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is documentos\Disco C\backup\NOTAS VARIAS\NOTAS VARIAS 2015 y 2016\"/>
    </mc:Choice>
  </mc:AlternateContent>
  <bookViews>
    <workbookView xWindow="0" yWindow="0" windowWidth="21600" windowHeight="9735" activeTab="5"/>
  </bookViews>
  <sheets>
    <sheet name="Instructivo" sheetId="36" r:id="rId1"/>
    <sheet name="Consumo total hora2015" sheetId="26" r:id="rId2"/>
    <sheet name="Datos factores de emisión" sheetId="10" r:id="rId3"/>
    <sheet name="Hoja1" sheetId="37" r:id="rId4"/>
    <sheet name="5 años" sheetId="7" r:id="rId5"/>
    <sheet name="OM SIMPLE" sheetId="8" r:id="rId6"/>
    <sheet name="metodo de despacho2015" sheetId="27" r:id="rId7"/>
    <sheet name="MargenConstruccion2015" sheetId="29" r:id="rId8"/>
    <sheet name="Cálculo del FE" sheetId="24" r:id="rId9"/>
  </sheets>
  <calcPr calcId="152511"/>
</workbook>
</file>

<file path=xl/calcChain.xml><?xml version="1.0" encoding="utf-8"?>
<calcChain xmlns="http://schemas.openxmlformats.org/spreadsheetml/2006/main">
  <c r="Q1" i="29" l="1"/>
  <c r="P1" i="29"/>
  <c r="O1" i="29"/>
  <c r="N1" i="29"/>
  <c r="L4" i="8"/>
  <c r="K4" i="8"/>
  <c r="J4" i="8"/>
  <c r="I4" i="8"/>
  <c r="N171" i="29" l="1"/>
  <c r="O171" i="29"/>
  <c r="P171" i="29"/>
  <c r="Q171" i="29"/>
  <c r="R171" i="29"/>
  <c r="S171" i="29"/>
  <c r="N172" i="29"/>
  <c r="O172" i="29"/>
  <c r="P172" i="29"/>
  <c r="Q172" i="29"/>
  <c r="R172" i="29"/>
  <c r="S172" i="29"/>
  <c r="T172" i="29" l="1"/>
  <c r="U172" i="29" s="1"/>
  <c r="T171" i="29"/>
  <c r="U171" i="29" s="1"/>
  <c r="R160" i="29"/>
  <c r="S160" i="29"/>
  <c r="R161" i="29"/>
  <c r="S161" i="29"/>
  <c r="R162" i="29"/>
  <c r="S162" i="29"/>
  <c r="R163" i="29"/>
  <c r="S163" i="29"/>
  <c r="R164" i="29"/>
  <c r="S164" i="29"/>
  <c r="R165" i="29"/>
  <c r="S165" i="29"/>
  <c r="R166" i="29"/>
  <c r="S166" i="29"/>
  <c r="R167" i="29"/>
  <c r="S167" i="29"/>
  <c r="R168" i="29"/>
  <c r="S168" i="29"/>
  <c r="R169" i="29"/>
  <c r="S169" i="29"/>
  <c r="N170" i="29"/>
  <c r="O170" i="29"/>
  <c r="P170" i="29"/>
  <c r="Q170" i="29"/>
  <c r="R170" i="29"/>
  <c r="S170" i="29"/>
  <c r="N173" i="29"/>
  <c r="O173" i="29"/>
  <c r="P173" i="29"/>
  <c r="Q173" i="29"/>
  <c r="R173" i="29"/>
  <c r="S173" i="29"/>
  <c r="N174" i="29"/>
  <c r="O174" i="29"/>
  <c r="P174" i="29"/>
  <c r="Q174" i="29"/>
  <c r="R174" i="29"/>
  <c r="S174" i="29"/>
  <c r="R175" i="29"/>
  <c r="S175" i="29"/>
  <c r="N176" i="29"/>
  <c r="O176" i="29"/>
  <c r="P176" i="29"/>
  <c r="Q176" i="29"/>
  <c r="R176" i="29"/>
  <c r="S176" i="29"/>
  <c r="R177" i="29"/>
  <c r="S177" i="29"/>
  <c r="R178" i="29"/>
  <c r="S178" i="29"/>
  <c r="R179" i="29"/>
  <c r="S179" i="29"/>
  <c r="R180" i="29"/>
  <c r="S180" i="29"/>
  <c r="R181" i="29"/>
  <c r="S181" i="29"/>
  <c r="R182" i="29"/>
  <c r="S182" i="29"/>
  <c r="R183" i="29"/>
  <c r="S183" i="29"/>
  <c r="R184" i="29"/>
  <c r="S184" i="29"/>
  <c r="R185" i="29"/>
  <c r="S185" i="29"/>
  <c r="R186" i="29"/>
  <c r="S186" i="29"/>
  <c r="R187" i="29"/>
  <c r="S187" i="29"/>
  <c r="R188" i="29"/>
  <c r="S188" i="29"/>
  <c r="R189" i="29"/>
  <c r="S189" i="29"/>
  <c r="R190" i="29"/>
  <c r="S190" i="29"/>
  <c r="R191" i="29"/>
  <c r="S191" i="29"/>
  <c r="R192" i="29"/>
  <c r="S192" i="29"/>
  <c r="R193" i="29"/>
  <c r="S193" i="29"/>
  <c r="R194" i="29"/>
  <c r="S194" i="29"/>
  <c r="R195" i="29"/>
  <c r="S195" i="29"/>
  <c r="R196" i="29"/>
  <c r="S196" i="29"/>
  <c r="R197" i="29"/>
  <c r="S197" i="29"/>
  <c r="N198" i="29"/>
  <c r="O198" i="29"/>
  <c r="P198" i="29"/>
  <c r="Q198" i="29"/>
  <c r="R198" i="29"/>
  <c r="S198" i="29"/>
  <c r="N199" i="29"/>
  <c r="O199" i="29"/>
  <c r="P199" i="29"/>
  <c r="Q199" i="29"/>
  <c r="R199" i="29"/>
  <c r="S199" i="29"/>
  <c r="R200" i="29"/>
  <c r="S200" i="29"/>
  <c r="R201" i="29"/>
  <c r="S201" i="29"/>
  <c r="N202" i="29"/>
  <c r="O202" i="29"/>
  <c r="P202" i="29"/>
  <c r="Q202" i="29"/>
  <c r="R202" i="29"/>
  <c r="S202" i="29"/>
  <c r="N203" i="29"/>
  <c r="O203" i="29"/>
  <c r="P203" i="29"/>
  <c r="Q203" i="29"/>
  <c r="R203" i="29"/>
  <c r="S203" i="29"/>
  <c r="N204" i="29"/>
  <c r="O204" i="29"/>
  <c r="P204" i="29"/>
  <c r="Q204" i="29"/>
  <c r="R204" i="29"/>
  <c r="S204" i="29"/>
  <c r="N205" i="29"/>
  <c r="O205" i="29"/>
  <c r="P205" i="29"/>
  <c r="Q205" i="29"/>
  <c r="R205" i="29"/>
  <c r="S205" i="29"/>
  <c r="R206" i="29"/>
  <c r="S206" i="29"/>
  <c r="R207" i="29"/>
  <c r="S207" i="29"/>
  <c r="N208" i="29"/>
  <c r="O208" i="29"/>
  <c r="P208" i="29"/>
  <c r="Q208" i="29"/>
  <c r="R208" i="29"/>
  <c r="S208" i="29"/>
  <c r="N209" i="29"/>
  <c r="O209" i="29"/>
  <c r="P209" i="29"/>
  <c r="Q209" i="29"/>
  <c r="R209" i="29"/>
  <c r="S209" i="29"/>
  <c r="R210" i="29"/>
  <c r="S210" i="29"/>
  <c r="R211" i="29"/>
  <c r="S211" i="29"/>
  <c r="R212" i="29"/>
  <c r="S212" i="29"/>
  <c r="R213" i="29"/>
  <c r="S213" i="29"/>
  <c r="R214" i="29"/>
  <c r="S214" i="29"/>
  <c r="R215" i="29"/>
  <c r="S215" i="29"/>
  <c r="R216" i="29"/>
  <c r="S216" i="29"/>
  <c r="R217" i="29"/>
  <c r="S217" i="29"/>
  <c r="R218" i="29"/>
  <c r="S218" i="29"/>
  <c r="R219" i="29"/>
  <c r="S219" i="29"/>
  <c r="R220" i="29"/>
  <c r="S220" i="29"/>
  <c r="R221" i="29"/>
  <c r="S221" i="29"/>
  <c r="R222" i="29"/>
  <c r="S222" i="29"/>
  <c r="R223" i="29"/>
  <c r="S223" i="29"/>
  <c r="R224" i="29"/>
  <c r="S224" i="29"/>
  <c r="R225" i="29"/>
  <c r="S225" i="29"/>
  <c r="R226" i="29"/>
  <c r="S226" i="29"/>
  <c r="R227" i="29"/>
  <c r="S227" i="29"/>
  <c r="R228" i="29"/>
  <c r="S228" i="29"/>
  <c r="R229" i="29"/>
  <c r="S229" i="29"/>
  <c r="R230" i="29"/>
  <c r="S230" i="29"/>
  <c r="R231" i="29"/>
  <c r="S231" i="29"/>
  <c r="N232" i="29"/>
  <c r="O232" i="29"/>
  <c r="P232" i="29"/>
  <c r="Q232" i="29"/>
  <c r="R232" i="29"/>
  <c r="S232" i="29"/>
  <c r="R233" i="29"/>
  <c r="S233" i="29"/>
  <c r="R234" i="29"/>
  <c r="S234" i="29"/>
  <c r="R235" i="29"/>
  <c r="S235" i="29"/>
  <c r="R236" i="29"/>
  <c r="S236" i="29"/>
  <c r="N237" i="29"/>
  <c r="Q237" i="29"/>
  <c r="R237" i="29"/>
  <c r="S237" i="29"/>
  <c r="R238" i="29"/>
  <c r="S238" i="29"/>
  <c r="N239" i="29"/>
  <c r="Q239" i="29"/>
  <c r="R239" i="29"/>
  <c r="S239" i="29"/>
  <c r="R240" i="29"/>
  <c r="S240" i="29"/>
  <c r="R241" i="29"/>
  <c r="S241" i="29"/>
  <c r="R242" i="29"/>
  <c r="S242" i="29"/>
  <c r="R243" i="29"/>
  <c r="S243" i="29"/>
  <c r="R244" i="29"/>
  <c r="S244" i="29"/>
  <c r="R245" i="29"/>
  <c r="S245" i="29"/>
  <c r="R246" i="29"/>
  <c r="S246" i="29"/>
  <c r="R247" i="29"/>
  <c r="S247" i="29"/>
  <c r="R248" i="29"/>
  <c r="S248" i="29"/>
  <c r="N249" i="29"/>
  <c r="O249" i="29"/>
  <c r="P249" i="29"/>
  <c r="Q249" i="29"/>
  <c r="R249" i="29"/>
  <c r="S249" i="29"/>
  <c r="N250" i="29"/>
  <c r="P250" i="29"/>
  <c r="Q250" i="29"/>
  <c r="R250" i="29"/>
  <c r="S250" i="29"/>
  <c r="R251" i="29"/>
  <c r="S251" i="29"/>
  <c r="R252" i="29"/>
  <c r="S252" i="29"/>
  <c r="R253" i="29"/>
  <c r="S253" i="29"/>
  <c r="R254" i="29"/>
  <c r="S254" i="29"/>
  <c r="R255" i="29"/>
  <c r="S255" i="29"/>
  <c r="R256" i="29"/>
  <c r="S256" i="29"/>
  <c r="N257" i="29"/>
  <c r="O257" i="29"/>
  <c r="P257" i="29"/>
  <c r="Q257" i="29"/>
  <c r="R257" i="29"/>
  <c r="S257" i="29"/>
  <c r="R258" i="29"/>
  <c r="S258" i="29"/>
  <c r="R259" i="29"/>
  <c r="S259" i="29"/>
  <c r="R260" i="29"/>
  <c r="S260" i="29"/>
  <c r="R261" i="29"/>
  <c r="S261" i="29"/>
  <c r="N262" i="29"/>
  <c r="O262" i="29"/>
  <c r="P262" i="29"/>
  <c r="Q262" i="29"/>
  <c r="R262" i="29"/>
  <c r="S262" i="29"/>
  <c r="N263" i="29"/>
  <c r="O263" i="29"/>
  <c r="P263" i="29"/>
  <c r="Q263" i="29"/>
  <c r="R263" i="29"/>
  <c r="S263" i="29"/>
  <c r="R264" i="29"/>
  <c r="S264" i="29"/>
  <c r="R265" i="29"/>
  <c r="S265" i="29"/>
  <c r="R266" i="29"/>
  <c r="S266" i="29"/>
  <c r="R267" i="29"/>
  <c r="S267" i="29"/>
  <c r="R268" i="29"/>
  <c r="S268" i="29"/>
  <c r="R269" i="29"/>
  <c r="S269" i="29"/>
  <c r="R270" i="29"/>
  <c r="S270" i="29"/>
  <c r="R271" i="29"/>
  <c r="S271" i="29"/>
  <c r="R272" i="29"/>
  <c r="S272" i="29"/>
  <c r="R273" i="29"/>
  <c r="S273" i="29"/>
  <c r="R274" i="29"/>
  <c r="S274" i="29"/>
  <c r="R275" i="29"/>
  <c r="S275" i="29"/>
  <c r="R276" i="29"/>
  <c r="S276" i="29"/>
  <c r="R277" i="29"/>
  <c r="S277" i="29"/>
  <c r="R278" i="29"/>
  <c r="S278" i="29"/>
  <c r="R279" i="29"/>
  <c r="S279" i="29"/>
  <c r="R280" i="29"/>
  <c r="S280" i="29"/>
  <c r="R281" i="29"/>
  <c r="S281" i="29"/>
  <c r="R282" i="29"/>
  <c r="S282" i="29"/>
  <c r="R283" i="29"/>
  <c r="S283" i="29"/>
  <c r="R284" i="29"/>
  <c r="S284" i="29"/>
  <c r="R285" i="29"/>
  <c r="S285" i="29"/>
  <c r="R286" i="29"/>
  <c r="S286" i="29"/>
  <c r="R287" i="29"/>
  <c r="S287" i="29"/>
  <c r="R288" i="29"/>
  <c r="S288" i="29"/>
  <c r="R289" i="29"/>
  <c r="S289" i="29"/>
  <c r="R290" i="29"/>
  <c r="S290" i="29"/>
  <c r="R291" i="29"/>
  <c r="S291" i="29"/>
  <c r="N292" i="29"/>
  <c r="O292" i="29"/>
  <c r="P292" i="29"/>
  <c r="Q292" i="29"/>
  <c r="R292" i="29"/>
  <c r="S292" i="29"/>
  <c r="N293" i="29"/>
  <c r="T293" i="29" s="1"/>
  <c r="O293" i="29"/>
  <c r="P293" i="29"/>
  <c r="Q293" i="29"/>
  <c r="R293" i="29"/>
  <c r="S293" i="29"/>
  <c r="N294" i="29"/>
  <c r="O294" i="29"/>
  <c r="P294" i="29"/>
  <c r="Q294" i="29"/>
  <c r="R294" i="29"/>
  <c r="S294" i="29"/>
  <c r="N295" i="29"/>
  <c r="P295" i="29"/>
  <c r="Q295" i="29"/>
  <c r="R295" i="29"/>
  <c r="S295" i="29"/>
  <c r="S159" i="29"/>
  <c r="R159" i="29"/>
  <c r="O295" i="29"/>
  <c r="O250" i="29"/>
  <c r="P239" i="29"/>
  <c r="O239" i="29"/>
  <c r="P237" i="29"/>
  <c r="O237" i="29"/>
  <c r="N160" i="29"/>
  <c r="O160" i="29"/>
  <c r="P160" i="29"/>
  <c r="Q160" i="29"/>
  <c r="N161" i="29"/>
  <c r="O161" i="29"/>
  <c r="P161" i="29"/>
  <c r="Q161" i="29"/>
  <c r="N162" i="29"/>
  <c r="O162" i="29"/>
  <c r="P162" i="29"/>
  <c r="Q162" i="29"/>
  <c r="N163" i="29"/>
  <c r="O163" i="29"/>
  <c r="P163" i="29"/>
  <c r="Q163" i="29"/>
  <c r="N164" i="29"/>
  <c r="O164" i="29"/>
  <c r="P164" i="29"/>
  <c r="Q164" i="29"/>
  <c r="N165" i="29"/>
  <c r="O165" i="29"/>
  <c r="P165" i="29"/>
  <c r="Q165" i="29"/>
  <c r="N166" i="29"/>
  <c r="O166" i="29"/>
  <c r="P166" i="29"/>
  <c r="Q166" i="29"/>
  <c r="N167" i="29"/>
  <c r="O167" i="29"/>
  <c r="P167" i="29"/>
  <c r="Q167" i="29"/>
  <c r="N168" i="29"/>
  <c r="O168" i="29"/>
  <c r="P168" i="29"/>
  <c r="Q168" i="29"/>
  <c r="N169" i="29"/>
  <c r="O169" i="29"/>
  <c r="P169" i="29"/>
  <c r="Q169" i="29"/>
  <c r="N175" i="29"/>
  <c r="O175" i="29"/>
  <c r="P175" i="29"/>
  <c r="Q175" i="29"/>
  <c r="N177" i="29"/>
  <c r="O177" i="29"/>
  <c r="P177" i="29"/>
  <c r="Q177" i="29"/>
  <c r="N178" i="29"/>
  <c r="O178" i="29"/>
  <c r="P178" i="29"/>
  <c r="Q178" i="29"/>
  <c r="N179" i="29"/>
  <c r="O179" i="29"/>
  <c r="P179" i="29"/>
  <c r="Q179" i="29"/>
  <c r="N180" i="29"/>
  <c r="O180" i="29"/>
  <c r="P180" i="29"/>
  <c r="Q180" i="29"/>
  <c r="N181" i="29"/>
  <c r="O181" i="29"/>
  <c r="P181" i="29"/>
  <c r="Q181" i="29"/>
  <c r="N182" i="29"/>
  <c r="O182" i="29"/>
  <c r="P182" i="29"/>
  <c r="Q182" i="29"/>
  <c r="N183" i="29"/>
  <c r="O183" i="29"/>
  <c r="P183" i="29"/>
  <c r="Q183" i="29"/>
  <c r="N184" i="29"/>
  <c r="O184" i="29"/>
  <c r="P184" i="29"/>
  <c r="Q184" i="29"/>
  <c r="N185" i="29"/>
  <c r="O185" i="29"/>
  <c r="P185" i="29"/>
  <c r="Q185" i="29"/>
  <c r="N186" i="29"/>
  <c r="O186" i="29"/>
  <c r="P186" i="29"/>
  <c r="Q186" i="29"/>
  <c r="N187" i="29"/>
  <c r="O187" i="29"/>
  <c r="P187" i="29"/>
  <c r="Q187" i="29"/>
  <c r="N188" i="29"/>
  <c r="O188" i="29"/>
  <c r="P188" i="29"/>
  <c r="Q188" i="29"/>
  <c r="N189" i="29"/>
  <c r="O189" i="29"/>
  <c r="P189" i="29"/>
  <c r="Q189" i="29"/>
  <c r="N190" i="29"/>
  <c r="O190" i="29"/>
  <c r="P190" i="29"/>
  <c r="Q190" i="29"/>
  <c r="N191" i="29"/>
  <c r="O191" i="29"/>
  <c r="P191" i="29"/>
  <c r="Q191" i="29"/>
  <c r="N192" i="29"/>
  <c r="O192" i="29"/>
  <c r="P192" i="29"/>
  <c r="Q192" i="29"/>
  <c r="N193" i="29"/>
  <c r="O193" i="29"/>
  <c r="P193" i="29"/>
  <c r="Q193" i="29"/>
  <c r="N194" i="29"/>
  <c r="O194" i="29"/>
  <c r="P194" i="29"/>
  <c r="Q194" i="29"/>
  <c r="N195" i="29"/>
  <c r="O195" i="29"/>
  <c r="P195" i="29"/>
  <c r="Q195" i="29"/>
  <c r="N196" i="29"/>
  <c r="O196" i="29"/>
  <c r="P196" i="29"/>
  <c r="Q196" i="29"/>
  <c r="N197" i="29"/>
  <c r="O197" i="29"/>
  <c r="P197" i="29"/>
  <c r="Q197" i="29"/>
  <c r="N200" i="29"/>
  <c r="O200" i="29"/>
  <c r="P200" i="29"/>
  <c r="Q200" i="29"/>
  <c r="N201" i="29"/>
  <c r="O201" i="29"/>
  <c r="P201" i="29"/>
  <c r="Q201" i="29"/>
  <c r="N206" i="29"/>
  <c r="O206" i="29"/>
  <c r="P206" i="29"/>
  <c r="Q206" i="29"/>
  <c r="N207" i="29"/>
  <c r="O207" i="29"/>
  <c r="P207" i="29"/>
  <c r="Q207" i="29"/>
  <c r="N210" i="29"/>
  <c r="O210" i="29"/>
  <c r="P210" i="29"/>
  <c r="Q210" i="29"/>
  <c r="N211" i="29"/>
  <c r="O211" i="29"/>
  <c r="P211" i="29"/>
  <c r="Q211" i="29"/>
  <c r="N212" i="29"/>
  <c r="O212" i="29"/>
  <c r="P212" i="29"/>
  <c r="Q212" i="29"/>
  <c r="N213" i="29"/>
  <c r="O213" i="29"/>
  <c r="P213" i="29"/>
  <c r="Q213" i="29"/>
  <c r="N214" i="29"/>
  <c r="O214" i="29"/>
  <c r="P214" i="29"/>
  <c r="Q214" i="29"/>
  <c r="N215" i="29"/>
  <c r="O215" i="29"/>
  <c r="P215" i="29"/>
  <c r="Q215" i="29"/>
  <c r="N216" i="29"/>
  <c r="O216" i="29"/>
  <c r="P216" i="29"/>
  <c r="Q216" i="29"/>
  <c r="N217" i="29"/>
  <c r="O217" i="29"/>
  <c r="P217" i="29"/>
  <c r="Q217" i="29"/>
  <c r="N218" i="29"/>
  <c r="O218" i="29"/>
  <c r="P218" i="29"/>
  <c r="Q218" i="29"/>
  <c r="N219" i="29"/>
  <c r="O219" i="29"/>
  <c r="P219" i="29"/>
  <c r="Q219" i="29"/>
  <c r="N220" i="29"/>
  <c r="O220" i="29"/>
  <c r="P220" i="29"/>
  <c r="Q220" i="29"/>
  <c r="N221" i="29"/>
  <c r="O221" i="29"/>
  <c r="P221" i="29"/>
  <c r="Q221" i="29"/>
  <c r="N222" i="29"/>
  <c r="O222" i="29"/>
  <c r="P222" i="29"/>
  <c r="Q222" i="29"/>
  <c r="N223" i="29"/>
  <c r="O223" i="29"/>
  <c r="P223" i="29"/>
  <c r="Q223" i="29"/>
  <c r="N224" i="29"/>
  <c r="O224" i="29"/>
  <c r="P224" i="29"/>
  <c r="Q224" i="29"/>
  <c r="N225" i="29"/>
  <c r="O225" i="29"/>
  <c r="P225" i="29"/>
  <c r="Q225" i="29"/>
  <c r="N226" i="29"/>
  <c r="O226" i="29"/>
  <c r="P226" i="29"/>
  <c r="Q226" i="29"/>
  <c r="N227" i="29"/>
  <c r="O227" i="29"/>
  <c r="P227" i="29"/>
  <c r="Q227" i="29"/>
  <c r="N228" i="29"/>
  <c r="O228" i="29"/>
  <c r="P228" i="29"/>
  <c r="Q228" i="29"/>
  <c r="N229" i="29"/>
  <c r="O229" i="29"/>
  <c r="P229" i="29"/>
  <c r="Q229" i="29"/>
  <c r="N230" i="29"/>
  <c r="O230" i="29"/>
  <c r="P230" i="29"/>
  <c r="Q230" i="29"/>
  <c r="N231" i="29"/>
  <c r="O231" i="29"/>
  <c r="P231" i="29"/>
  <c r="Q231" i="29"/>
  <c r="N233" i="29"/>
  <c r="O233" i="29"/>
  <c r="P233" i="29"/>
  <c r="Q233" i="29"/>
  <c r="N234" i="29"/>
  <c r="O234" i="29"/>
  <c r="P234" i="29"/>
  <c r="Q234" i="29"/>
  <c r="N235" i="29"/>
  <c r="O235" i="29"/>
  <c r="P235" i="29"/>
  <c r="Q235" i="29"/>
  <c r="N236" i="29"/>
  <c r="O236" i="29"/>
  <c r="P236" i="29"/>
  <c r="Q236" i="29"/>
  <c r="N238" i="29"/>
  <c r="O238" i="29"/>
  <c r="P238" i="29"/>
  <c r="Q238" i="29"/>
  <c r="N240" i="29"/>
  <c r="O240" i="29"/>
  <c r="P240" i="29"/>
  <c r="Q240" i="29"/>
  <c r="N241" i="29"/>
  <c r="O241" i="29"/>
  <c r="P241" i="29"/>
  <c r="Q241" i="29"/>
  <c r="N242" i="29"/>
  <c r="O242" i="29"/>
  <c r="P242" i="29"/>
  <c r="Q242" i="29"/>
  <c r="N243" i="29"/>
  <c r="O243" i="29"/>
  <c r="P243" i="29"/>
  <c r="Q243" i="29"/>
  <c r="N244" i="29"/>
  <c r="O244" i="29"/>
  <c r="P244" i="29"/>
  <c r="Q244" i="29"/>
  <c r="N245" i="29"/>
  <c r="O245" i="29"/>
  <c r="P245" i="29"/>
  <c r="Q245" i="29"/>
  <c r="N246" i="29"/>
  <c r="O246" i="29"/>
  <c r="P246" i="29"/>
  <c r="Q246" i="29"/>
  <c r="N247" i="29"/>
  <c r="O247" i="29"/>
  <c r="P247" i="29"/>
  <c r="Q247" i="29"/>
  <c r="N248" i="29"/>
  <c r="O248" i="29"/>
  <c r="P248" i="29"/>
  <c r="Q248" i="29"/>
  <c r="N251" i="29"/>
  <c r="O251" i="29"/>
  <c r="P251" i="29"/>
  <c r="Q251" i="29"/>
  <c r="N252" i="29"/>
  <c r="O252" i="29"/>
  <c r="P252" i="29"/>
  <c r="Q252" i="29"/>
  <c r="N253" i="29"/>
  <c r="O253" i="29"/>
  <c r="P253" i="29"/>
  <c r="Q253" i="29"/>
  <c r="N254" i="29"/>
  <c r="O254" i="29"/>
  <c r="P254" i="29"/>
  <c r="Q254" i="29"/>
  <c r="N255" i="29"/>
  <c r="O255" i="29"/>
  <c r="P255" i="29"/>
  <c r="Q255" i="29"/>
  <c r="N256" i="29"/>
  <c r="O256" i="29"/>
  <c r="P256" i="29"/>
  <c r="Q256" i="29"/>
  <c r="N258" i="29"/>
  <c r="O258" i="29"/>
  <c r="P258" i="29"/>
  <c r="Q258" i="29"/>
  <c r="N259" i="29"/>
  <c r="O259" i="29"/>
  <c r="P259" i="29"/>
  <c r="Q259" i="29"/>
  <c r="N260" i="29"/>
  <c r="O260" i="29"/>
  <c r="P260" i="29"/>
  <c r="Q260" i="29"/>
  <c r="N261" i="29"/>
  <c r="O261" i="29"/>
  <c r="P261" i="29"/>
  <c r="Q261" i="29"/>
  <c r="N264" i="29"/>
  <c r="O264" i="29"/>
  <c r="P264" i="29"/>
  <c r="Q264" i="29"/>
  <c r="N265" i="29"/>
  <c r="O265" i="29"/>
  <c r="P265" i="29"/>
  <c r="Q265" i="29"/>
  <c r="N266" i="29"/>
  <c r="O266" i="29"/>
  <c r="P266" i="29"/>
  <c r="Q266" i="29"/>
  <c r="N267" i="29"/>
  <c r="O267" i="29"/>
  <c r="P267" i="29"/>
  <c r="Q267" i="29"/>
  <c r="N268" i="29"/>
  <c r="O268" i="29"/>
  <c r="P268" i="29"/>
  <c r="Q268" i="29"/>
  <c r="N269" i="29"/>
  <c r="O269" i="29"/>
  <c r="P269" i="29"/>
  <c r="Q269" i="29"/>
  <c r="N270" i="29"/>
  <c r="O270" i="29"/>
  <c r="P270" i="29"/>
  <c r="Q270" i="29"/>
  <c r="N271" i="29"/>
  <c r="O271" i="29"/>
  <c r="P271" i="29"/>
  <c r="Q271" i="29"/>
  <c r="N272" i="29"/>
  <c r="O272" i="29"/>
  <c r="P272" i="29"/>
  <c r="Q272" i="29"/>
  <c r="N273" i="29"/>
  <c r="O273" i="29"/>
  <c r="P273" i="29"/>
  <c r="Q273" i="29"/>
  <c r="N274" i="29"/>
  <c r="O274" i="29"/>
  <c r="P274" i="29"/>
  <c r="Q274" i="29"/>
  <c r="N275" i="29"/>
  <c r="O275" i="29"/>
  <c r="P275" i="29"/>
  <c r="Q275" i="29"/>
  <c r="N276" i="29"/>
  <c r="O276" i="29"/>
  <c r="P276" i="29"/>
  <c r="Q276" i="29"/>
  <c r="N277" i="29"/>
  <c r="O277" i="29"/>
  <c r="P277" i="29"/>
  <c r="Q277" i="29"/>
  <c r="N278" i="29"/>
  <c r="O278" i="29"/>
  <c r="P278" i="29"/>
  <c r="Q278" i="29"/>
  <c r="N279" i="29"/>
  <c r="O279" i="29"/>
  <c r="P279" i="29"/>
  <c r="Q279" i="29"/>
  <c r="N280" i="29"/>
  <c r="O280" i="29"/>
  <c r="P280" i="29"/>
  <c r="Q280" i="29"/>
  <c r="N281" i="29"/>
  <c r="O281" i="29"/>
  <c r="P281" i="29"/>
  <c r="Q281" i="29"/>
  <c r="N282" i="29"/>
  <c r="O282" i="29"/>
  <c r="P282" i="29"/>
  <c r="Q282" i="29"/>
  <c r="N283" i="29"/>
  <c r="O283" i="29"/>
  <c r="P283" i="29"/>
  <c r="Q283" i="29"/>
  <c r="N284" i="29"/>
  <c r="O284" i="29"/>
  <c r="P284" i="29"/>
  <c r="Q284" i="29"/>
  <c r="N285" i="29"/>
  <c r="O285" i="29"/>
  <c r="P285" i="29"/>
  <c r="Q285" i="29"/>
  <c r="N286" i="29"/>
  <c r="O286" i="29"/>
  <c r="P286" i="29"/>
  <c r="Q286" i="29"/>
  <c r="N287" i="29"/>
  <c r="O287" i="29"/>
  <c r="P287" i="29"/>
  <c r="Q287" i="29"/>
  <c r="N288" i="29"/>
  <c r="O288" i="29"/>
  <c r="P288" i="29"/>
  <c r="Q288" i="29"/>
  <c r="N289" i="29"/>
  <c r="O289" i="29"/>
  <c r="P289" i="29"/>
  <c r="Q289" i="29"/>
  <c r="N290" i="29"/>
  <c r="O290" i="29"/>
  <c r="P290" i="29"/>
  <c r="Q290" i="29"/>
  <c r="N291" i="29"/>
  <c r="O291" i="29"/>
  <c r="P291" i="29"/>
  <c r="Q291" i="29"/>
  <c r="Q159" i="29"/>
  <c r="P159" i="29"/>
  <c r="O159" i="29"/>
  <c r="N159" i="29"/>
  <c r="T249" i="29" l="1"/>
  <c r="U249" i="29" s="1"/>
  <c r="T209" i="29"/>
  <c r="U209" i="29" s="1"/>
  <c r="T205" i="29"/>
  <c r="T250" i="29"/>
  <c r="U250" i="29" s="1"/>
  <c r="T237" i="29"/>
  <c r="U237" i="29" s="1"/>
  <c r="T176" i="29"/>
  <c r="T170" i="29"/>
  <c r="U170" i="29" s="1"/>
  <c r="T159" i="29"/>
  <c r="U159" i="29" s="1"/>
  <c r="T292" i="29"/>
  <c r="U292" i="29" s="1"/>
  <c r="T204" i="29"/>
  <c r="T257" i="29"/>
  <c r="T199" i="29"/>
  <c r="U199" i="29" s="1"/>
  <c r="T173" i="29"/>
  <c r="U173" i="29" s="1"/>
  <c r="T294" i="29"/>
  <c r="T262" i="29"/>
  <c r="T208" i="29"/>
  <c r="U208" i="29" s="1"/>
  <c r="T239" i="29"/>
  <c r="U239" i="29" s="1"/>
  <c r="T263" i="29"/>
  <c r="T232" i="29"/>
  <c r="U232" i="29" s="1"/>
  <c r="T203" i="29"/>
  <c r="U203" i="29" s="1"/>
  <c r="T174" i="29"/>
  <c r="U174" i="29" s="1"/>
  <c r="T295" i="29"/>
  <c r="U295" i="29" s="1"/>
  <c r="T202" i="29"/>
  <c r="U202" i="29" s="1"/>
  <c r="T198" i="29"/>
  <c r="U198" i="29" s="1"/>
  <c r="E297" i="29"/>
  <c r="U204" i="29"/>
  <c r="U205" i="29"/>
  <c r="U293" i="29"/>
  <c r="U294" i="29"/>
  <c r="T291" i="29"/>
  <c r="U291" i="29" s="1"/>
  <c r="T290" i="29"/>
  <c r="U290" i="29" s="1"/>
  <c r="T289" i="29"/>
  <c r="U289" i="29" s="1"/>
  <c r="T288" i="29"/>
  <c r="U288" i="29" s="1"/>
  <c r="T287" i="29"/>
  <c r="U287" i="29" s="1"/>
  <c r="T286" i="29"/>
  <c r="U286" i="29" s="1"/>
  <c r="T285" i="29"/>
  <c r="U285" i="29" s="1"/>
  <c r="T284" i="29"/>
  <c r="U284" i="29" s="1"/>
  <c r="T283" i="29"/>
  <c r="U283" i="29" s="1"/>
  <c r="T282" i="29"/>
  <c r="U282" i="29" s="1"/>
  <c r="T281" i="29"/>
  <c r="U281" i="29" s="1"/>
  <c r="T280" i="29"/>
  <c r="U280" i="29" s="1"/>
  <c r="T279" i="29"/>
  <c r="U279" i="29" s="1"/>
  <c r="T278" i="29"/>
  <c r="U278" i="29" s="1"/>
  <c r="T277" i="29"/>
  <c r="U277" i="29" s="1"/>
  <c r="T276" i="29"/>
  <c r="U276" i="29" s="1"/>
  <c r="T275" i="29"/>
  <c r="U275" i="29" s="1"/>
  <c r="T274" i="29"/>
  <c r="U274" i="29" s="1"/>
  <c r="T273" i="29"/>
  <c r="U273" i="29" s="1"/>
  <c r="T272" i="29"/>
  <c r="U272" i="29" s="1"/>
  <c r="T271" i="29"/>
  <c r="U271" i="29" s="1"/>
  <c r="T270" i="29"/>
  <c r="U270" i="29" s="1"/>
  <c r="T269" i="29"/>
  <c r="U269" i="29" s="1"/>
  <c r="T268" i="29"/>
  <c r="U268" i="29" s="1"/>
  <c r="T267" i="29"/>
  <c r="U267" i="29" s="1"/>
  <c r="T266" i="29"/>
  <c r="U266" i="29" s="1"/>
  <c r="T265" i="29"/>
  <c r="U265" i="29" s="1"/>
  <c r="T264" i="29"/>
  <c r="U264" i="29" s="1"/>
  <c r="T261" i="29"/>
  <c r="U261" i="29" s="1"/>
  <c r="T260" i="29"/>
  <c r="U260" i="29" s="1"/>
  <c r="T259" i="29"/>
  <c r="U259" i="29" s="1"/>
  <c r="T258" i="29"/>
  <c r="U258" i="29" s="1"/>
  <c r="T256" i="29"/>
  <c r="U256" i="29" s="1"/>
  <c r="T255" i="29"/>
  <c r="U255" i="29" s="1"/>
  <c r="T254" i="29"/>
  <c r="U254" i="29" s="1"/>
  <c r="T253" i="29"/>
  <c r="U253" i="29" s="1"/>
  <c r="T252" i="29"/>
  <c r="U252" i="29" s="1"/>
  <c r="T251" i="29"/>
  <c r="U251" i="29" s="1"/>
  <c r="T248" i="29"/>
  <c r="U248" i="29" s="1"/>
  <c r="T247" i="29"/>
  <c r="U247" i="29" s="1"/>
  <c r="T246" i="29"/>
  <c r="U246" i="29" s="1"/>
  <c r="T245" i="29"/>
  <c r="U245" i="29" s="1"/>
  <c r="T244" i="29"/>
  <c r="U244" i="29" s="1"/>
  <c r="T243" i="29"/>
  <c r="U243" i="29" s="1"/>
  <c r="T242" i="29"/>
  <c r="U242" i="29" s="1"/>
  <c r="T241" i="29"/>
  <c r="U241" i="29" s="1"/>
  <c r="T240" i="29"/>
  <c r="U240" i="29" s="1"/>
  <c r="T238" i="29"/>
  <c r="U238" i="29" s="1"/>
  <c r="T236" i="29"/>
  <c r="U236" i="29" s="1"/>
  <c r="T235" i="29"/>
  <c r="U235" i="29" s="1"/>
  <c r="T234" i="29"/>
  <c r="U234" i="29" s="1"/>
  <c r="T233" i="29"/>
  <c r="U233" i="29" s="1"/>
  <c r="T231" i="29"/>
  <c r="U231" i="29" s="1"/>
  <c r="T230" i="29"/>
  <c r="U230" i="29" s="1"/>
  <c r="T229" i="29"/>
  <c r="U229" i="29" s="1"/>
  <c r="T228" i="29"/>
  <c r="U228" i="29" s="1"/>
  <c r="T227" i="29"/>
  <c r="U227" i="29" s="1"/>
  <c r="T226" i="29"/>
  <c r="U226" i="29" s="1"/>
  <c r="T225" i="29"/>
  <c r="U225" i="29" s="1"/>
  <c r="T224" i="29"/>
  <c r="U224" i="29" s="1"/>
  <c r="T223" i="29"/>
  <c r="U223" i="29" s="1"/>
  <c r="T222" i="29"/>
  <c r="U222" i="29" s="1"/>
  <c r="T221" i="29"/>
  <c r="U221" i="29" s="1"/>
  <c r="T220" i="29"/>
  <c r="U220" i="29" s="1"/>
  <c r="T219" i="29"/>
  <c r="U219" i="29" s="1"/>
  <c r="T218" i="29"/>
  <c r="U218" i="29" s="1"/>
  <c r="T217" i="29"/>
  <c r="U217" i="29" s="1"/>
  <c r="T216" i="29"/>
  <c r="U216" i="29" s="1"/>
  <c r="T215" i="29"/>
  <c r="U215" i="29" s="1"/>
  <c r="T214" i="29"/>
  <c r="U214" i="29" s="1"/>
  <c r="T213" i="29"/>
  <c r="U213" i="29" s="1"/>
  <c r="T212" i="29"/>
  <c r="U212" i="29" s="1"/>
  <c r="T211" i="29"/>
  <c r="U211" i="29" s="1"/>
  <c r="T210" i="29"/>
  <c r="U210" i="29" s="1"/>
  <c r="T207" i="29"/>
  <c r="U207" i="29" s="1"/>
  <c r="T206" i="29"/>
  <c r="U206" i="29" s="1"/>
  <c r="T201" i="29"/>
  <c r="U201" i="29" s="1"/>
  <c r="T200" i="29"/>
  <c r="U200" i="29" s="1"/>
  <c r="T197" i="29"/>
  <c r="U197" i="29" s="1"/>
  <c r="T196" i="29"/>
  <c r="U196" i="29" s="1"/>
  <c r="T195" i="29"/>
  <c r="U195" i="29" s="1"/>
  <c r="T194" i="29"/>
  <c r="U194" i="29" s="1"/>
  <c r="T193" i="29"/>
  <c r="U193" i="29" s="1"/>
  <c r="T192" i="29"/>
  <c r="U192" i="29" s="1"/>
  <c r="T191" i="29"/>
  <c r="U191" i="29" s="1"/>
  <c r="T190" i="29"/>
  <c r="U190" i="29" s="1"/>
  <c r="T189" i="29"/>
  <c r="U189" i="29" s="1"/>
  <c r="T188" i="29"/>
  <c r="U188" i="29" s="1"/>
  <c r="T187" i="29"/>
  <c r="U187" i="29" s="1"/>
  <c r="T186" i="29"/>
  <c r="U186" i="29" s="1"/>
  <c r="T185" i="29"/>
  <c r="U185" i="29" s="1"/>
  <c r="T184" i="29"/>
  <c r="U184" i="29" s="1"/>
  <c r="T183" i="29"/>
  <c r="U183" i="29" s="1"/>
  <c r="T182" i="29"/>
  <c r="U182" i="29" s="1"/>
  <c r="T181" i="29"/>
  <c r="U181" i="29" s="1"/>
  <c r="T180" i="29"/>
  <c r="U180" i="29" s="1"/>
  <c r="T179" i="29"/>
  <c r="U179" i="29" s="1"/>
  <c r="T178" i="29"/>
  <c r="U178" i="29" s="1"/>
  <c r="T177" i="29"/>
  <c r="U177" i="29" s="1"/>
  <c r="T175" i="29"/>
  <c r="U175" i="29" s="1"/>
  <c r="T169" i="29"/>
  <c r="U169" i="29" s="1"/>
  <c r="T168" i="29"/>
  <c r="U168" i="29" s="1"/>
  <c r="T167" i="29"/>
  <c r="U167" i="29" s="1"/>
  <c r="T166" i="29"/>
  <c r="U166" i="29" s="1"/>
  <c r="T165" i="29"/>
  <c r="U165" i="29" s="1"/>
  <c r="T164" i="29"/>
  <c r="U164" i="29" s="1"/>
  <c r="T163" i="29"/>
  <c r="U163" i="29" s="1"/>
  <c r="T162" i="29"/>
  <c r="U162" i="29" s="1"/>
  <c r="T161" i="29"/>
  <c r="U161" i="29" s="1"/>
  <c r="T160" i="29"/>
  <c r="U160" i="29" s="1"/>
  <c r="E152" i="29" l="1"/>
  <c r="T297" i="29"/>
  <c r="B300" i="29" s="1"/>
  <c r="B4" i="24" s="1"/>
  <c r="C53" i="27" l="1"/>
  <c r="C77" i="27" s="1"/>
  <c r="C52" i="27"/>
  <c r="C76" i="27" s="1"/>
  <c r="C51" i="27"/>
  <c r="C75" i="27" s="1"/>
  <c r="C50" i="27"/>
  <c r="C74" i="27" s="1"/>
  <c r="C49" i="27"/>
  <c r="C73" i="27" s="1"/>
  <c r="C48" i="27"/>
  <c r="C72" i="27" s="1"/>
  <c r="C47" i="27"/>
  <c r="C71" i="27" s="1"/>
  <c r="C46" i="27"/>
  <c r="C70" i="27" s="1"/>
  <c r="C45" i="27"/>
  <c r="C69" i="27" s="1"/>
  <c r="C44" i="27"/>
  <c r="C68" i="27" s="1"/>
  <c r="C43" i="27"/>
  <c r="C67" i="27" s="1"/>
  <c r="C42" i="27"/>
  <c r="C66" i="27" s="1"/>
  <c r="C41" i="27"/>
  <c r="C65" i="27" s="1"/>
  <c r="C40" i="27"/>
  <c r="C64" i="27" s="1"/>
  <c r="C39" i="27"/>
  <c r="C63" i="27" s="1"/>
  <c r="C38" i="27"/>
  <c r="C62" i="27" s="1"/>
  <c r="C37" i="27"/>
  <c r="C61" i="27" s="1"/>
  <c r="C36" i="27"/>
  <c r="C60" i="27" s="1"/>
  <c r="C35" i="27"/>
  <c r="C59" i="27" s="1"/>
  <c r="C34" i="27"/>
  <c r="C58" i="27" s="1"/>
  <c r="C33" i="27"/>
  <c r="C57" i="27" s="1"/>
  <c r="C32" i="27"/>
  <c r="C56" i="27" s="1"/>
  <c r="C31" i="27"/>
  <c r="C55" i="27" s="1"/>
  <c r="C30" i="27"/>
  <c r="C54" i="27" s="1"/>
  <c r="E29" i="27"/>
  <c r="D29" i="27"/>
  <c r="E28" i="27"/>
  <c r="D28" i="27"/>
  <c r="E27" i="27"/>
  <c r="D27" i="27"/>
  <c r="E26" i="27"/>
  <c r="D26" i="27"/>
  <c r="E25" i="27"/>
  <c r="D25" i="27"/>
  <c r="E24" i="27"/>
  <c r="D24" i="27"/>
  <c r="E23" i="27"/>
  <c r="D23" i="27"/>
  <c r="E22" i="27"/>
  <c r="D22" i="27"/>
  <c r="E21" i="27"/>
  <c r="D21" i="27"/>
  <c r="E20" i="27"/>
  <c r="D20" i="27"/>
  <c r="E19" i="27"/>
  <c r="D19" i="27"/>
  <c r="E18" i="27"/>
  <c r="D18" i="27"/>
  <c r="E17" i="27"/>
  <c r="D17" i="27"/>
  <c r="E16" i="27"/>
  <c r="D16" i="27"/>
  <c r="E15" i="27"/>
  <c r="D15" i="27"/>
  <c r="E14" i="27"/>
  <c r="D14" i="27"/>
  <c r="E13" i="27"/>
  <c r="D13" i="27"/>
  <c r="E12" i="27"/>
  <c r="D12" i="27"/>
  <c r="E11" i="27"/>
  <c r="D11" i="27"/>
  <c r="E10" i="27"/>
  <c r="D10" i="27"/>
  <c r="E9" i="27"/>
  <c r="D9" i="27"/>
  <c r="E8" i="27"/>
  <c r="D8" i="27"/>
  <c r="E7" i="27"/>
  <c r="D7" i="27"/>
  <c r="E6" i="27"/>
  <c r="D6" i="27"/>
  <c r="C78" i="27" l="1"/>
  <c r="E54" i="27"/>
  <c r="D54" i="27"/>
  <c r="C79" i="27"/>
  <c r="E55" i="27"/>
  <c r="D55" i="27"/>
  <c r="C80" i="27"/>
  <c r="E56" i="27"/>
  <c r="D56" i="27"/>
  <c r="C81" i="27"/>
  <c r="E57" i="27"/>
  <c r="D57" i="27"/>
  <c r="C82" i="27"/>
  <c r="E58" i="27"/>
  <c r="D58" i="27"/>
  <c r="C83" i="27"/>
  <c r="E59" i="27"/>
  <c r="D59" i="27"/>
  <c r="C84" i="27"/>
  <c r="E60" i="27"/>
  <c r="D60" i="27"/>
  <c r="C85" i="27"/>
  <c r="E61" i="27"/>
  <c r="D61" i="27"/>
  <c r="C86" i="27"/>
  <c r="E62" i="27"/>
  <c r="D62" i="27"/>
  <c r="C87" i="27"/>
  <c r="E63" i="27"/>
  <c r="D63" i="27"/>
  <c r="C88" i="27"/>
  <c r="E64" i="27"/>
  <c r="D64" i="27"/>
  <c r="C89" i="27"/>
  <c r="E65" i="27"/>
  <c r="D65" i="27"/>
  <c r="C90" i="27"/>
  <c r="E66" i="27"/>
  <c r="D66" i="27"/>
  <c r="C91" i="27"/>
  <c r="E67" i="27"/>
  <c r="D67" i="27"/>
  <c r="C92" i="27"/>
  <c r="E68" i="27"/>
  <c r="D68" i="27"/>
  <c r="C93" i="27"/>
  <c r="E69" i="27"/>
  <c r="D69" i="27"/>
  <c r="C94" i="27"/>
  <c r="E70" i="27"/>
  <c r="D70" i="27"/>
  <c r="C95" i="27"/>
  <c r="E71" i="27"/>
  <c r="D71" i="27"/>
  <c r="C96" i="27"/>
  <c r="E72" i="27"/>
  <c r="D72" i="27"/>
  <c r="C97" i="27"/>
  <c r="E73" i="27"/>
  <c r="D73" i="27"/>
  <c r="C98" i="27"/>
  <c r="E74" i="27"/>
  <c r="D74" i="27"/>
  <c r="C99" i="27"/>
  <c r="E75" i="27"/>
  <c r="D75" i="27"/>
  <c r="C100" i="27"/>
  <c r="E76" i="27"/>
  <c r="D76" i="27"/>
  <c r="C101" i="27"/>
  <c r="E77" i="27"/>
  <c r="D77" i="27"/>
  <c r="D30" i="27"/>
  <c r="E30" i="27"/>
  <c r="D31" i="27"/>
  <c r="E31" i="27"/>
  <c r="D32" i="27"/>
  <c r="E32" i="27"/>
  <c r="D33" i="27"/>
  <c r="E33" i="27"/>
  <c r="D34" i="27"/>
  <c r="E34" i="27"/>
  <c r="D35" i="27"/>
  <c r="E35" i="27"/>
  <c r="D36" i="27"/>
  <c r="E36" i="27"/>
  <c r="D37" i="27"/>
  <c r="E37" i="27"/>
  <c r="D38" i="27"/>
  <c r="E38" i="27"/>
  <c r="D39" i="27"/>
  <c r="E39" i="27"/>
  <c r="D40" i="27"/>
  <c r="E40" i="27"/>
  <c r="D41" i="27"/>
  <c r="E41" i="27"/>
  <c r="D42" i="27"/>
  <c r="E42" i="27"/>
  <c r="D43" i="27"/>
  <c r="E43" i="27"/>
  <c r="D44" i="27"/>
  <c r="E44" i="27"/>
  <c r="D45" i="27"/>
  <c r="E45" i="27"/>
  <c r="D46" i="27"/>
  <c r="E46" i="27"/>
  <c r="D47" i="27"/>
  <c r="E47" i="27"/>
  <c r="D48" i="27"/>
  <c r="E48" i="27"/>
  <c r="D49" i="27"/>
  <c r="E49" i="27"/>
  <c r="D50" i="27"/>
  <c r="E50" i="27"/>
  <c r="D51" i="27"/>
  <c r="E51" i="27"/>
  <c r="D52" i="27"/>
  <c r="E52" i="27"/>
  <c r="D53" i="27"/>
  <c r="E53" i="27"/>
  <c r="C125" i="27" l="1"/>
  <c r="E101" i="27"/>
  <c r="D101" i="27"/>
  <c r="C124" i="27"/>
  <c r="E100" i="27"/>
  <c r="D100" i="27"/>
  <c r="C123" i="27"/>
  <c r="E99" i="27"/>
  <c r="D99" i="27"/>
  <c r="C122" i="27"/>
  <c r="E98" i="27"/>
  <c r="D98" i="27"/>
  <c r="C121" i="27"/>
  <c r="E97" i="27"/>
  <c r="D97" i="27"/>
  <c r="C120" i="27"/>
  <c r="E96" i="27"/>
  <c r="D96" i="27"/>
  <c r="C119" i="27"/>
  <c r="E95" i="27"/>
  <c r="D95" i="27"/>
  <c r="C118" i="27"/>
  <c r="E94" i="27"/>
  <c r="D94" i="27"/>
  <c r="C117" i="27"/>
  <c r="E93" i="27"/>
  <c r="D93" i="27"/>
  <c r="C116" i="27"/>
  <c r="E92" i="27"/>
  <c r="D92" i="27"/>
  <c r="C115" i="27"/>
  <c r="E91" i="27"/>
  <c r="D91" i="27"/>
  <c r="C114" i="27"/>
  <c r="E90" i="27"/>
  <c r="D90" i="27"/>
  <c r="C113" i="27"/>
  <c r="E89" i="27"/>
  <c r="D89" i="27"/>
  <c r="C112" i="27"/>
  <c r="E88" i="27"/>
  <c r="D88" i="27"/>
  <c r="C111" i="27"/>
  <c r="E87" i="27"/>
  <c r="D87" i="27"/>
  <c r="C110" i="27"/>
  <c r="E86" i="27"/>
  <c r="D86" i="27"/>
  <c r="C109" i="27"/>
  <c r="E85" i="27"/>
  <c r="D85" i="27"/>
  <c r="C108" i="27"/>
  <c r="E84" i="27"/>
  <c r="D84" i="27"/>
  <c r="C107" i="27"/>
  <c r="E83" i="27"/>
  <c r="D83" i="27"/>
  <c r="C106" i="27"/>
  <c r="E82" i="27"/>
  <c r="D82" i="27"/>
  <c r="C105" i="27"/>
  <c r="E81" i="27"/>
  <c r="D81" i="27"/>
  <c r="C104" i="27"/>
  <c r="E80" i="27"/>
  <c r="D80" i="27"/>
  <c r="C103" i="27"/>
  <c r="E79" i="27"/>
  <c r="D79" i="27"/>
  <c r="C102" i="27"/>
  <c r="E78" i="27"/>
  <c r="D78" i="27"/>
  <c r="C126" i="27" l="1"/>
  <c r="E102" i="27"/>
  <c r="D102" i="27"/>
  <c r="C127" i="27"/>
  <c r="E103" i="27"/>
  <c r="D103" i="27"/>
  <c r="C128" i="27"/>
  <c r="E104" i="27"/>
  <c r="D104" i="27"/>
  <c r="C129" i="27"/>
  <c r="E105" i="27"/>
  <c r="D105" i="27"/>
  <c r="C130" i="27"/>
  <c r="E106" i="27"/>
  <c r="D106" i="27"/>
  <c r="C131" i="27"/>
  <c r="E107" i="27"/>
  <c r="D107" i="27"/>
  <c r="C132" i="27"/>
  <c r="E108" i="27"/>
  <c r="D108" i="27"/>
  <c r="C133" i="27"/>
  <c r="E109" i="27"/>
  <c r="D109" i="27"/>
  <c r="C134" i="27"/>
  <c r="E110" i="27"/>
  <c r="D110" i="27"/>
  <c r="C135" i="27"/>
  <c r="E111" i="27"/>
  <c r="D111" i="27"/>
  <c r="C136" i="27"/>
  <c r="E112" i="27"/>
  <c r="D112" i="27"/>
  <c r="C137" i="27"/>
  <c r="E113" i="27"/>
  <c r="D113" i="27"/>
  <c r="C138" i="27"/>
  <c r="E114" i="27"/>
  <c r="D114" i="27"/>
  <c r="C139" i="27"/>
  <c r="E115" i="27"/>
  <c r="D115" i="27"/>
  <c r="C140" i="27"/>
  <c r="E116" i="27"/>
  <c r="D116" i="27"/>
  <c r="C141" i="27"/>
  <c r="E117" i="27"/>
  <c r="D117" i="27"/>
  <c r="C142" i="27"/>
  <c r="E118" i="27"/>
  <c r="D118" i="27"/>
  <c r="C143" i="27"/>
  <c r="E119" i="27"/>
  <c r="D119" i="27"/>
  <c r="C144" i="27"/>
  <c r="E120" i="27"/>
  <c r="D120" i="27"/>
  <c r="C145" i="27"/>
  <c r="E121" i="27"/>
  <c r="D121" i="27"/>
  <c r="C146" i="27"/>
  <c r="E122" i="27"/>
  <c r="D122" i="27"/>
  <c r="C147" i="27"/>
  <c r="E123" i="27"/>
  <c r="D123" i="27"/>
  <c r="C148" i="27"/>
  <c r="E124" i="27"/>
  <c r="D124" i="27"/>
  <c r="C149" i="27"/>
  <c r="E125" i="27"/>
  <c r="D125" i="27"/>
  <c r="C173" i="27" l="1"/>
  <c r="E149" i="27"/>
  <c r="D149" i="27"/>
  <c r="C172" i="27"/>
  <c r="E148" i="27"/>
  <c r="D148" i="27"/>
  <c r="C171" i="27"/>
  <c r="E147" i="27"/>
  <c r="D147" i="27"/>
  <c r="C170" i="27"/>
  <c r="E146" i="27"/>
  <c r="D146" i="27"/>
  <c r="C169" i="27"/>
  <c r="E145" i="27"/>
  <c r="D145" i="27"/>
  <c r="C168" i="27"/>
  <c r="E144" i="27"/>
  <c r="D144" i="27"/>
  <c r="C167" i="27"/>
  <c r="E143" i="27"/>
  <c r="D143" i="27"/>
  <c r="C166" i="27"/>
  <c r="E142" i="27"/>
  <c r="D142" i="27"/>
  <c r="C165" i="27"/>
  <c r="E141" i="27"/>
  <c r="D141" i="27"/>
  <c r="C164" i="27"/>
  <c r="E140" i="27"/>
  <c r="D140" i="27"/>
  <c r="C163" i="27"/>
  <c r="E139" i="27"/>
  <c r="D139" i="27"/>
  <c r="C162" i="27"/>
  <c r="E138" i="27"/>
  <c r="D138" i="27"/>
  <c r="C161" i="27"/>
  <c r="E137" i="27"/>
  <c r="D137" i="27"/>
  <c r="C160" i="27"/>
  <c r="E136" i="27"/>
  <c r="D136" i="27"/>
  <c r="C159" i="27"/>
  <c r="E135" i="27"/>
  <c r="D135" i="27"/>
  <c r="C158" i="27"/>
  <c r="E134" i="27"/>
  <c r="D134" i="27"/>
  <c r="C157" i="27"/>
  <c r="E133" i="27"/>
  <c r="D133" i="27"/>
  <c r="C156" i="27"/>
  <c r="E132" i="27"/>
  <c r="D132" i="27"/>
  <c r="C155" i="27"/>
  <c r="E131" i="27"/>
  <c r="D131" i="27"/>
  <c r="C154" i="27"/>
  <c r="E130" i="27"/>
  <c r="D130" i="27"/>
  <c r="C153" i="27"/>
  <c r="E129" i="27"/>
  <c r="D129" i="27"/>
  <c r="C152" i="27"/>
  <c r="E128" i="27"/>
  <c r="D128" i="27"/>
  <c r="C151" i="27"/>
  <c r="E127" i="27"/>
  <c r="D127" i="27"/>
  <c r="C150" i="27"/>
  <c r="E126" i="27"/>
  <c r="D126" i="27"/>
  <c r="C174" i="27" l="1"/>
  <c r="E150" i="27"/>
  <c r="D150" i="27"/>
  <c r="C175" i="27"/>
  <c r="E151" i="27"/>
  <c r="D151" i="27"/>
  <c r="C176" i="27"/>
  <c r="E152" i="27"/>
  <c r="D152" i="27"/>
  <c r="C177" i="27"/>
  <c r="E153" i="27"/>
  <c r="D153" i="27"/>
  <c r="C178" i="27"/>
  <c r="E154" i="27"/>
  <c r="D154" i="27"/>
  <c r="C179" i="27"/>
  <c r="E155" i="27"/>
  <c r="D155" i="27"/>
  <c r="C180" i="27"/>
  <c r="E156" i="27"/>
  <c r="D156" i="27"/>
  <c r="C181" i="27"/>
  <c r="E157" i="27"/>
  <c r="D157" i="27"/>
  <c r="C182" i="27"/>
  <c r="E158" i="27"/>
  <c r="D158" i="27"/>
  <c r="C183" i="27"/>
  <c r="E159" i="27"/>
  <c r="D159" i="27"/>
  <c r="C184" i="27"/>
  <c r="E160" i="27"/>
  <c r="D160" i="27"/>
  <c r="C185" i="27"/>
  <c r="E161" i="27"/>
  <c r="D161" i="27"/>
  <c r="C186" i="27"/>
  <c r="E162" i="27"/>
  <c r="D162" i="27"/>
  <c r="C187" i="27"/>
  <c r="E163" i="27"/>
  <c r="D163" i="27"/>
  <c r="C188" i="27"/>
  <c r="E164" i="27"/>
  <c r="D164" i="27"/>
  <c r="C189" i="27"/>
  <c r="E165" i="27"/>
  <c r="D165" i="27"/>
  <c r="C190" i="27"/>
  <c r="E166" i="27"/>
  <c r="D166" i="27"/>
  <c r="C191" i="27"/>
  <c r="E167" i="27"/>
  <c r="D167" i="27"/>
  <c r="C192" i="27"/>
  <c r="E168" i="27"/>
  <c r="D168" i="27"/>
  <c r="C193" i="27"/>
  <c r="E169" i="27"/>
  <c r="D169" i="27"/>
  <c r="C194" i="27"/>
  <c r="E170" i="27"/>
  <c r="D170" i="27"/>
  <c r="C195" i="27"/>
  <c r="E171" i="27"/>
  <c r="D171" i="27"/>
  <c r="C196" i="27"/>
  <c r="E172" i="27"/>
  <c r="D172" i="27"/>
  <c r="C197" i="27"/>
  <c r="E173" i="27"/>
  <c r="D173" i="27"/>
  <c r="C221" i="27" l="1"/>
  <c r="E197" i="27"/>
  <c r="D197" i="27"/>
  <c r="C220" i="27"/>
  <c r="E196" i="27"/>
  <c r="D196" i="27"/>
  <c r="C219" i="27"/>
  <c r="E195" i="27"/>
  <c r="D195" i="27"/>
  <c r="C218" i="27"/>
  <c r="E194" i="27"/>
  <c r="D194" i="27"/>
  <c r="C217" i="27"/>
  <c r="E193" i="27"/>
  <c r="D193" i="27"/>
  <c r="C216" i="27"/>
  <c r="E192" i="27"/>
  <c r="D192" i="27"/>
  <c r="C215" i="27"/>
  <c r="E191" i="27"/>
  <c r="D191" i="27"/>
  <c r="C214" i="27"/>
  <c r="E190" i="27"/>
  <c r="D190" i="27"/>
  <c r="C213" i="27"/>
  <c r="E189" i="27"/>
  <c r="D189" i="27"/>
  <c r="C212" i="27"/>
  <c r="E188" i="27"/>
  <c r="D188" i="27"/>
  <c r="C211" i="27"/>
  <c r="E187" i="27"/>
  <c r="D187" i="27"/>
  <c r="C210" i="27"/>
  <c r="E186" i="27"/>
  <c r="D186" i="27"/>
  <c r="C209" i="27"/>
  <c r="E185" i="27"/>
  <c r="D185" i="27"/>
  <c r="C208" i="27"/>
  <c r="E184" i="27"/>
  <c r="D184" i="27"/>
  <c r="C207" i="27"/>
  <c r="E183" i="27"/>
  <c r="D183" i="27"/>
  <c r="C206" i="27"/>
  <c r="E182" i="27"/>
  <c r="D182" i="27"/>
  <c r="C205" i="27"/>
  <c r="E181" i="27"/>
  <c r="D181" i="27"/>
  <c r="C204" i="27"/>
  <c r="E180" i="27"/>
  <c r="D180" i="27"/>
  <c r="C203" i="27"/>
  <c r="E179" i="27"/>
  <c r="D179" i="27"/>
  <c r="C202" i="27"/>
  <c r="E178" i="27"/>
  <c r="D178" i="27"/>
  <c r="C201" i="27"/>
  <c r="E177" i="27"/>
  <c r="D177" i="27"/>
  <c r="C200" i="27"/>
  <c r="E176" i="27"/>
  <c r="D176" i="27"/>
  <c r="C199" i="27"/>
  <c r="E175" i="27"/>
  <c r="D175" i="27"/>
  <c r="C198" i="27"/>
  <c r="E174" i="27"/>
  <c r="D174" i="27"/>
  <c r="C222" i="27" l="1"/>
  <c r="E198" i="27"/>
  <c r="D198" i="27"/>
  <c r="C223" i="27"/>
  <c r="E199" i="27"/>
  <c r="D199" i="27"/>
  <c r="C224" i="27"/>
  <c r="E200" i="27"/>
  <c r="D200" i="27"/>
  <c r="C225" i="27"/>
  <c r="E201" i="27"/>
  <c r="D201" i="27"/>
  <c r="C226" i="27"/>
  <c r="E202" i="27"/>
  <c r="D202" i="27"/>
  <c r="C227" i="27"/>
  <c r="E203" i="27"/>
  <c r="D203" i="27"/>
  <c r="C228" i="27"/>
  <c r="E204" i="27"/>
  <c r="D204" i="27"/>
  <c r="C229" i="27"/>
  <c r="E205" i="27"/>
  <c r="D205" i="27"/>
  <c r="C230" i="27"/>
  <c r="E206" i="27"/>
  <c r="D206" i="27"/>
  <c r="C231" i="27"/>
  <c r="E207" i="27"/>
  <c r="D207" i="27"/>
  <c r="C232" i="27"/>
  <c r="E208" i="27"/>
  <c r="D208" i="27"/>
  <c r="C233" i="27"/>
  <c r="E209" i="27"/>
  <c r="D209" i="27"/>
  <c r="C234" i="27"/>
  <c r="E210" i="27"/>
  <c r="D210" i="27"/>
  <c r="C235" i="27"/>
  <c r="E211" i="27"/>
  <c r="D211" i="27"/>
  <c r="C236" i="27"/>
  <c r="E212" i="27"/>
  <c r="D212" i="27"/>
  <c r="C237" i="27"/>
  <c r="E213" i="27"/>
  <c r="D213" i="27"/>
  <c r="C238" i="27"/>
  <c r="E214" i="27"/>
  <c r="D214" i="27"/>
  <c r="C239" i="27"/>
  <c r="E215" i="27"/>
  <c r="D215" i="27"/>
  <c r="C240" i="27"/>
  <c r="E216" i="27"/>
  <c r="D216" i="27"/>
  <c r="C241" i="27"/>
  <c r="E217" i="27"/>
  <c r="D217" i="27"/>
  <c r="C242" i="27"/>
  <c r="E218" i="27"/>
  <c r="D218" i="27"/>
  <c r="C243" i="27"/>
  <c r="E219" i="27"/>
  <c r="D219" i="27"/>
  <c r="C244" i="27"/>
  <c r="E220" i="27"/>
  <c r="D220" i="27"/>
  <c r="C245" i="27"/>
  <c r="E221" i="27"/>
  <c r="D221" i="27"/>
  <c r="C269" i="27" l="1"/>
  <c r="E245" i="27"/>
  <c r="D245" i="27"/>
  <c r="C268" i="27"/>
  <c r="E244" i="27"/>
  <c r="D244" i="27"/>
  <c r="C267" i="27"/>
  <c r="E243" i="27"/>
  <c r="D243" i="27"/>
  <c r="C266" i="27"/>
  <c r="E242" i="27"/>
  <c r="D242" i="27"/>
  <c r="C265" i="27"/>
  <c r="E241" i="27"/>
  <c r="D241" i="27"/>
  <c r="C264" i="27"/>
  <c r="E240" i="27"/>
  <c r="D240" i="27"/>
  <c r="C263" i="27"/>
  <c r="E239" i="27"/>
  <c r="D239" i="27"/>
  <c r="C262" i="27"/>
  <c r="E238" i="27"/>
  <c r="D238" i="27"/>
  <c r="C261" i="27"/>
  <c r="E237" i="27"/>
  <c r="D237" i="27"/>
  <c r="C260" i="27"/>
  <c r="E236" i="27"/>
  <c r="D236" i="27"/>
  <c r="C259" i="27"/>
  <c r="E235" i="27"/>
  <c r="D235" i="27"/>
  <c r="C258" i="27"/>
  <c r="E234" i="27"/>
  <c r="D234" i="27"/>
  <c r="C257" i="27"/>
  <c r="E233" i="27"/>
  <c r="D233" i="27"/>
  <c r="C256" i="27"/>
  <c r="E232" i="27"/>
  <c r="D232" i="27"/>
  <c r="C255" i="27"/>
  <c r="E231" i="27"/>
  <c r="D231" i="27"/>
  <c r="C254" i="27"/>
  <c r="E230" i="27"/>
  <c r="D230" i="27"/>
  <c r="C253" i="27"/>
  <c r="E229" i="27"/>
  <c r="D229" i="27"/>
  <c r="C252" i="27"/>
  <c r="E228" i="27"/>
  <c r="D228" i="27"/>
  <c r="C251" i="27"/>
  <c r="E227" i="27"/>
  <c r="D227" i="27"/>
  <c r="C250" i="27"/>
  <c r="E226" i="27"/>
  <c r="D226" i="27"/>
  <c r="C249" i="27"/>
  <c r="E225" i="27"/>
  <c r="D225" i="27"/>
  <c r="C248" i="27"/>
  <c r="E224" i="27"/>
  <c r="D224" i="27"/>
  <c r="C247" i="27"/>
  <c r="E223" i="27"/>
  <c r="D223" i="27"/>
  <c r="C246" i="27"/>
  <c r="E222" i="27"/>
  <c r="D222" i="27"/>
  <c r="C270" i="27" l="1"/>
  <c r="E246" i="27"/>
  <c r="D246" i="27"/>
  <c r="C271" i="27"/>
  <c r="E247" i="27"/>
  <c r="D247" i="27"/>
  <c r="C272" i="27"/>
  <c r="E248" i="27"/>
  <c r="D248" i="27"/>
  <c r="C273" i="27"/>
  <c r="E249" i="27"/>
  <c r="D249" i="27"/>
  <c r="C274" i="27"/>
  <c r="E250" i="27"/>
  <c r="D250" i="27"/>
  <c r="C275" i="27"/>
  <c r="E251" i="27"/>
  <c r="D251" i="27"/>
  <c r="C276" i="27"/>
  <c r="E252" i="27"/>
  <c r="D252" i="27"/>
  <c r="C277" i="27"/>
  <c r="E253" i="27"/>
  <c r="D253" i="27"/>
  <c r="C278" i="27"/>
  <c r="E254" i="27"/>
  <c r="D254" i="27"/>
  <c r="C279" i="27"/>
  <c r="E255" i="27"/>
  <c r="D255" i="27"/>
  <c r="C280" i="27"/>
  <c r="E256" i="27"/>
  <c r="D256" i="27"/>
  <c r="C281" i="27"/>
  <c r="E257" i="27"/>
  <c r="D257" i="27"/>
  <c r="C282" i="27"/>
  <c r="E258" i="27"/>
  <c r="D258" i="27"/>
  <c r="C283" i="27"/>
  <c r="E259" i="27"/>
  <c r="D259" i="27"/>
  <c r="C284" i="27"/>
  <c r="E260" i="27"/>
  <c r="D260" i="27"/>
  <c r="C285" i="27"/>
  <c r="E261" i="27"/>
  <c r="D261" i="27"/>
  <c r="C286" i="27"/>
  <c r="E262" i="27"/>
  <c r="D262" i="27"/>
  <c r="C287" i="27"/>
  <c r="E263" i="27"/>
  <c r="D263" i="27"/>
  <c r="C288" i="27"/>
  <c r="E264" i="27"/>
  <c r="D264" i="27"/>
  <c r="C289" i="27"/>
  <c r="E265" i="27"/>
  <c r="D265" i="27"/>
  <c r="C290" i="27"/>
  <c r="E266" i="27"/>
  <c r="D266" i="27"/>
  <c r="C291" i="27"/>
  <c r="E267" i="27"/>
  <c r="D267" i="27"/>
  <c r="C292" i="27"/>
  <c r="E268" i="27"/>
  <c r="D268" i="27"/>
  <c r="C293" i="27"/>
  <c r="E269" i="27"/>
  <c r="D269" i="27"/>
  <c r="B23" i="8"/>
  <c r="C23" i="8"/>
  <c r="B22" i="8"/>
  <c r="B19" i="8"/>
  <c r="B21" i="8"/>
  <c r="C317" i="27" l="1"/>
  <c r="E293" i="27"/>
  <c r="D293" i="27"/>
  <c r="C316" i="27"/>
  <c r="E292" i="27"/>
  <c r="D292" i="27"/>
  <c r="C315" i="27"/>
  <c r="E291" i="27"/>
  <c r="D291" i="27"/>
  <c r="C314" i="27"/>
  <c r="E290" i="27"/>
  <c r="D290" i="27"/>
  <c r="C313" i="27"/>
  <c r="E289" i="27"/>
  <c r="D289" i="27"/>
  <c r="C312" i="27"/>
  <c r="E288" i="27"/>
  <c r="D288" i="27"/>
  <c r="C311" i="27"/>
  <c r="E287" i="27"/>
  <c r="D287" i="27"/>
  <c r="C310" i="27"/>
  <c r="E286" i="27"/>
  <c r="D286" i="27"/>
  <c r="C309" i="27"/>
  <c r="E285" i="27"/>
  <c r="D285" i="27"/>
  <c r="C308" i="27"/>
  <c r="E284" i="27"/>
  <c r="D284" i="27"/>
  <c r="C307" i="27"/>
  <c r="E283" i="27"/>
  <c r="D283" i="27"/>
  <c r="C306" i="27"/>
  <c r="E282" i="27"/>
  <c r="D282" i="27"/>
  <c r="C305" i="27"/>
  <c r="E281" i="27"/>
  <c r="D281" i="27"/>
  <c r="C304" i="27"/>
  <c r="E280" i="27"/>
  <c r="D280" i="27"/>
  <c r="C303" i="27"/>
  <c r="E279" i="27"/>
  <c r="D279" i="27"/>
  <c r="C302" i="27"/>
  <c r="E278" i="27"/>
  <c r="D278" i="27"/>
  <c r="C301" i="27"/>
  <c r="E277" i="27"/>
  <c r="D277" i="27"/>
  <c r="C300" i="27"/>
  <c r="E276" i="27"/>
  <c r="D276" i="27"/>
  <c r="C299" i="27"/>
  <c r="E275" i="27"/>
  <c r="D275" i="27"/>
  <c r="C298" i="27"/>
  <c r="E274" i="27"/>
  <c r="D274" i="27"/>
  <c r="C297" i="27"/>
  <c r="E273" i="27"/>
  <c r="D273" i="27"/>
  <c r="C296" i="27"/>
  <c r="E272" i="27"/>
  <c r="D272" i="27"/>
  <c r="C295" i="27"/>
  <c r="E271" i="27"/>
  <c r="D271" i="27"/>
  <c r="C294" i="27"/>
  <c r="E270" i="27"/>
  <c r="D270" i="27"/>
  <c r="B24" i="8"/>
  <c r="C318" i="27" l="1"/>
  <c r="E294" i="27"/>
  <c r="D294" i="27"/>
  <c r="C319" i="27"/>
  <c r="E295" i="27"/>
  <c r="D295" i="27"/>
  <c r="C320" i="27"/>
  <c r="E296" i="27"/>
  <c r="D296" i="27"/>
  <c r="C321" i="27"/>
  <c r="E297" i="27"/>
  <c r="D297" i="27"/>
  <c r="C322" i="27"/>
  <c r="E298" i="27"/>
  <c r="D298" i="27"/>
  <c r="C323" i="27"/>
  <c r="E299" i="27"/>
  <c r="D299" i="27"/>
  <c r="C324" i="27"/>
  <c r="E300" i="27"/>
  <c r="D300" i="27"/>
  <c r="C325" i="27"/>
  <c r="E301" i="27"/>
  <c r="D301" i="27"/>
  <c r="C326" i="27"/>
  <c r="E302" i="27"/>
  <c r="D302" i="27"/>
  <c r="C327" i="27"/>
  <c r="E303" i="27"/>
  <c r="D303" i="27"/>
  <c r="C328" i="27"/>
  <c r="E304" i="27"/>
  <c r="D304" i="27"/>
  <c r="C329" i="27"/>
  <c r="E305" i="27"/>
  <c r="D305" i="27"/>
  <c r="C330" i="27"/>
  <c r="E306" i="27"/>
  <c r="D306" i="27"/>
  <c r="C331" i="27"/>
  <c r="E307" i="27"/>
  <c r="D307" i="27"/>
  <c r="C332" i="27"/>
  <c r="E308" i="27"/>
  <c r="D308" i="27"/>
  <c r="C333" i="27"/>
  <c r="E309" i="27"/>
  <c r="D309" i="27"/>
  <c r="C334" i="27"/>
  <c r="E310" i="27"/>
  <c r="D310" i="27"/>
  <c r="C335" i="27"/>
  <c r="E311" i="27"/>
  <c r="D311" i="27"/>
  <c r="C336" i="27"/>
  <c r="E312" i="27"/>
  <c r="D312" i="27"/>
  <c r="C337" i="27"/>
  <c r="E313" i="27"/>
  <c r="D313" i="27"/>
  <c r="C338" i="27"/>
  <c r="E314" i="27"/>
  <c r="D314" i="27"/>
  <c r="C339" i="27"/>
  <c r="E315" i="27"/>
  <c r="D315" i="27"/>
  <c r="C340" i="27"/>
  <c r="E316" i="27"/>
  <c r="D316" i="27"/>
  <c r="C341" i="27"/>
  <c r="E317" i="27"/>
  <c r="D317" i="27"/>
  <c r="C15" i="7"/>
  <c r="E6" i="7"/>
  <c r="G6" i="7" s="1"/>
  <c r="H6" i="7" l="1"/>
  <c r="C365" i="27"/>
  <c r="E341" i="27"/>
  <c r="D341" i="27"/>
  <c r="C364" i="27"/>
  <c r="E340" i="27"/>
  <c r="D340" i="27"/>
  <c r="C363" i="27"/>
  <c r="E339" i="27"/>
  <c r="D339" i="27"/>
  <c r="C362" i="27"/>
  <c r="E338" i="27"/>
  <c r="D338" i="27"/>
  <c r="C361" i="27"/>
  <c r="E337" i="27"/>
  <c r="D337" i="27"/>
  <c r="C360" i="27"/>
  <c r="E336" i="27"/>
  <c r="D336" i="27"/>
  <c r="C359" i="27"/>
  <c r="E335" i="27"/>
  <c r="D335" i="27"/>
  <c r="C358" i="27"/>
  <c r="E334" i="27"/>
  <c r="D334" i="27"/>
  <c r="C357" i="27"/>
  <c r="E333" i="27"/>
  <c r="D333" i="27"/>
  <c r="C356" i="27"/>
  <c r="E332" i="27"/>
  <c r="D332" i="27"/>
  <c r="C355" i="27"/>
  <c r="E331" i="27"/>
  <c r="D331" i="27"/>
  <c r="C354" i="27"/>
  <c r="E330" i="27"/>
  <c r="D330" i="27"/>
  <c r="C353" i="27"/>
  <c r="E329" i="27"/>
  <c r="D329" i="27"/>
  <c r="C352" i="27"/>
  <c r="E328" i="27"/>
  <c r="D328" i="27"/>
  <c r="C351" i="27"/>
  <c r="E327" i="27"/>
  <c r="D327" i="27"/>
  <c r="C350" i="27"/>
  <c r="E326" i="27"/>
  <c r="D326" i="27"/>
  <c r="C349" i="27"/>
  <c r="E325" i="27"/>
  <c r="D325" i="27"/>
  <c r="C348" i="27"/>
  <c r="E324" i="27"/>
  <c r="D324" i="27"/>
  <c r="C347" i="27"/>
  <c r="E323" i="27"/>
  <c r="D323" i="27"/>
  <c r="C346" i="27"/>
  <c r="E322" i="27"/>
  <c r="D322" i="27"/>
  <c r="C345" i="27"/>
  <c r="E321" i="27"/>
  <c r="D321" i="27"/>
  <c r="C344" i="27"/>
  <c r="E320" i="27"/>
  <c r="D320" i="27"/>
  <c r="C343" i="27"/>
  <c r="E319" i="27"/>
  <c r="D319" i="27"/>
  <c r="C342" i="27"/>
  <c r="E318" i="27"/>
  <c r="D318" i="27"/>
  <c r="A8763" i="26"/>
  <c r="A8762" i="26"/>
  <c r="A8761" i="26"/>
  <c r="A8760" i="26"/>
  <c r="A8759" i="26"/>
  <c r="A8758" i="26"/>
  <c r="A8757" i="26"/>
  <c r="A8756" i="26"/>
  <c r="A8755" i="26"/>
  <c r="A8754" i="26"/>
  <c r="A8753" i="26"/>
  <c r="A8752" i="26"/>
  <c r="A8751" i="26"/>
  <c r="A8750" i="26"/>
  <c r="A8749" i="26"/>
  <c r="A8748" i="26"/>
  <c r="A8747" i="26"/>
  <c r="A8746" i="26"/>
  <c r="A8745" i="26"/>
  <c r="A8744" i="26"/>
  <c r="A8743" i="26"/>
  <c r="A8742" i="26"/>
  <c r="A8741" i="26"/>
  <c r="A8740" i="26"/>
  <c r="A8739" i="26"/>
  <c r="A8738" i="26"/>
  <c r="A8737" i="26"/>
  <c r="A8736" i="26"/>
  <c r="A8735" i="26"/>
  <c r="A8734" i="26"/>
  <c r="A8733" i="26"/>
  <c r="A8732" i="26"/>
  <c r="A8731" i="26"/>
  <c r="A8730" i="26"/>
  <c r="A8729" i="26"/>
  <c r="A8728" i="26"/>
  <c r="A8727" i="26"/>
  <c r="A8726" i="26"/>
  <c r="A8725" i="26"/>
  <c r="A8724" i="26"/>
  <c r="A8723" i="26"/>
  <c r="A8722" i="26"/>
  <c r="A8721" i="26"/>
  <c r="A8720" i="26"/>
  <c r="A8719" i="26"/>
  <c r="A8718" i="26"/>
  <c r="A8717" i="26"/>
  <c r="A8716" i="26"/>
  <c r="A8715" i="26"/>
  <c r="A8714" i="26"/>
  <c r="A8713" i="26"/>
  <c r="A8712" i="26"/>
  <c r="A8711" i="26"/>
  <c r="A8710" i="26"/>
  <c r="A8709" i="26"/>
  <c r="A8708" i="26"/>
  <c r="A8707" i="26"/>
  <c r="A8706" i="26"/>
  <c r="A8705" i="26"/>
  <c r="A8704" i="26"/>
  <c r="A8703" i="26"/>
  <c r="A8702" i="26"/>
  <c r="A8701" i="26"/>
  <c r="A8700" i="26"/>
  <c r="A8699" i="26"/>
  <c r="A8698" i="26"/>
  <c r="A8697" i="26"/>
  <c r="A8696" i="26"/>
  <c r="A8695" i="26"/>
  <c r="A8694" i="26"/>
  <c r="A8693" i="26"/>
  <c r="A8692" i="26"/>
  <c r="A8691" i="26"/>
  <c r="A8690" i="26"/>
  <c r="A8689" i="26"/>
  <c r="A8688" i="26"/>
  <c r="A8687" i="26"/>
  <c r="A8686" i="26"/>
  <c r="A8685" i="26"/>
  <c r="A8684" i="26"/>
  <c r="A8683" i="26"/>
  <c r="A8682" i="26"/>
  <c r="A8681" i="26"/>
  <c r="A8680" i="26"/>
  <c r="A8679" i="26"/>
  <c r="A8678" i="26"/>
  <c r="A8677" i="26"/>
  <c r="A8676" i="26"/>
  <c r="A8675" i="26"/>
  <c r="A8674" i="26"/>
  <c r="A8673" i="26"/>
  <c r="A8672" i="26"/>
  <c r="A8671" i="26"/>
  <c r="A8670" i="26"/>
  <c r="A8669" i="26"/>
  <c r="A8668" i="26"/>
  <c r="A8667" i="26"/>
  <c r="A8666" i="26"/>
  <c r="A8665" i="26"/>
  <c r="A8664" i="26"/>
  <c r="A8663" i="26"/>
  <c r="A8662" i="26"/>
  <c r="A8661" i="26"/>
  <c r="A8660" i="26"/>
  <c r="A8659" i="26"/>
  <c r="A8658" i="26"/>
  <c r="A8657" i="26"/>
  <c r="A8656" i="26"/>
  <c r="A8655" i="26"/>
  <c r="A8654" i="26"/>
  <c r="A8653" i="26"/>
  <c r="A8652" i="26"/>
  <c r="A8651" i="26"/>
  <c r="A8650" i="26"/>
  <c r="A8649" i="26"/>
  <c r="A8648" i="26"/>
  <c r="A8647" i="26"/>
  <c r="A8646" i="26"/>
  <c r="A8645" i="26"/>
  <c r="A8644" i="26"/>
  <c r="A8643" i="26"/>
  <c r="A8642" i="26"/>
  <c r="A8641" i="26"/>
  <c r="A8640" i="26"/>
  <c r="A8639" i="26"/>
  <c r="A8638" i="26"/>
  <c r="A8637" i="26"/>
  <c r="A8636" i="26"/>
  <c r="A8635" i="26"/>
  <c r="A8634" i="26"/>
  <c r="A8633" i="26"/>
  <c r="A8632" i="26"/>
  <c r="A8631" i="26"/>
  <c r="A8630" i="26"/>
  <c r="A8629" i="26"/>
  <c r="A8628" i="26"/>
  <c r="A8627" i="26"/>
  <c r="A8626" i="26"/>
  <c r="A8625" i="26"/>
  <c r="A8624" i="26"/>
  <c r="A8623" i="26"/>
  <c r="A8622" i="26"/>
  <c r="A8621" i="26"/>
  <c r="A8620" i="26"/>
  <c r="A8619" i="26"/>
  <c r="A8618" i="26"/>
  <c r="A8617" i="26"/>
  <c r="A8616" i="26"/>
  <c r="A8615" i="26"/>
  <c r="A8614" i="26"/>
  <c r="A8613" i="26"/>
  <c r="A8612" i="26"/>
  <c r="A8611" i="26"/>
  <c r="A8610" i="26"/>
  <c r="A8609" i="26"/>
  <c r="A8608" i="26"/>
  <c r="A8607" i="26"/>
  <c r="A8606" i="26"/>
  <c r="A8605" i="26"/>
  <c r="A8604" i="26"/>
  <c r="A8603" i="26"/>
  <c r="A8602" i="26"/>
  <c r="A8601" i="26"/>
  <c r="A8600" i="26"/>
  <c r="A8599" i="26"/>
  <c r="A8598" i="26"/>
  <c r="A8597" i="26"/>
  <c r="A8596" i="26"/>
  <c r="A8595" i="26"/>
  <c r="A8594" i="26"/>
  <c r="A8593" i="26"/>
  <c r="A8592" i="26"/>
  <c r="A8591" i="26"/>
  <c r="A8590" i="26"/>
  <c r="A8589" i="26"/>
  <c r="A8588" i="26"/>
  <c r="A8587" i="26"/>
  <c r="A8586" i="26"/>
  <c r="A8585" i="26"/>
  <c r="A8584" i="26"/>
  <c r="A8583" i="26"/>
  <c r="A8582" i="26"/>
  <c r="A8581" i="26"/>
  <c r="A8580" i="26"/>
  <c r="A8579" i="26"/>
  <c r="A8578" i="26"/>
  <c r="A8577" i="26"/>
  <c r="A8576" i="26"/>
  <c r="A8575" i="26"/>
  <c r="A8574" i="26"/>
  <c r="A8573" i="26"/>
  <c r="A8572" i="26"/>
  <c r="A8571" i="26"/>
  <c r="A8570" i="26"/>
  <c r="A8569" i="26"/>
  <c r="A8568" i="26"/>
  <c r="A8567" i="26"/>
  <c r="A8566" i="26"/>
  <c r="A8565" i="26"/>
  <c r="A8564" i="26"/>
  <c r="A8563" i="26"/>
  <c r="A8562" i="26"/>
  <c r="A8561" i="26"/>
  <c r="A8560" i="26"/>
  <c r="A8559" i="26"/>
  <c r="A8558" i="26"/>
  <c r="A8557" i="26"/>
  <c r="A8556" i="26"/>
  <c r="A8555" i="26"/>
  <c r="A8554" i="26"/>
  <c r="A8553" i="26"/>
  <c r="A8552" i="26"/>
  <c r="A8551" i="26"/>
  <c r="A8550" i="26"/>
  <c r="A8549" i="26"/>
  <c r="A8548" i="26"/>
  <c r="A8547" i="26"/>
  <c r="A8546" i="26"/>
  <c r="A8545" i="26"/>
  <c r="A8544" i="26"/>
  <c r="A8543" i="26"/>
  <c r="A8542" i="26"/>
  <c r="A8541" i="26"/>
  <c r="A8540" i="26"/>
  <c r="A8539" i="26"/>
  <c r="A8538" i="26"/>
  <c r="A8537" i="26"/>
  <c r="A8536" i="26"/>
  <c r="A8535" i="26"/>
  <c r="A8534" i="26"/>
  <c r="A8533" i="26"/>
  <c r="A8532" i="26"/>
  <c r="A8531" i="26"/>
  <c r="A8530" i="26"/>
  <c r="A8529" i="26"/>
  <c r="A8528" i="26"/>
  <c r="A8527" i="26"/>
  <c r="A8526" i="26"/>
  <c r="A8525" i="26"/>
  <c r="A8524" i="26"/>
  <c r="A8523" i="26"/>
  <c r="A8522" i="26"/>
  <c r="A8521" i="26"/>
  <c r="A8520" i="26"/>
  <c r="A8519" i="26"/>
  <c r="A8518" i="26"/>
  <c r="A8517" i="26"/>
  <c r="A8516" i="26"/>
  <c r="A8515" i="26"/>
  <c r="A8514" i="26"/>
  <c r="A8513" i="26"/>
  <c r="A8512" i="26"/>
  <c r="A8511" i="26"/>
  <c r="A8510" i="26"/>
  <c r="A8509" i="26"/>
  <c r="A8508" i="26"/>
  <c r="A8507" i="26"/>
  <c r="A8506" i="26"/>
  <c r="A8505" i="26"/>
  <c r="A8504" i="26"/>
  <c r="A8503" i="26"/>
  <c r="A8502" i="26"/>
  <c r="A8501" i="26"/>
  <c r="A8500" i="26"/>
  <c r="A8499" i="26"/>
  <c r="A8498" i="26"/>
  <c r="A8497" i="26"/>
  <c r="A8496" i="26"/>
  <c r="A8495" i="26"/>
  <c r="A8494" i="26"/>
  <c r="A8493" i="26"/>
  <c r="A8492" i="26"/>
  <c r="A8491" i="26"/>
  <c r="A8490" i="26"/>
  <c r="A8489" i="26"/>
  <c r="A8488" i="26"/>
  <c r="A8487" i="26"/>
  <c r="A8486" i="26"/>
  <c r="A8485" i="26"/>
  <c r="A8484" i="26"/>
  <c r="A8483" i="26"/>
  <c r="A8482" i="26"/>
  <c r="A8481" i="26"/>
  <c r="A8480" i="26"/>
  <c r="A8479" i="26"/>
  <c r="A8478" i="26"/>
  <c r="A8477" i="26"/>
  <c r="A8476" i="26"/>
  <c r="A8475" i="26"/>
  <c r="A8474" i="26"/>
  <c r="A8473" i="26"/>
  <c r="A8472" i="26"/>
  <c r="A8471" i="26"/>
  <c r="A8470" i="26"/>
  <c r="A8469" i="26"/>
  <c r="A8468" i="26"/>
  <c r="A8467" i="26"/>
  <c r="A8466" i="26"/>
  <c r="A8465" i="26"/>
  <c r="A8464" i="26"/>
  <c r="A8463" i="26"/>
  <c r="A8462" i="26"/>
  <c r="A8461" i="26"/>
  <c r="A8460" i="26"/>
  <c r="A8459" i="26"/>
  <c r="A8458" i="26"/>
  <c r="A8457" i="26"/>
  <c r="A8456" i="26"/>
  <c r="A8455" i="26"/>
  <c r="A8454" i="26"/>
  <c r="A8453" i="26"/>
  <c r="A8452" i="26"/>
  <c r="A8451" i="26"/>
  <c r="A8450" i="26"/>
  <c r="A8449" i="26"/>
  <c r="A8448" i="26"/>
  <c r="A8447" i="26"/>
  <c r="A8446" i="26"/>
  <c r="A8445" i="26"/>
  <c r="A8444" i="26"/>
  <c r="A8443" i="26"/>
  <c r="A8442" i="26"/>
  <c r="A8441" i="26"/>
  <c r="A8440" i="26"/>
  <c r="A8439" i="26"/>
  <c r="A8438" i="26"/>
  <c r="A8437" i="26"/>
  <c r="A8436" i="26"/>
  <c r="A8435" i="26"/>
  <c r="A8434" i="26"/>
  <c r="A8433" i="26"/>
  <c r="A8432" i="26"/>
  <c r="A8431" i="26"/>
  <c r="A8430" i="26"/>
  <c r="A8429" i="26"/>
  <c r="A8428" i="26"/>
  <c r="A8427" i="26"/>
  <c r="A8426" i="26"/>
  <c r="A8425" i="26"/>
  <c r="A8424" i="26"/>
  <c r="A8423" i="26"/>
  <c r="A8422" i="26"/>
  <c r="A8421" i="26"/>
  <c r="A8420" i="26"/>
  <c r="A8419" i="26"/>
  <c r="A8418" i="26"/>
  <c r="A8417" i="26"/>
  <c r="A8416" i="26"/>
  <c r="A8415" i="26"/>
  <c r="A8414" i="26"/>
  <c r="A8413" i="26"/>
  <c r="A8412" i="26"/>
  <c r="A8411" i="26"/>
  <c r="A8410" i="26"/>
  <c r="A8409" i="26"/>
  <c r="A8408" i="26"/>
  <c r="A8407" i="26"/>
  <c r="A8406" i="26"/>
  <c r="A8405" i="26"/>
  <c r="A8404" i="26"/>
  <c r="A8403" i="26"/>
  <c r="A8402" i="26"/>
  <c r="A8401" i="26"/>
  <c r="A8400" i="26"/>
  <c r="A8399" i="26"/>
  <c r="A8398" i="26"/>
  <c r="A8397" i="26"/>
  <c r="A8396" i="26"/>
  <c r="A8395" i="26"/>
  <c r="A8394" i="26"/>
  <c r="A8393" i="26"/>
  <c r="A8392" i="26"/>
  <c r="A8391" i="26"/>
  <c r="A8390" i="26"/>
  <c r="A8389" i="26"/>
  <c r="A8388" i="26"/>
  <c r="A8387" i="26"/>
  <c r="A8386" i="26"/>
  <c r="A8385" i="26"/>
  <c r="A8384" i="26"/>
  <c r="A8383" i="26"/>
  <c r="A8382" i="26"/>
  <c r="A8381" i="26"/>
  <c r="A8380" i="26"/>
  <c r="A8379" i="26"/>
  <c r="A8378" i="26"/>
  <c r="A8377" i="26"/>
  <c r="A8376" i="26"/>
  <c r="A8375" i="26"/>
  <c r="A8374" i="26"/>
  <c r="A8373" i="26"/>
  <c r="A8372" i="26"/>
  <c r="A8371" i="26"/>
  <c r="A8370" i="26"/>
  <c r="A8369" i="26"/>
  <c r="A8368" i="26"/>
  <c r="A8367" i="26"/>
  <c r="A8366" i="26"/>
  <c r="A8365" i="26"/>
  <c r="A8364" i="26"/>
  <c r="A8363" i="26"/>
  <c r="A8362" i="26"/>
  <c r="A8361" i="26"/>
  <c r="A8360" i="26"/>
  <c r="A8359" i="26"/>
  <c r="A8358" i="26"/>
  <c r="A8357" i="26"/>
  <c r="A8356" i="26"/>
  <c r="A8355" i="26"/>
  <c r="A8354" i="26"/>
  <c r="A8353" i="26"/>
  <c r="A8352" i="26"/>
  <c r="A8351" i="26"/>
  <c r="A8350" i="26"/>
  <c r="A8349" i="26"/>
  <c r="A8348" i="26"/>
  <c r="A8347" i="26"/>
  <c r="A8346" i="26"/>
  <c r="A8345" i="26"/>
  <c r="A8344" i="26"/>
  <c r="A8343" i="26"/>
  <c r="A8342" i="26"/>
  <c r="A8341" i="26"/>
  <c r="A8340" i="26"/>
  <c r="A8339" i="26"/>
  <c r="A8338" i="26"/>
  <c r="A8337" i="26"/>
  <c r="A8336" i="26"/>
  <c r="A8335" i="26"/>
  <c r="A8334" i="26"/>
  <c r="A8333" i="26"/>
  <c r="A8332" i="26"/>
  <c r="A8331" i="26"/>
  <c r="A8330" i="26"/>
  <c r="A8329" i="26"/>
  <c r="A8328" i="26"/>
  <c r="A8327" i="26"/>
  <c r="A8326" i="26"/>
  <c r="A8325" i="26"/>
  <c r="A8324" i="26"/>
  <c r="A8323" i="26"/>
  <c r="A8322" i="26"/>
  <c r="A8321" i="26"/>
  <c r="A8320" i="26"/>
  <c r="A8319" i="26"/>
  <c r="A8318" i="26"/>
  <c r="A8317" i="26"/>
  <c r="A8316" i="26"/>
  <c r="A8315" i="26"/>
  <c r="A8314" i="26"/>
  <c r="A8313" i="26"/>
  <c r="A8312" i="26"/>
  <c r="A8311" i="26"/>
  <c r="A8310" i="26"/>
  <c r="A8309" i="26"/>
  <c r="A8308" i="26"/>
  <c r="A8307" i="26"/>
  <c r="A8306" i="26"/>
  <c r="A8305" i="26"/>
  <c r="A8304" i="26"/>
  <c r="A8303" i="26"/>
  <c r="A8302" i="26"/>
  <c r="A8301" i="26"/>
  <c r="A8300" i="26"/>
  <c r="A8299" i="26"/>
  <c r="A8298" i="26"/>
  <c r="A8297" i="26"/>
  <c r="A8296" i="26"/>
  <c r="A8295" i="26"/>
  <c r="A8294" i="26"/>
  <c r="A8293" i="26"/>
  <c r="A8292" i="26"/>
  <c r="A8291" i="26"/>
  <c r="A8290" i="26"/>
  <c r="A8289" i="26"/>
  <c r="A8288" i="26"/>
  <c r="A8287" i="26"/>
  <c r="A8286" i="26"/>
  <c r="A8285" i="26"/>
  <c r="A8284" i="26"/>
  <c r="A8283" i="26"/>
  <c r="A8282" i="26"/>
  <c r="A8281" i="26"/>
  <c r="A8280" i="26"/>
  <c r="A8279" i="26"/>
  <c r="A8278" i="26"/>
  <c r="A8277" i="26"/>
  <c r="A8276" i="26"/>
  <c r="A8275" i="26"/>
  <c r="A8274" i="26"/>
  <c r="A8273" i="26"/>
  <c r="A8272" i="26"/>
  <c r="A8271" i="26"/>
  <c r="A8270" i="26"/>
  <c r="A8269" i="26"/>
  <c r="A8268" i="26"/>
  <c r="A8267" i="26"/>
  <c r="A8266" i="26"/>
  <c r="A8265" i="26"/>
  <c r="A8264" i="26"/>
  <c r="A8263" i="26"/>
  <c r="A8262" i="26"/>
  <c r="A8261" i="26"/>
  <c r="A8260" i="26"/>
  <c r="A8259" i="26"/>
  <c r="A8258" i="26"/>
  <c r="A8257" i="26"/>
  <c r="A8256" i="26"/>
  <c r="A8255" i="26"/>
  <c r="A8254" i="26"/>
  <c r="A8253" i="26"/>
  <c r="A8252" i="26"/>
  <c r="A8251" i="26"/>
  <c r="A8250" i="26"/>
  <c r="A8249" i="26"/>
  <c r="A8248" i="26"/>
  <c r="A8247" i="26"/>
  <c r="A8246" i="26"/>
  <c r="A8245" i="26"/>
  <c r="A8244" i="26"/>
  <c r="A8243" i="26"/>
  <c r="A8242" i="26"/>
  <c r="A8241" i="26"/>
  <c r="A8240" i="26"/>
  <c r="A8239" i="26"/>
  <c r="A8238" i="26"/>
  <c r="A8237" i="26"/>
  <c r="A8236" i="26"/>
  <c r="A8235" i="26"/>
  <c r="A8234" i="26"/>
  <c r="A8233" i="26"/>
  <c r="A8232" i="26"/>
  <c r="A8231" i="26"/>
  <c r="A8230" i="26"/>
  <c r="A8229" i="26"/>
  <c r="A8228" i="26"/>
  <c r="A8227" i="26"/>
  <c r="A8226" i="26"/>
  <c r="A8225" i="26"/>
  <c r="A8224" i="26"/>
  <c r="A8223" i="26"/>
  <c r="A8222" i="26"/>
  <c r="A8221" i="26"/>
  <c r="A8220" i="26"/>
  <c r="A8219" i="26"/>
  <c r="A8218" i="26"/>
  <c r="A8217" i="26"/>
  <c r="A8216" i="26"/>
  <c r="A8215" i="26"/>
  <c r="A8214" i="26"/>
  <c r="A8213" i="26"/>
  <c r="A8212" i="26"/>
  <c r="A8211" i="26"/>
  <c r="A8210" i="26"/>
  <c r="A8209" i="26"/>
  <c r="A8208" i="26"/>
  <c r="A8207" i="26"/>
  <c r="A8206" i="26"/>
  <c r="A8205" i="26"/>
  <c r="A8204" i="26"/>
  <c r="A8203" i="26"/>
  <c r="A8202" i="26"/>
  <c r="A8201" i="26"/>
  <c r="A8200" i="26"/>
  <c r="A8199" i="26"/>
  <c r="A8198" i="26"/>
  <c r="A8197" i="26"/>
  <c r="A8196" i="26"/>
  <c r="A8195" i="26"/>
  <c r="A8194" i="26"/>
  <c r="A8193" i="26"/>
  <c r="A8192" i="26"/>
  <c r="A8191" i="26"/>
  <c r="A8190" i="26"/>
  <c r="A8189" i="26"/>
  <c r="A8188" i="26"/>
  <c r="A8187" i="26"/>
  <c r="A8186" i="26"/>
  <c r="A8185" i="26"/>
  <c r="A8184" i="26"/>
  <c r="A8183" i="26"/>
  <c r="A8182" i="26"/>
  <c r="A8181" i="26"/>
  <c r="A8180" i="26"/>
  <c r="A8179" i="26"/>
  <c r="A8178" i="26"/>
  <c r="A8177" i="26"/>
  <c r="A8176" i="26"/>
  <c r="A8175" i="26"/>
  <c r="A8174" i="26"/>
  <c r="A8173" i="26"/>
  <c r="A8172" i="26"/>
  <c r="A8171" i="26"/>
  <c r="A8170" i="26"/>
  <c r="A8169" i="26"/>
  <c r="A8168" i="26"/>
  <c r="A8167" i="26"/>
  <c r="A8166" i="26"/>
  <c r="A8165" i="26"/>
  <c r="A8164" i="26"/>
  <c r="A8163" i="26"/>
  <c r="A8162" i="26"/>
  <c r="A8161" i="26"/>
  <c r="A8160" i="26"/>
  <c r="A8159" i="26"/>
  <c r="A8158" i="26"/>
  <c r="A8157" i="26"/>
  <c r="A8156" i="26"/>
  <c r="A8155" i="26"/>
  <c r="A8154" i="26"/>
  <c r="A8153" i="26"/>
  <c r="A8152" i="26"/>
  <c r="A8151" i="26"/>
  <c r="A8150" i="26"/>
  <c r="A8149" i="26"/>
  <c r="A8148" i="26"/>
  <c r="A8147" i="26"/>
  <c r="A8146" i="26"/>
  <c r="A8145" i="26"/>
  <c r="A8144" i="26"/>
  <c r="A8143" i="26"/>
  <c r="A8142" i="26"/>
  <c r="A8141" i="26"/>
  <c r="A8140" i="26"/>
  <c r="A8139" i="26"/>
  <c r="A8138" i="26"/>
  <c r="A8137" i="26"/>
  <c r="A8136" i="26"/>
  <c r="A8135" i="26"/>
  <c r="A8134" i="26"/>
  <c r="A8133" i="26"/>
  <c r="A8132" i="26"/>
  <c r="A8131" i="26"/>
  <c r="A8130" i="26"/>
  <c r="A8129" i="26"/>
  <c r="A8128" i="26"/>
  <c r="A8127" i="26"/>
  <c r="A8126" i="26"/>
  <c r="A8125" i="26"/>
  <c r="A8124" i="26"/>
  <c r="A8123" i="26"/>
  <c r="A8122" i="26"/>
  <c r="A8121" i="26"/>
  <c r="A8120" i="26"/>
  <c r="A8119" i="26"/>
  <c r="A8118" i="26"/>
  <c r="A8117" i="26"/>
  <c r="A8116" i="26"/>
  <c r="A8115" i="26"/>
  <c r="A8114" i="26"/>
  <c r="A8113" i="26"/>
  <c r="A8112" i="26"/>
  <c r="A8111" i="26"/>
  <c r="A8110" i="26"/>
  <c r="A8109" i="26"/>
  <c r="A8108" i="26"/>
  <c r="A8107" i="26"/>
  <c r="A8106" i="26"/>
  <c r="A8105" i="26"/>
  <c r="A8104" i="26"/>
  <c r="A8103" i="26"/>
  <c r="A8102" i="26"/>
  <c r="A8101" i="26"/>
  <c r="A8100" i="26"/>
  <c r="A8099" i="26"/>
  <c r="A8098" i="26"/>
  <c r="A8097" i="26"/>
  <c r="A8096" i="26"/>
  <c r="A8095" i="26"/>
  <c r="A8094" i="26"/>
  <c r="A8093" i="26"/>
  <c r="A8092" i="26"/>
  <c r="A8091" i="26"/>
  <c r="A8090" i="26"/>
  <c r="A8089" i="26"/>
  <c r="A8088" i="26"/>
  <c r="A8087" i="26"/>
  <c r="A8086" i="26"/>
  <c r="A8085" i="26"/>
  <c r="A8084" i="26"/>
  <c r="A8083" i="26"/>
  <c r="A8082" i="26"/>
  <c r="A8081" i="26"/>
  <c r="A8080" i="26"/>
  <c r="A8079" i="26"/>
  <c r="A8078" i="26"/>
  <c r="A8077" i="26"/>
  <c r="A8076" i="26"/>
  <c r="A8075" i="26"/>
  <c r="A8074" i="26"/>
  <c r="A8073" i="26"/>
  <c r="A8072" i="26"/>
  <c r="A8071" i="26"/>
  <c r="A8070" i="26"/>
  <c r="A8069" i="26"/>
  <c r="A8068" i="26"/>
  <c r="A8067" i="26"/>
  <c r="A8066" i="26"/>
  <c r="A8065" i="26"/>
  <c r="A8064" i="26"/>
  <c r="A8063" i="26"/>
  <c r="A8062" i="26"/>
  <c r="A8061" i="26"/>
  <c r="A8060" i="26"/>
  <c r="A8059" i="26"/>
  <c r="A8058" i="26"/>
  <c r="A8057" i="26"/>
  <c r="A8056" i="26"/>
  <c r="A8055" i="26"/>
  <c r="A8054" i="26"/>
  <c r="A8053" i="26"/>
  <c r="A8052" i="26"/>
  <c r="A8051" i="26"/>
  <c r="A8050" i="26"/>
  <c r="A8049" i="26"/>
  <c r="A8048" i="26"/>
  <c r="A8047" i="26"/>
  <c r="A8046" i="26"/>
  <c r="A8045" i="26"/>
  <c r="A8044" i="26"/>
  <c r="A8043" i="26"/>
  <c r="A8042" i="26"/>
  <c r="A8041" i="26"/>
  <c r="A8040" i="26"/>
  <c r="A8039" i="26"/>
  <c r="A8038" i="26"/>
  <c r="A8037" i="26"/>
  <c r="A8036" i="26"/>
  <c r="A8035" i="26"/>
  <c r="A8034" i="26"/>
  <c r="A8033" i="26"/>
  <c r="A8032" i="26"/>
  <c r="A8031" i="26"/>
  <c r="A8030" i="26"/>
  <c r="A8029" i="26"/>
  <c r="A8028" i="26"/>
  <c r="A8027" i="26"/>
  <c r="A8026" i="26"/>
  <c r="A8025" i="26"/>
  <c r="A8024" i="26"/>
  <c r="A8023" i="26"/>
  <c r="A8022" i="26"/>
  <c r="A8021" i="26"/>
  <c r="A8020" i="26"/>
  <c r="A8019" i="26"/>
  <c r="A8018" i="26"/>
  <c r="A8017" i="26"/>
  <c r="A8016" i="26"/>
  <c r="A8015" i="26"/>
  <c r="A8014" i="26"/>
  <c r="A8013" i="26"/>
  <c r="A8012" i="26"/>
  <c r="A8011" i="26"/>
  <c r="A8010" i="26"/>
  <c r="A8009" i="26"/>
  <c r="A8008" i="26"/>
  <c r="A8007" i="26"/>
  <c r="A8006" i="26"/>
  <c r="A8005" i="26"/>
  <c r="A8004" i="26"/>
  <c r="A8003" i="26"/>
  <c r="A8002" i="26"/>
  <c r="A8001" i="26"/>
  <c r="A8000" i="26"/>
  <c r="A7999" i="26"/>
  <c r="A7998" i="26"/>
  <c r="A7997" i="26"/>
  <c r="A7996" i="26"/>
  <c r="A7995" i="26"/>
  <c r="A7994" i="26"/>
  <c r="A7993" i="26"/>
  <c r="A7992" i="26"/>
  <c r="A7991" i="26"/>
  <c r="A7990" i="26"/>
  <c r="A7989" i="26"/>
  <c r="A7988" i="26"/>
  <c r="A7987" i="26"/>
  <c r="A7986" i="26"/>
  <c r="A7985" i="26"/>
  <c r="A7984" i="26"/>
  <c r="A7983" i="26"/>
  <c r="A7982" i="26"/>
  <c r="A7981" i="26"/>
  <c r="A7980" i="26"/>
  <c r="A7979" i="26"/>
  <c r="A7978" i="26"/>
  <c r="A7977" i="26"/>
  <c r="A7976" i="26"/>
  <c r="A7975" i="26"/>
  <c r="A7974" i="26"/>
  <c r="A7973" i="26"/>
  <c r="A7972" i="26"/>
  <c r="A7971" i="26"/>
  <c r="A7970" i="26"/>
  <c r="A7969" i="26"/>
  <c r="A7968" i="26"/>
  <c r="A7967" i="26"/>
  <c r="A7966" i="26"/>
  <c r="A7965" i="26"/>
  <c r="A7964" i="26"/>
  <c r="A7963" i="26"/>
  <c r="A7962" i="26"/>
  <c r="A7961" i="26"/>
  <c r="A7960" i="26"/>
  <c r="A7959" i="26"/>
  <c r="A7958" i="26"/>
  <c r="A7957" i="26"/>
  <c r="A7956" i="26"/>
  <c r="A7955" i="26"/>
  <c r="A7954" i="26"/>
  <c r="A7953" i="26"/>
  <c r="A7952" i="26"/>
  <c r="A7951" i="26"/>
  <c r="A7950" i="26"/>
  <c r="A7949" i="26"/>
  <c r="A7948" i="26"/>
  <c r="A7947" i="26"/>
  <c r="A7946" i="26"/>
  <c r="A7945" i="26"/>
  <c r="A7944" i="26"/>
  <c r="A7943" i="26"/>
  <c r="A7942" i="26"/>
  <c r="A7941" i="26"/>
  <c r="A7940" i="26"/>
  <c r="A7939" i="26"/>
  <c r="A7938" i="26"/>
  <c r="A7937" i="26"/>
  <c r="A7936" i="26"/>
  <c r="A7935" i="26"/>
  <c r="A7934" i="26"/>
  <c r="A7933" i="26"/>
  <c r="A7932" i="26"/>
  <c r="A7931" i="26"/>
  <c r="A7930" i="26"/>
  <c r="A7929" i="26"/>
  <c r="A7928" i="26"/>
  <c r="A7927" i="26"/>
  <c r="A7926" i="26"/>
  <c r="A7925" i="26"/>
  <c r="A7924" i="26"/>
  <c r="A7923" i="26"/>
  <c r="A7922" i="26"/>
  <c r="A7921" i="26"/>
  <c r="A7920" i="26"/>
  <c r="A7919" i="26"/>
  <c r="A7918" i="26"/>
  <c r="A7917" i="26"/>
  <c r="A7916" i="26"/>
  <c r="A7915" i="26"/>
  <c r="A7914" i="26"/>
  <c r="A7913" i="26"/>
  <c r="A7912" i="26"/>
  <c r="A7911" i="26"/>
  <c r="A7910" i="26"/>
  <c r="A7909" i="26"/>
  <c r="A7908" i="26"/>
  <c r="A7907" i="26"/>
  <c r="A7906" i="26"/>
  <c r="A7905" i="26"/>
  <c r="A7904" i="26"/>
  <c r="A7903" i="26"/>
  <c r="A7902" i="26"/>
  <c r="A7901" i="26"/>
  <c r="A7900" i="26"/>
  <c r="A7899" i="26"/>
  <c r="A7898" i="26"/>
  <c r="A7897" i="26"/>
  <c r="A7896" i="26"/>
  <c r="A7895" i="26"/>
  <c r="A7894" i="26"/>
  <c r="A7893" i="26"/>
  <c r="A7892" i="26"/>
  <c r="A7891" i="26"/>
  <c r="A7890" i="26"/>
  <c r="A7889" i="26"/>
  <c r="A7888" i="26"/>
  <c r="A7887" i="26"/>
  <c r="A7886" i="26"/>
  <c r="A7885" i="26"/>
  <c r="A7884" i="26"/>
  <c r="A7883" i="26"/>
  <c r="A7882" i="26"/>
  <c r="A7881" i="26"/>
  <c r="A7880" i="26"/>
  <c r="A7879" i="26"/>
  <c r="A7878" i="26"/>
  <c r="A7877" i="26"/>
  <c r="A7876" i="26"/>
  <c r="A7875" i="26"/>
  <c r="A7874" i="26"/>
  <c r="A7873" i="26"/>
  <c r="A7872" i="26"/>
  <c r="A7871" i="26"/>
  <c r="A7870" i="26"/>
  <c r="A7869" i="26"/>
  <c r="A7868" i="26"/>
  <c r="A7867" i="26"/>
  <c r="A7866" i="26"/>
  <c r="A7865" i="26"/>
  <c r="A7864" i="26"/>
  <c r="A7863" i="26"/>
  <c r="A7862" i="26"/>
  <c r="A7861" i="26"/>
  <c r="A7860" i="26"/>
  <c r="A7859" i="26"/>
  <c r="A7858" i="26"/>
  <c r="A7857" i="26"/>
  <c r="A7856" i="26"/>
  <c r="A7855" i="26"/>
  <c r="A7854" i="26"/>
  <c r="A7853" i="26"/>
  <c r="A7852" i="26"/>
  <c r="A7851" i="26"/>
  <c r="A7850" i="26"/>
  <c r="A7849" i="26"/>
  <c r="A7848" i="26"/>
  <c r="A7847" i="26"/>
  <c r="A7846" i="26"/>
  <c r="A7845" i="26"/>
  <c r="A7844" i="26"/>
  <c r="A7843" i="26"/>
  <c r="A7842" i="26"/>
  <c r="A7841" i="26"/>
  <c r="A7840" i="26"/>
  <c r="A7839" i="26"/>
  <c r="A7838" i="26"/>
  <c r="A7837" i="26"/>
  <c r="A7836" i="26"/>
  <c r="A7835" i="26"/>
  <c r="A7834" i="26"/>
  <c r="A7833" i="26"/>
  <c r="A7832" i="26"/>
  <c r="A7831" i="26"/>
  <c r="A7830" i="26"/>
  <c r="A7829" i="26"/>
  <c r="A7828" i="26"/>
  <c r="A7827" i="26"/>
  <c r="A7826" i="26"/>
  <c r="A7825" i="26"/>
  <c r="A7824" i="26"/>
  <c r="A7823" i="26"/>
  <c r="A7822" i="26"/>
  <c r="A7821" i="26"/>
  <c r="A7820" i="26"/>
  <c r="A7819" i="26"/>
  <c r="A7818" i="26"/>
  <c r="A7817" i="26"/>
  <c r="A7816" i="26"/>
  <c r="A7815" i="26"/>
  <c r="A7814" i="26"/>
  <c r="A7813" i="26"/>
  <c r="A7812" i="26"/>
  <c r="A7811" i="26"/>
  <c r="A7810" i="26"/>
  <c r="A7809" i="26"/>
  <c r="A7808" i="26"/>
  <c r="A7807" i="26"/>
  <c r="A7806" i="26"/>
  <c r="A7805" i="26"/>
  <c r="A7804" i="26"/>
  <c r="A7803" i="26"/>
  <c r="A7802" i="26"/>
  <c r="A7801" i="26"/>
  <c r="A7800" i="26"/>
  <c r="A7799" i="26"/>
  <c r="A7798" i="26"/>
  <c r="A7797" i="26"/>
  <c r="A7796" i="26"/>
  <c r="A7795" i="26"/>
  <c r="A7794" i="26"/>
  <c r="A7793" i="26"/>
  <c r="A7792" i="26"/>
  <c r="A7791" i="26"/>
  <c r="A7790" i="26"/>
  <c r="A7789" i="26"/>
  <c r="A7788" i="26"/>
  <c r="A7787" i="26"/>
  <c r="A7786" i="26"/>
  <c r="A7785" i="26"/>
  <c r="A7784" i="26"/>
  <c r="A7783" i="26"/>
  <c r="A7782" i="26"/>
  <c r="A7781" i="26"/>
  <c r="A7780" i="26"/>
  <c r="A7779" i="26"/>
  <c r="A7778" i="26"/>
  <c r="A7777" i="26"/>
  <c r="A7776" i="26"/>
  <c r="A7775" i="26"/>
  <c r="A7774" i="26"/>
  <c r="A7773" i="26"/>
  <c r="A7772" i="26"/>
  <c r="A7771" i="26"/>
  <c r="A7770" i="26"/>
  <c r="A7769" i="26"/>
  <c r="A7768" i="26"/>
  <c r="A7767" i="26"/>
  <c r="A7766" i="26"/>
  <c r="A7765" i="26"/>
  <c r="A7764" i="26"/>
  <c r="A7763" i="26"/>
  <c r="A7762" i="26"/>
  <c r="A7761" i="26"/>
  <c r="A7760" i="26"/>
  <c r="A7759" i="26"/>
  <c r="A7758" i="26"/>
  <c r="A7757" i="26"/>
  <c r="A7756" i="26"/>
  <c r="A7755" i="26"/>
  <c r="A7754" i="26"/>
  <c r="A7753" i="26"/>
  <c r="A7752" i="26"/>
  <c r="A7751" i="26"/>
  <c r="A7750" i="26"/>
  <c r="A7749" i="26"/>
  <c r="A7748" i="26"/>
  <c r="A7747" i="26"/>
  <c r="A7746" i="26"/>
  <c r="A7745" i="26"/>
  <c r="A7744" i="26"/>
  <c r="A7743" i="26"/>
  <c r="A7742" i="26"/>
  <c r="A7741" i="26"/>
  <c r="A7740" i="26"/>
  <c r="A7739" i="26"/>
  <c r="A7738" i="26"/>
  <c r="A7737" i="26"/>
  <c r="A7736" i="26"/>
  <c r="A7735" i="26"/>
  <c r="A7734" i="26"/>
  <c r="A7733" i="26"/>
  <c r="A7732" i="26"/>
  <c r="A7731" i="26"/>
  <c r="A7730" i="26"/>
  <c r="A7729" i="26"/>
  <c r="A7728" i="26"/>
  <c r="A7727" i="26"/>
  <c r="A7726" i="26"/>
  <c r="A7725" i="26"/>
  <c r="A7724" i="26"/>
  <c r="A7723" i="26"/>
  <c r="A7722" i="26"/>
  <c r="A7721" i="26"/>
  <c r="A7720" i="26"/>
  <c r="A7719" i="26"/>
  <c r="A7718" i="26"/>
  <c r="A7717" i="26"/>
  <c r="A7716" i="26"/>
  <c r="A7715" i="26"/>
  <c r="A7714" i="26"/>
  <c r="A7713" i="26"/>
  <c r="A7712" i="26"/>
  <c r="A7711" i="26"/>
  <c r="A7710" i="26"/>
  <c r="A7709" i="26"/>
  <c r="A7708" i="26"/>
  <c r="A7707" i="26"/>
  <c r="A7706" i="26"/>
  <c r="A7705" i="26"/>
  <c r="A7704" i="26"/>
  <c r="A7703" i="26"/>
  <c r="A7702" i="26"/>
  <c r="A7701" i="26"/>
  <c r="A7700" i="26"/>
  <c r="A7699" i="26"/>
  <c r="A7698" i="26"/>
  <c r="A7697" i="26"/>
  <c r="A7696" i="26"/>
  <c r="A7695" i="26"/>
  <c r="A7694" i="26"/>
  <c r="A7693" i="26"/>
  <c r="A7692" i="26"/>
  <c r="A7691" i="26"/>
  <c r="A7690" i="26"/>
  <c r="A7689" i="26"/>
  <c r="A7688" i="26"/>
  <c r="A7687" i="26"/>
  <c r="A7686" i="26"/>
  <c r="A7685" i="26"/>
  <c r="A7684" i="26"/>
  <c r="A7683" i="26"/>
  <c r="A7682" i="26"/>
  <c r="A7681" i="26"/>
  <c r="A7680" i="26"/>
  <c r="A7679" i="26"/>
  <c r="A7678" i="26"/>
  <c r="A7677" i="26"/>
  <c r="A7676" i="26"/>
  <c r="A7675" i="26"/>
  <c r="A7674" i="26"/>
  <c r="A7673" i="26"/>
  <c r="A7672" i="26"/>
  <c r="A7671" i="26"/>
  <c r="A7670" i="26"/>
  <c r="A7669" i="26"/>
  <c r="A7668" i="26"/>
  <c r="A7667" i="26"/>
  <c r="A7666" i="26"/>
  <c r="A7665" i="26"/>
  <c r="A7664" i="26"/>
  <c r="A7663" i="26"/>
  <c r="A7662" i="26"/>
  <c r="A7661" i="26"/>
  <c r="A7660" i="26"/>
  <c r="A7659" i="26"/>
  <c r="A7658" i="26"/>
  <c r="A7657" i="26"/>
  <c r="A7656" i="26"/>
  <c r="A7655" i="26"/>
  <c r="A7654" i="26"/>
  <c r="A7653" i="26"/>
  <c r="A7652" i="26"/>
  <c r="A7651" i="26"/>
  <c r="A7650" i="26"/>
  <c r="A7649" i="26"/>
  <c r="A7648" i="26"/>
  <c r="A7647" i="26"/>
  <c r="A7646" i="26"/>
  <c r="A7645" i="26"/>
  <c r="A7644" i="26"/>
  <c r="A7643" i="26"/>
  <c r="A7642" i="26"/>
  <c r="A7641" i="26"/>
  <c r="A7640" i="26"/>
  <c r="A7639" i="26"/>
  <c r="A7638" i="26"/>
  <c r="A7637" i="26"/>
  <c r="A7636" i="26"/>
  <c r="A7635" i="26"/>
  <c r="A7634" i="26"/>
  <c r="A7633" i="26"/>
  <c r="A7632" i="26"/>
  <c r="A7631" i="26"/>
  <c r="A7630" i="26"/>
  <c r="A7629" i="26"/>
  <c r="A7628" i="26"/>
  <c r="A7627" i="26"/>
  <c r="A7626" i="26"/>
  <c r="A7625" i="26"/>
  <c r="A7624" i="26"/>
  <c r="A7623" i="26"/>
  <c r="A7622" i="26"/>
  <c r="A7621" i="26"/>
  <c r="A7620" i="26"/>
  <c r="A7619" i="26"/>
  <c r="A7618" i="26"/>
  <c r="A7617" i="26"/>
  <c r="A7616" i="26"/>
  <c r="A7615" i="26"/>
  <c r="A7614" i="26"/>
  <c r="A7613" i="26"/>
  <c r="A7612" i="26"/>
  <c r="A7611" i="26"/>
  <c r="A7610" i="26"/>
  <c r="A7609" i="26"/>
  <c r="A7608" i="26"/>
  <c r="A7607" i="26"/>
  <c r="A7606" i="26"/>
  <c r="A7605" i="26"/>
  <c r="A7604" i="26"/>
  <c r="A7603" i="26"/>
  <c r="A7602" i="26"/>
  <c r="A7601" i="26"/>
  <c r="A7600" i="26"/>
  <c r="A7599" i="26"/>
  <c r="A7598" i="26"/>
  <c r="A7597" i="26"/>
  <c r="A7596" i="26"/>
  <c r="A7595" i="26"/>
  <c r="A7594" i="26"/>
  <c r="A7593" i="26"/>
  <c r="A7592" i="26"/>
  <c r="A7591" i="26"/>
  <c r="A7590" i="26"/>
  <c r="A7589" i="26"/>
  <c r="A7588" i="26"/>
  <c r="A7587" i="26"/>
  <c r="A7586" i="26"/>
  <c r="A7585" i="26"/>
  <c r="A7584" i="26"/>
  <c r="A7583" i="26"/>
  <c r="A7582" i="26"/>
  <c r="A7581" i="26"/>
  <c r="A7580" i="26"/>
  <c r="A7579" i="26"/>
  <c r="A7578" i="26"/>
  <c r="A7577" i="26"/>
  <c r="A7576" i="26"/>
  <c r="A7575" i="26"/>
  <c r="A7574" i="26"/>
  <c r="A7573" i="26"/>
  <c r="A7572" i="26"/>
  <c r="A7571" i="26"/>
  <c r="A7570" i="26"/>
  <c r="A7569" i="26"/>
  <c r="A7568" i="26"/>
  <c r="A7567" i="26"/>
  <c r="A7566" i="26"/>
  <c r="A7565" i="26"/>
  <c r="A7564" i="26"/>
  <c r="A7563" i="26"/>
  <c r="A7562" i="26"/>
  <c r="A7561" i="26"/>
  <c r="A7560" i="26"/>
  <c r="A7559" i="26"/>
  <c r="A7558" i="26"/>
  <c r="A7557" i="26"/>
  <c r="A7556" i="26"/>
  <c r="A7555" i="26"/>
  <c r="A7554" i="26"/>
  <c r="A7553" i="26"/>
  <c r="A7552" i="26"/>
  <c r="A7551" i="26"/>
  <c r="A7550" i="26"/>
  <c r="A7549" i="26"/>
  <c r="A7548" i="26"/>
  <c r="A7547" i="26"/>
  <c r="A7546" i="26"/>
  <c r="A7545" i="26"/>
  <c r="A7544" i="26"/>
  <c r="A7543" i="26"/>
  <c r="A7542" i="26"/>
  <c r="A7541" i="26"/>
  <c r="A7540" i="26"/>
  <c r="A7539" i="26"/>
  <c r="A7538" i="26"/>
  <c r="A7537" i="26"/>
  <c r="A7536" i="26"/>
  <c r="A7535" i="26"/>
  <c r="A7534" i="26"/>
  <c r="A7533" i="26"/>
  <c r="A7532" i="26"/>
  <c r="A7531" i="26"/>
  <c r="A7530" i="26"/>
  <c r="A7529" i="26"/>
  <c r="A7528" i="26"/>
  <c r="A7527" i="26"/>
  <c r="A7526" i="26"/>
  <c r="A7525" i="26"/>
  <c r="A7524" i="26"/>
  <c r="A7523" i="26"/>
  <c r="A7522" i="26"/>
  <c r="A7521" i="26"/>
  <c r="A7520" i="26"/>
  <c r="A7519" i="26"/>
  <c r="A7518" i="26"/>
  <c r="A7517" i="26"/>
  <c r="A7516" i="26"/>
  <c r="A7515" i="26"/>
  <c r="A7514" i="26"/>
  <c r="A7513" i="26"/>
  <c r="A7512" i="26"/>
  <c r="A7511" i="26"/>
  <c r="A7510" i="26"/>
  <c r="A7509" i="26"/>
  <c r="A7508" i="26"/>
  <c r="A7507" i="26"/>
  <c r="A7506" i="26"/>
  <c r="A7505" i="26"/>
  <c r="A7504" i="26"/>
  <c r="A7503" i="26"/>
  <c r="A7502" i="26"/>
  <c r="A7501" i="26"/>
  <c r="A7500" i="26"/>
  <c r="A7499" i="26"/>
  <c r="A7498" i="26"/>
  <c r="A7497" i="26"/>
  <c r="A7496" i="26"/>
  <c r="A7495" i="26"/>
  <c r="A7494" i="26"/>
  <c r="A7493" i="26"/>
  <c r="A7492" i="26"/>
  <c r="A7491" i="26"/>
  <c r="A7490" i="26"/>
  <c r="A7489" i="26"/>
  <c r="A7488" i="26"/>
  <c r="A7487" i="26"/>
  <c r="A7486" i="26"/>
  <c r="A7485" i="26"/>
  <c r="A7484" i="26"/>
  <c r="A7483" i="26"/>
  <c r="A7482" i="26"/>
  <c r="A7481" i="26"/>
  <c r="A7480" i="26"/>
  <c r="A7479" i="26"/>
  <c r="A7478" i="26"/>
  <c r="A7477" i="26"/>
  <c r="A7476" i="26"/>
  <c r="A7475" i="26"/>
  <c r="A7474" i="26"/>
  <c r="A7473" i="26"/>
  <c r="A7472" i="26"/>
  <c r="A7471" i="26"/>
  <c r="A7470" i="26"/>
  <c r="A7469" i="26"/>
  <c r="A7468" i="26"/>
  <c r="A7467" i="26"/>
  <c r="A7466" i="26"/>
  <c r="A7465" i="26"/>
  <c r="A7464" i="26"/>
  <c r="A7463" i="26"/>
  <c r="A7462" i="26"/>
  <c r="A7461" i="26"/>
  <c r="A7460" i="26"/>
  <c r="A7459" i="26"/>
  <c r="A7458" i="26"/>
  <c r="A7457" i="26"/>
  <c r="A7456" i="26"/>
  <c r="A7455" i="26"/>
  <c r="A7454" i="26"/>
  <c r="A7453" i="26"/>
  <c r="A7452" i="26"/>
  <c r="A7451" i="26"/>
  <c r="A7450" i="26"/>
  <c r="A7449" i="26"/>
  <c r="A7448" i="26"/>
  <c r="A7447" i="26"/>
  <c r="A7446" i="26"/>
  <c r="A7445" i="26"/>
  <c r="A7444" i="26"/>
  <c r="A7443" i="26"/>
  <c r="A7442" i="26"/>
  <c r="A7441" i="26"/>
  <c r="A7440" i="26"/>
  <c r="A7439" i="26"/>
  <c r="A7438" i="26"/>
  <c r="A7437" i="26"/>
  <c r="A7436" i="26"/>
  <c r="A7435" i="26"/>
  <c r="A7434" i="26"/>
  <c r="A7433" i="26"/>
  <c r="A7432" i="26"/>
  <c r="A7431" i="26"/>
  <c r="A7430" i="26"/>
  <c r="A7429" i="26"/>
  <c r="A7428" i="26"/>
  <c r="A7427" i="26"/>
  <c r="A7426" i="26"/>
  <c r="A7425" i="26"/>
  <c r="A7424" i="26"/>
  <c r="A7423" i="26"/>
  <c r="A7422" i="26"/>
  <c r="A7421" i="26"/>
  <c r="A7420" i="26"/>
  <c r="A7419" i="26"/>
  <c r="A7418" i="26"/>
  <c r="A7417" i="26"/>
  <c r="A7416" i="26"/>
  <c r="A7415" i="26"/>
  <c r="A7414" i="26"/>
  <c r="A7413" i="26"/>
  <c r="A7412" i="26"/>
  <c r="A7411" i="26"/>
  <c r="A7410" i="26"/>
  <c r="A7409" i="26"/>
  <c r="A7408" i="26"/>
  <c r="A7407" i="26"/>
  <c r="A7406" i="26"/>
  <c r="A7405" i="26"/>
  <c r="A7404" i="26"/>
  <c r="A7403" i="26"/>
  <c r="A7402" i="26"/>
  <c r="A7401" i="26"/>
  <c r="A7400" i="26"/>
  <c r="A7399" i="26"/>
  <c r="A7398" i="26"/>
  <c r="A7397" i="26"/>
  <c r="A7396" i="26"/>
  <c r="A7395" i="26"/>
  <c r="A7394" i="26"/>
  <c r="A7393" i="26"/>
  <c r="A7392" i="26"/>
  <c r="A7391" i="26"/>
  <c r="A7390" i="26"/>
  <c r="A7389" i="26"/>
  <c r="A7388" i="26"/>
  <c r="A7387" i="26"/>
  <c r="A7386" i="26"/>
  <c r="A7385" i="26"/>
  <c r="A7384" i="26"/>
  <c r="A7383" i="26"/>
  <c r="A7382" i="26"/>
  <c r="A7381" i="26"/>
  <c r="A7380" i="26"/>
  <c r="A7379" i="26"/>
  <c r="A7378" i="26"/>
  <c r="A7377" i="26"/>
  <c r="A7376" i="26"/>
  <c r="A7375" i="26"/>
  <c r="A7374" i="26"/>
  <c r="A7373" i="26"/>
  <c r="A7372" i="26"/>
  <c r="A7371" i="26"/>
  <c r="A7370" i="26"/>
  <c r="A7369" i="26"/>
  <c r="A7368" i="26"/>
  <c r="A7367" i="26"/>
  <c r="A7366" i="26"/>
  <c r="A7365" i="26"/>
  <c r="A7364" i="26"/>
  <c r="A7363" i="26"/>
  <c r="A7362" i="26"/>
  <c r="A7361" i="26"/>
  <c r="A7360" i="26"/>
  <c r="A7359" i="26"/>
  <c r="A7358" i="26"/>
  <c r="A7357" i="26"/>
  <c r="A7356" i="26"/>
  <c r="A7355" i="26"/>
  <c r="A7354" i="26"/>
  <c r="A7353" i="26"/>
  <c r="A7352" i="26"/>
  <c r="A7351" i="26"/>
  <c r="A7350" i="26"/>
  <c r="A7349" i="26"/>
  <c r="A7348" i="26"/>
  <c r="A7347" i="26"/>
  <c r="A7346" i="26"/>
  <c r="A7345" i="26"/>
  <c r="A7344" i="26"/>
  <c r="A7343" i="26"/>
  <c r="A7342" i="26"/>
  <c r="A7341" i="26"/>
  <c r="A7340" i="26"/>
  <c r="A7339" i="26"/>
  <c r="A7338" i="26"/>
  <c r="A7337" i="26"/>
  <c r="A7336" i="26"/>
  <c r="A7335" i="26"/>
  <c r="A7334" i="26"/>
  <c r="A7333" i="26"/>
  <c r="A7332" i="26"/>
  <c r="A7331" i="26"/>
  <c r="A7330" i="26"/>
  <c r="A7329" i="26"/>
  <c r="A7328" i="26"/>
  <c r="A7327" i="26"/>
  <c r="A7326" i="26"/>
  <c r="A7325" i="26"/>
  <c r="A7324" i="26"/>
  <c r="A7323" i="26"/>
  <c r="A7322" i="26"/>
  <c r="A7321" i="26"/>
  <c r="A7320" i="26"/>
  <c r="A7319" i="26"/>
  <c r="A7318" i="26"/>
  <c r="A7317" i="26"/>
  <c r="A7316" i="26"/>
  <c r="A7315" i="26"/>
  <c r="A7314" i="26"/>
  <c r="A7313" i="26"/>
  <c r="A7312" i="26"/>
  <c r="A7311" i="26"/>
  <c r="A7310" i="26"/>
  <c r="A7309" i="26"/>
  <c r="A7308" i="26"/>
  <c r="A7307" i="26"/>
  <c r="A7306" i="26"/>
  <c r="A7305" i="26"/>
  <c r="A7304" i="26"/>
  <c r="A7303" i="26"/>
  <c r="A7302" i="26"/>
  <c r="A7301" i="26"/>
  <c r="A7300" i="26"/>
  <c r="A7299" i="26"/>
  <c r="A7298" i="26"/>
  <c r="A7297" i="26"/>
  <c r="A7296" i="26"/>
  <c r="A7295" i="26"/>
  <c r="A7294" i="26"/>
  <c r="A7293" i="26"/>
  <c r="A7292" i="26"/>
  <c r="A7291" i="26"/>
  <c r="A7290" i="26"/>
  <c r="A7289" i="26"/>
  <c r="A7288" i="26"/>
  <c r="A7287" i="26"/>
  <c r="A7286" i="26"/>
  <c r="A7285" i="26"/>
  <c r="A7284" i="26"/>
  <c r="A7283" i="26"/>
  <c r="A7282" i="26"/>
  <c r="A7281" i="26"/>
  <c r="A7280" i="26"/>
  <c r="A7279" i="26"/>
  <c r="A7278" i="26"/>
  <c r="A7277" i="26"/>
  <c r="A7276" i="26"/>
  <c r="A7275" i="26"/>
  <c r="A7274" i="26"/>
  <c r="A7273" i="26"/>
  <c r="A7272" i="26"/>
  <c r="A7271" i="26"/>
  <c r="A7270" i="26"/>
  <c r="A7269" i="26"/>
  <c r="A7268" i="26"/>
  <c r="A7267" i="26"/>
  <c r="A7266" i="26"/>
  <c r="A7265" i="26"/>
  <c r="A7264" i="26"/>
  <c r="A7263" i="26"/>
  <c r="A7262" i="26"/>
  <c r="A7261" i="26"/>
  <c r="A7260" i="26"/>
  <c r="A7259" i="26"/>
  <c r="A7258" i="26"/>
  <c r="A7257" i="26"/>
  <c r="A7256" i="26"/>
  <c r="A7255" i="26"/>
  <c r="A7254" i="26"/>
  <c r="A7253" i="26"/>
  <c r="A7252" i="26"/>
  <c r="A7251" i="26"/>
  <c r="A7250" i="26"/>
  <c r="A7249" i="26"/>
  <c r="A7248" i="26"/>
  <c r="A7247" i="26"/>
  <c r="A7246" i="26"/>
  <c r="A7245" i="26"/>
  <c r="A7244" i="26"/>
  <c r="A7243" i="26"/>
  <c r="A7242" i="26"/>
  <c r="A7241" i="26"/>
  <c r="A7240" i="26"/>
  <c r="A7239" i="26"/>
  <c r="A7238" i="26"/>
  <c r="A7237" i="26"/>
  <c r="A7236" i="26"/>
  <c r="A7235" i="26"/>
  <c r="A7234" i="26"/>
  <c r="A7233" i="26"/>
  <c r="A7232" i="26"/>
  <c r="A7231" i="26"/>
  <c r="A7230" i="26"/>
  <c r="A7229" i="26"/>
  <c r="A7228" i="26"/>
  <c r="A7227" i="26"/>
  <c r="A7226" i="26"/>
  <c r="A7225" i="26"/>
  <c r="A7224" i="26"/>
  <c r="A7223" i="26"/>
  <c r="A7222" i="26"/>
  <c r="A7221" i="26"/>
  <c r="A7220" i="26"/>
  <c r="A7219" i="26"/>
  <c r="A7218" i="26"/>
  <c r="A7217" i="26"/>
  <c r="A7216" i="26"/>
  <c r="A7215" i="26"/>
  <c r="A7214" i="26"/>
  <c r="A7213" i="26"/>
  <c r="A7212" i="26"/>
  <c r="A7211" i="26"/>
  <c r="A7210" i="26"/>
  <c r="A7209" i="26"/>
  <c r="A7208" i="26"/>
  <c r="A7207" i="26"/>
  <c r="A7206" i="26"/>
  <c r="A7205" i="26"/>
  <c r="A7204" i="26"/>
  <c r="A7203" i="26"/>
  <c r="A7202" i="26"/>
  <c r="A7201" i="26"/>
  <c r="A7200" i="26"/>
  <c r="A7199" i="26"/>
  <c r="A7198" i="26"/>
  <c r="A7197" i="26"/>
  <c r="A7196" i="26"/>
  <c r="A7195" i="26"/>
  <c r="A7194" i="26"/>
  <c r="A7193" i="26"/>
  <c r="A7192" i="26"/>
  <c r="A7191" i="26"/>
  <c r="A7190" i="26"/>
  <c r="A7189" i="26"/>
  <c r="A7188" i="26"/>
  <c r="A7187" i="26"/>
  <c r="A7186" i="26"/>
  <c r="A7185" i="26"/>
  <c r="A7184" i="26"/>
  <c r="A7183" i="26"/>
  <c r="A7182" i="26"/>
  <c r="A7181" i="26"/>
  <c r="A7180" i="26"/>
  <c r="A7179" i="26"/>
  <c r="A7178" i="26"/>
  <c r="A7177" i="26"/>
  <c r="A7176" i="26"/>
  <c r="A7175" i="26"/>
  <c r="A7174" i="26"/>
  <c r="A7173" i="26"/>
  <c r="A7172" i="26"/>
  <c r="A7171" i="26"/>
  <c r="A7170" i="26"/>
  <c r="A7169" i="26"/>
  <c r="A7168" i="26"/>
  <c r="A7167" i="26"/>
  <c r="A7166" i="26"/>
  <c r="A7165" i="26"/>
  <c r="A7164" i="26"/>
  <c r="A7163" i="26"/>
  <c r="A7162" i="26"/>
  <c r="A7161" i="26"/>
  <c r="A7160" i="26"/>
  <c r="A7159" i="26"/>
  <c r="A7158" i="26"/>
  <c r="A7157" i="26"/>
  <c r="A7156" i="26"/>
  <c r="A7155" i="26"/>
  <c r="A7154" i="26"/>
  <c r="A7153" i="26"/>
  <c r="A7152" i="26"/>
  <c r="A7151" i="26"/>
  <c r="A7150" i="26"/>
  <c r="A7149" i="26"/>
  <c r="A7148" i="26"/>
  <c r="A7147" i="26"/>
  <c r="A7146" i="26"/>
  <c r="A7145" i="26"/>
  <c r="A7144" i="26"/>
  <c r="A7143" i="26"/>
  <c r="A7142" i="26"/>
  <c r="A7141" i="26"/>
  <c r="A7140" i="26"/>
  <c r="A7139" i="26"/>
  <c r="A7138" i="26"/>
  <c r="A7137" i="26"/>
  <c r="A7136" i="26"/>
  <c r="A7135" i="26"/>
  <c r="A7134" i="26"/>
  <c r="A7133" i="26"/>
  <c r="A7132" i="26"/>
  <c r="A7131" i="26"/>
  <c r="A7130" i="26"/>
  <c r="A7129" i="26"/>
  <c r="A7128" i="26"/>
  <c r="A7127" i="26"/>
  <c r="A7126" i="26"/>
  <c r="A7125" i="26"/>
  <c r="A7124" i="26"/>
  <c r="A7123" i="26"/>
  <c r="A7122" i="26"/>
  <c r="A7121" i="26"/>
  <c r="A7120" i="26"/>
  <c r="A7119" i="26"/>
  <c r="A7118" i="26"/>
  <c r="A7117" i="26"/>
  <c r="A7116" i="26"/>
  <c r="A7115" i="26"/>
  <c r="A7114" i="26"/>
  <c r="A7113" i="26"/>
  <c r="A7112" i="26"/>
  <c r="A7111" i="26"/>
  <c r="A7110" i="26"/>
  <c r="A7109" i="26"/>
  <c r="A7108" i="26"/>
  <c r="A7107" i="26"/>
  <c r="A7106" i="26"/>
  <c r="A7105" i="26"/>
  <c r="A7104" i="26"/>
  <c r="A7103" i="26"/>
  <c r="A7102" i="26"/>
  <c r="A7101" i="26"/>
  <c r="A7100" i="26"/>
  <c r="A7099" i="26"/>
  <c r="A7098" i="26"/>
  <c r="A7097" i="26"/>
  <c r="A7096" i="26"/>
  <c r="A7095" i="26"/>
  <c r="A7094" i="26"/>
  <c r="A7093" i="26"/>
  <c r="A7092" i="26"/>
  <c r="A7091" i="26"/>
  <c r="A7090" i="26"/>
  <c r="A7089" i="26"/>
  <c r="A7088" i="26"/>
  <c r="A7087" i="26"/>
  <c r="A7086" i="26"/>
  <c r="A7085" i="26"/>
  <c r="A7084" i="26"/>
  <c r="A7083" i="26"/>
  <c r="A7082" i="26"/>
  <c r="A7081" i="26"/>
  <c r="A7080" i="26"/>
  <c r="A7079" i="26"/>
  <c r="A7078" i="26"/>
  <c r="A7077" i="26"/>
  <c r="A7076" i="26"/>
  <c r="A7075" i="26"/>
  <c r="A7074" i="26"/>
  <c r="A7073" i="26"/>
  <c r="A7072" i="26"/>
  <c r="A7071" i="26"/>
  <c r="A7070" i="26"/>
  <c r="A7069" i="26"/>
  <c r="A7068" i="26"/>
  <c r="A7067" i="26"/>
  <c r="A7066" i="26"/>
  <c r="A7065" i="26"/>
  <c r="A7064" i="26"/>
  <c r="A7063" i="26"/>
  <c r="A7062" i="26"/>
  <c r="A7061" i="26"/>
  <c r="A7060" i="26"/>
  <c r="A7059" i="26"/>
  <c r="A7058" i="26"/>
  <c r="A7057" i="26"/>
  <c r="A7056" i="26"/>
  <c r="A7055" i="26"/>
  <c r="A7054" i="26"/>
  <c r="A7053" i="26"/>
  <c r="A7052" i="26"/>
  <c r="A7051" i="26"/>
  <c r="A7050" i="26"/>
  <c r="A7049" i="26"/>
  <c r="A7048" i="26"/>
  <c r="A7047" i="26"/>
  <c r="A7046" i="26"/>
  <c r="A7045" i="26"/>
  <c r="A7044" i="26"/>
  <c r="A7043" i="26"/>
  <c r="A7042" i="26"/>
  <c r="A7041" i="26"/>
  <c r="A7040" i="26"/>
  <c r="A7039" i="26"/>
  <c r="A7038" i="26"/>
  <c r="A7037" i="26"/>
  <c r="A7036" i="26"/>
  <c r="A7035" i="26"/>
  <c r="A7034" i="26"/>
  <c r="A7033" i="26"/>
  <c r="A7032" i="26"/>
  <c r="A7031" i="26"/>
  <c r="A7030" i="26"/>
  <c r="A7029" i="26"/>
  <c r="A7028" i="26"/>
  <c r="A7027" i="26"/>
  <c r="A7026" i="26"/>
  <c r="A7025" i="26"/>
  <c r="A7024" i="26"/>
  <c r="A7023" i="26"/>
  <c r="A7022" i="26"/>
  <c r="A7021" i="26"/>
  <c r="A7020" i="26"/>
  <c r="A7019" i="26"/>
  <c r="A7018" i="26"/>
  <c r="A7017" i="26"/>
  <c r="A7016" i="26"/>
  <c r="A7015" i="26"/>
  <c r="A7014" i="26"/>
  <c r="A7013" i="26"/>
  <c r="A7012" i="26"/>
  <c r="A7011" i="26"/>
  <c r="A7010" i="26"/>
  <c r="A7009" i="26"/>
  <c r="A7008" i="26"/>
  <c r="A7007" i="26"/>
  <c r="A7006" i="26"/>
  <c r="A7005" i="26"/>
  <c r="A7004" i="26"/>
  <c r="A7003" i="26"/>
  <c r="A7002" i="26"/>
  <c r="A7001" i="26"/>
  <c r="A7000" i="26"/>
  <c r="A6999" i="26"/>
  <c r="A6998" i="26"/>
  <c r="A6997" i="26"/>
  <c r="A6996" i="26"/>
  <c r="A6995" i="26"/>
  <c r="A6994" i="26"/>
  <c r="A6993" i="26"/>
  <c r="A6992" i="26"/>
  <c r="A6991" i="26"/>
  <c r="A6990" i="26"/>
  <c r="A6989" i="26"/>
  <c r="A6988" i="26"/>
  <c r="A6987" i="26"/>
  <c r="A6986" i="26"/>
  <c r="A6985" i="26"/>
  <c r="A6984" i="26"/>
  <c r="A6983" i="26"/>
  <c r="A6982" i="26"/>
  <c r="A6981" i="26"/>
  <c r="A6980" i="26"/>
  <c r="A6979" i="26"/>
  <c r="A6978" i="26"/>
  <c r="A6977" i="26"/>
  <c r="A6976" i="26"/>
  <c r="A6975" i="26"/>
  <c r="A6974" i="26"/>
  <c r="A6973" i="26"/>
  <c r="A6972" i="26"/>
  <c r="A6971" i="26"/>
  <c r="A6970" i="26"/>
  <c r="A6969" i="26"/>
  <c r="A6968" i="26"/>
  <c r="A6967" i="26"/>
  <c r="A6966" i="26"/>
  <c r="A6965" i="26"/>
  <c r="A6964" i="26"/>
  <c r="A6963" i="26"/>
  <c r="A6962" i="26"/>
  <c r="A6961" i="26"/>
  <c r="A6960" i="26"/>
  <c r="A6959" i="26"/>
  <c r="A6958" i="26"/>
  <c r="A6957" i="26"/>
  <c r="A6956" i="26"/>
  <c r="A6955" i="26"/>
  <c r="A6954" i="26"/>
  <c r="A6953" i="26"/>
  <c r="A6952" i="26"/>
  <c r="A6951" i="26"/>
  <c r="A6950" i="26"/>
  <c r="A6949" i="26"/>
  <c r="A6948" i="26"/>
  <c r="A6947" i="26"/>
  <c r="A6946" i="26"/>
  <c r="A6945" i="26"/>
  <c r="A6944" i="26"/>
  <c r="A6943" i="26"/>
  <c r="A6942" i="26"/>
  <c r="A6941" i="26"/>
  <c r="A6940" i="26"/>
  <c r="A6939" i="26"/>
  <c r="A6938" i="26"/>
  <c r="A6937" i="26"/>
  <c r="A6936" i="26"/>
  <c r="A6935" i="26"/>
  <c r="A6934" i="26"/>
  <c r="A6933" i="26"/>
  <c r="A6932" i="26"/>
  <c r="A6931" i="26"/>
  <c r="A6930" i="26"/>
  <c r="A6929" i="26"/>
  <c r="A6928" i="26"/>
  <c r="A6927" i="26"/>
  <c r="A6926" i="26"/>
  <c r="A6925" i="26"/>
  <c r="A6924" i="26"/>
  <c r="A6923" i="26"/>
  <c r="A6922" i="26"/>
  <c r="A6921" i="26"/>
  <c r="A6920" i="26"/>
  <c r="A6919" i="26"/>
  <c r="A6918" i="26"/>
  <c r="A6917" i="26"/>
  <c r="A6916" i="26"/>
  <c r="A6915" i="26"/>
  <c r="A6914" i="26"/>
  <c r="A6913" i="26"/>
  <c r="A6912" i="26"/>
  <c r="A6911" i="26"/>
  <c r="A6910" i="26"/>
  <c r="A6909" i="26"/>
  <c r="A6908" i="26"/>
  <c r="A6907" i="26"/>
  <c r="A6906" i="26"/>
  <c r="A6905" i="26"/>
  <c r="A6904" i="26"/>
  <c r="A6903" i="26"/>
  <c r="A6902" i="26"/>
  <c r="A6901" i="26"/>
  <c r="A6900" i="26"/>
  <c r="A6899" i="26"/>
  <c r="A6898" i="26"/>
  <c r="A6897" i="26"/>
  <c r="A6896" i="26"/>
  <c r="A6895" i="26"/>
  <c r="A6894" i="26"/>
  <c r="A6893" i="26"/>
  <c r="A6892" i="26"/>
  <c r="A6891" i="26"/>
  <c r="A6890" i="26"/>
  <c r="A6889" i="26"/>
  <c r="A6888" i="26"/>
  <c r="A6887" i="26"/>
  <c r="A6886" i="26"/>
  <c r="A6885" i="26"/>
  <c r="A6884" i="26"/>
  <c r="A6883" i="26"/>
  <c r="A6882" i="26"/>
  <c r="A6881" i="26"/>
  <c r="A6880" i="26"/>
  <c r="A6879" i="26"/>
  <c r="A6878" i="26"/>
  <c r="A6877" i="26"/>
  <c r="A6876" i="26"/>
  <c r="A6875" i="26"/>
  <c r="A6874" i="26"/>
  <c r="A6873" i="26"/>
  <c r="A6872" i="26"/>
  <c r="A6871" i="26"/>
  <c r="A6870" i="26"/>
  <c r="A6869" i="26"/>
  <c r="A6868" i="26"/>
  <c r="A6867" i="26"/>
  <c r="A6866" i="26"/>
  <c r="A6865" i="26"/>
  <c r="A6864" i="26"/>
  <c r="A6863" i="26"/>
  <c r="A6862" i="26"/>
  <c r="A6861" i="26"/>
  <c r="A6860" i="26"/>
  <c r="A6859" i="26"/>
  <c r="A6858" i="26"/>
  <c r="A6857" i="26"/>
  <c r="A6856" i="26"/>
  <c r="A6855" i="26"/>
  <c r="A6854" i="26"/>
  <c r="A6853" i="26"/>
  <c r="A6852" i="26"/>
  <c r="A6851" i="26"/>
  <c r="A6850" i="26"/>
  <c r="A6849" i="26"/>
  <c r="A6848" i="26"/>
  <c r="A6847" i="26"/>
  <c r="A6846" i="26"/>
  <c r="A6845" i="26"/>
  <c r="A6844" i="26"/>
  <c r="A6843" i="26"/>
  <c r="A6842" i="26"/>
  <c r="A6841" i="26"/>
  <c r="A6840" i="26"/>
  <c r="A6839" i="26"/>
  <c r="A6838" i="26"/>
  <c r="A6837" i="26"/>
  <c r="A6836" i="26"/>
  <c r="A6835" i="26"/>
  <c r="A6834" i="26"/>
  <c r="A6833" i="26"/>
  <c r="A6832" i="26"/>
  <c r="A6831" i="26"/>
  <c r="A6830" i="26"/>
  <c r="A6829" i="26"/>
  <c r="A6828" i="26"/>
  <c r="A6827" i="26"/>
  <c r="A6826" i="26"/>
  <c r="A6825" i="26"/>
  <c r="A6824" i="26"/>
  <c r="A6823" i="26"/>
  <c r="A6822" i="26"/>
  <c r="A6821" i="26"/>
  <c r="A6820" i="26"/>
  <c r="A6819" i="26"/>
  <c r="A6818" i="26"/>
  <c r="A6817" i="26"/>
  <c r="A6816" i="26"/>
  <c r="A6815" i="26"/>
  <c r="A6814" i="26"/>
  <c r="A6813" i="26"/>
  <c r="A6812" i="26"/>
  <c r="A6811" i="26"/>
  <c r="A6810" i="26"/>
  <c r="A6809" i="26"/>
  <c r="A6808" i="26"/>
  <c r="A6807" i="26"/>
  <c r="A6806" i="26"/>
  <c r="A6805" i="26"/>
  <c r="A6804" i="26"/>
  <c r="A6803" i="26"/>
  <c r="A6802" i="26"/>
  <c r="A6801" i="26"/>
  <c r="A6800" i="26"/>
  <c r="A6799" i="26"/>
  <c r="A6798" i="26"/>
  <c r="A6797" i="26"/>
  <c r="A6796" i="26"/>
  <c r="A6795" i="26"/>
  <c r="A6794" i="26"/>
  <c r="A6793" i="26"/>
  <c r="A6792" i="26"/>
  <c r="A6791" i="26"/>
  <c r="A6790" i="26"/>
  <c r="A6789" i="26"/>
  <c r="A6788" i="26"/>
  <c r="A6787" i="26"/>
  <c r="A6786" i="26"/>
  <c r="A6785" i="26"/>
  <c r="A6784" i="26"/>
  <c r="A6783" i="26"/>
  <c r="A6782" i="26"/>
  <c r="A6781" i="26"/>
  <c r="A6780" i="26"/>
  <c r="A6779" i="26"/>
  <c r="A6778" i="26"/>
  <c r="A6777" i="26"/>
  <c r="A6776" i="26"/>
  <c r="A6775" i="26"/>
  <c r="A6774" i="26"/>
  <c r="A6773" i="26"/>
  <c r="A6772" i="26"/>
  <c r="A6771" i="26"/>
  <c r="A6770" i="26"/>
  <c r="A6769" i="26"/>
  <c r="A6768" i="26"/>
  <c r="A6767" i="26"/>
  <c r="A6766" i="26"/>
  <c r="A6765" i="26"/>
  <c r="A6764" i="26"/>
  <c r="A6763" i="26"/>
  <c r="A6762" i="26"/>
  <c r="A6761" i="26"/>
  <c r="A6760" i="26"/>
  <c r="A6759" i="26"/>
  <c r="A6758" i="26"/>
  <c r="A6757" i="26"/>
  <c r="A6756" i="26"/>
  <c r="A6755" i="26"/>
  <c r="A6754" i="26"/>
  <c r="A6753" i="26"/>
  <c r="A6752" i="26"/>
  <c r="A6751" i="26"/>
  <c r="A6750" i="26"/>
  <c r="A6749" i="26"/>
  <c r="A6748" i="26"/>
  <c r="A6747" i="26"/>
  <c r="A6746" i="26"/>
  <c r="A6745" i="26"/>
  <c r="A6744" i="26"/>
  <c r="A6743" i="26"/>
  <c r="A6742" i="26"/>
  <c r="A6741" i="26"/>
  <c r="A6740" i="26"/>
  <c r="A6739" i="26"/>
  <c r="A6738" i="26"/>
  <c r="A6737" i="26"/>
  <c r="A6736" i="26"/>
  <c r="A6735" i="26"/>
  <c r="A6734" i="26"/>
  <c r="A6733" i="26"/>
  <c r="A6732" i="26"/>
  <c r="A6731" i="26"/>
  <c r="A6730" i="26"/>
  <c r="A6729" i="26"/>
  <c r="A6728" i="26"/>
  <c r="A6727" i="26"/>
  <c r="A6726" i="26"/>
  <c r="A6725" i="26"/>
  <c r="A6724" i="26"/>
  <c r="A6723" i="26"/>
  <c r="A6722" i="26"/>
  <c r="A6721" i="26"/>
  <c r="A6720" i="26"/>
  <c r="A6719" i="26"/>
  <c r="A6718" i="26"/>
  <c r="A6717" i="26"/>
  <c r="A6716" i="26"/>
  <c r="A6715" i="26"/>
  <c r="A6714" i="26"/>
  <c r="A6713" i="26"/>
  <c r="A6712" i="26"/>
  <c r="A6711" i="26"/>
  <c r="A6710" i="26"/>
  <c r="A6709" i="26"/>
  <c r="A6708" i="26"/>
  <c r="A6707" i="26"/>
  <c r="A6706" i="26"/>
  <c r="A6705" i="26"/>
  <c r="A6704" i="26"/>
  <c r="A6703" i="26"/>
  <c r="A6702" i="26"/>
  <c r="A6701" i="26"/>
  <c r="A6700" i="26"/>
  <c r="A6699" i="26"/>
  <c r="A6698" i="26"/>
  <c r="A6697" i="26"/>
  <c r="A6696" i="26"/>
  <c r="A6695" i="26"/>
  <c r="A6694" i="26"/>
  <c r="A6693" i="26"/>
  <c r="A6692" i="26"/>
  <c r="A6691" i="26"/>
  <c r="A6690" i="26"/>
  <c r="A6689" i="26"/>
  <c r="A6688" i="26"/>
  <c r="A6687" i="26"/>
  <c r="A6686" i="26"/>
  <c r="A6685" i="26"/>
  <c r="A6684" i="26"/>
  <c r="A6683" i="26"/>
  <c r="A6682" i="26"/>
  <c r="A6681" i="26"/>
  <c r="A6680" i="26"/>
  <c r="A6679" i="26"/>
  <c r="A6678" i="26"/>
  <c r="A6677" i="26"/>
  <c r="A6676" i="26"/>
  <c r="A6675" i="26"/>
  <c r="A6674" i="26"/>
  <c r="A6673" i="26"/>
  <c r="A6672" i="26"/>
  <c r="A6671" i="26"/>
  <c r="A6670" i="26"/>
  <c r="A6669" i="26"/>
  <c r="A6668" i="26"/>
  <c r="A6667" i="26"/>
  <c r="A6666" i="26"/>
  <c r="A6665" i="26"/>
  <c r="A6664" i="26"/>
  <c r="A6663" i="26"/>
  <c r="A6662" i="26"/>
  <c r="A6661" i="26"/>
  <c r="A6660" i="26"/>
  <c r="A6659" i="26"/>
  <c r="A6658" i="26"/>
  <c r="A6657" i="26"/>
  <c r="A6656" i="26"/>
  <c r="A6655" i="26"/>
  <c r="A6654" i="26"/>
  <c r="A6653" i="26"/>
  <c r="A6652" i="26"/>
  <c r="A6651" i="26"/>
  <c r="A6650" i="26"/>
  <c r="A6649" i="26"/>
  <c r="A6648" i="26"/>
  <c r="A6647" i="26"/>
  <c r="A6646" i="26"/>
  <c r="A6645" i="26"/>
  <c r="A6644" i="26"/>
  <c r="A6643" i="26"/>
  <c r="A6642" i="26"/>
  <c r="A6641" i="26"/>
  <c r="A6640" i="26"/>
  <c r="A6639" i="26"/>
  <c r="A6638" i="26"/>
  <c r="A6637" i="26"/>
  <c r="A6636" i="26"/>
  <c r="A6635" i="26"/>
  <c r="A6634" i="26"/>
  <c r="A6633" i="26"/>
  <c r="A6632" i="26"/>
  <c r="A6631" i="26"/>
  <c r="A6630" i="26"/>
  <c r="A6629" i="26"/>
  <c r="A6628" i="26"/>
  <c r="A6627" i="26"/>
  <c r="A6626" i="26"/>
  <c r="A6625" i="26"/>
  <c r="A6624" i="26"/>
  <c r="A6623" i="26"/>
  <c r="A6622" i="26"/>
  <c r="A6621" i="26"/>
  <c r="A6620" i="26"/>
  <c r="A6619" i="26"/>
  <c r="A6618" i="26"/>
  <c r="A6617" i="26"/>
  <c r="A6616" i="26"/>
  <c r="A6615" i="26"/>
  <c r="A6614" i="26"/>
  <c r="A6613" i="26"/>
  <c r="A6612" i="26"/>
  <c r="A6611" i="26"/>
  <c r="A6610" i="26"/>
  <c r="A6609" i="26"/>
  <c r="A6608" i="26"/>
  <c r="A6607" i="26"/>
  <c r="A6606" i="26"/>
  <c r="A6605" i="26"/>
  <c r="A6604" i="26"/>
  <c r="A6603" i="26"/>
  <c r="A6602" i="26"/>
  <c r="A6601" i="26"/>
  <c r="A6600" i="26"/>
  <c r="A6599" i="26"/>
  <c r="A6598" i="26"/>
  <c r="A6597" i="26"/>
  <c r="A6596" i="26"/>
  <c r="A6595" i="26"/>
  <c r="A6594" i="26"/>
  <c r="A6593" i="26"/>
  <c r="A6592" i="26"/>
  <c r="A6591" i="26"/>
  <c r="A6590" i="26"/>
  <c r="A6589" i="26"/>
  <c r="A6588" i="26"/>
  <c r="A6587" i="26"/>
  <c r="A6586" i="26"/>
  <c r="A6585" i="26"/>
  <c r="A6584" i="26"/>
  <c r="A6583" i="26"/>
  <c r="A6582" i="26"/>
  <c r="A6581" i="26"/>
  <c r="A6580" i="26"/>
  <c r="A6579" i="26"/>
  <c r="A6578" i="26"/>
  <c r="A6577" i="26"/>
  <c r="A6576" i="26"/>
  <c r="A6575" i="26"/>
  <c r="A6574" i="26"/>
  <c r="A6573" i="26"/>
  <c r="A6572" i="26"/>
  <c r="A6571" i="26"/>
  <c r="A6570" i="26"/>
  <c r="A6569" i="26"/>
  <c r="A6568" i="26"/>
  <c r="A6567" i="26"/>
  <c r="A6566" i="26"/>
  <c r="A6565" i="26"/>
  <c r="A6564" i="26"/>
  <c r="A6563" i="26"/>
  <c r="A6562" i="26"/>
  <c r="A6561" i="26"/>
  <c r="A6560" i="26"/>
  <c r="A6559" i="26"/>
  <c r="A6558" i="26"/>
  <c r="A6557" i="26"/>
  <c r="A6556" i="26"/>
  <c r="A6555" i="26"/>
  <c r="A6554" i="26"/>
  <c r="A6553" i="26"/>
  <c r="A6552" i="26"/>
  <c r="A6551" i="26"/>
  <c r="A6550" i="26"/>
  <c r="A6549" i="26"/>
  <c r="A6548" i="26"/>
  <c r="A6547" i="26"/>
  <c r="A6546" i="26"/>
  <c r="A6545" i="26"/>
  <c r="A6544" i="26"/>
  <c r="A6543" i="26"/>
  <c r="A6542" i="26"/>
  <c r="A6541" i="26"/>
  <c r="A6540" i="26"/>
  <c r="A6539" i="26"/>
  <c r="A6538" i="26"/>
  <c r="A6537" i="26"/>
  <c r="A6536" i="26"/>
  <c r="A6535" i="26"/>
  <c r="A6534" i="26"/>
  <c r="A6533" i="26"/>
  <c r="A6532" i="26"/>
  <c r="A6531" i="26"/>
  <c r="A6530" i="26"/>
  <c r="A6529" i="26"/>
  <c r="A6528" i="26"/>
  <c r="A6527" i="26"/>
  <c r="A6526" i="26"/>
  <c r="A6525" i="26"/>
  <c r="A6524" i="26"/>
  <c r="A6523" i="26"/>
  <c r="A6522" i="26"/>
  <c r="A6521" i="26"/>
  <c r="A6520" i="26"/>
  <c r="A6519" i="26"/>
  <c r="A6518" i="26"/>
  <c r="A6517" i="26"/>
  <c r="A6516" i="26"/>
  <c r="A6515" i="26"/>
  <c r="A6514" i="26"/>
  <c r="A6513" i="26"/>
  <c r="A6512" i="26"/>
  <c r="A6511" i="26"/>
  <c r="A6510" i="26"/>
  <c r="A6509" i="26"/>
  <c r="A6508" i="26"/>
  <c r="A6507" i="26"/>
  <c r="A6506" i="26"/>
  <c r="A6505" i="26"/>
  <c r="A6504" i="26"/>
  <c r="A6503" i="26"/>
  <c r="A6502" i="26"/>
  <c r="A6501" i="26"/>
  <c r="A6500" i="26"/>
  <c r="A6499" i="26"/>
  <c r="A6498" i="26"/>
  <c r="A6497" i="26"/>
  <c r="A6496" i="26"/>
  <c r="A6495" i="26"/>
  <c r="A6494" i="26"/>
  <c r="A6493" i="26"/>
  <c r="A6492" i="26"/>
  <c r="A6491" i="26"/>
  <c r="A6490" i="26"/>
  <c r="A6489" i="26"/>
  <c r="A6488" i="26"/>
  <c r="A6487" i="26"/>
  <c r="A6486" i="26"/>
  <c r="A6485" i="26"/>
  <c r="A6484" i="26"/>
  <c r="A6483" i="26"/>
  <c r="A6482" i="26"/>
  <c r="A6481" i="26"/>
  <c r="A6480" i="26"/>
  <c r="A6479" i="26"/>
  <c r="A6478" i="26"/>
  <c r="A6477" i="26"/>
  <c r="A6476" i="26"/>
  <c r="A6475" i="26"/>
  <c r="A6474" i="26"/>
  <c r="A6473" i="26"/>
  <c r="A6472" i="26"/>
  <c r="A6471" i="26"/>
  <c r="A6470" i="26"/>
  <c r="A6469" i="26"/>
  <c r="A6468" i="26"/>
  <c r="A6467" i="26"/>
  <c r="A6466" i="26"/>
  <c r="A6465" i="26"/>
  <c r="A6464" i="26"/>
  <c r="A6463" i="26"/>
  <c r="A6462" i="26"/>
  <c r="A6461" i="26"/>
  <c r="A6460" i="26"/>
  <c r="A6459" i="26"/>
  <c r="A6458" i="26"/>
  <c r="A6457" i="26"/>
  <c r="A6456" i="26"/>
  <c r="A6455" i="26"/>
  <c r="A6454" i="26"/>
  <c r="A6453" i="26"/>
  <c r="A6452" i="26"/>
  <c r="A6451" i="26"/>
  <c r="A6450" i="26"/>
  <c r="A6449" i="26"/>
  <c r="A6448" i="26"/>
  <c r="A6447" i="26"/>
  <c r="A6446" i="26"/>
  <c r="A6445" i="26"/>
  <c r="A6444" i="26"/>
  <c r="A6443" i="26"/>
  <c r="A6442" i="26"/>
  <c r="A6441" i="26"/>
  <c r="A6440" i="26"/>
  <c r="A6439" i="26"/>
  <c r="A6438" i="26"/>
  <c r="A6437" i="26"/>
  <c r="A6436" i="26"/>
  <c r="A6435" i="26"/>
  <c r="A6434" i="26"/>
  <c r="A6433" i="26"/>
  <c r="A6432" i="26"/>
  <c r="A6431" i="26"/>
  <c r="A6430" i="26"/>
  <c r="A6429" i="26"/>
  <c r="A6428" i="26"/>
  <c r="A6427" i="26"/>
  <c r="A6426" i="26"/>
  <c r="A6425" i="26"/>
  <c r="A6424" i="26"/>
  <c r="A6423" i="26"/>
  <c r="A6422" i="26"/>
  <c r="A6421" i="26"/>
  <c r="A6420" i="26"/>
  <c r="A6419" i="26"/>
  <c r="A6418" i="26"/>
  <c r="A6417" i="26"/>
  <c r="A6416" i="26"/>
  <c r="A6415" i="26"/>
  <c r="A6414" i="26"/>
  <c r="A6413" i="26"/>
  <c r="A6412" i="26"/>
  <c r="A6411" i="26"/>
  <c r="A6410" i="26"/>
  <c r="A6409" i="26"/>
  <c r="A6408" i="26"/>
  <c r="A6407" i="26"/>
  <c r="A6406" i="26"/>
  <c r="A6405" i="26"/>
  <c r="A6404" i="26"/>
  <c r="A6403" i="26"/>
  <c r="A6402" i="26"/>
  <c r="A6401" i="26"/>
  <c r="A6400" i="26"/>
  <c r="A6399" i="26"/>
  <c r="A6398" i="26"/>
  <c r="A6397" i="26"/>
  <c r="A6396" i="26"/>
  <c r="A6395" i="26"/>
  <c r="A6394" i="26"/>
  <c r="A6393" i="26"/>
  <c r="A6392" i="26"/>
  <c r="A6391" i="26"/>
  <c r="A6390" i="26"/>
  <c r="A6389" i="26"/>
  <c r="A6388" i="26"/>
  <c r="A6387" i="26"/>
  <c r="A6386" i="26"/>
  <c r="A6385" i="26"/>
  <c r="A6384" i="26"/>
  <c r="A6383" i="26"/>
  <c r="A6382" i="26"/>
  <c r="A6381" i="26"/>
  <c r="A6380" i="26"/>
  <c r="A6379" i="26"/>
  <c r="A6378" i="26"/>
  <c r="A6377" i="26"/>
  <c r="A6376" i="26"/>
  <c r="A6375" i="26"/>
  <c r="A6374" i="26"/>
  <c r="A6373" i="26"/>
  <c r="A6372" i="26"/>
  <c r="A6371" i="26"/>
  <c r="A6370" i="26"/>
  <c r="A6369" i="26"/>
  <c r="A6368" i="26"/>
  <c r="A6367" i="26"/>
  <c r="A6366" i="26"/>
  <c r="A6365" i="26"/>
  <c r="A6364" i="26"/>
  <c r="A6363" i="26"/>
  <c r="A6362" i="26"/>
  <c r="A6361" i="26"/>
  <c r="A6360" i="26"/>
  <c r="A6359" i="26"/>
  <c r="A6358" i="26"/>
  <c r="A6357" i="26"/>
  <c r="A6356" i="26"/>
  <c r="A6355" i="26"/>
  <c r="A6354" i="26"/>
  <c r="A6353" i="26"/>
  <c r="A6352" i="26"/>
  <c r="A6351" i="26"/>
  <c r="A6350" i="26"/>
  <c r="A6349" i="26"/>
  <c r="A6348" i="26"/>
  <c r="A6347" i="26"/>
  <c r="A6346" i="26"/>
  <c r="A6345" i="26"/>
  <c r="A6344" i="26"/>
  <c r="A6343" i="26"/>
  <c r="A6342" i="26"/>
  <c r="A6341" i="26"/>
  <c r="A6340" i="26"/>
  <c r="A6339" i="26"/>
  <c r="A6338" i="26"/>
  <c r="A6337" i="26"/>
  <c r="A6336" i="26"/>
  <c r="A6335" i="26"/>
  <c r="A6334" i="26"/>
  <c r="A6333" i="26"/>
  <c r="A6332" i="26"/>
  <c r="A6331" i="26"/>
  <c r="A6330" i="26"/>
  <c r="A6329" i="26"/>
  <c r="A6328" i="26"/>
  <c r="A6327" i="26"/>
  <c r="A6326" i="26"/>
  <c r="A6325" i="26"/>
  <c r="A6324" i="26"/>
  <c r="A6323" i="26"/>
  <c r="A6322" i="26"/>
  <c r="A6321" i="26"/>
  <c r="A6320" i="26"/>
  <c r="A6319" i="26"/>
  <c r="A6318" i="26"/>
  <c r="A6317" i="26"/>
  <c r="A6316" i="26"/>
  <c r="A6315" i="26"/>
  <c r="A6314" i="26"/>
  <c r="A6313" i="26"/>
  <c r="A6312" i="26"/>
  <c r="A6311" i="26"/>
  <c r="A6310" i="26"/>
  <c r="A6309" i="26"/>
  <c r="A6308" i="26"/>
  <c r="A6307" i="26"/>
  <c r="A6306" i="26"/>
  <c r="A6305" i="26"/>
  <c r="A6304" i="26"/>
  <c r="A6303" i="26"/>
  <c r="A6302" i="26"/>
  <c r="A6301" i="26"/>
  <c r="A6300" i="26"/>
  <c r="A6299" i="26"/>
  <c r="A6298" i="26"/>
  <c r="A6297" i="26"/>
  <c r="A6296" i="26"/>
  <c r="A6295" i="26"/>
  <c r="A6294" i="26"/>
  <c r="A6293" i="26"/>
  <c r="A6292" i="26"/>
  <c r="A6291" i="26"/>
  <c r="A6290" i="26"/>
  <c r="A6289" i="26"/>
  <c r="A6288" i="26"/>
  <c r="A6287" i="26"/>
  <c r="A6286" i="26"/>
  <c r="A6285" i="26"/>
  <c r="A6284" i="26"/>
  <c r="A6283" i="26"/>
  <c r="A6282" i="26"/>
  <c r="A6281" i="26"/>
  <c r="A6280" i="26"/>
  <c r="A6279" i="26"/>
  <c r="A6278" i="26"/>
  <c r="A6277" i="26"/>
  <c r="A6276" i="26"/>
  <c r="A6275" i="26"/>
  <c r="A6274" i="26"/>
  <c r="A6273" i="26"/>
  <c r="A6272" i="26"/>
  <c r="A6271" i="26"/>
  <c r="A6270" i="26"/>
  <c r="A6269" i="26"/>
  <c r="A6268" i="26"/>
  <c r="A6267" i="26"/>
  <c r="A6266" i="26"/>
  <c r="A6265" i="26"/>
  <c r="A6264" i="26"/>
  <c r="A6263" i="26"/>
  <c r="A6262" i="26"/>
  <c r="A6261" i="26"/>
  <c r="A6260" i="26"/>
  <c r="A6259" i="26"/>
  <c r="A6258" i="26"/>
  <c r="A6257" i="26"/>
  <c r="A6256" i="26"/>
  <c r="A6255" i="26"/>
  <c r="A6254" i="26"/>
  <c r="A6253" i="26"/>
  <c r="A6252" i="26"/>
  <c r="A6251" i="26"/>
  <c r="A6250" i="26"/>
  <c r="A6249" i="26"/>
  <c r="A6248" i="26"/>
  <c r="A6247" i="26"/>
  <c r="A6246" i="26"/>
  <c r="A6245" i="26"/>
  <c r="A6244" i="26"/>
  <c r="A6243" i="26"/>
  <c r="A6242" i="26"/>
  <c r="A6241" i="26"/>
  <c r="A6240" i="26"/>
  <c r="A6239" i="26"/>
  <c r="A6238" i="26"/>
  <c r="A6237" i="26"/>
  <c r="A6236" i="26"/>
  <c r="A6235" i="26"/>
  <c r="A6234" i="26"/>
  <c r="A6233" i="26"/>
  <c r="A6232" i="26"/>
  <c r="A6231" i="26"/>
  <c r="A6230" i="26"/>
  <c r="A6229" i="26"/>
  <c r="A6228" i="26"/>
  <c r="A6227" i="26"/>
  <c r="A6226" i="26"/>
  <c r="A6225" i="26"/>
  <c r="A6224" i="26"/>
  <c r="A6223" i="26"/>
  <c r="A6222" i="26"/>
  <c r="A6221" i="26"/>
  <c r="A6220" i="26"/>
  <c r="A6219" i="26"/>
  <c r="A6218" i="26"/>
  <c r="A6217" i="26"/>
  <c r="A6216" i="26"/>
  <c r="A6215" i="26"/>
  <c r="A6214" i="26"/>
  <c r="A6213" i="26"/>
  <c r="A6212" i="26"/>
  <c r="A6211" i="26"/>
  <c r="A6210" i="26"/>
  <c r="A6209" i="26"/>
  <c r="A6208" i="26"/>
  <c r="A6207" i="26"/>
  <c r="A6206" i="26"/>
  <c r="A6205" i="26"/>
  <c r="A6204" i="26"/>
  <c r="A6203" i="26"/>
  <c r="A6202" i="26"/>
  <c r="A6201" i="26"/>
  <c r="A6200" i="26"/>
  <c r="A6199" i="26"/>
  <c r="A6198" i="26"/>
  <c r="A6197" i="26"/>
  <c r="A6196" i="26"/>
  <c r="A6195" i="26"/>
  <c r="A6194" i="26"/>
  <c r="A6193" i="26"/>
  <c r="A6192" i="26"/>
  <c r="A6191" i="26"/>
  <c r="A6190" i="26"/>
  <c r="A6189" i="26"/>
  <c r="A6188" i="26"/>
  <c r="A6187" i="26"/>
  <c r="A6186" i="26"/>
  <c r="A6185" i="26"/>
  <c r="A6184" i="26"/>
  <c r="A6183" i="26"/>
  <c r="A6182" i="26"/>
  <c r="A6181" i="26"/>
  <c r="A6180" i="26"/>
  <c r="A6179" i="26"/>
  <c r="A6178" i="26"/>
  <c r="A6177" i="26"/>
  <c r="A6176" i="26"/>
  <c r="A6175" i="26"/>
  <c r="A6174" i="26"/>
  <c r="A6173" i="26"/>
  <c r="A6172" i="26"/>
  <c r="A6171" i="26"/>
  <c r="A6170" i="26"/>
  <c r="A6169" i="26"/>
  <c r="A6168" i="26"/>
  <c r="A6167" i="26"/>
  <c r="A6166" i="26"/>
  <c r="A6165" i="26"/>
  <c r="A6164" i="26"/>
  <c r="A6163" i="26"/>
  <c r="A6162" i="26"/>
  <c r="A6161" i="26"/>
  <c r="A6160" i="26"/>
  <c r="A6159" i="26"/>
  <c r="A6158" i="26"/>
  <c r="A6157" i="26"/>
  <c r="A6156" i="26"/>
  <c r="A6155" i="26"/>
  <c r="A6154" i="26"/>
  <c r="A6153" i="26"/>
  <c r="A6152" i="26"/>
  <c r="A6151" i="26"/>
  <c r="A6150" i="26"/>
  <c r="A6149" i="26"/>
  <c r="A6148" i="26"/>
  <c r="A6147" i="26"/>
  <c r="A6146" i="26"/>
  <c r="A6145" i="26"/>
  <c r="A6144" i="26"/>
  <c r="A6143" i="26"/>
  <c r="A6142" i="26"/>
  <c r="A6141" i="26"/>
  <c r="A6140" i="26"/>
  <c r="A6139" i="26"/>
  <c r="A6138" i="26"/>
  <c r="A6137" i="26"/>
  <c r="A6136" i="26"/>
  <c r="A6135" i="26"/>
  <c r="A6134" i="26"/>
  <c r="A6133" i="26"/>
  <c r="A6132" i="26"/>
  <c r="A6131" i="26"/>
  <c r="A6130" i="26"/>
  <c r="A6129" i="26"/>
  <c r="A6128" i="26"/>
  <c r="A6127" i="26"/>
  <c r="A6126" i="26"/>
  <c r="A6125" i="26"/>
  <c r="A6124" i="26"/>
  <c r="A6123" i="26"/>
  <c r="A6122" i="26"/>
  <c r="A6121" i="26"/>
  <c r="A6120" i="26"/>
  <c r="A6119" i="26"/>
  <c r="A6118" i="26"/>
  <c r="A6117" i="26"/>
  <c r="A6116" i="26"/>
  <c r="A6115" i="26"/>
  <c r="A6114" i="26"/>
  <c r="A6113" i="26"/>
  <c r="A6112" i="26"/>
  <c r="A6111" i="26"/>
  <c r="A6110" i="26"/>
  <c r="A6109" i="26"/>
  <c r="A6108" i="26"/>
  <c r="A6107" i="26"/>
  <c r="A6106" i="26"/>
  <c r="A6105" i="26"/>
  <c r="A6104" i="26"/>
  <c r="A6103" i="26"/>
  <c r="A6102" i="26"/>
  <c r="A6101" i="26"/>
  <c r="A6100" i="26"/>
  <c r="A6099" i="26"/>
  <c r="A6098" i="26"/>
  <c r="A6097" i="26"/>
  <c r="A6096" i="26"/>
  <c r="A6095" i="26"/>
  <c r="A6094" i="26"/>
  <c r="A6093" i="26"/>
  <c r="A6092" i="26"/>
  <c r="A6091" i="26"/>
  <c r="A6090" i="26"/>
  <c r="A6089" i="26"/>
  <c r="A6088" i="26"/>
  <c r="A6087" i="26"/>
  <c r="A6086" i="26"/>
  <c r="A6085" i="26"/>
  <c r="A6084" i="26"/>
  <c r="A6083" i="26"/>
  <c r="A6082" i="26"/>
  <c r="A6081" i="26"/>
  <c r="A6080" i="26"/>
  <c r="A6079" i="26"/>
  <c r="A6078" i="26"/>
  <c r="A6077" i="26"/>
  <c r="A6076" i="26"/>
  <c r="A6075" i="26"/>
  <c r="A6074" i="26"/>
  <c r="A6073" i="26"/>
  <c r="A6072" i="26"/>
  <c r="A6071" i="26"/>
  <c r="A6070" i="26"/>
  <c r="A6069" i="26"/>
  <c r="A6068" i="26"/>
  <c r="A6067" i="26"/>
  <c r="A6066" i="26"/>
  <c r="A6065" i="26"/>
  <c r="A6064" i="26"/>
  <c r="A6063" i="26"/>
  <c r="A6062" i="26"/>
  <c r="A6061" i="26"/>
  <c r="A6060" i="26"/>
  <c r="A6059" i="26"/>
  <c r="A6058" i="26"/>
  <c r="A6057" i="26"/>
  <c r="A6056" i="26"/>
  <c r="A6055" i="26"/>
  <c r="A6054" i="26"/>
  <c r="A6053" i="26"/>
  <c r="A6052" i="26"/>
  <c r="A6051" i="26"/>
  <c r="A6050" i="26"/>
  <c r="A6049" i="26"/>
  <c r="A6048" i="26"/>
  <c r="A6047" i="26"/>
  <c r="A6046" i="26"/>
  <c r="A6045" i="26"/>
  <c r="A6044" i="26"/>
  <c r="A6043" i="26"/>
  <c r="A6042" i="26"/>
  <c r="A6041" i="26"/>
  <c r="A6040" i="26"/>
  <c r="A6039" i="26"/>
  <c r="A6038" i="26"/>
  <c r="A6037" i="26"/>
  <c r="A6036" i="26"/>
  <c r="A6035" i="26"/>
  <c r="A6034" i="26"/>
  <c r="A6033" i="26"/>
  <c r="A6032" i="26"/>
  <c r="A6031" i="26"/>
  <c r="A6030" i="26"/>
  <c r="A6029" i="26"/>
  <c r="A6028" i="26"/>
  <c r="A6027" i="26"/>
  <c r="A6026" i="26"/>
  <c r="A6025" i="26"/>
  <c r="A6024" i="26"/>
  <c r="A6023" i="26"/>
  <c r="A6022" i="26"/>
  <c r="A6021" i="26"/>
  <c r="A6020" i="26"/>
  <c r="A6019" i="26"/>
  <c r="A6018" i="26"/>
  <c r="A6017" i="26"/>
  <c r="A6016" i="26"/>
  <c r="A6015" i="26"/>
  <c r="A6014" i="26"/>
  <c r="A6013" i="26"/>
  <c r="A6012" i="26"/>
  <c r="A6011" i="26"/>
  <c r="A6010" i="26"/>
  <c r="A6009" i="26"/>
  <c r="A6008" i="26"/>
  <c r="A6007" i="26"/>
  <c r="A6006" i="26"/>
  <c r="A6005" i="26"/>
  <c r="A6004" i="26"/>
  <c r="A6003" i="26"/>
  <c r="A6002" i="26"/>
  <c r="A6001" i="26"/>
  <c r="A6000" i="26"/>
  <c r="A5999" i="26"/>
  <c r="A5998" i="26"/>
  <c r="A5997" i="26"/>
  <c r="A5996" i="26"/>
  <c r="A5995" i="26"/>
  <c r="A5994" i="26"/>
  <c r="A5993" i="26"/>
  <c r="A5992" i="26"/>
  <c r="A5991" i="26"/>
  <c r="A5990" i="26"/>
  <c r="A5989" i="26"/>
  <c r="A5988" i="26"/>
  <c r="A5987" i="26"/>
  <c r="A5986" i="26"/>
  <c r="A5985" i="26"/>
  <c r="A5984" i="26"/>
  <c r="A5983" i="26"/>
  <c r="A5982" i="26"/>
  <c r="A5981" i="26"/>
  <c r="A5980" i="26"/>
  <c r="A5979" i="26"/>
  <c r="A5978" i="26"/>
  <c r="A5977" i="26"/>
  <c r="A5976" i="26"/>
  <c r="A5975" i="26"/>
  <c r="A5974" i="26"/>
  <c r="A5973" i="26"/>
  <c r="A5972" i="26"/>
  <c r="A5971" i="26"/>
  <c r="A5970" i="26"/>
  <c r="A5969" i="26"/>
  <c r="A5968" i="26"/>
  <c r="A5967" i="26"/>
  <c r="A5966" i="26"/>
  <c r="A5965" i="26"/>
  <c r="A5964" i="26"/>
  <c r="A5963" i="26"/>
  <c r="A5962" i="26"/>
  <c r="A5961" i="26"/>
  <c r="A5960" i="26"/>
  <c r="A5959" i="26"/>
  <c r="A5958" i="26"/>
  <c r="A5957" i="26"/>
  <c r="A5956" i="26"/>
  <c r="A5955" i="26"/>
  <c r="A5954" i="26"/>
  <c r="A5953" i="26"/>
  <c r="A5952" i="26"/>
  <c r="A5951" i="26"/>
  <c r="A5950" i="26"/>
  <c r="A5949" i="26"/>
  <c r="A5948" i="26"/>
  <c r="A5947" i="26"/>
  <c r="A5946" i="26"/>
  <c r="A5945" i="26"/>
  <c r="A5944" i="26"/>
  <c r="A5943" i="26"/>
  <c r="A5942" i="26"/>
  <c r="A5941" i="26"/>
  <c r="A5940" i="26"/>
  <c r="A5939" i="26"/>
  <c r="A5938" i="26"/>
  <c r="A5937" i="26"/>
  <c r="A5936" i="26"/>
  <c r="A5935" i="26"/>
  <c r="A5934" i="26"/>
  <c r="A5933" i="26"/>
  <c r="A5932" i="26"/>
  <c r="A5931" i="26"/>
  <c r="A5930" i="26"/>
  <c r="A5929" i="26"/>
  <c r="A5928" i="26"/>
  <c r="A5927" i="26"/>
  <c r="A5926" i="26"/>
  <c r="A5925" i="26"/>
  <c r="A5924" i="26"/>
  <c r="A5923" i="26"/>
  <c r="A5922" i="26"/>
  <c r="A5921" i="26"/>
  <c r="A5920" i="26"/>
  <c r="A5919" i="26"/>
  <c r="A5918" i="26"/>
  <c r="A5917" i="26"/>
  <c r="A5916" i="26"/>
  <c r="A5915" i="26"/>
  <c r="A5914" i="26"/>
  <c r="A5913" i="26"/>
  <c r="A5912" i="26"/>
  <c r="A5911" i="26"/>
  <c r="A5910" i="26"/>
  <c r="A5909" i="26"/>
  <c r="A5908" i="26"/>
  <c r="A5907" i="26"/>
  <c r="A5906" i="26"/>
  <c r="A5905" i="26"/>
  <c r="A5904" i="26"/>
  <c r="A5903" i="26"/>
  <c r="A5902" i="26"/>
  <c r="A5901" i="26"/>
  <c r="A5900" i="26"/>
  <c r="A5899" i="26"/>
  <c r="A5898" i="26"/>
  <c r="A5897" i="26"/>
  <c r="A5896" i="26"/>
  <c r="A5895" i="26"/>
  <c r="A5894" i="26"/>
  <c r="A5893" i="26"/>
  <c r="A5892" i="26"/>
  <c r="A5891" i="26"/>
  <c r="A5890" i="26"/>
  <c r="A5889" i="26"/>
  <c r="A5888" i="26"/>
  <c r="A5887" i="26"/>
  <c r="A5886" i="26"/>
  <c r="A5885" i="26"/>
  <c r="A5884" i="26"/>
  <c r="A5883" i="26"/>
  <c r="A5882" i="26"/>
  <c r="A5881" i="26"/>
  <c r="A5880" i="26"/>
  <c r="A5879" i="26"/>
  <c r="A5878" i="26"/>
  <c r="A5877" i="26"/>
  <c r="A5876" i="26"/>
  <c r="A5875" i="26"/>
  <c r="A5874" i="26"/>
  <c r="A5873" i="26"/>
  <c r="A5872" i="26"/>
  <c r="A5871" i="26"/>
  <c r="A5870" i="26"/>
  <c r="A5869" i="26"/>
  <c r="A5868" i="26"/>
  <c r="A5867" i="26"/>
  <c r="A5866" i="26"/>
  <c r="A5865" i="26"/>
  <c r="A5864" i="26"/>
  <c r="A5863" i="26"/>
  <c r="A5862" i="26"/>
  <c r="A5861" i="26"/>
  <c r="A5860" i="26"/>
  <c r="A5859" i="26"/>
  <c r="A5858" i="26"/>
  <c r="A5857" i="26"/>
  <c r="A5856" i="26"/>
  <c r="A5855" i="26"/>
  <c r="A5854" i="26"/>
  <c r="A5853" i="26"/>
  <c r="A5852" i="26"/>
  <c r="A5851" i="26"/>
  <c r="A5850" i="26"/>
  <c r="A5849" i="26"/>
  <c r="A5848" i="26"/>
  <c r="A5847" i="26"/>
  <c r="A5846" i="26"/>
  <c r="A5845" i="26"/>
  <c r="A5844" i="26"/>
  <c r="A5843" i="26"/>
  <c r="A5842" i="26"/>
  <c r="A5841" i="26"/>
  <c r="A5840" i="26"/>
  <c r="A5839" i="26"/>
  <c r="A5838" i="26"/>
  <c r="A5837" i="26"/>
  <c r="A5836" i="26"/>
  <c r="A5835" i="26"/>
  <c r="A5834" i="26"/>
  <c r="A5833" i="26"/>
  <c r="A5832" i="26"/>
  <c r="A5831" i="26"/>
  <c r="A5830" i="26"/>
  <c r="A5829" i="26"/>
  <c r="A5828" i="26"/>
  <c r="A5827" i="26"/>
  <c r="A5826" i="26"/>
  <c r="A5825" i="26"/>
  <c r="A5824" i="26"/>
  <c r="A5823" i="26"/>
  <c r="A5822" i="26"/>
  <c r="A5821" i="26"/>
  <c r="A5820" i="26"/>
  <c r="A5819" i="26"/>
  <c r="A5818" i="26"/>
  <c r="A5817" i="26"/>
  <c r="A5816" i="26"/>
  <c r="A5815" i="26"/>
  <c r="A5814" i="26"/>
  <c r="A5813" i="26"/>
  <c r="A5812" i="26"/>
  <c r="A5811" i="26"/>
  <c r="A5810" i="26"/>
  <c r="A5809" i="26"/>
  <c r="A5808" i="26"/>
  <c r="A5807" i="26"/>
  <c r="A5806" i="26"/>
  <c r="A5805" i="26"/>
  <c r="A5804" i="26"/>
  <c r="A5803" i="26"/>
  <c r="A5802" i="26"/>
  <c r="A5801" i="26"/>
  <c r="A5800" i="26"/>
  <c r="A5799" i="26"/>
  <c r="A5798" i="26"/>
  <c r="A5797" i="26"/>
  <c r="A5796" i="26"/>
  <c r="A5795" i="26"/>
  <c r="A5794" i="26"/>
  <c r="A5793" i="26"/>
  <c r="A5792" i="26"/>
  <c r="A5791" i="26"/>
  <c r="A5790" i="26"/>
  <c r="A5789" i="26"/>
  <c r="A5788" i="26"/>
  <c r="A5787" i="26"/>
  <c r="A5786" i="26"/>
  <c r="A5785" i="26"/>
  <c r="A5784" i="26"/>
  <c r="A5783" i="26"/>
  <c r="A5782" i="26"/>
  <c r="A5781" i="26"/>
  <c r="A5780" i="26"/>
  <c r="A5779" i="26"/>
  <c r="A5778" i="26"/>
  <c r="A5777" i="26"/>
  <c r="A5776" i="26"/>
  <c r="A5775" i="26"/>
  <c r="A5774" i="26"/>
  <c r="A5773" i="26"/>
  <c r="A5772" i="26"/>
  <c r="A5771" i="26"/>
  <c r="A5770" i="26"/>
  <c r="A5769" i="26"/>
  <c r="A5768" i="26"/>
  <c r="A5767" i="26"/>
  <c r="A5766" i="26"/>
  <c r="A5765" i="26"/>
  <c r="A5764" i="26"/>
  <c r="A5763" i="26"/>
  <c r="A5762" i="26"/>
  <c r="A5761" i="26"/>
  <c r="A5760" i="26"/>
  <c r="A5759" i="26"/>
  <c r="A5758" i="26"/>
  <c r="A5757" i="26"/>
  <c r="A5756" i="26"/>
  <c r="A5755" i="26"/>
  <c r="A5754" i="26"/>
  <c r="A5753" i="26"/>
  <c r="A5752" i="26"/>
  <c r="A5751" i="26"/>
  <c r="A5750" i="26"/>
  <c r="A5749" i="26"/>
  <c r="A5748" i="26"/>
  <c r="A5747" i="26"/>
  <c r="A5746" i="26"/>
  <c r="A5745" i="26"/>
  <c r="A5744" i="26"/>
  <c r="A5743" i="26"/>
  <c r="A5742" i="26"/>
  <c r="A5741" i="26"/>
  <c r="A5740" i="26"/>
  <c r="A5739" i="26"/>
  <c r="A5738" i="26"/>
  <c r="A5737" i="26"/>
  <c r="A5736" i="26"/>
  <c r="A5735" i="26"/>
  <c r="A5734" i="26"/>
  <c r="A5733" i="26"/>
  <c r="A5732" i="26"/>
  <c r="A5731" i="26"/>
  <c r="A5730" i="26"/>
  <c r="A5729" i="26"/>
  <c r="A5728" i="26"/>
  <c r="A5727" i="26"/>
  <c r="A5726" i="26"/>
  <c r="A5725" i="26"/>
  <c r="A5724" i="26"/>
  <c r="A5723" i="26"/>
  <c r="A5722" i="26"/>
  <c r="A5721" i="26"/>
  <c r="A5720" i="26"/>
  <c r="A5719" i="26"/>
  <c r="A5718" i="26"/>
  <c r="A5717" i="26"/>
  <c r="A5716" i="26"/>
  <c r="A5715" i="26"/>
  <c r="A5714" i="26"/>
  <c r="A5713" i="26"/>
  <c r="A5712" i="26"/>
  <c r="A5711" i="26"/>
  <c r="A5710" i="26"/>
  <c r="A5709" i="26"/>
  <c r="A5708" i="26"/>
  <c r="A5707" i="26"/>
  <c r="A5706" i="26"/>
  <c r="A5705" i="26"/>
  <c r="A5704" i="26"/>
  <c r="A5703" i="26"/>
  <c r="A5702" i="26"/>
  <c r="A5701" i="26"/>
  <c r="A5700" i="26"/>
  <c r="A5699" i="26"/>
  <c r="A5698" i="26"/>
  <c r="A5697" i="26"/>
  <c r="A5696" i="26"/>
  <c r="A5695" i="26"/>
  <c r="A5694" i="26"/>
  <c r="A5693" i="26"/>
  <c r="A5692" i="26"/>
  <c r="A5691" i="26"/>
  <c r="A5690" i="26"/>
  <c r="A5689" i="26"/>
  <c r="A5688" i="26"/>
  <c r="A5687" i="26"/>
  <c r="A5686" i="26"/>
  <c r="A5685" i="26"/>
  <c r="A5684" i="26"/>
  <c r="A5683" i="26"/>
  <c r="A5682" i="26"/>
  <c r="A5681" i="26"/>
  <c r="A5680" i="26"/>
  <c r="A5679" i="26"/>
  <c r="A5678" i="26"/>
  <c r="A5677" i="26"/>
  <c r="A5676" i="26"/>
  <c r="A5675" i="26"/>
  <c r="A5674" i="26"/>
  <c r="A5673" i="26"/>
  <c r="A5672" i="26"/>
  <c r="A5671" i="26"/>
  <c r="A5670" i="26"/>
  <c r="A5669" i="26"/>
  <c r="A5668" i="26"/>
  <c r="A5667" i="26"/>
  <c r="A5666" i="26"/>
  <c r="A5665" i="26"/>
  <c r="A5664" i="26"/>
  <c r="A5663" i="26"/>
  <c r="A5662" i="26"/>
  <c r="A5661" i="26"/>
  <c r="A5660" i="26"/>
  <c r="A5659" i="26"/>
  <c r="A5658" i="26"/>
  <c r="A5657" i="26"/>
  <c r="A5656" i="26"/>
  <c r="A5655" i="26"/>
  <c r="A5654" i="26"/>
  <c r="A5653" i="26"/>
  <c r="A5652" i="26"/>
  <c r="A5651" i="26"/>
  <c r="A5650" i="26"/>
  <c r="A5649" i="26"/>
  <c r="A5648" i="26"/>
  <c r="A5647" i="26"/>
  <c r="A5646" i="26"/>
  <c r="A5645" i="26"/>
  <c r="A5644" i="26"/>
  <c r="A5643" i="26"/>
  <c r="A5642" i="26"/>
  <c r="A5641" i="26"/>
  <c r="A5640" i="26"/>
  <c r="A5639" i="26"/>
  <c r="A5638" i="26"/>
  <c r="A5637" i="26"/>
  <c r="A5636" i="26"/>
  <c r="A5635" i="26"/>
  <c r="A5634" i="26"/>
  <c r="A5633" i="26"/>
  <c r="A5632" i="26"/>
  <c r="A5631" i="26"/>
  <c r="A5630" i="26"/>
  <c r="A5629" i="26"/>
  <c r="A5628" i="26"/>
  <c r="A5627" i="26"/>
  <c r="A5626" i="26"/>
  <c r="A5625" i="26"/>
  <c r="A5624" i="26"/>
  <c r="A5623" i="26"/>
  <c r="A5622" i="26"/>
  <c r="A5621" i="26"/>
  <c r="A5620" i="26"/>
  <c r="A5619" i="26"/>
  <c r="A5618" i="26"/>
  <c r="A5617" i="26"/>
  <c r="A5616" i="26"/>
  <c r="A5615" i="26"/>
  <c r="A5614" i="26"/>
  <c r="A5613" i="26"/>
  <c r="A5612" i="26"/>
  <c r="A5611" i="26"/>
  <c r="A5610" i="26"/>
  <c r="A5609" i="26"/>
  <c r="A5608" i="26"/>
  <c r="A5607" i="26"/>
  <c r="A5606" i="26"/>
  <c r="A5605" i="26"/>
  <c r="A5604" i="26"/>
  <c r="A5603" i="26"/>
  <c r="A5602" i="26"/>
  <c r="A5601" i="26"/>
  <c r="A5600" i="26"/>
  <c r="A5599" i="26"/>
  <c r="A5598" i="26"/>
  <c r="A5597" i="26"/>
  <c r="A5596" i="26"/>
  <c r="A5595" i="26"/>
  <c r="A5594" i="26"/>
  <c r="A5593" i="26"/>
  <c r="A5592" i="26"/>
  <c r="A5591" i="26"/>
  <c r="A5590" i="26"/>
  <c r="A5589" i="26"/>
  <c r="A5588" i="26"/>
  <c r="A5587" i="26"/>
  <c r="A5586" i="26"/>
  <c r="A5585" i="26"/>
  <c r="A5584" i="26"/>
  <c r="A5583" i="26"/>
  <c r="A5582" i="26"/>
  <c r="A5581" i="26"/>
  <c r="A5580" i="26"/>
  <c r="A5579" i="26"/>
  <c r="A5578" i="26"/>
  <c r="A5577" i="26"/>
  <c r="A5576" i="26"/>
  <c r="A5575" i="26"/>
  <c r="A5574" i="26"/>
  <c r="A5573" i="26"/>
  <c r="A5572" i="26"/>
  <c r="A5571" i="26"/>
  <c r="A5570" i="26"/>
  <c r="A5569" i="26"/>
  <c r="A5568" i="26"/>
  <c r="A5567" i="26"/>
  <c r="A5566" i="26"/>
  <c r="A5565" i="26"/>
  <c r="A5564" i="26"/>
  <c r="A5563" i="26"/>
  <c r="A5562" i="26"/>
  <c r="A5561" i="26"/>
  <c r="A5560" i="26"/>
  <c r="A5559" i="26"/>
  <c r="A5558" i="26"/>
  <c r="A5557" i="26"/>
  <c r="A5556" i="26"/>
  <c r="A5555" i="26"/>
  <c r="A5554" i="26"/>
  <c r="A5553" i="26"/>
  <c r="A5552" i="26"/>
  <c r="A5551" i="26"/>
  <c r="A5550" i="26"/>
  <c r="A5549" i="26"/>
  <c r="A5548" i="26"/>
  <c r="A5547" i="26"/>
  <c r="A5546" i="26"/>
  <c r="A5545" i="26"/>
  <c r="A5544" i="26"/>
  <c r="A5543" i="26"/>
  <c r="A5542" i="26"/>
  <c r="A5541" i="26"/>
  <c r="A5540" i="26"/>
  <c r="A5539" i="26"/>
  <c r="A5538" i="26"/>
  <c r="A5537" i="26"/>
  <c r="A5536" i="26"/>
  <c r="A5535" i="26"/>
  <c r="A5534" i="26"/>
  <c r="A5533" i="26"/>
  <c r="A5532" i="26"/>
  <c r="A5531" i="26"/>
  <c r="A5530" i="26"/>
  <c r="A5529" i="26"/>
  <c r="A5528" i="26"/>
  <c r="A5527" i="26"/>
  <c r="A5526" i="26"/>
  <c r="A5525" i="26"/>
  <c r="A5524" i="26"/>
  <c r="A5523" i="26"/>
  <c r="A5522" i="26"/>
  <c r="A5521" i="26"/>
  <c r="A5520" i="26"/>
  <c r="A5519" i="26"/>
  <c r="A5518" i="26"/>
  <c r="A5517" i="26"/>
  <c r="A5516" i="26"/>
  <c r="A5515" i="26"/>
  <c r="A5514" i="26"/>
  <c r="A5513" i="26"/>
  <c r="A5512" i="26"/>
  <c r="A5511" i="26"/>
  <c r="A5510" i="26"/>
  <c r="A5509" i="26"/>
  <c r="A5508" i="26"/>
  <c r="A5507" i="26"/>
  <c r="A5506" i="26"/>
  <c r="A5505" i="26"/>
  <c r="A5504" i="26"/>
  <c r="A5503" i="26"/>
  <c r="A5502" i="26"/>
  <c r="A5501" i="26"/>
  <c r="A5500" i="26"/>
  <c r="A5499" i="26"/>
  <c r="A5498" i="26"/>
  <c r="A5497" i="26"/>
  <c r="A5496" i="26"/>
  <c r="A5495" i="26"/>
  <c r="A5494" i="26"/>
  <c r="A5493" i="26"/>
  <c r="A5492" i="26"/>
  <c r="A5491" i="26"/>
  <c r="A5490" i="26"/>
  <c r="A5489" i="26"/>
  <c r="A5488" i="26"/>
  <c r="A5487" i="26"/>
  <c r="A5486" i="26"/>
  <c r="A5485" i="26"/>
  <c r="A5484" i="26"/>
  <c r="A5483" i="26"/>
  <c r="A5482" i="26"/>
  <c r="A5481" i="26"/>
  <c r="A5480" i="26"/>
  <c r="A5479" i="26"/>
  <c r="A5478" i="26"/>
  <c r="A5477" i="26"/>
  <c r="A5476" i="26"/>
  <c r="A5475" i="26"/>
  <c r="A5474" i="26"/>
  <c r="A5473" i="26"/>
  <c r="A5472" i="26"/>
  <c r="A5471" i="26"/>
  <c r="A5470" i="26"/>
  <c r="A5469" i="26"/>
  <c r="A5468" i="26"/>
  <c r="A5467" i="26"/>
  <c r="A5466" i="26"/>
  <c r="A5465" i="26"/>
  <c r="A5464" i="26"/>
  <c r="A5463" i="26"/>
  <c r="A5462" i="26"/>
  <c r="A5461" i="26"/>
  <c r="A5460" i="26"/>
  <c r="A5459" i="26"/>
  <c r="A5458" i="26"/>
  <c r="A5457" i="26"/>
  <c r="A5456" i="26"/>
  <c r="A5455" i="26"/>
  <c r="A5454" i="26"/>
  <c r="A5453" i="26"/>
  <c r="A5452" i="26"/>
  <c r="A5451" i="26"/>
  <c r="A5450" i="26"/>
  <c r="A5449" i="26"/>
  <c r="A5448" i="26"/>
  <c r="A5447" i="26"/>
  <c r="A5446" i="26"/>
  <c r="A5445" i="26"/>
  <c r="A5444" i="26"/>
  <c r="A5443" i="26"/>
  <c r="A5442" i="26"/>
  <c r="A5441" i="26"/>
  <c r="A5440" i="26"/>
  <c r="A5439" i="26"/>
  <c r="A5438" i="26"/>
  <c r="A5437" i="26"/>
  <c r="A5436" i="26"/>
  <c r="A5435" i="26"/>
  <c r="A5434" i="26"/>
  <c r="A5433" i="26"/>
  <c r="A5432" i="26"/>
  <c r="A5431" i="26"/>
  <c r="A5430" i="26"/>
  <c r="A5429" i="26"/>
  <c r="A5428" i="26"/>
  <c r="A5427" i="26"/>
  <c r="A5426" i="26"/>
  <c r="A5425" i="26"/>
  <c r="A5424" i="26"/>
  <c r="A5423" i="26"/>
  <c r="A5422" i="26"/>
  <c r="A5421" i="26"/>
  <c r="A5420" i="26"/>
  <c r="A5419" i="26"/>
  <c r="A5418" i="26"/>
  <c r="A5417" i="26"/>
  <c r="A5416" i="26"/>
  <c r="A5415" i="26"/>
  <c r="A5414" i="26"/>
  <c r="A5413" i="26"/>
  <c r="A5412" i="26"/>
  <c r="A5411" i="26"/>
  <c r="A5410" i="26"/>
  <c r="A5409" i="26"/>
  <c r="A5408" i="26"/>
  <c r="A5407" i="26"/>
  <c r="A5406" i="26"/>
  <c r="A5405" i="26"/>
  <c r="A5404" i="26"/>
  <c r="A5403" i="26"/>
  <c r="A5402" i="26"/>
  <c r="A5401" i="26"/>
  <c r="A5400" i="26"/>
  <c r="A5399" i="26"/>
  <c r="A5398" i="26"/>
  <c r="A5397" i="26"/>
  <c r="A5396" i="26"/>
  <c r="A5395" i="26"/>
  <c r="A5394" i="26"/>
  <c r="A5393" i="26"/>
  <c r="A5392" i="26"/>
  <c r="A5391" i="26"/>
  <c r="A5390" i="26"/>
  <c r="A5389" i="26"/>
  <c r="A5388" i="26"/>
  <c r="A5387" i="26"/>
  <c r="A5386" i="26"/>
  <c r="A5385" i="26"/>
  <c r="A5384" i="26"/>
  <c r="A5383" i="26"/>
  <c r="A5382" i="26"/>
  <c r="A5381" i="26"/>
  <c r="A5380" i="26"/>
  <c r="A5379" i="26"/>
  <c r="A5378" i="26"/>
  <c r="A5377" i="26"/>
  <c r="A5376" i="26"/>
  <c r="A5375" i="26"/>
  <c r="A5374" i="26"/>
  <c r="A5373" i="26"/>
  <c r="A5372" i="26"/>
  <c r="A5371" i="26"/>
  <c r="A5370" i="26"/>
  <c r="A5369" i="26"/>
  <c r="A5368" i="26"/>
  <c r="A5367" i="26"/>
  <c r="A5366" i="26"/>
  <c r="A5365" i="26"/>
  <c r="A5364" i="26"/>
  <c r="A5363" i="26"/>
  <c r="A5362" i="26"/>
  <c r="A5361" i="26"/>
  <c r="A5360" i="26"/>
  <c r="A5359" i="26"/>
  <c r="A5358" i="26"/>
  <c r="A5357" i="26"/>
  <c r="A5356" i="26"/>
  <c r="A5355" i="26"/>
  <c r="A5354" i="26"/>
  <c r="A5353" i="26"/>
  <c r="A5352" i="26"/>
  <c r="A5351" i="26"/>
  <c r="A5350" i="26"/>
  <c r="A5349" i="26"/>
  <c r="A5348" i="26"/>
  <c r="A5347" i="26"/>
  <c r="A5346" i="26"/>
  <c r="A5345" i="26"/>
  <c r="A5344" i="26"/>
  <c r="A5343" i="26"/>
  <c r="A5342" i="26"/>
  <c r="A5341" i="26"/>
  <c r="A5340" i="26"/>
  <c r="A5339" i="26"/>
  <c r="A5338" i="26"/>
  <c r="A5337" i="26"/>
  <c r="A5336" i="26"/>
  <c r="A5335" i="26"/>
  <c r="A5334" i="26"/>
  <c r="A5333" i="26"/>
  <c r="A5332" i="26"/>
  <c r="A5331" i="26"/>
  <c r="A5330" i="26"/>
  <c r="A5329" i="26"/>
  <c r="A5328" i="26"/>
  <c r="A5327" i="26"/>
  <c r="A5326" i="26"/>
  <c r="A5325" i="26"/>
  <c r="A5324" i="26"/>
  <c r="A5323" i="26"/>
  <c r="A5322" i="26"/>
  <c r="A5321" i="26"/>
  <c r="A5320" i="26"/>
  <c r="A5319" i="26"/>
  <c r="A5318" i="26"/>
  <c r="A5317" i="26"/>
  <c r="A5316" i="26"/>
  <c r="A5315" i="26"/>
  <c r="A5314" i="26"/>
  <c r="A5313" i="26"/>
  <c r="A5312" i="26"/>
  <c r="A5311" i="26"/>
  <c r="A5310" i="26"/>
  <c r="A5309" i="26"/>
  <c r="A5308" i="26"/>
  <c r="A5307" i="26"/>
  <c r="A5306" i="26"/>
  <c r="A5305" i="26"/>
  <c r="A5304" i="26"/>
  <c r="A5303" i="26"/>
  <c r="A5302" i="26"/>
  <c r="A5301" i="26"/>
  <c r="A5300" i="26"/>
  <c r="A5299" i="26"/>
  <c r="A5298" i="26"/>
  <c r="A5297" i="26"/>
  <c r="A5296" i="26"/>
  <c r="A5295" i="26"/>
  <c r="A5294" i="26"/>
  <c r="A5293" i="26"/>
  <c r="A5292" i="26"/>
  <c r="A5291" i="26"/>
  <c r="A5290" i="26"/>
  <c r="A5289" i="26"/>
  <c r="A5288" i="26"/>
  <c r="A5287" i="26"/>
  <c r="A5286" i="26"/>
  <c r="A5285" i="26"/>
  <c r="A5284" i="26"/>
  <c r="A5283" i="26"/>
  <c r="A5282" i="26"/>
  <c r="A5281" i="26"/>
  <c r="A5280" i="26"/>
  <c r="A5279" i="26"/>
  <c r="A5278" i="26"/>
  <c r="A5277" i="26"/>
  <c r="A5276" i="26"/>
  <c r="A5275" i="26"/>
  <c r="A5274" i="26"/>
  <c r="A5273" i="26"/>
  <c r="A5272" i="26"/>
  <c r="A5271" i="26"/>
  <c r="A5270" i="26"/>
  <c r="A5269" i="26"/>
  <c r="A5268" i="26"/>
  <c r="A5267" i="26"/>
  <c r="A5266" i="26"/>
  <c r="A5265" i="26"/>
  <c r="A5264" i="26"/>
  <c r="A5263" i="26"/>
  <c r="A5262" i="26"/>
  <c r="A5261" i="26"/>
  <c r="A5260" i="26"/>
  <c r="A5259" i="26"/>
  <c r="A5258" i="26"/>
  <c r="A5257" i="26"/>
  <c r="A5256" i="26"/>
  <c r="A5255" i="26"/>
  <c r="A5254" i="26"/>
  <c r="A5253" i="26"/>
  <c r="A5252" i="26"/>
  <c r="A5251" i="26"/>
  <c r="A5250" i="26"/>
  <c r="A5249" i="26"/>
  <c r="A5248" i="26"/>
  <c r="A5247" i="26"/>
  <c r="A5246" i="26"/>
  <c r="A5245" i="26"/>
  <c r="A5244" i="26"/>
  <c r="A5243" i="26"/>
  <c r="A5242" i="26"/>
  <c r="A5241" i="26"/>
  <c r="A5240" i="26"/>
  <c r="A5239" i="26"/>
  <c r="A5238" i="26"/>
  <c r="A5237" i="26"/>
  <c r="A5236" i="26"/>
  <c r="A5235" i="26"/>
  <c r="A5234" i="26"/>
  <c r="A5233" i="26"/>
  <c r="A5232" i="26"/>
  <c r="A5231" i="26"/>
  <c r="A5230" i="26"/>
  <c r="A5229" i="26"/>
  <c r="A5228" i="26"/>
  <c r="A5227" i="26"/>
  <c r="A5226" i="26"/>
  <c r="A5225" i="26"/>
  <c r="A5224" i="26"/>
  <c r="A5223" i="26"/>
  <c r="A5222" i="26"/>
  <c r="A5221" i="26"/>
  <c r="A5220" i="26"/>
  <c r="A5219" i="26"/>
  <c r="A5218" i="26"/>
  <c r="A5217" i="26"/>
  <c r="A5216" i="26"/>
  <c r="A5215" i="26"/>
  <c r="A5214" i="26"/>
  <c r="A5213" i="26"/>
  <c r="A5212" i="26"/>
  <c r="A5211" i="26"/>
  <c r="A5210" i="26"/>
  <c r="A5209" i="26"/>
  <c r="A5208" i="26"/>
  <c r="A5207" i="26"/>
  <c r="A5206" i="26"/>
  <c r="A5205" i="26"/>
  <c r="A5204" i="26"/>
  <c r="A5203" i="26"/>
  <c r="A5202" i="26"/>
  <c r="A5201" i="26"/>
  <c r="A5200" i="26"/>
  <c r="A5199" i="26"/>
  <c r="A5198" i="26"/>
  <c r="A5197" i="26"/>
  <c r="A5196" i="26"/>
  <c r="A5195" i="26"/>
  <c r="A5194" i="26"/>
  <c r="A5193" i="26"/>
  <c r="A5192" i="26"/>
  <c r="A5191" i="26"/>
  <c r="A5190" i="26"/>
  <c r="A5189" i="26"/>
  <c r="A5188" i="26"/>
  <c r="A5187" i="26"/>
  <c r="A5186" i="26"/>
  <c r="A5185" i="26"/>
  <c r="A5184" i="26"/>
  <c r="A5183" i="26"/>
  <c r="A5182" i="26"/>
  <c r="A5181" i="26"/>
  <c r="A5180" i="26"/>
  <c r="A5179" i="26"/>
  <c r="A5178" i="26"/>
  <c r="A5177" i="26"/>
  <c r="A5176" i="26"/>
  <c r="A5175" i="26"/>
  <c r="A5174" i="26"/>
  <c r="A5173" i="26"/>
  <c r="A5172" i="26"/>
  <c r="A5171" i="26"/>
  <c r="A5170" i="26"/>
  <c r="A5169" i="26"/>
  <c r="A5168" i="26"/>
  <c r="A5167" i="26"/>
  <c r="A5166" i="26"/>
  <c r="A5165" i="26"/>
  <c r="A5164" i="26"/>
  <c r="A5163" i="26"/>
  <c r="A5162" i="26"/>
  <c r="A5161" i="26"/>
  <c r="A5160" i="26"/>
  <c r="A5159" i="26"/>
  <c r="A5158" i="26"/>
  <c r="A5157" i="26"/>
  <c r="A5156" i="26"/>
  <c r="A5155" i="26"/>
  <c r="A5154" i="26"/>
  <c r="A5153" i="26"/>
  <c r="A5152" i="26"/>
  <c r="A5151" i="26"/>
  <c r="A5150" i="26"/>
  <c r="A5149" i="26"/>
  <c r="A5148" i="26"/>
  <c r="A5147" i="26"/>
  <c r="A5146" i="26"/>
  <c r="A5145" i="26"/>
  <c r="A5144" i="26"/>
  <c r="A5143" i="26"/>
  <c r="A5142" i="26"/>
  <c r="A5141" i="26"/>
  <c r="A5140" i="26"/>
  <c r="A5139" i="26"/>
  <c r="A5138" i="26"/>
  <c r="A5137" i="26"/>
  <c r="A5136" i="26"/>
  <c r="A5135" i="26"/>
  <c r="A5134" i="26"/>
  <c r="A5133" i="26"/>
  <c r="A5132" i="26"/>
  <c r="A5131" i="26"/>
  <c r="A5130" i="26"/>
  <c r="A5129" i="26"/>
  <c r="A5128" i="26"/>
  <c r="A5127" i="26"/>
  <c r="A5126" i="26"/>
  <c r="A5125" i="26"/>
  <c r="A5124" i="26"/>
  <c r="A5123" i="26"/>
  <c r="A5122" i="26"/>
  <c r="A5121" i="26"/>
  <c r="A5120" i="26"/>
  <c r="A5119" i="26"/>
  <c r="A5118" i="26"/>
  <c r="A5117" i="26"/>
  <c r="A5116" i="26"/>
  <c r="A5115" i="26"/>
  <c r="A5114" i="26"/>
  <c r="A5113" i="26"/>
  <c r="A5112" i="26"/>
  <c r="A5111" i="26"/>
  <c r="A5110" i="26"/>
  <c r="A5109" i="26"/>
  <c r="A5108" i="26"/>
  <c r="A5107" i="26"/>
  <c r="A5106" i="26"/>
  <c r="A5105" i="26"/>
  <c r="A5104" i="26"/>
  <c r="A5103" i="26"/>
  <c r="A5102" i="26"/>
  <c r="A5101" i="26"/>
  <c r="A5100" i="26"/>
  <c r="A5099" i="26"/>
  <c r="A5098" i="26"/>
  <c r="A5097" i="26"/>
  <c r="A5096" i="26"/>
  <c r="A5095" i="26"/>
  <c r="A5094" i="26"/>
  <c r="A5093" i="26"/>
  <c r="A5092" i="26"/>
  <c r="A5091" i="26"/>
  <c r="A5090" i="26"/>
  <c r="A5089" i="26"/>
  <c r="A5088" i="26"/>
  <c r="A5087" i="26"/>
  <c r="A5086" i="26"/>
  <c r="A5085" i="26"/>
  <c r="A5084" i="26"/>
  <c r="A5083" i="26"/>
  <c r="A5082" i="26"/>
  <c r="A5081" i="26"/>
  <c r="A5080" i="26"/>
  <c r="A5079" i="26"/>
  <c r="A5078" i="26"/>
  <c r="A5077" i="26"/>
  <c r="A5076" i="26"/>
  <c r="A5075" i="26"/>
  <c r="A5074" i="26"/>
  <c r="A5073" i="26"/>
  <c r="A5072" i="26"/>
  <c r="A5071" i="26"/>
  <c r="A5070" i="26"/>
  <c r="A5069" i="26"/>
  <c r="A5068" i="26"/>
  <c r="A5067" i="26"/>
  <c r="A5066" i="26"/>
  <c r="A5065" i="26"/>
  <c r="A5064" i="26"/>
  <c r="A5063" i="26"/>
  <c r="A5062" i="26"/>
  <c r="A5061" i="26"/>
  <c r="A5060" i="26"/>
  <c r="A5059" i="26"/>
  <c r="A5058" i="26"/>
  <c r="A5057" i="26"/>
  <c r="A5056" i="26"/>
  <c r="A5055" i="26"/>
  <c r="A5054" i="26"/>
  <c r="A5053" i="26"/>
  <c r="A5052" i="26"/>
  <c r="A5051" i="26"/>
  <c r="A5050" i="26"/>
  <c r="A5049" i="26"/>
  <c r="A5048" i="26"/>
  <c r="A5047" i="26"/>
  <c r="A5046" i="26"/>
  <c r="A5045" i="26"/>
  <c r="A5044" i="26"/>
  <c r="A5043" i="26"/>
  <c r="A5042" i="26"/>
  <c r="A5041" i="26"/>
  <c r="A5040" i="26"/>
  <c r="A5039" i="26"/>
  <c r="A5038" i="26"/>
  <c r="A5037" i="26"/>
  <c r="A5036" i="26"/>
  <c r="A5035" i="26"/>
  <c r="A5034" i="26"/>
  <c r="A5033" i="26"/>
  <c r="A5032" i="26"/>
  <c r="A5031" i="26"/>
  <c r="A5030" i="26"/>
  <c r="A5029" i="26"/>
  <c r="A5028" i="26"/>
  <c r="A5027" i="26"/>
  <c r="A5026" i="26"/>
  <c r="A5025" i="26"/>
  <c r="A5024" i="26"/>
  <c r="A5023" i="26"/>
  <c r="A5022" i="26"/>
  <c r="A5021" i="26"/>
  <c r="A5020" i="26"/>
  <c r="A5019" i="26"/>
  <c r="A5018" i="26"/>
  <c r="A5017" i="26"/>
  <c r="A5016" i="26"/>
  <c r="A5015" i="26"/>
  <c r="A5014" i="26"/>
  <c r="A5013" i="26"/>
  <c r="A5012" i="26"/>
  <c r="A5011" i="26"/>
  <c r="A5010" i="26"/>
  <c r="A5009" i="26"/>
  <c r="A5008" i="26"/>
  <c r="A5007" i="26"/>
  <c r="A5006" i="26"/>
  <c r="A5005" i="26"/>
  <c r="A5004" i="26"/>
  <c r="A5003" i="26"/>
  <c r="A5002" i="26"/>
  <c r="A5001" i="26"/>
  <c r="A5000" i="26"/>
  <c r="A4999" i="26"/>
  <c r="A4998" i="26"/>
  <c r="A4997" i="26"/>
  <c r="A4996" i="26"/>
  <c r="A4995" i="26"/>
  <c r="A4994" i="26"/>
  <c r="A4993" i="26"/>
  <c r="A4992" i="26"/>
  <c r="A4991" i="26"/>
  <c r="A4990" i="26"/>
  <c r="A4989" i="26"/>
  <c r="A4988" i="26"/>
  <c r="A4987" i="26"/>
  <c r="A4986" i="26"/>
  <c r="A4985" i="26"/>
  <c r="A4984" i="26"/>
  <c r="A4983" i="26"/>
  <c r="A4982" i="26"/>
  <c r="A4981" i="26"/>
  <c r="A4980" i="26"/>
  <c r="A4979" i="26"/>
  <c r="A4978" i="26"/>
  <c r="A4977" i="26"/>
  <c r="A4976" i="26"/>
  <c r="A4975" i="26"/>
  <c r="A4974" i="26"/>
  <c r="A4973" i="26"/>
  <c r="A4972" i="26"/>
  <c r="A4971" i="26"/>
  <c r="A4970" i="26"/>
  <c r="A4969" i="26"/>
  <c r="A4968" i="26"/>
  <c r="A4967" i="26"/>
  <c r="A4966" i="26"/>
  <c r="A4965" i="26"/>
  <c r="A4964" i="26"/>
  <c r="A4963" i="26"/>
  <c r="A4962" i="26"/>
  <c r="A4961" i="26"/>
  <c r="A4960" i="26"/>
  <c r="A4959" i="26"/>
  <c r="A4958" i="26"/>
  <c r="A4957" i="26"/>
  <c r="A4956" i="26"/>
  <c r="A4955" i="26"/>
  <c r="A4954" i="26"/>
  <c r="A4953" i="26"/>
  <c r="A4952" i="26"/>
  <c r="A4951" i="26"/>
  <c r="A4950" i="26"/>
  <c r="A4949" i="26"/>
  <c r="A4948" i="26"/>
  <c r="A4947" i="26"/>
  <c r="A4946" i="26"/>
  <c r="A4945" i="26"/>
  <c r="A4944" i="26"/>
  <c r="A4943" i="26"/>
  <c r="A4942" i="26"/>
  <c r="A4941" i="26"/>
  <c r="A4940" i="26"/>
  <c r="A4939" i="26"/>
  <c r="A4938" i="26"/>
  <c r="A4937" i="26"/>
  <c r="A4936" i="26"/>
  <c r="A4935" i="26"/>
  <c r="A4934" i="26"/>
  <c r="A4933" i="26"/>
  <c r="A4932" i="26"/>
  <c r="A4931" i="26"/>
  <c r="A4930" i="26"/>
  <c r="A4929" i="26"/>
  <c r="A4928" i="26"/>
  <c r="A4927" i="26"/>
  <c r="A4926" i="26"/>
  <c r="A4925" i="26"/>
  <c r="A4924" i="26"/>
  <c r="A4923" i="26"/>
  <c r="A4922" i="26"/>
  <c r="A4921" i="26"/>
  <c r="A4920" i="26"/>
  <c r="A4919" i="26"/>
  <c r="A4918" i="26"/>
  <c r="A4917" i="26"/>
  <c r="A4916" i="26"/>
  <c r="A4915" i="26"/>
  <c r="A4914" i="26"/>
  <c r="A4913" i="26"/>
  <c r="A4912" i="26"/>
  <c r="A4911" i="26"/>
  <c r="A4910" i="26"/>
  <c r="A4909" i="26"/>
  <c r="A4908" i="26"/>
  <c r="A4907" i="26"/>
  <c r="A4906" i="26"/>
  <c r="A4905" i="26"/>
  <c r="A4904" i="26"/>
  <c r="A4903" i="26"/>
  <c r="A4902" i="26"/>
  <c r="A4901" i="26"/>
  <c r="A4900" i="26"/>
  <c r="A4899" i="26"/>
  <c r="A4898" i="26"/>
  <c r="A4897" i="26"/>
  <c r="A4896" i="26"/>
  <c r="A4895" i="26"/>
  <c r="A4894" i="26"/>
  <c r="A4893" i="26"/>
  <c r="A4892" i="26"/>
  <c r="A4891" i="26"/>
  <c r="A4890" i="26"/>
  <c r="A4889" i="26"/>
  <c r="A4888" i="26"/>
  <c r="A4887" i="26"/>
  <c r="A4886" i="26"/>
  <c r="A4885" i="26"/>
  <c r="A4884" i="26"/>
  <c r="A4883" i="26"/>
  <c r="A4882" i="26"/>
  <c r="A4881" i="26"/>
  <c r="A4880" i="26"/>
  <c r="A4879" i="26"/>
  <c r="A4878" i="26"/>
  <c r="A4877" i="26"/>
  <c r="A4876" i="26"/>
  <c r="A4875" i="26"/>
  <c r="A4874" i="26"/>
  <c r="A4873" i="26"/>
  <c r="A4872" i="26"/>
  <c r="A4871" i="26"/>
  <c r="A4870" i="26"/>
  <c r="A4869" i="26"/>
  <c r="A4868" i="26"/>
  <c r="A4867" i="26"/>
  <c r="A4866" i="26"/>
  <c r="A4865" i="26"/>
  <c r="A4864" i="26"/>
  <c r="A4863" i="26"/>
  <c r="A4862" i="26"/>
  <c r="A4861" i="26"/>
  <c r="A4860" i="26"/>
  <c r="A4859" i="26"/>
  <c r="A4858" i="26"/>
  <c r="A4857" i="26"/>
  <c r="A4856" i="26"/>
  <c r="A4855" i="26"/>
  <c r="A4854" i="26"/>
  <c r="A4853" i="26"/>
  <c r="A4852" i="26"/>
  <c r="A4851" i="26"/>
  <c r="A4850" i="26"/>
  <c r="A4849" i="26"/>
  <c r="A4848" i="26"/>
  <c r="A4847" i="26"/>
  <c r="A4846" i="26"/>
  <c r="A4845" i="26"/>
  <c r="A4844" i="26"/>
  <c r="A4843" i="26"/>
  <c r="A4842" i="26"/>
  <c r="A4841" i="26"/>
  <c r="A4840" i="26"/>
  <c r="A4839" i="26"/>
  <c r="A4838" i="26"/>
  <c r="A4837" i="26"/>
  <c r="A4836" i="26"/>
  <c r="A4835" i="26"/>
  <c r="A4834" i="26"/>
  <c r="A4833" i="26"/>
  <c r="A4832" i="26"/>
  <c r="A4831" i="26"/>
  <c r="A4830" i="26"/>
  <c r="A4829" i="26"/>
  <c r="A4828" i="26"/>
  <c r="A4827" i="26"/>
  <c r="A4826" i="26"/>
  <c r="A4825" i="26"/>
  <c r="A4824" i="26"/>
  <c r="A4823" i="26"/>
  <c r="A4822" i="26"/>
  <c r="A4821" i="26"/>
  <c r="A4820" i="26"/>
  <c r="A4819" i="26"/>
  <c r="A4818" i="26"/>
  <c r="A4817" i="26"/>
  <c r="A4816" i="26"/>
  <c r="A4815" i="26"/>
  <c r="A4814" i="26"/>
  <c r="A4813" i="26"/>
  <c r="A4812" i="26"/>
  <c r="A4811" i="26"/>
  <c r="A4810" i="26"/>
  <c r="A4809" i="26"/>
  <c r="A4808" i="26"/>
  <c r="A4807" i="26"/>
  <c r="A4806" i="26"/>
  <c r="A4805" i="26"/>
  <c r="A4804" i="26"/>
  <c r="A4803" i="26"/>
  <c r="A4802" i="26"/>
  <c r="A4801" i="26"/>
  <c r="A4800" i="26"/>
  <c r="A4799" i="26"/>
  <c r="A4798" i="26"/>
  <c r="A4797" i="26"/>
  <c r="A4796" i="26"/>
  <c r="A4795" i="26"/>
  <c r="A4794" i="26"/>
  <c r="A4793" i="26"/>
  <c r="A4792" i="26"/>
  <c r="A4791" i="26"/>
  <c r="A4790" i="26"/>
  <c r="A4789" i="26"/>
  <c r="A4788" i="26"/>
  <c r="A4787" i="26"/>
  <c r="A4786" i="26"/>
  <c r="A4785" i="26"/>
  <c r="A4784" i="26"/>
  <c r="A4783" i="26"/>
  <c r="A4782" i="26"/>
  <c r="A4781" i="26"/>
  <c r="A4780" i="26"/>
  <c r="A4779" i="26"/>
  <c r="A4778" i="26"/>
  <c r="A4777" i="26"/>
  <c r="A4776" i="26"/>
  <c r="A4775" i="26"/>
  <c r="A4774" i="26"/>
  <c r="A4773" i="26"/>
  <c r="A4772" i="26"/>
  <c r="A4771" i="26"/>
  <c r="A4770" i="26"/>
  <c r="A4769" i="26"/>
  <c r="A4768" i="26"/>
  <c r="A4767" i="26"/>
  <c r="A4766" i="26"/>
  <c r="A4765" i="26"/>
  <c r="A4764" i="26"/>
  <c r="A4763" i="26"/>
  <c r="A4762" i="26"/>
  <c r="A4761" i="26"/>
  <c r="A4760" i="26"/>
  <c r="A4759" i="26"/>
  <c r="A4758" i="26"/>
  <c r="A4757" i="26"/>
  <c r="A4756" i="26"/>
  <c r="A4755" i="26"/>
  <c r="A4754" i="26"/>
  <c r="A4753" i="26"/>
  <c r="A4752" i="26"/>
  <c r="A4751" i="26"/>
  <c r="A4750" i="26"/>
  <c r="A4749" i="26"/>
  <c r="A4748" i="26"/>
  <c r="A4747" i="26"/>
  <c r="A4746" i="26"/>
  <c r="A4745" i="26"/>
  <c r="A4744" i="26"/>
  <c r="A4743" i="26"/>
  <c r="A4742" i="26"/>
  <c r="A4741" i="26"/>
  <c r="A4740" i="26"/>
  <c r="A4739" i="26"/>
  <c r="A4738" i="26"/>
  <c r="A4737" i="26"/>
  <c r="A4736" i="26"/>
  <c r="A4735" i="26"/>
  <c r="A4734" i="26"/>
  <c r="A4733" i="26"/>
  <c r="A4732" i="26"/>
  <c r="A4731" i="26"/>
  <c r="A4730" i="26"/>
  <c r="A4729" i="26"/>
  <c r="A4728" i="26"/>
  <c r="A4727" i="26"/>
  <c r="A4726" i="26"/>
  <c r="A4725" i="26"/>
  <c r="A4724" i="26"/>
  <c r="A4723" i="26"/>
  <c r="A4722" i="26"/>
  <c r="A4721" i="26"/>
  <c r="A4720" i="26"/>
  <c r="A4719" i="26"/>
  <c r="A4718" i="26"/>
  <c r="A4717" i="26"/>
  <c r="A4716" i="26"/>
  <c r="A4715" i="26"/>
  <c r="A4714" i="26"/>
  <c r="A4713" i="26"/>
  <c r="A4712" i="26"/>
  <c r="A4711" i="26"/>
  <c r="A4710" i="26"/>
  <c r="A4709" i="26"/>
  <c r="A4708" i="26"/>
  <c r="A4707" i="26"/>
  <c r="A4706" i="26"/>
  <c r="A4705" i="26"/>
  <c r="A4704" i="26"/>
  <c r="A4703" i="26"/>
  <c r="A4702" i="26"/>
  <c r="A4701" i="26"/>
  <c r="A4700" i="26"/>
  <c r="A4699" i="26"/>
  <c r="A4698" i="26"/>
  <c r="A4697" i="26"/>
  <c r="A4696" i="26"/>
  <c r="A4695" i="26"/>
  <c r="A4694" i="26"/>
  <c r="A4693" i="26"/>
  <c r="A4692" i="26"/>
  <c r="A4691" i="26"/>
  <c r="A4690" i="26"/>
  <c r="A4689" i="26"/>
  <c r="A4688" i="26"/>
  <c r="A4687" i="26"/>
  <c r="A4686" i="26"/>
  <c r="A4685" i="26"/>
  <c r="A4684" i="26"/>
  <c r="A4683" i="26"/>
  <c r="A4682" i="26"/>
  <c r="A4681" i="26"/>
  <c r="A4680" i="26"/>
  <c r="A4679" i="26"/>
  <c r="A4678" i="26"/>
  <c r="A4677" i="26"/>
  <c r="A4676" i="26"/>
  <c r="A4675" i="26"/>
  <c r="A4674" i="26"/>
  <c r="A4673" i="26"/>
  <c r="A4672" i="26"/>
  <c r="A4671" i="26"/>
  <c r="A4670" i="26"/>
  <c r="A4669" i="26"/>
  <c r="A4668" i="26"/>
  <c r="A4667" i="26"/>
  <c r="A4666" i="26"/>
  <c r="A4665" i="26"/>
  <c r="A4664" i="26"/>
  <c r="A4663" i="26"/>
  <c r="A4662" i="26"/>
  <c r="A4661" i="26"/>
  <c r="A4660" i="26"/>
  <c r="A4659" i="26"/>
  <c r="A4658" i="26"/>
  <c r="A4657" i="26"/>
  <c r="A4656" i="26"/>
  <c r="A4655" i="26"/>
  <c r="A4654" i="26"/>
  <c r="A4653" i="26"/>
  <c r="A4652" i="26"/>
  <c r="A4651" i="26"/>
  <c r="A4650" i="26"/>
  <c r="A4649" i="26"/>
  <c r="A4648" i="26"/>
  <c r="A4647" i="26"/>
  <c r="A4646" i="26"/>
  <c r="A4645" i="26"/>
  <c r="A4644" i="26"/>
  <c r="A4643" i="26"/>
  <c r="A4642" i="26"/>
  <c r="A4641" i="26"/>
  <c r="A4640" i="26"/>
  <c r="A4639" i="26"/>
  <c r="A4638" i="26"/>
  <c r="A4637" i="26"/>
  <c r="A4636" i="26"/>
  <c r="A4635" i="26"/>
  <c r="A4634" i="26"/>
  <c r="A4633" i="26"/>
  <c r="A4632" i="26"/>
  <c r="A4631" i="26"/>
  <c r="A4630" i="26"/>
  <c r="A4629" i="26"/>
  <c r="A4628" i="26"/>
  <c r="A4627" i="26"/>
  <c r="A4626" i="26"/>
  <c r="A4625" i="26"/>
  <c r="A4624" i="26"/>
  <c r="A4623" i="26"/>
  <c r="A4622" i="26"/>
  <c r="A4621" i="26"/>
  <c r="A4620" i="26"/>
  <c r="A4619" i="26"/>
  <c r="A4618" i="26"/>
  <c r="A4617" i="26"/>
  <c r="A4616" i="26"/>
  <c r="A4615" i="26"/>
  <c r="A4614" i="26"/>
  <c r="A4613" i="26"/>
  <c r="A4612" i="26"/>
  <c r="A4611" i="26"/>
  <c r="A4610" i="26"/>
  <c r="A4609" i="26"/>
  <c r="A4608" i="26"/>
  <c r="A4607" i="26"/>
  <c r="A4606" i="26"/>
  <c r="A4605" i="26"/>
  <c r="A4604" i="26"/>
  <c r="A4603" i="26"/>
  <c r="A4602" i="26"/>
  <c r="A4601" i="26"/>
  <c r="A4600" i="26"/>
  <c r="A4599" i="26"/>
  <c r="A4598" i="26"/>
  <c r="A4597" i="26"/>
  <c r="A4596" i="26"/>
  <c r="A4595" i="26"/>
  <c r="A4594" i="26"/>
  <c r="A4593" i="26"/>
  <c r="A4592" i="26"/>
  <c r="A4591" i="26"/>
  <c r="A4590" i="26"/>
  <c r="A4589" i="26"/>
  <c r="A4588" i="26"/>
  <c r="A4587" i="26"/>
  <c r="A4586" i="26"/>
  <c r="A4585" i="26"/>
  <c r="A4584" i="26"/>
  <c r="A4583" i="26"/>
  <c r="A4582" i="26"/>
  <c r="A4581" i="26"/>
  <c r="A4580" i="26"/>
  <c r="A4579" i="26"/>
  <c r="A4578" i="26"/>
  <c r="A4577" i="26"/>
  <c r="A4576" i="26"/>
  <c r="A4575" i="26"/>
  <c r="A4574" i="26"/>
  <c r="A4573" i="26"/>
  <c r="A4572" i="26"/>
  <c r="A4571" i="26"/>
  <c r="A4570" i="26"/>
  <c r="A4569" i="26"/>
  <c r="A4568" i="26"/>
  <c r="A4567" i="26"/>
  <c r="A4566" i="26"/>
  <c r="A4565" i="26"/>
  <c r="A4564" i="26"/>
  <c r="A4563" i="26"/>
  <c r="A4562" i="26"/>
  <c r="A4561" i="26"/>
  <c r="A4560" i="26"/>
  <c r="A4559" i="26"/>
  <c r="A4558" i="26"/>
  <c r="A4557" i="26"/>
  <c r="A4556" i="26"/>
  <c r="A4555" i="26"/>
  <c r="A4554" i="26"/>
  <c r="A4553" i="26"/>
  <c r="A4552" i="26"/>
  <c r="A4551" i="26"/>
  <c r="A4550" i="26"/>
  <c r="A4549" i="26"/>
  <c r="A4548" i="26"/>
  <c r="A4547" i="26"/>
  <c r="A4546" i="26"/>
  <c r="A4545" i="26"/>
  <c r="A4544" i="26"/>
  <c r="A4543" i="26"/>
  <c r="A4542" i="26"/>
  <c r="A4541" i="26"/>
  <c r="A4540" i="26"/>
  <c r="A4539" i="26"/>
  <c r="A4538" i="26"/>
  <c r="A4537" i="26"/>
  <c r="A4536" i="26"/>
  <c r="A4535" i="26"/>
  <c r="A4534" i="26"/>
  <c r="A4533" i="26"/>
  <c r="A4532" i="26"/>
  <c r="A4531" i="26"/>
  <c r="A4530" i="26"/>
  <c r="A4529" i="26"/>
  <c r="A4528" i="26"/>
  <c r="A4527" i="26"/>
  <c r="A4526" i="26"/>
  <c r="A4525" i="26"/>
  <c r="A4524" i="26"/>
  <c r="A4523" i="26"/>
  <c r="A4522" i="26"/>
  <c r="A4521" i="26"/>
  <c r="A4520" i="26"/>
  <c r="A4519" i="26"/>
  <c r="A4518" i="26"/>
  <c r="A4517" i="26"/>
  <c r="A4516" i="26"/>
  <c r="A4515" i="26"/>
  <c r="A4514" i="26"/>
  <c r="A4513" i="26"/>
  <c r="A4512" i="26"/>
  <c r="A4511" i="26"/>
  <c r="A4510" i="26"/>
  <c r="A4509" i="26"/>
  <c r="A4508" i="26"/>
  <c r="A4507" i="26"/>
  <c r="A4506" i="26"/>
  <c r="A4505" i="26"/>
  <c r="A4504" i="26"/>
  <c r="A4503" i="26"/>
  <c r="A4502" i="26"/>
  <c r="A4501" i="26"/>
  <c r="A4500" i="26"/>
  <c r="A4499" i="26"/>
  <c r="A4498" i="26"/>
  <c r="A4497" i="26"/>
  <c r="A4496" i="26"/>
  <c r="A4495" i="26"/>
  <c r="A4494" i="26"/>
  <c r="A4493" i="26"/>
  <c r="A4492" i="26"/>
  <c r="A4491" i="26"/>
  <c r="A4490" i="26"/>
  <c r="A4489" i="26"/>
  <c r="A4488" i="26"/>
  <c r="A4487" i="26"/>
  <c r="A4486" i="26"/>
  <c r="A4485" i="26"/>
  <c r="A4484" i="26"/>
  <c r="A4483" i="26"/>
  <c r="A4482" i="26"/>
  <c r="A4481" i="26"/>
  <c r="A4480" i="26"/>
  <c r="A4479" i="26"/>
  <c r="A4478" i="26"/>
  <c r="A4477" i="26"/>
  <c r="A4476" i="26"/>
  <c r="A4475" i="26"/>
  <c r="A4474" i="26"/>
  <c r="A4473" i="26"/>
  <c r="A4472" i="26"/>
  <c r="A4471" i="26"/>
  <c r="A4470" i="26"/>
  <c r="A4469" i="26"/>
  <c r="A4468" i="26"/>
  <c r="A4467" i="26"/>
  <c r="A4466" i="26"/>
  <c r="A4465" i="26"/>
  <c r="A4464" i="26"/>
  <c r="A4463" i="26"/>
  <c r="A4462" i="26"/>
  <c r="A4461" i="26"/>
  <c r="A4460" i="26"/>
  <c r="A4459" i="26"/>
  <c r="A4458" i="26"/>
  <c r="A4457" i="26"/>
  <c r="A4456" i="26"/>
  <c r="A4455" i="26"/>
  <c r="A4454" i="26"/>
  <c r="A4453" i="26"/>
  <c r="A4452" i="26"/>
  <c r="A4451" i="26"/>
  <c r="A4450" i="26"/>
  <c r="A4449" i="26"/>
  <c r="A4448" i="26"/>
  <c r="A4447" i="26"/>
  <c r="A4446" i="26"/>
  <c r="A4445" i="26"/>
  <c r="A4444" i="26"/>
  <c r="A4443" i="26"/>
  <c r="A4442" i="26"/>
  <c r="A4441" i="26"/>
  <c r="A4440" i="26"/>
  <c r="A4439" i="26"/>
  <c r="A4438" i="26"/>
  <c r="A4437" i="26"/>
  <c r="A4436" i="26"/>
  <c r="A4435" i="26"/>
  <c r="A4434" i="26"/>
  <c r="A4433" i="26"/>
  <c r="A4432" i="26"/>
  <c r="A4431" i="26"/>
  <c r="A4430" i="26"/>
  <c r="A4429" i="26"/>
  <c r="A4428" i="26"/>
  <c r="A4427" i="26"/>
  <c r="A4426" i="26"/>
  <c r="A4425" i="26"/>
  <c r="A4424" i="26"/>
  <c r="A4423" i="26"/>
  <c r="A4422" i="26"/>
  <c r="A4421" i="26"/>
  <c r="A4420" i="26"/>
  <c r="A4419" i="26"/>
  <c r="A4418" i="26"/>
  <c r="A4417" i="26"/>
  <c r="A4416" i="26"/>
  <c r="A4415" i="26"/>
  <c r="A4414" i="26"/>
  <c r="A4413" i="26"/>
  <c r="A4412" i="26"/>
  <c r="A4411" i="26"/>
  <c r="A4410" i="26"/>
  <c r="A4409" i="26"/>
  <c r="A4408" i="26"/>
  <c r="A4407" i="26"/>
  <c r="A4406" i="26"/>
  <c r="A4405" i="26"/>
  <c r="A4404" i="26"/>
  <c r="A4403" i="26"/>
  <c r="A4402" i="26"/>
  <c r="A4401" i="26"/>
  <c r="A4400" i="26"/>
  <c r="A4399" i="26"/>
  <c r="A4398" i="26"/>
  <c r="A4397" i="26"/>
  <c r="A4396" i="26"/>
  <c r="A4395" i="26"/>
  <c r="A4394" i="26"/>
  <c r="A4393" i="26"/>
  <c r="A4392" i="26"/>
  <c r="A4391" i="26"/>
  <c r="A4390" i="26"/>
  <c r="A4389" i="26"/>
  <c r="A4388" i="26"/>
  <c r="A4387" i="26"/>
  <c r="A4386" i="26"/>
  <c r="A4385" i="26"/>
  <c r="A4384" i="26"/>
  <c r="A4383" i="26"/>
  <c r="A4382" i="26"/>
  <c r="A4381" i="26"/>
  <c r="A4380" i="26"/>
  <c r="A4379" i="26"/>
  <c r="A4378" i="26"/>
  <c r="A4377" i="26"/>
  <c r="A4376" i="26"/>
  <c r="A4375" i="26"/>
  <c r="A4374" i="26"/>
  <c r="A4373" i="26"/>
  <c r="A4372" i="26"/>
  <c r="A4371" i="26"/>
  <c r="A4370" i="26"/>
  <c r="A4369" i="26"/>
  <c r="A4368" i="26"/>
  <c r="A4367" i="26"/>
  <c r="A4366" i="26"/>
  <c r="A4365" i="26"/>
  <c r="A4364" i="26"/>
  <c r="A4363" i="26"/>
  <c r="A4362" i="26"/>
  <c r="A4361" i="26"/>
  <c r="A4360" i="26"/>
  <c r="A4359" i="26"/>
  <c r="A4358" i="26"/>
  <c r="A4357" i="26"/>
  <c r="A4356" i="26"/>
  <c r="A4355" i="26"/>
  <c r="A4354" i="26"/>
  <c r="A4353" i="26"/>
  <c r="A4352" i="26"/>
  <c r="A4351" i="26"/>
  <c r="A4350" i="26"/>
  <c r="A4349" i="26"/>
  <c r="A4348" i="26"/>
  <c r="A4347" i="26"/>
  <c r="A4346" i="26"/>
  <c r="A4345" i="26"/>
  <c r="A4344" i="26"/>
  <c r="A4343" i="26"/>
  <c r="A4342" i="26"/>
  <c r="A4341" i="26"/>
  <c r="A4340" i="26"/>
  <c r="A4339" i="26"/>
  <c r="A4338" i="26"/>
  <c r="A4337" i="26"/>
  <c r="A4336" i="26"/>
  <c r="A4335" i="26"/>
  <c r="A4334" i="26"/>
  <c r="A4333" i="26"/>
  <c r="A4332" i="26"/>
  <c r="A4331" i="26"/>
  <c r="A4330" i="26"/>
  <c r="A4329" i="26"/>
  <c r="A4328" i="26"/>
  <c r="A4327" i="26"/>
  <c r="A4326" i="26"/>
  <c r="A4325" i="26"/>
  <c r="A4324" i="26"/>
  <c r="A4323" i="26"/>
  <c r="A4322" i="26"/>
  <c r="A4321" i="26"/>
  <c r="A4320" i="26"/>
  <c r="A4319" i="26"/>
  <c r="A4318" i="26"/>
  <c r="A4317" i="26"/>
  <c r="A4316" i="26"/>
  <c r="A4315" i="26"/>
  <c r="A4314" i="26"/>
  <c r="A4313" i="26"/>
  <c r="A4312" i="26"/>
  <c r="A4311" i="26"/>
  <c r="A4310" i="26"/>
  <c r="A4309" i="26"/>
  <c r="A4308" i="26"/>
  <c r="A4307" i="26"/>
  <c r="A4306" i="26"/>
  <c r="A4305" i="26"/>
  <c r="A4304" i="26"/>
  <c r="A4303" i="26"/>
  <c r="A4302" i="26"/>
  <c r="A4301" i="26"/>
  <c r="A4300" i="26"/>
  <c r="A4299" i="26"/>
  <c r="A4298" i="26"/>
  <c r="A4297" i="26"/>
  <c r="A4296" i="26"/>
  <c r="A4295" i="26"/>
  <c r="A4294" i="26"/>
  <c r="A4293" i="26"/>
  <c r="A4292" i="26"/>
  <c r="A4291" i="26"/>
  <c r="A4290" i="26"/>
  <c r="A4289" i="26"/>
  <c r="A4288" i="26"/>
  <c r="A4287" i="26"/>
  <c r="A4286" i="26"/>
  <c r="A4285" i="26"/>
  <c r="A4284" i="26"/>
  <c r="A4283" i="26"/>
  <c r="A4282" i="26"/>
  <c r="A4281" i="26"/>
  <c r="A4280" i="26"/>
  <c r="A4279" i="26"/>
  <c r="A4278" i="26"/>
  <c r="A4277" i="26"/>
  <c r="A4276" i="26"/>
  <c r="A4275" i="26"/>
  <c r="A4274" i="26"/>
  <c r="A4273" i="26"/>
  <c r="A4272" i="26"/>
  <c r="A4271" i="26"/>
  <c r="A4270" i="26"/>
  <c r="A4269" i="26"/>
  <c r="A4268" i="26"/>
  <c r="A4267" i="26"/>
  <c r="A4266" i="26"/>
  <c r="A4265" i="26"/>
  <c r="A4264" i="26"/>
  <c r="A4263" i="26"/>
  <c r="A4262" i="26"/>
  <c r="A4261" i="26"/>
  <c r="A4260" i="26"/>
  <c r="A4259" i="26"/>
  <c r="A4258" i="26"/>
  <c r="A4257" i="26"/>
  <c r="A4256" i="26"/>
  <c r="A4255" i="26"/>
  <c r="A4254" i="26"/>
  <c r="A4253" i="26"/>
  <c r="A4252" i="26"/>
  <c r="A4251" i="26"/>
  <c r="A4250" i="26"/>
  <c r="A4249" i="26"/>
  <c r="A4248" i="26"/>
  <c r="A4247" i="26"/>
  <c r="A4246" i="26"/>
  <c r="A4245" i="26"/>
  <c r="A4244" i="26"/>
  <c r="A4243" i="26"/>
  <c r="A4242" i="26"/>
  <c r="A4241" i="26"/>
  <c r="A4240" i="26"/>
  <c r="A4239" i="26"/>
  <c r="A4238" i="26"/>
  <c r="A4237" i="26"/>
  <c r="A4236" i="26"/>
  <c r="A4235" i="26"/>
  <c r="A4234" i="26"/>
  <c r="A4233" i="26"/>
  <c r="A4232" i="26"/>
  <c r="A4231" i="26"/>
  <c r="A4230" i="26"/>
  <c r="A4229" i="26"/>
  <c r="A4228" i="26"/>
  <c r="A4227" i="26"/>
  <c r="A4226" i="26"/>
  <c r="A4225" i="26"/>
  <c r="A4224" i="26"/>
  <c r="A4223" i="26"/>
  <c r="A4222" i="26"/>
  <c r="A4221" i="26"/>
  <c r="A4220" i="26"/>
  <c r="A4219" i="26"/>
  <c r="A4218" i="26"/>
  <c r="A4217" i="26"/>
  <c r="A4216" i="26"/>
  <c r="A4215" i="26"/>
  <c r="A4214" i="26"/>
  <c r="A4213" i="26"/>
  <c r="A4212" i="26"/>
  <c r="A4211" i="26"/>
  <c r="A4210" i="26"/>
  <c r="A4209" i="26"/>
  <c r="A4208" i="26"/>
  <c r="A4207" i="26"/>
  <c r="A4206" i="26"/>
  <c r="A4205" i="26"/>
  <c r="A4204" i="26"/>
  <c r="A4203" i="26"/>
  <c r="A4202" i="26"/>
  <c r="A4201" i="26"/>
  <c r="A4200" i="26"/>
  <c r="A4199" i="26"/>
  <c r="A4198" i="26"/>
  <c r="A4197" i="26"/>
  <c r="A4196" i="26"/>
  <c r="A4195" i="26"/>
  <c r="A4194" i="26"/>
  <c r="A4193" i="26"/>
  <c r="A4192" i="26"/>
  <c r="A4191" i="26"/>
  <c r="A4190" i="26"/>
  <c r="A4189" i="26"/>
  <c r="A4188" i="26"/>
  <c r="A4187" i="26"/>
  <c r="A4186" i="26"/>
  <c r="A4185" i="26"/>
  <c r="A4184" i="26"/>
  <c r="A4183" i="26"/>
  <c r="A4182" i="26"/>
  <c r="A4181" i="26"/>
  <c r="A4180" i="26"/>
  <c r="A4179" i="26"/>
  <c r="A4178" i="26"/>
  <c r="A4177" i="26"/>
  <c r="A4176" i="26"/>
  <c r="A4175" i="26"/>
  <c r="A4174" i="26"/>
  <c r="A4173" i="26"/>
  <c r="A4172" i="26"/>
  <c r="A4171" i="26"/>
  <c r="A4170" i="26"/>
  <c r="A4169" i="26"/>
  <c r="A4168" i="26"/>
  <c r="A4167" i="26"/>
  <c r="A4166" i="26"/>
  <c r="A4165" i="26"/>
  <c r="A4164" i="26"/>
  <c r="A4163" i="26"/>
  <c r="A4162" i="26"/>
  <c r="A4161" i="26"/>
  <c r="A4160" i="26"/>
  <c r="A4159" i="26"/>
  <c r="A4158" i="26"/>
  <c r="A4157" i="26"/>
  <c r="A4156" i="26"/>
  <c r="A4155" i="26"/>
  <c r="A4154" i="26"/>
  <c r="A4153" i="26"/>
  <c r="A4152" i="26"/>
  <c r="A4151" i="26"/>
  <c r="A4150" i="26"/>
  <c r="A4149" i="26"/>
  <c r="A4148" i="26"/>
  <c r="A4147" i="26"/>
  <c r="A4146" i="26"/>
  <c r="A4145" i="26"/>
  <c r="A4144" i="26"/>
  <c r="A4143" i="26"/>
  <c r="A4142" i="26"/>
  <c r="A4141" i="26"/>
  <c r="A4140" i="26"/>
  <c r="A4139" i="26"/>
  <c r="A4138" i="26"/>
  <c r="A4137" i="26"/>
  <c r="A4136" i="26"/>
  <c r="A4135" i="26"/>
  <c r="A4134" i="26"/>
  <c r="A4133" i="26"/>
  <c r="A4132" i="26"/>
  <c r="A4131" i="26"/>
  <c r="A4130" i="26"/>
  <c r="A4129" i="26"/>
  <c r="A4128" i="26"/>
  <c r="A4127" i="26"/>
  <c r="A4126" i="26"/>
  <c r="A4125" i="26"/>
  <c r="A4124" i="26"/>
  <c r="A4123" i="26"/>
  <c r="A4122" i="26"/>
  <c r="A4121" i="26"/>
  <c r="A4120" i="26"/>
  <c r="A4119" i="26"/>
  <c r="A4118" i="26"/>
  <c r="A4117" i="26"/>
  <c r="A4116" i="26"/>
  <c r="A4115" i="26"/>
  <c r="A4114" i="26"/>
  <c r="A4113" i="26"/>
  <c r="A4112" i="26"/>
  <c r="A4111" i="26"/>
  <c r="A4110" i="26"/>
  <c r="A4109" i="26"/>
  <c r="A4108" i="26"/>
  <c r="A4107" i="26"/>
  <c r="A4106" i="26"/>
  <c r="A4105" i="26"/>
  <c r="A4104" i="26"/>
  <c r="A4103" i="26"/>
  <c r="A4102" i="26"/>
  <c r="A4101" i="26"/>
  <c r="A4100" i="26"/>
  <c r="A4099" i="26"/>
  <c r="A4098" i="26"/>
  <c r="A4097" i="26"/>
  <c r="A4096" i="26"/>
  <c r="A4095" i="26"/>
  <c r="A4094" i="26"/>
  <c r="A4093" i="26"/>
  <c r="A4092" i="26"/>
  <c r="A4091" i="26"/>
  <c r="A4090" i="26"/>
  <c r="A4089" i="26"/>
  <c r="A4088" i="26"/>
  <c r="A4087" i="26"/>
  <c r="A4086" i="26"/>
  <c r="A4085" i="26"/>
  <c r="A4084" i="26"/>
  <c r="A4083" i="26"/>
  <c r="A4082" i="26"/>
  <c r="A4081" i="26"/>
  <c r="A4080" i="26"/>
  <c r="A4079" i="26"/>
  <c r="A4078" i="26"/>
  <c r="A4077" i="26"/>
  <c r="A4076" i="26"/>
  <c r="A4075" i="26"/>
  <c r="A4074" i="26"/>
  <c r="A4073" i="26"/>
  <c r="A4072" i="26"/>
  <c r="A4071" i="26"/>
  <c r="A4070" i="26"/>
  <c r="A4069" i="26"/>
  <c r="A4068" i="26"/>
  <c r="A4067" i="26"/>
  <c r="A4066" i="26"/>
  <c r="A4065" i="26"/>
  <c r="A4064" i="26"/>
  <c r="A4063" i="26"/>
  <c r="A4062" i="26"/>
  <c r="A4061" i="26"/>
  <c r="A4060" i="26"/>
  <c r="A4059" i="26"/>
  <c r="A4058" i="26"/>
  <c r="A4057" i="26"/>
  <c r="A4056" i="26"/>
  <c r="A4055" i="26"/>
  <c r="A4054" i="26"/>
  <c r="A4053" i="26"/>
  <c r="A4052" i="26"/>
  <c r="A4051" i="26"/>
  <c r="A4050" i="26"/>
  <c r="A4049" i="26"/>
  <c r="A4048" i="26"/>
  <c r="A4047" i="26"/>
  <c r="A4046" i="26"/>
  <c r="A4045" i="26"/>
  <c r="A4044" i="26"/>
  <c r="A4043" i="26"/>
  <c r="A4042" i="26"/>
  <c r="A4041" i="26"/>
  <c r="A4040" i="26"/>
  <c r="A4039" i="26"/>
  <c r="A4038" i="26"/>
  <c r="A4037" i="26"/>
  <c r="A4036" i="26"/>
  <c r="A4035" i="26"/>
  <c r="A4034" i="26"/>
  <c r="A4033" i="26"/>
  <c r="A4032" i="26"/>
  <c r="A4031" i="26"/>
  <c r="A4030" i="26"/>
  <c r="A4029" i="26"/>
  <c r="A4028" i="26"/>
  <c r="A4027" i="26"/>
  <c r="A4026" i="26"/>
  <c r="A4025" i="26"/>
  <c r="A4024" i="26"/>
  <c r="A4023" i="26"/>
  <c r="A4022" i="26"/>
  <c r="A4021" i="26"/>
  <c r="A4020" i="26"/>
  <c r="A4019" i="26"/>
  <c r="A4018" i="26"/>
  <c r="A4017" i="26"/>
  <c r="A4016" i="26"/>
  <c r="A4015" i="26"/>
  <c r="A4014" i="26"/>
  <c r="A4013" i="26"/>
  <c r="A4012" i="26"/>
  <c r="A4011" i="26"/>
  <c r="A4010" i="26"/>
  <c r="A4009" i="26"/>
  <c r="A4008" i="26"/>
  <c r="A4007" i="26"/>
  <c r="A4006" i="26"/>
  <c r="A4005" i="26"/>
  <c r="A4004" i="26"/>
  <c r="A4003" i="26"/>
  <c r="A4002" i="26"/>
  <c r="A4001" i="26"/>
  <c r="A4000" i="26"/>
  <c r="A3999" i="26"/>
  <c r="A3998" i="26"/>
  <c r="A3997" i="26"/>
  <c r="A3996" i="26"/>
  <c r="A3995" i="26"/>
  <c r="A3994" i="26"/>
  <c r="A3993" i="26"/>
  <c r="A3992" i="26"/>
  <c r="A3991" i="26"/>
  <c r="A3990" i="26"/>
  <c r="A3989" i="26"/>
  <c r="A3988" i="26"/>
  <c r="A3987" i="26"/>
  <c r="A3986" i="26"/>
  <c r="A3985" i="26"/>
  <c r="A3984" i="26"/>
  <c r="A3983" i="26"/>
  <c r="A3982" i="26"/>
  <c r="A3981" i="26"/>
  <c r="A3980" i="26"/>
  <c r="A3979" i="26"/>
  <c r="A3978" i="26"/>
  <c r="A3977" i="26"/>
  <c r="A3976" i="26"/>
  <c r="A3975" i="26"/>
  <c r="A3974" i="26"/>
  <c r="A3973" i="26"/>
  <c r="A3972" i="26"/>
  <c r="A3971" i="26"/>
  <c r="A3970" i="26"/>
  <c r="A3969" i="26"/>
  <c r="A3968" i="26"/>
  <c r="A3967" i="26"/>
  <c r="A3966" i="26"/>
  <c r="A3965" i="26"/>
  <c r="A3964" i="26"/>
  <c r="A3963" i="26"/>
  <c r="A3962" i="26"/>
  <c r="A3961" i="26"/>
  <c r="A3960" i="26"/>
  <c r="A3959" i="26"/>
  <c r="A3958" i="26"/>
  <c r="A3957" i="26"/>
  <c r="A3956" i="26"/>
  <c r="A3955" i="26"/>
  <c r="A3954" i="26"/>
  <c r="A3953" i="26"/>
  <c r="A3952" i="26"/>
  <c r="A3951" i="26"/>
  <c r="A3950" i="26"/>
  <c r="A3949" i="26"/>
  <c r="A3948" i="26"/>
  <c r="A3947" i="26"/>
  <c r="A3946" i="26"/>
  <c r="A3945" i="26"/>
  <c r="A3944" i="26"/>
  <c r="A3943" i="26"/>
  <c r="A3942" i="26"/>
  <c r="A3941" i="26"/>
  <c r="A3940" i="26"/>
  <c r="A3939" i="26"/>
  <c r="A3938" i="26"/>
  <c r="A3937" i="26"/>
  <c r="A3936" i="26"/>
  <c r="A3935" i="26"/>
  <c r="A3934" i="26"/>
  <c r="A3933" i="26"/>
  <c r="A3932" i="26"/>
  <c r="A3931" i="26"/>
  <c r="A3930" i="26"/>
  <c r="A3929" i="26"/>
  <c r="A3928" i="26"/>
  <c r="A3927" i="26"/>
  <c r="A3926" i="26"/>
  <c r="A3925" i="26"/>
  <c r="A3924" i="26"/>
  <c r="A3923" i="26"/>
  <c r="A3922" i="26"/>
  <c r="A3921" i="26"/>
  <c r="A3920" i="26"/>
  <c r="A3919" i="26"/>
  <c r="A3918" i="26"/>
  <c r="A3917" i="26"/>
  <c r="A3916" i="26"/>
  <c r="A3915" i="26"/>
  <c r="A3914" i="26"/>
  <c r="A3913" i="26"/>
  <c r="A3912" i="26"/>
  <c r="A3911" i="26"/>
  <c r="A3910" i="26"/>
  <c r="A3909" i="26"/>
  <c r="A3908" i="26"/>
  <c r="A3907" i="26"/>
  <c r="A3906" i="26"/>
  <c r="A3905" i="26"/>
  <c r="A3904" i="26"/>
  <c r="A3903" i="26"/>
  <c r="A3902" i="26"/>
  <c r="A3901" i="26"/>
  <c r="A3900" i="26"/>
  <c r="A3899" i="26"/>
  <c r="A3898" i="26"/>
  <c r="A3897" i="26"/>
  <c r="A3896" i="26"/>
  <c r="A3895" i="26"/>
  <c r="A3894" i="26"/>
  <c r="A3893" i="26"/>
  <c r="A3892" i="26"/>
  <c r="A3891" i="26"/>
  <c r="A3890" i="26"/>
  <c r="A3889" i="26"/>
  <c r="A3888" i="26"/>
  <c r="A3887" i="26"/>
  <c r="A3886" i="26"/>
  <c r="A3885" i="26"/>
  <c r="A3884" i="26"/>
  <c r="A3883" i="26"/>
  <c r="A3882" i="26"/>
  <c r="A3881" i="26"/>
  <c r="A3880" i="26"/>
  <c r="A3879" i="26"/>
  <c r="A3878" i="26"/>
  <c r="A3877" i="26"/>
  <c r="A3876" i="26"/>
  <c r="A3875" i="26"/>
  <c r="A3874" i="26"/>
  <c r="A3873" i="26"/>
  <c r="A3872" i="26"/>
  <c r="A3871" i="26"/>
  <c r="A3870" i="26"/>
  <c r="A3869" i="26"/>
  <c r="A3868" i="26"/>
  <c r="A3867" i="26"/>
  <c r="A3866" i="26"/>
  <c r="A3865" i="26"/>
  <c r="A3864" i="26"/>
  <c r="A3863" i="26"/>
  <c r="A3862" i="26"/>
  <c r="A3861" i="26"/>
  <c r="A3860" i="26"/>
  <c r="A3859" i="26"/>
  <c r="A3858" i="26"/>
  <c r="A3857" i="26"/>
  <c r="A3856" i="26"/>
  <c r="A3855" i="26"/>
  <c r="A3854" i="26"/>
  <c r="A3853" i="26"/>
  <c r="A3852" i="26"/>
  <c r="A3851" i="26"/>
  <c r="A3850" i="26"/>
  <c r="A3849" i="26"/>
  <c r="A3848" i="26"/>
  <c r="A3847" i="26"/>
  <c r="A3846" i="26"/>
  <c r="A3845" i="26"/>
  <c r="A3844" i="26"/>
  <c r="A3843" i="26"/>
  <c r="A3842" i="26"/>
  <c r="A3841" i="26"/>
  <c r="A3840" i="26"/>
  <c r="A3839" i="26"/>
  <c r="A3838" i="26"/>
  <c r="A3837" i="26"/>
  <c r="A3836" i="26"/>
  <c r="A3835" i="26"/>
  <c r="A3834" i="26"/>
  <c r="A3833" i="26"/>
  <c r="A3832" i="26"/>
  <c r="A3831" i="26"/>
  <c r="A3830" i="26"/>
  <c r="A3829" i="26"/>
  <c r="A3828" i="26"/>
  <c r="A3827" i="26"/>
  <c r="A3826" i="26"/>
  <c r="A3825" i="26"/>
  <c r="A3824" i="26"/>
  <c r="A3823" i="26"/>
  <c r="A3822" i="26"/>
  <c r="A3821" i="26"/>
  <c r="A3820" i="26"/>
  <c r="A3819" i="26"/>
  <c r="A3818" i="26"/>
  <c r="A3817" i="26"/>
  <c r="A3816" i="26"/>
  <c r="A3815" i="26"/>
  <c r="A3814" i="26"/>
  <c r="A3813" i="26"/>
  <c r="A3812" i="26"/>
  <c r="A3811" i="26"/>
  <c r="A3810" i="26"/>
  <c r="A3809" i="26"/>
  <c r="A3808" i="26"/>
  <c r="A3807" i="26"/>
  <c r="A3806" i="26"/>
  <c r="A3805" i="26"/>
  <c r="A3804" i="26"/>
  <c r="A3803" i="26"/>
  <c r="A3802" i="26"/>
  <c r="A3801" i="26"/>
  <c r="A3800" i="26"/>
  <c r="A3799" i="26"/>
  <c r="A3798" i="26"/>
  <c r="A3797" i="26"/>
  <c r="A3796" i="26"/>
  <c r="A3795" i="26"/>
  <c r="A3794" i="26"/>
  <c r="A3793" i="26"/>
  <c r="A3792" i="26"/>
  <c r="A3791" i="26"/>
  <c r="A3790" i="26"/>
  <c r="A3789" i="26"/>
  <c r="A3788" i="26"/>
  <c r="A3787" i="26"/>
  <c r="A3786" i="26"/>
  <c r="A3785" i="26"/>
  <c r="A3784" i="26"/>
  <c r="A3783" i="26"/>
  <c r="A3782" i="26"/>
  <c r="A3781" i="26"/>
  <c r="A3780" i="26"/>
  <c r="A3779" i="26"/>
  <c r="A3778" i="26"/>
  <c r="A3777" i="26"/>
  <c r="A3776" i="26"/>
  <c r="A3775" i="26"/>
  <c r="A3774" i="26"/>
  <c r="A3773" i="26"/>
  <c r="A3772" i="26"/>
  <c r="A3771" i="26"/>
  <c r="A3770" i="26"/>
  <c r="A3769" i="26"/>
  <c r="A3768" i="26"/>
  <c r="A3767" i="26"/>
  <c r="A3766" i="26"/>
  <c r="A3765" i="26"/>
  <c r="A3764" i="26"/>
  <c r="A3763" i="26"/>
  <c r="A3762" i="26"/>
  <c r="A3761" i="26"/>
  <c r="A3760" i="26"/>
  <c r="A3759" i="26"/>
  <c r="A3758" i="26"/>
  <c r="A3757" i="26"/>
  <c r="A3756" i="26"/>
  <c r="A3755" i="26"/>
  <c r="A3754" i="26"/>
  <c r="A3753" i="26"/>
  <c r="A3752" i="26"/>
  <c r="A3751" i="26"/>
  <c r="A3750" i="26"/>
  <c r="A3749" i="26"/>
  <c r="A3748" i="26"/>
  <c r="A3747" i="26"/>
  <c r="A3746" i="26"/>
  <c r="A3745" i="26"/>
  <c r="A3744" i="26"/>
  <c r="A3743" i="26"/>
  <c r="A3742" i="26"/>
  <c r="A3741" i="26"/>
  <c r="A3740" i="26"/>
  <c r="A3739" i="26"/>
  <c r="A3738" i="26"/>
  <c r="A3737" i="26"/>
  <c r="A3736" i="26"/>
  <c r="A3735" i="26"/>
  <c r="A3734" i="26"/>
  <c r="A3733" i="26"/>
  <c r="A3732" i="26"/>
  <c r="A3731" i="26"/>
  <c r="A3730" i="26"/>
  <c r="A3729" i="26"/>
  <c r="A3728" i="26"/>
  <c r="A3727" i="26"/>
  <c r="A3726" i="26"/>
  <c r="A3725" i="26"/>
  <c r="A3724" i="26"/>
  <c r="A3723" i="26"/>
  <c r="A3722" i="26"/>
  <c r="A3721" i="26"/>
  <c r="A3720" i="26"/>
  <c r="A3719" i="26"/>
  <c r="A3718" i="26"/>
  <c r="A3717" i="26"/>
  <c r="A3716" i="26"/>
  <c r="A3715" i="26"/>
  <c r="A3714" i="26"/>
  <c r="A3713" i="26"/>
  <c r="A3712" i="26"/>
  <c r="A3711" i="26"/>
  <c r="A3710" i="26"/>
  <c r="A3709" i="26"/>
  <c r="A3708" i="26"/>
  <c r="A3707" i="26"/>
  <c r="A3706" i="26"/>
  <c r="A3705" i="26"/>
  <c r="A3704" i="26"/>
  <c r="A3703" i="26"/>
  <c r="A3702" i="26"/>
  <c r="A3701" i="26"/>
  <c r="A3700" i="26"/>
  <c r="A3699" i="26"/>
  <c r="A3698" i="26"/>
  <c r="A3697" i="26"/>
  <c r="A3696" i="26"/>
  <c r="A3695" i="26"/>
  <c r="A3694" i="26"/>
  <c r="A3693" i="26"/>
  <c r="A3692" i="26"/>
  <c r="A3691" i="26"/>
  <c r="A3690" i="26"/>
  <c r="A3689" i="26"/>
  <c r="A3688" i="26"/>
  <c r="A3687" i="26"/>
  <c r="A3686" i="26"/>
  <c r="A3685" i="26"/>
  <c r="A3684" i="26"/>
  <c r="A3683" i="26"/>
  <c r="A3682" i="26"/>
  <c r="A3681" i="26"/>
  <c r="A3680" i="26"/>
  <c r="A3679" i="26"/>
  <c r="A3678" i="26"/>
  <c r="A3677" i="26"/>
  <c r="A3676" i="26"/>
  <c r="A3675" i="26"/>
  <c r="A3674" i="26"/>
  <c r="A3673" i="26"/>
  <c r="A3672" i="26"/>
  <c r="A3671" i="26"/>
  <c r="A3670" i="26"/>
  <c r="A3669" i="26"/>
  <c r="A3668" i="26"/>
  <c r="A3667" i="26"/>
  <c r="A3666" i="26"/>
  <c r="A3665" i="26"/>
  <c r="A3664" i="26"/>
  <c r="A3663" i="26"/>
  <c r="A3662" i="26"/>
  <c r="A3661" i="26"/>
  <c r="A3660" i="26"/>
  <c r="A3659" i="26"/>
  <c r="A3658" i="26"/>
  <c r="A3657" i="26"/>
  <c r="A3656" i="26"/>
  <c r="A3655" i="26"/>
  <c r="A3654" i="26"/>
  <c r="A3653" i="26"/>
  <c r="A3652" i="26"/>
  <c r="A3651" i="26"/>
  <c r="A3650" i="26"/>
  <c r="A3649" i="26"/>
  <c r="A3648" i="26"/>
  <c r="A3647" i="26"/>
  <c r="A3646" i="26"/>
  <c r="A3645" i="26"/>
  <c r="A3644" i="26"/>
  <c r="A3643" i="26"/>
  <c r="A3642" i="26"/>
  <c r="A3641" i="26"/>
  <c r="A3640" i="26"/>
  <c r="A3639" i="26"/>
  <c r="A3638" i="26"/>
  <c r="A3637" i="26"/>
  <c r="A3636" i="26"/>
  <c r="A3635" i="26"/>
  <c r="A3634" i="26"/>
  <c r="A3633" i="26"/>
  <c r="A3632" i="26"/>
  <c r="A3631" i="26"/>
  <c r="A3630" i="26"/>
  <c r="A3629" i="26"/>
  <c r="A3628" i="26"/>
  <c r="A3627" i="26"/>
  <c r="A3626" i="26"/>
  <c r="A3625" i="26"/>
  <c r="A3624" i="26"/>
  <c r="A3623" i="26"/>
  <c r="A3622" i="26"/>
  <c r="A3621" i="26"/>
  <c r="A3620" i="26"/>
  <c r="A3619" i="26"/>
  <c r="A3618" i="26"/>
  <c r="A3617" i="26"/>
  <c r="A3616" i="26"/>
  <c r="A3615" i="26"/>
  <c r="A3614" i="26"/>
  <c r="A3613" i="26"/>
  <c r="A3612" i="26"/>
  <c r="A3611" i="26"/>
  <c r="A3610" i="26"/>
  <c r="A3609" i="26"/>
  <c r="A3608" i="26"/>
  <c r="A3607" i="26"/>
  <c r="A3606" i="26"/>
  <c r="A3605" i="26"/>
  <c r="A3604" i="26"/>
  <c r="A3603" i="26"/>
  <c r="A3602" i="26"/>
  <c r="A3601" i="26"/>
  <c r="A3600" i="26"/>
  <c r="A3599" i="26"/>
  <c r="A3598" i="26"/>
  <c r="A3597" i="26"/>
  <c r="A3596" i="26"/>
  <c r="A3595" i="26"/>
  <c r="A3594" i="26"/>
  <c r="A3593" i="26"/>
  <c r="A3592" i="26"/>
  <c r="A3591" i="26"/>
  <c r="A3590" i="26"/>
  <c r="A3589" i="26"/>
  <c r="A3588" i="26"/>
  <c r="A3587" i="26"/>
  <c r="A3586" i="26"/>
  <c r="A3585" i="26"/>
  <c r="A3584" i="26"/>
  <c r="A3583" i="26"/>
  <c r="A3582" i="26"/>
  <c r="A3581" i="26"/>
  <c r="A3580" i="26"/>
  <c r="A3579" i="26"/>
  <c r="A3578" i="26"/>
  <c r="A3577" i="26"/>
  <c r="A3576" i="26"/>
  <c r="A3575" i="26"/>
  <c r="A3574" i="26"/>
  <c r="A3573" i="26"/>
  <c r="A3572" i="26"/>
  <c r="A3571" i="26"/>
  <c r="A3570" i="26"/>
  <c r="A3569" i="26"/>
  <c r="A3568" i="26"/>
  <c r="A3567" i="26"/>
  <c r="A3566" i="26"/>
  <c r="A3565" i="26"/>
  <c r="A3564" i="26"/>
  <c r="A3563" i="26"/>
  <c r="A3562" i="26"/>
  <c r="A3561" i="26"/>
  <c r="A3560" i="26"/>
  <c r="A3559" i="26"/>
  <c r="A3558" i="26"/>
  <c r="A3557" i="26"/>
  <c r="A3556" i="26"/>
  <c r="A3555" i="26"/>
  <c r="A3554" i="26"/>
  <c r="A3553" i="26"/>
  <c r="A3552" i="26"/>
  <c r="A3551" i="26"/>
  <c r="A3550" i="26"/>
  <c r="A3549" i="26"/>
  <c r="A3548" i="26"/>
  <c r="A3547" i="26"/>
  <c r="A3546" i="26"/>
  <c r="A3545" i="26"/>
  <c r="A3544" i="26"/>
  <c r="A3543" i="26"/>
  <c r="A3542" i="26"/>
  <c r="A3541" i="26"/>
  <c r="A3540" i="26"/>
  <c r="A3539" i="26"/>
  <c r="A3538" i="26"/>
  <c r="A3537" i="26"/>
  <c r="A3536" i="26"/>
  <c r="A3535" i="26"/>
  <c r="A3534" i="26"/>
  <c r="A3533" i="26"/>
  <c r="A3532" i="26"/>
  <c r="A3531" i="26"/>
  <c r="A3530" i="26"/>
  <c r="A3529" i="26"/>
  <c r="A3528" i="26"/>
  <c r="A3527" i="26"/>
  <c r="A3526" i="26"/>
  <c r="A3525" i="26"/>
  <c r="A3524" i="26"/>
  <c r="A3523" i="26"/>
  <c r="A3522" i="26"/>
  <c r="A3521" i="26"/>
  <c r="A3520" i="26"/>
  <c r="A3519" i="26"/>
  <c r="A3518" i="26"/>
  <c r="A3517" i="26"/>
  <c r="A3516" i="26"/>
  <c r="A3515" i="26"/>
  <c r="A3514" i="26"/>
  <c r="A3513" i="26"/>
  <c r="A3512" i="26"/>
  <c r="A3511" i="26"/>
  <c r="A3510" i="26"/>
  <c r="A3509" i="26"/>
  <c r="A3508" i="26"/>
  <c r="A3507" i="26"/>
  <c r="A3506" i="26"/>
  <c r="A3505" i="26"/>
  <c r="A3504" i="26"/>
  <c r="A3503" i="26"/>
  <c r="A3502" i="26"/>
  <c r="A3501" i="26"/>
  <c r="A3500" i="26"/>
  <c r="A3499" i="26"/>
  <c r="A3498" i="26"/>
  <c r="A3497" i="26"/>
  <c r="A3496" i="26"/>
  <c r="A3495" i="26"/>
  <c r="A3494" i="26"/>
  <c r="A3493" i="26"/>
  <c r="A3492" i="26"/>
  <c r="A3491" i="26"/>
  <c r="A3490" i="26"/>
  <c r="A3489" i="26"/>
  <c r="A3488" i="26"/>
  <c r="A3487" i="26"/>
  <c r="A3486" i="26"/>
  <c r="A3485" i="26"/>
  <c r="A3484" i="26"/>
  <c r="A3483" i="26"/>
  <c r="A3482" i="26"/>
  <c r="A3481" i="26"/>
  <c r="A3480" i="26"/>
  <c r="A3479" i="26"/>
  <c r="A3478" i="26"/>
  <c r="A3477" i="26"/>
  <c r="A3476" i="26"/>
  <c r="A3475" i="26"/>
  <c r="A3474" i="26"/>
  <c r="A3473" i="26"/>
  <c r="A3472" i="26"/>
  <c r="A3471" i="26"/>
  <c r="A3470" i="26"/>
  <c r="A3469" i="26"/>
  <c r="A3468" i="26"/>
  <c r="A3467" i="26"/>
  <c r="A3466" i="26"/>
  <c r="A3465" i="26"/>
  <c r="A3464" i="26"/>
  <c r="A3463" i="26"/>
  <c r="A3462" i="26"/>
  <c r="A3461" i="26"/>
  <c r="A3460" i="26"/>
  <c r="A3459" i="26"/>
  <c r="A3458" i="26"/>
  <c r="A3457" i="26"/>
  <c r="A3456" i="26"/>
  <c r="A3455" i="26"/>
  <c r="A3454" i="26"/>
  <c r="A3453" i="26"/>
  <c r="A3452" i="26"/>
  <c r="A3451" i="26"/>
  <c r="A3450" i="26"/>
  <c r="A3449" i="26"/>
  <c r="A3448" i="26"/>
  <c r="A3447" i="26"/>
  <c r="A3446" i="26"/>
  <c r="A3445" i="26"/>
  <c r="A3444" i="26"/>
  <c r="A3443" i="26"/>
  <c r="A3442" i="26"/>
  <c r="A3441" i="26"/>
  <c r="A3440" i="26"/>
  <c r="A3439" i="26"/>
  <c r="A3438" i="26"/>
  <c r="A3437" i="26"/>
  <c r="A3436" i="26"/>
  <c r="A3435" i="26"/>
  <c r="A3434" i="26"/>
  <c r="A3433" i="26"/>
  <c r="A3432" i="26"/>
  <c r="A3431" i="26"/>
  <c r="A3430" i="26"/>
  <c r="A3429" i="26"/>
  <c r="A3428" i="26"/>
  <c r="A3427" i="26"/>
  <c r="A3426" i="26"/>
  <c r="A3425" i="26"/>
  <c r="A3424" i="26"/>
  <c r="A3423" i="26"/>
  <c r="A3422" i="26"/>
  <c r="A3421" i="26"/>
  <c r="A3420" i="26"/>
  <c r="A3419" i="26"/>
  <c r="A3418" i="26"/>
  <c r="A3417" i="26"/>
  <c r="A3416" i="26"/>
  <c r="A3415" i="26"/>
  <c r="A3414" i="26"/>
  <c r="A3413" i="26"/>
  <c r="A3412" i="26"/>
  <c r="A3411" i="26"/>
  <c r="A3410" i="26"/>
  <c r="A3409" i="26"/>
  <c r="A3408" i="26"/>
  <c r="A3407" i="26"/>
  <c r="A3406" i="26"/>
  <c r="A3405" i="26"/>
  <c r="A3404" i="26"/>
  <c r="A3403" i="26"/>
  <c r="A3402" i="26"/>
  <c r="A3401" i="26"/>
  <c r="A3400" i="26"/>
  <c r="A3399" i="26"/>
  <c r="A3398" i="26"/>
  <c r="A3397" i="26"/>
  <c r="A3396" i="26"/>
  <c r="A3395" i="26"/>
  <c r="A3394" i="26"/>
  <c r="A3393" i="26"/>
  <c r="A3392" i="26"/>
  <c r="A3391" i="26"/>
  <c r="A3390" i="26"/>
  <c r="A3389" i="26"/>
  <c r="A3388" i="26"/>
  <c r="A3387" i="26"/>
  <c r="A3386" i="26"/>
  <c r="A3385" i="26"/>
  <c r="A3384" i="26"/>
  <c r="A3383" i="26"/>
  <c r="A3382" i="26"/>
  <c r="A3381" i="26"/>
  <c r="A3380" i="26"/>
  <c r="A3379" i="26"/>
  <c r="A3378" i="26"/>
  <c r="A3377" i="26"/>
  <c r="A3376" i="26"/>
  <c r="A3375" i="26"/>
  <c r="A3374" i="26"/>
  <c r="A3373" i="26"/>
  <c r="A3372" i="26"/>
  <c r="A3371" i="26"/>
  <c r="A3370" i="26"/>
  <c r="A3369" i="26"/>
  <c r="A3368" i="26"/>
  <c r="A3367" i="26"/>
  <c r="A3366" i="26"/>
  <c r="A3365" i="26"/>
  <c r="A3364" i="26"/>
  <c r="A3363" i="26"/>
  <c r="A3362" i="26"/>
  <c r="A3361" i="26"/>
  <c r="A3360" i="26"/>
  <c r="A3359" i="26"/>
  <c r="A3358" i="26"/>
  <c r="A3357" i="26"/>
  <c r="A3356" i="26"/>
  <c r="A3355" i="26"/>
  <c r="A3354" i="26"/>
  <c r="A3353" i="26"/>
  <c r="A3352" i="26"/>
  <c r="A3351" i="26"/>
  <c r="A3350" i="26"/>
  <c r="A3349" i="26"/>
  <c r="A3348" i="26"/>
  <c r="A3347" i="26"/>
  <c r="A3346" i="26"/>
  <c r="A3345" i="26"/>
  <c r="A3344" i="26"/>
  <c r="A3343" i="26"/>
  <c r="A3342" i="26"/>
  <c r="A3341" i="26"/>
  <c r="A3340" i="26"/>
  <c r="A3339" i="26"/>
  <c r="A3338" i="26"/>
  <c r="A3337" i="26"/>
  <c r="A3336" i="26"/>
  <c r="A3335" i="26"/>
  <c r="A3334" i="26"/>
  <c r="A3333" i="26"/>
  <c r="A3332" i="26"/>
  <c r="A3331" i="26"/>
  <c r="A3330" i="26"/>
  <c r="A3329" i="26"/>
  <c r="A3328" i="26"/>
  <c r="A3327" i="26"/>
  <c r="A3326" i="26"/>
  <c r="A3325" i="26"/>
  <c r="A3324" i="26"/>
  <c r="A3323" i="26"/>
  <c r="A3322" i="26"/>
  <c r="A3321" i="26"/>
  <c r="A3320" i="26"/>
  <c r="A3319" i="26"/>
  <c r="A3318" i="26"/>
  <c r="A3317" i="26"/>
  <c r="A3316" i="26"/>
  <c r="A3315" i="26"/>
  <c r="A3314" i="26"/>
  <c r="A3313" i="26"/>
  <c r="A3312" i="26"/>
  <c r="A3311" i="26"/>
  <c r="A3310" i="26"/>
  <c r="A3309" i="26"/>
  <c r="A3308" i="26"/>
  <c r="A3307" i="26"/>
  <c r="A3306" i="26"/>
  <c r="A3305" i="26"/>
  <c r="A3304" i="26"/>
  <c r="A3303" i="26"/>
  <c r="A3302" i="26"/>
  <c r="A3301" i="26"/>
  <c r="A3300" i="26"/>
  <c r="A3299" i="26"/>
  <c r="A3298" i="26"/>
  <c r="A3297" i="26"/>
  <c r="A3296" i="26"/>
  <c r="A3295" i="26"/>
  <c r="A3294" i="26"/>
  <c r="A3293" i="26"/>
  <c r="A3292" i="26"/>
  <c r="A3291" i="26"/>
  <c r="A3290" i="26"/>
  <c r="A3289" i="26"/>
  <c r="A3288" i="26"/>
  <c r="A3287" i="26"/>
  <c r="A3286" i="26"/>
  <c r="A3285" i="26"/>
  <c r="A3284" i="26"/>
  <c r="A3283" i="26"/>
  <c r="A3282" i="26"/>
  <c r="A3281" i="26"/>
  <c r="A3280" i="26"/>
  <c r="A3279" i="26"/>
  <c r="A3278" i="26"/>
  <c r="A3277" i="26"/>
  <c r="A3276" i="26"/>
  <c r="A3275" i="26"/>
  <c r="A3274" i="26"/>
  <c r="A3273" i="26"/>
  <c r="A3272" i="26"/>
  <c r="A3271" i="26"/>
  <c r="A3270" i="26"/>
  <c r="A3269" i="26"/>
  <c r="A3268" i="26"/>
  <c r="A3267" i="26"/>
  <c r="A3266" i="26"/>
  <c r="A3265" i="26"/>
  <c r="A3264" i="26"/>
  <c r="A3263" i="26"/>
  <c r="A3262" i="26"/>
  <c r="A3261" i="26"/>
  <c r="A3260" i="26"/>
  <c r="A3259" i="26"/>
  <c r="A3258" i="26"/>
  <c r="A3257" i="26"/>
  <c r="A3256" i="26"/>
  <c r="A3255" i="26"/>
  <c r="A3254" i="26"/>
  <c r="A3253" i="26"/>
  <c r="A3252" i="26"/>
  <c r="A3251" i="26"/>
  <c r="A3250" i="26"/>
  <c r="A3249" i="26"/>
  <c r="A3248" i="26"/>
  <c r="A3247" i="26"/>
  <c r="A3246" i="26"/>
  <c r="A3245" i="26"/>
  <c r="A3244" i="26"/>
  <c r="A3243" i="26"/>
  <c r="A3242" i="26"/>
  <c r="A3241" i="26"/>
  <c r="A3240" i="26"/>
  <c r="A3239" i="26"/>
  <c r="A3238" i="26"/>
  <c r="A3237" i="26"/>
  <c r="A3236" i="26"/>
  <c r="A3235" i="26"/>
  <c r="A3234" i="26"/>
  <c r="A3233" i="26"/>
  <c r="A3232" i="26"/>
  <c r="A3231" i="26"/>
  <c r="A3230" i="26"/>
  <c r="A3229" i="26"/>
  <c r="A3228" i="26"/>
  <c r="A3227" i="26"/>
  <c r="A3226" i="26"/>
  <c r="A3225" i="26"/>
  <c r="A3224" i="26"/>
  <c r="A3223" i="26"/>
  <c r="A3222" i="26"/>
  <c r="A3221" i="26"/>
  <c r="A3220" i="26"/>
  <c r="A3219" i="26"/>
  <c r="A3218" i="26"/>
  <c r="A3217" i="26"/>
  <c r="A3216" i="26"/>
  <c r="A3215" i="26"/>
  <c r="A3214" i="26"/>
  <c r="A3213" i="26"/>
  <c r="A3212" i="26"/>
  <c r="A3211" i="26"/>
  <c r="A3210" i="26"/>
  <c r="A3209" i="26"/>
  <c r="A3208" i="26"/>
  <c r="A3207" i="26"/>
  <c r="A3206" i="26"/>
  <c r="A3205" i="26"/>
  <c r="A3204" i="26"/>
  <c r="A3203" i="26"/>
  <c r="A3202" i="26"/>
  <c r="A3201" i="26"/>
  <c r="A3200" i="26"/>
  <c r="A3199" i="26"/>
  <c r="A3198" i="26"/>
  <c r="A3197" i="26"/>
  <c r="A3196" i="26"/>
  <c r="A3195" i="26"/>
  <c r="A3194" i="26"/>
  <c r="A3193" i="26"/>
  <c r="A3192" i="26"/>
  <c r="A3191" i="26"/>
  <c r="A3190" i="26"/>
  <c r="A3189" i="26"/>
  <c r="A3188" i="26"/>
  <c r="A3187" i="26"/>
  <c r="A3186" i="26"/>
  <c r="A3185" i="26"/>
  <c r="A3184" i="26"/>
  <c r="A3183" i="26"/>
  <c r="A3182" i="26"/>
  <c r="A3181" i="26"/>
  <c r="A3180" i="26"/>
  <c r="A3179" i="26"/>
  <c r="A3178" i="26"/>
  <c r="A3177" i="26"/>
  <c r="A3176" i="26"/>
  <c r="A3175" i="26"/>
  <c r="A3174" i="26"/>
  <c r="A3173" i="26"/>
  <c r="A3172" i="26"/>
  <c r="A3171" i="26"/>
  <c r="A3170" i="26"/>
  <c r="A3169" i="26"/>
  <c r="A3168" i="26"/>
  <c r="A3167" i="26"/>
  <c r="A3166" i="26"/>
  <c r="A3165" i="26"/>
  <c r="A3164" i="26"/>
  <c r="A3163" i="26"/>
  <c r="A3162" i="26"/>
  <c r="A3161" i="26"/>
  <c r="A3160" i="26"/>
  <c r="A3159" i="26"/>
  <c r="A3158" i="26"/>
  <c r="A3157" i="26"/>
  <c r="A3156" i="26"/>
  <c r="A3155" i="26"/>
  <c r="A3154" i="26"/>
  <c r="A3153" i="26"/>
  <c r="A3152" i="26"/>
  <c r="A3151" i="26"/>
  <c r="A3150" i="26"/>
  <c r="A3149" i="26"/>
  <c r="A3148" i="26"/>
  <c r="A3147" i="26"/>
  <c r="A3146" i="26"/>
  <c r="A3145" i="26"/>
  <c r="A3144" i="26"/>
  <c r="A3143" i="26"/>
  <c r="A3142" i="26"/>
  <c r="A3141" i="26"/>
  <c r="A3140" i="26"/>
  <c r="A3139" i="26"/>
  <c r="A3138" i="26"/>
  <c r="A3137" i="26"/>
  <c r="A3136" i="26"/>
  <c r="A3135" i="26"/>
  <c r="A3134" i="26"/>
  <c r="A3133" i="26"/>
  <c r="A3132" i="26"/>
  <c r="A3131" i="26"/>
  <c r="A3130" i="26"/>
  <c r="A3129" i="26"/>
  <c r="A3128" i="26"/>
  <c r="A3127" i="26"/>
  <c r="A3126" i="26"/>
  <c r="A3125" i="26"/>
  <c r="A3124" i="26"/>
  <c r="A3123" i="26"/>
  <c r="A3122" i="26"/>
  <c r="A3121" i="26"/>
  <c r="A3120" i="26"/>
  <c r="A3119" i="26"/>
  <c r="A3118" i="26"/>
  <c r="A3117" i="26"/>
  <c r="A3116" i="26"/>
  <c r="A3115" i="26"/>
  <c r="A3114" i="26"/>
  <c r="A3113" i="26"/>
  <c r="A3112" i="26"/>
  <c r="A3111" i="26"/>
  <c r="A3110" i="26"/>
  <c r="A3109" i="26"/>
  <c r="A3108" i="26"/>
  <c r="A3107" i="26"/>
  <c r="A3106" i="26"/>
  <c r="A3105" i="26"/>
  <c r="A3104" i="26"/>
  <c r="A3103" i="26"/>
  <c r="A3102" i="26"/>
  <c r="A3101" i="26"/>
  <c r="A3100" i="26"/>
  <c r="A3099" i="26"/>
  <c r="A3098" i="26"/>
  <c r="A3097" i="26"/>
  <c r="A3096" i="26"/>
  <c r="A3095" i="26"/>
  <c r="A3094" i="26"/>
  <c r="A3093" i="26"/>
  <c r="A3092" i="26"/>
  <c r="A3091" i="26"/>
  <c r="A3090" i="26"/>
  <c r="A3089" i="26"/>
  <c r="A3088" i="26"/>
  <c r="A3087" i="26"/>
  <c r="A3086" i="26"/>
  <c r="A3085" i="26"/>
  <c r="A3084" i="26"/>
  <c r="A3083" i="26"/>
  <c r="A3082" i="26"/>
  <c r="A3081" i="26"/>
  <c r="A3080" i="26"/>
  <c r="A3079" i="26"/>
  <c r="A3078" i="26"/>
  <c r="A3077" i="26"/>
  <c r="A3076" i="26"/>
  <c r="A3075" i="26"/>
  <c r="A3074" i="26"/>
  <c r="A3073" i="26"/>
  <c r="A3072" i="26"/>
  <c r="A3071" i="26"/>
  <c r="A3070" i="26"/>
  <c r="A3069" i="26"/>
  <c r="A3068" i="26"/>
  <c r="A3067" i="26"/>
  <c r="A3066" i="26"/>
  <c r="A3065" i="26"/>
  <c r="A3064" i="26"/>
  <c r="A3063" i="26"/>
  <c r="A3062" i="26"/>
  <c r="A3061" i="26"/>
  <c r="A3060" i="26"/>
  <c r="A3059" i="26"/>
  <c r="A3058" i="26"/>
  <c r="A3057" i="26"/>
  <c r="A3056" i="26"/>
  <c r="A3055" i="26"/>
  <c r="A3054" i="26"/>
  <c r="A3053" i="26"/>
  <c r="A3052" i="26"/>
  <c r="A3051" i="26"/>
  <c r="A3050" i="26"/>
  <c r="A3049" i="26"/>
  <c r="A3048" i="26"/>
  <c r="A3047" i="26"/>
  <c r="A3046" i="26"/>
  <c r="A3045" i="26"/>
  <c r="A3044" i="26"/>
  <c r="A3043" i="26"/>
  <c r="A3042" i="26"/>
  <c r="A3041" i="26"/>
  <c r="A3040" i="26"/>
  <c r="A3039" i="26"/>
  <c r="A3038" i="26"/>
  <c r="A3037" i="26"/>
  <c r="A3036" i="26"/>
  <c r="A3035" i="26"/>
  <c r="A3034" i="26"/>
  <c r="A3033" i="26"/>
  <c r="A3032" i="26"/>
  <c r="A3031" i="26"/>
  <c r="A3030" i="26"/>
  <c r="A3029" i="26"/>
  <c r="A3028" i="26"/>
  <c r="A3027" i="26"/>
  <c r="A3026" i="26"/>
  <c r="A3025" i="26"/>
  <c r="A3024" i="26"/>
  <c r="A3023" i="26"/>
  <c r="A3022" i="26"/>
  <c r="A3021" i="26"/>
  <c r="A3020" i="26"/>
  <c r="A3019" i="26"/>
  <c r="A3018" i="26"/>
  <c r="A3017" i="26"/>
  <c r="A3016" i="26"/>
  <c r="A3015" i="26"/>
  <c r="A3014" i="26"/>
  <c r="A3013" i="26"/>
  <c r="A3012" i="26"/>
  <c r="A3011" i="26"/>
  <c r="A3010" i="26"/>
  <c r="A3009" i="26"/>
  <c r="A3008" i="26"/>
  <c r="A3007" i="26"/>
  <c r="A3006" i="26"/>
  <c r="A3005" i="26"/>
  <c r="A3004" i="26"/>
  <c r="A3003" i="26"/>
  <c r="A3002" i="26"/>
  <c r="A3001" i="26"/>
  <c r="A3000" i="26"/>
  <c r="A2999" i="26"/>
  <c r="A2998" i="26"/>
  <c r="A2997" i="26"/>
  <c r="A2996" i="26"/>
  <c r="A2995" i="26"/>
  <c r="A2994" i="26"/>
  <c r="A2993" i="26"/>
  <c r="A2992" i="26"/>
  <c r="A2991" i="26"/>
  <c r="A2990" i="26"/>
  <c r="A2989" i="26"/>
  <c r="A2988" i="26"/>
  <c r="A2987" i="26"/>
  <c r="A2986" i="26"/>
  <c r="A2985" i="26"/>
  <c r="A2984" i="26"/>
  <c r="A2983" i="26"/>
  <c r="A2982" i="26"/>
  <c r="A2981" i="26"/>
  <c r="A2980" i="26"/>
  <c r="A2979" i="26"/>
  <c r="A2978" i="26"/>
  <c r="A2977" i="26"/>
  <c r="A2976" i="26"/>
  <c r="A2975" i="26"/>
  <c r="A2974" i="26"/>
  <c r="A2973" i="26"/>
  <c r="A2972" i="26"/>
  <c r="A2971" i="26"/>
  <c r="A2970" i="26"/>
  <c r="A2969" i="26"/>
  <c r="A2968" i="26"/>
  <c r="A2967" i="26"/>
  <c r="A2966" i="26"/>
  <c r="A2965" i="26"/>
  <c r="A2964" i="26"/>
  <c r="A2963" i="26"/>
  <c r="A2962" i="26"/>
  <c r="A2961" i="26"/>
  <c r="A2960" i="26"/>
  <c r="A2959" i="26"/>
  <c r="A2958" i="26"/>
  <c r="A2957" i="26"/>
  <c r="A2956" i="26"/>
  <c r="A2955" i="26"/>
  <c r="A2954" i="26"/>
  <c r="A2953" i="26"/>
  <c r="A2952" i="26"/>
  <c r="A2951" i="26"/>
  <c r="A2950" i="26"/>
  <c r="A2949" i="26"/>
  <c r="A2948" i="26"/>
  <c r="A2947" i="26"/>
  <c r="A2946" i="26"/>
  <c r="A2945" i="26"/>
  <c r="A2944" i="26"/>
  <c r="A2943" i="26"/>
  <c r="A2942" i="26"/>
  <c r="A2941" i="26"/>
  <c r="A2940" i="26"/>
  <c r="A2939" i="26"/>
  <c r="A2938" i="26"/>
  <c r="A2937" i="26"/>
  <c r="A2936" i="26"/>
  <c r="A2935" i="26"/>
  <c r="A2934" i="26"/>
  <c r="A2933" i="26"/>
  <c r="A2932" i="26"/>
  <c r="A2931" i="26"/>
  <c r="A2930" i="26"/>
  <c r="A2929" i="26"/>
  <c r="A2928" i="26"/>
  <c r="A2927" i="26"/>
  <c r="A2926" i="26"/>
  <c r="A2925" i="26"/>
  <c r="A2924" i="26"/>
  <c r="A2923" i="26"/>
  <c r="A2922" i="26"/>
  <c r="A2921" i="26"/>
  <c r="A2920" i="26"/>
  <c r="A2919" i="26"/>
  <c r="A2918" i="26"/>
  <c r="A2917" i="26"/>
  <c r="A2916" i="26"/>
  <c r="A2915" i="26"/>
  <c r="A2914" i="26"/>
  <c r="A2913" i="26"/>
  <c r="A2912" i="26"/>
  <c r="A2911" i="26"/>
  <c r="A2910" i="26"/>
  <c r="A2909" i="26"/>
  <c r="A2908" i="26"/>
  <c r="A2907" i="26"/>
  <c r="A2906" i="26"/>
  <c r="A2905" i="26"/>
  <c r="A2904" i="26"/>
  <c r="A2903" i="26"/>
  <c r="A2902" i="26"/>
  <c r="A2901" i="26"/>
  <c r="A2900" i="26"/>
  <c r="A2899" i="26"/>
  <c r="A2898" i="26"/>
  <c r="A2897" i="26"/>
  <c r="A2896" i="26"/>
  <c r="A2895" i="26"/>
  <c r="A2894" i="26"/>
  <c r="A2893" i="26"/>
  <c r="A2892" i="26"/>
  <c r="A2891" i="26"/>
  <c r="A2890" i="26"/>
  <c r="A2889" i="26"/>
  <c r="A2888" i="26"/>
  <c r="A2887" i="26"/>
  <c r="A2886" i="26"/>
  <c r="A2885" i="26"/>
  <c r="A2884" i="26"/>
  <c r="A2883" i="26"/>
  <c r="A2882" i="26"/>
  <c r="A2881" i="26"/>
  <c r="A2880" i="26"/>
  <c r="A2879" i="26"/>
  <c r="A2878" i="26"/>
  <c r="A2877" i="26"/>
  <c r="A2876" i="26"/>
  <c r="A2875" i="26"/>
  <c r="A2874" i="26"/>
  <c r="A2873" i="26"/>
  <c r="A2872" i="26"/>
  <c r="A2871" i="26"/>
  <c r="A2870" i="26"/>
  <c r="A2869" i="26"/>
  <c r="A2868" i="26"/>
  <c r="A2867" i="26"/>
  <c r="A2866" i="26"/>
  <c r="A2865" i="26"/>
  <c r="A2864" i="26"/>
  <c r="A2863" i="26"/>
  <c r="A2862" i="26"/>
  <c r="A2861" i="26"/>
  <c r="A2860" i="26"/>
  <c r="A2859" i="26"/>
  <c r="A2858" i="26"/>
  <c r="A2857" i="26"/>
  <c r="A2856" i="26"/>
  <c r="A2855" i="26"/>
  <c r="A2854" i="26"/>
  <c r="A2853" i="26"/>
  <c r="A2852" i="26"/>
  <c r="A2851" i="26"/>
  <c r="A2850" i="26"/>
  <c r="A2849" i="26"/>
  <c r="A2848" i="26"/>
  <c r="A2847" i="26"/>
  <c r="A2846" i="26"/>
  <c r="A2845" i="26"/>
  <c r="A2844" i="26"/>
  <c r="A2843" i="26"/>
  <c r="A2842" i="26"/>
  <c r="A2841" i="26"/>
  <c r="A2840" i="26"/>
  <c r="A2839" i="26"/>
  <c r="A2838" i="26"/>
  <c r="A2837" i="26"/>
  <c r="A2836" i="26"/>
  <c r="A2835" i="26"/>
  <c r="A2834" i="26"/>
  <c r="A2833" i="26"/>
  <c r="A2832" i="26"/>
  <c r="A2831" i="26"/>
  <c r="A2830" i="26"/>
  <c r="A2829" i="26"/>
  <c r="A2828" i="26"/>
  <c r="A2827" i="26"/>
  <c r="A2826" i="26"/>
  <c r="A2825" i="26"/>
  <c r="A2824" i="26"/>
  <c r="A2823" i="26"/>
  <c r="A2822" i="26"/>
  <c r="A2821" i="26"/>
  <c r="A2820" i="26"/>
  <c r="A2819" i="26"/>
  <c r="A2818" i="26"/>
  <c r="A2817" i="26"/>
  <c r="A2816" i="26"/>
  <c r="A2815" i="26"/>
  <c r="A2814" i="26"/>
  <c r="A2813" i="26"/>
  <c r="A2812" i="26"/>
  <c r="A2811" i="26"/>
  <c r="A2810" i="26"/>
  <c r="A2809" i="26"/>
  <c r="A2808" i="26"/>
  <c r="A2807" i="26"/>
  <c r="A2806" i="26"/>
  <c r="A2805" i="26"/>
  <c r="A2804" i="26"/>
  <c r="A2803" i="26"/>
  <c r="A2802" i="26"/>
  <c r="A2801" i="26"/>
  <c r="A2800" i="26"/>
  <c r="A2799" i="26"/>
  <c r="A2798" i="26"/>
  <c r="A2797" i="26"/>
  <c r="A2796" i="26"/>
  <c r="A2795" i="26"/>
  <c r="A2794" i="26"/>
  <c r="A2793" i="26"/>
  <c r="A2792" i="26"/>
  <c r="A2791" i="26"/>
  <c r="A2790" i="26"/>
  <c r="A2789" i="26"/>
  <c r="A2788" i="26"/>
  <c r="A2787" i="26"/>
  <c r="A2786" i="26"/>
  <c r="A2785" i="26"/>
  <c r="A2784" i="26"/>
  <c r="A2783" i="26"/>
  <c r="A2782" i="26"/>
  <c r="A2781" i="26"/>
  <c r="A2780" i="26"/>
  <c r="A2779" i="26"/>
  <c r="A2778" i="26"/>
  <c r="A2777" i="26"/>
  <c r="A2776" i="26"/>
  <c r="A2775" i="26"/>
  <c r="A2774" i="26"/>
  <c r="A2773" i="26"/>
  <c r="A2772" i="26"/>
  <c r="A2771" i="26"/>
  <c r="A2770" i="26"/>
  <c r="A2769" i="26"/>
  <c r="A2768" i="26"/>
  <c r="A2767" i="26"/>
  <c r="A2766" i="26"/>
  <c r="A2765" i="26"/>
  <c r="A2764" i="26"/>
  <c r="A2763" i="26"/>
  <c r="A2762" i="26"/>
  <c r="A2761" i="26"/>
  <c r="A2760" i="26"/>
  <c r="A2759" i="26"/>
  <c r="A2758" i="26"/>
  <c r="A2757" i="26"/>
  <c r="A2756" i="26"/>
  <c r="A2755" i="26"/>
  <c r="A2754" i="26"/>
  <c r="A2753" i="26"/>
  <c r="A2752" i="26"/>
  <c r="A2751" i="26"/>
  <c r="A2750" i="26"/>
  <c r="A2749" i="26"/>
  <c r="A2748" i="26"/>
  <c r="A2747" i="26"/>
  <c r="A2746" i="26"/>
  <c r="A2745" i="26"/>
  <c r="A2744" i="26"/>
  <c r="A2743" i="26"/>
  <c r="A2742" i="26"/>
  <c r="A2741" i="26"/>
  <c r="A2740" i="26"/>
  <c r="A2739" i="26"/>
  <c r="A2738" i="26"/>
  <c r="A2737" i="26"/>
  <c r="A2736" i="26"/>
  <c r="A2735" i="26"/>
  <c r="A2734" i="26"/>
  <c r="A2733" i="26"/>
  <c r="A2732" i="26"/>
  <c r="A2731" i="26"/>
  <c r="A2730" i="26"/>
  <c r="A2729" i="26"/>
  <c r="A2728" i="26"/>
  <c r="A2727" i="26"/>
  <c r="A2726" i="26"/>
  <c r="A2725" i="26"/>
  <c r="A2724" i="26"/>
  <c r="A2723" i="26"/>
  <c r="A2722" i="26"/>
  <c r="A2721" i="26"/>
  <c r="A2720" i="26"/>
  <c r="A2719" i="26"/>
  <c r="A2718" i="26"/>
  <c r="A2717" i="26"/>
  <c r="A2716" i="26"/>
  <c r="A2715" i="26"/>
  <c r="A2714" i="26"/>
  <c r="A2713" i="26"/>
  <c r="A2712" i="26"/>
  <c r="A2711" i="26"/>
  <c r="A2710" i="26"/>
  <c r="A2709" i="26"/>
  <c r="A2708" i="26"/>
  <c r="A2707" i="26"/>
  <c r="A2706" i="26"/>
  <c r="A2705" i="26"/>
  <c r="A2704" i="26"/>
  <c r="A2703" i="26"/>
  <c r="A2702" i="26"/>
  <c r="A2701" i="26"/>
  <c r="A2700" i="26"/>
  <c r="A2699" i="26"/>
  <c r="A2698" i="26"/>
  <c r="A2697" i="26"/>
  <c r="A2696" i="26"/>
  <c r="A2695" i="26"/>
  <c r="A2694" i="26"/>
  <c r="A2693" i="26"/>
  <c r="A2692" i="26"/>
  <c r="A2691" i="26"/>
  <c r="A2690" i="26"/>
  <c r="A2689" i="26"/>
  <c r="A2688" i="26"/>
  <c r="A2687" i="26"/>
  <c r="A2686" i="26"/>
  <c r="A2685" i="26"/>
  <c r="A2684" i="26"/>
  <c r="A2683" i="26"/>
  <c r="A2682" i="26"/>
  <c r="A2681" i="26"/>
  <c r="A2680" i="26"/>
  <c r="A2679" i="26"/>
  <c r="A2678" i="26"/>
  <c r="A2677" i="26"/>
  <c r="A2676" i="26"/>
  <c r="A2675" i="26"/>
  <c r="A2674" i="26"/>
  <c r="A2673" i="26"/>
  <c r="A2672" i="26"/>
  <c r="A2671" i="26"/>
  <c r="A2670" i="26"/>
  <c r="A2669" i="26"/>
  <c r="A2668" i="26"/>
  <c r="A2667" i="26"/>
  <c r="A2666" i="26"/>
  <c r="A2665" i="26"/>
  <c r="A2664" i="26"/>
  <c r="A2663" i="26"/>
  <c r="A2662" i="26"/>
  <c r="A2661" i="26"/>
  <c r="A2660" i="26"/>
  <c r="A2659" i="26"/>
  <c r="A2658" i="26"/>
  <c r="A2657" i="26"/>
  <c r="A2656" i="26"/>
  <c r="A2655" i="26"/>
  <c r="A2654" i="26"/>
  <c r="A2653" i="26"/>
  <c r="A2652" i="26"/>
  <c r="A2651" i="26"/>
  <c r="A2650" i="26"/>
  <c r="A2649" i="26"/>
  <c r="A2648" i="26"/>
  <c r="A2647" i="26"/>
  <c r="A2646" i="26"/>
  <c r="A2645" i="26"/>
  <c r="A2644" i="26"/>
  <c r="A2643" i="26"/>
  <c r="A2642" i="26"/>
  <c r="A2641" i="26"/>
  <c r="A2640" i="26"/>
  <c r="A2639" i="26"/>
  <c r="A2638" i="26"/>
  <c r="A2637" i="26"/>
  <c r="A2636" i="26"/>
  <c r="A2635" i="26"/>
  <c r="A2634" i="26"/>
  <c r="A2633" i="26"/>
  <c r="A2632" i="26"/>
  <c r="A2631" i="26"/>
  <c r="A2630" i="26"/>
  <c r="A2629" i="26"/>
  <c r="A2628" i="26"/>
  <c r="A2627" i="26"/>
  <c r="A2626" i="26"/>
  <c r="A2625" i="26"/>
  <c r="A2624" i="26"/>
  <c r="A2623" i="26"/>
  <c r="A2622" i="26"/>
  <c r="A2621" i="26"/>
  <c r="A2620" i="26"/>
  <c r="A2619" i="26"/>
  <c r="A2618" i="26"/>
  <c r="A2617" i="26"/>
  <c r="A2616" i="26"/>
  <c r="A2615" i="26"/>
  <c r="A2614" i="26"/>
  <c r="A2613" i="26"/>
  <c r="A2612" i="26"/>
  <c r="A2611" i="26"/>
  <c r="A2610" i="26"/>
  <c r="A2609" i="26"/>
  <c r="A2608" i="26"/>
  <c r="A2607" i="26"/>
  <c r="A2606" i="26"/>
  <c r="A2605" i="26"/>
  <c r="A2604" i="26"/>
  <c r="A2603" i="26"/>
  <c r="A2602" i="26"/>
  <c r="A2601" i="26"/>
  <c r="A2600" i="26"/>
  <c r="A2599" i="26"/>
  <c r="A2598" i="26"/>
  <c r="A2597" i="26"/>
  <c r="A2596" i="26"/>
  <c r="A2595" i="26"/>
  <c r="A2594" i="26"/>
  <c r="A2593" i="26"/>
  <c r="A2592" i="26"/>
  <c r="A2591" i="26"/>
  <c r="A2590" i="26"/>
  <c r="A2589" i="26"/>
  <c r="A2588" i="26"/>
  <c r="A2587" i="26"/>
  <c r="A2586" i="26"/>
  <c r="A2585" i="26"/>
  <c r="A2584" i="26"/>
  <c r="A2583" i="26"/>
  <c r="A2582" i="26"/>
  <c r="A2581" i="26"/>
  <c r="A2580" i="26"/>
  <c r="A2579" i="26"/>
  <c r="A2578" i="26"/>
  <c r="A2577" i="26"/>
  <c r="A2576" i="26"/>
  <c r="A2575" i="26"/>
  <c r="A2574" i="26"/>
  <c r="A2573" i="26"/>
  <c r="A2572" i="26"/>
  <c r="A2571" i="26"/>
  <c r="A2570" i="26"/>
  <c r="A2569" i="26"/>
  <c r="A2568" i="26"/>
  <c r="A2567" i="26"/>
  <c r="A2566" i="26"/>
  <c r="A2565" i="26"/>
  <c r="A2564" i="26"/>
  <c r="A2563" i="26"/>
  <c r="A2562" i="26"/>
  <c r="A2561" i="26"/>
  <c r="A2560" i="26"/>
  <c r="A2559" i="26"/>
  <c r="A2558" i="26"/>
  <c r="A2557" i="26"/>
  <c r="A2556" i="26"/>
  <c r="A2555" i="26"/>
  <c r="A2554" i="26"/>
  <c r="A2553" i="26"/>
  <c r="A2552" i="26"/>
  <c r="A2551" i="26"/>
  <c r="A2550" i="26"/>
  <c r="A2549" i="26"/>
  <c r="A2548" i="26"/>
  <c r="A2547" i="26"/>
  <c r="A2546" i="26"/>
  <c r="A2545" i="26"/>
  <c r="A2544" i="26"/>
  <c r="A2543" i="26"/>
  <c r="A2542" i="26"/>
  <c r="A2541" i="26"/>
  <c r="A2540" i="26"/>
  <c r="A2539" i="26"/>
  <c r="A2538" i="26"/>
  <c r="A2537" i="26"/>
  <c r="A2536" i="26"/>
  <c r="A2535" i="26"/>
  <c r="A2534" i="26"/>
  <c r="A2533" i="26"/>
  <c r="A2532" i="26"/>
  <c r="A2531" i="26"/>
  <c r="A2530" i="26"/>
  <c r="A2529" i="26"/>
  <c r="A2528" i="26"/>
  <c r="A2527" i="26"/>
  <c r="A2526" i="26"/>
  <c r="A2525" i="26"/>
  <c r="A2524" i="26"/>
  <c r="A2523" i="26"/>
  <c r="A2522" i="26"/>
  <c r="A2521" i="26"/>
  <c r="A2520" i="26"/>
  <c r="A2519" i="26"/>
  <c r="A2518" i="26"/>
  <c r="A2517" i="26"/>
  <c r="A2516" i="26"/>
  <c r="A2515" i="26"/>
  <c r="A2514" i="26"/>
  <c r="A2513" i="26"/>
  <c r="A2512" i="26"/>
  <c r="A2511" i="26"/>
  <c r="A2510" i="26"/>
  <c r="A2509" i="26"/>
  <c r="A2508" i="26"/>
  <c r="A2507" i="26"/>
  <c r="A2506" i="26"/>
  <c r="A2505" i="26"/>
  <c r="A2504" i="26"/>
  <c r="A2503" i="26"/>
  <c r="A2502" i="26"/>
  <c r="A2501" i="26"/>
  <c r="A2500" i="26"/>
  <c r="A2499" i="26"/>
  <c r="A2498" i="26"/>
  <c r="A2497" i="26"/>
  <c r="A2496" i="26"/>
  <c r="A2495" i="26"/>
  <c r="A2494" i="26"/>
  <c r="A2493" i="26"/>
  <c r="A2492" i="26"/>
  <c r="A2491" i="26"/>
  <c r="A2490" i="26"/>
  <c r="A2489" i="26"/>
  <c r="A2488" i="26"/>
  <c r="A2487" i="26"/>
  <c r="A2486" i="26"/>
  <c r="A2485" i="26"/>
  <c r="A2484" i="26"/>
  <c r="A2483" i="26"/>
  <c r="A2482" i="26"/>
  <c r="A2481" i="26"/>
  <c r="A2480" i="26"/>
  <c r="A2479" i="26"/>
  <c r="A2478" i="26"/>
  <c r="A2477" i="26"/>
  <c r="A2476" i="26"/>
  <c r="A2475" i="26"/>
  <c r="A2474" i="26"/>
  <c r="A2473" i="26"/>
  <c r="A2472" i="26"/>
  <c r="A2471" i="26"/>
  <c r="A2470" i="26"/>
  <c r="A2469" i="26"/>
  <c r="A2468" i="26"/>
  <c r="A2467" i="26"/>
  <c r="A2466" i="26"/>
  <c r="A2465" i="26"/>
  <c r="A2464" i="26"/>
  <c r="A2463" i="26"/>
  <c r="A2462" i="26"/>
  <c r="A2461" i="26"/>
  <c r="A2460" i="26"/>
  <c r="A2459" i="26"/>
  <c r="A2458" i="26"/>
  <c r="A2457" i="26"/>
  <c r="A2456" i="26"/>
  <c r="A2455" i="26"/>
  <c r="A2454" i="26"/>
  <c r="A2453" i="26"/>
  <c r="A2452" i="26"/>
  <c r="A2451" i="26"/>
  <c r="A2450" i="26"/>
  <c r="A2449" i="26"/>
  <c r="A2448" i="26"/>
  <c r="A2447" i="26"/>
  <c r="A2446" i="26"/>
  <c r="A2445" i="26"/>
  <c r="A2444" i="26"/>
  <c r="A2443" i="26"/>
  <c r="A2442" i="26"/>
  <c r="A2441" i="26"/>
  <c r="A2440" i="26"/>
  <c r="A2439" i="26"/>
  <c r="A2438" i="26"/>
  <c r="A2437" i="26"/>
  <c r="A2436" i="26"/>
  <c r="A2435" i="26"/>
  <c r="A2434" i="26"/>
  <c r="A2433" i="26"/>
  <c r="A2432" i="26"/>
  <c r="A2431" i="26"/>
  <c r="A2430" i="26"/>
  <c r="A2429" i="26"/>
  <c r="A2428" i="26"/>
  <c r="A2427" i="26"/>
  <c r="A2426" i="26"/>
  <c r="A2425" i="26"/>
  <c r="A2424" i="26"/>
  <c r="A2423" i="26"/>
  <c r="A2422" i="26"/>
  <c r="A2421" i="26"/>
  <c r="A2420" i="26"/>
  <c r="A2419" i="26"/>
  <c r="A2418" i="26"/>
  <c r="A2417" i="26"/>
  <c r="A2416" i="26"/>
  <c r="A2415" i="26"/>
  <c r="A2414" i="26"/>
  <c r="A2413" i="26"/>
  <c r="A2412" i="26"/>
  <c r="A2411" i="26"/>
  <c r="A2410" i="26"/>
  <c r="A2409" i="26"/>
  <c r="A2408" i="26"/>
  <c r="A2407" i="26"/>
  <c r="A2406" i="26"/>
  <c r="A2405" i="26"/>
  <c r="A2404" i="26"/>
  <c r="A2403" i="26"/>
  <c r="A2402" i="26"/>
  <c r="A2401" i="26"/>
  <c r="A2400" i="26"/>
  <c r="A2399" i="26"/>
  <c r="A2398" i="26"/>
  <c r="A2397" i="26"/>
  <c r="A2396" i="26"/>
  <c r="A2395" i="26"/>
  <c r="A2394" i="26"/>
  <c r="A2393" i="26"/>
  <c r="A2392" i="26"/>
  <c r="A2391" i="26"/>
  <c r="A2390" i="26"/>
  <c r="A2389" i="26"/>
  <c r="A2388" i="26"/>
  <c r="A2387" i="26"/>
  <c r="A2386" i="26"/>
  <c r="A2385" i="26"/>
  <c r="A2384" i="26"/>
  <c r="A2383" i="26"/>
  <c r="A2382" i="26"/>
  <c r="A2381" i="26"/>
  <c r="A2380" i="26"/>
  <c r="A2379" i="26"/>
  <c r="A2378" i="26"/>
  <c r="A2377" i="26"/>
  <c r="A2376" i="26"/>
  <c r="A2375" i="26"/>
  <c r="A2374" i="26"/>
  <c r="A2373" i="26"/>
  <c r="A2372" i="26"/>
  <c r="A2371" i="26"/>
  <c r="A2370" i="26"/>
  <c r="A2369" i="26"/>
  <c r="A2368" i="26"/>
  <c r="A2367" i="26"/>
  <c r="A2366" i="26"/>
  <c r="A2365" i="26"/>
  <c r="A2364" i="26"/>
  <c r="A2363" i="26"/>
  <c r="A2362" i="26"/>
  <c r="A2361" i="26"/>
  <c r="A2360" i="26"/>
  <c r="A2359" i="26"/>
  <c r="A2358" i="26"/>
  <c r="A2357" i="26"/>
  <c r="A2356" i="26"/>
  <c r="A2355" i="26"/>
  <c r="A2354" i="26"/>
  <c r="A2353" i="26"/>
  <c r="A2352" i="26"/>
  <c r="A2351" i="26"/>
  <c r="A2350" i="26"/>
  <c r="A2349" i="26"/>
  <c r="A2348" i="26"/>
  <c r="A2347" i="26"/>
  <c r="A2346" i="26"/>
  <c r="A2345" i="26"/>
  <c r="A2344" i="26"/>
  <c r="A2343" i="26"/>
  <c r="A2342" i="26"/>
  <c r="A2341" i="26"/>
  <c r="A2340" i="26"/>
  <c r="A2339" i="26"/>
  <c r="A2338" i="26"/>
  <c r="A2337" i="26"/>
  <c r="A2336" i="26"/>
  <c r="A2335" i="26"/>
  <c r="A2334" i="26"/>
  <c r="A2333" i="26"/>
  <c r="A2332" i="26"/>
  <c r="A2331" i="26"/>
  <c r="A2330" i="26"/>
  <c r="A2329" i="26"/>
  <c r="A2328" i="26"/>
  <c r="A2327" i="26"/>
  <c r="A2326" i="26"/>
  <c r="A2325" i="26"/>
  <c r="A2324" i="26"/>
  <c r="A2323" i="26"/>
  <c r="A2322" i="26"/>
  <c r="A2321" i="26"/>
  <c r="A2320" i="26"/>
  <c r="A2319" i="26"/>
  <c r="A2318" i="26"/>
  <c r="A2317" i="26"/>
  <c r="A2316" i="26"/>
  <c r="A2315" i="26"/>
  <c r="A2314" i="26"/>
  <c r="A2313" i="26"/>
  <c r="A2312" i="26"/>
  <c r="A2311" i="26"/>
  <c r="A2310" i="26"/>
  <c r="A2309" i="26"/>
  <c r="A2308" i="26"/>
  <c r="A2307" i="26"/>
  <c r="A2306" i="26"/>
  <c r="A2305" i="26"/>
  <c r="A2304" i="26"/>
  <c r="A2303" i="26"/>
  <c r="A2302" i="26"/>
  <c r="A2301" i="26"/>
  <c r="A2300" i="26"/>
  <c r="A2299" i="26"/>
  <c r="A2298" i="26"/>
  <c r="A2297" i="26"/>
  <c r="A2296" i="26"/>
  <c r="A2295" i="26"/>
  <c r="A2294" i="26"/>
  <c r="A2293" i="26"/>
  <c r="A2292" i="26"/>
  <c r="A2291" i="26"/>
  <c r="A2290" i="26"/>
  <c r="A2289" i="26"/>
  <c r="A2288" i="26"/>
  <c r="A2287" i="26"/>
  <c r="A2286" i="26"/>
  <c r="A2285" i="26"/>
  <c r="A2284" i="26"/>
  <c r="A2283" i="26"/>
  <c r="A2282" i="26"/>
  <c r="A2281" i="26"/>
  <c r="A2280" i="26"/>
  <c r="A2279" i="26"/>
  <c r="A2278" i="26"/>
  <c r="A2277" i="26"/>
  <c r="A2276" i="26"/>
  <c r="A2275" i="26"/>
  <c r="A2274" i="26"/>
  <c r="A2273" i="26"/>
  <c r="A2272" i="26"/>
  <c r="A2271" i="26"/>
  <c r="A2270" i="26"/>
  <c r="A2269" i="26"/>
  <c r="A2268" i="26"/>
  <c r="A2267" i="26"/>
  <c r="A2266" i="26"/>
  <c r="A2265" i="26"/>
  <c r="A2264" i="26"/>
  <c r="A2263" i="26"/>
  <c r="A2262" i="26"/>
  <c r="A2261" i="26"/>
  <c r="A2260" i="26"/>
  <c r="A2259" i="26"/>
  <c r="A2258" i="26"/>
  <c r="A2257" i="26"/>
  <c r="A2256" i="26"/>
  <c r="A2255" i="26"/>
  <c r="A2254" i="26"/>
  <c r="A2253" i="26"/>
  <c r="A2252" i="26"/>
  <c r="A2251" i="26"/>
  <c r="A2250" i="26"/>
  <c r="A2249" i="26"/>
  <c r="A2248" i="26"/>
  <c r="A2247" i="26"/>
  <c r="A2246" i="26"/>
  <c r="A2245" i="26"/>
  <c r="A2244" i="26"/>
  <c r="A2243" i="26"/>
  <c r="A2242" i="26"/>
  <c r="A2241" i="26"/>
  <c r="A2240" i="26"/>
  <c r="A2239" i="26"/>
  <c r="A2238" i="26"/>
  <c r="A2237" i="26"/>
  <c r="A2236" i="26"/>
  <c r="A2235" i="26"/>
  <c r="A2234" i="26"/>
  <c r="A2233" i="26"/>
  <c r="A2232" i="26"/>
  <c r="A2231" i="26"/>
  <c r="A2230" i="26"/>
  <c r="A2229" i="26"/>
  <c r="A2228" i="26"/>
  <c r="A2227" i="26"/>
  <c r="A2226" i="26"/>
  <c r="A2225" i="26"/>
  <c r="A2224" i="26"/>
  <c r="A2223" i="26"/>
  <c r="A2222" i="26"/>
  <c r="A2221" i="26"/>
  <c r="A2220" i="26"/>
  <c r="A2219" i="26"/>
  <c r="A2218" i="26"/>
  <c r="A2217" i="26"/>
  <c r="A2216" i="26"/>
  <c r="A2215" i="26"/>
  <c r="A2214" i="26"/>
  <c r="A2213" i="26"/>
  <c r="A2212" i="26"/>
  <c r="A2211" i="26"/>
  <c r="A2210" i="26"/>
  <c r="A2209" i="26"/>
  <c r="A2208" i="26"/>
  <c r="A2207" i="26"/>
  <c r="A2206" i="26"/>
  <c r="A2205" i="26"/>
  <c r="A2204" i="26"/>
  <c r="A2203" i="26"/>
  <c r="A2202" i="26"/>
  <c r="A2201" i="26"/>
  <c r="A2200" i="26"/>
  <c r="A2199" i="26"/>
  <c r="A2198" i="26"/>
  <c r="A2197" i="26"/>
  <c r="A2196" i="26"/>
  <c r="A2195" i="26"/>
  <c r="A2194" i="26"/>
  <c r="A2193" i="26"/>
  <c r="A2192" i="26"/>
  <c r="A2191" i="26"/>
  <c r="A2190" i="26"/>
  <c r="A2189" i="26"/>
  <c r="A2188" i="26"/>
  <c r="A2187" i="26"/>
  <c r="A2186" i="26"/>
  <c r="A2185" i="26"/>
  <c r="A2184" i="26"/>
  <c r="A2183" i="26"/>
  <c r="A2182" i="26"/>
  <c r="A2181" i="26"/>
  <c r="A2180" i="26"/>
  <c r="A2179" i="26"/>
  <c r="A2178" i="26"/>
  <c r="A2177" i="26"/>
  <c r="A2176" i="26"/>
  <c r="A2175" i="26"/>
  <c r="A2174" i="26"/>
  <c r="A2173" i="26"/>
  <c r="A2172" i="26"/>
  <c r="A2171" i="26"/>
  <c r="A2170" i="26"/>
  <c r="A2169" i="26"/>
  <c r="A2168" i="26"/>
  <c r="A2167" i="26"/>
  <c r="A2166" i="26"/>
  <c r="A2165" i="26"/>
  <c r="A2164" i="26"/>
  <c r="A2163" i="26"/>
  <c r="A2162" i="26"/>
  <c r="A2161" i="26"/>
  <c r="A2160" i="26"/>
  <c r="A2159" i="26"/>
  <c r="A2158" i="26"/>
  <c r="A2157" i="26"/>
  <c r="A2156" i="26"/>
  <c r="A2155" i="26"/>
  <c r="A2154" i="26"/>
  <c r="A2153" i="26"/>
  <c r="A2152" i="26"/>
  <c r="A2151" i="26"/>
  <c r="A2150" i="26"/>
  <c r="A2149" i="26"/>
  <c r="A2148" i="26"/>
  <c r="A2147" i="26"/>
  <c r="A2146" i="26"/>
  <c r="A2145" i="26"/>
  <c r="A2144" i="26"/>
  <c r="A2143" i="26"/>
  <c r="A2142" i="26"/>
  <c r="A2141" i="26"/>
  <c r="A2140" i="26"/>
  <c r="A2139" i="26"/>
  <c r="A2138" i="26"/>
  <c r="A2137" i="26"/>
  <c r="A2136" i="26"/>
  <c r="A2135" i="26"/>
  <c r="A2134" i="26"/>
  <c r="A2133" i="26"/>
  <c r="A2132" i="26"/>
  <c r="A2131" i="26"/>
  <c r="A2130" i="26"/>
  <c r="A2129" i="26"/>
  <c r="A2128" i="26"/>
  <c r="A2127" i="26"/>
  <c r="A2126" i="26"/>
  <c r="A2125" i="26"/>
  <c r="A2124" i="26"/>
  <c r="A2123" i="26"/>
  <c r="A2122" i="26"/>
  <c r="A2121" i="26"/>
  <c r="A2120" i="26"/>
  <c r="A2119" i="26"/>
  <c r="A2118" i="26"/>
  <c r="A2117" i="26"/>
  <c r="A2116" i="26"/>
  <c r="A2115" i="26"/>
  <c r="A2114" i="26"/>
  <c r="A2113" i="26"/>
  <c r="A2112" i="26"/>
  <c r="A2111" i="26"/>
  <c r="A2110" i="26"/>
  <c r="A2109" i="26"/>
  <c r="A2108" i="26"/>
  <c r="A2107" i="26"/>
  <c r="A2106" i="26"/>
  <c r="A2105" i="26"/>
  <c r="A2104" i="26"/>
  <c r="A2103" i="26"/>
  <c r="A2102" i="26"/>
  <c r="A2101" i="26"/>
  <c r="A2100" i="26"/>
  <c r="A2099" i="26"/>
  <c r="A2098" i="26"/>
  <c r="A2097" i="26"/>
  <c r="A2096" i="26"/>
  <c r="A2095" i="26"/>
  <c r="A2094" i="26"/>
  <c r="A2093" i="26"/>
  <c r="A2092" i="26"/>
  <c r="A2091" i="26"/>
  <c r="A2090" i="26"/>
  <c r="A2089" i="26"/>
  <c r="A2088" i="26"/>
  <c r="A2087" i="26"/>
  <c r="A2086" i="26"/>
  <c r="A2085" i="26"/>
  <c r="A2084" i="26"/>
  <c r="A2083" i="26"/>
  <c r="A2082" i="26"/>
  <c r="A2081" i="26"/>
  <c r="A2080" i="26"/>
  <c r="A2079" i="26"/>
  <c r="A2078" i="26"/>
  <c r="A2077" i="26"/>
  <c r="A2076" i="26"/>
  <c r="A2075" i="26"/>
  <c r="A2074" i="26"/>
  <c r="A2073" i="26"/>
  <c r="A2072" i="26"/>
  <c r="A2071" i="26"/>
  <c r="A2070" i="26"/>
  <c r="A2069" i="26"/>
  <c r="A2068" i="26"/>
  <c r="A2067" i="26"/>
  <c r="A2066" i="26"/>
  <c r="A2065" i="26"/>
  <c r="A2064" i="26"/>
  <c r="A2063" i="26"/>
  <c r="A2062" i="26"/>
  <c r="A2061" i="26"/>
  <c r="A2060" i="26"/>
  <c r="A2059" i="26"/>
  <c r="A2058" i="26"/>
  <c r="A2057" i="26"/>
  <c r="A2056" i="26"/>
  <c r="A2055" i="26"/>
  <c r="A2054" i="26"/>
  <c r="A2053" i="26"/>
  <c r="A2052" i="26"/>
  <c r="A2051" i="26"/>
  <c r="A2050" i="26"/>
  <c r="A2049" i="26"/>
  <c r="A2048" i="26"/>
  <c r="A2047" i="26"/>
  <c r="A2046" i="26"/>
  <c r="A2045" i="26"/>
  <c r="A2044" i="26"/>
  <c r="A2043" i="26"/>
  <c r="A2042" i="26"/>
  <c r="A2041" i="26"/>
  <c r="A2040" i="26"/>
  <c r="A2039" i="26"/>
  <c r="A2038" i="26"/>
  <c r="A2037" i="26"/>
  <c r="A2036" i="26"/>
  <c r="A2035" i="26"/>
  <c r="A2034" i="26"/>
  <c r="A2033" i="26"/>
  <c r="A2032" i="26"/>
  <c r="A2031" i="26"/>
  <c r="A2030" i="26"/>
  <c r="A2029" i="26"/>
  <c r="A2028" i="26"/>
  <c r="A2027" i="26"/>
  <c r="A2026" i="26"/>
  <c r="A2025" i="26"/>
  <c r="A2024" i="26"/>
  <c r="A2023" i="26"/>
  <c r="A2022" i="26"/>
  <c r="A2021" i="26"/>
  <c r="A2020" i="26"/>
  <c r="A2019" i="26"/>
  <c r="A2018" i="26"/>
  <c r="A2017" i="26"/>
  <c r="A2016" i="26"/>
  <c r="A2015" i="26"/>
  <c r="A2014" i="26"/>
  <c r="A2013" i="26"/>
  <c r="A2012" i="26"/>
  <c r="A2011" i="26"/>
  <c r="A2010" i="26"/>
  <c r="A2009" i="26"/>
  <c r="A2008" i="26"/>
  <c r="A2007" i="26"/>
  <c r="A2006" i="26"/>
  <c r="A2005" i="26"/>
  <c r="A2004" i="26"/>
  <c r="A2003" i="26"/>
  <c r="A2002" i="26"/>
  <c r="A2001" i="26"/>
  <c r="A2000" i="26"/>
  <c r="A1999" i="26"/>
  <c r="A1998" i="26"/>
  <c r="A1997" i="26"/>
  <c r="A1996" i="26"/>
  <c r="A1995" i="26"/>
  <c r="A1994" i="26"/>
  <c r="A1993" i="26"/>
  <c r="A1992" i="26"/>
  <c r="A1991" i="26"/>
  <c r="A1990" i="26"/>
  <c r="A1989" i="26"/>
  <c r="A1988" i="26"/>
  <c r="A1987" i="26"/>
  <c r="A1986" i="26"/>
  <c r="A1985" i="26"/>
  <c r="A1984" i="26"/>
  <c r="A1983" i="26"/>
  <c r="A1982" i="26"/>
  <c r="A1981" i="26"/>
  <c r="A1980" i="26"/>
  <c r="A1979" i="26"/>
  <c r="A1978" i="26"/>
  <c r="A1977" i="26"/>
  <c r="A1976" i="26"/>
  <c r="A1975" i="26"/>
  <c r="A1974" i="26"/>
  <c r="A1973" i="26"/>
  <c r="A1972" i="26"/>
  <c r="A1971" i="26"/>
  <c r="A1970" i="26"/>
  <c r="A1969" i="26"/>
  <c r="A1968" i="26"/>
  <c r="A1967" i="26"/>
  <c r="A1966" i="26"/>
  <c r="A1965" i="26"/>
  <c r="A1964" i="26"/>
  <c r="A1963" i="26"/>
  <c r="A1962" i="26"/>
  <c r="A1961" i="26"/>
  <c r="A1960" i="26"/>
  <c r="A1959" i="26"/>
  <c r="A1958" i="26"/>
  <c r="A1957" i="26"/>
  <c r="A1956" i="26"/>
  <c r="A1955" i="26"/>
  <c r="A1954" i="26"/>
  <c r="A1953" i="26"/>
  <c r="A1952" i="26"/>
  <c r="A1951" i="26"/>
  <c r="A1950" i="26"/>
  <c r="A1949" i="26"/>
  <c r="A1948" i="26"/>
  <c r="A1947" i="26"/>
  <c r="A1946" i="26"/>
  <c r="A1945" i="26"/>
  <c r="A1944" i="26"/>
  <c r="A1943" i="26"/>
  <c r="A1942" i="26"/>
  <c r="A1941" i="26"/>
  <c r="A1940" i="26"/>
  <c r="A1939" i="26"/>
  <c r="A1938" i="26"/>
  <c r="A1937" i="26"/>
  <c r="A1936" i="26"/>
  <c r="A1935" i="26"/>
  <c r="A1934" i="26"/>
  <c r="A1933" i="26"/>
  <c r="A1932" i="26"/>
  <c r="A1931" i="26"/>
  <c r="A1930" i="26"/>
  <c r="A1929" i="26"/>
  <c r="A1928" i="26"/>
  <c r="A1927" i="26"/>
  <c r="A1926" i="26"/>
  <c r="A1925" i="26"/>
  <c r="A1924" i="26"/>
  <c r="A1923" i="26"/>
  <c r="A1922" i="26"/>
  <c r="A1921" i="26"/>
  <c r="A1920" i="26"/>
  <c r="A1919" i="26"/>
  <c r="A1918" i="26"/>
  <c r="A1917" i="26"/>
  <c r="A1916" i="26"/>
  <c r="A1915" i="26"/>
  <c r="A1914" i="26"/>
  <c r="A1913" i="26"/>
  <c r="A1912" i="26"/>
  <c r="A1911" i="26"/>
  <c r="A1910" i="26"/>
  <c r="A1909" i="26"/>
  <c r="A1908" i="26"/>
  <c r="A1907" i="26"/>
  <c r="A1906" i="26"/>
  <c r="A1905" i="26"/>
  <c r="A1904" i="26"/>
  <c r="A1903" i="26"/>
  <c r="A1902" i="26"/>
  <c r="A1901" i="26"/>
  <c r="A1900" i="26"/>
  <c r="A1899" i="26"/>
  <c r="A1898" i="26"/>
  <c r="A1897" i="26"/>
  <c r="A1896" i="26"/>
  <c r="A1895" i="26"/>
  <c r="A1894" i="26"/>
  <c r="A1893" i="26"/>
  <c r="A1892" i="26"/>
  <c r="A1891" i="26"/>
  <c r="A1890" i="26"/>
  <c r="A1889" i="26"/>
  <c r="A1888" i="26"/>
  <c r="A1887" i="26"/>
  <c r="A1886" i="26"/>
  <c r="A1885" i="26"/>
  <c r="A1884" i="26"/>
  <c r="A1883" i="26"/>
  <c r="A1882" i="26"/>
  <c r="A1881" i="26"/>
  <c r="A1880" i="26"/>
  <c r="A1879" i="26"/>
  <c r="A1878" i="26"/>
  <c r="A1877" i="26"/>
  <c r="A1876" i="26"/>
  <c r="A1875" i="26"/>
  <c r="A1874" i="26"/>
  <c r="A1873" i="26"/>
  <c r="A1872" i="26"/>
  <c r="A1871" i="26"/>
  <c r="A1870" i="26"/>
  <c r="A1869" i="26"/>
  <c r="A1868" i="26"/>
  <c r="A1867" i="26"/>
  <c r="A1866" i="26"/>
  <c r="A1865" i="26"/>
  <c r="A1864" i="26"/>
  <c r="A1863" i="26"/>
  <c r="A1862" i="26"/>
  <c r="A1861" i="26"/>
  <c r="A1860" i="26"/>
  <c r="A1859" i="26"/>
  <c r="A1858" i="26"/>
  <c r="A1857" i="26"/>
  <c r="A1856" i="26"/>
  <c r="A1855" i="26"/>
  <c r="A1854" i="26"/>
  <c r="A1853" i="26"/>
  <c r="A1852" i="26"/>
  <c r="A1851" i="26"/>
  <c r="A1850" i="26"/>
  <c r="A1849" i="26"/>
  <c r="A1848" i="26"/>
  <c r="A1847" i="26"/>
  <c r="A1846" i="26"/>
  <c r="A1845" i="26"/>
  <c r="A1844" i="26"/>
  <c r="A1843" i="26"/>
  <c r="A1842" i="26"/>
  <c r="A1841" i="26"/>
  <c r="A1840" i="26"/>
  <c r="A1839" i="26"/>
  <c r="A1838" i="26"/>
  <c r="A1837" i="26"/>
  <c r="A1836" i="26"/>
  <c r="A1835" i="26"/>
  <c r="A1834" i="26"/>
  <c r="A1833" i="26"/>
  <c r="A1832" i="26"/>
  <c r="A1831" i="26"/>
  <c r="A1830" i="26"/>
  <c r="A1829" i="26"/>
  <c r="A1828" i="26"/>
  <c r="A1827" i="26"/>
  <c r="A1826" i="26"/>
  <c r="A1825" i="26"/>
  <c r="A1824" i="26"/>
  <c r="A1823" i="26"/>
  <c r="A1822" i="26"/>
  <c r="A1821" i="26"/>
  <c r="A1820" i="26"/>
  <c r="A1819" i="26"/>
  <c r="A1818" i="26"/>
  <c r="A1817" i="26"/>
  <c r="A1816" i="26"/>
  <c r="A1815" i="26"/>
  <c r="A1814" i="26"/>
  <c r="A1813" i="26"/>
  <c r="A1812" i="26"/>
  <c r="A1811" i="26"/>
  <c r="A1810" i="26"/>
  <c r="A1809" i="26"/>
  <c r="A1808" i="26"/>
  <c r="A1807" i="26"/>
  <c r="A1806" i="26"/>
  <c r="A1805" i="26"/>
  <c r="A1804" i="26"/>
  <c r="A1803" i="26"/>
  <c r="A1802" i="26"/>
  <c r="A1801" i="26"/>
  <c r="A1800" i="26"/>
  <c r="A1799" i="26"/>
  <c r="A1798" i="26"/>
  <c r="A1797" i="26"/>
  <c r="A1796" i="26"/>
  <c r="A1795" i="26"/>
  <c r="A1794" i="26"/>
  <c r="A1793" i="26"/>
  <c r="A1792" i="26"/>
  <c r="A1791" i="26"/>
  <c r="A1790" i="26"/>
  <c r="A1789" i="26"/>
  <c r="A1788" i="26"/>
  <c r="A1787" i="26"/>
  <c r="A1786" i="26"/>
  <c r="A1785" i="26"/>
  <c r="A1784" i="26"/>
  <c r="A1783" i="26"/>
  <c r="A1782" i="26"/>
  <c r="A1781" i="26"/>
  <c r="A1780" i="26"/>
  <c r="A1779" i="26"/>
  <c r="A1778" i="26"/>
  <c r="A1777" i="26"/>
  <c r="A1776" i="26"/>
  <c r="A1775" i="26"/>
  <c r="A1774" i="26"/>
  <c r="A1773" i="26"/>
  <c r="A1772" i="26"/>
  <c r="A1771" i="26"/>
  <c r="A1770" i="26"/>
  <c r="A1769" i="26"/>
  <c r="A1768" i="26"/>
  <c r="A1767" i="26"/>
  <c r="A1766" i="26"/>
  <c r="A1765" i="26"/>
  <c r="A1764" i="26"/>
  <c r="A1763" i="26"/>
  <c r="A1762" i="26"/>
  <c r="A1761" i="26"/>
  <c r="A1760" i="26"/>
  <c r="A1759" i="26"/>
  <c r="A1758" i="26"/>
  <c r="A1757" i="26"/>
  <c r="A1756" i="26"/>
  <c r="A1755" i="26"/>
  <c r="A1754" i="26"/>
  <c r="A1753" i="26"/>
  <c r="A1752" i="26"/>
  <c r="A1751" i="26"/>
  <c r="A1750" i="26"/>
  <c r="A1749" i="26"/>
  <c r="A1748" i="26"/>
  <c r="A1747" i="26"/>
  <c r="A1746" i="26"/>
  <c r="A1745" i="26"/>
  <c r="A1744" i="26"/>
  <c r="A1743" i="26"/>
  <c r="A1742" i="26"/>
  <c r="A1741" i="26"/>
  <c r="A1740" i="26"/>
  <c r="A1739" i="26"/>
  <c r="A1738" i="26"/>
  <c r="A1737" i="26"/>
  <c r="A1736" i="26"/>
  <c r="A1735" i="26"/>
  <c r="A1734" i="26"/>
  <c r="A1733" i="26"/>
  <c r="A1732" i="26"/>
  <c r="A1731" i="26"/>
  <c r="A1730" i="26"/>
  <c r="A1729" i="26"/>
  <c r="A1728" i="26"/>
  <c r="A1727" i="26"/>
  <c r="A1726" i="26"/>
  <c r="A1725" i="26"/>
  <c r="A1724" i="26"/>
  <c r="A1723" i="26"/>
  <c r="A1722" i="26"/>
  <c r="A1721" i="26"/>
  <c r="A1720" i="26"/>
  <c r="A1719" i="26"/>
  <c r="A1718" i="26"/>
  <c r="A1717" i="26"/>
  <c r="A1716" i="26"/>
  <c r="A1715" i="26"/>
  <c r="A1714" i="26"/>
  <c r="A1713" i="26"/>
  <c r="A1712" i="26"/>
  <c r="A1711" i="26"/>
  <c r="A1710" i="26"/>
  <c r="A1709" i="26"/>
  <c r="A1708" i="26"/>
  <c r="A1707" i="26"/>
  <c r="A1706" i="26"/>
  <c r="A1705" i="26"/>
  <c r="A1704" i="26"/>
  <c r="A1703" i="26"/>
  <c r="A1702" i="26"/>
  <c r="A1701" i="26"/>
  <c r="A1700" i="26"/>
  <c r="A1699" i="26"/>
  <c r="A1698" i="26"/>
  <c r="A1697" i="26"/>
  <c r="A1696" i="26"/>
  <c r="A1695" i="26"/>
  <c r="A1694" i="26"/>
  <c r="A1693" i="26"/>
  <c r="A1692" i="26"/>
  <c r="A1691" i="26"/>
  <c r="A1690" i="26"/>
  <c r="A1689" i="26"/>
  <c r="A1688" i="26"/>
  <c r="A1687" i="26"/>
  <c r="A1686" i="26"/>
  <c r="A1685" i="26"/>
  <c r="A1684" i="26"/>
  <c r="A1683" i="26"/>
  <c r="A1682" i="26"/>
  <c r="A1681" i="26"/>
  <c r="A1680" i="26"/>
  <c r="A1679" i="26"/>
  <c r="A1678" i="26"/>
  <c r="A1677" i="26"/>
  <c r="A1676" i="26"/>
  <c r="A1675" i="26"/>
  <c r="A1674" i="26"/>
  <c r="A1673" i="26"/>
  <c r="A1672" i="26"/>
  <c r="A1671" i="26"/>
  <c r="A1670" i="26"/>
  <c r="A1669" i="26"/>
  <c r="A1668" i="26"/>
  <c r="A1667" i="26"/>
  <c r="A1666" i="26"/>
  <c r="A1665" i="26"/>
  <c r="A1664" i="26"/>
  <c r="A1663" i="26"/>
  <c r="A1662" i="26"/>
  <c r="A1661" i="26"/>
  <c r="A1660" i="26"/>
  <c r="A1659" i="26"/>
  <c r="A1658" i="26"/>
  <c r="A1657" i="26"/>
  <c r="A1656" i="26"/>
  <c r="A1655" i="26"/>
  <c r="A1654" i="26"/>
  <c r="A1653" i="26"/>
  <c r="A1652" i="26"/>
  <c r="A1651" i="26"/>
  <c r="A1650" i="26"/>
  <c r="A1649" i="26"/>
  <c r="A1648" i="26"/>
  <c r="A1647" i="26"/>
  <c r="A1646" i="26"/>
  <c r="A1645" i="26"/>
  <c r="A1644" i="26"/>
  <c r="A1643" i="26"/>
  <c r="A1642" i="26"/>
  <c r="A1641" i="26"/>
  <c r="A1640" i="26"/>
  <c r="A1639" i="26"/>
  <c r="A1638" i="26"/>
  <c r="A1637" i="26"/>
  <c r="A1636" i="26"/>
  <c r="A1635" i="26"/>
  <c r="A1634" i="26"/>
  <c r="A1633" i="26"/>
  <c r="A1632" i="26"/>
  <c r="A1631" i="26"/>
  <c r="A1630" i="26"/>
  <c r="A1629" i="26"/>
  <c r="A1628" i="26"/>
  <c r="A1627" i="26"/>
  <c r="A1626" i="26"/>
  <c r="A1625" i="26"/>
  <c r="A1624" i="26"/>
  <c r="A1623" i="26"/>
  <c r="A1622" i="26"/>
  <c r="A1621" i="26"/>
  <c r="A1620" i="26"/>
  <c r="A1619" i="26"/>
  <c r="A1618" i="26"/>
  <c r="A1617" i="26"/>
  <c r="A1616" i="26"/>
  <c r="A1615" i="26"/>
  <c r="A1614" i="26"/>
  <c r="A1613" i="26"/>
  <c r="A1612" i="26"/>
  <c r="A1611" i="26"/>
  <c r="A1610" i="26"/>
  <c r="A1609" i="26"/>
  <c r="A1608" i="26"/>
  <c r="A1607" i="26"/>
  <c r="A1606" i="26"/>
  <c r="A1605" i="26"/>
  <c r="A1604" i="26"/>
  <c r="A1603" i="26"/>
  <c r="A1602" i="26"/>
  <c r="A1601" i="26"/>
  <c r="A1600" i="26"/>
  <c r="A1599" i="26"/>
  <c r="A1598" i="26"/>
  <c r="A1597" i="26"/>
  <c r="A1596" i="26"/>
  <c r="A1595" i="26"/>
  <c r="A1594" i="26"/>
  <c r="A1593" i="26"/>
  <c r="A1592" i="26"/>
  <c r="A1591" i="26"/>
  <c r="A1590" i="26"/>
  <c r="A1589" i="26"/>
  <c r="A1588" i="26"/>
  <c r="A1587" i="26"/>
  <c r="A1586" i="26"/>
  <c r="A1585" i="26"/>
  <c r="A1584" i="26"/>
  <c r="A1583" i="26"/>
  <c r="A1582" i="26"/>
  <c r="A1581" i="26"/>
  <c r="A1580" i="26"/>
  <c r="A1579" i="26"/>
  <c r="A1578" i="26"/>
  <c r="A1577" i="26"/>
  <c r="A1576" i="26"/>
  <c r="A1575" i="26"/>
  <c r="A1574" i="26"/>
  <c r="A1573" i="26"/>
  <c r="A1572" i="26"/>
  <c r="A1571" i="26"/>
  <c r="A1570" i="26"/>
  <c r="A1569" i="26"/>
  <c r="A1568" i="26"/>
  <c r="A1567" i="26"/>
  <c r="A1566" i="26"/>
  <c r="A1565" i="26"/>
  <c r="A1564" i="26"/>
  <c r="A1563" i="26"/>
  <c r="A1562" i="26"/>
  <c r="A1561" i="26"/>
  <c r="A1560" i="26"/>
  <c r="A1559" i="26"/>
  <c r="A1558" i="26"/>
  <c r="A1557" i="26"/>
  <c r="A1556" i="26"/>
  <c r="A1555" i="26"/>
  <c r="A1554" i="26"/>
  <c r="A1553" i="26"/>
  <c r="A1552" i="26"/>
  <c r="A1551" i="26"/>
  <c r="A1550" i="26"/>
  <c r="A1549" i="26"/>
  <c r="A1548" i="26"/>
  <c r="A1547" i="26"/>
  <c r="A1546" i="26"/>
  <c r="A1545" i="26"/>
  <c r="A1544" i="26"/>
  <c r="A1543" i="26"/>
  <c r="A1542" i="26"/>
  <c r="A1541" i="26"/>
  <c r="A1540" i="26"/>
  <c r="A1539" i="26"/>
  <c r="A1538" i="26"/>
  <c r="A1537" i="26"/>
  <c r="A1536" i="26"/>
  <c r="A1535" i="26"/>
  <c r="A1534" i="26"/>
  <c r="A1533" i="26"/>
  <c r="A1532" i="26"/>
  <c r="A1531" i="26"/>
  <c r="A1530" i="26"/>
  <c r="A1529" i="26"/>
  <c r="A1528" i="26"/>
  <c r="A1527" i="26"/>
  <c r="A1526" i="26"/>
  <c r="A1525" i="26"/>
  <c r="A1524" i="26"/>
  <c r="A1523" i="26"/>
  <c r="A1522" i="26"/>
  <c r="A1521" i="26"/>
  <c r="A1520" i="26"/>
  <c r="A1519" i="26"/>
  <c r="A1518" i="26"/>
  <c r="A1517" i="26"/>
  <c r="A1516" i="26"/>
  <c r="A1515" i="26"/>
  <c r="A1514" i="26"/>
  <c r="A1513" i="26"/>
  <c r="A1512" i="26"/>
  <c r="A1511" i="26"/>
  <c r="A1510" i="26"/>
  <c r="A1509" i="26"/>
  <c r="A1508" i="26"/>
  <c r="A1507" i="26"/>
  <c r="A1506" i="26"/>
  <c r="A1505" i="26"/>
  <c r="A1504" i="26"/>
  <c r="A1503" i="26"/>
  <c r="A1502" i="26"/>
  <c r="A1501" i="26"/>
  <c r="A1500" i="26"/>
  <c r="A1499" i="26"/>
  <c r="A1498" i="26"/>
  <c r="A1497" i="26"/>
  <c r="A1496" i="26"/>
  <c r="A1495" i="26"/>
  <c r="A1494" i="26"/>
  <c r="A1493" i="26"/>
  <c r="A1492" i="26"/>
  <c r="A1491" i="26"/>
  <c r="A1490" i="26"/>
  <c r="A1489" i="26"/>
  <c r="A1488" i="26"/>
  <c r="A1487" i="26"/>
  <c r="A1486" i="26"/>
  <c r="A1485" i="26"/>
  <c r="A1484" i="26"/>
  <c r="A1483" i="26"/>
  <c r="A1482" i="26"/>
  <c r="A1481" i="26"/>
  <c r="A1480" i="26"/>
  <c r="A1479" i="26"/>
  <c r="A1478" i="26"/>
  <c r="A1477" i="26"/>
  <c r="A1476" i="26"/>
  <c r="A1475" i="26"/>
  <c r="A1474" i="26"/>
  <c r="A1473" i="26"/>
  <c r="A1472" i="26"/>
  <c r="A1471" i="26"/>
  <c r="A1470" i="26"/>
  <c r="A1469" i="26"/>
  <c r="A1468" i="26"/>
  <c r="A1467" i="26"/>
  <c r="A1466" i="26"/>
  <c r="A1465" i="26"/>
  <c r="A1464" i="26"/>
  <c r="A1463" i="26"/>
  <c r="A1462" i="26"/>
  <c r="A1461" i="26"/>
  <c r="A1460" i="26"/>
  <c r="A1459" i="26"/>
  <c r="A1458" i="26"/>
  <c r="A1457" i="26"/>
  <c r="A1456" i="26"/>
  <c r="A1455" i="26"/>
  <c r="A1454" i="26"/>
  <c r="A1453" i="26"/>
  <c r="A1452" i="26"/>
  <c r="A1451" i="26"/>
  <c r="A1450" i="26"/>
  <c r="A1449" i="26"/>
  <c r="A1448" i="26"/>
  <c r="A1447" i="26"/>
  <c r="A1446" i="26"/>
  <c r="A1445" i="26"/>
  <c r="A1444" i="26"/>
  <c r="A1443" i="26"/>
  <c r="A1442" i="26"/>
  <c r="A1441" i="26"/>
  <c r="A1440" i="26"/>
  <c r="A1439" i="26"/>
  <c r="A1438" i="26"/>
  <c r="A1437" i="26"/>
  <c r="A1436" i="26"/>
  <c r="A1435" i="26"/>
  <c r="A1434" i="26"/>
  <c r="A1433" i="26"/>
  <c r="A1432" i="26"/>
  <c r="A1431" i="26"/>
  <c r="A1430" i="26"/>
  <c r="A1429" i="26"/>
  <c r="A1428" i="26"/>
  <c r="A1427" i="26"/>
  <c r="A1426" i="26"/>
  <c r="A1425" i="26"/>
  <c r="A1424" i="26"/>
  <c r="A1423" i="26"/>
  <c r="A1422" i="26"/>
  <c r="A1421" i="26"/>
  <c r="A1420" i="26"/>
  <c r="A1419" i="26"/>
  <c r="A1418" i="26"/>
  <c r="A1417" i="26"/>
  <c r="A1416" i="26"/>
  <c r="A1415" i="26"/>
  <c r="A1414" i="26"/>
  <c r="A1413" i="26"/>
  <c r="A1412" i="26"/>
  <c r="A1411" i="26"/>
  <c r="A1410" i="26"/>
  <c r="A1409" i="26"/>
  <c r="A1408" i="26"/>
  <c r="A1407" i="26"/>
  <c r="A1406" i="26"/>
  <c r="A1405" i="26"/>
  <c r="A1404" i="26"/>
  <c r="A1403" i="26"/>
  <c r="A1402" i="26"/>
  <c r="A1401" i="26"/>
  <c r="A1400" i="26"/>
  <c r="A1399" i="26"/>
  <c r="A1398" i="26"/>
  <c r="A1397" i="26"/>
  <c r="A1396" i="26"/>
  <c r="A1395" i="26"/>
  <c r="A1394" i="26"/>
  <c r="A1393" i="26"/>
  <c r="A1392" i="26"/>
  <c r="A1391" i="26"/>
  <c r="A1390" i="26"/>
  <c r="A1389" i="26"/>
  <c r="A1388" i="26"/>
  <c r="A1387" i="26"/>
  <c r="A1386" i="26"/>
  <c r="A1385" i="26"/>
  <c r="A1384" i="26"/>
  <c r="A1383" i="26"/>
  <c r="A1382" i="26"/>
  <c r="A1381" i="26"/>
  <c r="A1380" i="26"/>
  <c r="A1379" i="26"/>
  <c r="A1378" i="26"/>
  <c r="A1377" i="26"/>
  <c r="A1376" i="26"/>
  <c r="A1375" i="26"/>
  <c r="A1374" i="26"/>
  <c r="A1373" i="26"/>
  <c r="A1372" i="26"/>
  <c r="A1371" i="26"/>
  <c r="A1370" i="26"/>
  <c r="A1369" i="26"/>
  <c r="A1368" i="26"/>
  <c r="A1367" i="26"/>
  <c r="A1366" i="26"/>
  <c r="A1365" i="26"/>
  <c r="A1364" i="26"/>
  <c r="A1363" i="26"/>
  <c r="A1362" i="26"/>
  <c r="A1361" i="26"/>
  <c r="A1360" i="26"/>
  <c r="A1359" i="26"/>
  <c r="A1358" i="26"/>
  <c r="A1357" i="26"/>
  <c r="A1356" i="26"/>
  <c r="A1355" i="26"/>
  <c r="A1354" i="26"/>
  <c r="A1353" i="26"/>
  <c r="A1352" i="26"/>
  <c r="A1351" i="26"/>
  <c r="A1350" i="26"/>
  <c r="A1349" i="26"/>
  <c r="A1348" i="26"/>
  <c r="A1347" i="26"/>
  <c r="A1346" i="26"/>
  <c r="A1345" i="26"/>
  <c r="A1344" i="26"/>
  <c r="A1343" i="26"/>
  <c r="A1342" i="26"/>
  <c r="A1341" i="26"/>
  <c r="A1340" i="26"/>
  <c r="A1339" i="26"/>
  <c r="A1338" i="26"/>
  <c r="A1337" i="26"/>
  <c r="A1336" i="26"/>
  <c r="A1335" i="26"/>
  <c r="A1334" i="26"/>
  <c r="A1333" i="26"/>
  <c r="A1332" i="26"/>
  <c r="A1331" i="26"/>
  <c r="A1330" i="26"/>
  <c r="A1329" i="26"/>
  <c r="A1328" i="26"/>
  <c r="A1327" i="26"/>
  <c r="A1326" i="26"/>
  <c r="A1325" i="26"/>
  <c r="A1324" i="26"/>
  <c r="A1323" i="26"/>
  <c r="A1322" i="26"/>
  <c r="A1321" i="26"/>
  <c r="A1320" i="26"/>
  <c r="A1319" i="26"/>
  <c r="A1318" i="26"/>
  <c r="A1317" i="26"/>
  <c r="A1316" i="26"/>
  <c r="A1315" i="26"/>
  <c r="A1314" i="26"/>
  <c r="A1313" i="26"/>
  <c r="A1312" i="26"/>
  <c r="A1311" i="26"/>
  <c r="A1310" i="26"/>
  <c r="A1309" i="26"/>
  <c r="A1308" i="26"/>
  <c r="A1307" i="26"/>
  <c r="A1306" i="26"/>
  <c r="A1305" i="26"/>
  <c r="A1304" i="26"/>
  <c r="A1303" i="26"/>
  <c r="A1302" i="26"/>
  <c r="A1301" i="26"/>
  <c r="A1300" i="26"/>
  <c r="A1299" i="26"/>
  <c r="A1298" i="26"/>
  <c r="A1297" i="26"/>
  <c r="A1296" i="26"/>
  <c r="A1295" i="26"/>
  <c r="A1294" i="26"/>
  <c r="A1293" i="26"/>
  <c r="A1292" i="26"/>
  <c r="A1291" i="26"/>
  <c r="A1290" i="26"/>
  <c r="A1289" i="26"/>
  <c r="A1288" i="26"/>
  <c r="A1287" i="26"/>
  <c r="A1286" i="26"/>
  <c r="A1285" i="26"/>
  <c r="A1284" i="26"/>
  <c r="A1283" i="26"/>
  <c r="A1282" i="26"/>
  <c r="A1281" i="26"/>
  <c r="A1280" i="26"/>
  <c r="A1279" i="26"/>
  <c r="A1278" i="26"/>
  <c r="A1277" i="26"/>
  <c r="A1276" i="26"/>
  <c r="A1275" i="26"/>
  <c r="A1274" i="26"/>
  <c r="A1273" i="26"/>
  <c r="A1272" i="26"/>
  <c r="A1271" i="26"/>
  <c r="A1270" i="26"/>
  <c r="A1269" i="26"/>
  <c r="A1268" i="26"/>
  <c r="A1267" i="26"/>
  <c r="A1266" i="26"/>
  <c r="A1265" i="26"/>
  <c r="A1264" i="26"/>
  <c r="A1263" i="26"/>
  <c r="A1262" i="26"/>
  <c r="A1261" i="26"/>
  <c r="A1260" i="26"/>
  <c r="A1259" i="26"/>
  <c r="A1258" i="26"/>
  <c r="A1257" i="26"/>
  <c r="A1256" i="26"/>
  <c r="A1255" i="26"/>
  <c r="A1254" i="26"/>
  <c r="A1253" i="26"/>
  <c r="A1252" i="26"/>
  <c r="A1251" i="26"/>
  <c r="A1250" i="26"/>
  <c r="A1249" i="26"/>
  <c r="A1248" i="26"/>
  <c r="A1247" i="26"/>
  <c r="A1246" i="26"/>
  <c r="A1245" i="26"/>
  <c r="A1244" i="26"/>
  <c r="A1243" i="26"/>
  <c r="A1242" i="26"/>
  <c r="A1241" i="26"/>
  <c r="A1240" i="26"/>
  <c r="A1239" i="26"/>
  <c r="A1238" i="26"/>
  <c r="A1237" i="26"/>
  <c r="A1236" i="26"/>
  <c r="A1235" i="26"/>
  <c r="A1234" i="26"/>
  <c r="A1233" i="26"/>
  <c r="A1232" i="26"/>
  <c r="A1231" i="26"/>
  <c r="A1230" i="26"/>
  <c r="A1229" i="26"/>
  <c r="A1228" i="26"/>
  <c r="A1227" i="26"/>
  <c r="A1226" i="26"/>
  <c r="A1225" i="26"/>
  <c r="A1224" i="26"/>
  <c r="A1223" i="26"/>
  <c r="A1222" i="26"/>
  <c r="A1221" i="26"/>
  <c r="A1220" i="26"/>
  <c r="A1219" i="26"/>
  <c r="A1218" i="26"/>
  <c r="A1217" i="26"/>
  <c r="A1216" i="26"/>
  <c r="A1215" i="26"/>
  <c r="A1214" i="26"/>
  <c r="A1213" i="26"/>
  <c r="A1212" i="26"/>
  <c r="A1211" i="26"/>
  <c r="A1210" i="26"/>
  <c r="A1209" i="26"/>
  <c r="A1208" i="26"/>
  <c r="A1207" i="26"/>
  <c r="A1206" i="26"/>
  <c r="A1205" i="26"/>
  <c r="A1204" i="26"/>
  <c r="A1203" i="26"/>
  <c r="A1202" i="26"/>
  <c r="A1201" i="26"/>
  <c r="A1200" i="26"/>
  <c r="A1199" i="26"/>
  <c r="A1198" i="26"/>
  <c r="A1197" i="26"/>
  <c r="A1196" i="26"/>
  <c r="A1195" i="26"/>
  <c r="A1194" i="26"/>
  <c r="A1193" i="26"/>
  <c r="A1192" i="26"/>
  <c r="A1191" i="26"/>
  <c r="A1190" i="26"/>
  <c r="A1189" i="26"/>
  <c r="A1188" i="26"/>
  <c r="A1187" i="26"/>
  <c r="A1186" i="26"/>
  <c r="A1185" i="26"/>
  <c r="A1184" i="26"/>
  <c r="A1183" i="26"/>
  <c r="A1182" i="26"/>
  <c r="A1181" i="26"/>
  <c r="A1180" i="26"/>
  <c r="A1179" i="26"/>
  <c r="A1178" i="26"/>
  <c r="A1177" i="26"/>
  <c r="A1176" i="26"/>
  <c r="A1175" i="26"/>
  <c r="A1174" i="26"/>
  <c r="A1173" i="26"/>
  <c r="A1172" i="26"/>
  <c r="A1171" i="26"/>
  <c r="A1170" i="26"/>
  <c r="A1169" i="26"/>
  <c r="A1168" i="26"/>
  <c r="A1167" i="26"/>
  <c r="A1166" i="26"/>
  <c r="A1165" i="26"/>
  <c r="A1164" i="26"/>
  <c r="A1163" i="26"/>
  <c r="A1162" i="26"/>
  <c r="A1161" i="26"/>
  <c r="A1160" i="26"/>
  <c r="A1159" i="26"/>
  <c r="A1158" i="26"/>
  <c r="A1157" i="26"/>
  <c r="A1156" i="26"/>
  <c r="A1155" i="26"/>
  <c r="A1154" i="26"/>
  <c r="A1153" i="26"/>
  <c r="A1152" i="26"/>
  <c r="A1151" i="26"/>
  <c r="A1150" i="26"/>
  <c r="A1149" i="26"/>
  <c r="A1148" i="26"/>
  <c r="A1147" i="26"/>
  <c r="A1146" i="26"/>
  <c r="A1145" i="26"/>
  <c r="A1144" i="26"/>
  <c r="A1143" i="26"/>
  <c r="A1142" i="26"/>
  <c r="A1141" i="26"/>
  <c r="A1140" i="26"/>
  <c r="A1139" i="26"/>
  <c r="A1138" i="26"/>
  <c r="A1137" i="26"/>
  <c r="A1136" i="26"/>
  <c r="A1135" i="26"/>
  <c r="A1134" i="26"/>
  <c r="A1133" i="26"/>
  <c r="A1132" i="26"/>
  <c r="A1131" i="26"/>
  <c r="A1130" i="26"/>
  <c r="A1129" i="26"/>
  <c r="A1128" i="26"/>
  <c r="A1127" i="26"/>
  <c r="A1126" i="26"/>
  <c r="A1125" i="26"/>
  <c r="A1124" i="26"/>
  <c r="A1123" i="26"/>
  <c r="A1122" i="26"/>
  <c r="A1121" i="26"/>
  <c r="A1120" i="26"/>
  <c r="A1119" i="26"/>
  <c r="A1118" i="26"/>
  <c r="A1117" i="26"/>
  <c r="A1116" i="26"/>
  <c r="A1115" i="26"/>
  <c r="A1114" i="26"/>
  <c r="A1113" i="26"/>
  <c r="A1112" i="26"/>
  <c r="A1111" i="26"/>
  <c r="A1110" i="26"/>
  <c r="A1109" i="26"/>
  <c r="A1108" i="26"/>
  <c r="A1107" i="26"/>
  <c r="A1106" i="26"/>
  <c r="A1105" i="26"/>
  <c r="A1104" i="26"/>
  <c r="A1103" i="26"/>
  <c r="A1102" i="26"/>
  <c r="A1101" i="26"/>
  <c r="A1100" i="26"/>
  <c r="A1099" i="26"/>
  <c r="A1098" i="26"/>
  <c r="A1097" i="26"/>
  <c r="A1096" i="26"/>
  <c r="A1095" i="26"/>
  <c r="A1094" i="26"/>
  <c r="A1093" i="26"/>
  <c r="A1092" i="26"/>
  <c r="A1091" i="26"/>
  <c r="A1090" i="26"/>
  <c r="A1089" i="26"/>
  <c r="A1088" i="26"/>
  <c r="A1087" i="26"/>
  <c r="A1086" i="26"/>
  <c r="A1085" i="26"/>
  <c r="A1084" i="26"/>
  <c r="A1083" i="26"/>
  <c r="A1082" i="26"/>
  <c r="A1081" i="26"/>
  <c r="A1080" i="26"/>
  <c r="A1079" i="26"/>
  <c r="A1078" i="26"/>
  <c r="A1077" i="26"/>
  <c r="A1076" i="26"/>
  <c r="A1075" i="26"/>
  <c r="A1074" i="26"/>
  <c r="A1073" i="26"/>
  <c r="A1072" i="26"/>
  <c r="A1071" i="26"/>
  <c r="A1070" i="26"/>
  <c r="A1069" i="26"/>
  <c r="A1068" i="26"/>
  <c r="A1067" i="26"/>
  <c r="A1066" i="26"/>
  <c r="A1065" i="26"/>
  <c r="A1064" i="26"/>
  <c r="A1063" i="26"/>
  <c r="A1062" i="26"/>
  <c r="A1061" i="26"/>
  <c r="A1060" i="26"/>
  <c r="A1059" i="26"/>
  <c r="A1058" i="26"/>
  <c r="A1057" i="26"/>
  <c r="A1056" i="26"/>
  <c r="A1055" i="26"/>
  <c r="A1054" i="26"/>
  <c r="A1053" i="26"/>
  <c r="A1052" i="26"/>
  <c r="A1051" i="26"/>
  <c r="A1050" i="26"/>
  <c r="A1049" i="26"/>
  <c r="A1048" i="26"/>
  <c r="A1047" i="26"/>
  <c r="A1046" i="26"/>
  <c r="A1045" i="26"/>
  <c r="A1044" i="26"/>
  <c r="A1043" i="26"/>
  <c r="A1042" i="26"/>
  <c r="A1041" i="26"/>
  <c r="A1040" i="26"/>
  <c r="A1039" i="26"/>
  <c r="A1038" i="26"/>
  <c r="A1037" i="26"/>
  <c r="A1036" i="26"/>
  <c r="A1035" i="26"/>
  <c r="A1034" i="26"/>
  <c r="A1033" i="26"/>
  <c r="A1032" i="26"/>
  <c r="A1031" i="26"/>
  <c r="A1030" i="26"/>
  <c r="A1029" i="26"/>
  <c r="A1028" i="26"/>
  <c r="A1027" i="26"/>
  <c r="A1026" i="26"/>
  <c r="A1025" i="26"/>
  <c r="A1024" i="26"/>
  <c r="A1023" i="26"/>
  <c r="A1022" i="26"/>
  <c r="A1021" i="26"/>
  <c r="A1020" i="26"/>
  <c r="A1019" i="26"/>
  <c r="A1018" i="26"/>
  <c r="A1017" i="26"/>
  <c r="A1016" i="26"/>
  <c r="A1015" i="26"/>
  <c r="A1014" i="26"/>
  <c r="A1013" i="26"/>
  <c r="A1012" i="26"/>
  <c r="A1011" i="26"/>
  <c r="A1010" i="26"/>
  <c r="A1009" i="26"/>
  <c r="A1008" i="26"/>
  <c r="A1007" i="26"/>
  <c r="A1006" i="26"/>
  <c r="A1005" i="26"/>
  <c r="A1004" i="26"/>
  <c r="A1003" i="26"/>
  <c r="A1002" i="26"/>
  <c r="A1001" i="26"/>
  <c r="A1000" i="26"/>
  <c r="A999" i="26"/>
  <c r="A998" i="26"/>
  <c r="A997" i="26"/>
  <c r="A996" i="26"/>
  <c r="A995" i="26"/>
  <c r="A994" i="26"/>
  <c r="A993" i="26"/>
  <c r="A992" i="26"/>
  <c r="A991" i="26"/>
  <c r="A990" i="26"/>
  <c r="A989" i="26"/>
  <c r="A988" i="26"/>
  <c r="A987" i="26"/>
  <c r="A986" i="26"/>
  <c r="A985" i="26"/>
  <c r="A984" i="26"/>
  <c r="A983" i="26"/>
  <c r="A982" i="26"/>
  <c r="A981" i="26"/>
  <c r="A980" i="26"/>
  <c r="A979" i="26"/>
  <c r="A978" i="26"/>
  <c r="A977" i="26"/>
  <c r="A976" i="26"/>
  <c r="A975" i="26"/>
  <c r="A974" i="26"/>
  <c r="A973" i="26"/>
  <c r="A972" i="26"/>
  <c r="A971" i="26"/>
  <c r="A970" i="26"/>
  <c r="A969" i="26"/>
  <c r="A968" i="26"/>
  <c r="A967" i="26"/>
  <c r="A966" i="26"/>
  <c r="A965" i="26"/>
  <c r="A964" i="26"/>
  <c r="A963" i="26"/>
  <c r="A962" i="26"/>
  <c r="A961" i="26"/>
  <c r="A960" i="26"/>
  <c r="A959" i="26"/>
  <c r="A958" i="26"/>
  <c r="A957" i="26"/>
  <c r="A956" i="26"/>
  <c r="A955" i="26"/>
  <c r="A954" i="26"/>
  <c r="A953" i="26"/>
  <c r="A952" i="26"/>
  <c r="A951" i="26"/>
  <c r="A950" i="26"/>
  <c r="A949" i="26"/>
  <c r="A948" i="26"/>
  <c r="A947" i="26"/>
  <c r="A946" i="26"/>
  <c r="A945" i="26"/>
  <c r="A944" i="26"/>
  <c r="A943" i="26"/>
  <c r="A942" i="26"/>
  <c r="A941" i="26"/>
  <c r="A940" i="26"/>
  <c r="A939" i="26"/>
  <c r="A938" i="26"/>
  <c r="A937" i="26"/>
  <c r="A936" i="26"/>
  <c r="A935" i="26"/>
  <c r="A934" i="26"/>
  <c r="A933" i="26"/>
  <c r="A932" i="26"/>
  <c r="A931" i="26"/>
  <c r="A930" i="26"/>
  <c r="A929" i="26"/>
  <c r="A928" i="26"/>
  <c r="A927" i="26"/>
  <c r="A926" i="26"/>
  <c r="A925" i="26"/>
  <c r="A924" i="26"/>
  <c r="A923" i="26"/>
  <c r="A922" i="26"/>
  <c r="A921" i="26"/>
  <c r="A920" i="26"/>
  <c r="A919" i="26"/>
  <c r="A918" i="26"/>
  <c r="A917" i="26"/>
  <c r="A916" i="26"/>
  <c r="A915" i="26"/>
  <c r="A914" i="26"/>
  <c r="A913" i="26"/>
  <c r="A912" i="26"/>
  <c r="A911" i="26"/>
  <c r="A910" i="26"/>
  <c r="A909" i="26"/>
  <c r="A908" i="26"/>
  <c r="A907" i="26"/>
  <c r="A906" i="26"/>
  <c r="A905" i="26"/>
  <c r="A904" i="26"/>
  <c r="A903" i="26"/>
  <c r="A902" i="26"/>
  <c r="A901" i="26"/>
  <c r="A900" i="26"/>
  <c r="A899" i="26"/>
  <c r="A898" i="26"/>
  <c r="A897" i="26"/>
  <c r="A896" i="26"/>
  <c r="A895" i="26"/>
  <c r="A894" i="26"/>
  <c r="A893" i="26"/>
  <c r="A892" i="26"/>
  <c r="A891" i="26"/>
  <c r="A890" i="26"/>
  <c r="A889" i="26"/>
  <c r="A888" i="26"/>
  <c r="A887" i="26"/>
  <c r="A886" i="26"/>
  <c r="A885" i="26"/>
  <c r="A884" i="26"/>
  <c r="A883" i="26"/>
  <c r="A882" i="26"/>
  <c r="A881" i="26"/>
  <c r="A880" i="26"/>
  <c r="A879" i="26"/>
  <c r="A878" i="26"/>
  <c r="A877" i="26"/>
  <c r="A876" i="26"/>
  <c r="A875" i="26"/>
  <c r="A874" i="26"/>
  <c r="A873" i="26"/>
  <c r="A872" i="26"/>
  <c r="A871" i="26"/>
  <c r="A870" i="26"/>
  <c r="A869" i="26"/>
  <c r="A868" i="26"/>
  <c r="A867" i="26"/>
  <c r="A866" i="26"/>
  <c r="A865" i="26"/>
  <c r="A864" i="26"/>
  <c r="A863" i="26"/>
  <c r="A862" i="26"/>
  <c r="A861" i="26"/>
  <c r="A860" i="26"/>
  <c r="A859" i="26"/>
  <c r="A858" i="26"/>
  <c r="A857" i="26"/>
  <c r="A856" i="26"/>
  <c r="A855" i="26"/>
  <c r="A854" i="26"/>
  <c r="A853" i="26"/>
  <c r="A852" i="26"/>
  <c r="A851" i="26"/>
  <c r="A850" i="26"/>
  <c r="A849" i="26"/>
  <c r="A848" i="26"/>
  <c r="A847" i="26"/>
  <c r="A846" i="26"/>
  <c r="A845" i="26"/>
  <c r="A844" i="26"/>
  <c r="A843" i="26"/>
  <c r="A842" i="26"/>
  <c r="A841" i="26"/>
  <c r="A840" i="26"/>
  <c r="A839" i="26"/>
  <c r="A838" i="26"/>
  <c r="A837" i="26"/>
  <c r="A836" i="26"/>
  <c r="A835" i="26"/>
  <c r="A834" i="26"/>
  <c r="A833" i="26"/>
  <c r="A832" i="26"/>
  <c r="A831" i="26"/>
  <c r="A830" i="26"/>
  <c r="A829" i="26"/>
  <c r="A828" i="26"/>
  <c r="A827" i="26"/>
  <c r="A826" i="26"/>
  <c r="A825" i="26"/>
  <c r="A824" i="26"/>
  <c r="A823" i="26"/>
  <c r="A822" i="26"/>
  <c r="A821" i="26"/>
  <c r="A820" i="26"/>
  <c r="A819" i="26"/>
  <c r="A818" i="26"/>
  <c r="A817" i="26"/>
  <c r="A816" i="26"/>
  <c r="A815" i="26"/>
  <c r="A814" i="26"/>
  <c r="A813" i="26"/>
  <c r="A812" i="26"/>
  <c r="A811" i="26"/>
  <c r="A810" i="26"/>
  <c r="A809" i="26"/>
  <c r="A808" i="26"/>
  <c r="A807" i="26"/>
  <c r="A806" i="26"/>
  <c r="A805" i="26"/>
  <c r="A804" i="26"/>
  <c r="A803" i="26"/>
  <c r="A802" i="26"/>
  <c r="A801" i="26"/>
  <c r="A800" i="26"/>
  <c r="A799" i="26"/>
  <c r="A798" i="26"/>
  <c r="A797" i="26"/>
  <c r="A796" i="26"/>
  <c r="A795" i="26"/>
  <c r="A794" i="26"/>
  <c r="A793" i="26"/>
  <c r="A792" i="26"/>
  <c r="A791" i="26"/>
  <c r="A790" i="26"/>
  <c r="A789" i="26"/>
  <c r="A788" i="26"/>
  <c r="A787" i="26"/>
  <c r="A786" i="26"/>
  <c r="A785" i="26"/>
  <c r="A784" i="26"/>
  <c r="A783" i="26"/>
  <c r="A782" i="26"/>
  <c r="A781" i="26"/>
  <c r="A780" i="26"/>
  <c r="A779" i="26"/>
  <c r="A778" i="26"/>
  <c r="A777" i="26"/>
  <c r="A776" i="26"/>
  <c r="A775" i="26"/>
  <c r="A774" i="26"/>
  <c r="A773" i="26"/>
  <c r="A772" i="26"/>
  <c r="A771" i="26"/>
  <c r="A770" i="26"/>
  <c r="A769" i="26"/>
  <c r="A768" i="26"/>
  <c r="A767" i="26"/>
  <c r="A766" i="26"/>
  <c r="A765" i="26"/>
  <c r="A764" i="26"/>
  <c r="A763" i="26"/>
  <c r="A762" i="26"/>
  <c r="A761" i="26"/>
  <c r="A760" i="26"/>
  <c r="A759" i="26"/>
  <c r="A758" i="26"/>
  <c r="A757" i="26"/>
  <c r="A756" i="26"/>
  <c r="A755" i="26"/>
  <c r="A754" i="26"/>
  <c r="A753" i="26"/>
  <c r="A752" i="26"/>
  <c r="A751" i="26"/>
  <c r="A750" i="26"/>
  <c r="A749" i="26"/>
  <c r="A748" i="26"/>
  <c r="A747" i="26"/>
  <c r="A746" i="26"/>
  <c r="A745" i="26"/>
  <c r="A744" i="26"/>
  <c r="A743" i="26"/>
  <c r="A742" i="26"/>
  <c r="A741" i="26"/>
  <c r="A740" i="26"/>
  <c r="A739" i="26"/>
  <c r="A738" i="26"/>
  <c r="A737" i="26"/>
  <c r="A736" i="26"/>
  <c r="A735" i="26"/>
  <c r="A734" i="26"/>
  <c r="A733" i="26"/>
  <c r="A732" i="26"/>
  <c r="A731" i="26"/>
  <c r="A730" i="26"/>
  <c r="A729" i="26"/>
  <c r="A728" i="26"/>
  <c r="A727" i="26"/>
  <c r="A726" i="26"/>
  <c r="A725" i="26"/>
  <c r="A724" i="26"/>
  <c r="A723" i="26"/>
  <c r="A722" i="26"/>
  <c r="A721" i="26"/>
  <c r="A720" i="26"/>
  <c r="A719" i="26"/>
  <c r="A718" i="26"/>
  <c r="A717" i="26"/>
  <c r="A716" i="26"/>
  <c r="A715" i="26"/>
  <c r="A714" i="26"/>
  <c r="A713" i="26"/>
  <c r="A712" i="26"/>
  <c r="A711" i="26"/>
  <c r="A710" i="26"/>
  <c r="A709" i="26"/>
  <c r="A708" i="26"/>
  <c r="A707" i="26"/>
  <c r="A706" i="26"/>
  <c r="A705" i="26"/>
  <c r="A704" i="26"/>
  <c r="A703" i="26"/>
  <c r="A702" i="26"/>
  <c r="A701" i="26"/>
  <c r="A700" i="26"/>
  <c r="A699" i="26"/>
  <c r="A698" i="26"/>
  <c r="A697" i="26"/>
  <c r="A696" i="26"/>
  <c r="A695" i="26"/>
  <c r="A694" i="26"/>
  <c r="A693" i="26"/>
  <c r="A692" i="26"/>
  <c r="A691" i="26"/>
  <c r="A690" i="26"/>
  <c r="A689" i="26"/>
  <c r="A688" i="26"/>
  <c r="A687" i="26"/>
  <c r="A686" i="26"/>
  <c r="A685" i="26"/>
  <c r="A684" i="26"/>
  <c r="A683" i="26"/>
  <c r="A682" i="26"/>
  <c r="A681" i="26"/>
  <c r="A680" i="26"/>
  <c r="A679" i="26"/>
  <c r="A678" i="26"/>
  <c r="A677" i="26"/>
  <c r="A676" i="26"/>
  <c r="A675" i="26"/>
  <c r="A674" i="26"/>
  <c r="A673" i="26"/>
  <c r="A672" i="26"/>
  <c r="A671" i="26"/>
  <c r="A670" i="26"/>
  <c r="A669" i="26"/>
  <c r="A668" i="26"/>
  <c r="A667" i="26"/>
  <c r="A666" i="26"/>
  <c r="A665" i="26"/>
  <c r="A664" i="26"/>
  <c r="A663" i="26"/>
  <c r="A662" i="26"/>
  <c r="A661" i="26"/>
  <c r="A660" i="26"/>
  <c r="A659" i="26"/>
  <c r="A658" i="26"/>
  <c r="A657" i="26"/>
  <c r="A656" i="26"/>
  <c r="A655" i="26"/>
  <c r="A654" i="26"/>
  <c r="A653" i="26"/>
  <c r="A652" i="26"/>
  <c r="A651" i="26"/>
  <c r="A650" i="26"/>
  <c r="A649" i="26"/>
  <c r="A648" i="26"/>
  <c r="A647" i="26"/>
  <c r="A646" i="26"/>
  <c r="A645" i="26"/>
  <c r="A644" i="26"/>
  <c r="A643" i="26"/>
  <c r="A642" i="26"/>
  <c r="A641" i="26"/>
  <c r="A640" i="26"/>
  <c r="A639" i="26"/>
  <c r="A638" i="26"/>
  <c r="A637" i="26"/>
  <c r="A636" i="26"/>
  <c r="A635" i="26"/>
  <c r="A634" i="26"/>
  <c r="A633" i="26"/>
  <c r="A632" i="26"/>
  <c r="A631" i="26"/>
  <c r="A630" i="26"/>
  <c r="A629" i="26"/>
  <c r="A628" i="26"/>
  <c r="A627" i="26"/>
  <c r="A626" i="26"/>
  <c r="A625" i="26"/>
  <c r="A624" i="26"/>
  <c r="A623" i="26"/>
  <c r="A622" i="26"/>
  <c r="A621" i="26"/>
  <c r="A620" i="26"/>
  <c r="A619" i="26"/>
  <c r="A618" i="26"/>
  <c r="A617" i="26"/>
  <c r="A616" i="26"/>
  <c r="A615" i="26"/>
  <c r="A614" i="26"/>
  <c r="A613" i="26"/>
  <c r="A612" i="26"/>
  <c r="A611" i="26"/>
  <c r="A610" i="26"/>
  <c r="A609" i="26"/>
  <c r="A608" i="26"/>
  <c r="A607" i="26"/>
  <c r="A606" i="26"/>
  <c r="A605" i="26"/>
  <c r="A604" i="26"/>
  <c r="A603" i="26"/>
  <c r="A602" i="26"/>
  <c r="A601" i="26"/>
  <c r="A600" i="26"/>
  <c r="A599" i="26"/>
  <c r="A598" i="26"/>
  <c r="A597" i="26"/>
  <c r="A596" i="26"/>
  <c r="A595" i="26"/>
  <c r="A594" i="26"/>
  <c r="A593" i="26"/>
  <c r="A592" i="26"/>
  <c r="A591" i="26"/>
  <c r="A590" i="26"/>
  <c r="A589" i="26"/>
  <c r="A588" i="26"/>
  <c r="A587" i="26"/>
  <c r="A586" i="26"/>
  <c r="A585" i="26"/>
  <c r="A584" i="26"/>
  <c r="A583" i="26"/>
  <c r="A582" i="26"/>
  <c r="A581" i="26"/>
  <c r="A580" i="26"/>
  <c r="A579" i="26"/>
  <c r="A578" i="26"/>
  <c r="A577" i="26"/>
  <c r="A576" i="26"/>
  <c r="A575" i="26"/>
  <c r="A574" i="26"/>
  <c r="A573" i="26"/>
  <c r="A572" i="26"/>
  <c r="A571" i="26"/>
  <c r="A570" i="26"/>
  <c r="A569" i="26"/>
  <c r="A568" i="26"/>
  <c r="A567" i="26"/>
  <c r="A566" i="26"/>
  <c r="A565" i="26"/>
  <c r="A564" i="26"/>
  <c r="A563" i="26"/>
  <c r="A562" i="26"/>
  <c r="A561" i="26"/>
  <c r="A560" i="26"/>
  <c r="A559" i="26"/>
  <c r="A558" i="26"/>
  <c r="A557" i="26"/>
  <c r="A556" i="26"/>
  <c r="A555" i="26"/>
  <c r="A554" i="26"/>
  <c r="A553" i="26"/>
  <c r="A552" i="26"/>
  <c r="A551" i="26"/>
  <c r="A550" i="26"/>
  <c r="A549" i="26"/>
  <c r="A548" i="26"/>
  <c r="A547" i="26"/>
  <c r="A546" i="26"/>
  <c r="A545" i="26"/>
  <c r="A544" i="26"/>
  <c r="A543" i="26"/>
  <c r="A542" i="26"/>
  <c r="A541" i="26"/>
  <c r="A540" i="26"/>
  <c r="A539" i="26"/>
  <c r="A538" i="26"/>
  <c r="A537" i="26"/>
  <c r="A536" i="26"/>
  <c r="A535" i="26"/>
  <c r="A534" i="26"/>
  <c r="A533" i="26"/>
  <c r="A532" i="26"/>
  <c r="A531" i="26"/>
  <c r="A530" i="26"/>
  <c r="A529" i="26"/>
  <c r="A528" i="26"/>
  <c r="A527" i="26"/>
  <c r="A526" i="26"/>
  <c r="A525" i="26"/>
  <c r="A524" i="26"/>
  <c r="A523" i="26"/>
  <c r="A522" i="26"/>
  <c r="A521" i="26"/>
  <c r="A520" i="26"/>
  <c r="A519" i="26"/>
  <c r="A518" i="26"/>
  <c r="A517" i="26"/>
  <c r="A516" i="26"/>
  <c r="A515" i="26"/>
  <c r="A514" i="26"/>
  <c r="A513" i="26"/>
  <c r="A512" i="26"/>
  <c r="A511" i="26"/>
  <c r="A510" i="26"/>
  <c r="A509" i="26"/>
  <c r="A508" i="26"/>
  <c r="A507" i="26"/>
  <c r="A506" i="26"/>
  <c r="A505" i="26"/>
  <c r="A504" i="26"/>
  <c r="A503" i="26"/>
  <c r="A502" i="26"/>
  <c r="A501" i="26"/>
  <c r="A500" i="26"/>
  <c r="A499" i="26"/>
  <c r="A498" i="26"/>
  <c r="A497" i="26"/>
  <c r="A496" i="26"/>
  <c r="A495" i="26"/>
  <c r="A494" i="26"/>
  <c r="A493" i="26"/>
  <c r="A492" i="26"/>
  <c r="A491" i="26"/>
  <c r="A490" i="26"/>
  <c r="A489" i="26"/>
  <c r="A488" i="26"/>
  <c r="A487" i="26"/>
  <c r="A486" i="26"/>
  <c r="A485" i="26"/>
  <c r="A484" i="26"/>
  <c r="A483" i="26"/>
  <c r="A482" i="26"/>
  <c r="A481" i="26"/>
  <c r="A480" i="26"/>
  <c r="A479" i="26"/>
  <c r="A478" i="26"/>
  <c r="A477" i="26"/>
  <c r="A476" i="26"/>
  <c r="A475" i="26"/>
  <c r="A474" i="26"/>
  <c r="A473" i="26"/>
  <c r="A472" i="26"/>
  <c r="A471" i="26"/>
  <c r="A470" i="26"/>
  <c r="A469" i="26"/>
  <c r="A468" i="26"/>
  <c r="A467" i="26"/>
  <c r="A466" i="26"/>
  <c r="A465" i="26"/>
  <c r="A464" i="26"/>
  <c r="A463" i="26"/>
  <c r="A462" i="26"/>
  <c r="A461" i="26"/>
  <c r="A460" i="26"/>
  <c r="A459" i="26"/>
  <c r="A458" i="26"/>
  <c r="A457" i="26"/>
  <c r="A456" i="26"/>
  <c r="A455" i="26"/>
  <c r="A454" i="26"/>
  <c r="A453" i="26"/>
  <c r="A452" i="26"/>
  <c r="A451" i="26"/>
  <c r="A450" i="26"/>
  <c r="A449" i="26"/>
  <c r="A448" i="26"/>
  <c r="A447" i="26"/>
  <c r="A446" i="26"/>
  <c r="A445" i="26"/>
  <c r="A444" i="26"/>
  <c r="A443" i="26"/>
  <c r="A442" i="26"/>
  <c r="A441" i="26"/>
  <c r="A440" i="26"/>
  <c r="A439" i="26"/>
  <c r="A438" i="26"/>
  <c r="A437" i="26"/>
  <c r="A436" i="26"/>
  <c r="A435" i="26"/>
  <c r="A434" i="26"/>
  <c r="A433" i="26"/>
  <c r="A432" i="26"/>
  <c r="A431" i="26"/>
  <c r="A430" i="26"/>
  <c r="A429" i="26"/>
  <c r="A428" i="26"/>
  <c r="A427" i="26"/>
  <c r="A426" i="26"/>
  <c r="A425" i="26"/>
  <c r="A424" i="26"/>
  <c r="A423" i="26"/>
  <c r="A422" i="26"/>
  <c r="A421" i="26"/>
  <c r="A420" i="26"/>
  <c r="A419" i="26"/>
  <c r="A418" i="26"/>
  <c r="A417" i="26"/>
  <c r="A416" i="26"/>
  <c r="A415" i="26"/>
  <c r="A414" i="26"/>
  <c r="A413" i="26"/>
  <c r="A412" i="26"/>
  <c r="A411" i="26"/>
  <c r="A410" i="26"/>
  <c r="A409" i="26"/>
  <c r="A408" i="26"/>
  <c r="A407" i="26"/>
  <c r="A406" i="26"/>
  <c r="A405" i="26"/>
  <c r="A404" i="26"/>
  <c r="A403" i="26"/>
  <c r="A402" i="26"/>
  <c r="A401" i="26"/>
  <c r="A400" i="26"/>
  <c r="A399" i="26"/>
  <c r="A398" i="26"/>
  <c r="A397" i="26"/>
  <c r="A396" i="26"/>
  <c r="A395" i="26"/>
  <c r="A394" i="26"/>
  <c r="A393" i="26"/>
  <c r="A392" i="26"/>
  <c r="A391" i="26"/>
  <c r="A390" i="26"/>
  <c r="A389" i="26"/>
  <c r="A388" i="26"/>
  <c r="A387" i="26"/>
  <c r="A386" i="26"/>
  <c r="A385" i="26"/>
  <c r="A384" i="26"/>
  <c r="A383" i="26"/>
  <c r="A382" i="26"/>
  <c r="A381" i="26"/>
  <c r="A380" i="26"/>
  <c r="A379" i="26"/>
  <c r="A378" i="26"/>
  <c r="A377" i="26"/>
  <c r="A376" i="26"/>
  <c r="A375" i="26"/>
  <c r="A374" i="26"/>
  <c r="A373" i="26"/>
  <c r="A372" i="26"/>
  <c r="A371" i="26"/>
  <c r="A370" i="26"/>
  <c r="A369" i="26"/>
  <c r="A368" i="26"/>
  <c r="A367" i="26"/>
  <c r="A366" i="26"/>
  <c r="A365" i="26"/>
  <c r="A364" i="26"/>
  <c r="A363" i="26"/>
  <c r="A362" i="26"/>
  <c r="A361" i="26"/>
  <c r="A360" i="26"/>
  <c r="A359" i="26"/>
  <c r="A358" i="26"/>
  <c r="A357" i="26"/>
  <c r="A356" i="26"/>
  <c r="A355" i="26"/>
  <c r="A354" i="26"/>
  <c r="A353" i="26"/>
  <c r="A352" i="26"/>
  <c r="A351" i="26"/>
  <c r="A350" i="26"/>
  <c r="A349" i="26"/>
  <c r="A348" i="26"/>
  <c r="A347" i="26"/>
  <c r="A346" i="26"/>
  <c r="A345" i="26"/>
  <c r="A344" i="26"/>
  <c r="A343" i="26"/>
  <c r="A342" i="26"/>
  <c r="A341" i="26"/>
  <c r="A340" i="26"/>
  <c r="A339" i="26"/>
  <c r="A338" i="26"/>
  <c r="A337" i="26"/>
  <c r="A336" i="26"/>
  <c r="A335" i="26"/>
  <c r="A334" i="26"/>
  <c r="A333" i="26"/>
  <c r="A332" i="26"/>
  <c r="A331" i="26"/>
  <c r="A330" i="26"/>
  <c r="A329" i="26"/>
  <c r="A328" i="26"/>
  <c r="A327" i="26"/>
  <c r="A326" i="26"/>
  <c r="A325" i="26"/>
  <c r="A324" i="26"/>
  <c r="A323" i="26"/>
  <c r="A322" i="26"/>
  <c r="A321" i="26"/>
  <c r="A320" i="26"/>
  <c r="A319" i="26"/>
  <c r="A318" i="26"/>
  <c r="A317" i="26"/>
  <c r="A316" i="26"/>
  <c r="A315" i="26"/>
  <c r="A314" i="26"/>
  <c r="A313" i="26"/>
  <c r="A312" i="26"/>
  <c r="A311" i="26"/>
  <c r="A310" i="26"/>
  <c r="A309" i="26"/>
  <c r="A308" i="26"/>
  <c r="A307" i="26"/>
  <c r="A306" i="26"/>
  <c r="A305" i="26"/>
  <c r="A304" i="26"/>
  <c r="A303" i="26"/>
  <c r="A302" i="26"/>
  <c r="A301" i="26"/>
  <c r="A300" i="26"/>
  <c r="A299" i="26"/>
  <c r="A298" i="26"/>
  <c r="A297" i="26"/>
  <c r="A296" i="26"/>
  <c r="A295" i="26"/>
  <c r="A294" i="26"/>
  <c r="A293" i="26"/>
  <c r="A292" i="26"/>
  <c r="A291" i="26"/>
  <c r="A290" i="26"/>
  <c r="A289" i="26"/>
  <c r="A288" i="26"/>
  <c r="A287" i="26"/>
  <c r="A286" i="26"/>
  <c r="A285" i="26"/>
  <c r="A284" i="26"/>
  <c r="A283" i="26"/>
  <c r="A282" i="26"/>
  <c r="A281" i="26"/>
  <c r="A280" i="26"/>
  <c r="A279" i="26"/>
  <c r="A278" i="26"/>
  <c r="A277" i="26"/>
  <c r="A276" i="26"/>
  <c r="A275" i="26"/>
  <c r="A274" i="26"/>
  <c r="A273" i="26"/>
  <c r="A272" i="26"/>
  <c r="A271" i="26"/>
  <c r="A270" i="26"/>
  <c r="A269" i="26"/>
  <c r="A268" i="26"/>
  <c r="A267" i="26"/>
  <c r="A266" i="26"/>
  <c r="A265" i="26"/>
  <c r="A264" i="26"/>
  <c r="A263" i="26"/>
  <c r="A262" i="26"/>
  <c r="A261" i="26"/>
  <c r="A260" i="26"/>
  <c r="A259" i="26"/>
  <c r="A258" i="26"/>
  <c r="A257" i="26"/>
  <c r="A256" i="26"/>
  <c r="A255" i="26"/>
  <c r="A254" i="26"/>
  <c r="A253" i="26"/>
  <c r="A252" i="26"/>
  <c r="A251" i="26"/>
  <c r="A250" i="26"/>
  <c r="A249" i="26"/>
  <c r="A248" i="26"/>
  <c r="A247" i="26"/>
  <c r="A246" i="26"/>
  <c r="A245" i="26"/>
  <c r="A244" i="26"/>
  <c r="A243" i="26"/>
  <c r="A242" i="26"/>
  <c r="A241" i="26"/>
  <c r="A240" i="26"/>
  <c r="A239" i="26"/>
  <c r="A238" i="26"/>
  <c r="A237" i="26"/>
  <c r="A236" i="26"/>
  <c r="A235" i="26"/>
  <c r="A234" i="26"/>
  <c r="A233" i="26"/>
  <c r="A232" i="26"/>
  <c r="A231" i="26"/>
  <c r="A230" i="26"/>
  <c r="A229" i="26"/>
  <c r="A228" i="26"/>
  <c r="A227" i="26"/>
  <c r="A226" i="26"/>
  <c r="A225" i="26"/>
  <c r="A224" i="26"/>
  <c r="A223" i="26"/>
  <c r="A222" i="26"/>
  <c r="A221" i="26"/>
  <c r="A220" i="26"/>
  <c r="A219" i="26"/>
  <c r="A218" i="26"/>
  <c r="A217" i="26"/>
  <c r="A216" i="26"/>
  <c r="A215" i="26"/>
  <c r="A214" i="26"/>
  <c r="A213" i="26"/>
  <c r="A212" i="26"/>
  <c r="A211" i="26"/>
  <c r="A210" i="26"/>
  <c r="A209" i="26"/>
  <c r="A208" i="26"/>
  <c r="A207" i="26"/>
  <c r="A206" i="26"/>
  <c r="A205" i="26"/>
  <c r="A204" i="26"/>
  <c r="A203" i="26"/>
  <c r="A202" i="26"/>
  <c r="A201" i="26"/>
  <c r="A200" i="26"/>
  <c r="A199" i="26"/>
  <c r="A198" i="26"/>
  <c r="A197" i="26"/>
  <c r="A196" i="26"/>
  <c r="A195" i="26"/>
  <c r="A194" i="26"/>
  <c r="A193" i="26"/>
  <c r="A192" i="26"/>
  <c r="A191" i="26"/>
  <c r="A190" i="26"/>
  <c r="A189" i="26"/>
  <c r="A188" i="26"/>
  <c r="A187" i="26"/>
  <c r="A186" i="26"/>
  <c r="A185" i="26"/>
  <c r="A184" i="26"/>
  <c r="A183" i="26"/>
  <c r="A182" i="26"/>
  <c r="A181" i="26"/>
  <c r="A180" i="26"/>
  <c r="A179" i="26"/>
  <c r="A178" i="26"/>
  <c r="A177" i="26"/>
  <c r="A176" i="26"/>
  <c r="A175" i="26"/>
  <c r="A174" i="26"/>
  <c r="A173" i="26"/>
  <c r="A172" i="26"/>
  <c r="A171" i="26"/>
  <c r="A170" i="26"/>
  <c r="A169" i="26"/>
  <c r="A168" i="26"/>
  <c r="A167" i="26"/>
  <c r="A166" i="26"/>
  <c r="A165" i="26"/>
  <c r="A164" i="26"/>
  <c r="A163" i="26"/>
  <c r="A162" i="26"/>
  <c r="A161" i="26"/>
  <c r="A160" i="26"/>
  <c r="A159" i="26"/>
  <c r="A158" i="26"/>
  <c r="A157" i="26"/>
  <c r="A156" i="26"/>
  <c r="A155" i="26"/>
  <c r="A154" i="26"/>
  <c r="A153" i="26"/>
  <c r="A152" i="26"/>
  <c r="A151" i="26"/>
  <c r="A150" i="26"/>
  <c r="A149" i="26"/>
  <c r="A148" i="26"/>
  <c r="A147" i="26"/>
  <c r="A146" i="26"/>
  <c r="A145" i="26"/>
  <c r="A144" i="26"/>
  <c r="A143" i="26"/>
  <c r="A142" i="26"/>
  <c r="A141" i="26"/>
  <c r="A140" i="26"/>
  <c r="A139" i="26"/>
  <c r="A138" i="26"/>
  <c r="A137" i="26"/>
  <c r="A136" i="26"/>
  <c r="A135" i="26"/>
  <c r="A134" i="26"/>
  <c r="A133" i="26"/>
  <c r="A132" i="26"/>
  <c r="A131" i="26"/>
  <c r="A130" i="26"/>
  <c r="A129" i="26"/>
  <c r="A128" i="26"/>
  <c r="A127" i="26"/>
  <c r="A126" i="26"/>
  <c r="A125" i="26"/>
  <c r="A124" i="26"/>
  <c r="A123" i="26"/>
  <c r="A122" i="26"/>
  <c r="A121" i="26"/>
  <c r="A120" i="26"/>
  <c r="A119" i="26"/>
  <c r="A118" i="26"/>
  <c r="A117" i="26"/>
  <c r="A116" i="26"/>
  <c r="A115" i="26"/>
  <c r="A114" i="26"/>
  <c r="A113" i="26"/>
  <c r="A112" i="26"/>
  <c r="A111" i="26"/>
  <c r="A110" i="26"/>
  <c r="A109" i="26"/>
  <c r="A108" i="26"/>
  <c r="A107" i="26"/>
  <c r="A106" i="26"/>
  <c r="A105" i="26"/>
  <c r="A104" i="26"/>
  <c r="A103" i="26"/>
  <c r="A102" i="26"/>
  <c r="A101" i="26"/>
  <c r="A100" i="26"/>
  <c r="A99" i="26"/>
  <c r="A98" i="26"/>
  <c r="A97" i="26"/>
  <c r="A96" i="26"/>
  <c r="A95" i="26"/>
  <c r="A94" i="26"/>
  <c r="A93" i="26"/>
  <c r="A92" i="26"/>
  <c r="A91" i="26"/>
  <c r="A90" i="26"/>
  <c r="A89" i="26"/>
  <c r="A88" i="26"/>
  <c r="A87" i="26"/>
  <c r="A86" i="26"/>
  <c r="A85" i="26"/>
  <c r="A84" i="26"/>
  <c r="A83" i="26"/>
  <c r="A82" i="26"/>
  <c r="A81" i="26"/>
  <c r="A80" i="26"/>
  <c r="A79" i="26"/>
  <c r="A78" i="26"/>
  <c r="A77" i="26"/>
  <c r="A76" i="26"/>
  <c r="A75" i="26"/>
  <c r="A74" i="26"/>
  <c r="A73" i="26"/>
  <c r="A72" i="26"/>
  <c r="A71" i="26"/>
  <c r="A70" i="26"/>
  <c r="A69" i="26"/>
  <c r="A68" i="26"/>
  <c r="A67" i="26"/>
  <c r="A66" i="26"/>
  <c r="A65" i="26"/>
  <c r="A64" i="26"/>
  <c r="A63" i="26"/>
  <c r="A62" i="26"/>
  <c r="A61" i="26"/>
  <c r="A60" i="26"/>
  <c r="A59" i="26"/>
  <c r="A58" i="26"/>
  <c r="A57" i="26"/>
  <c r="A56" i="26"/>
  <c r="A55" i="26"/>
  <c r="A54" i="26"/>
  <c r="A53" i="26"/>
  <c r="A52" i="26"/>
  <c r="A51" i="26"/>
  <c r="A50" i="26"/>
  <c r="A49" i="26"/>
  <c r="A48" i="26"/>
  <c r="A47" i="26"/>
  <c r="A46" i="26"/>
  <c r="A45" i="26"/>
  <c r="A44" i="26"/>
  <c r="A43" i="26"/>
  <c r="A42" i="26"/>
  <c r="A41" i="26"/>
  <c r="A40" i="26"/>
  <c r="A39" i="26"/>
  <c r="A38" i="26"/>
  <c r="A37" i="26"/>
  <c r="A36" i="26"/>
  <c r="A35" i="26"/>
  <c r="A34" i="26"/>
  <c r="A33" i="26"/>
  <c r="A32" i="26"/>
  <c r="A31" i="26"/>
  <c r="A30" i="26"/>
  <c r="A29" i="26"/>
  <c r="A28" i="26"/>
  <c r="A27" i="26"/>
  <c r="A26" i="26"/>
  <c r="A25" i="26"/>
  <c r="A24" i="26"/>
  <c r="A23" i="26"/>
  <c r="A22" i="26"/>
  <c r="A21" i="26"/>
  <c r="A20" i="26"/>
  <c r="A19" i="26"/>
  <c r="A18" i="26"/>
  <c r="A17" i="26"/>
  <c r="A16" i="26"/>
  <c r="A15" i="26"/>
  <c r="A14" i="26"/>
  <c r="A13" i="26"/>
  <c r="A12" i="26"/>
  <c r="A11" i="26"/>
  <c r="A10" i="26"/>
  <c r="A9" i="26"/>
  <c r="A8" i="26"/>
  <c r="A7" i="26"/>
  <c r="A6" i="26"/>
  <c r="A5" i="26"/>
  <c r="A4" i="26"/>
  <c r="E8" i="7"/>
  <c r="G297" i="29" l="1"/>
  <c r="C366" i="27"/>
  <c r="E342" i="27"/>
  <c r="D342" i="27"/>
  <c r="C367" i="27"/>
  <c r="E343" i="27"/>
  <c r="D343" i="27"/>
  <c r="C368" i="27"/>
  <c r="E344" i="27"/>
  <c r="D344" i="27"/>
  <c r="C369" i="27"/>
  <c r="E345" i="27"/>
  <c r="D345" i="27"/>
  <c r="C370" i="27"/>
  <c r="E346" i="27"/>
  <c r="D346" i="27"/>
  <c r="C371" i="27"/>
  <c r="E347" i="27"/>
  <c r="D347" i="27"/>
  <c r="C372" i="27"/>
  <c r="E348" i="27"/>
  <c r="D348" i="27"/>
  <c r="C373" i="27"/>
  <c r="E349" i="27"/>
  <c r="D349" i="27"/>
  <c r="C374" i="27"/>
  <c r="E350" i="27"/>
  <c r="D350" i="27"/>
  <c r="C375" i="27"/>
  <c r="E351" i="27"/>
  <c r="D351" i="27"/>
  <c r="C376" i="27"/>
  <c r="E352" i="27"/>
  <c r="D352" i="27"/>
  <c r="C377" i="27"/>
  <c r="E353" i="27"/>
  <c r="D353" i="27"/>
  <c r="C378" i="27"/>
  <c r="E354" i="27"/>
  <c r="D354" i="27"/>
  <c r="C379" i="27"/>
  <c r="E355" i="27"/>
  <c r="D355" i="27"/>
  <c r="C380" i="27"/>
  <c r="E356" i="27"/>
  <c r="D356" i="27"/>
  <c r="C381" i="27"/>
  <c r="E357" i="27"/>
  <c r="D357" i="27"/>
  <c r="C382" i="27"/>
  <c r="E358" i="27"/>
  <c r="D358" i="27"/>
  <c r="C383" i="27"/>
  <c r="E359" i="27"/>
  <c r="D359" i="27"/>
  <c r="C384" i="27"/>
  <c r="E360" i="27"/>
  <c r="D360" i="27"/>
  <c r="C385" i="27"/>
  <c r="E361" i="27"/>
  <c r="D361" i="27"/>
  <c r="C386" i="27"/>
  <c r="E362" i="27"/>
  <c r="D362" i="27"/>
  <c r="C387" i="27"/>
  <c r="E363" i="27"/>
  <c r="D363" i="27"/>
  <c r="C388" i="27"/>
  <c r="E364" i="27"/>
  <c r="D364" i="27"/>
  <c r="C389" i="27"/>
  <c r="E365" i="27"/>
  <c r="D365" i="27"/>
  <c r="E7" i="7"/>
  <c r="F249" i="29" l="1"/>
  <c r="F10" i="29"/>
  <c r="F12" i="29"/>
  <c r="F14" i="29"/>
  <c r="F16" i="29"/>
  <c r="F11" i="29"/>
  <c r="F13" i="29"/>
  <c r="F15" i="29"/>
  <c r="F32" i="29"/>
  <c r="F26" i="29"/>
  <c r="F75" i="29"/>
  <c r="F22" i="29"/>
  <c r="G22" i="29" s="1"/>
  <c r="F27" i="29"/>
  <c r="F88" i="29"/>
  <c r="F284" i="29"/>
  <c r="F268" i="29"/>
  <c r="F29" i="29"/>
  <c r="F87" i="29"/>
  <c r="F69" i="29"/>
  <c r="F47" i="29"/>
  <c r="F28" i="29"/>
  <c r="F86" i="29"/>
  <c r="F64" i="29"/>
  <c r="F46" i="29"/>
  <c r="F23" i="29"/>
  <c r="F81" i="29"/>
  <c r="F57" i="29"/>
  <c r="F40" i="29"/>
  <c r="F84" i="29"/>
  <c r="F60" i="29"/>
  <c r="F43" i="29"/>
  <c r="F291" i="29"/>
  <c r="F287" i="29"/>
  <c r="F25" i="29"/>
  <c r="F83" i="29"/>
  <c r="F59" i="29"/>
  <c r="F42" i="29"/>
  <c r="F24" i="29"/>
  <c r="F82" i="29"/>
  <c r="F58" i="29"/>
  <c r="F41" i="29"/>
  <c r="F93" i="29"/>
  <c r="F77" i="29"/>
  <c r="F53" i="29"/>
  <c r="F97" i="29"/>
  <c r="F80" i="29"/>
  <c r="F96" i="29"/>
  <c r="F79" i="29"/>
  <c r="F55" i="29"/>
  <c r="F30" i="29"/>
  <c r="F94" i="29"/>
  <c r="F78" i="29"/>
  <c r="F54" i="29"/>
  <c r="F31" i="29"/>
  <c r="F89" i="29"/>
  <c r="F73" i="29"/>
  <c r="F49" i="29"/>
  <c r="F92" i="29"/>
  <c r="F76" i="29"/>
  <c r="F52" i="29"/>
  <c r="F181" i="29"/>
  <c r="F289" i="29"/>
  <c r="F285" i="29"/>
  <c r="F281" i="29"/>
  <c r="F277" i="29"/>
  <c r="F273" i="29"/>
  <c r="F269" i="29"/>
  <c r="F265" i="29"/>
  <c r="F261" i="29"/>
  <c r="F257" i="29"/>
  <c r="F253" i="29"/>
  <c r="F248" i="29"/>
  <c r="F244" i="29"/>
  <c r="F240" i="29"/>
  <c r="F236" i="29"/>
  <c r="F231" i="29"/>
  <c r="F227" i="29"/>
  <c r="F223" i="29"/>
  <c r="F219" i="29"/>
  <c r="F215" i="29"/>
  <c r="F211" i="29"/>
  <c r="F201" i="29"/>
  <c r="F195" i="29"/>
  <c r="F191" i="29"/>
  <c r="F187" i="29"/>
  <c r="F183" i="29"/>
  <c r="F178" i="29"/>
  <c r="F294" i="29"/>
  <c r="F209" i="29"/>
  <c r="F203" i="29"/>
  <c r="F174" i="29"/>
  <c r="F112" i="29"/>
  <c r="F37" i="29"/>
  <c r="F62" i="29"/>
  <c r="F68" i="29"/>
  <c r="F151" i="29"/>
  <c r="F147" i="29"/>
  <c r="F143" i="29"/>
  <c r="F139" i="29"/>
  <c r="F135" i="29"/>
  <c r="F131" i="29"/>
  <c r="F127" i="29"/>
  <c r="F123" i="29"/>
  <c r="F119" i="29"/>
  <c r="F115" i="29"/>
  <c r="F110" i="29"/>
  <c r="F106" i="29"/>
  <c r="F102" i="29"/>
  <c r="F98" i="29"/>
  <c r="F160" i="29"/>
  <c r="F164" i="29"/>
  <c r="F168" i="29"/>
  <c r="F91" i="29"/>
  <c r="F51" i="29"/>
  <c r="F90" i="29"/>
  <c r="F74" i="29"/>
  <c r="F50" i="29"/>
  <c r="F85" i="29"/>
  <c r="F63" i="29"/>
  <c r="F45" i="29"/>
  <c r="F70" i="29"/>
  <c r="F48" i="29"/>
  <c r="F295" i="29"/>
  <c r="F288" i="29"/>
  <c r="F280" i="29"/>
  <c r="F276" i="29"/>
  <c r="F272" i="29"/>
  <c r="F264" i="29"/>
  <c r="F260" i="29"/>
  <c r="F256" i="29"/>
  <c r="F56" i="29"/>
  <c r="F283" i="29"/>
  <c r="F275" i="29"/>
  <c r="F267" i="29"/>
  <c r="F259" i="29"/>
  <c r="F252" i="29"/>
  <c r="F246" i="29"/>
  <c r="F241" i="29"/>
  <c r="F235" i="29"/>
  <c r="F229" i="29"/>
  <c r="F224" i="29"/>
  <c r="F218" i="29"/>
  <c r="F213" i="29"/>
  <c r="F206" i="29"/>
  <c r="F194" i="29"/>
  <c r="F189" i="29"/>
  <c r="F184" i="29"/>
  <c r="F177" i="29"/>
  <c r="F292" i="29"/>
  <c r="F204" i="29"/>
  <c r="F173" i="29"/>
  <c r="F35" i="29"/>
  <c r="F61" i="29"/>
  <c r="F71" i="29"/>
  <c r="F149" i="29"/>
  <c r="F144" i="29"/>
  <c r="F138" i="29"/>
  <c r="F133" i="29"/>
  <c r="F128" i="29"/>
  <c r="F122" i="29"/>
  <c r="F117" i="29"/>
  <c r="F111" i="29"/>
  <c r="F105" i="29"/>
  <c r="F100" i="29"/>
  <c r="F159" i="29"/>
  <c r="G159" i="29" s="1"/>
  <c r="F165" i="29"/>
  <c r="F170" i="29"/>
  <c r="F162" i="29"/>
  <c r="F38" i="29"/>
  <c r="F282" i="29"/>
  <c r="F274" i="29"/>
  <c r="F266" i="29"/>
  <c r="F258" i="29"/>
  <c r="F251" i="29"/>
  <c r="F245" i="29"/>
  <c r="F239" i="29"/>
  <c r="F234" i="29"/>
  <c r="F228" i="29"/>
  <c r="F222" i="29"/>
  <c r="F217" i="29"/>
  <c r="F212" i="29"/>
  <c r="F200" i="29"/>
  <c r="F193" i="29"/>
  <c r="F188" i="29"/>
  <c r="F182" i="29"/>
  <c r="F176" i="29"/>
  <c r="F232" i="29"/>
  <c r="F202" i="29"/>
  <c r="F172" i="29"/>
  <c r="F36" i="29"/>
  <c r="F65" i="29"/>
  <c r="F72" i="29"/>
  <c r="F148" i="29"/>
  <c r="F142" i="29"/>
  <c r="F137" i="29"/>
  <c r="F132" i="29"/>
  <c r="F126" i="29"/>
  <c r="F121" i="29"/>
  <c r="F116" i="29"/>
  <c r="F109" i="29"/>
  <c r="F104" i="29"/>
  <c r="F99" i="29"/>
  <c r="F161" i="29"/>
  <c r="F166" i="29"/>
  <c r="F33" i="29"/>
  <c r="F167" i="29"/>
  <c r="F163" i="29"/>
  <c r="F169" i="29"/>
  <c r="F290" i="29"/>
  <c r="F279" i="29"/>
  <c r="F271" i="29"/>
  <c r="F263" i="29"/>
  <c r="F255" i="29"/>
  <c r="F250" i="29"/>
  <c r="F243" i="29"/>
  <c r="F238" i="29"/>
  <c r="F233" i="29"/>
  <c r="F226" i="29"/>
  <c r="F221" i="29"/>
  <c r="F216" i="29"/>
  <c r="F210" i="29"/>
  <c r="F197" i="29"/>
  <c r="F192" i="29"/>
  <c r="F186" i="29"/>
  <c r="F180" i="29"/>
  <c r="F175" i="29"/>
  <c r="F208" i="29"/>
  <c r="F199" i="29"/>
  <c r="F171" i="29"/>
  <c r="F39" i="29"/>
  <c r="F66" i="29"/>
  <c r="F95" i="29"/>
  <c r="F146" i="29"/>
  <c r="F141" i="29"/>
  <c r="F136" i="29"/>
  <c r="F130" i="29"/>
  <c r="F125" i="29"/>
  <c r="F120" i="29"/>
  <c r="F114" i="29"/>
  <c r="F108" i="29"/>
  <c r="F103" i="29"/>
  <c r="F286" i="29"/>
  <c r="F278" i="29"/>
  <c r="F270" i="29"/>
  <c r="F262" i="29"/>
  <c r="F254" i="29"/>
  <c r="F247" i="29"/>
  <c r="F242" i="29"/>
  <c r="F237" i="29"/>
  <c r="F230" i="29"/>
  <c r="F225" i="29"/>
  <c r="F220" i="29"/>
  <c r="F214" i="29"/>
  <c r="F207" i="29"/>
  <c r="F196" i="29"/>
  <c r="F190" i="29"/>
  <c r="F185" i="29"/>
  <c r="F179" i="29"/>
  <c r="F293" i="29"/>
  <c r="F205" i="29"/>
  <c r="F198" i="29"/>
  <c r="F34" i="29"/>
  <c r="F44" i="29"/>
  <c r="F67" i="29"/>
  <c r="F150" i="29"/>
  <c r="F145" i="29"/>
  <c r="F140" i="29"/>
  <c r="F134" i="29"/>
  <c r="F129" i="29"/>
  <c r="F124" i="29"/>
  <c r="F118" i="29"/>
  <c r="F113" i="29"/>
  <c r="F107" i="29"/>
  <c r="F101" i="29"/>
  <c r="C413" i="27"/>
  <c r="E389" i="27"/>
  <c r="D389" i="27"/>
  <c r="C412" i="27"/>
  <c r="E388" i="27"/>
  <c r="D388" i="27"/>
  <c r="C411" i="27"/>
  <c r="E387" i="27"/>
  <c r="D387" i="27"/>
  <c r="C410" i="27"/>
  <c r="E386" i="27"/>
  <c r="D386" i="27"/>
  <c r="C409" i="27"/>
  <c r="E385" i="27"/>
  <c r="D385" i="27"/>
  <c r="C408" i="27"/>
  <c r="E384" i="27"/>
  <c r="D384" i="27"/>
  <c r="C407" i="27"/>
  <c r="E383" i="27"/>
  <c r="D383" i="27"/>
  <c r="C406" i="27"/>
  <c r="E382" i="27"/>
  <c r="D382" i="27"/>
  <c r="C405" i="27"/>
  <c r="E381" i="27"/>
  <c r="D381" i="27"/>
  <c r="C404" i="27"/>
  <c r="E380" i="27"/>
  <c r="D380" i="27"/>
  <c r="C403" i="27"/>
  <c r="E379" i="27"/>
  <c r="D379" i="27"/>
  <c r="C402" i="27"/>
  <c r="E378" i="27"/>
  <c r="D378" i="27"/>
  <c r="C401" i="27"/>
  <c r="E377" i="27"/>
  <c r="D377" i="27"/>
  <c r="C400" i="27"/>
  <c r="E376" i="27"/>
  <c r="D376" i="27"/>
  <c r="C399" i="27"/>
  <c r="E375" i="27"/>
  <c r="D375" i="27"/>
  <c r="C398" i="27"/>
  <c r="E374" i="27"/>
  <c r="D374" i="27"/>
  <c r="C397" i="27"/>
  <c r="E373" i="27"/>
  <c r="D373" i="27"/>
  <c r="C396" i="27"/>
  <c r="E372" i="27"/>
  <c r="D372" i="27"/>
  <c r="C395" i="27"/>
  <c r="E371" i="27"/>
  <c r="D371" i="27"/>
  <c r="C394" i="27"/>
  <c r="E370" i="27"/>
  <c r="D370" i="27"/>
  <c r="C393" i="27"/>
  <c r="E369" i="27"/>
  <c r="D369" i="27"/>
  <c r="C392" i="27"/>
  <c r="E368" i="27"/>
  <c r="D368" i="27"/>
  <c r="C391" i="27"/>
  <c r="E367" i="27"/>
  <c r="D367" i="27"/>
  <c r="C390" i="27"/>
  <c r="E366" i="27"/>
  <c r="D366" i="27"/>
  <c r="G160" i="29" l="1"/>
  <c r="G161" i="29"/>
  <c r="G162" i="29" s="1"/>
  <c r="G163" i="29" s="1"/>
  <c r="G164" i="29" s="1"/>
  <c r="G165" i="29" s="1"/>
  <c r="G166" i="29" s="1"/>
  <c r="G167" i="29" s="1"/>
  <c r="G168" i="29" s="1"/>
  <c r="G169" i="29" s="1"/>
  <c r="G170" i="29" s="1"/>
  <c r="G171" i="29" s="1"/>
  <c r="G172" i="29" s="1"/>
  <c r="G173" i="29" s="1"/>
  <c r="G174" i="29" s="1"/>
  <c r="G175" i="29" s="1"/>
  <c r="G176" i="29" s="1"/>
  <c r="G177" i="29" s="1"/>
  <c r="G178" i="29" s="1"/>
  <c r="G179" i="29" s="1"/>
  <c r="G180" i="29" s="1"/>
  <c r="G181" i="29" s="1"/>
  <c r="G182" i="29" s="1"/>
  <c r="G183" i="29" s="1"/>
  <c r="G184" i="29" s="1"/>
  <c r="G185" i="29" s="1"/>
  <c r="G186" i="29" s="1"/>
  <c r="G187" i="29" s="1"/>
  <c r="G188" i="29" s="1"/>
  <c r="G189" i="29" s="1"/>
  <c r="G190" i="29" s="1"/>
  <c r="G191" i="29" s="1"/>
  <c r="G192" i="29" s="1"/>
  <c r="G193" i="29" s="1"/>
  <c r="G194" i="29" s="1"/>
  <c r="G195" i="29" s="1"/>
  <c r="G196" i="29" s="1"/>
  <c r="G197" i="29" s="1"/>
  <c r="G198" i="29" s="1"/>
  <c r="G199" i="29" s="1"/>
  <c r="G200" i="29" s="1"/>
  <c r="G201" i="29" s="1"/>
  <c r="G202" i="29" s="1"/>
  <c r="G203" i="29" s="1"/>
  <c r="G204" i="29" s="1"/>
  <c r="G205" i="29" s="1"/>
  <c r="G206" i="29" s="1"/>
  <c r="G207" i="29" s="1"/>
  <c r="G208" i="29" s="1"/>
  <c r="G209" i="29" s="1"/>
  <c r="G210" i="29" s="1"/>
  <c r="G211" i="29" s="1"/>
  <c r="G212" i="29" s="1"/>
  <c r="G213" i="29" s="1"/>
  <c r="G214" i="29" s="1"/>
  <c r="G215" i="29" s="1"/>
  <c r="G216" i="29" s="1"/>
  <c r="G217" i="29" s="1"/>
  <c r="G218" i="29" s="1"/>
  <c r="G219" i="29" s="1"/>
  <c r="G220" i="29" s="1"/>
  <c r="G221" i="29" s="1"/>
  <c r="G222" i="29" s="1"/>
  <c r="G223" i="29" s="1"/>
  <c r="G224" i="29" s="1"/>
  <c r="G225" i="29" s="1"/>
  <c r="G226" i="29" s="1"/>
  <c r="G227" i="29" s="1"/>
  <c r="G228" i="29" s="1"/>
  <c r="G229" i="29" s="1"/>
  <c r="G230" i="29" s="1"/>
  <c r="G231" i="29" s="1"/>
  <c r="G232" i="29" s="1"/>
  <c r="G233" i="29" s="1"/>
  <c r="G234" i="29" s="1"/>
  <c r="G235" i="29" s="1"/>
  <c r="G236" i="29" s="1"/>
  <c r="G237" i="29" s="1"/>
  <c r="G238" i="29" s="1"/>
  <c r="G239" i="29" s="1"/>
  <c r="G240" i="29" s="1"/>
  <c r="G241" i="29" s="1"/>
  <c r="G242" i="29" s="1"/>
  <c r="G243" i="29" s="1"/>
  <c r="G244" i="29" s="1"/>
  <c r="G245" i="29" s="1"/>
  <c r="G246" i="29" s="1"/>
  <c r="G247" i="29" s="1"/>
  <c r="G248" i="29" s="1"/>
  <c r="G249" i="29" s="1"/>
  <c r="G250" i="29" s="1"/>
  <c r="G251" i="29" s="1"/>
  <c r="G252" i="29" s="1"/>
  <c r="G253" i="29" s="1"/>
  <c r="G254" i="29" s="1"/>
  <c r="G255" i="29" s="1"/>
  <c r="G256" i="29" s="1"/>
  <c r="G257" i="29" s="1"/>
  <c r="G258" i="29" s="1"/>
  <c r="G259" i="29" s="1"/>
  <c r="G260" i="29" s="1"/>
  <c r="G261" i="29" s="1"/>
  <c r="G262" i="29" s="1"/>
  <c r="G263" i="29" s="1"/>
  <c r="G264" i="29" s="1"/>
  <c r="G265" i="29" s="1"/>
  <c r="G266" i="29" s="1"/>
  <c r="G267" i="29" s="1"/>
  <c r="G268" i="29" s="1"/>
  <c r="G269" i="29" s="1"/>
  <c r="G270" i="29" s="1"/>
  <c r="G271" i="29" s="1"/>
  <c r="G272" i="29" s="1"/>
  <c r="G273" i="29" s="1"/>
  <c r="G274" i="29" s="1"/>
  <c r="G275" i="29" s="1"/>
  <c r="G276" i="29" s="1"/>
  <c r="G277" i="29" s="1"/>
  <c r="G278" i="29" s="1"/>
  <c r="G279" i="29" s="1"/>
  <c r="G280" i="29" s="1"/>
  <c r="G281" i="29" s="1"/>
  <c r="G282" i="29" s="1"/>
  <c r="G283" i="29" s="1"/>
  <c r="G284" i="29" s="1"/>
  <c r="G285" i="29" s="1"/>
  <c r="G286" i="29" s="1"/>
  <c r="G287" i="29" s="1"/>
  <c r="G288" i="29" s="1"/>
  <c r="G289" i="29" s="1"/>
  <c r="G290" i="29" s="1"/>
  <c r="G291" i="29" s="1"/>
  <c r="G292" i="29" s="1"/>
  <c r="G293" i="29" s="1"/>
  <c r="G294" i="29" s="1"/>
  <c r="G295" i="29" s="1"/>
  <c r="G23" i="29"/>
  <c r="G24" i="29" s="1"/>
  <c r="G25" i="29" s="1"/>
  <c r="G26" i="29" s="1"/>
  <c r="G27" i="29" s="1"/>
  <c r="G28" i="29" s="1"/>
  <c r="G29" i="29" s="1"/>
  <c r="G30" i="29" s="1"/>
  <c r="G31" i="29" s="1"/>
  <c r="G32" i="29" s="1"/>
  <c r="G33" i="29" s="1"/>
  <c r="G34" i="29" s="1"/>
  <c r="G35" i="29" s="1"/>
  <c r="G36" i="29" s="1"/>
  <c r="G37" i="29" s="1"/>
  <c r="G38" i="29" s="1"/>
  <c r="G39" i="29" s="1"/>
  <c r="G40" i="29" s="1"/>
  <c r="G41" i="29" s="1"/>
  <c r="G42" i="29" s="1"/>
  <c r="G43" i="29" s="1"/>
  <c r="G44" i="29" s="1"/>
  <c r="G45" i="29" s="1"/>
  <c r="G46" i="29" s="1"/>
  <c r="G47" i="29" s="1"/>
  <c r="G48" i="29" s="1"/>
  <c r="G49" i="29" s="1"/>
  <c r="G50" i="29" s="1"/>
  <c r="G51" i="29" s="1"/>
  <c r="G52" i="29" s="1"/>
  <c r="G53" i="29" s="1"/>
  <c r="G54" i="29" s="1"/>
  <c r="G55" i="29" s="1"/>
  <c r="G56" i="29" s="1"/>
  <c r="G57" i="29" s="1"/>
  <c r="G58" i="29" s="1"/>
  <c r="G59" i="29" s="1"/>
  <c r="G60" i="29" s="1"/>
  <c r="G61" i="29" s="1"/>
  <c r="G62" i="29" s="1"/>
  <c r="G63" i="29" s="1"/>
  <c r="G64" i="29" s="1"/>
  <c r="G65" i="29" s="1"/>
  <c r="G66" i="29" s="1"/>
  <c r="G67" i="29" s="1"/>
  <c r="G68" i="29" s="1"/>
  <c r="G69" i="29" s="1"/>
  <c r="G70" i="29" s="1"/>
  <c r="G71" i="29" s="1"/>
  <c r="G72" i="29" s="1"/>
  <c r="G73" i="29" s="1"/>
  <c r="G74" i="29" s="1"/>
  <c r="G75" i="29" s="1"/>
  <c r="G76" i="29" s="1"/>
  <c r="G77" i="29" s="1"/>
  <c r="G78" i="29" s="1"/>
  <c r="G79" i="29" s="1"/>
  <c r="G80" i="29" s="1"/>
  <c r="G81" i="29" s="1"/>
  <c r="G82" i="29" s="1"/>
  <c r="G83" i="29" s="1"/>
  <c r="G84" i="29" s="1"/>
  <c r="G85" i="29" s="1"/>
  <c r="G86" i="29" s="1"/>
  <c r="G87" i="29" s="1"/>
  <c r="G88" i="29" s="1"/>
  <c r="G89" i="29" s="1"/>
  <c r="G90" i="29" s="1"/>
  <c r="G91" i="29" s="1"/>
  <c r="G92" i="29" s="1"/>
  <c r="G93" i="29" s="1"/>
  <c r="G94" i="29" s="1"/>
  <c r="G95" i="29" s="1"/>
  <c r="G96" i="29" s="1"/>
  <c r="G97" i="29" s="1"/>
  <c r="G98" i="29" s="1"/>
  <c r="G99" i="29" s="1"/>
  <c r="G100" i="29" s="1"/>
  <c r="G101" i="29" s="1"/>
  <c r="G102" i="29" s="1"/>
  <c r="G103" i="29" s="1"/>
  <c r="G104" i="29" s="1"/>
  <c r="G105" i="29" s="1"/>
  <c r="G106" i="29" s="1"/>
  <c r="G107" i="29" s="1"/>
  <c r="G108" i="29" s="1"/>
  <c r="G109" i="29" s="1"/>
  <c r="G110" i="29" s="1"/>
  <c r="G111" i="29" s="1"/>
  <c r="G112" i="29" s="1"/>
  <c r="G113" i="29" s="1"/>
  <c r="G114" i="29" s="1"/>
  <c r="G115" i="29" s="1"/>
  <c r="G116" i="29" s="1"/>
  <c r="G117" i="29" s="1"/>
  <c r="G118" i="29" s="1"/>
  <c r="G119" i="29" s="1"/>
  <c r="G120" i="29" s="1"/>
  <c r="G121" i="29" s="1"/>
  <c r="G122" i="29" s="1"/>
  <c r="G123" i="29" s="1"/>
  <c r="G124" i="29" s="1"/>
  <c r="G125" i="29" s="1"/>
  <c r="G126" i="29" s="1"/>
  <c r="G127" i="29" s="1"/>
  <c r="G128" i="29" s="1"/>
  <c r="G129" i="29" s="1"/>
  <c r="G130" i="29" s="1"/>
  <c r="G131" i="29" s="1"/>
  <c r="G132" i="29" s="1"/>
  <c r="G133" i="29" s="1"/>
  <c r="G134" i="29" s="1"/>
  <c r="G135" i="29" s="1"/>
  <c r="G136" i="29" s="1"/>
  <c r="G137" i="29" s="1"/>
  <c r="G138" i="29" s="1"/>
  <c r="G139" i="29" s="1"/>
  <c r="G140" i="29" s="1"/>
  <c r="G141" i="29" s="1"/>
  <c r="G142" i="29" s="1"/>
  <c r="G143" i="29" s="1"/>
  <c r="G144" i="29" s="1"/>
  <c r="G145" i="29" s="1"/>
  <c r="G146" i="29" s="1"/>
  <c r="G147" i="29" s="1"/>
  <c r="G148" i="29" s="1"/>
  <c r="G149" i="29" s="1"/>
  <c r="G150" i="29" s="1"/>
  <c r="G151" i="29" s="1"/>
  <c r="C414" i="27"/>
  <c r="E390" i="27"/>
  <c r="D390" i="27"/>
  <c r="C415" i="27"/>
  <c r="E391" i="27"/>
  <c r="D391" i="27"/>
  <c r="C416" i="27"/>
  <c r="E392" i="27"/>
  <c r="D392" i="27"/>
  <c r="C417" i="27"/>
  <c r="E393" i="27"/>
  <c r="D393" i="27"/>
  <c r="C418" i="27"/>
  <c r="E394" i="27"/>
  <c r="D394" i="27"/>
  <c r="C419" i="27"/>
  <c r="E395" i="27"/>
  <c r="D395" i="27"/>
  <c r="C420" i="27"/>
  <c r="E396" i="27"/>
  <c r="D396" i="27"/>
  <c r="C421" i="27"/>
  <c r="E397" i="27"/>
  <c r="D397" i="27"/>
  <c r="C422" i="27"/>
  <c r="E398" i="27"/>
  <c r="D398" i="27"/>
  <c r="C423" i="27"/>
  <c r="E399" i="27"/>
  <c r="D399" i="27"/>
  <c r="C424" i="27"/>
  <c r="E400" i="27"/>
  <c r="D400" i="27"/>
  <c r="C425" i="27"/>
  <c r="E401" i="27"/>
  <c r="D401" i="27"/>
  <c r="C426" i="27"/>
  <c r="E402" i="27"/>
  <c r="D402" i="27"/>
  <c r="C427" i="27"/>
  <c r="E403" i="27"/>
  <c r="D403" i="27"/>
  <c r="C428" i="27"/>
  <c r="E404" i="27"/>
  <c r="D404" i="27"/>
  <c r="C429" i="27"/>
  <c r="E405" i="27"/>
  <c r="D405" i="27"/>
  <c r="C430" i="27"/>
  <c r="E406" i="27"/>
  <c r="D406" i="27"/>
  <c r="C431" i="27"/>
  <c r="E407" i="27"/>
  <c r="D407" i="27"/>
  <c r="C432" i="27"/>
  <c r="E408" i="27"/>
  <c r="D408" i="27"/>
  <c r="C433" i="27"/>
  <c r="E409" i="27"/>
  <c r="D409" i="27"/>
  <c r="C434" i="27"/>
  <c r="E410" i="27"/>
  <c r="D410" i="27"/>
  <c r="C435" i="27"/>
  <c r="E411" i="27"/>
  <c r="D411" i="27"/>
  <c r="C436" i="27"/>
  <c r="E412" i="27"/>
  <c r="D412" i="27"/>
  <c r="C437" i="27"/>
  <c r="E413" i="27"/>
  <c r="D413" i="27"/>
  <c r="C461" i="27" l="1"/>
  <c r="E437" i="27"/>
  <c r="D437" i="27"/>
  <c r="C460" i="27"/>
  <c r="E436" i="27"/>
  <c r="D436" i="27"/>
  <c r="C459" i="27"/>
  <c r="E435" i="27"/>
  <c r="D435" i="27"/>
  <c r="C458" i="27"/>
  <c r="E434" i="27"/>
  <c r="D434" i="27"/>
  <c r="C457" i="27"/>
  <c r="E433" i="27"/>
  <c r="D433" i="27"/>
  <c r="C456" i="27"/>
  <c r="E432" i="27"/>
  <c r="D432" i="27"/>
  <c r="C455" i="27"/>
  <c r="E431" i="27"/>
  <c r="D431" i="27"/>
  <c r="C454" i="27"/>
  <c r="E430" i="27"/>
  <c r="D430" i="27"/>
  <c r="C453" i="27"/>
  <c r="E429" i="27"/>
  <c r="D429" i="27"/>
  <c r="C452" i="27"/>
  <c r="E428" i="27"/>
  <c r="D428" i="27"/>
  <c r="C451" i="27"/>
  <c r="E427" i="27"/>
  <c r="D427" i="27"/>
  <c r="C450" i="27"/>
  <c r="E426" i="27"/>
  <c r="D426" i="27"/>
  <c r="C449" i="27"/>
  <c r="E425" i="27"/>
  <c r="D425" i="27"/>
  <c r="C448" i="27"/>
  <c r="E424" i="27"/>
  <c r="D424" i="27"/>
  <c r="C447" i="27"/>
  <c r="E423" i="27"/>
  <c r="D423" i="27"/>
  <c r="C446" i="27"/>
  <c r="E422" i="27"/>
  <c r="D422" i="27"/>
  <c r="C445" i="27"/>
  <c r="E421" i="27"/>
  <c r="D421" i="27"/>
  <c r="C444" i="27"/>
  <c r="E420" i="27"/>
  <c r="D420" i="27"/>
  <c r="C443" i="27"/>
  <c r="E419" i="27"/>
  <c r="D419" i="27"/>
  <c r="C442" i="27"/>
  <c r="E418" i="27"/>
  <c r="D418" i="27"/>
  <c r="C441" i="27"/>
  <c r="E417" i="27"/>
  <c r="D417" i="27"/>
  <c r="C440" i="27"/>
  <c r="E416" i="27"/>
  <c r="D416" i="27"/>
  <c r="C439" i="27"/>
  <c r="E415" i="27"/>
  <c r="D415" i="27"/>
  <c r="C438" i="27"/>
  <c r="E414" i="27"/>
  <c r="D414" i="27"/>
  <c r="T152" i="29" l="1"/>
  <c r="C462" i="27"/>
  <c r="E438" i="27"/>
  <c r="D438" i="27"/>
  <c r="C463" i="27"/>
  <c r="E439" i="27"/>
  <c r="D439" i="27"/>
  <c r="C464" i="27"/>
  <c r="E440" i="27"/>
  <c r="D440" i="27"/>
  <c r="C465" i="27"/>
  <c r="E441" i="27"/>
  <c r="D441" i="27"/>
  <c r="C466" i="27"/>
  <c r="E442" i="27"/>
  <c r="D442" i="27"/>
  <c r="C467" i="27"/>
  <c r="E443" i="27"/>
  <c r="D443" i="27"/>
  <c r="C468" i="27"/>
  <c r="E444" i="27"/>
  <c r="D444" i="27"/>
  <c r="C469" i="27"/>
  <c r="E445" i="27"/>
  <c r="D445" i="27"/>
  <c r="C470" i="27"/>
  <c r="E446" i="27"/>
  <c r="D446" i="27"/>
  <c r="C471" i="27"/>
  <c r="E447" i="27"/>
  <c r="D447" i="27"/>
  <c r="C472" i="27"/>
  <c r="E448" i="27"/>
  <c r="D448" i="27"/>
  <c r="C473" i="27"/>
  <c r="E449" i="27"/>
  <c r="D449" i="27"/>
  <c r="C474" i="27"/>
  <c r="E450" i="27"/>
  <c r="D450" i="27"/>
  <c r="C475" i="27"/>
  <c r="E451" i="27"/>
  <c r="D451" i="27"/>
  <c r="C476" i="27"/>
  <c r="E452" i="27"/>
  <c r="D452" i="27"/>
  <c r="C477" i="27"/>
  <c r="E453" i="27"/>
  <c r="D453" i="27"/>
  <c r="C478" i="27"/>
  <c r="E454" i="27"/>
  <c r="D454" i="27"/>
  <c r="C479" i="27"/>
  <c r="E455" i="27"/>
  <c r="D455" i="27"/>
  <c r="C480" i="27"/>
  <c r="E456" i="27"/>
  <c r="D456" i="27"/>
  <c r="C481" i="27"/>
  <c r="E457" i="27"/>
  <c r="D457" i="27"/>
  <c r="C482" i="27"/>
  <c r="E458" i="27"/>
  <c r="D458" i="27"/>
  <c r="C483" i="27"/>
  <c r="E459" i="27"/>
  <c r="D459" i="27"/>
  <c r="C484" i="27"/>
  <c r="E460" i="27"/>
  <c r="D460" i="27"/>
  <c r="C485" i="27"/>
  <c r="E461" i="27"/>
  <c r="D461" i="27"/>
  <c r="C509" i="27" l="1"/>
  <c r="E485" i="27"/>
  <c r="D485" i="27"/>
  <c r="C508" i="27"/>
  <c r="E484" i="27"/>
  <c r="D484" i="27"/>
  <c r="C507" i="27"/>
  <c r="E483" i="27"/>
  <c r="D483" i="27"/>
  <c r="C506" i="27"/>
  <c r="E482" i="27"/>
  <c r="D482" i="27"/>
  <c r="C505" i="27"/>
  <c r="E481" i="27"/>
  <c r="D481" i="27"/>
  <c r="C504" i="27"/>
  <c r="E480" i="27"/>
  <c r="D480" i="27"/>
  <c r="C503" i="27"/>
  <c r="E479" i="27"/>
  <c r="D479" i="27"/>
  <c r="C502" i="27"/>
  <c r="E478" i="27"/>
  <c r="D478" i="27"/>
  <c r="C501" i="27"/>
  <c r="E477" i="27"/>
  <c r="D477" i="27"/>
  <c r="C500" i="27"/>
  <c r="E476" i="27"/>
  <c r="D476" i="27"/>
  <c r="C499" i="27"/>
  <c r="E475" i="27"/>
  <c r="D475" i="27"/>
  <c r="C498" i="27"/>
  <c r="E474" i="27"/>
  <c r="D474" i="27"/>
  <c r="C497" i="27"/>
  <c r="E473" i="27"/>
  <c r="D473" i="27"/>
  <c r="C496" i="27"/>
  <c r="E472" i="27"/>
  <c r="D472" i="27"/>
  <c r="C495" i="27"/>
  <c r="E471" i="27"/>
  <c r="D471" i="27"/>
  <c r="C494" i="27"/>
  <c r="E470" i="27"/>
  <c r="D470" i="27"/>
  <c r="C493" i="27"/>
  <c r="E469" i="27"/>
  <c r="D469" i="27"/>
  <c r="C492" i="27"/>
  <c r="E468" i="27"/>
  <c r="D468" i="27"/>
  <c r="C491" i="27"/>
  <c r="E467" i="27"/>
  <c r="D467" i="27"/>
  <c r="C490" i="27"/>
  <c r="E466" i="27"/>
  <c r="D466" i="27"/>
  <c r="C489" i="27"/>
  <c r="E465" i="27"/>
  <c r="D465" i="27"/>
  <c r="C488" i="27"/>
  <c r="E464" i="27"/>
  <c r="D464" i="27"/>
  <c r="C487" i="27"/>
  <c r="E463" i="27"/>
  <c r="D463" i="27"/>
  <c r="C486" i="27"/>
  <c r="E462" i="27"/>
  <c r="D462" i="27"/>
  <c r="C510" i="27" l="1"/>
  <c r="E486" i="27"/>
  <c r="D486" i="27"/>
  <c r="C511" i="27"/>
  <c r="E487" i="27"/>
  <c r="D487" i="27"/>
  <c r="C512" i="27"/>
  <c r="E488" i="27"/>
  <c r="D488" i="27"/>
  <c r="C513" i="27"/>
  <c r="E489" i="27"/>
  <c r="D489" i="27"/>
  <c r="C514" i="27"/>
  <c r="E490" i="27"/>
  <c r="D490" i="27"/>
  <c r="C515" i="27"/>
  <c r="E491" i="27"/>
  <c r="D491" i="27"/>
  <c r="C516" i="27"/>
  <c r="E492" i="27"/>
  <c r="D492" i="27"/>
  <c r="C517" i="27"/>
  <c r="E493" i="27"/>
  <c r="D493" i="27"/>
  <c r="C518" i="27"/>
  <c r="E494" i="27"/>
  <c r="D494" i="27"/>
  <c r="C519" i="27"/>
  <c r="E495" i="27"/>
  <c r="D495" i="27"/>
  <c r="C520" i="27"/>
  <c r="E496" i="27"/>
  <c r="D496" i="27"/>
  <c r="C521" i="27"/>
  <c r="E497" i="27"/>
  <c r="D497" i="27"/>
  <c r="C522" i="27"/>
  <c r="E498" i="27"/>
  <c r="D498" i="27"/>
  <c r="C523" i="27"/>
  <c r="E499" i="27"/>
  <c r="D499" i="27"/>
  <c r="C524" i="27"/>
  <c r="E500" i="27"/>
  <c r="D500" i="27"/>
  <c r="C525" i="27"/>
  <c r="E501" i="27"/>
  <c r="D501" i="27"/>
  <c r="C526" i="27"/>
  <c r="E502" i="27"/>
  <c r="D502" i="27"/>
  <c r="C527" i="27"/>
  <c r="E503" i="27"/>
  <c r="D503" i="27"/>
  <c r="C528" i="27"/>
  <c r="E504" i="27"/>
  <c r="D504" i="27"/>
  <c r="C529" i="27"/>
  <c r="E505" i="27"/>
  <c r="D505" i="27"/>
  <c r="C530" i="27"/>
  <c r="E506" i="27"/>
  <c r="D506" i="27"/>
  <c r="C531" i="27"/>
  <c r="E507" i="27"/>
  <c r="D507" i="27"/>
  <c r="C532" i="27"/>
  <c r="E508" i="27"/>
  <c r="D508" i="27"/>
  <c r="C533" i="27"/>
  <c r="E509" i="27"/>
  <c r="D509" i="27"/>
  <c r="K8765" i="27"/>
  <c r="K8764" i="27"/>
  <c r="K8763" i="27"/>
  <c r="K8762" i="27"/>
  <c r="K8761" i="27"/>
  <c r="K8760" i="27"/>
  <c r="K8759" i="27"/>
  <c r="K8758" i="27"/>
  <c r="K8757" i="27"/>
  <c r="K8756" i="27"/>
  <c r="K8755" i="27"/>
  <c r="K8754" i="27"/>
  <c r="K8753" i="27"/>
  <c r="K8752" i="27"/>
  <c r="K8751" i="27"/>
  <c r="K8750" i="27"/>
  <c r="K8749" i="27"/>
  <c r="K8748" i="27"/>
  <c r="K8747" i="27"/>
  <c r="K8746" i="27"/>
  <c r="K8745" i="27"/>
  <c r="K8744" i="27"/>
  <c r="K8743" i="27"/>
  <c r="K8742" i="27"/>
  <c r="K8741" i="27"/>
  <c r="K8740" i="27"/>
  <c r="K8739" i="27"/>
  <c r="K8738" i="27"/>
  <c r="K8737" i="27"/>
  <c r="K8736" i="27"/>
  <c r="K8735" i="27"/>
  <c r="K8734" i="27"/>
  <c r="K8733" i="27"/>
  <c r="K8732" i="27"/>
  <c r="K8731" i="27"/>
  <c r="K8730" i="27"/>
  <c r="K8729" i="27"/>
  <c r="K8728" i="27"/>
  <c r="K8727" i="27"/>
  <c r="K8726" i="27"/>
  <c r="K8725" i="27"/>
  <c r="K8724" i="27"/>
  <c r="K8723" i="27"/>
  <c r="K8722" i="27"/>
  <c r="K8721" i="27"/>
  <c r="K8720" i="27"/>
  <c r="K8719" i="27"/>
  <c r="K8718" i="27"/>
  <c r="K8717" i="27"/>
  <c r="K8716" i="27"/>
  <c r="K8715" i="27"/>
  <c r="K8714" i="27"/>
  <c r="K8713" i="27"/>
  <c r="K8712" i="27"/>
  <c r="K8711" i="27"/>
  <c r="K8710" i="27"/>
  <c r="K8709" i="27"/>
  <c r="K8708" i="27"/>
  <c r="K8707" i="27"/>
  <c r="K8706" i="27"/>
  <c r="K8705" i="27"/>
  <c r="K8704" i="27"/>
  <c r="K8703" i="27"/>
  <c r="K8702" i="27"/>
  <c r="K8701" i="27"/>
  <c r="K8700" i="27"/>
  <c r="K8699" i="27"/>
  <c r="K8698" i="27"/>
  <c r="K8697" i="27"/>
  <c r="K8696" i="27"/>
  <c r="K8695" i="27"/>
  <c r="K8694" i="27"/>
  <c r="K8693" i="27"/>
  <c r="K8692" i="27"/>
  <c r="K8691" i="27"/>
  <c r="K8690" i="27"/>
  <c r="K8689" i="27"/>
  <c r="K8688" i="27"/>
  <c r="K8687" i="27"/>
  <c r="K8686" i="27"/>
  <c r="K8685" i="27"/>
  <c r="K8684" i="27"/>
  <c r="K8683" i="27"/>
  <c r="K8682" i="27"/>
  <c r="K8681" i="27"/>
  <c r="K8680" i="27"/>
  <c r="K8679" i="27"/>
  <c r="K8678" i="27"/>
  <c r="K8677" i="27"/>
  <c r="K8676" i="27"/>
  <c r="K8675" i="27"/>
  <c r="K8674" i="27"/>
  <c r="K8673" i="27"/>
  <c r="K8672" i="27"/>
  <c r="K8671" i="27"/>
  <c r="K8670" i="27"/>
  <c r="K8669" i="27"/>
  <c r="K8668" i="27"/>
  <c r="K8667" i="27"/>
  <c r="K8666" i="27"/>
  <c r="K8665" i="27"/>
  <c r="K8664" i="27"/>
  <c r="K8663" i="27"/>
  <c r="K8662" i="27"/>
  <c r="K8661" i="27"/>
  <c r="K8660" i="27"/>
  <c r="K8659" i="27"/>
  <c r="K8658" i="27"/>
  <c r="K8657" i="27"/>
  <c r="K8656" i="27"/>
  <c r="K8655" i="27"/>
  <c r="K8654" i="27"/>
  <c r="K8653" i="27"/>
  <c r="K8652" i="27"/>
  <c r="K8651" i="27"/>
  <c r="K8650" i="27"/>
  <c r="K8649" i="27"/>
  <c r="K8648" i="27"/>
  <c r="K8647" i="27"/>
  <c r="K8646" i="27"/>
  <c r="K8645" i="27"/>
  <c r="K8644" i="27"/>
  <c r="K8643" i="27"/>
  <c r="K8642" i="27"/>
  <c r="K8641" i="27"/>
  <c r="K8640" i="27"/>
  <c r="K8639" i="27"/>
  <c r="K8638" i="27"/>
  <c r="K8637" i="27"/>
  <c r="K8636" i="27"/>
  <c r="K8635" i="27"/>
  <c r="K8634" i="27"/>
  <c r="K8633" i="27"/>
  <c r="K8632" i="27"/>
  <c r="K8631" i="27"/>
  <c r="K8630" i="27"/>
  <c r="K8629" i="27"/>
  <c r="K8628" i="27"/>
  <c r="K8627" i="27"/>
  <c r="K8626" i="27"/>
  <c r="K8625" i="27"/>
  <c r="K8624" i="27"/>
  <c r="K8623" i="27"/>
  <c r="K8622" i="27"/>
  <c r="K8621" i="27"/>
  <c r="K8620" i="27"/>
  <c r="K8619" i="27"/>
  <c r="K8618" i="27"/>
  <c r="K8617" i="27"/>
  <c r="K8616" i="27"/>
  <c r="K8615" i="27"/>
  <c r="K8614" i="27"/>
  <c r="K8613" i="27"/>
  <c r="K8612" i="27"/>
  <c r="K8611" i="27"/>
  <c r="K8610" i="27"/>
  <c r="K8609" i="27"/>
  <c r="K8608" i="27"/>
  <c r="K8607" i="27"/>
  <c r="K8606" i="27"/>
  <c r="K8605" i="27"/>
  <c r="K8604" i="27"/>
  <c r="K8603" i="27"/>
  <c r="K8602" i="27"/>
  <c r="K8601" i="27"/>
  <c r="K8600" i="27"/>
  <c r="K8599" i="27"/>
  <c r="K8598" i="27"/>
  <c r="K8597" i="27"/>
  <c r="K8596" i="27"/>
  <c r="K8595" i="27"/>
  <c r="K8594" i="27"/>
  <c r="K8593" i="27"/>
  <c r="K8592" i="27"/>
  <c r="K8591" i="27"/>
  <c r="K8590" i="27"/>
  <c r="K8589" i="27"/>
  <c r="K8588" i="27"/>
  <c r="K8587" i="27"/>
  <c r="K8586" i="27"/>
  <c r="K8585" i="27"/>
  <c r="K8584" i="27"/>
  <c r="K8583" i="27"/>
  <c r="K8582" i="27"/>
  <c r="K8581" i="27"/>
  <c r="K8580" i="27"/>
  <c r="K8579" i="27"/>
  <c r="K8578" i="27"/>
  <c r="K8577" i="27"/>
  <c r="K8576" i="27"/>
  <c r="K8575" i="27"/>
  <c r="K8574" i="27"/>
  <c r="K8573" i="27"/>
  <c r="K8572" i="27"/>
  <c r="K8571" i="27"/>
  <c r="K8570" i="27"/>
  <c r="K8569" i="27"/>
  <c r="K8568" i="27"/>
  <c r="K8567" i="27"/>
  <c r="K8566" i="27"/>
  <c r="K8565" i="27"/>
  <c r="K8564" i="27"/>
  <c r="K8563" i="27"/>
  <c r="K8562" i="27"/>
  <c r="K8561" i="27"/>
  <c r="K8560" i="27"/>
  <c r="K8559" i="27"/>
  <c r="K8558" i="27"/>
  <c r="K8557" i="27"/>
  <c r="K8556" i="27"/>
  <c r="K8555" i="27"/>
  <c r="K8554" i="27"/>
  <c r="K8553" i="27"/>
  <c r="K8552" i="27"/>
  <c r="K8551" i="27"/>
  <c r="K8550" i="27"/>
  <c r="K8549" i="27"/>
  <c r="K8548" i="27"/>
  <c r="K8547" i="27"/>
  <c r="K8546" i="27"/>
  <c r="K8545" i="27"/>
  <c r="K8544" i="27"/>
  <c r="K8543" i="27"/>
  <c r="K8542" i="27"/>
  <c r="K8541" i="27"/>
  <c r="K8540" i="27"/>
  <c r="K8539" i="27"/>
  <c r="K8538" i="27"/>
  <c r="K8537" i="27"/>
  <c r="K8536" i="27"/>
  <c r="K8535" i="27"/>
  <c r="K8534" i="27"/>
  <c r="K8533" i="27"/>
  <c r="K8532" i="27"/>
  <c r="K8531" i="27"/>
  <c r="K8530" i="27"/>
  <c r="K8529" i="27"/>
  <c r="K8528" i="27"/>
  <c r="K8527" i="27"/>
  <c r="K8526" i="27"/>
  <c r="K8525" i="27"/>
  <c r="K8524" i="27"/>
  <c r="K8523" i="27"/>
  <c r="K8522" i="27"/>
  <c r="K8521" i="27"/>
  <c r="K8520" i="27"/>
  <c r="K8519" i="27"/>
  <c r="K8518" i="27"/>
  <c r="K8517" i="27"/>
  <c r="K8516" i="27"/>
  <c r="K8515" i="27"/>
  <c r="K8514" i="27"/>
  <c r="K8513" i="27"/>
  <c r="K8512" i="27"/>
  <c r="K8511" i="27"/>
  <c r="K8510" i="27"/>
  <c r="K8509" i="27"/>
  <c r="K8508" i="27"/>
  <c r="K8507" i="27"/>
  <c r="K8506" i="27"/>
  <c r="K8505" i="27"/>
  <c r="K8504" i="27"/>
  <c r="K8503" i="27"/>
  <c r="K8502" i="27"/>
  <c r="K8501" i="27"/>
  <c r="K8500" i="27"/>
  <c r="K8499" i="27"/>
  <c r="K8498" i="27"/>
  <c r="K8497" i="27"/>
  <c r="K8496" i="27"/>
  <c r="K8495" i="27"/>
  <c r="K8494" i="27"/>
  <c r="K8493" i="27"/>
  <c r="K8492" i="27"/>
  <c r="K8491" i="27"/>
  <c r="K8490" i="27"/>
  <c r="K8489" i="27"/>
  <c r="K8488" i="27"/>
  <c r="K8487" i="27"/>
  <c r="K8486" i="27"/>
  <c r="K8485" i="27"/>
  <c r="K8484" i="27"/>
  <c r="K8483" i="27"/>
  <c r="K8482" i="27"/>
  <c r="K8481" i="27"/>
  <c r="K8480" i="27"/>
  <c r="K8479" i="27"/>
  <c r="K8478" i="27"/>
  <c r="K8477" i="27"/>
  <c r="K8476" i="27"/>
  <c r="K8475" i="27"/>
  <c r="K8474" i="27"/>
  <c r="K8473" i="27"/>
  <c r="K8472" i="27"/>
  <c r="K8471" i="27"/>
  <c r="K8470" i="27"/>
  <c r="K8469" i="27"/>
  <c r="K8468" i="27"/>
  <c r="K8467" i="27"/>
  <c r="K8466" i="27"/>
  <c r="K8465" i="27"/>
  <c r="K8464" i="27"/>
  <c r="K8463" i="27"/>
  <c r="K8462" i="27"/>
  <c r="K8461" i="27"/>
  <c r="K8460" i="27"/>
  <c r="K8459" i="27"/>
  <c r="K8458" i="27"/>
  <c r="K8457" i="27"/>
  <c r="K8456" i="27"/>
  <c r="K8455" i="27"/>
  <c r="K8454" i="27"/>
  <c r="K8453" i="27"/>
  <c r="K8452" i="27"/>
  <c r="K8451" i="27"/>
  <c r="K8450" i="27"/>
  <c r="K8449" i="27"/>
  <c r="K8448" i="27"/>
  <c r="K8447" i="27"/>
  <c r="K8446" i="27"/>
  <c r="K8445" i="27"/>
  <c r="K8444" i="27"/>
  <c r="K8443" i="27"/>
  <c r="K8442" i="27"/>
  <c r="K8441" i="27"/>
  <c r="K8440" i="27"/>
  <c r="K8439" i="27"/>
  <c r="K8438" i="27"/>
  <c r="K8437" i="27"/>
  <c r="K8436" i="27"/>
  <c r="K8435" i="27"/>
  <c r="K8434" i="27"/>
  <c r="K8433" i="27"/>
  <c r="K8432" i="27"/>
  <c r="K8431" i="27"/>
  <c r="K8430" i="27"/>
  <c r="K8429" i="27"/>
  <c r="K8428" i="27"/>
  <c r="K8427" i="27"/>
  <c r="K8426" i="27"/>
  <c r="K8425" i="27"/>
  <c r="K8424" i="27"/>
  <c r="K8423" i="27"/>
  <c r="K8422" i="27"/>
  <c r="K8421" i="27"/>
  <c r="K8420" i="27"/>
  <c r="K8419" i="27"/>
  <c r="K8418" i="27"/>
  <c r="K8417" i="27"/>
  <c r="K8416" i="27"/>
  <c r="K8415" i="27"/>
  <c r="K8414" i="27"/>
  <c r="K8413" i="27"/>
  <c r="K8412" i="27"/>
  <c r="K8411" i="27"/>
  <c r="K8410" i="27"/>
  <c r="K8409" i="27"/>
  <c r="K8408" i="27"/>
  <c r="K8407" i="27"/>
  <c r="K8406" i="27"/>
  <c r="K8405" i="27"/>
  <c r="K8404" i="27"/>
  <c r="K8403" i="27"/>
  <c r="K8402" i="27"/>
  <c r="K8401" i="27"/>
  <c r="K8400" i="27"/>
  <c r="K8399" i="27"/>
  <c r="K8398" i="27"/>
  <c r="K8397" i="27"/>
  <c r="K8396" i="27"/>
  <c r="K8395" i="27"/>
  <c r="K8394" i="27"/>
  <c r="K8393" i="27"/>
  <c r="K8392" i="27"/>
  <c r="K8391" i="27"/>
  <c r="K8390" i="27"/>
  <c r="K8389" i="27"/>
  <c r="K8388" i="27"/>
  <c r="K8387" i="27"/>
  <c r="K8386" i="27"/>
  <c r="K8385" i="27"/>
  <c r="K8384" i="27"/>
  <c r="K8383" i="27"/>
  <c r="K8382" i="27"/>
  <c r="K8381" i="27"/>
  <c r="K8380" i="27"/>
  <c r="K8379" i="27"/>
  <c r="K8378" i="27"/>
  <c r="K8377" i="27"/>
  <c r="K8376" i="27"/>
  <c r="K8375" i="27"/>
  <c r="K8374" i="27"/>
  <c r="K8373" i="27"/>
  <c r="K8372" i="27"/>
  <c r="K8371" i="27"/>
  <c r="K8370" i="27"/>
  <c r="K8369" i="27"/>
  <c r="K8368" i="27"/>
  <c r="K8367" i="27"/>
  <c r="K8366" i="27"/>
  <c r="K8365" i="27"/>
  <c r="K8364" i="27"/>
  <c r="K8363" i="27"/>
  <c r="K8362" i="27"/>
  <c r="K8361" i="27"/>
  <c r="K8360" i="27"/>
  <c r="K8359" i="27"/>
  <c r="K8358" i="27"/>
  <c r="K8357" i="27"/>
  <c r="K8356" i="27"/>
  <c r="K8355" i="27"/>
  <c r="K8354" i="27"/>
  <c r="K8353" i="27"/>
  <c r="K8352" i="27"/>
  <c r="K8351" i="27"/>
  <c r="K8350" i="27"/>
  <c r="K8349" i="27"/>
  <c r="K8348" i="27"/>
  <c r="K8347" i="27"/>
  <c r="K8346" i="27"/>
  <c r="K8345" i="27"/>
  <c r="K8344" i="27"/>
  <c r="K8343" i="27"/>
  <c r="K8342" i="27"/>
  <c r="K8341" i="27"/>
  <c r="K8340" i="27"/>
  <c r="K8339" i="27"/>
  <c r="K8338" i="27"/>
  <c r="K8337" i="27"/>
  <c r="K8336" i="27"/>
  <c r="K8335" i="27"/>
  <c r="K8334" i="27"/>
  <c r="K8333" i="27"/>
  <c r="K8332" i="27"/>
  <c r="K8331" i="27"/>
  <c r="K8330" i="27"/>
  <c r="K8329" i="27"/>
  <c r="K8328" i="27"/>
  <c r="K8327" i="27"/>
  <c r="K8326" i="27"/>
  <c r="K8325" i="27"/>
  <c r="K8324" i="27"/>
  <c r="K8323" i="27"/>
  <c r="K8322" i="27"/>
  <c r="K8321" i="27"/>
  <c r="K8320" i="27"/>
  <c r="K8319" i="27"/>
  <c r="K8318" i="27"/>
  <c r="K8317" i="27"/>
  <c r="K8316" i="27"/>
  <c r="K8315" i="27"/>
  <c r="K8314" i="27"/>
  <c r="K8313" i="27"/>
  <c r="K8312" i="27"/>
  <c r="K8311" i="27"/>
  <c r="K8310" i="27"/>
  <c r="K8309" i="27"/>
  <c r="K8308" i="27"/>
  <c r="K8307" i="27"/>
  <c r="K8306" i="27"/>
  <c r="K8305" i="27"/>
  <c r="K8304" i="27"/>
  <c r="K8303" i="27"/>
  <c r="K8302" i="27"/>
  <c r="K8301" i="27"/>
  <c r="K8300" i="27"/>
  <c r="K8299" i="27"/>
  <c r="K8298" i="27"/>
  <c r="K8297" i="27"/>
  <c r="K8296" i="27"/>
  <c r="K8295" i="27"/>
  <c r="K8294" i="27"/>
  <c r="K8293" i="27"/>
  <c r="K8292" i="27"/>
  <c r="K8291" i="27"/>
  <c r="K8290" i="27"/>
  <c r="K8289" i="27"/>
  <c r="K8288" i="27"/>
  <c r="K8287" i="27"/>
  <c r="K8286" i="27"/>
  <c r="K8285" i="27"/>
  <c r="K8284" i="27"/>
  <c r="K8283" i="27"/>
  <c r="K8282" i="27"/>
  <c r="K8281" i="27"/>
  <c r="K8280" i="27"/>
  <c r="K8279" i="27"/>
  <c r="K8278" i="27"/>
  <c r="K8277" i="27"/>
  <c r="K8276" i="27"/>
  <c r="K8275" i="27"/>
  <c r="K8274" i="27"/>
  <c r="K8273" i="27"/>
  <c r="K8272" i="27"/>
  <c r="K8271" i="27"/>
  <c r="K8270" i="27"/>
  <c r="K8269" i="27"/>
  <c r="K8268" i="27"/>
  <c r="K8267" i="27"/>
  <c r="K8266" i="27"/>
  <c r="K8265" i="27"/>
  <c r="K8264" i="27"/>
  <c r="K8263" i="27"/>
  <c r="K8262" i="27"/>
  <c r="K8261" i="27"/>
  <c r="K8260" i="27"/>
  <c r="K8259" i="27"/>
  <c r="K8258" i="27"/>
  <c r="K8257" i="27"/>
  <c r="K8256" i="27"/>
  <c r="K8255" i="27"/>
  <c r="K8254" i="27"/>
  <c r="K8253" i="27"/>
  <c r="K8252" i="27"/>
  <c r="K8251" i="27"/>
  <c r="K8250" i="27"/>
  <c r="K8249" i="27"/>
  <c r="K8248" i="27"/>
  <c r="K8247" i="27"/>
  <c r="K8246" i="27"/>
  <c r="K8245" i="27"/>
  <c r="K8244" i="27"/>
  <c r="K8243" i="27"/>
  <c r="K8242" i="27"/>
  <c r="K8241" i="27"/>
  <c r="K8240" i="27"/>
  <c r="K8239" i="27"/>
  <c r="K8238" i="27"/>
  <c r="K8237" i="27"/>
  <c r="K8236" i="27"/>
  <c r="K8235" i="27"/>
  <c r="K8234" i="27"/>
  <c r="K8233" i="27"/>
  <c r="K8232" i="27"/>
  <c r="K8231" i="27"/>
  <c r="K8230" i="27"/>
  <c r="K8229" i="27"/>
  <c r="K8228" i="27"/>
  <c r="K8227" i="27"/>
  <c r="K8226" i="27"/>
  <c r="K8225" i="27"/>
  <c r="K8224" i="27"/>
  <c r="K8223" i="27"/>
  <c r="K8222" i="27"/>
  <c r="K8221" i="27"/>
  <c r="K8220" i="27"/>
  <c r="K8219" i="27"/>
  <c r="K8218" i="27"/>
  <c r="K8217" i="27"/>
  <c r="K8216" i="27"/>
  <c r="K8215" i="27"/>
  <c r="K8214" i="27"/>
  <c r="K8213" i="27"/>
  <c r="K8212" i="27"/>
  <c r="K8211" i="27"/>
  <c r="K8210" i="27"/>
  <c r="K8209" i="27"/>
  <c r="K8208" i="27"/>
  <c r="K8207" i="27"/>
  <c r="K8206" i="27"/>
  <c r="K8205" i="27"/>
  <c r="K8204" i="27"/>
  <c r="K8203" i="27"/>
  <c r="K8202" i="27"/>
  <c r="K8201" i="27"/>
  <c r="K8200" i="27"/>
  <c r="K8199" i="27"/>
  <c r="K8198" i="27"/>
  <c r="K8197" i="27"/>
  <c r="K8196" i="27"/>
  <c r="K8195" i="27"/>
  <c r="K8194" i="27"/>
  <c r="K8193" i="27"/>
  <c r="K8192" i="27"/>
  <c r="K8191" i="27"/>
  <c r="K8190" i="27"/>
  <c r="K8189" i="27"/>
  <c r="K8188" i="27"/>
  <c r="K8187" i="27"/>
  <c r="K8186" i="27"/>
  <c r="K8185" i="27"/>
  <c r="K8184" i="27"/>
  <c r="K8183" i="27"/>
  <c r="K8182" i="27"/>
  <c r="K8181" i="27"/>
  <c r="K8180" i="27"/>
  <c r="K8179" i="27"/>
  <c r="K8178" i="27"/>
  <c r="K8177" i="27"/>
  <c r="K8176" i="27"/>
  <c r="K8175" i="27"/>
  <c r="K8174" i="27"/>
  <c r="K8173" i="27"/>
  <c r="K8172" i="27"/>
  <c r="K8171" i="27"/>
  <c r="K8170" i="27"/>
  <c r="K8169" i="27"/>
  <c r="K8168" i="27"/>
  <c r="K8167" i="27"/>
  <c r="K8166" i="27"/>
  <c r="K8165" i="27"/>
  <c r="K8164" i="27"/>
  <c r="K8163" i="27"/>
  <c r="K8162" i="27"/>
  <c r="K8161" i="27"/>
  <c r="K8160" i="27"/>
  <c r="K8159" i="27"/>
  <c r="K8158" i="27"/>
  <c r="K8157" i="27"/>
  <c r="K8156" i="27"/>
  <c r="K8155" i="27"/>
  <c r="K8154" i="27"/>
  <c r="K8153" i="27"/>
  <c r="K8152" i="27"/>
  <c r="K8151" i="27"/>
  <c r="K8150" i="27"/>
  <c r="K8149" i="27"/>
  <c r="K8148" i="27"/>
  <c r="K8147" i="27"/>
  <c r="K8146" i="27"/>
  <c r="K8145" i="27"/>
  <c r="K8144" i="27"/>
  <c r="K8143" i="27"/>
  <c r="K8142" i="27"/>
  <c r="K8141" i="27"/>
  <c r="K8140" i="27"/>
  <c r="K8139" i="27"/>
  <c r="K8138" i="27"/>
  <c r="K8137" i="27"/>
  <c r="K8136" i="27"/>
  <c r="K8135" i="27"/>
  <c r="K8134" i="27"/>
  <c r="K8133" i="27"/>
  <c r="K8132" i="27"/>
  <c r="K8131" i="27"/>
  <c r="K8130" i="27"/>
  <c r="K8129" i="27"/>
  <c r="K8128" i="27"/>
  <c r="K8127" i="27"/>
  <c r="K8126" i="27"/>
  <c r="K8125" i="27"/>
  <c r="K8124" i="27"/>
  <c r="K8123" i="27"/>
  <c r="K8122" i="27"/>
  <c r="K8121" i="27"/>
  <c r="K8120" i="27"/>
  <c r="K8119" i="27"/>
  <c r="K8118" i="27"/>
  <c r="K8117" i="27"/>
  <c r="K8116" i="27"/>
  <c r="K8115" i="27"/>
  <c r="K8114" i="27"/>
  <c r="K8113" i="27"/>
  <c r="K8112" i="27"/>
  <c r="K8111" i="27"/>
  <c r="K8110" i="27"/>
  <c r="K8109" i="27"/>
  <c r="K8108" i="27"/>
  <c r="K8107" i="27"/>
  <c r="K8106" i="27"/>
  <c r="K8105" i="27"/>
  <c r="K8104" i="27"/>
  <c r="K8103" i="27"/>
  <c r="K8102" i="27"/>
  <c r="K8101" i="27"/>
  <c r="K8100" i="27"/>
  <c r="K8099" i="27"/>
  <c r="K8098" i="27"/>
  <c r="K8097" i="27"/>
  <c r="K8096" i="27"/>
  <c r="K8095" i="27"/>
  <c r="K8094" i="27"/>
  <c r="K8093" i="27"/>
  <c r="K8092" i="27"/>
  <c r="K8091" i="27"/>
  <c r="K8090" i="27"/>
  <c r="K8089" i="27"/>
  <c r="K8088" i="27"/>
  <c r="K8087" i="27"/>
  <c r="K8086" i="27"/>
  <c r="K8085" i="27"/>
  <c r="K8084" i="27"/>
  <c r="K8083" i="27"/>
  <c r="K8082" i="27"/>
  <c r="K8081" i="27"/>
  <c r="K8080" i="27"/>
  <c r="K8079" i="27"/>
  <c r="K8078" i="27"/>
  <c r="K8077" i="27"/>
  <c r="K8076" i="27"/>
  <c r="K8075" i="27"/>
  <c r="K8074" i="27"/>
  <c r="K8073" i="27"/>
  <c r="K8072" i="27"/>
  <c r="K8071" i="27"/>
  <c r="K8070" i="27"/>
  <c r="K8069" i="27"/>
  <c r="K8068" i="27"/>
  <c r="K8067" i="27"/>
  <c r="K8066" i="27"/>
  <c r="K8065" i="27"/>
  <c r="K8064" i="27"/>
  <c r="K8063" i="27"/>
  <c r="K8062" i="27"/>
  <c r="K8061" i="27"/>
  <c r="K8060" i="27"/>
  <c r="K8059" i="27"/>
  <c r="K8058" i="27"/>
  <c r="K8057" i="27"/>
  <c r="K8056" i="27"/>
  <c r="K8055" i="27"/>
  <c r="K8054" i="27"/>
  <c r="K8053" i="27"/>
  <c r="K8052" i="27"/>
  <c r="K8051" i="27"/>
  <c r="K8050" i="27"/>
  <c r="K8049" i="27"/>
  <c r="K8048" i="27"/>
  <c r="K8047" i="27"/>
  <c r="K8046" i="27"/>
  <c r="K8045" i="27"/>
  <c r="K8044" i="27"/>
  <c r="K8043" i="27"/>
  <c r="K8042" i="27"/>
  <c r="K8041" i="27"/>
  <c r="K8040" i="27"/>
  <c r="K8039" i="27"/>
  <c r="K8038" i="27"/>
  <c r="K8037" i="27"/>
  <c r="K8036" i="27"/>
  <c r="K8035" i="27"/>
  <c r="K8034" i="27"/>
  <c r="K8033" i="27"/>
  <c r="K8032" i="27"/>
  <c r="K8031" i="27"/>
  <c r="K8030" i="27"/>
  <c r="K8029" i="27"/>
  <c r="K8028" i="27"/>
  <c r="K8027" i="27"/>
  <c r="K8026" i="27"/>
  <c r="K8025" i="27"/>
  <c r="K8024" i="27"/>
  <c r="K8023" i="27"/>
  <c r="K8022" i="27"/>
  <c r="K8021" i="27"/>
  <c r="K8020" i="27"/>
  <c r="K8019" i="27"/>
  <c r="K8018" i="27"/>
  <c r="K8017" i="27"/>
  <c r="K8016" i="27"/>
  <c r="K8015" i="27"/>
  <c r="K8014" i="27"/>
  <c r="K8013" i="27"/>
  <c r="K8012" i="27"/>
  <c r="K8011" i="27"/>
  <c r="K8010" i="27"/>
  <c r="K8009" i="27"/>
  <c r="K8008" i="27"/>
  <c r="K8007" i="27"/>
  <c r="K8006" i="27"/>
  <c r="K8005" i="27"/>
  <c r="K8004" i="27"/>
  <c r="K8003" i="27"/>
  <c r="K8002" i="27"/>
  <c r="K8001" i="27"/>
  <c r="K8000" i="27"/>
  <c r="K7999" i="27"/>
  <c r="K7998" i="27"/>
  <c r="K7997" i="27"/>
  <c r="K7996" i="27"/>
  <c r="K7995" i="27"/>
  <c r="K7994" i="27"/>
  <c r="K7993" i="27"/>
  <c r="K7992" i="27"/>
  <c r="K7991" i="27"/>
  <c r="K7990" i="27"/>
  <c r="K7989" i="27"/>
  <c r="K7988" i="27"/>
  <c r="K7987" i="27"/>
  <c r="K7986" i="27"/>
  <c r="K7985" i="27"/>
  <c r="K7984" i="27"/>
  <c r="K7983" i="27"/>
  <c r="K7982" i="27"/>
  <c r="K7981" i="27"/>
  <c r="K7980" i="27"/>
  <c r="K7979" i="27"/>
  <c r="K7978" i="27"/>
  <c r="K7977" i="27"/>
  <c r="K7976" i="27"/>
  <c r="K7975" i="27"/>
  <c r="K7974" i="27"/>
  <c r="K7973" i="27"/>
  <c r="K7972" i="27"/>
  <c r="K7971" i="27"/>
  <c r="K7970" i="27"/>
  <c r="K7969" i="27"/>
  <c r="K7968" i="27"/>
  <c r="K7967" i="27"/>
  <c r="K7966" i="27"/>
  <c r="K7965" i="27"/>
  <c r="K7964" i="27"/>
  <c r="K7963" i="27"/>
  <c r="K7962" i="27"/>
  <c r="K7961" i="27"/>
  <c r="K7960" i="27"/>
  <c r="K7959" i="27"/>
  <c r="K7958" i="27"/>
  <c r="K7957" i="27"/>
  <c r="K7956" i="27"/>
  <c r="K7955" i="27"/>
  <c r="K7954" i="27"/>
  <c r="K7953" i="27"/>
  <c r="K7952" i="27"/>
  <c r="K7951" i="27"/>
  <c r="K7950" i="27"/>
  <c r="K7949" i="27"/>
  <c r="K7948" i="27"/>
  <c r="K7947" i="27"/>
  <c r="K7946" i="27"/>
  <c r="K7945" i="27"/>
  <c r="K7944" i="27"/>
  <c r="K7943" i="27"/>
  <c r="K7942" i="27"/>
  <c r="K7941" i="27"/>
  <c r="K7940" i="27"/>
  <c r="K7939" i="27"/>
  <c r="K7938" i="27"/>
  <c r="K7937" i="27"/>
  <c r="K7936" i="27"/>
  <c r="K7935" i="27"/>
  <c r="K7934" i="27"/>
  <c r="K7933" i="27"/>
  <c r="K7932" i="27"/>
  <c r="K7931" i="27"/>
  <c r="K7930" i="27"/>
  <c r="K7929" i="27"/>
  <c r="K7928" i="27"/>
  <c r="K7927" i="27"/>
  <c r="K7926" i="27"/>
  <c r="K7925" i="27"/>
  <c r="K7924" i="27"/>
  <c r="K7923" i="27"/>
  <c r="K7922" i="27"/>
  <c r="K7921" i="27"/>
  <c r="K7920" i="27"/>
  <c r="K7919" i="27"/>
  <c r="K7918" i="27"/>
  <c r="K7917" i="27"/>
  <c r="K7916" i="27"/>
  <c r="K7915" i="27"/>
  <c r="K7914" i="27"/>
  <c r="K7913" i="27"/>
  <c r="K7912" i="27"/>
  <c r="K7911" i="27"/>
  <c r="K7910" i="27"/>
  <c r="K7909" i="27"/>
  <c r="K7908" i="27"/>
  <c r="K7907" i="27"/>
  <c r="K7906" i="27"/>
  <c r="K7905" i="27"/>
  <c r="K7904" i="27"/>
  <c r="K7903" i="27"/>
  <c r="K7902" i="27"/>
  <c r="K7901" i="27"/>
  <c r="K7900" i="27"/>
  <c r="K7899" i="27"/>
  <c r="K7898" i="27"/>
  <c r="K7897" i="27"/>
  <c r="K7896" i="27"/>
  <c r="K7895" i="27"/>
  <c r="K7894" i="27"/>
  <c r="K7893" i="27"/>
  <c r="K7892" i="27"/>
  <c r="K7891" i="27"/>
  <c r="K7890" i="27"/>
  <c r="K7889" i="27"/>
  <c r="K7888" i="27"/>
  <c r="K7887" i="27"/>
  <c r="K7886" i="27"/>
  <c r="K7885" i="27"/>
  <c r="K7884" i="27"/>
  <c r="K7883" i="27"/>
  <c r="K7882" i="27"/>
  <c r="K7881" i="27"/>
  <c r="K7880" i="27"/>
  <c r="K7879" i="27"/>
  <c r="K7878" i="27"/>
  <c r="K7877" i="27"/>
  <c r="K7876" i="27"/>
  <c r="K7875" i="27"/>
  <c r="K7874" i="27"/>
  <c r="K7873" i="27"/>
  <c r="K7872" i="27"/>
  <c r="K7871" i="27"/>
  <c r="K7870" i="27"/>
  <c r="K7869" i="27"/>
  <c r="K7868" i="27"/>
  <c r="K7867" i="27"/>
  <c r="K7866" i="27"/>
  <c r="K7865" i="27"/>
  <c r="K7864" i="27"/>
  <c r="K7863" i="27"/>
  <c r="K7862" i="27"/>
  <c r="K7861" i="27"/>
  <c r="K7860" i="27"/>
  <c r="K7859" i="27"/>
  <c r="K7858" i="27"/>
  <c r="K7857" i="27"/>
  <c r="K7856" i="27"/>
  <c r="K7855" i="27"/>
  <c r="K7854" i="27"/>
  <c r="K7853" i="27"/>
  <c r="K7852" i="27"/>
  <c r="K7851" i="27"/>
  <c r="K7850" i="27"/>
  <c r="K7849" i="27"/>
  <c r="K7848" i="27"/>
  <c r="K7847" i="27"/>
  <c r="K7846" i="27"/>
  <c r="K7845" i="27"/>
  <c r="K7844" i="27"/>
  <c r="K7843" i="27"/>
  <c r="K7842" i="27"/>
  <c r="K7841" i="27"/>
  <c r="K7840" i="27"/>
  <c r="K7839" i="27"/>
  <c r="K7838" i="27"/>
  <c r="K7837" i="27"/>
  <c r="K7836" i="27"/>
  <c r="K7835" i="27"/>
  <c r="K7834" i="27"/>
  <c r="K7833" i="27"/>
  <c r="K7832" i="27"/>
  <c r="K7831" i="27"/>
  <c r="K7830" i="27"/>
  <c r="K7829" i="27"/>
  <c r="K7828" i="27"/>
  <c r="K7827" i="27"/>
  <c r="K7826" i="27"/>
  <c r="K7825" i="27"/>
  <c r="K7824" i="27"/>
  <c r="K7823" i="27"/>
  <c r="K7822" i="27"/>
  <c r="K7821" i="27"/>
  <c r="K7820" i="27"/>
  <c r="K7819" i="27"/>
  <c r="K7818" i="27"/>
  <c r="K7817" i="27"/>
  <c r="K7816" i="27"/>
  <c r="K7815" i="27"/>
  <c r="K7814" i="27"/>
  <c r="K7813" i="27"/>
  <c r="K7812" i="27"/>
  <c r="K7811" i="27"/>
  <c r="K7810" i="27"/>
  <c r="K7809" i="27"/>
  <c r="K7808" i="27"/>
  <c r="K7807" i="27"/>
  <c r="K7806" i="27"/>
  <c r="K7805" i="27"/>
  <c r="K7804" i="27"/>
  <c r="K7803" i="27"/>
  <c r="K7802" i="27"/>
  <c r="K7801" i="27"/>
  <c r="K7800" i="27"/>
  <c r="K7799" i="27"/>
  <c r="K7798" i="27"/>
  <c r="K7797" i="27"/>
  <c r="K7796" i="27"/>
  <c r="K7795" i="27"/>
  <c r="K7794" i="27"/>
  <c r="K7793" i="27"/>
  <c r="K7792" i="27"/>
  <c r="K7791" i="27"/>
  <c r="K7790" i="27"/>
  <c r="K7789" i="27"/>
  <c r="K7788" i="27"/>
  <c r="K7787" i="27"/>
  <c r="K7786" i="27"/>
  <c r="K7785" i="27"/>
  <c r="K7784" i="27"/>
  <c r="K7783" i="27"/>
  <c r="K7782" i="27"/>
  <c r="K7781" i="27"/>
  <c r="K7780" i="27"/>
  <c r="K7779" i="27"/>
  <c r="K7778" i="27"/>
  <c r="K7777" i="27"/>
  <c r="K7776" i="27"/>
  <c r="K7775" i="27"/>
  <c r="K7774" i="27"/>
  <c r="K7773" i="27"/>
  <c r="K7772" i="27"/>
  <c r="K7771" i="27"/>
  <c r="K7770" i="27"/>
  <c r="K7769" i="27"/>
  <c r="K7768" i="27"/>
  <c r="K7767" i="27"/>
  <c r="K7766" i="27"/>
  <c r="K7765" i="27"/>
  <c r="K7764" i="27"/>
  <c r="K7763" i="27"/>
  <c r="K7762" i="27"/>
  <c r="K7761" i="27"/>
  <c r="K7760" i="27"/>
  <c r="K7759" i="27"/>
  <c r="K7758" i="27"/>
  <c r="K7757" i="27"/>
  <c r="K7756" i="27"/>
  <c r="K7755" i="27"/>
  <c r="K7754" i="27"/>
  <c r="K7753" i="27"/>
  <c r="K7752" i="27"/>
  <c r="K7751" i="27"/>
  <c r="K7750" i="27"/>
  <c r="K7749" i="27"/>
  <c r="K7748" i="27"/>
  <c r="K7747" i="27"/>
  <c r="K7746" i="27"/>
  <c r="K7745" i="27"/>
  <c r="K7744" i="27"/>
  <c r="K7743" i="27"/>
  <c r="K7742" i="27"/>
  <c r="K7741" i="27"/>
  <c r="K7740" i="27"/>
  <c r="K7739" i="27"/>
  <c r="K7738" i="27"/>
  <c r="K7737" i="27"/>
  <c r="K7736" i="27"/>
  <c r="K7735" i="27"/>
  <c r="K7734" i="27"/>
  <c r="K7733" i="27"/>
  <c r="K7732" i="27"/>
  <c r="K7731" i="27"/>
  <c r="K7730" i="27"/>
  <c r="K7729" i="27"/>
  <c r="K7728" i="27"/>
  <c r="K7727" i="27"/>
  <c r="K7726" i="27"/>
  <c r="K7725" i="27"/>
  <c r="K7724" i="27"/>
  <c r="K7723" i="27"/>
  <c r="K7722" i="27"/>
  <c r="K7721" i="27"/>
  <c r="K7720" i="27"/>
  <c r="K7719" i="27"/>
  <c r="K7718" i="27"/>
  <c r="K7717" i="27"/>
  <c r="K7716" i="27"/>
  <c r="K7715" i="27"/>
  <c r="K7714" i="27"/>
  <c r="K7713" i="27"/>
  <c r="K7712" i="27"/>
  <c r="K7711" i="27"/>
  <c r="K7710" i="27"/>
  <c r="K7709" i="27"/>
  <c r="K7708" i="27"/>
  <c r="K7707" i="27"/>
  <c r="K7706" i="27"/>
  <c r="K7705" i="27"/>
  <c r="K7704" i="27"/>
  <c r="K7703" i="27"/>
  <c r="K7702" i="27"/>
  <c r="K7701" i="27"/>
  <c r="K7700" i="27"/>
  <c r="K7699" i="27"/>
  <c r="K7698" i="27"/>
  <c r="K7697" i="27"/>
  <c r="K7696" i="27"/>
  <c r="K7695" i="27"/>
  <c r="K7694" i="27"/>
  <c r="K7693" i="27"/>
  <c r="K7692" i="27"/>
  <c r="K7691" i="27"/>
  <c r="K7690" i="27"/>
  <c r="K7689" i="27"/>
  <c r="K7688" i="27"/>
  <c r="K7687" i="27"/>
  <c r="K7686" i="27"/>
  <c r="K7685" i="27"/>
  <c r="K7684" i="27"/>
  <c r="K7683" i="27"/>
  <c r="K7682" i="27"/>
  <c r="K7681" i="27"/>
  <c r="K7680" i="27"/>
  <c r="K7679" i="27"/>
  <c r="K7678" i="27"/>
  <c r="K7677" i="27"/>
  <c r="K7676" i="27"/>
  <c r="K7675" i="27"/>
  <c r="K7674" i="27"/>
  <c r="K7673" i="27"/>
  <c r="K7672" i="27"/>
  <c r="K7671" i="27"/>
  <c r="K7670" i="27"/>
  <c r="K7669" i="27"/>
  <c r="K7668" i="27"/>
  <c r="K7667" i="27"/>
  <c r="K7666" i="27"/>
  <c r="K7665" i="27"/>
  <c r="K7664" i="27"/>
  <c r="K7663" i="27"/>
  <c r="K7662" i="27"/>
  <c r="K7661" i="27"/>
  <c r="K7660" i="27"/>
  <c r="K7659" i="27"/>
  <c r="K7658" i="27"/>
  <c r="K7657" i="27"/>
  <c r="K7656" i="27"/>
  <c r="K7655" i="27"/>
  <c r="K7654" i="27"/>
  <c r="K7653" i="27"/>
  <c r="K7652" i="27"/>
  <c r="K7651" i="27"/>
  <c r="K7650" i="27"/>
  <c r="K7649" i="27"/>
  <c r="K7648" i="27"/>
  <c r="K7647" i="27"/>
  <c r="K7646" i="27"/>
  <c r="K7645" i="27"/>
  <c r="K7644" i="27"/>
  <c r="K7643" i="27"/>
  <c r="K7642" i="27"/>
  <c r="K7641" i="27"/>
  <c r="K7640" i="27"/>
  <c r="K7639" i="27"/>
  <c r="K7638" i="27"/>
  <c r="K7637" i="27"/>
  <c r="K7636" i="27"/>
  <c r="K7635" i="27"/>
  <c r="K7634" i="27"/>
  <c r="K7633" i="27"/>
  <c r="K7632" i="27"/>
  <c r="K7631" i="27"/>
  <c r="K7630" i="27"/>
  <c r="K7629" i="27"/>
  <c r="K7628" i="27"/>
  <c r="K7627" i="27"/>
  <c r="K7626" i="27"/>
  <c r="K7625" i="27"/>
  <c r="K7624" i="27"/>
  <c r="K7623" i="27"/>
  <c r="K7622" i="27"/>
  <c r="K7621" i="27"/>
  <c r="K7620" i="27"/>
  <c r="K7619" i="27"/>
  <c r="K7618" i="27"/>
  <c r="K7617" i="27"/>
  <c r="K7616" i="27"/>
  <c r="K7615" i="27"/>
  <c r="K7614" i="27"/>
  <c r="K7613" i="27"/>
  <c r="K7612" i="27"/>
  <c r="K7611" i="27"/>
  <c r="K7610" i="27"/>
  <c r="K7609" i="27"/>
  <c r="K7608" i="27"/>
  <c r="K7607" i="27"/>
  <c r="K7606" i="27"/>
  <c r="K7605" i="27"/>
  <c r="K7604" i="27"/>
  <c r="K7603" i="27"/>
  <c r="K7602" i="27"/>
  <c r="K7601" i="27"/>
  <c r="K7600" i="27"/>
  <c r="K7599" i="27"/>
  <c r="K7598" i="27"/>
  <c r="K7597" i="27"/>
  <c r="K7596" i="27"/>
  <c r="K7595" i="27"/>
  <c r="K7594" i="27"/>
  <c r="K7593" i="27"/>
  <c r="K7592" i="27"/>
  <c r="K7591" i="27"/>
  <c r="K7590" i="27"/>
  <c r="K7589" i="27"/>
  <c r="K7588" i="27"/>
  <c r="K7587" i="27"/>
  <c r="K7586" i="27"/>
  <c r="K7585" i="27"/>
  <c r="K7584" i="27"/>
  <c r="K7583" i="27"/>
  <c r="K7582" i="27"/>
  <c r="K7581" i="27"/>
  <c r="K7580" i="27"/>
  <c r="K7579" i="27"/>
  <c r="K7578" i="27"/>
  <c r="K7577" i="27"/>
  <c r="K7576" i="27"/>
  <c r="K7575" i="27"/>
  <c r="K7574" i="27"/>
  <c r="K7573" i="27"/>
  <c r="K7572" i="27"/>
  <c r="K7571" i="27"/>
  <c r="K7570" i="27"/>
  <c r="K7569" i="27"/>
  <c r="K7568" i="27"/>
  <c r="K7567" i="27"/>
  <c r="K7566" i="27"/>
  <c r="K7565" i="27"/>
  <c r="K7564" i="27"/>
  <c r="K7563" i="27"/>
  <c r="K7562" i="27"/>
  <c r="K7561" i="27"/>
  <c r="K7560" i="27"/>
  <c r="K7559" i="27"/>
  <c r="K7558" i="27"/>
  <c r="K7557" i="27"/>
  <c r="K7556" i="27"/>
  <c r="K7555" i="27"/>
  <c r="K7554" i="27"/>
  <c r="K7553" i="27"/>
  <c r="K7552" i="27"/>
  <c r="K7551" i="27"/>
  <c r="K7550" i="27"/>
  <c r="K7549" i="27"/>
  <c r="K7548" i="27"/>
  <c r="K7547" i="27"/>
  <c r="K7546" i="27"/>
  <c r="K7545" i="27"/>
  <c r="K7544" i="27"/>
  <c r="K7543" i="27"/>
  <c r="K7542" i="27"/>
  <c r="K7541" i="27"/>
  <c r="K7540" i="27"/>
  <c r="K7539" i="27"/>
  <c r="K7538" i="27"/>
  <c r="K7537" i="27"/>
  <c r="K7536" i="27"/>
  <c r="K7535" i="27"/>
  <c r="K7534" i="27"/>
  <c r="K7533" i="27"/>
  <c r="K7532" i="27"/>
  <c r="K7531" i="27"/>
  <c r="K7530" i="27"/>
  <c r="K7529" i="27"/>
  <c r="K7528" i="27"/>
  <c r="K7527" i="27"/>
  <c r="K7526" i="27"/>
  <c r="K7525" i="27"/>
  <c r="K7524" i="27"/>
  <c r="K7523" i="27"/>
  <c r="K7522" i="27"/>
  <c r="K7521" i="27"/>
  <c r="K7520" i="27"/>
  <c r="K7519" i="27"/>
  <c r="K7518" i="27"/>
  <c r="K7517" i="27"/>
  <c r="K7516" i="27"/>
  <c r="K7515" i="27"/>
  <c r="K7514" i="27"/>
  <c r="K7513" i="27"/>
  <c r="K7512" i="27"/>
  <c r="K7511" i="27"/>
  <c r="K7510" i="27"/>
  <c r="K7509" i="27"/>
  <c r="K7508" i="27"/>
  <c r="K7507" i="27"/>
  <c r="K7506" i="27"/>
  <c r="K7505" i="27"/>
  <c r="K7504" i="27"/>
  <c r="K7503" i="27"/>
  <c r="K7502" i="27"/>
  <c r="K7501" i="27"/>
  <c r="K7500" i="27"/>
  <c r="K7499" i="27"/>
  <c r="K7498" i="27"/>
  <c r="K7497" i="27"/>
  <c r="K7496" i="27"/>
  <c r="K7495" i="27"/>
  <c r="K7494" i="27"/>
  <c r="K7493" i="27"/>
  <c r="K7492" i="27"/>
  <c r="K7491" i="27"/>
  <c r="K7490" i="27"/>
  <c r="K7489" i="27"/>
  <c r="K7488" i="27"/>
  <c r="K7487" i="27"/>
  <c r="K7486" i="27"/>
  <c r="K7485" i="27"/>
  <c r="K7484" i="27"/>
  <c r="K7483" i="27"/>
  <c r="K7482" i="27"/>
  <c r="K7481" i="27"/>
  <c r="K7480" i="27"/>
  <c r="K7479" i="27"/>
  <c r="K7478" i="27"/>
  <c r="K7477" i="27"/>
  <c r="K7476" i="27"/>
  <c r="K7475" i="27"/>
  <c r="K7474" i="27"/>
  <c r="K7473" i="27"/>
  <c r="K7472" i="27"/>
  <c r="K7471" i="27"/>
  <c r="K7470" i="27"/>
  <c r="K7469" i="27"/>
  <c r="K7468" i="27"/>
  <c r="K7467" i="27"/>
  <c r="K7466" i="27"/>
  <c r="K7465" i="27"/>
  <c r="K7464" i="27"/>
  <c r="K7463" i="27"/>
  <c r="K7462" i="27"/>
  <c r="K7461" i="27"/>
  <c r="K7460" i="27"/>
  <c r="K7459" i="27"/>
  <c r="K7458" i="27"/>
  <c r="K7457" i="27"/>
  <c r="K7456" i="27"/>
  <c r="K7455" i="27"/>
  <c r="K7454" i="27"/>
  <c r="K7453" i="27"/>
  <c r="K7452" i="27"/>
  <c r="K7451" i="27"/>
  <c r="K7450" i="27"/>
  <c r="K7449" i="27"/>
  <c r="K7448" i="27"/>
  <c r="K7447" i="27"/>
  <c r="K7446" i="27"/>
  <c r="K7445" i="27"/>
  <c r="K7444" i="27"/>
  <c r="K7443" i="27"/>
  <c r="K7442" i="27"/>
  <c r="K7441" i="27"/>
  <c r="K7440" i="27"/>
  <c r="K7439" i="27"/>
  <c r="K7438" i="27"/>
  <c r="K7437" i="27"/>
  <c r="K7436" i="27"/>
  <c r="K7435" i="27"/>
  <c r="K7434" i="27"/>
  <c r="K7433" i="27"/>
  <c r="K7432" i="27"/>
  <c r="K7431" i="27"/>
  <c r="K7430" i="27"/>
  <c r="K7429" i="27"/>
  <c r="K7428" i="27"/>
  <c r="K7427" i="27"/>
  <c r="K7426" i="27"/>
  <c r="K7425" i="27"/>
  <c r="K7424" i="27"/>
  <c r="K7423" i="27"/>
  <c r="K7422" i="27"/>
  <c r="K7421" i="27"/>
  <c r="K7420" i="27"/>
  <c r="K7419" i="27"/>
  <c r="K7418" i="27"/>
  <c r="K7417" i="27"/>
  <c r="K7416" i="27"/>
  <c r="K7415" i="27"/>
  <c r="K7414" i="27"/>
  <c r="K7413" i="27"/>
  <c r="K7412" i="27"/>
  <c r="K7411" i="27"/>
  <c r="K7410" i="27"/>
  <c r="K7409" i="27"/>
  <c r="K7408" i="27"/>
  <c r="K7407" i="27"/>
  <c r="K7406" i="27"/>
  <c r="K7405" i="27"/>
  <c r="K7404" i="27"/>
  <c r="K7403" i="27"/>
  <c r="K7402" i="27"/>
  <c r="K7401" i="27"/>
  <c r="K7400" i="27"/>
  <c r="K7399" i="27"/>
  <c r="K7398" i="27"/>
  <c r="K7397" i="27"/>
  <c r="K7396" i="27"/>
  <c r="K7395" i="27"/>
  <c r="K7394" i="27"/>
  <c r="K7393" i="27"/>
  <c r="K7392" i="27"/>
  <c r="K7391" i="27"/>
  <c r="K7390" i="27"/>
  <c r="K7389" i="27"/>
  <c r="K7388" i="27"/>
  <c r="K7387" i="27"/>
  <c r="K7386" i="27"/>
  <c r="K7385" i="27"/>
  <c r="K7384" i="27"/>
  <c r="K7383" i="27"/>
  <c r="K7382" i="27"/>
  <c r="K7381" i="27"/>
  <c r="K7380" i="27"/>
  <c r="K7379" i="27"/>
  <c r="K7378" i="27"/>
  <c r="K7377" i="27"/>
  <c r="K7376" i="27"/>
  <c r="K7375" i="27"/>
  <c r="K7374" i="27"/>
  <c r="K7373" i="27"/>
  <c r="K7372" i="27"/>
  <c r="K7371" i="27"/>
  <c r="K7370" i="27"/>
  <c r="K7369" i="27"/>
  <c r="K7368" i="27"/>
  <c r="K7367" i="27"/>
  <c r="K7366" i="27"/>
  <c r="K7365" i="27"/>
  <c r="K7364" i="27"/>
  <c r="K7363" i="27"/>
  <c r="K7362" i="27"/>
  <c r="K7361" i="27"/>
  <c r="K7360" i="27"/>
  <c r="K7359" i="27"/>
  <c r="K7358" i="27"/>
  <c r="K7357" i="27"/>
  <c r="K7356" i="27"/>
  <c r="K7355" i="27"/>
  <c r="K7354" i="27"/>
  <c r="K7353" i="27"/>
  <c r="K7352" i="27"/>
  <c r="K7351" i="27"/>
  <c r="K7350" i="27"/>
  <c r="K7349" i="27"/>
  <c r="K7348" i="27"/>
  <c r="K7347" i="27"/>
  <c r="K7346" i="27"/>
  <c r="K7345" i="27"/>
  <c r="K7344" i="27"/>
  <c r="K7343" i="27"/>
  <c r="K7342" i="27"/>
  <c r="K7341" i="27"/>
  <c r="K7340" i="27"/>
  <c r="K7339" i="27"/>
  <c r="K7338" i="27"/>
  <c r="K7337" i="27"/>
  <c r="K7336" i="27"/>
  <c r="K7335" i="27"/>
  <c r="K7334" i="27"/>
  <c r="K7333" i="27"/>
  <c r="K7332" i="27"/>
  <c r="K7331" i="27"/>
  <c r="K7330" i="27"/>
  <c r="K7329" i="27"/>
  <c r="K7328" i="27"/>
  <c r="K7327" i="27"/>
  <c r="K7326" i="27"/>
  <c r="K7325" i="27"/>
  <c r="K7324" i="27"/>
  <c r="K7323" i="27"/>
  <c r="K7322" i="27"/>
  <c r="K7321" i="27"/>
  <c r="K7320" i="27"/>
  <c r="K7319" i="27"/>
  <c r="K7318" i="27"/>
  <c r="K7317" i="27"/>
  <c r="K7316" i="27"/>
  <c r="K7315" i="27"/>
  <c r="K7314" i="27"/>
  <c r="K7313" i="27"/>
  <c r="K7312" i="27"/>
  <c r="K7311" i="27"/>
  <c r="K7310" i="27"/>
  <c r="K7309" i="27"/>
  <c r="K7308" i="27"/>
  <c r="K7307" i="27"/>
  <c r="K7306" i="27"/>
  <c r="K7305" i="27"/>
  <c r="K7304" i="27"/>
  <c r="K7303" i="27"/>
  <c r="K7302" i="27"/>
  <c r="K7301" i="27"/>
  <c r="K7300" i="27"/>
  <c r="K7299" i="27"/>
  <c r="K7298" i="27"/>
  <c r="K7297" i="27"/>
  <c r="K7296" i="27"/>
  <c r="K7295" i="27"/>
  <c r="K7294" i="27"/>
  <c r="K7293" i="27"/>
  <c r="K7292" i="27"/>
  <c r="K7291" i="27"/>
  <c r="K7290" i="27"/>
  <c r="K7289" i="27"/>
  <c r="K7288" i="27"/>
  <c r="K7287" i="27"/>
  <c r="K7286" i="27"/>
  <c r="K7285" i="27"/>
  <c r="K7284" i="27"/>
  <c r="K7283" i="27"/>
  <c r="K7282" i="27"/>
  <c r="K7281" i="27"/>
  <c r="K7280" i="27"/>
  <c r="K7279" i="27"/>
  <c r="K7278" i="27"/>
  <c r="K7277" i="27"/>
  <c r="K7276" i="27"/>
  <c r="K7275" i="27"/>
  <c r="K7274" i="27"/>
  <c r="K7273" i="27"/>
  <c r="K7272" i="27"/>
  <c r="K7271" i="27"/>
  <c r="K7270" i="27"/>
  <c r="K7269" i="27"/>
  <c r="K7268" i="27"/>
  <c r="K7267" i="27"/>
  <c r="K7266" i="27"/>
  <c r="K7265" i="27"/>
  <c r="K7264" i="27"/>
  <c r="K7263" i="27"/>
  <c r="K7262" i="27"/>
  <c r="K7261" i="27"/>
  <c r="K7260" i="27"/>
  <c r="K7259" i="27"/>
  <c r="K7258" i="27"/>
  <c r="K7257" i="27"/>
  <c r="K7256" i="27"/>
  <c r="K7255" i="27"/>
  <c r="K7254" i="27"/>
  <c r="K7253" i="27"/>
  <c r="K7252" i="27"/>
  <c r="K7251" i="27"/>
  <c r="K7250" i="27"/>
  <c r="K7249" i="27"/>
  <c r="K7248" i="27"/>
  <c r="K7247" i="27"/>
  <c r="K7246" i="27"/>
  <c r="K7245" i="27"/>
  <c r="K7244" i="27"/>
  <c r="K7243" i="27"/>
  <c r="K7242" i="27"/>
  <c r="K7241" i="27"/>
  <c r="K7240" i="27"/>
  <c r="K7239" i="27"/>
  <c r="K7238" i="27"/>
  <c r="K7237" i="27"/>
  <c r="K7236" i="27"/>
  <c r="K7235" i="27"/>
  <c r="K7234" i="27"/>
  <c r="K7233" i="27"/>
  <c r="K7232" i="27"/>
  <c r="K7231" i="27"/>
  <c r="K7230" i="27"/>
  <c r="K7229" i="27"/>
  <c r="K7228" i="27"/>
  <c r="K7227" i="27"/>
  <c r="K7226" i="27"/>
  <c r="K7225" i="27"/>
  <c r="K7224" i="27"/>
  <c r="K7223" i="27"/>
  <c r="K7222" i="27"/>
  <c r="K7221" i="27"/>
  <c r="K7220" i="27"/>
  <c r="K7219" i="27"/>
  <c r="K7218" i="27"/>
  <c r="K7217" i="27"/>
  <c r="K7216" i="27"/>
  <c r="K7215" i="27"/>
  <c r="K7214" i="27"/>
  <c r="K7213" i="27"/>
  <c r="K7212" i="27"/>
  <c r="K7211" i="27"/>
  <c r="K7210" i="27"/>
  <c r="K7209" i="27"/>
  <c r="K7208" i="27"/>
  <c r="K7207" i="27"/>
  <c r="K7206" i="27"/>
  <c r="K7205" i="27"/>
  <c r="K7204" i="27"/>
  <c r="K7203" i="27"/>
  <c r="K7202" i="27"/>
  <c r="K7201" i="27"/>
  <c r="K7200" i="27"/>
  <c r="K7199" i="27"/>
  <c r="K7198" i="27"/>
  <c r="K7197" i="27"/>
  <c r="K7196" i="27"/>
  <c r="K7195" i="27"/>
  <c r="K7194" i="27"/>
  <c r="K7193" i="27"/>
  <c r="K7192" i="27"/>
  <c r="K7191" i="27"/>
  <c r="K7190" i="27"/>
  <c r="K7189" i="27"/>
  <c r="K7188" i="27"/>
  <c r="K7187" i="27"/>
  <c r="K7186" i="27"/>
  <c r="K7185" i="27"/>
  <c r="K7184" i="27"/>
  <c r="K7183" i="27"/>
  <c r="K7182" i="27"/>
  <c r="K7181" i="27"/>
  <c r="K7180" i="27"/>
  <c r="K7179" i="27"/>
  <c r="K7178" i="27"/>
  <c r="K7177" i="27"/>
  <c r="K7176" i="27"/>
  <c r="K7175" i="27"/>
  <c r="K7174" i="27"/>
  <c r="K7173" i="27"/>
  <c r="K7172" i="27"/>
  <c r="K7171" i="27"/>
  <c r="K7170" i="27"/>
  <c r="K7169" i="27"/>
  <c r="K7168" i="27"/>
  <c r="K7167" i="27"/>
  <c r="K7166" i="27"/>
  <c r="K7165" i="27"/>
  <c r="K7164" i="27"/>
  <c r="K7163" i="27"/>
  <c r="K7162" i="27"/>
  <c r="K7161" i="27"/>
  <c r="K7160" i="27"/>
  <c r="K7159" i="27"/>
  <c r="K7158" i="27"/>
  <c r="K7157" i="27"/>
  <c r="K7156" i="27"/>
  <c r="K7155" i="27"/>
  <c r="K7154" i="27"/>
  <c r="K7153" i="27"/>
  <c r="K7152" i="27"/>
  <c r="K7151" i="27"/>
  <c r="K7150" i="27"/>
  <c r="K7149" i="27"/>
  <c r="K7148" i="27"/>
  <c r="K7147" i="27"/>
  <c r="K7146" i="27"/>
  <c r="K7145" i="27"/>
  <c r="K7144" i="27"/>
  <c r="K7143" i="27"/>
  <c r="K7142" i="27"/>
  <c r="K7141" i="27"/>
  <c r="K7140" i="27"/>
  <c r="K7139" i="27"/>
  <c r="K7138" i="27"/>
  <c r="K7137" i="27"/>
  <c r="K7136" i="27"/>
  <c r="K7135" i="27"/>
  <c r="K7134" i="27"/>
  <c r="K7133" i="27"/>
  <c r="K7132" i="27"/>
  <c r="K7131" i="27"/>
  <c r="K7130" i="27"/>
  <c r="K7129" i="27"/>
  <c r="K7128" i="27"/>
  <c r="K7127" i="27"/>
  <c r="K7126" i="27"/>
  <c r="K7125" i="27"/>
  <c r="K7124" i="27"/>
  <c r="K7123" i="27"/>
  <c r="K7122" i="27"/>
  <c r="K7121" i="27"/>
  <c r="K7120" i="27"/>
  <c r="K7119" i="27"/>
  <c r="K7118" i="27"/>
  <c r="K7117" i="27"/>
  <c r="K7116" i="27"/>
  <c r="K7115" i="27"/>
  <c r="K7114" i="27"/>
  <c r="K7113" i="27"/>
  <c r="K7112" i="27"/>
  <c r="K7111" i="27"/>
  <c r="K7110" i="27"/>
  <c r="K7109" i="27"/>
  <c r="K7108" i="27"/>
  <c r="K7107" i="27"/>
  <c r="K7106" i="27"/>
  <c r="K7105" i="27"/>
  <c r="K7104" i="27"/>
  <c r="K7103" i="27"/>
  <c r="K7102" i="27"/>
  <c r="K7101" i="27"/>
  <c r="K7100" i="27"/>
  <c r="K7099" i="27"/>
  <c r="K7098" i="27"/>
  <c r="K7097" i="27"/>
  <c r="K7096" i="27"/>
  <c r="K7095" i="27"/>
  <c r="K7094" i="27"/>
  <c r="K7093" i="27"/>
  <c r="K7092" i="27"/>
  <c r="K7091" i="27"/>
  <c r="K7090" i="27"/>
  <c r="K7089" i="27"/>
  <c r="K7088" i="27"/>
  <c r="K7087" i="27"/>
  <c r="K7086" i="27"/>
  <c r="K7085" i="27"/>
  <c r="K7084" i="27"/>
  <c r="K7083" i="27"/>
  <c r="K7082" i="27"/>
  <c r="K7081" i="27"/>
  <c r="K7080" i="27"/>
  <c r="K7079" i="27"/>
  <c r="K7078" i="27"/>
  <c r="K7077" i="27"/>
  <c r="K7076" i="27"/>
  <c r="K7075" i="27"/>
  <c r="K7074" i="27"/>
  <c r="K7073" i="27"/>
  <c r="K7072" i="27"/>
  <c r="K7071" i="27"/>
  <c r="K7070" i="27"/>
  <c r="K7069" i="27"/>
  <c r="K7068" i="27"/>
  <c r="K7067" i="27"/>
  <c r="K7066" i="27"/>
  <c r="K7065" i="27"/>
  <c r="K7064" i="27"/>
  <c r="K7063" i="27"/>
  <c r="K7062" i="27"/>
  <c r="K7061" i="27"/>
  <c r="K7060" i="27"/>
  <c r="K7059" i="27"/>
  <c r="K7058" i="27"/>
  <c r="K7057" i="27"/>
  <c r="K7056" i="27"/>
  <c r="K7055" i="27"/>
  <c r="K7054" i="27"/>
  <c r="K7053" i="27"/>
  <c r="K7052" i="27"/>
  <c r="K7051" i="27"/>
  <c r="K7050" i="27"/>
  <c r="K7049" i="27"/>
  <c r="K7048" i="27"/>
  <c r="K7047" i="27"/>
  <c r="K7046" i="27"/>
  <c r="K7045" i="27"/>
  <c r="K7044" i="27"/>
  <c r="K7043" i="27"/>
  <c r="K7042" i="27"/>
  <c r="K7041" i="27"/>
  <c r="K7040" i="27"/>
  <c r="K7039" i="27"/>
  <c r="K7038" i="27"/>
  <c r="K7037" i="27"/>
  <c r="K7036" i="27"/>
  <c r="K7035" i="27"/>
  <c r="K7034" i="27"/>
  <c r="K7033" i="27"/>
  <c r="K7032" i="27"/>
  <c r="K7031" i="27"/>
  <c r="K7030" i="27"/>
  <c r="K7029" i="27"/>
  <c r="K7028" i="27"/>
  <c r="K7027" i="27"/>
  <c r="K7026" i="27"/>
  <c r="K7025" i="27"/>
  <c r="K7024" i="27"/>
  <c r="K7023" i="27"/>
  <c r="K7022" i="27"/>
  <c r="K7021" i="27"/>
  <c r="K7020" i="27"/>
  <c r="K7019" i="27"/>
  <c r="K7018" i="27"/>
  <c r="K7017" i="27"/>
  <c r="K7016" i="27"/>
  <c r="K7015" i="27"/>
  <c r="K7014" i="27"/>
  <c r="K7013" i="27"/>
  <c r="K7012" i="27"/>
  <c r="K7011" i="27"/>
  <c r="K7010" i="27"/>
  <c r="K7009" i="27"/>
  <c r="K7008" i="27"/>
  <c r="K7007" i="27"/>
  <c r="K7006" i="27"/>
  <c r="K7005" i="27"/>
  <c r="K7004" i="27"/>
  <c r="K7003" i="27"/>
  <c r="K7002" i="27"/>
  <c r="K7001" i="27"/>
  <c r="K7000" i="27"/>
  <c r="K6999" i="27"/>
  <c r="K6998" i="27"/>
  <c r="K6997" i="27"/>
  <c r="K6996" i="27"/>
  <c r="K6995" i="27"/>
  <c r="K6994" i="27"/>
  <c r="K6993" i="27"/>
  <c r="K6992" i="27"/>
  <c r="K6991" i="27"/>
  <c r="K6990" i="27"/>
  <c r="K6989" i="27"/>
  <c r="K6988" i="27"/>
  <c r="K6987" i="27"/>
  <c r="K6986" i="27"/>
  <c r="K6985" i="27"/>
  <c r="K6984" i="27"/>
  <c r="K6983" i="27"/>
  <c r="K6982" i="27"/>
  <c r="K6981" i="27"/>
  <c r="K6980" i="27"/>
  <c r="K6979" i="27"/>
  <c r="K6978" i="27"/>
  <c r="K6977" i="27"/>
  <c r="K6976" i="27"/>
  <c r="K6975" i="27"/>
  <c r="K6974" i="27"/>
  <c r="K6973" i="27"/>
  <c r="K6972" i="27"/>
  <c r="K6971" i="27"/>
  <c r="K6970" i="27"/>
  <c r="K6969" i="27"/>
  <c r="K6968" i="27"/>
  <c r="K6967" i="27"/>
  <c r="K6966" i="27"/>
  <c r="K6965" i="27"/>
  <c r="K6964" i="27"/>
  <c r="K6963" i="27"/>
  <c r="K6962" i="27"/>
  <c r="K6961" i="27"/>
  <c r="K6960" i="27"/>
  <c r="K6959" i="27"/>
  <c r="K6958" i="27"/>
  <c r="K6957" i="27"/>
  <c r="K6956" i="27"/>
  <c r="K6955" i="27"/>
  <c r="K6954" i="27"/>
  <c r="K6953" i="27"/>
  <c r="K6952" i="27"/>
  <c r="K6951" i="27"/>
  <c r="K6950" i="27"/>
  <c r="K6949" i="27"/>
  <c r="K6948" i="27"/>
  <c r="K6947" i="27"/>
  <c r="K6946" i="27"/>
  <c r="K6945" i="27"/>
  <c r="K6944" i="27"/>
  <c r="K6943" i="27"/>
  <c r="K6942" i="27"/>
  <c r="K6941" i="27"/>
  <c r="K6940" i="27"/>
  <c r="K6939" i="27"/>
  <c r="K6938" i="27"/>
  <c r="K6937" i="27"/>
  <c r="K6936" i="27"/>
  <c r="K6935" i="27"/>
  <c r="K6934" i="27"/>
  <c r="K6933" i="27"/>
  <c r="K6932" i="27"/>
  <c r="K6931" i="27"/>
  <c r="K6930" i="27"/>
  <c r="K6929" i="27"/>
  <c r="K6928" i="27"/>
  <c r="K6927" i="27"/>
  <c r="K6926" i="27"/>
  <c r="K6925" i="27"/>
  <c r="K6924" i="27"/>
  <c r="K6923" i="27"/>
  <c r="K6922" i="27"/>
  <c r="K6921" i="27"/>
  <c r="K6920" i="27"/>
  <c r="K6919" i="27"/>
  <c r="K6918" i="27"/>
  <c r="K6917" i="27"/>
  <c r="K6916" i="27"/>
  <c r="K6915" i="27"/>
  <c r="K6914" i="27"/>
  <c r="K6913" i="27"/>
  <c r="K6912" i="27"/>
  <c r="K6911" i="27"/>
  <c r="K6910" i="27"/>
  <c r="K6909" i="27"/>
  <c r="K6908" i="27"/>
  <c r="K6907" i="27"/>
  <c r="K6906" i="27"/>
  <c r="K6905" i="27"/>
  <c r="K6904" i="27"/>
  <c r="K6903" i="27"/>
  <c r="K6902" i="27"/>
  <c r="K6901" i="27"/>
  <c r="K6900" i="27"/>
  <c r="K6899" i="27"/>
  <c r="K6898" i="27"/>
  <c r="K6897" i="27"/>
  <c r="K6896" i="27"/>
  <c r="K6895" i="27"/>
  <c r="K6894" i="27"/>
  <c r="K6893" i="27"/>
  <c r="K6892" i="27"/>
  <c r="K6891" i="27"/>
  <c r="K6890" i="27"/>
  <c r="K6889" i="27"/>
  <c r="K6888" i="27"/>
  <c r="K6887" i="27"/>
  <c r="K6886" i="27"/>
  <c r="K6885" i="27"/>
  <c r="K6884" i="27"/>
  <c r="K6883" i="27"/>
  <c r="K6882" i="27"/>
  <c r="K6881" i="27"/>
  <c r="K6880" i="27"/>
  <c r="K6879" i="27"/>
  <c r="K6878" i="27"/>
  <c r="K6877" i="27"/>
  <c r="K6876" i="27"/>
  <c r="K6875" i="27"/>
  <c r="K6874" i="27"/>
  <c r="K6873" i="27"/>
  <c r="K6872" i="27"/>
  <c r="K6871" i="27"/>
  <c r="K6870" i="27"/>
  <c r="K6869" i="27"/>
  <c r="K6868" i="27"/>
  <c r="K6867" i="27"/>
  <c r="K6866" i="27"/>
  <c r="K6865" i="27"/>
  <c r="K6864" i="27"/>
  <c r="K6863" i="27"/>
  <c r="K6862" i="27"/>
  <c r="K6861" i="27"/>
  <c r="K6860" i="27"/>
  <c r="K6859" i="27"/>
  <c r="K6858" i="27"/>
  <c r="K6857" i="27"/>
  <c r="K6856" i="27"/>
  <c r="K6855" i="27"/>
  <c r="K6854" i="27"/>
  <c r="K6853" i="27"/>
  <c r="K6852" i="27"/>
  <c r="K6851" i="27"/>
  <c r="K6850" i="27"/>
  <c r="K6849" i="27"/>
  <c r="K6848" i="27"/>
  <c r="K6847" i="27"/>
  <c r="K6846" i="27"/>
  <c r="K6845" i="27"/>
  <c r="K6844" i="27"/>
  <c r="K6843" i="27"/>
  <c r="K6842" i="27"/>
  <c r="K6841" i="27"/>
  <c r="K6840" i="27"/>
  <c r="K6839" i="27"/>
  <c r="K6838" i="27"/>
  <c r="K6837" i="27"/>
  <c r="K6836" i="27"/>
  <c r="K6835" i="27"/>
  <c r="K6834" i="27"/>
  <c r="K6833" i="27"/>
  <c r="K6832" i="27"/>
  <c r="K6831" i="27"/>
  <c r="K6830" i="27"/>
  <c r="K6829" i="27"/>
  <c r="K6828" i="27"/>
  <c r="K6827" i="27"/>
  <c r="K6826" i="27"/>
  <c r="K6825" i="27"/>
  <c r="K6824" i="27"/>
  <c r="K6823" i="27"/>
  <c r="K6822" i="27"/>
  <c r="K6821" i="27"/>
  <c r="K6820" i="27"/>
  <c r="K6819" i="27"/>
  <c r="K6818" i="27"/>
  <c r="K6817" i="27"/>
  <c r="K6816" i="27"/>
  <c r="K6815" i="27"/>
  <c r="K6814" i="27"/>
  <c r="K6813" i="27"/>
  <c r="K6812" i="27"/>
  <c r="K6811" i="27"/>
  <c r="K6810" i="27"/>
  <c r="K6809" i="27"/>
  <c r="K6808" i="27"/>
  <c r="K6807" i="27"/>
  <c r="K6806" i="27"/>
  <c r="K6805" i="27"/>
  <c r="K6804" i="27"/>
  <c r="K6803" i="27"/>
  <c r="K6802" i="27"/>
  <c r="K6801" i="27"/>
  <c r="K6800" i="27"/>
  <c r="K6799" i="27"/>
  <c r="K6798" i="27"/>
  <c r="K6797" i="27"/>
  <c r="K6796" i="27"/>
  <c r="K6795" i="27"/>
  <c r="K6794" i="27"/>
  <c r="K6793" i="27"/>
  <c r="K6792" i="27"/>
  <c r="K6791" i="27"/>
  <c r="K6790" i="27"/>
  <c r="K6789" i="27"/>
  <c r="K6788" i="27"/>
  <c r="K6787" i="27"/>
  <c r="K6786" i="27"/>
  <c r="K6785" i="27"/>
  <c r="K6784" i="27"/>
  <c r="K6783" i="27"/>
  <c r="K6782" i="27"/>
  <c r="K6781" i="27"/>
  <c r="K6780" i="27"/>
  <c r="K6779" i="27"/>
  <c r="K6778" i="27"/>
  <c r="K6777" i="27"/>
  <c r="K6776" i="27"/>
  <c r="K6775" i="27"/>
  <c r="K6774" i="27"/>
  <c r="K6773" i="27"/>
  <c r="K6772" i="27"/>
  <c r="K6771" i="27"/>
  <c r="K6770" i="27"/>
  <c r="K6769" i="27"/>
  <c r="K6768" i="27"/>
  <c r="K6767" i="27"/>
  <c r="K6766" i="27"/>
  <c r="K6765" i="27"/>
  <c r="K6764" i="27"/>
  <c r="K6763" i="27"/>
  <c r="K6762" i="27"/>
  <c r="K6761" i="27"/>
  <c r="K6760" i="27"/>
  <c r="K6759" i="27"/>
  <c r="K6758" i="27"/>
  <c r="K6757" i="27"/>
  <c r="K6756" i="27"/>
  <c r="K6755" i="27"/>
  <c r="K6754" i="27"/>
  <c r="K6753" i="27"/>
  <c r="K6752" i="27"/>
  <c r="K6751" i="27"/>
  <c r="K6750" i="27"/>
  <c r="K6749" i="27"/>
  <c r="K6748" i="27"/>
  <c r="K6747" i="27"/>
  <c r="K6746" i="27"/>
  <c r="K6745" i="27"/>
  <c r="K6744" i="27"/>
  <c r="K6743" i="27"/>
  <c r="K6742" i="27"/>
  <c r="K6741" i="27"/>
  <c r="K6740" i="27"/>
  <c r="K6739" i="27"/>
  <c r="K6738" i="27"/>
  <c r="K6737" i="27"/>
  <c r="K6736" i="27"/>
  <c r="K6735" i="27"/>
  <c r="K6734" i="27"/>
  <c r="K6733" i="27"/>
  <c r="K6732" i="27"/>
  <c r="K6731" i="27"/>
  <c r="K6730" i="27"/>
  <c r="K6729" i="27"/>
  <c r="K6728" i="27"/>
  <c r="K6727" i="27"/>
  <c r="K6726" i="27"/>
  <c r="K6725" i="27"/>
  <c r="K6724" i="27"/>
  <c r="K6723" i="27"/>
  <c r="K6722" i="27"/>
  <c r="K6721" i="27"/>
  <c r="K6720" i="27"/>
  <c r="K6719" i="27"/>
  <c r="K6718" i="27"/>
  <c r="K6717" i="27"/>
  <c r="K6716" i="27"/>
  <c r="K6715" i="27"/>
  <c r="K6714" i="27"/>
  <c r="K6713" i="27"/>
  <c r="K6712" i="27"/>
  <c r="K6711" i="27"/>
  <c r="K6710" i="27"/>
  <c r="K6709" i="27"/>
  <c r="K6708" i="27"/>
  <c r="K6707" i="27"/>
  <c r="K6706" i="27"/>
  <c r="K6705" i="27"/>
  <c r="K6704" i="27"/>
  <c r="K6703" i="27"/>
  <c r="K6702" i="27"/>
  <c r="K6701" i="27"/>
  <c r="K6700" i="27"/>
  <c r="K6699" i="27"/>
  <c r="K6698" i="27"/>
  <c r="K6697" i="27"/>
  <c r="K6696" i="27"/>
  <c r="K6695" i="27"/>
  <c r="K6694" i="27"/>
  <c r="K6693" i="27"/>
  <c r="K6692" i="27"/>
  <c r="K6691" i="27"/>
  <c r="K6690" i="27"/>
  <c r="K6689" i="27"/>
  <c r="K6688" i="27"/>
  <c r="K6687" i="27"/>
  <c r="K6686" i="27"/>
  <c r="K6685" i="27"/>
  <c r="K6684" i="27"/>
  <c r="K6683" i="27"/>
  <c r="K6682" i="27"/>
  <c r="K6681" i="27"/>
  <c r="K6680" i="27"/>
  <c r="K6679" i="27"/>
  <c r="K6678" i="27"/>
  <c r="K6677" i="27"/>
  <c r="K6676" i="27"/>
  <c r="K6675" i="27"/>
  <c r="K6674" i="27"/>
  <c r="K6673" i="27"/>
  <c r="K6672" i="27"/>
  <c r="K6671" i="27"/>
  <c r="K6670" i="27"/>
  <c r="K6669" i="27"/>
  <c r="K6668" i="27"/>
  <c r="K6667" i="27"/>
  <c r="K6666" i="27"/>
  <c r="K6665" i="27"/>
  <c r="K6664" i="27"/>
  <c r="K6663" i="27"/>
  <c r="K6662" i="27"/>
  <c r="K6661" i="27"/>
  <c r="K6660" i="27"/>
  <c r="K6659" i="27"/>
  <c r="K6658" i="27"/>
  <c r="K6657" i="27"/>
  <c r="K6656" i="27"/>
  <c r="K6655" i="27"/>
  <c r="K6654" i="27"/>
  <c r="K6653" i="27"/>
  <c r="K6652" i="27"/>
  <c r="K6651" i="27"/>
  <c r="K6650" i="27"/>
  <c r="K6649" i="27"/>
  <c r="K6648" i="27"/>
  <c r="K6647" i="27"/>
  <c r="K6646" i="27"/>
  <c r="K6645" i="27"/>
  <c r="K6644" i="27"/>
  <c r="K6643" i="27"/>
  <c r="K6642" i="27"/>
  <c r="K6641" i="27"/>
  <c r="K6640" i="27"/>
  <c r="K6639" i="27"/>
  <c r="K6638" i="27"/>
  <c r="K6637" i="27"/>
  <c r="K6636" i="27"/>
  <c r="K6635" i="27"/>
  <c r="K6634" i="27"/>
  <c r="K6633" i="27"/>
  <c r="K6632" i="27"/>
  <c r="K6631" i="27"/>
  <c r="K6630" i="27"/>
  <c r="K6629" i="27"/>
  <c r="K6628" i="27"/>
  <c r="K6627" i="27"/>
  <c r="K6626" i="27"/>
  <c r="K6625" i="27"/>
  <c r="K6624" i="27"/>
  <c r="K6623" i="27"/>
  <c r="K6622" i="27"/>
  <c r="K6621" i="27"/>
  <c r="K6620" i="27"/>
  <c r="K6619" i="27"/>
  <c r="K6618" i="27"/>
  <c r="K6617" i="27"/>
  <c r="K6616" i="27"/>
  <c r="K6615" i="27"/>
  <c r="K6614" i="27"/>
  <c r="K6613" i="27"/>
  <c r="K6612" i="27"/>
  <c r="K6611" i="27"/>
  <c r="K6610" i="27"/>
  <c r="K6609" i="27"/>
  <c r="K6608" i="27"/>
  <c r="K6607" i="27"/>
  <c r="K6606" i="27"/>
  <c r="K6605" i="27"/>
  <c r="K6604" i="27"/>
  <c r="K6603" i="27"/>
  <c r="K6602" i="27"/>
  <c r="K6601" i="27"/>
  <c r="K6600" i="27"/>
  <c r="K6599" i="27"/>
  <c r="K6598" i="27"/>
  <c r="K6597" i="27"/>
  <c r="K6596" i="27"/>
  <c r="K6595" i="27"/>
  <c r="K6594" i="27"/>
  <c r="K6593" i="27"/>
  <c r="K6592" i="27"/>
  <c r="K6591" i="27"/>
  <c r="K6590" i="27"/>
  <c r="K6589" i="27"/>
  <c r="K6588" i="27"/>
  <c r="K6587" i="27"/>
  <c r="K6586" i="27"/>
  <c r="K6585" i="27"/>
  <c r="K6584" i="27"/>
  <c r="K6583" i="27"/>
  <c r="K6582" i="27"/>
  <c r="K6581" i="27"/>
  <c r="K6580" i="27"/>
  <c r="K6579" i="27"/>
  <c r="K6578" i="27"/>
  <c r="K6577" i="27"/>
  <c r="K6576" i="27"/>
  <c r="K6575" i="27"/>
  <c r="K6574" i="27"/>
  <c r="K6573" i="27"/>
  <c r="K6572" i="27"/>
  <c r="K6571" i="27"/>
  <c r="K6570" i="27"/>
  <c r="K6569" i="27"/>
  <c r="K6568" i="27"/>
  <c r="K6567" i="27"/>
  <c r="K6566" i="27"/>
  <c r="K6565" i="27"/>
  <c r="K6564" i="27"/>
  <c r="K6563" i="27"/>
  <c r="K6562" i="27"/>
  <c r="K6561" i="27"/>
  <c r="K6560" i="27"/>
  <c r="K6559" i="27"/>
  <c r="K6558" i="27"/>
  <c r="K6557" i="27"/>
  <c r="K6556" i="27"/>
  <c r="K6555" i="27"/>
  <c r="K6554" i="27"/>
  <c r="K6553" i="27"/>
  <c r="K6552" i="27"/>
  <c r="K6551" i="27"/>
  <c r="K6550" i="27"/>
  <c r="K6549" i="27"/>
  <c r="K6548" i="27"/>
  <c r="K6547" i="27"/>
  <c r="K6546" i="27"/>
  <c r="K6545" i="27"/>
  <c r="K6544" i="27"/>
  <c r="K6543" i="27"/>
  <c r="K6542" i="27"/>
  <c r="K6541" i="27"/>
  <c r="K6540" i="27"/>
  <c r="K6539" i="27"/>
  <c r="K6538" i="27"/>
  <c r="K6537" i="27"/>
  <c r="K6536" i="27"/>
  <c r="K6535" i="27"/>
  <c r="K6534" i="27"/>
  <c r="K6533" i="27"/>
  <c r="K6532" i="27"/>
  <c r="K6531" i="27"/>
  <c r="K6530" i="27"/>
  <c r="K6529" i="27"/>
  <c r="K6528" i="27"/>
  <c r="K6527" i="27"/>
  <c r="K6526" i="27"/>
  <c r="K6525" i="27"/>
  <c r="K6524" i="27"/>
  <c r="K6523" i="27"/>
  <c r="K6522" i="27"/>
  <c r="K6521" i="27"/>
  <c r="K6520" i="27"/>
  <c r="K6519" i="27"/>
  <c r="K6518" i="27"/>
  <c r="K6517" i="27"/>
  <c r="K6516" i="27"/>
  <c r="K6515" i="27"/>
  <c r="K6514" i="27"/>
  <c r="K6513" i="27"/>
  <c r="K6512" i="27"/>
  <c r="K6511" i="27"/>
  <c r="K6510" i="27"/>
  <c r="K6509" i="27"/>
  <c r="K6508" i="27"/>
  <c r="K6507" i="27"/>
  <c r="K6506" i="27"/>
  <c r="K6505" i="27"/>
  <c r="K6504" i="27"/>
  <c r="K6503" i="27"/>
  <c r="K6502" i="27"/>
  <c r="K6501" i="27"/>
  <c r="K6500" i="27"/>
  <c r="K6499" i="27"/>
  <c r="K6498" i="27"/>
  <c r="K6497" i="27"/>
  <c r="K6496" i="27"/>
  <c r="K6495" i="27"/>
  <c r="K6494" i="27"/>
  <c r="K6493" i="27"/>
  <c r="K6492" i="27"/>
  <c r="K6491" i="27"/>
  <c r="K6490" i="27"/>
  <c r="K6489" i="27"/>
  <c r="K6488" i="27"/>
  <c r="K6487" i="27"/>
  <c r="K6486" i="27"/>
  <c r="K6485" i="27"/>
  <c r="K6484" i="27"/>
  <c r="K6483" i="27"/>
  <c r="K6482" i="27"/>
  <c r="K6481" i="27"/>
  <c r="K6480" i="27"/>
  <c r="K6479" i="27"/>
  <c r="K6478" i="27"/>
  <c r="K6477" i="27"/>
  <c r="K6476" i="27"/>
  <c r="K6475" i="27"/>
  <c r="K6474" i="27"/>
  <c r="K6473" i="27"/>
  <c r="K6472" i="27"/>
  <c r="K6471" i="27"/>
  <c r="K6470" i="27"/>
  <c r="K6469" i="27"/>
  <c r="K6468" i="27"/>
  <c r="K6467" i="27"/>
  <c r="K6466" i="27"/>
  <c r="K6465" i="27"/>
  <c r="K6464" i="27"/>
  <c r="K6463" i="27"/>
  <c r="K6462" i="27"/>
  <c r="K6461" i="27"/>
  <c r="K6460" i="27"/>
  <c r="K6459" i="27"/>
  <c r="K6458" i="27"/>
  <c r="K6457" i="27"/>
  <c r="K6456" i="27"/>
  <c r="K6455" i="27"/>
  <c r="K6454" i="27"/>
  <c r="K6453" i="27"/>
  <c r="K6452" i="27"/>
  <c r="K6451" i="27"/>
  <c r="K6450" i="27"/>
  <c r="K6449" i="27"/>
  <c r="K6448" i="27"/>
  <c r="K6447" i="27"/>
  <c r="K6446" i="27"/>
  <c r="K6445" i="27"/>
  <c r="K6444" i="27"/>
  <c r="K6443" i="27"/>
  <c r="K6442" i="27"/>
  <c r="K6441" i="27"/>
  <c r="K6440" i="27"/>
  <c r="K6439" i="27"/>
  <c r="K6438" i="27"/>
  <c r="K6437" i="27"/>
  <c r="K6436" i="27"/>
  <c r="K6435" i="27"/>
  <c r="K6434" i="27"/>
  <c r="K6433" i="27"/>
  <c r="K6432" i="27"/>
  <c r="K6431" i="27"/>
  <c r="K6430" i="27"/>
  <c r="K6429" i="27"/>
  <c r="K6428" i="27"/>
  <c r="K6427" i="27"/>
  <c r="K6426" i="27"/>
  <c r="K6425" i="27"/>
  <c r="K6424" i="27"/>
  <c r="K6423" i="27"/>
  <c r="K6422" i="27"/>
  <c r="K6421" i="27"/>
  <c r="K6420" i="27"/>
  <c r="K6419" i="27"/>
  <c r="K6418" i="27"/>
  <c r="K6417" i="27"/>
  <c r="K6416" i="27"/>
  <c r="K6415" i="27"/>
  <c r="K6414" i="27"/>
  <c r="K6413" i="27"/>
  <c r="K6412" i="27"/>
  <c r="K6411" i="27"/>
  <c r="K6410" i="27"/>
  <c r="K6409" i="27"/>
  <c r="K6408" i="27"/>
  <c r="K6407" i="27"/>
  <c r="K6406" i="27"/>
  <c r="K6405" i="27"/>
  <c r="K6404" i="27"/>
  <c r="K6403" i="27"/>
  <c r="K6402" i="27"/>
  <c r="K6401" i="27"/>
  <c r="K6400" i="27"/>
  <c r="K6399" i="27"/>
  <c r="K6398" i="27"/>
  <c r="K6397" i="27"/>
  <c r="K6396" i="27"/>
  <c r="K6395" i="27"/>
  <c r="K6394" i="27"/>
  <c r="K6393" i="27"/>
  <c r="K6392" i="27"/>
  <c r="K6391" i="27"/>
  <c r="K6390" i="27"/>
  <c r="K6389" i="27"/>
  <c r="K6388" i="27"/>
  <c r="K6387" i="27"/>
  <c r="K6386" i="27"/>
  <c r="K6385" i="27"/>
  <c r="K6384" i="27"/>
  <c r="K6383" i="27"/>
  <c r="K6382" i="27"/>
  <c r="K6381" i="27"/>
  <c r="K6380" i="27"/>
  <c r="K6379" i="27"/>
  <c r="K6378" i="27"/>
  <c r="K6377" i="27"/>
  <c r="K6376" i="27"/>
  <c r="K6375" i="27"/>
  <c r="K6374" i="27"/>
  <c r="K6373" i="27"/>
  <c r="K6372" i="27"/>
  <c r="K6371" i="27"/>
  <c r="K6370" i="27"/>
  <c r="K6369" i="27"/>
  <c r="K6368" i="27"/>
  <c r="K6367" i="27"/>
  <c r="K6366" i="27"/>
  <c r="K6365" i="27"/>
  <c r="K6364" i="27"/>
  <c r="K6363" i="27"/>
  <c r="K6362" i="27"/>
  <c r="K6361" i="27"/>
  <c r="K6360" i="27"/>
  <c r="K6359" i="27"/>
  <c r="K6358" i="27"/>
  <c r="K6357" i="27"/>
  <c r="K6356" i="27"/>
  <c r="K6355" i="27"/>
  <c r="K6354" i="27"/>
  <c r="K6353" i="27"/>
  <c r="K6352" i="27"/>
  <c r="K6351" i="27"/>
  <c r="K6350" i="27"/>
  <c r="K6349" i="27"/>
  <c r="K6348" i="27"/>
  <c r="K6347" i="27"/>
  <c r="K6346" i="27"/>
  <c r="K6345" i="27"/>
  <c r="K6344" i="27"/>
  <c r="K6343" i="27"/>
  <c r="K6342" i="27"/>
  <c r="K6341" i="27"/>
  <c r="K6340" i="27"/>
  <c r="K6339" i="27"/>
  <c r="K6338" i="27"/>
  <c r="K6337" i="27"/>
  <c r="K6336" i="27"/>
  <c r="K6335" i="27"/>
  <c r="K6334" i="27"/>
  <c r="K6333" i="27"/>
  <c r="K6332" i="27"/>
  <c r="K6331" i="27"/>
  <c r="K6330" i="27"/>
  <c r="K6329" i="27"/>
  <c r="K6328" i="27"/>
  <c r="K6327" i="27"/>
  <c r="K6326" i="27"/>
  <c r="K6325" i="27"/>
  <c r="K6324" i="27"/>
  <c r="K6323" i="27"/>
  <c r="K6322" i="27"/>
  <c r="K6321" i="27"/>
  <c r="K6320" i="27"/>
  <c r="K6319" i="27"/>
  <c r="K6318" i="27"/>
  <c r="K6317" i="27"/>
  <c r="K6316" i="27"/>
  <c r="K6315" i="27"/>
  <c r="K6314" i="27"/>
  <c r="K6313" i="27"/>
  <c r="K6312" i="27"/>
  <c r="K6311" i="27"/>
  <c r="K6310" i="27"/>
  <c r="K6309" i="27"/>
  <c r="K6308" i="27"/>
  <c r="K6307" i="27"/>
  <c r="K6306" i="27"/>
  <c r="K6305" i="27"/>
  <c r="K6304" i="27"/>
  <c r="K6303" i="27"/>
  <c r="K6302" i="27"/>
  <c r="K6301" i="27"/>
  <c r="K6300" i="27"/>
  <c r="K6299" i="27"/>
  <c r="K6298" i="27"/>
  <c r="K6297" i="27"/>
  <c r="K6296" i="27"/>
  <c r="K6295" i="27"/>
  <c r="K6294" i="27"/>
  <c r="K6293" i="27"/>
  <c r="K6292" i="27"/>
  <c r="K6291" i="27"/>
  <c r="K6290" i="27"/>
  <c r="K6289" i="27"/>
  <c r="K6288" i="27"/>
  <c r="K6287" i="27"/>
  <c r="K6286" i="27"/>
  <c r="K6285" i="27"/>
  <c r="K6284" i="27"/>
  <c r="K6283" i="27"/>
  <c r="K6282" i="27"/>
  <c r="K6281" i="27"/>
  <c r="K6280" i="27"/>
  <c r="K6279" i="27"/>
  <c r="K6278" i="27"/>
  <c r="K6277" i="27"/>
  <c r="K6276" i="27"/>
  <c r="K6275" i="27"/>
  <c r="K6274" i="27"/>
  <c r="K6273" i="27"/>
  <c r="K6272" i="27"/>
  <c r="K6271" i="27"/>
  <c r="K6270" i="27"/>
  <c r="K6269" i="27"/>
  <c r="K6268" i="27"/>
  <c r="K6267" i="27"/>
  <c r="K6266" i="27"/>
  <c r="K6265" i="27"/>
  <c r="K6264" i="27"/>
  <c r="K6263" i="27"/>
  <c r="K6262" i="27"/>
  <c r="K6261" i="27"/>
  <c r="K6260" i="27"/>
  <c r="K6259" i="27"/>
  <c r="K6258" i="27"/>
  <c r="K6257" i="27"/>
  <c r="K6256" i="27"/>
  <c r="K6255" i="27"/>
  <c r="K6254" i="27"/>
  <c r="K6253" i="27"/>
  <c r="K6252" i="27"/>
  <c r="K6251" i="27"/>
  <c r="K6250" i="27"/>
  <c r="K6249" i="27"/>
  <c r="K6248" i="27"/>
  <c r="K6247" i="27"/>
  <c r="K6246" i="27"/>
  <c r="K6245" i="27"/>
  <c r="K6244" i="27"/>
  <c r="K6243" i="27"/>
  <c r="K6242" i="27"/>
  <c r="K6241" i="27"/>
  <c r="K6240" i="27"/>
  <c r="K6239" i="27"/>
  <c r="K6238" i="27"/>
  <c r="K6237" i="27"/>
  <c r="K6236" i="27"/>
  <c r="K6235" i="27"/>
  <c r="K6234" i="27"/>
  <c r="K6233" i="27"/>
  <c r="K6232" i="27"/>
  <c r="K6231" i="27"/>
  <c r="K6230" i="27"/>
  <c r="K6229" i="27"/>
  <c r="K6228" i="27"/>
  <c r="K6227" i="27"/>
  <c r="K6226" i="27"/>
  <c r="K6225" i="27"/>
  <c r="K6224" i="27"/>
  <c r="K6223" i="27"/>
  <c r="K6222" i="27"/>
  <c r="K6221" i="27"/>
  <c r="K6220" i="27"/>
  <c r="K6219" i="27"/>
  <c r="K6218" i="27"/>
  <c r="K6217" i="27"/>
  <c r="K6216" i="27"/>
  <c r="K6215" i="27"/>
  <c r="K6214" i="27"/>
  <c r="K6213" i="27"/>
  <c r="K6212" i="27"/>
  <c r="K6211" i="27"/>
  <c r="K6210" i="27"/>
  <c r="K6209" i="27"/>
  <c r="K6208" i="27"/>
  <c r="K6207" i="27"/>
  <c r="K6206" i="27"/>
  <c r="K6205" i="27"/>
  <c r="K6204" i="27"/>
  <c r="K6203" i="27"/>
  <c r="K6202" i="27"/>
  <c r="K6201" i="27"/>
  <c r="K6200" i="27"/>
  <c r="K6199" i="27"/>
  <c r="K6198" i="27"/>
  <c r="K6197" i="27"/>
  <c r="K6196" i="27"/>
  <c r="K6195" i="27"/>
  <c r="K6194" i="27"/>
  <c r="K6193" i="27"/>
  <c r="K6192" i="27"/>
  <c r="K6191" i="27"/>
  <c r="K6190" i="27"/>
  <c r="K6189" i="27"/>
  <c r="K6188" i="27"/>
  <c r="K6187" i="27"/>
  <c r="K6186" i="27"/>
  <c r="K6185" i="27"/>
  <c r="K6184" i="27"/>
  <c r="K6183" i="27"/>
  <c r="K6182" i="27"/>
  <c r="K6181" i="27"/>
  <c r="K6180" i="27"/>
  <c r="K6179" i="27"/>
  <c r="K6178" i="27"/>
  <c r="K6177" i="27"/>
  <c r="K6176" i="27"/>
  <c r="K6175" i="27"/>
  <c r="K6174" i="27"/>
  <c r="K6173" i="27"/>
  <c r="K6172" i="27"/>
  <c r="K6171" i="27"/>
  <c r="K6170" i="27"/>
  <c r="K6169" i="27"/>
  <c r="K6168" i="27"/>
  <c r="K6167" i="27"/>
  <c r="K6166" i="27"/>
  <c r="K6165" i="27"/>
  <c r="K6164" i="27"/>
  <c r="K6163" i="27"/>
  <c r="K6162" i="27"/>
  <c r="K6161" i="27"/>
  <c r="K6160" i="27"/>
  <c r="K6159" i="27"/>
  <c r="K6158" i="27"/>
  <c r="K6157" i="27"/>
  <c r="K6156" i="27"/>
  <c r="K6155" i="27"/>
  <c r="K6154" i="27"/>
  <c r="K6153" i="27"/>
  <c r="K6152" i="27"/>
  <c r="K6151" i="27"/>
  <c r="K6150" i="27"/>
  <c r="K6149" i="27"/>
  <c r="K6148" i="27"/>
  <c r="K6147" i="27"/>
  <c r="K6146" i="27"/>
  <c r="K6145" i="27"/>
  <c r="K6144" i="27"/>
  <c r="K6143" i="27"/>
  <c r="K6142" i="27"/>
  <c r="K6141" i="27"/>
  <c r="K6140" i="27"/>
  <c r="K6139" i="27"/>
  <c r="K6138" i="27"/>
  <c r="K6137" i="27"/>
  <c r="K6136" i="27"/>
  <c r="K6135" i="27"/>
  <c r="K6134" i="27"/>
  <c r="K6133" i="27"/>
  <c r="K6132" i="27"/>
  <c r="K6131" i="27"/>
  <c r="K6130" i="27"/>
  <c r="K6129" i="27"/>
  <c r="K6128" i="27"/>
  <c r="K6127" i="27"/>
  <c r="K6126" i="27"/>
  <c r="K6125" i="27"/>
  <c r="K6124" i="27"/>
  <c r="K6123" i="27"/>
  <c r="K6122" i="27"/>
  <c r="K6121" i="27"/>
  <c r="K6120" i="27"/>
  <c r="K6119" i="27"/>
  <c r="K6118" i="27"/>
  <c r="K6117" i="27"/>
  <c r="K6116" i="27"/>
  <c r="K6115" i="27"/>
  <c r="K6114" i="27"/>
  <c r="K6113" i="27"/>
  <c r="K6112" i="27"/>
  <c r="K6111" i="27"/>
  <c r="K6110" i="27"/>
  <c r="K6109" i="27"/>
  <c r="K6108" i="27"/>
  <c r="K6107" i="27"/>
  <c r="K6106" i="27"/>
  <c r="K6105" i="27"/>
  <c r="K6104" i="27"/>
  <c r="K6103" i="27"/>
  <c r="K6102" i="27"/>
  <c r="K6101" i="27"/>
  <c r="K6100" i="27"/>
  <c r="K6099" i="27"/>
  <c r="K6098" i="27"/>
  <c r="K6097" i="27"/>
  <c r="K6096" i="27"/>
  <c r="K6095" i="27"/>
  <c r="K6094" i="27"/>
  <c r="K6093" i="27"/>
  <c r="K6092" i="27"/>
  <c r="K6091" i="27"/>
  <c r="K6090" i="27"/>
  <c r="K6089" i="27"/>
  <c r="K6088" i="27"/>
  <c r="K6087" i="27"/>
  <c r="K6086" i="27"/>
  <c r="K6085" i="27"/>
  <c r="K6084" i="27"/>
  <c r="K6083" i="27"/>
  <c r="K6082" i="27"/>
  <c r="K6081" i="27"/>
  <c r="K6080" i="27"/>
  <c r="K6079" i="27"/>
  <c r="K6078" i="27"/>
  <c r="K6077" i="27"/>
  <c r="K6076" i="27"/>
  <c r="K6075" i="27"/>
  <c r="K6074" i="27"/>
  <c r="K6073" i="27"/>
  <c r="K6072" i="27"/>
  <c r="K6071" i="27"/>
  <c r="K6070" i="27"/>
  <c r="K6069" i="27"/>
  <c r="K6068" i="27"/>
  <c r="K6067" i="27"/>
  <c r="K6066" i="27"/>
  <c r="K6065" i="27"/>
  <c r="K6064" i="27"/>
  <c r="K6063" i="27"/>
  <c r="K6062" i="27"/>
  <c r="K6061" i="27"/>
  <c r="K6060" i="27"/>
  <c r="K6059" i="27"/>
  <c r="K6058" i="27"/>
  <c r="K6057" i="27"/>
  <c r="K6056" i="27"/>
  <c r="K6055" i="27"/>
  <c r="K6054" i="27"/>
  <c r="K6053" i="27"/>
  <c r="K6052" i="27"/>
  <c r="K6051" i="27"/>
  <c r="K6050" i="27"/>
  <c r="K6049" i="27"/>
  <c r="K6048" i="27"/>
  <c r="K6047" i="27"/>
  <c r="K6046" i="27"/>
  <c r="K6045" i="27"/>
  <c r="K6044" i="27"/>
  <c r="K6043" i="27"/>
  <c r="K6042" i="27"/>
  <c r="K6041" i="27"/>
  <c r="K6040" i="27"/>
  <c r="K6039" i="27"/>
  <c r="K6038" i="27"/>
  <c r="K6037" i="27"/>
  <c r="K6036" i="27"/>
  <c r="K6035" i="27"/>
  <c r="K6034" i="27"/>
  <c r="K6033" i="27"/>
  <c r="K6032" i="27"/>
  <c r="K6031" i="27"/>
  <c r="K6030" i="27"/>
  <c r="K6029" i="27"/>
  <c r="K6028" i="27"/>
  <c r="K6027" i="27"/>
  <c r="K6026" i="27"/>
  <c r="K6025" i="27"/>
  <c r="K6024" i="27"/>
  <c r="K6023" i="27"/>
  <c r="K6022" i="27"/>
  <c r="K6021" i="27"/>
  <c r="K6020" i="27"/>
  <c r="K6019" i="27"/>
  <c r="K6018" i="27"/>
  <c r="K6017" i="27"/>
  <c r="K6016" i="27"/>
  <c r="K6015" i="27"/>
  <c r="K6014" i="27"/>
  <c r="K6013" i="27"/>
  <c r="K6012" i="27"/>
  <c r="K6011" i="27"/>
  <c r="K6010" i="27"/>
  <c r="K6009" i="27"/>
  <c r="K6008" i="27"/>
  <c r="K6007" i="27"/>
  <c r="K6006" i="27"/>
  <c r="K6005" i="27"/>
  <c r="K6004" i="27"/>
  <c r="K6003" i="27"/>
  <c r="K6002" i="27"/>
  <c r="K6001" i="27"/>
  <c r="K6000" i="27"/>
  <c r="K5999" i="27"/>
  <c r="K5998" i="27"/>
  <c r="K5997" i="27"/>
  <c r="K5996" i="27"/>
  <c r="K5995" i="27"/>
  <c r="K5994" i="27"/>
  <c r="K5993" i="27"/>
  <c r="K5992" i="27"/>
  <c r="K5991" i="27"/>
  <c r="K5990" i="27"/>
  <c r="K5989" i="27"/>
  <c r="K5988" i="27"/>
  <c r="K5987" i="27"/>
  <c r="K5986" i="27"/>
  <c r="K5985" i="27"/>
  <c r="K5984" i="27"/>
  <c r="K5983" i="27"/>
  <c r="K5982" i="27"/>
  <c r="K5981" i="27"/>
  <c r="K5980" i="27"/>
  <c r="K5979" i="27"/>
  <c r="K5978" i="27"/>
  <c r="K5977" i="27"/>
  <c r="K5976" i="27"/>
  <c r="K5975" i="27"/>
  <c r="K5974" i="27"/>
  <c r="K5973" i="27"/>
  <c r="K5972" i="27"/>
  <c r="K5971" i="27"/>
  <c r="K5970" i="27"/>
  <c r="K5969" i="27"/>
  <c r="K5968" i="27"/>
  <c r="K5967" i="27"/>
  <c r="K5966" i="27"/>
  <c r="K5965" i="27"/>
  <c r="K5964" i="27"/>
  <c r="K5963" i="27"/>
  <c r="K5962" i="27"/>
  <c r="K5961" i="27"/>
  <c r="K5960" i="27"/>
  <c r="K5959" i="27"/>
  <c r="K5958" i="27"/>
  <c r="K5957" i="27"/>
  <c r="K5956" i="27"/>
  <c r="K5955" i="27"/>
  <c r="K5954" i="27"/>
  <c r="K5953" i="27"/>
  <c r="K5952" i="27"/>
  <c r="K5951" i="27"/>
  <c r="K5950" i="27"/>
  <c r="K5949" i="27"/>
  <c r="K5948" i="27"/>
  <c r="K5947" i="27"/>
  <c r="K5946" i="27"/>
  <c r="K5945" i="27"/>
  <c r="K5944" i="27"/>
  <c r="K5943" i="27"/>
  <c r="K5942" i="27"/>
  <c r="K5941" i="27"/>
  <c r="K5940" i="27"/>
  <c r="K5939" i="27"/>
  <c r="K5938" i="27"/>
  <c r="K5937" i="27"/>
  <c r="K5936" i="27"/>
  <c r="K5935" i="27"/>
  <c r="K5934" i="27"/>
  <c r="K5933" i="27"/>
  <c r="K5932" i="27"/>
  <c r="K5931" i="27"/>
  <c r="K5930" i="27"/>
  <c r="K5929" i="27"/>
  <c r="K5928" i="27"/>
  <c r="K5927" i="27"/>
  <c r="K5926" i="27"/>
  <c r="K5925" i="27"/>
  <c r="K5924" i="27"/>
  <c r="K5923" i="27"/>
  <c r="K5922" i="27"/>
  <c r="K5921" i="27"/>
  <c r="K5920" i="27"/>
  <c r="K5919" i="27"/>
  <c r="K5918" i="27"/>
  <c r="K5917" i="27"/>
  <c r="K5916" i="27"/>
  <c r="K5915" i="27"/>
  <c r="K5914" i="27"/>
  <c r="K5913" i="27"/>
  <c r="K5912" i="27"/>
  <c r="K5911" i="27"/>
  <c r="K5910" i="27"/>
  <c r="K5909" i="27"/>
  <c r="K5908" i="27"/>
  <c r="K5907" i="27"/>
  <c r="K5906" i="27"/>
  <c r="K5905" i="27"/>
  <c r="K5904" i="27"/>
  <c r="K5903" i="27"/>
  <c r="K5902" i="27"/>
  <c r="K5901" i="27"/>
  <c r="K5900" i="27"/>
  <c r="K5899" i="27"/>
  <c r="K5898" i="27"/>
  <c r="K5897" i="27"/>
  <c r="K5896" i="27"/>
  <c r="K5895" i="27"/>
  <c r="K5894" i="27"/>
  <c r="K5893" i="27"/>
  <c r="K5892" i="27"/>
  <c r="K5891" i="27"/>
  <c r="K5890" i="27"/>
  <c r="K5889" i="27"/>
  <c r="K5888" i="27"/>
  <c r="K5887" i="27"/>
  <c r="K5886" i="27"/>
  <c r="K5885" i="27"/>
  <c r="K5884" i="27"/>
  <c r="K5883" i="27"/>
  <c r="K5882" i="27"/>
  <c r="K5881" i="27"/>
  <c r="K5880" i="27"/>
  <c r="K5879" i="27"/>
  <c r="K5878" i="27"/>
  <c r="K5877" i="27"/>
  <c r="K5876" i="27"/>
  <c r="K5875" i="27"/>
  <c r="K5874" i="27"/>
  <c r="K5873" i="27"/>
  <c r="K5872" i="27"/>
  <c r="K5871" i="27"/>
  <c r="K5870" i="27"/>
  <c r="K5869" i="27"/>
  <c r="K5868" i="27"/>
  <c r="K5867" i="27"/>
  <c r="K5866" i="27"/>
  <c r="K5865" i="27"/>
  <c r="K5864" i="27"/>
  <c r="K5863" i="27"/>
  <c r="K5862" i="27"/>
  <c r="K5861" i="27"/>
  <c r="K5860" i="27"/>
  <c r="K5859" i="27"/>
  <c r="K5858" i="27"/>
  <c r="K5857" i="27"/>
  <c r="K5856" i="27"/>
  <c r="K5855" i="27"/>
  <c r="K5854" i="27"/>
  <c r="K5853" i="27"/>
  <c r="K5852" i="27"/>
  <c r="K5851" i="27"/>
  <c r="K5850" i="27"/>
  <c r="K5849" i="27"/>
  <c r="K5848" i="27"/>
  <c r="K5847" i="27"/>
  <c r="K5846" i="27"/>
  <c r="K5845" i="27"/>
  <c r="K5844" i="27"/>
  <c r="K5843" i="27"/>
  <c r="K5842" i="27"/>
  <c r="K5841" i="27"/>
  <c r="K5840" i="27"/>
  <c r="K5839" i="27"/>
  <c r="K5838" i="27"/>
  <c r="K5837" i="27"/>
  <c r="K5836" i="27"/>
  <c r="K5835" i="27"/>
  <c r="K5834" i="27"/>
  <c r="K5833" i="27"/>
  <c r="K5832" i="27"/>
  <c r="K5831" i="27"/>
  <c r="K5830" i="27"/>
  <c r="K5829" i="27"/>
  <c r="K5828" i="27"/>
  <c r="K5827" i="27"/>
  <c r="K5826" i="27"/>
  <c r="K5825" i="27"/>
  <c r="K5824" i="27"/>
  <c r="K5823" i="27"/>
  <c r="K5822" i="27"/>
  <c r="K5821" i="27"/>
  <c r="K5820" i="27"/>
  <c r="K5819" i="27"/>
  <c r="K5818" i="27"/>
  <c r="K5817" i="27"/>
  <c r="K5816" i="27"/>
  <c r="K5815" i="27"/>
  <c r="K5814" i="27"/>
  <c r="K5813" i="27"/>
  <c r="K5812" i="27"/>
  <c r="K5811" i="27"/>
  <c r="K5810" i="27"/>
  <c r="K5809" i="27"/>
  <c r="K5808" i="27"/>
  <c r="K5807" i="27"/>
  <c r="K5806" i="27"/>
  <c r="K5805" i="27"/>
  <c r="K5804" i="27"/>
  <c r="K5803" i="27"/>
  <c r="K5802" i="27"/>
  <c r="K5801" i="27"/>
  <c r="K5800" i="27"/>
  <c r="K5799" i="27"/>
  <c r="K5798" i="27"/>
  <c r="K5797" i="27"/>
  <c r="K5796" i="27"/>
  <c r="K5795" i="27"/>
  <c r="K5794" i="27"/>
  <c r="K5793" i="27"/>
  <c r="K5792" i="27"/>
  <c r="K5791" i="27"/>
  <c r="K5790" i="27"/>
  <c r="K5789" i="27"/>
  <c r="K5788" i="27"/>
  <c r="K5787" i="27"/>
  <c r="K5786" i="27"/>
  <c r="K5785" i="27"/>
  <c r="K5784" i="27"/>
  <c r="K5783" i="27"/>
  <c r="K5782" i="27"/>
  <c r="K5781" i="27"/>
  <c r="K5780" i="27"/>
  <c r="K5779" i="27"/>
  <c r="K5778" i="27"/>
  <c r="K5777" i="27"/>
  <c r="K5776" i="27"/>
  <c r="K5775" i="27"/>
  <c r="K5774" i="27"/>
  <c r="K5773" i="27"/>
  <c r="K5772" i="27"/>
  <c r="K5771" i="27"/>
  <c r="K5770" i="27"/>
  <c r="K5769" i="27"/>
  <c r="K5768" i="27"/>
  <c r="K5767" i="27"/>
  <c r="K5766" i="27"/>
  <c r="K5765" i="27"/>
  <c r="K5764" i="27"/>
  <c r="K5763" i="27"/>
  <c r="K5762" i="27"/>
  <c r="K5761" i="27"/>
  <c r="K5760" i="27"/>
  <c r="K5759" i="27"/>
  <c r="K5758" i="27"/>
  <c r="K5757" i="27"/>
  <c r="K5756" i="27"/>
  <c r="K5755" i="27"/>
  <c r="K5754" i="27"/>
  <c r="K5753" i="27"/>
  <c r="K5752" i="27"/>
  <c r="K5751" i="27"/>
  <c r="K5750" i="27"/>
  <c r="K5749" i="27"/>
  <c r="K5748" i="27"/>
  <c r="K5747" i="27"/>
  <c r="K5746" i="27"/>
  <c r="K5745" i="27"/>
  <c r="K5744" i="27"/>
  <c r="K5743" i="27"/>
  <c r="K5742" i="27"/>
  <c r="K5741" i="27"/>
  <c r="K5740" i="27"/>
  <c r="K5739" i="27"/>
  <c r="K5738" i="27"/>
  <c r="K5737" i="27"/>
  <c r="K5736" i="27"/>
  <c r="K5735" i="27"/>
  <c r="K5734" i="27"/>
  <c r="K5733" i="27"/>
  <c r="K5732" i="27"/>
  <c r="K5731" i="27"/>
  <c r="K5730" i="27"/>
  <c r="K5729" i="27"/>
  <c r="K5728" i="27"/>
  <c r="K5727" i="27"/>
  <c r="K5726" i="27"/>
  <c r="K5725" i="27"/>
  <c r="K5724" i="27"/>
  <c r="K5723" i="27"/>
  <c r="K5722" i="27"/>
  <c r="K5721" i="27"/>
  <c r="K5720" i="27"/>
  <c r="K5719" i="27"/>
  <c r="K5718" i="27"/>
  <c r="K5717" i="27"/>
  <c r="K5716" i="27"/>
  <c r="K5715" i="27"/>
  <c r="K5714" i="27"/>
  <c r="K5713" i="27"/>
  <c r="K5712" i="27"/>
  <c r="K5711" i="27"/>
  <c r="K5710" i="27"/>
  <c r="K5709" i="27"/>
  <c r="K5708" i="27"/>
  <c r="K5707" i="27"/>
  <c r="K5706" i="27"/>
  <c r="K5705" i="27"/>
  <c r="K5704" i="27"/>
  <c r="K5703" i="27"/>
  <c r="K5702" i="27"/>
  <c r="K5701" i="27"/>
  <c r="K5700" i="27"/>
  <c r="K5699" i="27"/>
  <c r="K5698" i="27"/>
  <c r="K5697" i="27"/>
  <c r="K5696" i="27"/>
  <c r="K5695" i="27"/>
  <c r="K5694" i="27"/>
  <c r="K5693" i="27"/>
  <c r="K5692" i="27"/>
  <c r="K5691" i="27"/>
  <c r="K5690" i="27"/>
  <c r="K5689" i="27"/>
  <c r="K5688" i="27"/>
  <c r="K5687" i="27"/>
  <c r="K5686" i="27"/>
  <c r="K5685" i="27"/>
  <c r="K5684" i="27"/>
  <c r="K5683" i="27"/>
  <c r="K5682" i="27"/>
  <c r="K5681" i="27"/>
  <c r="K5680" i="27"/>
  <c r="K5679" i="27"/>
  <c r="K5678" i="27"/>
  <c r="K5677" i="27"/>
  <c r="K5676" i="27"/>
  <c r="K5675" i="27"/>
  <c r="K5674" i="27"/>
  <c r="K5673" i="27"/>
  <c r="K5672" i="27"/>
  <c r="K5671" i="27"/>
  <c r="K5670" i="27"/>
  <c r="K5669" i="27"/>
  <c r="K5668" i="27"/>
  <c r="K5667" i="27"/>
  <c r="K5666" i="27"/>
  <c r="K5665" i="27"/>
  <c r="K5664" i="27"/>
  <c r="K5663" i="27"/>
  <c r="K5662" i="27"/>
  <c r="K5661" i="27"/>
  <c r="K5660" i="27"/>
  <c r="K5659" i="27"/>
  <c r="K5658" i="27"/>
  <c r="K5657" i="27"/>
  <c r="K5656" i="27"/>
  <c r="K5655" i="27"/>
  <c r="K5654" i="27"/>
  <c r="K5653" i="27"/>
  <c r="K5652" i="27"/>
  <c r="K5651" i="27"/>
  <c r="K5650" i="27"/>
  <c r="K5649" i="27"/>
  <c r="K5648" i="27"/>
  <c r="K5647" i="27"/>
  <c r="K5646" i="27"/>
  <c r="K5645" i="27"/>
  <c r="K5644" i="27"/>
  <c r="K5643" i="27"/>
  <c r="K5642" i="27"/>
  <c r="K5641" i="27"/>
  <c r="K5640" i="27"/>
  <c r="K5639" i="27"/>
  <c r="K5638" i="27"/>
  <c r="K5637" i="27"/>
  <c r="K5636" i="27"/>
  <c r="K5635" i="27"/>
  <c r="K5634" i="27"/>
  <c r="K5633" i="27"/>
  <c r="K5632" i="27"/>
  <c r="K5631" i="27"/>
  <c r="K5630" i="27"/>
  <c r="K5629" i="27"/>
  <c r="K5628" i="27"/>
  <c r="K5627" i="27"/>
  <c r="K5626" i="27"/>
  <c r="K5625" i="27"/>
  <c r="K5624" i="27"/>
  <c r="K5623" i="27"/>
  <c r="K5622" i="27"/>
  <c r="K5621" i="27"/>
  <c r="K5620" i="27"/>
  <c r="K5619" i="27"/>
  <c r="K5618" i="27"/>
  <c r="K5617" i="27"/>
  <c r="K5616" i="27"/>
  <c r="K5615" i="27"/>
  <c r="K5614" i="27"/>
  <c r="K5613" i="27"/>
  <c r="K5612" i="27"/>
  <c r="K5611" i="27"/>
  <c r="K5610" i="27"/>
  <c r="K5609" i="27"/>
  <c r="K5608" i="27"/>
  <c r="K5607" i="27"/>
  <c r="K5606" i="27"/>
  <c r="K5605" i="27"/>
  <c r="K5604" i="27"/>
  <c r="K5603" i="27"/>
  <c r="K5602" i="27"/>
  <c r="K5601" i="27"/>
  <c r="K5600" i="27"/>
  <c r="K5599" i="27"/>
  <c r="K5598" i="27"/>
  <c r="K5597" i="27"/>
  <c r="K5596" i="27"/>
  <c r="K5595" i="27"/>
  <c r="K5594" i="27"/>
  <c r="K5593" i="27"/>
  <c r="K5592" i="27"/>
  <c r="K5591" i="27"/>
  <c r="K5590" i="27"/>
  <c r="K5589" i="27"/>
  <c r="K5588" i="27"/>
  <c r="K5587" i="27"/>
  <c r="K5586" i="27"/>
  <c r="K5585" i="27"/>
  <c r="K5584" i="27"/>
  <c r="K5583" i="27"/>
  <c r="K5582" i="27"/>
  <c r="K5581" i="27"/>
  <c r="K5580" i="27"/>
  <c r="K5579" i="27"/>
  <c r="K5578" i="27"/>
  <c r="K5577" i="27"/>
  <c r="K5576" i="27"/>
  <c r="K5575" i="27"/>
  <c r="K5574" i="27"/>
  <c r="K5573" i="27"/>
  <c r="K5572" i="27"/>
  <c r="K5571" i="27"/>
  <c r="K5570" i="27"/>
  <c r="K5569" i="27"/>
  <c r="K5568" i="27"/>
  <c r="K5567" i="27"/>
  <c r="K5566" i="27"/>
  <c r="K5565" i="27"/>
  <c r="K5564" i="27"/>
  <c r="K5563" i="27"/>
  <c r="K5562" i="27"/>
  <c r="K5561" i="27"/>
  <c r="K5560" i="27"/>
  <c r="K5559" i="27"/>
  <c r="K5558" i="27"/>
  <c r="K5557" i="27"/>
  <c r="K5556" i="27"/>
  <c r="K5555" i="27"/>
  <c r="K5554" i="27"/>
  <c r="K5553" i="27"/>
  <c r="K5552" i="27"/>
  <c r="K5551" i="27"/>
  <c r="K5550" i="27"/>
  <c r="K5549" i="27"/>
  <c r="K5548" i="27"/>
  <c r="K5547" i="27"/>
  <c r="K5546" i="27"/>
  <c r="K5545" i="27"/>
  <c r="K5544" i="27"/>
  <c r="K5543" i="27"/>
  <c r="K5542" i="27"/>
  <c r="K5541" i="27"/>
  <c r="K5540" i="27"/>
  <c r="K5539" i="27"/>
  <c r="K5538" i="27"/>
  <c r="K5537" i="27"/>
  <c r="K5536" i="27"/>
  <c r="K5535" i="27"/>
  <c r="K5534" i="27"/>
  <c r="K5533" i="27"/>
  <c r="K5532" i="27"/>
  <c r="K5531" i="27"/>
  <c r="K5530" i="27"/>
  <c r="K5529" i="27"/>
  <c r="K5528" i="27"/>
  <c r="K5527" i="27"/>
  <c r="K5526" i="27"/>
  <c r="K5525" i="27"/>
  <c r="K5524" i="27"/>
  <c r="K5523" i="27"/>
  <c r="K5522" i="27"/>
  <c r="K5521" i="27"/>
  <c r="K5520" i="27"/>
  <c r="K5519" i="27"/>
  <c r="K5518" i="27"/>
  <c r="K5517" i="27"/>
  <c r="K5516" i="27"/>
  <c r="K5515" i="27"/>
  <c r="K5514" i="27"/>
  <c r="K5513" i="27"/>
  <c r="K5512" i="27"/>
  <c r="K5511" i="27"/>
  <c r="K5510" i="27"/>
  <c r="K5509" i="27"/>
  <c r="K5508" i="27"/>
  <c r="K5507" i="27"/>
  <c r="K5506" i="27"/>
  <c r="K5505" i="27"/>
  <c r="K5504" i="27"/>
  <c r="K5503" i="27"/>
  <c r="K5502" i="27"/>
  <c r="K5501" i="27"/>
  <c r="K5500" i="27"/>
  <c r="K5499" i="27"/>
  <c r="K5498" i="27"/>
  <c r="K5497" i="27"/>
  <c r="K5496" i="27"/>
  <c r="K5495" i="27"/>
  <c r="K5494" i="27"/>
  <c r="K5493" i="27"/>
  <c r="K5492" i="27"/>
  <c r="K5491" i="27"/>
  <c r="K5490" i="27"/>
  <c r="K5489" i="27"/>
  <c r="K5488" i="27"/>
  <c r="K5487" i="27"/>
  <c r="K5486" i="27"/>
  <c r="K5485" i="27"/>
  <c r="K5484" i="27"/>
  <c r="K5483" i="27"/>
  <c r="K5482" i="27"/>
  <c r="K5481" i="27"/>
  <c r="K5480" i="27"/>
  <c r="K5479" i="27"/>
  <c r="K5478" i="27"/>
  <c r="K5477" i="27"/>
  <c r="K5476" i="27"/>
  <c r="K5475" i="27"/>
  <c r="K5474" i="27"/>
  <c r="K5473" i="27"/>
  <c r="K5472" i="27"/>
  <c r="K5471" i="27"/>
  <c r="K5470" i="27"/>
  <c r="K5469" i="27"/>
  <c r="K5468" i="27"/>
  <c r="K5467" i="27"/>
  <c r="K5466" i="27"/>
  <c r="K5465" i="27"/>
  <c r="K5464" i="27"/>
  <c r="K5463" i="27"/>
  <c r="K5462" i="27"/>
  <c r="K5461" i="27"/>
  <c r="K5460" i="27"/>
  <c r="K5459" i="27"/>
  <c r="K5458" i="27"/>
  <c r="K5457" i="27"/>
  <c r="K5456" i="27"/>
  <c r="K5455" i="27"/>
  <c r="K5454" i="27"/>
  <c r="K5453" i="27"/>
  <c r="K5452" i="27"/>
  <c r="K5451" i="27"/>
  <c r="K5450" i="27"/>
  <c r="K5449" i="27"/>
  <c r="K5448" i="27"/>
  <c r="K5447" i="27"/>
  <c r="K5446" i="27"/>
  <c r="K5445" i="27"/>
  <c r="K5444" i="27"/>
  <c r="K5443" i="27"/>
  <c r="K5442" i="27"/>
  <c r="K5441" i="27"/>
  <c r="K5440" i="27"/>
  <c r="K5439" i="27"/>
  <c r="K5438" i="27"/>
  <c r="K5437" i="27"/>
  <c r="K5436" i="27"/>
  <c r="K5435" i="27"/>
  <c r="K5434" i="27"/>
  <c r="K5433" i="27"/>
  <c r="K5432" i="27"/>
  <c r="K5431" i="27"/>
  <c r="K5430" i="27"/>
  <c r="K5429" i="27"/>
  <c r="K5428" i="27"/>
  <c r="K5427" i="27"/>
  <c r="K5426" i="27"/>
  <c r="K5425" i="27"/>
  <c r="K5424" i="27"/>
  <c r="K5423" i="27"/>
  <c r="K5422" i="27"/>
  <c r="K5421" i="27"/>
  <c r="K5420" i="27"/>
  <c r="K5419" i="27"/>
  <c r="K5418" i="27"/>
  <c r="K5417" i="27"/>
  <c r="K5416" i="27"/>
  <c r="K5415" i="27"/>
  <c r="K5414" i="27"/>
  <c r="K5413" i="27"/>
  <c r="K5412" i="27"/>
  <c r="K5411" i="27"/>
  <c r="K5410" i="27"/>
  <c r="K5409" i="27"/>
  <c r="K5408" i="27"/>
  <c r="K5407" i="27"/>
  <c r="K5406" i="27"/>
  <c r="K5405" i="27"/>
  <c r="K5404" i="27"/>
  <c r="K5403" i="27"/>
  <c r="K5402" i="27"/>
  <c r="K5401" i="27"/>
  <c r="K5400" i="27"/>
  <c r="K5399" i="27"/>
  <c r="K5398" i="27"/>
  <c r="K5397" i="27"/>
  <c r="K5396" i="27"/>
  <c r="K5395" i="27"/>
  <c r="K5394" i="27"/>
  <c r="K5393" i="27"/>
  <c r="K5392" i="27"/>
  <c r="K5391" i="27"/>
  <c r="K5390" i="27"/>
  <c r="K5389" i="27"/>
  <c r="K5388" i="27"/>
  <c r="K5387" i="27"/>
  <c r="K5386" i="27"/>
  <c r="K5385" i="27"/>
  <c r="K5384" i="27"/>
  <c r="K5383" i="27"/>
  <c r="K5382" i="27"/>
  <c r="K5381" i="27"/>
  <c r="K5380" i="27"/>
  <c r="K5379" i="27"/>
  <c r="K5378" i="27"/>
  <c r="K5377" i="27"/>
  <c r="K5376" i="27"/>
  <c r="K5375" i="27"/>
  <c r="K5374" i="27"/>
  <c r="K5373" i="27"/>
  <c r="K5372" i="27"/>
  <c r="K5371" i="27"/>
  <c r="K5370" i="27"/>
  <c r="K5369" i="27"/>
  <c r="K5368" i="27"/>
  <c r="K5367" i="27"/>
  <c r="K5366" i="27"/>
  <c r="K5365" i="27"/>
  <c r="K5364" i="27"/>
  <c r="K5363" i="27"/>
  <c r="K5362" i="27"/>
  <c r="K5361" i="27"/>
  <c r="K5360" i="27"/>
  <c r="K5359" i="27"/>
  <c r="K5358" i="27"/>
  <c r="K5357" i="27"/>
  <c r="K5356" i="27"/>
  <c r="K5355" i="27"/>
  <c r="K5354" i="27"/>
  <c r="K5353" i="27"/>
  <c r="K5352" i="27"/>
  <c r="K5351" i="27"/>
  <c r="K5350" i="27"/>
  <c r="K5349" i="27"/>
  <c r="K5348" i="27"/>
  <c r="K5347" i="27"/>
  <c r="K5346" i="27"/>
  <c r="K5345" i="27"/>
  <c r="K5344" i="27"/>
  <c r="K5343" i="27"/>
  <c r="K5342" i="27"/>
  <c r="K5341" i="27"/>
  <c r="K5340" i="27"/>
  <c r="K5339" i="27"/>
  <c r="K5338" i="27"/>
  <c r="K5337" i="27"/>
  <c r="K5336" i="27"/>
  <c r="K5335" i="27"/>
  <c r="K5334" i="27"/>
  <c r="K5333" i="27"/>
  <c r="K5332" i="27"/>
  <c r="K5331" i="27"/>
  <c r="K5330" i="27"/>
  <c r="K5329" i="27"/>
  <c r="K5328" i="27"/>
  <c r="K5327" i="27"/>
  <c r="K5326" i="27"/>
  <c r="K5325" i="27"/>
  <c r="K5324" i="27"/>
  <c r="K5323" i="27"/>
  <c r="K5322" i="27"/>
  <c r="K5321" i="27"/>
  <c r="K5320" i="27"/>
  <c r="K5319" i="27"/>
  <c r="K5318" i="27"/>
  <c r="K5317" i="27"/>
  <c r="K5316" i="27"/>
  <c r="K5315" i="27"/>
  <c r="K5314" i="27"/>
  <c r="K5313" i="27"/>
  <c r="K5312" i="27"/>
  <c r="K5311" i="27"/>
  <c r="K5310" i="27"/>
  <c r="K5309" i="27"/>
  <c r="K5308" i="27"/>
  <c r="K5307" i="27"/>
  <c r="K5306" i="27"/>
  <c r="K5305" i="27"/>
  <c r="K5304" i="27"/>
  <c r="K5303" i="27"/>
  <c r="K5302" i="27"/>
  <c r="K5301" i="27"/>
  <c r="K5300" i="27"/>
  <c r="K5299" i="27"/>
  <c r="K5298" i="27"/>
  <c r="K5297" i="27"/>
  <c r="K5296" i="27"/>
  <c r="K5295" i="27"/>
  <c r="K5294" i="27"/>
  <c r="K5293" i="27"/>
  <c r="K5292" i="27"/>
  <c r="K5291" i="27"/>
  <c r="K5290" i="27"/>
  <c r="K5289" i="27"/>
  <c r="K5288" i="27"/>
  <c r="K5287" i="27"/>
  <c r="K5286" i="27"/>
  <c r="K5285" i="27"/>
  <c r="K5284" i="27"/>
  <c r="K5283" i="27"/>
  <c r="K5282" i="27"/>
  <c r="K5281" i="27"/>
  <c r="K5280" i="27"/>
  <c r="K5279" i="27"/>
  <c r="K5278" i="27"/>
  <c r="K5277" i="27"/>
  <c r="K5276" i="27"/>
  <c r="K5275" i="27"/>
  <c r="K5274" i="27"/>
  <c r="K5273" i="27"/>
  <c r="K5272" i="27"/>
  <c r="K5271" i="27"/>
  <c r="K5270" i="27"/>
  <c r="K5269" i="27"/>
  <c r="K5268" i="27"/>
  <c r="K5267" i="27"/>
  <c r="K5266" i="27"/>
  <c r="K5265" i="27"/>
  <c r="K5264" i="27"/>
  <c r="K5263" i="27"/>
  <c r="K5262" i="27"/>
  <c r="K5261" i="27"/>
  <c r="K5260" i="27"/>
  <c r="K5259" i="27"/>
  <c r="K5258" i="27"/>
  <c r="K5257" i="27"/>
  <c r="K5256" i="27"/>
  <c r="K5255" i="27"/>
  <c r="K5254" i="27"/>
  <c r="K5253" i="27"/>
  <c r="K5252" i="27"/>
  <c r="K5251" i="27"/>
  <c r="K5250" i="27"/>
  <c r="K5249" i="27"/>
  <c r="K5248" i="27"/>
  <c r="K5247" i="27"/>
  <c r="K5246" i="27"/>
  <c r="K5245" i="27"/>
  <c r="K5244" i="27"/>
  <c r="K5243" i="27"/>
  <c r="K5242" i="27"/>
  <c r="K5241" i="27"/>
  <c r="K5240" i="27"/>
  <c r="K5239" i="27"/>
  <c r="K5238" i="27"/>
  <c r="K5237" i="27"/>
  <c r="K5236" i="27"/>
  <c r="K5235" i="27"/>
  <c r="K5234" i="27"/>
  <c r="K5233" i="27"/>
  <c r="K5232" i="27"/>
  <c r="K5231" i="27"/>
  <c r="K5230" i="27"/>
  <c r="K5229" i="27"/>
  <c r="K5228" i="27"/>
  <c r="K5227" i="27"/>
  <c r="K5226" i="27"/>
  <c r="K5225" i="27"/>
  <c r="K5224" i="27"/>
  <c r="K5223" i="27"/>
  <c r="K5222" i="27"/>
  <c r="K5221" i="27"/>
  <c r="K5220" i="27"/>
  <c r="K5219" i="27"/>
  <c r="K5218" i="27"/>
  <c r="K5217" i="27"/>
  <c r="K5216" i="27"/>
  <c r="K5215" i="27"/>
  <c r="K5214" i="27"/>
  <c r="K5213" i="27"/>
  <c r="K5212" i="27"/>
  <c r="K5211" i="27"/>
  <c r="K5210" i="27"/>
  <c r="K5209" i="27"/>
  <c r="K5208" i="27"/>
  <c r="K5207" i="27"/>
  <c r="K5206" i="27"/>
  <c r="K5205" i="27"/>
  <c r="K5204" i="27"/>
  <c r="K5203" i="27"/>
  <c r="K5202" i="27"/>
  <c r="K5201" i="27"/>
  <c r="K5200" i="27"/>
  <c r="K5199" i="27"/>
  <c r="K5198" i="27"/>
  <c r="K5197" i="27"/>
  <c r="K5196" i="27"/>
  <c r="K5195" i="27"/>
  <c r="K5194" i="27"/>
  <c r="K5193" i="27"/>
  <c r="K5192" i="27"/>
  <c r="K5191" i="27"/>
  <c r="K5190" i="27"/>
  <c r="K5189" i="27"/>
  <c r="K5188" i="27"/>
  <c r="K5187" i="27"/>
  <c r="K5186" i="27"/>
  <c r="K5185" i="27"/>
  <c r="K5184" i="27"/>
  <c r="K5183" i="27"/>
  <c r="K5182" i="27"/>
  <c r="K5181" i="27"/>
  <c r="K5180" i="27"/>
  <c r="K5179" i="27"/>
  <c r="K5178" i="27"/>
  <c r="K5177" i="27"/>
  <c r="K5176" i="27"/>
  <c r="K5175" i="27"/>
  <c r="K5174" i="27"/>
  <c r="K5173" i="27"/>
  <c r="K5172" i="27"/>
  <c r="K5171" i="27"/>
  <c r="K5170" i="27"/>
  <c r="K5169" i="27"/>
  <c r="K5168" i="27"/>
  <c r="K5167" i="27"/>
  <c r="K5166" i="27"/>
  <c r="K5165" i="27"/>
  <c r="K5164" i="27"/>
  <c r="K5163" i="27"/>
  <c r="K5162" i="27"/>
  <c r="K5161" i="27"/>
  <c r="K5160" i="27"/>
  <c r="K5159" i="27"/>
  <c r="K5158" i="27"/>
  <c r="K5157" i="27"/>
  <c r="K5156" i="27"/>
  <c r="K5155" i="27"/>
  <c r="K5154" i="27"/>
  <c r="K5153" i="27"/>
  <c r="K5152" i="27"/>
  <c r="K5151" i="27"/>
  <c r="K5150" i="27"/>
  <c r="K5149" i="27"/>
  <c r="K5148" i="27"/>
  <c r="K5147" i="27"/>
  <c r="K5146" i="27"/>
  <c r="K5145" i="27"/>
  <c r="K5144" i="27"/>
  <c r="K5143" i="27"/>
  <c r="K5142" i="27"/>
  <c r="K5141" i="27"/>
  <c r="K5140" i="27"/>
  <c r="K5139" i="27"/>
  <c r="K5138" i="27"/>
  <c r="K5137" i="27"/>
  <c r="K5136" i="27"/>
  <c r="K5135" i="27"/>
  <c r="K5134" i="27"/>
  <c r="K5133" i="27"/>
  <c r="K5132" i="27"/>
  <c r="K5131" i="27"/>
  <c r="K5130" i="27"/>
  <c r="K5129" i="27"/>
  <c r="K5128" i="27"/>
  <c r="K5127" i="27"/>
  <c r="K5126" i="27"/>
  <c r="K5125" i="27"/>
  <c r="K5124" i="27"/>
  <c r="K5123" i="27"/>
  <c r="K5122" i="27"/>
  <c r="K5121" i="27"/>
  <c r="K5120" i="27"/>
  <c r="K5119" i="27"/>
  <c r="K5118" i="27"/>
  <c r="K5117" i="27"/>
  <c r="K5116" i="27"/>
  <c r="K5115" i="27"/>
  <c r="K5114" i="27"/>
  <c r="K5113" i="27"/>
  <c r="K5112" i="27"/>
  <c r="K5111" i="27"/>
  <c r="K5110" i="27"/>
  <c r="K5109" i="27"/>
  <c r="K5108" i="27"/>
  <c r="K5107" i="27"/>
  <c r="K5106" i="27"/>
  <c r="K5105" i="27"/>
  <c r="K5104" i="27"/>
  <c r="K5103" i="27"/>
  <c r="K5102" i="27"/>
  <c r="K5101" i="27"/>
  <c r="K5100" i="27"/>
  <c r="K5099" i="27"/>
  <c r="K5098" i="27"/>
  <c r="K5097" i="27"/>
  <c r="K5096" i="27"/>
  <c r="K5095" i="27"/>
  <c r="K5094" i="27"/>
  <c r="K5093" i="27"/>
  <c r="K5092" i="27"/>
  <c r="K5091" i="27"/>
  <c r="K5090" i="27"/>
  <c r="K5089" i="27"/>
  <c r="K5088" i="27"/>
  <c r="K5087" i="27"/>
  <c r="K5086" i="27"/>
  <c r="K5085" i="27"/>
  <c r="K5084" i="27"/>
  <c r="K5083" i="27"/>
  <c r="K5082" i="27"/>
  <c r="K5081" i="27"/>
  <c r="K5080" i="27"/>
  <c r="K5079" i="27"/>
  <c r="K5078" i="27"/>
  <c r="K5077" i="27"/>
  <c r="K5076" i="27"/>
  <c r="K5075" i="27"/>
  <c r="K5074" i="27"/>
  <c r="K5073" i="27"/>
  <c r="K5072" i="27"/>
  <c r="K5071" i="27"/>
  <c r="K5070" i="27"/>
  <c r="K5069" i="27"/>
  <c r="K5068" i="27"/>
  <c r="K5067" i="27"/>
  <c r="K5066" i="27"/>
  <c r="K5065" i="27"/>
  <c r="K5064" i="27"/>
  <c r="K5063" i="27"/>
  <c r="K5062" i="27"/>
  <c r="K5061" i="27"/>
  <c r="K5060" i="27"/>
  <c r="K5059" i="27"/>
  <c r="K5058" i="27"/>
  <c r="K5057" i="27"/>
  <c r="K5056" i="27"/>
  <c r="K5055" i="27"/>
  <c r="K5054" i="27"/>
  <c r="K5053" i="27"/>
  <c r="K5052" i="27"/>
  <c r="K5051" i="27"/>
  <c r="K5050" i="27"/>
  <c r="K5049" i="27"/>
  <c r="K5048" i="27"/>
  <c r="K5047" i="27"/>
  <c r="K5046" i="27"/>
  <c r="K5045" i="27"/>
  <c r="K5044" i="27"/>
  <c r="K5043" i="27"/>
  <c r="K5042" i="27"/>
  <c r="K5041" i="27"/>
  <c r="K5040" i="27"/>
  <c r="K5039" i="27"/>
  <c r="K5038" i="27"/>
  <c r="K5037" i="27"/>
  <c r="K5036" i="27"/>
  <c r="K5035" i="27"/>
  <c r="K5034" i="27"/>
  <c r="K5033" i="27"/>
  <c r="K5032" i="27"/>
  <c r="K5031" i="27"/>
  <c r="K5030" i="27"/>
  <c r="K5029" i="27"/>
  <c r="K5028" i="27"/>
  <c r="K5027" i="27"/>
  <c r="K5026" i="27"/>
  <c r="K5025" i="27"/>
  <c r="K5024" i="27"/>
  <c r="K5023" i="27"/>
  <c r="K5022" i="27"/>
  <c r="K5021" i="27"/>
  <c r="K5020" i="27"/>
  <c r="K5019" i="27"/>
  <c r="K5018" i="27"/>
  <c r="K5017" i="27"/>
  <c r="K5016" i="27"/>
  <c r="K5015" i="27"/>
  <c r="K5014" i="27"/>
  <c r="K5013" i="27"/>
  <c r="K5012" i="27"/>
  <c r="K5011" i="27"/>
  <c r="K5010" i="27"/>
  <c r="K5009" i="27"/>
  <c r="K5008" i="27"/>
  <c r="K5007" i="27"/>
  <c r="K5006" i="27"/>
  <c r="K5005" i="27"/>
  <c r="K5004" i="27"/>
  <c r="K5003" i="27"/>
  <c r="K5002" i="27"/>
  <c r="K5001" i="27"/>
  <c r="K5000" i="27"/>
  <c r="K4999" i="27"/>
  <c r="K4998" i="27"/>
  <c r="K4997" i="27"/>
  <c r="K4996" i="27"/>
  <c r="K4995" i="27"/>
  <c r="K4994" i="27"/>
  <c r="K4993" i="27"/>
  <c r="K4992" i="27"/>
  <c r="K4991" i="27"/>
  <c r="K4990" i="27"/>
  <c r="K4989" i="27"/>
  <c r="K4988" i="27"/>
  <c r="K4987" i="27"/>
  <c r="K4986" i="27"/>
  <c r="K4985" i="27"/>
  <c r="K4984" i="27"/>
  <c r="K4983" i="27"/>
  <c r="K4982" i="27"/>
  <c r="K4981" i="27"/>
  <c r="K4980" i="27"/>
  <c r="K4979" i="27"/>
  <c r="K4978" i="27"/>
  <c r="K4977" i="27"/>
  <c r="K4976" i="27"/>
  <c r="K4975" i="27"/>
  <c r="K4974" i="27"/>
  <c r="K4973" i="27"/>
  <c r="K4972" i="27"/>
  <c r="K4971" i="27"/>
  <c r="K4970" i="27"/>
  <c r="K4969" i="27"/>
  <c r="K4968" i="27"/>
  <c r="K4967" i="27"/>
  <c r="K4966" i="27"/>
  <c r="K4965" i="27"/>
  <c r="K4964" i="27"/>
  <c r="K4963" i="27"/>
  <c r="K4962" i="27"/>
  <c r="K4961" i="27"/>
  <c r="K4960" i="27"/>
  <c r="K4959" i="27"/>
  <c r="K4958" i="27"/>
  <c r="K4957" i="27"/>
  <c r="K4956" i="27"/>
  <c r="K4955" i="27"/>
  <c r="K4954" i="27"/>
  <c r="K4953" i="27"/>
  <c r="K4952" i="27"/>
  <c r="K4951" i="27"/>
  <c r="K4950" i="27"/>
  <c r="K4949" i="27"/>
  <c r="K4948" i="27"/>
  <c r="K4947" i="27"/>
  <c r="K4946" i="27"/>
  <c r="K4945" i="27"/>
  <c r="K4944" i="27"/>
  <c r="K4943" i="27"/>
  <c r="K4942" i="27"/>
  <c r="K4941" i="27"/>
  <c r="K4940" i="27"/>
  <c r="K4939" i="27"/>
  <c r="K4938" i="27"/>
  <c r="K4937" i="27"/>
  <c r="K4936" i="27"/>
  <c r="K4935" i="27"/>
  <c r="K4934" i="27"/>
  <c r="K4933" i="27"/>
  <c r="K4932" i="27"/>
  <c r="K4931" i="27"/>
  <c r="K4930" i="27"/>
  <c r="K4929" i="27"/>
  <c r="K4928" i="27"/>
  <c r="K4927" i="27"/>
  <c r="K4926" i="27"/>
  <c r="K4925" i="27"/>
  <c r="K4924" i="27"/>
  <c r="K4923" i="27"/>
  <c r="K4922" i="27"/>
  <c r="K4921" i="27"/>
  <c r="K4920" i="27"/>
  <c r="K4919" i="27"/>
  <c r="K4918" i="27"/>
  <c r="K4917" i="27"/>
  <c r="K4916" i="27"/>
  <c r="K4915" i="27"/>
  <c r="K4914" i="27"/>
  <c r="K4913" i="27"/>
  <c r="K4912" i="27"/>
  <c r="K4911" i="27"/>
  <c r="K4910" i="27"/>
  <c r="K4909" i="27"/>
  <c r="K4908" i="27"/>
  <c r="K4907" i="27"/>
  <c r="K4906" i="27"/>
  <c r="K4905" i="27"/>
  <c r="K4904" i="27"/>
  <c r="K4903" i="27"/>
  <c r="K4902" i="27"/>
  <c r="K4901" i="27"/>
  <c r="K4900" i="27"/>
  <c r="K4899" i="27"/>
  <c r="K4898" i="27"/>
  <c r="K4897" i="27"/>
  <c r="K4896" i="27"/>
  <c r="K4895" i="27"/>
  <c r="K4894" i="27"/>
  <c r="K4893" i="27"/>
  <c r="K4892" i="27"/>
  <c r="K4891" i="27"/>
  <c r="K4890" i="27"/>
  <c r="K4889" i="27"/>
  <c r="K4888" i="27"/>
  <c r="K4887" i="27"/>
  <c r="K4886" i="27"/>
  <c r="K4885" i="27"/>
  <c r="K4884" i="27"/>
  <c r="K4883" i="27"/>
  <c r="K4882" i="27"/>
  <c r="K4881" i="27"/>
  <c r="K4880" i="27"/>
  <c r="K4879" i="27"/>
  <c r="K4878" i="27"/>
  <c r="K4877" i="27"/>
  <c r="K4876" i="27"/>
  <c r="K4875" i="27"/>
  <c r="K4874" i="27"/>
  <c r="K4873" i="27"/>
  <c r="K4872" i="27"/>
  <c r="K4871" i="27"/>
  <c r="K4870" i="27"/>
  <c r="K4869" i="27"/>
  <c r="K4868" i="27"/>
  <c r="K4867" i="27"/>
  <c r="K4866" i="27"/>
  <c r="K4865" i="27"/>
  <c r="K4864" i="27"/>
  <c r="K4863" i="27"/>
  <c r="K4862" i="27"/>
  <c r="K4861" i="27"/>
  <c r="K4860" i="27"/>
  <c r="K4859" i="27"/>
  <c r="K4858" i="27"/>
  <c r="K4857" i="27"/>
  <c r="K4856" i="27"/>
  <c r="K4855" i="27"/>
  <c r="K4854" i="27"/>
  <c r="K4853" i="27"/>
  <c r="K4852" i="27"/>
  <c r="K4851" i="27"/>
  <c r="K4850" i="27"/>
  <c r="K4849" i="27"/>
  <c r="K4848" i="27"/>
  <c r="K4847" i="27"/>
  <c r="K4846" i="27"/>
  <c r="K4845" i="27"/>
  <c r="K4844" i="27"/>
  <c r="K4843" i="27"/>
  <c r="K4842" i="27"/>
  <c r="K4841" i="27"/>
  <c r="K4840" i="27"/>
  <c r="K4839" i="27"/>
  <c r="K4838" i="27"/>
  <c r="K4837" i="27"/>
  <c r="K4836" i="27"/>
  <c r="K4835" i="27"/>
  <c r="K4834" i="27"/>
  <c r="K4833" i="27"/>
  <c r="K4832" i="27"/>
  <c r="K4831" i="27"/>
  <c r="K4830" i="27"/>
  <c r="K4829" i="27"/>
  <c r="K4828" i="27"/>
  <c r="K4827" i="27"/>
  <c r="K4826" i="27"/>
  <c r="K4825" i="27"/>
  <c r="K4824" i="27"/>
  <c r="K4823" i="27"/>
  <c r="K4822" i="27"/>
  <c r="K4821" i="27"/>
  <c r="K4820" i="27"/>
  <c r="K4819" i="27"/>
  <c r="K4818" i="27"/>
  <c r="K4817" i="27"/>
  <c r="K4816" i="27"/>
  <c r="K4815" i="27"/>
  <c r="K4814" i="27"/>
  <c r="K4813" i="27"/>
  <c r="K4812" i="27"/>
  <c r="K4811" i="27"/>
  <c r="K4810" i="27"/>
  <c r="K4809" i="27"/>
  <c r="K4808" i="27"/>
  <c r="K4807" i="27"/>
  <c r="K4806" i="27"/>
  <c r="K4805" i="27"/>
  <c r="K4804" i="27"/>
  <c r="K4803" i="27"/>
  <c r="K4802" i="27"/>
  <c r="K4801" i="27"/>
  <c r="K4800" i="27"/>
  <c r="K4799" i="27"/>
  <c r="K4798" i="27"/>
  <c r="K4797" i="27"/>
  <c r="K4796" i="27"/>
  <c r="K4795" i="27"/>
  <c r="K4794" i="27"/>
  <c r="K4793" i="27"/>
  <c r="K4792" i="27"/>
  <c r="K4791" i="27"/>
  <c r="K4790" i="27"/>
  <c r="K4789" i="27"/>
  <c r="K4788" i="27"/>
  <c r="K4787" i="27"/>
  <c r="K4786" i="27"/>
  <c r="K4785" i="27"/>
  <c r="K4784" i="27"/>
  <c r="K4783" i="27"/>
  <c r="K4782" i="27"/>
  <c r="K4781" i="27"/>
  <c r="K4780" i="27"/>
  <c r="K4779" i="27"/>
  <c r="K4778" i="27"/>
  <c r="K4777" i="27"/>
  <c r="K4776" i="27"/>
  <c r="K4775" i="27"/>
  <c r="K4774" i="27"/>
  <c r="K4773" i="27"/>
  <c r="K4772" i="27"/>
  <c r="K4771" i="27"/>
  <c r="K4770" i="27"/>
  <c r="K4769" i="27"/>
  <c r="K4768" i="27"/>
  <c r="K4767" i="27"/>
  <c r="K4766" i="27"/>
  <c r="K4765" i="27"/>
  <c r="K4764" i="27"/>
  <c r="K4763" i="27"/>
  <c r="K4762" i="27"/>
  <c r="K4761" i="27"/>
  <c r="K4760" i="27"/>
  <c r="K4759" i="27"/>
  <c r="K4758" i="27"/>
  <c r="K4757" i="27"/>
  <c r="K4756" i="27"/>
  <c r="K4755" i="27"/>
  <c r="K4754" i="27"/>
  <c r="K4753" i="27"/>
  <c r="K4752" i="27"/>
  <c r="K4751" i="27"/>
  <c r="K4750" i="27"/>
  <c r="K4749" i="27"/>
  <c r="K4748" i="27"/>
  <c r="K4747" i="27"/>
  <c r="K4746" i="27"/>
  <c r="K4745" i="27"/>
  <c r="K4744" i="27"/>
  <c r="K4743" i="27"/>
  <c r="K4742" i="27"/>
  <c r="K4741" i="27"/>
  <c r="K4740" i="27"/>
  <c r="K4739" i="27"/>
  <c r="K4738" i="27"/>
  <c r="K4737" i="27"/>
  <c r="K4736" i="27"/>
  <c r="K4735" i="27"/>
  <c r="K4734" i="27"/>
  <c r="K4733" i="27"/>
  <c r="K4732" i="27"/>
  <c r="K4731" i="27"/>
  <c r="K4730" i="27"/>
  <c r="K4729" i="27"/>
  <c r="K4728" i="27"/>
  <c r="K4727" i="27"/>
  <c r="K4726" i="27"/>
  <c r="K4725" i="27"/>
  <c r="K4724" i="27"/>
  <c r="K4723" i="27"/>
  <c r="K4722" i="27"/>
  <c r="K4721" i="27"/>
  <c r="K4720" i="27"/>
  <c r="K4719" i="27"/>
  <c r="K4718" i="27"/>
  <c r="K4717" i="27"/>
  <c r="K4716" i="27"/>
  <c r="K4715" i="27"/>
  <c r="K4714" i="27"/>
  <c r="K4713" i="27"/>
  <c r="K4712" i="27"/>
  <c r="K4711" i="27"/>
  <c r="K4710" i="27"/>
  <c r="K4709" i="27"/>
  <c r="K4708" i="27"/>
  <c r="K4707" i="27"/>
  <c r="K4706" i="27"/>
  <c r="K4705" i="27"/>
  <c r="K4704" i="27"/>
  <c r="K4703" i="27"/>
  <c r="K4702" i="27"/>
  <c r="K4701" i="27"/>
  <c r="K4700" i="27"/>
  <c r="K4699" i="27"/>
  <c r="K4698" i="27"/>
  <c r="K4697" i="27"/>
  <c r="K4696" i="27"/>
  <c r="K4695" i="27"/>
  <c r="K4694" i="27"/>
  <c r="K4693" i="27"/>
  <c r="K4692" i="27"/>
  <c r="K4691" i="27"/>
  <c r="K4690" i="27"/>
  <c r="K4689" i="27"/>
  <c r="K4688" i="27"/>
  <c r="K4687" i="27"/>
  <c r="K4686" i="27"/>
  <c r="K4685" i="27"/>
  <c r="K4684" i="27"/>
  <c r="K4683" i="27"/>
  <c r="K4682" i="27"/>
  <c r="K4681" i="27"/>
  <c r="K4680" i="27"/>
  <c r="K4679" i="27"/>
  <c r="K4678" i="27"/>
  <c r="K4677" i="27"/>
  <c r="K4676" i="27"/>
  <c r="K4675" i="27"/>
  <c r="K4674" i="27"/>
  <c r="K4673" i="27"/>
  <c r="K4672" i="27"/>
  <c r="K4671" i="27"/>
  <c r="K4670" i="27"/>
  <c r="K4669" i="27"/>
  <c r="K4668" i="27"/>
  <c r="K4667" i="27"/>
  <c r="K4666" i="27"/>
  <c r="K4665" i="27"/>
  <c r="K4664" i="27"/>
  <c r="K4663" i="27"/>
  <c r="K4662" i="27"/>
  <c r="K4661" i="27"/>
  <c r="K4660" i="27"/>
  <c r="K4659" i="27"/>
  <c r="K4658" i="27"/>
  <c r="K4657" i="27"/>
  <c r="K4656" i="27"/>
  <c r="K4655" i="27"/>
  <c r="K4654" i="27"/>
  <c r="K4653" i="27"/>
  <c r="K4652" i="27"/>
  <c r="K4651" i="27"/>
  <c r="K4650" i="27"/>
  <c r="K4649" i="27"/>
  <c r="K4648" i="27"/>
  <c r="K4647" i="27"/>
  <c r="K4646" i="27"/>
  <c r="K4645" i="27"/>
  <c r="K4644" i="27"/>
  <c r="K4643" i="27"/>
  <c r="K4642" i="27"/>
  <c r="K4641" i="27"/>
  <c r="K4640" i="27"/>
  <c r="K4639" i="27"/>
  <c r="K4638" i="27"/>
  <c r="K4637" i="27"/>
  <c r="K4636" i="27"/>
  <c r="K4635" i="27"/>
  <c r="K4634" i="27"/>
  <c r="K4633" i="27"/>
  <c r="K4632" i="27"/>
  <c r="K4631" i="27"/>
  <c r="K4630" i="27"/>
  <c r="K4629" i="27"/>
  <c r="K4628" i="27"/>
  <c r="K4627" i="27"/>
  <c r="K4626" i="27"/>
  <c r="K4625" i="27"/>
  <c r="K4624" i="27"/>
  <c r="K4623" i="27"/>
  <c r="K4622" i="27"/>
  <c r="K4621" i="27"/>
  <c r="K4620" i="27"/>
  <c r="K4619" i="27"/>
  <c r="K4618" i="27"/>
  <c r="K4617" i="27"/>
  <c r="K4616" i="27"/>
  <c r="K4615" i="27"/>
  <c r="K4614" i="27"/>
  <c r="K4613" i="27"/>
  <c r="K4612" i="27"/>
  <c r="K4611" i="27"/>
  <c r="K4610" i="27"/>
  <c r="K4609" i="27"/>
  <c r="K4608" i="27"/>
  <c r="K4607" i="27"/>
  <c r="K4606" i="27"/>
  <c r="K4605" i="27"/>
  <c r="K4604" i="27"/>
  <c r="K4603" i="27"/>
  <c r="K4602" i="27"/>
  <c r="K4601" i="27"/>
  <c r="K4600" i="27"/>
  <c r="K4599" i="27"/>
  <c r="K4598" i="27"/>
  <c r="K4597" i="27"/>
  <c r="K4596" i="27"/>
  <c r="K4595" i="27"/>
  <c r="K4594" i="27"/>
  <c r="K4593" i="27"/>
  <c r="K4592" i="27"/>
  <c r="K4591" i="27"/>
  <c r="K4590" i="27"/>
  <c r="K4589" i="27"/>
  <c r="K4588" i="27"/>
  <c r="K4587" i="27"/>
  <c r="K4586" i="27"/>
  <c r="K4585" i="27"/>
  <c r="K4584" i="27"/>
  <c r="K4583" i="27"/>
  <c r="K4582" i="27"/>
  <c r="K4581" i="27"/>
  <c r="K4580" i="27"/>
  <c r="K4579" i="27"/>
  <c r="K4578" i="27"/>
  <c r="K4577" i="27"/>
  <c r="K4576" i="27"/>
  <c r="K4575" i="27"/>
  <c r="K4574" i="27"/>
  <c r="K4573" i="27"/>
  <c r="K4572" i="27"/>
  <c r="K4571" i="27"/>
  <c r="K4570" i="27"/>
  <c r="K4569" i="27"/>
  <c r="K4568" i="27"/>
  <c r="K4567" i="27"/>
  <c r="K4566" i="27"/>
  <c r="K4565" i="27"/>
  <c r="K4564" i="27"/>
  <c r="K4563" i="27"/>
  <c r="K4562" i="27"/>
  <c r="K4561" i="27"/>
  <c r="K4560" i="27"/>
  <c r="K4559" i="27"/>
  <c r="K4558" i="27"/>
  <c r="K4557" i="27"/>
  <c r="K4556" i="27"/>
  <c r="K4555" i="27"/>
  <c r="K4554" i="27"/>
  <c r="K4553" i="27"/>
  <c r="K4552" i="27"/>
  <c r="K4551" i="27"/>
  <c r="K4550" i="27"/>
  <c r="K4549" i="27"/>
  <c r="K4548" i="27"/>
  <c r="K4547" i="27"/>
  <c r="K4546" i="27"/>
  <c r="K4545" i="27"/>
  <c r="K4544" i="27"/>
  <c r="K4543" i="27"/>
  <c r="K4542" i="27"/>
  <c r="K4541" i="27"/>
  <c r="K4540" i="27"/>
  <c r="K4539" i="27"/>
  <c r="K4538" i="27"/>
  <c r="K4537" i="27"/>
  <c r="K4536" i="27"/>
  <c r="K4535" i="27"/>
  <c r="K4534" i="27"/>
  <c r="K4533" i="27"/>
  <c r="K4532" i="27"/>
  <c r="K4531" i="27"/>
  <c r="K4530" i="27"/>
  <c r="K4529" i="27"/>
  <c r="K4528" i="27"/>
  <c r="K4527" i="27"/>
  <c r="K4526" i="27"/>
  <c r="K4525" i="27"/>
  <c r="K4524" i="27"/>
  <c r="K4523" i="27"/>
  <c r="K4522" i="27"/>
  <c r="K4521" i="27"/>
  <c r="K4520" i="27"/>
  <c r="K4519" i="27"/>
  <c r="K4518" i="27"/>
  <c r="K4517" i="27"/>
  <c r="K4516" i="27"/>
  <c r="K4515" i="27"/>
  <c r="K4514" i="27"/>
  <c r="K4513" i="27"/>
  <c r="K4512" i="27"/>
  <c r="K4511" i="27"/>
  <c r="K4510" i="27"/>
  <c r="K4509" i="27"/>
  <c r="K4508" i="27"/>
  <c r="K4507" i="27"/>
  <c r="K4506" i="27"/>
  <c r="K4505" i="27"/>
  <c r="K4504" i="27"/>
  <c r="K4503" i="27"/>
  <c r="K4502" i="27"/>
  <c r="K4501" i="27"/>
  <c r="K4500" i="27"/>
  <c r="K4499" i="27"/>
  <c r="K4498" i="27"/>
  <c r="K4497" i="27"/>
  <c r="K4496" i="27"/>
  <c r="K4495" i="27"/>
  <c r="K4494" i="27"/>
  <c r="K4493" i="27"/>
  <c r="K4492" i="27"/>
  <c r="K4491" i="27"/>
  <c r="K4490" i="27"/>
  <c r="K4489" i="27"/>
  <c r="K4488" i="27"/>
  <c r="K4487" i="27"/>
  <c r="K4486" i="27"/>
  <c r="K4485" i="27"/>
  <c r="K4484" i="27"/>
  <c r="K4483" i="27"/>
  <c r="K4482" i="27"/>
  <c r="K4481" i="27"/>
  <c r="K4480" i="27"/>
  <c r="K4479" i="27"/>
  <c r="K4478" i="27"/>
  <c r="K4477" i="27"/>
  <c r="K4476" i="27"/>
  <c r="K4475" i="27"/>
  <c r="K4474" i="27"/>
  <c r="K4473" i="27"/>
  <c r="K4472" i="27"/>
  <c r="K4471" i="27"/>
  <c r="K4470" i="27"/>
  <c r="K4469" i="27"/>
  <c r="K4468" i="27"/>
  <c r="K4467" i="27"/>
  <c r="K4466" i="27"/>
  <c r="K4465" i="27"/>
  <c r="K4464" i="27"/>
  <c r="K4463" i="27"/>
  <c r="K4462" i="27"/>
  <c r="K4461" i="27"/>
  <c r="K4460" i="27"/>
  <c r="K4459" i="27"/>
  <c r="K4458" i="27"/>
  <c r="K4457" i="27"/>
  <c r="K4456" i="27"/>
  <c r="K4455" i="27"/>
  <c r="K4454" i="27"/>
  <c r="K4453" i="27"/>
  <c r="K4452" i="27"/>
  <c r="K4451" i="27"/>
  <c r="K4450" i="27"/>
  <c r="K4449" i="27"/>
  <c r="K4448" i="27"/>
  <c r="K4447" i="27"/>
  <c r="K4446" i="27"/>
  <c r="K4445" i="27"/>
  <c r="K4444" i="27"/>
  <c r="K4443" i="27"/>
  <c r="K4442" i="27"/>
  <c r="K4441" i="27"/>
  <c r="K4440" i="27"/>
  <c r="K4439" i="27"/>
  <c r="K4438" i="27"/>
  <c r="K4437" i="27"/>
  <c r="K4436" i="27"/>
  <c r="K4435" i="27"/>
  <c r="K4434" i="27"/>
  <c r="K4433" i="27"/>
  <c r="K4432" i="27"/>
  <c r="K4431" i="27"/>
  <c r="K4430" i="27"/>
  <c r="K4429" i="27"/>
  <c r="K4428" i="27"/>
  <c r="K4427" i="27"/>
  <c r="K4426" i="27"/>
  <c r="K4425" i="27"/>
  <c r="K4424" i="27"/>
  <c r="K4423" i="27"/>
  <c r="K4422" i="27"/>
  <c r="K4421" i="27"/>
  <c r="K4420" i="27"/>
  <c r="K4419" i="27"/>
  <c r="K4418" i="27"/>
  <c r="K4417" i="27"/>
  <c r="K4416" i="27"/>
  <c r="K4415" i="27"/>
  <c r="K4414" i="27"/>
  <c r="K4413" i="27"/>
  <c r="K4412" i="27"/>
  <c r="K4411" i="27"/>
  <c r="K4410" i="27"/>
  <c r="K4409" i="27"/>
  <c r="K4408" i="27"/>
  <c r="K4407" i="27"/>
  <c r="K4406" i="27"/>
  <c r="K4405" i="27"/>
  <c r="K4404" i="27"/>
  <c r="K4403" i="27"/>
  <c r="K4402" i="27"/>
  <c r="K4401" i="27"/>
  <c r="K4400" i="27"/>
  <c r="K4399" i="27"/>
  <c r="K4398" i="27"/>
  <c r="K4397" i="27"/>
  <c r="K4396" i="27"/>
  <c r="K4395" i="27"/>
  <c r="K4394" i="27"/>
  <c r="K4393" i="27"/>
  <c r="K4392" i="27"/>
  <c r="K4391" i="27"/>
  <c r="K4390" i="27"/>
  <c r="K4389" i="27"/>
  <c r="K4388" i="27"/>
  <c r="K4387" i="27"/>
  <c r="K4386" i="27"/>
  <c r="K4385" i="27"/>
  <c r="K4384" i="27"/>
  <c r="K4383" i="27"/>
  <c r="K4382" i="27"/>
  <c r="K4381" i="27"/>
  <c r="K4380" i="27"/>
  <c r="K4379" i="27"/>
  <c r="K4378" i="27"/>
  <c r="K4377" i="27"/>
  <c r="K4376" i="27"/>
  <c r="K4375" i="27"/>
  <c r="K4374" i="27"/>
  <c r="K4373" i="27"/>
  <c r="K4372" i="27"/>
  <c r="K4371" i="27"/>
  <c r="K4370" i="27"/>
  <c r="K4369" i="27"/>
  <c r="K4368" i="27"/>
  <c r="K4367" i="27"/>
  <c r="K4366" i="27"/>
  <c r="K4365" i="27"/>
  <c r="K4364" i="27"/>
  <c r="K4363" i="27"/>
  <c r="K4362" i="27"/>
  <c r="K4361" i="27"/>
  <c r="K4360" i="27"/>
  <c r="K4359" i="27"/>
  <c r="K4358" i="27"/>
  <c r="K4357" i="27"/>
  <c r="K4356" i="27"/>
  <c r="K4355" i="27"/>
  <c r="K4354" i="27"/>
  <c r="K4353" i="27"/>
  <c r="K4352" i="27"/>
  <c r="K4351" i="27"/>
  <c r="K4350" i="27"/>
  <c r="K4349" i="27"/>
  <c r="K4348" i="27"/>
  <c r="K4347" i="27"/>
  <c r="K4346" i="27"/>
  <c r="K4345" i="27"/>
  <c r="K4344" i="27"/>
  <c r="K4343" i="27"/>
  <c r="K4342" i="27"/>
  <c r="K4341" i="27"/>
  <c r="K4340" i="27"/>
  <c r="K4339" i="27"/>
  <c r="K4338" i="27"/>
  <c r="K4337" i="27"/>
  <c r="K4336" i="27"/>
  <c r="K4335" i="27"/>
  <c r="K4334" i="27"/>
  <c r="K4333" i="27"/>
  <c r="K4332" i="27"/>
  <c r="K4331" i="27"/>
  <c r="K4330" i="27"/>
  <c r="K4329" i="27"/>
  <c r="K4328" i="27"/>
  <c r="K4327" i="27"/>
  <c r="K4326" i="27"/>
  <c r="K4325" i="27"/>
  <c r="K4324" i="27"/>
  <c r="K4323" i="27"/>
  <c r="K4322" i="27"/>
  <c r="K4321" i="27"/>
  <c r="K4320" i="27"/>
  <c r="K4319" i="27"/>
  <c r="K4318" i="27"/>
  <c r="K4317" i="27"/>
  <c r="K4316" i="27"/>
  <c r="K4315" i="27"/>
  <c r="K4314" i="27"/>
  <c r="K4313" i="27"/>
  <c r="K4312" i="27"/>
  <c r="K4311" i="27"/>
  <c r="K4310" i="27"/>
  <c r="K4309" i="27"/>
  <c r="K4308" i="27"/>
  <c r="K4307" i="27"/>
  <c r="K4306" i="27"/>
  <c r="K4305" i="27"/>
  <c r="K4304" i="27"/>
  <c r="K4303" i="27"/>
  <c r="K4302" i="27"/>
  <c r="K4301" i="27"/>
  <c r="K4300" i="27"/>
  <c r="K4299" i="27"/>
  <c r="K4298" i="27"/>
  <c r="K4297" i="27"/>
  <c r="K4296" i="27"/>
  <c r="K4295" i="27"/>
  <c r="K4294" i="27"/>
  <c r="K4293" i="27"/>
  <c r="K4292" i="27"/>
  <c r="K4291" i="27"/>
  <c r="K4290" i="27"/>
  <c r="K4289" i="27"/>
  <c r="K4288" i="27"/>
  <c r="K4287" i="27"/>
  <c r="K4286" i="27"/>
  <c r="K4285" i="27"/>
  <c r="K4284" i="27"/>
  <c r="K4283" i="27"/>
  <c r="K4282" i="27"/>
  <c r="K4281" i="27"/>
  <c r="K4280" i="27"/>
  <c r="K4279" i="27"/>
  <c r="K4278" i="27"/>
  <c r="K4277" i="27"/>
  <c r="K4276" i="27"/>
  <c r="K4275" i="27"/>
  <c r="K4274" i="27"/>
  <c r="K4273" i="27"/>
  <c r="K4272" i="27"/>
  <c r="K4271" i="27"/>
  <c r="K4270" i="27"/>
  <c r="K4269" i="27"/>
  <c r="K4268" i="27"/>
  <c r="K4267" i="27"/>
  <c r="K4266" i="27"/>
  <c r="K4265" i="27"/>
  <c r="K4264" i="27"/>
  <c r="K4263" i="27"/>
  <c r="K4262" i="27"/>
  <c r="K4261" i="27"/>
  <c r="K4260" i="27"/>
  <c r="K4259" i="27"/>
  <c r="K4258" i="27"/>
  <c r="K4257" i="27"/>
  <c r="K4256" i="27"/>
  <c r="K4255" i="27"/>
  <c r="K4254" i="27"/>
  <c r="K4253" i="27"/>
  <c r="K4252" i="27"/>
  <c r="K4251" i="27"/>
  <c r="K4250" i="27"/>
  <c r="K4249" i="27"/>
  <c r="K4248" i="27"/>
  <c r="K4247" i="27"/>
  <c r="K4246" i="27"/>
  <c r="K4245" i="27"/>
  <c r="K4244" i="27"/>
  <c r="K4243" i="27"/>
  <c r="K4242" i="27"/>
  <c r="K4241" i="27"/>
  <c r="K4240" i="27"/>
  <c r="K4239" i="27"/>
  <c r="K4238" i="27"/>
  <c r="K4237" i="27"/>
  <c r="K4236" i="27"/>
  <c r="K4235" i="27"/>
  <c r="K4234" i="27"/>
  <c r="K4233" i="27"/>
  <c r="K4232" i="27"/>
  <c r="K4231" i="27"/>
  <c r="K4230" i="27"/>
  <c r="K4229" i="27"/>
  <c r="K4228" i="27"/>
  <c r="K4227" i="27"/>
  <c r="K4226" i="27"/>
  <c r="K4225" i="27"/>
  <c r="K4224" i="27"/>
  <c r="K4223" i="27"/>
  <c r="K4222" i="27"/>
  <c r="K4221" i="27"/>
  <c r="K4220" i="27"/>
  <c r="K4219" i="27"/>
  <c r="K4218" i="27"/>
  <c r="K4217" i="27"/>
  <c r="K4216" i="27"/>
  <c r="K4215" i="27"/>
  <c r="K4214" i="27"/>
  <c r="K4213" i="27"/>
  <c r="K4212" i="27"/>
  <c r="K4211" i="27"/>
  <c r="K4210" i="27"/>
  <c r="K4209" i="27"/>
  <c r="K4208" i="27"/>
  <c r="K4207" i="27"/>
  <c r="K4206" i="27"/>
  <c r="K4205" i="27"/>
  <c r="K4204" i="27"/>
  <c r="K4203" i="27"/>
  <c r="K4202" i="27"/>
  <c r="K4201" i="27"/>
  <c r="K4200" i="27"/>
  <c r="K4199" i="27"/>
  <c r="K4198" i="27"/>
  <c r="K4197" i="27"/>
  <c r="K4196" i="27"/>
  <c r="K4195" i="27"/>
  <c r="K4194" i="27"/>
  <c r="K4193" i="27"/>
  <c r="K4192" i="27"/>
  <c r="K4191" i="27"/>
  <c r="K4190" i="27"/>
  <c r="K4189" i="27"/>
  <c r="K4188" i="27"/>
  <c r="K4187" i="27"/>
  <c r="K4186" i="27"/>
  <c r="K4185" i="27"/>
  <c r="K4184" i="27"/>
  <c r="K4183" i="27"/>
  <c r="K4182" i="27"/>
  <c r="K4181" i="27"/>
  <c r="K4180" i="27"/>
  <c r="K4179" i="27"/>
  <c r="K4178" i="27"/>
  <c r="K4177" i="27"/>
  <c r="K4176" i="27"/>
  <c r="K4175" i="27"/>
  <c r="K4174" i="27"/>
  <c r="K4173" i="27"/>
  <c r="K4172" i="27"/>
  <c r="K4171" i="27"/>
  <c r="K4170" i="27"/>
  <c r="K4169" i="27"/>
  <c r="K4168" i="27"/>
  <c r="K4167" i="27"/>
  <c r="K4166" i="27"/>
  <c r="K4165" i="27"/>
  <c r="K4164" i="27"/>
  <c r="K4163" i="27"/>
  <c r="K4162" i="27"/>
  <c r="K4161" i="27"/>
  <c r="K4160" i="27"/>
  <c r="K4159" i="27"/>
  <c r="K4158" i="27"/>
  <c r="K4157" i="27"/>
  <c r="K4156" i="27"/>
  <c r="K4155" i="27"/>
  <c r="K4154" i="27"/>
  <c r="K4153" i="27"/>
  <c r="K4152" i="27"/>
  <c r="K4151" i="27"/>
  <c r="K4150" i="27"/>
  <c r="K4149" i="27"/>
  <c r="K4148" i="27"/>
  <c r="K4147" i="27"/>
  <c r="K4146" i="27"/>
  <c r="K4145" i="27"/>
  <c r="K4144" i="27"/>
  <c r="K4143" i="27"/>
  <c r="K4142" i="27"/>
  <c r="K4141" i="27"/>
  <c r="K4140" i="27"/>
  <c r="K4139" i="27"/>
  <c r="K4138" i="27"/>
  <c r="K4137" i="27"/>
  <c r="K4136" i="27"/>
  <c r="K4135" i="27"/>
  <c r="K4134" i="27"/>
  <c r="K4133" i="27"/>
  <c r="K4132" i="27"/>
  <c r="K4131" i="27"/>
  <c r="K4130" i="27"/>
  <c r="K4129" i="27"/>
  <c r="K4128" i="27"/>
  <c r="K4127" i="27"/>
  <c r="K4126" i="27"/>
  <c r="K4125" i="27"/>
  <c r="K4124" i="27"/>
  <c r="K4123" i="27"/>
  <c r="K4122" i="27"/>
  <c r="K4121" i="27"/>
  <c r="K4120" i="27"/>
  <c r="K4119" i="27"/>
  <c r="K4118" i="27"/>
  <c r="K4117" i="27"/>
  <c r="K4116" i="27"/>
  <c r="K4115" i="27"/>
  <c r="K4114" i="27"/>
  <c r="K4113" i="27"/>
  <c r="K4112" i="27"/>
  <c r="K4111" i="27"/>
  <c r="K4110" i="27"/>
  <c r="K4109" i="27"/>
  <c r="K4108" i="27"/>
  <c r="K4107" i="27"/>
  <c r="K4106" i="27"/>
  <c r="K4105" i="27"/>
  <c r="K4104" i="27"/>
  <c r="K4103" i="27"/>
  <c r="K4102" i="27"/>
  <c r="K4101" i="27"/>
  <c r="K4100" i="27"/>
  <c r="K4099" i="27"/>
  <c r="K4098" i="27"/>
  <c r="K4097" i="27"/>
  <c r="K4096" i="27"/>
  <c r="K4095" i="27"/>
  <c r="K4094" i="27"/>
  <c r="K4093" i="27"/>
  <c r="K4092" i="27"/>
  <c r="K4091" i="27"/>
  <c r="K4090" i="27"/>
  <c r="K4089" i="27"/>
  <c r="K4088" i="27"/>
  <c r="K4087" i="27"/>
  <c r="K4086" i="27"/>
  <c r="K4085" i="27"/>
  <c r="K4084" i="27"/>
  <c r="K4083" i="27"/>
  <c r="K4082" i="27"/>
  <c r="K4081" i="27"/>
  <c r="K4080" i="27"/>
  <c r="K4079" i="27"/>
  <c r="K4078" i="27"/>
  <c r="K4077" i="27"/>
  <c r="K4076" i="27"/>
  <c r="K4075" i="27"/>
  <c r="K4074" i="27"/>
  <c r="K4073" i="27"/>
  <c r="K4072" i="27"/>
  <c r="K4071" i="27"/>
  <c r="K4070" i="27"/>
  <c r="K4069" i="27"/>
  <c r="K4068" i="27"/>
  <c r="K4067" i="27"/>
  <c r="K4066" i="27"/>
  <c r="K4065" i="27"/>
  <c r="K4064" i="27"/>
  <c r="K4063" i="27"/>
  <c r="K4062" i="27"/>
  <c r="K4061" i="27"/>
  <c r="K4060" i="27"/>
  <c r="K4059" i="27"/>
  <c r="K4058" i="27"/>
  <c r="K4057" i="27"/>
  <c r="K4056" i="27"/>
  <c r="K4055" i="27"/>
  <c r="K4054" i="27"/>
  <c r="K4053" i="27"/>
  <c r="K4052" i="27"/>
  <c r="K4051" i="27"/>
  <c r="K4050" i="27"/>
  <c r="K4049" i="27"/>
  <c r="K4048" i="27"/>
  <c r="K4047" i="27"/>
  <c r="K4046" i="27"/>
  <c r="K4045" i="27"/>
  <c r="K4044" i="27"/>
  <c r="K4043" i="27"/>
  <c r="K4042" i="27"/>
  <c r="K4041" i="27"/>
  <c r="K4040" i="27"/>
  <c r="K4039" i="27"/>
  <c r="K4038" i="27"/>
  <c r="K4037" i="27"/>
  <c r="K4036" i="27"/>
  <c r="K4035" i="27"/>
  <c r="K4034" i="27"/>
  <c r="K4033" i="27"/>
  <c r="K4032" i="27"/>
  <c r="K4031" i="27"/>
  <c r="K4030" i="27"/>
  <c r="K4029" i="27"/>
  <c r="K4028" i="27"/>
  <c r="K4027" i="27"/>
  <c r="K4026" i="27"/>
  <c r="K4025" i="27"/>
  <c r="K4024" i="27"/>
  <c r="K4023" i="27"/>
  <c r="K4022" i="27"/>
  <c r="K4021" i="27"/>
  <c r="K4020" i="27"/>
  <c r="K4019" i="27"/>
  <c r="K4018" i="27"/>
  <c r="K4017" i="27"/>
  <c r="K4016" i="27"/>
  <c r="K4015" i="27"/>
  <c r="K4014" i="27"/>
  <c r="K4013" i="27"/>
  <c r="K4012" i="27"/>
  <c r="K4011" i="27"/>
  <c r="K4010" i="27"/>
  <c r="K4009" i="27"/>
  <c r="K4008" i="27"/>
  <c r="K4007" i="27"/>
  <c r="K4006" i="27"/>
  <c r="K4005" i="27"/>
  <c r="K4004" i="27"/>
  <c r="K4003" i="27"/>
  <c r="K4002" i="27"/>
  <c r="K4001" i="27"/>
  <c r="K4000" i="27"/>
  <c r="K3999" i="27"/>
  <c r="K3998" i="27"/>
  <c r="K3997" i="27"/>
  <c r="K3996" i="27"/>
  <c r="K3995" i="27"/>
  <c r="K3994" i="27"/>
  <c r="K3993" i="27"/>
  <c r="K3992" i="27"/>
  <c r="K3991" i="27"/>
  <c r="K3990" i="27"/>
  <c r="K3989" i="27"/>
  <c r="K3988" i="27"/>
  <c r="K3987" i="27"/>
  <c r="K3986" i="27"/>
  <c r="K3985" i="27"/>
  <c r="K3984" i="27"/>
  <c r="K3983" i="27"/>
  <c r="K3982" i="27"/>
  <c r="K3981" i="27"/>
  <c r="K3980" i="27"/>
  <c r="K3979" i="27"/>
  <c r="K3978" i="27"/>
  <c r="K3977" i="27"/>
  <c r="K3976" i="27"/>
  <c r="K3975" i="27"/>
  <c r="K3974" i="27"/>
  <c r="K3973" i="27"/>
  <c r="K3972" i="27"/>
  <c r="K3971" i="27"/>
  <c r="K3970" i="27"/>
  <c r="K3969" i="27"/>
  <c r="K3968" i="27"/>
  <c r="K3967" i="27"/>
  <c r="K3966" i="27"/>
  <c r="K3965" i="27"/>
  <c r="K3964" i="27"/>
  <c r="K3963" i="27"/>
  <c r="K3962" i="27"/>
  <c r="K3961" i="27"/>
  <c r="K3960" i="27"/>
  <c r="K3959" i="27"/>
  <c r="K3958" i="27"/>
  <c r="K3957" i="27"/>
  <c r="K3956" i="27"/>
  <c r="K3955" i="27"/>
  <c r="K3954" i="27"/>
  <c r="K3953" i="27"/>
  <c r="K3952" i="27"/>
  <c r="K3951" i="27"/>
  <c r="K3950" i="27"/>
  <c r="K3949" i="27"/>
  <c r="K3948" i="27"/>
  <c r="K3947" i="27"/>
  <c r="K3946" i="27"/>
  <c r="K3945" i="27"/>
  <c r="K3944" i="27"/>
  <c r="K3943" i="27"/>
  <c r="K3942" i="27"/>
  <c r="K3941" i="27"/>
  <c r="K3940" i="27"/>
  <c r="K3939" i="27"/>
  <c r="K3938" i="27"/>
  <c r="K3937" i="27"/>
  <c r="K3936" i="27"/>
  <c r="K3935" i="27"/>
  <c r="K3934" i="27"/>
  <c r="K3933" i="27"/>
  <c r="K3932" i="27"/>
  <c r="K3931" i="27"/>
  <c r="K3930" i="27"/>
  <c r="K3929" i="27"/>
  <c r="K3928" i="27"/>
  <c r="K3927" i="27"/>
  <c r="K3926" i="27"/>
  <c r="K3925" i="27"/>
  <c r="K3924" i="27"/>
  <c r="K3923" i="27"/>
  <c r="K3922" i="27"/>
  <c r="K3921" i="27"/>
  <c r="K3920" i="27"/>
  <c r="K3919" i="27"/>
  <c r="K3918" i="27"/>
  <c r="K3917" i="27"/>
  <c r="K3916" i="27"/>
  <c r="K3915" i="27"/>
  <c r="K3914" i="27"/>
  <c r="K3913" i="27"/>
  <c r="K3912" i="27"/>
  <c r="K3911" i="27"/>
  <c r="K3910" i="27"/>
  <c r="K3909" i="27"/>
  <c r="K3908" i="27"/>
  <c r="K3907" i="27"/>
  <c r="K3906" i="27"/>
  <c r="K3905" i="27"/>
  <c r="K3904" i="27"/>
  <c r="K3903" i="27"/>
  <c r="K3902" i="27"/>
  <c r="K3901" i="27"/>
  <c r="K3900" i="27"/>
  <c r="K3899" i="27"/>
  <c r="K3898" i="27"/>
  <c r="K3897" i="27"/>
  <c r="K3896" i="27"/>
  <c r="K3895" i="27"/>
  <c r="K3894" i="27"/>
  <c r="K3893" i="27"/>
  <c r="K3892" i="27"/>
  <c r="K3891" i="27"/>
  <c r="K3890" i="27"/>
  <c r="K3889" i="27"/>
  <c r="K3888" i="27"/>
  <c r="K3887" i="27"/>
  <c r="K3886" i="27"/>
  <c r="K3885" i="27"/>
  <c r="K3884" i="27"/>
  <c r="K3883" i="27"/>
  <c r="K3882" i="27"/>
  <c r="K3881" i="27"/>
  <c r="K3880" i="27"/>
  <c r="K3879" i="27"/>
  <c r="K3878" i="27"/>
  <c r="K3877" i="27"/>
  <c r="K3876" i="27"/>
  <c r="K3875" i="27"/>
  <c r="K3874" i="27"/>
  <c r="K3873" i="27"/>
  <c r="K3872" i="27"/>
  <c r="K3871" i="27"/>
  <c r="K3870" i="27"/>
  <c r="K3869" i="27"/>
  <c r="K3868" i="27"/>
  <c r="K3867" i="27"/>
  <c r="K3866" i="27"/>
  <c r="K3865" i="27"/>
  <c r="K3864" i="27"/>
  <c r="K3863" i="27"/>
  <c r="K3862" i="27"/>
  <c r="K3861" i="27"/>
  <c r="K3860" i="27"/>
  <c r="K3859" i="27"/>
  <c r="K3858" i="27"/>
  <c r="K3857" i="27"/>
  <c r="K3856" i="27"/>
  <c r="K3855" i="27"/>
  <c r="K3854" i="27"/>
  <c r="K3853" i="27"/>
  <c r="K3852" i="27"/>
  <c r="K3851" i="27"/>
  <c r="K3850" i="27"/>
  <c r="K3849" i="27"/>
  <c r="K3848" i="27"/>
  <c r="K3847" i="27"/>
  <c r="K3846" i="27"/>
  <c r="K3845" i="27"/>
  <c r="K3844" i="27"/>
  <c r="K3843" i="27"/>
  <c r="K3842" i="27"/>
  <c r="K3841" i="27"/>
  <c r="K3840" i="27"/>
  <c r="K3839" i="27"/>
  <c r="K3838" i="27"/>
  <c r="K3837" i="27"/>
  <c r="K3836" i="27"/>
  <c r="K3835" i="27"/>
  <c r="K3834" i="27"/>
  <c r="K3833" i="27"/>
  <c r="K3832" i="27"/>
  <c r="K3831" i="27"/>
  <c r="K3830" i="27"/>
  <c r="K3829" i="27"/>
  <c r="K3828" i="27"/>
  <c r="K3827" i="27"/>
  <c r="K3826" i="27"/>
  <c r="K3825" i="27"/>
  <c r="K3824" i="27"/>
  <c r="K3823" i="27"/>
  <c r="K3822" i="27"/>
  <c r="K3821" i="27"/>
  <c r="K3820" i="27"/>
  <c r="K3819" i="27"/>
  <c r="K3818" i="27"/>
  <c r="K3817" i="27"/>
  <c r="K3816" i="27"/>
  <c r="K3815" i="27"/>
  <c r="K3814" i="27"/>
  <c r="K3813" i="27"/>
  <c r="K3812" i="27"/>
  <c r="K3811" i="27"/>
  <c r="K3810" i="27"/>
  <c r="K3809" i="27"/>
  <c r="K3808" i="27"/>
  <c r="K3807" i="27"/>
  <c r="K3806" i="27"/>
  <c r="K3805" i="27"/>
  <c r="K3804" i="27"/>
  <c r="K3803" i="27"/>
  <c r="K3802" i="27"/>
  <c r="K3801" i="27"/>
  <c r="K3800" i="27"/>
  <c r="K3799" i="27"/>
  <c r="K3798" i="27"/>
  <c r="K3797" i="27"/>
  <c r="K3796" i="27"/>
  <c r="K3795" i="27"/>
  <c r="K3794" i="27"/>
  <c r="K3793" i="27"/>
  <c r="K3792" i="27"/>
  <c r="K3791" i="27"/>
  <c r="K3790" i="27"/>
  <c r="K3789" i="27"/>
  <c r="K3788" i="27"/>
  <c r="K3787" i="27"/>
  <c r="K3786" i="27"/>
  <c r="K3785" i="27"/>
  <c r="K3784" i="27"/>
  <c r="K3783" i="27"/>
  <c r="K3782" i="27"/>
  <c r="K3781" i="27"/>
  <c r="K3780" i="27"/>
  <c r="K3779" i="27"/>
  <c r="K3778" i="27"/>
  <c r="K3777" i="27"/>
  <c r="K3776" i="27"/>
  <c r="K3775" i="27"/>
  <c r="K3774" i="27"/>
  <c r="K3773" i="27"/>
  <c r="K3772" i="27"/>
  <c r="K3771" i="27"/>
  <c r="K3770" i="27"/>
  <c r="K3769" i="27"/>
  <c r="K3768" i="27"/>
  <c r="K3767" i="27"/>
  <c r="K3766" i="27"/>
  <c r="K3765" i="27"/>
  <c r="K3764" i="27"/>
  <c r="K3763" i="27"/>
  <c r="K3762" i="27"/>
  <c r="K3761" i="27"/>
  <c r="K3760" i="27"/>
  <c r="K3759" i="27"/>
  <c r="K3758" i="27"/>
  <c r="K3757" i="27"/>
  <c r="K3756" i="27"/>
  <c r="K3755" i="27"/>
  <c r="K3754" i="27"/>
  <c r="K3753" i="27"/>
  <c r="K3752" i="27"/>
  <c r="K3751" i="27"/>
  <c r="K3750" i="27"/>
  <c r="K3749" i="27"/>
  <c r="K3748" i="27"/>
  <c r="K3747" i="27"/>
  <c r="K3746" i="27"/>
  <c r="K3745" i="27"/>
  <c r="K3744" i="27"/>
  <c r="K3743" i="27"/>
  <c r="K3742" i="27"/>
  <c r="K3741" i="27"/>
  <c r="K3740" i="27"/>
  <c r="K3739" i="27"/>
  <c r="K3738" i="27"/>
  <c r="K3737" i="27"/>
  <c r="K3736" i="27"/>
  <c r="K3735" i="27"/>
  <c r="K3734" i="27"/>
  <c r="K3733" i="27"/>
  <c r="K3732" i="27"/>
  <c r="K3731" i="27"/>
  <c r="K3730" i="27"/>
  <c r="K3729" i="27"/>
  <c r="K3728" i="27"/>
  <c r="K3727" i="27"/>
  <c r="K3726" i="27"/>
  <c r="K3725" i="27"/>
  <c r="K3724" i="27"/>
  <c r="K3723" i="27"/>
  <c r="K3722" i="27"/>
  <c r="K3721" i="27"/>
  <c r="K3720" i="27"/>
  <c r="K3719" i="27"/>
  <c r="K3718" i="27"/>
  <c r="K3717" i="27"/>
  <c r="K3716" i="27"/>
  <c r="K3715" i="27"/>
  <c r="K3714" i="27"/>
  <c r="K3713" i="27"/>
  <c r="K3712" i="27"/>
  <c r="K3711" i="27"/>
  <c r="K3710" i="27"/>
  <c r="K3709" i="27"/>
  <c r="K3708" i="27"/>
  <c r="K3707" i="27"/>
  <c r="K3706" i="27"/>
  <c r="K3705" i="27"/>
  <c r="K3704" i="27"/>
  <c r="K3703" i="27"/>
  <c r="K3702" i="27"/>
  <c r="K3701" i="27"/>
  <c r="K3700" i="27"/>
  <c r="K3699" i="27"/>
  <c r="K3698" i="27"/>
  <c r="K3697" i="27"/>
  <c r="K3696" i="27"/>
  <c r="K3695" i="27"/>
  <c r="K3694" i="27"/>
  <c r="K3693" i="27"/>
  <c r="K3692" i="27"/>
  <c r="K3691" i="27"/>
  <c r="K3690" i="27"/>
  <c r="K3689" i="27"/>
  <c r="K3688" i="27"/>
  <c r="K3687" i="27"/>
  <c r="K3686" i="27"/>
  <c r="K3685" i="27"/>
  <c r="K3684" i="27"/>
  <c r="K3683" i="27"/>
  <c r="K3682" i="27"/>
  <c r="K3681" i="27"/>
  <c r="K3680" i="27"/>
  <c r="K3679" i="27"/>
  <c r="K3678" i="27"/>
  <c r="K3677" i="27"/>
  <c r="K3676" i="27"/>
  <c r="K3675" i="27"/>
  <c r="K3674" i="27"/>
  <c r="K3673" i="27"/>
  <c r="K3672" i="27"/>
  <c r="K3671" i="27"/>
  <c r="K3670" i="27"/>
  <c r="K3669" i="27"/>
  <c r="K3668" i="27"/>
  <c r="K3667" i="27"/>
  <c r="K3666" i="27"/>
  <c r="K3665" i="27"/>
  <c r="K3664" i="27"/>
  <c r="K3663" i="27"/>
  <c r="K3662" i="27"/>
  <c r="K3661" i="27"/>
  <c r="K3660" i="27"/>
  <c r="K3659" i="27"/>
  <c r="K3658" i="27"/>
  <c r="K3657" i="27"/>
  <c r="K3656" i="27"/>
  <c r="K3655" i="27"/>
  <c r="K3654" i="27"/>
  <c r="K3653" i="27"/>
  <c r="K3652" i="27"/>
  <c r="K3651" i="27"/>
  <c r="K3650" i="27"/>
  <c r="K3649" i="27"/>
  <c r="K3648" i="27"/>
  <c r="K3647" i="27"/>
  <c r="K3646" i="27"/>
  <c r="K3645" i="27"/>
  <c r="K3644" i="27"/>
  <c r="K3643" i="27"/>
  <c r="K3642" i="27"/>
  <c r="K3641" i="27"/>
  <c r="K3640" i="27"/>
  <c r="K3639" i="27"/>
  <c r="K3638" i="27"/>
  <c r="K3637" i="27"/>
  <c r="K3636" i="27"/>
  <c r="K3635" i="27"/>
  <c r="K3634" i="27"/>
  <c r="K3633" i="27"/>
  <c r="K3632" i="27"/>
  <c r="K3631" i="27"/>
  <c r="K3630" i="27"/>
  <c r="K3629" i="27"/>
  <c r="K3628" i="27"/>
  <c r="K3627" i="27"/>
  <c r="K3626" i="27"/>
  <c r="K3625" i="27"/>
  <c r="K3624" i="27"/>
  <c r="K3623" i="27"/>
  <c r="K3622" i="27"/>
  <c r="K3621" i="27"/>
  <c r="K3620" i="27"/>
  <c r="K3619" i="27"/>
  <c r="K3618" i="27"/>
  <c r="K3617" i="27"/>
  <c r="K3616" i="27"/>
  <c r="K3615" i="27"/>
  <c r="K3614" i="27"/>
  <c r="K3613" i="27"/>
  <c r="K3612" i="27"/>
  <c r="K3611" i="27"/>
  <c r="K3610" i="27"/>
  <c r="K3609" i="27"/>
  <c r="K3608" i="27"/>
  <c r="K3607" i="27"/>
  <c r="K3606" i="27"/>
  <c r="K3605" i="27"/>
  <c r="K3604" i="27"/>
  <c r="K3603" i="27"/>
  <c r="K3602" i="27"/>
  <c r="K3601" i="27"/>
  <c r="K3600" i="27"/>
  <c r="K3599" i="27"/>
  <c r="K3598" i="27"/>
  <c r="K3597" i="27"/>
  <c r="K3596" i="27"/>
  <c r="K3595" i="27"/>
  <c r="K3594" i="27"/>
  <c r="K3593" i="27"/>
  <c r="K3592" i="27"/>
  <c r="K3591" i="27"/>
  <c r="K3590" i="27"/>
  <c r="K3589" i="27"/>
  <c r="K3588" i="27"/>
  <c r="K3587" i="27"/>
  <c r="K3586" i="27"/>
  <c r="K3585" i="27"/>
  <c r="K3584" i="27"/>
  <c r="K3583" i="27"/>
  <c r="K3582" i="27"/>
  <c r="K3581" i="27"/>
  <c r="K3580" i="27"/>
  <c r="K3579" i="27"/>
  <c r="K3578" i="27"/>
  <c r="K3577" i="27"/>
  <c r="K3576" i="27"/>
  <c r="K3575" i="27"/>
  <c r="K3574" i="27"/>
  <c r="K3573" i="27"/>
  <c r="K3572" i="27"/>
  <c r="K3571" i="27"/>
  <c r="K3570" i="27"/>
  <c r="K3569" i="27"/>
  <c r="K3568" i="27"/>
  <c r="K3567" i="27"/>
  <c r="K3566" i="27"/>
  <c r="K3565" i="27"/>
  <c r="K3564" i="27"/>
  <c r="K3563" i="27"/>
  <c r="K3562" i="27"/>
  <c r="K3561" i="27"/>
  <c r="K3560" i="27"/>
  <c r="K3559" i="27"/>
  <c r="K3558" i="27"/>
  <c r="K3557" i="27"/>
  <c r="K3556" i="27"/>
  <c r="K3555" i="27"/>
  <c r="K3554" i="27"/>
  <c r="K3553" i="27"/>
  <c r="K3552" i="27"/>
  <c r="K3551" i="27"/>
  <c r="K3550" i="27"/>
  <c r="K3549" i="27"/>
  <c r="K3548" i="27"/>
  <c r="K3547" i="27"/>
  <c r="K3546" i="27"/>
  <c r="K3545" i="27"/>
  <c r="K3544" i="27"/>
  <c r="K3543" i="27"/>
  <c r="K3542" i="27"/>
  <c r="K3541" i="27"/>
  <c r="K3540" i="27"/>
  <c r="K3539" i="27"/>
  <c r="K3538" i="27"/>
  <c r="K3537" i="27"/>
  <c r="K3536" i="27"/>
  <c r="K3535" i="27"/>
  <c r="K3534" i="27"/>
  <c r="K3533" i="27"/>
  <c r="K3532" i="27"/>
  <c r="K3531" i="27"/>
  <c r="K3530" i="27"/>
  <c r="K3529" i="27"/>
  <c r="K3528" i="27"/>
  <c r="K3527" i="27"/>
  <c r="K3526" i="27"/>
  <c r="K3525" i="27"/>
  <c r="K3524" i="27"/>
  <c r="K3523" i="27"/>
  <c r="K3522" i="27"/>
  <c r="K3521" i="27"/>
  <c r="K3520" i="27"/>
  <c r="K3519" i="27"/>
  <c r="K3518" i="27"/>
  <c r="K3517" i="27"/>
  <c r="K3516" i="27"/>
  <c r="K3515" i="27"/>
  <c r="K3514" i="27"/>
  <c r="K3513" i="27"/>
  <c r="K3512" i="27"/>
  <c r="K3511" i="27"/>
  <c r="K3510" i="27"/>
  <c r="K3509" i="27"/>
  <c r="K3508" i="27"/>
  <c r="K3507" i="27"/>
  <c r="K3506" i="27"/>
  <c r="K3505" i="27"/>
  <c r="K3504" i="27"/>
  <c r="K3503" i="27"/>
  <c r="K3502" i="27"/>
  <c r="K3501" i="27"/>
  <c r="K3500" i="27"/>
  <c r="K3499" i="27"/>
  <c r="K3498" i="27"/>
  <c r="K3497" i="27"/>
  <c r="K3496" i="27"/>
  <c r="K3495" i="27"/>
  <c r="K3494" i="27"/>
  <c r="K3493" i="27"/>
  <c r="K3492" i="27"/>
  <c r="K3491" i="27"/>
  <c r="K3490" i="27"/>
  <c r="K3489" i="27"/>
  <c r="K3488" i="27"/>
  <c r="K3487" i="27"/>
  <c r="K3486" i="27"/>
  <c r="K3485" i="27"/>
  <c r="K3484" i="27"/>
  <c r="K3483" i="27"/>
  <c r="K3482" i="27"/>
  <c r="K3481" i="27"/>
  <c r="K3480" i="27"/>
  <c r="K3479" i="27"/>
  <c r="K3478" i="27"/>
  <c r="K3477" i="27"/>
  <c r="K3476" i="27"/>
  <c r="K3475" i="27"/>
  <c r="K3474" i="27"/>
  <c r="K3473" i="27"/>
  <c r="K3472" i="27"/>
  <c r="K3471" i="27"/>
  <c r="K3470" i="27"/>
  <c r="K3469" i="27"/>
  <c r="K3468" i="27"/>
  <c r="K3467" i="27"/>
  <c r="K3466" i="27"/>
  <c r="K3465" i="27"/>
  <c r="K3464" i="27"/>
  <c r="K3463" i="27"/>
  <c r="K3462" i="27"/>
  <c r="K3461" i="27"/>
  <c r="K3460" i="27"/>
  <c r="K3459" i="27"/>
  <c r="K3458" i="27"/>
  <c r="K3457" i="27"/>
  <c r="K3456" i="27"/>
  <c r="K3455" i="27"/>
  <c r="K3454" i="27"/>
  <c r="K3453" i="27"/>
  <c r="K3452" i="27"/>
  <c r="K3451" i="27"/>
  <c r="K3450" i="27"/>
  <c r="K3449" i="27"/>
  <c r="K3448" i="27"/>
  <c r="K3447" i="27"/>
  <c r="K3446" i="27"/>
  <c r="K3445" i="27"/>
  <c r="K3444" i="27"/>
  <c r="K3443" i="27"/>
  <c r="K3442" i="27"/>
  <c r="K3441" i="27"/>
  <c r="K3440" i="27"/>
  <c r="K3439" i="27"/>
  <c r="K3438" i="27"/>
  <c r="K3437" i="27"/>
  <c r="K3436" i="27"/>
  <c r="K3435" i="27"/>
  <c r="K3434" i="27"/>
  <c r="K3433" i="27"/>
  <c r="K3432" i="27"/>
  <c r="K3431" i="27"/>
  <c r="K3430" i="27"/>
  <c r="K3429" i="27"/>
  <c r="K3428" i="27"/>
  <c r="K3427" i="27"/>
  <c r="K3426" i="27"/>
  <c r="K3425" i="27"/>
  <c r="K3424" i="27"/>
  <c r="K3423" i="27"/>
  <c r="K3422" i="27"/>
  <c r="K3421" i="27"/>
  <c r="K3420" i="27"/>
  <c r="K3419" i="27"/>
  <c r="K3418" i="27"/>
  <c r="K3417" i="27"/>
  <c r="K3416" i="27"/>
  <c r="K3415" i="27"/>
  <c r="K3414" i="27"/>
  <c r="K3413" i="27"/>
  <c r="K3412" i="27"/>
  <c r="K3411" i="27"/>
  <c r="K3410" i="27"/>
  <c r="K3409" i="27"/>
  <c r="K3408" i="27"/>
  <c r="K3407" i="27"/>
  <c r="K3406" i="27"/>
  <c r="K3405" i="27"/>
  <c r="K3404" i="27"/>
  <c r="K3403" i="27"/>
  <c r="K3402" i="27"/>
  <c r="K3401" i="27"/>
  <c r="K3400" i="27"/>
  <c r="K3399" i="27"/>
  <c r="K3398" i="27"/>
  <c r="K3397" i="27"/>
  <c r="K3396" i="27"/>
  <c r="K3395" i="27"/>
  <c r="K3394" i="27"/>
  <c r="K3393" i="27"/>
  <c r="K3392" i="27"/>
  <c r="K3391" i="27"/>
  <c r="K3390" i="27"/>
  <c r="K3389" i="27"/>
  <c r="K3388" i="27"/>
  <c r="K3387" i="27"/>
  <c r="K3386" i="27"/>
  <c r="K3385" i="27"/>
  <c r="K3384" i="27"/>
  <c r="K3383" i="27"/>
  <c r="K3382" i="27"/>
  <c r="K3381" i="27"/>
  <c r="K3380" i="27"/>
  <c r="K3379" i="27"/>
  <c r="K3378" i="27"/>
  <c r="K3377" i="27"/>
  <c r="K3376" i="27"/>
  <c r="K3375" i="27"/>
  <c r="K3374" i="27"/>
  <c r="K3373" i="27"/>
  <c r="K3372" i="27"/>
  <c r="K3371" i="27"/>
  <c r="K3370" i="27"/>
  <c r="K3369" i="27"/>
  <c r="K3368" i="27"/>
  <c r="K3367" i="27"/>
  <c r="K3366" i="27"/>
  <c r="K3365" i="27"/>
  <c r="K3364" i="27"/>
  <c r="K3363" i="27"/>
  <c r="K3362" i="27"/>
  <c r="K3361" i="27"/>
  <c r="K3360" i="27"/>
  <c r="K3359" i="27"/>
  <c r="K3358" i="27"/>
  <c r="K3357" i="27"/>
  <c r="K3356" i="27"/>
  <c r="K3355" i="27"/>
  <c r="K3354" i="27"/>
  <c r="K3353" i="27"/>
  <c r="K3352" i="27"/>
  <c r="K3351" i="27"/>
  <c r="K3350" i="27"/>
  <c r="K3349" i="27"/>
  <c r="K3348" i="27"/>
  <c r="K3347" i="27"/>
  <c r="K3346" i="27"/>
  <c r="K3345" i="27"/>
  <c r="K3344" i="27"/>
  <c r="K3343" i="27"/>
  <c r="K3342" i="27"/>
  <c r="K3341" i="27"/>
  <c r="K3340" i="27"/>
  <c r="K3339" i="27"/>
  <c r="K3338" i="27"/>
  <c r="K3337" i="27"/>
  <c r="K3336" i="27"/>
  <c r="K3335" i="27"/>
  <c r="K3334" i="27"/>
  <c r="K3333" i="27"/>
  <c r="K3332" i="27"/>
  <c r="K3331" i="27"/>
  <c r="K3330" i="27"/>
  <c r="K3329" i="27"/>
  <c r="K3328" i="27"/>
  <c r="K3327" i="27"/>
  <c r="K3326" i="27"/>
  <c r="K3325" i="27"/>
  <c r="K3324" i="27"/>
  <c r="K3323" i="27"/>
  <c r="K3322" i="27"/>
  <c r="K3321" i="27"/>
  <c r="K3320" i="27"/>
  <c r="K3319" i="27"/>
  <c r="K3318" i="27"/>
  <c r="K3317" i="27"/>
  <c r="K3316" i="27"/>
  <c r="K3315" i="27"/>
  <c r="K3314" i="27"/>
  <c r="K3313" i="27"/>
  <c r="K3312" i="27"/>
  <c r="K3311" i="27"/>
  <c r="K3310" i="27"/>
  <c r="K3309" i="27"/>
  <c r="K3308" i="27"/>
  <c r="K3307" i="27"/>
  <c r="K3306" i="27"/>
  <c r="K3305" i="27"/>
  <c r="K3304" i="27"/>
  <c r="K3303" i="27"/>
  <c r="K3302" i="27"/>
  <c r="K3301" i="27"/>
  <c r="K3300" i="27"/>
  <c r="K3299" i="27"/>
  <c r="K3298" i="27"/>
  <c r="K3297" i="27"/>
  <c r="K3296" i="27"/>
  <c r="K3295" i="27"/>
  <c r="K3294" i="27"/>
  <c r="K3293" i="27"/>
  <c r="K3292" i="27"/>
  <c r="K3291" i="27"/>
  <c r="K3290" i="27"/>
  <c r="K3289" i="27"/>
  <c r="K3288" i="27"/>
  <c r="K3287" i="27"/>
  <c r="K3286" i="27"/>
  <c r="K3285" i="27"/>
  <c r="K3284" i="27"/>
  <c r="K3283" i="27"/>
  <c r="K3282" i="27"/>
  <c r="K3281" i="27"/>
  <c r="K3280" i="27"/>
  <c r="K3279" i="27"/>
  <c r="K3278" i="27"/>
  <c r="K3277" i="27"/>
  <c r="K3276" i="27"/>
  <c r="K3275" i="27"/>
  <c r="K3274" i="27"/>
  <c r="K3273" i="27"/>
  <c r="K3272" i="27"/>
  <c r="K3271" i="27"/>
  <c r="K3270" i="27"/>
  <c r="K3269" i="27"/>
  <c r="K3268" i="27"/>
  <c r="K3267" i="27"/>
  <c r="K3266" i="27"/>
  <c r="K3265" i="27"/>
  <c r="K3264" i="27"/>
  <c r="K3263" i="27"/>
  <c r="K3262" i="27"/>
  <c r="K3261" i="27"/>
  <c r="K3260" i="27"/>
  <c r="K3259" i="27"/>
  <c r="K3258" i="27"/>
  <c r="K3257" i="27"/>
  <c r="K3256" i="27"/>
  <c r="K3255" i="27"/>
  <c r="K3254" i="27"/>
  <c r="K3253" i="27"/>
  <c r="K3252" i="27"/>
  <c r="K3251" i="27"/>
  <c r="K3250" i="27"/>
  <c r="K3249" i="27"/>
  <c r="K3248" i="27"/>
  <c r="K3247" i="27"/>
  <c r="K3246" i="27"/>
  <c r="K3245" i="27"/>
  <c r="K3244" i="27"/>
  <c r="K3243" i="27"/>
  <c r="K3242" i="27"/>
  <c r="K3241" i="27"/>
  <c r="K3240" i="27"/>
  <c r="K3239" i="27"/>
  <c r="K3238" i="27"/>
  <c r="K3237" i="27"/>
  <c r="K3236" i="27"/>
  <c r="K3235" i="27"/>
  <c r="K3234" i="27"/>
  <c r="K3233" i="27"/>
  <c r="K3232" i="27"/>
  <c r="K3231" i="27"/>
  <c r="K3230" i="27"/>
  <c r="K3229" i="27"/>
  <c r="K3228" i="27"/>
  <c r="K3227" i="27"/>
  <c r="K3226" i="27"/>
  <c r="K3225" i="27"/>
  <c r="K3224" i="27"/>
  <c r="K3223" i="27"/>
  <c r="K3222" i="27"/>
  <c r="K3221" i="27"/>
  <c r="K3220" i="27"/>
  <c r="K3219" i="27"/>
  <c r="K3218" i="27"/>
  <c r="K3217" i="27"/>
  <c r="K3216" i="27"/>
  <c r="K3215" i="27"/>
  <c r="K3214" i="27"/>
  <c r="K3213" i="27"/>
  <c r="K3212" i="27"/>
  <c r="K3211" i="27"/>
  <c r="K3210" i="27"/>
  <c r="K3209" i="27"/>
  <c r="K3208" i="27"/>
  <c r="K3207" i="27"/>
  <c r="K3206" i="27"/>
  <c r="K3205" i="27"/>
  <c r="K3204" i="27"/>
  <c r="K3203" i="27"/>
  <c r="K3202" i="27"/>
  <c r="K3201" i="27"/>
  <c r="K3200" i="27"/>
  <c r="K3199" i="27"/>
  <c r="K3198" i="27"/>
  <c r="K3197" i="27"/>
  <c r="K3196" i="27"/>
  <c r="K3195" i="27"/>
  <c r="K3194" i="27"/>
  <c r="K3193" i="27"/>
  <c r="K3192" i="27"/>
  <c r="K3191" i="27"/>
  <c r="K3190" i="27"/>
  <c r="K3189" i="27"/>
  <c r="K3188" i="27"/>
  <c r="K3187" i="27"/>
  <c r="K3186" i="27"/>
  <c r="K3185" i="27"/>
  <c r="K3184" i="27"/>
  <c r="K3183" i="27"/>
  <c r="K3182" i="27"/>
  <c r="K3181" i="27"/>
  <c r="K3180" i="27"/>
  <c r="K3179" i="27"/>
  <c r="K3178" i="27"/>
  <c r="K3177" i="27"/>
  <c r="K3176" i="27"/>
  <c r="K3175" i="27"/>
  <c r="K3174" i="27"/>
  <c r="K3173" i="27"/>
  <c r="K3172" i="27"/>
  <c r="K3171" i="27"/>
  <c r="K3170" i="27"/>
  <c r="K3169" i="27"/>
  <c r="K3168" i="27"/>
  <c r="K3167" i="27"/>
  <c r="K3166" i="27"/>
  <c r="K3165" i="27"/>
  <c r="K3164" i="27"/>
  <c r="K3163" i="27"/>
  <c r="K3162" i="27"/>
  <c r="K3161" i="27"/>
  <c r="K3160" i="27"/>
  <c r="K3159" i="27"/>
  <c r="K3158" i="27"/>
  <c r="K3157" i="27"/>
  <c r="K3156" i="27"/>
  <c r="K3155" i="27"/>
  <c r="K3154" i="27"/>
  <c r="K3153" i="27"/>
  <c r="K3152" i="27"/>
  <c r="K3151" i="27"/>
  <c r="K3150" i="27"/>
  <c r="K3149" i="27"/>
  <c r="K3148" i="27"/>
  <c r="K3147" i="27"/>
  <c r="K3146" i="27"/>
  <c r="K3145" i="27"/>
  <c r="K3144" i="27"/>
  <c r="K3143" i="27"/>
  <c r="K3142" i="27"/>
  <c r="K3141" i="27"/>
  <c r="K3140" i="27"/>
  <c r="K3139" i="27"/>
  <c r="K3138" i="27"/>
  <c r="K3137" i="27"/>
  <c r="K3136" i="27"/>
  <c r="K3135" i="27"/>
  <c r="K3134" i="27"/>
  <c r="K3133" i="27"/>
  <c r="K3132" i="27"/>
  <c r="K3131" i="27"/>
  <c r="K3130" i="27"/>
  <c r="K3129" i="27"/>
  <c r="K3128" i="27"/>
  <c r="K3127" i="27"/>
  <c r="K3126" i="27"/>
  <c r="K3125" i="27"/>
  <c r="K3124" i="27"/>
  <c r="K3123" i="27"/>
  <c r="K3122" i="27"/>
  <c r="K3121" i="27"/>
  <c r="K3120" i="27"/>
  <c r="K3119" i="27"/>
  <c r="K3118" i="27"/>
  <c r="K3117" i="27"/>
  <c r="K3116" i="27"/>
  <c r="K3115" i="27"/>
  <c r="K3114" i="27"/>
  <c r="K3113" i="27"/>
  <c r="K3112" i="27"/>
  <c r="K3111" i="27"/>
  <c r="K3110" i="27"/>
  <c r="K3109" i="27"/>
  <c r="K3108" i="27"/>
  <c r="K3107" i="27"/>
  <c r="K3106" i="27"/>
  <c r="K3105" i="27"/>
  <c r="K3104" i="27"/>
  <c r="K3103" i="27"/>
  <c r="K3102" i="27"/>
  <c r="K3101" i="27"/>
  <c r="K3100" i="27"/>
  <c r="K3099" i="27"/>
  <c r="K3098" i="27"/>
  <c r="K3097" i="27"/>
  <c r="K3096" i="27"/>
  <c r="K3095" i="27"/>
  <c r="K3094" i="27"/>
  <c r="K3093" i="27"/>
  <c r="K3092" i="27"/>
  <c r="K3091" i="27"/>
  <c r="K3090" i="27"/>
  <c r="K3089" i="27"/>
  <c r="K3088" i="27"/>
  <c r="K3087" i="27"/>
  <c r="K3086" i="27"/>
  <c r="K3085" i="27"/>
  <c r="K3084" i="27"/>
  <c r="K3083" i="27"/>
  <c r="K3082" i="27"/>
  <c r="K3081" i="27"/>
  <c r="K3080" i="27"/>
  <c r="K3079" i="27"/>
  <c r="K3078" i="27"/>
  <c r="K3077" i="27"/>
  <c r="K3076" i="27"/>
  <c r="K3075" i="27"/>
  <c r="K3074" i="27"/>
  <c r="K3073" i="27"/>
  <c r="K3072" i="27"/>
  <c r="K3071" i="27"/>
  <c r="K3070" i="27"/>
  <c r="K3069" i="27"/>
  <c r="K3068" i="27"/>
  <c r="K3067" i="27"/>
  <c r="K3066" i="27"/>
  <c r="K3065" i="27"/>
  <c r="K3064" i="27"/>
  <c r="K3063" i="27"/>
  <c r="K3062" i="27"/>
  <c r="K3061" i="27"/>
  <c r="K3060" i="27"/>
  <c r="K3059" i="27"/>
  <c r="K3058" i="27"/>
  <c r="K3057" i="27"/>
  <c r="K3056" i="27"/>
  <c r="K3055" i="27"/>
  <c r="K3054" i="27"/>
  <c r="K3053" i="27"/>
  <c r="K3052" i="27"/>
  <c r="K3051" i="27"/>
  <c r="K3050" i="27"/>
  <c r="K3049" i="27"/>
  <c r="K3048" i="27"/>
  <c r="K3047" i="27"/>
  <c r="K3046" i="27"/>
  <c r="K3045" i="27"/>
  <c r="K3044" i="27"/>
  <c r="K3043" i="27"/>
  <c r="K3042" i="27"/>
  <c r="K3041" i="27"/>
  <c r="K3040" i="27"/>
  <c r="K3039" i="27"/>
  <c r="K3038" i="27"/>
  <c r="K3037" i="27"/>
  <c r="K3036" i="27"/>
  <c r="K3035" i="27"/>
  <c r="K3034" i="27"/>
  <c r="K3033" i="27"/>
  <c r="K3032" i="27"/>
  <c r="K3031" i="27"/>
  <c r="K3030" i="27"/>
  <c r="K3029" i="27"/>
  <c r="K3028" i="27"/>
  <c r="K3027" i="27"/>
  <c r="K3026" i="27"/>
  <c r="K3025" i="27"/>
  <c r="K3024" i="27"/>
  <c r="K3023" i="27"/>
  <c r="K3022" i="27"/>
  <c r="K3021" i="27"/>
  <c r="K3020" i="27"/>
  <c r="K3019" i="27"/>
  <c r="K3018" i="27"/>
  <c r="K3017" i="27"/>
  <c r="K3016" i="27"/>
  <c r="K3015" i="27"/>
  <c r="K3014" i="27"/>
  <c r="K3013" i="27"/>
  <c r="K3012" i="27"/>
  <c r="K3011" i="27"/>
  <c r="K3010" i="27"/>
  <c r="K3009" i="27"/>
  <c r="K3008" i="27"/>
  <c r="K3007" i="27"/>
  <c r="K3006" i="27"/>
  <c r="K3005" i="27"/>
  <c r="K3004" i="27"/>
  <c r="K3003" i="27"/>
  <c r="K3002" i="27"/>
  <c r="K3001" i="27"/>
  <c r="K3000" i="27"/>
  <c r="K2999" i="27"/>
  <c r="K2998" i="27"/>
  <c r="K2997" i="27"/>
  <c r="K2996" i="27"/>
  <c r="K2995" i="27"/>
  <c r="K2994" i="27"/>
  <c r="K2993" i="27"/>
  <c r="K2992" i="27"/>
  <c r="K2991" i="27"/>
  <c r="K2990" i="27"/>
  <c r="K2989" i="27"/>
  <c r="K2988" i="27"/>
  <c r="K2987" i="27"/>
  <c r="K2986" i="27"/>
  <c r="K2985" i="27"/>
  <c r="K2984" i="27"/>
  <c r="K2983" i="27"/>
  <c r="K2982" i="27"/>
  <c r="K2981" i="27"/>
  <c r="K2980" i="27"/>
  <c r="K2979" i="27"/>
  <c r="K2978" i="27"/>
  <c r="K2977" i="27"/>
  <c r="K2976" i="27"/>
  <c r="K2975" i="27"/>
  <c r="K2974" i="27"/>
  <c r="K2973" i="27"/>
  <c r="K2972" i="27"/>
  <c r="K2971" i="27"/>
  <c r="K2970" i="27"/>
  <c r="K2969" i="27"/>
  <c r="K2968" i="27"/>
  <c r="K2967" i="27"/>
  <c r="K2966" i="27"/>
  <c r="K2965" i="27"/>
  <c r="K2964" i="27"/>
  <c r="K2963" i="27"/>
  <c r="K2962" i="27"/>
  <c r="K2961" i="27"/>
  <c r="K2960" i="27"/>
  <c r="K2959" i="27"/>
  <c r="K2958" i="27"/>
  <c r="K2957" i="27"/>
  <c r="K2956" i="27"/>
  <c r="K2955" i="27"/>
  <c r="K2954" i="27"/>
  <c r="K2953" i="27"/>
  <c r="K2952" i="27"/>
  <c r="K2951" i="27"/>
  <c r="K2950" i="27"/>
  <c r="K2949" i="27"/>
  <c r="K2948" i="27"/>
  <c r="K2947" i="27"/>
  <c r="K2946" i="27"/>
  <c r="K2945" i="27"/>
  <c r="K2944" i="27"/>
  <c r="K2943" i="27"/>
  <c r="K2942" i="27"/>
  <c r="K2941" i="27"/>
  <c r="K2940" i="27"/>
  <c r="K2939" i="27"/>
  <c r="K2938" i="27"/>
  <c r="K2937" i="27"/>
  <c r="K2936" i="27"/>
  <c r="K2935" i="27"/>
  <c r="K2934" i="27"/>
  <c r="K2933" i="27"/>
  <c r="K2932" i="27"/>
  <c r="K2931" i="27"/>
  <c r="K2930" i="27"/>
  <c r="K2929" i="27"/>
  <c r="K2928" i="27"/>
  <c r="K2927" i="27"/>
  <c r="K2926" i="27"/>
  <c r="K2925" i="27"/>
  <c r="K2924" i="27"/>
  <c r="K2923" i="27"/>
  <c r="K2922" i="27"/>
  <c r="K2921" i="27"/>
  <c r="K2920" i="27"/>
  <c r="K2919" i="27"/>
  <c r="K2918" i="27"/>
  <c r="K2917" i="27"/>
  <c r="K2916" i="27"/>
  <c r="K2915" i="27"/>
  <c r="K2914" i="27"/>
  <c r="K2913" i="27"/>
  <c r="K2912" i="27"/>
  <c r="K2911" i="27"/>
  <c r="K2910" i="27"/>
  <c r="K2909" i="27"/>
  <c r="K2908" i="27"/>
  <c r="K2907" i="27"/>
  <c r="K2906" i="27"/>
  <c r="K2905" i="27"/>
  <c r="K2904" i="27"/>
  <c r="K2903" i="27"/>
  <c r="K2902" i="27"/>
  <c r="K2901" i="27"/>
  <c r="K2900" i="27"/>
  <c r="K2899" i="27"/>
  <c r="K2898" i="27"/>
  <c r="K2897" i="27"/>
  <c r="K2896" i="27"/>
  <c r="K2895" i="27"/>
  <c r="K2894" i="27"/>
  <c r="K2893" i="27"/>
  <c r="K2892" i="27"/>
  <c r="K2891" i="27"/>
  <c r="K2890" i="27"/>
  <c r="K2889" i="27"/>
  <c r="K2888" i="27"/>
  <c r="K2887" i="27"/>
  <c r="K2886" i="27"/>
  <c r="K2885" i="27"/>
  <c r="K2884" i="27"/>
  <c r="K2883" i="27"/>
  <c r="K2882" i="27"/>
  <c r="K2881" i="27"/>
  <c r="K2880" i="27"/>
  <c r="K2879" i="27"/>
  <c r="K2878" i="27"/>
  <c r="K2877" i="27"/>
  <c r="K2876" i="27"/>
  <c r="K2875" i="27"/>
  <c r="K2874" i="27"/>
  <c r="K2873" i="27"/>
  <c r="K2872" i="27"/>
  <c r="K2871" i="27"/>
  <c r="K2870" i="27"/>
  <c r="K2869" i="27"/>
  <c r="K2868" i="27"/>
  <c r="K2867" i="27"/>
  <c r="K2866" i="27"/>
  <c r="K2865" i="27"/>
  <c r="K2864" i="27"/>
  <c r="K2863" i="27"/>
  <c r="K2862" i="27"/>
  <c r="K2861" i="27"/>
  <c r="K2860" i="27"/>
  <c r="K2859" i="27"/>
  <c r="K2858" i="27"/>
  <c r="K2857" i="27"/>
  <c r="K2856" i="27"/>
  <c r="K2855" i="27"/>
  <c r="K2854" i="27"/>
  <c r="K2853" i="27"/>
  <c r="K2852" i="27"/>
  <c r="K2851" i="27"/>
  <c r="K2850" i="27"/>
  <c r="K2849" i="27"/>
  <c r="K2848" i="27"/>
  <c r="K2847" i="27"/>
  <c r="K2846" i="27"/>
  <c r="K2845" i="27"/>
  <c r="K2844" i="27"/>
  <c r="K2843" i="27"/>
  <c r="K2842" i="27"/>
  <c r="K2841" i="27"/>
  <c r="K2840" i="27"/>
  <c r="K2839" i="27"/>
  <c r="K2838" i="27"/>
  <c r="K2837" i="27"/>
  <c r="K2836" i="27"/>
  <c r="K2835" i="27"/>
  <c r="K2834" i="27"/>
  <c r="K2833" i="27"/>
  <c r="K2832" i="27"/>
  <c r="K2831" i="27"/>
  <c r="K2830" i="27"/>
  <c r="K2829" i="27"/>
  <c r="K2828" i="27"/>
  <c r="K2827" i="27"/>
  <c r="K2826" i="27"/>
  <c r="K2825" i="27"/>
  <c r="K2824" i="27"/>
  <c r="K2823" i="27"/>
  <c r="K2822" i="27"/>
  <c r="K2821" i="27"/>
  <c r="K2820" i="27"/>
  <c r="K2819" i="27"/>
  <c r="K2818" i="27"/>
  <c r="K2817" i="27"/>
  <c r="K2816" i="27"/>
  <c r="K2815" i="27"/>
  <c r="K2814" i="27"/>
  <c r="K2813" i="27"/>
  <c r="K2812" i="27"/>
  <c r="K2811" i="27"/>
  <c r="K2810" i="27"/>
  <c r="K2809" i="27"/>
  <c r="K2808" i="27"/>
  <c r="K2807" i="27"/>
  <c r="K2806" i="27"/>
  <c r="K2805" i="27"/>
  <c r="K2804" i="27"/>
  <c r="K2803" i="27"/>
  <c r="K2802" i="27"/>
  <c r="K2801" i="27"/>
  <c r="K2800" i="27"/>
  <c r="K2799" i="27"/>
  <c r="K2798" i="27"/>
  <c r="K2797" i="27"/>
  <c r="K2796" i="27"/>
  <c r="K2795" i="27"/>
  <c r="K2794" i="27"/>
  <c r="K2793" i="27"/>
  <c r="K2792" i="27"/>
  <c r="K2791" i="27"/>
  <c r="K2790" i="27"/>
  <c r="K2789" i="27"/>
  <c r="K2788" i="27"/>
  <c r="K2787" i="27"/>
  <c r="K2786" i="27"/>
  <c r="K2785" i="27"/>
  <c r="K2784" i="27"/>
  <c r="K2783" i="27"/>
  <c r="K2782" i="27"/>
  <c r="K2781" i="27"/>
  <c r="K2780" i="27"/>
  <c r="K2779" i="27"/>
  <c r="K2778" i="27"/>
  <c r="K2777" i="27"/>
  <c r="K2776" i="27"/>
  <c r="K2775" i="27"/>
  <c r="K2774" i="27"/>
  <c r="K2773" i="27"/>
  <c r="K2772" i="27"/>
  <c r="K2771" i="27"/>
  <c r="K2770" i="27"/>
  <c r="K2769" i="27"/>
  <c r="K2768" i="27"/>
  <c r="K2767" i="27"/>
  <c r="K2766" i="27"/>
  <c r="K2765" i="27"/>
  <c r="K2764" i="27"/>
  <c r="K2763" i="27"/>
  <c r="K2762" i="27"/>
  <c r="K2761" i="27"/>
  <c r="K2760" i="27"/>
  <c r="K2759" i="27"/>
  <c r="K2758" i="27"/>
  <c r="K2757" i="27"/>
  <c r="K2756" i="27"/>
  <c r="K2755" i="27"/>
  <c r="K2754" i="27"/>
  <c r="K2753" i="27"/>
  <c r="K2752" i="27"/>
  <c r="K2751" i="27"/>
  <c r="K2750" i="27"/>
  <c r="K2749" i="27"/>
  <c r="K2748" i="27"/>
  <c r="K2747" i="27"/>
  <c r="K2746" i="27"/>
  <c r="K2745" i="27"/>
  <c r="K2744" i="27"/>
  <c r="K2743" i="27"/>
  <c r="K2742" i="27"/>
  <c r="K2741" i="27"/>
  <c r="K2740" i="27"/>
  <c r="K2739" i="27"/>
  <c r="K2738" i="27"/>
  <c r="K2737" i="27"/>
  <c r="K2736" i="27"/>
  <c r="K2735" i="27"/>
  <c r="K2734" i="27"/>
  <c r="K2733" i="27"/>
  <c r="K2732" i="27"/>
  <c r="K2731" i="27"/>
  <c r="K2730" i="27"/>
  <c r="K2729" i="27"/>
  <c r="K2728" i="27"/>
  <c r="K2727" i="27"/>
  <c r="K2726" i="27"/>
  <c r="K2725" i="27"/>
  <c r="K2724" i="27"/>
  <c r="K2723" i="27"/>
  <c r="K2722" i="27"/>
  <c r="K2721" i="27"/>
  <c r="K2720" i="27"/>
  <c r="K2719" i="27"/>
  <c r="K2718" i="27"/>
  <c r="K2717" i="27"/>
  <c r="K2716" i="27"/>
  <c r="K2715" i="27"/>
  <c r="K2714" i="27"/>
  <c r="K2713" i="27"/>
  <c r="K2712" i="27"/>
  <c r="K2711" i="27"/>
  <c r="K2710" i="27"/>
  <c r="K2709" i="27"/>
  <c r="K2708" i="27"/>
  <c r="K2707" i="27"/>
  <c r="K2706" i="27"/>
  <c r="K2705" i="27"/>
  <c r="K2704" i="27"/>
  <c r="K2703" i="27"/>
  <c r="K2702" i="27"/>
  <c r="K2701" i="27"/>
  <c r="K2700" i="27"/>
  <c r="K2699" i="27"/>
  <c r="K2698" i="27"/>
  <c r="K2697" i="27"/>
  <c r="K2696" i="27"/>
  <c r="K2695" i="27"/>
  <c r="K2694" i="27"/>
  <c r="K2693" i="27"/>
  <c r="K2692" i="27"/>
  <c r="K2691" i="27"/>
  <c r="K2690" i="27"/>
  <c r="K2689" i="27"/>
  <c r="K2688" i="27"/>
  <c r="K2687" i="27"/>
  <c r="K2686" i="27"/>
  <c r="K2685" i="27"/>
  <c r="K2684" i="27"/>
  <c r="K2683" i="27"/>
  <c r="K2682" i="27"/>
  <c r="K2681" i="27"/>
  <c r="K2680" i="27"/>
  <c r="K2679" i="27"/>
  <c r="K2678" i="27"/>
  <c r="K2677" i="27"/>
  <c r="K2676" i="27"/>
  <c r="K2675" i="27"/>
  <c r="K2674" i="27"/>
  <c r="K2673" i="27"/>
  <c r="K2672" i="27"/>
  <c r="K2671" i="27"/>
  <c r="K2670" i="27"/>
  <c r="K2669" i="27"/>
  <c r="K2668" i="27"/>
  <c r="K2667" i="27"/>
  <c r="K2666" i="27"/>
  <c r="K2665" i="27"/>
  <c r="K2664" i="27"/>
  <c r="K2663" i="27"/>
  <c r="K2662" i="27"/>
  <c r="K2661" i="27"/>
  <c r="K2660" i="27"/>
  <c r="K2659" i="27"/>
  <c r="K2658" i="27"/>
  <c r="K2657" i="27"/>
  <c r="K2656" i="27"/>
  <c r="K2655" i="27"/>
  <c r="K2654" i="27"/>
  <c r="K2653" i="27"/>
  <c r="K2652" i="27"/>
  <c r="K2651" i="27"/>
  <c r="K2650" i="27"/>
  <c r="K2649" i="27"/>
  <c r="K2648" i="27"/>
  <c r="K2647" i="27"/>
  <c r="K2646" i="27"/>
  <c r="K2645" i="27"/>
  <c r="K2644" i="27"/>
  <c r="K2643" i="27"/>
  <c r="K2642" i="27"/>
  <c r="K2641" i="27"/>
  <c r="K2640" i="27"/>
  <c r="K2639" i="27"/>
  <c r="K2638" i="27"/>
  <c r="K2637" i="27"/>
  <c r="K2636" i="27"/>
  <c r="K2635" i="27"/>
  <c r="K2634" i="27"/>
  <c r="K2633" i="27"/>
  <c r="K2632" i="27"/>
  <c r="K2631" i="27"/>
  <c r="K2630" i="27"/>
  <c r="K2629" i="27"/>
  <c r="K2628" i="27"/>
  <c r="K2627" i="27"/>
  <c r="K2626" i="27"/>
  <c r="K2625" i="27"/>
  <c r="K2624" i="27"/>
  <c r="K2623" i="27"/>
  <c r="K2622" i="27"/>
  <c r="K2621" i="27"/>
  <c r="K2620" i="27"/>
  <c r="K2619" i="27"/>
  <c r="K2618" i="27"/>
  <c r="K2617" i="27"/>
  <c r="K2616" i="27"/>
  <c r="K2615" i="27"/>
  <c r="K2614" i="27"/>
  <c r="K2613" i="27"/>
  <c r="K2612" i="27"/>
  <c r="K2611" i="27"/>
  <c r="K2610" i="27"/>
  <c r="K2609" i="27"/>
  <c r="K2608" i="27"/>
  <c r="K2607" i="27"/>
  <c r="K2606" i="27"/>
  <c r="K2605" i="27"/>
  <c r="K2604" i="27"/>
  <c r="K2603" i="27"/>
  <c r="K2602" i="27"/>
  <c r="K2601" i="27"/>
  <c r="K2600" i="27"/>
  <c r="K2599" i="27"/>
  <c r="K2598" i="27"/>
  <c r="K2597" i="27"/>
  <c r="K2596" i="27"/>
  <c r="K2595" i="27"/>
  <c r="K2594" i="27"/>
  <c r="K2593" i="27"/>
  <c r="K2592" i="27"/>
  <c r="K2591" i="27"/>
  <c r="K2590" i="27"/>
  <c r="K2589" i="27"/>
  <c r="K2588" i="27"/>
  <c r="K2587" i="27"/>
  <c r="K2586" i="27"/>
  <c r="K2585" i="27"/>
  <c r="K2584" i="27"/>
  <c r="K2583" i="27"/>
  <c r="K2582" i="27"/>
  <c r="K2581" i="27"/>
  <c r="K2580" i="27"/>
  <c r="K2579" i="27"/>
  <c r="K2578" i="27"/>
  <c r="K2577" i="27"/>
  <c r="K2576" i="27"/>
  <c r="K2575" i="27"/>
  <c r="K2574" i="27"/>
  <c r="K2573" i="27"/>
  <c r="K2572" i="27"/>
  <c r="K2571" i="27"/>
  <c r="K2570" i="27"/>
  <c r="K2569" i="27"/>
  <c r="K2568" i="27"/>
  <c r="K2567" i="27"/>
  <c r="K2566" i="27"/>
  <c r="K2565" i="27"/>
  <c r="K2564" i="27"/>
  <c r="K2563" i="27"/>
  <c r="K2562" i="27"/>
  <c r="K2561" i="27"/>
  <c r="K2560" i="27"/>
  <c r="K2559" i="27"/>
  <c r="K2558" i="27"/>
  <c r="K2557" i="27"/>
  <c r="K2556" i="27"/>
  <c r="K2555" i="27"/>
  <c r="K2554" i="27"/>
  <c r="K2553" i="27"/>
  <c r="K2552" i="27"/>
  <c r="K2551" i="27"/>
  <c r="K2550" i="27"/>
  <c r="K2549" i="27"/>
  <c r="K2548" i="27"/>
  <c r="K2547" i="27"/>
  <c r="K2546" i="27"/>
  <c r="K2545" i="27"/>
  <c r="K2544" i="27"/>
  <c r="K2543" i="27"/>
  <c r="K2542" i="27"/>
  <c r="K2541" i="27"/>
  <c r="K2540" i="27"/>
  <c r="K2539" i="27"/>
  <c r="K2538" i="27"/>
  <c r="K2537" i="27"/>
  <c r="K2536" i="27"/>
  <c r="K2535" i="27"/>
  <c r="K2534" i="27"/>
  <c r="K2533" i="27"/>
  <c r="K2532" i="27"/>
  <c r="K2531" i="27"/>
  <c r="K2530" i="27"/>
  <c r="K2529" i="27"/>
  <c r="K2528" i="27"/>
  <c r="K2527" i="27"/>
  <c r="K2526" i="27"/>
  <c r="K2525" i="27"/>
  <c r="K2524" i="27"/>
  <c r="K2523" i="27"/>
  <c r="K2522" i="27"/>
  <c r="K2521" i="27"/>
  <c r="K2520" i="27"/>
  <c r="K2519" i="27"/>
  <c r="K2518" i="27"/>
  <c r="K2517" i="27"/>
  <c r="K2516" i="27"/>
  <c r="K2515" i="27"/>
  <c r="K2514" i="27"/>
  <c r="K2513" i="27"/>
  <c r="K2512" i="27"/>
  <c r="K2511" i="27"/>
  <c r="K2510" i="27"/>
  <c r="K2509" i="27"/>
  <c r="K2508" i="27"/>
  <c r="K2507" i="27"/>
  <c r="K2506" i="27"/>
  <c r="K2505" i="27"/>
  <c r="K2504" i="27"/>
  <c r="K2503" i="27"/>
  <c r="K2502" i="27"/>
  <c r="K2501" i="27"/>
  <c r="K2500" i="27"/>
  <c r="K2499" i="27"/>
  <c r="K2498" i="27"/>
  <c r="K2497" i="27"/>
  <c r="K2496" i="27"/>
  <c r="K2495" i="27"/>
  <c r="K2494" i="27"/>
  <c r="K2493" i="27"/>
  <c r="K2492" i="27"/>
  <c r="K2491" i="27"/>
  <c r="K2490" i="27"/>
  <c r="K2489" i="27"/>
  <c r="K2488" i="27"/>
  <c r="K2487" i="27"/>
  <c r="K2486" i="27"/>
  <c r="K2485" i="27"/>
  <c r="K2484" i="27"/>
  <c r="K2483" i="27"/>
  <c r="K2482" i="27"/>
  <c r="K2481" i="27"/>
  <c r="K2480" i="27"/>
  <c r="K2479" i="27"/>
  <c r="K2478" i="27"/>
  <c r="K2477" i="27"/>
  <c r="K2476" i="27"/>
  <c r="K2475" i="27"/>
  <c r="K2474" i="27"/>
  <c r="K2473" i="27"/>
  <c r="K2472" i="27"/>
  <c r="K2471" i="27"/>
  <c r="K2470" i="27"/>
  <c r="K2469" i="27"/>
  <c r="K2468" i="27"/>
  <c r="K2467" i="27"/>
  <c r="K2466" i="27"/>
  <c r="K2465" i="27"/>
  <c r="K2464" i="27"/>
  <c r="K2463" i="27"/>
  <c r="K2462" i="27"/>
  <c r="K2461" i="27"/>
  <c r="K2460" i="27"/>
  <c r="K2459" i="27"/>
  <c r="K2458" i="27"/>
  <c r="K2457" i="27"/>
  <c r="K2456" i="27"/>
  <c r="K2455" i="27"/>
  <c r="K2454" i="27"/>
  <c r="K2453" i="27"/>
  <c r="K2452" i="27"/>
  <c r="K2451" i="27"/>
  <c r="K2450" i="27"/>
  <c r="K2449" i="27"/>
  <c r="K2448" i="27"/>
  <c r="K2447" i="27"/>
  <c r="K2446" i="27"/>
  <c r="K2445" i="27"/>
  <c r="K2444" i="27"/>
  <c r="K2443" i="27"/>
  <c r="K2442" i="27"/>
  <c r="K2441" i="27"/>
  <c r="K2440" i="27"/>
  <c r="K2439" i="27"/>
  <c r="K2438" i="27"/>
  <c r="K2437" i="27"/>
  <c r="K2436" i="27"/>
  <c r="K2435" i="27"/>
  <c r="K2434" i="27"/>
  <c r="K2433" i="27"/>
  <c r="K2432" i="27"/>
  <c r="K2431" i="27"/>
  <c r="K2430" i="27"/>
  <c r="K2429" i="27"/>
  <c r="K2428" i="27"/>
  <c r="K2427" i="27"/>
  <c r="K2426" i="27"/>
  <c r="K2425" i="27"/>
  <c r="K2424" i="27"/>
  <c r="K2423" i="27"/>
  <c r="K2422" i="27"/>
  <c r="K2421" i="27"/>
  <c r="K2420" i="27"/>
  <c r="K2419" i="27"/>
  <c r="K2418" i="27"/>
  <c r="K2417" i="27"/>
  <c r="K2416" i="27"/>
  <c r="K2415" i="27"/>
  <c r="K2414" i="27"/>
  <c r="K2413" i="27"/>
  <c r="K2412" i="27"/>
  <c r="K2411" i="27"/>
  <c r="K2410" i="27"/>
  <c r="K2409" i="27"/>
  <c r="K2408" i="27"/>
  <c r="K2407" i="27"/>
  <c r="K2406" i="27"/>
  <c r="K2405" i="27"/>
  <c r="K2404" i="27"/>
  <c r="K2403" i="27"/>
  <c r="K2402" i="27"/>
  <c r="K2401" i="27"/>
  <c r="K2400" i="27"/>
  <c r="K2399" i="27"/>
  <c r="K2398" i="27"/>
  <c r="K2397" i="27"/>
  <c r="K2396" i="27"/>
  <c r="K2395" i="27"/>
  <c r="K2394" i="27"/>
  <c r="K2393" i="27"/>
  <c r="K2392" i="27"/>
  <c r="K2391" i="27"/>
  <c r="K2390" i="27"/>
  <c r="K2389" i="27"/>
  <c r="K2388" i="27"/>
  <c r="K2387" i="27"/>
  <c r="K2386" i="27"/>
  <c r="K2385" i="27"/>
  <c r="K2384" i="27"/>
  <c r="K2383" i="27"/>
  <c r="K2382" i="27"/>
  <c r="K2381" i="27"/>
  <c r="K2380" i="27"/>
  <c r="K2379" i="27"/>
  <c r="K2378" i="27"/>
  <c r="K2377" i="27"/>
  <c r="K2376" i="27"/>
  <c r="K2375" i="27"/>
  <c r="K2374" i="27"/>
  <c r="K2373" i="27"/>
  <c r="K2372" i="27"/>
  <c r="K2371" i="27"/>
  <c r="K2370" i="27"/>
  <c r="K2369" i="27"/>
  <c r="K2368" i="27"/>
  <c r="K2367" i="27"/>
  <c r="K2366" i="27"/>
  <c r="K2365" i="27"/>
  <c r="K2364" i="27"/>
  <c r="K2363" i="27"/>
  <c r="K2362" i="27"/>
  <c r="K2361" i="27"/>
  <c r="K2360" i="27"/>
  <c r="K2359" i="27"/>
  <c r="K2358" i="27"/>
  <c r="K2357" i="27"/>
  <c r="K2356" i="27"/>
  <c r="K2355" i="27"/>
  <c r="K2354" i="27"/>
  <c r="K2353" i="27"/>
  <c r="K2352" i="27"/>
  <c r="K2351" i="27"/>
  <c r="K2350" i="27"/>
  <c r="K2349" i="27"/>
  <c r="K2348" i="27"/>
  <c r="K2347" i="27"/>
  <c r="K2346" i="27"/>
  <c r="K2345" i="27"/>
  <c r="K2344" i="27"/>
  <c r="K2343" i="27"/>
  <c r="K2342" i="27"/>
  <c r="K2341" i="27"/>
  <c r="K2340" i="27"/>
  <c r="K2339" i="27"/>
  <c r="K2338" i="27"/>
  <c r="K2337" i="27"/>
  <c r="K2336" i="27"/>
  <c r="K2335" i="27"/>
  <c r="K2334" i="27"/>
  <c r="K2333" i="27"/>
  <c r="K2332" i="27"/>
  <c r="K2331" i="27"/>
  <c r="K2330" i="27"/>
  <c r="K2329" i="27"/>
  <c r="K2328" i="27"/>
  <c r="K2327" i="27"/>
  <c r="K2326" i="27"/>
  <c r="K2325" i="27"/>
  <c r="K2324" i="27"/>
  <c r="K2323" i="27"/>
  <c r="K2322" i="27"/>
  <c r="K2321" i="27"/>
  <c r="K2320" i="27"/>
  <c r="K2319" i="27"/>
  <c r="K2318" i="27"/>
  <c r="K2317" i="27"/>
  <c r="K2316" i="27"/>
  <c r="K2315" i="27"/>
  <c r="K2314" i="27"/>
  <c r="K2313" i="27"/>
  <c r="K2312" i="27"/>
  <c r="K2311" i="27"/>
  <c r="K2310" i="27"/>
  <c r="K2309" i="27"/>
  <c r="K2308" i="27"/>
  <c r="K2307" i="27"/>
  <c r="K2306" i="27"/>
  <c r="K2305" i="27"/>
  <c r="K2304" i="27"/>
  <c r="K2303" i="27"/>
  <c r="K2302" i="27"/>
  <c r="K2301" i="27"/>
  <c r="K2300" i="27"/>
  <c r="K2299" i="27"/>
  <c r="K2298" i="27"/>
  <c r="K2297" i="27"/>
  <c r="K2296" i="27"/>
  <c r="K2295" i="27"/>
  <c r="K2294" i="27"/>
  <c r="K2293" i="27"/>
  <c r="K2292" i="27"/>
  <c r="K2291" i="27"/>
  <c r="K2290" i="27"/>
  <c r="K2289" i="27"/>
  <c r="K2288" i="27"/>
  <c r="K2287" i="27"/>
  <c r="K2286" i="27"/>
  <c r="K2285" i="27"/>
  <c r="K2284" i="27"/>
  <c r="K2283" i="27"/>
  <c r="K2282" i="27"/>
  <c r="K2281" i="27"/>
  <c r="K2280" i="27"/>
  <c r="K2279" i="27"/>
  <c r="K2278" i="27"/>
  <c r="K2277" i="27"/>
  <c r="K2276" i="27"/>
  <c r="K2275" i="27"/>
  <c r="K2274" i="27"/>
  <c r="K2273" i="27"/>
  <c r="K2272" i="27"/>
  <c r="K2271" i="27"/>
  <c r="K2270" i="27"/>
  <c r="K2269" i="27"/>
  <c r="K2268" i="27"/>
  <c r="K2267" i="27"/>
  <c r="K2266" i="27"/>
  <c r="K2265" i="27"/>
  <c r="K2264" i="27"/>
  <c r="K2263" i="27"/>
  <c r="K2262" i="27"/>
  <c r="K2261" i="27"/>
  <c r="K2260" i="27"/>
  <c r="K2259" i="27"/>
  <c r="K2258" i="27"/>
  <c r="K2257" i="27"/>
  <c r="K2256" i="27"/>
  <c r="K2255" i="27"/>
  <c r="K2254" i="27"/>
  <c r="K2253" i="27"/>
  <c r="K2252" i="27"/>
  <c r="K2251" i="27"/>
  <c r="K2250" i="27"/>
  <c r="K2249" i="27"/>
  <c r="K2248" i="27"/>
  <c r="K2247" i="27"/>
  <c r="K2246" i="27"/>
  <c r="K2245" i="27"/>
  <c r="K2244" i="27"/>
  <c r="K2243" i="27"/>
  <c r="K2242" i="27"/>
  <c r="K2241" i="27"/>
  <c r="K2240" i="27"/>
  <c r="K2239" i="27"/>
  <c r="K2238" i="27"/>
  <c r="K2237" i="27"/>
  <c r="K2236" i="27"/>
  <c r="K2235" i="27"/>
  <c r="K2234" i="27"/>
  <c r="K2233" i="27"/>
  <c r="K2232" i="27"/>
  <c r="K2231" i="27"/>
  <c r="K2230" i="27"/>
  <c r="K2229" i="27"/>
  <c r="K2228" i="27"/>
  <c r="K2227" i="27"/>
  <c r="K2226" i="27"/>
  <c r="K2225" i="27"/>
  <c r="K2224" i="27"/>
  <c r="K2223" i="27"/>
  <c r="K2222" i="27"/>
  <c r="K2221" i="27"/>
  <c r="K2220" i="27"/>
  <c r="K2219" i="27"/>
  <c r="K2218" i="27"/>
  <c r="K2217" i="27"/>
  <c r="K2216" i="27"/>
  <c r="K2215" i="27"/>
  <c r="K2214" i="27"/>
  <c r="K2213" i="27"/>
  <c r="K2212" i="27"/>
  <c r="K2211" i="27"/>
  <c r="K2210" i="27"/>
  <c r="K2209" i="27"/>
  <c r="K2208" i="27"/>
  <c r="K2207" i="27"/>
  <c r="K2206" i="27"/>
  <c r="K2205" i="27"/>
  <c r="K2204" i="27"/>
  <c r="K2203" i="27"/>
  <c r="K2202" i="27"/>
  <c r="K2201" i="27"/>
  <c r="K2200" i="27"/>
  <c r="K2199" i="27"/>
  <c r="K2198" i="27"/>
  <c r="K2197" i="27"/>
  <c r="K2196" i="27"/>
  <c r="K2195" i="27"/>
  <c r="K2194" i="27"/>
  <c r="K2193" i="27"/>
  <c r="K2192" i="27"/>
  <c r="K2191" i="27"/>
  <c r="K2190" i="27"/>
  <c r="K2189" i="27"/>
  <c r="K2188" i="27"/>
  <c r="K2187" i="27"/>
  <c r="K2186" i="27"/>
  <c r="K2185" i="27"/>
  <c r="K2184" i="27"/>
  <c r="K2183" i="27"/>
  <c r="K2182" i="27"/>
  <c r="K2181" i="27"/>
  <c r="K2180" i="27"/>
  <c r="K2179" i="27"/>
  <c r="K2178" i="27"/>
  <c r="K2177" i="27"/>
  <c r="K2176" i="27"/>
  <c r="K2175" i="27"/>
  <c r="K2174" i="27"/>
  <c r="K2173" i="27"/>
  <c r="K2172" i="27"/>
  <c r="K2171" i="27"/>
  <c r="K2170" i="27"/>
  <c r="K2169" i="27"/>
  <c r="K2168" i="27"/>
  <c r="K2167" i="27"/>
  <c r="K2166" i="27"/>
  <c r="K2165" i="27"/>
  <c r="K2164" i="27"/>
  <c r="K2163" i="27"/>
  <c r="K2162" i="27"/>
  <c r="K2161" i="27"/>
  <c r="K2160" i="27"/>
  <c r="K2159" i="27"/>
  <c r="K2158" i="27"/>
  <c r="K2157" i="27"/>
  <c r="K2156" i="27"/>
  <c r="K2155" i="27"/>
  <c r="K2154" i="27"/>
  <c r="K2153" i="27"/>
  <c r="K2152" i="27"/>
  <c r="K2151" i="27"/>
  <c r="K2150" i="27"/>
  <c r="K2149" i="27"/>
  <c r="K2148" i="27"/>
  <c r="K2147" i="27"/>
  <c r="K2146" i="27"/>
  <c r="K2145" i="27"/>
  <c r="K2144" i="27"/>
  <c r="K2143" i="27"/>
  <c r="K2142" i="27"/>
  <c r="K2141" i="27"/>
  <c r="K2140" i="27"/>
  <c r="K2139" i="27"/>
  <c r="K2138" i="27"/>
  <c r="K2137" i="27"/>
  <c r="K2136" i="27"/>
  <c r="K2135" i="27"/>
  <c r="K2134" i="27"/>
  <c r="K2133" i="27"/>
  <c r="K2132" i="27"/>
  <c r="K2131" i="27"/>
  <c r="K2130" i="27"/>
  <c r="K2129" i="27"/>
  <c r="K2128" i="27"/>
  <c r="K2127" i="27"/>
  <c r="K2126" i="27"/>
  <c r="K2125" i="27"/>
  <c r="K2124" i="27"/>
  <c r="K2123" i="27"/>
  <c r="K2122" i="27"/>
  <c r="K2121" i="27"/>
  <c r="K2120" i="27"/>
  <c r="K2119" i="27"/>
  <c r="K2118" i="27"/>
  <c r="K2117" i="27"/>
  <c r="K2116" i="27"/>
  <c r="K2115" i="27"/>
  <c r="K2114" i="27"/>
  <c r="K2113" i="27"/>
  <c r="K2112" i="27"/>
  <c r="K2111" i="27"/>
  <c r="K2110" i="27"/>
  <c r="K2109" i="27"/>
  <c r="K2108" i="27"/>
  <c r="K2107" i="27"/>
  <c r="K2106" i="27"/>
  <c r="K2105" i="27"/>
  <c r="K2104" i="27"/>
  <c r="K2103" i="27"/>
  <c r="K2102" i="27"/>
  <c r="K2101" i="27"/>
  <c r="K2100" i="27"/>
  <c r="K2099" i="27"/>
  <c r="K2098" i="27"/>
  <c r="K2097" i="27"/>
  <c r="K2096" i="27"/>
  <c r="K2095" i="27"/>
  <c r="K2094" i="27"/>
  <c r="K2093" i="27"/>
  <c r="K2092" i="27"/>
  <c r="K2091" i="27"/>
  <c r="K2090" i="27"/>
  <c r="K2089" i="27"/>
  <c r="K2088" i="27"/>
  <c r="K2087" i="27"/>
  <c r="K2086" i="27"/>
  <c r="K2085" i="27"/>
  <c r="K2084" i="27"/>
  <c r="K2083" i="27"/>
  <c r="K2082" i="27"/>
  <c r="K2081" i="27"/>
  <c r="K2080" i="27"/>
  <c r="K2079" i="27"/>
  <c r="K2078" i="27"/>
  <c r="K2077" i="27"/>
  <c r="K2076" i="27"/>
  <c r="K2075" i="27"/>
  <c r="K2074" i="27"/>
  <c r="K2073" i="27"/>
  <c r="K2072" i="27"/>
  <c r="K2071" i="27"/>
  <c r="K2070" i="27"/>
  <c r="K2069" i="27"/>
  <c r="K2068" i="27"/>
  <c r="K2067" i="27"/>
  <c r="K2066" i="27"/>
  <c r="K2065" i="27"/>
  <c r="K2064" i="27"/>
  <c r="K2063" i="27"/>
  <c r="K2062" i="27"/>
  <c r="K2061" i="27"/>
  <c r="K2060" i="27"/>
  <c r="K2059" i="27"/>
  <c r="K2058" i="27"/>
  <c r="K2057" i="27"/>
  <c r="K2056" i="27"/>
  <c r="K2055" i="27"/>
  <c r="K2054" i="27"/>
  <c r="K2053" i="27"/>
  <c r="K2052" i="27"/>
  <c r="K2051" i="27"/>
  <c r="K2050" i="27"/>
  <c r="K2049" i="27"/>
  <c r="K2048" i="27"/>
  <c r="K2047" i="27"/>
  <c r="K2046" i="27"/>
  <c r="K2045" i="27"/>
  <c r="K2044" i="27"/>
  <c r="K2043" i="27"/>
  <c r="K2042" i="27"/>
  <c r="K2041" i="27"/>
  <c r="K2040" i="27"/>
  <c r="K2039" i="27"/>
  <c r="K2038" i="27"/>
  <c r="K2037" i="27"/>
  <c r="K2036" i="27"/>
  <c r="K2035" i="27"/>
  <c r="K2034" i="27"/>
  <c r="K2033" i="27"/>
  <c r="K2032" i="27"/>
  <c r="K2031" i="27"/>
  <c r="K2030" i="27"/>
  <c r="K2029" i="27"/>
  <c r="K2028" i="27"/>
  <c r="K2027" i="27"/>
  <c r="K2026" i="27"/>
  <c r="K2025" i="27"/>
  <c r="K2024" i="27"/>
  <c r="K2023" i="27"/>
  <c r="K2022" i="27"/>
  <c r="K2021" i="27"/>
  <c r="K2020" i="27"/>
  <c r="K2019" i="27"/>
  <c r="K2018" i="27"/>
  <c r="K2017" i="27"/>
  <c r="K2016" i="27"/>
  <c r="K2015" i="27"/>
  <c r="K2014" i="27"/>
  <c r="K2013" i="27"/>
  <c r="K2012" i="27"/>
  <c r="K2011" i="27"/>
  <c r="K2010" i="27"/>
  <c r="K2009" i="27"/>
  <c r="K2008" i="27"/>
  <c r="K2007" i="27"/>
  <c r="K2006" i="27"/>
  <c r="K2005" i="27"/>
  <c r="K2004" i="27"/>
  <c r="K2003" i="27"/>
  <c r="K2002" i="27"/>
  <c r="K2001" i="27"/>
  <c r="K2000" i="27"/>
  <c r="K1999" i="27"/>
  <c r="K1998" i="27"/>
  <c r="K1997" i="27"/>
  <c r="K1996" i="27"/>
  <c r="K1995" i="27"/>
  <c r="K1994" i="27"/>
  <c r="K1993" i="27"/>
  <c r="K1992" i="27"/>
  <c r="K1991" i="27"/>
  <c r="K1990" i="27"/>
  <c r="K1989" i="27"/>
  <c r="K1988" i="27"/>
  <c r="K1987" i="27"/>
  <c r="K1986" i="27"/>
  <c r="K1985" i="27"/>
  <c r="K1984" i="27"/>
  <c r="K1983" i="27"/>
  <c r="K1982" i="27"/>
  <c r="K1981" i="27"/>
  <c r="K1980" i="27"/>
  <c r="K1979" i="27"/>
  <c r="K1978" i="27"/>
  <c r="K1977" i="27"/>
  <c r="K1976" i="27"/>
  <c r="K1975" i="27"/>
  <c r="K1974" i="27"/>
  <c r="K1973" i="27"/>
  <c r="K1972" i="27"/>
  <c r="K1971" i="27"/>
  <c r="K1970" i="27"/>
  <c r="K1969" i="27"/>
  <c r="K1968" i="27"/>
  <c r="K1967" i="27"/>
  <c r="K1966" i="27"/>
  <c r="K1965" i="27"/>
  <c r="K1964" i="27"/>
  <c r="K1963" i="27"/>
  <c r="K1962" i="27"/>
  <c r="K1961" i="27"/>
  <c r="K1960" i="27"/>
  <c r="K1959" i="27"/>
  <c r="K1958" i="27"/>
  <c r="K1957" i="27"/>
  <c r="K1956" i="27"/>
  <c r="K1955" i="27"/>
  <c r="K1954" i="27"/>
  <c r="K1953" i="27"/>
  <c r="K1952" i="27"/>
  <c r="K1951" i="27"/>
  <c r="K1950" i="27"/>
  <c r="K1949" i="27"/>
  <c r="K1948" i="27"/>
  <c r="K1947" i="27"/>
  <c r="K1946" i="27"/>
  <c r="K1945" i="27"/>
  <c r="K1944" i="27"/>
  <c r="K1943" i="27"/>
  <c r="K1942" i="27"/>
  <c r="K1941" i="27"/>
  <c r="K1940" i="27"/>
  <c r="K1939" i="27"/>
  <c r="K1938" i="27"/>
  <c r="K1937" i="27"/>
  <c r="K1936" i="27"/>
  <c r="K1935" i="27"/>
  <c r="K1934" i="27"/>
  <c r="K1933" i="27"/>
  <c r="K1932" i="27"/>
  <c r="K1931" i="27"/>
  <c r="K1930" i="27"/>
  <c r="K1929" i="27"/>
  <c r="K1928" i="27"/>
  <c r="K1927" i="27"/>
  <c r="K1926" i="27"/>
  <c r="K1925" i="27"/>
  <c r="K1924" i="27"/>
  <c r="K1923" i="27"/>
  <c r="K1922" i="27"/>
  <c r="K1921" i="27"/>
  <c r="K1920" i="27"/>
  <c r="K1919" i="27"/>
  <c r="K1918" i="27"/>
  <c r="K1917" i="27"/>
  <c r="K1916" i="27"/>
  <c r="K1915" i="27"/>
  <c r="K1914" i="27"/>
  <c r="K1913" i="27"/>
  <c r="K1912" i="27"/>
  <c r="K1911" i="27"/>
  <c r="K1910" i="27"/>
  <c r="K1909" i="27"/>
  <c r="K1908" i="27"/>
  <c r="K1907" i="27"/>
  <c r="K1906" i="27"/>
  <c r="K1905" i="27"/>
  <c r="K1904" i="27"/>
  <c r="K1903" i="27"/>
  <c r="K1902" i="27"/>
  <c r="K1901" i="27"/>
  <c r="K1900" i="27"/>
  <c r="K1899" i="27"/>
  <c r="K1898" i="27"/>
  <c r="K1897" i="27"/>
  <c r="K1896" i="27"/>
  <c r="K1895" i="27"/>
  <c r="K1894" i="27"/>
  <c r="K1893" i="27"/>
  <c r="K1892" i="27"/>
  <c r="K1891" i="27"/>
  <c r="K1890" i="27"/>
  <c r="K1889" i="27"/>
  <c r="K1888" i="27"/>
  <c r="K1887" i="27"/>
  <c r="K1886" i="27"/>
  <c r="K1885" i="27"/>
  <c r="K1884" i="27"/>
  <c r="K1883" i="27"/>
  <c r="K1882" i="27"/>
  <c r="K1881" i="27"/>
  <c r="K1880" i="27"/>
  <c r="K1879" i="27"/>
  <c r="K1878" i="27"/>
  <c r="K1877" i="27"/>
  <c r="K1876" i="27"/>
  <c r="K1875" i="27"/>
  <c r="K1874" i="27"/>
  <c r="K1873" i="27"/>
  <c r="K1872" i="27"/>
  <c r="K1871" i="27"/>
  <c r="K1870" i="27"/>
  <c r="K1869" i="27"/>
  <c r="K1868" i="27"/>
  <c r="K1867" i="27"/>
  <c r="K1866" i="27"/>
  <c r="K1865" i="27"/>
  <c r="K1864" i="27"/>
  <c r="K1863" i="27"/>
  <c r="K1862" i="27"/>
  <c r="K1861" i="27"/>
  <c r="K1860" i="27"/>
  <c r="K1859" i="27"/>
  <c r="K1858" i="27"/>
  <c r="K1857" i="27"/>
  <c r="K1856" i="27"/>
  <c r="K1855" i="27"/>
  <c r="K1854" i="27"/>
  <c r="K1853" i="27"/>
  <c r="K1852" i="27"/>
  <c r="K1851" i="27"/>
  <c r="K1850" i="27"/>
  <c r="K1849" i="27"/>
  <c r="K1848" i="27"/>
  <c r="K1847" i="27"/>
  <c r="K1846" i="27"/>
  <c r="K1845" i="27"/>
  <c r="K1844" i="27"/>
  <c r="K1843" i="27"/>
  <c r="K1842" i="27"/>
  <c r="K1841" i="27"/>
  <c r="K1840" i="27"/>
  <c r="K1839" i="27"/>
  <c r="K1838" i="27"/>
  <c r="K1837" i="27"/>
  <c r="K1836" i="27"/>
  <c r="K1835" i="27"/>
  <c r="K1834" i="27"/>
  <c r="K1833" i="27"/>
  <c r="K1832" i="27"/>
  <c r="K1831" i="27"/>
  <c r="K1830" i="27"/>
  <c r="K1829" i="27"/>
  <c r="K1828" i="27"/>
  <c r="K1827" i="27"/>
  <c r="K1826" i="27"/>
  <c r="K1825" i="27"/>
  <c r="K1824" i="27"/>
  <c r="K1823" i="27"/>
  <c r="K1822" i="27"/>
  <c r="K1821" i="27"/>
  <c r="K1820" i="27"/>
  <c r="K1819" i="27"/>
  <c r="K1818" i="27"/>
  <c r="K1817" i="27"/>
  <c r="K1816" i="27"/>
  <c r="K1815" i="27"/>
  <c r="K1814" i="27"/>
  <c r="K1813" i="27"/>
  <c r="K1812" i="27"/>
  <c r="K1811" i="27"/>
  <c r="K1810" i="27"/>
  <c r="K1809" i="27"/>
  <c r="K1808" i="27"/>
  <c r="K1807" i="27"/>
  <c r="K1806" i="27"/>
  <c r="K1805" i="27"/>
  <c r="K1804" i="27"/>
  <c r="K1803" i="27"/>
  <c r="K1802" i="27"/>
  <c r="K1801" i="27"/>
  <c r="K1800" i="27"/>
  <c r="K1799" i="27"/>
  <c r="K1798" i="27"/>
  <c r="K1797" i="27"/>
  <c r="K1796" i="27"/>
  <c r="K1795" i="27"/>
  <c r="K1794" i="27"/>
  <c r="K1793" i="27"/>
  <c r="K1792" i="27"/>
  <c r="K1791" i="27"/>
  <c r="K1790" i="27"/>
  <c r="K1789" i="27"/>
  <c r="K1788" i="27"/>
  <c r="K1787" i="27"/>
  <c r="K1786" i="27"/>
  <c r="K1785" i="27"/>
  <c r="K1784" i="27"/>
  <c r="K1783" i="27"/>
  <c r="K1782" i="27"/>
  <c r="K1781" i="27"/>
  <c r="K1780" i="27"/>
  <c r="K1779" i="27"/>
  <c r="K1778" i="27"/>
  <c r="K1777" i="27"/>
  <c r="K1776" i="27"/>
  <c r="K1775" i="27"/>
  <c r="K1774" i="27"/>
  <c r="K1773" i="27"/>
  <c r="K1772" i="27"/>
  <c r="K1771" i="27"/>
  <c r="K1770" i="27"/>
  <c r="K1769" i="27"/>
  <c r="K1768" i="27"/>
  <c r="K1767" i="27"/>
  <c r="K1766" i="27"/>
  <c r="K1765" i="27"/>
  <c r="K1764" i="27"/>
  <c r="K1763" i="27"/>
  <c r="K1762" i="27"/>
  <c r="K1761" i="27"/>
  <c r="K1760" i="27"/>
  <c r="K1759" i="27"/>
  <c r="K1758" i="27"/>
  <c r="K1757" i="27"/>
  <c r="K1756" i="27"/>
  <c r="K1755" i="27"/>
  <c r="K1754" i="27"/>
  <c r="K1753" i="27"/>
  <c r="K1752" i="27"/>
  <c r="K1751" i="27"/>
  <c r="K1750" i="27"/>
  <c r="K1749" i="27"/>
  <c r="K1748" i="27"/>
  <c r="K1747" i="27"/>
  <c r="K1746" i="27"/>
  <c r="K1745" i="27"/>
  <c r="K1744" i="27"/>
  <c r="K1743" i="27"/>
  <c r="K1742" i="27"/>
  <c r="K1741" i="27"/>
  <c r="K1740" i="27"/>
  <c r="K1739" i="27"/>
  <c r="K1738" i="27"/>
  <c r="K1737" i="27"/>
  <c r="K1736" i="27"/>
  <c r="K1735" i="27"/>
  <c r="K1734" i="27"/>
  <c r="K1733" i="27"/>
  <c r="K1732" i="27"/>
  <c r="K1731" i="27"/>
  <c r="K1730" i="27"/>
  <c r="K1729" i="27"/>
  <c r="K1728" i="27"/>
  <c r="K1727" i="27"/>
  <c r="K1726" i="27"/>
  <c r="K1725" i="27"/>
  <c r="K1724" i="27"/>
  <c r="K1723" i="27"/>
  <c r="K1722" i="27"/>
  <c r="K1721" i="27"/>
  <c r="K1720" i="27"/>
  <c r="K1719" i="27"/>
  <c r="K1718" i="27"/>
  <c r="K1717" i="27"/>
  <c r="K1716" i="27"/>
  <c r="K1715" i="27"/>
  <c r="K1714" i="27"/>
  <c r="K1713" i="27"/>
  <c r="K1712" i="27"/>
  <c r="K1711" i="27"/>
  <c r="K1710" i="27"/>
  <c r="K1709" i="27"/>
  <c r="K1708" i="27"/>
  <c r="K1707" i="27"/>
  <c r="K1706" i="27"/>
  <c r="K1705" i="27"/>
  <c r="K1704" i="27"/>
  <c r="K1703" i="27"/>
  <c r="K1702" i="27"/>
  <c r="K1701" i="27"/>
  <c r="K1700" i="27"/>
  <c r="K1699" i="27"/>
  <c r="K1698" i="27"/>
  <c r="K1697" i="27"/>
  <c r="K1696" i="27"/>
  <c r="K1695" i="27"/>
  <c r="K1694" i="27"/>
  <c r="K1693" i="27"/>
  <c r="K1692" i="27"/>
  <c r="K1691" i="27"/>
  <c r="K1690" i="27"/>
  <c r="K1689" i="27"/>
  <c r="K1688" i="27"/>
  <c r="K1687" i="27"/>
  <c r="K1686" i="27"/>
  <c r="K1685" i="27"/>
  <c r="K1684" i="27"/>
  <c r="K1683" i="27"/>
  <c r="K1682" i="27"/>
  <c r="K1681" i="27"/>
  <c r="K1680" i="27"/>
  <c r="K1679" i="27"/>
  <c r="K1678" i="27"/>
  <c r="K1677" i="27"/>
  <c r="K1676" i="27"/>
  <c r="K1675" i="27"/>
  <c r="K1674" i="27"/>
  <c r="K1673" i="27"/>
  <c r="K1672" i="27"/>
  <c r="K1671" i="27"/>
  <c r="K1670" i="27"/>
  <c r="K1669" i="27"/>
  <c r="K1668" i="27"/>
  <c r="K1667" i="27"/>
  <c r="K1666" i="27"/>
  <c r="K1665" i="27"/>
  <c r="K1664" i="27"/>
  <c r="K1663" i="27"/>
  <c r="K1662" i="27"/>
  <c r="K1661" i="27"/>
  <c r="K1660" i="27"/>
  <c r="K1659" i="27"/>
  <c r="K1658" i="27"/>
  <c r="K1657" i="27"/>
  <c r="K1656" i="27"/>
  <c r="K1655" i="27"/>
  <c r="K1654" i="27"/>
  <c r="K1653" i="27"/>
  <c r="K1652" i="27"/>
  <c r="K1651" i="27"/>
  <c r="K1650" i="27"/>
  <c r="K1649" i="27"/>
  <c r="K1648" i="27"/>
  <c r="K1647" i="27"/>
  <c r="K1646" i="27"/>
  <c r="K1645" i="27"/>
  <c r="K1644" i="27"/>
  <c r="K1643" i="27"/>
  <c r="K1642" i="27"/>
  <c r="K1641" i="27"/>
  <c r="K1640" i="27"/>
  <c r="K1639" i="27"/>
  <c r="K1638" i="27"/>
  <c r="K1637" i="27"/>
  <c r="K1636" i="27"/>
  <c r="K1635" i="27"/>
  <c r="K1634" i="27"/>
  <c r="K1633" i="27"/>
  <c r="K1632" i="27"/>
  <c r="K1631" i="27"/>
  <c r="K1630" i="27"/>
  <c r="K1629" i="27"/>
  <c r="K1628" i="27"/>
  <c r="K1627" i="27"/>
  <c r="K1626" i="27"/>
  <c r="K1625" i="27"/>
  <c r="K1624" i="27"/>
  <c r="K1623" i="27"/>
  <c r="K1622" i="27"/>
  <c r="K1621" i="27"/>
  <c r="K1620" i="27"/>
  <c r="K1619" i="27"/>
  <c r="K1618" i="27"/>
  <c r="K1617" i="27"/>
  <c r="K1616" i="27"/>
  <c r="K1615" i="27"/>
  <c r="K1614" i="27"/>
  <c r="K1613" i="27"/>
  <c r="K1612" i="27"/>
  <c r="K1611" i="27"/>
  <c r="K1610" i="27"/>
  <c r="K1609" i="27"/>
  <c r="K1608" i="27"/>
  <c r="K1607" i="27"/>
  <c r="K1606" i="27"/>
  <c r="K1605" i="27"/>
  <c r="K1604" i="27"/>
  <c r="K1603" i="27"/>
  <c r="K1602" i="27"/>
  <c r="K1601" i="27"/>
  <c r="K1600" i="27"/>
  <c r="K1599" i="27"/>
  <c r="K1598" i="27"/>
  <c r="K1597" i="27"/>
  <c r="K1596" i="27"/>
  <c r="K1595" i="27"/>
  <c r="K1594" i="27"/>
  <c r="K1593" i="27"/>
  <c r="K1592" i="27"/>
  <c r="K1591" i="27"/>
  <c r="K1590" i="27"/>
  <c r="K1589" i="27"/>
  <c r="K1588" i="27"/>
  <c r="K1587" i="27"/>
  <c r="K1586" i="27"/>
  <c r="K1585" i="27"/>
  <c r="K1584" i="27"/>
  <c r="K1583" i="27"/>
  <c r="K1582" i="27"/>
  <c r="K1581" i="27"/>
  <c r="K1580" i="27"/>
  <c r="K1579" i="27"/>
  <c r="K1578" i="27"/>
  <c r="K1577" i="27"/>
  <c r="K1576" i="27"/>
  <c r="K1575" i="27"/>
  <c r="K1574" i="27"/>
  <c r="K1573" i="27"/>
  <c r="K1572" i="27"/>
  <c r="K1571" i="27"/>
  <c r="K1570" i="27"/>
  <c r="K1569" i="27"/>
  <c r="K1568" i="27"/>
  <c r="K1567" i="27"/>
  <c r="K1566" i="27"/>
  <c r="K1565" i="27"/>
  <c r="K1564" i="27"/>
  <c r="K1563" i="27"/>
  <c r="K1562" i="27"/>
  <c r="K1561" i="27"/>
  <c r="K1560" i="27"/>
  <c r="K1559" i="27"/>
  <c r="K1558" i="27"/>
  <c r="K1557" i="27"/>
  <c r="K1556" i="27"/>
  <c r="K1555" i="27"/>
  <c r="K1554" i="27"/>
  <c r="K1553" i="27"/>
  <c r="K1552" i="27"/>
  <c r="K1551" i="27"/>
  <c r="K1550" i="27"/>
  <c r="K1549" i="27"/>
  <c r="K1548" i="27"/>
  <c r="K1547" i="27"/>
  <c r="K1546" i="27"/>
  <c r="K1545" i="27"/>
  <c r="K1544" i="27"/>
  <c r="K1543" i="27"/>
  <c r="K1542" i="27"/>
  <c r="K1541" i="27"/>
  <c r="K1540" i="27"/>
  <c r="K1539" i="27"/>
  <c r="K1538" i="27"/>
  <c r="K1537" i="27"/>
  <c r="K1536" i="27"/>
  <c r="K1535" i="27"/>
  <c r="K1534" i="27"/>
  <c r="K1533" i="27"/>
  <c r="K1532" i="27"/>
  <c r="K1531" i="27"/>
  <c r="K1530" i="27"/>
  <c r="K1529" i="27"/>
  <c r="K1528" i="27"/>
  <c r="K1527" i="27"/>
  <c r="K1526" i="27"/>
  <c r="K1525" i="27"/>
  <c r="K1524" i="27"/>
  <c r="K1523" i="27"/>
  <c r="K1522" i="27"/>
  <c r="K1521" i="27"/>
  <c r="K1520" i="27"/>
  <c r="K1519" i="27"/>
  <c r="K1518" i="27"/>
  <c r="K1517" i="27"/>
  <c r="K1516" i="27"/>
  <c r="K1515" i="27"/>
  <c r="K1514" i="27"/>
  <c r="K1513" i="27"/>
  <c r="K1512" i="27"/>
  <c r="K1511" i="27"/>
  <c r="K1510" i="27"/>
  <c r="K1509" i="27"/>
  <c r="K1508" i="27"/>
  <c r="K1507" i="27"/>
  <c r="K1506" i="27"/>
  <c r="K1505" i="27"/>
  <c r="K1504" i="27"/>
  <c r="K1503" i="27"/>
  <c r="K1502" i="27"/>
  <c r="K1501" i="27"/>
  <c r="K1500" i="27"/>
  <c r="K1499" i="27"/>
  <c r="K1498" i="27"/>
  <c r="K1497" i="27"/>
  <c r="K1496" i="27"/>
  <c r="K1495" i="27"/>
  <c r="K1494" i="27"/>
  <c r="K1493" i="27"/>
  <c r="K1492" i="27"/>
  <c r="K1491" i="27"/>
  <c r="K1490" i="27"/>
  <c r="K1489" i="27"/>
  <c r="K1488" i="27"/>
  <c r="K1487" i="27"/>
  <c r="K1486" i="27"/>
  <c r="K1485" i="27"/>
  <c r="K1484" i="27"/>
  <c r="K1483" i="27"/>
  <c r="K1482" i="27"/>
  <c r="K1481" i="27"/>
  <c r="K1480" i="27"/>
  <c r="K1479" i="27"/>
  <c r="K1478" i="27"/>
  <c r="K1477" i="27"/>
  <c r="K1476" i="27"/>
  <c r="K1475" i="27"/>
  <c r="K1474" i="27"/>
  <c r="K1473" i="27"/>
  <c r="K1472" i="27"/>
  <c r="K1471" i="27"/>
  <c r="K1470" i="27"/>
  <c r="K1469" i="27"/>
  <c r="K1468" i="27"/>
  <c r="K1467" i="27"/>
  <c r="K1466" i="27"/>
  <c r="K1465" i="27"/>
  <c r="K1464" i="27"/>
  <c r="K1463" i="27"/>
  <c r="K1462" i="27"/>
  <c r="K1461" i="27"/>
  <c r="K1460" i="27"/>
  <c r="K1459" i="27"/>
  <c r="K1458" i="27"/>
  <c r="K1457" i="27"/>
  <c r="K1456" i="27"/>
  <c r="K1455" i="27"/>
  <c r="K1454" i="27"/>
  <c r="K1453" i="27"/>
  <c r="K1452" i="27"/>
  <c r="K1451" i="27"/>
  <c r="K1450" i="27"/>
  <c r="K1449" i="27"/>
  <c r="K1448" i="27"/>
  <c r="K1447" i="27"/>
  <c r="K1446" i="27"/>
  <c r="K1445" i="27"/>
  <c r="K1444" i="27"/>
  <c r="K1443" i="27"/>
  <c r="K1442" i="27"/>
  <c r="K1441" i="27"/>
  <c r="K1440" i="27"/>
  <c r="K1439" i="27"/>
  <c r="K1438" i="27"/>
  <c r="K1437" i="27"/>
  <c r="K1436" i="27"/>
  <c r="K1435" i="27"/>
  <c r="K1434" i="27"/>
  <c r="K1433" i="27"/>
  <c r="K1432" i="27"/>
  <c r="K1431" i="27"/>
  <c r="K1430" i="27"/>
  <c r="K1429" i="27"/>
  <c r="K1428" i="27"/>
  <c r="K1427" i="27"/>
  <c r="K1426" i="27"/>
  <c r="K1425" i="27"/>
  <c r="K1424" i="27"/>
  <c r="K1423" i="27"/>
  <c r="K1422" i="27"/>
  <c r="K1421" i="27"/>
  <c r="K1420" i="27"/>
  <c r="K1419" i="27"/>
  <c r="K1418" i="27"/>
  <c r="K1417" i="27"/>
  <c r="K1416" i="27"/>
  <c r="K1415" i="27"/>
  <c r="K1414" i="27"/>
  <c r="K1413" i="27"/>
  <c r="K1412" i="27"/>
  <c r="K1411" i="27"/>
  <c r="K1410" i="27"/>
  <c r="K1409" i="27"/>
  <c r="K1408" i="27"/>
  <c r="K1407" i="27"/>
  <c r="K1406" i="27"/>
  <c r="K1405" i="27"/>
  <c r="K1404" i="27"/>
  <c r="K1403" i="27"/>
  <c r="K1402" i="27"/>
  <c r="K1401" i="27"/>
  <c r="K1400" i="27"/>
  <c r="K1399" i="27"/>
  <c r="K1398" i="27"/>
  <c r="K1397" i="27"/>
  <c r="K1396" i="27"/>
  <c r="K1395" i="27"/>
  <c r="K1394" i="27"/>
  <c r="K1393" i="27"/>
  <c r="K1392" i="27"/>
  <c r="K1391" i="27"/>
  <c r="K1390" i="27"/>
  <c r="K1389" i="27"/>
  <c r="K1388" i="27"/>
  <c r="K1387" i="27"/>
  <c r="K1386" i="27"/>
  <c r="K1385" i="27"/>
  <c r="K1384" i="27"/>
  <c r="K1383" i="27"/>
  <c r="K1382" i="27"/>
  <c r="K1381" i="27"/>
  <c r="K1380" i="27"/>
  <c r="K1379" i="27"/>
  <c r="K1378" i="27"/>
  <c r="K1377" i="27"/>
  <c r="K1376" i="27"/>
  <c r="K1375" i="27"/>
  <c r="K1374" i="27"/>
  <c r="K1373" i="27"/>
  <c r="K1372" i="27"/>
  <c r="K1371" i="27"/>
  <c r="K1370" i="27"/>
  <c r="K1369" i="27"/>
  <c r="K1368" i="27"/>
  <c r="K1367" i="27"/>
  <c r="K1366" i="27"/>
  <c r="K1365" i="27"/>
  <c r="K1364" i="27"/>
  <c r="K1363" i="27"/>
  <c r="K1362" i="27"/>
  <c r="K1361" i="27"/>
  <c r="K1360" i="27"/>
  <c r="K1359" i="27"/>
  <c r="K1358" i="27"/>
  <c r="K1357" i="27"/>
  <c r="K1356" i="27"/>
  <c r="K1355" i="27"/>
  <c r="K1354" i="27"/>
  <c r="K1353" i="27"/>
  <c r="K1352" i="27"/>
  <c r="K1351" i="27"/>
  <c r="K1350" i="27"/>
  <c r="K1349" i="27"/>
  <c r="K1348" i="27"/>
  <c r="K1347" i="27"/>
  <c r="K1346" i="27"/>
  <c r="K1345" i="27"/>
  <c r="K1344" i="27"/>
  <c r="K1343" i="27"/>
  <c r="K1342" i="27"/>
  <c r="K1341" i="27"/>
  <c r="K1340" i="27"/>
  <c r="K1339" i="27"/>
  <c r="K1338" i="27"/>
  <c r="K1337" i="27"/>
  <c r="K1336" i="27"/>
  <c r="K1335" i="27"/>
  <c r="K1334" i="27"/>
  <c r="K1333" i="27"/>
  <c r="K1332" i="27"/>
  <c r="K1331" i="27"/>
  <c r="K1330" i="27"/>
  <c r="K1329" i="27"/>
  <c r="K1328" i="27"/>
  <c r="K1327" i="27"/>
  <c r="K1326" i="27"/>
  <c r="K1325" i="27"/>
  <c r="K1324" i="27"/>
  <c r="K1323" i="27"/>
  <c r="K1322" i="27"/>
  <c r="K1321" i="27"/>
  <c r="K1320" i="27"/>
  <c r="K1319" i="27"/>
  <c r="K1318" i="27"/>
  <c r="K1317" i="27"/>
  <c r="K1316" i="27"/>
  <c r="K1315" i="27"/>
  <c r="K1314" i="27"/>
  <c r="K1313" i="27"/>
  <c r="K1312" i="27"/>
  <c r="K1311" i="27"/>
  <c r="K1310" i="27"/>
  <c r="K1309" i="27"/>
  <c r="K1308" i="27"/>
  <c r="K1307" i="27"/>
  <c r="K1306" i="27"/>
  <c r="K1305" i="27"/>
  <c r="K1304" i="27"/>
  <c r="K1303" i="27"/>
  <c r="K1302" i="27"/>
  <c r="K1301" i="27"/>
  <c r="K1300" i="27"/>
  <c r="K1299" i="27"/>
  <c r="K1298" i="27"/>
  <c r="K1297" i="27"/>
  <c r="K1296" i="27"/>
  <c r="K1295" i="27"/>
  <c r="K1294" i="27"/>
  <c r="K1293" i="27"/>
  <c r="K1292" i="27"/>
  <c r="K1291" i="27"/>
  <c r="K1290" i="27"/>
  <c r="K1289" i="27"/>
  <c r="K1288" i="27"/>
  <c r="K1287" i="27"/>
  <c r="K1286" i="27"/>
  <c r="K1285" i="27"/>
  <c r="K1284" i="27"/>
  <c r="K1283" i="27"/>
  <c r="K1282" i="27"/>
  <c r="K1281" i="27"/>
  <c r="K1280" i="27"/>
  <c r="K1279" i="27"/>
  <c r="K1278" i="27"/>
  <c r="K1277" i="27"/>
  <c r="K1276" i="27"/>
  <c r="K1275" i="27"/>
  <c r="K1274" i="27"/>
  <c r="K1273" i="27"/>
  <c r="K1272" i="27"/>
  <c r="K1271" i="27"/>
  <c r="K1270" i="27"/>
  <c r="K1269" i="27"/>
  <c r="K1268" i="27"/>
  <c r="K1267" i="27"/>
  <c r="K1266" i="27"/>
  <c r="K1265" i="27"/>
  <c r="K1264" i="27"/>
  <c r="K1263" i="27"/>
  <c r="K1262" i="27"/>
  <c r="K1261" i="27"/>
  <c r="K1260" i="27"/>
  <c r="K1259" i="27"/>
  <c r="K1258" i="27"/>
  <c r="K1257" i="27"/>
  <c r="K1256" i="27"/>
  <c r="K1255" i="27"/>
  <c r="K1254" i="27"/>
  <c r="K1253" i="27"/>
  <c r="K1252" i="27"/>
  <c r="K1251" i="27"/>
  <c r="K1250" i="27"/>
  <c r="K1249" i="27"/>
  <c r="K1248" i="27"/>
  <c r="K1247" i="27"/>
  <c r="K1246" i="27"/>
  <c r="K1245" i="27"/>
  <c r="K1244" i="27"/>
  <c r="K1243" i="27"/>
  <c r="K1242" i="27"/>
  <c r="K1241" i="27"/>
  <c r="K1240" i="27"/>
  <c r="K1239" i="27"/>
  <c r="K1238" i="27"/>
  <c r="K1237" i="27"/>
  <c r="K1236" i="27"/>
  <c r="K1235" i="27"/>
  <c r="K1234" i="27"/>
  <c r="K1233" i="27"/>
  <c r="K1232" i="27"/>
  <c r="K1231" i="27"/>
  <c r="K1230" i="27"/>
  <c r="K1229" i="27"/>
  <c r="K1228" i="27"/>
  <c r="K1227" i="27"/>
  <c r="K1226" i="27"/>
  <c r="K1225" i="27"/>
  <c r="K1224" i="27"/>
  <c r="K1223" i="27"/>
  <c r="K1222" i="27"/>
  <c r="K1221" i="27"/>
  <c r="K1220" i="27"/>
  <c r="K1219" i="27"/>
  <c r="K1218" i="27"/>
  <c r="K1217" i="27"/>
  <c r="K1216" i="27"/>
  <c r="K1215" i="27"/>
  <c r="K1214" i="27"/>
  <c r="K1213" i="27"/>
  <c r="K1212" i="27"/>
  <c r="K1211" i="27"/>
  <c r="K1210" i="27"/>
  <c r="K1209" i="27"/>
  <c r="K1208" i="27"/>
  <c r="K1207" i="27"/>
  <c r="K1206" i="27"/>
  <c r="K1205" i="27"/>
  <c r="K1204" i="27"/>
  <c r="K1203" i="27"/>
  <c r="K1202" i="27"/>
  <c r="K1201" i="27"/>
  <c r="K1200" i="27"/>
  <c r="K1199" i="27"/>
  <c r="K1198" i="27"/>
  <c r="K1197" i="27"/>
  <c r="K1196" i="27"/>
  <c r="K1195" i="27"/>
  <c r="K1194" i="27"/>
  <c r="K1193" i="27"/>
  <c r="K1192" i="27"/>
  <c r="K1191" i="27"/>
  <c r="K1190" i="27"/>
  <c r="K1189" i="27"/>
  <c r="K1188" i="27"/>
  <c r="K1187" i="27"/>
  <c r="K1186" i="27"/>
  <c r="K1185" i="27"/>
  <c r="K1184" i="27"/>
  <c r="K1183" i="27"/>
  <c r="K1182" i="27"/>
  <c r="K1181" i="27"/>
  <c r="K1180" i="27"/>
  <c r="K1179" i="27"/>
  <c r="K1178" i="27"/>
  <c r="K1177" i="27"/>
  <c r="K1176" i="27"/>
  <c r="K1175" i="27"/>
  <c r="K1174" i="27"/>
  <c r="K1173" i="27"/>
  <c r="K1172" i="27"/>
  <c r="K1171" i="27"/>
  <c r="K1170" i="27"/>
  <c r="K1169" i="27"/>
  <c r="K1168" i="27"/>
  <c r="K1167" i="27"/>
  <c r="K1166" i="27"/>
  <c r="K1165" i="27"/>
  <c r="K1164" i="27"/>
  <c r="K1163" i="27"/>
  <c r="K1162" i="27"/>
  <c r="K1161" i="27"/>
  <c r="K1160" i="27"/>
  <c r="K1159" i="27"/>
  <c r="K1158" i="27"/>
  <c r="K1157" i="27"/>
  <c r="K1156" i="27"/>
  <c r="K1155" i="27"/>
  <c r="K1154" i="27"/>
  <c r="K1153" i="27"/>
  <c r="K1152" i="27"/>
  <c r="K1151" i="27"/>
  <c r="K1150" i="27"/>
  <c r="K1149" i="27"/>
  <c r="K1148" i="27"/>
  <c r="K1147" i="27"/>
  <c r="K1146" i="27"/>
  <c r="K1145" i="27"/>
  <c r="K1144" i="27"/>
  <c r="K1143" i="27"/>
  <c r="K1142" i="27"/>
  <c r="K1141" i="27"/>
  <c r="K1140" i="27"/>
  <c r="K1139" i="27"/>
  <c r="K1138" i="27"/>
  <c r="K1137" i="27"/>
  <c r="K1136" i="27"/>
  <c r="K1135" i="27"/>
  <c r="K1134" i="27"/>
  <c r="K1133" i="27"/>
  <c r="K1132" i="27"/>
  <c r="K1131" i="27"/>
  <c r="K1130" i="27"/>
  <c r="K1129" i="27"/>
  <c r="K1128" i="27"/>
  <c r="K1127" i="27"/>
  <c r="K1126" i="27"/>
  <c r="K1125" i="27"/>
  <c r="K1124" i="27"/>
  <c r="K1123" i="27"/>
  <c r="K1122" i="27"/>
  <c r="K1121" i="27"/>
  <c r="K1120" i="27"/>
  <c r="K1119" i="27"/>
  <c r="K1118" i="27"/>
  <c r="K1117" i="27"/>
  <c r="K1116" i="27"/>
  <c r="K1115" i="27"/>
  <c r="K1114" i="27"/>
  <c r="K1113" i="27"/>
  <c r="K1112" i="27"/>
  <c r="K1111" i="27"/>
  <c r="K1110" i="27"/>
  <c r="K1109" i="27"/>
  <c r="K1108" i="27"/>
  <c r="K1107" i="27"/>
  <c r="K1106" i="27"/>
  <c r="K1105" i="27"/>
  <c r="K1104" i="27"/>
  <c r="K1103" i="27"/>
  <c r="K1102" i="27"/>
  <c r="K1101" i="27"/>
  <c r="K1100" i="27"/>
  <c r="K1099" i="27"/>
  <c r="K1098" i="27"/>
  <c r="K1097" i="27"/>
  <c r="K1096" i="27"/>
  <c r="K1095" i="27"/>
  <c r="K1094" i="27"/>
  <c r="K1093" i="27"/>
  <c r="K1092" i="27"/>
  <c r="K1091" i="27"/>
  <c r="K1090" i="27"/>
  <c r="K1089" i="27"/>
  <c r="K1088" i="27"/>
  <c r="K1087" i="27"/>
  <c r="K1086" i="27"/>
  <c r="K1085" i="27"/>
  <c r="K1084" i="27"/>
  <c r="K1083" i="27"/>
  <c r="K1082" i="27"/>
  <c r="K1081" i="27"/>
  <c r="K1080" i="27"/>
  <c r="K1079" i="27"/>
  <c r="K1078" i="27"/>
  <c r="K1077" i="27"/>
  <c r="K1076" i="27"/>
  <c r="K1075" i="27"/>
  <c r="K1074" i="27"/>
  <c r="K1073" i="27"/>
  <c r="K1072" i="27"/>
  <c r="K1071" i="27"/>
  <c r="K1070" i="27"/>
  <c r="K1069" i="27"/>
  <c r="K1068" i="27"/>
  <c r="K1067" i="27"/>
  <c r="K1066" i="27"/>
  <c r="K1065" i="27"/>
  <c r="K1064" i="27"/>
  <c r="K1063" i="27"/>
  <c r="K1062" i="27"/>
  <c r="K1061" i="27"/>
  <c r="K1060" i="27"/>
  <c r="K1059" i="27"/>
  <c r="K1058" i="27"/>
  <c r="K1057" i="27"/>
  <c r="K1056" i="27"/>
  <c r="K1055" i="27"/>
  <c r="K1054" i="27"/>
  <c r="K1053" i="27"/>
  <c r="K1052" i="27"/>
  <c r="K1051" i="27"/>
  <c r="K1050" i="27"/>
  <c r="K1049" i="27"/>
  <c r="K1048" i="27"/>
  <c r="K1047" i="27"/>
  <c r="K1046" i="27"/>
  <c r="K1045" i="27"/>
  <c r="K1044" i="27"/>
  <c r="K1043" i="27"/>
  <c r="K1042" i="27"/>
  <c r="K1041" i="27"/>
  <c r="K1040" i="27"/>
  <c r="K1039" i="27"/>
  <c r="K1038" i="27"/>
  <c r="K1037" i="27"/>
  <c r="K1036" i="27"/>
  <c r="K1035" i="27"/>
  <c r="K1034" i="27"/>
  <c r="K1033" i="27"/>
  <c r="K1032" i="27"/>
  <c r="K1031" i="27"/>
  <c r="K1030" i="27"/>
  <c r="K1029" i="27"/>
  <c r="K1028" i="27"/>
  <c r="K1027" i="27"/>
  <c r="K1026" i="27"/>
  <c r="K1025" i="27"/>
  <c r="K1024" i="27"/>
  <c r="K1023" i="27"/>
  <c r="K1022" i="27"/>
  <c r="K1021" i="27"/>
  <c r="K1020" i="27"/>
  <c r="K1019" i="27"/>
  <c r="K1018" i="27"/>
  <c r="K1017" i="27"/>
  <c r="K1016" i="27"/>
  <c r="K1015" i="27"/>
  <c r="K1014" i="27"/>
  <c r="K1013" i="27"/>
  <c r="K1012" i="27"/>
  <c r="K1011" i="27"/>
  <c r="K1010" i="27"/>
  <c r="K1009" i="27"/>
  <c r="K1008" i="27"/>
  <c r="K1007" i="27"/>
  <c r="K1006" i="27"/>
  <c r="K1005" i="27"/>
  <c r="K1004" i="27"/>
  <c r="K1003" i="27"/>
  <c r="K1002" i="27"/>
  <c r="K1001" i="27"/>
  <c r="K1000" i="27"/>
  <c r="K999" i="27"/>
  <c r="K998" i="27"/>
  <c r="K997" i="27"/>
  <c r="K996" i="27"/>
  <c r="K995" i="27"/>
  <c r="K994" i="27"/>
  <c r="K993" i="27"/>
  <c r="K992" i="27"/>
  <c r="K991" i="27"/>
  <c r="K990" i="27"/>
  <c r="K989" i="27"/>
  <c r="K988" i="27"/>
  <c r="K987" i="27"/>
  <c r="K986" i="27"/>
  <c r="K985" i="27"/>
  <c r="K984" i="27"/>
  <c r="K983" i="27"/>
  <c r="K982" i="27"/>
  <c r="K981" i="27"/>
  <c r="K980" i="27"/>
  <c r="K979" i="27"/>
  <c r="K978" i="27"/>
  <c r="K977" i="27"/>
  <c r="K976" i="27"/>
  <c r="K975" i="27"/>
  <c r="K974" i="27"/>
  <c r="K973" i="27"/>
  <c r="K972" i="27"/>
  <c r="K971" i="27"/>
  <c r="K970" i="27"/>
  <c r="K969" i="27"/>
  <c r="K968" i="27"/>
  <c r="K967" i="27"/>
  <c r="K966" i="27"/>
  <c r="K965" i="27"/>
  <c r="K964" i="27"/>
  <c r="K963" i="27"/>
  <c r="K962" i="27"/>
  <c r="K961" i="27"/>
  <c r="K960" i="27"/>
  <c r="K959" i="27"/>
  <c r="K958" i="27"/>
  <c r="K957" i="27"/>
  <c r="K956" i="27"/>
  <c r="K955" i="27"/>
  <c r="K954" i="27"/>
  <c r="K953" i="27"/>
  <c r="K952" i="27"/>
  <c r="K951" i="27"/>
  <c r="K950" i="27"/>
  <c r="K949" i="27"/>
  <c r="K948" i="27"/>
  <c r="K947" i="27"/>
  <c r="K946" i="27"/>
  <c r="K945" i="27"/>
  <c r="K944" i="27"/>
  <c r="K943" i="27"/>
  <c r="K942" i="27"/>
  <c r="K941" i="27"/>
  <c r="K940" i="27"/>
  <c r="K939" i="27"/>
  <c r="K938" i="27"/>
  <c r="K937" i="27"/>
  <c r="K936" i="27"/>
  <c r="K935" i="27"/>
  <c r="K934" i="27"/>
  <c r="K933" i="27"/>
  <c r="K932" i="27"/>
  <c r="K931" i="27"/>
  <c r="K930" i="27"/>
  <c r="K929" i="27"/>
  <c r="K928" i="27"/>
  <c r="K927" i="27"/>
  <c r="K926" i="27"/>
  <c r="K925" i="27"/>
  <c r="K924" i="27"/>
  <c r="K923" i="27"/>
  <c r="K922" i="27"/>
  <c r="K921" i="27"/>
  <c r="K920" i="27"/>
  <c r="K919" i="27"/>
  <c r="K918" i="27"/>
  <c r="K917" i="27"/>
  <c r="K916" i="27"/>
  <c r="K915" i="27"/>
  <c r="K914" i="27"/>
  <c r="K913" i="27"/>
  <c r="K912" i="27"/>
  <c r="K911" i="27"/>
  <c r="K910" i="27"/>
  <c r="K909" i="27"/>
  <c r="K908" i="27"/>
  <c r="K907" i="27"/>
  <c r="K906" i="27"/>
  <c r="K905" i="27"/>
  <c r="K904" i="27"/>
  <c r="K903" i="27"/>
  <c r="K902" i="27"/>
  <c r="K901" i="27"/>
  <c r="K900" i="27"/>
  <c r="K899" i="27"/>
  <c r="K898" i="27"/>
  <c r="K897" i="27"/>
  <c r="K896" i="27"/>
  <c r="K895" i="27"/>
  <c r="K894" i="27"/>
  <c r="K893" i="27"/>
  <c r="K892" i="27"/>
  <c r="K891" i="27"/>
  <c r="K890" i="27"/>
  <c r="K889" i="27"/>
  <c r="K888" i="27"/>
  <c r="K887" i="27"/>
  <c r="K886" i="27"/>
  <c r="K885" i="27"/>
  <c r="K884" i="27"/>
  <c r="K883" i="27"/>
  <c r="K882" i="27"/>
  <c r="K881" i="27"/>
  <c r="K880" i="27"/>
  <c r="K879" i="27"/>
  <c r="K878" i="27"/>
  <c r="K877" i="27"/>
  <c r="K876" i="27"/>
  <c r="K875" i="27"/>
  <c r="K874" i="27"/>
  <c r="K873" i="27"/>
  <c r="K872" i="27"/>
  <c r="K871" i="27"/>
  <c r="K870" i="27"/>
  <c r="K869" i="27"/>
  <c r="K868" i="27"/>
  <c r="K867" i="27"/>
  <c r="K866" i="27"/>
  <c r="K865" i="27"/>
  <c r="K864" i="27"/>
  <c r="K863" i="27"/>
  <c r="K862" i="27"/>
  <c r="K861" i="27"/>
  <c r="K860" i="27"/>
  <c r="K859" i="27"/>
  <c r="K858" i="27"/>
  <c r="K857" i="27"/>
  <c r="K856" i="27"/>
  <c r="K855" i="27"/>
  <c r="K854" i="27"/>
  <c r="K853" i="27"/>
  <c r="K852" i="27"/>
  <c r="K851" i="27"/>
  <c r="K850" i="27"/>
  <c r="K849" i="27"/>
  <c r="K848" i="27"/>
  <c r="K847" i="27"/>
  <c r="K846" i="27"/>
  <c r="K845" i="27"/>
  <c r="K844" i="27"/>
  <c r="K843" i="27"/>
  <c r="K842" i="27"/>
  <c r="K841" i="27"/>
  <c r="K840" i="27"/>
  <c r="K839" i="27"/>
  <c r="K838" i="27"/>
  <c r="K837" i="27"/>
  <c r="K836" i="27"/>
  <c r="K835" i="27"/>
  <c r="K834" i="27"/>
  <c r="K833" i="27"/>
  <c r="K832" i="27"/>
  <c r="K831" i="27"/>
  <c r="K830" i="27"/>
  <c r="K829" i="27"/>
  <c r="K828" i="27"/>
  <c r="K827" i="27"/>
  <c r="K826" i="27"/>
  <c r="K825" i="27"/>
  <c r="K824" i="27"/>
  <c r="K823" i="27"/>
  <c r="K822" i="27"/>
  <c r="K821" i="27"/>
  <c r="K820" i="27"/>
  <c r="K819" i="27"/>
  <c r="K818" i="27"/>
  <c r="K817" i="27"/>
  <c r="K816" i="27"/>
  <c r="K815" i="27"/>
  <c r="K814" i="27"/>
  <c r="K813" i="27"/>
  <c r="K812" i="27"/>
  <c r="K811" i="27"/>
  <c r="K810" i="27"/>
  <c r="K809" i="27"/>
  <c r="K808" i="27"/>
  <c r="K807" i="27"/>
  <c r="K806" i="27"/>
  <c r="K805" i="27"/>
  <c r="K804" i="27"/>
  <c r="K803" i="27"/>
  <c r="K802" i="27"/>
  <c r="K801" i="27"/>
  <c r="K800" i="27"/>
  <c r="K799" i="27"/>
  <c r="K798" i="27"/>
  <c r="K797" i="27"/>
  <c r="K796" i="27"/>
  <c r="K795" i="27"/>
  <c r="K794" i="27"/>
  <c r="K793" i="27"/>
  <c r="K792" i="27"/>
  <c r="K791" i="27"/>
  <c r="K790" i="27"/>
  <c r="K789" i="27"/>
  <c r="K788" i="27"/>
  <c r="K787" i="27"/>
  <c r="K786" i="27"/>
  <c r="K785" i="27"/>
  <c r="K784" i="27"/>
  <c r="K783" i="27"/>
  <c r="K782" i="27"/>
  <c r="K781" i="27"/>
  <c r="K780" i="27"/>
  <c r="K779" i="27"/>
  <c r="K778" i="27"/>
  <c r="K777" i="27"/>
  <c r="K776" i="27"/>
  <c r="K775" i="27"/>
  <c r="K774" i="27"/>
  <c r="K773" i="27"/>
  <c r="K772" i="27"/>
  <c r="K771" i="27"/>
  <c r="K770" i="27"/>
  <c r="K769" i="27"/>
  <c r="K768" i="27"/>
  <c r="K767" i="27"/>
  <c r="K766" i="27"/>
  <c r="K765" i="27"/>
  <c r="K764" i="27"/>
  <c r="K763" i="27"/>
  <c r="K762" i="27"/>
  <c r="K761" i="27"/>
  <c r="K760" i="27"/>
  <c r="K759" i="27"/>
  <c r="K758" i="27"/>
  <c r="K757" i="27"/>
  <c r="K756" i="27"/>
  <c r="K755" i="27"/>
  <c r="K754" i="27"/>
  <c r="K753" i="27"/>
  <c r="K752" i="27"/>
  <c r="K751" i="27"/>
  <c r="K750" i="27"/>
  <c r="K749" i="27"/>
  <c r="K748" i="27"/>
  <c r="K747" i="27"/>
  <c r="K746" i="27"/>
  <c r="K745" i="27"/>
  <c r="K744" i="27"/>
  <c r="K743" i="27"/>
  <c r="K742" i="27"/>
  <c r="K741" i="27"/>
  <c r="K740" i="27"/>
  <c r="K739" i="27"/>
  <c r="K738" i="27"/>
  <c r="K737" i="27"/>
  <c r="K736" i="27"/>
  <c r="K735" i="27"/>
  <c r="K734" i="27"/>
  <c r="K733" i="27"/>
  <c r="K732" i="27"/>
  <c r="K731" i="27"/>
  <c r="K730" i="27"/>
  <c r="K729" i="27"/>
  <c r="K728" i="27"/>
  <c r="K727" i="27"/>
  <c r="K726" i="27"/>
  <c r="K725" i="27"/>
  <c r="K724" i="27"/>
  <c r="K723" i="27"/>
  <c r="K722" i="27"/>
  <c r="K721" i="27"/>
  <c r="K720" i="27"/>
  <c r="K719" i="27"/>
  <c r="K718" i="27"/>
  <c r="K717" i="27"/>
  <c r="K716" i="27"/>
  <c r="K715" i="27"/>
  <c r="K714" i="27"/>
  <c r="K713" i="27"/>
  <c r="K712" i="27"/>
  <c r="K711" i="27"/>
  <c r="K710" i="27"/>
  <c r="K709" i="27"/>
  <c r="K708" i="27"/>
  <c r="K707" i="27"/>
  <c r="K706" i="27"/>
  <c r="K705" i="27"/>
  <c r="K704" i="27"/>
  <c r="K703" i="27"/>
  <c r="K702" i="27"/>
  <c r="K701" i="27"/>
  <c r="K700" i="27"/>
  <c r="K699" i="27"/>
  <c r="K698" i="27"/>
  <c r="K697" i="27"/>
  <c r="K696" i="27"/>
  <c r="K695" i="27"/>
  <c r="K694" i="27"/>
  <c r="K693" i="27"/>
  <c r="K692" i="27"/>
  <c r="K691" i="27"/>
  <c r="K690" i="27"/>
  <c r="K689" i="27"/>
  <c r="K688" i="27"/>
  <c r="K687" i="27"/>
  <c r="K686" i="27"/>
  <c r="K685" i="27"/>
  <c r="K684" i="27"/>
  <c r="K683" i="27"/>
  <c r="K682" i="27"/>
  <c r="K681" i="27"/>
  <c r="K680" i="27"/>
  <c r="K679" i="27"/>
  <c r="K678" i="27"/>
  <c r="K677" i="27"/>
  <c r="K676" i="27"/>
  <c r="K675" i="27"/>
  <c r="K674" i="27"/>
  <c r="K673" i="27"/>
  <c r="K672" i="27"/>
  <c r="K671" i="27"/>
  <c r="K670" i="27"/>
  <c r="K669" i="27"/>
  <c r="K668" i="27"/>
  <c r="K667" i="27"/>
  <c r="K666" i="27"/>
  <c r="K665" i="27"/>
  <c r="K664" i="27"/>
  <c r="K663" i="27"/>
  <c r="K662" i="27"/>
  <c r="K661" i="27"/>
  <c r="K660" i="27"/>
  <c r="K659" i="27"/>
  <c r="K658" i="27"/>
  <c r="K657" i="27"/>
  <c r="K656" i="27"/>
  <c r="K655" i="27"/>
  <c r="K654" i="27"/>
  <c r="K653" i="27"/>
  <c r="K652" i="27"/>
  <c r="K651" i="27"/>
  <c r="K650" i="27"/>
  <c r="K649" i="27"/>
  <c r="K648" i="27"/>
  <c r="K647" i="27"/>
  <c r="K646" i="27"/>
  <c r="K645" i="27"/>
  <c r="K644" i="27"/>
  <c r="K643" i="27"/>
  <c r="K642" i="27"/>
  <c r="K641" i="27"/>
  <c r="K640" i="27"/>
  <c r="K639" i="27"/>
  <c r="K638" i="27"/>
  <c r="K637" i="27"/>
  <c r="K636" i="27"/>
  <c r="K635" i="27"/>
  <c r="K634" i="27"/>
  <c r="K633" i="27"/>
  <c r="K632" i="27"/>
  <c r="K631" i="27"/>
  <c r="K630" i="27"/>
  <c r="K629" i="27"/>
  <c r="K628" i="27"/>
  <c r="K627" i="27"/>
  <c r="K626" i="27"/>
  <c r="K625" i="27"/>
  <c r="K624" i="27"/>
  <c r="K623" i="27"/>
  <c r="K622" i="27"/>
  <c r="K621" i="27"/>
  <c r="K620" i="27"/>
  <c r="K619" i="27"/>
  <c r="K618" i="27"/>
  <c r="K617" i="27"/>
  <c r="K616" i="27"/>
  <c r="K615" i="27"/>
  <c r="K614" i="27"/>
  <c r="K613" i="27"/>
  <c r="K612" i="27"/>
  <c r="K611" i="27"/>
  <c r="K610" i="27"/>
  <c r="K609" i="27"/>
  <c r="K608" i="27"/>
  <c r="K607" i="27"/>
  <c r="K606" i="27"/>
  <c r="K605" i="27"/>
  <c r="K604" i="27"/>
  <c r="K603" i="27"/>
  <c r="K602" i="27"/>
  <c r="K601" i="27"/>
  <c r="K600" i="27"/>
  <c r="K599" i="27"/>
  <c r="K598" i="27"/>
  <c r="K597" i="27"/>
  <c r="K596" i="27"/>
  <c r="K595" i="27"/>
  <c r="K594" i="27"/>
  <c r="K593" i="27"/>
  <c r="K592" i="27"/>
  <c r="K591" i="27"/>
  <c r="K590" i="27"/>
  <c r="K589" i="27"/>
  <c r="K588" i="27"/>
  <c r="K587" i="27"/>
  <c r="K586" i="27"/>
  <c r="K585" i="27"/>
  <c r="K584" i="27"/>
  <c r="K583" i="27"/>
  <c r="K582" i="27"/>
  <c r="K581" i="27"/>
  <c r="K580" i="27"/>
  <c r="K579" i="27"/>
  <c r="K578" i="27"/>
  <c r="K577" i="27"/>
  <c r="K576" i="27"/>
  <c r="K575" i="27"/>
  <c r="K574" i="27"/>
  <c r="K573" i="27"/>
  <c r="K572" i="27"/>
  <c r="K571" i="27"/>
  <c r="K570" i="27"/>
  <c r="K569" i="27"/>
  <c r="K568" i="27"/>
  <c r="K567" i="27"/>
  <c r="K566" i="27"/>
  <c r="K565" i="27"/>
  <c r="K564" i="27"/>
  <c r="K563" i="27"/>
  <c r="K562" i="27"/>
  <c r="K561" i="27"/>
  <c r="K560" i="27"/>
  <c r="K559" i="27"/>
  <c r="K558" i="27"/>
  <c r="K557" i="27"/>
  <c r="K556" i="27"/>
  <c r="K555" i="27"/>
  <c r="K554" i="27"/>
  <c r="K553" i="27"/>
  <c r="K552" i="27"/>
  <c r="K551" i="27"/>
  <c r="K550" i="27"/>
  <c r="K549" i="27"/>
  <c r="K548" i="27"/>
  <c r="K547" i="27"/>
  <c r="K546" i="27"/>
  <c r="K545" i="27"/>
  <c r="K544" i="27"/>
  <c r="K543" i="27"/>
  <c r="K542" i="27"/>
  <c r="K541" i="27"/>
  <c r="K540" i="27"/>
  <c r="K539" i="27"/>
  <c r="K538" i="27"/>
  <c r="K537" i="27"/>
  <c r="K536" i="27"/>
  <c r="K535" i="27"/>
  <c r="K534" i="27"/>
  <c r="K533" i="27"/>
  <c r="K532" i="27"/>
  <c r="K531" i="27"/>
  <c r="K530" i="27"/>
  <c r="K529" i="27"/>
  <c r="K528" i="27"/>
  <c r="K527" i="27"/>
  <c r="K526" i="27"/>
  <c r="K525" i="27"/>
  <c r="K524" i="27"/>
  <c r="K523" i="27"/>
  <c r="K522" i="27"/>
  <c r="K521" i="27"/>
  <c r="K520" i="27"/>
  <c r="K519" i="27"/>
  <c r="K518" i="27"/>
  <c r="K517" i="27"/>
  <c r="K516" i="27"/>
  <c r="K515" i="27"/>
  <c r="K514" i="27"/>
  <c r="K513" i="27"/>
  <c r="K512" i="27"/>
  <c r="K511" i="27"/>
  <c r="K510" i="27"/>
  <c r="K509" i="27"/>
  <c r="K508" i="27"/>
  <c r="K507" i="27"/>
  <c r="K506" i="27"/>
  <c r="K505" i="27"/>
  <c r="K504" i="27"/>
  <c r="K503" i="27"/>
  <c r="K502" i="27"/>
  <c r="K501" i="27"/>
  <c r="K500" i="27"/>
  <c r="K499" i="27"/>
  <c r="K498" i="27"/>
  <c r="K497" i="27"/>
  <c r="K496" i="27"/>
  <c r="K495" i="27"/>
  <c r="K494" i="27"/>
  <c r="K493" i="27"/>
  <c r="K492" i="27"/>
  <c r="K491" i="27"/>
  <c r="K490" i="27"/>
  <c r="K489" i="27"/>
  <c r="K488" i="27"/>
  <c r="K487" i="27"/>
  <c r="K486" i="27"/>
  <c r="K485" i="27"/>
  <c r="K484" i="27"/>
  <c r="K483" i="27"/>
  <c r="K482" i="27"/>
  <c r="K481" i="27"/>
  <c r="K480" i="27"/>
  <c r="K479" i="27"/>
  <c r="K478" i="27"/>
  <c r="K477" i="27"/>
  <c r="K476" i="27"/>
  <c r="K475" i="27"/>
  <c r="K474" i="27"/>
  <c r="K473" i="27"/>
  <c r="K472" i="27"/>
  <c r="K471" i="27"/>
  <c r="K470" i="27"/>
  <c r="K469" i="27"/>
  <c r="K468" i="27"/>
  <c r="K467" i="27"/>
  <c r="K466" i="27"/>
  <c r="K465" i="27"/>
  <c r="K464" i="27"/>
  <c r="K463" i="27"/>
  <c r="K462" i="27"/>
  <c r="K461" i="27"/>
  <c r="K460" i="27"/>
  <c r="K459" i="27"/>
  <c r="K458" i="27"/>
  <c r="K457" i="27"/>
  <c r="K456" i="27"/>
  <c r="K455" i="27"/>
  <c r="K454" i="27"/>
  <c r="K453" i="27"/>
  <c r="K452" i="27"/>
  <c r="K451" i="27"/>
  <c r="K450" i="27"/>
  <c r="K449" i="27"/>
  <c r="K448" i="27"/>
  <c r="K447" i="27"/>
  <c r="K446" i="27"/>
  <c r="K445" i="27"/>
  <c r="K444" i="27"/>
  <c r="K443" i="27"/>
  <c r="K442" i="27"/>
  <c r="K441" i="27"/>
  <c r="K440" i="27"/>
  <c r="K439" i="27"/>
  <c r="K438" i="27"/>
  <c r="K437" i="27"/>
  <c r="K436" i="27"/>
  <c r="K435" i="27"/>
  <c r="K434" i="27"/>
  <c r="K433" i="27"/>
  <c r="K432" i="27"/>
  <c r="K431" i="27"/>
  <c r="K430" i="27"/>
  <c r="K429" i="27"/>
  <c r="K428" i="27"/>
  <c r="K427" i="27"/>
  <c r="K426" i="27"/>
  <c r="K425" i="27"/>
  <c r="K424" i="27"/>
  <c r="K423" i="27"/>
  <c r="K422" i="27"/>
  <c r="K421" i="27"/>
  <c r="K420" i="27"/>
  <c r="K419" i="27"/>
  <c r="K418" i="27"/>
  <c r="K417" i="27"/>
  <c r="K416" i="27"/>
  <c r="K415" i="27"/>
  <c r="K414" i="27"/>
  <c r="K413" i="27"/>
  <c r="K412" i="27"/>
  <c r="K411" i="27"/>
  <c r="K410" i="27"/>
  <c r="K409" i="27"/>
  <c r="K408" i="27"/>
  <c r="K407" i="27"/>
  <c r="K406" i="27"/>
  <c r="K405" i="27"/>
  <c r="K404" i="27"/>
  <c r="K403" i="27"/>
  <c r="K402" i="27"/>
  <c r="K401" i="27"/>
  <c r="K400" i="27"/>
  <c r="K399" i="27"/>
  <c r="K398" i="27"/>
  <c r="K397" i="27"/>
  <c r="K396" i="27"/>
  <c r="K395" i="27"/>
  <c r="K394" i="27"/>
  <c r="K393" i="27"/>
  <c r="K392" i="27"/>
  <c r="K391" i="27"/>
  <c r="K390" i="27"/>
  <c r="K389" i="27"/>
  <c r="K388" i="27"/>
  <c r="K387" i="27"/>
  <c r="K386" i="27"/>
  <c r="K385" i="27"/>
  <c r="K384" i="27"/>
  <c r="K383" i="27"/>
  <c r="K382" i="27"/>
  <c r="K381" i="27"/>
  <c r="K380" i="27"/>
  <c r="K379" i="27"/>
  <c r="K378" i="27"/>
  <c r="K377" i="27"/>
  <c r="K376" i="27"/>
  <c r="K375" i="27"/>
  <c r="K374" i="27"/>
  <c r="K373" i="27"/>
  <c r="K372" i="27"/>
  <c r="K371" i="27"/>
  <c r="K370" i="27"/>
  <c r="K369" i="27"/>
  <c r="K368" i="27"/>
  <c r="K367" i="27"/>
  <c r="K366" i="27"/>
  <c r="K365" i="27"/>
  <c r="K364" i="27"/>
  <c r="K363" i="27"/>
  <c r="K362" i="27"/>
  <c r="K361" i="27"/>
  <c r="K360" i="27"/>
  <c r="K359" i="27"/>
  <c r="K358" i="27"/>
  <c r="K357" i="27"/>
  <c r="K356" i="27"/>
  <c r="K355" i="27"/>
  <c r="K354" i="27"/>
  <c r="K353" i="27"/>
  <c r="K352" i="27"/>
  <c r="K351" i="27"/>
  <c r="K350" i="27"/>
  <c r="K349" i="27"/>
  <c r="K348" i="27"/>
  <c r="K347" i="27"/>
  <c r="K346" i="27"/>
  <c r="K345" i="27"/>
  <c r="K344" i="27"/>
  <c r="K343" i="27"/>
  <c r="K342" i="27"/>
  <c r="K341" i="27"/>
  <c r="K340" i="27"/>
  <c r="K339" i="27"/>
  <c r="K338" i="27"/>
  <c r="K337" i="27"/>
  <c r="K336" i="27"/>
  <c r="K335" i="27"/>
  <c r="K334" i="27"/>
  <c r="K333" i="27"/>
  <c r="K332" i="27"/>
  <c r="K331" i="27"/>
  <c r="K330" i="27"/>
  <c r="K329" i="27"/>
  <c r="K328" i="27"/>
  <c r="K327" i="27"/>
  <c r="K326" i="27"/>
  <c r="K325" i="27"/>
  <c r="K324" i="27"/>
  <c r="K323" i="27"/>
  <c r="K322" i="27"/>
  <c r="K321" i="27"/>
  <c r="K320" i="27"/>
  <c r="K319" i="27"/>
  <c r="K318" i="27"/>
  <c r="K317" i="27"/>
  <c r="K316" i="27"/>
  <c r="K315" i="27"/>
  <c r="K314" i="27"/>
  <c r="K313" i="27"/>
  <c r="K312" i="27"/>
  <c r="K311" i="27"/>
  <c r="K310" i="27"/>
  <c r="K309" i="27"/>
  <c r="K308" i="27"/>
  <c r="K307" i="27"/>
  <c r="K306" i="27"/>
  <c r="K305" i="27"/>
  <c r="K304" i="27"/>
  <c r="K303" i="27"/>
  <c r="K302" i="27"/>
  <c r="K301" i="27"/>
  <c r="K300" i="27"/>
  <c r="K299" i="27"/>
  <c r="K298" i="27"/>
  <c r="K297" i="27"/>
  <c r="K296" i="27"/>
  <c r="K295" i="27"/>
  <c r="K294" i="27"/>
  <c r="K293" i="27"/>
  <c r="K292" i="27"/>
  <c r="K291" i="27"/>
  <c r="K290" i="27"/>
  <c r="K289" i="27"/>
  <c r="K288" i="27"/>
  <c r="K287" i="27"/>
  <c r="K286" i="27"/>
  <c r="K285" i="27"/>
  <c r="K284" i="27"/>
  <c r="K283" i="27"/>
  <c r="K282" i="27"/>
  <c r="K281" i="27"/>
  <c r="K280" i="27"/>
  <c r="K279" i="27"/>
  <c r="K278" i="27"/>
  <c r="K277" i="27"/>
  <c r="K276" i="27"/>
  <c r="K275" i="27"/>
  <c r="K274" i="27"/>
  <c r="K273" i="27"/>
  <c r="K272" i="27"/>
  <c r="K271" i="27"/>
  <c r="K270" i="27"/>
  <c r="K269" i="27"/>
  <c r="K268" i="27"/>
  <c r="K267" i="27"/>
  <c r="K266" i="27"/>
  <c r="K265" i="27"/>
  <c r="K264" i="27"/>
  <c r="K263" i="27"/>
  <c r="K262" i="27"/>
  <c r="K261" i="27"/>
  <c r="K260" i="27"/>
  <c r="K259" i="27"/>
  <c r="K258" i="27"/>
  <c r="K257" i="27"/>
  <c r="K256" i="27"/>
  <c r="K255" i="27"/>
  <c r="K254" i="27"/>
  <c r="K253" i="27"/>
  <c r="K252" i="27"/>
  <c r="K251" i="27"/>
  <c r="K250" i="27"/>
  <c r="K249" i="27"/>
  <c r="K248" i="27"/>
  <c r="K247" i="27"/>
  <c r="K246" i="27"/>
  <c r="K245" i="27"/>
  <c r="K244" i="27"/>
  <c r="K243" i="27"/>
  <c r="K242" i="27"/>
  <c r="K241" i="27"/>
  <c r="K240" i="27"/>
  <c r="K239" i="27"/>
  <c r="K238" i="27"/>
  <c r="K237" i="27"/>
  <c r="K236" i="27"/>
  <c r="K235" i="27"/>
  <c r="K234" i="27"/>
  <c r="K233" i="27"/>
  <c r="K232" i="27"/>
  <c r="K231" i="27"/>
  <c r="K230" i="27"/>
  <c r="K229" i="27"/>
  <c r="K228" i="27"/>
  <c r="K227" i="27"/>
  <c r="K226" i="27"/>
  <c r="K225" i="27"/>
  <c r="K224" i="27"/>
  <c r="K223" i="27"/>
  <c r="K222" i="27"/>
  <c r="K221" i="27"/>
  <c r="K220" i="27"/>
  <c r="K219" i="27"/>
  <c r="K218" i="27"/>
  <c r="K217" i="27"/>
  <c r="K216" i="27"/>
  <c r="K215" i="27"/>
  <c r="K214" i="27"/>
  <c r="K213" i="27"/>
  <c r="K212" i="27"/>
  <c r="K211" i="27"/>
  <c r="K210" i="27"/>
  <c r="K209" i="27"/>
  <c r="K208" i="27"/>
  <c r="K207" i="27"/>
  <c r="K206" i="27"/>
  <c r="K205" i="27"/>
  <c r="K204" i="27"/>
  <c r="K203" i="27"/>
  <c r="K202" i="27"/>
  <c r="K201" i="27"/>
  <c r="K200" i="27"/>
  <c r="K199" i="27"/>
  <c r="K198" i="27"/>
  <c r="K197" i="27"/>
  <c r="K196" i="27"/>
  <c r="K195" i="27"/>
  <c r="K194" i="27"/>
  <c r="K193" i="27"/>
  <c r="K192" i="27"/>
  <c r="K191" i="27"/>
  <c r="K190" i="27"/>
  <c r="K189" i="27"/>
  <c r="K188" i="27"/>
  <c r="K187" i="27"/>
  <c r="K186" i="27"/>
  <c r="K185" i="27"/>
  <c r="K184" i="27"/>
  <c r="K183" i="27"/>
  <c r="K182" i="27"/>
  <c r="K181" i="27"/>
  <c r="K180" i="27"/>
  <c r="K179" i="27"/>
  <c r="K178" i="27"/>
  <c r="K177" i="27"/>
  <c r="K176" i="27"/>
  <c r="K175" i="27"/>
  <c r="K174" i="27"/>
  <c r="K173" i="27"/>
  <c r="K172" i="27"/>
  <c r="K171" i="27"/>
  <c r="K170" i="27"/>
  <c r="K169" i="27"/>
  <c r="K168" i="27"/>
  <c r="K167" i="27"/>
  <c r="K166" i="27"/>
  <c r="K165" i="27"/>
  <c r="K164" i="27"/>
  <c r="K163" i="27"/>
  <c r="K162" i="27"/>
  <c r="K161" i="27"/>
  <c r="K160" i="27"/>
  <c r="K159" i="27"/>
  <c r="K158" i="27"/>
  <c r="K157" i="27"/>
  <c r="K156" i="27"/>
  <c r="K155" i="27"/>
  <c r="K154" i="27"/>
  <c r="K153" i="27"/>
  <c r="K152" i="27"/>
  <c r="K151" i="27"/>
  <c r="K150" i="27"/>
  <c r="K149" i="27"/>
  <c r="K148" i="27"/>
  <c r="K147" i="27"/>
  <c r="K146" i="27"/>
  <c r="K145" i="27"/>
  <c r="K144" i="27"/>
  <c r="K143" i="27"/>
  <c r="K142" i="27"/>
  <c r="K141" i="27"/>
  <c r="K140" i="27"/>
  <c r="K139" i="27"/>
  <c r="K138" i="27"/>
  <c r="K137" i="27"/>
  <c r="K136" i="27"/>
  <c r="K135" i="27"/>
  <c r="K134" i="27"/>
  <c r="K133" i="27"/>
  <c r="K132" i="27"/>
  <c r="K131" i="27"/>
  <c r="K130" i="27"/>
  <c r="K129" i="27"/>
  <c r="K128" i="27"/>
  <c r="K127" i="27"/>
  <c r="K126" i="27"/>
  <c r="K125" i="27"/>
  <c r="K124" i="27"/>
  <c r="K123" i="27"/>
  <c r="K122" i="27"/>
  <c r="K121" i="27"/>
  <c r="K120" i="27"/>
  <c r="K119" i="27"/>
  <c r="K118" i="27"/>
  <c r="K117" i="27"/>
  <c r="K116" i="27"/>
  <c r="K115" i="27"/>
  <c r="K114" i="27"/>
  <c r="K113" i="27"/>
  <c r="K112" i="27"/>
  <c r="K111" i="27"/>
  <c r="K110" i="27"/>
  <c r="K109" i="27"/>
  <c r="K108" i="27"/>
  <c r="K107" i="27"/>
  <c r="K106" i="27"/>
  <c r="K105" i="27"/>
  <c r="K104" i="27"/>
  <c r="K103" i="27"/>
  <c r="K102" i="27"/>
  <c r="K101" i="27"/>
  <c r="K100" i="27"/>
  <c r="K99" i="27"/>
  <c r="K98" i="27"/>
  <c r="K97" i="27"/>
  <c r="K96" i="27"/>
  <c r="K95" i="27"/>
  <c r="K94" i="27"/>
  <c r="K93" i="27"/>
  <c r="K92" i="27"/>
  <c r="K91" i="27"/>
  <c r="K90" i="27"/>
  <c r="K89" i="27"/>
  <c r="K88" i="27"/>
  <c r="K87" i="27"/>
  <c r="K86" i="27"/>
  <c r="K85" i="27"/>
  <c r="K84" i="27"/>
  <c r="K83" i="27"/>
  <c r="K82" i="27"/>
  <c r="K81" i="27"/>
  <c r="K80" i="27"/>
  <c r="K79" i="27"/>
  <c r="K78" i="27"/>
  <c r="K77" i="27"/>
  <c r="K76" i="27"/>
  <c r="K75" i="27"/>
  <c r="K74" i="27"/>
  <c r="K73" i="27"/>
  <c r="K72" i="27"/>
  <c r="K71" i="27"/>
  <c r="K70" i="27"/>
  <c r="K69" i="27"/>
  <c r="K68" i="27"/>
  <c r="K67" i="27"/>
  <c r="K66" i="27"/>
  <c r="K65" i="27"/>
  <c r="K64" i="27"/>
  <c r="K63" i="27"/>
  <c r="K62" i="27"/>
  <c r="K61" i="27"/>
  <c r="K60" i="27"/>
  <c r="K59" i="27"/>
  <c r="K58" i="27"/>
  <c r="K57" i="27"/>
  <c r="K56" i="27"/>
  <c r="K55" i="27"/>
  <c r="K54" i="27"/>
  <c r="K53" i="27"/>
  <c r="B53" i="27"/>
  <c r="B77" i="27" s="1"/>
  <c r="K52" i="27"/>
  <c r="B52" i="27"/>
  <c r="B76" i="27" s="1"/>
  <c r="K51" i="27"/>
  <c r="B51" i="27"/>
  <c r="B75" i="27" s="1"/>
  <c r="K50" i="27"/>
  <c r="B50" i="27"/>
  <c r="B74" i="27" s="1"/>
  <c r="K49" i="27"/>
  <c r="B49" i="27"/>
  <c r="B73" i="27" s="1"/>
  <c r="K48" i="27"/>
  <c r="B48" i="27"/>
  <c r="B72" i="27" s="1"/>
  <c r="K47" i="27"/>
  <c r="B47" i="27"/>
  <c r="B71" i="27" s="1"/>
  <c r="K46" i="27"/>
  <c r="B46" i="27"/>
  <c r="B70" i="27" s="1"/>
  <c r="K45" i="27"/>
  <c r="B45" i="27"/>
  <c r="B69" i="27" s="1"/>
  <c r="K44" i="27"/>
  <c r="B44" i="27"/>
  <c r="B68" i="27" s="1"/>
  <c r="K43" i="27"/>
  <c r="B43" i="27"/>
  <c r="B67" i="27" s="1"/>
  <c r="K42" i="27"/>
  <c r="B42" i="27"/>
  <c r="B66" i="27" s="1"/>
  <c r="K41" i="27"/>
  <c r="B41" i="27"/>
  <c r="B65" i="27" s="1"/>
  <c r="K40" i="27"/>
  <c r="B40" i="27"/>
  <c r="B64" i="27" s="1"/>
  <c r="K39" i="27"/>
  <c r="B39" i="27"/>
  <c r="B63" i="27" s="1"/>
  <c r="K38" i="27"/>
  <c r="B38" i="27"/>
  <c r="B62" i="27" s="1"/>
  <c r="K37" i="27"/>
  <c r="B37" i="27"/>
  <c r="B61" i="27" s="1"/>
  <c r="K36" i="27"/>
  <c r="B36" i="27"/>
  <c r="B60" i="27" s="1"/>
  <c r="K35" i="27"/>
  <c r="B35" i="27"/>
  <c r="B59" i="27" s="1"/>
  <c r="K34" i="27"/>
  <c r="B34" i="27"/>
  <c r="B58" i="27" s="1"/>
  <c r="K33" i="27"/>
  <c r="B33" i="27"/>
  <c r="B57" i="27" s="1"/>
  <c r="K32" i="27"/>
  <c r="B32" i="27"/>
  <c r="B56" i="27" s="1"/>
  <c r="K31" i="27"/>
  <c r="B31" i="27"/>
  <c r="B55" i="27" s="1"/>
  <c r="K30" i="27"/>
  <c r="B30" i="27"/>
  <c r="B54" i="27" s="1"/>
  <c r="K29" i="27"/>
  <c r="K28" i="27"/>
  <c r="K27" i="27"/>
  <c r="K26" i="27"/>
  <c r="K25" i="27"/>
  <c r="K24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C557" i="27" l="1"/>
  <c r="E533" i="27"/>
  <c r="D533" i="27"/>
  <c r="C556" i="27"/>
  <c r="E532" i="27"/>
  <c r="D532" i="27"/>
  <c r="C555" i="27"/>
  <c r="E531" i="27"/>
  <c r="D531" i="27"/>
  <c r="C554" i="27"/>
  <c r="E530" i="27"/>
  <c r="D530" i="27"/>
  <c r="C553" i="27"/>
  <c r="E529" i="27"/>
  <c r="D529" i="27"/>
  <c r="C552" i="27"/>
  <c r="E528" i="27"/>
  <c r="D528" i="27"/>
  <c r="C551" i="27"/>
  <c r="E527" i="27"/>
  <c r="D527" i="27"/>
  <c r="C550" i="27"/>
  <c r="E526" i="27"/>
  <c r="D526" i="27"/>
  <c r="C549" i="27"/>
  <c r="E525" i="27"/>
  <c r="D525" i="27"/>
  <c r="C548" i="27"/>
  <c r="E524" i="27"/>
  <c r="D524" i="27"/>
  <c r="C547" i="27"/>
  <c r="E523" i="27"/>
  <c r="D523" i="27"/>
  <c r="C546" i="27"/>
  <c r="E522" i="27"/>
  <c r="D522" i="27"/>
  <c r="C545" i="27"/>
  <c r="E521" i="27"/>
  <c r="D521" i="27"/>
  <c r="C544" i="27"/>
  <c r="E520" i="27"/>
  <c r="D520" i="27"/>
  <c r="C543" i="27"/>
  <c r="E519" i="27"/>
  <c r="D519" i="27"/>
  <c r="C542" i="27"/>
  <c r="E518" i="27"/>
  <c r="D518" i="27"/>
  <c r="C541" i="27"/>
  <c r="E517" i="27"/>
  <c r="D517" i="27"/>
  <c r="C540" i="27"/>
  <c r="E516" i="27"/>
  <c r="D516" i="27"/>
  <c r="C539" i="27"/>
  <c r="E515" i="27"/>
  <c r="D515" i="27"/>
  <c r="C538" i="27"/>
  <c r="E514" i="27"/>
  <c r="D514" i="27"/>
  <c r="C537" i="27"/>
  <c r="E513" i="27"/>
  <c r="D513" i="27"/>
  <c r="C536" i="27"/>
  <c r="E512" i="27"/>
  <c r="D512" i="27"/>
  <c r="C535" i="27"/>
  <c r="E511" i="27"/>
  <c r="D511" i="27"/>
  <c r="C534" i="27"/>
  <c r="E510" i="27"/>
  <c r="D510" i="27"/>
  <c r="B78" i="27"/>
  <c r="B79" i="27"/>
  <c r="B80" i="27"/>
  <c r="B81" i="27"/>
  <c r="B82" i="27"/>
  <c r="B83" i="27"/>
  <c r="B84" i="27"/>
  <c r="B85" i="27"/>
  <c r="B86" i="27"/>
  <c r="B87" i="27"/>
  <c r="B88" i="27"/>
  <c r="B89" i="27"/>
  <c r="B90" i="27"/>
  <c r="B91" i="27"/>
  <c r="B92" i="27"/>
  <c r="B93" i="27"/>
  <c r="B94" i="27"/>
  <c r="B95" i="27"/>
  <c r="B96" i="27"/>
  <c r="B97" i="27"/>
  <c r="B98" i="27"/>
  <c r="B99" i="27"/>
  <c r="B100" i="27"/>
  <c r="B101" i="27"/>
  <c r="C558" i="27" l="1"/>
  <c r="E534" i="27"/>
  <c r="D534" i="27"/>
  <c r="C559" i="27"/>
  <c r="E535" i="27"/>
  <c r="D535" i="27"/>
  <c r="C560" i="27"/>
  <c r="E536" i="27"/>
  <c r="D536" i="27"/>
  <c r="C561" i="27"/>
  <c r="E537" i="27"/>
  <c r="D537" i="27"/>
  <c r="C562" i="27"/>
  <c r="E538" i="27"/>
  <c r="D538" i="27"/>
  <c r="C563" i="27"/>
  <c r="E539" i="27"/>
  <c r="D539" i="27"/>
  <c r="C564" i="27"/>
  <c r="E540" i="27"/>
  <c r="D540" i="27"/>
  <c r="C565" i="27"/>
  <c r="E541" i="27"/>
  <c r="D541" i="27"/>
  <c r="C566" i="27"/>
  <c r="E542" i="27"/>
  <c r="D542" i="27"/>
  <c r="C567" i="27"/>
  <c r="E543" i="27"/>
  <c r="D543" i="27"/>
  <c r="C568" i="27"/>
  <c r="E544" i="27"/>
  <c r="D544" i="27"/>
  <c r="C569" i="27"/>
  <c r="E545" i="27"/>
  <c r="D545" i="27"/>
  <c r="C570" i="27"/>
  <c r="E546" i="27"/>
  <c r="D546" i="27"/>
  <c r="C571" i="27"/>
  <c r="E547" i="27"/>
  <c r="D547" i="27"/>
  <c r="C572" i="27"/>
  <c r="E548" i="27"/>
  <c r="D548" i="27"/>
  <c r="C573" i="27"/>
  <c r="E549" i="27"/>
  <c r="D549" i="27"/>
  <c r="C574" i="27"/>
  <c r="E550" i="27"/>
  <c r="D550" i="27"/>
  <c r="C575" i="27"/>
  <c r="E551" i="27"/>
  <c r="D551" i="27"/>
  <c r="C576" i="27"/>
  <c r="E552" i="27"/>
  <c r="D552" i="27"/>
  <c r="C577" i="27"/>
  <c r="E553" i="27"/>
  <c r="D553" i="27"/>
  <c r="C578" i="27"/>
  <c r="E554" i="27"/>
  <c r="D554" i="27"/>
  <c r="C579" i="27"/>
  <c r="E555" i="27"/>
  <c r="D555" i="27"/>
  <c r="C580" i="27"/>
  <c r="E556" i="27"/>
  <c r="D556" i="27"/>
  <c r="C581" i="27"/>
  <c r="E557" i="27"/>
  <c r="D557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C605" i="27" l="1"/>
  <c r="E581" i="27"/>
  <c r="D581" i="27"/>
  <c r="C604" i="27"/>
  <c r="E580" i="27"/>
  <c r="D580" i="27"/>
  <c r="C603" i="27"/>
  <c r="E579" i="27"/>
  <c r="D579" i="27"/>
  <c r="C602" i="27"/>
  <c r="E578" i="27"/>
  <c r="D578" i="27"/>
  <c r="C601" i="27"/>
  <c r="E577" i="27"/>
  <c r="D577" i="27"/>
  <c r="C600" i="27"/>
  <c r="E576" i="27"/>
  <c r="D576" i="27"/>
  <c r="C599" i="27"/>
  <c r="E575" i="27"/>
  <c r="D575" i="27"/>
  <c r="C598" i="27"/>
  <c r="E574" i="27"/>
  <c r="D574" i="27"/>
  <c r="C597" i="27"/>
  <c r="E573" i="27"/>
  <c r="D573" i="27"/>
  <c r="C596" i="27"/>
  <c r="E572" i="27"/>
  <c r="D572" i="27"/>
  <c r="C595" i="27"/>
  <c r="E571" i="27"/>
  <c r="D571" i="27"/>
  <c r="C594" i="27"/>
  <c r="E570" i="27"/>
  <c r="D570" i="27"/>
  <c r="C593" i="27"/>
  <c r="E569" i="27"/>
  <c r="D569" i="27"/>
  <c r="C592" i="27"/>
  <c r="E568" i="27"/>
  <c r="D568" i="27"/>
  <c r="C591" i="27"/>
  <c r="E567" i="27"/>
  <c r="D567" i="27"/>
  <c r="C590" i="27"/>
  <c r="E566" i="27"/>
  <c r="D566" i="27"/>
  <c r="C589" i="27"/>
  <c r="E565" i="27"/>
  <c r="D565" i="27"/>
  <c r="C588" i="27"/>
  <c r="E564" i="27"/>
  <c r="D564" i="27"/>
  <c r="C587" i="27"/>
  <c r="E563" i="27"/>
  <c r="D563" i="27"/>
  <c r="C586" i="27"/>
  <c r="E562" i="27"/>
  <c r="D562" i="27"/>
  <c r="C585" i="27"/>
  <c r="E561" i="27"/>
  <c r="D561" i="27"/>
  <c r="C584" i="27"/>
  <c r="E560" i="27"/>
  <c r="D560" i="27"/>
  <c r="C583" i="27"/>
  <c r="E559" i="27"/>
  <c r="D559" i="27"/>
  <c r="C582" i="27"/>
  <c r="E558" i="27"/>
  <c r="D558" i="27"/>
  <c r="B126" i="27"/>
  <c r="B127" i="27"/>
  <c r="B128" i="27"/>
  <c r="B129" i="27"/>
  <c r="B130" i="27"/>
  <c r="B131" i="27"/>
  <c r="B132" i="27"/>
  <c r="B133" i="27"/>
  <c r="B134" i="27"/>
  <c r="B135" i="27"/>
  <c r="B136" i="27"/>
  <c r="B137" i="27"/>
  <c r="B138" i="27"/>
  <c r="B139" i="27"/>
  <c r="B140" i="27"/>
  <c r="B141" i="27"/>
  <c r="B142" i="27"/>
  <c r="B143" i="27"/>
  <c r="B144" i="27"/>
  <c r="B145" i="27"/>
  <c r="B146" i="27"/>
  <c r="B147" i="27"/>
  <c r="B148" i="27"/>
  <c r="B149" i="27"/>
  <c r="C606" i="27" l="1"/>
  <c r="E582" i="27"/>
  <c r="D582" i="27"/>
  <c r="C607" i="27"/>
  <c r="E583" i="27"/>
  <c r="D583" i="27"/>
  <c r="C608" i="27"/>
  <c r="E584" i="27"/>
  <c r="D584" i="27"/>
  <c r="C609" i="27"/>
  <c r="E585" i="27"/>
  <c r="D585" i="27"/>
  <c r="C610" i="27"/>
  <c r="E586" i="27"/>
  <c r="D586" i="27"/>
  <c r="C611" i="27"/>
  <c r="E587" i="27"/>
  <c r="D587" i="27"/>
  <c r="C612" i="27"/>
  <c r="E588" i="27"/>
  <c r="D588" i="27"/>
  <c r="C613" i="27"/>
  <c r="E589" i="27"/>
  <c r="D589" i="27"/>
  <c r="C614" i="27"/>
  <c r="E590" i="27"/>
  <c r="D590" i="27"/>
  <c r="C615" i="27"/>
  <c r="E591" i="27"/>
  <c r="D591" i="27"/>
  <c r="C616" i="27"/>
  <c r="E592" i="27"/>
  <c r="D592" i="27"/>
  <c r="C617" i="27"/>
  <c r="E593" i="27"/>
  <c r="D593" i="27"/>
  <c r="C618" i="27"/>
  <c r="E594" i="27"/>
  <c r="D594" i="27"/>
  <c r="C619" i="27"/>
  <c r="E595" i="27"/>
  <c r="D595" i="27"/>
  <c r="C620" i="27"/>
  <c r="E596" i="27"/>
  <c r="D596" i="27"/>
  <c r="C621" i="27"/>
  <c r="E597" i="27"/>
  <c r="D597" i="27"/>
  <c r="C622" i="27"/>
  <c r="E598" i="27"/>
  <c r="D598" i="27"/>
  <c r="C623" i="27"/>
  <c r="E599" i="27"/>
  <c r="D599" i="27"/>
  <c r="C624" i="27"/>
  <c r="E600" i="27"/>
  <c r="D600" i="27"/>
  <c r="C625" i="27"/>
  <c r="E601" i="27"/>
  <c r="D601" i="27"/>
  <c r="C626" i="27"/>
  <c r="E602" i="27"/>
  <c r="D602" i="27"/>
  <c r="C627" i="27"/>
  <c r="E603" i="27"/>
  <c r="D603" i="27"/>
  <c r="C628" i="27"/>
  <c r="E604" i="27"/>
  <c r="D604" i="27"/>
  <c r="C629" i="27"/>
  <c r="E605" i="27"/>
  <c r="D605" i="27"/>
  <c r="B173" i="27"/>
  <c r="B172" i="27"/>
  <c r="B171" i="27"/>
  <c r="B170" i="27"/>
  <c r="B169" i="27"/>
  <c r="B168" i="27"/>
  <c r="B167" i="27"/>
  <c r="B166" i="27"/>
  <c r="B165" i="27"/>
  <c r="B164" i="27"/>
  <c r="B163" i="27"/>
  <c r="B162" i="27"/>
  <c r="B161" i="27"/>
  <c r="B160" i="27"/>
  <c r="B159" i="27"/>
  <c r="B158" i="27"/>
  <c r="B157" i="27"/>
  <c r="B156" i="27"/>
  <c r="B155" i="27"/>
  <c r="B154" i="27"/>
  <c r="B153" i="27"/>
  <c r="B152" i="27"/>
  <c r="B151" i="27"/>
  <c r="B150" i="27"/>
  <c r="C653" i="27" l="1"/>
  <c r="E629" i="27"/>
  <c r="D629" i="27"/>
  <c r="C652" i="27"/>
  <c r="E628" i="27"/>
  <c r="D628" i="27"/>
  <c r="C651" i="27"/>
  <c r="E627" i="27"/>
  <c r="D627" i="27"/>
  <c r="C650" i="27"/>
  <c r="E626" i="27"/>
  <c r="D626" i="27"/>
  <c r="C649" i="27"/>
  <c r="E625" i="27"/>
  <c r="D625" i="27"/>
  <c r="C648" i="27"/>
  <c r="E624" i="27"/>
  <c r="D624" i="27"/>
  <c r="C647" i="27"/>
  <c r="E623" i="27"/>
  <c r="D623" i="27"/>
  <c r="C646" i="27"/>
  <c r="E622" i="27"/>
  <c r="D622" i="27"/>
  <c r="C645" i="27"/>
  <c r="E621" i="27"/>
  <c r="D621" i="27"/>
  <c r="C644" i="27"/>
  <c r="E620" i="27"/>
  <c r="D620" i="27"/>
  <c r="C643" i="27"/>
  <c r="E619" i="27"/>
  <c r="D619" i="27"/>
  <c r="C642" i="27"/>
  <c r="E618" i="27"/>
  <c r="D618" i="27"/>
  <c r="C641" i="27"/>
  <c r="E617" i="27"/>
  <c r="D617" i="27"/>
  <c r="C640" i="27"/>
  <c r="E616" i="27"/>
  <c r="D616" i="27"/>
  <c r="C639" i="27"/>
  <c r="E615" i="27"/>
  <c r="D615" i="27"/>
  <c r="C638" i="27"/>
  <c r="E614" i="27"/>
  <c r="D614" i="27"/>
  <c r="C637" i="27"/>
  <c r="E613" i="27"/>
  <c r="D613" i="27"/>
  <c r="C636" i="27"/>
  <c r="E612" i="27"/>
  <c r="D612" i="27"/>
  <c r="C635" i="27"/>
  <c r="E611" i="27"/>
  <c r="D611" i="27"/>
  <c r="C634" i="27"/>
  <c r="E610" i="27"/>
  <c r="D610" i="27"/>
  <c r="C633" i="27"/>
  <c r="E609" i="27"/>
  <c r="D609" i="27"/>
  <c r="C632" i="27"/>
  <c r="E608" i="27"/>
  <c r="D608" i="27"/>
  <c r="C631" i="27"/>
  <c r="E607" i="27"/>
  <c r="D607" i="27"/>
  <c r="C630" i="27"/>
  <c r="E606" i="27"/>
  <c r="D606" i="27"/>
  <c r="B174" i="27"/>
  <c r="B175" i="27"/>
  <c r="B176" i="27"/>
  <c r="B177" i="27"/>
  <c r="B178" i="27"/>
  <c r="B179" i="27"/>
  <c r="B180" i="27"/>
  <c r="B181" i="27"/>
  <c r="B182" i="27"/>
  <c r="B183" i="27"/>
  <c r="B184" i="27"/>
  <c r="B185" i="27"/>
  <c r="B186" i="27"/>
  <c r="B187" i="27"/>
  <c r="B188" i="27"/>
  <c r="B189" i="27"/>
  <c r="B190" i="27"/>
  <c r="B191" i="27"/>
  <c r="B192" i="27"/>
  <c r="B193" i="27"/>
  <c r="B194" i="27"/>
  <c r="B195" i="27"/>
  <c r="B196" i="27"/>
  <c r="B197" i="27"/>
  <c r="C654" i="27" l="1"/>
  <c r="E630" i="27"/>
  <c r="D630" i="27"/>
  <c r="C655" i="27"/>
  <c r="E631" i="27"/>
  <c r="D631" i="27"/>
  <c r="C656" i="27"/>
  <c r="E632" i="27"/>
  <c r="D632" i="27"/>
  <c r="C657" i="27"/>
  <c r="E633" i="27"/>
  <c r="D633" i="27"/>
  <c r="C658" i="27"/>
  <c r="E634" i="27"/>
  <c r="D634" i="27"/>
  <c r="C659" i="27"/>
  <c r="E635" i="27"/>
  <c r="D635" i="27"/>
  <c r="C660" i="27"/>
  <c r="E636" i="27"/>
  <c r="D636" i="27"/>
  <c r="C661" i="27"/>
  <c r="E637" i="27"/>
  <c r="D637" i="27"/>
  <c r="C662" i="27"/>
  <c r="E638" i="27"/>
  <c r="D638" i="27"/>
  <c r="C663" i="27"/>
  <c r="E639" i="27"/>
  <c r="D639" i="27"/>
  <c r="C664" i="27"/>
  <c r="E640" i="27"/>
  <c r="D640" i="27"/>
  <c r="C665" i="27"/>
  <c r="E641" i="27"/>
  <c r="D641" i="27"/>
  <c r="C666" i="27"/>
  <c r="E642" i="27"/>
  <c r="D642" i="27"/>
  <c r="C667" i="27"/>
  <c r="E643" i="27"/>
  <c r="D643" i="27"/>
  <c r="C668" i="27"/>
  <c r="E644" i="27"/>
  <c r="D644" i="27"/>
  <c r="C669" i="27"/>
  <c r="E645" i="27"/>
  <c r="D645" i="27"/>
  <c r="C670" i="27"/>
  <c r="E646" i="27"/>
  <c r="D646" i="27"/>
  <c r="C671" i="27"/>
  <c r="E647" i="27"/>
  <c r="D647" i="27"/>
  <c r="C672" i="27"/>
  <c r="E648" i="27"/>
  <c r="D648" i="27"/>
  <c r="C673" i="27"/>
  <c r="E649" i="27"/>
  <c r="D649" i="27"/>
  <c r="C674" i="27"/>
  <c r="E650" i="27"/>
  <c r="D650" i="27"/>
  <c r="C675" i="27"/>
  <c r="E651" i="27"/>
  <c r="D651" i="27"/>
  <c r="C676" i="27"/>
  <c r="E652" i="27"/>
  <c r="D652" i="27"/>
  <c r="C677" i="27"/>
  <c r="E653" i="27"/>
  <c r="D653" i="27"/>
  <c r="B221" i="27"/>
  <c r="B220" i="27"/>
  <c r="B219" i="27"/>
  <c r="B218" i="27"/>
  <c r="B217" i="27"/>
  <c r="B216" i="27"/>
  <c r="B215" i="27"/>
  <c r="B214" i="27"/>
  <c r="B213" i="27"/>
  <c r="B212" i="27"/>
  <c r="B211" i="27"/>
  <c r="B210" i="27"/>
  <c r="B209" i="27"/>
  <c r="B208" i="27"/>
  <c r="B207" i="27"/>
  <c r="B206" i="27"/>
  <c r="B205" i="27"/>
  <c r="B204" i="27"/>
  <c r="B203" i="27"/>
  <c r="B202" i="27"/>
  <c r="B201" i="27"/>
  <c r="B200" i="27"/>
  <c r="B199" i="27"/>
  <c r="B198" i="27"/>
  <c r="C701" i="27" l="1"/>
  <c r="E677" i="27"/>
  <c r="D677" i="27"/>
  <c r="C700" i="27"/>
  <c r="E676" i="27"/>
  <c r="D676" i="27"/>
  <c r="C699" i="27"/>
  <c r="E675" i="27"/>
  <c r="D675" i="27"/>
  <c r="C698" i="27"/>
  <c r="E674" i="27"/>
  <c r="D674" i="27"/>
  <c r="C697" i="27"/>
  <c r="E673" i="27"/>
  <c r="D673" i="27"/>
  <c r="C696" i="27"/>
  <c r="E672" i="27"/>
  <c r="D672" i="27"/>
  <c r="C695" i="27"/>
  <c r="E671" i="27"/>
  <c r="D671" i="27"/>
  <c r="C694" i="27"/>
  <c r="E670" i="27"/>
  <c r="D670" i="27"/>
  <c r="C693" i="27"/>
  <c r="E669" i="27"/>
  <c r="D669" i="27"/>
  <c r="C692" i="27"/>
  <c r="E668" i="27"/>
  <c r="D668" i="27"/>
  <c r="C691" i="27"/>
  <c r="E667" i="27"/>
  <c r="D667" i="27"/>
  <c r="C690" i="27"/>
  <c r="E666" i="27"/>
  <c r="D666" i="27"/>
  <c r="C689" i="27"/>
  <c r="E665" i="27"/>
  <c r="D665" i="27"/>
  <c r="C688" i="27"/>
  <c r="E664" i="27"/>
  <c r="D664" i="27"/>
  <c r="C687" i="27"/>
  <c r="E663" i="27"/>
  <c r="D663" i="27"/>
  <c r="C686" i="27"/>
  <c r="E662" i="27"/>
  <c r="D662" i="27"/>
  <c r="C685" i="27"/>
  <c r="E661" i="27"/>
  <c r="D661" i="27"/>
  <c r="C684" i="27"/>
  <c r="E660" i="27"/>
  <c r="D660" i="27"/>
  <c r="C683" i="27"/>
  <c r="E659" i="27"/>
  <c r="D659" i="27"/>
  <c r="C682" i="27"/>
  <c r="E658" i="27"/>
  <c r="D658" i="27"/>
  <c r="C681" i="27"/>
  <c r="E657" i="27"/>
  <c r="D657" i="27"/>
  <c r="C680" i="27"/>
  <c r="E656" i="27"/>
  <c r="D656" i="27"/>
  <c r="C679" i="27"/>
  <c r="E655" i="27"/>
  <c r="D655" i="27"/>
  <c r="C678" i="27"/>
  <c r="E654" i="27"/>
  <c r="D654" i="27"/>
  <c r="B222" i="27"/>
  <c r="B223" i="27"/>
  <c r="B224" i="27"/>
  <c r="B225" i="27"/>
  <c r="B226" i="27"/>
  <c r="B227" i="27"/>
  <c r="B228" i="27"/>
  <c r="B229" i="27"/>
  <c r="B230" i="27"/>
  <c r="B231" i="27"/>
  <c r="B232" i="27"/>
  <c r="B233" i="27"/>
  <c r="B234" i="27"/>
  <c r="B235" i="27"/>
  <c r="B236" i="27"/>
  <c r="B237" i="27"/>
  <c r="B238" i="27"/>
  <c r="B239" i="27"/>
  <c r="B240" i="27"/>
  <c r="B241" i="27"/>
  <c r="B242" i="27"/>
  <c r="B243" i="27"/>
  <c r="B244" i="27"/>
  <c r="B245" i="27"/>
  <c r="C702" i="27" l="1"/>
  <c r="E678" i="27"/>
  <c r="D678" i="27"/>
  <c r="C703" i="27"/>
  <c r="E679" i="27"/>
  <c r="D679" i="27"/>
  <c r="C704" i="27"/>
  <c r="E680" i="27"/>
  <c r="D680" i="27"/>
  <c r="C705" i="27"/>
  <c r="E681" i="27"/>
  <c r="D681" i="27"/>
  <c r="C706" i="27"/>
  <c r="E682" i="27"/>
  <c r="D682" i="27"/>
  <c r="C707" i="27"/>
  <c r="E683" i="27"/>
  <c r="D683" i="27"/>
  <c r="C708" i="27"/>
  <c r="E684" i="27"/>
  <c r="D684" i="27"/>
  <c r="C709" i="27"/>
  <c r="E685" i="27"/>
  <c r="D685" i="27"/>
  <c r="C710" i="27"/>
  <c r="E686" i="27"/>
  <c r="D686" i="27"/>
  <c r="C711" i="27"/>
  <c r="E687" i="27"/>
  <c r="D687" i="27"/>
  <c r="C712" i="27"/>
  <c r="E688" i="27"/>
  <c r="D688" i="27"/>
  <c r="C713" i="27"/>
  <c r="E689" i="27"/>
  <c r="D689" i="27"/>
  <c r="C714" i="27"/>
  <c r="E690" i="27"/>
  <c r="D690" i="27"/>
  <c r="C715" i="27"/>
  <c r="E691" i="27"/>
  <c r="D691" i="27"/>
  <c r="C716" i="27"/>
  <c r="E692" i="27"/>
  <c r="D692" i="27"/>
  <c r="C717" i="27"/>
  <c r="E693" i="27"/>
  <c r="D693" i="27"/>
  <c r="C718" i="27"/>
  <c r="E694" i="27"/>
  <c r="D694" i="27"/>
  <c r="C719" i="27"/>
  <c r="E695" i="27"/>
  <c r="D695" i="27"/>
  <c r="C720" i="27"/>
  <c r="E696" i="27"/>
  <c r="D696" i="27"/>
  <c r="C721" i="27"/>
  <c r="E697" i="27"/>
  <c r="D697" i="27"/>
  <c r="C722" i="27"/>
  <c r="E698" i="27"/>
  <c r="D698" i="27"/>
  <c r="C723" i="27"/>
  <c r="E699" i="27"/>
  <c r="D699" i="27"/>
  <c r="C724" i="27"/>
  <c r="E700" i="27"/>
  <c r="D700" i="27"/>
  <c r="C725" i="27"/>
  <c r="E701" i="27"/>
  <c r="D701" i="27"/>
  <c r="B269" i="27"/>
  <c r="B268" i="27"/>
  <c r="B267" i="27"/>
  <c r="B266" i="27"/>
  <c r="B265" i="27"/>
  <c r="B264" i="27"/>
  <c r="B263" i="27"/>
  <c r="B262" i="27"/>
  <c r="B261" i="27"/>
  <c r="B260" i="27"/>
  <c r="B259" i="27"/>
  <c r="B258" i="27"/>
  <c r="B257" i="27"/>
  <c r="B256" i="27"/>
  <c r="B255" i="27"/>
  <c r="B254" i="27"/>
  <c r="B253" i="27"/>
  <c r="B252" i="27"/>
  <c r="B251" i="27"/>
  <c r="B250" i="27"/>
  <c r="B249" i="27"/>
  <c r="B248" i="27"/>
  <c r="B247" i="27"/>
  <c r="B246" i="27"/>
  <c r="C749" i="27" l="1"/>
  <c r="E725" i="27"/>
  <c r="D725" i="27"/>
  <c r="C748" i="27"/>
  <c r="E724" i="27"/>
  <c r="D724" i="27"/>
  <c r="C747" i="27"/>
  <c r="E723" i="27"/>
  <c r="D723" i="27"/>
  <c r="C746" i="27"/>
  <c r="E722" i="27"/>
  <c r="D722" i="27"/>
  <c r="C745" i="27"/>
  <c r="E721" i="27"/>
  <c r="D721" i="27"/>
  <c r="C744" i="27"/>
  <c r="E720" i="27"/>
  <c r="D720" i="27"/>
  <c r="C743" i="27"/>
  <c r="E719" i="27"/>
  <c r="D719" i="27"/>
  <c r="C742" i="27"/>
  <c r="E718" i="27"/>
  <c r="D718" i="27"/>
  <c r="C741" i="27"/>
  <c r="E717" i="27"/>
  <c r="D717" i="27"/>
  <c r="C740" i="27"/>
  <c r="E716" i="27"/>
  <c r="D716" i="27"/>
  <c r="C739" i="27"/>
  <c r="E715" i="27"/>
  <c r="D715" i="27"/>
  <c r="C738" i="27"/>
  <c r="E714" i="27"/>
  <c r="D714" i="27"/>
  <c r="C737" i="27"/>
  <c r="E713" i="27"/>
  <c r="D713" i="27"/>
  <c r="C736" i="27"/>
  <c r="E712" i="27"/>
  <c r="D712" i="27"/>
  <c r="C735" i="27"/>
  <c r="E711" i="27"/>
  <c r="D711" i="27"/>
  <c r="C734" i="27"/>
  <c r="E710" i="27"/>
  <c r="D710" i="27"/>
  <c r="C733" i="27"/>
  <c r="E709" i="27"/>
  <c r="D709" i="27"/>
  <c r="C732" i="27"/>
  <c r="E708" i="27"/>
  <c r="D708" i="27"/>
  <c r="C731" i="27"/>
  <c r="E707" i="27"/>
  <c r="D707" i="27"/>
  <c r="C730" i="27"/>
  <c r="E706" i="27"/>
  <c r="D706" i="27"/>
  <c r="C729" i="27"/>
  <c r="E705" i="27"/>
  <c r="D705" i="27"/>
  <c r="C728" i="27"/>
  <c r="E704" i="27"/>
  <c r="D704" i="27"/>
  <c r="C727" i="27"/>
  <c r="E703" i="27"/>
  <c r="D703" i="27"/>
  <c r="C726" i="27"/>
  <c r="E702" i="27"/>
  <c r="D702" i="27"/>
  <c r="B270" i="27"/>
  <c r="B271" i="27"/>
  <c r="B272" i="27"/>
  <c r="B273" i="27"/>
  <c r="B274" i="27"/>
  <c r="B275" i="27"/>
  <c r="B276" i="27"/>
  <c r="B277" i="27"/>
  <c r="B278" i="27"/>
  <c r="B279" i="27"/>
  <c r="B280" i="27"/>
  <c r="B281" i="27"/>
  <c r="B282" i="27"/>
  <c r="B283" i="27"/>
  <c r="B284" i="27"/>
  <c r="B285" i="27"/>
  <c r="B286" i="27"/>
  <c r="B287" i="27"/>
  <c r="B288" i="27"/>
  <c r="B289" i="27"/>
  <c r="B290" i="27"/>
  <c r="B291" i="27"/>
  <c r="B292" i="27"/>
  <c r="B293" i="27"/>
  <c r="C750" i="27" l="1"/>
  <c r="E726" i="27"/>
  <c r="D726" i="27"/>
  <c r="C751" i="27"/>
  <c r="E727" i="27"/>
  <c r="D727" i="27"/>
  <c r="C752" i="27"/>
  <c r="E728" i="27"/>
  <c r="D728" i="27"/>
  <c r="C753" i="27"/>
  <c r="E729" i="27"/>
  <c r="D729" i="27"/>
  <c r="C754" i="27"/>
  <c r="E730" i="27"/>
  <c r="D730" i="27"/>
  <c r="C755" i="27"/>
  <c r="E731" i="27"/>
  <c r="D731" i="27"/>
  <c r="C756" i="27"/>
  <c r="E732" i="27"/>
  <c r="D732" i="27"/>
  <c r="C757" i="27"/>
  <c r="E733" i="27"/>
  <c r="D733" i="27"/>
  <c r="C758" i="27"/>
  <c r="E734" i="27"/>
  <c r="D734" i="27"/>
  <c r="C759" i="27"/>
  <c r="E735" i="27"/>
  <c r="D735" i="27"/>
  <c r="C760" i="27"/>
  <c r="E736" i="27"/>
  <c r="D736" i="27"/>
  <c r="C761" i="27"/>
  <c r="E737" i="27"/>
  <c r="D737" i="27"/>
  <c r="C762" i="27"/>
  <c r="E738" i="27"/>
  <c r="D738" i="27"/>
  <c r="C763" i="27"/>
  <c r="E739" i="27"/>
  <c r="D739" i="27"/>
  <c r="C764" i="27"/>
  <c r="E740" i="27"/>
  <c r="D740" i="27"/>
  <c r="C765" i="27"/>
  <c r="E741" i="27"/>
  <c r="D741" i="27"/>
  <c r="C766" i="27"/>
  <c r="E742" i="27"/>
  <c r="D742" i="27"/>
  <c r="C767" i="27"/>
  <c r="E743" i="27"/>
  <c r="D743" i="27"/>
  <c r="C768" i="27"/>
  <c r="E744" i="27"/>
  <c r="D744" i="27"/>
  <c r="C769" i="27"/>
  <c r="E745" i="27"/>
  <c r="D745" i="27"/>
  <c r="C770" i="27"/>
  <c r="E746" i="27"/>
  <c r="D746" i="27"/>
  <c r="C771" i="27"/>
  <c r="E747" i="27"/>
  <c r="D747" i="27"/>
  <c r="C772" i="27"/>
  <c r="E748" i="27"/>
  <c r="D748" i="27"/>
  <c r="C773" i="27"/>
  <c r="E749" i="27"/>
  <c r="D749" i="27"/>
  <c r="B317" i="27"/>
  <c r="B316" i="27"/>
  <c r="B315" i="27"/>
  <c r="B314" i="27"/>
  <c r="B313" i="27"/>
  <c r="B312" i="27"/>
  <c r="B311" i="27"/>
  <c r="B310" i="27"/>
  <c r="B309" i="27"/>
  <c r="B308" i="27"/>
  <c r="B307" i="27"/>
  <c r="B306" i="27"/>
  <c r="B305" i="27"/>
  <c r="B304" i="27"/>
  <c r="B303" i="27"/>
  <c r="B302" i="27"/>
  <c r="B301" i="27"/>
  <c r="B300" i="27"/>
  <c r="B299" i="27"/>
  <c r="B298" i="27"/>
  <c r="B297" i="27"/>
  <c r="B296" i="27"/>
  <c r="B295" i="27"/>
  <c r="B294" i="27"/>
  <c r="L14" i="8"/>
  <c r="K14" i="8"/>
  <c r="J14" i="8"/>
  <c r="I14" i="8"/>
  <c r="C22" i="8"/>
  <c r="C19" i="8"/>
  <c r="D23" i="8"/>
  <c r="D22" i="8"/>
  <c r="D19" i="8"/>
  <c r="E23" i="8"/>
  <c r="E22" i="8"/>
  <c r="E19" i="8"/>
  <c r="M14" i="8" l="1"/>
  <c r="C797" i="27"/>
  <c r="E773" i="27"/>
  <c r="D773" i="27"/>
  <c r="C796" i="27"/>
  <c r="E772" i="27"/>
  <c r="D772" i="27"/>
  <c r="C795" i="27"/>
  <c r="E771" i="27"/>
  <c r="D771" i="27"/>
  <c r="C794" i="27"/>
  <c r="E770" i="27"/>
  <c r="D770" i="27"/>
  <c r="C793" i="27"/>
  <c r="E769" i="27"/>
  <c r="D769" i="27"/>
  <c r="C792" i="27"/>
  <c r="E768" i="27"/>
  <c r="D768" i="27"/>
  <c r="C791" i="27"/>
  <c r="E767" i="27"/>
  <c r="D767" i="27"/>
  <c r="C790" i="27"/>
  <c r="E766" i="27"/>
  <c r="D766" i="27"/>
  <c r="C789" i="27"/>
  <c r="E765" i="27"/>
  <c r="D765" i="27"/>
  <c r="C788" i="27"/>
  <c r="E764" i="27"/>
  <c r="D764" i="27"/>
  <c r="C787" i="27"/>
  <c r="E763" i="27"/>
  <c r="D763" i="27"/>
  <c r="C786" i="27"/>
  <c r="E762" i="27"/>
  <c r="D762" i="27"/>
  <c r="C785" i="27"/>
  <c r="E761" i="27"/>
  <c r="D761" i="27"/>
  <c r="C784" i="27"/>
  <c r="E760" i="27"/>
  <c r="D760" i="27"/>
  <c r="C783" i="27"/>
  <c r="E759" i="27"/>
  <c r="D759" i="27"/>
  <c r="C782" i="27"/>
  <c r="E758" i="27"/>
  <c r="D758" i="27"/>
  <c r="C781" i="27"/>
  <c r="E757" i="27"/>
  <c r="D757" i="27"/>
  <c r="C780" i="27"/>
  <c r="E756" i="27"/>
  <c r="D756" i="27"/>
  <c r="C779" i="27"/>
  <c r="E755" i="27"/>
  <c r="D755" i="27"/>
  <c r="C778" i="27"/>
  <c r="E754" i="27"/>
  <c r="D754" i="27"/>
  <c r="C777" i="27"/>
  <c r="E753" i="27"/>
  <c r="D753" i="27"/>
  <c r="C776" i="27"/>
  <c r="E752" i="27"/>
  <c r="D752" i="27"/>
  <c r="C775" i="27"/>
  <c r="E751" i="27"/>
  <c r="D751" i="27"/>
  <c r="C774" i="27"/>
  <c r="E750" i="27"/>
  <c r="D750" i="27"/>
  <c r="B318" i="27"/>
  <c r="B319" i="27"/>
  <c r="B320" i="27"/>
  <c r="B321" i="27"/>
  <c r="B322" i="27"/>
  <c r="B323" i="27"/>
  <c r="B324" i="27"/>
  <c r="B325" i="27"/>
  <c r="B326" i="27"/>
  <c r="B327" i="27"/>
  <c r="B328" i="27"/>
  <c r="B329" i="27"/>
  <c r="B330" i="27"/>
  <c r="B331" i="27"/>
  <c r="B332" i="27"/>
  <c r="B333" i="27"/>
  <c r="B334" i="27"/>
  <c r="B335" i="27"/>
  <c r="B336" i="27"/>
  <c r="B337" i="27"/>
  <c r="B338" i="27"/>
  <c r="B339" i="27"/>
  <c r="B340" i="27"/>
  <c r="B341" i="27"/>
  <c r="C798" i="27" l="1"/>
  <c r="E774" i="27"/>
  <c r="D774" i="27"/>
  <c r="C799" i="27"/>
  <c r="E775" i="27"/>
  <c r="D775" i="27"/>
  <c r="C800" i="27"/>
  <c r="E776" i="27"/>
  <c r="D776" i="27"/>
  <c r="C801" i="27"/>
  <c r="E777" i="27"/>
  <c r="D777" i="27"/>
  <c r="C802" i="27"/>
  <c r="E778" i="27"/>
  <c r="D778" i="27"/>
  <c r="C803" i="27"/>
  <c r="E779" i="27"/>
  <c r="D779" i="27"/>
  <c r="C804" i="27"/>
  <c r="E780" i="27"/>
  <c r="D780" i="27"/>
  <c r="C805" i="27"/>
  <c r="E781" i="27"/>
  <c r="D781" i="27"/>
  <c r="C806" i="27"/>
  <c r="E782" i="27"/>
  <c r="D782" i="27"/>
  <c r="C807" i="27"/>
  <c r="E783" i="27"/>
  <c r="D783" i="27"/>
  <c r="C808" i="27"/>
  <c r="E784" i="27"/>
  <c r="D784" i="27"/>
  <c r="C809" i="27"/>
  <c r="E785" i="27"/>
  <c r="D785" i="27"/>
  <c r="C810" i="27"/>
  <c r="E786" i="27"/>
  <c r="D786" i="27"/>
  <c r="C811" i="27"/>
  <c r="E787" i="27"/>
  <c r="D787" i="27"/>
  <c r="C812" i="27"/>
  <c r="E788" i="27"/>
  <c r="D788" i="27"/>
  <c r="C813" i="27"/>
  <c r="E789" i="27"/>
  <c r="D789" i="27"/>
  <c r="C814" i="27"/>
  <c r="E790" i="27"/>
  <c r="D790" i="27"/>
  <c r="C815" i="27"/>
  <c r="E791" i="27"/>
  <c r="D791" i="27"/>
  <c r="C816" i="27"/>
  <c r="E792" i="27"/>
  <c r="D792" i="27"/>
  <c r="C817" i="27"/>
  <c r="E793" i="27"/>
  <c r="D793" i="27"/>
  <c r="C818" i="27"/>
  <c r="E794" i="27"/>
  <c r="D794" i="27"/>
  <c r="C819" i="27"/>
  <c r="E795" i="27"/>
  <c r="D795" i="27"/>
  <c r="C820" i="27"/>
  <c r="E796" i="27"/>
  <c r="D796" i="27"/>
  <c r="C821" i="27"/>
  <c r="E797" i="27"/>
  <c r="D797" i="27"/>
  <c r="B365" i="27"/>
  <c r="B364" i="27"/>
  <c r="B363" i="27"/>
  <c r="B362" i="27"/>
  <c r="B361" i="27"/>
  <c r="B360" i="27"/>
  <c r="B359" i="27"/>
  <c r="B358" i="27"/>
  <c r="B357" i="27"/>
  <c r="B356" i="27"/>
  <c r="B355" i="27"/>
  <c r="B354" i="27"/>
  <c r="B353" i="27"/>
  <c r="B352" i="27"/>
  <c r="B351" i="27"/>
  <c r="B350" i="27"/>
  <c r="B349" i="27"/>
  <c r="B348" i="27"/>
  <c r="B347" i="27"/>
  <c r="B346" i="27"/>
  <c r="B345" i="27"/>
  <c r="B344" i="27"/>
  <c r="B343" i="27"/>
  <c r="B342" i="27"/>
  <c r="G7" i="7"/>
  <c r="C845" i="27" l="1"/>
  <c r="E821" i="27"/>
  <c r="D821" i="27"/>
  <c r="C844" i="27"/>
  <c r="E820" i="27"/>
  <c r="D820" i="27"/>
  <c r="C843" i="27"/>
  <c r="E819" i="27"/>
  <c r="D819" i="27"/>
  <c r="C842" i="27"/>
  <c r="E818" i="27"/>
  <c r="D818" i="27"/>
  <c r="C841" i="27"/>
  <c r="E817" i="27"/>
  <c r="D817" i="27"/>
  <c r="C840" i="27"/>
  <c r="E816" i="27"/>
  <c r="D816" i="27"/>
  <c r="C839" i="27"/>
  <c r="E815" i="27"/>
  <c r="D815" i="27"/>
  <c r="C838" i="27"/>
  <c r="E814" i="27"/>
  <c r="D814" i="27"/>
  <c r="C837" i="27"/>
  <c r="E813" i="27"/>
  <c r="D813" i="27"/>
  <c r="C836" i="27"/>
  <c r="E812" i="27"/>
  <c r="D812" i="27"/>
  <c r="C835" i="27"/>
  <c r="E811" i="27"/>
  <c r="D811" i="27"/>
  <c r="C834" i="27"/>
  <c r="E810" i="27"/>
  <c r="D810" i="27"/>
  <c r="C833" i="27"/>
  <c r="E809" i="27"/>
  <c r="D809" i="27"/>
  <c r="C832" i="27"/>
  <c r="E808" i="27"/>
  <c r="D808" i="27"/>
  <c r="C831" i="27"/>
  <c r="E807" i="27"/>
  <c r="D807" i="27"/>
  <c r="C830" i="27"/>
  <c r="E806" i="27"/>
  <c r="D806" i="27"/>
  <c r="C829" i="27"/>
  <c r="E805" i="27"/>
  <c r="D805" i="27"/>
  <c r="C828" i="27"/>
  <c r="E804" i="27"/>
  <c r="D804" i="27"/>
  <c r="C827" i="27"/>
  <c r="E803" i="27"/>
  <c r="D803" i="27"/>
  <c r="C826" i="27"/>
  <c r="E802" i="27"/>
  <c r="D802" i="27"/>
  <c r="C825" i="27"/>
  <c r="E801" i="27"/>
  <c r="D801" i="27"/>
  <c r="C824" i="27"/>
  <c r="E800" i="27"/>
  <c r="D800" i="27"/>
  <c r="C823" i="27"/>
  <c r="E799" i="27"/>
  <c r="D799" i="27"/>
  <c r="C822" i="27"/>
  <c r="E798" i="27"/>
  <c r="D798" i="27"/>
  <c r="H7" i="7"/>
  <c r="B366" i="27"/>
  <c r="B367" i="27"/>
  <c r="B368" i="27"/>
  <c r="B369" i="27"/>
  <c r="B370" i="27"/>
  <c r="B371" i="27"/>
  <c r="B372" i="27"/>
  <c r="B373" i="27"/>
  <c r="B374" i="27"/>
  <c r="B375" i="27"/>
  <c r="B376" i="27"/>
  <c r="B377" i="27"/>
  <c r="B378" i="27"/>
  <c r="B379" i="27"/>
  <c r="B380" i="27"/>
  <c r="B381" i="27"/>
  <c r="B382" i="27"/>
  <c r="B383" i="27"/>
  <c r="B384" i="27"/>
  <c r="B385" i="27"/>
  <c r="B386" i="27"/>
  <c r="B387" i="27"/>
  <c r="B388" i="27"/>
  <c r="B389" i="27"/>
  <c r="C846" i="27" l="1"/>
  <c r="E822" i="27"/>
  <c r="D822" i="27"/>
  <c r="C847" i="27"/>
  <c r="E823" i="27"/>
  <c r="D823" i="27"/>
  <c r="C848" i="27"/>
  <c r="E824" i="27"/>
  <c r="D824" i="27"/>
  <c r="C849" i="27"/>
  <c r="E825" i="27"/>
  <c r="D825" i="27"/>
  <c r="C850" i="27"/>
  <c r="E826" i="27"/>
  <c r="D826" i="27"/>
  <c r="C851" i="27"/>
  <c r="E827" i="27"/>
  <c r="D827" i="27"/>
  <c r="C852" i="27"/>
  <c r="E828" i="27"/>
  <c r="D828" i="27"/>
  <c r="C853" i="27"/>
  <c r="E829" i="27"/>
  <c r="D829" i="27"/>
  <c r="C854" i="27"/>
  <c r="E830" i="27"/>
  <c r="D830" i="27"/>
  <c r="C855" i="27"/>
  <c r="E831" i="27"/>
  <c r="D831" i="27"/>
  <c r="C856" i="27"/>
  <c r="E832" i="27"/>
  <c r="D832" i="27"/>
  <c r="C857" i="27"/>
  <c r="E833" i="27"/>
  <c r="D833" i="27"/>
  <c r="C858" i="27"/>
  <c r="E834" i="27"/>
  <c r="D834" i="27"/>
  <c r="C859" i="27"/>
  <c r="E835" i="27"/>
  <c r="D835" i="27"/>
  <c r="C860" i="27"/>
  <c r="E836" i="27"/>
  <c r="D836" i="27"/>
  <c r="C861" i="27"/>
  <c r="E837" i="27"/>
  <c r="D837" i="27"/>
  <c r="C862" i="27"/>
  <c r="E838" i="27"/>
  <c r="D838" i="27"/>
  <c r="C863" i="27"/>
  <c r="E839" i="27"/>
  <c r="D839" i="27"/>
  <c r="C864" i="27"/>
  <c r="E840" i="27"/>
  <c r="D840" i="27"/>
  <c r="C865" i="27"/>
  <c r="E841" i="27"/>
  <c r="D841" i="27"/>
  <c r="C866" i="27"/>
  <c r="E842" i="27"/>
  <c r="D842" i="27"/>
  <c r="C867" i="27"/>
  <c r="E843" i="27"/>
  <c r="D843" i="27"/>
  <c r="C868" i="27"/>
  <c r="E844" i="27"/>
  <c r="D844" i="27"/>
  <c r="C869" i="27"/>
  <c r="E845" i="27"/>
  <c r="D845" i="27"/>
  <c r="B413" i="27"/>
  <c r="B412" i="27"/>
  <c r="B411" i="27"/>
  <c r="B410" i="27"/>
  <c r="B409" i="27"/>
  <c r="B408" i="27"/>
  <c r="B407" i="27"/>
  <c r="B406" i="27"/>
  <c r="B405" i="27"/>
  <c r="B404" i="27"/>
  <c r="B403" i="27"/>
  <c r="B402" i="27"/>
  <c r="B401" i="27"/>
  <c r="B400" i="27"/>
  <c r="B399" i="27"/>
  <c r="B398" i="27"/>
  <c r="B397" i="27"/>
  <c r="B396" i="27"/>
  <c r="B395" i="27"/>
  <c r="B394" i="27"/>
  <c r="B393" i="27"/>
  <c r="B392" i="27"/>
  <c r="B391" i="27"/>
  <c r="B390" i="27"/>
  <c r="C893" i="27" l="1"/>
  <c r="E869" i="27"/>
  <c r="D869" i="27"/>
  <c r="C892" i="27"/>
  <c r="E868" i="27"/>
  <c r="D868" i="27"/>
  <c r="C891" i="27"/>
  <c r="E867" i="27"/>
  <c r="D867" i="27"/>
  <c r="C890" i="27"/>
  <c r="E866" i="27"/>
  <c r="D866" i="27"/>
  <c r="C889" i="27"/>
  <c r="E865" i="27"/>
  <c r="D865" i="27"/>
  <c r="C888" i="27"/>
  <c r="E864" i="27"/>
  <c r="D864" i="27"/>
  <c r="C887" i="27"/>
  <c r="E863" i="27"/>
  <c r="D863" i="27"/>
  <c r="C886" i="27"/>
  <c r="E862" i="27"/>
  <c r="D862" i="27"/>
  <c r="C885" i="27"/>
  <c r="E861" i="27"/>
  <c r="D861" i="27"/>
  <c r="C884" i="27"/>
  <c r="E860" i="27"/>
  <c r="D860" i="27"/>
  <c r="C883" i="27"/>
  <c r="E859" i="27"/>
  <c r="D859" i="27"/>
  <c r="C882" i="27"/>
  <c r="E858" i="27"/>
  <c r="D858" i="27"/>
  <c r="C881" i="27"/>
  <c r="E857" i="27"/>
  <c r="D857" i="27"/>
  <c r="C880" i="27"/>
  <c r="E856" i="27"/>
  <c r="D856" i="27"/>
  <c r="C879" i="27"/>
  <c r="E855" i="27"/>
  <c r="D855" i="27"/>
  <c r="C878" i="27"/>
  <c r="E854" i="27"/>
  <c r="D854" i="27"/>
  <c r="C877" i="27"/>
  <c r="E853" i="27"/>
  <c r="D853" i="27"/>
  <c r="C876" i="27"/>
  <c r="E852" i="27"/>
  <c r="D852" i="27"/>
  <c r="C875" i="27"/>
  <c r="E851" i="27"/>
  <c r="D851" i="27"/>
  <c r="C874" i="27"/>
  <c r="E850" i="27"/>
  <c r="D850" i="27"/>
  <c r="C873" i="27"/>
  <c r="E849" i="27"/>
  <c r="D849" i="27"/>
  <c r="C872" i="27"/>
  <c r="E848" i="27"/>
  <c r="D848" i="27"/>
  <c r="C871" i="27"/>
  <c r="E847" i="27"/>
  <c r="D847" i="27"/>
  <c r="C870" i="27"/>
  <c r="E846" i="27"/>
  <c r="D846" i="27"/>
  <c r="B414" i="27"/>
  <c r="B415" i="27"/>
  <c r="B416" i="27"/>
  <c r="B417" i="27"/>
  <c r="B418" i="27"/>
  <c r="B419" i="27"/>
  <c r="B420" i="27"/>
  <c r="B421" i="27"/>
  <c r="B422" i="27"/>
  <c r="B423" i="27"/>
  <c r="B424" i="27"/>
  <c r="B425" i="27"/>
  <c r="B426" i="27"/>
  <c r="B427" i="27"/>
  <c r="B428" i="27"/>
  <c r="B429" i="27"/>
  <c r="B430" i="27"/>
  <c r="B431" i="27"/>
  <c r="B432" i="27"/>
  <c r="B433" i="27"/>
  <c r="B434" i="27"/>
  <c r="B435" i="27"/>
  <c r="B436" i="27"/>
  <c r="B437" i="27"/>
  <c r="C894" i="27" l="1"/>
  <c r="E870" i="27"/>
  <c r="D870" i="27"/>
  <c r="C895" i="27"/>
  <c r="E871" i="27"/>
  <c r="D871" i="27"/>
  <c r="C896" i="27"/>
  <c r="E872" i="27"/>
  <c r="D872" i="27"/>
  <c r="C897" i="27"/>
  <c r="E873" i="27"/>
  <c r="D873" i="27"/>
  <c r="C898" i="27"/>
  <c r="E874" i="27"/>
  <c r="D874" i="27"/>
  <c r="C899" i="27"/>
  <c r="E875" i="27"/>
  <c r="D875" i="27"/>
  <c r="C900" i="27"/>
  <c r="E876" i="27"/>
  <c r="D876" i="27"/>
  <c r="C901" i="27"/>
  <c r="E877" i="27"/>
  <c r="D877" i="27"/>
  <c r="C902" i="27"/>
  <c r="E878" i="27"/>
  <c r="D878" i="27"/>
  <c r="C903" i="27"/>
  <c r="E879" i="27"/>
  <c r="D879" i="27"/>
  <c r="C904" i="27"/>
  <c r="E880" i="27"/>
  <c r="D880" i="27"/>
  <c r="C905" i="27"/>
  <c r="E881" i="27"/>
  <c r="D881" i="27"/>
  <c r="C906" i="27"/>
  <c r="E882" i="27"/>
  <c r="D882" i="27"/>
  <c r="C907" i="27"/>
  <c r="E883" i="27"/>
  <c r="D883" i="27"/>
  <c r="C908" i="27"/>
  <c r="E884" i="27"/>
  <c r="D884" i="27"/>
  <c r="C909" i="27"/>
  <c r="E885" i="27"/>
  <c r="D885" i="27"/>
  <c r="C910" i="27"/>
  <c r="E886" i="27"/>
  <c r="D886" i="27"/>
  <c r="C911" i="27"/>
  <c r="E887" i="27"/>
  <c r="D887" i="27"/>
  <c r="C912" i="27"/>
  <c r="E888" i="27"/>
  <c r="D888" i="27"/>
  <c r="C913" i="27"/>
  <c r="E889" i="27"/>
  <c r="D889" i="27"/>
  <c r="C914" i="27"/>
  <c r="E890" i="27"/>
  <c r="D890" i="27"/>
  <c r="C915" i="27"/>
  <c r="E891" i="27"/>
  <c r="D891" i="27"/>
  <c r="C916" i="27"/>
  <c r="E892" i="27"/>
  <c r="D892" i="27"/>
  <c r="C917" i="27"/>
  <c r="E893" i="27"/>
  <c r="D893" i="27"/>
  <c r="B461" i="27"/>
  <c r="B460" i="27"/>
  <c r="B459" i="27"/>
  <c r="B458" i="27"/>
  <c r="B457" i="27"/>
  <c r="B456" i="27"/>
  <c r="B455" i="27"/>
  <c r="B454" i="27"/>
  <c r="B453" i="27"/>
  <c r="B452" i="27"/>
  <c r="B451" i="27"/>
  <c r="B450" i="27"/>
  <c r="B449" i="27"/>
  <c r="B448" i="27"/>
  <c r="B447" i="27"/>
  <c r="B446" i="27"/>
  <c r="B445" i="27"/>
  <c r="B444" i="27"/>
  <c r="B443" i="27"/>
  <c r="B442" i="27"/>
  <c r="B441" i="27"/>
  <c r="B440" i="27"/>
  <c r="B439" i="27"/>
  <c r="B438" i="27"/>
  <c r="C941" i="27" l="1"/>
  <c r="E917" i="27"/>
  <c r="D917" i="27"/>
  <c r="C940" i="27"/>
  <c r="E916" i="27"/>
  <c r="D916" i="27"/>
  <c r="C939" i="27"/>
  <c r="E915" i="27"/>
  <c r="D915" i="27"/>
  <c r="C938" i="27"/>
  <c r="E914" i="27"/>
  <c r="D914" i="27"/>
  <c r="C937" i="27"/>
  <c r="E913" i="27"/>
  <c r="D913" i="27"/>
  <c r="C936" i="27"/>
  <c r="E912" i="27"/>
  <c r="D912" i="27"/>
  <c r="C935" i="27"/>
  <c r="E911" i="27"/>
  <c r="D911" i="27"/>
  <c r="C934" i="27"/>
  <c r="E910" i="27"/>
  <c r="D910" i="27"/>
  <c r="C933" i="27"/>
  <c r="E909" i="27"/>
  <c r="D909" i="27"/>
  <c r="C932" i="27"/>
  <c r="E908" i="27"/>
  <c r="D908" i="27"/>
  <c r="C931" i="27"/>
  <c r="E907" i="27"/>
  <c r="D907" i="27"/>
  <c r="C930" i="27"/>
  <c r="E906" i="27"/>
  <c r="D906" i="27"/>
  <c r="C929" i="27"/>
  <c r="E905" i="27"/>
  <c r="D905" i="27"/>
  <c r="C928" i="27"/>
  <c r="E904" i="27"/>
  <c r="D904" i="27"/>
  <c r="C927" i="27"/>
  <c r="E903" i="27"/>
  <c r="D903" i="27"/>
  <c r="C926" i="27"/>
  <c r="E902" i="27"/>
  <c r="D902" i="27"/>
  <c r="C925" i="27"/>
  <c r="E901" i="27"/>
  <c r="D901" i="27"/>
  <c r="C924" i="27"/>
  <c r="E900" i="27"/>
  <c r="D900" i="27"/>
  <c r="C923" i="27"/>
  <c r="E899" i="27"/>
  <c r="D899" i="27"/>
  <c r="C922" i="27"/>
  <c r="E898" i="27"/>
  <c r="D898" i="27"/>
  <c r="C921" i="27"/>
  <c r="E897" i="27"/>
  <c r="D897" i="27"/>
  <c r="C920" i="27"/>
  <c r="E896" i="27"/>
  <c r="D896" i="27"/>
  <c r="C919" i="27"/>
  <c r="E895" i="27"/>
  <c r="D895" i="27"/>
  <c r="C918" i="27"/>
  <c r="E894" i="27"/>
  <c r="D894" i="27"/>
  <c r="B462" i="27"/>
  <c r="B463" i="27"/>
  <c r="B464" i="27"/>
  <c r="B465" i="27"/>
  <c r="B466" i="27"/>
  <c r="B467" i="27"/>
  <c r="B468" i="27"/>
  <c r="B469" i="27"/>
  <c r="B470" i="27"/>
  <c r="B471" i="27"/>
  <c r="B472" i="27"/>
  <c r="B473" i="27"/>
  <c r="B474" i="27"/>
  <c r="B475" i="27"/>
  <c r="B476" i="27"/>
  <c r="B477" i="27"/>
  <c r="B478" i="27"/>
  <c r="B479" i="27"/>
  <c r="B480" i="27"/>
  <c r="B481" i="27"/>
  <c r="B482" i="27"/>
  <c r="B483" i="27"/>
  <c r="B484" i="27"/>
  <c r="B485" i="27"/>
  <c r="P1" i="27"/>
  <c r="O1" i="27"/>
  <c r="N1" i="27"/>
  <c r="M1" i="27"/>
  <c r="L1" i="27"/>
  <c r="K1" i="27"/>
  <c r="J1" i="27"/>
  <c r="I1" i="27"/>
  <c r="H1" i="27"/>
  <c r="G1" i="27"/>
  <c r="F1" i="27"/>
  <c r="C942" i="27" l="1"/>
  <c r="E918" i="27"/>
  <c r="D918" i="27"/>
  <c r="C943" i="27"/>
  <c r="E919" i="27"/>
  <c r="D919" i="27"/>
  <c r="C944" i="27"/>
  <c r="E920" i="27"/>
  <c r="D920" i="27"/>
  <c r="C945" i="27"/>
  <c r="E921" i="27"/>
  <c r="D921" i="27"/>
  <c r="C946" i="27"/>
  <c r="E922" i="27"/>
  <c r="D922" i="27"/>
  <c r="C947" i="27"/>
  <c r="E923" i="27"/>
  <c r="D923" i="27"/>
  <c r="C948" i="27"/>
  <c r="E924" i="27"/>
  <c r="D924" i="27"/>
  <c r="C949" i="27"/>
  <c r="E925" i="27"/>
  <c r="D925" i="27"/>
  <c r="C950" i="27"/>
  <c r="E926" i="27"/>
  <c r="D926" i="27"/>
  <c r="C951" i="27"/>
  <c r="E927" i="27"/>
  <c r="D927" i="27"/>
  <c r="C952" i="27"/>
  <c r="E928" i="27"/>
  <c r="D928" i="27"/>
  <c r="C953" i="27"/>
  <c r="E929" i="27"/>
  <c r="D929" i="27"/>
  <c r="C954" i="27"/>
  <c r="E930" i="27"/>
  <c r="D930" i="27"/>
  <c r="C955" i="27"/>
  <c r="E931" i="27"/>
  <c r="D931" i="27"/>
  <c r="C956" i="27"/>
  <c r="E932" i="27"/>
  <c r="D932" i="27"/>
  <c r="C957" i="27"/>
  <c r="E933" i="27"/>
  <c r="D933" i="27"/>
  <c r="C958" i="27"/>
  <c r="E934" i="27"/>
  <c r="D934" i="27"/>
  <c r="C959" i="27"/>
  <c r="E935" i="27"/>
  <c r="D935" i="27"/>
  <c r="C960" i="27"/>
  <c r="E936" i="27"/>
  <c r="D936" i="27"/>
  <c r="C961" i="27"/>
  <c r="E937" i="27"/>
  <c r="D937" i="27"/>
  <c r="C962" i="27"/>
  <c r="E938" i="27"/>
  <c r="D938" i="27"/>
  <c r="C963" i="27"/>
  <c r="E939" i="27"/>
  <c r="D939" i="27"/>
  <c r="C964" i="27"/>
  <c r="E940" i="27"/>
  <c r="D940" i="27"/>
  <c r="C965" i="27"/>
  <c r="E941" i="27"/>
  <c r="D941" i="27"/>
  <c r="B509" i="27"/>
  <c r="B508" i="27"/>
  <c r="B507" i="27"/>
  <c r="B506" i="27"/>
  <c r="B505" i="27"/>
  <c r="B504" i="27"/>
  <c r="B503" i="27"/>
  <c r="B502" i="27"/>
  <c r="B501" i="27"/>
  <c r="B500" i="27"/>
  <c r="B499" i="27"/>
  <c r="B498" i="27"/>
  <c r="B497" i="27"/>
  <c r="B496" i="27"/>
  <c r="B495" i="27"/>
  <c r="B494" i="27"/>
  <c r="B493" i="27"/>
  <c r="B492" i="27"/>
  <c r="B491" i="27"/>
  <c r="B490" i="27"/>
  <c r="B489" i="27"/>
  <c r="B488" i="27"/>
  <c r="B487" i="27"/>
  <c r="B486" i="27"/>
  <c r="C989" i="27" l="1"/>
  <c r="E965" i="27"/>
  <c r="D965" i="27"/>
  <c r="C988" i="27"/>
  <c r="E964" i="27"/>
  <c r="D964" i="27"/>
  <c r="C987" i="27"/>
  <c r="E963" i="27"/>
  <c r="D963" i="27"/>
  <c r="C986" i="27"/>
  <c r="E962" i="27"/>
  <c r="D962" i="27"/>
  <c r="C985" i="27"/>
  <c r="E961" i="27"/>
  <c r="D961" i="27"/>
  <c r="C984" i="27"/>
  <c r="E960" i="27"/>
  <c r="D960" i="27"/>
  <c r="C983" i="27"/>
  <c r="E959" i="27"/>
  <c r="D959" i="27"/>
  <c r="C982" i="27"/>
  <c r="E958" i="27"/>
  <c r="D958" i="27"/>
  <c r="C981" i="27"/>
  <c r="E957" i="27"/>
  <c r="D957" i="27"/>
  <c r="C980" i="27"/>
  <c r="E956" i="27"/>
  <c r="D956" i="27"/>
  <c r="C979" i="27"/>
  <c r="E955" i="27"/>
  <c r="D955" i="27"/>
  <c r="C978" i="27"/>
  <c r="E954" i="27"/>
  <c r="D954" i="27"/>
  <c r="C977" i="27"/>
  <c r="E953" i="27"/>
  <c r="D953" i="27"/>
  <c r="C976" i="27"/>
  <c r="E952" i="27"/>
  <c r="D952" i="27"/>
  <c r="C975" i="27"/>
  <c r="E951" i="27"/>
  <c r="D951" i="27"/>
  <c r="C974" i="27"/>
  <c r="E950" i="27"/>
  <c r="D950" i="27"/>
  <c r="C973" i="27"/>
  <c r="E949" i="27"/>
  <c r="D949" i="27"/>
  <c r="C972" i="27"/>
  <c r="E948" i="27"/>
  <c r="D948" i="27"/>
  <c r="C971" i="27"/>
  <c r="E947" i="27"/>
  <c r="D947" i="27"/>
  <c r="C970" i="27"/>
  <c r="E946" i="27"/>
  <c r="D946" i="27"/>
  <c r="C969" i="27"/>
  <c r="E945" i="27"/>
  <c r="D945" i="27"/>
  <c r="C968" i="27"/>
  <c r="E944" i="27"/>
  <c r="D944" i="27"/>
  <c r="C967" i="27"/>
  <c r="E943" i="27"/>
  <c r="D943" i="27"/>
  <c r="C966" i="27"/>
  <c r="E942" i="27"/>
  <c r="D942" i="27"/>
  <c r="B510" i="27"/>
  <c r="B511" i="27"/>
  <c r="B512" i="27"/>
  <c r="B513" i="27"/>
  <c r="B514" i="27"/>
  <c r="B515" i="27"/>
  <c r="B516" i="27"/>
  <c r="B517" i="27"/>
  <c r="B518" i="27"/>
  <c r="B519" i="27"/>
  <c r="B520" i="27"/>
  <c r="B521" i="27"/>
  <c r="B522" i="27"/>
  <c r="B523" i="27"/>
  <c r="B524" i="27"/>
  <c r="B525" i="27"/>
  <c r="B526" i="27"/>
  <c r="B527" i="27"/>
  <c r="B528" i="27"/>
  <c r="B529" i="27"/>
  <c r="B530" i="27"/>
  <c r="B531" i="27"/>
  <c r="B532" i="27"/>
  <c r="B533" i="27"/>
  <c r="C990" i="27" l="1"/>
  <c r="E966" i="27"/>
  <c r="D966" i="27"/>
  <c r="C991" i="27"/>
  <c r="E967" i="27"/>
  <c r="D967" i="27"/>
  <c r="C992" i="27"/>
  <c r="E968" i="27"/>
  <c r="D968" i="27"/>
  <c r="C993" i="27"/>
  <c r="E969" i="27"/>
  <c r="D969" i="27"/>
  <c r="C994" i="27"/>
  <c r="E970" i="27"/>
  <c r="D970" i="27"/>
  <c r="C995" i="27"/>
  <c r="E971" i="27"/>
  <c r="D971" i="27"/>
  <c r="C996" i="27"/>
  <c r="E972" i="27"/>
  <c r="D972" i="27"/>
  <c r="C997" i="27"/>
  <c r="E973" i="27"/>
  <c r="D973" i="27"/>
  <c r="C998" i="27"/>
  <c r="E974" i="27"/>
  <c r="D974" i="27"/>
  <c r="C999" i="27"/>
  <c r="E975" i="27"/>
  <c r="D975" i="27"/>
  <c r="C1000" i="27"/>
  <c r="E976" i="27"/>
  <c r="D976" i="27"/>
  <c r="C1001" i="27"/>
  <c r="E977" i="27"/>
  <c r="D977" i="27"/>
  <c r="C1002" i="27"/>
  <c r="E978" i="27"/>
  <c r="D978" i="27"/>
  <c r="C1003" i="27"/>
  <c r="E979" i="27"/>
  <c r="D979" i="27"/>
  <c r="C1004" i="27"/>
  <c r="E980" i="27"/>
  <c r="D980" i="27"/>
  <c r="C1005" i="27"/>
  <c r="E981" i="27"/>
  <c r="D981" i="27"/>
  <c r="C1006" i="27"/>
  <c r="E982" i="27"/>
  <c r="D982" i="27"/>
  <c r="C1007" i="27"/>
  <c r="E983" i="27"/>
  <c r="D983" i="27"/>
  <c r="C1008" i="27"/>
  <c r="E984" i="27"/>
  <c r="D984" i="27"/>
  <c r="C1009" i="27"/>
  <c r="E985" i="27"/>
  <c r="D985" i="27"/>
  <c r="C1010" i="27"/>
  <c r="E986" i="27"/>
  <c r="D986" i="27"/>
  <c r="C1011" i="27"/>
  <c r="E987" i="27"/>
  <c r="D987" i="27"/>
  <c r="C1012" i="27"/>
  <c r="E988" i="27"/>
  <c r="D988" i="27"/>
  <c r="C1013" i="27"/>
  <c r="E989" i="27"/>
  <c r="D989" i="27"/>
  <c r="B557" i="27"/>
  <c r="B556" i="27"/>
  <c r="B555" i="27"/>
  <c r="B554" i="27"/>
  <c r="B553" i="27"/>
  <c r="B552" i="27"/>
  <c r="B551" i="27"/>
  <c r="B550" i="27"/>
  <c r="B549" i="27"/>
  <c r="B548" i="27"/>
  <c r="B547" i="27"/>
  <c r="B546" i="27"/>
  <c r="B545" i="27"/>
  <c r="B544" i="27"/>
  <c r="B543" i="27"/>
  <c r="B542" i="27"/>
  <c r="B541" i="27"/>
  <c r="B540" i="27"/>
  <c r="B539" i="27"/>
  <c r="B538" i="27"/>
  <c r="B537" i="27"/>
  <c r="B536" i="27"/>
  <c r="B535" i="27"/>
  <c r="B534" i="27"/>
  <c r="L13" i="8"/>
  <c r="K13" i="8"/>
  <c r="J13" i="8"/>
  <c r="I13" i="8"/>
  <c r="C21" i="8"/>
  <c r="C24" i="8" s="1"/>
  <c r="G8" i="7"/>
  <c r="Q6" i="27"/>
  <c r="R6" i="27"/>
  <c r="U6" i="27" s="1"/>
  <c r="V6" i="27" s="1"/>
  <c r="S6" i="27"/>
  <c r="T6" i="27"/>
  <c r="Q7" i="27"/>
  <c r="R7" i="27"/>
  <c r="S7" i="27"/>
  <c r="T7" i="27"/>
  <c r="Q8" i="27"/>
  <c r="R8" i="27"/>
  <c r="S8" i="27"/>
  <c r="U8" i="27" s="1"/>
  <c r="V8" i="27" s="1"/>
  <c r="T8" i="27"/>
  <c r="Q9" i="27"/>
  <c r="R9" i="27"/>
  <c r="S9" i="27"/>
  <c r="T9" i="27"/>
  <c r="Q10" i="27"/>
  <c r="R10" i="27"/>
  <c r="U10" i="27" s="1"/>
  <c r="V10" i="27" s="1"/>
  <c r="S10" i="27"/>
  <c r="T10" i="27"/>
  <c r="Q11" i="27"/>
  <c r="R11" i="27"/>
  <c r="S11" i="27"/>
  <c r="T11" i="27"/>
  <c r="Q12" i="27"/>
  <c r="R12" i="27"/>
  <c r="S12" i="27"/>
  <c r="T12" i="27"/>
  <c r="U12" i="27"/>
  <c r="V12" i="27" s="1"/>
  <c r="Q13" i="27"/>
  <c r="R13" i="27"/>
  <c r="S13" i="27"/>
  <c r="T13" i="27"/>
  <c r="Q14" i="27"/>
  <c r="R14" i="27"/>
  <c r="U14" i="27" s="1"/>
  <c r="V14" i="27" s="1"/>
  <c r="S14" i="27"/>
  <c r="T14" i="27"/>
  <c r="Q15" i="27"/>
  <c r="R15" i="27"/>
  <c r="S15" i="27"/>
  <c r="T15" i="27"/>
  <c r="Q16" i="27"/>
  <c r="R16" i="27"/>
  <c r="S16" i="27"/>
  <c r="U16" i="27" s="1"/>
  <c r="V16" i="27" s="1"/>
  <c r="T16" i="27"/>
  <c r="Q17" i="27"/>
  <c r="R17" i="27"/>
  <c r="S17" i="27"/>
  <c r="T17" i="27"/>
  <c r="Q18" i="27"/>
  <c r="R18" i="27"/>
  <c r="U18" i="27" s="1"/>
  <c r="V18" i="27" s="1"/>
  <c r="S18" i="27"/>
  <c r="T18" i="27"/>
  <c r="Q19" i="27"/>
  <c r="R19" i="27"/>
  <c r="S19" i="27"/>
  <c r="T19" i="27"/>
  <c r="Q20" i="27"/>
  <c r="R20" i="27"/>
  <c r="S20" i="27"/>
  <c r="T20" i="27"/>
  <c r="U20" i="27"/>
  <c r="V20" i="27" s="1"/>
  <c r="Q21" i="27"/>
  <c r="R21" i="27"/>
  <c r="S21" i="27"/>
  <c r="T21" i="27"/>
  <c r="Q22" i="27"/>
  <c r="R22" i="27"/>
  <c r="U22" i="27" s="1"/>
  <c r="V22" i="27" s="1"/>
  <c r="S22" i="27"/>
  <c r="T22" i="27"/>
  <c r="Q23" i="27"/>
  <c r="R23" i="27"/>
  <c r="S23" i="27"/>
  <c r="T23" i="27"/>
  <c r="Q24" i="27"/>
  <c r="R24" i="27"/>
  <c r="S24" i="27"/>
  <c r="U24" i="27" s="1"/>
  <c r="V24" i="27" s="1"/>
  <c r="T24" i="27"/>
  <c r="Q25" i="27"/>
  <c r="R25" i="27"/>
  <c r="S25" i="27"/>
  <c r="T25" i="27"/>
  <c r="Q26" i="27"/>
  <c r="R26" i="27"/>
  <c r="U26" i="27" s="1"/>
  <c r="V26" i="27" s="1"/>
  <c r="S26" i="27"/>
  <c r="T26" i="27"/>
  <c r="Q27" i="27"/>
  <c r="R27" i="27"/>
  <c r="S27" i="27"/>
  <c r="T27" i="27"/>
  <c r="Q28" i="27"/>
  <c r="R28" i="27"/>
  <c r="S28" i="27"/>
  <c r="T28" i="27"/>
  <c r="U28" i="27"/>
  <c r="V28" i="27" s="1"/>
  <c r="Q29" i="27"/>
  <c r="R29" i="27"/>
  <c r="S29" i="27"/>
  <c r="T29" i="27"/>
  <c r="Q30" i="27"/>
  <c r="R30" i="27"/>
  <c r="U30" i="27" s="1"/>
  <c r="V30" i="27" s="1"/>
  <c r="S30" i="27"/>
  <c r="T30" i="27"/>
  <c r="Q31" i="27"/>
  <c r="R31" i="27"/>
  <c r="S31" i="27"/>
  <c r="T31" i="27"/>
  <c r="Q32" i="27"/>
  <c r="R32" i="27"/>
  <c r="S32" i="27"/>
  <c r="U32" i="27" s="1"/>
  <c r="V32" i="27" s="1"/>
  <c r="T32" i="27"/>
  <c r="Q33" i="27"/>
  <c r="R33" i="27"/>
  <c r="S33" i="27"/>
  <c r="T33" i="27"/>
  <c r="Q34" i="27"/>
  <c r="R34" i="27"/>
  <c r="U34" i="27" s="1"/>
  <c r="V34" i="27" s="1"/>
  <c r="S34" i="27"/>
  <c r="T34" i="27"/>
  <c r="Q35" i="27"/>
  <c r="R35" i="27"/>
  <c r="S35" i="27"/>
  <c r="T35" i="27"/>
  <c r="Q36" i="27"/>
  <c r="R36" i="27"/>
  <c r="S36" i="27"/>
  <c r="T36" i="27"/>
  <c r="U36" i="27"/>
  <c r="V36" i="27" s="1"/>
  <c r="Q37" i="27"/>
  <c r="R37" i="27"/>
  <c r="S37" i="27"/>
  <c r="T37" i="27"/>
  <c r="Q38" i="27"/>
  <c r="R38" i="27"/>
  <c r="U38" i="27" s="1"/>
  <c r="V38" i="27" s="1"/>
  <c r="S38" i="27"/>
  <c r="T38" i="27"/>
  <c r="Q39" i="27"/>
  <c r="R39" i="27"/>
  <c r="S39" i="27"/>
  <c r="T39" i="27"/>
  <c r="Q40" i="27"/>
  <c r="R40" i="27"/>
  <c r="S40" i="27"/>
  <c r="T40" i="27"/>
  <c r="Q41" i="27"/>
  <c r="R41" i="27"/>
  <c r="S41" i="27"/>
  <c r="T41" i="27"/>
  <c r="Q42" i="27"/>
  <c r="R42" i="27"/>
  <c r="S42" i="27"/>
  <c r="U42" i="27" s="1"/>
  <c r="V42" i="27" s="1"/>
  <c r="T42" i="27"/>
  <c r="Q43" i="27"/>
  <c r="R43" i="27"/>
  <c r="S43" i="27"/>
  <c r="T43" i="27"/>
  <c r="Q44" i="27"/>
  <c r="R44" i="27"/>
  <c r="U44" i="27" s="1"/>
  <c r="V44" i="27" s="1"/>
  <c r="S44" i="27"/>
  <c r="T44" i="27"/>
  <c r="Q45" i="27"/>
  <c r="R45" i="27"/>
  <c r="S45" i="27"/>
  <c r="T45" i="27"/>
  <c r="Q46" i="27"/>
  <c r="R46" i="27"/>
  <c r="S46" i="27"/>
  <c r="T46" i="27"/>
  <c r="U46" i="27"/>
  <c r="V46" i="27" s="1"/>
  <c r="Q47" i="27"/>
  <c r="R47" i="27"/>
  <c r="S47" i="27"/>
  <c r="T47" i="27"/>
  <c r="Q48" i="27"/>
  <c r="R48" i="27"/>
  <c r="S48" i="27"/>
  <c r="T48" i="27"/>
  <c r="Q49" i="27"/>
  <c r="R49" i="27"/>
  <c r="S49" i="27"/>
  <c r="T49" i="27"/>
  <c r="Q50" i="27"/>
  <c r="R50" i="27"/>
  <c r="U50" i="27" s="1"/>
  <c r="V50" i="27" s="1"/>
  <c r="S50" i="27"/>
  <c r="T50" i="27"/>
  <c r="Q51" i="27"/>
  <c r="R51" i="27"/>
  <c r="S51" i="27"/>
  <c r="T51" i="27"/>
  <c r="Q52" i="27"/>
  <c r="R52" i="27"/>
  <c r="S52" i="27"/>
  <c r="U52" i="27" s="1"/>
  <c r="V52" i="27" s="1"/>
  <c r="T52" i="27"/>
  <c r="Q53" i="27"/>
  <c r="R53" i="27"/>
  <c r="S53" i="27"/>
  <c r="T53" i="27"/>
  <c r="Q54" i="27"/>
  <c r="R54" i="27"/>
  <c r="U54" i="27" s="1"/>
  <c r="V54" i="27" s="1"/>
  <c r="S54" i="27"/>
  <c r="T54" i="27"/>
  <c r="Q55" i="27"/>
  <c r="R55" i="27"/>
  <c r="S55" i="27"/>
  <c r="T55" i="27"/>
  <c r="Q56" i="27"/>
  <c r="R56" i="27"/>
  <c r="S56" i="27"/>
  <c r="T56" i="27"/>
  <c r="Q57" i="27"/>
  <c r="R57" i="27"/>
  <c r="S57" i="27"/>
  <c r="T57" i="27"/>
  <c r="Q58" i="27"/>
  <c r="R58" i="27"/>
  <c r="S58" i="27"/>
  <c r="T58" i="27"/>
  <c r="U58" i="27"/>
  <c r="V58" i="27" s="1"/>
  <c r="Q59" i="27"/>
  <c r="R59" i="27"/>
  <c r="S59" i="27"/>
  <c r="T59" i="27"/>
  <c r="Q60" i="27"/>
  <c r="R60" i="27"/>
  <c r="U60" i="27" s="1"/>
  <c r="V60" i="27" s="1"/>
  <c r="S60" i="27"/>
  <c r="T60" i="27"/>
  <c r="Q61" i="27"/>
  <c r="R61" i="27"/>
  <c r="S61" i="27"/>
  <c r="T61" i="27"/>
  <c r="Q62" i="27"/>
  <c r="R62" i="27"/>
  <c r="S62" i="27"/>
  <c r="U62" i="27" s="1"/>
  <c r="V62" i="27" s="1"/>
  <c r="T62" i="27"/>
  <c r="Q63" i="27"/>
  <c r="R63" i="27"/>
  <c r="S63" i="27"/>
  <c r="T63" i="27"/>
  <c r="Q64" i="27"/>
  <c r="R64" i="27"/>
  <c r="U64" i="27" s="1"/>
  <c r="V64" i="27" s="1"/>
  <c r="S64" i="27"/>
  <c r="T64" i="27"/>
  <c r="Q65" i="27"/>
  <c r="R65" i="27"/>
  <c r="S65" i="27"/>
  <c r="T65" i="27"/>
  <c r="Q66" i="27"/>
  <c r="R66" i="27"/>
  <c r="S66" i="27"/>
  <c r="T66" i="27"/>
  <c r="U66" i="27"/>
  <c r="V66" i="27" s="1"/>
  <c r="Q67" i="27"/>
  <c r="R67" i="27"/>
  <c r="S67" i="27"/>
  <c r="T67" i="27"/>
  <c r="Q68" i="27"/>
  <c r="R68" i="27"/>
  <c r="U68" i="27" s="1"/>
  <c r="V68" i="27" s="1"/>
  <c r="S68" i="27"/>
  <c r="T68" i="27"/>
  <c r="Q69" i="27"/>
  <c r="R69" i="27"/>
  <c r="S69" i="27"/>
  <c r="T69" i="27"/>
  <c r="Q70" i="27"/>
  <c r="R70" i="27"/>
  <c r="S70" i="27"/>
  <c r="U70" i="27" s="1"/>
  <c r="V70" i="27" s="1"/>
  <c r="T70" i="27"/>
  <c r="Q71" i="27"/>
  <c r="R71" i="27"/>
  <c r="S71" i="27"/>
  <c r="T71" i="27"/>
  <c r="Q72" i="27"/>
  <c r="R72" i="27"/>
  <c r="S72" i="27"/>
  <c r="T72" i="27"/>
  <c r="Q73" i="27"/>
  <c r="R73" i="27"/>
  <c r="S73" i="27"/>
  <c r="T73" i="27"/>
  <c r="Q74" i="27"/>
  <c r="R74" i="27"/>
  <c r="U74" i="27" s="1"/>
  <c r="V74" i="27" s="1"/>
  <c r="S74" i="27"/>
  <c r="T74" i="27"/>
  <c r="Q75" i="27"/>
  <c r="R75" i="27"/>
  <c r="S75" i="27"/>
  <c r="T75" i="27"/>
  <c r="Q76" i="27"/>
  <c r="R76" i="27"/>
  <c r="S76" i="27"/>
  <c r="T76" i="27"/>
  <c r="U76" i="27"/>
  <c r="V76" i="27" s="1"/>
  <c r="Q77" i="27"/>
  <c r="R77" i="27"/>
  <c r="S77" i="27"/>
  <c r="T77" i="27"/>
  <c r="Q78" i="27"/>
  <c r="R78" i="27"/>
  <c r="U78" i="27" s="1"/>
  <c r="V78" i="27" s="1"/>
  <c r="S78" i="27"/>
  <c r="T78" i="27"/>
  <c r="Q79" i="27"/>
  <c r="R79" i="27"/>
  <c r="S79" i="27"/>
  <c r="T79" i="27"/>
  <c r="Q80" i="27"/>
  <c r="R80" i="27"/>
  <c r="S80" i="27"/>
  <c r="T80" i="27"/>
  <c r="Q81" i="27"/>
  <c r="R81" i="27"/>
  <c r="S81" i="27"/>
  <c r="T81" i="27"/>
  <c r="Q82" i="27"/>
  <c r="R82" i="27"/>
  <c r="S82" i="27"/>
  <c r="U82" i="27" s="1"/>
  <c r="V82" i="27" s="1"/>
  <c r="T82" i="27"/>
  <c r="Q83" i="27"/>
  <c r="R83" i="27"/>
  <c r="S83" i="27"/>
  <c r="T83" i="27"/>
  <c r="Q84" i="27"/>
  <c r="R84" i="27"/>
  <c r="U84" i="27" s="1"/>
  <c r="V84" i="27" s="1"/>
  <c r="S84" i="27"/>
  <c r="T84" i="27"/>
  <c r="Q85" i="27"/>
  <c r="R85" i="27"/>
  <c r="S85" i="27"/>
  <c r="T85" i="27"/>
  <c r="Q86" i="27"/>
  <c r="R86" i="27"/>
  <c r="S86" i="27"/>
  <c r="T86" i="27"/>
  <c r="U86" i="27"/>
  <c r="V86" i="27" s="1"/>
  <c r="Q87" i="27"/>
  <c r="R87" i="27"/>
  <c r="S87" i="27"/>
  <c r="T87" i="27"/>
  <c r="Q88" i="27"/>
  <c r="R88" i="27"/>
  <c r="S88" i="27"/>
  <c r="T88" i="27"/>
  <c r="Q89" i="27"/>
  <c r="R89" i="27"/>
  <c r="S89" i="27"/>
  <c r="T89" i="27"/>
  <c r="Q90" i="27"/>
  <c r="R90" i="27"/>
  <c r="U90" i="27" s="1"/>
  <c r="V90" i="27" s="1"/>
  <c r="S90" i="27"/>
  <c r="T90" i="27"/>
  <c r="Q91" i="27"/>
  <c r="R91" i="27"/>
  <c r="S91" i="27"/>
  <c r="T91" i="27"/>
  <c r="Q92" i="27"/>
  <c r="R92" i="27"/>
  <c r="S92" i="27"/>
  <c r="U92" i="27" s="1"/>
  <c r="V92" i="27" s="1"/>
  <c r="T92" i="27"/>
  <c r="Q93" i="27"/>
  <c r="R93" i="27"/>
  <c r="S93" i="27"/>
  <c r="T93" i="27"/>
  <c r="Q94" i="27"/>
  <c r="R94" i="27"/>
  <c r="U94" i="27" s="1"/>
  <c r="V94" i="27" s="1"/>
  <c r="S94" i="27"/>
  <c r="T94" i="27"/>
  <c r="Q95" i="27"/>
  <c r="R95" i="27"/>
  <c r="S95" i="27"/>
  <c r="T95" i="27"/>
  <c r="Q96" i="27"/>
  <c r="R96" i="27"/>
  <c r="S96" i="27"/>
  <c r="T96" i="27"/>
  <c r="U96" i="27"/>
  <c r="V96" i="27" s="1"/>
  <c r="Q97" i="27"/>
  <c r="R97" i="27"/>
  <c r="S97" i="27"/>
  <c r="T97" i="27"/>
  <c r="Q98" i="27"/>
  <c r="R98" i="27"/>
  <c r="U98" i="27" s="1"/>
  <c r="V98" i="27" s="1"/>
  <c r="S98" i="27"/>
  <c r="T98" i="27"/>
  <c r="Q99" i="27"/>
  <c r="R99" i="27"/>
  <c r="S99" i="27"/>
  <c r="T99" i="27"/>
  <c r="Q100" i="27"/>
  <c r="R100" i="27"/>
  <c r="S100" i="27"/>
  <c r="U100" i="27" s="1"/>
  <c r="V100" i="27" s="1"/>
  <c r="T100" i="27"/>
  <c r="Q101" i="27"/>
  <c r="R101" i="27"/>
  <c r="S101" i="27"/>
  <c r="T101" i="27"/>
  <c r="Q102" i="27"/>
  <c r="R102" i="27"/>
  <c r="U102" i="27" s="1"/>
  <c r="V102" i="27" s="1"/>
  <c r="S102" i="27"/>
  <c r="T102" i="27"/>
  <c r="Q103" i="27"/>
  <c r="R103" i="27"/>
  <c r="S103" i="27"/>
  <c r="T103" i="27"/>
  <c r="Q104" i="27"/>
  <c r="R104" i="27"/>
  <c r="S104" i="27"/>
  <c r="T104" i="27"/>
  <c r="Q105" i="27"/>
  <c r="R105" i="27"/>
  <c r="S105" i="27"/>
  <c r="T105" i="27"/>
  <c r="Q106" i="27"/>
  <c r="R106" i="27"/>
  <c r="S106" i="27"/>
  <c r="T106" i="27"/>
  <c r="U106" i="27"/>
  <c r="V106" i="27" s="1"/>
  <c r="Q107" i="27"/>
  <c r="R107" i="27"/>
  <c r="S107" i="27"/>
  <c r="T107" i="27"/>
  <c r="Q108" i="27"/>
  <c r="R108" i="27"/>
  <c r="U108" i="27" s="1"/>
  <c r="V108" i="27" s="1"/>
  <c r="S108" i="27"/>
  <c r="T108" i="27"/>
  <c r="Q109" i="27"/>
  <c r="R109" i="27"/>
  <c r="S109" i="27"/>
  <c r="T109" i="27"/>
  <c r="Q110" i="27"/>
  <c r="R110" i="27"/>
  <c r="S110" i="27"/>
  <c r="U110" i="27" s="1"/>
  <c r="V110" i="27" s="1"/>
  <c r="T110" i="27"/>
  <c r="Q111" i="27"/>
  <c r="R111" i="27"/>
  <c r="S111" i="27"/>
  <c r="T111" i="27"/>
  <c r="Q112" i="27"/>
  <c r="R112" i="27"/>
  <c r="S112" i="27"/>
  <c r="T112" i="27"/>
  <c r="Q113" i="27"/>
  <c r="R113" i="27"/>
  <c r="S113" i="27"/>
  <c r="T113" i="27"/>
  <c r="Q114" i="27"/>
  <c r="R114" i="27"/>
  <c r="U114" i="27" s="1"/>
  <c r="V114" i="27" s="1"/>
  <c r="S114" i="27"/>
  <c r="T114" i="27"/>
  <c r="Q115" i="27"/>
  <c r="R115" i="27"/>
  <c r="S115" i="27"/>
  <c r="T115" i="27"/>
  <c r="Q116" i="27"/>
  <c r="R116" i="27"/>
  <c r="S116" i="27"/>
  <c r="T116" i="27"/>
  <c r="U116" i="27"/>
  <c r="V116" i="27" s="1"/>
  <c r="Q117" i="27"/>
  <c r="R117" i="27"/>
  <c r="S117" i="27"/>
  <c r="T117" i="27"/>
  <c r="Q118" i="27"/>
  <c r="R118" i="27"/>
  <c r="U118" i="27" s="1"/>
  <c r="V118" i="27" s="1"/>
  <c r="S118" i="27"/>
  <c r="T118" i="27"/>
  <c r="Q119" i="27"/>
  <c r="R119" i="27"/>
  <c r="S119" i="27"/>
  <c r="T119" i="27"/>
  <c r="Q120" i="27"/>
  <c r="R120" i="27"/>
  <c r="S120" i="27"/>
  <c r="U120" i="27" s="1"/>
  <c r="V120" i="27" s="1"/>
  <c r="T120" i="27"/>
  <c r="Q121" i="27"/>
  <c r="R121" i="27"/>
  <c r="S121" i="27"/>
  <c r="T121" i="27"/>
  <c r="Q122" i="27"/>
  <c r="R122" i="27"/>
  <c r="U122" i="27" s="1"/>
  <c r="V122" i="27" s="1"/>
  <c r="S122" i="27"/>
  <c r="T122" i="27"/>
  <c r="Q123" i="27"/>
  <c r="R123" i="27"/>
  <c r="S123" i="27"/>
  <c r="T123" i="27"/>
  <c r="Q124" i="27"/>
  <c r="R124" i="27"/>
  <c r="S124" i="27"/>
  <c r="T124" i="27"/>
  <c r="U124" i="27"/>
  <c r="V124" i="27" s="1"/>
  <c r="Q125" i="27"/>
  <c r="R125" i="27"/>
  <c r="S125" i="27"/>
  <c r="T125" i="27"/>
  <c r="Q126" i="27"/>
  <c r="R126" i="27"/>
  <c r="U126" i="27" s="1"/>
  <c r="V126" i="27" s="1"/>
  <c r="S126" i="27"/>
  <c r="T126" i="27"/>
  <c r="Q127" i="27"/>
  <c r="R127" i="27"/>
  <c r="S127" i="27"/>
  <c r="T127" i="27"/>
  <c r="Q128" i="27"/>
  <c r="R128" i="27"/>
  <c r="S128" i="27"/>
  <c r="U128" i="27" s="1"/>
  <c r="V128" i="27" s="1"/>
  <c r="T128" i="27"/>
  <c r="Q129" i="27"/>
  <c r="R129" i="27"/>
  <c r="S129" i="27"/>
  <c r="T129" i="27"/>
  <c r="Q130" i="27"/>
  <c r="R130" i="27"/>
  <c r="S130" i="27"/>
  <c r="T130" i="27"/>
  <c r="Q131" i="27"/>
  <c r="R131" i="27"/>
  <c r="U131" i="27" s="1"/>
  <c r="V131" i="27" s="1"/>
  <c r="S131" i="27"/>
  <c r="T131" i="27"/>
  <c r="Q132" i="27"/>
  <c r="R132" i="27"/>
  <c r="S132" i="27"/>
  <c r="T132" i="27"/>
  <c r="U132" i="27"/>
  <c r="V132" i="27" s="1"/>
  <c r="Q133" i="27"/>
  <c r="R133" i="27"/>
  <c r="S133" i="27"/>
  <c r="T133" i="27"/>
  <c r="Q134" i="27"/>
  <c r="R134" i="27"/>
  <c r="S134" i="27"/>
  <c r="T134" i="27"/>
  <c r="Q135" i="27"/>
  <c r="R135" i="27"/>
  <c r="U135" i="27" s="1"/>
  <c r="V135" i="27" s="1"/>
  <c r="S135" i="27"/>
  <c r="T135" i="27"/>
  <c r="Q136" i="27"/>
  <c r="R136" i="27"/>
  <c r="S136" i="27"/>
  <c r="U136" i="27" s="1"/>
  <c r="V136" i="27" s="1"/>
  <c r="T136" i="27"/>
  <c r="Q137" i="27"/>
  <c r="R137" i="27"/>
  <c r="S137" i="27"/>
  <c r="T137" i="27"/>
  <c r="Q138" i="27"/>
  <c r="R138" i="27"/>
  <c r="S138" i="27"/>
  <c r="T138" i="27"/>
  <c r="Q139" i="27"/>
  <c r="R139" i="27"/>
  <c r="U139" i="27" s="1"/>
  <c r="V139" i="27" s="1"/>
  <c r="S139" i="27"/>
  <c r="T139" i="27"/>
  <c r="Q140" i="27"/>
  <c r="R140" i="27"/>
  <c r="S140" i="27"/>
  <c r="T140" i="27"/>
  <c r="U140" i="27"/>
  <c r="V140" i="27" s="1"/>
  <c r="Q141" i="27"/>
  <c r="R141" i="27"/>
  <c r="S141" i="27"/>
  <c r="T141" i="27"/>
  <c r="Q142" i="27"/>
  <c r="R142" i="27"/>
  <c r="S142" i="27"/>
  <c r="T142" i="27"/>
  <c r="Q143" i="27"/>
  <c r="R143" i="27"/>
  <c r="U143" i="27" s="1"/>
  <c r="V143" i="27" s="1"/>
  <c r="S143" i="27"/>
  <c r="T143" i="27"/>
  <c r="Q144" i="27"/>
  <c r="R144" i="27"/>
  <c r="S144" i="27"/>
  <c r="T144" i="27"/>
  <c r="Q145" i="27"/>
  <c r="R145" i="27"/>
  <c r="S145" i="27"/>
  <c r="U145" i="27" s="1"/>
  <c r="V145" i="27" s="1"/>
  <c r="T145" i="27"/>
  <c r="Q146" i="27"/>
  <c r="R146" i="27"/>
  <c r="U146" i="27" s="1"/>
  <c r="V146" i="27" s="1"/>
  <c r="S146" i="27"/>
  <c r="T146" i="27"/>
  <c r="Q147" i="27"/>
  <c r="R147" i="27"/>
  <c r="S147" i="27"/>
  <c r="T147" i="27"/>
  <c r="Q148" i="27"/>
  <c r="R148" i="27"/>
  <c r="S148" i="27"/>
  <c r="T148" i="27"/>
  <c r="Q149" i="27"/>
  <c r="R149" i="27"/>
  <c r="S149" i="27"/>
  <c r="T149" i="27"/>
  <c r="Q150" i="27"/>
  <c r="R150" i="27"/>
  <c r="S150" i="27"/>
  <c r="T150" i="27"/>
  <c r="Q151" i="27"/>
  <c r="R151" i="27"/>
  <c r="S151" i="27"/>
  <c r="T151" i="27"/>
  <c r="U151" i="27"/>
  <c r="V151" i="27" s="1"/>
  <c r="Q152" i="27"/>
  <c r="R152" i="27"/>
  <c r="S152" i="27"/>
  <c r="T152" i="27"/>
  <c r="Q153" i="27"/>
  <c r="R153" i="27"/>
  <c r="U153" i="27" s="1"/>
  <c r="V153" i="27" s="1"/>
  <c r="S153" i="27"/>
  <c r="T153" i="27"/>
  <c r="Q154" i="27"/>
  <c r="R154" i="27"/>
  <c r="S154" i="27"/>
  <c r="U154" i="27" s="1"/>
  <c r="V154" i="27" s="1"/>
  <c r="T154" i="27"/>
  <c r="Q155" i="27"/>
  <c r="R155" i="27"/>
  <c r="S155" i="27"/>
  <c r="T155" i="27"/>
  <c r="Q156" i="27"/>
  <c r="R156" i="27"/>
  <c r="S156" i="27"/>
  <c r="T156" i="27"/>
  <c r="Q157" i="27"/>
  <c r="R157" i="27"/>
  <c r="S157" i="27"/>
  <c r="T157" i="27"/>
  <c r="Q158" i="27"/>
  <c r="R158" i="27"/>
  <c r="S158" i="27"/>
  <c r="T158" i="27"/>
  <c r="Q159" i="27"/>
  <c r="R159" i="27"/>
  <c r="U159" i="27" s="1"/>
  <c r="V159" i="27" s="1"/>
  <c r="S159" i="27"/>
  <c r="T159" i="27"/>
  <c r="Q160" i="27"/>
  <c r="R160" i="27"/>
  <c r="S160" i="27"/>
  <c r="T160" i="27"/>
  <c r="Q161" i="27"/>
  <c r="R161" i="27"/>
  <c r="S161" i="27"/>
  <c r="T161" i="27"/>
  <c r="U161" i="27"/>
  <c r="V161" i="27" s="1"/>
  <c r="Q162" i="27"/>
  <c r="R162" i="27"/>
  <c r="U162" i="27" s="1"/>
  <c r="V162" i="27" s="1"/>
  <c r="S162" i="27"/>
  <c r="T162" i="27"/>
  <c r="Q163" i="27"/>
  <c r="R163" i="27"/>
  <c r="S163" i="27"/>
  <c r="T163" i="27"/>
  <c r="Q164" i="27"/>
  <c r="R164" i="27"/>
  <c r="S164" i="27"/>
  <c r="T164" i="27"/>
  <c r="Q165" i="27"/>
  <c r="R165" i="27"/>
  <c r="S165" i="27"/>
  <c r="T165" i="27"/>
  <c r="Q166" i="27"/>
  <c r="R166" i="27"/>
  <c r="S166" i="27"/>
  <c r="T166" i="27"/>
  <c r="Q167" i="27"/>
  <c r="R167" i="27"/>
  <c r="S167" i="27"/>
  <c r="U167" i="27" s="1"/>
  <c r="V167" i="27" s="1"/>
  <c r="T167" i="27"/>
  <c r="Q168" i="27"/>
  <c r="R168" i="27"/>
  <c r="S168" i="27"/>
  <c r="T168" i="27"/>
  <c r="Q169" i="27"/>
  <c r="R169" i="27"/>
  <c r="U169" i="27" s="1"/>
  <c r="V169" i="27" s="1"/>
  <c r="S169" i="27"/>
  <c r="T169" i="27"/>
  <c r="Q170" i="27"/>
  <c r="R170" i="27"/>
  <c r="S170" i="27"/>
  <c r="T170" i="27"/>
  <c r="U170" i="27"/>
  <c r="V170" i="27" s="1"/>
  <c r="Q171" i="27"/>
  <c r="R171" i="27"/>
  <c r="S171" i="27"/>
  <c r="T171" i="27"/>
  <c r="Q172" i="27"/>
  <c r="R172" i="27"/>
  <c r="S172" i="27"/>
  <c r="T172" i="27"/>
  <c r="Q173" i="27"/>
  <c r="R173" i="27"/>
  <c r="S173" i="27"/>
  <c r="T173" i="27"/>
  <c r="Q174" i="27"/>
  <c r="R174" i="27"/>
  <c r="S174" i="27"/>
  <c r="T174" i="27"/>
  <c r="Q175" i="27"/>
  <c r="R175" i="27"/>
  <c r="U175" i="27" s="1"/>
  <c r="V175" i="27" s="1"/>
  <c r="S175" i="27"/>
  <c r="T175" i="27"/>
  <c r="Q176" i="27"/>
  <c r="R176" i="27"/>
  <c r="S176" i="27"/>
  <c r="T176" i="27"/>
  <c r="Q177" i="27"/>
  <c r="R177" i="27"/>
  <c r="S177" i="27"/>
  <c r="T177" i="27"/>
  <c r="Q178" i="27"/>
  <c r="R178" i="27"/>
  <c r="S178" i="27"/>
  <c r="T178" i="27"/>
  <c r="Q179" i="27"/>
  <c r="R179" i="27"/>
  <c r="S179" i="27"/>
  <c r="U179" i="27" s="1"/>
  <c r="V179" i="27" s="1"/>
  <c r="T179" i="27"/>
  <c r="Q180" i="27"/>
  <c r="R180" i="27"/>
  <c r="S180" i="27"/>
  <c r="T180" i="27"/>
  <c r="Q181" i="27"/>
  <c r="R181" i="27"/>
  <c r="U181" i="27" s="1"/>
  <c r="V181" i="27" s="1"/>
  <c r="S181" i="27"/>
  <c r="T181" i="27"/>
  <c r="Q182" i="27"/>
  <c r="R182" i="27"/>
  <c r="S182" i="27"/>
  <c r="T182" i="27"/>
  <c r="Q183" i="27"/>
  <c r="R183" i="27"/>
  <c r="S183" i="27"/>
  <c r="T183" i="27"/>
  <c r="U183" i="27"/>
  <c r="V183" i="27" s="1"/>
  <c r="Q184" i="27"/>
  <c r="R184" i="27"/>
  <c r="S184" i="27"/>
  <c r="T184" i="27"/>
  <c r="Q185" i="27"/>
  <c r="R185" i="27"/>
  <c r="U185" i="27" s="1"/>
  <c r="V185" i="27" s="1"/>
  <c r="S185" i="27"/>
  <c r="T185" i="27"/>
  <c r="Q186" i="27"/>
  <c r="R186" i="27"/>
  <c r="S186" i="27"/>
  <c r="T186" i="27"/>
  <c r="Q187" i="27"/>
  <c r="R187" i="27"/>
  <c r="S187" i="27"/>
  <c r="U187" i="27" s="1"/>
  <c r="V187" i="27" s="1"/>
  <c r="T187" i="27"/>
  <c r="Q188" i="27"/>
  <c r="R188" i="27"/>
  <c r="S188" i="27"/>
  <c r="T188" i="27"/>
  <c r="Q189" i="27"/>
  <c r="R189" i="27"/>
  <c r="U189" i="27" s="1"/>
  <c r="V189" i="27" s="1"/>
  <c r="S189" i="27"/>
  <c r="T189" i="27"/>
  <c r="Q190" i="27"/>
  <c r="R190" i="27"/>
  <c r="S190" i="27"/>
  <c r="T190" i="27"/>
  <c r="Q191" i="27"/>
  <c r="R191" i="27"/>
  <c r="S191" i="27"/>
  <c r="T191" i="27"/>
  <c r="U191" i="27"/>
  <c r="V191" i="27" s="1"/>
  <c r="Q192" i="27"/>
  <c r="R192" i="27"/>
  <c r="S192" i="27"/>
  <c r="T192" i="27"/>
  <c r="Q193" i="27"/>
  <c r="R193" i="27"/>
  <c r="S193" i="27"/>
  <c r="T193" i="27"/>
  <c r="Q194" i="27"/>
  <c r="R194" i="27"/>
  <c r="S194" i="27"/>
  <c r="T194" i="27"/>
  <c r="Q195" i="27"/>
  <c r="R195" i="27"/>
  <c r="U195" i="27" s="1"/>
  <c r="V195" i="27" s="1"/>
  <c r="S195" i="27"/>
  <c r="T195" i="27"/>
  <c r="Q196" i="27"/>
  <c r="R196" i="27"/>
  <c r="S196" i="27"/>
  <c r="T196" i="27"/>
  <c r="Q197" i="27"/>
  <c r="R197" i="27"/>
  <c r="S197" i="27"/>
  <c r="U197" i="27" s="1"/>
  <c r="V197" i="27" s="1"/>
  <c r="T197" i="27"/>
  <c r="Q198" i="27"/>
  <c r="R198" i="27"/>
  <c r="S198" i="27"/>
  <c r="T198" i="27"/>
  <c r="Q199" i="27"/>
  <c r="R199" i="27"/>
  <c r="U199" i="27" s="1"/>
  <c r="V199" i="27" s="1"/>
  <c r="S199" i="27"/>
  <c r="T199" i="27"/>
  <c r="Q200" i="27"/>
  <c r="R200" i="27"/>
  <c r="S200" i="27"/>
  <c r="T200" i="27"/>
  <c r="Q201" i="27"/>
  <c r="R201" i="27"/>
  <c r="S201" i="27"/>
  <c r="T201" i="27"/>
  <c r="U201" i="27"/>
  <c r="V201" i="27" s="1"/>
  <c r="Q202" i="27"/>
  <c r="R202" i="27"/>
  <c r="S202" i="27"/>
  <c r="T202" i="27"/>
  <c r="Q203" i="27"/>
  <c r="R203" i="27"/>
  <c r="U203" i="27" s="1"/>
  <c r="V203" i="27" s="1"/>
  <c r="S203" i="27"/>
  <c r="T203" i="27"/>
  <c r="Q204" i="27"/>
  <c r="R204" i="27"/>
  <c r="S204" i="27"/>
  <c r="T204" i="27"/>
  <c r="Q205" i="27"/>
  <c r="R205" i="27"/>
  <c r="S205" i="27"/>
  <c r="U205" i="27" s="1"/>
  <c r="V205" i="27" s="1"/>
  <c r="T205" i="27"/>
  <c r="Q206" i="27"/>
  <c r="R206" i="27"/>
  <c r="S206" i="27"/>
  <c r="T206" i="27"/>
  <c r="Q207" i="27"/>
  <c r="R207" i="27"/>
  <c r="U207" i="27" s="1"/>
  <c r="V207" i="27" s="1"/>
  <c r="S207" i="27"/>
  <c r="T207" i="27"/>
  <c r="Q208" i="27"/>
  <c r="R208" i="27"/>
  <c r="S208" i="27"/>
  <c r="T208" i="27"/>
  <c r="Q209" i="27"/>
  <c r="R209" i="27"/>
  <c r="S209" i="27"/>
  <c r="T209" i="27"/>
  <c r="Q210" i="27"/>
  <c r="R210" i="27"/>
  <c r="S210" i="27"/>
  <c r="T210" i="27"/>
  <c r="Q211" i="27"/>
  <c r="R211" i="27"/>
  <c r="S211" i="27"/>
  <c r="T211" i="27"/>
  <c r="U211" i="27"/>
  <c r="V211" i="27" s="1"/>
  <c r="Q212" i="27"/>
  <c r="R212" i="27"/>
  <c r="S212" i="27"/>
  <c r="T212" i="27"/>
  <c r="Q213" i="27"/>
  <c r="R213" i="27"/>
  <c r="S213" i="27"/>
  <c r="T213" i="27"/>
  <c r="Q214" i="27"/>
  <c r="R214" i="27"/>
  <c r="U214" i="27" s="1"/>
  <c r="V214" i="27" s="1"/>
  <c r="S214" i="27"/>
  <c r="T214" i="27"/>
  <c r="Q215" i="27"/>
  <c r="R215" i="27"/>
  <c r="S215" i="27"/>
  <c r="U215" i="27" s="1"/>
  <c r="V215" i="27" s="1"/>
  <c r="T215" i="27"/>
  <c r="Q216" i="27"/>
  <c r="R216" i="27"/>
  <c r="S216" i="27"/>
  <c r="T216" i="27"/>
  <c r="Q217" i="27"/>
  <c r="R217" i="27"/>
  <c r="S217" i="27"/>
  <c r="T217" i="27"/>
  <c r="Q218" i="27"/>
  <c r="R218" i="27"/>
  <c r="U218" i="27" s="1"/>
  <c r="V218" i="27" s="1"/>
  <c r="S218" i="27"/>
  <c r="T218" i="27"/>
  <c r="Q219" i="27"/>
  <c r="R219" i="27"/>
  <c r="S219" i="27"/>
  <c r="T219" i="27"/>
  <c r="Q220" i="27"/>
  <c r="R220" i="27"/>
  <c r="S220" i="27"/>
  <c r="T220" i="27"/>
  <c r="Q221" i="27"/>
  <c r="R221" i="27"/>
  <c r="S221" i="27"/>
  <c r="T221" i="27"/>
  <c r="Q222" i="27"/>
  <c r="R222" i="27"/>
  <c r="S222" i="27"/>
  <c r="T222" i="27"/>
  <c r="Q223" i="27"/>
  <c r="R223" i="27"/>
  <c r="S223" i="27"/>
  <c r="T223" i="27"/>
  <c r="U223" i="27"/>
  <c r="V223" i="27" s="1"/>
  <c r="Q224" i="27"/>
  <c r="R224" i="27"/>
  <c r="S224" i="27"/>
  <c r="T224" i="27"/>
  <c r="Q225" i="27"/>
  <c r="R225" i="27"/>
  <c r="U225" i="27" s="1"/>
  <c r="V225" i="27" s="1"/>
  <c r="S225" i="27"/>
  <c r="T225" i="27"/>
  <c r="Q226" i="27"/>
  <c r="R226" i="27"/>
  <c r="S226" i="27"/>
  <c r="U226" i="27" s="1"/>
  <c r="V226" i="27" s="1"/>
  <c r="T226" i="27"/>
  <c r="Q227" i="27"/>
  <c r="R227" i="27"/>
  <c r="S227" i="27"/>
  <c r="T227" i="27"/>
  <c r="Q228" i="27"/>
  <c r="R228" i="27"/>
  <c r="U228" i="27" s="1"/>
  <c r="V228" i="27" s="1"/>
  <c r="S228" i="27"/>
  <c r="T228" i="27"/>
  <c r="Q229" i="27"/>
  <c r="R229" i="27"/>
  <c r="S229" i="27"/>
  <c r="T229" i="27"/>
  <c r="Q230" i="27"/>
  <c r="R230" i="27"/>
  <c r="S230" i="27"/>
  <c r="T230" i="27"/>
  <c r="Q231" i="27"/>
  <c r="R231" i="27"/>
  <c r="S231" i="27"/>
  <c r="T231" i="27"/>
  <c r="U231" i="27"/>
  <c r="V231" i="27" s="1"/>
  <c r="Q232" i="27"/>
  <c r="R232" i="27"/>
  <c r="S232" i="27"/>
  <c r="T232" i="27"/>
  <c r="Q233" i="27"/>
  <c r="R233" i="27"/>
  <c r="U233" i="27" s="1"/>
  <c r="V233" i="27" s="1"/>
  <c r="S233" i="27"/>
  <c r="T233" i="27"/>
  <c r="Q234" i="27"/>
  <c r="R234" i="27"/>
  <c r="S234" i="27"/>
  <c r="U234" i="27" s="1"/>
  <c r="V234" i="27" s="1"/>
  <c r="T234" i="27"/>
  <c r="Q235" i="27"/>
  <c r="R235" i="27"/>
  <c r="S235" i="27"/>
  <c r="T235" i="27"/>
  <c r="Q236" i="27"/>
  <c r="R236" i="27"/>
  <c r="S236" i="27"/>
  <c r="T236" i="27"/>
  <c r="Q237" i="27"/>
  <c r="R237" i="27"/>
  <c r="S237" i="27"/>
  <c r="T237" i="27"/>
  <c r="Q238" i="27"/>
  <c r="R238" i="27"/>
  <c r="S238" i="27"/>
  <c r="T238" i="27"/>
  <c r="Q239" i="27"/>
  <c r="R239" i="27"/>
  <c r="S239" i="27"/>
  <c r="T239" i="27"/>
  <c r="Q240" i="27"/>
  <c r="R240" i="27"/>
  <c r="S240" i="27"/>
  <c r="T240" i="27"/>
  <c r="Q241" i="27"/>
  <c r="R241" i="27"/>
  <c r="U241" i="27" s="1"/>
  <c r="V241" i="27" s="1"/>
  <c r="S241" i="27"/>
  <c r="T241" i="27"/>
  <c r="Q242" i="27"/>
  <c r="R242" i="27"/>
  <c r="S242" i="27"/>
  <c r="T242" i="27"/>
  <c r="U242" i="27"/>
  <c r="V242" i="27" s="1"/>
  <c r="Q243" i="27"/>
  <c r="R243" i="27"/>
  <c r="S243" i="27"/>
  <c r="T243" i="27"/>
  <c r="Q244" i="27"/>
  <c r="R244" i="27"/>
  <c r="U244" i="27" s="1"/>
  <c r="V244" i="27" s="1"/>
  <c r="S244" i="27"/>
  <c r="T244" i="27"/>
  <c r="Q245" i="27"/>
  <c r="R245" i="27"/>
  <c r="S245" i="27"/>
  <c r="T245" i="27"/>
  <c r="Q246" i="27"/>
  <c r="R246" i="27"/>
  <c r="S246" i="27"/>
  <c r="T246" i="27"/>
  <c r="Q247" i="27"/>
  <c r="R247" i="27"/>
  <c r="S247" i="27"/>
  <c r="T247" i="27"/>
  <c r="Q248" i="27"/>
  <c r="R248" i="27"/>
  <c r="S248" i="27"/>
  <c r="T248" i="27"/>
  <c r="Q249" i="27"/>
  <c r="R249" i="27"/>
  <c r="S249" i="27"/>
  <c r="U249" i="27" s="1"/>
  <c r="V249" i="27" s="1"/>
  <c r="T249" i="27"/>
  <c r="Q250" i="27"/>
  <c r="R250" i="27"/>
  <c r="U250" i="27" s="1"/>
  <c r="V250" i="27" s="1"/>
  <c r="S250" i="27"/>
  <c r="T250" i="27"/>
  <c r="Q251" i="27"/>
  <c r="R251" i="27"/>
  <c r="S251" i="27"/>
  <c r="T251" i="27"/>
  <c r="Q252" i="27"/>
  <c r="R252" i="27"/>
  <c r="S252" i="27"/>
  <c r="T252" i="27"/>
  <c r="Q253" i="27"/>
  <c r="R253" i="27"/>
  <c r="S253" i="27"/>
  <c r="T253" i="27"/>
  <c r="Q254" i="27"/>
  <c r="R254" i="27"/>
  <c r="S254" i="27"/>
  <c r="T254" i="27"/>
  <c r="Q255" i="27"/>
  <c r="R255" i="27"/>
  <c r="S255" i="27"/>
  <c r="T255" i="27"/>
  <c r="Q256" i="27"/>
  <c r="R256" i="27"/>
  <c r="S256" i="27"/>
  <c r="T256" i="27"/>
  <c r="Q257" i="27"/>
  <c r="R257" i="27"/>
  <c r="S257" i="27"/>
  <c r="T257" i="27"/>
  <c r="U257" i="27"/>
  <c r="V257" i="27" s="1"/>
  <c r="Q258" i="27"/>
  <c r="R258" i="27"/>
  <c r="U258" i="27" s="1"/>
  <c r="V258" i="27" s="1"/>
  <c r="S258" i="27"/>
  <c r="T258" i="27"/>
  <c r="Q259" i="27"/>
  <c r="R259" i="27"/>
  <c r="S259" i="27"/>
  <c r="T259" i="27"/>
  <c r="Q260" i="27"/>
  <c r="R260" i="27"/>
  <c r="S260" i="27"/>
  <c r="U260" i="27" s="1"/>
  <c r="V260" i="27" s="1"/>
  <c r="T260" i="27"/>
  <c r="Q261" i="27"/>
  <c r="R261" i="27"/>
  <c r="S261" i="27"/>
  <c r="T261" i="27"/>
  <c r="Q262" i="27"/>
  <c r="R262" i="27"/>
  <c r="S262" i="27"/>
  <c r="T262" i="27"/>
  <c r="Q263" i="27"/>
  <c r="R263" i="27"/>
  <c r="S263" i="27"/>
  <c r="T263" i="27"/>
  <c r="Q264" i="27"/>
  <c r="R264" i="27"/>
  <c r="S264" i="27"/>
  <c r="T264" i="27"/>
  <c r="Q265" i="27"/>
  <c r="R265" i="27"/>
  <c r="U265" i="27" s="1"/>
  <c r="V265" i="27" s="1"/>
  <c r="S265" i="27"/>
  <c r="T265" i="27"/>
  <c r="Q266" i="27"/>
  <c r="R266" i="27"/>
  <c r="S266" i="27"/>
  <c r="T266" i="27"/>
  <c r="U266" i="27"/>
  <c r="V266" i="27" s="1"/>
  <c r="Q267" i="27"/>
  <c r="R267" i="27"/>
  <c r="S267" i="27"/>
  <c r="T267" i="27"/>
  <c r="Q268" i="27"/>
  <c r="R268" i="27"/>
  <c r="U268" i="27" s="1"/>
  <c r="V268" i="27" s="1"/>
  <c r="S268" i="27"/>
  <c r="T268" i="27"/>
  <c r="Q269" i="27"/>
  <c r="R269" i="27"/>
  <c r="S269" i="27"/>
  <c r="T269" i="27"/>
  <c r="Q270" i="27"/>
  <c r="R270" i="27"/>
  <c r="S270" i="27"/>
  <c r="T270" i="27"/>
  <c r="Q271" i="27"/>
  <c r="R271" i="27"/>
  <c r="S271" i="27"/>
  <c r="T271" i="27"/>
  <c r="Q272" i="27"/>
  <c r="R272" i="27"/>
  <c r="S272" i="27"/>
  <c r="T272" i="27"/>
  <c r="Q273" i="27"/>
  <c r="R273" i="27"/>
  <c r="S273" i="27"/>
  <c r="U273" i="27" s="1"/>
  <c r="V273" i="27" s="1"/>
  <c r="T273" i="27"/>
  <c r="Q274" i="27"/>
  <c r="R274" i="27"/>
  <c r="S274" i="27"/>
  <c r="T274" i="27"/>
  <c r="Q275" i="27"/>
  <c r="R275" i="27"/>
  <c r="S275" i="27"/>
  <c r="T275" i="27"/>
  <c r="Q276" i="27"/>
  <c r="R276" i="27"/>
  <c r="U276" i="27" s="1"/>
  <c r="V276" i="27" s="1"/>
  <c r="S276" i="27"/>
  <c r="T276" i="27"/>
  <c r="Q277" i="27"/>
  <c r="R277" i="27"/>
  <c r="S277" i="27"/>
  <c r="T277" i="27"/>
  <c r="Q278" i="27"/>
  <c r="R278" i="27"/>
  <c r="S278" i="27"/>
  <c r="T278" i="27"/>
  <c r="Q279" i="27"/>
  <c r="R279" i="27"/>
  <c r="S279" i="27"/>
  <c r="T279" i="27"/>
  <c r="Q280" i="27"/>
  <c r="R280" i="27"/>
  <c r="S280" i="27"/>
  <c r="T280" i="27"/>
  <c r="Q281" i="27"/>
  <c r="R281" i="27"/>
  <c r="S281" i="27"/>
  <c r="T281" i="27"/>
  <c r="U281" i="27"/>
  <c r="V281" i="27" s="1"/>
  <c r="Q282" i="27"/>
  <c r="R282" i="27"/>
  <c r="U282" i="27" s="1"/>
  <c r="V282" i="27" s="1"/>
  <c r="S282" i="27"/>
  <c r="T282" i="27"/>
  <c r="Q283" i="27"/>
  <c r="R283" i="27"/>
  <c r="S283" i="27"/>
  <c r="T283" i="27"/>
  <c r="Q284" i="27"/>
  <c r="R284" i="27"/>
  <c r="S284" i="27"/>
  <c r="U284" i="27" s="1"/>
  <c r="V284" i="27" s="1"/>
  <c r="T284" i="27"/>
  <c r="Q285" i="27"/>
  <c r="R285" i="27"/>
  <c r="S285" i="27"/>
  <c r="T285" i="27"/>
  <c r="Q286" i="27"/>
  <c r="R286" i="27"/>
  <c r="S286" i="27"/>
  <c r="T286" i="27"/>
  <c r="Q287" i="27"/>
  <c r="R287" i="27"/>
  <c r="S287" i="27"/>
  <c r="T287" i="27"/>
  <c r="Q288" i="27"/>
  <c r="R288" i="27"/>
  <c r="S288" i="27"/>
  <c r="T288" i="27"/>
  <c r="Q289" i="27"/>
  <c r="R289" i="27"/>
  <c r="U289" i="27" s="1"/>
  <c r="V289" i="27" s="1"/>
  <c r="S289" i="27"/>
  <c r="T289" i="27"/>
  <c r="Q290" i="27"/>
  <c r="R290" i="27"/>
  <c r="S290" i="27"/>
  <c r="T290" i="27"/>
  <c r="U290" i="27"/>
  <c r="V290" i="27" s="1"/>
  <c r="Q291" i="27"/>
  <c r="R291" i="27"/>
  <c r="S291" i="27"/>
  <c r="T291" i="27"/>
  <c r="Q292" i="27"/>
  <c r="R292" i="27"/>
  <c r="U292" i="27" s="1"/>
  <c r="V292" i="27" s="1"/>
  <c r="S292" i="27"/>
  <c r="T292" i="27"/>
  <c r="Q293" i="27"/>
  <c r="R293" i="27"/>
  <c r="S293" i="27"/>
  <c r="T293" i="27"/>
  <c r="Q294" i="27"/>
  <c r="R294" i="27"/>
  <c r="S294" i="27"/>
  <c r="T294" i="27"/>
  <c r="Q295" i="27"/>
  <c r="R295" i="27"/>
  <c r="S295" i="27"/>
  <c r="U295" i="27" s="1"/>
  <c r="V295" i="27" s="1"/>
  <c r="T295" i="27"/>
  <c r="Q296" i="27"/>
  <c r="R296" i="27"/>
  <c r="S296" i="27"/>
  <c r="T296" i="27"/>
  <c r="Q297" i="27"/>
  <c r="R297" i="27"/>
  <c r="U297" i="27" s="1"/>
  <c r="V297" i="27" s="1"/>
  <c r="S297" i="27"/>
  <c r="T297" i="27"/>
  <c r="Q298" i="27"/>
  <c r="R298" i="27"/>
  <c r="S298" i="27"/>
  <c r="T298" i="27"/>
  <c r="U298" i="27"/>
  <c r="V298" i="27" s="1"/>
  <c r="Q299" i="27"/>
  <c r="R299" i="27"/>
  <c r="S299" i="27"/>
  <c r="T299" i="27"/>
  <c r="Q300" i="27"/>
  <c r="R300" i="27"/>
  <c r="S300" i="27"/>
  <c r="T300" i="27"/>
  <c r="Q301" i="27"/>
  <c r="R301" i="27"/>
  <c r="S301" i="27"/>
  <c r="T301" i="27"/>
  <c r="Q302" i="27"/>
  <c r="R302" i="27"/>
  <c r="U302" i="27" s="1"/>
  <c r="V302" i="27" s="1"/>
  <c r="S302" i="27"/>
  <c r="T302" i="27"/>
  <c r="Q303" i="27"/>
  <c r="R303" i="27"/>
  <c r="S303" i="27"/>
  <c r="T303" i="27"/>
  <c r="Q304" i="27"/>
  <c r="R304" i="27"/>
  <c r="S304" i="27"/>
  <c r="U304" i="27" s="1"/>
  <c r="V304" i="27" s="1"/>
  <c r="T304" i="27"/>
  <c r="Q305" i="27"/>
  <c r="R305" i="27"/>
  <c r="S305" i="27"/>
  <c r="T305" i="27"/>
  <c r="Q306" i="27"/>
  <c r="R306" i="27"/>
  <c r="U306" i="27" s="1"/>
  <c r="V306" i="27" s="1"/>
  <c r="S306" i="27"/>
  <c r="T306" i="27"/>
  <c r="Q307" i="27"/>
  <c r="R307" i="27"/>
  <c r="S307" i="27"/>
  <c r="T307" i="27"/>
  <c r="Q308" i="27"/>
  <c r="R308" i="27"/>
  <c r="S308" i="27"/>
  <c r="T308" i="27"/>
  <c r="U308" i="27"/>
  <c r="V308" i="27" s="1"/>
  <c r="Q309" i="27"/>
  <c r="R309" i="27"/>
  <c r="S309" i="27"/>
  <c r="T309" i="27"/>
  <c r="Q310" i="27"/>
  <c r="R310" i="27"/>
  <c r="U310" i="27" s="1"/>
  <c r="V310" i="27" s="1"/>
  <c r="S310" i="27"/>
  <c r="T310" i="27"/>
  <c r="Q311" i="27"/>
  <c r="R311" i="27"/>
  <c r="S311" i="27"/>
  <c r="T311" i="27"/>
  <c r="Q312" i="27"/>
  <c r="R312" i="27"/>
  <c r="S312" i="27"/>
  <c r="U312" i="27" s="1"/>
  <c r="V312" i="27" s="1"/>
  <c r="T312" i="27"/>
  <c r="Q313" i="27"/>
  <c r="R313" i="27"/>
  <c r="S313" i="27"/>
  <c r="T313" i="27"/>
  <c r="Q314" i="27"/>
  <c r="R314" i="27"/>
  <c r="U314" i="27" s="1"/>
  <c r="V314" i="27" s="1"/>
  <c r="S314" i="27"/>
  <c r="T314" i="27"/>
  <c r="Q315" i="27"/>
  <c r="R315" i="27"/>
  <c r="S315" i="27"/>
  <c r="T315" i="27"/>
  <c r="Q316" i="27"/>
  <c r="R316" i="27"/>
  <c r="S316" i="27"/>
  <c r="T316" i="27"/>
  <c r="Q317" i="27"/>
  <c r="R317" i="27"/>
  <c r="S317" i="27"/>
  <c r="T317" i="27"/>
  <c r="Q318" i="27"/>
  <c r="R318" i="27"/>
  <c r="S318" i="27"/>
  <c r="T318" i="27"/>
  <c r="U318" i="27"/>
  <c r="V318" i="27" s="1"/>
  <c r="Q319" i="27"/>
  <c r="R319" i="27"/>
  <c r="S319" i="27"/>
  <c r="T319" i="27"/>
  <c r="Q320" i="27"/>
  <c r="R320" i="27"/>
  <c r="U320" i="27" s="1"/>
  <c r="V320" i="27" s="1"/>
  <c r="S320" i="27"/>
  <c r="T320" i="27"/>
  <c r="Q321" i="27"/>
  <c r="R321" i="27"/>
  <c r="S321" i="27"/>
  <c r="T321" i="27"/>
  <c r="Q322" i="27"/>
  <c r="R322" i="27"/>
  <c r="S322" i="27"/>
  <c r="U322" i="27" s="1"/>
  <c r="V322" i="27" s="1"/>
  <c r="T322" i="27"/>
  <c r="Q323" i="27"/>
  <c r="R323" i="27"/>
  <c r="S323" i="27"/>
  <c r="T323" i="27"/>
  <c r="Q324" i="27"/>
  <c r="R324" i="27"/>
  <c r="U324" i="27" s="1"/>
  <c r="V324" i="27" s="1"/>
  <c r="S324" i="27"/>
  <c r="T324" i="27"/>
  <c r="Q325" i="27"/>
  <c r="R325" i="27"/>
  <c r="S325" i="27"/>
  <c r="T325" i="27"/>
  <c r="Q326" i="27"/>
  <c r="R326" i="27"/>
  <c r="S326" i="27"/>
  <c r="T326" i="27"/>
  <c r="U326" i="27"/>
  <c r="V326" i="27" s="1"/>
  <c r="Q327" i="27"/>
  <c r="R327" i="27"/>
  <c r="S327" i="27"/>
  <c r="T327" i="27"/>
  <c r="Q328" i="27"/>
  <c r="R328" i="27"/>
  <c r="S328" i="27"/>
  <c r="T328" i="27"/>
  <c r="Q329" i="27"/>
  <c r="R329" i="27"/>
  <c r="S329" i="27"/>
  <c r="T329" i="27"/>
  <c r="Q330" i="27"/>
  <c r="R330" i="27"/>
  <c r="U330" i="27" s="1"/>
  <c r="V330" i="27" s="1"/>
  <c r="S330" i="27"/>
  <c r="T330" i="27"/>
  <c r="Q331" i="27"/>
  <c r="R331" i="27"/>
  <c r="S331" i="27"/>
  <c r="T331" i="27"/>
  <c r="Q332" i="27"/>
  <c r="R332" i="27"/>
  <c r="S332" i="27"/>
  <c r="T332" i="27"/>
  <c r="Q333" i="27"/>
  <c r="R333" i="27"/>
  <c r="S333" i="27"/>
  <c r="T333" i="27"/>
  <c r="Q334" i="27"/>
  <c r="R334" i="27"/>
  <c r="S334" i="27"/>
  <c r="U334" i="27" s="1"/>
  <c r="V334" i="27" s="1"/>
  <c r="T334" i="27"/>
  <c r="Q335" i="27"/>
  <c r="R335" i="27"/>
  <c r="S335" i="27"/>
  <c r="T335" i="27"/>
  <c r="Q336" i="27"/>
  <c r="R336" i="27"/>
  <c r="U336" i="27" s="1"/>
  <c r="V336" i="27" s="1"/>
  <c r="S336" i="27"/>
  <c r="T336" i="27"/>
  <c r="Q337" i="27"/>
  <c r="R337" i="27"/>
  <c r="S337" i="27"/>
  <c r="T337" i="27"/>
  <c r="Q338" i="27"/>
  <c r="R338" i="27"/>
  <c r="S338" i="27"/>
  <c r="T338" i="27"/>
  <c r="U338" i="27"/>
  <c r="V338" i="27" s="1"/>
  <c r="Q339" i="27"/>
  <c r="R339" i="27"/>
  <c r="S339" i="27"/>
  <c r="T339" i="27"/>
  <c r="Q340" i="27"/>
  <c r="R340" i="27"/>
  <c r="U340" i="27" s="1"/>
  <c r="V340" i="27" s="1"/>
  <c r="S340" i="27"/>
  <c r="T340" i="27"/>
  <c r="Q341" i="27"/>
  <c r="R341" i="27"/>
  <c r="S341" i="27"/>
  <c r="T341" i="27"/>
  <c r="Q342" i="27"/>
  <c r="R342" i="27"/>
  <c r="S342" i="27"/>
  <c r="U342" i="27" s="1"/>
  <c r="V342" i="27" s="1"/>
  <c r="T342" i="27"/>
  <c r="Q343" i="27"/>
  <c r="R343" i="27"/>
  <c r="S343" i="27"/>
  <c r="T343" i="27"/>
  <c r="Q344" i="27"/>
  <c r="R344" i="27"/>
  <c r="S344" i="27"/>
  <c r="T344" i="27"/>
  <c r="Q345" i="27"/>
  <c r="R345" i="27"/>
  <c r="S345" i="27"/>
  <c r="T345" i="27"/>
  <c r="Q346" i="27"/>
  <c r="R346" i="27"/>
  <c r="U346" i="27" s="1"/>
  <c r="V346" i="27" s="1"/>
  <c r="S346" i="27"/>
  <c r="T346" i="27"/>
  <c r="Q347" i="27"/>
  <c r="R347" i="27"/>
  <c r="S347" i="27"/>
  <c r="T347" i="27"/>
  <c r="Q348" i="27"/>
  <c r="R348" i="27"/>
  <c r="S348" i="27"/>
  <c r="T348" i="27"/>
  <c r="Q349" i="27"/>
  <c r="R349" i="27"/>
  <c r="S349" i="27"/>
  <c r="T349" i="27"/>
  <c r="Q350" i="27"/>
  <c r="R350" i="27"/>
  <c r="S350" i="27"/>
  <c r="T350" i="27"/>
  <c r="U350" i="27"/>
  <c r="V350" i="27" s="1"/>
  <c r="Q351" i="27"/>
  <c r="R351" i="27"/>
  <c r="S351" i="27"/>
  <c r="T351" i="27"/>
  <c r="Q352" i="27"/>
  <c r="R352" i="27"/>
  <c r="U352" i="27" s="1"/>
  <c r="V352" i="27" s="1"/>
  <c r="S352" i="27"/>
  <c r="T352" i="27"/>
  <c r="Q353" i="27"/>
  <c r="R353" i="27"/>
  <c r="S353" i="27"/>
  <c r="T353" i="27"/>
  <c r="Q354" i="27"/>
  <c r="R354" i="27"/>
  <c r="S354" i="27"/>
  <c r="U354" i="27" s="1"/>
  <c r="V354" i="27" s="1"/>
  <c r="T354" i="27"/>
  <c r="Q355" i="27"/>
  <c r="R355" i="27"/>
  <c r="S355" i="27"/>
  <c r="T355" i="27"/>
  <c r="Q356" i="27"/>
  <c r="R356" i="27"/>
  <c r="U356" i="27" s="1"/>
  <c r="V356" i="27" s="1"/>
  <c r="S356" i="27"/>
  <c r="T356" i="27"/>
  <c r="Q357" i="27"/>
  <c r="R357" i="27"/>
  <c r="S357" i="27"/>
  <c r="T357" i="27"/>
  <c r="Q358" i="27"/>
  <c r="R358" i="27"/>
  <c r="S358" i="27"/>
  <c r="T358" i="27"/>
  <c r="U358" i="27"/>
  <c r="V358" i="27" s="1"/>
  <c r="Q359" i="27"/>
  <c r="R359" i="27"/>
  <c r="S359" i="27"/>
  <c r="T359" i="27"/>
  <c r="Q360" i="27"/>
  <c r="R360" i="27"/>
  <c r="U360" i="27" s="1"/>
  <c r="V360" i="27" s="1"/>
  <c r="S360" i="27"/>
  <c r="T360" i="27"/>
  <c r="Q361" i="27"/>
  <c r="R361" i="27"/>
  <c r="S361" i="27"/>
  <c r="T361" i="27"/>
  <c r="Q362" i="27"/>
  <c r="R362" i="27"/>
  <c r="S362" i="27"/>
  <c r="U362" i="27" s="1"/>
  <c r="V362" i="27" s="1"/>
  <c r="T362" i="27"/>
  <c r="Q363" i="27"/>
  <c r="R363" i="27"/>
  <c r="S363" i="27"/>
  <c r="T363" i="27"/>
  <c r="Q364" i="27"/>
  <c r="R364" i="27"/>
  <c r="S364" i="27"/>
  <c r="T364" i="27"/>
  <c r="Q365" i="27"/>
  <c r="R365" i="27"/>
  <c r="S365" i="27"/>
  <c r="T365" i="27"/>
  <c r="Q366" i="27"/>
  <c r="R366" i="27"/>
  <c r="U366" i="27" s="1"/>
  <c r="V366" i="27" s="1"/>
  <c r="S366" i="27"/>
  <c r="T366" i="27"/>
  <c r="Q367" i="27"/>
  <c r="R367" i="27"/>
  <c r="S367" i="27"/>
  <c r="T367" i="27"/>
  <c r="Q368" i="27"/>
  <c r="R368" i="27"/>
  <c r="S368" i="27"/>
  <c r="T368" i="27"/>
  <c r="U368" i="27"/>
  <c r="V368" i="27" s="1"/>
  <c r="Q369" i="27"/>
  <c r="R369" i="27"/>
  <c r="S369" i="27"/>
  <c r="T369" i="27"/>
  <c r="Q370" i="27"/>
  <c r="R370" i="27"/>
  <c r="U370" i="27" s="1"/>
  <c r="V370" i="27" s="1"/>
  <c r="S370" i="27"/>
  <c r="T370" i="27"/>
  <c r="Q371" i="27"/>
  <c r="R371" i="27"/>
  <c r="S371" i="27"/>
  <c r="T371" i="27"/>
  <c r="Q372" i="27"/>
  <c r="R372" i="27"/>
  <c r="S372" i="27"/>
  <c r="T372" i="27"/>
  <c r="Q373" i="27"/>
  <c r="R373" i="27"/>
  <c r="S373" i="27"/>
  <c r="T373" i="27"/>
  <c r="Q374" i="27"/>
  <c r="R374" i="27"/>
  <c r="S374" i="27"/>
  <c r="U374" i="27" s="1"/>
  <c r="V374" i="27" s="1"/>
  <c r="T374" i="27"/>
  <c r="Q375" i="27"/>
  <c r="R375" i="27"/>
  <c r="S375" i="27"/>
  <c r="T375" i="27"/>
  <c r="Q376" i="27"/>
  <c r="R376" i="27"/>
  <c r="S376" i="27"/>
  <c r="T376" i="27"/>
  <c r="Q377" i="27"/>
  <c r="R377" i="27"/>
  <c r="S377" i="27"/>
  <c r="T377" i="27"/>
  <c r="Q378" i="27"/>
  <c r="R378" i="27"/>
  <c r="U378" i="27" s="1"/>
  <c r="V378" i="27" s="1"/>
  <c r="S378" i="27"/>
  <c r="T378" i="27"/>
  <c r="Q379" i="27"/>
  <c r="R379" i="27"/>
  <c r="S379" i="27"/>
  <c r="T379" i="27"/>
  <c r="Q380" i="27"/>
  <c r="R380" i="27"/>
  <c r="S380" i="27"/>
  <c r="T380" i="27"/>
  <c r="Q381" i="27"/>
  <c r="R381" i="27"/>
  <c r="S381" i="27"/>
  <c r="T381" i="27"/>
  <c r="Q382" i="27"/>
  <c r="R382" i="27"/>
  <c r="S382" i="27"/>
  <c r="T382" i="27"/>
  <c r="U382" i="27"/>
  <c r="V382" i="27" s="1"/>
  <c r="Q383" i="27"/>
  <c r="R383" i="27"/>
  <c r="S383" i="27"/>
  <c r="T383" i="27"/>
  <c r="Q384" i="27"/>
  <c r="R384" i="27"/>
  <c r="S384" i="27"/>
  <c r="T384" i="27"/>
  <c r="Q385" i="27"/>
  <c r="R385" i="27"/>
  <c r="S385" i="27"/>
  <c r="T385" i="27"/>
  <c r="Q386" i="27"/>
  <c r="R386" i="27"/>
  <c r="S386" i="27"/>
  <c r="T386" i="27"/>
  <c r="U386" i="27" s="1"/>
  <c r="V386" i="27" s="1"/>
  <c r="Q387" i="27"/>
  <c r="R387" i="27"/>
  <c r="S387" i="27"/>
  <c r="T387" i="27"/>
  <c r="Q388" i="27"/>
  <c r="R388" i="27"/>
  <c r="U388" i="27" s="1"/>
  <c r="V388" i="27" s="1"/>
  <c r="S388" i="27"/>
  <c r="T388" i="27"/>
  <c r="Q389" i="27"/>
  <c r="R389" i="27"/>
  <c r="S389" i="27"/>
  <c r="T389" i="27"/>
  <c r="Q390" i="27"/>
  <c r="R390" i="27"/>
  <c r="S390" i="27"/>
  <c r="U390" i="27" s="1"/>
  <c r="V390" i="27" s="1"/>
  <c r="T390" i="27"/>
  <c r="Q391" i="27"/>
  <c r="R391" i="27"/>
  <c r="S391" i="27"/>
  <c r="T391" i="27"/>
  <c r="Q392" i="27"/>
  <c r="R392" i="27"/>
  <c r="S392" i="27"/>
  <c r="T392" i="27"/>
  <c r="Q393" i="27"/>
  <c r="R393" i="27"/>
  <c r="S393" i="27"/>
  <c r="T393" i="27"/>
  <c r="Q394" i="27"/>
  <c r="R394" i="27"/>
  <c r="S394" i="27"/>
  <c r="T394" i="27"/>
  <c r="Q395" i="27"/>
  <c r="R395" i="27"/>
  <c r="S395" i="27"/>
  <c r="T395" i="27"/>
  <c r="Q396" i="27"/>
  <c r="R396" i="27"/>
  <c r="S396" i="27"/>
  <c r="T396" i="27"/>
  <c r="Q397" i="27"/>
  <c r="R397" i="27"/>
  <c r="S397" i="27"/>
  <c r="T397" i="27"/>
  <c r="Q398" i="27"/>
  <c r="R398" i="27"/>
  <c r="S398" i="27"/>
  <c r="T398" i="27"/>
  <c r="Q399" i="27"/>
  <c r="R399" i="27"/>
  <c r="S399" i="27"/>
  <c r="T399" i="27"/>
  <c r="Q400" i="27"/>
  <c r="R400" i="27"/>
  <c r="S400" i="27"/>
  <c r="T400" i="27"/>
  <c r="Q401" i="27"/>
  <c r="R401" i="27"/>
  <c r="S401" i="27"/>
  <c r="T401" i="27"/>
  <c r="Q402" i="27"/>
  <c r="R402" i="27"/>
  <c r="U402" i="27" s="1"/>
  <c r="V402" i="27" s="1"/>
  <c r="S402" i="27"/>
  <c r="T402" i="27"/>
  <c r="Q403" i="27"/>
  <c r="R403" i="27"/>
  <c r="S403" i="27"/>
  <c r="T403" i="27"/>
  <c r="Q404" i="27"/>
  <c r="R404" i="27"/>
  <c r="S404" i="27"/>
  <c r="T404" i="27"/>
  <c r="Q405" i="27"/>
  <c r="R405" i="27"/>
  <c r="S405" i="27"/>
  <c r="T405" i="27"/>
  <c r="Q406" i="27"/>
  <c r="R406" i="27"/>
  <c r="S406" i="27"/>
  <c r="T406" i="27"/>
  <c r="Q407" i="27"/>
  <c r="R407" i="27"/>
  <c r="S407" i="27"/>
  <c r="T407" i="27"/>
  <c r="Q408" i="27"/>
  <c r="R408" i="27"/>
  <c r="S408" i="27"/>
  <c r="T408" i="27"/>
  <c r="Q409" i="27"/>
  <c r="R409" i="27"/>
  <c r="S409" i="27"/>
  <c r="T409" i="27"/>
  <c r="Q410" i="27"/>
  <c r="R410" i="27"/>
  <c r="S410" i="27"/>
  <c r="T410" i="27"/>
  <c r="Q411" i="27"/>
  <c r="R411" i="27"/>
  <c r="S411" i="27"/>
  <c r="T411" i="27"/>
  <c r="Q412" i="27"/>
  <c r="R412" i="27"/>
  <c r="S412" i="27"/>
  <c r="T412" i="27"/>
  <c r="Q413" i="27"/>
  <c r="R413" i="27"/>
  <c r="S413" i="27"/>
  <c r="T413" i="27"/>
  <c r="Q414" i="27"/>
  <c r="R414" i="27"/>
  <c r="S414" i="27"/>
  <c r="T414" i="27"/>
  <c r="U414" i="27"/>
  <c r="V414" i="27" s="1"/>
  <c r="Q415" i="27"/>
  <c r="R415" i="27"/>
  <c r="S415" i="27"/>
  <c r="T415" i="27"/>
  <c r="Q416" i="27"/>
  <c r="R416" i="27"/>
  <c r="S416" i="27"/>
  <c r="T416" i="27"/>
  <c r="Q417" i="27"/>
  <c r="R417" i="27"/>
  <c r="S417" i="27"/>
  <c r="T417" i="27"/>
  <c r="Q418" i="27"/>
  <c r="R418" i="27"/>
  <c r="S418" i="27"/>
  <c r="T418" i="27"/>
  <c r="U418" i="27" s="1"/>
  <c r="V418" i="27" s="1"/>
  <c r="Q419" i="27"/>
  <c r="R419" i="27"/>
  <c r="S419" i="27"/>
  <c r="T419" i="27"/>
  <c r="Q420" i="27"/>
  <c r="R420" i="27"/>
  <c r="U420" i="27" s="1"/>
  <c r="V420" i="27" s="1"/>
  <c r="S420" i="27"/>
  <c r="T420" i="27"/>
  <c r="Q421" i="27"/>
  <c r="R421" i="27"/>
  <c r="S421" i="27"/>
  <c r="T421" i="27"/>
  <c r="Q422" i="27"/>
  <c r="R422" i="27"/>
  <c r="S422" i="27"/>
  <c r="U422" i="27" s="1"/>
  <c r="V422" i="27" s="1"/>
  <c r="T422" i="27"/>
  <c r="Q423" i="27"/>
  <c r="R423" i="27"/>
  <c r="S423" i="27"/>
  <c r="T423" i="27"/>
  <c r="Q424" i="27"/>
  <c r="R424" i="27"/>
  <c r="S424" i="27"/>
  <c r="T424" i="27"/>
  <c r="Q425" i="27"/>
  <c r="R425" i="27"/>
  <c r="S425" i="27"/>
  <c r="T425" i="27"/>
  <c r="Q426" i="27"/>
  <c r="R426" i="27"/>
  <c r="S426" i="27"/>
  <c r="T426" i="27"/>
  <c r="Q427" i="27"/>
  <c r="R427" i="27"/>
  <c r="S427" i="27"/>
  <c r="T427" i="27"/>
  <c r="Q428" i="27"/>
  <c r="R428" i="27"/>
  <c r="S428" i="27"/>
  <c r="T428" i="27"/>
  <c r="Q429" i="27"/>
  <c r="R429" i="27"/>
  <c r="S429" i="27"/>
  <c r="T429" i="27"/>
  <c r="Q430" i="27"/>
  <c r="R430" i="27"/>
  <c r="S430" i="27"/>
  <c r="T430" i="27"/>
  <c r="Q431" i="27"/>
  <c r="R431" i="27"/>
  <c r="S431" i="27"/>
  <c r="T431" i="27"/>
  <c r="Q432" i="27"/>
  <c r="R432" i="27"/>
  <c r="S432" i="27"/>
  <c r="T432" i="27"/>
  <c r="Q433" i="27"/>
  <c r="R433" i="27"/>
  <c r="S433" i="27"/>
  <c r="T433" i="27"/>
  <c r="Q434" i="27"/>
  <c r="R434" i="27"/>
  <c r="U434" i="27" s="1"/>
  <c r="V434" i="27" s="1"/>
  <c r="S434" i="27"/>
  <c r="T434" i="27"/>
  <c r="Q435" i="27"/>
  <c r="R435" i="27"/>
  <c r="S435" i="27"/>
  <c r="T435" i="27"/>
  <c r="Q436" i="27"/>
  <c r="R436" i="27"/>
  <c r="S436" i="27"/>
  <c r="T436" i="27"/>
  <c r="Q437" i="27"/>
  <c r="R437" i="27"/>
  <c r="S437" i="27"/>
  <c r="T437" i="27"/>
  <c r="Q438" i="27"/>
  <c r="R438" i="27"/>
  <c r="S438" i="27"/>
  <c r="T438" i="27"/>
  <c r="Q439" i="27"/>
  <c r="R439" i="27"/>
  <c r="S439" i="27"/>
  <c r="T439" i="27"/>
  <c r="Q440" i="27"/>
  <c r="R440" i="27"/>
  <c r="S440" i="27"/>
  <c r="T440" i="27"/>
  <c r="Q441" i="27"/>
  <c r="R441" i="27"/>
  <c r="S441" i="27"/>
  <c r="T441" i="27"/>
  <c r="Q442" i="27"/>
  <c r="R442" i="27"/>
  <c r="S442" i="27"/>
  <c r="T442" i="27"/>
  <c r="Q443" i="27"/>
  <c r="R443" i="27"/>
  <c r="S443" i="27"/>
  <c r="T443" i="27"/>
  <c r="Q444" i="27"/>
  <c r="R444" i="27"/>
  <c r="S444" i="27"/>
  <c r="T444" i="27"/>
  <c r="Q445" i="27"/>
  <c r="R445" i="27"/>
  <c r="S445" i="27"/>
  <c r="T445" i="27"/>
  <c r="Q446" i="27"/>
  <c r="R446" i="27"/>
  <c r="S446" i="27"/>
  <c r="T446" i="27"/>
  <c r="Q447" i="27"/>
  <c r="R447" i="27"/>
  <c r="S447" i="27"/>
  <c r="T447" i="27"/>
  <c r="Q448" i="27"/>
  <c r="R448" i="27"/>
  <c r="S448" i="27"/>
  <c r="T448" i="27"/>
  <c r="U448" i="27"/>
  <c r="V448" i="27" s="1"/>
  <c r="Q449" i="27"/>
  <c r="R449" i="27"/>
  <c r="S449" i="27"/>
  <c r="T449" i="27"/>
  <c r="Q450" i="27"/>
  <c r="R450" i="27"/>
  <c r="U450" i="27" s="1"/>
  <c r="V450" i="27" s="1"/>
  <c r="S450" i="27"/>
  <c r="T450" i="27"/>
  <c r="Q451" i="27"/>
  <c r="R451" i="27"/>
  <c r="S451" i="27"/>
  <c r="T451" i="27"/>
  <c r="Q452" i="27"/>
  <c r="R452" i="27"/>
  <c r="S452" i="27"/>
  <c r="T452" i="27"/>
  <c r="Q453" i="27"/>
  <c r="R453" i="27"/>
  <c r="S453" i="27"/>
  <c r="T453" i="27"/>
  <c r="Q454" i="27"/>
  <c r="R454" i="27"/>
  <c r="S454" i="27"/>
  <c r="T454" i="27"/>
  <c r="Q455" i="27"/>
  <c r="R455" i="27"/>
  <c r="S455" i="27"/>
  <c r="T455" i="27"/>
  <c r="Q456" i="27"/>
  <c r="R456" i="27"/>
  <c r="S456" i="27"/>
  <c r="T456" i="27"/>
  <c r="Q457" i="27"/>
  <c r="R457" i="27"/>
  <c r="S457" i="27"/>
  <c r="T457" i="27"/>
  <c r="Q458" i="27"/>
  <c r="R458" i="27"/>
  <c r="S458" i="27"/>
  <c r="T458" i="27"/>
  <c r="Q459" i="27"/>
  <c r="R459" i="27"/>
  <c r="S459" i="27"/>
  <c r="T459" i="27"/>
  <c r="Q460" i="27"/>
  <c r="R460" i="27"/>
  <c r="S460" i="27"/>
  <c r="T460" i="27"/>
  <c r="Q461" i="27"/>
  <c r="R461" i="27"/>
  <c r="S461" i="27"/>
  <c r="T461" i="27"/>
  <c r="Q462" i="27"/>
  <c r="R462" i="27"/>
  <c r="S462" i="27"/>
  <c r="T462" i="27"/>
  <c r="Q463" i="27"/>
  <c r="R463" i="27"/>
  <c r="S463" i="27"/>
  <c r="T463" i="27"/>
  <c r="Q464" i="27"/>
  <c r="R464" i="27"/>
  <c r="S464" i="27"/>
  <c r="U464" i="27" s="1"/>
  <c r="V464" i="27" s="1"/>
  <c r="T464" i="27"/>
  <c r="Q465" i="27"/>
  <c r="R465" i="27"/>
  <c r="S465" i="27"/>
  <c r="T465" i="27"/>
  <c r="Q466" i="27"/>
  <c r="R466" i="27"/>
  <c r="U466" i="27" s="1"/>
  <c r="V466" i="27" s="1"/>
  <c r="S466" i="27"/>
  <c r="T466" i="27"/>
  <c r="Q467" i="27"/>
  <c r="R467" i="27"/>
  <c r="S467" i="27"/>
  <c r="T467" i="27"/>
  <c r="Q468" i="27"/>
  <c r="R468" i="27"/>
  <c r="S468" i="27"/>
  <c r="T468" i="27"/>
  <c r="Q469" i="27"/>
  <c r="R469" i="27"/>
  <c r="S469" i="27"/>
  <c r="T469" i="27"/>
  <c r="Q470" i="27"/>
  <c r="R470" i="27"/>
  <c r="S470" i="27"/>
  <c r="T470" i="27"/>
  <c r="Q471" i="27"/>
  <c r="R471" i="27"/>
  <c r="S471" i="27"/>
  <c r="T471" i="27"/>
  <c r="Q472" i="27"/>
  <c r="R472" i="27"/>
  <c r="S472" i="27"/>
  <c r="T472" i="27"/>
  <c r="Q473" i="27"/>
  <c r="R473" i="27"/>
  <c r="S473" i="27"/>
  <c r="T473" i="27"/>
  <c r="Q474" i="27"/>
  <c r="R474" i="27"/>
  <c r="S474" i="27"/>
  <c r="T474" i="27"/>
  <c r="Q475" i="27"/>
  <c r="R475" i="27"/>
  <c r="S475" i="27"/>
  <c r="T475" i="27"/>
  <c r="Q476" i="27"/>
  <c r="R476" i="27"/>
  <c r="S476" i="27"/>
  <c r="T476" i="27"/>
  <c r="Q477" i="27"/>
  <c r="R477" i="27"/>
  <c r="S477" i="27"/>
  <c r="T477" i="27"/>
  <c r="Q478" i="27"/>
  <c r="R478" i="27"/>
  <c r="S478" i="27"/>
  <c r="T478" i="27"/>
  <c r="U478" i="27" s="1"/>
  <c r="V478" i="27" s="1"/>
  <c r="Q479" i="27"/>
  <c r="R479" i="27"/>
  <c r="S479" i="27"/>
  <c r="T479" i="27"/>
  <c r="Q480" i="27"/>
  <c r="R480" i="27"/>
  <c r="S480" i="27"/>
  <c r="T480" i="27"/>
  <c r="U480" i="27" s="1"/>
  <c r="V480" i="27" s="1"/>
  <c r="Q481" i="27"/>
  <c r="R481" i="27"/>
  <c r="S481" i="27"/>
  <c r="T481" i="27"/>
  <c r="Q482" i="27"/>
  <c r="R482" i="27"/>
  <c r="U482" i="27" s="1"/>
  <c r="V482" i="27" s="1"/>
  <c r="S482" i="27"/>
  <c r="T482" i="27"/>
  <c r="Q483" i="27"/>
  <c r="R483" i="27"/>
  <c r="S483" i="27"/>
  <c r="T483" i="27"/>
  <c r="Q484" i="27"/>
  <c r="R484" i="27"/>
  <c r="S484" i="27"/>
  <c r="T484" i="27"/>
  <c r="Q485" i="27"/>
  <c r="R485" i="27"/>
  <c r="S485" i="27"/>
  <c r="T485" i="27"/>
  <c r="Q486" i="27"/>
  <c r="R486" i="27"/>
  <c r="S486" i="27"/>
  <c r="T486" i="27"/>
  <c r="Q487" i="27"/>
  <c r="R487" i="27"/>
  <c r="S487" i="27"/>
  <c r="T487" i="27"/>
  <c r="Q488" i="27"/>
  <c r="R488" i="27"/>
  <c r="S488" i="27"/>
  <c r="T488" i="27"/>
  <c r="Q489" i="27"/>
  <c r="R489" i="27"/>
  <c r="S489" i="27"/>
  <c r="T489" i="27"/>
  <c r="Q490" i="27"/>
  <c r="R490" i="27"/>
  <c r="S490" i="27"/>
  <c r="T490" i="27"/>
  <c r="Q491" i="27"/>
  <c r="R491" i="27"/>
  <c r="S491" i="27"/>
  <c r="T491" i="27"/>
  <c r="Q492" i="27"/>
  <c r="R492" i="27"/>
  <c r="S492" i="27"/>
  <c r="T492" i="27"/>
  <c r="Q493" i="27"/>
  <c r="R493" i="27"/>
  <c r="S493" i="27"/>
  <c r="T493" i="27"/>
  <c r="Q494" i="27"/>
  <c r="R494" i="27"/>
  <c r="S494" i="27"/>
  <c r="T494" i="27"/>
  <c r="Q495" i="27"/>
  <c r="R495" i="27"/>
  <c r="S495" i="27"/>
  <c r="T495" i="27"/>
  <c r="Q496" i="27"/>
  <c r="R496" i="27"/>
  <c r="U496" i="27" s="1"/>
  <c r="V496" i="27" s="1"/>
  <c r="S496" i="27"/>
  <c r="T496" i="27"/>
  <c r="Q497" i="27"/>
  <c r="R497" i="27"/>
  <c r="S497" i="27"/>
  <c r="T497" i="27"/>
  <c r="Q498" i="27"/>
  <c r="R498" i="27"/>
  <c r="S498" i="27"/>
  <c r="T498" i="27"/>
  <c r="U498" i="27"/>
  <c r="V498" i="27" s="1"/>
  <c r="Q499" i="27"/>
  <c r="R499" i="27"/>
  <c r="S499" i="27"/>
  <c r="T499" i="27"/>
  <c r="Q500" i="27"/>
  <c r="R500" i="27"/>
  <c r="S500" i="27"/>
  <c r="T500" i="27"/>
  <c r="Q501" i="27"/>
  <c r="R501" i="27"/>
  <c r="S501" i="27"/>
  <c r="T501" i="27"/>
  <c r="Q502" i="27"/>
  <c r="R502" i="27"/>
  <c r="S502" i="27"/>
  <c r="T502" i="27"/>
  <c r="U502" i="27" s="1"/>
  <c r="V502" i="27" s="1"/>
  <c r="Q503" i="27"/>
  <c r="R503" i="27"/>
  <c r="S503" i="27"/>
  <c r="T503" i="27"/>
  <c r="Q504" i="27"/>
  <c r="R504" i="27"/>
  <c r="S504" i="27"/>
  <c r="T504" i="27"/>
  <c r="U504" i="27" s="1"/>
  <c r="V504" i="27" s="1"/>
  <c r="Q505" i="27"/>
  <c r="R505" i="27"/>
  <c r="S505" i="27"/>
  <c r="T505" i="27"/>
  <c r="Q506" i="27"/>
  <c r="R506" i="27"/>
  <c r="S506" i="27"/>
  <c r="T506" i="27"/>
  <c r="Q507" i="27"/>
  <c r="R507" i="27"/>
  <c r="S507" i="27"/>
  <c r="T507" i="27"/>
  <c r="Q508" i="27"/>
  <c r="R508" i="27"/>
  <c r="S508" i="27"/>
  <c r="T508" i="27"/>
  <c r="Q509" i="27"/>
  <c r="R509" i="27"/>
  <c r="S509" i="27"/>
  <c r="T509" i="27"/>
  <c r="Q510" i="27"/>
  <c r="R510" i="27"/>
  <c r="S510" i="27"/>
  <c r="T510" i="27"/>
  <c r="U510" i="27" s="1"/>
  <c r="V510" i="27" s="1"/>
  <c r="Q511" i="27"/>
  <c r="R511" i="27"/>
  <c r="S511" i="27"/>
  <c r="T511" i="27"/>
  <c r="Q512" i="27"/>
  <c r="R512" i="27"/>
  <c r="S512" i="27"/>
  <c r="T512" i="27"/>
  <c r="U512" i="27" s="1"/>
  <c r="V512" i="27" s="1"/>
  <c r="Q513" i="27"/>
  <c r="R513" i="27"/>
  <c r="S513" i="27"/>
  <c r="T513" i="27"/>
  <c r="Q514" i="27"/>
  <c r="R514" i="27"/>
  <c r="U514" i="27" s="1"/>
  <c r="V514" i="27" s="1"/>
  <c r="S514" i="27"/>
  <c r="T514" i="27"/>
  <c r="Q515" i="27"/>
  <c r="R515" i="27"/>
  <c r="S515" i="27"/>
  <c r="T515" i="27"/>
  <c r="Q516" i="27"/>
  <c r="R516" i="27"/>
  <c r="S516" i="27"/>
  <c r="T516" i="27"/>
  <c r="Q517" i="27"/>
  <c r="R517" i="27"/>
  <c r="S517" i="27"/>
  <c r="T517" i="27"/>
  <c r="Q518" i="27"/>
  <c r="R518" i="27"/>
  <c r="S518" i="27"/>
  <c r="T518" i="27"/>
  <c r="Q519" i="27"/>
  <c r="R519" i="27"/>
  <c r="S519" i="27"/>
  <c r="T519" i="27"/>
  <c r="Q520" i="27"/>
  <c r="R520" i="27"/>
  <c r="S520" i="27"/>
  <c r="T520" i="27"/>
  <c r="Q521" i="27"/>
  <c r="R521" i="27"/>
  <c r="S521" i="27"/>
  <c r="T521" i="27"/>
  <c r="Q522" i="27"/>
  <c r="R522" i="27"/>
  <c r="S522" i="27"/>
  <c r="T522" i="27"/>
  <c r="Q523" i="27"/>
  <c r="R523" i="27"/>
  <c r="S523" i="27"/>
  <c r="T523" i="27"/>
  <c r="Q524" i="27"/>
  <c r="R524" i="27"/>
  <c r="S524" i="27"/>
  <c r="T524" i="27"/>
  <c r="Q525" i="27"/>
  <c r="R525" i="27"/>
  <c r="S525" i="27"/>
  <c r="T525" i="27"/>
  <c r="Q526" i="27"/>
  <c r="R526" i="27"/>
  <c r="S526" i="27"/>
  <c r="T526" i="27"/>
  <c r="Q527" i="27"/>
  <c r="R527" i="27"/>
  <c r="S527" i="27"/>
  <c r="T527" i="27"/>
  <c r="Q528" i="27"/>
  <c r="R528" i="27"/>
  <c r="U528" i="27" s="1"/>
  <c r="V528" i="27" s="1"/>
  <c r="S528" i="27"/>
  <c r="T528" i="27"/>
  <c r="Q529" i="27"/>
  <c r="R529" i="27"/>
  <c r="S529" i="27"/>
  <c r="T529" i="27"/>
  <c r="Q530" i="27"/>
  <c r="R530" i="27"/>
  <c r="S530" i="27"/>
  <c r="T530" i="27"/>
  <c r="U530" i="27"/>
  <c r="V530" i="27" s="1"/>
  <c r="Q531" i="27"/>
  <c r="R531" i="27"/>
  <c r="S531" i="27"/>
  <c r="T531" i="27"/>
  <c r="Q532" i="27"/>
  <c r="R532" i="27"/>
  <c r="S532" i="27"/>
  <c r="T532" i="27"/>
  <c r="Q533" i="27"/>
  <c r="R533" i="27"/>
  <c r="S533" i="27"/>
  <c r="T533" i="27"/>
  <c r="Q534" i="27"/>
  <c r="R534" i="27"/>
  <c r="S534" i="27"/>
  <c r="T534" i="27"/>
  <c r="U534" i="27" s="1"/>
  <c r="V534" i="27" s="1"/>
  <c r="Q535" i="27"/>
  <c r="R535" i="27"/>
  <c r="S535" i="27"/>
  <c r="T535" i="27"/>
  <c r="Q536" i="27"/>
  <c r="R536" i="27"/>
  <c r="S536" i="27"/>
  <c r="T536" i="27"/>
  <c r="U536" i="27" s="1"/>
  <c r="V536" i="27" s="1"/>
  <c r="Q537" i="27"/>
  <c r="R537" i="27"/>
  <c r="S537" i="27"/>
  <c r="T537" i="27"/>
  <c r="Q538" i="27"/>
  <c r="R538" i="27"/>
  <c r="S538" i="27"/>
  <c r="T538" i="27"/>
  <c r="Q539" i="27"/>
  <c r="R539" i="27"/>
  <c r="S539" i="27"/>
  <c r="T539" i="27"/>
  <c r="Q540" i="27"/>
  <c r="R540" i="27"/>
  <c r="S540" i="27"/>
  <c r="T540" i="27"/>
  <c r="Q541" i="27"/>
  <c r="R541" i="27"/>
  <c r="S541" i="27"/>
  <c r="T541" i="27"/>
  <c r="Q542" i="27"/>
  <c r="R542" i="27"/>
  <c r="S542" i="27"/>
  <c r="T542" i="27"/>
  <c r="U542" i="27" s="1"/>
  <c r="V542" i="27" s="1"/>
  <c r="Q543" i="27"/>
  <c r="R543" i="27"/>
  <c r="S543" i="27"/>
  <c r="T543" i="27"/>
  <c r="Q544" i="27"/>
  <c r="R544" i="27"/>
  <c r="S544" i="27"/>
  <c r="T544" i="27"/>
  <c r="U544" i="27" s="1"/>
  <c r="V544" i="27" s="1"/>
  <c r="Q545" i="27"/>
  <c r="R545" i="27"/>
  <c r="S545" i="27"/>
  <c r="T545" i="27"/>
  <c r="Q546" i="27"/>
  <c r="R546" i="27"/>
  <c r="U546" i="27" s="1"/>
  <c r="V546" i="27" s="1"/>
  <c r="S546" i="27"/>
  <c r="T546" i="27"/>
  <c r="Q547" i="27"/>
  <c r="R547" i="27"/>
  <c r="S547" i="27"/>
  <c r="T547" i="27"/>
  <c r="Q548" i="27"/>
  <c r="R548" i="27"/>
  <c r="S548" i="27"/>
  <c r="T548" i="27"/>
  <c r="Q549" i="27"/>
  <c r="R549" i="27"/>
  <c r="S549" i="27"/>
  <c r="T549" i="27"/>
  <c r="Q550" i="27"/>
  <c r="R550" i="27"/>
  <c r="S550" i="27"/>
  <c r="T550" i="27"/>
  <c r="Q551" i="27"/>
  <c r="R551" i="27"/>
  <c r="S551" i="27"/>
  <c r="T551" i="27"/>
  <c r="Q552" i="27"/>
  <c r="R552" i="27"/>
  <c r="S552" i="27"/>
  <c r="T552" i="27"/>
  <c r="Q553" i="27"/>
  <c r="R553" i="27"/>
  <c r="S553" i="27"/>
  <c r="T553" i="27"/>
  <c r="Q554" i="27"/>
  <c r="R554" i="27"/>
  <c r="S554" i="27"/>
  <c r="T554" i="27"/>
  <c r="Q555" i="27"/>
  <c r="R555" i="27"/>
  <c r="S555" i="27"/>
  <c r="T555" i="27"/>
  <c r="Q556" i="27"/>
  <c r="R556" i="27"/>
  <c r="S556" i="27"/>
  <c r="T556" i="27"/>
  <c r="Q557" i="27"/>
  <c r="R557" i="27"/>
  <c r="S557" i="27"/>
  <c r="T557" i="27"/>
  <c r="Q558" i="27"/>
  <c r="R558" i="27"/>
  <c r="S558" i="27"/>
  <c r="T558" i="27"/>
  <c r="Q559" i="27"/>
  <c r="R559" i="27"/>
  <c r="S559" i="27"/>
  <c r="T559" i="27"/>
  <c r="Q560" i="27"/>
  <c r="R560" i="27"/>
  <c r="U560" i="27" s="1"/>
  <c r="V560" i="27" s="1"/>
  <c r="S560" i="27"/>
  <c r="T560" i="27"/>
  <c r="Q561" i="27"/>
  <c r="R561" i="27"/>
  <c r="S561" i="27"/>
  <c r="T561" i="27"/>
  <c r="Q562" i="27"/>
  <c r="R562" i="27"/>
  <c r="S562" i="27"/>
  <c r="T562" i="27"/>
  <c r="Q563" i="27"/>
  <c r="R563" i="27"/>
  <c r="S563" i="27"/>
  <c r="T563" i="27"/>
  <c r="Q564" i="27"/>
  <c r="R564" i="27"/>
  <c r="S564" i="27"/>
  <c r="T564" i="27"/>
  <c r="Q565" i="27"/>
  <c r="R565" i="27"/>
  <c r="S565" i="27"/>
  <c r="T565" i="27"/>
  <c r="Q566" i="27"/>
  <c r="R566" i="27"/>
  <c r="S566" i="27"/>
  <c r="T566" i="27"/>
  <c r="Q567" i="27"/>
  <c r="R567" i="27"/>
  <c r="S567" i="27"/>
  <c r="T567" i="27"/>
  <c r="Q568" i="27"/>
  <c r="R568" i="27"/>
  <c r="S568" i="27"/>
  <c r="T568" i="27"/>
  <c r="Q569" i="27"/>
  <c r="R569" i="27"/>
  <c r="S569" i="27"/>
  <c r="T569" i="27"/>
  <c r="Q570" i="27"/>
  <c r="R570" i="27"/>
  <c r="S570" i="27"/>
  <c r="T570" i="27"/>
  <c r="Q571" i="27"/>
  <c r="R571" i="27"/>
  <c r="S571" i="27"/>
  <c r="T571" i="27"/>
  <c r="Q572" i="27"/>
  <c r="R572" i="27"/>
  <c r="S572" i="27"/>
  <c r="T572" i="27"/>
  <c r="U572" i="27"/>
  <c r="V572" i="27" s="1"/>
  <c r="Q573" i="27"/>
  <c r="R573" i="27"/>
  <c r="S573" i="27"/>
  <c r="T573" i="27"/>
  <c r="Q574" i="27"/>
  <c r="R574" i="27"/>
  <c r="S574" i="27"/>
  <c r="T574" i="27"/>
  <c r="U574" i="27" s="1"/>
  <c r="V574" i="27" s="1"/>
  <c r="Q575" i="27"/>
  <c r="R575" i="27"/>
  <c r="S575" i="27"/>
  <c r="T575" i="27"/>
  <c r="Q576" i="27"/>
  <c r="R576" i="27"/>
  <c r="S576" i="27"/>
  <c r="T576" i="27"/>
  <c r="Q577" i="27"/>
  <c r="R577" i="27"/>
  <c r="S577" i="27"/>
  <c r="T577" i="27"/>
  <c r="Q578" i="27"/>
  <c r="R578" i="27"/>
  <c r="S578" i="27"/>
  <c r="T578" i="27"/>
  <c r="Q579" i="27"/>
  <c r="R579" i="27"/>
  <c r="S579" i="27"/>
  <c r="T579" i="27"/>
  <c r="Q580" i="27"/>
  <c r="R580" i="27"/>
  <c r="S580" i="27"/>
  <c r="T580" i="27"/>
  <c r="Q581" i="27"/>
  <c r="R581" i="27"/>
  <c r="S581" i="27"/>
  <c r="T581" i="27"/>
  <c r="Q582" i="27"/>
  <c r="R582" i="27"/>
  <c r="S582" i="27"/>
  <c r="T582" i="27"/>
  <c r="Q583" i="27"/>
  <c r="R583" i="27"/>
  <c r="S583" i="27"/>
  <c r="T583" i="27"/>
  <c r="Q584" i="27"/>
  <c r="R584" i="27"/>
  <c r="S584" i="27"/>
  <c r="T584" i="27"/>
  <c r="Q585" i="27"/>
  <c r="R585" i="27"/>
  <c r="S585" i="27"/>
  <c r="T585" i="27"/>
  <c r="Q586" i="27"/>
  <c r="R586" i="27"/>
  <c r="S586" i="27"/>
  <c r="T586" i="27"/>
  <c r="Q587" i="27"/>
  <c r="R587" i="27"/>
  <c r="S587" i="27"/>
  <c r="T587" i="27"/>
  <c r="Q588" i="27"/>
  <c r="R588" i="27"/>
  <c r="U588" i="27" s="1"/>
  <c r="V588" i="27" s="1"/>
  <c r="S588" i="27"/>
  <c r="T588" i="27"/>
  <c r="Q589" i="27"/>
  <c r="R589" i="27"/>
  <c r="S589" i="27"/>
  <c r="T589" i="27"/>
  <c r="Q590" i="27"/>
  <c r="R590" i="27"/>
  <c r="U590" i="27" s="1"/>
  <c r="V590" i="27" s="1"/>
  <c r="S590" i="27"/>
  <c r="T590" i="27"/>
  <c r="Q591" i="27"/>
  <c r="R591" i="27"/>
  <c r="S591" i="27"/>
  <c r="T591" i="27"/>
  <c r="Q592" i="27"/>
  <c r="R592" i="27"/>
  <c r="S592" i="27"/>
  <c r="T592" i="27"/>
  <c r="Q593" i="27"/>
  <c r="R593" i="27"/>
  <c r="S593" i="27"/>
  <c r="T593" i="27"/>
  <c r="Q594" i="27"/>
  <c r="R594" i="27"/>
  <c r="S594" i="27"/>
  <c r="T594" i="27"/>
  <c r="Q595" i="27"/>
  <c r="R595" i="27"/>
  <c r="S595" i="27"/>
  <c r="T595" i="27"/>
  <c r="Q596" i="27"/>
  <c r="R596" i="27"/>
  <c r="S596" i="27"/>
  <c r="T596" i="27"/>
  <c r="Q597" i="27"/>
  <c r="R597" i="27"/>
  <c r="S597" i="27"/>
  <c r="T597" i="27"/>
  <c r="Q598" i="27"/>
  <c r="R598" i="27"/>
  <c r="S598" i="27"/>
  <c r="T598" i="27"/>
  <c r="Q599" i="27"/>
  <c r="R599" i="27"/>
  <c r="S599" i="27"/>
  <c r="T599" i="27"/>
  <c r="Q600" i="27"/>
  <c r="R600" i="27"/>
  <c r="S600" i="27"/>
  <c r="T600" i="27"/>
  <c r="Q601" i="27"/>
  <c r="R601" i="27"/>
  <c r="S601" i="27"/>
  <c r="T601" i="27"/>
  <c r="Q602" i="27"/>
  <c r="R602" i="27"/>
  <c r="S602" i="27"/>
  <c r="T602" i="27"/>
  <c r="Q603" i="27"/>
  <c r="R603" i="27"/>
  <c r="S603" i="27"/>
  <c r="T603" i="27"/>
  <c r="Q604" i="27"/>
  <c r="R604" i="27"/>
  <c r="S604" i="27"/>
  <c r="T604" i="27"/>
  <c r="U604" i="27"/>
  <c r="V604" i="27" s="1"/>
  <c r="Q605" i="27"/>
  <c r="R605" i="27"/>
  <c r="S605" i="27"/>
  <c r="T605" i="27"/>
  <c r="Q606" i="27"/>
  <c r="R606" i="27"/>
  <c r="S606" i="27"/>
  <c r="T606" i="27"/>
  <c r="U606" i="27" s="1"/>
  <c r="V606" i="27" s="1"/>
  <c r="Q607" i="27"/>
  <c r="R607" i="27"/>
  <c r="S607" i="27"/>
  <c r="T607" i="27"/>
  <c r="Q608" i="27"/>
  <c r="R608" i="27"/>
  <c r="S608" i="27"/>
  <c r="T608" i="27"/>
  <c r="Q609" i="27"/>
  <c r="R609" i="27"/>
  <c r="S609" i="27"/>
  <c r="T609" i="27"/>
  <c r="Q610" i="27"/>
  <c r="R610" i="27"/>
  <c r="S610" i="27"/>
  <c r="T610" i="27"/>
  <c r="Q611" i="27"/>
  <c r="R611" i="27"/>
  <c r="S611" i="27"/>
  <c r="T611" i="27"/>
  <c r="Q612" i="27"/>
  <c r="R612" i="27"/>
  <c r="S612" i="27"/>
  <c r="T612" i="27"/>
  <c r="Q613" i="27"/>
  <c r="R613" i="27"/>
  <c r="S613" i="27"/>
  <c r="T613" i="27"/>
  <c r="Q614" i="27"/>
  <c r="R614" i="27"/>
  <c r="S614" i="27"/>
  <c r="T614" i="27"/>
  <c r="Q615" i="27"/>
  <c r="R615" i="27"/>
  <c r="S615" i="27"/>
  <c r="T615" i="27"/>
  <c r="Q616" i="27"/>
  <c r="R616" i="27"/>
  <c r="S616" i="27"/>
  <c r="T616" i="27"/>
  <c r="Q617" i="27"/>
  <c r="R617" i="27"/>
  <c r="S617" i="27"/>
  <c r="T617" i="27"/>
  <c r="Q618" i="27"/>
  <c r="R618" i="27"/>
  <c r="S618" i="27"/>
  <c r="T618" i="27"/>
  <c r="Q619" i="27"/>
  <c r="R619" i="27"/>
  <c r="S619" i="27"/>
  <c r="T619" i="27"/>
  <c r="Q620" i="27"/>
  <c r="R620" i="27"/>
  <c r="U620" i="27" s="1"/>
  <c r="V620" i="27" s="1"/>
  <c r="S620" i="27"/>
  <c r="T620" i="27"/>
  <c r="Q621" i="27"/>
  <c r="R621" i="27"/>
  <c r="S621" i="27"/>
  <c r="T621" i="27"/>
  <c r="Q622" i="27"/>
  <c r="R622" i="27"/>
  <c r="U622" i="27" s="1"/>
  <c r="V622" i="27" s="1"/>
  <c r="S622" i="27"/>
  <c r="T622" i="27"/>
  <c r="Q623" i="27"/>
  <c r="R623" i="27"/>
  <c r="S623" i="27"/>
  <c r="T623" i="27"/>
  <c r="Q624" i="27"/>
  <c r="R624" i="27"/>
  <c r="S624" i="27"/>
  <c r="T624" i="27"/>
  <c r="Q625" i="27"/>
  <c r="R625" i="27"/>
  <c r="S625" i="27"/>
  <c r="T625" i="27"/>
  <c r="Q626" i="27"/>
  <c r="R626" i="27"/>
  <c r="S626" i="27"/>
  <c r="T626" i="27"/>
  <c r="Q627" i="27"/>
  <c r="R627" i="27"/>
  <c r="S627" i="27"/>
  <c r="T627" i="27"/>
  <c r="Q628" i="27"/>
  <c r="R628" i="27"/>
  <c r="S628" i="27"/>
  <c r="T628" i="27"/>
  <c r="Q629" i="27"/>
  <c r="R629" i="27"/>
  <c r="S629" i="27"/>
  <c r="T629" i="27"/>
  <c r="Q630" i="27"/>
  <c r="R630" i="27"/>
  <c r="S630" i="27"/>
  <c r="T630" i="27"/>
  <c r="Q631" i="27"/>
  <c r="R631" i="27"/>
  <c r="S631" i="27"/>
  <c r="T631" i="27"/>
  <c r="Q632" i="27"/>
  <c r="R632" i="27"/>
  <c r="S632" i="27"/>
  <c r="T632" i="27"/>
  <c r="Q633" i="27"/>
  <c r="R633" i="27"/>
  <c r="S633" i="27"/>
  <c r="T633" i="27"/>
  <c r="Q634" i="27"/>
  <c r="R634" i="27"/>
  <c r="S634" i="27"/>
  <c r="T634" i="27"/>
  <c r="Q635" i="27"/>
  <c r="R635" i="27"/>
  <c r="S635" i="27"/>
  <c r="T635" i="27"/>
  <c r="Q636" i="27"/>
  <c r="R636" i="27"/>
  <c r="S636" i="27"/>
  <c r="T636" i="27"/>
  <c r="U636" i="27"/>
  <c r="V636" i="27" s="1"/>
  <c r="Q637" i="27"/>
  <c r="R637" i="27"/>
  <c r="S637" i="27"/>
  <c r="T637" i="27"/>
  <c r="Q638" i="27"/>
  <c r="R638" i="27"/>
  <c r="S638" i="27"/>
  <c r="T638" i="27"/>
  <c r="U638" i="27" s="1"/>
  <c r="V638" i="27" s="1"/>
  <c r="Q639" i="27"/>
  <c r="R639" i="27"/>
  <c r="S639" i="27"/>
  <c r="T639" i="27"/>
  <c r="Q640" i="27"/>
  <c r="R640" i="27"/>
  <c r="S640" i="27"/>
  <c r="T640" i="27"/>
  <c r="Q641" i="27"/>
  <c r="R641" i="27"/>
  <c r="S641" i="27"/>
  <c r="T641" i="27"/>
  <c r="Q642" i="27"/>
  <c r="R642" i="27"/>
  <c r="S642" i="27"/>
  <c r="T642" i="27"/>
  <c r="Q643" i="27"/>
  <c r="R643" i="27"/>
  <c r="S643" i="27"/>
  <c r="T643" i="27"/>
  <c r="Q644" i="27"/>
  <c r="R644" i="27"/>
  <c r="S644" i="27"/>
  <c r="T644" i="27"/>
  <c r="Q645" i="27"/>
  <c r="R645" i="27"/>
  <c r="S645" i="27"/>
  <c r="T645" i="27"/>
  <c r="Q646" i="27"/>
  <c r="R646" i="27"/>
  <c r="S646" i="27"/>
  <c r="T646" i="27"/>
  <c r="Q647" i="27"/>
  <c r="R647" i="27"/>
  <c r="S647" i="27"/>
  <c r="T647" i="27"/>
  <c r="Q648" i="27"/>
  <c r="R648" i="27"/>
  <c r="S648" i="27"/>
  <c r="T648" i="27"/>
  <c r="Q649" i="27"/>
  <c r="R649" i="27"/>
  <c r="S649" i="27"/>
  <c r="T649" i="27"/>
  <c r="Q650" i="27"/>
  <c r="R650" i="27"/>
  <c r="S650" i="27"/>
  <c r="T650" i="27"/>
  <c r="Q651" i="27"/>
  <c r="R651" i="27"/>
  <c r="S651" i="27"/>
  <c r="T651" i="27"/>
  <c r="Q652" i="27"/>
  <c r="R652" i="27"/>
  <c r="U652" i="27" s="1"/>
  <c r="V652" i="27" s="1"/>
  <c r="S652" i="27"/>
  <c r="T652" i="27"/>
  <c r="Q653" i="27"/>
  <c r="R653" i="27"/>
  <c r="S653" i="27"/>
  <c r="T653" i="27"/>
  <c r="Q654" i="27"/>
  <c r="R654" i="27"/>
  <c r="U654" i="27" s="1"/>
  <c r="V654" i="27" s="1"/>
  <c r="S654" i="27"/>
  <c r="T654" i="27"/>
  <c r="Q655" i="27"/>
  <c r="R655" i="27"/>
  <c r="S655" i="27"/>
  <c r="T655" i="27"/>
  <c r="Q656" i="27"/>
  <c r="R656" i="27"/>
  <c r="S656" i="27"/>
  <c r="T656" i="27"/>
  <c r="Q657" i="27"/>
  <c r="R657" i="27"/>
  <c r="S657" i="27"/>
  <c r="T657" i="27"/>
  <c r="Q658" i="27"/>
  <c r="R658" i="27"/>
  <c r="S658" i="27"/>
  <c r="T658" i="27"/>
  <c r="Q659" i="27"/>
  <c r="R659" i="27"/>
  <c r="S659" i="27"/>
  <c r="T659" i="27"/>
  <c r="Q660" i="27"/>
  <c r="R660" i="27"/>
  <c r="S660" i="27"/>
  <c r="T660" i="27"/>
  <c r="Q661" i="27"/>
  <c r="R661" i="27"/>
  <c r="S661" i="27"/>
  <c r="T661" i="27"/>
  <c r="Q662" i="27"/>
  <c r="R662" i="27"/>
  <c r="S662" i="27"/>
  <c r="T662" i="27"/>
  <c r="Q663" i="27"/>
  <c r="R663" i="27"/>
  <c r="S663" i="27"/>
  <c r="T663" i="27"/>
  <c r="Q664" i="27"/>
  <c r="R664" i="27"/>
  <c r="S664" i="27"/>
  <c r="T664" i="27"/>
  <c r="Q665" i="27"/>
  <c r="R665" i="27"/>
  <c r="S665" i="27"/>
  <c r="T665" i="27"/>
  <c r="Q666" i="27"/>
  <c r="R666" i="27"/>
  <c r="S666" i="27"/>
  <c r="T666" i="27"/>
  <c r="Q667" i="27"/>
  <c r="R667" i="27"/>
  <c r="S667" i="27"/>
  <c r="T667" i="27"/>
  <c r="Q668" i="27"/>
  <c r="R668" i="27"/>
  <c r="S668" i="27"/>
  <c r="T668" i="27"/>
  <c r="U668" i="27"/>
  <c r="V668" i="27" s="1"/>
  <c r="Q669" i="27"/>
  <c r="R669" i="27"/>
  <c r="S669" i="27"/>
  <c r="T669" i="27"/>
  <c r="Q670" i="27"/>
  <c r="R670" i="27"/>
  <c r="S670" i="27"/>
  <c r="T670" i="27"/>
  <c r="U670" i="27" s="1"/>
  <c r="V670" i="27" s="1"/>
  <c r="Q671" i="27"/>
  <c r="R671" i="27"/>
  <c r="S671" i="27"/>
  <c r="T671" i="27"/>
  <c r="Q672" i="27"/>
  <c r="R672" i="27"/>
  <c r="S672" i="27"/>
  <c r="T672" i="27"/>
  <c r="Q673" i="27"/>
  <c r="R673" i="27"/>
  <c r="S673" i="27"/>
  <c r="T673" i="27"/>
  <c r="Q674" i="27"/>
  <c r="R674" i="27"/>
  <c r="S674" i="27"/>
  <c r="T674" i="27"/>
  <c r="Q675" i="27"/>
  <c r="R675" i="27"/>
  <c r="S675" i="27"/>
  <c r="T675" i="27"/>
  <c r="Q676" i="27"/>
  <c r="R676" i="27"/>
  <c r="S676" i="27"/>
  <c r="T676" i="27"/>
  <c r="Q677" i="27"/>
  <c r="R677" i="27"/>
  <c r="S677" i="27"/>
  <c r="T677" i="27"/>
  <c r="Q678" i="27"/>
  <c r="R678" i="27"/>
  <c r="S678" i="27"/>
  <c r="T678" i="27"/>
  <c r="Q679" i="27"/>
  <c r="R679" i="27"/>
  <c r="S679" i="27"/>
  <c r="T679" i="27"/>
  <c r="Q680" i="27"/>
  <c r="R680" i="27"/>
  <c r="S680" i="27"/>
  <c r="T680" i="27"/>
  <c r="Q681" i="27"/>
  <c r="R681" i="27"/>
  <c r="S681" i="27"/>
  <c r="T681" i="27"/>
  <c r="Q682" i="27"/>
  <c r="R682" i="27"/>
  <c r="S682" i="27"/>
  <c r="T682" i="27"/>
  <c r="Q683" i="27"/>
  <c r="R683" i="27"/>
  <c r="S683" i="27"/>
  <c r="T683" i="27"/>
  <c r="Q684" i="27"/>
  <c r="R684" i="27"/>
  <c r="U684" i="27" s="1"/>
  <c r="V684" i="27" s="1"/>
  <c r="S684" i="27"/>
  <c r="T684" i="27"/>
  <c r="Q685" i="27"/>
  <c r="R685" i="27"/>
  <c r="S685" i="27"/>
  <c r="T685" i="27"/>
  <c r="Q686" i="27"/>
  <c r="R686" i="27"/>
  <c r="U686" i="27" s="1"/>
  <c r="V686" i="27" s="1"/>
  <c r="S686" i="27"/>
  <c r="T686" i="27"/>
  <c r="Q687" i="27"/>
  <c r="R687" i="27"/>
  <c r="S687" i="27"/>
  <c r="T687" i="27"/>
  <c r="Q688" i="27"/>
  <c r="R688" i="27"/>
  <c r="S688" i="27"/>
  <c r="T688" i="27"/>
  <c r="Q689" i="27"/>
  <c r="R689" i="27"/>
  <c r="S689" i="27"/>
  <c r="T689" i="27"/>
  <c r="U689" i="27"/>
  <c r="V689" i="27" s="1"/>
  <c r="Q690" i="27"/>
  <c r="R690" i="27"/>
  <c r="S690" i="27"/>
  <c r="T690" i="27"/>
  <c r="Q691" i="27"/>
  <c r="R691" i="27"/>
  <c r="S691" i="27"/>
  <c r="T691" i="27"/>
  <c r="U691" i="27" s="1"/>
  <c r="V691" i="27" s="1"/>
  <c r="Q692" i="27"/>
  <c r="R692" i="27"/>
  <c r="S692" i="27"/>
  <c r="T692" i="27"/>
  <c r="Q693" i="27"/>
  <c r="R693" i="27"/>
  <c r="S693" i="27"/>
  <c r="T693" i="27"/>
  <c r="U693" i="27" s="1"/>
  <c r="V693" i="27" s="1"/>
  <c r="Q694" i="27"/>
  <c r="R694" i="27"/>
  <c r="S694" i="27"/>
  <c r="T694" i="27"/>
  <c r="Q695" i="27"/>
  <c r="R695" i="27"/>
  <c r="S695" i="27"/>
  <c r="T695" i="27"/>
  <c r="Q696" i="27"/>
  <c r="R696" i="27"/>
  <c r="S696" i="27"/>
  <c r="T696" i="27"/>
  <c r="Q697" i="27"/>
  <c r="R697" i="27"/>
  <c r="U697" i="27" s="1"/>
  <c r="V697" i="27" s="1"/>
  <c r="S697" i="27"/>
  <c r="T697" i="27"/>
  <c r="Q698" i="27"/>
  <c r="R698" i="27"/>
  <c r="S698" i="27"/>
  <c r="T698" i="27"/>
  <c r="Q699" i="27"/>
  <c r="R699" i="27"/>
  <c r="S699" i="27"/>
  <c r="T699" i="27"/>
  <c r="Q700" i="27"/>
  <c r="R700" i="27"/>
  <c r="S700" i="27"/>
  <c r="T700" i="27"/>
  <c r="Q701" i="27"/>
  <c r="R701" i="27"/>
  <c r="U701" i="27" s="1"/>
  <c r="V701" i="27" s="1"/>
  <c r="S701" i="27"/>
  <c r="T701" i="27"/>
  <c r="Q702" i="27"/>
  <c r="R702" i="27"/>
  <c r="S702" i="27"/>
  <c r="T702" i="27"/>
  <c r="Q703" i="27"/>
  <c r="R703" i="27"/>
  <c r="S703" i="27"/>
  <c r="T703" i="27"/>
  <c r="Q704" i="27"/>
  <c r="R704" i="27"/>
  <c r="S704" i="27"/>
  <c r="T704" i="27"/>
  <c r="Q705" i="27"/>
  <c r="R705" i="27"/>
  <c r="S705" i="27"/>
  <c r="T705" i="27"/>
  <c r="U705" i="27"/>
  <c r="V705" i="27" s="1"/>
  <c r="Q706" i="27"/>
  <c r="R706" i="27"/>
  <c r="S706" i="27"/>
  <c r="T706" i="27"/>
  <c r="Q707" i="27"/>
  <c r="R707" i="27"/>
  <c r="S707" i="27"/>
  <c r="T707" i="27"/>
  <c r="U707" i="27" s="1"/>
  <c r="V707" i="27" s="1"/>
  <c r="Q708" i="27"/>
  <c r="R708" i="27"/>
  <c r="S708" i="27"/>
  <c r="T708" i="27"/>
  <c r="Q709" i="27"/>
  <c r="R709" i="27"/>
  <c r="S709" i="27"/>
  <c r="T709" i="27"/>
  <c r="U709" i="27" s="1"/>
  <c r="V709" i="27" s="1"/>
  <c r="Q710" i="27"/>
  <c r="R710" i="27"/>
  <c r="S710" i="27"/>
  <c r="T710" i="27"/>
  <c r="Q711" i="27"/>
  <c r="R711" i="27"/>
  <c r="S711" i="27"/>
  <c r="T711" i="27"/>
  <c r="Q712" i="27"/>
  <c r="R712" i="27"/>
  <c r="S712" i="27"/>
  <c r="T712" i="27"/>
  <c r="Q713" i="27"/>
  <c r="R713" i="27"/>
  <c r="U713" i="27" s="1"/>
  <c r="V713" i="27" s="1"/>
  <c r="S713" i="27"/>
  <c r="T713" i="27"/>
  <c r="Q714" i="27"/>
  <c r="R714" i="27"/>
  <c r="S714" i="27"/>
  <c r="T714" i="27"/>
  <c r="Q715" i="27"/>
  <c r="R715" i="27"/>
  <c r="S715" i="27"/>
  <c r="T715" i="27"/>
  <c r="Q716" i="27"/>
  <c r="R716" i="27"/>
  <c r="S716" i="27"/>
  <c r="T716" i="27"/>
  <c r="Q717" i="27"/>
  <c r="R717" i="27"/>
  <c r="U717" i="27" s="1"/>
  <c r="V717" i="27" s="1"/>
  <c r="S717" i="27"/>
  <c r="T717" i="27"/>
  <c r="Q718" i="27"/>
  <c r="R718" i="27"/>
  <c r="S718" i="27"/>
  <c r="T718" i="27"/>
  <c r="Q719" i="27"/>
  <c r="R719" i="27"/>
  <c r="S719" i="27"/>
  <c r="T719" i="27"/>
  <c r="Q720" i="27"/>
  <c r="R720" i="27"/>
  <c r="S720" i="27"/>
  <c r="T720" i="27"/>
  <c r="Q721" i="27"/>
  <c r="R721" i="27"/>
  <c r="S721" i="27"/>
  <c r="T721" i="27"/>
  <c r="U721" i="27"/>
  <c r="V721" i="27" s="1"/>
  <c r="Q722" i="27"/>
  <c r="R722" i="27"/>
  <c r="S722" i="27"/>
  <c r="T722" i="27"/>
  <c r="Q723" i="27"/>
  <c r="R723" i="27"/>
  <c r="S723" i="27"/>
  <c r="T723" i="27"/>
  <c r="U723" i="27" s="1"/>
  <c r="V723" i="27" s="1"/>
  <c r="Q724" i="27"/>
  <c r="R724" i="27"/>
  <c r="S724" i="27"/>
  <c r="T724" i="27"/>
  <c r="Q725" i="27"/>
  <c r="R725" i="27"/>
  <c r="S725" i="27"/>
  <c r="T725" i="27"/>
  <c r="U725" i="27" s="1"/>
  <c r="V725" i="27" s="1"/>
  <c r="Q726" i="27"/>
  <c r="R726" i="27"/>
  <c r="S726" i="27"/>
  <c r="T726" i="27"/>
  <c r="Q727" i="27"/>
  <c r="R727" i="27"/>
  <c r="S727" i="27"/>
  <c r="T727" i="27"/>
  <c r="Q728" i="27"/>
  <c r="R728" i="27"/>
  <c r="S728" i="27"/>
  <c r="T728" i="27"/>
  <c r="Q729" i="27"/>
  <c r="R729" i="27"/>
  <c r="U729" i="27" s="1"/>
  <c r="V729" i="27" s="1"/>
  <c r="S729" i="27"/>
  <c r="T729" i="27"/>
  <c r="Q730" i="27"/>
  <c r="R730" i="27"/>
  <c r="S730" i="27"/>
  <c r="T730" i="27"/>
  <c r="Q731" i="27"/>
  <c r="R731" i="27"/>
  <c r="S731" i="27"/>
  <c r="T731" i="27"/>
  <c r="Q732" i="27"/>
  <c r="R732" i="27"/>
  <c r="S732" i="27"/>
  <c r="T732" i="27"/>
  <c r="Q733" i="27"/>
  <c r="R733" i="27"/>
  <c r="U733" i="27" s="1"/>
  <c r="V733" i="27" s="1"/>
  <c r="S733" i="27"/>
  <c r="T733" i="27"/>
  <c r="Q734" i="27"/>
  <c r="R734" i="27"/>
  <c r="S734" i="27"/>
  <c r="T734" i="27"/>
  <c r="Q735" i="27"/>
  <c r="R735" i="27"/>
  <c r="S735" i="27"/>
  <c r="T735" i="27"/>
  <c r="Q736" i="27"/>
  <c r="R736" i="27"/>
  <c r="S736" i="27"/>
  <c r="T736" i="27"/>
  <c r="Q737" i="27"/>
  <c r="R737" i="27"/>
  <c r="S737" i="27"/>
  <c r="T737" i="27"/>
  <c r="U737" i="27"/>
  <c r="V737" i="27" s="1"/>
  <c r="Q738" i="27"/>
  <c r="R738" i="27"/>
  <c r="S738" i="27"/>
  <c r="T738" i="27"/>
  <c r="Q739" i="27"/>
  <c r="R739" i="27"/>
  <c r="S739" i="27"/>
  <c r="T739" i="27"/>
  <c r="U739" i="27" s="1"/>
  <c r="V739" i="27" s="1"/>
  <c r="Q740" i="27"/>
  <c r="R740" i="27"/>
  <c r="S740" i="27"/>
  <c r="T740" i="27"/>
  <c r="Q741" i="27"/>
  <c r="R741" i="27"/>
  <c r="S741" i="27"/>
  <c r="T741" i="27"/>
  <c r="U741" i="27" s="1"/>
  <c r="V741" i="27" s="1"/>
  <c r="Q742" i="27"/>
  <c r="R742" i="27"/>
  <c r="S742" i="27"/>
  <c r="T742" i="27"/>
  <c r="Q743" i="27"/>
  <c r="R743" i="27"/>
  <c r="S743" i="27"/>
  <c r="T743" i="27"/>
  <c r="Q744" i="27"/>
  <c r="R744" i="27"/>
  <c r="S744" i="27"/>
  <c r="T744" i="27"/>
  <c r="Q745" i="27"/>
  <c r="R745" i="27"/>
  <c r="U745" i="27" s="1"/>
  <c r="V745" i="27" s="1"/>
  <c r="S745" i="27"/>
  <c r="T745" i="27"/>
  <c r="Q746" i="27"/>
  <c r="R746" i="27"/>
  <c r="S746" i="27"/>
  <c r="T746" i="27"/>
  <c r="Q747" i="27"/>
  <c r="R747" i="27"/>
  <c r="S747" i="27"/>
  <c r="T747" i="27"/>
  <c r="Q748" i="27"/>
  <c r="R748" i="27"/>
  <c r="S748" i="27"/>
  <c r="T748" i="27"/>
  <c r="Q749" i="27"/>
  <c r="R749" i="27"/>
  <c r="U749" i="27" s="1"/>
  <c r="V749" i="27" s="1"/>
  <c r="S749" i="27"/>
  <c r="T749" i="27"/>
  <c r="Q750" i="27"/>
  <c r="R750" i="27"/>
  <c r="S750" i="27"/>
  <c r="T750" i="27"/>
  <c r="Q751" i="27"/>
  <c r="R751" i="27"/>
  <c r="S751" i="27"/>
  <c r="T751" i="27"/>
  <c r="Q752" i="27"/>
  <c r="R752" i="27"/>
  <c r="S752" i="27"/>
  <c r="T752" i="27"/>
  <c r="Q753" i="27"/>
  <c r="R753" i="27"/>
  <c r="S753" i="27"/>
  <c r="T753" i="27"/>
  <c r="U753" i="27"/>
  <c r="V753" i="27" s="1"/>
  <c r="Q754" i="27"/>
  <c r="R754" i="27"/>
  <c r="S754" i="27"/>
  <c r="T754" i="27"/>
  <c r="Q755" i="27"/>
  <c r="R755" i="27"/>
  <c r="S755" i="27"/>
  <c r="T755" i="27"/>
  <c r="U755" i="27" s="1"/>
  <c r="V755" i="27" s="1"/>
  <c r="Q756" i="27"/>
  <c r="R756" i="27"/>
  <c r="S756" i="27"/>
  <c r="T756" i="27"/>
  <c r="Q757" i="27"/>
  <c r="R757" i="27"/>
  <c r="S757" i="27"/>
  <c r="T757" i="27"/>
  <c r="U757" i="27" s="1"/>
  <c r="V757" i="27" s="1"/>
  <c r="Q758" i="27"/>
  <c r="R758" i="27"/>
  <c r="S758" i="27"/>
  <c r="T758" i="27"/>
  <c r="Q759" i="27"/>
  <c r="R759" i="27"/>
  <c r="S759" i="27"/>
  <c r="T759" i="27"/>
  <c r="Q760" i="27"/>
  <c r="R760" i="27"/>
  <c r="S760" i="27"/>
  <c r="T760" i="27"/>
  <c r="Q761" i="27"/>
  <c r="R761" i="27"/>
  <c r="U761" i="27" s="1"/>
  <c r="V761" i="27" s="1"/>
  <c r="S761" i="27"/>
  <c r="T761" i="27"/>
  <c r="Q762" i="27"/>
  <c r="R762" i="27"/>
  <c r="S762" i="27"/>
  <c r="T762" i="27"/>
  <c r="Q763" i="27"/>
  <c r="R763" i="27"/>
  <c r="S763" i="27"/>
  <c r="T763" i="27"/>
  <c r="Q764" i="27"/>
  <c r="R764" i="27"/>
  <c r="S764" i="27"/>
  <c r="T764" i="27"/>
  <c r="Q765" i="27"/>
  <c r="R765" i="27"/>
  <c r="U765" i="27" s="1"/>
  <c r="V765" i="27" s="1"/>
  <c r="S765" i="27"/>
  <c r="T765" i="27"/>
  <c r="Q766" i="27"/>
  <c r="R766" i="27"/>
  <c r="S766" i="27"/>
  <c r="T766" i="27"/>
  <c r="Q767" i="27"/>
  <c r="R767" i="27"/>
  <c r="S767" i="27"/>
  <c r="T767" i="27"/>
  <c r="Q768" i="27"/>
  <c r="R768" i="27"/>
  <c r="S768" i="27"/>
  <c r="T768" i="27"/>
  <c r="Q769" i="27"/>
  <c r="R769" i="27"/>
  <c r="S769" i="27"/>
  <c r="T769" i="27"/>
  <c r="U769" i="27"/>
  <c r="V769" i="27" s="1"/>
  <c r="Q770" i="27"/>
  <c r="R770" i="27"/>
  <c r="S770" i="27"/>
  <c r="T770" i="27"/>
  <c r="Q771" i="27"/>
  <c r="R771" i="27"/>
  <c r="S771" i="27"/>
  <c r="T771" i="27"/>
  <c r="U771" i="27" s="1"/>
  <c r="V771" i="27" s="1"/>
  <c r="Q772" i="27"/>
  <c r="R772" i="27"/>
  <c r="S772" i="27"/>
  <c r="T772" i="27"/>
  <c r="Q773" i="27"/>
  <c r="R773" i="27"/>
  <c r="S773" i="27"/>
  <c r="T773" i="27"/>
  <c r="U773" i="27" s="1"/>
  <c r="V773" i="27" s="1"/>
  <c r="Q774" i="27"/>
  <c r="R774" i="27"/>
  <c r="S774" i="27"/>
  <c r="T774" i="27"/>
  <c r="Q775" i="27"/>
  <c r="R775" i="27"/>
  <c r="S775" i="27"/>
  <c r="T775" i="27"/>
  <c r="Q776" i="27"/>
  <c r="R776" i="27"/>
  <c r="S776" i="27"/>
  <c r="T776" i="27"/>
  <c r="Q777" i="27"/>
  <c r="R777" i="27"/>
  <c r="U777" i="27" s="1"/>
  <c r="V777" i="27" s="1"/>
  <c r="S777" i="27"/>
  <c r="T777" i="27"/>
  <c r="Q778" i="27"/>
  <c r="R778" i="27"/>
  <c r="S778" i="27"/>
  <c r="T778" i="27"/>
  <c r="Q779" i="27"/>
  <c r="R779" i="27"/>
  <c r="S779" i="27"/>
  <c r="T779" i="27"/>
  <c r="Q780" i="27"/>
  <c r="R780" i="27"/>
  <c r="S780" i="27"/>
  <c r="T780" i="27"/>
  <c r="Q781" i="27"/>
  <c r="R781" i="27"/>
  <c r="U781" i="27" s="1"/>
  <c r="V781" i="27" s="1"/>
  <c r="S781" i="27"/>
  <c r="T781" i="27"/>
  <c r="Q782" i="27"/>
  <c r="R782" i="27"/>
  <c r="S782" i="27"/>
  <c r="T782" i="27"/>
  <c r="Q783" i="27"/>
  <c r="R783" i="27"/>
  <c r="S783" i="27"/>
  <c r="T783" i="27"/>
  <c r="Q784" i="27"/>
  <c r="R784" i="27"/>
  <c r="S784" i="27"/>
  <c r="T784" i="27"/>
  <c r="Q785" i="27"/>
  <c r="R785" i="27"/>
  <c r="S785" i="27"/>
  <c r="T785" i="27"/>
  <c r="U785" i="27"/>
  <c r="V785" i="27" s="1"/>
  <c r="Q786" i="27"/>
  <c r="R786" i="27"/>
  <c r="S786" i="27"/>
  <c r="T786" i="27"/>
  <c r="Q787" i="27"/>
  <c r="R787" i="27"/>
  <c r="S787" i="27"/>
  <c r="T787" i="27"/>
  <c r="U787" i="27" s="1"/>
  <c r="V787" i="27" s="1"/>
  <c r="Q788" i="27"/>
  <c r="R788" i="27"/>
  <c r="S788" i="27"/>
  <c r="T788" i="27"/>
  <c r="Q789" i="27"/>
  <c r="R789" i="27"/>
  <c r="S789" i="27"/>
  <c r="T789" i="27"/>
  <c r="U789" i="27" s="1"/>
  <c r="V789" i="27" s="1"/>
  <c r="Q790" i="27"/>
  <c r="R790" i="27"/>
  <c r="S790" i="27"/>
  <c r="T790" i="27"/>
  <c r="Q791" i="27"/>
  <c r="R791" i="27"/>
  <c r="S791" i="27"/>
  <c r="T791" i="27"/>
  <c r="Q792" i="27"/>
  <c r="R792" i="27"/>
  <c r="S792" i="27"/>
  <c r="T792" i="27"/>
  <c r="Q793" i="27"/>
  <c r="R793" i="27"/>
  <c r="U793" i="27" s="1"/>
  <c r="V793" i="27" s="1"/>
  <c r="S793" i="27"/>
  <c r="T793" i="27"/>
  <c r="Q794" i="27"/>
  <c r="R794" i="27"/>
  <c r="S794" i="27"/>
  <c r="T794" i="27"/>
  <c r="Q795" i="27"/>
  <c r="R795" i="27"/>
  <c r="S795" i="27"/>
  <c r="T795" i="27"/>
  <c r="Q796" i="27"/>
  <c r="R796" i="27"/>
  <c r="S796" i="27"/>
  <c r="T796" i="27"/>
  <c r="Q797" i="27"/>
  <c r="R797" i="27"/>
  <c r="U797" i="27" s="1"/>
  <c r="V797" i="27" s="1"/>
  <c r="S797" i="27"/>
  <c r="T797" i="27"/>
  <c r="Q798" i="27"/>
  <c r="R798" i="27"/>
  <c r="S798" i="27"/>
  <c r="T798" i="27"/>
  <c r="Q799" i="27"/>
  <c r="R799" i="27"/>
  <c r="S799" i="27"/>
  <c r="T799" i="27"/>
  <c r="Q800" i="27"/>
  <c r="R800" i="27"/>
  <c r="S800" i="27"/>
  <c r="T800" i="27"/>
  <c r="Q801" i="27"/>
  <c r="R801" i="27"/>
  <c r="S801" i="27"/>
  <c r="T801" i="27"/>
  <c r="U801" i="27"/>
  <c r="V801" i="27" s="1"/>
  <c r="Q802" i="27"/>
  <c r="R802" i="27"/>
  <c r="S802" i="27"/>
  <c r="T802" i="27"/>
  <c r="Q803" i="27"/>
  <c r="R803" i="27"/>
  <c r="S803" i="27"/>
  <c r="T803" i="27"/>
  <c r="U803" i="27" s="1"/>
  <c r="V803" i="27" s="1"/>
  <c r="Q804" i="27"/>
  <c r="R804" i="27"/>
  <c r="S804" i="27"/>
  <c r="T804" i="27"/>
  <c r="Q805" i="27"/>
  <c r="R805" i="27"/>
  <c r="S805" i="27"/>
  <c r="T805" i="27"/>
  <c r="U805" i="27" s="1"/>
  <c r="V805" i="27" s="1"/>
  <c r="Q806" i="27"/>
  <c r="R806" i="27"/>
  <c r="S806" i="27"/>
  <c r="T806" i="27"/>
  <c r="Q807" i="27"/>
  <c r="R807" i="27"/>
  <c r="S807" i="27"/>
  <c r="T807" i="27"/>
  <c r="Q808" i="27"/>
  <c r="R808" i="27"/>
  <c r="S808" i="27"/>
  <c r="T808" i="27"/>
  <c r="Q809" i="27"/>
  <c r="R809" i="27"/>
  <c r="U809" i="27" s="1"/>
  <c r="V809" i="27" s="1"/>
  <c r="S809" i="27"/>
  <c r="T809" i="27"/>
  <c r="Q810" i="27"/>
  <c r="R810" i="27"/>
  <c r="S810" i="27"/>
  <c r="T810" i="27"/>
  <c r="Q811" i="27"/>
  <c r="R811" i="27"/>
  <c r="S811" i="27"/>
  <c r="T811" i="27"/>
  <c r="Q812" i="27"/>
  <c r="R812" i="27"/>
  <c r="S812" i="27"/>
  <c r="T812" i="27"/>
  <c r="Q813" i="27"/>
  <c r="R813" i="27"/>
  <c r="U813" i="27" s="1"/>
  <c r="V813" i="27" s="1"/>
  <c r="S813" i="27"/>
  <c r="T813" i="27"/>
  <c r="Q814" i="27"/>
  <c r="R814" i="27"/>
  <c r="S814" i="27"/>
  <c r="T814" i="27"/>
  <c r="Q815" i="27"/>
  <c r="R815" i="27"/>
  <c r="S815" i="27"/>
  <c r="T815" i="27"/>
  <c r="Q816" i="27"/>
  <c r="R816" i="27"/>
  <c r="S816" i="27"/>
  <c r="T816" i="27"/>
  <c r="Q817" i="27"/>
  <c r="R817" i="27"/>
  <c r="S817" i="27"/>
  <c r="T817" i="27"/>
  <c r="U817" i="27"/>
  <c r="V817" i="27" s="1"/>
  <c r="Q818" i="27"/>
  <c r="R818" i="27"/>
  <c r="S818" i="27"/>
  <c r="T818" i="27"/>
  <c r="Q819" i="27"/>
  <c r="R819" i="27"/>
  <c r="S819" i="27"/>
  <c r="T819" i="27"/>
  <c r="U819" i="27" s="1"/>
  <c r="V819" i="27" s="1"/>
  <c r="Q820" i="27"/>
  <c r="R820" i="27"/>
  <c r="S820" i="27"/>
  <c r="T820" i="27"/>
  <c r="Q821" i="27"/>
  <c r="R821" i="27"/>
  <c r="S821" i="27"/>
  <c r="T821" i="27"/>
  <c r="U821" i="27" s="1"/>
  <c r="V821" i="27" s="1"/>
  <c r="Q822" i="27"/>
  <c r="R822" i="27"/>
  <c r="S822" i="27"/>
  <c r="T822" i="27"/>
  <c r="Q823" i="27"/>
  <c r="R823" i="27"/>
  <c r="S823" i="27"/>
  <c r="T823" i="27"/>
  <c r="Q824" i="27"/>
  <c r="R824" i="27"/>
  <c r="S824" i="27"/>
  <c r="T824" i="27"/>
  <c r="Q825" i="27"/>
  <c r="R825" i="27"/>
  <c r="S825" i="27"/>
  <c r="T825" i="27"/>
  <c r="Q826" i="27"/>
  <c r="R826" i="27"/>
  <c r="S826" i="27"/>
  <c r="T826" i="27"/>
  <c r="Q827" i="27"/>
  <c r="R827" i="27"/>
  <c r="S827" i="27"/>
  <c r="T827" i="27"/>
  <c r="Q828" i="27"/>
  <c r="R828" i="27"/>
  <c r="S828" i="27"/>
  <c r="T828" i="27"/>
  <c r="Q829" i="27"/>
  <c r="R829" i="27"/>
  <c r="U829" i="27" s="1"/>
  <c r="V829" i="27" s="1"/>
  <c r="S829" i="27"/>
  <c r="T829" i="27"/>
  <c r="Q830" i="27"/>
  <c r="R830" i="27"/>
  <c r="S830" i="27"/>
  <c r="T830" i="27"/>
  <c r="Q831" i="27"/>
  <c r="R831" i="27"/>
  <c r="S831" i="27"/>
  <c r="T831" i="27"/>
  <c r="Q832" i="27"/>
  <c r="R832" i="27"/>
  <c r="S832" i="27"/>
  <c r="T832" i="27"/>
  <c r="Q833" i="27"/>
  <c r="R833" i="27"/>
  <c r="U833" i="27" s="1"/>
  <c r="V833" i="27" s="1"/>
  <c r="S833" i="27"/>
  <c r="T833" i="27"/>
  <c r="Q834" i="27"/>
  <c r="R834" i="27"/>
  <c r="S834" i="27"/>
  <c r="T834" i="27"/>
  <c r="Q835" i="27"/>
  <c r="R835" i="27"/>
  <c r="S835" i="27"/>
  <c r="T835" i="27"/>
  <c r="Q836" i="27"/>
  <c r="R836" i="27"/>
  <c r="S836" i="27"/>
  <c r="T836" i="27"/>
  <c r="Q837" i="27"/>
  <c r="R837" i="27"/>
  <c r="S837" i="27"/>
  <c r="T837" i="27"/>
  <c r="U837" i="27"/>
  <c r="V837" i="27" s="1"/>
  <c r="Q838" i="27"/>
  <c r="R838" i="27"/>
  <c r="S838" i="27"/>
  <c r="T838" i="27"/>
  <c r="Q839" i="27"/>
  <c r="R839" i="27"/>
  <c r="S839" i="27"/>
  <c r="T839" i="27"/>
  <c r="U839" i="27" s="1"/>
  <c r="V839" i="27" s="1"/>
  <c r="Q840" i="27"/>
  <c r="R840" i="27"/>
  <c r="S840" i="27"/>
  <c r="T840" i="27"/>
  <c r="Q841" i="27"/>
  <c r="R841" i="27"/>
  <c r="S841" i="27"/>
  <c r="T841" i="27"/>
  <c r="Q842" i="27"/>
  <c r="R842" i="27"/>
  <c r="S842" i="27"/>
  <c r="T842" i="27"/>
  <c r="Q843" i="27"/>
  <c r="R843" i="27"/>
  <c r="S843" i="27"/>
  <c r="T843" i="27"/>
  <c r="Q844" i="27"/>
  <c r="R844" i="27"/>
  <c r="S844" i="27"/>
  <c r="T844" i="27"/>
  <c r="Q845" i="27"/>
  <c r="R845" i="27"/>
  <c r="U845" i="27" s="1"/>
  <c r="V845" i="27" s="1"/>
  <c r="S845" i="27"/>
  <c r="T845" i="27"/>
  <c r="Q846" i="27"/>
  <c r="R846" i="27"/>
  <c r="S846" i="27"/>
  <c r="T846" i="27"/>
  <c r="Q847" i="27"/>
  <c r="R847" i="27"/>
  <c r="S847" i="27"/>
  <c r="T847" i="27"/>
  <c r="Q848" i="27"/>
  <c r="R848" i="27"/>
  <c r="S848" i="27"/>
  <c r="T848" i="27"/>
  <c r="Q849" i="27"/>
  <c r="R849" i="27"/>
  <c r="S849" i="27"/>
  <c r="T849" i="27"/>
  <c r="U849" i="27"/>
  <c r="V849" i="27" s="1"/>
  <c r="Q850" i="27"/>
  <c r="R850" i="27"/>
  <c r="S850" i="27"/>
  <c r="T850" i="27"/>
  <c r="Q851" i="27"/>
  <c r="R851" i="27"/>
  <c r="S851" i="27"/>
  <c r="T851" i="27"/>
  <c r="U851" i="27" s="1"/>
  <c r="V851" i="27" s="1"/>
  <c r="Q852" i="27"/>
  <c r="R852" i="27"/>
  <c r="S852" i="27"/>
  <c r="T852" i="27"/>
  <c r="Q853" i="27"/>
  <c r="R853" i="27"/>
  <c r="S853" i="27"/>
  <c r="T853" i="27"/>
  <c r="U853" i="27" s="1"/>
  <c r="V853" i="27" s="1"/>
  <c r="Q854" i="27"/>
  <c r="R854" i="27"/>
  <c r="S854" i="27"/>
  <c r="T854" i="27"/>
  <c r="Q855" i="27"/>
  <c r="R855" i="27"/>
  <c r="S855" i="27"/>
  <c r="T855" i="27"/>
  <c r="Q856" i="27"/>
  <c r="R856" i="27"/>
  <c r="S856" i="27"/>
  <c r="T856" i="27"/>
  <c r="Q857" i="27"/>
  <c r="R857" i="27"/>
  <c r="S857" i="27"/>
  <c r="T857" i="27"/>
  <c r="Q858" i="27"/>
  <c r="R858" i="27"/>
  <c r="S858" i="27"/>
  <c r="T858" i="27"/>
  <c r="Q859" i="27"/>
  <c r="R859" i="27"/>
  <c r="S859" i="27"/>
  <c r="T859" i="27"/>
  <c r="Q860" i="27"/>
  <c r="R860" i="27"/>
  <c r="S860" i="27"/>
  <c r="T860" i="27"/>
  <c r="Q861" i="27"/>
  <c r="R861" i="27"/>
  <c r="U861" i="27" s="1"/>
  <c r="V861" i="27" s="1"/>
  <c r="S861" i="27"/>
  <c r="T861" i="27"/>
  <c r="Q862" i="27"/>
  <c r="R862" i="27"/>
  <c r="S862" i="27"/>
  <c r="T862" i="27"/>
  <c r="Q863" i="27"/>
  <c r="R863" i="27"/>
  <c r="S863" i="27"/>
  <c r="T863" i="27"/>
  <c r="Q864" i="27"/>
  <c r="R864" i="27"/>
  <c r="S864" i="27"/>
  <c r="T864" i="27"/>
  <c r="Q865" i="27"/>
  <c r="R865" i="27"/>
  <c r="U865" i="27" s="1"/>
  <c r="V865" i="27" s="1"/>
  <c r="S865" i="27"/>
  <c r="T865" i="27"/>
  <c r="Q866" i="27"/>
  <c r="R866" i="27"/>
  <c r="S866" i="27"/>
  <c r="T866" i="27"/>
  <c r="Q867" i="27"/>
  <c r="R867" i="27"/>
  <c r="S867" i="27"/>
  <c r="T867" i="27"/>
  <c r="Q868" i="27"/>
  <c r="R868" i="27"/>
  <c r="S868" i="27"/>
  <c r="T868" i="27"/>
  <c r="Q869" i="27"/>
  <c r="R869" i="27"/>
  <c r="S869" i="27"/>
  <c r="T869" i="27"/>
  <c r="U869" i="27"/>
  <c r="V869" i="27" s="1"/>
  <c r="Q870" i="27"/>
  <c r="R870" i="27"/>
  <c r="S870" i="27"/>
  <c r="T870" i="27"/>
  <c r="Q871" i="27"/>
  <c r="R871" i="27"/>
  <c r="S871" i="27"/>
  <c r="T871" i="27"/>
  <c r="U871" i="27" s="1"/>
  <c r="V871" i="27" s="1"/>
  <c r="Q872" i="27"/>
  <c r="R872" i="27"/>
  <c r="S872" i="27"/>
  <c r="T872" i="27"/>
  <c r="Q873" i="27"/>
  <c r="R873" i="27"/>
  <c r="S873" i="27"/>
  <c r="T873" i="27"/>
  <c r="U873" i="27" s="1"/>
  <c r="V873" i="27" s="1"/>
  <c r="Q874" i="27"/>
  <c r="R874" i="27"/>
  <c r="S874" i="27"/>
  <c r="T874" i="27"/>
  <c r="Q875" i="27"/>
  <c r="R875" i="27"/>
  <c r="S875" i="27"/>
  <c r="T875" i="27"/>
  <c r="Q876" i="27"/>
  <c r="R876" i="27"/>
  <c r="S876" i="27"/>
  <c r="T876" i="27"/>
  <c r="Q877" i="27"/>
  <c r="R877" i="27"/>
  <c r="S877" i="27"/>
  <c r="U877" i="27" s="1"/>
  <c r="V877" i="27" s="1"/>
  <c r="T877" i="27"/>
  <c r="Q878" i="27"/>
  <c r="R878" i="27"/>
  <c r="S878" i="27"/>
  <c r="T878" i="27"/>
  <c r="Q879" i="27"/>
  <c r="R879" i="27"/>
  <c r="S879" i="27"/>
  <c r="T879" i="27"/>
  <c r="Q880" i="27"/>
  <c r="R880" i="27"/>
  <c r="S880" i="27"/>
  <c r="T880" i="27"/>
  <c r="Q881" i="27"/>
  <c r="R881" i="27"/>
  <c r="U881" i="27" s="1"/>
  <c r="V881" i="27" s="1"/>
  <c r="S881" i="27"/>
  <c r="T881" i="27"/>
  <c r="Q882" i="27"/>
  <c r="R882" i="27"/>
  <c r="S882" i="27"/>
  <c r="T882" i="27"/>
  <c r="Q883" i="27"/>
  <c r="R883" i="27"/>
  <c r="S883" i="27"/>
  <c r="T883" i="27"/>
  <c r="Q884" i="27"/>
  <c r="R884" i="27"/>
  <c r="S884" i="27"/>
  <c r="T884" i="27"/>
  <c r="Q885" i="27"/>
  <c r="R885" i="27"/>
  <c r="S885" i="27"/>
  <c r="T885" i="27"/>
  <c r="U885" i="27"/>
  <c r="V885" i="27" s="1"/>
  <c r="Q886" i="27"/>
  <c r="R886" i="27"/>
  <c r="S886" i="27"/>
  <c r="T886" i="27"/>
  <c r="Q887" i="27"/>
  <c r="R887" i="27"/>
  <c r="S887" i="27"/>
  <c r="T887" i="27"/>
  <c r="U887" i="27" s="1"/>
  <c r="V887" i="27" s="1"/>
  <c r="Q888" i="27"/>
  <c r="R888" i="27"/>
  <c r="S888" i="27"/>
  <c r="T888" i="27"/>
  <c r="Q889" i="27"/>
  <c r="R889" i="27"/>
  <c r="S889" i="27"/>
  <c r="T889" i="27"/>
  <c r="U889" i="27" s="1"/>
  <c r="V889" i="27" s="1"/>
  <c r="Q890" i="27"/>
  <c r="R890" i="27"/>
  <c r="S890" i="27"/>
  <c r="T890" i="27"/>
  <c r="Q891" i="27"/>
  <c r="R891" i="27"/>
  <c r="S891" i="27"/>
  <c r="T891" i="27"/>
  <c r="Q892" i="27"/>
  <c r="R892" i="27"/>
  <c r="S892" i="27"/>
  <c r="T892" i="27"/>
  <c r="Q893" i="27"/>
  <c r="R893" i="27"/>
  <c r="S893" i="27"/>
  <c r="U893" i="27" s="1"/>
  <c r="V893" i="27" s="1"/>
  <c r="T893" i="27"/>
  <c r="Q894" i="27"/>
  <c r="R894" i="27"/>
  <c r="S894" i="27"/>
  <c r="T894" i="27"/>
  <c r="Q895" i="27"/>
  <c r="R895" i="27"/>
  <c r="S895" i="27"/>
  <c r="T895" i="27"/>
  <c r="U895" i="27" s="1"/>
  <c r="V895" i="27" s="1"/>
  <c r="Q896" i="27"/>
  <c r="R896" i="27"/>
  <c r="S896" i="27"/>
  <c r="T896" i="27"/>
  <c r="Q897" i="27"/>
  <c r="R897" i="27"/>
  <c r="U897" i="27" s="1"/>
  <c r="V897" i="27" s="1"/>
  <c r="S897" i="27"/>
  <c r="T897" i="27"/>
  <c r="Q898" i="27"/>
  <c r="R898" i="27"/>
  <c r="S898" i="27"/>
  <c r="T898" i="27"/>
  <c r="Q899" i="27"/>
  <c r="R899" i="27"/>
  <c r="S899" i="27"/>
  <c r="T899" i="27"/>
  <c r="Q900" i="27"/>
  <c r="R900" i="27"/>
  <c r="S900" i="27"/>
  <c r="T900" i="27"/>
  <c r="Q901" i="27"/>
  <c r="R901" i="27"/>
  <c r="S901" i="27"/>
  <c r="U901" i="27" s="1"/>
  <c r="V901" i="27" s="1"/>
  <c r="T901" i="27"/>
  <c r="Q902" i="27"/>
  <c r="R902" i="27"/>
  <c r="S902" i="27"/>
  <c r="T902" i="27"/>
  <c r="Q903" i="27"/>
  <c r="R903" i="27"/>
  <c r="S903" i="27"/>
  <c r="T903" i="27"/>
  <c r="U903" i="27" s="1"/>
  <c r="V903" i="27" s="1"/>
  <c r="Q904" i="27"/>
  <c r="R904" i="27"/>
  <c r="S904" i="27"/>
  <c r="T904" i="27"/>
  <c r="Q905" i="27"/>
  <c r="R905" i="27"/>
  <c r="S905" i="27"/>
  <c r="T905" i="27"/>
  <c r="U905" i="27" s="1"/>
  <c r="V905" i="27" s="1"/>
  <c r="Q906" i="27"/>
  <c r="R906" i="27"/>
  <c r="S906" i="27"/>
  <c r="T906" i="27"/>
  <c r="Q907" i="27"/>
  <c r="R907" i="27"/>
  <c r="S907" i="27"/>
  <c r="T907" i="27"/>
  <c r="Q908" i="27"/>
  <c r="R908" i="27"/>
  <c r="S908" i="27"/>
  <c r="T908" i="27"/>
  <c r="Q909" i="27"/>
  <c r="R909" i="27"/>
  <c r="S909" i="27"/>
  <c r="T909" i="27"/>
  <c r="Q910" i="27"/>
  <c r="R910" i="27"/>
  <c r="S910" i="27"/>
  <c r="T910" i="27"/>
  <c r="Q911" i="27"/>
  <c r="R911" i="27"/>
  <c r="S911" i="27"/>
  <c r="T911" i="27"/>
  <c r="U911" i="27" s="1"/>
  <c r="V911" i="27" s="1"/>
  <c r="Q912" i="27"/>
  <c r="R912" i="27"/>
  <c r="S912" i="27"/>
  <c r="T912" i="27"/>
  <c r="Q913" i="27"/>
  <c r="R913" i="27"/>
  <c r="U913" i="27" s="1"/>
  <c r="V913" i="27" s="1"/>
  <c r="S913" i="27"/>
  <c r="T913" i="27"/>
  <c r="Q914" i="27"/>
  <c r="R914" i="27"/>
  <c r="S914" i="27"/>
  <c r="T914" i="27"/>
  <c r="Q915" i="27"/>
  <c r="R915" i="27"/>
  <c r="S915" i="27"/>
  <c r="U915" i="27" s="1"/>
  <c r="V915" i="27" s="1"/>
  <c r="T915" i="27"/>
  <c r="Q916" i="27"/>
  <c r="R916" i="27"/>
  <c r="S916" i="27"/>
  <c r="T916" i="27"/>
  <c r="Q917" i="27"/>
  <c r="R917" i="27"/>
  <c r="S917" i="27"/>
  <c r="T917" i="27"/>
  <c r="Q918" i="27"/>
  <c r="R918" i="27"/>
  <c r="S918" i="27"/>
  <c r="T918" i="27"/>
  <c r="Q919" i="27"/>
  <c r="R919" i="27"/>
  <c r="S919" i="27"/>
  <c r="T919" i="27"/>
  <c r="Q920" i="27"/>
  <c r="R920" i="27"/>
  <c r="S920" i="27"/>
  <c r="T920" i="27"/>
  <c r="Q921" i="27"/>
  <c r="R921" i="27"/>
  <c r="S921" i="27"/>
  <c r="T921" i="27"/>
  <c r="U921" i="27" s="1"/>
  <c r="V921" i="27" s="1"/>
  <c r="Q922" i="27"/>
  <c r="R922" i="27"/>
  <c r="S922" i="27"/>
  <c r="T922" i="27"/>
  <c r="Q923" i="27"/>
  <c r="R923" i="27"/>
  <c r="S923" i="27"/>
  <c r="T923" i="27"/>
  <c r="Q924" i="27"/>
  <c r="R924" i="27"/>
  <c r="S924" i="27"/>
  <c r="T924" i="27"/>
  <c r="Q925" i="27"/>
  <c r="R925" i="27"/>
  <c r="S925" i="27"/>
  <c r="T925" i="27"/>
  <c r="Q926" i="27"/>
  <c r="R926" i="27"/>
  <c r="S926" i="27"/>
  <c r="T926" i="27"/>
  <c r="Q927" i="27"/>
  <c r="R927" i="27"/>
  <c r="S927" i="27"/>
  <c r="T927" i="27"/>
  <c r="U927" i="27" s="1"/>
  <c r="V927" i="27" s="1"/>
  <c r="Q928" i="27"/>
  <c r="R928" i="27"/>
  <c r="S928" i="27"/>
  <c r="T928" i="27"/>
  <c r="Q929" i="27"/>
  <c r="R929" i="27"/>
  <c r="U929" i="27" s="1"/>
  <c r="V929" i="27" s="1"/>
  <c r="S929" i="27"/>
  <c r="T929" i="27"/>
  <c r="Q930" i="27"/>
  <c r="R930" i="27"/>
  <c r="S930" i="27"/>
  <c r="T930" i="27"/>
  <c r="Q931" i="27"/>
  <c r="R931" i="27"/>
  <c r="S931" i="27"/>
  <c r="U931" i="27" s="1"/>
  <c r="V931" i="27" s="1"/>
  <c r="T931" i="27"/>
  <c r="Q932" i="27"/>
  <c r="R932" i="27"/>
  <c r="S932" i="27"/>
  <c r="T932" i="27"/>
  <c r="Q933" i="27"/>
  <c r="R933" i="27"/>
  <c r="S933" i="27"/>
  <c r="T933" i="27"/>
  <c r="Q934" i="27"/>
  <c r="R934" i="27"/>
  <c r="S934" i="27"/>
  <c r="T934" i="27"/>
  <c r="Q935" i="27"/>
  <c r="R935" i="27"/>
  <c r="S935" i="27"/>
  <c r="T935" i="27"/>
  <c r="Q936" i="27"/>
  <c r="R936" i="27"/>
  <c r="S936" i="27"/>
  <c r="T936" i="27"/>
  <c r="Q937" i="27"/>
  <c r="R937" i="27"/>
  <c r="S937" i="27"/>
  <c r="T937" i="27"/>
  <c r="Q938" i="27"/>
  <c r="R938" i="27"/>
  <c r="S938" i="27"/>
  <c r="T938" i="27"/>
  <c r="Q939" i="27"/>
  <c r="R939" i="27"/>
  <c r="S939" i="27"/>
  <c r="T939" i="27"/>
  <c r="Q940" i="27"/>
  <c r="R940" i="27"/>
  <c r="S940" i="27"/>
  <c r="T940" i="27"/>
  <c r="Q941" i="27"/>
  <c r="R941" i="27"/>
  <c r="S941" i="27"/>
  <c r="T941" i="27"/>
  <c r="Q942" i="27"/>
  <c r="R942" i="27"/>
  <c r="S942" i="27"/>
  <c r="T942" i="27"/>
  <c r="Q943" i="27"/>
  <c r="R943" i="27"/>
  <c r="S943" i="27"/>
  <c r="T943" i="27"/>
  <c r="U943" i="27" s="1"/>
  <c r="V943" i="27" s="1"/>
  <c r="Q944" i="27"/>
  <c r="R944" i="27"/>
  <c r="S944" i="27"/>
  <c r="T944" i="27"/>
  <c r="Q945" i="27"/>
  <c r="R945" i="27"/>
  <c r="U945" i="27" s="1"/>
  <c r="V945" i="27" s="1"/>
  <c r="S945" i="27"/>
  <c r="T945" i="27"/>
  <c r="Q946" i="27"/>
  <c r="R946" i="27"/>
  <c r="S946" i="27"/>
  <c r="T946" i="27"/>
  <c r="Q947" i="27"/>
  <c r="R947" i="27"/>
  <c r="S947" i="27"/>
  <c r="U947" i="27" s="1"/>
  <c r="V947" i="27" s="1"/>
  <c r="T947" i="27"/>
  <c r="Q948" i="27"/>
  <c r="R948" i="27"/>
  <c r="S948" i="27"/>
  <c r="T948" i="27"/>
  <c r="Q949" i="27"/>
  <c r="R949" i="27"/>
  <c r="S949" i="27"/>
  <c r="T949" i="27"/>
  <c r="Q950" i="27"/>
  <c r="R950" i="27"/>
  <c r="S950" i="27"/>
  <c r="T950" i="27"/>
  <c r="Q951" i="27"/>
  <c r="R951" i="27"/>
  <c r="S951" i="27"/>
  <c r="T951" i="27"/>
  <c r="U951" i="27" s="1"/>
  <c r="V951" i="27" s="1"/>
  <c r="Q952" i="27"/>
  <c r="R952" i="27"/>
  <c r="S952" i="27"/>
  <c r="T952" i="27"/>
  <c r="Q953" i="27"/>
  <c r="R953" i="27"/>
  <c r="S953" i="27"/>
  <c r="T953" i="27"/>
  <c r="U953" i="27" s="1"/>
  <c r="V953" i="27" s="1"/>
  <c r="Q954" i="27"/>
  <c r="R954" i="27"/>
  <c r="S954" i="27"/>
  <c r="T954" i="27"/>
  <c r="Q955" i="27"/>
  <c r="R955" i="27"/>
  <c r="S955" i="27"/>
  <c r="T955" i="27"/>
  <c r="Q956" i="27"/>
  <c r="R956" i="27"/>
  <c r="S956" i="27"/>
  <c r="T956" i="27"/>
  <c r="Q957" i="27"/>
  <c r="R957" i="27"/>
  <c r="S957" i="27"/>
  <c r="T957" i="27"/>
  <c r="Q958" i="27"/>
  <c r="R958" i="27"/>
  <c r="S958" i="27"/>
  <c r="T958" i="27"/>
  <c r="Q959" i="27"/>
  <c r="R959" i="27"/>
  <c r="S959" i="27"/>
  <c r="T959" i="27"/>
  <c r="U959" i="27" s="1"/>
  <c r="V959" i="27" s="1"/>
  <c r="Q960" i="27"/>
  <c r="R960" i="27"/>
  <c r="S960" i="27"/>
  <c r="T960" i="27"/>
  <c r="Q961" i="27"/>
  <c r="R961" i="27"/>
  <c r="U961" i="27" s="1"/>
  <c r="V961" i="27" s="1"/>
  <c r="S961" i="27"/>
  <c r="T961" i="27"/>
  <c r="Q962" i="27"/>
  <c r="R962" i="27"/>
  <c r="S962" i="27"/>
  <c r="T962" i="27"/>
  <c r="Q963" i="27"/>
  <c r="R963" i="27"/>
  <c r="S963" i="27"/>
  <c r="U963" i="27" s="1"/>
  <c r="V963" i="27" s="1"/>
  <c r="T963" i="27"/>
  <c r="Q964" i="27"/>
  <c r="R964" i="27"/>
  <c r="S964" i="27"/>
  <c r="T964" i="27"/>
  <c r="Q965" i="27"/>
  <c r="R965" i="27"/>
  <c r="S965" i="27"/>
  <c r="T965" i="27"/>
  <c r="Q966" i="27"/>
  <c r="R966" i="27"/>
  <c r="S966" i="27"/>
  <c r="T966" i="27"/>
  <c r="Q967" i="27"/>
  <c r="R967" i="27"/>
  <c r="S967" i="27"/>
  <c r="T967" i="27"/>
  <c r="Q968" i="27"/>
  <c r="R968" i="27"/>
  <c r="S968" i="27"/>
  <c r="T968" i="27"/>
  <c r="Q969" i="27"/>
  <c r="R969" i="27"/>
  <c r="S969" i="27"/>
  <c r="T969" i="27"/>
  <c r="Q970" i="27"/>
  <c r="R970" i="27"/>
  <c r="S970" i="27"/>
  <c r="T970" i="27"/>
  <c r="Q971" i="27"/>
  <c r="R971" i="27"/>
  <c r="S971" i="27"/>
  <c r="T971" i="27"/>
  <c r="Q972" i="27"/>
  <c r="R972" i="27"/>
  <c r="S972" i="27"/>
  <c r="T972" i="27"/>
  <c r="Q973" i="27"/>
  <c r="R973" i="27"/>
  <c r="S973" i="27"/>
  <c r="T973" i="27"/>
  <c r="Q974" i="27"/>
  <c r="R974" i="27"/>
  <c r="S974" i="27"/>
  <c r="T974" i="27"/>
  <c r="Q975" i="27"/>
  <c r="R975" i="27"/>
  <c r="S975" i="27"/>
  <c r="T975" i="27"/>
  <c r="Q976" i="27"/>
  <c r="R976" i="27"/>
  <c r="S976" i="27"/>
  <c r="T976" i="27"/>
  <c r="Q977" i="27"/>
  <c r="R977" i="27"/>
  <c r="U977" i="27" s="1"/>
  <c r="V977" i="27" s="1"/>
  <c r="S977" i="27"/>
  <c r="T977" i="27"/>
  <c r="Q978" i="27"/>
  <c r="R978" i="27"/>
  <c r="S978" i="27"/>
  <c r="T978" i="27"/>
  <c r="Q979" i="27"/>
  <c r="R979" i="27"/>
  <c r="S979" i="27"/>
  <c r="T979" i="27"/>
  <c r="U979" i="27"/>
  <c r="V979" i="27" s="1"/>
  <c r="Q980" i="27"/>
  <c r="R980" i="27"/>
  <c r="S980" i="27"/>
  <c r="T980" i="27"/>
  <c r="Q981" i="27"/>
  <c r="R981" i="27"/>
  <c r="S981" i="27"/>
  <c r="T981" i="27"/>
  <c r="Q982" i="27"/>
  <c r="R982" i="27"/>
  <c r="S982" i="27"/>
  <c r="T982" i="27"/>
  <c r="Q983" i="27"/>
  <c r="R983" i="27"/>
  <c r="S983" i="27"/>
  <c r="T983" i="27"/>
  <c r="U983" i="27" s="1"/>
  <c r="V983" i="27" s="1"/>
  <c r="Q984" i="27"/>
  <c r="R984" i="27"/>
  <c r="S984" i="27"/>
  <c r="T984" i="27"/>
  <c r="Q985" i="27"/>
  <c r="R985" i="27"/>
  <c r="S985" i="27"/>
  <c r="T985" i="27"/>
  <c r="U985" i="27" s="1"/>
  <c r="V985" i="27" s="1"/>
  <c r="Q986" i="27"/>
  <c r="R986" i="27"/>
  <c r="S986" i="27"/>
  <c r="T986" i="27"/>
  <c r="Q987" i="27"/>
  <c r="R987" i="27"/>
  <c r="S987" i="27"/>
  <c r="T987" i="27"/>
  <c r="Q988" i="27"/>
  <c r="R988" i="27"/>
  <c r="S988" i="27"/>
  <c r="T988" i="27"/>
  <c r="Q989" i="27"/>
  <c r="R989" i="27"/>
  <c r="S989" i="27"/>
  <c r="T989" i="27"/>
  <c r="Q990" i="27"/>
  <c r="R990" i="27"/>
  <c r="S990" i="27"/>
  <c r="T990" i="27"/>
  <c r="Q991" i="27"/>
  <c r="R991" i="27"/>
  <c r="S991" i="27"/>
  <c r="T991" i="27"/>
  <c r="U991" i="27" s="1"/>
  <c r="V991" i="27" s="1"/>
  <c r="Q992" i="27"/>
  <c r="R992" i="27"/>
  <c r="S992" i="27"/>
  <c r="T992" i="27"/>
  <c r="Q993" i="27"/>
  <c r="R993" i="27"/>
  <c r="U993" i="27" s="1"/>
  <c r="V993" i="27" s="1"/>
  <c r="S993" i="27"/>
  <c r="T993" i="27"/>
  <c r="Q994" i="27"/>
  <c r="R994" i="27"/>
  <c r="S994" i="27"/>
  <c r="T994" i="27"/>
  <c r="Q995" i="27"/>
  <c r="R995" i="27"/>
  <c r="S995" i="27"/>
  <c r="U995" i="27" s="1"/>
  <c r="V995" i="27" s="1"/>
  <c r="T995" i="27"/>
  <c r="Q996" i="27"/>
  <c r="R996" i="27"/>
  <c r="S996" i="27"/>
  <c r="T996" i="27"/>
  <c r="Q997" i="27"/>
  <c r="R997" i="27"/>
  <c r="S997" i="27"/>
  <c r="T997" i="27"/>
  <c r="Q998" i="27"/>
  <c r="R998" i="27"/>
  <c r="S998" i="27"/>
  <c r="T998" i="27"/>
  <c r="Q999" i="27"/>
  <c r="R999" i="27"/>
  <c r="S999" i="27"/>
  <c r="T999" i="27"/>
  <c r="Q1000" i="27"/>
  <c r="R1000" i="27"/>
  <c r="S1000" i="27"/>
  <c r="T1000" i="27"/>
  <c r="Q1001" i="27"/>
  <c r="R1001" i="27"/>
  <c r="S1001" i="27"/>
  <c r="T1001" i="27"/>
  <c r="Q1002" i="27"/>
  <c r="R1002" i="27"/>
  <c r="S1002" i="27"/>
  <c r="T1002" i="27"/>
  <c r="Q1003" i="27"/>
  <c r="R1003" i="27"/>
  <c r="S1003" i="27"/>
  <c r="T1003" i="27"/>
  <c r="Q1004" i="27"/>
  <c r="R1004" i="27"/>
  <c r="S1004" i="27"/>
  <c r="T1004" i="27"/>
  <c r="Q1005" i="27"/>
  <c r="R1005" i="27"/>
  <c r="S1005" i="27"/>
  <c r="T1005" i="27"/>
  <c r="Q1006" i="27"/>
  <c r="R1006" i="27"/>
  <c r="S1006" i="27"/>
  <c r="T1006" i="27"/>
  <c r="Q1007" i="27"/>
  <c r="R1007" i="27"/>
  <c r="S1007" i="27"/>
  <c r="T1007" i="27"/>
  <c r="Q1008" i="27"/>
  <c r="R1008" i="27"/>
  <c r="S1008" i="27"/>
  <c r="T1008" i="27"/>
  <c r="Q1009" i="27"/>
  <c r="R1009" i="27"/>
  <c r="U1009" i="27" s="1"/>
  <c r="V1009" i="27" s="1"/>
  <c r="S1009" i="27"/>
  <c r="T1009" i="27"/>
  <c r="Q1010" i="27"/>
  <c r="R1010" i="27"/>
  <c r="S1010" i="27"/>
  <c r="T1010" i="27"/>
  <c r="Q1011" i="27"/>
  <c r="R1011" i="27"/>
  <c r="S1011" i="27"/>
  <c r="T1011" i="27"/>
  <c r="U1011" i="27"/>
  <c r="V1011" i="27" s="1"/>
  <c r="Q1012" i="27"/>
  <c r="R1012" i="27"/>
  <c r="S1012" i="27"/>
  <c r="T1012" i="27"/>
  <c r="Q1013" i="27"/>
  <c r="R1013" i="27"/>
  <c r="S1013" i="27"/>
  <c r="T1013" i="27"/>
  <c r="Q1014" i="27"/>
  <c r="R1014" i="27"/>
  <c r="S1014" i="27"/>
  <c r="T1014" i="27"/>
  <c r="Q1015" i="27"/>
  <c r="R1015" i="27"/>
  <c r="S1015" i="27"/>
  <c r="T1015" i="27"/>
  <c r="U1015" i="27" s="1"/>
  <c r="V1015" i="27" s="1"/>
  <c r="Q1016" i="27"/>
  <c r="R1016" i="27"/>
  <c r="S1016" i="27"/>
  <c r="T1016" i="27"/>
  <c r="Q1017" i="27"/>
  <c r="R1017" i="27"/>
  <c r="S1017" i="27"/>
  <c r="T1017" i="27"/>
  <c r="U1017" i="27" s="1"/>
  <c r="V1017" i="27" s="1"/>
  <c r="Q1018" i="27"/>
  <c r="R1018" i="27"/>
  <c r="S1018" i="27"/>
  <c r="T1018" i="27"/>
  <c r="Q1019" i="27"/>
  <c r="R1019" i="27"/>
  <c r="S1019" i="27"/>
  <c r="T1019" i="27"/>
  <c r="Q1020" i="27"/>
  <c r="R1020" i="27"/>
  <c r="S1020" i="27"/>
  <c r="T1020" i="27"/>
  <c r="Q1021" i="27"/>
  <c r="R1021" i="27"/>
  <c r="S1021" i="27"/>
  <c r="T1021" i="27"/>
  <c r="Q1022" i="27"/>
  <c r="R1022" i="27"/>
  <c r="S1022" i="27"/>
  <c r="T1022" i="27"/>
  <c r="Q1023" i="27"/>
  <c r="R1023" i="27"/>
  <c r="S1023" i="27"/>
  <c r="T1023" i="27"/>
  <c r="U1023" i="27" s="1"/>
  <c r="V1023" i="27" s="1"/>
  <c r="Q1024" i="27"/>
  <c r="R1024" i="27"/>
  <c r="S1024" i="27"/>
  <c r="T1024" i="27"/>
  <c r="Q1025" i="27"/>
  <c r="R1025" i="27"/>
  <c r="U1025" i="27" s="1"/>
  <c r="V1025" i="27" s="1"/>
  <c r="S1025" i="27"/>
  <c r="T1025" i="27"/>
  <c r="Q1026" i="27"/>
  <c r="R1026" i="27"/>
  <c r="S1026" i="27"/>
  <c r="T1026" i="27"/>
  <c r="Q1027" i="27"/>
  <c r="R1027" i="27"/>
  <c r="S1027" i="27"/>
  <c r="U1027" i="27" s="1"/>
  <c r="V1027" i="27" s="1"/>
  <c r="T1027" i="27"/>
  <c r="Q1028" i="27"/>
  <c r="R1028" i="27"/>
  <c r="S1028" i="27"/>
  <c r="T1028" i="27"/>
  <c r="Q1029" i="27"/>
  <c r="R1029" i="27"/>
  <c r="S1029" i="27"/>
  <c r="T1029" i="27"/>
  <c r="Q1030" i="27"/>
  <c r="R1030" i="27"/>
  <c r="S1030" i="27"/>
  <c r="T1030" i="27"/>
  <c r="Q1031" i="27"/>
  <c r="R1031" i="27"/>
  <c r="S1031" i="27"/>
  <c r="T1031" i="27"/>
  <c r="Q1032" i="27"/>
  <c r="R1032" i="27"/>
  <c r="S1032" i="27"/>
  <c r="T1032" i="27"/>
  <c r="Q1033" i="27"/>
  <c r="R1033" i="27"/>
  <c r="S1033" i="27"/>
  <c r="T1033" i="27"/>
  <c r="Q1034" i="27"/>
  <c r="R1034" i="27"/>
  <c r="S1034" i="27"/>
  <c r="T1034" i="27"/>
  <c r="Q1035" i="27"/>
  <c r="R1035" i="27"/>
  <c r="S1035" i="27"/>
  <c r="T1035" i="27"/>
  <c r="Q1036" i="27"/>
  <c r="R1036" i="27"/>
  <c r="S1036" i="27"/>
  <c r="T1036" i="27"/>
  <c r="Q1037" i="27"/>
  <c r="R1037" i="27"/>
  <c r="S1037" i="27"/>
  <c r="T1037" i="27"/>
  <c r="Q1038" i="27"/>
  <c r="R1038" i="27"/>
  <c r="S1038" i="27"/>
  <c r="T1038" i="27"/>
  <c r="Q1039" i="27"/>
  <c r="R1039" i="27"/>
  <c r="S1039" i="27"/>
  <c r="T1039" i="27"/>
  <c r="Q1040" i="27"/>
  <c r="R1040" i="27"/>
  <c r="S1040" i="27"/>
  <c r="T1040" i="27"/>
  <c r="Q1041" i="27"/>
  <c r="R1041" i="27"/>
  <c r="U1041" i="27" s="1"/>
  <c r="V1041" i="27" s="1"/>
  <c r="S1041" i="27"/>
  <c r="T1041" i="27"/>
  <c r="Q1042" i="27"/>
  <c r="R1042" i="27"/>
  <c r="S1042" i="27"/>
  <c r="T1042" i="27"/>
  <c r="Q1043" i="27"/>
  <c r="R1043" i="27"/>
  <c r="S1043" i="27"/>
  <c r="T1043" i="27"/>
  <c r="U1043" i="27"/>
  <c r="V1043" i="27" s="1"/>
  <c r="Q1044" i="27"/>
  <c r="R1044" i="27"/>
  <c r="S1044" i="27"/>
  <c r="T1044" i="27"/>
  <c r="Q1045" i="27"/>
  <c r="R1045" i="27"/>
  <c r="S1045" i="27"/>
  <c r="T1045" i="27"/>
  <c r="Q1046" i="27"/>
  <c r="R1046" i="27"/>
  <c r="S1046" i="27"/>
  <c r="T1046" i="27"/>
  <c r="Q1047" i="27"/>
  <c r="R1047" i="27"/>
  <c r="S1047" i="27"/>
  <c r="T1047" i="27"/>
  <c r="U1047" i="27" s="1"/>
  <c r="V1047" i="27" s="1"/>
  <c r="Q1048" i="27"/>
  <c r="R1048" i="27"/>
  <c r="S1048" i="27"/>
  <c r="T1048" i="27"/>
  <c r="Q1049" i="27"/>
  <c r="R1049" i="27"/>
  <c r="S1049" i="27"/>
  <c r="T1049" i="27"/>
  <c r="U1049" i="27" s="1"/>
  <c r="V1049" i="27" s="1"/>
  <c r="Q1050" i="27"/>
  <c r="R1050" i="27"/>
  <c r="S1050" i="27"/>
  <c r="T1050" i="27"/>
  <c r="Q1051" i="27"/>
  <c r="R1051" i="27"/>
  <c r="S1051" i="27"/>
  <c r="T1051" i="27"/>
  <c r="Q1052" i="27"/>
  <c r="R1052" i="27"/>
  <c r="S1052" i="27"/>
  <c r="T1052" i="27"/>
  <c r="Q1053" i="27"/>
  <c r="R1053" i="27"/>
  <c r="S1053" i="27"/>
  <c r="T1053" i="27"/>
  <c r="Q1054" i="27"/>
  <c r="R1054" i="27"/>
  <c r="S1054" i="27"/>
  <c r="T1054" i="27"/>
  <c r="Q1055" i="27"/>
  <c r="R1055" i="27"/>
  <c r="S1055" i="27"/>
  <c r="T1055" i="27"/>
  <c r="U1055" i="27" s="1"/>
  <c r="V1055" i="27" s="1"/>
  <c r="Q1056" i="27"/>
  <c r="R1056" i="27"/>
  <c r="S1056" i="27"/>
  <c r="T1056" i="27"/>
  <c r="Q1057" i="27"/>
  <c r="R1057" i="27"/>
  <c r="U1057" i="27" s="1"/>
  <c r="V1057" i="27" s="1"/>
  <c r="S1057" i="27"/>
  <c r="T1057" i="27"/>
  <c r="Q1058" i="27"/>
  <c r="R1058" i="27"/>
  <c r="S1058" i="27"/>
  <c r="T1058" i="27"/>
  <c r="Q1059" i="27"/>
  <c r="R1059" i="27"/>
  <c r="S1059" i="27"/>
  <c r="U1059" i="27" s="1"/>
  <c r="V1059" i="27" s="1"/>
  <c r="T1059" i="27"/>
  <c r="Q1060" i="27"/>
  <c r="R1060" i="27"/>
  <c r="S1060" i="27"/>
  <c r="T1060" i="27"/>
  <c r="Q1061" i="27"/>
  <c r="R1061" i="27"/>
  <c r="S1061" i="27"/>
  <c r="T1061" i="27"/>
  <c r="Q1062" i="27"/>
  <c r="R1062" i="27"/>
  <c r="S1062" i="27"/>
  <c r="T1062" i="27"/>
  <c r="Q1063" i="27"/>
  <c r="R1063" i="27"/>
  <c r="S1063" i="27"/>
  <c r="T1063" i="27"/>
  <c r="Q1064" i="27"/>
  <c r="R1064" i="27"/>
  <c r="S1064" i="27"/>
  <c r="T1064" i="27"/>
  <c r="Q1065" i="27"/>
  <c r="R1065" i="27"/>
  <c r="S1065" i="27"/>
  <c r="T1065" i="27"/>
  <c r="Q1066" i="27"/>
  <c r="R1066" i="27"/>
  <c r="S1066" i="27"/>
  <c r="T1066" i="27"/>
  <c r="Q1067" i="27"/>
  <c r="R1067" i="27"/>
  <c r="S1067" i="27"/>
  <c r="T1067" i="27"/>
  <c r="Q1068" i="27"/>
  <c r="R1068" i="27"/>
  <c r="S1068" i="27"/>
  <c r="T1068" i="27"/>
  <c r="Q1069" i="27"/>
  <c r="R1069" i="27"/>
  <c r="S1069" i="27"/>
  <c r="T1069" i="27"/>
  <c r="Q1070" i="27"/>
  <c r="R1070" i="27"/>
  <c r="S1070" i="27"/>
  <c r="T1070" i="27"/>
  <c r="Q1071" i="27"/>
  <c r="R1071" i="27"/>
  <c r="S1071" i="27"/>
  <c r="T1071" i="27"/>
  <c r="Q1072" i="27"/>
  <c r="R1072" i="27"/>
  <c r="S1072" i="27"/>
  <c r="T1072" i="27"/>
  <c r="Q1073" i="27"/>
  <c r="R1073" i="27"/>
  <c r="U1073" i="27" s="1"/>
  <c r="V1073" i="27" s="1"/>
  <c r="S1073" i="27"/>
  <c r="T1073" i="27"/>
  <c r="Q1074" i="27"/>
  <c r="R1074" i="27"/>
  <c r="S1074" i="27"/>
  <c r="T1074" i="27"/>
  <c r="Q1075" i="27"/>
  <c r="R1075" i="27"/>
  <c r="S1075" i="27"/>
  <c r="T1075" i="27"/>
  <c r="U1075" i="27"/>
  <c r="V1075" i="27" s="1"/>
  <c r="Q1076" i="27"/>
  <c r="R1076" i="27"/>
  <c r="S1076" i="27"/>
  <c r="T1076" i="27"/>
  <c r="Q1077" i="27"/>
  <c r="R1077" i="27"/>
  <c r="S1077" i="27"/>
  <c r="T1077" i="27"/>
  <c r="Q1078" i="27"/>
  <c r="R1078" i="27"/>
  <c r="S1078" i="27"/>
  <c r="T1078" i="27"/>
  <c r="Q1079" i="27"/>
  <c r="R1079" i="27"/>
  <c r="S1079" i="27"/>
  <c r="T1079" i="27"/>
  <c r="U1079" i="27" s="1"/>
  <c r="V1079" i="27" s="1"/>
  <c r="Q1080" i="27"/>
  <c r="R1080" i="27"/>
  <c r="S1080" i="27"/>
  <c r="T1080" i="27"/>
  <c r="Q1081" i="27"/>
  <c r="R1081" i="27"/>
  <c r="S1081" i="27"/>
  <c r="T1081" i="27"/>
  <c r="U1081" i="27" s="1"/>
  <c r="V1081" i="27" s="1"/>
  <c r="Q1082" i="27"/>
  <c r="R1082" i="27"/>
  <c r="S1082" i="27"/>
  <c r="T1082" i="27"/>
  <c r="Q1083" i="27"/>
  <c r="R1083" i="27"/>
  <c r="S1083" i="27"/>
  <c r="T1083" i="27"/>
  <c r="Q1084" i="27"/>
  <c r="R1084" i="27"/>
  <c r="S1084" i="27"/>
  <c r="T1084" i="27"/>
  <c r="Q1085" i="27"/>
  <c r="R1085" i="27"/>
  <c r="S1085" i="27"/>
  <c r="T1085" i="27"/>
  <c r="Q1086" i="27"/>
  <c r="R1086" i="27"/>
  <c r="S1086" i="27"/>
  <c r="T1086" i="27"/>
  <c r="Q1087" i="27"/>
  <c r="R1087" i="27"/>
  <c r="S1087" i="27"/>
  <c r="T1087" i="27"/>
  <c r="U1087" i="27" s="1"/>
  <c r="V1087" i="27" s="1"/>
  <c r="Q1088" i="27"/>
  <c r="R1088" i="27"/>
  <c r="S1088" i="27"/>
  <c r="T1088" i="27"/>
  <c r="Q1089" i="27"/>
  <c r="R1089" i="27"/>
  <c r="U1089" i="27" s="1"/>
  <c r="V1089" i="27" s="1"/>
  <c r="S1089" i="27"/>
  <c r="T1089" i="27"/>
  <c r="Q1090" i="27"/>
  <c r="R1090" i="27"/>
  <c r="S1090" i="27"/>
  <c r="T1090" i="27"/>
  <c r="Q1091" i="27"/>
  <c r="R1091" i="27"/>
  <c r="S1091" i="27"/>
  <c r="U1091" i="27" s="1"/>
  <c r="V1091" i="27" s="1"/>
  <c r="T1091" i="27"/>
  <c r="Q1092" i="27"/>
  <c r="R1092" i="27"/>
  <c r="S1092" i="27"/>
  <c r="T1092" i="27"/>
  <c r="Q1093" i="27"/>
  <c r="R1093" i="27"/>
  <c r="S1093" i="27"/>
  <c r="T1093" i="27"/>
  <c r="Q1094" i="27"/>
  <c r="R1094" i="27"/>
  <c r="S1094" i="27"/>
  <c r="T1094" i="27"/>
  <c r="Q1095" i="27"/>
  <c r="R1095" i="27"/>
  <c r="S1095" i="27"/>
  <c r="T1095" i="27"/>
  <c r="Q1096" i="27"/>
  <c r="R1096" i="27"/>
  <c r="S1096" i="27"/>
  <c r="T1096" i="27"/>
  <c r="Q1097" i="27"/>
  <c r="R1097" i="27"/>
  <c r="S1097" i="27"/>
  <c r="T1097" i="27"/>
  <c r="Q1098" i="27"/>
  <c r="R1098" i="27"/>
  <c r="S1098" i="27"/>
  <c r="T1098" i="27"/>
  <c r="Q1099" i="27"/>
  <c r="R1099" i="27"/>
  <c r="S1099" i="27"/>
  <c r="T1099" i="27"/>
  <c r="Q1100" i="27"/>
  <c r="R1100" i="27"/>
  <c r="S1100" i="27"/>
  <c r="T1100" i="27"/>
  <c r="Q1101" i="27"/>
  <c r="R1101" i="27"/>
  <c r="S1101" i="27"/>
  <c r="T1101" i="27"/>
  <c r="Q1102" i="27"/>
  <c r="R1102" i="27"/>
  <c r="S1102" i="27"/>
  <c r="T1102" i="27"/>
  <c r="Q1103" i="27"/>
  <c r="R1103" i="27"/>
  <c r="S1103" i="27"/>
  <c r="T1103" i="27"/>
  <c r="Q1104" i="27"/>
  <c r="R1104" i="27"/>
  <c r="S1104" i="27"/>
  <c r="T1104" i="27"/>
  <c r="Q1105" i="27"/>
  <c r="R1105" i="27"/>
  <c r="U1105" i="27" s="1"/>
  <c r="V1105" i="27" s="1"/>
  <c r="S1105" i="27"/>
  <c r="T1105" i="27"/>
  <c r="Q1106" i="27"/>
  <c r="R1106" i="27"/>
  <c r="S1106" i="27"/>
  <c r="T1106" i="27"/>
  <c r="Q1107" i="27"/>
  <c r="R1107" i="27"/>
  <c r="S1107" i="27"/>
  <c r="T1107" i="27"/>
  <c r="U1107" i="27"/>
  <c r="V1107" i="27" s="1"/>
  <c r="Q1108" i="27"/>
  <c r="R1108" i="27"/>
  <c r="S1108" i="27"/>
  <c r="T1108" i="27"/>
  <c r="Q1109" i="27"/>
  <c r="R1109" i="27"/>
  <c r="S1109" i="27"/>
  <c r="T1109" i="27"/>
  <c r="Q1110" i="27"/>
  <c r="R1110" i="27"/>
  <c r="S1110" i="27"/>
  <c r="T1110" i="27"/>
  <c r="Q1111" i="27"/>
  <c r="R1111" i="27"/>
  <c r="S1111" i="27"/>
  <c r="T1111" i="27"/>
  <c r="U1111" i="27" s="1"/>
  <c r="V1111" i="27" s="1"/>
  <c r="Q1112" i="27"/>
  <c r="R1112" i="27"/>
  <c r="S1112" i="27"/>
  <c r="T1112" i="27"/>
  <c r="Q1113" i="27"/>
  <c r="R1113" i="27"/>
  <c r="S1113" i="27"/>
  <c r="T1113" i="27"/>
  <c r="U1113" i="27" s="1"/>
  <c r="V1113" i="27" s="1"/>
  <c r="Q1114" i="27"/>
  <c r="R1114" i="27"/>
  <c r="S1114" i="27"/>
  <c r="T1114" i="27"/>
  <c r="Q1115" i="27"/>
  <c r="R1115" i="27"/>
  <c r="S1115" i="27"/>
  <c r="T1115" i="27"/>
  <c r="Q1116" i="27"/>
  <c r="R1116" i="27"/>
  <c r="S1116" i="27"/>
  <c r="T1116" i="27"/>
  <c r="Q1117" i="27"/>
  <c r="R1117" i="27"/>
  <c r="S1117" i="27"/>
  <c r="T1117" i="27"/>
  <c r="Q1118" i="27"/>
  <c r="R1118" i="27"/>
  <c r="S1118" i="27"/>
  <c r="T1118" i="27"/>
  <c r="Q1119" i="27"/>
  <c r="R1119" i="27"/>
  <c r="S1119" i="27"/>
  <c r="T1119" i="27"/>
  <c r="U1119" i="27" s="1"/>
  <c r="V1119" i="27" s="1"/>
  <c r="Q1120" i="27"/>
  <c r="R1120" i="27"/>
  <c r="S1120" i="27"/>
  <c r="T1120" i="27"/>
  <c r="Q1121" i="27"/>
  <c r="R1121" i="27"/>
  <c r="U1121" i="27" s="1"/>
  <c r="V1121" i="27" s="1"/>
  <c r="S1121" i="27"/>
  <c r="T1121" i="27"/>
  <c r="Q1122" i="27"/>
  <c r="R1122" i="27"/>
  <c r="S1122" i="27"/>
  <c r="T1122" i="27"/>
  <c r="Q1123" i="27"/>
  <c r="R1123" i="27"/>
  <c r="S1123" i="27"/>
  <c r="U1123" i="27" s="1"/>
  <c r="V1123" i="27" s="1"/>
  <c r="T1123" i="27"/>
  <c r="Q1124" i="27"/>
  <c r="R1124" i="27"/>
  <c r="S1124" i="27"/>
  <c r="T1124" i="27"/>
  <c r="Q1125" i="27"/>
  <c r="R1125" i="27"/>
  <c r="S1125" i="27"/>
  <c r="T1125" i="27"/>
  <c r="Q1126" i="27"/>
  <c r="R1126" i="27"/>
  <c r="S1126" i="27"/>
  <c r="T1126" i="27"/>
  <c r="Q1127" i="27"/>
  <c r="R1127" i="27"/>
  <c r="S1127" i="27"/>
  <c r="T1127" i="27"/>
  <c r="Q1128" i="27"/>
  <c r="R1128" i="27"/>
  <c r="S1128" i="27"/>
  <c r="T1128" i="27"/>
  <c r="Q1129" i="27"/>
  <c r="R1129" i="27"/>
  <c r="S1129" i="27"/>
  <c r="T1129" i="27"/>
  <c r="Q1130" i="27"/>
  <c r="R1130" i="27"/>
  <c r="S1130" i="27"/>
  <c r="T1130" i="27"/>
  <c r="Q1131" i="27"/>
  <c r="R1131" i="27"/>
  <c r="S1131" i="27"/>
  <c r="T1131" i="27"/>
  <c r="Q1132" i="27"/>
  <c r="R1132" i="27"/>
  <c r="S1132" i="27"/>
  <c r="T1132" i="27"/>
  <c r="Q1133" i="27"/>
  <c r="R1133" i="27"/>
  <c r="S1133" i="27"/>
  <c r="T1133" i="27"/>
  <c r="Q1134" i="27"/>
  <c r="R1134" i="27"/>
  <c r="S1134" i="27"/>
  <c r="T1134" i="27"/>
  <c r="Q1135" i="27"/>
  <c r="R1135" i="27"/>
  <c r="S1135" i="27"/>
  <c r="T1135" i="27"/>
  <c r="Q1136" i="27"/>
  <c r="R1136" i="27"/>
  <c r="S1136" i="27"/>
  <c r="T1136" i="27"/>
  <c r="Q1137" i="27"/>
  <c r="R1137" i="27"/>
  <c r="U1137" i="27" s="1"/>
  <c r="V1137" i="27" s="1"/>
  <c r="S1137" i="27"/>
  <c r="T1137" i="27"/>
  <c r="Q1138" i="27"/>
  <c r="R1138" i="27"/>
  <c r="S1138" i="27"/>
  <c r="T1138" i="27"/>
  <c r="Q1139" i="27"/>
  <c r="R1139" i="27"/>
  <c r="S1139" i="27"/>
  <c r="T1139" i="27"/>
  <c r="U1139" i="27"/>
  <c r="V1139" i="27" s="1"/>
  <c r="Q1140" i="27"/>
  <c r="R1140" i="27"/>
  <c r="S1140" i="27"/>
  <c r="T1140" i="27"/>
  <c r="Q1141" i="27"/>
  <c r="R1141" i="27"/>
  <c r="S1141" i="27"/>
  <c r="T1141" i="27"/>
  <c r="Q1142" i="27"/>
  <c r="R1142" i="27"/>
  <c r="S1142" i="27"/>
  <c r="T1142" i="27"/>
  <c r="Q1143" i="27"/>
  <c r="R1143" i="27"/>
  <c r="S1143" i="27"/>
  <c r="T1143" i="27"/>
  <c r="U1143" i="27" s="1"/>
  <c r="V1143" i="27" s="1"/>
  <c r="Q1144" i="27"/>
  <c r="R1144" i="27"/>
  <c r="S1144" i="27"/>
  <c r="T1144" i="27"/>
  <c r="Q1145" i="27"/>
  <c r="R1145" i="27"/>
  <c r="S1145" i="27"/>
  <c r="T1145" i="27"/>
  <c r="U1145" i="27" s="1"/>
  <c r="V1145" i="27" s="1"/>
  <c r="Q1146" i="27"/>
  <c r="R1146" i="27"/>
  <c r="S1146" i="27"/>
  <c r="T1146" i="27"/>
  <c r="Q1147" i="27"/>
  <c r="R1147" i="27"/>
  <c r="S1147" i="27"/>
  <c r="T1147" i="27"/>
  <c r="Q1148" i="27"/>
  <c r="R1148" i="27"/>
  <c r="S1148" i="27"/>
  <c r="T1148" i="27"/>
  <c r="Q1149" i="27"/>
  <c r="R1149" i="27"/>
  <c r="S1149" i="27"/>
  <c r="T1149" i="27"/>
  <c r="Q1150" i="27"/>
  <c r="R1150" i="27"/>
  <c r="S1150" i="27"/>
  <c r="T1150" i="27"/>
  <c r="Q1151" i="27"/>
  <c r="R1151" i="27"/>
  <c r="S1151" i="27"/>
  <c r="T1151" i="27"/>
  <c r="U1151" i="27" s="1"/>
  <c r="V1151" i="27" s="1"/>
  <c r="Q1152" i="27"/>
  <c r="R1152" i="27"/>
  <c r="S1152" i="27"/>
  <c r="T1152" i="27"/>
  <c r="Q1153" i="27"/>
  <c r="R1153" i="27"/>
  <c r="U1153" i="27" s="1"/>
  <c r="V1153" i="27" s="1"/>
  <c r="S1153" i="27"/>
  <c r="T1153" i="27"/>
  <c r="Q1154" i="27"/>
  <c r="R1154" i="27"/>
  <c r="S1154" i="27"/>
  <c r="T1154" i="27"/>
  <c r="Q1155" i="27"/>
  <c r="R1155" i="27"/>
  <c r="S1155" i="27"/>
  <c r="U1155" i="27" s="1"/>
  <c r="V1155" i="27" s="1"/>
  <c r="T1155" i="27"/>
  <c r="Q1156" i="27"/>
  <c r="R1156" i="27"/>
  <c r="S1156" i="27"/>
  <c r="T1156" i="27"/>
  <c r="Q1157" i="27"/>
  <c r="R1157" i="27"/>
  <c r="S1157" i="27"/>
  <c r="T1157" i="27"/>
  <c r="Q1158" i="27"/>
  <c r="R1158" i="27"/>
  <c r="S1158" i="27"/>
  <c r="T1158" i="27"/>
  <c r="Q1159" i="27"/>
  <c r="R1159" i="27"/>
  <c r="S1159" i="27"/>
  <c r="T1159" i="27"/>
  <c r="Q1160" i="27"/>
  <c r="R1160" i="27"/>
  <c r="S1160" i="27"/>
  <c r="T1160" i="27"/>
  <c r="Q1161" i="27"/>
  <c r="R1161" i="27"/>
  <c r="S1161" i="27"/>
  <c r="T1161" i="27"/>
  <c r="Q1162" i="27"/>
  <c r="R1162" i="27"/>
  <c r="S1162" i="27"/>
  <c r="T1162" i="27"/>
  <c r="Q1163" i="27"/>
  <c r="R1163" i="27"/>
  <c r="S1163" i="27"/>
  <c r="T1163" i="27"/>
  <c r="Q1164" i="27"/>
  <c r="R1164" i="27"/>
  <c r="S1164" i="27"/>
  <c r="T1164" i="27"/>
  <c r="Q1165" i="27"/>
  <c r="R1165" i="27"/>
  <c r="S1165" i="27"/>
  <c r="T1165" i="27"/>
  <c r="Q1166" i="27"/>
  <c r="R1166" i="27"/>
  <c r="S1166" i="27"/>
  <c r="T1166" i="27"/>
  <c r="Q1167" i="27"/>
  <c r="R1167" i="27"/>
  <c r="S1167" i="27"/>
  <c r="T1167" i="27"/>
  <c r="Q1168" i="27"/>
  <c r="R1168" i="27"/>
  <c r="S1168" i="27"/>
  <c r="T1168" i="27"/>
  <c r="Q1169" i="27"/>
  <c r="R1169" i="27"/>
  <c r="U1169" i="27" s="1"/>
  <c r="V1169" i="27" s="1"/>
  <c r="S1169" i="27"/>
  <c r="T1169" i="27"/>
  <c r="Q1170" i="27"/>
  <c r="R1170" i="27"/>
  <c r="S1170" i="27"/>
  <c r="T1170" i="27"/>
  <c r="Q1171" i="27"/>
  <c r="R1171" i="27"/>
  <c r="S1171" i="27"/>
  <c r="T1171" i="27"/>
  <c r="U1171" i="27"/>
  <c r="V1171" i="27" s="1"/>
  <c r="Q1172" i="27"/>
  <c r="R1172" i="27"/>
  <c r="S1172" i="27"/>
  <c r="T1172" i="27"/>
  <c r="Q1173" i="27"/>
  <c r="R1173" i="27"/>
  <c r="S1173" i="27"/>
  <c r="T1173" i="27"/>
  <c r="Q1174" i="27"/>
  <c r="R1174" i="27"/>
  <c r="S1174" i="27"/>
  <c r="T1174" i="27"/>
  <c r="Q1175" i="27"/>
  <c r="R1175" i="27"/>
  <c r="U1175" i="27" s="1"/>
  <c r="V1175" i="27" s="1"/>
  <c r="S1175" i="27"/>
  <c r="T1175" i="27"/>
  <c r="Q1176" i="27"/>
  <c r="R1176" i="27"/>
  <c r="S1176" i="27"/>
  <c r="T1176" i="27"/>
  <c r="Q1177" i="27"/>
  <c r="R1177" i="27"/>
  <c r="S1177" i="27"/>
  <c r="T1177" i="27"/>
  <c r="Q1178" i="27"/>
  <c r="R1178" i="27"/>
  <c r="S1178" i="27"/>
  <c r="T1178" i="27"/>
  <c r="Q1179" i="27"/>
  <c r="R1179" i="27"/>
  <c r="S1179" i="27"/>
  <c r="U1179" i="27" s="1"/>
  <c r="V1179" i="27" s="1"/>
  <c r="T1179" i="27"/>
  <c r="Q1180" i="27"/>
  <c r="R1180" i="27"/>
  <c r="S1180" i="27"/>
  <c r="T1180" i="27"/>
  <c r="Q1181" i="27"/>
  <c r="R1181" i="27"/>
  <c r="S1181" i="27"/>
  <c r="T1181" i="27"/>
  <c r="Q1182" i="27"/>
  <c r="R1182" i="27"/>
  <c r="S1182" i="27"/>
  <c r="T1182" i="27"/>
  <c r="Q1183" i="27"/>
  <c r="R1183" i="27"/>
  <c r="U1183" i="27" s="1"/>
  <c r="V1183" i="27" s="1"/>
  <c r="S1183" i="27"/>
  <c r="T1183" i="27"/>
  <c r="Q1184" i="27"/>
  <c r="R1184" i="27"/>
  <c r="S1184" i="27"/>
  <c r="T1184" i="27"/>
  <c r="Q1185" i="27"/>
  <c r="R1185" i="27"/>
  <c r="S1185" i="27"/>
  <c r="T1185" i="27"/>
  <c r="Q1186" i="27"/>
  <c r="R1186" i="27"/>
  <c r="S1186" i="27"/>
  <c r="T1186" i="27"/>
  <c r="Q1187" i="27"/>
  <c r="R1187" i="27"/>
  <c r="S1187" i="27"/>
  <c r="T1187" i="27"/>
  <c r="U1187" i="27"/>
  <c r="V1187" i="27" s="1"/>
  <c r="Q1188" i="27"/>
  <c r="R1188" i="27"/>
  <c r="S1188" i="27"/>
  <c r="T1188" i="27"/>
  <c r="Q1189" i="27"/>
  <c r="R1189" i="27"/>
  <c r="S1189" i="27"/>
  <c r="T1189" i="27"/>
  <c r="Q1190" i="27"/>
  <c r="R1190" i="27"/>
  <c r="S1190" i="27"/>
  <c r="T1190" i="27"/>
  <c r="Q1191" i="27"/>
  <c r="R1191" i="27"/>
  <c r="U1191" i="27" s="1"/>
  <c r="V1191" i="27" s="1"/>
  <c r="S1191" i="27"/>
  <c r="T1191" i="27"/>
  <c r="Q1192" i="27"/>
  <c r="R1192" i="27"/>
  <c r="S1192" i="27"/>
  <c r="T1192" i="27"/>
  <c r="Q1193" i="27"/>
  <c r="R1193" i="27"/>
  <c r="S1193" i="27"/>
  <c r="T1193" i="27"/>
  <c r="Q1194" i="27"/>
  <c r="R1194" i="27"/>
  <c r="S1194" i="27"/>
  <c r="T1194" i="27"/>
  <c r="Q1195" i="27"/>
  <c r="R1195" i="27"/>
  <c r="S1195" i="27"/>
  <c r="U1195" i="27" s="1"/>
  <c r="V1195" i="27" s="1"/>
  <c r="T1195" i="27"/>
  <c r="Q1196" i="27"/>
  <c r="R1196" i="27"/>
  <c r="S1196" i="27"/>
  <c r="T1196" i="27"/>
  <c r="Q1197" i="27"/>
  <c r="R1197" i="27"/>
  <c r="S1197" i="27"/>
  <c r="T1197" i="27"/>
  <c r="Q1198" i="27"/>
  <c r="R1198" i="27"/>
  <c r="S1198" i="27"/>
  <c r="T1198" i="27"/>
  <c r="Q1199" i="27"/>
  <c r="R1199" i="27"/>
  <c r="U1199" i="27" s="1"/>
  <c r="V1199" i="27" s="1"/>
  <c r="S1199" i="27"/>
  <c r="T1199" i="27"/>
  <c r="Q1200" i="27"/>
  <c r="R1200" i="27"/>
  <c r="S1200" i="27"/>
  <c r="T1200" i="27"/>
  <c r="Q1201" i="27"/>
  <c r="R1201" i="27"/>
  <c r="S1201" i="27"/>
  <c r="T1201" i="27"/>
  <c r="Q1202" i="27"/>
  <c r="R1202" i="27"/>
  <c r="S1202" i="27"/>
  <c r="T1202" i="27"/>
  <c r="Q1203" i="27"/>
  <c r="R1203" i="27"/>
  <c r="S1203" i="27"/>
  <c r="T1203" i="27"/>
  <c r="U1203" i="27"/>
  <c r="V1203" i="27" s="1"/>
  <c r="Q1204" i="27"/>
  <c r="R1204" i="27"/>
  <c r="S1204" i="27"/>
  <c r="T1204" i="27"/>
  <c r="Q1205" i="27"/>
  <c r="R1205" i="27"/>
  <c r="S1205" i="27"/>
  <c r="T1205" i="27"/>
  <c r="Q1206" i="27"/>
  <c r="R1206" i="27"/>
  <c r="S1206" i="27"/>
  <c r="T1206" i="27"/>
  <c r="Q1207" i="27"/>
  <c r="R1207" i="27"/>
  <c r="U1207" i="27" s="1"/>
  <c r="V1207" i="27" s="1"/>
  <c r="S1207" i="27"/>
  <c r="T1207" i="27"/>
  <c r="Q1208" i="27"/>
  <c r="R1208" i="27"/>
  <c r="S1208" i="27"/>
  <c r="T1208" i="27"/>
  <c r="Q1209" i="27"/>
  <c r="R1209" i="27"/>
  <c r="S1209" i="27"/>
  <c r="T1209" i="27"/>
  <c r="Q1210" i="27"/>
  <c r="R1210" i="27"/>
  <c r="S1210" i="27"/>
  <c r="T1210" i="27"/>
  <c r="Q1211" i="27"/>
  <c r="R1211" i="27"/>
  <c r="S1211" i="27"/>
  <c r="U1211" i="27" s="1"/>
  <c r="V1211" i="27" s="1"/>
  <c r="T1211" i="27"/>
  <c r="Q1212" i="27"/>
  <c r="R1212" i="27"/>
  <c r="S1212" i="27"/>
  <c r="T1212" i="27"/>
  <c r="Q1213" i="27"/>
  <c r="R1213" i="27"/>
  <c r="S1213" i="27"/>
  <c r="T1213" i="27"/>
  <c r="Q1214" i="27"/>
  <c r="R1214" i="27"/>
  <c r="S1214" i="27"/>
  <c r="T1214" i="27"/>
  <c r="Q1215" i="27"/>
  <c r="R1215" i="27"/>
  <c r="U1215" i="27" s="1"/>
  <c r="V1215" i="27" s="1"/>
  <c r="S1215" i="27"/>
  <c r="T1215" i="27"/>
  <c r="Q1216" i="27"/>
  <c r="R1216" i="27"/>
  <c r="S1216" i="27"/>
  <c r="T1216" i="27"/>
  <c r="Q1217" i="27"/>
  <c r="R1217" i="27"/>
  <c r="S1217" i="27"/>
  <c r="T1217" i="27"/>
  <c r="Q1218" i="27"/>
  <c r="R1218" i="27"/>
  <c r="S1218" i="27"/>
  <c r="T1218" i="27"/>
  <c r="Q1219" i="27"/>
  <c r="R1219" i="27"/>
  <c r="S1219" i="27"/>
  <c r="T1219" i="27"/>
  <c r="U1219" i="27"/>
  <c r="V1219" i="27" s="1"/>
  <c r="Q1220" i="27"/>
  <c r="R1220" i="27"/>
  <c r="S1220" i="27"/>
  <c r="T1220" i="27"/>
  <c r="Q1221" i="27"/>
  <c r="R1221" i="27"/>
  <c r="S1221" i="27"/>
  <c r="T1221" i="27"/>
  <c r="Q1222" i="27"/>
  <c r="R1222" i="27"/>
  <c r="S1222" i="27"/>
  <c r="T1222" i="27"/>
  <c r="Q1223" i="27"/>
  <c r="R1223" i="27"/>
  <c r="U1223" i="27" s="1"/>
  <c r="V1223" i="27" s="1"/>
  <c r="S1223" i="27"/>
  <c r="T1223" i="27"/>
  <c r="Q1224" i="27"/>
  <c r="R1224" i="27"/>
  <c r="S1224" i="27"/>
  <c r="T1224" i="27"/>
  <c r="Q1225" i="27"/>
  <c r="R1225" i="27"/>
  <c r="S1225" i="27"/>
  <c r="T1225" i="27"/>
  <c r="Q1226" i="27"/>
  <c r="R1226" i="27"/>
  <c r="S1226" i="27"/>
  <c r="T1226" i="27"/>
  <c r="Q1227" i="27"/>
  <c r="R1227" i="27"/>
  <c r="S1227" i="27"/>
  <c r="U1227" i="27" s="1"/>
  <c r="V1227" i="27" s="1"/>
  <c r="T1227" i="27"/>
  <c r="Q1228" i="27"/>
  <c r="R1228" i="27"/>
  <c r="S1228" i="27"/>
  <c r="T1228" i="27"/>
  <c r="Q1229" i="27"/>
  <c r="R1229" i="27"/>
  <c r="S1229" i="27"/>
  <c r="T1229" i="27"/>
  <c r="Q1230" i="27"/>
  <c r="R1230" i="27"/>
  <c r="S1230" i="27"/>
  <c r="T1230" i="27"/>
  <c r="Q1231" i="27"/>
  <c r="R1231" i="27"/>
  <c r="U1231" i="27" s="1"/>
  <c r="V1231" i="27" s="1"/>
  <c r="S1231" i="27"/>
  <c r="T1231" i="27"/>
  <c r="Q1232" i="27"/>
  <c r="R1232" i="27"/>
  <c r="S1232" i="27"/>
  <c r="T1232" i="27"/>
  <c r="Q1233" i="27"/>
  <c r="R1233" i="27"/>
  <c r="S1233" i="27"/>
  <c r="T1233" i="27"/>
  <c r="Q1234" i="27"/>
  <c r="R1234" i="27"/>
  <c r="S1234" i="27"/>
  <c r="T1234" i="27"/>
  <c r="Q1235" i="27"/>
  <c r="R1235" i="27"/>
  <c r="S1235" i="27"/>
  <c r="T1235" i="27"/>
  <c r="U1235" i="27"/>
  <c r="V1235" i="27" s="1"/>
  <c r="Q1236" i="27"/>
  <c r="R1236" i="27"/>
  <c r="S1236" i="27"/>
  <c r="T1236" i="27"/>
  <c r="Q1237" i="27"/>
  <c r="R1237" i="27"/>
  <c r="S1237" i="27"/>
  <c r="T1237" i="27"/>
  <c r="Q1238" i="27"/>
  <c r="R1238" i="27"/>
  <c r="S1238" i="27"/>
  <c r="T1238" i="27"/>
  <c r="Q1239" i="27"/>
  <c r="R1239" i="27"/>
  <c r="U1239" i="27" s="1"/>
  <c r="V1239" i="27" s="1"/>
  <c r="S1239" i="27"/>
  <c r="T1239" i="27"/>
  <c r="Q1240" i="27"/>
  <c r="R1240" i="27"/>
  <c r="S1240" i="27"/>
  <c r="T1240" i="27"/>
  <c r="Q1241" i="27"/>
  <c r="R1241" i="27"/>
  <c r="S1241" i="27"/>
  <c r="T1241" i="27"/>
  <c r="Q1242" i="27"/>
  <c r="R1242" i="27"/>
  <c r="S1242" i="27"/>
  <c r="T1242" i="27"/>
  <c r="Q1243" i="27"/>
  <c r="R1243" i="27"/>
  <c r="S1243" i="27"/>
  <c r="U1243" i="27" s="1"/>
  <c r="V1243" i="27" s="1"/>
  <c r="T1243" i="27"/>
  <c r="Q1244" i="27"/>
  <c r="R1244" i="27"/>
  <c r="S1244" i="27"/>
  <c r="T1244" i="27"/>
  <c r="Q1245" i="27"/>
  <c r="R1245" i="27"/>
  <c r="S1245" i="27"/>
  <c r="T1245" i="27"/>
  <c r="Q1246" i="27"/>
  <c r="R1246" i="27"/>
  <c r="S1246" i="27"/>
  <c r="T1246" i="27"/>
  <c r="Q1247" i="27"/>
  <c r="R1247" i="27"/>
  <c r="U1247" i="27" s="1"/>
  <c r="V1247" i="27" s="1"/>
  <c r="S1247" i="27"/>
  <c r="T1247" i="27"/>
  <c r="Q1248" i="27"/>
  <c r="R1248" i="27"/>
  <c r="S1248" i="27"/>
  <c r="T1248" i="27"/>
  <c r="Q1249" i="27"/>
  <c r="R1249" i="27"/>
  <c r="S1249" i="27"/>
  <c r="T1249" i="27"/>
  <c r="Q1250" i="27"/>
  <c r="R1250" i="27"/>
  <c r="S1250" i="27"/>
  <c r="T1250" i="27"/>
  <c r="Q1251" i="27"/>
  <c r="R1251" i="27"/>
  <c r="S1251" i="27"/>
  <c r="T1251" i="27"/>
  <c r="U1251" i="27"/>
  <c r="V1251" i="27" s="1"/>
  <c r="Q1252" i="27"/>
  <c r="R1252" i="27"/>
  <c r="S1252" i="27"/>
  <c r="T1252" i="27"/>
  <c r="Q1253" i="27"/>
  <c r="R1253" i="27"/>
  <c r="S1253" i="27"/>
  <c r="T1253" i="27"/>
  <c r="Q1254" i="27"/>
  <c r="R1254" i="27"/>
  <c r="S1254" i="27"/>
  <c r="T1254" i="27"/>
  <c r="Q1255" i="27"/>
  <c r="R1255" i="27"/>
  <c r="U1255" i="27" s="1"/>
  <c r="V1255" i="27" s="1"/>
  <c r="S1255" i="27"/>
  <c r="T1255" i="27"/>
  <c r="Q1256" i="27"/>
  <c r="R1256" i="27"/>
  <c r="S1256" i="27"/>
  <c r="T1256" i="27"/>
  <c r="Q1257" i="27"/>
  <c r="R1257" i="27"/>
  <c r="S1257" i="27"/>
  <c r="T1257" i="27"/>
  <c r="Q1258" i="27"/>
  <c r="R1258" i="27"/>
  <c r="S1258" i="27"/>
  <c r="T1258" i="27"/>
  <c r="Q1259" i="27"/>
  <c r="R1259" i="27"/>
  <c r="S1259" i="27"/>
  <c r="U1259" i="27" s="1"/>
  <c r="V1259" i="27" s="1"/>
  <c r="T1259" i="27"/>
  <c r="Q1260" i="27"/>
  <c r="R1260" i="27"/>
  <c r="S1260" i="27"/>
  <c r="T1260" i="27"/>
  <c r="Q1261" i="27"/>
  <c r="R1261" i="27"/>
  <c r="S1261" i="27"/>
  <c r="T1261" i="27"/>
  <c r="Q1262" i="27"/>
  <c r="R1262" i="27"/>
  <c r="S1262" i="27"/>
  <c r="T1262" i="27"/>
  <c r="Q1263" i="27"/>
  <c r="R1263" i="27"/>
  <c r="U1263" i="27" s="1"/>
  <c r="V1263" i="27" s="1"/>
  <c r="S1263" i="27"/>
  <c r="T1263" i="27"/>
  <c r="Q1264" i="27"/>
  <c r="R1264" i="27"/>
  <c r="S1264" i="27"/>
  <c r="T1264" i="27"/>
  <c r="Q1265" i="27"/>
  <c r="R1265" i="27"/>
  <c r="S1265" i="27"/>
  <c r="T1265" i="27"/>
  <c r="Q1266" i="27"/>
  <c r="R1266" i="27"/>
  <c r="S1266" i="27"/>
  <c r="T1266" i="27"/>
  <c r="Q1267" i="27"/>
  <c r="R1267" i="27"/>
  <c r="S1267" i="27"/>
  <c r="T1267" i="27"/>
  <c r="U1267" i="27"/>
  <c r="V1267" i="27" s="1"/>
  <c r="Q1268" i="27"/>
  <c r="R1268" i="27"/>
  <c r="S1268" i="27"/>
  <c r="T1268" i="27"/>
  <c r="Q1269" i="27"/>
  <c r="R1269" i="27"/>
  <c r="S1269" i="27"/>
  <c r="T1269" i="27"/>
  <c r="Q1270" i="27"/>
  <c r="R1270" i="27"/>
  <c r="S1270" i="27"/>
  <c r="T1270" i="27"/>
  <c r="Q1271" i="27"/>
  <c r="R1271" i="27"/>
  <c r="U1271" i="27" s="1"/>
  <c r="V1271" i="27" s="1"/>
  <c r="S1271" i="27"/>
  <c r="T1271" i="27"/>
  <c r="Q1272" i="27"/>
  <c r="R1272" i="27"/>
  <c r="S1272" i="27"/>
  <c r="T1272" i="27"/>
  <c r="Q1273" i="27"/>
  <c r="R1273" i="27"/>
  <c r="S1273" i="27"/>
  <c r="T1273" i="27"/>
  <c r="Q1274" i="27"/>
  <c r="R1274" i="27"/>
  <c r="S1274" i="27"/>
  <c r="T1274" i="27"/>
  <c r="Q1275" i="27"/>
  <c r="R1275" i="27"/>
  <c r="S1275" i="27"/>
  <c r="U1275" i="27" s="1"/>
  <c r="V1275" i="27" s="1"/>
  <c r="T1275" i="27"/>
  <c r="Q1276" i="27"/>
  <c r="R1276" i="27"/>
  <c r="S1276" i="27"/>
  <c r="T1276" i="27"/>
  <c r="Q1277" i="27"/>
  <c r="R1277" i="27"/>
  <c r="S1277" i="27"/>
  <c r="T1277" i="27"/>
  <c r="Q1278" i="27"/>
  <c r="R1278" i="27"/>
  <c r="S1278" i="27"/>
  <c r="T1278" i="27"/>
  <c r="Q1279" i="27"/>
  <c r="R1279" i="27"/>
  <c r="U1279" i="27" s="1"/>
  <c r="V1279" i="27" s="1"/>
  <c r="S1279" i="27"/>
  <c r="T1279" i="27"/>
  <c r="Q1280" i="27"/>
  <c r="R1280" i="27"/>
  <c r="S1280" i="27"/>
  <c r="T1280" i="27"/>
  <c r="Q1281" i="27"/>
  <c r="R1281" i="27"/>
  <c r="S1281" i="27"/>
  <c r="T1281" i="27"/>
  <c r="Q1282" i="27"/>
  <c r="R1282" i="27"/>
  <c r="S1282" i="27"/>
  <c r="T1282" i="27"/>
  <c r="Q1283" i="27"/>
  <c r="R1283" i="27"/>
  <c r="S1283" i="27"/>
  <c r="T1283" i="27"/>
  <c r="U1283" i="27"/>
  <c r="V1283" i="27" s="1"/>
  <c r="Q1284" i="27"/>
  <c r="R1284" i="27"/>
  <c r="S1284" i="27"/>
  <c r="T1284" i="27"/>
  <c r="Q1285" i="27"/>
  <c r="R1285" i="27"/>
  <c r="S1285" i="27"/>
  <c r="T1285" i="27"/>
  <c r="Q1286" i="27"/>
  <c r="R1286" i="27"/>
  <c r="S1286" i="27"/>
  <c r="T1286" i="27"/>
  <c r="Q1287" i="27"/>
  <c r="R1287" i="27"/>
  <c r="U1287" i="27" s="1"/>
  <c r="V1287" i="27" s="1"/>
  <c r="S1287" i="27"/>
  <c r="T1287" i="27"/>
  <c r="Q1288" i="27"/>
  <c r="R1288" i="27"/>
  <c r="S1288" i="27"/>
  <c r="T1288" i="27"/>
  <c r="Q1289" i="27"/>
  <c r="R1289" i="27"/>
  <c r="S1289" i="27"/>
  <c r="T1289" i="27"/>
  <c r="Q1290" i="27"/>
  <c r="R1290" i="27"/>
  <c r="S1290" i="27"/>
  <c r="T1290" i="27"/>
  <c r="Q1291" i="27"/>
  <c r="R1291" i="27"/>
  <c r="S1291" i="27"/>
  <c r="U1291" i="27" s="1"/>
  <c r="V1291" i="27" s="1"/>
  <c r="T1291" i="27"/>
  <c r="Q1292" i="27"/>
  <c r="R1292" i="27"/>
  <c r="S1292" i="27"/>
  <c r="T1292" i="27"/>
  <c r="Q1293" i="27"/>
  <c r="R1293" i="27"/>
  <c r="S1293" i="27"/>
  <c r="T1293" i="27"/>
  <c r="Q1294" i="27"/>
  <c r="R1294" i="27"/>
  <c r="S1294" i="27"/>
  <c r="T1294" i="27"/>
  <c r="Q1295" i="27"/>
  <c r="R1295" i="27"/>
  <c r="U1295" i="27" s="1"/>
  <c r="V1295" i="27" s="1"/>
  <c r="S1295" i="27"/>
  <c r="T1295" i="27"/>
  <c r="Q1296" i="27"/>
  <c r="R1296" i="27"/>
  <c r="S1296" i="27"/>
  <c r="T1296" i="27"/>
  <c r="Q1297" i="27"/>
  <c r="R1297" i="27"/>
  <c r="S1297" i="27"/>
  <c r="T1297" i="27"/>
  <c r="Q1298" i="27"/>
  <c r="R1298" i="27"/>
  <c r="S1298" i="27"/>
  <c r="T1298" i="27"/>
  <c r="Q1299" i="27"/>
  <c r="R1299" i="27"/>
  <c r="S1299" i="27"/>
  <c r="T1299" i="27"/>
  <c r="U1299" i="27"/>
  <c r="V1299" i="27" s="1"/>
  <c r="Q1300" i="27"/>
  <c r="R1300" i="27"/>
  <c r="S1300" i="27"/>
  <c r="T1300" i="27"/>
  <c r="Q1301" i="27"/>
  <c r="R1301" i="27"/>
  <c r="S1301" i="27"/>
  <c r="T1301" i="27"/>
  <c r="Q1302" i="27"/>
  <c r="R1302" i="27"/>
  <c r="S1302" i="27"/>
  <c r="T1302" i="27"/>
  <c r="Q1303" i="27"/>
  <c r="R1303" i="27"/>
  <c r="U1303" i="27" s="1"/>
  <c r="V1303" i="27" s="1"/>
  <c r="S1303" i="27"/>
  <c r="T1303" i="27"/>
  <c r="Q1304" i="27"/>
  <c r="R1304" i="27"/>
  <c r="S1304" i="27"/>
  <c r="T1304" i="27"/>
  <c r="Q1305" i="27"/>
  <c r="R1305" i="27"/>
  <c r="S1305" i="27"/>
  <c r="T1305" i="27"/>
  <c r="Q1306" i="27"/>
  <c r="R1306" i="27"/>
  <c r="S1306" i="27"/>
  <c r="T1306" i="27"/>
  <c r="Q1307" i="27"/>
  <c r="R1307" i="27"/>
  <c r="S1307" i="27"/>
  <c r="U1307" i="27" s="1"/>
  <c r="V1307" i="27" s="1"/>
  <c r="T1307" i="27"/>
  <c r="Q1308" i="27"/>
  <c r="R1308" i="27"/>
  <c r="S1308" i="27"/>
  <c r="T1308" i="27"/>
  <c r="Q1309" i="27"/>
  <c r="R1309" i="27"/>
  <c r="S1309" i="27"/>
  <c r="T1309" i="27"/>
  <c r="Q1310" i="27"/>
  <c r="R1310" i="27"/>
  <c r="S1310" i="27"/>
  <c r="T1310" i="27"/>
  <c r="Q1311" i="27"/>
  <c r="R1311" i="27"/>
  <c r="U1311" i="27" s="1"/>
  <c r="V1311" i="27" s="1"/>
  <c r="S1311" i="27"/>
  <c r="T1311" i="27"/>
  <c r="Q1312" i="27"/>
  <c r="R1312" i="27"/>
  <c r="S1312" i="27"/>
  <c r="T1312" i="27"/>
  <c r="Q1313" i="27"/>
  <c r="R1313" i="27"/>
  <c r="S1313" i="27"/>
  <c r="T1313" i="27"/>
  <c r="Q1314" i="27"/>
  <c r="R1314" i="27"/>
  <c r="S1314" i="27"/>
  <c r="T1314" i="27"/>
  <c r="Q1315" i="27"/>
  <c r="R1315" i="27"/>
  <c r="S1315" i="27"/>
  <c r="T1315" i="27"/>
  <c r="U1315" i="27"/>
  <c r="V1315" i="27" s="1"/>
  <c r="Q1316" i="27"/>
  <c r="R1316" i="27"/>
  <c r="S1316" i="27"/>
  <c r="T1316" i="27"/>
  <c r="Q1317" i="27"/>
  <c r="R1317" i="27"/>
  <c r="S1317" i="27"/>
  <c r="T1317" i="27"/>
  <c r="Q1318" i="27"/>
  <c r="R1318" i="27"/>
  <c r="S1318" i="27"/>
  <c r="T1318" i="27"/>
  <c r="Q1319" i="27"/>
  <c r="R1319" i="27"/>
  <c r="U1319" i="27" s="1"/>
  <c r="V1319" i="27" s="1"/>
  <c r="S1319" i="27"/>
  <c r="T1319" i="27"/>
  <c r="Q1320" i="27"/>
  <c r="R1320" i="27"/>
  <c r="S1320" i="27"/>
  <c r="T1320" i="27"/>
  <c r="Q1321" i="27"/>
  <c r="R1321" i="27"/>
  <c r="S1321" i="27"/>
  <c r="T1321" i="27"/>
  <c r="Q1322" i="27"/>
  <c r="R1322" i="27"/>
  <c r="S1322" i="27"/>
  <c r="T1322" i="27"/>
  <c r="Q1323" i="27"/>
  <c r="R1323" i="27"/>
  <c r="U1323" i="27" s="1"/>
  <c r="V1323" i="27" s="1"/>
  <c r="S1323" i="27"/>
  <c r="T1323" i="27"/>
  <c r="Q1324" i="27"/>
  <c r="R1324" i="27"/>
  <c r="S1324" i="27"/>
  <c r="T1324" i="27"/>
  <c r="Q1325" i="27"/>
  <c r="R1325" i="27"/>
  <c r="S1325" i="27"/>
  <c r="T1325" i="27"/>
  <c r="Q1326" i="27"/>
  <c r="R1326" i="27"/>
  <c r="S1326" i="27"/>
  <c r="T1326" i="27"/>
  <c r="Q1327" i="27"/>
  <c r="R1327" i="27"/>
  <c r="U1327" i="27" s="1"/>
  <c r="V1327" i="27" s="1"/>
  <c r="S1327" i="27"/>
  <c r="T1327" i="27"/>
  <c r="Q1328" i="27"/>
  <c r="R1328" i="27"/>
  <c r="S1328" i="27"/>
  <c r="T1328" i="27"/>
  <c r="Q1329" i="27"/>
  <c r="R1329" i="27"/>
  <c r="S1329" i="27"/>
  <c r="T1329" i="27"/>
  <c r="Q1330" i="27"/>
  <c r="R1330" i="27"/>
  <c r="S1330" i="27"/>
  <c r="T1330" i="27"/>
  <c r="Q1331" i="27"/>
  <c r="R1331" i="27"/>
  <c r="S1331" i="27"/>
  <c r="T1331" i="27"/>
  <c r="U1331" i="27"/>
  <c r="V1331" i="27" s="1"/>
  <c r="Q1332" i="27"/>
  <c r="R1332" i="27"/>
  <c r="S1332" i="27"/>
  <c r="T1332" i="27"/>
  <c r="Q1333" i="27"/>
  <c r="R1333" i="27"/>
  <c r="S1333" i="27"/>
  <c r="T1333" i="27"/>
  <c r="Q1334" i="27"/>
  <c r="R1334" i="27"/>
  <c r="S1334" i="27"/>
  <c r="T1334" i="27"/>
  <c r="Q1335" i="27"/>
  <c r="R1335" i="27"/>
  <c r="U1335" i="27" s="1"/>
  <c r="V1335" i="27" s="1"/>
  <c r="S1335" i="27"/>
  <c r="T1335" i="27"/>
  <c r="Q1336" i="27"/>
  <c r="R1336" i="27"/>
  <c r="S1336" i="27"/>
  <c r="T1336" i="27"/>
  <c r="Q1337" i="27"/>
  <c r="R1337" i="27"/>
  <c r="S1337" i="27"/>
  <c r="T1337" i="27"/>
  <c r="Q1338" i="27"/>
  <c r="R1338" i="27"/>
  <c r="S1338" i="27"/>
  <c r="T1338" i="27"/>
  <c r="Q1339" i="27"/>
  <c r="R1339" i="27"/>
  <c r="S1339" i="27"/>
  <c r="T1339" i="27"/>
  <c r="U1339" i="27"/>
  <c r="V1339" i="27" s="1"/>
  <c r="Q1340" i="27"/>
  <c r="R1340" i="27"/>
  <c r="S1340" i="27"/>
  <c r="T1340" i="27"/>
  <c r="Q1341" i="27"/>
  <c r="R1341" i="27"/>
  <c r="S1341" i="27"/>
  <c r="T1341" i="27"/>
  <c r="Q1342" i="27"/>
  <c r="R1342" i="27"/>
  <c r="S1342" i="27"/>
  <c r="T1342" i="27"/>
  <c r="Q1343" i="27"/>
  <c r="R1343" i="27"/>
  <c r="U1343" i="27" s="1"/>
  <c r="V1343" i="27" s="1"/>
  <c r="S1343" i="27"/>
  <c r="T1343" i="27"/>
  <c r="Q1344" i="27"/>
  <c r="R1344" i="27"/>
  <c r="S1344" i="27"/>
  <c r="T1344" i="27"/>
  <c r="Q1345" i="27"/>
  <c r="R1345" i="27"/>
  <c r="S1345" i="27"/>
  <c r="T1345" i="27"/>
  <c r="Q1346" i="27"/>
  <c r="R1346" i="27"/>
  <c r="S1346" i="27"/>
  <c r="T1346" i="27"/>
  <c r="Q1347" i="27"/>
  <c r="R1347" i="27"/>
  <c r="S1347" i="27"/>
  <c r="T1347" i="27"/>
  <c r="U1347" i="27"/>
  <c r="V1347" i="27" s="1"/>
  <c r="Q1348" i="27"/>
  <c r="R1348" i="27"/>
  <c r="S1348" i="27"/>
  <c r="T1348" i="27"/>
  <c r="Q1349" i="27"/>
  <c r="R1349" i="27"/>
  <c r="S1349" i="27"/>
  <c r="T1349" i="27"/>
  <c r="Q1350" i="27"/>
  <c r="R1350" i="27"/>
  <c r="S1350" i="27"/>
  <c r="T1350" i="27"/>
  <c r="Q1351" i="27"/>
  <c r="R1351" i="27"/>
  <c r="U1351" i="27" s="1"/>
  <c r="V1351" i="27" s="1"/>
  <c r="S1351" i="27"/>
  <c r="T1351" i="27"/>
  <c r="Q1352" i="27"/>
  <c r="R1352" i="27"/>
  <c r="S1352" i="27"/>
  <c r="T1352" i="27"/>
  <c r="Q1353" i="27"/>
  <c r="R1353" i="27"/>
  <c r="S1353" i="27"/>
  <c r="T1353" i="27"/>
  <c r="Q1354" i="27"/>
  <c r="R1354" i="27"/>
  <c r="S1354" i="27"/>
  <c r="T1354" i="27"/>
  <c r="Q1355" i="27"/>
  <c r="R1355" i="27"/>
  <c r="S1355" i="27"/>
  <c r="T1355" i="27"/>
  <c r="U1355" i="27"/>
  <c r="V1355" i="27" s="1"/>
  <c r="Q1356" i="27"/>
  <c r="R1356" i="27"/>
  <c r="S1356" i="27"/>
  <c r="T1356" i="27"/>
  <c r="Q1357" i="27"/>
  <c r="R1357" i="27"/>
  <c r="S1357" i="27"/>
  <c r="T1357" i="27"/>
  <c r="Q1358" i="27"/>
  <c r="R1358" i="27"/>
  <c r="S1358" i="27"/>
  <c r="T1358" i="27"/>
  <c r="Q1359" i="27"/>
  <c r="R1359" i="27"/>
  <c r="S1359" i="27"/>
  <c r="T1359" i="27"/>
  <c r="U1359" i="27" s="1"/>
  <c r="V1359" i="27" s="1"/>
  <c r="Q1360" i="27"/>
  <c r="R1360" i="27"/>
  <c r="S1360" i="27"/>
  <c r="T1360" i="27"/>
  <c r="Q1361" i="27"/>
  <c r="R1361" i="27"/>
  <c r="S1361" i="27"/>
  <c r="T1361" i="27"/>
  <c r="Q1362" i="27"/>
  <c r="R1362" i="27"/>
  <c r="S1362" i="27"/>
  <c r="T1362" i="27"/>
  <c r="Q1363" i="27"/>
  <c r="R1363" i="27"/>
  <c r="S1363" i="27"/>
  <c r="U1363" i="27" s="1"/>
  <c r="V1363" i="27" s="1"/>
  <c r="T1363" i="27"/>
  <c r="Q1364" i="27"/>
  <c r="R1364" i="27"/>
  <c r="S1364" i="27"/>
  <c r="T1364" i="27"/>
  <c r="Q1365" i="27"/>
  <c r="R1365" i="27"/>
  <c r="S1365" i="27"/>
  <c r="T1365" i="27"/>
  <c r="Q1366" i="27"/>
  <c r="R1366" i="27"/>
  <c r="S1366" i="27"/>
  <c r="T1366" i="27"/>
  <c r="Q1367" i="27"/>
  <c r="R1367" i="27"/>
  <c r="U1367" i="27" s="1"/>
  <c r="V1367" i="27" s="1"/>
  <c r="S1367" i="27"/>
  <c r="T1367" i="27"/>
  <c r="Q1368" i="27"/>
  <c r="R1368" i="27"/>
  <c r="S1368" i="27"/>
  <c r="T1368" i="27"/>
  <c r="Q1369" i="27"/>
  <c r="R1369" i="27"/>
  <c r="S1369" i="27"/>
  <c r="T1369" i="27"/>
  <c r="Q1370" i="27"/>
  <c r="R1370" i="27"/>
  <c r="S1370" i="27"/>
  <c r="T1370" i="27"/>
  <c r="Q1371" i="27"/>
  <c r="R1371" i="27"/>
  <c r="S1371" i="27"/>
  <c r="T1371" i="27"/>
  <c r="U1371" i="27"/>
  <c r="V1371" i="27" s="1"/>
  <c r="Q1372" i="27"/>
  <c r="R1372" i="27"/>
  <c r="S1372" i="27"/>
  <c r="T1372" i="27"/>
  <c r="Q1373" i="27"/>
  <c r="R1373" i="27"/>
  <c r="S1373" i="27"/>
  <c r="T1373" i="27"/>
  <c r="Q1374" i="27"/>
  <c r="R1374" i="27"/>
  <c r="S1374" i="27"/>
  <c r="T1374" i="27"/>
  <c r="Q1375" i="27"/>
  <c r="R1375" i="27"/>
  <c r="S1375" i="27"/>
  <c r="T1375" i="27"/>
  <c r="U1375" i="27" s="1"/>
  <c r="V1375" i="27" s="1"/>
  <c r="Q1376" i="27"/>
  <c r="R1376" i="27"/>
  <c r="S1376" i="27"/>
  <c r="T1376" i="27"/>
  <c r="Q1377" i="27"/>
  <c r="R1377" i="27"/>
  <c r="S1377" i="27"/>
  <c r="T1377" i="27"/>
  <c r="Q1378" i="27"/>
  <c r="R1378" i="27"/>
  <c r="S1378" i="27"/>
  <c r="T1378" i="27"/>
  <c r="Q1379" i="27"/>
  <c r="R1379" i="27"/>
  <c r="S1379" i="27"/>
  <c r="U1379" i="27" s="1"/>
  <c r="V1379" i="27" s="1"/>
  <c r="T1379" i="27"/>
  <c r="Q1380" i="27"/>
  <c r="R1380" i="27"/>
  <c r="S1380" i="27"/>
  <c r="T1380" i="27"/>
  <c r="Q1381" i="27"/>
  <c r="R1381" i="27"/>
  <c r="S1381" i="27"/>
  <c r="T1381" i="27"/>
  <c r="Q1382" i="27"/>
  <c r="R1382" i="27"/>
  <c r="S1382" i="27"/>
  <c r="T1382" i="27"/>
  <c r="Q1383" i="27"/>
  <c r="R1383" i="27"/>
  <c r="U1383" i="27" s="1"/>
  <c r="V1383" i="27" s="1"/>
  <c r="S1383" i="27"/>
  <c r="T1383" i="27"/>
  <c r="Q1384" i="27"/>
  <c r="R1384" i="27"/>
  <c r="S1384" i="27"/>
  <c r="T1384" i="27"/>
  <c r="Q1385" i="27"/>
  <c r="R1385" i="27"/>
  <c r="S1385" i="27"/>
  <c r="T1385" i="27"/>
  <c r="Q1386" i="27"/>
  <c r="R1386" i="27"/>
  <c r="S1386" i="27"/>
  <c r="T1386" i="27"/>
  <c r="Q1387" i="27"/>
  <c r="R1387" i="27"/>
  <c r="U1387" i="27" s="1"/>
  <c r="V1387" i="27" s="1"/>
  <c r="S1387" i="27"/>
  <c r="T1387" i="27"/>
  <c r="Q1388" i="27"/>
  <c r="R1388" i="27"/>
  <c r="S1388" i="27"/>
  <c r="T1388" i="27"/>
  <c r="Q1389" i="27"/>
  <c r="R1389" i="27"/>
  <c r="S1389" i="27"/>
  <c r="T1389" i="27"/>
  <c r="Q1390" i="27"/>
  <c r="R1390" i="27"/>
  <c r="S1390" i="27"/>
  <c r="T1390" i="27"/>
  <c r="Q1391" i="27"/>
  <c r="R1391" i="27"/>
  <c r="S1391" i="27"/>
  <c r="T1391" i="27"/>
  <c r="U1391" i="27"/>
  <c r="V1391" i="27" s="1"/>
  <c r="Q1392" i="27"/>
  <c r="R1392" i="27"/>
  <c r="S1392" i="27"/>
  <c r="T1392" i="27"/>
  <c r="Q1393" i="27"/>
  <c r="R1393" i="27"/>
  <c r="S1393" i="27"/>
  <c r="T1393" i="27"/>
  <c r="Q1394" i="27"/>
  <c r="R1394" i="27"/>
  <c r="S1394" i="27"/>
  <c r="T1394" i="27"/>
  <c r="Q1395" i="27"/>
  <c r="R1395" i="27"/>
  <c r="S1395" i="27"/>
  <c r="T1395" i="27"/>
  <c r="U1395" i="27" s="1"/>
  <c r="V1395" i="27" s="1"/>
  <c r="Q1396" i="27"/>
  <c r="R1396" i="27"/>
  <c r="S1396" i="27"/>
  <c r="T1396" i="27"/>
  <c r="Q1397" i="27"/>
  <c r="R1397" i="27"/>
  <c r="S1397" i="27"/>
  <c r="T1397" i="27"/>
  <c r="Q1398" i="27"/>
  <c r="R1398" i="27"/>
  <c r="S1398" i="27"/>
  <c r="T1398" i="27"/>
  <c r="Q1399" i="27"/>
  <c r="R1399" i="27"/>
  <c r="U1399" i="27" s="1"/>
  <c r="V1399" i="27" s="1"/>
  <c r="S1399" i="27"/>
  <c r="T1399" i="27"/>
  <c r="Q1400" i="27"/>
  <c r="R1400" i="27"/>
  <c r="S1400" i="27"/>
  <c r="T1400" i="27"/>
  <c r="Q1401" i="27"/>
  <c r="R1401" i="27"/>
  <c r="S1401" i="27"/>
  <c r="T1401" i="27"/>
  <c r="Q1402" i="27"/>
  <c r="R1402" i="27"/>
  <c r="S1402" i="27"/>
  <c r="T1402" i="27"/>
  <c r="Q1403" i="27"/>
  <c r="R1403" i="27"/>
  <c r="U1403" i="27" s="1"/>
  <c r="V1403" i="27" s="1"/>
  <c r="S1403" i="27"/>
  <c r="T1403" i="27"/>
  <c r="Q1404" i="27"/>
  <c r="R1404" i="27"/>
  <c r="S1404" i="27"/>
  <c r="T1404" i="27"/>
  <c r="Q1405" i="27"/>
  <c r="R1405" i="27"/>
  <c r="S1405" i="27"/>
  <c r="T1405" i="27"/>
  <c r="Q1406" i="27"/>
  <c r="R1406" i="27"/>
  <c r="S1406" i="27"/>
  <c r="T1406" i="27"/>
  <c r="Q1407" i="27"/>
  <c r="R1407" i="27"/>
  <c r="S1407" i="27"/>
  <c r="T1407" i="27"/>
  <c r="U1407" i="27"/>
  <c r="V1407" i="27" s="1"/>
  <c r="Q1408" i="27"/>
  <c r="R1408" i="27"/>
  <c r="S1408" i="27"/>
  <c r="T1408" i="27"/>
  <c r="Q1409" i="27"/>
  <c r="R1409" i="27"/>
  <c r="S1409" i="27"/>
  <c r="T1409" i="27"/>
  <c r="Q1410" i="27"/>
  <c r="R1410" i="27"/>
  <c r="S1410" i="27"/>
  <c r="T1410" i="27"/>
  <c r="Q1411" i="27"/>
  <c r="R1411" i="27"/>
  <c r="S1411" i="27"/>
  <c r="T1411" i="27"/>
  <c r="U1411" i="27" s="1"/>
  <c r="V1411" i="27" s="1"/>
  <c r="Q1412" i="27"/>
  <c r="R1412" i="27"/>
  <c r="S1412" i="27"/>
  <c r="T1412" i="27"/>
  <c r="Q1413" i="27"/>
  <c r="R1413" i="27"/>
  <c r="S1413" i="27"/>
  <c r="T1413" i="27"/>
  <c r="Q1414" i="27"/>
  <c r="R1414" i="27"/>
  <c r="S1414" i="27"/>
  <c r="T1414" i="27"/>
  <c r="Q1415" i="27"/>
  <c r="R1415" i="27"/>
  <c r="U1415" i="27" s="1"/>
  <c r="V1415" i="27" s="1"/>
  <c r="S1415" i="27"/>
  <c r="T1415" i="27"/>
  <c r="Q1416" i="27"/>
  <c r="R1416" i="27"/>
  <c r="S1416" i="27"/>
  <c r="T1416" i="27"/>
  <c r="Q1417" i="27"/>
  <c r="R1417" i="27"/>
  <c r="S1417" i="27"/>
  <c r="T1417" i="27"/>
  <c r="Q1418" i="27"/>
  <c r="R1418" i="27"/>
  <c r="S1418" i="27"/>
  <c r="T1418" i="27"/>
  <c r="Q1419" i="27"/>
  <c r="R1419" i="27"/>
  <c r="U1419" i="27" s="1"/>
  <c r="V1419" i="27" s="1"/>
  <c r="S1419" i="27"/>
  <c r="T1419" i="27"/>
  <c r="Q1420" i="27"/>
  <c r="R1420" i="27"/>
  <c r="S1420" i="27"/>
  <c r="T1420" i="27"/>
  <c r="Q1421" i="27"/>
  <c r="R1421" i="27"/>
  <c r="S1421" i="27"/>
  <c r="T1421" i="27"/>
  <c r="Q1422" i="27"/>
  <c r="R1422" i="27"/>
  <c r="S1422" i="27"/>
  <c r="T1422" i="27"/>
  <c r="Q1423" i="27"/>
  <c r="R1423" i="27"/>
  <c r="S1423" i="27"/>
  <c r="T1423" i="27"/>
  <c r="Q1424" i="27"/>
  <c r="R1424" i="27"/>
  <c r="S1424" i="27"/>
  <c r="T1424" i="27"/>
  <c r="U1424" i="27"/>
  <c r="V1424" i="27" s="1"/>
  <c r="Q1425" i="27"/>
  <c r="R1425" i="27"/>
  <c r="S1425" i="27"/>
  <c r="T1425" i="27"/>
  <c r="Q1426" i="27"/>
  <c r="R1426" i="27"/>
  <c r="S1426" i="27"/>
  <c r="T1426" i="27"/>
  <c r="U1426" i="27" s="1"/>
  <c r="V1426" i="27" s="1"/>
  <c r="Q1427" i="27"/>
  <c r="R1427" i="27"/>
  <c r="U1427" i="27" s="1"/>
  <c r="V1427" i="27" s="1"/>
  <c r="S1427" i="27"/>
  <c r="T1427" i="27"/>
  <c r="Q1428" i="27"/>
  <c r="R1428" i="27"/>
  <c r="S1428" i="27"/>
  <c r="T1428" i="27"/>
  <c r="Q1429" i="27"/>
  <c r="R1429" i="27"/>
  <c r="S1429" i="27"/>
  <c r="T1429" i="27"/>
  <c r="Q1430" i="27"/>
  <c r="R1430" i="27"/>
  <c r="S1430" i="27"/>
  <c r="T1430" i="27"/>
  <c r="Q1431" i="27"/>
  <c r="R1431" i="27"/>
  <c r="S1431" i="27"/>
  <c r="T1431" i="27"/>
  <c r="Q1432" i="27"/>
  <c r="R1432" i="27"/>
  <c r="U1432" i="27" s="1"/>
  <c r="V1432" i="27" s="1"/>
  <c r="S1432" i="27"/>
  <c r="T1432" i="27"/>
  <c r="Q1433" i="27"/>
  <c r="R1433" i="27"/>
  <c r="S1433" i="27"/>
  <c r="T1433" i="27"/>
  <c r="Q1434" i="27"/>
  <c r="R1434" i="27"/>
  <c r="S1434" i="27"/>
  <c r="T1434" i="27"/>
  <c r="U1434" i="27"/>
  <c r="V1434" i="27" s="1"/>
  <c r="Q1435" i="27"/>
  <c r="R1435" i="27"/>
  <c r="S1435" i="27"/>
  <c r="T1435" i="27"/>
  <c r="U1435" i="27" s="1"/>
  <c r="V1435" i="27" s="1"/>
  <c r="Q1436" i="27"/>
  <c r="R1436" i="27"/>
  <c r="S1436" i="27"/>
  <c r="T1436" i="27"/>
  <c r="Q1437" i="27"/>
  <c r="R1437" i="27"/>
  <c r="S1437" i="27"/>
  <c r="T1437" i="27"/>
  <c r="Q1438" i="27"/>
  <c r="R1438" i="27"/>
  <c r="S1438" i="27"/>
  <c r="T1438" i="27"/>
  <c r="Q1439" i="27"/>
  <c r="R1439" i="27"/>
  <c r="S1439" i="27"/>
  <c r="T1439" i="27"/>
  <c r="Q1440" i="27"/>
  <c r="R1440" i="27"/>
  <c r="U1440" i="27" s="1"/>
  <c r="V1440" i="27" s="1"/>
  <c r="S1440" i="27"/>
  <c r="T1440" i="27"/>
  <c r="Q1441" i="27"/>
  <c r="R1441" i="27"/>
  <c r="S1441" i="27"/>
  <c r="T1441" i="27"/>
  <c r="Q1442" i="27"/>
  <c r="R1442" i="27"/>
  <c r="U1442" i="27" s="1"/>
  <c r="V1442" i="27" s="1"/>
  <c r="S1442" i="27"/>
  <c r="T1442" i="27"/>
  <c r="Q1443" i="27"/>
  <c r="R1443" i="27"/>
  <c r="S1443" i="27"/>
  <c r="T1443" i="27"/>
  <c r="U1443" i="27"/>
  <c r="V1443" i="27" s="1"/>
  <c r="Q1444" i="27"/>
  <c r="R1444" i="27"/>
  <c r="S1444" i="27"/>
  <c r="T1444" i="27"/>
  <c r="Q1445" i="27"/>
  <c r="R1445" i="27"/>
  <c r="S1445" i="27"/>
  <c r="T1445" i="27"/>
  <c r="Q1446" i="27"/>
  <c r="R1446" i="27"/>
  <c r="S1446" i="27"/>
  <c r="T1446" i="27"/>
  <c r="Q1447" i="27"/>
  <c r="R1447" i="27"/>
  <c r="S1447" i="27"/>
  <c r="T1447" i="27"/>
  <c r="Q1448" i="27"/>
  <c r="R1448" i="27"/>
  <c r="S1448" i="27"/>
  <c r="T1448" i="27"/>
  <c r="U1448" i="27" s="1"/>
  <c r="V1448" i="27" s="1"/>
  <c r="Q1449" i="27"/>
  <c r="R1449" i="27"/>
  <c r="S1449" i="27"/>
  <c r="T1449" i="27"/>
  <c r="Q1450" i="27"/>
  <c r="R1450" i="27"/>
  <c r="U1450" i="27" s="1"/>
  <c r="V1450" i="27" s="1"/>
  <c r="S1450" i="27"/>
  <c r="T1450" i="27"/>
  <c r="Q1451" i="27"/>
  <c r="R1451" i="27"/>
  <c r="U1451" i="27" s="1"/>
  <c r="V1451" i="27" s="1"/>
  <c r="S1451" i="27"/>
  <c r="T1451" i="27"/>
  <c r="Q1452" i="27"/>
  <c r="R1452" i="27"/>
  <c r="S1452" i="27"/>
  <c r="T1452" i="27"/>
  <c r="Q1453" i="27"/>
  <c r="R1453" i="27"/>
  <c r="S1453" i="27"/>
  <c r="T1453" i="27"/>
  <c r="Q1454" i="27"/>
  <c r="R1454" i="27"/>
  <c r="S1454" i="27"/>
  <c r="T1454" i="27"/>
  <c r="Q1455" i="27"/>
  <c r="R1455" i="27"/>
  <c r="S1455" i="27"/>
  <c r="T1455" i="27"/>
  <c r="Q1456" i="27"/>
  <c r="R1456" i="27"/>
  <c r="S1456" i="27"/>
  <c r="T1456" i="27"/>
  <c r="U1456" i="27"/>
  <c r="V1456" i="27" s="1"/>
  <c r="Q1457" i="27"/>
  <c r="R1457" i="27"/>
  <c r="S1457" i="27"/>
  <c r="T1457" i="27"/>
  <c r="Q1458" i="27"/>
  <c r="R1458" i="27"/>
  <c r="S1458" i="27"/>
  <c r="T1458" i="27"/>
  <c r="U1458" i="27" s="1"/>
  <c r="V1458" i="27" s="1"/>
  <c r="Q1459" i="27"/>
  <c r="R1459" i="27"/>
  <c r="U1459" i="27" s="1"/>
  <c r="V1459" i="27" s="1"/>
  <c r="S1459" i="27"/>
  <c r="T1459" i="27"/>
  <c r="Q1460" i="27"/>
  <c r="R1460" i="27"/>
  <c r="S1460" i="27"/>
  <c r="T1460" i="27"/>
  <c r="Q1461" i="27"/>
  <c r="R1461" i="27"/>
  <c r="S1461" i="27"/>
  <c r="T1461" i="27"/>
  <c r="Q1462" i="27"/>
  <c r="R1462" i="27"/>
  <c r="S1462" i="27"/>
  <c r="T1462" i="27"/>
  <c r="Q1463" i="27"/>
  <c r="R1463" i="27"/>
  <c r="S1463" i="27"/>
  <c r="T1463" i="27"/>
  <c r="Q1464" i="27"/>
  <c r="R1464" i="27"/>
  <c r="U1464" i="27" s="1"/>
  <c r="V1464" i="27" s="1"/>
  <c r="S1464" i="27"/>
  <c r="T1464" i="27"/>
  <c r="Q1465" i="27"/>
  <c r="R1465" i="27"/>
  <c r="S1465" i="27"/>
  <c r="T1465" i="27"/>
  <c r="Q1466" i="27"/>
  <c r="R1466" i="27"/>
  <c r="S1466" i="27"/>
  <c r="T1466" i="27"/>
  <c r="U1466" i="27"/>
  <c r="V1466" i="27" s="1"/>
  <c r="Q1467" i="27"/>
  <c r="R1467" i="27"/>
  <c r="S1467" i="27"/>
  <c r="T1467" i="27"/>
  <c r="U1467" i="27" s="1"/>
  <c r="V1467" i="27" s="1"/>
  <c r="Q1468" i="27"/>
  <c r="R1468" i="27"/>
  <c r="S1468" i="27"/>
  <c r="T1468" i="27"/>
  <c r="Q1469" i="27"/>
  <c r="R1469" i="27"/>
  <c r="S1469" i="27"/>
  <c r="T1469" i="27"/>
  <c r="Q1470" i="27"/>
  <c r="R1470" i="27"/>
  <c r="S1470" i="27"/>
  <c r="T1470" i="27"/>
  <c r="Q1471" i="27"/>
  <c r="R1471" i="27"/>
  <c r="S1471" i="27"/>
  <c r="T1471" i="27"/>
  <c r="Q1472" i="27"/>
  <c r="R1472" i="27"/>
  <c r="U1472" i="27" s="1"/>
  <c r="V1472" i="27" s="1"/>
  <c r="S1472" i="27"/>
  <c r="T1472" i="27"/>
  <c r="Q1473" i="27"/>
  <c r="R1473" i="27"/>
  <c r="S1473" i="27"/>
  <c r="T1473" i="27"/>
  <c r="Q1474" i="27"/>
  <c r="R1474" i="27"/>
  <c r="U1474" i="27" s="1"/>
  <c r="V1474" i="27" s="1"/>
  <c r="S1474" i="27"/>
  <c r="T1474" i="27"/>
  <c r="Q1475" i="27"/>
  <c r="R1475" i="27"/>
  <c r="S1475" i="27"/>
  <c r="T1475" i="27"/>
  <c r="U1475" i="27"/>
  <c r="V1475" i="27" s="1"/>
  <c r="Q1476" i="27"/>
  <c r="R1476" i="27"/>
  <c r="S1476" i="27"/>
  <c r="T1476" i="27"/>
  <c r="Q1477" i="27"/>
  <c r="R1477" i="27"/>
  <c r="S1477" i="27"/>
  <c r="T1477" i="27"/>
  <c r="Q1478" i="27"/>
  <c r="R1478" i="27"/>
  <c r="S1478" i="27"/>
  <c r="T1478" i="27"/>
  <c r="Q1479" i="27"/>
  <c r="R1479" i="27"/>
  <c r="S1479" i="27"/>
  <c r="T1479" i="27"/>
  <c r="Q1480" i="27"/>
  <c r="R1480" i="27"/>
  <c r="S1480" i="27"/>
  <c r="T1480" i="27"/>
  <c r="U1480" i="27" s="1"/>
  <c r="V1480" i="27" s="1"/>
  <c r="Q1481" i="27"/>
  <c r="R1481" i="27"/>
  <c r="S1481" i="27"/>
  <c r="T1481" i="27"/>
  <c r="Q1482" i="27"/>
  <c r="R1482" i="27"/>
  <c r="U1482" i="27" s="1"/>
  <c r="V1482" i="27" s="1"/>
  <c r="S1482" i="27"/>
  <c r="T1482" i="27"/>
  <c r="Q1483" i="27"/>
  <c r="R1483" i="27"/>
  <c r="U1483" i="27" s="1"/>
  <c r="V1483" i="27" s="1"/>
  <c r="S1483" i="27"/>
  <c r="T1483" i="27"/>
  <c r="Q1484" i="27"/>
  <c r="R1484" i="27"/>
  <c r="S1484" i="27"/>
  <c r="T1484" i="27"/>
  <c r="Q1485" i="27"/>
  <c r="R1485" i="27"/>
  <c r="S1485" i="27"/>
  <c r="T1485" i="27"/>
  <c r="Q1486" i="27"/>
  <c r="R1486" i="27"/>
  <c r="S1486" i="27"/>
  <c r="T1486" i="27"/>
  <c r="Q1487" i="27"/>
  <c r="R1487" i="27"/>
  <c r="S1487" i="27"/>
  <c r="T1487" i="27"/>
  <c r="Q1488" i="27"/>
  <c r="R1488" i="27"/>
  <c r="S1488" i="27"/>
  <c r="T1488" i="27"/>
  <c r="U1488" i="27"/>
  <c r="V1488" i="27" s="1"/>
  <c r="Q1489" i="27"/>
  <c r="R1489" i="27"/>
  <c r="S1489" i="27"/>
  <c r="T1489" i="27"/>
  <c r="Q1490" i="27"/>
  <c r="R1490" i="27"/>
  <c r="S1490" i="27"/>
  <c r="T1490" i="27"/>
  <c r="U1490" i="27" s="1"/>
  <c r="V1490" i="27" s="1"/>
  <c r="Q1491" i="27"/>
  <c r="R1491" i="27"/>
  <c r="U1491" i="27" s="1"/>
  <c r="V1491" i="27" s="1"/>
  <c r="S1491" i="27"/>
  <c r="T1491" i="27"/>
  <c r="Q1492" i="27"/>
  <c r="R1492" i="27"/>
  <c r="S1492" i="27"/>
  <c r="T1492" i="27"/>
  <c r="Q1493" i="27"/>
  <c r="R1493" i="27"/>
  <c r="S1493" i="27"/>
  <c r="T1493" i="27"/>
  <c r="Q1494" i="27"/>
  <c r="R1494" i="27"/>
  <c r="S1494" i="27"/>
  <c r="T1494" i="27"/>
  <c r="Q1495" i="27"/>
  <c r="R1495" i="27"/>
  <c r="S1495" i="27"/>
  <c r="T1495" i="27"/>
  <c r="Q1496" i="27"/>
  <c r="R1496" i="27"/>
  <c r="U1496" i="27" s="1"/>
  <c r="V1496" i="27" s="1"/>
  <c r="S1496" i="27"/>
  <c r="T1496" i="27"/>
  <c r="Q1497" i="27"/>
  <c r="R1497" i="27"/>
  <c r="S1497" i="27"/>
  <c r="T1497" i="27"/>
  <c r="Q1498" i="27"/>
  <c r="R1498" i="27"/>
  <c r="S1498" i="27"/>
  <c r="T1498" i="27"/>
  <c r="U1498" i="27"/>
  <c r="V1498" i="27" s="1"/>
  <c r="Q1499" i="27"/>
  <c r="R1499" i="27"/>
  <c r="S1499" i="27"/>
  <c r="T1499" i="27"/>
  <c r="U1499" i="27" s="1"/>
  <c r="V1499" i="27" s="1"/>
  <c r="Q1500" i="27"/>
  <c r="R1500" i="27"/>
  <c r="S1500" i="27"/>
  <c r="T1500" i="27"/>
  <c r="Q1501" i="27"/>
  <c r="R1501" i="27"/>
  <c r="S1501" i="27"/>
  <c r="T1501" i="27"/>
  <c r="Q1502" i="27"/>
  <c r="R1502" i="27"/>
  <c r="S1502" i="27"/>
  <c r="T1502" i="27"/>
  <c r="Q1503" i="27"/>
  <c r="R1503" i="27"/>
  <c r="S1503" i="27"/>
  <c r="T1503" i="27"/>
  <c r="Q1504" i="27"/>
  <c r="R1504" i="27"/>
  <c r="U1504" i="27" s="1"/>
  <c r="V1504" i="27" s="1"/>
  <c r="S1504" i="27"/>
  <c r="T1504" i="27"/>
  <c r="Q1505" i="27"/>
  <c r="R1505" i="27"/>
  <c r="S1505" i="27"/>
  <c r="T1505" i="27"/>
  <c r="Q1506" i="27"/>
  <c r="R1506" i="27"/>
  <c r="U1506" i="27" s="1"/>
  <c r="V1506" i="27" s="1"/>
  <c r="S1506" i="27"/>
  <c r="T1506" i="27"/>
  <c r="Q1507" i="27"/>
  <c r="R1507" i="27"/>
  <c r="S1507" i="27"/>
  <c r="T1507" i="27"/>
  <c r="U1507" i="27"/>
  <c r="V1507" i="27" s="1"/>
  <c r="Q1508" i="27"/>
  <c r="R1508" i="27"/>
  <c r="S1508" i="27"/>
  <c r="T1508" i="27"/>
  <c r="Q1509" i="27"/>
  <c r="R1509" i="27"/>
  <c r="S1509" i="27"/>
  <c r="T1509" i="27"/>
  <c r="Q1510" i="27"/>
  <c r="R1510" i="27"/>
  <c r="S1510" i="27"/>
  <c r="T1510" i="27"/>
  <c r="Q1511" i="27"/>
  <c r="R1511" i="27"/>
  <c r="S1511" i="27"/>
  <c r="T1511" i="27"/>
  <c r="Q1512" i="27"/>
  <c r="R1512" i="27"/>
  <c r="S1512" i="27"/>
  <c r="T1512" i="27"/>
  <c r="U1512" i="27" s="1"/>
  <c r="V1512" i="27" s="1"/>
  <c r="Q1513" i="27"/>
  <c r="R1513" i="27"/>
  <c r="S1513" i="27"/>
  <c r="T1513" i="27"/>
  <c r="Q1514" i="27"/>
  <c r="R1514" i="27"/>
  <c r="U1514" i="27" s="1"/>
  <c r="V1514" i="27" s="1"/>
  <c r="S1514" i="27"/>
  <c r="T1514" i="27"/>
  <c r="Q1515" i="27"/>
  <c r="R1515" i="27"/>
  <c r="U1515" i="27" s="1"/>
  <c r="V1515" i="27" s="1"/>
  <c r="S1515" i="27"/>
  <c r="T1515" i="27"/>
  <c r="Q1516" i="27"/>
  <c r="R1516" i="27"/>
  <c r="S1516" i="27"/>
  <c r="T1516" i="27"/>
  <c r="Q1517" i="27"/>
  <c r="R1517" i="27"/>
  <c r="S1517" i="27"/>
  <c r="T1517" i="27"/>
  <c r="Q1518" i="27"/>
  <c r="R1518" i="27"/>
  <c r="S1518" i="27"/>
  <c r="T1518" i="27"/>
  <c r="Q1519" i="27"/>
  <c r="R1519" i="27"/>
  <c r="S1519" i="27"/>
  <c r="T1519" i="27"/>
  <c r="Q1520" i="27"/>
  <c r="R1520" i="27"/>
  <c r="S1520" i="27"/>
  <c r="T1520" i="27"/>
  <c r="U1520" i="27"/>
  <c r="V1520" i="27" s="1"/>
  <c r="Q1521" i="27"/>
  <c r="R1521" i="27"/>
  <c r="S1521" i="27"/>
  <c r="T1521" i="27"/>
  <c r="Q1522" i="27"/>
  <c r="R1522" i="27"/>
  <c r="S1522" i="27"/>
  <c r="T1522" i="27"/>
  <c r="U1522" i="27" s="1"/>
  <c r="V1522" i="27" s="1"/>
  <c r="Q1523" i="27"/>
  <c r="R1523" i="27"/>
  <c r="U1523" i="27" s="1"/>
  <c r="V1523" i="27" s="1"/>
  <c r="S1523" i="27"/>
  <c r="T1523" i="27"/>
  <c r="Q1524" i="27"/>
  <c r="R1524" i="27"/>
  <c r="S1524" i="27"/>
  <c r="T1524" i="27"/>
  <c r="Q1525" i="27"/>
  <c r="R1525" i="27"/>
  <c r="S1525" i="27"/>
  <c r="T1525" i="27"/>
  <c r="Q1526" i="27"/>
  <c r="R1526" i="27"/>
  <c r="S1526" i="27"/>
  <c r="T1526" i="27"/>
  <c r="Q1527" i="27"/>
  <c r="R1527" i="27"/>
  <c r="S1527" i="27"/>
  <c r="T1527" i="27"/>
  <c r="Q1528" i="27"/>
  <c r="R1528" i="27"/>
  <c r="U1528" i="27" s="1"/>
  <c r="V1528" i="27" s="1"/>
  <c r="S1528" i="27"/>
  <c r="T1528" i="27"/>
  <c r="Q1529" i="27"/>
  <c r="R1529" i="27"/>
  <c r="S1529" i="27"/>
  <c r="T1529" i="27"/>
  <c r="Q1530" i="27"/>
  <c r="R1530" i="27"/>
  <c r="S1530" i="27"/>
  <c r="T1530" i="27"/>
  <c r="U1530" i="27"/>
  <c r="V1530" i="27" s="1"/>
  <c r="Q1531" i="27"/>
  <c r="R1531" i="27"/>
  <c r="S1531" i="27"/>
  <c r="T1531" i="27"/>
  <c r="U1531" i="27" s="1"/>
  <c r="V1531" i="27" s="1"/>
  <c r="Q1532" i="27"/>
  <c r="R1532" i="27"/>
  <c r="S1532" i="27"/>
  <c r="T1532" i="27"/>
  <c r="Q1533" i="27"/>
  <c r="R1533" i="27"/>
  <c r="S1533" i="27"/>
  <c r="T1533" i="27"/>
  <c r="Q1534" i="27"/>
  <c r="R1534" i="27"/>
  <c r="S1534" i="27"/>
  <c r="T1534" i="27"/>
  <c r="Q1535" i="27"/>
  <c r="R1535" i="27"/>
  <c r="S1535" i="27"/>
  <c r="T1535" i="27"/>
  <c r="Q1536" i="27"/>
  <c r="R1536" i="27"/>
  <c r="U1536" i="27" s="1"/>
  <c r="V1536" i="27" s="1"/>
  <c r="S1536" i="27"/>
  <c r="T1536" i="27"/>
  <c r="Q1537" i="27"/>
  <c r="R1537" i="27"/>
  <c r="S1537" i="27"/>
  <c r="T1537" i="27"/>
  <c r="Q1538" i="27"/>
  <c r="R1538" i="27"/>
  <c r="U1538" i="27" s="1"/>
  <c r="V1538" i="27" s="1"/>
  <c r="S1538" i="27"/>
  <c r="T1538" i="27"/>
  <c r="Q1539" i="27"/>
  <c r="R1539" i="27"/>
  <c r="S1539" i="27"/>
  <c r="T1539" i="27"/>
  <c r="Q1540" i="27"/>
  <c r="R1540" i="27"/>
  <c r="S1540" i="27"/>
  <c r="T1540" i="27"/>
  <c r="Q1541" i="27"/>
  <c r="R1541" i="27"/>
  <c r="S1541" i="27"/>
  <c r="T1541" i="27"/>
  <c r="Q1542" i="27"/>
  <c r="R1542" i="27"/>
  <c r="S1542" i="27"/>
  <c r="T1542" i="27"/>
  <c r="Q1543" i="27"/>
  <c r="R1543" i="27"/>
  <c r="S1543" i="27"/>
  <c r="T1543" i="27"/>
  <c r="Q1544" i="27"/>
  <c r="R1544" i="27"/>
  <c r="S1544" i="27"/>
  <c r="T1544" i="27"/>
  <c r="U1544" i="27"/>
  <c r="V1544" i="27" s="1"/>
  <c r="Q1545" i="27"/>
  <c r="R1545" i="27"/>
  <c r="S1545" i="27"/>
  <c r="T1545" i="27"/>
  <c r="Q1546" i="27"/>
  <c r="R1546" i="27"/>
  <c r="S1546" i="27"/>
  <c r="T1546" i="27"/>
  <c r="U1546" i="27" s="1"/>
  <c r="V1546" i="27" s="1"/>
  <c r="Q1547" i="27"/>
  <c r="R1547" i="27"/>
  <c r="S1547" i="27"/>
  <c r="T1547" i="27"/>
  <c r="Q1548" i="27"/>
  <c r="R1548" i="27"/>
  <c r="S1548" i="27"/>
  <c r="T1548" i="27"/>
  <c r="U1548" i="27" s="1"/>
  <c r="V1548" i="27" s="1"/>
  <c r="Q1549" i="27"/>
  <c r="R1549" i="27"/>
  <c r="U1549" i="27" s="1"/>
  <c r="V1549" i="27" s="1"/>
  <c r="S1549" i="27"/>
  <c r="T1549" i="27"/>
  <c r="Q1550" i="27"/>
  <c r="R1550" i="27"/>
  <c r="S1550" i="27"/>
  <c r="T1550" i="27"/>
  <c r="Q1551" i="27"/>
  <c r="R1551" i="27"/>
  <c r="S1551" i="27"/>
  <c r="T1551" i="27"/>
  <c r="Q1552" i="27"/>
  <c r="R1552" i="27"/>
  <c r="S1552" i="27"/>
  <c r="T1552" i="27"/>
  <c r="Q1553" i="27"/>
  <c r="R1553" i="27"/>
  <c r="S1553" i="27"/>
  <c r="T1553" i="27"/>
  <c r="Q1554" i="27"/>
  <c r="R1554" i="27"/>
  <c r="U1554" i="27" s="1"/>
  <c r="V1554" i="27" s="1"/>
  <c r="S1554" i="27"/>
  <c r="T1554" i="27"/>
  <c r="Q1555" i="27"/>
  <c r="R1555" i="27"/>
  <c r="S1555" i="27"/>
  <c r="T1555" i="27"/>
  <c r="U1555" i="27"/>
  <c r="V1555" i="27" s="1"/>
  <c r="Q1556" i="27"/>
  <c r="R1556" i="27"/>
  <c r="S1556" i="27"/>
  <c r="T1556" i="27"/>
  <c r="U1556" i="27" s="1"/>
  <c r="V1556" i="27" s="1"/>
  <c r="Q1557" i="27"/>
  <c r="R1557" i="27"/>
  <c r="S1557" i="27"/>
  <c r="T1557" i="27"/>
  <c r="Q1558" i="27"/>
  <c r="R1558" i="27"/>
  <c r="S1558" i="27"/>
  <c r="T1558" i="27"/>
  <c r="Q1559" i="27"/>
  <c r="R1559" i="27"/>
  <c r="S1559" i="27"/>
  <c r="T1559" i="27"/>
  <c r="Q1560" i="27"/>
  <c r="R1560" i="27"/>
  <c r="S1560" i="27"/>
  <c r="T1560" i="27"/>
  <c r="Q1561" i="27"/>
  <c r="R1561" i="27"/>
  <c r="S1561" i="27"/>
  <c r="T1561" i="27"/>
  <c r="Q1562" i="27"/>
  <c r="R1562" i="27"/>
  <c r="U1562" i="27" s="1"/>
  <c r="V1562" i="27" s="1"/>
  <c r="S1562" i="27"/>
  <c r="T1562" i="27"/>
  <c r="Q1563" i="27"/>
  <c r="R1563" i="27"/>
  <c r="U1563" i="27" s="1"/>
  <c r="V1563" i="27" s="1"/>
  <c r="S1563" i="27"/>
  <c r="T1563" i="27"/>
  <c r="Q1564" i="27"/>
  <c r="R1564" i="27"/>
  <c r="S1564" i="27"/>
  <c r="T1564" i="27"/>
  <c r="Q1565" i="27"/>
  <c r="R1565" i="27"/>
  <c r="S1565" i="27"/>
  <c r="T1565" i="27"/>
  <c r="Q1566" i="27"/>
  <c r="R1566" i="27"/>
  <c r="S1566" i="27"/>
  <c r="T1566" i="27"/>
  <c r="Q1567" i="27"/>
  <c r="R1567" i="27"/>
  <c r="S1567" i="27"/>
  <c r="T1567" i="27"/>
  <c r="U1567" i="27"/>
  <c r="V1567" i="27" s="1"/>
  <c r="Q1568" i="27"/>
  <c r="R1568" i="27"/>
  <c r="S1568" i="27"/>
  <c r="T1568" i="27"/>
  <c r="Q1569" i="27"/>
  <c r="R1569" i="27"/>
  <c r="S1569" i="27"/>
  <c r="T1569" i="27"/>
  <c r="Q1570" i="27"/>
  <c r="R1570" i="27"/>
  <c r="S1570" i="27"/>
  <c r="T1570" i="27"/>
  <c r="Q1571" i="27"/>
  <c r="R1571" i="27"/>
  <c r="S1571" i="27"/>
  <c r="T1571" i="27"/>
  <c r="Q1572" i="27"/>
  <c r="R1572" i="27"/>
  <c r="S1572" i="27"/>
  <c r="T1572" i="27"/>
  <c r="Q1573" i="27"/>
  <c r="R1573" i="27"/>
  <c r="S1573" i="27"/>
  <c r="T1573" i="27"/>
  <c r="Q1574" i="27"/>
  <c r="R1574" i="27"/>
  <c r="S1574" i="27"/>
  <c r="T1574" i="27"/>
  <c r="Q1575" i="27"/>
  <c r="R1575" i="27"/>
  <c r="S1575" i="27"/>
  <c r="T1575" i="27"/>
  <c r="Q1576" i="27"/>
  <c r="R1576" i="27"/>
  <c r="S1576" i="27"/>
  <c r="T1576" i="27"/>
  <c r="U1576" i="27" s="1"/>
  <c r="V1576" i="27" s="1"/>
  <c r="Q1577" i="27"/>
  <c r="R1577" i="27"/>
  <c r="S1577" i="27"/>
  <c r="T1577" i="27"/>
  <c r="Q1578" i="27"/>
  <c r="R1578" i="27"/>
  <c r="S1578" i="27"/>
  <c r="T1578" i="27"/>
  <c r="Q1579" i="27"/>
  <c r="R1579" i="27"/>
  <c r="S1579" i="27"/>
  <c r="T1579" i="27"/>
  <c r="Q1580" i="27"/>
  <c r="R1580" i="27"/>
  <c r="U1580" i="27" s="1"/>
  <c r="V1580" i="27" s="1"/>
  <c r="S1580" i="27"/>
  <c r="T1580" i="27"/>
  <c r="Q1581" i="27"/>
  <c r="R1581" i="27"/>
  <c r="U1581" i="27" s="1"/>
  <c r="V1581" i="27" s="1"/>
  <c r="S1581" i="27"/>
  <c r="T1581" i="27"/>
  <c r="Q1582" i="27"/>
  <c r="R1582" i="27"/>
  <c r="S1582" i="27"/>
  <c r="T1582" i="27"/>
  <c r="Q1583" i="27"/>
  <c r="R1583" i="27"/>
  <c r="S1583" i="27"/>
  <c r="T1583" i="27"/>
  <c r="Q1584" i="27"/>
  <c r="R1584" i="27"/>
  <c r="S1584" i="27"/>
  <c r="T1584" i="27"/>
  <c r="U1584" i="27"/>
  <c r="V1584" i="27" s="1"/>
  <c r="Q1585" i="27"/>
  <c r="R1585" i="27"/>
  <c r="S1585" i="27"/>
  <c r="T1585" i="27"/>
  <c r="Q1586" i="27"/>
  <c r="R1586" i="27"/>
  <c r="S1586" i="27"/>
  <c r="T1586" i="27"/>
  <c r="U1586" i="27" s="1"/>
  <c r="V1586" i="27" s="1"/>
  <c r="Q1587" i="27"/>
  <c r="R1587" i="27"/>
  <c r="U1587" i="27" s="1"/>
  <c r="V1587" i="27" s="1"/>
  <c r="S1587" i="27"/>
  <c r="T1587" i="27"/>
  <c r="Q1588" i="27"/>
  <c r="R1588" i="27"/>
  <c r="U1588" i="27" s="1"/>
  <c r="V1588" i="27" s="1"/>
  <c r="S1588" i="27"/>
  <c r="T1588" i="27"/>
  <c r="Q1589" i="27"/>
  <c r="R1589" i="27"/>
  <c r="S1589" i="27"/>
  <c r="T1589" i="27"/>
  <c r="Q1590" i="27"/>
  <c r="R1590" i="27"/>
  <c r="S1590" i="27"/>
  <c r="T1590" i="27"/>
  <c r="Q1591" i="27"/>
  <c r="R1591" i="27"/>
  <c r="S1591" i="27"/>
  <c r="T1591" i="27"/>
  <c r="Q1592" i="27"/>
  <c r="R1592" i="27"/>
  <c r="S1592" i="27"/>
  <c r="T1592" i="27"/>
  <c r="Q1593" i="27"/>
  <c r="R1593" i="27"/>
  <c r="S1593" i="27"/>
  <c r="T1593" i="27"/>
  <c r="Q1594" i="27"/>
  <c r="R1594" i="27"/>
  <c r="S1594" i="27"/>
  <c r="T1594" i="27"/>
  <c r="U1594" i="27"/>
  <c r="V1594" i="27" s="1"/>
  <c r="Q1595" i="27"/>
  <c r="R1595" i="27"/>
  <c r="S1595" i="27"/>
  <c r="T1595" i="27"/>
  <c r="U1595" i="27" s="1"/>
  <c r="V1595" i="27" s="1"/>
  <c r="Q1596" i="27"/>
  <c r="R1596" i="27"/>
  <c r="S1596" i="27"/>
  <c r="T1596" i="27"/>
  <c r="Q1597" i="27"/>
  <c r="R1597" i="27"/>
  <c r="S1597" i="27"/>
  <c r="T1597" i="27"/>
  <c r="Q1598" i="27"/>
  <c r="R1598" i="27"/>
  <c r="S1598" i="27"/>
  <c r="T1598" i="27"/>
  <c r="Q1599" i="27"/>
  <c r="R1599" i="27"/>
  <c r="U1599" i="27" s="1"/>
  <c r="V1599" i="27" s="1"/>
  <c r="S1599" i="27"/>
  <c r="T1599" i="27"/>
  <c r="Q1600" i="27"/>
  <c r="R1600" i="27"/>
  <c r="S1600" i="27"/>
  <c r="T1600" i="27"/>
  <c r="Q1601" i="27"/>
  <c r="R1601" i="27"/>
  <c r="S1601" i="27"/>
  <c r="T1601" i="27"/>
  <c r="Q1602" i="27"/>
  <c r="R1602" i="27"/>
  <c r="U1602" i="27" s="1"/>
  <c r="V1602" i="27" s="1"/>
  <c r="S1602" i="27"/>
  <c r="T1602" i="27"/>
  <c r="Q1603" i="27"/>
  <c r="R1603" i="27"/>
  <c r="S1603" i="27"/>
  <c r="T1603" i="27"/>
  <c r="Q1604" i="27"/>
  <c r="R1604" i="27"/>
  <c r="S1604" i="27"/>
  <c r="T1604" i="27"/>
  <c r="Q1605" i="27"/>
  <c r="R1605" i="27"/>
  <c r="S1605" i="27"/>
  <c r="T1605" i="27"/>
  <c r="Q1606" i="27"/>
  <c r="R1606" i="27"/>
  <c r="S1606" i="27"/>
  <c r="T1606" i="27"/>
  <c r="Q1607" i="27"/>
  <c r="R1607" i="27"/>
  <c r="S1607" i="27"/>
  <c r="T1607" i="27"/>
  <c r="Q1608" i="27"/>
  <c r="R1608" i="27"/>
  <c r="S1608" i="27"/>
  <c r="T1608" i="27"/>
  <c r="U1608" i="27"/>
  <c r="V1608" i="27" s="1"/>
  <c r="Q1609" i="27"/>
  <c r="R1609" i="27"/>
  <c r="S1609" i="27"/>
  <c r="T1609" i="27"/>
  <c r="Q1610" i="27"/>
  <c r="R1610" i="27"/>
  <c r="S1610" i="27"/>
  <c r="T1610" i="27"/>
  <c r="U1610" i="27" s="1"/>
  <c r="V1610" i="27" s="1"/>
  <c r="Q1611" i="27"/>
  <c r="R1611" i="27"/>
  <c r="S1611" i="27"/>
  <c r="T1611" i="27"/>
  <c r="Q1612" i="27"/>
  <c r="R1612" i="27"/>
  <c r="S1612" i="27"/>
  <c r="T1612" i="27"/>
  <c r="U1612" i="27" s="1"/>
  <c r="V1612" i="27" s="1"/>
  <c r="Q1613" i="27"/>
  <c r="R1613" i="27"/>
  <c r="U1613" i="27" s="1"/>
  <c r="V1613" i="27" s="1"/>
  <c r="S1613" i="27"/>
  <c r="T1613" i="27"/>
  <c r="Q1614" i="27"/>
  <c r="R1614" i="27"/>
  <c r="S1614" i="27"/>
  <c r="T1614" i="27"/>
  <c r="Q1615" i="27"/>
  <c r="R1615" i="27"/>
  <c r="S1615" i="27"/>
  <c r="T1615" i="27"/>
  <c r="Q1616" i="27"/>
  <c r="R1616" i="27"/>
  <c r="U1616" i="27" s="1"/>
  <c r="V1616" i="27" s="1"/>
  <c r="S1616" i="27"/>
  <c r="T1616" i="27"/>
  <c r="Q1617" i="27"/>
  <c r="R1617" i="27"/>
  <c r="S1617" i="27"/>
  <c r="T1617" i="27"/>
  <c r="Q1618" i="27"/>
  <c r="R1618" i="27"/>
  <c r="S1618" i="27"/>
  <c r="T1618" i="27"/>
  <c r="U1618" i="27"/>
  <c r="V1618" i="27" s="1"/>
  <c r="Q1619" i="27"/>
  <c r="R1619" i="27"/>
  <c r="S1619" i="27"/>
  <c r="T1619" i="27"/>
  <c r="U1619" i="27" s="1"/>
  <c r="V1619" i="27" s="1"/>
  <c r="Q1620" i="27"/>
  <c r="R1620" i="27"/>
  <c r="U1620" i="27" s="1"/>
  <c r="V1620" i="27" s="1"/>
  <c r="S1620" i="27"/>
  <c r="T1620" i="27"/>
  <c r="Q1621" i="27"/>
  <c r="R1621" i="27"/>
  <c r="S1621" i="27"/>
  <c r="T1621" i="27"/>
  <c r="Q1622" i="27"/>
  <c r="R1622" i="27"/>
  <c r="S1622" i="27"/>
  <c r="T1622" i="27"/>
  <c r="Q1623" i="27"/>
  <c r="R1623" i="27"/>
  <c r="S1623" i="27"/>
  <c r="T1623" i="27"/>
  <c r="Q1624" i="27"/>
  <c r="R1624" i="27"/>
  <c r="S1624" i="27"/>
  <c r="T1624" i="27"/>
  <c r="Q1625" i="27"/>
  <c r="R1625" i="27"/>
  <c r="S1625" i="27"/>
  <c r="T1625" i="27"/>
  <c r="Q1626" i="27"/>
  <c r="R1626" i="27"/>
  <c r="U1626" i="27" s="1"/>
  <c r="V1626" i="27" s="1"/>
  <c r="S1626" i="27"/>
  <c r="T1626" i="27"/>
  <c r="Q1627" i="27"/>
  <c r="R1627" i="27"/>
  <c r="S1627" i="27"/>
  <c r="T1627" i="27"/>
  <c r="U1627" i="27"/>
  <c r="V1627" i="27" s="1"/>
  <c r="Q1628" i="27"/>
  <c r="R1628" i="27"/>
  <c r="S1628" i="27"/>
  <c r="T1628" i="27"/>
  <c r="Q1629" i="27"/>
  <c r="R1629" i="27"/>
  <c r="S1629" i="27"/>
  <c r="T1629" i="27"/>
  <c r="Q1630" i="27"/>
  <c r="R1630" i="27"/>
  <c r="S1630" i="27"/>
  <c r="T1630" i="27"/>
  <c r="Q1631" i="27"/>
  <c r="R1631" i="27"/>
  <c r="S1631" i="27"/>
  <c r="T1631" i="27"/>
  <c r="U1631" i="27" s="1"/>
  <c r="V1631" i="27" s="1"/>
  <c r="Q1632" i="27"/>
  <c r="R1632" i="27"/>
  <c r="S1632" i="27"/>
  <c r="T1632" i="27"/>
  <c r="Q1633" i="27"/>
  <c r="R1633" i="27"/>
  <c r="S1633" i="27"/>
  <c r="T1633" i="27"/>
  <c r="Q1634" i="27"/>
  <c r="R1634" i="27"/>
  <c r="U1634" i="27" s="1"/>
  <c r="V1634" i="27" s="1"/>
  <c r="S1634" i="27"/>
  <c r="T1634" i="27"/>
  <c r="Q1635" i="27"/>
  <c r="R1635" i="27"/>
  <c r="S1635" i="27"/>
  <c r="T1635" i="27"/>
  <c r="Q1636" i="27"/>
  <c r="R1636" i="27"/>
  <c r="S1636" i="27"/>
  <c r="T1636" i="27"/>
  <c r="Q1637" i="27"/>
  <c r="R1637" i="27"/>
  <c r="S1637" i="27"/>
  <c r="T1637" i="27"/>
  <c r="Q1638" i="27"/>
  <c r="R1638" i="27"/>
  <c r="S1638" i="27"/>
  <c r="T1638" i="27"/>
  <c r="Q1639" i="27"/>
  <c r="R1639" i="27"/>
  <c r="S1639" i="27"/>
  <c r="T1639" i="27"/>
  <c r="Q1640" i="27"/>
  <c r="R1640" i="27"/>
  <c r="U1640" i="27" s="1"/>
  <c r="V1640" i="27" s="1"/>
  <c r="S1640" i="27"/>
  <c r="T1640" i="27"/>
  <c r="Q1641" i="27"/>
  <c r="R1641" i="27"/>
  <c r="S1641" i="27"/>
  <c r="T1641" i="27"/>
  <c r="Q1642" i="27"/>
  <c r="R1642" i="27"/>
  <c r="S1642" i="27"/>
  <c r="T1642" i="27"/>
  <c r="Q1643" i="27"/>
  <c r="R1643" i="27"/>
  <c r="S1643" i="27"/>
  <c r="T1643" i="27"/>
  <c r="Q1644" i="27"/>
  <c r="R1644" i="27"/>
  <c r="S1644" i="27"/>
  <c r="T1644" i="27"/>
  <c r="U1644" i="27"/>
  <c r="V1644" i="27" s="1"/>
  <c r="Q1645" i="27"/>
  <c r="R1645" i="27"/>
  <c r="S1645" i="27"/>
  <c r="T1645" i="27"/>
  <c r="U1645" i="27" s="1"/>
  <c r="V1645" i="27" s="1"/>
  <c r="Q1646" i="27"/>
  <c r="R1646" i="27"/>
  <c r="S1646" i="27"/>
  <c r="T1646" i="27"/>
  <c r="Q1647" i="27"/>
  <c r="R1647" i="27"/>
  <c r="S1647" i="27"/>
  <c r="T1647" i="27"/>
  <c r="Q1648" i="27"/>
  <c r="R1648" i="27"/>
  <c r="U1648" i="27" s="1"/>
  <c r="V1648" i="27" s="1"/>
  <c r="S1648" i="27"/>
  <c r="T1648" i="27"/>
  <c r="Q1649" i="27"/>
  <c r="R1649" i="27"/>
  <c r="S1649" i="27"/>
  <c r="T1649" i="27"/>
  <c r="Q1650" i="27"/>
  <c r="R1650" i="27"/>
  <c r="U1650" i="27" s="1"/>
  <c r="V1650" i="27" s="1"/>
  <c r="S1650" i="27"/>
  <c r="T1650" i="27"/>
  <c r="Q1651" i="27"/>
  <c r="R1651" i="27"/>
  <c r="S1651" i="27"/>
  <c r="T1651" i="27"/>
  <c r="U1651" i="27"/>
  <c r="V1651" i="27" s="1"/>
  <c r="Q1652" i="27"/>
  <c r="R1652" i="27"/>
  <c r="S1652" i="27"/>
  <c r="T1652" i="27"/>
  <c r="U1652" i="27" s="1"/>
  <c r="V1652" i="27" s="1"/>
  <c r="Q1653" i="27"/>
  <c r="R1653" i="27"/>
  <c r="S1653" i="27"/>
  <c r="T1653" i="27"/>
  <c r="Q1654" i="27"/>
  <c r="R1654" i="27"/>
  <c r="S1654" i="27"/>
  <c r="T1654" i="27"/>
  <c r="Q1655" i="27"/>
  <c r="R1655" i="27"/>
  <c r="S1655" i="27"/>
  <c r="T1655" i="27"/>
  <c r="Q1656" i="27"/>
  <c r="R1656" i="27"/>
  <c r="S1656" i="27"/>
  <c r="T1656" i="27"/>
  <c r="Q1657" i="27"/>
  <c r="R1657" i="27"/>
  <c r="S1657" i="27"/>
  <c r="T1657" i="27"/>
  <c r="Q1658" i="27"/>
  <c r="R1658" i="27"/>
  <c r="U1658" i="27" s="1"/>
  <c r="V1658" i="27" s="1"/>
  <c r="S1658" i="27"/>
  <c r="T1658" i="27"/>
  <c r="Q1659" i="27"/>
  <c r="R1659" i="27"/>
  <c r="S1659" i="27"/>
  <c r="T1659" i="27"/>
  <c r="Q1660" i="27"/>
  <c r="R1660" i="27"/>
  <c r="S1660" i="27"/>
  <c r="T1660" i="27"/>
  <c r="Q1661" i="27"/>
  <c r="R1661" i="27"/>
  <c r="S1661" i="27"/>
  <c r="T1661" i="27"/>
  <c r="Q1662" i="27"/>
  <c r="R1662" i="27"/>
  <c r="S1662" i="27"/>
  <c r="T1662" i="27"/>
  <c r="Q1663" i="27"/>
  <c r="R1663" i="27"/>
  <c r="U1663" i="27" s="1"/>
  <c r="V1663" i="27" s="1"/>
  <c r="S1663" i="27"/>
  <c r="T1663" i="27"/>
  <c r="Q1664" i="27"/>
  <c r="R1664" i="27"/>
  <c r="S1664" i="27"/>
  <c r="T1664" i="27"/>
  <c r="Q1665" i="27"/>
  <c r="R1665" i="27"/>
  <c r="S1665" i="27"/>
  <c r="T1665" i="27"/>
  <c r="Q1666" i="27"/>
  <c r="R1666" i="27"/>
  <c r="S1666" i="27"/>
  <c r="T1666" i="27"/>
  <c r="U1666" i="27"/>
  <c r="V1666" i="27" s="1"/>
  <c r="Q1667" i="27"/>
  <c r="R1667" i="27"/>
  <c r="S1667" i="27"/>
  <c r="T1667" i="27"/>
  <c r="Q1668" i="27"/>
  <c r="R1668" i="27"/>
  <c r="S1668" i="27"/>
  <c r="T1668" i="27"/>
  <c r="Q1669" i="27"/>
  <c r="R1669" i="27"/>
  <c r="S1669" i="27"/>
  <c r="T1669" i="27"/>
  <c r="Q1670" i="27"/>
  <c r="R1670" i="27"/>
  <c r="S1670" i="27"/>
  <c r="T1670" i="27"/>
  <c r="Q1671" i="27"/>
  <c r="R1671" i="27"/>
  <c r="S1671" i="27"/>
  <c r="T1671" i="27"/>
  <c r="Q1672" i="27"/>
  <c r="R1672" i="27"/>
  <c r="S1672" i="27"/>
  <c r="T1672" i="27"/>
  <c r="U1672" i="27" s="1"/>
  <c r="V1672" i="27" s="1"/>
  <c r="Q1673" i="27"/>
  <c r="R1673" i="27"/>
  <c r="S1673" i="27"/>
  <c r="T1673" i="27"/>
  <c r="Q1674" i="27"/>
  <c r="R1674" i="27"/>
  <c r="S1674" i="27"/>
  <c r="T1674" i="27"/>
  <c r="Q1675" i="27"/>
  <c r="R1675" i="27"/>
  <c r="S1675" i="27"/>
  <c r="T1675" i="27"/>
  <c r="Q1676" i="27"/>
  <c r="R1676" i="27"/>
  <c r="U1676" i="27" s="1"/>
  <c r="V1676" i="27" s="1"/>
  <c r="S1676" i="27"/>
  <c r="T1676" i="27"/>
  <c r="Q1677" i="27"/>
  <c r="R1677" i="27"/>
  <c r="U1677" i="27" s="1"/>
  <c r="V1677" i="27" s="1"/>
  <c r="S1677" i="27"/>
  <c r="T1677" i="27"/>
  <c r="Q1678" i="27"/>
  <c r="R1678" i="27"/>
  <c r="S1678" i="27"/>
  <c r="T1678" i="27"/>
  <c r="Q1679" i="27"/>
  <c r="R1679" i="27"/>
  <c r="S1679" i="27"/>
  <c r="T1679" i="27"/>
  <c r="Q1680" i="27"/>
  <c r="R1680" i="27"/>
  <c r="S1680" i="27"/>
  <c r="T1680" i="27"/>
  <c r="U1680" i="27"/>
  <c r="V1680" i="27" s="1"/>
  <c r="Q1681" i="27"/>
  <c r="R1681" i="27"/>
  <c r="S1681" i="27"/>
  <c r="T1681" i="27"/>
  <c r="Q1682" i="27"/>
  <c r="R1682" i="27"/>
  <c r="S1682" i="27"/>
  <c r="T1682" i="27"/>
  <c r="U1682" i="27" s="1"/>
  <c r="V1682" i="27" s="1"/>
  <c r="Q1683" i="27"/>
  <c r="R1683" i="27"/>
  <c r="U1683" i="27" s="1"/>
  <c r="V1683" i="27" s="1"/>
  <c r="S1683" i="27"/>
  <c r="T1683" i="27"/>
  <c r="Q1684" i="27"/>
  <c r="R1684" i="27"/>
  <c r="U1684" i="27" s="1"/>
  <c r="V1684" i="27" s="1"/>
  <c r="S1684" i="27"/>
  <c r="T1684" i="27"/>
  <c r="Q1685" i="27"/>
  <c r="R1685" i="27"/>
  <c r="S1685" i="27"/>
  <c r="T1685" i="27"/>
  <c r="Q1686" i="27"/>
  <c r="R1686" i="27"/>
  <c r="S1686" i="27"/>
  <c r="T1686" i="27"/>
  <c r="Q1687" i="27"/>
  <c r="R1687" i="27"/>
  <c r="S1687" i="27"/>
  <c r="T1687" i="27"/>
  <c r="Q1688" i="27"/>
  <c r="R1688" i="27"/>
  <c r="S1688" i="27"/>
  <c r="T1688" i="27"/>
  <c r="Q1689" i="27"/>
  <c r="R1689" i="27"/>
  <c r="S1689" i="27"/>
  <c r="T1689" i="27"/>
  <c r="Q1690" i="27"/>
  <c r="R1690" i="27"/>
  <c r="S1690" i="27"/>
  <c r="T1690" i="27"/>
  <c r="U1690" i="27"/>
  <c r="V1690" i="27" s="1"/>
  <c r="Q1691" i="27"/>
  <c r="R1691" i="27"/>
  <c r="S1691" i="27"/>
  <c r="T1691" i="27"/>
  <c r="U1691" i="27" s="1"/>
  <c r="V1691" i="27" s="1"/>
  <c r="Q1692" i="27"/>
  <c r="R1692" i="27"/>
  <c r="S1692" i="27"/>
  <c r="T1692" i="27"/>
  <c r="Q1693" i="27"/>
  <c r="R1693" i="27"/>
  <c r="S1693" i="27"/>
  <c r="T1693" i="27"/>
  <c r="Q1694" i="27"/>
  <c r="R1694" i="27"/>
  <c r="S1694" i="27"/>
  <c r="T1694" i="27"/>
  <c r="Q1695" i="27"/>
  <c r="R1695" i="27"/>
  <c r="U1695" i="27" s="1"/>
  <c r="V1695" i="27" s="1"/>
  <c r="S1695" i="27"/>
  <c r="T1695" i="27"/>
  <c r="Q1696" i="27"/>
  <c r="R1696" i="27"/>
  <c r="S1696" i="27"/>
  <c r="T1696" i="27"/>
  <c r="Q1697" i="27"/>
  <c r="R1697" i="27"/>
  <c r="S1697" i="27"/>
  <c r="T1697" i="27"/>
  <c r="Q1698" i="27"/>
  <c r="R1698" i="27"/>
  <c r="U1698" i="27" s="1"/>
  <c r="V1698" i="27" s="1"/>
  <c r="S1698" i="27"/>
  <c r="T1698" i="27"/>
  <c r="Q1699" i="27"/>
  <c r="R1699" i="27"/>
  <c r="S1699" i="27"/>
  <c r="T1699" i="27"/>
  <c r="Q1700" i="27"/>
  <c r="R1700" i="27"/>
  <c r="S1700" i="27"/>
  <c r="T1700" i="27"/>
  <c r="Q1701" i="27"/>
  <c r="R1701" i="27"/>
  <c r="S1701" i="27"/>
  <c r="T1701" i="27"/>
  <c r="Q1702" i="27"/>
  <c r="R1702" i="27"/>
  <c r="S1702" i="27"/>
  <c r="T1702" i="27"/>
  <c r="Q1703" i="27"/>
  <c r="R1703" i="27"/>
  <c r="S1703" i="27"/>
  <c r="T1703" i="27"/>
  <c r="Q1704" i="27"/>
  <c r="R1704" i="27"/>
  <c r="S1704" i="27"/>
  <c r="T1704" i="27"/>
  <c r="U1704" i="27"/>
  <c r="V1704" i="27" s="1"/>
  <c r="Q1705" i="27"/>
  <c r="R1705" i="27"/>
  <c r="S1705" i="27"/>
  <c r="T1705" i="27"/>
  <c r="Q1706" i="27"/>
  <c r="R1706" i="27"/>
  <c r="S1706" i="27"/>
  <c r="T1706" i="27"/>
  <c r="U1706" i="27" s="1"/>
  <c r="V1706" i="27" s="1"/>
  <c r="Q1707" i="27"/>
  <c r="R1707" i="27"/>
  <c r="S1707" i="27"/>
  <c r="T1707" i="27"/>
  <c r="Q1708" i="27"/>
  <c r="R1708" i="27"/>
  <c r="S1708" i="27"/>
  <c r="T1708" i="27"/>
  <c r="U1708" i="27" s="1"/>
  <c r="V1708" i="27" s="1"/>
  <c r="Q1709" i="27"/>
  <c r="R1709" i="27"/>
  <c r="S1709" i="27"/>
  <c r="U1709" i="27" s="1"/>
  <c r="V1709" i="27" s="1"/>
  <c r="T1709" i="27"/>
  <c r="Q1710" i="27"/>
  <c r="R1710" i="27"/>
  <c r="S1710" i="27"/>
  <c r="T1710" i="27"/>
  <c r="Q1711" i="27"/>
  <c r="R1711" i="27"/>
  <c r="S1711" i="27"/>
  <c r="T1711" i="27"/>
  <c r="Q1712" i="27"/>
  <c r="R1712" i="27"/>
  <c r="U1712" i="27" s="1"/>
  <c r="V1712" i="27" s="1"/>
  <c r="S1712" i="27"/>
  <c r="T1712" i="27"/>
  <c r="Q1713" i="27"/>
  <c r="R1713" i="27"/>
  <c r="S1713" i="27"/>
  <c r="T1713" i="27"/>
  <c r="Q1714" i="27"/>
  <c r="R1714" i="27"/>
  <c r="S1714" i="27"/>
  <c r="T1714" i="27"/>
  <c r="U1714" i="27"/>
  <c r="V1714" i="27" s="1"/>
  <c r="Q1715" i="27"/>
  <c r="R1715" i="27"/>
  <c r="S1715" i="27"/>
  <c r="U1715" i="27" s="1"/>
  <c r="V1715" i="27" s="1"/>
  <c r="T1715" i="27"/>
  <c r="Q1716" i="27"/>
  <c r="R1716" i="27"/>
  <c r="S1716" i="27"/>
  <c r="U1716" i="27" s="1"/>
  <c r="V1716" i="27" s="1"/>
  <c r="T1716" i="27"/>
  <c r="Q1717" i="27"/>
  <c r="R1717" i="27"/>
  <c r="S1717" i="27"/>
  <c r="T1717" i="27"/>
  <c r="Q1718" i="27"/>
  <c r="R1718" i="27"/>
  <c r="S1718" i="27"/>
  <c r="T1718" i="27"/>
  <c r="Q1719" i="27"/>
  <c r="R1719" i="27"/>
  <c r="S1719" i="27"/>
  <c r="T1719" i="27"/>
  <c r="Q1720" i="27"/>
  <c r="R1720" i="27"/>
  <c r="S1720" i="27"/>
  <c r="T1720" i="27"/>
  <c r="Q1721" i="27"/>
  <c r="R1721" i="27"/>
  <c r="S1721" i="27"/>
  <c r="T1721" i="27"/>
  <c r="Q1722" i="27"/>
  <c r="R1722" i="27"/>
  <c r="U1722" i="27" s="1"/>
  <c r="V1722" i="27" s="1"/>
  <c r="S1722" i="27"/>
  <c r="T1722" i="27"/>
  <c r="Q1723" i="27"/>
  <c r="R1723" i="27"/>
  <c r="S1723" i="27"/>
  <c r="T1723" i="27"/>
  <c r="U1723" i="27"/>
  <c r="V1723" i="27" s="1"/>
  <c r="Q1724" i="27"/>
  <c r="R1724" i="27"/>
  <c r="S1724" i="27"/>
  <c r="T1724" i="27"/>
  <c r="Q1725" i="27"/>
  <c r="R1725" i="27"/>
  <c r="S1725" i="27"/>
  <c r="T1725" i="27"/>
  <c r="Q1726" i="27"/>
  <c r="R1726" i="27"/>
  <c r="S1726" i="27"/>
  <c r="T1726" i="27"/>
  <c r="Q1727" i="27"/>
  <c r="R1727" i="27"/>
  <c r="S1727" i="27"/>
  <c r="T1727" i="27"/>
  <c r="U1727" i="27" s="1"/>
  <c r="V1727" i="27" s="1"/>
  <c r="Q1728" i="27"/>
  <c r="R1728" i="27"/>
  <c r="S1728" i="27"/>
  <c r="T1728" i="27"/>
  <c r="Q1729" i="27"/>
  <c r="R1729" i="27"/>
  <c r="S1729" i="27"/>
  <c r="T1729" i="27"/>
  <c r="Q1730" i="27"/>
  <c r="R1730" i="27"/>
  <c r="S1730" i="27"/>
  <c r="U1730" i="27" s="1"/>
  <c r="V1730" i="27" s="1"/>
  <c r="T1730" i="27"/>
  <c r="Q1731" i="27"/>
  <c r="R1731" i="27"/>
  <c r="S1731" i="27"/>
  <c r="T1731" i="27"/>
  <c r="Q1732" i="27"/>
  <c r="R1732" i="27"/>
  <c r="S1732" i="27"/>
  <c r="T1732" i="27"/>
  <c r="Q1733" i="27"/>
  <c r="R1733" i="27"/>
  <c r="S1733" i="27"/>
  <c r="T1733" i="27"/>
  <c r="Q1734" i="27"/>
  <c r="R1734" i="27"/>
  <c r="S1734" i="27"/>
  <c r="T1734" i="27"/>
  <c r="Q1735" i="27"/>
  <c r="R1735" i="27"/>
  <c r="S1735" i="27"/>
  <c r="T1735" i="27"/>
  <c r="Q1736" i="27"/>
  <c r="R1736" i="27"/>
  <c r="U1736" i="27" s="1"/>
  <c r="V1736" i="27" s="1"/>
  <c r="S1736" i="27"/>
  <c r="T1736" i="27"/>
  <c r="Q1737" i="27"/>
  <c r="R1737" i="27"/>
  <c r="S1737" i="27"/>
  <c r="T1737" i="27"/>
  <c r="Q1738" i="27"/>
  <c r="R1738" i="27"/>
  <c r="S1738" i="27"/>
  <c r="T1738" i="27"/>
  <c r="Q1739" i="27"/>
  <c r="R1739" i="27"/>
  <c r="S1739" i="27"/>
  <c r="T1739" i="27"/>
  <c r="Q1740" i="27"/>
  <c r="R1740" i="27"/>
  <c r="S1740" i="27"/>
  <c r="T1740" i="27"/>
  <c r="U1740" i="27"/>
  <c r="V1740" i="27" s="1"/>
  <c r="Q1741" i="27"/>
  <c r="R1741" i="27"/>
  <c r="S1741" i="27"/>
  <c r="T1741" i="27"/>
  <c r="U1741" i="27" s="1"/>
  <c r="V1741" i="27" s="1"/>
  <c r="Q1742" i="27"/>
  <c r="R1742" i="27"/>
  <c r="S1742" i="27"/>
  <c r="T1742" i="27"/>
  <c r="Q1743" i="27"/>
  <c r="R1743" i="27"/>
  <c r="S1743" i="27"/>
  <c r="T1743" i="27"/>
  <c r="Q1744" i="27"/>
  <c r="R1744" i="27"/>
  <c r="S1744" i="27"/>
  <c r="U1744" i="27" s="1"/>
  <c r="V1744" i="27" s="1"/>
  <c r="T1744" i="27"/>
  <c r="Q1745" i="27"/>
  <c r="R1745" i="27"/>
  <c r="S1745" i="27"/>
  <c r="T1745" i="27"/>
  <c r="Q1746" i="27"/>
  <c r="R1746" i="27"/>
  <c r="U1746" i="27" s="1"/>
  <c r="V1746" i="27" s="1"/>
  <c r="S1746" i="27"/>
  <c r="T1746" i="27"/>
  <c r="Q1747" i="27"/>
  <c r="R1747" i="27"/>
  <c r="S1747" i="27"/>
  <c r="T1747" i="27"/>
  <c r="U1747" i="27"/>
  <c r="V1747" i="27" s="1"/>
  <c r="Q1748" i="27"/>
  <c r="R1748" i="27"/>
  <c r="U1748" i="27" s="1"/>
  <c r="V1748" i="27" s="1"/>
  <c r="S1748" i="27"/>
  <c r="T1748" i="27"/>
  <c r="Q1749" i="27"/>
  <c r="R1749" i="27"/>
  <c r="S1749" i="27"/>
  <c r="T1749" i="27"/>
  <c r="Q1750" i="27"/>
  <c r="R1750" i="27"/>
  <c r="S1750" i="27"/>
  <c r="T1750" i="27"/>
  <c r="Q1751" i="27"/>
  <c r="R1751" i="27"/>
  <c r="S1751" i="27"/>
  <c r="T1751" i="27"/>
  <c r="Q1752" i="27"/>
  <c r="R1752" i="27"/>
  <c r="S1752" i="27"/>
  <c r="T1752" i="27"/>
  <c r="Q1753" i="27"/>
  <c r="R1753" i="27"/>
  <c r="S1753" i="27"/>
  <c r="T1753" i="27"/>
  <c r="Q1754" i="27"/>
  <c r="R1754" i="27"/>
  <c r="S1754" i="27"/>
  <c r="U1754" i="27" s="1"/>
  <c r="V1754" i="27" s="1"/>
  <c r="T1754" i="27"/>
  <c r="Q1755" i="27"/>
  <c r="R1755" i="27"/>
  <c r="U1755" i="27" s="1"/>
  <c r="V1755" i="27" s="1"/>
  <c r="S1755" i="27"/>
  <c r="T1755" i="27"/>
  <c r="Q1756" i="27"/>
  <c r="R1756" i="27"/>
  <c r="S1756" i="27"/>
  <c r="T1756" i="27"/>
  <c r="Q1757" i="27"/>
  <c r="R1757" i="27"/>
  <c r="S1757" i="27"/>
  <c r="T1757" i="27"/>
  <c r="Q1758" i="27"/>
  <c r="R1758" i="27"/>
  <c r="S1758" i="27"/>
  <c r="T1758" i="27"/>
  <c r="Q1759" i="27"/>
  <c r="R1759" i="27"/>
  <c r="S1759" i="27"/>
  <c r="T1759" i="27"/>
  <c r="U1759" i="27"/>
  <c r="V1759" i="27" s="1"/>
  <c r="Q1760" i="27"/>
  <c r="R1760" i="27"/>
  <c r="S1760" i="27"/>
  <c r="T1760" i="27"/>
  <c r="Q1761" i="27"/>
  <c r="R1761" i="27"/>
  <c r="S1761" i="27"/>
  <c r="T1761" i="27"/>
  <c r="Q1762" i="27"/>
  <c r="R1762" i="27"/>
  <c r="U1762" i="27" s="1"/>
  <c r="V1762" i="27" s="1"/>
  <c r="S1762" i="27"/>
  <c r="T1762" i="27"/>
  <c r="Q1763" i="27"/>
  <c r="R1763" i="27"/>
  <c r="S1763" i="27"/>
  <c r="T1763" i="27"/>
  <c r="Q1764" i="27"/>
  <c r="R1764" i="27"/>
  <c r="S1764" i="27"/>
  <c r="T1764" i="27"/>
  <c r="Q1765" i="27"/>
  <c r="R1765" i="27"/>
  <c r="S1765" i="27"/>
  <c r="T1765" i="27"/>
  <c r="Q1766" i="27"/>
  <c r="R1766" i="27"/>
  <c r="S1766" i="27"/>
  <c r="T1766" i="27"/>
  <c r="Q1767" i="27"/>
  <c r="R1767" i="27"/>
  <c r="S1767" i="27"/>
  <c r="T1767" i="27"/>
  <c r="Q1768" i="27"/>
  <c r="R1768" i="27"/>
  <c r="S1768" i="27"/>
  <c r="U1768" i="27" s="1"/>
  <c r="V1768" i="27" s="1"/>
  <c r="T1768" i="27"/>
  <c r="Q1769" i="27"/>
  <c r="R1769" i="27"/>
  <c r="S1769" i="27"/>
  <c r="T1769" i="27"/>
  <c r="Q1770" i="27"/>
  <c r="R1770" i="27"/>
  <c r="S1770" i="27"/>
  <c r="T1770" i="27"/>
  <c r="U1770" i="27" s="1"/>
  <c r="V1770" i="27" s="1"/>
  <c r="Q1771" i="27"/>
  <c r="R1771" i="27"/>
  <c r="S1771" i="27"/>
  <c r="T1771" i="27"/>
  <c r="Q1772" i="27"/>
  <c r="R1772" i="27"/>
  <c r="U1772" i="27" s="1"/>
  <c r="V1772" i="27" s="1"/>
  <c r="S1772" i="27"/>
  <c r="T1772" i="27"/>
  <c r="Q1773" i="27"/>
  <c r="R1773" i="27"/>
  <c r="S1773" i="27"/>
  <c r="U1773" i="27" s="1"/>
  <c r="V1773" i="27" s="1"/>
  <c r="T1773" i="27"/>
  <c r="Q1774" i="27"/>
  <c r="R1774" i="27"/>
  <c r="S1774" i="27"/>
  <c r="T1774" i="27"/>
  <c r="Q1775" i="27"/>
  <c r="R1775" i="27"/>
  <c r="S1775" i="27"/>
  <c r="T1775" i="27"/>
  <c r="Q1776" i="27"/>
  <c r="R1776" i="27"/>
  <c r="U1776" i="27" s="1"/>
  <c r="V1776" i="27" s="1"/>
  <c r="S1776" i="27"/>
  <c r="T1776" i="27"/>
  <c r="Q1777" i="27"/>
  <c r="R1777" i="27"/>
  <c r="S1777" i="27"/>
  <c r="T1777" i="27"/>
  <c r="Q1778" i="27"/>
  <c r="R1778" i="27"/>
  <c r="S1778" i="27"/>
  <c r="T1778" i="27"/>
  <c r="U1778" i="27"/>
  <c r="V1778" i="27" s="1"/>
  <c r="Q1779" i="27"/>
  <c r="R1779" i="27"/>
  <c r="U1779" i="27" s="1"/>
  <c r="V1779" i="27" s="1"/>
  <c r="S1779" i="27"/>
  <c r="T1779" i="27"/>
  <c r="Q1780" i="27"/>
  <c r="R1780" i="27"/>
  <c r="S1780" i="27"/>
  <c r="U1780" i="27" s="1"/>
  <c r="V1780" i="27" s="1"/>
  <c r="T1780" i="27"/>
  <c r="Q1781" i="27"/>
  <c r="R1781" i="27"/>
  <c r="S1781" i="27"/>
  <c r="T1781" i="27"/>
  <c r="Q1782" i="27"/>
  <c r="R1782" i="27"/>
  <c r="S1782" i="27"/>
  <c r="T1782" i="27"/>
  <c r="Q1783" i="27"/>
  <c r="R1783" i="27"/>
  <c r="S1783" i="27"/>
  <c r="T1783" i="27"/>
  <c r="Q1784" i="27"/>
  <c r="R1784" i="27"/>
  <c r="S1784" i="27"/>
  <c r="T1784" i="27"/>
  <c r="Q1785" i="27"/>
  <c r="R1785" i="27"/>
  <c r="S1785" i="27"/>
  <c r="T1785" i="27"/>
  <c r="Q1786" i="27"/>
  <c r="R1786" i="27"/>
  <c r="U1786" i="27" s="1"/>
  <c r="V1786" i="27" s="1"/>
  <c r="S1786" i="27"/>
  <c r="T1786" i="27"/>
  <c r="Q1787" i="27"/>
  <c r="R1787" i="27"/>
  <c r="S1787" i="27"/>
  <c r="T1787" i="27"/>
  <c r="U1787" i="27"/>
  <c r="V1787" i="27" s="1"/>
  <c r="Q1788" i="27"/>
  <c r="R1788" i="27"/>
  <c r="S1788" i="27"/>
  <c r="T1788" i="27"/>
  <c r="Q1789" i="27"/>
  <c r="R1789" i="27"/>
  <c r="S1789" i="27"/>
  <c r="T1789" i="27"/>
  <c r="Q1790" i="27"/>
  <c r="R1790" i="27"/>
  <c r="S1790" i="27"/>
  <c r="T1790" i="27"/>
  <c r="Q1791" i="27"/>
  <c r="R1791" i="27"/>
  <c r="U1791" i="27" s="1"/>
  <c r="V1791" i="27" s="1"/>
  <c r="S1791" i="27"/>
  <c r="T1791" i="27"/>
  <c r="Q1792" i="27"/>
  <c r="R1792" i="27"/>
  <c r="S1792" i="27"/>
  <c r="T1792" i="27"/>
  <c r="Q1793" i="27"/>
  <c r="R1793" i="27"/>
  <c r="S1793" i="27"/>
  <c r="T1793" i="27"/>
  <c r="Q1794" i="27"/>
  <c r="R1794" i="27"/>
  <c r="S1794" i="27"/>
  <c r="U1794" i="27" s="1"/>
  <c r="V1794" i="27" s="1"/>
  <c r="T1794" i="27"/>
  <c r="Q1795" i="27"/>
  <c r="R1795" i="27"/>
  <c r="S1795" i="27"/>
  <c r="T1795" i="27"/>
  <c r="Q1796" i="27"/>
  <c r="R1796" i="27"/>
  <c r="S1796" i="27"/>
  <c r="T1796" i="27"/>
  <c r="Q1797" i="27"/>
  <c r="R1797" i="27"/>
  <c r="S1797" i="27"/>
  <c r="T1797" i="27"/>
  <c r="Q1798" i="27"/>
  <c r="R1798" i="27"/>
  <c r="S1798" i="27"/>
  <c r="T1798" i="27"/>
  <c r="Q1799" i="27"/>
  <c r="R1799" i="27"/>
  <c r="S1799" i="27"/>
  <c r="T1799" i="27"/>
  <c r="Q1800" i="27"/>
  <c r="R1800" i="27"/>
  <c r="U1800" i="27" s="1"/>
  <c r="V1800" i="27" s="1"/>
  <c r="S1800" i="27"/>
  <c r="T1800" i="27"/>
  <c r="Q1801" i="27"/>
  <c r="R1801" i="27"/>
  <c r="S1801" i="27"/>
  <c r="T1801" i="27"/>
  <c r="Q1802" i="27"/>
  <c r="R1802" i="27"/>
  <c r="S1802" i="27"/>
  <c r="T1802" i="27"/>
  <c r="Q1803" i="27"/>
  <c r="R1803" i="27"/>
  <c r="S1803" i="27"/>
  <c r="T1803" i="27"/>
  <c r="Q1804" i="27"/>
  <c r="R1804" i="27"/>
  <c r="S1804" i="27"/>
  <c r="T1804" i="27"/>
  <c r="U1804" i="27"/>
  <c r="V1804" i="27" s="1"/>
  <c r="Q1805" i="27"/>
  <c r="R1805" i="27"/>
  <c r="S1805" i="27"/>
  <c r="T1805" i="27"/>
  <c r="U1805" i="27" s="1"/>
  <c r="V1805" i="27" s="1"/>
  <c r="Q1806" i="27"/>
  <c r="R1806" i="27"/>
  <c r="S1806" i="27"/>
  <c r="T1806" i="27"/>
  <c r="Q1807" i="27"/>
  <c r="R1807" i="27"/>
  <c r="S1807" i="27"/>
  <c r="T1807" i="27"/>
  <c r="Q1808" i="27"/>
  <c r="R1808" i="27"/>
  <c r="S1808" i="27"/>
  <c r="T1808" i="27"/>
  <c r="Q1809" i="27"/>
  <c r="R1809" i="27"/>
  <c r="S1809" i="27"/>
  <c r="T1809" i="27"/>
  <c r="Q1810" i="27"/>
  <c r="R1810" i="27"/>
  <c r="S1810" i="27"/>
  <c r="U1810" i="27" s="1"/>
  <c r="V1810" i="27" s="1"/>
  <c r="T1810" i="27"/>
  <c r="Q1811" i="27"/>
  <c r="R1811" i="27"/>
  <c r="U1811" i="27" s="1"/>
  <c r="V1811" i="27" s="1"/>
  <c r="S1811" i="27"/>
  <c r="T1811" i="27"/>
  <c r="Q1812" i="27"/>
  <c r="R1812" i="27"/>
  <c r="S1812" i="27"/>
  <c r="T1812" i="27"/>
  <c r="U1812" i="27"/>
  <c r="V1812" i="27" s="1"/>
  <c r="Q1813" i="27"/>
  <c r="R1813" i="27"/>
  <c r="S1813" i="27"/>
  <c r="T1813" i="27"/>
  <c r="Q1814" i="27"/>
  <c r="R1814" i="27"/>
  <c r="S1814" i="27"/>
  <c r="T1814" i="27"/>
  <c r="Q1815" i="27"/>
  <c r="R1815" i="27"/>
  <c r="S1815" i="27"/>
  <c r="T1815" i="27"/>
  <c r="Q1816" i="27"/>
  <c r="R1816" i="27"/>
  <c r="S1816" i="27"/>
  <c r="T1816" i="27"/>
  <c r="Q1817" i="27"/>
  <c r="R1817" i="27"/>
  <c r="S1817" i="27"/>
  <c r="T1817" i="27"/>
  <c r="Q1818" i="27"/>
  <c r="R1818" i="27"/>
  <c r="S1818" i="27"/>
  <c r="T1818" i="27"/>
  <c r="U1818" i="27" s="1"/>
  <c r="V1818" i="27" s="1"/>
  <c r="Q1819" i="27"/>
  <c r="R1819" i="27"/>
  <c r="S1819" i="27"/>
  <c r="U1819" i="27" s="1"/>
  <c r="V1819" i="27" s="1"/>
  <c r="T1819" i="27"/>
  <c r="Q1820" i="27"/>
  <c r="R1820" i="27"/>
  <c r="S1820" i="27"/>
  <c r="T1820" i="27"/>
  <c r="Q1821" i="27"/>
  <c r="R1821" i="27"/>
  <c r="S1821" i="27"/>
  <c r="T1821" i="27"/>
  <c r="Q1822" i="27"/>
  <c r="R1822" i="27"/>
  <c r="S1822" i="27"/>
  <c r="T1822" i="27"/>
  <c r="Q1823" i="27"/>
  <c r="R1823" i="27"/>
  <c r="U1823" i="27" s="1"/>
  <c r="V1823" i="27" s="1"/>
  <c r="S1823" i="27"/>
  <c r="T1823" i="27"/>
  <c r="Q1824" i="27"/>
  <c r="R1824" i="27"/>
  <c r="S1824" i="27"/>
  <c r="T1824" i="27"/>
  <c r="Q1825" i="27"/>
  <c r="R1825" i="27"/>
  <c r="S1825" i="27"/>
  <c r="T1825" i="27"/>
  <c r="Q1826" i="27"/>
  <c r="R1826" i="27"/>
  <c r="S1826" i="27"/>
  <c r="T1826" i="27"/>
  <c r="Q1827" i="27"/>
  <c r="R1827" i="27"/>
  <c r="S1827" i="27"/>
  <c r="T1827" i="27"/>
  <c r="Q1828" i="27"/>
  <c r="R1828" i="27"/>
  <c r="S1828" i="27"/>
  <c r="T1828" i="27"/>
  <c r="Q1829" i="27"/>
  <c r="R1829" i="27"/>
  <c r="S1829" i="27"/>
  <c r="T1829" i="27"/>
  <c r="Q1830" i="27"/>
  <c r="R1830" i="27"/>
  <c r="S1830" i="27"/>
  <c r="T1830" i="27"/>
  <c r="Q1831" i="27"/>
  <c r="R1831" i="27"/>
  <c r="S1831" i="27"/>
  <c r="T1831" i="27"/>
  <c r="Q1832" i="27"/>
  <c r="R1832" i="27"/>
  <c r="S1832" i="27"/>
  <c r="T1832" i="27"/>
  <c r="U1832" i="27"/>
  <c r="V1832" i="27" s="1"/>
  <c r="Q1833" i="27"/>
  <c r="R1833" i="27"/>
  <c r="S1833" i="27"/>
  <c r="T1833" i="27"/>
  <c r="Q1834" i="27"/>
  <c r="R1834" i="27"/>
  <c r="S1834" i="27"/>
  <c r="T1834" i="27"/>
  <c r="U1834" i="27" s="1"/>
  <c r="V1834" i="27" s="1"/>
  <c r="Q1835" i="27"/>
  <c r="R1835" i="27"/>
  <c r="S1835" i="27"/>
  <c r="T1835" i="27"/>
  <c r="Q1836" i="27"/>
  <c r="R1836" i="27"/>
  <c r="S1836" i="27"/>
  <c r="T1836" i="27"/>
  <c r="U1836" i="27" s="1"/>
  <c r="V1836" i="27" s="1"/>
  <c r="Q1837" i="27"/>
  <c r="R1837" i="27"/>
  <c r="S1837" i="27"/>
  <c r="U1837" i="27" s="1"/>
  <c r="V1837" i="27" s="1"/>
  <c r="T1837" i="27"/>
  <c r="Q1838" i="27"/>
  <c r="R1838" i="27"/>
  <c r="S1838" i="27"/>
  <c r="T1838" i="27"/>
  <c r="Q1839" i="27"/>
  <c r="R1839" i="27"/>
  <c r="S1839" i="27"/>
  <c r="T1839" i="27"/>
  <c r="Q1840" i="27"/>
  <c r="R1840" i="27"/>
  <c r="U1840" i="27" s="1"/>
  <c r="V1840" i="27" s="1"/>
  <c r="S1840" i="27"/>
  <c r="T1840" i="27"/>
  <c r="Q1841" i="27"/>
  <c r="R1841" i="27"/>
  <c r="S1841" i="27"/>
  <c r="T1841" i="27"/>
  <c r="Q1842" i="27"/>
  <c r="R1842" i="27"/>
  <c r="S1842" i="27"/>
  <c r="T1842" i="27"/>
  <c r="U1842" i="27"/>
  <c r="V1842" i="27" s="1"/>
  <c r="Q1843" i="27"/>
  <c r="R1843" i="27"/>
  <c r="S1843" i="27"/>
  <c r="T1843" i="27"/>
  <c r="U1843" i="27" s="1"/>
  <c r="V1843" i="27" s="1"/>
  <c r="Q1844" i="27"/>
  <c r="R1844" i="27"/>
  <c r="S1844" i="27"/>
  <c r="U1844" i="27" s="1"/>
  <c r="V1844" i="27" s="1"/>
  <c r="T1844" i="27"/>
  <c r="Q1845" i="27"/>
  <c r="R1845" i="27"/>
  <c r="S1845" i="27"/>
  <c r="T1845" i="27"/>
  <c r="Q1846" i="27"/>
  <c r="R1846" i="27"/>
  <c r="S1846" i="27"/>
  <c r="T1846" i="27"/>
  <c r="Q1847" i="27"/>
  <c r="R1847" i="27"/>
  <c r="S1847" i="27"/>
  <c r="T1847" i="27"/>
  <c r="Q1848" i="27"/>
  <c r="R1848" i="27"/>
  <c r="S1848" i="27"/>
  <c r="T1848" i="27"/>
  <c r="Q1849" i="27"/>
  <c r="R1849" i="27"/>
  <c r="S1849" i="27"/>
  <c r="T1849" i="27"/>
  <c r="Q1850" i="27"/>
  <c r="R1850" i="27"/>
  <c r="U1850" i="27" s="1"/>
  <c r="V1850" i="27" s="1"/>
  <c r="S1850" i="27"/>
  <c r="T1850" i="27"/>
  <c r="Q1851" i="27"/>
  <c r="R1851" i="27"/>
  <c r="S1851" i="27"/>
  <c r="T1851" i="27"/>
  <c r="U1851" i="27"/>
  <c r="V1851" i="27" s="1"/>
  <c r="Q1852" i="27"/>
  <c r="R1852" i="27"/>
  <c r="S1852" i="27"/>
  <c r="T1852" i="27"/>
  <c r="Q1853" i="27"/>
  <c r="R1853" i="27"/>
  <c r="S1853" i="27"/>
  <c r="T1853" i="27"/>
  <c r="Q1854" i="27"/>
  <c r="R1854" i="27"/>
  <c r="S1854" i="27"/>
  <c r="T1854" i="27"/>
  <c r="Q1855" i="27"/>
  <c r="R1855" i="27"/>
  <c r="S1855" i="27"/>
  <c r="T1855" i="27"/>
  <c r="U1855" i="27" s="1"/>
  <c r="V1855" i="27" s="1"/>
  <c r="Q1856" i="27"/>
  <c r="R1856" i="27"/>
  <c r="S1856" i="27"/>
  <c r="T1856" i="27"/>
  <c r="Q1857" i="27"/>
  <c r="R1857" i="27"/>
  <c r="S1857" i="27"/>
  <c r="T1857" i="27"/>
  <c r="Q1858" i="27"/>
  <c r="R1858" i="27"/>
  <c r="S1858" i="27"/>
  <c r="U1858" i="27" s="1"/>
  <c r="V1858" i="27" s="1"/>
  <c r="T1858" i="27"/>
  <c r="Q1859" i="27"/>
  <c r="R1859" i="27"/>
  <c r="S1859" i="27"/>
  <c r="T1859" i="27"/>
  <c r="Q1860" i="27"/>
  <c r="R1860" i="27"/>
  <c r="S1860" i="27"/>
  <c r="T1860" i="27"/>
  <c r="Q1861" i="27"/>
  <c r="R1861" i="27"/>
  <c r="S1861" i="27"/>
  <c r="T1861" i="27"/>
  <c r="Q1862" i="27"/>
  <c r="R1862" i="27"/>
  <c r="S1862" i="27"/>
  <c r="T1862" i="27"/>
  <c r="Q1863" i="27"/>
  <c r="R1863" i="27"/>
  <c r="S1863" i="27"/>
  <c r="T1863" i="27"/>
  <c r="Q1864" i="27"/>
  <c r="R1864" i="27"/>
  <c r="S1864" i="27"/>
  <c r="T1864" i="27"/>
  <c r="Q1865" i="27"/>
  <c r="R1865" i="27"/>
  <c r="S1865" i="27"/>
  <c r="T1865" i="27"/>
  <c r="Q1866" i="27"/>
  <c r="R1866" i="27"/>
  <c r="S1866" i="27"/>
  <c r="T1866" i="27"/>
  <c r="Q1867" i="27"/>
  <c r="R1867" i="27"/>
  <c r="S1867" i="27"/>
  <c r="T1867" i="27"/>
  <c r="Q1868" i="27"/>
  <c r="R1868" i="27"/>
  <c r="U1868" i="27" s="1"/>
  <c r="V1868" i="27" s="1"/>
  <c r="S1868" i="27"/>
  <c r="T1868" i="27"/>
  <c r="Q1869" i="27"/>
  <c r="R1869" i="27"/>
  <c r="S1869" i="27"/>
  <c r="T1869" i="27"/>
  <c r="U1869" i="27"/>
  <c r="V1869" i="27" s="1"/>
  <c r="Q1870" i="27"/>
  <c r="R1870" i="27"/>
  <c r="S1870" i="27"/>
  <c r="T1870" i="27"/>
  <c r="Q1871" i="27"/>
  <c r="R1871" i="27"/>
  <c r="S1871" i="27"/>
  <c r="T1871" i="27"/>
  <c r="Q1872" i="27"/>
  <c r="R1872" i="27"/>
  <c r="S1872" i="27"/>
  <c r="T1872" i="27"/>
  <c r="U1872" i="27" s="1"/>
  <c r="V1872" i="27" s="1"/>
  <c r="Q1873" i="27"/>
  <c r="R1873" i="27"/>
  <c r="S1873" i="27"/>
  <c r="T1873" i="27"/>
  <c r="Q1874" i="27"/>
  <c r="R1874" i="27"/>
  <c r="U1874" i="27" s="1"/>
  <c r="V1874" i="27" s="1"/>
  <c r="S1874" i="27"/>
  <c r="T1874" i="27"/>
  <c r="Q1875" i="27"/>
  <c r="R1875" i="27"/>
  <c r="U1875" i="27" s="1"/>
  <c r="V1875" i="27" s="1"/>
  <c r="S1875" i="27"/>
  <c r="T1875" i="27"/>
  <c r="Q1876" i="27"/>
  <c r="R1876" i="27"/>
  <c r="S1876" i="27"/>
  <c r="T1876" i="27"/>
  <c r="U1876" i="27"/>
  <c r="V1876" i="27" s="1"/>
  <c r="Q1877" i="27"/>
  <c r="R1877" i="27"/>
  <c r="S1877" i="27"/>
  <c r="T1877" i="27"/>
  <c r="Q1878" i="27"/>
  <c r="R1878" i="27"/>
  <c r="S1878" i="27"/>
  <c r="T1878" i="27"/>
  <c r="Q1879" i="27"/>
  <c r="R1879" i="27"/>
  <c r="S1879" i="27"/>
  <c r="T1879" i="27"/>
  <c r="Q1880" i="27"/>
  <c r="R1880" i="27"/>
  <c r="S1880" i="27"/>
  <c r="T1880" i="27"/>
  <c r="Q1881" i="27"/>
  <c r="R1881" i="27"/>
  <c r="S1881" i="27"/>
  <c r="T1881" i="27"/>
  <c r="Q1882" i="27"/>
  <c r="R1882" i="27"/>
  <c r="S1882" i="27"/>
  <c r="T1882" i="27"/>
  <c r="U1882" i="27" s="1"/>
  <c r="V1882" i="27" s="1"/>
  <c r="Q1883" i="27"/>
  <c r="R1883" i="27"/>
  <c r="U1883" i="27" s="1"/>
  <c r="V1883" i="27" s="1"/>
  <c r="S1883" i="27"/>
  <c r="T1883" i="27"/>
  <c r="Q1884" i="27"/>
  <c r="R1884" i="27"/>
  <c r="S1884" i="27"/>
  <c r="T1884" i="27"/>
  <c r="Q1885" i="27"/>
  <c r="R1885" i="27"/>
  <c r="S1885" i="27"/>
  <c r="T1885" i="27"/>
  <c r="Q1886" i="27"/>
  <c r="R1886" i="27"/>
  <c r="S1886" i="27"/>
  <c r="T1886" i="27"/>
  <c r="Q1887" i="27"/>
  <c r="R1887" i="27"/>
  <c r="U1887" i="27" s="1"/>
  <c r="V1887" i="27" s="1"/>
  <c r="S1887" i="27"/>
  <c r="T1887" i="27"/>
  <c r="Q1888" i="27"/>
  <c r="R1888" i="27"/>
  <c r="S1888" i="27"/>
  <c r="T1888" i="27"/>
  <c r="Q1889" i="27"/>
  <c r="R1889" i="27"/>
  <c r="S1889" i="27"/>
  <c r="T1889" i="27"/>
  <c r="Q1890" i="27"/>
  <c r="R1890" i="27"/>
  <c r="S1890" i="27"/>
  <c r="T1890" i="27"/>
  <c r="Q1891" i="27"/>
  <c r="R1891" i="27"/>
  <c r="S1891" i="27"/>
  <c r="T1891" i="27"/>
  <c r="Q1892" i="27"/>
  <c r="R1892" i="27"/>
  <c r="S1892" i="27"/>
  <c r="T1892" i="27"/>
  <c r="U1892" i="27"/>
  <c r="V1892" i="27" s="1"/>
  <c r="Q1893" i="27"/>
  <c r="R1893" i="27"/>
  <c r="S1893" i="27"/>
  <c r="T1893" i="27"/>
  <c r="Q1894" i="27"/>
  <c r="R1894" i="27"/>
  <c r="S1894" i="27"/>
  <c r="T1894" i="27"/>
  <c r="U1894" i="27" s="1"/>
  <c r="V1894" i="27" s="1"/>
  <c r="Q1895" i="27"/>
  <c r="R1895" i="27"/>
  <c r="U1895" i="27" s="1"/>
  <c r="V1895" i="27" s="1"/>
  <c r="S1895" i="27"/>
  <c r="T1895" i="27"/>
  <c r="Q1896" i="27"/>
  <c r="R1896" i="27"/>
  <c r="S1896" i="27"/>
  <c r="T1896" i="27"/>
  <c r="Q1897" i="27"/>
  <c r="R1897" i="27"/>
  <c r="S1897" i="27"/>
  <c r="T1897" i="27"/>
  <c r="Q1898" i="27"/>
  <c r="R1898" i="27"/>
  <c r="S1898" i="27"/>
  <c r="T1898" i="27"/>
  <c r="Q1899" i="27"/>
  <c r="R1899" i="27"/>
  <c r="S1899" i="27"/>
  <c r="T1899" i="27"/>
  <c r="Q1900" i="27"/>
  <c r="R1900" i="27"/>
  <c r="U1900" i="27" s="1"/>
  <c r="V1900" i="27" s="1"/>
  <c r="S1900" i="27"/>
  <c r="T1900" i="27"/>
  <c r="Q1901" i="27"/>
  <c r="R1901" i="27"/>
  <c r="S1901" i="27"/>
  <c r="T1901" i="27"/>
  <c r="Q1902" i="27"/>
  <c r="R1902" i="27"/>
  <c r="S1902" i="27"/>
  <c r="T1902" i="27"/>
  <c r="U1902" i="27"/>
  <c r="V1902" i="27" s="1"/>
  <c r="Q1903" i="27"/>
  <c r="R1903" i="27"/>
  <c r="S1903" i="27"/>
  <c r="T1903" i="27"/>
  <c r="U1903" i="27" s="1"/>
  <c r="V1903" i="27" s="1"/>
  <c r="Q1904" i="27"/>
  <c r="R1904" i="27"/>
  <c r="S1904" i="27"/>
  <c r="T1904" i="27"/>
  <c r="Q1905" i="27"/>
  <c r="R1905" i="27"/>
  <c r="S1905" i="27"/>
  <c r="T1905" i="27"/>
  <c r="Q1906" i="27"/>
  <c r="R1906" i="27"/>
  <c r="S1906" i="27"/>
  <c r="T1906" i="27"/>
  <c r="Q1907" i="27"/>
  <c r="R1907" i="27"/>
  <c r="S1907" i="27"/>
  <c r="T1907" i="27"/>
  <c r="Q1908" i="27"/>
  <c r="R1908" i="27"/>
  <c r="U1908" i="27" s="1"/>
  <c r="V1908" i="27" s="1"/>
  <c r="S1908" i="27"/>
  <c r="T1908" i="27"/>
  <c r="Q1909" i="27"/>
  <c r="R1909" i="27"/>
  <c r="S1909" i="27"/>
  <c r="T1909" i="27"/>
  <c r="Q1910" i="27"/>
  <c r="R1910" i="27"/>
  <c r="U1910" i="27" s="1"/>
  <c r="V1910" i="27" s="1"/>
  <c r="S1910" i="27"/>
  <c r="T1910" i="27"/>
  <c r="Q1911" i="27"/>
  <c r="R1911" i="27"/>
  <c r="S1911" i="27"/>
  <c r="T1911" i="27"/>
  <c r="U1911" i="27"/>
  <c r="V1911" i="27" s="1"/>
  <c r="Q1912" i="27"/>
  <c r="R1912" i="27"/>
  <c r="S1912" i="27"/>
  <c r="T1912" i="27"/>
  <c r="Q1913" i="27"/>
  <c r="R1913" i="27"/>
  <c r="S1913" i="27"/>
  <c r="T1913" i="27"/>
  <c r="Q1914" i="27"/>
  <c r="R1914" i="27"/>
  <c r="S1914" i="27"/>
  <c r="T1914" i="27"/>
  <c r="Q1915" i="27"/>
  <c r="R1915" i="27"/>
  <c r="S1915" i="27"/>
  <c r="T1915" i="27"/>
  <c r="Q1916" i="27"/>
  <c r="R1916" i="27"/>
  <c r="S1916" i="27"/>
  <c r="T1916" i="27"/>
  <c r="U1916" i="27" s="1"/>
  <c r="V1916" i="27" s="1"/>
  <c r="Q1917" i="27"/>
  <c r="R1917" i="27"/>
  <c r="S1917" i="27"/>
  <c r="T1917" i="27"/>
  <c r="Q1918" i="27"/>
  <c r="R1918" i="27"/>
  <c r="U1918" i="27" s="1"/>
  <c r="V1918" i="27" s="1"/>
  <c r="S1918" i="27"/>
  <c r="T1918" i="27"/>
  <c r="Q1919" i="27"/>
  <c r="R1919" i="27"/>
  <c r="U1919" i="27" s="1"/>
  <c r="V1919" i="27" s="1"/>
  <c r="S1919" i="27"/>
  <c r="T1919" i="27"/>
  <c r="Q1920" i="27"/>
  <c r="R1920" i="27"/>
  <c r="S1920" i="27"/>
  <c r="T1920" i="27"/>
  <c r="Q1921" i="27"/>
  <c r="R1921" i="27"/>
  <c r="S1921" i="27"/>
  <c r="T1921" i="27"/>
  <c r="Q1922" i="27"/>
  <c r="R1922" i="27"/>
  <c r="S1922" i="27"/>
  <c r="T1922" i="27"/>
  <c r="Q1923" i="27"/>
  <c r="R1923" i="27"/>
  <c r="S1923" i="27"/>
  <c r="T1923" i="27"/>
  <c r="Q1924" i="27"/>
  <c r="R1924" i="27"/>
  <c r="S1924" i="27"/>
  <c r="T1924" i="27"/>
  <c r="U1924" i="27"/>
  <c r="V1924" i="27" s="1"/>
  <c r="Q1925" i="27"/>
  <c r="R1925" i="27"/>
  <c r="S1925" i="27"/>
  <c r="T1925" i="27"/>
  <c r="Q1926" i="27"/>
  <c r="R1926" i="27"/>
  <c r="S1926" i="27"/>
  <c r="T1926" i="27"/>
  <c r="U1926" i="27" s="1"/>
  <c r="V1926" i="27" s="1"/>
  <c r="Q1927" i="27"/>
  <c r="R1927" i="27"/>
  <c r="U1927" i="27" s="1"/>
  <c r="V1927" i="27" s="1"/>
  <c r="S1927" i="27"/>
  <c r="T1927" i="27"/>
  <c r="Q1928" i="27"/>
  <c r="R1928" i="27"/>
  <c r="S1928" i="27"/>
  <c r="T1928" i="27"/>
  <c r="Q1929" i="27"/>
  <c r="R1929" i="27"/>
  <c r="S1929" i="27"/>
  <c r="T1929" i="27"/>
  <c r="Q1930" i="27"/>
  <c r="R1930" i="27"/>
  <c r="S1930" i="27"/>
  <c r="T1930" i="27"/>
  <c r="Q1931" i="27"/>
  <c r="R1931" i="27"/>
  <c r="S1931" i="27"/>
  <c r="T1931" i="27"/>
  <c r="Q1932" i="27"/>
  <c r="R1932" i="27"/>
  <c r="U1932" i="27" s="1"/>
  <c r="V1932" i="27" s="1"/>
  <c r="S1932" i="27"/>
  <c r="T1932" i="27"/>
  <c r="Q1933" i="27"/>
  <c r="R1933" i="27"/>
  <c r="S1933" i="27"/>
  <c r="T1933" i="27"/>
  <c r="Q1934" i="27"/>
  <c r="R1934" i="27"/>
  <c r="S1934" i="27"/>
  <c r="T1934" i="27"/>
  <c r="U1934" i="27"/>
  <c r="V1934" i="27" s="1"/>
  <c r="Q1935" i="27"/>
  <c r="R1935" i="27"/>
  <c r="S1935" i="27"/>
  <c r="T1935" i="27"/>
  <c r="U1935" i="27" s="1"/>
  <c r="V1935" i="27" s="1"/>
  <c r="Q1936" i="27"/>
  <c r="R1936" i="27"/>
  <c r="S1936" i="27"/>
  <c r="T1936" i="27"/>
  <c r="Q1937" i="27"/>
  <c r="R1937" i="27"/>
  <c r="S1937" i="27"/>
  <c r="T1937" i="27"/>
  <c r="Q1938" i="27"/>
  <c r="R1938" i="27"/>
  <c r="S1938" i="27"/>
  <c r="T1938" i="27"/>
  <c r="Q1939" i="27"/>
  <c r="R1939" i="27"/>
  <c r="S1939" i="27"/>
  <c r="T1939" i="27"/>
  <c r="Q1940" i="27"/>
  <c r="R1940" i="27"/>
  <c r="U1940" i="27" s="1"/>
  <c r="V1940" i="27" s="1"/>
  <c r="S1940" i="27"/>
  <c r="T1940" i="27"/>
  <c r="Q1941" i="27"/>
  <c r="R1941" i="27"/>
  <c r="S1941" i="27"/>
  <c r="T1941" i="27"/>
  <c r="Q1942" i="27"/>
  <c r="R1942" i="27"/>
  <c r="U1942" i="27" s="1"/>
  <c r="V1942" i="27" s="1"/>
  <c r="S1942" i="27"/>
  <c r="T1942" i="27"/>
  <c r="Q1943" i="27"/>
  <c r="R1943" i="27"/>
  <c r="S1943" i="27"/>
  <c r="T1943" i="27"/>
  <c r="U1943" i="27"/>
  <c r="V1943" i="27" s="1"/>
  <c r="Q1944" i="27"/>
  <c r="R1944" i="27"/>
  <c r="S1944" i="27"/>
  <c r="T1944" i="27"/>
  <c r="Q1945" i="27"/>
  <c r="R1945" i="27"/>
  <c r="S1945" i="27"/>
  <c r="T1945" i="27"/>
  <c r="Q1946" i="27"/>
  <c r="R1946" i="27"/>
  <c r="S1946" i="27"/>
  <c r="T1946" i="27"/>
  <c r="Q1947" i="27"/>
  <c r="R1947" i="27"/>
  <c r="S1947" i="27"/>
  <c r="T1947" i="27"/>
  <c r="Q1948" i="27"/>
  <c r="R1948" i="27"/>
  <c r="S1948" i="27"/>
  <c r="T1948" i="27"/>
  <c r="U1948" i="27" s="1"/>
  <c r="V1948" i="27" s="1"/>
  <c r="Q1949" i="27"/>
  <c r="R1949" i="27"/>
  <c r="S1949" i="27"/>
  <c r="T1949" i="27"/>
  <c r="Q1950" i="27"/>
  <c r="R1950" i="27"/>
  <c r="U1950" i="27" s="1"/>
  <c r="V1950" i="27" s="1"/>
  <c r="S1950" i="27"/>
  <c r="T1950" i="27"/>
  <c r="Q1951" i="27"/>
  <c r="R1951" i="27"/>
  <c r="U1951" i="27" s="1"/>
  <c r="V1951" i="27" s="1"/>
  <c r="S1951" i="27"/>
  <c r="T1951" i="27"/>
  <c r="Q1952" i="27"/>
  <c r="R1952" i="27"/>
  <c r="S1952" i="27"/>
  <c r="T1952" i="27"/>
  <c r="Q1953" i="27"/>
  <c r="R1953" i="27"/>
  <c r="S1953" i="27"/>
  <c r="T1953" i="27"/>
  <c r="Q1954" i="27"/>
  <c r="R1954" i="27"/>
  <c r="S1954" i="27"/>
  <c r="T1954" i="27"/>
  <c r="Q1955" i="27"/>
  <c r="R1955" i="27"/>
  <c r="S1955" i="27"/>
  <c r="T1955" i="27"/>
  <c r="Q1956" i="27"/>
  <c r="R1956" i="27"/>
  <c r="S1956" i="27"/>
  <c r="T1956" i="27"/>
  <c r="U1956" i="27"/>
  <c r="V1956" i="27" s="1"/>
  <c r="Q1957" i="27"/>
  <c r="R1957" i="27"/>
  <c r="S1957" i="27"/>
  <c r="T1957" i="27"/>
  <c r="Q1958" i="27"/>
  <c r="R1958" i="27"/>
  <c r="S1958" i="27"/>
  <c r="T1958" i="27"/>
  <c r="U1958" i="27" s="1"/>
  <c r="V1958" i="27" s="1"/>
  <c r="Q1959" i="27"/>
  <c r="R1959" i="27"/>
  <c r="U1959" i="27" s="1"/>
  <c r="V1959" i="27" s="1"/>
  <c r="S1959" i="27"/>
  <c r="T1959" i="27"/>
  <c r="Q1960" i="27"/>
  <c r="R1960" i="27"/>
  <c r="S1960" i="27"/>
  <c r="T1960" i="27"/>
  <c r="Q1961" i="27"/>
  <c r="R1961" i="27"/>
  <c r="S1961" i="27"/>
  <c r="T1961" i="27"/>
  <c r="Q1962" i="27"/>
  <c r="R1962" i="27"/>
  <c r="S1962" i="27"/>
  <c r="T1962" i="27"/>
  <c r="Q1963" i="27"/>
  <c r="R1963" i="27"/>
  <c r="S1963" i="27"/>
  <c r="T1963" i="27"/>
  <c r="Q1964" i="27"/>
  <c r="R1964" i="27"/>
  <c r="U1964" i="27" s="1"/>
  <c r="V1964" i="27" s="1"/>
  <c r="S1964" i="27"/>
  <c r="T1964" i="27"/>
  <c r="Q1965" i="27"/>
  <c r="R1965" i="27"/>
  <c r="S1965" i="27"/>
  <c r="T1965" i="27"/>
  <c r="Q1966" i="27"/>
  <c r="R1966" i="27"/>
  <c r="S1966" i="27"/>
  <c r="T1966" i="27"/>
  <c r="U1966" i="27"/>
  <c r="V1966" i="27" s="1"/>
  <c r="Q1967" i="27"/>
  <c r="R1967" i="27"/>
  <c r="S1967" i="27"/>
  <c r="T1967" i="27"/>
  <c r="U1967" i="27" s="1"/>
  <c r="V1967" i="27" s="1"/>
  <c r="Q1968" i="27"/>
  <c r="R1968" i="27"/>
  <c r="S1968" i="27"/>
  <c r="T1968" i="27"/>
  <c r="Q1969" i="27"/>
  <c r="R1969" i="27"/>
  <c r="S1969" i="27"/>
  <c r="T1969" i="27"/>
  <c r="Q1970" i="27"/>
  <c r="R1970" i="27"/>
  <c r="S1970" i="27"/>
  <c r="T1970" i="27"/>
  <c r="Q1971" i="27"/>
  <c r="R1971" i="27"/>
  <c r="S1971" i="27"/>
  <c r="T1971" i="27"/>
  <c r="Q1972" i="27"/>
  <c r="R1972" i="27"/>
  <c r="U1972" i="27" s="1"/>
  <c r="V1972" i="27" s="1"/>
  <c r="S1972" i="27"/>
  <c r="T1972" i="27"/>
  <c r="Q1973" i="27"/>
  <c r="R1973" i="27"/>
  <c r="S1973" i="27"/>
  <c r="T1973" i="27"/>
  <c r="Q1974" i="27"/>
  <c r="R1974" i="27"/>
  <c r="U1974" i="27" s="1"/>
  <c r="V1974" i="27" s="1"/>
  <c r="S1974" i="27"/>
  <c r="T1974" i="27"/>
  <c r="Q1975" i="27"/>
  <c r="R1975" i="27"/>
  <c r="S1975" i="27"/>
  <c r="T1975" i="27"/>
  <c r="U1975" i="27"/>
  <c r="V1975" i="27" s="1"/>
  <c r="Q1976" i="27"/>
  <c r="R1976" i="27"/>
  <c r="S1976" i="27"/>
  <c r="T1976" i="27"/>
  <c r="Q1977" i="27"/>
  <c r="R1977" i="27"/>
  <c r="S1977" i="27"/>
  <c r="T1977" i="27"/>
  <c r="Q1978" i="27"/>
  <c r="R1978" i="27"/>
  <c r="S1978" i="27"/>
  <c r="T1978" i="27"/>
  <c r="Q1979" i="27"/>
  <c r="R1979" i="27"/>
  <c r="S1979" i="27"/>
  <c r="T1979" i="27"/>
  <c r="Q1980" i="27"/>
  <c r="R1980" i="27"/>
  <c r="S1980" i="27"/>
  <c r="T1980" i="27"/>
  <c r="U1980" i="27" s="1"/>
  <c r="V1980" i="27" s="1"/>
  <c r="Q1981" i="27"/>
  <c r="R1981" i="27"/>
  <c r="S1981" i="27"/>
  <c r="T1981" i="27"/>
  <c r="Q1982" i="27"/>
  <c r="R1982" i="27"/>
  <c r="S1982" i="27"/>
  <c r="U1982" i="27" s="1"/>
  <c r="V1982" i="27" s="1"/>
  <c r="T1982" i="27"/>
  <c r="Q1983" i="27"/>
  <c r="R1983" i="27"/>
  <c r="U1983" i="27" s="1"/>
  <c r="V1983" i="27" s="1"/>
  <c r="S1983" i="27"/>
  <c r="T1983" i="27"/>
  <c r="Q1984" i="27"/>
  <c r="R1984" i="27"/>
  <c r="S1984" i="27"/>
  <c r="T1984" i="27"/>
  <c r="Q1985" i="27"/>
  <c r="R1985" i="27"/>
  <c r="S1985" i="27"/>
  <c r="T1985" i="27"/>
  <c r="Q1986" i="27"/>
  <c r="R1986" i="27"/>
  <c r="S1986" i="27"/>
  <c r="T1986" i="27"/>
  <c r="Q1987" i="27"/>
  <c r="R1987" i="27"/>
  <c r="S1987" i="27"/>
  <c r="T1987" i="27"/>
  <c r="Q1988" i="27"/>
  <c r="R1988" i="27"/>
  <c r="S1988" i="27"/>
  <c r="T1988" i="27"/>
  <c r="U1988" i="27"/>
  <c r="V1988" i="27" s="1"/>
  <c r="Q1989" i="27"/>
  <c r="R1989" i="27"/>
  <c r="S1989" i="27"/>
  <c r="T1989" i="27"/>
  <c r="Q1990" i="27"/>
  <c r="R1990" i="27"/>
  <c r="S1990" i="27"/>
  <c r="T1990" i="27"/>
  <c r="U1990" i="27" s="1"/>
  <c r="V1990" i="27" s="1"/>
  <c r="Q1991" i="27"/>
  <c r="R1991" i="27"/>
  <c r="S1991" i="27"/>
  <c r="U1991" i="27" s="1"/>
  <c r="V1991" i="27" s="1"/>
  <c r="T1991" i="27"/>
  <c r="Q1992" i="27"/>
  <c r="R1992" i="27"/>
  <c r="S1992" i="27"/>
  <c r="T1992" i="27"/>
  <c r="Q1993" i="27"/>
  <c r="R1993" i="27"/>
  <c r="S1993" i="27"/>
  <c r="T1993" i="27"/>
  <c r="Q1994" i="27"/>
  <c r="R1994" i="27"/>
  <c r="S1994" i="27"/>
  <c r="T1994" i="27"/>
  <c r="Q1995" i="27"/>
  <c r="R1995" i="27"/>
  <c r="S1995" i="27"/>
  <c r="T1995" i="27"/>
  <c r="Q1996" i="27"/>
  <c r="R1996" i="27"/>
  <c r="U1996" i="27" s="1"/>
  <c r="V1996" i="27" s="1"/>
  <c r="S1996" i="27"/>
  <c r="T1996" i="27"/>
  <c r="Q1997" i="27"/>
  <c r="R1997" i="27"/>
  <c r="S1997" i="27"/>
  <c r="T1997" i="27"/>
  <c r="Q1998" i="27"/>
  <c r="R1998" i="27"/>
  <c r="S1998" i="27"/>
  <c r="T1998" i="27"/>
  <c r="U1998" i="27"/>
  <c r="V1998" i="27" s="1"/>
  <c r="Q1999" i="27"/>
  <c r="R1999" i="27"/>
  <c r="S1999" i="27"/>
  <c r="T1999" i="27"/>
  <c r="U1999" i="27" s="1"/>
  <c r="V1999" i="27" s="1"/>
  <c r="Q2000" i="27"/>
  <c r="R2000" i="27"/>
  <c r="S2000" i="27"/>
  <c r="T2000" i="27"/>
  <c r="Q2001" i="27"/>
  <c r="R2001" i="27"/>
  <c r="S2001" i="27"/>
  <c r="T2001" i="27"/>
  <c r="Q2002" i="27"/>
  <c r="R2002" i="27"/>
  <c r="S2002" i="27"/>
  <c r="T2002" i="27"/>
  <c r="Q2003" i="27"/>
  <c r="R2003" i="27"/>
  <c r="S2003" i="27"/>
  <c r="T2003" i="27"/>
  <c r="Q2004" i="27"/>
  <c r="R2004" i="27"/>
  <c r="S2004" i="27"/>
  <c r="U2004" i="27" s="1"/>
  <c r="V2004" i="27" s="1"/>
  <c r="T2004" i="27"/>
  <c r="Q2005" i="27"/>
  <c r="R2005" i="27"/>
  <c r="S2005" i="27"/>
  <c r="T2005" i="27"/>
  <c r="Q2006" i="27"/>
  <c r="R2006" i="27"/>
  <c r="U2006" i="27" s="1"/>
  <c r="V2006" i="27" s="1"/>
  <c r="S2006" i="27"/>
  <c r="T2006" i="27"/>
  <c r="Q2007" i="27"/>
  <c r="R2007" i="27"/>
  <c r="S2007" i="27"/>
  <c r="T2007" i="27"/>
  <c r="U2007" i="27"/>
  <c r="V2007" i="27" s="1"/>
  <c r="Q2008" i="27"/>
  <c r="R2008" i="27"/>
  <c r="S2008" i="27"/>
  <c r="T2008" i="27"/>
  <c r="Q2009" i="27"/>
  <c r="R2009" i="27"/>
  <c r="S2009" i="27"/>
  <c r="T2009" i="27"/>
  <c r="Q2010" i="27"/>
  <c r="R2010" i="27"/>
  <c r="S2010" i="27"/>
  <c r="T2010" i="27"/>
  <c r="Q2011" i="27"/>
  <c r="R2011" i="27"/>
  <c r="S2011" i="27"/>
  <c r="T2011" i="27"/>
  <c r="Q2012" i="27"/>
  <c r="R2012" i="27"/>
  <c r="S2012" i="27"/>
  <c r="T2012" i="27"/>
  <c r="U2012" i="27" s="1"/>
  <c r="V2012" i="27" s="1"/>
  <c r="Q2013" i="27"/>
  <c r="R2013" i="27"/>
  <c r="S2013" i="27"/>
  <c r="T2013" i="27"/>
  <c r="Q2014" i="27"/>
  <c r="R2014" i="27"/>
  <c r="S2014" i="27"/>
  <c r="U2014" i="27" s="1"/>
  <c r="V2014" i="27" s="1"/>
  <c r="T2014" i="27"/>
  <c r="Q2015" i="27"/>
  <c r="R2015" i="27"/>
  <c r="U2015" i="27" s="1"/>
  <c r="V2015" i="27" s="1"/>
  <c r="S2015" i="27"/>
  <c r="T2015" i="27"/>
  <c r="Q2016" i="27"/>
  <c r="R2016" i="27"/>
  <c r="S2016" i="27"/>
  <c r="T2016" i="27"/>
  <c r="Q2017" i="27"/>
  <c r="R2017" i="27"/>
  <c r="S2017" i="27"/>
  <c r="T2017" i="27"/>
  <c r="Q2018" i="27"/>
  <c r="R2018" i="27"/>
  <c r="S2018" i="27"/>
  <c r="T2018" i="27"/>
  <c r="Q2019" i="27"/>
  <c r="R2019" i="27"/>
  <c r="S2019" i="27"/>
  <c r="T2019" i="27"/>
  <c r="Q2020" i="27"/>
  <c r="R2020" i="27"/>
  <c r="S2020" i="27"/>
  <c r="T2020" i="27"/>
  <c r="U2020" i="27"/>
  <c r="V2020" i="27" s="1"/>
  <c r="Q2021" i="27"/>
  <c r="R2021" i="27"/>
  <c r="S2021" i="27"/>
  <c r="T2021" i="27"/>
  <c r="Q2022" i="27"/>
  <c r="R2022" i="27"/>
  <c r="S2022" i="27"/>
  <c r="T2022" i="27"/>
  <c r="U2022" i="27" s="1"/>
  <c r="V2022" i="27" s="1"/>
  <c r="Q2023" i="27"/>
  <c r="R2023" i="27"/>
  <c r="S2023" i="27"/>
  <c r="U2023" i="27" s="1"/>
  <c r="V2023" i="27" s="1"/>
  <c r="T2023" i="27"/>
  <c r="Q2024" i="27"/>
  <c r="R2024" i="27"/>
  <c r="S2024" i="27"/>
  <c r="T2024" i="27"/>
  <c r="Q2025" i="27"/>
  <c r="R2025" i="27"/>
  <c r="S2025" i="27"/>
  <c r="T2025" i="27"/>
  <c r="Q2026" i="27"/>
  <c r="R2026" i="27"/>
  <c r="S2026" i="27"/>
  <c r="T2026" i="27"/>
  <c r="Q2027" i="27"/>
  <c r="R2027" i="27"/>
  <c r="S2027" i="27"/>
  <c r="T2027" i="27"/>
  <c r="Q2028" i="27"/>
  <c r="R2028" i="27"/>
  <c r="U2028" i="27" s="1"/>
  <c r="V2028" i="27" s="1"/>
  <c r="S2028" i="27"/>
  <c r="T2028" i="27"/>
  <c r="Q2029" i="27"/>
  <c r="R2029" i="27"/>
  <c r="S2029" i="27"/>
  <c r="T2029" i="27"/>
  <c r="Q2030" i="27"/>
  <c r="R2030" i="27"/>
  <c r="S2030" i="27"/>
  <c r="T2030" i="27"/>
  <c r="U2030" i="27"/>
  <c r="V2030" i="27" s="1"/>
  <c r="Q2031" i="27"/>
  <c r="R2031" i="27"/>
  <c r="S2031" i="27"/>
  <c r="T2031" i="27"/>
  <c r="U2031" i="27" s="1"/>
  <c r="V2031" i="27" s="1"/>
  <c r="Q2032" i="27"/>
  <c r="R2032" i="27"/>
  <c r="S2032" i="27"/>
  <c r="T2032" i="27"/>
  <c r="Q2033" i="27"/>
  <c r="R2033" i="27"/>
  <c r="S2033" i="27"/>
  <c r="T2033" i="27"/>
  <c r="Q2034" i="27"/>
  <c r="R2034" i="27"/>
  <c r="S2034" i="27"/>
  <c r="T2034" i="27"/>
  <c r="Q2035" i="27"/>
  <c r="R2035" i="27"/>
  <c r="S2035" i="27"/>
  <c r="T2035" i="27"/>
  <c r="Q2036" i="27"/>
  <c r="R2036" i="27"/>
  <c r="S2036" i="27"/>
  <c r="U2036" i="27" s="1"/>
  <c r="V2036" i="27" s="1"/>
  <c r="T2036" i="27"/>
  <c r="Q2037" i="27"/>
  <c r="R2037" i="27"/>
  <c r="S2037" i="27"/>
  <c r="T2037" i="27"/>
  <c r="Q2038" i="27"/>
  <c r="R2038" i="27"/>
  <c r="U2038" i="27" s="1"/>
  <c r="V2038" i="27" s="1"/>
  <c r="S2038" i="27"/>
  <c r="T2038" i="27"/>
  <c r="Q2039" i="27"/>
  <c r="R2039" i="27"/>
  <c r="S2039" i="27"/>
  <c r="T2039" i="27"/>
  <c r="U2039" i="27"/>
  <c r="V2039" i="27" s="1"/>
  <c r="Q2040" i="27"/>
  <c r="R2040" i="27"/>
  <c r="S2040" i="27"/>
  <c r="T2040" i="27"/>
  <c r="Q2041" i="27"/>
  <c r="R2041" i="27"/>
  <c r="S2041" i="27"/>
  <c r="T2041" i="27"/>
  <c r="Q2042" i="27"/>
  <c r="R2042" i="27"/>
  <c r="S2042" i="27"/>
  <c r="T2042" i="27"/>
  <c r="Q2043" i="27"/>
  <c r="R2043" i="27"/>
  <c r="S2043" i="27"/>
  <c r="T2043" i="27"/>
  <c r="Q2044" i="27"/>
  <c r="R2044" i="27"/>
  <c r="S2044" i="27"/>
  <c r="T2044" i="27"/>
  <c r="U2044" i="27" s="1"/>
  <c r="V2044" i="27" s="1"/>
  <c r="Q2045" i="27"/>
  <c r="R2045" i="27"/>
  <c r="S2045" i="27"/>
  <c r="T2045" i="27"/>
  <c r="Q2046" i="27"/>
  <c r="R2046" i="27"/>
  <c r="S2046" i="27"/>
  <c r="U2046" i="27" s="1"/>
  <c r="V2046" i="27" s="1"/>
  <c r="T2046" i="27"/>
  <c r="Q2047" i="27"/>
  <c r="R2047" i="27"/>
  <c r="U2047" i="27" s="1"/>
  <c r="V2047" i="27" s="1"/>
  <c r="S2047" i="27"/>
  <c r="T2047" i="27"/>
  <c r="Q2048" i="27"/>
  <c r="R2048" i="27"/>
  <c r="S2048" i="27"/>
  <c r="T2048" i="27"/>
  <c r="Q2049" i="27"/>
  <c r="R2049" i="27"/>
  <c r="S2049" i="27"/>
  <c r="T2049" i="27"/>
  <c r="Q2050" i="27"/>
  <c r="R2050" i="27"/>
  <c r="S2050" i="27"/>
  <c r="T2050" i="27"/>
  <c r="Q2051" i="27"/>
  <c r="R2051" i="27"/>
  <c r="S2051" i="27"/>
  <c r="T2051" i="27"/>
  <c r="Q2052" i="27"/>
  <c r="R2052" i="27"/>
  <c r="S2052" i="27"/>
  <c r="T2052" i="27"/>
  <c r="U2052" i="27"/>
  <c r="V2052" i="27" s="1"/>
  <c r="Q2053" i="27"/>
  <c r="R2053" i="27"/>
  <c r="S2053" i="27"/>
  <c r="T2053" i="27"/>
  <c r="Q2054" i="27"/>
  <c r="R2054" i="27"/>
  <c r="S2054" i="27"/>
  <c r="T2054" i="27"/>
  <c r="U2054" i="27" s="1"/>
  <c r="V2054" i="27" s="1"/>
  <c r="Q2055" i="27"/>
  <c r="R2055" i="27"/>
  <c r="S2055" i="27"/>
  <c r="U2055" i="27" s="1"/>
  <c r="V2055" i="27" s="1"/>
  <c r="T2055" i="27"/>
  <c r="Q2056" i="27"/>
  <c r="R2056" i="27"/>
  <c r="S2056" i="27"/>
  <c r="T2056" i="27"/>
  <c r="Q2057" i="27"/>
  <c r="R2057" i="27"/>
  <c r="S2057" i="27"/>
  <c r="T2057" i="27"/>
  <c r="Q2058" i="27"/>
  <c r="R2058" i="27"/>
  <c r="S2058" i="27"/>
  <c r="T2058" i="27"/>
  <c r="Q2059" i="27"/>
  <c r="R2059" i="27"/>
  <c r="S2059" i="27"/>
  <c r="T2059" i="27"/>
  <c r="Q2060" i="27"/>
  <c r="R2060" i="27"/>
  <c r="U2060" i="27" s="1"/>
  <c r="V2060" i="27" s="1"/>
  <c r="S2060" i="27"/>
  <c r="T2060" i="27"/>
  <c r="Q2061" i="27"/>
  <c r="R2061" i="27"/>
  <c r="S2061" i="27"/>
  <c r="T2061" i="27"/>
  <c r="Q2062" i="27"/>
  <c r="R2062" i="27"/>
  <c r="U2062" i="27" s="1"/>
  <c r="V2062" i="27" s="1"/>
  <c r="S2062" i="27"/>
  <c r="T2062" i="27"/>
  <c r="Q2063" i="27"/>
  <c r="R2063" i="27"/>
  <c r="S2063" i="27"/>
  <c r="T2063" i="27"/>
  <c r="U2063" i="27"/>
  <c r="V2063" i="27" s="1"/>
  <c r="Q2064" i="27"/>
  <c r="R2064" i="27"/>
  <c r="S2064" i="27"/>
  <c r="T2064" i="27"/>
  <c r="Q2065" i="27"/>
  <c r="R2065" i="27"/>
  <c r="S2065" i="27"/>
  <c r="T2065" i="27"/>
  <c r="Q2066" i="27"/>
  <c r="R2066" i="27"/>
  <c r="S2066" i="27"/>
  <c r="T2066" i="27"/>
  <c r="Q2067" i="27"/>
  <c r="R2067" i="27"/>
  <c r="S2067" i="27"/>
  <c r="T2067" i="27"/>
  <c r="Q2068" i="27"/>
  <c r="R2068" i="27"/>
  <c r="S2068" i="27"/>
  <c r="T2068" i="27"/>
  <c r="U2068" i="27" s="1"/>
  <c r="V2068" i="27" s="1"/>
  <c r="Q2069" i="27"/>
  <c r="R2069" i="27"/>
  <c r="S2069" i="27"/>
  <c r="T2069" i="27"/>
  <c r="Q2070" i="27"/>
  <c r="R2070" i="27"/>
  <c r="U2070" i="27" s="1"/>
  <c r="V2070" i="27" s="1"/>
  <c r="S2070" i="27"/>
  <c r="T2070" i="27"/>
  <c r="Q2071" i="27"/>
  <c r="R2071" i="27"/>
  <c r="U2071" i="27" s="1"/>
  <c r="V2071" i="27" s="1"/>
  <c r="S2071" i="27"/>
  <c r="T2071" i="27"/>
  <c r="Q2072" i="27"/>
  <c r="R2072" i="27"/>
  <c r="S2072" i="27"/>
  <c r="T2072" i="27"/>
  <c r="Q2073" i="27"/>
  <c r="R2073" i="27"/>
  <c r="S2073" i="27"/>
  <c r="T2073" i="27"/>
  <c r="Q2074" i="27"/>
  <c r="R2074" i="27"/>
  <c r="S2074" i="27"/>
  <c r="T2074" i="27"/>
  <c r="Q2075" i="27"/>
  <c r="R2075" i="27"/>
  <c r="S2075" i="27"/>
  <c r="T2075" i="27"/>
  <c r="Q2076" i="27"/>
  <c r="R2076" i="27"/>
  <c r="S2076" i="27"/>
  <c r="T2076" i="27"/>
  <c r="U2076" i="27"/>
  <c r="V2076" i="27" s="1"/>
  <c r="Q2077" i="27"/>
  <c r="R2077" i="27"/>
  <c r="S2077" i="27"/>
  <c r="T2077" i="27"/>
  <c r="Q2078" i="27"/>
  <c r="R2078" i="27"/>
  <c r="S2078" i="27"/>
  <c r="T2078" i="27"/>
  <c r="U2078" i="27" s="1"/>
  <c r="V2078" i="27" s="1"/>
  <c r="Q2079" i="27"/>
  <c r="R2079" i="27"/>
  <c r="U2079" i="27" s="1"/>
  <c r="V2079" i="27" s="1"/>
  <c r="S2079" i="27"/>
  <c r="T2079" i="27"/>
  <c r="Q2080" i="27"/>
  <c r="R2080" i="27"/>
  <c r="S2080" i="27"/>
  <c r="T2080" i="27"/>
  <c r="Q2081" i="27"/>
  <c r="R2081" i="27"/>
  <c r="S2081" i="27"/>
  <c r="T2081" i="27"/>
  <c r="Q2082" i="27"/>
  <c r="R2082" i="27"/>
  <c r="S2082" i="27"/>
  <c r="T2082" i="27"/>
  <c r="Q2083" i="27"/>
  <c r="R2083" i="27"/>
  <c r="S2083" i="27"/>
  <c r="T2083" i="27"/>
  <c r="Q2084" i="27"/>
  <c r="R2084" i="27"/>
  <c r="U2084" i="27" s="1"/>
  <c r="V2084" i="27" s="1"/>
  <c r="S2084" i="27"/>
  <c r="T2084" i="27"/>
  <c r="Q2085" i="27"/>
  <c r="R2085" i="27"/>
  <c r="S2085" i="27"/>
  <c r="T2085" i="27"/>
  <c r="Q2086" i="27"/>
  <c r="R2086" i="27"/>
  <c r="S2086" i="27"/>
  <c r="T2086" i="27"/>
  <c r="U2086" i="27"/>
  <c r="V2086" i="27" s="1"/>
  <c r="Q2087" i="27"/>
  <c r="R2087" i="27"/>
  <c r="S2087" i="27"/>
  <c r="T2087" i="27"/>
  <c r="U2087" i="27" s="1"/>
  <c r="V2087" i="27" s="1"/>
  <c r="Q2088" i="27"/>
  <c r="R2088" i="27"/>
  <c r="S2088" i="27"/>
  <c r="T2088" i="27"/>
  <c r="Q2089" i="27"/>
  <c r="R2089" i="27"/>
  <c r="U2089" i="27" s="1"/>
  <c r="V2089" i="27" s="1"/>
  <c r="S2089" i="27"/>
  <c r="T2089" i="27"/>
  <c r="Q2090" i="27"/>
  <c r="R2090" i="27"/>
  <c r="S2090" i="27"/>
  <c r="T2090" i="27"/>
  <c r="Q2091" i="27"/>
  <c r="R2091" i="27"/>
  <c r="U2091" i="27" s="1"/>
  <c r="V2091" i="27" s="1"/>
  <c r="S2091" i="27"/>
  <c r="T2091" i="27"/>
  <c r="Q2092" i="27"/>
  <c r="R2092" i="27"/>
  <c r="S2092" i="27"/>
  <c r="T2092" i="27"/>
  <c r="Q2093" i="27"/>
  <c r="R2093" i="27"/>
  <c r="S2093" i="27"/>
  <c r="T2093" i="27"/>
  <c r="U2093" i="27"/>
  <c r="V2093" i="27" s="1"/>
  <c r="Q2094" i="27"/>
  <c r="R2094" i="27"/>
  <c r="S2094" i="27"/>
  <c r="T2094" i="27"/>
  <c r="Q2095" i="27"/>
  <c r="R2095" i="27"/>
  <c r="S2095" i="27"/>
  <c r="T2095" i="27"/>
  <c r="U2095" i="27" s="1"/>
  <c r="V2095" i="27" s="1"/>
  <c r="Q2096" i="27"/>
  <c r="R2096" i="27"/>
  <c r="S2096" i="27"/>
  <c r="T2096" i="27"/>
  <c r="Q2097" i="27"/>
  <c r="R2097" i="27"/>
  <c r="S2097" i="27"/>
  <c r="U2097" i="27" s="1"/>
  <c r="V2097" i="27" s="1"/>
  <c r="T2097" i="27"/>
  <c r="Q2098" i="27"/>
  <c r="R2098" i="27"/>
  <c r="S2098" i="27"/>
  <c r="T2098" i="27"/>
  <c r="Q2099" i="27"/>
  <c r="R2099" i="27"/>
  <c r="U2099" i="27" s="1"/>
  <c r="V2099" i="27" s="1"/>
  <c r="S2099" i="27"/>
  <c r="T2099" i="27"/>
  <c r="Q2100" i="27"/>
  <c r="R2100" i="27"/>
  <c r="S2100" i="27"/>
  <c r="T2100" i="27"/>
  <c r="Q2101" i="27"/>
  <c r="R2101" i="27"/>
  <c r="S2101" i="27"/>
  <c r="T2101" i="27"/>
  <c r="U2101" i="27"/>
  <c r="V2101" i="27" s="1"/>
  <c r="Q2102" i="27"/>
  <c r="R2102" i="27"/>
  <c r="S2102" i="27"/>
  <c r="T2102" i="27"/>
  <c r="Q2103" i="27"/>
  <c r="R2103" i="27"/>
  <c r="S2103" i="27"/>
  <c r="T2103" i="27"/>
  <c r="U2103" i="27" s="1"/>
  <c r="V2103" i="27" s="1"/>
  <c r="Q2104" i="27"/>
  <c r="R2104" i="27"/>
  <c r="S2104" i="27"/>
  <c r="T2104" i="27"/>
  <c r="Q2105" i="27"/>
  <c r="R2105" i="27"/>
  <c r="S2105" i="27"/>
  <c r="U2105" i="27" s="1"/>
  <c r="V2105" i="27" s="1"/>
  <c r="T2105" i="27"/>
  <c r="Q2106" i="27"/>
  <c r="R2106" i="27"/>
  <c r="S2106" i="27"/>
  <c r="T2106" i="27"/>
  <c r="Q2107" i="27"/>
  <c r="R2107" i="27"/>
  <c r="S2107" i="27"/>
  <c r="T2107" i="27"/>
  <c r="U2107" i="27"/>
  <c r="V2107" i="27" s="1"/>
  <c r="Q2108" i="27"/>
  <c r="R2108" i="27"/>
  <c r="S2108" i="27"/>
  <c r="T2108" i="27"/>
  <c r="Q2109" i="27"/>
  <c r="R2109" i="27"/>
  <c r="S2109" i="27"/>
  <c r="T2109" i="27"/>
  <c r="U2109" i="27"/>
  <c r="V2109" i="27" s="1"/>
  <c r="Q2110" i="27"/>
  <c r="R2110" i="27"/>
  <c r="S2110" i="27"/>
  <c r="T2110" i="27"/>
  <c r="Q2111" i="27"/>
  <c r="R2111" i="27"/>
  <c r="S2111" i="27"/>
  <c r="T2111" i="27"/>
  <c r="U2111" i="27" s="1"/>
  <c r="V2111" i="27" s="1"/>
  <c r="Q2112" i="27"/>
  <c r="R2112" i="27"/>
  <c r="S2112" i="27"/>
  <c r="T2112" i="27"/>
  <c r="Q2113" i="27"/>
  <c r="R2113" i="27"/>
  <c r="S2113" i="27"/>
  <c r="T2113" i="27"/>
  <c r="U2113" i="27"/>
  <c r="V2113" i="27" s="1"/>
  <c r="Q2114" i="27"/>
  <c r="R2114" i="27"/>
  <c r="S2114" i="27"/>
  <c r="T2114" i="27"/>
  <c r="Q2115" i="27"/>
  <c r="R2115" i="27"/>
  <c r="U2115" i="27" s="1"/>
  <c r="V2115" i="27" s="1"/>
  <c r="S2115" i="27"/>
  <c r="T2115" i="27"/>
  <c r="Q2116" i="27"/>
  <c r="R2116" i="27"/>
  <c r="S2116" i="27"/>
  <c r="T2116" i="27"/>
  <c r="Q2117" i="27"/>
  <c r="R2117" i="27"/>
  <c r="S2117" i="27"/>
  <c r="T2117" i="27"/>
  <c r="U2117" i="27"/>
  <c r="V2117" i="27" s="1"/>
  <c r="Q2118" i="27"/>
  <c r="R2118" i="27"/>
  <c r="S2118" i="27"/>
  <c r="T2118" i="27"/>
  <c r="Q2119" i="27"/>
  <c r="R2119" i="27"/>
  <c r="S2119" i="27"/>
  <c r="T2119" i="27"/>
  <c r="U2119" i="27" s="1"/>
  <c r="V2119" i="27" s="1"/>
  <c r="Q2120" i="27"/>
  <c r="R2120" i="27"/>
  <c r="S2120" i="27"/>
  <c r="T2120" i="27"/>
  <c r="Q2121" i="27"/>
  <c r="R2121" i="27"/>
  <c r="S2121" i="27"/>
  <c r="U2121" i="27" s="1"/>
  <c r="V2121" i="27" s="1"/>
  <c r="T2121" i="27"/>
  <c r="Q2122" i="27"/>
  <c r="R2122" i="27"/>
  <c r="S2122" i="27"/>
  <c r="T2122" i="27"/>
  <c r="Q2123" i="27"/>
  <c r="R2123" i="27"/>
  <c r="U2123" i="27" s="1"/>
  <c r="V2123" i="27" s="1"/>
  <c r="S2123" i="27"/>
  <c r="T2123" i="27"/>
  <c r="Q2124" i="27"/>
  <c r="R2124" i="27"/>
  <c r="S2124" i="27"/>
  <c r="T2124" i="27"/>
  <c r="Q2125" i="27"/>
  <c r="R2125" i="27"/>
  <c r="S2125" i="27"/>
  <c r="T2125" i="27"/>
  <c r="U2125" i="27"/>
  <c r="V2125" i="27" s="1"/>
  <c r="Q2126" i="27"/>
  <c r="R2126" i="27"/>
  <c r="S2126" i="27"/>
  <c r="T2126" i="27"/>
  <c r="Q2127" i="27"/>
  <c r="R2127" i="27"/>
  <c r="S2127" i="27"/>
  <c r="T2127" i="27"/>
  <c r="U2127" i="27"/>
  <c r="V2127" i="27" s="1"/>
  <c r="Q2128" i="27"/>
  <c r="R2128" i="27"/>
  <c r="S2128" i="27"/>
  <c r="T2128" i="27"/>
  <c r="Q2129" i="27"/>
  <c r="R2129" i="27"/>
  <c r="S2129" i="27"/>
  <c r="T2129" i="27"/>
  <c r="U2129" i="27" s="1"/>
  <c r="V2129" i="27" s="1"/>
  <c r="Q2130" i="27"/>
  <c r="R2130" i="27"/>
  <c r="S2130" i="27"/>
  <c r="T2130" i="27"/>
  <c r="Q2131" i="27"/>
  <c r="R2131" i="27"/>
  <c r="U2131" i="27" s="1"/>
  <c r="V2131" i="27" s="1"/>
  <c r="S2131" i="27"/>
  <c r="T2131" i="27"/>
  <c r="Q2132" i="27"/>
  <c r="R2132" i="27"/>
  <c r="S2132" i="27"/>
  <c r="T2132" i="27"/>
  <c r="Q2133" i="27"/>
  <c r="R2133" i="27"/>
  <c r="U2133" i="27" s="1"/>
  <c r="V2133" i="27" s="1"/>
  <c r="S2133" i="27"/>
  <c r="T2133" i="27"/>
  <c r="Q2134" i="27"/>
  <c r="R2134" i="27"/>
  <c r="S2134" i="27"/>
  <c r="T2134" i="27"/>
  <c r="Q2135" i="27"/>
  <c r="R2135" i="27"/>
  <c r="S2135" i="27"/>
  <c r="T2135" i="27"/>
  <c r="U2135" i="27"/>
  <c r="V2135" i="27" s="1"/>
  <c r="Q2136" i="27"/>
  <c r="R2136" i="27"/>
  <c r="S2136" i="27"/>
  <c r="T2136" i="27"/>
  <c r="Q2137" i="27"/>
  <c r="R2137" i="27"/>
  <c r="S2137" i="27"/>
  <c r="T2137" i="27"/>
  <c r="U2137" i="27" s="1"/>
  <c r="V2137" i="27" s="1"/>
  <c r="Q2138" i="27"/>
  <c r="R2138" i="27"/>
  <c r="S2138" i="27"/>
  <c r="T2138" i="27"/>
  <c r="Q2139" i="27"/>
  <c r="R2139" i="27"/>
  <c r="U2139" i="27" s="1"/>
  <c r="V2139" i="27" s="1"/>
  <c r="S2139" i="27"/>
  <c r="T2139" i="27"/>
  <c r="Q2140" i="27"/>
  <c r="R2140" i="27"/>
  <c r="S2140" i="27"/>
  <c r="T2140" i="27"/>
  <c r="Q2141" i="27"/>
  <c r="R2141" i="27"/>
  <c r="U2141" i="27" s="1"/>
  <c r="V2141" i="27" s="1"/>
  <c r="S2141" i="27"/>
  <c r="T2141" i="27"/>
  <c r="Q2142" i="27"/>
  <c r="R2142" i="27"/>
  <c r="S2142" i="27"/>
  <c r="T2142" i="27"/>
  <c r="Q2143" i="27"/>
  <c r="R2143" i="27"/>
  <c r="S2143" i="27"/>
  <c r="T2143" i="27"/>
  <c r="U2143" i="27"/>
  <c r="V2143" i="27" s="1"/>
  <c r="Q2144" i="27"/>
  <c r="R2144" i="27"/>
  <c r="S2144" i="27"/>
  <c r="T2144" i="27"/>
  <c r="Q2145" i="27"/>
  <c r="R2145" i="27"/>
  <c r="S2145" i="27"/>
  <c r="T2145" i="27"/>
  <c r="U2145" i="27" s="1"/>
  <c r="V2145" i="27" s="1"/>
  <c r="Q2146" i="27"/>
  <c r="R2146" i="27"/>
  <c r="S2146" i="27"/>
  <c r="T2146" i="27"/>
  <c r="Q2147" i="27"/>
  <c r="R2147" i="27"/>
  <c r="U2147" i="27" s="1"/>
  <c r="V2147" i="27" s="1"/>
  <c r="S2147" i="27"/>
  <c r="T2147" i="27"/>
  <c r="Q2148" i="27"/>
  <c r="R2148" i="27"/>
  <c r="S2148" i="27"/>
  <c r="T2148" i="27"/>
  <c r="Q2149" i="27"/>
  <c r="R2149" i="27"/>
  <c r="S2149" i="27"/>
  <c r="T2149" i="27"/>
  <c r="Q2150" i="27"/>
  <c r="R2150" i="27"/>
  <c r="S2150" i="27"/>
  <c r="T2150" i="27"/>
  <c r="Q2151" i="27"/>
  <c r="R2151" i="27"/>
  <c r="U2151" i="27" s="1"/>
  <c r="V2151" i="27" s="1"/>
  <c r="S2151" i="27"/>
  <c r="T2151" i="27"/>
  <c r="Q2152" i="27"/>
  <c r="R2152" i="27"/>
  <c r="S2152" i="27"/>
  <c r="T2152" i="27"/>
  <c r="U2152" i="27"/>
  <c r="V2152" i="27" s="1"/>
  <c r="Q2153" i="27"/>
  <c r="R2153" i="27"/>
  <c r="S2153" i="27"/>
  <c r="T2153" i="27"/>
  <c r="Q2154" i="27"/>
  <c r="R2154" i="27"/>
  <c r="S2154" i="27"/>
  <c r="T2154" i="27"/>
  <c r="U2154" i="27" s="1"/>
  <c r="V2154" i="27" s="1"/>
  <c r="Q2155" i="27"/>
  <c r="R2155" i="27"/>
  <c r="S2155" i="27"/>
  <c r="T2155" i="27"/>
  <c r="Q2156" i="27"/>
  <c r="R2156" i="27"/>
  <c r="S2156" i="27"/>
  <c r="T2156" i="27"/>
  <c r="Q2157" i="27"/>
  <c r="R2157" i="27"/>
  <c r="S2157" i="27"/>
  <c r="T2157" i="27"/>
  <c r="U2157" i="27" s="1"/>
  <c r="V2157" i="27" s="1"/>
  <c r="Q2158" i="27"/>
  <c r="R2158" i="27"/>
  <c r="S2158" i="27"/>
  <c r="T2158" i="27"/>
  <c r="Q2159" i="27"/>
  <c r="R2159" i="27"/>
  <c r="U2159" i="27" s="1"/>
  <c r="V2159" i="27" s="1"/>
  <c r="S2159" i="27"/>
  <c r="T2159" i="27"/>
  <c r="Q2160" i="27"/>
  <c r="R2160" i="27"/>
  <c r="U2160" i="27" s="1"/>
  <c r="V2160" i="27" s="1"/>
  <c r="S2160" i="27"/>
  <c r="T2160" i="27"/>
  <c r="Q2161" i="27"/>
  <c r="R2161" i="27"/>
  <c r="S2161" i="27"/>
  <c r="T2161" i="27"/>
  <c r="Q2162" i="27"/>
  <c r="R2162" i="27"/>
  <c r="U2162" i="27" s="1"/>
  <c r="V2162" i="27" s="1"/>
  <c r="S2162" i="27"/>
  <c r="T2162" i="27"/>
  <c r="Q2163" i="27"/>
  <c r="R2163" i="27"/>
  <c r="S2163" i="27"/>
  <c r="T2163" i="27"/>
  <c r="Q2164" i="27"/>
  <c r="R2164" i="27"/>
  <c r="S2164" i="27"/>
  <c r="T2164" i="27"/>
  <c r="Q2165" i="27"/>
  <c r="R2165" i="27"/>
  <c r="S2165" i="27"/>
  <c r="T2165" i="27"/>
  <c r="U2165" i="27" s="1"/>
  <c r="V2165" i="27" s="1"/>
  <c r="Q2166" i="27"/>
  <c r="R2166" i="27"/>
  <c r="S2166" i="27"/>
  <c r="T2166" i="27"/>
  <c r="Q2167" i="27"/>
  <c r="R2167" i="27"/>
  <c r="S2167" i="27"/>
  <c r="T2167" i="27"/>
  <c r="U2167" i="27" s="1"/>
  <c r="V2167" i="27" s="1"/>
  <c r="Q2168" i="27"/>
  <c r="R2168" i="27"/>
  <c r="U2168" i="27" s="1"/>
  <c r="V2168" i="27" s="1"/>
  <c r="S2168" i="27"/>
  <c r="T2168" i="27"/>
  <c r="Q2169" i="27"/>
  <c r="R2169" i="27"/>
  <c r="S2169" i="27"/>
  <c r="T2169" i="27"/>
  <c r="Q2170" i="27"/>
  <c r="R2170" i="27"/>
  <c r="U2170" i="27" s="1"/>
  <c r="V2170" i="27" s="1"/>
  <c r="S2170" i="27"/>
  <c r="T2170" i="27"/>
  <c r="Q2171" i="27"/>
  <c r="R2171" i="27"/>
  <c r="S2171" i="27"/>
  <c r="T2171" i="27"/>
  <c r="Q2172" i="27"/>
  <c r="R2172" i="27"/>
  <c r="S2172" i="27"/>
  <c r="T2172" i="27"/>
  <c r="Q2173" i="27"/>
  <c r="R2173" i="27"/>
  <c r="S2173" i="27"/>
  <c r="T2173" i="27"/>
  <c r="Q2174" i="27"/>
  <c r="R2174" i="27"/>
  <c r="S2174" i="27"/>
  <c r="T2174" i="27"/>
  <c r="Q2175" i="27"/>
  <c r="R2175" i="27"/>
  <c r="S2175" i="27"/>
  <c r="T2175" i="27"/>
  <c r="U2175" i="27"/>
  <c r="V2175" i="27" s="1"/>
  <c r="Q2176" i="27"/>
  <c r="R2176" i="27"/>
  <c r="S2176" i="27"/>
  <c r="T2176" i="27"/>
  <c r="U2176" i="27" s="1"/>
  <c r="V2176" i="27" s="1"/>
  <c r="Q2177" i="27"/>
  <c r="R2177" i="27"/>
  <c r="S2177" i="27"/>
  <c r="T2177" i="27"/>
  <c r="Q2178" i="27"/>
  <c r="R2178" i="27"/>
  <c r="U2178" i="27" s="1"/>
  <c r="V2178" i="27" s="1"/>
  <c r="S2178" i="27"/>
  <c r="T2178" i="27"/>
  <c r="Q2179" i="27"/>
  <c r="R2179" i="27"/>
  <c r="S2179" i="27"/>
  <c r="T2179" i="27"/>
  <c r="Q2180" i="27"/>
  <c r="R2180" i="27"/>
  <c r="S2180" i="27"/>
  <c r="T2180" i="27"/>
  <c r="Q2181" i="27"/>
  <c r="R2181" i="27"/>
  <c r="S2181" i="27"/>
  <c r="T2181" i="27"/>
  <c r="Q2182" i="27"/>
  <c r="R2182" i="27"/>
  <c r="S2182" i="27"/>
  <c r="T2182" i="27"/>
  <c r="Q2183" i="27"/>
  <c r="R2183" i="27"/>
  <c r="U2183" i="27" s="1"/>
  <c r="V2183" i="27" s="1"/>
  <c r="S2183" i="27"/>
  <c r="T2183" i="27"/>
  <c r="Q2184" i="27"/>
  <c r="R2184" i="27"/>
  <c r="S2184" i="27"/>
  <c r="T2184" i="27"/>
  <c r="U2184" i="27"/>
  <c r="V2184" i="27" s="1"/>
  <c r="Q2185" i="27"/>
  <c r="R2185" i="27"/>
  <c r="S2185" i="27"/>
  <c r="T2185" i="27"/>
  <c r="Q2186" i="27"/>
  <c r="R2186" i="27"/>
  <c r="S2186" i="27"/>
  <c r="T2186" i="27"/>
  <c r="U2186" i="27" s="1"/>
  <c r="V2186" i="27" s="1"/>
  <c r="Q2187" i="27"/>
  <c r="R2187" i="27"/>
  <c r="S2187" i="27"/>
  <c r="T2187" i="27"/>
  <c r="Q2188" i="27"/>
  <c r="R2188" i="27"/>
  <c r="S2188" i="27"/>
  <c r="T2188" i="27"/>
  <c r="Q2189" i="27"/>
  <c r="R2189" i="27"/>
  <c r="S2189" i="27"/>
  <c r="T2189" i="27"/>
  <c r="Q2190" i="27"/>
  <c r="R2190" i="27"/>
  <c r="S2190" i="27"/>
  <c r="T2190" i="27"/>
  <c r="Q2191" i="27"/>
  <c r="R2191" i="27"/>
  <c r="U2191" i="27" s="1"/>
  <c r="V2191" i="27" s="1"/>
  <c r="S2191" i="27"/>
  <c r="T2191" i="27"/>
  <c r="Q2192" i="27"/>
  <c r="R2192" i="27"/>
  <c r="U2192" i="27" s="1"/>
  <c r="V2192" i="27" s="1"/>
  <c r="S2192" i="27"/>
  <c r="T2192" i="27"/>
  <c r="Q2193" i="27"/>
  <c r="R2193" i="27"/>
  <c r="S2193" i="27"/>
  <c r="T2193" i="27"/>
  <c r="Q2194" i="27"/>
  <c r="R2194" i="27"/>
  <c r="S2194" i="27"/>
  <c r="T2194" i="27"/>
  <c r="U2194" i="27"/>
  <c r="V2194" i="27" s="1"/>
  <c r="Q2195" i="27"/>
  <c r="R2195" i="27"/>
  <c r="S2195" i="27"/>
  <c r="T2195" i="27"/>
  <c r="Q2196" i="27"/>
  <c r="R2196" i="27"/>
  <c r="S2196" i="27"/>
  <c r="T2196" i="27"/>
  <c r="Q2197" i="27"/>
  <c r="R2197" i="27"/>
  <c r="S2197" i="27"/>
  <c r="T2197" i="27"/>
  <c r="U2197" i="27" s="1"/>
  <c r="V2197" i="27" s="1"/>
  <c r="Q2198" i="27"/>
  <c r="R2198" i="27"/>
  <c r="S2198" i="27"/>
  <c r="T2198" i="27"/>
  <c r="Q2199" i="27"/>
  <c r="R2199" i="27"/>
  <c r="S2199" i="27"/>
  <c r="T2199" i="27"/>
  <c r="U2199" i="27" s="1"/>
  <c r="V2199" i="27" s="1"/>
  <c r="Q2200" i="27"/>
  <c r="R2200" i="27"/>
  <c r="U2200" i="27" s="1"/>
  <c r="V2200" i="27" s="1"/>
  <c r="S2200" i="27"/>
  <c r="T2200" i="27"/>
  <c r="Q2201" i="27"/>
  <c r="R2201" i="27"/>
  <c r="S2201" i="27"/>
  <c r="T2201" i="27"/>
  <c r="Q2202" i="27"/>
  <c r="R2202" i="27"/>
  <c r="U2202" i="27" s="1"/>
  <c r="V2202" i="27" s="1"/>
  <c r="S2202" i="27"/>
  <c r="T2202" i="27"/>
  <c r="Q2203" i="27"/>
  <c r="R2203" i="27"/>
  <c r="S2203" i="27"/>
  <c r="T2203" i="27"/>
  <c r="Q2204" i="27"/>
  <c r="R2204" i="27"/>
  <c r="S2204" i="27"/>
  <c r="T2204" i="27"/>
  <c r="Q2205" i="27"/>
  <c r="R2205" i="27"/>
  <c r="S2205" i="27"/>
  <c r="T2205" i="27"/>
  <c r="Q2206" i="27"/>
  <c r="R2206" i="27"/>
  <c r="S2206" i="27"/>
  <c r="T2206" i="27"/>
  <c r="Q2207" i="27"/>
  <c r="R2207" i="27"/>
  <c r="S2207" i="27"/>
  <c r="T2207" i="27"/>
  <c r="U2207" i="27"/>
  <c r="V2207" i="27" s="1"/>
  <c r="Q2208" i="27"/>
  <c r="R2208" i="27"/>
  <c r="S2208" i="27"/>
  <c r="T2208" i="27"/>
  <c r="U2208" i="27" s="1"/>
  <c r="V2208" i="27" s="1"/>
  <c r="Q2209" i="27"/>
  <c r="R2209" i="27"/>
  <c r="S2209" i="27"/>
  <c r="T2209" i="27"/>
  <c r="Q2210" i="27"/>
  <c r="R2210" i="27"/>
  <c r="U2210" i="27" s="1"/>
  <c r="V2210" i="27" s="1"/>
  <c r="S2210" i="27"/>
  <c r="T2210" i="27"/>
  <c r="Q2211" i="27"/>
  <c r="R2211" i="27"/>
  <c r="S2211" i="27"/>
  <c r="T2211" i="27"/>
  <c r="Q2212" i="27"/>
  <c r="R2212" i="27"/>
  <c r="S2212" i="27"/>
  <c r="T2212" i="27"/>
  <c r="Q2213" i="27"/>
  <c r="R2213" i="27"/>
  <c r="S2213" i="27"/>
  <c r="T2213" i="27"/>
  <c r="Q2214" i="27"/>
  <c r="R2214" i="27"/>
  <c r="S2214" i="27"/>
  <c r="T2214" i="27"/>
  <c r="Q2215" i="27"/>
  <c r="R2215" i="27"/>
  <c r="U2215" i="27" s="1"/>
  <c r="V2215" i="27" s="1"/>
  <c r="S2215" i="27"/>
  <c r="T2215" i="27"/>
  <c r="Q2216" i="27"/>
  <c r="R2216" i="27"/>
  <c r="S2216" i="27"/>
  <c r="T2216" i="27"/>
  <c r="U2216" i="27"/>
  <c r="V2216" i="27" s="1"/>
  <c r="Q2217" i="27"/>
  <c r="R2217" i="27"/>
  <c r="S2217" i="27"/>
  <c r="T2217" i="27"/>
  <c r="Q2218" i="27"/>
  <c r="R2218" i="27"/>
  <c r="S2218" i="27"/>
  <c r="T2218" i="27"/>
  <c r="U2218" i="27" s="1"/>
  <c r="V2218" i="27" s="1"/>
  <c r="Q2219" i="27"/>
  <c r="R2219" i="27"/>
  <c r="S2219" i="27"/>
  <c r="T2219" i="27"/>
  <c r="Q2220" i="27"/>
  <c r="R2220" i="27"/>
  <c r="S2220" i="27"/>
  <c r="T2220" i="27"/>
  <c r="Q2221" i="27"/>
  <c r="R2221" i="27"/>
  <c r="S2221" i="27"/>
  <c r="T2221" i="27"/>
  <c r="Q2222" i="27"/>
  <c r="R2222" i="27"/>
  <c r="S2222" i="27"/>
  <c r="T2222" i="27"/>
  <c r="Q2223" i="27"/>
  <c r="R2223" i="27"/>
  <c r="S2223" i="27"/>
  <c r="U2223" i="27" s="1"/>
  <c r="V2223" i="27" s="1"/>
  <c r="T2223" i="27"/>
  <c r="Q2224" i="27"/>
  <c r="R2224" i="27"/>
  <c r="U2224" i="27" s="1"/>
  <c r="V2224" i="27" s="1"/>
  <c r="S2224" i="27"/>
  <c r="T2224" i="27"/>
  <c r="Q2225" i="27"/>
  <c r="R2225" i="27"/>
  <c r="S2225" i="27"/>
  <c r="T2225" i="27"/>
  <c r="Q2226" i="27"/>
  <c r="R2226" i="27"/>
  <c r="S2226" i="27"/>
  <c r="T2226" i="27"/>
  <c r="U2226" i="27"/>
  <c r="V2226" i="27" s="1"/>
  <c r="Q2227" i="27"/>
  <c r="R2227" i="27"/>
  <c r="S2227" i="27"/>
  <c r="T2227" i="27"/>
  <c r="Q2228" i="27"/>
  <c r="R2228" i="27"/>
  <c r="S2228" i="27"/>
  <c r="T2228" i="27"/>
  <c r="Q2229" i="27"/>
  <c r="R2229" i="27"/>
  <c r="S2229" i="27"/>
  <c r="T2229" i="27"/>
  <c r="U2229" i="27" s="1"/>
  <c r="V2229" i="27" s="1"/>
  <c r="Q2230" i="27"/>
  <c r="R2230" i="27"/>
  <c r="S2230" i="27"/>
  <c r="T2230" i="27"/>
  <c r="Q2231" i="27"/>
  <c r="R2231" i="27"/>
  <c r="S2231" i="27"/>
  <c r="T2231" i="27"/>
  <c r="U2231" i="27" s="1"/>
  <c r="V2231" i="27" s="1"/>
  <c r="Q2232" i="27"/>
  <c r="R2232" i="27"/>
  <c r="S2232" i="27"/>
  <c r="U2232" i="27" s="1"/>
  <c r="V2232" i="27" s="1"/>
  <c r="T2232" i="27"/>
  <c r="Q2233" i="27"/>
  <c r="R2233" i="27"/>
  <c r="S2233" i="27"/>
  <c r="T2233" i="27"/>
  <c r="Q2234" i="27"/>
  <c r="R2234" i="27"/>
  <c r="U2234" i="27" s="1"/>
  <c r="V2234" i="27" s="1"/>
  <c r="S2234" i="27"/>
  <c r="T2234" i="27"/>
  <c r="Q2235" i="27"/>
  <c r="R2235" i="27"/>
  <c r="S2235" i="27"/>
  <c r="T2235" i="27"/>
  <c r="Q2236" i="27"/>
  <c r="R2236" i="27"/>
  <c r="S2236" i="27"/>
  <c r="T2236" i="27"/>
  <c r="Q2237" i="27"/>
  <c r="R2237" i="27"/>
  <c r="S2237" i="27"/>
  <c r="T2237" i="27"/>
  <c r="Q2238" i="27"/>
  <c r="R2238" i="27"/>
  <c r="S2238" i="27"/>
  <c r="T2238" i="27"/>
  <c r="Q2239" i="27"/>
  <c r="R2239" i="27"/>
  <c r="S2239" i="27"/>
  <c r="T2239" i="27"/>
  <c r="U2239" i="27"/>
  <c r="V2239" i="27" s="1"/>
  <c r="Q2240" i="27"/>
  <c r="R2240" i="27"/>
  <c r="S2240" i="27"/>
  <c r="T2240" i="27"/>
  <c r="U2240" i="27" s="1"/>
  <c r="V2240" i="27" s="1"/>
  <c r="Q2241" i="27"/>
  <c r="R2241" i="27"/>
  <c r="S2241" i="27"/>
  <c r="T2241" i="27"/>
  <c r="Q2242" i="27"/>
  <c r="R2242" i="27"/>
  <c r="U2242" i="27" s="1"/>
  <c r="V2242" i="27" s="1"/>
  <c r="S2242" i="27"/>
  <c r="T2242" i="27"/>
  <c r="Q2243" i="27"/>
  <c r="R2243" i="27"/>
  <c r="S2243" i="27"/>
  <c r="T2243" i="27"/>
  <c r="Q2244" i="27"/>
  <c r="R2244" i="27"/>
  <c r="S2244" i="27"/>
  <c r="T2244" i="27"/>
  <c r="Q2245" i="27"/>
  <c r="R2245" i="27"/>
  <c r="S2245" i="27"/>
  <c r="T2245" i="27"/>
  <c r="Q2246" i="27"/>
  <c r="R2246" i="27"/>
  <c r="S2246" i="27"/>
  <c r="T2246" i="27"/>
  <c r="Q2247" i="27"/>
  <c r="R2247" i="27"/>
  <c r="U2247" i="27" s="1"/>
  <c r="V2247" i="27" s="1"/>
  <c r="S2247" i="27"/>
  <c r="T2247" i="27"/>
  <c r="Q2248" i="27"/>
  <c r="R2248" i="27"/>
  <c r="S2248" i="27"/>
  <c r="T2248" i="27"/>
  <c r="U2248" i="27"/>
  <c r="V2248" i="27" s="1"/>
  <c r="Q2249" i="27"/>
  <c r="R2249" i="27"/>
  <c r="S2249" i="27"/>
  <c r="T2249" i="27"/>
  <c r="Q2250" i="27"/>
  <c r="R2250" i="27"/>
  <c r="S2250" i="27"/>
  <c r="T2250" i="27"/>
  <c r="U2250" i="27" s="1"/>
  <c r="V2250" i="27" s="1"/>
  <c r="Q2251" i="27"/>
  <c r="R2251" i="27"/>
  <c r="S2251" i="27"/>
  <c r="T2251" i="27"/>
  <c r="Q2252" i="27"/>
  <c r="R2252" i="27"/>
  <c r="S2252" i="27"/>
  <c r="T2252" i="27"/>
  <c r="Q2253" i="27"/>
  <c r="R2253" i="27"/>
  <c r="S2253" i="27"/>
  <c r="T2253" i="27"/>
  <c r="Q2254" i="27"/>
  <c r="R2254" i="27"/>
  <c r="S2254" i="27"/>
  <c r="T2254" i="27"/>
  <c r="Q2255" i="27"/>
  <c r="R2255" i="27"/>
  <c r="S2255" i="27"/>
  <c r="U2255" i="27" s="1"/>
  <c r="V2255" i="27" s="1"/>
  <c r="T2255" i="27"/>
  <c r="Q2256" i="27"/>
  <c r="R2256" i="27"/>
  <c r="U2256" i="27" s="1"/>
  <c r="V2256" i="27" s="1"/>
  <c r="S2256" i="27"/>
  <c r="T2256" i="27"/>
  <c r="Q2257" i="27"/>
  <c r="R2257" i="27"/>
  <c r="S2257" i="27"/>
  <c r="T2257" i="27"/>
  <c r="Q2258" i="27"/>
  <c r="R2258" i="27"/>
  <c r="S2258" i="27"/>
  <c r="T2258" i="27"/>
  <c r="U2258" i="27"/>
  <c r="V2258" i="27" s="1"/>
  <c r="Q2259" i="27"/>
  <c r="R2259" i="27"/>
  <c r="S2259" i="27"/>
  <c r="T2259" i="27"/>
  <c r="Q2260" i="27"/>
  <c r="R2260" i="27"/>
  <c r="S2260" i="27"/>
  <c r="T2260" i="27"/>
  <c r="Q2261" i="27"/>
  <c r="R2261" i="27"/>
  <c r="S2261" i="27"/>
  <c r="T2261" i="27"/>
  <c r="U2261" i="27" s="1"/>
  <c r="V2261" i="27" s="1"/>
  <c r="Q2262" i="27"/>
  <c r="R2262" i="27"/>
  <c r="S2262" i="27"/>
  <c r="T2262" i="27"/>
  <c r="Q2263" i="27"/>
  <c r="R2263" i="27"/>
  <c r="S2263" i="27"/>
  <c r="T2263" i="27"/>
  <c r="U2263" i="27" s="1"/>
  <c r="V2263" i="27" s="1"/>
  <c r="Q2264" i="27"/>
  <c r="R2264" i="27"/>
  <c r="S2264" i="27"/>
  <c r="U2264" i="27" s="1"/>
  <c r="V2264" i="27" s="1"/>
  <c r="T2264" i="27"/>
  <c r="Q2265" i="27"/>
  <c r="R2265" i="27"/>
  <c r="S2265" i="27"/>
  <c r="T2265" i="27"/>
  <c r="Q2266" i="27"/>
  <c r="R2266" i="27"/>
  <c r="U2266" i="27" s="1"/>
  <c r="V2266" i="27" s="1"/>
  <c r="S2266" i="27"/>
  <c r="T2266" i="27"/>
  <c r="Q2267" i="27"/>
  <c r="R2267" i="27"/>
  <c r="S2267" i="27"/>
  <c r="T2267" i="27"/>
  <c r="Q2268" i="27"/>
  <c r="R2268" i="27"/>
  <c r="S2268" i="27"/>
  <c r="T2268" i="27"/>
  <c r="Q2269" i="27"/>
  <c r="R2269" i="27"/>
  <c r="S2269" i="27"/>
  <c r="T2269" i="27"/>
  <c r="Q2270" i="27"/>
  <c r="R2270" i="27"/>
  <c r="S2270" i="27"/>
  <c r="T2270" i="27"/>
  <c r="Q2271" i="27"/>
  <c r="R2271" i="27"/>
  <c r="S2271" i="27"/>
  <c r="T2271" i="27"/>
  <c r="U2271" i="27"/>
  <c r="V2271" i="27" s="1"/>
  <c r="Q2272" i="27"/>
  <c r="R2272" i="27"/>
  <c r="S2272" i="27"/>
  <c r="T2272" i="27"/>
  <c r="U2272" i="27" s="1"/>
  <c r="V2272" i="27" s="1"/>
  <c r="Q2273" i="27"/>
  <c r="R2273" i="27"/>
  <c r="S2273" i="27"/>
  <c r="T2273" i="27"/>
  <c r="Q2274" i="27"/>
  <c r="R2274" i="27"/>
  <c r="U2274" i="27" s="1"/>
  <c r="V2274" i="27" s="1"/>
  <c r="S2274" i="27"/>
  <c r="T2274" i="27"/>
  <c r="Q2275" i="27"/>
  <c r="R2275" i="27"/>
  <c r="S2275" i="27"/>
  <c r="T2275" i="27"/>
  <c r="Q2276" i="27"/>
  <c r="R2276" i="27"/>
  <c r="S2276" i="27"/>
  <c r="T2276" i="27"/>
  <c r="Q2277" i="27"/>
  <c r="R2277" i="27"/>
  <c r="S2277" i="27"/>
  <c r="T2277" i="27"/>
  <c r="Q2278" i="27"/>
  <c r="R2278" i="27"/>
  <c r="S2278" i="27"/>
  <c r="T2278" i="27"/>
  <c r="Q2279" i="27"/>
  <c r="R2279" i="27"/>
  <c r="U2279" i="27" s="1"/>
  <c r="V2279" i="27" s="1"/>
  <c r="S2279" i="27"/>
  <c r="T2279" i="27"/>
  <c r="Q2280" i="27"/>
  <c r="R2280" i="27"/>
  <c r="S2280" i="27"/>
  <c r="T2280" i="27"/>
  <c r="U2280" i="27"/>
  <c r="V2280" i="27" s="1"/>
  <c r="Q2281" i="27"/>
  <c r="R2281" i="27"/>
  <c r="S2281" i="27"/>
  <c r="T2281" i="27"/>
  <c r="Q2282" i="27"/>
  <c r="R2282" i="27"/>
  <c r="S2282" i="27"/>
  <c r="T2282" i="27"/>
  <c r="U2282" i="27" s="1"/>
  <c r="V2282" i="27" s="1"/>
  <c r="Q2283" i="27"/>
  <c r="R2283" i="27"/>
  <c r="S2283" i="27"/>
  <c r="T2283" i="27"/>
  <c r="Q2284" i="27"/>
  <c r="R2284" i="27"/>
  <c r="S2284" i="27"/>
  <c r="T2284" i="27"/>
  <c r="Q2285" i="27"/>
  <c r="R2285" i="27"/>
  <c r="S2285" i="27"/>
  <c r="T2285" i="27"/>
  <c r="U2285" i="27" s="1"/>
  <c r="V2285" i="27" s="1"/>
  <c r="Q2286" i="27"/>
  <c r="R2286" i="27"/>
  <c r="S2286" i="27"/>
  <c r="T2286" i="27"/>
  <c r="Q2287" i="27"/>
  <c r="R2287" i="27"/>
  <c r="S2287" i="27"/>
  <c r="T2287" i="27"/>
  <c r="U2287" i="27" s="1"/>
  <c r="V2287" i="27" s="1"/>
  <c r="Q2288" i="27"/>
  <c r="R2288" i="27"/>
  <c r="S2288" i="27"/>
  <c r="U2288" i="27" s="1"/>
  <c r="V2288" i="27" s="1"/>
  <c r="T2288" i="27"/>
  <c r="Q2289" i="27"/>
  <c r="R2289" i="27"/>
  <c r="S2289" i="27"/>
  <c r="T2289" i="27"/>
  <c r="Q2290" i="27"/>
  <c r="R2290" i="27"/>
  <c r="U2290" i="27" s="1"/>
  <c r="V2290" i="27" s="1"/>
  <c r="S2290" i="27"/>
  <c r="T2290" i="27"/>
  <c r="Q2291" i="27"/>
  <c r="R2291" i="27"/>
  <c r="S2291" i="27"/>
  <c r="T2291" i="27"/>
  <c r="Q2292" i="27"/>
  <c r="R2292" i="27"/>
  <c r="S2292" i="27"/>
  <c r="T2292" i="27"/>
  <c r="Q2293" i="27"/>
  <c r="R2293" i="27"/>
  <c r="S2293" i="27"/>
  <c r="T2293" i="27"/>
  <c r="U2293" i="27" s="1"/>
  <c r="V2293" i="27" s="1"/>
  <c r="Q2294" i="27"/>
  <c r="R2294" i="27"/>
  <c r="S2294" i="27"/>
  <c r="T2294" i="27"/>
  <c r="Q2295" i="27"/>
  <c r="R2295" i="27"/>
  <c r="S2295" i="27"/>
  <c r="T2295" i="27"/>
  <c r="U2295" i="27" s="1"/>
  <c r="V2295" i="27" s="1"/>
  <c r="Q2296" i="27"/>
  <c r="R2296" i="27"/>
  <c r="S2296" i="27"/>
  <c r="U2296" i="27" s="1"/>
  <c r="V2296" i="27" s="1"/>
  <c r="T2296" i="27"/>
  <c r="Q2297" i="27"/>
  <c r="R2297" i="27"/>
  <c r="S2297" i="27"/>
  <c r="T2297" i="27"/>
  <c r="Q2298" i="27"/>
  <c r="R2298" i="27"/>
  <c r="U2298" i="27" s="1"/>
  <c r="V2298" i="27" s="1"/>
  <c r="S2298" i="27"/>
  <c r="T2298" i="27"/>
  <c r="Q2299" i="27"/>
  <c r="R2299" i="27"/>
  <c r="S2299" i="27"/>
  <c r="T2299" i="27"/>
  <c r="Q2300" i="27"/>
  <c r="R2300" i="27"/>
  <c r="S2300" i="27"/>
  <c r="T2300" i="27"/>
  <c r="Q2301" i="27"/>
  <c r="R2301" i="27"/>
  <c r="S2301" i="27"/>
  <c r="T2301" i="27"/>
  <c r="U2301" i="27" s="1"/>
  <c r="V2301" i="27" s="1"/>
  <c r="Q2302" i="27"/>
  <c r="R2302" i="27"/>
  <c r="S2302" i="27"/>
  <c r="T2302" i="27"/>
  <c r="Q2303" i="27"/>
  <c r="R2303" i="27"/>
  <c r="S2303" i="27"/>
  <c r="T2303" i="27"/>
  <c r="U2303" i="27" s="1"/>
  <c r="V2303" i="27" s="1"/>
  <c r="Q2304" i="27"/>
  <c r="R2304" i="27"/>
  <c r="S2304" i="27"/>
  <c r="U2304" i="27" s="1"/>
  <c r="V2304" i="27" s="1"/>
  <c r="T2304" i="27"/>
  <c r="Q2305" i="27"/>
  <c r="R2305" i="27"/>
  <c r="S2305" i="27"/>
  <c r="T2305" i="27"/>
  <c r="Q2306" i="27"/>
  <c r="R2306" i="27"/>
  <c r="U2306" i="27" s="1"/>
  <c r="V2306" i="27" s="1"/>
  <c r="S2306" i="27"/>
  <c r="T2306" i="27"/>
  <c r="Q2307" i="27"/>
  <c r="R2307" i="27"/>
  <c r="S2307" i="27"/>
  <c r="T2307" i="27"/>
  <c r="Q2308" i="27"/>
  <c r="R2308" i="27"/>
  <c r="S2308" i="27"/>
  <c r="T2308" i="27"/>
  <c r="Q2309" i="27"/>
  <c r="R2309" i="27"/>
  <c r="S2309" i="27"/>
  <c r="T2309" i="27"/>
  <c r="U2309" i="27"/>
  <c r="V2309" i="27" s="1"/>
  <c r="Q2310" i="27"/>
  <c r="R2310" i="27"/>
  <c r="S2310" i="27"/>
  <c r="T2310" i="27"/>
  <c r="Q2311" i="27"/>
  <c r="R2311" i="27"/>
  <c r="S2311" i="27"/>
  <c r="T2311" i="27"/>
  <c r="U2311" i="27" s="1"/>
  <c r="V2311" i="27" s="1"/>
  <c r="Q2312" i="27"/>
  <c r="R2312" i="27"/>
  <c r="S2312" i="27"/>
  <c r="U2312" i="27" s="1"/>
  <c r="V2312" i="27" s="1"/>
  <c r="T2312" i="27"/>
  <c r="Q2313" i="27"/>
  <c r="R2313" i="27"/>
  <c r="S2313" i="27"/>
  <c r="T2313" i="27"/>
  <c r="Q2314" i="27"/>
  <c r="R2314" i="27"/>
  <c r="S2314" i="27"/>
  <c r="T2314" i="27"/>
  <c r="Q2315" i="27"/>
  <c r="R2315" i="27"/>
  <c r="S2315" i="27"/>
  <c r="T2315" i="27"/>
  <c r="Q2316" i="27"/>
  <c r="R2316" i="27"/>
  <c r="S2316" i="27"/>
  <c r="T2316" i="27"/>
  <c r="Q2317" i="27"/>
  <c r="R2317" i="27"/>
  <c r="S2317" i="27"/>
  <c r="T2317" i="27"/>
  <c r="U2317" i="27" s="1"/>
  <c r="V2317" i="27" s="1"/>
  <c r="Q2318" i="27"/>
  <c r="R2318" i="27"/>
  <c r="S2318" i="27"/>
  <c r="T2318" i="27"/>
  <c r="Q2319" i="27"/>
  <c r="R2319" i="27"/>
  <c r="U2319" i="27" s="1"/>
  <c r="V2319" i="27" s="1"/>
  <c r="S2319" i="27"/>
  <c r="T2319" i="27"/>
  <c r="Q2320" i="27"/>
  <c r="R2320" i="27"/>
  <c r="S2320" i="27"/>
  <c r="U2320" i="27" s="1"/>
  <c r="V2320" i="27" s="1"/>
  <c r="T2320" i="27"/>
  <c r="Q2321" i="27"/>
  <c r="R2321" i="27"/>
  <c r="S2321" i="27"/>
  <c r="T2321" i="27"/>
  <c r="Q2322" i="27"/>
  <c r="R2322" i="27"/>
  <c r="U2322" i="27" s="1"/>
  <c r="V2322" i="27" s="1"/>
  <c r="S2322" i="27"/>
  <c r="T2322" i="27"/>
  <c r="Q2323" i="27"/>
  <c r="R2323" i="27"/>
  <c r="S2323" i="27"/>
  <c r="T2323" i="27"/>
  <c r="Q2324" i="27"/>
  <c r="R2324" i="27"/>
  <c r="S2324" i="27"/>
  <c r="T2324" i="27"/>
  <c r="Q2325" i="27"/>
  <c r="R2325" i="27"/>
  <c r="S2325" i="27"/>
  <c r="T2325" i="27"/>
  <c r="U2325" i="27"/>
  <c r="V2325" i="27" s="1"/>
  <c r="Q2326" i="27"/>
  <c r="R2326" i="27"/>
  <c r="S2326" i="27"/>
  <c r="T2326" i="27"/>
  <c r="Q2327" i="27"/>
  <c r="R2327" i="27"/>
  <c r="U2327" i="27" s="1"/>
  <c r="V2327" i="27" s="1"/>
  <c r="S2327" i="27"/>
  <c r="T2327" i="27"/>
  <c r="Q2328" i="27"/>
  <c r="R2328" i="27"/>
  <c r="S2328" i="27"/>
  <c r="U2328" i="27" s="1"/>
  <c r="V2328" i="27" s="1"/>
  <c r="T2328" i="27"/>
  <c r="Q2329" i="27"/>
  <c r="R2329" i="27"/>
  <c r="S2329" i="27"/>
  <c r="T2329" i="27"/>
  <c r="Q2330" i="27"/>
  <c r="R2330" i="27"/>
  <c r="S2330" i="27"/>
  <c r="T2330" i="27"/>
  <c r="Q2331" i="27"/>
  <c r="R2331" i="27"/>
  <c r="S2331" i="27"/>
  <c r="T2331" i="27"/>
  <c r="Q2332" i="27"/>
  <c r="R2332" i="27"/>
  <c r="S2332" i="27"/>
  <c r="T2332" i="27"/>
  <c r="Q2333" i="27"/>
  <c r="R2333" i="27"/>
  <c r="S2333" i="27"/>
  <c r="T2333" i="27"/>
  <c r="U2333" i="27" s="1"/>
  <c r="V2333" i="27" s="1"/>
  <c r="Q2334" i="27"/>
  <c r="R2334" i="27"/>
  <c r="S2334" i="27"/>
  <c r="T2334" i="27"/>
  <c r="Q2335" i="27"/>
  <c r="R2335" i="27"/>
  <c r="U2335" i="27" s="1"/>
  <c r="V2335" i="27" s="1"/>
  <c r="S2335" i="27"/>
  <c r="T2335" i="27"/>
  <c r="Q2336" i="27"/>
  <c r="R2336" i="27"/>
  <c r="S2336" i="27"/>
  <c r="U2336" i="27" s="1"/>
  <c r="V2336" i="27" s="1"/>
  <c r="T2336" i="27"/>
  <c r="Q2337" i="27"/>
  <c r="R2337" i="27"/>
  <c r="S2337" i="27"/>
  <c r="T2337" i="27"/>
  <c r="Q2338" i="27"/>
  <c r="R2338" i="27"/>
  <c r="U2338" i="27" s="1"/>
  <c r="V2338" i="27" s="1"/>
  <c r="S2338" i="27"/>
  <c r="T2338" i="27"/>
  <c r="Q2339" i="27"/>
  <c r="R2339" i="27"/>
  <c r="S2339" i="27"/>
  <c r="T2339" i="27"/>
  <c r="Q2340" i="27"/>
  <c r="R2340" i="27"/>
  <c r="S2340" i="27"/>
  <c r="T2340" i="27"/>
  <c r="Q2341" i="27"/>
  <c r="R2341" i="27"/>
  <c r="S2341" i="27"/>
  <c r="T2341" i="27"/>
  <c r="U2341" i="27"/>
  <c r="V2341" i="27" s="1"/>
  <c r="Q2342" i="27"/>
  <c r="R2342" i="27"/>
  <c r="S2342" i="27"/>
  <c r="T2342" i="27"/>
  <c r="Q2343" i="27"/>
  <c r="R2343" i="27"/>
  <c r="U2343" i="27" s="1"/>
  <c r="V2343" i="27" s="1"/>
  <c r="S2343" i="27"/>
  <c r="T2343" i="27"/>
  <c r="Q2344" i="27"/>
  <c r="R2344" i="27"/>
  <c r="S2344" i="27"/>
  <c r="U2344" i="27" s="1"/>
  <c r="V2344" i="27" s="1"/>
  <c r="T2344" i="27"/>
  <c r="Q2345" i="27"/>
  <c r="R2345" i="27"/>
  <c r="S2345" i="27"/>
  <c r="T2345" i="27"/>
  <c r="Q2346" i="27"/>
  <c r="R2346" i="27"/>
  <c r="S2346" i="27"/>
  <c r="T2346" i="27"/>
  <c r="Q2347" i="27"/>
  <c r="R2347" i="27"/>
  <c r="S2347" i="27"/>
  <c r="T2347" i="27"/>
  <c r="Q2348" i="27"/>
  <c r="R2348" i="27"/>
  <c r="S2348" i="27"/>
  <c r="T2348" i="27"/>
  <c r="Q2349" i="27"/>
  <c r="R2349" i="27"/>
  <c r="S2349" i="27"/>
  <c r="T2349" i="27"/>
  <c r="Q2350" i="27"/>
  <c r="R2350" i="27"/>
  <c r="S2350" i="27"/>
  <c r="T2350" i="27"/>
  <c r="Q2351" i="27"/>
  <c r="R2351" i="27"/>
  <c r="U2351" i="27" s="1"/>
  <c r="V2351" i="27" s="1"/>
  <c r="S2351" i="27"/>
  <c r="T2351" i="27"/>
  <c r="Q2352" i="27"/>
  <c r="R2352" i="27"/>
  <c r="S2352" i="27"/>
  <c r="T2352" i="27"/>
  <c r="U2352" i="27"/>
  <c r="V2352" i="27" s="1"/>
  <c r="Q2353" i="27"/>
  <c r="R2353" i="27"/>
  <c r="S2353" i="27"/>
  <c r="T2353" i="27"/>
  <c r="Q2354" i="27"/>
  <c r="R2354" i="27"/>
  <c r="U2354" i="27" s="1"/>
  <c r="V2354" i="27" s="1"/>
  <c r="S2354" i="27"/>
  <c r="T2354" i="27"/>
  <c r="Q2355" i="27"/>
  <c r="R2355" i="27"/>
  <c r="S2355" i="27"/>
  <c r="T2355" i="27"/>
  <c r="Q2356" i="27"/>
  <c r="R2356" i="27"/>
  <c r="S2356" i="27"/>
  <c r="T2356" i="27"/>
  <c r="Q2357" i="27"/>
  <c r="R2357" i="27"/>
  <c r="S2357" i="27"/>
  <c r="U2357" i="27" s="1"/>
  <c r="V2357" i="27" s="1"/>
  <c r="T2357" i="27"/>
  <c r="Q2358" i="27"/>
  <c r="R2358" i="27"/>
  <c r="S2358" i="27"/>
  <c r="T2358" i="27"/>
  <c r="Q2359" i="27"/>
  <c r="R2359" i="27"/>
  <c r="U2359" i="27" s="1"/>
  <c r="V2359" i="27" s="1"/>
  <c r="S2359" i="27"/>
  <c r="T2359" i="27"/>
  <c r="Q2360" i="27"/>
  <c r="R2360" i="27"/>
  <c r="S2360" i="27"/>
  <c r="T2360" i="27"/>
  <c r="U2360" i="27"/>
  <c r="V2360" i="27" s="1"/>
  <c r="Q2361" i="27"/>
  <c r="R2361" i="27"/>
  <c r="S2361" i="27"/>
  <c r="T2361" i="27"/>
  <c r="Q2362" i="27"/>
  <c r="R2362" i="27"/>
  <c r="S2362" i="27"/>
  <c r="T2362" i="27"/>
  <c r="Q2363" i="27"/>
  <c r="R2363" i="27"/>
  <c r="S2363" i="27"/>
  <c r="T2363" i="27"/>
  <c r="Q2364" i="27"/>
  <c r="R2364" i="27"/>
  <c r="S2364" i="27"/>
  <c r="T2364" i="27"/>
  <c r="Q2365" i="27"/>
  <c r="R2365" i="27"/>
  <c r="S2365" i="27"/>
  <c r="T2365" i="27"/>
  <c r="U2365" i="27" s="1"/>
  <c r="V2365" i="27" s="1"/>
  <c r="Q2366" i="27"/>
  <c r="R2366" i="27"/>
  <c r="S2366" i="27"/>
  <c r="T2366" i="27"/>
  <c r="Q2367" i="27"/>
  <c r="R2367" i="27"/>
  <c r="U2367" i="27" s="1"/>
  <c r="V2367" i="27" s="1"/>
  <c r="S2367" i="27"/>
  <c r="T2367" i="27"/>
  <c r="Q2368" i="27"/>
  <c r="R2368" i="27"/>
  <c r="S2368" i="27"/>
  <c r="T2368" i="27"/>
  <c r="Q2369" i="27"/>
  <c r="R2369" i="27"/>
  <c r="S2369" i="27"/>
  <c r="T2369" i="27"/>
  <c r="Q2370" i="27"/>
  <c r="R2370" i="27"/>
  <c r="S2370" i="27"/>
  <c r="U2370" i="27" s="1"/>
  <c r="V2370" i="27" s="1"/>
  <c r="T2370" i="27"/>
  <c r="Q2371" i="27"/>
  <c r="R2371" i="27"/>
  <c r="S2371" i="27"/>
  <c r="T2371" i="27"/>
  <c r="Q2372" i="27"/>
  <c r="R2372" i="27"/>
  <c r="S2372" i="27"/>
  <c r="T2372" i="27"/>
  <c r="Q2373" i="27"/>
  <c r="R2373" i="27"/>
  <c r="U2373" i="27" s="1"/>
  <c r="V2373" i="27" s="1"/>
  <c r="S2373" i="27"/>
  <c r="T2373" i="27"/>
  <c r="Q2374" i="27"/>
  <c r="R2374" i="27"/>
  <c r="S2374" i="27"/>
  <c r="T2374" i="27"/>
  <c r="Q2375" i="27"/>
  <c r="R2375" i="27"/>
  <c r="S2375" i="27"/>
  <c r="T2375" i="27"/>
  <c r="U2375" i="27"/>
  <c r="V2375" i="27" s="1"/>
  <c r="Q2376" i="27"/>
  <c r="R2376" i="27"/>
  <c r="U2376" i="27" s="1"/>
  <c r="V2376" i="27" s="1"/>
  <c r="S2376" i="27"/>
  <c r="T2376" i="27"/>
  <c r="Q2377" i="27"/>
  <c r="R2377" i="27"/>
  <c r="S2377" i="27"/>
  <c r="T2377" i="27"/>
  <c r="Q2378" i="27"/>
  <c r="R2378" i="27"/>
  <c r="S2378" i="27"/>
  <c r="T2378" i="27"/>
  <c r="Q2379" i="27"/>
  <c r="R2379" i="27"/>
  <c r="S2379" i="27"/>
  <c r="T2379" i="27"/>
  <c r="Q2380" i="27"/>
  <c r="R2380" i="27"/>
  <c r="S2380" i="27"/>
  <c r="T2380" i="27"/>
  <c r="Q2381" i="27"/>
  <c r="R2381" i="27"/>
  <c r="S2381" i="27"/>
  <c r="T2381" i="27"/>
  <c r="Q2382" i="27"/>
  <c r="R2382" i="27"/>
  <c r="S2382" i="27"/>
  <c r="T2382" i="27"/>
  <c r="Q2383" i="27"/>
  <c r="R2383" i="27"/>
  <c r="S2383" i="27"/>
  <c r="U2383" i="27" s="1"/>
  <c r="V2383" i="27" s="1"/>
  <c r="T2383" i="27"/>
  <c r="Q2384" i="27"/>
  <c r="R2384" i="27"/>
  <c r="U2384" i="27" s="1"/>
  <c r="V2384" i="27" s="1"/>
  <c r="S2384" i="27"/>
  <c r="T2384" i="27"/>
  <c r="Q2385" i="27"/>
  <c r="R2385" i="27"/>
  <c r="S2385" i="27"/>
  <c r="T2385" i="27"/>
  <c r="Q2386" i="27"/>
  <c r="R2386" i="27"/>
  <c r="S2386" i="27"/>
  <c r="T2386" i="27"/>
  <c r="U2386" i="27"/>
  <c r="V2386" i="27" s="1"/>
  <c r="Q2387" i="27"/>
  <c r="R2387" i="27"/>
  <c r="S2387" i="27"/>
  <c r="T2387" i="27"/>
  <c r="Q2388" i="27"/>
  <c r="R2388" i="27"/>
  <c r="S2388" i="27"/>
  <c r="T2388" i="27"/>
  <c r="Q2389" i="27"/>
  <c r="R2389" i="27"/>
  <c r="S2389" i="27"/>
  <c r="T2389" i="27"/>
  <c r="U2389" i="27" s="1"/>
  <c r="V2389" i="27" s="1"/>
  <c r="Q2390" i="27"/>
  <c r="R2390" i="27"/>
  <c r="S2390" i="27"/>
  <c r="T2390" i="27"/>
  <c r="Q2391" i="27"/>
  <c r="R2391" i="27"/>
  <c r="S2391" i="27"/>
  <c r="U2391" i="27" s="1"/>
  <c r="V2391" i="27" s="1"/>
  <c r="T2391" i="27"/>
  <c r="Q2392" i="27"/>
  <c r="R2392" i="27"/>
  <c r="U2392" i="27" s="1"/>
  <c r="V2392" i="27" s="1"/>
  <c r="S2392" i="27"/>
  <c r="T2392" i="27"/>
  <c r="Q2393" i="27"/>
  <c r="R2393" i="27"/>
  <c r="S2393" i="27"/>
  <c r="T2393" i="27"/>
  <c r="Q2394" i="27"/>
  <c r="R2394" i="27"/>
  <c r="S2394" i="27"/>
  <c r="T2394" i="27"/>
  <c r="Q2395" i="27"/>
  <c r="R2395" i="27"/>
  <c r="S2395" i="27"/>
  <c r="T2395" i="27"/>
  <c r="Q2396" i="27"/>
  <c r="R2396" i="27"/>
  <c r="S2396" i="27"/>
  <c r="T2396" i="27"/>
  <c r="Q2397" i="27"/>
  <c r="R2397" i="27"/>
  <c r="S2397" i="27"/>
  <c r="T2397" i="27"/>
  <c r="Q2398" i="27"/>
  <c r="R2398" i="27"/>
  <c r="S2398" i="27"/>
  <c r="T2398" i="27"/>
  <c r="Q2399" i="27"/>
  <c r="R2399" i="27"/>
  <c r="S2399" i="27"/>
  <c r="T2399" i="27"/>
  <c r="U2399" i="27"/>
  <c r="V2399" i="27" s="1"/>
  <c r="Q2400" i="27"/>
  <c r="R2400" i="27"/>
  <c r="S2400" i="27"/>
  <c r="T2400" i="27"/>
  <c r="U2400" i="27" s="1"/>
  <c r="V2400" i="27" s="1"/>
  <c r="Q2401" i="27"/>
  <c r="R2401" i="27"/>
  <c r="S2401" i="27"/>
  <c r="T2401" i="27"/>
  <c r="Q2402" i="27"/>
  <c r="R2402" i="27"/>
  <c r="S2402" i="27"/>
  <c r="U2402" i="27" s="1"/>
  <c r="V2402" i="27" s="1"/>
  <c r="T2402" i="27"/>
  <c r="Q2403" i="27"/>
  <c r="R2403" i="27"/>
  <c r="S2403" i="27"/>
  <c r="T2403" i="27"/>
  <c r="Q2404" i="27"/>
  <c r="R2404" i="27"/>
  <c r="S2404" i="27"/>
  <c r="T2404" i="27"/>
  <c r="Q2405" i="27"/>
  <c r="R2405" i="27"/>
  <c r="U2405" i="27" s="1"/>
  <c r="V2405" i="27" s="1"/>
  <c r="S2405" i="27"/>
  <c r="T2405" i="27"/>
  <c r="Q2406" i="27"/>
  <c r="R2406" i="27"/>
  <c r="S2406" i="27"/>
  <c r="T2406" i="27"/>
  <c r="Q2407" i="27"/>
  <c r="R2407" i="27"/>
  <c r="S2407" i="27"/>
  <c r="T2407" i="27"/>
  <c r="U2407" i="27"/>
  <c r="V2407" i="27" s="1"/>
  <c r="Q2408" i="27"/>
  <c r="R2408" i="27"/>
  <c r="S2408" i="27"/>
  <c r="T2408" i="27"/>
  <c r="U2408" i="27" s="1"/>
  <c r="V2408" i="27" s="1"/>
  <c r="Q2409" i="27"/>
  <c r="R2409" i="27"/>
  <c r="S2409" i="27"/>
  <c r="T2409" i="27"/>
  <c r="Q2410" i="27"/>
  <c r="R2410" i="27"/>
  <c r="S2410" i="27"/>
  <c r="T2410" i="27"/>
  <c r="Q2411" i="27"/>
  <c r="R2411" i="27"/>
  <c r="S2411" i="27"/>
  <c r="T2411" i="27"/>
  <c r="Q2412" i="27"/>
  <c r="R2412" i="27"/>
  <c r="S2412" i="27"/>
  <c r="T2412" i="27"/>
  <c r="Q2413" i="27"/>
  <c r="R2413" i="27"/>
  <c r="S2413" i="27"/>
  <c r="T2413" i="27"/>
  <c r="U2413" i="27" s="1"/>
  <c r="V2413" i="27" s="1"/>
  <c r="Q2414" i="27"/>
  <c r="R2414" i="27"/>
  <c r="S2414" i="27"/>
  <c r="T2414" i="27"/>
  <c r="Q2415" i="27"/>
  <c r="R2415" i="27"/>
  <c r="S2415" i="27"/>
  <c r="U2415" i="27" s="1"/>
  <c r="V2415" i="27" s="1"/>
  <c r="T2415" i="27"/>
  <c r="Q2416" i="27"/>
  <c r="R2416" i="27"/>
  <c r="U2416" i="27" s="1"/>
  <c r="V2416" i="27" s="1"/>
  <c r="S2416" i="27"/>
  <c r="T2416" i="27"/>
  <c r="Q2417" i="27"/>
  <c r="R2417" i="27"/>
  <c r="S2417" i="27"/>
  <c r="T2417" i="27"/>
  <c r="Q2418" i="27"/>
  <c r="R2418" i="27"/>
  <c r="U2418" i="27" s="1"/>
  <c r="V2418" i="27" s="1"/>
  <c r="S2418" i="27"/>
  <c r="T2418" i="27"/>
  <c r="Q2419" i="27"/>
  <c r="R2419" i="27"/>
  <c r="S2419" i="27"/>
  <c r="T2419" i="27"/>
  <c r="Q2420" i="27"/>
  <c r="R2420" i="27"/>
  <c r="S2420" i="27"/>
  <c r="T2420" i="27"/>
  <c r="Q2421" i="27"/>
  <c r="R2421" i="27"/>
  <c r="S2421" i="27"/>
  <c r="T2421" i="27"/>
  <c r="U2421" i="27"/>
  <c r="V2421" i="27" s="1"/>
  <c r="Q2422" i="27"/>
  <c r="R2422" i="27"/>
  <c r="S2422" i="27"/>
  <c r="T2422" i="27"/>
  <c r="Q2423" i="27"/>
  <c r="R2423" i="27"/>
  <c r="S2423" i="27"/>
  <c r="T2423" i="27"/>
  <c r="U2423" i="27" s="1"/>
  <c r="V2423" i="27" s="1"/>
  <c r="Q2424" i="27"/>
  <c r="R2424" i="27"/>
  <c r="S2424" i="27"/>
  <c r="U2424" i="27" s="1"/>
  <c r="V2424" i="27" s="1"/>
  <c r="T2424" i="27"/>
  <c r="Q2425" i="27"/>
  <c r="R2425" i="27"/>
  <c r="S2425" i="27"/>
  <c r="T2425" i="27"/>
  <c r="Q2426" i="27"/>
  <c r="R2426" i="27"/>
  <c r="S2426" i="27"/>
  <c r="T2426" i="27"/>
  <c r="Q2427" i="27"/>
  <c r="R2427" i="27"/>
  <c r="S2427" i="27"/>
  <c r="T2427" i="27"/>
  <c r="Q2428" i="27"/>
  <c r="R2428" i="27"/>
  <c r="S2428" i="27"/>
  <c r="T2428" i="27"/>
  <c r="Q2429" i="27"/>
  <c r="R2429" i="27"/>
  <c r="S2429" i="27"/>
  <c r="T2429" i="27"/>
  <c r="U2429" i="27" s="1"/>
  <c r="V2429" i="27" s="1"/>
  <c r="Q2430" i="27"/>
  <c r="R2430" i="27"/>
  <c r="S2430" i="27"/>
  <c r="T2430" i="27"/>
  <c r="Q2431" i="27"/>
  <c r="R2431" i="27"/>
  <c r="U2431" i="27" s="1"/>
  <c r="V2431" i="27" s="1"/>
  <c r="S2431" i="27"/>
  <c r="T2431" i="27"/>
  <c r="Q2432" i="27"/>
  <c r="R2432" i="27"/>
  <c r="S2432" i="27"/>
  <c r="T2432" i="27"/>
  <c r="Q2433" i="27"/>
  <c r="R2433" i="27"/>
  <c r="S2433" i="27"/>
  <c r="T2433" i="27"/>
  <c r="Q2434" i="27"/>
  <c r="R2434" i="27"/>
  <c r="S2434" i="27"/>
  <c r="T2434" i="27"/>
  <c r="U2434" i="27"/>
  <c r="V2434" i="27" s="1"/>
  <c r="Q2435" i="27"/>
  <c r="R2435" i="27"/>
  <c r="S2435" i="27"/>
  <c r="T2435" i="27"/>
  <c r="Q2436" i="27"/>
  <c r="R2436" i="27"/>
  <c r="S2436" i="27"/>
  <c r="T2436" i="27"/>
  <c r="Q2437" i="27"/>
  <c r="R2437" i="27"/>
  <c r="S2437" i="27"/>
  <c r="T2437" i="27"/>
  <c r="U2437" i="27" s="1"/>
  <c r="V2437" i="27" s="1"/>
  <c r="Q2438" i="27"/>
  <c r="R2438" i="27"/>
  <c r="S2438" i="27"/>
  <c r="T2438" i="27"/>
  <c r="Q2439" i="27"/>
  <c r="R2439" i="27"/>
  <c r="S2439" i="27"/>
  <c r="T2439" i="27"/>
  <c r="U2439" i="27"/>
  <c r="V2439" i="27" s="1"/>
  <c r="Q2440" i="27"/>
  <c r="R2440" i="27"/>
  <c r="U2440" i="27" s="1"/>
  <c r="V2440" i="27" s="1"/>
  <c r="S2440" i="27"/>
  <c r="T2440" i="27"/>
  <c r="Q2441" i="27"/>
  <c r="R2441" i="27"/>
  <c r="S2441" i="27"/>
  <c r="T2441" i="27"/>
  <c r="Q2442" i="27"/>
  <c r="R2442" i="27"/>
  <c r="S2442" i="27"/>
  <c r="T2442" i="27"/>
  <c r="Q2443" i="27"/>
  <c r="R2443" i="27"/>
  <c r="S2443" i="27"/>
  <c r="T2443" i="27"/>
  <c r="Q2444" i="27"/>
  <c r="R2444" i="27"/>
  <c r="S2444" i="27"/>
  <c r="T2444" i="27"/>
  <c r="Q2445" i="27"/>
  <c r="R2445" i="27"/>
  <c r="S2445" i="27"/>
  <c r="T2445" i="27"/>
  <c r="U2445" i="27" s="1"/>
  <c r="V2445" i="27" s="1"/>
  <c r="Q2446" i="27"/>
  <c r="R2446" i="27"/>
  <c r="S2446" i="27"/>
  <c r="T2446" i="27"/>
  <c r="Q2447" i="27"/>
  <c r="R2447" i="27"/>
  <c r="S2447" i="27"/>
  <c r="T2447" i="27"/>
  <c r="U2447" i="27" s="1"/>
  <c r="V2447" i="27" s="1"/>
  <c r="Q2448" i="27"/>
  <c r="R2448" i="27"/>
  <c r="U2448" i="27" s="1"/>
  <c r="V2448" i="27" s="1"/>
  <c r="S2448" i="27"/>
  <c r="T2448" i="27"/>
  <c r="Q2449" i="27"/>
  <c r="R2449" i="27"/>
  <c r="S2449" i="27"/>
  <c r="T2449" i="27"/>
  <c r="Q2450" i="27"/>
  <c r="R2450" i="27"/>
  <c r="U2450" i="27" s="1"/>
  <c r="V2450" i="27" s="1"/>
  <c r="S2450" i="27"/>
  <c r="T2450" i="27"/>
  <c r="Q2451" i="27"/>
  <c r="R2451" i="27"/>
  <c r="S2451" i="27"/>
  <c r="T2451" i="27"/>
  <c r="Q2452" i="27"/>
  <c r="R2452" i="27"/>
  <c r="S2452" i="27"/>
  <c r="T2452" i="27"/>
  <c r="Q2453" i="27"/>
  <c r="R2453" i="27"/>
  <c r="S2453" i="27"/>
  <c r="T2453" i="27"/>
  <c r="U2453" i="27"/>
  <c r="V2453" i="27" s="1"/>
  <c r="Q2454" i="27"/>
  <c r="R2454" i="27"/>
  <c r="S2454" i="27"/>
  <c r="T2454" i="27"/>
  <c r="Q2455" i="27"/>
  <c r="R2455" i="27"/>
  <c r="U2455" i="27" s="1"/>
  <c r="V2455" i="27" s="1"/>
  <c r="S2455" i="27"/>
  <c r="T2455" i="27"/>
  <c r="Q2456" i="27"/>
  <c r="R2456" i="27"/>
  <c r="S2456" i="27"/>
  <c r="U2456" i="27" s="1"/>
  <c r="V2456" i="27" s="1"/>
  <c r="T2456" i="27"/>
  <c r="Q2457" i="27"/>
  <c r="R2457" i="27"/>
  <c r="S2457" i="27"/>
  <c r="T2457" i="27"/>
  <c r="Q2458" i="27"/>
  <c r="R2458" i="27"/>
  <c r="S2458" i="27"/>
  <c r="T2458" i="27"/>
  <c r="Q2459" i="27"/>
  <c r="R2459" i="27"/>
  <c r="S2459" i="27"/>
  <c r="T2459" i="27"/>
  <c r="Q2460" i="27"/>
  <c r="R2460" i="27"/>
  <c r="S2460" i="27"/>
  <c r="T2460" i="27"/>
  <c r="Q2461" i="27"/>
  <c r="R2461" i="27"/>
  <c r="S2461" i="27"/>
  <c r="T2461" i="27"/>
  <c r="U2461" i="27" s="1"/>
  <c r="V2461" i="27" s="1"/>
  <c r="Q2462" i="27"/>
  <c r="R2462" i="27"/>
  <c r="S2462" i="27"/>
  <c r="T2462" i="27"/>
  <c r="Q2463" i="27"/>
  <c r="R2463" i="27"/>
  <c r="S2463" i="27"/>
  <c r="T2463" i="27"/>
  <c r="U2463" i="27" s="1"/>
  <c r="V2463" i="27" s="1"/>
  <c r="Q2464" i="27"/>
  <c r="R2464" i="27"/>
  <c r="S2464" i="27"/>
  <c r="U2464" i="27" s="1"/>
  <c r="V2464" i="27" s="1"/>
  <c r="T2464" i="27"/>
  <c r="Q2465" i="27"/>
  <c r="R2465" i="27"/>
  <c r="S2465" i="27"/>
  <c r="T2465" i="27"/>
  <c r="Q2466" i="27"/>
  <c r="R2466" i="27"/>
  <c r="U2466" i="27" s="1"/>
  <c r="V2466" i="27" s="1"/>
  <c r="S2466" i="27"/>
  <c r="T2466" i="27"/>
  <c r="Q2467" i="27"/>
  <c r="R2467" i="27"/>
  <c r="S2467" i="27"/>
  <c r="T2467" i="27"/>
  <c r="Q2468" i="27"/>
  <c r="R2468" i="27"/>
  <c r="S2468" i="27"/>
  <c r="T2468" i="27"/>
  <c r="Q2469" i="27"/>
  <c r="R2469" i="27"/>
  <c r="S2469" i="27"/>
  <c r="T2469" i="27"/>
  <c r="U2469" i="27"/>
  <c r="V2469" i="27" s="1"/>
  <c r="Q2470" i="27"/>
  <c r="R2470" i="27"/>
  <c r="S2470" i="27"/>
  <c r="T2470" i="27"/>
  <c r="Q2471" i="27"/>
  <c r="R2471" i="27"/>
  <c r="S2471" i="27"/>
  <c r="T2471" i="27"/>
  <c r="U2471" i="27" s="1"/>
  <c r="V2471" i="27" s="1"/>
  <c r="Q2472" i="27"/>
  <c r="R2472" i="27"/>
  <c r="S2472" i="27"/>
  <c r="U2472" i="27" s="1"/>
  <c r="V2472" i="27" s="1"/>
  <c r="T2472" i="27"/>
  <c r="Q2473" i="27"/>
  <c r="R2473" i="27"/>
  <c r="S2473" i="27"/>
  <c r="T2473" i="27"/>
  <c r="Q2474" i="27"/>
  <c r="R2474" i="27"/>
  <c r="U2474" i="27" s="1"/>
  <c r="V2474" i="27" s="1"/>
  <c r="S2474" i="27"/>
  <c r="T2474" i="27"/>
  <c r="Q2475" i="27"/>
  <c r="R2475" i="27"/>
  <c r="S2475" i="27"/>
  <c r="T2475" i="27"/>
  <c r="Q2476" i="27"/>
  <c r="R2476" i="27"/>
  <c r="S2476" i="27"/>
  <c r="T2476" i="27"/>
  <c r="U2476" i="27" s="1"/>
  <c r="V2476" i="27" s="1"/>
  <c r="Q2477" i="27"/>
  <c r="R2477" i="27"/>
  <c r="S2477" i="27"/>
  <c r="T2477" i="27"/>
  <c r="Q2478" i="27"/>
  <c r="R2478" i="27"/>
  <c r="U2478" i="27" s="1"/>
  <c r="V2478" i="27" s="1"/>
  <c r="S2478" i="27"/>
  <c r="T2478" i="27"/>
  <c r="Q2479" i="27"/>
  <c r="R2479" i="27"/>
  <c r="S2479" i="27"/>
  <c r="T2479" i="27"/>
  <c r="Q2480" i="27"/>
  <c r="R2480" i="27"/>
  <c r="S2480" i="27"/>
  <c r="T2480" i="27"/>
  <c r="U2480" i="27" s="1"/>
  <c r="V2480" i="27" s="1"/>
  <c r="Q2481" i="27"/>
  <c r="R2481" i="27"/>
  <c r="S2481" i="27"/>
  <c r="T2481" i="27"/>
  <c r="Q2482" i="27"/>
  <c r="R2482" i="27"/>
  <c r="S2482" i="27"/>
  <c r="T2482" i="27"/>
  <c r="U2482" i="27" s="1"/>
  <c r="V2482" i="27" s="1"/>
  <c r="Q2483" i="27"/>
  <c r="R2483" i="27"/>
  <c r="S2483" i="27"/>
  <c r="T2483" i="27"/>
  <c r="Q2484" i="27"/>
  <c r="R2484" i="27"/>
  <c r="S2484" i="27"/>
  <c r="T2484" i="27"/>
  <c r="U2484" i="27" s="1"/>
  <c r="V2484" i="27" s="1"/>
  <c r="Q2485" i="27"/>
  <c r="R2485" i="27"/>
  <c r="S2485" i="27"/>
  <c r="T2485" i="27"/>
  <c r="Q2486" i="27"/>
  <c r="R2486" i="27"/>
  <c r="S2486" i="27"/>
  <c r="T2486" i="27"/>
  <c r="U2486" i="27" s="1"/>
  <c r="V2486" i="27" s="1"/>
  <c r="Q2487" i="27"/>
  <c r="R2487" i="27"/>
  <c r="S2487" i="27"/>
  <c r="T2487" i="27"/>
  <c r="Q2488" i="27"/>
  <c r="R2488" i="27"/>
  <c r="S2488" i="27"/>
  <c r="T2488" i="27"/>
  <c r="U2488" i="27" s="1"/>
  <c r="V2488" i="27" s="1"/>
  <c r="Q2489" i="27"/>
  <c r="R2489" i="27"/>
  <c r="S2489" i="27"/>
  <c r="T2489" i="27"/>
  <c r="Q2490" i="27"/>
  <c r="R2490" i="27"/>
  <c r="S2490" i="27"/>
  <c r="U2490" i="27" s="1"/>
  <c r="V2490" i="27" s="1"/>
  <c r="T2490" i="27"/>
  <c r="Q2491" i="27"/>
  <c r="R2491" i="27"/>
  <c r="S2491" i="27"/>
  <c r="T2491" i="27"/>
  <c r="Q2492" i="27"/>
  <c r="R2492" i="27"/>
  <c r="S2492" i="27"/>
  <c r="T2492" i="27"/>
  <c r="U2492" i="27" s="1"/>
  <c r="V2492" i="27" s="1"/>
  <c r="Q2493" i="27"/>
  <c r="R2493" i="27"/>
  <c r="S2493" i="27"/>
  <c r="T2493" i="27"/>
  <c r="Q2494" i="27"/>
  <c r="R2494" i="27"/>
  <c r="S2494" i="27"/>
  <c r="T2494" i="27"/>
  <c r="U2494" i="27" s="1"/>
  <c r="V2494" i="27" s="1"/>
  <c r="Q2495" i="27"/>
  <c r="R2495" i="27"/>
  <c r="S2495" i="27"/>
  <c r="T2495" i="27"/>
  <c r="Q2496" i="27"/>
  <c r="R2496" i="27"/>
  <c r="S2496" i="27"/>
  <c r="T2496" i="27"/>
  <c r="U2496" i="27" s="1"/>
  <c r="V2496" i="27" s="1"/>
  <c r="Q2497" i="27"/>
  <c r="R2497" i="27"/>
  <c r="S2497" i="27"/>
  <c r="T2497" i="27"/>
  <c r="Q2498" i="27"/>
  <c r="R2498" i="27"/>
  <c r="S2498" i="27"/>
  <c r="T2498" i="27"/>
  <c r="U2498" i="27" s="1"/>
  <c r="V2498" i="27" s="1"/>
  <c r="Q2499" i="27"/>
  <c r="R2499" i="27"/>
  <c r="S2499" i="27"/>
  <c r="T2499" i="27"/>
  <c r="Q2500" i="27"/>
  <c r="R2500" i="27"/>
  <c r="S2500" i="27"/>
  <c r="T2500" i="27"/>
  <c r="U2500" i="27" s="1"/>
  <c r="V2500" i="27" s="1"/>
  <c r="Q2501" i="27"/>
  <c r="R2501" i="27"/>
  <c r="S2501" i="27"/>
  <c r="T2501" i="27"/>
  <c r="Q2502" i="27"/>
  <c r="R2502" i="27"/>
  <c r="S2502" i="27"/>
  <c r="U2502" i="27" s="1"/>
  <c r="V2502" i="27" s="1"/>
  <c r="T2502" i="27"/>
  <c r="Q2503" i="27"/>
  <c r="R2503" i="27"/>
  <c r="S2503" i="27"/>
  <c r="T2503" i="27"/>
  <c r="Q2504" i="27"/>
  <c r="R2504" i="27"/>
  <c r="S2504" i="27"/>
  <c r="T2504" i="27"/>
  <c r="Q2505" i="27"/>
  <c r="R2505" i="27"/>
  <c r="S2505" i="27"/>
  <c r="T2505" i="27"/>
  <c r="Q2506" i="27"/>
  <c r="R2506" i="27"/>
  <c r="S2506" i="27"/>
  <c r="U2506" i="27" s="1"/>
  <c r="V2506" i="27" s="1"/>
  <c r="T2506" i="27"/>
  <c r="Q2507" i="27"/>
  <c r="R2507" i="27"/>
  <c r="S2507" i="27"/>
  <c r="T2507" i="27"/>
  <c r="Q2508" i="27"/>
  <c r="R2508" i="27"/>
  <c r="S2508" i="27"/>
  <c r="T2508" i="27"/>
  <c r="U2508" i="27" s="1"/>
  <c r="V2508" i="27" s="1"/>
  <c r="Q2509" i="27"/>
  <c r="R2509" i="27"/>
  <c r="S2509" i="27"/>
  <c r="T2509" i="27"/>
  <c r="Q2510" i="27"/>
  <c r="R2510" i="27"/>
  <c r="U2510" i="27" s="1"/>
  <c r="V2510" i="27" s="1"/>
  <c r="S2510" i="27"/>
  <c r="T2510" i="27"/>
  <c r="Q2511" i="27"/>
  <c r="R2511" i="27"/>
  <c r="S2511" i="27"/>
  <c r="T2511" i="27"/>
  <c r="Q2512" i="27"/>
  <c r="R2512" i="27"/>
  <c r="S2512" i="27"/>
  <c r="T2512" i="27"/>
  <c r="Q2513" i="27"/>
  <c r="R2513" i="27"/>
  <c r="S2513" i="27"/>
  <c r="T2513" i="27"/>
  <c r="Q2514" i="27"/>
  <c r="R2514" i="27"/>
  <c r="S2514" i="27"/>
  <c r="U2514" i="27" s="1"/>
  <c r="V2514" i="27" s="1"/>
  <c r="T2514" i="27"/>
  <c r="Q2515" i="27"/>
  <c r="R2515" i="27"/>
  <c r="S2515" i="27"/>
  <c r="T2515" i="27"/>
  <c r="Q2516" i="27"/>
  <c r="R2516" i="27"/>
  <c r="S2516" i="27"/>
  <c r="T2516" i="27"/>
  <c r="U2516" i="27" s="1"/>
  <c r="V2516" i="27" s="1"/>
  <c r="Q2517" i="27"/>
  <c r="R2517" i="27"/>
  <c r="S2517" i="27"/>
  <c r="T2517" i="27"/>
  <c r="Q2518" i="27"/>
  <c r="R2518" i="27"/>
  <c r="U2518" i="27" s="1"/>
  <c r="V2518" i="27" s="1"/>
  <c r="S2518" i="27"/>
  <c r="T2518" i="27"/>
  <c r="Q2519" i="27"/>
  <c r="R2519" i="27"/>
  <c r="S2519" i="27"/>
  <c r="T2519" i="27"/>
  <c r="Q2520" i="27"/>
  <c r="R2520" i="27"/>
  <c r="S2520" i="27"/>
  <c r="T2520" i="27"/>
  <c r="Q2521" i="27"/>
  <c r="R2521" i="27"/>
  <c r="S2521" i="27"/>
  <c r="T2521" i="27"/>
  <c r="Q2522" i="27"/>
  <c r="R2522" i="27"/>
  <c r="S2522" i="27"/>
  <c r="T2522" i="27"/>
  <c r="U2522" i="27"/>
  <c r="V2522" i="27" s="1"/>
  <c r="Q2523" i="27"/>
  <c r="R2523" i="27"/>
  <c r="S2523" i="27"/>
  <c r="T2523" i="27"/>
  <c r="Q2524" i="27"/>
  <c r="R2524" i="27"/>
  <c r="S2524" i="27"/>
  <c r="T2524" i="27"/>
  <c r="U2524" i="27" s="1"/>
  <c r="V2524" i="27" s="1"/>
  <c r="Q2525" i="27"/>
  <c r="R2525" i="27"/>
  <c r="S2525" i="27"/>
  <c r="T2525" i="27"/>
  <c r="Q2526" i="27"/>
  <c r="R2526" i="27"/>
  <c r="S2526" i="27"/>
  <c r="U2526" i="27" s="1"/>
  <c r="V2526" i="27" s="1"/>
  <c r="T2526" i="27"/>
  <c r="Q2527" i="27"/>
  <c r="R2527" i="27"/>
  <c r="S2527" i="27"/>
  <c r="T2527" i="27"/>
  <c r="Q2528" i="27"/>
  <c r="R2528" i="27"/>
  <c r="S2528" i="27"/>
  <c r="T2528" i="27"/>
  <c r="Q2529" i="27"/>
  <c r="R2529" i="27"/>
  <c r="S2529" i="27"/>
  <c r="T2529" i="27"/>
  <c r="Q2530" i="27"/>
  <c r="R2530" i="27"/>
  <c r="S2530" i="27"/>
  <c r="U2530" i="27" s="1"/>
  <c r="V2530" i="27" s="1"/>
  <c r="T2530" i="27"/>
  <c r="Q2531" i="27"/>
  <c r="R2531" i="27"/>
  <c r="S2531" i="27"/>
  <c r="T2531" i="27"/>
  <c r="Q2532" i="27"/>
  <c r="R2532" i="27"/>
  <c r="S2532" i="27"/>
  <c r="T2532" i="27"/>
  <c r="Q2533" i="27"/>
  <c r="R2533" i="27"/>
  <c r="S2533" i="27"/>
  <c r="T2533" i="27"/>
  <c r="Q2534" i="27"/>
  <c r="R2534" i="27"/>
  <c r="S2534" i="27"/>
  <c r="T2534" i="27"/>
  <c r="U2534" i="27" s="1"/>
  <c r="V2534" i="27" s="1"/>
  <c r="Q2535" i="27"/>
  <c r="R2535" i="27"/>
  <c r="S2535" i="27"/>
  <c r="T2535" i="27"/>
  <c r="Q2536" i="27"/>
  <c r="R2536" i="27"/>
  <c r="S2536" i="27"/>
  <c r="T2536" i="27"/>
  <c r="U2536" i="27" s="1"/>
  <c r="V2536" i="27" s="1"/>
  <c r="Q2537" i="27"/>
  <c r="R2537" i="27"/>
  <c r="S2537" i="27"/>
  <c r="T2537" i="27"/>
  <c r="Q2538" i="27"/>
  <c r="R2538" i="27"/>
  <c r="S2538" i="27"/>
  <c r="U2538" i="27" s="1"/>
  <c r="V2538" i="27" s="1"/>
  <c r="T2538" i="27"/>
  <c r="Q2539" i="27"/>
  <c r="R2539" i="27"/>
  <c r="S2539" i="27"/>
  <c r="T2539" i="27"/>
  <c r="Q2540" i="27"/>
  <c r="R2540" i="27"/>
  <c r="S2540" i="27"/>
  <c r="T2540" i="27"/>
  <c r="Q2541" i="27"/>
  <c r="R2541" i="27"/>
  <c r="S2541" i="27"/>
  <c r="T2541" i="27"/>
  <c r="Q2542" i="27"/>
  <c r="R2542" i="27"/>
  <c r="S2542" i="27"/>
  <c r="T2542" i="27"/>
  <c r="Q2543" i="27"/>
  <c r="R2543" i="27"/>
  <c r="S2543" i="27"/>
  <c r="T2543" i="27"/>
  <c r="Q2544" i="27"/>
  <c r="R2544" i="27"/>
  <c r="S2544" i="27"/>
  <c r="T2544" i="27"/>
  <c r="Q2545" i="27"/>
  <c r="R2545" i="27"/>
  <c r="S2545" i="27"/>
  <c r="T2545" i="27"/>
  <c r="Q2546" i="27"/>
  <c r="R2546" i="27"/>
  <c r="S2546" i="27"/>
  <c r="U2546" i="27" s="1"/>
  <c r="V2546" i="27" s="1"/>
  <c r="T2546" i="27"/>
  <c r="Q2547" i="27"/>
  <c r="R2547" i="27"/>
  <c r="S2547" i="27"/>
  <c r="T2547" i="27"/>
  <c r="Q2548" i="27"/>
  <c r="R2548" i="27"/>
  <c r="S2548" i="27"/>
  <c r="T2548" i="27"/>
  <c r="Q2549" i="27"/>
  <c r="R2549" i="27"/>
  <c r="S2549" i="27"/>
  <c r="T2549" i="27"/>
  <c r="Q2550" i="27"/>
  <c r="R2550" i="27"/>
  <c r="S2550" i="27"/>
  <c r="T2550" i="27"/>
  <c r="U2550" i="27" s="1"/>
  <c r="V2550" i="27" s="1"/>
  <c r="Q2551" i="27"/>
  <c r="R2551" i="27"/>
  <c r="S2551" i="27"/>
  <c r="T2551" i="27"/>
  <c r="Q2552" i="27"/>
  <c r="R2552" i="27"/>
  <c r="S2552" i="27"/>
  <c r="T2552" i="27"/>
  <c r="U2552" i="27" s="1"/>
  <c r="V2552" i="27" s="1"/>
  <c r="Q2553" i="27"/>
  <c r="R2553" i="27"/>
  <c r="S2553" i="27"/>
  <c r="T2553" i="27"/>
  <c r="Q2554" i="27"/>
  <c r="R2554" i="27"/>
  <c r="U2554" i="27" s="1"/>
  <c r="V2554" i="27" s="1"/>
  <c r="S2554" i="27"/>
  <c r="T2554" i="27"/>
  <c r="Q2555" i="27"/>
  <c r="R2555" i="27"/>
  <c r="S2555" i="27"/>
  <c r="T2555" i="27"/>
  <c r="Q2556" i="27"/>
  <c r="R2556" i="27"/>
  <c r="S2556" i="27"/>
  <c r="T2556" i="27"/>
  <c r="Q2557" i="27"/>
  <c r="R2557" i="27"/>
  <c r="S2557" i="27"/>
  <c r="T2557" i="27"/>
  <c r="Q2558" i="27"/>
  <c r="R2558" i="27"/>
  <c r="S2558" i="27"/>
  <c r="T2558" i="27"/>
  <c r="Q2559" i="27"/>
  <c r="R2559" i="27"/>
  <c r="S2559" i="27"/>
  <c r="T2559" i="27"/>
  <c r="Q2560" i="27"/>
  <c r="R2560" i="27"/>
  <c r="S2560" i="27"/>
  <c r="T2560" i="27"/>
  <c r="Q2561" i="27"/>
  <c r="R2561" i="27"/>
  <c r="S2561" i="27"/>
  <c r="T2561" i="27"/>
  <c r="Q2562" i="27"/>
  <c r="R2562" i="27"/>
  <c r="S2562" i="27"/>
  <c r="U2562" i="27" s="1"/>
  <c r="V2562" i="27" s="1"/>
  <c r="T2562" i="27"/>
  <c r="Q2563" i="27"/>
  <c r="R2563" i="27"/>
  <c r="S2563" i="27"/>
  <c r="T2563" i="27"/>
  <c r="Q2564" i="27"/>
  <c r="R2564" i="27"/>
  <c r="S2564" i="27"/>
  <c r="T2564" i="27"/>
  <c r="Q2565" i="27"/>
  <c r="R2565" i="27"/>
  <c r="S2565" i="27"/>
  <c r="T2565" i="27"/>
  <c r="Q2566" i="27"/>
  <c r="R2566" i="27"/>
  <c r="S2566" i="27"/>
  <c r="T2566" i="27"/>
  <c r="U2566" i="27" s="1"/>
  <c r="V2566" i="27" s="1"/>
  <c r="Q2567" i="27"/>
  <c r="R2567" i="27"/>
  <c r="S2567" i="27"/>
  <c r="T2567" i="27"/>
  <c r="Q2568" i="27"/>
  <c r="R2568" i="27"/>
  <c r="S2568" i="27"/>
  <c r="T2568" i="27"/>
  <c r="U2568" i="27" s="1"/>
  <c r="V2568" i="27" s="1"/>
  <c r="Q2569" i="27"/>
  <c r="R2569" i="27"/>
  <c r="S2569" i="27"/>
  <c r="T2569" i="27"/>
  <c r="Q2570" i="27"/>
  <c r="R2570" i="27"/>
  <c r="S2570" i="27"/>
  <c r="T2570" i="27"/>
  <c r="Q2571" i="27"/>
  <c r="R2571" i="27"/>
  <c r="S2571" i="27"/>
  <c r="T2571" i="27"/>
  <c r="Q2572" i="27"/>
  <c r="R2572" i="27"/>
  <c r="S2572" i="27"/>
  <c r="T2572" i="27"/>
  <c r="Q2573" i="27"/>
  <c r="R2573" i="27"/>
  <c r="S2573" i="27"/>
  <c r="T2573" i="27"/>
  <c r="Q2574" i="27"/>
  <c r="R2574" i="27"/>
  <c r="S2574" i="27"/>
  <c r="T2574" i="27"/>
  <c r="U2574" i="27" s="1"/>
  <c r="V2574" i="27" s="1"/>
  <c r="Q2575" i="27"/>
  <c r="R2575" i="27"/>
  <c r="S2575" i="27"/>
  <c r="T2575" i="27"/>
  <c r="Q2576" i="27"/>
  <c r="R2576" i="27"/>
  <c r="S2576" i="27"/>
  <c r="T2576" i="27"/>
  <c r="U2576" i="27" s="1"/>
  <c r="V2576" i="27" s="1"/>
  <c r="Q2577" i="27"/>
  <c r="R2577" i="27"/>
  <c r="S2577" i="27"/>
  <c r="T2577" i="27"/>
  <c r="Q2578" i="27"/>
  <c r="R2578" i="27"/>
  <c r="U2578" i="27" s="1"/>
  <c r="V2578" i="27" s="1"/>
  <c r="S2578" i="27"/>
  <c r="T2578" i="27"/>
  <c r="Q2579" i="27"/>
  <c r="R2579" i="27"/>
  <c r="S2579" i="27"/>
  <c r="T2579" i="27"/>
  <c r="Q2580" i="27"/>
  <c r="R2580" i="27"/>
  <c r="S2580" i="27"/>
  <c r="T2580" i="27"/>
  <c r="Q2581" i="27"/>
  <c r="R2581" i="27"/>
  <c r="S2581" i="27"/>
  <c r="T2581" i="27"/>
  <c r="Q2582" i="27"/>
  <c r="R2582" i="27"/>
  <c r="S2582" i="27"/>
  <c r="T2582" i="27"/>
  <c r="Q2583" i="27"/>
  <c r="R2583" i="27"/>
  <c r="S2583" i="27"/>
  <c r="T2583" i="27"/>
  <c r="Q2584" i="27"/>
  <c r="R2584" i="27"/>
  <c r="S2584" i="27"/>
  <c r="T2584" i="27"/>
  <c r="Q2585" i="27"/>
  <c r="R2585" i="27"/>
  <c r="S2585" i="27"/>
  <c r="T2585" i="27"/>
  <c r="Q2586" i="27"/>
  <c r="R2586" i="27"/>
  <c r="S2586" i="27"/>
  <c r="U2586" i="27" s="1"/>
  <c r="V2586" i="27" s="1"/>
  <c r="T2586" i="27"/>
  <c r="Q2587" i="27"/>
  <c r="R2587" i="27"/>
  <c r="S2587" i="27"/>
  <c r="T2587" i="27"/>
  <c r="Q2588" i="27"/>
  <c r="R2588" i="27"/>
  <c r="S2588" i="27"/>
  <c r="T2588" i="27"/>
  <c r="Q2589" i="27"/>
  <c r="R2589" i="27"/>
  <c r="S2589" i="27"/>
  <c r="T2589" i="27"/>
  <c r="Q2590" i="27"/>
  <c r="R2590" i="27"/>
  <c r="S2590" i="27"/>
  <c r="T2590" i="27"/>
  <c r="Q2591" i="27"/>
  <c r="R2591" i="27"/>
  <c r="S2591" i="27"/>
  <c r="T2591" i="27"/>
  <c r="Q2592" i="27"/>
  <c r="R2592" i="27"/>
  <c r="S2592" i="27"/>
  <c r="T2592" i="27"/>
  <c r="U2592" i="27" s="1"/>
  <c r="V2592" i="27" s="1"/>
  <c r="Q2593" i="27"/>
  <c r="R2593" i="27"/>
  <c r="S2593" i="27"/>
  <c r="T2593" i="27"/>
  <c r="Q2594" i="27"/>
  <c r="R2594" i="27"/>
  <c r="U2594" i="27" s="1"/>
  <c r="V2594" i="27" s="1"/>
  <c r="S2594" i="27"/>
  <c r="T2594" i="27"/>
  <c r="Q2595" i="27"/>
  <c r="R2595" i="27"/>
  <c r="S2595" i="27"/>
  <c r="T2595" i="27"/>
  <c r="Q2596" i="27"/>
  <c r="R2596" i="27"/>
  <c r="S2596" i="27"/>
  <c r="T2596" i="27"/>
  <c r="Q2597" i="27"/>
  <c r="R2597" i="27"/>
  <c r="S2597" i="27"/>
  <c r="T2597" i="27"/>
  <c r="Q2598" i="27"/>
  <c r="R2598" i="27"/>
  <c r="S2598" i="27"/>
  <c r="T2598" i="27"/>
  <c r="Q2599" i="27"/>
  <c r="R2599" i="27"/>
  <c r="S2599" i="27"/>
  <c r="T2599" i="27"/>
  <c r="Q2600" i="27"/>
  <c r="R2600" i="27"/>
  <c r="S2600" i="27"/>
  <c r="T2600" i="27"/>
  <c r="U2600" i="27" s="1"/>
  <c r="V2600" i="27" s="1"/>
  <c r="Q2601" i="27"/>
  <c r="R2601" i="27"/>
  <c r="S2601" i="27"/>
  <c r="T2601" i="27"/>
  <c r="Q2602" i="27"/>
  <c r="R2602" i="27"/>
  <c r="S2602" i="27"/>
  <c r="U2602" i="27" s="1"/>
  <c r="V2602" i="27" s="1"/>
  <c r="T2602" i="27"/>
  <c r="Q2603" i="27"/>
  <c r="R2603" i="27"/>
  <c r="S2603" i="27"/>
  <c r="T2603" i="27"/>
  <c r="Q2604" i="27"/>
  <c r="R2604" i="27"/>
  <c r="S2604" i="27"/>
  <c r="T2604" i="27"/>
  <c r="Q2605" i="27"/>
  <c r="R2605" i="27"/>
  <c r="S2605" i="27"/>
  <c r="T2605" i="27"/>
  <c r="Q2606" i="27"/>
  <c r="R2606" i="27"/>
  <c r="S2606" i="27"/>
  <c r="T2606" i="27"/>
  <c r="U2606" i="27" s="1"/>
  <c r="V2606" i="27" s="1"/>
  <c r="Q2607" i="27"/>
  <c r="R2607" i="27"/>
  <c r="S2607" i="27"/>
  <c r="T2607" i="27"/>
  <c r="Q2608" i="27"/>
  <c r="R2608" i="27"/>
  <c r="S2608" i="27"/>
  <c r="T2608" i="27"/>
  <c r="U2608" i="27" s="1"/>
  <c r="V2608" i="27" s="1"/>
  <c r="Q2609" i="27"/>
  <c r="R2609" i="27"/>
  <c r="S2609" i="27"/>
  <c r="T2609" i="27"/>
  <c r="Q2610" i="27"/>
  <c r="R2610" i="27"/>
  <c r="S2610" i="27"/>
  <c r="T2610" i="27"/>
  <c r="U2610" i="27" s="1"/>
  <c r="V2610" i="27" s="1"/>
  <c r="Q2611" i="27"/>
  <c r="R2611" i="27"/>
  <c r="S2611" i="27"/>
  <c r="T2611" i="27"/>
  <c r="Q2612" i="27"/>
  <c r="R2612" i="27"/>
  <c r="S2612" i="27"/>
  <c r="T2612" i="27"/>
  <c r="Q2613" i="27"/>
  <c r="R2613" i="27"/>
  <c r="S2613" i="27"/>
  <c r="T2613" i="27"/>
  <c r="Q2614" i="27"/>
  <c r="R2614" i="27"/>
  <c r="S2614" i="27"/>
  <c r="T2614" i="27"/>
  <c r="U2614" i="27" s="1"/>
  <c r="V2614" i="27" s="1"/>
  <c r="Q2615" i="27"/>
  <c r="R2615" i="27"/>
  <c r="S2615" i="27"/>
  <c r="T2615" i="27"/>
  <c r="Q2616" i="27"/>
  <c r="R2616" i="27"/>
  <c r="S2616" i="27"/>
  <c r="T2616" i="27"/>
  <c r="U2616" i="27" s="1"/>
  <c r="V2616" i="27" s="1"/>
  <c r="Q2617" i="27"/>
  <c r="R2617" i="27"/>
  <c r="S2617" i="27"/>
  <c r="T2617" i="27"/>
  <c r="Q2618" i="27"/>
  <c r="R2618" i="27"/>
  <c r="U2618" i="27" s="1"/>
  <c r="V2618" i="27" s="1"/>
  <c r="S2618" i="27"/>
  <c r="T2618" i="27"/>
  <c r="Q2619" i="27"/>
  <c r="R2619" i="27"/>
  <c r="S2619" i="27"/>
  <c r="T2619" i="27"/>
  <c r="Q2620" i="27"/>
  <c r="R2620" i="27"/>
  <c r="S2620" i="27"/>
  <c r="T2620" i="27"/>
  <c r="Q2621" i="27"/>
  <c r="R2621" i="27"/>
  <c r="S2621" i="27"/>
  <c r="T2621" i="27"/>
  <c r="Q2622" i="27"/>
  <c r="R2622" i="27"/>
  <c r="S2622" i="27"/>
  <c r="T2622" i="27"/>
  <c r="Q2623" i="27"/>
  <c r="R2623" i="27"/>
  <c r="S2623" i="27"/>
  <c r="T2623" i="27"/>
  <c r="Q2624" i="27"/>
  <c r="R2624" i="27"/>
  <c r="S2624" i="27"/>
  <c r="T2624" i="27"/>
  <c r="Q2625" i="27"/>
  <c r="R2625" i="27"/>
  <c r="S2625" i="27"/>
  <c r="T2625" i="27"/>
  <c r="Q2626" i="27"/>
  <c r="R2626" i="27"/>
  <c r="S2626" i="27"/>
  <c r="U2626" i="27" s="1"/>
  <c r="V2626" i="27" s="1"/>
  <c r="T2626" i="27"/>
  <c r="Q2627" i="27"/>
  <c r="R2627" i="27"/>
  <c r="S2627" i="27"/>
  <c r="T2627" i="27"/>
  <c r="Q2628" i="27"/>
  <c r="R2628" i="27"/>
  <c r="S2628" i="27"/>
  <c r="T2628" i="27"/>
  <c r="Q2629" i="27"/>
  <c r="R2629" i="27"/>
  <c r="S2629" i="27"/>
  <c r="T2629" i="27"/>
  <c r="Q2630" i="27"/>
  <c r="R2630" i="27"/>
  <c r="S2630" i="27"/>
  <c r="T2630" i="27"/>
  <c r="Q2631" i="27"/>
  <c r="R2631" i="27"/>
  <c r="S2631" i="27"/>
  <c r="T2631" i="27"/>
  <c r="Q2632" i="27"/>
  <c r="R2632" i="27"/>
  <c r="S2632" i="27"/>
  <c r="T2632" i="27"/>
  <c r="U2632" i="27" s="1"/>
  <c r="V2632" i="27" s="1"/>
  <c r="Q2633" i="27"/>
  <c r="R2633" i="27"/>
  <c r="S2633" i="27"/>
  <c r="T2633" i="27"/>
  <c r="Q2634" i="27"/>
  <c r="R2634" i="27"/>
  <c r="U2634" i="27" s="1"/>
  <c r="V2634" i="27" s="1"/>
  <c r="S2634" i="27"/>
  <c r="T2634" i="27"/>
  <c r="Q2635" i="27"/>
  <c r="R2635" i="27"/>
  <c r="S2635" i="27"/>
  <c r="T2635" i="27"/>
  <c r="Q2636" i="27"/>
  <c r="R2636" i="27"/>
  <c r="S2636" i="27"/>
  <c r="T2636" i="27"/>
  <c r="Q2637" i="27"/>
  <c r="R2637" i="27"/>
  <c r="S2637" i="27"/>
  <c r="T2637" i="27"/>
  <c r="Q2638" i="27"/>
  <c r="R2638" i="27"/>
  <c r="S2638" i="27"/>
  <c r="T2638" i="27"/>
  <c r="Q2639" i="27"/>
  <c r="R2639" i="27"/>
  <c r="S2639" i="27"/>
  <c r="T2639" i="27"/>
  <c r="Q2640" i="27"/>
  <c r="R2640" i="27"/>
  <c r="S2640" i="27"/>
  <c r="T2640" i="27"/>
  <c r="Q2641" i="27"/>
  <c r="R2641" i="27"/>
  <c r="S2641" i="27"/>
  <c r="T2641" i="27"/>
  <c r="Q2642" i="27"/>
  <c r="R2642" i="27"/>
  <c r="U2642" i="27" s="1"/>
  <c r="V2642" i="27" s="1"/>
  <c r="S2642" i="27"/>
  <c r="T2642" i="27"/>
  <c r="Q2643" i="27"/>
  <c r="R2643" i="27"/>
  <c r="S2643" i="27"/>
  <c r="T2643" i="27"/>
  <c r="Q2644" i="27"/>
  <c r="R2644" i="27"/>
  <c r="S2644" i="27"/>
  <c r="T2644" i="27"/>
  <c r="Q2645" i="27"/>
  <c r="R2645" i="27"/>
  <c r="S2645" i="27"/>
  <c r="T2645" i="27"/>
  <c r="Q2646" i="27"/>
  <c r="R2646" i="27"/>
  <c r="S2646" i="27"/>
  <c r="T2646" i="27"/>
  <c r="Q2647" i="27"/>
  <c r="R2647" i="27"/>
  <c r="S2647" i="27"/>
  <c r="T2647" i="27"/>
  <c r="Q2648" i="27"/>
  <c r="R2648" i="27"/>
  <c r="S2648" i="27"/>
  <c r="T2648" i="27"/>
  <c r="U2648" i="27" s="1"/>
  <c r="V2648" i="27" s="1"/>
  <c r="Q2649" i="27"/>
  <c r="R2649" i="27"/>
  <c r="S2649" i="27"/>
  <c r="T2649" i="27"/>
  <c r="Q2650" i="27"/>
  <c r="R2650" i="27"/>
  <c r="U2650" i="27" s="1"/>
  <c r="V2650" i="27" s="1"/>
  <c r="S2650" i="27"/>
  <c r="T2650" i="27"/>
  <c r="Q2651" i="27"/>
  <c r="R2651" i="27"/>
  <c r="S2651" i="27"/>
  <c r="T2651" i="27"/>
  <c r="Q2652" i="27"/>
  <c r="R2652" i="27"/>
  <c r="S2652" i="27"/>
  <c r="T2652" i="27"/>
  <c r="Q2653" i="27"/>
  <c r="R2653" i="27"/>
  <c r="S2653" i="27"/>
  <c r="T2653" i="27"/>
  <c r="Q2654" i="27"/>
  <c r="R2654" i="27"/>
  <c r="S2654" i="27"/>
  <c r="T2654" i="27"/>
  <c r="Q2655" i="27"/>
  <c r="R2655" i="27"/>
  <c r="S2655" i="27"/>
  <c r="T2655" i="27"/>
  <c r="Q2656" i="27"/>
  <c r="R2656" i="27"/>
  <c r="S2656" i="27"/>
  <c r="T2656" i="27"/>
  <c r="Q2657" i="27"/>
  <c r="R2657" i="27"/>
  <c r="S2657" i="27"/>
  <c r="T2657" i="27"/>
  <c r="Q2658" i="27"/>
  <c r="R2658" i="27"/>
  <c r="S2658" i="27"/>
  <c r="T2658" i="27"/>
  <c r="U2658" i="27" s="1"/>
  <c r="V2658" i="27" s="1"/>
  <c r="Q2659" i="27"/>
  <c r="R2659" i="27"/>
  <c r="S2659" i="27"/>
  <c r="T2659" i="27"/>
  <c r="Q2660" i="27"/>
  <c r="R2660" i="27"/>
  <c r="S2660" i="27"/>
  <c r="T2660" i="27"/>
  <c r="Q2661" i="27"/>
  <c r="R2661" i="27"/>
  <c r="S2661" i="27"/>
  <c r="T2661" i="27"/>
  <c r="Q2662" i="27"/>
  <c r="R2662" i="27"/>
  <c r="S2662" i="27"/>
  <c r="T2662" i="27"/>
  <c r="Q2663" i="27"/>
  <c r="R2663" i="27"/>
  <c r="S2663" i="27"/>
  <c r="T2663" i="27"/>
  <c r="Q2664" i="27"/>
  <c r="R2664" i="27"/>
  <c r="S2664" i="27"/>
  <c r="T2664" i="27"/>
  <c r="U2664" i="27" s="1"/>
  <c r="V2664" i="27" s="1"/>
  <c r="Q2665" i="27"/>
  <c r="R2665" i="27"/>
  <c r="S2665" i="27"/>
  <c r="T2665" i="27"/>
  <c r="Q2666" i="27"/>
  <c r="R2666" i="27"/>
  <c r="S2666" i="27"/>
  <c r="T2666" i="27"/>
  <c r="U2666" i="27" s="1"/>
  <c r="V2666" i="27" s="1"/>
  <c r="Q2667" i="27"/>
  <c r="R2667" i="27"/>
  <c r="S2667" i="27"/>
  <c r="T2667" i="27"/>
  <c r="Q2668" i="27"/>
  <c r="R2668" i="27"/>
  <c r="S2668" i="27"/>
  <c r="T2668" i="27"/>
  <c r="Q2669" i="27"/>
  <c r="R2669" i="27"/>
  <c r="S2669" i="27"/>
  <c r="T2669" i="27"/>
  <c r="Q2670" i="27"/>
  <c r="R2670" i="27"/>
  <c r="S2670" i="27"/>
  <c r="T2670" i="27"/>
  <c r="Q2671" i="27"/>
  <c r="R2671" i="27"/>
  <c r="S2671" i="27"/>
  <c r="T2671" i="27"/>
  <c r="Q2672" i="27"/>
  <c r="R2672" i="27"/>
  <c r="S2672" i="27"/>
  <c r="T2672" i="27"/>
  <c r="U2672" i="27" s="1"/>
  <c r="V2672" i="27" s="1"/>
  <c r="Q2673" i="27"/>
  <c r="R2673" i="27"/>
  <c r="S2673" i="27"/>
  <c r="T2673" i="27"/>
  <c r="Q2674" i="27"/>
  <c r="R2674" i="27"/>
  <c r="U2674" i="27" s="1"/>
  <c r="V2674" i="27" s="1"/>
  <c r="S2674" i="27"/>
  <c r="T2674" i="27"/>
  <c r="Q2675" i="27"/>
  <c r="R2675" i="27"/>
  <c r="S2675" i="27"/>
  <c r="T2675" i="27"/>
  <c r="Q2676" i="27"/>
  <c r="R2676" i="27"/>
  <c r="S2676" i="27"/>
  <c r="T2676" i="27"/>
  <c r="Q2677" i="27"/>
  <c r="R2677" i="27"/>
  <c r="S2677" i="27"/>
  <c r="T2677" i="27"/>
  <c r="Q2678" i="27"/>
  <c r="R2678" i="27"/>
  <c r="S2678" i="27"/>
  <c r="T2678" i="27"/>
  <c r="Q2679" i="27"/>
  <c r="R2679" i="27"/>
  <c r="S2679" i="27"/>
  <c r="T2679" i="27"/>
  <c r="Q2680" i="27"/>
  <c r="R2680" i="27"/>
  <c r="S2680" i="27"/>
  <c r="T2680" i="27"/>
  <c r="U2680" i="27" s="1"/>
  <c r="V2680" i="27" s="1"/>
  <c r="Q2681" i="27"/>
  <c r="R2681" i="27"/>
  <c r="S2681" i="27"/>
  <c r="T2681" i="27"/>
  <c r="Q2682" i="27"/>
  <c r="R2682" i="27"/>
  <c r="U2682" i="27" s="1"/>
  <c r="V2682" i="27" s="1"/>
  <c r="S2682" i="27"/>
  <c r="T2682" i="27"/>
  <c r="Q2683" i="27"/>
  <c r="R2683" i="27"/>
  <c r="S2683" i="27"/>
  <c r="T2683" i="27"/>
  <c r="Q2684" i="27"/>
  <c r="R2684" i="27"/>
  <c r="S2684" i="27"/>
  <c r="T2684" i="27"/>
  <c r="Q2685" i="27"/>
  <c r="R2685" i="27"/>
  <c r="S2685" i="27"/>
  <c r="T2685" i="27"/>
  <c r="Q2686" i="27"/>
  <c r="R2686" i="27"/>
  <c r="S2686" i="27"/>
  <c r="T2686" i="27"/>
  <c r="Q2687" i="27"/>
  <c r="R2687" i="27"/>
  <c r="S2687" i="27"/>
  <c r="T2687" i="27"/>
  <c r="Q2688" i="27"/>
  <c r="R2688" i="27"/>
  <c r="S2688" i="27"/>
  <c r="T2688" i="27"/>
  <c r="U2688" i="27" s="1"/>
  <c r="V2688" i="27" s="1"/>
  <c r="Q2689" i="27"/>
  <c r="R2689" i="27"/>
  <c r="S2689" i="27"/>
  <c r="T2689" i="27"/>
  <c r="Q2690" i="27"/>
  <c r="R2690" i="27"/>
  <c r="S2690" i="27"/>
  <c r="U2690" i="27" s="1"/>
  <c r="V2690" i="27" s="1"/>
  <c r="T2690" i="27"/>
  <c r="Q2691" i="27"/>
  <c r="R2691" i="27"/>
  <c r="S2691" i="27"/>
  <c r="T2691" i="27"/>
  <c r="Q2692" i="27"/>
  <c r="R2692" i="27"/>
  <c r="S2692" i="27"/>
  <c r="T2692" i="27"/>
  <c r="Q2693" i="27"/>
  <c r="R2693" i="27"/>
  <c r="S2693" i="27"/>
  <c r="T2693" i="27"/>
  <c r="Q2694" i="27"/>
  <c r="R2694" i="27"/>
  <c r="S2694" i="27"/>
  <c r="T2694" i="27"/>
  <c r="U2694" i="27" s="1"/>
  <c r="V2694" i="27" s="1"/>
  <c r="Q2695" i="27"/>
  <c r="R2695" i="27"/>
  <c r="S2695" i="27"/>
  <c r="T2695" i="27"/>
  <c r="Q2696" i="27"/>
  <c r="R2696" i="27"/>
  <c r="S2696" i="27"/>
  <c r="T2696" i="27"/>
  <c r="U2696" i="27" s="1"/>
  <c r="V2696" i="27" s="1"/>
  <c r="Q2697" i="27"/>
  <c r="R2697" i="27"/>
  <c r="S2697" i="27"/>
  <c r="T2697" i="27"/>
  <c r="Q2698" i="27"/>
  <c r="R2698" i="27"/>
  <c r="S2698" i="27"/>
  <c r="T2698" i="27"/>
  <c r="Q2699" i="27"/>
  <c r="R2699" i="27"/>
  <c r="S2699" i="27"/>
  <c r="T2699" i="27"/>
  <c r="Q2700" i="27"/>
  <c r="R2700" i="27"/>
  <c r="S2700" i="27"/>
  <c r="T2700" i="27"/>
  <c r="Q2701" i="27"/>
  <c r="R2701" i="27"/>
  <c r="S2701" i="27"/>
  <c r="T2701" i="27"/>
  <c r="Q2702" i="27"/>
  <c r="R2702" i="27"/>
  <c r="S2702" i="27"/>
  <c r="T2702" i="27"/>
  <c r="U2702" i="27" s="1"/>
  <c r="V2702" i="27" s="1"/>
  <c r="Q2703" i="27"/>
  <c r="R2703" i="27"/>
  <c r="S2703" i="27"/>
  <c r="T2703" i="27"/>
  <c r="Q2704" i="27"/>
  <c r="R2704" i="27"/>
  <c r="S2704" i="27"/>
  <c r="T2704" i="27"/>
  <c r="U2704" i="27" s="1"/>
  <c r="V2704" i="27" s="1"/>
  <c r="Q2705" i="27"/>
  <c r="R2705" i="27"/>
  <c r="S2705" i="27"/>
  <c r="T2705" i="27"/>
  <c r="Q2706" i="27"/>
  <c r="R2706" i="27"/>
  <c r="U2706" i="27" s="1"/>
  <c r="V2706" i="27" s="1"/>
  <c r="S2706" i="27"/>
  <c r="T2706" i="27"/>
  <c r="Q2707" i="27"/>
  <c r="R2707" i="27"/>
  <c r="S2707" i="27"/>
  <c r="T2707" i="27"/>
  <c r="Q2708" i="27"/>
  <c r="R2708" i="27"/>
  <c r="S2708" i="27"/>
  <c r="T2708" i="27"/>
  <c r="Q2709" i="27"/>
  <c r="R2709" i="27"/>
  <c r="S2709" i="27"/>
  <c r="T2709" i="27"/>
  <c r="Q2710" i="27"/>
  <c r="R2710" i="27"/>
  <c r="S2710" i="27"/>
  <c r="T2710" i="27"/>
  <c r="Q2711" i="27"/>
  <c r="R2711" i="27"/>
  <c r="S2711" i="27"/>
  <c r="T2711" i="27"/>
  <c r="Q2712" i="27"/>
  <c r="R2712" i="27"/>
  <c r="S2712" i="27"/>
  <c r="T2712" i="27"/>
  <c r="Q2713" i="27"/>
  <c r="R2713" i="27"/>
  <c r="S2713" i="27"/>
  <c r="T2713" i="27"/>
  <c r="Q2714" i="27"/>
  <c r="R2714" i="27"/>
  <c r="U2714" i="27" s="1"/>
  <c r="V2714" i="27" s="1"/>
  <c r="S2714" i="27"/>
  <c r="T2714" i="27"/>
  <c r="Q2715" i="27"/>
  <c r="R2715" i="27"/>
  <c r="S2715" i="27"/>
  <c r="T2715" i="27"/>
  <c r="Q2716" i="27"/>
  <c r="R2716" i="27"/>
  <c r="S2716" i="27"/>
  <c r="T2716" i="27"/>
  <c r="Q2717" i="27"/>
  <c r="R2717" i="27"/>
  <c r="S2717" i="27"/>
  <c r="T2717" i="27"/>
  <c r="Q2718" i="27"/>
  <c r="R2718" i="27"/>
  <c r="S2718" i="27"/>
  <c r="T2718" i="27"/>
  <c r="Q2719" i="27"/>
  <c r="R2719" i="27"/>
  <c r="S2719" i="27"/>
  <c r="T2719" i="27"/>
  <c r="Q2720" i="27"/>
  <c r="R2720" i="27"/>
  <c r="S2720" i="27"/>
  <c r="T2720" i="27"/>
  <c r="Q2721" i="27"/>
  <c r="R2721" i="27"/>
  <c r="S2721" i="27"/>
  <c r="T2721" i="27"/>
  <c r="Q2722" i="27"/>
  <c r="R2722" i="27"/>
  <c r="U2722" i="27" s="1"/>
  <c r="V2722" i="27" s="1"/>
  <c r="S2722" i="27"/>
  <c r="T2722" i="27"/>
  <c r="Q2723" i="27"/>
  <c r="R2723" i="27"/>
  <c r="S2723" i="27"/>
  <c r="T2723" i="27"/>
  <c r="Q2724" i="27"/>
  <c r="R2724" i="27"/>
  <c r="S2724" i="27"/>
  <c r="T2724" i="27"/>
  <c r="Q2725" i="27"/>
  <c r="R2725" i="27"/>
  <c r="S2725" i="27"/>
  <c r="T2725" i="27"/>
  <c r="Q2726" i="27"/>
  <c r="R2726" i="27"/>
  <c r="S2726" i="27"/>
  <c r="T2726" i="27"/>
  <c r="Q2727" i="27"/>
  <c r="R2727" i="27"/>
  <c r="S2727" i="27"/>
  <c r="T2727" i="27"/>
  <c r="Q2728" i="27"/>
  <c r="R2728" i="27"/>
  <c r="S2728" i="27"/>
  <c r="T2728" i="27"/>
  <c r="Q2729" i="27"/>
  <c r="R2729" i="27"/>
  <c r="S2729" i="27"/>
  <c r="T2729" i="27"/>
  <c r="Q2730" i="27"/>
  <c r="R2730" i="27"/>
  <c r="S2730" i="27"/>
  <c r="T2730" i="27"/>
  <c r="U2730" i="27"/>
  <c r="V2730" i="27" s="1"/>
  <c r="Q2731" i="27"/>
  <c r="R2731" i="27"/>
  <c r="S2731" i="27"/>
  <c r="T2731" i="27"/>
  <c r="Q2732" i="27"/>
  <c r="R2732" i="27"/>
  <c r="S2732" i="27"/>
  <c r="T2732" i="27"/>
  <c r="Q2733" i="27"/>
  <c r="R2733" i="27"/>
  <c r="S2733" i="27"/>
  <c r="T2733" i="27"/>
  <c r="Q2734" i="27"/>
  <c r="R2734" i="27"/>
  <c r="S2734" i="27"/>
  <c r="T2734" i="27"/>
  <c r="U2734" i="27" s="1"/>
  <c r="V2734" i="27" s="1"/>
  <c r="Q2735" i="27"/>
  <c r="R2735" i="27"/>
  <c r="S2735" i="27"/>
  <c r="T2735" i="27"/>
  <c r="Q2736" i="27"/>
  <c r="R2736" i="27"/>
  <c r="S2736" i="27"/>
  <c r="T2736" i="27"/>
  <c r="U2736" i="27" s="1"/>
  <c r="V2736" i="27" s="1"/>
  <c r="Q2737" i="27"/>
  <c r="R2737" i="27"/>
  <c r="S2737" i="27"/>
  <c r="T2737" i="27"/>
  <c r="Q2738" i="27"/>
  <c r="R2738" i="27"/>
  <c r="U2738" i="27" s="1"/>
  <c r="V2738" i="27" s="1"/>
  <c r="S2738" i="27"/>
  <c r="T2738" i="27"/>
  <c r="Q2739" i="27"/>
  <c r="R2739" i="27"/>
  <c r="S2739" i="27"/>
  <c r="T2739" i="27"/>
  <c r="Q2740" i="27"/>
  <c r="R2740" i="27"/>
  <c r="S2740" i="27"/>
  <c r="T2740" i="27"/>
  <c r="Q2741" i="27"/>
  <c r="R2741" i="27"/>
  <c r="S2741" i="27"/>
  <c r="T2741" i="27"/>
  <c r="Q2742" i="27"/>
  <c r="R2742" i="27"/>
  <c r="S2742" i="27"/>
  <c r="T2742" i="27"/>
  <c r="Q2743" i="27"/>
  <c r="R2743" i="27"/>
  <c r="S2743" i="27"/>
  <c r="T2743" i="27"/>
  <c r="Q2744" i="27"/>
  <c r="R2744" i="27"/>
  <c r="S2744" i="27"/>
  <c r="T2744" i="27"/>
  <c r="Q2745" i="27"/>
  <c r="R2745" i="27"/>
  <c r="S2745" i="27"/>
  <c r="T2745" i="27"/>
  <c r="Q2746" i="27"/>
  <c r="R2746" i="27"/>
  <c r="S2746" i="27"/>
  <c r="U2746" i="27" s="1"/>
  <c r="V2746" i="27" s="1"/>
  <c r="T2746" i="27"/>
  <c r="Q2747" i="27"/>
  <c r="R2747" i="27"/>
  <c r="S2747" i="27"/>
  <c r="T2747" i="27"/>
  <c r="Q2748" i="27"/>
  <c r="R2748" i="27"/>
  <c r="S2748" i="27"/>
  <c r="T2748" i="27"/>
  <c r="Q2749" i="27"/>
  <c r="R2749" i="27"/>
  <c r="S2749" i="27"/>
  <c r="T2749" i="27"/>
  <c r="Q2750" i="27"/>
  <c r="R2750" i="27"/>
  <c r="S2750" i="27"/>
  <c r="T2750" i="27"/>
  <c r="Q2751" i="27"/>
  <c r="R2751" i="27"/>
  <c r="S2751" i="27"/>
  <c r="T2751" i="27"/>
  <c r="Q2752" i="27"/>
  <c r="R2752" i="27"/>
  <c r="S2752" i="27"/>
  <c r="T2752" i="27"/>
  <c r="Q2753" i="27"/>
  <c r="R2753" i="27"/>
  <c r="S2753" i="27"/>
  <c r="T2753" i="27"/>
  <c r="Q2754" i="27"/>
  <c r="R2754" i="27"/>
  <c r="U2754" i="27" s="1"/>
  <c r="V2754" i="27" s="1"/>
  <c r="S2754" i="27"/>
  <c r="T2754" i="27"/>
  <c r="Q2755" i="27"/>
  <c r="R2755" i="27"/>
  <c r="S2755" i="27"/>
  <c r="T2755" i="27"/>
  <c r="Q2756" i="27"/>
  <c r="R2756" i="27"/>
  <c r="S2756" i="27"/>
  <c r="T2756" i="27"/>
  <c r="Q2757" i="27"/>
  <c r="R2757" i="27"/>
  <c r="S2757" i="27"/>
  <c r="T2757" i="27"/>
  <c r="Q2758" i="27"/>
  <c r="R2758" i="27"/>
  <c r="S2758" i="27"/>
  <c r="T2758" i="27"/>
  <c r="U2758" i="27" s="1"/>
  <c r="V2758" i="27" s="1"/>
  <c r="Q2759" i="27"/>
  <c r="R2759" i="27"/>
  <c r="S2759" i="27"/>
  <c r="T2759" i="27"/>
  <c r="Q2760" i="27"/>
  <c r="R2760" i="27"/>
  <c r="S2760" i="27"/>
  <c r="T2760" i="27"/>
  <c r="U2760" i="27" s="1"/>
  <c r="V2760" i="27" s="1"/>
  <c r="Q2761" i="27"/>
  <c r="R2761" i="27"/>
  <c r="S2761" i="27"/>
  <c r="T2761" i="27"/>
  <c r="Q2762" i="27"/>
  <c r="R2762" i="27"/>
  <c r="S2762" i="27"/>
  <c r="T2762" i="27"/>
  <c r="Q2763" i="27"/>
  <c r="R2763" i="27"/>
  <c r="S2763" i="27"/>
  <c r="T2763" i="27"/>
  <c r="Q2764" i="27"/>
  <c r="R2764" i="27"/>
  <c r="S2764" i="27"/>
  <c r="T2764" i="27"/>
  <c r="Q2765" i="27"/>
  <c r="R2765" i="27"/>
  <c r="S2765" i="27"/>
  <c r="T2765" i="27"/>
  <c r="Q2766" i="27"/>
  <c r="R2766" i="27"/>
  <c r="S2766" i="27"/>
  <c r="T2766" i="27"/>
  <c r="U2766" i="27" s="1"/>
  <c r="V2766" i="27" s="1"/>
  <c r="Q2767" i="27"/>
  <c r="R2767" i="27"/>
  <c r="S2767" i="27"/>
  <c r="T2767" i="27"/>
  <c r="Q2768" i="27"/>
  <c r="R2768" i="27"/>
  <c r="S2768" i="27"/>
  <c r="T2768" i="27"/>
  <c r="U2768" i="27" s="1"/>
  <c r="V2768" i="27" s="1"/>
  <c r="Q2769" i="27"/>
  <c r="R2769" i="27"/>
  <c r="S2769" i="27"/>
  <c r="T2769" i="27"/>
  <c r="Q2770" i="27"/>
  <c r="R2770" i="27"/>
  <c r="S2770" i="27"/>
  <c r="T2770" i="27"/>
  <c r="U2770" i="27" s="1"/>
  <c r="V2770" i="27" s="1"/>
  <c r="Q2771" i="27"/>
  <c r="R2771" i="27"/>
  <c r="S2771" i="27"/>
  <c r="T2771" i="27"/>
  <c r="Q2772" i="27"/>
  <c r="R2772" i="27"/>
  <c r="S2772" i="27"/>
  <c r="T2772" i="27"/>
  <c r="Q2773" i="27"/>
  <c r="R2773" i="27"/>
  <c r="S2773" i="27"/>
  <c r="T2773" i="27"/>
  <c r="Q2774" i="27"/>
  <c r="R2774" i="27"/>
  <c r="S2774" i="27"/>
  <c r="T2774" i="27"/>
  <c r="Q2775" i="27"/>
  <c r="R2775" i="27"/>
  <c r="S2775" i="27"/>
  <c r="T2775" i="27"/>
  <c r="Q2776" i="27"/>
  <c r="R2776" i="27"/>
  <c r="S2776" i="27"/>
  <c r="T2776" i="27"/>
  <c r="Q2777" i="27"/>
  <c r="R2777" i="27"/>
  <c r="S2777" i="27"/>
  <c r="T2777" i="27"/>
  <c r="Q2778" i="27"/>
  <c r="R2778" i="27"/>
  <c r="U2778" i="27" s="1"/>
  <c r="V2778" i="27" s="1"/>
  <c r="S2778" i="27"/>
  <c r="T2778" i="27"/>
  <c r="Q2779" i="27"/>
  <c r="R2779" i="27"/>
  <c r="S2779" i="27"/>
  <c r="T2779" i="27"/>
  <c r="Q2780" i="27"/>
  <c r="R2780" i="27"/>
  <c r="S2780" i="27"/>
  <c r="T2780" i="27"/>
  <c r="Q2781" i="27"/>
  <c r="R2781" i="27"/>
  <c r="S2781" i="27"/>
  <c r="T2781" i="27"/>
  <c r="Q2782" i="27"/>
  <c r="R2782" i="27"/>
  <c r="S2782" i="27"/>
  <c r="T2782" i="27"/>
  <c r="Q2783" i="27"/>
  <c r="R2783" i="27"/>
  <c r="S2783" i="27"/>
  <c r="T2783" i="27"/>
  <c r="Q2784" i="27"/>
  <c r="R2784" i="27"/>
  <c r="S2784" i="27"/>
  <c r="T2784" i="27"/>
  <c r="Q2785" i="27"/>
  <c r="R2785" i="27"/>
  <c r="S2785" i="27"/>
  <c r="T2785" i="27"/>
  <c r="Q2786" i="27"/>
  <c r="R2786" i="27"/>
  <c r="U2786" i="27" s="1"/>
  <c r="V2786" i="27" s="1"/>
  <c r="S2786" i="27"/>
  <c r="T2786" i="27"/>
  <c r="Q2787" i="27"/>
  <c r="R2787" i="27"/>
  <c r="S2787" i="27"/>
  <c r="T2787" i="27"/>
  <c r="Q2788" i="27"/>
  <c r="R2788" i="27"/>
  <c r="S2788" i="27"/>
  <c r="T2788" i="27"/>
  <c r="Q2789" i="27"/>
  <c r="R2789" i="27"/>
  <c r="S2789" i="27"/>
  <c r="T2789" i="27"/>
  <c r="Q2790" i="27"/>
  <c r="R2790" i="27"/>
  <c r="S2790" i="27"/>
  <c r="T2790" i="27"/>
  <c r="Q2791" i="27"/>
  <c r="R2791" i="27"/>
  <c r="S2791" i="27"/>
  <c r="T2791" i="27"/>
  <c r="Q2792" i="27"/>
  <c r="R2792" i="27"/>
  <c r="S2792" i="27"/>
  <c r="T2792" i="27"/>
  <c r="U2792" i="27" s="1"/>
  <c r="V2792" i="27" s="1"/>
  <c r="Q2793" i="27"/>
  <c r="R2793" i="27"/>
  <c r="S2793" i="27"/>
  <c r="T2793" i="27"/>
  <c r="Q2794" i="27"/>
  <c r="R2794" i="27"/>
  <c r="S2794" i="27"/>
  <c r="T2794" i="27"/>
  <c r="U2794" i="27" s="1"/>
  <c r="V2794" i="27" s="1"/>
  <c r="Q2795" i="27"/>
  <c r="R2795" i="27"/>
  <c r="S2795" i="27"/>
  <c r="T2795" i="27"/>
  <c r="Q2796" i="27"/>
  <c r="R2796" i="27"/>
  <c r="S2796" i="27"/>
  <c r="T2796" i="27"/>
  <c r="Q2797" i="27"/>
  <c r="R2797" i="27"/>
  <c r="S2797" i="27"/>
  <c r="T2797" i="27"/>
  <c r="Q2798" i="27"/>
  <c r="R2798" i="27"/>
  <c r="S2798" i="27"/>
  <c r="T2798" i="27"/>
  <c r="Q2799" i="27"/>
  <c r="R2799" i="27"/>
  <c r="S2799" i="27"/>
  <c r="T2799" i="27"/>
  <c r="Q2800" i="27"/>
  <c r="R2800" i="27"/>
  <c r="S2800" i="27"/>
  <c r="T2800" i="27"/>
  <c r="U2800" i="27" s="1"/>
  <c r="V2800" i="27" s="1"/>
  <c r="Q2801" i="27"/>
  <c r="R2801" i="27"/>
  <c r="S2801" i="27"/>
  <c r="T2801" i="27"/>
  <c r="Q2802" i="27"/>
  <c r="R2802" i="27"/>
  <c r="S2802" i="27"/>
  <c r="T2802" i="27"/>
  <c r="U2802" i="27" s="1"/>
  <c r="V2802" i="27" s="1"/>
  <c r="Q2803" i="27"/>
  <c r="R2803" i="27"/>
  <c r="S2803" i="27"/>
  <c r="T2803" i="27"/>
  <c r="Q2804" i="27"/>
  <c r="R2804" i="27"/>
  <c r="S2804" i="27"/>
  <c r="T2804" i="27"/>
  <c r="U2804" i="27" s="1"/>
  <c r="V2804" i="27" s="1"/>
  <c r="Q2805" i="27"/>
  <c r="R2805" i="27"/>
  <c r="S2805" i="27"/>
  <c r="T2805" i="27"/>
  <c r="Q2806" i="27"/>
  <c r="R2806" i="27"/>
  <c r="S2806" i="27"/>
  <c r="T2806" i="27"/>
  <c r="U2806" i="27" s="1"/>
  <c r="V2806" i="27" s="1"/>
  <c r="Q2807" i="27"/>
  <c r="R2807" i="27"/>
  <c r="S2807" i="27"/>
  <c r="T2807" i="27"/>
  <c r="Q2808" i="27"/>
  <c r="R2808" i="27"/>
  <c r="S2808" i="27"/>
  <c r="T2808" i="27"/>
  <c r="U2808" i="27" s="1"/>
  <c r="V2808" i="27" s="1"/>
  <c r="Q2809" i="27"/>
  <c r="R2809" i="27"/>
  <c r="S2809" i="27"/>
  <c r="T2809" i="27"/>
  <c r="Q2810" i="27"/>
  <c r="R2810" i="27"/>
  <c r="S2810" i="27"/>
  <c r="T2810" i="27"/>
  <c r="U2810" i="27" s="1"/>
  <c r="V2810" i="27" s="1"/>
  <c r="Q2811" i="27"/>
  <c r="R2811" i="27"/>
  <c r="S2811" i="27"/>
  <c r="T2811" i="27"/>
  <c r="Q2812" i="27"/>
  <c r="R2812" i="27"/>
  <c r="S2812" i="27"/>
  <c r="T2812" i="27"/>
  <c r="U2812" i="27" s="1"/>
  <c r="V2812" i="27" s="1"/>
  <c r="Q2813" i="27"/>
  <c r="R2813" i="27"/>
  <c r="S2813" i="27"/>
  <c r="T2813" i="27"/>
  <c r="Q2814" i="27"/>
  <c r="R2814" i="27"/>
  <c r="S2814" i="27"/>
  <c r="T2814" i="27"/>
  <c r="U2814" i="27" s="1"/>
  <c r="V2814" i="27" s="1"/>
  <c r="Q2815" i="27"/>
  <c r="R2815" i="27"/>
  <c r="S2815" i="27"/>
  <c r="T2815" i="27"/>
  <c r="Q2816" i="27"/>
  <c r="R2816" i="27"/>
  <c r="S2816" i="27"/>
  <c r="T2816" i="27"/>
  <c r="U2816" i="27" s="1"/>
  <c r="V2816" i="27" s="1"/>
  <c r="Q2817" i="27"/>
  <c r="R2817" i="27"/>
  <c r="S2817" i="27"/>
  <c r="T2817" i="27"/>
  <c r="Q2818" i="27"/>
  <c r="R2818" i="27"/>
  <c r="S2818" i="27"/>
  <c r="T2818" i="27"/>
  <c r="U2818" i="27" s="1"/>
  <c r="V2818" i="27" s="1"/>
  <c r="Q2819" i="27"/>
  <c r="R2819" i="27"/>
  <c r="S2819" i="27"/>
  <c r="T2819" i="27"/>
  <c r="Q2820" i="27"/>
  <c r="R2820" i="27"/>
  <c r="S2820" i="27"/>
  <c r="T2820" i="27"/>
  <c r="U2820" i="27" s="1"/>
  <c r="V2820" i="27" s="1"/>
  <c r="Q2821" i="27"/>
  <c r="R2821" i="27"/>
  <c r="S2821" i="27"/>
  <c r="T2821" i="27"/>
  <c r="Q2822" i="27"/>
  <c r="R2822" i="27"/>
  <c r="S2822" i="27"/>
  <c r="T2822" i="27"/>
  <c r="U2822" i="27" s="1"/>
  <c r="V2822" i="27" s="1"/>
  <c r="Q2823" i="27"/>
  <c r="R2823" i="27"/>
  <c r="S2823" i="27"/>
  <c r="T2823" i="27"/>
  <c r="Q2824" i="27"/>
  <c r="R2824" i="27"/>
  <c r="S2824" i="27"/>
  <c r="T2824" i="27"/>
  <c r="U2824" i="27" s="1"/>
  <c r="V2824" i="27" s="1"/>
  <c r="Q2825" i="27"/>
  <c r="R2825" i="27"/>
  <c r="S2825" i="27"/>
  <c r="T2825" i="27"/>
  <c r="Q2826" i="27"/>
  <c r="R2826" i="27"/>
  <c r="S2826" i="27"/>
  <c r="T2826" i="27"/>
  <c r="U2826" i="27" s="1"/>
  <c r="V2826" i="27" s="1"/>
  <c r="Q2827" i="27"/>
  <c r="R2827" i="27"/>
  <c r="S2827" i="27"/>
  <c r="T2827" i="27"/>
  <c r="Q2828" i="27"/>
  <c r="R2828" i="27"/>
  <c r="S2828" i="27"/>
  <c r="T2828" i="27"/>
  <c r="U2828" i="27" s="1"/>
  <c r="V2828" i="27" s="1"/>
  <c r="Q2829" i="27"/>
  <c r="R2829" i="27"/>
  <c r="S2829" i="27"/>
  <c r="T2829" i="27"/>
  <c r="Q2830" i="27"/>
  <c r="R2830" i="27"/>
  <c r="S2830" i="27"/>
  <c r="T2830" i="27"/>
  <c r="U2830" i="27" s="1"/>
  <c r="V2830" i="27" s="1"/>
  <c r="Q2831" i="27"/>
  <c r="R2831" i="27"/>
  <c r="S2831" i="27"/>
  <c r="T2831" i="27"/>
  <c r="Q2832" i="27"/>
  <c r="R2832" i="27"/>
  <c r="S2832" i="27"/>
  <c r="T2832" i="27"/>
  <c r="U2832" i="27" s="1"/>
  <c r="V2832" i="27" s="1"/>
  <c r="Q2833" i="27"/>
  <c r="R2833" i="27"/>
  <c r="S2833" i="27"/>
  <c r="T2833" i="27"/>
  <c r="Q2834" i="27"/>
  <c r="R2834" i="27"/>
  <c r="S2834" i="27"/>
  <c r="T2834" i="27"/>
  <c r="U2834" i="27" s="1"/>
  <c r="V2834" i="27" s="1"/>
  <c r="Q2835" i="27"/>
  <c r="R2835" i="27"/>
  <c r="S2835" i="27"/>
  <c r="T2835" i="27"/>
  <c r="Q2836" i="27"/>
  <c r="R2836" i="27"/>
  <c r="S2836" i="27"/>
  <c r="T2836" i="27"/>
  <c r="U2836" i="27" s="1"/>
  <c r="V2836" i="27" s="1"/>
  <c r="Q2837" i="27"/>
  <c r="R2837" i="27"/>
  <c r="S2837" i="27"/>
  <c r="T2837" i="27"/>
  <c r="Q2838" i="27"/>
  <c r="R2838" i="27"/>
  <c r="S2838" i="27"/>
  <c r="T2838" i="27"/>
  <c r="U2838" i="27" s="1"/>
  <c r="V2838" i="27" s="1"/>
  <c r="Q2839" i="27"/>
  <c r="R2839" i="27"/>
  <c r="S2839" i="27"/>
  <c r="T2839" i="27"/>
  <c r="Q2840" i="27"/>
  <c r="R2840" i="27"/>
  <c r="S2840" i="27"/>
  <c r="T2840" i="27"/>
  <c r="U2840" i="27" s="1"/>
  <c r="V2840" i="27" s="1"/>
  <c r="Q2841" i="27"/>
  <c r="R2841" i="27"/>
  <c r="S2841" i="27"/>
  <c r="T2841" i="27"/>
  <c r="Q2842" i="27"/>
  <c r="R2842" i="27"/>
  <c r="S2842" i="27"/>
  <c r="T2842" i="27"/>
  <c r="U2842" i="27" s="1"/>
  <c r="V2842" i="27" s="1"/>
  <c r="Q2843" i="27"/>
  <c r="R2843" i="27"/>
  <c r="S2843" i="27"/>
  <c r="T2843" i="27"/>
  <c r="Q2844" i="27"/>
  <c r="R2844" i="27"/>
  <c r="S2844" i="27"/>
  <c r="T2844" i="27"/>
  <c r="U2844" i="27" s="1"/>
  <c r="V2844" i="27" s="1"/>
  <c r="Q2845" i="27"/>
  <c r="R2845" i="27"/>
  <c r="S2845" i="27"/>
  <c r="T2845" i="27"/>
  <c r="Q2846" i="27"/>
  <c r="R2846" i="27"/>
  <c r="S2846" i="27"/>
  <c r="T2846" i="27"/>
  <c r="U2846" i="27" s="1"/>
  <c r="V2846" i="27" s="1"/>
  <c r="Q2847" i="27"/>
  <c r="R2847" i="27"/>
  <c r="S2847" i="27"/>
  <c r="T2847" i="27"/>
  <c r="Q2848" i="27"/>
  <c r="R2848" i="27"/>
  <c r="S2848" i="27"/>
  <c r="T2848" i="27"/>
  <c r="U2848" i="27" s="1"/>
  <c r="V2848" i="27" s="1"/>
  <c r="Q2849" i="27"/>
  <c r="R2849" i="27"/>
  <c r="S2849" i="27"/>
  <c r="T2849" i="27"/>
  <c r="Q2850" i="27"/>
  <c r="R2850" i="27"/>
  <c r="S2850" i="27"/>
  <c r="T2850" i="27"/>
  <c r="U2850" i="27" s="1"/>
  <c r="V2850" i="27" s="1"/>
  <c r="Q2851" i="27"/>
  <c r="R2851" i="27"/>
  <c r="S2851" i="27"/>
  <c r="T2851" i="27"/>
  <c r="Q2852" i="27"/>
  <c r="R2852" i="27"/>
  <c r="S2852" i="27"/>
  <c r="T2852" i="27"/>
  <c r="U2852" i="27" s="1"/>
  <c r="V2852" i="27" s="1"/>
  <c r="Q2853" i="27"/>
  <c r="R2853" i="27"/>
  <c r="S2853" i="27"/>
  <c r="T2853" i="27"/>
  <c r="Q2854" i="27"/>
  <c r="R2854" i="27"/>
  <c r="S2854" i="27"/>
  <c r="T2854" i="27"/>
  <c r="U2854" i="27" s="1"/>
  <c r="V2854" i="27" s="1"/>
  <c r="Q2855" i="27"/>
  <c r="R2855" i="27"/>
  <c r="S2855" i="27"/>
  <c r="T2855" i="27"/>
  <c r="Q2856" i="27"/>
  <c r="R2856" i="27"/>
  <c r="S2856" i="27"/>
  <c r="T2856" i="27"/>
  <c r="U2856" i="27" s="1"/>
  <c r="V2856" i="27" s="1"/>
  <c r="Q2857" i="27"/>
  <c r="R2857" i="27"/>
  <c r="S2857" i="27"/>
  <c r="T2857" i="27"/>
  <c r="Q2858" i="27"/>
  <c r="R2858" i="27"/>
  <c r="S2858" i="27"/>
  <c r="T2858" i="27"/>
  <c r="U2858" i="27" s="1"/>
  <c r="V2858" i="27" s="1"/>
  <c r="Q2859" i="27"/>
  <c r="R2859" i="27"/>
  <c r="S2859" i="27"/>
  <c r="T2859" i="27"/>
  <c r="Q2860" i="27"/>
  <c r="R2860" i="27"/>
  <c r="S2860" i="27"/>
  <c r="T2860" i="27"/>
  <c r="U2860" i="27" s="1"/>
  <c r="V2860" i="27" s="1"/>
  <c r="Q2861" i="27"/>
  <c r="R2861" i="27"/>
  <c r="S2861" i="27"/>
  <c r="T2861" i="27"/>
  <c r="Q2862" i="27"/>
  <c r="R2862" i="27"/>
  <c r="S2862" i="27"/>
  <c r="T2862" i="27"/>
  <c r="U2862" i="27" s="1"/>
  <c r="V2862" i="27" s="1"/>
  <c r="Q2863" i="27"/>
  <c r="R2863" i="27"/>
  <c r="S2863" i="27"/>
  <c r="T2863" i="27"/>
  <c r="Q2864" i="27"/>
  <c r="R2864" i="27"/>
  <c r="S2864" i="27"/>
  <c r="T2864" i="27"/>
  <c r="U2864" i="27" s="1"/>
  <c r="V2864" i="27" s="1"/>
  <c r="Q2865" i="27"/>
  <c r="R2865" i="27"/>
  <c r="S2865" i="27"/>
  <c r="T2865" i="27"/>
  <c r="Q2866" i="27"/>
  <c r="R2866" i="27"/>
  <c r="S2866" i="27"/>
  <c r="T2866" i="27"/>
  <c r="U2866" i="27" s="1"/>
  <c r="V2866" i="27" s="1"/>
  <c r="Q2867" i="27"/>
  <c r="R2867" i="27"/>
  <c r="S2867" i="27"/>
  <c r="T2867" i="27"/>
  <c r="Q2868" i="27"/>
  <c r="R2868" i="27"/>
  <c r="S2868" i="27"/>
  <c r="T2868" i="27"/>
  <c r="U2868" i="27" s="1"/>
  <c r="V2868" i="27" s="1"/>
  <c r="Q2869" i="27"/>
  <c r="R2869" i="27"/>
  <c r="S2869" i="27"/>
  <c r="T2869" i="27"/>
  <c r="Q2870" i="27"/>
  <c r="R2870" i="27"/>
  <c r="S2870" i="27"/>
  <c r="T2870" i="27"/>
  <c r="U2870" i="27" s="1"/>
  <c r="V2870" i="27" s="1"/>
  <c r="Q2871" i="27"/>
  <c r="R2871" i="27"/>
  <c r="S2871" i="27"/>
  <c r="T2871" i="27"/>
  <c r="Q2872" i="27"/>
  <c r="R2872" i="27"/>
  <c r="S2872" i="27"/>
  <c r="T2872" i="27"/>
  <c r="U2872" i="27" s="1"/>
  <c r="V2872" i="27" s="1"/>
  <c r="Q2873" i="27"/>
  <c r="R2873" i="27"/>
  <c r="S2873" i="27"/>
  <c r="T2873" i="27"/>
  <c r="Q2874" i="27"/>
  <c r="R2874" i="27"/>
  <c r="S2874" i="27"/>
  <c r="T2874" i="27"/>
  <c r="U2874" i="27" s="1"/>
  <c r="V2874" i="27" s="1"/>
  <c r="Q2875" i="27"/>
  <c r="R2875" i="27"/>
  <c r="S2875" i="27"/>
  <c r="T2875" i="27"/>
  <c r="Q2876" i="27"/>
  <c r="R2876" i="27"/>
  <c r="S2876" i="27"/>
  <c r="T2876" i="27"/>
  <c r="U2876" i="27" s="1"/>
  <c r="V2876" i="27" s="1"/>
  <c r="Q2877" i="27"/>
  <c r="R2877" i="27"/>
  <c r="S2877" i="27"/>
  <c r="T2877" i="27"/>
  <c r="Q2878" i="27"/>
  <c r="R2878" i="27"/>
  <c r="S2878" i="27"/>
  <c r="T2878" i="27"/>
  <c r="U2878" i="27" s="1"/>
  <c r="V2878" i="27" s="1"/>
  <c r="Q2879" i="27"/>
  <c r="R2879" i="27"/>
  <c r="S2879" i="27"/>
  <c r="T2879" i="27"/>
  <c r="Q2880" i="27"/>
  <c r="R2880" i="27"/>
  <c r="S2880" i="27"/>
  <c r="T2880" i="27"/>
  <c r="U2880" i="27" s="1"/>
  <c r="V2880" i="27" s="1"/>
  <c r="Q2881" i="27"/>
  <c r="R2881" i="27"/>
  <c r="S2881" i="27"/>
  <c r="T2881" i="27"/>
  <c r="Q2882" i="27"/>
  <c r="R2882" i="27"/>
  <c r="S2882" i="27"/>
  <c r="T2882" i="27"/>
  <c r="U2882" i="27" s="1"/>
  <c r="V2882" i="27" s="1"/>
  <c r="Q2883" i="27"/>
  <c r="R2883" i="27"/>
  <c r="S2883" i="27"/>
  <c r="T2883" i="27"/>
  <c r="Q2884" i="27"/>
  <c r="R2884" i="27"/>
  <c r="S2884" i="27"/>
  <c r="T2884" i="27"/>
  <c r="U2884" i="27" s="1"/>
  <c r="V2884" i="27" s="1"/>
  <c r="Q2885" i="27"/>
  <c r="R2885" i="27"/>
  <c r="S2885" i="27"/>
  <c r="T2885" i="27"/>
  <c r="Q2886" i="27"/>
  <c r="R2886" i="27"/>
  <c r="S2886" i="27"/>
  <c r="T2886" i="27"/>
  <c r="U2886" i="27" s="1"/>
  <c r="V2886" i="27" s="1"/>
  <c r="Q2887" i="27"/>
  <c r="R2887" i="27"/>
  <c r="S2887" i="27"/>
  <c r="T2887" i="27"/>
  <c r="Q2888" i="27"/>
  <c r="R2888" i="27"/>
  <c r="S2888" i="27"/>
  <c r="T2888" i="27"/>
  <c r="U2888" i="27" s="1"/>
  <c r="V2888" i="27" s="1"/>
  <c r="Q2889" i="27"/>
  <c r="R2889" i="27"/>
  <c r="S2889" i="27"/>
  <c r="T2889" i="27"/>
  <c r="Q2890" i="27"/>
  <c r="R2890" i="27"/>
  <c r="S2890" i="27"/>
  <c r="T2890" i="27"/>
  <c r="U2890" i="27" s="1"/>
  <c r="V2890" i="27" s="1"/>
  <c r="Q2891" i="27"/>
  <c r="R2891" i="27"/>
  <c r="S2891" i="27"/>
  <c r="T2891" i="27"/>
  <c r="Q2892" i="27"/>
  <c r="R2892" i="27"/>
  <c r="S2892" i="27"/>
  <c r="T2892" i="27"/>
  <c r="U2892" i="27" s="1"/>
  <c r="V2892" i="27" s="1"/>
  <c r="Q2893" i="27"/>
  <c r="R2893" i="27"/>
  <c r="S2893" i="27"/>
  <c r="T2893" i="27"/>
  <c r="Q2894" i="27"/>
  <c r="R2894" i="27"/>
  <c r="S2894" i="27"/>
  <c r="T2894" i="27"/>
  <c r="U2894" i="27" s="1"/>
  <c r="V2894" i="27" s="1"/>
  <c r="Q2895" i="27"/>
  <c r="R2895" i="27"/>
  <c r="S2895" i="27"/>
  <c r="T2895" i="27"/>
  <c r="Q2896" i="27"/>
  <c r="R2896" i="27"/>
  <c r="S2896" i="27"/>
  <c r="T2896" i="27"/>
  <c r="U2896" i="27" s="1"/>
  <c r="V2896" i="27" s="1"/>
  <c r="Q2897" i="27"/>
  <c r="R2897" i="27"/>
  <c r="S2897" i="27"/>
  <c r="T2897" i="27"/>
  <c r="Q2898" i="27"/>
  <c r="R2898" i="27"/>
  <c r="S2898" i="27"/>
  <c r="T2898" i="27"/>
  <c r="U2898" i="27" s="1"/>
  <c r="V2898" i="27" s="1"/>
  <c r="Q2899" i="27"/>
  <c r="R2899" i="27"/>
  <c r="S2899" i="27"/>
  <c r="T2899" i="27"/>
  <c r="Q2900" i="27"/>
  <c r="R2900" i="27"/>
  <c r="S2900" i="27"/>
  <c r="T2900" i="27"/>
  <c r="U2900" i="27" s="1"/>
  <c r="V2900" i="27" s="1"/>
  <c r="Q2901" i="27"/>
  <c r="R2901" i="27"/>
  <c r="S2901" i="27"/>
  <c r="T2901" i="27"/>
  <c r="Q2902" i="27"/>
  <c r="R2902" i="27"/>
  <c r="S2902" i="27"/>
  <c r="T2902" i="27"/>
  <c r="U2902" i="27" s="1"/>
  <c r="V2902" i="27" s="1"/>
  <c r="Q2903" i="27"/>
  <c r="R2903" i="27"/>
  <c r="S2903" i="27"/>
  <c r="T2903" i="27"/>
  <c r="Q2904" i="27"/>
  <c r="R2904" i="27"/>
  <c r="S2904" i="27"/>
  <c r="T2904" i="27"/>
  <c r="U2904" i="27" s="1"/>
  <c r="V2904" i="27" s="1"/>
  <c r="Q2905" i="27"/>
  <c r="R2905" i="27"/>
  <c r="S2905" i="27"/>
  <c r="T2905" i="27"/>
  <c r="Q2906" i="27"/>
  <c r="R2906" i="27"/>
  <c r="S2906" i="27"/>
  <c r="T2906" i="27"/>
  <c r="U2906" i="27" s="1"/>
  <c r="V2906" i="27" s="1"/>
  <c r="Q2907" i="27"/>
  <c r="R2907" i="27"/>
  <c r="S2907" i="27"/>
  <c r="T2907" i="27"/>
  <c r="Q2908" i="27"/>
  <c r="R2908" i="27"/>
  <c r="S2908" i="27"/>
  <c r="T2908" i="27"/>
  <c r="U2908" i="27" s="1"/>
  <c r="V2908" i="27" s="1"/>
  <c r="Q2909" i="27"/>
  <c r="R2909" i="27"/>
  <c r="S2909" i="27"/>
  <c r="T2909" i="27"/>
  <c r="Q2910" i="27"/>
  <c r="R2910" i="27"/>
  <c r="S2910" i="27"/>
  <c r="T2910" i="27"/>
  <c r="U2910" i="27" s="1"/>
  <c r="V2910" i="27" s="1"/>
  <c r="Q2911" i="27"/>
  <c r="R2911" i="27"/>
  <c r="S2911" i="27"/>
  <c r="T2911" i="27"/>
  <c r="Q2912" i="27"/>
  <c r="R2912" i="27"/>
  <c r="S2912" i="27"/>
  <c r="T2912" i="27"/>
  <c r="U2912" i="27" s="1"/>
  <c r="V2912" i="27" s="1"/>
  <c r="Q2913" i="27"/>
  <c r="R2913" i="27"/>
  <c r="S2913" i="27"/>
  <c r="T2913" i="27"/>
  <c r="Q2914" i="27"/>
  <c r="R2914" i="27"/>
  <c r="S2914" i="27"/>
  <c r="T2914" i="27"/>
  <c r="U2914" i="27" s="1"/>
  <c r="V2914" i="27" s="1"/>
  <c r="Q2915" i="27"/>
  <c r="R2915" i="27"/>
  <c r="S2915" i="27"/>
  <c r="T2915" i="27"/>
  <c r="Q2916" i="27"/>
  <c r="R2916" i="27"/>
  <c r="S2916" i="27"/>
  <c r="T2916" i="27"/>
  <c r="U2916" i="27" s="1"/>
  <c r="V2916" i="27" s="1"/>
  <c r="Q2917" i="27"/>
  <c r="R2917" i="27"/>
  <c r="S2917" i="27"/>
  <c r="T2917" i="27"/>
  <c r="Q2918" i="27"/>
  <c r="R2918" i="27"/>
  <c r="S2918" i="27"/>
  <c r="T2918" i="27"/>
  <c r="U2918" i="27" s="1"/>
  <c r="V2918" i="27" s="1"/>
  <c r="Q2919" i="27"/>
  <c r="R2919" i="27"/>
  <c r="S2919" i="27"/>
  <c r="T2919" i="27"/>
  <c r="Q2920" i="27"/>
  <c r="R2920" i="27"/>
  <c r="S2920" i="27"/>
  <c r="T2920" i="27"/>
  <c r="U2920" i="27" s="1"/>
  <c r="V2920" i="27" s="1"/>
  <c r="Q2921" i="27"/>
  <c r="R2921" i="27"/>
  <c r="S2921" i="27"/>
  <c r="T2921" i="27"/>
  <c r="Q2922" i="27"/>
  <c r="R2922" i="27"/>
  <c r="S2922" i="27"/>
  <c r="T2922" i="27"/>
  <c r="U2922" i="27" s="1"/>
  <c r="V2922" i="27" s="1"/>
  <c r="Q2923" i="27"/>
  <c r="R2923" i="27"/>
  <c r="S2923" i="27"/>
  <c r="T2923" i="27"/>
  <c r="Q2924" i="27"/>
  <c r="R2924" i="27"/>
  <c r="S2924" i="27"/>
  <c r="T2924" i="27"/>
  <c r="U2924" i="27" s="1"/>
  <c r="V2924" i="27" s="1"/>
  <c r="Q2925" i="27"/>
  <c r="R2925" i="27"/>
  <c r="S2925" i="27"/>
  <c r="T2925" i="27"/>
  <c r="Q2926" i="27"/>
  <c r="R2926" i="27"/>
  <c r="S2926" i="27"/>
  <c r="T2926" i="27"/>
  <c r="U2926" i="27" s="1"/>
  <c r="V2926" i="27" s="1"/>
  <c r="Q2927" i="27"/>
  <c r="R2927" i="27"/>
  <c r="S2927" i="27"/>
  <c r="T2927" i="27"/>
  <c r="Q2928" i="27"/>
  <c r="R2928" i="27"/>
  <c r="S2928" i="27"/>
  <c r="T2928" i="27"/>
  <c r="U2928" i="27" s="1"/>
  <c r="V2928" i="27" s="1"/>
  <c r="Q2929" i="27"/>
  <c r="R2929" i="27"/>
  <c r="S2929" i="27"/>
  <c r="T2929" i="27"/>
  <c r="Q2930" i="27"/>
  <c r="R2930" i="27"/>
  <c r="S2930" i="27"/>
  <c r="T2930" i="27"/>
  <c r="U2930" i="27" s="1"/>
  <c r="V2930" i="27" s="1"/>
  <c r="Q2931" i="27"/>
  <c r="R2931" i="27"/>
  <c r="S2931" i="27"/>
  <c r="T2931" i="27"/>
  <c r="Q2932" i="27"/>
  <c r="R2932" i="27"/>
  <c r="S2932" i="27"/>
  <c r="T2932" i="27"/>
  <c r="U2932" i="27" s="1"/>
  <c r="V2932" i="27" s="1"/>
  <c r="Q2933" i="27"/>
  <c r="R2933" i="27"/>
  <c r="S2933" i="27"/>
  <c r="T2933" i="27"/>
  <c r="Q2934" i="27"/>
  <c r="R2934" i="27"/>
  <c r="S2934" i="27"/>
  <c r="T2934" i="27"/>
  <c r="U2934" i="27" s="1"/>
  <c r="V2934" i="27" s="1"/>
  <c r="Q2935" i="27"/>
  <c r="R2935" i="27"/>
  <c r="S2935" i="27"/>
  <c r="T2935" i="27"/>
  <c r="Q2936" i="27"/>
  <c r="R2936" i="27"/>
  <c r="S2936" i="27"/>
  <c r="T2936" i="27"/>
  <c r="U2936" i="27" s="1"/>
  <c r="V2936" i="27" s="1"/>
  <c r="Q2937" i="27"/>
  <c r="R2937" i="27"/>
  <c r="S2937" i="27"/>
  <c r="T2937" i="27"/>
  <c r="Q2938" i="27"/>
  <c r="R2938" i="27"/>
  <c r="S2938" i="27"/>
  <c r="T2938" i="27"/>
  <c r="U2938" i="27" s="1"/>
  <c r="V2938" i="27" s="1"/>
  <c r="Q2939" i="27"/>
  <c r="R2939" i="27"/>
  <c r="S2939" i="27"/>
  <c r="T2939" i="27"/>
  <c r="Q2940" i="27"/>
  <c r="R2940" i="27"/>
  <c r="S2940" i="27"/>
  <c r="T2940" i="27"/>
  <c r="U2940" i="27" s="1"/>
  <c r="V2940" i="27" s="1"/>
  <c r="Q2941" i="27"/>
  <c r="R2941" i="27"/>
  <c r="S2941" i="27"/>
  <c r="T2941" i="27"/>
  <c r="Q2942" i="27"/>
  <c r="R2942" i="27"/>
  <c r="S2942" i="27"/>
  <c r="T2942" i="27"/>
  <c r="U2942" i="27" s="1"/>
  <c r="V2942" i="27" s="1"/>
  <c r="Q2943" i="27"/>
  <c r="R2943" i="27"/>
  <c r="S2943" i="27"/>
  <c r="T2943" i="27"/>
  <c r="Q2944" i="27"/>
  <c r="R2944" i="27"/>
  <c r="S2944" i="27"/>
  <c r="T2944" i="27"/>
  <c r="U2944" i="27" s="1"/>
  <c r="V2944" i="27" s="1"/>
  <c r="Q2945" i="27"/>
  <c r="R2945" i="27"/>
  <c r="S2945" i="27"/>
  <c r="T2945" i="27"/>
  <c r="Q2946" i="27"/>
  <c r="R2946" i="27"/>
  <c r="S2946" i="27"/>
  <c r="T2946" i="27"/>
  <c r="U2946" i="27" s="1"/>
  <c r="V2946" i="27" s="1"/>
  <c r="Q2947" i="27"/>
  <c r="R2947" i="27"/>
  <c r="S2947" i="27"/>
  <c r="T2947" i="27"/>
  <c r="Q2948" i="27"/>
  <c r="R2948" i="27"/>
  <c r="S2948" i="27"/>
  <c r="T2948" i="27"/>
  <c r="U2948" i="27" s="1"/>
  <c r="V2948" i="27" s="1"/>
  <c r="Q2949" i="27"/>
  <c r="R2949" i="27"/>
  <c r="S2949" i="27"/>
  <c r="T2949" i="27"/>
  <c r="Q2950" i="27"/>
  <c r="R2950" i="27"/>
  <c r="S2950" i="27"/>
  <c r="T2950" i="27"/>
  <c r="U2950" i="27" s="1"/>
  <c r="V2950" i="27" s="1"/>
  <c r="Q2951" i="27"/>
  <c r="R2951" i="27"/>
  <c r="S2951" i="27"/>
  <c r="T2951" i="27"/>
  <c r="Q2952" i="27"/>
  <c r="R2952" i="27"/>
  <c r="S2952" i="27"/>
  <c r="T2952" i="27"/>
  <c r="U2952" i="27" s="1"/>
  <c r="V2952" i="27" s="1"/>
  <c r="Q2953" i="27"/>
  <c r="R2953" i="27"/>
  <c r="S2953" i="27"/>
  <c r="T2953" i="27"/>
  <c r="Q2954" i="27"/>
  <c r="R2954" i="27"/>
  <c r="S2954" i="27"/>
  <c r="T2954" i="27"/>
  <c r="U2954" i="27" s="1"/>
  <c r="V2954" i="27" s="1"/>
  <c r="Q2955" i="27"/>
  <c r="R2955" i="27"/>
  <c r="S2955" i="27"/>
  <c r="T2955" i="27"/>
  <c r="Q2956" i="27"/>
  <c r="R2956" i="27"/>
  <c r="S2956" i="27"/>
  <c r="T2956" i="27"/>
  <c r="U2956" i="27" s="1"/>
  <c r="V2956" i="27" s="1"/>
  <c r="Q2957" i="27"/>
  <c r="R2957" i="27"/>
  <c r="S2957" i="27"/>
  <c r="T2957" i="27"/>
  <c r="Q2958" i="27"/>
  <c r="R2958" i="27"/>
  <c r="S2958" i="27"/>
  <c r="T2958" i="27"/>
  <c r="U2958" i="27" s="1"/>
  <c r="V2958" i="27" s="1"/>
  <c r="Q2959" i="27"/>
  <c r="R2959" i="27"/>
  <c r="S2959" i="27"/>
  <c r="T2959" i="27"/>
  <c r="Q2960" i="27"/>
  <c r="R2960" i="27"/>
  <c r="S2960" i="27"/>
  <c r="T2960" i="27"/>
  <c r="U2960" i="27" s="1"/>
  <c r="V2960" i="27" s="1"/>
  <c r="Q2961" i="27"/>
  <c r="R2961" i="27"/>
  <c r="S2961" i="27"/>
  <c r="T2961" i="27"/>
  <c r="Q2962" i="27"/>
  <c r="R2962" i="27"/>
  <c r="S2962" i="27"/>
  <c r="T2962" i="27"/>
  <c r="U2962" i="27" s="1"/>
  <c r="V2962" i="27" s="1"/>
  <c r="Q2963" i="27"/>
  <c r="R2963" i="27"/>
  <c r="S2963" i="27"/>
  <c r="T2963" i="27"/>
  <c r="Q2964" i="27"/>
  <c r="R2964" i="27"/>
  <c r="S2964" i="27"/>
  <c r="T2964" i="27"/>
  <c r="U2964" i="27" s="1"/>
  <c r="V2964" i="27" s="1"/>
  <c r="Q2965" i="27"/>
  <c r="R2965" i="27"/>
  <c r="S2965" i="27"/>
  <c r="T2965" i="27"/>
  <c r="Q2966" i="27"/>
  <c r="R2966" i="27"/>
  <c r="S2966" i="27"/>
  <c r="T2966" i="27"/>
  <c r="U2966" i="27" s="1"/>
  <c r="V2966" i="27" s="1"/>
  <c r="Q2967" i="27"/>
  <c r="R2967" i="27"/>
  <c r="S2967" i="27"/>
  <c r="T2967" i="27"/>
  <c r="Q2968" i="27"/>
  <c r="R2968" i="27"/>
  <c r="S2968" i="27"/>
  <c r="T2968" i="27"/>
  <c r="U2968" i="27" s="1"/>
  <c r="V2968" i="27" s="1"/>
  <c r="Q2969" i="27"/>
  <c r="R2969" i="27"/>
  <c r="S2969" i="27"/>
  <c r="T2969" i="27"/>
  <c r="Q2970" i="27"/>
  <c r="R2970" i="27"/>
  <c r="S2970" i="27"/>
  <c r="T2970" i="27"/>
  <c r="U2970" i="27" s="1"/>
  <c r="V2970" i="27" s="1"/>
  <c r="Q2971" i="27"/>
  <c r="R2971" i="27"/>
  <c r="S2971" i="27"/>
  <c r="T2971" i="27"/>
  <c r="Q2972" i="27"/>
  <c r="R2972" i="27"/>
  <c r="S2972" i="27"/>
  <c r="T2972" i="27"/>
  <c r="U2972" i="27" s="1"/>
  <c r="V2972" i="27" s="1"/>
  <c r="Q2973" i="27"/>
  <c r="R2973" i="27"/>
  <c r="S2973" i="27"/>
  <c r="T2973" i="27"/>
  <c r="Q2974" i="27"/>
  <c r="R2974" i="27"/>
  <c r="S2974" i="27"/>
  <c r="T2974" i="27"/>
  <c r="U2974" i="27" s="1"/>
  <c r="V2974" i="27" s="1"/>
  <c r="Q2975" i="27"/>
  <c r="R2975" i="27"/>
  <c r="S2975" i="27"/>
  <c r="T2975" i="27"/>
  <c r="Q2976" i="27"/>
  <c r="R2976" i="27"/>
  <c r="S2976" i="27"/>
  <c r="T2976" i="27"/>
  <c r="U2976" i="27" s="1"/>
  <c r="V2976" i="27" s="1"/>
  <c r="Q2977" i="27"/>
  <c r="R2977" i="27"/>
  <c r="S2977" i="27"/>
  <c r="T2977" i="27"/>
  <c r="Q2978" i="27"/>
  <c r="R2978" i="27"/>
  <c r="S2978" i="27"/>
  <c r="T2978" i="27"/>
  <c r="U2978" i="27" s="1"/>
  <c r="V2978" i="27" s="1"/>
  <c r="Q2979" i="27"/>
  <c r="R2979" i="27"/>
  <c r="S2979" i="27"/>
  <c r="T2979" i="27"/>
  <c r="Q2980" i="27"/>
  <c r="R2980" i="27"/>
  <c r="S2980" i="27"/>
  <c r="T2980" i="27"/>
  <c r="U2980" i="27" s="1"/>
  <c r="V2980" i="27" s="1"/>
  <c r="Q2981" i="27"/>
  <c r="R2981" i="27"/>
  <c r="S2981" i="27"/>
  <c r="T2981" i="27"/>
  <c r="Q2982" i="27"/>
  <c r="R2982" i="27"/>
  <c r="S2982" i="27"/>
  <c r="T2982" i="27"/>
  <c r="U2982" i="27" s="1"/>
  <c r="V2982" i="27" s="1"/>
  <c r="Q2983" i="27"/>
  <c r="R2983" i="27"/>
  <c r="S2983" i="27"/>
  <c r="T2983" i="27"/>
  <c r="Q2984" i="27"/>
  <c r="R2984" i="27"/>
  <c r="S2984" i="27"/>
  <c r="T2984" i="27"/>
  <c r="U2984" i="27" s="1"/>
  <c r="V2984" i="27" s="1"/>
  <c r="Q2985" i="27"/>
  <c r="R2985" i="27"/>
  <c r="S2985" i="27"/>
  <c r="T2985" i="27"/>
  <c r="Q2986" i="27"/>
  <c r="R2986" i="27"/>
  <c r="S2986" i="27"/>
  <c r="T2986" i="27"/>
  <c r="U2986" i="27" s="1"/>
  <c r="V2986" i="27" s="1"/>
  <c r="Q2987" i="27"/>
  <c r="R2987" i="27"/>
  <c r="S2987" i="27"/>
  <c r="T2987" i="27"/>
  <c r="Q2988" i="27"/>
  <c r="R2988" i="27"/>
  <c r="S2988" i="27"/>
  <c r="T2988" i="27"/>
  <c r="U2988" i="27" s="1"/>
  <c r="V2988" i="27" s="1"/>
  <c r="Q2989" i="27"/>
  <c r="R2989" i="27"/>
  <c r="S2989" i="27"/>
  <c r="T2989" i="27"/>
  <c r="Q2990" i="27"/>
  <c r="R2990" i="27"/>
  <c r="S2990" i="27"/>
  <c r="T2990" i="27"/>
  <c r="U2990" i="27" s="1"/>
  <c r="V2990" i="27" s="1"/>
  <c r="Q2991" i="27"/>
  <c r="R2991" i="27"/>
  <c r="S2991" i="27"/>
  <c r="T2991" i="27"/>
  <c r="Q2992" i="27"/>
  <c r="R2992" i="27"/>
  <c r="S2992" i="27"/>
  <c r="T2992" i="27"/>
  <c r="U2992" i="27" s="1"/>
  <c r="V2992" i="27" s="1"/>
  <c r="Q2993" i="27"/>
  <c r="R2993" i="27"/>
  <c r="S2993" i="27"/>
  <c r="T2993" i="27"/>
  <c r="Q2994" i="27"/>
  <c r="R2994" i="27"/>
  <c r="S2994" i="27"/>
  <c r="T2994" i="27"/>
  <c r="U2994" i="27" s="1"/>
  <c r="V2994" i="27" s="1"/>
  <c r="Q2995" i="27"/>
  <c r="R2995" i="27"/>
  <c r="S2995" i="27"/>
  <c r="T2995" i="27"/>
  <c r="Q2996" i="27"/>
  <c r="R2996" i="27"/>
  <c r="S2996" i="27"/>
  <c r="T2996" i="27"/>
  <c r="U2996" i="27" s="1"/>
  <c r="V2996" i="27" s="1"/>
  <c r="Q2997" i="27"/>
  <c r="R2997" i="27"/>
  <c r="S2997" i="27"/>
  <c r="T2997" i="27"/>
  <c r="Q2998" i="27"/>
  <c r="R2998" i="27"/>
  <c r="S2998" i="27"/>
  <c r="T2998" i="27"/>
  <c r="U2998" i="27" s="1"/>
  <c r="V2998" i="27" s="1"/>
  <c r="Q2999" i="27"/>
  <c r="R2999" i="27"/>
  <c r="S2999" i="27"/>
  <c r="T2999" i="27"/>
  <c r="Q3000" i="27"/>
  <c r="R3000" i="27"/>
  <c r="S3000" i="27"/>
  <c r="T3000" i="27"/>
  <c r="U3000" i="27" s="1"/>
  <c r="V3000" i="27" s="1"/>
  <c r="Q3001" i="27"/>
  <c r="R3001" i="27"/>
  <c r="S3001" i="27"/>
  <c r="T3001" i="27"/>
  <c r="Q3002" i="27"/>
  <c r="R3002" i="27"/>
  <c r="S3002" i="27"/>
  <c r="T3002" i="27"/>
  <c r="U3002" i="27" s="1"/>
  <c r="V3002" i="27" s="1"/>
  <c r="Q3003" i="27"/>
  <c r="R3003" i="27"/>
  <c r="S3003" i="27"/>
  <c r="T3003" i="27"/>
  <c r="Q3004" i="27"/>
  <c r="R3004" i="27"/>
  <c r="S3004" i="27"/>
  <c r="T3004" i="27"/>
  <c r="U3004" i="27" s="1"/>
  <c r="V3004" i="27" s="1"/>
  <c r="Q3005" i="27"/>
  <c r="R3005" i="27"/>
  <c r="S3005" i="27"/>
  <c r="T3005" i="27"/>
  <c r="Q3006" i="27"/>
  <c r="R3006" i="27"/>
  <c r="S3006" i="27"/>
  <c r="T3006" i="27"/>
  <c r="U3006" i="27" s="1"/>
  <c r="V3006" i="27" s="1"/>
  <c r="Q3007" i="27"/>
  <c r="R3007" i="27"/>
  <c r="S3007" i="27"/>
  <c r="T3007" i="27"/>
  <c r="Q3008" i="27"/>
  <c r="R3008" i="27"/>
  <c r="S3008" i="27"/>
  <c r="T3008" i="27"/>
  <c r="U3008" i="27" s="1"/>
  <c r="V3008" i="27" s="1"/>
  <c r="Q3009" i="27"/>
  <c r="R3009" i="27"/>
  <c r="S3009" i="27"/>
  <c r="T3009" i="27"/>
  <c r="Q3010" i="27"/>
  <c r="R3010" i="27"/>
  <c r="S3010" i="27"/>
  <c r="T3010" i="27"/>
  <c r="U3010" i="27" s="1"/>
  <c r="V3010" i="27" s="1"/>
  <c r="Q3011" i="27"/>
  <c r="R3011" i="27"/>
  <c r="S3011" i="27"/>
  <c r="T3011" i="27"/>
  <c r="Q3012" i="27"/>
  <c r="R3012" i="27"/>
  <c r="S3012" i="27"/>
  <c r="T3012" i="27"/>
  <c r="U3012" i="27" s="1"/>
  <c r="V3012" i="27" s="1"/>
  <c r="Q3013" i="27"/>
  <c r="R3013" i="27"/>
  <c r="S3013" i="27"/>
  <c r="T3013" i="27"/>
  <c r="Q3014" i="27"/>
  <c r="R3014" i="27"/>
  <c r="S3014" i="27"/>
  <c r="T3014" i="27"/>
  <c r="U3014" i="27" s="1"/>
  <c r="V3014" i="27" s="1"/>
  <c r="Q3015" i="27"/>
  <c r="R3015" i="27"/>
  <c r="S3015" i="27"/>
  <c r="T3015" i="27"/>
  <c r="Q3016" i="27"/>
  <c r="R3016" i="27"/>
  <c r="S3016" i="27"/>
  <c r="T3016" i="27"/>
  <c r="U3016" i="27" s="1"/>
  <c r="V3016" i="27" s="1"/>
  <c r="Q3017" i="27"/>
  <c r="R3017" i="27"/>
  <c r="S3017" i="27"/>
  <c r="T3017" i="27"/>
  <c r="Q3018" i="27"/>
  <c r="R3018" i="27"/>
  <c r="S3018" i="27"/>
  <c r="T3018" i="27"/>
  <c r="U3018" i="27" s="1"/>
  <c r="V3018" i="27" s="1"/>
  <c r="Q3019" i="27"/>
  <c r="R3019" i="27"/>
  <c r="S3019" i="27"/>
  <c r="T3019" i="27"/>
  <c r="Q3020" i="27"/>
  <c r="R3020" i="27"/>
  <c r="S3020" i="27"/>
  <c r="T3020" i="27"/>
  <c r="U3020" i="27" s="1"/>
  <c r="V3020" i="27" s="1"/>
  <c r="Q3021" i="27"/>
  <c r="R3021" i="27"/>
  <c r="S3021" i="27"/>
  <c r="T3021" i="27"/>
  <c r="Q3022" i="27"/>
  <c r="R3022" i="27"/>
  <c r="S3022" i="27"/>
  <c r="T3022" i="27"/>
  <c r="U3022" i="27" s="1"/>
  <c r="V3022" i="27" s="1"/>
  <c r="Q3023" i="27"/>
  <c r="R3023" i="27"/>
  <c r="S3023" i="27"/>
  <c r="T3023" i="27"/>
  <c r="Q3024" i="27"/>
  <c r="R3024" i="27"/>
  <c r="S3024" i="27"/>
  <c r="T3024" i="27"/>
  <c r="U3024" i="27" s="1"/>
  <c r="V3024" i="27" s="1"/>
  <c r="Q3025" i="27"/>
  <c r="R3025" i="27"/>
  <c r="S3025" i="27"/>
  <c r="T3025" i="27"/>
  <c r="Q3026" i="27"/>
  <c r="R3026" i="27"/>
  <c r="S3026" i="27"/>
  <c r="T3026" i="27"/>
  <c r="U3026" i="27" s="1"/>
  <c r="V3026" i="27" s="1"/>
  <c r="Q3027" i="27"/>
  <c r="R3027" i="27"/>
  <c r="S3027" i="27"/>
  <c r="T3027" i="27"/>
  <c r="Q3028" i="27"/>
  <c r="R3028" i="27"/>
  <c r="S3028" i="27"/>
  <c r="T3028" i="27"/>
  <c r="U3028" i="27" s="1"/>
  <c r="V3028" i="27" s="1"/>
  <c r="Q3029" i="27"/>
  <c r="R3029" i="27"/>
  <c r="S3029" i="27"/>
  <c r="T3029" i="27"/>
  <c r="Q3030" i="27"/>
  <c r="R3030" i="27"/>
  <c r="S3030" i="27"/>
  <c r="T3030" i="27"/>
  <c r="U3030" i="27" s="1"/>
  <c r="V3030" i="27" s="1"/>
  <c r="Q3031" i="27"/>
  <c r="R3031" i="27"/>
  <c r="S3031" i="27"/>
  <c r="T3031" i="27"/>
  <c r="Q3032" i="27"/>
  <c r="R3032" i="27"/>
  <c r="S3032" i="27"/>
  <c r="T3032" i="27"/>
  <c r="U3032" i="27" s="1"/>
  <c r="V3032" i="27" s="1"/>
  <c r="Q3033" i="27"/>
  <c r="R3033" i="27"/>
  <c r="S3033" i="27"/>
  <c r="T3033" i="27"/>
  <c r="Q3034" i="27"/>
  <c r="R3034" i="27"/>
  <c r="S3034" i="27"/>
  <c r="T3034" i="27"/>
  <c r="U3034" i="27" s="1"/>
  <c r="V3034" i="27" s="1"/>
  <c r="Q3035" i="27"/>
  <c r="R3035" i="27"/>
  <c r="S3035" i="27"/>
  <c r="T3035" i="27"/>
  <c r="Q3036" i="27"/>
  <c r="R3036" i="27"/>
  <c r="S3036" i="27"/>
  <c r="T3036" i="27"/>
  <c r="U3036" i="27" s="1"/>
  <c r="V3036" i="27" s="1"/>
  <c r="Q3037" i="27"/>
  <c r="R3037" i="27"/>
  <c r="S3037" i="27"/>
  <c r="T3037" i="27"/>
  <c r="Q3038" i="27"/>
  <c r="R3038" i="27"/>
  <c r="S3038" i="27"/>
  <c r="T3038" i="27"/>
  <c r="U3038" i="27" s="1"/>
  <c r="V3038" i="27" s="1"/>
  <c r="Q3039" i="27"/>
  <c r="R3039" i="27"/>
  <c r="S3039" i="27"/>
  <c r="T3039" i="27"/>
  <c r="Q3040" i="27"/>
  <c r="R3040" i="27"/>
  <c r="S3040" i="27"/>
  <c r="T3040" i="27"/>
  <c r="U3040" i="27" s="1"/>
  <c r="V3040" i="27" s="1"/>
  <c r="Q3041" i="27"/>
  <c r="R3041" i="27"/>
  <c r="S3041" i="27"/>
  <c r="T3041" i="27"/>
  <c r="Q3042" i="27"/>
  <c r="R3042" i="27"/>
  <c r="S3042" i="27"/>
  <c r="T3042" i="27"/>
  <c r="U3042" i="27" s="1"/>
  <c r="V3042" i="27" s="1"/>
  <c r="Q3043" i="27"/>
  <c r="R3043" i="27"/>
  <c r="S3043" i="27"/>
  <c r="T3043" i="27"/>
  <c r="Q3044" i="27"/>
  <c r="R3044" i="27"/>
  <c r="S3044" i="27"/>
  <c r="T3044" i="27"/>
  <c r="U3044" i="27" s="1"/>
  <c r="V3044" i="27" s="1"/>
  <c r="Q3045" i="27"/>
  <c r="R3045" i="27"/>
  <c r="S3045" i="27"/>
  <c r="T3045" i="27"/>
  <c r="Q3046" i="27"/>
  <c r="R3046" i="27"/>
  <c r="S3046" i="27"/>
  <c r="T3046" i="27"/>
  <c r="U3046" i="27" s="1"/>
  <c r="V3046" i="27" s="1"/>
  <c r="Q3047" i="27"/>
  <c r="R3047" i="27"/>
  <c r="S3047" i="27"/>
  <c r="T3047" i="27"/>
  <c r="Q3048" i="27"/>
  <c r="R3048" i="27"/>
  <c r="S3048" i="27"/>
  <c r="T3048" i="27"/>
  <c r="U3048" i="27" s="1"/>
  <c r="V3048" i="27" s="1"/>
  <c r="Q3049" i="27"/>
  <c r="R3049" i="27"/>
  <c r="S3049" i="27"/>
  <c r="T3049" i="27"/>
  <c r="Q3050" i="27"/>
  <c r="R3050" i="27"/>
  <c r="S3050" i="27"/>
  <c r="T3050" i="27"/>
  <c r="U3050" i="27" s="1"/>
  <c r="V3050" i="27" s="1"/>
  <c r="Q3051" i="27"/>
  <c r="R3051" i="27"/>
  <c r="S3051" i="27"/>
  <c r="T3051" i="27"/>
  <c r="Q3052" i="27"/>
  <c r="R3052" i="27"/>
  <c r="S3052" i="27"/>
  <c r="T3052" i="27"/>
  <c r="U3052" i="27" s="1"/>
  <c r="V3052" i="27" s="1"/>
  <c r="Q3053" i="27"/>
  <c r="R3053" i="27"/>
  <c r="S3053" i="27"/>
  <c r="T3053" i="27"/>
  <c r="Q3054" i="27"/>
  <c r="R3054" i="27"/>
  <c r="S3054" i="27"/>
  <c r="T3054" i="27"/>
  <c r="U3054" i="27" s="1"/>
  <c r="V3054" i="27" s="1"/>
  <c r="Q3055" i="27"/>
  <c r="R3055" i="27"/>
  <c r="S3055" i="27"/>
  <c r="T3055" i="27"/>
  <c r="Q3056" i="27"/>
  <c r="R3056" i="27"/>
  <c r="S3056" i="27"/>
  <c r="T3056" i="27"/>
  <c r="U3056" i="27" s="1"/>
  <c r="V3056" i="27" s="1"/>
  <c r="Q3057" i="27"/>
  <c r="R3057" i="27"/>
  <c r="S3057" i="27"/>
  <c r="T3057" i="27"/>
  <c r="Q3058" i="27"/>
  <c r="R3058" i="27"/>
  <c r="S3058" i="27"/>
  <c r="T3058" i="27"/>
  <c r="U3058" i="27" s="1"/>
  <c r="V3058" i="27" s="1"/>
  <c r="Q3059" i="27"/>
  <c r="R3059" i="27"/>
  <c r="S3059" i="27"/>
  <c r="T3059" i="27"/>
  <c r="Q3060" i="27"/>
  <c r="R3060" i="27"/>
  <c r="S3060" i="27"/>
  <c r="T3060" i="27"/>
  <c r="U3060" i="27" s="1"/>
  <c r="V3060" i="27" s="1"/>
  <c r="Q3061" i="27"/>
  <c r="R3061" i="27"/>
  <c r="S3061" i="27"/>
  <c r="T3061" i="27"/>
  <c r="Q3062" i="27"/>
  <c r="R3062" i="27"/>
  <c r="S3062" i="27"/>
  <c r="T3062" i="27"/>
  <c r="U3062" i="27" s="1"/>
  <c r="V3062" i="27" s="1"/>
  <c r="Q3063" i="27"/>
  <c r="R3063" i="27"/>
  <c r="S3063" i="27"/>
  <c r="T3063" i="27"/>
  <c r="Q3064" i="27"/>
  <c r="R3064" i="27"/>
  <c r="S3064" i="27"/>
  <c r="T3064" i="27"/>
  <c r="U3064" i="27" s="1"/>
  <c r="V3064" i="27" s="1"/>
  <c r="Q3065" i="27"/>
  <c r="R3065" i="27"/>
  <c r="S3065" i="27"/>
  <c r="T3065" i="27"/>
  <c r="Q3066" i="27"/>
  <c r="R3066" i="27"/>
  <c r="S3066" i="27"/>
  <c r="T3066" i="27"/>
  <c r="U3066" i="27" s="1"/>
  <c r="V3066" i="27" s="1"/>
  <c r="Q3067" i="27"/>
  <c r="R3067" i="27"/>
  <c r="S3067" i="27"/>
  <c r="T3067" i="27"/>
  <c r="Q3068" i="27"/>
  <c r="R3068" i="27"/>
  <c r="S3068" i="27"/>
  <c r="T3068" i="27"/>
  <c r="U3068" i="27" s="1"/>
  <c r="V3068" i="27" s="1"/>
  <c r="Q3069" i="27"/>
  <c r="R3069" i="27"/>
  <c r="S3069" i="27"/>
  <c r="T3069" i="27"/>
  <c r="Q3070" i="27"/>
  <c r="R3070" i="27"/>
  <c r="S3070" i="27"/>
  <c r="T3070" i="27"/>
  <c r="U3070" i="27" s="1"/>
  <c r="V3070" i="27" s="1"/>
  <c r="Q3071" i="27"/>
  <c r="R3071" i="27"/>
  <c r="S3071" i="27"/>
  <c r="T3071" i="27"/>
  <c r="Q3072" i="27"/>
  <c r="R3072" i="27"/>
  <c r="S3072" i="27"/>
  <c r="T3072" i="27"/>
  <c r="U3072" i="27" s="1"/>
  <c r="V3072" i="27" s="1"/>
  <c r="Q3073" i="27"/>
  <c r="R3073" i="27"/>
  <c r="S3073" i="27"/>
  <c r="T3073" i="27"/>
  <c r="Q3074" i="27"/>
  <c r="R3074" i="27"/>
  <c r="S3074" i="27"/>
  <c r="T3074" i="27"/>
  <c r="U3074" i="27" s="1"/>
  <c r="V3074" i="27" s="1"/>
  <c r="Q3075" i="27"/>
  <c r="R3075" i="27"/>
  <c r="S3075" i="27"/>
  <c r="T3075" i="27"/>
  <c r="Q3076" i="27"/>
  <c r="R3076" i="27"/>
  <c r="S3076" i="27"/>
  <c r="T3076" i="27"/>
  <c r="U3076" i="27" s="1"/>
  <c r="V3076" i="27" s="1"/>
  <c r="Q3077" i="27"/>
  <c r="R3077" i="27"/>
  <c r="S3077" i="27"/>
  <c r="T3077" i="27"/>
  <c r="Q3078" i="27"/>
  <c r="R3078" i="27"/>
  <c r="S3078" i="27"/>
  <c r="T3078" i="27"/>
  <c r="U3078" i="27" s="1"/>
  <c r="V3078" i="27" s="1"/>
  <c r="Q3079" i="27"/>
  <c r="R3079" i="27"/>
  <c r="S3079" i="27"/>
  <c r="T3079" i="27"/>
  <c r="Q3080" i="27"/>
  <c r="R3080" i="27"/>
  <c r="S3080" i="27"/>
  <c r="T3080" i="27"/>
  <c r="U3080" i="27" s="1"/>
  <c r="V3080" i="27" s="1"/>
  <c r="Q3081" i="27"/>
  <c r="R3081" i="27"/>
  <c r="S3081" i="27"/>
  <c r="T3081" i="27"/>
  <c r="Q3082" i="27"/>
  <c r="R3082" i="27"/>
  <c r="S3082" i="27"/>
  <c r="T3082" i="27"/>
  <c r="U3082" i="27" s="1"/>
  <c r="V3082" i="27" s="1"/>
  <c r="Q3083" i="27"/>
  <c r="R3083" i="27"/>
  <c r="S3083" i="27"/>
  <c r="T3083" i="27"/>
  <c r="Q3084" i="27"/>
  <c r="R3084" i="27"/>
  <c r="S3084" i="27"/>
  <c r="T3084" i="27"/>
  <c r="U3084" i="27" s="1"/>
  <c r="V3084" i="27" s="1"/>
  <c r="Q3085" i="27"/>
  <c r="R3085" i="27"/>
  <c r="S3085" i="27"/>
  <c r="T3085" i="27"/>
  <c r="Q3086" i="27"/>
  <c r="R3086" i="27"/>
  <c r="S3086" i="27"/>
  <c r="T3086" i="27"/>
  <c r="U3086" i="27" s="1"/>
  <c r="V3086" i="27" s="1"/>
  <c r="Q3087" i="27"/>
  <c r="R3087" i="27"/>
  <c r="S3087" i="27"/>
  <c r="T3087" i="27"/>
  <c r="Q3088" i="27"/>
  <c r="R3088" i="27"/>
  <c r="S3088" i="27"/>
  <c r="T3088" i="27"/>
  <c r="U3088" i="27" s="1"/>
  <c r="V3088" i="27" s="1"/>
  <c r="Q3089" i="27"/>
  <c r="R3089" i="27"/>
  <c r="S3089" i="27"/>
  <c r="T3089" i="27"/>
  <c r="Q3090" i="27"/>
  <c r="R3090" i="27"/>
  <c r="S3090" i="27"/>
  <c r="T3090" i="27"/>
  <c r="U3090" i="27" s="1"/>
  <c r="V3090" i="27" s="1"/>
  <c r="Q3091" i="27"/>
  <c r="R3091" i="27"/>
  <c r="S3091" i="27"/>
  <c r="T3091" i="27"/>
  <c r="Q3092" i="27"/>
  <c r="R3092" i="27"/>
  <c r="S3092" i="27"/>
  <c r="T3092" i="27"/>
  <c r="U3092" i="27" s="1"/>
  <c r="V3092" i="27" s="1"/>
  <c r="Q3093" i="27"/>
  <c r="R3093" i="27"/>
  <c r="S3093" i="27"/>
  <c r="T3093" i="27"/>
  <c r="Q3094" i="27"/>
  <c r="R3094" i="27"/>
  <c r="S3094" i="27"/>
  <c r="T3094" i="27"/>
  <c r="U3094" i="27" s="1"/>
  <c r="V3094" i="27" s="1"/>
  <c r="Q3095" i="27"/>
  <c r="R3095" i="27"/>
  <c r="S3095" i="27"/>
  <c r="T3095" i="27"/>
  <c r="Q3096" i="27"/>
  <c r="R3096" i="27"/>
  <c r="S3096" i="27"/>
  <c r="T3096" i="27"/>
  <c r="U3096" i="27" s="1"/>
  <c r="V3096" i="27" s="1"/>
  <c r="Q3097" i="27"/>
  <c r="R3097" i="27"/>
  <c r="S3097" i="27"/>
  <c r="T3097" i="27"/>
  <c r="Q3098" i="27"/>
  <c r="R3098" i="27"/>
  <c r="S3098" i="27"/>
  <c r="T3098" i="27"/>
  <c r="U3098" i="27" s="1"/>
  <c r="V3098" i="27" s="1"/>
  <c r="Q3099" i="27"/>
  <c r="R3099" i="27"/>
  <c r="S3099" i="27"/>
  <c r="T3099" i="27"/>
  <c r="Q3100" i="27"/>
  <c r="R3100" i="27"/>
  <c r="S3100" i="27"/>
  <c r="T3100" i="27"/>
  <c r="U3100" i="27" s="1"/>
  <c r="V3100" i="27" s="1"/>
  <c r="Q3101" i="27"/>
  <c r="R3101" i="27"/>
  <c r="S3101" i="27"/>
  <c r="T3101" i="27"/>
  <c r="Q3102" i="27"/>
  <c r="R3102" i="27"/>
  <c r="S3102" i="27"/>
  <c r="T3102" i="27"/>
  <c r="U3102" i="27" s="1"/>
  <c r="V3102" i="27" s="1"/>
  <c r="Q3103" i="27"/>
  <c r="R3103" i="27"/>
  <c r="S3103" i="27"/>
  <c r="T3103" i="27"/>
  <c r="Q3104" i="27"/>
  <c r="R3104" i="27"/>
  <c r="S3104" i="27"/>
  <c r="T3104" i="27"/>
  <c r="U3104" i="27" s="1"/>
  <c r="V3104" i="27" s="1"/>
  <c r="Q3105" i="27"/>
  <c r="R3105" i="27"/>
  <c r="S3105" i="27"/>
  <c r="T3105" i="27"/>
  <c r="Q3106" i="27"/>
  <c r="R3106" i="27"/>
  <c r="S3106" i="27"/>
  <c r="T3106" i="27"/>
  <c r="U3106" i="27" s="1"/>
  <c r="V3106" i="27" s="1"/>
  <c r="Q3107" i="27"/>
  <c r="R3107" i="27"/>
  <c r="S3107" i="27"/>
  <c r="T3107" i="27"/>
  <c r="Q3108" i="27"/>
  <c r="R3108" i="27"/>
  <c r="S3108" i="27"/>
  <c r="T3108" i="27"/>
  <c r="U3108" i="27" s="1"/>
  <c r="V3108" i="27" s="1"/>
  <c r="Q3109" i="27"/>
  <c r="R3109" i="27"/>
  <c r="S3109" i="27"/>
  <c r="T3109" i="27"/>
  <c r="Q3110" i="27"/>
  <c r="R3110" i="27"/>
  <c r="S3110" i="27"/>
  <c r="T3110" i="27"/>
  <c r="U3110" i="27" s="1"/>
  <c r="V3110" i="27" s="1"/>
  <c r="Q3111" i="27"/>
  <c r="R3111" i="27"/>
  <c r="S3111" i="27"/>
  <c r="T3111" i="27"/>
  <c r="Q3112" i="27"/>
  <c r="R3112" i="27"/>
  <c r="S3112" i="27"/>
  <c r="T3112" i="27"/>
  <c r="U3112" i="27" s="1"/>
  <c r="V3112" i="27" s="1"/>
  <c r="Q3113" i="27"/>
  <c r="R3113" i="27"/>
  <c r="S3113" i="27"/>
  <c r="T3113" i="27"/>
  <c r="Q3114" i="27"/>
  <c r="R3114" i="27"/>
  <c r="S3114" i="27"/>
  <c r="T3114" i="27"/>
  <c r="U3114" i="27" s="1"/>
  <c r="V3114" i="27" s="1"/>
  <c r="Q3115" i="27"/>
  <c r="R3115" i="27"/>
  <c r="S3115" i="27"/>
  <c r="T3115" i="27"/>
  <c r="Q3116" i="27"/>
  <c r="R3116" i="27"/>
  <c r="S3116" i="27"/>
  <c r="T3116" i="27"/>
  <c r="U3116" i="27" s="1"/>
  <c r="V3116" i="27" s="1"/>
  <c r="Q3117" i="27"/>
  <c r="R3117" i="27"/>
  <c r="S3117" i="27"/>
  <c r="T3117" i="27"/>
  <c r="Q3118" i="27"/>
  <c r="R3118" i="27"/>
  <c r="S3118" i="27"/>
  <c r="T3118" i="27"/>
  <c r="U3118" i="27" s="1"/>
  <c r="V3118" i="27" s="1"/>
  <c r="Q3119" i="27"/>
  <c r="R3119" i="27"/>
  <c r="S3119" i="27"/>
  <c r="T3119" i="27"/>
  <c r="Q3120" i="27"/>
  <c r="R3120" i="27"/>
  <c r="S3120" i="27"/>
  <c r="T3120" i="27"/>
  <c r="U3120" i="27" s="1"/>
  <c r="V3120" i="27" s="1"/>
  <c r="Q3121" i="27"/>
  <c r="R3121" i="27"/>
  <c r="S3121" i="27"/>
  <c r="T3121" i="27"/>
  <c r="Q3122" i="27"/>
  <c r="R3122" i="27"/>
  <c r="S3122" i="27"/>
  <c r="T3122" i="27"/>
  <c r="U3122" i="27" s="1"/>
  <c r="V3122" i="27" s="1"/>
  <c r="Q3123" i="27"/>
  <c r="R3123" i="27"/>
  <c r="S3123" i="27"/>
  <c r="T3123" i="27"/>
  <c r="Q3124" i="27"/>
  <c r="R3124" i="27"/>
  <c r="S3124" i="27"/>
  <c r="T3124" i="27"/>
  <c r="U3124" i="27" s="1"/>
  <c r="V3124" i="27" s="1"/>
  <c r="Q3125" i="27"/>
  <c r="R3125" i="27"/>
  <c r="S3125" i="27"/>
  <c r="T3125" i="27"/>
  <c r="Q3126" i="27"/>
  <c r="R3126" i="27"/>
  <c r="S3126" i="27"/>
  <c r="T3126" i="27"/>
  <c r="U3126" i="27" s="1"/>
  <c r="V3126" i="27" s="1"/>
  <c r="Q3127" i="27"/>
  <c r="R3127" i="27"/>
  <c r="S3127" i="27"/>
  <c r="T3127" i="27"/>
  <c r="Q3128" i="27"/>
  <c r="R3128" i="27"/>
  <c r="S3128" i="27"/>
  <c r="T3128" i="27"/>
  <c r="U3128" i="27" s="1"/>
  <c r="V3128" i="27" s="1"/>
  <c r="Q3129" i="27"/>
  <c r="R3129" i="27"/>
  <c r="S3129" i="27"/>
  <c r="T3129" i="27"/>
  <c r="Q3130" i="27"/>
  <c r="R3130" i="27"/>
  <c r="S3130" i="27"/>
  <c r="T3130" i="27"/>
  <c r="U3130" i="27" s="1"/>
  <c r="V3130" i="27" s="1"/>
  <c r="Q3131" i="27"/>
  <c r="R3131" i="27"/>
  <c r="S3131" i="27"/>
  <c r="T3131" i="27"/>
  <c r="Q3132" i="27"/>
  <c r="R3132" i="27"/>
  <c r="S3132" i="27"/>
  <c r="T3132" i="27"/>
  <c r="U3132" i="27" s="1"/>
  <c r="V3132" i="27" s="1"/>
  <c r="Q3133" i="27"/>
  <c r="R3133" i="27"/>
  <c r="S3133" i="27"/>
  <c r="T3133" i="27"/>
  <c r="Q3134" i="27"/>
  <c r="R3134" i="27"/>
  <c r="S3134" i="27"/>
  <c r="T3134" i="27"/>
  <c r="U3134" i="27" s="1"/>
  <c r="V3134" i="27" s="1"/>
  <c r="Q3135" i="27"/>
  <c r="R3135" i="27"/>
  <c r="S3135" i="27"/>
  <c r="T3135" i="27"/>
  <c r="Q3136" i="27"/>
  <c r="R3136" i="27"/>
  <c r="S3136" i="27"/>
  <c r="T3136" i="27"/>
  <c r="U3136" i="27" s="1"/>
  <c r="V3136" i="27" s="1"/>
  <c r="Q3137" i="27"/>
  <c r="R3137" i="27"/>
  <c r="S3137" i="27"/>
  <c r="T3137" i="27"/>
  <c r="Q3138" i="27"/>
  <c r="R3138" i="27"/>
  <c r="S3138" i="27"/>
  <c r="T3138" i="27"/>
  <c r="U3138" i="27" s="1"/>
  <c r="V3138" i="27" s="1"/>
  <c r="Q3139" i="27"/>
  <c r="R3139" i="27"/>
  <c r="S3139" i="27"/>
  <c r="T3139" i="27"/>
  <c r="Q3140" i="27"/>
  <c r="R3140" i="27"/>
  <c r="S3140" i="27"/>
  <c r="T3140" i="27"/>
  <c r="U3140" i="27" s="1"/>
  <c r="V3140" i="27" s="1"/>
  <c r="Q3141" i="27"/>
  <c r="R3141" i="27"/>
  <c r="S3141" i="27"/>
  <c r="T3141" i="27"/>
  <c r="Q3142" i="27"/>
  <c r="R3142" i="27"/>
  <c r="S3142" i="27"/>
  <c r="T3142" i="27"/>
  <c r="U3142" i="27" s="1"/>
  <c r="V3142" i="27" s="1"/>
  <c r="Q3143" i="27"/>
  <c r="R3143" i="27"/>
  <c r="S3143" i="27"/>
  <c r="T3143" i="27"/>
  <c r="Q3144" i="27"/>
  <c r="R3144" i="27"/>
  <c r="S3144" i="27"/>
  <c r="T3144" i="27"/>
  <c r="U3144" i="27" s="1"/>
  <c r="V3144" i="27" s="1"/>
  <c r="Q3145" i="27"/>
  <c r="R3145" i="27"/>
  <c r="S3145" i="27"/>
  <c r="T3145" i="27"/>
  <c r="Q3146" i="27"/>
  <c r="R3146" i="27"/>
  <c r="S3146" i="27"/>
  <c r="T3146" i="27"/>
  <c r="U3146" i="27" s="1"/>
  <c r="V3146" i="27" s="1"/>
  <c r="Q3147" i="27"/>
  <c r="R3147" i="27"/>
  <c r="S3147" i="27"/>
  <c r="T3147" i="27"/>
  <c r="Q3148" i="27"/>
  <c r="R3148" i="27"/>
  <c r="S3148" i="27"/>
  <c r="T3148" i="27"/>
  <c r="U3148" i="27" s="1"/>
  <c r="V3148" i="27" s="1"/>
  <c r="Q3149" i="27"/>
  <c r="R3149" i="27"/>
  <c r="S3149" i="27"/>
  <c r="T3149" i="27"/>
  <c r="Q3150" i="27"/>
  <c r="R3150" i="27"/>
  <c r="S3150" i="27"/>
  <c r="T3150" i="27"/>
  <c r="U3150" i="27" s="1"/>
  <c r="V3150" i="27" s="1"/>
  <c r="Q3151" i="27"/>
  <c r="R3151" i="27"/>
  <c r="S3151" i="27"/>
  <c r="T3151" i="27"/>
  <c r="Q3152" i="27"/>
  <c r="R3152" i="27"/>
  <c r="S3152" i="27"/>
  <c r="T3152" i="27"/>
  <c r="U3152" i="27" s="1"/>
  <c r="V3152" i="27" s="1"/>
  <c r="Q3153" i="27"/>
  <c r="R3153" i="27"/>
  <c r="S3153" i="27"/>
  <c r="T3153" i="27"/>
  <c r="Q3154" i="27"/>
  <c r="R3154" i="27"/>
  <c r="S3154" i="27"/>
  <c r="T3154" i="27"/>
  <c r="U3154" i="27" s="1"/>
  <c r="V3154" i="27" s="1"/>
  <c r="Q3155" i="27"/>
  <c r="R3155" i="27"/>
  <c r="S3155" i="27"/>
  <c r="T3155" i="27"/>
  <c r="Q3156" i="27"/>
  <c r="R3156" i="27"/>
  <c r="S3156" i="27"/>
  <c r="T3156" i="27"/>
  <c r="U3156" i="27" s="1"/>
  <c r="V3156" i="27" s="1"/>
  <c r="Q3157" i="27"/>
  <c r="R3157" i="27"/>
  <c r="S3157" i="27"/>
  <c r="T3157" i="27"/>
  <c r="Q3158" i="27"/>
  <c r="R3158" i="27"/>
  <c r="S3158" i="27"/>
  <c r="T3158" i="27"/>
  <c r="U3158" i="27" s="1"/>
  <c r="V3158" i="27" s="1"/>
  <c r="Q3159" i="27"/>
  <c r="R3159" i="27"/>
  <c r="S3159" i="27"/>
  <c r="T3159" i="27"/>
  <c r="Q3160" i="27"/>
  <c r="R3160" i="27"/>
  <c r="S3160" i="27"/>
  <c r="T3160" i="27"/>
  <c r="U3160" i="27" s="1"/>
  <c r="V3160" i="27" s="1"/>
  <c r="Q3161" i="27"/>
  <c r="R3161" i="27"/>
  <c r="S3161" i="27"/>
  <c r="T3161" i="27"/>
  <c r="Q3162" i="27"/>
  <c r="R3162" i="27"/>
  <c r="S3162" i="27"/>
  <c r="T3162" i="27"/>
  <c r="U3162" i="27" s="1"/>
  <c r="V3162" i="27" s="1"/>
  <c r="Q3163" i="27"/>
  <c r="R3163" i="27"/>
  <c r="S3163" i="27"/>
  <c r="T3163" i="27"/>
  <c r="Q3164" i="27"/>
  <c r="R3164" i="27"/>
  <c r="S3164" i="27"/>
  <c r="T3164" i="27"/>
  <c r="U3164" i="27" s="1"/>
  <c r="V3164" i="27" s="1"/>
  <c r="Q3165" i="27"/>
  <c r="R3165" i="27"/>
  <c r="S3165" i="27"/>
  <c r="T3165" i="27"/>
  <c r="Q3166" i="27"/>
  <c r="R3166" i="27"/>
  <c r="S3166" i="27"/>
  <c r="T3166" i="27"/>
  <c r="U3166" i="27" s="1"/>
  <c r="V3166" i="27" s="1"/>
  <c r="Q3167" i="27"/>
  <c r="R3167" i="27"/>
  <c r="S3167" i="27"/>
  <c r="T3167" i="27"/>
  <c r="Q3168" i="27"/>
  <c r="R3168" i="27"/>
  <c r="S3168" i="27"/>
  <c r="T3168" i="27"/>
  <c r="U3168" i="27" s="1"/>
  <c r="V3168" i="27" s="1"/>
  <c r="Q3169" i="27"/>
  <c r="R3169" i="27"/>
  <c r="S3169" i="27"/>
  <c r="T3169" i="27"/>
  <c r="Q3170" i="27"/>
  <c r="R3170" i="27"/>
  <c r="S3170" i="27"/>
  <c r="T3170" i="27"/>
  <c r="U3170" i="27" s="1"/>
  <c r="V3170" i="27" s="1"/>
  <c r="Q3171" i="27"/>
  <c r="R3171" i="27"/>
  <c r="S3171" i="27"/>
  <c r="T3171" i="27"/>
  <c r="Q3172" i="27"/>
  <c r="R3172" i="27"/>
  <c r="S3172" i="27"/>
  <c r="T3172" i="27"/>
  <c r="U3172" i="27" s="1"/>
  <c r="V3172" i="27" s="1"/>
  <c r="Q3173" i="27"/>
  <c r="R3173" i="27"/>
  <c r="S3173" i="27"/>
  <c r="T3173" i="27"/>
  <c r="Q3174" i="27"/>
  <c r="R3174" i="27"/>
  <c r="S3174" i="27"/>
  <c r="T3174" i="27"/>
  <c r="U3174" i="27" s="1"/>
  <c r="V3174" i="27" s="1"/>
  <c r="Q3175" i="27"/>
  <c r="R3175" i="27"/>
  <c r="S3175" i="27"/>
  <c r="T3175" i="27"/>
  <c r="Q3176" i="27"/>
  <c r="R3176" i="27"/>
  <c r="S3176" i="27"/>
  <c r="T3176" i="27"/>
  <c r="U3176" i="27" s="1"/>
  <c r="V3176" i="27" s="1"/>
  <c r="Q3177" i="27"/>
  <c r="R3177" i="27"/>
  <c r="S3177" i="27"/>
  <c r="T3177" i="27"/>
  <c r="Q3178" i="27"/>
  <c r="R3178" i="27"/>
  <c r="S3178" i="27"/>
  <c r="T3178" i="27"/>
  <c r="U3178" i="27" s="1"/>
  <c r="V3178" i="27" s="1"/>
  <c r="Q3179" i="27"/>
  <c r="R3179" i="27"/>
  <c r="S3179" i="27"/>
  <c r="T3179" i="27"/>
  <c r="Q3180" i="27"/>
  <c r="R3180" i="27"/>
  <c r="S3180" i="27"/>
  <c r="T3180" i="27"/>
  <c r="U3180" i="27" s="1"/>
  <c r="V3180" i="27" s="1"/>
  <c r="Q3181" i="27"/>
  <c r="R3181" i="27"/>
  <c r="S3181" i="27"/>
  <c r="T3181" i="27"/>
  <c r="Q3182" i="27"/>
  <c r="R3182" i="27"/>
  <c r="S3182" i="27"/>
  <c r="T3182" i="27"/>
  <c r="U3182" i="27" s="1"/>
  <c r="V3182" i="27" s="1"/>
  <c r="Q3183" i="27"/>
  <c r="R3183" i="27"/>
  <c r="S3183" i="27"/>
  <c r="T3183" i="27"/>
  <c r="Q3184" i="27"/>
  <c r="R3184" i="27"/>
  <c r="S3184" i="27"/>
  <c r="T3184" i="27"/>
  <c r="U3184" i="27" s="1"/>
  <c r="V3184" i="27" s="1"/>
  <c r="Q3185" i="27"/>
  <c r="R3185" i="27"/>
  <c r="S3185" i="27"/>
  <c r="T3185" i="27"/>
  <c r="Q3186" i="27"/>
  <c r="R3186" i="27"/>
  <c r="S3186" i="27"/>
  <c r="T3186" i="27"/>
  <c r="U3186" i="27" s="1"/>
  <c r="V3186" i="27" s="1"/>
  <c r="Q3187" i="27"/>
  <c r="R3187" i="27"/>
  <c r="S3187" i="27"/>
  <c r="T3187" i="27"/>
  <c r="Q3188" i="27"/>
  <c r="R3188" i="27"/>
  <c r="S3188" i="27"/>
  <c r="T3188" i="27"/>
  <c r="U3188" i="27" s="1"/>
  <c r="V3188" i="27" s="1"/>
  <c r="Q3189" i="27"/>
  <c r="R3189" i="27"/>
  <c r="S3189" i="27"/>
  <c r="T3189" i="27"/>
  <c r="Q3190" i="27"/>
  <c r="R3190" i="27"/>
  <c r="S3190" i="27"/>
  <c r="T3190" i="27"/>
  <c r="U3190" i="27" s="1"/>
  <c r="V3190" i="27" s="1"/>
  <c r="Q3191" i="27"/>
  <c r="R3191" i="27"/>
  <c r="S3191" i="27"/>
  <c r="T3191" i="27"/>
  <c r="Q3192" i="27"/>
  <c r="R3192" i="27"/>
  <c r="S3192" i="27"/>
  <c r="T3192" i="27"/>
  <c r="U3192" i="27" s="1"/>
  <c r="V3192" i="27" s="1"/>
  <c r="Q3193" i="27"/>
  <c r="R3193" i="27"/>
  <c r="S3193" i="27"/>
  <c r="T3193" i="27"/>
  <c r="Q3194" i="27"/>
  <c r="R3194" i="27"/>
  <c r="S3194" i="27"/>
  <c r="T3194" i="27"/>
  <c r="U3194" i="27" s="1"/>
  <c r="V3194" i="27" s="1"/>
  <c r="Q3195" i="27"/>
  <c r="R3195" i="27"/>
  <c r="S3195" i="27"/>
  <c r="T3195" i="27"/>
  <c r="Q3196" i="27"/>
  <c r="R3196" i="27"/>
  <c r="S3196" i="27"/>
  <c r="T3196" i="27"/>
  <c r="U3196" i="27" s="1"/>
  <c r="V3196" i="27" s="1"/>
  <c r="Q3197" i="27"/>
  <c r="R3197" i="27"/>
  <c r="S3197" i="27"/>
  <c r="T3197" i="27"/>
  <c r="Q3198" i="27"/>
  <c r="R3198" i="27"/>
  <c r="S3198" i="27"/>
  <c r="T3198" i="27"/>
  <c r="U3198" i="27" s="1"/>
  <c r="V3198" i="27" s="1"/>
  <c r="Q3199" i="27"/>
  <c r="R3199" i="27"/>
  <c r="S3199" i="27"/>
  <c r="T3199" i="27"/>
  <c r="Q3200" i="27"/>
  <c r="R3200" i="27"/>
  <c r="S3200" i="27"/>
  <c r="T3200" i="27"/>
  <c r="U3200" i="27" s="1"/>
  <c r="V3200" i="27" s="1"/>
  <c r="Q3201" i="27"/>
  <c r="R3201" i="27"/>
  <c r="S3201" i="27"/>
  <c r="T3201" i="27"/>
  <c r="Q3202" i="27"/>
  <c r="R3202" i="27"/>
  <c r="S3202" i="27"/>
  <c r="T3202" i="27"/>
  <c r="U3202" i="27" s="1"/>
  <c r="V3202" i="27" s="1"/>
  <c r="Q3203" i="27"/>
  <c r="R3203" i="27"/>
  <c r="S3203" i="27"/>
  <c r="T3203" i="27"/>
  <c r="Q3204" i="27"/>
  <c r="R3204" i="27"/>
  <c r="S3204" i="27"/>
  <c r="T3204" i="27"/>
  <c r="U3204" i="27" s="1"/>
  <c r="V3204" i="27" s="1"/>
  <c r="Q3205" i="27"/>
  <c r="R3205" i="27"/>
  <c r="S3205" i="27"/>
  <c r="T3205" i="27"/>
  <c r="Q3206" i="27"/>
  <c r="R3206" i="27"/>
  <c r="S3206" i="27"/>
  <c r="T3206" i="27"/>
  <c r="U3206" i="27" s="1"/>
  <c r="V3206" i="27" s="1"/>
  <c r="Q3207" i="27"/>
  <c r="R3207" i="27"/>
  <c r="S3207" i="27"/>
  <c r="T3207" i="27"/>
  <c r="Q3208" i="27"/>
  <c r="R3208" i="27"/>
  <c r="S3208" i="27"/>
  <c r="T3208" i="27"/>
  <c r="U3208" i="27" s="1"/>
  <c r="V3208" i="27" s="1"/>
  <c r="Q3209" i="27"/>
  <c r="R3209" i="27"/>
  <c r="S3209" i="27"/>
  <c r="T3209" i="27"/>
  <c r="Q3210" i="27"/>
  <c r="R3210" i="27"/>
  <c r="S3210" i="27"/>
  <c r="T3210" i="27"/>
  <c r="U3210" i="27" s="1"/>
  <c r="V3210" i="27" s="1"/>
  <c r="Q3211" i="27"/>
  <c r="R3211" i="27"/>
  <c r="S3211" i="27"/>
  <c r="T3211" i="27"/>
  <c r="Q3212" i="27"/>
  <c r="R3212" i="27"/>
  <c r="S3212" i="27"/>
  <c r="T3212" i="27"/>
  <c r="U3212" i="27" s="1"/>
  <c r="V3212" i="27" s="1"/>
  <c r="Q3213" i="27"/>
  <c r="R3213" i="27"/>
  <c r="S3213" i="27"/>
  <c r="T3213" i="27"/>
  <c r="Q3214" i="27"/>
  <c r="R3214" i="27"/>
  <c r="S3214" i="27"/>
  <c r="T3214" i="27"/>
  <c r="U3214" i="27" s="1"/>
  <c r="V3214" i="27" s="1"/>
  <c r="Q3215" i="27"/>
  <c r="R3215" i="27"/>
  <c r="S3215" i="27"/>
  <c r="T3215" i="27"/>
  <c r="Q3216" i="27"/>
  <c r="R3216" i="27"/>
  <c r="S3216" i="27"/>
  <c r="T3216" i="27"/>
  <c r="U3216" i="27" s="1"/>
  <c r="V3216" i="27" s="1"/>
  <c r="Q3217" i="27"/>
  <c r="R3217" i="27"/>
  <c r="S3217" i="27"/>
  <c r="T3217" i="27"/>
  <c r="Q3218" i="27"/>
  <c r="R3218" i="27"/>
  <c r="S3218" i="27"/>
  <c r="T3218" i="27"/>
  <c r="U3218" i="27" s="1"/>
  <c r="V3218" i="27" s="1"/>
  <c r="Q3219" i="27"/>
  <c r="R3219" i="27"/>
  <c r="S3219" i="27"/>
  <c r="T3219" i="27"/>
  <c r="Q3220" i="27"/>
  <c r="R3220" i="27"/>
  <c r="S3220" i="27"/>
  <c r="T3220" i="27"/>
  <c r="U3220" i="27" s="1"/>
  <c r="V3220" i="27" s="1"/>
  <c r="Q3221" i="27"/>
  <c r="R3221" i="27"/>
  <c r="S3221" i="27"/>
  <c r="T3221" i="27"/>
  <c r="Q3222" i="27"/>
  <c r="R3222" i="27"/>
  <c r="S3222" i="27"/>
  <c r="T3222" i="27"/>
  <c r="U3222" i="27" s="1"/>
  <c r="V3222" i="27" s="1"/>
  <c r="Q3223" i="27"/>
  <c r="R3223" i="27"/>
  <c r="S3223" i="27"/>
  <c r="T3223" i="27"/>
  <c r="Q3224" i="27"/>
  <c r="R3224" i="27"/>
  <c r="S3224" i="27"/>
  <c r="T3224" i="27"/>
  <c r="U3224" i="27" s="1"/>
  <c r="V3224" i="27" s="1"/>
  <c r="Q3225" i="27"/>
  <c r="R3225" i="27"/>
  <c r="S3225" i="27"/>
  <c r="T3225" i="27"/>
  <c r="Q3226" i="27"/>
  <c r="R3226" i="27"/>
  <c r="S3226" i="27"/>
  <c r="T3226" i="27"/>
  <c r="U3226" i="27" s="1"/>
  <c r="V3226" i="27" s="1"/>
  <c r="Q3227" i="27"/>
  <c r="R3227" i="27"/>
  <c r="S3227" i="27"/>
  <c r="T3227" i="27"/>
  <c r="Q3228" i="27"/>
  <c r="R3228" i="27"/>
  <c r="S3228" i="27"/>
  <c r="T3228" i="27"/>
  <c r="U3228" i="27" s="1"/>
  <c r="V3228" i="27" s="1"/>
  <c r="Q3229" i="27"/>
  <c r="R3229" i="27"/>
  <c r="S3229" i="27"/>
  <c r="T3229" i="27"/>
  <c r="Q3230" i="27"/>
  <c r="R3230" i="27"/>
  <c r="S3230" i="27"/>
  <c r="T3230" i="27"/>
  <c r="U3230" i="27" s="1"/>
  <c r="V3230" i="27" s="1"/>
  <c r="Q3231" i="27"/>
  <c r="R3231" i="27"/>
  <c r="S3231" i="27"/>
  <c r="T3231" i="27"/>
  <c r="Q3232" i="27"/>
  <c r="R3232" i="27"/>
  <c r="S3232" i="27"/>
  <c r="T3232" i="27"/>
  <c r="U3232" i="27" s="1"/>
  <c r="V3232" i="27" s="1"/>
  <c r="Q3233" i="27"/>
  <c r="R3233" i="27"/>
  <c r="S3233" i="27"/>
  <c r="T3233" i="27"/>
  <c r="Q3234" i="27"/>
  <c r="R3234" i="27"/>
  <c r="S3234" i="27"/>
  <c r="T3234" i="27"/>
  <c r="U3234" i="27" s="1"/>
  <c r="V3234" i="27" s="1"/>
  <c r="Q3235" i="27"/>
  <c r="R3235" i="27"/>
  <c r="S3235" i="27"/>
  <c r="T3235" i="27"/>
  <c r="Q3236" i="27"/>
  <c r="R3236" i="27"/>
  <c r="S3236" i="27"/>
  <c r="T3236" i="27"/>
  <c r="U3236" i="27" s="1"/>
  <c r="V3236" i="27" s="1"/>
  <c r="Q3237" i="27"/>
  <c r="R3237" i="27"/>
  <c r="S3237" i="27"/>
  <c r="T3237" i="27"/>
  <c r="Q3238" i="27"/>
  <c r="R3238" i="27"/>
  <c r="S3238" i="27"/>
  <c r="T3238" i="27"/>
  <c r="U3238" i="27" s="1"/>
  <c r="V3238" i="27" s="1"/>
  <c r="Q3239" i="27"/>
  <c r="R3239" i="27"/>
  <c r="S3239" i="27"/>
  <c r="T3239" i="27"/>
  <c r="Q3240" i="27"/>
  <c r="R3240" i="27"/>
  <c r="S3240" i="27"/>
  <c r="T3240" i="27"/>
  <c r="U3240" i="27" s="1"/>
  <c r="V3240" i="27" s="1"/>
  <c r="Q3241" i="27"/>
  <c r="R3241" i="27"/>
  <c r="S3241" i="27"/>
  <c r="T3241" i="27"/>
  <c r="Q3242" i="27"/>
  <c r="R3242" i="27"/>
  <c r="S3242" i="27"/>
  <c r="T3242" i="27"/>
  <c r="U3242" i="27" s="1"/>
  <c r="V3242" i="27" s="1"/>
  <c r="Q3243" i="27"/>
  <c r="R3243" i="27"/>
  <c r="S3243" i="27"/>
  <c r="T3243" i="27"/>
  <c r="Q3244" i="27"/>
  <c r="R3244" i="27"/>
  <c r="S3244" i="27"/>
  <c r="T3244" i="27"/>
  <c r="U3244" i="27" s="1"/>
  <c r="V3244" i="27" s="1"/>
  <c r="Q3245" i="27"/>
  <c r="R3245" i="27"/>
  <c r="S3245" i="27"/>
  <c r="T3245" i="27"/>
  <c r="Q3246" i="27"/>
  <c r="R3246" i="27"/>
  <c r="S3246" i="27"/>
  <c r="T3246" i="27"/>
  <c r="U3246" i="27" s="1"/>
  <c r="V3246" i="27" s="1"/>
  <c r="Q3247" i="27"/>
  <c r="R3247" i="27"/>
  <c r="S3247" i="27"/>
  <c r="T3247" i="27"/>
  <c r="Q3248" i="27"/>
  <c r="R3248" i="27"/>
  <c r="S3248" i="27"/>
  <c r="T3248" i="27"/>
  <c r="U3248" i="27" s="1"/>
  <c r="V3248" i="27" s="1"/>
  <c r="Q3249" i="27"/>
  <c r="R3249" i="27"/>
  <c r="S3249" i="27"/>
  <c r="T3249" i="27"/>
  <c r="Q3250" i="27"/>
  <c r="R3250" i="27"/>
  <c r="S3250" i="27"/>
  <c r="T3250" i="27"/>
  <c r="U3250" i="27" s="1"/>
  <c r="V3250" i="27" s="1"/>
  <c r="Q3251" i="27"/>
  <c r="R3251" i="27"/>
  <c r="S3251" i="27"/>
  <c r="T3251" i="27"/>
  <c r="Q3252" i="27"/>
  <c r="R3252" i="27"/>
  <c r="S3252" i="27"/>
  <c r="T3252" i="27"/>
  <c r="U3252" i="27" s="1"/>
  <c r="V3252" i="27" s="1"/>
  <c r="Q3253" i="27"/>
  <c r="R3253" i="27"/>
  <c r="S3253" i="27"/>
  <c r="T3253" i="27"/>
  <c r="Q3254" i="27"/>
  <c r="R3254" i="27"/>
  <c r="S3254" i="27"/>
  <c r="T3254" i="27"/>
  <c r="U3254" i="27" s="1"/>
  <c r="V3254" i="27" s="1"/>
  <c r="Q3255" i="27"/>
  <c r="R3255" i="27"/>
  <c r="S3255" i="27"/>
  <c r="T3255" i="27"/>
  <c r="Q3256" i="27"/>
  <c r="R3256" i="27"/>
  <c r="S3256" i="27"/>
  <c r="T3256" i="27"/>
  <c r="U3256" i="27" s="1"/>
  <c r="V3256" i="27" s="1"/>
  <c r="Q3257" i="27"/>
  <c r="R3257" i="27"/>
  <c r="S3257" i="27"/>
  <c r="T3257" i="27"/>
  <c r="Q3258" i="27"/>
  <c r="R3258" i="27"/>
  <c r="S3258" i="27"/>
  <c r="T3258" i="27"/>
  <c r="U3258" i="27" s="1"/>
  <c r="V3258" i="27" s="1"/>
  <c r="Q3259" i="27"/>
  <c r="R3259" i="27"/>
  <c r="S3259" i="27"/>
  <c r="T3259" i="27"/>
  <c r="Q3260" i="27"/>
  <c r="R3260" i="27"/>
  <c r="S3260" i="27"/>
  <c r="T3260" i="27"/>
  <c r="U3260" i="27" s="1"/>
  <c r="V3260" i="27" s="1"/>
  <c r="Q3261" i="27"/>
  <c r="R3261" i="27"/>
  <c r="S3261" i="27"/>
  <c r="T3261" i="27"/>
  <c r="Q3262" i="27"/>
  <c r="R3262" i="27"/>
  <c r="S3262" i="27"/>
  <c r="T3262" i="27"/>
  <c r="U3262" i="27" s="1"/>
  <c r="V3262" i="27" s="1"/>
  <c r="Q3263" i="27"/>
  <c r="R3263" i="27"/>
  <c r="S3263" i="27"/>
  <c r="T3263" i="27"/>
  <c r="Q3264" i="27"/>
  <c r="R3264" i="27"/>
  <c r="S3264" i="27"/>
  <c r="T3264" i="27"/>
  <c r="U3264" i="27" s="1"/>
  <c r="V3264" i="27" s="1"/>
  <c r="Q3265" i="27"/>
  <c r="R3265" i="27"/>
  <c r="S3265" i="27"/>
  <c r="T3265" i="27"/>
  <c r="Q3266" i="27"/>
  <c r="R3266" i="27"/>
  <c r="S3266" i="27"/>
  <c r="T3266" i="27"/>
  <c r="U3266" i="27" s="1"/>
  <c r="V3266" i="27" s="1"/>
  <c r="Q3267" i="27"/>
  <c r="R3267" i="27"/>
  <c r="S3267" i="27"/>
  <c r="T3267" i="27"/>
  <c r="Q3268" i="27"/>
  <c r="R3268" i="27"/>
  <c r="S3268" i="27"/>
  <c r="T3268" i="27"/>
  <c r="U3268" i="27" s="1"/>
  <c r="V3268" i="27" s="1"/>
  <c r="Q3269" i="27"/>
  <c r="R3269" i="27"/>
  <c r="S3269" i="27"/>
  <c r="T3269" i="27"/>
  <c r="Q3270" i="27"/>
  <c r="R3270" i="27"/>
  <c r="S3270" i="27"/>
  <c r="T3270" i="27"/>
  <c r="U3270" i="27" s="1"/>
  <c r="V3270" i="27" s="1"/>
  <c r="Q3271" i="27"/>
  <c r="R3271" i="27"/>
  <c r="S3271" i="27"/>
  <c r="T3271" i="27"/>
  <c r="Q3272" i="27"/>
  <c r="R3272" i="27"/>
  <c r="S3272" i="27"/>
  <c r="T3272" i="27"/>
  <c r="U3272" i="27" s="1"/>
  <c r="V3272" i="27" s="1"/>
  <c r="Q3273" i="27"/>
  <c r="R3273" i="27"/>
  <c r="S3273" i="27"/>
  <c r="T3273" i="27"/>
  <c r="Q3274" i="27"/>
  <c r="R3274" i="27"/>
  <c r="S3274" i="27"/>
  <c r="T3274" i="27"/>
  <c r="U3274" i="27" s="1"/>
  <c r="V3274" i="27" s="1"/>
  <c r="Q3275" i="27"/>
  <c r="R3275" i="27"/>
  <c r="S3275" i="27"/>
  <c r="T3275" i="27"/>
  <c r="Q3276" i="27"/>
  <c r="R3276" i="27"/>
  <c r="S3276" i="27"/>
  <c r="T3276" i="27"/>
  <c r="U3276" i="27" s="1"/>
  <c r="V3276" i="27" s="1"/>
  <c r="Q3277" i="27"/>
  <c r="R3277" i="27"/>
  <c r="S3277" i="27"/>
  <c r="T3277" i="27"/>
  <c r="Q3278" i="27"/>
  <c r="R3278" i="27"/>
  <c r="S3278" i="27"/>
  <c r="T3278" i="27"/>
  <c r="U3278" i="27" s="1"/>
  <c r="V3278" i="27" s="1"/>
  <c r="Q3279" i="27"/>
  <c r="R3279" i="27"/>
  <c r="S3279" i="27"/>
  <c r="T3279" i="27"/>
  <c r="Q3280" i="27"/>
  <c r="R3280" i="27"/>
  <c r="S3280" i="27"/>
  <c r="T3280" i="27"/>
  <c r="U3280" i="27" s="1"/>
  <c r="V3280" i="27" s="1"/>
  <c r="Q3281" i="27"/>
  <c r="R3281" i="27"/>
  <c r="S3281" i="27"/>
  <c r="T3281" i="27"/>
  <c r="Q3282" i="27"/>
  <c r="R3282" i="27"/>
  <c r="S3282" i="27"/>
  <c r="T3282" i="27"/>
  <c r="U3282" i="27" s="1"/>
  <c r="V3282" i="27" s="1"/>
  <c r="Q3283" i="27"/>
  <c r="R3283" i="27"/>
  <c r="S3283" i="27"/>
  <c r="T3283" i="27"/>
  <c r="Q3284" i="27"/>
  <c r="R3284" i="27"/>
  <c r="S3284" i="27"/>
  <c r="T3284" i="27"/>
  <c r="U3284" i="27" s="1"/>
  <c r="V3284" i="27" s="1"/>
  <c r="Q3285" i="27"/>
  <c r="R3285" i="27"/>
  <c r="S3285" i="27"/>
  <c r="T3285" i="27"/>
  <c r="Q3286" i="27"/>
  <c r="R3286" i="27"/>
  <c r="S3286" i="27"/>
  <c r="T3286" i="27"/>
  <c r="U3286" i="27" s="1"/>
  <c r="V3286" i="27" s="1"/>
  <c r="Q3287" i="27"/>
  <c r="R3287" i="27"/>
  <c r="S3287" i="27"/>
  <c r="T3287" i="27"/>
  <c r="Q3288" i="27"/>
  <c r="R3288" i="27"/>
  <c r="S3288" i="27"/>
  <c r="T3288" i="27"/>
  <c r="U3288" i="27" s="1"/>
  <c r="V3288" i="27" s="1"/>
  <c r="Q3289" i="27"/>
  <c r="R3289" i="27"/>
  <c r="S3289" i="27"/>
  <c r="T3289" i="27"/>
  <c r="Q3290" i="27"/>
  <c r="R3290" i="27"/>
  <c r="S3290" i="27"/>
  <c r="T3290" i="27"/>
  <c r="U3290" i="27" s="1"/>
  <c r="V3290" i="27" s="1"/>
  <c r="Q3291" i="27"/>
  <c r="R3291" i="27"/>
  <c r="S3291" i="27"/>
  <c r="T3291" i="27"/>
  <c r="Q3292" i="27"/>
  <c r="R3292" i="27"/>
  <c r="S3292" i="27"/>
  <c r="T3292" i="27"/>
  <c r="U3292" i="27" s="1"/>
  <c r="V3292" i="27" s="1"/>
  <c r="Q3293" i="27"/>
  <c r="R3293" i="27"/>
  <c r="S3293" i="27"/>
  <c r="T3293" i="27"/>
  <c r="Q3294" i="27"/>
  <c r="R3294" i="27"/>
  <c r="S3294" i="27"/>
  <c r="T3294" i="27"/>
  <c r="U3294" i="27" s="1"/>
  <c r="V3294" i="27" s="1"/>
  <c r="Q3295" i="27"/>
  <c r="R3295" i="27"/>
  <c r="S3295" i="27"/>
  <c r="T3295" i="27"/>
  <c r="Q3296" i="27"/>
  <c r="R3296" i="27"/>
  <c r="S3296" i="27"/>
  <c r="T3296" i="27"/>
  <c r="U3296" i="27" s="1"/>
  <c r="V3296" i="27" s="1"/>
  <c r="Q3297" i="27"/>
  <c r="R3297" i="27"/>
  <c r="S3297" i="27"/>
  <c r="T3297" i="27"/>
  <c r="Q3298" i="27"/>
  <c r="R3298" i="27"/>
  <c r="S3298" i="27"/>
  <c r="T3298" i="27"/>
  <c r="U3298" i="27" s="1"/>
  <c r="V3298" i="27" s="1"/>
  <c r="Q3299" i="27"/>
  <c r="R3299" i="27"/>
  <c r="S3299" i="27"/>
  <c r="T3299" i="27"/>
  <c r="Q3300" i="27"/>
  <c r="R3300" i="27"/>
  <c r="S3300" i="27"/>
  <c r="T3300" i="27"/>
  <c r="U3300" i="27" s="1"/>
  <c r="V3300" i="27" s="1"/>
  <c r="Q3301" i="27"/>
  <c r="R3301" i="27"/>
  <c r="S3301" i="27"/>
  <c r="T3301" i="27"/>
  <c r="Q3302" i="27"/>
  <c r="R3302" i="27"/>
  <c r="S3302" i="27"/>
  <c r="T3302" i="27"/>
  <c r="U3302" i="27" s="1"/>
  <c r="V3302" i="27" s="1"/>
  <c r="Q3303" i="27"/>
  <c r="R3303" i="27"/>
  <c r="S3303" i="27"/>
  <c r="T3303" i="27"/>
  <c r="Q3304" i="27"/>
  <c r="R3304" i="27"/>
  <c r="S3304" i="27"/>
  <c r="T3304" i="27"/>
  <c r="U3304" i="27" s="1"/>
  <c r="V3304" i="27" s="1"/>
  <c r="Q3305" i="27"/>
  <c r="R3305" i="27"/>
  <c r="S3305" i="27"/>
  <c r="T3305" i="27"/>
  <c r="Q3306" i="27"/>
  <c r="R3306" i="27"/>
  <c r="S3306" i="27"/>
  <c r="T3306" i="27"/>
  <c r="U3306" i="27" s="1"/>
  <c r="V3306" i="27" s="1"/>
  <c r="Q3307" i="27"/>
  <c r="R3307" i="27"/>
  <c r="S3307" i="27"/>
  <c r="T3307" i="27"/>
  <c r="Q3308" i="27"/>
  <c r="R3308" i="27"/>
  <c r="S3308" i="27"/>
  <c r="T3308" i="27"/>
  <c r="U3308" i="27" s="1"/>
  <c r="V3308" i="27" s="1"/>
  <c r="Q3309" i="27"/>
  <c r="R3309" i="27"/>
  <c r="S3309" i="27"/>
  <c r="T3309" i="27"/>
  <c r="Q3310" i="27"/>
  <c r="R3310" i="27"/>
  <c r="S3310" i="27"/>
  <c r="T3310" i="27"/>
  <c r="U3310" i="27" s="1"/>
  <c r="V3310" i="27" s="1"/>
  <c r="Q3311" i="27"/>
  <c r="R3311" i="27"/>
  <c r="S3311" i="27"/>
  <c r="T3311" i="27"/>
  <c r="Q3312" i="27"/>
  <c r="R3312" i="27"/>
  <c r="S3312" i="27"/>
  <c r="T3312" i="27"/>
  <c r="U3312" i="27" s="1"/>
  <c r="V3312" i="27" s="1"/>
  <c r="Q3313" i="27"/>
  <c r="R3313" i="27"/>
  <c r="S3313" i="27"/>
  <c r="T3313" i="27"/>
  <c r="Q3314" i="27"/>
  <c r="R3314" i="27"/>
  <c r="S3314" i="27"/>
  <c r="T3314" i="27"/>
  <c r="U3314" i="27" s="1"/>
  <c r="V3314" i="27" s="1"/>
  <c r="Q3315" i="27"/>
  <c r="R3315" i="27"/>
  <c r="S3315" i="27"/>
  <c r="T3315" i="27"/>
  <c r="Q3316" i="27"/>
  <c r="R3316" i="27"/>
  <c r="S3316" i="27"/>
  <c r="T3316" i="27"/>
  <c r="U3316" i="27" s="1"/>
  <c r="V3316" i="27" s="1"/>
  <c r="Q3317" i="27"/>
  <c r="R3317" i="27"/>
  <c r="S3317" i="27"/>
  <c r="T3317" i="27"/>
  <c r="Q3318" i="27"/>
  <c r="R3318" i="27"/>
  <c r="S3318" i="27"/>
  <c r="T3318" i="27"/>
  <c r="U3318" i="27" s="1"/>
  <c r="V3318" i="27" s="1"/>
  <c r="Q3319" i="27"/>
  <c r="R3319" i="27"/>
  <c r="S3319" i="27"/>
  <c r="T3319" i="27"/>
  <c r="Q3320" i="27"/>
  <c r="R3320" i="27"/>
  <c r="S3320" i="27"/>
  <c r="T3320" i="27"/>
  <c r="U3320" i="27" s="1"/>
  <c r="V3320" i="27" s="1"/>
  <c r="Q3321" i="27"/>
  <c r="R3321" i="27"/>
  <c r="S3321" i="27"/>
  <c r="T3321" i="27"/>
  <c r="Q3322" i="27"/>
  <c r="R3322" i="27"/>
  <c r="S3322" i="27"/>
  <c r="T3322" i="27"/>
  <c r="U3322" i="27" s="1"/>
  <c r="V3322" i="27" s="1"/>
  <c r="Q3323" i="27"/>
  <c r="R3323" i="27"/>
  <c r="S3323" i="27"/>
  <c r="T3323" i="27"/>
  <c r="Q3324" i="27"/>
  <c r="R3324" i="27"/>
  <c r="S3324" i="27"/>
  <c r="T3324" i="27"/>
  <c r="U3324" i="27" s="1"/>
  <c r="V3324" i="27" s="1"/>
  <c r="Q3325" i="27"/>
  <c r="R3325" i="27"/>
  <c r="S3325" i="27"/>
  <c r="T3325" i="27"/>
  <c r="Q3326" i="27"/>
  <c r="R3326" i="27"/>
  <c r="S3326" i="27"/>
  <c r="T3326" i="27"/>
  <c r="U3326" i="27" s="1"/>
  <c r="V3326" i="27" s="1"/>
  <c r="Q3327" i="27"/>
  <c r="R3327" i="27"/>
  <c r="S3327" i="27"/>
  <c r="T3327" i="27"/>
  <c r="Q3328" i="27"/>
  <c r="R3328" i="27"/>
  <c r="S3328" i="27"/>
  <c r="T3328" i="27"/>
  <c r="U3328" i="27" s="1"/>
  <c r="V3328" i="27" s="1"/>
  <c r="Q3329" i="27"/>
  <c r="R3329" i="27"/>
  <c r="S3329" i="27"/>
  <c r="T3329" i="27"/>
  <c r="Q3330" i="27"/>
  <c r="R3330" i="27"/>
  <c r="S3330" i="27"/>
  <c r="T3330" i="27"/>
  <c r="U3330" i="27" s="1"/>
  <c r="V3330" i="27" s="1"/>
  <c r="Q3331" i="27"/>
  <c r="R3331" i="27"/>
  <c r="S3331" i="27"/>
  <c r="T3331" i="27"/>
  <c r="Q3332" i="27"/>
  <c r="R3332" i="27"/>
  <c r="S3332" i="27"/>
  <c r="T3332" i="27"/>
  <c r="U3332" i="27" s="1"/>
  <c r="V3332" i="27" s="1"/>
  <c r="Q3333" i="27"/>
  <c r="R3333" i="27"/>
  <c r="S3333" i="27"/>
  <c r="T3333" i="27"/>
  <c r="Q3334" i="27"/>
  <c r="R3334" i="27"/>
  <c r="S3334" i="27"/>
  <c r="T3334" i="27"/>
  <c r="U3334" i="27" s="1"/>
  <c r="V3334" i="27" s="1"/>
  <c r="Q3335" i="27"/>
  <c r="R3335" i="27"/>
  <c r="S3335" i="27"/>
  <c r="T3335" i="27"/>
  <c r="Q3336" i="27"/>
  <c r="R3336" i="27"/>
  <c r="S3336" i="27"/>
  <c r="T3336" i="27"/>
  <c r="U3336" i="27" s="1"/>
  <c r="V3336" i="27" s="1"/>
  <c r="Q3337" i="27"/>
  <c r="R3337" i="27"/>
  <c r="S3337" i="27"/>
  <c r="T3337" i="27"/>
  <c r="Q3338" i="27"/>
  <c r="R3338" i="27"/>
  <c r="S3338" i="27"/>
  <c r="T3338" i="27"/>
  <c r="U3338" i="27" s="1"/>
  <c r="V3338" i="27" s="1"/>
  <c r="Q3339" i="27"/>
  <c r="R3339" i="27"/>
  <c r="S3339" i="27"/>
  <c r="T3339" i="27"/>
  <c r="Q3340" i="27"/>
  <c r="R3340" i="27"/>
  <c r="S3340" i="27"/>
  <c r="T3340" i="27"/>
  <c r="U3340" i="27" s="1"/>
  <c r="V3340" i="27" s="1"/>
  <c r="Q3341" i="27"/>
  <c r="R3341" i="27"/>
  <c r="S3341" i="27"/>
  <c r="T3341" i="27"/>
  <c r="Q3342" i="27"/>
  <c r="R3342" i="27"/>
  <c r="S3342" i="27"/>
  <c r="T3342" i="27"/>
  <c r="U3342" i="27" s="1"/>
  <c r="V3342" i="27" s="1"/>
  <c r="Q3343" i="27"/>
  <c r="R3343" i="27"/>
  <c r="S3343" i="27"/>
  <c r="T3343" i="27"/>
  <c r="Q3344" i="27"/>
  <c r="R3344" i="27"/>
  <c r="S3344" i="27"/>
  <c r="T3344" i="27"/>
  <c r="U3344" i="27" s="1"/>
  <c r="V3344" i="27" s="1"/>
  <c r="Q3345" i="27"/>
  <c r="R3345" i="27"/>
  <c r="S3345" i="27"/>
  <c r="T3345" i="27"/>
  <c r="Q3346" i="27"/>
  <c r="R3346" i="27"/>
  <c r="S3346" i="27"/>
  <c r="T3346" i="27"/>
  <c r="U3346" i="27" s="1"/>
  <c r="V3346" i="27" s="1"/>
  <c r="Q3347" i="27"/>
  <c r="R3347" i="27"/>
  <c r="S3347" i="27"/>
  <c r="T3347" i="27"/>
  <c r="Q3348" i="27"/>
  <c r="R3348" i="27"/>
  <c r="S3348" i="27"/>
  <c r="T3348" i="27"/>
  <c r="U3348" i="27" s="1"/>
  <c r="V3348" i="27" s="1"/>
  <c r="Q3349" i="27"/>
  <c r="R3349" i="27"/>
  <c r="S3349" i="27"/>
  <c r="T3349" i="27"/>
  <c r="Q3350" i="27"/>
  <c r="R3350" i="27"/>
  <c r="S3350" i="27"/>
  <c r="T3350" i="27"/>
  <c r="U3350" i="27" s="1"/>
  <c r="V3350" i="27" s="1"/>
  <c r="Q3351" i="27"/>
  <c r="R3351" i="27"/>
  <c r="S3351" i="27"/>
  <c r="T3351" i="27"/>
  <c r="Q3352" i="27"/>
  <c r="R3352" i="27"/>
  <c r="S3352" i="27"/>
  <c r="T3352" i="27"/>
  <c r="U3352" i="27" s="1"/>
  <c r="V3352" i="27" s="1"/>
  <c r="Q3353" i="27"/>
  <c r="R3353" i="27"/>
  <c r="S3353" i="27"/>
  <c r="T3353" i="27"/>
  <c r="Q3354" i="27"/>
  <c r="R3354" i="27"/>
  <c r="S3354" i="27"/>
  <c r="T3354" i="27"/>
  <c r="U3354" i="27" s="1"/>
  <c r="V3354" i="27" s="1"/>
  <c r="Q3355" i="27"/>
  <c r="R3355" i="27"/>
  <c r="S3355" i="27"/>
  <c r="T3355" i="27"/>
  <c r="Q3356" i="27"/>
  <c r="R3356" i="27"/>
  <c r="S3356" i="27"/>
  <c r="T3356" i="27"/>
  <c r="U3356" i="27" s="1"/>
  <c r="V3356" i="27" s="1"/>
  <c r="Q3357" i="27"/>
  <c r="R3357" i="27"/>
  <c r="S3357" i="27"/>
  <c r="T3357" i="27"/>
  <c r="Q3358" i="27"/>
  <c r="R3358" i="27"/>
  <c r="S3358" i="27"/>
  <c r="T3358" i="27"/>
  <c r="Q3359" i="27"/>
  <c r="R3359" i="27"/>
  <c r="S3359" i="27"/>
  <c r="T3359" i="27"/>
  <c r="Q3360" i="27"/>
  <c r="R3360" i="27"/>
  <c r="U3360" i="27" s="1"/>
  <c r="V3360" i="27" s="1"/>
  <c r="S3360" i="27"/>
  <c r="T3360" i="27"/>
  <c r="Q3361" i="27"/>
  <c r="R3361" i="27"/>
  <c r="S3361" i="27"/>
  <c r="T3361" i="27"/>
  <c r="Q3362" i="27"/>
  <c r="R3362" i="27"/>
  <c r="S3362" i="27"/>
  <c r="T3362" i="27"/>
  <c r="Q3363" i="27"/>
  <c r="R3363" i="27"/>
  <c r="S3363" i="27"/>
  <c r="T3363" i="27"/>
  <c r="Q3364" i="27"/>
  <c r="R3364" i="27"/>
  <c r="S3364" i="27"/>
  <c r="U3364" i="27" s="1"/>
  <c r="V3364" i="27" s="1"/>
  <c r="T3364" i="27"/>
  <c r="Q3365" i="27"/>
  <c r="R3365" i="27"/>
  <c r="S3365" i="27"/>
  <c r="T3365" i="27"/>
  <c r="Q3366" i="27"/>
  <c r="R3366" i="27"/>
  <c r="S3366" i="27"/>
  <c r="T3366" i="27"/>
  <c r="Q3367" i="27"/>
  <c r="R3367" i="27"/>
  <c r="S3367" i="27"/>
  <c r="T3367" i="27"/>
  <c r="Q3368" i="27"/>
  <c r="R3368" i="27"/>
  <c r="U3368" i="27" s="1"/>
  <c r="V3368" i="27" s="1"/>
  <c r="S3368" i="27"/>
  <c r="T3368" i="27"/>
  <c r="Q3369" i="27"/>
  <c r="R3369" i="27"/>
  <c r="S3369" i="27"/>
  <c r="T3369" i="27"/>
  <c r="Q3370" i="27"/>
  <c r="R3370" i="27"/>
  <c r="S3370" i="27"/>
  <c r="T3370" i="27"/>
  <c r="Q3371" i="27"/>
  <c r="R3371" i="27"/>
  <c r="S3371" i="27"/>
  <c r="T3371" i="27"/>
  <c r="Q3372" i="27"/>
  <c r="R3372" i="27"/>
  <c r="S3372" i="27"/>
  <c r="T3372" i="27"/>
  <c r="U3372" i="27"/>
  <c r="V3372" i="27" s="1"/>
  <c r="Q3373" i="27"/>
  <c r="R3373" i="27"/>
  <c r="S3373" i="27"/>
  <c r="T3373" i="27"/>
  <c r="Q3374" i="27"/>
  <c r="R3374" i="27"/>
  <c r="S3374" i="27"/>
  <c r="T3374" i="27"/>
  <c r="Q3375" i="27"/>
  <c r="R3375" i="27"/>
  <c r="S3375" i="27"/>
  <c r="T3375" i="27"/>
  <c r="Q3376" i="27"/>
  <c r="R3376" i="27"/>
  <c r="U3376" i="27" s="1"/>
  <c r="V3376" i="27" s="1"/>
  <c r="S3376" i="27"/>
  <c r="T3376" i="27"/>
  <c r="Q3377" i="27"/>
  <c r="R3377" i="27"/>
  <c r="S3377" i="27"/>
  <c r="T3377" i="27"/>
  <c r="Q3378" i="27"/>
  <c r="R3378" i="27"/>
  <c r="S3378" i="27"/>
  <c r="T3378" i="27"/>
  <c r="Q3379" i="27"/>
  <c r="R3379" i="27"/>
  <c r="S3379" i="27"/>
  <c r="T3379" i="27"/>
  <c r="Q3380" i="27"/>
  <c r="R3380" i="27"/>
  <c r="S3380" i="27"/>
  <c r="U3380" i="27" s="1"/>
  <c r="V3380" i="27" s="1"/>
  <c r="T3380" i="27"/>
  <c r="Q3381" i="27"/>
  <c r="R3381" i="27"/>
  <c r="S3381" i="27"/>
  <c r="T3381" i="27"/>
  <c r="Q3382" i="27"/>
  <c r="R3382" i="27"/>
  <c r="S3382" i="27"/>
  <c r="T3382" i="27"/>
  <c r="Q3383" i="27"/>
  <c r="R3383" i="27"/>
  <c r="S3383" i="27"/>
  <c r="T3383" i="27"/>
  <c r="Q3384" i="27"/>
  <c r="R3384" i="27"/>
  <c r="U3384" i="27" s="1"/>
  <c r="V3384" i="27" s="1"/>
  <c r="S3384" i="27"/>
  <c r="T3384" i="27"/>
  <c r="Q3385" i="27"/>
  <c r="R3385" i="27"/>
  <c r="S3385" i="27"/>
  <c r="T3385" i="27"/>
  <c r="Q3386" i="27"/>
  <c r="R3386" i="27"/>
  <c r="S3386" i="27"/>
  <c r="T3386" i="27"/>
  <c r="Q3387" i="27"/>
  <c r="R3387" i="27"/>
  <c r="S3387" i="27"/>
  <c r="T3387" i="27"/>
  <c r="Q3388" i="27"/>
  <c r="R3388" i="27"/>
  <c r="S3388" i="27"/>
  <c r="T3388" i="27"/>
  <c r="U3388" i="27"/>
  <c r="V3388" i="27" s="1"/>
  <c r="Q3389" i="27"/>
  <c r="R3389" i="27"/>
  <c r="S3389" i="27"/>
  <c r="T3389" i="27"/>
  <c r="Q3390" i="27"/>
  <c r="R3390" i="27"/>
  <c r="S3390" i="27"/>
  <c r="T3390" i="27"/>
  <c r="Q3391" i="27"/>
  <c r="R3391" i="27"/>
  <c r="S3391" i="27"/>
  <c r="T3391" i="27"/>
  <c r="Q3392" i="27"/>
  <c r="R3392" i="27"/>
  <c r="U3392" i="27" s="1"/>
  <c r="V3392" i="27" s="1"/>
  <c r="S3392" i="27"/>
  <c r="T3392" i="27"/>
  <c r="Q3393" i="27"/>
  <c r="R3393" i="27"/>
  <c r="S3393" i="27"/>
  <c r="T3393" i="27"/>
  <c r="Q3394" i="27"/>
  <c r="R3394" i="27"/>
  <c r="S3394" i="27"/>
  <c r="T3394" i="27"/>
  <c r="Q3395" i="27"/>
  <c r="R3395" i="27"/>
  <c r="S3395" i="27"/>
  <c r="T3395" i="27"/>
  <c r="Q3396" i="27"/>
  <c r="R3396" i="27"/>
  <c r="S3396" i="27"/>
  <c r="U3396" i="27" s="1"/>
  <c r="V3396" i="27" s="1"/>
  <c r="T3396" i="27"/>
  <c r="Q3397" i="27"/>
  <c r="R3397" i="27"/>
  <c r="S3397" i="27"/>
  <c r="T3397" i="27"/>
  <c r="Q3398" i="27"/>
  <c r="R3398" i="27"/>
  <c r="S3398" i="27"/>
  <c r="T3398" i="27"/>
  <c r="Q3399" i="27"/>
  <c r="R3399" i="27"/>
  <c r="S3399" i="27"/>
  <c r="T3399" i="27"/>
  <c r="Q3400" i="27"/>
  <c r="R3400" i="27"/>
  <c r="U3400" i="27" s="1"/>
  <c r="V3400" i="27" s="1"/>
  <c r="S3400" i="27"/>
  <c r="T3400" i="27"/>
  <c r="Q3401" i="27"/>
  <c r="R3401" i="27"/>
  <c r="S3401" i="27"/>
  <c r="T3401" i="27"/>
  <c r="Q3402" i="27"/>
  <c r="R3402" i="27"/>
  <c r="S3402" i="27"/>
  <c r="T3402" i="27"/>
  <c r="Q3403" i="27"/>
  <c r="R3403" i="27"/>
  <c r="S3403" i="27"/>
  <c r="T3403" i="27"/>
  <c r="Q3404" i="27"/>
  <c r="R3404" i="27"/>
  <c r="S3404" i="27"/>
  <c r="T3404" i="27"/>
  <c r="U3404" i="27"/>
  <c r="V3404" i="27" s="1"/>
  <c r="Q3405" i="27"/>
  <c r="R3405" i="27"/>
  <c r="S3405" i="27"/>
  <c r="T3405" i="27"/>
  <c r="Q3406" i="27"/>
  <c r="R3406" i="27"/>
  <c r="S3406" i="27"/>
  <c r="T3406" i="27"/>
  <c r="Q3407" i="27"/>
  <c r="R3407" i="27"/>
  <c r="S3407" i="27"/>
  <c r="T3407" i="27"/>
  <c r="Q3408" i="27"/>
  <c r="R3408" i="27"/>
  <c r="U3408" i="27" s="1"/>
  <c r="V3408" i="27" s="1"/>
  <c r="S3408" i="27"/>
  <c r="T3408" i="27"/>
  <c r="Q3409" i="27"/>
  <c r="R3409" i="27"/>
  <c r="S3409" i="27"/>
  <c r="T3409" i="27"/>
  <c r="Q3410" i="27"/>
  <c r="R3410" i="27"/>
  <c r="S3410" i="27"/>
  <c r="T3410" i="27"/>
  <c r="Q3411" i="27"/>
  <c r="R3411" i="27"/>
  <c r="S3411" i="27"/>
  <c r="T3411" i="27"/>
  <c r="Q3412" i="27"/>
  <c r="R3412" i="27"/>
  <c r="S3412" i="27"/>
  <c r="U3412" i="27" s="1"/>
  <c r="V3412" i="27" s="1"/>
  <c r="T3412" i="27"/>
  <c r="Q3413" i="27"/>
  <c r="R3413" i="27"/>
  <c r="S3413" i="27"/>
  <c r="T3413" i="27"/>
  <c r="Q3414" i="27"/>
  <c r="R3414" i="27"/>
  <c r="S3414" i="27"/>
  <c r="T3414" i="27"/>
  <c r="Q3415" i="27"/>
  <c r="R3415" i="27"/>
  <c r="S3415" i="27"/>
  <c r="T3415" i="27"/>
  <c r="Q3416" i="27"/>
  <c r="R3416" i="27"/>
  <c r="U3416" i="27" s="1"/>
  <c r="V3416" i="27" s="1"/>
  <c r="S3416" i="27"/>
  <c r="T3416" i="27"/>
  <c r="Q3417" i="27"/>
  <c r="R3417" i="27"/>
  <c r="S3417" i="27"/>
  <c r="T3417" i="27"/>
  <c r="Q3418" i="27"/>
  <c r="R3418" i="27"/>
  <c r="S3418" i="27"/>
  <c r="T3418" i="27"/>
  <c r="Q3419" i="27"/>
  <c r="R3419" i="27"/>
  <c r="S3419" i="27"/>
  <c r="T3419" i="27"/>
  <c r="Q3420" i="27"/>
  <c r="R3420" i="27"/>
  <c r="S3420" i="27"/>
  <c r="T3420" i="27"/>
  <c r="U3420" i="27"/>
  <c r="V3420" i="27" s="1"/>
  <c r="Q3421" i="27"/>
  <c r="R3421" i="27"/>
  <c r="S3421" i="27"/>
  <c r="T3421" i="27"/>
  <c r="Q3422" i="27"/>
  <c r="R3422" i="27"/>
  <c r="S3422" i="27"/>
  <c r="T3422" i="27"/>
  <c r="Q3423" i="27"/>
  <c r="R3423" i="27"/>
  <c r="S3423" i="27"/>
  <c r="T3423" i="27"/>
  <c r="Q3424" i="27"/>
  <c r="R3424" i="27"/>
  <c r="U3424" i="27" s="1"/>
  <c r="V3424" i="27" s="1"/>
  <c r="S3424" i="27"/>
  <c r="T3424" i="27"/>
  <c r="Q3425" i="27"/>
  <c r="R3425" i="27"/>
  <c r="S3425" i="27"/>
  <c r="T3425" i="27"/>
  <c r="Q3426" i="27"/>
  <c r="R3426" i="27"/>
  <c r="S3426" i="27"/>
  <c r="T3426" i="27"/>
  <c r="Q3427" i="27"/>
  <c r="R3427" i="27"/>
  <c r="S3427" i="27"/>
  <c r="T3427" i="27"/>
  <c r="Q3428" i="27"/>
  <c r="R3428" i="27"/>
  <c r="S3428" i="27"/>
  <c r="U3428" i="27" s="1"/>
  <c r="V3428" i="27" s="1"/>
  <c r="T3428" i="27"/>
  <c r="Q3429" i="27"/>
  <c r="R3429" i="27"/>
  <c r="S3429" i="27"/>
  <c r="T3429" i="27"/>
  <c r="Q3430" i="27"/>
  <c r="R3430" i="27"/>
  <c r="S3430" i="27"/>
  <c r="T3430" i="27"/>
  <c r="Q3431" i="27"/>
  <c r="R3431" i="27"/>
  <c r="S3431" i="27"/>
  <c r="T3431" i="27"/>
  <c r="Q3432" i="27"/>
  <c r="R3432" i="27"/>
  <c r="U3432" i="27" s="1"/>
  <c r="V3432" i="27" s="1"/>
  <c r="S3432" i="27"/>
  <c r="T3432" i="27"/>
  <c r="Q3433" i="27"/>
  <c r="R3433" i="27"/>
  <c r="S3433" i="27"/>
  <c r="T3433" i="27"/>
  <c r="Q3434" i="27"/>
  <c r="R3434" i="27"/>
  <c r="S3434" i="27"/>
  <c r="T3434" i="27"/>
  <c r="Q3435" i="27"/>
  <c r="R3435" i="27"/>
  <c r="S3435" i="27"/>
  <c r="T3435" i="27"/>
  <c r="Q3436" i="27"/>
  <c r="R3436" i="27"/>
  <c r="S3436" i="27"/>
  <c r="T3436" i="27"/>
  <c r="U3436" i="27"/>
  <c r="V3436" i="27" s="1"/>
  <c r="Q3437" i="27"/>
  <c r="R3437" i="27"/>
  <c r="S3437" i="27"/>
  <c r="T3437" i="27"/>
  <c r="Q3438" i="27"/>
  <c r="R3438" i="27"/>
  <c r="S3438" i="27"/>
  <c r="T3438" i="27"/>
  <c r="Q3439" i="27"/>
  <c r="R3439" i="27"/>
  <c r="S3439" i="27"/>
  <c r="T3439" i="27"/>
  <c r="Q3440" i="27"/>
  <c r="R3440" i="27"/>
  <c r="U3440" i="27" s="1"/>
  <c r="V3440" i="27" s="1"/>
  <c r="S3440" i="27"/>
  <c r="T3440" i="27"/>
  <c r="Q3441" i="27"/>
  <c r="R3441" i="27"/>
  <c r="S3441" i="27"/>
  <c r="T3441" i="27"/>
  <c r="Q3442" i="27"/>
  <c r="R3442" i="27"/>
  <c r="S3442" i="27"/>
  <c r="T3442" i="27"/>
  <c r="Q3443" i="27"/>
  <c r="R3443" i="27"/>
  <c r="S3443" i="27"/>
  <c r="T3443" i="27"/>
  <c r="Q3444" i="27"/>
  <c r="R3444" i="27"/>
  <c r="S3444" i="27"/>
  <c r="U3444" i="27" s="1"/>
  <c r="V3444" i="27" s="1"/>
  <c r="T3444" i="27"/>
  <c r="Q3445" i="27"/>
  <c r="R3445" i="27"/>
  <c r="S3445" i="27"/>
  <c r="T3445" i="27"/>
  <c r="Q3446" i="27"/>
  <c r="R3446" i="27"/>
  <c r="S3446" i="27"/>
  <c r="T3446" i="27"/>
  <c r="Q3447" i="27"/>
  <c r="R3447" i="27"/>
  <c r="S3447" i="27"/>
  <c r="T3447" i="27"/>
  <c r="Q3448" i="27"/>
  <c r="R3448" i="27"/>
  <c r="U3448" i="27" s="1"/>
  <c r="V3448" i="27" s="1"/>
  <c r="S3448" i="27"/>
  <c r="T3448" i="27"/>
  <c r="Q3449" i="27"/>
  <c r="R3449" i="27"/>
  <c r="S3449" i="27"/>
  <c r="T3449" i="27"/>
  <c r="Q3450" i="27"/>
  <c r="R3450" i="27"/>
  <c r="S3450" i="27"/>
  <c r="T3450" i="27"/>
  <c r="Q3451" i="27"/>
  <c r="R3451" i="27"/>
  <c r="S3451" i="27"/>
  <c r="T3451" i="27"/>
  <c r="Q3452" i="27"/>
  <c r="R3452" i="27"/>
  <c r="S3452" i="27"/>
  <c r="T3452" i="27"/>
  <c r="U3452" i="27"/>
  <c r="V3452" i="27" s="1"/>
  <c r="Q3453" i="27"/>
  <c r="R3453" i="27"/>
  <c r="S3453" i="27"/>
  <c r="T3453" i="27"/>
  <c r="Q3454" i="27"/>
  <c r="R3454" i="27"/>
  <c r="S3454" i="27"/>
  <c r="T3454" i="27"/>
  <c r="Q3455" i="27"/>
  <c r="R3455" i="27"/>
  <c r="S3455" i="27"/>
  <c r="T3455" i="27"/>
  <c r="Q3456" i="27"/>
  <c r="R3456" i="27"/>
  <c r="U3456" i="27" s="1"/>
  <c r="V3456" i="27" s="1"/>
  <c r="S3456" i="27"/>
  <c r="T3456" i="27"/>
  <c r="Q3457" i="27"/>
  <c r="R3457" i="27"/>
  <c r="S3457" i="27"/>
  <c r="T3457" i="27"/>
  <c r="Q3458" i="27"/>
  <c r="R3458" i="27"/>
  <c r="S3458" i="27"/>
  <c r="T3458" i="27"/>
  <c r="Q3459" i="27"/>
  <c r="R3459" i="27"/>
  <c r="S3459" i="27"/>
  <c r="T3459" i="27"/>
  <c r="Q3460" i="27"/>
  <c r="R3460" i="27"/>
  <c r="S3460" i="27"/>
  <c r="U3460" i="27" s="1"/>
  <c r="V3460" i="27" s="1"/>
  <c r="T3460" i="27"/>
  <c r="Q3461" i="27"/>
  <c r="R3461" i="27"/>
  <c r="S3461" i="27"/>
  <c r="T3461" i="27"/>
  <c r="Q3462" i="27"/>
  <c r="R3462" i="27"/>
  <c r="S3462" i="27"/>
  <c r="T3462" i="27"/>
  <c r="Q3463" i="27"/>
  <c r="R3463" i="27"/>
  <c r="S3463" i="27"/>
  <c r="T3463" i="27"/>
  <c r="Q3464" i="27"/>
  <c r="R3464" i="27"/>
  <c r="U3464" i="27" s="1"/>
  <c r="V3464" i="27" s="1"/>
  <c r="S3464" i="27"/>
  <c r="T3464" i="27"/>
  <c r="Q3465" i="27"/>
  <c r="R3465" i="27"/>
  <c r="S3465" i="27"/>
  <c r="T3465" i="27"/>
  <c r="Q3466" i="27"/>
  <c r="R3466" i="27"/>
  <c r="S3466" i="27"/>
  <c r="T3466" i="27"/>
  <c r="Q3467" i="27"/>
  <c r="R3467" i="27"/>
  <c r="S3467" i="27"/>
  <c r="T3467" i="27"/>
  <c r="Q3468" i="27"/>
  <c r="R3468" i="27"/>
  <c r="S3468" i="27"/>
  <c r="T3468" i="27"/>
  <c r="U3468" i="27"/>
  <c r="V3468" i="27" s="1"/>
  <c r="Q3469" i="27"/>
  <c r="R3469" i="27"/>
  <c r="S3469" i="27"/>
  <c r="T3469" i="27"/>
  <c r="Q3470" i="27"/>
  <c r="R3470" i="27"/>
  <c r="S3470" i="27"/>
  <c r="T3470" i="27"/>
  <c r="Q3471" i="27"/>
  <c r="R3471" i="27"/>
  <c r="S3471" i="27"/>
  <c r="T3471" i="27"/>
  <c r="Q3472" i="27"/>
  <c r="R3472" i="27"/>
  <c r="U3472" i="27" s="1"/>
  <c r="V3472" i="27" s="1"/>
  <c r="S3472" i="27"/>
  <c r="T3472" i="27"/>
  <c r="Q3473" i="27"/>
  <c r="R3473" i="27"/>
  <c r="S3473" i="27"/>
  <c r="T3473" i="27"/>
  <c r="Q3474" i="27"/>
  <c r="R3474" i="27"/>
  <c r="S3474" i="27"/>
  <c r="T3474" i="27"/>
  <c r="Q3475" i="27"/>
  <c r="R3475" i="27"/>
  <c r="S3475" i="27"/>
  <c r="T3475" i="27"/>
  <c r="Q3476" i="27"/>
  <c r="R3476" i="27"/>
  <c r="S3476" i="27"/>
  <c r="U3476" i="27" s="1"/>
  <c r="V3476" i="27" s="1"/>
  <c r="T3476" i="27"/>
  <c r="Q3477" i="27"/>
  <c r="R3477" i="27"/>
  <c r="S3477" i="27"/>
  <c r="T3477" i="27"/>
  <c r="Q3478" i="27"/>
  <c r="R3478" i="27"/>
  <c r="S3478" i="27"/>
  <c r="T3478" i="27"/>
  <c r="Q3479" i="27"/>
  <c r="R3479" i="27"/>
  <c r="S3479" i="27"/>
  <c r="T3479" i="27"/>
  <c r="Q3480" i="27"/>
  <c r="R3480" i="27"/>
  <c r="U3480" i="27" s="1"/>
  <c r="V3480" i="27" s="1"/>
  <c r="S3480" i="27"/>
  <c r="T3480" i="27"/>
  <c r="Q3481" i="27"/>
  <c r="R3481" i="27"/>
  <c r="S3481" i="27"/>
  <c r="T3481" i="27"/>
  <c r="Q3482" i="27"/>
  <c r="R3482" i="27"/>
  <c r="S3482" i="27"/>
  <c r="T3482" i="27"/>
  <c r="Q3483" i="27"/>
  <c r="R3483" i="27"/>
  <c r="S3483" i="27"/>
  <c r="T3483" i="27"/>
  <c r="Q3484" i="27"/>
  <c r="R3484" i="27"/>
  <c r="S3484" i="27"/>
  <c r="T3484" i="27"/>
  <c r="U3484" i="27"/>
  <c r="V3484" i="27" s="1"/>
  <c r="Q3485" i="27"/>
  <c r="R3485" i="27"/>
  <c r="S3485" i="27"/>
  <c r="T3485" i="27"/>
  <c r="Q3486" i="27"/>
  <c r="R3486" i="27"/>
  <c r="S3486" i="27"/>
  <c r="T3486" i="27"/>
  <c r="Q3487" i="27"/>
  <c r="R3487" i="27"/>
  <c r="S3487" i="27"/>
  <c r="T3487" i="27"/>
  <c r="Q3488" i="27"/>
  <c r="R3488" i="27"/>
  <c r="U3488" i="27" s="1"/>
  <c r="V3488" i="27" s="1"/>
  <c r="S3488" i="27"/>
  <c r="T3488" i="27"/>
  <c r="Q3489" i="27"/>
  <c r="R3489" i="27"/>
  <c r="S3489" i="27"/>
  <c r="T3489" i="27"/>
  <c r="Q3490" i="27"/>
  <c r="R3490" i="27"/>
  <c r="S3490" i="27"/>
  <c r="T3490" i="27"/>
  <c r="Q3491" i="27"/>
  <c r="R3491" i="27"/>
  <c r="S3491" i="27"/>
  <c r="T3491" i="27"/>
  <c r="Q3492" i="27"/>
  <c r="R3492" i="27"/>
  <c r="S3492" i="27"/>
  <c r="U3492" i="27" s="1"/>
  <c r="V3492" i="27" s="1"/>
  <c r="T3492" i="27"/>
  <c r="Q3493" i="27"/>
  <c r="R3493" i="27"/>
  <c r="S3493" i="27"/>
  <c r="T3493" i="27"/>
  <c r="Q3494" i="27"/>
  <c r="R3494" i="27"/>
  <c r="S3494" i="27"/>
  <c r="T3494" i="27"/>
  <c r="Q3495" i="27"/>
  <c r="R3495" i="27"/>
  <c r="S3495" i="27"/>
  <c r="T3495" i="27"/>
  <c r="Q3496" i="27"/>
  <c r="R3496" i="27"/>
  <c r="U3496" i="27" s="1"/>
  <c r="V3496" i="27" s="1"/>
  <c r="S3496" i="27"/>
  <c r="T3496" i="27"/>
  <c r="Q3497" i="27"/>
  <c r="R3497" i="27"/>
  <c r="S3497" i="27"/>
  <c r="T3497" i="27"/>
  <c r="Q3498" i="27"/>
  <c r="R3498" i="27"/>
  <c r="S3498" i="27"/>
  <c r="T3498" i="27"/>
  <c r="Q3499" i="27"/>
  <c r="R3499" i="27"/>
  <c r="S3499" i="27"/>
  <c r="T3499" i="27"/>
  <c r="Q3500" i="27"/>
  <c r="R3500" i="27"/>
  <c r="S3500" i="27"/>
  <c r="T3500" i="27"/>
  <c r="U3500" i="27"/>
  <c r="V3500" i="27" s="1"/>
  <c r="Q3501" i="27"/>
  <c r="R3501" i="27"/>
  <c r="S3501" i="27"/>
  <c r="T3501" i="27"/>
  <c r="Q3502" i="27"/>
  <c r="R3502" i="27"/>
  <c r="S3502" i="27"/>
  <c r="T3502" i="27"/>
  <c r="Q3503" i="27"/>
  <c r="R3503" i="27"/>
  <c r="S3503" i="27"/>
  <c r="T3503" i="27"/>
  <c r="Q3504" i="27"/>
  <c r="R3504" i="27"/>
  <c r="U3504" i="27" s="1"/>
  <c r="V3504" i="27" s="1"/>
  <c r="S3504" i="27"/>
  <c r="T3504" i="27"/>
  <c r="Q3505" i="27"/>
  <c r="R3505" i="27"/>
  <c r="S3505" i="27"/>
  <c r="T3505" i="27"/>
  <c r="Q3506" i="27"/>
  <c r="R3506" i="27"/>
  <c r="S3506" i="27"/>
  <c r="T3506" i="27"/>
  <c r="Q3507" i="27"/>
  <c r="R3507" i="27"/>
  <c r="S3507" i="27"/>
  <c r="T3507" i="27"/>
  <c r="Q3508" i="27"/>
  <c r="R3508" i="27"/>
  <c r="S3508" i="27"/>
  <c r="U3508" i="27" s="1"/>
  <c r="V3508" i="27" s="1"/>
  <c r="T3508" i="27"/>
  <c r="Q3509" i="27"/>
  <c r="R3509" i="27"/>
  <c r="S3509" i="27"/>
  <c r="T3509" i="27"/>
  <c r="Q3510" i="27"/>
  <c r="R3510" i="27"/>
  <c r="S3510" i="27"/>
  <c r="T3510" i="27"/>
  <c r="Q3511" i="27"/>
  <c r="R3511" i="27"/>
  <c r="S3511" i="27"/>
  <c r="T3511" i="27"/>
  <c r="Q3512" i="27"/>
  <c r="R3512" i="27"/>
  <c r="U3512" i="27" s="1"/>
  <c r="V3512" i="27" s="1"/>
  <c r="S3512" i="27"/>
  <c r="T3512" i="27"/>
  <c r="Q3513" i="27"/>
  <c r="R3513" i="27"/>
  <c r="S3513" i="27"/>
  <c r="T3513" i="27"/>
  <c r="Q3514" i="27"/>
  <c r="R3514" i="27"/>
  <c r="S3514" i="27"/>
  <c r="T3514" i="27"/>
  <c r="Q3515" i="27"/>
  <c r="R3515" i="27"/>
  <c r="S3515" i="27"/>
  <c r="T3515" i="27"/>
  <c r="Q3516" i="27"/>
  <c r="R3516" i="27"/>
  <c r="S3516" i="27"/>
  <c r="T3516" i="27"/>
  <c r="U3516" i="27"/>
  <c r="V3516" i="27" s="1"/>
  <c r="Q3517" i="27"/>
  <c r="R3517" i="27"/>
  <c r="S3517" i="27"/>
  <c r="T3517" i="27"/>
  <c r="Q3518" i="27"/>
  <c r="R3518" i="27"/>
  <c r="S3518" i="27"/>
  <c r="T3518" i="27"/>
  <c r="Q3519" i="27"/>
  <c r="R3519" i="27"/>
  <c r="S3519" i="27"/>
  <c r="T3519" i="27"/>
  <c r="Q3520" i="27"/>
  <c r="R3520" i="27"/>
  <c r="U3520" i="27" s="1"/>
  <c r="V3520" i="27" s="1"/>
  <c r="S3520" i="27"/>
  <c r="T3520" i="27"/>
  <c r="Q3521" i="27"/>
  <c r="R3521" i="27"/>
  <c r="S3521" i="27"/>
  <c r="T3521" i="27"/>
  <c r="Q3522" i="27"/>
  <c r="R3522" i="27"/>
  <c r="S3522" i="27"/>
  <c r="T3522" i="27"/>
  <c r="Q3523" i="27"/>
  <c r="R3523" i="27"/>
  <c r="S3523" i="27"/>
  <c r="T3523" i="27"/>
  <c r="Q3524" i="27"/>
  <c r="R3524" i="27"/>
  <c r="S3524" i="27"/>
  <c r="U3524" i="27" s="1"/>
  <c r="V3524" i="27" s="1"/>
  <c r="T3524" i="27"/>
  <c r="Q3525" i="27"/>
  <c r="R3525" i="27"/>
  <c r="S3525" i="27"/>
  <c r="T3525" i="27"/>
  <c r="Q3526" i="27"/>
  <c r="R3526" i="27"/>
  <c r="S3526" i="27"/>
  <c r="T3526" i="27"/>
  <c r="Q3527" i="27"/>
  <c r="R3527" i="27"/>
  <c r="S3527" i="27"/>
  <c r="T3527" i="27"/>
  <c r="Q3528" i="27"/>
  <c r="R3528" i="27"/>
  <c r="U3528" i="27" s="1"/>
  <c r="V3528" i="27" s="1"/>
  <c r="S3528" i="27"/>
  <c r="T3528" i="27"/>
  <c r="Q3529" i="27"/>
  <c r="R3529" i="27"/>
  <c r="S3529" i="27"/>
  <c r="T3529" i="27"/>
  <c r="Q3530" i="27"/>
  <c r="R3530" i="27"/>
  <c r="S3530" i="27"/>
  <c r="T3530" i="27"/>
  <c r="Q3531" i="27"/>
  <c r="R3531" i="27"/>
  <c r="S3531" i="27"/>
  <c r="T3531" i="27"/>
  <c r="Q3532" i="27"/>
  <c r="R3532" i="27"/>
  <c r="S3532" i="27"/>
  <c r="T3532" i="27"/>
  <c r="U3532" i="27"/>
  <c r="V3532" i="27" s="1"/>
  <c r="Q3533" i="27"/>
  <c r="R3533" i="27"/>
  <c r="S3533" i="27"/>
  <c r="T3533" i="27"/>
  <c r="Q3534" i="27"/>
  <c r="R3534" i="27"/>
  <c r="S3534" i="27"/>
  <c r="T3534" i="27"/>
  <c r="Q3535" i="27"/>
  <c r="R3535" i="27"/>
  <c r="S3535" i="27"/>
  <c r="T3535" i="27"/>
  <c r="Q3536" i="27"/>
  <c r="R3536" i="27"/>
  <c r="U3536" i="27" s="1"/>
  <c r="V3536" i="27" s="1"/>
  <c r="S3536" i="27"/>
  <c r="T3536" i="27"/>
  <c r="Q3537" i="27"/>
  <c r="R3537" i="27"/>
  <c r="S3537" i="27"/>
  <c r="T3537" i="27"/>
  <c r="Q3538" i="27"/>
  <c r="R3538" i="27"/>
  <c r="S3538" i="27"/>
  <c r="T3538" i="27"/>
  <c r="Q3539" i="27"/>
  <c r="R3539" i="27"/>
  <c r="S3539" i="27"/>
  <c r="T3539" i="27"/>
  <c r="Q3540" i="27"/>
  <c r="R3540" i="27"/>
  <c r="S3540" i="27"/>
  <c r="U3540" i="27" s="1"/>
  <c r="V3540" i="27" s="1"/>
  <c r="T3540" i="27"/>
  <c r="Q3541" i="27"/>
  <c r="R3541" i="27"/>
  <c r="S3541" i="27"/>
  <c r="T3541" i="27"/>
  <c r="Q3542" i="27"/>
  <c r="R3542" i="27"/>
  <c r="S3542" i="27"/>
  <c r="T3542" i="27"/>
  <c r="Q3543" i="27"/>
  <c r="R3543" i="27"/>
  <c r="S3543" i="27"/>
  <c r="T3543" i="27"/>
  <c r="Q3544" i="27"/>
  <c r="R3544" i="27"/>
  <c r="U3544" i="27" s="1"/>
  <c r="V3544" i="27" s="1"/>
  <c r="S3544" i="27"/>
  <c r="T3544" i="27"/>
  <c r="Q3545" i="27"/>
  <c r="R3545" i="27"/>
  <c r="S3545" i="27"/>
  <c r="T3545" i="27"/>
  <c r="Q3546" i="27"/>
  <c r="R3546" i="27"/>
  <c r="S3546" i="27"/>
  <c r="T3546" i="27"/>
  <c r="Q3547" i="27"/>
  <c r="R3547" i="27"/>
  <c r="S3547" i="27"/>
  <c r="T3547" i="27"/>
  <c r="Q3548" i="27"/>
  <c r="R3548" i="27"/>
  <c r="S3548" i="27"/>
  <c r="T3548" i="27"/>
  <c r="U3548" i="27"/>
  <c r="V3548" i="27" s="1"/>
  <c r="Q3549" i="27"/>
  <c r="R3549" i="27"/>
  <c r="S3549" i="27"/>
  <c r="T3549" i="27"/>
  <c r="Q3550" i="27"/>
  <c r="R3550" i="27"/>
  <c r="S3550" i="27"/>
  <c r="T3550" i="27"/>
  <c r="Q3551" i="27"/>
  <c r="R3551" i="27"/>
  <c r="S3551" i="27"/>
  <c r="T3551" i="27"/>
  <c r="Q3552" i="27"/>
  <c r="R3552" i="27"/>
  <c r="U3552" i="27" s="1"/>
  <c r="V3552" i="27" s="1"/>
  <c r="S3552" i="27"/>
  <c r="T3552" i="27"/>
  <c r="Q3553" i="27"/>
  <c r="R3553" i="27"/>
  <c r="S3553" i="27"/>
  <c r="T3553" i="27"/>
  <c r="Q3554" i="27"/>
  <c r="R3554" i="27"/>
  <c r="S3554" i="27"/>
  <c r="T3554" i="27"/>
  <c r="Q3555" i="27"/>
  <c r="R3555" i="27"/>
  <c r="S3555" i="27"/>
  <c r="T3555" i="27"/>
  <c r="Q3556" i="27"/>
  <c r="R3556" i="27"/>
  <c r="S3556" i="27"/>
  <c r="U3556" i="27" s="1"/>
  <c r="V3556" i="27" s="1"/>
  <c r="T3556" i="27"/>
  <c r="Q3557" i="27"/>
  <c r="R3557" i="27"/>
  <c r="S3557" i="27"/>
  <c r="T3557" i="27"/>
  <c r="Q3558" i="27"/>
  <c r="R3558" i="27"/>
  <c r="S3558" i="27"/>
  <c r="T3558" i="27"/>
  <c r="Q3559" i="27"/>
  <c r="R3559" i="27"/>
  <c r="S3559" i="27"/>
  <c r="T3559" i="27"/>
  <c r="Q3560" i="27"/>
  <c r="R3560" i="27"/>
  <c r="U3560" i="27" s="1"/>
  <c r="V3560" i="27" s="1"/>
  <c r="S3560" i="27"/>
  <c r="T3560" i="27"/>
  <c r="Q3561" i="27"/>
  <c r="R3561" i="27"/>
  <c r="S3561" i="27"/>
  <c r="T3561" i="27"/>
  <c r="Q3562" i="27"/>
  <c r="R3562" i="27"/>
  <c r="S3562" i="27"/>
  <c r="T3562" i="27"/>
  <c r="Q3563" i="27"/>
  <c r="R3563" i="27"/>
  <c r="S3563" i="27"/>
  <c r="T3563" i="27"/>
  <c r="Q3564" i="27"/>
  <c r="R3564" i="27"/>
  <c r="S3564" i="27"/>
  <c r="T3564" i="27"/>
  <c r="U3564" i="27"/>
  <c r="V3564" i="27" s="1"/>
  <c r="Q3565" i="27"/>
  <c r="R3565" i="27"/>
  <c r="S3565" i="27"/>
  <c r="T3565" i="27"/>
  <c r="Q3566" i="27"/>
  <c r="R3566" i="27"/>
  <c r="S3566" i="27"/>
  <c r="T3566" i="27"/>
  <c r="Q3567" i="27"/>
  <c r="R3567" i="27"/>
  <c r="S3567" i="27"/>
  <c r="T3567" i="27"/>
  <c r="Q3568" i="27"/>
  <c r="R3568" i="27"/>
  <c r="U3568" i="27" s="1"/>
  <c r="V3568" i="27" s="1"/>
  <c r="S3568" i="27"/>
  <c r="T3568" i="27"/>
  <c r="Q3569" i="27"/>
  <c r="R3569" i="27"/>
  <c r="S3569" i="27"/>
  <c r="T3569" i="27"/>
  <c r="Q3570" i="27"/>
  <c r="R3570" i="27"/>
  <c r="S3570" i="27"/>
  <c r="T3570" i="27"/>
  <c r="Q3571" i="27"/>
  <c r="R3571" i="27"/>
  <c r="S3571" i="27"/>
  <c r="T3571" i="27"/>
  <c r="Q3572" i="27"/>
  <c r="R3572" i="27"/>
  <c r="S3572" i="27"/>
  <c r="U3572" i="27" s="1"/>
  <c r="V3572" i="27" s="1"/>
  <c r="T3572" i="27"/>
  <c r="Q3573" i="27"/>
  <c r="R3573" i="27"/>
  <c r="S3573" i="27"/>
  <c r="T3573" i="27"/>
  <c r="Q3574" i="27"/>
  <c r="R3574" i="27"/>
  <c r="S3574" i="27"/>
  <c r="T3574" i="27"/>
  <c r="Q3575" i="27"/>
  <c r="R3575" i="27"/>
  <c r="S3575" i="27"/>
  <c r="T3575" i="27"/>
  <c r="Q3576" i="27"/>
  <c r="R3576" i="27"/>
  <c r="U3576" i="27" s="1"/>
  <c r="V3576" i="27" s="1"/>
  <c r="S3576" i="27"/>
  <c r="T3576" i="27"/>
  <c r="Q3577" i="27"/>
  <c r="R3577" i="27"/>
  <c r="S3577" i="27"/>
  <c r="T3577" i="27"/>
  <c r="Q3578" i="27"/>
  <c r="R3578" i="27"/>
  <c r="S3578" i="27"/>
  <c r="T3578" i="27"/>
  <c r="Q3579" i="27"/>
  <c r="R3579" i="27"/>
  <c r="S3579" i="27"/>
  <c r="T3579" i="27"/>
  <c r="Q3580" i="27"/>
  <c r="R3580" i="27"/>
  <c r="S3580" i="27"/>
  <c r="T3580" i="27"/>
  <c r="U3580" i="27"/>
  <c r="V3580" i="27" s="1"/>
  <c r="Q3581" i="27"/>
  <c r="R3581" i="27"/>
  <c r="S3581" i="27"/>
  <c r="T3581" i="27"/>
  <c r="Q3582" i="27"/>
  <c r="R3582" i="27"/>
  <c r="S3582" i="27"/>
  <c r="T3582" i="27"/>
  <c r="Q3583" i="27"/>
  <c r="R3583" i="27"/>
  <c r="S3583" i="27"/>
  <c r="T3583" i="27"/>
  <c r="Q3584" i="27"/>
  <c r="R3584" i="27"/>
  <c r="U3584" i="27" s="1"/>
  <c r="V3584" i="27" s="1"/>
  <c r="S3584" i="27"/>
  <c r="T3584" i="27"/>
  <c r="Q3585" i="27"/>
  <c r="R3585" i="27"/>
  <c r="S3585" i="27"/>
  <c r="T3585" i="27"/>
  <c r="Q3586" i="27"/>
  <c r="R3586" i="27"/>
  <c r="S3586" i="27"/>
  <c r="T3586" i="27"/>
  <c r="Q3587" i="27"/>
  <c r="R3587" i="27"/>
  <c r="S3587" i="27"/>
  <c r="T3587" i="27"/>
  <c r="Q3588" i="27"/>
  <c r="R3588" i="27"/>
  <c r="S3588" i="27"/>
  <c r="U3588" i="27" s="1"/>
  <c r="V3588" i="27" s="1"/>
  <c r="T3588" i="27"/>
  <c r="Q3589" i="27"/>
  <c r="R3589" i="27"/>
  <c r="S3589" i="27"/>
  <c r="T3589" i="27"/>
  <c r="Q3590" i="27"/>
  <c r="R3590" i="27"/>
  <c r="S3590" i="27"/>
  <c r="T3590" i="27"/>
  <c r="Q3591" i="27"/>
  <c r="R3591" i="27"/>
  <c r="S3591" i="27"/>
  <c r="T3591" i="27"/>
  <c r="Q3592" i="27"/>
  <c r="R3592" i="27"/>
  <c r="U3592" i="27" s="1"/>
  <c r="V3592" i="27" s="1"/>
  <c r="S3592" i="27"/>
  <c r="T3592" i="27"/>
  <c r="Q3593" i="27"/>
  <c r="R3593" i="27"/>
  <c r="S3593" i="27"/>
  <c r="T3593" i="27"/>
  <c r="Q3594" i="27"/>
  <c r="R3594" i="27"/>
  <c r="S3594" i="27"/>
  <c r="T3594" i="27"/>
  <c r="Q3595" i="27"/>
  <c r="R3595" i="27"/>
  <c r="S3595" i="27"/>
  <c r="T3595" i="27"/>
  <c r="Q3596" i="27"/>
  <c r="R3596" i="27"/>
  <c r="S3596" i="27"/>
  <c r="T3596" i="27"/>
  <c r="U3596" i="27"/>
  <c r="V3596" i="27" s="1"/>
  <c r="Q3597" i="27"/>
  <c r="R3597" i="27"/>
  <c r="S3597" i="27"/>
  <c r="T3597" i="27"/>
  <c r="Q3598" i="27"/>
  <c r="R3598" i="27"/>
  <c r="S3598" i="27"/>
  <c r="T3598" i="27"/>
  <c r="Q3599" i="27"/>
  <c r="R3599" i="27"/>
  <c r="S3599" i="27"/>
  <c r="T3599" i="27"/>
  <c r="Q3600" i="27"/>
  <c r="R3600" i="27"/>
  <c r="U3600" i="27" s="1"/>
  <c r="V3600" i="27" s="1"/>
  <c r="S3600" i="27"/>
  <c r="T3600" i="27"/>
  <c r="Q3601" i="27"/>
  <c r="R3601" i="27"/>
  <c r="S3601" i="27"/>
  <c r="T3601" i="27"/>
  <c r="Q3602" i="27"/>
  <c r="R3602" i="27"/>
  <c r="S3602" i="27"/>
  <c r="T3602" i="27"/>
  <c r="Q3603" i="27"/>
  <c r="R3603" i="27"/>
  <c r="S3603" i="27"/>
  <c r="T3603" i="27"/>
  <c r="Q3604" i="27"/>
  <c r="R3604" i="27"/>
  <c r="U3604" i="27" s="1"/>
  <c r="V3604" i="27" s="1"/>
  <c r="S3604" i="27"/>
  <c r="T3604" i="27"/>
  <c r="Q3605" i="27"/>
  <c r="R3605" i="27"/>
  <c r="S3605" i="27"/>
  <c r="T3605" i="27"/>
  <c r="Q3606" i="27"/>
  <c r="R3606" i="27"/>
  <c r="S3606" i="27"/>
  <c r="T3606" i="27"/>
  <c r="Q3607" i="27"/>
  <c r="R3607" i="27"/>
  <c r="S3607" i="27"/>
  <c r="T3607" i="27"/>
  <c r="Q3608" i="27"/>
  <c r="R3608" i="27"/>
  <c r="U3608" i="27" s="1"/>
  <c r="V3608" i="27" s="1"/>
  <c r="S3608" i="27"/>
  <c r="T3608" i="27"/>
  <c r="Q3609" i="27"/>
  <c r="R3609" i="27"/>
  <c r="S3609" i="27"/>
  <c r="T3609" i="27"/>
  <c r="Q3610" i="27"/>
  <c r="R3610" i="27"/>
  <c r="S3610" i="27"/>
  <c r="T3610" i="27"/>
  <c r="Q3611" i="27"/>
  <c r="R3611" i="27"/>
  <c r="S3611" i="27"/>
  <c r="T3611" i="27"/>
  <c r="Q3612" i="27"/>
  <c r="R3612" i="27"/>
  <c r="S3612" i="27"/>
  <c r="T3612" i="27"/>
  <c r="U3612" i="27"/>
  <c r="V3612" i="27" s="1"/>
  <c r="Q3613" i="27"/>
  <c r="R3613" i="27"/>
  <c r="S3613" i="27"/>
  <c r="T3613" i="27"/>
  <c r="Q3614" i="27"/>
  <c r="R3614" i="27"/>
  <c r="S3614" i="27"/>
  <c r="T3614" i="27"/>
  <c r="Q3615" i="27"/>
  <c r="R3615" i="27"/>
  <c r="S3615" i="27"/>
  <c r="T3615" i="27"/>
  <c r="Q3616" i="27"/>
  <c r="R3616" i="27"/>
  <c r="U3616" i="27" s="1"/>
  <c r="V3616" i="27" s="1"/>
  <c r="S3616" i="27"/>
  <c r="T3616" i="27"/>
  <c r="Q3617" i="27"/>
  <c r="R3617" i="27"/>
  <c r="S3617" i="27"/>
  <c r="T3617" i="27"/>
  <c r="Q3618" i="27"/>
  <c r="R3618" i="27"/>
  <c r="S3618" i="27"/>
  <c r="T3618" i="27"/>
  <c r="Q3619" i="27"/>
  <c r="R3619" i="27"/>
  <c r="S3619" i="27"/>
  <c r="T3619" i="27"/>
  <c r="Q3620" i="27"/>
  <c r="R3620" i="27"/>
  <c r="U3620" i="27" s="1"/>
  <c r="V3620" i="27" s="1"/>
  <c r="S3620" i="27"/>
  <c r="T3620" i="27"/>
  <c r="Q3621" i="27"/>
  <c r="R3621" i="27"/>
  <c r="S3621" i="27"/>
  <c r="T3621" i="27"/>
  <c r="Q3622" i="27"/>
  <c r="R3622" i="27"/>
  <c r="S3622" i="27"/>
  <c r="T3622" i="27"/>
  <c r="Q3623" i="27"/>
  <c r="R3623" i="27"/>
  <c r="S3623" i="27"/>
  <c r="T3623" i="27"/>
  <c r="Q3624" i="27"/>
  <c r="R3624" i="27"/>
  <c r="U3624" i="27" s="1"/>
  <c r="V3624" i="27" s="1"/>
  <c r="S3624" i="27"/>
  <c r="T3624" i="27"/>
  <c r="Q3625" i="27"/>
  <c r="R3625" i="27"/>
  <c r="S3625" i="27"/>
  <c r="T3625" i="27"/>
  <c r="Q3626" i="27"/>
  <c r="R3626" i="27"/>
  <c r="S3626" i="27"/>
  <c r="T3626" i="27"/>
  <c r="Q3627" i="27"/>
  <c r="R3627" i="27"/>
  <c r="S3627" i="27"/>
  <c r="T3627" i="27"/>
  <c r="Q3628" i="27"/>
  <c r="R3628" i="27"/>
  <c r="S3628" i="27"/>
  <c r="T3628" i="27"/>
  <c r="U3628" i="27"/>
  <c r="V3628" i="27" s="1"/>
  <c r="Q3629" i="27"/>
  <c r="R3629" i="27"/>
  <c r="S3629" i="27"/>
  <c r="T3629" i="27"/>
  <c r="Q3630" i="27"/>
  <c r="R3630" i="27"/>
  <c r="S3630" i="27"/>
  <c r="T3630" i="27"/>
  <c r="Q3631" i="27"/>
  <c r="R3631" i="27"/>
  <c r="S3631" i="27"/>
  <c r="T3631" i="27"/>
  <c r="Q3632" i="27"/>
  <c r="R3632" i="27"/>
  <c r="U3632" i="27" s="1"/>
  <c r="V3632" i="27" s="1"/>
  <c r="S3632" i="27"/>
  <c r="T3632" i="27"/>
  <c r="Q3633" i="27"/>
  <c r="R3633" i="27"/>
  <c r="S3633" i="27"/>
  <c r="T3633" i="27"/>
  <c r="Q3634" i="27"/>
  <c r="R3634" i="27"/>
  <c r="S3634" i="27"/>
  <c r="T3634" i="27"/>
  <c r="Q3635" i="27"/>
  <c r="R3635" i="27"/>
  <c r="S3635" i="27"/>
  <c r="T3635" i="27"/>
  <c r="Q3636" i="27"/>
  <c r="R3636" i="27"/>
  <c r="S3636" i="27"/>
  <c r="U3636" i="27" s="1"/>
  <c r="V3636" i="27" s="1"/>
  <c r="T3636" i="27"/>
  <c r="Q3637" i="27"/>
  <c r="R3637" i="27"/>
  <c r="S3637" i="27"/>
  <c r="T3637" i="27"/>
  <c r="Q3638" i="27"/>
  <c r="R3638" i="27"/>
  <c r="S3638" i="27"/>
  <c r="T3638" i="27"/>
  <c r="Q3639" i="27"/>
  <c r="R3639" i="27"/>
  <c r="S3639" i="27"/>
  <c r="T3639" i="27"/>
  <c r="Q3640" i="27"/>
  <c r="R3640" i="27"/>
  <c r="U3640" i="27" s="1"/>
  <c r="V3640" i="27" s="1"/>
  <c r="S3640" i="27"/>
  <c r="T3640" i="27"/>
  <c r="Q3641" i="27"/>
  <c r="R3641" i="27"/>
  <c r="S3641" i="27"/>
  <c r="T3641" i="27"/>
  <c r="Q3642" i="27"/>
  <c r="R3642" i="27"/>
  <c r="S3642" i="27"/>
  <c r="T3642" i="27"/>
  <c r="Q3643" i="27"/>
  <c r="R3643" i="27"/>
  <c r="S3643" i="27"/>
  <c r="T3643" i="27"/>
  <c r="Q3644" i="27"/>
  <c r="R3644" i="27"/>
  <c r="S3644" i="27"/>
  <c r="T3644" i="27"/>
  <c r="U3644" i="27"/>
  <c r="V3644" i="27" s="1"/>
  <c r="Q3645" i="27"/>
  <c r="R3645" i="27"/>
  <c r="S3645" i="27"/>
  <c r="T3645" i="27"/>
  <c r="Q3646" i="27"/>
  <c r="R3646" i="27"/>
  <c r="S3646" i="27"/>
  <c r="T3646" i="27"/>
  <c r="Q3647" i="27"/>
  <c r="R3647" i="27"/>
  <c r="S3647" i="27"/>
  <c r="T3647" i="27"/>
  <c r="Q3648" i="27"/>
  <c r="R3648" i="27"/>
  <c r="U3648" i="27" s="1"/>
  <c r="V3648" i="27" s="1"/>
  <c r="S3648" i="27"/>
  <c r="T3648" i="27"/>
  <c r="Q3649" i="27"/>
  <c r="R3649" i="27"/>
  <c r="S3649" i="27"/>
  <c r="T3649" i="27"/>
  <c r="Q3650" i="27"/>
  <c r="R3650" i="27"/>
  <c r="S3650" i="27"/>
  <c r="T3650" i="27"/>
  <c r="Q3651" i="27"/>
  <c r="R3651" i="27"/>
  <c r="S3651" i="27"/>
  <c r="T3651" i="27"/>
  <c r="Q3652" i="27"/>
  <c r="R3652" i="27"/>
  <c r="S3652" i="27"/>
  <c r="U3652" i="27" s="1"/>
  <c r="V3652" i="27" s="1"/>
  <c r="T3652" i="27"/>
  <c r="Q3653" i="27"/>
  <c r="R3653" i="27"/>
  <c r="S3653" i="27"/>
  <c r="T3653" i="27"/>
  <c r="Q3654" i="27"/>
  <c r="R3654" i="27"/>
  <c r="S3654" i="27"/>
  <c r="T3654" i="27"/>
  <c r="Q3655" i="27"/>
  <c r="R3655" i="27"/>
  <c r="S3655" i="27"/>
  <c r="T3655" i="27"/>
  <c r="Q3656" i="27"/>
  <c r="R3656" i="27"/>
  <c r="U3656" i="27" s="1"/>
  <c r="V3656" i="27" s="1"/>
  <c r="S3656" i="27"/>
  <c r="T3656" i="27"/>
  <c r="Q3657" i="27"/>
  <c r="R3657" i="27"/>
  <c r="S3657" i="27"/>
  <c r="T3657" i="27"/>
  <c r="Q3658" i="27"/>
  <c r="R3658" i="27"/>
  <c r="S3658" i="27"/>
  <c r="T3658" i="27"/>
  <c r="Q3659" i="27"/>
  <c r="R3659" i="27"/>
  <c r="S3659" i="27"/>
  <c r="T3659" i="27"/>
  <c r="Q3660" i="27"/>
  <c r="R3660" i="27"/>
  <c r="S3660" i="27"/>
  <c r="T3660" i="27"/>
  <c r="U3660" i="27"/>
  <c r="V3660" i="27" s="1"/>
  <c r="Q3661" i="27"/>
  <c r="R3661" i="27"/>
  <c r="S3661" i="27"/>
  <c r="T3661" i="27"/>
  <c r="Q3662" i="27"/>
  <c r="R3662" i="27"/>
  <c r="S3662" i="27"/>
  <c r="T3662" i="27"/>
  <c r="Q3663" i="27"/>
  <c r="R3663" i="27"/>
  <c r="S3663" i="27"/>
  <c r="T3663" i="27"/>
  <c r="Q3664" i="27"/>
  <c r="R3664" i="27"/>
  <c r="U3664" i="27" s="1"/>
  <c r="V3664" i="27" s="1"/>
  <c r="S3664" i="27"/>
  <c r="T3664" i="27"/>
  <c r="Q3665" i="27"/>
  <c r="R3665" i="27"/>
  <c r="S3665" i="27"/>
  <c r="T3665" i="27"/>
  <c r="Q3666" i="27"/>
  <c r="R3666" i="27"/>
  <c r="S3666" i="27"/>
  <c r="T3666" i="27"/>
  <c r="Q3667" i="27"/>
  <c r="R3667" i="27"/>
  <c r="S3667" i="27"/>
  <c r="T3667" i="27"/>
  <c r="Q3668" i="27"/>
  <c r="R3668" i="27"/>
  <c r="S3668" i="27"/>
  <c r="U3668" i="27" s="1"/>
  <c r="V3668" i="27" s="1"/>
  <c r="T3668" i="27"/>
  <c r="Q3669" i="27"/>
  <c r="R3669" i="27"/>
  <c r="S3669" i="27"/>
  <c r="T3669" i="27"/>
  <c r="Q3670" i="27"/>
  <c r="R3670" i="27"/>
  <c r="S3670" i="27"/>
  <c r="T3670" i="27"/>
  <c r="Q3671" i="27"/>
  <c r="R3671" i="27"/>
  <c r="S3671" i="27"/>
  <c r="T3671" i="27"/>
  <c r="Q3672" i="27"/>
  <c r="R3672" i="27"/>
  <c r="U3672" i="27" s="1"/>
  <c r="V3672" i="27" s="1"/>
  <c r="S3672" i="27"/>
  <c r="T3672" i="27"/>
  <c r="Q3673" i="27"/>
  <c r="R3673" i="27"/>
  <c r="S3673" i="27"/>
  <c r="T3673" i="27"/>
  <c r="Q3674" i="27"/>
  <c r="R3674" i="27"/>
  <c r="S3674" i="27"/>
  <c r="T3674" i="27"/>
  <c r="Q3675" i="27"/>
  <c r="R3675" i="27"/>
  <c r="S3675" i="27"/>
  <c r="T3675" i="27"/>
  <c r="Q3676" i="27"/>
  <c r="R3676" i="27"/>
  <c r="S3676" i="27"/>
  <c r="T3676" i="27"/>
  <c r="U3676" i="27"/>
  <c r="V3676" i="27" s="1"/>
  <c r="Q3677" i="27"/>
  <c r="R3677" i="27"/>
  <c r="S3677" i="27"/>
  <c r="T3677" i="27"/>
  <c r="Q3678" i="27"/>
  <c r="R3678" i="27"/>
  <c r="S3678" i="27"/>
  <c r="T3678" i="27"/>
  <c r="Q3679" i="27"/>
  <c r="R3679" i="27"/>
  <c r="S3679" i="27"/>
  <c r="T3679" i="27"/>
  <c r="Q3680" i="27"/>
  <c r="R3680" i="27"/>
  <c r="U3680" i="27" s="1"/>
  <c r="V3680" i="27" s="1"/>
  <c r="S3680" i="27"/>
  <c r="T3680" i="27"/>
  <c r="Q3681" i="27"/>
  <c r="R3681" i="27"/>
  <c r="S3681" i="27"/>
  <c r="T3681" i="27"/>
  <c r="Q3682" i="27"/>
  <c r="R3682" i="27"/>
  <c r="S3682" i="27"/>
  <c r="T3682" i="27"/>
  <c r="Q3683" i="27"/>
  <c r="R3683" i="27"/>
  <c r="S3683" i="27"/>
  <c r="T3683" i="27"/>
  <c r="Q3684" i="27"/>
  <c r="R3684" i="27"/>
  <c r="S3684" i="27"/>
  <c r="U3684" i="27" s="1"/>
  <c r="V3684" i="27" s="1"/>
  <c r="T3684" i="27"/>
  <c r="Q3685" i="27"/>
  <c r="R3685" i="27"/>
  <c r="S3685" i="27"/>
  <c r="T3685" i="27"/>
  <c r="Q3686" i="27"/>
  <c r="R3686" i="27"/>
  <c r="S3686" i="27"/>
  <c r="T3686" i="27"/>
  <c r="Q3687" i="27"/>
  <c r="R3687" i="27"/>
  <c r="S3687" i="27"/>
  <c r="T3687" i="27"/>
  <c r="Q3688" i="27"/>
  <c r="R3688" i="27"/>
  <c r="U3688" i="27" s="1"/>
  <c r="V3688" i="27" s="1"/>
  <c r="S3688" i="27"/>
  <c r="T3688" i="27"/>
  <c r="Q3689" i="27"/>
  <c r="R3689" i="27"/>
  <c r="S3689" i="27"/>
  <c r="T3689" i="27"/>
  <c r="Q3690" i="27"/>
  <c r="R3690" i="27"/>
  <c r="S3690" i="27"/>
  <c r="T3690" i="27"/>
  <c r="Q3691" i="27"/>
  <c r="R3691" i="27"/>
  <c r="S3691" i="27"/>
  <c r="T3691" i="27"/>
  <c r="Q3692" i="27"/>
  <c r="R3692" i="27"/>
  <c r="S3692" i="27"/>
  <c r="T3692" i="27"/>
  <c r="U3692" i="27"/>
  <c r="V3692" i="27" s="1"/>
  <c r="Q3693" i="27"/>
  <c r="R3693" i="27"/>
  <c r="S3693" i="27"/>
  <c r="T3693" i="27"/>
  <c r="Q3694" i="27"/>
  <c r="R3694" i="27"/>
  <c r="S3694" i="27"/>
  <c r="T3694" i="27"/>
  <c r="Q3695" i="27"/>
  <c r="R3695" i="27"/>
  <c r="S3695" i="27"/>
  <c r="T3695" i="27"/>
  <c r="Q3696" i="27"/>
  <c r="R3696" i="27"/>
  <c r="U3696" i="27" s="1"/>
  <c r="V3696" i="27" s="1"/>
  <c r="S3696" i="27"/>
  <c r="T3696" i="27"/>
  <c r="Q3697" i="27"/>
  <c r="R3697" i="27"/>
  <c r="S3697" i="27"/>
  <c r="T3697" i="27"/>
  <c r="Q3698" i="27"/>
  <c r="R3698" i="27"/>
  <c r="S3698" i="27"/>
  <c r="T3698" i="27"/>
  <c r="Q3699" i="27"/>
  <c r="R3699" i="27"/>
  <c r="S3699" i="27"/>
  <c r="T3699" i="27"/>
  <c r="Q3700" i="27"/>
  <c r="R3700" i="27"/>
  <c r="S3700" i="27"/>
  <c r="U3700" i="27" s="1"/>
  <c r="V3700" i="27" s="1"/>
  <c r="T3700" i="27"/>
  <c r="Q3701" i="27"/>
  <c r="R3701" i="27"/>
  <c r="S3701" i="27"/>
  <c r="T3701" i="27"/>
  <c r="Q3702" i="27"/>
  <c r="R3702" i="27"/>
  <c r="S3702" i="27"/>
  <c r="T3702" i="27"/>
  <c r="Q3703" i="27"/>
  <c r="R3703" i="27"/>
  <c r="S3703" i="27"/>
  <c r="T3703" i="27"/>
  <c r="Q3704" i="27"/>
  <c r="R3704" i="27"/>
  <c r="U3704" i="27" s="1"/>
  <c r="V3704" i="27" s="1"/>
  <c r="S3704" i="27"/>
  <c r="T3704" i="27"/>
  <c r="Q3705" i="27"/>
  <c r="R3705" i="27"/>
  <c r="S3705" i="27"/>
  <c r="T3705" i="27"/>
  <c r="Q3706" i="27"/>
  <c r="R3706" i="27"/>
  <c r="S3706" i="27"/>
  <c r="T3706" i="27"/>
  <c r="Q3707" i="27"/>
  <c r="R3707" i="27"/>
  <c r="S3707" i="27"/>
  <c r="T3707" i="27"/>
  <c r="Q3708" i="27"/>
  <c r="R3708" i="27"/>
  <c r="S3708" i="27"/>
  <c r="T3708" i="27"/>
  <c r="U3708" i="27"/>
  <c r="V3708" i="27" s="1"/>
  <c r="Q3709" i="27"/>
  <c r="R3709" i="27"/>
  <c r="S3709" i="27"/>
  <c r="T3709" i="27"/>
  <c r="Q3710" i="27"/>
  <c r="R3710" i="27"/>
  <c r="S3710" i="27"/>
  <c r="T3710" i="27"/>
  <c r="Q3711" i="27"/>
  <c r="R3711" i="27"/>
  <c r="S3711" i="27"/>
  <c r="T3711" i="27"/>
  <c r="Q3712" i="27"/>
  <c r="R3712" i="27"/>
  <c r="U3712" i="27" s="1"/>
  <c r="V3712" i="27" s="1"/>
  <c r="S3712" i="27"/>
  <c r="T3712" i="27"/>
  <c r="Q3713" i="27"/>
  <c r="R3713" i="27"/>
  <c r="S3713" i="27"/>
  <c r="T3713" i="27"/>
  <c r="Q3714" i="27"/>
  <c r="R3714" i="27"/>
  <c r="S3714" i="27"/>
  <c r="T3714" i="27"/>
  <c r="Q3715" i="27"/>
  <c r="R3715" i="27"/>
  <c r="S3715" i="27"/>
  <c r="T3715" i="27"/>
  <c r="Q3716" i="27"/>
  <c r="R3716" i="27"/>
  <c r="S3716" i="27"/>
  <c r="U3716" i="27" s="1"/>
  <c r="V3716" i="27" s="1"/>
  <c r="T3716" i="27"/>
  <c r="Q3717" i="27"/>
  <c r="R3717" i="27"/>
  <c r="S3717" i="27"/>
  <c r="T3717" i="27"/>
  <c r="Q3718" i="27"/>
  <c r="R3718" i="27"/>
  <c r="S3718" i="27"/>
  <c r="T3718" i="27"/>
  <c r="Q3719" i="27"/>
  <c r="R3719" i="27"/>
  <c r="S3719" i="27"/>
  <c r="T3719" i="27"/>
  <c r="Q3720" i="27"/>
  <c r="R3720" i="27"/>
  <c r="U3720" i="27" s="1"/>
  <c r="V3720" i="27" s="1"/>
  <c r="S3720" i="27"/>
  <c r="T3720" i="27"/>
  <c r="Q3721" i="27"/>
  <c r="R3721" i="27"/>
  <c r="S3721" i="27"/>
  <c r="T3721" i="27"/>
  <c r="Q3722" i="27"/>
  <c r="R3722" i="27"/>
  <c r="S3722" i="27"/>
  <c r="T3722" i="27"/>
  <c r="Q3723" i="27"/>
  <c r="R3723" i="27"/>
  <c r="S3723" i="27"/>
  <c r="T3723" i="27"/>
  <c r="Q3724" i="27"/>
  <c r="R3724" i="27"/>
  <c r="S3724" i="27"/>
  <c r="T3724" i="27"/>
  <c r="U3724" i="27"/>
  <c r="V3724" i="27" s="1"/>
  <c r="Q3725" i="27"/>
  <c r="R3725" i="27"/>
  <c r="S3725" i="27"/>
  <c r="T3725" i="27"/>
  <c r="Q3726" i="27"/>
  <c r="R3726" i="27"/>
  <c r="S3726" i="27"/>
  <c r="T3726" i="27"/>
  <c r="Q3727" i="27"/>
  <c r="R3727" i="27"/>
  <c r="S3727" i="27"/>
  <c r="T3727" i="27"/>
  <c r="Q3728" i="27"/>
  <c r="R3728" i="27"/>
  <c r="U3728" i="27" s="1"/>
  <c r="V3728" i="27" s="1"/>
  <c r="S3728" i="27"/>
  <c r="T3728" i="27"/>
  <c r="Q3729" i="27"/>
  <c r="R3729" i="27"/>
  <c r="S3729" i="27"/>
  <c r="T3729" i="27"/>
  <c r="Q3730" i="27"/>
  <c r="R3730" i="27"/>
  <c r="S3730" i="27"/>
  <c r="T3730" i="27"/>
  <c r="Q3731" i="27"/>
  <c r="R3731" i="27"/>
  <c r="S3731" i="27"/>
  <c r="T3731" i="27"/>
  <c r="Q3732" i="27"/>
  <c r="R3732" i="27"/>
  <c r="S3732" i="27"/>
  <c r="U3732" i="27" s="1"/>
  <c r="V3732" i="27" s="1"/>
  <c r="T3732" i="27"/>
  <c r="Q3733" i="27"/>
  <c r="R3733" i="27"/>
  <c r="S3733" i="27"/>
  <c r="T3733" i="27"/>
  <c r="Q3734" i="27"/>
  <c r="R3734" i="27"/>
  <c r="S3734" i="27"/>
  <c r="T3734" i="27"/>
  <c r="Q3735" i="27"/>
  <c r="R3735" i="27"/>
  <c r="S3735" i="27"/>
  <c r="T3735" i="27"/>
  <c r="Q3736" i="27"/>
  <c r="R3736" i="27"/>
  <c r="U3736" i="27" s="1"/>
  <c r="V3736" i="27" s="1"/>
  <c r="S3736" i="27"/>
  <c r="T3736" i="27"/>
  <c r="Q3737" i="27"/>
  <c r="R3737" i="27"/>
  <c r="S3737" i="27"/>
  <c r="T3737" i="27"/>
  <c r="Q3738" i="27"/>
  <c r="R3738" i="27"/>
  <c r="S3738" i="27"/>
  <c r="T3738" i="27"/>
  <c r="Q3739" i="27"/>
  <c r="R3739" i="27"/>
  <c r="S3739" i="27"/>
  <c r="T3739" i="27"/>
  <c r="Q3740" i="27"/>
  <c r="R3740" i="27"/>
  <c r="S3740" i="27"/>
  <c r="T3740" i="27"/>
  <c r="U3740" i="27"/>
  <c r="V3740" i="27" s="1"/>
  <c r="Q3741" i="27"/>
  <c r="R3741" i="27"/>
  <c r="S3741" i="27"/>
  <c r="T3741" i="27"/>
  <c r="Q3742" i="27"/>
  <c r="R3742" i="27"/>
  <c r="S3742" i="27"/>
  <c r="T3742" i="27"/>
  <c r="Q3743" i="27"/>
  <c r="R3743" i="27"/>
  <c r="S3743" i="27"/>
  <c r="T3743" i="27"/>
  <c r="Q3744" i="27"/>
  <c r="R3744" i="27"/>
  <c r="U3744" i="27" s="1"/>
  <c r="V3744" i="27" s="1"/>
  <c r="S3744" i="27"/>
  <c r="T3744" i="27"/>
  <c r="Q3745" i="27"/>
  <c r="R3745" i="27"/>
  <c r="S3745" i="27"/>
  <c r="T3745" i="27"/>
  <c r="Q3746" i="27"/>
  <c r="R3746" i="27"/>
  <c r="S3746" i="27"/>
  <c r="T3746" i="27"/>
  <c r="Q3747" i="27"/>
  <c r="R3747" i="27"/>
  <c r="S3747" i="27"/>
  <c r="T3747" i="27"/>
  <c r="Q3748" i="27"/>
  <c r="R3748" i="27"/>
  <c r="S3748" i="27"/>
  <c r="U3748" i="27" s="1"/>
  <c r="V3748" i="27" s="1"/>
  <c r="T3748" i="27"/>
  <c r="Q3749" i="27"/>
  <c r="R3749" i="27"/>
  <c r="S3749" i="27"/>
  <c r="T3749" i="27"/>
  <c r="Q3750" i="27"/>
  <c r="R3750" i="27"/>
  <c r="S3750" i="27"/>
  <c r="T3750" i="27"/>
  <c r="Q3751" i="27"/>
  <c r="R3751" i="27"/>
  <c r="S3751" i="27"/>
  <c r="T3751" i="27"/>
  <c r="Q3752" i="27"/>
  <c r="R3752" i="27"/>
  <c r="U3752" i="27" s="1"/>
  <c r="V3752" i="27" s="1"/>
  <c r="S3752" i="27"/>
  <c r="T3752" i="27"/>
  <c r="Q3753" i="27"/>
  <c r="R3753" i="27"/>
  <c r="S3753" i="27"/>
  <c r="T3753" i="27"/>
  <c r="Q3754" i="27"/>
  <c r="R3754" i="27"/>
  <c r="S3754" i="27"/>
  <c r="T3754" i="27"/>
  <c r="Q3755" i="27"/>
  <c r="R3755" i="27"/>
  <c r="S3755" i="27"/>
  <c r="T3755" i="27"/>
  <c r="Q3756" i="27"/>
  <c r="R3756" i="27"/>
  <c r="S3756" i="27"/>
  <c r="T3756" i="27"/>
  <c r="U3756" i="27"/>
  <c r="V3756" i="27" s="1"/>
  <c r="Q3757" i="27"/>
  <c r="R3757" i="27"/>
  <c r="S3757" i="27"/>
  <c r="T3757" i="27"/>
  <c r="Q3758" i="27"/>
  <c r="R3758" i="27"/>
  <c r="S3758" i="27"/>
  <c r="T3758" i="27"/>
  <c r="Q3759" i="27"/>
  <c r="R3759" i="27"/>
  <c r="S3759" i="27"/>
  <c r="T3759" i="27"/>
  <c r="Q3760" i="27"/>
  <c r="R3760" i="27"/>
  <c r="U3760" i="27" s="1"/>
  <c r="V3760" i="27" s="1"/>
  <c r="S3760" i="27"/>
  <c r="T3760" i="27"/>
  <c r="Q3761" i="27"/>
  <c r="R3761" i="27"/>
  <c r="S3761" i="27"/>
  <c r="T3761" i="27"/>
  <c r="Q3762" i="27"/>
  <c r="R3762" i="27"/>
  <c r="S3762" i="27"/>
  <c r="T3762" i="27"/>
  <c r="Q3763" i="27"/>
  <c r="R3763" i="27"/>
  <c r="S3763" i="27"/>
  <c r="T3763" i="27"/>
  <c r="Q3764" i="27"/>
  <c r="R3764" i="27"/>
  <c r="S3764" i="27"/>
  <c r="U3764" i="27" s="1"/>
  <c r="V3764" i="27" s="1"/>
  <c r="T3764" i="27"/>
  <c r="Q3765" i="27"/>
  <c r="R3765" i="27"/>
  <c r="S3765" i="27"/>
  <c r="T3765" i="27"/>
  <c r="Q3766" i="27"/>
  <c r="R3766" i="27"/>
  <c r="S3766" i="27"/>
  <c r="T3766" i="27"/>
  <c r="Q3767" i="27"/>
  <c r="R3767" i="27"/>
  <c r="S3767" i="27"/>
  <c r="T3767" i="27"/>
  <c r="Q3768" i="27"/>
  <c r="R3768" i="27"/>
  <c r="U3768" i="27" s="1"/>
  <c r="V3768" i="27" s="1"/>
  <c r="S3768" i="27"/>
  <c r="T3768" i="27"/>
  <c r="Q3769" i="27"/>
  <c r="R3769" i="27"/>
  <c r="S3769" i="27"/>
  <c r="T3769" i="27"/>
  <c r="Q3770" i="27"/>
  <c r="R3770" i="27"/>
  <c r="S3770" i="27"/>
  <c r="T3770" i="27"/>
  <c r="Q3771" i="27"/>
  <c r="R3771" i="27"/>
  <c r="S3771" i="27"/>
  <c r="T3771" i="27"/>
  <c r="Q3772" i="27"/>
  <c r="R3772" i="27"/>
  <c r="S3772" i="27"/>
  <c r="T3772" i="27"/>
  <c r="U3772" i="27"/>
  <c r="V3772" i="27" s="1"/>
  <c r="Q3773" i="27"/>
  <c r="R3773" i="27"/>
  <c r="S3773" i="27"/>
  <c r="T3773" i="27"/>
  <c r="Q3774" i="27"/>
  <c r="R3774" i="27"/>
  <c r="S3774" i="27"/>
  <c r="T3774" i="27"/>
  <c r="Q3775" i="27"/>
  <c r="R3775" i="27"/>
  <c r="S3775" i="27"/>
  <c r="T3775" i="27"/>
  <c r="Q3776" i="27"/>
  <c r="R3776" i="27"/>
  <c r="U3776" i="27" s="1"/>
  <c r="V3776" i="27" s="1"/>
  <c r="S3776" i="27"/>
  <c r="T3776" i="27"/>
  <c r="Q3777" i="27"/>
  <c r="R3777" i="27"/>
  <c r="S3777" i="27"/>
  <c r="T3777" i="27"/>
  <c r="Q3778" i="27"/>
  <c r="R3778" i="27"/>
  <c r="S3778" i="27"/>
  <c r="T3778" i="27"/>
  <c r="Q3779" i="27"/>
  <c r="R3779" i="27"/>
  <c r="S3779" i="27"/>
  <c r="T3779" i="27"/>
  <c r="Q3780" i="27"/>
  <c r="R3780" i="27"/>
  <c r="S3780" i="27"/>
  <c r="U3780" i="27" s="1"/>
  <c r="V3780" i="27" s="1"/>
  <c r="T3780" i="27"/>
  <c r="Q3781" i="27"/>
  <c r="R3781" i="27"/>
  <c r="S3781" i="27"/>
  <c r="T3781" i="27"/>
  <c r="Q3782" i="27"/>
  <c r="R3782" i="27"/>
  <c r="S3782" i="27"/>
  <c r="T3782" i="27"/>
  <c r="Q3783" i="27"/>
  <c r="R3783" i="27"/>
  <c r="S3783" i="27"/>
  <c r="T3783" i="27"/>
  <c r="Q3784" i="27"/>
  <c r="R3784" i="27"/>
  <c r="U3784" i="27" s="1"/>
  <c r="V3784" i="27" s="1"/>
  <c r="S3784" i="27"/>
  <c r="T3784" i="27"/>
  <c r="Q3785" i="27"/>
  <c r="R3785" i="27"/>
  <c r="S3785" i="27"/>
  <c r="T3785" i="27"/>
  <c r="Q3786" i="27"/>
  <c r="R3786" i="27"/>
  <c r="S3786" i="27"/>
  <c r="T3786" i="27"/>
  <c r="Q3787" i="27"/>
  <c r="R3787" i="27"/>
  <c r="S3787" i="27"/>
  <c r="T3787" i="27"/>
  <c r="Q3788" i="27"/>
  <c r="R3788" i="27"/>
  <c r="S3788" i="27"/>
  <c r="T3788" i="27"/>
  <c r="U3788" i="27"/>
  <c r="V3788" i="27" s="1"/>
  <c r="Q3789" i="27"/>
  <c r="R3789" i="27"/>
  <c r="S3789" i="27"/>
  <c r="T3789" i="27"/>
  <c r="Q3790" i="27"/>
  <c r="R3790" i="27"/>
  <c r="S3790" i="27"/>
  <c r="T3790" i="27"/>
  <c r="Q3791" i="27"/>
  <c r="R3791" i="27"/>
  <c r="S3791" i="27"/>
  <c r="T3791" i="27"/>
  <c r="Q3792" i="27"/>
  <c r="R3792" i="27"/>
  <c r="U3792" i="27" s="1"/>
  <c r="V3792" i="27" s="1"/>
  <c r="S3792" i="27"/>
  <c r="T3792" i="27"/>
  <c r="Q3793" i="27"/>
  <c r="R3793" i="27"/>
  <c r="S3793" i="27"/>
  <c r="T3793" i="27"/>
  <c r="Q3794" i="27"/>
  <c r="R3794" i="27"/>
  <c r="S3794" i="27"/>
  <c r="T3794" i="27"/>
  <c r="Q3795" i="27"/>
  <c r="R3795" i="27"/>
  <c r="S3795" i="27"/>
  <c r="T3795" i="27"/>
  <c r="Q3796" i="27"/>
  <c r="R3796" i="27"/>
  <c r="S3796" i="27"/>
  <c r="U3796" i="27" s="1"/>
  <c r="V3796" i="27" s="1"/>
  <c r="T3796" i="27"/>
  <c r="Q3797" i="27"/>
  <c r="R3797" i="27"/>
  <c r="S3797" i="27"/>
  <c r="T3797" i="27"/>
  <c r="Q3798" i="27"/>
  <c r="R3798" i="27"/>
  <c r="S3798" i="27"/>
  <c r="T3798" i="27"/>
  <c r="Q3799" i="27"/>
  <c r="R3799" i="27"/>
  <c r="S3799" i="27"/>
  <c r="T3799" i="27"/>
  <c r="Q3800" i="27"/>
  <c r="R3800" i="27"/>
  <c r="U3800" i="27" s="1"/>
  <c r="V3800" i="27" s="1"/>
  <c r="S3800" i="27"/>
  <c r="T3800" i="27"/>
  <c r="Q3801" i="27"/>
  <c r="R3801" i="27"/>
  <c r="S3801" i="27"/>
  <c r="T3801" i="27"/>
  <c r="Q3802" i="27"/>
  <c r="R3802" i="27"/>
  <c r="S3802" i="27"/>
  <c r="T3802" i="27"/>
  <c r="Q3803" i="27"/>
  <c r="R3803" i="27"/>
  <c r="S3803" i="27"/>
  <c r="T3803" i="27"/>
  <c r="Q3804" i="27"/>
  <c r="R3804" i="27"/>
  <c r="S3804" i="27"/>
  <c r="T3804" i="27"/>
  <c r="Q3805" i="27"/>
  <c r="R3805" i="27"/>
  <c r="S3805" i="27"/>
  <c r="T3805" i="27"/>
  <c r="Q3806" i="27"/>
  <c r="R3806" i="27"/>
  <c r="S3806" i="27"/>
  <c r="T3806" i="27"/>
  <c r="Q3807" i="27"/>
  <c r="R3807" i="27"/>
  <c r="S3807" i="27"/>
  <c r="T3807" i="27"/>
  <c r="Q3808" i="27"/>
  <c r="R3808" i="27"/>
  <c r="S3808" i="27"/>
  <c r="T3808" i="27"/>
  <c r="Q3809" i="27"/>
  <c r="R3809" i="27"/>
  <c r="S3809" i="27"/>
  <c r="T3809" i="27"/>
  <c r="Q3810" i="27"/>
  <c r="R3810" i="27"/>
  <c r="S3810" i="27"/>
  <c r="T3810" i="27"/>
  <c r="Q3811" i="27"/>
  <c r="R3811" i="27"/>
  <c r="S3811" i="27"/>
  <c r="T3811" i="27"/>
  <c r="Q3812" i="27"/>
  <c r="R3812" i="27"/>
  <c r="S3812" i="27"/>
  <c r="T3812" i="27"/>
  <c r="Q3813" i="27"/>
  <c r="R3813" i="27"/>
  <c r="S3813" i="27"/>
  <c r="T3813" i="27"/>
  <c r="Q3814" i="27"/>
  <c r="R3814" i="27"/>
  <c r="S3814" i="27"/>
  <c r="T3814" i="27"/>
  <c r="Q3815" i="27"/>
  <c r="R3815" i="27"/>
  <c r="S3815" i="27"/>
  <c r="T3815" i="27"/>
  <c r="Q3816" i="27"/>
  <c r="R3816" i="27"/>
  <c r="S3816" i="27"/>
  <c r="T3816" i="27"/>
  <c r="Q3817" i="27"/>
  <c r="R3817" i="27"/>
  <c r="S3817" i="27"/>
  <c r="T3817" i="27"/>
  <c r="Q3818" i="27"/>
  <c r="R3818" i="27"/>
  <c r="S3818" i="27"/>
  <c r="T3818" i="27"/>
  <c r="Q3819" i="27"/>
  <c r="R3819" i="27"/>
  <c r="S3819" i="27"/>
  <c r="T3819" i="27"/>
  <c r="Q3820" i="27"/>
  <c r="R3820" i="27"/>
  <c r="S3820" i="27"/>
  <c r="T3820" i="27"/>
  <c r="Q3821" i="27"/>
  <c r="R3821" i="27"/>
  <c r="S3821" i="27"/>
  <c r="T3821" i="27"/>
  <c r="Q3822" i="27"/>
  <c r="R3822" i="27"/>
  <c r="S3822" i="27"/>
  <c r="T3822" i="27"/>
  <c r="Q3823" i="27"/>
  <c r="R3823" i="27"/>
  <c r="S3823" i="27"/>
  <c r="T3823" i="27"/>
  <c r="Q3824" i="27"/>
  <c r="R3824" i="27"/>
  <c r="S3824" i="27"/>
  <c r="T3824" i="27"/>
  <c r="Q3825" i="27"/>
  <c r="R3825" i="27"/>
  <c r="S3825" i="27"/>
  <c r="T3825" i="27"/>
  <c r="Q3826" i="27"/>
  <c r="R3826" i="27"/>
  <c r="S3826" i="27"/>
  <c r="T3826" i="27"/>
  <c r="Q3827" i="27"/>
  <c r="R3827" i="27"/>
  <c r="S3827" i="27"/>
  <c r="T3827" i="27"/>
  <c r="Q3828" i="27"/>
  <c r="R3828" i="27"/>
  <c r="S3828" i="27"/>
  <c r="T3828" i="27"/>
  <c r="Q3829" i="27"/>
  <c r="R3829" i="27"/>
  <c r="S3829" i="27"/>
  <c r="T3829" i="27"/>
  <c r="Q3830" i="27"/>
  <c r="R3830" i="27"/>
  <c r="S3830" i="27"/>
  <c r="T3830" i="27"/>
  <c r="Q3831" i="27"/>
  <c r="R3831" i="27"/>
  <c r="S3831" i="27"/>
  <c r="T3831" i="27"/>
  <c r="Q3832" i="27"/>
  <c r="R3832" i="27"/>
  <c r="S3832" i="27"/>
  <c r="T3832" i="27"/>
  <c r="Q3833" i="27"/>
  <c r="R3833" i="27"/>
  <c r="S3833" i="27"/>
  <c r="T3833" i="27"/>
  <c r="Q3834" i="27"/>
  <c r="R3834" i="27"/>
  <c r="S3834" i="27"/>
  <c r="T3834" i="27"/>
  <c r="Q3835" i="27"/>
  <c r="R3835" i="27"/>
  <c r="S3835" i="27"/>
  <c r="T3835" i="27"/>
  <c r="Q3836" i="27"/>
  <c r="R3836" i="27"/>
  <c r="S3836" i="27"/>
  <c r="T3836" i="27"/>
  <c r="Q3837" i="27"/>
  <c r="R3837" i="27"/>
  <c r="S3837" i="27"/>
  <c r="T3837" i="27"/>
  <c r="Q3838" i="27"/>
  <c r="R3838" i="27"/>
  <c r="S3838" i="27"/>
  <c r="T3838" i="27"/>
  <c r="Q3839" i="27"/>
  <c r="R3839" i="27"/>
  <c r="S3839" i="27"/>
  <c r="T3839" i="27"/>
  <c r="Q3840" i="27"/>
  <c r="R3840" i="27"/>
  <c r="S3840" i="27"/>
  <c r="T3840" i="27"/>
  <c r="Q3841" i="27"/>
  <c r="R3841" i="27"/>
  <c r="S3841" i="27"/>
  <c r="T3841" i="27"/>
  <c r="Q3842" i="27"/>
  <c r="R3842" i="27"/>
  <c r="S3842" i="27"/>
  <c r="T3842" i="27"/>
  <c r="Q3843" i="27"/>
  <c r="R3843" i="27"/>
  <c r="S3843" i="27"/>
  <c r="T3843" i="27"/>
  <c r="Q3844" i="27"/>
  <c r="R3844" i="27"/>
  <c r="S3844" i="27"/>
  <c r="T3844" i="27"/>
  <c r="Q3845" i="27"/>
  <c r="R3845" i="27"/>
  <c r="S3845" i="27"/>
  <c r="T3845" i="27"/>
  <c r="Q3846" i="27"/>
  <c r="R3846" i="27"/>
  <c r="S3846" i="27"/>
  <c r="T3846" i="27"/>
  <c r="Q3847" i="27"/>
  <c r="R3847" i="27"/>
  <c r="S3847" i="27"/>
  <c r="T3847" i="27"/>
  <c r="Q3848" i="27"/>
  <c r="R3848" i="27"/>
  <c r="S3848" i="27"/>
  <c r="T3848" i="27"/>
  <c r="Q3849" i="27"/>
  <c r="R3849" i="27"/>
  <c r="S3849" i="27"/>
  <c r="T3849" i="27"/>
  <c r="Q3850" i="27"/>
  <c r="R3850" i="27"/>
  <c r="S3850" i="27"/>
  <c r="T3850" i="27"/>
  <c r="Q3851" i="27"/>
  <c r="R3851" i="27"/>
  <c r="S3851" i="27"/>
  <c r="T3851" i="27"/>
  <c r="Q3852" i="27"/>
  <c r="R3852" i="27"/>
  <c r="S3852" i="27"/>
  <c r="T3852" i="27"/>
  <c r="Q3853" i="27"/>
  <c r="R3853" i="27"/>
  <c r="S3853" i="27"/>
  <c r="T3853" i="27"/>
  <c r="Q3854" i="27"/>
  <c r="R3854" i="27"/>
  <c r="S3854" i="27"/>
  <c r="T3854" i="27"/>
  <c r="Q3855" i="27"/>
  <c r="R3855" i="27"/>
  <c r="S3855" i="27"/>
  <c r="T3855" i="27"/>
  <c r="Q3856" i="27"/>
  <c r="R3856" i="27"/>
  <c r="S3856" i="27"/>
  <c r="T3856" i="27"/>
  <c r="Q3857" i="27"/>
  <c r="R3857" i="27"/>
  <c r="S3857" i="27"/>
  <c r="T3857" i="27"/>
  <c r="Q3858" i="27"/>
  <c r="R3858" i="27"/>
  <c r="S3858" i="27"/>
  <c r="T3858" i="27"/>
  <c r="Q3859" i="27"/>
  <c r="R3859" i="27"/>
  <c r="S3859" i="27"/>
  <c r="T3859" i="27"/>
  <c r="Q3860" i="27"/>
  <c r="R3860" i="27"/>
  <c r="S3860" i="27"/>
  <c r="T3860" i="27"/>
  <c r="Q3861" i="27"/>
  <c r="R3861" i="27"/>
  <c r="S3861" i="27"/>
  <c r="T3861" i="27"/>
  <c r="Q3862" i="27"/>
  <c r="R3862" i="27"/>
  <c r="S3862" i="27"/>
  <c r="T3862" i="27"/>
  <c r="Q3863" i="27"/>
  <c r="R3863" i="27"/>
  <c r="S3863" i="27"/>
  <c r="T3863" i="27"/>
  <c r="Q3864" i="27"/>
  <c r="R3864" i="27"/>
  <c r="S3864" i="27"/>
  <c r="T3864" i="27"/>
  <c r="Q3865" i="27"/>
  <c r="R3865" i="27"/>
  <c r="S3865" i="27"/>
  <c r="T3865" i="27"/>
  <c r="Q3866" i="27"/>
  <c r="R3866" i="27"/>
  <c r="S3866" i="27"/>
  <c r="T3866" i="27"/>
  <c r="Q3867" i="27"/>
  <c r="R3867" i="27"/>
  <c r="S3867" i="27"/>
  <c r="T3867" i="27"/>
  <c r="Q3868" i="27"/>
  <c r="R3868" i="27"/>
  <c r="S3868" i="27"/>
  <c r="T3868" i="27"/>
  <c r="Q3869" i="27"/>
  <c r="R3869" i="27"/>
  <c r="S3869" i="27"/>
  <c r="T3869" i="27"/>
  <c r="Q3870" i="27"/>
  <c r="R3870" i="27"/>
  <c r="S3870" i="27"/>
  <c r="T3870" i="27"/>
  <c r="Q3871" i="27"/>
  <c r="R3871" i="27"/>
  <c r="S3871" i="27"/>
  <c r="T3871" i="27"/>
  <c r="Q3872" i="27"/>
  <c r="R3872" i="27"/>
  <c r="S3872" i="27"/>
  <c r="T3872" i="27"/>
  <c r="Q3873" i="27"/>
  <c r="R3873" i="27"/>
  <c r="S3873" i="27"/>
  <c r="T3873" i="27"/>
  <c r="Q3874" i="27"/>
  <c r="R3874" i="27"/>
  <c r="S3874" i="27"/>
  <c r="T3874" i="27"/>
  <c r="Q3875" i="27"/>
  <c r="R3875" i="27"/>
  <c r="S3875" i="27"/>
  <c r="T3875" i="27"/>
  <c r="Q3876" i="27"/>
  <c r="R3876" i="27"/>
  <c r="S3876" i="27"/>
  <c r="T3876" i="27"/>
  <c r="Q3877" i="27"/>
  <c r="R3877" i="27"/>
  <c r="S3877" i="27"/>
  <c r="T3877" i="27"/>
  <c r="Q3878" i="27"/>
  <c r="R3878" i="27"/>
  <c r="S3878" i="27"/>
  <c r="T3878" i="27"/>
  <c r="Q3879" i="27"/>
  <c r="R3879" i="27"/>
  <c r="S3879" i="27"/>
  <c r="T3879" i="27"/>
  <c r="Q3880" i="27"/>
  <c r="R3880" i="27"/>
  <c r="S3880" i="27"/>
  <c r="T3880" i="27"/>
  <c r="Q3881" i="27"/>
  <c r="R3881" i="27"/>
  <c r="S3881" i="27"/>
  <c r="T3881" i="27"/>
  <c r="Q3882" i="27"/>
  <c r="R3882" i="27"/>
  <c r="S3882" i="27"/>
  <c r="T3882" i="27"/>
  <c r="Q3883" i="27"/>
  <c r="R3883" i="27"/>
  <c r="S3883" i="27"/>
  <c r="T3883" i="27"/>
  <c r="Q3884" i="27"/>
  <c r="R3884" i="27"/>
  <c r="S3884" i="27"/>
  <c r="T3884" i="27"/>
  <c r="Q3885" i="27"/>
  <c r="R3885" i="27"/>
  <c r="S3885" i="27"/>
  <c r="T3885" i="27"/>
  <c r="Q3886" i="27"/>
  <c r="R3886" i="27"/>
  <c r="S3886" i="27"/>
  <c r="T3886" i="27"/>
  <c r="Q3887" i="27"/>
  <c r="R3887" i="27"/>
  <c r="S3887" i="27"/>
  <c r="T3887" i="27"/>
  <c r="Q3888" i="27"/>
  <c r="R3888" i="27"/>
  <c r="S3888" i="27"/>
  <c r="T3888" i="27"/>
  <c r="Q3889" i="27"/>
  <c r="R3889" i="27"/>
  <c r="S3889" i="27"/>
  <c r="T3889" i="27"/>
  <c r="Q3890" i="27"/>
  <c r="R3890" i="27"/>
  <c r="S3890" i="27"/>
  <c r="T3890" i="27"/>
  <c r="Q3891" i="27"/>
  <c r="R3891" i="27"/>
  <c r="S3891" i="27"/>
  <c r="T3891" i="27"/>
  <c r="Q3892" i="27"/>
  <c r="R3892" i="27"/>
  <c r="S3892" i="27"/>
  <c r="T3892" i="27"/>
  <c r="Q3893" i="27"/>
  <c r="R3893" i="27"/>
  <c r="S3893" i="27"/>
  <c r="T3893" i="27"/>
  <c r="Q3894" i="27"/>
  <c r="R3894" i="27"/>
  <c r="S3894" i="27"/>
  <c r="T3894" i="27"/>
  <c r="Q3895" i="27"/>
  <c r="R3895" i="27"/>
  <c r="S3895" i="27"/>
  <c r="T3895" i="27"/>
  <c r="Q3896" i="27"/>
  <c r="R3896" i="27"/>
  <c r="S3896" i="27"/>
  <c r="T3896" i="27"/>
  <c r="Q3897" i="27"/>
  <c r="R3897" i="27"/>
  <c r="S3897" i="27"/>
  <c r="T3897" i="27"/>
  <c r="Q3898" i="27"/>
  <c r="R3898" i="27"/>
  <c r="S3898" i="27"/>
  <c r="T3898" i="27"/>
  <c r="Q3899" i="27"/>
  <c r="R3899" i="27"/>
  <c r="S3899" i="27"/>
  <c r="T3899" i="27"/>
  <c r="Q3900" i="27"/>
  <c r="R3900" i="27"/>
  <c r="S3900" i="27"/>
  <c r="T3900" i="27"/>
  <c r="Q3901" i="27"/>
  <c r="R3901" i="27"/>
  <c r="S3901" i="27"/>
  <c r="T3901" i="27"/>
  <c r="Q3902" i="27"/>
  <c r="R3902" i="27"/>
  <c r="S3902" i="27"/>
  <c r="T3902" i="27"/>
  <c r="Q3903" i="27"/>
  <c r="R3903" i="27"/>
  <c r="S3903" i="27"/>
  <c r="T3903" i="27"/>
  <c r="Q3904" i="27"/>
  <c r="R3904" i="27"/>
  <c r="S3904" i="27"/>
  <c r="T3904" i="27"/>
  <c r="Q3905" i="27"/>
  <c r="R3905" i="27"/>
  <c r="S3905" i="27"/>
  <c r="T3905" i="27"/>
  <c r="Q3906" i="27"/>
  <c r="R3906" i="27"/>
  <c r="S3906" i="27"/>
  <c r="T3906" i="27"/>
  <c r="Q3907" i="27"/>
  <c r="R3907" i="27"/>
  <c r="S3907" i="27"/>
  <c r="T3907" i="27"/>
  <c r="Q3908" i="27"/>
  <c r="R3908" i="27"/>
  <c r="S3908" i="27"/>
  <c r="T3908" i="27"/>
  <c r="Q3909" i="27"/>
  <c r="R3909" i="27"/>
  <c r="S3909" i="27"/>
  <c r="T3909" i="27"/>
  <c r="Q3910" i="27"/>
  <c r="R3910" i="27"/>
  <c r="S3910" i="27"/>
  <c r="T3910" i="27"/>
  <c r="Q3911" i="27"/>
  <c r="R3911" i="27"/>
  <c r="S3911" i="27"/>
  <c r="T3911" i="27"/>
  <c r="Q3912" i="27"/>
  <c r="R3912" i="27"/>
  <c r="S3912" i="27"/>
  <c r="T3912" i="27"/>
  <c r="Q3913" i="27"/>
  <c r="R3913" i="27"/>
  <c r="S3913" i="27"/>
  <c r="T3913" i="27"/>
  <c r="Q3914" i="27"/>
  <c r="R3914" i="27"/>
  <c r="S3914" i="27"/>
  <c r="T3914" i="27"/>
  <c r="Q3915" i="27"/>
  <c r="R3915" i="27"/>
  <c r="S3915" i="27"/>
  <c r="T3915" i="27"/>
  <c r="Q3916" i="27"/>
  <c r="R3916" i="27"/>
  <c r="S3916" i="27"/>
  <c r="T3916" i="27"/>
  <c r="Q3917" i="27"/>
  <c r="R3917" i="27"/>
  <c r="S3917" i="27"/>
  <c r="T3917" i="27"/>
  <c r="Q3918" i="27"/>
  <c r="R3918" i="27"/>
  <c r="S3918" i="27"/>
  <c r="T3918" i="27"/>
  <c r="Q3919" i="27"/>
  <c r="R3919" i="27"/>
  <c r="S3919" i="27"/>
  <c r="T3919" i="27"/>
  <c r="Q3920" i="27"/>
  <c r="R3920" i="27"/>
  <c r="S3920" i="27"/>
  <c r="T3920" i="27"/>
  <c r="Q3921" i="27"/>
  <c r="R3921" i="27"/>
  <c r="S3921" i="27"/>
  <c r="T3921" i="27"/>
  <c r="Q3922" i="27"/>
  <c r="R3922" i="27"/>
  <c r="S3922" i="27"/>
  <c r="T3922" i="27"/>
  <c r="Q3923" i="27"/>
  <c r="R3923" i="27"/>
  <c r="S3923" i="27"/>
  <c r="T3923" i="27"/>
  <c r="Q3924" i="27"/>
  <c r="R3924" i="27"/>
  <c r="S3924" i="27"/>
  <c r="T3924" i="27"/>
  <c r="Q3925" i="27"/>
  <c r="R3925" i="27"/>
  <c r="S3925" i="27"/>
  <c r="T3925" i="27"/>
  <c r="Q3926" i="27"/>
  <c r="R3926" i="27"/>
  <c r="S3926" i="27"/>
  <c r="T3926" i="27"/>
  <c r="Q3927" i="27"/>
  <c r="R3927" i="27"/>
  <c r="S3927" i="27"/>
  <c r="T3927" i="27"/>
  <c r="Q3928" i="27"/>
  <c r="R3928" i="27"/>
  <c r="S3928" i="27"/>
  <c r="T3928" i="27"/>
  <c r="Q3929" i="27"/>
  <c r="R3929" i="27"/>
  <c r="S3929" i="27"/>
  <c r="T3929" i="27"/>
  <c r="Q3930" i="27"/>
  <c r="R3930" i="27"/>
  <c r="S3930" i="27"/>
  <c r="T3930" i="27"/>
  <c r="Q3931" i="27"/>
  <c r="R3931" i="27"/>
  <c r="S3931" i="27"/>
  <c r="T3931" i="27"/>
  <c r="Q3932" i="27"/>
  <c r="R3932" i="27"/>
  <c r="S3932" i="27"/>
  <c r="T3932" i="27"/>
  <c r="Q3933" i="27"/>
  <c r="R3933" i="27"/>
  <c r="S3933" i="27"/>
  <c r="T3933" i="27"/>
  <c r="Q3934" i="27"/>
  <c r="R3934" i="27"/>
  <c r="S3934" i="27"/>
  <c r="T3934" i="27"/>
  <c r="Q3935" i="27"/>
  <c r="R3935" i="27"/>
  <c r="S3935" i="27"/>
  <c r="T3935" i="27"/>
  <c r="Q3936" i="27"/>
  <c r="R3936" i="27"/>
  <c r="S3936" i="27"/>
  <c r="T3936" i="27"/>
  <c r="Q3937" i="27"/>
  <c r="R3937" i="27"/>
  <c r="S3937" i="27"/>
  <c r="T3937" i="27"/>
  <c r="Q3938" i="27"/>
  <c r="R3938" i="27"/>
  <c r="S3938" i="27"/>
  <c r="T3938" i="27"/>
  <c r="Q3939" i="27"/>
  <c r="R3939" i="27"/>
  <c r="S3939" i="27"/>
  <c r="T3939" i="27"/>
  <c r="Q3940" i="27"/>
  <c r="R3940" i="27"/>
  <c r="S3940" i="27"/>
  <c r="T3940" i="27"/>
  <c r="Q3941" i="27"/>
  <c r="R3941" i="27"/>
  <c r="S3941" i="27"/>
  <c r="T3941" i="27"/>
  <c r="Q3942" i="27"/>
  <c r="R3942" i="27"/>
  <c r="S3942" i="27"/>
  <c r="T3942" i="27"/>
  <c r="Q3943" i="27"/>
  <c r="R3943" i="27"/>
  <c r="S3943" i="27"/>
  <c r="T3943" i="27"/>
  <c r="Q3944" i="27"/>
  <c r="R3944" i="27"/>
  <c r="S3944" i="27"/>
  <c r="T3944" i="27"/>
  <c r="Q3945" i="27"/>
  <c r="R3945" i="27"/>
  <c r="S3945" i="27"/>
  <c r="T3945" i="27"/>
  <c r="Q3946" i="27"/>
  <c r="R3946" i="27"/>
  <c r="S3946" i="27"/>
  <c r="T3946" i="27"/>
  <c r="Q3947" i="27"/>
  <c r="R3947" i="27"/>
  <c r="S3947" i="27"/>
  <c r="T3947" i="27"/>
  <c r="Q3948" i="27"/>
  <c r="R3948" i="27"/>
  <c r="S3948" i="27"/>
  <c r="T3948" i="27"/>
  <c r="Q3949" i="27"/>
  <c r="R3949" i="27"/>
  <c r="S3949" i="27"/>
  <c r="T3949" i="27"/>
  <c r="Q3950" i="27"/>
  <c r="R3950" i="27"/>
  <c r="S3950" i="27"/>
  <c r="T3950" i="27"/>
  <c r="Q3951" i="27"/>
  <c r="R3951" i="27"/>
  <c r="S3951" i="27"/>
  <c r="T3951" i="27"/>
  <c r="Q3952" i="27"/>
  <c r="R3952" i="27"/>
  <c r="S3952" i="27"/>
  <c r="T3952" i="27"/>
  <c r="Q3953" i="27"/>
  <c r="R3953" i="27"/>
  <c r="S3953" i="27"/>
  <c r="T3953" i="27"/>
  <c r="Q3954" i="27"/>
  <c r="R3954" i="27"/>
  <c r="S3954" i="27"/>
  <c r="T3954" i="27"/>
  <c r="Q3955" i="27"/>
  <c r="R3955" i="27"/>
  <c r="S3955" i="27"/>
  <c r="T3955" i="27"/>
  <c r="Q3956" i="27"/>
  <c r="R3956" i="27"/>
  <c r="S3956" i="27"/>
  <c r="T3956" i="27"/>
  <c r="Q3957" i="27"/>
  <c r="R3957" i="27"/>
  <c r="S3957" i="27"/>
  <c r="T3957" i="27"/>
  <c r="Q3958" i="27"/>
  <c r="R3958" i="27"/>
  <c r="S3958" i="27"/>
  <c r="T3958" i="27"/>
  <c r="Q3959" i="27"/>
  <c r="R3959" i="27"/>
  <c r="S3959" i="27"/>
  <c r="T3959" i="27"/>
  <c r="Q3960" i="27"/>
  <c r="R3960" i="27"/>
  <c r="S3960" i="27"/>
  <c r="T3960" i="27"/>
  <c r="Q3961" i="27"/>
  <c r="R3961" i="27"/>
  <c r="S3961" i="27"/>
  <c r="T3961" i="27"/>
  <c r="Q3962" i="27"/>
  <c r="R3962" i="27"/>
  <c r="S3962" i="27"/>
  <c r="T3962" i="27"/>
  <c r="Q3963" i="27"/>
  <c r="R3963" i="27"/>
  <c r="S3963" i="27"/>
  <c r="T3963" i="27"/>
  <c r="Q3964" i="27"/>
  <c r="R3964" i="27"/>
  <c r="S3964" i="27"/>
  <c r="T3964" i="27"/>
  <c r="Q3965" i="27"/>
  <c r="R3965" i="27"/>
  <c r="S3965" i="27"/>
  <c r="T3965" i="27"/>
  <c r="Q3966" i="27"/>
  <c r="R3966" i="27"/>
  <c r="S3966" i="27"/>
  <c r="T3966" i="27"/>
  <c r="Q3967" i="27"/>
  <c r="R3967" i="27"/>
  <c r="S3967" i="27"/>
  <c r="T3967" i="27"/>
  <c r="Q3968" i="27"/>
  <c r="R3968" i="27"/>
  <c r="S3968" i="27"/>
  <c r="T3968" i="27"/>
  <c r="Q3969" i="27"/>
  <c r="R3969" i="27"/>
  <c r="S3969" i="27"/>
  <c r="T3969" i="27"/>
  <c r="Q3970" i="27"/>
  <c r="R3970" i="27"/>
  <c r="S3970" i="27"/>
  <c r="T3970" i="27"/>
  <c r="Q3971" i="27"/>
  <c r="R3971" i="27"/>
  <c r="S3971" i="27"/>
  <c r="T3971" i="27"/>
  <c r="Q3972" i="27"/>
  <c r="R3972" i="27"/>
  <c r="S3972" i="27"/>
  <c r="T3972" i="27"/>
  <c r="Q3973" i="27"/>
  <c r="R3973" i="27"/>
  <c r="S3973" i="27"/>
  <c r="T3973" i="27"/>
  <c r="Q3974" i="27"/>
  <c r="R3974" i="27"/>
  <c r="S3974" i="27"/>
  <c r="T3974" i="27"/>
  <c r="Q3975" i="27"/>
  <c r="R3975" i="27"/>
  <c r="S3975" i="27"/>
  <c r="T3975" i="27"/>
  <c r="Q3976" i="27"/>
  <c r="R3976" i="27"/>
  <c r="S3976" i="27"/>
  <c r="T3976" i="27"/>
  <c r="Q3977" i="27"/>
  <c r="R3977" i="27"/>
  <c r="S3977" i="27"/>
  <c r="T3977" i="27"/>
  <c r="Q3978" i="27"/>
  <c r="R3978" i="27"/>
  <c r="S3978" i="27"/>
  <c r="T3978" i="27"/>
  <c r="Q3979" i="27"/>
  <c r="R3979" i="27"/>
  <c r="S3979" i="27"/>
  <c r="T3979" i="27"/>
  <c r="Q3980" i="27"/>
  <c r="R3980" i="27"/>
  <c r="S3980" i="27"/>
  <c r="T3980" i="27"/>
  <c r="Q3981" i="27"/>
  <c r="R3981" i="27"/>
  <c r="S3981" i="27"/>
  <c r="T3981" i="27"/>
  <c r="Q3982" i="27"/>
  <c r="R3982" i="27"/>
  <c r="S3982" i="27"/>
  <c r="T3982" i="27"/>
  <c r="Q3983" i="27"/>
  <c r="R3983" i="27"/>
  <c r="S3983" i="27"/>
  <c r="T3983" i="27"/>
  <c r="Q3984" i="27"/>
  <c r="R3984" i="27"/>
  <c r="S3984" i="27"/>
  <c r="T3984" i="27"/>
  <c r="Q3985" i="27"/>
  <c r="R3985" i="27"/>
  <c r="S3985" i="27"/>
  <c r="T3985" i="27"/>
  <c r="Q3986" i="27"/>
  <c r="R3986" i="27"/>
  <c r="S3986" i="27"/>
  <c r="T3986" i="27"/>
  <c r="Q3987" i="27"/>
  <c r="R3987" i="27"/>
  <c r="S3987" i="27"/>
  <c r="T3987" i="27"/>
  <c r="Q3988" i="27"/>
  <c r="R3988" i="27"/>
  <c r="S3988" i="27"/>
  <c r="T3988" i="27"/>
  <c r="Q3989" i="27"/>
  <c r="R3989" i="27"/>
  <c r="S3989" i="27"/>
  <c r="T3989" i="27"/>
  <c r="Q3990" i="27"/>
  <c r="R3990" i="27"/>
  <c r="S3990" i="27"/>
  <c r="T3990" i="27"/>
  <c r="Q3991" i="27"/>
  <c r="R3991" i="27"/>
  <c r="S3991" i="27"/>
  <c r="T3991" i="27"/>
  <c r="Q3992" i="27"/>
  <c r="R3992" i="27"/>
  <c r="S3992" i="27"/>
  <c r="T3992" i="27"/>
  <c r="Q3993" i="27"/>
  <c r="R3993" i="27"/>
  <c r="S3993" i="27"/>
  <c r="T3993" i="27"/>
  <c r="Q3994" i="27"/>
  <c r="R3994" i="27"/>
  <c r="S3994" i="27"/>
  <c r="T3994" i="27"/>
  <c r="Q3995" i="27"/>
  <c r="R3995" i="27"/>
  <c r="S3995" i="27"/>
  <c r="T3995" i="27"/>
  <c r="Q3996" i="27"/>
  <c r="R3996" i="27"/>
  <c r="S3996" i="27"/>
  <c r="T3996" i="27"/>
  <c r="Q3997" i="27"/>
  <c r="R3997" i="27"/>
  <c r="S3997" i="27"/>
  <c r="T3997" i="27"/>
  <c r="Q3998" i="27"/>
  <c r="R3998" i="27"/>
  <c r="S3998" i="27"/>
  <c r="T3998" i="27"/>
  <c r="Q3999" i="27"/>
  <c r="R3999" i="27"/>
  <c r="S3999" i="27"/>
  <c r="T3999" i="27"/>
  <c r="Q4000" i="27"/>
  <c r="R4000" i="27"/>
  <c r="S4000" i="27"/>
  <c r="T4000" i="27"/>
  <c r="Q4001" i="27"/>
  <c r="R4001" i="27"/>
  <c r="S4001" i="27"/>
  <c r="T4001" i="27"/>
  <c r="Q4002" i="27"/>
  <c r="R4002" i="27"/>
  <c r="S4002" i="27"/>
  <c r="T4002" i="27"/>
  <c r="Q4003" i="27"/>
  <c r="R4003" i="27"/>
  <c r="S4003" i="27"/>
  <c r="T4003" i="27"/>
  <c r="Q4004" i="27"/>
  <c r="R4004" i="27"/>
  <c r="S4004" i="27"/>
  <c r="T4004" i="27"/>
  <c r="Q4005" i="27"/>
  <c r="R4005" i="27"/>
  <c r="S4005" i="27"/>
  <c r="T4005" i="27"/>
  <c r="Q4006" i="27"/>
  <c r="R4006" i="27"/>
  <c r="S4006" i="27"/>
  <c r="T4006" i="27"/>
  <c r="Q4007" i="27"/>
  <c r="R4007" i="27"/>
  <c r="S4007" i="27"/>
  <c r="T4007" i="27"/>
  <c r="Q4008" i="27"/>
  <c r="R4008" i="27"/>
  <c r="S4008" i="27"/>
  <c r="T4008" i="27"/>
  <c r="Q4009" i="27"/>
  <c r="R4009" i="27"/>
  <c r="S4009" i="27"/>
  <c r="T4009" i="27"/>
  <c r="Q4010" i="27"/>
  <c r="R4010" i="27"/>
  <c r="S4010" i="27"/>
  <c r="T4010" i="27"/>
  <c r="Q4011" i="27"/>
  <c r="R4011" i="27"/>
  <c r="S4011" i="27"/>
  <c r="T4011" i="27"/>
  <c r="Q4012" i="27"/>
  <c r="R4012" i="27"/>
  <c r="S4012" i="27"/>
  <c r="T4012" i="27"/>
  <c r="Q4013" i="27"/>
  <c r="R4013" i="27"/>
  <c r="S4013" i="27"/>
  <c r="T4013" i="27"/>
  <c r="Q4014" i="27"/>
  <c r="R4014" i="27"/>
  <c r="S4014" i="27"/>
  <c r="T4014" i="27"/>
  <c r="Q4015" i="27"/>
  <c r="R4015" i="27"/>
  <c r="S4015" i="27"/>
  <c r="T4015" i="27"/>
  <c r="Q4016" i="27"/>
  <c r="R4016" i="27"/>
  <c r="S4016" i="27"/>
  <c r="T4016" i="27"/>
  <c r="Q4017" i="27"/>
  <c r="R4017" i="27"/>
  <c r="S4017" i="27"/>
  <c r="T4017" i="27"/>
  <c r="Q4018" i="27"/>
  <c r="R4018" i="27"/>
  <c r="S4018" i="27"/>
  <c r="T4018" i="27"/>
  <c r="Q4019" i="27"/>
  <c r="R4019" i="27"/>
  <c r="S4019" i="27"/>
  <c r="T4019" i="27"/>
  <c r="Q4020" i="27"/>
  <c r="R4020" i="27"/>
  <c r="S4020" i="27"/>
  <c r="T4020" i="27"/>
  <c r="Q4021" i="27"/>
  <c r="R4021" i="27"/>
  <c r="S4021" i="27"/>
  <c r="T4021" i="27"/>
  <c r="Q4022" i="27"/>
  <c r="R4022" i="27"/>
  <c r="S4022" i="27"/>
  <c r="T4022" i="27"/>
  <c r="Q4023" i="27"/>
  <c r="R4023" i="27"/>
  <c r="S4023" i="27"/>
  <c r="T4023" i="27"/>
  <c r="Q4024" i="27"/>
  <c r="R4024" i="27"/>
  <c r="S4024" i="27"/>
  <c r="T4024" i="27"/>
  <c r="Q4025" i="27"/>
  <c r="R4025" i="27"/>
  <c r="S4025" i="27"/>
  <c r="T4025" i="27"/>
  <c r="Q4026" i="27"/>
  <c r="R4026" i="27"/>
  <c r="S4026" i="27"/>
  <c r="T4026" i="27"/>
  <c r="Q4027" i="27"/>
  <c r="R4027" i="27"/>
  <c r="S4027" i="27"/>
  <c r="T4027" i="27"/>
  <c r="Q4028" i="27"/>
  <c r="R4028" i="27"/>
  <c r="S4028" i="27"/>
  <c r="T4028" i="27"/>
  <c r="Q4029" i="27"/>
  <c r="R4029" i="27"/>
  <c r="S4029" i="27"/>
  <c r="T4029" i="27"/>
  <c r="Q4030" i="27"/>
  <c r="R4030" i="27"/>
  <c r="S4030" i="27"/>
  <c r="T4030" i="27"/>
  <c r="Q4031" i="27"/>
  <c r="R4031" i="27"/>
  <c r="S4031" i="27"/>
  <c r="T4031" i="27"/>
  <c r="Q4032" i="27"/>
  <c r="R4032" i="27"/>
  <c r="S4032" i="27"/>
  <c r="T4032" i="27"/>
  <c r="Q4033" i="27"/>
  <c r="R4033" i="27"/>
  <c r="S4033" i="27"/>
  <c r="T4033" i="27"/>
  <c r="Q4034" i="27"/>
  <c r="R4034" i="27"/>
  <c r="S4034" i="27"/>
  <c r="T4034" i="27"/>
  <c r="Q4035" i="27"/>
  <c r="R4035" i="27"/>
  <c r="S4035" i="27"/>
  <c r="T4035" i="27"/>
  <c r="Q4036" i="27"/>
  <c r="R4036" i="27"/>
  <c r="S4036" i="27"/>
  <c r="T4036" i="27"/>
  <c r="Q4037" i="27"/>
  <c r="R4037" i="27"/>
  <c r="S4037" i="27"/>
  <c r="T4037" i="27"/>
  <c r="Q4038" i="27"/>
  <c r="R4038" i="27"/>
  <c r="S4038" i="27"/>
  <c r="T4038" i="27"/>
  <c r="Q4039" i="27"/>
  <c r="R4039" i="27"/>
  <c r="S4039" i="27"/>
  <c r="T4039" i="27"/>
  <c r="Q4040" i="27"/>
  <c r="R4040" i="27"/>
  <c r="S4040" i="27"/>
  <c r="T4040" i="27"/>
  <c r="Q4041" i="27"/>
  <c r="R4041" i="27"/>
  <c r="S4041" i="27"/>
  <c r="T4041" i="27"/>
  <c r="Q4042" i="27"/>
  <c r="R4042" i="27"/>
  <c r="S4042" i="27"/>
  <c r="T4042" i="27"/>
  <c r="Q4043" i="27"/>
  <c r="R4043" i="27"/>
  <c r="S4043" i="27"/>
  <c r="T4043" i="27"/>
  <c r="Q4044" i="27"/>
  <c r="R4044" i="27"/>
  <c r="S4044" i="27"/>
  <c r="T4044" i="27"/>
  <c r="Q4045" i="27"/>
  <c r="R4045" i="27"/>
  <c r="S4045" i="27"/>
  <c r="T4045" i="27"/>
  <c r="Q4046" i="27"/>
  <c r="R4046" i="27"/>
  <c r="S4046" i="27"/>
  <c r="T4046" i="27"/>
  <c r="Q4047" i="27"/>
  <c r="R4047" i="27"/>
  <c r="S4047" i="27"/>
  <c r="T4047" i="27"/>
  <c r="Q4048" i="27"/>
  <c r="R4048" i="27"/>
  <c r="S4048" i="27"/>
  <c r="T4048" i="27"/>
  <c r="Q4049" i="27"/>
  <c r="R4049" i="27"/>
  <c r="S4049" i="27"/>
  <c r="T4049" i="27"/>
  <c r="Q4050" i="27"/>
  <c r="R4050" i="27"/>
  <c r="S4050" i="27"/>
  <c r="T4050" i="27"/>
  <c r="Q4051" i="27"/>
  <c r="R4051" i="27"/>
  <c r="S4051" i="27"/>
  <c r="T4051" i="27"/>
  <c r="Q4052" i="27"/>
  <c r="R4052" i="27"/>
  <c r="S4052" i="27"/>
  <c r="T4052" i="27"/>
  <c r="Q4053" i="27"/>
  <c r="R4053" i="27"/>
  <c r="S4053" i="27"/>
  <c r="T4053" i="27"/>
  <c r="Q4054" i="27"/>
  <c r="R4054" i="27"/>
  <c r="S4054" i="27"/>
  <c r="T4054" i="27"/>
  <c r="Q4055" i="27"/>
  <c r="R4055" i="27"/>
  <c r="S4055" i="27"/>
  <c r="T4055" i="27"/>
  <c r="Q4056" i="27"/>
  <c r="R4056" i="27"/>
  <c r="S4056" i="27"/>
  <c r="T4056" i="27"/>
  <c r="Q4057" i="27"/>
  <c r="R4057" i="27"/>
  <c r="S4057" i="27"/>
  <c r="T4057" i="27"/>
  <c r="Q4058" i="27"/>
  <c r="R4058" i="27"/>
  <c r="S4058" i="27"/>
  <c r="T4058" i="27"/>
  <c r="Q4059" i="27"/>
  <c r="R4059" i="27"/>
  <c r="S4059" i="27"/>
  <c r="T4059" i="27"/>
  <c r="Q4060" i="27"/>
  <c r="R4060" i="27"/>
  <c r="S4060" i="27"/>
  <c r="T4060" i="27"/>
  <c r="Q4061" i="27"/>
  <c r="R4061" i="27"/>
  <c r="S4061" i="27"/>
  <c r="T4061" i="27"/>
  <c r="Q4062" i="27"/>
  <c r="R4062" i="27"/>
  <c r="S4062" i="27"/>
  <c r="T4062" i="27"/>
  <c r="Q4063" i="27"/>
  <c r="R4063" i="27"/>
  <c r="S4063" i="27"/>
  <c r="T4063" i="27"/>
  <c r="Q4064" i="27"/>
  <c r="R4064" i="27"/>
  <c r="S4064" i="27"/>
  <c r="T4064" i="27"/>
  <c r="Q4065" i="27"/>
  <c r="R4065" i="27"/>
  <c r="S4065" i="27"/>
  <c r="T4065" i="27"/>
  <c r="Q4066" i="27"/>
  <c r="R4066" i="27"/>
  <c r="S4066" i="27"/>
  <c r="T4066" i="27"/>
  <c r="Q4067" i="27"/>
  <c r="R4067" i="27"/>
  <c r="S4067" i="27"/>
  <c r="T4067" i="27"/>
  <c r="Q4068" i="27"/>
  <c r="R4068" i="27"/>
  <c r="S4068" i="27"/>
  <c r="T4068" i="27"/>
  <c r="Q4069" i="27"/>
  <c r="R4069" i="27"/>
  <c r="S4069" i="27"/>
  <c r="T4069" i="27"/>
  <c r="Q4070" i="27"/>
  <c r="R4070" i="27"/>
  <c r="S4070" i="27"/>
  <c r="T4070" i="27"/>
  <c r="Q4071" i="27"/>
  <c r="R4071" i="27"/>
  <c r="S4071" i="27"/>
  <c r="T4071" i="27"/>
  <c r="Q4072" i="27"/>
  <c r="R4072" i="27"/>
  <c r="S4072" i="27"/>
  <c r="T4072" i="27"/>
  <c r="Q4073" i="27"/>
  <c r="R4073" i="27"/>
  <c r="S4073" i="27"/>
  <c r="T4073" i="27"/>
  <c r="Q4074" i="27"/>
  <c r="R4074" i="27"/>
  <c r="S4074" i="27"/>
  <c r="T4074" i="27"/>
  <c r="Q4075" i="27"/>
  <c r="R4075" i="27"/>
  <c r="S4075" i="27"/>
  <c r="T4075" i="27"/>
  <c r="Q4076" i="27"/>
  <c r="R4076" i="27"/>
  <c r="S4076" i="27"/>
  <c r="T4076" i="27"/>
  <c r="Q4077" i="27"/>
  <c r="R4077" i="27"/>
  <c r="S4077" i="27"/>
  <c r="T4077" i="27"/>
  <c r="Q4078" i="27"/>
  <c r="R4078" i="27"/>
  <c r="S4078" i="27"/>
  <c r="T4078" i="27"/>
  <c r="Q4079" i="27"/>
  <c r="R4079" i="27"/>
  <c r="S4079" i="27"/>
  <c r="T4079" i="27"/>
  <c r="Q4080" i="27"/>
  <c r="R4080" i="27"/>
  <c r="S4080" i="27"/>
  <c r="T4080" i="27"/>
  <c r="Q4081" i="27"/>
  <c r="R4081" i="27"/>
  <c r="S4081" i="27"/>
  <c r="T4081" i="27"/>
  <c r="Q4082" i="27"/>
  <c r="R4082" i="27"/>
  <c r="S4082" i="27"/>
  <c r="T4082" i="27"/>
  <c r="Q4083" i="27"/>
  <c r="R4083" i="27"/>
  <c r="S4083" i="27"/>
  <c r="T4083" i="27"/>
  <c r="Q4084" i="27"/>
  <c r="R4084" i="27"/>
  <c r="S4084" i="27"/>
  <c r="T4084" i="27"/>
  <c r="Q4085" i="27"/>
  <c r="R4085" i="27"/>
  <c r="S4085" i="27"/>
  <c r="T4085" i="27"/>
  <c r="Q4086" i="27"/>
  <c r="R4086" i="27"/>
  <c r="S4086" i="27"/>
  <c r="T4086" i="27"/>
  <c r="Q4087" i="27"/>
  <c r="R4087" i="27"/>
  <c r="S4087" i="27"/>
  <c r="T4087" i="27"/>
  <c r="Q4088" i="27"/>
  <c r="R4088" i="27"/>
  <c r="S4088" i="27"/>
  <c r="T4088" i="27"/>
  <c r="Q4089" i="27"/>
  <c r="R4089" i="27"/>
  <c r="S4089" i="27"/>
  <c r="T4089" i="27"/>
  <c r="Q4090" i="27"/>
  <c r="R4090" i="27"/>
  <c r="S4090" i="27"/>
  <c r="T4090" i="27"/>
  <c r="Q4091" i="27"/>
  <c r="R4091" i="27"/>
  <c r="S4091" i="27"/>
  <c r="T4091" i="27"/>
  <c r="Q4092" i="27"/>
  <c r="R4092" i="27"/>
  <c r="S4092" i="27"/>
  <c r="T4092" i="27"/>
  <c r="Q4093" i="27"/>
  <c r="R4093" i="27"/>
  <c r="S4093" i="27"/>
  <c r="T4093" i="27"/>
  <c r="Q4094" i="27"/>
  <c r="R4094" i="27"/>
  <c r="S4094" i="27"/>
  <c r="T4094" i="27"/>
  <c r="Q4095" i="27"/>
  <c r="R4095" i="27"/>
  <c r="S4095" i="27"/>
  <c r="T4095" i="27"/>
  <c r="Q4096" i="27"/>
  <c r="R4096" i="27"/>
  <c r="S4096" i="27"/>
  <c r="T4096" i="27"/>
  <c r="Q4097" i="27"/>
  <c r="R4097" i="27"/>
  <c r="S4097" i="27"/>
  <c r="T4097" i="27"/>
  <c r="Q4098" i="27"/>
  <c r="R4098" i="27"/>
  <c r="S4098" i="27"/>
  <c r="T4098" i="27"/>
  <c r="Q4099" i="27"/>
  <c r="R4099" i="27"/>
  <c r="S4099" i="27"/>
  <c r="T4099" i="27"/>
  <c r="Q4100" i="27"/>
  <c r="R4100" i="27"/>
  <c r="S4100" i="27"/>
  <c r="T4100" i="27"/>
  <c r="Q4101" i="27"/>
  <c r="R4101" i="27"/>
  <c r="S4101" i="27"/>
  <c r="T4101" i="27"/>
  <c r="Q4102" i="27"/>
  <c r="R4102" i="27"/>
  <c r="S4102" i="27"/>
  <c r="T4102" i="27"/>
  <c r="Q4103" i="27"/>
  <c r="R4103" i="27"/>
  <c r="S4103" i="27"/>
  <c r="T4103" i="27"/>
  <c r="Q4104" i="27"/>
  <c r="R4104" i="27"/>
  <c r="S4104" i="27"/>
  <c r="T4104" i="27"/>
  <c r="Q4105" i="27"/>
  <c r="R4105" i="27"/>
  <c r="S4105" i="27"/>
  <c r="T4105" i="27"/>
  <c r="Q4106" i="27"/>
  <c r="R4106" i="27"/>
  <c r="S4106" i="27"/>
  <c r="T4106" i="27"/>
  <c r="Q4107" i="27"/>
  <c r="R4107" i="27"/>
  <c r="S4107" i="27"/>
  <c r="T4107" i="27"/>
  <c r="Q4108" i="27"/>
  <c r="R4108" i="27"/>
  <c r="S4108" i="27"/>
  <c r="T4108" i="27"/>
  <c r="Q4109" i="27"/>
  <c r="R4109" i="27"/>
  <c r="S4109" i="27"/>
  <c r="T4109" i="27"/>
  <c r="Q4110" i="27"/>
  <c r="R4110" i="27"/>
  <c r="S4110" i="27"/>
  <c r="T4110" i="27"/>
  <c r="Q4111" i="27"/>
  <c r="R4111" i="27"/>
  <c r="S4111" i="27"/>
  <c r="T4111" i="27"/>
  <c r="Q4112" i="27"/>
  <c r="R4112" i="27"/>
  <c r="S4112" i="27"/>
  <c r="T4112" i="27"/>
  <c r="Q4113" i="27"/>
  <c r="R4113" i="27"/>
  <c r="S4113" i="27"/>
  <c r="T4113" i="27"/>
  <c r="Q4114" i="27"/>
  <c r="R4114" i="27"/>
  <c r="S4114" i="27"/>
  <c r="T4114" i="27"/>
  <c r="Q4115" i="27"/>
  <c r="R4115" i="27"/>
  <c r="S4115" i="27"/>
  <c r="T4115" i="27"/>
  <c r="Q4116" i="27"/>
  <c r="R4116" i="27"/>
  <c r="S4116" i="27"/>
  <c r="T4116" i="27"/>
  <c r="Q4117" i="27"/>
  <c r="R4117" i="27"/>
  <c r="S4117" i="27"/>
  <c r="T4117" i="27"/>
  <c r="Q4118" i="27"/>
  <c r="R4118" i="27"/>
  <c r="S4118" i="27"/>
  <c r="T4118" i="27"/>
  <c r="Q4119" i="27"/>
  <c r="R4119" i="27"/>
  <c r="S4119" i="27"/>
  <c r="T4119" i="27"/>
  <c r="Q4120" i="27"/>
  <c r="R4120" i="27"/>
  <c r="S4120" i="27"/>
  <c r="T4120" i="27"/>
  <c r="Q4121" i="27"/>
  <c r="R4121" i="27"/>
  <c r="S4121" i="27"/>
  <c r="T4121" i="27"/>
  <c r="Q4122" i="27"/>
  <c r="R4122" i="27"/>
  <c r="S4122" i="27"/>
  <c r="T4122" i="27"/>
  <c r="Q4123" i="27"/>
  <c r="R4123" i="27"/>
  <c r="S4123" i="27"/>
  <c r="T4123" i="27"/>
  <c r="Q4124" i="27"/>
  <c r="R4124" i="27"/>
  <c r="S4124" i="27"/>
  <c r="T4124" i="27"/>
  <c r="Q4125" i="27"/>
  <c r="R4125" i="27"/>
  <c r="S4125" i="27"/>
  <c r="T4125" i="27"/>
  <c r="Q4126" i="27"/>
  <c r="R4126" i="27"/>
  <c r="S4126" i="27"/>
  <c r="T4126" i="27"/>
  <c r="Q4127" i="27"/>
  <c r="R4127" i="27"/>
  <c r="S4127" i="27"/>
  <c r="T4127" i="27"/>
  <c r="Q4128" i="27"/>
  <c r="R4128" i="27"/>
  <c r="S4128" i="27"/>
  <c r="T4128" i="27"/>
  <c r="Q4129" i="27"/>
  <c r="R4129" i="27"/>
  <c r="S4129" i="27"/>
  <c r="T4129" i="27"/>
  <c r="Q4130" i="27"/>
  <c r="R4130" i="27"/>
  <c r="S4130" i="27"/>
  <c r="T4130" i="27"/>
  <c r="Q4131" i="27"/>
  <c r="R4131" i="27"/>
  <c r="S4131" i="27"/>
  <c r="T4131" i="27"/>
  <c r="Q4132" i="27"/>
  <c r="R4132" i="27"/>
  <c r="S4132" i="27"/>
  <c r="T4132" i="27"/>
  <c r="Q4133" i="27"/>
  <c r="R4133" i="27"/>
  <c r="S4133" i="27"/>
  <c r="T4133" i="27"/>
  <c r="Q4134" i="27"/>
  <c r="R4134" i="27"/>
  <c r="S4134" i="27"/>
  <c r="T4134" i="27"/>
  <c r="Q4135" i="27"/>
  <c r="R4135" i="27"/>
  <c r="S4135" i="27"/>
  <c r="T4135" i="27"/>
  <c r="Q4136" i="27"/>
  <c r="R4136" i="27"/>
  <c r="S4136" i="27"/>
  <c r="T4136" i="27"/>
  <c r="Q4137" i="27"/>
  <c r="R4137" i="27"/>
  <c r="S4137" i="27"/>
  <c r="T4137" i="27"/>
  <c r="Q4138" i="27"/>
  <c r="R4138" i="27"/>
  <c r="S4138" i="27"/>
  <c r="T4138" i="27"/>
  <c r="Q4139" i="27"/>
  <c r="R4139" i="27"/>
  <c r="S4139" i="27"/>
  <c r="T4139" i="27"/>
  <c r="Q4140" i="27"/>
  <c r="R4140" i="27"/>
  <c r="S4140" i="27"/>
  <c r="T4140" i="27"/>
  <c r="Q4141" i="27"/>
  <c r="R4141" i="27"/>
  <c r="S4141" i="27"/>
  <c r="T4141" i="27"/>
  <c r="Q4142" i="27"/>
  <c r="R4142" i="27"/>
  <c r="S4142" i="27"/>
  <c r="T4142" i="27"/>
  <c r="Q4143" i="27"/>
  <c r="R4143" i="27"/>
  <c r="S4143" i="27"/>
  <c r="T4143" i="27"/>
  <c r="Q4144" i="27"/>
  <c r="R4144" i="27"/>
  <c r="S4144" i="27"/>
  <c r="T4144" i="27"/>
  <c r="Q4145" i="27"/>
  <c r="R4145" i="27"/>
  <c r="S4145" i="27"/>
  <c r="T4145" i="27"/>
  <c r="Q4146" i="27"/>
  <c r="R4146" i="27"/>
  <c r="S4146" i="27"/>
  <c r="T4146" i="27"/>
  <c r="Q4147" i="27"/>
  <c r="R4147" i="27"/>
  <c r="S4147" i="27"/>
  <c r="T4147" i="27"/>
  <c r="Q4148" i="27"/>
  <c r="R4148" i="27"/>
  <c r="S4148" i="27"/>
  <c r="T4148" i="27"/>
  <c r="Q4149" i="27"/>
  <c r="R4149" i="27"/>
  <c r="S4149" i="27"/>
  <c r="T4149" i="27"/>
  <c r="Q4150" i="27"/>
  <c r="R4150" i="27"/>
  <c r="S4150" i="27"/>
  <c r="T4150" i="27"/>
  <c r="Q4151" i="27"/>
  <c r="R4151" i="27"/>
  <c r="S4151" i="27"/>
  <c r="T4151" i="27"/>
  <c r="Q4152" i="27"/>
  <c r="R4152" i="27"/>
  <c r="S4152" i="27"/>
  <c r="T4152" i="27"/>
  <c r="Q4153" i="27"/>
  <c r="R4153" i="27"/>
  <c r="S4153" i="27"/>
  <c r="T4153" i="27"/>
  <c r="Q4154" i="27"/>
  <c r="R4154" i="27"/>
  <c r="S4154" i="27"/>
  <c r="T4154" i="27"/>
  <c r="Q4155" i="27"/>
  <c r="R4155" i="27"/>
  <c r="S4155" i="27"/>
  <c r="T4155" i="27"/>
  <c r="Q4156" i="27"/>
  <c r="R4156" i="27"/>
  <c r="S4156" i="27"/>
  <c r="T4156" i="27"/>
  <c r="Q4157" i="27"/>
  <c r="R4157" i="27"/>
  <c r="S4157" i="27"/>
  <c r="T4157" i="27"/>
  <c r="Q4158" i="27"/>
  <c r="R4158" i="27"/>
  <c r="S4158" i="27"/>
  <c r="T4158" i="27"/>
  <c r="Q4159" i="27"/>
  <c r="R4159" i="27"/>
  <c r="S4159" i="27"/>
  <c r="T4159" i="27"/>
  <c r="Q4160" i="27"/>
  <c r="R4160" i="27"/>
  <c r="S4160" i="27"/>
  <c r="T4160" i="27"/>
  <c r="Q4161" i="27"/>
  <c r="R4161" i="27"/>
  <c r="S4161" i="27"/>
  <c r="T4161" i="27"/>
  <c r="Q4162" i="27"/>
  <c r="R4162" i="27"/>
  <c r="S4162" i="27"/>
  <c r="T4162" i="27"/>
  <c r="Q4163" i="27"/>
  <c r="R4163" i="27"/>
  <c r="S4163" i="27"/>
  <c r="T4163" i="27"/>
  <c r="Q4164" i="27"/>
  <c r="R4164" i="27"/>
  <c r="S4164" i="27"/>
  <c r="T4164" i="27"/>
  <c r="Q4165" i="27"/>
  <c r="R4165" i="27"/>
  <c r="S4165" i="27"/>
  <c r="T4165" i="27"/>
  <c r="Q4166" i="27"/>
  <c r="R4166" i="27"/>
  <c r="S4166" i="27"/>
  <c r="T4166" i="27"/>
  <c r="Q4167" i="27"/>
  <c r="R4167" i="27"/>
  <c r="S4167" i="27"/>
  <c r="T4167" i="27"/>
  <c r="Q4168" i="27"/>
  <c r="R4168" i="27"/>
  <c r="S4168" i="27"/>
  <c r="T4168" i="27"/>
  <c r="Q4169" i="27"/>
  <c r="R4169" i="27"/>
  <c r="S4169" i="27"/>
  <c r="T4169" i="27"/>
  <c r="Q4170" i="27"/>
  <c r="R4170" i="27"/>
  <c r="S4170" i="27"/>
  <c r="T4170" i="27"/>
  <c r="Q4171" i="27"/>
  <c r="R4171" i="27"/>
  <c r="S4171" i="27"/>
  <c r="T4171" i="27"/>
  <c r="Q4172" i="27"/>
  <c r="R4172" i="27"/>
  <c r="S4172" i="27"/>
  <c r="T4172" i="27"/>
  <c r="Q4173" i="27"/>
  <c r="R4173" i="27"/>
  <c r="S4173" i="27"/>
  <c r="T4173" i="27"/>
  <c r="Q4174" i="27"/>
  <c r="R4174" i="27"/>
  <c r="S4174" i="27"/>
  <c r="T4174" i="27"/>
  <c r="Q4175" i="27"/>
  <c r="R4175" i="27"/>
  <c r="S4175" i="27"/>
  <c r="T4175" i="27"/>
  <c r="Q4176" i="27"/>
  <c r="R4176" i="27"/>
  <c r="S4176" i="27"/>
  <c r="T4176" i="27"/>
  <c r="Q4177" i="27"/>
  <c r="R4177" i="27"/>
  <c r="S4177" i="27"/>
  <c r="T4177" i="27"/>
  <c r="Q4178" i="27"/>
  <c r="R4178" i="27"/>
  <c r="S4178" i="27"/>
  <c r="T4178" i="27"/>
  <c r="Q4179" i="27"/>
  <c r="R4179" i="27"/>
  <c r="S4179" i="27"/>
  <c r="T4179" i="27"/>
  <c r="Q4180" i="27"/>
  <c r="R4180" i="27"/>
  <c r="S4180" i="27"/>
  <c r="T4180" i="27"/>
  <c r="Q4181" i="27"/>
  <c r="R4181" i="27"/>
  <c r="S4181" i="27"/>
  <c r="T4181" i="27"/>
  <c r="Q4182" i="27"/>
  <c r="R4182" i="27"/>
  <c r="S4182" i="27"/>
  <c r="T4182" i="27"/>
  <c r="Q4183" i="27"/>
  <c r="R4183" i="27"/>
  <c r="S4183" i="27"/>
  <c r="T4183" i="27"/>
  <c r="Q4184" i="27"/>
  <c r="R4184" i="27"/>
  <c r="S4184" i="27"/>
  <c r="T4184" i="27"/>
  <c r="Q4185" i="27"/>
  <c r="R4185" i="27"/>
  <c r="S4185" i="27"/>
  <c r="T4185" i="27"/>
  <c r="Q4186" i="27"/>
  <c r="R4186" i="27"/>
  <c r="S4186" i="27"/>
  <c r="T4186" i="27"/>
  <c r="Q4187" i="27"/>
  <c r="R4187" i="27"/>
  <c r="S4187" i="27"/>
  <c r="T4187" i="27"/>
  <c r="Q4188" i="27"/>
  <c r="R4188" i="27"/>
  <c r="S4188" i="27"/>
  <c r="T4188" i="27"/>
  <c r="Q4189" i="27"/>
  <c r="R4189" i="27"/>
  <c r="S4189" i="27"/>
  <c r="T4189" i="27"/>
  <c r="Q4190" i="27"/>
  <c r="R4190" i="27"/>
  <c r="S4190" i="27"/>
  <c r="T4190" i="27"/>
  <c r="Q4191" i="27"/>
  <c r="R4191" i="27"/>
  <c r="S4191" i="27"/>
  <c r="T4191" i="27"/>
  <c r="Q4192" i="27"/>
  <c r="R4192" i="27"/>
  <c r="S4192" i="27"/>
  <c r="T4192" i="27"/>
  <c r="Q4193" i="27"/>
  <c r="R4193" i="27"/>
  <c r="S4193" i="27"/>
  <c r="T4193" i="27"/>
  <c r="Q4194" i="27"/>
  <c r="R4194" i="27"/>
  <c r="S4194" i="27"/>
  <c r="T4194" i="27"/>
  <c r="Q4195" i="27"/>
  <c r="R4195" i="27"/>
  <c r="S4195" i="27"/>
  <c r="T4195" i="27"/>
  <c r="Q4196" i="27"/>
  <c r="R4196" i="27"/>
  <c r="S4196" i="27"/>
  <c r="T4196" i="27"/>
  <c r="Q4197" i="27"/>
  <c r="R4197" i="27"/>
  <c r="S4197" i="27"/>
  <c r="T4197" i="27"/>
  <c r="Q4198" i="27"/>
  <c r="R4198" i="27"/>
  <c r="S4198" i="27"/>
  <c r="T4198" i="27"/>
  <c r="Q4199" i="27"/>
  <c r="R4199" i="27"/>
  <c r="S4199" i="27"/>
  <c r="T4199" i="27"/>
  <c r="Q4200" i="27"/>
  <c r="R4200" i="27"/>
  <c r="S4200" i="27"/>
  <c r="T4200" i="27"/>
  <c r="Q4201" i="27"/>
  <c r="R4201" i="27"/>
  <c r="S4201" i="27"/>
  <c r="T4201" i="27"/>
  <c r="Q4202" i="27"/>
  <c r="R4202" i="27"/>
  <c r="S4202" i="27"/>
  <c r="T4202" i="27"/>
  <c r="Q4203" i="27"/>
  <c r="R4203" i="27"/>
  <c r="S4203" i="27"/>
  <c r="T4203" i="27"/>
  <c r="Q4204" i="27"/>
  <c r="R4204" i="27"/>
  <c r="S4204" i="27"/>
  <c r="T4204" i="27"/>
  <c r="Q4205" i="27"/>
  <c r="R4205" i="27"/>
  <c r="S4205" i="27"/>
  <c r="T4205" i="27"/>
  <c r="Q4206" i="27"/>
  <c r="R4206" i="27"/>
  <c r="S4206" i="27"/>
  <c r="T4206" i="27"/>
  <c r="Q4207" i="27"/>
  <c r="R4207" i="27"/>
  <c r="S4207" i="27"/>
  <c r="T4207" i="27"/>
  <c r="Q4208" i="27"/>
  <c r="R4208" i="27"/>
  <c r="S4208" i="27"/>
  <c r="T4208" i="27"/>
  <c r="Q4209" i="27"/>
  <c r="R4209" i="27"/>
  <c r="S4209" i="27"/>
  <c r="T4209" i="27"/>
  <c r="Q4210" i="27"/>
  <c r="R4210" i="27"/>
  <c r="S4210" i="27"/>
  <c r="T4210" i="27"/>
  <c r="Q4211" i="27"/>
  <c r="R4211" i="27"/>
  <c r="S4211" i="27"/>
  <c r="T4211" i="27"/>
  <c r="Q4212" i="27"/>
  <c r="R4212" i="27"/>
  <c r="S4212" i="27"/>
  <c r="T4212" i="27"/>
  <c r="Q4213" i="27"/>
  <c r="R4213" i="27"/>
  <c r="S4213" i="27"/>
  <c r="T4213" i="27"/>
  <c r="Q4214" i="27"/>
  <c r="R4214" i="27"/>
  <c r="S4214" i="27"/>
  <c r="T4214" i="27"/>
  <c r="Q4215" i="27"/>
  <c r="R4215" i="27"/>
  <c r="S4215" i="27"/>
  <c r="T4215" i="27"/>
  <c r="Q4216" i="27"/>
  <c r="R4216" i="27"/>
  <c r="S4216" i="27"/>
  <c r="T4216" i="27"/>
  <c r="Q4217" i="27"/>
  <c r="R4217" i="27"/>
  <c r="S4217" i="27"/>
  <c r="T4217" i="27"/>
  <c r="Q4218" i="27"/>
  <c r="R4218" i="27"/>
  <c r="S4218" i="27"/>
  <c r="T4218" i="27"/>
  <c r="Q4219" i="27"/>
  <c r="R4219" i="27"/>
  <c r="S4219" i="27"/>
  <c r="T4219" i="27"/>
  <c r="Q4220" i="27"/>
  <c r="R4220" i="27"/>
  <c r="S4220" i="27"/>
  <c r="T4220" i="27"/>
  <c r="Q4221" i="27"/>
  <c r="R4221" i="27"/>
  <c r="S4221" i="27"/>
  <c r="T4221" i="27"/>
  <c r="Q4222" i="27"/>
  <c r="R4222" i="27"/>
  <c r="S4222" i="27"/>
  <c r="T4222" i="27"/>
  <c r="Q4223" i="27"/>
  <c r="R4223" i="27"/>
  <c r="S4223" i="27"/>
  <c r="T4223" i="27"/>
  <c r="Q4224" i="27"/>
  <c r="R4224" i="27"/>
  <c r="S4224" i="27"/>
  <c r="T4224" i="27"/>
  <c r="Q4225" i="27"/>
  <c r="R4225" i="27"/>
  <c r="S4225" i="27"/>
  <c r="T4225" i="27"/>
  <c r="Q4226" i="27"/>
  <c r="R4226" i="27"/>
  <c r="S4226" i="27"/>
  <c r="T4226" i="27"/>
  <c r="Q4227" i="27"/>
  <c r="R4227" i="27"/>
  <c r="S4227" i="27"/>
  <c r="T4227" i="27"/>
  <c r="Q4228" i="27"/>
  <c r="R4228" i="27"/>
  <c r="S4228" i="27"/>
  <c r="T4228" i="27"/>
  <c r="Q4229" i="27"/>
  <c r="R4229" i="27"/>
  <c r="S4229" i="27"/>
  <c r="T4229" i="27"/>
  <c r="Q4230" i="27"/>
  <c r="R4230" i="27"/>
  <c r="S4230" i="27"/>
  <c r="T4230" i="27"/>
  <c r="Q4231" i="27"/>
  <c r="R4231" i="27"/>
  <c r="S4231" i="27"/>
  <c r="T4231" i="27"/>
  <c r="Q4232" i="27"/>
  <c r="R4232" i="27"/>
  <c r="S4232" i="27"/>
  <c r="T4232" i="27"/>
  <c r="Q4233" i="27"/>
  <c r="R4233" i="27"/>
  <c r="S4233" i="27"/>
  <c r="T4233" i="27"/>
  <c r="Q4234" i="27"/>
  <c r="R4234" i="27"/>
  <c r="S4234" i="27"/>
  <c r="T4234" i="27"/>
  <c r="Q4235" i="27"/>
  <c r="R4235" i="27"/>
  <c r="S4235" i="27"/>
  <c r="T4235" i="27"/>
  <c r="Q4236" i="27"/>
  <c r="R4236" i="27"/>
  <c r="S4236" i="27"/>
  <c r="T4236" i="27"/>
  <c r="Q4237" i="27"/>
  <c r="R4237" i="27"/>
  <c r="S4237" i="27"/>
  <c r="T4237" i="27"/>
  <c r="Q4238" i="27"/>
  <c r="R4238" i="27"/>
  <c r="S4238" i="27"/>
  <c r="T4238" i="27"/>
  <c r="Q4239" i="27"/>
  <c r="R4239" i="27"/>
  <c r="S4239" i="27"/>
  <c r="T4239" i="27"/>
  <c r="Q4240" i="27"/>
  <c r="R4240" i="27"/>
  <c r="S4240" i="27"/>
  <c r="T4240" i="27"/>
  <c r="Q4241" i="27"/>
  <c r="R4241" i="27"/>
  <c r="S4241" i="27"/>
  <c r="T4241" i="27"/>
  <c r="Q4242" i="27"/>
  <c r="R4242" i="27"/>
  <c r="S4242" i="27"/>
  <c r="T4242" i="27"/>
  <c r="Q4243" i="27"/>
  <c r="R4243" i="27"/>
  <c r="S4243" i="27"/>
  <c r="T4243" i="27"/>
  <c r="Q4244" i="27"/>
  <c r="R4244" i="27"/>
  <c r="S4244" i="27"/>
  <c r="T4244" i="27"/>
  <c r="Q4245" i="27"/>
  <c r="R4245" i="27"/>
  <c r="S4245" i="27"/>
  <c r="T4245" i="27"/>
  <c r="Q4246" i="27"/>
  <c r="R4246" i="27"/>
  <c r="S4246" i="27"/>
  <c r="T4246" i="27"/>
  <c r="Q4247" i="27"/>
  <c r="R4247" i="27"/>
  <c r="S4247" i="27"/>
  <c r="T4247" i="27"/>
  <c r="Q4248" i="27"/>
  <c r="R4248" i="27"/>
  <c r="S4248" i="27"/>
  <c r="T4248" i="27"/>
  <c r="Q4249" i="27"/>
  <c r="R4249" i="27"/>
  <c r="S4249" i="27"/>
  <c r="T4249" i="27"/>
  <c r="Q4250" i="27"/>
  <c r="R4250" i="27"/>
  <c r="S4250" i="27"/>
  <c r="T4250" i="27"/>
  <c r="Q4251" i="27"/>
  <c r="R4251" i="27"/>
  <c r="S4251" i="27"/>
  <c r="T4251" i="27"/>
  <c r="Q4252" i="27"/>
  <c r="R4252" i="27"/>
  <c r="S4252" i="27"/>
  <c r="T4252" i="27"/>
  <c r="Q4253" i="27"/>
  <c r="R4253" i="27"/>
  <c r="S4253" i="27"/>
  <c r="T4253" i="27"/>
  <c r="Q4254" i="27"/>
  <c r="R4254" i="27"/>
  <c r="S4254" i="27"/>
  <c r="T4254" i="27"/>
  <c r="Q4255" i="27"/>
  <c r="R4255" i="27"/>
  <c r="S4255" i="27"/>
  <c r="T4255" i="27"/>
  <c r="Q4256" i="27"/>
  <c r="R4256" i="27"/>
  <c r="S4256" i="27"/>
  <c r="T4256" i="27"/>
  <c r="Q4257" i="27"/>
  <c r="R4257" i="27"/>
  <c r="S4257" i="27"/>
  <c r="T4257" i="27"/>
  <c r="Q4258" i="27"/>
  <c r="R4258" i="27"/>
  <c r="S4258" i="27"/>
  <c r="T4258" i="27"/>
  <c r="Q4259" i="27"/>
  <c r="R4259" i="27"/>
  <c r="S4259" i="27"/>
  <c r="T4259" i="27"/>
  <c r="Q4260" i="27"/>
  <c r="R4260" i="27"/>
  <c r="S4260" i="27"/>
  <c r="T4260" i="27"/>
  <c r="Q4261" i="27"/>
  <c r="R4261" i="27"/>
  <c r="S4261" i="27"/>
  <c r="T4261" i="27"/>
  <c r="Q4262" i="27"/>
  <c r="R4262" i="27"/>
  <c r="S4262" i="27"/>
  <c r="T4262" i="27"/>
  <c r="Q4263" i="27"/>
  <c r="R4263" i="27"/>
  <c r="S4263" i="27"/>
  <c r="T4263" i="27"/>
  <c r="Q4264" i="27"/>
  <c r="R4264" i="27"/>
  <c r="S4264" i="27"/>
  <c r="T4264" i="27"/>
  <c r="Q4265" i="27"/>
  <c r="R4265" i="27"/>
  <c r="S4265" i="27"/>
  <c r="T4265" i="27"/>
  <c r="Q4266" i="27"/>
  <c r="R4266" i="27"/>
  <c r="S4266" i="27"/>
  <c r="T4266" i="27"/>
  <c r="Q4267" i="27"/>
  <c r="R4267" i="27"/>
  <c r="S4267" i="27"/>
  <c r="T4267" i="27"/>
  <c r="Q4268" i="27"/>
  <c r="R4268" i="27"/>
  <c r="S4268" i="27"/>
  <c r="T4268" i="27"/>
  <c r="Q4269" i="27"/>
  <c r="R4269" i="27"/>
  <c r="S4269" i="27"/>
  <c r="T4269" i="27"/>
  <c r="Q4270" i="27"/>
  <c r="R4270" i="27"/>
  <c r="S4270" i="27"/>
  <c r="T4270" i="27"/>
  <c r="Q4271" i="27"/>
  <c r="R4271" i="27"/>
  <c r="S4271" i="27"/>
  <c r="T4271" i="27"/>
  <c r="Q4272" i="27"/>
  <c r="R4272" i="27"/>
  <c r="S4272" i="27"/>
  <c r="T4272" i="27"/>
  <c r="Q4273" i="27"/>
  <c r="R4273" i="27"/>
  <c r="S4273" i="27"/>
  <c r="T4273" i="27"/>
  <c r="Q4274" i="27"/>
  <c r="R4274" i="27"/>
  <c r="S4274" i="27"/>
  <c r="T4274" i="27"/>
  <c r="Q4275" i="27"/>
  <c r="R4275" i="27"/>
  <c r="S4275" i="27"/>
  <c r="T4275" i="27"/>
  <c r="Q4276" i="27"/>
  <c r="R4276" i="27"/>
  <c r="S4276" i="27"/>
  <c r="T4276" i="27"/>
  <c r="Q4277" i="27"/>
  <c r="R4277" i="27"/>
  <c r="S4277" i="27"/>
  <c r="T4277" i="27"/>
  <c r="Q4278" i="27"/>
  <c r="R4278" i="27"/>
  <c r="S4278" i="27"/>
  <c r="T4278" i="27"/>
  <c r="Q4279" i="27"/>
  <c r="R4279" i="27"/>
  <c r="S4279" i="27"/>
  <c r="T4279" i="27"/>
  <c r="Q4280" i="27"/>
  <c r="R4280" i="27"/>
  <c r="S4280" i="27"/>
  <c r="T4280" i="27"/>
  <c r="Q4281" i="27"/>
  <c r="R4281" i="27"/>
  <c r="S4281" i="27"/>
  <c r="T4281" i="27"/>
  <c r="Q4282" i="27"/>
  <c r="R4282" i="27"/>
  <c r="S4282" i="27"/>
  <c r="T4282" i="27"/>
  <c r="Q4283" i="27"/>
  <c r="R4283" i="27"/>
  <c r="S4283" i="27"/>
  <c r="T4283" i="27"/>
  <c r="Q4284" i="27"/>
  <c r="R4284" i="27"/>
  <c r="S4284" i="27"/>
  <c r="T4284" i="27"/>
  <c r="Q4285" i="27"/>
  <c r="R4285" i="27"/>
  <c r="S4285" i="27"/>
  <c r="T4285" i="27"/>
  <c r="Q4286" i="27"/>
  <c r="R4286" i="27"/>
  <c r="S4286" i="27"/>
  <c r="T4286" i="27"/>
  <c r="Q4287" i="27"/>
  <c r="R4287" i="27"/>
  <c r="S4287" i="27"/>
  <c r="T4287" i="27"/>
  <c r="Q4288" i="27"/>
  <c r="R4288" i="27"/>
  <c r="S4288" i="27"/>
  <c r="T4288" i="27"/>
  <c r="Q4289" i="27"/>
  <c r="R4289" i="27"/>
  <c r="S4289" i="27"/>
  <c r="T4289" i="27"/>
  <c r="Q4290" i="27"/>
  <c r="R4290" i="27"/>
  <c r="S4290" i="27"/>
  <c r="T4290" i="27"/>
  <c r="Q4291" i="27"/>
  <c r="R4291" i="27"/>
  <c r="S4291" i="27"/>
  <c r="T4291" i="27"/>
  <c r="Q4292" i="27"/>
  <c r="R4292" i="27"/>
  <c r="S4292" i="27"/>
  <c r="T4292" i="27"/>
  <c r="Q4293" i="27"/>
  <c r="R4293" i="27"/>
  <c r="S4293" i="27"/>
  <c r="T4293" i="27"/>
  <c r="Q4294" i="27"/>
  <c r="R4294" i="27"/>
  <c r="S4294" i="27"/>
  <c r="T4294" i="27"/>
  <c r="Q4295" i="27"/>
  <c r="R4295" i="27"/>
  <c r="S4295" i="27"/>
  <c r="T4295" i="27"/>
  <c r="Q4296" i="27"/>
  <c r="R4296" i="27"/>
  <c r="S4296" i="27"/>
  <c r="T4296" i="27"/>
  <c r="Q4297" i="27"/>
  <c r="R4297" i="27"/>
  <c r="S4297" i="27"/>
  <c r="T4297" i="27"/>
  <c r="Q4298" i="27"/>
  <c r="R4298" i="27"/>
  <c r="S4298" i="27"/>
  <c r="T4298" i="27"/>
  <c r="Q4299" i="27"/>
  <c r="R4299" i="27"/>
  <c r="S4299" i="27"/>
  <c r="T4299" i="27"/>
  <c r="Q4300" i="27"/>
  <c r="R4300" i="27"/>
  <c r="S4300" i="27"/>
  <c r="T4300" i="27"/>
  <c r="Q4301" i="27"/>
  <c r="R4301" i="27"/>
  <c r="S4301" i="27"/>
  <c r="T4301" i="27"/>
  <c r="Q4302" i="27"/>
  <c r="R4302" i="27"/>
  <c r="S4302" i="27"/>
  <c r="T4302" i="27"/>
  <c r="Q4303" i="27"/>
  <c r="R4303" i="27"/>
  <c r="S4303" i="27"/>
  <c r="T4303" i="27"/>
  <c r="Q4304" i="27"/>
  <c r="R4304" i="27"/>
  <c r="S4304" i="27"/>
  <c r="T4304" i="27"/>
  <c r="Q4305" i="27"/>
  <c r="R4305" i="27"/>
  <c r="S4305" i="27"/>
  <c r="T4305" i="27"/>
  <c r="Q4306" i="27"/>
  <c r="R4306" i="27"/>
  <c r="S4306" i="27"/>
  <c r="T4306" i="27"/>
  <c r="Q4307" i="27"/>
  <c r="R4307" i="27"/>
  <c r="S4307" i="27"/>
  <c r="T4307" i="27"/>
  <c r="Q4308" i="27"/>
  <c r="R4308" i="27"/>
  <c r="S4308" i="27"/>
  <c r="T4308" i="27"/>
  <c r="Q4309" i="27"/>
  <c r="R4309" i="27"/>
  <c r="S4309" i="27"/>
  <c r="T4309" i="27"/>
  <c r="Q4310" i="27"/>
  <c r="R4310" i="27"/>
  <c r="S4310" i="27"/>
  <c r="T4310" i="27"/>
  <c r="Q4311" i="27"/>
  <c r="R4311" i="27"/>
  <c r="S4311" i="27"/>
  <c r="T4311" i="27"/>
  <c r="Q4312" i="27"/>
  <c r="R4312" i="27"/>
  <c r="S4312" i="27"/>
  <c r="T4312" i="27"/>
  <c r="Q4313" i="27"/>
  <c r="R4313" i="27"/>
  <c r="S4313" i="27"/>
  <c r="T4313" i="27"/>
  <c r="Q4314" i="27"/>
  <c r="R4314" i="27"/>
  <c r="S4314" i="27"/>
  <c r="T4314" i="27"/>
  <c r="Q4315" i="27"/>
  <c r="R4315" i="27"/>
  <c r="S4315" i="27"/>
  <c r="T4315" i="27"/>
  <c r="Q4316" i="27"/>
  <c r="R4316" i="27"/>
  <c r="S4316" i="27"/>
  <c r="T4316" i="27"/>
  <c r="Q4317" i="27"/>
  <c r="R4317" i="27"/>
  <c r="S4317" i="27"/>
  <c r="T4317" i="27"/>
  <c r="Q4318" i="27"/>
  <c r="R4318" i="27"/>
  <c r="S4318" i="27"/>
  <c r="T4318" i="27"/>
  <c r="Q4319" i="27"/>
  <c r="R4319" i="27"/>
  <c r="S4319" i="27"/>
  <c r="T4319" i="27"/>
  <c r="Q4320" i="27"/>
  <c r="R4320" i="27"/>
  <c r="S4320" i="27"/>
  <c r="T4320" i="27"/>
  <c r="Q4321" i="27"/>
  <c r="R4321" i="27"/>
  <c r="S4321" i="27"/>
  <c r="T4321" i="27"/>
  <c r="Q4322" i="27"/>
  <c r="R4322" i="27"/>
  <c r="S4322" i="27"/>
  <c r="T4322" i="27"/>
  <c r="Q4323" i="27"/>
  <c r="R4323" i="27"/>
  <c r="S4323" i="27"/>
  <c r="T4323" i="27"/>
  <c r="Q4324" i="27"/>
  <c r="R4324" i="27"/>
  <c r="S4324" i="27"/>
  <c r="T4324" i="27"/>
  <c r="Q4325" i="27"/>
  <c r="R4325" i="27"/>
  <c r="S4325" i="27"/>
  <c r="T4325" i="27"/>
  <c r="Q4326" i="27"/>
  <c r="R4326" i="27"/>
  <c r="S4326" i="27"/>
  <c r="T4326" i="27"/>
  <c r="Q4327" i="27"/>
  <c r="R4327" i="27"/>
  <c r="S4327" i="27"/>
  <c r="T4327" i="27"/>
  <c r="Q4328" i="27"/>
  <c r="R4328" i="27"/>
  <c r="S4328" i="27"/>
  <c r="T4328" i="27"/>
  <c r="Q4329" i="27"/>
  <c r="R4329" i="27"/>
  <c r="S4329" i="27"/>
  <c r="T4329" i="27"/>
  <c r="Q4330" i="27"/>
  <c r="R4330" i="27"/>
  <c r="S4330" i="27"/>
  <c r="T4330" i="27"/>
  <c r="Q4331" i="27"/>
  <c r="R4331" i="27"/>
  <c r="S4331" i="27"/>
  <c r="T4331" i="27"/>
  <c r="Q4332" i="27"/>
  <c r="R4332" i="27"/>
  <c r="S4332" i="27"/>
  <c r="T4332" i="27"/>
  <c r="Q4333" i="27"/>
  <c r="R4333" i="27"/>
  <c r="S4333" i="27"/>
  <c r="T4333" i="27"/>
  <c r="Q4334" i="27"/>
  <c r="R4334" i="27"/>
  <c r="S4334" i="27"/>
  <c r="T4334" i="27"/>
  <c r="Q4335" i="27"/>
  <c r="R4335" i="27"/>
  <c r="S4335" i="27"/>
  <c r="T4335" i="27"/>
  <c r="Q4336" i="27"/>
  <c r="R4336" i="27"/>
  <c r="S4336" i="27"/>
  <c r="T4336" i="27"/>
  <c r="Q4337" i="27"/>
  <c r="R4337" i="27"/>
  <c r="S4337" i="27"/>
  <c r="T4337" i="27"/>
  <c r="Q4338" i="27"/>
  <c r="R4338" i="27"/>
  <c r="S4338" i="27"/>
  <c r="T4338" i="27"/>
  <c r="Q4339" i="27"/>
  <c r="R4339" i="27"/>
  <c r="S4339" i="27"/>
  <c r="T4339" i="27"/>
  <c r="Q4340" i="27"/>
  <c r="R4340" i="27"/>
  <c r="S4340" i="27"/>
  <c r="T4340" i="27"/>
  <c r="Q4341" i="27"/>
  <c r="R4341" i="27"/>
  <c r="S4341" i="27"/>
  <c r="T4341" i="27"/>
  <c r="Q4342" i="27"/>
  <c r="R4342" i="27"/>
  <c r="S4342" i="27"/>
  <c r="T4342" i="27"/>
  <c r="Q4343" i="27"/>
  <c r="R4343" i="27"/>
  <c r="S4343" i="27"/>
  <c r="T4343" i="27"/>
  <c r="Q4344" i="27"/>
  <c r="R4344" i="27"/>
  <c r="S4344" i="27"/>
  <c r="T4344" i="27"/>
  <c r="Q4345" i="27"/>
  <c r="R4345" i="27"/>
  <c r="S4345" i="27"/>
  <c r="T4345" i="27"/>
  <c r="Q4346" i="27"/>
  <c r="R4346" i="27"/>
  <c r="S4346" i="27"/>
  <c r="T4346" i="27"/>
  <c r="Q4347" i="27"/>
  <c r="R4347" i="27"/>
  <c r="S4347" i="27"/>
  <c r="T4347" i="27"/>
  <c r="Q4348" i="27"/>
  <c r="R4348" i="27"/>
  <c r="S4348" i="27"/>
  <c r="T4348" i="27"/>
  <c r="Q4349" i="27"/>
  <c r="R4349" i="27"/>
  <c r="S4349" i="27"/>
  <c r="T4349" i="27"/>
  <c r="Q4350" i="27"/>
  <c r="R4350" i="27"/>
  <c r="S4350" i="27"/>
  <c r="T4350" i="27"/>
  <c r="Q4351" i="27"/>
  <c r="R4351" i="27"/>
  <c r="S4351" i="27"/>
  <c r="T4351" i="27"/>
  <c r="Q4352" i="27"/>
  <c r="R4352" i="27"/>
  <c r="S4352" i="27"/>
  <c r="T4352" i="27"/>
  <c r="Q4353" i="27"/>
  <c r="R4353" i="27"/>
  <c r="S4353" i="27"/>
  <c r="T4353" i="27"/>
  <c r="Q4354" i="27"/>
  <c r="R4354" i="27"/>
  <c r="S4354" i="27"/>
  <c r="T4354" i="27"/>
  <c r="Q4355" i="27"/>
  <c r="R4355" i="27"/>
  <c r="S4355" i="27"/>
  <c r="T4355" i="27"/>
  <c r="Q4356" i="27"/>
  <c r="R4356" i="27"/>
  <c r="S4356" i="27"/>
  <c r="T4356" i="27"/>
  <c r="Q4357" i="27"/>
  <c r="R4357" i="27"/>
  <c r="S4357" i="27"/>
  <c r="T4357" i="27"/>
  <c r="Q4358" i="27"/>
  <c r="R4358" i="27"/>
  <c r="S4358" i="27"/>
  <c r="T4358" i="27"/>
  <c r="Q4359" i="27"/>
  <c r="R4359" i="27"/>
  <c r="S4359" i="27"/>
  <c r="T4359" i="27"/>
  <c r="Q4360" i="27"/>
  <c r="R4360" i="27"/>
  <c r="S4360" i="27"/>
  <c r="T4360" i="27"/>
  <c r="Q4361" i="27"/>
  <c r="R4361" i="27"/>
  <c r="S4361" i="27"/>
  <c r="T4361" i="27"/>
  <c r="Q4362" i="27"/>
  <c r="R4362" i="27"/>
  <c r="S4362" i="27"/>
  <c r="T4362" i="27"/>
  <c r="Q4363" i="27"/>
  <c r="R4363" i="27"/>
  <c r="S4363" i="27"/>
  <c r="T4363" i="27"/>
  <c r="Q4364" i="27"/>
  <c r="R4364" i="27"/>
  <c r="S4364" i="27"/>
  <c r="T4364" i="27"/>
  <c r="Q4365" i="27"/>
  <c r="R4365" i="27"/>
  <c r="S4365" i="27"/>
  <c r="T4365" i="27"/>
  <c r="Q4366" i="27"/>
  <c r="R4366" i="27"/>
  <c r="S4366" i="27"/>
  <c r="T4366" i="27"/>
  <c r="Q4367" i="27"/>
  <c r="R4367" i="27"/>
  <c r="S4367" i="27"/>
  <c r="T4367" i="27"/>
  <c r="Q4368" i="27"/>
  <c r="R4368" i="27"/>
  <c r="S4368" i="27"/>
  <c r="T4368" i="27"/>
  <c r="Q4369" i="27"/>
  <c r="R4369" i="27"/>
  <c r="S4369" i="27"/>
  <c r="T4369" i="27"/>
  <c r="Q4370" i="27"/>
  <c r="R4370" i="27"/>
  <c r="S4370" i="27"/>
  <c r="T4370" i="27"/>
  <c r="Q4371" i="27"/>
  <c r="R4371" i="27"/>
  <c r="S4371" i="27"/>
  <c r="T4371" i="27"/>
  <c r="Q4372" i="27"/>
  <c r="R4372" i="27"/>
  <c r="S4372" i="27"/>
  <c r="T4372" i="27"/>
  <c r="Q4373" i="27"/>
  <c r="R4373" i="27"/>
  <c r="S4373" i="27"/>
  <c r="T4373" i="27"/>
  <c r="Q4374" i="27"/>
  <c r="R4374" i="27"/>
  <c r="S4374" i="27"/>
  <c r="T4374" i="27"/>
  <c r="Q4375" i="27"/>
  <c r="R4375" i="27"/>
  <c r="S4375" i="27"/>
  <c r="T4375" i="27"/>
  <c r="Q4376" i="27"/>
  <c r="R4376" i="27"/>
  <c r="S4376" i="27"/>
  <c r="T4376" i="27"/>
  <c r="Q4377" i="27"/>
  <c r="R4377" i="27"/>
  <c r="S4377" i="27"/>
  <c r="T4377" i="27"/>
  <c r="Q4378" i="27"/>
  <c r="R4378" i="27"/>
  <c r="S4378" i="27"/>
  <c r="T4378" i="27"/>
  <c r="Q4379" i="27"/>
  <c r="R4379" i="27"/>
  <c r="S4379" i="27"/>
  <c r="T4379" i="27"/>
  <c r="Q4380" i="27"/>
  <c r="R4380" i="27"/>
  <c r="S4380" i="27"/>
  <c r="T4380" i="27"/>
  <c r="Q4381" i="27"/>
  <c r="R4381" i="27"/>
  <c r="S4381" i="27"/>
  <c r="T4381" i="27"/>
  <c r="Q4382" i="27"/>
  <c r="R4382" i="27"/>
  <c r="S4382" i="27"/>
  <c r="T4382" i="27"/>
  <c r="Q4383" i="27"/>
  <c r="R4383" i="27"/>
  <c r="S4383" i="27"/>
  <c r="T4383" i="27"/>
  <c r="Q4384" i="27"/>
  <c r="R4384" i="27"/>
  <c r="S4384" i="27"/>
  <c r="T4384" i="27"/>
  <c r="Q4385" i="27"/>
  <c r="R4385" i="27"/>
  <c r="S4385" i="27"/>
  <c r="T4385" i="27"/>
  <c r="Q4386" i="27"/>
  <c r="R4386" i="27"/>
  <c r="S4386" i="27"/>
  <c r="T4386" i="27"/>
  <c r="Q4387" i="27"/>
  <c r="R4387" i="27"/>
  <c r="S4387" i="27"/>
  <c r="T4387" i="27"/>
  <c r="Q4388" i="27"/>
  <c r="R4388" i="27"/>
  <c r="S4388" i="27"/>
  <c r="T4388" i="27"/>
  <c r="Q4389" i="27"/>
  <c r="R4389" i="27"/>
  <c r="S4389" i="27"/>
  <c r="T4389" i="27"/>
  <c r="Q4390" i="27"/>
  <c r="R4390" i="27"/>
  <c r="S4390" i="27"/>
  <c r="T4390" i="27"/>
  <c r="Q4391" i="27"/>
  <c r="R4391" i="27"/>
  <c r="S4391" i="27"/>
  <c r="T4391" i="27"/>
  <c r="Q4392" i="27"/>
  <c r="R4392" i="27"/>
  <c r="S4392" i="27"/>
  <c r="T4392" i="27"/>
  <c r="Q4393" i="27"/>
  <c r="R4393" i="27"/>
  <c r="S4393" i="27"/>
  <c r="T4393" i="27"/>
  <c r="Q4394" i="27"/>
  <c r="R4394" i="27"/>
  <c r="S4394" i="27"/>
  <c r="T4394" i="27"/>
  <c r="Q4395" i="27"/>
  <c r="R4395" i="27"/>
  <c r="S4395" i="27"/>
  <c r="T4395" i="27"/>
  <c r="Q4396" i="27"/>
  <c r="R4396" i="27"/>
  <c r="S4396" i="27"/>
  <c r="T4396" i="27"/>
  <c r="Q4397" i="27"/>
  <c r="R4397" i="27"/>
  <c r="S4397" i="27"/>
  <c r="T4397" i="27"/>
  <c r="Q4398" i="27"/>
  <c r="R4398" i="27"/>
  <c r="S4398" i="27"/>
  <c r="T4398" i="27"/>
  <c r="Q4399" i="27"/>
  <c r="R4399" i="27"/>
  <c r="S4399" i="27"/>
  <c r="T4399" i="27"/>
  <c r="Q4400" i="27"/>
  <c r="R4400" i="27"/>
  <c r="S4400" i="27"/>
  <c r="T4400" i="27"/>
  <c r="Q4401" i="27"/>
  <c r="R4401" i="27"/>
  <c r="S4401" i="27"/>
  <c r="T4401" i="27"/>
  <c r="Q4402" i="27"/>
  <c r="R4402" i="27"/>
  <c r="S4402" i="27"/>
  <c r="T4402" i="27"/>
  <c r="Q4403" i="27"/>
  <c r="R4403" i="27"/>
  <c r="S4403" i="27"/>
  <c r="T4403" i="27"/>
  <c r="Q4404" i="27"/>
  <c r="R4404" i="27"/>
  <c r="S4404" i="27"/>
  <c r="T4404" i="27"/>
  <c r="Q4405" i="27"/>
  <c r="R4405" i="27"/>
  <c r="S4405" i="27"/>
  <c r="T4405" i="27"/>
  <c r="Q4406" i="27"/>
  <c r="R4406" i="27"/>
  <c r="S4406" i="27"/>
  <c r="T4406" i="27"/>
  <c r="Q4407" i="27"/>
  <c r="R4407" i="27"/>
  <c r="S4407" i="27"/>
  <c r="T4407" i="27"/>
  <c r="Q4408" i="27"/>
  <c r="R4408" i="27"/>
  <c r="S4408" i="27"/>
  <c r="T4408" i="27"/>
  <c r="Q4409" i="27"/>
  <c r="R4409" i="27"/>
  <c r="S4409" i="27"/>
  <c r="T4409" i="27"/>
  <c r="Q4410" i="27"/>
  <c r="R4410" i="27"/>
  <c r="S4410" i="27"/>
  <c r="T4410" i="27"/>
  <c r="Q4411" i="27"/>
  <c r="R4411" i="27"/>
  <c r="S4411" i="27"/>
  <c r="T4411" i="27"/>
  <c r="Q4412" i="27"/>
  <c r="R4412" i="27"/>
  <c r="S4412" i="27"/>
  <c r="T4412" i="27"/>
  <c r="Q4413" i="27"/>
  <c r="R4413" i="27"/>
  <c r="S4413" i="27"/>
  <c r="T4413" i="27"/>
  <c r="Q4414" i="27"/>
  <c r="R4414" i="27"/>
  <c r="S4414" i="27"/>
  <c r="T4414" i="27"/>
  <c r="Q4415" i="27"/>
  <c r="R4415" i="27"/>
  <c r="S4415" i="27"/>
  <c r="T4415" i="27"/>
  <c r="Q4416" i="27"/>
  <c r="R4416" i="27"/>
  <c r="S4416" i="27"/>
  <c r="T4416" i="27"/>
  <c r="Q4417" i="27"/>
  <c r="R4417" i="27"/>
  <c r="S4417" i="27"/>
  <c r="T4417" i="27"/>
  <c r="Q4418" i="27"/>
  <c r="R4418" i="27"/>
  <c r="S4418" i="27"/>
  <c r="T4418" i="27"/>
  <c r="Q4419" i="27"/>
  <c r="R4419" i="27"/>
  <c r="S4419" i="27"/>
  <c r="T4419" i="27"/>
  <c r="Q4420" i="27"/>
  <c r="R4420" i="27"/>
  <c r="S4420" i="27"/>
  <c r="T4420" i="27"/>
  <c r="Q4421" i="27"/>
  <c r="R4421" i="27"/>
  <c r="S4421" i="27"/>
  <c r="T4421" i="27"/>
  <c r="Q4422" i="27"/>
  <c r="R4422" i="27"/>
  <c r="S4422" i="27"/>
  <c r="T4422" i="27"/>
  <c r="Q4423" i="27"/>
  <c r="R4423" i="27"/>
  <c r="S4423" i="27"/>
  <c r="T4423" i="27"/>
  <c r="Q4424" i="27"/>
  <c r="R4424" i="27"/>
  <c r="S4424" i="27"/>
  <c r="T4424" i="27"/>
  <c r="Q4425" i="27"/>
  <c r="R4425" i="27"/>
  <c r="S4425" i="27"/>
  <c r="T4425" i="27"/>
  <c r="Q4426" i="27"/>
  <c r="R4426" i="27"/>
  <c r="S4426" i="27"/>
  <c r="T4426" i="27"/>
  <c r="Q4427" i="27"/>
  <c r="R4427" i="27"/>
  <c r="S4427" i="27"/>
  <c r="T4427" i="27"/>
  <c r="Q4428" i="27"/>
  <c r="R4428" i="27"/>
  <c r="S4428" i="27"/>
  <c r="T4428" i="27"/>
  <c r="Q4429" i="27"/>
  <c r="R4429" i="27"/>
  <c r="S4429" i="27"/>
  <c r="T4429" i="27"/>
  <c r="Q4430" i="27"/>
  <c r="R4430" i="27"/>
  <c r="S4430" i="27"/>
  <c r="T4430" i="27"/>
  <c r="Q4431" i="27"/>
  <c r="R4431" i="27"/>
  <c r="S4431" i="27"/>
  <c r="T4431" i="27"/>
  <c r="Q4432" i="27"/>
  <c r="R4432" i="27"/>
  <c r="S4432" i="27"/>
  <c r="T4432" i="27"/>
  <c r="Q4433" i="27"/>
  <c r="R4433" i="27"/>
  <c r="S4433" i="27"/>
  <c r="T4433" i="27"/>
  <c r="Q4434" i="27"/>
  <c r="R4434" i="27"/>
  <c r="S4434" i="27"/>
  <c r="T4434" i="27"/>
  <c r="Q4435" i="27"/>
  <c r="R4435" i="27"/>
  <c r="S4435" i="27"/>
  <c r="T4435" i="27"/>
  <c r="Q4436" i="27"/>
  <c r="R4436" i="27"/>
  <c r="S4436" i="27"/>
  <c r="T4436" i="27"/>
  <c r="Q4437" i="27"/>
  <c r="R4437" i="27"/>
  <c r="S4437" i="27"/>
  <c r="T4437" i="27"/>
  <c r="Q4438" i="27"/>
  <c r="R4438" i="27"/>
  <c r="S4438" i="27"/>
  <c r="T4438" i="27"/>
  <c r="Q4439" i="27"/>
  <c r="R4439" i="27"/>
  <c r="S4439" i="27"/>
  <c r="T4439" i="27"/>
  <c r="Q4440" i="27"/>
  <c r="R4440" i="27"/>
  <c r="S4440" i="27"/>
  <c r="T4440" i="27"/>
  <c r="Q4441" i="27"/>
  <c r="R4441" i="27"/>
  <c r="S4441" i="27"/>
  <c r="T4441" i="27"/>
  <c r="Q4442" i="27"/>
  <c r="R4442" i="27"/>
  <c r="S4442" i="27"/>
  <c r="T4442" i="27"/>
  <c r="Q4443" i="27"/>
  <c r="R4443" i="27"/>
  <c r="S4443" i="27"/>
  <c r="T4443" i="27"/>
  <c r="Q4444" i="27"/>
  <c r="R4444" i="27"/>
  <c r="S4444" i="27"/>
  <c r="T4444" i="27"/>
  <c r="Q4445" i="27"/>
  <c r="R4445" i="27"/>
  <c r="S4445" i="27"/>
  <c r="T4445" i="27"/>
  <c r="Q4446" i="27"/>
  <c r="R4446" i="27"/>
  <c r="S4446" i="27"/>
  <c r="T4446" i="27"/>
  <c r="Q4447" i="27"/>
  <c r="R4447" i="27"/>
  <c r="S4447" i="27"/>
  <c r="T4447" i="27"/>
  <c r="Q4448" i="27"/>
  <c r="R4448" i="27"/>
  <c r="S4448" i="27"/>
  <c r="T4448" i="27"/>
  <c r="Q4449" i="27"/>
  <c r="R4449" i="27"/>
  <c r="S4449" i="27"/>
  <c r="T4449" i="27"/>
  <c r="Q4450" i="27"/>
  <c r="R4450" i="27"/>
  <c r="S4450" i="27"/>
  <c r="T4450" i="27"/>
  <c r="Q4451" i="27"/>
  <c r="R4451" i="27"/>
  <c r="S4451" i="27"/>
  <c r="T4451" i="27"/>
  <c r="Q4452" i="27"/>
  <c r="R4452" i="27"/>
  <c r="S4452" i="27"/>
  <c r="T4452" i="27"/>
  <c r="Q4453" i="27"/>
  <c r="R4453" i="27"/>
  <c r="S4453" i="27"/>
  <c r="T4453" i="27"/>
  <c r="Q4454" i="27"/>
  <c r="R4454" i="27"/>
  <c r="S4454" i="27"/>
  <c r="T4454" i="27"/>
  <c r="Q4455" i="27"/>
  <c r="R4455" i="27"/>
  <c r="S4455" i="27"/>
  <c r="T4455" i="27"/>
  <c r="Q4456" i="27"/>
  <c r="R4456" i="27"/>
  <c r="S4456" i="27"/>
  <c r="T4456" i="27"/>
  <c r="Q4457" i="27"/>
  <c r="R4457" i="27"/>
  <c r="S4457" i="27"/>
  <c r="T4457" i="27"/>
  <c r="Q4458" i="27"/>
  <c r="R4458" i="27"/>
  <c r="S4458" i="27"/>
  <c r="T4458" i="27"/>
  <c r="Q4459" i="27"/>
  <c r="R4459" i="27"/>
  <c r="S4459" i="27"/>
  <c r="T4459" i="27"/>
  <c r="Q4460" i="27"/>
  <c r="R4460" i="27"/>
  <c r="S4460" i="27"/>
  <c r="T4460" i="27"/>
  <c r="Q4461" i="27"/>
  <c r="R4461" i="27"/>
  <c r="S4461" i="27"/>
  <c r="T4461" i="27"/>
  <c r="Q4462" i="27"/>
  <c r="R4462" i="27"/>
  <c r="S4462" i="27"/>
  <c r="T4462" i="27"/>
  <c r="Q4463" i="27"/>
  <c r="R4463" i="27"/>
  <c r="S4463" i="27"/>
  <c r="T4463" i="27"/>
  <c r="U4463" i="27"/>
  <c r="V4463" i="27" s="1"/>
  <c r="Q4464" i="27"/>
  <c r="R4464" i="27"/>
  <c r="S4464" i="27"/>
  <c r="T4464" i="27"/>
  <c r="Q4465" i="27"/>
  <c r="R4465" i="27"/>
  <c r="S4465" i="27"/>
  <c r="T4465" i="27"/>
  <c r="Q4466" i="27"/>
  <c r="R4466" i="27"/>
  <c r="S4466" i="27"/>
  <c r="T4466" i="27"/>
  <c r="Q4467" i="27"/>
  <c r="R4467" i="27"/>
  <c r="U4467" i="27" s="1"/>
  <c r="V4467" i="27" s="1"/>
  <c r="S4467" i="27"/>
  <c r="T4467" i="27"/>
  <c r="Q4468" i="27"/>
  <c r="R4468" i="27"/>
  <c r="S4468" i="27"/>
  <c r="T4468" i="27"/>
  <c r="Q4469" i="27"/>
  <c r="R4469" i="27"/>
  <c r="S4469" i="27"/>
  <c r="T4469" i="27"/>
  <c r="Q4470" i="27"/>
  <c r="R4470" i="27"/>
  <c r="S4470" i="27"/>
  <c r="T4470" i="27"/>
  <c r="Q4471" i="27"/>
  <c r="R4471" i="27"/>
  <c r="S4471" i="27"/>
  <c r="U4471" i="27" s="1"/>
  <c r="V4471" i="27" s="1"/>
  <c r="T4471" i="27"/>
  <c r="Q4472" i="27"/>
  <c r="R4472" i="27"/>
  <c r="S4472" i="27"/>
  <c r="T4472" i="27"/>
  <c r="Q4473" i="27"/>
  <c r="R4473" i="27"/>
  <c r="S4473" i="27"/>
  <c r="T4473" i="27"/>
  <c r="Q4474" i="27"/>
  <c r="R4474" i="27"/>
  <c r="S4474" i="27"/>
  <c r="T4474" i="27"/>
  <c r="Q4475" i="27"/>
  <c r="R4475" i="27"/>
  <c r="U4475" i="27" s="1"/>
  <c r="V4475" i="27" s="1"/>
  <c r="S4475" i="27"/>
  <c r="T4475" i="27"/>
  <c r="Q4476" i="27"/>
  <c r="R4476" i="27"/>
  <c r="S4476" i="27"/>
  <c r="T4476" i="27"/>
  <c r="Q4477" i="27"/>
  <c r="R4477" i="27"/>
  <c r="S4477" i="27"/>
  <c r="T4477" i="27"/>
  <c r="Q4478" i="27"/>
  <c r="R4478" i="27"/>
  <c r="S4478" i="27"/>
  <c r="T4478" i="27"/>
  <c r="Q4479" i="27"/>
  <c r="R4479" i="27"/>
  <c r="S4479" i="27"/>
  <c r="T4479" i="27"/>
  <c r="U4479" i="27"/>
  <c r="V4479" i="27" s="1"/>
  <c r="Q4480" i="27"/>
  <c r="R4480" i="27"/>
  <c r="S4480" i="27"/>
  <c r="T4480" i="27"/>
  <c r="Q4481" i="27"/>
  <c r="R4481" i="27"/>
  <c r="S4481" i="27"/>
  <c r="T4481" i="27"/>
  <c r="Q4482" i="27"/>
  <c r="R4482" i="27"/>
  <c r="S4482" i="27"/>
  <c r="T4482" i="27"/>
  <c r="Q4483" i="27"/>
  <c r="R4483" i="27"/>
  <c r="U4483" i="27" s="1"/>
  <c r="V4483" i="27" s="1"/>
  <c r="S4483" i="27"/>
  <c r="T4483" i="27"/>
  <c r="Q4484" i="27"/>
  <c r="R4484" i="27"/>
  <c r="S4484" i="27"/>
  <c r="T4484" i="27"/>
  <c r="Q4485" i="27"/>
  <c r="R4485" i="27"/>
  <c r="S4485" i="27"/>
  <c r="T4485" i="27"/>
  <c r="Q4486" i="27"/>
  <c r="R4486" i="27"/>
  <c r="S4486" i="27"/>
  <c r="T4486" i="27"/>
  <c r="Q4487" i="27"/>
  <c r="R4487" i="27"/>
  <c r="S4487" i="27"/>
  <c r="U4487" i="27" s="1"/>
  <c r="V4487" i="27" s="1"/>
  <c r="T4487" i="27"/>
  <c r="Q4488" i="27"/>
  <c r="R4488" i="27"/>
  <c r="S4488" i="27"/>
  <c r="T4488" i="27"/>
  <c r="Q4489" i="27"/>
  <c r="R4489" i="27"/>
  <c r="S4489" i="27"/>
  <c r="T4489" i="27"/>
  <c r="Q4490" i="27"/>
  <c r="R4490" i="27"/>
  <c r="S4490" i="27"/>
  <c r="T4490" i="27"/>
  <c r="Q4491" i="27"/>
  <c r="R4491" i="27"/>
  <c r="U4491" i="27" s="1"/>
  <c r="V4491" i="27" s="1"/>
  <c r="S4491" i="27"/>
  <c r="T4491" i="27"/>
  <c r="Q4492" i="27"/>
  <c r="R4492" i="27"/>
  <c r="S4492" i="27"/>
  <c r="T4492" i="27"/>
  <c r="Q4493" i="27"/>
  <c r="R4493" i="27"/>
  <c r="S4493" i="27"/>
  <c r="T4493" i="27"/>
  <c r="Q4494" i="27"/>
  <c r="R4494" i="27"/>
  <c r="S4494" i="27"/>
  <c r="T4494" i="27"/>
  <c r="Q4495" i="27"/>
  <c r="R4495" i="27"/>
  <c r="S4495" i="27"/>
  <c r="T4495" i="27"/>
  <c r="U4495" i="27"/>
  <c r="V4495" i="27" s="1"/>
  <c r="Q4496" i="27"/>
  <c r="R4496" i="27"/>
  <c r="S4496" i="27"/>
  <c r="T4496" i="27"/>
  <c r="Q4497" i="27"/>
  <c r="R4497" i="27"/>
  <c r="S4497" i="27"/>
  <c r="T4497" i="27"/>
  <c r="Q4498" i="27"/>
  <c r="R4498" i="27"/>
  <c r="S4498" i="27"/>
  <c r="T4498" i="27"/>
  <c r="Q4499" i="27"/>
  <c r="R4499" i="27"/>
  <c r="U4499" i="27" s="1"/>
  <c r="V4499" i="27" s="1"/>
  <c r="S4499" i="27"/>
  <c r="T4499" i="27"/>
  <c r="Q4500" i="27"/>
  <c r="R4500" i="27"/>
  <c r="S4500" i="27"/>
  <c r="T4500" i="27"/>
  <c r="Q4501" i="27"/>
  <c r="R4501" i="27"/>
  <c r="S4501" i="27"/>
  <c r="T4501" i="27"/>
  <c r="Q4502" i="27"/>
  <c r="R4502" i="27"/>
  <c r="S4502" i="27"/>
  <c r="T4502" i="27"/>
  <c r="Q4503" i="27"/>
  <c r="R4503" i="27"/>
  <c r="S4503" i="27"/>
  <c r="U4503" i="27" s="1"/>
  <c r="V4503" i="27" s="1"/>
  <c r="T4503" i="27"/>
  <c r="Q4504" i="27"/>
  <c r="R4504" i="27"/>
  <c r="S4504" i="27"/>
  <c r="T4504" i="27"/>
  <c r="Q4505" i="27"/>
  <c r="R4505" i="27"/>
  <c r="S4505" i="27"/>
  <c r="T4505" i="27"/>
  <c r="Q4506" i="27"/>
  <c r="R4506" i="27"/>
  <c r="S4506" i="27"/>
  <c r="T4506" i="27"/>
  <c r="Q4507" i="27"/>
  <c r="R4507" i="27"/>
  <c r="U4507" i="27" s="1"/>
  <c r="V4507" i="27" s="1"/>
  <c r="S4507" i="27"/>
  <c r="T4507" i="27"/>
  <c r="Q4508" i="27"/>
  <c r="R4508" i="27"/>
  <c r="S4508" i="27"/>
  <c r="T4508" i="27"/>
  <c r="Q4509" i="27"/>
  <c r="R4509" i="27"/>
  <c r="S4509" i="27"/>
  <c r="T4509" i="27"/>
  <c r="Q4510" i="27"/>
  <c r="R4510" i="27"/>
  <c r="S4510" i="27"/>
  <c r="T4510" i="27"/>
  <c r="Q4511" i="27"/>
  <c r="R4511" i="27"/>
  <c r="S4511" i="27"/>
  <c r="T4511" i="27"/>
  <c r="U4511" i="27"/>
  <c r="V4511" i="27" s="1"/>
  <c r="Q4512" i="27"/>
  <c r="R4512" i="27"/>
  <c r="S4512" i="27"/>
  <c r="T4512" i="27"/>
  <c r="Q4513" i="27"/>
  <c r="R4513" i="27"/>
  <c r="S4513" i="27"/>
  <c r="T4513" i="27"/>
  <c r="Q4514" i="27"/>
  <c r="R4514" i="27"/>
  <c r="S4514" i="27"/>
  <c r="T4514" i="27"/>
  <c r="Q4515" i="27"/>
  <c r="R4515" i="27"/>
  <c r="U4515" i="27" s="1"/>
  <c r="V4515" i="27" s="1"/>
  <c r="S4515" i="27"/>
  <c r="T4515" i="27"/>
  <c r="Q4516" i="27"/>
  <c r="R4516" i="27"/>
  <c r="S4516" i="27"/>
  <c r="T4516" i="27"/>
  <c r="Q4517" i="27"/>
  <c r="R4517" i="27"/>
  <c r="S4517" i="27"/>
  <c r="T4517" i="27"/>
  <c r="Q4518" i="27"/>
  <c r="R4518" i="27"/>
  <c r="S4518" i="27"/>
  <c r="T4518" i="27"/>
  <c r="Q4519" i="27"/>
  <c r="R4519" i="27"/>
  <c r="S4519" i="27"/>
  <c r="U4519" i="27" s="1"/>
  <c r="V4519" i="27" s="1"/>
  <c r="T4519" i="27"/>
  <c r="Q4520" i="27"/>
  <c r="R4520" i="27"/>
  <c r="S4520" i="27"/>
  <c r="T4520" i="27"/>
  <c r="Q4521" i="27"/>
  <c r="R4521" i="27"/>
  <c r="S4521" i="27"/>
  <c r="T4521" i="27"/>
  <c r="Q4522" i="27"/>
  <c r="R4522" i="27"/>
  <c r="S4522" i="27"/>
  <c r="T4522" i="27"/>
  <c r="Q4523" i="27"/>
  <c r="R4523" i="27"/>
  <c r="U4523" i="27" s="1"/>
  <c r="V4523" i="27" s="1"/>
  <c r="S4523" i="27"/>
  <c r="T4523" i="27"/>
  <c r="Q4524" i="27"/>
  <c r="R4524" i="27"/>
  <c r="S4524" i="27"/>
  <c r="T4524" i="27"/>
  <c r="Q4525" i="27"/>
  <c r="R4525" i="27"/>
  <c r="S4525" i="27"/>
  <c r="T4525" i="27"/>
  <c r="Q4526" i="27"/>
  <c r="R4526" i="27"/>
  <c r="S4526" i="27"/>
  <c r="T4526" i="27"/>
  <c r="Q4527" i="27"/>
  <c r="R4527" i="27"/>
  <c r="S4527" i="27"/>
  <c r="T4527" i="27"/>
  <c r="U4527" i="27"/>
  <c r="V4527" i="27" s="1"/>
  <c r="Q4528" i="27"/>
  <c r="R4528" i="27"/>
  <c r="S4528" i="27"/>
  <c r="T4528" i="27"/>
  <c r="Q4529" i="27"/>
  <c r="R4529" i="27"/>
  <c r="S4529" i="27"/>
  <c r="T4529" i="27"/>
  <c r="Q4530" i="27"/>
  <c r="R4530" i="27"/>
  <c r="S4530" i="27"/>
  <c r="T4530" i="27"/>
  <c r="Q4531" i="27"/>
  <c r="R4531" i="27"/>
  <c r="U4531" i="27" s="1"/>
  <c r="V4531" i="27" s="1"/>
  <c r="S4531" i="27"/>
  <c r="T4531" i="27"/>
  <c r="Q4532" i="27"/>
  <c r="R4532" i="27"/>
  <c r="S4532" i="27"/>
  <c r="T4532" i="27"/>
  <c r="Q4533" i="27"/>
  <c r="R4533" i="27"/>
  <c r="S4533" i="27"/>
  <c r="T4533" i="27"/>
  <c r="Q4534" i="27"/>
  <c r="R4534" i="27"/>
  <c r="S4534" i="27"/>
  <c r="T4534" i="27"/>
  <c r="Q4535" i="27"/>
  <c r="R4535" i="27"/>
  <c r="S4535" i="27"/>
  <c r="U4535" i="27" s="1"/>
  <c r="V4535" i="27" s="1"/>
  <c r="T4535" i="27"/>
  <c r="Q4536" i="27"/>
  <c r="R4536" i="27"/>
  <c r="S4536" i="27"/>
  <c r="T4536" i="27"/>
  <c r="Q4537" i="27"/>
  <c r="R4537" i="27"/>
  <c r="S4537" i="27"/>
  <c r="T4537" i="27"/>
  <c r="Q4538" i="27"/>
  <c r="R4538" i="27"/>
  <c r="S4538" i="27"/>
  <c r="T4538" i="27"/>
  <c r="Q4539" i="27"/>
  <c r="R4539" i="27"/>
  <c r="U4539" i="27" s="1"/>
  <c r="V4539" i="27" s="1"/>
  <c r="S4539" i="27"/>
  <c r="T4539" i="27"/>
  <c r="Q4540" i="27"/>
  <c r="R4540" i="27"/>
  <c r="S4540" i="27"/>
  <c r="T4540" i="27"/>
  <c r="Q4541" i="27"/>
  <c r="R4541" i="27"/>
  <c r="S4541" i="27"/>
  <c r="T4541" i="27"/>
  <c r="Q4542" i="27"/>
  <c r="R4542" i="27"/>
  <c r="S4542" i="27"/>
  <c r="T4542" i="27"/>
  <c r="Q4543" i="27"/>
  <c r="R4543" i="27"/>
  <c r="S4543" i="27"/>
  <c r="T4543" i="27"/>
  <c r="U4543" i="27"/>
  <c r="V4543" i="27" s="1"/>
  <c r="Q4544" i="27"/>
  <c r="R4544" i="27"/>
  <c r="S4544" i="27"/>
  <c r="T4544" i="27"/>
  <c r="Q4545" i="27"/>
  <c r="R4545" i="27"/>
  <c r="S4545" i="27"/>
  <c r="T4545" i="27"/>
  <c r="Q4546" i="27"/>
  <c r="R4546" i="27"/>
  <c r="S4546" i="27"/>
  <c r="T4546" i="27"/>
  <c r="Q4547" i="27"/>
  <c r="R4547" i="27"/>
  <c r="U4547" i="27" s="1"/>
  <c r="V4547" i="27" s="1"/>
  <c r="S4547" i="27"/>
  <c r="T4547" i="27"/>
  <c r="Q4548" i="27"/>
  <c r="R4548" i="27"/>
  <c r="S4548" i="27"/>
  <c r="T4548" i="27"/>
  <c r="Q4549" i="27"/>
  <c r="R4549" i="27"/>
  <c r="S4549" i="27"/>
  <c r="T4549" i="27"/>
  <c r="Q4550" i="27"/>
  <c r="R4550" i="27"/>
  <c r="S4550" i="27"/>
  <c r="T4550" i="27"/>
  <c r="Q4551" i="27"/>
  <c r="R4551" i="27"/>
  <c r="S4551" i="27"/>
  <c r="U4551" i="27" s="1"/>
  <c r="V4551" i="27" s="1"/>
  <c r="T4551" i="27"/>
  <c r="Q4552" i="27"/>
  <c r="R4552" i="27"/>
  <c r="S4552" i="27"/>
  <c r="T4552" i="27"/>
  <c r="Q4553" i="27"/>
  <c r="R4553" i="27"/>
  <c r="S4553" i="27"/>
  <c r="T4553" i="27"/>
  <c r="Q4554" i="27"/>
  <c r="R4554" i="27"/>
  <c r="S4554" i="27"/>
  <c r="T4554" i="27"/>
  <c r="Q4555" i="27"/>
  <c r="R4555" i="27"/>
  <c r="U4555" i="27" s="1"/>
  <c r="V4555" i="27" s="1"/>
  <c r="S4555" i="27"/>
  <c r="T4555" i="27"/>
  <c r="Q4556" i="27"/>
  <c r="R4556" i="27"/>
  <c r="S4556" i="27"/>
  <c r="T4556" i="27"/>
  <c r="Q4557" i="27"/>
  <c r="R4557" i="27"/>
  <c r="S4557" i="27"/>
  <c r="T4557" i="27"/>
  <c r="Q4558" i="27"/>
  <c r="R4558" i="27"/>
  <c r="S4558" i="27"/>
  <c r="T4558" i="27"/>
  <c r="Q4559" i="27"/>
  <c r="R4559" i="27"/>
  <c r="S4559" i="27"/>
  <c r="T4559" i="27"/>
  <c r="U4559" i="27"/>
  <c r="V4559" i="27" s="1"/>
  <c r="Q4560" i="27"/>
  <c r="R4560" i="27"/>
  <c r="S4560" i="27"/>
  <c r="T4560" i="27"/>
  <c r="Q4561" i="27"/>
  <c r="R4561" i="27"/>
  <c r="S4561" i="27"/>
  <c r="T4561" i="27"/>
  <c r="Q4562" i="27"/>
  <c r="R4562" i="27"/>
  <c r="S4562" i="27"/>
  <c r="T4562" i="27"/>
  <c r="Q4563" i="27"/>
  <c r="R4563" i="27"/>
  <c r="U4563" i="27" s="1"/>
  <c r="V4563" i="27" s="1"/>
  <c r="S4563" i="27"/>
  <c r="T4563" i="27"/>
  <c r="Q4564" i="27"/>
  <c r="R4564" i="27"/>
  <c r="S4564" i="27"/>
  <c r="T4564" i="27"/>
  <c r="Q4565" i="27"/>
  <c r="R4565" i="27"/>
  <c r="S4565" i="27"/>
  <c r="T4565" i="27"/>
  <c r="Q4566" i="27"/>
  <c r="R4566" i="27"/>
  <c r="S4566" i="27"/>
  <c r="T4566" i="27"/>
  <c r="Q4567" i="27"/>
  <c r="R4567" i="27"/>
  <c r="S4567" i="27"/>
  <c r="U4567" i="27" s="1"/>
  <c r="V4567" i="27" s="1"/>
  <c r="T4567" i="27"/>
  <c r="Q4568" i="27"/>
  <c r="R4568" i="27"/>
  <c r="S4568" i="27"/>
  <c r="T4568" i="27"/>
  <c r="Q4569" i="27"/>
  <c r="R4569" i="27"/>
  <c r="S4569" i="27"/>
  <c r="T4569" i="27"/>
  <c r="Q4570" i="27"/>
  <c r="R4570" i="27"/>
  <c r="S4570" i="27"/>
  <c r="T4570" i="27"/>
  <c r="Q4571" i="27"/>
  <c r="R4571" i="27"/>
  <c r="U4571" i="27" s="1"/>
  <c r="V4571" i="27" s="1"/>
  <c r="S4571" i="27"/>
  <c r="T4571" i="27"/>
  <c r="Q4572" i="27"/>
  <c r="R4572" i="27"/>
  <c r="S4572" i="27"/>
  <c r="T4572" i="27"/>
  <c r="Q4573" i="27"/>
  <c r="R4573" i="27"/>
  <c r="S4573" i="27"/>
  <c r="T4573" i="27"/>
  <c r="Q4574" i="27"/>
  <c r="R4574" i="27"/>
  <c r="S4574" i="27"/>
  <c r="T4574" i="27"/>
  <c r="Q4575" i="27"/>
  <c r="R4575" i="27"/>
  <c r="S4575" i="27"/>
  <c r="T4575" i="27"/>
  <c r="U4575" i="27"/>
  <c r="V4575" i="27" s="1"/>
  <c r="Q4576" i="27"/>
  <c r="R4576" i="27"/>
  <c r="S4576" i="27"/>
  <c r="T4576" i="27"/>
  <c r="Q4577" i="27"/>
  <c r="R4577" i="27"/>
  <c r="S4577" i="27"/>
  <c r="T4577" i="27"/>
  <c r="Q4578" i="27"/>
  <c r="R4578" i="27"/>
  <c r="S4578" i="27"/>
  <c r="T4578" i="27"/>
  <c r="Q4579" i="27"/>
  <c r="R4579" i="27"/>
  <c r="U4579" i="27" s="1"/>
  <c r="V4579" i="27" s="1"/>
  <c r="S4579" i="27"/>
  <c r="T4579" i="27"/>
  <c r="Q4580" i="27"/>
  <c r="R4580" i="27"/>
  <c r="S4580" i="27"/>
  <c r="T4580" i="27"/>
  <c r="Q4581" i="27"/>
  <c r="R4581" i="27"/>
  <c r="S4581" i="27"/>
  <c r="T4581" i="27"/>
  <c r="Q4582" i="27"/>
  <c r="R4582" i="27"/>
  <c r="S4582" i="27"/>
  <c r="T4582" i="27"/>
  <c r="Q4583" i="27"/>
  <c r="R4583" i="27"/>
  <c r="S4583" i="27"/>
  <c r="U4583" i="27" s="1"/>
  <c r="V4583" i="27" s="1"/>
  <c r="T4583" i="27"/>
  <c r="Q4584" i="27"/>
  <c r="R4584" i="27"/>
  <c r="S4584" i="27"/>
  <c r="T4584" i="27"/>
  <c r="Q4585" i="27"/>
  <c r="R4585" i="27"/>
  <c r="S4585" i="27"/>
  <c r="T4585" i="27"/>
  <c r="Q4586" i="27"/>
  <c r="R4586" i="27"/>
  <c r="S4586" i="27"/>
  <c r="T4586" i="27"/>
  <c r="Q4587" i="27"/>
  <c r="R4587" i="27"/>
  <c r="U4587" i="27" s="1"/>
  <c r="V4587" i="27" s="1"/>
  <c r="S4587" i="27"/>
  <c r="T4587" i="27"/>
  <c r="Q4588" i="27"/>
  <c r="R4588" i="27"/>
  <c r="S4588" i="27"/>
  <c r="T4588" i="27"/>
  <c r="Q4589" i="27"/>
  <c r="R4589" i="27"/>
  <c r="S4589" i="27"/>
  <c r="T4589" i="27"/>
  <c r="Q4590" i="27"/>
  <c r="R4590" i="27"/>
  <c r="S4590" i="27"/>
  <c r="T4590" i="27"/>
  <c r="Q4591" i="27"/>
  <c r="R4591" i="27"/>
  <c r="S4591" i="27"/>
  <c r="T4591" i="27"/>
  <c r="U4591" i="27"/>
  <c r="V4591" i="27" s="1"/>
  <c r="Q4592" i="27"/>
  <c r="R4592" i="27"/>
  <c r="S4592" i="27"/>
  <c r="T4592" i="27"/>
  <c r="Q4593" i="27"/>
  <c r="R4593" i="27"/>
  <c r="S4593" i="27"/>
  <c r="T4593" i="27"/>
  <c r="Q4594" i="27"/>
  <c r="R4594" i="27"/>
  <c r="S4594" i="27"/>
  <c r="T4594" i="27"/>
  <c r="Q4595" i="27"/>
  <c r="R4595" i="27"/>
  <c r="U4595" i="27" s="1"/>
  <c r="V4595" i="27" s="1"/>
  <c r="S4595" i="27"/>
  <c r="T4595" i="27"/>
  <c r="Q4596" i="27"/>
  <c r="R4596" i="27"/>
  <c r="S4596" i="27"/>
  <c r="T4596" i="27"/>
  <c r="Q4597" i="27"/>
  <c r="R4597" i="27"/>
  <c r="S4597" i="27"/>
  <c r="T4597" i="27"/>
  <c r="Q4598" i="27"/>
  <c r="R4598" i="27"/>
  <c r="S4598" i="27"/>
  <c r="T4598" i="27"/>
  <c r="Q4599" i="27"/>
  <c r="R4599" i="27"/>
  <c r="S4599" i="27"/>
  <c r="U4599" i="27" s="1"/>
  <c r="V4599" i="27" s="1"/>
  <c r="T4599" i="27"/>
  <c r="Q4600" i="27"/>
  <c r="R4600" i="27"/>
  <c r="S4600" i="27"/>
  <c r="T4600" i="27"/>
  <c r="Q4601" i="27"/>
  <c r="R4601" i="27"/>
  <c r="S4601" i="27"/>
  <c r="T4601" i="27"/>
  <c r="Q4602" i="27"/>
  <c r="R4602" i="27"/>
  <c r="S4602" i="27"/>
  <c r="T4602" i="27"/>
  <c r="Q4603" i="27"/>
  <c r="R4603" i="27"/>
  <c r="U4603" i="27" s="1"/>
  <c r="V4603" i="27" s="1"/>
  <c r="S4603" i="27"/>
  <c r="T4603" i="27"/>
  <c r="Q4604" i="27"/>
  <c r="R4604" i="27"/>
  <c r="S4604" i="27"/>
  <c r="T4604" i="27"/>
  <c r="Q4605" i="27"/>
  <c r="R4605" i="27"/>
  <c r="S4605" i="27"/>
  <c r="T4605" i="27"/>
  <c r="Q4606" i="27"/>
  <c r="R4606" i="27"/>
  <c r="S4606" i="27"/>
  <c r="T4606" i="27"/>
  <c r="Q4607" i="27"/>
  <c r="R4607" i="27"/>
  <c r="S4607" i="27"/>
  <c r="T4607" i="27"/>
  <c r="U4607" i="27"/>
  <c r="V4607" i="27" s="1"/>
  <c r="Q4608" i="27"/>
  <c r="R4608" i="27"/>
  <c r="S4608" i="27"/>
  <c r="T4608" i="27"/>
  <c r="Q4609" i="27"/>
  <c r="R4609" i="27"/>
  <c r="S4609" i="27"/>
  <c r="T4609" i="27"/>
  <c r="Q4610" i="27"/>
  <c r="R4610" i="27"/>
  <c r="S4610" i="27"/>
  <c r="T4610" i="27"/>
  <c r="Q4611" i="27"/>
  <c r="R4611" i="27"/>
  <c r="U4611" i="27" s="1"/>
  <c r="V4611" i="27" s="1"/>
  <c r="S4611" i="27"/>
  <c r="T4611" i="27"/>
  <c r="Q4612" i="27"/>
  <c r="R4612" i="27"/>
  <c r="S4612" i="27"/>
  <c r="T4612" i="27"/>
  <c r="Q4613" i="27"/>
  <c r="R4613" i="27"/>
  <c r="S4613" i="27"/>
  <c r="T4613" i="27"/>
  <c r="Q4614" i="27"/>
  <c r="R4614" i="27"/>
  <c r="S4614" i="27"/>
  <c r="T4614" i="27"/>
  <c r="Q4615" i="27"/>
  <c r="R4615" i="27"/>
  <c r="S4615" i="27"/>
  <c r="U4615" i="27" s="1"/>
  <c r="V4615" i="27" s="1"/>
  <c r="T4615" i="27"/>
  <c r="Q4616" i="27"/>
  <c r="R4616" i="27"/>
  <c r="S4616" i="27"/>
  <c r="T4616" i="27"/>
  <c r="Q4617" i="27"/>
  <c r="R4617" i="27"/>
  <c r="S4617" i="27"/>
  <c r="T4617" i="27"/>
  <c r="Q4618" i="27"/>
  <c r="R4618" i="27"/>
  <c r="S4618" i="27"/>
  <c r="T4618" i="27"/>
  <c r="Q4619" i="27"/>
  <c r="R4619" i="27"/>
  <c r="U4619" i="27" s="1"/>
  <c r="V4619" i="27" s="1"/>
  <c r="S4619" i="27"/>
  <c r="T4619" i="27"/>
  <c r="Q4620" i="27"/>
  <c r="R4620" i="27"/>
  <c r="S4620" i="27"/>
  <c r="T4620" i="27"/>
  <c r="Q4621" i="27"/>
  <c r="R4621" i="27"/>
  <c r="S4621" i="27"/>
  <c r="T4621" i="27"/>
  <c r="Q4622" i="27"/>
  <c r="R4622" i="27"/>
  <c r="S4622" i="27"/>
  <c r="T4622" i="27"/>
  <c r="Q4623" i="27"/>
  <c r="R4623" i="27"/>
  <c r="S4623" i="27"/>
  <c r="T4623" i="27"/>
  <c r="U4623" i="27"/>
  <c r="V4623" i="27" s="1"/>
  <c r="Q4624" i="27"/>
  <c r="R4624" i="27"/>
  <c r="S4624" i="27"/>
  <c r="T4624" i="27"/>
  <c r="Q4625" i="27"/>
  <c r="R4625" i="27"/>
  <c r="S4625" i="27"/>
  <c r="T4625" i="27"/>
  <c r="Q4626" i="27"/>
  <c r="R4626" i="27"/>
  <c r="S4626" i="27"/>
  <c r="T4626" i="27"/>
  <c r="Q4627" i="27"/>
  <c r="R4627" i="27"/>
  <c r="U4627" i="27" s="1"/>
  <c r="V4627" i="27" s="1"/>
  <c r="S4627" i="27"/>
  <c r="T4627" i="27"/>
  <c r="Q4628" i="27"/>
  <c r="R4628" i="27"/>
  <c r="S4628" i="27"/>
  <c r="T4628" i="27"/>
  <c r="Q4629" i="27"/>
  <c r="R4629" i="27"/>
  <c r="S4629" i="27"/>
  <c r="T4629" i="27"/>
  <c r="Q4630" i="27"/>
  <c r="R4630" i="27"/>
  <c r="S4630" i="27"/>
  <c r="T4630" i="27"/>
  <c r="Q4631" i="27"/>
  <c r="R4631" i="27"/>
  <c r="S4631" i="27"/>
  <c r="U4631" i="27" s="1"/>
  <c r="V4631" i="27" s="1"/>
  <c r="T4631" i="27"/>
  <c r="Q4632" i="27"/>
  <c r="R4632" i="27"/>
  <c r="S4632" i="27"/>
  <c r="T4632" i="27"/>
  <c r="Q4633" i="27"/>
  <c r="R4633" i="27"/>
  <c r="S4633" i="27"/>
  <c r="T4633" i="27"/>
  <c r="Q4634" i="27"/>
  <c r="R4634" i="27"/>
  <c r="S4634" i="27"/>
  <c r="T4634" i="27"/>
  <c r="Q4635" i="27"/>
  <c r="R4635" i="27"/>
  <c r="U4635" i="27" s="1"/>
  <c r="V4635" i="27" s="1"/>
  <c r="S4635" i="27"/>
  <c r="T4635" i="27"/>
  <c r="Q4636" i="27"/>
  <c r="R4636" i="27"/>
  <c r="S4636" i="27"/>
  <c r="T4636" i="27"/>
  <c r="Q4637" i="27"/>
  <c r="R4637" i="27"/>
  <c r="S4637" i="27"/>
  <c r="T4637" i="27"/>
  <c r="Q4638" i="27"/>
  <c r="R4638" i="27"/>
  <c r="S4638" i="27"/>
  <c r="T4638" i="27"/>
  <c r="Q4639" i="27"/>
  <c r="R4639" i="27"/>
  <c r="S4639" i="27"/>
  <c r="T4639" i="27"/>
  <c r="U4639" i="27"/>
  <c r="V4639" i="27" s="1"/>
  <c r="Q4640" i="27"/>
  <c r="R4640" i="27"/>
  <c r="S4640" i="27"/>
  <c r="T4640" i="27"/>
  <c r="Q4641" i="27"/>
  <c r="R4641" i="27"/>
  <c r="S4641" i="27"/>
  <c r="T4641" i="27"/>
  <c r="Q4642" i="27"/>
  <c r="R4642" i="27"/>
  <c r="S4642" i="27"/>
  <c r="T4642" i="27"/>
  <c r="Q4643" i="27"/>
  <c r="R4643" i="27"/>
  <c r="U4643" i="27" s="1"/>
  <c r="V4643" i="27" s="1"/>
  <c r="S4643" i="27"/>
  <c r="T4643" i="27"/>
  <c r="Q4644" i="27"/>
  <c r="R4644" i="27"/>
  <c r="S4644" i="27"/>
  <c r="T4644" i="27"/>
  <c r="Q4645" i="27"/>
  <c r="R4645" i="27"/>
  <c r="S4645" i="27"/>
  <c r="T4645" i="27"/>
  <c r="Q4646" i="27"/>
  <c r="R4646" i="27"/>
  <c r="S4646" i="27"/>
  <c r="T4646" i="27"/>
  <c r="Q4647" i="27"/>
  <c r="R4647" i="27"/>
  <c r="S4647" i="27"/>
  <c r="U4647" i="27" s="1"/>
  <c r="V4647" i="27" s="1"/>
  <c r="T4647" i="27"/>
  <c r="Q4648" i="27"/>
  <c r="R4648" i="27"/>
  <c r="S4648" i="27"/>
  <c r="T4648" i="27"/>
  <c r="Q4649" i="27"/>
  <c r="R4649" i="27"/>
  <c r="S4649" i="27"/>
  <c r="T4649" i="27"/>
  <c r="Q4650" i="27"/>
  <c r="R4650" i="27"/>
  <c r="S4650" i="27"/>
  <c r="T4650" i="27"/>
  <c r="Q4651" i="27"/>
  <c r="R4651" i="27"/>
  <c r="U4651" i="27" s="1"/>
  <c r="V4651" i="27" s="1"/>
  <c r="S4651" i="27"/>
  <c r="T4651" i="27"/>
  <c r="Q4652" i="27"/>
  <c r="R4652" i="27"/>
  <c r="S4652" i="27"/>
  <c r="T4652" i="27"/>
  <c r="Q4653" i="27"/>
  <c r="R4653" i="27"/>
  <c r="S4653" i="27"/>
  <c r="T4653" i="27"/>
  <c r="Q4654" i="27"/>
  <c r="R4654" i="27"/>
  <c r="S4654" i="27"/>
  <c r="T4654" i="27"/>
  <c r="Q4655" i="27"/>
  <c r="R4655" i="27"/>
  <c r="S4655" i="27"/>
  <c r="T4655" i="27"/>
  <c r="U4655" i="27"/>
  <c r="V4655" i="27" s="1"/>
  <c r="Q4656" i="27"/>
  <c r="R4656" i="27"/>
  <c r="S4656" i="27"/>
  <c r="T4656" i="27"/>
  <c r="Q4657" i="27"/>
  <c r="R4657" i="27"/>
  <c r="S4657" i="27"/>
  <c r="T4657" i="27"/>
  <c r="Q4658" i="27"/>
  <c r="R4658" i="27"/>
  <c r="S4658" i="27"/>
  <c r="T4658" i="27"/>
  <c r="Q4659" i="27"/>
  <c r="R4659" i="27"/>
  <c r="U4659" i="27" s="1"/>
  <c r="V4659" i="27" s="1"/>
  <c r="S4659" i="27"/>
  <c r="T4659" i="27"/>
  <c r="Q4660" i="27"/>
  <c r="R4660" i="27"/>
  <c r="S4660" i="27"/>
  <c r="T4660" i="27"/>
  <c r="Q4661" i="27"/>
  <c r="R4661" i="27"/>
  <c r="S4661" i="27"/>
  <c r="T4661" i="27"/>
  <c r="Q4662" i="27"/>
  <c r="R4662" i="27"/>
  <c r="S4662" i="27"/>
  <c r="T4662" i="27"/>
  <c r="Q4663" i="27"/>
  <c r="R4663" i="27"/>
  <c r="S4663" i="27"/>
  <c r="U4663" i="27" s="1"/>
  <c r="V4663" i="27" s="1"/>
  <c r="T4663" i="27"/>
  <c r="Q4664" i="27"/>
  <c r="R4664" i="27"/>
  <c r="S4664" i="27"/>
  <c r="T4664" i="27"/>
  <c r="Q4665" i="27"/>
  <c r="R4665" i="27"/>
  <c r="S4665" i="27"/>
  <c r="T4665" i="27"/>
  <c r="Q4666" i="27"/>
  <c r="R4666" i="27"/>
  <c r="S4666" i="27"/>
  <c r="T4666" i="27"/>
  <c r="Q4667" i="27"/>
  <c r="R4667" i="27"/>
  <c r="U4667" i="27" s="1"/>
  <c r="V4667" i="27" s="1"/>
  <c r="S4667" i="27"/>
  <c r="T4667" i="27"/>
  <c r="Q4668" i="27"/>
  <c r="R4668" i="27"/>
  <c r="S4668" i="27"/>
  <c r="T4668" i="27"/>
  <c r="Q4669" i="27"/>
  <c r="R4669" i="27"/>
  <c r="S4669" i="27"/>
  <c r="T4669" i="27"/>
  <c r="Q4670" i="27"/>
  <c r="R4670" i="27"/>
  <c r="S4670" i="27"/>
  <c r="T4670" i="27"/>
  <c r="Q4671" i="27"/>
  <c r="R4671" i="27"/>
  <c r="S4671" i="27"/>
  <c r="T4671" i="27"/>
  <c r="U4671" i="27"/>
  <c r="V4671" i="27" s="1"/>
  <c r="Q4672" i="27"/>
  <c r="R4672" i="27"/>
  <c r="S4672" i="27"/>
  <c r="T4672" i="27"/>
  <c r="Q4673" i="27"/>
  <c r="R4673" i="27"/>
  <c r="S4673" i="27"/>
  <c r="T4673" i="27"/>
  <c r="Q4674" i="27"/>
  <c r="R4674" i="27"/>
  <c r="S4674" i="27"/>
  <c r="T4674" i="27"/>
  <c r="Q4675" i="27"/>
  <c r="R4675" i="27"/>
  <c r="U4675" i="27" s="1"/>
  <c r="V4675" i="27" s="1"/>
  <c r="S4675" i="27"/>
  <c r="T4675" i="27"/>
  <c r="Q4676" i="27"/>
  <c r="R4676" i="27"/>
  <c r="S4676" i="27"/>
  <c r="T4676" i="27"/>
  <c r="Q4677" i="27"/>
  <c r="R4677" i="27"/>
  <c r="S4677" i="27"/>
  <c r="T4677" i="27"/>
  <c r="Q4678" i="27"/>
  <c r="R4678" i="27"/>
  <c r="S4678" i="27"/>
  <c r="T4678" i="27"/>
  <c r="Q4679" i="27"/>
  <c r="R4679" i="27"/>
  <c r="S4679" i="27"/>
  <c r="U4679" i="27" s="1"/>
  <c r="V4679" i="27" s="1"/>
  <c r="T4679" i="27"/>
  <c r="Q4680" i="27"/>
  <c r="R4680" i="27"/>
  <c r="S4680" i="27"/>
  <c r="T4680" i="27"/>
  <c r="Q4681" i="27"/>
  <c r="R4681" i="27"/>
  <c r="S4681" i="27"/>
  <c r="T4681" i="27"/>
  <c r="Q4682" i="27"/>
  <c r="R4682" i="27"/>
  <c r="S4682" i="27"/>
  <c r="T4682" i="27"/>
  <c r="Q4683" i="27"/>
  <c r="R4683" i="27"/>
  <c r="U4683" i="27" s="1"/>
  <c r="V4683" i="27" s="1"/>
  <c r="S4683" i="27"/>
  <c r="T4683" i="27"/>
  <c r="Q4684" i="27"/>
  <c r="R4684" i="27"/>
  <c r="S4684" i="27"/>
  <c r="T4684" i="27"/>
  <c r="Q4685" i="27"/>
  <c r="R4685" i="27"/>
  <c r="S4685" i="27"/>
  <c r="T4685" i="27"/>
  <c r="Q4686" i="27"/>
  <c r="R4686" i="27"/>
  <c r="S4686" i="27"/>
  <c r="T4686" i="27"/>
  <c r="Q4687" i="27"/>
  <c r="R4687" i="27"/>
  <c r="S4687" i="27"/>
  <c r="T4687" i="27"/>
  <c r="U4687" i="27"/>
  <c r="V4687" i="27" s="1"/>
  <c r="Q4688" i="27"/>
  <c r="R4688" i="27"/>
  <c r="S4688" i="27"/>
  <c r="T4688" i="27"/>
  <c r="Q4689" i="27"/>
  <c r="R4689" i="27"/>
  <c r="S4689" i="27"/>
  <c r="T4689" i="27"/>
  <c r="Q4690" i="27"/>
  <c r="R4690" i="27"/>
  <c r="S4690" i="27"/>
  <c r="T4690" i="27"/>
  <c r="Q4691" i="27"/>
  <c r="R4691" i="27"/>
  <c r="U4691" i="27" s="1"/>
  <c r="V4691" i="27" s="1"/>
  <c r="S4691" i="27"/>
  <c r="T4691" i="27"/>
  <c r="Q4692" i="27"/>
  <c r="R4692" i="27"/>
  <c r="S4692" i="27"/>
  <c r="T4692" i="27"/>
  <c r="Q4693" i="27"/>
  <c r="R4693" i="27"/>
  <c r="S4693" i="27"/>
  <c r="T4693" i="27"/>
  <c r="Q4694" i="27"/>
  <c r="R4694" i="27"/>
  <c r="S4694" i="27"/>
  <c r="T4694" i="27"/>
  <c r="Q4695" i="27"/>
  <c r="R4695" i="27"/>
  <c r="S4695" i="27"/>
  <c r="U4695" i="27" s="1"/>
  <c r="V4695" i="27" s="1"/>
  <c r="T4695" i="27"/>
  <c r="Q4696" i="27"/>
  <c r="R4696" i="27"/>
  <c r="S4696" i="27"/>
  <c r="T4696" i="27"/>
  <c r="Q4697" i="27"/>
  <c r="R4697" i="27"/>
  <c r="S4697" i="27"/>
  <c r="T4697" i="27"/>
  <c r="Q4698" i="27"/>
  <c r="R4698" i="27"/>
  <c r="S4698" i="27"/>
  <c r="T4698" i="27"/>
  <c r="Q4699" i="27"/>
  <c r="R4699" i="27"/>
  <c r="U4699" i="27" s="1"/>
  <c r="V4699" i="27" s="1"/>
  <c r="S4699" i="27"/>
  <c r="T4699" i="27"/>
  <c r="Q4700" i="27"/>
  <c r="R4700" i="27"/>
  <c r="S4700" i="27"/>
  <c r="T4700" i="27"/>
  <c r="Q4701" i="27"/>
  <c r="R4701" i="27"/>
  <c r="S4701" i="27"/>
  <c r="T4701" i="27"/>
  <c r="Q4702" i="27"/>
  <c r="R4702" i="27"/>
  <c r="S4702" i="27"/>
  <c r="T4702" i="27"/>
  <c r="Q4703" i="27"/>
  <c r="R4703" i="27"/>
  <c r="S4703" i="27"/>
  <c r="T4703" i="27"/>
  <c r="U4703" i="27"/>
  <c r="V4703" i="27" s="1"/>
  <c r="Q4704" i="27"/>
  <c r="R4704" i="27"/>
  <c r="S4704" i="27"/>
  <c r="T4704" i="27"/>
  <c r="Q4705" i="27"/>
  <c r="R4705" i="27"/>
  <c r="S4705" i="27"/>
  <c r="T4705" i="27"/>
  <c r="Q4706" i="27"/>
  <c r="R4706" i="27"/>
  <c r="S4706" i="27"/>
  <c r="T4706" i="27"/>
  <c r="Q4707" i="27"/>
  <c r="R4707" i="27"/>
  <c r="U4707" i="27" s="1"/>
  <c r="V4707" i="27" s="1"/>
  <c r="S4707" i="27"/>
  <c r="T4707" i="27"/>
  <c r="Q4708" i="27"/>
  <c r="R4708" i="27"/>
  <c r="S4708" i="27"/>
  <c r="T4708" i="27"/>
  <c r="Q4709" i="27"/>
  <c r="R4709" i="27"/>
  <c r="S4709" i="27"/>
  <c r="T4709" i="27"/>
  <c r="Q4710" i="27"/>
  <c r="R4710" i="27"/>
  <c r="S4710" i="27"/>
  <c r="T4710" i="27"/>
  <c r="Q4711" i="27"/>
  <c r="R4711" i="27"/>
  <c r="S4711" i="27"/>
  <c r="U4711" i="27" s="1"/>
  <c r="V4711" i="27" s="1"/>
  <c r="T4711" i="27"/>
  <c r="Q4712" i="27"/>
  <c r="R4712" i="27"/>
  <c r="S4712" i="27"/>
  <c r="T4712" i="27"/>
  <c r="Q4713" i="27"/>
  <c r="R4713" i="27"/>
  <c r="S4713" i="27"/>
  <c r="T4713" i="27"/>
  <c r="Q4714" i="27"/>
  <c r="R4714" i="27"/>
  <c r="S4714" i="27"/>
  <c r="T4714" i="27"/>
  <c r="Q4715" i="27"/>
  <c r="R4715" i="27"/>
  <c r="U4715" i="27" s="1"/>
  <c r="V4715" i="27" s="1"/>
  <c r="S4715" i="27"/>
  <c r="T4715" i="27"/>
  <c r="Q4716" i="27"/>
  <c r="R4716" i="27"/>
  <c r="S4716" i="27"/>
  <c r="T4716" i="27"/>
  <c r="Q4717" i="27"/>
  <c r="R4717" i="27"/>
  <c r="S4717" i="27"/>
  <c r="T4717" i="27"/>
  <c r="Q4718" i="27"/>
  <c r="R4718" i="27"/>
  <c r="S4718" i="27"/>
  <c r="T4718" i="27"/>
  <c r="Q4719" i="27"/>
  <c r="R4719" i="27"/>
  <c r="S4719" i="27"/>
  <c r="T4719" i="27"/>
  <c r="U4719" i="27"/>
  <c r="V4719" i="27" s="1"/>
  <c r="Q4720" i="27"/>
  <c r="R4720" i="27"/>
  <c r="S4720" i="27"/>
  <c r="T4720" i="27"/>
  <c r="Q4721" i="27"/>
  <c r="R4721" i="27"/>
  <c r="S4721" i="27"/>
  <c r="T4721" i="27"/>
  <c r="Q4722" i="27"/>
  <c r="R4722" i="27"/>
  <c r="S4722" i="27"/>
  <c r="T4722" i="27"/>
  <c r="Q4723" i="27"/>
  <c r="R4723" i="27"/>
  <c r="U4723" i="27" s="1"/>
  <c r="V4723" i="27" s="1"/>
  <c r="S4723" i="27"/>
  <c r="T4723" i="27"/>
  <c r="Q4724" i="27"/>
  <c r="R4724" i="27"/>
  <c r="S4724" i="27"/>
  <c r="T4724" i="27"/>
  <c r="Q4725" i="27"/>
  <c r="R4725" i="27"/>
  <c r="S4725" i="27"/>
  <c r="T4725" i="27"/>
  <c r="Q4726" i="27"/>
  <c r="R4726" i="27"/>
  <c r="S4726" i="27"/>
  <c r="T4726" i="27"/>
  <c r="Q4727" i="27"/>
  <c r="R4727" i="27"/>
  <c r="S4727" i="27"/>
  <c r="U4727" i="27" s="1"/>
  <c r="V4727" i="27" s="1"/>
  <c r="T4727" i="27"/>
  <c r="Q4728" i="27"/>
  <c r="R4728" i="27"/>
  <c r="S4728" i="27"/>
  <c r="T4728" i="27"/>
  <c r="Q4729" i="27"/>
  <c r="R4729" i="27"/>
  <c r="S4729" i="27"/>
  <c r="T4729" i="27"/>
  <c r="Q4730" i="27"/>
  <c r="R4730" i="27"/>
  <c r="S4730" i="27"/>
  <c r="T4730" i="27"/>
  <c r="Q4731" i="27"/>
  <c r="R4731" i="27"/>
  <c r="U4731" i="27" s="1"/>
  <c r="V4731" i="27" s="1"/>
  <c r="S4731" i="27"/>
  <c r="T4731" i="27"/>
  <c r="Q4732" i="27"/>
  <c r="R4732" i="27"/>
  <c r="S4732" i="27"/>
  <c r="T4732" i="27"/>
  <c r="Q4733" i="27"/>
  <c r="R4733" i="27"/>
  <c r="S4733" i="27"/>
  <c r="T4733" i="27"/>
  <c r="Q4734" i="27"/>
  <c r="R4734" i="27"/>
  <c r="S4734" i="27"/>
  <c r="T4734" i="27"/>
  <c r="Q4735" i="27"/>
  <c r="R4735" i="27"/>
  <c r="S4735" i="27"/>
  <c r="T4735" i="27"/>
  <c r="U4735" i="27"/>
  <c r="V4735" i="27" s="1"/>
  <c r="Q4736" i="27"/>
  <c r="R4736" i="27"/>
  <c r="S4736" i="27"/>
  <c r="T4736" i="27"/>
  <c r="Q4737" i="27"/>
  <c r="R4737" i="27"/>
  <c r="S4737" i="27"/>
  <c r="T4737" i="27"/>
  <c r="Q4738" i="27"/>
  <c r="R4738" i="27"/>
  <c r="S4738" i="27"/>
  <c r="T4738" i="27"/>
  <c r="Q4739" i="27"/>
  <c r="R4739" i="27"/>
  <c r="U4739" i="27" s="1"/>
  <c r="V4739" i="27" s="1"/>
  <c r="S4739" i="27"/>
  <c r="T4739" i="27"/>
  <c r="Q4740" i="27"/>
  <c r="R4740" i="27"/>
  <c r="S4740" i="27"/>
  <c r="T4740" i="27"/>
  <c r="Q4741" i="27"/>
  <c r="R4741" i="27"/>
  <c r="S4741" i="27"/>
  <c r="T4741" i="27"/>
  <c r="Q4742" i="27"/>
  <c r="R4742" i="27"/>
  <c r="S4742" i="27"/>
  <c r="T4742" i="27"/>
  <c r="Q4743" i="27"/>
  <c r="R4743" i="27"/>
  <c r="S4743" i="27"/>
  <c r="U4743" i="27" s="1"/>
  <c r="V4743" i="27" s="1"/>
  <c r="T4743" i="27"/>
  <c r="Q4744" i="27"/>
  <c r="R4744" i="27"/>
  <c r="S4744" i="27"/>
  <c r="T4744" i="27"/>
  <c r="Q4745" i="27"/>
  <c r="R4745" i="27"/>
  <c r="S4745" i="27"/>
  <c r="T4745" i="27"/>
  <c r="Q4746" i="27"/>
  <c r="R4746" i="27"/>
  <c r="S4746" i="27"/>
  <c r="T4746" i="27"/>
  <c r="Q4747" i="27"/>
  <c r="R4747" i="27"/>
  <c r="U4747" i="27" s="1"/>
  <c r="V4747" i="27" s="1"/>
  <c r="S4747" i="27"/>
  <c r="T4747" i="27"/>
  <c r="Q4748" i="27"/>
  <c r="R4748" i="27"/>
  <c r="S4748" i="27"/>
  <c r="T4748" i="27"/>
  <c r="Q4749" i="27"/>
  <c r="R4749" i="27"/>
  <c r="S4749" i="27"/>
  <c r="T4749" i="27"/>
  <c r="Q4750" i="27"/>
  <c r="R4750" i="27"/>
  <c r="S4750" i="27"/>
  <c r="T4750" i="27"/>
  <c r="Q4751" i="27"/>
  <c r="R4751" i="27"/>
  <c r="S4751" i="27"/>
  <c r="T4751" i="27"/>
  <c r="U4751" i="27"/>
  <c r="V4751" i="27" s="1"/>
  <c r="Q4752" i="27"/>
  <c r="R4752" i="27"/>
  <c r="S4752" i="27"/>
  <c r="T4752" i="27"/>
  <c r="Q4753" i="27"/>
  <c r="R4753" i="27"/>
  <c r="S4753" i="27"/>
  <c r="T4753" i="27"/>
  <c r="Q4754" i="27"/>
  <c r="R4754" i="27"/>
  <c r="S4754" i="27"/>
  <c r="T4754" i="27"/>
  <c r="Q4755" i="27"/>
  <c r="R4755" i="27"/>
  <c r="U4755" i="27" s="1"/>
  <c r="V4755" i="27" s="1"/>
  <c r="S4755" i="27"/>
  <c r="T4755" i="27"/>
  <c r="Q4756" i="27"/>
  <c r="R4756" i="27"/>
  <c r="S4756" i="27"/>
  <c r="T4756" i="27"/>
  <c r="Q4757" i="27"/>
  <c r="R4757" i="27"/>
  <c r="S4757" i="27"/>
  <c r="T4757" i="27"/>
  <c r="Q4758" i="27"/>
  <c r="R4758" i="27"/>
  <c r="S4758" i="27"/>
  <c r="T4758" i="27"/>
  <c r="Q4759" i="27"/>
  <c r="R4759" i="27"/>
  <c r="S4759" i="27"/>
  <c r="U4759" i="27" s="1"/>
  <c r="V4759" i="27" s="1"/>
  <c r="T4759" i="27"/>
  <c r="Q4760" i="27"/>
  <c r="R4760" i="27"/>
  <c r="S4760" i="27"/>
  <c r="T4760" i="27"/>
  <c r="Q4761" i="27"/>
  <c r="R4761" i="27"/>
  <c r="S4761" i="27"/>
  <c r="T4761" i="27"/>
  <c r="Q4762" i="27"/>
  <c r="R4762" i="27"/>
  <c r="S4762" i="27"/>
  <c r="T4762" i="27"/>
  <c r="Q4763" i="27"/>
  <c r="R4763" i="27"/>
  <c r="U4763" i="27" s="1"/>
  <c r="V4763" i="27" s="1"/>
  <c r="S4763" i="27"/>
  <c r="T4763" i="27"/>
  <c r="Q4764" i="27"/>
  <c r="R4764" i="27"/>
  <c r="S4764" i="27"/>
  <c r="T4764" i="27"/>
  <c r="Q4765" i="27"/>
  <c r="R4765" i="27"/>
  <c r="S4765" i="27"/>
  <c r="T4765" i="27"/>
  <c r="Q4766" i="27"/>
  <c r="R4766" i="27"/>
  <c r="S4766" i="27"/>
  <c r="T4766" i="27"/>
  <c r="Q4767" i="27"/>
  <c r="R4767" i="27"/>
  <c r="S4767" i="27"/>
  <c r="T4767" i="27"/>
  <c r="U4767" i="27"/>
  <c r="V4767" i="27" s="1"/>
  <c r="Q4768" i="27"/>
  <c r="R4768" i="27"/>
  <c r="S4768" i="27"/>
  <c r="T4768" i="27"/>
  <c r="Q4769" i="27"/>
  <c r="R4769" i="27"/>
  <c r="S4769" i="27"/>
  <c r="T4769" i="27"/>
  <c r="Q4770" i="27"/>
  <c r="R4770" i="27"/>
  <c r="S4770" i="27"/>
  <c r="T4770" i="27"/>
  <c r="Q4771" i="27"/>
  <c r="R4771" i="27"/>
  <c r="U4771" i="27" s="1"/>
  <c r="V4771" i="27" s="1"/>
  <c r="S4771" i="27"/>
  <c r="T4771" i="27"/>
  <c r="Q4772" i="27"/>
  <c r="R4772" i="27"/>
  <c r="S4772" i="27"/>
  <c r="T4772" i="27"/>
  <c r="Q4773" i="27"/>
  <c r="R4773" i="27"/>
  <c r="S4773" i="27"/>
  <c r="T4773" i="27"/>
  <c r="Q4774" i="27"/>
  <c r="R4774" i="27"/>
  <c r="S4774" i="27"/>
  <c r="T4774" i="27"/>
  <c r="Q4775" i="27"/>
  <c r="R4775" i="27"/>
  <c r="S4775" i="27"/>
  <c r="U4775" i="27" s="1"/>
  <c r="V4775" i="27" s="1"/>
  <c r="T4775" i="27"/>
  <c r="Q4776" i="27"/>
  <c r="R4776" i="27"/>
  <c r="S4776" i="27"/>
  <c r="T4776" i="27"/>
  <c r="Q4777" i="27"/>
  <c r="R4777" i="27"/>
  <c r="S4777" i="27"/>
  <c r="T4777" i="27"/>
  <c r="Q4778" i="27"/>
  <c r="R4778" i="27"/>
  <c r="S4778" i="27"/>
  <c r="T4778" i="27"/>
  <c r="Q4779" i="27"/>
  <c r="R4779" i="27"/>
  <c r="U4779" i="27" s="1"/>
  <c r="V4779" i="27" s="1"/>
  <c r="S4779" i="27"/>
  <c r="T4779" i="27"/>
  <c r="Q4780" i="27"/>
  <c r="R4780" i="27"/>
  <c r="S4780" i="27"/>
  <c r="T4780" i="27"/>
  <c r="Q4781" i="27"/>
  <c r="R4781" i="27"/>
  <c r="S4781" i="27"/>
  <c r="T4781" i="27"/>
  <c r="Q4782" i="27"/>
  <c r="R4782" i="27"/>
  <c r="S4782" i="27"/>
  <c r="T4782" i="27"/>
  <c r="Q4783" i="27"/>
  <c r="R4783" i="27"/>
  <c r="S4783" i="27"/>
  <c r="T4783" i="27"/>
  <c r="U4783" i="27"/>
  <c r="V4783" i="27" s="1"/>
  <c r="Q4784" i="27"/>
  <c r="R4784" i="27"/>
  <c r="S4784" i="27"/>
  <c r="T4784" i="27"/>
  <c r="Q4785" i="27"/>
  <c r="R4785" i="27"/>
  <c r="S4785" i="27"/>
  <c r="T4785" i="27"/>
  <c r="Q4786" i="27"/>
  <c r="R4786" i="27"/>
  <c r="S4786" i="27"/>
  <c r="T4786" i="27"/>
  <c r="Q4787" i="27"/>
  <c r="R4787" i="27"/>
  <c r="U4787" i="27" s="1"/>
  <c r="V4787" i="27" s="1"/>
  <c r="S4787" i="27"/>
  <c r="T4787" i="27"/>
  <c r="Q4788" i="27"/>
  <c r="R4788" i="27"/>
  <c r="S4788" i="27"/>
  <c r="T4788" i="27"/>
  <c r="Q4789" i="27"/>
  <c r="R4789" i="27"/>
  <c r="S4789" i="27"/>
  <c r="T4789" i="27"/>
  <c r="Q4790" i="27"/>
  <c r="R4790" i="27"/>
  <c r="S4790" i="27"/>
  <c r="T4790" i="27"/>
  <c r="Q4791" i="27"/>
  <c r="R4791" i="27"/>
  <c r="S4791" i="27"/>
  <c r="U4791" i="27" s="1"/>
  <c r="V4791" i="27" s="1"/>
  <c r="T4791" i="27"/>
  <c r="Q4792" i="27"/>
  <c r="R4792" i="27"/>
  <c r="S4792" i="27"/>
  <c r="T4792" i="27"/>
  <c r="Q4793" i="27"/>
  <c r="R4793" i="27"/>
  <c r="S4793" i="27"/>
  <c r="T4793" i="27"/>
  <c r="Q4794" i="27"/>
  <c r="R4794" i="27"/>
  <c r="S4794" i="27"/>
  <c r="T4794" i="27"/>
  <c r="Q4795" i="27"/>
  <c r="R4795" i="27"/>
  <c r="U4795" i="27" s="1"/>
  <c r="V4795" i="27" s="1"/>
  <c r="S4795" i="27"/>
  <c r="T4795" i="27"/>
  <c r="Q4796" i="27"/>
  <c r="R4796" i="27"/>
  <c r="S4796" i="27"/>
  <c r="T4796" i="27"/>
  <c r="Q4797" i="27"/>
  <c r="R4797" i="27"/>
  <c r="S4797" i="27"/>
  <c r="T4797" i="27"/>
  <c r="Q4798" i="27"/>
  <c r="R4798" i="27"/>
  <c r="S4798" i="27"/>
  <c r="T4798" i="27"/>
  <c r="Q4799" i="27"/>
  <c r="R4799" i="27"/>
  <c r="S4799" i="27"/>
  <c r="T4799" i="27"/>
  <c r="U4799" i="27"/>
  <c r="V4799" i="27" s="1"/>
  <c r="Q4800" i="27"/>
  <c r="R4800" i="27"/>
  <c r="S4800" i="27"/>
  <c r="T4800" i="27"/>
  <c r="Q4801" i="27"/>
  <c r="R4801" i="27"/>
  <c r="S4801" i="27"/>
  <c r="T4801" i="27"/>
  <c r="Q4802" i="27"/>
  <c r="R4802" i="27"/>
  <c r="S4802" i="27"/>
  <c r="T4802" i="27"/>
  <c r="Q4803" i="27"/>
  <c r="R4803" i="27"/>
  <c r="U4803" i="27" s="1"/>
  <c r="V4803" i="27" s="1"/>
  <c r="S4803" i="27"/>
  <c r="T4803" i="27"/>
  <c r="Q4804" i="27"/>
  <c r="R4804" i="27"/>
  <c r="S4804" i="27"/>
  <c r="T4804" i="27"/>
  <c r="Q4805" i="27"/>
  <c r="R4805" i="27"/>
  <c r="S4805" i="27"/>
  <c r="T4805" i="27"/>
  <c r="Q4806" i="27"/>
  <c r="R4806" i="27"/>
  <c r="S4806" i="27"/>
  <c r="T4806" i="27"/>
  <c r="Q4807" i="27"/>
  <c r="R4807" i="27"/>
  <c r="S4807" i="27"/>
  <c r="U4807" i="27" s="1"/>
  <c r="V4807" i="27" s="1"/>
  <c r="T4807" i="27"/>
  <c r="Q4808" i="27"/>
  <c r="R4808" i="27"/>
  <c r="S4808" i="27"/>
  <c r="T4808" i="27"/>
  <c r="Q4809" i="27"/>
  <c r="R4809" i="27"/>
  <c r="S4809" i="27"/>
  <c r="T4809" i="27"/>
  <c r="Q4810" i="27"/>
  <c r="R4810" i="27"/>
  <c r="S4810" i="27"/>
  <c r="T4810" i="27"/>
  <c r="Q4811" i="27"/>
  <c r="R4811" i="27"/>
  <c r="U4811" i="27" s="1"/>
  <c r="V4811" i="27" s="1"/>
  <c r="S4811" i="27"/>
  <c r="T4811" i="27"/>
  <c r="Q4812" i="27"/>
  <c r="R4812" i="27"/>
  <c r="S4812" i="27"/>
  <c r="T4812" i="27"/>
  <c r="Q4813" i="27"/>
  <c r="R4813" i="27"/>
  <c r="S4813" i="27"/>
  <c r="T4813" i="27"/>
  <c r="Q4814" i="27"/>
  <c r="R4814" i="27"/>
  <c r="S4814" i="27"/>
  <c r="T4814" i="27"/>
  <c r="Q4815" i="27"/>
  <c r="R4815" i="27"/>
  <c r="S4815" i="27"/>
  <c r="T4815" i="27"/>
  <c r="U4815" i="27"/>
  <c r="V4815" i="27" s="1"/>
  <c r="Q4816" i="27"/>
  <c r="R4816" i="27"/>
  <c r="S4816" i="27"/>
  <c r="T4816" i="27"/>
  <c r="Q4817" i="27"/>
  <c r="R4817" i="27"/>
  <c r="S4817" i="27"/>
  <c r="T4817" i="27"/>
  <c r="Q4818" i="27"/>
  <c r="R4818" i="27"/>
  <c r="S4818" i="27"/>
  <c r="T4818" i="27"/>
  <c r="Q4819" i="27"/>
  <c r="R4819" i="27"/>
  <c r="U4819" i="27" s="1"/>
  <c r="V4819" i="27" s="1"/>
  <c r="S4819" i="27"/>
  <c r="T4819" i="27"/>
  <c r="Q4820" i="27"/>
  <c r="R4820" i="27"/>
  <c r="S4820" i="27"/>
  <c r="T4820" i="27"/>
  <c r="Q4821" i="27"/>
  <c r="R4821" i="27"/>
  <c r="S4821" i="27"/>
  <c r="T4821" i="27"/>
  <c r="Q4822" i="27"/>
  <c r="R4822" i="27"/>
  <c r="S4822" i="27"/>
  <c r="T4822" i="27"/>
  <c r="Q4823" i="27"/>
  <c r="R4823" i="27"/>
  <c r="S4823" i="27"/>
  <c r="U4823" i="27" s="1"/>
  <c r="V4823" i="27" s="1"/>
  <c r="T4823" i="27"/>
  <c r="Q4824" i="27"/>
  <c r="R4824" i="27"/>
  <c r="S4824" i="27"/>
  <c r="T4824" i="27"/>
  <c r="Q4825" i="27"/>
  <c r="R4825" i="27"/>
  <c r="S4825" i="27"/>
  <c r="T4825" i="27"/>
  <c r="Q4826" i="27"/>
  <c r="R4826" i="27"/>
  <c r="S4826" i="27"/>
  <c r="T4826" i="27"/>
  <c r="Q4827" i="27"/>
  <c r="R4827" i="27"/>
  <c r="U4827" i="27" s="1"/>
  <c r="V4827" i="27" s="1"/>
  <c r="S4827" i="27"/>
  <c r="T4827" i="27"/>
  <c r="Q4828" i="27"/>
  <c r="R4828" i="27"/>
  <c r="S4828" i="27"/>
  <c r="T4828" i="27"/>
  <c r="Q4829" i="27"/>
  <c r="R4829" i="27"/>
  <c r="S4829" i="27"/>
  <c r="T4829" i="27"/>
  <c r="Q4830" i="27"/>
  <c r="R4830" i="27"/>
  <c r="S4830" i="27"/>
  <c r="T4830" i="27"/>
  <c r="Q4831" i="27"/>
  <c r="R4831" i="27"/>
  <c r="S4831" i="27"/>
  <c r="T4831" i="27"/>
  <c r="U4831" i="27"/>
  <c r="V4831" i="27" s="1"/>
  <c r="Q4832" i="27"/>
  <c r="R4832" i="27"/>
  <c r="S4832" i="27"/>
  <c r="T4832" i="27"/>
  <c r="Q4833" i="27"/>
  <c r="R4833" i="27"/>
  <c r="S4833" i="27"/>
  <c r="T4833" i="27"/>
  <c r="Q4834" i="27"/>
  <c r="R4834" i="27"/>
  <c r="S4834" i="27"/>
  <c r="T4834" i="27"/>
  <c r="Q4835" i="27"/>
  <c r="R4835" i="27"/>
  <c r="U4835" i="27" s="1"/>
  <c r="V4835" i="27" s="1"/>
  <c r="S4835" i="27"/>
  <c r="T4835" i="27"/>
  <c r="Q4836" i="27"/>
  <c r="R4836" i="27"/>
  <c r="S4836" i="27"/>
  <c r="T4836" i="27"/>
  <c r="Q4837" i="27"/>
  <c r="R4837" i="27"/>
  <c r="S4837" i="27"/>
  <c r="T4837" i="27"/>
  <c r="Q4838" i="27"/>
  <c r="R4838" i="27"/>
  <c r="S4838" i="27"/>
  <c r="T4838" i="27"/>
  <c r="Q4839" i="27"/>
  <c r="R4839" i="27"/>
  <c r="S4839" i="27"/>
  <c r="U4839" i="27" s="1"/>
  <c r="V4839" i="27" s="1"/>
  <c r="T4839" i="27"/>
  <c r="Q4840" i="27"/>
  <c r="R4840" i="27"/>
  <c r="S4840" i="27"/>
  <c r="T4840" i="27"/>
  <c r="Q4841" i="27"/>
  <c r="R4841" i="27"/>
  <c r="S4841" i="27"/>
  <c r="T4841" i="27"/>
  <c r="Q4842" i="27"/>
  <c r="R4842" i="27"/>
  <c r="S4842" i="27"/>
  <c r="T4842" i="27"/>
  <c r="Q4843" i="27"/>
  <c r="R4843" i="27"/>
  <c r="U4843" i="27" s="1"/>
  <c r="V4843" i="27" s="1"/>
  <c r="S4843" i="27"/>
  <c r="T4843" i="27"/>
  <c r="Q4844" i="27"/>
  <c r="R4844" i="27"/>
  <c r="S4844" i="27"/>
  <c r="T4844" i="27"/>
  <c r="Q4845" i="27"/>
  <c r="R4845" i="27"/>
  <c r="S4845" i="27"/>
  <c r="T4845" i="27"/>
  <c r="Q4846" i="27"/>
  <c r="R4846" i="27"/>
  <c r="S4846" i="27"/>
  <c r="T4846" i="27"/>
  <c r="Q4847" i="27"/>
  <c r="R4847" i="27"/>
  <c r="S4847" i="27"/>
  <c r="T4847" i="27"/>
  <c r="U4847" i="27"/>
  <c r="V4847" i="27" s="1"/>
  <c r="Q4848" i="27"/>
  <c r="R4848" i="27"/>
  <c r="S4848" i="27"/>
  <c r="T4848" i="27"/>
  <c r="Q4849" i="27"/>
  <c r="R4849" i="27"/>
  <c r="S4849" i="27"/>
  <c r="T4849" i="27"/>
  <c r="Q4850" i="27"/>
  <c r="R4850" i="27"/>
  <c r="S4850" i="27"/>
  <c r="T4850" i="27"/>
  <c r="Q4851" i="27"/>
  <c r="R4851" i="27"/>
  <c r="U4851" i="27" s="1"/>
  <c r="V4851" i="27" s="1"/>
  <c r="S4851" i="27"/>
  <c r="T4851" i="27"/>
  <c r="Q4852" i="27"/>
  <c r="R4852" i="27"/>
  <c r="S4852" i="27"/>
  <c r="T4852" i="27"/>
  <c r="Q4853" i="27"/>
  <c r="R4853" i="27"/>
  <c r="S4853" i="27"/>
  <c r="T4853" i="27"/>
  <c r="Q4854" i="27"/>
  <c r="R4854" i="27"/>
  <c r="S4854" i="27"/>
  <c r="T4854" i="27"/>
  <c r="Q4855" i="27"/>
  <c r="R4855" i="27"/>
  <c r="U4855" i="27" s="1"/>
  <c r="V4855" i="27" s="1"/>
  <c r="S4855" i="27"/>
  <c r="T4855" i="27"/>
  <c r="Q4856" i="27"/>
  <c r="R4856" i="27"/>
  <c r="S4856" i="27"/>
  <c r="T4856" i="27"/>
  <c r="Q4857" i="27"/>
  <c r="R4857" i="27"/>
  <c r="S4857" i="27"/>
  <c r="T4857" i="27"/>
  <c r="Q4858" i="27"/>
  <c r="R4858" i="27"/>
  <c r="S4858" i="27"/>
  <c r="T4858" i="27"/>
  <c r="Q4859" i="27"/>
  <c r="R4859" i="27"/>
  <c r="U4859" i="27" s="1"/>
  <c r="V4859" i="27" s="1"/>
  <c r="S4859" i="27"/>
  <c r="T4859" i="27"/>
  <c r="Q4860" i="27"/>
  <c r="R4860" i="27"/>
  <c r="S4860" i="27"/>
  <c r="T4860" i="27"/>
  <c r="Q4861" i="27"/>
  <c r="R4861" i="27"/>
  <c r="S4861" i="27"/>
  <c r="T4861" i="27"/>
  <c r="Q4862" i="27"/>
  <c r="R4862" i="27"/>
  <c r="S4862" i="27"/>
  <c r="T4862" i="27"/>
  <c r="Q4863" i="27"/>
  <c r="R4863" i="27"/>
  <c r="S4863" i="27"/>
  <c r="T4863" i="27"/>
  <c r="U4863" i="27"/>
  <c r="V4863" i="27" s="1"/>
  <c r="Q4864" i="27"/>
  <c r="R4864" i="27"/>
  <c r="S4864" i="27"/>
  <c r="T4864" i="27"/>
  <c r="Q4865" i="27"/>
  <c r="R4865" i="27"/>
  <c r="S4865" i="27"/>
  <c r="T4865" i="27"/>
  <c r="Q4866" i="27"/>
  <c r="R4866" i="27"/>
  <c r="S4866" i="27"/>
  <c r="T4866" i="27"/>
  <c r="Q4867" i="27"/>
  <c r="R4867" i="27"/>
  <c r="U4867" i="27" s="1"/>
  <c r="V4867" i="27" s="1"/>
  <c r="S4867" i="27"/>
  <c r="T4867" i="27"/>
  <c r="Q4868" i="27"/>
  <c r="R4868" i="27"/>
  <c r="S4868" i="27"/>
  <c r="T4868" i="27"/>
  <c r="Q4869" i="27"/>
  <c r="R4869" i="27"/>
  <c r="S4869" i="27"/>
  <c r="T4869" i="27"/>
  <c r="Q4870" i="27"/>
  <c r="R4870" i="27"/>
  <c r="S4870" i="27"/>
  <c r="T4870" i="27"/>
  <c r="Q4871" i="27"/>
  <c r="R4871" i="27"/>
  <c r="S4871" i="27"/>
  <c r="U4871" i="27" s="1"/>
  <c r="V4871" i="27" s="1"/>
  <c r="T4871" i="27"/>
  <c r="Q4872" i="27"/>
  <c r="R4872" i="27"/>
  <c r="S4872" i="27"/>
  <c r="T4872" i="27"/>
  <c r="Q4873" i="27"/>
  <c r="R4873" i="27"/>
  <c r="S4873" i="27"/>
  <c r="T4873" i="27"/>
  <c r="Q4874" i="27"/>
  <c r="R4874" i="27"/>
  <c r="S4874" i="27"/>
  <c r="T4874" i="27"/>
  <c r="Q4875" i="27"/>
  <c r="R4875" i="27"/>
  <c r="U4875" i="27" s="1"/>
  <c r="V4875" i="27" s="1"/>
  <c r="S4875" i="27"/>
  <c r="T4875" i="27"/>
  <c r="Q4876" i="27"/>
  <c r="R4876" i="27"/>
  <c r="S4876" i="27"/>
  <c r="T4876" i="27"/>
  <c r="Q4877" i="27"/>
  <c r="R4877" i="27"/>
  <c r="S4877" i="27"/>
  <c r="T4877" i="27"/>
  <c r="Q4878" i="27"/>
  <c r="R4878" i="27"/>
  <c r="S4878" i="27"/>
  <c r="T4878" i="27"/>
  <c r="Q4879" i="27"/>
  <c r="R4879" i="27"/>
  <c r="S4879" i="27"/>
  <c r="T4879" i="27"/>
  <c r="U4879" i="27"/>
  <c r="V4879" i="27" s="1"/>
  <c r="Q4880" i="27"/>
  <c r="R4880" i="27"/>
  <c r="S4880" i="27"/>
  <c r="T4880" i="27"/>
  <c r="Q4881" i="27"/>
  <c r="R4881" i="27"/>
  <c r="S4881" i="27"/>
  <c r="T4881" i="27"/>
  <c r="Q4882" i="27"/>
  <c r="R4882" i="27"/>
  <c r="S4882" i="27"/>
  <c r="T4882" i="27"/>
  <c r="Q4883" i="27"/>
  <c r="R4883" i="27"/>
  <c r="U4883" i="27" s="1"/>
  <c r="V4883" i="27" s="1"/>
  <c r="S4883" i="27"/>
  <c r="T4883" i="27"/>
  <c r="Q4884" i="27"/>
  <c r="R4884" i="27"/>
  <c r="S4884" i="27"/>
  <c r="T4884" i="27"/>
  <c r="Q4885" i="27"/>
  <c r="R4885" i="27"/>
  <c r="S4885" i="27"/>
  <c r="T4885" i="27"/>
  <c r="Q4886" i="27"/>
  <c r="R4886" i="27"/>
  <c r="S4886" i="27"/>
  <c r="T4886" i="27"/>
  <c r="Q4887" i="27"/>
  <c r="R4887" i="27"/>
  <c r="S4887" i="27"/>
  <c r="U4887" i="27" s="1"/>
  <c r="V4887" i="27" s="1"/>
  <c r="T4887" i="27"/>
  <c r="Q4888" i="27"/>
  <c r="R4888" i="27"/>
  <c r="S4888" i="27"/>
  <c r="T4888" i="27"/>
  <c r="Q4889" i="27"/>
  <c r="R4889" i="27"/>
  <c r="S4889" i="27"/>
  <c r="T4889" i="27"/>
  <c r="Q4890" i="27"/>
  <c r="R4890" i="27"/>
  <c r="S4890" i="27"/>
  <c r="T4890" i="27"/>
  <c r="Q4891" i="27"/>
  <c r="R4891" i="27"/>
  <c r="U4891" i="27" s="1"/>
  <c r="V4891" i="27" s="1"/>
  <c r="S4891" i="27"/>
  <c r="T4891" i="27"/>
  <c r="Q4892" i="27"/>
  <c r="R4892" i="27"/>
  <c r="S4892" i="27"/>
  <c r="T4892" i="27"/>
  <c r="Q4893" i="27"/>
  <c r="R4893" i="27"/>
  <c r="S4893" i="27"/>
  <c r="T4893" i="27"/>
  <c r="Q4894" i="27"/>
  <c r="R4894" i="27"/>
  <c r="S4894" i="27"/>
  <c r="T4894" i="27"/>
  <c r="Q4895" i="27"/>
  <c r="R4895" i="27"/>
  <c r="S4895" i="27"/>
  <c r="T4895" i="27"/>
  <c r="U4895" i="27"/>
  <c r="V4895" i="27" s="1"/>
  <c r="Q4896" i="27"/>
  <c r="R4896" i="27"/>
  <c r="S4896" i="27"/>
  <c r="T4896" i="27"/>
  <c r="Q4897" i="27"/>
  <c r="R4897" i="27"/>
  <c r="S4897" i="27"/>
  <c r="T4897" i="27"/>
  <c r="Q4898" i="27"/>
  <c r="R4898" i="27"/>
  <c r="S4898" i="27"/>
  <c r="T4898" i="27"/>
  <c r="Q4899" i="27"/>
  <c r="R4899" i="27"/>
  <c r="U4899" i="27" s="1"/>
  <c r="V4899" i="27" s="1"/>
  <c r="S4899" i="27"/>
  <c r="T4899" i="27"/>
  <c r="Q4900" i="27"/>
  <c r="R4900" i="27"/>
  <c r="S4900" i="27"/>
  <c r="T4900" i="27"/>
  <c r="Q4901" i="27"/>
  <c r="R4901" i="27"/>
  <c r="S4901" i="27"/>
  <c r="T4901" i="27"/>
  <c r="Q4902" i="27"/>
  <c r="R4902" i="27"/>
  <c r="S4902" i="27"/>
  <c r="T4902" i="27"/>
  <c r="Q4903" i="27"/>
  <c r="R4903" i="27"/>
  <c r="S4903" i="27"/>
  <c r="U4903" i="27" s="1"/>
  <c r="V4903" i="27" s="1"/>
  <c r="T4903" i="27"/>
  <c r="Q4904" i="27"/>
  <c r="R4904" i="27"/>
  <c r="S4904" i="27"/>
  <c r="T4904" i="27"/>
  <c r="Q4905" i="27"/>
  <c r="R4905" i="27"/>
  <c r="S4905" i="27"/>
  <c r="T4905" i="27"/>
  <c r="Q4906" i="27"/>
  <c r="R4906" i="27"/>
  <c r="S4906" i="27"/>
  <c r="T4906" i="27"/>
  <c r="Q4907" i="27"/>
  <c r="R4907" i="27"/>
  <c r="U4907" i="27" s="1"/>
  <c r="V4907" i="27" s="1"/>
  <c r="S4907" i="27"/>
  <c r="T4907" i="27"/>
  <c r="Q4908" i="27"/>
  <c r="R4908" i="27"/>
  <c r="S4908" i="27"/>
  <c r="T4908" i="27"/>
  <c r="Q4909" i="27"/>
  <c r="R4909" i="27"/>
  <c r="S4909" i="27"/>
  <c r="T4909" i="27"/>
  <c r="Q4910" i="27"/>
  <c r="R4910" i="27"/>
  <c r="S4910" i="27"/>
  <c r="T4910" i="27"/>
  <c r="Q4911" i="27"/>
  <c r="R4911" i="27"/>
  <c r="S4911" i="27"/>
  <c r="T4911" i="27"/>
  <c r="U4911" i="27"/>
  <c r="V4911" i="27" s="1"/>
  <c r="Q4912" i="27"/>
  <c r="R4912" i="27"/>
  <c r="S4912" i="27"/>
  <c r="T4912" i="27"/>
  <c r="Q4913" i="27"/>
  <c r="R4913" i="27"/>
  <c r="S4913" i="27"/>
  <c r="T4913" i="27"/>
  <c r="Q4914" i="27"/>
  <c r="R4914" i="27"/>
  <c r="S4914" i="27"/>
  <c r="T4914" i="27"/>
  <c r="Q4915" i="27"/>
  <c r="R4915" i="27"/>
  <c r="U4915" i="27" s="1"/>
  <c r="V4915" i="27" s="1"/>
  <c r="S4915" i="27"/>
  <c r="T4915" i="27"/>
  <c r="Q4916" i="27"/>
  <c r="R4916" i="27"/>
  <c r="S4916" i="27"/>
  <c r="T4916" i="27"/>
  <c r="Q4917" i="27"/>
  <c r="R4917" i="27"/>
  <c r="S4917" i="27"/>
  <c r="T4917" i="27"/>
  <c r="Q4918" i="27"/>
  <c r="R4918" i="27"/>
  <c r="S4918" i="27"/>
  <c r="T4918" i="27"/>
  <c r="Q4919" i="27"/>
  <c r="R4919" i="27"/>
  <c r="S4919" i="27"/>
  <c r="U4919" i="27" s="1"/>
  <c r="V4919" i="27" s="1"/>
  <c r="T4919" i="27"/>
  <c r="Q4920" i="27"/>
  <c r="R4920" i="27"/>
  <c r="S4920" i="27"/>
  <c r="T4920" i="27"/>
  <c r="Q4921" i="27"/>
  <c r="R4921" i="27"/>
  <c r="S4921" i="27"/>
  <c r="T4921" i="27"/>
  <c r="Q4922" i="27"/>
  <c r="R4922" i="27"/>
  <c r="S4922" i="27"/>
  <c r="T4922" i="27"/>
  <c r="Q4923" i="27"/>
  <c r="R4923" i="27"/>
  <c r="U4923" i="27" s="1"/>
  <c r="V4923" i="27" s="1"/>
  <c r="S4923" i="27"/>
  <c r="T4923" i="27"/>
  <c r="Q4924" i="27"/>
  <c r="R4924" i="27"/>
  <c r="S4924" i="27"/>
  <c r="T4924" i="27"/>
  <c r="Q4925" i="27"/>
  <c r="R4925" i="27"/>
  <c r="S4925" i="27"/>
  <c r="T4925" i="27"/>
  <c r="Q4926" i="27"/>
  <c r="R4926" i="27"/>
  <c r="S4926" i="27"/>
  <c r="T4926" i="27"/>
  <c r="Q4927" i="27"/>
  <c r="R4927" i="27"/>
  <c r="S4927" i="27"/>
  <c r="T4927" i="27"/>
  <c r="U4927" i="27"/>
  <c r="V4927" i="27" s="1"/>
  <c r="Q4928" i="27"/>
  <c r="R4928" i="27"/>
  <c r="S4928" i="27"/>
  <c r="T4928" i="27"/>
  <c r="Q4929" i="27"/>
  <c r="R4929" i="27"/>
  <c r="S4929" i="27"/>
  <c r="T4929" i="27"/>
  <c r="Q4930" i="27"/>
  <c r="R4930" i="27"/>
  <c r="S4930" i="27"/>
  <c r="T4930" i="27"/>
  <c r="Q4931" i="27"/>
  <c r="R4931" i="27"/>
  <c r="U4931" i="27" s="1"/>
  <c r="V4931" i="27" s="1"/>
  <c r="S4931" i="27"/>
  <c r="T4931" i="27"/>
  <c r="Q4932" i="27"/>
  <c r="R4932" i="27"/>
  <c r="S4932" i="27"/>
  <c r="T4932" i="27"/>
  <c r="Q4933" i="27"/>
  <c r="R4933" i="27"/>
  <c r="S4933" i="27"/>
  <c r="T4933" i="27"/>
  <c r="Q4934" i="27"/>
  <c r="R4934" i="27"/>
  <c r="S4934" i="27"/>
  <c r="T4934" i="27"/>
  <c r="Q4935" i="27"/>
  <c r="R4935" i="27"/>
  <c r="S4935" i="27"/>
  <c r="U4935" i="27" s="1"/>
  <c r="V4935" i="27" s="1"/>
  <c r="T4935" i="27"/>
  <c r="Q4936" i="27"/>
  <c r="R4936" i="27"/>
  <c r="S4936" i="27"/>
  <c r="T4936" i="27"/>
  <c r="Q4937" i="27"/>
  <c r="R4937" i="27"/>
  <c r="S4937" i="27"/>
  <c r="T4937" i="27"/>
  <c r="Q4938" i="27"/>
  <c r="R4938" i="27"/>
  <c r="S4938" i="27"/>
  <c r="T4938" i="27"/>
  <c r="Q4939" i="27"/>
  <c r="R4939" i="27"/>
  <c r="U4939" i="27" s="1"/>
  <c r="V4939" i="27" s="1"/>
  <c r="S4939" i="27"/>
  <c r="T4939" i="27"/>
  <c r="Q4940" i="27"/>
  <c r="R4940" i="27"/>
  <c r="S4940" i="27"/>
  <c r="T4940" i="27"/>
  <c r="Q4941" i="27"/>
  <c r="R4941" i="27"/>
  <c r="S4941" i="27"/>
  <c r="T4941" i="27"/>
  <c r="Q4942" i="27"/>
  <c r="R4942" i="27"/>
  <c r="S4942" i="27"/>
  <c r="T4942" i="27"/>
  <c r="Q4943" i="27"/>
  <c r="R4943" i="27"/>
  <c r="S4943" i="27"/>
  <c r="T4943" i="27"/>
  <c r="U4943" i="27"/>
  <c r="V4943" i="27" s="1"/>
  <c r="Q4944" i="27"/>
  <c r="R4944" i="27"/>
  <c r="S4944" i="27"/>
  <c r="T4944" i="27"/>
  <c r="Q4945" i="27"/>
  <c r="R4945" i="27"/>
  <c r="S4945" i="27"/>
  <c r="T4945" i="27"/>
  <c r="Q4946" i="27"/>
  <c r="R4946" i="27"/>
  <c r="S4946" i="27"/>
  <c r="T4946" i="27"/>
  <c r="Q4947" i="27"/>
  <c r="R4947" i="27"/>
  <c r="U4947" i="27" s="1"/>
  <c r="V4947" i="27" s="1"/>
  <c r="S4947" i="27"/>
  <c r="T4947" i="27"/>
  <c r="Q4948" i="27"/>
  <c r="R4948" i="27"/>
  <c r="S4948" i="27"/>
  <c r="T4948" i="27"/>
  <c r="Q4949" i="27"/>
  <c r="R4949" i="27"/>
  <c r="S4949" i="27"/>
  <c r="T4949" i="27"/>
  <c r="Q4950" i="27"/>
  <c r="R4950" i="27"/>
  <c r="S4950" i="27"/>
  <c r="T4950" i="27"/>
  <c r="Q4951" i="27"/>
  <c r="R4951" i="27"/>
  <c r="S4951" i="27"/>
  <c r="U4951" i="27" s="1"/>
  <c r="V4951" i="27" s="1"/>
  <c r="T4951" i="27"/>
  <c r="Q4952" i="27"/>
  <c r="R4952" i="27"/>
  <c r="S4952" i="27"/>
  <c r="T4952" i="27"/>
  <c r="Q4953" i="27"/>
  <c r="R4953" i="27"/>
  <c r="S4953" i="27"/>
  <c r="T4953" i="27"/>
  <c r="Q4954" i="27"/>
  <c r="R4954" i="27"/>
  <c r="S4954" i="27"/>
  <c r="T4954" i="27"/>
  <c r="Q4955" i="27"/>
  <c r="R4955" i="27"/>
  <c r="U4955" i="27" s="1"/>
  <c r="V4955" i="27" s="1"/>
  <c r="S4955" i="27"/>
  <c r="T4955" i="27"/>
  <c r="Q4956" i="27"/>
  <c r="R4956" i="27"/>
  <c r="S4956" i="27"/>
  <c r="T4956" i="27"/>
  <c r="Q4957" i="27"/>
  <c r="R4957" i="27"/>
  <c r="S4957" i="27"/>
  <c r="T4957" i="27"/>
  <c r="Q4958" i="27"/>
  <c r="R4958" i="27"/>
  <c r="S4958" i="27"/>
  <c r="T4958" i="27"/>
  <c r="Q4959" i="27"/>
  <c r="R4959" i="27"/>
  <c r="S4959" i="27"/>
  <c r="T4959" i="27"/>
  <c r="U4959" i="27"/>
  <c r="V4959" i="27" s="1"/>
  <c r="Q4960" i="27"/>
  <c r="R4960" i="27"/>
  <c r="S4960" i="27"/>
  <c r="T4960" i="27"/>
  <c r="Q4961" i="27"/>
  <c r="R4961" i="27"/>
  <c r="S4961" i="27"/>
  <c r="T4961" i="27"/>
  <c r="Q4962" i="27"/>
  <c r="R4962" i="27"/>
  <c r="S4962" i="27"/>
  <c r="T4962" i="27"/>
  <c r="Q4963" i="27"/>
  <c r="R4963" i="27"/>
  <c r="U4963" i="27" s="1"/>
  <c r="V4963" i="27" s="1"/>
  <c r="S4963" i="27"/>
  <c r="T4963" i="27"/>
  <c r="Q4964" i="27"/>
  <c r="R4964" i="27"/>
  <c r="S4964" i="27"/>
  <c r="T4964" i="27"/>
  <c r="Q4965" i="27"/>
  <c r="R4965" i="27"/>
  <c r="S4965" i="27"/>
  <c r="T4965" i="27"/>
  <c r="Q4966" i="27"/>
  <c r="R4966" i="27"/>
  <c r="S4966" i="27"/>
  <c r="T4966" i="27"/>
  <c r="Q4967" i="27"/>
  <c r="R4967" i="27"/>
  <c r="S4967" i="27"/>
  <c r="U4967" i="27" s="1"/>
  <c r="V4967" i="27" s="1"/>
  <c r="T4967" i="27"/>
  <c r="Q4968" i="27"/>
  <c r="R4968" i="27"/>
  <c r="S4968" i="27"/>
  <c r="T4968" i="27"/>
  <c r="Q4969" i="27"/>
  <c r="R4969" i="27"/>
  <c r="S4969" i="27"/>
  <c r="T4969" i="27"/>
  <c r="Q4970" i="27"/>
  <c r="R4970" i="27"/>
  <c r="S4970" i="27"/>
  <c r="T4970" i="27"/>
  <c r="Q4971" i="27"/>
  <c r="R4971" i="27"/>
  <c r="U4971" i="27" s="1"/>
  <c r="V4971" i="27" s="1"/>
  <c r="S4971" i="27"/>
  <c r="T4971" i="27"/>
  <c r="Q4972" i="27"/>
  <c r="R4972" i="27"/>
  <c r="S4972" i="27"/>
  <c r="T4972" i="27"/>
  <c r="Q4973" i="27"/>
  <c r="R4973" i="27"/>
  <c r="S4973" i="27"/>
  <c r="T4973" i="27"/>
  <c r="Q4974" i="27"/>
  <c r="R4974" i="27"/>
  <c r="S4974" i="27"/>
  <c r="T4974" i="27"/>
  <c r="Q4975" i="27"/>
  <c r="R4975" i="27"/>
  <c r="S4975" i="27"/>
  <c r="T4975" i="27"/>
  <c r="U4975" i="27"/>
  <c r="V4975" i="27" s="1"/>
  <c r="Q4976" i="27"/>
  <c r="R4976" i="27"/>
  <c r="S4976" i="27"/>
  <c r="T4976" i="27"/>
  <c r="Q4977" i="27"/>
  <c r="R4977" i="27"/>
  <c r="S4977" i="27"/>
  <c r="T4977" i="27"/>
  <c r="Q4978" i="27"/>
  <c r="R4978" i="27"/>
  <c r="S4978" i="27"/>
  <c r="T4978" i="27"/>
  <c r="Q4979" i="27"/>
  <c r="R4979" i="27"/>
  <c r="U4979" i="27" s="1"/>
  <c r="V4979" i="27" s="1"/>
  <c r="S4979" i="27"/>
  <c r="T4979" i="27"/>
  <c r="Q4980" i="27"/>
  <c r="R4980" i="27"/>
  <c r="S4980" i="27"/>
  <c r="T4980" i="27"/>
  <c r="Q4981" i="27"/>
  <c r="R4981" i="27"/>
  <c r="S4981" i="27"/>
  <c r="T4981" i="27"/>
  <c r="Q4982" i="27"/>
  <c r="R4982" i="27"/>
  <c r="S4982" i="27"/>
  <c r="T4982" i="27"/>
  <c r="Q4983" i="27"/>
  <c r="R4983" i="27"/>
  <c r="S4983" i="27"/>
  <c r="U4983" i="27" s="1"/>
  <c r="V4983" i="27" s="1"/>
  <c r="T4983" i="27"/>
  <c r="Q4984" i="27"/>
  <c r="R4984" i="27"/>
  <c r="S4984" i="27"/>
  <c r="T4984" i="27"/>
  <c r="Q4985" i="27"/>
  <c r="R4985" i="27"/>
  <c r="S4985" i="27"/>
  <c r="T4985" i="27"/>
  <c r="Q4986" i="27"/>
  <c r="R4986" i="27"/>
  <c r="S4986" i="27"/>
  <c r="T4986" i="27"/>
  <c r="Q4987" i="27"/>
  <c r="R4987" i="27"/>
  <c r="U4987" i="27" s="1"/>
  <c r="V4987" i="27" s="1"/>
  <c r="S4987" i="27"/>
  <c r="T4987" i="27"/>
  <c r="Q4988" i="27"/>
  <c r="R4988" i="27"/>
  <c r="S4988" i="27"/>
  <c r="T4988" i="27"/>
  <c r="Q4989" i="27"/>
  <c r="R4989" i="27"/>
  <c r="S4989" i="27"/>
  <c r="T4989" i="27"/>
  <c r="Q4990" i="27"/>
  <c r="R4990" i="27"/>
  <c r="S4990" i="27"/>
  <c r="T4990" i="27"/>
  <c r="Q4991" i="27"/>
  <c r="R4991" i="27"/>
  <c r="S4991" i="27"/>
  <c r="T4991" i="27"/>
  <c r="U4991" i="27"/>
  <c r="V4991" i="27" s="1"/>
  <c r="Q4992" i="27"/>
  <c r="R4992" i="27"/>
  <c r="S4992" i="27"/>
  <c r="T4992" i="27"/>
  <c r="Q4993" i="27"/>
  <c r="R4993" i="27"/>
  <c r="S4993" i="27"/>
  <c r="T4993" i="27"/>
  <c r="Q4994" i="27"/>
  <c r="R4994" i="27"/>
  <c r="S4994" i="27"/>
  <c r="T4994" i="27"/>
  <c r="Q4995" i="27"/>
  <c r="R4995" i="27"/>
  <c r="U4995" i="27" s="1"/>
  <c r="V4995" i="27" s="1"/>
  <c r="S4995" i="27"/>
  <c r="T4995" i="27"/>
  <c r="Q4996" i="27"/>
  <c r="R4996" i="27"/>
  <c r="S4996" i="27"/>
  <c r="T4996" i="27"/>
  <c r="Q4997" i="27"/>
  <c r="R4997" i="27"/>
  <c r="S4997" i="27"/>
  <c r="T4997" i="27"/>
  <c r="Q4998" i="27"/>
  <c r="R4998" i="27"/>
  <c r="S4998" i="27"/>
  <c r="T4998" i="27"/>
  <c r="Q4999" i="27"/>
  <c r="R4999" i="27"/>
  <c r="S4999" i="27"/>
  <c r="U4999" i="27" s="1"/>
  <c r="V4999" i="27" s="1"/>
  <c r="T4999" i="27"/>
  <c r="Q5000" i="27"/>
  <c r="R5000" i="27"/>
  <c r="S5000" i="27"/>
  <c r="T5000" i="27"/>
  <c r="Q5001" i="27"/>
  <c r="R5001" i="27"/>
  <c r="S5001" i="27"/>
  <c r="T5001" i="27"/>
  <c r="Q5002" i="27"/>
  <c r="R5002" i="27"/>
  <c r="S5002" i="27"/>
  <c r="T5002" i="27"/>
  <c r="Q5003" i="27"/>
  <c r="R5003" i="27"/>
  <c r="U5003" i="27" s="1"/>
  <c r="V5003" i="27" s="1"/>
  <c r="S5003" i="27"/>
  <c r="T5003" i="27"/>
  <c r="Q5004" i="27"/>
  <c r="R5004" i="27"/>
  <c r="S5004" i="27"/>
  <c r="T5004" i="27"/>
  <c r="Q5005" i="27"/>
  <c r="R5005" i="27"/>
  <c r="S5005" i="27"/>
  <c r="T5005" i="27"/>
  <c r="Q5006" i="27"/>
  <c r="R5006" i="27"/>
  <c r="S5006" i="27"/>
  <c r="T5006" i="27"/>
  <c r="Q5007" i="27"/>
  <c r="R5007" i="27"/>
  <c r="S5007" i="27"/>
  <c r="T5007" i="27"/>
  <c r="U5007" i="27"/>
  <c r="V5007" i="27" s="1"/>
  <c r="Q5008" i="27"/>
  <c r="R5008" i="27"/>
  <c r="S5008" i="27"/>
  <c r="T5008" i="27"/>
  <c r="Q5009" i="27"/>
  <c r="R5009" i="27"/>
  <c r="S5009" i="27"/>
  <c r="T5009" i="27"/>
  <c r="Q5010" i="27"/>
  <c r="R5010" i="27"/>
  <c r="S5010" i="27"/>
  <c r="T5010" i="27"/>
  <c r="Q5011" i="27"/>
  <c r="R5011" i="27"/>
  <c r="U5011" i="27" s="1"/>
  <c r="V5011" i="27" s="1"/>
  <c r="S5011" i="27"/>
  <c r="T5011" i="27"/>
  <c r="Q5012" i="27"/>
  <c r="R5012" i="27"/>
  <c r="S5012" i="27"/>
  <c r="T5012" i="27"/>
  <c r="Q5013" i="27"/>
  <c r="R5013" i="27"/>
  <c r="S5013" i="27"/>
  <c r="T5013" i="27"/>
  <c r="Q5014" i="27"/>
  <c r="R5014" i="27"/>
  <c r="S5014" i="27"/>
  <c r="T5014" i="27"/>
  <c r="Q5015" i="27"/>
  <c r="R5015" i="27"/>
  <c r="S5015" i="27"/>
  <c r="U5015" i="27" s="1"/>
  <c r="V5015" i="27" s="1"/>
  <c r="T5015" i="27"/>
  <c r="Q5016" i="27"/>
  <c r="R5016" i="27"/>
  <c r="S5016" i="27"/>
  <c r="T5016" i="27"/>
  <c r="Q5017" i="27"/>
  <c r="R5017" i="27"/>
  <c r="S5017" i="27"/>
  <c r="T5017" i="27"/>
  <c r="Q5018" i="27"/>
  <c r="R5018" i="27"/>
  <c r="S5018" i="27"/>
  <c r="T5018" i="27"/>
  <c r="Q5019" i="27"/>
  <c r="R5019" i="27"/>
  <c r="U5019" i="27" s="1"/>
  <c r="V5019" i="27" s="1"/>
  <c r="S5019" i="27"/>
  <c r="T5019" i="27"/>
  <c r="Q5020" i="27"/>
  <c r="R5020" i="27"/>
  <c r="S5020" i="27"/>
  <c r="T5020" i="27"/>
  <c r="Q5021" i="27"/>
  <c r="R5021" i="27"/>
  <c r="S5021" i="27"/>
  <c r="T5021" i="27"/>
  <c r="Q5022" i="27"/>
  <c r="R5022" i="27"/>
  <c r="S5022" i="27"/>
  <c r="T5022" i="27"/>
  <c r="Q5023" i="27"/>
  <c r="R5023" i="27"/>
  <c r="S5023" i="27"/>
  <c r="T5023" i="27"/>
  <c r="U5023" i="27"/>
  <c r="V5023" i="27" s="1"/>
  <c r="Q5024" i="27"/>
  <c r="R5024" i="27"/>
  <c r="S5024" i="27"/>
  <c r="T5024" i="27"/>
  <c r="Q5025" i="27"/>
  <c r="R5025" i="27"/>
  <c r="S5025" i="27"/>
  <c r="T5025" i="27"/>
  <c r="Q5026" i="27"/>
  <c r="R5026" i="27"/>
  <c r="S5026" i="27"/>
  <c r="T5026" i="27"/>
  <c r="Q5027" i="27"/>
  <c r="R5027" i="27"/>
  <c r="U5027" i="27" s="1"/>
  <c r="V5027" i="27" s="1"/>
  <c r="S5027" i="27"/>
  <c r="T5027" i="27"/>
  <c r="Q5028" i="27"/>
  <c r="R5028" i="27"/>
  <c r="S5028" i="27"/>
  <c r="T5028" i="27"/>
  <c r="Q5029" i="27"/>
  <c r="R5029" i="27"/>
  <c r="S5029" i="27"/>
  <c r="T5029" i="27"/>
  <c r="Q5030" i="27"/>
  <c r="R5030" i="27"/>
  <c r="S5030" i="27"/>
  <c r="T5030" i="27"/>
  <c r="Q5031" i="27"/>
  <c r="R5031" i="27"/>
  <c r="S5031" i="27"/>
  <c r="U5031" i="27" s="1"/>
  <c r="V5031" i="27" s="1"/>
  <c r="T5031" i="27"/>
  <c r="Q5032" i="27"/>
  <c r="R5032" i="27"/>
  <c r="S5032" i="27"/>
  <c r="T5032" i="27"/>
  <c r="Q5033" i="27"/>
  <c r="R5033" i="27"/>
  <c r="S5033" i="27"/>
  <c r="T5033" i="27"/>
  <c r="Q5034" i="27"/>
  <c r="R5034" i="27"/>
  <c r="S5034" i="27"/>
  <c r="T5034" i="27"/>
  <c r="Q5035" i="27"/>
  <c r="R5035" i="27"/>
  <c r="U5035" i="27" s="1"/>
  <c r="V5035" i="27" s="1"/>
  <c r="S5035" i="27"/>
  <c r="T5035" i="27"/>
  <c r="Q5036" i="27"/>
  <c r="R5036" i="27"/>
  <c r="S5036" i="27"/>
  <c r="T5036" i="27"/>
  <c r="Q5037" i="27"/>
  <c r="R5037" i="27"/>
  <c r="S5037" i="27"/>
  <c r="T5037" i="27"/>
  <c r="Q5038" i="27"/>
  <c r="R5038" i="27"/>
  <c r="S5038" i="27"/>
  <c r="T5038" i="27"/>
  <c r="Q5039" i="27"/>
  <c r="R5039" i="27"/>
  <c r="S5039" i="27"/>
  <c r="T5039" i="27"/>
  <c r="U5039" i="27"/>
  <c r="V5039" i="27" s="1"/>
  <c r="Q5040" i="27"/>
  <c r="R5040" i="27"/>
  <c r="S5040" i="27"/>
  <c r="T5040" i="27"/>
  <c r="Q5041" i="27"/>
  <c r="R5041" i="27"/>
  <c r="S5041" i="27"/>
  <c r="T5041" i="27"/>
  <c r="Q5042" i="27"/>
  <c r="R5042" i="27"/>
  <c r="S5042" i="27"/>
  <c r="T5042" i="27"/>
  <c r="Q5043" i="27"/>
  <c r="R5043" i="27"/>
  <c r="U5043" i="27" s="1"/>
  <c r="V5043" i="27" s="1"/>
  <c r="S5043" i="27"/>
  <c r="T5043" i="27"/>
  <c r="Q5044" i="27"/>
  <c r="R5044" i="27"/>
  <c r="S5044" i="27"/>
  <c r="T5044" i="27"/>
  <c r="Q5045" i="27"/>
  <c r="R5045" i="27"/>
  <c r="S5045" i="27"/>
  <c r="T5045" i="27"/>
  <c r="Q5046" i="27"/>
  <c r="R5046" i="27"/>
  <c r="S5046" i="27"/>
  <c r="T5046" i="27"/>
  <c r="Q5047" i="27"/>
  <c r="R5047" i="27"/>
  <c r="S5047" i="27"/>
  <c r="U5047" i="27" s="1"/>
  <c r="V5047" i="27" s="1"/>
  <c r="T5047" i="27"/>
  <c r="Q5048" i="27"/>
  <c r="R5048" i="27"/>
  <c r="S5048" i="27"/>
  <c r="T5048" i="27"/>
  <c r="Q5049" i="27"/>
  <c r="R5049" i="27"/>
  <c r="S5049" i="27"/>
  <c r="T5049" i="27"/>
  <c r="Q5050" i="27"/>
  <c r="R5050" i="27"/>
  <c r="S5050" i="27"/>
  <c r="T5050" i="27"/>
  <c r="Q5051" i="27"/>
  <c r="R5051" i="27"/>
  <c r="U5051" i="27" s="1"/>
  <c r="V5051" i="27" s="1"/>
  <c r="S5051" i="27"/>
  <c r="T5051" i="27"/>
  <c r="Q5052" i="27"/>
  <c r="R5052" i="27"/>
  <c r="S5052" i="27"/>
  <c r="T5052" i="27"/>
  <c r="Q5053" i="27"/>
  <c r="R5053" i="27"/>
  <c r="S5053" i="27"/>
  <c r="T5053" i="27"/>
  <c r="Q5054" i="27"/>
  <c r="R5054" i="27"/>
  <c r="S5054" i="27"/>
  <c r="T5054" i="27"/>
  <c r="Q5055" i="27"/>
  <c r="R5055" i="27"/>
  <c r="S5055" i="27"/>
  <c r="T5055" i="27"/>
  <c r="U5055" i="27"/>
  <c r="V5055" i="27" s="1"/>
  <c r="Q5056" i="27"/>
  <c r="R5056" i="27"/>
  <c r="S5056" i="27"/>
  <c r="T5056" i="27"/>
  <c r="Q5057" i="27"/>
  <c r="R5057" i="27"/>
  <c r="S5057" i="27"/>
  <c r="T5057" i="27"/>
  <c r="Q5058" i="27"/>
  <c r="R5058" i="27"/>
  <c r="S5058" i="27"/>
  <c r="T5058" i="27"/>
  <c r="Q5059" i="27"/>
  <c r="R5059" i="27"/>
  <c r="U5059" i="27" s="1"/>
  <c r="V5059" i="27" s="1"/>
  <c r="S5059" i="27"/>
  <c r="T5059" i="27"/>
  <c r="Q5060" i="27"/>
  <c r="R5060" i="27"/>
  <c r="S5060" i="27"/>
  <c r="T5060" i="27"/>
  <c r="Q5061" i="27"/>
  <c r="R5061" i="27"/>
  <c r="S5061" i="27"/>
  <c r="T5061" i="27"/>
  <c r="Q5062" i="27"/>
  <c r="R5062" i="27"/>
  <c r="S5062" i="27"/>
  <c r="T5062" i="27"/>
  <c r="Q5063" i="27"/>
  <c r="R5063" i="27"/>
  <c r="S5063" i="27"/>
  <c r="U5063" i="27" s="1"/>
  <c r="V5063" i="27" s="1"/>
  <c r="T5063" i="27"/>
  <c r="Q5064" i="27"/>
  <c r="R5064" i="27"/>
  <c r="S5064" i="27"/>
  <c r="T5064" i="27"/>
  <c r="Q5065" i="27"/>
  <c r="R5065" i="27"/>
  <c r="S5065" i="27"/>
  <c r="T5065" i="27"/>
  <c r="Q5066" i="27"/>
  <c r="R5066" i="27"/>
  <c r="S5066" i="27"/>
  <c r="T5066" i="27"/>
  <c r="Q5067" i="27"/>
  <c r="R5067" i="27"/>
  <c r="U5067" i="27" s="1"/>
  <c r="V5067" i="27" s="1"/>
  <c r="S5067" i="27"/>
  <c r="T5067" i="27"/>
  <c r="Q5068" i="27"/>
  <c r="R5068" i="27"/>
  <c r="S5068" i="27"/>
  <c r="T5068" i="27"/>
  <c r="Q5069" i="27"/>
  <c r="R5069" i="27"/>
  <c r="S5069" i="27"/>
  <c r="T5069" i="27"/>
  <c r="Q5070" i="27"/>
  <c r="R5070" i="27"/>
  <c r="S5070" i="27"/>
  <c r="T5070" i="27"/>
  <c r="Q5071" i="27"/>
  <c r="R5071" i="27"/>
  <c r="S5071" i="27"/>
  <c r="T5071" i="27"/>
  <c r="U5071" i="27"/>
  <c r="V5071" i="27" s="1"/>
  <c r="Q5072" i="27"/>
  <c r="R5072" i="27"/>
  <c r="S5072" i="27"/>
  <c r="T5072" i="27"/>
  <c r="Q5073" i="27"/>
  <c r="R5073" i="27"/>
  <c r="S5073" i="27"/>
  <c r="T5073" i="27"/>
  <c r="Q5074" i="27"/>
  <c r="R5074" i="27"/>
  <c r="S5074" i="27"/>
  <c r="T5074" i="27"/>
  <c r="Q5075" i="27"/>
  <c r="R5075" i="27"/>
  <c r="S5075" i="27"/>
  <c r="T5075" i="27"/>
  <c r="Q5076" i="27"/>
  <c r="R5076" i="27"/>
  <c r="S5076" i="27"/>
  <c r="T5076" i="27"/>
  <c r="Q5077" i="27"/>
  <c r="R5077" i="27"/>
  <c r="S5077" i="27"/>
  <c r="T5077" i="27"/>
  <c r="Q5078" i="27"/>
  <c r="R5078" i="27"/>
  <c r="S5078" i="27"/>
  <c r="T5078" i="27"/>
  <c r="Q5079" i="27"/>
  <c r="R5079" i="27"/>
  <c r="S5079" i="27"/>
  <c r="T5079" i="27"/>
  <c r="Q5080" i="27"/>
  <c r="R5080" i="27"/>
  <c r="S5080" i="27"/>
  <c r="T5080" i="27"/>
  <c r="Q5081" i="27"/>
  <c r="R5081" i="27"/>
  <c r="S5081" i="27"/>
  <c r="T5081" i="27"/>
  <c r="Q5082" i="27"/>
  <c r="R5082" i="27"/>
  <c r="S5082" i="27"/>
  <c r="T5082" i="27"/>
  <c r="Q5083" i="27"/>
  <c r="R5083" i="27"/>
  <c r="S5083" i="27"/>
  <c r="T5083" i="27"/>
  <c r="Q5084" i="27"/>
  <c r="R5084" i="27"/>
  <c r="S5084" i="27"/>
  <c r="T5084" i="27"/>
  <c r="Q5085" i="27"/>
  <c r="R5085" i="27"/>
  <c r="S5085" i="27"/>
  <c r="T5085" i="27"/>
  <c r="Q5086" i="27"/>
  <c r="R5086" i="27"/>
  <c r="S5086" i="27"/>
  <c r="T5086" i="27"/>
  <c r="Q5087" i="27"/>
  <c r="R5087" i="27"/>
  <c r="S5087" i="27"/>
  <c r="T5087" i="27"/>
  <c r="Q5088" i="27"/>
  <c r="R5088" i="27"/>
  <c r="S5088" i="27"/>
  <c r="T5088" i="27"/>
  <c r="Q5089" i="27"/>
  <c r="R5089" i="27"/>
  <c r="S5089" i="27"/>
  <c r="T5089" i="27"/>
  <c r="Q5090" i="27"/>
  <c r="R5090" i="27"/>
  <c r="S5090" i="27"/>
  <c r="T5090" i="27"/>
  <c r="Q5091" i="27"/>
  <c r="R5091" i="27"/>
  <c r="S5091" i="27"/>
  <c r="T5091" i="27"/>
  <c r="Q5092" i="27"/>
  <c r="R5092" i="27"/>
  <c r="S5092" i="27"/>
  <c r="T5092" i="27"/>
  <c r="Q5093" i="27"/>
  <c r="R5093" i="27"/>
  <c r="S5093" i="27"/>
  <c r="T5093" i="27"/>
  <c r="Q5094" i="27"/>
  <c r="R5094" i="27"/>
  <c r="S5094" i="27"/>
  <c r="T5094" i="27"/>
  <c r="Q5095" i="27"/>
  <c r="R5095" i="27"/>
  <c r="S5095" i="27"/>
  <c r="T5095" i="27"/>
  <c r="Q5096" i="27"/>
  <c r="R5096" i="27"/>
  <c r="S5096" i="27"/>
  <c r="T5096" i="27"/>
  <c r="Q5097" i="27"/>
  <c r="R5097" i="27"/>
  <c r="S5097" i="27"/>
  <c r="T5097" i="27"/>
  <c r="Q5098" i="27"/>
  <c r="R5098" i="27"/>
  <c r="S5098" i="27"/>
  <c r="T5098" i="27"/>
  <c r="Q5099" i="27"/>
  <c r="R5099" i="27"/>
  <c r="S5099" i="27"/>
  <c r="T5099" i="27"/>
  <c r="Q5100" i="27"/>
  <c r="R5100" i="27"/>
  <c r="S5100" i="27"/>
  <c r="T5100" i="27"/>
  <c r="Q5101" i="27"/>
  <c r="R5101" i="27"/>
  <c r="S5101" i="27"/>
  <c r="T5101" i="27"/>
  <c r="Q5102" i="27"/>
  <c r="R5102" i="27"/>
  <c r="S5102" i="27"/>
  <c r="T5102" i="27"/>
  <c r="Q5103" i="27"/>
  <c r="R5103" i="27"/>
  <c r="S5103" i="27"/>
  <c r="T5103" i="27"/>
  <c r="Q5104" i="27"/>
  <c r="R5104" i="27"/>
  <c r="S5104" i="27"/>
  <c r="T5104" i="27"/>
  <c r="Q5105" i="27"/>
  <c r="R5105" i="27"/>
  <c r="S5105" i="27"/>
  <c r="T5105" i="27"/>
  <c r="Q5106" i="27"/>
  <c r="R5106" i="27"/>
  <c r="S5106" i="27"/>
  <c r="T5106" i="27"/>
  <c r="Q5107" i="27"/>
  <c r="R5107" i="27"/>
  <c r="S5107" i="27"/>
  <c r="T5107" i="27"/>
  <c r="Q5108" i="27"/>
  <c r="R5108" i="27"/>
  <c r="S5108" i="27"/>
  <c r="T5108" i="27"/>
  <c r="Q5109" i="27"/>
  <c r="R5109" i="27"/>
  <c r="S5109" i="27"/>
  <c r="T5109" i="27"/>
  <c r="Q5110" i="27"/>
  <c r="R5110" i="27"/>
  <c r="S5110" i="27"/>
  <c r="T5110" i="27"/>
  <c r="Q5111" i="27"/>
  <c r="R5111" i="27"/>
  <c r="S5111" i="27"/>
  <c r="T5111" i="27"/>
  <c r="Q5112" i="27"/>
  <c r="R5112" i="27"/>
  <c r="S5112" i="27"/>
  <c r="T5112" i="27"/>
  <c r="Q5113" i="27"/>
  <c r="R5113" i="27"/>
  <c r="S5113" i="27"/>
  <c r="T5113" i="27"/>
  <c r="Q5114" i="27"/>
  <c r="R5114" i="27"/>
  <c r="S5114" i="27"/>
  <c r="T5114" i="27"/>
  <c r="Q5115" i="27"/>
  <c r="R5115" i="27"/>
  <c r="S5115" i="27"/>
  <c r="T5115" i="27"/>
  <c r="Q5116" i="27"/>
  <c r="R5116" i="27"/>
  <c r="S5116" i="27"/>
  <c r="T5116" i="27"/>
  <c r="Q5117" i="27"/>
  <c r="R5117" i="27"/>
  <c r="S5117" i="27"/>
  <c r="T5117" i="27"/>
  <c r="Q5118" i="27"/>
  <c r="R5118" i="27"/>
  <c r="S5118" i="27"/>
  <c r="T5118" i="27"/>
  <c r="Q5119" i="27"/>
  <c r="R5119" i="27"/>
  <c r="S5119" i="27"/>
  <c r="T5119" i="27"/>
  <c r="Q5120" i="27"/>
  <c r="R5120" i="27"/>
  <c r="S5120" i="27"/>
  <c r="T5120" i="27"/>
  <c r="Q5121" i="27"/>
  <c r="R5121" i="27"/>
  <c r="S5121" i="27"/>
  <c r="T5121" i="27"/>
  <c r="Q5122" i="27"/>
  <c r="R5122" i="27"/>
  <c r="S5122" i="27"/>
  <c r="T5122" i="27"/>
  <c r="Q5123" i="27"/>
  <c r="R5123" i="27"/>
  <c r="S5123" i="27"/>
  <c r="T5123" i="27"/>
  <c r="Q5124" i="27"/>
  <c r="R5124" i="27"/>
  <c r="S5124" i="27"/>
  <c r="T5124" i="27"/>
  <c r="Q5125" i="27"/>
  <c r="R5125" i="27"/>
  <c r="S5125" i="27"/>
  <c r="T5125" i="27"/>
  <c r="Q5126" i="27"/>
  <c r="R5126" i="27"/>
  <c r="S5126" i="27"/>
  <c r="T5126" i="27"/>
  <c r="Q5127" i="27"/>
  <c r="R5127" i="27"/>
  <c r="S5127" i="27"/>
  <c r="T5127" i="27"/>
  <c r="Q5128" i="27"/>
  <c r="R5128" i="27"/>
  <c r="S5128" i="27"/>
  <c r="T5128" i="27"/>
  <c r="Q5129" i="27"/>
  <c r="R5129" i="27"/>
  <c r="S5129" i="27"/>
  <c r="T5129" i="27"/>
  <c r="Q5130" i="27"/>
  <c r="R5130" i="27"/>
  <c r="S5130" i="27"/>
  <c r="T5130" i="27"/>
  <c r="Q5131" i="27"/>
  <c r="R5131" i="27"/>
  <c r="S5131" i="27"/>
  <c r="T5131" i="27"/>
  <c r="Q5132" i="27"/>
  <c r="R5132" i="27"/>
  <c r="S5132" i="27"/>
  <c r="T5132" i="27"/>
  <c r="Q5133" i="27"/>
  <c r="R5133" i="27"/>
  <c r="S5133" i="27"/>
  <c r="T5133" i="27"/>
  <c r="Q5134" i="27"/>
  <c r="R5134" i="27"/>
  <c r="S5134" i="27"/>
  <c r="T5134" i="27"/>
  <c r="Q5135" i="27"/>
  <c r="R5135" i="27"/>
  <c r="S5135" i="27"/>
  <c r="T5135" i="27"/>
  <c r="Q5136" i="27"/>
  <c r="R5136" i="27"/>
  <c r="S5136" i="27"/>
  <c r="T5136" i="27"/>
  <c r="Q5137" i="27"/>
  <c r="R5137" i="27"/>
  <c r="S5137" i="27"/>
  <c r="T5137" i="27"/>
  <c r="Q5138" i="27"/>
  <c r="R5138" i="27"/>
  <c r="S5138" i="27"/>
  <c r="T5138" i="27"/>
  <c r="Q5139" i="27"/>
  <c r="R5139" i="27"/>
  <c r="S5139" i="27"/>
  <c r="T5139" i="27"/>
  <c r="Q5140" i="27"/>
  <c r="R5140" i="27"/>
  <c r="S5140" i="27"/>
  <c r="T5140" i="27"/>
  <c r="Q5141" i="27"/>
  <c r="R5141" i="27"/>
  <c r="S5141" i="27"/>
  <c r="T5141" i="27"/>
  <c r="Q5142" i="27"/>
  <c r="R5142" i="27"/>
  <c r="S5142" i="27"/>
  <c r="T5142" i="27"/>
  <c r="Q5143" i="27"/>
  <c r="R5143" i="27"/>
  <c r="S5143" i="27"/>
  <c r="T5143" i="27"/>
  <c r="Q5144" i="27"/>
  <c r="R5144" i="27"/>
  <c r="S5144" i="27"/>
  <c r="T5144" i="27"/>
  <c r="Q5145" i="27"/>
  <c r="R5145" i="27"/>
  <c r="S5145" i="27"/>
  <c r="T5145" i="27"/>
  <c r="Q5146" i="27"/>
  <c r="R5146" i="27"/>
  <c r="S5146" i="27"/>
  <c r="T5146" i="27"/>
  <c r="Q5147" i="27"/>
  <c r="R5147" i="27"/>
  <c r="S5147" i="27"/>
  <c r="T5147" i="27"/>
  <c r="Q5148" i="27"/>
  <c r="R5148" i="27"/>
  <c r="S5148" i="27"/>
  <c r="T5148" i="27"/>
  <c r="Q5149" i="27"/>
  <c r="R5149" i="27"/>
  <c r="S5149" i="27"/>
  <c r="T5149" i="27"/>
  <c r="Q5150" i="27"/>
  <c r="R5150" i="27"/>
  <c r="S5150" i="27"/>
  <c r="T5150" i="27"/>
  <c r="Q5151" i="27"/>
  <c r="R5151" i="27"/>
  <c r="S5151" i="27"/>
  <c r="T5151" i="27"/>
  <c r="Q5152" i="27"/>
  <c r="R5152" i="27"/>
  <c r="S5152" i="27"/>
  <c r="T5152" i="27"/>
  <c r="Q5153" i="27"/>
  <c r="R5153" i="27"/>
  <c r="S5153" i="27"/>
  <c r="T5153" i="27"/>
  <c r="Q5154" i="27"/>
  <c r="R5154" i="27"/>
  <c r="S5154" i="27"/>
  <c r="T5154" i="27"/>
  <c r="Q5155" i="27"/>
  <c r="R5155" i="27"/>
  <c r="S5155" i="27"/>
  <c r="T5155" i="27"/>
  <c r="Q5156" i="27"/>
  <c r="R5156" i="27"/>
  <c r="S5156" i="27"/>
  <c r="T5156" i="27"/>
  <c r="Q5157" i="27"/>
  <c r="R5157" i="27"/>
  <c r="S5157" i="27"/>
  <c r="T5157" i="27"/>
  <c r="Q5158" i="27"/>
  <c r="R5158" i="27"/>
  <c r="S5158" i="27"/>
  <c r="T5158" i="27"/>
  <c r="Q5159" i="27"/>
  <c r="R5159" i="27"/>
  <c r="S5159" i="27"/>
  <c r="T5159" i="27"/>
  <c r="Q5160" i="27"/>
  <c r="R5160" i="27"/>
  <c r="S5160" i="27"/>
  <c r="T5160" i="27"/>
  <c r="Q5161" i="27"/>
  <c r="R5161" i="27"/>
  <c r="S5161" i="27"/>
  <c r="T5161" i="27"/>
  <c r="Q5162" i="27"/>
  <c r="R5162" i="27"/>
  <c r="S5162" i="27"/>
  <c r="T5162" i="27"/>
  <c r="Q5163" i="27"/>
  <c r="R5163" i="27"/>
  <c r="S5163" i="27"/>
  <c r="T5163" i="27"/>
  <c r="Q5164" i="27"/>
  <c r="R5164" i="27"/>
  <c r="S5164" i="27"/>
  <c r="T5164" i="27"/>
  <c r="Q5165" i="27"/>
  <c r="R5165" i="27"/>
  <c r="S5165" i="27"/>
  <c r="T5165" i="27"/>
  <c r="Q5166" i="27"/>
  <c r="R5166" i="27"/>
  <c r="S5166" i="27"/>
  <c r="T5166" i="27"/>
  <c r="Q5167" i="27"/>
  <c r="R5167" i="27"/>
  <c r="S5167" i="27"/>
  <c r="T5167" i="27"/>
  <c r="Q5168" i="27"/>
  <c r="R5168" i="27"/>
  <c r="S5168" i="27"/>
  <c r="T5168" i="27"/>
  <c r="Q5169" i="27"/>
  <c r="R5169" i="27"/>
  <c r="S5169" i="27"/>
  <c r="T5169" i="27"/>
  <c r="Q5170" i="27"/>
  <c r="R5170" i="27"/>
  <c r="S5170" i="27"/>
  <c r="T5170" i="27"/>
  <c r="Q5171" i="27"/>
  <c r="R5171" i="27"/>
  <c r="S5171" i="27"/>
  <c r="T5171" i="27"/>
  <c r="Q5172" i="27"/>
  <c r="R5172" i="27"/>
  <c r="S5172" i="27"/>
  <c r="T5172" i="27"/>
  <c r="Q5173" i="27"/>
  <c r="R5173" i="27"/>
  <c r="S5173" i="27"/>
  <c r="T5173" i="27"/>
  <c r="Q5174" i="27"/>
  <c r="R5174" i="27"/>
  <c r="S5174" i="27"/>
  <c r="T5174" i="27"/>
  <c r="Q5175" i="27"/>
  <c r="R5175" i="27"/>
  <c r="S5175" i="27"/>
  <c r="T5175" i="27"/>
  <c r="Q5176" i="27"/>
  <c r="R5176" i="27"/>
  <c r="S5176" i="27"/>
  <c r="T5176" i="27"/>
  <c r="Q5177" i="27"/>
  <c r="R5177" i="27"/>
  <c r="S5177" i="27"/>
  <c r="T5177" i="27"/>
  <c r="Q5178" i="27"/>
  <c r="R5178" i="27"/>
  <c r="S5178" i="27"/>
  <c r="T5178" i="27"/>
  <c r="Q5179" i="27"/>
  <c r="R5179" i="27"/>
  <c r="S5179" i="27"/>
  <c r="T5179" i="27"/>
  <c r="Q5180" i="27"/>
  <c r="R5180" i="27"/>
  <c r="S5180" i="27"/>
  <c r="T5180" i="27"/>
  <c r="Q5181" i="27"/>
  <c r="R5181" i="27"/>
  <c r="S5181" i="27"/>
  <c r="T5181" i="27"/>
  <c r="Q5182" i="27"/>
  <c r="R5182" i="27"/>
  <c r="S5182" i="27"/>
  <c r="T5182" i="27"/>
  <c r="Q5183" i="27"/>
  <c r="R5183" i="27"/>
  <c r="S5183" i="27"/>
  <c r="T5183" i="27"/>
  <c r="Q5184" i="27"/>
  <c r="R5184" i="27"/>
  <c r="S5184" i="27"/>
  <c r="T5184" i="27"/>
  <c r="Q5185" i="27"/>
  <c r="R5185" i="27"/>
  <c r="S5185" i="27"/>
  <c r="T5185" i="27"/>
  <c r="Q5186" i="27"/>
  <c r="R5186" i="27"/>
  <c r="S5186" i="27"/>
  <c r="T5186" i="27"/>
  <c r="Q5187" i="27"/>
  <c r="R5187" i="27"/>
  <c r="S5187" i="27"/>
  <c r="T5187" i="27"/>
  <c r="Q5188" i="27"/>
  <c r="R5188" i="27"/>
  <c r="S5188" i="27"/>
  <c r="T5188" i="27"/>
  <c r="Q5189" i="27"/>
  <c r="R5189" i="27"/>
  <c r="S5189" i="27"/>
  <c r="T5189" i="27"/>
  <c r="Q5190" i="27"/>
  <c r="R5190" i="27"/>
  <c r="S5190" i="27"/>
  <c r="T5190" i="27"/>
  <c r="Q5191" i="27"/>
  <c r="R5191" i="27"/>
  <c r="S5191" i="27"/>
  <c r="T5191" i="27"/>
  <c r="Q5192" i="27"/>
  <c r="R5192" i="27"/>
  <c r="S5192" i="27"/>
  <c r="T5192" i="27"/>
  <c r="Q5193" i="27"/>
  <c r="R5193" i="27"/>
  <c r="S5193" i="27"/>
  <c r="T5193" i="27"/>
  <c r="Q5194" i="27"/>
  <c r="R5194" i="27"/>
  <c r="S5194" i="27"/>
  <c r="T5194" i="27"/>
  <c r="Q5195" i="27"/>
  <c r="R5195" i="27"/>
  <c r="S5195" i="27"/>
  <c r="T5195" i="27"/>
  <c r="Q5196" i="27"/>
  <c r="R5196" i="27"/>
  <c r="S5196" i="27"/>
  <c r="T5196" i="27"/>
  <c r="Q5197" i="27"/>
  <c r="R5197" i="27"/>
  <c r="S5197" i="27"/>
  <c r="T5197" i="27"/>
  <c r="Q5198" i="27"/>
  <c r="R5198" i="27"/>
  <c r="S5198" i="27"/>
  <c r="T5198" i="27"/>
  <c r="Q5199" i="27"/>
  <c r="R5199" i="27"/>
  <c r="S5199" i="27"/>
  <c r="T5199" i="27"/>
  <c r="Q5200" i="27"/>
  <c r="R5200" i="27"/>
  <c r="S5200" i="27"/>
  <c r="T5200" i="27"/>
  <c r="Q5201" i="27"/>
  <c r="R5201" i="27"/>
  <c r="S5201" i="27"/>
  <c r="T5201" i="27"/>
  <c r="Q5202" i="27"/>
  <c r="R5202" i="27"/>
  <c r="S5202" i="27"/>
  <c r="T5202" i="27"/>
  <c r="Q5203" i="27"/>
  <c r="R5203" i="27"/>
  <c r="S5203" i="27"/>
  <c r="T5203" i="27"/>
  <c r="Q5204" i="27"/>
  <c r="R5204" i="27"/>
  <c r="S5204" i="27"/>
  <c r="T5204" i="27"/>
  <c r="Q5205" i="27"/>
  <c r="R5205" i="27"/>
  <c r="S5205" i="27"/>
  <c r="T5205" i="27"/>
  <c r="Q5206" i="27"/>
  <c r="R5206" i="27"/>
  <c r="S5206" i="27"/>
  <c r="T5206" i="27"/>
  <c r="Q5207" i="27"/>
  <c r="R5207" i="27"/>
  <c r="S5207" i="27"/>
  <c r="T5207" i="27"/>
  <c r="Q5208" i="27"/>
  <c r="R5208" i="27"/>
  <c r="S5208" i="27"/>
  <c r="T5208" i="27"/>
  <c r="Q5209" i="27"/>
  <c r="R5209" i="27"/>
  <c r="S5209" i="27"/>
  <c r="T5209" i="27"/>
  <c r="Q5210" i="27"/>
  <c r="R5210" i="27"/>
  <c r="S5210" i="27"/>
  <c r="T5210" i="27"/>
  <c r="Q5211" i="27"/>
  <c r="R5211" i="27"/>
  <c r="S5211" i="27"/>
  <c r="T5211" i="27"/>
  <c r="Q5212" i="27"/>
  <c r="R5212" i="27"/>
  <c r="S5212" i="27"/>
  <c r="T5212" i="27"/>
  <c r="Q5213" i="27"/>
  <c r="R5213" i="27"/>
  <c r="S5213" i="27"/>
  <c r="T5213" i="27"/>
  <c r="Q5214" i="27"/>
  <c r="R5214" i="27"/>
  <c r="S5214" i="27"/>
  <c r="T5214" i="27"/>
  <c r="Q5215" i="27"/>
  <c r="R5215" i="27"/>
  <c r="S5215" i="27"/>
  <c r="T5215" i="27"/>
  <c r="Q5216" i="27"/>
  <c r="R5216" i="27"/>
  <c r="S5216" i="27"/>
  <c r="T5216" i="27"/>
  <c r="Q5217" i="27"/>
  <c r="R5217" i="27"/>
  <c r="S5217" i="27"/>
  <c r="T5217" i="27"/>
  <c r="Q5218" i="27"/>
  <c r="R5218" i="27"/>
  <c r="S5218" i="27"/>
  <c r="T5218" i="27"/>
  <c r="Q5219" i="27"/>
  <c r="R5219" i="27"/>
  <c r="S5219" i="27"/>
  <c r="T5219" i="27"/>
  <c r="Q5220" i="27"/>
  <c r="R5220" i="27"/>
  <c r="S5220" i="27"/>
  <c r="T5220" i="27"/>
  <c r="Q5221" i="27"/>
  <c r="R5221" i="27"/>
  <c r="S5221" i="27"/>
  <c r="T5221" i="27"/>
  <c r="Q5222" i="27"/>
  <c r="R5222" i="27"/>
  <c r="S5222" i="27"/>
  <c r="T5222" i="27"/>
  <c r="Q5223" i="27"/>
  <c r="R5223" i="27"/>
  <c r="S5223" i="27"/>
  <c r="T5223" i="27"/>
  <c r="Q5224" i="27"/>
  <c r="R5224" i="27"/>
  <c r="S5224" i="27"/>
  <c r="T5224" i="27"/>
  <c r="Q5225" i="27"/>
  <c r="R5225" i="27"/>
  <c r="S5225" i="27"/>
  <c r="T5225" i="27"/>
  <c r="Q5226" i="27"/>
  <c r="R5226" i="27"/>
  <c r="S5226" i="27"/>
  <c r="T5226" i="27"/>
  <c r="Q5227" i="27"/>
  <c r="R5227" i="27"/>
  <c r="S5227" i="27"/>
  <c r="T5227" i="27"/>
  <c r="Q5228" i="27"/>
  <c r="R5228" i="27"/>
  <c r="S5228" i="27"/>
  <c r="T5228" i="27"/>
  <c r="Q5229" i="27"/>
  <c r="R5229" i="27"/>
  <c r="S5229" i="27"/>
  <c r="T5229" i="27"/>
  <c r="Q5230" i="27"/>
  <c r="R5230" i="27"/>
  <c r="S5230" i="27"/>
  <c r="T5230" i="27"/>
  <c r="Q5231" i="27"/>
  <c r="R5231" i="27"/>
  <c r="S5231" i="27"/>
  <c r="T5231" i="27"/>
  <c r="Q5232" i="27"/>
  <c r="R5232" i="27"/>
  <c r="S5232" i="27"/>
  <c r="T5232" i="27"/>
  <c r="Q5233" i="27"/>
  <c r="R5233" i="27"/>
  <c r="S5233" i="27"/>
  <c r="T5233" i="27"/>
  <c r="Q5234" i="27"/>
  <c r="R5234" i="27"/>
  <c r="S5234" i="27"/>
  <c r="T5234" i="27"/>
  <c r="Q5235" i="27"/>
  <c r="R5235" i="27"/>
  <c r="S5235" i="27"/>
  <c r="T5235" i="27"/>
  <c r="Q5236" i="27"/>
  <c r="R5236" i="27"/>
  <c r="S5236" i="27"/>
  <c r="T5236" i="27"/>
  <c r="Q5237" i="27"/>
  <c r="R5237" i="27"/>
  <c r="S5237" i="27"/>
  <c r="T5237" i="27"/>
  <c r="Q5238" i="27"/>
  <c r="R5238" i="27"/>
  <c r="S5238" i="27"/>
  <c r="T5238" i="27"/>
  <c r="Q5239" i="27"/>
  <c r="R5239" i="27"/>
  <c r="S5239" i="27"/>
  <c r="T5239" i="27"/>
  <c r="Q5240" i="27"/>
  <c r="R5240" i="27"/>
  <c r="S5240" i="27"/>
  <c r="T5240" i="27"/>
  <c r="Q5241" i="27"/>
  <c r="R5241" i="27"/>
  <c r="S5241" i="27"/>
  <c r="T5241" i="27"/>
  <c r="Q5242" i="27"/>
  <c r="R5242" i="27"/>
  <c r="S5242" i="27"/>
  <c r="T5242" i="27"/>
  <c r="Q5243" i="27"/>
  <c r="R5243" i="27"/>
  <c r="S5243" i="27"/>
  <c r="T5243" i="27"/>
  <c r="Q5244" i="27"/>
  <c r="R5244" i="27"/>
  <c r="S5244" i="27"/>
  <c r="T5244" i="27"/>
  <c r="Q5245" i="27"/>
  <c r="R5245" i="27"/>
  <c r="S5245" i="27"/>
  <c r="T5245" i="27"/>
  <c r="Q5246" i="27"/>
  <c r="R5246" i="27"/>
  <c r="S5246" i="27"/>
  <c r="T5246" i="27"/>
  <c r="Q5247" i="27"/>
  <c r="R5247" i="27"/>
  <c r="S5247" i="27"/>
  <c r="T5247" i="27"/>
  <c r="Q5248" i="27"/>
  <c r="R5248" i="27"/>
  <c r="S5248" i="27"/>
  <c r="T5248" i="27"/>
  <c r="Q5249" i="27"/>
  <c r="R5249" i="27"/>
  <c r="S5249" i="27"/>
  <c r="T5249" i="27"/>
  <c r="Q5250" i="27"/>
  <c r="R5250" i="27"/>
  <c r="S5250" i="27"/>
  <c r="T5250" i="27"/>
  <c r="Q5251" i="27"/>
  <c r="R5251" i="27"/>
  <c r="S5251" i="27"/>
  <c r="T5251" i="27"/>
  <c r="Q5252" i="27"/>
  <c r="R5252" i="27"/>
  <c r="S5252" i="27"/>
  <c r="T5252" i="27"/>
  <c r="Q5253" i="27"/>
  <c r="R5253" i="27"/>
  <c r="S5253" i="27"/>
  <c r="T5253" i="27"/>
  <c r="Q5254" i="27"/>
  <c r="R5254" i="27"/>
  <c r="S5254" i="27"/>
  <c r="T5254" i="27"/>
  <c r="Q5255" i="27"/>
  <c r="R5255" i="27"/>
  <c r="S5255" i="27"/>
  <c r="T5255" i="27"/>
  <c r="Q5256" i="27"/>
  <c r="R5256" i="27"/>
  <c r="S5256" i="27"/>
  <c r="T5256" i="27"/>
  <c r="Q5257" i="27"/>
  <c r="R5257" i="27"/>
  <c r="S5257" i="27"/>
  <c r="T5257" i="27"/>
  <c r="Q5258" i="27"/>
  <c r="R5258" i="27"/>
  <c r="S5258" i="27"/>
  <c r="T5258" i="27"/>
  <c r="Q5259" i="27"/>
  <c r="R5259" i="27"/>
  <c r="S5259" i="27"/>
  <c r="T5259" i="27"/>
  <c r="Q5260" i="27"/>
  <c r="R5260" i="27"/>
  <c r="S5260" i="27"/>
  <c r="T5260" i="27"/>
  <c r="Q5261" i="27"/>
  <c r="R5261" i="27"/>
  <c r="S5261" i="27"/>
  <c r="T5261" i="27"/>
  <c r="Q5262" i="27"/>
  <c r="R5262" i="27"/>
  <c r="S5262" i="27"/>
  <c r="T5262" i="27"/>
  <c r="Q5263" i="27"/>
  <c r="R5263" i="27"/>
  <c r="S5263" i="27"/>
  <c r="T5263" i="27"/>
  <c r="Q5264" i="27"/>
  <c r="R5264" i="27"/>
  <c r="S5264" i="27"/>
  <c r="T5264" i="27"/>
  <c r="Q5265" i="27"/>
  <c r="R5265" i="27"/>
  <c r="S5265" i="27"/>
  <c r="T5265" i="27"/>
  <c r="Q5266" i="27"/>
  <c r="R5266" i="27"/>
  <c r="S5266" i="27"/>
  <c r="T5266" i="27"/>
  <c r="Q5267" i="27"/>
  <c r="R5267" i="27"/>
  <c r="S5267" i="27"/>
  <c r="T5267" i="27"/>
  <c r="Q5268" i="27"/>
  <c r="R5268" i="27"/>
  <c r="S5268" i="27"/>
  <c r="T5268" i="27"/>
  <c r="Q5269" i="27"/>
  <c r="R5269" i="27"/>
  <c r="S5269" i="27"/>
  <c r="T5269" i="27"/>
  <c r="Q5270" i="27"/>
  <c r="R5270" i="27"/>
  <c r="S5270" i="27"/>
  <c r="T5270" i="27"/>
  <c r="Q5271" i="27"/>
  <c r="R5271" i="27"/>
  <c r="S5271" i="27"/>
  <c r="T5271" i="27"/>
  <c r="Q5272" i="27"/>
  <c r="R5272" i="27"/>
  <c r="S5272" i="27"/>
  <c r="T5272" i="27"/>
  <c r="Q5273" i="27"/>
  <c r="R5273" i="27"/>
  <c r="S5273" i="27"/>
  <c r="T5273" i="27"/>
  <c r="Q5274" i="27"/>
  <c r="R5274" i="27"/>
  <c r="S5274" i="27"/>
  <c r="T5274" i="27"/>
  <c r="Q5275" i="27"/>
  <c r="R5275" i="27"/>
  <c r="S5275" i="27"/>
  <c r="T5275" i="27"/>
  <c r="Q5276" i="27"/>
  <c r="R5276" i="27"/>
  <c r="S5276" i="27"/>
  <c r="T5276" i="27"/>
  <c r="Q5277" i="27"/>
  <c r="R5277" i="27"/>
  <c r="S5277" i="27"/>
  <c r="T5277" i="27"/>
  <c r="Q5278" i="27"/>
  <c r="R5278" i="27"/>
  <c r="S5278" i="27"/>
  <c r="T5278" i="27"/>
  <c r="Q5279" i="27"/>
  <c r="R5279" i="27"/>
  <c r="S5279" i="27"/>
  <c r="T5279" i="27"/>
  <c r="Q5280" i="27"/>
  <c r="R5280" i="27"/>
  <c r="S5280" i="27"/>
  <c r="T5280" i="27"/>
  <c r="Q5281" i="27"/>
  <c r="R5281" i="27"/>
  <c r="S5281" i="27"/>
  <c r="T5281" i="27"/>
  <c r="Q5282" i="27"/>
  <c r="R5282" i="27"/>
  <c r="S5282" i="27"/>
  <c r="T5282" i="27"/>
  <c r="Q5283" i="27"/>
  <c r="R5283" i="27"/>
  <c r="S5283" i="27"/>
  <c r="T5283" i="27"/>
  <c r="Q5284" i="27"/>
  <c r="R5284" i="27"/>
  <c r="S5284" i="27"/>
  <c r="T5284" i="27"/>
  <c r="Q5285" i="27"/>
  <c r="R5285" i="27"/>
  <c r="S5285" i="27"/>
  <c r="T5285" i="27"/>
  <c r="Q5286" i="27"/>
  <c r="R5286" i="27"/>
  <c r="S5286" i="27"/>
  <c r="T5286" i="27"/>
  <c r="Q5287" i="27"/>
  <c r="R5287" i="27"/>
  <c r="S5287" i="27"/>
  <c r="T5287" i="27"/>
  <c r="Q5288" i="27"/>
  <c r="R5288" i="27"/>
  <c r="S5288" i="27"/>
  <c r="T5288" i="27"/>
  <c r="Q5289" i="27"/>
  <c r="R5289" i="27"/>
  <c r="S5289" i="27"/>
  <c r="T5289" i="27"/>
  <c r="Q5290" i="27"/>
  <c r="R5290" i="27"/>
  <c r="S5290" i="27"/>
  <c r="T5290" i="27"/>
  <c r="Q5291" i="27"/>
  <c r="R5291" i="27"/>
  <c r="S5291" i="27"/>
  <c r="T5291" i="27"/>
  <c r="Q5292" i="27"/>
  <c r="R5292" i="27"/>
  <c r="S5292" i="27"/>
  <c r="T5292" i="27"/>
  <c r="Q5293" i="27"/>
  <c r="R5293" i="27"/>
  <c r="S5293" i="27"/>
  <c r="T5293" i="27"/>
  <c r="Q5294" i="27"/>
  <c r="R5294" i="27"/>
  <c r="S5294" i="27"/>
  <c r="T5294" i="27"/>
  <c r="Q5295" i="27"/>
  <c r="R5295" i="27"/>
  <c r="S5295" i="27"/>
  <c r="T5295" i="27"/>
  <c r="Q5296" i="27"/>
  <c r="R5296" i="27"/>
  <c r="S5296" i="27"/>
  <c r="T5296" i="27"/>
  <c r="Q5297" i="27"/>
  <c r="R5297" i="27"/>
  <c r="S5297" i="27"/>
  <c r="T5297" i="27"/>
  <c r="Q5298" i="27"/>
  <c r="R5298" i="27"/>
  <c r="S5298" i="27"/>
  <c r="T5298" i="27"/>
  <c r="Q5299" i="27"/>
  <c r="R5299" i="27"/>
  <c r="S5299" i="27"/>
  <c r="T5299" i="27"/>
  <c r="Q5300" i="27"/>
  <c r="R5300" i="27"/>
  <c r="S5300" i="27"/>
  <c r="T5300" i="27"/>
  <c r="U5300" i="27" s="1"/>
  <c r="V5300" i="27" s="1"/>
  <c r="Q5301" i="27"/>
  <c r="R5301" i="27"/>
  <c r="S5301" i="27"/>
  <c r="T5301" i="27"/>
  <c r="Q5302" i="27"/>
  <c r="R5302" i="27"/>
  <c r="S5302" i="27"/>
  <c r="T5302" i="27"/>
  <c r="U5302" i="27" s="1"/>
  <c r="V5302" i="27" s="1"/>
  <c r="Q5303" i="27"/>
  <c r="R5303" i="27"/>
  <c r="S5303" i="27"/>
  <c r="T5303" i="27"/>
  <c r="Q5304" i="27"/>
  <c r="R5304" i="27"/>
  <c r="S5304" i="27"/>
  <c r="T5304" i="27"/>
  <c r="U5304" i="27" s="1"/>
  <c r="V5304" i="27" s="1"/>
  <c r="Q5305" i="27"/>
  <c r="R5305" i="27"/>
  <c r="S5305" i="27"/>
  <c r="T5305" i="27"/>
  <c r="Q5306" i="27"/>
  <c r="R5306" i="27"/>
  <c r="S5306" i="27"/>
  <c r="T5306" i="27"/>
  <c r="U5306" i="27" s="1"/>
  <c r="V5306" i="27" s="1"/>
  <c r="Q5307" i="27"/>
  <c r="R5307" i="27"/>
  <c r="S5307" i="27"/>
  <c r="T5307" i="27"/>
  <c r="Q5308" i="27"/>
  <c r="R5308" i="27"/>
  <c r="S5308" i="27"/>
  <c r="T5308" i="27"/>
  <c r="U5308" i="27" s="1"/>
  <c r="V5308" i="27" s="1"/>
  <c r="Q5309" i="27"/>
  <c r="R5309" i="27"/>
  <c r="S5309" i="27"/>
  <c r="T5309" i="27"/>
  <c r="Q5310" i="27"/>
  <c r="R5310" i="27"/>
  <c r="S5310" i="27"/>
  <c r="T5310" i="27"/>
  <c r="U5310" i="27" s="1"/>
  <c r="V5310" i="27" s="1"/>
  <c r="Q5311" i="27"/>
  <c r="R5311" i="27"/>
  <c r="S5311" i="27"/>
  <c r="T5311" i="27"/>
  <c r="Q5312" i="27"/>
  <c r="R5312" i="27"/>
  <c r="S5312" i="27"/>
  <c r="T5312" i="27"/>
  <c r="U5312" i="27" s="1"/>
  <c r="V5312" i="27" s="1"/>
  <c r="Q5313" i="27"/>
  <c r="R5313" i="27"/>
  <c r="S5313" i="27"/>
  <c r="T5313" i="27"/>
  <c r="Q5314" i="27"/>
  <c r="R5314" i="27"/>
  <c r="S5314" i="27"/>
  <c r="T5314" i="27"/>
  <c r="U5314" i="27" s="1"/>
  <c r="V5314" i="27" s="1"/>
  <c r="Q5315" i="27"/>
  <c r="R5315" i="27"/>
  <c r="S5315" i="27"/>
  <c r="T5315" i="27"/>
  <c r="Q5316" i="27"/>
  <c r="R5316" i="27"/>
  <c r="S5316" i="27"/>
  <c r="T5316" i="27"/>
  <c r="U5316" i="27" s="1"/>
  <c r="V5316" i="27" s="1"/>
  <c r="Q5317" i="27"/>
  <c r="R5317" i="27"/>
  <c r="S5317" i="27"/>
  <c r="T5317" i="27"/>
  <c r="Q5318" i="27"/>
  <c r="R5318" i="27"/>
  <c r="S5318" i="27"/>
  <c r="T5318" i="27"/>
  <c r="U5318" i="27" s="1"/>
  <c r="V5318" i="27" s="1"/>
  <c r="Q5319" i="27"/>
  <c r="R5319" i="27"/>
  <c r="S5319" i="27"/>
  <c r="T5319" i="27"/>
  <c r="Q5320" i="27"/>
  <c r="R5320" i="27"/>
  <c r="S5320" i="27"/>
  <c r="T5320" i="27"/>
  <c r="U5320" i="27" s="1"/>
  <c r="V5320" i="27" s="1"/>
  <c r="Q5321" i="27"/>
  <c r="R5321" i="27"/>
  <c r="S5321" i="27"/>
  <c r="T5321" i="27"/>
  <c r="Q5322" i="27"/>
  <c r="R5322" i="27"/>
  <c r="S5322" i="27"/>
  <c r="T5322" i="27"/>
  <c r="U5322" i="27" s="1"/>
  <c r="V5322" i="27" s="1"/>
  <c r="Q5323" i="27"/>
  <c r="R5323" i="27"/>
  <c r="S5323" i="27"/>
  <c r="T5323" i="27"/>
  <c r="Q5324" i="27"/>
  <c r="R5324" i="27"/>
  <c r="S5324" i="27"/>
  <c r="T5324" i="27"/>
  <c r="U5324" i="27" s="1"/>
  <c r="V5324" i="27" s="1"/>
  <c r="Q5325" i="27"/>
  <c r="R5325" i="27"/>
  <c r="S5325" i="27"/>
  <c r="T5325" i="27"/>
  <c r="Q5326" i="27"/>
  <c r="R5326" i="27"/>
  <c r="S5326" i="27"/>
  <c r="T5326" i="27"/>
  <c r="U5326" i="27" s="1"/>
  <c r="V5326" i="27" s="1"/>
  <c r="Q5327" i="27"/>
  <c r="R5327" i="27"/>
  <c r="S5327" i="27"/>
  <c r="T5327" i="27"/>
  <c r="Q5328" i="27"/>
  <c r="R5328" i="27"/>
  <c r="S5328" i="27"/>
  <c r="T5328" i="27"/>
  <c r="U5328" i="27" s="1"/>
  <c r="V5328" i="27" s="1"/>
  <c r="Q5329" i="27"/>
  <c r="R5329" i="27"/>
  <c r="S5329" i="27"/>
  <c r="T5329" i="27"/>
  <c r="Q5330" i="27"/>
  <c r="R5330" i="27"/>
  <c r="S5330" i="27"/>
  <c r="T5330" i="27"/>
  <c r="U5330" i="27" s="1"/>
  <c r="V5330" i="27" s="1"/>
  <c r="Q5331" i="27"/>
  <c r="R5331" i="27"/>
  <c r="S5331" i="27"/>
  <c r="T5331" i="27"/>
  <c r="Q5332" i="27"/>
  <c r="R5332" i="27"/>
  <c r="S5332" i="27"/>
  <c r="T5332" i="27"/>
  <c r="U5332" i="27" s="1"/>
  <c r="V5332" i="27" s="1"/>
  <c r="Q5333" i="27"/>
  <c r="R5333" i="27"/>
  <c r="S5333" i="27"/>
  <c r="T5333" i="27"/>
  <c r="Q5334" i="27"/>
  <c r="R5334" i="27"/>
  <c r="S5334" i="27"/>
  <c r="T5334" i="27"/>
  <c r="U5334" i="27" s="1"/>
  <c r="V5334" i="27" s="1"/>
  <c r="Q5335" i="27"/>
  <c r="R5335" i="27"/>
  <c r="S5335" i="27"/>
  <c r="T5335" i="27"/>
  <c r="Q5336" i="27"/>
  <c r="R5336" i="27"/>
  <c r="S5336" i="27"/>
  <c r="T5336" i="27"/>
  <c r="U5336" i="27" s="1"/>
  <c r="V5336" i="27" s="1"/>
  <c r="Q5337" i="27"/>
  <c r="R5337" i="27"/>
  <c r="S5337" i="27"/>
  <c r="T5337" i="27"/>
  <c r="Q5338" i="27"/>
  <c r="R5338" i="27"/>
  <c r="S5338" i="27"/>
  <c r="T5338" i="27"/>
  <c r="U5338" i="27" s="1"/>
  <c r="V5338" i="27" s="1"/>
  <c r="Q5339" i="27"/>
  <c r="R5339" i="27"/>
  <c r="S5339" i="27"/>
  <c r="T5339" i="27"/>
  <c r="Q5340" i="27"/>
  <c r="R5340" i="27"/>
  <c r="S5340" i="27"/>
  <c r="T5340" i="27"/>
  <c r="U5340" i="27" s="1"/>
  <c r="V5340" i="27" s="1"/>
  <c r="Q5341" i="27"/>
  <c r="R5341" i="27"/>
  <c r="S5341" i="27"/>
  <c r="T5341" i="27"/>
  <c r="Q5342" i="27"/>
  <c r="R5342" i="27"/>
  <c r="S5342" i="27"/>
  <c r="T5342" i="27"/>
  <c r="U5342" i="27" s="1"/>
  <c r="V5342" i="27" s="1"/>
  <c r="Q5343" i="27"/>
  <c r="R5343" i="27"/>
  <c r="S5343" i="27"/>
  <c r="T5343" i="27"/>
  <c r="Q5344" i="27"/>
  <c r="R5344" i="27"/>
  <c r="S5344" i="27"/>
  <c r="T5344" i="27"/>
  <c r="U5344" i="27" s="1"/>
  <c r="V5344" i="27" s="1"/>
  <c r="Q5345" i="27"/>
  <c r="R5345" i="27"/>
  <c r="S5345" i="27"/>
  <c r="T5345" i="27"/>
  <c r="Q5346" i="27"/>
  <c r="R5346" i="27"/>
  <c r="S5346" i="27"/>
  <c r="T5346" i="27"/>
  <c r="U5346" i="27" s="1"/>
  <c r="V5346" i="27" s="1"/>
  <c r="Q5347" i="27"/>
  <c r="R5347" i="27"/>
  <c r="S5347" i="27"/>
  <c r="T5347" i="27"/>
  <c r="Q5348" i="27"/>
  <c r="R5348" i="27"/>
  <c r="S5348" i="27"/>
  <c r="T5348" i="27"/>
  <c r="U5348" i="27" s="1"/>
  <c r="V5348" i="27" s="1"/>
  <c r="Q5349" i="27"/>
  <c r="R5349" i="27"/>
  <c r="S5349" i="27"/>
  <c r="T5349" i="27"/>
  <c r="Q5350" i="27"/>
  <c r="R5350" i="27"/>
  <c r="S5350" i="27"/>
  <c r="T5350" i="27"/>
  <c r="U5350" i="27" s="1"/>
  <c r="V5350" i="27" s="1"/>
  <c r="Q5351" i="27"/>
  <c r="R5351" i="27"/>
  <c r="S5351" i="27"/>
  <c r="T5351" i="27"/>
  <c r="Q5352" i="27"/>
  <c r="R5352" i="27"/>
  <c r="S5352" i="27"/>
  <c r="T5352" i="27"/>
  <c r="U5352" i="27" s="1"/>
  <c r="V5352" i="27" s="1"/>
  <c r="Q5353" i="27"/>
  <c r="R5353" i="27"/>
  <c r="S5353" i="27"/>
  <c r="T5353" i="27"/>
  <c r="Q5354" i="27"/>
  <c r="R5354" i="27"/>
  <c r="S5354" i="27"/>
  <c r="T5354" i="27"/>
  <c r="U5354" i="27" s="1"/>
  <c r="V5354" i="27" s="1"/>
  <c r="Q5355" i="27"/>
  <c r="R5355" i="27"/>
  <c r="S5355" i="27"/>
  <c r="T5355" i="27"/>
  <c r="Q5356" i="27"/>
  <c r="R5356" i="27"/>
  <c r="S5356" i="27"/>
  <c r="T5356" i="27"/>
  <c r="U5356" i="27" s="1"/>
  <c r="V5356" i="27" s="1"/>
  <c r="Q5357" i="27"/>
  <c r="R5357" i="27"/>
  <c r="S5357" i="27"/>
  <c r="T5357" i="27"/>
  <c r="Q5358" i="27"/>
  <c r="R5358" i="27"/>
  <c r="S5358" i="27"/>
  <c r="T5358" i="27"/>
  <c r="U5358" i="27" s="1"/>
  <c r="V5358" i="27" s="1"/>
  <c r="Q5359" i="27"/>
  <c r="R5359" i="27"/>
  <c r="S5359" i="27"/>
  <c r="T5359" i="27"/>
  <c r="Q5360" i="27"/>
  <c r="R5360" i="27"/>
  <c r="S5360" i="27"/>
  <c r="T5360" i="27"/>
  <c r="U5360" i="27" s="1"/>
  <c r="V5360" i="27" s="1"/>
  <c r="Q5361" i="27"/>
  <c r="R5361" i="27"/>
  <c r="S5361" i="27"/>
  <c r="T5361" i="27"/>
  <c r="Q5362" i="27"/>
  <c r="R5362" i="27"/>
  <c r="S5362" i="27"/>
  <c r="T5362" i="27"/>
  <c r="U5362" i="27" s="1"/>
  <c r="V5362" i="27" s="1"/>
  <c r="Q5363" i="27"/>
  <c r="R5363" i="27"/>
  <c r="S5363" i="27"/>
  <c r="T5363" i="27"/>
  <c r="Q5364" i="27"/>
  <c r="R5364" i="27"/>
  <c r="S5364" i="27"/>
  <c r="T5364" i="27"/>
  <c r="U5364" i="27" s="1"/>
  <c r="V5364" i="27" s="1"/>
  <c r="Q5365" i="27"/>
  <c r="R5365" i="27"/>
  <c r="S5365" i="27"/>
  <c r="T5365" i="27"/>
  <c r="Q5366" i="27"/>
  <c r="R5366" i="27"/>
  <c r="S5366" i="27"/>
  <c r="T5366" i="27"/>
  <c r="U5366" i="27" s="1"/>
  <c r="V5366" i="27" s="1"/>
  <c r="Q5367" i="27"/>
  <c r="R5367" i="27"/>
  <c r="S5367" i="27"/>
  <c r="T5367" i="27"/>
  <c r="Q5368" i="27"/>
  <c r="R5368" i="27"/>
  <c r="S5368" i="27"/>
  <c r="T5368" i="27"/>
  <c r="U5368" i="27" s="1"/>
  <c r="V5368" i="27" s="1"/>
  <c r="Q5369" i="27"/>
  <c r="R5369" i="27"/>
  <c r="S5369" i="27"/>
  <c r="T5369" i="27"/>
  <c r="Q5370" i="27"/>
  <c r="R5370" i="27"/>
  <c r="S5370" i="27"/>
  <c r="T5370" i="27"/>
  <c r="U5370" i="27" s="1"/>
  <c r="V5370" i="27" s="1"/>
  <c r="Q5371" i="27"/>
  <c r="R5371" i="27"/>
  <c r="S5371" i="27"/>
  <c r="T5371" i="27"/>
  <c r="Q5372" i="27"/>
  <c r="R5372" i="27"/>
  <c r="S5372" i="27"/>
  <c r="T5372" i="27"/>
  <c r="U5372" i="27" s="1"/>
  <c r="V5372" i="27" s="1"/>
  <c r="Q5373" i="27"/>
  <c r="R5373" i="27"/>
  <c r="S5373" i="27"/>
  <c r="T5373" i="27"/>
  <c r="Q5374" i="27"/>
  <c r="R5374" i="27"/>
  <c r="S5374" i="27"/>
  <c r="T5374" i="27"/>
  <c r="U5374" i="27" s="1"/>
  <c r="V5374" i="27" s="1"/>
  <c r="Q5375" i="27"/>
  <c r="R5375" i="27"/>
  <c r="S5375" i="27"/>
  <c r="T5375" i="27"/>
  <c r="Q5376" i="27"/>
  <c r="R5376" i="27"/>
  <c r="S5376" i="27"/>
  <c r="T5376" i="27"/>
  <c r="U5376" i="27" s="1"/>
  <c r="V5376" i="27" s="1"/>
  <c r="Q5377" i="27"/>
  <c r="R5377" i="27"/>
  <c r="S5377" i="27"/>
  <c r="T5377" i="27"/>
  <c r="Q5378" i="27"/>
  <c r="R5378" i="27"/>
  <c r="S5378" i="27"/>
  <c r="T5378" i="27"/>
  <c r="U5378" i="27" s="1"/>
  <c r="V5378" i="27" s="1"/>
  <c r="Q5379" i="27"/>
  <c r="R5379" i="27"/>
  <c r="S5379" i="27"/>
  <c r="T5379" i="27"/>
  <c r="Q5380" i="27"/>
  <c r="R5380" i="27"/>
  <c r="S5380" i="27"/>
  <c r="T5380" i="27"/>
  <c r="U5380" i="27" s="1"/>
  <c r="V5380" i="27" s="1"/>
  <c r="Q5381" i="27"/>
  <c r="R5381" i="27"/>
  <c r="S5381" i="27"/>
  <c r="T5381" i="27"/>
  <c r="Q5382" i="27"/>
  <c r="R5382" i="27"/>
  <c r="S5382" i="27"/>
  <c r="T5382" i="27"/>
  <c r="U5382" i="27" s="1"/>
  <c r="V5382" i="27" s="1"/>
  <c r="Q5383" i="27"/>
  <c r="R5383" i="27"/>
  <c r="S5383" i="27"/>
  <c r="T5383" i="27"/>
  <c r="Q5384" i="27"/>
  <c r="R5384" i="27"/>
  <c r="S5384" i="27"/>
  <c r="T5384" i="27"/>
  <c r="U5384" i="27" s="1"/>
  <c r="V5384" i="27" s="1"/>
  <c r="Q5385" i="27"/>
  <c r="R5385" i="27"/>
  <c r="S5385" i="27"/>
  <c r="T5385" i="27"/>
  <c r="Q5386" i="27"/>
  <c r="R5386" i="27"/>
  <c r="S5386" i="27"/>
  <c r="T5386" i="27"/>
  <c r="U5386" i="27" s="1"/>
  <c r="V5386" i="27" s="1"/>
  <c r="Q5387" i="27"/>
  <c r="R5387" i="27"/>
  <c r="S5387" i="27"/>
  <c r="T5387" i="27"/>
  <c r="Q5388" i="27"/>
  <c r="R5388" i="27"/>
  <c r="S5388" i="27"/>
  <c r="T5388" i="27"/>
  <c r="U5388" i="27" s="1"/>
  <c r="V5388" i="27" s="1"/>
  <c r="Q5389" i="27"/>
  <c r="R5389" i="27"/>
  <c r="S5389" i="27"/>
  <c r="T5389" i="27"/>
  <c r="Q5390" i="27"/>
  <c r="R5390" i="27"/>
  <c r="S5390" i="27"/>
  <c r="T5390" i="27"/>
  <c r="U5390" i="27" s="1"/>
  <c r="V5390" i="27" s="1"/>
  <c r="Q5391" i="27"/>
  <c r="R5391" i="27"/>
  <c r="S5391" i="27"/>
  <c r="T5391" i="27"/>
  <c r="Q5392" i="27"/>
  <c r="R5392" i="27"/>
  <c r="S5392" i="27"/>
  <c r="T5392" i="27"/>
  <c r="U5392" i="27" s="1"/>
  <c r="V5392" i="27" s="1"/>
  <c r="Q5393" i="27"/>
  <c r="R5393" i="27"/>
  <c r="S5393" i="27"/>
  <c r="T5393" i="27"/>
  <c r="Q5394" i="27"/>
  <c r="R5394" i="27"/>
  <c r="S5394" i="27"/>
  <c r="T5394" i="27"/>
  <c r="U5394" i="27" s="1"/>
  <c r="V5394" i="27" s="1"/>
  <c r="Q5395" i="27"/>
  <c r="R5395" i="27"/>
  <c r="S5395" i="27"/>
  <c r="T5395" i="27"/>
  <c r="Q5396" i="27"/>
  <c r="R5396" i="27"/>
  <c r="S5396" i="27"/>
  <c r="T5396" i="27"/>
  <c r="U5396" i="27" s="1"/>
  <c r="V5396" i="27" s="1"/>
  <c r="Q5397" i="27"/>
  <c r="R5397" i="27"/>
  <c r="S5397" i="27"/>
  <c r="T5397" i="27"/>
  <c r="Q5398" i="27"/>
  <c r="R5398" i="27"/>
  <c r="S5398" i="27"/>
  <c r="T5398" i="27"/>
  <c r="U5398" i="27" s="1"/>
  <c r="V5398" i="27" s="1"/>
  <c r="Q5399" i="27"/>
  <c r="R5399" i="27"/>
  <c r="S5399" i="27"/>
  <c r="T5399" i="27"/>
  <c r="Q5400" i="27"/>
  <c r="R5400" i="27"/>
  <c r="S5400" i="27"/>
  <c r="T5400" i="27"/>
  <c r="U5400" i="27" s="1"/>
  <c r="V5400" i="27" s="1"/>
  <c r="Q5401" i="27"/>
  <c r="R5401" i="27"/>
  <c r="S5401" i="27"/>
  <c r="T5401" i="27"/>
  <c r="Q5402" i="27"/>
  <c r="R5402" i="27"/>
  <c r="S5402" i="27"/>
  <c r="T5402" i="27"/>
  <c r="U5402" i="27" s="1"/>
  <c r="V5402" i="27" s="1"/>
  <c r="Q5403" i="27"/>
  <c r="R5403" i="27"/>
  <c r="S5403" i="27"/>
  <c r="T5403" i="27"/>
  <c r="Q5404" i="27"/>
  <c r="R5404" i="27"/>
  <c r="S5404" i="27"/>
  <c r="T5404" i="27"/>
  <c r="U5404" i="27" s="1"/>
  <c r="V5404" i="27" s="1"/>
  <c r="Q5405" i="27"/>
  <c r="R5405" i="27"/>
  <c r="S5405" i="27"/>
  <c r="T5405" i="27"/>
  <c r="Q5406" i="27"/>
  <c r="R5406" i="27"/>
  <c r="S5406" i="27"/>
  <c r="T5406" i="27"/>
  <c r="U5406" i="27" s="1"/>
  <c r="V5406" i="27" s="1"/>
  <c r="Q5407" i="27"/>
  <c r="R5407" i="27"/>
  <c r="S5407" i="27"/>
  <c r="T5407" i="27"/>
  <c r="Q5408" i="27"/>
  <c r="R5408" i="27"/>
  <c r="S5408" i="27"/>
  <c r="T5408" i="27"/>
  <c r="U5408" i="27" s="1"/>
  <c r="V5408" i="27" s="1"/>
  <c r="Q5409" i="27"/>
  <c r="R5409" i="27"/>
  <c r="S5409" i="27"/>
  <c r="T5409" i="27"/>
  <c r="Q5410" i="27"/>
  <c r="R5410" i="27"/>
  <c r="S5410" i="27"/>
  <c r="T5410" i="27"/>
  <c r="U5410" i="27" s="1"/>
  <c r="V5410" i="27" s="1"/>
  <c r="Q5411" i="27"/>
  <c r="R5411" i="27"/>
  <c r="S5411" i="27"/>
  <c r="T5411" i="27"/>
  <c r="Q5412" i="27"/>
  <c r="R5412" i="27"/>
  <c r="S5412" i="27"/>
  <c r="T5412" i="27"/>
  <c r="U5412" i="27" s="1"/>
  <c r="V5412" i="27" s="1"/>
  <c r="Q5413" i="27"/>
  <c r="R5413" i="27"/>
  <c r="S5413" i="27"/>
  <c r="T5413" i="27"/>
  <c r="Q5414" i="27"/>
  <c r="R5414" i="27"/>
  <c r="S5414" i="27"/>
  <c r="T5414" i="27"/>
  <c r="U5414" i="27" s="1"/>
  <c r="V5414" i="27" s="1"/>
  <c r="Q5415" i="27"/>
  <c r="R5415" i="27"/>
  <c r="S5415" i="27"/>
  <c r="T5415" i="27"/>
  <c r="Q5416" i="27"/>
  <c r="R5416" i="27"/>
  <c r="S5416" i="27"/>
  <c r="T5416" i="27"/>
  <c r="U5416" i="27" s="1"/>
  <c r="V5416" i="27" s="1"/>
  <c r="Q5417" i="27"/>
  <c r="R5417" i="27"/>
  <c r="S5417" i="27"/>
  <c r="T5417" i="27"/>
  <c r="Q5418" i="27"/>
  <c r="R5418" i="27"/>
  <c r="S5418" i="27"/>
  <c r="T5418" i="27"/>
  <c r="U5418" i="27" s="1"/>
  <c r="V5418" i="27" s="1"/>
  <c r="Q5419" i="27"/>
  <c r="R5419" i="27"/>
  <c r="S5419" i="27"/>
  <c r="T5419" i="27"/>
  <c r="Q5420" i="27"/>
  <c r="R5420" i="27"/>
  <c r="S5420" i="27"/>
  <c r="T5420" i="27"/>
  <c r="U5420" i="27" s="1"/>
  <c r="V5420" i="27" s="1"/>
  <c r="Q5421" i="27"/>
  <c r="R5421" i="27"/>
  <c r="S5421" i="27"/>
  <c r="T5421" i="27"/>
  <c r="Q5422" i="27"/>
  <c r="R5422" i="27"/>
  <c r="S5422" i="27"/>
  <c r="T5422" i="27"/>
  <c r="U5422" i="27" s="1"/>
  <c r="V5422" i="27" s="1"/>
  <c r="Q5423" i="27"/>
  <c r="R5423" i="27"/>
  <c r="S5423" i="27"/>
  <c r="T5423" i="27"/>
  <c r="Q5424" i="27"/>
  <c r="R5424" i="27"/>
  <c r="S5424" i="27"/>
  <c r="T5424" i="27"/>
  <c r="U5424" i="27" s="1"/>
  <c r="V5424" i="27" s="1"/>
  <c r="Q5425" i="27"/>
  <c r="R5425" i="27"/>
  <c r="S5425" i="27"/>
  <c r="T5425" i="27"/>
  <c r="Q5426" i="27"/>
  <c r="R5426" i="27"/>
  <c r="S5426" i="27"/>
  <c r="T5426" i="27"/>
  <c r="U5426" i="27" s="1"/>
  <c r="V5426" i="27" s="1"/>
  <c r="Q5427" i="27"/>
  <c r="R5427" i="27"/>
  <c r="S5427" i="27"/>
  <c r="T5427" i="27"/>
  <c r="Q5428" i="27"/>
  <c r="R5428" i="27"/>
  <c r="S5428" i="27"/>
  <c r="T5428" i="27"/>
  <c r="U5428" i="27" s="1"/>
  <c r="V5428" i="27" s="1"/>
  <c r="Q5429" i="27"/>
  <c r="R5429" i="27"/>
  <c r="S5429" i="27"/>
  <c r="T5429" i="27"/>
  <c r="Q5430" i="27"/>
  <c r="R5430" i="27"/>
  <c r="S5430" i="27"/>
  <c r="T5430" i="27"/>
  <c r="U5430" i="27" s="1"/>
  <c r="V5430" i="27" s="1"/>
  <c r="Q5431" i="27"/>
  <c r="R5431" i="27"/>
  <c r="S5431" i="27"/>
  <c r="T5431" i="27"/>
  <c r="Q5432" i="27"/>
  <c r="R5432" i="27"/>
  <c r="S5432" i="27"/>
  <c r="T5432" i="27"/>
  <c r="U5432" i="27" s="1"/>
  <c r="V5432" i="27" s="1"/>
  <c r="Q5433" i="27"/>
  <c r="R5433" i="27"/>
  <c r="S5433" i="27"/>
  <c r="T5433" i="27"/>
  <c r="Q5434" i="27"/>
  <c r="R5434" i="27"/>
  <c r="S5434" i="27"/>
  <c r="T5434" i="27"/>
  <c r="U5434" i="27" s="1"/>
  <c r="V5434" i="27" s="1"/>
  <c r="Q5435" i="27"/>
  <c r="R5435" i="27"/>
  <c r="S5435" i="27"/>
  <c r="T5435" i="27"/>
  <c r="Q5436" i="27"/>
  <c r="R5436" i="27"/>
  <c r="S5436" i="27"/>
  <c r="T5436" i="27"/>
  <c r="U5436" i="27" s="1"/>
  <c r="V5436" i="27" s="1"/>
  <c r="Q5437" i="27"/>
  <c r="R5437" i="27"/>
  <c r="S5437" i="27"/>
  <c r="T5437" i="27"/>
  <c r="Q5438" i="27"/>
  <c r="R5438" i="27"/>
  <c r="S5438" i="27"/>
  <c r="T5438" i="27"/>
  <c r="U5438" i="27" s="1"/>
  <c r="V5438" i="27" s="1"/>
  <c r="Q5439" i="27"/>
  <c r="R5439" i="27"/>
  <c r="S5439" i="27"/>
  <c r="T5439" i="27"/>
  <c r="Q5440" i="27"/>
  <c r="R5440" i="27"/>
  <c r="S5440" i="27"/>
  <c r="T5440" i="27"/>
  <c r="U5440" i="27" s="1"/>
  <c r="V5440" i="27" s="1"/>
  <c r="Q5441" i="27"/>
  <c r="R5441" i="27"/>
  <c r="S5441" i="27"/>
  <c r="T5441" i="27"/>
  <c r="Q5442" i="27"/>
  <c r="R5442" i="27"/>
  <c r="S5442" i="27"/>
  <c r="T5442" i="27"/>
  <c r="U5442" i="27" s="1"/>
  <c r="V5442" i="27" s="1"/>
  <c r="Q5443" i="27"/>
  <c r="R5443" i="27"/>
  <c r="S5443" i="27"/>
  <c r="T5443" i="27"/>
  <c r="Q5444" i="27"/>
  <c r="R5444" i="27"/>
  <c r="S5444" i="27"/>
  <c r="T5444" i="27"/>
  <c r="U5444" i="27" s="1"/>
  <c r="V5444" i="27" s="1"/>
  <c r="Q5445" i="27"/>
  <c r="R5445" i="27"/>
  <c r="S5445" i="27"/>
  <c r="T5445" i="27"/>
  <c r="Q5446" i="27"/>
  <c r="R5446" i="27"/>
  <c r="S5446" i="27"/>
  <c r="T5446" i="27"/>
  <c r="U5446" i="27" s="1"/>
  <c r="V5446" i="27" s="1"/>
  <c r="Q5447" i="27"/>
  <c r="R5447" i="27"/>
  <c r="S5447" i="27"/>
  <c r="T5447" i="27"/>
  <c r="Q5448" i="27"/>
  <c r="R5448" i="27"/>
  <c r="S5448" i="27"/>
  <c r="T5448" i="27"/>
  <c r="U5448" i="27" s="1"/>
  <c r="V5448" i="27" s="1"/>
  <c r="Q5449" i="27"/>
  <c r="R5449" i="27"/>
  <c r="S5449" i="27"/>
  <c r="T5449" i="27"/>
  <c r="Q5450" i="27"/>
  <c r="R5450" i="27"/>
  <c r="S5450" i="27"/>
  <c r="T5450" i="27"/>
  <c r="U5450" i="27" s="1"/>
  <c r="V5450" i="27" s="1"/>
  <c r="Q5451" i="27"/>
  <c r="R5451" i="27"/>
  <c r="S5451" i="27"/>
  <c r="T5451" i="27"/>
  <c r="Q5452" i="27"/>
  <c r="R5452" i="27"/>
  <c r="S5452" i="27"/>
  <c r="T5452" i="27"/>
  <c r="U5452" i="27" s="1"/>
  <c r="V5452" i="27" s="1"/>
  <c r="Q5453" i="27"/>
  <c r="R5453" i="27"/>
  <c r="S5453" i="27"/>
  <c r="T5453" i="27"/>
  <c r="Q5454" i="27"/>
  <c r="R5454" i="27"/>
  <c r="S5454" i="27"/>
  <c r="T5454" i="27"/>
  <c r="U5454" i="27" s="1"/>
  <c r="V5454" i="27" s="1"/>
  <c r="Q5455" i="27"/>
  <c r="R5455" i="27"/>
  <c r="S5455" i="27"/>
  <c r="T5455" i="27"/>
  <c r="Q5456" i="27"/>
  <c r="R5456" i="27"/>
  <c r="S5456" i="27"/>
  <c r="T5456" i="27"/>
  <c r="U5456" i="27" s="1"/>
  <c r="V5456" i="27" s="1"/>
  <c r="Q5457" i="27"/>
  <c r="R5457" i="27"/>
  <c r="S5457" i="27"/>
  <c r="T5457" i="27"/>
  <c r="Q5458" i="27"/>
  <c r="R5458" i="27"/>
  <c r="S5458" i="27"/>
  <c r="T5458" i="27"/>
  <c r="U5458" i="27" s="1"/>
  <c r="V5458" i="27" s="1"/>
  <c r="Q5459" i="27"/>
  <c r="R5459" i="27"/>
  <c r="S5459" i="27"/>
  <c r="T5459" i="27"/>
  <c r="Q5460" i="27"/>
  <c r="R5460" i="27"/>
  <c r="S5460" i="27"/>
  <c r="T5460" i="27"/>
  <c r="U5460" i="27" s="1"/>
  <c r="V5460" i="27" s="1"/>
  <c r="Q5461" i="27"/>
  <c r="R5461" i="27"/>
  <c r="S5461" i="27"/>
  <c r="T5461" i="27"/>
  <c r="Q5462" i="27"/>
  <c r="R5462" i="27"/>
  <c r="S5462" i="27"/>
  <c r="T5462" i="27"/>
  <c r="U5462" i="27" s="1"/>
  <c r="V5462" i="27" s="1"/>
  <c r="Q5463" i="27"/>
  <c r="R5463" i="27"/>
  <c r="S5463" i="27"/>
  <c r="T5463" i="27"/>
  <c r="Q5464" i="27"/>
  <c r="R5464" i="27"/>
  <c r="S5464" i="27"/>
  <c r="T5464" i="27"/>
  <c r="U5464" i="27" s="1"/>
  <c r="V5464" i="27" s="1"/>
  <c r="Q5465" i="27"/>
  <c r="R5465" i="27"/>
  <c r="S5465" i="27"/>
  <c r="T5465" i="27"/>
  <c r="Q5466" i="27"/>
  <c r="R5466" i="27"/>
  <c r="S5466" i="27"/>
  <c r="T5466" i="27"/>
  <c r="U5466" i="27" s="1"/>
  <c r="V5466" i="27" s="1"/>
  <c r="Q5467" i="27"/>
  <c r="R5467" i="27"/>
  <c r="S5467" i="27"/>
  <c r="T5467" i="27"/>
  <c r="Q5468" i="27"/>
  <c r="R5468" i="27"/>
  <c r="S5468" i="27"/>
  <c r="T5468" i="27"/>
  <c r="U5468" i="27" s="1"/>
  <c r="V5468" i="27" s="1"/>
  <c r="Q5469" i="27"/>
  <c r="R5469" i="27"/>
  <c r="S5469" i="27"/>
  <c r="T5469" i="27"/>
  <c r="Q5470" i="27"/>
  <c r="R5470" i="27"/>
  <c r="S5470" i="27"/>
  <c r="T5470" i="27"/>
  <c r="U5470" i="27" s="1"/>
  <c r="V5470" i="27" s="1"/>
  <c r="Q5471" i="27"/>
  <c r="R5471" i="27"/>
  <c r="S5471" i="27"/>
  <c r="T5471" i="27"/>
  <c r="Q5472" i="27"/>
  <c r="R5472" i="27"/>
  <c r="S5472" i="27"/>
  <c r="T5472" i="27"/>
  <c r="U5472" i="27" s="1"/>
  <c r="V5472" i="27" s="1"/>
  <c r="Q5473" i="27"/>
  <c r="R5473" i="27"/>
  <c r="S5473" i="27"/>
  <c r="T5473" i="27"/>
  <c r="Q5474" i="27"/>
  <c r="R5474" i="27"/>
  <c r="S5474" i="27"/>
  <c r="T5474" i="27"/>
  <c r="U5474" i="27" s="1"/>
  <c r="V5474" i="27" s="1"/>
  <c r="Q5475" i="27"/>
  <c r="R5475" i="27"/>
  <c r="S5475" i="27"/>
  <c r="T5475" i="27"/>
  <c r="Q5476" i="27"/>
  <c r="R5476" i="27"/>
  <c r="S5476" i="27"/>
  <c r="T5476" i="27"/>
  <c r="U5476" i="27" s="1"/>
  <c r="V5476" i="27" s="1"/>
  <c r="Q5477" i="27"/>
  <c r="R5477" i="27"/>
  <c r="S5477" i="27"/>
  <c r="T5477" i="27"/>
  <c r="Q5478" i="27"/>
  <c r="R5478" i="27"/>
  <c r="S5478" i="27"/>
  <c r="T5478" i="27"/>
  <c r="U5478" i="27" s="1"/>
  <c r="V5478" i="27" s="1"/>
  <c r="Q5479" i="27"/>
  <c r="R5479" i="27"/>
  <c r="S5479" i="27"/>
  <c r="T5479" i="27"/>
  <c r="Q5480" i="27"/>
  <c r="R5480" i="27"/>
  <c r="S5480" i="27"/>
  <c r="T5480" i="27"/>
  <c r="U5480" i="27" s="1"/>
  <c r="V5480" i="27" s="1"/>
  <c r="Q5481" i="27"/>
  <c r="R5481" i="27"/>
  <c r="S5481" i="27"/>
  <c r="T5481" i="27"/>
  <c r="Q5482" i="27"/>
  <c r="R5482" i="27"/>
  <c r="S5482" i="27"/>
  <c r="T5482" i="27"/>
  <c r="U5482" i="27" s="1"/>
  <c r="V5482" i="27" s="1"/>
  <c r="Q5483" i="27"/>
  <c r="R5483" i="27"/>
  <c r="S5483" i="27"/>
  <c r="T5483" i="27"/>
  <c r="Q5484" i="27"/>
  <c r="R5484" i="27"/>
  <c r="S5484" i="27"/>
  <c r="T5484" i="27"/>
  <c r="U5484" i="27" s="1"/>
  <c r="V5484" i="27" s="1"/>
  <c r="Q5485" i="27"/>
  <c r="R5485" i="27"/>
  <c r="S5485" i="27"/>
  <c r="T5485" i="27"/>
  <c r="Q5486" i="27"/>
  <c r="R5486" i="27"/>
  <c r="S5486" i="27"/>
  <c r="T5486" i="27"/>
  <c r="U5486" i="27" s="1"/>
  <c r="V5486" i="27" s="1"/>
  <c r="Q5487" i="27"/>
  <c r="R5487" i="27"/>
  <c r="S5487" i="27"/>
  <c r="T5487" i="27"/>
  <c r="Q5488" i="27"/>
  <c r="R5488" i="27"/>
  <c r="S5488" i="27"/>
  <c r="T5488" i="27"/>
  <c r="U5488" i="27" s="1"/>
  <c r="V5488" i="27" s="1"/>
  <c r="Q5489" i="27"/>
  <c r="R5489" i="27"/>
  <c r="S5489" i="27"/>
  <c r="T5489" i="27"/>
  <c r="Q5490" i="27"/>
  <c r="R5490" i="27"/>
  <c r="S5490" i="27"/>
  <c r="T5490" i="27"/>
  <c r="U5490" i="27" s="1"/>
  <c r="V5490" i="27" s="1"/>
  <c r="Q5491" i="27"/>
  <c r="R5491" i="27"/>
  <c r="S5491" i="27"/>
  <c r="T5491" i="27"/>
  <c r="Q5492" i="27"/>
  <c r="R5492" i="27"/>
  <c r="S5492" i="27"/>
  <c r="T5492" i="27"/>
  <c r="U5492" i="27" s="1"/>
  <c r="V5492" i="27" s="1"/>
  <c r="Q5493" i="27"/>
  <c r="R5493" i="27"/>
  <c r="S5493" i="27"/>
  <c r="T5493" i="27"/>
  <c r="Q5494" i="27"/>
  <c r="R5494" i="27"/>
  <c r="S5494" i="27"/>
  <c r="T5494" i="27"/>
  <c r="U5494" i="27" s="1"/>
  <c r="V5494" i="27" s="1"/>
  <c r="Q5495" i="27"/>
  <c r="R5495" i="27"/>
  <c r="S5495" i="27"/>
  <c r="T5495" i="27"/>
  <c r="Q5496" i="27"/>
  <c r="R5496" i="27"/>
  <c r="S5496" i="27"/>
  <c r="T5496" i="27"/>
  <c r="U5496" i="27" s="1"/>
  <c r="V5496" i="27" s="1"/>
  <c r="Q5497" i="27"/>
  <c r="R5497" i="27"/>
  <c r="S5497" i="27"/>
  <c r="T5497" i="27"/>
  <c r="Q5498" i="27"/>
  <c r="R5498" i="27"/>
  <c r="S5498" i="27"/>
  <c r="T5498" i="27"/>
  <c r="U5498" i="27" s="1"/>
  <c r="V5498" i="27" s="1"/>
  <c r="Q5499" i="27"/>
  <c r="R5499" i="27"/>
  <c r="S5499" i="27"/>
  <c r="T5499" i="27"/>
  <c r="Q5500" i="27"/>
  <c r="R5500" i="27"/>
  <c r="S5500" i="27"/>
  <c r="T5500" i="27"/>
  <c r="U5500" i="27" s="1"/>
  <c r="V5500" i="27" s="1"/>
  <c r="Q5501" i="27"/>
  <c r="R5501" i="27"/>
  <c r="S5501" i="27"/>
  <c r="T5501" i="27"/>
  <c r="Q5502" i="27"/>
  <c r="R5502" i="27"/>
  <c r="S5502" i="27"/>
  <c r="T5502" i="27"/>
  <c r="U5502" i="27" s="1"/>
  <c r="V5502" i="27" s="1"/>
  <c r="Q5503" i="27"/>
  <c r="R5503" i="27"/>
  <c r="S5503" i="27"/>
  <c r="T5503" i="27"/>
  <c r="Q5504" i="27"/>
  <c r="R5504" i="27"/>
  <c r="S5504" i="27"/>
  <c r="T5504" i="27"/>
  <c r="U5504" i="27" s="1"/>
  <c r="V5504" i="27" s="1"/>
  <c r="Q5505" i="27"/>
  <c r="R5505" i="27"/>
  <c r="S5505" i="27"/>
  <c r="T5505" i="27"/>
  <c r="Q5506" i="27"/>
  <c r="R5506" i="27"/>
  <c r="S5506" i="27"/>
  <c r="T5506" i="27"/>
  <c r="U5506" i="27" s="1"/>
  <c r="V5506" i="27" s="1"/>
  <c r="Q5507" i="27"/>
  <c r="R5507" i="27"/>
  <c r="S5507" i="27"/>
  <c r="T5507" i="27"/>
  <c r="Q5508" i="27"/>
  <c r="R5508" i="27"/>
  <c r="S5508" i="27"/>
  <c r="T5508" i="27"/>
  <c r="U5508" i="27" s="1"/>
  <c r="V5508" i="27" s="1"/>
  <c r="Q5509" i="27"/>
  <c r="R5509" i="27"/>
  <c r="S5509" i="27"/>
  <c r="T5509" i="27"/>
  <c r="Q5510" i="27"/>
  <c r="R5510" i="27"/>
  <c r="S5510" i="27"/>
  <c r="T5510" i="27"/>
  <c r="U5510" i="27" s="1"/>
  <c r="V5510" i="27" s="1"/>
  <c r="Q5511" i="27"/>
  <c r="R5511" i="27"/>
  <c r="S5511" i="27"/>
  <c r="T5511" i="27"/>
  <c r="Q5512" i="27"/>
  <c r="R5512" i="27"/>
  <c r="S5512" i="27"/>
  <c r="T5512" i="27"/>
  <c r="U5512" i="27" s="1"/>
  <c r="V5512" i="27" s="1"/>
  <c r="Q5513" i="27"/>
  <c r="R5513" i="27"/>
  <c r="S5513" i="27"/>
  <c r="T5513" i="27"/>
  <c r="Q5514" i="27"/>
  <c r="R5514" i="27"/>
  <c r="S5514" i="27"/>
  <c r="T5514" i="27"/>
  <c r="U5514" i="27" s="1"/>
  <c r="V5514" i="27" s="1"/>
  <c r="Q5515" i="27"/>
  <c r="R5515" i="27"/>
  <c r="S5515" i="27"/>
  <c r="T5515" i="27"/>
  <c r="Q5516" i="27"/>
  <c r="R5516" i="27"/>
  <c r="S5516" i="27"/>
  <c r="T5516" i="27"/>
  <c r="U5516" i="27" s="1"/>
  <c r="V5516" i="27" s="1"/>
  <c r="Q5517" i="27"/>
  <c r="R5517" i="27"/>
  <c r="S5517" i="27"/>
  <c r="T5517" i="27"/>
  <c r="Q5518" i="27"/>
  <c r="R5518" i="27"/>
  <c r="S5518" i="27"/>
  <c r="T5518" i="27"/>
  <c r="U5518" i="27" s="1"/>
  <c r="V5518" i="27" s="1"/>
  <c r="Q5519" i="27"/>
  <c r="R5519" i="27"/>
  <c r="S5519" i="27"/>
  <c r="T5519" i="27"/>
  <c r="Q5520" i="27"/>
  <c r="R5520" i="27"/>
  <c r="S5520" i="27"/>
  <c r="T5520" i="27"/>
  <c r="U5520" i="27" s="1"/>
  <c r="V5520" i="27" s="1"/>
  <c r="Q5521" i="27"/>
  <c r="R5521" i="27"/>
  <c r="S5521" i="27"/>
  <c r="T5521" i="27"/>
  <c r="Q5522" i="27"/>
  <c r="R5522" i="27"/>
  <c r="S5522" i="27"/>
  <c r="T5522" i="27"/>
  <c r="U5522" i="27" s="1"/>
  <c r="V5522" i="27" s="1"/>
  <c r="Q5523" i="27"/>
  <c r="R5523" i="27"/>
  <c r="S5523" i="27"/>
  <c r="T5523" i="27"/>
  <c r="Q5524" i="27"/>
  <c r="R5524" i="27"/>
  <c r="S5524" i="27"/>
  <c r="T5524" i="27"/>
  <c r="U5524" i="27" s="1"/>
  <c r="V5524" i="27" s="1"/>
  <c r="Q5525" i="27"/>
  <c r="R5525" i="27"/>
  <c r="S5525" i="27"/>
  <c r="T5525" i="27"/>
  <c r="Q5526" i="27"/>
  <c r="R5526" i="27"/>
  <c r="S5526" i="27"/>
  <c r="T5526" i="27"/>
  <c r="U5526" i="27" s="1"/>
  <c r="V5526" i="27" s="1"/>
  <c r="Q5527" i="27"/>
  <c r="R5527" i="27"/>
  <c r="S5527" i="27"/>
  <c r="T5527" i="27"/>
  <c r="Q5528" i="27"/>
  <c r="R5528" i="27"/>
  <c r="S5528" i="27"/>
  <c r="T5528" i="27"/>
  <c r="U5528" i="27" s="1"/>
  <c r="V5528" i="27" s="1"/>
  <c r="Q5529" i="27"/>
  <c r="R5529" i="27"/>
  <c r="S5529" i="27"/>
  <c r="T5529" i="27"/>
  <c r="Q5530" i="27"/>
  <c r="R5530" i="27"/>
  <c r="S5530" i="27"/>
  <c r="T5530" i="27"/>
  <c r="U5530" i="27" s="1"/>
  <c r="V5530" i="27" s="1"/>
  <c r="Q5531" i="27"/>
  <c r="R5531" i="27"/>
  <c r="S5531" i="27"/>
  <c r="T5531" i="27"/>
  <c r="Q5532" i="27"/>
  <c r="R5532" i="27"/>
  <c r="S5532" i="27"/>
  <c r="T5532" i="27"/>
  <c r="U5532" i="27" s="1"/>
  <c r="V5532" i="27" s="1"/>
  <c r="Q5533" i="27"/>
  <c r="R5533" i="27"/>
  <c r="S5533" i="27"/>
  <c r="T5533" i="27"/>
  <c r="Q5534" i="27"/>
  <c r="R5534" i="27"/>
  <c r="S5534" i="27"/>
  <c r="T5534" i="27"/>
  <c r="U5534" i="27" s="1"/>
  <c r="V5534" i="27" s="1"/>
  <c r="Q5535" i="27"/>
  <c r="R5535" i="27"/>
  <c r="S5535" i="27"/>
  <c r="T5535" i="27"/>
  <c r="Q5536" i="27"/>
  <c r="R5536" i="27"/>
  <c r="S5536" i="27"/>
  <c r="T5536" i="27"/>
  <c r="U5536" i="27" s="1"/>
  <c r="V5536" i="27" s="1"/>
  <c r="Q5537" i="27"/>
  <c r="R5537" i="27"/>
  <c r="S5537" i="27"/>
  <c r="T5537" i="27"/>
  <c r="Q5538" i="27"/>
  <c r="R5538" i="27"/>
  <c r="S5538" i="27"/>
  <c r="T5538" i="27"/>
  <c r="U5538" i="27" s="1"/>
  <c r="V5538" i="27" s="1"/>
  <c r="Q5539" i="27"/>
  <c r="R5539" i="27"/>
  <c r="S5539" i="27"/>
  <c r="T5539" i="27"/>
  <c r="Q5540" i="27"/>
  <c r="R5540" i="27"/>
  <c r="S5540" i="27"/>
  <c r="T5540" i="27"/>
  <c r="U5540" i="27" s="1"/>
  <c r="V5540" i="27" s="1"/>
  <c r="Q5541" i="27"/>
  <c r="R5541" i="27"/>
  <c r="S5541" i="27"/>
  <c r="T5541" i="27"/>
  <c r="Q5542" i="27"/>
  <c r="R5542" i="27"/>
  <c r="S5542" i="27"/>
  <c r="T5542" i="27"/>
  <c r="U5542" i="27" s="1"/>
  <c r="V5542" i="27" s="1"/>
  <c r="Q5543" i="27"/>
  <c r="R5543" i="27"/>
  <c r="S5543" i="27"/>
  <c r="T5543" i="27"/>
  <c r="Q5544" i="27"/>
  <c r="R5544" i="27"/>
  <c r="S5544" i="27"/>
  <c r="T5544" i="27"/>
  <c r="U5544" i="27" s="1"/>
  <c r="V5544" i="27" s="1"/>
  <c r="Q5545" i="27"/>
  <c r="R5545" i="27"/>
  <c r="S5545" i="27"/>
  <c r="T5545" i="27"/>
  <c r="Q5546" i="27"/>
  <c r="R5546" i="27"/>
  <c r="S5546" i="27"/>
  <c r="T5546" i="27"/>
  <c r="U5546" i="27" s="1"/>
  <c r="V5546" i="27" s="1"/>
  <c r="Q5547" i="27"/>
  <c r="R5547" i="27"/>
  <c r="S5547" i="27"/>
  <c r="T5547" i="27"/>
  <c r="Q5548" i="27"/>
  <c r="R5548" i="27"/>
  <c r="S5548" i="27"/>
  <c r="T5548" i="27"/>
  <c r="U5548" i="27" s="1"/>
  <c r="V5548" i="27" s="1"/>
  <c r="Q5549" i="27"/>
  <c r="R5549" i="27"/>
  <c r="S5549" i="27"/>
  <c r="T5549" i="27"/>
  <c r="Q5550" i="27"/>
  <c r="R5550" i="27"/>
  <c r="S5550" i="27"/>
  <c r="T5550" i="27"/>
  <c r="U5550" i="27" s="1"/>
  <c r="V5550" i="27" s="1"/>
  <c r="Q5551" i="27"/>
  <c r="R5551" i="27"/>
  <c r="S5551" i="27"/>
  <c r="T5551" i="27"/>
  <c r="Q5552" i="27"/>
  <c r="R5552" i="27"/>
  <c r="S5552" i="27"/>
  <c r="T5552" i="27"/>
  <c r="U5552" i="27" s="1"/>
  <c r="V5552" i="27" s="1"/>
  <c r="Q5553" i="27"/>
  <c r="R5553" i="27"/>
  <c r="S5553" i="27"/>
  <c r="T5553" i="27"/>
  <c r="Q5554" i="27"/>
  <c r="R5554" i="27"/>
  <c r="S5554" i="27"/>
  <c r="T5554" i="27"/>
  <c r="U5554" i="27" s="1"/>
  <c r="V5554" i="27" s="1"/>
  <c r="Q5555" i="27"/>
  <c r="R5555" i="27"/>
  <c r="S5555" i="27"/>
  <c r="T5555" i="27"/>
  <c r="Q5556" i="27"/>
  <c r="R5556" i="27"/>
  <c r="S5556" i="27"/>
  <c r="T5556" i="27"/>
  <c r="U5556" i="27" s="1"/>
  <c r="V5556" i="27" s="1"/>
  <c r="Q5557" i="27"/>
  <c r="R5557" i="27"/>
  <c r="S5557" i="27"/>
  <c r="T5557" i="27"/>
  <c r="Q5558" i="27"/>
  <c r="R5558" i="27"/>
  <c r="S5558" i="27"/>
  <c r="T5558" i="27"/>
  <c r="U5558" i="27" s="1"/>
  <c r="V5558" i="27" s="1"/>
  <c r="Q5559" i="27"/>
  <c r="R5559" i="27"/>
  <c r="S5559" i="27"/>
  <c r="T5559" i="27"/>
  <c r="Q5560" i="27"/>
  <c r="R5560" i="27"/>
  <c r="S5560" i="27"/>
  <c r="T5560" i="27"/>
  <c r="U5560" i="27" s="1"/>
  <c r="V5560" i="27" s="1"/>
  <c r="Q5561" i="27"/>
  <c r="R5561" i="27"/>
  <c r="S5561" i="27"/>
  <c r="T5561" i="27"/>
  <c r="Q5562" i="27"/>
  <c r="R5562" i="27"/>
  <c r="S5562" i="27"/>
  <c r="T5562" i="27"/>
  <c r="U5562" i="27" s="1"/>
  <c r="V5562" i="27" s="1"/>
  <c r="Q5563" i="27"/>
  <c r="R5563" i="27"/>
  <c r="S5563" i="27"/>
  <c r="T5563" i="27"/>
  <c r="Q5564" i="27"/>
  <c r="R5564" i="27"/>
  <c r="S5564" i="27"/>
  <c r="T5564" i="27"/>
  <c r="U5564" i="27" s="1"/>
  <c r="V5564" i="27" s="1"/>
  <c r="Q5565" i="27"/>
  <c r="R5565" i="27"/>
  <c r="S5565" i="27"/>
  <c r="T5565" i="27"/>
  <c r="Q5566" i="27"/>
  <c r="R5566" i="27"/>
  <c r="S5566" i="27"/>
  <c r="T5566" i="27"/>
  <c r="U5566" i="27" s="1"/>
  <c r="V5566" i="27" s="1"/>
  <c r="Q5567" i="27"/>
  <c r="R5567" i="27"/>
  <c r="S5567" i="27"/>
  <c r="T5567" i="27"/>
  <c r="Q5568" i="27"/>
  <c r="R5568" i="27"/>
  <c r="S5568" i="27"/>
  <c r="T5568" i="27"/>
  <c r="U5568" i="27" s="1"/>
  <c r="V5568" i="27" s="1"/>
  <c r="Q5569" i="27"/>
  <c r="R5569" i="27"/>
  <c r="S5569" i="27"/>
  <c r="T5569" i="27"/>
  <c r="Q5570" i="27"/>
  <c r="R5570" i="27"/>
  <c r="S5570" i="27"/>
  <c r="T5570" i="27"/>
  <c r="U5570" i="27" s="1"/>
  <c r="V5570" i="27" s="1"/>
  <c r="Q5571" i="27"/>
  <c r="R5571" i="27"/>
  <c r="S5571" i="27"/>
  <c r="T5571" i="27"/>
  <c r="Q5572" i="27"/>
  <c r="R5572" i="27"/>
  <c r="S5572" i="27"/>
  <c r="T5572" i="27"/>
  <c r="U5572" i="27" s="1"/>
  <c r="V5572" i="27" s="1"/>
  <c r="Q5573" i="27"/>
  <c r="R5573" i="27"/>
  <c r="S5573" i="27"/>
  <c r="T5573" i="27"/>
  <c r="Q5574" i="27"/>
  <c r="R5574" i="27"/>
  <c r="S5574" i="27"/>
  <c r="T5574" i="27"/>
  <c r="U5574" i="27" s="1"/>
  <c r="V5574" i="27" s="1"/>
  <c r="Q5575" i="27"/>
  <c r="R5575" i="27"/>
  <c r="S5575" i="27"/>
  <c r="T5575" i="27"/>
  <c r="Q5576" i="27"/>
  <c r="R5576" i="27"/>
  <c r="S5576" i="27"/>
  <c r="T5576" i="27"/>
  <c r="U5576" i="27" s="1"/>
  <c r="V5576" i="27" s="1"/>
  <c r="Q5577" i="27"/>
  <c r="R5577" i="27"/>
  <c r="S5577" i="27"/>
  <c r="T5577" i="27"/>
  <c r="Q5578" i="27"/>
  <c r="R5578" i="27"/>
  <c r="S5578" i="27"/>
  <c r="T5578" i="27"/>
  <c r="U5578" i="27" s="1"/>
  <c r="V5578" i="27" s="1"/>
  <c r="Q5579" i="27"/>
  <c r="R5579" i="27"/>
  <c r="S5579" i="27"/>
  <c r="T5579" i="27"/>
  <c r="Q5580" i="27"/>
  <c r="R5580" i="27"/>
  <c r="S5580" i="27"/>
  <c r="T5580" i="27"/>
  <c r="U5580" i="27" s="1"/>
  <c r="V5580" i="27" s="1"/>
  <c r="Q5581" i="27"/>
  <c r="R5581" i="27"/>
  <c r="S5581" i="27"/>
  <c r="T5581" i="27"/>
  <c r="Q5582" i="27"/>
  <c r="R5582" i="27"/>
  <c r="S5582" i="27"/>
  <c r="T5582" i="27"/>
  <c r="U5582" i="27" s="1"/>
  <c r="V5582" i="27" s="1"/>
  <c r="Q5583" i="27"/>
  <c r="R5583" i="27"/>
  <c r="S5583" i="27"/>
  <c r="T5583" i="27"/>
  <c r="Q5584" i="27"/>
  <c r="R5584" i="27"/>
  <c r="S5584" i="27"/>
  <c r="T5584" i="27"/>
  <c r="U5584" i="27" s="1"/>
  <c r="V5584" i="27" s="1"/>
  <c r="Q5585" i="27"/>
  <c r="R5585" i="27"/>
  <c r="S5585" i="27"/>
  <c r="T5585" i="27"/>
  <c r="Q5586" i="27"/>
  <c r="R5586" i="27"/>
  <c r="S5586" i="27"/>
  <c r="T5586" i="27"/>
  <c r="U5586" i="27" s="1"/>
  <c r="V5586" i="27" s="1"/>
  <c r="Q5587" i="27"/>
  <c r="R5587" i="27"/>
  <c r="S5587" i="27"/>
  <c r="T5587" i="27"/>
  <c r="Q5588" i="27"/>
  <c r="R5588" i="27"/>
  <c r="S5588" i="27"/>
  <c r="T5588" i="27"/>
  <c r="U5588" i="27" s="1"/>
  <c r="V5588" i="27" s="1"/>
  <c r="Q5589" i="27"/>
  <c r="R5589" i="27"/>
  <c r="S5589" i="27"/>
  <c r="T5589" i="27"/>
  <c r="Q5590" i="27"/>
  <c r="R5590" i="27"/>
  <c r="S5590" i="27"/>
  <c r="T5590" i="27"/>
  <c r="U5590" i="27" s="1"/>
  <c r="V5590" i="27" s="1"/>
  <c r="Q5591" i="27"/>
  <c r="R5591" i="27"/>
  <c r="S5591" i="27"/>
  <c r="T5591" i="27"/>
  <c r="Q5592" i="27"/>
  <c r="R5592" i="27"/>
  <c r="S5592" i="27"/>
  <c r="T5592" i="27"/>
  <c r="U5592" i="27" s="1"/>
  <c r="V5592" i="27" s="1"/>
  <c r="Q5593" i="27"/>
  <c r="R5593" i="27"/>
  <c r="S5593" i="27"/>
  <c r="T5593" i="27"/>
  <c r="Q5594" i="27"/>
  <c r="R5594" i="27"/>
  <c r="S5594" i="27"/>
  <c r="T5594" i="27"/>
  <c r="U5594" i="27" s="1"/>
  <c r="V5594" i="27" s="1"/>
  <c r="Q5595" i="27"/>
  <c r="R5595" i="27"/>
  <c r="S5595" i="27"/>
  <c r="T5595" i="27"/>
  <c r="Q5596" i="27"/>
  <c r="R5596" i="27"/>
  <c r="S5596" i="27"/>
  <c r="T5596" i="27"/>
  <c r="U5596" i="27" s="1"/>
  <c r="V5596" i="27" s="1"/>
  <c r="Q5597" i="27"/>
  <c r="R5597" i="27"/>
  <c r="S5597" i="27"/>
  <c r="T5597" i="27"/>
  <c r="Q5598" i="27"/>
  <c r="R5598" i="27"/>
  <c r="S5598" i="27"/>
  <c r="T5598" i="27"/>
  <c r="U5598" i="27" s="1"/>
  <c r="V5598" i="27" s="1"/>
  <c r="Q5599" i="27"/>
  <c r="R5599" i="27"/>
  <c r="S5599" i="27"/>
  <c r="T5599" i="27"/>
  <c r="Q5600" i="27"/>
  <c r="R5600" i="27"/>
  <c r="S5600" i="27"/>
  <c r="T5600" i="27"/>
  <c r="U5600" i="27" s="1"/>
  <c r="V5600" i="27" s="1"/>
  <c r="Q5601" i="27"/>
  <c r="R5601" i="27"/>
  <c r="S5601" i="27"/>
  <c r="T5601" i="27"/>
  <c r="Q5602" i="27"/>
  <c r="R5602" i="27"/>
  <c r="S5602" i="27"/>
  <c r="T5602" i="27"/>
  <c r="U5602" i="27" s="1"/>
  <c r="V5602" i="27" s="1"/>
  <c r="Q5603" i="27"/>
  <c r="R5603" i="27"/>
  <c r="S5603" i="27"/>
  <c r="T5603" i="27"/>
  <c r="Q5604" i="27"/>
  <c r="R5604" i="27"/>
  <c r="S5604" i="27"/>
  <c r="T5604" i="27"/>
  <c r="U5604" i="27" s="1"/>
  <c r="V5604" i="27" s="1"/>
  <c r="Q5605" i="27"/>
  <c r="R5605" i="27"/>
  <c r="S5605" i="27"/>
  <c r="T5605" i="27"/>
  <c r="Q5606" i="27"/>
  <c r="R5606" i="27"/>
  <c r="S5606" i="27"/>
  <c r="T5606" i="27"/>
  <c r="U5606" i="27" s="1"/>
  <c r="V5606" i="27" s="1"/>
  <c r="Q5607" i="27"/>
  <c r="R5607" i="27"/>
  <c r="S5607" i="27"/>
  <c r="T5607" i="27"/>
  <c r="Q5608" i="27"/>
  <c r="R5608" i="27"/>
  <c r="S5608" i="27"/>
  <c r="T5608" i="27"/>
  <c r="U5608" i="27" s="1"/>
  <c r="V5608" i="27" s="1"/>
  <c r="Q5609" i="27"/>
  <c r="R5609" i="27"/>
  <c r="S5609" i="27"/>
  <c r="T5609" i="27"/>
  <c r="Q5610" i="27"/>
  <c r="R5610" i="27"/>
  <c r="S5610" i="27"/>
  <c r="T5610" i="27"/>
  <c r="U5610" i="27" s="1"/>
  <c r="V5610" i="27" s="1"/>
  <c r="Q5611" i="27"/>
  <c r="R5611" i="27"/>
  <c r="S5611" i="27"/>
  <c r="T5611" i="27"/>
  <c r="Q5612" i="27"/>
  <c r="R5612" i="27"/>
  <c r="S5612" i="27"/>
  <c r="T5612" i="27"/>
  <c r="U5612" i="27" s="1"/>
  <c r="V5612" i="27" s="1"/>
  <c r="Q5613" i="27"/>
  <c r="R5613" i="27"/>
  <c r="S5613" i="27"/>
  <c r="T5613" i="27"/>
  <c r="Q5614" i="27"/>
  <c r="R5614" i="27"/>
  <c r="S5614" i="27"/>
  <c r="T5614" i="27"/>
  <c r="U5614" i="27" s="1"/>
  <c r="V5614" i="27" s="1"/>
  <c r="Q5615" i="27"/>
  <c r="R5615" i="27"/>
  <c r="S5615" i="27"/>
  <c r="T5615" i="27"/>
  <c r="Q5616" i="27"/>
  <c r="R5616" i="27"/>
  <c r="S5616" i="27"/>
  <c r="T5616" i="27"/>
  <c r="U5616" i="27" s="1"/>
  <c r="V5616" i="27" s="1"/>
  <c r="Q5617" i="27"/>
  <c r="R5617" i="27"/>
  <c r="S5617" i="27"/>
  <c r="T5617" i="27"/>
  <c r="Q5618" i="27"/>
  <c r="R5618" i="27"/>
  <c r="S5618" i="27"/>
  <c r="T5618" i="27"/>
  <c r="U5618" i="27" s="1"/>
  <c r="V5618" i="27" s="1"/>
  <c r="Q5619" i="27"/>
  <c r="R5619" i="27"/>
  <c r="S5619" i="27"/>
  <c r="T5619" i="27"/>
  <c r="Q5620" i="27"/>
  <c r="R5620" i="27"/>
  <c r="S5620" i="27"/>
  <c r="T5620" i="27"/>
  <c r="U5620" i="27" s="1"/>
  <c r="V5620" i="27" s="1"/>
  <c r="Q5621" i="27"/>
  <c r="R5621" i="27"/>
  <c r="S5621" i="27"/>
  <c r="T5621" i="27"/>
  <c r="Q5622" i="27"/>
  <c r="R5622" i="27"/>
  <c r="S5622" i="27"/>
  <c r="T5622" i="27"/>
  <c r="U5622" i="27" s="1"/>
  <c r="V5622" i="27" s="1"/>
  <c r="Q5623" i="27"/>
  <c r="R5623" i="27"/>
  <c r="S5623" i="27"/>
  <c r="T5623" i="27"/>
  <c r="Q5624" i="27"/>
  <c r="R5624" i="27"/>
  <c r="S5624" i="27"/>
  <c r="T5624" i="27"/>
  <c r="U5624" i="27" s="1"/>
  <c r="V5624" i="27" s="1"/>
  <c r="Q5625" i="27"/>
  <c r="R5625" i="27"/>
  <c r="S5625" i="27"/>
  <c r="T5625" i="27"/>
  <c r="Q5626" i="27"/>
  <c r="R5626" i="27"/>
  <c r="S5626" i="27"/>
  <c r="T5626" i="27"/>
  <c r="U5626" i="27" s="1"/>
  <c r="V5626" i="27" s="1"/>
  <c r="Q5627" i="27"/>
  <c r="R5627" i="27"/>
  <c r="S5627" i="27"/>
  <c r="T5627" i="27"/>
  <c r="Q5628" i="27"/>
  <c r="R5628" i="27"/>
  <c r="S5628" i="27"/>
  <c r="T5628" i="27"/>
  <c r="U5628" i="27" s="1"/>
  <c r="V5628" i="27" s="1"/>
  <c r="Q5629" i="27"/>
  <c r="R5629" i="27"/>
  <c r="S5629" i="27"/>
  <c r="T5629" i="27"/>
  <c r="Q5630" i="27"/>
  <c r="R5630" i="27"/>
  <c r="S5630" i="27"/>
  <c r="T5630" i="27"/>
  <c r="U5630" i="27" s="1"/>
  <c r="V5630" i="27" s="1"/>
  <c r="Q5631" i="27"/>
  <c r="R5631" i="27"/>
  <c r="S5631" i="27"/>
  <c r="T5631" i="27"/>
  <c r="Q5632" i="27"/>
  <c r="R5632" i="27"/>
  <c r="S5632" i="27"/>
  <c r="T5632" i="27"/>
  <c r="U5632" i="27" s="1"/>
  <c r="V5632" i="27" s="1"/>
  <c r="Q5633" i="27"/>
  <c r="R5633" i="27"/>
  <c r="S5633" i="27"/>
  <c r="T5633" i="27"/>
  <c r="Q5634" i="27"/>
  <c r="R5634" i="27"/>
  <c r="S5634" i="27"/>
  <c r="T5634" i="27"/>
  <c r="U5634" i="27" s="1"/>
  <c r="V5634" i="27" s="1"/>
  <c r="Q5635" i="27"/>
  <c r="R5635" i="27"/>
  <c r="S5635" i="27"/>
  <c r="T5635" i="27"/>
  <c r="Q5636" i="27"/>
  <c r="R5636" i="27"/>
  <c r="S5636" i="27"/>
  <c r="T5636" i="27"/>
  <c r="U5636" i="27" s="1"/>
  <c r="V5636" i="27" s="1"/>
  <c r="Q5637" i="27"/>
  <c r="R5637" i="27"/>
  <c r="S5637" i="27"/>
  <c r="T5637" i="27"/>
  <c r="Q5638" i="27"/>
  <c r="R5638" i="27"/>
  <c r="S5638" i="27"/>
  <c r="T5638" i="27"/>
  <c r="U5638" i="27" s="1"/>
  <c r="V5638" i="27" s="1"/>
  <c r="Q5639" i="27"/>
  <c r="R5639" i="27"/>
  <c r="S5639" i="27"/>
  <c r="T5639" i="27"/>
  <c r="Q5640" i="27"/>
  <c r="R5640" i="27"/>
  <c r="S5640" i="27"/>
  <c r="T5640" i="27"/>
  <c r="U5640" i="27" s="1"/>
  <c r="V5640" i="27" s="1"/>
  <c r="Q5641" i="27"/>
  <c r="R5641" i="27"/>
  <c r="S5641" i="27"/>
  <c r="T5641" i="27"/>
  <c r="Q5642" i="27"/>
  <c r="R5642" i="27"/>
  <c r="S5642" i="27"/>
  <c r="T5642" i="27"/>
  <c r="U5642" i="27" s="1"/>
  <c r="V5642" i="27" s="1"/>
  <c r="Q5643" i="27"/>
  <c r="R5643" i="27"/>
  <c r="S5643" i="27"/>
  <c r="T5643" i="27"/>
  <c r="Q5644" i="27"/>
  <c r="R5644" i="27"/>
  <c r="S5644" i="27"/>
  <c r="T5644" i="27"/>
  <c r="U5644" i="27" s="1"/>
  <c r="V5644" i="27" s="1"/>
  <c r="Q5645" i="27"/>
  <c r="R5645" i="27"/>
  <c r="S5645" i="27"/>
  <c r="T5645" i="27"/>
  <c r="Q5646" i="27"/>
  <c r="R5646" i="27"/>
  <c r="S5646" i="27"/>
  <c r="T5646" i="27"/>
  <c r="U5646" i="27" s="1"/>
  <c r="V5646" i="27" s="1"/>
  <c r="Q5647" i="27"/>
  <c r="R5647" i="27"/>
  <c r="S5647" i="27"/>
  <c r="T5647" i="27"/>
  <c r="Q5648" i="27"/>
  <c r="R5648" i="27"/>
  <c r="S5648" i="27"/>
  <c r="T5648" i="27"/>
  <c r="U5648" i="27" s="1"/>
  <c r="V5648" i="27" s="1"/>
  <c r="Q5649" i="27"/>
  <c r="R5649" i="27"/>
  <c r="S5649" i="27"/>
  <c r="T5649" i="27"/>
  <c r="Q5650" i="27"/>
  <c r="R5650" i="27"/>
  <c r="S5650" i="27"/>
  <c r="T5650" i="27"/>
  <c r="U5650" i="27" s="1"/>
  <c r="V5650" i="27" s="1"/>
  <c r="Q5651" i="27"/>
  <c r="R5651" i="27"/>
  <c r="S5651" i="27"/>
  <c r="T5651" i="27"/>
  <c r="Q5652" i="27"/>
  <c r="R5652" i="27"/>
  <c r="S5652" i="27"/>
  <c r="T5652" i="27"/>
  <c r="U5652" i="27" s="1"/>
  <c r="V5652" i="27" s="1"/>
  <c r="Q5653" i="27"/>
  <c r="R5653" i="27"/>
  <c r="S5653" i="27"/>
  <c r="T5653" i="27"/>
  <c r="Q5654" i="27"/>
  <c r="R5654" i="27"/>
  <c r="S5654" i="27"/>
  <c r="T5654" i="27"/>
  <c r="U5654" i="27" s="1"/>
  <c r="V5654" i="27" s="1"/>
  <c r="Q5655" i="27"/>
  <c r="R5655" i="27"/>
  <c r="S5655" i="27"/>
  <c r="T5655" i="27"/>
  <c r="Q5656" i="27"/>
  <c r="R5656" i="27"/>
  <c r="S5656" i="27"/>
  <c r="T5656" i="27"/>
  <c r="U5656" i="27" s="1"/>
  <c r="V5656" i="27" s="1"/>
  <c r="Q5657" i="27"/>
  <c r="R5657" i="27"/>
  <c r="S5657" i="27"/>
  <c r="T5657" i="27"/>
  <c r="Q5658" i="27"/>
  <c r="R5658" i="27"/>
  <c r="S5658" i="27"/>
  <c r="T5658" i="27"/>
  <c r="U5658" i="27" s="1"/>
  <c r="V5658" i="27" s="1"/>
  <c r="Q5659" i="27"/>
  <c r="R5659" i="27"/>
  <c r="S5659" i="27"/>
  <c r="T5659" i="27"/>
  <c r="Q5660" i="27"/>
  <c r="R5660" i="27"/>
  <c r="S5660" i="27"/>
  <c r="T5660" i="27"/>
  <c r="U5660" i="27" s="1"/>
  <c r="V5660" i="27" s="1"/>
  <c r="Q5661" i="27"/>
  <c r="R5661" i="27"/>
  <c r="S5661" i="27"/>
  <c r="T5661" i="27"/>
  <c r="Q5662" i="27"/>
  <c r="R5662" i="27"/>
  <c r="S5662" i="27"/>
  <c r="T5662" i="27"/>
  <c r="U5662" i="27" s="1"/>
  <c r="V5662" i="27" s="1"/>
  <c r="Q5663" i="27"/>
  <c r="R5663" i="27"/>
  <c r="S5663" i="27"/>
  <c r="T5663" i="27"/>
  <c r="Q5664" i="27"/>
  <c r="R5664" i="27"/>
  <c r="S5664" i="27"/>
  <c r="T5664" i="27"/>
  <c r="U5664" i="27" s="1"/>
  <c r="V5664" i="27" s="1"/>
  <c r="Q5665" i="27"/>
  <c r="R5665" i="27"/>
  <c r="S5665" i="27"/>
  <c r="T5665" i="27"/>
  <c r="Q5666" i="27"/>
  <c r="R5666" i="27"/>
  <c r="S5666" i="27"/>
  <c r="T5666" i="27"/>
  <c r="U5666" i="27" s="1"/>
  <c r="V5666" i="27" s="1"/>
  <c r="Q5667" i="27"/>
  <c r="R5667" i="27"/>
  <c r="S5667" i="27"/>
  <c r="T5667" i="27"/>
  <c r="Q5668" i="27"/>
  <c r="R5668" i="27"/>
  <c r="S5668" i="27"/>
  <c r="T5668" i="27"/>
  <c r="U5668" i="27" s="1"/>
  <c r="V5668" i="27" s="1"/>
  <c r="Q5669" i="27"/>
  <c r="R5669" i="27"/>
  <c r="S5669" i="27"/>
  <c r="T5669" i="27"/>
  <c r="Q5670" i="27"/>
  <c r="R5670" i="27"/>
  <c r="S5670" i="27"/>
  <c r="T5670" i="27"/>
  <c r="U5670" i="27" s="1"/>
  <c r="V5670" i="27" s="1"/>
  <c r="Q5671" i="27"/>
  <c r="R5671" i="27"/>
  <c r="S5671" i="27"/>
  <c r="T5671" i="27"/>
  <c r="Q5672" i="27"/>
  <c r="R5672" i="27"/>
  <c r="S5672" i="27"/>
  <c r="T5672" i="27"/>
  <c r="U5672" i="27" s="1"/>
  <c r="V5672" i="27" s="1"/>
  <c r="Q5673" i="27"/>
  <c r="R5673" i="27"/>
  <c r="S5673" i="27"/>
  <c r="T5673" i="27"/>
  <c r="Q5674" i="27"/>
  <c r="R5674" i="27"/>
  <c r="S5674" i="27"/>
  <c r="T5674" i="27"/>
  <c r="U5674" i="27" s="1"/>
  <c r="V5674" i="27" s="1"/>
  <c r="Q5675" i="27"/>
  <c r="R5675" i="27"/>
  <c r="S5675" i="27"/>
  <c r="T5675" i="27"/>
  <c r="Q5676" i="27"/>
  <c r="R5676" i="27"/>
  <c r="S5676" i="27"/>
  <c r="T5676" i="27"/>
  <c r="U5676" i="27" s="1"/>
  <c r="V5676" i="27" s="1"/>
  <c r="Q5677" i="27"/>
  <c r="R5677" i="27"/>
  <c r="S5677" i="27"/>
  <c r="T5677" i="27"/>
  <c r="Q5678" i="27"/>
  <c r="R5678" i="27"/>
  <c r="S5678" i="27"/>
  <c r="T5678" i="27"/>
  <c r="U5678" i="27" s="1"/>
  <c r="V5678" i="27" s="1"/>
  <c r="Q5679" i="27"/>
  <c r="R5679" i="27"/>
  <c r="S5679" i="27"/>
  <c r="T5679" i="27"/>
  <c r="Q5680" i="27"/>
  <c r="R5680" i="27"/>
  <c r="S5680" i="27"/>
  <c r="T5680" i="27"/>
  <c r="U5680" i="27" s="1"/>
  <c r="V5680" i="27" s="1"/>
  <c r="Q5681" i="27"/>
  <c r="R5681" i="27"/>
  <c r="S5681" i="27"/>
  <c r="T5681" i="27"/>
  <c r="Q5682" i="27"/>
  <c r="R5682" i="27"/>
  <c r="S5682" i="27"/>
  <c r="T5682" i="27"/>
  <c r="U5682" i="27" s="1"/>
  <c r="V5682" i="27" s="1"/>
  <c r="Q5683" i="27"/>
  <c r="R5683" i="27"/>
  <c r="S5683" i="27"/>
  <c r="T5683" i="27"/>
  <c r="Q5684" i="27"/>
  <c r="R5684" i="27"/>
  <c r="S5684" i="27"/>
  <c r="T5684" i="27"/>
  <c r="U5684" i="27" s="1"/>
  <c r="V5684" i="27" s="1"/>
  <c r="Q5685" i="27"/>
  <c r="R5685" i="27"/>
  <c r="S5685" i="27"/>
  <c r="T5685" i="27"/>
  <c r="Q5686" i="27"/>
  <c r="R5686" i="27"/>
  <c r="S5686" i="27"/>
  <c r="T5686" i="27"/>
  <c r="U5686" i="27" s="1"/>
  <c r="V5686" i="27" s="1"/>
  <c r="Q5687" i="27"/>
  <c r="R5687" i="27"/>
  <c r="S5687" i="27"/>
  <c r="T5687" i="27"/>
  <c r="Q5688" i="27"/>
  <c r="R5688" i="27"/>
  <c r="S5688" i="27"/>
  <c r="T5688" i="27"/>
  <c r="U5688" i="27" s="1"/>
  <c r="V5688" i="27" s="1"/>
  <c r="Q5689" i="27"/>
  <c r="R5689" i="27"/>
  <c r="S5689" i="27"/>
  <c r="T5689" i="27"/>
  <c r="Q5690" i="27"/>
  <c r="R5690" i="27"/>
  <c r="S5690" i="27"/>
  <c r="T5690" i="27"/>
  <c r="U5690" i="27" s="1"/>
  <c r="V5690" i="27" s="1"/>
  <c r="Q5691" i="27"/>
  <c r="R5691" i="27"/>
  <c r="S5691" i="27"/>
  <c r="T5691" i="27"/>
  <c r="Q5692" i="27"/>
  <c r="R5692" i="27"/>
  <c r="S5692" i="27"/>
  <c r="T5692" i="27"/>
  <c r="U5692" i="27" s="1"/>
  <c r="V5692" i="27" s="1"/>
  <c r="Q5693" i="27"/>
  <c r="R5693" i="27"/>
  <c r="S5693" i="27"/>
  <c r="T5693" i="27"/>
  <c r="Q5694" i="27"/>
  <c r="R5694" i="27"/>
  <c r="S5694" i="27"/>
  <c r="T5694" i="27"/>
  <c r="U5694" i="27" s="1"/>
  <c r="V5694" i="27" s="1"/>
  <c r="Q5695" i="27"/>
  <c r="R5695" i="27"/>
  <c r="S5695" i="27"/>
  <c r="T5695" i="27"/>
  <c r="Q5696" i="27"/>
  <c r="R5696" i="27"/>
  <c r="S5696" i="27"/>
  <c r="T5696" i="27"/>
  <c r="U5696" i="27" s="1"/>
  <c r="V5696" i="27" s="1"/>
  <c r="Q5697" i="27"/>
  <c r="R5697" i="27"/>
  <c r="S5697" i="27"/>
  <c r="T5697" i="27"/>
  <c r="Q5698" i="27"/>
  <c r="R5698" i="27"/>
  <c r="S5698" i="27"/>
  <c r="T5698" i="27"/>
  <c r="U5698" i="27" s="1"/>
  <c r="V5698" i="27" s="1"/>
  <c r="Q5699" i="27"/>
  <c r="R5699" i="27"/>
  <c r="S5699" i="27"/>
  <c r="T5699" i="27"/>
  <c r="Q5700" i="27"/>
  <c r="R5700" i="27"/>
  <c r="S5700" i="27"/>
  <c r="T5700" i="27"/>
  <c r="U5700" i="27" s="1"/>
  <c r="V5700" i="27" s="1"/>
  <c r="Q5701" i="27"/>
  <c r="R5701" i="27"/>
  <c r="S5701" i="27"/>
  <c r="T5701" i="27"/>
  <c r="Q5702" i="27"/>
  <c r="R5702" i="27"/>
  <c r="S5702" i="27"/>
  <c r="T5702" i="27"/>
  <c r="U5702" i="27" s="1"/>
  <c r="V5702" i="27" s="1"/>
  <c r="Q5703" i="27"/>
  <c r="R5703" i="27"/>
  <c r="S5703" i="27"/>
  <c r="T5703" i="27"/>
  <c r="Q5704" i="27"/>
  <c r="R5704" i="27"/>
  <c r="S5704" i="27"/>
  <c r="T5704" i="27"/>
  <c r="U5704" i="27" s="1"/>
  <c r="V5704" i="27" s="1"/>
  <c r="Q5705" i="27"/>
  <c r="R5705" i="27"/>
  <c r="S5705" i="27"/>
  <c r="T5705" i="27"/>
  <c r="Q5706" i="27"/>
  <c r="R5706" i="27"/>
  <c r="S5706" i="27"/>
  <c r="T5706" i="27"/>
  <c r="U5706" i="27" s="1"/>
  <c r="V5706" i="27" s="1"/>
  <c r="Q5707" i="27"/>
  <c r="R5707" i="27"/>
  <c r="S5707" i="27"/>
  <c r="T5707" i="27"/>
  <c r="Q5708" i="27"/>
  <c r="R5708" i="27"/>
  <c r="S5708" i="27"/>
  <c r="T5708" i="27"/>
  <c r="U5708" i="27" s="1"/>
  <c r="V5708" i="27" s="1"/>
  <c r="Q5709" i="27"/>
  <c r="R5709" i="27"/>
  <c r="S5709" i="27"/>
  <c r="T5709" i="27"/>
  <c r="Q5710" i="27"/>
  <c r="R5710" i="27"/>
  <c r="S5710" i="27"/>
  <c r="T5710" i="27"/>
  <c r="U5710" i="27" s="1"/>
  <c r="V5710" i="27" s="1"/>
  <c r="Q5711" i="27"/>
  <c r="R5711" i="27"/>
  <c r="S5711" i="27"/>
  <c r="T5711" i="27"/>
  <c r="Q5712" i="27"/>
  <c r="R5712" i="27"/>
  <c r="S5712" i="27"/>
  <c r="T5712" i="27"/>
  <c r="U5712" i="27" s="1"/>
  <c r="V5712" i="27" s="1"/>
  <c r="Q5713" i="27"/>
  <c r="R5713" i="27"/>
  <c r="S5713" i="27"/>
  <c r="T5713" i="27"/>
  <c r="Q5714" i="27"/>
  <c r="R5714" i="27"/>
  <c r="S5714" i="27"/>
  <c r="T5714" i="27"/>
  <c r="U5714" i="27" s="1"/>
  <c r="V5714" i="27" s="1"/>
  <c r="Q5715" i="27"/>
  <c r="R5715" i="27"/>
  <c r="S5715" i="27"/>
  <c r="T5715" i="27"/>
  <c r="Q5716" i="27"/>
  <c r="R5716" i="27"/>
  <c r="S5716" i="27"/>
  <c r="T5716" i="27"/>
  <c r="U5716" i="27" s="1"/>
  <c r="V5716" i="27" s="1"/>
  <c r="Q5717" i="27"/>
  <c r="R5717" i="27"/>
  <c r="S5717" i="27"/>
  <c r="T5717" i="27"/>
  <c r="Q5718" i="27"/>
  <c r="R5718" i="27"/>
  <c r="S5718" i="27"/>
  <c r="T5718" i="27"/>
  <c r="U5718" i="27" s="1"/>
  <c r="V5718" i="27" s="1"/>
  <c r="Q5719" i="27"/>
  <c r="R5719" i="27"/>
  <c r="S5719" i="27"/>
  <c r="T5719" i="27"/>
  <c r="Q5720" i="27"/>
  <c r="R5720" i="27"/>
  <c r="S5720" i="27"/>
  <c r="T5720" i="27"/>
  <c r="U5720" i="27" s="1"/>
  <c r="V5720" i="27" s="1"/>
  <c r="Q5721" i="27"/>
  <c r="R5721" i="27"/>
  <c r="S5721" i="27"/>
  <c r="T5721" i="27"/>
  <c r="Q5722" i="27"/>
  <c r="R5722" i="27"/>
  <c r="S5722" i="27"/>
  <c r="T5722" i="27"/>
  <c r="U5722" i="27" s="1"/>
  <c r="V5722" i="27" s="1"/>
  <c r="Q5723" i="27"/>
  <c r="R5723" i="27"/>
  <c r="S5723" i="27"/>
  <c r="T5723" i="27"/>
  <c r="Q5724" i="27"/>
  <c r="R5724" i="27"/>
  <c r="S5724" i="27"/>
  <c r="T5724" i="27"/>
  <c r="U5724" i="27" s="1"/>
  <c r="V5724" i="27" s="1"/>
  <c r="Q5725" i="27"/>
  <c r="R5725" i="27"/>
  <c r="S5725" i="27"/>
  <c r="T5725" i="27"/>
  <c r="Q5726" i="27"/>
  <c r="R5726" i="27"/>
  <c r="S5726" i="27"/>
  <c r="T5726" i="27"/>
  <c r="U5726" i="27" s="1"/>
  <c r="V5726" i="27" s="1"/>
  <c r="Q5727" i="27"/>
  <c r="R5727" i="27"/>
  <c r="S5727" i="27"/>
  <c r="T5727" i="27"/>
  <c r="Q5728" i="27"/>
  <c r="R5728" i="27"/>
  <c r="S5728" i="27"/>
  <c r="T5728" i="27"/>
  <c r="U5728" i="27" s="1"/>
  <c r="V5728" i="27" s="1"/>
  <c r="Q5729" i="27"/>
  <c r="R5729" i="27"/>
  <c r="S5729" i="27"/>
  <c r="T5729" i="27"/>
  <c r="Q5730" i="27"/>
  <c r="R5730" i="27"/>
  <c r="S5730" i="27"/>
  <c r="T5730" i="27"/>
  <c r="U5730" i="27" s="1"/>
  <c r="V5730" i="27" s="1"/>
  <c r="Q5731" i="27"/>
  <c r="R5731" i="27"/>
  <c r="S5731" i="27"/>
  <c r="T5731" i="27"/>
  <c r="Q5732" i="27"/>
  <c r="R5732" i="27"/>
  <c r="S5732" i="27"/>
  <c r="T5732" i="27"/>
  <c r="U5732" i="27" s="1"/>
  <c r="V5732" i="27" s="1"/>
  <c r="Q5733" i="27"/>
  <c r="R5733" i="27"/>
  <c r="S5733" i="27"/>
  <c r="T5733" i="27"/>
  <c r="Q5734" i="27"/>
  <c r="R5734" i="27"/>
  <c r="S5734" i="27"/>
  <c r="T5734" i="27"/>
  <c r="U5734" i="27" s="1"/>
  <c r="V5734" i="27" s="1"/>
  <c r="Q5735" i="27"/>
  <c r="R5735" i="27"/>
  <c r="S5735" i="27"/>
  <c r="T5735" i="27"/>
  <c r="Q5736" i="27"/>
  <c r="R5736" i="27"/>
  <c r="S5736" i="27"/>
  <c r="T5736" i="27"/>
  <c r="U5736" i="27" s="1"/>
  <c r="V5736" i="27" s="1"/>
  <c r="Q5737" i="27"/>
  <c r="R5737" i="27"/>
  <c r="S5737" i="27"/>
  <c r="T5737" i="27"/>
  <c r="Q5738" i="27"/>
  <c r="R5738" i="27"/>
  <c r="S5738" i="27"/>
  <c r="T5738" i="27"/>
  <c r="U5738" i="27" s="1"/>
  <c r="V5738" i="27" s="1"/>
  <c r="Q5739" i="27"/>
  <c r="R5739" i="27"/>
  <c r="S5739" i="27"/>
  <c r="T5739" i="27"/>
  <c r="Q5740" i="27"/>
  <c r="R5740" i="27"/>
  <c r="S5740" i="27"/>
  <c r="T5740" i="27"/>
  <c r="U5740" i="27" s="1"/>
  <c r="V5740" i="27" s="1"/>
  <c r="Q5741" i="27"/>
  <c r="R5741" i="27"/>
  <c r="S5741" i="27"/>
  <c r="T5741" i="27"/>
  <c r="Q5742" i="27"/>
  <c r="R5742" i="27"/>
  <c r="S5742" i="27"/>
  <c r="T5742" i="27"/>
  <c r="U5742" i="27" s="1"/>
  <c r="V5742" i="27" s="1"/>
  <c r="Q5743" i="27"/>
  <c r="R5743" i="27"/>
  <c r="S5743" i="27"/>
  <c r="T5743" i="27"/>
  <c r="Q5744" i="27"/>
  <c r="R5744" i="27"/>
  <c r="S5744" i="27"/>
  <c r="T5744" i="27"/>
  <c r="U5744" i="27" s="1"/>
  <c r="V5744" i="27" s="1"/>
  <c r="Q5745" i="27"/>
  <c r="R5745" i="27"/>
  <c r="S5745" i="27"/>
  <c r="T5745" i="27"/>
  <c r="Q5746" i="27"/>
  <c r="R5746" i="27"/>
  <c r="S5746" i="27"/>
  <c r="T5746" i="27"/>
  <c r="U5746" i="27" s="1"/>
  <c r="V5746" i="27" s="1"/>
  <c r="Q5747" i="27"/>
  <c r="R5747" i="27"/>
  <c r="S5747" i="27"/>
  <c r="T5747" i="27"/>
  <c r="Q5748" i="27"/>
  <c r="R5748" i="27"/>
  <c r="S5748" i="27"/>
  <c r="T5748" i="27"/>
  <c r="U5748" i="27" s="1"/>
  <c r="V5748" i="27" s="1"/>
  <c r="Q5749" i="27"/>
  <c r="R5749" i="27"/>
  <c r="S5749" i="27"/>
  <c r="T5749" i="27"/>
  <c r="Q5750" i="27"/>
  <c r="R5750" i="27"/>
  <c r="S5750" i="27"/>
  <c r="T5750" i="27"/>
  <c r="U5750" i="27" s="1"/>
  <c r="V5750" i="27" s="1"/>
  <c r="Q5751" i="27"/>
  <c r="R5751" i="27"/>
  <c r="S5751" i="27"/>
  <c r="T5751" i="27"/>
  <c r="Q5752" i="27"/>
  <c r="R5752" i="27"/>
  <c r="S5752" i="27"/>
  <c r="T5752" i="27"/>
  <c r="U5752" i="27" s="1"/>
  <c r="V5752" i="27" s="1"/>
  <c r="Q5753" i="27"/>
  <c r="R5753" i="27"/>
  <c r="S5753" i="27"/>
  <c r="T5753" i="27"/>
  <c r="Q5754" i="27"/>
  <c r="R5754" i="27"/>
  <c r="S5754" i="27"/>
  <c r="T5754" i="27"/>
  <c r="U5754" i="27" s="1"/>
  <c r="V5754" i="27" s="1"/>
  <c r="Q5755" i="27"/>
  <c r="R5755" i="27"/>
  <c r="S5755" i="27"/>
  <c r="T5755" i="27"/>
  <c r="Q5756" i="27"/>
  <c r="R5756" i="27"/>
  <c r="S5756" i="27"/>
  <c r="T5756" i="27"/>
  <c r="U5756" i="27" s="1"/>
  <c r="V5756" i="27" s="1"/>
  <c r="Q5757" i="27"/>
  <c r="R5757" i="27"/>
  <c r="S5757" i="27"/>
  <c r="T5757" i="27"/>
  <c r="Q5758" i="27"/>
  <c r="R5758" i="27"/>
  <c r="S5758" i="27"/>
  <c r="T5758" i="27"/>
  <c r="U5758" i="27" s="1"/>
  <c r="V5758" i="27" s="1"/>
  <c r="Q5759" i="27"/>
  <c r="R5759" i="27"/>
  <c r="S5759" i="27"/>
  <c r="T5759" i="27"/>
  <c r="Q5760" i="27"/>
  <c r="R5760" i="27"/>
  <c r="S5760" i="27"/>
  <c r="T5760" i="27"/>
  <c r="U5760" i="27" s="1"/>
  <c r="V5760" i="27" s="1"/>
  <c r="Q5761" i="27"/>
  <c r="R5761" i="27"/>
  <c r="S5761" i="27"/>
  <c r="T5761" i="27"/>
  <c r="Q5762" i="27"/>
  <c r="R5762" i="27"/>
  <c r="S5762" i="27"/>
  <c r="T5762" i="27"/>
  <c r="U5762" i="27" s="1"/>
  <c r="V5762" i="27" s="1"/>
  <c r="Q5763" i="27"/>
  <c r="R5763" i="27"/>
  <c r="S5763" i="27"/>
  <c r="T5763" i="27"/>
  <c r="Q5764" i="27"/>
  <c r="R5764" i="27"/>
  <c r="S5764" i="27"/>
  <c r="T5764" i="27"/>
  <c r="U5764" i="27" s="1"/>
  <c r="V5764" i="27" s="1"/>
  <c r="Q5765" i="27"/>
  <c r="R5765" i="27"/>
  <c r="S5765" i="27"/>
  <c r="T5765" i="27"/>
  <c r="Q5766" i="27"/>
  <c r="R5766" i="27"/>
  <c r="S5766" i="27"/>
  <c r="T5766" i="27"/>
  <c r="U5766" i="27" s="1"/>
  <c r="V5766" i="27" s="1"/>
  <c r="Q5767" i="27"/>
  <c r="R5767" i="27"/>
  <c r="S5767" i="27"/>
  <c r="T5767" i="27"/>
  <c r="Q5768" i="27"/>
  <c r="R5768" i="27"/>
  <c r="S5768" i="27"/>
  <c r="T5768" i="27"/>
  <c r="U5768" i="27" s="1"/>
  <c r="V5768" i="27" s="1"/>
  <c r="Q5769" i="27"/>
  <c r="R5769" i="27"/>
  <c r="S5769" i="27"/>
  <c r="T5769" i="27"/>
  <c r="Q5770" i="27"/>
  <c r="R5770" i="27"/>
  <c r="S5770" i="27"/>
  <c r="T5770" i="27"/>
  <c r="U5770" i="27" s="1"/>
  <c r="V5770" i="27" s="1"/>
  <c r="Q5771" i="27"/>
  <c r="R5771" i="27"/>
  <c r="S5771" i="27"/>
  <c r="T5771" i="27"/>
  <c r="Q5772" i="27"/>
  <c r="R5772" i="27"/>
  <c r="S5772" i="27"/>
  <c r="T5772" i="27"/>
  <c r="U5772" i="27" s="1"/>
  <c r="V5772" i="27" s="1"/>
  <c r="Q5773" i="27"/>
  <c r="R5773" i="27"/>
  <c r="S5773" i="27"/>
  <c r="T5773" i="27"/>
  <c r="Q5774" i="27"/>
  <c r="R5774" i="27"/>
  <c r="S5774" i="27"/>
  <c r="T5774" i="27"/>
  <c r="U5774" i="27" s="1"/>
  <c r="V5774" i="27" s="1"/>
  <c r="Q5775" i="27"/>
  <c r="R5775" i="27"/>
  <c r="S5775" i="27"/>
  <c r="T5775" i="27"/>
  <c r="Q5776" i="27"/>
  <c r="R5776" i="27"/>
  <c r="S5776" i="27"/>
  <c r="T5776" i="27"/>
  <c r="U5776" i="27" s="1"/>
  <c r="V5776" i="27" s="1"/>
  <c r="Q5777" i="27"/>
  <c r="R5777" i="27"/>
  <c r="S5777" i="27"/>
  <c r="T5777" i="27"/>
  <c r="Q5778" i="27"/>
  <c r="R5778" i="27"/>
  <c r="S5778" i="27"/>
  <c r="T5778" i="27"/>
  <c r="U5778" i="27" s="1"/>
  <c r="V5778" i="27" s="1"/>
  <c r="Q5779" i="27"/>
  <c r="R5779" i="27"/>
  <c r="S5779" i="27"/>
  <c r="T5779" i="27"/>
  <c r="Q5780" i="27"/>
  <c r="R5780" i="27"/>
  <c r="S5780" i="27"/>
  <c r="T5780" i="27"/>
  <c r="U5780" i="27" s="1"/>
  <c r="V5780" i="27" s="1"/>
  <c r="Q5781" i="27"/>
  <c r="R5781" i="27"/>
  <c r="S5781" i="27"/>
  <c r="T5781" i="27"/>
  <c r="Q5782" i="27"/>
  <c r="R5782" i="27"/>
  <c r="S5782" i="27"/>
  <c r="T5782" i="27"/>
  <c r="U5782" i="27" s="1"/>
  <c r="V5782" i="27" s="1"/>
  <c r="Q5783" i="27"/>
  <c r="R5783" i="27"/>
  <c r="S5783" i="27"/>
  <c r="T5783" i="27"/>
  <c r="Q5784" i="27"/>
  <c r="R5784" i="27"/>
  <c r="S5784" i="27"/>
  <c r="T5784" i="27"/>
  <c r="U5784" i="27" s="1"/>
  <c r="V5784" i="27" s="1"/>
  <c r="Q5785" i="27"/>
  <c r="R5785" i="27"/>
  <c r="S5785" i="27"/>
  <c r="T5785" i="27"/>
  <c r="Q5786" i="27"/>
  <c r="R5786" i="27"/>
  <c r="S5786" i="27"/>
  <c r="T5786" i="27"/>
  <c r="U5786" i="27" s="1"/>
  <c r="V5786" i="27" s="1"/>
  <c r="Q5787" i="27"/>
  <c r="R5787" i="27"/>
  <c r="S5787" i="27"/>
  <c r="T5787" i="27"/>
  <c r="Q5788" i="27"/>
  <c r="R5788" i="27"/>
  <c r="S5788" i="27"/>
  <c r="T5788" i="27"/>
  <c r="U5788" i="27" s="1"/>
  <c r="V5788" i="27" s="1"/>
  <c r="Q5789" i="27"/>
  <c r="R5789" i="27"/>
  <c r="S5789" i="27"/>
  <c r="T5789" i="27"/>
  <c r="Q5790" i="27"/>
  <c r="R5790" i="27"/>
  <c r="S5790" i="27"/>
  <c r="T5790" i="27"/>
  <c r="U5790" i="27" s="1"/>
  <c r="V5790" i="27" s="1"/>
  <c r="Q5791" i="27"/>
  <c r="R5791" i="27"/>
  <c r="S5791" i="27"/>
  <c r="T5791" i="27"/>
  <c r="Q5792" i="27"/>
  <c r="R5792" i="27"/>
  <c r="S5792" i="27"/>
  <c r="T5792" i="27"/>
  <c r="U5792" i="27" s="1"/>
  <c r="V5792" i="27" s="1"/>
  <c r="Q5793" i="27"/>
  <c r="R5793" i="27"/>
  <c r="S5793" i="27"/>
  <c r="T5793" i="27"/>
  <c r="Q5794" i="27"/>
  <c r="R5794" i="27"/>
  <c r="S5794" i="27"/>
  <c r="T5794" i="27"/>
  <c r="U5794" i="27" s="1"/>
  <c r="V5794" i="27" s="1"/>
  <c r="Q5795" i="27"/>
  <c r="R5795" i="27"/>
  <c r="S5795" i="27"/>
  <c r="T5795" i="27"/>
  <c r="Q5796" i="27"/>
  <c r="R5796" i="27"/>
  <c r="S5796" i="27"/>
  <c r="T5796" i="27"/>
  <c r="U5796" i="27" s="1"/>
  <c r="V5796" i="27" s="1"/>
  <c r="Q5797" i="27"/>
  <c r="R5797" i="27"/>
  <c r="S5797" i="27"/>
  <c r="T5797" i="27"/>
  <c r="Q5798" i="27"/>
  <c r="R5798" i="27"/>
  <c r="S5798" i="27"/>
  <c r="T5798" i="27"/>
  <c r="U5798" i="27" s="1"/>
  <c r="V5798" i="27" s="1"/>
  <c r="Q5799" i="27"/>
  <c r="R5799" i="27"/>
  <c r="S5799" i="27"/>
  <c r="T5799" i="27"/>
  <c r="Q5800" i="27"/>
  <c r="R5800" i="27"/>
  <c r="S5800" i="27"/>
  <c r="T5800" i="27"/>
  <c r="U5800" i="27" s="1"/>
  <c r="V5800" i="27" s="1"/>
  <c r="Q5801" i="27"/>
  <c r="R5801" i="27"/>
  <c r="S5801" i="27"/>
  <c r="T5801" i="27"/>
  <c r="Q5802" i="27"/>
  <c r="R5802" i="27"/>
  <c r="S5802" i="27"/>
  <c r="T5802" i="27"/>
  <c r="U5802" i="27" s="1"/>
  <c r="V5802" i="27" s="1"/>
  <c r="Q5803" i="27"/>
  <c r="R5803" i="27"/>
  <c r="S5803" i="27"/>
  <c r="T5803" i="27"/>
  <c r="Q5804" i="27"/>
  <c r="R5804" i="27"/>
  <c r="S5804" i="27"/>
  <c r="T5804" i="27"/>
  <c r="U5804" i="27" s="1"/>
  <c r="V5804" i="27" s="1"/>
  <c r="Q5805" i="27"/>
  <c r="R5805" i="27"/>
  <c r="S5805" i="27"/>
  <c r="T5805" i="27"/>
  <c r="Q5806" i="27"/>
  <c r="R5806" i="27"/>
  <c r="S5806" i="27"/>
  <c r="T5806" i="27"/>
  <c r="U5806" i="27" s="1"/>
  <c r="V5806" i="27" s="1"/>
  <c r="Q5807" i="27"/>
  <c r="R5807" i="27"/>
  <c r="S5807" i="27"/>
  <c r="T5807" i="27"/>
  <c r="Q5808" i="27"/>
  <c r="R5808" i="27"/>
  <c r="S5808" i="27"/>
  <c r="T5808" i="27"/>
  <c r="U5808" i="27" s="1"/>
  <c r="V5808" i="27" s="1"/>
  <c r="Q5809" i="27"/>
  <c r="R5809" i="27"/>
  <c r="S5809" i="27"/>
  <c r="T5809" i="27"/>
  <c r="Q5810" i="27"/>
  <c r="R5810" i="27"/>
  <c r="S5810" i="27"/>
  <c r="T5810" i="27"/>
  <c r="U5810" i="27" s="1"/>
  <c r="V5810" i="27" s="1"/>
  <c r="Q5811" i="27"/>
  <c r="R5811" i="27"/>
  <c r="S5811" i="27"/>
  <c r="T5811" i="27"/>
  <c r="Q5812" i="27"/>
  <c r="R5812" i="27"/>
  <c r="S5812" i="27"/>
  <c r="T5812" i="27"/>
  <c r="U5812" i="27" s="1"/>
  <c r="V5812" i="27" s="1"/>
  <c r="Q5813" i="27"/>
  <c r="R5813" i="27"/>
  <c r="S5813" i="27"/>
  <c r="T5813" i="27"/>
  <c r="Q5814" i="27"/>
  <c r="R5814" i="27"/>
  <c r="S5814" i="27"/>
  <c r="T5814" i="27"/>
  <c r="U5814" i="27" s="1"/>
  <c r="V5814" i="27" s="1"/>
  <c r="Q5815" i="27"/>
  <c r="R5815" i="27"/>
  <c r="S5815" i="27"/>
  <c r="T5815" i="27"/>
  <c r="Q5816" i="27"/>
  <c r="R5816" i="27"/>
  <c r="S5816" i="27"/>
  <c r="T5816" i="27"/>
  <c r="U5816" i="27" s="1"/>
  <c r="V5816" i="27" s="1"/>
  <c r="Q5817" i="27"/>
  <c r="R5817" i="27"/>
  <c r="S5817" i="27"/>
  <c r="T5817" i="27"/>
  <c r="Q5818" i="27"/>
  <c r="R5818" i="27"/>
  <c r="S5818" i="27"/>
  <c r="T5818" i="27"/>
  <c r="U5818" i="27" s="1"/>
  <c r="V5818" i="27" s="1"/>
  <c r="Q5819" i="27"/>
  <c r="R5819" i="27"/>
  <c r="S5819" i="27"/>
  <c r="T5819" i="27"/>
  <c r="Q5820" i="27"/>
  <c r="R5820" i="27"/>
  <c r="S5820" i="27"/>
  <c r="T5820" i="27"/>
  <c r="U5820" i="27" s="1"/>
  <c r="V5820" i="27" s="1"/>
  <c r="Q5821" i="27"/>
  <c r="R5821" i="27"/>
  <c r="S5821" i="27"/>
  <c r="T5821" i="27"/>
  <c r="Q5822" i="27"/>
  <c r="R5822" i="27"/>
  <c r="S5822" i="27"/>
  <c r="T5822" i="27"/>
  <c r="U5822" i="27" s="1"/>
  <c r="V5822" i="27" s="1"/>
  <c r="Q5823" i="27"/>
  <c r="R5823" i="27"/>
  <c r="S5823" i="27"/>
  <c r="T5823" i="27"/>
  <c r="Q5824" i="27"/>
  <c r="R5824" i="27"/>
  <c r="S5824" i="27"/>
  <c r="T5824" i="27"/>
  <c r="U5824" i="27" s="1"/>
  <c r="V5824" i="27" s="1"/>
  <c r="Q5825" i="27"/>
  <c r="R5825" i="27"/>
  <c r="S5825" i="27"/>
  <c r="T5825" i="27"/>
  <c r="Q5826" i="27"/>
  <c r="R5826" i="27"/>
  <c r="S5826" i="27"/>
  <c r="T5826" i="27"/>
  <c r="U5826" i="27" s="1"/>
  <c r="V5826" i="27" s="1"/>
  <c r="Q5827" i="27"/>
  <c r="R5827" i="27"/>
  <c r="S5827" i="27"/>
  <c r="T5827" i="27"/>
  <c r="Q5828" i="27"/>
  <c r="R5828" i="27"/>
  <c r="S5828" i="27"/>
  <c r="T5828" i="27"/>
  <c r="U5828" i="27" s="1"/>
  <c r="V5828" i="27" s="1"/>
  <c r="Q5829" i="27"/>
  <c r="R5829" i="27"/>
  <c r="S5829" i="27"/>
  <c r="T5829" i="27"/>
  <c r="Q5830" i="27"/>
  <c r="R5830" i="27"/>
  <c r="S5830" i="27"/>
  <c r="T5830" i="27"/>
  <c r="U5830" i="27" s="1"/>
  <c r="V5830" i="27" s="1"/>
  <c r="Q5831" i="27"/>
  <c r="R5831" i="27"/>
  <c r="S5831" i="27"/>
  <c r="T5831" i="27"/>
  <c r="Q5832" i="27"/>
  <c r="R5832" i="27"/>
  <c r="S5832" i="27"/>
  <c r="T5832" i="27"/>
  <c r="U5832" i="27" s="1"/>
  <c r="V5832" i="27" s="1"/>
  <c r="Q5833" i="27"/>
  <c r="R5833" i="27"/>
  <c r="S5833" i="27"/>
  <c r="T5833" i="27"/>
  <c r="Q5834" i="27"/>
  <c r="R5834" i="27"/>
  <c r="S5834" i="27"/>
  <c r="T5834" i="27"/>
  <c r="U5834" i="27" s="1"/>
  <c r="V5834" i="27" s="1"/>
  <c r="Q5835" i="27"/>
  <c r="R5835" i="27"/>
  <c r="S5835" i="27"/>
  <c r="T5835" i="27"/>
  <c r="Q5836" i="27"/>
  <c r="R5836" i="27"/>
  <c r="S5836" i="27"/>
  <c r="T5836" i="27"/>
  <c r="U5836" i="27" s="1"/>
  <c r="V5836" i="27" s="1"/>
  <c r="Q5837" i="27"/>
  <c r="R5837" i="27"/>
  <c r="S5837" i="27"/>
  <c r="T5837" i="27"/>
  <c r="Q5838" i="27"/>
  <c r="R5838" i="27"/>
  <c r="S5838" i="27"/>
  <c r="T5838" i="27"/>
  <c r="U5838" i="27" s="1"/>
  <c r="V5838" i="27" s="1"/>
  <c r="Q5839" i="27"/>
  <c r="R5839" i="27"/>
  <c r="S5839" i="27"/>
  <c r="T5839" i="27"/>
  <c r="Q5840" i="27"/>
  <c r="R5840" i="27"/>
  <c r="S5840" i="27"/>
  <c r="T5840" i="27"/>
  <c r="U5840" i="27" s="1"/>
  <c r="V5840" i="27" s="1"/>
  <c r="Q5841" i="27"/>
  <c r="R5841" i="27"/>
  <c r="S5841" i="27"/>
  <c r="T5841" i="27"/>
  <c r="Q5842" i="27"/>
  <c r="R5842" i="27"/>
  <c r="S5842" i="27"/>
  <c r="T5842" i="27"/>
  <c r="U5842" i="27" s="1"/>
  <c r="V5842" i="27" s="1"/>
  <c r="Q5843" i="27"/>
  <c r="R5843" i="27"/>
  <c r="S5843" i="27"/>
  <c r="T5843" i="27"/>
  <c r="Q5844" i="27"/>
  <c r="R5844" i="27"/>
  <c r="S5844" i="27"/>
  <c r="T5844" i="27"/>
  <c r="U5844" i="27" s="1"/>
  <c r="V5844" i="27" s="1"/>
  <c r="Q5845" i="27"/>
  <c r="R5845" i="27"/>
  <c r="S5845" i="27"/>
  <c r="T5845" i="27"/>
  <c r="Q5846" i="27"/>
  <c r="R5846" i="27"/>
  <c r="S5846" i="27"/>
  <c r="T5846" i="27"/>
  <c r="U5846" i="27" s="1"/>
  <c r="V5846" i="27" s="1"/>
  <c r="Q5847" i="27"/>
  <c r="R5847" i="27"/>
  <c r="S5847" i="27"/>
  <c r="T5847" i="27"/>
  <c r="Q5848" i="27"/>
  <c r="R5848" i="27"/>
  <c r="S5848" i="27"/>
  <c r="T5848" i="27"/>
  <c r="U5848" i="27" s="1"/>
  <c r="V5848" i="27" s="1"/>
  <c r="Q5849" i="27"/>
  <c r="R5849" i="27"/>
  <c r="S5849" i="27"/>
  <c r="T5849" i="27"/>
  <c r="Q5850" i="27"/>
  <c r="R5850" i="27"/>
  <c r="S5850" i="27"/>
  <c r="T5850" i="27"/>
  <c r="U5850" i="27" s="1"/>
  <c r="V5850" i="27" s="1"/>
  <c r="Q5851" i="27"/>
  <c r="R5851" i="27"/>
  <c r="S5851" i="27"/>
  <c r="T5851" i="27"/>
  <c r="Q5852" i="27"/>
  <c r="R5852" i="27"/>
  <c r="S5852" i="27"/>
  <c r="T5852" i="27"/>
  <c r="U5852" i="27" s="1"/>
  <c r="V5852" i="27" s="1"/>
  <c r="Q5853" i="27"/>
  <c r="R5853" i="27"/>
  <c r="S5853" i="27"/>
  <c r="T5853" i="27"/>
  <c r="Q5854" i="27"/>
  <c r="R5854" i="27"/>
  <c r="S5854" i="27"/>
  <c r="T5854" i="27"/>
  <c r="U5854" i="27" s="1"/>
  <c r="V5854" i="27" s="1"/>
  <c r="Q5855" i="27"/>
  <c r="R5855" i="27"/>
  <c r="S5855" i="27"/>
  <c r="T5855" i="27"/>
  <c r="Q5856" i="27"/>
  <c r="R5856" i="27"/>
  <c r="S5856" i="27"/>
  <c r="T5856" i="27"/>
  <c r="U5856" i="27" s="1"/>
  <c r="V5856" i="27" s="1"/>
  <c r="Q5857" i="27"/>
  <c r="R5857" i="27"/>
  <c r="S5857" i="27"/>
  <c r="T5857" i="27"/>
  <c r="Q5858" i="27"/>
  <c r="R5858" i="27"/>
  <c r="S5858" i="27"/>
  <c r="T5858" i="27"/>
  <c r="U5858" i="27" s="1"/>
  <c r="V5858" i="27" s="1"/>
  <c r="Q5859" i="27"/>
  <c r="R5859" i="27"/>
  <c r="S5859" i="27"/>
  <c r="T5859" i="27"/>
  <c r="Q5860" i="27"/>
  <c r="R5860" i="27"/>
  <c r="S5860" i="27"/>
  <c r="T5860" i="27"/>
  <c r="U5860" i="27" s="1"/>
  <c r="V5860" i="27" s="1"/>
  <c r="Q5861" i="27"/>
  <c r="R5861" i="27"/>
  <c r="S5861" i="27"/>
  <c r="T5861" i="27"/>
  <c r="Q5862" i="27"/>
  <c r="R5862" i="27"/>
  <c r="S5862" i="27"/>
  <c r="T5862" i="27"/>
  <c r="U5862" i="27" s="1"/>
  <c r="V5862" i="27" s="1"/>
  <c r="Q5863" i="27"/>
  <c r="R5863" i="27"/>
  <c r="S5863" i="27"/>
  <c r="T5863" i="27"/>
  <c r="Q5864" i="27"/>
  <c r="R5864" i="27"/>
  <c r="S5864" i="27"/>
  <c r="T5864" i="27"/>
  <c r="U5864" i="27" s="1"/>
  <c r="V5864" i="27" s="1"/>
  <c r="Q5865" i="27"/>
  <c r="R5865" i="27"/>
  <c r="S5865" i="27"/>
  <c r="T5865" i="27"/>
  <c r="Q5866" i="27"/>
  <c r="R5866" i="27"/>
  <c r="S5866" i="27"/>
  <c r="T5866" i="27"/>
  <c r="U5866" i="27" s="1"/>
  <c r="V5866" i="27" s="1"/>
  <c r="Q5867" i="27"/>
  <c r="R5867" i="27"/>
  <c r="S5867" i="27"/>
  <c r="T5867" i="27"/>
  <c r="Q5868" i="27"/>
  <c r="R5868" i="27"/>
  <c r="S5868" i="27"/>
  <c r="T5868" i="27"/>
  <c r="U5868" i="27" s="1"/>
  <c r="V5868" i="27" s="1"/>
  <c r="Q5869" i="27"/>
  <c r="R5869" i="27"/>
  <c r="S5869" i="27"/>
  <c r="T5869" i="27"/>
  <c r="Q5870" i="27"/>
  <c r="R5870" i="27"/>
  <c r="S5870" i="27"/>
  <c r="T5870" i="27"/>
  <c r="U5870" i="27" s="1"/>
  <c r="V5870" i="27" s="1"/>
  <c r="Q5871" i="27"/>
  <c r="R5871" i="27"/>
  <c r="S5871" i="27"/>
  <c r="T5871" i="27"/>
  <c r="Q5872" i="27"/>
  <c r="R5872" i="27"/>
  <c r="S5872" i="27"/>
  <c r="T5872" i="27"/>
  <c r="U5872" i="27" s="1"/>
  <c r="V5872" i="27" s="1"/>
  <c r="Q5873" i="27"/>
  <c r="R5873" i="27"/>
  <c r="S5873" i="27"/>
  <c r="T5873" i="27"/>
  <c r="Q5874" i="27"/>
  <c r="R5874" i="27"/>
  <c r="S5874" i="27"/>
  <c r="T5874" i="27"/>
  <c r="U5874" i="27" s="1"/>
  <c r="V5874" i="27" s="1"/>
  <c r="Q5875" i="27"/>
  <c r="R5875" i="27"/>
  <c r="S5875" i="27"/>
  <c r="T5875" i="27"/>
  <c r="Q5876" i="27"/>
  <c r="R5876" i="27"/>
  <c r="S5876" i="27"/>
  <c r="T5876" i="27"/>
  <c r="U5876" i="27" s="1"/>
  <c r="V5876" i="27" s="1"/>
  <c r="Q5877" i="27"/>
  <c r="R5877" i="27"/>
  <c r="S5877" i="27"/>
  <c r="T5877" i="27"/>
  <c r="Q5878" i="27"/>
  <c r="R5878" i="27"/>
  <c r="S5878" i="27"/>
  <c r="T5878" i="27"/>
  <c r="U5878" i="27" s="1"/>
  <c r="V5878" i="27" s="1"/>
  <c r="Q5879" i="27"/>
  <c r="R5879" i="27"/>
  <c r="S5879" i="27"/>
  <c r="T5879" i="27"/>
  <c r="Q5880" i="27"/>
  <c r="R5880" i="27"/>
  <c r="S5880" i="27"/>
  <c r="T5880" i="27"/>
  <c r="U5880" i="27" s="1"/>
  <c r="V5880" i="27" s="1"/>
  <c r="Q5881" i="27"/>
  <c r="R5881" i="27"/>
  <c r="S5881" i="27"/>
  <c r="T5881" i="27"/>
  <c r="Q5882" i="27"/>
  <c r="R5882" i="27"/>
  <c r="S5882" i="27"/>
  <c r="T5882" i="27"/>
  <c r="U5882" i="27" s="1"/>
  <c r="V5882" i="27" s="1"/>
  <c r="Q5883" i="27"/>
  <c r="R5883" i="27"/>
  <c r="S5883" i="27"/>
  <c r="T5883" i="27"/>
  <c r="Q5884" i="27"/>
  <c r="R5884" i="27"/>
  <c r="S5884" i="27"/>
  <c r="T5884" i="27"/>
  <c r="U5884" i="27" s="1"/>
  <c r="V5884" i="27" s="1"/>
  <c r="Q5885" i="27"/>
  <c r="R5885" i="27"/>
  <c r="S5885" i="27"/>
  <c r="T5885" i="27"/>
  <c r="Q5886" i="27"/>
  <c r="R5886" i="27"/>
  <c r="S5886" i="27"/>
  <c r="T5886" i="27"/>
  <c r="U5886" i="27" s="1"/>
  <c r="V5886" i="27" s="1"/>
  <c r="Q5887" i="27"/>
  <c r="R5887" i="27"/>
  <c r="S5887" i="27"/>
  <c r="T5887" i="27"/>
  <c r="Q5888" i="27"/>
  <c r="R5888" i="27"/>
  <c r="S5888" i="27"/>
  <c r="T5888" i="27"/>
  <c r="Q5889" i="27"/>
  <c r="R5889" i="27"/>
  <c r="S5889" i="27"/>
  <c r="T5889" i="27"/>
  <c r="Q5890" i="27"/>
  <c r="R5890" i="27"/>
  <c r="S5890" i="27"/>
  <c r="U5890" i="27" s="1"/>
  <c r="V5890" i="27" s="1"/>
  <c r="T5890" i="27"/>
  <c r="Q5891" i="27"/>
  <c r="R5891" i="27"/>
  <c r="S5891" i="27"/>
  <c r="T5891" i="27"/>
  <c r="Q5892" i="27"/>
  <c r="R5892" i="27"/>
  <c r="U5892" i="27" s="1"/>
  <c r="V5892" i="27" s="1"/>
  <c r="S5892" i="27"/>
  <c r="T5892" i="27"/>
  <c r="Q5893" i="27"/>
  <c r="R5893" i="27"/>
  <c r="S5893" i="27"/>
  <c r="T5893" i="27"/>
  <c r="Q5894" i="27"/>
  <c r="R5894" i="27"/>
  <c r="S5894" i="27"/>
  <c r="T5894" i="27"/>
  <c r="U5894" i="27"/>
  <c r="V5894" i="27" s="1"/>
  <c r="Q5895" i="27"/>
  <c r="R5895" i="27"/>
  <c r="S5895" i="27"/>
  <c r="T5895" i="27"/>
  <c r="Q5896" i="27"/>
  <c r="R5896" i="27"/>
  <c r="S5896" i="27"/>
  <c r="T5896" i="27"/>
  <c r="Q5897" i="27"/>
  <c r="R5897" i="27"/>
  <c r="S5897" i="27"/>
  <c r="T5897" i="27"/>
  <c r="Q5898" i="27"/>
  <c r="R5898" i="27"/>
  <c r="S5898" i="27"/>
  <c r="U5898" i="27" s="1"/>
  <c r="V5898" i="27" s="1"/>
  <c r="T5898" i="27"/>
  <c r="Q5899" i="27"/>
  <c r="R5899" i="27"/>
  <c r="S5899" i="27"/>
  <c r="T5899" i="27"/>
  <c r="Q5900" i="27"/>
  <c r="R5900" i="27"/>
  <c r="U5900" i="27" s="1"/>
  <c r="V5900" i="27" s="1"/>
  <c r="S5900" i="27"/>
  <c r="T5900" i="27"/>
  <c r="Q5901" i="27"/>
  <c r="R5901" i="27"/>
  <c r="S5901" i="27"/>
  <c r="T5901" i="27"/>
  <c r="Q5902" i="27"/>
  <c r="R5902" i="27"/>
  <c r="S5902" i="27"/>
  <c r="T5902" i="27"/>
  <c r="U5902" i="27"/>
  <c r="V5902" i="27" s="1"/>
  <c r="Q5903" i="27"/>
  <c r="R5903" i="27"/>
  <c r="S5903" i="27"/>
  <c r="T5903" i="27"/>
  <c r="Q5904" i="27"/>
  <c r="R5904" i="27"/>
  <c r="U5904" i="27" s="1"/>
  <c r="V5904" i="27" s="1"/>
  <c r="S5904" i="27"/>
  <c r="T5904" i="27"/>
  <c r="Q5905" i="27"/>
  <c r="R5905" i="27"/>
  <c r="S5905" i="27"/>
  <c r="T5905" i="27"/>
  <c r="Q5906" i="27"/>
  <c r="R5906" i="27"/>
  <c r="S5906" i="27"/>
  <c r="U5906" i="27" s="1"/>
  <c r="V5906" i="27" s="1"/>
  <c r="T5906" i="27"/>
  <c r="Q5907" i="27"/>
  <c r="R5907" i="27"/>
  <c r="S5907" i="27"/>
  <c r="T5907" i="27"/>
  <c r="Q5908" i="27"/>
  <c r="R5908" i="27"/>
  <c r="U5908" i="27" s="1"/>
  <c r="V5908" i="27" s="1"/>
  <c r="S5908" i="27"/>
  <c r="T5908" i="27"/>
  <c r="Q5909" i="27"/>
  <c r="R5909" i="27"/>
  <c r="S5909" i="27"/>
  <c r="T5909" i="27"/>
  <c r="Q5910" i="27"/>
  <c r="R5910" i="27"/>
  <c r="S5910" i="27"/>
  <c r="T5910" i="27"/>
  <c r="U5910" i="27"/>
  <c r="V5910" i="27" s="1"/>
  <c r="Q5911" i="27"/>
  <c r="R5911" i="27"/>
  <c r="S5911" i="27"/>
  <c r="T5911" i="27"/>
  <c r="Q5912" i="27"/>
  <c r="R5912" i="27"/>
  <c r="S5912" i="27"/>
  <c r="T5912" i="27"/>
  <c r="Q5913" i="27"/>
  <c r="R5913" i="27"/>
  <c r="S5913" i="27"/>
  <c r="T5913" i="27"/>
  <c r="Q5914" i="27"/>
  <c r="R5914" i="27"/>
  <c r="S5914" i="27"/>
  <c r="U5914" i="27" s="1"/>
  <c r="V5914" i="27" s="1"/>
  <c r="T5914" i="27"/>
  <c r="Q5915" i="27"/>
  <c r="R5915" i="27"/>
  <c r="S5915" i="27"/>
  <c r="T5915" i="27"/>
  <c r="Q5916" i="27"/>
  <c r="R5916" i="27"/>
  <c r="S5916" i="27"/>
  <c r="T5916" i="27"/>
  <c r="Q5917" i="27"/>
  <c r="R5917" i="27"/>
  <c r="S5917" i="27"/>
  <c r="T5917" i="27"/>
  <c r="Q5918" i="27"/>
  <c r="R5918" i="27"/>
  <c r="U5918" i="27" s="1"/>
  <c r="V5918" i="27" s="1"/>
  <c r="S5918" i="27"/>
  <c r="T5918" i="27"/>
  <c r="Q5919" i="27"/>
  <c r="R5919" i="27"/>
  <c r="S5919" i="27"/>
  <c r="T5919" i="27"/>
  <c r="Q5920" i="27"/>
  <c r="R5920" i="27"/>
  <c r="S5920" i="27"/>
  <c r="T5920" i="27"/>
  <c r="Q5921" i="27"/>
  <c r="R5921" i="27"/>
  <c r="S5921" i="27"/>
  <c r="T5921" i="27"/>
  <c r="Q5922" i="27"/>
  <c r="R5922" i="27"/>
  <c r="S5922" i="27"/>
  <c r="T5922" i="27"/>
  <c r="U5922" i="27"/>
  <c r="V5922" i="27" s="1"/>
  <c r="Q5923" i="27"/>
  <c r="R5923" i="27"/>
  <c r="S5923" i="27"/>
  <c r="T5923" i="27"/>
  <c r="Q5924" i="27"/>
  <c r="R5924" i="27"/>
  <c r="S5924" i="27"/>
  <c r="T5924" i="27"/>
  <c r="Q5925" i="27"/>
  <c r="R5925" i="27"/>
  <c r="S5925" i="27"/>
  <c r="T5925" i="27"/>
  <c r="Q5926" i="27"/>
  <c r="R5926" i="27"/>
  <c r="S5926" i="27"/>
  <c r="T5926" i="27"/>
  <c r="Q5927" i="27"/>
  <c r="R5927" i="27"/>
  <c r="S5927" i="27"/>
  <c r="T5927" i="27"/>
  <c r="Q5928" i="27"/>
  <c r="R5928" i="27"/>
  <c r="S5928" i="27"/>
  <c r="T5928" i="27"/>
  <c r="Q5929" i="27"/>
  <c r="R5929" i="27"/>
  <c r="S5929" i="27"/>
  <c r="T5929" i="27"/>
  <c r="Q5930" i="27"/>
  <c r="R5930" i="27"/>
  <c r="S5930" i="27"/>
  <c r="U5930" i="27" s="1"/>
  <c r="V5930" i="27" s="1"/>
  <c r="T5930" i="27"/>
  <c r="Q5931" i="27"/>
  <c r="R5931" i="27"/>
  <c r="S5931" i="27"/>
  <c r="T5931" i="27"/>
  <c r="Q5932" i="27"/>
  <c r="R5932" i="27"/>
  <c r="S5932" i="27"/>
  <c r="T5932" i="27"/>
  <c r="Q5933" i="27"/>
  <c r="R5933" i="27"/>
  <c r="S5933" i="27"/>
  <c r="T5933" i="27"/>
  <c r="Q5934" i="27"/>
  <c r="R5934" i="27"/>
  <c r="U5934" i="27" s="1"/>
  <c r="V5934" i="27" s="1"/>
  <c r="S5934" i="27"/>
  <c r="T5934" i="27"/>
  <c r="Q5935" i="27"/>
  <c r="R5935" i="27"/>
  <c r="S5935" i="27"/>
  <c r="T5935" i="27"/>
  <c r="Q5936" i="27"/>
  <c r="R5936" i="27"/>
  <c r="S5936" i="27"/>
  <c r="T5936" i="27"/>
  <c r="Q5937" i="27"/>
  <c r="R5937" i="27"/>
  <c r="S5937" i="27"/>
  <c r="T5937" i="27"/>
  <c r="Q5938" i="27"/>
  <c r="R5938" i="27"/>
  <c r="S5938" i="27"/>
  <c r="T5938" i="27"/>
  <c r="U5938" i="27"/>
  <c r="V5938" i="27" s="1"/>
  <c r="Q5939" i="27"/>
  <c r="R5939" i="27"/>
  <c r="S5939" i="27"/>
  <c r="T5939" i="27"/>
  <c r="Q5940" i="27"/>
  <c r="R5940" i="27"/>
  <c r="S5940" i="27"/>
  <c r="T5940" i="27"/>
  <c r="Q5941" i="27"/>
  <c r="R5941" i="27"/>
  <c r="S5941" i="27"/>
  <c r="T5941" i="27"/>
  <c r="Q5942" i="27"/>
  <c r="R5942" i="27"/>
  <c r="S5942" i="27"/>
  <c r="T5942" i="27"/>
  <c r="Q5943" i="27"/>
  <c r="R5943" i="27"/>
  <c r="S5943" i="27"/>
  <c r="T5943" i="27"/>
  <c r="Q5944" i="27"/>
  <c r="R5944" i="27"/>
  <c r="S5944" i="27"/>
  <c r="T5944" i="27"/>
  <c r="Q5945" i="27"/>
  <c r="R5945" i="27"/>
  <c r="S5945" i="27"/>
  <c r="T5945" i="27"/>
  <c r="Q5946" i="27"/>
  <c r="R5946" i="27"/>
  <c r="S5946" i="27"/>
  <c r="U5946" i="27" s="1"/>
  <c r="V5946" i="27" s="1"/>
  <c r="T5946" i="27"/>
  <c r="Q5947" i="27"/>
  <c r="R5947" i="27"/>
  <c r="S5947" i="27"/>
  <c r="T5947" i="27"/>
  <c r="Q5948" i="27"/>
  <c r="R5948" i="27"/>
  <c r="S5948" i="27"/>
  <c r="T5948" i="27"/>
  <c r="Q5949" i="27"/>
  <c r="R5949" i="27"/>
  <c r="S5949" i="27"/>
  <c r="T5949" i="27"/>
  <c r="Q5950" i="27"/>
  <c r="R5950" i="27"/>
  <c r="U5950" i="27" s="1"/>
  <c r="V5950" i="27" s="1"/>
  <c r="S5950" i="27"/>
  <c r="T5950" i="27"/>
  <c r="Q5951" i="27"/>
  <c r="R5951" i="27"/>
  <c r="S5951" i="27"/>
  <c r="T5951" i="27"/>
  <c r="Q5952" i="27"/>
  <c r="R5952" i="27"/>
  <c r="S5952" i="27"/>
  <c r="T5952" i="27"/>
  <c r="Q5953" i="27"/>
  <c r="R5953" i="27"/>
  <c r="S5953" i="27"/>
  <c r="T5953" i="27"/>
  <c r="Q5954" i="27"/>
  <c r="R5954" i="27"/>
  <c r="S5954" i="27"/>
  <c r="T5954" i="27"/>
  <c r="U5954" i="27"/>
  <c r="V5954" i="27" s="1"/>
  <c r="Q5955" i="27"/>
  <c r="R5955" i="27"/>
  <c r="S5955" i="27"/>
  <c r="T5955" i="27"/>
  <c r="Q5956" i="27"/>
  <c r="R5956" i="27"/>
  <c r="S5956" i="27"/>
  <c r="T5956" i="27"/>
  <c r="Q5957" i="27"/>
  <c r="R5957" i="27"/>
  <c r="S5957" i="27"/>
  <c r="T5957" i="27"/>
  <c r="Q5958" i="27"/>
  <c r="R5958" i="27"/>
  <c r="U5958" i="27" s="1"/>
  <c r="V5958" i="27" s="1"/>
  <c r="S5958" i="27"/>
  <c r="T5958" i="27"/>
  <c r="Q5959" i="27"/>
  <c r="R5959" i="27"/>
  <c r="S5959" i="27"/>
  <c r="T5959" i="27"/>
  <c r="Q5960" i="27"/>
  <c r="R5960" i="27"/>
  <c r="S5960" i="27"/>
  <c r="T5960" i="27"/>
  <c r="Q5961" i="27"/>
  <c r="R5961" i="27"/>
  <c r="S5961" i="27"/>
  <c r="T5961" i="27"/>
  <c r="Q5962" i="27"/>
  <c r="R5962" i="27"/>
  <c r="S5962" i="27"/>
  <c r="U5962" i="27" s="1"/>
  <c r="V5962" i="27" s="1"/>
  <c r="T5962" i="27"/>
  <c r="Q5963" i="27"/>
  <c r="R5963" i="27"/>
  <c r="S5963" i="27"/>
  <c r="T5963" i="27"/>
  <c r="Q5964" i="27"/>
  <c r="R5964" i="27"/>
  <c r="S5964" i="27"/>
  <c r="T5964" i="27"/>
  <c r="Q5965" i="27"/>
  <c r="R5965" i="27"/>
  <c r="S5965" i="27"/>
  <c r="T5965" i="27"/>
  <c r="Q5966" i="27"/>
  <c r="R5966" i="27"/>
  <c r="U5966" i="27" s="1"/>
  <c r="V5966" i="27" s="1"/>
  <c r="S5966" i="27"/>
  <c r="T5966" i="27"/>
  <c r="Q5967" i="27"/>
  <c r="R5967" i="27"/>
  <c r="S5967" i="27"/>
  <c r="T5967" i="27"/>
  <c r="Q5968" i="27"/>
  <c r="R5968" i="27"/>
  <c r="S5968" i="27"/>
  <c r="T5968" i="27"/>
  <c r="Q5969" i="27"/>
  <c r="R5969" i="27"/>
  <c r="S5969" i="27"/>
  <c r="T5969" i="27"/>
  <c r="Q5970" i="27"/>
  <c r="R5970" i="27"/>
  <c r="S5970" i="27"/>
  <c r="T5970" i="27"/>
  <c r="U5970" i="27"/>
  <c r="V5970" i="27" s="1"/>
  <c r="Q5971" i="27"/>
  <c r="R5971" i="27"/>
  <c r="S5971" i="27"/>
  <c r="T5971" i="27"/>
  <c r="Q5972" i="27"/>
  <c r="R5972" i="27"/>
  <c r="S5972" i="27"/>
  <c r="T5972" i="27"/>
  <c r="Q5973" i="27"/>
  <c r="R5973" i="27"/>
  <c r="S5973" i="27"/>
  <c r="T5973" i="27"/>
  <c r="Q5974" i="27"/>
  <c r="R5974" i="27"/>
  <c r="S5974" i="27"/>
  <c r="T5974" i="27"/>
  <c r="Q5975" i="27"/>
  <c r="R5975" i="27"/>
  <c r="S5975" i="27"/>
  <c r="T5975" i="27"/>
  <c r="Q5976" i="27"/>
  <c r="R5976" i="27"/>
  <c r="S5976" i="27"/>
  <c r="T5976" i="27"/>
  <c r="Q5977" i="27"/>
  <c r="R5977" i="27"/>
  <c r="S5977" i="27"/>
  <c r="T5977" i="27"/>
  <c r="Q5978" i="27"/>
  <c r="R5978" i="27"/>
  <c r="S5978" i="27"/>
  <c r="U5978" i="27" s="1"/>
  <c r="V5978" i="27" s="1"/>
  <c r="T5978" i="27"/>
  <c r="Q5979" i="27"/>
  <c r="R5979" i="27"/>
  <c r="S5979" i="27"/>
  <c r="T5979" i="27"/>
  <c r="Q5980" i="27"/>
  <c r="R5980" i="27"/>
  <c r="S5980" i="27"/>
  <c r="T5980" i="27"/>
  <c r="Q5981" i="27"/>
  <c r="R5981" i="27"/>
  <c r="S5981" i="27"/>
  <c r="T5981" i="27"/>
  <c r="Q5982" i="27"/>
  <c r="R5982" i="27"/>
  <c r="U5982" i="27" s="1"/>
  <c r="V5982" i="27" s="1"/>
  <c r="S5982" i="27"/>
  <c r="T5982" i="27"/>
  <c r="Q5983" i="27"/>
  <c r="R5983" i="27"/>
  <c r="S5983" i="27"/>
  <c r="T5983" i="27"/>
  <c r="Q5984" i="27"/>
  <c r="R5984" i="27"/>
  <c r="S5984" i="27"/>
  <c r="T5984" i="27"/>
  <c r="Q5985" i="27"/>
  <c r="R5985" i="27"/>
  <c r="S5985" i="27"/>
  <c r="T5985" i="27"/>
  <c r="Q5986" i="27"/>
  <c r="R5986" i="27"/>
  <c r="S5986" i="27"/>
  <c r="T5986" i="27"/>
  <c r="U5986" i="27"/>
  <c r="V5986" i="27" s="1"/>
  <c r="Q5987" i="27"/>
  <c r="R5987" i="27"/>
  <c r="S5987" i="27"/>
  <c r="T5987" i="27"/>
  <c r="Q5988" i="27"/>
  <c r="R5988" i="27"/>
  <c r="S5988" i="27"/>
  <c r="T5988" i="27"/>
  <c r="Q5989" i="27"/>
  <c r="R5989" i="27"/>
  <c r="S5989" i="27"/>
  <c r="T5989" i="27"/>
  <c r="Q5990" i="27"/>
  <c r="R5990" i="27"/>
  <c r="S5990" i="27"/>
  <c r="T5990" i="27"/>
  <c r="Q5991" i="27"/>
  <c r="R5991" i="27"/>
  <c r="S5991" i="27"/>
  <c r="T5991" i="27"/>
  <c r="Q5992" i="27"/>
  <c r="R5992" i="27"/>
  <c r="S5992" i="27"/>
  <c r="T5992" i="27"/>
  <c r="Q5993" i="27"/>
  <c r="R5993" i="27"/>
  <c r="S5993" i="27"/>
  <c r="T5993" i="27"/>
  <c r="Q5994" i="27"/>
  <c r="R5994" i="27"/>
  <c r="S5994" i="27"/>
  <c r="U5994" i="27" s="1"/>
  <c r="V5994" i="27" s="1"/>
  <c r="T5994" i="27"/>
  <c r="Q5995" i="27"/>
  <c r="R5995" i="27"/>
  <c r="S5995" i="27"/>
  <c r="T5995" i="27"/>
  <c r="Q5996" i="27"/>
  <c r="R5996" i="27"/>
  <c r="S5996" i="27"/>
  <c r="T5996" i="27"/>
  <c r="Q5997" i="27"/>
  <c r="R5997" i="27"/>
  <c r="S5997" i="27"/>
  <c r="T5997" i="27"/>
  <c r="Q5998" i="27"/>
  <c r="R5998" i="27"/>
  <c r="U5998" i="27" s="1"/>
  <c r="V5998" i="27" s="1"/>
  <c r="S5998" i="27"/>
  <c r="T5998" i="27"/>
  <c r="Q5999" i="27"/>
  <c r="R5999" i="27"/>
  <c r="S5999" i="27"/>
  <c r="T5999" i="27"/>
  <c r="Q6000" i="27"/>
  <c r="R6000" i="27"/>
  <c r="S6000" i="27"/>
  <c r="T6000" i="27"/>
  <c r="Q6001" i="27"/>
  <c r="R6001" i="27"/>
  <c r="S6001" i="27"/>
  <c r="T6001" i="27"/>
  <c r="Q6002" i="27"/>
  <c r="R6002" i="27"/>
  <c r="S6002" i="27"/>
  <c r="T6002" i="27"/>
  <c r="U6002" i="27"/>
  <c r="V6002" i="27" s="1"/>
  <c r="Q6003" i="27"/>
  <c r="R6003" i="27"/>
  <c r="S6003" i="27"/>
  <c r="T6003" i="27"/>
  <c r="Q6004" i="27"/>
  <c r="R6004" i="27"/>
  <c r="S6004" i="27"/>
  <c r="T6004" i="27"/>
  <c r="Q6005" i="27"/>
  <c r="R6005" i="27"/>
  <c r="S6005" i="27"/>
  <c r="T6005" i="27"/>
  <c r="Q6006" i="27"/>
  <c r="R6006" i="27"/>
  <c r="S6006" i="27"/>
  <c r="T6006" i="27"/>
  <c r="Q6007" i="27"/>
  <c r="R6007" i="27"/>
  <c r="S6007" i="27"/>
  <c r="T6007" i="27"/>
  <c r="Q6008" i="27"/>
  <c r="R6008" i="27"/>
  <c r="S6008" i="27"/>
  <c r="T6008" i="27"/>
  <c r="Q6009" i="27"/>
  <c r="R6009" i="27"/>
  <c r="S6009" i="27"/>
  <c r="T6009" i="27"/>
  <c r="Q6010" i="27"/>
  <c r="R6010" i="27"/>
  <c r="S6010" i="27"/>
  <c r="U6010" i="27" s="1"/>
  <c r="V6010" i="27" s="1"/>
  <c r="T6010" i="27"/>
  <c r="Q6011" i="27"/>
  <c r="R6011" i="27"/>
  <c r="S6011" i="27"/>
  <c r="T6011" i="27"/>
  <c r="Q6012" i="27"/>
  <c r="R6012" i="27"/>
  <c r="S6012" i="27"/>
  <c r="T6012" i="27"/>
  <c r="Q6013" i="27"/>
  <c r="R6013" i="27"/>
  <c r="S6013" i="27"/>
  <c r="T6013" i="27"/>
  <c r="Q6014" i="27"/>
  <c r="R6014" i="27"/>
  <c r="U6014" i="27" s="1"/>
  <c r="V6014" i="27" s="1"/>
  <c r="S6014" i="27"/>
  <c r="T6014" i="27"/>
  <c r="Q6015" i="27"/>
  <c r="R6015" i="27"/>
  <c r="S6015" i="27"/>
  <c r="T6015" i="27"/>
  <c r="Q6016" i="27"/>
  <c r="R6016" i="27"/>
  <c r="S6016" i="27"/>
  <c r="T6016" i="27"/>
  <c r="Q6017" i="27"/>
  <c r="R6017" i="27"/>
  <c r="S6017" i="27"/>
  <c r="T6017" i="27"/>
  <c r="Q6018" i="27"/>
  <c r="R6018" i="27"/>
  <c r="S6018" i="27"/>
  <c r="T6018" i="27"/>
  <c r="U6018" i="27"/>
  <c r="V6018" i="27" s="1"/>
  <c r="Q6019" i="27"/>
  <c r="R6019" i="27"/>
  <c r="S6019" i="27"/>
  <c r="T6019" i="27"/>
  <c r="Q6020" i="27"/>
  <c r="R6020" i="27"/>
  <c r="S6020" i="27"/>
  <c r="T6020" i="27"/>
  <c r="Q6021" i="27"/>
  <c r="R6021" i="27"/>
  <c r="S6021" i="27"/>
  <c r="T6021" i="27"/>
  <c r="Q6022" i="27"/>
  <c r="R6022" i="27"/>
  <c r="U6022" i="27" s="1"/>
  <c r="V6022" i="27" s="1"/>
  <c r="S6022" i="27"/>
  <c r="T6022" i="27"/>
  <c r="Q6023" i="27"/>
  <c r="R6023" i="27"/>
  <c r="S6023" i="27"/>
  <c r="T6023" i="27"/>
  <c r="Q6024" i="27"/>
  <c r="R6024" i="27"/>
  <c r="S6024" i="27"/>
  <c r="T6024" i="27"/>
  <c r="Q6025" i="27"/>
  <c r="R6025" i="27"/>
  <c r="S6025" i="27"/>
  <c r="T6025" i="27"/>
  <c r="Q6026" i="27"/>
  <c r="R6026" i="27"/>
  <c r="S6026" i="27"/>
  <c r="U6026" i="27" s="1"/>
  <c r="V6026" i="27" s="1"/>
  <c r="T6026" i="27"/>
  <c r="Q6027" i="27"/>
  <c r="R6027" i="27"/>
  <c r="S6027" i="27"/>
  <c r="T6027" i="27"/>
  <c r="Q6028" i="27"/>
  <c r="R6028" i="27"/>
  <c r="S6028" i="27"/>
  <c r="T6028" i="27"/>
  <c r="Q6029" i="27"/>
  <c r="R6029" i="27"/>
  <c r="S6029" i="27"/>
  <c r="T6029" i="27"/>
  <c r="Q6030" i="27"/>
  <c r="R6030" i="27"/>
  <c r="U6030" i="27" s="1"/>
  <c r="V6030" i="27" s="1"/>
  <c r="S6030" i="27"/>
  <c r="T6030" i="27"/>
  <c r="Q6031" i="27"/>
  <c r="R6031" i="27"/>
  <c r="S6031" i="27"/>
  <c r="T6031" i="27"/>
  <c r="Q6032" i="27"/>
  <c r="R6032" i="27"/>
  <c r="S6032" i="27"/>
  <c r="T6032" i="27"/>
  <c r="Q6033" i="27"/>
  <c r="R6033" i="27"/>
  <c r="S6033" i="27"/>
  <c r="T6033" i="27"/>
  <c r="Q6034" i="27"/>
  <c r="R6034" i="27"/>
  <c r="S6034" i="27"/>
  <c r="T6034" i="27"/>
  <c r="U6034" i="27"/>
  <c r="V6034" i="27" s="1"/>
  <c r="Q6035" i="27"/>
  <c r="R6035" i="27"/>
  <c r="S6035" i="27"/>
  <c r="T6035" i="27"/>
  <c r="Q6036" i="27"/>
  <c r="R6036" i="27"/>
  <c r="S6036" i="27"/>
  <c r="T6036" i="27"/>
  <c r="Q6037" i="27"/>
  <c r="R6037" i="27"/>
  <c r="S6037" i="27"/>
  <c r="T6037" i="27"/>
  <c r="Q6038" i="27"/>
  <c r="R6038" i="27"/>
  <c r="S6038" i="27"/>
  <c r="T6038" i="27"/>
  <c r="Q6039" i="27"/>
  <c r="R6039" i="27"/>
  <c r="S6039" i="27"/>
  <c r="T6039" i="27"/>
  <c r="Q6040" i="27"/>
  <c r="R6040" i="27"/>
  <c r="S6040" i="27"/>
  <c r="T6040" i="27"/>
  <c r="Q6041" i="27"/>
  <c r="R6041" i="27"/>
  <c r="S6041" i="27"/>
  <c r="T6041" i="27"/>
  <c r="Q6042" i="27"/>
  <c r="R6042" i="27"/>
  <c r="S6042" i="27"/>
  <c r="U6042" i="27" s="1"/>
  <c r="V6042" i="27" s="1"/>
  <c r="T6042" i="27"/>
  <c r="Q6043" i="27"/>
  <c r="R6043" i="27"/>
  <c r="S6043" i="27"/>
  <c r="T6043" i="27"/>
  <c r="Q6044" i="27"/>
  <c r="R6044" i="27"/>
  <c r="S6044" i="27"/>
  <c r="T6044" i="27"/>
  <c r="Q6045" i="27"/>
  <c r="R6045" i="27"/>
  <c r="S6045" i="27"/>
  <c r="T6045" i="27"/>
  <c r="Q6046" i="27"/>
  <c r="R6046" i="27"/>
  <c r="U6046" i="27" s="1"/>
  <c r="V6046" i="27" s="1"/>
  <c r="S6046" i="27"/>
  <c r="T6046" i="27"/>
  <c r="Q6047" i="27"/>
  <c r="R6047" i="27"/>
  <c r="S6047" i="27"/>
  <c r="T6047" i="27"/>
  <c r="Q6048" i="27"/>
  <c r="R6048" i="27"/>
  <c r="S6048" i="27"/>
  <c r="T6048" i="27"/>
  <c r="Q6049" i="27"/>
  <c r="R6049" i="27"/>
  <c r="S6049" i="27"/>
  <c r="T6049" i="27"/>
  <c r="Q6050" i="27"/>
  <c r="R6050" i="27"/>
  <c r="S6050" i="27"/>
  <c r="T6050" i="27"/>
  <c r="U6050" i="27"/>
  <c r="V6050" i="27" s="1"/>
  <c r="Q6051" i="27"/>
  <c r="R6051" i="27"/>
  <c r="S6051" i="27"/>
  <c r="T6051" i="27"/>
  <c r="Q6052" i="27"/>
  <c r="R6052" i="27"/>
  <c r="S6052" i="27"/>
  <c r="T6052" i="27"/>
  <c r="Q6053" i="27"/>
  <c r="R6053" i="27"/>
  <c r="S6053" i="27"/>
  <c r="T6053" i="27"/>
  <c r="Q6054" i="27"/>
  <c r="R6054" i="27"/>
  <c r="S6054" i="27"/>
  <c r="T6054" i="27"/>
  <c r="Q6055" i="27"/>
  <c r="R6055" i="27"/>
  <c r="S6055" i="27"/>
  <c r="T6055" i="27"/>
  <c r="Q6056" i="27"/>
  <c r="R6056" i="27"/>
  <c r="S6056" i="27"/>
  <c r="T6056" i="27"/>
  <c r="Q6057" i="27"/>
  <c r="R6057" i="27"/>
  <c r="S6057" i="27"/>
  <c r="T6057" i="27"/>
  <c r="Q6058" i="27"/>
  <c r="R6058" i="27"/>
  <c r="S6058" i="27"/>
  <c r="U6058" i="27" s="1"/>
  <c r="V6058" i="27" s="1"/>
  <c r="T6058" i="27"/>
  <c r="Q6059" i="27"/>
  <c r="R6059" i="27"/>
  <c r="S6059" i="27"/>
  <c r="T6059" i="27"/>
  <c r="Q6060" i="27"/>
  <c r="R6060" i="27"/>
  <c r="S6060" i="27"/>
  <c r="T6060" i="27"/>
  <c r="Q6061" i="27"/>
  <c r="R6061" i="27"/>
  <c r="S6061" i="27"/>
  <c r="T6061" i="27"/>
  <c r="Q6062" i="27"/>
  <c r="R6062" i="27"/>
  <c r="U6062" i="27" s="1"/>
  <c r="V6062" i="27" s="1"/>
  <c r="S6062" i="27"/>
  <c r="T6062" i="27"/>
  <c r="Q6063" i="27"/>
  <c r="R6063" i="27"/>
  <c r="S6063" i="27"/>
  <c r="T6063" i="27"/>
  <c r="Q6064" i="27"/>
  <c r="R6064" i="27"/>
  <c r="S6064" i="27"/>
  <c r="T6064" i="27"/>
  <c r="Q6065" i="27"/>
  <c r="R6065" i="27"/>
  <c r="S6065" i="27"/>
  <c r="T6065" i="27"/>
  <c r="Q6066" i="27"/>
  <c r="R6066" i="27"/>
  <c r="S6066" i="27"/>
  <c r="T6066" i="27"/>
  <c r="U6066" i="27"/>
  <c r="V6066" i="27" s="1"/>
  <c r="Q6067" i="27"/>
  <c r="R6067" i="27"/>
  <c r="S6067" i="27"/>
  <c r="T6067" i="27"/>
  <c r="Q6068" i="27"/>
  <c r="R6068" i="27"/>
  <c r="S6068" i="27"/>
  <c r="T6068" i="27"/>
  <c r="Q6069" i="27"/>
  <c r="R6069" i="27"/>
  <c r="S6069" i="27"/>
  <c r="T6069" i="27"/>
  <c r="Q6070" i="27"/>
  <c r="R6070" i="27"/>
  <c r="S6070" i="27"/>
  <c r="T6070" i="27"/>
  <c r="Q6071" i="27"/>
  <c r="R6071" i="27"/>
  <c r="S6071" i="27"/>
  <c r="T6071" i="27"/>
  <c r="Q6072" i="27"/>
  <c r="R6072" i="27"/>
  <c r="S6072" i="27"/>
  <c r="T6072" i="27"/>
  <c r="Q6073" i="27"/>
  <c r="R6073" i="27"/>
  <c r="S6073" i="27"/>
  <c r="T6073" i="27"/>
  <c r="Q6074" i="27"/>
  <c r="R6074" i="27"/>
  <c r="S6074" i="27"/>
  <c r="U6074" i="27" s="1"/>
  <c r="V6074" i="27" s="1"/>
  <c r="T6074" i="27"/>
  <c r="Q6075" i="27"/>
  <c r="R6075" i="27"/>
  <c r="S6075" i="27"/>
  <c r="T6075" i="27"/>
  <c r="Q6076" i="27"/>
  <c r="R6076" i="27"/>
  <c r="S6076" i="27"/>
  <c r="T6076" i="27"/>
  <c r="Q6077" i="27"/>
  <c r="R6077" i="27"/>
  <c r="S6077" i="27"/>
  <c r="T6077" i="27"/>
  <c r="Q6078" i="27"/>
  <c r="R6078" i="27"/>
  <c r="U6078" i="27" s="1"/>
  <c r="V6078" i="27" s="1"/>
  <c r="S6078" i="27"/>
  <c r="T6078" i="27"/>
  <c r="Q6079" i="27"/>
  <c r="R6079" i="27"/>
  <c r="S6079" i="27"/>
  <c r="T6079" i="27"/>
  <c r="Q6080" i="27"/>
  <c r="R6080" i="27"/>
  <c r="S6080" i="27"/>
  <c r="T6080" i="27"/>
  <c r="Q6081" i="27"/>
  <c r="R6081" i="27"/>
  <c r="S6081" i="27"/>
  <c r="T6081" i="27"/>
  <c r="Q6082" i="27"/>
  <c r="R6082" i="27"/>
  <c r="S6082" i="27"/>
  <c r="T6082" i="27"/>
  <c r="U6082" i="27"/>
  <c r="V6082" i="27" s="1"/>
  <c r="Q6083" i="27"/>
  <c r="R6083" i="27"/>
  <c r="S6083" i="27"/>
  <c r="T6083" i="27"/>
  <c r="Q6084" i="27"/>
  <c r="R6084" i="27"/>
  <c r="S6084" i="27"/>
  <c r="T6084" i="27"/>
  <c r="Q6085" i="27"/>
  <c r="R6085" i="27"/>
  <c r="S6085" i="27"/>
  <c r="T6085" i="27"/>
  <c r="Q6086" i="27"/>
  <c r="R6086" i="27"/>
  <c r="U6086" i="27" s="1"/>
  <c r="V6086" i="27" s="1"/>
  <c r="S6086" i="27"/>
  <c r="T6086" i="27"/>
  <c r="Q6087" i="27"/>
  <c r="R6087" i="27"/>
  <c r="S6087" i="27"/>
  <c r="T6087" i="27"/>
  <c r="Q6088" i="27"/>
  <c r="R6088" i="27"/>
  <c r="S6088" i="27"/>
  <c r="T6088" i="27"/>
  <c r="Q6089" i="27"/>
  <c r="R6089" i="27"/>
  <c r="S6089" i="27"/>
  <c r="T6089" i="27"/>
  <c r="Q6090" i="27"/>
  <c r="R6090" i="27"/>
  <c r="S6090" i="27"/>
  <c r="U6090" i="27" s="1"/>
  <c r="V6090" i="27" s="1"/>
  <c r="T6090" i="27"/>
  <c r="Q6091" i="27"/>
  <c r="R6091" i="27"/>
  <c r="S6091" i="27"/>
  <c r="T6091" i="27"/>
  <c r="Q6092" i="27"/>
  <c r="R6092" i="27"/>
  <c r="S6092" i="27"/>
  <c r="T6092" i="27"/>
  <c r="Q6093" i="27"/>
  <c r="R6093" i="27"/>
  <c r="S6093" i="27"/>
  <c r="T6093" i="27"/>
  <c r="Q6094" i="27"/>
  <c r="R6094" i="27"/>
  <c r="U6094" i="27" s="1"/>
  <c r="V6094" i="27" s="1"/>
  <c r="S6094" i="27"/>
  <c r="T6094" i="27"/>
  <c r="Q6095" i="27"/>
  <c r="R6095" i="27"/>
  <c r="S6095" i="27"/>
  <c r="T6095" i="27"/>
  <c r="Q6096" i="27"/>
  <c r="R6096" i="27"/>
  <c r="S6096" i="27"/>
  <c r="T6096" i="27"/>
  <c r="Q6097" i="27"/>
  <c r="R6097" i="27"/>
  <c r="S6097" i="27"/>
  <c r="T6097" i="27"/>
  <c r="Q6098" i="27"/>
  <c r="R6098" i="27"/>
  <c r="S6098" i="27"/>
  <c r="T6098" i="27"/>
  <c r="U6098" i="27"/>
  <c r="V6098" i="27" s="1"/>
  <c r="Q6099" i="27"/>
  <c r="R6099" i="27"/>
  <c r="S6099" i="27"/>
  <c r="T6099" i="27"/>
  <c r="Q6100" i="27"/>
  <c r="R6100" i="27"/>
  <c r="S6100" i="27"/>
  <c r="T6100" i="27"/>
  <c r="Q6101" i="27"/>
  <c r="R6101" i="27"/>
  <c r="S6101" i="27"/>
  <c r="T6101" i="27"/>
  <c r="Q6102" i="27"/>
  <c r="R6102" i="27"/>
  <c r="S6102" i="27"/>
  <c r="T6102" i="27"/>
  <c r="Q6103" i="27"/>
  <c r="R6103" i="27"/>
  <c r="S6103" i="27"/>
  <c r="T6103" i="27"/>
  <c r="Q6104" i="27"/>
  <c r="R6104" i="27"/>
  <c r="S6104" i="27"/>
  <c r="T6104" i="27"/>
  <c r="Q6105" i="27"/>
  <c r="R6105" i="27"/>
  <c r="S6105" i="27"/>
  <c r="T6105" i="27"/>
  <c r="Q6106" i="27"/>
  <c r="R6106" i="27"/>
  <c r="S6106" i="27"/>
  <c r="T6106" i="27"/>
  <c r="Q6107" i="27"/>
  <c r="R6107" i="27"/>
  <c r="S6107" i="27"/>
  <c r="T6107" i="27"/>
  <c r="Q6108" i="27"/>
  <c r="R6108" i="27"/>
  <c r="S6108" i="27"/>
  <c r="T6108" i="27"/>
  <c r="Q6109" i="27"/>
  <c r="R6109" i="27"/>
  <c r="S6109" i="27"/>
  <c r="T6109" i="27"/>
  <c r="Q6110" i="27"/>
  <c r="R6110" i="27"/>
  <c r="U6110" i="27" s="1"/>
  <c r="V6110" i="27" s="1"/>
  <c r="S6110" i="27"/>
  <c r="T6110" i="27"/>
  <c r="Q6111" i="27"/>
  <c r="R6111" i="27"/>
  <c r="S6111" i="27"/>
  <c r="T6111" i="27"/>
  <c r="Q6112" i="27"/>
  <c r="R6112" i="27"/>
  <c r="S6112" i="27"/>
  <c r="T6112" i="27"/>
  <c r="Q6113" i="27"/>
  <c r="R6113" i="27"/>
  <c r="S6113" i="27"/>
  <c r="T6113" i="27"/>
  <c r="Q6114" i="27"/>
  <c r="R6114" i="27"/>
  <c r="S6114" i="27"/>
  <c r="T6114" i="27"/>
  <c r="U6114" i="27"/>
  <c r="V6114" i="27" s="1"/>
  <c r="Q6115" i="27"/>
  <c r="R6115" i="27"/>
  <c r="S6115" i="27"/>
  <c r="T6115" i="27"/>
  <c r="Q6116" i="27"/>
  <c r="R6116" i="27"/>
  <c r="S6116" i="27"/>
  <c r="T6116" i="27"/>
  <c r="Q6117" i="27"/>
  <c r="R6117" i="27"/>
  <c r="S6117" i="27"/>
  <c r="T6117" i="27"/>
  <c r="Q6118" i="27"/>
  <c r="R6118" i="27"/>
  <c r="S6118" i="27"/>
  <c r="T6118" i="27"/>
  <c r="Q6119" i="27"/>
  <c r="R6119" i="27"/>
  <c r="S6119" i="27"/>
  <c r="T6119" i="27"/>
  <c r="Q6120" i="27"/>
  <c r="R6120" i="27"/>
  <c r="S6120" i="27"/>
  <c r="T6120" i="27"/>
  <c r="Q6121" i="27"/>
  <c r="R6121" i="27"/>
  <c r="S6121" i="27"/>
  <c r="T6121" i="27"/>
  <c r="Q6122" i="27"/>
  <c r="R6122" i="27"/>
  <c r="S6122" i="27"/>
  <c r="U6122" i="27" s="1"/>
  <c r="V6122" i="27" s="1"/>
  <c r="T6122" i="27"/>
  <c r="Q6123" i="27"/>
  <c r="R6123" i="27"/>
  <c r="S6123" i="27"/>
  <c r="T6123" i="27"/>
  <c r="Q6124" i="27"/>
  <c r="R6124" i="27"/>
  <c r="S6124" i="27"/>
  <c r="T6124" i="27"/>
  <c r="Q6125" i="27"/>
  <c r="R6125" i="27"/>
  <c r="S6125" i="27"/>
  <c r="T6125" i="27"/>
  <c r="Q6126" i="27"/>
  <c r="R6126" i="27"/>
  <c r="U6126" i="27" s="1"/>
  <c r="V6126" i="27" s="1"/>
  <c r="S6126" i="27"/>
  <c r="T6126" i="27"/>
  <c r="Q6127" i="27"/>
  <c r="R6127" i="27"/>
  <c r="S6127" i="27"/>
  <c r="T6127" i="27"/>
  <c r="Q6128" i="27"/>
  <c r="R6128" i="27"/>
  <c r="S6128" i="27"/>
  <c r="T6128" i="27"/>
  <c r="Q6129" i="27"/>
  <c r="R6129" i="27"/>
  <c r="S6129" i="27"/>
  <c r="T6129" i="27"/>
  <c r="Q6130" i="27"/>
  <c r="R6130" i="27"/>
  <c r="S6130" i="27"/>
  <c r="T6130" i="27"/>
  <c r="U6130" i="27"/>
  <c r="V6130" i="27" s="1"/>
  <c r="Q6131" i="27"/>
  <c r="R6131" i="27"/>
  <c r="S6131" i="27"/>
  <c r="T6131" i="27"/>
  <c r="Q6132" i="27"/>
  <c r="R6132" i="27"/>
  <c r="S6132" i="27"/>
  <c r="T6132" i="27"/>
  <c r="Q6133" i="27"/>
  <c r="R6133" i="27"/>
  <c r="S6133" i="27"/>
  <c r="T6133" i="27"/>
  <c r="Q6134" i="27"/>
  <c r="R6134" i="27"/>
  <c r="S6134" i="27"/>
  <c r="T6134" i="27"/>
  <c r="Q6135" i="27"/>
  <c r="R6135" i="27"/>
  <c r="S6135" i="27"/>
  <c r="T6135" i="27"/>
  <c r="Q6136" i="27"/>
  <c r="R6136" i="27"/>
  <c r="S6136" i="27"/>
  <c r="T6136" i="27"/>
  <c r="Q6137" i="27"/>
  <c r="R6137" i="27"/>
  <c r="S6137" i="27"/>
  <c r="T6137" i="27"/>
  <c r="Q6138" i="27"/>
  <c r="R6138" i="27"/>
  <c r="S6138" i="27"/>
  <c r="U6138" i="27" s="1"/>
  <c r="V6138" i="27" s="1"/>
  <c r="T6138" i="27"/>
  <c r="Q6139" i="27"/>
  <c r="R6139" i="27"/>
  <c r="S6139" i="27"/>
  <c r="T6139" i="27"/>
  <c r="Q6140" i="27"/>
  <c r="R6140" i="27"/>
  <c r="S6140" i="27"/>
  <c r="T6140" i="27"/>
  <c r="Q6141" i="27"/>
  <c r="R6141" i="27"/>
  <c r="S6141" i="27"/>
  <c r="T6141" i="27"/>
  <c r="Q6142" i="27"/>
  <c r="R6142" i="27"/>
  <c r="U6142" i="27" s="1"/>
  <c r="V6142" i="27" s="1"/>
  <c r="S6142" i="27"/>
  <c r="T6142" i="27"/>
  <c r="Q6143" i="27"/>
  <c r="R6143" i="27"/>
  <c r="S6143" i="27"/>
  <c r="T6143" i="27"/>
  <c r="Q6144" i="27"/>
  <c r="R6144" i="27"/>
  <c r="S6144" i="27"/>
  <c r="T6144" i="27"/>
  <c r="Q6145" i="27"/>
  <c r="R6145" i="27"/>
  <c r="S6145" i="27"/>
  <c r="T6145" i="27"/>
  <c r="Q6146" i="27"/>
  <c r="R6146" i="27"/>
  <c r="S6146" i="27"/>
  <c r="T6146" i="27"/>
  <c r="U6146" i="27"/>
  <c r="V6146" i="27" s="1"/>
  <c r="Q6147" i="27"/>
  <c r="R6147" i="27"/>
  <c r="S6147" i="27"/>
  <c r="T6147" i="27"/>
  <c r="Q6148" i="27"/>
  <c r="R6148" i="27"/>
  <c r="S6148" i="27"/>
  <c r="T6148" i="27"/>
  <c r="Q6149" i="27"/>
  <c r="R6149" i="27"/>
  <c r="S6149" i="27"/>
  <c r="T6149" i="27"/>
  <c r="Q6150" i="27"/>
  <c r="R6150" i="27"/>
  <c r="U6150" i="27" s="1"/>
  <c r="V6150" i="27" s="1"/>
  <c r="S6150" i="27"/>
  <c r="T6150" i="27"/>
  <c r="Q6151" i="27"/>
  <c r="R6151" i="27"/>
  <c r="S6151" i="27"/>
  <c r="T6151" i="27"/>
  <c r="Q6152" i="27"/>
  <c r="R6152" i="27"/>
  <c r="S6152" i="27"/>
  <c r="T6152" i="27"/>
  <c r="Q6153" i="27"/>
  <c r="R6153" i="27"/>
  <c r="S6153" i="27"/>
  <c r="T6153" i="27"/>
  <c r="Q6154" i="27"/>
  <c r="R6154" i="27"/>
  <c r="S6154" i="27"/>
  <c r="U6154" i="27" s="1"/>
  <c r="V6154" i="27" s="1"/>
  <c r="T6154" i="27"/>
  <c r="Q6155" i="27"/>
  <c r="R6155" i="27"/>
  <c r="S6155" i="27"/>
  <c r="T6155" i="27"/>
  <c r="Q6156" i="27"/>
  <c r="R6156" i="27"/>
  <c r="S6156" i="27"/>
  <c r="T6156" i="27"/>
  <c r="Q6157" i="27"/>
  <c r="R6157" i="27"/>
  <c r="S6157" i="27"/>
  <c r="T6157" i="27"/>
  <c r="Q6158" i="27"/>
  <c r="R6158" i="27"/>
  <c r="U6158" i="27" s="1"/>
  <c r="V6158" i="27" s="1"/>
  <c r="S6158" i="27"/>
  <c r="T6158" i="27"/>
  <c r="Q6159" i="27"/>
  <c r="R6159" i="27"/>
  <c r="S6159" i="27"/>
  <c r="T6159" i="27"/>
  <c r="Q6160" i="27"/>
  <c r="R6160" i="27"/>
  <c r="S6160" i="27"/>
  <c r="T6160" i="27"/>
  <c r="Q6161" i="27"/>
  <c r="R6161" i="27"/>
  <c r="S6161" i="27"/>
  <c r="T6161" i="27"/>
  <c r="Q6162" i="27"/>
  <c r="R6162" i="27"/>
  <c r="S6162" i="27"/>
  <c r="T6162" i="27"/>
  <c r="U6162" i="27"/>
  <c r="V6162" i="27" s="1"/>
  <c r="Q6163" i="27"/>
  <c r="R6163" i="27"/>
  <c r="S6163" i="27"/>
  <c r="T6163" i="27"/>
  <c r="Q6164" i="27"/>
  <c r="R6164" i="27"/>
  <c r="S6164" i="27"/>
  <c r="T6164" i="27"/>
  <c r="Q6165" i="27"/>
  <c r="R6165" i="27"/>
  <c r="S6165" i="27"/>
  <c r="T6165" i="27"/>
  <c r="Q6166" i="27"/>
  <c r="R6166" i="27"/>
  <c r="S6166" i="27"/>
  <c r="T6166" i="27"/>
  <c r="Q6167" i="27"/>
  <c r="R6167" i="27"/>
  <c r="S6167" i="27"/>
  <c r="T6167" i="27"/>
  <c r="Q6168" i="27"/>
  <c r="R6168" i="27"/>
  <c r="S6168" i="27"/>
  <c r="T6168" i="27"/>
  <c r="Q6169" i="27"/>
  <c r="R6169" i="27"/>
  <c r="S6169" i="27"/>
  <c r="T6169" i="27"/>
  <c r="Q6170" i="27"/>
  <c r="R6170" i="27"/>
  <c r="S6170" i="27"/>
  <c r="U6170" i="27" s="1"/>
  <c r="V6170" i="27" s="1"/>
  <c r="T6170" i="27"/>
  <c r="Q6171" i="27"/>
  <c r="R6171" i="27"/>
  <c r="S6171" i="27"/>
  <c r="T6171" i="27"/>
  <c r="Q6172" i="27"/>
  <c r="R6172" i="27"/>
  <c r="S6172" i="27"/>
  <c r="T6172" i="27"/>
  <c r="Q6173" i="27"/>
  <c r="R6173" i="27"/>
  <c r="S6173" i="27"/>
  <c r="T6173" i="27"/>
  <c r="Q6174" i="27"/>
  <c r="R6174" i="27"/>
  <c r="U6174" i="27" s="1"/>
  <c r="V6174" i="27" s="1"/>
  <c r="S6174" i="27"/>
  <c r="T6174" i="27"/>
  <c r="Q6175" i="27"/>
  <c r="R6175" i="27"/>
  <c r="S6175" i="27"/>
  <c r="T6175" i="27"/>
  <c r="Q6176" i="27"/>
  <c r="R6176" i="27"/>
  <c r="S6176" i="27"/>
  <c r="T6176" i="27"/>
  <c r="Q6177" i="27"/>
  <c r="R6177" i="27"/>
  <c r="S6177" i="27"/>
  <c r="T6177" i="27"/>
  <c r="Q6178" i="27"/>
  <c r="R6178" i="27"/>
  <c r="S6178" i="27"/>
  <c r="T6178" i="27"/>
  <c r="U6178" i="27"/>
  <c r="V6178" i="27" s="1"/>
  <c r="Q6179" i="27"/>
  <c r="R6179" i="27"/>
  <c r="S6179" i="27"/>
  <c r="T6179" i="27"/>
  <c r="Q6180" i="27"/>
  <c r="R6180" i="27"/>
  <c r="S6180" i="27"/>
  <c r="T6180" i="27"/>
  <c r="Q6181" i="27"/>
  <c r="R6181" i="27"/>
  <c r="S6181" i="27"/>
  <c r="T6181" i="27"/>
  <c r="Q6182" i="27"/>
  <c r="R6182" i="27"/>
  <c r="S6182" i="27"/>
  <c r="T6182" i="27"/>
  <c r="Q6183" i="27"/>
  <c r="R6183" i="27"/>
  <c r="S6183" i="27"/>
  <c r="T6183" i="27"/>
  <c r="Q6184" i="27"/>
  <c r="R6184" i="27"/>
  <c r="S6184" i="27"/>
  <c r="T6184" i="27"/>
  <c r="Q6185" i="27"/>
  <c r="R6185" i="27"/>
  <c r="S6185" i="27"/>
  <c r="T6185" i="27"/>
  <c r="Q6186" i="27"/>
  <c r="R6186" i="27"/>
  <c r="S6186" i="27"/>
  <c r="U6186" i="27" s="1"/>
  <c r="V6186" i="27" s="1"/>
  <c r="T6186" i="27"/>
  <c r="Q6187" i="27"/>
  <c r="R6187" i="27"/>
  <c r="S6187" i="27"/>
  <c r="T6187" i="27"/>
  <c r="Q6188" i="27"/>
  <c r="R6188" i="27"/>
  <c r="S6188" i="27"/>
  <c r="T6188" i="27"/>
  <c r="Q6189" i="27"/>
  <c r="R6189" i="27"/>
  <c r="S6189" i="27"/>
  <c r="T6189" i="27"/>
  <c r="Q6190" i="27"/>
  <c r="R6190" i="27"/>
  <c r="U6190" i="27" s="1"/>
  <c r="V6190" i="27" s="1"/>
  <c r="S6190" i="27"/>
  <c r="T6190" i="27"/>
  <c r="Q6191" i="27"/>
  <c r="R6191" i="27"/>
  <c r="S6191" i="27"/>
  <c r="T6191" i="27"/>
  <c r="Q6192" i="27"/>
  <c r="R6192" i="27"/>
  <c r="S6192" i="27"/>
  <c r="T6192" i="27"/>
  <c r="Q6193" i="27"/>
  <c r="R6193" i="27"/>
  <c r="S6193" i="27"/>
  <c r="T6193" i="27"/>
  <c r="Q6194" i="27"/>
  <c r="R6194" i="27"/>
  <c r="S6194" i="27"/>
  <c r="T6194" i="27"/>
  <c r="U6194" i="27"/>
  <c r="V6194" i="27" s="1"/>
  <c r="Q6195" i="27"/>
  <c r="R6195" i="27"/>
  <c r="S6195" i="27"/>
  <c r="T6195" i="27"/>
  <c r="Q6196" i="27"/>
  <c r="R6196" i="27"/>
  <c r="S6196" i="27"/>
  <c r="T6196" i="27"/>
  <c r="Q6197" i="27"/>
  <c r="R6197" i="27"/>
  <c r="S6197" i="27"/>
  <c r="T6197" i="27"/>
  <c r="Q6198" i="27"/>
  <c r="R6198" i="27"/>
  <c r="S6198" i="27"/>
  <c r="T6198" i="27"/>
  <c r="Q6199" i="27"/>
  <c r="R6199" i="27"/>
  <c r="S6199" i="27"/>
  <c r="T6199" i="27"/>
  <c r="Q6200" i="27"/>
  <c r="R6200" i="27"/>
  <c r="S6200" i="27"/>
  <c r="T6200" i="27"/>
  <c r="Q6201" i="27"/>
  <c r="R6201" i="27"/>
  <c r="S6201" i="27"/>
  <c r="T6201" i="27"/>
  <c r="Q6202" i="27"/>
  <c r="R6202" i="27"/>
  <c r="S6202" i="27"/>
  <c r="U6202" i="27" s="1"/>
  <c r="V6202" i="27" s="1"/>
  <c r="T6202" i="27"/>
  <c r="Q6203" i="27"/>
  <c r="R6203" i="27"/>
  <c r="S6203" i="27"/>
  <c r="T6203" i="27"/>
  <c r="Q6204" i="27"/>
  <c r="R6204" i="27"/>
  <c r="S6204" i="27"/>
  <c r="T6204" i="27"/>
  <c r="Q6205" i="27"/>
  <c r="R6205" i="27"/>
  <c r="S6205" i="27"/>
  <c r="T6205" i="27"/>
  <c r="Q6206" i="27"/>
  <c r="R6206" i="27"/>
  <c r="U6206" i="27" s="1"/>
  <c r="V6206" i="27" s="1"/>
  <c r="S6206" i="27"/>
  <c r="T6206" i="27"/>
  <c r="Q6207" i="27"/>
  <c r="R6207" i="27"/>
  <c r="S6207" i="27"/>
  <c r="T6207" i="27"/>
  <c r="Q6208" i="27"/>
  <c r="R6208" i="27"/>
  <c r="S6208" i="27"/>
  <c r="T6208" i="27"/>
  <c r="Q6209" i="27"/>
  <c r="R6209" i="27"/>
  <c r="S6209" i="27"/>
  <c r="T6209" i="27"/>
  <c r="Q6210" i="27"/>
  <c r="R6210" i="27"/>
  <c r="S6210" i="27"/>
  <c r="T6210" i="27"/>
  <c r="U6210" i="27"/>
  <c r="V6210" i="27" s="1"/>
  <c r="Q6211" i="27"/>
  <c r="R6211" i="27"/>
  <c r="S6211" i="27"/>
  <c r="T6211" i="27"/>
  <c r="Q6212" i="27"/>
  <c r="R6212" i="27"/>
  <c r="S6212" i="27"/>
  <c r="T6212" i="27"/>
  <c r="Q6213" i="27"/>
  <c r="R6213" i="27"/>
  <c r="S6213" i="27"/>
  <c r="T6213" i="27"/>
  <c r="Q6214" i="27"/>
  <c r="R6214" i="27"/>
  <c r="U6214" i="27" s="1"/>
  <c r="V6214" i="27" s="1"/>
  <c r="S6214" i="27"/>
  <c r="T6214" i="27"/>
  <c r="Q6215" i="27"/>
  <c r="R6215" i="27"/>
  <c r="S6215" i="27"/>
  <c r="T6215" i="27"/>
  <c r="Q6216" i="27"/>
  <c r="R6216" i="27"/>
  <c r="S6216" i="27"/>
  <c r="T6216" i="27"/>
  <c r="Q6217" i="27"/>
  <c r="R6217" i="27"/>
  <c r="S6217" i="27"/>
  <c r="T6217" i="27"/>
  <c r="Q6218" i="27"/>
  <c r="R6218" i="27"/>
  <c r="U6218" i="27" s="1"/>
  <c r="V6218" i="27" s="1"/>
  <c r="S6218" i="27"/>
  <c r="T6218" i="27"/>
  <c r="Q6219" i="27"/>
  <c r="R6219" i="27"/>
  <c r="S6219" i="27"/>
  <c r="T6219" i="27"/>
  <c r="Q6220" i="27"/>
  <c r="R6220" i="27"/>
  <c r="S6220" i="27"/>
  <c r="T6220" i="27"/>
  <c r="Q6221" i="27"/>
  <c r="R6221" i="27"/>
  <c r="S6221" i="27"/>
  <c r="T6221" i="27"/>
  <c r="Q6222" i="27"/>
  <c r="R6222" i="27"/>
  <c r="S6222" i="27"/>
  <c r="T6222" i="27"/>
  <c r="U6222" i="27"/>
  <c r="V6222" i="27" s="1"/>
  <c r="Q6223" i="27"/>
  <c r="R6223" i="27"/>
  <c r="S6223" i="27"/>
  <c r="T6223" i="27"/>
  <c r="Q6224" i="27"/>
  <c r="R6224" i="27"/>
  <c r="S6224" i="27"/>
  <c r="T6224" i="27"/>
  <c r="Q6225" i="27"/>
  <c r="R6225" i="27"/>
  <c r="S6225" i="27"/>
  <c r="T6225" i="27"/>
  <c r="Q6226" i="27"/>
  <c r="R6226" i="27"/>
  <c r="S6226" i="27"/>
  <c r="U6226" i="27" s="1"/>
  <c r="V6226" i="27" s="1"/>
  <c r="T6226" i="27"/>
  <c r="Q6227" i="27"/>
  <c r="R6227" i="27"/>
  <c r="S6227" i="27"/>
  <c r="T6227" i="27"/>
  <c r="Q6228" i="27"/>
  <c r="R6228" i="27"/>
  <c r="S6228" i="27"/>
  <c r="T6228" i="27"/>
  <c r="Q6229" i="27"/>
  <c r="R6229" i="27"/>
  <c r="S6229" i="27"/>
  <c r="T6229" i="27"/>
  <c r="Q6230" i="27"/>
  <c r="R6230" i="27"/>
  <c r="S6230" i="27"/>
  <c r="T6230" i="27"/>
  <c r="Q6231" i="27"/>
  <c r="R6231" i="27"/>
  <c r="S6231" i="27"/>
  <c r="T6231" i="27"/>
  <c r="Q6232" i="27"/>
  <c r="R6232" i="27"/>
  <c r="S6232" i="27"/>
  <c r="T6232" i="27"/>
  <c r="Q6233" i="27"/>
  <c r="R6233" i="27"/>
  <c r="S6233" i="27"/>
  <c r="T6233" i="27"/>
  <c r="Q6234" i="27"/>
  <c r="R6234" i="27"/>
  <c r="U6234" i="27" s="1"/>
  <c r="V6234" i="27" s="1"/>
  <c r="S6234" i="27"/>
  <c r="T6234" i="27"/>
  <c r="Q6235" i="27"/>
  <c r="R6235" i="27"/>
  <c r="S6235" i="27"/>
  <c r="T6235" i="27"/>
  <c r="Q6236" i="27"/>
  <c r="R6236" i="27"/>
  <c r="S6236" i="27"/>
  <c r="T6236" i="27"/>
  <c r="Q6237" i="27"/>
  <c r="R6237" i="27"/>
  <c r="S6237" i="27"/>
  <c r="T6237" i="27"/>
  <c r="Q6238" i="27"/>
  <c r="R6238" i="27"/>
  <c r="U6238" i="27" s="1"/>
  <c r="V6238" i="27" s="1"/>
  <c r="S6238" i="27"/>
  <c r="T6238" i="27"/>
  <c r="Q6239" i="27"/>
  <c r="R6239" i="27"/>
  <c r="S6239" i="27"/>
  <c r="T6239" i="27"/>
  <c r="Q6240" i="27"/>
  <c r="R6240" i="27"/>
  <c r="S6240" i="27"/>
  <c r="T6240" i="27"/>
  <c r="Q6241" i="27"/>
  <c r="R6241" i="27"/>
  <c r="S6241" i="27"/>
  <c r="T6241" i="27"/>
  <c r="Q6242" i="27"/>
  <c r="R6242" i="27"/>
  <c r="S6242" i="27"/>
  <c r="T6242" i="27"/>
  <c r="U6242" i="27"/>
  <c r="V6242" i="27" s="1"/>
  <c r="Q6243" i="27"/>
  <c r="R6243" i="27"/>
  <c r="S6243" i="27"/>
  <c r="T6243" i="27"/>
  <c r="Q6244" i="27"/>
  <c r="R6244" i="27"/>
  <c r="S6244" i="27"/>
  <c r="T6244" i="27"/>
  <c r="Q6245" i="27"/>
  <c r="R6245" i="27"/>
  <c r="S6245" i="27"/>
  <c r="T6245" i="27"/>
  <c r="Q6246" i="27"/>
  <c r="R6246" i="27"/>
  <c r="S6246" i="27"/>
  <c r="T6246" i="27"/>
  <c r="Q6247" i="27"/>
  <c r="R6247" i="27"/>
  <c r="S6247" i="27"/>
  <c r="T6247" i="27"/>
  <c r="Q6248" i="27"/>
  <c r="R6248" i="27"/>
  <c r="S6248" i="27"/>
  <c r="T6248" i="27"/>
  <c r="Q6249" i="27"/>
  <c r="R6249" i="27"/>
  <c r="S6249" i="27"/>
  <c r="T6249" i="27"/>
  <c r="Q6250" i="27"/>
  <c r="R6250" i="27"/>
  <c r="U6250" i="27" s="1"/>
  <c r="V6250" i="27" s="1"/>
  <c r="S6250" i="27"/>
  <c r="T6250" i="27"/>
  <c r="Q6251" i="27"/>
  <c r="R6251" i="27"/>
  <c r="S6251" i="27"/>
  <c r="T6251" i="27"/>
  <c r="Q6252" i="27"/>
  <c r="R6252" i="27"/>
  <c r="S6252" i="27"/>
  <c r="T6252" i="27"/>
  <c r="Q6253" i="27"/>
  <c r="R6253" i="27"/>
  <c r="S6253" i="27"/>
  <c r="T6253" i="27"/>
  <c r="Q6254" i="27"/>
  <c r="R6254" i="27"/>
  <c r="U6254" i="27" s="1"/>
  <c r="V6254" i="27" s="1"/>
  <c r="S6254" i="27"/>
  <c r="T6254" i="27"/>
  <c r="Q6255" i="27"/>
  <c r="R6255" i="27"/>
  <c r="S6255" i="27"/>
  <c r="T6255" i="27"/>
  <c r="Q6256" i="27"/>
  <c r="R6256" i="27"/>
  <c r="S6256" i="27"/>
  <c r="T6256" i="27"/>
  <c r="Q6257" i="27"/>
  <c r="R6257" i="27"/>
  <c r="S6257" i="27"/>
  <c r="T6257" i="27"/>
  <c r="Q6258" i="27"/>
  <c r="R6258" i="27"/>
  <c r="U6258" i="27" s="1"/>
  <c r="V6258" i="27" s="1"/>
  <c r="S6258" i="27"/>
  <c r="T6258" i="27"/>
  <c r="Q6259" i="27"/>
  <c r="R6259" i="27"/>
  <c r="S6259" i="27"/>
  <c r="T6259" i="27"/>
  <c r="Q6260" i="27"/>
  <c r="R6260" i="27"/>
  <c r="S6260" i="27"/>
  <c r="T6260" i="27"/>
  <c r="Q6261" i="27"/>
  <c r="R6261" i="27"/>
  <c r="S6261" i="27"/>
  <c r="T6261" i="27"/>
  <c r="Q6262" i="27"/>
  <c r="R6262" i="27"/>
  <c r="S6262" i="27"/>
  <c r="T6262" i="27"/>
  <c r="U6262" i="27"/>
  <c r="V6262" i="27" s="1"/>
  <c r="Q6263" i="27"/>
  <c r="R6263" i="27"/>
  <c r="S6263" i="27"/>
  <c r="T6263" i="27"/>
  <c r="Q6264" i="27"/>
  <c r="R6264" i="27"/>
  <c r="S6264" i="27"/>
  <c r="T6264" i="27"/>
  <c r="Q6265" i="27"/>
  <c r="R6265" i="27"/>
  <c r="S6265" i="27"/>
  <c r="T6265" i="27"/>
  <c r="Q6266" i="27"/>
  <c r="R6266" i="27"/>
  <c r="U6266" i="27" s="1"/>
  <c r="V6266" i="27" s="1"/>
  <c r="S6266" i="27"/>
  <c r="T6266" i="27"/>
  <c r="Q6267" i="27"/>
  <c r="R6267" i="27"/>
  <c r="S6267" i="27"/>
  <c r="T6267" i="27"/>
  <c r="Q6268" i="27"/>
  <c r="R6268" i="27"/>
  <c r="S6268" i="27"/>
  <c r="T6268" i="27"/>
  <c r="Q6269" i="27"/>
  <c r="R6269" i="27"/>
  <c r="S6269" i="27"/>
  <c r="T6269" i="27"/>
  <c r="Q6270" i="27"/>
  <c r="R6270" i="27"/>
  <c r="U6270" i="27" s="1"/>
  <c r="V6270" i="27" s="1"/>
  <c r="S6270" i="27"/>
  <c r="T6270" i="27"/>
  <c r="Q6271" i="27"/>
  <c r="R6271" i="27"/>
  <c r="S6271" i="27"/>
  <c r="T6271" i="27"/>
  <c r="Q6272" i="27"/>
  <c r="R6272" i="27"/>
  <c r="S6272" i="27"/>
  <c r="T6272" i="27"/>
  <c r="Q6273" i="27"/>
  <c r="R6273" i="27"/>
  <c r="S6273" i="27"/>
  <c r="T6273" i="27"/>
  <c r="Q6274" i="27"/>
  <c r="R6274" i="27"/>
  <c r="U6274" i="27" s="1"/>
  <c r="V6274" i="27" s="1"/>
  <c r="S6274" i="27"/>
  <c r="T6274" i="27"/>
  <c r="Q6275" i="27"/>
  <c r="R6275" i="27"/>
  <c r="S6275" i="27"/>
  <c r="T6275" i="27"/>
  <c r="Q6276" i="27"/>
  <c r="R6276" i="27"/>
  <c r="S6276" i="27"/>
  <c r="T6276" i="27"/>
  <c r="Q6277" i="27"/>
  <c r="R6277" i="27"/>
  <c r="S6277" i="27"/>
  <c r="T6277" i="27"/>
  <c r="Q6278" i="27"/>
  <c r="R6278" i="27"/>
  <c r="S6278" i="27"/>
  <c r="T6278" i="27"/>
  <c r="U6278" i="27"/>
  <c r="V6278" i="27" s="1"/>
  <c r="Q6279" i="27"/>
  <c r="R6279" i="27"/>
  <c r="S6279" i="27"/>
  <c r="T6279" i="27"/>
  <c r="Q6280" i="27"/>
  <c r="R6280" i="27"/>
  <c r="S6280" i="27"/>
  <c r="T6280" i="27"/>
  <c r="Q6281" i="27"/>
  <c r="R6281" i="27"/>
  <c r="S6281" i="27"/>
  <c r="T6281" i="27"/>
  <c r="Q6282" i="27"/>
  <c r="R6282" i="27"/>
  <c r="U6282" i="27" s="1"/>
  <c r="V6282" i="27" s="1"/>
  <c r="S6282" i="27"/>
  <c r="T6282" i="27"/>
  <c r="Q6283" i="27"/>
  <c r="R6283" i="27"/>
  <c r="S6283" i="27"/>
  <c r="T6283" i="27"/>
  <c r="Q6284" i="27"/>
  <c r="R6284" i="27"/>
  <c r="S6284" i="27"/>
  <c r="T6284" i="27"/>
  <c r="Q6285" i="27"/>
  <c r="R6285" i="27"/>
  <c r="S6285" i="27"/>
  <c r="T6285" i="27"/>
  <c r="Q6286" i="27"/>
  <c r="R6286" i="27"/>
  <c r="U6286" i="27" s="1"/>
  <c r="V6286" i="27" s="1"/>
  <c r="S6286" i="27"/>
  <c r="T6286" i="27"/>
  <c r="Q6287" i="27"/>
  <c r="R6287" i="27"/>
  <c r="S6287" i="27"/>
  <c r="T6287" i="27"/>
  <c r="Q6288" i="27"/>
  <c r="R6288" i="27"/>
  <c r="S6288" i="27"/>
  <c r="T6288" i="27"/>
  <c r="Q6289" i="27"/>
  <c r="R6289" i="27"/>
  <c r="S6289" i="27"/>
  <c r="T6289" i="27"/>
  <c r="Q6290" i="27"/>
  <c r="R6290" i="27"/>
  <c r="U6290" i="27" s="1"/>
  <c r="V6290" i="27" s="1"/>
  <c r="S6290" i="27"/>
  <c r="T6290" i="27"/>
  <c r="Q6291" i="27"/>
  <c r="R6291" i="27"/>
  <c r="S6291" i="27"/>
  <c r="T6291" i="27"/>
  <c r="Q6292" i="27"/>
  <c r="R6292" i="27"/>
  <c r="S6292" i="27"/>
  <c r="T6292" i="27"/>
  <c r="Q6293" i="27"/>
  <c r="R6293" i="27"/>
  <c r="S6293" i="27"/>
  <c r="T6293" i="27"/>
  <c r="Q6294" i="27"/>
  <c r="R6294" i="27"/>
  <c r="S6294" i="27"/>
  <c r="T6294" i="27"/>
  <c r="U6294" i="27"/>
  <c r="V6294" i="27" s="1"/>
  <c r="Q6295" i="27"/>
  <c r="R6295" i="27"/>
  <c r="S6295" i="27"/>
  <c r="T6295" i="27"/>
  <c r="Q6296" i="27"/>
  <c r="R6296" i="27"/>
  <c r="S6296" i="27"/>
  <c r="T6296" i="27"/>
  <c r="Q6297" i="27"/>
  <c r="R6297" i="27"/>
  <c r="S6297" i="27"/>
  <c r="T6297" i="27"/>
  <c r="Q6298" i="27"/>
  <c r="R6298" i="27"/>
  <c r="U6298" i="27" s="1"/>
  <c r="V6298" i="27" s="1"/>
  <c r="S6298" i="27"/>
  <c r="T6298" i="27"/>
  <c r="Q6299" i="27"/>
  <c r="R6299" i="27"/>
  <c r="S6299" i="27"/>
  <c r="T6299" i="27"/>
  <c r="Q6300" i="27"/>
  <c r="R6300" i="27"/>
  <c r="S6300" i="27"/>
  <c r="T6300" i="27"/>
  <c r="Q6301" i="27"/>
  <c r="R6301" i="27"/>
  <c r="S6301" i="27"/>
  <c r="T6301" i="27"/>
  <c r="Q6302" i="27"/>
  <c r="R6302" i="27"/>
  <c r="S6302" i="27"/>
  <c r="U6302" i="27" s="1"/>
  <c r="V6302" i="27" s="1"/>
  <c r="T6302" i="27"/>
  <c r="Q6303" i="27"/>
  <c r="R6303" i="27"/>
  <c r="S6303" i="27"/>
  <c r="T6303" i="27"/>
  <c r="Q6304" i="27"/>
  <c r="R6304" i="27"/>
  <c r="S6304" i="27"/>
  <c r="T6304" i="27"/>
  <c r="Q6305" i="27"/>
  <c r="R6305" i="27"/>
  <c r="S6305" i="27"/>
  <c r="T6305" i="27"/>
  <c r="Q6306" i="27"/>
  <c r="R6306" i="27"/>
  <c r="U6306" i="27" s="1"/>
  <c r="V6306" i="27" s="1"/>
  <c r="S6306" i="27"/>
  <c r="T6306" i="27"/>
  <c r="Q6307" i="27"/>
  <c r="R6307" i="27"/>
  <c r="S6307" i="27"/>
  <c r="T6307" i="27"/>
  <c r="Q6308" i="27"/>
  <c r="R6308" i="27"/>
  <c r="S6308" i="27"/>
  <c r="T6308" i="27"/>
  <c r="Q6309" i="27"/>
  <c r="R6309" i="27"/>
  <c r="S6309" i="27"/>
  <c r="T6309" i="27"/>
  <c r="Q6310" i="27"/>
  <c r="R6310" i="27"/>
  <c r="S6310" i="27"/>
  <c r="T6310" i="27"/>
  <c r="U6310" i="27"/>
  <c r="V6310" i="27" s="1"/>
  <c r="Q6311" i="27"/>
  <c r="R6311" i="27"/>
  <c r="S6311" i="27"/>
  <c r="T6311" i="27"/>
  <c r="Q6312" i="27"/>
  <c r="R6312" i="27"/>
  <c r="S6312" i="27"/>
  <c r="T6312" i="27"/>
  <c r="Q6313" i="27"/>
  <c r="R6313" i="27"/>
  <c r="S6313" i="27"/>
  <c r="T6313" i="27"/>
  <c r="Q6314" i="27"/>
  <c r="R6314" i="27"/>
  <c r="S6314" i="27"/>
  <c r="T6314" i="27"/>
  <c r="U6314" i="27" s="1"/>
  <c r="V6314" i="27" s="1"/>
  <c r="Q6315" i="27"/>
  <c r="R6315" i="27"/>
  <c r="S6315" i="27"/>
  <c r="T6315" i="27"/>
  <c r="Q6316" i="27"/>
  <c r="R6316" i="27"/>
  <c r="S6316" i="27"/>
  <c r="T6316" i="27"/>
  <c r="Q6317" i="27"/>
  <c r="R6317" i="27"/>
  <c r="S6317" i="27"/>
  <c r="T6317" i="27"/>
  <c r="Q6318" i="27"/>
  <c r="R6318" i="27"/>
  <c r="S6318" i="27"/>
  <c r="U6318" i="27" s="1"/>
  <c r="V6318" i="27" s="1"/>
  <c r="T6318" i="27"/>
  <c r="Q6319" i="27"/>
  <c r="R6319" i="27"/>
  <c r="S6319" i="27"/>
  <c r="T6319" i="27"/>
  <c r="Q6320" i="27"/>
  <c r="R6320" i="27"/>
  <c r="S6320" i="27"/>
  <c r="T6320" i="27"/>
  <c r="Q6321" i="27"/>
  <c r="R6321" i="27"/>
  <c r="S6321" i="27"/>
  <c r="T6321" i="27"/>
  <c r="Q6322" i="27"/>
  <c r="R6322" i="27"/>
  <c r="U6322" i="27" s="1"/>
  <c r="V6322" i="27" s="1"/>
  <c r="S6322" i="27"/>
  <c r="T6322" i="27"/>
  <c r="Q6323" i="27"/>
  <c r="R6323" i="27"/>
  <c r="S6323" i="27"/>
  <c r="T6323" i="27"/>
  <c r="Q6324" i="27"/>
  <c r="R6324" i="27"/>
  <c r="S6324" i="27"/>
  <c r="T6324" i="27"/>
  <c r="Q6325" i="27"/>
  <c r="R6325" i="27"/>
  <c r="S6325" i="27"/>
  <c r="T6325" i="27"/>
  <c r="Q6326" i="27"/>
  <c r="R6326" i="27"/>
  <c r="S6326" i="27"/>
  <c r="T6326" i="27"/>
  <c r="U6326" i="27"/>
  <c r="V6326" i="27" s="1"/>
  <c r="Q6327" i="27"/>
  <c r="R6327" i="27"/>
  <c r="S6327" i="27"/>
  <c r="T6327" i="27"/>
  <c r="Q6328" i="27"/>
  <c r="R6328" i="27"/>
  <c r="S6328" i="27"/>
  <c r="T6328" i="27"/>
  <c r="Q6329" i="27"/>
  <c r="R6329" i="27"/>
  <c r="S6329" i="27"/>
  <c r="T6329" i="27"/>
  <c r="Q6330" i="27"/>
  <c r="R6330" i="27"/>
  <c r="S6330" i="27"/>
  <c r="T6330" i="27"/>
  <c r="U6330" i="27" s="1"/>
  <c r="V6330" i="27" s="1"/>
  <c r="Q6331" i="27"/>
  <c r="R6331" i="27"/>
  <c r="S6331" i="27"/>
  <c r="T6331" i="27"/>
  <c r="Q6332" i="27"/>
  <c r="R6332" i="27"/>
  <c r="S6332" i="27"/>
  <c r="T6332" i="27"/>
  <c r="Q6333" i="27"/>
  <c r="R6333" i="27"/>
  <c r="S6333" i="27"/>
  <c r="T6333" i="27"/>
  <c r="Q6334" i="27"/>
  <c r="R6334" i="27"/>
  <c r="S6334" i="27"/>
  <c r="U6334" i="27" s="1"/>
  <c r="V6334" i="27" s="1"/>
  <c r="T6334" i="27"/>
  <c r="Q6335" i="27"/>
  <c r="R6335" i="27"/>
  <c r="S6335" i="27"/>
  <c r="T6335" i="27"/>
  <c r="Q6336" i="27"/>
  <c r="R6336" i="27"/>
  <c r="S6336" i="27"/>
  <c r="T6336" i="27"/>
  <c r="Q6337" i="27"/>
  <c r="R6337" i="27"/>
  <c r="S6337" i="27"/>
  <c r="T6337" i="27"/>
  <c r="Q6338" i="27"/>
  <c r="R6338" i="27"/>
  <c r="U6338" i="27" s="1"/>
  <c r="V6338" i="27" s="1"/>
  <c r="S6338" i="27"/>
  <c r="T6338" i="27"/>
  <c r="Q6339" i="27"/>
  <c r="R6339" i="27"/>
  <c r="S6339" i="27"/>
  <c r="T6339" i="27"/>
  <c r="Q6340" i="27"/>
  <c r="R6340" i="27"/>
  <c r="S6340" i="27"/>
  <c r="T6340" i="27"/>
  <c r="Q6341" i="27"/>
  <c r="R6341" i="27"/>
  <c r="S6341" i="27"/>
  <c r="T6341" i="27"/>
  <c r="Q6342" i="27"/>
  <c r="R6342" i="27"/>
  <c r="S6342" i="27"/>
  <c r="T6342" i="27"/>
  <c r="U6342" i="27"/>
  <c r="V6342" i="27" s="1"/>
  <c r="Q6343" i="27"/>
  <c r="R6343" i="27"/>
  <c r="S6343" i="27"/>
  <c r="T6343" i="27"/>
  <c r="Q6344" i="27"/>
  <c r="R6344" i="27"/>
  <c r="S6344" i="27"/>
  <c r="T6344" i="27"/>
  <c r="Q6345" i="27"/>
  <c r="R6345" i="27"/>
  <c r="S6345" i="27"/>
  <c r="T6345" i="27"/>
  <c r="Q6346" i="27"/>
  <c r="R6346" i="27"/>
  <c r="S6346" i="27"/>
  <c r="T6346" i="27"/>
  <c r="U6346" i="27" s="1"/>
  <c r="V6346" i="27" s="1"/>
  <c r="Q6347" i="27"/>
  <c r="R6347" i="27"/>
  <c r="S6347" i="27"/>
  <c r="T6347" i="27"/>
  <c r="Q6348" i="27"/>
  <c r="R6348" i="27"/>
  <c r="S6348" i="27"/>
  <c r="T6348" i="27"/>
  <c r="Q6349" i="27"/>
  <c r="R6349" i="27"/>
  <c r="S6349" i="27"/>
  <c r="T6349" i="27"/>
  <c r="Q6350" i="27"/>
  <c r="R6350" i="27"/>
  <c r="S6350" i="27"/>
  <c r="U6350" i="27" s="1"/>
  <c r="V6350" i="27" s="1"/>
  <c r="T6350" i="27"/>
  <c r="Q6351" i="27"/>
  <c r="R6351" i="27"/>
  <c r="S6351" i="27"/>
  <c r="T6351" i="27"/>
  <c r="Q6352" i="27"/>
  <c r="R6352" i="27"/>
  <c r="S6352" i="27"/>
  <c r="T6352" i="27"/>
  <c r="Q6353" i="27"/>
  <c r="R6353" i="27"/>
  <c r="S6353" i="27"/>
  <c r="T6353" i="27"/>
  <c r="Q6354" i="27"/>
  <c r="R6354" i="27"/>
  <c r="U6354" i="27" s="1"/>
  <c r="V6354" i="27" s="1"/>
  <c r="S6354" i="27"/>
  <c r="T6354" i="27"/>
  <c r="Q6355" i="27"/>
  <c r="R6355" i="27"/>
  <c r="S6355" i="27"/>
  <c r="T6355" i="27"/>
  <c r="Q6356" i="27"/>
  <c r="R6356" i="27"/>
  <c r="S6356" i="27"/>
  <c r="T6356" i="27"/>
  <c r="Q6357" i="27"/>
  <c r="R6357" i="27"/>
  <c r="S6357" i="27"/>
  <c r="T6357" i="27"/>
  <c r="Q6358" i="27"/>
  <c r="R6358" i="27"/>
  <c r="S6358" i="27"/>
  <c r="T6358" i="27"/>
  <c r="U6358" i="27"/>
  <c r="V6358" i="27" s="1"/>
  <c r="Q6359" i="27"/>
  <c r="R6359" i="27"/>
  <c r="S6359" i="27"/>
  <c r="T6359" i="27"/>
  <c r="Q6360" i="27"/>
  <c r="R6360" i="27"/>
  <c r="S6360" i="27"/>
  <c r="T6360" i="27"/>
  <c r="Q6361" i="27"/>
  <c r="R6361" i="27"/>
  <c r="S6361" i="27"/>
  <c r="T6361" i="27"/>
  <c r="Q6362" i="27"/>
  <c r="R6362" i="27"/>
  <c r="S6362" i="27"/>
  <c r="T6362" i="27"/>
  <c r="U6362" i="27" s="1"/>
  <c r="V6362" i="27" s="1"/>
  <c r="Q6363" i="27"/>
  <c r="R6363" i="27"/>
  <c r="S6363" i="27"/>
  <c r="T6363" i="27"/>
  <c r="Q6364" i="27"/>
  <c r="R6364" i="27"/>
  <c r="S6364" i="27"/>
  <c r="T6364" i="27"/>
  <c r="Q6365" i="27"/>
  <c r="R6365" i="27"/>
  <c r="S6365" i="27"/>
  <c r="T6365" i="27"/>
  <c r="Q6366" i="27"/>
  <c r="R6366" i="27"/>
  <c r="S6366" i="27"/>
  <c r="U6366" i="27" s="1"/>
  <c r="V6366" i="27" s="1"/>
  <c r="T6366" i="27"/>
  <c r="Q6367" i="27"/>
  <c r="R6367" i="27"/>
  <c r="S6367" i="27"/>
  <c r="T6367" i="27"/>
  <c r="Q6368" i="27"/>
  <c r="R6368" i="27"/>
  <c r="S6368" i="27"/>
  <c r="T6368" i="27"/>
  <c r="Q6369" i="27"/>
  <c r="R6369" i="27"/>
  <c r="S6369" i="27"/>
  <c r="T6369" i="27"/>
  <c r="Q6370" i="27"/>
  <c r="R6370" i="27"/>
  <c r="U6370" i="27" s="1"/>
  <c r="V6370" i="27" s="1"/>
  <c r="S6370" i="27"/>
  <c r="T6370" i="27"/>
  <c r="Q6371" i="27"/>
  <c r="R6371" i="27"/>
  <c r="S6371" i="27"/>
  <c r="T6371" i="27"/>
  <c r="Q6372" i="27"/>
  <c r="R6372" i="27"/>
  <c r="S6372" i="27"/>
  <c r="T6372" i="27"/>
  <c r="Q6373" i="27"/>
  <c r="R6373" i="27"/>
  <c r="S6373" i="27"/>
  <c r="T6373" i="27"/>
  <c r="Q6374" i="27"/>
  <c r="R6374" i="27"/>
  <c r="S6374" i="27"/>
  <c r="T6374" i="27"/>
  <c r="U6374" i="27"/>
  <c r="V6374" i="27" s="1"/>
  <c r="Q6375" i="27"/>
  <c r="R6375" i="27"/>
  <c r="S6375" i="27"/>
  <c r="T6375" i="27"/>
  <c r="Q6376" i="27"/>
  <c r="R6376" i="27"/>
  <c r="S6376" i="27"/>
  <c r="T6376" i="27"/>
  <c r="Q6377" i="27"/>
  <c r="R6377" i="27"/>
  <c r="S6377" i="27"/>
  <c r="T6377" i="27"/>
  <c r="Q6378" i="27"/>
  <c r="R6378" i="27"/>
  <c r="S6378" i="27"/>
  <c r="T6378" i="27"/>
  <c r="U6378" i="27" s="1"/>
  <c r="V6378" i="27" s="1"/>
  <c r="Q6379" i="27"/>
  <c r="R6379" i="27"/>
  <c r="S6379" i="27"/>
  <c r="T6379" i="27"/>
  <c r="Q6380" i="27"/>
  <c r="R6380" i="27"/>
  <c r="S6380" i="27"/>
  <c r="T6380" i="27"/>
  <c r="Q6381" i="27"/>
  <c r="R6381" i="27"/>
  <c r="S6381" i="27"/>
  <c r="T6381" i="27"/>
  <c r="Q6382" i="27"/>
  <c r="R6382" i="27"/>
  <c r="S6382" i="27"/>
  <c r="U6382" i="27" s="1"/>
  <c r="V6382" i="27" s="1"/>
  <c r="T6382" i="27"/>
  <c r="Q6383" i="27"/>
  <c r="R6383" i="27"/>
  <c r="S6383" i="27"/>
  <c r="T6383" i="27"/>
  <c r="Q6384" i="27"/>
  <c r="R6384" i="27"/>
  <c r="S6384" i="27"/>
  <c r="T6384" i="27"/>
  <c r="Q6385" i="27"/>
  <c r="R6385" i="27"/>
  <c r="S6385" i="27"/>
  <c r="T6385" i="27"/>
  <c r="Q6386" i="27"/>
  <c r="R6386" i="27"/>
  <c r="U6386" i="27" s="1"/>
  <c r="V6386" i="27" s="1"/>
  <c r="S6386" i="27"/>
  <c r="T6386" i="27"/>
  <c r="Q6387" i="27"/>
  <c r="R6387" i="27"/>
  <c r="S6387" i="27"/>
  <c r="T6387" i="27"/>
  <c r="Q6388" i="27"/>
  <c r="R6388" i="27"/>
  <c r="S6388" i="27"/>
  <c r="T6388" i="27"/>
  <c r="Q6389" i="27"/>
  <c r="R6389" i="27"/>
  <c r="S6389" i="27"/>
  <c r="T6389" i="27"/>
  <c r="Q6390" i="27"/>
  <c r="R6390" i="27"/>
  <c r="S6390" i="27"/>
  <c r="T6390" i="27"/>
  <c r="U6390" i="27"/>
  <c r="V6390" i="27" s="1"/>
  <c r="Q6391" i="27"/>
  <c r="R6391" i="27"/>
  <c r="S6391" i="27"/>
  <c r="T6391" i="27"/>
  <c r="Q6392" i="27"/>
  <c r="R6392" i="27"/>
  <c r="S6392" i="27"/>
  <c r="T6392" i="27"/>
  <c r="Q6393" i="27"/>
  <c r="R6393" i="27"/>
  <c r="S6393" i="27"/>
  <c r="T6393" i="27"/>
  <c r="Q6394" i="27"/>
  <c r="R6394" i="27"/>
  <c r="S6394" i="27"/>
  <c r="T6394" i="27"/>
  <c r="U6394" i="27" s="1"/>
  <c r="V6394" i="27" s="1"/>
  <c r="Q6395" i="27"/>
  <c r="R6395" i="27"/>
  <c r="S6395" i="27"/>
  <c r="T6395" i="27"/>
  <c r="Q6396" i="27"/>
  <c r="R6396" i="27"/>
  <c r="S6396" i="27"/>
  <c r="T6396" i="27"/>
  <c r="Q6397" i="27"/>
  <c r="R6397" i="27"/>
  <c r="S6397" i="27"/>
  <c r="T6397" i="27"/>
  <c r="Q6398" i="27"/>
  <c r="R6398" i="27"/>
  <c r="S6398" i="27"/>
  <c r="U6398" i="27" s="1"/>
  <c r="V6398" i="27" s="1"/>
  <c r="T6398" i="27"/>
  <c r="Q6399" i="27"/>
  <c r="R6399" i="27"/>
  <c r="S6399" i="27"/>
  <c r="T6399" i="27"/>
  <c r="Q6400" i="27"/>
  <c r="R6400" i="27"/>
  <c r="S6400" i="27"/>
  <c r="T6400" i="27"/>
  <c r="Q6401" i="27"/>
  <c r="R6401" i="27"/>
  <c r="S6401" i="27"/>
  <c r="T6401" i="27"/>
  <c r="Q6402" i="27"/>
  <c r="R6402" i="27"/>
  <c r="U6402" i="27" s="1"/>
  <c r="V6402" i="27" s="1"/>
  <c r="S6402" i="27"/>
  <c r="T6402" i="27"/>
  <c r="Q6403" i="27"/>
  <c r="R6403" i="27"/>
  <c r="S6403" i="27"/>
  <c r="T6403" i="27"/>
  <c r="Q6404" i="27"/>
  <c r="R6404" i="27"/>
  <c r="S6404" i="27"/>
  <c r="T6404" i="27"/>
  <c r="Q6405" i="27"/>
  <c r="R6405" i="27"/>
  <c r="S6405" i="27"/>
  <c r="T6405" i="27"/>
  <c r="Q6406" i="27"/>
  <c r="R6406" i="27"/>
  <c r="S6406" i="27"/>
  <c r="T6406" i="27"/>
  <c r="U6406" i="27"/>
  <c r="V6406" i="27" s="1"/>
  <c r="Q6407" i="27"/>
  <c r="R6407" i="27"/>
  <c r="S6407" i="27"/>
  <c r="T6407" i="27"/>
  <c r="Q6408" i="27"/>
  <c r="R6408" i="27"/>
  <c r="S6408" i="27"/>
  <c r="T6408" i="27"/>
  <c r="Q6409" i="27"/>
  <c r="R6409" i="27"/>
  <c r="S6409" i="27"/>
  <c r="T6409" i="27"/>
  <c r="Q6410" i="27"/>
  <c r="R6410" i="27"/>
  <c r="S6410" i="27"/>
  <c r="T6410" i="27"/>
  <c r="U6410" i="27" s="1"/>
  <c r="V6410" i="27" s="1"/>
  <c r="Q6411" i="27"/>
  <c r="R6411" i="27"/>
  <c r="S6411" i="27"/>
  <c r="T6411" i="27"/>
  <c r="Q6412" i="27"/>
  <c r="R6412" i="27"/>
  <c r="S6412" i="27"/>
  <c r="T6412" i="27"/>
  <c r="Q6413" i="27"/>
  <c r="R6413" i="27"/>
  <c r="S6413" i="27"/>
  <c r="T6413" i="27"/>
  <c r="Q6414" i="27"/>
  <c r="R6414" i="27"/>
  <c r="S6414" i="27"/>
  <c r="U6414" i="27" s="1"/>
  <c r="V6414" i="27" s="1"/>
  <c r="T6414" i="27"/>
  <c r="Q6415" i="27"/>
  <c r="R6415" i="27"/>
  <c r="S6415" i="27"/>
  <c r="T6415" i="27"/>
  <c r="Q6416" i="27"/>
  <c r="R6416" i="27"/>
  <c r="S6416" i="27"/>
  <c r="T6416" i="27"/>
  <c r="Q6417" i="27"/>
  <c r="R6417" i="27"/>
  <c r="S6417" i="27"/>
  <c r="T6417" i="27"/>
  <c r="Q6418" i="27"/>
  <c r="R6418" i="27"/>
  <c r="U6418" i="27" s="1"/>
  <c r="V6418" i="27" s="1"/>
  <c r="S6418" i="27"/>
  <c r="T6418" i="27"/>
  <c r="Q6419" i="27"/>
  <c r="R6419" i="27"/>
  <c r="S6419" i="27"/>
  <c r="T6419" i="27"/>
  <c r="Q6420" i="27"/>
  <c r="R6420" i="27"/>
  <c r="S6420" i="27"/>
  <c r="T6420" i="27"/>
  <c r="Q6421" i="27"/>
  <c r="R6421" i="27"/>
  <c r="S6421" i="27"/>
  <c r="T6421" i="27"/>
  <c r="Q6422" i="27"/>
  <c r="R6422" i="27"/>
  <c r="S6422" i="27"/>
  <c r="T6422" i="27"/>
  <c r="U6422" i="27"/>
  <c r="V6422" i="27" s="1"/>
  <c r="Q6423" i="27"/>
  <c r="R6423" i="27"/>
  <c r="S6423" i="27"/>
  <c r="T6423" i="27"/>
  <c r="Q6424" i="27"/>
  <c r="R6424" i="27"/>
  <c r="S6424" i="27"/>
  <c r="T6424" i="27"/>
  <c r="Q6425" i="27"/>
  <c r="R6425" i="27"/>
  <c r="S6425" i="27"/>
  <c r="T6425" i="27"/>
  <c r="Q6426" i="27"/>
  <c r="R6426" i="27"/>
  <c r="S6426" i="27"/>
  <c r="T6426" i="27"/>
  <c r="U6426" i="27" s="1"/>
  <c r="V6426" i="27" s="1"/>
  <c r="Q6427" i="27"/>
  <c r="R6427" i="27"/>
  <c r="S6427" i="27"/>
  <c r="T6427" i="27"/>
  <c r="Q6428" i="27"/>
  <c r="R6428" i="27"/>
  <c r="S6428" i="27"/>
  <c r="T6428" i="27"/>
  <c r="Q6429" i="27"/>
  <c r="R6429" i="27"/>
  <c r="S6429" i="27"/>
  <c r="T6429" i="27"/>
  <c r="Q6430" i="27"/>
  <c r="R6430" i="27"/>
  <c r="S6430" i="27"/>
  <c r="U6430" i="27" s="1"/>
  <c r="V6430" i="27" s="1"/>
  <c r="T6430" i="27"/>
  <c r="Q6431" i="27"/>
  <c r="R6431" i="27"/>
  <c r="S6431" i="27"/>
  <c r="T6431" i="27"/>
  <c r="Q6432" i="27"/>
  <c r="R6432" i="27"/>
  <c r="S6432" i="27"/>
  <c r="T6432" i="27"/>
  <c r="Q6433" i="27"/>
  <c r="R6433" i="27"/>
  <c r="S6433" i="27"/>
  <c r="T6433" i="27"/>
  <c r="Q6434" i="27"/>
  <c r="R6434" i="27"/>
  <c r="U6434" i="27" s="1"/>
  <c r="V6434" i="27" s="1"/>
  <c r="S6434" i="27"/>
  <c r="T6434" i="27"/>
  <c r="Q6435" i="27"/>
  <c r="R6435" i="27"/>
  <c r="S6435" i="27"/>
  <c r="T6435" i="27"/>
  <c r="Q6436" i="27"/>
  <c r="R6436" i="27"/>
  <c r="S6436" i="27"/>
  <c r="T6436" i="27"/>
  <c r="Q6437" i="27"/>
  <c r="R6437" i="27"/>
  <c r="S6437" i="27"/>
  <c r="T6437" i="27"/>
  <c r="Q6438" i="27"/>
  <c r="R6438" i="27"/>
  <c r="S6438" i="27"/>
  <c r="T6438" i="27"/>
  <c r="U6438" i="27"/>
  <c r="V6438" i="27" s="1"/>
  <c r="Q6439" i="27"/>
  <c r="R6439" i="27"/>
  <c r="S6439" i="27"/>
  <c r="T6439" i="27"/>
  <c r="Q6440" i="27"/>
  <c r="R6440" i="27"/>
  <c r="S6440" i="27"/>
  <c r="T6440" i="27"/>
  <c r="Q6441" i="27"/>
  <c r="R6441" i="27"/>
  <c r="S6441" i="27"/>
  <c r="T6441" i="27"/>
  <c r="Q6442" i="27"/>
  <c r="R6442" i="27"/>
  <c r="S6442" i="27"/>
  <c r="T6442" i="27"/>
  <c r="U6442" i="27" s="1"/>
  <c r="V6442" i="27" s="1"/>
  <c r="Q6443" i="27"/>
  <c r="R6443" i="27"/>
  <c r="S6443" i="27"/>
  <c r="T6443" i="27"/>
  <c r="Q6444" i="27"/>
  <c r="R6444" i="27"/>
  <c r="S6444" i="27"/>
  <c r="T6444" i="27"/>
  <c r="Q6445" i="27"/>
  <c r="R6445" i="27"/>
  <c r="S6445" i="27"/>
  <c r="T6445" i="27"/>
  <c r="Q6446" i="27"/>
  <c r="R6446" i="27"/>
  <c r="S6446" i="27"/>
  <c r="U6446" i="27" s="1"/>
  <c r="V6446" i="27" s="1"/>
  <c r="T6446" i="27"/>
  <c r="Q6447" i="27"/>
  <c r="R6447" i="27"/>
  <c r="S6447" i="27"/>
  <c r="T6447" i="27"/>
  <c r="Q6448" i="27"/>
  <c r="R6448" i="27"/>
  <c r="S6448" i="27"/>
  <c r="T6448" i="27"/>
  <c r="Q6449" i="27"/>
  <c r="R6449" i="27"/>
  <c r="S6449" i="27"/>
  <c r="T6449" i="27"/>
  <c r="Q6450" i="27"/>
  <c r="R6450" i="27"/>
  <c r="U6450" i="27" s="1"/>
  <c r="V6450" i="27" s="1"/>
  <c r="S6450" i="27"/>
  <c r="T6450" i="27"/>
  <c r="Q6451" i="27"/>
  <c r="R6451" i="27"/>
  <c r="S6451" i="27"/>
  <c r="T6451" i="27"/>
  <c r="Q6452" i="27"/>
  <c r="R6452" i="27"/>
  <c r="S6452" i="27"/>
  <c r="T6452" i="27"/>
  <c r="Q6453" i="27"/>
  <c r="R6453" i="27"/>
  <c r="S6453" i="27"/>
  <c r="T6453" i="27"/>
  <c r="Q6454" i="27"/>
  <c r="R6454" i="27"/>
  <c r="S6454" i="27"/>
  <c r="T6454" i="27"/>
  <c r="U6454" i="27"/>
  <c r="V6454" i="27" s="1"/>
  <c r="Q6455" i="27"/>
  <c r="R6455" i="27"/>
  <c r="S6455" i="27"/>
  <c r="T6455" i="27"/>
  <c r="Q6456" i="27"/>
  <c r="R6456" i="27"/>
  <c r="S6456" i="27"/>
  <c r="T6456" i="27"/>
  <c r="Q6457" i="27"/>
  <c r="R6457" i="27"/>
  <c r="S6457" i="27"/>
  <c r="T6457" i="27"/>
  <c r="Q6458" i="27"/>
  <c r="R6458" i="27"/>
  <c r="S6458" i="27"/>
  <c r="T6458" i="27"/>
  <c r="U6458" i="27" s="1"/>
  <c r="V6458" i="27" s="1"/>
  <c r="Q6459" i="27"/>
  <c r="R6459" i="27"/>
  <c r="S6459" i="27"/>
  <c r="T6459" i="27"/>
  <c r="Q6460" i="27"/>
  <c r="R6460" i="27"/>
  <c r="S6460" i="27"/>
  <c r="T6460" i="27"/>
  <c r="Q6461" i="27"/>
  <c r="R6461" i="27"/>
  <c r="S6461" i="27"/>
  <c r="T6461" i="27"/>
  <c r="Q6462" i="27"/>
  <c r="R6462" i="27"/>
  <c r="S6462" i="27"/>
  <c r="U6462" i="27" s="1"/>
  <c r="V6462" i="27" s="1"/>
  <c r="T6462" i="27"/>
  <c r="Q6463" i="27"/>
  <c r="R6463" i="27"/>
  <c r="S6463" i="27"/>
  <c r="T6463" i="27"/>
  <c r="Q6464" i="27"/>
  <c r="R6464" i="27"/>
  <c r="S6464" i="27"/>
  <c r="T6464" i="27"/>
  <c r="Q6465" i="27"/>
  <c r="R6465" i="27"/>
  <c r="S6465" i="27"/>
  <c r="T6465" i="27"/>
  <c r="Q6466" i="27"/>
  <c r="R6466" i="27"/>
  <c r="U6466" i="27" s="1"/>
  <c r="V6466" i="27" s="1"/>
  <c r="S6466" i="27"/>
  <c r="T6466" i="27"/>
  <c r="Q6467" i="27"/>
  <c r="R6467" i="27"/>
  <c r="S6467" i="27"/>
  <c r="T6467" i="27"/>
  <c r="Q6468" i="27"/>
  <c r="R6468" i="27"/>
  <c r="S6468" i="27"/>
  <c r="T6468" i="27"/>
  <c r="Q6469" i="27"/>
  <c r="R6469" i="27"/>
  <c r="S6469" i="27"/>
  <c r="T6469" i="27"/>
  <c r="Q6470" i="27"/>
  <c r="R6470" i="27"/>
  <c r="S6470" i="27"/>
  <c r="T6470" i="27"/>
  <c r="U6470" i="27"/>
  <c r="V6470" i="27" s="1"/>
  <c r="Q6471" i="27"/>
  <c r="R6471" i="27"/>
  <c r="S6471" i="27"/>
  <c r="T6471" i="27"/>
  <c r="Q6472" i="27"/>
  <c r="R6472" i="27"/>
  <c r="S6472" i="27"/>
  <c r="T6472" i="27"/>
  <c r="Q6473" i="27"/>
  <c r="R6473" i="27"/>
  <c r="S6473" i="27"/>
  <c r="T6473" i="27"/>
  <c r="Q6474" i="27"/>
  <c r="R6474" i="27"/>
  <c r="U6474" i="27" s="1"/>
  <c r="V6474" i="27" s="1"/>
  <c r="S6474" i="27"/>
  <c r="T6474" i="27"/>
  <c r="Q6475" i="27"/>
  <c r="R6475" i="27"/>
  <c r="S6475" i="27"/>
  <c r="T6475" i="27"/>
  <c r="Q6476" i="27"/>
  <c r="R6476" i="27"/>
  <c r="S6476" i="27"/>
  <c r="T6476" i="27"/>
  <c r="Q6477" i="27"/>
  <c r="R6477" i="27"/>
  <c r="S6477" i="27"/>
  <c r="T6477" i="27"/>
  <c r="Q6478" i="27"/>
  <c r="R6478" i="27"/>
  <c r="S6478" i="27"/>
  <c r="T6478" i="27"/>
  <c r="U6478" i="27"/>
  <c r="V6478" i="27" s="1"/>
  <c r="Q6479" i="27"/>
  <c r="R6479" i="27"/>
  <c r="S6479" i="27"/>
  <c r="T6479" i="27"/>
  <c r="Q6480" i="27"/>
  <c r="R6480" i="27"/>
  <c r="S6480" i="27"/>
  <c r="T6480" i="27"/>
  <c r="Q6481" i="27"/>
  <c r="R6481" i="27"/>
  <c r="S6481" i="27"/>
  <c r="T6481" i="27"/>
  <c r="Q6482" i="27"/>
  <c r="R6482" i="27"/>
  <c r="S6482" i="27"/>
  <c r="T6482" i="27"/>
  <c r="U6482" i="27" s="1"/>
  <c r="V6482" i="27" s="1"/>
  <c r="Q6483" i="27"/>
  <c r="R6483" i="27"/>
  <c r="S6483" i="27"/>
  <c r="T6483" i="27"/>
  <c r="Q6484" i="27"/>
  <c r="R6484" i="27"/>
  <c r="S6484" i="27"/>
  <c r="T6484" i="27"/>
  <c r="Q6485" i="27"/>
  <c r="R6485" i="27"/>
  <c r="S6485" i="27"/>
  <c r="T6485" i="27"/>
  <c r="Q6486" i="27"/>
  <c r="R6486" i="27"/>
  <c r="S6486" i="27"/>
  <c r="T6486" i="27"/>
  <c r="U6486" i="27" s="1"/>
  <c r="V6486" i="27" s="1"/>
  <c r="Q6487" i="27"/>
  <c r="R6487" i="27"/>
  <c r="S6487" i="27"/>
  <c r="T6487" i="27"/>
  <c r="Q6488" i="27"/>
  <c r="R6488" i="27"/>
  <c r="S6488" i="27"/>
  <c r="T6488" i="27"/>
  <c r="Q6489" i="27"/>
  <c r="R6489" i="27"/>
  <c r="S6489" i="27"/>
  <c r="T6489" i="27"/>
  <c r="Q6490" i="27"/>
  <c r="R6490" i="27"/>
  <c r="S6490" i="27"/>
  <c r="U6490" i="27" s="1"/>
  <c r="V6490" i="27" s="1"/>
  <c r="T6490" i="27"/>
  <c r="Q6491" i="27"/>
  <c r="R6491" i="27"/>
  <c r="S6491" i="27"/>
  <c r="T6491" i="27"/>
  <c r="Q6492" i="27"/>
  <c r="R6492" i="27"/>
  <c r="S6492" i="27"/>
  <c r="T6492" i="27"/>
  <c r="Q6493" i="27"/>
  <c r="R6493" i="27"/>
  <c r="S6493" i="27"/>
  <c r="T6493" i="27"/>
  <c r="Q6494" i="27"/>
  <c r="R6494" i="27"/>
  <c r="S6494" i="27"/>
  <c r="T6494" i="27"/>
  <c r="U6494" i="27"/>
  <c r="V6494" i="27" s="1"/>
  <c r="Q6495" i="27"/>
  <c r="R6495" i="27"/>
  <c r="S6495" i="27"/>
  <c r="T6495" i="27"/>
  <c r="Q6496" i="27"/>
  <c r="R6496" i="27"/>
  <c r="S6496" i="27"/>
  <c r="T6496" i="27"/>
  <c r="Q6497" i="27"/>
  <c r="R6497" i="27"/>
  <c r="S6497" i="27"/>
  <c r="T6497" i="27"/>
  <c r="Q6498" i="27"/>
  <c r="R6498" i="27"/>
  <c r="S6498" i="27"/>
  <c r="T6498" i="27"/>
  <c r="U6498" i="27"/>
  <c r="V6498" i="27" s="1"/>
  <c r="Q6499" i="27"/>
  <c r="R6499" i="27"/>
  <c r="S6499" i="27"/>
  <c r="T6499" i="27"/>
  <c r="Q6500" i="27"/>
  <c r="R6500" i="27"/>
  <c r="S6500" i="27"/>
  <c r="T6500" i="27"/>
  <c r="Q6501" i="27"/>
  <c r="R6501" i="27"/>
  <c r="S6501" i="27"/>
  <c r="T6501" i="27"/>
  <c r="Q6502" i="27"/>
  <c r="R6502" i="27"/>
  <c r="S6502" i="27"/>
  <c r="T6502" i="27"/>
  <c r="U6502" i="27"/>
  <c r="V6502" i="27" s="1"/>
  <c r="Q6503" i="27"/>
  <c r="R6503" i="27"/>
  <c r="S6503" i="27"/>
  <c r="T6503" i="27"/>
  <c r="Q6504" i="27"/>
  <c r="R6504" i="27"/>
  <c r="S6504" i="27"/>
  <c r="T6504" i="27"/>
  <c r="Q6505" i="27"/>
  <c r="R6505" i="27"/>
  <c r="S6505" i="27"/>
  <c r="T6505" i="27"/>
  <c r="Q6506" i="27"/>
  <c r="R6506" i="27"/>
  <c r="S6506" i="27"/>
  <c r="T6506" i="27"/>
  <c r="U6506" i="27"/>
  <c r="V6506" i="27" s="1"/>
  <c r="Q6507" i="27"/>
  <c r="R6507" i="27"/>
  <c r="S6507" i="27"/>
  <c r="T6507" i="27"/>
  <c r="Q6508" i="27"/>
  <c r="R6508" i="27"/>
  <c r="S6508" i="27"/>
  <c r="T6508" i="27"/>
  <c r="Q6509" i="27"/>
  <c r="R6509" i="27"/>
  <c r="S6509" i="27"/>
  <c r="T6509" i="27"/>
  <c r="Q6510" i="27"/>
  <c r="R6510" i="27"/>
  <c r="S6510" i="27"/>
  <c r="T6510" i="27"/>
  <c r="U6510" i="27"/>
  <c r="V6510" i="27" s="1"/>
  <c r="Q6511" i="27"/>
  <c r="R6511" i="27"/>
  <c r="S6511" i="27"/>
  <c r="T6511" i="27"/>
  <c r="Q6512" i="27"/>
  <c r="R6512" i="27"/>
  <c r="S6512" i="27"/>
  <c r="T6512" i="27"/>
  <c r="Q6513" i="27"/>
  <c r="R6513" i="27"/>
  <c r="S6513" i="27"/>
  <c r="T6513" i="27"/>
  <c r="Q6514" i="27"/>
  <c r="R6514" i="27"/>
  <c r="S6514" i="27"/>
  <c r="T6514" i="27"/>
  <c r="U6514" i="27" s="1"/>
  <c r="V6514" i="27" s="1"/>
  <c r="Q6515" i="27"/>
  <c r="R6515" i="27"/>
  <c r="S6515" i="27"/>
  <c r="T6515" i="27"/>
  <c r="Q6516" i="27"/>
  <c r="R6516" i="27"/>
  <c r="S6516" i="27"/>
  <c r="T6516" i="27"/>
  <c r="Q6517" i="27"/>
  <c r="R6517" i="27"/>
  <c r="S6517" i="27"/>
  <c r="T6517" i="27"/>
  <c r="Q6518" i="27"/>
  <c r="R6518" i="27"/>
  <c r="S6518" i="27"/>
  <c r="T6518" i="27"/>
  <c r="U6518" i="27" s="1"/>
  <c r="V6518" i="27" s="1"/>
  <c r="Q6519" i="27"/>
  <c r="R6519" i="27"/>
  <c r="S6519" i="27"/>
  <c r="T6519" i="27"/>
  <c r="Q6520" i="27"/>
  <c r="R6520" i="27"/>
  <c r="S6520" i="27"/>
  <c r="T6520" i="27"/>
  <c r="Q6521" i="27"/>
  <c r="R6521" i="27"/>
  <c r="S6521" i="27"/>
  <c r="T6521" i="27"/>
  <c r="Q6522" i="27"/>
  <c r="R6522" i="27"/>
  <c r="U6522" i="27" s="1"/>
  <c r="V6522" i="27" s="1"/>
  <c r="S6522" i="27"/>
  <c r="T6522" i="27"/>
  <c r="Q6523" i="27"/>
  <c r="R6523" i="27"/>
  <c r="S6523" i="27"/>
  <c r="T6523" i="27"/>
  <c r="Q6524" i="27"/>
  <c r="R6524" i="27"/>
  <c r="S6524" i="27"/>
  <c r="T6524" i="27"/>
  <c r="Q6525" i="27"/>
  <c r="R6525" i="27"/>
  <c r="S6525" i="27"/>
  <c r="T6525" i="27"/>
  <c r="Q6526" i="27"/>
  <c r="R6526" i="27"/>
  <c r="S6526" i="27"/>
  <c r="T6526" i="27"/>
  <c r="U6526" i="27"/>
  <c r="V6526" i="27" s="1"/>
  <c r="Q6527" i="27"/>
  <c r="R6527" i="27"/>
  <c r="S6527" i="27"/>
  <c r="T6527" i="27"/>
  <c r="Q6528" i="27"/>
  <c r="R6528" i="27"/>
  <c r="S6528" i="27"/>
  <c r="T6528" i="27"/>
  <c r="Q6529" i="27"/>
  <c r="R6529" i="27"/>
  <c r="S6529" i="27"/>
  <c r="T6529" i="27"/>
  <c r="Q6530" i="27"/>
  <c r="R6530" i="27"/>
  <c r="S6530" i="27"/>
  <c r="T6530" i="27"/>
  <c r="U6530" i="27" s="1"/>
  <c r="V6530" i="27" s="1"/>
  <c r="Q6531" i="27"/>
  <c r="R6531" i="27"/>
  <c r="S6531" i="27"/>
  <c r="T6531" i="27"/>
  <c r="Q6532" i="27"/>
  <c r="R6532" i="27"/>
  <c r="S6532" i="27"/>
  <c r="T6532" i="27"/>
  <c r="Q6533" i="27"/>
  <c r="R6533" i="27"/>
  <c r="S6533" i="27"/>
  <c r="T6533" i="27"/>
  <c r="Q6534" i="27"/>
  <c r="R6534" i="27"/>
  <c r="S6534" i="27"/>
  <c r="T6534" i="27"/>
  <c r="U6534" i="27"/>
  <c r="V6534" i="27" s="1"/>
  <c r="Q6535" i="27"/>
  <c r="R6535" i="27"/>
  <c r="S6535" i="27"/>
  <c r="T6535" i="27"/>
  <c r="Q6536" i="27"/>
  <c r="R6536" i="27"/>
  <c r="S6536" i="27"/>
  <c r="T6536" i="27"/>
  <c r="Q6537" i="27"/>
  <c r="R6537" i="27"/>
  <c r="S6537" i="27"/>
  <c r="T6537" i="27"/>
  <c r="Q6538" i="27"/>
  <c r="R6538" i="27"/>
  <c r="S6538" i="27"/>
  <c r="T6538" i="27"/>
  <c r="U6538" i="27"/>
  <c r="V6538" i="27" s="1"/>
  <c r="Q6539" i="27"/>
  <c r="R6539" i="27"/>
  <c r="S6539" i="27"/>
  <c r="T6539" i="27"/>
  <c r="Q6540" i="27"/>
  <c r="R6540" i="27"/>
  <c r="S6540" i="27"/>
  <c r="T6540" i="27"/>
  <c r="Q6541" i="27"/>
  <c r="R6541" i="27"/>
  <c r="S6541" i="27"/>
  <c r="T6541" i="27"/>
  <c r="Q6542" i="27"/>
  <c r="R6542" i="27"/>
  <c r="S6542" i="27"/>
  <c r="T6542" i="27"/>
  <c r="U6542" i="27"/>
  <c r="V6542" i="27" s="1"/>
  <c r="Q6543" i="27"/>
  <c r="R6543" i="27"/>
  <c r="S6543" i="27"/>
  <c r="T6543" i="27"/>
  <c r="Q6544" i="27"/>
  <c r="R6544" i="27"/>
  <c r="S6544" i="27"/>
  <c r="T6544" i="27"/>
  <c r="Q6545" i="27"/>
  <c r="R6545" i="27"/>
  <c r="S6545" i="27"/>
  <c r="T6545" i="27"/>
  <c r="Q6546" i="27"/>
  <c r="R6546" i="27"/>
  <c r="S6546" i="27"/>
  <c r="T6546" i="27"/>
  <c r="U6546" i="27"/>
  <c r="V6546" i="27" s="1"/>
  <c r="Q6547" i="27"/>
  <c r="R6547" i="27"/>
  <c r="S6547" i="27"/>
  <c r="T6547" i="27"/>
  <c r="Q6548" i="27"/>
  <c r="R6548" i="27"/>
  <c r="S6548" i="27"/>
  <c r="T6548" i="27"/>
  <c r="Q6549" i="27"/>
  <c r="R6549" i="27"/>
  <c r="S6549" i="27"/>
  <c r="T6549" i="27"/>
  <c r="Q6550" i="27"/>
  <c r="R6550" i="27"/>
  <c r="S6550" i="27"/>
  <c r="T6550" i="27"/>
  <c r="U6550" i="27"/>
  <c r="V6550" i="27" s="1"/>
  <c r="Q6551" i="27"/>
  <c r="R6551" i="27"/>
  <c r="S6551" i="27"/>
  <c r="T6551" i="27"/>
  <c r="Q6552" i="27"/>
  <c r="R6552" i="27"/>
  <c r="S6552" i="27"/>
  <c r="T6552" i="27"/>
  <c r="Q6553" i="27"/>
  <c r="R6553" i="27"/>
  <c r="S6553" i="27"/>
  <c r="T6553" i="27"/>
  <c r="Q6554" i="27"/>
  <c r="R6554" i="27"/>
  <c r="S6554" i="27"/>
  <c r="T6554" i="27"/>
  <c r="U6554" i="27"/>
  <c r="V6554" i="27" s="1"/>
  <c r="Q6555" i="27"/>
  <c r="R6555" i="27"/>
  <c r="S6555" i="27"/>
  <c r="T6555" i="27"/>
  <c r="Q6556" i="27"/>
  <c r="R6556" i="27"/>
  <c r="S6556" i="27"/>
  <c r="T6556" i="27"/>
  <c r="Q6557" i="27"/>
  <c r="R6557" i="27"/>
  <c r="S6557" i="27"/>
  <c r="T6557" i="27"/>
  <c r="Q6558" i="27"/>
  <c r="R6558" i="27"/>
  <c r="S6558" i="27"/>
  <c r="T6558" i="27"/>
  <c r="U6558" i="27"/>
  <c r="V6558" i="27" s="1"/>
  <c r="Q6559" i="27"/>
  <c r="R6559" i="27"/>
  <c r="S6559" i="27"/>
  <c r="T6559" i="27"/>
  <c r="Q6560" i="27"/>
  <c r="R6560" i="27"/>
  <c r="S6560" i="27"/>
  <c r="T6560" i="27"/>
  <c r="Q6561" i="27"/>
  <c r="R6561" i="27"/>
  <c r="S6561" i="27"/>
  <c r="T6561" i="27"/>
  <c r="Q6562" i="27"/>
  <c r="R6562" i="27"/>
  <c r="S6562" i="27"/>
  <c r="T6562" i="27"/>
  <c r="U6562" i="27"/>
  <c r="V6562" i="27" s="1"/>
  <c r="Q6563" i="27"/>
  <c r="R6563" i="27"/>
  <c r="S6563" i="27"/>
  <c r="T6563" i="27"/>
  <c r="Q6564" i="27"/>
  <c r="R6564" i="27"/>
  <c r="S6564" i="27"/>
  <c r="T6564" i="27"/>
  <c r="Q6565" i="27"/>
  <c r="R6565" i="27"/>
  <c r="S6565" i="27"/>
  <c r="T6565" i="27"/>
  <c r="Q6566" i="27"/>
  <c r="R6566" i="27"/>
  <c r="S6566" i="27"/>
  <c r="T6566" i="27"/>
  <c r="U6566" i="27"/>
  <c r="V6566" i="27" s="1"/>
  <c r="Q6567" i="27"/>
  <c r="R6567" i="27"/>
  <c r="S6567" i="27"/>
  <c r="T6567" i="27"/>
  <c r="Q6568" i="27"/>
  <c r="R6568" i="27"/>
  <c r="S6568" i="27"/>
  <c r="T6568" i="27"/>
  <c r="Q6569" i="27"/>
  <c r="R6569" i="27"/>
  <c r="S6569" i="27"/>
  <c r="T6569" i="27"/>
  <c r="Q6570" i="27"/>
  <c r="R6570" i="27"/>
  <c r="S6570" i="27"/>
  <c r="T6570" i="27"/>
  <c r="U6570" i="27"/>
  <c r="V6570" i="27" s="1"/>
  <c r="Q6571" i="27"/>
  <c r="R6571" i="27"/>
  <c r="S6571" i="27"/>
  <c r="T6571" i="27"/>
  <c r="Q6572" i="27"/>
  <c r="R6572" i="27"/>
  <c r="S6572" i="27"/>
  <c r="T6572" i="27"/>
  <c r="Q6573" i="27"/>
  <c r="R6573" i="27"/>
  <c r="S6573" i="27"/>
  <c r="T6573" i="27"/>
  <c r="Q6574" i="27"/>
  <c r="R6574" i="27"/>
  <c r="S6574" i="27"/>
  <c r="T6574" i="27"/>
  <c r="U6574" i="27"/>
  <c r="V6574" i="27" s="1"/>
  <c r="Q6575" i="27"/>
  <c r="R6575" i="27"/>
  <c r="S6575" i="27"/>
  <c r="T6575" i="27"/>
  <c r="Q6576" i="27"/>
  <c r="R6576" i="27"/>
  <c r="S6576" i="27"/>
  <c r="T6576" i="27"/>
  <c r="Q6577" i="27"/>
  <c r="R6577" i="27"/>
  <c r="S6577" i="27"/>
  <c r="T6577" i="27"/>
  <c r="Q6578" i="27"/>
  <c r="R6578" i="27"/>
  <c r="S6578" i="27"/>
  <c r="T6578" i="27"/>
  <c r="U6578" i="27"/>
  <c r="V6578" i="27" s="1"/>
  <c r="Q6579" i="27"/>
  <c r="R6579" i="27"/>
  <c r="S6579" i="27"/>
  <c r="T6579" i="27"/>
  <c r="Q6580" i="27"/>
  <c r="R6580" i="27"/>
  <c r="S6580" i="27"/>
  <c r="T6580" i="27"/>
  <c r="Q6581" i="27"/>
  <c r="R6581" i="27"/>
  <c r="S6581" i="27"/>
  <c r="T6581" i="27"/>
  <c r="Q6582" i="27"/>
  <c r="R6582" i="27"/>
  <c r="S6582" i="27"/>
  <c r="T6582" i="27"/>
  <c r="U6582" i="27" s="1"/>
  <c r="V6582" i="27" s="1"/>
  <c r="Q6583" i="27"/>
  <c r="R6583" i="27"/>
  <c r="S6583" i="27"/>
  <c r="T6583" i="27"/>
  <c r="Q6584" i="27"/>
  <c r="R6584" i="27"/>
  <c r="S6584" i="27"/>
  <c r="T6584" i="27"/>
  <c r="Q6585" i="27"/>
  <c r="R6585" i="27"/>
  <c r="S6585" i="27"/>
  <c r="T6585" i="27"/>
  <c r="Q6586" i="27"/>
  <c r="R6586" i="27"/>
  <c r="S6586" i="27"/>
  <c r="T6586" i="27"/>
  <c r="U6586" i="27"/>
  <c r="V6586" i="27" s="1"/>
  <c r="Q6587" i="27"/>
  <c r="R6587" i="27"/>
  <c r="S6587" i="27"/>
  <c r="T6587" i="27"/>
  <c r="Q6588" i="27"/>
  <c r="R6588" i="27"/>
  <c r="S6588" i="27"/>
  <c r="T6588" i="27"/>
  <c r="Q6589" i="27"/>
  <c r="R6589" i="27"/>
  <c r="S6589" i="27"/>
  <c r="T6589" i="27"/>
  <c r="Q6590" i="27"/>
  <c r="R6590" i="27"/>
  <c r="U6590" i="27" s="1"/>
  <c r="V6590" i="27" s="1"/>
  <c r="S6590" i="27"/>
  <c r="T6590" i="27"/>
  <c r="Q6591" i="27"/>
  <c r="R6591" i="27"/>
  <c r="S6591" i="27"/>
  <c r="T6591" i="27"/>
  <c r="Q6592" i="27"/>
  <c r="R6592" i="27"/>
  <c r="S6592" i="27"/>
  <c r="T6592" i="27"/>
  <c r="Q6593" i="27"/>
  <c r="R6593" i="27"/>
  <c r="S6593" i="27"/>
  <c r="T6593" i="27"/>
  <c r="Q6594" i="27"/>
  <c r="R6594" i="27"/>
  <c r="S6594" i="27"/>
  <c r="T6594" i="27"/>
  <c r="U6594" i="27"/>
  <c r="V6594" i="27" s="1"/>
  <c r="Q6595" i="27"/>
  <c r="R6595" i="27"/>
  <c r="S6595" i="27"/>
  <c r="T6595" i="27"/>
  <c r="Q6596" i="27"/>
  <c r="R6596" i="27"/>
  <c r="S6596" i="27"/>
  <c r="T6596" i="27"/>
  <c r="Q6597" i="27"/>
  <c r="R6597" i="27"/>
  <c r="S6597" i="27"/>
  <c r="T6597" i="27"/>
  <c r="Q6598" i="27"/>
  <c r="R6598" i="27"/>
  <c r="S6598" i="27"/>
  <c r="U6598" i="27" s="1"/>
  <c r="V6598" i="27" s="1"/>
  <c r="T6598" i="27"/>
  <c r="Q6599" i="27"/>
  <c r="R6599" i="27"/>
  <c r="S6599" i="27"/>
  <c r="T6599" i="27"/>
  <c r="Q6600" i="27"/>
  <c r="R6600" i="27"/>
  <c r="S6600" i="27"/>
  <c r="T6600" i="27"/>
  <c r="Q6601" i="27"/>
  <c r="R6601" i="27"/>
  <c r="S6601" i="27"/>
  <c r="T6601" i="27"/>
  <c r="Q6602" i="27"/>
  <c r="R6602" i="27"/>
  <c r="S6602" i="27"/>
  <c r="T6602" i="27"/>
  <c r="U6602" i="27"/>
  <c r="V6602" i="27" s="1"/>
  <c r="Q6603" i="27"/>
  <c r="R6603" i="27"/>
  <c r="S6603" i="27"/>
  <c r="T6603" i="27"/>
  <c r="Q6604" i="27"/>
  <c r="R6604" i="27"/>
  <c r="S6604" i="27"/>
  <c r="T6604" i="27"/>
  <c r="Q6605" i="27"/>
  <c r="R6605" i="27"/>
  <c r="S6605" i="27"/>
  <c r="T6605" i="27"/>
  <c r="Q6606" i="27"/>
  <c r="R6606" i="27"/>
  <c r="S6606" i="27"/>
  <c r="T6606" i="27"/>
  <c r="U6606" i="27"/>
  <c r="V6606" i="27" s="1"/>
  <c r="Q6607" i="27"/>
  <c r="R6607" i="27"/>
  <c r="S6607" i="27"/>
  <c r="T6607" i="27"/>
  <c r="Q6608" i="27"/>
  <c r="R6608" i="27"/>
  <c r="S6608" i="27"/>
  <c r="T6608" i="27"/>
  <c r="Q6609" i="27"/>
  <c r="R6609" i="27"/>
  <c r="S6609" i="27"/>
  <c r="T6609" i="27"/>
  <c r="Q6610" i="27"/>
  <c r="R6610" i="27"/>
  <c r="S6610" i="27"/>
  <c r="T6610" i="27"/>
  <c r="U6610" i="27"/>
  <c r="V6610" i="27" s="1"/>
  <c r="Q6611" i="27"/>
  <c r="R6611" i="27"/>
  <c r="S6611" i="27"/>
  <c r="T6611" i="27"/>
  <c r="Q6612" i="27"/>
  <c r="R6612" i="27"/>
  <c r="S6612" i="27"/>
  <c r="T6612" i="27"/>
  <c r="Q6613" i="27"/>
  <c r="R6613" i="27"/>
  <c r="S6613" i="27"/>
  <c r="T6613" i="27"/>
  <c r="Q6614" i="27"/>
  <c r="R6614" i="27"/>
  <c r="S6614" i="27"/>
  <c r="T6614" i="27"/>
  <c r="U6614" i="27" s="1"/>
  <c r="V6614" i="27" s="1"/>
  <c r="Q6615" i="27"/>
  <c r="R6615" i="27"/>
  <c r="S6615" i="27"/>
  <c r="T6615" i="27"/>
  <c r="Q6616" i="27"/>
  <c r="R6616" i="27"/>
  <c r="S6616" i="27"/>
  <c r="T6616" i="27"/>
  <c r="Q6617" i="27"/>
  <c r="R6617" i="27"/>
  <c r="S6617" i="27"/>
  <c r="T6617" i="27"/>
  <c r="Q6618" i="27"/>
  <c r="R6618" i="27"/>
  <c r="S6618" i="27"/>
  <c r="U6618" i="27" s="1"/>
  <c r="V6618" i="27" s="1"/>
  <c r="T6618" i="27"/>
  <c r="Q6619" i="27"/>
  <c r="R6619" i="27"/>
  <c r="S6619" i="27"/>
  <c r="T6619" i="27"/>
  <c r="Q6620" i="27"/>
  <c r="R6620" i="27"/>
  <c r="S6620" i="27"/>
  <c r="T6620" i="27"/>
  <c r="Q6621" i="27"/>
  <c r="R6621" i="27"/>
  <c r="S6621" i="27"/>
  <c r="T6621" i="27"/>
  <c r="Q6622" i="27"/>
  <c r="R6622" i="27"/>
  <c r="S6622" i="27"/>
  <c r="T6622" i="27"/>
  <c r="U6622" i="27"/>
  <c r="V6622" i="27" s="1"/>
  <c r="Q6623" i="27"/>
  <c r="R6623" i="27"/>
  <c r="S6623" i="27"/>
  <c r="T6623" i="27"/>
  <c r="Q6624" i="27"/>
  <c r="R6624" i="27"/>
  <c r="S6624" i="27"/>
  <c r="T6624" i="27"/>
  <c r="Q6625" i="27"/>
  <c r="R6625" i="27"/>
  <c r="S6625" i="27"/>
  <c r="T6625" i="27"/>
  <c r="Q6626" i="27"/>
  <c r="R6626" i="27"/>
  <c r="S6626" i="27"/>
  <c r="T6626" i="27"/>
  <c r="U6626" i="27"/>
  <c r="V6626" i="27" s="1"/>
  <c r="Q6627" i="27"/>
  <c r="R6627" i="27"/>
  <c r="S6627" i="27"/>
  <c r="T6627" i="27"/>
  <c r="Q6628" i="27"/>
  <c r="R6628" i="27"/>
  <c r="S6628" i="27"/>
  <c r="T6628" i="27"/>
  <c r="Q6629" i="27"/>
  <c r="R6629" i="27"/>
  <c r="S6629" i="27"/>
  <c r="T6629" i="27"/>
  <c r="Q6630" i="27"/>
  <c r="R6630" i="27"/>
  <c r="S6630" i="27"/>
  <c r="T6630" i="27"/>
  <c r="U6630" i="27" s="1"/>
  <c r="V6630" i="27" s="1"/>
  <c r="Q6631" i="27"/>
  <c r="R6631" i="27"/>
  <c r="S6631" i="27"/>
  <c r="T6631" i="27"/>
  <c r="Q6632" i="27"/>
  <c r="R6632" i="27"/>
  <c r="S6632" i="27"/>
  <c r="T6632" i="27"/>
  <c r="Q6633" i="27"/>
  <c r="R6633" i="27"/>
  <c r="S6633" i="27"/>
  <c r="T6633" i="27"/>
  <c r="Q6634" i="27"/>
  <c r="R6634" i="27"/>
  <c r="S6634" i="27"/>
  <c r="U6634" i="27" s="1"/>
  <c r="V6634" i="27" s="1"/>
  <c r="T6634" i="27"/>
  <c r="Q6635" i="27"/>
  <c r="R6635" i="27"/>
  <c r="S6635" i="27"/>
  <c r="T6635" i="27"/>
  <c r="Q6636" i="27"/>
  <c r="R6636" i="27"/>
  <c r="S6636" i="27"/>
  <c r="T6636" i="27"/>
  <c r="Q6637" i="27"/>
  <c r="R6637" i="27"/>
  <c r="S6637" i="27"/>
  <c r="T6637" i="27"/>
  <c r="Q6638" i="27"/>
  <c r="R6638" i="27"/>
  <c r="S6638" i="27"/>
  <c r="T6638" i="27"/>
  <c r="U6638" i="27"/>
  <c r="V6638" i="27" s="1"/>
  <c r="Q6639" i="27"/>
  <c r="R6639" i="27"/>
  <c r="S6639" i="27"/>
  <c r="T6639" i="27"/>
  <c r="Q6640" i="27"/>
  <c r="R6640" i="27"/>
  <c r="S6640" i="27"/>
  <c r="T6640" i="27"/>
  <c r="Q6641" i="27"/>
  <c r="R6641" i="27"/>
  <c r="S6641" i="27"/>
  <c r="T6641" i="27"/>
  <c r="Q6642" i="27"/>
  <c r="R6642" i="27"/>
  <c r="S6642" i="27"/>
  <c r="T6642" i="27"/>
  <c r="U6642" i="27" s="1"/>
  <c r="V6642" i="27" s="1"/>
  <c r="Q6643" i="27"/>
  <c r="R6643" i="27"/>
  <c r="S6643" i="27"/>
  <c r="T6643" i="27"/>
  <c r="Q6644" i="27"/>
  <c r="R6644" i="27"/>
  <c r="S6644" i="27"/>
  <c r="T6644" i="27"/>
  <c r="Q6645" i="27"/>
  <c r="R6645" i="27"/>
  <c r="S6645" i="27"/>
  <c r="T6645" i="27"/>
  <c r="Q6646" i="27"/>
  <c r="R6646" i="27"/>
  <c r="S6646" i="27"/>
  <c r="T6646" i="27"/>
  <c r="U6646" i="27"/>
  <c r="V6646" i="27" s="1"/>
  <c r="Q6647" i="27"/>
  <c r="R6647" i="27"/>
  <c r="S6647" i="27"/>
  <c r="T6647" i="27"/>
  <c r="Q6648" i="27"/>
  <c r="R6648" i="27"/>
  <c r="S6648" i="27"/>
  <c r="T6648" i="27"/>
  <c r="Q6649" i="27"/>
  <c r="R6649" i="27"/>
  <c r="S6649" i="27"/>
  <c r="T6649" i="27"/>
  <c r="Q6650" i="27"/>
  <c r="R6650" i="27"/>
  <c r="S6650" i="27"/>
  <c r="T6650" i="27"/>
  <c r="U6650" i="27"/>
  <c r="V6650" i="27" s="1"/>
  <c r="Q6651" i="27"/>
  <c r="R6651" i="27"/>
  <c r="S6651" i="27"/>
  <c r="T6651" i="27"/>
  <c r="Q6652" i="27"/>
  <c r="R6652" i="27"/>
  <c r="S6652" i="27"/>
  <c r="T6652" i="27"/>
  <c r="Q6653" i="27"/>
  <c r="R6653" i="27"/>
  <c r="S6653" i="27"/>
  <c r="T6653" i="27"/>
  <c r="Q6654" i="27"/>
  <c r="R6654" i="27"/>
  <c r="S6654" i="27"/>
  <c r="T6654" i="27"/>
  <c r="U6654" i="27"/>
  <c r="V6654" i="27" s="1"/>
  <c r="Q6655" i="27"/>
  <c r="R6655" i="27"/>
  <c r="S6655" i="27"/>
  <c r="T6655" i="27"/>
  <c r="Q6656" i="27"/>
  <c r="R6656" i="27"/>
  <c r="S6656" i="27"/>
  <c r="T6656" i="27"/>
  <c r="Q6657" i="27"/>
  <c r="R6657" i="27"/>
  <c r="S6657" i="27"/>
  <c r="T6657" i="27"/>
  <c r="Q6658" i="27"/>
  <c r="R6658" i="27"/>
  <c r="S6658" i="27"/>
  <c r="T6658" i="27"/>
  <c r="U6658" i="27" s="1"/>
  <c r="V6658" i="27" s="1"/>
  <c r="Q6659" i="27"/>
  <c r="R6659" i="27"/>
  <c r="S6659" i="27"/>
  <c r="T6659" i="27"/>
  <c r="Q6660" i="27"/>
  <c r="R6660" i="27"/>
  <c r="S6660" i="27"/>
  <c r="T6660" i="27"/>
  <c r="Q6661" i="27"/>
  <c r="R6661" i="27"/>
  <c r="S6661" i="27"/>
  <c r="T6661" i="27"/>
  <c r="Q6662" i="27"/>
  <c r="R6662" i="27"/>
  <c r="S6662" i="27"/>
  <c r="T6662" i="27"/>
  <c r="U6662" i="27" s="1"/>
  <c r="V6662" i="27" s="1"/>
  <c r="Q6663" i="27"/>
  <c r="R6663" i="27"/>
  <c r="S6663" i="27"/>
  <c r="T6663" i="27"/>
  <c r="Q6664" i="27"/>
  <c r="R6664" i="27"/>
  <c r="S6664" i="27"/>
  <c r="T6664" i="27"/>
  <c r="Q6665" i="27"/>
  <c r="R6665" i="27"/>
  <c r="S6665" i="27"/>
  <c r="T6665" i="27"/>
  <c r="Q6666" i="27"/>
  <c r="R6666" i="27"/>
  <c r="S6666" i="27"/>
  <c r="T6666" i="27"/>
  <c r="U6666" i="27"/>
  <c r="V6666" i="27" s="1"/>
  <c r="Q6667" i="27"/>
  <c r="R6667" i="27"/>
  <c r="S6667" i="27"/>
  <c r="T6667" i="27"/>
  <c r="Q6668" i="27"/>
  <c r="R6668" i="27"/>
  <c r="S6668" i="27"/>
  <c r="T6668" i="27"/>
  <c r="Q6669" i="27"/>
  <c r="R6669" i="27"/>
  <c r="S6669" i="27"/>
  <c r="T6669" i="27"/>
  <c r="Q6670" i="27"/>
  <c r="R6670" i="27"/>
  <c r="S6670" i="27"/>
  <c r="T6670" i="27"/>
  <c r="U6670" i="27"/>
  <c r="V6670" i="27" s="1"/>
  <c r="Q6671" i="27"/>
  <c r="R6671" i="27"/>
  <c r="S6671" i="27"/>
  <c r="T6671" i="27"/>
  <c r="Q6672" i="27"/>
  <c r="R6672" i="27"/>
  <c r="S6672" i="27"/>
  <c r="T6672" i="27"/>
  <c r="Q6673" i="27"/>
  <c r="R6673" i="27"/>
  <c r="S6673" i="27"/>
  <c r="T6673" i="27"/>
  <c r="Q6674" i="27"/>
  <c r="R6674" i="27"/>
  <c r="S6674" i="27"/>
  <c r="T6674" i="27"/>
  <c r="U6674" i="27"/>
  <c r="V6674" i="27" s="1"/>
  <c r="Q6675" i="27"/>
  <c r="R6675" i="27"/>
  <c r="S6675" i="27"/>
  <c r="T6675" i="27"/>
  <c r="Q6676" i="27"/>
  <c r="R6676" i="27"/>
  <c r="S6676" i="27"/>
  <c r="T6676" i="27"/>
  <c r="Q6677" i="27"/>
  <c r="R6677" i="27"/>
  <c r="S6677" i="27"/>
  <c r="T6677" i="27"/>
  <c r="Q6678" i="27"/>
  <c r="R6678" i="27"/>
  <c r="S6678" i="27"/>
  <c r="T6678" i="27"/>
  <c r="U6678" i="27"/>
  <c r="V6678" i="27" s="1"/>
  <c r="Q6679" i="27"/>
  <c r="R6679" i="27"/>
  <c r="S6679" i="27"/>
  <c r="T6679" i="27"/>
  <c r="Q6680" i="27"/>
  <c r="R6680" i="27"/>
  <c r="S6680" i="27"/>
  <c r="T6680" i="27"/>
  <c r="Q6681" i="27"/>
  <c r="R6681" i="27"/>
  <c r="S6681" i="27"/>
  <c r="T6681" i="27"/>
  <c r="Q6682" i="27"/>
  <c r="R6682" i="27"/>
  <c r="S6682" i="27"/>
  <c r="T6682" i="27"/>
  <c r="U6682" i="27"/>
  <c r="V6682" i="27" s="1"/>
  <c r="Q6683" i="27"/>
  <c r="R6683" i="27"/>
  <c r="S6683" i="27"/>
  <c r="T6683" i="27"/>
  <c r="Q6684" i="27"/>
  <c r="R6684" i="27"/>
  <c r="S6684" i="27"/>
  <c r="T6684" i="27"/>
  <c r="Q6685" i="27"/>
  <c r="R6685" i="27"/>
  <c r="S6685" i="27"/>
  <c r="T6685" i="27"/>
  <c r="Q6686" i="27"/>
  <c r="R6686" i="27"/>
  <c r="U6686" i="27" s="1"/>
  <c r="V6686" i="27" s="1"/>
  <c r="S6686" i="27"/>
  <c r="T6686" i="27"/>
  <c r="Q6687" i="27"/>
  <c r="R6687" i="27"/>
  <c r="S6687" i="27"/>
  <c r="T6687" i="27"/>
  <c r="Q6688" i="27"/>
  <c r="R6688" i="27"/>
  <c r="S6688" i="27"/>
  <c r="T6688" i="27"/>
  <c r="Q6689" i="27"/>
  <c r="R6689" i="27"/>
  <c r="S6689" i="27"/>
  <c r="T6689" i="27"/>
  <c r="Q6690" i="27"/>
  <c r="R6690" i="27"/>
  <c r="S6690" i="27"/>
  <c r="T6690" i="27"/>
  <c r="U6690" i="27"/>
  <c r="V6690" i="27" s="1"/>
  <c r="Q6691" i="27"/>
  <c r="R6691" i="27"/>
  <c r="S6691" i="27"/>
  <c r="T6691" i="27"/>
  <c r="Q6692" i="27"/>
  <c r="R6692" i="27"/>
  <c r="S6692" i="27"/>
  <c r="T6692" i="27"/>
  <c r="Q6693" i="27"/>
  <c r="R6693" i="27"/>
  <c r="S6693" i="27"/>
  <c r="T6693" i="27"/>
  <c r="Q6694" i="27"/>
  <c r="R6694" i="27"/>
  <c r="S6694" i="27"/>
  <c r="T6694" i="27"/>
  <c r="U6694" i="27"/>
  <c r="V6694" i="27" s="1"/>
  <c r="Q6695" i="27"/>
  <c r="R6695" i="27"/>
  <c r="S6695" i="27"/>
  <c r="T6695" i="27"/>
  <c r="Q6696" i="27"/>
  <c r="R6696" i="27"/>
  <c r="S6696" i="27"/>
  <c r="T6696" i="27"/>
  <c r="Q6697" i="27"/>
  <c r="R6697" i="27"/>
  <c r="S6697" i="27"/>
  <c r="T6697" i="27"/>
  <c r="Q6698" i="27"/>
  <c r="R6698" i="27"/>
  <c r="S6698" i="27"/>
  <c r="T6698" i="27"/>
  <c r="U6698" i="27" s="1"/>
  <c r="V6698" i="27" s="1"/>
  <c r="Q6699" i="27"/>
  <c r="R6699" i="27"/>
  <c r="S6699" i="27"/>
  <c r="T6699" i="27"/>
  <c r="Q6700" i="27"/>
  <c r="R6700" i="27"/>
  <c r="S6700" i="27"/>
  <c r="T6700" i="27"/>
  <c r="Q6701" i="27"/>
  <c r="R6701" i="27"/>
  <c r="S6701" i="27"/>
  <c r="T6701" i="27"/>
  <c r="Q6702" i="27"/>
  <c r="R6702" i="27"/>
  <c r="S6702" i="27"/>
  <c r="T6702" i="27"/>
  <c r="U6702" i="27"/>
  <c r="V6702" i="27" s="1"/>
  <c r="Q6703" i="27"/>
  <c r="R6703" i="27"/>
  <c r="S6703" i="27"/>
  <c r="T6703" i="27"/>
  <c r="Q6704" i="27"/>
  <c r="R6704" i="27"/>
  <c r="S6704" i="27"/>
  <c r="T6704" i="27"/>
  <c r="Q6705" i="27"/>
  <c r="R6705" i="27"/>
  <c r="S6705" i="27"/>
  <c r="T6705" i="27"/>
  <c r="Q6706" i="27"/>
  <c r="R6706" i="27"/>
  <c r="S6706" i="27"/>
  <c r="T6706" i="27"/>
  <c r="U6706" i="27"/>
  <c r="V6706" i="27" s="1"/>
  <c r="Q6707" i="27"/>
  <c r="R6707" i="27"/>
  <c r="S6707" i="27"/>
  <c r="T6707" i="27"/>
  <c r="Q6708" i="27"/>
  <c r="R6708" i="27"/>
  <c r="S6708" i="27"/>
  <c r="T6708" i="27"/>
  <c r="Q6709" i="27"/>
  <c r="R6709" i="27"/>
  <c r="S6709" i="27"/>
  <c r="T6709" i="27"/>
  <c r="Q6710" i="27"/>
  <c r="R6710" i="27"/>
  <c r="S6710" i="27"/>
  <c r="T6710" i="27"/>
  <c r="U6710" i="27"/>
  <c r="V6710" i="27" s="1"/>
  <c r="Q6711" i="27"/>
  <c r="R6711" i="27"/>
  <c r="S6711" i="27"/>
  <c r="T6711" i="27"/>
  <c r="Q6712" i="27"/>
  <c r="R6712" i="27"/>
  <c r="S6712" i="27"/>
  <c r="T6712" i="27"/>
  <c r="Q6713" i="27"/>
  <c r="R6713" i="27"/>
  <c r="S6713" i="27"/>
  <c r="T6713" i="27"/>
  <c r="Q6714" i="27"/>
  <c r="R6714" i="27"/>
  <c r="U6714" i="27" s="1"/>
  <c r="V6714" i="27" s="1"/>
  <c r="S6714" i="27"/>
  <c r="T6714" i="27"/>
  <c r="Q6715" i="27"/>
  <c r="R6715" i="27"/>
  <c r="S6715" i="27"/>
  <c r="T6715" i="27"/>
  <c r="Q6716" i="27"/>
  <c r="R6716" i="27"/>
  <c r="S6716" i="27"/>
  <c r="T6716" i="27"/>
  <c r="Q6717" i="27"/>
  <c r="R6717" i="27"/>
  <c r="S6717" i="27"/>
  <c r="T6717" i="27"/>
  <c r="Q6718" i="27"/>
  <c r="R6718" i="27"/>
  <c r="S6718" i="27"/>
  <c r="T6718" i="27"/>
  <c r="U6718" i="27"/>
  <c r="V6718" i="27" s="1"/>
  <c r="Q6719" i="27"/>
  <c r="R6719" i="27"/>
  <c r="S6719" i="27"/>
  <c r="T6719" i="27"/>
  <c r="Q6720" i="27"/>
  <c r="R6720" i="27"/>
  <c r="S6720" i="27"/>
  <c r="T6720" i="27"/>
  <c r="Q6721" i="27"/>
  <c r="R6721" i="27"/>
  <c r="S6721" i="27"/>
  <c r="T6721" i="27"/>
  <c r="Q6722" i="27"/>
  <c r="R6722" i="27"/>
  <c r="S6722" i="27"/>
  <c r="T6722" i="27"/>
  <c r="U6722" i="27" s="1"/>
  <c r="V6722" i="27" s="1"/>
  <c r="Q6723" i="27"/>
  <c r="R6723" i="27"/>
  <c r="S6723" i="27"/>
  <c r="T6723" i="27"/>
  <c r="Q6724" i="27"/>
  <c r="R6724" i="27"/>
  <c r="S6724" i="27"/>
  <c r="T6724" i="27"/>
  <c r="Q6725" i="27"/>
  <c r="R6725" i="27"/>
  <c r="S6725" i="27"/>
  <c r="T6725" i="27"/>
  <c r="Q6726" i="27"/>
  <c r="R6726" i="27"/>
  <c r="S6726" i="27"/>
  <c r="U6726" i="27" s="1"/>
  <c r="V6726" i="27" s="1"/>
  <c r="T6726" i="27"/>
  <c r="Q6727" i="27"/>
  <c r="R6727" i="27"/>
  <c r="S6727" i="27"/>
  <c r="T6727" i="27"/>
  <c r="Q6728" i="27"/>
  <c r="R6728" i="27"/>
  <c r="S6728" i="27"/>
  <c r="T6728" i="27"/>
  <c r="Q6729" i="27"/>
  <c r="R6729" i="27"/>
  <c r="S6729" i="27"/>
  <c r="T6729" i="27"/>
  <c r="Q6730" i="27"/>
  <c r="R6730" i="27"/>
  <c r="U6730" i="27" s="1"/>
  <c r="V6730" i="27" s="1"/>
  <c r="S6730" i="27"/>
  <c r="T6730" i="27"/>
  <c r="Q6731" i="27"/>
  <c r="R6731" i="27"/>
  <c r="S6731" i="27"/>
  <c r="T6731" i="27"/>
  <c r="Q6732" i="27"/>
  <c r="R6732" i="27"/>
  <c r="S6732" i="27"/>
  <c r="T6732" i="27"/>
  <c r="Q6733" i="27"/>
  <c r="R6733" i="27"/>
  <c r="S6733" i="27"/>
  <c r="T6733" i="27"/>
  <c r="Q6734" i="27"/>
  <c r="R6734" i="27"/>
  <c r="S6734" i="27"/>
  <c r="U6734" i="27" s="1"/>
  <c r="V6734" i="27" s="1"/>
  <c r="T6734" i="27"/>
  <c r="Q6735" i="27"/>
  <c r="R6735" i="27"/>
  <c r="S6735" i="27"/>
  <c r="T6735" i="27"/>
  <c r="Q6736" i="27"/>
  <c r="R6736" i="27"/>
  <c r="S6736" i="27"/>
  <c r="T6736" i="27"/>
  <c r="Q6737" i="27"/>
  <c r="R6737" i="27"/>
  <c r="S6737" i="27"/>
  <c r="T6737" i="27"/>
  <c r="Q6738" i="27"/>
  <c r="R6738" i="27"/>
  <c r="S6738" i="27"/>
  <c r="T6738" i="27"/>
  <c r="U6738" i="27"/>
  <c r="V6738" i="27" s="1"/>
  <c r="Q6739" i="27"/>
  <c r="R6739" i="27"/>
  <c r="S6739" i="27"/>
  <c r="T6739" i="27"/>
  <c r="Q6740" i="27"/>
  <c r="R6740" i="27"/>
  <c r="S6740" i="27"/>
  <c r="T6740" i="27"/>
  <c r="Q6741" i="27"/>
  <c r="R6741" i="27"/>
  <c r="S6741" i="27"/>
  <c r="T6741" i="27"/>
  <c r="Q6742" i="27"/>
  <c r="R6742" i="27"/>
  <c r="S6742" i="27"/>
  <c r="T6742" i="27"/>
  <c r="U6742" i="27"/>
  <c r="V6742" i="27" s="1"/>
  <c r="Q6743" i="27"/>
  <c r="R6743" i="27"/>
  <c r="S6743" i="27"/>
  <c r="T6743" i="27"/>
  <c r="Q6744" i="27"/>
  <c r="R6744" i="27"/>
  <c r="S6744" i="27"/>
  <c r="T6744" i="27"/>
  <c r="Q6745" i="27"/>
  <c r="R6745" i="27"/>
  <c r="S6745" i="27"/>
  <c r="T6745" i="27"/>
  <c r="Q6746" i="27"/>
  <c r="R6746" i="27"/>
  <c r="S6746" i="27"/>
  <c r="T6746" i="27"/>
  <c r="U6746" i="27" s="1"/>
  <c r="V6746" i="27" s="1"/>
  <c r="Q6747" i="27"/>
  <c r="R6747" i="27"/>
  <c r="S6747" i="27"/>
  <c r="T6747" i="27"/>
  <c r="Q6748" i="27"/>
  <c r="R6748" i="27"/>
  <c r="S6748" i="27"/>
  <c r="T6748" i="27"/>
  <c r="Q6749" i="27"/>
  <c r="R6749" i="27"/>
  <c r="S6749" i="27"/>
  <c r="T6749" i="27"/>
  <c r="Q6750" i="27"/>
  <c r="R6750" i="27"/>
  <c r="S6750" i="27"/>
  <c r="U6750" i="27" s="1"/>
  <c r="V6750" i="27" s="1"/>
  <c r="T6750" i="27"/>
  <c r="Q6751" i="27"/>
  <c r="R6751" i="27"/>
  <c r="S6751" i="27"/>
  <c r="T6751" i="27"/>
  <c r="Q6752" i="27"/>
  <c r="R6752" i="27"/>
  <c r="S6752" i="27"/>
  <c r="T6752" i="27"/>
  <c r="Q6753" i="27"/>
  <c r="R6753" i="27"/>
  <c r="S6753" i="27"/>
  <c r="T6753" i="27"/>
  <c r="Q6754" i="27"/>
  <c r="R6754" i="27"/>
  <c r="U6754" i="27" s="1"/>
  <c r="V6754" i="27" s="1"/>
  <c r="S6754" i="27"/>
  <c r="T6754" i="27"/>
  <c r="Q6755" i="27"/>
  <c r="R6755" i="27"/>
  <c r="S6755" i="27"/>
  <c r="T6755" i="27"/>
  <c r="Q6756" i="27"/>
  <c r="R6756" i="27"/>
  <c r="S6756" i="27"/>
  <c r="T6756" i="27"/>
  <c r="Q6757" i="27"/>
  <c r="R6757" i="27"/>
  <c r="S6757" i="27"/>
  <c r="T6757" i="27"/>
  <c r="Q6758" i="27"/>
  <c r="R6758" i="27"/>
  <c r="S6758" i="27"/>
  <c r="T6758" i="27"/>
  <c r="U6758" i="27"/>
  <c r="V6758" i="27" s="1"/>
  <c r="Q6759" i="27"/>
  <c r="R6759" i="27"/>
  <c r="S6759" i="27"/>
  <c r="T6759" i="27"/>
  <c r="Q6760" i="27"/>
  <c r="R6760" i="27"/>
  <c r="S6760" i="27"/>
  <c r="T6760" i="27"/>
  <c r="Q6761" i="27"/>
  <c r="R6761" i="27"/>
  <c r="S6761" i="27"/>
  <c r="T6761" i="27"/>
  <c r="Q6762" i="27"/>
  <c r="R6762" i="27"/>
  <c r="S6762" i="27"/>
  <c r="T6762" i="27"/>
  <c r="U6762" i="27"/>
  <c r="V6762" i="27" s="1"/>
  <c r="Q6763" i="27"/>
  <c r="R6763" i="27"/>
  <c r="S6763" i="27"/>
  <c r="T6763" i="27"/>
  <c r="Q6764" i="27"/>
  <c r="R6764" i="27"/>
  <c r="S6764" i="27"/>
  <c r="T6764" i="27"/>
  <c r="Q6765" i="27"/>
  <c r="R6765" i="27"/>
  <c r="S6765" i="27"/>
  <c r="T6765" i="27"/>
  <c r="Q6766" i="27"/>
  <c r="R6766" i="27"/>
  <c r="S6766" i="27"/>
  <c r="T6766" i="27"/>
  <c r="U6766" i="27"/>
  <c r="V6766" i="27" s="1"/>
  <c r="Q6767" i="27"/>
  <c r="R6767" i="27"/>
  <c r="S6767" i="27"/>
  <c r="T6767" i="27"/>
  <c r="Q6768" i="27"/>
  <c r="R6768" i="27"/>
  <c r="S6768" i="27"/>
  <c r="T6768" i="27"/>
  <c r="Q6769" i="27"/>
  <c r="R6769" i="27"/>
  <c r="S6769" i="27"/>
  <c r="T6769" i="27"/>
  <c r="Q6770" i="27"/>
  <c r="R6770" i="27"/>
  <c r="S6770" i="27"/>
  <c r="T6770" i="27"/>
  <c r="U6770" i="27"/>
  <c r="V6770" i="27" s="1"/>
  <c r="Q6771" i="27"/>
  <c r="R6771" i="27"/>
  <c r="S6771" i="27"/>
  <c r="T6771" i="27"/>
  <c r="Q6772" i="27"/>
  <c r="R6772" i="27"/>
  <c r="S6772" i="27"/>
  <c r="T6772" i="27"/>
  <c r="Q6773" i="27"/>
  <c r="R6773" i="27"/>
  <c r="S6773" i="27"/>
  <c r="T6773" i="27"/>
  <c r="Q6774" i="27"/>
  <c r="R6774" i="27"/>
  <c r="S6774" i="27"/>
  <c r="T6774" i="27"/>
  <c r="Q6775" i="27"/>
  <c r="R6775" i="27"/>
  <c r="S6775" i="27"/>
  <c r="T6775" i="27"/>
  <c r="U6775" i="27" s="1"/>
  <c r="V6775" i="27" s="1"/>
  <c r="Q6776" i="27"/>
  <c r="R6776" i="27"/>
  <c r="S6776" i="27"/>
  <c r="T6776" i="27"/>
  <c r="Q6777" i="27"/>
  <c r="R6777" i="27"/>
  <c r="S6777" i="27"/>
  <c r="T6777" i="27"/>
  <c r="Q6778" i="27"/>
  <c r="R6778" i="27"/>
  <c r="S6778" i="27"/>
  <c r="T6778" i="27"/>
  <c r="Q6779" i="27"/>
  <c r="R6779" i="27"/>
  <c r="S6779" i="27"/>
  <c r="T6779" i="27"/>
  <c r="U6779" i="27"/>
  <c r="V6779" i="27" s="1"/>
  <c r="Q6780" i="27"/>
  <c r="R6780" i="27"/>
  <c r="S6780" i="27"/>
  <c r="T6780" i="27"/>
  <c r="Q6781" i="27"/>
  <c r="R6781" i="27"/>
  <c r="S6781" i="27"/>
  <c r="T6781" i="27"/>
  <c r="U6781" i="27"/>
  <c r="V6781" i="27" s="1"/>
  <c r="Q6782" i="27"/>
  <c r="R6782" i="27"/>
  <c r="S6782" i="27"/>
  <c r="T6782" i="27"/>
  <c r="Q6783" i="27"/>
  <c r="R6783" i="27"/>
  <c r="S6783" i="27"/>
  <c r="T6783" i="27"/>
  <c r="U6783" i="27" s="1"/>
  <c r="V6783" i="27" s="1"/>
  <c r="Q6784" i="27"/>
  <c r="R6784" i="27"/>
  <c r="S6784" i="27"/>
  <c r="T6784" i="27"/>
  <c r="Q6785" i="27"/>
  <c r="R6785" i="27"/>
  <c r="S6785" i="27"/>
  <c r="T6785" i="27"/>
  <c r="Q6786" i="27"/>
  <c r="R6786" i="27"/>
  <c r="S6786" i="27"/>
  <c r="T6786" i="27"/>
  <c r="Q6787" i="27"/>
  <c r="R6787" i="27"/>
  <c r="S6787" i="27"/>
  <c r="U6787" i="27" s="1"/>
  <c r="V6787" i="27" s="1"/>
  <c r="T6787" i="27"/>
  <c r="Q6788" i="27"/>
  <c r="R6788" i="27"/>
  <c r="S6788" i="27"/>
  <c r="T6788" i="27"/>
  <c r="Q6789" i="27"/>
  <c r="R6789" i="27"/>
  <c r="S6789" i="27"/>
  <c r="U6789" i="27" s="1"/>
  <c r="V6789" i="27" s="1"/>
  <c r="T6789" i="27"/>
  <c r="Q6790" i="27"/>
  <c r="R6790" i="27"/>
  <c r="S6790" i="27"/>
  <c r="T6790" i="27"/>
  <c r="Q6791" i="27"/>
  <c r="R6791" i="27"/>
  <c r="S6791" i="27"/>
  <c r="T6791" i="27"/>
  <c r="U6791" i="27"/>
  <c r="V6791" i="27" s="1"/>
  <c r="Q6792" i="27"/>
  <c r="R6792" i="27"/>
  <c r="S6792" i="27"/>
  <c r="T6792" i="27"/>
  <c r="Q6793" i="27"/>
  <c r="R6793" i="27"/>
  <c r="S6793" i="27"/>
  <c r="T6793" i="27"/>
  <c r="Q6794" i="27"/>
  <c r="R6794" i="27"/>
  <c r="S6794" i="27"/>
  <c r="T6794" i="27"/>
  <c r="Q6795" i="27"/>
  <c r="R6795" i="27"/>
  <c r="S6795" i="27"/>
  <c r="T6795" i="27"/>
  <c r="U6795" i="27" s="1"/>
  <c r="V6795" i="27" s="1"/>
  <c r="Q6796" i="27"/>
  <c r="R6796" i="27"/>
  <c r="S6796" i="27"/>
  <c r="T6796" i="27"/>
  <c r="Q6797" i="27"/>
  <c r="R6797" i="27"/>
  <c r="S6797" i="27"/>
  <c r="T6797" i="27"/>
  <c r="U6797" i="27"/>
  <c r="V6797" i="27" s="1"/>
  <c r="Q6798" i="27"/>
  <c r="R6798" i="27"/>
  <c r="S6798" i="27"/>
  <c r="T6798" i="27"/>
  <c r="Q6799" i="27"/>
  <c r="R6799" i="27"/>
  <c r="U6799" i="27" s="1"/>
  <c r="V6799" i="27" s="1"/>
  <c r="S6799" i="27"/>
  <c r="T6799" i="27"/>
  <c r="Q6800" i="27"/>
  <c r="R6800" i="27"/>
  <c r="S6800" i="27"/>
  <c r="T6800" i="27"/>
  <c r="Q6801" i="27"/>
  <c r="R6801" i="27"/>
  <c r="S6801" i="27"/>
  <c r="T6801" i="27"/>
  <c r="Q6802" i="27"/>
  <c r="R6802" i="27"/>
  <c r="S6802" i="27"/>
  <c r="T6802" i="27"/>
  <c r="Q6803" i="27"/>
  <c r="R6803" i="27"/>
  <c r="S6803" i="27"/>
  <c r="T6803" i="27"/>
  <c r="U6803" i="27"/>
  <c r="V6803" i="27" s="1"/>
  <c r="Q6804" i="27"/>
  <c r="R6804" i="27"/>
  <c r="S6804" i="27"/>
  <c r="T6804" i="27"/>
  <c r="Q6805" i="27"/>
  <c r="R6805" i="27"/>
  <c r="U6805" i="27" s="1"/>
  <c r="V6805" i="27" s="1"/>
  <c r="S6805" i="27"/>
  <c r="T6805" i="27"/>
  <c r="Q6806" i="27"/>
  <c r="R6806" i="27"/>
  <c r="S6806" i="27"/>
  <c r="T6806" i="27"/>
  <c r="Q6807" i="27"/>
  <c r="R6807" i="27"/>
  <c r="S6807" i="27"/>
  <c r="T6807" i="27"/>
  <c r="U6807" i="27"/>
  <c r="V6807" i="27" s="1"/>
  <c r="Q6808" i="27"/>
  <c r="R6808" i="27"/>
  <c r="S6808" i="27"/>
  <c r="T6808" i="27"/>
  <c r="Q6809" i="27"/>
  <c r="R6809" i="27"/>
  <c r="S6809" i="27"/>
  <c r="T6809" i="27"/>
  <c r="Q6810" i="27"/>
  <c r="R6810" i="27"/>
  <c r="S6810" i="27"/>
  <c r="T6810" i="27"/>
  <c r="Q6811" i="27"/>
  <c r="R6811" i="27"/>
  <c r="S6811" i="27"/>
  <c r="T6811" i="27"/>
  <c r="U6811" i="27"/>
  <c r="V6811" i="27" s="1"/>
  <c r="Q6812" i="27"/>
  <c r="R6812" i="27"/>
  <c r="S6812" i="27"/>
  <c r="T6812" i="27"/>
  <c r="Q6813" i="27"/>
  <c r="R6813" i="27"/>
  <c r="S6813" i="27"/>
  <c r="T6813" i="27"/>
  <c r="U6813" i="27" s="1"/>
  <c r="V6813" i="27" s="1"/>
  <c r="Q6814" i="27"/>
  <c r="R6814" i="27"/>
  <c r="S6814" i="27"/>
  <c r="T6814" i="27"/>
  <c r="Q6815" i="27"/>
  <c r="R6815" i="27"/>
  <c r="S6815" i="27"/>
  <c r="U6815" i="27" s="1"/>
  <c r="V6815" i="27" s="1"/>
  <c r="T6815" i="27"/>
  <c r="Q6816" i="27"/>
  <c r="R6816" i="27"/>
  <c r="S6816" i="27"/>
  <c r="T6816" i="27"/>
  <c r="Q6817" i="27"/>
  <c r="R6817" i="27"/>
  <c r="S6817" i="27"/>
  <c r="T6817" i="27"/>
  <c r="U6817" i="27"/>
  <c r="V6817" i="27" s="1"/>
  <c r="Q6818" i="27"/>
  <c r="R6818" i="27"/>
  <c r="S6818" i="27"/>
  <c r="T6818" i="27"/>
  <c r="Q6819" i="27"/>
  <c r="R6819" i="27"/>
  <c r="S6819" i="27"/>
  <c r="T6819" i="27"/>
  <c r="U6819" i="27" s="1"/>
  <c r="V6819" i="27" s="1"/>
  <c r="Q6820" i="27"/>
  <c r="R6820" i="27"/>
  <c r="S6820" i="27"/>
  <c r="T6820" i="27"/>
  <c r="Q6821" i="27"/>
  <c r="R6821" i="27"/>
  <c r="S6821" i="27"/>
  <c r="U6821" i="27" s="1"/>
  <c r="V6821" i="27" s="1"/>
  <c r="T6821" i="27"/>
  <c r="Q6822" i="27"/>
  <c r="R6822" i="27"/>
  <c r="S6822" i="27"/>
  <c r="T6822" i="27"/>
  <c r="Q6823" i="27"/>
  <c r="R6823" i="27"/>
  <c r="U6823" i="27" s="1"/>
  <c r="V6823" i="27" s="1"/>
  <c r="S6823" i="27"/>
  <c r="T6823" i="27"/>
  <c r="Q6824" i="27"/>
  <c r="R6824" i="27"/>
  <c r="S6824" i="27"/>
  <c r="T6824" i="27"/>
  <c r="Q6825" i="27"/>
  <c r="R6825" i="27"/>
  <c r="S6825" i="27"/>
  <c r="T6825" i="27"/>
  <c r="Q6826" i="27"/>
  <c r="R6826" i="27"/>
  <c r="S6826" i="27"/>
  <c r="T6826" i="27"/>
  <c r="Q6827" i="27"/>
  <c r="R6827" i="27"/>
  <c r="S6827" i="27"/>
  <c r="T6827" i="27"/>
  <c r="U6827" i="27"/>
  <c r="V6827" i="27" s="1"/>
  <c r="Q6828" i="27"/>
  <c r="R6828" i="27"/>
  <c r="S6828" i="27"/>
  <c r="T6828" i="27"/>
  <c r="Q6829" i="27"/>
  <c r="R6829" i="27"/>
  <c r="S6829" i="27"/>
  <c r="T6829" i="27"/>
  <c r="U6829" i="27" s="1"/>
  <c r="V6829" i="27" s="1"/>
  <c r="Q6830" i="27"/>
  <c r="R6830" i="27"/>
  <c r="S6830" i="27"/>
  <c r="T6830" i="27"/>
  <c r="Q6831" i="27"/>
  <c r="R6831" i="27"/>
  <c r="S6831" i="27"/>
  <c r="U6831" i="27" s="1"/>
  <c r="V6831" i="27" s="1"/>
  <c r="T6831" i="27"/>
  <c r="Q6832" i="27"/>
  <c r="R6832" i="27"/>
  <c r="S6832" i="27"/>
  <c r="T6832" i="27"/>
  <c r="Q6833" i="27"/>
  <c r="R6833" i="27"/>
  <c r="S6833" i="27"/>
  <c r="T6833" i="27"/>
  <c r="Q6834" i="27"/>
  <c r="R6834" i="27"/>
  <c r="S6834" i="27"/>
  <c r="T6834" i="27"/>
  <c r="Q6835" i="27"/>
  <c r="R6835" i="27"/>
  <c r="S6835" i="27"/>
  <c r="T6835" i="27"/>
  <c r="U6835" i="27"/>
  <c r="V6835" i="27" s="1"/>
  <c r="Q6836" i="27"/>
  <c r="R6836" i="27"/>
  <c r="S6836" i="27"/>
  <c r="T6836" i="27"/>
  <c r="Q6837" i="27"/>
  <c r="R6837" i="27"/>
  <c r="S6837" i="27"/>
  <c r="T6837" i="27"/>
  <c r="U6837" i="27" s="1"/>
  <c r="V6837" i="27" s="1"/>
  <c r="Q6838" i="27"/>
  <c r="R6838" i="27"/>
  <c r="S6838" i="27"/>
  <c r="T6838" i="27"/>
  <c r="Q6839" i="27"/>
  <c r="R6839" i="27"/>
  <c r="S6839" i="27"/>
  <c r="T6839" i="27"/>
  <c r="U6839" i="27"/>
  <c r="V6839" i="27" s="1"/>
  <c r="Q6840" i="27"/>
  <c r="R6840" i="27"/>
  <c r="S6840" i="27"/>
  <c r="T6840" i="27"/>
  <c r="Q6841" i="27"/>
  <c r="R6841" i="27"/>
  <c r="S6841" i="27"/>
  <c r="T6841" i="27"/>
  <c r="Q6842" i="27"/>
  <c r="R6842" i="27"/>
  <c r="S6842" i="27"/>
  <c r="T6842" i="27"/>
  <c r="Q6843" i="27"/>
  <c r="R6843" i="27"/>
  <c r="S6843" i="27"/>
  <c r="T6843" i="27"/>
  <c r="U6843" i="27"/>
  <c r="V6843" i="27" s="1"/>
  <c r="Q6844" i="27"/>
  <c r="R6844" i="27"/>
  <c r="S6844" i="27"/>
  <c r="T6844" i="27"/>
  <c r="Q6845" i="27"/>
  <c r="R6845" i="27"/>
  <c r="S6845" i="27"/>
  <c r="U6845" i="27" s="1"/>
  <c r="V6845" i="27" s="1"/>
  <c r="T6845" i="27"/>
  <c r="Q6846" i="27"/>
  <c r="R6846" i="27"/>
  <c r="S6846" i="27"/>
  <c r="T6846" i="27"/>
  <c r="Q6847" i="27"/>
  <c r="R6847" i="27"/>
  <c r="S6847" i="27"/>
  <c r="T6847" i="27"/>
  <c r="U6847" i="27"/>
  <c r="V6847" i="27" s="1"/>
  <c r="Q6848" i="27"/>
  <c r="R6848" i="27"/>
  <c r="S6848" i="27"/>
  <c r="T6848" i="27"/>
  <c r="Q6849" i="27"/>
  <c r="R6849" i="27"/>
  <c r="S6849" i="27"/>
  <c r="T6849" i="27"/>
  <c r="Q6850" i="27"/>
  <c r="R6850" i="27"/>
  <c r="S6850" i="27"/>
  <c r="T6850" i="27"/>
  <c r="Q6851" i="27"/>
  <c r="R6851" i="27"/>
  <c r="S6851" i="27"/>
  <c r="T6851" i="27"/>
  <c r="U6851" i="27" s="1"/>
  <c r="V6851" i="27" s="1"/>
  <c r="Q6852" i="27"/>
  <c r="R6852" i="27"/>
  <c r="S6852" i="27"/>
  <c r="T6852" i="27"/>
  <c r="Q6853" i="27"/>
  <c r="R6853" i="27"/>
  <c r="S6853" i="27"/>
  <c r="T6853" i="27"/>
  <c r="U6853" i="27"/>
  <c r="V6853" i="27" s="1"/>
  <c r="Q6854" i="27"/>
  <c r="R6854" i="27"/>
  <c r="S6854" i="27"/>
  <c r="T6854" i="27"/>
  <c r="Q6855" i="27"/>
  <c r="R6855" i="27"/>
  <c r="S6855" i="27"/>
  <c r="T6855" i="27"/>
  <c r="U6855" i="27" s="1"/>
  <c r="V6855" i="27" s="1"/>
  <c r="Q6856" i="27"/>
  <c r="R6856" i="27"/>
  <c r="S6856" i="27"/>
  <c r="T6856" i="27"/>
  <c r="Q6857" i="27"/>
  <c r="R6857" i="27"/>
  <c r="S6857" i="27"/>
  <c r="T6857" i="27"/>
  <c r="Q6858" i="27"/>
  <c r="R6858" i="27"/>
  <c r="S6858" i="27"/>
  <c r="T6858" i="27"/>
  <c r="Q6859" i="27"/>
  <c r="R6859" i="27"/>
  <c r="S6859" i="27"/>
  <c r="T6859" i="27"/>
  <c r="U6859" i="27"/>
  <c r="V6859" i="27" s="1"/>
  <c r="Q6860" i="27"/>
  <c r="R6860" i="27"/>
  <c r="S6860" i="27"/>
  <c r="T6860" i="27"/>
  <c r="Q6861" i="27"/>
  <c r="R6861" i="27"/>
  <c r="S6861" i="27"/>
  <c r="T6861" i="27"/>
  <c r="U6861" i="27" s="1"/>
  <c r="V6861" i="27" s="1"/>
  <c r="Q6862" i="27"/>
  <c r="R6862" i="27"/>
  <c r="S6862" i="27"/>
  <c r="T6862" i="27"/>
  <c r="Q6863" i="27"/>
  <c r="R6863" i="27"/>
  <c r="S6863" i="27"/>
  <c r="U6863" i="27" s="1"/>
  <c r="V6863" i="27" s="1"/>
  <c r="T6863" i="27"/>
  <c r="Q6864" i="27"/>
  <c r="R6864" i="27"/>
  <c r="S6864" i="27"/>
  <c r="T6864" i="27"/>
  <c r="Q6865" i="27"/>
  <c r="R6865" i="27"/>
  <c r="U6865" i="27" s="1"/>
  <c r="V6865" i="27" s="1"/>
  <c r="S6865" i="27"/>
  <c r="T6865" i="27"/>
  <c r="Q6866" i="27"/>
  <c r="R6866" i="27"/>
  <c r="S6866" i="27"/>
  <c r="T6866" i="27"/>
  <c r="Q6867" i="27"/>
  <c r="R6867" i="27"/>
  <c r="S6867" i="27"/>
  <c r="T6867" i="27"/>
  <c r="U6867" i="27"/>
  <c r="V6867" i="27" s="1"/>
  <c r="Q6868" i="27"/>
  <c r="R6868" i="27"/>
  <c r="S6868" i="27"/>
  <c r="T6868" i="27"/>
  <c r="Q6869" i="27"/>
  <c r="R6869" i="27"/>
  <c r="S6869" i="27"/>
  <c r="T6869" i="27"/>
  <c r="U6869" i="27"/>
  <c r="V6869" i="27" s="1"/>
  <c r="Q6870" i="27"/>
  <c r="R6870" i="27"/>
  <c r="S6870" i="27"/>
  <c r="T6870" i="27"/>
  <c r="Q6871" i="27"/>
  <c r="R6871" i="27"/>
  <c r="S6871" i="27"/>
  <c r="T6871" i="27"/>
  <c r="U6871" i="27" s="1"/>
  <c r="V6871" i="27" s="1"/>
  <c r="Q6872" i="27"/>
  <c r="R6872" i="27"/>
  <c r="S6872" i="27"/>
  <c r="T6872" i="27"/>
  <c r="Q6873" i="27"/>
  <c r="R6873" i="27"/>
  <c r="S6873" i="27"/>
  <c r="T6873" i="27"/>
  <c r="Q6874" i="27"/>
  <c r="R6874" i="27"/>
  <c r="S6874" i="27"/>
  <c r="T6874" i="27"/>
  <c r="Q6875" i="27"/>
  <c r="R6875" i="27"/>
  <c r="S6875" i="27"/>
  <c r="T6875" i="27"/>
  <c r="U6875" i="27"/>
  <c r="V6875" i="27" s="1"/>
  <c r="Q6876" i="27"/>
  <c r="R6876" i="27"/>
  <c r="S6876" i="27"/>
  <c r="T6876" i="27"/>
  <c r="Q6877" i="27"/>
  <c r="R6877" i="27"/>
  <c r="U6877" i="27" s="1"/>
  <c r="V6877" i="27" s="1"/>
  <c r="S6877" i="27"/>
  <c r="T6877" i="27"/>
  <c r="Q6878" i="27"/>
  <c r="R6878" i="27"/>
  <c r="S6878" i="27"/>
  <c r="T6878" i="27"/>
  <c r="Q6879" i="27"/>
  <c r="R6879" i="27"/>
  <c r="S6879" i="27"/>
  <c r="T6879" i="27"/>
  <c r="U6879" i="27"/>
  <c r="V6879" i="27" s="1"/>
  <c r="Q6880" i="27"/>
  <c r="R6880" i="27"/>
  <c r="S6880" i="27"/>
  <c r="T6880" i="27"/>
  <c r="Q6881" i="27"/>
  <c r="R6881" i="27"/>
  <c r="S6881" i="27"/>
  <c r="T6881" i="27"/>
  <c r="Q6882" i="27"/>
  <c r="R6882" i="27"/>
  <c r="S6882" i="27"/>
  <c r="T6882" i="27"/>
  <c r="Q6883" i="27"/>
  <c r="R6883" i="27"/>
  <c r="S6883" i="27"/>
  <c r="T6883" i="27"/>
  <c r="U6883" i="27"/>
  <c r="V6883" i="27" s="1"/>
  <c r="Q6884" i="27"/>
  <c r="R6884" i="27"/>
  <c r="S6884" i="27"/>
  <c r="T6884" i="27"/>
  <c r="Q6885" i="27"/>
  <c r="R6885" i="27"/>
  <c r="S6885" i="27"/>
  <c r="T6885" i="27"/>
  <c r="U6885" i="27" s="1"/>
  <c r="V6885" i="27" s="1"/>
  <c r="Q6886" i="27"/>
  <c r="R6886" i="27"/>
  <c r="S6886" i="27"/>
  <c r="T6886" i="27"/>
  <c r="Q6887" i="27"/>
  <c r="R6887" i="27"/>
  <c r="S6887" i="27"/>
  <c r="T6887" i="27"/>
  <c r="U6887" i="27"/>
  <c r="V6887" i="27" s="1"/>
  <c r="Q6888" i="27"/>
  <c r="R6888" i="27"/>
  <c r="S6888" i="27"/>
  <c r="T6888" i="27"/>
  <c r="Q6889" i="27"/>
  <c r="R6889" i="27"/>
  <c r="U6889" i="27" s="1"/>
  <c r="V6889" i="27" s="1"/>
  <c r="S6889" i="27"/>
  <c r="T6889" i="27"/>
  <c r="Q6890" i="27"/>
  <c r="R6890" i="27"/>
  <c r="S6890" i="27"/>
  <c r="T6890" i="27"/>
  <c r="Q6891" i="27"/>
  <c r="R6891" i="27"/>
  <c r="S6891" i="27"/>
  <c r="T6891" i="27"/>
  <c r="U6891" i="27"/>
  <c r="V6891" i="27" s="1"/>
  <c r="Q6892" i="27"/>
  <c r="R6892" i="27"/>
  <c r="S6892" i="27"/>
  <c r="T6892" i="27"/>
  <c r="Q6893" i="27"/>
  <c r="R6893" i="27"/>
  <c r="S6893" i="27"/>
  <c r="T6893" i="27"/>
  <c r="U6893" i="27" s="1"/>
  <c r="V6893" i="27" s="1"/>
  <c r="Q6894" i="27"/>
  <c r="R6894" i="27"/>
  <c r="S6894" i="27"/>
  <c r="T6894" i="27"/>
  <c r="Q6895" i="27"/>
  <c r="R6895" i="27"/>
  <c r="S6895" i="27"/>
  <c r="T6895" i="27"/>
  <c r="U6895" i="27"/>
  <c r="V6895" i="27" s="1"/>
  <c r="Q6896" i="27"/>
  <c r="R6896" i="27"/>
  <c r="S6896" i="27"/>
  <c r="T6896" i="27"/>
  <c r="Q6897" i="27"/>
  <c r="R6897" i="27"/>
  <c r="S6897" i="27"/>
  <c r="T6897" i="27"/>
  <c r="Q6898" i="27"/>
  <c r="R6898" i="27"/>
  <c r="S6898" i="27"/>
  <c r="T6898" i="27"/>
  <c r="Q6899" i="27"/>
  <c r="R6899" i="27"/>
  <c r="U6899" i="27" s="1"/>
  <c r="V6899" i="27" s="1"/>
  <c r="S6899" i="27"/>
  <c r="T6899" i="27"/>
  <c r="Q6900" i="27"/>
  <c r="R6900" i="27"/>
  <c r="S6900" i="27"/>
  <c r="T6900" i="27"/>
  <c r="Q6901" i="27"/>
  <c r="R6901" i="27"/>
  <c r="S6901" i="27"/>
  <c r="T6901" i="27"/>
  <c r="U6901" i="27"/>
  <c r="V6901" i="27" s="1"/>
  <c r="Q6902" i="27"/>
  <c r="R6902" i="27"/>
  <c r="S6902" i="27"/>
  <c r="T6902" i="27"/>
  <c r="Q6903" i="27"/>
  <c r="R6903" i="27"/>
  <c r="S6903" i="27"/>
  <c r="T6903" i="27"/>
  <c r="U6903" i="27" s="1"/>
  <c r="V6903" i="27" s="1"/>
  <c r="Q6904" i="27"/>
  <c r="R6904" i="27"/>
  <c r="S6904" i="27"/>
  <c r="T6904" i="27"/>
  <c r="Q6905" i="27"/>
  <c r="R6905" i="27"/>
  <c r="S6905" i="27"/>
  <c r="T6905" i="27"/>
  <c r="Q6906" i="27"/>
  <c r="R6906" i="27"/>
  <c r="S6906" i="27"/>
  <c r="T6906" i="27"/>
  <c r="Q6907" i="27"/>
  <c r="R6907" i="27"/>
  <c r="S6907" i="27"/>
  <c r="U6907" i="27" s="1"/>
  <c r="V6907" i="27" s="1"/>
  <c r="T6907" i="27"/>
  <c r="Q6908" i="27"/>
  <c r="R6908" i="27"/>
  <c r="S6908" i="27"/>
  <c r="T6908" i="27"/>
  <c r="Q6909" i="27"/>
  <c r="R6909" i="27"/>
  <c r="U6909" i="27" s="1"/>
  <c r="V6909" i="27" s="1"/>
  <c r="S6909" i="27"/>
  <c r="T6909" i="27"/>
  <c r="Q6910" i="27"/>
  <c r="R6910" i="27"/>
  <c r="S6910" i="27"/>
  <c r="T6910" i="27"/>
  <c r="Q6911" i="27"/>
  <c r="R6911" i="27"/>
  <c r="S6911" i="27"/>
  <c r="T6911" i="27"/>
  <c r="U6911" i="27"/>
  <c r="V6911" i="27" s="1"/>
  <c r="Q6912" i="27"/>
  <c r="R6912" i="27"/>
  <c r="S6912" i="27"/>
  <c r="T6912" i="27"/>
  <c r="Q6913" i="27"/>
  <c r="R6913" i="27"/>
  <c r="S6913" i="27"/>
  <c r="T6913" i="27"/>
  <c r="Q6914" i="27"/>
  <c r="R6914" i="27"/>
  <c r="S6914" i="27"/>
  <c r="T6914" i="27"/>
  <c r="Q6915" i="27"/>
  <c r="R6915" i="27"/>
  <c r="S6915" i="27"/>
  <c r="T6915" i="27"/>
  <c r="U6915" i="27"/>
  <c r="V6915" i="27" s="1"/>
  <c r="Q6916" i="27"/>
  <c r="R6916" i="27"/>
  <c r="S6916" i="27"/>
  <c r="T6916" i="27"/>
  <c r="Q6917" i="27"/>
  <c r="R6917" i="27"/>
  <c r="S6917" i="27"/>
  <c r="T6917" i="27"/>
  <c r="U6917" i="27" s="1"/>
  <c r="V6917" i="27" s="1"/>
  <c r="Q6918" i="27"/>
  <c r="R6918" i="27"/>
  <c r="S6918" i="27"/>
  <c r="T6918" i="27"/>
  <c r="Q6919" i="27"/>
  <c r="R6919" i="27"/>
  <c r="S6919" i="27"/>
  <c r="U6919" i="27" s="1"/>
  <c r="V6919" i="27" s="1"/>
  <c r="T6919" i="27"/>
  <c r="Q6920" i="27"/>
  <c r="R6920" i="27"/>
  <c r="S6920" i="27"/>
  <c r="T6920" i="27"/>
  <c r="Q6921" i="27"/>
  <c r="R6921" i="27"/>
  <c r="S6921" i="27"/>
  <c r="T6921" i="27"/>
  <c r="Q6922" i="27"/>
  <c r="R6922" i="27"/>
  <c r="S6922" i="27"/>
  <c r="T6922" i="27"/>
  <c r="Q6923" i="27"/>
  <c r="R6923" i="27"/>
  <c r="U6923" i="27" s="1"/>
  <c r="V6923" i="27" s="1"/>
  <c r="S6923" i="27"/>
  <c r="T6923" i="27"/>
  <c r="Q6924" i="27"/>
  <c r="R6924" i="27"/>
  <c r="S6924" i="27"/>
  <c r="T6924" i="27"/>
  <c r="Q6925" i="27"/>
  <c r="R6925" i="27"/>
  <c r="S6925" i="27"/>
  <c r="T6925" i="27"/>
  <c r="U6925" i="27"/>
  <c r="V6925" i="27" s="1"/>
  <c r="Q6926" i="27"/>
  <c r="R6926" i="27"/>
  <c r="S6926" i="27"/>
  <c r="T6926" i="27"/>
  <c r="Q6927" i="27"/>
  <c r="R6927" i="27"/>
  <c r="S6927" i="27"/>
  <c r="T6927" i="27"/>
  <c r="U6927" i="27" s="1"/>
  <c r="V6927" i="27" s="1"/>
  <c r="Q6928" i="27"/>
  <c r="R6928" i="27"/>
  <c r="S6928" i="27"/>
  <c r="T6928" i="27"/>
  <c r="Q6929" i="27"/>
  <c r="R6929" i="27"/>
  <c r="S6929" i="27"/>
  <c r="T6929" i="27"/>
  <c r="Q6930" i="27"/>
  <c r="R6930" i="27"/>
  <c r="S6930" i="27"/>
  <c r="T6930" i="27"/>
  <c r="Q6931" i="27"/>
  <c r="R6931" i="27"/>
  <c r="S6931" i="27"/>
  <c r="T6931" i="27"/>
  <c r="U6931" i="27" s="1"/>
  <c r="V6931" i="27" s="1"/>
  <c r="Q6932" i="27"/>
  <c r="R6932" i="27"/>
  <c r="S6932" i="27"/>
  <c r="T6932" i="27"/>
  <c r="Q6933" i="27"/>
  <c r="R6933" i="27"/>
  <c r="S6933" i="27"/>
  <c r="U6933" i="27" s="1"/>
  <c r="V6933" i="27" s="1"/>
  <c r="T6933" i="27"/>
  <c r="Q6934" i="27"/>
  <c r="R6934" i="27"/>
  <c r="S6934" i="27"/>
  <c r="T6934" i="27"/>
  <c r="Q6935" i="27"/>
  <c r="R6935" i="27"/>
  <c r="U6935" i="27" s="1"/>
  <c r="V6935" i="27" s="1"/>
  <c r="S6935" i="27"/>
  <c r="T6935" i="27"/>
  <c r="Q6936" i="27"/>
  <c r="R6936" i="27"/>
  <c r="S6936" i="27"/>
  <c r="T6936" i="27"/>
  <c r="Q6937" i="27"/>
  <c r="R6937" i="27"/>
  <c r="S6937" i="27"/>
  <c r="T6937" i="27"/>
  <c r="Q6938" i="27"/>
  <c r="R6938" i="27"/>
  <c r="S6938" i="27"/>
  <c r="T6938" i="27"/>
  <c r="Q6939" i="27"/>
  <c r="R6939" i="27"/>
  <c r="S6939" i="27"/>
  <c r="T6939" i="27"/>
  <c r="U6939" i="27"/>
  <c r="V6939" i="27" s="1"/>
  <c r="Q6940" i="27"/>
  <c r="R6940" i="27"/>
  <c r="S6940" i="27"/>
  <c r="T6940" i="27"/>
  <c r="Q6941" i="27"/>
  <c r="R6941" i="27"/>
  <c r="S6941" i="27"/>
  <c r="T6941" i="27"/>
  <c r="U6941" i="27" s="1"/>
  <c r="V6941" i="27" s="1"/>
  <c r="Q6942" i="27"/>
  <c r="R6942" i="27"/>
  <c r="S6942" i="27"/>
  <c r="T6942" i="27"/>
  <c r="Q6943" i="27"/>
  <c r="R6943" i="27"/>
  <c r="S6943" i="27"/>
  <c r="T6943" i="27"/>
  <c r="U6943" i="27"/>
  <c r="V6943" i="27" s="1"/>
  <c r="Q6944" i="27"/>
  <c r="R6944" i="27"/>
  <c r="S6944" i="27"/>
  <c r="T6944" i="27"/>
  <c r="Q6945" i="27"/>
  <c r="R6945" i="27"/>
  <c r="S6945" i="27"/>
  <c r="T6945" i="27"/>
  <c r="Q6946" i="27"/>
  <c r="R6946" i="27"/>
  <c r="S6946" i="27"/>
  <c r="T6946" i="27"/>
  <c r="Q6947" i="27"/>
  <c r="R6947" i="27"/>
  <c r="S6947" i="27"/>
  <c r="T6947" i="27"/>
  <c r="U6947" i="27"/>
  <c r="V6947" i="27" s="1"/>
  <c r="Q6948" i="27"/>
  <c r="R6948" i="27"/>
  <c r="S6948" i="27"/>
  <c r="T6948" i="27"/>
  <c r="Q6949" i="27"/>
  <c r="R6949" i="27"/>
  <c r="S6949" i="27"/>
  <c r="T6949" i="27"/>
  <c r="U6949" i="27" s="1"/>
  <c r="V6949" i="27" s="1"/>
  <c r="Q6950" i="27"/>
  <c r="R6950" i="27"/>
  <c r="S6950" i="27"/>
  <c r="T6950" i="27"/>
  <c r="Q6951" i="27"/>
  <c r="R6951" i="27"/>
  <c r="S6951" i="27"/>
  <c r="U6951" i="27" s="1"/>
  <c r="V6951" i="27" s="1"/>
  <c r="T6951" i="27"/>
  <c r="Q6952" i="27"/>
  <c r="R6952" i="27"/>
  <c r="S6952" i="27"/>
  <c r="T6952" i="27"/>
  <c r="Q6953" i="27"/>
  <c r="R6953" i="27"/>
  <c r="S6953" i="27"/>
  <c r="T6953" i="27"/>
  <c r="Q6954" i="27"/>
  <c r="R6954" i="27"/>
  <c r="S6954" i="27"/>
  <c r="T6954" i="27"/>
  <c r="Q6955" i="27"/>
  <c r="R6955" i="27"/>
  <c r="U6955" i="27" s="1"/>
  <c r="V6955" i="27" s="1"/>
  <c r="S6955" i="27"/>
  <c r="T6955" i="27"/>
  <c r="Q6956" i="27"/>
  <c r="R6956" i="27"/>
  <c r="S6956" i="27"/>
  <c r="T6956" i="27"/>
  <c r="Q6957" i="27"/>
  <c r="R6957" i="27"/>
  <c r="S6957" i="27"/>
  <c r="T6957" i="27"/>
  <c r="U6957" i="27"/>
  <c r="V6957" i="27" s="1"/>
  <c r="Q6958" i="27"/>
  <c r="R6958" i="27"/>
  <c r="S6958" i="27"/>
  <c r="T6958" i="27"/>
  <c r="Q6959" i="27"/>
  <c r="R6959" i="27"/>
  <c r="S6959" i="27"/>
  <c r="T6959" i="27"/>
  <c r="U6959" i="27" s="1"/>
  <c r="V6959" i="27" s="1"/>
  <c r="Q6960" i="27"/>
  <c r="R6960" i="27"/>
  <c r="S6960" i="27"/>
  <c r="T6960" i="27"/>
  <c r="Q6961" i="27"/>
  <c r="R6961" i="27"/>
  <c r="S6961" i="27"/>
  <c r="T6961" i="27"/>
  <c r="Q6962" i="27"/>
  <c r="R6962" i="27"/>
  <c r="S6962" i="27"/>
  <c r="T6962" i="27"/>
  <c r="Q6963" i="27"/>
  <c r="R6963" i="27"/>
  <c r="S6963" i="27"/>
  <c r="T6963" i="27"/>
  <c r="U6963" i="27"/>
  <c r="V6963" i="27" s="1"/>
  <c r="Q6964" i="27"/>
  <c r="R6964" i="27"/>
  <c r="S6964" i="27"/>
  <c r="T6964" i="27"/>
  <c r="Q6965" i="27"/>
  <c r="R6965" i="27"/>
  <c r="S6965" i="27"/>
  <c r="U6965" i="27" s="1"/>
  <c r="V6965" i="27" s="1"/>
  <c r="T6965" i="27"/>
  <c r="Q6966" i="27"/>
  <c r="R6966" i="27"/>
  <c r="S6966" i="27"/>
  <c r="T6966" i="27"/>
  <c r="Q6967" i="27"/>
  <c r="R6967" i="27"/>
  <c r="U6967" i="27" s="1"/>
  <c r="V6967" i="27" s="1"/>
  <c r="S6967" i="27"/>
  <c r="T6967" i="27"/>
  <c r="Q6968" i="27"/>
  <c r="R6968" i="27"/>
  <c r="S6968" i="27"/>
  <c r="T6968" i="27"/>
  <c r="Q6969" i="27"/>
  <c r="R6969" i="27"/>
  <c r="S6969" i="27"/>
  <c r="T6969" i="27"/>
  <c r="Q6970" i="27"/>
  <c r="R6970" i="27"/>
  <c r="S6970" i="27"/>
  <c r="T6970" i="27"/>
  <c r="Q6971" i="27"/>
  <c r="R6971" i="27"/>
  <c r="S6971" i="27"/>
  <c r="T6971" i="27"/>
  <c r="U6971" i="27"/>
  <c r="V6971" i="27" s="1"/>
  <c r="Q6972" i="27"/>
  <c r="R6972" i="27"/>
  <c r="S6972" i="27"/>
  <c r="T6972" i="27"/>
  <c r="Q6973" i="27"/>
  <c r="R6973" i="27"/>
  <c r="S6973" i="27"/>
  <c r="T6973" i="27"/>
  <c r="U6973" i="27" s="1"/>
  <c r="V6973" i="27" s="1"/>
  <c r="Q6974" i="27"/>
  <c r="R6974" i="27"/>
  <c r="S6974" i="27"/>
  <c r="T6974" i="27"/>
  <c r="Q6975" i="27"/>
  <c r="R6975" i="27"/>
  <c r="S6975" i="27"/>
  <c r="T6975" i="27"/>
  <c r="U6975" i="27"/>
  <c r="V6975" i="27" s="1"/>
  <c r="Q6976" i="27"/>
  <c r="R6976" i="27"/>
  <c r="S6976" i="27"/>
  <c r="T6976" i="27"/>
  <c r="Q6977" i="27"/>
  <c r="R6977" i="27"/>
  <c r="S6977" i="27"/>
  <c r="T6977" i="27"/>
  <c r="U6977" i="27" s="1"/>
  <c r="V6977" i="27" s="1"/>
  <c r="Q6978" i="27"/>
  <c r="R6978" i="27"/>
  <c r="S6978" i="27"/>
  <c r="T6978" i="27"/>
  <c r="Q6979" i="27"/>
  <c r="R6979" i="27"/>
  <c r="U6979" i="27" s="1"/>
  <c r="V6979" i="27" s="1"/>
  <c r="S6979" i="27"/>
  <c r="T6979" i="27"/>
  <c r="Q6980" i="27"/>
  <c r="R6980" i="27"/>
  <c r="S6980" i="27"/>
  <c r="T6980" i="27"/>
  <c r="Q6981" i="27"/>
  <c r="R6981" i="27"/>
  <c r="S6981" i="27"/>
  <c r="T6981" i="27"/>
  <c r="U6981" i="27"/>
  <c r="V6981" i="27" s="1"/>
  <c r="Q6982" i="27"/>
  <c r="R6982" i="27"/>
  <c r="S6982" i="27"/>
  <c r="T6982" i="27"/>
  <c r="Q6983" i="27"/>
  <c r="R6983" i="27"/>
  <c r="S6983" i="27"/>
  <c r="T6983" i="27"/>
  <c r="U6983" i="27" s="1"/>
  <c r="V6983" i="27" s="1"/>
  <c r="Q6984" i="27"/>
  <c r="R6984" i="27"/>
  <c r="S6984" i="27"/>
  <c r="T6984" i="27"/>
  <c r="Q6985" i="27"/>
  <c r="R6985" i="27"/>
  <c r="S6985" i="27"/>
  <c r="T6985" i="27"/>
  <c r="Q6986" i="27"/>
  <c r="R6986" i="27"/>
  <c r="S6986" i="27"/>
  <c r="T6986" i="27"/>
  <c r="Q6987" i="27"/>
  <c r="R6987" i="27"/>
  <c r="S6987" i="27"/>
  <c r="U6987" i="27" s="1"/>
  <c r="V6987" i="27" s="1"/>
  <c r="T6987" i="27"/>
  <c r="Q6988" i="27"/>
  <c r="R6988" i="27"/>
  <c r="S6988" i="27"/>
  <c r="T6988" i="27"/>
  <c r="Q6989" i="27"/>
  <c r="R6989" i="27"/>
  <c r="U6989" i="27" s="1"/>
  <c r="V6989" i="27" s="1"/>
  <c r="S6989" i="27"/>
  <c r="T6989" i="27"/>
  <c r="Q6990" i="27"/>
  <c r="R6990" i="27"/>
  <c r="S6990" i="27"/>
  <c r="T6990" i="27"/>
  <c r="Q6991" i="27"/>
  <c r="R6991" i="27"/>
  <c r="S6991" i="27"/>
  <c r="T6991" i="27"/>
  <c r="U6991" i="27"/>
  <c r="V6991" i="27" s="1"/>
  <c r="Q6992" i="27"/>
  <c r="R6992" i="27"/>
  <c r="S6992" i="27"/>
  <c r="T6992" i="27"/>
  <c r="Q6993" i="27"/>
  <c r="R6993" i="27"/>
  <c r="S6993" i="27"/>
  <c r="T6993" i="27"/>
  <c r="Q6994" i="27"/>
  <c r="R6994" i="27"/>
  <c r="S6994" i="27"/>
  <c r="T6994" i="27"/>
  <c r="Q6995" i="27"/>
  <c r="R6995" i="27"/>
  <c r="S6995" i="27"/>
  <c r="T6995" i="27"/>
  <c r="U6995" i="27"/>
  <c r="V6995" i="27" s="1"/>
  <c r="Q6996" i="27"/>
  <c r="R6996" i="27"/>
  <c r="S6996" i="27"/>
  <c r="T6996" i="27"/>
  <c r="Q6997" i="27"/>
  <c r="R6997" i="27"/>
  <c r="S6997" i="27"/>
  <c r="T6997" i="27"/>
  <c r="U6997" i="27" s="1"/>
  <c r="V6997" i="27" s="1"/>
  <c r="Q6998" i="27"/>
  <c r="R6998" i="27"/>
  <c r="S6998" i="27"/>
  <c r="T6998" i="27"/>
  <c r="Q6999" i="27"/>
  <c r="R6999" i="27"/>
  <c r="S6999" i="27"/>
  <c r="U6999" i="27" s="1"/>
  <c r="V6999" i="27" s="1"/>
  <c r="T6999" i="27"/>
  <c r="Q7000" i="27"/>
  <c r="R7000" i="27"/>
  <c r="S7000" i="27"/>
  <c r="T7000" i="27"/>
  <c r="Q7001" i="27"/>
  <c r="R7001" i="27"/>
  <c r="U7001" i="27" s="1"/>
  <c r="V7001" i="27" s="1"/>
  <c r="S7001" i="27"/>
  <c r="T7001" i="27"/>
  <c r="Q7002" i="27"/>
  <c r="R7002" i="27"/>
  <c r="S7002" i="27"/>
  <c r="T7002" i="27"/>
  <c r="Q7003" i="27"/>
  <c r="R7003" i="27"/>
  <c r="S7003" i="27"/>
  <c r="T7003" i="27"/>
  <c r="U7003" i="27"/>
  <c r="V7003" i="27" s="1"/>
  <c r="Q7004" i="27"/>
  <c r="R7004" i="27"/>
  <c r="S7004" i="27"/>
  <c r="T7004" i="27"/>
  <c r="Q7005" i="27"/>
  <c r="R7005" i="27"/>
  <c r="S7005" i="27"/>
  <c r="T7005" i="27"/>
  <c r="U7005" i="27" s="1"/>
  <c r="V7005" i="27" s="1"/>
  <c r="Q7006" i="27"/>
  <c r="R7006" i="27"/>
  <c r="S7006" i="27"/>
  <c r="T7006" i="27"/>
  <c r="Q7007" i="27"/>
  <c r="R7007" i="27"/>
  <c r="S7007" i="27"/>
  <c r="T7007" i="27"/>
  <c r="U7007" i="27" s="1"/>
  <c r="V7007" i="27" s="1"/>
  <c r="Q7008" i="27"/>
  <c r="R7008" i="27"/>
  <c r="S7008" i="27"/>
  <c r="T7008" i="27"/>
  <c r="Q7009" i="27"/>
  <c r="R7009" i="27"/>
  <c r="S7009" i="27"/>
  <c r="T7009" i="27"/>
  <c r="Q7010" i="27"/>
  <c r="R7010" i="27"/>
  <c r="S7010" i="27"/>
  <c r="T7010" i="27"/>
  <c r="Q7011" i="27"/>
  <c r="R7011" i="27"/>
  <c r="S7011" i="27"/>
  <c r="T7011" i="27"/>
  <c r="U7011" i="27"/>
  <c r="V7011" i="27" s="1"/>
  <c r="Q7012" i="27"/>
  <c r="R7012" i="27"/>
  <c r="S7012" i="27"/>
  <c r="T7012" i="27"/>
  <c r="Q7013" i="27"/>
  <c r="R7013" i="27"/>
  <c r="S7013" i="27"/>
  <c r="T7013" i="27"/>
  <c r="U7013" i="27" s="1"/>
  <c r="V7013" i="27" s="1"/>
  <c r="Q7014" i="27"/>
  <c r="R7014" i="27"/>
  <c r="S7014" i="27"/>
  <c r="T7014" i="27"/>
  <c r="Q7015" i="27"/>
  <c r="R7015" i="27"/>
  <c r="S7015" i="27"/>
  <c r="T7015" i="27"/>
  <c r="U7015" i="27"/>
  <c r="V7015" i="27" s="1"/>
  <c r="Q7016" i="27"/>
  <c r="R7016" i="27"/>
  <c r="S7016" i="27"/>
  <c r="T7016" i="27"/>
  <c r="Q7017" i="27"/>
  <c r="R7017" i="27"/>
  <c r="S7017" i="27"/>
  <c r="T7017" i="27"/>
  <c r="U7017" i="27" s="1"/>
  <c r="V7017" i="27" s="1"/>
  <c r="Q7018" i="27"/>
  <c r="R7018" i="27"/>
  <c r="S7018" i="27"/>
  <c r="T7018" i="27"/>
  <c r="Q7019" i="27"/>
  <c r="R7019" i="27"/>
  <c r="S7019" i="27"/>
  <c r="U7019" i="27" s="1"/>
  <c r="V7019" i="27" s="1"/>
  <c r="T7019" i="27"/>
  <c r="Q7020" i="27"/>
  <c r="R7020" i="27"/>
  <c r="S7020" i="27"/>
  <c r="T7020" i="27"/>
  <c r="Q7021" i="27"/>
  <c r="R7021" i="27"/>
  <c r="U7021" i="27" s="1"/>
  <c r="V7021" i="27" s="1"/>
  <c r="S7021" i="27"/>
  <c r="T7021" i="27"/>
  <c r="Q7022" i="27"/>
  <c r="R7022" i="27"/>
  <c r="S7022" i="27"/>
  <c r="T7022" i="27"/>
  <c r="Q7023" i="27"/>
  <c r="R7023" i="27"/>
  <c r="S7023" i="27"/>
  <c r="T7023" i="27"/>
  <c r="U7023" i="27"/>
  <c r="V7023" i="27" s="1"/>
  <c r="Q7024" i="27"/>
  <c r="R7024" i="27"/>
  <c r="S7024" i="27"/>
  <c r="T7024" i="27"/>
  <c r="Q7025" i="27"/>
  <c r="R7025" i="27"/>
  <c r="S7025" i="27"/>
  <c r="T7025" i="27"/>
  <c r="Q7026" i="27"/>
  <c r="R7026" i="27"/>
  <c r="S7026" i="27"/>
  <c r="T7026" i="27"/>
  <c r="Q7027" i="27"/>
  <c r="R7027" i="27"/>
  <c r="S7027" i="27"/>
  <c r="T7027" i="27"/>
  <c r="U7027" i="27" s="1"/>
  <c r="V7027" i="27" s="1"/>
  <c r="Q7028" i="27"/>
  <c r="R7028" i="27"/>
  <c r="S7028" i="27"/>
  <c r="T7028" i="27"/>
  <c r="Q7029" i="27"/>
  <c r="R7029" i="27"/>
  <c r="U7029" i="27" s="1"/>
  <c r="V7029" i="27" s="1"/>
  <c r="S7029" i="27"/>
  <c r="T7029" i="27"/>
  <c r="Q7030" i="27"/>
  <c r="R7030" i="27"/>
  <c r="S7030" i="27"/>
  <c r="T7030" i="27"/>
  <c r="Q7031" i="27"/>
  <c r="R7031" i="27"/>
  <c r="S7031" i="27"/>
  <c r="T7031" i="27"/>
  <c r="U7031" i="27"/>
  <c r="V7031" i="27" s="1"/>
  <c r="Q7032" i="27"/>
  <c r="R7032" i="27"/>
  <c r="S7032" i="27"/>
  <c r="T7032" i="27"/>
  <c r="Q7033" i="27"/>
  <c r="R7033" i="27"/>
  <c r="S7033" i="27"/>
  <c r="T7033" i="27"/>
  <c r="Q7034" i="27"/>
  <c r="R7034" i="27"/>
  <c r="S7034" i="27"/>
  <c r="T7034" i="27"/>
  <c r="Q7035" i="27"/>
  <c r="R7035" i="27"/>
  <c r="S7035" i="27"/>
  <c r="T7035" i="27"/>
  <c r="U7035" i="27"/>
  <c r="V7035" i="27" s="1"/>
  <c r="Q7036" i="27"/>
  <c r="R7036" i="27"/>
  <c r="S7036" i="27"/>
  <c r="T7036" i="27"/>
  <c r="Q7037" i="27"/>
  <c r="R7037" i="27"/>
  <c r="S7037" i="27"/>
  <c r="U7037" i="27" s="1"/>
  <c r="V7037" i="27" s="1"/>
  <c r="T7037" i="27"/>
  <c r="Q7038" i="27"/>
  <c r="R7038" i="27"/>
  <c r="S7038" i="27"/>
  <c r="T7038" i="27"/>
  <c r="Q7039" i="27"/>
  <c r="R7039" i="27"/>
  <c r="U7039" i="27" s="1"/>
  <c r="V7039" i="27" s="1"/>
  <c r="S7039" i="27"/>
  <c r="T7039" i="27"/>
  <c r="Q7040" i="27"/>
  <c r="R7040" i="27"/>
  <c r="S7040" i="27"/>
  <c r="T7040" i="27"/>
  <c r="Q7041" i="27"/>
  <c r="R7041" i="27"/>
  <c r="S7041" i="27"/>
  <c r="T7041" i="27"/>
  <c r="Q7042" i="27"/>
  <c r="R7042" i="27"/>
  <c r="S7042" i="27"/>
  <c r="T7042" i="27"/>
  <c r="Q7043" i="27"/>
  <c r="R7043" i="27"/>
  <c r="S7043" i="27"/>
  <c r="U7043" i="27" s="1"/>
  <c r="V7043" i="27" s="1"/>
  <c r="T7043" i="27"/>
  <c r="Q7044" i="27"/>
  <c r="R7044" i="27"/>
  <c r="S7044" i="27"/>
  <c r="T7044" i="27"/>
  <c r="Q7045" i="27"/>
  <c r="R7045" i="27"/>
  <c r="S7045" i="27"/>
  <c r="T7045" i="27"/>
  <c r="U7045" i="27"/>
  <c r="V7045" i="27" s="1"/>
  <c r="Q7046" i="27"/>
  <c r="R7046" i="27"/>
  <c r="S7046" i="27"/>
  <c r="T7046" i="27"/>
  <c r="Q7047" i="27"/>
  <c r="R7047" i="27"/>
  <c r="S7047" i="27"/>
  <c r="T7047" i="27"/>
  <c r="U7047" i="27"/>
  <c r="V7047" i="27" s="1"/>
  <c r="Q7048" i="27"/>
  <c r="R7048" i="27"/>
  <c r="S7048" i="27"/>
  <c r="T7048" i="27"/>
  <c r="Q7049" i="27"/>
  <c r="R7049" i="27"/>
  <c r="S7049" i="27"/>
  <c r="T7049" i="27"/>
  <c r="Q7050" i="27"/>
  <c r="R7050" i="27"/>
  <c r="S7050" i="27"/>
  <c r="T7050" i="27"/>
  <c r="Q7051" i="27"/>
  <c r="R7051" i="27"/>
  <c r="S7051" i="27"/>
  <c r="T7051" i="27"/>
  <c r="U7051" i="27" s="1"/>
  <c r="V7051" i="27" s="1"/>
  <c r="Q7052" i="27"/>
  <c r="R7052" i="27"/>
  <c r="S7052" i="27"/>
  <c r="T7052" i="27"/>
  <c r="Q7053" i="27"/>
  <c r="R7053" i="27"/>
  <c r="S7053" i="27"/>
  <c r="T7053" i="27"/>
  <c r="U7053" i="27" s="1"/>
  <c r="V7053" i="27" s="1"/>
  <c r="Q7054" i="27"/>
  <c r="R7054" i="27"/>
  <c r="S7054" i="27"/>
  <c r="T7054" i="27"/>
  <c r="Q7055" i="27"/>
  <c r="R7055" i="27"/>
  <c r="S7055" i="27"/>
  <c r="U7055" i="27" s="1"/>
  <c r="V7055" i="27" s="1"/>
  <c r="T7055" i="27"/>
  <c r="Q7056" i="27"/>
  <c r="R7056" i="27"/>
  <c r="S7056" i="27"/>
  <c r="T7056" i="27"/>
  <c r="Q7057" i="27"/>
  <c r="R7057" i="27"/>
  <c r="S7057" i="27"/>
  <c r="T7057" i="27"/>
  <c r="Q7058" i="27"/>
  <c r="R7058" i="27"/>
  <c r="S7058" i="27"/>
  <c r="T7058" i="27"/>
  <c r="Q7059" i="27"/>
  <c r="R7059" i="27"/>
  <c r="S7059" i="27"/>
  <c r="T7059" i="27"/>
  <c r="U7059" i="27"/>
  <c r="V7059" i="27" s="1"/>
  <c r="Q7060" i="27"/>
  <c r="R7060" i="27"/>
  <c r="S7060" i="27"/>
  <c r="T7060" i="27"/>
  <c r="Q7061" i="27"/>
  <c r="R7061" i="27"/>
  <c r="S7061" i="27"/>
  <c r="T7061" i="27"/>
  <c r="U7061" i="27" s="1"/>
  <c r="V7061" i="27" s="1"/>
  <c r="Q7062" i="27"/>
  <c r="R7062" i="27"/>
  <c r="S7062" i="27"/>
  <c r="T7062" i="27"/>
  <c r="Q7063" i="27"/>
  <c r="R7063" i="27"/>
  <c r="S7063" i="27"/>
  <c r="T7063" i="27"/>
  <c r="U7063" i="27"/>
  <c r="V7063" i="27" s="1"/>
  <c r="Q7064" i="27"/>
  <c r="R7064" i="27"/>
  <c r="S7064" i="27"/>
  <c r="T7064" i="27"/>
  <c r="Q7065" i="27"/>
  <c r="R7065" i="27"/>
  <c r="S7065" i="27"/>
  <c r="T7065" i="27"/>
  <c r="U7065" i="27" s="1"/>
  <c r="V7065" i="27" s="1"/>
  <c r="Q7066" i="27"/>
  <c r="R7066" i="27"/>
  <c r="S7066" i="27"/>
  <c r="T7066" i="27"/>
  <c r="Q7067" i="27"/>
  <c r="R7067" i="27"/>
  <c r="S7067" i="27"/>
  <c r="T7067" i="27"/>
  <c r="U7067" i="27" s="1"/>
  <c r="V7067" i="27" s="1"/>
  <c r="Q7068" i="27"/>
  <c r="R7068" i="27"/>
  <c r="S7068" i="27"/>
  <c r="T7068" i="27"/>
  <c r="Q7069" i="27"/>
  <c r="R7069" i="27"/>
  <c r="U7069" i="27" s="1"/>
  <c r="V7069" i="27" s="1"/>
  <c r="S7069" i="27"/>
  <c r="T7069" i="27"/>
  <c r="Q7070" i="27"/>
  <c r="R7070" i="27"/>
  <c r="S7070" i="27"/>
  <c r="T7070" i="27"/>
  <c r="Q7071" i="27"/>
  <c r="R7071" i="27"/>
  <c r="S7071" i="27"/>
  <c r="T7071" i="27"/>
  <c r="U7071" i="27"/>
  <c r="V7071" i="27" s="1"/>
  <c r="Q7072" i="27"/>
  <c r="R7072" i="27"/>
  <c r="S7072" i="27"/>
  <c r="T7072" i="27"/>
  <c r="Q7073" i="27"/>
  <c r="R7073" i="27"/>
  <c r="S7073" i="27"/>
  <c r="T7073" i="27"/>
  <c r="Q7074" i="27"/>
  <c r="R7074" i="27"/>
  <c r="S7074" i="27"/>
  <c r="T7074" i="27"/>
  <c r="Q7075" i="27"/>
  <c r="R7075" i="27"/>
  <c r="S7075" i="27"/>
  <c r="T7075" i="27"/>
  <c r="U7075" i="27"/>
  <c r="V7075" i="27" s="1"/>
  <c r="Q7076" i="27"/>
  <c r="R7076" i="27"/>
  <c r="S7076" i="27"/>
  <c r="T7076" i="27"/>
  <c r="Q7077" i="27"/>
  <c r="R7077" i="27"/>
  <c r="S7077" i="27"/>
  <c r="T7077" i="27"/>
  <c r="U7077" i="27" s="1"/>
  <c r="V7077" i="27" s="1"/>
  <c r="Q7078" i="27"/>
  <c r="R7078" i="27"/>
  <c r="S7078" i="27"/>
  <c r="T7078" i="27"/>
  <c r="Q7079" i="27"/>
  <c r="R7079" i="27"/>
  <c r="S7079" i="27"/>
  <c r="U7079" i="27" s="1"/>
  <c r="V7079" i="27" s="1"/>
  <c r="T7079" i="27"/>
  <c r="Q7080" i="27"/>
  <c r="R7080" i="27"/>
  <c r="S7080" i="27"/>
  <c r="T7080" i="27"/>
  <c r="Q7081" i="27"/>
  <c r="R7081" i="27"/>
  <c r="S7081" i="27"/>
  <c r="T7081" i="27"/>
  <c r="Q7082" i="27"/>
  <c r="R7082" i="27"/>
  <c r="S7082" i="27"/>
  <c r="T7082" i="27"/>
  <c r="Q7083" i="27"/>
  <c r="R7083" i="27"/>
  <c r="U7083" i="27" s="1"/>
  <c r="V7083" i="27" s="1"/>
  <c r="S7083" i="27"/>
  <c r="T7083" i="27"/>
  <c r="Q7084" i="27"/>
  <c r="R7084" i="27"/>
  <c r="S7084" i="27"/>
  <c r="T7084" i="27"/>
  <c r="Q7085" i="27"/>
  <c r="R7085" i="27"/>
  <c r="S7085" i="27"/>
  <c r="T7085" i="27"/>
  <c r="U7085" i="27"/>
  <c r="V7085" i="27" s="1"/>
  <c r="Q7086" i="27"/>
  <c r="R7086" i="27"/>
  <c r="S7086" i="27"/>
  <c r="T7086" i="27"/>
  <c r="Q7087" i="27"/>
  <c r="R7087" i="27"/>
  <c r="S7087" i="27"/>
  <c r="T7087" i="27"/>
  <c r="U7087" i="27" s="1"/>
  <c r="V7087" i="27" s="1"/>
  <c r="Q7088" i="27"/>
  <c r="R7088" i="27"/>
  <c r="S7088" i="27"/>
  <c r="T7088" i="27"/>
  <c r="Q7089" i="27"/>
  <c r="R7089" i="27"/>
  <c r="S7089" i="27"/>
  <c r="T7089" i="27"/>
  <c r="Q7090" i="27"/>
  <c r="R7090" i="27"/>
  <c r="S7090" i="27"/>
  <c r="T7090" i="27"/>
  <c r="Q7091" i="27"/>
  <c r="R7091" i="27"/>
  <c r="S7091" i="27"/>
  <c r="T7091" i="27"/>
  <c r="U7091" i="27"/>
  <c r="V7091" i="27" s="1"/>
  <c r="Q7092" i="27"/>
  <c r="R7092" i="27"/>
  <c r="S7092" i="27"/>
  <c r="T7092" i="27"/>
  <c r="Q7093" i="27"/>
  <c r="R7093" i="27"/>
  <c r="U7093" i="27" s="1"/>
  <c r="V7093" i="27" s="1"/>
  <c r="S7093" i="27"/>
  <c r="T7093" i="27"/>
  <c r="Q7094" i="27"/>
  <c r="R7094" i="27"/>
  <c r="S7094" i="27"/>
  <c r="T7094" i="27"/>
  <c r="Q7095" i="27"/>
  <c r="R7095" i="27"/>
  <c r="S7095" i="27"/>
  <c r="U7095" i="27" s="1"/>
  <c r="V7095" i="27" s="1"/>
  <c r="T7095" i="27"/>
  <c r="Q7096" i="27"/>
  <c r="R7096" i="27"/>
  <c r="S7096" i="27"/>
  <c r="T7096" i="27"/>
  <c r="Q7097" i="27"/>
  <c r="R7097" i="27"/>
  <c r="S7097" i="27"/>
  <c r="T7097" i="27"/>
  <c r="Q7098" i="27"/>
  <c r="R7098" i="27"/>
  <c r="S7098" i="27"/>
  <c r="T7098" i="27"/>
  <c r="Q7099" i="27"/>
  <c r="R7099" i="27"/>
  <c r="S7099" i="27"/>
  <c r="T7099" i="27"/>
  <c r="U7099" i="27" s="1"/>
  <c r="V7099" i="27" s="1"/>
  <c r="Q7100" i="27"/>
  <c r="R7100" i="27"/>
  <c r="S7100" i="27"/>
  <c r="T7100" i="27"/>
  <c r="Q7101" i="27"/>
  <c r="R7101" i="27"/>
  <c r="S7101" i="27"/>
  <c r="T7101" i="27"/>
  <c r="U7101" i="27" s="1"/>
  <c r="V7101" i="27" s="1"/>
  <c r="Q7102" i="27"/>
  <c r="R7102" i="27"/>
  <c r="S7102" i="27"/>
  <c r="T7102" i="27"/>
  <c r="Q7103" i="27"/>
  <c r="R7103" i="27"/>
  <c r="U7103" i="27" s="1"/>
  <c r="V7103" i="27" s="1"/>
  <c r="S7103" i="27"/>
  <c r="T7103" i="27"/>
  <c r="Q7104" i="27"/>
  <c r="R7104" i="27"/>
  <c r="S7104" i="27"/>
  <c r="T7104" i="27"/>
  <c r="Q7105" i="27"/>
  <c r="R7105" i="27"/>
  <c r="S7105" i="27"/>
  <c r="T7105" i="27"/>
  <c r="Q7106" i="27"/>
  <c r="R7106" i="27"/>
  <c r="S7106" i="27"/>
  <c r="T7106" i="27"/>
  <c r="Q7107" i="27"/>
  <c r="R7107" i="27"/>
  <c r="S7107" i="27"/>
  <c r="T7107" i="27"/>
  <c r="U7107" i="27"/>
  <c r="V7107" i="27" s="1"/>
  <c r="Q7108" i="27"/>
  <c r="R7108" i="27"/>
  <c r="S7108" i="27"/>
  <c r="T7108" i="27"/>
  <c r="Q7109" i="27"/>
  <c r="R7109" i="27"/>
  <c r="S7109" i="27"/>
  <c r="T7109" i="27"/>
  <c r="U7109" i="27"/>
  <c r="V7109" i="27" s="1"/>
  <c r="Q7110" i="27"/>
  <c r="R7110" i="27"/>
  <c r="S7110" i="27"/>
  <c r="T7110" i="27"/>
  <c r="Q7111" i="27"/>
  <c r="R7111" i="27"/>
  <c r="S7111" i="27"/>
  <c r="T7111" i="27"/>
  <c r="U7111" i="27" s="1"/>
  <c r="V7111" i="27" s="1"/>
  <c r="Q7112" i="27"/>
  <c r="R7112" i="27"/>
  <c r="S7112" i="27"/>
  <c r="T7112" i="27"/>
  <c r="Q7113" i="27"/>
  <c r="R7113" i="27"/>
  <c r="S7113" i="27"/>
  <c r="T7113" i="27"/>
  <c r="Q7114" i="27"/>
  <c r="R7114" i="27"/>
  <c r="S7114" i="27"/>
  <c r="T7114" i="27"/>
  <c r="Q7115" i="27"/>
  <c r="R7115" i="27"/>
  <c r="S7115" i="27"/>
  <c r="U7115" i="27" s="1"/>
  <c r="V7115" i="27" s="1"/>
  <c r="T7115" i="27"/>
  <c r="Q7116" i="27"/>
  <c r="R7116" i="27"/>
  <c r="S7116" i="27"/>
  <c r="T7116" i="27"/>
  <c r="Q7117" i="27"/>
  <c r="R7117" i="27"/>
  <c r="U7117" i="27" s="1"/>
  <c r="V7117" i="27" s="1"/>
  <c r="S7117" i="27"/>
  <c r="T7117" i="27"/>
  <c r="Q7118" i="27"/>
  <c r="R7118" i="27"/>
  <c r="S7118" i="27"/>
  <c r="T7118" i="27"/>
  <c r="Q7119" i="27"/>
  <c r="R7119" i="27"/>
  <c r="S7119" i="27"/>
  <c r="T7119" i="27"/>
  <c r="U7119" i="27"/>
  <c r="V7119" i="27" s="1"/>
  <c r="Q7120" i="27"/>
  <c r="R7120" i="27"/>
  <c r="S7120" i="27"/>
  <c r="T7120" i="27"/>
  <c r="Q7121" i="27"/>
  <c r="R7121" i="27"/>
  <c r="S7121" i="27"/>
  <c r="T7121" i="27"/>
  <c r="Q7122" i="27"/>
  <c r="R7122" i="27"/>
  <c r="S7122" i="27"/>
  <c r="T7122" i="27"/>
  <c r="Q7123" i="27"/>
  <c r="R7123" i="27"/>
  <c r="S7123" i="27"/>
  <c r="T7123" i="27"/>
  <c r="U7123" i="27"/>
  <c r="V7123" i="27" s="1"/>
  <c r="Q7124" i="27"/>
  <c r="R7124" i="27"/>
  <c r="S7124" i="27"/>
  <c r="T7124" i="27"/>
  <c r="Q7125" i="27"/>
  <c r="R7125" i="27"/>
  <c r="S7125" i="27"/>
  <c r="T7125" i="27"/>
  <c r="U7125" i="27"/>
  <c r="V7125" i="27" s="1"/>
  <c r="Q7126" i="27"/>
  <c r="R7126" i="27"/>
  <c r="S7126" i="27"/>
  <c r="T7126" i="27"/>
  <c r="Q7127" i="27"/>
  <c r="R7127" i="27"/>
  <c r="S7127" i="27"/>
  <c r="U7127" i="27" s="1"/>
  <c r="V7127" i="27" s="1"/>
  <c r="T7127" i="27"/>
  <c r="Q7128" i="27"/>
  <c r="R7128" i="27"/>
  <c r="S7128" i="27"/>
  <c r="T7128" i="27"/>
  <c r="Q7129" i="27"/>
  <c r="R7129" i="27"/>
  <c r="S7129" i="27"/>
  <c r="T7129" i="27"/>
  <c r="Q7130" i="27"/>
  <c r="R7130" i="27"/>
  <c r="S7130" i="27"/>
  <c r="T7130" i="27"/>
  <c r="Q7131" i="27"/>
  <c r="R7131" i="27"/>
  <c r="S7131" i="27"/>
  <c r="U7131" i="27" s="1"/>
  <c r="V7131" i="27" s="1"/>
  <c r="T7131" i="27"/>
  <c r="Q7132" i="27"/>
  <c r="R7132" i="27"/>
  <c r="S7132" i="27"/>
  <c r="T7132" i="27"/>
  <c r="Q7133" i="27"/>
  <c r="R7133" i="27"/>
  <c r="S7133" i="27"/>
  <c r="U7133" i="27" s="1"/>
  <c r="V7133" i="27" s="1"/>
  <c r="T7133" i="27"/>
  <c r="Q7134" i="27"/>
  <c r="R7134" i="27"/>
  <c r="S7134" i="27"/>
  <c r="T7134" i="27"/>
  <c r="Q7135" i="27"/>
  <c r="R7135" i="27"/>
  <c r="S7135" i="27"/>
  <c r="T7135" i="27"/>
  <c r="U7135" i="27"/>
  <c r="V7135" i="27" s="1"/>
  <c r="Q7136" i="27"/>
  <c r="R7136" i="27"/>
  <c r="S7136" i="27"/>
  <c r="T7136" i="27"/>
  <c r="Q7137" i="27"/>
  <c r="R7137" i="27"/>
  <c r="S7137" i="27"/>
  <c r="T7137" i="27"/>
  <c r="Q7138" i="27"/>
  <c r="R7138" i="27"/>
  <c r="S7138" i="27"/>
  <c r="T7138" i="27"/>
  <c r="Q7139" i="27"/>
  <c r="R7139" i="27"/>
  <c r="S7139" i="27"/>
  <c r="T7139" i="27"/>
  <c r="U7139" i="27" s="1"/>
  <c r="V7139" i="27" s="1"/>
  <c r="Q7140" i="27"/>
  <c r="R7140" i="27"/>
  <c r="S7140" i="27"/>
  <c r="T7140" i="27"/>
  <c r="Q7141" i="27"/>
  <c r="R7141" i="27"/>
  <c r="S7141" i="27"/>
  <c r="U7141" i="27" s="1"/>
  <c r="V7141" i="27" s="1"/>
  <c r="T7141" i="27"/>
  <c r="Q7142" i="27"/>
  <c r="R7142" i="27"/>
  <c r="S7142" i="27"/>
  <c r="T7142" i="27"/>
  <c r="Q7143" i="27"/>
  <c r="R7143" i="27"/>
  <c r="U7143" i="27" s="1"/>
  <c r="V7143" i="27" s="1"/>
  <c r="S7143" i="27"/>
  <c r="T7143" i="27"/>
  <c r="Q7144" i="27"/>
  <c r="R7144" i="27"/>
  <c r="S7144" i="27"/>
  <c r="T7144" i="27"/>
  <c r="Q7145" i="27"/>
  <c r="R7145" i="27"/>
  <c r="S7145" i="27"/>
  <c r="T7145" i="27"/>
  <c r="Q7146" i="27"/>
  <c r="R7146" i="27"/>
  <c r="S7146" i="27"/>
  <c r="T7146" i="27"/>
  <c r="Q7147" i="27"/>
  <c r="R7147" i="27"/>
  <c r="S7147" i="27"/>
  <c r="T7147" i="27"/>
  <c r="U7147" i="27"/>
  <c r="V7147" i="27" s="1"/>
  <c r="Q7148" i="27"/>
  <c r="R7148" i="27"/>
  <c r="S7148" i="27"/>
  <c r="T7148" i="27"/>
  <c r="Q7149" i="27"/>
  <c r="R7149" i="27"/>
  <c r="S7149" i="27"/>
  <c r="T7149" i="27"/>
  <c r="U7149" i="27"/>
  <c r="V7149" i="27" s="1"/>
  <c r="Q7150" i="27"/>
  <c r="R7150" i="27"/>
  <c r="S7150" i="27"/>
  <c r="T7150" i="27"/>
  <c r="Q7151" i="27"/>
  <c r="R7151" i="27"/>
  <c r="S7151" i="27"/>
  <c r="T7151" i="27"/>
  <c r="U7151" i="27" s="1"/>
  <c r="V7151" i="27" s="1"/>
  <c r="Q7152" i="27"/>
  <c r="R7152" i="27"/>
  <c r="S7152" i="27"/>
  <c r="T7152" i="27"/>
  <c r="Q7153" i="27"/>
  <c r="R7153" i="27"/>
  <c r="S7153" i="27"/>
  <c r="T7153" i="27"/>
  <c r="U7153" i="27" s="1"/>
  <c r="V7153" i="27" s="1"/>
  <c r="Q7154" i="27"/>
  <c r="R7154" i="27"/>
  <c r="S7154" i="27"/>
  <c r="T7154" i="27"/>
  <c r="Q7155" i="27"/>
  <c r="R7155" i="27"/>
  <c r="S7155" i="27"/>
  <c r="T7155" i="27"/>
  <c r="U7155" i="27"/>
  <c r="V7155" i="27" s="1"/>
  <c r="Q7156" i="27"/>
  <c r="R7156" i="27"/>
  <c r="S7156" i="27"/>
  <c r="T7156" i="27"/>
  <c r="Q7157" i="27"/>
  <c r="R7157" i="27"/>
  <c r="S7157" i="27"/>
  <c r="T7157" i="27"/>
  <c r="U7157" i="27" s="1"/>
  <c r="V7157" i="27" s="1"/>
  <c r="Q7158" i="27"/>
  <c r="R7158" i="27"/>
  <c r="S7158" i="27"/>
  <c r="T7158" i="27"/>
  <c r="Q7159" i="27"/>
  <c r="R7159" i="27"/>
  <c r="S7159" i="27"/>
  <c r="U7159" i="27" s="1"/>
  <c r="V7159" i="27" s="1"/>
  <c r="T7159" i="27"/>
  <c r="Q7160" i="27"/>
  <c r="R7160" i="27"/>
  <c r="S7160" i="27"/>
  <c r="T7160" i="27"/>
  <c r="Q7161" i="27"/>
  <c r="R7161" i="27"/>
  <c r="S7161" i="27"/>
  <c r="T7161" i="27"/>
  <c r="Q7162" i="27"/>
  <c r="R7162" i="27"/>
  <c r="S7162" i="27"/>
  <c r="T7162" i="27"/>
  <c r="Q7163" i="27"/>
  <c r="R7163" i="27"/>
  <c r="S7163" i="27"/>
  <c r="U7163" i="27" s="1"/>
  <c r="V7163" i="27" s="1"/>
  <c r="T7163" i="27"/>
  <c r="Q7164" i="27"/>
  <c r="R7164" i="27"/>
  <c r="S7164" i="27"/>
  <c r="T7164" i="27"/>
  <c r="Q7165" i="27"/>
  <c r="R7165" i="27"/>
  <c r="S7165" i="27"/>
  <c r="T7165" i="27"/>
  <c r="U7165" i="27" s="1"/>
  <c r="V7165" i="27" s="1"/>
  <c r="Q7166" i="27"/>
  <c r="R7166" i="27"/>
  <c r="S7166" i="27"/>
  <c r="T7166" i="27"/>
  <c r="Q7167" i="27"/>
  <c r="R7167" i="27"/>
  <c r="S7167" i="27"/>
  <c r="T7167" i="27"/>
  <c r="U7167" i="27"/>
  <c r="V7167" i="27" s="1"/>
  <c r="Q7168" i="27"/>
  <c r="R7168" i="27"/>
  <c r="S7168" i="27"/>
  <c r="T7168" i="27"/>
  <c r="Q7169" i="27"/>
  <c r="R7169" i="27"/>
  <c r="S7169" i="27"/>
  <c r="T7169" i="27"/>
  <c r="Q7170" i="27"/>
  <c r="R7170" i="27"/>
  <c r="S7170" i="27"/>
  <c r="T7170" i="27"/>
  <c r="Q7171" i="27"/>
  <c r="R7171" i="27"/>
  <c r="S7171" i="27"/>
  <c r="T7171" i="27"/>
  <c r="U7171" i="27" s="1"/>
  <c r="V7171" i="27" s="1"/>
  <c r="Q7172" i="27"/>
  <c r="R7172" i="27"/>
  <c r="S7172" i="27"/>
  <c r="T7172" i="27"/>
  <c r="Q7173" i="27"/>
  <c r="R7173" i="27"/>
  <c r="S7173" i="27"/>
  <c r="T7173" i="27"/>
  <c r="U7173" i="27"/>
  <c r="V7173" i="27" s="1"/>
  <c r="Q7174" i="27"/>
  <c r="R7174" i="27"/>
  <c r="S7174" i="27"/>
  <c r="T7174" i="27"/>
  <c r="Q7175" i="27"/>
  <c r="R7175" i="27"/>
  <c r="S7175" i="27"/>
  <c r="T7175" i="27"/>
  <c r="U7175" i="27" s="1"/>
  <c r="V7175" i="27" s="1"/>
  <c r="Q7176" i="27"/>
  <c r="R7176" i="27"/>
  <c r="S7176" i="27"/>
  <c r="T7176" i="27"/>
  <c r="Q7177" i="27"/>
  <c r="R7177" i="27"/>
  <c r="S7177" i="27"/>
  <c r="T7177" i="27"/>
  <c r="Q7178" i="27"/>
  <c r="R7178" i="27"/>
  <c r="S7178" i="27"/>
  <c r="T7178" i="27"/>
  <c r="Q7179" i="27"/>
  <c r="R7179" i="27"/>
  <c r="S7179" i="27"/>
  <c r="T7179" i="27"/>
  <c r="U7179" i="27"/>
  <c r="V7179" i="27" s="1"/>
  <c r="Q7180" i="27"/>
  <c r="R7180" i="27"/>
  <c r="S7180" i="27"/>
  <c r="T7180" i="27"/>
  <c r="Q7181" i="27"/>
  <c r="R7181" i="27"/>
  <c r="S7181" i="27"/>
  <c r="U7181" i="27" s="1"/>
  <c r="V7181" i="27" s="1"/>
  <c r="T7181" i="27"/>
  <c r="Q7182" i="27"/>
  <c r="R7182" i="27"/>
  <c r="S7182" i="27"/>
  <c r="T7182" i="27"/>
  <c r="Q7183" i="27"/>
  <c r="R7183" i="27"/>
  <c r="S7183" i="27"/>
  <c r="T7183" i="27"/>
  <c r="U7183" i="27"/>
  <c r="V7183" i="27" s="1"/>
  <c r="Q7184" i="27"/>
  <c r="R7184" i="27"/>
  <c r="S7184" i="27"/>
  <c r="T7184" i="27"/>
  <c r="Q7185" i="27"/>
  <c r="R7185" i="27"/>
  <c r="S7185" i="27"/>
  <c r="T7185" i="27"/>
  <c r="Q7186" i="27"/>
  <c r="R7186" i="27"/>
  <c r="S7186" i="27"/>
  <c r="T7186" i="27"/>
  <c r="Q7187" i="27"/>
  <c r="R7187" i="27"/>
  <c r="S7187" i="27"/>
  <c r="T7187" i="27"/>
  <c r="U7187" i="27" s="1"/>
  <c r="V7187" i="27" s="1"/>
  <c r="Q7188" i="27"/>
  <c r="R7188" i="27"/>
  <c r="S7188" i="27"/>
  <c r="T7188" i="27"/>
  <c r="Q7189" i="27"/>
  <c r="R7189" i="27"/>
  <c r="S7189" i="27"/>
  <c r="T7189" i="27"/>
  <c r="U7189" i="27" s="1"/>
  <c r="V7189" i="27" s="1"/>
  <c r="Q7190" i="27"/>
  <c r="R7190" i="27"/>
  <c r="S7190" i="27"/>
  <c r="T7190" i="27"/>
  <c r="Q7191" i="27"/>
  <c r="R7191" i="27"/>
  <c r="S7191" i="27"/>
  <c r="U7191" i="27" s="1"/>
  <c r="V7191" i="27" s="1"/>
  <c r="T7191" i="27"/>
  <c r="Q7192" i="27"/>
  <c r="R7192" i="27"/>
  <c r="U7192" i="27" s="1"/>
  <c r="V7192" i="27" s="1"/>
  <c r="S7192" i="27"/>
  <c r="T7192" i="27"/>
  <c r="Q7193" i="27"/>
  <c r="R7193" i="27"/>
  <c r="S7193" i="27"/>
  <c r="T7193" i="27"/>
  <c r="Q7194" i="27"/>
  <c r="R7194" i="27"/>
  <c r="S7194" i="27"/>
  <c r="T7194" i="27"/>
  <c r="Q7195" i="27"/>
  <c r="R7195" i="27"/>
  <c r="S7195" i="27"/>
  <c r="T7195" i="27"/>
  <c r="U7195" i="27"/>
  <c r="V7195" i="27" s="1"/>
  <c r="Q7196" i="27"/>
  <c r="R7196" i="27"/>
  <c r="S7196" i="27"/>
  <c r="T7196" i="27"/>
  <c r="U7196" i="27" s="1"/>
  <c r="V7196" i="27" s="1"/>
  <c r="Q7197" i="27"/>
  <c r="R7197" i="27"/>
  <c r="S7197" i="27"/>
  <c r="T7197" i="27"/>
  <c r="Q7198" i="27"/>
  <c r="R7198" i="27"/>
  <c r="S7198" i="27"/>
  <c r="T7198" i="27"/>
  <c r="Q7199" i="27"/>
  <c r="R7199" i="27"/>
  <c r="S7199" i="27"/>
  <c r="T7199" i="27"/>
  <c r="Q7200" i="27"/>
  <c r="R7200" i="27"/>
  <c r="S7200" i="27"/>
  <c r="U7200" i="27" s="1"/>
  <c r="V7200" i="27" s="1"/>
  <c r="T7200" i="27"/>
  <c r="Q7201" i="27"/>
  <c r="R7201" i="27"/>
  <c r="S7201" i="27"/>
  <c r="T7201" i="27"/>
  <c r="Q7202" i="27"/>
  <c r="R7202" i="27"/>
  <c r="S7202" i="27"/>
  <c r="T7202" i="27"/>
  <c r="Q7203" i="27"/>
  <c r="R7203" i="27"/>
  <c r="S7203" i="27"/>
  <c r="T7203" i="27"/>
  <c r="Q7204" i="27"/>
  <c r="R7204" i="27"/>
  <c r="S7204" i="27"/>
  <c r="T7204" i="27"/>
  <c r="U7204" i="27"/>
  <c r="V7204" i="27" s="1"/>
  <c r="Q7205" i="27"/>
  <c r="R7205" i="27"/>
  <c r="S7205" i="27"/>
  <c r="T7205" i="27"/>
  <c r="Q7206" i="27"/>
  <c r="R7206" i="27"/>
  <c r="S7206" i="27"/>
  <c r="T7206" i="27"/>
  <c r="Q7207" i="27"/>
  <c r="R7207" i="27"/>
  <c r="S7207" i="27"/>
  <c r="T7207" i="27"/>
  <c r="Q7208" i="27"/>
  <c r="R7208" i="27"/>
  <c r="S7208" i="27"/>
  <c r="T7208" i="27"/>
  <c r="U7208" i="27"/>
  <c r="V7208" i="27" s="1"/>
  <c r="Q7209" i="27"/>
  <c r="R7209" i="27"/>
  <c r="S7209" i="27"/>
  <c r="T7209" i="27"/>
  <c r="Q7210" i="27"/>
  <c r="R7210" i="27"/>
  <c r="S7210" i="27"/>
  <c r="T7210" i="27"/>
  <c r="Q7211" i="27"/>
  <c r="R7211" i="27"/>
  <c r="S7211" i="27"/>
  <c r="T7211" i="27"/>
  <c r="Q7212" i="27"/>
  <c r="R7212" i="27"/>
  <c r="S7212" i="27"/>
  <c r="T7212" i="27"/>
  <c r="U7212" i="27" s="1"/>
  <c r="V7212" i="27" s="1"/>
  <c r="Q7213" i="27"/>
  <c r="R7213" i="27"/>
  <c r="S7213" i="27"/>
  <c r="T7213" i="27"/>
  <c r="Q7214" i="27"/>
  <c r="R7214" i="27"/>
  <c r="S7214" i="27"/>
  <c r="T7214" i="27"/>
  <c r="Q7215" i="27"/>
  <c r="R7215" i="27"/>
  <c r="S7215" i="27"/>
  <c r="T7215" i="27"/>
  <c r="Q7216" i="27"/>
  <c r="R7216" i="27"/>
  <c r="S7216" i="27"/>
  <c r="T7216" i="27"/>
  <c r="U7216" i="27"/>
  <c r="V7216" i="27" s="1"/>
  <c r="Q7217" i="27"/>
  <c r="R7217" i="27"/>
  <c r="S7217" i="27"/>
  <c r="T7217" i="27"/>
  <c r="Q7218" i="27"/>
  <c r="R7218" i="27"/>
  <c r="S7218" i="27"/>
  <c r="T7218" i="27"/>
  <c r="Q7219" i="27"/>
  <c r="R7219" i="27"/>
  <c r="S7219" i="27"/>
  <c r="T7219" i="27"/>
  <c r="Q7220" i="27"/>
  <c r="R7220" i="27"/>
  <c r="S7220" i="27"/>
  <c r="T7220" i="27"/>
  <c r="U7220" i="27"/>
  <c r="V7220" i="27" s="1"/>
  <c r="Q7221" i="27"/>
  <c r="R7221" i="27"/>
  <c r="S7221" i="27"/>
  <c r="T7221" i="27"/>
  <c r="Q7222" i="27"/>
  <c r="R7222" i="27"/>
  <c r="S7222" i="27"/>
  <c r="T7222" i="27"/>
  <c r="Q7223" i="27"/>
  <c r="R7223" i="27"/>
  <c r="S7223" i="27"/>
  <c r="T7223" i="27"/>
  <c r="Q7224" i="27"/>
  <c r="R7224" i="27"/>
  <c r="S7224" i="27"/>
  <c r="T7224" i="27"/>
  <c r="U7224" i="27"/>
  <c r="V7224" i="27" s="1"/>
  <c r="Q7225" i="27"/>
  <c r="R7225" i="27"/>
  <c r="S7225" i="27"/>
  <c r="T7225" i="27"/>
  <c r="Q7226" i="27"/>
  <c r="R7226" i="27"/>
  <c r="S7226" i="27"/>
  <c r="T7226" i="27"/>
  <c r="Q7227" i="27"/>
  <c r="R7227" i="27"/>
  <c r="S7227" i="27"/>
  <c r="T7227" i="27"/>
  <c r="Q7228" i="27"/>
  <c r="R7228" i="27"/>
  <c r="S7228" i="27"/>
  <c r="T7228" i="27"/>
  <c r="U7228" i="27"/>
  <c r="V7228" i="27" s="1"/>
  <c r="Q7229" i="27"/>
  <c r="R7229" i="27"/>
  <c r="S7229" i="27"/>
  <c r="T7229" i="27"/>
  <c r="Q7230" i="27"/>
  <c r="R7230" i="27"/>
  <c r="S7230" i="27"/>
  <c r="T7230" i="27"/>
  <c r="Q7231" i="27"/>
  <c r="R7231" i="27"/>
  <c r="S7231" i="27"/>
  <c r="T7231" i="27"/>
  <c r="Q7232" i="27"/>
  <c r="R7232" i="27"/>
  <c r="S7232" i="27"/>
  <c r="T7232" i="27"/>
  <c r="U7232" i="27"/>
  <c r="V7232" i="27" s="1"/>
  <c r="Q7233" i="27"/>
  <c r="R7233" i="27"/>
  <c r="S7233" i="27"/>
  <c r="T7233" i="27"/>
  <c r="Q7234" i="27"/>
  <c r="R7234" i="27"/>
  <c r="S7234" i="27"/>
  <c r="T7234" i="27"/>
  <c r="Q7235" i="27"/>
  <c r="R7235" i="27"/>
  <c r="S7235" i="27"/>
  <c r="T7235" i="27"/>
  <c r="Q7236" i="27"/>
  <c r="R7236" i="27"/>
  <c r="S7236" i="27"/>
  <c r="T7236" i="27"/>
  <c r="U7236" i="27"/>
  <c r="V7236" i="27" s="1"/>
  <c r="Q7237" i="27"/>
  <c r="R7237" i="27"/>
  <c r="S7237" i="27"/>
  <c r="T7237" i="27"/>
  <c r="Q7238" i="27"/>
  <c r="R7238" i="27"/>
  <c r="S7238" i="27"/>
  <c r="T7238" i="27"/>
  <c r="Q7239" i="27"/>
  <c r="R7239" i="27"/>
  <c r="S7239" i="27"/>
  <c r="T7239" i="27"/>
  <c r="U7239" i="27" s="1"/>
  <c r="V7239" i="27" s="1"/>
  <c r="Q7240" i="27"/>
  <c r="R7240" i="27"/>
  <c r="S7240" i="27"/>
  <c r="T7240" i="27"/>
  <c r="U7240" i="27" s="1"/>
  <c r="V7240" i="27" s="1"/>
  <c r="Q7241" i="27"/>
  <c r="R7241" i="27"/>
  <c r="S7241" i="27"/>
  <c r="T7241" i="27"/>
  <c r="Q7242" i="27"/>
  <c r="R7242" i="27"/>
  <c r="S7242" i="27"/>
  <c r="T7242" i="27"/>
  <c r="Q7243" i="27"/>
  <c r="R7243" i="27"/>
  <c r="S7243" i="27"/>
  <c r="T7243" i="27"/>
  <c r="Q7244" i="27"/>
  <c r="R7244" i="27"/>
  <c r="S7244" i="27"/>
  <c r="U7244" i="27" s="1"/>
  <c r="V7244" i="27" s="1"/>
  <c r="T7244" i="27"/>
  <c r="Q7245" i="27"/>
  <c r="R7245" i="27"/>
  <c r="S7245" i="27"/>
  <c r="T7245" i="27"/>
  <c r="Q7246" i="27"/>
  <c r="R7246" i="27"/>
  <c r="S7246" i="27"/>
  <c r="T7246" i="27"/>
  <c r="Q7247" i="27"/>
  <c r="R7247" i="27"/>
  <c r="S7247" i="27"/>
  <c r="T7247" i="27"/>
  <c r="Q7248" i="27"/>
  <c r="R7248" i="27"/>
  <c r="S7248" i="27"/>
  <c r="T7248" i="27"/>
  <c r="U7248" i="27"/>
  <c r="V7248" i="27" s="1"/>
  <c r="Q7249" i="27"/>
  <c r="R7249" i="27"/>
  <c r="S7249" i="27"/>
  <c r="T7249" i="27"/>
  <c r="Q7250" i="27"/>
  <c r="R7250" i="27"/>
  <c r="S7250" i="27"/>
  <c r="T7250" i="27"/>
  <c r="Q7251" i="27"/>
  <c r="R7251" i="27"/>
  <c r="S7251" i="27"/>
  <c r="T7251" i="27"/>
  <c r="Q7252" i="27"/>
  <c r="R7252" i="27"/>
  <c r="S7252" i="27"/>
  <c r="T7252" i="27"/>
  <c r="U7252" i="27"/>
  <c r="V7252" i="27" s="1"/>
  <c r="Q7253" i="27"/>
  <c r="R7253" i="27"/>
  <c r="S7253" i="27"/>
  <c r="T7253" i="27"/>
  <c r="Q7254" i="27"/>
  <c r="R7254" i="27"/>
  <c r="S7254" i="27"/>
  <c r="T7254" i="27"/>
  <c r="Q7255" i="27"/>
  <c r="R7255" i="27"/>
  <c r="S7255" i="27"/>
  <c r="T7255" i="27"/>
  <c r="Q7256" i="27"/>
  <c r="R7256" i="27"/>
  <c r="S7256" i="27"/>
  <c r="T7256" i="27"/>
  <c r="U7256" i="27"/>
  <c r="V7256" i="27" s="1"/>
  <c r="Q7257" i="27"/>
  <c r="R7257" i="27"/>
  <c r="S7257" i="27"/>
  <c r="T7257" i="27"/>
  <c r="Q7258" i="27"/>
  <c r="R7258" i="27"/>
  <c r="S7258" i="27"/>
  <c r="T7258" i="27"/>
  <c r="Q7259" i="27"/>
  <c r="R7259" i="27"/>
  <c r="S7259" i="27"/>
  <c r="T7259" i="27"/>
  <c r="U7259" i="27"/>
  <c r="V7259" i="27" s="1"/>
  <c r="Q7260" i="27"/>
  <c r="R7260" i="27"/>
  <c r="S7260" i="27"/>
  <c r="T7260" i="27"/>
  <c r="U7260" i="27" s="1"/>
  <c r="V7260" i="27" s="1"/>
  <c r="Q7261" i="27"/>
  <c r="R7261" i="27"/>
  <c r="S7261" i="27"/>
  <c r="T7261" i="27"/>
  <c r="Q7262" i="27"/>
  <c r="R7262" i="27"/>
  <c r="S7262" i="27"/>
  <c r="T7262" i="27"/>
  <c r="Q7263" i="27"/>
  <c r="R7263" i="27"/>
  <c r="S7263" i="27"/>
  <c r="T7263" i="27"/>
  <c r="Q7264" i="27"/>
  <c r="R7264" i="27"/>
  <c r="S7264" i="27"/>
  <c r="U7264" i="27" s="1"/>
  <c r="V7264" i="27" s="1"/>
  <c r="T7264" i="27"/>
  <c r="Q7265" i="27"/>
  <c r="R7265" i="27"/>
  <c r="S7265" i="27"/>
  <c r="T7265" i="27"/>
  <c r="Q7266" i="27"/>
  <c r="R7266" i="27"/>
  <c r="S7266" i="27"/>
  <c r="T7266" i="27"/>
  <c r="Q7267" i="27"/>
  <c r="R7267" i="27"/>
  <c r="S7267" i="27"/>
  <c r="T7267" i="27"/>
  <c r="Q7268" i="27"/>
  <c r="R7268" i="27"/>
  <c r="U7268" i="27" s="1"/>
  <c r="V7268" i="27" s="1"/>
  <c r="S7268" i="27"/>
  <c r="T7268" i="27"/>
  <c r="Q7269" i="27"/>
  <c r="R7269" i="27"/>
  <c r="S7269" i="27"/>
  <c r="T7269" i="27"/>
  <c r="Q7270" i="27"/>
  <c r="R7270" i="27"/>
  <c r="S7270" i="27"/>
  <c r="T7270" i="27"/>
  <c r="Q7271" i="27"/>
  <c r="R7271" i="27"/>
  <c r="S7271" i="27"/>
  <c r="T7271" i="27"/>
  <c r="Q7272" i="27"/>
  <c r="R7272" i="27"/>
  <c r="S7272" i="27"/>
  <c r="T7272" i="27"/>
  <c r="U7272" i="27"/>
  <c r="V7272" i="27" s="1"/>
  <c r="Q7273" i="27"/>
  <c r="R7273" i="27"/>
  <c r="S7273" i="27"/>
  <c r="T7273" i="27"/>
  <c r="Q7274" i="27"/>
  <c r="R7274" i="27"/>
  <c r="S7274" i="27"/>
  <c r="T7274" i="27"/>
  <c r="Q7275" i="27"/>
  <c r="R7275" i="27"/>
  <c r="S7275" i="27"/>
  <c r="T7275" i="27"/>
  <c r="Q7276" i="27"/>
  <c r="R7276" i="27"/>
  <c r="S7276" i="27"/>
  <c r="T7276" i="27"/>
  <c r="U7276" i="27" s="1"/>
  <c r="V7276" i="27" s="1"/>
  <c r="Q7277" i="27"/>
  <c r="R7277" i="27"/>
  <c r="S7277" i="27"/>
  <c r="T7277" i="27"/>
  <c r="Q7278" i="27"/>
  <c r="R7278" i="27"/>
  <c r="S7278" i="27"/>
  <c r="T7278" i="27"/>
  <c r="Q7279" i="27"/>
  <c r="R7279" i="27"/>
  <c r="S7279" i="27"/>
  <c r="T7279" i="27"/>
  <c r="Q7280" i="27"/>
  <c r="R7280" i="27"/>
  <c r="S7280" i="27"/>
  <c r="T7280" i="27"/>
  <c r="U7280" i="27"/>
  <c r="V7280" i="27" s="1"/>
  <c r="Q7281" i="27"/>
  <c r="R7281" i="27"/>
  <c r="S7281" i="27"/>
  <c r="T7281" i="27"/>
  <c r="Q7282" i="27"/>
  <c r="R7282" i="27"/>
  <c r="S7282" i="27"/>
  <c r="T7282" i="27"/>
  <c r="Q7283" i="27"/>
  <c r="R7283" i="27"/>
  <c r="S7283" i="27"/>
  <c r="T7283" i="27"/>
  <c r="Q7284" i="27"/>
  <c r="R7284" i="27"/>
  <c r="S7284" i="27"/>
  <c r="T7284" i="27"/>
  <c r="U7284" i="27"/>
  <c r="V7284" i="27" s="1"/>
  <c r="Q7285" i="27"/>
  <c r="R7285" i="27"/>
  <c r="S7285" i="27"/>
  <c r="T7285" i="27"/>
  <c r="Q7286" i="27"/>
  <c r="R7286" i="27"/>
  <c r="S7286" i="27"/>
  <c r="T7286" i="27"/>
  <c r="Q7287" i="27"/>
  <c r="R7287" i="27"/>
  <c r="S7287" i="27"/>
  <c r="T7287" i="27"/>
  <c r="Q7288" i="27"/>
  <c r="R7288" i="27"/>
  <c r="S7288" i="27"/>
  <c r="T7288" i="27"/>
  <c r="U7288" i="27"/>
  <c r="V7288" i="27" s="1"/>
  <c r="Q7289" i="27"/>
  <c r="R7289" i="27"/>
  <c r="S7289" i="27"/>
  <c r="T7289" i="27"/>
  <c r="Q7290" i="27"/>
  <c r="R7290" i="27"/>
  <c r="S7290" i="27"/>
  <c r="T7290" i="27"/>
  <c r="Q7291" i="27"/>
  <c r="R7291" i="27"/>
  <c r="S7291" i="27"/>
  <c r="T7291" i="27"/>
  <c r="Q7292" i="27"/>
  <c r="R7292" i="27"/>
  <c r="S7292" i="27"/>
  <c r="T7292" i="27"/>
  <c r="U7292" i="27"/>
  <c r="V7292" i="27" s="1"/>
  <c r="Q7293" i="27"/>
  <c r="R7293" i="27"/>
  <c r="S7293" i="27"/>
  <c r="T7293" i="27"/>
  <c r="Q7294" i="27"/>
  <c r="R7294" i="27"/>
  <c r="S7294" i="27"/>
  <c r="T7294" i="27"/>
  <c r="Q7295" i="27"/>
  <c r="R7295" i="27"/>
  <c r="S7295" i="27"/>
  <c r="T7295" i="27"/>
  <c r="Q7296" i="27"/>
  <c r="R7296" i="27"/>
  <c r="S7296" i="27"/>
  <c r="T7296" i="27"/>
  <c r="U7296" i="27"/>
  <c r="V7296" i="27" s="1"/>
  <c r="Q7297" i="27"/>
  <c r="R7297" i="27"/>
  <c r="S7297" i="27"/>
  <c r="T7297" i="27"/>
  <c r="Q7298" i="27"/>
  <c r="R7298" i="27"/>
  <c r="S7298" i="27"/>
  <c r="T7298" i="27"/>
  <c r="Q7299" i="27"/>
  <c r="R7299" i="27"/>
  <c r="S7299" i="27"/>
  <c r="T7299" i="27"/>
  <c r="Q7300" i="27"/>
  <c r="R7300" i="27"/>
  <c r="S7300" i="27"/>
  <c r="T7300" i="27"/>
  <c r="U7300" i="27"/>
  <c r="V7300" i="27" s="1"/>
  <c r="Q7301" i="27"/>
  <c r="R7301" i="27"/>
  <c r="S7301" i="27"/>
  <c r="T7301" i="27"/>
  <c r="Q7302" i="27"/>
  <c r="R7302" i="27"/>
  <c r="S7302" i="27"/>
  <c r="T7302" i="27"/>
  <c r="Q7303" i="27"/>
  <c r="R7303" i="27"/>
  <c r="S7303" i="27"/>
  <c r="T7303" i="27"/>
  <c r="Q7304" i="27"/>
  <c r="R7304" i="27"/>
  <c r="S7304" i="27"/>
  <c r="T7304" i="27"/>
  <c r="U7304" i="27"/>
  <c r="V7304" i="27" s="1"/>
  <c r="Q7305" i="27"/>
  <c r="R7305" i="27"/>
  <c r="S7305" i="27"/>
  <c r="T7305" i="27"/>
  <c r="Q7306" i="27"/>
  <c r="R7306" i="27"/>
  <c r="S7306" i="27"/>
  <c r="T7306" i="27"/>
  <c r="Q7307" i="27"/>
  <c r="R7307" i="27"/>
  <c r="S7307" i="27"/>
  <c r="T7307" i="27"/>
  <c r="Q7308" i="27"/>
  <c r="R7308" i="27"/>
  <c r="S7308" i="27"/>
  <c r="T7308" i="27"/>
  <c r="U7308" i="27"/>
  <c r="V7308" i="27" s="1"/>
  <c r="Q7309" i="27"/>
  <c r="R7309" i="27"/>
  <c r="S7309" i="27"/>
  <c r="T7309" i="27"/>
  <c r="Q7310" i="27"/>
  <c r="R7310" i="27"/>
  <c r="S7310" i="27"/>
  <c r="T7310" i="27"/>
  <c r="Q7311" i="27"/>
  <c r="R7311" i="27"/>
  <c r="S7311" i="27"/>
  <c r="T7311" i="27"/>
  <c r="Q7312" i="27"/>
  <c r="R7312" i="27"/>
  <c r="S7312" i="27"/>
  <c r="T7312" i="27"/>
  <c r="U7312" i="27"/>
  <c r="V7312" i="27" s="1"/>
  <c r="Q7313" i="27"/>
  <c r="R7313" i="27"/>
  <c r="S7313" i="27"/>
  <c r="T7313" i="27"/>
  <c r="Q7314" i="27"/>
  <c r="R7314" i="27"/>
  <c r="S7314" i="27"/>
  <c r="T7314" i="27"/>
  <c r="Q7315" i="27"/>
  <c r="R7315" i="27"/>
  <c r="S7315" i="27"/>
  <c r="T7315" i="27"/>
  <c r="Q7316" i="27"/>
  <c r="R7316" i="27"/>
  <c r="S7316" i="27"/>
  <c r="U7316" i="27" s="1"/>
  <c r="V7316" i="27" s="1"/>
  <c r="T7316" i="27"/>
  <c r="Q7317" i="27"/>
  <c r="R7317" i="27"/>
  <c r="S7317" i="27"/>
  <c r="T7317" i="27"/>
  <c r="Q7318" i="27"/>
  <c r="R7318" i="27"/>
  <c r="S7318" i="27"/>
  <c r="T7318" i="27"/>
  <c r="Q7319" i="27"/>
  <c r="R7319" i="27"/>
  <c r="S7319" i="27"/>
  <c r="T7319" i="27"/>
  <c r="Q7320" i="27"/>
  <c r="R7320" i="27"/>
  <c r="S7320" i="27"/>
  <c r="U7320" i="27" s="1"/>
  <c r="V7320" i="27" s="1"/>
  <c r="T7320" i="27"/>
  <c r="Q7321" i="27"/>
  <c r="R7321" i="27"/>
  <c r="S7321" i="27"/>
  <c r="T7321" i="27"/>
  <c r="Q7322" i="27"/>
  <c r="R7322" i="27"/>
  <c r="S7322" i="27"/>
  <c r="T7322" i="27"/>
  <c r="Q7323" i="27"/>
  <c r="R7323" i="27"/>
  <c r="S7323" i="27"/>
  <c r="T7323" i="27"/>
  <c r="Q7324" i="27"/>
  <c r="R7324" i="27"/>
  <c r="S7324" i="27"/>
  <c r="U7324" i="27" s="1"/>
  <c r="V7324" i="27" s="1"/>
  <c r="T7324" i="27"/>
  <c r="Q7325" i="27"/>
  <c r="R7325" i="27"/>
  <c r="S7325" i="27"/>
  <c r="T7325" i="27"/>
  <c r="Q7326" i="27"/>
  <c r="R7326" i="27"/>
  <c r="S7326" i="27"/>
  <c r="T7326" i="27"/>
  <c r="Q7327" i="27"/>
  <c r="R7327" i="27"/>
  <c r="S7327" i="27"/>
  <c r="T7327" i="27"/>
  <c r="Q7328" i="27"/>
  <c r="R7328" i="27"/>
  <c r="S7328" i="27"/>
  <c r="T7328" i="27"/>
  <c r="U7328" i="27"/>
  <c r="V7328" i="27" s="1"/>
  <c r="Q7329" i="27"/>
  <c r="R7329" i="27"/>
  <c r="S7329" i="27"/>
  <c r="T7329" i="27"/>
  <c r="Q7330" i="27"/>
  <c r="R7330" i="27"/>
  <c r="S7330" i="27"/>
  <c r="T7330" i="27"/>
  <c r="Q7331" i="27"/>
  <c r="R7331" i="27"/>
  <c r="S7331" i="27"/>
  <c r="T7331" i="27"/>
  <c r="U7331" i="27"/>
  <c r="V7331" i="27" s="1"/>
  <c r="Q7332" i="27"/>
  <c r="R7332" i="27"/>
  <c r="S7332" i="27"/>
  <c r="T7332" i="27"/>
  <c r="U7332" i="27" s="1"/>
  <c r="V7332" i="27" s="1"/>
  <c r="Q7333" i="27"/>
  <c r="R7333" i="27"/>
  <c r="S7333" i="27"/>
  <c r="T7333" i="27"/>
  <c r="Q7334" i="27"/>
  <c r="R7334" i="27"/>
  <c r="S7334" i="27"/>
  <c r="T7334" i="27"/>
  <c r="Q7335" i="27"/>
  <c r="R7335" i="27"/>
  <c r="S7335" i="27"/>
  <c r="T7335" i="27"/>
  <c r="Q7336" i="27"/>
  <c r="R7336" i="27"/>
  <c r="S7336" i="27"/>
  <c r="T7336" i="27"/>
  <c r="U7336" i="27"/>
  <c r="V7336" i="27" s="1"/>
  <c r="Q7337" i="27"/>
  <c r="R7337" i="27"/>
  <c r="S7337" i="27"/>
  <c r="T7337" i="27"/>
  <c r="Q7338" i="27"/>
  <c r="R7338" i="27"/>
  <c r="S7338" i="27"/>
  <c r="T7338" i="27"/>
  <c r="Q7339" i="27"/>
  <c r="R7339" i="27"/>
  <c r="S7339" i="27"/>
  <c r="T7339" i="27"/>
  <c r="Q7340" i="27"/>
  <c r="R7340" i="27"/>
  <c r="S7340" i="27"/>
  <c r="T7340" i="27"/>
  <c r="U7340" i="27"/>
  <c r="V7340" i="27" s="1"/>
  <c r="Q7341" i="27"/>
  <c r="R7341" i="27"/>
  <c r="S7341" i="27"/>
  <c r="T7341" i="27"/>
  <c r="Q7342" i="27"/>
  <c r="R7342" i="27"/>
  <c r="S7342" i="27"/>
  <c r="T7342" i="27"/>
  <c r="Q7343" i="27"/>
  <c r="R7343" i="27"/>
  <c r="S7343" i="27"/>
  <c r="T7343" i="27"/>
  <c r="Q7344" i="27"/>
  <c r="R7344" i="27"/>
  <c r="S7344" i="27"/>
  <c r="T7344" i="27"/>
  <c r="U7344" i="27"/>
  <c r="V7344" i="27" s="1"/>
  <c r="Q7345" i="27"/>
  <c r="R7345" i="27"/>
  <c r="S7345" i="27"/>
  <c r="T7345" i="27"/>
  <c r="Q7346" i="27"/>
  <c r="R7346" i="27"/>
  <c r="S7346" i="27"/>
  <c r="T7346" i="27"/>
  <c r="Q7347" i="27"/>
  <c r="R7347" i="27"/>
  <c r="S7347" i="27"/>
  <c r="T7347" i="27"/>
  <c r="Q7348" i="27"/>
  <c r="R7348" i="27"/>
  <c r="S7348" i="27"/>
  <c r="T7348" i="27"/>
  <c r="U7348" i="27"/>
  <c r="V7348" i="27" s="1"/>
  <c r="Q7349" i="27"/>
  <c r="R7349" i="27"/>
  <c r="S7349" i="27"/>
  <c r="T7349" i="27"/>
  <c r="Q7350" i="27"/>
  <c r="R7350" i="27"/>
  <c r="S7350" i="27"/>
  <c r="T7350" i="27"/>
  <c r="Q7351" i="27"/>
  <c r="R7351" i="27"/>
  <c r="S7351" i="27"/>
  <c r="T7351" i="27"/>
  <c r="Q7352" i="27"/>
  <c r="R7352" i="27"/>
  <c r="S7352" i="27"/>
  <c r="T7352" i="27"/>
  <c r="U7352" i="27"/>
  <c r="V7352" i="27" s="1"/>
  <c r="Q7353" i="27"/>
  <c r="R7353" i="27"/>
  <c r="S7353" i="27"/>
  <c r="T7353" i="27"/>
  <c r="Q7354" i="27"/>
  <c r="R7354" i="27"/>
  <c r="S7354" i="27"/>
  <c r="T7354" i="27"/>
  <c r="Q7355" i="27"/>
  <c r="R7355" i="27"/>
  <c r="S7355" i="27"/>
  <c r="T7355" i="27"/>
  <c r="Q7356" i="27"/>
  <c r="R7356" i="27"/>
  <c r="S7356" i="27"/>
  <c r="T7356" i="27"/>
  <c r="U7356" i="27" s="1"/>
  <c r="V7356" i="27" s="1"/>
  <c r="Q7357" i="27"/>
  <c r="R7357" i="27"/>
  <c r="S7357" i="27"/>
  <c r="T7357" i="27"/>
  <c r="Q7358" i="27"/>
  <c r="R7358" i="27"/>
  <c r="S7358" i="27"/>
  <c r="T7358" i="27"/>
  <c r="Q7359" i="27"/>
  <c r="R7359" i="27"/>
  <c r="S7359" i="27"/>
  <c r="T7359" i="27"/>
  <c r="Q7360" i="27"/>
  <c r="R7360" i="27"/>
  <c r="S7360" i="27"/>
  <c r="U7360" i="27" s="1"/>
  <c r="V7360" i="27" s="1"/>
  <c r="T7360" i="27"/>
  <c r="Q7361" i="27"/>
  <c r="R7361" i="27"/>
  <c r="S7361" i="27"/>
  <c r="T7361" i="27"/>
  <c r="Q7362" i="27"/>
  <c r="R7362" i="27"/>
  <c r="S7362" i="27"/>
  <c r="T7362" i="27"/>
  <c r="Q7363" i="27"/>
  <c r="R7363" i="27"/>
  <c r="S7363" i="27"/>
  <c r="T7363" i="27"/>
  <c r="Q7364" i="27"/>
  <c r="R7364" i="27"/>
  <c r="U7364" i="27" s="1"/>
  <c r="V7364" i="27" s="1"/>
  <c r="S7364" i="27"/>
  <c r="T7364" i="27"/>
  <c r="Q7365" i="27"/>
  <c r="R7365" i="27"/>
  <c r="S7365" i="27"/>
  <c r="T7365" i="27"/>
  <c r="Q7366" i="27"/>
  <c r="R7366" i="27"/>
  <c r="S7366" i="27"/>
  <c r="T7366" i="27"/>
  <c r="Q7367" i="27"/>
  <c r="R7367" i="27"/>
  <c r="S7367" i="27"/>
  <c r="T7367" i="27"/>
  <c r="Q7368" i="27"/>
  <c r="R7368" i="27"/>
  <c r="S7368" i="27"/>
  <c r="U7368" i="27" s="1"/>
  <c r="V7368" i="27" s="1"/>
  <c r="T7368" i="27"/>
  <c r="Q7369" i="27"/>
  <c r="R7369" i="27"/>
  <c r="S7369" i="27"/>
  <c r="T7369" i="27"/>
  <c r="Q7370" i="27"/>
  <c r="R7370" i="27"/>
  <c r="S7370" i="27"/>
  <c r="T7370" i="27"/>
  <c r="Q7371" i="27"/>
  <c r="R7371" i="27"/>
  <c r="S7371" i="27"/>
  <c r="T7371" i="27"/>
  <c r="Q7372" i="27"/>
  <c r="R7372" i="27"/>
  <c r="S7372" i="27"/>
  <c r="T7372" i="27"/>
  <c r="U7372" i="27"/>
  <c r="V7372" i="27" s="1"/>
  <c r="Q7373" i="27"/>
  <c r="R7373" i="27"/>
  <c r="S7373" i="27"/>
  <c r="T7373" i="27"/>
  <c r="Q7374" i="27"/>
  <c r="R7374" i="27"/>
  <c r="S7374" i="27"/>
  <c r="T7374" i="27"/>
  <c r="Q7375" i="27"/>
  <c r="R7375" i="27"/>
  <c r="S7375" i="27"/>
  <c r="T7375" i="27"/>
  <c r="Q7376" i="27"/>
  <c r="R7376" i="27"/>
  <c r="S7376" i="27"/>
  <c r="T7376" i="27"/>
  <c r="U7376" i="27"/>
  <c r="V7376" i="27" s="1"/>
  <c r="Q7377" i="27"/>
  <c r="R7377" i="27"/>
  <c r="S7377" i="27"/>
  <c r="T7377" i="27"/>
  <c r="Q7378" i="27"/>
  <c r="R7378" i="27"/>
  <c r="S7378" i="27"/>
  <c r="T7378" i="27"/>
  <c r="Q7379" i="27"/>
  <c r="R7379" i="27"/>
  <c r="S7379" i="27"/>
  <c r="T7379" i="27"/>
  <c r="Q7380" i="27"/>
  <c r="R7380" i="27"/>
  <c r="S7380" i="27"/>
  <c r="T7380" i="27"/>
  <c r="U7380" i="27"/>
  <c r="V7380" i="27" s="1"/>
  <c r="Q7381" i="27"/>
  <c r="R7381" i="27"/>
  <c r="S7381" i="27"/>
  <c r="T7381" i="27"/>
  <c r="Q7382" i="27"/>
  <c r="R7382" i="27"/>
  <c r="S7382" i="27"/>
  <c r="T7382" i="27"/>
  <c r="Q7383" i="27"/>
  <c r="R7383" i="27"/>
  <c r="S7383" i="27"/>
  <c r="T7383" i="27"/>
  <c r="Q7384" i="27"/>
  <c r="R7384" i="27"/>
  <c r="U7384" i="27" s="1"/>
  <c r="V7384" i="27" s="1"/>
  <c r="S7384" i="27"/>
  <c r="T7384" i="27"/>
  <c r="Q7385" i="27"/>
  <c r="R7385" i="27"/>
  <c r="S7385" i="27"/>
  <c r="T7385" i="27"/>
  <c r="Q7386" i="27"/>
  <c r="R7386" i="27"/>
  <c r="S7386" i="27"/>
  <c r="T7386" i="27"/>
  <c r="Q7387" i="27"/>
  <c r="R7387" i="27"/>
  <c r="S7387" i="27"/>
  <c r="T7387" i="27"/>
  <c r="Q7388" i="27"/>
  <c r="R7388" i="27"/>
  <c r="S7388" i="27"/>
  <c r="T7388" i="27"/>
  <c r="U7388" i="27"/>
  <c r="V7388" i="27" s="1"/>
  <c r="Q7389" i="27"/>
  <c r="R7389" i="27"/>
  <c r="S7389" i="27"/>
  <c r="T7389" i="27"/>
  <c r="Q7390" i="27"/>
  <c r="R7390" i="27"/>
  <c r="S7390" i="27"/>
  <c r="T7390" i="27"/>
  <c r="Q7391" i="27"/>
  <c r="R7391" i="27"/>
  <c r="S7391" i="27"/>
  <c r="T7391" i="27"/>
  <c r="Q7392" i="27"/>
  <c r="R7392" i="27"/>
  <c r="S7392" i="27"/>
  <c r="T7392" i="27"/>
  <c r="U7392" i="27" s="1"/>
  <c r="V7392" i="27" s="1"/>
  <c r="Q7393" i="27"/>
  <c r="R7393" i="27"/>
  <c r="S7393" i="27"/>
  <c r="T7393" i="27"/>
  <c r="Q7394" i="27"/>
  <c r="R7394" i="27"/>
  <c r="S7394" i="27"/>
  <c r="T7394" i="27"/>
  <c r="Q7395" i="27"/>
  <c r="R7395" i="27"/>
  <c r="S7395" i="27"/>
  <c r="T7395" i="27"/>
  <c r="Q7396" i="27"/>
  <c r="R7396" i="27"/>
  <c r="S7396" i="27"/>
  <c r="U7396" i="27" s="1"/>
  <c r="V7396" i="27" s="1"/>
  <c r="T7396" i="27"/>
  <c r="Q7397" i="27"/>
  <c r="R7397" i="27"/>
  <c r="S7397" i="27"/>
  <c r="T7397" i="27"/>
  <c r="Q7398" i="27"/>
  <c r="R7398" i="27"/>
  <c r="S7398" i="27"/>
  <c r="T7398" i="27"/>
  <c r="Q7399" i="27"/>
  <c r="R7399" i="27"/>
  <c r="S7399" i="27"/>
  <c r="T7399" i="27"/>
  <c r="Q7400" i="27"/>
  <c r="R7400" i="27"/>
  <c r="S7400" i="27"/>
  <c r="T7400" i="27"/>
  <c r="U7400" i="27"/>
  <c r="V7400" i="27" s="1"/>
  <c r="Q7401" i="27"/>
  <c r="R7401" i="27"/>
  <c r="S7401" i="27"/>
  <c r="T7401" i="27"/>
  <c r="Q7402" i="27"/>
  <c r="R7402" i="27"/>
  <c r="S7402" i="27"/>
  <c r="T7402" i="27"/>
  <c r="Q7403" i="27"/>
  <c r="R7403" i="27"/>
  <c r="S7403" i="27"/>
  <c r="T7403" i="27"/>
  <c r="Q7404" i="27"/>
  <c r="R7404" i="27"/>
  <c r="U7404" i="27" s="1"/>
  <c r="V7404" i="27" s="1"/>
  <c r="S7404" i="27"/>
  <c r="T7404" i="27"/>
  <c r="Q7405" i="27"/>
  <c r="R7405" i="27"/>
  <c r="S7405" i="27"/>
  <c r="T7405" i="27"/>
  <c r="Q7406" i="27"/>
  <c r="R7406" i="27"/>
  <c r="S7406" i="27"/>
  <c r="T7406" i="27"/>
  <c r="Q7407" i="27"/>
  <c r="R7407" i="27"/>
  <c r="S7407" i="27"/>
  <c r="T7407" i="27"/>
  <c r="Q7408" i="27"/>
  <c r="R7408" i="27"/>
  <c r="S7408" i="27"/>
  <c r="T7408" i="27"/>
  <c r="U7408" i="27"/>
  <c r="V7408" i="27" s="1"/>
  <c r="Q7409" i="27"/>
  <c r="R7409" i="27"/>
  <c r="S7409" i="27"/>
  <c r="T7409" i="27"/>
  <c r="Q7410" i="27"/>
  <c r="R7410" i="27"/>
  <c r="S7410" i="27"/>
  <c r="T7410" i="27"/>
  <c r="Q7411" i="27"/>
  <c r="R7411" i="27"/>
  <c r="S7411" i="27"/>
  <c r="T7411" i="27"/>
  <c r="U7411" i="27"/>
  <c r="V7411" i="27" s="1"/>
  <c r="Q7412" i="27"/>
  <c r="R7412" i="27"/>
  <c r="S7412" i="27"/>
  <c r="T7412" i="27"/>
  <c r="U7412" i="27" s="1"/>
  <c r="V7412" i="27" s="1"/>
  <c r="Q7413" i="27"/>
  <c r="R7413" i="27"/>
  <c r="S7413" i="27"/>
  <c r="T7413" i="27"/>
  <c r="Q7414" i="27"/>
  <c r="R7414" i="27"/>
  <c r="S7414" i="27"/>
  <c r="T7414" i="27"/>
  <c r="Q7415" i="27"/>
  <c r="R7415" i="27"/>
  <c r="S7415" i="27"/>
  <c r="T7415" i="27"/>
  <c r="Q7416" i="27"/>
  <c r="R7416" i="27"/>
  <c r="S7416" i="27"/>
  <c r="T7416" i="27"/>
  <c r="U7416" i="27"/>
  <c r="V7416" i="27" s="1"/>
  <c r="Q7417" i="27"/>
  <c r="R7417" i="27"/>
  <c r="S7417" i="27"/>
  <c r="T7417" i="27"/>
  <c r="Q7418" i="27"/>
  <c r="R7418" i="27"/>
  <c r="S7418" i="27"/>
  <c r="T7418" i="27"/>
  <c r="Q7419" i="27"/>
  <c r="R7419" i="27"/>
  <c r="S7419" i="27"/>
  <c r="T7419" i="27"/>
  <c r="Q7420" i="27"/>
  <c r="R7420" i="27"/>
  <c r="S7420" i="27"/>
  <c r="T7420" i="27"/>
  <c r="Q7421" i="27"/>
  <c r="R7421" i="27"/>
  <c r="S7421" i="27"/>
  <c r="T7421" i="27"/>
  <c r="Q7422" i="27"/>
  <c r="R7422" i="27"/>
  <c r="S7422" i="27"/>
  <c r="T7422" i="27"/>
  <c r="U7422" i="27"/>
  <c r="V7422" i="27" s="1"/>
  <c r="Q7423" i="27"/>
  <c r="R7423" i="27"/>
  <c r="S7423" i="27"/>
  <c r="T7423" i="27"/>
  <c r="Q7424" i="27"/>
  <c r="R7424" i="27"/>
  <c r="S7424" i="27"/>
  <c r="T7424" i="27"/>
  <c r="Q7425" i="27"/>
  <c r="R7425" i="27"/>
  <c r="S7425" i="27"/>
  <c r="T7425" i="27"/>
  <c r="U7425" i="27" s="1"/>
  <c r="V7425" i="27" s="1"/>
  <c r="Q7426" i="27"/>
  <c r="R7426" i="27"/>
  <c r="S7426" i="27"/>
  <c r="T7426" i="27"/>
  <c r="Q7427" i="27"/>
  <c r="R7427" i="27"/>
  <c r="S7427" i="27"/>
  <c r="T7427" i="27"/>
  <c r="Q7428" i="27"/>
  <c r="R7428" i="27"/>
  <c r="S7428" i="27"/>
  <c r="T7428" i="27"/>
  <c r="Q7429" i="27"/>
  <c r="R7429" i="27"/>
  <c r="S7429" i="27"/>
  <c r="T7429" i="27"/>
  <c r="Q7430" i="27"/>
  <c r="R7430" i="27"/>
  <c r="S7430" i="27"/>
  <c r="T7430" i="27"/>
  <c r="U7430" i="27" s="1"/>
  <c r="V7430" i="27" s="1"/>
  <c r="Q7431" i="27"/>
  <c r="R7431" i="27"/>
  <c r="S7431" i="27"/>
  <c r="T7431" i="27"/>
  <c r="Q7432" i="27"/>
  <c r="R7432" i="27"/>
  <c r="S7432" i="27"/>
  <c r="T7432" i="27"/>
  <c r="Q7433" i="27"/>
  <c r="R7433" i="27"/>
  <c r="S7433" i="27"/>
  <c r="T7433" i="27"/>
  <c r="U7433" i="27" s="1"/>
  <c r="V7433" i="27" s="1"/>
  <c r="Q7434" i="27"/>
  <c r="R7434" i="27"/>
  <c r="S7434" i="27"/>
  <c r="T7434" i="27"/>
  <c r="Q7435" i="27"/>
  <c r="R7435" i="27"/>
  <c r="S7435" i="27"/>
  <c r="T7435" i="27"/>
  <c r="Q7436" i="27"/>
  <c r="R7436" i="27"/>
  <c r="S7436" i="27"/>
  <c r="T7436" i="27"/>
  <c r="Q7437" i="27"/>
  <c r="R7437" i="27"/>
  <c r="S7437" i="27"/>
  <c r="T7437" i="27"/>
  <c r="Q7438" i="27"/>
  <c r="R7438" i="27"/>
  <c r="S7438" i="27"/>
  <c r="T7438" i="27"/>
  <c r="U7438" i="27" s="1"/>
  <c r="V7438" i="27" s="1"/>
  <c r="Q7439" i="27"/>
  <c r="R7439" i="27"/>
  <c r="S7439" i="27"/>
  <c r="T7439" i="27"/>
  <c r="Q7440" i="27"/>
  <c r="R7440" i="27"/>
  <c r="S7440" i="27"/>
  <c r="T7440" i="27"/>
  <c r="Q7441" i="27"/>
  <c r="R7441" i="27"/>
  <c r="S7441" i="27"/>
  <c r="T7441" i="27"/>
  <c r="U7441" i="27" s="1"/>
  <c r="V7441" i="27" s="1"/>
  <c r="Q7442" i="27"/>
  <c r="R7442" i="27"/>
  <c r="S7442" i="27"/>
  <c r="T7442" i="27"/>
  <c r="Q7443" i="27"/>
  <c r="R7443" i="27"/>
  <c r="U7443" i="27" s="1"/>
  <c r="V7443" i="27" s="1"/>
  <c r="S7443" i="27"/>
  <c r="T7443" i="27"/>
  <c r="Q7444" i="27"/>
  <c r="R7444" i="27"/>
  <c r="S7444" i="27"/>
  <c r="T7444" i="27"/>
  <c r="Q7445" i="27"/>
  <c r="R7445" i="27"/>
  <c r="S7445" i="27"/>
  <c r="T7445" i="27"/>
  <c r="Q7446" i="27"/>
  <c r="R7446" i="27"/>
  <c r="S7446" i="27"/>
  <c r="T7446" i="27"/>
  <c r="Q7447" i="27"/>
  <c r="R7447" i="27"/>
  <c r="S7447" i="27"/>
  <c r="T7447" i="27"/>
  <c r="Q7448" i="27"/>
  <c r="R7448" i="27"/>
  <c r="S7448" i="27"/>
  <c r="T7448" i="27"/>
  <c r="Q7449" i="27"/>
  <c r="R7449" i="27"/>
  <c r="S7449" i="27"/>
  <c r="T7449" i="27"/>
  <c r="U7449" i="27" s="1"/>
  <c r="V7449" i="27" s="1"/>
  <c r="Q7450" i="27"/>
  <c r="R7450" i="27"/>
  <c r="S7450" i="27"/>
  <c r="T7450" i="27"/>
  <c r="Q7451" i="27"/>
  <c r="R7451" i="27"/>
  <c r="S7451" i="27"/>
  <c r="T7451" i="27"/>
  <c r="U7451" i="27" s="1"/>
  <c r="V7451" i="27" s="1"/>
  <c r="Q7452" i="27"/>
  <c r="R7452" i="27"/>
  <c r="S7452" i="27"/>
  <c r="T7452" i="27"/>
  <c r="Q7453" i="27"/>
  <c r="R7453" i="27"/>
  <c r="S7453" i="27"/>
  <c r="T7453" i="27"/>
  <c r="Q7454" i="27"/>
  <c r="R7454" i="27"/>
  <c r="S7454" i="27"/>
  <c r="T7454" i="27"/>
  <c r="U7454" i="27" s="1"/>
  <c r="V7454" i="27" s="1"/>
  <c r="Q7455" i="27"/>
  <c r="R7455" i="27"/>
  <c r="S7455" i="27"/>
  <c r="T7455" i="27"/>
  <c r="Q7456" i="27"/>
  <c r="R7456" i="27"/>
  <c r="S7456" i="27"/>
  <c r="T7456" i="27"/>
  <c r="Q7457" i="27"/>
  <c r="R7457" i="27"/>
  <c r="S7457" i="27"/>
  <c r="T7457" i="27"/>
  <c r="U7457" i="27" s="1"/>
  <c r="V7457" i="27" s="1"/>
  <c r="Q7458" i="27"/>
  <c r="R7458" i="27"/>
  <c r="S7458" i="27"/>
  <c r="T7458" i="27"/>
  <c r="Q7459" i="27"/>
  <c r="R7459" i="27"/>
  <c r="U7459" i="27" s="1"/>
  <c r="V7459" i="27" s="1"/>
  <c r="S7459" i="27"/>
  <c r="T7459" i="27"/>
  <c r="Q7460" i="27"/>
  <c r="R7460" i="27"/>
  <c r="S7460" i="27"/>
  <c r="T7460" i="27"/>
  <c r="Q7461" i="27"/>
  <c r="R7461" i="27"/>
  <c r="S7461" i="27"/>
  <c r="T7461" i="27"/>
  <c r="Q7462" i="27"/>
  <c r="R7462" i="27"/>
  <c r="S7462" i="27"/>
  <c r="T7462" i="27"/>
  <c r="Q7463" i="27"/>
  <c r="R7463" i="27"/>
  <c r="S7463" i="27"/>
  <c r="T7463" i="27"/>
  <c r="Q7464" i="27"/>
  <c r="R7464" i="27"/>
  <c r="S7464" i="27"/>
  <c r="T7464" i="27"/>
  <c r="Q7465" i="27"/>
  <c r="R7465" i="27"/>
  <c r="S7465" i="27"/>
  <c r="T7465" i="27"/>
  <c r="U7465" i="27" s="1"/>
  <c r="V7465" i="27" s="1"/>
  <c r="Q7466" i="27"/>
  <c r="R7466" i="27"/>
  <c r="S7466" i="27"/>
  <c r="T7466" i="27"/>
  <c r="Q7467" i="27"/>
  <c r="R7467" i="27"/>
  <c r="S7467" i="27"/>
  <c r="T7467" i="27"/>
  <c r="U7467" i="27" s="1"/>
  <c r="V7467" i="27" s="1"/>
  <c r="Q7468" i="27"/>
  <c r="R7468" i="27"/>
  <c r="S7468" i="27"/>
  <c r="T7468" i="27"/>
  <c r="Q7469" i="27"/>
  <c r="R7469" i="27"/>
  <c r="S7469" i="27"/>
  <c r="T7469" i="27"/>
  <c r="Q7470" i="27"/>
  <c r="R7470" i="27"/>
  <c r="S7470" i="27"/>
  <c r="T7470" i="27"/>
  <c r="Q7471" i="27"/>
  <c r="R7471" i="27"/>
  <c r="S7471" i="27"/>
  <c r="T7471" i="27"/>
  <c r="Q7472" i="27"/>
  <c r="R7472" i="27"/>
  <c r="S7472" i="27"/>
  <c r="T7472" i="27"/>
  <c r="Q7473" i="27"/>
  <c r="R7473" i="27"/>
  <c r="S7473" i="27"/>
  <c r="T7473" i="27"/>
  <c r="U7473" i="27" s="1"/>
  <c r="V7473" i="27" s="1"/>
  <c r="Q7474" i="27"/>
  <c r="R7474" i="27"/>
  <c r="S7474" i="27"/>
  <c r="T7474" i="27"/>
  <c r="Q7475" i="27"/>
  <c r="R7475" i="27"/>
  <c r="S7475" i="27"/>
  <c r="T7475" i="27"/>
  <c r="U7475" i="27" s="1"/>
  <c r="V7475" i="27" s="1"/>
  <c r="Q7476" i="27"/>
  <c r="R7476" i="27"/>
  <c r="S7476" i="27"/>
  <c r="T7476" i="27"/>
  <c r="Q7477" i="27"/>
  <c r="R7477" i="27"/>
  <c r="S7477" i="27"/>
  <c r="T7477" i="27"/>
  <c r="Q7478" i="27"/>
  <c r="R7478" i="27"/>
  <c r="S7478" i="27"/>
  <c r="T7478" i="27"/>
  <c r="Q7479" i="27"/>
  <c r="R7479" i="27"/>
  <c r="S7479" i="27"/>
  <c r="T7479" i="27"/>
  <c r="Q7480" i="27"/>
  <c r="R7480" i="27"/>
  <c r="S7480" i="27"/>
  <c r="T7480" i="27"/>
  <c r="Q7481" i="27"/>
  <c r="R7481" i="27"/>
  <c r="S7481" i="27"/>
  <c r="T7481" i="27"/>
  <c r="U7481" i="27" s="1"/>
  <c r="V7481" i="27" s="1"/>
  <c r="Q7482" i="27"/>
  <c r="R7482" i="27"/>
  <c r="S7482" i="27"/>
  <c r="T7482" i="27"/>
  <c r="Q7483" i="27"/>
  <c r="R7483" i="27"/>
  <c r="S7483" i="27"/>
  <c r="T7483" i="27"/>
  <c r="Q7484" i="27"/>
  <c r="R7484" i="27"/>
  <c r="S7484" i="27"/>
  <c r="T7484" i="27"/>
  <c r="Q7485" i="27"/>
  <c r="R7485" i="27"/>
  <c r="S7485" i="27"/>
  <c r="T7485" i="27"/>
  <c r="Q7486" i="27"/>
  <c r="R7486" i="27"/>
  <c r="S7486" i="27"/>
  <c r="T7486" i="27"/>
  <c r="Q7487" i="27"/>
  <c r="R7487" i="27"/>
  <c r="S7487" i="27"/>
  <c r="T7487" i="27"/>
  <c r="Q7488" i="27"/>
  <c r="R7488" i="27"/>
  <c r="S7488" i="27"/>
  <c r="T7488" i="27"/>
  <c r="Q7489" i="27"/>
  <c r="R7489" i="27"/>
  <c r="S7489" i="27"/>
  <c r="T7489" i="27"/>
  <c r="U7489" i="27" s="1"/>
  <c r="V7489" i="27" s="1"/>
  <c r="Q7490" i="27"/>
  <c r="R7490" i="27"/>
  <c r="S7490" i="27"/>
  <c r="T7490" i="27"/>
  <c r="Q7491" i="27"/>
  <c r="R7491" i="27"/>
  <c r="S7491" i="27"/>
  <c r="T7491" i="27"/>
  <c r="U7491" i="27" s="1"/>
  <c r="V7491" i="27" s="1"/>
  <c r="Q7492" i="27"/>
  <c r="R7492" i="27"/>
  <c r="S7492" i="27"/>
  <c r="T7492" i="27"/>
  <c r="Q7493" i="27"/>
  <c r="R7493" i="27"/>
  <c r="S7493" i="27"/>
  <c r="T7493" i="27"/>
  <c r="Q7494" i="27"/>
  <c r="R7494" i="27"/>
  <c r="S7494" i="27"/>
  <c r="T7494" i="27"/>
  <c r="Q7495" i="27"/>
  <c r="R7495" i="27"/>
  <c r="S7495" i="27"/>
  <c r="T7495" i="27"/>
  <c r="Q7496" i="27"/>
  <c r="R7496" i="27"/>
  <c r="S7496" i="27"/>
  <c r="T7496" i="27"/>
  <c r="Q7497" i="27"/>
  <c r="R7497" i="27"/>
  <c r="S7497" i="27"/>
  <c r="T7497" i="27"/>
  <c r="U7497" i="27" s="1"/>
  <c r="V7497" i="27" s="1"/>
  <c r="Q7498" i="27"/>
  <c r="R7498" i="27"/>
  <c r="S7498" i="27"/>
  <c r="T7498" i="27"/>
  <c r="Q7499" i="27"/>
  <c r="R7499" i="27"/>
  <c r="S7499" i="27"/>
  <c r="T7499" i="27"/>
  <c r="Q7500" i="27"/>
  <c r="R7500" i="27"/>
  <c r="S7500" i="27"/>
  <c r="T7500" i="27"/>
  <c r="Q7501" i="27"/>
  <c r="R7501" i="27"/>
  <c r="S7501" i="27"/>
  <c r="T7501" i="27"/>
  <c r="Q7502" i="27"/>
  <c r="R7502" i="27"/>
  <c r="S7502" i="27"/>
  <c r="T7502" i="27"/>
  <c r="Q7503" i="27"/>
  <c r="R7503" i="27"/>
  <c r="S7503" i="27"/>
  <c r="T7503" i="27"/>
  <c r="Q7504" i="27"/>
  <c r="R7504" i="27"/>
  <c r="S7504" i="27"/>
  <c r="T7504" i="27"/>
  <c r="Q7505" i="27"/>
  <c r="R7505" i="27"/>
  <c r="S7505" i="27"/>
  <c r="T7505" i="27"/>
  <c r="U7505" i="27" s="1"/>
  <c r="V7505" i="27" s="1"/>
  <c r="Q7506" i="27"/>
  <c r="R7506" i="27"/>
  <c r="S7506" i="27"/>
  <c r="T7506" i="27"/>
  <c r="Q7507" i="27"/>
  <c r="R7507" i="27"/>
  <c r="S7507" i="27"/>
  <c r="T7507" i="27"/>
  <c r="U7507" i="27" s="1"/>
  <c r="V7507" i="27" s="1"/>
  <c r="Q7508" i="27"/>
  <c r="R7508" i="27"/>
  <c r="S7508" i="27"/>
  <c r="T7508" i="27"/>
  <c r="Q7509" i="27"/>
  <c r="R7509" i="27"/>
  <c r="S7509" i="27"/>
  <c r="T7509" i="27"/>
  <c r="Q7510" i="27"/>
  <c r="R7510" i="27"/>
  <c r="S7510" i="27"/>
  <c r="T7510" i="27"/>
  <c r="Q7511" i="27"/>
  <c r="R7511" i="27"/>
  <c r="S7511" i="27"/>
  <c r="T7511" i="27"/>
  <c r="Q7512" i="27"/>
  <c r="R7512" i="27"/>
  <c r="S7512" i="27"/>
  <c r="T7512" i="27"/>
  <c r="Q7513" i="27"/>
  <c r="R7513" i="27"/>
  <c r="S7513" i="27"/>
  <c r="T7513" i="27"/>
  <c r="U7513" i="27" s="1"/>
  <c r="V7513" i="27" s="1"/>
  <c r="Q7514" i="27"/>
  <c r="R7514" i="27"/>
  <c r="S7514" i="27"/>
  <c r="T7514" i="27"/>
  <c r="Q7515" i="27"/>
  <c r="R7515" i="27"/>
  <c r="S7515" i="27"/>
  <c r="T7515" i="27"/>
  <c r="Q7516" i="27"/>
  <c r="R7516" i="27"/>
  <c r="S7516" i="27"/>
  <c r="T7516" i="27"/>
  <c r="Q7517" i="27"/>
  <c r="R7517" i="27"/>
  <c r="S7517" i="27"/>
  <c r="T7517" i="27"/>
  <c r="Q7518" i="27"/>
  <c r="R7518" i="27"/>
  <c r="S7518" i="27"/>
  <c r="T7518" i="27"/>
  <c r="Q7519" i="27"/>
  <c r="R7519" i="27"/>
  <c r="S7519" i="27"/>
  <c r="T7519" i="27"/>
  <c r="Q7520" i="27"/>
  <c r="R7520" i="27"/>
  <c r="S7520" i="27"/>
  <c r="T7520" i="27"/>
  <c r="Q7521" i="27"/>
  <c r="R7521" i="27"/>
  <c r="S7521" i="27"/>
  <c r="T7521" i="27"/>
  <c r="U7521" i="27" s="1"/>
  <c r="V7521" i="27" s="1"/>
  <c r="Q7522" i="27"/>
  <c r="R7522" i="27"/>
  <c r="S7522" i="27"/>
  <c r="T7522" i="27"/>
  <c r="Q7523" i="27"/>
  <c r="R7523" i="27"/>
  <c r="S7523" i="27"/>
  <c r="T7523" i="27"/>
  <c r="Q7524" i="27"/>
  <c r="R7524" i="27"/>
  <c r="S7524" i="27"/>
  <c r="T7524" i="27"/>
  <c r="Q7525" i="27"/>
  <c r="R7525" i="27"/>
  <c r="S7525" i="27"/>
  <c r="T7525" i="27"/>
  <c r="Q7526" i="27"/>
  <c r="R7526" i="27"/>
  <c r="S7526" i="27"/>
  <c r="T7526" i="27"/>
  <c r="U7526" i="27"/>
  <c r="V7526" i="27" s="1"/>
  <c r="Q7527" i="27"/>
  <c r="R7527" i="27"/>
  <c r="S7527" i="27"/>
  <c r="T7527" i="27"/>
  <c r="Q7528" i="27"/>
  <c r="R7528" i="27"/>
  <c r="S7528" i="27"/>
  <c r="T7528" i="27"/>
  <c r="Q7529" i="27"/>
  <c r="R7529" i="27"/>
  <c r="S7529" i="27"/>
  <c r="T7529" i="27"/>
  <c r="U7529" i="27" s="1"/>
  <c r="V7529" i="27" s="1"/>
  <c r="Q7530" i="27"/>
  <c r="R7530" i="27"/>
  <c r="S7530" i="27"/>
  <c r="T7530" i="27"/>
  <c r="Q7531" i="27"/>
  <c r="R7531" i="27"/>
  <c r="S7531" i="27"/>
  <c r="T7531" i="27"/>
  <c r="U7531" i="27" s="1"/>
  <c r="V7531" i="27" s="1"/>
  <c r="Q7532" i="27"/>
  <c r="R7532" i="27"/>
  <c r="S7532" i="27"/>
  <c r="T7532" i="27"/>
  <c r="Q7533" i="27"/>
  <c r="R7533" i="27"/>
  <c r="S7533" i="27"/>
  <c r="T7533" i="27"/>
  <c r="Q7534" i="27"/>
  <c r="R7534" i="27"/>
  <c r="S7534" i="27"/>
  <c r="U7534" i="27" s="1"/>
  <c r="V7534" i="27" s="1"/>
  <c r="T7534" i="27"/>
  <c r="Q7535" i="27"/>
  <c r="R7535" i="27"/>
  <c r="S7535" i="27"/>
  <c r="T7535" i="27"/>
  <c r="Q7536" i="27"/>
  <c r="R7536" i="27"/>
  <c r="S7536" i="27"/>
  <c r="T7536" i="27"/>
  <c r="Q7537" i="27"/>
  <c r="R7537" i="27"/>
  <c r="S7537" i="27"/>
  <c r="T7537" i="27"/>
  <c r="U7537" i="27" s="1"/>
  <c r="V7537" i="27" s="1"/>
  <c r="Q7538" i="27"/>
  <c r="R7538" i="27"/>
  <c r="S7538" i="27"/>
  <c r="T7538" i="27"/>
  <c r="Q7539" i="27"/>
  <c r="R7539" i="27"/>
  <c r="S7539" i="27"/>
  <c r="T7539" i="27"/>
  <c r="U7539" i="27" s="1"/>
  <c r="V7539" i="27" s="1"/>
  <c r="Q7540" i="27"/>
  <c r="R7540" i="27"/>
  <c r="S7540" i="27"/>
  <c r="T7540" i="27"/>
  <c r="Q7541" i="27"/>
  <c r="R7541" i="27"/>
  <c r="S7541" i="27"/>
  <c r="T7541" i="27"/>
  <c r="Q7542" i="27"/>
  <c r="R7542" i="27"/>
  <c r="S7542" i="27"/>
  <c r="T7542" i="27"/>
  <c r="Q7543" i="27"/>
  <c r="R7543" i="27"/>
  <c r="S7543" i="27"/>
  <c r="T7543" i="27"/>
  <c r="Q7544" i="27"/>
  <c r="R7544" i="27"/>
  <c r="S7544" i="27"/>
  <c r="T7544" i="27"/>
  <c r="Q7545" i="27"/>
  <c r="R7545" i="27"/>
  <c r="S7545" i="27"/>
  <c r="T7545" i="27"/>
  <c r="U7545" i="27" s="1"/>
  <c r="V7545" i="27" s="1"/>
  <c r="Q7546" i="27"/>
  <c r="R7546" i="27"/>
  <c r="S7546" i="27"/>
  <c r="T7546" i="27"/>
  <c r="Q7547" i="27"/>
  <c r="R7547" i="27"/>
  <c r="S7547" i="27"/>
  <c r="T7547" i="27"/>
  <c r="Q7548" i="27"/>
  <c r="R7548" i="27"/>
  <c r="S7548" i="27"/>
  <c r="T7548" i="27"/>
  <c r="Q7549" i="27"/>
  <c r="R7549" i="27"/>
  <c r="S7549" i="27"/>
  <c r="T7549" i="27"/>
  <c r="Q7550" i="27"/>
  <c r="R7550" i="27"/>
  <c r="S7550" i="27"/>
  <c r="T7550" i="27"/>
  <c r="Q7551" i="27"/>
  <c r="R7551" i="27"/>
  <c r="S7551" i="27"/>
  <c r="T7551" i="27"/>
  <c r="Q7552" i="27"/>
  <c r="R7552" i="27"/>
  <c r="S7552" i="27"/>
  <c r="T7552" i="27"/>
  <c r="Q7553" i="27"/>
  <c r="R7553" i="27"/>
  <c r="S7553" i="27"/>
  <c r="T7553" i="27"/>
  <c r="U7553" i="27" s="1"/>
  <c r="V7553" i="27" s="1"/>
  <c r="Q7554" i="27"/>
  <c r="R7554" i="27"/>
  <c r="S7554" i="27"/>
  <c r="T7554" i="27"/>
  <c r="Q7555" i="27"/>
  <c r="R7555" i="27"/>
  <c r="S7555" i="27"/>
  <c r="T7555" i="27"/>
  <c r="U7555" i="27" s="1"/>
  <c r="V7555" i="27" s="1"/>
  <c r="Q7556" i="27"/>
  <c r="R7556" i="27"/>
  <c r="S7556" i="27"/>
  <c r="T7556" i="27"/>
  <c r="Q7557" i="27"/>
  <c r="R7557" i="27"/>
  <c r="S7557" i="27"/>
  <c r="T7557" i="27"/>
  <c r="Q7558" i="27"/>
  <c r="R7558" i="27"/>
  <c r="S7558" i="27"/>
  <c r="T7558" i="27"/>
  <c r="Q7559" i="27"/>
  <c r="R7559" i="27"/>
  <c r="S7559" i="27"/>
  <c r="T7559" i="27"/>
  <c r="Q7560" i="27"/>
  <c r="R7560" i="27"/>
  <c r="S7560" i="27"/>
  <c r="T7560" i="27"/>
  <c r="Q7561" i="27"/>
  <c r="R7561" i="27"/>
  <c r="S7561" i="27"/>
  <c r="T7561" i="27"/>
  <c r="U7561" i="27" s="1"/>
  <c r="V7561" i="27" s="1"/>
  <c r="Q7562" i="27"/>
  <c r="R7562" i="27"/>
  <c r="S7562" i="27"/>
  <c r="T7562" i="27"/>
  <c r="Q7563" i="27"/>
  <c r="R7563" i="27"/>
  <c r="S7563" i="27"/>
  <c r="T7563" i="27"/>
  <c r="Q7564" i="27"/>
  <c r="R7564" i="27"/>
  <c r="S7564" i="27"/>
  <c r="T7564" i="27"/>
  <c r="Q7565" i="27"/>
  <c r="R7565" i="27"/>
  <c r="S7565" i="27"/>
  <c r="T7565" i="27"/>
  <c r="Q7566" i="27"/>
  <c r="R7566" i="27"/>
  <c r="S7566" i="27"/>
  <c r="T7566" i="27"/>
  <c r="Q7567" i="27"/>
  <c r="R7567" i="27"/>
  <c r="S7567" i="27"/>
  <c r="T7567" i="27"/>
  <c r="Q7568" i="27"/>
  <c r="R7568" i="27"/>
  <c r="S7568" i="27"/>
  <c r="T7568" i="27"/>
  <c r="Q7569" i="27"/>
  <c r="R7569" i="27"/>
  <c r="S7569" i="27"/>
  <c r="T7569" i="27"/>
  <c r="U7569" i="27" s="1"/>
  <c r="V7569" i="27" s="1"/>
  <c r="Q7570" i="27"/>
  <c r="R7570" i="27"/>
  <c r="S7570" i="27"/>
  <c r="T7570" i="27"/>
  <c r="Q7571" i="27"/>
  <c r="R7571" i="27"/>
  <c r="S7571" i="27"/>
  <c r="T7571" i="27"/>
  <c r="U7571" i="27" s="1"/>
  <c r="V7571" i="27" s="1"/>
  <c r="Q7572" i="27"/>
  <c r="R7572" i="27"/>
  <c r="S7572" i="27"/>
  <c r="T7572" i="27"/>
  <c r="Q7573" i="27"/>
  <c r="R7573" i="27"/>
  <c r="S7573" i="27"/>
  <c r="T7573" i="27"/>
  <c r="Q7574" i="27"/>
  <c r="R7574" i="27"/>
  <c r="S7574" i="27"/>
  <c r="T7574" i="27"/>
  <c r="Q7575" i="27"/>
  <c r="R7575" i="27"/>
  <c r="S7575" i="27"/>
  <c r="T7575" i="27"/>
  <c r="Q7576" i="27"/>
  <c r="R7576" i="27"/>
  <c r="S7576" i="27"/>
  <c r="T7576" i="27"/>
  <c r="Q7577" i="27"/>
  <c r="R7577" i="27"/>
  <c r="S7577" i="27"/>
  <c r="T7577" i="27"/>
  <c r="U7577" i="27" s="1"/>
  <c r="V7577" i="27" s="1"/>
  <c r="Q7578" i="27"/>
  <c r="R7578" i="27"/>
  <c r="S7578" i="27"/>
  <c r="T7578" i="27"/>
  <c r="Q7579" i="27"/>
  <c r="R7579" i="27"/>
  <c r="S7579" i="27"/>
  <c r="T7579" i="27"/>
  <c r="Q7580" i="27"/>
  <c r="R7580" i="27"/>
  <c r="S7580" i="27"/>
  <c r="T7580" i="27"/>
  <c r="Q7581" i="27"/>
  <c r="R7581" i="27"/>
  <c r="S7581" i="27"/>
  <c r="T7581" i="27"/>
  <c r="Q7582" i="27"/>
  <c r="R7582" i="27"/>
  <c r="S7582" i="27"/>
  <c r="T7582" i="27"/>
  <c r="Q7583" i="27"/>
  <c r="R7583" i="27"/>
  <c r="S7583" i="27"/>
  <c r="T7583" i="27"/>
  <c r="Q7584" i="27"/>
  <c r="R7584" i="27"/>
  <c r="S7584" i="27"/>
  <c r="T7584" i="27"/>
  <c r="Q7585" i="27"/>
  <c r="R7585" i="27"/>
  <c r="S7585" i="27"/>
  <c r="T7585" i="27"/>
  <c r="U7585" i="27" s="1"/>
  <c r="V7585" i="27" s="1"/>
  <c r="Q7586" i="27"/>
  <c r="R7586" i="27"/>
  <c r="S7586" i="27"/>
  <c r="T7586" i="27"/>
  <c r="Q7587" i="27"/>
  <c r="R7587" i="27"/>
  <c r="S7587" i="27"/>
  <c r="T7587" i="27"/>
  <c r="Q7588" i="27"/>
  <c r="R7588" i="27"/>
  <c r="S7588" i="27"/>
  <c r="T7588" i="27"/>
  <c r="Q7589" i="27"/>
  <c r="R7589" i="27"/>
  <c r="S7589" i="27"/>
  <c r="T7589" i="27"/>
  <c r="Q7590" i="27"/>
  <c r="R7590" i="27"/>
  <c r="S7590" i="27"/>
  <c r="T7590" i="27"/>
  <c r="Q7591" i="27"/>
  <c r="R7591" i="27"/>
  <c r="S7591" i="27"/>
  <c r="T7591" i="27"/>
  <c r="Q7592" i="27"/>
  <c r="R7592" i="27"/>
  <c r="S7592" i="27"/>
  <c r="T7592" i="27"/>
  <c r="Q7593" i="27"/>
  <c r="R7593" i="27"/>
  <c r="S7593" i="27"/>
  <c r="T7593" i="27"/>
  <c r="U7593" i="27" s="1"/>
  <c r="V7593" i="27" s="1"/>
  <c r="Q7594" i="27"/>
  <c r="R7594" i="27"/>
  <c r="S7594" i="27"/>
  <c r="T7594" i="27"/>
  <c r="Q7595" i="27"/>
  <c r="R7595" i="27"/>
  <c r="S7595" i="27"/>
  <c r="T7595" i="27"/>
  <c r="Q7596" i="27"/>
  <c r="R7596" i="27"/>
  <c r="S7596" i="27"/>
  <c r="T7596" i="27"/>
  <c r="Q7597" i="27"/>
  <c r="R7597" i="27"/>
  <c r="S7597" i="27"/>
  <c r="T7597" i="27"/>
  <c r="Q7598" i="27"/>
  <c r="R7598" i="27"/>
  <c r="U7598" i="27" s="1"/>
  <c r="V7598" i="27" s="1"/>
  <c r="S7598" i="27"/>
  <c r="T7598" i="27"/>
  <c r="Q7599" i="27"/>
  <c r="R7599" i="27"/>
  <c r="S7599" i="27"/>
  <c r="T7599" i="27"/>
  <c r="Q7600" i="27"/>
  <c r="R7600" i="27"/>
  <c r="S7600" i="27"/>
  <c r="T7600" i="27"/>
  <c r="Q7601" i="27"/>
  <c r="R7601" i="27"/>
  <c r="S7601" i="27"/>
  <c r="T7601" i="27"/>
  <c r="U7601" i="27" s="1"/>
  <c r="V7601" i="27" s="1"/>
  <c r="Q7602" i="27"/>
  <c r="R7602" i="27"/>
  <c r="S7602" i="27"/>
  <c r="T7602" i="27"/>
  <c r="Q7603" i="27"/>
  <c r="R7603" i="27"/>
  <c r="S7603" i="27"/>
  <c r="T7603" i="27"/>
  <c r="U7603" i="27" s="1"/>
  <c r="V7603" i="27" s="1"/>
  <c r="Q7604" i="27"/>
  <c r="R7604" i="27"/>
  <c r="S7604" i="27"/>
  <c r="T7604" i="27"/>
  <c r="Q7605" i="27"/>
  <c r="R7605" i="27"/>
  <c r="S7605" i="27"/>
  <c r="T7605" i="27"/>
  <c r="Q7606" i="27"/>
  <c r="R7606" i="27"/>
  <c r="S7606" i="27"/>
  <c r="T7606" i="27"/>
  <c r="Q7607" i="27"/>
  <c r="R7607" i="27"/>
  <c r="S7607" i="27"/>
  <c r="T7607" i="27"/>
  <c r="Q7608" i="27"/>
  <c r="R7608" i="27"/>
  <c r="S7608" i="27"/>
  <c r="T7608" i="27"/>
  <c r="Q7609" i="27"/>
  <c r="R7609" i="27"/>
  <c r="S7609" i="27"/>
  <c r="T7609" i="27"/>
  <c r="U7609" i="27" s="1"/>
  <c r="V7609" i="27" s="1"/>
  <c r="Q7610" i="27"/>
  <c r="R7610" i="27"/>
  <c r="S7610" i="27"/>
  <c r="T7610" i="27"/>
  <c r="Q7611" i="27"/>
  <c r="R7611" i="27"/>
  <c r="S7611" i="27"/>
  <c r="T7611" i="27"/>
  <c r="U7611" i="27" s="1"/>
  <c r="V7611" i="27" s="1"/>
  <c r="Q7612" i="27"/>
  <c r="R7612" i="27"/>
  <c r="S7612" i="27"/>
  <c r="T7612" i="27"/>
  <c r="Q7613" i="27"/>
  <c r="R7613" i="27"/>
  <c r="S7613" i="27"/>
  <c r="T7613" i="27"/>
  <c r="Q7614" i="27"/>
  <c r="R7614" i="27"/>
  <c r="S7614" i="27"/>
  <c r="U7614" i="27" s="1"/>
  <c r="V7614" i="27" s="1"/>
  <c r="T7614" i="27"/>
  <c r="Q7615" i="27"/>
  <c r="R7615" i="27"/>
  <c r="S7615" i="27"/>
  <c r="T7615" i="27"/>
  <c r="Q7616" i="27"/>
  <c r="R7616" i="27"/>
  <c r="S7616" i="27"/>
  <c r="T7616" i="27"/>
  <c r="Q7617" i="27"/>
  <c r="R7617" i="27"/>
  <c r="S7617" i="27"/>
  <c r="T7617" i="27"/>
  <c r="U7617" i="27" s="1"/>
  <c r="V7617" i="27" s="1"/>
  <c r="Q7618" i="27"/>
  <c r="R7618" i="27"/>
  <c r="S7618" i="27"/>
  <c r="T7618" i="27"/>
  <c r="Q7619" i="27"/>
  <c r="R7619" i="27"/>
  <c r="S7619" i="27"/>
  <c r="T7619" i="27"/>
  <c r="U7619" i="27" s="1"/>
  <c r="V7619" i="27" s="1"/>
  <c r="Q7620" i="27"/>
  <c r="R7620" i="27"/>
  <c r="S7620" i="27"/>
  <c r="T7620" i="27"/>
  <c r="Q7621" i="27"/>
  <c r="R7621" i="27"/>
  <c r="S7621" i="27"/>
  <c r="T7621" i="27"/>
  <c r="Q7622" i="27"/>
  <c r="R7622" i="27"/>
  <c r="S7622" i="27"/>
  <c r="T7622" i="27"/>
  <c r="Q7623" i="27"/>
  <c r="R7623" i="27"/>
  <c r="S7623" i="27"/>
  <c r="T7623" i="27"/>
  <c r="Q7624" i="27"/>
  <c r="R7624" i="27"/>
  <c r="S7624" i="27"/>
  <c r="T7624" i="27"/>
  <c r="Q7625" i="27"/>
  <c r="R7625" i="27"/>
  <c r="S7625" i="27"/>
  <c r="T7625" i="27"/>
  <c r="U7625" i="27" s="1"/>
  <c r="V7625" i="27" s="1"/>
  <c r="Q7626" i="27"/>
  <c r="R7626" i="27"/>
  <c r="S7626" i="27"/>
  <c r="T7626" i="27"/>
  <c r="Q7627" i="27"/>
  <c r="R7627" i="27"/>
  <c r="U7627" i="27" s="1"/>
  <c r="V7627" i="27" s="1"/>
  <c r="S7627" i="27"/>
  <c r="T7627" i="27"/>
  <c r="Q7628" i="27"/>
  <c r="R7628" i="27"/>
  <c r="S7628" i="27"/>
  <c r="T7628" i="27"/>
  <c r="Q7629" i="27"/>
  <c r="R7629" i="27"/>
  <c r="S7629" i="27"/>
  <c r="T7629" i="27"/>
  <c r="Q7630" i="27"/>
  <c r="R7630" i="27"/>
  <c r="S7630" i="27"/>
  <c r="U7630" i="27" s="1"/>
  <c r="V7630" i="27" s="1"/>
  <c r="T7630" i="27"/>
  <c r="Q7631" i="27"/>
  <c r="R7631" i="27"/>
  <c r="S7631" i="27"/>
  <c r="T7631" i="27"/>
  <c r="Q7632" i="27"/>
  <c r="R7632" i="27"/>
  <c r="S7632" i="27"/>
  <c r="T7632" i="27"/>
  <c r="Q7633" i="27"/>
  <c r="R7633" i="27"/>
  <c r="S7633" i="27"/>
  <c r="T7633" i="27"/>
  <c r="U7633" i="27" s="1"/>
  <c r="V7633" i="27" s="1"/>
  <c r="Q7634" i="27"/>
  <c r="R7634" i="27"/>
  <c r="S7634" i="27"/>
  <c r="T7634" i="27"/>
  <c r="Q7635" i="27"/>
  <c r="R7635" i="27"/>
  <c r="S7635" i="27"/>
  <c r="T7635" i="27"/>
  <c r="U7635" i="27" s="1"/>
  <c r="V7635" i="27" s="1"/>
  <c r="Q7636" i="27"/>
  <c r="R7636" i="27"/>
  <c r="S7636" i="27"/>
  <c r="T7636" i="27"/>
  <c r="Q7637" i="27"/>
  <c r="R7637" i="27"/>
  <c r="S7637" i="27"/>
  <c r="T7637" i="27"/>
  <c r="Q7638" i="27"/>
  <c r="R7638" i="27"/>
  <c r="S7638" i="27"/>
  <c r="T7638" i="27"/>
  <c r="Q7639" i="27"/>
  <c r="R7639" i="27"/>
  <c r="S7639" i="27"/>
  <c r="T7639" i="27"/>
  <c r="Q7640" i="27"/>
  <c r="R7640" i="27"/>
  <c r="S7640" i="27"/>
  <c r="T7640" i="27"/>
  <c r="Q7641" i="27"/>
  <c r="R7641" i="27"/>
  <c r="S7641" i="27"/>
  <c r="T7641" i="27"/>
  <c r="U7641" i="27" s="1"/>
  <c r="V7641" i="27" s="1"/>
  <c r="Q7642" i="27"/>
  <c r="R7642" i="27"/>
  <c r="S7642" i="27"/>
  <c r="T7642" i="27"/>
  <c r="Q7643" i="27"/>
  <c r="R7643" i="27"/>
  <c r="S7643" i="27"/>
  <c r="T7643" i="27"/>
  <c r="U7643" i="27" s="1"/>
  <c r="V7643" i="27" s="1"/>
  <c r="Q7644" i="27"/>
  <c r="R7644" i="27"/>
  <c r="S7644" i="27"/>
  <c r="T7644" i="27"/>
  <c r="Q7645" i="27"/>
  <c r="R7645" i="27"/>
  <c r="S7645" i="27"/>
  <c r="T7645" i="27"/>
  <c r="Q7646" i="27"/>
  <c r="R7646" i="27"/>
  <c r="S7646" i="27"/>
  <c r="T7646" i="27"/>
  <c r="Q7647" i="27"/>
  <c r="R7647" i="27"/>
  <c r="S7647" i="27"/>
  <c r="T7647" i="27"/>
  <c r="Q7648" i="27"/>
  <c r="R7648" i="27"/>
  <c r="S7648" i="27"/>
  <c r="T7648" i="27"/>
  <c r="Q7649" i="27"/>
  <c r="R7649" i="27"/>
  <c r="S7649" i="27"/>
  <c r="T7649" i="27"/>
  <c r="U7649" i="27" s="1"/>
  <c r="V7649" i="27" s="1"/>
  <c r="Q7650" i="27"/>
  <c r="R7650" i="27"/>
  <c r="S7650" i="27"/>
  <c r="T7650" i="27"/>
  <c r="Q7651" i="27"/>
  <c r="R7651" i="27"/>
  <c r="S7651" i="27"/>
  <c r="T7651" i="27"/>
  <c r="U7651" i="27" s="1"/>
  <c r="V7651" i="27" s="1"/>
  <c r="Q7652" i="27"/>
  <c r="R7652" i="27"/>
  <c r="S7652" i="27"/>
  <c r="T7652" i="27"/>
  <c r="Q7653" i="27"/>
  <c r="R7653" i="27"/>
  <c r="S7653" i="27"/>
  <c r="T7653" i="27"/>
  <c r="Q7654" i="27"/>
  <c r="R7654" i="27"/>
  <c r="S7654" i="27"/>
  <c r="T7654" i="27"/>
  <c r="Q7655" i="27"/>
  <c r="R7655" i="27"/>
  <c r="S7655" i="27"/>
  <c r="T7655" i="27"/>
  <c r="Q7656" i="27"/>
  <c r="R7656" i="27"/>
  <c r="S7656" i="27"/>
  <c r="T7656" i="27"/>
  <c r="Q7657" i="27"/>
  <c r="R7657" i="27"/>
  <c r="S7657" i="27"/>
  <c r="T7657" i="27"/>
  <c r="U7657" i="27" s="1"/>
  <c r="V7657" i="27" s="1"/>
  <c r="Q7658" i="27"/>
  <c r="R7658" i="27"/>
  <c r="S7658" i="27"/>
  <c r="T7658" i="27"/>
  <c r="Q7659" i="27"/>
  <c r="R7659" i="27"/>
  <c r="S7659" i="27"/>
  <c r="T7659" i="27"/>
  <c r="U7659" i="27" s="1"/>
  <c r="V7659" i="27" s="1"/>
  <c r="Q7660" i="27"/>
  <c r="R7660" i="27"/>
  <c r="S7660" i="27"/>
  <c r="T7660" i="27"/>
  <c r="Q7661" i="27"/>
  <c r="R7661" i="27"/>
  <c r="S7661" i="27"/>
  <c r="T7661" i="27"/>
  <c r="Q7662" i="27"/>
  <c r="R7662" i="27"/>
  <c r="S7662" i="27"/>
  <c r="T7662" i="27"/>
  <c r="Q7663" i="27"/>
  <c r="R7663" i="27"/>
  <c r="S7663" i="27"/>
  <c r="T7663" i="27"/>
  <c r="Q7664" i="27"/>
  <c r="R7664" i="27"/>
  <c r="S7664" i="27"/>
  <c r="T7664" i="27"/>
  <c r="Q7665" i="27"/>
  <c r="R7665" i="27"/>
  <c r="S7665" i="27"/>
  <c r="T7665" i="27"/>
  <c r="U7665" i="27" s="1"/>
  <c r="V7665" i="27" s="1"/>
  <c r="Q7666" i="27"/>
  <c r="R7666" i="27"/>
  <c r="S7666" i="27"/>
  <c r="T7666" i="27"/>
  <c r="Q7667" i="27"/>
  <c r="R7667" i="27"/>
  <c r="S7667" i="27"/>
  <c r="T7667" i="27"/>
  <c r="U7667" i="27" s="1"/>
  <c r="V7667" i="27" s="1"/>
  <c r="Q7668" i="27"/>
  <c r="R7668" i="27"/>
  <c r="S7668" i="27"/>
  <c r="T7668" i="27"/>
  <c r="Q7669" i="27"/>
  <c r="R7669" i="27"/>
  <c r="S7669" i="27"/>
  <c r="T7669" i="27"/>
  <c r="Q7670" i="27"/>
  <c r="R7670" i="27"/>
  <c r="S7670" i="27"/>
  <c r="T7670" i="27"/>
  <c r="Q7671" i="27"/>
  <c r="R7671" i="27"/>
  <c r="S7671" i="27"/>
  <c r="T7671" i="27"/>
  <c r="Q7672" i="27"/>
  <c r="R7672" i="27"/>
  <c r="S7672" i="27"/>
  <c r="T7672" i="27"/>
  <c r="Q7673" i="27"/>
  <c r="R7673" i="27"/>
  <c r="S7673" i="27"/>
  <c r="T7673" i="27"/>
  <c r="U7673" i="27" s="1"/>
  <c r="V7673" i="27" s="1"/>
  <c r="Q7674" i="27"/>
  <c r="R7674" i="27"/>
  <c r="S7674" i="27"/>
  <c r="T7674" i="27"/>
  <c r="Q7675" i="27"/>
  <c r="R7675" i="27"/>
  <c r="S7675" i="27"/>
  <c r="T7675" i="27"/>
  <c r="Q7676" i="27"/>
  <c r="R7676" i="27"/>
  <c r="S7676" i="27"/>
  <c r="T7676" i="27"/>
  <c r="Q7677" i="27"/>
  <c r="R7677" i="27"/>
  <c r="S7677" i="27"/>
  <c r="T7677" i="27"/>
  <c r="Q7678" i="27"/>
  <c r="R7678" i="27"/>
  <c r="S7678" i="27"/>
  <c r="T7678" i="27"/>
  <c r="Q7679" i="27"/>
  <c r="R7679" i="27"/>
  <c r="S7679" i="27"/>
  <c r="T7679" i="27"/>
  <c r="Q7680" i="27"/>
  <c r="R7680" i="27"/>
  <c r="S7680" i="27"/>
  <c r="T7680" i="27"/>
  <c r="Q7681" i="27"/>
  <c r="R7681" i="27"/>
  <c r="S7681" i="27"/>
  <c r="T7681" i="27"/>
  <c r="U7681" i="27" s="1"/>
  <c r="V7681" i="27" s="1"/>
  <c r="Q7682" i="27"/>
  <c r="R7682" i="27"/>
  <c r="S7682" i="27"/>
  <c r="T7682" i="27"/>
  <c r="Q7683" i="27"/>
  <c r="R7683" i="27"/>
  <c r="S7683" i="27"/>
  <c r="T7683" i="27"/>
  <c r="U7683" i="27"/>
  <c r="V7683" i="27" s="1"/>
  <c r="Q7684" i="27"/>
  <c r="R7684" i="27"/>
  <c r="S7684" i="27"/>
  <c r="T7684" i="27"/>
  <c r="Q7685" i="27"/>
  <c r="R7685" i="27"/>
  <c r="S7685" i="27"/>
  <c r="T7685" i="27"/>
  <c r="Q7686" i="27"/>
  <c r="R7686" i="27"/>
  <c r="S7686" i="27"/>
  <c r="T7686" i="27"/>
  <c r="Q7687" i="27"/>
  <c r="R7687" i="27"/>
  <c r="S7687" i="27"/>
  <c r="T7687" i="27"/>
  <c r="Q7688" i="27"/>
  <c r="R7688" i="27"/>
  <c r="S7688" i="27"/>
  <c r="T7688" i="27"/>
  <c r="Q7689" i="27"/>
  <c r="R7689" i="27"/>
  <c r="S7689" i="27"/>
  <c r="T7689" i="27"/>
  <c r="U7689" i="27" s="1"/>
  <c r="V7689" i="27" s="1"/>
  <c r="Q7690" i="27"/>
  <c r="R7690" i="27"/>
  <c r="S7690" i="27"/>
  <c r="T7690" i="27"/>
  <c r="Q7691" i="27"/>
  <c r="R7691" i="27"/>
  <c r="S7691" i="27"/>
  <c r="T7691" i="27"/>
  <c r="Q7692" i="27"/>
  <c r="R7692" i="27"/>
  <c r="S7692" i="27"/>
  <c r="T7692" i="27"/>
  <c r="Q7693" i="27"/>
  <c r="R7693" i="27"/>
  <c r="S7693" i="27"/>
  <c r="T7693" i="27"/>
  <c r="Q7694" i="27"/>
  <c r="R7694" i="27"/>
  <c r="S7694" i="27"/>
  <c r="T7694" i="27"/>
  <c r="Q7695" i="27"/>
  <c r="R7695" i="27"/>
  <c r="S7695" i="27"/>
  <c r="T7695" i="27"/>
  <c r="Q7696" i="27"/>
  <c r="R7696" i="27"/>
  <c r="S7696" i="27"/>
  <c r="T7696" i="27"/>
  <c r="Q7697" i="27"/>
  <c r="R7697" i="27"/>
  <c r="S7697" i="27"/>
  <c r="T7697" i="27"/>
  <c r="U7697" i="27" s="1"/>
  <c r="V7697" i="27" s="1"/>
  <c r="Q7698" i="27"/>
  <c r="R7698" i="27"/>
  <c r="S7698" i="27"/>
  <c r="T7698" i="27"/>
  <c r="Q7699" i="27"/>
  <c r="R7699" i="27"/>
  <c r="S7699" i="27"/>
  <c r="T7699" i="27"/>
  <c r="U7699" i="27" s="1"/>
  <c r="V7699" i="27" s="1"/>
  <c r="Q7700" i="27"/>
  <c r="R7700" i="27"/>
  <c r="S7700" i="27"/>
  <c r="T7700" i="27"/>
  <c r="Q7701" i="27"/>
  <c r="R7701" i="27"/>
  <c r="S7701" i="27"/>
  <c r="T7701" i="27"/>
  <c r="Q7702" i="27"/>
  <c r="R7702" i="27"/>
  <c r="S7702" i="27"/>
  <c r="T7702" i="27"/>
  <c r="U7702" i="27" s="1"/>
  <c r="V7702" i="27" s="1"/>
  <c r="Q7703" i="27"/>
  <c r="R7703" i="27"/>
  <c r="S7703" i="27"/>
  <c r="T7703" i="27"/>
  <c r="Q7704" i="27"/>
  <c r="R7704" i="27"/>
  <c r="S7704" i="27"/>
  <c r="T7704" i="27"/>
  <c r="Q7705" i="27"/>
  <c r="R7705" i="27"/>
  <c r="S7705" i="27"/>
  <c r="T7705" i="27"/>
  <c r="U7705" i="27" s="1"/>
  <c r="V7705" i="27" s="1"/>
  <c r="Q7706" i="27"/>
  <c r="R7706" i="27"/>
  <c r="S7706" i="27"/>
  <c r="T7706" i="27"/>
  <c r="Q7707" i="27"/>
  <c r="R7707" i="27"/>
  <c r="S7707" i="27"/>
  <c r="T7707" i="27"/>
  <c r="Q7708" i="27"/>
  <c r="R7708" i="27"/>
  <c r="S7708" i="27"/>
  <c r="T7708" i="27"/>
  <c r="Q7709" i="27"/>
  <c r="R7709" i="27"/>
  <c r="S7709" i="27"/>
  <c r="T7709" i="27"/>
  <c r="Q7710" i="27"/>
  <c r="R7710" i="27"/>
  <c r="S7710" i="27"/>
  <c r="T7710" i="27"/>
  <c r="U7710" i="27"/>
  <c r="V7710" i="27" s="1"/>
  <c r="Q7711" i="27"/>
  <c r="R7711" i="27"/>
  <c r="S7711" i="27"/>
  <c r="T7711" i="27"/>
  <c r="Q7712" i="27"/>
  <c r="R7712" i="27"/>
  <c r="S7712" i="27"/>
  <c r="T7712" i="27"/>
  <c r="Q7713" i="27"/>
  <c r="R7713" i="27"/>
  <c r="S7713" i="27"/>
  <c r="T7713" i="27"/>
  <c r="U7713" i="27" s="1"/>
  <c r="V7713" i="27" s="1"/>
  <c r="Q7714" i="27"/>
  <c r="R7714" i="27"/>
  <c r="S7714" i="27"/>
  <c r="T7714" i="27"/>
  <c r="Q7715" i="27"/>
  <c r="R7715" i="27"/>
  <c r="S7715" i="27"/>
  <c r="T7715" i="27"/>
  <c r="U7715" i="27" s="1"/>
  <c r="V7715" i="27" s="1"/>
  <c r="Q7716" i="27"/>
  <c r="R7716" i="27"/>
  <c r="S7716" i="27"/>
  <c r="T7716" i="27"/>
  <c r="Q7717" i="27"/>
  <c r="R7717" i="27"/>
  <c r="S7717" i="27"/>
  <c r="T7717" i="27"/>
  <c r="Q7718" i="27"/>
  <c r="R7718" i="27"/>
  <c r="S7718" i="27"/>
  <c r="T7718" i="27"/>
  <c r="Q7719" i="27"/>
  <c r="R7719" i="27"/>
  <c r="S7719" i="27"/>
  <c r="T7719" i="27"/>
  <c r="Q7720" i="27"/>
  <c r="R7720" i="27"/>
  <c r="S7720" i="27"/>
  <c r="T7720" i="27"/>
  <c r="Q7721" i="27"/>
  <c r="R7721" i="27"/>
  <c r="S7721" i="27"/>
  <c r="T7721" i="27"/>
  <c r="U7721" i="27" s="1"/>
  <c r="V7721" i="27" s="1"/>
  <c r="Q7722" i="27"/>
  <c r="R7722" i="27"/>
  <c r="S7722" i="27"/>
  <c r="T7722" i="27"/>
  <c r="Q7723" i="27"/>
  <c r="R7723" i="27"/>
  <c r="S7723" i="27"/>
  <c r="T7723" i="27"/>
  <c r="Q7724" i="27"/>
  <c r="R7724" i="27"/>
  <c r="S7724" i="27"/>
  <c r="T7724" i="27"/>
  <c r="Q7725" i="27"/>
  <c r="R7725" i="27"/>
  <c r="S7725" i="27"/>
  <c r="T7725" i="27"/>
  <c r="Q7726" i="27"/>
  <c r="R7726" i="27"/>
  <c r="S7726" i="27"/>
  <c r="T7726" i="27"/>
  <c r="Q7727" i="27"/>
  <c r="R7727" i="27"/>
  <c r="S7727" i="27"/>
  <c r="T7727" i="27"/>
  <c r="Q7728" i="27"/>
  <c r="R7728" i="27"/>
  <c r="S7728" i="27"/>
  <c r="T7728" i="27"/>
  <c r="Q7729" i="27"/>
  <c r="R7729" i="27"/>
  <c r="S7729" i="27"/>
  <c r="T7729" i="27"/>
  <c r="U7729" i="27" s="1"/>
  <c r="V7729" i="27" s="1"/>
  <c r="Q7730" i="27"/>
  <c r="R7730" i="27"/>
  <c r="S7730" i="27"/>
  <c r="T7730" i="27"/>
  <c r="Q7731" i="27"/>
  <c r="R7731" i="27"/>
  <c r="S7731" i="27"/>
  <c r="T7731" i="27"/>
  <c r="Q7732" i="27"/>
  <c r="R7732" i="27"/>
  <c r="S7732" i="27"/>
  <c r="T7732" i="27"/>
  <c r="Q7733" i="27"/>
  <c r="R7733" i="27"/>
  <c r="S7733" i="27"/>
  <c r="T7733" i="27"/>
  <c r="Q7734" i="27"/>
  <c r="R7734" i="27"/>
  <c r="S7734" i="27"/>
  <c r="T7734" i="27"/>
  <c r="Q7735" i="27"/>
  <c r="R7735" i="27"/>
  <c r="S7735" i="27"/>
  <c r="T7735" i="27"/>
  <c r="Q7736" i="27"/>
  <c r="R7736" i="27"/>
  <c r="S7736" i="27"/>
  <c r="T7736" i="27"/>
  <c r="Q7737" i="27"/>
  <c r="R7737" i="27"/>
  <c r="S7737" i="27"/>
  <c r="T7737" i="27"/>
  <c r="U7737" i="27" s="1"/>
  <c r="V7737" i="27" s="1"/>
  <c r="Q7738" i="27"/>
  <c r="R7738" i="27"/>
  <c r="S7738" i="27"/>
  <c r="T7738" i="27"/>
  <c r="Q7739" i="27"/>
  <c r="R7739" i="27"/>
  <c r="S7739" i="27"/>
  <c r="T7739" i="27"/>
  <c r="U7739" i="27" s="1"/>
  <c r="V7739" i="27" s="1"/>
  <c r="Q7740" i="27"/>
  <c r="R7740" i="27"/>
  <c r="S7740" i="27"/>
  <c r="T7740" i="27"/>
  <c r="Q7741" i="27"/>
  <c r="R7741" i="27"/>
  <c r="S7741" i="27"/>
  <c r="T7741" i="27"/>
  <c r="Q7742" i="27"/>
  <c r="R7742" i="27"/>
  <c r="S7742" i="27"/>
  <c r="T7742" i="27"/>
  <c r="Q7743" i="27"/>
  <c r="R7743" i="27"/>
  <c r="S7743" i="27"/>
  <c r="T7743" i="27"/>
  <c r="Q7744" i="27"/>
  <c r="R7744" i="27"/>
  <c r="S7744" i="27"/>
  <c r="T7744" i="27"/>
  <c r="Q7745" i="27"/>
  <c r="R7745" i="27"/>
  <c r="S7745" i="27"/>
  <c r="T7745" i="27"/>
  <c r="Q7746" i="27"/>
  <c r="R7746" i="27"/>
  <c r="S7746" i="27"/>
  <c r="T7746" i="27"/>
  <c r="Q7747" i="27"/>
  <c r="R7747" i="27"/>
  <c r="S7747" i="27"/>
  <c r="T7747" i="27"/>
  <c r="U7747" i="27"/>
  <c r="V7747" i="27" s="1"/>
  <c r="Q7748" i="27"/>
  <c r="R7748" i="27"/>
  <c r="S7748" i="27"/>
  <c r="T7748" i="27"/>
  <c r="Q7749" i="27"/>
  <c r="R7749" i="27"/>
  <c r="S7749" i="27"/>
  <c r="T7749" i="27"/>
  <c r="Q7750" i="27"/>
  <c r="R7750" i="27"/>
  <c r="S7750" i="27"/>
  <c r="T7750" i="27"/>
  <c r="Q7751" i="27"/>
  <c r="R7751" i="27"/>
  <c r="S7751" i="27"/>
  <c r="T7751" i="27"/>
  <c r="Q7752" i="27"/>
  <c r="R7752" i="27"/>
  <c r="S7752" i="27"/>
  <c r="T7752" i="27"/>
  <c r="Q7753" i="27"/>
  <c r="R7753" i="27"/>
  <c r="S7753" i="27"/>
  <c r="T7753" i="27"/>
  <c r="U7753" i="27" s="1"/>
  <c r="V7753" i="27" s="1"/>
  <c r="Q7754" i="27"/>
  <c r="R7754" i="27"/>
  <c r="S7754" i="27"/>
  <c r="T7754" i="27"/>
  <c r="Q7755" i="27"/>
  <c r="R7755" i="27"/>
  <c r="S7755" i="27"/>
  <c r="T7755" i="27"/>
  <c r="Q7756" i="27"/>
  <c r="R7756" i="27"/>
  <c r="S7756" i="27"/>
  <c r="T7756" i="27"/>
  <c r="Q7757" i="27"/>
  <c r="R7757" i="27"/>
  <c r="S7757" i="27"/>
  <c r="T7757" i="27"/>
  <c r="Q7758" i="27"/>
  <c r="R7758" i="27"/>
  <c r="S7758" i="27"/>
  <c r="T7758" i="27"/>
  <c r="Q7759" i="27"/>
  <c r="R7759" i="27"/>
  <c r="S7759" i="27"/>
  <c r="T7759" i="27"/>
  <c r="Q7760" i="27"/>
  <c r="R7760" i="27"/>
  <c r="S7760" i="27"/>
  <c r="T7760" i="27"/>
  <c r="Q7761" i="27"/>
  <c r="R7761" i="27"/>
  <c r="S7761" i="27"/>
  <c r="T7761" i="27"/>
  <c r="U7761" i="27" s="1"/>
  <c r="V7761" i="27" s="1"/>
  <c r="Q7762" i="27"/>
  <c r="R7762" i="27"/>
  <c r="S7762" i="27"/>
  <c r="T7762" i="27"/>
  <c r="Q7763" i="27"/>
  <c r="R7763" i="27"/>
  <c r="S7763" i="27"/>
  <c r="T7763" i="27"/>
  <c r="U7763" i="27" s="1"/>
  <c r="V7763" i="27" s="1"/>
  <c r="Q7764" i="27"/>
  <c r="R7764" i="27"/>
  <c r="S7764" i="27"/>
  <c r="T7764" i="27"/>
  <c r="Q7765" i="27"/>
  <c r="R7765" i="27"/>
  <c r="S7765" i="27"/>
  <c r="T7765" i="27"/>
  <c r="Q7766" i="27"/>
  <c r="R7766" i="27"/>
  <c r="S7766" i="27"/>
  <c r="U7766" i="27" s="1"/>
  <c r="V7766" i="27" s="1"/>
  <c r="T7766" i="27"/>
  <c r="Q7767" i="27"/>
  <c r="R7767" i="27"/>
  <c r="S7767" i="27"/>
  <c r="T7767" i="27"/>
  <c r="Q7768" i="27"/>
  <c r="R7768" i="27"/>
  <c r="S7768" i="27"/>
  <c r="T7768" i="27"/>
  <c r="Q7769" i="27"/>
  <c r="R7769" i="27"/>
  <c r="S7769" i="27"/>
  <c r="T7769" i="27"/>
  <c r="U7769" i="27" s="1"/>
  <c r="V7769" i="27" s="1"/>
  <c r="Q7770" i="27"/>
  <c r="R7770" i="27"/>
  <c r="S7770" i="27"/>
  <c r="T7770" i="27"/>
  <c r="Q7771" i="27"/>
  <c r="R7771" i="27"/>
  <c r="S7771" i="27"/>
  <c r="T7771" i="27"/>
  <c r="Q7772" i="27"/>
  <c r="R7772" i="27"/>
  <c r="S7772" i="27"/>
  <c r="T7772" i="27"/>
  <c r="Q7773" i="27"/>
  <c r="R7773" i="27"/>
  <c r="S7773" i="27"/>
  <c r="T7773" i="27"/>
  <c r="Q7774" i="27"/>
  <c r="R7774" i="27"/>
  <c r="S7774" i="27"/>
  <c r="T7774" i="27"/>
  <c r="U7774" i="27" s="1"/>
  <c r="V7774" i="27" s="1"/>
  <c r="Q7775" i="27"/>
  <c r="R7775" i="27"/>
  <c r="S7775" i="27"/>
  <c r="T7775" i="27"/>
  <c r="Q7776" i="27"/>
  <c r="R7776" i="27"/>
  <c r="S7776" i="27"/>
  <c r="T7776" i="27"/>
  <c r="Q7777" i="27"/>
  <c r="R7777" i="27"/>
  <c r="S7777" i="27"/>
  <c r="T7777" i="27"/>
  <c r="U7777" i="27" s="1"/>
  <c r="V7777" i="27" s="1"/>
  <c r="Q7778" i="27"/>
  <c r="R7778" i="27"/>
  <c r="S7778" i="27"/>
  <c r="T7778" i="27"/>
  <c r="Q7779" i="27"/>
  <c r="R7779" i="27"/>
  <c r="S7779" i="27"/>
  <c r="T7779" i="27"/>
  <c r="Q7780" i="27"/>
  <c r="R7780" i="27"/>
  <c r="S7780" i="27"/>
  <c r="T7780" i="27"/>
  <c r="Q7781" i="27"/>
  <c r="R7781" i="27"/>
  <c r="S7781" i="27"/>
  <c r="T7781" i="27"/>
  <c r="Q7782" i="27"/>
  <c r="R7782" i="27"/>
  <c r="U7782" i="27" s="1"/>
  <c r="V7782" i="27" s="1"/>
  <c r="S7782" i="27"/>
  <c r="T7782" i="27"/>
  <c r="Q7783" i="27"/>
  <c r="R7783" i="27"/>
  <c r="S7783" i="27"/>
  <c r="T7783" i="27"/>
  <c r="Q7784" i="27"/>
  <c r="R7784" i="27"/>
  <c r="S7784" i="27"/>
  <c r="T7784" i="27"/>
  <c r="Q7785" i="27"/>
  <c r="R7785" i="27"/>
  <c r="S7785" i="27"/>
  <c r="T7785" i="27"/>
  <c r="U7785" i="27" s="1"/>
  <c r="V7785" i="27" s="1"/>
  <c r="Q7786" i="27"/>
  <c r="R7786" i="27"/>
  <c r="S7786" i="27"/>
  <c r="T7786" i="27"/>
  <c r="Q7787" i="27"/>
  <c r="R7787" i="27"/>
  <c r="S7787" i="27"/>
  <c r="T7787" i="27"/>
  <c r="U7787" i="27" s="1"/>
  <c r="V7787" i="27" s="1"/>
  <c r="Q7788" i="27"/>
  <c r="R7788" i="27"/>
  <c r="S7788" i="27"/>
  <c r="T7788" i="27"/>
  <c r="Q7789" i="27"/>
  <c r="R7789" i="27"/>
  <c r="S7789" i="27"/>
  <c r="T7789" i="27"/>
  <c r="Q7790" i="27"/>
  <c r="R7790" i="27"/>
  <c r="S7790" i="27"/>
  <c r="T7790" i="27"/>
  <c r="U7790" i="27"/>
  <c r="V7790" i="27" s="1"/>
  <c r="Q7791" i="27"/>
  <c r="R7791" i="27"/>
  <c r="S7791" i="27"/>
  <c r="T7791" i="27"/>
  <c r="Q7792" i="27"/>
  <c r="R7792" i="27"/>
  <c r="S7792" i="27"/>
  <c r="T7792" i="27"/>
  <c r="Q7793" i="27"/>
  <c r="R7793" i="27"/>
  <c r="S7793" i="27"/>
  <c r="T7793" i="27"/>
  <c r="U7793" i="27" s="1"/>
  <c r="V7793" i="27" s="1"/>
  <c r="Q7794" i="27"/>
  <c r="R7794" i="27"/>
  <c r="S7794" i="27"/>
  <c r="T7794" i="27"/>
  <c r="Q7795" i="27"/>
  <c r="R7795" i="27"/>
  <c r="S7795" i="27"/>
  <c r="T7795" i="27"/>
  <c r="Q7796" i="27"/>
  <c r="R7796" i="27"/>
  <c r="S7796" i="27"/>
  <c r="T7796" i="27"/>
  <c r="Q7797" i="27"/>
  <c r="R7797" i="27"/>
  <c r="S7797" i="27"/>
  <c r="T7797" i="27"/>
  <c r="Q7798" i="27"/>
  <c r="R7798" i="27"/>
  <c r="S7798" i="27"/>
  <c r="T7798" i="27"/>
  <c r="U7798" i="27" s="1"/>
  <c r="V7798" i="27" s="1"/>
  <c r="Q7799" i="27"/>
  <c r="R7799" i="27"/>
  <c r="S7799" i="27"/>
  <c r="T7799" i="27"/>
  <c r="Q7800" i="27"/>
  <c r="R7800" i="27"/>
  <c r="S7800" i="27"/>
  <c r="T7800" i="27"/>
  <c r="Q7801" i="27"/>
  <c r="R7801" i="27"/>
  <c r="S7801" i="27"/>
  <c r="T7801" i="27"/>
  <c r="U7801" i="27" s="1"/>
  <c r="V7801" i="27" s="1"/>
  <c r="Q7802" i="27"/>
  <c r="R7802" i="27"/>
  <c r="S7802" i="27"/>
  <c r="T7802" i="27"/>
  <c r="Q7803" i="27"/>
  <c r="R7803" i="27"/>
  <c r="S7803" i="27"/>
  <c r="T7803" i="27"/>
  <c r="U7803" i="27" s="1"/>
  <c r="V7803" i="27" s="1"/>
  <c r="Q7804" i="27"/>
  <c r="R7804" i="27"/>
  <c r="S7804" i="27"/>
  <c r="T7804" i="27"/>
  <c r="Q7805" i="27"/>
  <c r="R7805" i="27"/>
  <c r="S7805" i="27"/>
  <c r="T7805" i="27"/>
  <c r="Q7806" i="27"/>
  <c r="R7806" i="27"/>
  <c r="S7806" i="27"/>
  <c r="U7806" i="27" s="1"/>
  <c r="V7806" i="27" s="1"/>
  <c r="T7806" i="27"/>
  <c r="Q7807" i="27"/>
  <c r="R7807" i="27"/>
  <c r="S7807" i="27"/>
  <c r="T7807" i="27"/>
  <c r="Q7808" i="27"/>
  <c r="R7808" i="27"/>
  <c r="S7808" i="27"/>
  <c r="T7808" i="27"/>
  <c r="Q7809" i="27"/>
  <c r="R7809" i="27"/>
  <c r="S7809" i="27"/>
  <c r="T7809" i="27"/>
  <c r="U7809" i="27" s="1"/>
  <c r="V7809" i="27" s="1"/>
  <c r="Q7810" i="27"/>
  <c r="R7810" i="27"/>
  <c r="S7810" i="27"/>
  <c r="T7810" i="27"/>
  <c r="Q7811" i="27"/>
  <c r="R7811" i="27"/>
  <c r="S7811" i="27"/>
  <c r="T7811" i="27"/>
  <c r="Q7812" i="27"/>
  <c r="R7812" i="27"/>
  <c r="S7812" i="27"/>
  <c r="T7812" i="27"/>
  <c r="Q7813" i="27"/>
  <c r="R7813" i="27"/>
  <c r="S7813" i="27"/>
  <c r="T7813" i="27"/>
  <c r="Q7814" i="27"/>
  <c r="R7814" i="27"/>
  <c r="S7814" i="27"/>
  <c r="T7814" i="27"/>
  <c r="Q7815" i="27"/>
  <c r="R7815" i="27"/>
  <c r="S7815" i="27"/>
  <c r="T7815" i="27"/>
  <c r="Q7816" i="27"/>
  <c r="R7816" i="27"/>
  <c r="S7816" i="27"/>
  <c r="T7816" i="27"/>
  <c r="Q7817" i="27"/>
  <c r="R7817" i="27"/>
  <c r="S7817" i="27"/>
  <c r="T7817" i="27"/>
  <c r="U7817" i="27" s="1"/>
  <c r="V7817" i="27" s="1"/>
  <c r="Q7818" i="27"/>
  <c r="R7818" i="27"/>
  <c r="S7818" i="27"/>
  <c r="T7818" i="27"/>
  <c r="Q7819" i="27"/>
  <c r="R7819" i="27"/>
  <c r="S7819" i="27"/>
  <c r="T7819" i="27"/>
  <c r="U7819" i="27" s="1"/>
  <c r="V7819" i="27" s="1"/>
  <c r="Q7820" i="27"/>
  <c r="R7820" i="27"/>
  <c r="S7820" i="27"/>
  <c r="T7820" i="27"/>
  <c r="Q7821" i="27"/>
  <c r="R7821" i="27"/>
  <c r="S7821" i="27"/>
  <c r="T7821" i="27"/>
  <c r="Q7822" i="27"/>
  <c r="R7822" i="27"/>
  <c r="S7822" i="27"/>
  <c r="U7822" i="27" s="1"/>
  <c r="V7822" i="27" s="1"/>
  <c r="T7822" i="27"/>
  <c r="Q7823" i="27"/>
  <c r="R7823" i="27"/>
  <c r="S7823" i="27"/>
  <c r="T7823" i="27"/>
  <c r="Q7824" i="27"/>
  <c r="R7824" i="27"/>
  <c r="S7824" i="27"/>
  <c r="T7824" i="27"/>
  <c r="Q7825" i="27"/>
  <c r="R7825" i="27"/>
  <c r="S7825" i="27"/>
  <c r="T7825" i="27"/>
  <c r="U7825" i="27" s="1"/>
  <c r="V7825" i="27" s="1"/>
  <c r="Q7826" i="27"/>
  <c r="R7826" i="27"/>
  <c r="S7826" i="27"/>
  <c r="T7826" i="27"/>
  <c r="Q7827" i="27"/>
  <c r="R7827" i="27"/>
  <c r="S7827" i="27"/>
  <c r="T7827" i="27"/>
  <c r="Q7828" i="27"/>
  <c r="R7828" i="27"/>
  <c r="S7828" i="27"/>
  <c r="T7828" i="27"/>
  <c r="Q7829" i="27"/>
  <c r="R7829" i="27"/>
  <c r="S7829" i="27"/>
  <c r="T7829" i="27"/>
  <c r="Q7830" i="27"/>
  <c r="R7830" i="27"/>
  <c r="S7830" i="27"/>
  <c r="T7830" i="27"/>
  <c r="U7830" i="27"/>
  <c r="V7830" i="27" s="1"/>
  <c r="Q7831" i="27"/>
  <c r="R7831" i="27"/>
  <c r="S7831" i="27"/>
  <c r="T7831" i="27"/>
  <c r="Q7832" i="27"/>
  <c r="R7832" i="27"/>
  <c r="S7832" i="27"/>
  <c r="T7832" i="27"/>
  <c r="Q7833" i="27"/>
  <c r="R7833" i="27"/>
  <c r="S7833" i="27"/>
  <c r="T7833" i="27"/>
  <c r="U7833" i="27" s="1"/>
  <c r="V7833" i="27" s="1"/>
  <c r="Q7834" i="27"/>
  <c r="R7834" i="27"/>
  <c r="S7834" i="27"/>
  <c r="T7834" i="27"/>
  <c r="Q7835" i="27"/>
  <c r="R7835" i="27"/>
  <c r="S7835" i="27"/>
  <c r="T7835" i="27"/>
  <c r="U7835" i="27" s="1"/>
  <c r="V7835" i="27" s="1"/>
  <c r="Q7836" i="27"/>
  <c r="R7836" i="27"/>
  <c r="S7836" i="27"/>
  <c r="T7836" i="27"/>
  <c r="Q7837" i="27"/>
  <c r="R7837" i="27"/>
  <c r="S7837" i="27"/>
  <c r="T7837" i="27"/>
  <c r="Q7838" i="27"/>
  <c r="R7838" i="27"/>
  <c r="S7838" i="27"/>
  <c r="T7838" i="27"/>
  <c r="U7838" i="27" s="1"/>
  <c r="V7838" i="27" s="1"/>
  <c r="Q7839" i="27"/>
  <c r="R7839" i="27"/>
  <c r="S7839" i="27"/>
  <c r="T7839" i="27"/>
  <c r="Q7840" i="27"/>
  <c r="R7840" i="27"/>
  <c r="S7840" i="27"/>
  <c r="T7840" i="27"/>
  <c r="Q7841" i="27"/>
  <c r="R7841" i="27"/>
  <c r="S7841" i="27"/>
  <c r="T7841" i="27"/>
  <c r="U7841" i="27" s="1"/>
  <c r="V7841" i="27" s="1"/>
  <c r="Q7842" i="27"/>
  <c r="R7842" i="27"/>
  <c r="S7842" i="27"/>
  <c r="T7842" i="27"/>
  <c r="Q7843" i="27"/>
  <c r="R7843" i="27"/>
  <c r="S7843" i="27"/>
  <c r="T7843" i="27"/>
  <c r="U7843" i="27" s="1"/>
  <c r="V7843" i="27" s="1"/>
  <c r="Q7844" i="27"/>
  <c r="R7844" i="27"/>
  <c r="S7844" i="27"/>
  <c r="T7844" i="27"/>
  <c r="Q7845" i="27"/>
  <c r="R7845" i="27"/>
  <c r="S7845" i="27"/>
  <c r="T7845" i="27"/>
  <c r="Q7846" i="27"/>
  <c r="R7846" i="27"/>
  <c r="S7846" i="27"/>
  <c r="T7846" i="27"/>
  <c r="Q7847" i="27"/>
  <c r="R7847" i="27"/>
  <c r="S7847" i="27"/>
  <c r="T7847" i="27"/>
  <c r="Q7848" i="27"/>
  <c r="R7848" i="27"/>
  <c r="S7848" i="27"/>
  <c r="T7848" i="27"/>
  <c r="Q7849" i="27"/>
  <c r="R7849" i="27"/>
  <c r="S7849" i="27"/>
  <c r="T7849" i="27"/>
  <c r="U7849" i="27" s="1"/>
  <c r="V7849" i="27" s="1"/>
  <c r="Q7850" i="27"/>
  <c r="R7850" i="27"/>
  <c r="S7850" i="27"/>
  <c r="T7850" i="27"/>
  <c r="Q7851" i="27"/>
  <c r="R7851" i="27"/>
  <c r="S7851" i="27"/>
  <c r="T7851" i="27"/>
  <c r="U7851" i="27" s="1"/>
  <c r="V7851" i="27" s="1"/>
  <c r="Q7852" i="27"/>
  <c r="R7852" i="27"/>
  <c r="S7852" i="27"/>
  <c r="T7852" i="27"/>
  <c r="Q7853" i="27"/>
  <c r="R7853" i="27"/>
  <c r="S7853" i="27"/>
  <c r="T7853" i="27"/>
  <c r="Q7854" i="27"/>
  <c r="R7854" i="27"/>
  <c r="S7854" i="27"/>
  <c r="T7854" i="27"/>
  <c r="Q7855" i="27"/>
  <c r="R7855" i="27"/>
  <c r="S7855" i="27"/>
  <c r="T7855" i="27"/>
  <c r="Q7856" i="27"/>
  <c r="R7856" i="27"/>
  <c r="S7856" i="27"/>
  <c r="T7856" i="27"/>
  <c r="Q7857" i="27"/>
  <c r="R7857" i="27"/>
  <c r="S7857" i="27"/>
  <c r="T7857" i="27"/>
  <c r="U7857" i="27" s="1"/>
  <c r="V7857" i="27" s="1"/>
  <c r="Q7858" i="27"/>
  <c r="R7858" i="27"/>
  <c r="S7858" i="27"/>
  <c r="T7858" i="27"/>
  <c r="Q7859" i="27"/>
  <c r="R7859" i="27"/>
  <c r="S7859" i="27"/>
  <c r="U7859" i="27" s="1"/>
  <c r="V7859" i="27" s="1"/>
  <c r="T7859" i="27"/>
  <c r="Q7860" i="27"/>
  <c r="R7860" i="27"/>
  <c r="S7860" i="27"/>
  <c r="T7860" i="27"/>
  <c r="Q7861" i="27"/>
  <c r="R7861" i="27"/>
  <c r="S7861" i="27"/>
  <c r="T7861" i="27"/>
  <c r="Q7862" i="27"/>
  <c r="R7862" i="27"/>
  <c r="S7862" i="27"/>
  <c r="T7862" i="27"/>
  <c r="Q7863" i="27"/>
  <c r="R7863" i="27"/>
  <c r="S7863" i="27"/>
  <c r="T7863" i="27"/>
  <c r="Q7864" i="27"/>
  <c r="R7864" i="27"/>
  <c r="S7864" i="27"/>
  <c r="T7864" i="27"/>
  <c r="Q7865" i="27"/>
  <c r="R7865" i="27"/>
  <c r="S7865" i="27"/>
  <c r="T7865" i="27"/>
  <c r="U7865" i="27" s="1"/>
  <c r="V7865" i="27" s="1"/>
  <c r="Q7866" i="27"/>
  <c r="R7866" i="27"/>
  <c r="S7866" i="27"/>
  <c r="T7866" i="27"/>
  <c r="Q7867" i="27"/>
  <c r="R7867" i="27"/>
  <c r="S7867" i="27"/>
  <c r="T7867" i="27"/>
  <c r="U7867" i="27" s="1"/>
  <c r="V7867" i="27" s="1"/>
  <c r="Q7868" i="27"/>
  <c r="R7868" i="27"/>
  <c r="S7868" i="27"/>
  <c r="T7868" i="27"/>
  <c r="Q7869" i="27"/>
  <c r="R7869" i="27"/>
  <c r="S7869" i="27"/>
  <c r="T7869" i="27"/>
  <c r="Q7870" i="27"/>
  <c r="R7870" i="27"/>
  <c r="S7870" i="27"/>
  <c r="T7870" i="27"/>
  <c r="Q7871" i="27"/>
  <c r="R7871" i="27"/>
  <c r="S7871" i="27"/>
  <c r="T7871" i="27"/>
  <c r="Q7872" i="27"/>
  <c r="R7872" i="27"/>
  <c r="S7872" i="27"/>
  <c r="T7872" i="27"/>
  <c r="Q7873" i="27"/>
  <c r="R7873" i="27"/>
  <c r="S7873" i="27"/>
  <c r="T7873" i="27"/>
  <c r="U7873" i="27" s="1"/>
  <c r="V7873" i="27" s="1"/>
  <c r="Q7874" i="27"/>
  <c r="R7874" i="27"/>
  <c r="S7874" i="27"/>
  <c r="T7874" i="27"/>
  <c r="Q7875" i="27"/>
  <c r="R7875" i="27"/>
  <c r="S7875" i="27"/>
  <c r="T7875" i="27"/>
  <c r="Q7876" i="27"/>
  <c r="R7876" i="27"/>
  <c r="S7876" i="27"/>
  <c r="T7876" i="27"/>
  <c r="Q7877" i="27"/>
  <c r="R7877" i="27"/>
  <c r="S7877" i="27"/>
  <c r="T7877" i="27"/>
  <c r="Q7878" i="27"/>
  <c r="R7878" i="27"/>
  <c r="S7878" i="27"/>
  <c r="T7878" i="27"/>
  <c r="U7878" i="27"/>
  <c r="V7878" i="27" s="1"/>
  <c r="Q7879" i="27"/>
  <c r="R7879" i="27"/>
  <c r="S7879" i="27"/>
  <c r="T7879" i="27"/>
  <c r="Q7880" i="27"/>
  <c r="R7880" i="27"/>
  <c r="S7880" i="27"/>
  <c r="T7880" i="27"/>
  <c r="Q7881" i="27"/>
  <c r="R7881" i="27"/>
  <c r="S7881" i="27"/>
  <c r="T7881" i="27"/>
  <c r="U7881" i="27" s="1"/>
  <c r="V7881" i="27" s="1"/>
  <c r="Q7882" i="27"/>
  <c r="R7882" i="27"/>
  <c r="S7882" i="27"/>
  <c r="T7882" i="27"/>
  <c r="Q7883" i="27"/>
  <c r="R7883" i="27"/>
  <c r="S7883" i="27"/>
  <c r="T7883" i="27"/>
  <c r="U7883" i="27" s="1"/>
  <c r="V7883" i="27" s="1"/>
  <c r="Q7884" i="27"/>
  <c r="R7884" i="27"/>
  <c r="S7884" i="27"/>
  <c r="T7884" i="27"/>
  <c r="Q7885" i="27"/>
  <c r="R7885" i="27"/>
  <c r="S7885" i="27"/>
  <c r="T7885" i="27"/>
  <c r="Q7886" i="27"/>
  <c r="R7886" i="27"/>
  <c r="S7886" i="27"/>
  <c r="T7886" i="27"/>
  <c r="Q7887" i="27"/>
  <c r="R7887" i="27"/>
  <c r="S7887" i="27"/>
  <c r="T7887" i="27"/>
  <c r="Q7888" i="27"/>
  <c r="R7888" i="27"/>
  <c r="S7888" i="27"/>
  <c r="T7888" i="27"/>
  <c r="Q7889" i="27"/>
  <c r="R7889" i="27"/>
  <c r="S7889" i="27"/>
  <c r="T7889" i="27"/>
  <c r="U7889" i="27" s="1"/>
  <c r="V7889" i="27" s="1"/>
  <c r="Q7890" i="27"/>
  <c r="R7890" i="27"/>
  <c r="S7890" i="27"/>
  <c r="T7890" i="27"/>
  <c r="Q7891" i="27"/>
  <c r="R7891" i="27"/>
  <c r="S7891" i="27"/>
  <c r="T7891" i="27"/>
  <c r="Q7892" i="27"/>
  <c r="R7892" i="27"/>
  <c r="S7892" i="27"/>
  <c r="T7892" i="27"/>
  <c r="Q7893" i="27"/>
  <c r="R7893" i="27"/>
  <c r="S7893" i="27"/>
  <c r="T7893" i="27"/>
  <c r="Q7894" i="27"/>
  <c r="R7894" i="27"/>
  <c r="S7894" i="27"/>
  <c r="T7894" i="27"/>
  <c r="U7894" i="27"/>
  <c r="V7894" i="27" s="1"/>
  <c r="Q7895" i="27"/>
  <c r="R7895" i="27"/>
  <c r="S7895" i="27"/>
  <c r="T7895" i="27"/>
  <c r="Q7896" i="27"/>
  <c r="R7896" i="27"/>
  <c r="S7896" i="27"/>
  <c r="T7896" i="27"/>
  <c r="Q7897" i="27"/>
  <c r="R7897" i="27"/>
  <c r="S7897" i="27"/>
  <c r="T7897" i="27"/>
  <c r="U7897" i="27" s="1"/>
  <c r="V7897" i="27" s="1"/>
  <c r="Q7898" i="27"/>
  <c r="R7898" i="27"/>
  <c r="S7898" i="27"/>
  <c r="T7898" i="27"/>
  <c r="Q7899" i="27"/>
  <c r="R7899" i="27"/>
  <c r="S7899" i="27"/>
  <c r="T7899" i="27"/>
  <c r="U7899" i="27" s="1"/>
  <c r="V7899" i="27" s="1"/>
  <c r="Q7900" i="27"/>
  <c r="R7900" i="27"/>
  <c r="S7900" i="27"/>
  <c r="T7900" i="27"/>
  <c r="Q7901" i="27"/>
  <c r="R7901" i="27"/>
  <c r="S7901" i="27"/>
  <c r="T7901" i="27"/>
  <c r="Q7902" i="27"/>
  <c r="R7902" i="27"/>
  <c r="S7902" i="27"/>
  <c r="T7902" i="27"/>
  <c r="Q7903" i="27"/>
  <c r="R7903" i="27"/>
  <c r="S7903" i="27"/>
  <c r="T7903" i="27"/>
  <c r="Q7904" i="27"/>
  <c r="R7904" i="27"/>
  <c r="S7904" i="27"/>
  <c r="T7904" i="27"/>
  <c r="Q7905" i="27"/>
  <c r="R7905" i="27"/>
  <c r="S7905" i="27"/>
  <c r="T7905" i="27"/>
  <c r="U7905" i="27" s="1"/>
  <c r="V7905" i="27" s="1"/>
  <c r="Q7906" i="27"/>
  <c r="R7906" i="27"/>
  <c r="S7906" i="27"/>
  <c r="T7906" i="27"/>
  <c r="Q7907" i="27"/>
  <c r="R7907" i="27"/>
  <c r="S7907" i="27"/>
  <c r="T7907" i="27"/>
  <c r="Q7908" i="27"/>
  <c r="R7908" i="27"/>
  <c r="S7908" i="27"/>
  <c r="T7908" i="27"/>
  <c r="Q7909" i="27"/>
  <c r="R7909" i="27"/>
  <c r="S7909" i="27"/>
  <c r="T7909" i="27"/>
  <c r="Q7910" i="27"/>
  <c r="R7910" i="27"/>
  <c r="S7910" i="27"/>
  <c r="T7910" i="27"/>
  <c r="U7910" i="27"/>
  <c r="V7910" i="27" s="1"/>
  <c r="Q7911" i="27"/>
  <c r="R7911" i="27"/>
  <c r="S7911" i="27"/>
  <c r="T7911" i="27"/>
  <c r="Q7912" i="27"/>
  <c r="R7912" i="27"/>
  <c r="S7912" i="27"/>
  <c r="T7912" i="27"/>
  <c r="Q7913" i="27"/>
  <c r="R7913" i="27"/>
  <c r="S7913" i="27"/>
  <c r="T7913" i="27"/>
  <c r="U7913" i="27" s="1"/>
  <c r="V7913" i="27" s="1"/>
  <c r="Q7914" i="27"/>
  <c r="R7914" i="27"/>
  <c r="S7914" i="27"/>
  <c r="T7914" i="27"/>
  <c r="Q7915" i="27"/>
  <c r="R7915" i="27"/>
  <c r="S7915" i="27"/>
  <c r="T7915" i="27"/>
  <c r="Q7916" i="27"/>
  <c r="R7916" i="27"/>
  <c r="S7916" i="27"/>
  <c r="T7916" i="27"/>
  <c r="Q7917" i="27"/>
  <c r="R7917" i="27"/>
  <c r="S7917" i="27"/>
  <c r="T7917" i="27"/>
  <c r="Q7918" i="27"/>
  <c r="R7918" i="27"/>
  <c r="S7918" i="27"/>
  <c r="T7918" i="27"/>
  <c r="Q7919" i="27"/>
  <c r="R7919" i="27"/>
  <c r="S7919" i="27"/>
  <c r="T7919" i="27"/>
  <c r="Q7920" i="27"/>
  <c r="R7920" i="27"/>
  <c r="S7920" i="27"/>
  <c r="T7920" i="27"/>
  <c r="Q7921" i="27"/>
  <c r="R7921" i="27"/>
  <c r="S7921" i="27"/>
  <c r="T7921" i="27"/>
  <c r="U7921" i="27" s="1"/>
  <c r="V7921" i="27" s="1"/>
  <c r="Q7922" i="27"/>
  <c r="R7922" i="27"/>
  <c r="S7922" i="27"/>
  <c r="T7922" i="27"/>
  <c r="Q7923" i="27"/>
  <c r="R7923" i="27"/>
  <c r="S7923" i="27"/>
  <c r="T7923" i="27"/>
  <c r="U7923" i="27" s="1"/>
  <c r="V7923" i="27" s="1"/>
  <c r="Q7924" i="27"/>
  <c r="R7924" i="27"/>
  <c r="S7924" i="27"/>
  <c r="T7924" i="27"/>
  <c r="Q7925" i="27"/>
  <c r="R7925" i="27"/>
  <c r="S7925" i="27"/>
  <c r="T7925" i="27"/>
  <c r="Q7926" i="27"/>
  <c r="R7926" i="27"/>
  <c r="S7926" i="27"/>
  <c r="T7926" i="27"/>
  <c r="Q7927" i="27"/>
  <c r="R7927" i="27"/>
  <c r="S7927" i="27"/>
  <c r="T7927" i="27"/>
  <c r="Q7928" i="27"/>
  <c r="R7928" i="27"/>
  <c r="S7928" i="27"/>
  <c r="T7928" i="27"/>
  <c r="Q7929" i="27"/>
  <c r="R7929" i="27"/>
  <c r="S7929" i="27"/>
  <c r="T7929" i="27"/>
  <c r="U7929" i="27" s="1"/>
  <c r="V7929" i="27" s="1"/>
  <c r="Q7930" i="27"/>
  <c r="R7930" i="27"/>
  <c r="S7930" i="27"/>
  <c r="T7930" i="27"/>
  <c r="Q7931" i="27"/>
  <c r="R7931" i="27"/>
  <c r="S7931" i="27"/>
  <c r="T7931" i="27"/>
  <c r="U7931" i="27" s="1"/>
  <c r="V7931" i="27" s="1"/>
  <c r="Q7932" i="27"/>
  <c r="R7932" i="27"/>
  <c r="S7932" i="27"/>
  <c r="T7932" i="27"/>
  <c r="Q7933" i="27"/>
  <c r="R7933" i="27"/>
  <c r="S7933" i="27"/>
  <c r="T7933" i="27"/>
  <c r="Q7934" i="27"/>
  <c r="R7934" i="27"/>
  <c r="S7934" i="27"/>
  <c r="T7934" i="27"/>
  <c r="Q7935" i="27"/>
  <c r="R7935" i="27"/>
  <c r="S7935" i="27"/>
  <c r="T7935" i="27"/>
  <c r="Q7936" i="27"/>
  <c r="R7936" i="27"/>
  <c r="S7936" i="27"/>
  <c r="T7936" i="27"/>
  <c r="Q7937" i="27"/>
  <c r="R7937" i="27"/>
  <c r="S7937" i="27"/>
  <c r="T7937" i="27"/>
  <c r="U7937" i="27" s="1"/>
  <c r="V7937" i="27" s="1"/>
  <c r="Q7938" i="27"/>
  <c r="R7938" i="27"/>
  <c r="S7938" i="27"/>
  <c r="T7938" i="27"/>
  <c r="Q7939" i="27"/>
  <c r="R7939" i="27"/>
  <c r="S7939" i="27"/>
  <c r="T7939" i="27"/>
  <c r="Q7940" i="27"/>
  <c r="R7940" i="27"/>
  <c r="S7940" i="27"/>
  <c r="T7940" i="27"/>
  <c r="Q7941" i="27"/>
  <c r="R7941" i="27"/>
  <c r="S7941" i="27"/>
  <c r="T7941" i="27"/>
  <c r="Q7942" i="27"/>
  <c r="R7942" i="27"/>
  <c r="S7942" i="27"/>
  <c r="T7942" i="27"/>
  <c r="U7942" i="27"/>
  <c r="V7942" i="27" s="1"/>
  <c r="Q7943" i="27"/>
  <c r="R7943" i="27"/>
  <c r="S7943" i="27"/>
  <c r="T7943" i="27"/>
  <c r="Q7944" i="27"/>
  <c r="R7944" i="27"/>
  <c r="S7944" i="27"/>
  <c r="T7944" i="27"/>
  <c r="Q7945" i="27"/>
  <c r="R7945" i="27"/>
  <c r="S7945" i="27"/>
  <c r="T7945" i="27"/>
  <c r="U7945" i="27" s="1"/>
  <c r="V7945" i="27" s="1"/>
  <c r="Q7946" i="27"/>
  <c r="R7946" i="27"/>
  <c r="S7946" i="27"/>
  <c r="T7946" i="27"/>
  <c r="Q7947" i="27"/>
  <c r="R7947" i="27"/>
  <c r="S7947" i="27"/>
  <c r="T7947" i="27"/>
  <c r="U7947" i="27" s="1"/>
  <c r="V7947" i="27" s="1"/>
  <c r="Q7948" i="27"/>
  <c r="R7948" i="27"/>
  <c r="S7948" i="27"/>
  <c r="T7948" i="27"/>
  <c r="Q7949" i="27"/>
  <c r="R7949" i="27"/>
  <c r="S7949" i="27"/>
  <c r="T7949" i="27"/>
  <c r="Q7950" i="27"/>
  <c r="R7950" i="27"/>
  <c r="S7950" i="27"/>
  <c r="U7950" i="27" s="1"/>
  <c r="V7950" i="27" s="1"/>
  <c r="T7950" i="27"/>
  <c r="Q7951" i="27"/>
  <c r="R7951" i="27"/>
  <c r="S7951" i="27"/>
  <c r="T7951" i="27"/>
  <c r="Q7952" i="27"/>
  <c r="R7952" i="27"/>
  <c r="S7952" i="27"/>
  <c r="T7952" i="27"/>
  <c r="Q7953" i="27"/>
  <c r="R7953" i="27"/>
  <c r="S7953" i="27"/>
  <c r="T7953" i="27"/>
  <c r="Q7954" i="27"/>
  <c r="R7954" i="27"/>
  <c r="S7954" i="27"/>
  <c r="T7954" i="27"/>
  <c r="Q7955" i="27"/>
  <c r="R7955" i="27"/>
  <c r="S7955" i="27"/>
  <c r="T7955" i="27"/>
  <c r="Q7956" i="27"/>
  <c r="R7956" i="27"/>
  <c r="S7956" i="27"/>
  <c r="T7956" i="27"/>
  <c r="Q7957" i="27"/>
  <c r="R7957" i="27"/>
  <c r="S7957" i="27"/>
  <c r="T7957" i="27"/>
  <c r="Q7958" i="27"/>
  <c r="R7958" i="27"/>
  <c r="S7958" i="27"/>
  <c r="T7958" i="27"/>
  <c r="Q7959" i="27"/>
  <c r="R7959" i="27"/>
  <c r="S7959" i="27"/>
  <c r="T7959" i="27"/>
  <c r="Q7960" i="27"/>
  <c r="R7960" i="27"/>
  <c r="S7960" i="27"/>
  <c r="T7960" i="27"/>
  <c r="Q7961" i="27"/>
  <c r="R7961" i="27"/>
  <c r="S7961" i="27"/>
  <c r="T7961" i="27"/>
  <c r="U7961" i="27" s="1"/>
  <c r="V7961" i="27" s="1"/>
  <c r="Q7962" i="27"/>
  <c r="R7962" i="27"/>
  <c r="S7962" i="27"/>
  <c r="T7962" i="27"/>
  <c r="Q7963" i="27"/>
  <c r="R7963" i="27"/>
  <c r="S7963" i="27"/>
  <c r="T7963" i="27"/>
  <c r="Q7964" i="27"/>
  <c r="R7964" i="27"/>
  <c r="S7964" i="27"/>
  <c r="T7964" i="27"/>
  <c r="Q7965" i="27"/>
  <c r="R7965" i="27"/>
  <c r="S7965" i="27"/>
  <c r="T7965" i="27"/>
  <c r="Q7966" i="27"/>
  <c r="R7966" i="27"/>
  <c r="U7966" i="27" s="1"/>
  <c r="V7966" i="27" s="1"/>
  <c r="S7966" i="27"/>
  <c r="T7966" i="27"/>
  <c r="Q7967" i="27"/>
  <c r="R7967" i="27"/>
  <c r="S7967" i="27"/>
  <c r="T7967" i="27"/>
  <c r="Q7968" i="27"/>
  <c r="R7968" i="27"/>
  <c r="S7968" i="27"/>
  <c r="T7968" i="27"/>
  <c r="Q7969" i="27"/>
  <c r="R7969" i="27"/>
  <c r="S7969" i="27"/>
  <c r="T7969" i="27"/>
  <c r="U7969" i="27" s="1"/>
  <c r="V7969" i="27" s="1"/>
  <c r="Q7970" i="27"/>
  <c r="R7970" i="27"/>
  <c r="S7970" i="27"/>
  <c r="T7970" i="27"/>
  <c r="Q7971" i="27"/>
  <c r="R7971" i="27"/>
  <c r="S7971" i="27"/>
  <c r="T7971" i="27"/>
  <c r="U7971" i="27" s="1"/>
  <c r="V7971" i="27" s="1"/>
  <c r="Q7972" i="27"/>
  <c r="R7972" i="27"/>
  <c r="S7972" i="27"/>
  <c r="T7972" i="27"/>
  <c r="Q7973" i="27"/>
  <c r="R7973" i="27"/>
  <c r="S7973" i="27"/>
  <c r="T7973" i="27"/>
  <c r="Q7974" i="27"/>
  <c r="R7974" i="27"/>
  <c r="S7974" i="27"/>
  <c r="T7974" i="27"/>
  <c r="Q7975" i="27"/>
  <c r="R7975" i="27"/>
  <c r="S7975" i="27"/>
  <c r="T7975" i="27"/>
  <c r="Q7976" i="27"/>
  <c r="R7976" i="27"/>
  <c r="S7976" i="27"/>
  <c r="T7976" i="27"/>
  <c r="Q7977" i="27"/>
  <c r="R7977" i="27"/>
  <c r="S7977" i="27"/>
  <c r="T7977" i="27"/>
  <c r="U7977" i="27" s="1"/>
  <c r="V7977" i="27" s="1"/>
  <c r="Q7978" i="27"/>
  <c r="R7978" i="27"/>
  <c r="S7978" i="27"/>
  <c r="T7978" i="27"/>
  <c r="Q7979" i="27"/>
  <c r="R7979" i="27"/>
  <c r="S7979" i="27"/>
  <c r="T7979" i="27"/>
  <c r="U7979" i="27" s="1"/>
  <c r="V7979" i="27" s="1"/>
  <c r="Q7980" i="27"/>
  <c r="R7980" i="27"/>
  <c r="S7980" i="27"/>
  <c r="T7980" i="27"/>
  <c r="Q7981" i="27"/>
  <c r="R7981" i="27"/>
  <c r="S7981" i="27"/>
  <c r="T7981" i="27"/>
  <c r="Q7982" i="27"/>
  <c r="R7982" i="27"/>
  <c r="S7982" i="27"/>
  <c r="T7982" i="27"/>
  <c r="Q7983" i="27"/>
  <c r="R7983" i="27"/>
  <c r="S7983" i="27"/>
  <c r="T7983" i="27"/>
  <c r="Q7984" i="27"/>
  <c r="R7984" i="27"/>
  <c r="S7984" i="27"/>
  <c r="T7984" i="27"/>
  <c r="Q7985" i="27"/>
  <c r="R7985" i="27"/>
  <c r="S7985" i="27"/>
  <c r="T7985" i="27"/>
  <c r="U7985" i="27" s="1"/>
  <c r="V7985" i="27" s="1"/>
  <c r="Q7986" i="27"/>
  <c r="R7986" i="27"/>
  <c r="S7986" i="27"/>
  <c r="T7986" i="27"/>
  <c r="Q7987" i="27"/>
  <c r="R7987" i="27"/>
  <c r="S7987" i="27"/>
  <c r="T7987" i="27"/>
  <c r="U7987" i="27" s="1"/>
  <c r="V7987" i="27" s="1"/>
  <c r="Q7988" i="27"/>
  <c r="R7988" i="27"/>
  <c r="S7988" i="27"/>
  <c r="T7988" i="27"/>
  <c r="Q7989" i="27"/>
  <c r="R7989" i="27"/>
  <c r="S7989" i="27"/>
  <c r="T7989" i="27"/>
  <c r="Q7990" i="27"/>
  <c r="R7990" i="27"/>
  <c r="S7990" i="27"/>
  <c r="T7990" i="27"/>
  <c r="Q7991" i="27"/>
  <c r="R7991" i="27"/>
  <c r="S7991" i="27"/>
  <c r="T7991" i="27"/>
  <c r="Q7992" i="27"/>
  <c r="R7992" i="27"/>
  <c r="S7992" i="27"/>
  <c r="T7992" i="27"/>
  <c r="Q7993" i="27"/>
  <c r="R7993" i="27"/>
  <c r="S7993" i="27"/>
  <c r="T7993" i="27"/>
  <c r="U7993" i="27" s="1"/>
  <c r="V7993" i="27" s="1"/>
  <c r="Q7994" i="27"/>
  <c r="R7994" i="27"/>
  <c r="S7994" i="27"/>
  <c r="T7994" i="27"/>
  <c r="Q7995" i="27"/>
  <c r="R7995" i="27"/>
  <c r="S7995" i="27"/>
  <c r="T7995" i="27"/>
  <c r="U7995" i="27" s="1"/>
  <c r="V7995" i="27" s="1"/>
  <c r="Q7996" i="27"/>
  <c r="R7996" i="27"/>
  <c r="S7996" i="27"/>
  <c r="T7996" i="27"/>
  <c r="Q7997" i="27"/>
  <c r="R7997" i="27"/>
  <c r="S7997" i="27"/>
  <c r="T7997" i="27"/>
  <c r="Q7998" i="27"/>
  <c r="R7998" i="27"/>
  <c r="S7998" i="27"/>
  <c r="T7998" i="27"/>
  <c r="Q7999" i="27"/>
  <c r="R7999" i="27"/>
  <c r="S7999" i="27"/>
  <c r="T7999" i="27"/>
  <c r="Q8000" i="27"/>
  <c r="R8000" i="27"/>
  <c r="S8000" i="27"/>
  <c r="T8000" i="27"/>
  <c r="Q8001" i="27"/>
  <c r="R8001" i="27"/>
  <c r="S8001" i="27"/>
  <c r="T8001" i="27"/>
  <c r="U8001" i="27" s="1"/>
  <c r="V8001" i="27" s="1"/>
  <c r="Q8002" i="27"/>
  <c r="R8002" i="27"/>
  <c r="S8002" i="27"/>
  <c r="T8002" i="27"/>
  <c r="Q8003" i="27"/>
  <c r="R8003" i="27"/>
  <c r="S8003" i="27"/>
  <c r="T8003" i="27"/>
  <c r="Q8004" i="27"/>
  <c r="R8004" i="27"/>
  <c r="S8004" i="27"/>
  <c r="T8004" i="27"/>
  <c r="Q8005" i="27"/>
  <c r="R8005" i="27"/>
  <c r="S8005" i="27"/>
  <c r="T8005" i="27"/>
  <c r="Q8006" i="27"/>
  <c r="R8006" i="27"/>
  <c r="S8006" i="27"/>
  <c r="T8006" i="27"/>
  <c r="Q8007" i="27"/>
  <c r="R8007" i="27"/>
  <c r="S8007" i="27"/>
  <c r="T8007" i="27"/>
  <c r="Q8008" i="27"/>
  <c r="R8008" i="27"/>
  <c r="S8008" i="27"/>
  <c r="T8008" i="27"/>
  <c r="Q8009" i="27"/>
  <c r="R8009" i="27"/>
  <c r="S8009" i="27"/>
  <c r="T8009" i="27"/>
  <c r="U8009" i="27" s="1"/>
  <c r="V8009" i="27" s="1"/>
  <c r="Q8010" i="27"/>
  <c r="R8010" i="27"/>
  <c r="S8010" i="27"/>
  <c r="T8010" i="27"/>
  <c r="Q8011" i="27"/>
  <c r="R8011" i="27"/>
  <c r="S8011" i="27"/>
  <c r="T8011" i="27"/>
  <c r="Q8012" i="27"/>
  <c r="R8012" i="27"/>
  <c r="S8012" i="27"/>
  <c r="T8012" i="27"/>
  <c r="Q8013" i="27"/>
  <c r="R8013" i="27"/>
  <c r="S8013" i="27"/>
  <c r="T8013" i="27"/>
  <c r="Q8014" i="27"/>
  <c r="R8014" i="27"/>
  <c r="S8014" i="27"/>
  <c r="T8014" i="27"/>
  <c r="U8014" i="27"/>
  <c r="V8014" i="27" s="1"/>
  <c r="Q8015" i="27"/>
  <c r="R8015" i="27"/>
  <c r="S8015" i="27"/>
  <c r="T8015" i="27"/>
  <c r="Q8016" i="27"/>
  <c r="R8016" i="27"/>
  <c r="S8016" i="27"/>
  <c r="T8016" i="27"/>
  <c r="Q8017" i="27"/>
  <c r="R8017" i="27"/>
  <c r="S8017" i="27"/>
  <c r="T8017" i="27"/>
  <c r="U8017" i="27" s="1"/>
  <c r="V8017" i="27" s="1"/>
  <c r="Q8018" i="27"/>
  <c r="R8018" i="27"/>
  <c r="S8018" i="27"/>
  <c r="T8018" i="27"/>
  <c r="Q8019" i="27"/>
  <c r="R8019" i="27"/>
  <c r="S8019" i="27"/>
  <c r="T8019" i="27"/>
  <c r="Q8020" i="27"/>
  <c r="R8020" i="27"/>
  <c r="S8020" i="27"/>
  <c r="T8020" i="27"/>
  <c r="Q8021" i="27"/>
  <c r="R8021" i="27"/>
  <c r="S8021" i="27"/>
  <c r="T8021" i="27"/>
  <c r="Q8022" i="27"/>
  <c r="R8022" i="27"/>
  <c r="S8022" i="27"/>
  <c r="T8022" i="27"/>
  <c r="Q8023" i="27"/>
  <c r="R8023" i="27"/>
  <c r="S8023" i="27"/>
  <c r="T8023" i="27"/>
  <c r="Q8024" i="27"/>
  <c r="R8024" i="27"/>
  <c r="S8024" i="27"/>
  <c r="T8024" i="27"/>
  <c r="Q8025" i="27"/>
  <c r="R8025" i="27"/>
  <c r="S8025" i="27"/>
  <c r="T8025" i="27"/>
  <c r="U8025" i="27" s="1"/>
  <c r="V8025" i="27" s="1"/>
  <c r="Q8026" i="27"/>
  <c r="R8026" i="27"/>
  <c r="S8026" i="27"/>
  <c r="T8026" i="27"/>
  <c r="Q8027" i="27"/>
  <c r="R8027" i="27"/>
  <c r="U8027" i="27" s="1"/>
  <c r="V8027" i="27" s="1"/>
  <c r="S8027" i="27"/>
  <c r="T8027" i="27"/>
  <c r="Q8028" i="27"/>
  <c r="R8028" i="27"/>
  <c r="S8028" i="27"/>
  <c r="T8028" i="27"/>
  <c r="Q8029" i="27"/>
  <c r="R8029" i="27"/>
  <c r="S8029" i="27"/>
  <c r="T8029" i="27"/>
  <c r="Q8030" i="27"/>
  <c r="R8030" i="27"/>
  <c r="S8030" i="27"/>
  <c r="T8030" i="27"/>
  <c r="U8030" i="27"/>
  <c r="V8030" i="27" s="1"/>
  <c r="Q8031" i="27"/>
  <c r="R8031" i="27"/>
  <c r="S8031" i="27"/>
  <c r="T8031" i="27"/>
  <c r="Q8032" i="27"/>
  <c r="R8032" i="27"/>
  <c r="S8032" i="27"/>
  <c r="T8032" i="27"/>
  <c r="Q8033" i="27"/>
  <c r="R8033" i="27"/>
  <c r="S8033" i="27"/>
  <c r="T8033" i="27"/>
  <c r="U8033" i="27" s="1"/>
  <c r="V8033" i="27" s="1"/>
  <c r="Q8034" i="27"/>
  <c r="R8034" i="27"/>
  <c r="S8034" i="27"/>
  <c r="T8034" i="27"/>
  <c r="Q8035" i="27"/>
  <c r="R8035" i="27"/>
  <c r="S8035" i="27"/>
  <c r="T8035" i="27"/>
  <c r="Q8036" i="27"/>
  <c r="R8036" i="27"/>
  <c r="S8036" i="27"/>
  <c r="T8036" i="27"/>
  <c r="Q8037" i="27"/>
  <c r="R8037" i="27"/>
  <c r="S8037" i="27"/>
  <c r="T8037" i="27"/>
  <c r="Q8038" i="27"/>
  <c r="R8038" i="27"/>
  <c r="S8038" i="27"/>
  <c r="T8038" i="27"/>
  <c r="U8038" i="27" s="1"/>
  <c r="V8038" i="27" s="1"/>
  <c r="Q8039" i="27"/>
  <c r="R8039" i="27"/>
  <c r="S8039" i="27"/>
  <c r="T8039" i="27"/>
  <c r="Q8040" i="27"/>
  <c r="R8040" i="27"/>
  <c r="S8040" i="27"/>
  <c r="T8040" i="27"/>
  <c r="Q8041" i="27"/>
  <c r="R8041" i="27"/>
  <c r="S8041" i="27"/>
  <c r="T8041" i="27"/>
  <c r="U8041" i="27" s="1"/>
  <c r="V8041" i="27" s="1"/>
  <c r="Q8042" i="27"/>
  <c r="R8042" i="27"/>
  <c r="S8042" i="27"/>
  <c r="T8042" i="27"/>
  <c r="Q8043" i="27"/>
  <c r="R8043" i="27"/>
  <c r="U8043" i="27" s="1"/>
  <c r="V8043" i="27" s="1"/>
  <c r="S8043" i="27"/>
  <c r="T8043" i="27"/>
  <c r="Q8044" i="27"/>
  <c r="R8044" i="27"/>
  <c r="S8044" i="27"/>
  <c r="T8044" i="27"/>
  <c r="Q8045" i="27"/>
  <c r="R8045" i="27"/>
  <c r="S8045" i="27"/>
  <c r="T8045" i="27"/>
  <c r="Q8046" i="27"/>
  <c r="R8046" i="27"/>
  <c r="S8046" i="27"/>
  <c r="T8046" i="27"/>
  <c r="Q8047" i="27"/>
  <c r="R8047" i="27"/>
  <c r="S8047" i="27"/>
  <c r="T8047" i="27"/>
  <c r="Q8048" i="27"/>
  <c r="R8048" i="27"/>
  <c r="S8048" i="27"/>
  <c r="T8048" i="27"/>
  <c r="Q8049" i="27"/>
  <c r="R8049" i="27"/>
  <c r="S8049" i="27"/>
  <c r="T8049" i="27"/>
  <c r="U8049" i="27" s="1"/>
  <c r="V8049" i="27" s="1"/>
  <c r="Q8050" i="27"/>
  <c r="R8050" i="27"/>
  <c r="S8050" i="27"/>
  <c r="T8050" i="27"/>
  <c r="Q8051" i="27"/>
  <c r="R8051" i="27"/>
  <c r="S8051" i="27"/>
  <c r="T8051" i="27"/>
  <c r="Q8052" i="27"/>
  <c r="R8052" i="27"/>
  <c r="S8052" i="27"/>
  <c r="T8052" i="27"/>
  <c r="Q8053" i="27"/>
  <c r="R8053" i="27"/>
  <c r="S8053" i="27"/>
  <c r="T8053" i="27"/>
  <c r="Q8054" i="27"/>
  <c r="R8054" i="27"/>
  <c r="S8054" i="27"/>
  <c r="T8054" i="27"/>
  <c r="Q8055" i="27"/>
  <c r="R8055" i="27"/>
  <c r="S8055" i="27"/>
  <c r="T8055" i="27"/>
  <c r="Q8056" i="27"/>
  <c r="R8056" i="27"/>
  <c r="S8056" i="27"/>
  <c r="T8056" i="27"/>
  <c r="Q8057" i="27"/>
  <c r="R8057" i="27"/>
  <c r="S8057" i="27"/>
  <c r="T8057" i="27"/>
  <c r="U8057" i="27" s="1"/>
  <c r="V8057" i="27" s="1"/>
  <c r="Q8058" i="27"/>
  <c r="R8058" i="27"/>
  <c r="S8058" i="27"/>
  <c r="T8058" i="27"/>
  <c r="Q8059" i="27"/>
  <c r="R8059" i="27"/>
  <c r="S8059" i="27"/>
  <c r="T8059" i="27"/>
  <c r="Q8060" i="27"/>
  <c r="R8060" i="27"/>
  <c r="S8060" i="27"/>
  <c r="T8060" i="27"/>
  <c r="Q8061" i="27"/>
  <c r="R8061" i="27"/>
  <c r="S8061" i="27"/>
  <c r="T8061" i="27"/>
  <c r="Q8062" i="27"/>
  <c r="R8062" i="27"/>
  <c r="S8062" i="27"/>
  <c r="T8062" i="27"/>
  <c r="U8062" i="27"/>
  <c r="V8062" i="27" s="1"/>
  <c r="Q8063" i="27"/>
  <c r="R8063" i="27"/>
  <c r="S8063" i="27"/>
  <c r="T8063" i="27"/>
  <c r="Q8064" i="27"/>
  <c r="R8064" i="27"/>
  <c r="S8064" i="27"/>
  <c r="T8064" i="27"/>
  <c r="Q8065" i="27"/>
  <c r="R8065" i="27"/>
  <c r="S8065" i="27"/>
  <c r="T8065" i="27"/>
  <c r="U8065" i="27" s="1"/>
  <c r="V8065" i="27" s="1"/>
  <c r="Q8066" i="27"/>
  <c r="R8066" i="27"/>
  <c r="S8066" i="27"/>
  <c r="T8066" i="27"/>
  <c r="Q8067" i="27"/>
  <c r="R8067" i="27"/>
  <c r="S8067" i="27"/>
  <c r="T8067" i="27"/>
  <c r="Q8068" i="27"/>
  <c r="R8068" i="27"/>
  <c r="S8068" i="27"/>
  <c r="T8068" i="27"/>
  <c r="Q8069" i="27"/>
  <c r="R8069" i="27"/>
  <c r="S8069" i="27"/>
  <c r="T8069" i="27"/>
  <c r="Q8070" i="27"/>
  <c r="R8070" i="27"/>
  <c r="S8070" i="27"/>
  <c r="T8070" i="27"/>
  <c r="Q8071" i="27"/>
  <c r="R8071" i="27"/>
  <c r="S8071" i="27"/>
  <c r="T8071" i="27"/>
  <c r="Q8072" i="27"/>
  <c r="R8072" i="27"/>
  <c r="S8072" i="27"/>
  <c r="T8072" i="27"/>
  <c r="Q8073" i="27"/>
  <c r="R8073" i="27"/>
  <c r="S8073" i="27"/>
  <c r="T8073" i="27"/>
  <c r="U8073" i="27" s="1"/>
  <c r="V8073" i="27" s="1"/>
  <c r="Q8074" i="27"/>
  <c r="R8074" i="27"/>
  <c r="S8074" i="27"/>
  <c r="T8074" i="27"/>
  <c r="Q8075" i="27"/>
  <c r="R8075" i="27"/>
  <c r="S8075" i="27"/>
  <c r="T8075" i="27"/>
  <c r="Q8076" i="27"/>
  <c r="R8076" i="27"/>
  <c r="S8076" i="27"/>
  <c r="T8076" i="27"/>
  <c r="Q8077" i="27"/>
  <c r="R8077" i="27"/>
  <c r="S8077" i="27"/>
  <c r="T8077" i="27"/>
  <c r="Q8078" i="27"/>
  <c r="R8078" i="27"/>
  <c r="S8078" i="27"/>
  <c r="T8078" i="27"/>
  <c r="U8078" i="27"/>
  <c r="V8078" i="27" s="1"/>
  <c r="Q8079" i="27"/>
  <c r="R8079" i="27"/>
  <c r="S8079" i="27"/>
  <c r="T8079" i="27"/>
  <c r="Q8080" i="27"/>
  <c r="R8080" i="27"/>
  <c r="S8080" i="27"/>
  <c r="T8080" i="27"/>
  <c r="Q8081" i="27"/>
  <c r="R8081" i="27"/>
  <c r="S8081" i="27"/>
  <c r="T8081" i="27"/>
  <c r="U8081" i="27" s="1"/>
  <c r="V8081" i="27" s="1"/>
  <c r="Q8082" i="27"/>
  <c r="R8082" i="27"/>
  <c r="S8082" i="27"/>
  <c r="T8082" i="27"/>
  <c r="Q8083" i="27"/>
  <c r="R8083" i="27"/>
  <c r="S8083" i="27"/>
  <c r="T8083" i="27"/>
  <c r="U8083" i="27" s="1"/>
  <c r="V8083" i="27" s="1"/>
  <c r="Q8084" i="27"/>
  <c r="R8084" i="27"/>
  <c r="S8084" i="27"/>
  <c r="T8084" i="27"/>
  <c r="Q8085" i="27"/>
  <c r="R8085" i="27"/>
  <c r="S8085" i="27"/>
  <c r="T8085" i="27"/>
  <c r="Q8086" i="27"/>
  <c r="R8086" i="27"/>
  <c r="S8086" i="27"/>
  <c r="T8086" i="27"/>
  <c r="Q8087" i="27"/>
  <c r="R8087" i="27"/>
  <c r="S8087" i="27"/>
  <c r="T8087" i="27"/>
  <c r="Q8088" i="27"/>
  <c r="R8088" i="27"/>
  <c r="S8088" i="27"/>
  <c r="T8088" i="27"/>
  <c r="Q8089" i="27"/>
  <c r="R8089" i="27"/>
  <c r="S8089" i="27"/>
  <c r="T8089" i="27"/>
  <c r="U8089" i="27" s="1"/>
  <c r="V8089" i="27" s="1"/>
  <c r="Q8090" i="27"/>
  <c r="R8090" i="27"/>
  <c r="S8090" i="27"/>
  <c r="T8090" i="27"/>
  <c r="Q8091" i="27"/>
  <c r="R8091" i="27"/>
  <c r="S8091" i="27"/>
  <c r="T8091" i="27"/>
  <c r="Q8092" i="27"/>
  <c r="R8092" i="27"/>
  <c r="S8092" i="27"/>
  <c r="T8092" i="27"/>
  <c r="Q8093" i="27"/>
  <c r="R8093" i="27"/>
  <c r="S8093" i="27"/>
  <c r="T8093" i="27"/>
  <c r="Q8094" i="27"/>
  <c r="R8094" i="27"/>
  <c r="S8094" i="27"/>
  <c r="T8094" i="27"/>
  <c r="Q8095" i="27"/>
  <c r="R8095" i="27"/>
  <c r="S8095" i="27"/>
  <c r="T8095" i="27"/>
  <c r="Q8096" i="27"/>
  <c r="R8096" i="27"/>
  <c r="S8096" i="27"/>
  <c r="T8096" i="27"/>
  <c r="Q8097" i="27"/>
  <c r="R8097" i="27"/>
  <c r="S8097" i="27"/>
  <c r="T8097" i="27"/>
  <c r="U8097" i="27" s="1"/>
  <c r="V8097" i="27" s="1"/>
  <c r="Q8098" i="27"/>
  <c r="R8098" i="27"/>
  <c r="S8098" i="27"/>
  <c r="T8098" i="27"/>
  <c r="Q8099" i="27"/>
  <c r="R8099" i="27"/>
  <c r="S8099" i="27"/>
  <c r="T8099" i="27"/>
  <c r="U8099" i="27" s="1"/>
  <c r="V8099" i="27" s="1"/>
  <c r="Q8100" i="27"/>
  <c r="R8100" i="27"/>
  <c r="S8100" i="27"/>
  <c r="T8100" i="27"/>
  <c r="Q8101" i="27"/>
  <c r="R8101" i="27"/>
  <c r="S8101" i="27"/>
  <c r="T8101" i="27"/>
  <c r="Q8102" i="27"/>
  <c r="R8102" i="27"/>
  <c r="S8102" i="27"/>
  <c r="T8102" i="27"/>
  <c r="Q8103" i="27"/>
  <c r="R8103" i="27"/>
  <c r="S8103" i="27"/>
  <c r="T8103" i="27"/>
  <c r="Q8104" i="27"/>
  <c r="R8104" i="27"/>
  <c r="S8104" i="27"/>
  <c r="T8104" i="27"/>
  <c r="Q8105" i="27"/>
  <c r="R8105" i="27"/>
  <c r="S8105" i="27"/>
  <c r="T8105" i="27"/>
  <c r="U8105" i="27" s="1"/>
  <c r="V8105" i="27" s="1"/>
  <c r="Q8106" i="27"/>
  <c r="R8106" i="27"/>
  <c r="S8106" i="27"/>
  <c r="T8106" i="27"/>
  <c r="Q8107" i="27"/>
  <c r="R8107" i="27"/>
  <c r="S8107" i="27"/>
  <c r="T8107" i="27"/>
  <c r="Q8108" i="27"/>
  <c r="R8108" i="27"/>
  <c r="S8108" i="27"/>
  <c r="T8108" i="27"/>
  <c r="Q8109" i="27"/>
  <c r="R8109" i="27"/>
  <c r="S8109" i="27"/>
  <c r="T8109" i="27"/>
  <c r="Q8110" i="27"/>
  <c r="R8110" i="27"/>
  <c r="S8110" i="27"/>
  <c r="T8110" i="27"/>
  <c r="Q8111" i="27"/>
  <c r="R8111" i="27"/>
  <c r="S8111" i="27"/>
  <c r="T8111" i="27"/>
  <c r="Q8112" i="27"/>
  <c r="R8112" i="27"/>
  <c r="S8112" i="27"/>
  <c r="T8112" i="27"/>
  <c r="Q8113" i="27"/>
  <c r="R8113" i="27"/>
  <c r="S8113" i="27"/>
  <c r="T8113" i="27"/>
  <c r="U8113" i="27" s="1"/>
  <c r="V8113" i="27" s="1"/>
  <c r="Q8114" i="27"/>
  <c r="R8114" i="27"/>
  <c r="S8114" i="27"/>
  <c r="T8114" i="27"/>
  <c r="Q8115" i="27"/>
  <c r="R8115" i="27"/>
  <c r="S8115" i="27"/>
  <c r="T8115" i="27"/>
  <c r="Q8116" i="27"/>
  <c r="R8116" i="27"/>
  <c r="S8116" i="27"/>
  <c r="T8116" i="27"/>
  <c r="Q8117" i="27"/>
  <c r="R8117" i="27"/>
  <c r="S8117" i="27"/>
  <c r="T8117" i="27"/>
  <c r="Q8118" i="27"/>
  <c r="R8118" i="27"/>
  <c r="S8118" i="27"/>
  <c r="T8118" i="27"/>
  <c r="Q8119" i="27"/>
  <c r="R8119" i="27"/>
  <c r="S8119" i="27"/>
  <c r="T8119" i="27"/>
  <c r="Q8120" i="27"/>
  <c r="R8120" i="27"/>
  <c r="S8120" i="27"/>
  <c r="T8120" i="27"/>
  <c r="Q8121" i="27"/>
  <c r="R8121" i="27"/>
  <c r="S8121" i="27"/>
  <c r="T8121" i="27"/>
  <c r="U8121" i="27" s="1"/>
  <c r="V8121" i="27" s="1"/>
  <c r="Q8122" i="27"/>
  <c r="R8122" i="27"/>
  <c r="S8122" i="27"/>
  <c r="T8122" i="27"/>
  <c r="Q8123" i="27"/>
  <c r="R8123" i="27"/>
  <c r="S8123" i="27"/>
  <c r="T8123" i="27"/>
  <c r="U8123" i="27" s="1"/>
  <c r="V8123" i="27" s="1"/>
  <c r="Q8124" i="27"/>
  <c r="R8124" i="27"/>
  <c r="S8124" i="27"/>
  <c r="T8124" i="27"/>
  <c r="Q8125" i="27"/>
  <c r="R8125" i="27"/>
  <c r="S8125" i="27"/>
  <c r="T8125" i="27"/>
  <c r="Q8126" i="27"/>
  <c r="R8126" i="27"/>
  <c r="S8126" i="27"/>
  <c r="T8126" i="27"/>
  <c r="Q8127" i="27"/>
  <c r="R8127" i="27"/>
  <c r="S8127" i="27"/>
  <c r="T8127" i="27"/>
  <c r="Q8128" i="27"/>
  <c r="R8128" i="27"/>
  <c r="S8128" i="27"/>
  <c r="T8128" i="27"/>
  <c r="Q8129" i="27"/>
  <c r="R8129" i="27"/>
  <c r="S8129" i="27"/>
  <c r="T8129" i="27"/>
  <c r="U8129" i="27" s="1"/>
  <c r="V8129" i="27" s="1"/>
  <c r="Q8130" i="27"/>
  <c r="R8130" i="27"/>
  <c r="S8130" i="27"/>
  <c r="T8130" i="27"/>
  <c r="Q8131" i="27"/>
  <c r="R8131" i="27"/>
  <c r="U8131" i="27" s="1"/>
  <c r="V8131" i="27" s="1"/>
  <c r="S8131" i="27"/>
  <c r="T8131" i="27"/>
  <c r="Q8132" i="27"/>
  <c r="R8132" i="27"/>
  <c r="S8132" i="27"/>
  <c r="T8132" i="27"/>
  <c r="Q8133" i="27"/>
  <c r="R8133" i="27"/>
  <c r="S8133" i="27"/>
  <c r="T8133" i="27"/>
  <c r="Q8134" i="27"/>
  <c r="R8134" i="27"/>
  <c r="S8134" i="27"/>
  <c r="T8134" i="27"/>
  <c r="Q8135" i="27"/>
  <c r="R8135" i="27"/>
  <c r="S8135" i="27"/>
  <c r="T8135" i="27"/>
  <c r="Q8136" i="27"/>
  <c r="R8136" i="27"/>
  <c r="S8136" i="27"/>
  <c r="T8136" i="27"/>
  <c r="Q8137" i="27"/>
  <c r="R8137" i="27"/>
  <c r="S8137" i="27"/>
  <c r="T8137" i="27"/>
  <c r="U8137" i="27" s="1"/>
  <c r="V8137" i="27" s="1"/>
  <c r="Q8138" i="27"/>
  <c r="R8138" i="27"/>
  <c r="S8138" i="27"/>
  <c r="T8138" i="27"/>
  <c r="Q8139" i="27"/>
  <c r="R8139" i="27"/>
  <c r="S8139" i="27"/>
  <c r="T8139" i="27"/>
  <c r="Q8140" i="27"/>
  <c r="R8140" i="27"/>
  <c r="S8140" i="27"/>
  <c r="T8140" i="27"/>
  <c r="Q8141" i="27"/>
  <c r="R8141" i="27"/>
  <c r="S8141" i="27"/>
  <c r="T8141" i="27"/>
  <c r="Q8142" i="27"/>
  <c r="R8142" i="27"/>
  <c r="S8142" i="27"/>
  <c r="T8142" i="27"/>
  <c r="Q8143" i="27"/>
  <c r="R8143" i="27"/>
  <c r="S8143" i="27"/>
  <c r="T8143" i="27"/>
  <c r="Q8144" i="27"/>
  <c r="R8144" i="27"/>
  <c r="S8144" i="27"/>
  <c r="T8144" i="27"/>
  <c r="Q8145" i="27"/>
  <c r="R8145" i="27"/>
  <c r="S8145" i="27"/>
  <c r="T8145" i="27"/>
  <c r="U8145" i="27" s="1"/>
  <c r="V8145" i="27" s="1"/>
  <c r="Q8146" i="27"/>
  <c r="R8146" i="27"/>
  <c r="S8146" i="27"/>
  <c r="T8146" i="27"/>
  <c r="Q8147" i="27"/>
  <c r="R8147" i="27"/>
  <c r="S8147" i="27"/>
  <c r="T8147" i="27"/>
  <c r="U8147" i="27" s="1"/>
  <c r="V8147" i="27" s="1"/>
  <c r="Q8148" i="27"/>
  <c r="R8148" i="27"/>
  <c r="S8148" i="27"/>
  <c r="T8148" i="27"/>
  <c r="Q8149" i="27"/>
  <c r="R8149" i="27"/>
  <c r="S8149" i="27"/>
  <c r="T8149" i="27"/>
  <c r="Q8150" i="27"/>
  <c r="R8150" i="27"/>
  <c r="S8150" i="27"/>
  <c r="T8150" i="27"/>
  <c r="Q8151" i="27"/>
  <c r="R8151" i="27"/>
  <c r="S8151" i="27"/>
  <c r="T8151" i="27"/>
  <c r="Q8152" i="27"/>
  <c r="R8152" i="27"/>
  <c r="S8152" i="27"/>
  <c r="T8152" i="27"/>
  <c r="Q8153" i="27"/>
  <c r="R8153" i="27"/>
  <c r="S8153" i="27"/>
  <c r="T8153" i="27"/>
  <c r="U8153" i="27" s="1"/>
  <c r="V8153" i="27" s="1"/>
  <c r="Q8154" i="27"/>
  <c r="R8154" i="27"/>
  <c r="S8154" i="27"/>
  <c r="T8154" i="27"/>
  <c r="Q8155" i="27"/>
  <c r="R8155" i="27"/>
  <c r="S8155" i="27"/>
  <c r="T8155" i="27"/>
  <c r="Q8156" i="27"/>
  <c r="R8156" i="27"/>
  <c r="S8156" i="27"/>
  <c r="T8156" i="27"/>
  <c r="Q8157" i="27"/>
  <c r="R8157" i="27"/>
  <c r="S8157" i="27"/>
  <c r="T8157" i="27"/>
  <c r="Q8158" i="27"/>
  <c r="R8158" i="27"/>
  <c r="S8158" i="27"/>
  <c r="T8158" i="27"/>
  <c r="Q8159" i="27"/>
  <c r="R8159" i="27"/>
  <c r="S8159" i="27"/>
  <c r="T8159" i="27"/>
  <c r="Q8160" i="27"/>
  <c r="R8160" i="27"/>
  <c r="S8160" i="27"/>
  <c r="T8160" i="27"/>
  <c r="Q8161" i="27"/>
  <c r="R8161" i="27"/>
  <c r="S8161" i="27"/>
  <c r="T8161" i="27"/>
  <c r="U8161" i="27" s="1"/>
  <c r="V8161" i="27" s="1"/>
  <c r="Q8162" i="27"/>
  <c r="R8162" i="27"/>
  <c r="S8162" i="27"/>
  <c r="T8162" i="27"/>
  <c r="Q8163" i="27"/>
  <c r="R8163" i="27"/>
  <c r="S8163" i="27"/>
  <c r="T8163" i="27"/>
  <c r="U8163" i="27" s="1"/>
  <c r="V8163" i="27" s="1"/>
  <c r="Q8164" i="27"/>
  <c r="R8164" i="27"/>
  <c r="S8164" i="27"/>
  <c r="T8164" i="27"/>
  <c r="Q8165" i="27"/>
  <c r="R8165" i="27"/>
  <c r="S8165" i="27"/>
  <c r="T8165" i="27"/>
  <c r="Q8166" i="27"/>
  <c r="R8166" i="27"/>
  <c r="S8166" i="27"/>
  <c r="U8166" i="27" s="1"/>
  <c r="V8166" i="27" s="1"/>
  <c r="T8166" i="27"/>
  <c r="Q8167" i="27"/>
  <c r="R8167" i="27"/>
  <c r="S8167" i="27"/>
  <c r="T8167" i="27"/>
  <c r="Q8168" i="27"/>
  <c r="R8168" i="27"/>
  <c r="S8168" i="27"/>
  <c r="T8168" i="27"/>
  <c r="Q8169" i="27"/>
  <c r="R8169" i="27"/>
  <c r="S8169" i="27"/>
  <c r="T8169" i="27"/>
  <c r="U8169" i="27" s="1"/>
  <c r="V8169" i="27" s="1"/>
  <c r="Q8170" i="27"/>
  <c r="R8170" i="27"/>
  <c r="S8170" i="27"/>
  <c r="T8170" i="27"/>
  <c r="Q8171" i="27"/>
  <c r="R8171" i="27"/>
  <c r="S8171" i="27"/>
  <c r="T8171" i="27"/>
  <c r="U8171" i="27" s="1"/>
  <c r="V8171" i="27" s="1"/>
  <c r="Q8172" i="27"/>
  <c r="R8172" i="27"/>
  <c r="S8172" i="27"/>
  <c r="T8172" i="27"/>
  <c r="Q8173" i="27"/>
  <c r="R8173" i="27"/>
  <c r="S8173" i="27"/>
  <c r="T8173" i="27"/>
  <c r="Q8174" i="27"/>
  <c r="R8174" i="27"/>
  <c r="S8174" i="27"/>
  <c r="T8174" i="27"/>
  <c r="U8174" i="27"/>
  <c r="V8174" i="27" s="1"/>
  <c r="Q8175" i="27"/>
  <c r="R8175" i="27"/>
  <c r="S8175" i="27"/>
  <c r="T8175" i="27"/>
  <c r="Q8176" i="27"/>
  <c r="R8176" i="27"/>
  <c r="S8176" i="27"/>
  <c r="T8176" i="27"/>
  <c r="Q8177" i="27"/>
  <c r="R8177" i="27"/>
  <c r="S8177" i="27"/>
  <c r="T8177" i="27"/>
  <c r="U8177" i="27" s="1"/>
  <c r="V8177" i="27" s="1"/>
  <c r="Q8178" i="27"/>
  <c r="R8178" i="27"/>
  <c r="S8178" i="27"/>
  <c r="T8178" i="27"/>
  <c r="Q8179" i="27"/>
  <c r="R8179" i="27"/>
  <c r="S8179" i="27"/>
  <c r="T8179" i="27"/>
  <c r="Q8180" i="27"/>
  <c r="R8180" i="27"/>
  <c r="S8180" i="27"/>
  <c r="T8180" i="27"/>
  <c r="Q8181" i="27"/>
  <c r="R8181" i="27"/>
  <c r="S8181" i="27"/>
  <c r="T8181" i="27"/>
  <c r="Q8182" i="27"/>
  <c r="R8182" i="27"/>
  <c r="S8182" i="27"/>
  <c r="T8182" i="27"/>
  <c r="U8182" i="27" s="1"/>
  <c r="V8182" i="27" s="1"/>
  <c r="Q8183" i="27"/>
  <c r="R8183" i="27"/>
  <c r="S8183" i="27"/>
  <c r="T8183" i="27"/>
  <c r="Q8184" i="27"/>
  <c r="R8184" i="27"/>
  <c r="S8184" i="27"/>
  <c r="T8184" i="27"/>
  <c r="Q8185" i="27"/>
  <c r="R8185" i="27"/>
  <c r="S8185" i="27"/>
  <c r="T8185" i="27"/>
  <c r="U8185" i="27" s="1"/>
  <c r="V8185" i="27" s="1"/>
  <c r="Q8186" i="27"/>
  <c r="R8186" i="27"/>
  <c r="S8186" i="27"/>
  <c r="T8186" i="27"/>
  <c r="Q8187" i="27"/>
  <c r="R8187" i="27"/>
  <c r="S8187" i="27"/>
  <c r="T8187" i="27"/>
  <c r="U8187" i="27" s="1"/>
  <c r="V8187" i="27" s="1"/>
  <c r="Q8188" i="27"/>
  <c r="R8188" i="27"/>
  <c r="S8188" i="27"/>
  <c r="T8188" i="27"/>
  <c r="Q8189" i="27"/>
  <c r="R8189" i="27"/>
  <c r="S8189" i="27"/>
  <c r="T8189" i="27"/>
  <c r="Q8190" i="27"/>
  <c r="R8190" i="27"/>
  <c r="S8190" i="27"/>
  <c r="T8190" i="27"/>
  <c r="Q8191" i="27"/>
  <c r="R8191" i="27"/>
  <c r="S8191" i="27"/>
  <c r="T8191" i="27"/>
  <c r="Q8192" i="27"/>
  <c r="R8192" i="27"/>
  <c r="S8192" i="27"/>
  <c r="T8192" i="27"/>
  <c r="Q8193" i="27"/>
  <c r="R8193" i="27"/>
  <c r="S8193" i="27"/>
  <c r="T8193" i="27"/>
  <c r="U8193" i="27" s="1"/>
  <c r="V8193" i="27" s="1"/>
  <c r="Q8194" i="27"/>
  <c r="R8194" i="27"/>
  <c r="S8194" i="27"/>
  <c r="T8194" i="27"/>
  <c r="Q8195" i="27"/>
  <c r="R8195" i="27"/>
  <c r="S8195" i="27"/>
  <c r="T8195" i="27"/>
  <c r="U8195" i="27" s="1"/>
  <c r="V8195" i="27" s="1"/>
  <c r="Q8196" i="27"/>
  <c r="R8196" i="27"/>
  <c r="S8196" i="27"/>
  <c r="T8196" i="27"/>
  <c r="Q8197" i="27"/>
  <c r="R8197" i="27"/>
  <c r="S8197" i="27"/>
  <c r="T8197" i="27"/>
  <c r="Q8198" i="27"/>
  <c r="R8198" i="27"/>
  <c r="S8198" i="27"/>
  <c r="T8198" i="27"/>
  <c r="Q8199" i="27"/>
  <c r="R8199" i="27"/>
  <c r="S8199" i="27"/>
  <c r="T8199" i="27"/>
  <c r="Q8200" i="27"/>
  <c r="R8200" i="27"/>
  <c r="S8200" i="27"/>
  <c r="T8200" i="27"/>
  <c r="Q8201" i="27"/>
  <c r="R8201" i="27"/>
  <c r="S8201" i="27"/>
  <c r="T8201" i="27"/>
  <c r="U8201" i="27" s="1"/>
  <c r="V8201" i="27" s="1"/>
  <c r="Q8202" i="27"/>
  <c r="R8202" i="27"/>
  <c r="S8202" i="27"/>
  <c r="T8202" i="27"/>
  <c r="Q8203" i="27"/>
  <c r="R8203" i="27"/>
  <c r="S8203" i="27"/>
  <c r="T8203" i="27"/>
  <c r="Q8204" i="27"/>
  <c r="R8204" i="27"/>
  <c r="S8204" i="27"/>
  <c r="T8204" i="27"/>
  <c r="Q8205" i="27"/>
  <c r="R8205" i="27"/>
  <c r="S8205" i="27"/>
  <c r="T8205" i="27"/>
  <c r="Q8206" i="27"/>
  <c r="R8206" i="27"/>
  <c r="S8206" i="27"/>
  <c r="T8206" i="27"/>
  <c r="U8206" i="27"/>
  <c r="V8206" i="27" s="1"/>
  <c r="Q8207" i="27"/>
  <c r="R8207" i="27"/>
  <c r="S8207" i="27"/>
  <c r="T8207" i="27"/>
  <c r="Q8208" i="27"/>
  <c r="R8208" i="27"/>
  <c r="S8208" i="27"/>
  <c r="T8208" i="27"/>
  <c r="Q8209" i="27"/>
  <c r="R8209" i="27"/>
  <c r="S8209" i="27"/>
  <c r="T8209" i="27"/>
  <c r="U8209" i="27" s="1"/>
  <c r="V8209" i="27" s="1"/>
  <c r="Q8210" i="27"/>
  <c r="R8210" i="27"/>
  <c r="S8210" i="27"/>
  <c r="T8210" i="27"/>
  <c r="Q8211" i="27"/>
  <c r="R8211" i="27"/>
  <c r="S8211" i="27"/>
  <c r="T8211" i="27"/>
  <c r="Q8212" i="27"/>
  <c r="R8212" i="27"/>
  <c r="S8212" i="27"/>
  <c r="T8212" i="27"/>
  <c r="Q8213" i="27"/>
  <c r="R8213" i="27"/>
  <c r="S8213" i="27"/>
  <c r="T8213" i="27"/>
  <c r="Q8214" i="27"/>
  <c r="R8214" i="27"/>
  <c r="S8214" i="27"/>
  <c r="T8214" i="27"/>
  <c r="Q8215" i="27"/>
  <c r="R8215" i="27"/>
  <c r="S8215" i="27"/>
  <c r="T8215" i="27"/>
  <c r="Q8216" i="27"/>
  <c r="R8216" i="27"/>
  <c r="S8216" i="27"/>
  <c r="T8216" i="27"/>
  <c r="Q8217" i="27"/>
  <c r="R8217" i="27"/>
  <c r="S8217" i="27"/>
  <c r="T8217" i="27"/>
  <c r="U8217" i="27" s="1"/>
  <c r="V8217" i="27" s="1"/>
  <c r="Q8218" i="27"/>
  <c r="R8218" i="27"/>
  <c r="S8218" i="27"/>
  <c r="T8218" i="27"/>
  <c r="Q8219" i="27"/>
  <c r="R8219" i="27"/>
  <c r="S8219" i="27"/>
  <c r="T8219" i="27"/>
  <c r="Q8220" i="27"/>
  <c r="R8220" i="27"/>
  <c r="S8220" i="27"/>
  <c r="T8220" i="27"/>
  <c r="Q8221" i="27"/>
  <c r="R8221" i="27"/>
  <c r="S8221" i="27"/>
  <c r="T8221" i="27"/>
  <c r="Q8222" i="27"/>
  <c r="R8222" i="27"/>
  <c r="S8222" i="27"/>
  <c r="T8222" i="27"/>
  <c r="Q8223" i="27"/>
  <c r="R8223" i="27"/>
  <c r="S8223" i="27"/>
  <c r="T8223" i="27"/>
  <c r="Q8224" i="27"/>
  <c r="R8224" i="27"/>
  <c r="S8224" i="27"/>
  <c r="T8224" i="27"/>
  <c r="Q8225" i="27"/>
  <c r="R8225" i="27"/>
  <c r="S8225" i="27"/>
  <c r="T8225" i="27"/>
  <c r="U8225" i="27" s="1"/>
  <c r="V8225" i="27" s="1"/>
  <c r="Q8226" i="27"/>
  <c r="R8226" i="27"/>
  <c r="S8226" i="27"/>
  <c r="T8226" i="27"/>
  <c r="Q8227" i="27"/>
  <c r="R8227" i="27"/>
  <c r="S8227" i="27"/>
  <c r="T8227" i="27"/>
  <c r="U8227" i="27" s="1"/>
  <c r="V8227" i="27" s="1"/>
  <c r="Q8228" i="27"/>
  <c r="R8228" i="27"/>
  <c r="S8228" i="27"/>
  <c r="T8228" i="27"/>
  <c r="Q8229" i="27"/>
  <c r="R8229" i="27"/>
  <c r="S8229" i="27"/>
  <c r="T8229" i="27"/>
  <c r="Q8230" i="27"/>
  <c r="R8230" i="27"/>
  <c r="S8230" i="27"/>
  <c r="T8230" i="27"/>
  <c r="U8230" i="27"/>
  <c r="V8230" i="27" s="1"/>
  <c r="Q8231" i="27"/>
  <c r="R8231" i="27"/>
  <c r="S8231" i="27"/>
  <c r="T8231" i="27"/>
  <c r="Q8232" i="27"/>
  <c r="R8232" i="27"/>
  <c r="S8232" i="27"/>
  <c r="T8232" i="27"/>
  <c r="Q8233" i="27"/>
  <c r="R8233" i="27"/>
  <c r="S8233" i="27"/>
  <c r="T8233" i="27"/>
  <c r="U8233" i="27" s="1"/>
  <c r="V8233" i="27" s="1"/>
  <c r="Q8234" i="27"/>
  <c r="R8234" i="27"/>
  <c r="S8234" i="27"/>
  <c r="T8234" i="27"/>
  <c r="Q8235" i="27"/>
  <c r="R8235" i="27"/>
  <c r="S8235" i="27"/>
  <c r="T8235" i="27"/>
  <c r="Q8236" i="27"/>
  <c r="R8236" i="27"/>
  <c r="S8236" i="27"/>
  <c r="T8236" i="27"/>
  <c r="Q8237" i="27"/>
  <c r="R8237" i="27"/>
  <c r="S8237" i="27"/>
  <c r="T8237" i="27"/>
  <c r="Q8238" i="27"/>
  <c r="R8238" i="27"/>
  <c r="S8238" i="27"/>
  <c r="T8238" i="27"/>
  <c r="U8238" i="27"/>
  <c r="V8238" i="27" s="1"/>
  <c r="Q8239" i="27"/>
  <c r="R8239" i="27"/>
  <c r="S8239" i="27"/>
  <c r="T8239" i="27"/>
  <c r="Q8240" i="27"/>
  <c r="R8240" i="27"/>
  <c r="S8240" i="27"/>
  <c r="T8240" i="27"/>
  <c r="Q8241" i="27"/>
  <c r="R8241" i="27"/>
  <c r="S8241" i="27"/>
  <c r="T8241" i="27"/>
  <c r="U8241" i="27" s="1"/>
  <c r="V8241" i="27" s="1"/>
  <c r="Q8242" i="27"/>
  <c r="R8242" i="27"/>
  <c r="S8242" i="27"/>
  <c r="T8242" i="27"/>
  <c r="Q8243" i="27"/>
  <c r="R8243" i="27"/>
  <c r="S8243" i="27"/>
  <c r="T8243" i="27"/>
  <c r="U8243" i="27" s="1"/>
  <c r="V8243" i="27" s="1"/>
  <c r="Q8244" i="27"/>
  <c r="R8244" i="27"/>
  <c r="S8244" i="27"/>
  <c r="T8244" i="27"/>
  <c r="Q8245" i="27"/>
  <c r="R8245" i="27"/>
  <c r="S8245" i="27"/>
  <c r="T8245" i="27"/>
  <c r="Q8246" i="27"/>
  <c r="R8246" i="27"/>
  <c r="S8246" i="27"/>
  <c r="T8246" i="27"/>
  <c r="Q8247" i="27"/>
  <c r="R8247" i="27"/>
  <c r="S8247" i="27"/>
  <c r="T8247" i="27"/>
  <c r="Q8248" i="27"/>
  <c r="R8248" i="27"/>
  <c r="S8248" i="27"/>
  <c r="T8248" i="27"/>
  <c r="Q8249" i="27"/>
  <c r="R8249" i="27"/>
  <c r="S8249" i="27"/>
  <c r="T8249" i="27"/>
  <c r="U8249" i="27" s="1"/>
  <c r="V8249" i="27" s="1"/>
  <c r="Q8250" i="27"/>
  <c r="R8250" i="27"/>
  <c r="S8250" i="27"/>
  <c r="T8250" i="27"/>
  <c r="Q8251" i="27"/>
  <c r="R8251" i="27"/>
  <c r="S8251" i="27"/>
  <c r="T8251" i="27"/>
  <c r="Q8252" i="27"/>
  <c r="R8252" i="27"/>
  <c r="S8252" i="27"/>
  <c r="T8252" i="27"/>
  <c r="Q8253" i="27"/>
  <c r="R8253" i="27"/>
  <c r="S8253" i="27"/>
  <c r="T8253" i="27"/>
  <c r="Q8254" i="27"/>
  <c r="R8254" i="27"/>
  <c r="S8254" i="27"/>
  <c r="T8254" i="27"/>
  <c r="Q8255" i="27"/>
  <c r="R8255" i="27"/>
  <c r="S8255" i="27"/>
  <c r="T8255" i="27"/>
  <c r="Q8256" i="27"/>
  <c r="R8256" i="27"/>
  <c r="S8256" i="27"/>
  <c r="T8256" i="27"/>
  <c r="Q8257" i="27"/>
  <c r="R8257" i="27"/>
  <c r="S8257" i="27"/>
  <c r="T8257" i="27"/>
  <c r="U8257" i="27" s="1"/>
  <c r="V8257" i="27" s="1"/>
  <c r="Q8258" i="27"/>
  <c r="R8258" i="27"/>
  <c r="S8258" i="27"/>
  <c r="T8258" i="27"/>
  <c r="Q8259" i="27"/>
  <c r="R8259" i="27"/>
  <c r="S8259" i="27"/>
  <c r="T8259" i="27"/>
  <c r="U8259" i="27" s="1"/>
  <c r="V8259" i="27" s="1"/>
  <c r="Q8260" i="27"/>
  <c r="R8260" i="27"/>
  <c r="S8260" i="27"/>
  <c r="T8260" i="27"/>
  <c r="Q8261" i="27"/>
  <c r="R8261" i="27"/>
  <c r="S8261" i="27"/>
  <c r="T8261" i="27"/>
  <c r="Q8262" i="27"/>
  <c r="R8262" i="27"/>
  <c r="S8262" i="27"/>
  <c r="T8262" i="27"/>
  <c r="Q8263" i="27"/>
  <c r="R8263" i="27"/>
  <c r="S8263" i="27"/>
  <c r="T8263" i="27"/>
  <c r="Q8264" i="27"/>
  <c r="R8264" i="27"/>
  <c r="S8264" i="27"/>
  <c r="T8264" i="27"/>
  <c r="Q8265" i="27"/>
  <c r="R8265" i="27"/>
  <c r="S8265" i="27"/>
  <c r="T8265" i="27"/>
  <c r="U8265" i="27" s="1"/>
  <c r="V8265" i="27" s="1"/>
  <c r="Q8266" i="27"/>
  <c r="R8266" i="27"/>
  <c r="S8266" i="27"/>
  <c r="T8266" i="27"/>
  <c r="Q8267" i="27"/>
  <c r="R8267" i="27"/>
  <c r="S8267" i="27"/>
  <c r="T8267" i="27"/>
  <c r="U8267" i="27" s="1"/>
  <c r="V8267" i="27" s="1"/>
  <c r="Q8268" i="27"/>
  <c r="R8268" i="27"/>
  <c r="S8268" i="27"/>
  <c r="T8268" i="27"/>
  <c r="Q8269" i="27"/>
  <c r="R8269" i="27"/>
  <c r="S8269" i="27"/>
  <c r="T8269" i="27"/>
  <c r="Q8270" i="27"/>
  <c r="R8270" i="27"/>
  <c r="S8270" i="27"/>
  <c r="T8270" i="27"/>
  <c r="U8270" i="27"/>
  <c r="V8270" i="27" s="1"/>
  <c r="Q8271" i="27"/>
  <c r="R8271" i="27"/>
  <c r="S8271" i="27"/>
  <c r="T8271" i="27"/>
  <c r="Q8272" i="27"/>
  <c r="R8272" i="27"/>
  <c r="S8272" i="27"/>
  <c r="T8272" i="27"/>
  <c r="Q8273" i="27"/>
  <c r="R8273" i="27"/>
  <c r="S8273" i="27"/>
  <c r="T8273" i="27"/>
  <c r="U8273" i="27" s="1"/>
  <c r="V8273" i="27" s="1"/>
  <c r="Q8274" i="27"/>
  <c r="R8274" i="27"/>
  <c r="S8274" i="27"/>
  <c r="T8274" i="27"/>
  <c r="Q8275" i="27"/>
  <c r="R8275" i="27"/>
  <c r="S8275" i="27"/>
  <c r="T8275" i="27"/>
  <c r="U8275" i="27" s="1"/>
  <c r="V8275" i="27" s="1"/>
  <c r="Q8276" i="27"/>
  <c r="R8276" i="27"/>
  <c r="S8276" i="27"/>
  <c r="T8276" i="27"/>
  <c r="Q8277" i="27"/>
  <c r="R8277" i="27"/>
  <c r="S8277" i="27"/>
  <c r="T8277" i="27"/>
  <c r="Q8278" i="27"/>
  <c r="R8278" i="27"/>
  <c r="S8278" i="27"/>
  <c r="T8278" i="27"/>
  <c r="Q8279" i="27"/>
  <c r="R8279" i="27"/>
  <c r="S8279" i="27"/>
  <c r="T8279" i="27"/>
  <c r="Q8280" i="27"/>
  <c r="R8280" i="27"/>
  <c r="S8280" i="27"/>
  <c r="T8280" i="27"/>
  <c r="Q8281" i="27"/>
  <c r="R8281" i="27"/>
  <c r="S8281" i="27"/>
  <c r="T8281" i="27"/>
  <c r="U8281" i="27" s="1"/>
  <c r="V8281" i="27" s="1"/>
  <c r="Q8282" i="27"/>
  <c r="R8282" i="27"/>
  <c r="S8282" i="27"/>
  <c r="T8282" i="27"/>
  <c r="Q8283" i="27"/>
  <c r="R8283" i="27"/>
  <c r="S8283" i="27"/>
  <c r="T8283" i="27"/>
  <c r="U8283" i="27" s="1"/>
  <c r="V8283" i="27" s="1"/>
  <c r="Q8284" i="27"/>
  <c r="R8284" i="27"/>
  <c r="S8284" i="27"/>
  <c r="T8284" i="27"/>
  <c r="Q8285" i="27"/>
  <c r="R8285" i="27"/>
  <c r="S8285" i="27"/>
  <c r="T8285" i="27"/>
  <c r="Q8286" i="27"/>
  <c r="R8286" i="27"/>
  <c r="S8286" i="27"/>
  <c r="T8286" i="27"/>
  <c r="U8286" i="27"/>
  <c r="V8286" i="27" s="1"/>
  <c r="Q8287" i="27"/>
  <c r="R8287" i="27"/>
  <c r="S8287" i="27"/>
  <c r="T8287" i="27"/>
  <c r="Q8288" i="27"/>
  <c r="R8288" i="27"/>
  <c r="S8288" i="27"/>
  <c r="T8288" i="27"/>
  <c r="Q8289" i="27"/>
  <c r="R8289" i="27"/>
  <c r="S8289" i="27"/>
  <c r="T8289" i="27"/>
  <c r="U8289" i="27" s="1"/>
  <c r="V8289" i="27" s="1"/>
  <c r="Q8290" i="27"/>
  <c r="R8290" i="27"/>
  <c r="S8290" i="27"/>
  <c r="T8290" i="27"/>
  <c r="Q8291" i="27"/>
  <c r="R8291" i="27"/>
  <c r="S8291" i="27"/>
  <c r="T8291" i="27"/>
  <c r="Q8292" i="27"/>
  <c r="R8292" i="27"/>
  <c r="S8292" i="27"/>
  <c r="T8292" i="27"/>
  <c r="Q8293" i="27"/>
  <c r="R8293" i="27"/>
  <c r="S8293" i="27"/>
  <c r="T8293" i="27"/>
  <c r="Q8294" i="27"/>
  <c r="R8294" i="27"/>
  <c r="S8294" i="27"/>
  <c r="T8294" i="27"/>
  <c r="Q8295" i="27"/>
  <c r="R8295" i="27"/>
  <c r="S8295" i="27"/>
  <c r="T8295" i="27"/>
  <c r="Q8296" i="27"/>
  <c r="R8296" i="27"/>
  <c r="S8296" i="27"/>
  <c r="T8296" i="27"/>
  <c r="Q8297" i="27"/>
  <c r="R8297" i="27"/>
  <c r="S8297" i="27"/>
  <c r="T8297" i="27"/>
  <c r="U8297" i="27" s="1"/>
  <c r="V8297" i="27" s="1"/>
  <c r="Q8298" i="27"/>
  <c r="R8298" i="27"/>
  <c r="S8298" i="27"/>
  <c r="T8298" i="27"/>
  <c r="Q8299" i="27"/>
  <c r="R8299" i="27"/>
  <c r="S8299" i="27"/>
  <c r="T8299" i="27"/>
  <c r="Q8300" i="27"/>
  <c r="R8300" i="27"/>
  <c r="S8300" i="27"/>
  <c r="T8300" i="27"/>
  <c r="Q8301" i="27"/>
  <c r="R8301" i="27"/>
  <c r="S8301" i="27"/>
  <c r="T8301" i="27"/>
  <c r="Q8302" i="27"/>
  <c r="R8302" i="27"/>
  <c r="S8302" i="27"/>
  <c r="T8302" i="27"/>
  <c r="Q8303" i="27"/>
  <c r="R8303" i="27"/>
  <c r="S8303" i="27"/>
  <c r="T8303" i="27"/>
  <c r="Q8304" i="27"/>
  <c r="R8304" i="27"/>
  <c r="S8304" i="27"/>
  <c r="T8304" i="27"/>
  <c r="Q8305" i="27"/>
  <c r="R8305" i="27"/>
  <c r="S8305" i="27"/>
  <c r="T8305" i="27"/>
  <c r="U8305" i="27" s="1"/>
  <c r="V8305" i="27" s="1"/>
  <c r="Q8306" i="27"/>
  <c r="R8306" i="27"/>
  <c r="S8306" i="27"/>
  <c r="T8306" i="27"/>
  <c r="Q8307" i="27"/>
  <c r="R8307" i="27"/>
  <c r="S8307" i="27"/>
  <c r="T8307" i="27"/>
  <c r="U8307" i="27" s="1"/>
  <c r="V8307" i="27" s="1"/>
  <c r="Q8308" i="27"/>
  <c r="R8308" i="27"/>
  <c r="S8308" i="27"/>
  <c r="T8308" i="27"/>
  <c r="Q8309" i="27"/>
  <c r="R8309" i="27"/>
  <c r="S8309" i="27"/>
  <c r="T8309" i="27"/>
  <c r="Q8310" i="27"/>
  <c r="R8310" i="27"/>
  <c r="S8310" i="27"/>
  <c r="T8310" i="27"/>
  <c r="Q8311" i="27"/>
  <c r="R8311" i="27"/>
  <c r="S8311" i="27"/>
  <c r="T8311" i="27"/>
  <c r="Q8312" i="27"/>
  <c r="R8312" i="27"/>
  <c r="S8312" i="27"/>
  <c r="T8312" i="27"/>
  <c r="Q8313" i="27"/>
  <c r="R8313" i="27"/>
  <c r="S8313" i="27"/>
  <c r="T8313" i="27"/>
  <c r="U8313" i="27" s="1"/>
  <c r="V8313" i="27" s="1"/>
  <c r="Q8314" i="27"/>
  <c r="R8314" i="27"/>
  <c r="S8314" i="27"/>
  <c r="T8314" i="27"/>
  <c r="Q8315" i="27"/>
  <c r="R8315" i="27"/>
  <c r="S8315" i="27"/>
  <c r="T8315" i="27"/>
  <c r="U8315" i="27" s="1"/>
  <c r="V8315" i="27" s="1"/>
  <c r="Q8316" i="27"/>
  <c r="R8316" i="27"/>
  <c r="S8316" i="27"/>
  <c r="T8316" i="27"/>
  <c r="Q8317" i="27"/>
  <c r="R8317" i="27"/>
  <c r="S8317" i="27"/>
  <c r="T8317" i="27"/>
  <c r="Q8318" i="27"/>
  <c r="R8318" i="27"/>
  <c r="S8318" i="27"/>
  <c r="U8318" i="27" s="1"/>
  <c r="V8318" i="27" s="1"/>
  <c r="T8318" i="27"/>
  <c r="Q8319" i="27"/>
  <c r="R8319" i="27"/>
  <c r="S8319" i="27"/>
  <c r="T8319" i="27"/>
  <c r="Q8320" i="27"/>
  <c r="R8320" i="27"/>
  <c r="S8320" i="27"/>
  <c r="T8320" i="27"/>
  <c r="Q8321" i="27"/>
  <c r="R8321" i="27"/>
  <c r="S8321" i="27"/>
  <c r="T8321" i="27"/>
  <c r="U8321" i="27" s="1"/>
  <c r="V8321" i="27" s="1"/>
  <c r="Q8322" i="27"/>
  <c r="R8322" i="27"/>
  <c r="S8322" i="27"/>
  <c r="T8322" i="27"/>
  <c r="Q8323" i="27"/>
  <c r="R8323" i="27"/>
  <c r="S8323" i="27"/>
  <c r="T8323" i="27"/>
  <c r="Q8324" i="27"/>
  <c r="R8324" i="27"/>
  <c r="S8324" i="27"/>
  <c r="T8324" i="27"/>
  <c r="Q8325" i="27"/>
  <c r="R8325" i="27"/>
  <c r="S8325" i="27"/>
  <c r="T8325" i="27"/>
  <c r="Q8326" i="27"/>
  <c r="R8326" i="27"/>
  <c r="S8326" i="27"/>
  <c r="T8326" i="27"/>
  <c r="U8326" i="27"/>
  <c r="V8326" i="27" s="1"/>
  <c r="Q8327" i="27"/>
  <c r="R8327" i="27"/>
  <c r="S8327" i="27"/>
  <c r="T8327" i="27"/>
  <c r="Q8328" i="27"/>
  <c r="R8328" i="27"/>
  <c r="S8328" i="27"/>
  <c r="T8328" i="27"/>
  <c r="Q8329" i="27"/>
  <c r="R8329" i="27"/>
  <c r="S8329" i="27"/>
  <c r="T8329" i="27"/>
  <c r="U8329" i="27" s="1"/>
  <c r="V8329" i="27" s="1"/>
  <c r="Q8330" i="27"/>
  <c r="R8330" i="27"/>
  <c r="S8330" i="27"/>
  <c r="T8330" i="27"/>
  <c r="Q8331" i="27"/>
  <c r="R8331" i="27"/>
  <c r="S8331" i="27"/>
  <c r="T8331" i="27"/>
  <c r="U8331" i="27" s="1"/>
  <c r="V8331" i="27" s="1"/>
  <c r="Q8332" i="27"/>
  <c r="R8332" i="27"/>
  <c r="S8332" i="27"/>
  <c r="T8332" i="27"/>
  <c r="Q8333" i="27"/>
  <c r="R8333" i="27"/>
  <c r="S8333" i="27"/>
  <c r="T8333" i="27"/>
  <c r="Q8334" i="27"/>
  <c r="R8334" i="27"/>
  <c r="S8334" i="27"/>
  <c r="T8334" i="27"/>
  <c r="U8334" i="27"/>
  <c r="V8334" i="27" s="1"/>
  <c r="Q8335" i="27"/>
  <c r="R8335" i="27"/>
  <c r="S8335" i="27"/>
  <c r="T8335" i="27"/>
  <c r="Q8336" i="27"/>
  <c r="R8336" i="27"/>
  <c r="S8336" i="27"/>
  <c r="T8336" i="27"/>
  <c r="Q8337" i="27"/>
  <c r="R8337" i="27"/>
  <c r="S8337" i="27"/>
  <c r="T8337" i="27"/>
  <c r="U8337" i="27" s="1"/>
  <c r="V8337" i="27" s="1"/>
  <c r="Q8338" i="27"/>
  <c r="R8338" i="27"/>
  <c r="S8338" i="27"/>
  <c r="T8338" i="27"/>
  <c r="Q8339" i="27"/>
  <c r="R8339" i="27"/>
  <c r="S8339" i="27"/>
  <c r="T8339" i="27"/>
  <c r="U8339" i="27" s="1"/>
  <c r="V8339" i="27" s="1"/>
  <c r="Q8340" i="27"/>
  <c r="R8340" i="27"/>
  <c r="S8340" i="27"/>
  <c r="T8340" i="27"/>
  <c r="Q8341" i="27"/>
  <c r="R8341" i="27"/>
  <c r="S8341" i="27"/>
  <c r="T8341" i="27"/>
  <c r="Q8342" i="27"/>
  <c r="R8342" i="27"/>
  <c r="S8342" i="27"/>
  <c r="U8342" i="27" s="1"/>
  <c r="V8342" i="27" s="1"/>
  <c r="T8342" i="27"/>
  <c r="Q8343" i="27"/>
  <c r="R8343" i="27"/>
  <c r="S8343" i="27"/>
  <c r="T8343" i="27"/>
  <c r="Q8344" i="27"/>
  <c r="R8344" i="27"/>
  <c r="S8344" i="27"/>
  <c r="T8344" i="27"/>
  <c r="Q8345" i="27"/>
  <c r="R8345" i="27"/>
  <c r="S8345" i="27"/>
  <c r="T8345" i="27"/>
  <c r="U8345" i="27" s="1"/>
  <c r="V8345" i="27" s="1"/>
  <c r="Q8346" i="27"/>
  <c r="R8346" i="27"/>
  <c r="S8346" i="27"/>
  <c r="T8346" i="27"/>
  <c r="Q8347" i="27"/>
  <c r="R8347" i="27"/>
  <c r="S8347" i="27"/>
  <c r="T8347" i="27"/>
  <c r="U8347" i="27" s="1"/>
  <c r="V8347" i="27" s="1"/>
  <c r="Q8348" i="27"/>
  <c r="R8348" i="27"/>
  <c r="S8348" i="27"/>
  <c r="T8348" i="27"/>
  <c r="Q8349" i="27"/>
  <c r="R8349" i="27"/>
  <c r="S8349" i="27"/>
  <c r="T8349" i="27"/>
  <c r="Q8350" i="27"/>
  <c r="R8350" i="27"/>
  <c r="S8350" i="27"/>
  <c r="T8350" i="27"/>
  <c r="U8350" i="27"/>
  <c r="V8350" i="27" s="1"/>
  <c r="Q8351" i="27"/>
  <c r="R8351" i="27"/>
  <c r="S8351" i="27"/>
  <c r="T8351" i="27"/>
  <c r="Q8352" i="27"/>
  <c r="R8352" i="27"/>
  <c r="S8352" i="27"/>
  <c r="T8352" i="27"/>
  <c r="Q8353" i="27"/>
  <c r="R8353" i="27"/>
  <c r="S8353" i="27"/>
  <c r="T8353" i="27"/>
  <c r="U8353" i="27" s="1"/>
  <c r="V8353" i="27" s="1"/>
  <c r="Q8354" i="27"/>
  <c r="R8354" i="27"/>
  <c r="S8354" i="27"/>
  <c r="T8354" i="27"/>
  <c r="Q8355" i="27"/>
  <c r="R8355" i="27"/>
  <c r="S8355" i="27"/>
  <c r="T8355" i="27"/>
  <c r="U8355" i="27" s="1"/>
  <c r="V8355" i="27" s="1"/>
  <c r="Q8356" i="27"/>
  <c r="R8356" i="27"/>
  <c r="S8356" i="27"/>
  <c r="T8356" i="27"/>
  <c r="Q8357" i="27"/>
  <c r="R8357" i="27"/>
  <c r="S8357" i="27"/>
  <c r="T8357" i="27"/>
  <c r="Q8358" i="27"/>
  <c r="R8358" i="27"/>
  <c r="S8358" i="27"/>
  <c r="T8358" i="27"/>
  <c r="Q8359" i="27"/>
  <c r="R8359" i="27"/>
  <c r="S8359" i="27"/>
  <c r="T8359" i="27"/>
  <c r="Q8360" i="27"/>
  <c r="R8360" i="27"/>
  <c r="S8360" i="27"/>
  <c r="T8360" i="27"/>
  <c r="Q8361" i="27"/>
  <c r="R8361" i="27"/>
  <c r="S8361" i="27"/>
  <c r="T8361" i="27"/>
  <c r="U8361" i="27" s="1"/>
  <c r="V8361" i="27" s="1"/>
  <c r="Q8362" i="27"/>
  <c r="R8362" i="27"/>
  <c r="S8362" i="27"/>
  <c r="T8362" i="27"/>
  <c r="Q8363" i="27"/>
  <c r="R8363" i="27"/>
  <c r="S8363" i="27"/>
  <c r="T8363" i="27"/>
  <c r="Q8364" i="27"/>
  <c r="R8364" i="27"/>
  <c r="S8364" i="27"/>
  <c r="T8364" i="27"/>
  <c r="Q8365" i="27"/>
  <c r="R8365" i="27"/>
  <c r="S8365" i="27"/>
  <c r="T8365" i="27"/>
  <c r="Q8366" i="27"/>
  <c r="R8366" i="27"/>
  <c r="S8366" i="27"/>
  <c r="T8366" i="27"/>
  <c r="U8366" i="27" s="1"/>
  <c r="V8366" i="27" s="1"/>
  <c r="Q8367" i="27"/>
  <c r="R8367" i="27"/>
  <c r="S8367" i="27"/>
  <c r="T8367" i="27"/>
  <c r="Q8368" i="27"/>
  <c r="R8368" i="27"/>
  <c r="S8368" i="27"/>
  <c r="T8368" i="27"/>
  <c r="Q8369" i="27"/>
  <c r="R8369" i="27"/>
  <c r="S8369" i="27"/>
  <c r="T8369" i="27"/>
  <c r="Q8370" i="27"/>
  <c r="R8370" i="27"/>
  <c r="S8370" i="27"/>
  <c r="T8370" i="27"/>
  <c r="Q8371" i="27"/>
  <c r="R8371" i="27"/>
  <c r="S8371" i="27"/>
  <c r="T8371" i="27"/>
  <c r="Q8372" i="27"/>
  <c r="R8372" i="27"/>
  <c r="S8372" i="27"/>
  <c r="T8372" i="27"/>
  <c r="Q8373" i="27"/>
  <c r="R8373" i="27"/>
  <c r="S8373" i="27"/>
  <c r="T8373" i="27"/>
  <c r="Q8374" i="27"/>
  <c r="R8374" i="27"/>
  <c r="S8374" i="27"/>
  <c r="T8374" i="27"/>
  <c r="Q8375" i="27"/>
  <c r="R8375" i="27"/>
  <c r="S8375" i="27"/>
  <c r="T8375" i="27"/>
  <c r="Q8376" i="27"/>
  <c r="R8376" i="27"/>
  <c r="S8376" i="27"/>
  <c r="T8376" i="27"/>
  <c r="Q8377" i="27"/>
  <c r="R8377" i="27"/>
  <c r="S8377" i="27"/>
  <c r="T8377" i="27"/>
  <c r="Q8378" i="27"/>
  <c r="R8378" i="27"/>
  <c r="S8378" i="27"/>
  <c r="T8378" i="27"/>
  <c r="Q8379" i="27"/>
  <c r="R8379" i="27"/>
  <c r="S8379" i="27"/>
  <c r="T8379" i="27"/>
  <c r="Q8380" i="27"/>
  <c r="R8380" i="27"/>
  <c r="S8380" i="27"/>
  <c r="T8380" i="27"/>
  <c r="Q8381" i="27"/>
  <c r="R8381" i="27"/>
  <c r="S8381" i="27"/>
  <c r="T8381" i="27"/>
  <c r="Q8382" i="27"/>
  <c r="R8382" i="27"/>
  <c r="S8382" i="27"/>
  <c r="T8382" i="27"/>
  <c r="Q8383" i="27"/>
  <c r="R8383" i="27"/>
  <c r="S8383" i="27"/>
  <c r="T8383" i="27"/>
  <c r="Q8384" i="27"/>
  <c r="R8384" i="27"/>
  <c r="S8384" i="27"/>
  <c r="T8384" i="27"/>
  <c r="Q8385" i="27"/>
  <c r="R8385" i="27"/>
  <c r="S8385" i="27"/>
  <c r="T8385" i="27"/>
  <c r="Q8386" i="27"/>
  <c r="R8386" i="27"/>
  <c r="S8386" i="27"/>
  <c r="T8386" i="27"/>
  <c r="Q8387" i="27"/>
  <c r="R8387" i="27"/>
  <c r="S8387" i="27"/>
  <c r="T8387" i="27"/>
  <c r="Q8388" i="27"/>
  <c r="R8388" i="27"/>
  <c r="S8388" i="27"/>
  <c r="T8388" i="27"/>
  <c r="Q8389" i="27"/>
  <c r="R8389" i="27"/>
  <c r="S8389" i="27"/>
  <c r="T8389" i="27"/>
  <c r="Q8390" i="27"/>
  <c r="R8390" i="27"/>
  <c r="S8390" i="27"/>
  <c r="T8390" i="27"/>
  <c r="Q8391" i="27"/>
  <c r="R8391" i="27"/>
  <c r="S8391" i="27"/>
  <c r="T8391" i="27"/>
  <c r="Q8392" i="27"/>
  <c r="R8392" i="27"/>
  <c r="S8392" i="27"/>
  <c r="T8392" i="27"/>
  <c r="Q8393" i="27"/>
  <c r="R8393" i="27"/>
  <c r="S8393" i="27"/>
  <c r="T8393" i="27"/>
  <c r="Q8394" i="27"/>
  <c r="R8394" i="27"/>
  <c r="S8394" i="27"/>
  <c r="T8394" i="27"/>
  <c r="Q8395" i="27"/>
  <c r="R8395" i="27"/>
  <c r="S8395" i="27"/>
  <c r="T8395" i="27"/>
  <c r="Q8396" i="27"/>
  <c r="R8396" i="27"/>
  <c r="S8396" i="27"/>
  <c r="T8396" i="27"/>
  <c r="Q8397" i="27"/>
  <c r="R8397" i="27"/>
  <c r="S8397" i="27"/>
  <c r="T8397" i="27"/>
  <c r="Q8398" i="27"/>
  <c r="R8398" i="27"/>
  <c r="S8398" i="27"/>
  <c r="T8398" i="27"/>
  <c r="Q8399" i="27"/>
  <c r="R8399" i="27"/>
  <c r="S8399" i="27"/>
  <c r="T8399" i="27"/>
  <c r="Q8400" i="27"/>
  <c r="R8400" i="27"/>
  <c r="S8400" i="27"/>
  <c r="T8400" i="27"/>
  <c r="Q8401" i="27"/>
  <c r="R8401" i="27"/>
  <c r="S8401" i="27"/>
  <c r="T8401" i="27"/>
  <c r="Q8402" i="27"/>
  <c r="R8402" i="27"/>
  <c r="S8402" i="27"/>
  <c r="T8402" i="27"/>
  <c r="Q8403" i="27"/>
  <c r="R8403" i="27"/>
  <c r="S8403" i="27"/>
  <c r="T8403" i="27"/>
  <c r="Q8404" i="27"/>
  <c r="R8404" i="27"/>
  <c r="S8404" i="27"/>
  <c r="T8404" i="27"/>
  <c r="Q8405" i="27"/>
  <c r="R8405" i="27"/>
  <c r="S8405" i="27"/>
  <c r="T8405" i="27"/>
  <c r="Q8406" i="27"/>
  <c r="R8406" i="27"/>
  <c r="S8406" i="27"/>
  <c r="T8406" i="27"/>
  <c r="Q8407" i="27"/>
  <c r="R8407" i="27"/>
  <c r="S8407" i="27"/>
  <c r="T8407" i="27"/>
  <c r="Q8408" i="27"/>
  <c r="R8408" i="27"/>
  <c r="S8408" i="27"/>
  <c r="T8408" i="27"/>
  <c r="Q8409" i="27"/>
  <c r="R8409" i="27"/>
  <c r="S8409" i="27"/>
  <c r="T8409" i="27"/>
  <c r="Q8410" i="27"/>
  <c r="R8410" i="27"/>
  <c r="S8410" i="27"/>
  <c r="T8410" i="27"/>
  <c r="Q8411" i="27"/>
  <c r="R8411" i="27"/>
  <c r="S8411" i="27"/>
  <c r="T8411" i="27"/>
  <c r="Q8412" i="27"/>
  <c r="R8412" i="27"/>
  <c r="S8412" i="27"/>
  <c r="T8412" i="27"/>
  <c r="Q8413" i="27"/>
  <c r="R8413" i="27"/>
  <c r="S8413" i="27"/>
  <c r="T8413" i="27"/>
  <c r="Q8414" i="27"/>
  <c r="R8414" i="27"/>
  <c r="S8414" i="27"/>
  <c r="T8414" i="27"/>
  <c r="Q8415" i="27"/>
  <c r="R8415" i="27"/>
  <c r="S8415" i="27"/>
  <c r="T8415" i="27"/>
  <c r="Q8416" i="27"/>
  <c r="R8416" i="27"/>
  <c r="S8416" i="27"/>
  <c r="T8416" i="27"/>
  <c r="Q8417" i="27"/>
  <c r="R8417" i="27"/>
  <c r="S8417" i="27"/>
  <c r="T8417" i="27"/>
  <c r="Q8418" i="27"/>
  <c r="R8418" i="27"/>
  <c r="S8418" i="27"/>
  <c r="T8418" i="27"/>
  <c r="Q8419" i="27"/>
  <c r="R8419" i="27"/>
  <c r="S8419" i="27"/>
  <c r="T8419" i="27"/>
  <c r="Q8420" i="27"/>
  <c r="R8420" i="27"/>
  <c r="S8420" i="27"/>
  <c r="T8420" i="27"/>
  <c r="Q8421" i="27"/>
  <c r="R8421" i="27"/>
  <c r="S8421" i="27"/>
  <c r="T8421" i="27"/>
  <c r="Q8422" i="27"/>
  <c r="R8422" i="27"/>
  <c r="S8422" i="27"/>
  <c r="T8422" i="27"/>
  <c r="Q8423" i="27"/>
  <c r="R8423" i="27"/>
  <c r="S8423" i="27"/>
  <c r="T8423" i="27"/>
  <c r="Q8424" i="27"/>
  <c r="R8424" i="27"/>
  <c r="S8424" i="27"/>
  <c r="T8424" i="27"/>
  <c r="Q8425" i="27"/>
  <c r="R8425" i="27"/>
  <c r="S8425" i="27"/>
  <c r="T8425" i="27"/>
  <c r="Q8426" i="27"/>
  <c r="R8426" i="27"/>
  <c r="S8426" i="27"/>
  <c r="T8426" i="27"/>
  <c r="Q8427" i="27"/>
  <c r="R8427" i="27"/>
  <c r="S8427" i="27"/>
  <c r="T8427" i="27"/>
  <c r="Q8428" i="27"/>
  <c r="R8428" i="27"/>
  <c r="S8428" i="27"/>
  <c r="T8428" i="27"/>
  <c r="Q8429" i="27"/>
  <c r="R8429" i="27"/>
  <c r="S8429" i="27"/>
  <c r="T8429" i="27"/>
  <c r="Q8430" i="27"/>
  <c r="R8430" i="27"/>
  <c r="S8430" i="27"/>
  <c r="T8430" i="27"/>
  <c r="Q8431" i="27"/>
  <c r="R8431" i="27"/>
  <c r="S8431" i="27"/>
  <c r="T8431" i="27"/>
  <c r="Q8432" i="27"/>
  <c r="R8432" i="27"/>
  <c r="S8432" i="27"/>
  <c r="T8432" i="27"/>
  <c r="Q8433" i="27"/>
  <c r="R8433" i="27"/>
  <c r="S8433" i="27"/>
  <c r="T8433" i="27"/>
  <c r="Q8434" i="27"/>
  <c r="R8434" i="27"/>
  <c r="S8434" i="27"/>
  <c r="T8434" i="27"/>
  <c r="Q8435" i="27"/>
  <c r="R8435" i="27"/>
  <c r="S8435" i="27"/>
  <c r="T8435" i="27"/>
  <c r="Q8436" i="27"/>
  <c r="R8436" i="27"/>
  <c r="S8436" i="27"/>
  <c r="T8436" i="27"/>
  <c r="Q8437" i="27"/>
  <c r="R8437" i="27"/>
  <c r="S8437" i="27"/>
  <c r="T8437" i="27"/>
  <c r="Q8438" i="27"/>
  <c r="R8438" i="27"/>
  <c r="S8438" i="27"/>
  <c r="T8438" i="27"/>
  <c r="Q8439" i="27"/>
  <c r="R8439" i="27"/>
  <c r="S8439" i="27"/>
  <c r="T8439" i="27"/>
  <c r="Q8440" i="27"/>
  <c r="R8440" i="27"/>
  <c r="S8440" i="27"/>
  <c r="T8440" i="27"/>
  <c r="Q8441" i="27"/>
  <c r="R8441" i="27"/>
  <c r="S8441" i="27"/>
  <c r="T8441" i="27"/>
  <c r="Q8442" i="27"/>
  <c r="R8442" i="27"/>
  <c r="S8442" i="27"/>
  <c r="T8442" i="27"/>
  <c r="Q8443" i="27"/>
  <c r="R8443" i="27"/>
  <c r="S8443" i="27"/>
  <c r="T8443" i="27"/>
  <c r="Q8444" i="27"/>
  <c r="R8444" i="27"/>
  <c r="S8444" i="27"/>
  <c r="T8444" i="27"/>
  <c r="Q8445" i="27"/>
  <c r="R8445" i="27"/>
  <c r="S8445" i="27"/>
  <c r="T8445" i="27"/>
  <c r="Q8446" i="27"/>
  <c r="R8446" i="27"/>
  <c r="S8446" i="27"/>
  <c r="T8446" i="27"/>
  <c r="Q8447" i="27"/>
  <c r="R8447" i="27"/>
  <c r="S8447" i="27"/>
  <c r="T8447" i="27"/>
  <c r="Q8448" i="27"/>
  <c r="R8448" i="27"/>
  <c r="S8448" i="27"/>
  <c r="T8448" i="27"/>
  <c r="Q8449" i="27"/>
  <c r="R8449" i="27"/>
  <c r="S8449" i="27"/>
  <c r="T8449" i="27"/>
  <c r="Q8450" i="27"/>
  <c r="R8450" i="27"/>
  <c r="S8450" i="27"/>
  <c r="T8450" i="27"/>
  <c r="Q8451" i="27"/>
  <c r="R8451" i="27"/>
  <c r="S8451" i="27"/>
  <c r="T8451" i="27"/>
  <c r="Q8452" i="27"/>
  <c r="R8452" i="27"/>
  <c r="S8452" i="27"/>
  <c r="T8452" i="27"/>
  <c r="Q8453" i="27"/>
  <c r="R8453" i="27"/>
  <c r="S8453" i="27"/>
  <c r="T8453" i="27"/>
  <c r="Q8454" i="27"/>
  <c r="R8454" i="27"/>
  <c r="S8454" i="27"/>
  <c r="T8454" i="27"/>
  <c r="Q8455" i="27"/>
  <c r="R8455" i="27"/>
  <c r="S8455" i="27"/>
  <c r="T8455" i="27"/>
  <c r="Q8456" i="27"/>
  <c r="R8456" i="27"/>
  <c r="S8456" i="27"/>
  <c r="T8456" i="27"/>
  <c r="Q8457" i="27"/>
  <c r="R8457" i="27"/>
  <c r="S8457" i="27"/>
  <c r="T8457" i="27"/>
  <c r="Q8458" i="27"/>
  <c r="R8458" i="27"/>
  <c r="S8458" i="27"/>
  <c r="T8458" i="27"/>
  <c r="Q8459" i="27"/>
  <c r="R8459" i="27"/>
  <c r="S8459" i="27"/>
  <c r="T8459" i="27"/>
  <c r="Q8460" i="27"/>
  <c r="R8460" i="27"/>
  <c r="S8460" i="27"/>
  <c r="T8460" i="27"/>
  <c r="Q8461" i="27"/>
  <c r="R8461" i="27"/>
  <c r="S8461" i="27"/>
  <c r="T8461" i="27"/>
  <c r="Q8462" i="27"/>
  <c r="R8462" i="27"/>
  <c r="S8462" i="27"/>
  <c r="T8462" i="27"/>
  <c r="Q8463" i="27"/>
  <c r="R8463" i="27"/>
  <c r="S8463" i="27"/>
  <c r="T8463" i="27"/>
  <c r="Q8464" i="27"/>
  <c r="R8464" i="27"/>
  <c r="S8464" i="27"/>
  <c r="T8464" i="27"/>
  <c r="Q8465" i="27"/>
  <c r="R8465" i="27"/>
  <c r="S8465" i="27"/>
  <c r="T8465" i="27"/>
  <c r="Q8466" i="27"/>
  <c r="R8466" i="27"/>
  <c r="S8466" i="27"/>
  <c r="T8466" i="27"/>
  <c r="Q8467" i="27"/>
  <c r="R8467" i="27"/>
  <c r="S8467" i="27"/>
  <c r="T8467" i="27"/>
  <c r="Q8468" i="27"/>
  <c r="R8468" i="27"/>
  <c r="S8468" i="27"/>
  <c r="T8468" i="27"/>
  <c r="Q8469" i="27"/>
  <c r="R8469" i="27"/>
  <c r="S8469" i="27"/>
  <c r="T8469" i="27"/>
  <c r="Q8470" i="27"/>
  <c r="R8470" i="27"/>
  <c r="S8470" i="27"/>
  <c r="T8470" i="27"/>
  <c r="Q8471" i="27"/>
  <c r="R8471" i="27"/>
  <c r="S8471" i="27"/>
  <c r="T8471" i="27"/>
  <c r="Q8472" i="27"/>
  <c r="R8472" i="27"/>
  <c r="S8472" i="27"/>
  <c r="T8472" i="27"/>
  <c r="Q8473" i="27"/>
  <c r="R8473" i="27"/>
  <c r="S8473" i="27"/>
  <c r="T8473" i="27"/>
  <c r="Q8474" i="27"/>
  <c r="R8474" i="27"/>
  <c r="S8474" i="27"/>
  <c r="T8474" i="27"/>
  <c r="Q8475" i="27"/>
  <c r="R8475" i="27"/>
  <c r="S8475" i="27"/>
  <c r="T8475" i="27"/>
  <c r="Q8476" i="27"/>
  <c r="R8476" i="27"/>
  <c r="S8476" i="27"/>
  <c r="T8476" i="27"/>
  <c r="Q8477" i="27"/>
  <c r="R8477" i="27"/>
  <c r="S8477" i="27"/>
  <c r="T8477" i="27"/>
  <c r="Q8478" i="27"/>
  <c r="R8478" i="27"/>
  <c r="S8478" i="27"/>
  <c r="T8478" i="27"/>
  <c r="Q8479" i="27"/>
  <c r="R8479" i="27"/>
  <c r="S8479" i="27"/>
  <c r="T8479" i="27"/>
  <c r="Q8480" i="27"/>
  <c r="R8480" i="27"/>
  <c r="S8480" i="27"/>
  <c r="T8480" i="27"/>
  <c r="Q8481" i="27"/>
  <c r="R8481" i="27"/>
  <c r="S8481" i="27"/>
  <c r="T8481" i="27"/>
  <c r="Q8482" i="27"/>
  <c r="R8482" i="27"/>
  <c r="S8482" i="27"/>
  <c r="T8482" i="27"/>
  <c r="Q8483" i="27"/>
  <c r="R8483" i="27"/>
  <c r="S8483" i="27"/>
  <c r="T8483" i="27"/>
  <c r="Q8484" i="27"/>
  <c r="R8484" i="27"/>
  <c r="S8484" i="27"/>
  <c r="T8484" i="27"/>
  <c r="Q8485" i="27"/>
  <c r="R8485" i="27"/>
  <c r="S8485" i="27"/>
  <c r="T8485" i="27"/>
  <c r="Q8486" i="27"/>
  <c r="R8486" i="27"/>
  <c r="S8486" i="27"/>
  <c r="T8486" i="27"/>
  <c r="Q8487" i="27"/>
  <c r="R8487" i="27"/>
  <c r="S8487" i="27"/>
  <c r="T8487" i="27"/>
  <c r="Q8488" i="27"/>
  <c r="R8488" i="27"/>
  <c r="S8488" i="27"/>
  <c r="T8488" i="27"/>
  <c r="Q8489" i="27"/>
  <c r="R8489" i="27"/>
  <c r="S8489" i="27"/>
  <c r="T8489" i="27"/>
  <c r="Q8490" i="27"/>
  <c r="R8490" i="27"/>
  <c r="S8490" i="27"/>
  <c r="T8490" i="27"/>
  <c r="Q8491" i="27"/>
  <c r="R8491" i="27"/>
  <c r="S8491" i="27"/>
  <c r="T8491" i="27"/>
  <c r="Q8492" i="27"/>
  <c r="R8492" i="27"/>
  <c r="S8492" i="27"/>
  <c r="T8492" i="27"/>
  <c r="Q8493" i="27"/>
  <c r="R8493" i="27"/>
  <c r="S8493" i="27"/>
  <c r="T8493" i="27"/>
  <c r="Q8494" i="27"/>
  <c r="R8494" i="27"/>
  <c r="S8494" i="27"/>
  <c r="T8494" i="27"/>
  <c r="Q8495" i="27"/>
  <c r="R8495" i="27"/>
  <c r="S8495" i="27"/>
  <c r="T8495" i="27"/>
  <c r="Q8496" i="27"/>
  <c r="R8496" i="27"/>
  <c r="S8496" i="27"/>
  <c r="T8496" i="27"/>
  <c r="Q8497" i="27"/>
  <c r="R8497" i="27"/>
  <c r="S8497" i="27"/>
  <c r="T8497" i="27"/>
  <c r="Q8498" i="27"/>
  <c r="R8498" i="27"/>
  <c r="S8498" i="27"/>
  <c r="T8498" i="27"/>
  <c r="Q8499" i="27"/>
  <c r="R8499" i="27"/>
  <c r="S8499" i="27"/>
  <c r="T8499" i="27"/>
  <c r="Q8500" i="27"/>
  <c r="R8500" i="27"/>
  <c r="S8500" i="27"/>
  <c r="T8500" i="27"/>
  <c r="Q8501" i="27"/>
  <c r="R8501" i="27"/>
  <c r="S8501" i="27"/>
  <c r="T8501" i="27"/>
  <c r="Q8502" i="27"/>
  <c r="R8502" i="27"/>
  <c r="S8502" i="27"/>
  <c r="T8502" i="27"/>
  <c r="Q8503" i="27"/>
  <c r="R8503" i="27"/>
  <c r="S8503" i="27"/>
  <c r="T8503" i="27"/>
  <c r="Q8504" i="27"/>
  <c r="R8504" i="27"/>
  <c r="S8504" i="27"/>
  <c r="T8504" i="27"/>
  <c r="Q8505" i="27"/>
  <c r="R8505" i="27"/>
  <c r="S8505" i="27"/>
  <c r="T8505" i="27"/>
  <c r="Q8506" i="27"/>
  <c r="R8506" i="27"/>
  <c r="S8506" i="27"/>
  <c r="T8506" i="27"/>
  <c r="Q8507" i="27"/>
  <c r="R8507" i="27"/>
  <c r="S8507" i="27"/>
  <c r="T8507" i="27"/>
  <c r="Q8508" i="27"/>
  <c r="R8508" i="27"/>
  <c r="S8508" i="27"/>
  <c r="T8508" i="27"/>
  <c r="Q8509" i="27"/>
  <c r="R8509" i="27"/>
  <c r="S8509" i="27"/>
  <c r="T8509" i="27"/>
  <c r="Q8510" i="27"/>
  <c r="R8510" i="27"/>
  <c r="S8510" i="27"/>
  <c r="T8510" i="27"/>
  <c r="Q8511" i="27"/>
  <c r="R8511" i="27"/>
  <c r="S8511" i="27"/>
  <c r="T8511" i="27"/>
  <c r="Q8512" i="27"/>
  <c r="R8512" i="27"/>
  <c r="S8512" i="27"/>
  <c r="T8512" i="27"/>
  <c r="Q8513" i="27"/>
  <c r="R8513" i="27"/>
  <c r="S8513" i="27"/>
  <c r="T8513" i="27"/>
  <c r="Q8514" i="27"/>
  <c r="R8514" i="27"/>
  <c r="S8514" i="27"/>
  <c r="T8514" i="27"/>
  <c r="Q8515" i="27"/>
  <c r="R8515" i="27"/>
  <c r="S8515" i="27"/>
  <c r="T8515" i="27"/>
  <c r="Q8516" i="27"/>
  <c r="R8516" i="27"/>
  <c r="S8516" i="27"/>
  <c r="T8516" i="27"/>
  <c r="Q8517" i="27"/>
  <c r="R8517" i="27"/>
  <c r="S8517" i="27"/>
  <c r="T8517" i="27"/>
  <c r="Q8518" i="27"/>
  <c r="R8518" i="27"/>
  <c r="S8518" i="27"/>
  <c r="T8518" i="27"/>
  <c r="Q8519" i="27"/>
  <c r="R8519" i="27"/>
  <c r="S8519" i="27"/>
  <c r="T8519" i="27"/>
  <c r="Q8520" i="27"/>
  <c r="R8520" i="27"/>
  <c r="S8520" i="27"/>
  <c r="T8520" i="27"/>
  <c r="Q8521" i="27"/>
  <c r="R8521" i="27"/>
  <c r="S8521" i="27"/>
  <c r="T8521" i="27"/>
  <c r="Q8522" i="27"/>
  <c r="R8522" i="27"/>
  <c r="S8522" i="27"/>
  <c r="T8522" i="27"/>
  <c r="Q8523" i="27"/>
  <c r="R8523" i="27"/>
  <c r="S8523" i="27"/>
  <c r="T8523" i="27"/>
  <c r="Q8524" i="27"/>
  <c r="R8524" i="27"/>
  <c r="S8524" i="27"/>
  <c r="T8524" i="27"/>
  <c r="Q8525" i="27"/>
  <c r="R8525" i="27"/>
  <c r="S8525" i="27"/>
  <c r="T8525" i="27"/>
  <c r="Q8526" i="27"/>
  <c r="R8526" i="27"/>
  <c r="S8526" i="27"/>
  <c r="T8526" i="27"/>
  <c r="Q8527" i="27"/>
  <c r="R8527" i="27"/>
  <c r="S8527" i="27"/>
  <c r="T8527" i="27"/>
  <c r="Q8528" i="27"/>
  <c r="R8528" i="27"/>
  <c r="S8528" i="27"/>
  <c r="T8528" i="27"/>
  <c r="Q8529" i="27"/>
  <c r="R8529" i="27"/>
  <c r="S8529" i="27"/>
  <c r="T8529" i="27"/>
  <c r="Q8530" i="27"/>
  <c r="R8530" i="27"/>
  <c r="S8530" i="27"/>
  <c r="T8530" i="27"/>
  <c r="Q8531" i="27"/>
  <c r="R8531" i="27"/>
  <c r="S8531" i="27"/>
  <c r="T8531" i="27"/>
  <c r="Q8532" i="27"/>
  <c r="R8532" i="27"/>
  <c r="S8532" i="27"/>
  <c r="T8532" i="27"/>
  <c r="Q8533" i="27"/>
  <c r="R8533" i="27"/>
  <c r="S8533" i="27"/>
  <c r="T8533" i="27"/>
  <c r="Q8534" i="27"/>
  <c r="R8534" i="27"/>
  <c r="S8534" i="27"/>
  <c r="T8534" i="27"/>
  <c r="Q8535" i="27"/>
  <c r="R8535" i="27"/>
  <c r="S8535" i="27"/>
  <c r="T8535" i="27"/>
  <c r="Q8536" i="27"/>
  <c r="R8536" i="27"/>
  <c r="S8536" i="27"/>
  <c r="T8536" i="27"/>
  <c r="Q8537" i="27"/>
  <c r="R8537" i="27"/>
  <c r="S8537" i="27"/>
  <c r="T8537" i="27"/>
  <c r="Q8538" i="27"/>
  <c r="R8538" i="27"/>
  <c r="S8538" i="27"/>
  <c r="T8538" i="27"/>
  <c r="Q8539" i="27"/>
  <c r="R8539" i="27"/>
  <c r="S8539" i="27"/>
  <c r="T8539" i="27"/>
  <c r="Q8540" i="27"/>
  <c r="R8540" i="27"/>
  <c r="S8540" i="27"/>
  <c r="T8540" i="27"/>
  <c r="Q8541" i="27"/>
  <c r="R8541" i="27"/>
  <c r="S8541" i="27"/>
  <c r="T8541" i="27"/>
  <c r="Q8542" i="27"/>
  <c r="R8542" i="27"/>
  <c r="S8542" i="27"/>
  <c r="T8542" i="27"/>
  <c r="Q8543" i="27"/>
  <c r="R8543" i="27"/>
  <c r="S8543" i="27"/>
  <c r="T8543" i="27"/>
  <c r="Q8544" i="27"/>
  <c r="R8544" i="27"/>
  <c r="S8544" i="27"/>
  <c r="T8544" i="27"/>
  <c r="Q8545" i="27"/>
  <c r="R8545" i="27"/>
  <c r="S8545" i="27"/>
  <c r="T8545" i="27"/>
  <c r="Q8546" i="27"/>
  <c r="R8546" i="27"/>
  <c r="S8546" i="27"/>
  <c r="T8546" i="27"/>
  <c r="Q8547" i="27"/>
  <c r="R8547" i="27"/>
  <c r="S8547" i="27"/>
  <c r="T8547" i="27"/>
  <c r="Q8548" i="27"/>
  <c r="R8548" i="27"/>
  <c r="S8548" i="27"/>
  <c r="T8548" i="27"/>
  <c r="Q8549" i="27"/>
  <c r="R8549" i="27"/>
  <c r="S8549" i="27"/>
  <c r="T8549" i="27"/>
  <c r="Q8550" i="27"/>
  <c r="R8550" i="27"/>
  <c r="S8550" i="27"/>
  <c r="T8550" i="27"/>
  <c r="Q8551" i="27"/>
  <c r="R8551" i="27"/>
  <c r="S8551" i="27"/>
  <c r="T8551" i="27"/>
  <c r="Q8552" i="27"/>
  <c r="R8552" i="27"/>
  <c r="S8552" i="27"/>
  <c r="T8552" i="27"/>
  <c r="Q8553" i="27"/>
  <c r="R8553" i="27"/>
  <c r="S8553" i="27"/>
  <c r="T8553" i="27"/>
  <c r="Q8554" i="27"/>
  <c r="R8554" i="27"/>
  <c r="S8554" i="27"/>
  <c r="T8554" i="27"/>
  <c r="Q8555" i="27"/>
  <c r="R8555" i="27"/>
  <c r="S8555" i="27"/>
  <c r="T8555" i="27"/>
  <c r="Q8556" i="27"/>
  <c r="R8556" i="27"/>
  <c r="S8556" i="27"/>
  <c r="T8556" i="27"/>
  <c r="Q8557" i="27"/>
  <c r="R8557" i="27"/>
  <c r="S8557" i="27"/>
  <c r="T8557" i="27"/>
  <c r="Q8558" i="27"/>
  <c r="R8558" i="27"/>
  <c r="S8558" i="27"/>
  <c r="T8558" i="27"/>
  <c r="Q8559" i="27"/>
  <c r="R8559" i="27"/>
  <c r="S8559" i="27"/>
  <c r="T8559" i="27"/>
  <c r="Q8560" i="27"/>
  <c r="R8560" i="27"/>
  <c r="S8560" i="27"/>
  <c r="T8560" i="27"/>
  <c r="Q8561" i="27"/>
  <c r="R8561" i="27"/>
  <c r="S8561" i="27"/>
  <c r="T8561" i="27"/>
  <c r="Q8562" i="27"/>
  <c r="R8562" i="27"/>
  <c r="S8562" i="27"/>
  <c r="T8562" i="27"/>
  <c r="Q8563" i="27"/>
  <c r="R8563" i="27"/>
  <c r="S8563" i="27"/>
  <c r="T8563" i="27"/>
  <c r="Q8564" i="27"/>
  <c r="R8564" i="27"/>
  <c r="S8564" i="27"/>
  <c r="T8564" i="27"/>
  <c r="Q8565" i="27"/>
  <c r="R8565" i="27"/>
  <c r="S8565" i="27"/>
  <c r="T8565" i="27"/>
  <c r="Q8566" i="27"/>
  <c r="R8566" i="27"/>
  <c r="S8566" i="27"/>
  <c r="T8566" i="27"/>
  <c r="Q8567" i="27"/>
  <c r="R8567" i="27"/>
  <c r="S8567" i="27"/>
  <c r="T8567" i="27"/>
  <c r="Q8568" i="27"/>
  <c r="R8568" i="27"/>
  <c r="S8568" i="27"/>
  <c r="T8568" i="27"/>
  <c r="Q8569" i="27"/>
  <c r="R8569" i="27"/>
  <c r="S8569" i="27"/>
  <c r="T8569" i="27"/>
  <c r="Q8570" i="27"/>
  <c r="R8570" i="27"/>
  <c r="S8570" i="27"/>
  <c r="T8570" i="27"/>
  <c r="Q8571" i="27"/>
  <c r="R8571" i="27"/>
  <c r="S8571" i="27"/>
  <c r="T8571" i="27"/>
  <c r="Q8572" i="27"/>
  <c r="R8572" i="27"/>
  <c r="S8572" i="27"/>
  <c r="T8572" i="27"/>
  <c r="Q8573" i="27"/>
  <c r="R8573" i="27"/>
  <c r="S8573" i="27"/>
  <c r="T8573" i="27"/>
  <c r="Q8574" i="27"/>
  <c r="R8574" i="27"/>
  <c r="S8574" i="27"/>
  <c r="T8574" i="27"/>
  <c r="Q8575" i="27"/>
  <c r="R8575" i="27"/>
  <c r="S8575" i="27"/>
  <c r="T8575" i="27"/>
  <c r="Q8576" i="27"/>
  <c r="R8576" i="27"/>
  <c r="S8576" i="27"/>
  <c r="T8576" i="27"/>
  <c r="Q8577" i="27"/>
  <c r="R8577" i="27"/>
  <c r="S8577" i="27"/>
  <c r="T8577" i="27"/>
  <c r="Q8578" i="27"/>
  <c r="R8578" i="27"/>
  <c r="S8578" i="27"/>
  <c r="T8578" i="27"/>
  <c r="Q8579" i="27"/>
  <c r="R8579" i="27"/>
  <c r="S8579" i="27"/>
  <c r="T8579" i="27"/>
  <c r="Q8580" i="27"/>
  <c r="R8580" i="27"/>
  <c r="S8580" i="27"/>
  <c r="T8580" i="27"/>
  <c r="Q8581" i="27"/>
  <c r="R8581" i="27"/>
  <c r="S8581" i="27"/>
  <c r="T8581" i="27"/>
  <c r="Q8582" i="27"/>
  <c r="R8582" i="27"/>
  <c r="S8582" i="27"/>
  <c r="T8582" i="27"/>
  <c r="Q8583" i="27"/>
  <c r="R8583" i="27"/>
  <c r="S8583" i="27"/>
  <c r="T8583" i="27"/>
  <c r="Q8584" i="27"/>
  <c r="R8584" i="27"/>
  <c r="S8584" i="27"/>
  <c r="T8584" i="27"/>
  <c r="Q8585" i="27"/>
  <c r="R8585" i="27"/>
  <c r="S8585" i="27"/>
  <c r="T8585" i="27"/>
  <c r="Q8586" i="27"/>
  <c r="R8586" i="27"/>
  <c r="S8586" i="27"/>
  <c r="T8586" i="27"/>
  <c r="Q8587" i="27"/>
  <c r="R8587" i="27"/>
  <c r="S8587" i="27"/>
  <c r="T8587" i="27"/>
  <c r="Q8588" i="27"/>
  <c r="R8588" i="27"/>
  <c r="S8588" i="27"/>
  <c r="T8588" i="27"/>
  <c r="Q8589" i="27"/>
  <c r="R8589" i="27"/>
  <c r="S8589" i="27"/>
  <c r="T8589" i="27"/>
  <c r="Q8590" i="27"/>
  <c r="R8590" i="27"/>
  <c r="S8590" i="27"/>
  <c r="T8590" i="27"/>
  <c r="Q8591" i="27"/>
  <c r="R8591" i="27"/>
  <c r="S8591" i="27"/>
  <c r="T8591" i="27"/>
  <c r="Q8592" i="27"/>
  <c r="R8592" i="27"/>
  <c r="S8592" i="27"/>
  <c r="T8592" i="27"/>
  <c r="Q8593" i="27"/>
  <c r="R8593" i="27"/>
  <c r="S8593" i="27"/>
  <c r="T8593" i="27"/>
  <c r="Q8594" i="27"/>
  <c r="R8594" i="27"/>
  <c r="S8594" i="27"/>
  <c r="T8594" i="27"/>
  <c r="Q8595" i="27"/>
  <c r="R8595" i="27"/>
  <c r="S8595" i="27"/>
  <c r="T8595" i="27"/>
  <c r="Q8596" i="27"/>
  <c r="R8596" i="27"/>
  <c r="S8596" i="27"/>
  <c r="T8596" i="27"/>
  <c r="Q8597" i="27"/>
  <c r="R8597" i="27"/>
  <c r="S8597" i="27"/>
  <c r="T8597" i="27"/>
  <c r="Q8598" i="27"/>
  <c r="R8598" i="27"/>
  <c r="S8598" i="27"/>
  <c r="T8598" i="27"/>
  <c r="Q8599" i="27"/>
  <c r="R8599" i="27"/>
  <c r="S8599" i="27"/>
  <c r="T8599" i="27"/>
  <c r="Q8600" i="27"/>
  <c r="R8600" i="27"/>
  <c r="S8600" i="27"/>
  <c r="T8600" i="27"/>
  <c r="Q8601" i="27"/>
  <c r="R8601" i="27"/>
  <c r="S8601" i="27"/>
  <c r="T8601" i="27"/>
  <c r="Q8602" i="27"/>
  <c r="R8602" i="27"/>
  <c r="S8602" i="27"/>
  <c r="T8602" i="27"/>
  <c r="Q8603" i="27"/>
  <c r="R8603" i="27"/>
  <c r="S8603" i="27"/>
  <c r="T8603" i="27"/>
  <c r="Q8604" i="27"/>
  <c r="R8604" i="27"/>
  <c r="S8604" i="27"/>
  <c r="T8604" i="27"/>
  <c r="Q8605" i="27"/>
  <c r="R8605" i="27"/>
  <c r="S8605" i="27"/>
  <c r="T8605" i="27"/>
  <c r="Q8606" i="27"/>
  <c r="R8606" i="27"/>
  <c r="S8606" i="27"/>
  <c r="T8606" i="27"/>
  <c r="Q8607" i="27"/>
  <c r="R8607" i="27"/>
  <c r="S8607" i="27"/>
  <c r="T8607" i="27"/>
  <c r="Q8608" i="27"/>
  <c r="R8608" i="27"/>
  <c r="S8608" i="27"/>
  <c r="T8608" i="27"/>
  <c r="Q8609" i="27"/>
  <c r="R8609" i="27"/>
  <c r="S8609" i="27"/>
  <c r="T8609" i="27"/>
  <c r="Q8610" i="27"/>
  <c r="R8610" i="27"/>
  <c r="S8610" i="27"/>
  <c r="T8610" i="27"/>
  <c r="Q8611" i="27"/>
  <c r="R8611" i="27"/>
  <c r="S8611" i="27"/>
  <c r="T8611" i="27"/>
  <c r="Q8612" i="27"/>
  <c r="R8612" i="27"/>
  <c r="S8612" i="27"/>
  <c r="T8612" i="27"/>
  <c r="Q8613" i="27"/>
  <c r="R8613" i="27"/>
  <c r="S8613" i="27"/>
  <c r="T8613" i="27"/>
  <c r="Q8614" i="27"/>
  <c r="R8614" i="27"/>
  <c r="S8614" i="27"/>
  <c r="T8614" i="27"/>
  <c r="Q8615" i="27"/>
  <c r="R8615" i="27"/>
  <c r="S8615" i="27"/>
  <c r="T8615" i="27"/>
  <c r="Q8616" i="27"/>
  <c r="R8616" i="27"/>
  <c r="S8616" i="27"/>
  <c r="T8616" i="27"/>
  <c r="Q8617" i="27"/>
  <c r="R8617" i="27"/>
  <c r="S8617" i="27"/>
  <c r="T8617" i="27"/>
  <c r="Q8618" i="27"/>
  <c r="R8618" i="27"/>
  <c r="S8618" i="27"/>
  <c r="T8618" i="27"/>
  <c r="Q8619" i="27"/>
  <c r="R8619" i="27"/>
  <c r="S8619" i="27"/>
  <c r="T8619" i="27"/>
  <c r="Q8620" i="27"/>
  <c r="R8620" i="27"/>
  <c r="S8620" i="27"/>
  <c r="T8620" i="27"/>
  <c r="Q8621" i="27"/>
  <c r="R8621" i="27"/>
  <c r="S8621" i="27"/>
  <c r="T8621" i="27"/>
  <c r="Q8622" i="27"/>
  <c r="R8622" i="27"/>
  <c r="S8622" i="27"/>
  <c r="T8622" i="27"/>
  <c r="Q8623" i="27"/>
  <c r="R8623" i="27"/>
  <c r="S8623" i="27"/>
  <c r="T8623" i="27"/>
  <c r="Q8624" i="27"/>
  <c r="R8624" i="27"/>
  <c r="S8624" i="27"/>
  <c r="T8624" i="27"/>
  <c r="Q8625" i="27"/>
  <c r="R8625" i="27"/>
  <c r="S8625" i="27"/>
  <c r="T8625" i="27"/>
  <c r="Q8626" i="27"/>
  <c r="R8626" i="27"/>
  <c r="S8626" i="27"/>
  <c r="T8626" i="27"/>
  <c r="Q8627" i="27"/>
  <c r="R8627" i="27"/>
  <c r="S8627" i="27"/>
  <c r="T8627" i="27"/>
  <c r="Q8628" i="27"/>
  <c r="R8628" i="27"/>
  <c r="S8628" i="27"/>
  <c r="T8628" i="27"/>
  <c r="Q8629" i="27"/>
  <c r="R8629" i="27"/>
  <c r="S8629" i="27"/>
  <c r="T8629" i="27"/>
  <c r="Q8630" i="27"/>
  <c r="R8630" i="27"/>
  <c r="S8630" i="27"/>
  <c r="T8630" i="27"/>
  <c r="Q8631" i="27"/>
  <c r="R8631" i="27"/>
  <c r="S8631" i="27"/>
  <c r="T8631" i="27"/>
  <c r="Q8632" i="27"/>
  <c r="R8632" i="27"/>
  <c r="S8632" i="27"/>
  <c r="T8632" i="27"/>
  <c r="Q8633" i="27"/>
  <c r="R8633" i="27"/>
  <c r="S8633" i="27"/>
  <c r="T8633" i="27"/>
  <c r="Q8634" i="27"/>
  <c r="R8634" i="27"/>
  <c r="S8634" i="27"/>
  <c r="T8634" i="27"/>
  <c r="Q8635" i="27"/>
  <c r="R8635" i="27"/>
  <c r="S8635" i="27"/>
  <c r="T8635" i="27"/>
  <c r="Q8636" i="27"/>
  <c r="R8636" i="27"/>
  <c r="S8636" i="27"/>
  <c r="T8636" i="27"/>
  <c r="Q8637" i="27"/>
  <c r="R8637" i="27"/>
  <c r="S8637" i="27"/>
  <c r="T8637" i="27"/>
  <c r="Q8638" i="27"/>
  <c r="R8638" i="27"/>
  <c r="S8638" i="27"/>
  <c r="T8638" i="27"/>
  <c r="Q8639" i="27"/>
  <c r="R8639" i="27"/>
  <c r="S8639" i="27"/>
  <c r="T8639" i="27"/>
  <c r="Q8640" i="27"/>
  <c r="R8640" i="27"/>
  <c r="S8640" i="27"/>
  <c r="T8640" i="27"/>
  <c r="Q8641" i="27"/>
  <c r="R8641" i="27"/>
  <c r="S8641" i="27"/>
  <c r="T8641" i="27"/>
  <c r="Q8642" i="27"/>
  <c r="R8642" i="27"/>
  <c r="S8642" i="27"/>
  <c r="T8642" i="27"/>
  <c r="Q8643" i="27"/>
  <c r="R8643" i="27"/>
  <c r="S8643" i="27"/>
  <c r="T8643" i="27"/>
  <c r="Q8644" i="27"/>
  <c r="R8644" i="27"/>
  <c r="S8644" i="27"/>
  <c r="T8644" i="27"/>
  <c r="Q8645" i="27"/>
  <c r="R8645" i="27"/>
  <c r="S8645" i="27"/>
  <c r="T8645" i="27"/>
  <c r="Q8646" i="27"/>
  <c r="R8646" i="27"/>
  <c r="S8646" i="27"/>
  <c r="T8646" i="27"/>
  <c r="Q8647" i="27"/>
  <c r="R8647" i="27"/>
  <c r="S8647" i="27"/>
  <c r="T8647" i="27"/>
  <c r="Q8648" i="27"/>
  <c r="R8648" i="27"/>
  <c r="S8648" i="27"/>
  <c r="T8648" i="27"/>
  <c r="Q8649" i="27"/>
  <c r="R8649" i="27"/>
  <c r="S8649" i="27"/>
  <c r="T8649" i="27"/>
  <c r="Q8650" i="27"/>
  <c r="R8650" i="27"/>
  <c r="S8650" i="27"/>
  <c r="T8650" i="27"/>
  <c r="Q8651" i="27"/>
  <c r="R8651" i="27"/>
  <c r="S8651" i="27"/>
  <c r="T8651" i="27"/>
  <c r="Q8652" i="27"/>
  <c r="R8652" i="27"/>
  <c r="S8652" i="27"/>
  <c r="T8652" i="27"/>
  <c r="Q8653" i="27"/>
  <c r="R8653" i="27"/>
  <c r="S8653" i="27"/>
  <c r="T8653" i="27"/>
  <c r="Q8654" i="27"/>
  <c r="R8654" i="27"/>
  <c r="S8654" i="27"/>
  <c r="T8654" i="27"/>
  <c r="Q8655" i="27"/>
  <c r="R8655" i="27"/>
  <c r="S8655" i="27"/>
  <c r="T8655" i="27"/>
  <c r="Q8656" i="27"/>
  <c r="R8656" i="27"/>
  <c r="S8656" i="27"/>
  <c r="T8656" i="27"/>
  <c r="Q8657" i="27"/>
  <c r="R8657" i="27"/>
  <c r="S8657" i="27"/>
  <c r="T8657" i="27"/>
  <c r="Q8658" i="27"/>
  <c r="R8658" i="27"/>
  <c r="S8658" i="27"/>
  <c r="T8658" i="27"/>
  <c r="Q8659" i="27"/>
  <c r="R8659" i="27"/>
  <c r="S8659" i="27"/>
  <c r="T8659" i="27"/>
  <c r="Q8660" i="27"/>
  <c r="R8660" i="27"/>
  <c r="S8660" i="27"/>
  <c r="T8660" i="27"/>
  <c r="Q8661" i="27"/>
  <c r="R8661" i="27"/>
  <c r="S8661" i="27"/>
  <c r="T8661" i="27"/>
  <c r="Q8662" i="27"/>
  <c r="R8662" i="27"/>
  <c r="S8662" i="27"/>
  <c r="T8662" i="27"/>
  <c r="Q8663" i="27"/>
  <c r="R8663" i="27"/>
  <c r="S8663" i="27"/>
  <c r="T8663" i="27"/>
  <c r="Q8664" i="27"/>
  <c r="R8664" i="27"/>
  <c r="S8664" i="27"/>
  <c r="T8664" i="27"/>
  <c r="Q8665" i="27"/>
  <c r="R8665" i="27"/>
  <c r="S8665" i="27"/>
  <c r="T8665" i="27"/>
  <c r="Q8666" i="27"/>
  <c r="R8666" i="27"/>
  <c r="S8666" i="27"/>
  <c r="T8666" i="27"/>
  <c r="Q8667" i="27"/>
  <c r="R8667" i="27"/>
  <c r="S8667" i="27"/>
  <c r="T8667" i="27"/>
  <c r="Q8668" i="27"/>
  <c r="R8668" i="27"/>
  <c r="S8668" i="27"/>
  <c r="T8668" i="27"/>
  <c r="Q8669" i="27"/>
  <c r="R8669" i="27"/>
  <c r="S8669" i="27"/>
  <c r="T8669" i="27"/>
  <c r="Q8670" i="27"/>
  <c r="R8670" i="27"/>
  <c r="S8670" i="27"/>
  <c r="T8670" i="27"/>
  <c r="Q8671" i="27"/>
  <c r="R8671" i="27"/>
  <c r="S8671" i="27"/>
  <c r="T8671" i="27"/>
  <c r="Q8672" i="27"/>
  <c r="R8672" i="27"/>
  <c r="S8672" i="27"/>
  <c r="T8672" i="27"/>
  <c r="Q8673" i="27"/>
  <c r="R8673" i="27"/>
  <c r="S8673" i="27"/>
  <c r="T8673" i="27"/>
  <c r="Q8674" i="27"/>
  <c r="R8674" i="27"/>
  <c r="S8674" i="27"/>
  <c r="T8674" i="27"/>
  <c r="Q8675" i="27"/>
  <c r="R8675" i="27"/>
  <c r="S8675" i="27"/>
  <c r="T8675" i="27"/>
  <c r="Q8676" i="27"/>
  <c r="R8676" i="27"/>
  <c r="S8676" i="27"/>
  <c r="T8676" i="27"/>
  <c r="Q8677" i="27"/>
  <c r="R8677" i="27"/>
  <c r="S8677" i="27"/>
  <c r="T8677" i="27"/>
  <c r="Q8678" i="27"/>
  <c r="R8678" i="27"/>
  <c r="S8678" i="27"/>
  <c r="T8678" i="27"/>
  <c r="Q8679" i="27"/>
  <c r="R8679" i="27"/>
  <c r="S8679" i="27"/>
  <c r="T8679" i="27"/>
  <c r="Q8680" i="27"/>
  <c r="R8680" i="27"/>
  <c r="S8680" i="27"/>
  <c r="T8680" i="27"/>
  <c r="Q8681" i="27"/>
  <c r="R8681" i="27"/>
  <c r="S8681" i="27"/>
  <c r="T8681" i="27"/>
  <c r="Q8682" i="27"/>
  <c r="R8682" i="27"/>
  <c r="S8682" i="27"/>
  <c r="T8682" i="27"/>
  <c r="Q8683" i="27"/>
  <c r="R8683" i="27"/>
  <c r="S8683" i="27"/>
  <c r="T8683" i="27"/>
  <c r="Q8684" i="27"/>
  <c r="R8684" i="27"/>
  <c r="S8684" i="27"/>
  <c r="T8684" i="27"/>
  <c r="Q8685" i="27"/>
  <c r="R8685" i="27"/>
  <c r="S8685" i="27"/>
  <c r="T8685" i="27"/>
  <c r="Q8686" i="27"/>
  <c r="R8686" i="27"/>
  <c r="S8686" i="27"/>
  <c r="T8686" i="27"/>
  <c r="Q8687" i="27"/>
  <c r="R8687" i="27"/>
  <c r="S8687" i="27"/>
  <c r="T8687" i="27"/>
  <c r="Q8688" i="27"/>
  <c r="R8688" i="27"/>
  <c r="S8688" i="27"/>
  <c r="T8688" i="27"/>
  <c r="Q8689" i="27"/>
  <c r="R8689" i="27"/>
  <c r="S8689" i="27"/>
  <c r="T8689" i="27"/>
  <c r="Q8690" i="27"/>
  <c r="R8690" i="27"/>
  <c r="S8690" i="27"/>
  <c r="T8690" i="27"/>
  <c r="Q8691" i="27"/>
  <c r="R8691" i="27"/>
  <c r="S8691" i="27"/>
  <c r="T8691" i="27"/>
  <c r="Q8692" i="27"/>
  <c r="R8692" i="27"/>
  <c r="S8692" i="27"/>
  <c r="T8692" i="27"/>
  <c r="Q8693" i="27"/>
  <c r="R8693" i="27"/>
  <c r="S8693" i="27"/>
  <c r="T8693" i="27"/>
  <c r="Q8694" i="27"/>
  <c r="R8694" i="27"/>
  <c r="S8694" i="27"/>
  <c r="T8694" i="27"/>
  <c r="Q8695" i="27"/>
  <c r="R8695" i="27"/>
  <c r="S8695" i="27"/>
  <c r="T8695" i="27"/>
  <c r="Q8696" i="27"/>
  <c r="R8696" i="27"/>
  <c r="S8696" i="27"/>
  <c r="T8696" i="27"/>
  <c r="Q8697" i="27"/>
  <c r="R8697" i="27"/>
  <c r="S8697" i="27"/>
  <c r="T8697" i="27"/>
  <c r="Q8698" i="27"/>
  <c r="R8698" i="27"/>
  <c r="S8698" i="27"/>
  <c r="T8698" i="27"/>
  <c r="Q8699" i="27"/>
  <c r="R8699" i="27"/>
  <c r="S8699" i="27"/>
  <c r="T8699" i="27"/>
  <c r="Q8700" i="27"/>
  <c r="R8700" i="27"/>
  <c r="S8700" i="27"/>
  <c r="T8700" i="27"/>
  <c r="Q8701" i="27"/>
  <c r="R8701" i="27"/>
  <c r="S8701" i="27"/>
  <c r="T8701" i="27"/>
  <c r="Q8702" i="27"/>
  <c r="R8702" i="27"/>
  <c r="S8702" i="27"/>
  <c r="T8702" i="27"/>
  <c r="Q8703" i="27"/>
  <c r="R8703" i="27"/>
  <c r="S8703" i="27"/>
  <c r="T8703" i="27"/>
  <c r="Q8704" i="27"/>
  <c r="R8704" i="27"/>
  <c r="S8704" i="27"/>
  <c r="T8704" i="27"/>
  <c r="Q8705" i="27"/>
  <c r="R8705" i="27"/>
  <c r="S8705" i="27"/>
  <c r="T8705" i="27"/>
  <c r="Q8706" i="27"/>
  <c r="R8706" i="27"/>
  <c r="S8706" i="27"/>
  <c r="T8706" i="27"/>
  <c r="Q8707" i="27"/>
  <c r="R8707" i="27"/>
  <c r="S8707" i="27"/>
  <c r="T8707" i="27"/>
  <c r="Q8708" i="27"/>
  <c r="R8708" i="27"/>
  <c r="S8708" i="27"/>
  <c r="T8708" i="27"/>
  <c r="Q8709" i="27"/>
  <c r="R8709" i="27"/>
  <c r="S8709" i="27"/>
  <c r="T8709" i="27"/>
  <c r="Q8710" i="27"/>
  <c r="R8710" i="27"/>
  <c r="S8710" i="27"/>
  <c r="T8710" i="27"/>
  <c r="Q8711" i="27"/>
  <c r="R8711" i="27"/>
  <c r="S8711" i="27"/>
  <c r="T8711" i="27"/>
  <c r="Q8712" i="27"/>
  <c r="R8712" i="27"/>
  <c r="S8712" i="27"/>
  <c r="T8712" i="27"/>
  <c r="Q8713" i="27"/>
  <c r="R8713" i="27"/>
  <c r="S8713" i="27"/>
  <c r="T8713" i="27"/>
  <c r="Q8714" i="27"/>
  <c r="R8714" i="27"/>
  <c r="S8714" i="27"/>
  <c r="T8714" i="27"/>
  <c r="Q8715" i="27"/>
  <c r="R8715" i="27"/>
  <c r="S8715" i="27"/>
  <c r="T8715" i="27"/>
  <c r="Q8716" i="27"/>
  <c r="R8716" i="27"/>
  <c r="S8716" i="27"/>
  <c r="T8716" i="27"/>
  <c r="Q8717" i="27"/>
  <c r="R8717" i="27"/>
  <c r="S8717" i="27"/>
  <c r="T8717" i="27"/>
  <c r="Q8718" i="27"/>
  <c r="R8718" i="27"/>
  <c r="S8718" i="27"/>
  <c r="T8718" i="27"/>
  <c r="Q8719" i="27"/>
  <c r="R8719" i="27"/>
  <c r="S8719" i="27"/>
  <c r="T8719" i="27"/>
  <c r="Q8720" i="27"/>
  <c r="R8720" i="27"/>
  <c r="S8720" i="27"/>
  <c r="T8720" i="27"/>
  <c r="Q8721" i="27"/>
  <c r="R8721" i="27"/>
  <c r="S8721" i="27"/>
  <c r="T8721" i="27"/>
  <c r="Q8722" i="27"/>
  <c r="R8722" i="27"/>
  <c r="S8722" i="27"/>
  <c r="T8722" i="27"/>
  <c r="Q8723" i="27"/>
  <c r="R8723" i="27"/>
  <c r="S8723" i="27"/>
  <c r="T8723" i="27"/>
  <c r="Q8724" i="27"/>
  <c r="R8724" i="27"/>
  <c r="S8724" i="27"/>
  <c r="T8724" i="27"/>
  <c r="Q8725" i="27"/>
  <c r="R8725" i="27"/>
  <c r="S8725" i="27"/>
  <c r="T8725" i="27"/>
  <c r="Q8726" i="27"/>
  <c r="R8726" i="27"/>
  <c r="S8726" i="27"/>
  <c r="T8726" i="27"/>
  <c r="Q8727" i="27"/>
  <c r="R8727" i="27"/>
  <c r="S8727" i="27"/>
  <c r="T8727" i="27"/>
  <c r="Q8728" i="27"/>
  <c r="R8728" i="27"/>
  <c r="S8728" i="27"/>
  <c r="T8728" i="27"/>
  <c r="Q8729" i="27"/>
  <c r="R8729" i="27"/>
  <c r="S8729" i="27"/>
  <c r="T8729" i="27"/>
  <c r="Q8730" i="27"/>
  <c r="R8730" i="27"/>
  <c r="S8730" i="27"/>
  <c r="T8730" i="27"/>
  <c r="Q8731" i="27"/>
  <c r="R8731" i="27"/>
  <c r="S8731" i="27"/>
  <c r="T8731" i="27"/>
  <c r="Q8732" i="27"/>
  <c r="R8732" i="27"/>
  <c r="S8732" i="27"/>
  <c r="T8732" i="27"/>
  <c r="Q8733" i="27"/>
  <c r="R8733" i="27"/>
  <c r="S8733" i="27"/>
  <c r="T8733" i="27"/>
  <c r="Q8734" i="27"/>
  <c r="R8734" i="27"/>
  <c r="S8734" i="27"/>
  <c r="T8734" i="27"/>
  <c r="Q8735" i="27"/>
  <c r="R8735" i="27"/>
  <c r="S8735" i="27"/>
  <c r="T8735" i="27"/>
  <c r="Q8736" i="27"/>
  <c r="R8736" i="27"/>
  <c r="S8736" i="27"/>
  <c r="T8736" i="27"/>
  <c r="Q8737" i="27"/>
  <c r="R8737" i="27"/>
  <c r="S8737" i="27"/>
  <c r="T8737" i="27"/>
  <c r="Q8738" i="27"/>
  <c r="R8738" i="27"/>
  <c r="S8738" i="27"/>
  <c r="T8738" i="27"/>
  <c r="Q8739" i="27"/>
  <c r="R8739" i="27"/>
  <c r="S8739" i="27"/>
  <c r="T8739" i="27"/>
  <c r="Q8740" i="27"/>
  <c r="R8740" i="27"/>
  <c r="S8740" i="27"/>
  <c r="T8740" i="27"/>
  <c r="Q8741" i="27"/>
  <c r="R8741" i="27"/>
  <c r="S8741" i="27"/>
  <c r="T8741" i="27"/>
  <c r="Q8742" i="27"/>
  <c r="R8742" i="27"/>
  <c r="S8742" i="27"/>
  <c r="T8742" i="27"/>
  <c r="Q8743" i="27"/>
  <c r="R8743" i="27"/>
  <c r="S8743" i="27"/>
  <c r="T8743" i="27"/>
  <c r="Q8744" i="27"/>
  <c r="R8744" i="27"/>
  <c r="S8744" i="27"/>
  <c r="T8744" i="27"/>
  <c r="Q8745" i="27"/>
  <c r="R8745" i="27"/>
  <c r="S8745" i="27"/>
  <c r="T8745" i="27"/>
  <c r="Q8746" i="27"/>
  <c r="R8746" i="27"/>
  <c r="S8746" i="27"/>
  <c r="T8746" i="27"/>
  <c r="Q8747" i="27"/>
  <c r="R8747" i="27"/>
  <c r="S8747" i="27"/>
  <c r="T8747" i="27"/>
  <c r="Q8748" i="27"/>
  <c r="R8748" i="27"/>
  <c r="S8748" i="27"/>
  <c r="T8748" i="27"/>
  <c r="Q8749" i="27"/>
  <c r="R8749" i="27"/>
  <c r="S8749" i="27"/>
  <c r="T8749" i="27"/>
  <c r="Q8750" i="27"/>
  <c r="R8750" i="27"/>
  <c r="S8750" i="27"/>
  <c r="T8750" i="27"/>
  <c r="Q8751" i="27"/>
  <c r="R8751" i="27"/>
  <c r="S8751" i="27"/>
  <c r="T8751" i="27"/>
  <c r="Q8752" i="27"/>
  <c r="R8752" i="27"/>
  <c r="S8752" i="27"/>
  <c r="T8752" i="27"/>
  <c r="Q8753" i="27"/>
  <c r="R8753" i="27"/>
  <c r="S8753" i="27"/>
  <c r="T8753" i="27"/>
  <c r="Q8754" i="27"/>
  <c r="R8754" i="27"/>
  <c r="S8754" i="27"/>
  <c r="T8754" i="27"/>
  <c r="Q8755" i="27"/>
  <c r="R8755" i="27"/>
  <c r="S8755" i="27"/>
  <c r="T8755" i="27"/>
  <c r="Q8756" i="27"/>
  <c r="R8756" i="27"/>
  <c r="S8756" i="27"/>
  <c r="T8756" i="27"/>
  <c r="Q8757" i="27"/>
  <c r="R8757" i="27"/>
  <c r="S8757" i="27"/>
  <c r="T8757" i="27"/>
  <c r="Q8758" i="27"/>
  <c r="R8758" i="27"/>
  <c r="S8758" i="27"/>
  <c r="T8758" i="27"/>
  <c r="Q8759" i="27"/>
  <c r="R8759" i="27"/>
  <c r="S8759" i="27"/>
  <c r="T8759" i="27"/>
  <c r="Q8760" i="27"/>
  <c r="R8760" i="27"/>
  <c r="S8760" i="27"/>
  <c r="T8760" i="27"/>
  <c r="Q8761" i="27"/>
  <c r="R8761" i="27"/>
  <c r="S8761" i="27"/>
  <c r="T8761" i="27"/>
  <c r="Q8762" i="27"/>
  <c r="R8762" i="27"/>
  <c r="S8762" i="27"/>
  <c r="T8762" i="27"/>
  <c r="Q8763" i="27"/>
  <c r="R8763" i="27"/>
  <c r="S8763" i="27"/>
  <c r="T8763" i="27"/>
  <c r="Q8764" i="27"/>
  <c r="R8764" i="27"/>
  <c r="S8764" i="27"/>
  <c r="T8764" i="27"/>
  <c r="Q8765" i="27"/>
  <c r="R8765" i="27"/>
  <c r="S8765" i="27"/>
  <c r="T8765" i="27"/>
  <c r="D21" i="8"/>
  <c r="D24" i="8" s="1"/>
  <c r="E21" i="8"/>
  <c r="E24" i="8" s="1"/>
  <c r="G9" i="7"/>
  <c r="H9" i="7" s="1"/>
  <c r="G10" i="7"/>
  <c r="H10" i="7" s="1"/>
  <c r="G11" i="7"/>
  <c r="H11" i="7" s="1"/>
  <c r="G12" i="7"/>
  <c r="H12" i="7" s="1"/>
  <c r="G13" i="7"/>
  <c r="H13" i="7" s="1"/>
  <c r="E6" i="10"/>
  <c r="E8790" i="26"/>
  <c r="I12" i="8" s="1"/>
  <c r="F8790" i="26"/>
  <c r="K12" i="8" s="1"/>
  <c r="G8790" i="26"/>
  <c r="L12" i="8" s="1"/>
  <c r="H8790" i="26"/>
  <c r="J12" i="8" s="1"/>
  <c r="I8790" i="26"/>
  <c r="I8796" i="26" s="1"/>
  <c r="E8796" i="26"/>
  <c r="G8796" i="26"/>
  <c r="E8799" i="26"/>
  <c r="G8799" i="26"/>
  <c r="M13" i="8" l="1"/>
  <c r="E26" i="8" s="1"/>
  <c r="U7953" i="27"/>
  <c r="V7953" i="27" s="1"/>
  <c r="U6246" i="27"/>
  <c r="V6246" i="27" s="1"/>
  <c r="U6182" i="27"/>
  <c r="V6182" i="27" s="1"/>
  <c r="U6118" i="27"/>
  <c r="V6118" i="27" s="1"/>
  <c r="U6054" i="27"/>
  <c r="V6054" i="27" s="1"/>
  <c r="U5990" i="27"/>
  <c r="V5990" i="27" s="1"/>
  <c r="U5926" i="27"/>
  <c r="V5926" i="27" s="1"/>
  <c r="U5888" i="27"/>
  <c r="V5888" i="27" s="1"/>
  <c r="U7745" i="27"/>
  <c r="V7745" i="27" s="1"/>
  <c r="U6166" i="27"/>
  <c r="V6166" i="27" s="1"/>
  <c r="U6106" i="27"/>
  <c r="V6106" i="27" s="1"/>
  <c r="U6102" i="27"/>
  <c r="V6102" i="27" s="1"/>
  <c r="U6038" i="27"/>
  <c r="V6038" i="27" s="1"/>
  <c r="U5974" i="27"/>
  <c r="V5974" i="27" s="1"/>
  <c r="U5912" i="27"/>
  <c r="V5912" i="27" s="1"/>
  <c r="L11" i="8"/>
  <c r="H10" i="8"/>
  <c r="L10" i="8" s="1"/>
  <c r="I11" i="8"/>
  <c r="E10" i="8"/>
  <c r="I10" i="8" s="1"/>
  <c r="U6230" i="27"/>
  <c r="V6230" i="27" s="1"/>
  <c r="U6198" i="27"/>
  <c r="V6198" i="27" s="1"/>
  <c r="U6134" i="27"/>
  <c r="V6134" i="27" s="1"/>
  <c r="U6070" i="27"/>
  <c r="V6070" i="27" s="1"/>
  <c r="U6006" i="27"/>
  <c r="V6006" i="27" s="1"/>
  <c r="U5942" i="27"/>
  <c r="V5942" i="27" s="1"/>
  <c r="U5896" i="27"/>
  <c r="V5896" i="27" s="1"/>
  <c r="U2784" i="27"/>
  <c r="V2784" i="27" s="1"/>
  <c r="U2782" i="27"/>
  <c r="V2782" i="27" s="1"/>
  <c r="U2744" i="27"/>
  <c r="V2744" i="27" s="1"/>
  <c r="U2742" i="27"/>
  <c r="V2742" i="27" s="1"/>
  <c r="U2712" i="27"/>
  <c r="V2712" i="27" s="1"/>
  <c r="U2710" i="27"/>
  <c r="V2710" i="27" s="1"/>
  <c r="U2670" i="27"/>
  <c r="V2670" i="27" s="1"/>
  <c r="U2640" i="27"/>
  <c r="V2640" i="27" s="1"/>
  <c r="U2638" i="27"/>
  <c r="V2638" i="27" s="1"/>
  <c r="U2397" i="27"/>
  <c r="V2397" i="27" s="1"/>
  <c r="U2277" i="27"/>
  <c r="V2277" i="27" s="1"/>
  <c r="U2245" i="27"/>
  <c r="V2245" i="27" s="1"/>
  <c r="U2213" i="27"/>
  <c r="V2213" i="27" s="1"/>
  <c r="U2181" i="27"/>
  <c r="V2181" i="27" s="1"/>
  <c r="U2149" i="27"/>
  <c r="V2149" i="27" s="1"/>
  <c r="U1864" i="27"/>
  <c r="V1864" i="27" s="1"/>
  <c r="U2776" i="27"/>
  <c r="V2776" i="27" s="1"/>
  <c r="U2774" i="27"/>
  <c r="V2774" i="27" s="1"/>
  <c r="U2662" i="27"/>
  <c r="V2662" i="27" s="1"/>
  <c r="U2630" i="27"/>
  <c r="V2630" i="27" s="1"/>
  <c r="U2598" i="27"/>
  <c r="V2598" i="27" s="1"/>
  <c r="U2560" i="27"/>
  <c r="V2560" i="27" s="1"/>
  <c r="U2558" i="27"/>
  <c r="V2558" i="27" s="1"/>
  <c r="U2528" i="27"/>
  <c r="V2528" i="27" s="1"/>
  <c r="U2512" i="27"/>
  <c r="V2512" i="27" s="1"/>
  <c r="U2349" i="27"/>
  <c r="V2349" i="27" s="1"/>
  <c r="U2253" i="27"/>
  <c r="V2253" i="27" s="1"/>
  <c r="U2221" i="27"/>
  <c r="V2221" i="27" s="1"/>
  <c r="U2189" i="27"/>
  <c r="V2189" i="27" s="1"/>
  <c r="U2798" i="27"/>
  <c r="V2798" i="27" s="1"/>
  <c r="U2728" i="27"/>
  <c r="V2728" i="27" s="1"/>
  <c r="U2726" i="27"/>
  <c r="V2726" i="27" s="1"/>
  <c r="U2686" i="27"/>
  <c r="V2686" i="27" s="1"/>
  <c r="U2656" i="27"/>
  <c r="V2656" i="27" s="1"/>
  <c r="U2654" i="27"/>
  <c r="V2654" i="27" s="1"/>
  <c r="U2624" i="27"/>
  <c r="V2624" i="27" s="1"/>
  <c r="U2622" i="27"/>
  <c r="V2622" i="27" s="1"/>
  <c r="U2590" i="27"/>
  <c r="V2590" i="27" s="1"/>
  <c r="U2381" i="27"/>
  <c r="V2381" i="27" s="1"/>
  <c r="U2790" i="27"/>
  <c r="V2790" i="27" s="1"/>
  <c r="U2752" i="27"/>
  <c r="V2752" i="27" s="1"/>
  <c r="U2750" i="27"/>
  <c r="V2750" i="27" s="1"/>
  <c r="U2720" i="27"/>
  <c r="V2720" i="27" s="1"/>
  <c r="U2718" i="27"/>
  <c r="V2718" i="27" s="1"/>
  <c r="U2678" i="27"/>
  <c r="V2678" i="27" s="1"/>
  <c r="U2646" i="27"/>
  <c r="V2646" i="27" s="1"/>
  <c r="U2584" i="27"/>
  <c r="V2584" i="27" s="1"/>
  <c r="U2582" i="27"/>
  <c r="V2582" i="27" s="1"/>
  <c r="U2544" i="27"/>
  <c r="V2544" i="27" s="1"/>
  <c r="U2542" i="27"/>
  <c r="V2542" i="27" s="1"/>
  <c r="U2520" i="27"/>
  <c r="V2520" i="27" s="1"/>
  <c r="U2504" i="27"/>
  <c r="V2504" i="27" s="1"/>
  <c r="U2269" i="27"/>
  <c r="V2269" i="27" s="1"/>
  <c r="U2237" i="27"/>
  <c r="V2237" i="27" s="1"/>
  <c r="U2205" i="27"/>
  <c r="V2205" i="27" s="1"/>
  <c r="U2173" i="27"/>
  <c r="V2173" i="27" s="1"/>
  <c r="U899" i="27"/>
  <c r="V899" i="27" s="1"/>
  <c r="U883" i="27"/>
  <c r="V883" i="27" s="1"/>
  <c r="U867" i="27"/>
  <c r="V867" i="27" s="1"/>
  <c r="U857" i="27"/>
  <c r="V857" i="27" s="1"/>
  <c r="U847" i="27"/>
  <c r="V847" i="27" s="1"/>
  <c r="U1866" i="27"/>
  <c r="V1866" i="27" s="1"/>
  <c r="U1802" i="27"/>
  <c r="V1802" i="27" s="1"/>
  <c r="U1674" i="27"/>
  <c r="V1674" i="27" s="1"/>
  <c r="U1578" i="27"/>
  <c r="V1578" i="27" s="1"/>
  <c r="U919" i="27"/>
  <c r="V919" i="27" s="1"/>
  <c r="U879" i="27"/>
  <c r="V879" i="27" s="1"/>
  <c r="U863" i="27"/>
  <c r="V863" i="27" s="1"/>
  <c r="U825" i="27"/>
  <c r="V825" i="27" s="1"/>
  <c r="U891" i="27"/>
  <c r="V891" i="27" s="1"/>
  <c r="U875" i="27"/>
  <c r="V875" i="27" s="1"/>
  <c r="U855" i="27"/>
  <c r="V855" i="27" s="1"/>
  <c r="U835" i="27"/>
  <c r="V835" i="27" s="1"/>
  <c r="U1738" i="27"/>
  <c r="V1738" i="27" s="1"/>
  <c r="U1642" i="27"/>
  <c r="V1642" i="27" s="1"/>
  <c r="U1167" i="27"/>
  <c r="V1167" i="27" s="1"/>
  <c r="U1161" i="27"/>
  <c r="V1161" i="27" s="1"/>
  <c r="U1159" i="27"/>
  <c r="V1159" i="27" s="1"/>
  <c r="U1135" i="27"/>
  <c r="V1135" i="27" s="1"/>
  <c r="U1129" i="27"/>
  <c r="V1129" i="27" s="1"/>
  <c r="U1127" i="27"/>
  <c r="V1127" i="27" s="1"/>
  <c r="U1103" i="27"/>
  <c r="V1103" i="27" s="1"/>
  <c r="U1097" i="27"/>
  <c r="V1097" i="27" s="1"/>
  <c r="U1095" i="27"/>
  <c r="V1095" i="27" s="1"/>
  <c r="U1071" i="27"/>
  <c r="V1071" i="27" s="1"/>
  <c r="U1065" i="27"/>
  <c r="V1065" i="27" s="1"/>
  <c r="U1063" i="27"/>
  <c r="V1063" i="27" s="1"/>
  <c r="U1039" i="27"/>
  <c r="V1039" i="27" s="1"/>
  <c r="U1033" i="27"/>
  <c r="V1033" i="27" s="1"/>
  <c r="U1031" i="27"/>
  <c r="V1031" i="27" s="1"/>
  <c r="U1007" i="27"/>
  <c r="V1007" i="27" s="1"/>
  <c r="U1001" i="27"/>
  <c r="V1001" i="27" s="1"/>
  <c r="U999" i="27"/>
  <c r="V999" i="27" s="1"/>
  <c r="U975" i="27"/>
  <c r="V975" i="27" s="1"/>
  <c r="U969" i="27"/>
  <c r="V969" i="27" s="1"/>
  <c r="U967" i="27"/>
  <c r="V967" i="27" s="1"/>
  <c r="U937" i="27"/>
  <c r="V937" i="27" s="1"/>
  <c r="U935" i="27"/>
  <c r="V935" i="27" s="1"/>
  <c r="U841" i="27"/>
  <c r="V841" i="27" s="1"/>
  <c r="U831" i="27"/>
  <c r="V831" i="27" s="1"/>
  <c r="U815" i="27"/>
  <c r="V815" i="27" s="1"/>
  <c r="U799" i="27"/>
  <c r="V799" i="27" s="1"/>
  <c r="U783" i="27"/>
  <c r="V783" i="27" s="1"/>
  <c r="U767" i="27"/>
  <c r="V767" i="27" s="1"/>
  <c r="U751" i="27"/>
  <c r="V751" i="27" s="1"/>
  <c r="U735" i="27"/>
  <c r="V735" i="27" s="1"/>
  <c r="U719" i="27"/>
  <c r="V719" i="27" s="1"/>
  <c r="U703" i="27"/>
  <c r="V703" i="27" s="1"/>
  <c r="U666" i="27"/>
  <c r="V666" i="27" s="1"/>
  <c r="U660" i="27"/>
  <c r="V660" i="27" s="1"/>
  <c r="U658" i="27"/>
  <c r="V658" i="27" s="1"/>
  <c r="U634" i="27"/>
  <c r="V634" i="27" s="1"/>
  <c r="U628" i="27"/>
  <c r="V628" i="27" s="1"/>
  <c r="U626" i="27"/>
  <c r="V626" i="27" s="1"/>
  <c r="U602" i="27"/>
  <c r="V602" i="27" s="1"/>
  <c r="U596" i="27"/>
  <c r="V596" i="27" s="1"/>
  <c r="U594" i="27"/>
  <c r="V594" i="27" s="1"/>
  <c r="U570" i="27"/>
  <c r="V570" i="27" s="1"/>
  <c r="U564" i="27"/>
  <c r="V564" i="27" s="1"/>
  <c r="U562" i="27"/>
  <c r="V562" i="27" s="1"/>
  <c r="U428" i="27"/>
  <c r="V428" i="27" s="1"/>
  <c r="U426" i="27"/>
  <c r="V426" i="27" s="1"/>
  <c r="U396" i="27"/>
  <c r="V396" i="27" s="1"/>
  <c r="U394" i="27"/>
  <c r="V394" i="27" s="1"/>
  <c r="U287" i="27"/>
  <c r="V287" i="27" s="1"/>
  <c r="U263" i="27"/>
  <c r="V263" i="27" s="1"/>
  <c r="U239" i="27"/>
  <c r="V239" i="27" s="1"/>
  <c r="U217" i="27"/>
  <c r="V217" i="27" s="1"/>
  <c r="U859" i="27"/>
  <c r="V859" i="27" s="1"/>
  <c r="U843" i="27"/>
  <c r="V843" i="27" s="1"/>
  <c r="U827" i="27"/>
  <c r="V827" i="27" s="1"/>
  <c r="U811" i="27"/>
  <c r="V811" i="27" s="1"/>
  <c r="U795" i="27"/>
  <c r="V795" i="27" s="1"/>
  <c r="U779" i="27"/>
  <c r="V779" i="27" s="1"/>
  <c r="U763" i="27"/>
  <c r="V763" i="27" s="1"/>
  <c r="U747" i="27"/>
  <c r="V747" i="27" s="1"/>
  <c r="U731" i="27"/>
  <c r="V731" i="27" s="1"/>
  <c r="U715" i="27"/>
  <c r="V715" i="27" s="1"/>
  <c r="U699" i="27"/>
  <c r="V699" i="27" s="1"/>
  <c r="U558" i="27"/>
  <c r="V558" i="27" s="1"/>
  <c r="U552" i="27"/>
  <c r="V552" i="27" s="1"/>
  <c r="U550" i="27"/>
  <c r="V550" i="27" s="1"/>
  <c r="U526" i="27"/>
  <c r="V526" i="27" s="1"/>
  <c r="U520" i="27"/>
  <c r="V520" i="27" s="1"/>
  <c r="U518" i="27"/>
  <c r="V518" i="27" s="1"/>
  <c r="U494" i="27"/>
  <c r="V494" i="27" s="1"/>
  <c r="U488" i="27"/>
  <c r="V488" i="27" s="1"/>
  <c r="U486" i="27"/>
  <c r="V486" i="27" s="1"/>
  <c r="U462" i="27"/>
  <c r="V462" i="27" s="1"/>
  <c r="U456" i="27"/>
  <c r="V456" i="27" s="1"/>
  <c r="U454" i="27"/>
  <c r="V454" i="27" s="1"/>
  <c r="U372" i="27"/>
  <c r="V372" i="27" s="1"/>
  <c r="U271" i="27"/>
  <c r="V271" i="27" s="1"/>
  <c r="U247" i="27"/>
  <c r="V247" i="27" s="1"/>
  <c r="U823" i="27"/>
  <c r="V823" i="27" s="1"/>
  <c r="U807" i="27"/>
  <c r="V807" i="27" s="1"/>
  <c r="U791" i="27"/>
  <c r="V791" i="27" s="1"/>
  <c r="U775" i="27"/>
  <c r="V775" i="27" s="1"/>
  <c r="U759" i="27"/>
  <c r="V759" i="27" s="1"/>
  <c r="U743" i="27"/>
  <c r="V743" i="27" s="1"/>
  <c r="U727" i="27"/>
  <c r="V727" i="27" s="1"/>
  <c r="U711" i="27"/>
  <c r="V711" i="27" s="1"/>
  <c r="U695" i="27"/>
  <c r="V695" i="27" s="1"/>
  <c r="U682" i="27"/>
  <c r="V682" i="27" s="1"/>
  <c r="U676" i="27"/>
  <c r="V676" i="27" s="1"/>
  <c r="U674" i="27"/>
  <c r="V674" i="27" s="1"/>
  <c r="U650" i="27"/>
  <c r="V650" i="27" s="1"/>
  <c r="U644" i="27"/>
  <c r="V644" i="27" s="1"/>
  <c r="U642" i="27"/>
  <c r="V642" i="27" s="1"/>
  <c r="U618" i="27"/>
  <c r="V618" i="27" s="1"/>
  <c r="U612" i="27"/>
  <c r="V612" i="27" s="1"/>
  <c r="U610" i="27"/>
  <c r="V610" i="27" s="1"/>
  <c r="U586" i="27"/>
  <c r="V586" i="27" s="1"/>
  <c r="U580" i="27"/>
  <c r="V580" i="27" s="1"/>
  <c r="U578" i="27"/>
  <c r="V578" i="27" s="1"/>
  <c r="G15" i="7"/>
  <c r="U472" i="27"/>
  <c r="V472" i="27" s="1"/>
  <c r="U470" i="27"/>
  <c r="V470" i="27" s="1"/>
  <c r="U446" i="27"/>
  <c r="V446" i="27" s="1"/>
  <c r="U440" i="27"/>
  <c r="V440" i="27" s="1"/>
  <c r="U438" i="27"/>
  <c r="V438" i="27" s="1"/>
  <c r="U410" i="27"/>
  <c r="V410" i="27" s="1"/>
  <c r="U404" i="27"/>
  <c r="V404" i="27" s="1"/>
  <c r="U279" i="27"/>
  <c r="V279" i="27" s="1"/>
  <c r="U255" i="27"/>
  <c r="V255" i="27" s="1"/>
  <c r="U8765" i="27"/>
  <c r="V8765" i="27" s="1"/>
  <c r="U8764" i="27"/>
  <c r="V8764" i="27" s="1"/>
  <c r="U8763" i="27"/>
  <c r="V8763" i="27" s="1"/>
  <c r="U8762" i="27"/>
  <c r="V8762" i="27" s="1"/>
  <c r="U8761" i="27"/>
  <c r="V8761" i="27" s="1"/>
  <c r="U8760" i="27"/>
  <c r="V8760" i="27" s="1"/>
  <c r="U8759" i="27"/>
  <c r="V8759" i="27" s="1"/>
  <c r="U8758" i="27"/>
  <c r="V8758" i="27" s="1"/>
  <c r="U8757" i="27"/>
  <c r="V8757" i="27" s="1"/>
  <c r="U8756" i="27"/>
  <c r="V8756" i="27" s="1"/>
  <c r="U8755" i="27"/>
  <c r="V8755" i="27" s="1"/>
  <c r="U8754" i="27"/>
  <c r="V8754" i="27" s="1"/>
  <c r="U8753" i="27"/>
  <c r="V8753" i="27" s="1"/>
  <c r="U8752" i="27"/>
  <c r="V8752" i="27" s="1"/>
  <c r="U8751" i="27"/>
  <c r="V8751" i="27" s="1"/>
  <c r="U8750" i="27"/>
  <c r="V8750" i="27" s="1"/>
  <c r="U8749" i="27"/>
  <c r="V8749" i="27" s="1"/>
  <c r="U8748" i="27"/>
  <c r="V8748" i="27" s="1"/>
  <c r="U8747" i="27"/>
  <c r="V8747" i="27" s="1"/>
  <c r="U8746" i="27"/>
  <c r="V8746" i="27" s="1"/>
  <c r="U8745" i="27"/>
  <c r="V8745" i="27" s="1"/>
  <c r="U8744" i="27"/>
  <c r="V8744" i="27" s="1"/>
  <c r="U8743" i="27"/>
  <c r="V8743" i="27" s="1"/>
  <c r="U8742" i="27"/>
  <c r="V8742" i="27" s="1"/>
  <c r="U8741" i="27"/>
  <c r="V8741" i="27" s="1"/>
  <c r="U8740" i="27"/>
  <c r="V8740" i="27" s="1"/>
  <c r="U8739" i="27"/>
  <c r="V8739" i="27" s="1"/>
  <c r="U8738" i="27"/>
  <c r="V8738" i="27" s="1"/>
  <c r="U8737" i="27"/>
  <c r="V8737" i="27" s="1"/>
  <c r="U8736" i="27"/>
  <c r="V8736" i="27" s="1"/>
  <c r="U8735" i="27"/>
  <c r="V8735" i="27" s="1"/>
  <c r="U8734" i="27"/>
  <c r="V8734" i="27" s="1"/>
  <c r="U8733" i="27"/>
  <c r="V8733" i="27" s="1"/>
  <c r="U8732" i="27"/>
  <c r="V8732" i="27" s="1"/>
  <c r="U8731" i="27"/>
  <c r="V8731" i="27" s="1"/>
  <c r="U8730" i="27"/>
  <c r="V8730" i="27" s="1"/>
  <c r="U8729" i="27"/>
  <c r="V8729" i="27" s="1"/>
  <c r="U8728" i="27"/>
  <c r="V8728" i="27" s="1"/>
  <c r="U8727" i="27"/>
  <c r="V8727" i="27" s="1"/>
  <c r="U8726" i="27"/>
  <c r="V8726" i="27" s="1"/>
  <c r="U8725" i="27"/>
  <c r="V8725" i="27" s="1"/>
  <c r="U8724" i="27"/>
  <c r="V8724" i="27" s="1"/>
  <c r="U8723" i="27"/>
  <c r="V8723" i="27" s="1"/>
  <c r="U8722" i="27"/>
  <c r="V8722" i="27" s="1"/>
  <c r="U8721" i="27"/>
  <c r="V8721" i="27" s="1"/>
  <c r="U8720" i="27"/>
  <c r="V8720" i="27" s="1"/>
  <c r="U8719" i="27"/>
  <c r="V8719" i="27" s="1"/>
  <c r="U8718" i="27"/>
  <c r="V8718" i="27" s="1"/>
  <c r="U8717" i="27"/>
  <c r="V8717" i="27" s="1"/>
  <c r="U8716" i="27"/>
  <c r="V8716" i="27" s="1"/>
  <c r="U8715" i="27"/>
  <c r="V8715" i="27" s="1"/>
  <c r="U8714" i="27"/>
  <c r="V8714" i="27" s="1"/>
  <c r="U8713" i="27"/>
  <c r="V8713" i="27" s="1"/>
  <c r="U8712" i="27"/>
  <c r="V8712" i="27" s="1"/>
  <c r="U8711" i="27"/>
  <c r="V8711" i="27" s="1"/>
  <c r="U8710" i="27"/>
  <c r="V8710" i="27" s="1"/>
  <c r="U8709" i="27"/>
  <c r="V8709" i="27" s="1"/>
  <c r="U8708" i="27"/>
  <c r="V8708" i="27" s="1"/>
  <c r="U8707" i="27"/>
  <c r="V8707" i="27" s="1"/>
  <c r="U8706" i="27"/>
  <c r="V8706" i="27" s="1"/>
  <c r="U8705" i="27"/>
  <c r="V8705" i="27" s="1"/>
  <c r="U8704" i="27"/>
  <c r="V8704" i="27" s="1"/>
  <c r="U8703" i="27"/>
  <c r="V8703" i="27" s="1"/>
  <c r="U8702" i="27"/>
  <c r="V8702" i="27" s="1"/>
  <c r="U8701" i="27"/>
  <c r="V8701" i="27" s="1"/>
  <c r="U8700" i="27"/>
  <c r="V8700" i="27" s="1"/>
  <c r="U8699" i="27"/>
  <c r="V8699" i="27" s="1"/>
  <c r="U8698" i="27"/>
  <c r="V8698" i="27" s="1"/>
  <c r="U8697" i="27"/>
  <c r="V8697" i="27" s="1"/>
  <c r="U8696" i="27"/>
  <c r="V8696" i="27" s="1"/>
  <c r="U8695" i="27"/>
  <c r="V8695" i="27" s="1"/>
  <c r="U8694" i="27"/>
  <c r="V8694" i="27" s="1"/>
  <c r="U8693" i="27"/>
  <c r="V8693" i="27" s="1"/>
  <c r="U8692" i="27"/>
  <c r="V8692" i="27" s="1"/>
  <c r="U8691" i="27"/>
  <c r="V8691" i="27" s="1"/>
  <c r="U8690" i="27"/>
  <c r="V8690" i="27" s="1"/>
  <c r="U8689" i="27"/>
  <c r="V8689" i="27" s="1"/>
  <c r="U8688" i="27"/>
  <c r="V8688" i="27" s="1"/>
  <c r="U8687" i="27"/>
  <c r="V8687" i="27" s="1"/>
  <c r="U8686" i="27"/>
  <c r="V8686" i="27" s="1"/>
  <c r="U8685" i="27"/>
  <c r="V8685" i="27" s="1"/>
  <c r="U8684" i="27"/>
  <c r="V8684" i="27" s="1"/>
  <c r="U8683" i="27"/>
  <c r="V8683" i="27" s="1"/>
  <c r="U8682" i="27"/>
  <c r="V8682" i="27" s="1"/>
  <c r="U8681" i="27"/>
  <c r="V8681" i="27" s="1"/>
  <c r="U8680" i="27"/>
  <c r="V8680" i="27" s="1"/>
  <c r="U8679" i="27"/>
  <c r="V8679" i="27" s="1"/>
  <c r="U8678" i="27"/>
  <c r="V8678" i="27" s="1"/>
  <c r="U8677" i="27"/>
  <c r="V8677" i="27" s="1"/>
  <c r="U8676" i="27"/>
  <c r="V8676" i="27" s="1"/>
  <c r="U8675" i="27"/>
  <c r="V8675" i="27" s="1"/>
  <c r="U8674" i="27"/>
  <c r="V8674" i="27" s="1"/>
  <c r="U8673" i="27"/>
  <c r="V8673" i="27" s="1"/>
  <c r="U8672" i="27"/>
  <c r="V8672" i="27" s="1"/>
  <c r="U8671" i="27"/>
  <c r="V8671" i="27" s="1"/>
  <c r="U8670" i="27"/>
  <c r="V8670" i="27" s="1"/>
  <c r="U8669" i="27"/>
  <c r="V8669" i="27" s="1"/>
  <c r="U8668" i="27"/>
  <c r="V8668" i="27" s="1"/>
  <c r="U8667" i="27"/>
  <c r="V8667" i="27" s="1"/>
  <c r="U8666" i="27"/>
  <c r="V8666" i="27" s="1"/>
  <c r="U8665" i="27"/>
  <c r="V8665" i="27" s="1"/>
  <c r="U8664" i="27"/>
  <c r="V8664" i="27" s="1"/>
  <c r="U8663" i="27"/>
  <c r="V8663" i="27" s="1"/>
  <c r="U8662" i="27"/>
  <c r="V8662" i="27" s="1"/>
  <c r="U8661" i="27"/>
  <c r="V8661" i="27" s="1"/>
  <c r="U8660" i="27"/>
  <c r="V8660" i="27" s="1"/>
  <c r="U8659" i="27"/>
  <c r="V8659" i="27" s="1"/>
  <c r="U8658" i="27"/>
  <c r="V8658" i="27" s="1"/>
  <c r="U8657" i="27"/>
  <c r="V8657" i="27" s="1"/>
  <c r="U8656" i="27"/>
  <c r="V8656" i="27" s="1"/>
  <c r="U8655" i="27"/>
  <c r="V8655" i="27" s="1"/>
  <c r="U8654" i="27"/>
  <c r="V8654" i="27" s="1"/>
  <c r="U8653" i="27"/>
  <c r="V8653" i="27" s="1"/>
  <c r="U8652" i="27"/>
  <c r="V8652" i="27" s="1"/>
  <c r="U8651" i="27"/>
  <c r="V8651" i="27" s="1"/>
  <c r="U8650" i="27"/>
  <c r="V8650" i="27" s="1"/>
  <c r="U8649" i="27"/>
  <c r="V8649" i="27" s="1"/>
  <c r="U8648" i="27"/>
  <c r="V8648" i="27" s="1"/>
  <c r="U8647" i="27"/>
  <c r="V8647" i="27" s="1"/>
  <c r="U8646" i="27"/>
  <c r="V8646" i="27" s="1"/>
  <c r="U8645" i="27"/>
  <c r="V8645" i="27" s="1"/>
  <c r="U8644" i="27"/>
  <c r="V8644" i="27" s="1"/>
  <c r="U8643" i="27"/>
  <c r="V8643" i="27" s="1"/>
  <c r="U8642" i="27"/>
  <c r="V8642" i="27" s="1"/>
  <c r="U8641" i="27"/>
  <c r="V8641" i="27" s="1"/>
  <c r="U8640" i="27"/>
  <c r="V8640" i="27" s="1"/>
  <c r="U8639" i="27"/>
  <c r="V8639" i="27" s="1"/>
  <c r="U8638" i="27"/>
  <c r="V8638" i="27" s="1"/>
  <c r="U8637" i="27"/>
  <c r="V8637" i="27" s="1"/>
  <c r="U8636" i="27"/>
  <c r="V8636" i="27" s="1"/>
  <c r="U8635" i="27"/>
  <c r="V8635" i="27" s="1"/>
  <c r="U8634" i="27"/>
  <c r="V8634" i="27" s="1"/>
  <c r="U8633" i="27"/>
  <c r="V8633" i="27" s="1"/>
  <c r="U8632" i="27"/>
  <c r="V8632" i="27" s="1"/>
  <c r="U8631" i="27"/>
  <c r="V8631" i="27" s="1"/>
  <c r="U8630" i="27"/>
  <c r="V8630" i="27" s="1"/>
  <c r="U8629" i="27"/>
  <c r="V8629" i="27" s="1"/>
  <c r="U8628" i="27"/>
  <c r="V8628" i="27" s="1"/>
  <c r="U8627" i="27"/>
  <c r="V8627" i="27" s="1"/>
  <c r="U8626" i="27"/>
  <c r="V8626" i="27" s="1"/>
  <c r="U8625" i="27"/>
  <c r="V8625" i="27" s="1"/>
  <c r="U8624" i="27"/>
  <c r="V8624" i="27" s="1"/>
  <c r="U8623" i="27"/>
  <c r="V8623" i="27" s="1"/>
  <c r="U8622" i="27"/>
  <c r="V8622" i="27" s="1"/>
  <c r="U8621" i="27"/>
  <c r="V8621" i="27" s="1"/>
  <c r="U8620" i="27"/>
  <c r="V8620" i="27" s="1"/>
  <c r="U8619" i="27"/>
  <c r="V8619" i="27" s="1"/>
  <c r="U8618" i="27"/>
  <c r="V8618" i="27" s="1"/>
  <c r="U8617" i="27"/>
  <c r="V8617" i="27" s="1"/>
  <c r="U8616" i="27"/>
  <c r="V8616" i="27" s="1"/>
  <c r="U8615" i="27"/>
  <c r="V8615" i="27" s="1"/>
  <c r="U8614" i="27"/>
  <c r="V8614" i="27" s="1"/>
  <c r="U8613" i="27"/>
  <c r="V8613" i="27" s="1"/>
  <c r="U8612" i="27"/>
  <c r="V8612" i="27" s="1"/>
  <c r="U8611" i="27"/>
  <c r="V8611" i="27" s="1"/>
  <c r="U8610" i="27"/>
  <c r="V8610" i="27" s="1"/>
  <c r="U8609" i="27"/>
  <c r="V8609" i="27" s="1"/>
  <c r="U8608" i="27"/>
  <c r="V8608" i="27" s="1"/>
  <c r="U8607" i="27"/>
  <c r="V8607" i="27" s="1"/>
  <c r="U8606" i="27"/>
  <c r="V8606" i="27" s="1"/>
  <c r="U8605" i="27"/>
  <c r="V8605" i="27" s="1"/>
  <c r="U8604" i="27"/>
  <c r="V8604" i="27" s="1"/>
  <c r="U8603" i="27"/>
  <c r="V8603" i="27" s="1"/>
  <c r="U8602" i="27"/>
  <c r="V8602" i="27" s="1"/>
  <c r="U8601" i="27"/>
  <c r="V8601" i="27" s="1"/>
  <c r="U8600" i="27"/>
  <c r="V8600" i="27" s="1"/>
  <c r="U8599" i="27"/>
  <c r="V8599" i="27" s="1"/>
  <c r="U8598" i="27"/>
  <c r="V8598" i="27" s="1"/>
  <c r="U8597" i="27"/>
  <c r="V8597" i="27" s="1"/>
  <c r="U8596" i="27"/>
  <c r="V8596" i="27" s="1"/>
  <c r="U8595" i="27"/>
  <c r="V8595" i="27" s="1"/>
  <c r="U8594" i="27"/>
  <c r="V8594" i="27" s="1"/>
  <c r="U8593" i="27"/>
  <c r="V8593" i="27" s="1"/>
  <c r="U8592" i="27"/>
  <c r="V8592" i="27" s="1"/>
  <c r="U8591" i="27"/>
  <c r="V8591" i="27" s="1"/>
  <c r="U8590" i="27"/>
  <c r="V8590" i="27" s="1"/>
  <c r="U8589" i="27"/>
  <c r="V8589" i="27" s="1"/>
  <c r="U8588" i="27"/>
  <c r="V8588" i="27" s="1"/>
  <c r="U8587" i="27"/>
  <c r="V8587" i="27" s="1"/>
  <c r="U8586" i="27"/>
  <c r="V8586" i="27" s="1"/>
  <c r="U8585" i="27"/>
  <c r="V8585" i="27" s="1"/>
  <c r="U8584" i="27"/>
  <c r="V8584" i="27" s="1"/>
  <c r="U8583" i="27"/>
  <c r="V8583" i="27" s="1"/>
  <c r="U8582" i="27"/>
  <c r="V8582" i="27" s="1"/>
  <c r="U8581" i="27"/>
  <c r="V8581" i="27" s="1"/>
  <c r="U8580" i="27"/>
  <c r="V8580" i="27" s="1"/>
  <c r="U8579" i="27"/>
  <c r="V8579" i="27" s="1"/>
  <c r="U8578" i="27"/>
  <c r="V8578" i="27" s="1"/>
  <c r="U8577" i="27"/>
  <c r="V8577" i="27" s="1"/>
  <c r="U8576" i="27"/>
  <c r="V8576" i="27" s="1"/>
  <c r="U8575" i="27"/>
  <c r="V8575" i="27" s="1"/>
  <c r="U8574" i="27"/>
  <c r="V8574" i="27" s="1"/>
  <c r="U8573" i="27"/>
  <c r="V8573" i="27" s="1"/>
  <c r="U8572" i="27"/>
  <c r="V8572" i="27" s="1"/>
  <c r="U8571" i="27"/>
  <c r="V8571" i="27" s="1"/>
  <c r="U8570" i="27"/>
  <c r="V8570" i="27" s="1"/>
  <c r="U8569" i="27"/>
  <c r="V8569" i="27" s="1"/>
  <c r="U8568" i="27"/>
  <c r="V8568" i="27" s="1"/>
  <c r="U8567" i="27"/>
  <c r="V8567" i="27" s="1"/>
  <c r="U8566" i="27"/>
  <c r="V8566" i="27" s="1"/>
  <c r="U8565" i="27"/>
  <c r="V8565" i="27" s="1"/>
  <c r="U8564" i="27"/>
  <c r="V8564" i="27" s="1"/>
  <c r="U8563" i="27"/>
  <c r="V8563" i="27" s="1"/>
  <c r="U8562" i="27"/>
  <c r="V8562" i="27" s="1"/>
  <c r="U8561" i="27"/>
  <c r="V8561" i="27" s="1"/>
  <c r="U8560" i="27"/>
  <c r="V8560" i="27" s="1"/>
  <c r="U8559" i="27"/>
  <c r="V8559" i="27" s="1"/>
  <c r="U8558" i="27"/>
  <c r="V8558" i="27" s="1"/>
  <c r="U8557" i="27"/>
  <c r="V8557" i="27" s="1"/>
  <c r="U8556" i="27"/>
  <c r="V8556" i="27" s="1"/>
  <c r="U8555" i="27"/>
  <c r="V8555" i="27" s="1"/>
  <c r="U8554" i="27"/>
  <c r="V8554" i="27" s="1"/>
  <c r="U8553" i="27"/>
  <c r="V8553" i="27" s="1"/>
  <c r="U8552" i="27"/>
  <c r="V8552" i="27" s="1"/>
  <c r="U8551" i="27"/>
  <c r="V8551" i="27" s="1"/>
  <c r="U8550" i="27"/>
  <c r="V8550" i="27" s="1"/>
  <c r="U8549" i="27"/>
  <c r="V8549" i="27" s="1"/>
  <c r="U8548" i="27"/>
  <c r="V8548" i="27" s="1"/>
  <c r="U8547" i="27"/>
  <c r="V8547" i="27" s="1"/>
  <c r="U8546" i="27"/>
  <c r="V8546" i="27" s="1"/>
  <c r="U8545" i="27"/>
  <c r="V8545" i="27" s="1"/>
  <c r="U8544" i="27"/>
  <c r="V8544" i="27" s="1"/>
  <c r="U8543" i="27"/>
  <c r="V8543" i="27" s="1"/>
  <c r="U8542" i="27"/>
  <c r="V8542" i="27" s="1"/>
  <c r="U8541" i="27"/>
  <c r="V8541" i="27" s="1"/>
  <c r="U8540" i="27"/>
  <c r="V8540" i="27" s="1"/>
  <c r="U8539" i="27"/>
  <c r="V8539" i="27" s="1"/>
  <c r="U8538" i="27"/>
  <c r="V8538" i="27" s="1"/>
  <c r="U8537" i="27"/>
  <c r="V8537" i="27" s="1"/>
  <c r="U8536" i="27"/>
  <c r="V8536" i="27" s="1"/>
  <c r="U8535" i="27"/>
  <c r="V8535" i="27" s="1"/>
  <c r="U8534" i="27"/>
  <c r="V8534" i="27" s="1"/>
  <c r="U8533" i="27"/>
  <c r="V8533" i="27" s="1"/>
  <c r="U8532" i="27"/>
  <c r="V8532" i="27" s="1"/>
  <c r="U8531" i="27"/>
  <c r="V8531" i="27" s="1"/>
  <c r="U8530" i="27"/>
  <c r="V8530" i="27" s="1"/>
  <c r="U8529" i="27"/>
  <c r="V8529" i="27" s="1"/>
  <c r="U8528" i="27"/>
  <c r="V8528" i="27" s="1"/>
  <c r="U8527" i="27"/>
  <c r="V8527" i="27" s="1"/>
  <c r="U8526" i="27"/>
  <c r="V8526" i="27" s="1"/>
  <c r="U8525" i="27"/>
  <c r="V8525" i="27" s="1"/>
  <c r="U8524" i="27"/>
  <c r="V8524" i="27" s="1"/>
  <c r="U8523" i="27"/>
  <c r="V8523" i="27" s="1"/>
  <c r="U8522" i="27"/>
  <c r="V8522" i="27" s="1"/>
  <c r="U8521" i="27"/>
  <c r="V8521" i="27" s="1"/>
  <c r="U8520" i="27"/>
  <c r="V8520" i="27" s="1"/>
  <c r="U8519" i="27"/>
  <c r="V8519" i="27" s="1"/>
  <c r="U8518" i="27"/>
  <c r="V8518" i="27" s="1"/>
  <c r="U8517" i="27"/>
  <c r="V8517" i="27" s="1"/>
  <c r="U8516" i="27"/>
  <c r="V8516" i="27" s="1"/>
  <c r="U8515" i="27"/>
  <c r="V8515" i="27" s="1"/>
  <c r="U8514" i="27"/>
  <c r="V8514" i="27" s="1"/>
  <c r="U8513" i="27"/>
  <c r="V8513" i="27" s="1"/>
  <c r="U8512" i="27"/>
  <c r="V8512" i="27" s="1"/>
  <c r="U8511" i="27"/>
  <c r="V8511" i="27" s="1"/>
  <c r="U8510" i="27"/>
  <c r="V8510" i="27" s="1"/>
  <c r="U8509" i="27"/>
  <c r="V8509" i="27" s="1"/>
  <c r="U8508" i="27"/>
  <c r="V8508" i="27" s="1"/>
  <c r="U8507" i="27"/>
  <c r="V8507" i="27" s="1"/>
  <c r="U8506" i="27"/>
  <c r="V8506" i="27" s="1"/>
  <c r="U8505" i="27"/>
  <c r="V8505" i="27" s="1"/>
  <c r="U8504" i="27"/>
  <c r="V8504" i="27" s="1"/>
  <c r="U8503" i="27"/>
  <c r="V8503" i="27" s="1"/>
  <c r="U8502" i="27"/>
  <c r="V8502" i="27" s="1"/>
  <c r="U8501" i="27"/>
  <c r="V8501" i="27" s="1"/>
  <c r="U8500" i="27"/>
  <c r="V8500" i="27" s="1"/>
  <c r="U8499" i="27"/>
  <c r="V8499" i="27" s="1"/>
  <c r="U8498" i="27"/>
  <c r="V8498" i="27" s="1"/>
  <c r="U8497" i="27"/>
  <c r="V8497" i="27" s="1"/>
  <c r="U8496" i="27"/>
  <c r="V8496" i="27" s="1"/>
  <c r="U8495" i="27"/>
  <c r="V8495" i="27" s="1"/>
  <c r="U8494" i="27"/>
  <c r="V8494" i="27" s="1"/>
  <c r="U8493" i="27"/>
  <c r="V8493" i="27" s="1"/>
  <c r="U8492" i="27"/>
  <c r="V8492" i="27" s="1"/>
  <c r="U8491" i="27"/>
  <c r="V8491" i="27" s="1"/>
  <c r="U8490" i="27"/>
  <c r="V8490" i="27" s="1"/>
  <c r="U8489" i="27"/>
  <c r="V8489" i="27" s="1"/>
  <c r="U8488" i="27"/>
  <c r="V8488" i="27" s="1"/>
  <c r="U8487" i="27"/>
  <c r="V8487" i="27" s="1"/>
  <c r="U8486" i="27"/>
  <c r="V8486" i="27" s="1"/>
  <c r="U8485" i="27"/>
  <c r="V8485" i="27" s="1"/>
  <c r="U8484" i="27"/>
  <c r="V8484" i="27" s="1"/>
  <c r="U8483" i="27"/>
  <c r="V8483" i="27" s="1"/>
  <c r="U8482" i="27"/>
  <c r="V8482" i="27" s="1"/>
  <c r="U8481" i="27"/>
  <c r="V8481" i="27" s="1"/>
  <c r="U8480" i="27"/>
  <c r="V8480" i="27" s="1"/>
  <c r="U8479" i="27"/>
  <c r="V8479" i="27" s="1"/>
  <c r="U8478" i="27"/>
  <c r="V8478" i="27" s="1"/>
  <c r="U8477" i="27"/>
  <c r="V8477" i="27" s="1"/>
  <c r="U8476" i="27"/>
  <c r="V8476" i="27" s="1"/>
  <c r="U8475" i="27"/>
  <c r="V8475" i="27" s="1"/>
  <c r="U8474" i="27"/>
  <c r="V8474" i="27" s="1"/>
  <c r="U8473" i="27"/>
  <c r="V8473" i="27" s="1"/>
  <c r="U8472" i="27"/>
  <c r="V8472" i="27" s="1"/>
  <c r="U8471" i="27"/>
  <c r="V8471" i="27" s="1"/>
  <c r="U8470" i="27"/>
  <c r="V8470" i="27" s="1"/>
  <c r="U8469" i="27"/>
  <c r="V8469" i="27" s="1"/>
  <c r="U8468" i="27"/>
  <c r="V8468" i="27" s="1"/>
  <c r="U8467" i="27"/>
  <c r="V8467" i="27" s="1"/>
  <c r="U8466" i="27"/>
  <c r="V8466" i="27" s="1"/>
  <c r="U8465" i="27"/>
  <c r="V8465" i="27" s="1"/>
  <c r="U8464" i="27"/>
  <c r="V8464" i="27" s="1"/>
  <c r="U8463" i="27"/>
  <c r="V8463" i="27" s="1"/>
  <c r="U8462" i="27"/>
  <c r="V8462" i="27" s="1"/>
  <c r="U8461" i="27"/>
  <c r="V8461" i="27" s="1"/>
  <c r="U8460" i="27"/>
  <c r="V8460" i="27" s="1"/>
  <c r="U8459" i="27"/>
  <c r="V8459" i="27" s="1"/>
  <c r="U8458" i="27"/>
  <c r="V8458" i="27" s="1"/>
  <c r="U8457" i="27"/>
  <c r="V8457" i="27" s="1"/>
  <c r="U8456" i="27"/>
  <c r="V8456" i="27" s="1"/>
  <c r="U8455" i="27"/>
  <c r="V8455" i="27" s="1"/>
  <c r="U8454" i="27"/>
  <c r="V8454" i="27" s="1"/>
  <c r="U8453" i="27"/>
  <c r="V8453" i="27" s="1"/>
  <c r="U8452" i="27"/>
  <c r="V8452" i="27" s="1"/>
  <c r="U8451" i="27"/>
  <c r="V8451" i="27" s="1"/>
  <c r="U8450" i="27"/>
  <c r="V8450" i="27" s="1"/>
  <c r="U8449" i="27"/>
  <c r="V8449" i="27" s="1"/>
  <c r="U8448" i="27"/>
  <c r="V8448" i="27" s="1"/>
  <c r="U8447" i="27"/>
  <c r="V8447" i="27" s="1"/>
  <c r="U8446" i="27"/>
  <c r="V8446" i="27" s="1"/>
  <c r="U8445" i="27"/>
  <c r="V8445" i="27" s="1"/>
  <c r="U8444" i="27"/>
  <c r="V8444" i="27" s="1"/>
  <c r="U8443" i="27"/>
  <c r="V8443" i="27" s="1"/>
  <c r="U8442" i="27"/>
  <c r="V8442" i="27" s="1"/>
  <c r="U8441" i="27"/>
  <c r="V8441" i="27" s="1"/>
  <c r="U8440" i="27"/>
  <c r="V8440" i="27" s="1"/>
  <c r="U8439" i="27"/>
  <c r="V8439" i="27" s="1"/>
  <c r="U8438" i="27"/>
  <c r="V8438" i="27" s="1"/>
  <c r="U8437" i="27"/>
  <c r="V8437" i="27" s="1"/>
  <c r="U8436" i="27"/>
  <c r="V8436" i="27" s="1"/>
  <c r="U8435" i="27"/>
  <c r="V8435" i="27" s="1"/>
  <c r="U8434" i="27"/>
  <c r="V8434" i="27" s="1"/>
  <c r="U8433" i="27"/>
  <c r="V8433" i="27" s="1"/>
  <c r="U8432" i="27"/>
  <c r="V8432" i="27" s="1"/>
  <c r="U8431" i="27"/>
  <c r="V8431" i="27" s="1"/>
  <c r="U8430" i="27"/>
  <c r="V8430" i="27" s="1"/>
  <c r="U8429" i="27"/>
  <c r="V8429" i="27" s="1"/>
  <c r="U8428" i="27"/>
  <c r="V8428" i="27" s="1"/>
  <c r="U8427" i="27"/>
  <c r="V8427" i="27" s="1"/>
  <c r="U8426" i="27"/>
  <c r="V8426" i="27" s="1"/>
  <c r="U8425" i="27"/>
  <c r="V8425" i="27" s="1"/>
  <c r="U8424" i="27"/>
  <c r="V8424" i="27" s="1"/>
  <c r="U8423" i="27"/>
  <c r="V8423" i="27" s="1"/>
  <c r="U8422" i="27"/>
  <c r="V8422" i="27" s="1"/>
  <c r="U8421" i="27"/>
  <c r="V8421" i="27" s="1"/>
  <c r="U8420" i="27"/>
  <c r="V8420" i="27" s="1"/>
  <c r="U8419" i="27"/>
  <c r="V8419" i="27" s="1"/>
  <c r="U8418" i="27"/>
  <c r="V8418" i="27" s="1"/>
  <c r="U8417" i="27"/>
  <c r="V8417" i="27" s="1"/>
  <c r="U8416" i="27"/>
  <c r="V8416" i="27" s="1"/>
  <c r="U8415" i="27"/>
  <c r="V8415" i="27" s="1"/>
  <c r="U8414" i="27"/>
  <c r="V8414" i="27" s="1"/>
  <c r="U8413" i="27"/>
  <c r="V8413" i="27" s="1"/>
  <c r="U8412" i="27"/>
  <c r="V8412" i="27" s="1"/>
  <c r="U8411" i="27"/>
  <c r="V8411" i="27" s="1"/>
  <c r="U8410" i="27"/>
  <c r="V8410" i="27" s="1"/>
  <c r="U8409" i="27"/>
  <c r="V8409" i="27" s="1"/>
  <c r="U8408" i="27"/>
  <c r="V8408" i="27" s="1"/>
  <c r="U8407" i="27"/>
  <c r="V8407" i="27" s="1"/>
  <c r="U8406" i="27"/>
  <c r="V8406" i="27" s="1"/>
  <c r="U8405" i="27"/>
  <c r="V8405" i="27" s="1"/>
  <c r="U8404" i="27"/>
  <c r="V8404" i="27" s="1"/>
  <c r="U8403" i="27"/>
  <c r="V8403" i="27" s="1"/>
  <c r="U8402" i="27"/>
  <c r="V8402" i="27" s="1"/>
  <c r="U8401" i="27"/>
  <c r="V8401" i="27" s="1"/>
  <c r="U8400" i="27"/>
  <c r="V8400" i="27" s="1"/>
  <c r="U8399" i="27"/>
  <c r="V8399" i="27" s="1"/>
  <c r="U8398" i="27"/>
  <c r="V8398" i="27" s="1"/>
  <c r="U8397" i="27"/>
  <c r="V8397" i="27" s="1"/>
  <c r="U8396" i="27"/>
  <c r="V8396" i="27" s="1"/>
  <c r="U8395" i="27"/>
  <c r="V8395" i="27" s="1"/>
  <c r="U8394" i="27"/>
  <c r="V8394" i="27" s="1"/>
  <c r="U8393" i="27"/>
  <c r="V8393" i="27" s="1"/>
  <c r="U8392" i="27"/>
  <c r="V8392" i="27" s="1"/>
  <c r="U8391" i="27"/>
  <c r="V8391" i="27" s="1"/>
  <c r="U8390" i="27"/>
  <c r="V8390" i="27" s="1"/>
  <c r="U8389" i="27"/>
  <c r="V8389" i="27" s="1"/>
  <c r="U8388" i="27"/>
  <c r="V8388" i="27" s="1"/>
  <c r="U8387" i="27"/>
  <c r="V8387" i="27" s="1"/>
  <c r="U8386" i="27"/>
  <c r="V8386" i="27" s="1"/>
  <c r="U8385" i="27"/>
  <c r="V8385" i="27" s="1"/>
  <c r="U8384" i="27"/>
  <c r="V8384" i="27" s="1"/>
  <c r="U8383" i="27"/>
  <c r="V8383" i="27" s="1"/>
  <c r="U8382" i="27"/>
  <c r="V8382" i="27" s="1"/>
  <c r="U8381" i="27"/>
  <c r="V8381" i="27" s="1"/>
  <c r="U8380" i="27"/>
  <c r="V8380" i="27" s="1"/>
  <c r="U8379" i="27"/>
  <c r="V8379" i="27" s="1"/>
  <c r="U8378" i="27"/>
  <c r="V8378" i="27" s="1"/>
  <c r="U8377" i="27"/>
  <c r="V8377" i="27" s="1"/>
  <c r="U8376" i="27"/>
  <c r="V8376" i="27" s="1"/>
  <c r="U8375" i="27"/>
  <c r="V8375" i="27" s="1"/>
  <c r="U8374" i="27"/>
  <c r="V8374" i="27" s="1"/>
  <c r="U8373" i="27"/>
  <c r="V8373" i="27" s="1"/>
  <c r="U8372" i="27"/>
  <c r="V8372" i="27" s="1"/>
  <c r="U8371" i="27"/>
  <c r="V8371" i="27" s="1"/>
  <c r="U8370" i="27"/>
  <c r="V8370" i="27" s="1"/>
  <c r="U8369" i="27"/>
  <c r="V8369" i="27" s="1"/>
  <c r="U8368" i="27"/>
  <c r="V8368" i="27" s="1"/>
  <c r="U8367" i="27"/>
  <c r="V8367" i="27" s="1"/>
  <c r="U8365" i="27"/>
  <c r="V8365" i="27" s="1"/>
  <c r="U8364" i="27"/>
  <c r="V8364" i="27" s="1"/>
  <c r="U8363" i="27"/>
  <c r="V8363" i="27" s="1"/>
  <c r="U8362" i="27"/>
  <c r="V8362" i="27" s="1"/>
  <c r="U8360" i="27"/>
  <c r="V8360" i="27" s="1"/>
  <c r="U8359" i="27"/>
  <c r="V8359" i="27" s="1"/>
  <c r="U8358" i="27"/>
  <c r="V8358" i="27" s="1"/>
  <c r="U8357" i="27"/>
  <c r="V8357" i="27" s="1"/>
  <c r="U8356" i="27"/>
  <c r="V8356" i="27" s="1"/>
  <c r="U8354" i="27"/>
  <c r="V8354" i="27" s="1"/>
  <c r="U8352" i="27"/>
  <c r="V8352" i="27" s="1"/>
  <c r="U8351" i="27"/>
  <c r="V8351" i="27" s="1"/>
  <c r="U8349" i="27"/>
  <c r="V8349" i="27" s="1"/>
  <c r="U8348" i="27"/>
  <c r="V8348" i="27" s="1"/>
  <c r="U8346" i="27"/>
  <c r="V8346" i="27" s="1"/>
  <c r="U8344" i="27"/>
  <c r="V8344" i="27" s="1"/>
  <c r="U8343" i="27"/>
  <c r="V8343" i="27" s="1"/>
  <c r="U8341" i="27"/>
  <c r="V8341" i="27" s="1"/>
  <c r="U8340" i="27"/>
  <c r="V8340" i="27" s="1"/>
  <c r="U8338" i="27"/>
  <c r="V8338" i="27" s="1"/>
  <c r="U8336" i="27"/>
  <c r="V8336" i="27" s="1"/>
  <c r="U8335" i="27"/>
  <c r="V8335" i="27" s="1"/>
  <c r="U8333" i="27"/>
  <c r="V8333" i="27" s="1"/>
  <c r="U8332" i="27"/>
  <c r="V8332" i="27" s="1"/>
  <c r="U8330" i="27"/>
  <c r="V8330" i="27" s="1"/>
  <c r="U8328" i="27"/>
  <c r="V8328" i="27" s="1"/>
  <c r="U8327" i="27"/>
  <c r="V8327" i="27" s="1"/>
  <c r="U8325" i="27"/>
  <c r="V8325" i="27" s="1"/>
  <c r="U8324" i="27"/>
  <c r="V8324" i="27" s="1"/>
  <c r="U8323" i="27"/>
  <c r="V8323" i="27" s="1"/>
  <c r="U8322" i="27"/>
  <c r="V8322" i="27" s="1"/>
  <c r="U8320" i="27"/>
  <c r="V8320" i="27" s="1"/>
  <c r="U8319" i="27"/>
  <c r="V8319" i="27" s="1"/>
  <c r="U8317" i="27"/>
  <c r="V8317" i="27" s="1"/>
  <c r="U8316" i="27"/>
  <c r="V8316" i="27" s="1"/>
  <c r="U8314" i="27"/>
  <c r="V8314" i="27" s="1"/>
  <c r="U8312" i="27"/>
  <c r="V8312" i="27" s="1"/>
  <c r="U8311" i="27"/>
  <c r="V8311" i="27" s="1"/>
  <c r="U8310" i="27"/>
  <c r="V8310" i="27" s="1"/>
  <c r="U8309" i="27"/>
  <c r="V8309" i="27" s="1"/>
  <c r="U8308" i="27"/>
  <c r="V8308" i="27" s="1"/>
  <c r="U8306" i="27"/>
  <c r="V8306" i="27" s="1"/>
  <c r="U8304" i="27"/>
  <c r="V8304" i="27" s="1"/>
  <c r="U8303" i="27"/>
  <c r="V8303" i="27" s="1"/>
  <c r="U8302" i="27"/>
  <c r="V8302" i="27" s="1"/>
  <c r="U8301" i="27"/>
  <c r="V8301" i="27" s="1"/>
  <c r="U8300" i="27"/>
  <c r="V8300" i="27" s="1"/>
  <c r="U8299" i="27"/>
  <c r="V8299" i="27" s="1"/>
  <c r="U8298" i="27"/>
  <c r="V8298" i="27" s="1"/>
  <c r="U8296" i="27"/>
  <c r="V8296" i="27" s="1"/>
  <c r="U8295" i="27"/>
  <c r="V8295" i="27" s="1"/>
  <c r="U8294" i="27"/>
  <c r="V8294" i="27" s="1"/>
  <c r="U8293" i="27"/>
  <c r="V8293" i="27" s="1"/>
  <c r="U8292" i="27"/>
  <c r="V8292" i="27" s="1"/>
  <c r="U8291" i="27"/>
  <c r="V8291" i="27" s="1"/>
  <c r="U8290" i="27"/>
  <c r="V8290" i="27" s="1"/>
  <c r="U8288" i="27"/>
  <c r="V8288" i="27" s="1"/>
  <c r="U8287" i="27"/>
  <c r="V8287" i="27" s="1"/>
  <c r="U8285" i="27"/>
  <c r="V8285" i="27" s="1"/>
  <c r="U8284" i="27"/>
  <c r="V8284" i="27" s="1"/>
  <c r="U8282" i="27"/>
  <c r="V8282" i="27" s="1"/>
  <c r="U8280" i="27"/>
  <c r="V8280" i="27" s="1"/>
  <c r="U8279" i="27"/>
  <c r="V8279" i="27" s="1"/>
  <c r="U8278" i="27"/>
  <c r="V8278" i="27" s="1"/>
  <c r="U8277" i="27"/>
  <c r="V8277" i="27" s="1"/>
  <c r="U8276" i="27"/>
  <c r="V8276" i="27" s="1"/>
  <c r="U8274" i="27"/>
  <c r="V8274" i="27" s="1"/>
  <c r="U8272" i="27"/>
  <c r="V8272" i="27" s="1"/>
  <c r="U8271" i="27"/>
  <c r="V8271" i="27" s="1"/>
  <c r="U8269" i="27"/>
  <c r="V8269" i="27" s="1"/>
  <c r="U8268" i="27"/>
  <c r="V8268" i="27" s="1"/>
  <c r="U8266" i="27"/>
  <c r="V8266" i="27" s="1"/>
  <c r="U8264" i="27"/>
  <c r="V8264" i="27" s="1"/>
  <c r="U8263" i="27"/>
  <c r="V8263" i="27" s="1"/>
  <c r="U8262" i="27"/>
  <c r="V8262" i="27" s="1"/>
  <c r="U8261" i="27"/>
  <c r="V8261" i="27" s="1"/>
  <c r="U8260" i="27"/>
  <c r="V8260" i="27" s="1"/>
  <c r="U8258" i="27"/>
  <c r="V8258" i="27" s="1"/>
  <c r="U8256" i="27"/>
  <c r="V8256" i="27" s="1"/>
  <c r="U8255" i="27"/>
  <c r="V8255" i="27" s="1"/>
  <c r="U8254" i="27"/>
  <c r="V8254" i="27" s="1"/>
  <c r="U8253" i="27"/>
  <c r="V8253" i="27" s="1"/>
  <c r="U8252" i="27"/>
  <c r="V8252" i="27" s="1"/>
  <c r="U8251" i="27"/>
  <c r="V8251" i="27" s="1"/>
  <c r="U8250" i="27"/>
  <c r="V8250" i="27" s="1"/>
  <c r="U8248" i="27"/>
  <c r="V8248" i="27" s="1"/>
  <c r="U8247" i="27"/>
  <c r="V8247" i="27" s="1"/>
  <c r="U8246" i="27"/>
  <c r="V8246" i="27" s="1"/>
  <c r="U8245" i="27"/>
  <c r="V8245" i="27" s="1"/>
  <c r="U8244" i="27"/>
  <c r="V8244" i="27" s="1"/>
  <c r="U8242" i="27"/>
  <c r="V8242" i="27" s="1"/>
  <c r="U8240" i="27"/>
  <c r="V8240" i="27" s="1"/>
  <c r="U8239" i="27"/>
  <c r="V8239" i="27" s="1"/>
  <c r="U8237" i="27"/>
  <c r="V8237" i="27" s="1"/>
  <c r="U8236" i="27"/>
  <c r="V8236" i="27" s="1"/>
  <c r="U8235" i="27"/>
  <c r="V8235" i="27" s="1"/>
  <c r="U8234" i="27"/>
  <c r="V8234" i="27" s="1"/>
  <c r="U8232" i="27"/>
  <c r="V8232" i="27" s="1"/>
  <c r="U8231" i="27"/>
  <c r="V8231" i="27" s="1"/>
  <c r="U8229" i="27"/>
  <c r="V8229" i="27" s="1"/>
  <c r="U8228" i="27"/>
  <c r="V8228" i="27" s="1"/>
  <c r="U8226" i="27"/>
  <c r="V8226" i="27" s="1"/>
  <c r="U8224" i="27"/>
  <c r="V8224" i="27" s="1"/>
  <c r="U8223" i="27"/>
  <c r="V8223" i="27" s="1"/>
  <c r="U8222" i="27"/>
  <c r="V8222" i="27" s="1"/>
  <c r="U8221" i="27"/>
  <c r="V8221" i="27" s="1"/>
  <c r="U8220" i="27"/>
  <c r="V8220" i="27" s="1"/>
  <c r="U8219" i="27"/>
  <c r="V8219" i="27" s="1"/>
  <c r="U8218" i="27"/>
  <c r="V8218" i="27" s="1"/>
  <c r="U8216" i="27"/>
  <c r="V8216" i="27" s="1"/>
  <c r="U8215" i="27"/>
  <c r="V8215" i="27" s="1"/>
  <c r="U8214" i="27"/>
  <c r="V8214" i="27" s="1"/>
  <c r="U8213" i="27"/>
  <c r="V8213" i="27" s="1"/>
  <c r="U8212" i="27"/>
  <c r="V8212" i="27" s="1"/>
  <c r="U8211" i="27"/>
  <c r="V8211" i="27" s="1"/>
  <c r="U8210" i="27"/>
  <c r="V8210" i="27" s="1"/>
  <c r="U8208" i="27"/>
  <c r="V8208" i="27" s="1"/>
  <c r="U8207" i="27"/>
  <c r="V8207" i="27" s="1"/>
  <c r="U8205" i="27"/>
  <c r="V8205" i="27" s="1"/>
  <c r="U8204" i="27"/>
  <c r="V8204" i="27" s="1"/>
  <c r="U8203" i="27"/>
  <c r="V8203" i="27" s="1"/>
  <c r="U8202" i="27"/>
  <c r="V8202" i="27" s="1"/>
  <c r="U8200" i="27"/>
  <c r="V8200" i="27" s="1"/>
  <c r="U8199" i="27"/>
  <c r="V8199" i="27" s="1"/>
  <c r="U8198" i="27"/>
  <c r="V8198" i="27" s="1"/>
  <c r="U8197" i="27"/>
  <c r="V8197" i="27" s="1"/>
  <c r="U8196" i="27"/>
  <c r="V8196" i="27" s="1"/>
  <c r="U8194" i="27"/>
  <c r="V8194" i="27" s="1"/>
  <c r="U8192" i="27"/>
  <c r="V8192" i="27" s="1"/>
  <c r="U8191" i="27"/>
  <c r="V8191" i="27" s="1"/>
  <c r="U8190" i="27"/>
  <c r="V8190" i="27" s="1"/>
  <c r="U8189" i="27"/>
  <c r="V8189" i="27" s="1"/>
  <c r="U8188" i="27"/>
  <c r="V8188" i="27" s="1"/>
  <c r="U8186" i="27"/>
  <c r="V8186" i="27" s="1"/>
  <c r="U8184" i="27"/>
  <c r="V8184" i="27" s="1"/>
  <c r="U8183" i="27"/>
  <c r="V8183" i="27" s="1"/>
  <c r="U8181" i="27"/>
  <c r="V8181" i="27" s="1"/>
  <c r="U8180" i="27"/>
  <c r="V8180" i="27" s="1"/>
  <c r="U8179" i="27"/>
  <c r="V8179" i="27" s="1"/>
  <c r="U8178" i="27"/>
  <c r="V8178" i="27" s="1"/>
  <c r="U8176" i="27"/>
  <c r="V8176" i="27" s="1"/>
  <c r="U8175" i="27"/>
  <c r="V8175" i="27" s="1"/>
  <c r="U8173" i="27"/>
  <c r="V8173" i="27" s="1"/>
  <c r="U8172" i="27"/>
  <c r="V8172" i="27" s="1"/>
  <c r="U8170" i="27"/>
  <c r="V8170" i="27" s="1"/>
  <c r="U8168" i="27"/>
  <c r="V8168" i="27" s="1"/>
  <c r="U8167" i="27"/>
  <c r="V8167" i="27" s="1"/>
  <c r="U8165" i="27"/>
  <c r="V8165" i="27" s="1"/>
  <c r="U8164" i="27"/>
  <c r="V8164" i="27" s="1"/>
  <c r="U8162" i="27"/>
  <c r="V8162" i="27" s="1"/>
  <c r="U8160" i="27"/>
  <c r="V8160" i="27" s="1"/>
  <c r="U8159" i="27"/>
  <c r="V8159" i="27" s="1"/>
  <c r="U8158" i="27"/>
  <c r="V8158" i="27" s="1"/>
  <c r="U8157" i="27"/>
  <c r="V8157" i="27" s="1"/>
  <c r="U8156" i="27"/>
  <c r="V8156" i="27" s="1"/>
  <c r="U8155" i="27"/>
  <c r="V8155" i="27" s="1"/>
  <c r="U8154" i="27"/>
  <c r="V8154" i="27" s="1"/>
  <c r="U8152" i="27"/>
  <c r="V8152" i="27" s="1"/>
  <c r="U8151" i="27"/>
  <c r="V8151" i="27" s="1"/>
  <c r="U8150" i="27"/>
  <c r="V8150" i="27" s="1"/>
  <c r="U8149" i="27"/>
  <c r="V8149" i="27" s="1"/>
  <c r="U8148" i="27"/>
  <c r="V8148" i="27" s="1"/>
  <c r="U8146" i="27"/>
  <c r="V8146" i="27" s="1"/>
  <c r="U8144" i="27"/>
  <c r="V8144" i="27" s="1"/>
  <c r="U8143" i="27"/>
  <c r="V8143" i="27" s="1"/>
  <c r="U8142" i="27"/>
  <c r="V8142" i="27" s="1"/>
  <c r="U8141" i="27"/>
  <c r="V8141" i="27" s="1"/>
  <c r="U8140" i="27"/>
  <c r="V8140" i="27" s="1"/>
  <c r="U8139" i="27"/>
  <c r="V8139" i="27" s="1"/>
  <c r="U8138" i="27"/>
  <c r="V8138" i="27" s="1"/>
  <c r="U8136" i="27"/>
  <c r="V8136" i="27" s="1"/>
  <c r="U8135" i="27"/>
  <c r="V8135" i="27" s="1"/>
  <c r="U8134" i="27"/>
  <c r="V8134" i="27" s="1"/>
  <c r="U8133" i="27"/>
  <c r="V8133" i="27" s="1"/>
  <c r="U8132" i="27"/>
  <c r="V8132" i="27" s="1"/>
  <c r="U8130" i="27"/>
  <c r="V8130" i="27" s="1"/>
  <c r="U8128" i="27"/>
  <c r="V8128" i="27" s="1"/>
  <c r="U8127" i="27"/>
  <c r="V8127" i="27" s="1"/>
  <c r="U8126" i="27"/>
  <c r="V8126" i="27" s="1"/>
  <c r="U8125" i="27"/>
  <c r="V8125" i="27" s="1"/>
  <c r="U8124" i="27"/>
  <c r="V8124" i="27" s="1"/>
  <c r="U8122" i="27"/>
  <c r="V8122" i="27" s="1"/>
  <c r="U8120" i="27"/>
  <c r="V8120" i="27" s="1"/>
  <c r="U8119" i="27"/>
  <c r="V8119" i="27" s="1"/>
  <c r="U8118" i="27"/>
  <c r="V8118" i="27" s="1"/>
  <c r="U8117" i="27"/>
  <c r="V8117" i="27" s="1"/>
  <c r="U8116" i="27"/>
  <c r="V8116" i="27" s="1"/>
  <c r="U8115" i="27"/>
  <c r="V8115" i="27" s="1"/>
  <c r="U8114" i="27"/>
  <c r="V8114" i="27" s="1"/>
  <c r="U8112" i="27"/>
  <c r="V8112" i="27" s="1"/>
  <c r="U8111" i="27"/>
  <c r="V8111" i="27" s="1"/>
  <c r="U8110" i="27"/>
  <c r="V8110" i="27" s="1"/>
  <c r="U8109" i="27"/>
  <c r="V8109" i="27" s="1"/>
  <c r="U8108" i="27"/>
  <c r="V8108" i="27" s="1"/>
  <c r="U8107" i="27"/>
  <c r="V8107" i="27" s="1"/>
  <c r="U8106" i="27"/>
  <c r="V8106" i="27" s="1"/>
  <c r="U8104" i="27"/>
  <c r="V8104" i="27" s="1"/>
  <c r="U8103" i="27"/>
  <c r="V8103" i="27" s="1"/>
  <c r="U8102" i="27"/>
  <c r="V8102" i="27" s="1"/>
  <c r="U8101" i="27"/>
  <c r="V8101" i="27" s="1"/>
  <c r="U8100" i="27"/>
  <c r="V8100" i="27" s="1"/>
  <c r="U8098" i="27"/>
  <c r="V8098" i="27" s="1"/>
  <c r="U8096" i="27"/>
  <c r="V8096" i="27" s="1"/>
  <c r="U8095" i="27"/>
  <c r="V8095" i="27" s="1"/>
  <c r="U8094" i="27"/>
  <c r="V8094" i="27" s="1"/>
  <c r="U8093" i="27"/>
  <c r="V8093" i="27" s="1"/>
  <c r="U8092" i="27"/>
  <c r="V8092" i="27" s="1"/>
  <c r="U8091" i="27"/>
  <c r="V8091" i="27" s="1"/>
  <c r="U8090" i="27"/>
  <c r="V8090" i="27" s="1"/>
  <c r="U8088" i="27"/>
  <c r="V8088" i="27" s="1"/>
  <c r="U8087" i="27"/>
  <c r="V8087" i="27" s="1"/>
  <c r="U8086" i="27"/>
  <c r="V8086" i="27" s="1"/>
  <c r="U8085" i="27"/>
  <c r="V8085" i="27" s="1"/>
  <c r="U8084" i="27"/>
  <c r="V8084" i="27" s="1"/>
  <c r="U8082" i="27"/>
  <c r="V8082" i="27" s="1"/>
  <c r="U8080" i="27"/>
  <c r="V8080" i="27" s="1"/>
  <c r="U8079" i="27"/>
  <c r="V8079" i="27" s="1"/>
  <c r="U8077" i="27"/>
  <c r="V8077" i="27" s="1"/>
  <c r="U8076" i="27"/>
  <c r="V8076" i="27" s="1"/>
  <c r="U8075" i="27"/>
  <c r="V8075" i="27" s="1"/>
  <c r="U8074" i="27"/>
  <c r="V8074" i="27" s="1"/>
  <c r="U8072" i="27"/>
  <c r="V8072" i="27" s="1"/>
  <c r="U8071" i="27"/>
  <c r="V8071" i="27" s="1"/>
  <c r="U8070" i="27"/>
  <c r="V8070" i="27" s="1"/>
  <c r="U8069" i="27"/>
  <c r="V8069" i="27" s="1"/>
  <c r="U8068" i="27"/>
  <c r="V8068" i="27" s="1"/>
  <c r="U8067" i="27"/>
  <c r="V8067" i="27" s="1"/>
  <c r="U8066" i="27"/>
  <c r="V8066" i="27" s="1"/>
  <c r="U8064" i="27"/>
  <c r="V8064" i="27" s="1"/>
  <c r="U8063" i="27"/>
  <c r="V8063" i="27" s="1"/>
  <c r="U8061" i="27"/>
  <c r="V8061" i="27" s="1"/>
  <c r="U8060" i="27"/>
  <c r="V8060" i="27" s="1"/>
  <c r="U8059" i="27"/>
  <c r="V8059" i="27" s="1"/>
  <c r="U8058" i="27"/>
  <c r="V8058" i="27" s="1"/>
  <c r="U8056" i="27"/>
  <c r="V8056" i="27" s="1"/>
  <c r="U8055" i="27"/>
  <c r="V8055" i="27" s="1"/>
  <c r="U8054" i="27"/>
  <c r="V8054" i="27" s="1"/>
  <c r="U8053" i="27"/>
  <c r="V8053" i="27" s="1"/>
  <c r="U8052" i="27"/>
  <c r="V8052" i="27" s="1"/>
  <c r="U8051" i="27"/>
  <c r="V8051" i="27" s="1"/>
  <c r="U8050" i="27"/>
  <c r="V8050" i="27" s="1"/>
  <c r="U8048" i="27"/>
  <c r="V8048" i="27" s="1"/>
  <c r="U8047" i="27"/>
  <c r="V8047" i="27" s="1"/>
  <c r="U8046" i="27"/>
  <c r="V8046" i="27" s="1"/>
  <c r="U8045" i="27"/>
  <c r="V8045" i="27" s="1"/>
  <c r="U8044" i="27"/>
  <c r="V8044" i="27" s="1"/>
  <c r="U8042" i="27"/>
  <c r="V8042" i="27" s="1"/>
  <c r="U8040" i="27"/>
  <c r="V8040" i="27" s="1"/>
  <c r="U8039" i="27"/>
  <c r="V8039" i="27" s="1"/>
  <c r="U8037" i="27"/>
  <c r="V8037" i="27" s="1"/>
  <c r="U8036" i="27"/>
  <c r="V8036" i="27" s="1"/>
  <c r="U8035" i="27"/>
  <c r="V8035" i="27" s="1"/>
  <c r="U8034" i="27"/>
  <c r="V8034" i="27" s="1"/>
  <c r="U8032" i="27"/>
  <c r="V8032" i="27" s="1"/>
  <c r="U8031" i="27"/>
  <c r="V8031" i="27" s="1"/>
  <c r="U8029" i="27"/>
  <c r="V8029" i="27" s="1"/>
  <c r="U8028" i="27"/>
  <c r="V8028" i="27" s="1"/>
  <c r="U8026" i="27"/>
  <c r="V8026" i="27" s="1"/>
  <c r="U8024" i="27"/>
  <c r="V8024" i="27" s="1"/>
  <c r="U8023" i="27"/>
  <c r="V8023" i="27" s="1"/>
  <c r="U8022" i="27"/>
  <c r="V8022" i="27" s="1"/>
  <c r="U8021" i="27"/>
  <c r="V8021" i="27" s="1"/>
  <c r="U8020" i="27"/>
  <c r="V8020" i="27" s="1"/>
  <c r="U8019" i="27"/>
  <c r="V8019" i="27" s="1"/>
  <c r="U8018" i="27"/>
  <c r="V8018" i="27" s="1"/>
  <c r="U8016" i="27"/>
  <c r="V8016" i="27" s="1"/>
  <c r="U8015" i="27"/>
  <c r="V8015" i="27" s="1"/>
  <c r="U8013" i="27"/>
  <c r="V8013" i="27" s="1"/>
  <c r="U8012" i="27"/>
  <c r="V8012" i="27" s="1"/>
  <c r="U8011" i="27"/>
  <c r="V8011" i="27" s="1"/>
  <c r="U8010" i="27"/>
  <c r="V8010" i="27" s="1"/>
  <c r="U8008" i="27"/>
  <c r="V8008" i="27" s="1"/>
  <c r="U8007" i="27"/>
  <c r="V8007" i="27" s="1"/>
  <c r="U8006" i="27"/>
  <c r="V8006" i="27" s="1"/>
  <c r="U8005" i="27"/>
  <c r="V8005" i="27" s="1"/>
  <c r="U8004" i="27"/>
  <c r="V8004" i="27" s="1"/>
  <c r="U8003" i="27"/>
  <c r="V8003" i="27" s="1"/>
  <c r="U8002" i="27"/>
  <c r="V8002" i="27" s="1"/>
  <c r="U8000" i="27"/>
  <c r="V8000" i="27" s="1"/>
  <c r="U7999" i="27"/>
  <c r="V7999" i="27" s="1"/>
  <c r="U7998" i="27"/>
  <c r="V7998" i="27" s="1"/>
  <c r="U7997" i="27"/>
  <c r="V7997" i="27" s="1"/>
  <c r="U7996" i="27"/>
  <c r="V7996" i="27" s="1"/>
  <c r="U7994" i="27"/>
  <c r="V7994" i="27" s="1"/>
  <c r="U7992" i="27"/>
  <c r="V7992" i="27" s="1"/>
  <c r="U7991" i="27"/>
  <c r="V7991" i="27" s="1"/>
  <c r="U7990" i="27"/>
  <c r="V7990" i="27" s="1"/>
  <c r="U7989" i="27"/>
  <c r="V7989" i="27" s="1"/>
  <c r="U7988" i="27"/>
  <c r="V7988" i="27" s="1"/>
  <c r="U7986" i="27"/>
  <c r="V7986" i="27" s="1"/>
  <c r="U7984" i="27"/>
  <c r="V7984" i="27" s="1"/>
  <c r="U7983" i="27"/>
  <c r="V7983" i="27" s="1"/>
  <c r="U7982" i="27"/>
  <c r="V7982" i="27" s="1"/>
  <c r="U7981" i="27"/>
  <c r="V7981" i="27" s="1"/>
  <c r="U7980" i="27"/>
  <c r="V7980" i="27" s="1"/>
  <c r="U7978" i="27"/>
  <c r="V7978" i="27" s="1"/>
  <c r="U7976" i="27"/>
  <c r="V7976" i="27" s="1"/>
  <c r="U7975" i="27"/>
  <c r="V7975" i="27" s="1"/>
  <c r="U7974" i="27"/>
  <c r="V7974" i="27" s="1"/>
  <c r="U7973" i="27"/>
  <c r="V7973" i="27" s="1"/>
  <c r="U7972" i="27"/>
  <c r="V7972" i="27" s="1"/>
  <c r="U7970" i="27"/>
  <c r="V7970" i="27" s="1"/>
  <c r="U7968" i="27"/>
  <c r="V7968" i="27" s="1"/>
  <c r="U7967" i="27"/>
  <c r="V7967" i="27" s="1"/>
  <c r="U7965" i="27"/>
  <c r="V7965" i="27" s="1"/>
  <c r="U7964" i="27"/>
  <c r="V7964" i="27" s="1"/>
  <c r="U7963" i="27"/>
  <c r="V7963" i="27" s="1"/>
  <c r="U7962" i="27"/>
  <c r="V7962" i="27" s="1"/>
  <c r="U7960" i="27"/>
  <c r="V7960" i="27" s="1"/>
  <c r="U7959" i="27"/>
  <c r="V7959" i="27" s="1"/>
  <c r="U7958" i="27"/>
  <c r="V7958" i="27" s="1"/>
  <c r="U7957" i="27"/>
  <c r="V7957" i="27" s="1"/>
  <c r="U7956" i="27"/>
  <c r="V7956" i="27" s="1"/>
  <c r="U7955" i="27"/>
  <c r="V7955" i="27" s="1"/>
  <c r="U7954" i="27"/>
  <c r="V7954" i="27" s="1"/>
  <c r="U7952" i="27"/>
  <c r="V7952" i="27" s="1"/>
  <c r="U7951" i="27"/>
  <c r="V7951" i="27" s="1"/>
  <c r="U7949" i="27"/>
  <c r="V7949" i="27" s="1"/>
  <c r="U7948" i="27"/>
  <c r="V7948" i="27" s="1"/>
  <c r="U7946" i="27"/>
  <c r="V7946" i="27" s="1"/>
  <c r="U7944" i="27"/>
  <c r="V7944" i="27" s="1"/>
  <c r="U7943" i="27"/>
  <c r="V7943" i="27" s="1"/>
  <c r="U7941" i="27"/>
  <c r="V7941" i="27" s="1"/>
  <c r="U7940" i="27"/>
  <c r="V7940" i="27" s="1"/>
  <c r="U7939" i="27"/>
  <c r="V7939" i="27" s="1"/>
  <c r="U7938" i="27"/>
  <c r="V7938" i="27" s="1"/>
  <c r="U7936" i="27"/>
  <c r="V7936" i="27" s="1"/>
  <c r="U7935" i="27"/>
  <c r="V7935" i="27" s="1"/>
  <c r="U7934" i="27"/>
  <c r="V7934" i="27" s="1"/>
  <c r="U7933" i="27"/>
  <c r="V7933" i="27" s="1"/>
  <c r="U7932" i="27"/>
  <c r="V7932" i="27" s="1"/>
  <c r="U7930" i="27"/>
  <c r="V7930" i="27" s="1"/>
  <c r="U7928" i="27"/>
  <c r="V7928" i="27" s="1"/>
  <c r="U7927" i="27"/>
  <c r="V7927" i="27" s="1"/>
  <c r="U7926" i="27"/>
  <c r="V7926" i="27" s="1"/>
  <c r="U7925" i="27"/>
  <c r="V7925" i="27" s="1"/>
  <c r="U7924" i="27"/>
  <c r="V7924" i="27" s="1"/>
  <c r="U7922" i="27"/>
  <c r="V7922" i="27" s="1"/>
  <c r="U7920" i="27"/>
  <c r="V7920" i="27" s="1"/>
  <c r="U7919" i="27"/>
  <c r="V7919" i="27" s="1"/>
  <c r="U7918" i="27"/>
  <c r="V7918" i="27" s="1"/>
  <c r="U7917" i="27"/>
  <c r="V7917" i="27" s="1"/>
  <c r="U7916" i="27"/>
  <c r="V7916" i="27" s="1"/>
  <c r="U7915" i="27"/>
  <c r="V7915" i="27" s="1"/>
  <c r="U7914" i="27"/>
  <c r="V7914" i="27" s="1"/>
  <c r="U7912" i="27"/>
  <c r="V7912" i="27" s="1"/>
  <c r="U7911" i="27"/>
  <c r="V7911" i="27" s="1"/>
  <c r="U7909" i="27"/>
  <c r="V7909" i="27" s="1"/>
  <c r="U7908" i="27"/>
  <c r="V7908" i="27" s="1"/>
  <c r="U7907" i="27"/>
  <c r="V7907" i="27" s="1"/>
  <c r="U7906" i="27"/>
  <c r="V7906" i="27" s="1"/>
  <c r="U7904" i="27"/>
  <c r="V7904" i="27" s="1"/>
  <c r="U7903" i="27"/>
  <c r="V7903" i="27" s="1"/>
  <c r="U7902" i="27"/>
  <c r="V7902" i="27" s="1"/>
  <c r="U7901" i="27"/>
  <c r="V7901" i="27" s="1"/>
  <c r="U7900" i="27"/>
  <c r="V7900" i="27" s="1"/>
  <c r="U7898" i="27"/>
  <c r="V7898" i="27" s="1"/>
  <c r="U7896" i="27"/>
  <c r="V7896" i="27" s="1"/>
  <c r="U7895" i="27"/>
  <c r="V7895" i="27" s="1"/>
  <c r="U7893" i="27"/>
  <c r="V7893" i="27" s="1"/>
  <c r="U7892" i="27"/>
  <c r="V7892" i="27" s="1"/>
  <c r="U7891" i="27"/>
  <c r="V7891" i="27" s="1"/>
  <c r="U7890" i="27"/>
  <c r="V7890" i="27" s="1"/>
  <c r="U7888" i="27"/>
  <c r="V7888" i="27" s="1"/>
  <c r="U7887" i="27"/>
  <c r="V7887" i="27" s="1"/>
  <c r="U7886" i="27"/>
  <c r="V7886" i="27" s="1"/>
  <c r="U7885" i="27"/>
  <c r="V7885" i="27" s="1"/>
  <c r="U7884" i="27"/>
  <c r="V7884" i="27" s="1"/>
  <c r="U7882" i="27"/>
  <c r="V7882" i="27" s="1"/>
  <c r="U7880" i="27"/>
  <c r="V7880" i="27" s="1"/>
  <c r="U7879" i="27"/>
  <c r="V7879" i="27" s="1"/>
  <c r="U7877" i="27"/>
  <c r="V7877" i="27" s="1"/>
  <c r="U7876" i="27"/>
  <c r="V7876" i="27" s="1"/>
  <c r="U7875" i="27"/>
  <c r="V7875" i="27" s="1"/>
  <c r="U7874" i="27"/>
  <c r="V7874" i="27" s="1"/>
  <c r="U7872" i="27"/>
  <c r="V7872" i="27" s="1"/>
  <c r="U7871" i="27"/>
  <c r="V7871" i="27" s="1"/>
  <c r="U7870" i="27"/>
  <c r="V7870" i="27" s="1"/>
  <c r="U7869" i="27"/>
  <c r="V7869" i="27" s="1"/>
  <c r="U7868" i="27"/>
  <c r="V7868" i="27" s="1"/>
  <c r="U7866" i="27"/>
  <c r="V7866" i="27" s="1"/>
  <c r="U7864" i="27"/>
  <c r="V7864" i="27" s="1"/>
  <c r="U7863" i="27"/>
  <c r="V7863" i="27" s="1"/>
  <c r="U7862" i="27"/>
  <c r="V7862" i="27" s="1"/>
  <c r="U7861" i="27"/>
  <c r="V7861" i="27" s="1"/>
  <c r="U7860" i="27"/>
  <c r="V7860" i="27" s="1"/>
  <c r="U7858" i="27"/>
  <c r="V7858" i="27" s="1"/>
  <c r="U7856" i="27"/>
  <c r="V7856" i="27" s="1"/>
  <c r="U7855" i="27"/>
  <c r="V7855" i="27" s="1"/>
  <c r="U7854" i="27"/>
  <c r="V7854" i="27" s="1"/>
  <c r="U7853" i="27"/>
  <c r="V7853" i="27" s="1"/>
  <c r="U7852" i="27"/>
  <c r="V7852" i="27" s="1"/>
  <c r="U7850" i="27"/>
  <c r="V7850" i="27" s="1"/>
  <c r="U7848" i="27"/>
  <c r="V7848" i="27" s="1"/>
  <c r="U7847" i="27"/>
  <c r="V7847" i="27" s="1"/>
  <c r="U7846" i="27"/>
  <c r="V7846" i="27" s="1"/>
  <c r="U7845" i="27"/>
  <c r="V7845" i="27" s="1"/>
  <c r="U7844" i="27"/>
  <c r="V7844" i="27" s="1"/>
  <c r="U7842" i="27"/>
  <c r="V7842" i="27" s="1"/>
  <c r="U7840" i="27"/>
  <c r="V7840" i="27" s="1"/>
  <c r="U7839" i="27"/>
  <c r="V7839" i="27" s="1"/>
  <c r="U7837" i="27"/>
  <c r="V7837" i="27" s="1"/>
  <c r="U7836" i="27"/>
  <c r="V7836" i="27" s="1"/>
  <c r="U7834" i="27"/>
  <c r="V7834" i="27" s="1"/>
  <c r="U7832" i="27"/>
  <c r="V7832" i="27" s="1"/>
  <c r="U7831" i="27"/>
  <c r="V7831" i="27" s="1"/>
  <c r="U7829" i="27"/>
  <c r="V7829" i="27" s="1"/>
  <c r="U7828" i="27"/>
  <c r="V7828" i="27" s="1"/>
  <c r="U7827" i="27"/>
  <c r="V7827" i="27" s="1"/>
  <c r="U7826" i="27"/>
  <c r="V7826" i="27" s="1"/>
  <c r="U7824" i="27"/>
  <c r="V7824" i="27" s="1"/>
  <c r="U7823" i="27"/>
  <c r="V7823" i="27" s="1"/>
  <c r="U7821" i="27"/>
  <c r="V7821" i="27" s="1"/>
  <c r="U7820" i="27"/>
  <c r="V7820" i="27" s="1"/>
  <c r="U7818" i="27"/>
  <c r="V7818" i="27" s="1"/>
  <c r="U7816" i="27"/>
  <c r="V7816" i="27" s="1"/>
  <c r="U7815" i="27"/>
  <c r="V7815" i="27" s="1"/>
  <c r="U7814" i="27"/>
  <c r="V7814" i="27" s="1"/>
  <c r="U7813" i="27"/>
  <c r="V7813" i="27" s="1"/>
  <c r="U7812" i="27"/>
  <c r="V7812" i="27" s="1"/>
  <c r="U7811" i="27"/>
  <c r="V7811" i="27" s="1"/>
  <c r="U7810" i="27"/>
  <c r="V7810" i="27" s="1"/>
  <c r="U7808" i="27"/>
  <c r="V7808" i="27" s="1"/>
  <c r="U7807" i="27"/>
  <c r="V7807" i="27" s="1"/>
  <c r="U7805" i="27"/>
  <c r="V7805" i="27" s="1"/>
  <c r="U7804" i="27"/>
  <c r="V7804" i="27" s="1"/>
  <c r="U7802" i="27"/>
  <c r="V7802" i="27" s="1"/>
  <c r="U7800" i="27"/>
  <c r="V7800" i="27" s="1"/>
  <c r="U7799" i="27"/>
  <c r="V7799" i="27" s="1"/>
  <c r="U7797" i="27"/>
  <c r="V7797" i="27" s="1"/>
  <c r="U7796" i="27"/>
  <c r="V7796" i="27" s="1"/>
  <c r="U7795" i="27"/>
  <c r="V7795" i="27" s="1"/>
  <c r="U7794" i="27"/>
  <c r="V7794" i="27" s="1"/>
  <c r="U7792" i="27"/>
  <c r="V7792" i="27" s="1"/>
  <c r="U7791" i="27"/>
  <c r="V7791" i="27" s="1"/>
  <c r="U7789" i="27"/>
  <c r="V7789" i="27" s="1"/>
  <c r="U7788" i="27"/>
  <c r="V7788" i="27" s="1"/>
  <c r="U7786" i="27"/>
  <c r="V7786" i="27" s="1"/>
  <c r="U7784" i="27"/>
  <c r="V7784" i="27" s="1"/>
  <c r="U7783" i="27"/>
  <c r="V7783" i="27" s="1"/>
  <c r="U7781" i="27"/>
  <c r="V7781" i="27" s="1"/>
  <c r="U7780" i="27"/>
  <c r="V7780" i="27" s="1"/>
  <c r="U7779" i="27"/>
  <c r="V7779" i="27" s="1"/>
  <c r="U7778" i="27"/>
  <c r="V7778" i="27" s="1"/>
  <c r="U7776" i="27"/>
  <c r="V7776" i="27" s="1"/>
  <c r="U7775" i="27"/>
  <c r="V7775" i="27" s="1"/>
  <c r="U7773" i="27"/>
  <c r="V7773" i="27" s="1"/>
  <c r="U7772" i="27"/>
  <c r="V7772" i="27" s="1"/>
  <c r="U7771" i="27"/>
  <c r="V7771" i="27" s="1"/>
  <c r="U7770" i="27"/>
  <c r="V7770" i="27" s="1"/>
  <c r="U7768" i="27"/>
  <c r="V7768" i="27" s="1"/>
  <c r="U7767" i="27"/>
  <c r="V7767" i="27" s="1"/>
  <c r="U7765" i="27"/>
  <c r="V7765" i="27" s="1"/>
  <c r="U7764" i="27"/>
  <c r="V7764" i="27" s="1"/>
  <c r="U7762" i="27"/>
  <c r="V7762" i="27" s="1"/>
  <c r="U7760" i="27"/>
  <c r="V7760" i="27" s="1"/>
  <c r="U7759" i="27"/>
  <c r="V7759" i="27" s="1"/>
  <c r="U7758" i="27"/>
  <c r="V7758" i="27" s="1"/>
  <c r="U7757" i="27"/>
  <c r="V7757" i="27" s="1"/>
  <c r="U7756" i="27"/>
  <c r="V7756" i="27" s="1"/>
  <c r="U7755" i="27"/>
  <c r="V7755" i="27" s="1"/>
  <c r="U7754" i="27"/>
  <c r="V7754" i="27" s="1"/>
  <c r="U7752" i="27"/>
  <c r="V7752" i="27" s="1"/>
  <c r="U7751" i="27"/>
  <c r="V7751" i="27" s="1"/>
  <c r="U7750" i="27"/>
  <c r="V7750" i="27" s="1"/>
  <c r="U7749" i="27"/>
  <c r="V7749" i="27" s="1"/>
  <c r="U7748" i="27"/>
  <c r="V7748" i="27" s="1"/>
  <c r="U7746" i="27"/>
  <c r="V7746" i="27" s="1"/>
  <c r="U7744" i="27"/>
  <c r="V7744" i="27" s="1"/>
  <c r="U7743" i="27"/>
  <c r="V7743" i="27" s="1"/>
  <c r="U7742" i="27"/>
  <c r="V7742" i="27" s="1"/>
  <c r="U7741" i="27"/>
  <c r="V7741" i="27" s="1"/>
  <c r="U7740" i="27"/>
  <c r="V7740" i="27" s="1"/>
  <c r="U7738" i="27"/>
  <c r="V7738" i="27" s="1"/>
  <c r="U7736" i="27"/>
  <c r="V7736" i="27" s="1"/>
  <c r="U7735" i="27"/>
  <c r="V7735" i="27" s="1"/>
  <c r="U7734" i="27"/>
  <c r="V7734" i="27" s="1"/>
  <c r="U7733" i="27"/>
  <c r="V7733" i="27" s="1"/>
  <c r="U7732" i="27"/>
  <c r="V7732" i="27" s="1"/>
  <c r="U7731" i="27"/>
  <c r="V7731" i="27" s="1"/>
  <c r="U7730" i="27"/>
  <c r="V7730" i="27" s="1"/>
  <c r="U7728" i="27"/>
  <c r="V7728" i="27" s="1"/>
  <c r="U7727" i="27"/>
  <c r="V7727" i="27" s="1"/>
  <c r="U7726" i="27"/>
  <c r="V7726" i="27" s="1"/>
  <c r="U7725" i="27"/>
  <c r="V7725" i="27" s="1"/>
  <c r="U7724" i="27"/>
  <c r="V7724" i="27" s="1"/>
  <c r="U7723" i="27"/>
  <c r="V7723" i="27" s="1"/>
  <c r="U7722" i="27"/>
  <c r="V7722" i="27" s="1"/>
  <c r="U7720" i="27"/>
  <c r="V7720" i="27" s="1"/>
  <c r="U7719" i="27"/>
  <c r="V7719" i="27" s="1"/>
  <c r="U7718" i="27"/>
  <c r="V7718" i="27" s="1"/>
  <c r="U7717" i="27"/>
  <c r="V7717" i="27" s="1"/>
  <c r="U7716" i="27"/>
  <c r="V7716" i="27" s="1"/>
  <c r="U7714" i="27"/>
  <c r="V7714" i="27" s="1"/>
  <c r="U7712" i="27"/>
  <c r="V7712" i="27" s="1"/>
  <c r="U7711" i="27"/>
  <c r="V7711" i="27" s="1"/>
  <c r="U7709" i="27"/>
  <c r="V7709" i="27" s="1"/>
  <c r="U7708" i="27"/>
  <c r="V7708" i="27" s="1"/>
  <c r="U7707" i="27"/>
  <c r="V7707" i="27" s="1"/>
  <c r="U7706" i="27"/>
  <c r="V7706" i="27" s="1"/>
  <c r="U7704" i="27"/>
  <c r="V7704" i="27" s="1"/>
  <c r="U7703" i="27"/>
  <c r="V7703" i="27" s="1"/>
  <c r="U7701" i="27"/>
  <c r="V7701" i="27" s="1"/>
  <c r="U7700" i="27"/>
  <c r="V7700" i="27" s="1"/>
  <c r="U7698" i="27"/>
  <c r="V7698" i="27" s="1"/>
  <c r="U7696" i="27"/>
  <c r="V7696" i="27" s="1"/>
  <c r="U7695" i="27"/>
  <c r="V7695" i="27" s="1"/>
  <c r="U7694" i="27"/>
  <c r="V7694" i="27" s="1"/>
  <c r="U7693" i="27"/>
  <c r="V7693" i="27" s="1"/>
  <c r="U7692" i="27"/>
  <c r="V7692" i="27" s="1"/>
  <c r="U7691" i="27"/>
  <c r="V7691" i="27" s="1"/>
  <c r="U7690" i="27"/>
  <c r="V7690" i="27" s="1"/>
  <c r="U7688" i="27"/>
  <c r="V7688" i="27" s="1"/>
  <c r="U7687" i="27"/>
  <c r="V7687" i="27" s="1"/>
  <c r="U7686" i="27"/>
  <c r="V7686" i="27" s="1"/>
  <c r="U7685" i="27"/>
  <c r="V7685" i="27" s="1"/>
  <c r="U7684" i="27"/>
  <c r="V7684" i="27" s="1"/>
  <c r="U7682" i="27"/>
  <c r="V7682" i="27" s="1"/>
  <c r="U7680" i="27"/>
  <c r="V7680" i="27" s="1"/>
  <c r="U7679" i="27"/>
  <c r="V7679" i="27" s="1"/>
  <c r="U7678" i="27"/>
  <c r="V7678" i="27" s="1"/>
  <c r="U7677" i="27"/>
  <c r="V7677" i="27" s="1"/>
  <c r="U7676" i="27"/>
  <c r="V7676" i="27" s="1"/>
  <c r="U7675" i="27"/>
  <c r="V7675" i="27" s="1"/>
  <c r="U7674" i="27"/>
  <c r="V7674" i="27" s="1"/>
  <c r="U7672" i="27"/>
  <c r="V7672" i="27" s="1"/>
  <c r="U7671" i="27"/>
  <c r="V7671" i="27" s="1"/>
  <c r="U7670" i="27"/>
  <c r="V7670" i="27" s="1"/>
  <c r="U7669" i="27"/>
  <c r="V7669" i="27" s="1"/>
  <c r="U7668" i="27"/>
  <c r="V7668" i="27" s="1"/>
  <c r="U7666" i="27"/>
  <c r="V7666" i="27" s="1"/>
  <c r="U7664" i="27"/>
  <c r="V7664" i="27" s="1"/>
  <c r="U7663" i="27"/>
  <c r="V7663" i="27" s="1"/>
  <c r="U7662" i="27"/>
  <c r="V7662" i="27" s="1"/>
  <c r="U7661" i="27"/>
  <c r="V7661" i="27" s="1"/>
  <c r="U7660" i="27"/>
  <c r="V7660" i="27" s="1"/>
  <c r="U7658" i="27"/>
  <c r="V7658" i="27" s="1"/>
  <c r="U7656" i="27"/>
  <c r="V7656" i="27" s="1"/>
  <c r="U7655" i="27"/>
  <c r="V7655" i="27" s="1"/>
  <c r="U7654" i="27"/>
  <c r="V7654" i="27" s="1"/>
  <c r="U7653" i="27"/>
  <c r="V7653" i="27" s="1"/>
  <c r="U7652" i="27"/>
  <c r="V7652" i="27" s="1"/>
  <c r="U7650" i="27"/>
  <c r="V7650" i="27" s="1"/>
  <c r="U7648" i="27"/>
  <c r="V7648" i="27" s="1"/>
  <c r="U7647" i="27"/>
  <c r="V7647" i="27" s="1"/>
  <c r="U7646" i="27"/>
  <c r="V7646" i="27" s="1"/>
  <c r="U7645" i="27"/>
  <c r="V7645" i="27" s="1"/>
  <c r="U7644" i="27"/>
  <c r="V7644" i="27" s="1"/>
  <c r="U7642" i="27"/>
  <c r="V7642" i="27" s="1"/>
  <c r="U7640" i="27"/>
  <c r="V7640" i="27" s="1"/>
  <c r="U7639" i="27"/>
  <c r="V7639" i="27" s="1"/>
  <c r="U7638" i="27"/>
  <c r="V7638" i="27" s="1"/>
  <c r="U7637" i="27"/>
  <c r="V7637" i="27" s="1"/>
  <c r="U7636" i="27"/>
  <c r="V7636" i="27" s="1"/>
  <c r="U7634" i="27"/>
  <c r="V7634" i="27" s="1"/>
  <c r="U7632" i="27"/>
  <c r="V7632" i="27" s="1"/>
  <c r="U7631" i="27"/>
  <c r="V7631" i="27" s="1"/>
  <c r="U7629" i="27"/>
  <c r="V7629" i="27" s="1"/>
  <c r="U7628" i="27"/>
  <c r="V7628" i="27" s="1"/>
  <c r="U7626" i="27"/>
  <c r="V7626" i="27" s="1"/>
  <c r="U7624" i="27"/>
  <c r="V7624" i="27" s="1"/>
  <c r="U7623" i="27"/>
  <c r="V7623" i="27" s="1"/>
  <c r="U7622" i="27"/>
  <c r="V7622" i="27" s="1"/>
  <c r="U7621" i="27"/>
  <c r="V7621" i="27" s="1"/>
  <c r="U7620" i="27"/>
  <c r="V7620" i="27" s="1"/>
  <c r="U7618" i="27"/>
  <c r="V7618" i="27" s="1"/>
  <c r="U7616" i="27"/>
  <c r="V7616" i="27" s="1"/>
  <c r="U7615" i="27"/>
  <c r="V7615" i="27" s="1"/>
  <c r="U7613" i="27"/>
  <c r="V7613" i="27" s="1"/>
  <c r="U7612" i="27"/>
  <c r="V7612" i="27" s="1"/>
  <c r="U7610" i="27"/>
  <c r="V7610" i="27" s="1"/>
  <c r="U7608" i="27"/>
  <c r="V7608" i="27" s="1"/>
  <c r="U7607" i="27"/>
  <c r="V7607" i="27" s="1"/>
  <c r="U7606" i="27"/>
  <c r="V7606" i="27" s="1"/>
  <c r="U7605" i="27"/>
  <c r="V7605" i="27" s="1"/>
  <c r="U7604" i="27"/>
  <c r="V7604" i="27" s="1"/>
  <c r="U7602" i="27"/>
  <c r="V7602" i="27" s="1"/>
  <c r="U7600" i="27"/>
  <c r="V7600" i="27" s="1"/>
  <c r="U7599" i="27"/>
  <c r="V7599" i="27" s="1"/>
  <c r="U7597" i="27"/>
  <c r="V7597" i="27" s="1"/>
  <c r="U7596" i="27"/>
  <c r="V7596" i="27" s="1"/>
  <c r="U7595" i="27"/>
  <c r="V7595" i="27" s="1"/>
  <c r="U7594" i="27"/>
  <c r="V7594" i="27" s="1"/>
  <c r="U7592" i="27"/>
  <c r="V7592" i="27" s="1"/>
  <c r="U7591" i="27"/>
  <c r="V7591" i="27" s="1"/>
  <c r="U7590" i="27"/>
  <c r="V7590" i="27" s="1"/>
  <c r="U7589" i="27"/>
  <c r="V7589" i="27" s="1"/>
  <c r="U7588" i="27"/>
  <c r="V7588" i="27" s="1"/>
  <c r="U7587" i="27"/>
  <c r="V7587" i="27" s="1"/>
  <c r="U7586" i="27"/>
  <c r="V7586" i="27" s="1"/>
  <c r="U7584" i="27"/>
  <c r="V7584" i="27" s="1"/>
  <c r="U7583" i="27"/>
  <c r="V7583" i="27" s="1"/>
  <c r="U7582" i="27"/>
  <c r="V7582" i="27" s="1"/>
  <c r="U7581" i="27"/>
  <c r="V7581" i="27" s="1"/>
  <c r="U7580" i="27"/>
  <c r="V7580" i="27" s="1"/>
  <c r="U7579" i="27"/>
  <c r="V7579" i="27" s="1"/>
  <c r="U7578" i="27"/>
  <c r="V7578" i="27" s="1"/>
  <c r="U7576" i="27"/>
  <c r="V7576" i="27" s="1"/>
  <c r="U7575" i="27"/>
  <c r="V7575" i="27" s="1"/>
  <c r="U7574" i="27"/>
  <c r="V7574" i="27" s="1"/>
  <c r="U7573" i="27"/>
  <c r="V7573" i="27" s="1"/>
  <c r="U7572" i="27"/>
  <c r="V7572" i="27" s="1"/>
  <c r="U7570" i="27"/>
  <c r="V7570" i="27" s="1"/>
  <c r="U7568" i="27"/>
  <c r="V7568" i="27" s="1"/>
  <c r="U7567" i="27"/>
  <c r="V7567" i="27" s="1"/>
  <c r="U7566" i="27"/>
  <c r="V7566" i="27" s="1"/>
  <c r="U7565" i="27"/>
  <c r="V7565" i="27" s="1"/>
  <c r="U7564" i="27"/>
  <c r="V7564" i="27" s="1"/>
  <c r="U7563" i="27"/>
  <c r="V7563" i="27" s="1"/>
  <c r="U7562" i="27"/>
  <c r="V7562" i="27" s="1"/>
  <c r="U7560" i="27"/>
  <c r="V7560" i="27" s="1"/>
  <c r="U7559" i="27"/>
  <c r="V7559" i="27" s="1"/>
  <c r="U7558" i="27"/>
  <c r="V7558" i="27" s="1"/>
  <c r="U7557" i="27"/>
  <c r="V7557" i="27" s="1"/>
  <c r="U7556" i="27"/>
  <c r="V7556" i="27" s="1"/>
  <c r="U7554" i="27"/>
  <c r="V7554" i="27" s="1"/>
  <c r="U7552" i="27"/>
  <c r="V7552" i="27" s="1"/>
  <c r="U7551" i="27"/>
  <c r="V7551" i="27" s="1"/>
  <c r="U7550" i="27"/>
  <c r="V7550" i="27" s="1"/>
  <c r="U7549" i="27"/>
  <c r="V7549" i="27" s="1"/>
  <c r="U7548" i="27"/>
  <c r="V7548" i="27" s="1"/>
  <c r="U7547" i="27"/>
  <c r="V7547" i="27" s="1"/>
  <c r="U7546" i="27"/>
  <c r="V7546" i="27" s="1"/>
  <c r="U7544" i="27"/>
  <c r="V7544" i="27" s="1"/>
  <c r="U7543" i="27"/>
  <c r="V7543" i="27" s="1"/>
  <c r="U7542" i="27"/>
  <c r="V7542" i="27" s="1"/>
  <c r="U7541" i="27"/>
  <c r="V7541" i="27" s="1"/>
  <c r="U7540" i="27"/>
  <c r="V7540" i="27" s="1"/>
  <c r="U7538" i="27"/>
  <c r="V7538" i="27" s="1"/>
  <c r="U7536" i="27"/>
  <c r="V7536" i="27" s="1"/>
  <c r="U7535" i="27"/>
  <c r="V7535" i="27" s="1"/>
  <c r="U7533" i="27"/>
  <c r="V7533" i="27" s="1"/>
  <c r="U7532" i="27"/>
  <c r="V7532" i="27" s="1"/>
  <c r="U7530" i="27"/>
  <c r="V7530" i="27" s="1"/>
  <c r="U7528" i="27"/>
  <c r="V7528" i="27" s="1"/>
  <c r="U7527" i="27"/>
  <c r="V7527" i="27" s="1"/>
  <c r="U7525" i="27"/>
  <c r="V7525" i="27" s="1"/>
  <c r="U7524" i="27"/>
  <c r="V7524" i="27" s="1"/>
  <c r="U7523" i="27"/>
  <c r="V7523" i="27" s="1"/>
  <c r="U7522" i="27"/>
  <c r="V7522" i="27" s="1"/>
  <c r="U7520" i="27"/>
  <c r="V7520" i="27" s="1"/>
  <c r="U7519" i="27"/>
  <c r="V7519" i="27" s="1"/>
  <c r="U7518" i="27"/>
  <c r="V7518" i="27" s="1"/>
  <c r="U7517" i="27"/>
  <c r="V7517" i="27" s="1"/>
  <c r="U7516" i="27"/>
  <c r="V7516" i="27" s="1"/>
  <c r="U7515" i="27"/>
  <c r="V7515" i="27" s="1"/>
  <c r="U7514" i="27"/>
  <c r="V7514" i="27" s="1"/>
  <c r="U7512" i="27"/>
  <c r="V7512" i="27" s="1"/>
  <c r="U7511" i="27"/>
  <c r="V7511" i="27" s="1"/>
  <c r="U7510" i="27"/>
  <c r="V7510" i="27" s="1"/>
  <c r="U7509" i="27"/>
  <c r="V7509" i="27" s="1"/>
  <c r="U7508" i="27"/>
  <c r="V7508" i="27" s="1"/>
  <c r="U7506" i="27"/>
  <c r="V7506" i="27" s="1"/>
  <c r="U7504" i="27"/>
  <c r="V7504" i="27" s="1"/>
  <c r="U7503" i="27"/>
  <c r="V7503" i="27" s="1"/>
  <c r="U7502" i="27"/>
  <c r="V7502" i="27" s="1"/>
  <c r="U7501" i="27"/>
  <c r="V7501" i="27" s="1"/>
  <c r="U7500" i="27"/>
  <c r="V7500" i="27" s="1"/>
  <c r="U7499" i="27"/>
  <c r="V7499" i="27" s="1"/>
  <c r="U7498" i="27"/>
  <c r="V7498" i="27" s="1"/>
  <c r="U7496" i="27"/>
  <c r="V7496" i="27" s="1"/>
  <c r="U7495" i="27"/>
  <c r="V7495" i="27" s="1"/>
  <c r="U7494" i="27"/>
  <c r="V7494" i="27" s="1"/>
  <c r="U7493" i="27"/>
  <c r="V7493" i="27" s="1"/>
  <c r="U7492" i="27"/>
  <c r="V7492" i="27" s="1"/>
  <c r="U7490" i="27"/>
  <c r="V7490" i="27" s="1"/>
  <c r="U7488" i="27"/>
  <c r="V7488" i="27" s="1"/>
  <c r="U7487" i="27"/>
  <c r="V7487" i="27" s="1"/>
  <c r="U7486" i="27"/>
  <c r="V7486" i="27" s="1"/>
  <c r="U7485" i="27"/>
  <c r="V7485" i="27" s="1"/>
  <c r="U7484" i="27"/>
  <c r="V7484" i="27" s="1"/>
  <c r="U7483" i="27"/>
  <c r="V7483" i="27" s="1"/>
  <c r="U7482" i="27"/>
  <c r="V7482" i="27" s="1"/>
  <c r="U7480" i="27"/>
  <c r="V7480" i="27" s="1"/>
  <c r="U7479" i="27"/>
  <c r="V7479" i="27" s="1"/>
  <c r="U7478" i="27"/>
  <c r="V7478" i="27" s="1"/>
  <c r="U7477" i="27"/>
  <c r="V7477" i="27" s="1"/>
  <c r="U7476" i="27"/>
  <c r="V7476" i="27" s="1"/>
  <c r="U7474" i="27"/>
  <c r="V7474" i="27" s="1"/>
  <c r="U7472" i="27"/>
  <c r="V7472" i="27" s="1"/>
  <c r="U7471" i="27"/>
  <c r="V7471" i="27" s="1"/>
  <c r="U7470" i="27"/>
  <c r="V7470" i="27" s="1"/>
  <c r="U7469" i="27"/>
  <c r="V7469" i="27" s="1"/>
  <c r="U7468" i="27"/>
  <c r="V7468" i="27" s="1"/>
  <c r="U7466" i="27"/>
  <c r="V7466" i="27" s="1"/>
  <c r="U7464" i="27"/>
  <c r="V7464" i="27" s="1"/>
  <c r="U7463" i="27"/>
  <c r="V7463" i="27" s="1"/>
  <c r="U7462" i="27"/>
  <c r="V7462" i="27" s="1"/>
  <c r="U7461" i="27"/>
  <c r="V7461" i="27" s="1"/>
  <c r="U7460" i="27"/>
  <c r="V7460" i="27" s="1"/>
  <c r="U7458" i="27"/>
  <c r="V7458" i="27" s="1"/>
  <c r="U7456" i="27"/>
  <c r="V7456" i="27" s="1"/>
  <c r="U7455" i="27"/>
  <c r="V7455" i="27" s="1"/>
  <c r="U7453" i="27"/>
  <c r="V7453" i="27" s="1"/>
  <c r="U7452" i="27"/>
  <c r="V7452" i="27" s="1"/>
  <c r="U7450" i="27"/>
  <c r="V7450" i="27" s="1"/>
  <c r="U7448" i="27"/>
  <c r="V7448" i="27" s="1"/>
  <c r="U7447" i="27"/>
  <c r="V7447" i="27" s="1"/>
  <c r="U7446" i="27"/>
  <c r="V7446" i="27" s="1"/>
  <c r="U7445" i="27"/>
  <c r="V7445" i="27" s="1"/>
  <c r="U7444" i="27"/>
  <c r="V7444" i="27" s="1"/>
  <c r="U7442" i="27"/>
  <c r="V7442" i="27" s="1"/>
  <c r="U7440" i="27"/>
  <c r="V7440" i="27" s="1"/>
  <c r="U7439" i="27"/>
  <c r="V7439" i="27" s="1"/>
  <c r="U7437" i="27"/>
  <c r="V7437" i="27" s="1"/>
  <c r="U7436" i="27"/>
  <c r="V7436" i="27" s="1"/>
  <c r="U7435" i="27"/>
  <c r="V7435" i="27" s="1"/>
  <c r="U7434" i="27"/>
  <c r="V7434" i="27" s="1"/>
  <c r="U7432" i="27"/>
  <c r="V7432" i="27" s="1"/>
  <c r="U7431" i="27"/>
  <c r="V7431" i="27" s="1"/>
  <c r="U7429" i="27"/>
  <c r="V7429" i="27" s="1"/>
  <c r="U7428" i="27"/>
  <c r="V7428" i="27" s="1"/>
  <c r="U7427" i="27"/>
  <c r="V7427" i="27" s="1"/>
  <c r="U7426" i="27"/>
  <c r="V7426" i="27" s="1"/>
  <c r="U7424" i="27"/>
  <c r="V7424" i="27" s="1"/>
  <c r="U7423" i="27"/>
  <c r="V7423" i="27" s="1"/>
  <c r="U7421" i="27"/>
  <c r="V7421" i="27" s="1"/>
  <c r="U7420" i="27"/>
  <c r="V7420" i="27" s="1"/>
  <c r="U7419" i="27"/>
  <c r="V7419" i="27" s="1"/>
  <c r="U7418" i="27"/>
  <c r="V7418" i="27" s="1"/>
  <c r="U7417" i="27"/>
  <c r="V7417" i="27" s="1"/>
  <c r="U7415" i="27"/>
  <c r="V7415" i="27" s="1"/>
  <c r="U7414" i="27"/>
  <c r="V7414" i="27" s="1"/>
  <c r="U7413" i="27"/>
  <c r="V7413" i="27" s="1"/>
  <c r="U7410" i="27"/>
  <c r="V7410" i="27" s="1"/>
  <c r="U7409" i="27"/>
  <c r="V7409" i="27" s="1"/>
  <c r="U7407" i="27"/>
  <c r="V7407" i="27" s="1"/>
  <c r="U7406" i="27"/>
  <c r="V7406" i="27" s="1"/>
  <c r="U7405" i="27"/>
  <c r="V7405" i="27" s="1"/>
  <c r="U7403" i="27"/>
  <c r="V7403" i="27" s="1"/>
  <c r="U7402" i="27"/>
  <c r="V7402" i="27" s="1"/>
  <c r="U7401" i="27"/>
  <c r="V7401" i="27" s="1"/>
  <c r="U7399" i="27"/>
  <c r="V7399" i="27" s="1"/>
  <c r="U7398" i="27"/>
  <c r="V7398" i="27" s="1"/>
  <c r="U7397" i="27"/>
  <c r="V7397" i="27" s="1"/>
  <c r="U7395" i="27"/>
  <c r="V7395" i="27" s="1"/>
  <c r="U7394" i="27"/>
  <c r="V7394" i="27" s="1"/>
  <c r="U7393" i="27"/>
  <c r="V7393" i="27" s="1"/>
  <c r="U7391" i="27"/>
  <c r="V7391" i="27" s="1"/>
  <c r="U7390" i="27"/>
  <c r="V7390" i="27" s="1"/>
  <c r="U7389" i="27"/>
  <c r="V7389" i="27" s="1"/>
  <c r="U7387" i="27"/>
  <c r="V7387" i="27" s="1"/>
  <c r="U7386" i="27"/>
  <c r="V7386" i="27" s="1"/>
  <c r="U7385" i="27"/>
  <c r="V7385" i="27" s="1"/>
  <c r="U7383" i="27"/>
  <c r="V7383" i="27" s="1"/>
  <c r="U7382" i="27"/>
  <c r="V7382" i="27" s="1"/>
  <c r="U7381" i="27"/>
  <c r="V7381" i="27" s="1"/>
  <c r="U7379" i="27"/>
  <c r="V7379" i="27" s="1"/>
  <c r="U7378" i="27"/>
  <c r="V7378" i="27" s="1"/>
  <c r="U7377" i="27"/>
  <c r="V7377" i="27" s="1"/>
  <c r="U7375" i="27"/>
  <c r="V7375" i="27" s="1"/>
  <c r="U7374" i="27"/>
  <c r="V7374" i="27" s="1"/>
  <c r="U7373" i="27"/>
  <c r="V7373" i="27" s="1"/>
  <c r="U7371" i="27"/>
  <c r="V7371" i="27" s="1"/>
  <c r="U7370" i="27"/>
  <c r="V7370" i="27" s="1"/>
  <c r="U7369" i="27"/>
  <c r="V7369" i="27" s="1"/>
  <c r="U7367" i="27"/>
  <c r="V7367" i="27" s="1"/>
  <c r="U7366" i="27"/>
  <c r="V7366" i="27" s="1"/>
  <c r="U7365" i="27"/>
  <c r="V7365" i="27" s="1"/>
  <c r="U7363" i="27"/>
  <c r="V7363" i="27" s="1"/>
  <c r="U7362" i="27"/>
  <c r="V7362" i="27" s="1"/>
  <c r="U7361" i="27"/>
  <c r="V7361" i="27" s="1"/>
  <c r="U7359" i="27"/>
  <c r="V7359" i="27" s="1"/>
  <c r="U7358" i="27"/>
  <c r="V7358" i="27" s="1"/>
  <c r="U7357" i="27"/>
  <c r="V7357" i="27" s="1"/>
  <c r="U7355" i="27"/>
  <c r="V7355" i="27" s="1"/>
  <c r="U7354" i="27"/>
  <c r="V7354" i="27" s="1"/>
  <c r="U7353" i="27"/>
  <c r="V7353" i="27" s="1"/>
  <c r="U7351" i="27"/>
  <c r="V7351" i="27" s="1"/>
  <c r="U7350" i="27"/>
  <c r="V7350" i="27" s="1"/>
  <c r="U7349" i="27"/>
  <c r="V7349" i="27" s="1"/>
  <c r="U7347" i="27"/>
  <c r="V7347" i="27" s="1"/>
  <c r="U7346" i="27"/>
  <c r="V7346" i="27" s="1"/>
  <c r="U7345" i="27"/>
  <c r="V7345" i="27" s="1"/>
  <c r="U7343" i="27"/>
  <c r="V7343" i="27" s="1"/>
  <c r="U7342" i="27"/>
  <c r="V7342" i="27" s="1"/>
  <c r="U7341" i="27"/>
  <c r="V7341" i="27" s="1"/>
  <c r="U7339" i="27"/>
  <c r="V7339" i="27" s="1"/>
  <c r="U7338" i="27"/>
  <c r="V7338" i="27" s="1"/>
  <c r="U7337" i="27"/>
  <c r="V7337" i="27" s="1"/>
  <c r="U7335" i="27"/>
  <c r="V7335" i="27" s="1"/>
  <c r="U7334" i="27"/>
  <c r="V7334" i="27" s="1"/>
  <c r="U7333" i="27"/>
  <c r="V7333" i="27" s="1"/>
  <c r="U7330" i="27"/>
  <c r="V7330" i="27" s="1"/>
  <c r="U7329" i="27"/>
  <c r="V7329" i="27" s="1"/>
  <c r="U7327" i="27"/>
  <c r="V7327" i="27" s="1"/>
  <c r="U7326" i="27"/>
  <c r="V7326" i="27" s="1"/>
  <c r="U7325" i="27"/>
  <c r="V7325" i="27" s="1"/>
  <c r="U7323" i="27"/>
  <c r="V7323" i="27" s="1"/>
  <c r="U7322" i="27"/>
  <c r="V7322" i="27" s="1"/>
  <c r="U7321" i="27"/>
  <c r="V7321" i="27" s="1"/>
  <c r="U7319" i="27"/>
  <c r="V7319" i="27" s="1"/>
  <c r="U7318" i="27"/>
  <c r="V7318" i="27" s="1"/>
  <c r="U7317" i="27"/>
  <c r="V7317" i="27" s="1"/>
  <c r="U7315" i="27"/>
  <c r="V7315" i="27" s="1"/>
  <c r="U7314" i="27"/>
  <c r="V7314" i="27" s="1"/>
  <c r="U7313" i="27"/>
  <c r="V7313" i="27" s="1"/>
  <c r="U7311" i="27"/>
  <c r="V7311" i="27" s="1"/>
  <c r="U7310" i="27"/>
  <c r="V7310" i="27" s="1"/>
  <c r="U7309" i="27"/>
  <c r="V7309" i="27" s="1"/>
  <c r="U7307" i="27"/>
  <c r="V7307" i="27" s="1"/>
  <c r="U7306" i="27"/>
  <c r="V7306" i="27" s="1"/>
  <c r="U7305" i="27"/>
  <c r="V7305" i="27" s="1"/>
  <c r="U7303" i="27"/>
  <c r="V7303" i="27" s="1"/>
  <c r="U7302" i="27"/>
  <c r="V7302" i="27" s="1"/>
  <c r="U7301" i="27"/>
  <c r="V7301" i="27" s="1"/>
  <c r="U7299" i="27"/>
  <c r="V7299" i="27" s="1"/>
  <c r="U7298" i="27"/>
  <c r="V7298" i="27" s="1"/>
  <c r="U7297" i="27"/>
  <c r="V7297" i="27" s="1"/>
  <c r="U7295" i="27"/>
  <c r="V7295" i="27" s="1"/>
  <c r="U7294" i="27"/>
  <c r="V7294" i="27" s="1"/>
  <c r="U7293" i="27"/>
  <c r="V7293" i="27" s="1"/>
  <c r="U7291" i="27"/>
  <c r="V7291" i="27" s="1"/>
  <c r="U7290" i="27"/>
  <c r="V7290" i="27" s="1"/>
  <c r="U7289" i="27"/>
  <c r="V7289" i="27" s="1"/>
  <c r="U7287" i="27"/>
  <c r="V7287" i="27" s="1"/>
  <c r="U7286" i="27"/>
  <c r="V7286" i="27" s="1"/>
  <c r="U7285" i="27"/>
  <c r="V7285" i="27" s="1"/>
  <c r="U7283" i="27"/>
  <c r="V7283" i="27" s="1"/>
  <c r="U7282" i="27"/>
  <c r="V7282" i="27" s="1"/>
  <c r="U7281" i="27"/>
  <c r="V7281" i="27" s="1"/>
  <c r="U7279" i="27"/>
  <c r="V7279" i="27" s="1"/>
  <c r="U7278" i="27"/>
  <c r="V7278" i="27" s="1"/>
  <c r="U7277" i="27"/>
  <c r="V7277" i="27" s="1"/>
  <c r="U7275" i="27"/>
  <c r="V7275" i="27" s="1"/>
  <c r="U7274" i="27"/>
  <c r="V7274" i="27" s="1"/>
  <c r="U7273" i="27"/>
  <c r="V7273" i="27" s="1"/>
  <c r="U7271" i="27"/>
  <c r="V7271" i="27" s="1"/>
  <c r="U7270" i="27"/>
  <c r="V7270" i="27" s="1"/>
  <c r="U7269" i="27"/>
  <c r="V7269" i="27" s="1"/>
  <c r="U7267" i="27"/>
  <c r="V7267" i="27" s="1"/>
  <c r="U7266" i="27"/>
  <c r="V7266" i="27" s="1"/>
  <c r="U7265" i="27"/>
  <c r="V7265" i="27" s="1"/>
  <c r="U7263" i="27"/>
  <c r="V7263" i="27" s="1"/>
  <c r="U7262" i="27"/>
  <c r="V7262" i="27" s="1"/>
  <c r="U7261" i="27"/>
  <c r="V7261" i="27" s="1"/>
  <c r="U7258" i="27"/>
  <c r="V7258" i="27" s="1"/>
  <c r="U7257" i="27"/>
  <c r="V7257" i="27" s="1"/>
  <c r="U7255" i="27"/>
  <c r="V7255" i="27" s="1"/>
  <c r="U7254" i="27"/>
  <c r="V7254" i="27" s="1"/>
  <c r="U7253" i="27"/>
  <c r="V7253" i="27" s="1"/>
  <c r="U7251" i="27"/>
  <c r="V7251" i="27" s="1"/>
  <c r="U7250" i="27"/>
  <c r="V7250" i="27" s="1"/>
  <c r="U7249" i="27"/>
  <c r="V7249" i="27" s="1"/>
  <c r="U7247" i="27"/>
  <c r="V7247" i="27" s="1"/>
  <c r="U7246" i="27"/>
  <c r="V7246" i="27" s="1"/>
  <c r="U7245" i="27"/>
  <c r="V7245" i="27" s="1"/>
  <c r="U7243" i="27"/>
  <c r="V7243" i="27" s="1"/>
  <c r="U7242" i="27"/>
  <c r="V7242" i="27" s="1"/>
  <c r="U7241" i="27"/>
  <c r="V7241" i="27" s="1"/>
  <c r="U7238" i="27"/>
  <c r="V7238" i="27" s="1"/>
  <c r="U7237" i="27"/>
  <c r="V7237" i="27" s="1"/>
  <c r="U7235" i="27"/>
  <c r="V7235" i="27" s="1"/>
  <c r="U7234" i="27"/>
  <c r="V7234" i="27" s="1"/>
  <c r="U7233" i="27"/>
  <c r="V7233" i="27" s="1"/>
  <c r="U7231" i="27"/>
  <c r="V7231" i="27" s="1"/>
  <c r="U7230" i="27"/>
  <c r="V7230" i="27" s="1"/>
  <c r="U7229" i="27"/>
  <c r="V7229" i="27" s="1"/>
  <c r="U7227" i="27"/>
  <c r="V7227" i="27" s="1"/>
  <c r="U7226" i="27"/>
  <c r="V7226" i="27" s="1"/>
  <c r="U7225" i="27"/>
  <c r="V7225" i="27" s="1"/>
  <c r="U7223" i="27"/>
  <c r="V7223" i="27" s="1"/>
  <c r="U7222" i="27"/>
  <c r="V7222" i="27" s="1"/>
  <c r="U7221" i="27"/>
  <c r="V7221" i="27" s="1"/>
  <c r="U7219" i="27"/>
  <c r="V7219" i="27" s="1"/>
  <c r="U7218" i="27"/>
  <c r="V7218" i="27" s="1"/>
  <c r="U7217" i="27"/>
  <c r="V7217" i="27" s="1"/>
  <c r="U7215" i="27"/>
  <c r="V7215" i="27" s="1"/>
  <c r="U7214" i="27"/>
  <c r="V7214" i="27" s="1"/>
  <c r="U7213" i="27"/>
  <c r="V7213" i="27" s="1"/>
  <c r="U7211" i="27"/>
  <c r="V7211" i="27" s="1"/>
  <c r="U7210" i="27"/>
  <c r="V7210" i="27" s="1"/>
  <c r="U7209" i="27"/>
  <c r="V7209" i="27" s="1"/>
  <c r="U7207" i="27"/>
  <c r="V7207" i="27" s="1"/>
  <c r="U7206" i="27"/>
  <c r="V7206" i="27" s="1"/>
  <c r="U7205" i="27"/>
  <c r="V7205" i="27" s="1"/>
  <c r="U7203" i="27"/>
  <c r="V7203" i="27" s="1"/>
  <c r="U7202" i="27"/>
  <c r="V7202" i="27" s="1"/>
  <c r="U7201" i="27"/>
  <c r="V7201" i="27" s="1"/>
  <c r="U7199" i="27"/>
  <c r="V7199" i="27" s="1"/>
  <c r="U7198" i="27"/>
  <c r="V7198" i="27" s="1"/>
  <c r="U7197" i="27"/>
  <c r="V7197" i="27" s="1"/>
  <c r="U7194" i="27"/>
  <c r="V7194" i="27" s="1"/>
  <c r="U7193" i="27"/>
  <c r="V7193" i="27" s="1"/>
  <c r="U7190" i="27"/>
  <c r="V7190" i="27" s="1"/>
  <c r="U7188" i="27"/>
  <c r="V7188" i="27" s="1"/>
  <c r="U7186" i="27"/>
  <c r="V7186" i="27" s="1"/>
  <c r="U7185" i="27"/>
  <c r="V7185" i="27" s="1"/>
  <c r="U7184" i="27"/>
  <c r="V7184" i="27" s="1"/>
  <c r="U7182" i="27"/>
  <c r="V7182" i="27" s="1"/>
  <c r="U7180" i="27"/>
  <c r="V7180" i="27" s="1"/>
  <c r="U7178" i="27"/>
  <c r="V7178" i="27" s="1"/>
  <c r="U7177" i="27"/>
  <c r="V7177" i="27" s="1"/>
  <c r="U7176" i="27"/>
  <c r="V7176" i="27" s="1"/>
  <c r="U7174" i="27"/>
  <c r="V7174" i="27" s="1"/>
  <c r="U7172" i="27"/>
  <c r="V7172" i="27" s="1"/>
  <c r="U7170" i="27"/>
  <c r="V7170" i="27" s="1"/>
  <c r="U7169" i="27"/>
  <c r="V7169" i="27" s="1"/>
  <c r="U7168" i="27"/>
  <c r="V7168" i="27" s="1"/>
  <c r="U7166" i="27"/>
  <c r="V7166" i="27" s="1"/>
  <c r="U7164" i="27"/>
  <c r="V7164" i="27" s="1"/>
  <c r="U7162" i="27"/>
  <c r="V7162" i="27" s="1"/>
  <c r="U7161" i="27"/>
  <c r="V7161" i="27" s="1"/>
  <c r="U7160" i="27"/>
  <c r="V7160" i="27" s="1"/>
  <c r="U7158" i="27"/>
  <c r="V7158" i="27" s="1"/>
  <c r="U7156" i="27"/>
  <c r="V7156" i="27" s="1"/>
  <c r="U7154" i="27"/>
  <c r="V7154" i="27" s="1"/>
  <c r="U7152" i="27"/>
  <c r="V7152" i="27" s="1"/>
  <c r="U7150" i="27"/>
  <c r="V7150" i="27" s="1"/>
  <c r="U7148" i="27"/>
  <c r="V7148" i="27" s="1"/>
  <c r="U7146" i="27"/>
  <c r="V7146" i="27" s="1"/>
  <c r="U7145" i="27"/>
  <c r="V7145" i="27" s="1"/>
  <c r="U7144" i="27"/>
  <c r="V7144" i="27" s="1"/>
  <c r="U7142" i="27"/>
  <c r="V7142" i="27" s="1"/>
  <c r="U7140" i="27"/>
  <c r="V7140" i="27" s="1"/>
  <c r="U7138" i="27"/>
  <c r="V7138" i="27" s="1"/>
  <c r="U7137" i="27"/>
  <c r="V7137" i="27" s="1"/>
  <c r="U7136" i="27"/>
  <c r="V7136" i="27" s="1"/>
  <c r="U7134" i="27"/>
  <c r="V7134" i="27" s="1"/>
  <c r="U7132" i="27"/>
  <c r="V7132" i="27" s="1"/>
  <c r="U7130" i="27"/>
  <c r="V7130" i="27" s="1"/>
  <c r="U7129" i="27"/>
  <c r="V7129" i="27" s="1"/>
  <c r="U7128" i="27"/>
  <c r="V7128" i="27" s="1"/>
  <c r="U7126" i="27"/>
  <c r="V7126" i="27" s="1"/>
  <c r="U7124" i="27"/>
  <c r="V7124" i="27" s="1"/>
  <c r="U7122" i="27"/>
  <c r="V7122" i="27" s="1"/>
  <c r="U7121" i="27"/>
  <c r="V7121" i="27" s="1"/>
  <c r="U7120" i="27"/>
  <c r="V7120" i="27" s="1"/>
  <c r="U7118" i="27"/>
  <c r="V7118" i="27" s="1"/>
  <c r="U7116" i="27"/>
  <c r="V7116" i="27" s="1"/>
  <c r="U7114" i="27"/>
  <c r="V7114" i="27" s="1"/>
  <c r="U7113" i="27"/>
  <c r="V7113" i="27" s="1"/>
  <c r="U7112" i="27"/>
  <c r="V7112" i="27" s="1"/>
  <c r="U7110" i="27"/>
  <c r="V7110" i="27" s="1"/>
  <c r="U7108" i="27"/>
  <c r="V7108" i="27" s="1"/>
  <c r="U7106" i="27"/>
  <c r="V7106" i="27" s="1"/>
  <c r="U7105" i="27"/>
  <c r="V7105" i="27" s="1"/>
  <c r="U7104" i="27"/>
  <c r="V7104" i="27" s="1"/>
  <c r="U7102" i="27"/>
  <c r="V7102" i="27" s="1"/>
  <c r="U7100" i="27"/>
  <c r="V7100" i="27" s="1"/>
  <c r="U7098" i="27"/>
  <c r="V7098" i="27" s="1"/>
  <c r="U7097" i="27"/>
  <c r="V7097" i="27" s="1"/>
  <c r="U7096" i="27"/>
  <c r="V7096" i="27" s="1"/>
  <c r="U7094" i="27"/>
  <c r="V7094" i="27" s="1"/>
  <c r="U7092" i="27"/>
  <c r="V7092" i="27" s="1"/>
  <c r="U7090" i="27"/>
  <c r="V7090" i="27" s="1"/>
  <c r="U7089" i="27"/>
  <c r="V7089" i="27" s="1"/>
  <c r="U7088" i="27"/>
  <c r="V7088" i="27" s="1"/>
  <c r="U7086" i="27"/>
  <c r="V7086" i="27" s="1"/>
  <c r="U7084" i="27"/>
  <c r="V7084" i="27" s="1"/>
  <c r="U7082" i="27"/>
  <c r="V7082" i="27" s="1"/>
  <c r="U7081" i="27"/>
  <c r="V7081" i="27" s="1"/>
  <c r="U7080" i="27"/>
  <c r="V7080" i="27" s="1"/>
  <c r="U7078" i="27"/>
  <c r="V7078" i="27" s="1"/>
  <c r="U7076" i="27"/>
  <c r="V7076" i="27" s="1"/>
  <c r="U7074" i="27"/>
  <c r="V7074" i="27" s="1"/>
  <c r="U7073" i="27"/>
  <c r="V7073" i="27" s="1"/>
  <c r="U7072" i="27"/>
  <c r="V7072" i="27" s="1"/>
  <c r="U7070" i="27"/>
  <c r="V7070" i="27" s="1"/>
  <c r="U7068" i="27"/>
  <c r="V7068" i="27" s="1"/>
  <c r="U7066" i="27"/>
  <c r="V7066" i="27" s="1"/>
  <c r="U7064" i="27"/>
  <c r="V7064" i="27" s="1"/>
  <c r="U7062" i="27"/>
  <c r="V7062" i="27" s="1"/>
  <c r="U7060" i="27"/>
  <c r="V7060" i="27" s="1"/>
  <c r="U7058" i="27"/>
  <c r="V7058" i="27" s="1"/>
  <c r="U7057" i="27"/>
  <c r="V7057" i="27" s="1"/>
  <c r="U7056" i="27"/>
  <c r="V7056" i="27" s="1"/>
  <c r="U7054" i="27"/>
  <c r="V7054" i="27" s="1"/>
  <c r="U7052" i="27"/>
  <c r="V7052" i="27" s="1"/>
  <c r="U7050" i="27"/>
  <c r="V7050" i="27" s="1"/>
  <c r="U7049" i="27"/>
  <c r="V7049" i="27" s="1"/>
  <c r="U7048" i="27"/>
  <c r="V7048" i="27" s="1"/>
  <c r="U7046" i="27"/>
  <c r="V7046" i="27" s="1"/>
  <c r="U7044" i="27"/>
  <c r="V7044" i="27" s="1"/>
  <c r="U7042" i="27"/>
  <c r="V7042" i="27" s="1"/>
  <c r="U7041" i="27"/>
  <c r="V7041" i="27" s="1"/>
  <c r="U7040" i="27"/>
  <c r="V7040" i="27" s="1"/>
  <c r="U7038" i="27"/>
  <c r="V7038" i="27" s="1"/>
  <c r="U7036" i="27"/>
  <c r="V7036" i="27" s="1"/>
  <c r="U7034" i="27"/>
  <c r="V7034" i="27" s="1"/>
  <c r="U7033" i="27"/>
  <c r="V7033" i="27" s="1"/>
  <c r="U7032" i="27"/>
  <c r="V7032" i="27" s="1"/>
  <c r="U7030" i="27"/>
  <c r="V7030" i="27" s="1"/>
  <c r="U7028" i="27"/>
  <c r="V7028" i="27" s="1"/>
  <c r="U7026" i="27"/>
  <c r="V7026" i="27" s="1"/>
  <c r="U7025" i="27"/>
  <c r="V7025" i="27" s="1"/>
  <c r="U7024" i="27"/>
  <c r="V7024" i="27" s="1"/>
  <c r="U7022" i="27"/>
  <c r="V7022" i="27" s="1"/>
  <c r="U7020" i="27"/>
  <c r="V7020" i="27" s="1"/>
  <c r="U7018" i="27"/>
  <c r="V7018" i="27" s="1"/>
  <c r="U7016" i="27"/>
  <c r="V7016" i="27" s="1"/>
  <c r="U7014" i="27"/>
  <c r="V7014" i="27" s="1"/>
  <c r="U7012" i="27"/>
  <c r="V7012" i="27" s="1"/>
  <c r="U7010" i="27"/>
  <c r="V7010" i="27" s="1"/>
  <c r="U7009" i="27"/>
  <c r="V7009" i="27" s="1"/>
  <c r="U7008" i="27"/>
  <c r="V7008" i="27" s="1"/>
  <c r="U7006" i="27"/>
  <c r="V7006" i="27" s="1"/>
  <c r="U7004" i="27"/>
  <c r="V7004" i="27" s="1"/>
  <c r="U7002" i="27"/>
  <c r="V7002" i="27" s="1"/>
  <c r="U7000" i="27"/>
  <c r="V7000" i="27" s="1"/>
  <c r="U6998" i="27"/>
  <c r="V6998" i="27" s="1"/>
  <c r="U6996" i="27"/>
  <c r="V6996" i="27" s="1"/>
  <c r="U6994" i="27"/>
  <c r="V6994" i="27" s="1"/>
  <c r="U6993" i="27"/>
  <c r="V6993" i="27" s="1"/>
  <c r="U6992" i="27"/>
  <c r="V6992" i="27" s="1"/>
  <c r="U6990" i="27"/>
  <c r="V6990" i="27" s="1"/>
  <c r="U6988" i="27"/>
  <c r="V6988" i="27" s="1"/>
  <c r="U6986" i="27"/>
  <c r="V6986" i="27" s="1"/>
  <c r="U6985" i="27"/>
  <c r="V6985" i="27" s="1"/>
  <c r="U6984" i="27"/>
  <c r="V6984" i="27" s="1"/>
  <c r="U6982" i="27"/>
  <c r="V6982" i="27" s="1"/>
  <c r="U6980" i="27"/>
  <c r="V6980" i="27" s="1"/>
  <c r="U6978" i="27"/>
  <c r="V6978" i="27" s="1"/>
  <c r="U6976" i="27"/>
  <c r="V6976" i="27" s="1"/>
  <c r="U6974" i="27"/>
  <c r="V6974" i="27" s="1"/>
  <c r="U6972" i="27"/>
  <c r="V6972" i="27" s="1"/>
  <c r="U6970" i="27"/>
  <c r="V6970" i="27" s="1"/>
  <c r="U6969" i="27"/>
  <c r="V6969" i="27" s="1"/>
  <c r="U6968" i="27"/>
  <c r="V6968" i="27" s="1"/>
  <c r="U6966" i="27"/>
  <c r="V6966" i="27" s="1"/>
  <c r="U6964" i="27"/>
  <c r="V6964" i="27" s="1"/>
  <c r="U6962" i="27"/>
  <c r="V6962" i="27" s="1"/>
  <c r="U6961" i="27"/>
  <c r="V6961" i="27" s="1"/>
  <c r="U6960" i="27"/>
  <c r="V6960" i="27" s="1"/>
  <c r="U6958" i="27"/>
  <c r="V6958" i="27" s="1"/>
  <c r="U6956" i="27"/>
  <c r="V6956" i="27" s="1"/>
  <c r="U6954" i="27"/>
  <c r="V6954" i="27" s="1"/>
  <c r="U6953" i="27"/>
  <c r="V6953" i="27" s="1"/>
  <c r="U6952" i="27"/>
  <c r="V6952" i="27" s="1"/>
  <c r="U6950" i="27"/>
  <c r="V6950" i="27" s="1"/>
  <c r="U6948" i="27"/>
  <c r="V6948" i="27" s="1"/>
  <c r="U6946" i="27"/>
  <c r="V6946" i="27" s="1"/>
  <c r="U6945" i="27"/>
  <c r="V6945" i="27" s="1"/>
  <c r="U6944" i="27"/>
  <c r="V6944" i="27" s="1"/>
  <c r="U6942" i="27"/>
  <c r="V6942" i="27" s="1"/>
  <c r="U6940" i="27"/>
  <c r="V6940" i="27" s="1"/>
  <c r="U6938" i="27"/>
  <c r="V6938" i="27" s="1"/>
  <c r="U6937" i="27"/>
  <c r="V6937" i="27" s="1"/>
  <c r="U6936" i="27"/>
  <c r="V6936" i="27" s="1"/>
  <c r="U6934" i="27"/>
  <c r="V6934" i="27" s="1"/>
  <c r="U6932" i="27"/>
  <c r="V6932" i="27" s="1"/>
  <c r="U6930" i="27"/>
  <c r="V6930" i="27" s="1"/>
  <c r="U6929" i="27"/>
  <c r="V6929" i="27" s="1"/>
  <c r="U6928" i="27"/>
  <c r="V6928" i="27" s="1"/>
  <c r="U6926" i="27"/>
  <c r="V6926" i="27" s="1"/>
  <c r="U6924" i="27"/>
  <c r="V6924" i="27" s="1"/>
  <c r="U6922" i="27"/>
  <c r="V6922" i="27" s="1"/>
  <c r="U6921" i="27"/>
  <c r="V6921" i="27" s="1"/>
  <c r="U6920" i="27"/>
  <c r="V6920" i="27" s="1"/>
  <c r="U6918" i="27"/>
  <c r="V6918" i="27" s="1"/>
  <c r="U6916" i="27"/>
  <c r="V6916" i="27" s="1"/>
  <c r="U6914" i="27"/>
  <c r="V6914" i="27" s="1"/>
  <c r="U6913" i="27"/>
  <c r="V6913" i="27" s="1"/>
  <c r="U6912" i="27"/>
  <c r="V6912" i="27" s="1"/>
  <c r="U6910" i="27"/>
  <c r="V6910" i="27" s="1"/>
  <c r="U6908" i="27"/>
  <c r="V6908" i="27" s="1"/>
  <c r="U6906" i="27"/>
  <c r="V6906" i="27" s="1"/>
  <c r="U6905" i="27"/>
  <c r="V6905" i="27" s="1"/>
  <c r="U6904" i="27"/>
  <c r="V6904" i="27" s="1"/>
  <c r="U6902" i="27"/>
  <c r="V6902" i="27" s="1"/>
  <c r="U6900" i="27"/>
  <c r="V6900" i="27" s="1"/>
  <c r="U6898" i="27"/>
  <c r="V6898" i="27" s="1"/>
  <c r="U6897" i="27"/>
  <c r="V6897" i="27" s="1"/>
  <c r="U6896" i="27"/>
  <c r="V6896" i="27" s="1"/>
  <c r="U6894" i="27"/>
  <c r="V6894" i="27" s="1"/>
  <c r="U6892" i="27"/>
  <c r="V6892" i="27" s="1"/>
  <c r="U6890" i="27"/>
  <c r="V6890" i="27" s="1"/>
  <c r="U6888" i="27"/>
  <c r="V6888" i="27" s="1"/>
  <c r="U6886" i="27"/>
  <c r="V6886" i="27" s="1"/>
  <c r="U6884" i="27"/>
  <c r="V6884" i="27" s="1"/>
  <c r="U6882" i="27"/>
  <c r="V6882" i="27" s="1"/>
  <c r="U6881" i="27"/>
  <c r="V6881" i="27" s="1"/>
  <c r="U6880" i="27"/>
  <c r="V6880" i="27" s="1"/>
  <c r="U6878" i="27"/>
  <c r="V6878" i="27" s="1"/>
  <c r="U6876" i="27"/>
  <c r="V6876" i="27" s="1"/>
  <c r="U6874" i="27"/>
  <c r="V6874" i="27" s="1"/>
  <c r="U6873" i="27"/>
  <c r="V6873" i="27" s="1"/>
  <c r="U6872" i="27"/>
  <c r="V6872" i="27" s="1"/>
  <c r="U6870" i="27"/>
  <c r="V6870" i="27" s="1"/>
  <c r="U6868" i="27"/>
  <c r="V6868" i="27" s="1"/>
  <c r="U6866" i="27"/>
  <c r="V6866" i="27" s="1"/>
  <c r="U6864" i="27"/>
  <c r="V6864" i="27" s="1"/>
  <c r="U6862" i="27"/>
  <c r="V6862" i="27" s="1"/>
  <c r="U6860" i="27"/>
  <c r="V6860" i="27" s="1"/>
  <c r="U6858" i="27"/>
  <c r="V6858" i="27" s="1"/>
  <c r="U6857" i="27"/>
  <c r="V6857" i="27" s="1"/>
  <c r="U6856" i="27"/>
  <c r="V6856" i="27" s="1"/>
  <c r="U6854" i="27"/>
  <c r="V6854" i="27" s="1"/>
  <c r="U6852" i="27"/>
  <c r="V6852" i="27" s="1"/>
  <c r="U6850" i="27"/>
  <c r="V6850" i="27" s="1"/>
  <c r="U6849" i="27"/>
  <c r="V6849" i="27" s="1"/>
  <c r="U6848" i="27"/>
  <c r="V6848" i="27" s="1"/>
  <c r="U6846" i="27"/>
  <c r="V6846" i="27" s="1"/>
  <c r="U6844" i="27"/>
  <c r="V6844" i="27" s="1"/>
  <c r="U6842" i="27"/>
  <c r="V6842" i="27" s="1"/>
  <c r="U6841" i="27"/>
  <c r="V6841" i="27" s="1"/>
  <c r="U6840" i="27"/>
  <c r="V6840" i="27" s="1"/>
  <c r="U6838" i="27"/>
  <c r="V6838" i="27" s="1"/>
  <c r="U6836" i="27"/>
  <c r="V6836" i="27" s="1"/>
  <c r="U6834" i="27"/>
  <c r="V6834" i="27" s="1"/>
  <c r="U6833" i="27"/>
  <c r="V6833" i="27" s="1"/>
  <c r="U6832" i="27"/>
  <c r="V6832" i="27" s="1"/>
  <c r="U6830" i="27"/>
  <c r="V6830" i="27" s="1"/>
  <c r="U6828" i="27"/>
  <c r="V6828" i="27" s="1"/>
  <c r="U6826" i="27"/>
  <c r="V6826" i="27" s="1"/>
  <c r="U6825" i="27"/>
  <c r="V6825" i="27" s="1"/>
  <c r="U6824" i="27"/>
  <c r="V6824" i="27" s="1"/>
  <c r="U6822" i="27"/>
  <c r="V6822" i="27" s="1"/>
  <c r="U6820" i="27"/>
  <c r="V6820" i="27" s="1"/>
  <c r="U6818" i="27"/>
  <c r="V6818" i="27" s="1"/>
  <c r="U6816" i="27"/>
  <c r="V6816" i="27" s="1"/>
  <c r="U6814" i="27"/>
  <c r="V6814" i="27" s="1"/>
  <c r="U6812" i="27"/>
  <c r="V6812" i="27" s="1"/>
  <c r="U6810" i="27"/>
  <c r="V6810" i="27" s="1"/>
  <c r="U6809" i="27"/>
  <c r="V6809" i="27" s="1"/>
  <c r="U6808" i="27"/>
  <c r="V6808" i="27" s="1"/>
  <c r="U6806" i="27"/>
  <c r="V6806" i="27" s="1"/>
  <c r="U6804" i="27"/>
  <c r="V6804" i="27" s="1"/>
  <c r="U6802" i="27"/>
  <c r="V6802" i="27" s="1"/>
  <c r="U6801" i="27"/>
  <c r="V6801" i="27" s="1"/>
  <c r="U6800" i="27"/>
  <c r="V6800" i="27" s="1"/>
  <c r="U6798" i="27"/>
  <c r="V6798" i="27" s="1"/>
  <c r="U6796" i="27"/>
  <c r="V6796" i="27" s="1"/>
  <c r="U6794" i="27"/>
  <c r="V6794" i="27" s="1"/>
  <c r="U6793" i="27"/>
  <c r="V6793" i="27" s="1"/>
  <c r="U6792" i="27"/>
  <c r="V6792" i="27" s="1"/>
  <c r="U6790" i="27"/>
  <c r="V6790" i="27" s="1"/>
  <c r="U6788" i="27"/>
  <c r="V6788" i="27" s="1"/>
  <c r="U6786" i="27"/>
  <c r="V6786" i="27" s="1"/>
  <c r="U6785" i="27"/>
  <c r="V6785" i="27" s="1"/>
  <c r="U6784" i="27"/>
  <c r="V6784" i="27" s="1"/>
  <c r="U6782" i="27"/>
  <c r="V6782" i="27" s="1"/>
  <c r="U6780" i="27"/>
  <c r="V6780" i="27" s="1"/>
  <c r="U6778" i="27"/>
  <c r="V6778" i="27" s="1"/>
  <c r="U6777" i="27"/>
  <c r="V6777" i="27" s="1"/>
  <c r="U6776" i="27"/>
  <c r="V6776" i="27" s="1"/>
  <c r="U6774" i="27"/>
  <c r="V6774" i="27" s="1"/>
  <c r="U6772" i="27"/>
  <c r="V6772" i="27" s="1"/>
  <c r="U6769" i="27"/>
  <c r="V6769" i="27" s="1"/>
  <c r="U6764" i="27"/>
  <c r="V6764" i="27" s="1"/>
  <c r="U6761" i="27"/>
  <c r="V6761" i="27" s="1"/>
  <c r="U6756" i="27"/>
  <c r="V6756" i="27" s="1"/>
  <c r="U6753" i="27"/>
  <c r="V6753" i="27" s="1"/>
  <c r="U6748" i="27"/>
  <c r="V6748" i="27" s="1"/>
  <c r="U6745" i="27"/>
  <c r="V6745" i="27" s="1"/>
  <c r="U6740" i="27"/>
  <c r="V6740" i="27" s="1"/>
  <c r="U6737" i="27"/>
  <c r="V6737" i="27" s="1"/>
  <c r="U6732" i="27"/>
  <c r="V6732" i="27" s="1"/>
  <c r="U6729" i="27"/>
  <c r="V6729" i="27" s="1"/>
  <c r="U6724" i="27"/>
  <c r="V6724" i="27" s="1"/>
  <c r="U6721" i="27"/>
  <c r="V6721" i="27" s="1"/>
  <c r="U6716" i="27"/>
  <c r="V6716" i="27" s="1"/>
  <c r="U6713" i="27"/>
  <c r="V6713" i="27" s="1"/>
  <c r="U6708" i="27"/>
  <c r="V6708" i="27" s="1"/>
  <c r="U6705" i="27"/>
  <c r="V6705" i="27" s="1"/>
  <c r="U6700" i="27"/>
  <c r="V6700" i="27" s="1"/>
  <c r="U6697" i="27"/>
  <c r="V6697" i="27" s="1"/>
  <c r="U6692" i="27"/>
  <c r="V6692" i="27" s="1"/>
  <c r="U6689" i="27"/>
  <c r="V6689" i="27" s="1"/>
  <c r="U6684" i="27"/>
  <c r="V6684" i="27" s="1"/>
  <c r="U6681" i="27"/>
  <c r="V6681" i="27" s="1"/>
  <c r="U6676" i="27"/>
  <c r="V6676" i="27" s="1"/>
  <c r="U6673" i="27"/>
  <c r="V6673" i="27" s="1"/>
  <c r="U6668" i="27"/>
  <c r="V6668" i="27" s="1"/>
  <c r="U6665" i="27"/>
  <c r="V6665" i="27" s="1"/>
  <c r="U6660" i="27"/>
  <c r="V6660" i="27" s="1"/>
  <c r="U6657" i="27"/>
  <c r="V6657" i="27" s="1"/>
  <c r="U6652" i="27"/>
  <c r="V6652" i="27" s="1"/>
  <c r="U6649" i="27"/>
  <c r="V6649" i="27" s="1"/>
  <c r="U6644" i="27"/>
  <c r="V6644" i="27" s="1"/>
  <c r="U6641" i="27"/>
  <c r="V6641" i="27" s="1"/>
  <c r="U6636" i="27"/>
  <c r="V6636" i="27" s="1"/>
  <c r="U6633" i="27"/>
  <c r="V6633" i="27" s="1"/>
  <c r="U6628" i="27"/>
  <c r="V6628" i="27" s="1"/>
  <c r="U6625" i="27"/>
  <c r="V6625" i="27" s="1"/>
  <c r="U6620" i="27"/>
  <c r="V6620" i="27" s="1"/>
  <c r="U6617" i="27"/>
  <c r="V6617" i="27" s="1"/>
  <c r="U6612" i="27"/>
  <c r="V6612" i="27" s="1"/>
  <c r="U6609" i="27"/>
  <c r="V6609" i="27" s="1"/>
  <c r="U6604" i="27"/>
  <c r="V6604" i="27" s="1"/>
  <c r="U6601" i="27"/>
  <c r="V6601" i="27" s="1"/>
  <c r="U6596" i="27"/>
  <c r="V6596" i="27" s="1"/>
  <c r="U6593" i="27"/>
  <c r="V6593" i="27" s="1"/>
  <c r="U6588" i="27"/>
  <c r="V6588" i="27" s="1"/>
  <c r="U6585" i="27"/>
  <c r="V6585" i="27" s="1"/>
  <c r="U6580" i="27"/>
  <c r="V6580" i="27" s="1"/>
  <c r="U6577" i="27"/>
  <c r="V6577" i="27" s="1"/>
  <c r="U6572" i="27"/>
  <c r="V6572" i="27" s="1"/>
  <c r="U6569" i="27"/>
  <c r="V6569" i="27" s="1"/>
  <c r="U6564" i="27"/>
  <c r="V6564" i="27" s="1"/>
  <c r="U6561" i="27"/>
  <c r="V6561" i="27" s="1"/>
  <c r="U6556" i="27"/>
  <c r="V6556" i="27" s="1"/>
  <c r="U6553" i="27"/>
  <c r="V6553" i="27" s="1"/>
  <c r="U6548" i="27"/>
  <c r="V6548" i="27" s="1"/>
  <c r="U6545" i="27"/>
  <c r="V6545" i="27" s="1"/>
  <c r="U6540" i="27"/>
  <c r="V6540" i="27" s="1"/>
  <c r="U6537" i="27"/>
  <c r="V6537" i="27" s="1"/>
  <c r="U6532" i="27"/>
  <c r="V6532" i="27" s="1"/>
  <c r="U6529" i="27"/>
  <c r="V6529" i="27" s="1"/>
  <c r="U6524" i="27"/>
  <c r="V6524" i="27" s="1"/>
  <c r="U6521" i="27"/>
  <c r="V6521" i="27" s="1"/>
  <c r="U6516" i="27"/>
  <c r="V6516" i="27" s="1"/>
  <c r="U6513" i="27"/>
  <c r="V6513" i="27" s="1"/>
  <c r="U6508" i="27"/>
  <c r="V6508" i="27" s="1"/>
  <c r="U6505" i="27"/>
  <c r="V6505" i="27" s="1"/>
  <c r="U6500" i="27"/>
  <c r="V6500" i="27" s="1"/>
  <c r="U6497" i="27"/>
  <c r="V6497" i="27" s="1"/>
  <c r="U6492" i="27"/>
  <c r="V6492" i="27" s="1"/>
  <c r="U6489" i="27"/>
  <c r="V6489" i="27" s="1"/>
  <c r="U6484" i="27"/>
  <c r="V6484" i="27" s="1"/>
  <c r="U6481" i="27"/>
  <c r="V6481" i="27" s="1"/>
  <c r="U6476" i="27"/>
  <c r="V6476" i="27" s="1"/>
  <c r="U6473" i="27"/>
  <c r="V6473" i="27" s="1"/>
  <c r="U6468" i="27"/>
  <c r="V6468" i="27" s="1"/>
  <c r="U6465" i="27"/>
  <c r="V6465" i="27" s="1"/>
  <c r="U6460" i="27"/>
  <c r="V6460" i="27" s="1"/>
  <c r="U6457" i="27"/>
  <c r="V6457" i="27" s="1"/>
  <c r="U6452" i="27"/>
  <c r="V6452" i="27" s="1"/>
  <c r="U6449" i="27"/>
  <c r="V6449" i="27" s="1"/>
  <c r="U6444" i="27"/>
  <c r="V6444" i="27" s="1"/>
  <c r="U6441" i="27"/>
  <c r="V6441" i="27" s="1"/>
  <c r="U6436" i="27"/>
  <c r="V6436" i="27" s="1"/>
  <c r="U6433" i="27"/>
  <c r="V6433" i="27" s="1"/>
  <c r="U6428" i="27"/>
  <c r="V6428" i="27" s="1"/>
  <c r="U6425" i="27"/>
  <c r="V6425" i="27" s="1"/>
  <c r="U6420" i="27"/>
  <c r="V6420" i="27" s="1"/>
  <c r="U6417" i="27"/>
  <c r="V6417" i="27" s="1"/>
  <c r="U6412" i="27"/>
  <c r="V6412" i="27" s="1"/>
  <c r="U6409" i="27"/>
  <c r="V6409" i="27" s="1"/>
  <c r="U6404" i="27"/>
  <c r="V6404" i="27" s="1"/>
  <c r="U6401" i="27"/>
  <c r="V6401" i="27" s="1"/>
  <c r="U6396" i="27"/>
  <c r="V6396" i="27" s="1"/>
  <c r="U6393" i="27"/>
  <c r="V6393" i="27" s="1"/>
  <c r="U6388" i="27"/>
  <c r="V6388" i="27" s="1"/>
  <c r="U6385" i="27"/>
  <c r="V6385" i="27" s="1"/>
  <c r="U6380" i="27"/>
  <c r="V6380" i="27" s="1"/>
  <c r="U6377" i="27"/>
  <c r="V6377" i="27" s="1"/>
  <c r="U6372" i="27"/>
  <c r="V6372" i="27" s="1"/>
  <c r="U6369" i="27"/>
  <c r="V6369" i="27" s="1"/>
  <c r="U6364" i="27"/>
  <c r="V6364" i="27" s="1"/>
  <c r="U6361" i="27"/>
  <c r="V6361" i="27" s="1"/>
  <c r="U6356" i="27"/>
  <c r="V6356" i="27" s="1"/>
  <c r="U6353" i="27"/>
  <c r="V6353" i="27" s="1"/>
  <c r="U6348" i="27"/>
  <c r="V6348" i="27" s="1"/>
  <c r="U6345" i="27"/>
  <c r="V6345" i="27" s="1"/>
  <c r="U6340" i="27"/>
  <c r="V6340" i="27" s="1"/>
  <c r="U6337" i="27"/>
  <c r="V6337" i="27" s="1"/>
  <c r="U6332" i="27"/>
  <c r="V6332" i="27" s="1"/>
  <c r="U6329" i="27"/>
  <c r="V6329" i="27" s="1"/>
  <c r="U6324" i="27"/>
  <c r="V6324" i="27" s="1"/>
  <c r="U6321" i="27"/>
  <c r="V6321" i="27" s="1"/>
  <c r="U6316" i="27"/>
  <c r="V6316" i="27" s="1"/>
  <c r="U6313" i="27"/>
  <c r="V6313" i="27" s="1"/>
  <c r="U6308" i="27"/>
  <c r="V6308" i="27" s="1"/>
  <c r="U6305" i="27"/>
  <c r="V6305" i="27" s="1"/>
  <c r="U6300" i="27"/>
  <c r="V6300" i="27" s="1"/>
  <c r="U6297" i="27"/>
  <c r="V6297" i="27" s="1"/>
  <c r="U6292" i="27"/>
  <c r="V6292" i="27" s="1"/>
  <c r="U6289" i="27"/>
  <c r="V6289" i="27" s="1"/>
  <c r="U6284" i="27"/>
  <c r="V6284" i="27" s="1"/>
  <c r="U6281" i="27"/>
  <c r="V6281" i="27" s="1"/>
  <c r="U6276" i="27"/>
  <c r="V6276" i="27" s="1"/>
  <c r="U6273" i="27"/>
  <c r="V6273" i="27" s="1"/>
  <c r="U6268" i="27"/>
  <c r="V6268" i="27" s="1"/>
  <c r="U6265" i="27"/>
  <c r="V6265" i="27" s="1"/>
  <c r="U6260" i="27"/>
  <c r="V6260" i="27" s="1"/>
  <c r="U6257" i="27"/>
  <c r="V6257" i="27" s="1"/>
  <c r="U6252" i="27"/>
  <c r="V6252" i="27" s="1"/>
  <c r="U6249" i="27"/>
  <c r="V6249" i="27" s="1"/>
  <c r="U6244" i="27"/>
  <c r="V6244" i="27" s="1"/>
  <c r="U6241" i="27"/>
  <c r="V6241" i="27" s="1"/>
  <c r="U6236" i="27"/>
  <c r="V6236" i="27" s="1"/>
  <c r="U6233" i="27"/>
  <c r="V6233" i="27" s="1"/>
  <c r="U6228" i="27"/>
  <c r="V6228" i="27" s="1"/>
  <c r="U6225" i="27"/>
  <c r="V6225" i="27" s="1"/>
  <c r="U6220" i="27"/>
  <c r="V6220" i="27" s="1"/>
  <c r="U6217" i="27"/>
  <c r="V6217" i="27" s="1"/>
  <c r="U6212" i="27"/>
  <c r="V6212" i="27" s="1"/>
  <c r="U6209" i="27"/>
  <c r="V6209" i="27" s="1"/>
  <c r="U6204" i="27"/>
  <c r="V6204" i="27" s="1"/>
  <c r="U6201" i="27"/>
  <c r="V6201" i="27" s="1"/>
  <c r="U6196" i="27"/>
  <c r="V6196" i="27" s="1"/>
  <c r="U6193" i="27"/>
  <c r="V6193" i="27" s="1"/>
  <c r="U6188" i="27"/>
  <c r="V6188" i="27" s="1"/>
  <c r="U6185" i="27"/>
  <c r="V6185" i="27" s="1"/>
  <c r="U6180" i="27"/>
  <c r="V6180" i="27" s="1"/>
  <c r="U6177" i="27"/>
  <c r="V6177" i="27" s="1"/>
  <c r="U6172" i="27"/>
  <c r="V6172" i="27" s="1"/>
  <c r="U6169" i="27"/>
  <c r="V6169" i="27" s="1"/>
  <c r="U6164" i="27"/>
  <c r="V6164" i="27" s="1"/>
  <c r="U6161" i="27"/>
  <c r="V6161" i="27" s="1"/>
  <c r="U6156" i="27"/>
  <c r="V6156" i="27" s="1"/>
  <c r="U6153" i="27"/>
  <c r="V6153" i="27" s="1"/>
  <c r="U6148" i="27"/>
  <c r="V6148" i="27" s="1"/>
  <c r="U6145" i="27"/>
  <c r="V6145" i="27" s="1"/>
  <c r="U6140" i="27"/>
  <c r="V6140" i="27" s="1"/>
  <c r="U6137" i="27"/>
  <c r="V6137" i="27" s="1"/>
  <c r="U6132" i="27"/>
  <c r="V6132" i="27" s="1"/>
  <c r="U6129" i="27"/>
  <c r="V6129" i="27" s="1"/>
  <c r="U6124" i="27"/>
  <c r="V6124" i="27" s="1"/>
  <c r="U6121" i="27"/>
  <c r="V6121" i="27" s="1"/>
  <c r="U6116" i="27"/>
  <c r="V6116" i="27" s="1"/>
  <c r="U6113" i="27"/>
  <c r="V6113" i="27" s="1"/>
  <c r="U6108" i="27"/>
  <c r="V6108" i="27" s="1"/>
  <c r="U6105" i="27"/>
  <c r="V6105" i="27" s="1"/>
  <c r="U6100" i="27"/>
  <c r="V6100" i="27" s="1"/>
  <c r="U6097" i="27"/>
  <c r="V6097" i="27" s="1"/>
  <c r="U6092" i="27"/>
  <c r="V6092" i="27" s="1"/>
  <c r="U6089" i="27"/>
  <c r="V6089" i="27" s="1"/>
  <c r="U6084" i="27"/>
  <c r="V6084" i="27" s="1"/>
  <c r="U6081" i="27"/>
  <c r="V6081" i="27" s="1"/>
  <c r="U6076" i="27"/>
  <c r="V6076" i="27" s="1"/>
  <c r="U6073" i="27"/>
  <c r="V6073" i="27" s="1"/>
  <c r="U6068" i="27"/>
  <c r="V6068" i="27" s="1"/>
  <c r="U6065" i="27"/>
  <c r="V6065" i="27" s="1"/>
  <c r="U6060" i="27"/>
  <c r="V6060" i="27" s="1"/>
  <c r="U6057" i="27"/>
  <c r="V6057" i="27" s="1"/>
  <c r="U6052" i="27"/>
  <c r="V6052" i="27" s="1"/>
  <c r="U6049" i="27"/>
  <c r="V6049" i="27" s="1"/>
  <c r="U6044" i="27"/>
  <c r="V6044" i="27" s="1"/>
  <c r="U6041" i="27"/>
  <c r="V6041" i="27" s="1"/>
  <c r="U6036" i="27"/>
  <c r="V6036" i="27" s="1"/>
  <c r="U6033" i="27"/>
  <c r="V6033" i="27" s="1"/>
  <c r="U6028" i="27"/>
  <c r="V6028" i="27" s="1"/>
  <c r="U6025" i="27"/>
  <c r="V6025" i="27" s="1"/>
  <c r="U6020" i="27"/>
  <c r="V6020" i="27" s="1"/>
  <c r="U6017" i="27"/>
  <c r="V6017" i="27" s="1"/>
  <c r="U6012" i="27"/>
  <c r="V6012" i="27" s="1"/>
  <c r="U6009" i="27"/>
  <c r="V6009" i="27" s="1"/>
  <c r="U6004" i="27"/>
  <c r="V6004" i="27" s="1"/>
  <c r="U6001" i="27"/>
  <c r="V6001" i="27" s="1"/>
  <c r="U5996" i="27"/>
  <c r="V5996" i="27" s="1"/>
  <c r="U5993" i="27"/>
  <c r="V5993" i="27" s="1"/>
  <c r="U5988" i="27"/>
  <c r="V5988" i="27" s="1"/>
  <c r="U5985" i="27"/>
  <c r="V5985" i="27" s="1"/>
  <c r="U5980" i="27"/>
  <c r="V5980" i="27" s="1"/>
  <c r="U5977" i="27"/>
  <c r="V5977" i="27" s="1"/>
  <c r="U5972" i="27"/>
  <c r="V5972" i="27" s="1"/>
  <c r="U5969" i="27"/>
  <c r="V5969" i="27" s="1"/>
  <c r="U5964" i="27"/>
  <c r="V5964" i="27" s="1"/>
  <c r="U5961" i="27"/>
  <c r="V5961" i="27" s="1"/>
  <c r="U5956" i="27"/>
  <c r="V5956" i="27" s="1"/>
  <c r="U5953" i="27"/>
  <c r="V5953" i="27" s="1"/>
  <c r="U5948" i="27"/>
  <c r="V5948" i="27" s="1"/>
  <c r="U5945" i="27"/>
  <c r="V5945" i="27" s="1"/>
  <c r="U5940" i="27"/>
  <c r="V5940" i="27" s="1"/>
  <c r="U5937" i="27"/>
  <c r="V5937" i="27" s="1"/>
  <c r="U5932" i="27"/>
  <c r="V5932" i="27" s="1"/>
  <c r="U5929" i="27"/>
  <c r="V5929" i="27" s="1"/>
  <c r="U5924" i="27"/>
  <c r="V5924" i="27" s="1"/>
  <c r="U5921" i="27"/>
  <c r="V5921" i="27" s="1"/>
  <c r="U5916" i="27"/>
  <c r="V5916" i="27" s="1"/>
  <c r="U5913" i="27"/>
  <c r="V5913" i="27" s="1"/>
  <c r="U5911" i="27"/>
  <c r="V5911" i="27" s="1"/>
  <c r="U5909" i="27"/>
  <c r="V5909" i="27" s="1"/>
  <c r="U5907" i="27"/>
  <c r="V5907" i="27" s="1"/>
  <c r="U5905" i="27"/>
  <c r="V5905" i="27" s="1"/>
  <c r="U5903" i="27"/>
  <c r="V5903" i="27" s="1"/>
  <c r="U5901" i="27"/>
  <c r="V5901" i="27" s="1"/>
  <c r="U5899" i="27"/>
  <c r="V5899" i="27" s="1"/>
  <c r="U5897" i="27"/>
  <c r="V5897" i="27" s="1"/>
  <c r="U5895" i="27"/>
  <c r="V5895" i="27" s="1"/>
  <c r="U5893" i="27"/>
  <c r="V5893" i="27" s="1"/>
  <c r="U5891" i="27"/>
  <c r="V5891" i="27" s="1"/>
  <c r="U5889" i="27"/>
  <c r="V5889" i="27" s="1"/>
  <c r="U5887" i="27"/>
  <c r="V5887" i="27" s="1"/>
  <c r="U5885" i="27"/>
  <c r="V5885" i="27" s="1"/>
  <c r="U5883" i="27"/>
  <c r="V5883" i="27" s="1"/>
  <c r="U5881" i="27"/>
  <c r="V5881" i="27" s="1"/>
  <c r="U5879" i="27"/>
  <c r="V5879" i="27" s="1"/>
  <c r="U5877" i="27"/>
  <c r="V5877" i="27" s="1"/>
  <c r="U5875" i="27"/>
  <c r="V5875" i="27" s="1"/>
  <c r="U5873" i="27"/>
  <c r="V5873" i="27" s="1"/>
  <c r="U5871" i="27"/>
  <c r="V5871" i="27" s="1"/>
  <c r="U5869" i="27"/>
  <c r="V5869" i="27" s="1"/>
  <c r="U5867" i="27"/>
  <c r="V5867" i="27" s="1"/>
  <c r="U5865" i="27"/>
  <c r="V5865" i="27" s="1"/>
  <c r="U5863" i="27"/>
  <c r="V5863" i="27" s="1"/>
  <c r="U5861" i="27"/>
  <c r="V5861" i="27" s="1"/>
  <c r="U5859" i="27"/>
  <c r="V5859" i="27" s="1"/>
  <c r="U5857" i="27"/>
  <c r="V5857" i="27" s="1"/>
  <c r="U5855" i="27"/>
  <c r="V5855" i="27" s="1"/>
  <c r="U5853" i="27"/>
  <c r="V5853" i="27" s="1"/>
  <c r="U5851" i="27"/>
  <c r="V5851" i="27" s="1"/>
  <c r="U5849" i="27"/>
  <c r="V5849" i="27" s="1"/>
  <c r="U5847" i="27"/>
  <c r="V5847" i="27" s="1"/>
  <c r="U5845" i="27"/>
  <c r="V5845" i="27" s="1"/>
  <c r="U5843" i="27"/>
  <c r="V5843" i="27" s="1"/>
  <c r="U5841" i="27"/>
  <c r="V5841" i="27" s="1"/>
  <c r="U5839" i="27"/>
  <c r="V5839" i="27" s="1"/>
  <c r="U5837" i="27"/>
  <c r="V5837" i="27" s="1"/>
  <c r="U5835" i="27"/>
  <c r="V5835" i="27" s="1"/>
  <c r="U5833" i="27"/>
  <c r="V5833" i="27" s="1"/>
  <c r="U5831" i="27"/>
  <c r="V5831" i="27" s="1"/>
  <c r="U5829" i="27"/>
  <c r="V5829" i="27" s="1"/>
  <c r="U5827" i="27"/>
  <c r="V5827" i="27" s="1"/>
  <c r="U5825" i="27"/>
  <c r="V5825" i="27" s="1"/>
  <c r="U5823" i="27"/>
  <c r="V5823" i="27" s="1"/>
  <c r="U5821" i="27"/>
  <c r="V5821" i="27" s="1"/>
  <c r="U5819" i="27"/>
  <c r="V5819" i="27" s="1"/>
  <c r="U5817" i="27"/>
  <c r="V5817" i="27" s="1"/>
  <c r="U5815" i="27"/>
  <c r="V5815" i="27" s="1"/>
  <c r="U5813" i="27"/>
  <c r="V5813" i="27" s="1"/>
  <c r="U5811" i="27"/>
  <c r="V5811" i="27" s="1"/>
  <c r="U5809" i="27"/>
  <c r="V5809" i="27" s="1"/>
  <c r="U5807" i="27"/>
  <c r="V5807" i="27" s="1"/>
  <c r="U5805" i="27"/>
  <c r="V5805" i="27" s="1"/>
  <c r="U5803" i="27"/>
  <c r="V5803" i="27" s="1"/>
  <c r="U5801" i="27"/>
  <c r="V5801" i="27" s="1"/>
  <c r="U5799" i="27"/>
  <c r="V5799" i="27" s="1"/>
  <c r="U5797" i="27"/>
  <c r="V5797" i="27" s="1"/>
  <c r="U5795" i="27"/>
  <c r="V5795" i="27" s="1"/>
  <c r="U5793" i="27"/>
  <c r="V5793" i="27" s="1"/>
  <c r="U5791" i="27"/>
  <c r="V5791" i="27" s="1"/>
  <c r="U5789" i="27"/>
  <c r="V5789" i="27" s="1"/>
  <c r="U5787" i="27"/>
  <c r="V5787" i="27" s="1"/>
  <c r="U5785" i="27"/>
  <c r="V5785" i="27" s="1"/>
  <c r="U5783" i="27"/>
  <c r="V5783" i="27" s="1"/>
  <c r="U5781" i="27"/>
  <c r="V5781" i="27" s="1"/>
  <c r="U5779" i="27"/>
  <c r="V5779" i="27" s="1"/>
  <c r="U5777" i="27"/>
  <c r="V5777" i="27" s="1"/>
  <c r="U5775" i="27"/>
  <c r="V5775" i="27" s="1"/>
  <c r="U5773" i="27"/>
  <c r="V5773" i="27" s="1"/>
  <c r="U5771" i="27"/>
  <c r="V5771" i="27" s="1"/>
  <c r="U5769" i="27"/>
  <c r="V5769" i="27" s="1"/>
  <c r="U5767" i="27"/>
  <c r="V5767" i="27" s="1"/>
  <c r="U5765" i="27"/>
  <c r="V5765" i="27" s="1"/>
  <c r="U5763" i="27"/>
  <c r="V5763" i="27" s="1"/>
  <c r="U5761" i="27"/>
  <c r="V5761" i="27" s="1"/>
  <c r="U5759" i="27"/>
  <c r="V5759" i="27" s="1"/>
  <c r="U5757" i="27"/>
  <c r="V5757" i="27" s="1"/>
  <c r="U5755" i="27"/>
  <c r="V5755" i="27" s="1"/>
  <c r="U5753" i="27"/>
  <c r="V5753" i="27" s="1"/>
  <c r="U5751" i="27"/>
  <c r="V5751" i="27" s="1"/>
  <c r="U5749" i="27"/>
  <c r="V5749" i="27" s="1"/>
  <c r="U5747" i="27"/>
  <c r="V5747" i="27" s="1"/>
  <c r="U5745" i="27"/>
  <c r="V5745" i="27" s="1"/>
  <c r="U5743" i="27"/>
  <c r="V5743" i="27" s="1"/>
  <c r="U5741" i="27"/>
  <c r="V5741" i="27" s="1"/>
  <c r="U5739" i="27"/>
  <c r="V5739" i="27" s="1"/>
  <c r="U5737" i="27"/>
  <c r="V5737" i="27" s="1"/>
  <c r="U5735" i="27"/>
  <c r="V5735" i="27" s="1"/>
  <c r="U5733" i="27"/>
  <c r="V5733" i="27" s="1"/>
  <c r="U5731" i="27"/>
  <c r="V5731" i="27" s="1"/>
  <c r="U5729" i="27"/>
  <c r="V5729" i="27" s="1"/>
  <c r="U5727" i="27"/>
  <c r="V5727" i="27" s="1"/>
  <c r="U5725" i="27"/>
  <c r="V5725" i="27" s="1"/>
  <c r="U5723" i="27"/>
  <c r="V5723" i="27" s="1"/>
  <c r="U5721" i="27"/>
  <c r="V5721" i="27" s="1"/>
  <c r="U5719" i="27"/>
  <c r="V5719" i="27" s="1"/>
  <c r="U5717" i="27"/>
  <c r="V5717" i="27" s="1"/>
  <c r="U5715" i="27"/>
  <c r="V5715" i="27" s="1"/>
  <c r="U5713" i="27"/>
  <c r="V5713" i="27" s="1"/>
  <c r="U5711" i="27"/>
  <c r="V5711" i="27" s="1"/>
  <c r="U5709" i="27"/>
  <c r="V5709" i="27" s="1"/>
  <c r="U5707" i="27"/>
  <c r="V5707" i="27" s="1"/>
  <c r="U5705" i="27"/>
  <c r="V5705" i="27" s="1"/>
  <c r="U5703" i="27"/>
  <c r="V5703" i="27" s="1"/>
  <c r="U5701" i="27"/>
  <c r="V5701" i="27" s="1"/>
  <c r="U5699" i="27"/>
  <c r="V5699" i="27" s="1"/>
  <c r="U5697" i="27"/>
  <c r="V5697" i="27" s="1"/>
  <c r="U5695" i="27"/>
  <c r="V5695" i="27" s="1"/>
  <c r="U5693" i="27"/>
  <c r="V5693" i="27" s="1"/>
  <c r="U5691" i="27"/>
  <c r="V5691" i="27" s="1"/>
  <c r="U5689" i="27"/>
  <c r="V5689" i="27" s="1"/>
  <c r="U5687" i="27"/>
  <c r="V5687" i="27" s="1"/>
  <c r="U5685" i="27"/>
  <c r="V5685" i="27" s="1"/>
  <c r="U5683" i="27"/>
  <c r="V5683" i="27" s="1"/>
  <c r="U5681" i="27"/>
  <c r="V5681" i="27" s="1"/>
  <c r="U5679" i="27"/>
  <c r="V5679" i="27" s="1"/>
  <c r="U5677" i="27"/>
  <c r="V5677" i="27" s="1"/>
  <c r="U5675" i="27"/>
  <c r="V5675" i="27" s="1"/>
  <c r="U5673" i="27"/>
  <c r="V5673" i="27" s="1"/>
  <c r="U5671" i="27"/>
  <c r="V5671" i="27" s="1"/>
  <c r="U5669" i="27"/>
  <c r="V5669" i="27" s="1"/>
  <c r="U5667" i="27"/>
  <c r="V5667" i="27" s="1"/>
  <c r="U5665" i="27"/>
  <c r="V5665" i="27" s="1"/>
  <c r="U5663" i="27"/>
  <c r="V5663" i="27" s="1"/>
  <c r="U5661" i="27"/>
  <c r="V5661" i="27" s="1"/>
  <c r="U5659" i="27"/>
  <c r="V5659" i="27" s="1"/>
  <c r="U5657" i="27"/>
  <c r="V5657" i="27" s="1"/>
  <c r="U5655" i="27"/>
  <c r="V5655" i="27" s="1"/>
  <c r="U5653" i="27"/>
  <c r="V5653" i="27" s="1"/>
  <c r="U5651" i="27"/>
  <c r="V5651" i="27" s="1"/>
  <c r="U5649" i="27"/>
  <c r="V5649" i="27" s="1"/>
  <c r="U5647" i="27"/>
  <c r="V5647" i="27" s="1"/>
  <c r="U5645" i="27"/>
  <c r="V5645" i="27" s="1"/>
  <c r="U5643" i="27"/>
  <c r="V5643" i="27" s="1"/>
  <c r="U5641" i="27"/>
  <c r="V5641" i="27" s="1"/>
  <c r="U5639" i="27"/>
  <c r="V5639" i="27" s="1"/>
  <c r="U5637" i="27"/>
  <c r="V5637" i="27" s="1"/>
  <c r="U5635" i="27"/>
  <c r="V5635" i="27" s="1"/>
  <c r="U5633" i="27"/>
  <c r="V5633" i="27" s="1"/>
  <c r="U5631" i="27"/>
  <c r="V5631" i="27" s="1"/>
  <c r="U5629" i="27"/>
  <c r="V5629" i="27" s="1"/>
  <c r="U5627" i="27"/>
  <c r="V5627" i="27" s="1"/>
  <c r="U5625" i="27"/>
  <c r="V5625" i="27" s="1"/>
  <c r="U5623" i="27"/>
  <c r="V5623" i="27" s="1"/>
  <c r="U5621" i="27"/>
  <c r="V5621" i="27" s="1"/>
  <c r="U5619" i="27"/>
  <c r="V5619" i="27" s="1"/>
  <c r="U5617" i="27"/>
  <c r="V5617" i="27" s="1"/>
  <c r="U5615" i="27"/>
  <c r="V5615" i="27" s="1"/>
  <c r="U5613" i="27"/>
  <c r="V5613" i="27" s="1"/>
  <c r="U5611" i="27"/>
  <c r="V5611" i="27" s="1"/>
  <c r="U5609" i="27"/>
  <c r="V5609" i="27" s="1"/>
  <c r="U5607" i="27"/>
  <c r="V5607" i="27" s="1"/>
  <c r="U5605" i="27"/>
  <c r="V5605" i="27" s="1"/>
  <c r="U5603" i="27"/>
  <c r="V5603" i="27" s="1"/>
  <c r="U5601" i="27"/>
  <c r="V5601" i="27" s="1"/>
  <c r="U5599" i="27"/>
  <c r="V5599" i="27" s="1"/>
  <c r="U5597" i="27"/>
  <c r="V5597" i="27" s="1"/>
  <c r="U5595" i="27"/>
  <c r="V5595" i="27" s="1"/>
  <c r="U5593" i="27"/>
  <c r="V5593" i="27" s="1"/>
  <c r="U5591" i="27"/>
  <c r="V5591" i="27" s="1"/>
  <c r="U5589" i="27"/>
  <c r="V5589" i="27" s="1"/>
  <c r="U5587" i="27"/>
  <c r="V5587" i="27" s="1"/>
  <c r="U5585" i="27"/>
  <c r="V5585" i="27" s="1"/>
  <c r="U5583" i="27"/>
  <c r="V5583" i="27" s="1"/>
  <c r="U5581" i="27"/>
  <c r="V5581" i="27" s="1"/>
  <c r="U5579" i="27"/>
  <c r="V5579" i="27" s="1"/>
  <c r="U5577" i="27"/>
  <c r="V5577" i="27" s="1"/>
  <c r="U5575" i="27"/>
  <c r="V5575" i="27" s="1"/>
  <c r="U5573" i="27"/>
  <c r="V5573" i="27" s="1"/>
  <c r="U5571" i="27"/>
  <c r="V5571" i="27" s="1"/>
  <c r="U5569" i="27"/>
  <c r="V5569" i="27" s="1"/>
  <c r="U5567" i="27"/>
  <c r="V5567" i="27" s="1"/>
  <c r="U5565" i="27"/>
  <c r="V5565" i="27" s="1"/>
  <c r="U5563" i="27"/>
  <c r="V5563" i="27" s="1"/>
  <c r="U5561" i="27"/>
  <c r="V5561" i="27" s="1"/>
  <c r="U5559" i="27"/>
  <c r="V5559" i="27" s="1"/>
  <c r="U5557" i="27"/>
  <c r="V5557" i="27" s="1"/>
  <c r="U5555" i="27"/>
  <c r="V5555" i="27" s="1"/>
  <c r="U5553" i="27"/>
  <c r="V5553" i="27" s="1"/>
  <c r="U5551" i="27"/>
  <c r="V5551" i="27" s="1"/>
  <c r="U5549" i="27"/>
  <c r="V5549" i="27" s="1"/>
  <c r="U5547" i="27"/>
  <c r="V5547" i="27" s="1"/>
  <c r="U5545" i="27"/>
  <c r="V5545" i="27" s="1"/>
  <c r="U5543" i="27"/>
  <c r="V5543" i="27" s="1"/>
  <c r="U5541" i="27"/>
  <c r="V5541" i="27" s="1"/>
  <c r="U5539" i="27"/>
  <c r="V5539" i="27" s="1"/>
  <c r="U5537" i="27"/>
  <c r="V5537" i="27" s="1"/>
  <c r="U5535" i="27"/>
  <c r="V5535" i="27" s="1"/>
  <c r="U5533" i="27"/>
  <c r="V5533" i="27" s="1"/>
  <c r="U5531" i="27"/>
  <c r="V5531" i="27" s="1"/>
  <c r="U5529" i="27"/>
  <c r="V5529" i="27" s="1"/>
  <c r="U5527" i="27"/>
  <c r="V5527" i="27" s="1"/>
  <c r="U5525" i="27"/>
  <c r="V5525" i="27" s="1"/>
  <c r="U5523" i="27"/>
  <c r="V5523" i="27" s="1"/>
  <c r="U5521" i="27"/>
  <c r="V5521" i="27" s="1"/>
  <c r="U5519" i="27"/>
  <c r="V5519" i="27" s="1"/>
  <c r="U5517" i="27"/>
  <c r="V5517" i="27" s="1"/>
  <c r="U5515" i="27"/>
  <c r="V5515" i="27" s="1"/>
  <c r="U5513" i="27"/>
  <c r="V5513" i="27" s="1"/>
  <c r="U5511" i="27"/>
  <c r="V5511" i="27" s="1"/>
  <c r="U5509" i="27"/>
  <c r="V5509" i="27" s="1"/>
  <c r="U5507" i="27"/>
  <c r="V5507" i="27" s="1"/>
  <c r="U5505" i="27"/>
  <c r="V5505" i="27" s="1"/>
  <c r="U5503" i="27"/>
  <c r="V5503" i="27" s="1"/>
  <c r="U5501" i="27"/>
  <c r="V5501" i="27" s="1"/>
  <c r="U5499" i="27"/>
  <c r="V5499" i="27" s="1"/>
  <c r="U5497" i="27"/>
  <c r="V5497" i="27" s="1"/>
  <c r="U5495" i="27"/>
  <c r="V5495" i="27" s="1"/>
  <c r="U5493" i="27"/>
  <c r="V5493" i="27" s="1"/>
  <c r="U5491" i="27"/>
  <c r="V5491" i="27" s="1"/>
  <c r="U5489" i="27"/>
  <c r="V5489" i="27" s="1"/>
  <c r="U5487" i="27"/>
  <c r="V5487" i="27" s="1"/>
  <c r="U5485" i="27"/>
  <c r="V5485" i="27" s="1"/>
  <c r="U5483" i="27"/>
  <c r="V5483" i="27" s="1"/>
  <c r="U5481" i="27"/>
  <c r="V5481" i="27" s="1"/>
  <c r="U5479" i="27"/>
  <c r="V5479" i="27" s="1"/>
  <c r="U5477" i="27"/>
  <c r="V5477" i="27" s="1"/>
  <c r="U5475" i="27"/>
  <c r="V5475" i="27" s="1"/>
  <c r="U5473" i="27"/>
  <c r="V5473" i="27" s="1"/>
  <c r="U5471" i="27"/>
  <c r="V5471" i="27" s="1"/>
  <c r="U5469" i="27"/>
  <c r="V5469" i="27" s="1"/>
  <c r="U5467" i="27"/>
  <c r="V5467" i="27" s="1"/>
  <c r="U5465" i="27"/>
  <c r="V5465" i="27" s="1"/>
  <c r="U5463" i="27"/>
  <c r="V5463" i="27" s="1"/>
  <c r="U5461" i="27"/>
  <c r="V5461" i="27" s="1"/>
  <c r="U5459" i="27"/>
  <c r="V5459" i="27" s="1"/>
  <c r="U5457" i="27"/>
  <c r="V5457" i="27" s="1"/>
  <c r="U5455" i="27"/>
  <c r="V5455" i="27" s="1"/>
  <c r="U5453" i="27"/>
  <c r="V5453" i="27" s="1"/>
  <c r="U5451" i="27"/>
  <c r="V5451" i="27" s="1"/>
  <c r="U5449" i="27"/>
  <c r="V5449" i="27" s="1"/>
  <c r="U5447" i="27"/>
  <c r="V5447" i="27" s="1"/>
  <c r="U5445" i="27"/>
  <c r="V5445" i="27" s="1"/>
  <c r="U5443" i="27"/>
  <c r="V5443" i="27" s="1"/>
  <c r="U5441" i="27"/>
  <c r="V5441" i="27" s="1"/>
  <c r="U5439" i="27"/>
  <c r="V5439" i="27" s="1"/>
  <c r="U5437" i="27"/>
  <c r="V5437" i="27" s="1"/>
  <c r="U5435" i="27"/>
  <c r="V5435" i="27" s="1"/>
  <c r="U5433" i="27"/>
  <c r="V5433" i="27" s="1"/>
  <c r="U5431" i="27"/>
  <c r="V5431" i="27" s="1"/>
  <c r="U5429" i="27"/>
  <c r="V5429" i="27" s="1"/>
  <c r="U5427" i="27"/>
  <c r="V5427" i="27" s="1"/>
  <c r="U5425" i="27"/>
  <c r="V5425" i="27" s="1"/>
  <c r="U5423" i="27"/>
  <c r="V5423" i="27" s="1"/>
  <c r="U5421" i="27"/>
  <c r="V5421" i="27" s="1"/>
  <c r="U5419" i="27"/>
  <c r="V5419" i="27" s="1"/>
  <c r="U5417" i="27"/>
  <c r="V5417" i="27" s="1"/>
  <c r="U5415" i="27"/>
  <c r="V5415" i="27" s="1"/>
  <c r="U5413" i="27"/>
  <c r="V5413" i="27" s="1"/>
  <c r="U5411" i="27"/>
  <c r="V5411" i="27" s="1"/>
  <c r="U5409" i="27"/>
  <c r="V5409" i="27" s="1"/>
  <c r="U5407" i="27"/>
  <c r="V5407" i="27" s="1"/>
  <c r="U5405" i="27"/>
  <c r="V5405" i="27" s="1"/>
  <c r="U5403" i="27"/>
  <c r="V5403" i="27" s="1"/>
  <c r="U5401" i="27"/>
  <c r="V5401" i="27" s="1"/>
  <c r="U5399" i="27"/>
  <c r="V5399" i="27" s="1"/>
  <c r="U5397" i="27"/>
  <c r="V5397" i="27" s="1"/>
  <c r="U5395" i="27"/>
  <c r="V5395" i="27" s="1"/>
  <c r="U5393" i="27"/>
  <c r="V5393" i="27" s="1"/>
  <c r="U5391" i="27"/>
  <c r="V5391" i="27" s="1"/>
  <c r="U5389" i="27"/>
  <c r="V5389" i="27" s="1"/>
  <c r="U5387" i="27"/>
  <c r="V5387" i="27" s="1"/>
  <c r="U5385" i="27"/>
  <c r="V5385" i="27" s="1"/>
  <c r="U5383" i="27"/>
  <c r="V5383" i="27" s="1"/>
  <c r="U5381" i="27"/>
  <c r="V5381" i="27" s="1"/>
  <c r="U5379" i="27"/>
  <c r="V5379" i="27" s="1"/>
  <c r="U5377" i="27"/>
  <c r="V5377" i="27" s="1"/>
  <c r="U5375" i="27"/>
  <c r="V5375" i="27" s="1"/>
  <c r="U5373" i="27"/>
  <c r="V5373" i="27" s="1"/>
  <c r="U5371" i="27"/>
  <c r="V5371" i="27" s="1"/>
  <c r="U5369" i="27"/>
  <c r="V5369" i="27" s="1"/>
  <c r="U5367" i="27"/>
  <c r="V5367" i="27" s="1"/>
  <c r="U5365" i="27"/>
  <c r="V5365" i="27" s="1"/>
  <c r="U5363" i="27"/>
  <c r="V5363" i="27" s="1"/>
  <c r="U5361" i="27"/>
  <c r="V5361" i="27" s="1"/>
  <c r="U5359" i="27"/>
  <c r="V5359" i="27" s="1"/>
  <c r="U5357" i="27"/>
  <c r="V5357" i="27" s="1"/>
  <c r="U5355" i="27"/>
  <c r="V5355" i="27" s="1"/>
  <c r="U5353" i="27"/>
  <c r="V5353" i="27" s="1"/>
  <c r="U5351" i="27"/>
  <c r="V5351" i="27" s="1"/>
  <c r="U5349" i="27"/>
  <c r="V5349" i="27" s="1"/>
  <c r="U5347" i="27"/>
  <c r="V5347" i="27" s="1"/>
  <c r="U5345" i="27"/>
  <c r="V5345" i="27" s="1"/>
  <c r="U5343" i="27"/>
  <c r="V5343" i="27" s="1"/>
  <c r="U5341" i="27"/>
  <c r="V5341" i="27" s="1"/>
  <c r="U5339" i="27"/>
  <c r="V5339" i="27" s="1"/>
  <c r="U5337" i="27"/>
  <c r="V5337" i="27" s="1"/>
  <c r="U5335" i="27"/>
  <c r="V5335" i="27" s="1"/>
  <c r="U5333" i="27"/>
  <c r="V5333" i="27" s="1"/>
  <c r="U5331" i="27"/>
  <c r="V5331" i="27" s="1"/>
  <c r="U5329" i="27"/>
  <c r="V5329" i="27" s="1"/>
  <c r="U5327" i="27"/>
  <c r="V5327" i="27" s="1"/>
  <c r="U5325" i="27"/>
  <c r="V5325" i="27" s="1"/>
  <c r="U5323" i="27"/>
  <c r="V5323" i="27" s="1"/>
  <c r="U5321" i="27"/>
  <c r="V5321" i="27" s="1"/>
  <c r="U5319" i="27"/>
  <c r="V5319" i="27" s="1"/>
  <c r="U5317" i="27"/>
  <c r="V5317" i="27" s="1"/>
  <c r="U5315" i="27"/>
  <c r="V5315" i="27" s="1"/>
  <c r="U5313" i="27"/>
  <c r="V5313" i="27" s="1"/>
  <c r="U5311" i="27"/>
  <c r="V5311" i="27" s="1"/>
  <c r="U5309" i="27"/>
  <c r="V5309" i="27" s="1"/>
  <c r="U5307" i="27"/>
  <c r="V5307" i="27" s="1"/>
  <c r="U5305" i="27"/>
  <c r="V5305" i="27" s="1"/>
  <c r="U5303" i="27"/>
  <c r="V5303" i="27" s="1"/>
  <c r="U5301" i="27"/>
  <c r="V5301" i="27" s="1"/>
  <c r="U5299" i="27"/>
  <c r="V5299" i="27" s="1"/>
  <c r="U5298" i="27"/>
  <c r="V5298" i="27" s="1"/>
  <c r="U5297" i="27"/>
  <c r="V5297" i="27" s="1"/>
  <c r="U5296" i="27"/>
  <c r="V5296" i="27" s="1"/>
  <c r="U5295" i="27"/>
  <c r="V5295" i="27" s="1"/>
  <c r="U5293" i="27"/>
  <c r="V5293" i="27" s="1"/>
  <c r="U5291" i="27"/>
  <c r="V5291" i="27" s="1"/>
  <c r="U5290" i="27"/>
  <c r="V5290" i="27" s="1"/>
  <c r="U5289" i="27"/>
  <c r="V5289" i="27" s="1"/>
  <c r="U5288" i="27"/>
  <c r="V5288" i="27" s="1"/>
  <c r="U5287" i="27"/>
  <c r="V5287" i="27" s="1"/>
  <c r="U5285" i="27"/>
  <c r="V5285" i="27" s="1"/>
  <c r="U5283" i="27"/>
  <c r="V5283" i="27" s="1"/>
  <c r="U5282" i="27"/>
  <c r="V5282" i="27" s="1"/>
  <c r="U5281" i="27"/>
  <c r="V5281" i="27" s="1"/>
  <c r="U5280" i="27"/>
  <c r="V5280" i="27" s="1"/>
  <c r="U5279" i="27"/>
  <c r="V5279" i="27" s="1"/>
  <c r="U5277" i="27"/>
  <c r="V5277" i="27" s="1"/>
  <c r="U5275" i="27"/>
  <c r="V5275" i="27" s="1"/>
  <c r="U5274" i="27"/>
  <c r="V5274" i="27" s="1"/>
  <c r="U5273" i="27"/>
  <c r="V5273" i="27" s="1"/>
  <c r="U5272" i="27"/>
  <c r="V5272" i="27" s="1"/>
  <c r="U5271" i="27"/>
  <c r="V5271" i="27" s="1"/>
  <c r="U5269" i="27"/>
  <c r="V5269" i="27" s="1"/>
  <c r="U5267" i="27"/>
  <c r="V5267" i="27" s="1"/>
  <c r="U5266" i="27"/>
  <c r="V5266" i="27" s="1"/>
  <c r="U5265" i="27"/>
  <c r="V5265" i="27" s="1"/>
  <c r="U5264" i="27"/>
  <c r="V5264" i="27" s="1"/>
  <c r="U5263" i="27"/>
  <c r="V5263" i="27" s="1"/>
  <c r="U5261" i="27"/>
  <c r="V5261" i="27" s="1"/>
  <c r="U5259" i="27"/>
  <c r="V5259" i="27" s="1"/>
  <c r="U5258" i="27"/>
  <c r="V5258" i="27" s="1"/>
  <c r="U5257" i="27"/>
  <c r="V5257" i="27" s="1"/>
  <c r="U5256" i="27"/>
  <c r="V5256" i="27" s="1"/>
  <c r="U5255" i="27"/>
  <c r="V5255" i="27" s="1"/>
  <c r="U5253" i="27"/>
  <c r="V5253" i="27" s="1"/>
  <c r="U5251" i="27"/>
  <c r="V5251" i="27" s="1"/>
  <c r="U5250" i="27"/>
  <c r="V5250" i="27" s="1"/>
  <c r="U5249" i="27"/>
  <c r="V5249" i="27" s="1"/>
  <c r="U5248" i="27"/>
  <c r="V5248" i="27" s="1"/>
  <c r="U5247" i="27"/>
  <c r="V5247" i="27" s="1"/>
  <c r="U5245" i="27"/>
  <c r="V5245" i="27" s="1"/>
  <c r="U5243" i="27"/>
  <c r="V5243" i="27" s="1"/>
  <c r="U5242" i="27"/>
  <c r="V5242" i="27" s="1"/>
  <c r="U5241" i="27"/>
  <c r="V5241" i="27" s="1"/>
  <c r="U5240" i="27"/>
  <c r="V5240" i="27" s="1"/>
  <c r="U5239" i="27"/>
  <c r="V5239" i="27" s="1"/>
  <c r="U5237" i="27"/>
  <c r="V5237" i="27" s="1"/>
  <c r="U5235" i="27"/>
  <c r="V5235" i="27" s="1"/>
  <c r="U5234" i="27"/>
  <c r="V5234" i="27" s="1"/>
  <c r="U5233" i="27"/>
  <c r="V5233" i="27" s="1"/>
  <c r="U5232" i="27"/>
  <c r="V5232" i="27" s="1"/>
  <c r="U5231" i="27"/>
  <c r="V5231" i="27" s="1"/>
  <c r="U5229" i="27"/>
  <c r="V5229" i="27" s="1"/>
  <c r="U5227" i="27"/>
  <c r="V5227" i="27" s="1"/>
  <c r="U5226" i="27"/>
  <c r="V5226" i="27" s="1"/>
  <c r="U5225" i="27"/>
  <c r="V5225" i="27" s="1"/>
  <c r="U5224" i="27"/>
  <c r="V5224" i="27" s="1"/>
  <c r="U5223" i="27"/>
  <c r="V5223" i="27" s="1"/>
  <c r="U5221" i="27"/>
  <c r="V5221" i="27" s="1"/>
  <c r="U5219" i="27"/>
  <c r="V5219" i="27" s="1"/>
  <c r="U5218" i="27"/>
  <c r="V5218" i="27" s="1"/>
  <c r="U5217" i="27"/>
  <c r="V5217" i="27" s="1"/>
  <c r="U5216" i="27"/>
  <c r="V5216" i="27" s="1"/>
  <c r="U5215" i="27"/>
  <c r="V5215" i="27" s="1"/>
  <c r="U5213" i="27"/>
  <c r="V5213" i="27" s="1"/>
  <c r="U5211" i="27"/>
  <c r="V5211" i="27" s="1"/>
  <c r="U5210" i="27"/>
  <c r="V5210" i="27" s="1"/>
  <c r="U5209" i="27"/>
  <c r="V5209" i="27" s="1"/>
  <c r="U5208" i="27"/>
  <c r="V5208" i="27" s="1"/>
  <c r="U5207" i="27"/>
  <c r="V5207" i="27" s="1"/>
  <c r="U5205" i="27"/>
  <c r="V5205" i="27" s="1"/>
  <c r="U5203" i="27"/>
  <c r="V5203" i="27" s="1"/>
  <c r="U5202" i="27"/>
  <c r="V5202" i="27" s="1"/>
  <c r="U5201" i="27"/>
  <c r="V5201" i="27" s="1"/>
  <c r="U5200" i="27"/>
  <c r="V5200" i="27" s="1"/>
  <c r="U5199" i="27"/>
  <c r="V5199" i="27" s="1"/>
  <c r="U5197" i="27"/>
  <c r="V5197" i="27" s="1"/>
  <c r="U5195" i="27"/>
  <c r="V5195" i="27" s="1"/>
  <c r="U5194" i="27"/>
  <c r="V5194" i="27" s="1"/>
  <c r="U5193" i="27"/>
  <c r="V5193" i="27" s="1"/>
  <c r="U5192" i="27"/>
  <c r="V5192" i="27" s="1"/>
  <c r="U5191" i="27"/>
  <c r="V5191" i="27" s="1"/>
  <c r="U5189" i="27"/>
  <c r="V5189" i="27" s="1"/>
  <c r="U5187" i="27"/>
  <c r="V5187" i="27" s="1"/>
  <c r="U5186" i="27"/>
  <c r="V5186" i="27" s="1"/>
  <c r="U5185" i="27"/>
  <c r="V5185" i="27" s="1"/>
  <c r="U5184" i="27"/>
  <c r="V5184" i="27" s="1"/>
  <c r="U5183" i="27"/>
  <c r="V5183" i="27" s="1"/>
  <c r="U5181" i="27"/>
  <c r="V5181" i="27" s="1"/>
  <c r="U5179" i="27"/>
  <c r="V5179" i="27" s="1"/>
  <c r="U5178" i="27"/>
  <c r="V5178" i="27" s="1"/>
  <c r="U5177" i="27"/>
  <c r="V5177" i="27" s="1"/>
  <c r="U5176" i="27"/>
  <c r="V5176" i="27" s="1"/>
  <c r="U5175" i="27"/>
  <c r="V5175" i="27" s="1"/>
  <c r="U5173" i="27"/>
  <c r="V5173" i="27" s="1"/>
  <c r="U5171" i="27"/>
  <c r="V5171" i="27" s="1"/>
  <c r="U5170" i="27"/>
  <c r="V5170" i="27" s="1"/>
  <c r="U5169" i="27"/>
  <c r="V5169" i="27" s="1"/>
  <c r="U5168" i="27"/>
  <c r="V5168" i="27" s="1"/>
  <c r="U5167" i="27"/>
  <c r="V5167" i="27" s="1"/>
  <c r="U5165" i="27"/>
  <c r="V5165" i="27" s="1"/>
  <c r="U5163" i="27"/>
  <c r="V5163" i="27" s="1"/>
  <c r="U5162" i="27"/>
  <c r="V5162" i="27" s="1"/>
  <c r="U5161" i="27"/>
  <c r="V5161" i="27" s="1"/>
  <c r="U5160" i="27"/>
  <c r="V5160" i="27" s="1"/>
  <c r="U5159" i="27"/>
  <c r="V5159" i="27" s="1"/>
  <c r="U5157" i="27"/>
  <c r="V5157" i="27" s="1"/>
  <c r="U5155" i="27"/>
  <c r="V5155" i="27" s="1"/>
  <c r="U5154" i="27"/>
  <c r="V5154" i="27" s="1"/>
  <c r="U5153" i="27"/>
  <c r="V5153" i="27" s="1"/>
  <c r="U5152" i="27"/>
  <c r="V5152" i="27" s="1"/>
  <c r="U5151" i="27"/>
  <c r="V5151" i="27" s="1"/>
  <c r="U5149" i="27"/>
  <c r="V5149" i="27" s="1"/>
  <c r="U5147" i="27"/>
  <c r="V5147" i="27" s="1"/>
  <c r="U5146" i="27"/>
  <c r="V5146" i="27" s="1"/>
  <c r="U5145" i="27"/>
  <c r="V5145" i="27" s="1"/>
  <c r="U5144" i="27"/>
  <c r="V5144" i="27" s="1"/>
  <c r="U5143" i="27"/>
  <c r="V5143" i="27" s="1"/>
  <c r="U5141" i="27"/>
  <c r="V5141" i="27" s="1"/>
  <c r="U5139" i="27"/>
  <c r="V5139" i="27" s="1"/>
  <c r="U5138" i="27"/>
  <c r="V5138" i="27" s="1"/>
  <c r="U5137" i="27"/>
  <c r="V5137" i="27" s="1"/>
  <c r="U5136" i="27"/>
  <c r="V5136" i="27" s="1"/>
  <c r="U5135" i="27"/>
  <c r="V5135" i="27" s="1"/>
  <c r="U5133" i="27"/>
  <c r="V5133" i="27" s="1"/>
  <c r="U5131" i="27"/>
  <c r="V5131" i="27" s="1"/>
  <c r="U5130" i="27"/>
  <c r="V5130" i="27" s="1"/>
  <c r="U5129" i="27"/>
  <c r="V5129" i="27" s="1"/>
  <c r="U5128" i="27"/>
  <c r="V5128" i="27" s="1"/>
  <c r="U5127" i="27"/>
  <c r="V5127" i="27" s="1"/>
  <c r="U5125" i="27"/>
  <c r="V5125" i="27" s="1"/>
  <c r="U5123" i="27"/>
  <c r="V5123" i="27" s="1"/>
  <c r="U5122" i="27"/>
  <c r="V5122" i="27" s="1"/>
  <c r="U5121" i="27"/>
  <c r="V5121" i="27" s="1"/>
  <c r="U5120" i="27"/>
  <c r="V5120" i="27" s="1"/>
  <c r="U5119" i="27"/>
  <c r="V5119" i="27" s="1"/>
  <c r="U5117" i="27"/>
  <c r="V5117" i="27" s="1"/>
  <c r="U5115" i="27"/>
  <c r="V5115" i="27" s="1"/>
  <c r="U5114" i="27"/>
  <c r="V5114" i="27" s="1"/>
  <c r="U5113" i="27"/>
  <c r="V5113" i="27" s="1"/>
  <c r="U5112" i="27"/>
  <c r="V5112" i="27" s="1"/>
  <c r="U5111" i="27"/>
  <c r="V5111" i="27" s="1"/>
  <c r="U5109" i="27"/>
  <c r="V5109" i="27" s="1"/>
  <c r="U5107" i="27"/>
  <c r="V5107" i="27" s="1"/>
  <c r="U5106" i="27"/>
  <c r="V5106" i="27" s="1"/>
  <c r="U5105" i="27"/>
  <c r="V5105" i="27" s="1"/>
  <c r="U5104" i="27"/>
  <c r="V5104" i="27" s="1"/>
  <c r="U5103" i="27"/>
  <c r="V5103" i="27" s="1"/>
  <c r="U5101" i="27"/>
  <c r="V5101" i="27" s="1"/>
  <c r="U5099" i="27"/>
  <c r="V5099" i="27" s="1"/>
  <c r="U5098" i="27"/>
  <c r="V5098" i="27" s="1"/>
  <c r="U5097" i="27"/>
  <c r="V5097" i="27" s="1"/>
  <c r="U5096" i="27"/>
  <c r="V5096" i="27" s="1"/>
  <c r="U5095" i="27"/>
  <c r="V5095" i="27" s="1"/>
  <c r="U5093" i="27"/>
  <c r="V5093" i="27" s="1"/>
  <c r="U5091" i="27"/>
  <c r="V5091" i="27" s="1"/>
  <c r="U5090" i="27"/>
  <c r="V5090" i="27" s="1"/>
  <c r="U5089" i="27"/>
  <c r="V5089" i="27" s="1"/>
  <c r="U5088" i="27"/>
  <c r="V5088" i="27" s="1"/>
  <c r="U5087" i="27"/>
  <c r="V5087" i="27" s="1"/>
  <c r="U5085" i="27"/>
  <c r="V5085" i="27" s="1"/>
  <c r="U5083" i="27"/>
  <c r="V5083" i="27" s="1"/>
  <c r="U5082" i="27"/>
  <c r="V5082" i="27" s="1"/>
  <c r="U5081" i="27"/>
  <c r="V5081" i="27" s="1"/>
  <c r="U5080" i="27"/>
  <c r="V5080" i="27" s="1"/>
  <c r="U5079" i="27"/>
  <c r="V5079" i="27" s="1"/>
  <c r="U5077" i="27"/>
  <c r="V5077" i="27" s="1"/>
  <c r="U5075" i="27"/>
  <c r="V5075" i="27" s="1"/>
  <c r="U5074" i="27"/>
  <c r="V5074" i="27" s="1"/>
  <c r="U5073" i="27"/>
  <c r="V5073" i="27" s="1"/>
  <c r="U5070" i="27"/>
  <c r="V5070" i="27" s="1"/>
  <c r="U5065" i="27"/>
  <c r="V5065" i="27" s="1"/>
  <c r="U5062" i="27"/>
  <c r="V5062" i="27" s="1"/>
  <c r="U5057" i="27"/>
  <c r="V5057" i="27" s="1"/>
  <c r="U5054" i="27"/>
  <c r="V5054" i="27" s="1"/>
  <c r="U5049" i="27"/>
  <c r="V5049" i="27" s="1"/>
  <c r="U5046" i="27"/>
  <c r="V5046" i="27" s="1"/>
  <c r="U5041" i="27"/>
  <c r="V5041" i="27" s="1"/>
  <c r="U5038" i="27"/>
  <c r="V5038" i="27" s="1"/>
  <c r="U5033" i="27"/>
  <c r="V5033" i="27" s="1"/>
  <c r="U5030" i="27"/>
  <c r="V5030" i="27" s="1"/>
  <c r="U5025" i="27"/>
  <c r="V5025" i="27" s="1"/>
  <c r="U5022" i="27"/>
  <c r="V5022" i="27" s="1"/>
  <c r="U5017" i="27"/>
  <c r="V5017" i="27" s="1"/>
  <c r="U5014" i="27"/>
  <c r="V5014" i="27" s="1"/>
  <c r="U5009" i="27"/>
  <c r="V5009" i="27" s="1"/>
  <c r="U5006" i="27"/>
  <c r="V5006" i="27" s="1"/>
  <c r="U5001" i="27"/>
  <c r="V5001" i="27" s="1"/>
  <c r="U4998" i="27"/>
  <c r="V4998" i="27" s="1"/>
  <c r="U4993" i="27"/>
  <c r="V4993" i="27" s="1"/>
  <c r="U4990" i="27"/>
  <c r="V4990" i="27" s="1"/>
  <c r="U4985" i="27"/>
  <c r="V4985" i="27" s="1"/>
  <c r="U4982" i="27"/>
  <c r="V4982" i="27" s="1"/>
  <c r="U4977" i="27"/>
  <c r="V4977" i="27" s="1"/>
  <c r="U4974" i="27"/>
  <c r="V4974" i="27" s="1"/>
  <c r="U4969" i="27"/>
  <c r="V4969" i="27" s="1"/>
  <c r="U4966" i="27"/>
  <c r="V4966" i="27" s="1"/>
  <c r="U4961" i="27"/>
  <c r="V4961" i="27" s="1"/>
  <c r="U4958" i="27"/>
  <c r="V4958" i="27" s="1"/>
  <c r="U4953" i="27"/>
  <c r="V4953" i="27" s="1"/>
  <c r="U4950" i="27"/>
  <c r="V4950" i="27" s="1"/>
  <c r="U4945" i="27"/>
  <c r="V4945" i="27" s="1"/>
  <c r="U4942" i="27"/>
  <c r="V4942" i="27" s="1"/>
  <c r="U4937" i="27"/>
  <c r="V4937" i="27" s="1"/>
  <c r="U4934" i="27"/>
  <c r="V4934" i="27" s="1"/>
  <c r="U4929" i="27"/>
  <c r="V4929" i="27" s="1"/>
  <c r="U4926" i="27"/>
  <c r="V4926" i="27" s="1"/>
  <c r="U4921" i="27"/>
  <c r="V4921" i="27" s="1"/>
  <c r="U4918" i="27"/>
  <c r="V4918" i="27" s="1"/>
  <c r="U4913" i="27"/>
  <c r="V4913" i="27" s="1"/>
  <c r="U4910" i="27"/>
  <c r="V4910" i="27" s="1"/>
  <c r="U4905" i="27"/>
  <c r="V4905" i="27" s="1"/>
  <c r="U4902" i="27"/>
  <c r="V4902" i="27" s="1"/>
  <c r="U4897" i="27"/>
  <c r="V4897" i="27" s="1"/>
  <c r="U4894" i="27"/>
  <c r="V4894" i="27" s="1"/>
  <c r="U4889" i="27"/>
  <c r="V4889" i="27" s="1"/>
  <c r="U4886" i="27"/>
  <c r="V4886" i="27" s="1"/>
  <c r="U4881" i="27"/>
  <c r="V4881" i="27" s="1"/>
  <c r="U4878" i="27"/>
  <c r="V4878" i="27" s="1"/>
  <c r="U4873" i="27"/>
  <c r="V4873" i="27" s="1"/>
  <c r="U4870" i="27"/>
  <c r="V4870" i="27" s="1"/>
  <c r="U4865" i="27"/>
  <c r="V4865" i="27" s="1"/>
  <c r="U4862" i="27"/>
  <c r="V4862" i="27" s="1"/>
  <c r="U4857" i="27"/>
  <c r="V4857" i="27" s="1"/>
  <c r="U4854" i="27"/>
  <c r="V4854" i="27" s="1"/>
  <c r="U4849" i="27"/>
  <c r="V4849" i="27" s="1"/>
  <c r="U4846" i="27"/>
  <c r="V4846" i="27" s="1"/>
  <c r="U4841" i="27"/>
  <c r="V4841" i="27" s="1"/>
  <c r="U4838" i="27"/>
  <c r="V4838" i="27" s="1"/>
  <c r="U4833" i="27"/>
  <c r="V4833" i="27" s="1"/>
  <c r="U4830" i="27"/>
  <c r="V4830" i="27" s="1"/>
  <c r="U4825" i="27"/>
  <c r="V4825" i="27" s="1"/>
  <c r="U4822" i="27"/>
  <c r="V4822" i="27" s="1"/>
  <c r="U4817" i="27"/>
  <c r="V4817" i="27" s="1"/>
  <c r="U4814" i="27"/>
  <c r="V4814" i="27" s="1"/>
  <c r="U4809" i="27"/>
  <c r="V4809" i="27" s="1"/>
  <c r="U4806" i="27"/>
  <c r="V4806" i="27" s="1"/>
  <c r="U4801" i="27"/>
  <c r="V4801" i="27" s="1"/>
  <c r="U4798" i="27"/>
  <c r="V4798" i="27" s="1"/>
  <c r="U4793" i="27"/>
  <c r="V4793" i="27" s="1"/>
  <c r="U4790" i="27"/>
  <c r="V4790" i="27" s="1"/>
  <c r="U4785" i="27"/>
  <c r="V4785" i="27" s="1"/>
  <c r="U4782" i="27"/>
  <c r="V4782" i="27" s="1"/>
  <c r="U4777" i="27"/>
  <c r="V4777" i="27" s="1"/>
  <c r="U4774" i="27"/>
  <c r="V4774" i="27" s="1"/>
  <c r="U4769" i="27"/>
  <c r="V4769" i="27" s="1"/>
  <c r="U4766" i="27"/>
  <c r="V4766" i="27" s="1"/>
  <c r="U4761" i="27"/>
  <c r="V4761" i="27" s="1"/>
  <c r="U4758" i="27"/>
  <c r="V4758" i="27" s="1"/>
  <c r="U4753" i="27"/>
  <c r="V4753" i="27" s="1"/>
  <c r="U4750" i="27"/>
  <c r="V4750" i="27" s="1"/>
  <c r="U4745" i="27"/>
  <c r="V4745" i="27" s="1"/>
  <c r="U4742" i="27"/>
  <c r="V4742" i="27" s="1"/>
  <c r="U4737" i="27"/>
  <c r="V4737" i="27" s="1"/>
  <c r="U4734" i="27"/>
  <c r="V4734" i="27" s="1"/>
  <c r="U4729" i="27"/>
  <c r="V4729" i="27" s="1"/>
  <c r="U4726" i="27"/>
  <c r="V4726" i="27" s="1"/>
  <c r="U4721" i="27"/>
  <c r="V4721" i="27" s="1"/>
  <c r="U4718" i="27"/>
  <c r="V4718" i="27" s="1"/>
  <c r="U4713" i="27"/>
  <c r="V4713" i="27" s="1"/>
  <c r="U4710" i="27"/>
  <c r="V4710" i="27" s="1"/>
  <c r="U4705" i="27"/>
  <c r="V4705" i="27" s="1"/>
  <c r="U4702" i="27"/>
  <c r="V4702" i="27" s="1"/>
  <c r="U4697" i="27"/>
  <c r="V4697" i="27" s="1"/>
  <c r="U4694" i="27"/>
  <c r="V4694" i="27" s="1"/>
  <c r="U4689" i="27"/>
  <c r="V4689" i="27" s="1"/>
  <c r="U4686" i="27"/>
  <c r="V4686" i="27" s="1"/>
  <c r="U4681" i="27"/>
  <c r="V4681" i="27" s="1"/>
  <c r="U4678" i="27"/>
  <c r="V4678" i="27" s="1"/>
  <c r="U4673" i="27"/>
  <c r="V4673" i="27" s="1"/>
  <c r="U4670" i="27"/>
  <c r="V4670" i="27" s="1"/>
  <c r="U4665" i="27"/>
  <c r="V4665" i="27" s="1"/>
  <c r="U4662" i="27"/>
  <c r="V4662" i="27" s="1"/>
  <c r="U4657" i="27"/>
  <c r="V4657" i="27" s="1"/>
  <c r="U4654" i="27"/>
  <c r="V4654" i="27" s="1"/>
  <c r="U4649" i="27"/>
  <c r="V4649" i="27" s="1"/>
  <c r="U4646" i="27"/>
  <c r="V4646" i="27" s="1"/>
  <c r="U4641" i="27"/>
  <c r="V4641" i="27" s="1"/>
  <c r="U4638" i="27"/>
  <c r="V4638" i="27" s="1"/>
  <c r="U4633" i="27"/>
  <c r="V4633" i="27" s="1"/>
  <c r="U4630" i="27"/>
  <c r="V4630" i="27" s="1"/>
  <c r="U4625" i="27"/>
  <c r="V4625" i="27" s="1"/>
  <c r="U4622" i="27"/>
  <c r="V4622" i="27" s="1"/>
  <c r="U4617" i="27"/>
  <c r="V4617" i="27" s="1"/>
  <c r="U4614" i="27"/>
  <c r="V4614" i="27" s="1"/>
  <c r="U4609" i="27"/>
  <c r="V4609" i="27" s="1"/>
  <c r="U4606" i="27"/>
  <c r="V4606" i="27" s="1"/>
  <c r="U4601" i="27"/>
  <c r="V4601" i="27" s="1"/>
  <c r="U4598" i="27"/>
  <c r="V4598" i="27" s="1"/>
  <c r="U4593" i="27"/>
  <c r="V4593" i="27" s="1"/>
  <c r="U4590" i="27"/>
  <c r="V4590" i="27" s="1"/>
  <c r="U4585" i="27"/>
  <c r="V4585" i="27" s="1"/>
  <c r="U4582" i="27"/>
  <c r="V4582" i="27" s="1"/>
  <c r="U4577" i="27"/>
  <c r="V4577" i="27" s="1"/>
  <c r="U4574" i="27"/>
  <c r="V4574" i="27" s="1"/>
  <c r="U4569" i="27"/>
  <c r="V4569" i="27" s="1"/>
  <c r="U4566" i="27"/>
  <c r="V4566" i="27" s="1"/>
  <c r="U4561" i="27"/>
  <c r="V4561" i="27" s="1"/>
  <c r="U4558" i="27"/>
  <c r="V4558" i="27" s="1"/>
  <c r="U4553" i="27"/>
  <c r="V4553" i="27" s="1"/>
  <c r="U4550" i="27"/>
  <c r="V4550" i="27" s="1"/>
  <c r="U4545" i="27"/>
  <c r="V4545" i="27" s="1"/>
  <c r="U4542" i="27"/>
  <c r="V4542" i="27" s="1"/>
  <c r="U4537" i="27"/>
  <c r="V4537" i="27" s="1"/>
  <c r="U4534" i="27"/>
  <c r="V4534" i="27" s="1"/>
  <c r="U4529" i="27"/>
  <c r="V4529" i="27" s="1"/>
  <c r="U4526" i="27"/>
  <c r="V4526" i="27" s="1"/>
  <c r="U4521" i="27"/>
  <c r="V4521" i="27" s="1"/>
  <c r="U4518" i="27"/>
  <c r="V4518" i="27" s="1"/>
  <c r="U4513" i="27"/>
  <c r="V4513" i="27" s="1"/>
  <c r="U4510" i="27"/>
  <c r="V4510" i="27" s="1"/>
  <c r="U4505" i="27"/>
  <c r="V4505" i="27" s="1"/>
  <c r="U4502" i="27"/>
  <c r="V4502" i="27" s="1"/>
  <c r="U4497" i="27"/>
  <c r="V4497" i="27" s="1"/>
  <c r="U4494" i="27"/>
  <c r="V4494" i="27" s="1"/>
  <c r="U4489" i="27"/>
  <c r="V4489" i="27" s="1"/>
  <c r="U4486" i="27"/>
  <c r="V4486" i="27" s="1"/>
  <c r="U4481" i="27"/>
  <c r="V4481" i="27" s="1"/>
  <c r="U4478" i="27"/>
  <c r="V4478" i="27" s="1"/>
  <c r="U4473" i="27"/>
  <c r="V4473" i="27" s="1"/>
  <c r="U4470" i="27"/>
  <c r="V4470" i="27" s="1"/>
  <c r="U4465" i="27"/>
  <c r="V4465" i="27" s="1"/>
  <c r="U4462" i="27"/>
  <c r="V4462" i="27" s="1"/>
  <c r="U4459" i="27"/>
  <c r="V4459" i="27" s="1"/>
  <c r="U4458" i="27"/>
  <c r="V4458" i="27" s="1"/>
  <c r="U4455" i="27"/>
  <c r="V4455" i="27" s="1"/>
  <c r="U4454" i="27"/>
  <c r="V4454" i="27" s="1"/>
  <c r="U4451" i="27"/>
  <c r="V4451" i="27" s="1"/>
  <c r="U4450" i="27"/>
  <c r="V4450" i="27" s="1"/>
  <c r="U4447" i="27"/>
  <c r="V4447" i="27" s="1"/>
  <c r="U4446" i="27"/>
  <c r="V4446" i="27" s="1"/>
  <c r="U4443" i="27"/>
  <c r="V4443" i="27" s="1"/>
  <c r="U4442" i="27"/>
  <c r="V4442" i="27" s="1"/>
  <c r="U4439" i="27"/>
  <c r="V4439" i="27" s="1"/>
  <c r="U4438" i="27"/>
  <c r="V4438" i="27" s="1"/>
  <c r="U4435" i="27"/>
  <c r="V4435" i="27" s="1"/>
  <c r="U4434" i="27"/>
  <c r="V4434" i="27" s="1"/>
  <c r="U4431" i="27"/>
  <c r="V4431" i="27" s="1"/>
  <c r="U4430" i="27"/>
  <c r="V4430" i="27" s="1"/>
  <c r="U4427" i="27"/>
  <c r="V4427" i="27" s="1"/>
  <c r="U4426" i="27"/>
  <c r="V4426" i="27" s="1"/>
  <c r="U4423" i="27"/>
  <c r="V4423" i="27" s="1"/>
  <c r="U4422" i="27"/>
  <c r="V4422" i="27" s="1"/>
  <c r="U4419" i="27"/>
  <c r="V4419" i="27" s="1"/>
  <c r="U4418" i="27"/>
  <c r="V4418" i="27" s="1"/>
  <c r="U4415" i="27"/>
  <c r="V4415" i="27" s="1"/>
  <c r="U4414" i="27"/>
  <c r="V4414" i="27" s="1"/>
  <c r="U4411" i="27"/>
  <c r="V4411" i="27" s="1"/>
  <c r="U4410" i="27"/>
  <c r="V4410" i="27" s="1"/>
  <c r="U4407" i="27"/>
  <c r="V4407" i="27" s="1"/>
  <c r="U4406" i="27"/>
  <c r="V4406" i="27" s="1"/>
  <c r="U4403" i="27"/>
  <c r="V4403" i="27" s="1"/>
  <c r="U4402" i="27"/>
  <c r="V4402" i="27" s="1"/>
  <c r="U4399" i="27"/>
  <c r="V4399" i="27" s="1"/>
  <c r="U4398" i="27"/>
  <c r="V4398" i="27" s="1"/>
  <c r="U4395" i="27"/>
  <c r="V4395" i="27" s="1"/>
  <c r="U4394" i="27"/>
  <c r="V4394" i="27" s="1"/>
  <c r="U4391" i="27"/>
  <c r="V4391" i="27" s="1"/>
  <c r="U4390" i="27"/>
  <c r="V4390" i="27" s="1"/>
  <c r="U4387" i="27"/>
  <c r="V4387" i="27" s="1"/>
  <c r="U4386" i="27"/>
  <c r="V4386" i="27" s="1"/>
  <c r="U4383" i="27"/>
  <c r="V4383" i="27" s="1"/>
  <c r="U4382" i="27"/>
  <c r="V4382" i="27" s="1"/>
  <c r="U4379" i="27"/>
  <c r="V4379" i="27" s="1"/>
  <c r="U4378" i="27"/>
  <c r="V4378" i="27" s="1"/>
  <c r="U4375" i="27"/>
  <c r="V4375" i="27" s="1"/>
  <c r="U4374" i="27"/>
  <c r="V4374" i="27" s="1"/>
  <c r="U4371" i="27"/>
  <c r="V4371" i="27" s="1"/>
  <c r="U4370" i="27"/>
  <c r="V4370" i="27" s="1"/>
  <c r="U4367" i="27"/>
  <c r="V4367" i="27" s="1"/>
  <c r="U4366" i="27"/>
  <c r="V4366" i="27" s="1"/>
  <c r="U4363" i="27"/>
  <c r="V4363" i="27" s="1"/>
  <c r="U4362" i="27"/>
  <c r="V4362" i="27" s="1"/>
  <c r="U4359" i="27"/>
  <c r="V4359" i="27" s="1"/>
  <c r="U4358" i="27"/>
  <c r="V4358" i="27" s="1"/>
  <c r="U4355" i="27"/>
  <c r="V4355" i="27" s="1"/>
  <c r="U4354" i="27"/>
  <c r="V4354" i="27" s="1"/>
  <c r="U4351" i="27"/>
  <c r="V4351" i="27" s="1"/>
  <c r="U4350" i="27"/>
  <c r="V4350" i="27" s="1"/>
  <c r="U4347" i="27"/>
  <c r="V4347" i="27" s="1"/>
  <c r="U4346" i="27"/>
  <c r="V4346" i="27" s="1"/>
  <c r="U4343" i="27"/>
  <c r="V4343" i="27" s="1"/>
  <c r="U4342" i="27"/>
  <c r="V4342" i="27" s="1"/>
  <c r="U4339" i="27"/>
  <c r="V4339" i="27" s="1"/>
  <c r="U4338" i="27"/>
  <c r="V4338" i="27" s="1"/>
  <c r="U4335" i="27"/>
  <c r="V4335" i="27" s="1"/>
  <c r="U4334" i="27"/>
  <c r="V4334" i="27" s="1"/>
  <c r="U4331" i="27"/>
  <c r="V4331" i="27" s="1"/>
  <c r="U4330" i="27"/>
  <c r="V4330" i="27" s="1"/>
  <c r="U4327" i="27"/>
  <c r="V4327" i="27" s="1"/>
  <c r="U4326" i="27"/>
  <c r="V4326" i="27" s="1"/>
  <c r="U4323" i="27"/>
  <c r="V4323" i="27" s="1"/>
  <c r="U4322" i="27"/>
  <c r="V4322" i="27" s="1"/>
  <c r="U4319" i="27"/>
  <c r="V4319" i="27" s="1"/>
  <c r="U4318" i="27"/>
  <c r="V4318" i="27" s="1"/>
  <c r="U4316" i="27"/>
  <c r="V4316" i="27" s="1"/>
  <c r="U4314" i="27"/>
  <c r="V4314" i="27" s="1"/>
  <c r="U4313" i="27"/>
  <c r="V4313" i="27" s="1"/>
  <c r="U4312" i="27"/>
  <c r="V4312" i="27" s="1"/>
  <c r="U4311" i="27"/>
  <c r="V4311" i="27" s="1"/>
  <c r="U4310" i="27"/>
  <c r="V4310" i="27" s="1"/>
  <c r="U4308" i="27"/>
  <c r="V4308" i="27" s="1"/>
  <c r="U4306" i="27"/>
  <c r="V4306" i="27" s="1"/>
  <c r="U4305" i="27"/>
  <c r="V4305" i="27" s="1"/>
  <c r="U4304" i="27"/>
  <c r="V4304" i="27" s="1"/>
  <c r="U4303" i="27"/>
  <c r="V4303" i="27" s="1"/>
  <c r="U4302" i="27"/>
  <c r="V4302" i="27" s="1"/>
  <c r="U4300" i="27"/>
  <c r="V4300" i="27" s="1"/>
  <c r="U4298" i="27"/>
  <c r="V4298" i="27" s="1"/>
  <c r="U4297" i="27"/>
  <c r="V4297" i="27" s="1"/>
  <c r="U4296" i="27"/>
  <c r="V4296" i="27" s="1"/>
  <c r="U4295" i="27"/>
  <c r="V4295" i="27" s="1"/>
  <c r="U4294" i="27"/>
  <c r="V4294" i="27" s="1"/>
  <c r="U4292" i="27"/>
  <c r="V4292" i="27" s="1"/>
  <c r="U4290" i="27"/>
  <c r="V4290" i="27" s="1"/>
  <c r="U4289" i="27"/>
  <c r="V4289" i="27" s="1"/>
  <c r="U4288" i="27"/>
  <c r="V4288" i="27" s="1"/>
  <c r="U4287" i="27"/>
  <c r="V4287" i="27" s="1"/>
  <c r="U4286" i="27"/>
  <c r="V4286" i="27" s="1"/>
  <c r="U4284" i="27"/>
  <c r="V4284" i="27" s="1"/>
  <c r="U4282" i="27"/>
  <c r="V4282" i="27" s="1"/>
  <c r="U4281" i="27"/>
  <c r="V4281" i="27" s="1"/>
  <c r="U4280" i="27"/>
  <c r="V4280" i="27" s="1"/>
  <c r="U4279" i="27"/>
  <c r="V4279" i="27" s="1"/>
  <c r="U4278" i="27"/>
  <c r="V4278" i="27" s="1"/>
  <c r="U4276" i="27"/>
  <c r="V4276" i="27" s="1"/>
  <c r="U4274" i="27"/>
  <c r="V4274" i="27" s="1"/>
  <c r="U4273" i="27"/>
  <c r="V4273" i="27" s="1"/>
  <c r="U4272" i="27"/>
  <c r="V4272" i="27" s="1"/>
  <c r="U4271" i="27"/>
  <c r="V4271" i="27" s="1"/>
  <c r="U4270" i="27"/>
  <c r="V4270" i="27" s="1"/>
  <c r="U4268" i="27"/>
  <c r="V4268" i="27" s="1"/>
  <c r="U4266" i="27"/>
  <c r="V4266" i="27" s="1"/>
  <c r="U4265" i="27"/>
  <c r="V4265" i="27" s="1"/>
  <c r="U4264" i="27"/>
  <c r="V4264" i="27" s="1"/>
  <c r="U4263" i="27"/>
  <c r="V4263" i="27" s="1"/>
  <c r="U4262" i="27"/>
  <c r="V4262" i="27" s="1"/>
  <c r="U4260" i="27"/>
  <c r="V4260" i="27" s="1"/>
  <c r="U4258" i="27"/>
  <c r="V4258" i="27" s="1"/>
  <c r="U4257" i="27"/>
  <c r="V4257" i="27" s="1"/>
  <c r="U4256" i="27"/>
  <c r="V4256" i="27" s="1"/>
  <c r="U4255" i="27"/>
  <c r="V4255" i="27" s="1"/>
  <c r="U4254" i="27"/>
  <c r="V4254" i="27" s="1"/>
  <c r="U4252" i="27"/>
  <c r="V4252" i="27" s="1"/>
  <c r="U4250" i="27"/>
  <c r="V4250" i="27" s="1"/>
  <c r="U4249" i="27"/>
  <c r="V4249" i="27" s="1"/>
  <c r="U4248" i="27"/>
  <c r="V4248" i="27" s="1"/>
  <c r="U4247" i="27"/>
  <c r="V4247" i="27" s="1"/>
  <c r="U4246" i="27"/>
  <c r="V4246" i="27" s="1"/>
  <c r="U4244" i="27"/>
  <c r="V4244" i="27" s="1"/>
  <c r="U4242" i="27"/>
  <c r="V4242" i="27" s="1"/>
  <c r="U4241" i="27"/>
  <c r="V4241" i="27" s="1"/>
  <c r="U4240" i="27"/>
  <c r="V4240" i="27" s="1"/>
  <c r="U4239" i="27"/>
  <c r="V4239" i="27" s="1"/>
  <c r="U4238" i="27"/>
  <c r="V4238" i="27" s="1"/>
  <c r="U4236" i="27"/>
  <c r="V4236" i="27" s="1"/>
  <c r="U4234" i="27"/>
  <c r="V4234" i="27" s="1"/>
  <c r="U4233" i="27"/>
  <c r="V4233" i="27" s="1"/>
  <c r="U4232" i="27"/>
  <c r="V4232" i="27" s="1"/>
  <c r="U4231" i="27"/>
  <c r="V4231" i="27" s="1"/>
  <c r="U4230" i="27"/>
  <c r="V4230" i="27" s="1"/>
  <c r="U4228" i="27"/>
  <c r="V4228" i="27" s="1"/>
  <c r="U4226" i="27"/>
  <c r="V4226" i="27" s="1"/>
  <c r="U4225" i="27"/>
  <c r="V4225" i="27" s="1"/>
  <c r="U4224" i="27"/>
  <c r="V4224" i="27" s="1"/>
  <c r="U4223" i="27"/>
  <c r="V4223" i="27" s="1"/>
  <c r="U4222" i="27"/>
  <c r="V4222" i="27" s="1"/>
  <c r="U4220" i="27"/>
  <c r="V4220" i="27" s="1"/>
  <c r="U4218" i="27"/>
  <c r="V4218" i="27" s="1"/>
  <c r="U4217" i="27"/>
  <c r="V4217" i="27" s="1"/>
  <c r="U4216" i="27"/>
  <c r="V4216" i="27" s="1"/>
  <c r="U4215" i="27"/>
  <c r="V4215" i="27" s="1"/>
  <c r="U4214" i="27"/>
  <c r="V4214" i="27" s="1"/>
  <c r="U4212" i="27"/>
  <c r="V4212" i="27" s="1"/>
  <c r="U4210" i="27"/>
  <c r="V4210" i="27" s="1"/>
  <c r="U4209" i="27"/>
  <c r="V4209" i="27" s="1"/>
  <c r="U4208" i="27"/>
  <c r="V4208" i="27" s="1"/>
  <c r="U4207" i="27"/>
  <c r="V4207" i="27" s="1"/>
  <c r="U4206" i="27"/>
  <c r="V4206" i="27" s="1"/>
  <c r="U4204" i="27"/>
  <c r="V4204" i="27" s="1"/>
  <c r="U4202" i="27"/>
  <c r="V4202" i="27" s="1"/>
  <c r="U4201" i="27"/>
  <c r="V4201" i="27" s="1"/>
  <c r="U4200" i="27"/>
  <c r="V4200" i="27" s="1"/>
  <c r="U4199" i="27"/>
  <c r="V4199" i="27" s="1"/>
  <c r="U4198" i="27"/>
  <c r="V4198" i="27" s="1"/>
  <c r="U4196" i="27"/>
  <c r="V4196" i="27" s="1"/>
  <c r="U4194" i="27"/>
  <c r="V4194" i="27" s="1"/>
  <c r="U4193" i="27"/>
  <c r="V4193" i="27" s="1"/>
  <c r="U4192" i="27"/>
  <c r="V4192" i="27" s="1"/>
  <c r="U4191" i="27"/>
  <c r="V4191" i="27" s="1"/>
  <c r="U4190" i="27"/>
  <c r="V4190" i="27" s="1"/>
  <c r="U4188" i="27"/>
  <c r="V4188" i="27" s="1"/>
  <c r="U4186" i="27"/>
  <c r="V4186" i="27" s="1"/>
  <c r="U4185" i="27"/>
  <c r="V4185" i="27" s="1"/>
  <c r="U4184" i="27"/>
  <c r="V4184" i="27" s="1"/>
  <c r="U4183" i="27"/>
  <c r="V4183" i="27" s="1"/>
  <c r="U4182" i="27"/>
  <c r="V4182" i="27" s="1"/>
  <c r="U4180" i="27"/>
  <c r="V4180" i="27" s="1"/>
  <c r="U4178" i="27"/>
  <c r="V4178" i="27" s="1"/>
  <c r="U4177" i="27"/>
  <c r="V4177" i="27" s="1"/>
  <c r="U4176" i="27"/>
  <c r="V4176" i="27" s="1"/>
  <c r="U4175" i="27"/>
  <c r="V4175" i="27" s="1"/>
  <c r="U4174" i="27"/>
  <c r="V4174" i="27" s="1"/>
  <c r="U4172" i="27"/>
  <c r="V4172" i="27" s="1"/>
  <c r="U4170" i="27"/>
  <c r="V4170" i="27" s="1"/>
  <c r="U4169" i="27"/>
  <c r="V4169" i="27" s="1"/>
  <c r="U4168" i="27"/>
  <c r="V4168" i="27" s="1"/>
  <c r="U4167" i="27"/>
  <c r="V4167" i="27" s="1"/>
  <c r="U4166" i="27"/>
  <c r="V4166" i="27" s="1"/>
  <c r="U4164" i="27"/>
  <c r="V4164" i="27" s="1"/>
  <c r="U4162" i="27"/>
  <c r="V4162" i="27" s="1"/>
  <c r="U4161" i="27"/>
  <c r="V4161" i="27" s="1"/>
  <c r="U4160" i="27"/>
  <c r="V4160" i="27" s="1"/>
  <c r="U4159" i="27"/>
  <c r="V4159" i="27" s="1"/>
  <c r="U4158" i="27"/>
  <c r="V4158" i="27" s="1"/>
  <c r="U4156" i="27"/>
  <c r="V4156" i="27" s="1"/>
  <c r="U4154" i="27"/>
  <c r="V4154" i="27" s="1"/>
  <c r="U4153" i="27"/>
  <c r="V4153" i="27" s="1"/>
  <c r="U4152" i="27"/>
  <c r="V4152" i="27" s="1"/>
  <c r="U4151" i="27"/>
  <c r="V4151" i="27" s="1"/>
  <c r="U4150" i="27"/>
  <c r="V4150" i="27" s="1"/>
  <c r="U4148" i="27"/>
  <c r="V4148" i="27" s="1"/>
  <c r="U4146" i="27"/>
  <c r="V4146" i="27" s="1"/>
  <c r="U4145" i="27"/>
  <c r="V4145" i="27" s="1"/>
  <c r="U4144" i="27"/>
  <c r="V4144" i="27" s="1"/>
  <c r="U4143" i="27"/>
  <c r="V4143" i="27" s="1"/>
  <c r="U4142" i="27"/>
  <c r="V4142" i="27" s="1"/>
  <c r="U4140" i="27"/>
  <c r="V4140" i="27" s="1"/>
  <c r="U4138" i="27"/>
  <c r="V4138" i="27" s="1"/>
  <c r="U4137" i="27"/>
  <c r="V4137" i="27" s="1"/>
  <c r="U4136" i="27"/>
  <c r="V4136" i="27" s="1"/>
  <c r="U4135" i="27"/>
  <c r="V4135" i="27" s="1"/>
  <c r="U4134" i="27"/>
  <c r="V4134" i="27" s="1"/>
  <c r="U4132" i="27"/>
  <c r="V4132" i="27" s="1"/>
  <c r="U4130" i="27"/>
  <c r="V4130" i="27" s="1"/>
  <c r="U4129" i="27"/>
  <c r="V4129" i="27" s="1"/>
  <c r="U4128" i="27"/>
  <c r="V4128" i="27" s="1"/>
  <c r="U4127" i="27"/>
  <c r="V4127" i="27" s="1"/>
  <c r="U4126" i="27"/>
  <c r="V4126" i="27" s="1"/>
  <c r="U4124" i="27"/>
  <c r="V4124" i="27" s="1"/>
  <c r="U4122" i="27"/>
  <c r="V4122" i="27" s="1"/>
  <c r="U4121" i="27"/>
  <c r="V4121" i="27" s="1"/>
  <c r="U4120" i="27"/>
  <c r="V4120" i="27" s="1"/>
  <c r="U4119" i="27"/>
  <c r="V4119" i="27" s="1"/>
  <c r="U4118" i="27"/>
  <c r="V4118" i="27" s="1"/>
  <c r="U4116" i="27"/>
  <c r="V4116" i="27" s="1"/>
  <c r="U4114" i="27"/>
  <c r="V4114" i="27" s="1"/>
  <c r="U4113" i="27"/>
  <c r="V4113" i="27" s="1"/>
  <c r="U4112" i="27"/>
  <c r="V4112" i="27" s="1"/>
  <c r="U4111" i="27"/>
  <c r="V4111" i="27" s="1"/>
  <c r="U4110" i="27"/>
  <c r="V4110" i="27" s="1"/>
  <c r="U4108" i="27"/>
  <c r="V4108" i="27" s="1"/>
  <c r="U4106" i="27"/>
  <c r="V4106" i="27" s="1"/>
  <c r="U4105" i="27"/>
  <c r="V4105" i="27" s="1"/>
  <c r="U4104" i="27"/>
  <c r="V4104" i="27" s="1"/>
  <c r="U4103" i="27"/>
  <c r="V4103" i="27" s="1"/>
  <c r="U4102" i="27"/>
  <c r="V4102" i="27" s="1"/>
  <c r="U4100" i="27"/>
  <c r="V4100" i="27" s="1"/>
  <c r="U4098" i="27"/>
  <c r="V4098" i="27" s="1"/>
  <c r="U4097" i="27"/>
  <c r="V4097" i="27" s="1"/>
  <c r="U4096" i="27"/>
  <c r="V4096" i="27" s="1"/>
  <c r="U4095" i="27"/>
  <c r="V4095" i="27" s="1"/>
  <c r="U4094" i="27"/>
  <c r="V4094" i="27" s="1"/>
  <c r="U4092" i="27"/>
  <c r="V4092" i="27" s="1"/>
  <c r="U4090" i="27"/>
  <c r="V4090" i="27" s="1"/>
  <c r="U4089" i="27"/>
  <c r="V4089" i="27" s="1"/>
  <c r="U4088" i="27"/>
  <c r="V4088" i="27" s="1"/>
  <c r="U4087" i="27"/>
  <c r="V4087" i="27" s="1"/>
  <c r="U4086" i="27"/>
  <c r="V4086" i="27" s="1"/>
  <c r="U4084" i="27"/>
  <c r="V4084" i="27" s="1"/>
  <c r="U4082" i="27"/>
  <c r="V4082" i="27" s="1"/>
  <c r="U4081" i="27"/>
  <c r="V4081" i="27" s="1"/>
  <c r="U4080" i="27"/>
  <c r="V4080" i="27" s="1"/>
  <c r="U4079" i="27"/>
  <c r="V4079" i="27" s="1"/>
  <c r="U4078" i="27"/>
  <c r="V4078" i="27" s="1"/>
  <c r="U4076" i="27"/>
  <c r="V4076" i="27" s="1"/>
  <c r="U4074" i="27"/>
  <c r="V4074" i="27" s="1"/>
  <c r="U4073" i="27"/>
  <c r="V4073" i="27" s="1"/>
  <c r="U4072" i="27"/>
  <c r="V4072" i="27" s="1"/>
  <c r="U4071" i="27"/>
  <c r="V4071" i="27" s="1"/>
  <c r="U4070" i="27"/>
  <c r="V4070" i="27" s="1"/>
  <c r="U4068" i="27"/>
  <c r="V4068" i="27" s="1"/>
  <c r="U4066" i="27"/>
  <c r="V4066" i="27" s="1"/>
  <c r="U4065" i="27"/>
  <c r="V4065" i="27" s="1"/>
  <c r="U4064" i="27"/>
  <c r="V4064" i="27" s="1"/>
  <c r="U4063" i="27"/>
  <c r="V4063" i="27" s="1"/>
  <c r="U4062" i="27"/>
  <c r="V4062" i="27" s="1"/>
  <c r="U4060" i="27"/>
  <c r="V4060" i="27" s="1"/>
  <c r="U4058" i="27"/>
  <c r="V4058" i="27" s="1"/>
  <c r="U4057" i="27"/>
  <c r="V4057" i="27" s="1"/>
  <c r="U4056" i="27"/>
  <c r="V4056" i="27" s="1"/>
  <c r="U4055" i="27"/>
  <c r="V4055" i="27" s="1"/>
  <c r="U4054" i="27"/>
  <c r="V4054" i="27" s="1"/>
  <c r="U4052" i="27"/>
  <c r="V4052" i="27" s="1"/>
  <c r="U4050" i="27"/>
  <c r="V4050" i="27" s="1"/>
  <c r="U4049" i="27"/>
  <c r="V4049" i="27" s="1"/>
  <c r="U4048" i="27"/>
  <c r="V4048" i="27" s="1"/>
  <c r="U4047" i="27"/>
  <c r="V4047" i="27" s="1"/>
  <c r="U4046" i="27"/>
  <c r="V4046" i="27" s="1"/>
  <c r="U4044" i="27"/>
  <c r="V4044" i="27" s="1"/>
  <c r="U4042" i="27"/>
  <c r="V4042" i="27" s="1"/>
  <c r="U4041" i="27"/>
  <c r="V4041" i="27" s="1"/>
  <c r="U4040" i="27"/>
  <c r="V4040" i="27" s="1"/>
  <c r="U4039" i="27"/>
  <c r="V4039" i="27" s="1"/>
  <c r="U4038" i="27"/>
  <c r="V4038" i="27" s="1"/>
  <c r="U4036" i="27"/>
  <c r="V4036" i="27" s="1"/>
  <c r="U4034" i="27"/>
  <c r="V4034" i="27" s="1"/>
  <c r="U4033" i="27"/>
  <c r="V4033" i="27" s="1"/>
  <c r="U4032" i="27"/>
  <c r="V4032" i="27" s="1"/>
  <c r="U4031" i="27"/>
  <c r="V4031" i="27" s="1"/>
  <c r="U4030" i="27"/>
  <c r="V4030" i="27" s="1"/>
  <c r="U4028" i="27"/>
  <c r="V4028" i="27" s="1"/>
  <c r="U4026" i="27"/>
  <c r="V4026" i="27" s="1"/>
  <c r="U4025" i="27"/>
  <c r="V4025" i="27" s="1"/>
  <c r="U4024" i="27"/>
  <c r="V4024" i="27" s="1"/>
  <c r="U4023" i="27"/>
  <c r="V4023" i="27" s="1"/>
  <c r="U4022" i="27"/>
  <c r="V4022" i="27" s="1"/>
  <c r="U4020" i="27"/>
  <c r="V4020" i="27" s="1"/>
  <c r="U4018" i="27"/>
  <c r="V4018" i="27" s="1"/>
  <c r="U4017" i="27"/>
  <c r="V4017" i="27" s="1"/>
  <c r="U4016" i="27"/>
  <c r="V4016" i="27" s="1"/>
  <c r="U4015" i="27"/>
  <c r="V4015" i="27" s="1"/>
  <c r="U4014" i="27"/>
  <c r="V4014" i="27" s="1"/>
  <c r="U4012" i="27"/>
  <c r="V4012" i="27" s="1"/>
  <c r="U4010" i="27"/>
  <c r="V4010" i="27" s="1"/>
  <c r="U4009" i="27"/>
  <c r="V4009" i="27" s="1"/>
  <c r="U4008" i="27"/>
  <c r="V4008" i="27" s="1"/>
  <c r="U4007" i="27"/>
  <c r="V4007" i="27" s="1"/>
  <c r="U4006" i="27"/>
  <c r="V4006" i="27" s="1"/>
  <c r="U4004" i="27"/>
  <c r="V4004" i="27" s="1"/>
  <c r="U4002" i="27"/>
  <c r="V4002" i="27" s="1"/>
  <c r="U4001" i="27"/>
  <c r="V4001" i="27" s="1"/>
  <c r="U4000" i="27"/>
  <c r="V4000" i="27" s="1"/>
  <c r="U3999" i="27"/>
  <c r="V3999" i="27" s="1"/>
  <c r="U3998" i="27"/>
  <c r="V3998" i="27" s="1"/>
  <c r="U3996" i="27"/>
  <c r="V3996" i="27" s="1"/>
  <c r="U3994" i="27"/>
  <c r="V3994" i="27" s="1"/>
  <c r="U3993" i="27"/>
  <c r="V3993" i="27" s="1"/>
  <c r="U3992" i="27"/>
  <c r="V3992" i="27" s="1"/>
  <c r="U3991" i="27"/>
  <c r="V3991" i="27" s="1"/>
  <c r="U3990" i="27"/>
  <c r="V3990" i="27" s="1"/>
  <c r="U3988" i="27"/>
  <c r="V3988" i="27" s="1"/>
  <c r="U3986" i="27"/>
  <c r="V3986" i="27" s="1"/>
  <c r="U3985" i="27"/>
  <c r="V3985" i="27" s="1"/>
  <c r="U3984" i="27"/>
  <c r="V3984" i="27" s="1"/>
  <c r="U3983" i="27"/>
  <c r="V3983" i="27" s="1"/>
  <c r="U3982" i="27"/>
  <c r="V3982" i="27" s="1"/>
  <c r="U3980" i="27"/>
  <c r="V3980" i="27" s="1"/>
  <c r="U3978" i="27"/>
  <c r="V3978" i="27" s="1"/>
  <c r="U3977" i="27"/>
  <c r="V3977" i="27" s="1"/>
  <c r="U3976" i="27"/>
  <c r="V3976" i="27" s="1"/>
  <c r="U3975" i="27"/>
  <c r="V3975" i="27" s="1"/>
  <c r="U3974" i="27"/>
  <c r="V3974" i="27" s="1"/>
  <c r="U3972" i="27"/>
  <c r="V3972" i="27" s="1"/>
  <c r="U3970" i="27"/>
  <c r="V3970" i="27" s="1"/>
  <c r="U3969" i="27"/>
  <c r="V3969" i="27" s="1"/>
  <c r="U3968" i="27"/>
  <c r="V3968" i="27" s="1"/>
  <c r="U3967" i="27"/>
  <c r="V3967" i="27" s="1"/>
  <c r="U3966" i="27"/>
  <c r="V3966" i="27" s="1"/>
  <c r="U3964" i="27"/>
  <c r="V3964" i="27" s="1"/>
  <c r="U3962" i="27"/>
  <c r="V3962" i="27" s="1"/>
  <c r="U3961" i="27"/>
  <c r="V3961" i="27" s="1"/>
  <c r="U3960" i="27"/>
  <c r="V3960" i="27" s="1"/>
  <c r="U3959" i="27"/>
  <c r="V3959" i="27" s="1"/>
  <c r="U3958" i="27"/>
  <c r="V3958" i="27" s="1"/>
  <c r="U3956" i="27"/>
  <c r="V3956" i="27" s="1"/>
  <c r="U3954" i="27"/>
  <c r="V3954" i="27" s="1"/>
  <c r="U3953" i="27"/>
  <c r="V3953" i="27" s="1"/>
  <c r="U3952" i="27"/>
  <c r="V3952" i="27" s="1"/>
  <c r="U3951" i="27"/>
  <c r="V3951" i="27" s="1"/>
  <c r="U3950" i="27"/>
  <c r="V3950" i="27" s="1"/>
  <c r="U3948" i="27"/>
  <c r="V3948" i="27" s="1"/>
  <c r="U3946" i="27"/>
  <c r="V3946" i="27" s="1"/>
  <c r="U3945" i="27"/>
  <c r="V3945" i="27" s="1"/>
  <c r="U3944" i="27"/>
  <c r="V3944" i="27" s="1"/>
  <c r="U3943" i="27"/>
  <c r="V3943" i="27" s="1"/>
  <c r="U3942" i="27"/>
  <c r="V3942" i="27" s="1"/>
  <c r="U3940" i="27"/>
  <c r="V3940" i="27" s="1"/>
  <c r="U3938" i="27"/>
  <c r="V3938" i="27" s="1"/>
  <c r="U3937" i="27"/>
  <c r="V3937" i="27" s="1"/>
  <c r="U3936" i="27"/>
  <c r="V3936" i="27" s="1"/>
  <c r="U3935" i="27"/>
  <c r="V3935" i="27" s="1"/>
  <c r="U3934" i="27"/>
  <c r="V3934" i="27" s="1"/>
  <c r="U3932" i="27"/>
  <c r="V3932" i="27" s="1"/>
  <c r="U3930" i="27"/>
  <c r="V3930" i="27" s="1"/>
  <c r="U3929" i="27"/>
  <c r="V3929" i="27" s="1"/>
  <c r="U3928" i="27"/>
  <c r="V3928" i="27" s="1"/>
  <c r="U3927" i="27"/>
  <c r="V3927" i="27" s="1"/>
  <c r="U3926" i="27"/>
  <c r="V3926" i="27" s="1"/>
  <c r="U3924" i="27"/>
  <c r="V3924" i="27" s="1"/>
  <c r="U3922" i="27"/>
  <c r="V3922" i="27" s="1"/>
  <c r="U3921" i="27"/>
  <c r="V3921" i="27" s="1"/>
  <c r="U3920" i="27"/>
  <c r="V3920" i="27" s="1"/>
  <c r="U3919" i="27"/>
  <c r="V3919" i="27" s="1"/>
  <c r="U3918" i="27"/>
  <c r="V3918" i="27" s="1"/>
  <c r="U3916" i="27"/>
  <c r="V3916" i="27" s="1"/>
  <c r="U3914" i="27"/>
  <c r="V3914" i="27" s="1"/>
  <c r="U3913" i="27"/>
  <c r="V3913" i="27" s="1"/>
  <c r="U3912" i="27"/>
  <c r="V3912" i="27" s="1"/>
  <c r="U3911" i="27"/>
  <c r="V3911" i="27" s="1"/>
  <c r="U3910" i="27"/>
  <c r="V3910" i="27" s="1"/>
  <c r="U3908" i="27"/>
  <c r="V3908" i="27" s="1"/>
  <c r="U3906" i="27"/>
  <c r="V3906" i="27" s="1"/>
  <c r="U3905" i="27"/>
  <c r="V3905" i="27" s="1"/>
  <c r="U3904" i="27"/>
  <c r="V3904" i="27" s="1"/>
  <c r="U3903" i="27"/>
  <c r="V3903" i="27" s="1"/>
  <c r="U3902" i="27"/>
  <c r="V3902" i="27" s="1"/>
  <c r="U3900" i="27"/>
  <c r="V3900" i="27" s="1"/>
  <c r="U3898" i="27"/>
  <c r="V3898" i="27" s="1"/>
  <c r="U3897" i="27"/>
  <c r="V3897" i="27" s="1"/>
  <c r="U3896" i="27"/>
  <c r="V3896" i="27" s="1"/>
  <c r="U3895" i="27"/>
  <c r="V3895" i="27" s="1"/>
  <c r="U3894" i="27"/>
  <c r="V3894" i="27" s="1"/>
  <c r="U3892" i="27"/>
  <c r="V3892" i="27" s="1"/>
  <c r="U3890" i="27"/>
  <c r="V3890" i="27" s="1"/>
  <c r="U3889" i="27"/>
  <c r="V3889" i="27" s="1"/>
  <c r="U3888" i="27"/>
  <c r="V3888" i="27" s="1"/>
  <c r="U3887" i="27"/>
  <c r="V3887" i="27" s="1"/>
  <c r="U3886" i="27"/>
  <c r="V3886" i="27" s="1"/>
  <c r="U3884" i="27"/>
  <c r="V3884" i="27" s="1"/>
  <c r="U3882" i="27"/>
  <c r="V3882" i="27" s="1"/>
  <c r="U3881" i="27"/>
  <c r="V3881" i="27" s="1"/>
  <c r="U3880" i="27"/>
  <c r="V3880" i="27" s="1"/>
  <c r="U3879" i="27"/>
  <c r="V3879" i="27" s="1"/>
  <c r="U3878" i="27"/>
  <c r="V3878" i="27" s="1"/>
  <c r="U3876" i="27"/>
  <c r="V3876" i="27" s="1"/>
  <c r="U3874" i="27"/>
  <c r="V3874" i="27" s="1"/>
  <c r="U3873" i="27"/>
  <c r="V3873" i="27" s="1"/>
  <c r="U3872" i="27"/>
  <c r="V3872" i="27" s="1"/>
  <c r="U3871" i="27"/>
  <c r="V3871" i="27" s="1"/>
  <c r="U3870" i="27"/>
  <c r="V3870" i="27" s="1"/>
  <c r="U3868" i="27"/>
  <c r="V3868" i="27" s="1"/>
  <c r="U3866" i="27"/>
  <c r="V3866" i="27" s="1"/>
  <c r="U3865" i="27"/>
  <c r="V3865" i="27" s="1"/>
  <c r="U3864" i="27"/>
  <c r="V3864" i="27" s="1"/>
  <c r="U3863" i="27"/>
  <c r="V3863" i="27" s="1"/>
  <c r="U3862" i="27"/>
  <c r="V3862" i="27" s="1"/>
  <c r="U3860" i="27"/>
  <c r="V3860" i="27" s="1"/>
  <c r="U3858" i="27"/>
  <c r="V3858" i="27" s="1"/>
  <c r="U3857" i="27"/>
  <c r="V3857" i="27" s="1"/>
  <c r="U3856" i="27"/>
  <c r="V3856" i="27" s="1"/>
  <c r="U3855" i="27"/>
  <c r="V3855" i="27" s="1"/>
  <c r="U3854" i="27"/>
  <c r="V3854" i="27" s="1"/>
  <c r="U3852" i="27"/>
  <c r="V3852" i="27" s="1"/>
  <c r="U3850" i="27"/>
  <c r="V3850" i="27" s="1"/>
  <c r="U3849" i="27"/>
  <c r="V3849" i="27" s="1"/>
  <c r="U3848" i="27"/>
  <c r="V3848" i="27" s="1"/>
  <c r="U3847" i="27"/>
  <c r="V3847" i="27" s="1"/>
  <c r="U3846" i="27"/>
  <c r="V3846" i="27" s="1"/>
  <c r="U3844" i="27"/>
  <c r="V3844" i="27" s="1"/>
  <c r="U3842" i="27"/>
  <c r="V3842" i="27" s="1"/>
  <c r="U3841" i="27"/>
  <c r="V3841" i="27" s="1"/>
  <c r="U3840" i="27"/>
  <c r="V3840" i="27" s="1"/>
  <c r="U3839" i="27"/>
  <c r="V3839" i="27" s="1"/>
  <c r="U3838" i="27"/>
  <c r="V3838" i="27" s="1"/>
  <c r="U3836" i="27"/>
  <c r="V3836" i="27" s="1"/>
  <c r="U3834" i="27"/>
  <c r="V3834" i="27" s="1"/>
  <c r="U3833" i="27"/>
  <c r="V3833" i="27" s="1"/>
  <c r="U3832" i="27"/>
  <c r="V3832" i="27" s="1"/>
  <c r="U3831" i="27"/>
  <c r="V3831" i="27" s="1"/>
  <c r="U3830" i="27"/>
  <c r="V3830" i="27" s="1"/>
  <c r="U3828" i="27"/>
  <c r="V3828" i="27" s="1"/>
  <c r="U3826" i="27"/>
  <c r="V3826" i="27" s="1"/>
  <c r="U3825" i="27"/>
  <c r="V3825" i="27" s="1"/>
  <c r="U3824" i="27"/>
  <c r="V3824" i="27" s="1"/>
  <c r="U3823" i="27"/>
  <c r="V3823" i="27" s="1"/>
  <c r="U3822" i="27"/>
  <c r="V3822" i="27" s="1"/>
  <c r="U3820" i="27"/>
  <c r="V3820" i="27" s="1"/>
  <c r="U3818" i="27"/>
  <c r="V3818" i="27" s="1"/>
  <c r="U3817" i="27"/>
  <c r="V3817" i="27" s="1"/>
  <c r="U3816" i="27"/>
  <c r="V3816" i="27" s="1"/>
  <c r="U3815" i="27"/>
  <c r="V3815" i="27" s="1"/>
  <c r="U3814" i="27"/>
  <c r="V3814" i="27" s="1"/>
  <c r="U3812" i="27"/>
  <c r="V3812" i="27" s="1"/>
  <c r="U3810" i="27"/>
  <c r="V3810" i="27" s="1"/>
  <c r="U3809" i="27"/>
  <c r="V3809" i="27" s="1"/>
  <c r="U3808" i="27"/>
  <c r="V3808" i="27" s="1"/>
  <c r="U3807" i="27"/>
  <c r="V3807" i="27" s="1"/>
  <c r="U3806" i="27"/>
  <c r="V3806" i="27" s="1"/>
  <c r="U3804" i="27"/>
  <c r="V3804" i="27" s="1"/>
  <c r="U3802" i="27"/>
  <c r="V3802" i="27" s="1"/>
  <c r="U3799" i="27"/>
  <c r="V3799" i="27" s="1"/>
  <c r="U3798" i="27"/>
  <c r="V3798" i="27" s="1"/>
  <c r="U3794" i="27"/>
  <c r="V3794" i="27" s="1"/>
  <c r="U3791" i="27"/>
  <c r="V3791" i="27" s="1"/>
  <c r="U3790" i="27"/>
  <c r="V3790" i="27" s="1"/>
  <c r="U3786" i="27"/>
  <c r="V3786" i="27" s="1"/>
  <c r="U3783" i="27"/>
  <c r="V3783" i="27" s="1"/>
  <c r="U3782" i="27"/>
  <c r="V3782" i="27" s="1"/>
  <c r="U3778" i="27"/>
  <c r="V3778" i="27" s="1"/>
  <c r="U3775" i="27"/>
  <c r="V3775" i="27" s="1"/>
  <c r="U3774" i="27"/>
  <c r="V3774" i="27" s="1"/>
  <c r="U3770" i="27"/>
  <c r="V3770" i="27" s="1"/>
  <c r="U3767" i="27"/>
  <c r="V3767" i="27" s="1"/>
  <c r="U3766" i="27"/>
  <c r="V3766" i="27" s="1"/>
  <c r="U3762" i="27"/>
  <c r="V3762" i="27" s="1"/>
  <c r="U3759" i="27"/>
  <c r="V3759" i="27" s="1"/>
  <c r="U3758" i="27"/>
  <c r="V3758" i="27" s="1"/>
  <c r="U3754" i="27"/>
  <c r="V3754" i="27" s="1"/>
  <c r="U3751" i="27"/>
  <c r="V3751" i="27" s="1"/>
  <c r="U3750" i="27"/>
  <c r="V3750" i="27" s="1"/>
  <c r="U3746" i="27"/>
  <c r="V3746" i="27" s="1"/>
  <c r="U3743" i="27"/>
  <c r="V3743" i="27" s="1"/>
  <c r="U3742" i="27"/>
  <c r="V3742" i="27" s="1"/>
  <c r="U3738" i="27"/>
  <c r="V3738" i="27" s="1"/>
  <c r="U3735" i="27"/>
  <c r="V3735" i="27" s="1"/>
  <c r="U3734" i="27"/>
  <c r="V3734" i="27" s="1"/>
  <c r="U3730" i="27"/>
  <c r="V3730" i="27" s="1"/>
  <c r="U3727" i="27"/>
  <c r="V3727" i="27" s="1"/>
  <c r="U3726" i="27"/>
  <c r="V3726" i="27" s="1"/>
  <c r="U3722" i="27"/>
  <c r="V3722" i="27" s="1"/>
  <c r="U3719" i="27"/>
  <c r="V3719" i="27" s="1"/>
  <c r="U3718" i="27"/>
  <c r="V3718" i="27" s="1"/>
  <c r="U3714" i="27"/>
  <c r="V3714" i="27" s="1"/>
  <c r="U3711" i="27"/>
  <c r="V3711" i="27" s="1"/>
  <c r="U3710" i="27"/>
  <c r="V3710" i="27" s="1"/>
  <c r="U3706" i="27"/>
  <c r="V3706" i="27" s="1"/>
  <c r="U3703" i="27"/>
  <c r="V3703" i="27" s="1"/>
  <c r="U3702" i="27"/>
  <c r="V3702" i="27" s="1"/>
  <c r="U3698" i="27"/>
  <c r="V3698" i="27" s="1"/>
  <c r="U3695" i="27"/>
  <c r="V3695" i="27" s="1"/>
  <c r="U3694" i="27"/>
  <c r="V3694" i="27" s="1"/>
  <c r="U3690" i="27"/>
  <c r="V3690" i="27" s="1"/>
  <c r="U3687" i="27"/>
  <c r="V3687" i="27" s="1"/>
  <c r="U3686" i="27"/>
  <c r="V3686" i="27" s="1"/>
  <c r="U3682" i="27"/>
  <c r="V3682" i="27" s="1"/>
  <c r="U3679" i="27"/>
  <c r="V3679" i="27" s="1"/>
  <c r="U3678" i="27"/>
  <c r="V3678" i="27" s="1"/>
  <c r="U3674" i="27"/>
  <c r="V3674" i="27" s="1"/>
  <c r="U3671" i="27"/>
  <c r="V3671" i="27" s="1"/>
  <c r="U3670" i="27"/>
  <c r="V3670" i="27" s="1"/>
  <c r="U3666" i="27"/>
  <c r="V3666" i="27" s="1"/>
  <c r="U3663" i="27"/>
  <c r="V3663" i="27" s="1"/>
  <c r="U3662" i="27"/>
  <c r="V3662" i="27" s="1"/>
  <c r="U3658" i="27"/>
  <c r="V3658" i="27" s="1"/>
  <c r="U3655" i="27"/>
  <c r="V3655" i="27" s="1"/>
  <c r="U3654" i="27"/>
  <c r="V3654" i="27" s="1"/>
  <c r="U3650" i="27"/>
  <c r="V3650" i="27" s="1"/>
  <c r="U3647" i="27"/>
  <c r="V3647" i="27" s="1"/>
  <c r="U3646" i="27"/>
  <c r="V3646" i="27" s="1"/>
  <c r="U3642" i="27"/>
  <c r="V3642" i="27" s="1"/>
  <c r="U3639" i="27"/>
  <c r="V3639" i="27" s="1"/>
  <c r="U3638" i="27"/>
  <c r="V3638" i="27" s="1"/>
  <c r="U3634" i="27"/>
  <c r="V3634" i="27" s="1"/>
  <c r="U3631" i="27"/>
  <c r="V3631" i="27" s="1"/>
  <c r="U3630" i="27"/>
  <c r="V3630" i="27" s="1"/>
  <c r="U3626" i="27"/>
  <c r="V3626" i="27" s="1"/>
  <c r="U3623" i="27"/>
  <c r="V3623" i="27" s="1"/>
  <c r="U3622" i="27"/>
  <c r="V3622" i="27" s="1"/>
  <c r="U3618" i="27"/>
  <c r="V3618" i="27" s="1"/>
  <c r="U3615" i="27"/>
  <c r="V3615" i="27" s="1"/>
  <c r="U3614" i="27"/>
  <c r="V3614" i="27" s="1"/>
  <c r="U3610" i="27"/>
  <c r="V3610" i="27" s="1"/>
  <c r="U3607" i="27"/>
  <c r="V3607" i="27" s="1"/>
  <c r="U3606" i="27"/>
  <c r="V3606" i="27" s="1"/>
  <c r="U3602" i="27"/>
  <c r="V3602" i="27" s="1"/>
  <c r="U3599" i="27"/>
  <c r="V3599" i="27" s="1"/>
  <c r="U3598" i="27"/>
  <c r="V3598" i="27" s="1"/>
  <c r="U3594" i="27"/>
  <c r="V3594" i="27" s="1"/>
  <c r="U3591" i="27"/>
  <c r="V3591" i="27" s="1"/>
  <c r="U3590" i="27"/>
  <c r="V3590" i="27" s="1"/>
  <c r="U3586" i="27"/>
  <c r="V3586" i="27" s="1"/>
  <c r="U3583" i="27"/>
  <c r="V3583" i="27" s="1"/>
  <c r="U3582" i="27"/>
  <c r="V3582" i="27" s="1"/>
  <c r="U3578" i="27"/>
  <c r="V3578" i="27" s="1"/>
  <c r="U3575" i="27"/>
  <c r="V3575" i="27" s="1"/>
  <c r="U3574" i="27"/>
  <c r="V3574" i="27" s="1"/>
  <c r="U3570" i="27"/>
  <c r="V3570" i="27" s="1"/>
  <c r="U3567" i="27"/>
  <c r="V3567" i="27" s="1"/>
  <c r="U3566" i="27"/>
  <c r="V3566" i="27" s="1"/>
  <c r="U3562" i="27"/>
  <c r="V3562" i="27" s="1"/>
  <c r="U3559" i="27"/>
  <c r="V3559" i="27" s="1"/>
  <c r="U3558" i="27"/>
  <c r="V3558" i="27" s="1"/>
  <c r="U3554" i="27"/>
  <c r="V3554" i="27" s="1"/>
  <c r="U3551" i="27"/>
  <c r="V3551" i="27" s="1"/>
  <c r="U3550" i="27"/>
  <c r="V3550" i="27" s="1"/>
  <c r="U3546" i="27"/>
  <c r="V3546" i="27" s="1"/>
  <c r="U3543" i="27"/>
  <c r="V3543" i="27" s="1"/>
  <c r="U3542" i="27"/>
  <c r="V3542" i="27" s="1"/>
  <c r="U3538" i="27"/>
  <c r="V3538" i="27" s="1"/>
  <c r="U3535" i="27"/>
  <c r="V3535" i="27" s="1"/>
  <c r="U3534" i="27"/>
  <c r="V3534" i="27" s="1"/>
  <c r="U3530" i="27"/>
  <c r="V3530" i="27" s="1"/>
  <c r="U3527" i="27"/>
  <c r="V3527" i="27" s="1"/>
  <c r="U3526" i="27"/>
  <c r="V3526" i="27" s="1"/>
  <c r="U3522" i="27"/>
  <c r="V3522" i="27" s="1"/>
  <c r="U3519" i="27"/>
  <c r="V3519" i="27" s="1"/>
  <c r="U3518" i="27"/>
  <c r="V3518" i="27" s="1"/>
  <c r="U3514" i="27"/>
  <c r="V3514" i="27" s="1"/>
  <c r="U3511" i="27"/>
  <c r="V3511" i="27" s="1"/>
  <c r="U3510" i="27"/>
  <c r="V3510" i="27" s="1"/>
  <c r="U3506" i="27"/>
  <c r="V3506" i="27" s="1"/>
  <c r="U3503" i="27"/>
  <c r="V3503" i="27" s="1"/>
  <c r="U3502" i="27"/>
  <c r="V3502" i="27" s="1"/>
  <c r="U3498" i="27"/>
  <c r="V3498" i="27" s="1"/>
  <c r="U3495" i="27"/>
  <c r="V3495" i="27" s="1"/>
  <c r="U3494" i="27"/>
  <c r="V3494" i="27" s="1"/>
  <c r="U3490" i="27"/>
  <c r="V3490" i="27" s="1"/>
  <c r="U3487" i="27"/>
  <c r="V3487" i="27" s="1"/>
  <c r="U3486" i="27"/>
  <c r="V3486" i="27" s="1"/>
  <c r="U3482" i="27"/>
  <c r="V3482" i="27" s="1"/>
  <c r="U3479" i="27"/>
  <c r="V3479" i="27" s="1"/>
  <c r="U3478" i="27"/>
  <c r="V3478" i="27" s="1"/>
  <c r="U3474" i="27"/>
  <c r="V3474" i="27" s="1"/>
  <c r="U3471" i="27"/>
  <c r="V3471" i="27" s="1"/>
  <c r="U3470" i="27"/>
  <c r="V3470" i="27" s="1"/>
  <c r="U3466" i="27"/>
  <c r="V3466" i="27" s="1"/>
  <c r="U3463" i="27"/>
  <c r="V3463" i="27" s="1"/>
  <c r="U3462" i="27"/>
  <c r="V3462" i="27" s="1"/>
  <c r="U3458" i="27"/>
  <c r="V3458" i="27" s="1"/>
  <c r="U3455" i="27"/>
  <c r="V3455" i="27" s="1"/>
  <c r="U3454" i="27"/>
  <c r="V3454" i="27" s="1"/>
  <c r="U3450" i="27"/>
  <c r="V3450" i="27" s="1"/>
  <c r="U3447" i="27"/>
  <c r="V3447" i="27" s="1"/>
  <c r="U3446" i="27"/>
  <c r="V3446" i="27" s="1"/>
  <c r="U3442" i="27"/>
  <c r="V3442" i="27" s="1"/>
  <c r="U3439" i="27"/>
  <c r="V3439" i="27" s="1"/>
  <c r="U3438" i="27"/>
  <c r="V3438" i="27" s="1"/>
  <c r="U3434" i="27"/>
  <c r="V3434" i="27" s="1"/>
  <c r="U3431" i="27"/>
  <c r="V3431" i="27" s="1"/>
  <c r="U3430" i="27"/>
  <c r="V3430" i="27" s="1"/>
  <c r="U3426" i="27"/>
  <c r="V3426" i="27" s="1"/>
  <c r="U3423" i="27"/>
  <c r="V3423" i="27" s="1"/>
  <c r="U3422" i="27"/>
  <c r="V3422" i="27" s="1"/>
  <c r="U3418" i="27"/>
  <c r="V3418" i="27" s="1"/>
  <c r="U3415" i="27"/>
  <c r="V3415" i="27" s="1"/>
  <c r="U3414" i="27"/>
  <c r="V3414" i="27" s="1"/>
  <c r="U3410" i="27"/>
  <c r="V3410" i="27" s="1"/>
  <c r="U3407" i="27"/>
  <c r="V3407" i="27" s="1"/>
  <c r="U3406" i="27"/>
  <c r="V3406" i="27" s="1"/>
  <c r="U3402" i="27"/>
  <c r="V3402" i="27" s="1"/>
  <c r="U3399" i="27"/>
  <c r="V3399" i="27" s="1"/>
  <c r="U3398" i="27"/>
  <c r="V3398" i="27" s="1"/>
  <c r="U3394" i="27"/>
  <c r="V3394" i="27" s="1"/>
  <c r="U3391" i="27"/>
  <c r="V3391" i="27" s="1"/>
  <c r="U3390" i="27"/>
  <c r="V3390" i="27" s="1"/>
  <c r="U3386" i="27"/>
  <c r="V3386" i="27" s="1"/>
  <c r="U3383" i="27"/>
  <c r="V3383" i="27" s="1"/>
  <c r="U3382" i="27"/>
  <c r="V3382" i="27" s="1"/>
  <c r="U3378" i="27"/>
  <c r="V3378" i="27" s="1"/>
  <c r="U3375" i="27"/>
  <c r="V3375" i="27" s="1"/>
  <c r="U3374" i="27"/>
  <c r="V3374" i="27" s="1"/>
  <c r="U3370" i="27"/>
  <c r="V3370" i="27" s="1"/>
  <c r="U3367" i="27"/>
  <c r="V3367" i="27" s="1"/>
  <c r="U3366" i="27"/>
  <c r="V3366" i="27" s="1"/>
  <c r="U3362" i="27"/>
  <c r="V3362" i="27" s="1"/>
  <c r="U3359" i="27"/>
  <c r="V3359" i="27" s="1"/>
  <c r="U3358" i="27"/>
  <c r="V3358" i="27" s="1"/>
  <c r="U3245" i="27"/>
  <c r="V3245" i="27" s="1"/>
  <c r="U3243" i="27"/>
  <c r="V3243" i="27" s="1"/>
  <c r="U3241" i="27"/>
  <c r="V3241" i="27" s="1"/>
  <c r="U3239" i="27"/>
  <c r="V3239" i="27" s="1"/>
  <c r="U3237" i="27"/>
  <c r="V3237" i="27" s="1"/>
  <c r="U3235" i="27"/>
  <c r="V3235" i="27" s="1"/>
  <c r="U3233" i="27"/>
  <c r="V3233" i="27" s="1"/>
  <c r="U3231" i="27"/>
  <c r="V3231" i="27" s="1"/>
  <c r="U3229" i="27"/>
  <c r="V3229" i="27" s="1"/>
  <c r="U3227" i="27"/>
  <c r="V3227" i="27" s="1"/>
  <c r="U3225" i="27"/>
  <c r="V3225" i="27" s="1"/>
  <c r="U3223" i="27"/>
  <c r="V3223" i="27" s="1"/>
  <c r="U3221" i="27"/>
  <c r="V3221" i="27" s="1"/>
  <c r="U3219" i="27"/>
  <c r="V3219" i="27" s="1"/>
  <c r="U3217" i="27"/>
  <c r="V3217" i="27" s="1"/>
  <c r="U3215" i="27"/>
  <c r="V3215" i="27" s="1"/>
  <c r="U3213" i="27"/>
  <c r="V3213" i="27" s="1"/>
  <c r="U3211" i="27"/>
  <c r="V3211" i="27" s="1"/>
  <c r="U3209" i="27"/>
  <c r="V3209" i="27" s="1"/>
  <c r="U3207" i="27"/>
  <c r="V3207" i="27" s="1"/>
  <c r="U3205" i="27"/>
  <c r="V3205" i="27" s="1"/>
  <c r="U3203" i="27"/>
  <c r="V3203" i="27" s="1"/>
  <c r="U3201" i="27"/>
  <c r="V3201" i="27" s="1"/>
  <c r="U3199" i="27"/>
  <c r="V3199" i="27" s="1"/>
  <c r="U3197" i="27"/>
  <c r="V3197" i="27" s="1"/>
  <c r="U3195" i="27"/>
  <c r="V3195" i="27" s="1"/>
  <c r="U3193" i="27"/>
  <c r="V3193" i="27" s="1"/>
  <c r="U3191" i="27"/>
  <c r="V3191" i="27" s="1"/>
  <c r="U3189" i="27"/>
  <c r="V3189" i="27" s="1"/>
  <c r="U3187" i="27"/>
  <c r="V3187" i="27" s="1"/>
  <c r="U3185" i="27"/>
  <c r="V3185" i="27" s="1"/>
  <c r="U3183" i="27"/>
  <c r="V3183" i="27" s="1"/>
  <c r="U3181" i="27"/>
  <c r="V3181" i="27" s="1"/>
  <c r="U3179" i="27"/>
  <c r="V3179" i="27" s="1"/>
  <c r="U3177" i="27"/>
  <c r="V3177" i="27" s="1"/>
  <c r="U3175" i="27"/>
  <c r="V3175" i="27" s="1"/>
  <c r="U3173" i="27"/>
  <c r="V3173" i="27" s="1"/>
  <c r="U3171" i="27"/>
  <c r="V3171" i="27" s="1"/>
  <c r="U3169" i="27"/>
  <c r="V3169" i="27" s="1"/>
  <c r="U3167" i="27"/>
  <c r="V3167" i="27" s="1"/>
  <c r="U3165" i="27"/>
  <c r="V3165" i="27" s="1"/>
  <c r="U3163" i="27"/>
  <c r="V3163" i="27" s="1"/>
  <c r="U3161" i="27"/>
  <c r="V3161" i="27" s="1"/>
  <c r="U3159" i="27"/>
  <c r="V3159" i="27" s="1"/>
  <c r="U3157" i="27"/>
  <c r="V3157" i="27" s="1"/>
  <c r="U3155" i="27"/>
  <c r="V3155" i="27" s="1"/>
  <c r="U3153" i="27"/>
  <c r="V3153" i="27" s="1"/>
  <c r="U3151" i="27"/>
  <c r="V3151" i="27" s="1"/>
  <c r="U3149" i="27"/>
  <c r="V3149" i="27" s="1"/>
  <c r="U3147" i="27"/>
  <c r="V3147" i="27" s="1"/>
  <c r="U3145" i="27"/>
  <c r="V3145" i="27" s="1"/>
  <c r="U3143" i="27"/>
  <c r="V3143" i="27" s="1"/>
  <c r="U3141" i="27"/>
  <c r="V3141" i="27" s="1"/>
  <c r="U3139" i="27"/>
  <c r="V3139" i="27" s="1"/>
  <c r="U3137" i="27"/>
  <c r="V3137" i="27" s="1"/>
  <c r="U3135" i="27"/>
  <c r="V3135" i="27" s="1"/>
  <c r="U3133" i="27"/>
  <c r="V3133" i="27" s="1"/>
  <c r="U3131" i="27"/>
  <c r="V3131" i="27" s="1"/>
  <c r="U3129" i="27"/>
  <c r="V3129" i="27" s="1"/>
  <c r="U3127" i="27"/>
  <c r="V3127" i="27" s="1"/>
  <c r="U3125" i="27"/>
  <c r="V3125" i="27" s="1"/>
  <c r="U3123" i="27"/>
  <c r="V3123" i="27" s="1"/>
  <c r="U3121" i="27"/>
  <c r="V3121" i="27" s="1"/>
  <c r="U3119" i="27"/>
  <c r="V3119" i="27" s="1"/>
  <c r="U3117" i="27"/>
  <c r="V3117" i="27" s="1"/>
  <c r="U3115" i="27"/>
  <c r="V3115" i="27" s="1"/>
  <c r="U3113" i="27"/>
  <c r="V3113" i="27" s="1"/>
  <c r="U3111" i="27"/>
  <c r="V3111" i="27" s="1"/>
  <c r="U3109" i="27"/>
  <c r="V3109" i="27" s="1"/>
  <c r="U3107" i="27"/>
  <c r="V3107" i="27" s="1"/>
  <c r="U3105" i="27"/>
  <c r="V3105" i="27" s="1"/>
  <c r="U3103" i="27"/>
  <c r="V3103" i="27" s="1"/>
  <c r="U3101" i="27"/>
  <c r="V3101" i="27" s="1"/>
  <c r="U3099" i="27"/>
  <c r="V3099" i="27" s="1"/>
  <c r="U3097" i="27"/>
  <c r="V3097" i="27" s="1"/>
  <c r="U3095" i="27"/>
  <c r="V3095" i="27" s="1"/>
  <c r="U3093" i="27"/>
  <c r="V3093" i="27" s="1"/>
  <c r="U3091" i="27"/>
  <c r="V3091" i="27" s="1"/>
  <c r="U3089" i="27"/>
  <c r="V3089" i="27" s="1"/>
  <c r="U3087" i="27"/>
  <c r="V3087" i="27" s="1"/>
  <c r="U3085" i="27"/>
  <c r="V3085" i="27" s="1"/>
  <c r="U3083" i="27"/>
  <c r="V3083" i="27" s="1"/>
  <c r="U3081" i="27"/>
  <c r="V3081" i="27" s="1"/>
  <c r="U3079" i="27"/>
  <c r="V3079" i="27" s="1"/>
  <c r="U3077" i="27"/>
  <c r="V3077" i="27" s="1"/>
  <c r="U3075" i="27"/>
  <c r="V3075" i="27" s="1"/>
  <c r="U3073" i="27"/>
  <c r="V3073" i="27" s="1"/>
  <c r="U3071" i="27"/>
  <c r="V3071" i="27" s="1"/>
  <c r="U3069" i="27"/>
  <c r="V3069" i="27" s="1"/>
  <c r="U3067" i="27"/>
  <c r="V3067" i="27" s="1"/>
  <c r="U3065" i="27"/>
  <c r="V3065" i="27" s="1"/>
  <c r="U3063" i="27"/>
  <c r="V3063" i="27" s="1"/>
  <c r="U3061" i="27"/>
  <c r="V3061" i="27" s="1"/>
  <c r="U3059" i="27"/>
  <c r="V3059" i="27" s="1"/>
  <c r="U3057" i="27"/>
  <c r="V3057" i="27" s="1"/>
  <c r="U3055" i="27"/>
  <c r="V3055" i="27" s="1"/>
  <c r="U3053" i="27"/>
  <c r="V3053" i="27" s="1"/>
  <c r="U3051" i="27"/>
  <c r="V3051" i="27" s="1"/>
  <c r="U3049" i="27"/>
  <c r="V3049" i="27" s="1"/>
  <c r="U3047" i="27"/>
  <c r="V3047" i="27" s="1"/>
  <c r="U3045" i="27"/>
  <c r="V3045" i="27" s="1"/>
  <c r="U3043" i="27"/>
  <c r="V3043" i="27" s="1"/>
  <c r="U3041" i="27"/>
  <c r="V3041" i="27" s="1"/>
  <c r="U3039" i="27"/>
  <c r="V3039" i="27" s="1"/>
  <c r="U3037" i="27"/>
  <c r="V3037" i="27" s="1"/>
  <c r="U3035" i="27"/>
  <c r="V3035" i="27" s="1"/>
  <c r="U3033" i="27"/>
  <c r="V3033" i="27" s="1"/>
  <c r="U3031" i="27"/>
  <c r="V3031" i="27" s="1"/>
  <c r="U3029" i="27"/>
  <c r="V3029" i="27" s="1"/>
  <c r="U3027" i="27"/>
  <c r="V3027" i="27" s="1"/>
  <c r="U3025" i="27"/>
  <c r="V3025" i="27" s="1"/>
  <c r="U3023" i="27"/>
  <c r="V3023" i="27" s="1"/>
  <c r="U3021" i="27"/>
  <c r="V3021" i="27" s="1"/>
  <c r="U3019" i="27"/>
  <c r="V3019" i="27" s="1"/>
  <c r="U3017" i="27"/>
  <c r="V3017" i="27" s="1"/>
  <c r="U3015" i="27"/>
  <c r="V3015" i="27" s="1"/>
  <c r="U3013" i="27"/>
  <c r="V3013" i="27" s="1"/>
  <c r="U3011" i="27"/>
  <c r="V3011" i="27" s="1"/>
  <c r="U3009" i="27"/>
  <c r="V3009" i="27" s="1"/>
  <c r="U3007" i="27"/>
  <c r="V3007" i="27" s="1"/>
  <c r="U3005" i="27"/>
  <c r="V3005" i="27" s="1"/>
  <c r="U3003" i="27"/>
  <c r="V3003" i="27" s="1"/>
  <c r="U3001" i="27"/>
  <c r="V3001" i="27" s="1"/>
  <c r="U2999" i="27"/>
  <c r="V2999" i="27" s="1"/>
  <c r="U2997" i="27"/>
  <c r="V2997" i="27" s="1"/>
  <c r="U2995" i="27"/>
  <c r="V2995" i="27" s="1"/>
  <c r="U2993" i="27"/>
  <c r="V2993" i="27" s="1"/>
  <c r="U2991" i="27"/>
  <c r="V2991" i="27" s="1"/>
  <c r="U2989" i="27"/>
  <c r="V2989" i="27" s="1"/>
  <c r="U2987" i="27"/>
  <c r="V2987" i="27" s="1"/>
  <c r="U2985" i="27"/>
  <c r="V2985" i="27" s="1"/>
  <c r="U2983" i="27"/>
  <c r="V2983" i="27" s="1"/>
  <c r="U2981" i="27"/>
  <c r="V2981" i="27" s="1"/>
  <c r="U2979" i="27"/>
  <c r="V2979" i="27" s="1"/>
  <c r="U2977" i="27"/>
  <c r="V2977" i="27" s="1"/>
  <c r="U2975" i="27"/>
  <c r="V2975" i="27" s="1"/>
  <c r="U2973" i="27"/>
  <c r="V2973" i="27" s="1"/>
  <c r="U2971" i="27"/>
  <c r="V2971" i="27" s="1"/>
  <c r="U2969" i="27"/>
  <c r="V2969" i="27" s="1"/>
  <c r="U2967" i="27"/>
  <c r="V2967" i="27" s="1"/>
  <c r="U2965" i="27"/>
  <c r="V2965" i="27" s="1"/>
  <c r="U2963" i="27"/>
  <c r="V2963" i="27" s="1"/>
  <c r="U2961" i="27"/>
  <c r="V2961" i="27" s="1"/>
  <c r="U2959" i="27"/>
  <c r="V2959" i="27" s="1"/>
  <c r="U2957" i="27"/>
  <c r="V2957" i="27" s="1"/>
  <c r="U2955" i="27"/>
  <c r="V2955" i="27" s="1"/>
  <c r="U2953" i="27"/>
  <c r="V2953" i="27" s="1"/>
  <c r="U2951" i="27"/>
  <c r="V2951" i="27" s="1"/>
  <c r="U2949" i="27"/>
  <c r="V2949" i="27" s="1"/>
  <c r="U2947" i="27"/>
  <c r="V2947" i="27" s="1"/>
  <c r="U2945" i="27"/>
  <c r="V2945" i="27" s="1"/>
  <c r="U2943" i="27"/>
  <c r="V2943" i="27" s="1"/>
  <c r="U2941" i="27"/>
  <c r="V2941" i="27" s="1"/>
  <c r="U2939" i="27"/>
  <c r="V2939" i="27" s="1"/>
  <c r="U2937" i="27"/>
  <c r="V2937" i="27" s="1"/>
  <c r="U2935" i="27"/>
  <c r="V2935" i="27" s="1"/>
  <c r="U2933" i="27"/>
  <c r="V2933" i="27" s="1"/>
  <c r="U2931" i="27"/>
  <c r="V2931" i="27" s="1"/>
  <c r="U2929" i="27"/>
  <c r="V2929" i="27" s="1"/>
  <c r="U2927" i="27"/>
  <c r="V2927" i="27" s="1"/>
  <c r="U2925" i="27"/>
  <c r="V2925" i="27" s="1"/>
  <c r="U2923" i="27"/>
  <c r="V2923" i="27" s="1"/>
  <c r="U2921" i="27"/>
  <c r="V2921" i="27" s="1"/>
  <c r="U2919" i="27"/>
  <c r="V2919" i="27" s="1"/>
  <c r="U2917" i="27"/>
  <c r="V2917" i="27" s="1"/>
  <c r="U2915" i="27"/>
  <c r="V2915" i="27" s="1"/>
  <c r="U2913" i="27"/>
  <c r="V2913" i="27" s="1"/>
  <c r="U2911" i="27"/>
  <c r="V2911" i="27" s="1"/>
  <c r="U2909" i="27"/>
  <c r="V2909" i="27" s="1"/>
  <c r="U2907" i="27"/>
  <c r="V2907" i="27" s="1"/>
  <c r="U2905" i="27"/>
  <c r="V2905" i="27" s="1"/>
  <c r="U2903" i="27"/>
  <c r="V2903" i="27" s="1"/>
  <c r="U2901" i="27"/>
  <c r="V2901" i="27" s="1"/>
  <c r="U2899" i="27"/>
  <c r="V2899" i="27" s="1"/>
  <c r="U2897" i="27"/>
  <c r="V2897" i="27" s="1"/>
  <c r="U2895" i="27"/>
  <c r="V2895" i="27" s="1"/>
  <c r="U2893" i="27"/>
  <c r="V2893" i="27" s="1"/>
  <c r="U2891" i="27"/>
  <c r="V2891" i="27" s="1"/>
  <c r="U2889" i="27"/>
  <c r="V2889" i="27" s="1"/>
  <c r="U2887" i="27"/>
  <c r="V2887" i="27" s="1"/>
  <c r="U2885" i="27"/>
  <c r="V2885" i="27" s="1"/>
  <c r="U2883" i="27"/>
  <c r="V2883" i="27" s="1"/>
  <c r="U2881" i="27"/>
  <c r="V2881" i="27" s="1"/>
  <c r="U2879" i="27"/>
  <c r="V2879" i="27" s="1"/>
  <c r="U2877" i="27"/>
  <c r="V2877" i="27" s="1"/>
  <c r="U2875" i="27"/>
  <c r="V2875" i="27" s="1"/>
  <c r="U2873" i="27"/>
  <c r="V2873" i="27" s="1"/>
  <c r="U2871" i="27"/>
  <c r="V2871" i="27" s="1"/>
  <c r="U2869" i="27"/>
  <c r="V2869" i="27" s="1"/>
  <c r="U2867" i="27"/>
  <c r="V2867" i="27" s="1"/>
  <c r="U2865" i="27"/>
  <c r="V2865" i="27" s="1"/>
  <c r="U2863" i="27"/>
  <c r="V2863" i="27" s="1"/>
  <c r="U2861" i="27"/>
  <c r="V2861" i="27" s="1"/>
  <c r="U2859" i="27"/>
  <c r="V2859" i="27" s="1"/>
  <c r="U2857" i="27"/>
  <c r="V2857" i="27" s="1"/>
  <c r="U2855" i="27"/>
  <c r="V2855" i="27" s="1"/>
  <c r="U2853" i="27"/>
  <c r="V2853" i="27" s="1"/>
  <c r="U2851" i="27"/>
  <c r="V2851" i="27" s="1"/>
  <c r="U2849" i="27"/>
  <c r="V2849" i="27" s="1"/>
  <c r="U2847" i="27"/>
  <c r="V2847" i="27" s="1"/>
  <c r="U2845" i="27"/>
  <c r="V2845" i="27" s="1"/>
  <c r="U2843" i="27"/>
  <c r="V2843" i="27" s="1"/>
  <c r="U2841" i="27"/>
  <c r="V2841" i="27" s="1"/>
  <c r="U2839" i="27"/>
  <c r="V2839" i="27" s="1"/>
  <c r="U2837" i="27"/>
  <c r="V2837" i="27" s="1"/>
  <c r="U2835" i="27"/>
  <c r="V2835" i="27" s="1"/>
  <c r="U2833" i="27"/>
  <c r="V2833" i="27" s="1"/>
  <c r="U2831" i="27"/>
  <c r="V2831" i="27" s="1"/>
  <c r="U2829" i="27"/>
  <c r="V2829" i="27" s="1"/>
  <c r="U2827" i="27"/>
  <c r="V2827" i="27" s="1"/>
  <c r="U2825" i="27"/>
  <c r="V2825" i="27" s="1"/>
  <c r="U2823" i="27"/>
  <c r="V2823" i="27" s="1"/>
  <c r="U2821" i="27"/>
  <c r="V2821" i="27" s="1"/>
  <c r="U2819" i="27"/>
  <c r="V2819" i="27" s="1"/>
  <c r="U2817" i="27"/>
  <c r="V2817" i="27" s="1"/>
  <c r="U2815" i="27"/>
  <c r="V2815" i="27" s="1"/>
  <c r="U2813" i="27"/>
  <c r="V2813" i="27" s="1"/>
  <c r="U2811" i="27"/>
  <c r="V2811" i="27" s="1"/>
  <c r="U2809" i="27"/>
  <c r="V2809" i="27" s="1"/>
  <c r="U2807" i="27"/>
  <c r="V2807" i="27" s="1"/>
  <c r="U2805" i="27"/>
  <c r="V2805" i="27" s="1"/>
  <c r="U2803" i="27"/>
  <c r="V2803" i="27" s="1"/>
  <c r="U2801" i="27"/>
  <c r="V2801" i="27" s="1"/>
  <c r="U2799" i="27"/>
  <c r="V2799" i="27" s="1"/>
  <c r="U2796" i="27"/>
  <c r="V2796" i="27" s="1"/>
  <c r="U2793" i="27"/>
  <c r="V2793" i="27" s="1"/>
  <c r="U2791" i="27"/>
  <c r="V2791" i="27" s="1"/>
  <c r="U2788" i="27"/>
  <c r="V2788" i="27" s="1"/>
  <c r="U2785" i="27"/>
  <c r="V2785" i="27" s="1"/>
  <c r="U2783" i="27"/>
  <c r="V2783" i="27" s="1"/>
  <c r="U2780" i="27"/>
  <c r="V2780" i="27" s="1"/>
  <c r="U2777" i="27"/>
  <c r="V2777" i="27" s="1"/>
  <c r="U2775" i="27"/>
  <c r="V2775" i="27" s="1"/>
  <c r="U2772" i="27"/>
  <c r="V2772" i="27" s="1"/>
  <c r="U2769" i="27"/>
  <c r="V2769" i="27" s="1"/>
  <c r="U2767" i="27"/>
  <c r="V2767" i="27" s="1"/>
  <c r="U2764" i="27"/>
  <c r="V2764" i="27" s="1"/>
  <c r="U2762" i="27"/>
  <c r="V2762" i="27" s="1"/>
  <c r="U2761" i="27"/>
  <c r="V2761" i="27" s="1"/>
  <c r="U2759" i="27"/>
  <c r="V2759" i="27" s="1"/>
  <c r="U2756" i="27"/>
  <c r="V2756" i="27" s="1"/>
  <c r="U2753" i="27"/>
  <c r="V2753" i="27" s="1"/>
  <c r="U2751" i="27"/>
  <c r="V2751" i="27" s="1"/>
  <c r="U2748" i="27"/>
  <c r="V2748" i="27" s="1"/>
  <c r="U2745" i="27"/>
  <c r="V2745" i="27" s="1"/>
  <c r="U2743" i="27"/>
  <c r="V2743" i="27" s="1"/>
  <c r="U2740" i="27"/>
  <c r="V2740" i="27" s="1"/>
  <c r="U2737" i="27"/>
  <c r="V2737" i="27" s="1"/>
  <c r="U2735" i="27"/>
  <c r="V2735" i="27" s="1"/>
  <c r="U2732" i="27"/>
  <c r="V2732" i="27" s="1"/>
  <c r="U2729" i="27"/>
  <c r="V2729" i="27" s="1"/>
  <c r="U2727" i="27"/>
  <c r="V2727" i="27" s="1"/>
  <c r="U2724" i="27"/>
  <c r="V2724" i="27" s="1"/>
  <c r="U2721" i="27"/>
  <c r="V2721" i="27" s="1"/>
  <c r="U2719" i="27"/>
  <c r="V2719" i="27" s="1"/>
  <c r="U2716" i="27"/>
  <c r="V2716" i="27" s="1"/>
  <c r="U2713" i="27"/>
  <c r="V2713" i="27" s="1"/>
  <c r="U2711" i="27"/>
  <c r="V2711" i="27" s="1"/>
  <c r="U2708" i="27"/>
  <c r="V2708" i="27" s="1"/>
  <c r="U2705" i="27"/>
  <c r="V2705" i="27" s="1"/>
  <c r="U2703" i="27"/>
  <c r="V2703" i="27" s="1"/>
  <c r="U2700" i="27"/>
  <c r="V2700" i="27" s="1"/>
  <c r="U2698" i="27"/>
  <c r="V2698" i="27" s="1"/>
  <c r="U2697" i="27"/>
  <c r="V2697" i="27" s="1"/>
  <c r="U2695" i="27"/>
  <c r="V2695" i="27" s="1"/>
  <c r="U2692" i="27"/>
  <c r="V2692" i="27" s="1"/>
  <c r="U2689" i="27"/>
  <c r="V2689" i="27" s="1"/>
  <c r="U2687" i="27"/>
  <c r="V2687" i="27" s="1"/>
  <c r="U2684" i="27"/>
  <c r="V2684" i="27" s="1"/>
  <c r="U2681" i="27"/>
  <c r="V2681" i="27" s="1"/>
  <c r="U2679" i="27"/>
  <c r="V2679" i="27" s="1"/>
  <c r="U2676" i="27"/>
  <c r="V2676" i="27" s="1"/>
  <c r="U2673" i="27"/>
  <c r="V2673" i="27" s="1"/>
  <c r="U2671" i="27"/>
  <c r="V2671" i="27" s="1"/>
  <c r="U2668" i="27"/>
  <c r="V2668" i="27" s="1"/>
  <c r="U2665" i="27"/>
  <c r="V2665" i="27" s="1"/>
  <c r="U2663" i="27"/>
  <c r="V2663" i="27" s="1"/>
  <c r="U2660" i="27"/>
  <c r="V2660" i="27" s="1"/>
  <c r="U2657" i="27"/>
  <c r="V2657" i="27" s="1"/>
  <c r="U2655" i="27"/>
  <c r="V2655" i="27" s="1"/>
  <c r="U2652" i="27"/>
  <c r="V2652" i="27" s="1"/>
  <c r="U2649" i="27"/>
  <c r="V2649" i="27" s="1"/>
  <c r="U2647" i="27"/>
  <c r="V2647" i="27" s="1"/>
  <c r="U2644" i="27"/>
  <c r="V2644" i="27" s="1"/>
  <c r="U2641" i="27"/>
  <c r="V2641" i="27" s="1"/>
  <c r="U2639" i="27"/>
  <c r="V2639" i="27" s="1"/>
  <c r="U2636" i="27"/>
  <c r="V2636" i="27" s="1"/>
  <c r="U2633" i="27"/>
  <c r="V2633" i="27" s="1"/>
  <c r="U2631" i="27"/>
  <c r="V2631" i="27" s="1"/>
  <c r="U2628" i="27"/>
  <c r="V2628" i="27" s="1"/>
  <c r="U2625" i="27"/>
  <c r="V2625" i="27" s="1"/>
  <c r="U2623" i="27"/>
  <c r="V2623" i="27" s="1"/>
  <c r="U2620" i="27"/>
  <c r="V2620" i="27" s="1"/>
  <c r="U2617" i="27"/>
  <c r="V2617" i="27" s="1"/>
  <c r="U2615" i="27"/>
  <c r="V2615" i="27" s="1"/>
  <c r="U2612" i="27"/>
  <c r="V2612" i="27" s="1"/>
  <c r="U2609" i="27"/>
  <c r="V2609" i="27" s="1"/>
  <c r="U2607" i="27"/>
  <c r="V2607" i="27" s="1"/>
  <c r="U2604" i="27"/>
  <c r="V2604" i="27" s="1"/>
  <c r="U2601" i="27"/>
  <c r="V2601" i="27" s="1"/>
  <c r="U2599" i="27"/>
  <c r="V2599" i="27" s="1"/>
  <c r="U2596" i="27"/>
  <c r="V2596" i="27" s="1"/>
  <c r="U2593" i="27"/>
  <c r="V2593" i="27" s="1"/>
  <c r="U2591" i="27"/>
  <c r="V2591" i="27" s="1"/>
  <c r="U2588" i="27"/>
  <c r="V2588" i="27" s="1"/>
  <c r="U2585" i="27"/>
  <c r="V2585" i="27" s="1"/>
  <c r="U2583" i="27"/>
  <c r="V2583" i="27" s="1"/>
  <c r="U2580" i="27"/>
  <c r="V2580" i="27" s="1"/>
  <c r="U2577" i="27"/>
  <c r="V2577" i="27" s="1"/>
  <c r="U2575" i="27"/>
  <c r="V2575" i="27" s="1"/>
  <c r="U2572" i="27"/>
  <c r="V2572" i="27" s="1"/>
  <c r="U2570" i="27"/>
  <c r="V2570" i="27" s="1"/>
  <c r="U2569" i="27"/>
  <c r="V2569" i="27" s="1"/>
  <c r="U2567" i="27"/>
  <c r="V2567" i="27" s="1"/>
  <c r="U2564" i="27"/>
  <c r="V2564" i="27" s="1"/>
  <c r="U2561" i="27"/>
  <c r="V2561" i="27" s="1"/>
  <c r="U2559" i="27"/>
  <c r="V2559" i="27" s="1"/>
  <c r="U2556" i="27"/>
  <c r="V2556" i="27" s="1"/>
  <c r="U2553" i="27"/>
  <c r="V2553" i="27" s="1"/>
  <c r="U2551" i="27"/>
  <c r="V2551" i="27" s="1"/>
  <c r="U2548" i="27"/>
  <c r="V2548" i="27" s="1"/>
  <c r="U2545" i="27"/>
  <c r="V2545" i="27" s="1"/>
  <c r="U2543" i="27"/>
  <c r="V2543" i="27" s="1"/>
  <c r="U2540" i="27"/>
  <c r="V2540" i="27" s="1"/>
  <c r="U2537" i="27"/>
  <c r="V2537" i="27" s="1"/>
  <c r="U2535" i="27"/>
  <c r="V2535" i="27" s="1"/>
  <c r="U2532" i="27"/>
  <c r="V2532" i="27" s="1"/>
  <c r="U2529" i="27"/>
  <c r="V2529" i="27" s="1"/>
  <c r="U2527" i="27"/>
  <c r="V2527" i="27" s="1"/>
  <c r="U2525" i="27"/>
  <c r="V2525" i="27" s="1"/>
  <c r="U2523" i="27"/>
  <c r="V2523" i="27" s="1"/>
  <c r="U2521" i="27"/>
  <c r="V2521" i="27" s="1"/>
  <c r="U2519" i="27"/>
  <c r="V2519" i="27" s="1"/>
  <c r="U2517" i="27"/>
  <c r="V2517" i="27" s="1"/>
  <c r="U2515" i="27"/>
  <c r="V2515" i="27" s="1"/>
  <c r="U2513" i="27"/>
  <c r="V2513" i="27" s="1"/>
  <c r="U2511" i="27"/>
  <c r="V2511" i="27" s="1"/>
  <c r="U2509" i="27"/>
  <c r="V2509" i="27" s="1"/>
  <c r="U2507" i="27"/>
  <c r="V2507" i="27" s="1"/>
  <c r="U2505" i="27"/>
  <c r="V2505" i="27" s="1"/>
  <c r="U2503" i="27"/>
  <c r="V2503" i="27" s="1"/>
  <c r="U2501" i="27"/>
  <c r="V2501" i="27" s="1"/>
  <c r="U2499" i="27"/>
  <c r="V2499" i="27" s="1"/>
  <c r="U2497" i="27"/>
  <c r="V2497" i="27" s="1"/>
  <c r="U2495" i="27"/>
  <c r="V2495" i="27" s="1"/>
  <c r="U2493" i="27"/>
  <c r="V2493" i="27" s="1"/>
  <c r="U2491" i="27"/>
  <c r="V2491" i="27" s="1"/>
  <c r="U2489" i="27"/>
  <c r="V2489" i="27" s="1"/>
  <c r="U2487" i="27"/>
  <c r="V2487" i="27" s="1"/>
  <c r="U2485" i="27"/>
  <c r="V2485" i="27" s="1"/>
  <c r="U2483" i="27"/>
  <c r="V2483" i="27" s="1"/>
  <c r="U2481" i="27"/>
  <c r="V2481" i="27" s="1"/>
  <c r="U2479" i="27"/>
  <c r="V2479" i="27" s="1"/>
  <c r="U2477" i="27"/>
  <c r="V2477" i="27" s="1"/>
  <c r="U2475" i="27"/>
  <c r="V2475" i="27" s="1"/>
  <c r="U2473" i="27"/>
  <c r="V2473" i="27" s="1"/>
  <c r="U2470" i="27"/>
  <c r="V2470" i="27" s="1"/>
  <c r="U2468" i="27"/>
  <c r="V2468" i="27" s="1"/>
  <c r="U2467" i="27"/>
  <c r="V2467" i="27" s="1"/>
  <c r="U2465" i="27"/>
  <c r="V2465" i="27" s="1"/>
  <c r="U2462" i="27"/>
  <c r="V2462" i="27" s="1"/>
  <c r="U2460" i="27"/>
  <c r="V2460" i="27" s="1"/>
  <c r="U2458" i="27"/>
  <c r="V2458" i="27" s="1"/>
  <c r="U2457" i="27"/>
  <c r="V2457" i="27" s="1"/>
  <c r="U2454" i="27"/>
  <c r="V2454" i="27" s="1"/>
  <c r="U2452" i="27"/>
  <c r="V2452" i="27" s="1"/>
  <c r="U2451" i="27"/>
  <c r="V2451" i="27" s="1"/>
  <c r="U2449" i="27"/>
  <c r="V2449" i="27" s="1"/>
  <c r="U2446" i="27"/>
  <c r="V2446" i="27" s="1"/>
  <c r="U2444" i="27"/>
  <c r="V2444" i="27" s="1"/>
  <c r="U2442" i="27"/>
  <c r="V2442" i="27" s="1"/>
  <c r="U2441" i="27"/>
  <c r="V2441" i="27" s="1"/>
  <c r="U2438" i="27"/>
  <c r="V2438" i="27" s="1"/>
  <c r="U2436" i="27"/>
  <c r="V2436" i="27" s="1"/>
  <c r="U2435" i="27"/>
  <c r="V2435" i="27" s="1"/>
  <c r="U2433" i="27"/>
  <c r="V2433" i="27" s="1"/>
  <c r="U2432" i="27"/>
  <c r="V2432" i="27" s="1"/>
  <c r="U2430" i="27"/>
  <c r="V2430" i="27" s="1"/>
  <c r="U2428" i="27"/>
  <c r="V2428" i="27" s="1"/>
  <c r="U2426" i="27"/>
  <c r="V2426" i="27" s="1"/>
  <c r="U2425" i="27"/>
  <c r="V2425" i="27" s="1"/>
  <c r="U2422" i="27"/>
  <c r="V2422" i="27" s="1"/>
  <c r="U2420" i="27"/>
  <c r="V2420" i="27" s="1"/>
  <c r="U2419" i="27"/>
  <c r="V2419" i="27" s="1"/>
  <c r="U2417" i="27"/>
  <c r="V2417" i="27" s="1"/>
  <c r="U2414" i="27"/>
  <c r="V2414" i="27" s="1"/>
  <c r="U2412" i="27"/>
  <c r="V2412" i="27" s="1"/>
  <c r="U2410" i="27"/>
  <c r="V2410" i="27" s="1"/>
  <c r="U2409" i="27"/>
  <c r="V2409" i="27" s="1"/>
  <c r="U2406" i="27"/>
  <c r="V2406" i="27" s="1"/>
  <c r="U2404" i="27"/>
  <c r="V2404" i="27" s="1"/>
  <c r="U2403" i="27"/>
  <c r="V2403" i="27" s="1"/>
  <c r="U2401" i="27"/>
  <c r="V2401" i="27" s="1"/>
  <c r="U2398" i="27"/>
  <c r="V2398" i="27" s="1"/>
  <c r="U2396" i="27"/>
  <c r="V2396" i="27" s="1"/>
  <c r="U2394" i="27"/>
  <c r="V2394" i="27" s="1"/>
  <c r="U2393" i="27"/>
  <c r="V2393" i="27" s="1"/>
  <c r="U2390" i="27"/>
  <c r="V2390" i="27" s="1"/>
  <c r="U2388" i="27"/>
  <c r="V2388" i="27" s="1"/>
  <c r="U2387" i="27"/>
  <c r="V2387" i="27" s="1"/>
  <c r="U2385" i="27"/>
  <c r="V2385" i="27" s="1"/>
  <c r="U2382" i="27"/>
  <c r="V2382" i="27" s="1"/>
  <c r="U2380" i="27"/>
  <c r="V2380" i="27" s="1"/>
  <c r="U2378" i="27"/>
  <c r="V2378" i="27" s="1"/>
  <c r="U2377" i="27"/>
  <c r="V2377" i="27" s="1"/>
  <c r="U2374" i="27"/>
  <c r="V2374" i="27" s="1"/>
  <c r="U2372" i="27"/>
  <c r="V2372" i="27" s="1"/>
  <c r="U2371" i="27"/>
  <c r="V2371" i="27" s="1"/>
  <c r="U2369" i="27"/>
  <c r="V2369" i="27" s="1"/>
  <c r="U2368" i="27"/>
  <c r="V2368" i="27" s="1"/>
  <c r="U2366" i="27"/>
  <c r="V2366" i="27" s="1"/>
  <c r="U2364" i="27"/>
  <c r="V2364" i="27" s="1"/>
  <c r="U2362" i="27"/>
  <c r="V2362" i="27" s="1"/>
  <c r="U2361" i="27"/>
  <c r="V2361" i="27" s="1"/>
  <c r="U2358" i="27"/>
  <c r="V2358" i="27" s="1"/>
  <c r="U2356" i="27"/>
  <c r="V2356" i="27" s="1"/>
  <c r="U2355" i="27"/>
  <c r="V2355" i="27" s="1"/>
  <c r="U2353" i="27"/>
  <c r="V2353" i="27" s="1"/>
  <c r="U2350" i="27"/>
  <c r="V2350" i="27" s="1"/>
  <c r="U2348" i="27"/>
  <c r="V2348" i="27" s="1"/>
  <c r="U2346" i="27"/>
  <c r="V2346" i="27" s="1"/>
  <c r="U2345" i="27"/>
  <c r="V2345" i="27" s="1"/>
  <c r="U2342" i="27"/>
  <c r="V2342" i="27" s="1"/>
  <c r="U2340" i="27"/>
  <c r="V2340" i="27" s="1"/>
  <c r="U2339" i="27"/>
  <c r="V2339" i="27" s="1"/>
  <c r="U2337" i="27"/>
  <c r="V2337" i="27" s="1"/>
  <c r="U2334" i="27"/>
  <c r="V2334" i="27" s="1"/>
  <c r="U2332" i="27"/>
  <c r="V2332" i="27" s="1"/>
  <c r="U2330" i="27"/>
  <c r="V2330" i="27" s="1"/>
  <c r="U2329" i="27"/>
  <c r="V2329" i="27" s="1"/>
  <c r="U2326" i="27"/>
  <c r="V2326" i="27" s="1"/>
  <c r="U2324" i="27"/>
  <c r="V2324" i="27" s="1"/>
  <c r="U2323" i="27"/>
  <c r="V2323" i="27" s="1"/>
  <c r="U2321" i="27"/>
  <c r="V2321" i="27" s="1"/>
  <c r="U2318" i="27"/>
  <c r="V2318" i="27" s="1"/>
  <c r="U2316" i="27"/>
  <c r="V2316" i="27" s="1"/>
  <c r="U2314" i="27"/>
  <c r="V2314" i="27" s="1"/>
  <c r="U2313" i="27"/>
  <c r="V2313" i="27" s="1"/>
  <c r="U2310" i="27"/>
  <c r="V2310" i="27" s="1"/>
  <c r="U2308" i="27"/>
  <c r="V2308" i="27" s="1"/>
  <c r="U2307" i="27"/>
  <c r="V2307" i="27" s="1"/>
  <c r="U2305" i="27"/>
  <c r="V2305" i="27" s="1"/>
  <c r="U2302" i="27"/>
  <c r="V2302" i="27" s="1"/>
  <c r="U2300" i="27"/>
  <c r="V2300" i="27" s="1"/>
  <c r="U2299" i="27"/>
  <c r="V2299" i="27" s="1"/>
  <c r="U2297" i="27"/>
  <c r="V2297" i="27" s="1"/>
  <c r="U2294" i="27"/>
  <c r="V2294" i="27" s="1"/>
  <c r="U2292" i="27"/>
  <c r="V2292" i="27" s="1"/>
  <c r="U2291" i="27"/>
  <c r="V2291" i="27" s="1"/>
  <c r="U2289" i="27"/>
  <c r="V2289" i="27" s="1"/>
  <c r="U2286" i="27"/>
  <c r="V2286" i="27" s="1"/>
  <c r="U2284" i="27"/>
  <c r="V2284" i="27" s="1"/>
  <c r="U2283" i="27"/>
  <c r="V2283" i="27" s="1"/>
  <c r="U2281" i="27"/>
  <c r="V2281" i="27" s="1"/>
  <c r="U2278" i="27"/>
  <c r="V2278" i="27" s="1"/>
  <c r="U2276" i="27"/>
  <c r="V2276" i="27" s="1"/>
  <c r="U2275" i="27"/>
  <c r="V2275" i="27" s="1"/>
  <c r="U2273" i="27"/>
  <c r="V2273" i="27" s="1"/>
  <c r="U2270" i="27"/>
  <c r="V2270" i="27" s="1"/>
  <c r="U2268" i="27"/>
  <c r="V2268" i="27" s="1"/>
  <c r="U2267" i="27"/>
  <c r="V2267" i="27" s="1"/>
  <c r="U2265" i="27"/>
  <c r="V2265" i="27" s="1"/>
  <c r="U2262" i="27"/>
  <c r="V2262" i="27" s="1"/>
  <c r="U2260" i="27"/>
  <c r="V2260" i="27" s="1"/>
  <c r="U2259" i="27"/>
  <c r="V2259" i="27" s="1"/>
  <c r="U2257" i="27"/>
  <c r="V2257" i="27" s="1"/>
  <c r="U2254" i="27"/>
  <c r="V2254" i="27" s="1"/>
  <c r="U2252" i="27"/>
  <c r="V2252" i="27" s="1"/>
  <c r="U2251" i="27"/>
  <c r="V2251" i="27" s="1"/>
  <c r="U2249" i="27"/>
  <c r="V2249" i="27" s="1"/>
  <c r="U2246" i="27"/>
  <c r="V2246" i="27" s="1"/>
  <c r="U2244" i="27"/>
  <c r="V2244" i="27" s="1"/>
  <c r="U2243" i="27"/>
  <c r="V2243" i="27" s="1"/>
  <c r="U2241" i="27"/>
  <c r="V2241" i="27" s="1"/>
  <c r="U2238" i="27"/>
  <c r="V2238" i="27" s="1"/>
  <c r="U2236" i="27"/>
  <c r="V2236" i="27" s="1"/>
  <c r="U2235" i="27"/>
  <c r="V2235" i="27" s="1"/>
  <c r="U2233" i="27"/>
  <c r="V2233" i="27" s="1"/>
  <c r="U2230" i="27"/>
  <c r="V2230" i="27" s="1"/>
  <c r="U2228" i="27"/>
  <c r="V2228" i="27" s="1"/>
  <c r="U2227" i="27"/>
  <c r="V2227" i="27" s="1"/>
  <c r="U2225" i="27"/>
  <c r="V2225" i="27" s="1"/>
  <c r="U2222" i="27"/>
  <c r="V2222" i="27" s="1"/>
  <c r="U2220" i="27"/>
  <c r="V2220" i="27" s="1"/>
  <c r="U2219" i="27"/>
  <c r="V2219" i="27" s="1"/>
  <c r="U2217" i="27"/>
  <c r="V2217" i="27" s="1"/>
  <c r="U2214" i="27"/>
  <c r="V2214" i="27" s="1"/>
  <c r="U2212" i="27"/>
  <c r="V2212" i="27" s="1"/>
  <c r="U2211" i="27"/>
  <c r="V2211" i="27" s="1"/>
  <c r="U2209" i="27"/>
  <c r="V2209" i="27" s="1"/>
  <c r="U2206" i="27"/>
  <c r="V2206" i="27" s="1"/>
  <c r="U2204" i="27"/>
  <c r="V2204" i="27" s="1"/>
  <c r="U2203" i="27"/>
  <c r="V2203" i="27" s="1"/>
  <c r="U2201" i="27"/>
  <c r="V2201" i="27" s="1"/>
  <c r="U2198" i="27"/>
  <c r="V2198" i="27" s="1"/>
  <c r="U2196" i="27"/>
  <c r="V2196" i="27" s="1"/>
  <c r="U2195" i="27"/>
  <c r="V2195" i="27" s="1"/>
  <c r="U2193" i="27"/>
  <c r="V2193" i="27" s="1"/>
  <c r="U2190" i="27"/>
  <c r="V2190" i="27" s="1"/>
  <c r="U2188" i="27"/>
  <c r="V2188" i="27" s="1"/>
  <c r="U2187" i="27"/>
  <c r="V2187" i="27" s="1"/>
  <c r="U2185" i="27"/>
  <c r="V2185" i="27" s="1"/>
  <c r="U2182" i="27"/>
  <c r="V2182" i="27" s="1"/>
  <c r="U2180" i="27"/>
  <c r="V2180" i="27" s="1"/>
  <c r="U2179" i="27"/>
  <c r="V2179" i="27" s="1"/>
  <c r="U2177" i="27"/>
  <c r="V2177" i="27" s="1"/>
  <c r="U2174" i="27"/>
  <c r="V2174" i="27" s="1"/>
  <c r="U2172" i="27"/>
  <c r="V2172" i="27" s="1"/>
  <c r="U2171" i="27"/>
  <c r="V2171" i="27" s="1"/>
  <c r="U2169" i="27"/>
  <c r="V2169" i="27" s="1"/>
  <c r="U2166" i="27"/>
  <c r="V2166" i="27" s="1"/>
  <c r="U2164" i="27"/>
  <c r="V2164" i="27" s="1"/>
  <c r="U2163" i="27"/>
  <c r="V2163" i="27" s="1"/>
  <c r="U2161" i="27"/>
  <c r="V2161" i="27" s="1"/>
  <c r="U2158" i="27"/>
  <c r="V2158" i="27" s="1"/>
  <c r="U2156" i="27"/>
  <c r="V2156" i="27" s="1"/>
  <c r="U2155" i="27"/>
  <c r="V2155" i="27" s="1"/>
  <c r="U2153" i="27"/>
  <c r="V2153" i="27" s="1"/>
  <c r="U2150" i="27"/>
  <c r="V2150" i="27" s="1"/>
  <c r="U2146" i="27"/>
  <c r="V2146" i="27" s="1"/>
  <c r="U2144" i="27"/>
  <c r="V2144" i="27" s="1"/>
  <c r="U2142" i="27"/>
  <c r="V2142" i="27" s="1"/>
  <c r="U2138" i="27"/>
  <c r="V2138" i="27" s="1"/>
  <c r="U2136" i="27"/>
  <c r="V2136" i="27" s="1"/>
  <c r="U2134" i="27"/>
  <c r="V2134" i="27" s="1"/>
  <c r="U2130" i="27"/>
  <c r="V2130" i="27" s="1"/>
  <c r="U2128" i="27"/>
  <c r="V2128" i="27" s="1"/>
  <c r="U2126" i="27"/>
  <c r="V2126" i="27" s="1"/>
  <c r="U2122" i="27"/>
  <c r="V2122" i="27" s="1"/>
  <c r="U2120" i="27"/>
  <c r="V2120" i="27" s="1"/>
  <c r="U2118" i="27"/>
  <c r="V2118" i="27" s="1"/>
  <c r="U2114" i="27"/>
  <c r="V2114" i="27" s="1"/>
  <c r="U2112" i="27"/>
  <c r="V2112" i="27" s="1"/>
  <c r="U2110" i="27"/>
  <c r="V2110" i="27" s="1"/>
  <c r="U2106" i="27"/>
  <c r="V2106" i="27" s="1"/>
  <c r="U2104" i="27"/>
  <c r="V2104" i="27" s="1"/>
  <c r="U2102" i="27"/>
  <c r="V2102" i="27" s="1"/>
  <c r="U2098" i="27"/>
  <c r="V2098" i="27" s="1"/>
  <c r="U2096" i="27"/>
  <c r="V2096" i="27" s="1"/>
  <c r="U2094" i="27"/>
  <c r="V2094" i="27" s="1"/>
  <c r="U2090" i="27"/>
  <c r="V2090" i="27" s="1"/>
  <c r="U2088" i="27"/>
  <c r="V2088" i="27" s="1"/>
  <c r="U2085" i="27"/>
  <c r="V2085" i="27" s="1"/>
  <c r="U2083" i="27"/>
  <c r="V2083" i="27" s="1"/>
  <c r="U2081" i="27"/>
  <c r="V2081" i="27" s="1"/>
  <c r="U2080" i="27"/>
  <c r="V2080" i="27" s="1"/>
  <c r="U2077" i="27"/>
  <c r="V2077" i="27" s="1"/>
  <c r="U2075" i="27"/>
  <c r="V2075" i="27" s="1"/>
  <c r="U2073" i="27"/>
  <c r="V2073" i="27" s="1"/>
  <c r="U2072" i="27"/>
  <c r="V2072" i="27" s="1"/>
  <c r="U2069" i="27"/>
  <c r="V2069" i="27" s="1"/>
  <c r="U2067" i="27"/>
  <c r="V2067" i="27" s="1"/>
  <c r="U2065" i="27"/>
  <c r="V2065" i="27" s="1"/>
  <c r="U2064" i="27"/>
  <c r="V2064" i="27" s="1"/>
  <c r="U2061" i="27"/>
  <c r="V2061" i="27" s="1"/>
  <c r="U2059" i="27"/>
  <c r="V2059" i="27" s="1"/>
  <c r="U2057" i="27"/>
  <c r="V2057" i="27" s="1"/>
  <c r="U2056" i="27"/>
  <c r="V2056" i="27" s="1"/>
  <c r="U2053" i="27"/>
  <c r="V2053" i="27" s="1"/>
  <c r="U2051" i="27"/>
  <c r="V2051" i="27" s="1"/>
  <c r="U2049" i="27"/>
  <c r="V2049" i="27" s="1"/>
  <c r="U2048" i="27"/>
  <c r="V2048" i="27" s="1"/>
  <c r="U2045" i="27"/>
  <c r="V2045" i="27" s="1"/>
  <c r="U2043" i="27"/>
  <c r="V2043" i="27" s="1"/>
  <c r="U2041" i="27"/>
  <c r="V2041" i="27" s="1"/>
  <c r="U2040" i="27"/>
  <c r="V2040" i="27" s="1"/>
  <c r="U2037" i="27"/>
  <c r="V2037" i="27" s="1"/>
  <c r="U2035" i="27"/>
  <c r="V2035" i="27" s="1"/>
  <c r="U2033" i="27"/>
  <c r="V2033" i="27" s="1"/>
  <c r="U2032" i="27"/>
  <c r="V2032" i="27" s="1"/>
  <c r="U2029" i="27"/>
  <c r="V2029" i="27" s="1"/>
  <c r="U2027" i="27"/>
  <c r="V2027" i="27" s="1"/>
  <c r="U2025" i="27"/>
  <c r="V2025" i="27" s="1"/>
  <c r="U2024" i="27"/>
  <c r="V2024" i="27" s="1"/>
  <c r="U2021" i="27"/>
  <c r="V2021" i="27" s="1"/>
  <c r="U2019" i="27"/>
  <c r="V2019" i="27" s="1"/>
  <c r="U2017" i="27"/>
  <c r="V2017" i="27" s="1"/>
  <c r="U2016" i="27"/>
  <c r="V2016" i="27" s="1"/>
  <c r="U2013" i="27"/>
  <c r="V2013" i="27" s="1"/>
  <c r="U2011" i="27"/>
  <c r="V2011" i="27" s="1"/>
  <c r="U2009" i="27"/>
  <c r="V2009" i="27" s="1"/>
  <c r="U2008" i="27"/>
  <c r="V2008" i="27" s="1"/>
  <c r="U2005" i="27"/>
  <c r="V2005" i="27" s="1"/>
  <c r="U2003" i="27"/>
  <c r="V2003" i="27" s="1"/>
  <c r="U2001" i="27"/>
  <c r="V2001" i="27" s="1"/>
  <c r="U2000" i="27"/>
  <c r="V2000" i="27" s="1"/>
  <c r="U1997" i="27"/>
  <c r="V1997" i="27" s="1"/>
  <c r="U1995" i="27"/>
  <c r="V1995" i="27" s="1"/>
  <c r="U1993" i="27"/>
  <c r="V1993" i="27" s="1"/>
  <c r="U1992" i="27"/>
  <c r="V1992" i="27" s="1"/>
  <c r="U1989" i="27"/>
  <c r="V1989" i="27" s="1"/>
  <c r="U1987" i="27"/>
  <c r="V1987" i="27" s="1"/>
  <c r="U1985" i="27"/>
  <c r="V1985" i="27" s="1"/>
  <c r="U1984" i="27"/>
  <c r="V1984" i="27" s="1"/>
  <c r="U1981" i="27"/>
  <c r="V1981" i="27" s="1"/>
  <c r="U1979" i="27"/>
  <c r="V1979" i="27" s="1"/>
  <c r="U1977" i="27"/>
  <c r="V1977" i="27" s="1"/>
  <c r="U1976" i="27"/>
  <c r="V1976" i="27" s="1"/>
  <c r="U1973" i="27"/>
  <c r="V1973" i="27" s="1"/>
  <c r="U1971" i="27"/>
  <c r="V1971" i="27" s="1"/>
  <c r="U1969" i="27"/>
  <c r="V1969" i="27" s="1"/>
  <c r="U1968" i="27"/>
  <c r="V1968" i="27" s="1"/>
  <c r="U1965" i="27"/>
  <c r="V1965" i="27" s="1"/>
  <c r="U1963" i="27"/>
  <c r="V1963" i="27" s="1"/>
  <c r="U1961" i="27"/>
  <c r="V1961" i="27" s="1"/>
  <c r="U1960" i="27"/>
  <c r="V1960" i="27" s="1"/>
  <c r="U1957" i="27"/>
  <c r="V1957" i="27" s="1"/>
  <c r="U1955" i="27"/>
  <c r="V1955" i="27" s="1"/>
  <c r="U1953" i="27"/>
  <c r="V1953" i="27" s="1"/>
  <c r="U1952" i="27"/>
  <c r="V1952" i="27" s="1"/>
  <c r="U1949" i="27"/>
  <c r="V1949" i="27" s="1"/>
  <c r="U1947" i="27"/>
  <c r="V1947" i="27" s="1"/>
  <c r="U1945" i="27"/>
  <c r="V1945" i="27" s="1"/>
  <c r="U1944" i="27"/>
  <c r="V1944" i="27" s="1"/>
  <c r="U1941" i="27"/>
  <c r="V1941" i="27" s="1"/>
  <c r="U1939" i="27"/>
  <c r="V1939" i="27" s="1"/>
  <c r="U1937" i="27"/>
  <c r="V1937" i="27" s="1"/>
  <c r="U1936" i="27"/>
  <c r="V1936" i="27" s="1"/>
  <c r="U1933" i="27"/>
  <c r="V1933" i="27" s="1"/>
  <c r="U1931" i="27"/>
  <c r="V1931" i="27" s="1"/>
  <c r="U1929" i="27"/>
  <c r="V1929" i="27" s="1"/>
  <c r="U1928" i="27"/>
  <c r="V1928" i="27" s="1"/>
  <c r="U1925" i="27"/>
  <c r="V1925" i="27" s="1"/>
  <c r="U1923" i="27"/>
  <c r="V1923" i="27" s="1"/>
  <c r="U1921" i="27"/>
  <c r="V1921" i="27" s="1"/>
  <c r="U1920" i="27"/>
  <c r="V1920" i="27" s="1"/>
  <c r="U1917" i="27"/>
  <c r="V1917" i="27" s="1"/>
  <c r="U1915" i="27"/>
  <c r="V1915" i="27" s="1"/>
  <c r="U1913" i="27"/>
  <c r="V1913" i="27" s="1"/>
  <c r="U1912" i="27"/>
  <c r="V1912" i="27" s="1"/>
  <c r="U1909" i="27"/>
  <c r="V1909" i="27" s="1"/>
  <c r="U1907" i="27"/>
  <c r="V1907" i="27" s="1"/>
  <c r="U1905" i="27"/>
  <c r="V1905" i="27" s="1"/>
  <c r="U1904" i="27"/>
  <c r="V1904" i="27" s="1"/>
  <c r="U1901" i="27"/>
  <c r="V1901" i="27" s="1"/>
  <c r="U1899" i="27"/>
  <c r="V1899" i="27" s="1"/>
  <c r="U1897" i="27"/>
  <c r="V1897" i="27" s="1"/>
  <c r="U1896" i="27"/>
  <c r="V1896" i="27" s="1"/>
  <c r="U1893" i="27"/>
  <c r="V1893" i="27" s="1"/>
  <c r="U1891" i="27"/>
  <c r="V1891" i="27" s="1"/>
  <c r="U1889" i="27"/>
  <c r="V1889" i="27" s="1"/>
  <c r="U1888" i="27"/>
  <c r="V1888" i="27" s="1"/>
  <c r="U1885" i="27"/>
  <c r="V1885" i="27" s="1"/>
  <c r="U1884" i="27"/>
  <c r="V1884" i="27" s="1"/>
  <c r="U1879" i="27"/>
  <c r="V1879" i="27" s="1"/>
  <c r="U1877" i="27"/>
  <c r="V1877" i="27" s="1"/>
  <c r="U1871" i="27"/>
  <c r="V1871" i="27" s="1"/>
  <c r="U1870" i="27"/>
  <c r="V1870" i="27" s="1"/>
  <c r="U1867" i="27"/>
  <c r="V1867" i="27" s="1"/>
  <c r="U1863" i="27"/>
  <c r="V1863" i="27" s="1"/>
  <c r="U1861" i="27"/>
  <c r="V1861" i="27" s="1"/>
  <c r="U1860" i="27"/>
  <c r="V1860" i="27" s="1"/>
  <c r="U1859" i="27"/>
  <c r="V1859" i="27" s="1"/>
  <c r="U1857" i="27"/>
  <c r="V1857" i="27" s="1"/>
  <c r="U1856" i="27"/>
  <c r="V1856" i="27" s="1"/>
  <c r="U1853" i="27"/>
  <c r="V1853" i="27" s="1"/>
  <c r="U1852" i="27"/>
  <c r="V1852" i="27" s="1"/>
  <c r="U1848" i="27"/>
  <c r="V1848" i="27" s="1"/>
  <c r="U1847" i="27"/>
  <c r="V1847" i="27" s="1"/>
  <c r="U1845" i="27"/>
  <c r="V1845" i="27" s="1"/>
  <c r="U1838" i="27"/>
  <c r="V1838" i="27" s="1"/>
  <c r="U1835" i="27"/>
  <c r="V1835" i="27" s="1"/>
  <c r="U1831" i="27"/>
  <c r="V1831" i="27" s="1"/>
  <c r="U1829" i="27"/>
  <c r="V1829" i="27" s="1"/>
  <c r="U1828" i="27"/>
  <c r="V1828" i="27" s="1"/>
  <c r="U1827" i="27"/>
  <c r="V1827" i="27" s="1"/>
  <c r="U1826" i="27"/>
  <c r="V1826" i="27" s="1"/>
  <c r="U1825" i="27"/>
  <c r="V1825" i="27" s="1"/>
  <c r="U1824" i="27"/>
  <c r="V1824" i="27" s="1"/>
  <c r="U1821" i="27"/>
  <c r="V1821" i="27" s="1"/>
  <c r="U1820" i="27"/>
  <c r="V1820" i="27" s="1"/>
  <c r="U1815" i="27"/>
  <c r="V1815" i="27" s="1"/>
  <c r="U1813" i="27"/>
  <c r="V1813" i="27" s="1"/>
  <c r="U1808" i="27"/>
  <c r="V1808" i="27" s="1"/>
  <c r="U1807" i="27"/>
  <c r="V1807" i="27" s="1"/>
  <c r="U1806" i="27"/>
  <c r="V1806" i="27" s="1"/>
  <c r="U1803" i="27"/>
  <c r="V1803" i="27" s="1"/>
  <c r="U1799" i="27"/>
  <c r="V1799" i="27" s="1"/>
  <c r="U1797" i="27"/>
  <c r="V1797" i="27" s="1"/>
  <c r="U1796" i="27"/>
  <c r="V1796" i="27" s="1"/>
  <c r="U1795" i="27"/>
  <c r="V1795" i="27" s="1"/>
  <c r="U1793" i="27"/>
  <c r="V1793" i="27" s="1"/>
  <c r="U1792" i="27"/>
  <c r="V1792" i="27" s="1"/>
  <c r="U1789" i="27"/>
  <c r="V1789" i="27" s="1"/>
  <c r="U1788" i="27"/>
  <c r="V1788" i="27" s="1"/>
  <c r="U1784" i="27"/>
  <c r="V1784" i="27" s="1"/>
  <c r="U1783" i="27"/>
  <c r="V1783" i="27" s="1"/>
  <c r="U1781" i="27"/>
  <c r="V1781" i="27" s="1"/>
  <c r="U1774" i="27"/>
  <c r="V1774" i="27" s="1"/>
  <c r="U1771" i="27"/>
  <c r="V1771" i="27" s="1"/>
  <c r="U1767" i="27"/>
  <c r="V1767" i="27" s="1"/>
  <c r="U1765" i="27"/>
  <c r="V1765" i="27" s="1"/>
  <c r="U1764" i="27"/>
  <c r="V1764" i="27" s="1"/>
  <c r="U1763" i="27"/>
  <c r="V1763" i="27" s="1"/>
  <c r="U1761" i="27"/>
  <c r="V1761" i="27" s="1"/>
  <c r="U1760" i="27"/>
  <c r="V1760" i="27" s="1"/>
  <c r="U1757" i="27"/>
  <c r="V1757" i="27" s="1"/>
  <c r="U1756" i="27"/>
  <c r="V1756" i="27" s="1"/>
  <c r="U1751" i="27"/>
  <c r="V1751" i="27" s="1"/>
  <c r="U1749" i="27"/>
  <c r="V1749" i="27" s="1"/>
  <c r="U1743" i="27"/>
  <c r="V1743" i="27" s="1"/>
  <c r="U1742" i="27"/>
  <c r="V1742" i="27" s="1"/>
  <c r="U1739" i="27"/>
  <c r="V1739" i="27" s="1"/>
  <c r="U1735" i="27"/>
  <c r="V1735" i="27" s="1"/>
  <c r="U1733" i="27"/>
  <c r="V1733" i="27" s="1"/>
  <c r="U1732" i="27"/>
  <c r="V1732" i="27" s="1"/>
  <c r="U1731" i="27"/>
  <c r="V1731" i="27" s="1"/>
  <c r="U1729" i="27"/>
  <c r="V1729" i="27" s="1"/>
  <c r="U1728" i="27"/>
  <c r="V1728" i="27" s="1"/>
  <c r="U1725" i="27"/>
  <c r="V1725" i="27" s="1"/>
  <c r="U1724" i="27"/>
  <c r="V1724" i="27" s="1"/>
  <c r="U1720" i="27"/>
  <c r="V1720" i="27" s="1"/>
  <c r="U1719" i="27"/>
  <c r="V1719" i="27" s="1"/>
  <c r="U1717" i="27"/>
  <c r="V1717" i="27" s="1"/>
  <c r="U1710" i="27"/>
  <c r="V1710" i="27" s="1"/>
  <c r="U1707" i="27"/>
  <c r="V1707" i="27" s="1"/>
  <c r="U1703" i="27"/>
  <c r="V1703" i="27" s="1"/>
  <c r="U1701" i="27"/>
  <c r="V1701" i="27" s="1"/>
  <c r="U1700" i="27"/>
  <c r="V1700" i="27" s="1"/>
  <c r="U1699" i="27"/>
  <c r="V1699" i="27" s="1"/>
  <c r="U1697" i="27"/>
  <c r="V1697" i="27" s="1"/>
  <c r="U1696" i="27"/>
  <c r="V1696" i="27" s="1"/>
  <c r="U1693" i="27"/>
  <c r="V1693" i="27" s="1"/>
  <c r="U1692" i="27"/>
  <c r="V1692" i="27" s="1"/>
  <c r="U1687" i="27"/>
  <c r="V1687" i="27" s="1"/>
  <c r="U1685" i="27"/>
  <c r="V1685" i="27" s="1"/>
  <c r="U1679" i="27"/>
  <c r="V1679" i="27" s="1"/>
  <c r="U1678" i="27"/>
  <c r="V1678" i="27" s="1"/>
  <c r="U1675" i="27"/>
  <c r="V1675" i="27" s="1"/>
  <c r="U1671" i="27"/>
  <c r="V1671" i="27" s="1"/>
  <c r="U1669" i="27"/>
  <c r="V1669" i="27" s="1"/>
  <c r="U1668" i="27"/>
  <c r="V1668" i="27" s="1"/>
  <c r="U1667" i="27"/>
  <c r="V1667" i="27" s="1"/>
  <c r="U1665" i="27"/>
  <c r="V1665" i="27" s="1"/>
  <c r="U1664" i="27"/>
  <c r="V1664" i="27" s="1"/>
  <c r="U1661" i="27"/>
  <c r="V1661" i="27" s="1"/>
  <c r="U1660" i="27"/>
  <c r="V1660" i="27" s="1"/>
  <c r="U1659" i="27"/>
  <c r="V1659" i="27" s="1"/>
  <c r="U1656" i="27"/>
  <c r="V1656" i="27" s="1"/>
  <c r="U1655" i="27"/>
  <c r="V1655" i="27" s="1"/>
  <c r="U1653" i="27"/>
  <c r="V1653" i="27" s="1"/>
  <c r="U1646" i="27"/>
  <c r="V1646" i="27" s="1"/>
  <c r="U1643" i="27"/>
  <c r="V1643" i="27" s="1"/>
  <c r="U1639" i="27"/>
  <c r="V1639" i="27" s="1"/>
  <c r="U1637" i="27"/>
  <c r="V1637" i="27" s="1"/>
  <c r="U1636" i="27"/>
  <c r="V1636" i="27" s="1"/>
  <c r="U1635" i="27"/>
  <c r="V1635" i="27" s="1"/>
  <c r="U1633" i="27"/>
  <c r="V1633" i="27" s="1"/>
  <c r="U1632" i="27"/>
  <c r="V1632" i="27" s="1"/>
  <c r="U1629" i="27"/>
  <c r="V1629" i="27" s="1"/>
  <c r="U1628" i="27"/>
  <c r="V1628" i="27" s="1"/>
  <c r="U1623" i="27"/>
  <c r="V1623" i="27" s="1"/>
  <c r="U1621" i="27"/>
  <c r="V1621" i="27" s="1"/>
  <c r="U1615" i="27"/>
  <c r="V1615" i="27" s="1"/>
  <c r="U1614" i="27"/>
  <c r="V1614" i="27" s="1"/>
  <c r="U1611" i="27"/>
  <c r="V1611" i="27" s="1"/>
  <c r="U1607" i="27"/>
  <c r="V1607" i="27" s="1"/>
  <c r="U1605" i="27"/>
  <c r="V1605" i="27" s="1"/>
  <c r="U1604" i="27"/>
  <c r="V1604" i="27" s="1"/>
  <c r="U1603" i="27"/>
  <c r="V1603" i="27" s="1"/>
  <c r="U1601" i="27"/>
  <c r="V1601" i="27" s="1"/>
  <c r="U1600" i="27"/>
  <c r="V1600" i="27" s="1"/>
  <c r="U1597" i="27"/>
  <c r="V1597" i="27" s="1"/>
  <c r="U1596" i="27"/>
  <c r="V1596" i="27" s="1"/>
  <c r="U1592" i="27"/>
  <c r="V1592" i="27" s="1"/>
  <c r="U1591" i="27"/>
  <c r="V1591" i="27" s="1"/>
  <c r="U1589" i="27"/>
  <c r="V1589" i="27" s="1"/>
  <c r="U1582" i="27"/>
  <c r="V1582" i="27" s="1"/>
  <c r="U1579" i="27"/>
  <c r="V1579" i="27" s="1"/>
  <c r="U1575" i="27"/>
  <c r="V1575" i="27" s="1"/>
  <c r="U1573" i="27"/>
  <c r="V1573" i="27" s="1"/>
  <c r="U1572" i="27"/>
  <c r="V1572" i="27" s="1"/>
  <c r="U1571" i="27"/>
  <c r="V1571" i="27" s="1"/>
  <c r="U1570" i="27"/>
  <c r="V1570" i="27" s="1"/>
  <c r="U1569" i="27"/>
  <c r="V1569" i="27" s="1"/>
  <c r="U1568" i="27"/>
  <c r="V1568" i="27" s="1"/>
  <c r="U1565" i="27"/>
  <c r="V1565" i="27" s="1"/>
  <c r="U1564" i="27"/>
  <c r="V1564" i="27" s="1"/>
  <c r="U1559" i="27"/>
  <c r="V1559" i="27" s="1"/>
  <c r="U1557" i="27"/>
  <c r="V1557" i="27" s="1"/>
  <c r="U1552" i="27"/>
  <c r="V1552" i="27" s="1"/>
  <c r="U1551" i="27"/>
  <c r="V1551" i="27" s="1"/>
  <c r="U1550" i="27"/>
  <c r="V1550" i="27" s="1"/>
  <c r="U1547" i="27"/>
  <c r="V1547" i="27" s="1"/>
  <c r="U1543" i="27"/>
  <c r="V1543" i="27" s="1"/>
  <c r="U1541" i="27"/>
  <c r="V1541" i="27" s="1"/>
  <c r="U1540" i="27"/>
  <c r="V1540" i="27" s="1"/>
  <c r="U1539" i="27"/>
  <c r="V1539" i="27" s="1"/>
  <c r="U1537" i="27"/>
  <c r="V1537" i="27" s="1"/>
  <c r="U1533" i="27"/>
  <c r="V1533" i="27" s="1"/>
  <c r="U1532" i="27"/>
  <c r="V1532" i="27" s="1"/>
  <c r="U1527" i="27"/>
  <c r="V1527" i="27" s="1"/>
  <c r="U1525" i="27"/>
  <c r="V1525" i="27" s="1"/>
  <c r="U1524" i="27"/>
  <c r="V1524" i="27" s="1"/>
  <c r="U1521" i="27"/>
  <c r="V1521" i="27" s="1"/>
  <c r="U1517" i="27"/>
  <c r="V1517" i="27" s="1"/>
  <c r="U1516" i="27"/>
  <c r="V1516" i="27" s="1"/>
  <c r="U1511" i="27"/>
  <c r="V1511" i="27" s="1"/>
  <c r="U1509" i="27"/>
  <c r="V1509" i="27" s="1"/>
  <c r="U1508" i="27"/>
  <c r="V1508" i="27" s="1"/>
  <c r="U1505" i="27"/>
  <c r="V1505" i="27" s="1"/>
  <c r="U1501" i="27"/>
  <c r="V1501" i="27" s="1"/>
  <c r="U1500" i="27"/>
  <c r="V1500" i="27" s="1"/>
  <c r="U1495" i="27"/>
  <c r="V1495" i="27" s="1"/>
  <c r="U1493" i="27"/>
  <c r="V1493" i="27" s="1"/>
  <c r="U1492" i="27"/>
  <c r="V1492" i="27" s="1"/>
  <c r="U1489" i="27"/>
  <c r="V1489" i="27" s="1"/>
  <c r="U1485" i="27"/>
  <c r="V1485" i="27" s="1"/>
  <c r="U1484" i="27"/>
  <c r="V1484" i="27" s="1"/>
  <c r="U1479" i="27"/>
  <c r="V1479" i="27" s="1"/>
  <c r="U1477" i="27"/>
  <c r="V1477" i="27" s="1"/>
  <c r="U1476" i="27"/>
  <c r="V1476" i="27" s="1"/>
  <c r="U1473" i="27"/>
  <c r="V1473" i="27" s="1"/>
  <c r="U1471" i="27"/>
  <c r="V1471" i="27" s="1"/>
  <c r="U1469" i="27"/>
  <c r="V1469" i="27" s="1"/>
  <c r="U1468" i="27"/>
  <c r="V1468" i="27" s="1"/>
  <c r="U1465" i="27"/>
  <c r="V1465" i="27" s="1"/>
  <c r="U1463" i="27"/>
  <c r="V1463" i="27" s="1"/>
  <c r="U1461" i="27"/>
  <c r="V1461" i="27" s="1"/>
  <c r="U1460" i="27"/>
  <c r="V1460" i="27" s="1"/>
  <c r="U1457" i="27"/>
  <c r="V1457" i="27" s="1"/>
  <c r="U1455" i="27"/>
  <c r="V1455" i="27" s="1"/>
  <c r="U1453" i="27"/>
  <c r="V1453" i="27" s="1"/>
  <c r="U1452" i="27"/>
  <c r="V1452" i="27" s="1"/>
  <c r="U1449" i="27"/>
  <c r="V1449" i="27" s="1"/>
  <c r="U1447" i="27"/>
  <c r="V1447" i="27" s="1"/>
  <c r="U1445" i="27"/>
  <c r="V1445" i="27" s="1"/>
  <c r="U1444" i="27"/>
  <c r="V1444" i="27" s="1"/>
  <c r="U1441" i="27"/>
  <c r="V1441" i="27" s="1"/>
  <c r="U1439" i="27"/>
  <c r="V1439" i="27" s="1"/>
  <c r="U1437" i="27"/>
  <c r="V1437" i="27" s="1"/>
  <c r="U1436" i="27"/>
  <c r="V1436" i="27" s="1"/>
  <c r="U1433" i="27"/>
  <c r="V1433" i="27" s="1"/>
  <c r="U1431" i="27"/>
  <c r="V1431" i="27" s="1"/>
  <c r="U1429" i="27"/>
  <c r="V1429" i="27" s="1"/>
  <c r="U1428" i="27"/>
  <c r="V1428" i="27" s="1"/>
  <c r="U1425" i="27"/>
  <c r="V1425" i="27" s="1"/>
  <c r="U1423" i="27"/>
  <c r="V1423" i="27" s="1"/>
  <c r="U1421" i="27"/>
  <c r="V1421" i="27" s="1"/>
  <c r="U1420" i="27"/>
  <c r="V1420" i="27" s="1"/>
  <c r="U1417" i="27"/>
  <c r="V1417" i="27" s="1"/>
  <c r="U1416" i="27"/>
  <c r="V1416" i="27" s="1"/>
  <c r="U1413" i="27"/>
  <c r="V1413" i="27" s="1"/>
  <c r="U1412" i="27"/>
  <c r="V1412" i="27" s="1"/>
  <c r="U1409" i="27"/>
  <c r="V1409" i="27" s="1"/>
  <c r="U1408" i="27"/>
  <c r="V1408" i="27" s="1"/>
  <c r="U1405" i="27"/>
  <c r="V1405" i="27" s="1"/>
  <c r="U1404" i="27"/>
  <c r="V1404" i="27" s="1"/>
  <c r="U1401" i="27"/>
  <c r="V1401" i="27" s="1"/>
  <c r="U1400" i="27"/>
  <c r="V1400" i="27" s="1"/>
  <c r="U1397" i="27"/>
  <c r="V1397" i="27" s="1"/>
  <c r="U1396" i="27"/>
  <c r="V1396" i="27" s="1"/>
  <c r="U1393" i="27"/>
  <c r="V1393" i="27" s="1"/>
  <c r="U1392" i="27"/>
  <c r="V1392" i="27" s="1"/>
  <c r="U1389" i="27"/>
  <c r="V1389" i="27" s="1"/>
  <c r="U1388" i="27"/>
  <c r="V1388" i="27" s="1"/>
  <c r="U1385" i="27"/>
  <c r="V1385" i="27" s="1"/>
  <c r="U1384" i="27"/>
  <c r="V1384" i="27" s="1"/>
  <c r="U1381" i="27"/>
  <c r="V1381" i="27" s="1"/>
  <c r="U1380" i="27"/>
  <c r="V1380" i="27" s="1"/>
  <c r="U1377" i="27"/>
  <c r="V1377" i="27" s="1"/>
  <c r="U1376" i="27"/>
  <c r="V1376" i="27" s="1"/>
  <c r="U1373" i="27"/>
  <c r="V1373" i="27" s="1"/>
  <c r="U1372" i="27"/>
  <c r="V1372" i="27" s="1"/>
  <c r="U1369" i="27"/>
  <c r="V1369" i="27" s="1"/>
  <c r="U1368" i="27"/>
  <c r="V1368" i="27" s="1"/>
  <c r="U1365" i="27"/>
  <c r="V1365" i="27" s="1"/>
  <c r="U1364" i="27"/>
  <c r="V1364" i="27" s="1"/>
  <c r="U1361" i="27"/>
  <c r="V1361" i="27" s="1"/>
  <c r="U1360" i="27"/>
  <c r="V1360" i="27" s="1"/>
  <c r="U1357" i="27"/>
  <c r="V1357" i="27" s="1"/>
  <c r="U1356" i="27"/>
  <c r="V1356" i="27" s="1"/>
  <c r="U1353" i="27"/>
  <c r="V1353" i="27" s="1"/>
  <c r="U1352" i="27"/>
  <c r="V1352" i="27" s="1"/>
  <c r="U1349" i="27"/>
  <c r="V1349" i="27" s="1"/>
  <c r="U1348" i="27"/>
  <c r="V1348" i="27" s="1"/>
  <c r="U1345" i="27"/>
  <c r="V1345" i="27" s="1"/>
  <c r="U1344" i="27"/>
  <c r="V1344" i="27" s="1"/>
  <c r="U1341" i="27"/>
  <c r="V1341" i="27" s="1"/>
  <c r="U1340" i="27"/>
  <c r="V1340" i="27" s="1"/>
  <c r="U1337" i="27"/>
  <c r="V1337" i="27" s="1"/>
  <c r="U1336" i="27"/>
  <c r="V1336" i="27" s="1"/>
  <c r="U1333" i="27"/>
  <c r="V1333" i="27" s="1"/>
  <c r="U1332" i="27"/>
  <c r="V1332" i="27" s="1"/>
  <c r="U1329" i="27"/>
  <c r="V1329" i="27" s="1"/>
  <c r="U1328" i="27"/>
  <c r="V1328" i="27" s="1"/>
  <c r="U1325" i="27"/>
  <c r="V1325" i="27" s="1"/>
  <c r="U1324" i="27"/>
  <c r="V1324" i="27" s="1"/>
  <c r="U1321" i="27"/>
  <c r="V1321" i="27" s="1"/>
  <c r="U1320" i="27"/>
  <c r="V1320" i="27" s="1"/>
  <c r="U1317" i="27"/>
  <c r="V1317" i="27" s="1"/>
  <c r="U1316" i="27"/>
  <c r="V1316" i="27" s="1"/>
  <c r="U1313" i="27"/>
  <c r="V1313" i="27" s="1"/>
  <c r="U1312" i="27"/>
  <c r="V1312" i="27" s="1"/>
  <c r="U1309" i="27"/>
  <c r="V1309" i="27" s="1"/>
  <c r="U1308" i="27"/>
  <c r="V1308" i="27" s="1"/>
  <c r="U1305" i="27"/>
  <c r="V1305" i="27" s="1"/>
  <c r="U1304" i="27"/>
  <c r="V1304" i="27" s="1"/>
  <c r="U1301" i="27"/>
  <c r="V1301" i="27" s="1"/>
  <c r="U1300" i="27"/>
  <c r="V1300" i="27" s="1"/>
  <c r="U1297" i="27"/>
  <c r="V1297" i="27" s="1"/>
  <c r="U1296" i="27"/>
  <c r="V1296" i="27" s="1"/>
  <c r="U1293" i="27"/>
  <c r="V1293" i="27" s="1"/>
  <c r="U1292" i="27"/>
  <c r="V1292" i="27" s="1"/>
  <c r="U1289" i="27"/>
  <c r="V1289" i="27" s="1"/>
  <c r="U1288" i="27"/>
  <c r="V1288" i="27" s="1"/>
  <c r="U1285" i="27"/>
  <c r="V1285" i="27" s="1"/>
  <c r="U1284" i="27"/>
  <c r="V1284" i="27" s="1"/>
  <c r="U1281" i="27"/>
  <c r="V1281" i="27" s="1"/>
  <c r="U1280" i="27"/>
  <c r="V1280" i="27" s="1"/>
  <c r="U1277" i="27"/>
  <c r="V1277" i="27" s="1"/>
  <c r="U1276" i="27"/>
  <c r="V1276" i="27" s="1"/>
  <c r="U1273" i="27"/>
  <c r="V1273" i="27" s="1"/>
  <c r="U1272" i="27"/>
  <c r="V1272" i="27" s="1"/>
  <c r="U1269" i="27"/>
  <c r="V1269" i="27" s="1"/>
  <c r="U1268" i="27"/>
  <c r="V1268" i="27" s="1"/>
  <c r="U1265" i="27"/>
  <c r="V1265" i="27" s="1"/>
  <c r="U1264" i="27"/>
  <c r="V1264" i="27" s="1"/>
  <c r="U1261" i="27"/>
  <c r="V1261" i="27" s="1"/>
  <c r="U1260" i="27"/>
  <c r="V1260" i="27" s="1"/>
  <c r="U1257" i="27"/>
  <c r="V1257" i="27" s="1"/>
  <c r="U1256" i="27"/>
  <c r="V1256" i="27" s="1"/>
  <c r="U1253" i="27"/>
  <c r="V1253" i="27" s="1"/>
  <c r="U1252" i="27"/>
  <c r="V1252" i="27" s="1"/>
  <c r="U1249" i="27"/>
  <c r="V1249" i="27" s="1"/>
  <c r="U1248" i="27"/>
  <c r="V1248" i="27" s="1"/>
  <c r="U1245" i="27"/>
  <c r="V1245" i="27" s="1"/>
  <c r="U1244" i="27"/>
  <c r="V1244" i="27" s="1"/>
  <c r="U1241" i="27"/>
  <c r="V1241" i="27" s="1"/>
  <c r="U1240" i="27"/>
  <c r="V1240" i="27" s="1"/>
  <c r="U1237" i="27"/>
  <c r="V1237" i="27" s="1"/>
  <c r="U1236" i="27"/>
  <c r="V1236" i="27" s="1"/>
  <c r="U1233" i="27"/>
  <c r="V1233" i="27" s="1"/>
  <c r="U1232" i="27"/>
  <c r="V1232" i="27" s="1"/>
  <c r="U1229" i="27"/>
  <c r="V1229" i="27" s="1"/>
  <c r="U1228" i="27"/>
  <c r="V1228" i="27" s="1"/>
  <c r="U1225" i="27"/>
  <c r="V1225" i="27" s="1"/>
  <c r="U1224" i="27"/>
  <c r="V1224" i="27" s="1"/>
  <c r="U1221" i="27"/>
  <c r="V1221" i="27" s="1"/>
  <c r="U1220" i="27"/>
  <c r="V1220" i="27" s="1"/>
  <c r="U1217" i="27"/>
  <c r="V1217" i="27" s="1"/>
  <c r="U1216" i="27"/>
  <c r="V1216" i="27" s="1"/>
  <c r="U1213" i="27"/>
  <c r="V1213" i="27" s="1"/>
  <c r="U1212" i="27"/>
  <c r="V1212" i="27" s="1"/>
  <c r="U1209" i="27"/>
  <c r="V1209" i="27" s="1"/>
  <c r="U1208" i="27"/>
  <c r="V1208" i="27" s="1"/>
  <c r="U1205" i="27"/>
  <c r="V1205" i="27" s="1"/>
  <c r="U1204" i="27"/>
  <c r="V1204" i="27" s="1"/>
  <c r="U1201" i="27"/>
  <c r="V1201" i="27" s="1"/>
  <c r="U1200" i="27"/>
  <c r="V1200" i="27" s="1"/>
  <c r="U1197" i="27"/>
  <c r="V1197" i="27" s="1"/>
  <c r="U1196" i="27"/>
  <c r="V1196" i="27" s="1"/>
  <c r="U1193" i="27"/>
  <c r="V1193" i="27" s="1"/>
  <c r="U1192" i="27"/>
  <c r="V1192" i="27" s="1"/>
  <c r="U1189" i="27"/>
  <c r="V1189" i="27" s="1"/>
  <c r="U1188" i="27"/>
  <c r="V1188" i="27" s="1"/>
  <c r="U1185" i="27"/>
  <c r="V1185" i="27" s="1"/>
  <c r="U1184" i="27"/>
  <c r="V1184" i="27" s="1"/>
  <c r="U1181" i="27"/>
  <c r="V1181" i="27" s="1"/>
  <c r="U1180" i="27"/>
  <c r="V1180" i="27" s="1"/>
  <c r="U1177" i="27"/>
  <c r="V1177" i="27" s="1"/>
  <c r="U1176" i="27"/>
  <c r="V1176" i="27" s="1"/>
  <c r="U1173" i="27"/>
  <c r="V1173" i="27" s="1"/>
  <c r="U1172" i="27"/>
  <c r="V1172" i="27" s="1"/>
  <c r="U1168" i="27"/>
  <c r="V1168" i="27" s="1"/>
  <c r="U1165" i="27"/>
  <c r="V1165" i="27" s="1"/>
  <c r="U1163" i="27"/>
  <c r="V1163" i="27" s="1"/>
  <c r="U1160" i="27"/>
  <c r="V1160" i="27" s="1"/>
  <c r="U1157" i="27"/>
  <c r="V1157" i="27" s="1"/>
  <c r="U1152" i="27"/>
  <c r="V1152" i="27" s="1"/>
  <c r="U1149" i="27"/>
  <c r="V1149" i="27" s="1"/>
  <c r="U1147" i="27"/>
  <c r="V1147" i="27" s="1"/>
  <c r="U1144" i="27"/>
  <c r="V1144" i="27" s="1"/>
  <c r="U1141" i="27"/>
  <c r="V1141" i="27" s="1"/>
  <c r="U1136" i="27"/>
  <c r="V1136" i="27" s="1"/>
  <c r="U1133" i="27"/>
  <c r="V1133" i="27" s="1"/>
  <c r="U1131" i="27"/>
  <c r="V1131" i="27" s="1"/>
  <c r="U1128" i="27"/>
  <c r="V1128" i="27" s="1"/>
  <c r="U1125" i="27"/>
  <c r="V1125" i="27" s="1"/>
  <c r="U1120" i="27"/>
  <c r="V1120" i="27" s="1"/>
  <c r="U1117" i="27"/>
  <c r="V1117" i="27" s="1"/>
  <c r="U1115" i="27"/>
  <c r="V1115" i="27" s="1"/>
  <c r="U1112" i="27"/>
  <c r="V1112" i="27" s="1"/>
  <c r="U1109" i="27"/>
  <c r="V1109" i="27" s="1"/>
  <c r="U1104" i="27"/>
  <c r="V1104" i="27" s="1"/>
  <c r="U1101" i="27"/>
  <c r="V1101" i="27" s="1"/>
  <c r="U1099" i="27"/>
  <c r="V1099" i="27" s="1"/>
  <c r="U1096" i="27"/>
  <c r="V1096" i="27" s="1"/>
  <c r="U1093" i="27"/>
  <c r="V1093" i="27" s="1"/>
  <c r="U1088" i="27"/>
  <c r="V1088" i="27" s="1"/>
  <c r="U1085" i="27"/>
  <c r="V1085" i="27" s="1"/>
  <c r="U1083" i="27"/>
  <c r="V1083" i="27" s="1"/>
  <c r="U1080" i="27"/>
  <c r="V1080" i="27" s="1"/>
  <c r="U1077" i="27"/>
  <c r="V1077" i="27" s="1"/>
  <c r="U1072" i="27"/>
  <c r="V1072" i="27" s="1"/>
  <c r="U1069" i="27"/>
  <c r="V1069" i="27" s="1"/>
  <c r="U1067" i="27"/>
  <c r="V1067" i="27" s="1"/>
  <c r="U1064" i="27"/>
  <c r="V1064" i="27" s="1"/>
  <c r="U1061" i="27"/>
  <c r="V1061" i="27" s="1"/>
  <c r="U1056" i="27"/>
  <c r="V1056" i="27" s="1"/>
  <c r="U1053" i="27"/>
  <c r="V1053" i="27" s="1"/>
  <c r="U1051" i="27"/>
  <c r="V1051" i="27" s="1"/>
  <c r="U1048" i="27"/>
  <c r="V1048" i="27" s="1"/>
  <c r="U1045" i="27"/>
  <c r="V1045" i="27" s="1"/>
  <c r="U1040" i="27"/>
  <c r="V1040" i="27" s="1"/>
  <c r="U1037" i="27"/>
  <c r="V1037" i="27" s="1"/>
  <c r="U1035" i="27"/>
  <c r="V1035" i="27" s="1"/>
  <c r="U1032" i="27"/>
  <c r="V1032" i="27" s="1"/>
  <c r="U1029" i="27"/>
  <c r="V1029" i="27" s="1"/>
  <c r="U1024" i="27"/>
  <c r="V1024" i="27" s="1"/>
  <c r="U1021" i="27"/>
  <c r="V1021" i="27" s="1"/>
  <c r="U1019" i="27"/>
  <c r="V1019" i="27" s="1"/>
  <c r="U1016" i="27"/>
  <c r="V1016" i="27" s="1"/>
  <c r="U1013" i="27"/>
  <c r="V1013" i="27" s="1"/>
  <c r="U1008" i="27"/>
  <c r="V1008" i="27" s="1"/>
  <c r="U1005" i="27"/>
  <c r="V1005" i="27" s="1"/>
  <c r="U1003" i="27"/>
  <c r="V1003" i="27" s="1"/>
  <c r="U1000" i="27"/>
  <c r="V1000" i="27" s="1"/>
  <c r="U997" i="27"/>
  <c r="V997" i="27" s="1"/>
  <c r="U992" i="27"/>
  <c r="V992" i="27" s="1"/>
  <c r="U989" i="27"/>
  <c r="V989" i="27" s="1"/>
  <c r="U987" i="27"/>
  <c r="V987" i="27" s="1"/>
  <c r="U984" i="27"/>
  <c r="V984" i="27" s="1"/>
  <c r="U981" i="27"/>
  <c r="V981" i="27" s="1"/>
  <c r="U976" i="27"/>
  <c r="V976" i="27" s="1"/>
  <c r="U973" i="27"/>
  <c r="V973" i="27" s="1"/>
  <c r="U971" i="27"/>
  <c r="V971" i="27" s="1"/>
  <c r="U968" i="27"/>
  <c r="V968" i="27" s="1"/>
  <c r="U965" i="27"/>
  <c r="V965" i="27" s="1"/>
  <c r="U960" i="27"/>
  <c r="V960" i="27" s="1"/>
  <c r="U957" i="27"/>
  <c r="V957" i="27" s="1"/>
  <c r="U955" i="27"/>
  <c r="V955" i="27" s="1"/>
  <c r="U952" i="27"/>
  <c r="V952" i="27" s="1"/>
  <c r="U949" i="27"/>
  <c r="V949" i="27" s="1"/>
  <c r="U944" i="27"/>
  <c r="V944" i="27" s="1"/>
  <c r="U941" i="27"/>
  <c r="V941" i="27" s="1"/>
  <c r="U939" i="27"/>
  <c r="V939" i="27" s="1"/>
  <c r="U936" i="27"/>
  <c r="V936" i="27" s="1"/>
  <c r="U933" i="27"/>
  <c r="V933" i="27" s="1"/>
  <c r="U928" i="27"/>
  <c r="V928" i="27" s="1"/>
  <c r="U925" i="27"/>
  <c r="V925" i="27" s="1"/>
  <c r="U923" i="27"/>
  <c r="V923" i="27" s="1"/>
  <c r="U920" i="27"/>
  <c r="V920" i="27" s="1"/>
  <c r="U917" i="27"/>
  <c r="V917" i="27" s="1"/>
  <c r="U912" i="27"/>
  <c r="V912" i="27" s="1"/>
  <c r="U909" i="27"/>
  <c r="V909" i="27" s="1"/>
  <c r="U907" i="27"/>
  <c r="V907" i="27" s="1"/>
  <c r="U904" i="27"/>
  <c r="V904" i="27" s="1"/>
  <c r="U902" i="27"/>
  <c r="V902" i="27" s="1"/>
  <c r="U898" i="27"/>
  <c r="V898" i="27" s="1"/>
  <c r="U894" i="27"/>
  <c r="V894" i="27" s="1"/>
  <c r="U890" i="27"/>
  <c r="V890" i="27" s="1"/>
  <c r="U886" i="27"/>
  <c r="V886" i="27" s="1"/>
  <c r="U882" i="27"/>
  <c r="V882" i="27" s="1"/>
  <c r="U878" i="27"/>
  <c r="V878" i="27" s="1"/>
  <c r="U874" i="27"/>
  <c r="V874" i="27" s="1"/>
  <c r="U870" i="27"/>
  <c r="V870" i="27" s="1"/>
  <c r="U866" i="27"/>
  <c r="V866" i="27" s="1"/>
  <c r="U862" i="27"/>
  <c r="V862" i="27" s="1"/>
  <c r="U858" i="27"/>
  <c r="V858" i="27" s="1"/>
  <c r="U854" i="27"/>
  <c r="V854" i="27" s="1"/>
  <c r="U850" i="27"/>
  <c r="V850" i="27" s="1"/>
  <c r="U846" i="27"/>
  <c r="V846" i="27" s="1"/>
  <c r="U842" i="27"/>
  <c r="V842" i="27" s="1"/>
  <c r="U838" i="27"/>
  <c r="V838" i="27" s="1"/>
  <c r="U834" i="27"/>
  <c r="V834" i="27" s="1"/>
  <c r="U830" i="27"/>
  <c r="V830" i="27" s="1"/>
  <c r="U826" i="27"/>
  <c r="V826" i="27" s="1"/>
  <c r="U822" i="27"/>
  <c r="V822" i="27" s="1"/>
  <c r="U818" i="27"/>
  <c r="V818" i="27" s="1"/>
  <c r="U814" i="27"/>
  <c r="V814" i="27" s="1"/>
  <c r="U810" i="27"/>
  <c r="V810" i="27" s="1"/>
  <c r="U806" i="27"/>
  <c r="V806" i="27" s="1"/>
  <c r="U802" i="27"/>
  <c r="V802" i="27" s="1"/>
  <c r="U798" i="27"/>
  <c r="V798" i="27" s="1"/>
  <c r="U794" i="27"/>
  <c r="V794" i="27" s="1"/>
  <c r="U790" i="27"/>
  <c r="V790" i="27" s="1"/>
  <c r="U786" i="27"/>
  <c r="V786" i="27" s="1"/>
  <c r="U782" i="27"/>
  <c r="V782" i="27" s="1"/>
  <c r="U778" i="27"/>
  <c r="V778" i="27" s="1"/>
  <c r="U774" i="27"/>
  <c r="V774" i="27" s="1"/>
  <c r="U770" i="27"/>
  <c r="V770" i="27" s="1"/>
  <c r="U766" i="27"/>
  <c r="V766" i="27" s="1"/>
  <c r="U762" i="27"/>
  <c r="V762" i="27" s="1"/>
  <c r="U758" i="27"/>
  <c r="V758" i="27" s="1"/>
  <c r="U754" i="27"/>
  <c r="V754" i="27" s="1"/>
  <c r="U750" i="27"/>
  <c r="V750" i="27" s="1"/>
  <c r="U746" i="27"/>
  <c r="V746" i="27" s="1"/>
  <c r="U742" i="27"/>
  <c r="V742" i="27" s="1"/>
  <c r="U738" i="27"/>
  <c r="V738" i="27" s="1"/>
  <c r="U734" i="27"/>
  <c r="V734" i="27" s="1"/>
  <c r="U730" i="27"/>
  <c r="V730" i="27" s="1"/>
  <c r="U726" i="27"/>
  <c r="V726" i="27" s="1"/>
  <c r="U722" i="27"/>
  <c r="V722" i="27" s="1"/>
  <c r="U718" i="27"/>
  <c r="V718" i="27" s="1"/>
  <c r="U714" i="27"/>
  <c r="V714" i="27" s="1"/>
  <c r="U710" i="27"/>
  <c r="V710" i="27" s="1"/>
  <c r="U706" i="27"/>
  <c r="V706" i="27" s="1"/>
  <c r="U702" i="27"/>
  <c r="V702" i="27" s="1"/>
  <c r="U698" i="27"/>
  <c r="V698" i="27" s="1"/>
  <c r="U694" i="27"/>
  <c r="V694" i="27" s="1"/>
  <c r="U690" i="27"/>
  <c r="V690" i="27" s="1"/>
  <c r="U685" i="27"/>
  <c r="V685" i="27" s="1"/>
  <c r="U683" i="27"/>
  <c r="V683" i="27" s="1"/>
  <c r="U680" i="27"/>
  <c r="V680" i="27" s="1"/>
  <c r="U678" i="27"/>
  <c r="V678" i="27" s="1"/>
  <c r="U675" i="27"/>
  <c r="V675" i="27" s="1"/>
  <c r="U672" i="27"/>
  <c r="V672" i="27" s="1"/>
  <c r="U669" i="27"/>
  <c r="V669" i="27" s="1"/>
  <c r="U667" i="27"/>
  <c r="V667" i="27" s="1"/>
  <c r="U664" i="27"/>
  <c r="V664" i="27" s="1"/>
  <c r="U662" i="27"/>
  <c r="V662" i="27" s="1"/>
  <c r="U659" i="27"/>
  <c r="V659" i="27" s="1"/>
  <c r="U656" i="27"/>
  <c r="V656" i="27" s="1"/>
  <c r="U653" i="27"/>
  <c r="V653" i="27" s="1"/>
  <c r="U651" i="27"/>
  <c r="V651" i="27" s="1"/>
  <c r="U648" i="27"/>
  <c r="V648" i="27" s="1"/>
  <c r="U646" i="27"/>
  <c r="V646" i="27" s="1"/>
  <c r="U643" i="27"/>
  <c r="V643" i="27" s="1"/>
  <c r="U640" i="27"/>
  <c r="V640" i="27" s="1"/>
  <c r="U637" i="27"/>
  <c r="V637" i="27" s="1"/>
  <c r="U635" i="27"/>
  <c r="V635" i="27" s="1"/>
  <c r="U632" i="27"/>
  <c r="V632" i="27" s="1"/>
  <c r="U630" i="27"/>
  <c r="V630" i="27" s="1"/>
  <c r="U627" i="27"/>
  <c r="V627" i="27" s="1"/>
  <c r="U624" i="27"/>
  <c r="V624" i="27" s="1"/>
  <c r="U621" i="27"/>
  <c r="V621" i="27" s="1"/>
  <c r="U619" i="27"/>
  <c r="V619" i="27" s="1"/>
  <c r="U616" i="27"/>
  <c r="V616" i="27" s="1"/>
  <c r="U614" i="27"/>
  <c r="V614" i="27" s="1"/>
  <c r="U611" i="27"/>
  <c r="V611" i="27" s="1"/>
  <c r="U608" i="27"/>
  <c r="V608" i="27" s="1"/>
  <c r="U605" i="27"/>
  <c r="V605" i="27" s="1"/>
  <c r="U603" i="27"/>
  <c r="V603" i="27" s="1"/>
  <c r="U600" i="27"/>
  <c r="V600" i="27" s="1"/>
  <c r="U598" i="27"/>
  <c r="V598" i="27" s="1"/>
  <c r="U595" i="27"/>
  <c r="V595" i="27" s="1"/>
  <c r="U592" i="27"/>
  <c r="V592" i="27" s="1"/>
  <c r="U589" i="27"/>
  <c r="V589" i="27" s="1"/>
  <c r="U587" i="27"/>
  <c r="V587" i="27" s="1"/>
  <c r="U584" i="27"/>
  <c r="V584" i="27" s="1"/>
  <c r="U582" i="27"/>
  <c r="V582" i="27" s="1"/>
  <c r="U579" i="27"/>
  <c r="V579" i="27" s="1"/>
  <c r="U576" i="27"/>
  <c r="V576" i="27" s="1"/>
  <c r="U573" i="27"/>
  <c r="V573" i="27" s="1"/>
  <c r="U571" i="27"/>
  <c r="V571" i="27" s="1"/>
  <c r="U568" i="27"/>
  <c r="V568" i="27" s="1"/>
  <c r="U566" i="27"/>
  <c r="V566" i="27" s="1"/>
  <c r="U563" i="27"/>
  <c r="V563" i="27" s="1"/>
  <c r="U561" i="27"/>
  <c r="V561" i="27" s="1"/>
  <c r="U559" i="27"/>
  <c r="V559" i="27" s="1"/>
  <c r="U556" i="27"/>
  <c r="V556" i="27" s="1"/>
  <c r="U554" i="27"/>
  <c r="V554" i="27" s="1"/>
  <c r="U553" i="27"/>
  <c r="V553" i="27" s="1"/>
  <c r="U551" i="27"/>
  <c r="V551" i="27" s="1"/>
  <c r="U548" i="27"/>
  <c r="V548" i="27" s="1"/>
  <c r="U545" i="27"/>
  <c r="V545" i="27" s="1"/>
  <c r="U543" i="27"/>
  <c r="V543" i="27" s="1"/>
  <c r="U540" i="27"/>
  <c r="V540" i="27" s="1"/>
  <c r="U538" i="27"/>
  <c r="V538" i="27" s="1"/>
  <c r="U537" i="27"/>
  <c r="V537" i="27" s="1"/>
  <c r="U535" i="27"/>
  <c r="V535" i="27" s="1"/>
  <c r="U532" i="27"/>
  <c r="V532" i="27" s="1"/>
  <c r="U529" i="27"/>
  <c r="V529" i="27" s="1"/>
  <c r="U527" i="27"/>
  <c r="V527" i="27" s="1"/>
  <c r="U524" i="27"/>
  <c r="V524" i="27" s="1"/>
  <c r="U522" i="27"/>
  <c r="V522" i="27" s="1"/>
  <c r="U521" i="27"/>
  <c r="V521" i="27" s="1"/>
  <c r="U519" i="27"/>
  <c r="V519" i="27" s="1"/>
  <c r="U516" i="27"/>
  <c r="V516" i="27" s="1"/>
  <c r="U513" i="27"/>
  <c r="V513" i="27" s="1"/>
  <c r="U511" i="27"/>
  <c r="V511" i="27" s="1"/>
  <c r="U508" i="27"/>
  <c r="V508" i="27" s="1"/>
  <c r="U506" i="27"/>
  <c r="V506" i="27" s="1"/>
  <c r="U505" i="27"/>
  <c r="V505" i="27" s="1"/>
  <c r="U503" i="27"/>
  <c r="V503" i="27" s="1"/>
  <c r="U500" i="27"/>
  <c r="V500" i="27" s="1"/>
  <c r="U497" i="27"/>
  <c r="V497" i="27" s="1"/>
  <c r="U495" i="27"/>
  <c r="V495" i="27" s="1"/>
  <c r="U492" i="27"/>
  <c r="V492" i="27" s="1"/>
  <c r="U490" i="27"/>
  <c r="V490" i="27" s="1"/>
  <c r="U489" i="27"/>
  <c r="V489" i="27" s="1"/>
  <c r="U487" i="27"/>
  <c r="V487" i="27" s="1"/>
  <c r="U484" i="27"/>
  <c r="V484" i="27" s="1"/>
  <c r="U481" i="27"/>
  <c r="V481" i="27" s="1"/>
  <c r="U479" i="27"/>
  <c r="V479" i="27" s="1"/>
  <c r="U476" i="27"/>
  <c r="V476" i="27" s="1"/>
  <c r="U474" i="27"/>
  <c r="V474" i="27" s="1"/>
  <c r="U471" i="27"/>
  <c r="V471" i="27" s="1"/>
  <c r="U468" i="27"/>
  <c r="V468" i="27" s="1"/>
  <c r="U465" i="27"/>
  <c r="V465" i="27" s="1"/>
  <c r="U463" i="27"/>
  <c r="V463" i="27" s="1"/>
  <c r="U460" i="27"/>
  <c r="V460" i="27" s="1"/>
  <c r="U458" i="27"/>
  <c r="V458" i="27" s="1"/>
  <c r="U457" i="27"/>
  <c r="V457" i="27" s="1"/>
  <c r="U455" i="27"/>
  <c r="V455" i="27" s="1"/>
  <c r="U452" i="27"/>
  <c r="V452" i="27" s="1"/>
  <c r="U449" i="27"/>
  <c r="V449" i="27" s="1"/>
  <c r="U447" i="27"/>
  <c r="V447" i="27" s="1"/>
  <c r="U444" i="27"/>
  <c r="V444" i="27" s="1"/>
  <c r="U442" i="27"/>
  <c r="V442" i="27" s="1"/>
  <c r="U441" i="27"/>
  <c r="V441" i="27" s="1"/>
  <c r="U439" i="27"/>
  <c r="V439" i="27" s="1"/>
  <c r="U436" i="27"/>
  <c r="V436" i="27" s="1"/>
  <c r="U433" i="27"/>
  <c r="V433" i="27" s="1"/>
  <c r="U430" i="27"/>
  <c r="V430" i="27" s="1"/>
  <c r="U427" i="27"/>
  <c r="V427" i="27" s="1"/>
  <c r="U419" i="27"/>
  <c r="V419" i="27" s="1"/>
  <c r="U416" i="27"/>
  <c r="V416" i="27" s="1"/>
  <c r="U412" i="27"/>
  <c r="V412" i="27" s="1"/>
  <c r="U409" i="27"/>
  <c r="V409" i="27" s="1"/>
  <c r="U408" i="27"/>
  <c r="V408" i="27" s="1"/>
  <c r="U406" i="27"/>
  <c r="V406" i="27" s="1"/>
  <c r="U405" i="27"/>
  <c r="V405" i="27" s="1"/>
  <c r="U403" i="27"/>
  <c r="V403" i="27" s="1"/>
  <c r="U401" i="27"/>
  <c r="V401" i="27" s="1"/>
  <c r="U398" i="27"/>
  <c r="V398" i="27" s="1"/>
  <c r="U397" i="27"/>
  <c r="V397" i="27" s="1"/>
  <c r="U395" i="27"/>
  <c r="V395" i="27" s="1"/>
  <c r="U387" i="27"/>
  <c r="V387" i="27" s="1"/>
  <c r="U384" i="27"/>
  <c r="V384" i="27" s="1"/>
  <c r="U380" i="27"/>
  <c r="V380" i="27" s="1"/>
  <c r="U377" i="27"/>
  <c r="V377" i="27" s="1"/>
  <c r="U376" i="27"/>
  <c r="V376" i="27" s="1"/>
  <c r="U373" i="27"/>
  <c r="V373" i="27" s="1"/>
  <c r="U371" i="27"/>
  <c r="V371" i="27" s="1"/>
  <c r="U364" i="27"/>
  <c r="V364" i="27" s="1"/>
  <c r="U363" i="27"/>
  <c r="V363" i="27" s="1"/>
  <c r="U359" i="27"/>
  <c r="V359" i="27" s="1"/>
  <c r="U355" i="27"/>
  <c r="V355" i="27" s="1"/>
  <c r="U351" i="27"/>
  <c r="V351" i="27" s="1"/>
  <c r="U348" i="27"/>
  <c r="V348" i="27" s="1"/>
  <c r="U347" i="27"/>
  <c r="V347" i="27" s="1"/>
  <c r="U344" i="27"/>
  <c r="V344" i="27" s="1"/>
  <c r="U343" i="27"/>
  <c r="V343" i="27" s="1"/>
  <c r="U339" i="27"/>
  <c r="V339" i="27" s="1"/>
  <c r="U335" i="27"/>
  <c r="V335" i="27" s="1"/>
  <c r="U332" i="27"/>
  <c r="V332" i="27" s="1"/>
  <c r="U331" i="27"/>
  <c r="V331" i="27" s="1"/>
  <c r="U328" i="27"/>
  <c r="V328" i="27" s="1"/>
  <c r="U327" i="27"/>
  <c r="V327" i="27" s="1"/>
  <c r="U323" i="27"/>
  <c r="V323" i="27" s="1"/>
  <c r="U319" i="27"/>
  <c r="V319" i="27" s="1"/>
  <c r="U316" i="27"/>
  <c r="V316" i="27" s="1"/>
  <c r="U315" i="27"/>
  <c r="V315" i="27" s="1"/>
  <c r="U311" i="27"/>
  <c r="V311" i="27" s="1"/>
  <c r="U307" i="27"/>
  <c r="V307" i="27" s="1"/>
  <c r="U303" i="27"/>
  <c r="V303" i="27" s="1"/>
  <c r="U300" i="27"/>
  <c r="V300" i="27" s="1"/>
  <c r="U299" i="27"/>
  <c r="V299" i="27" s="1"/>
  <c r="U294" i="27"/>
  <c r="V294" i="27" s="1"/>
  <c r="U293" i="27"/>
  <c r="V293" i="27" s="1"/>
  <c r="U291" i="27"/>
  <c r="V291" i="27" s="1"/>
  <c r="U288" i="27"/>
  <c r="V288" i="27" s="1"/>
  <c r="U285" i="27"/>
  <c r="V285" i="27" s="1"/>
  <c r="U283" i="27"/>
  <c r="V283" i="27" s="1"/>
  <c r="U278" i="27"/>
  <c r="V278" i="27" s="1"/>
  <c r="U277" i="27"/>
  <c r="V277" i="27" s="1"/>
  <c r="U275" i="27"/>
  <c r="V275" i="27" s="1"/>
  <c r="U274" i="27"/>
  <c r="V274" i="27" s="1"/>
  <c r="U272" i="27"/>
  <c r="V272" i="27" s="1"/>
  <c r="U269" i="27"/>
  <c r="V269" i="27" s="1"/>
  <c r="U267" i="27"/>
  <c r="V267" i="27" s="1"/>
  <c r="U262" i="27"/>
  <c r="V262" i="27" s="1"/>
  <c r="U261" i="27"/>
  <c r="V261" i="27" s="1"/>
  <c r="U259" i="27"/>
  <c r="V259" i="27" s="1"/>
  <c r="U256" i="27"/>
  <c r="V256" i="27" s="1"/>
  <c r="U252" i="27"/>
  <c r="V252" i="27" s="1"/>
  <c r="U251" i="27"/>
  <c r="V251" i="27" s="1"/>
  <c r="U246" i="27"/>
  <c r="V246" i="27" s="1"/>
  <c r="U245" i="27"/>
  <c r="V245" i="27" s="1"/>
  <c r="U243" i="27"/>
  <c r="V243" i="27" s="1"/>
  <c r="U240" i="27"/>
  <c r="V240" i="27" s="1"/>
  <c r="U236" i="27"/>
  <c r="V236" i="27" s="1"/>
  <c r="U235" i="27"/>
  <c r="V235" i="27" s="1"/>
  <c r="U230" i="27"/>
  <c r="V230" i="27" s="1"/>
  <c r="U229" i="27"/>
  <c r="V229" i="27" s="1"/>
  <c r="U227" i="27"/>
  <c r="V227" i="27" s="1"/>
  <c r="U224" i="27"/>
  <c r="V224" i="27" s="1"/>
  <c r="U222" i="27"/>
  <c r="V222" i="27" s="1"/>
  <c r="U221" i="27"/>
  <c r="V221" i="27" s="1"/>
  <c r="U220" i="27"/>
  <c r="V220" i="27" s="1"/>
  <c r="U219" i="27"/>
  <c r="V219" i="27" s="1"/>
  <c r="U216" i="27"/>
  <c r="V216" i="27" s="1"/>
  <c r="U213" i="27"/>
  <c r="V213" i="27" s="1"/>
  <c r="U212" i="27"/>
  <c r="V212" i="27" s="1"/>
  <c r="U210" i="27"/>
  <c r="V210" i="27" s="1"/>
  <c r="U209" i="27"/>
  <c r="V209" i="27" s="1"/>
  <c r="U208" i="27"/>
  <c r="V208" i="27" s="1"/>
  <c r="U206" i="27"/>
  <c r="V206" i="27" s="1"/>
  <c r="U204" i="27"/>
  <c r="V204" i="27" s="1"/>
  <c r="U202" i="27"/>
  <c r="V202" i="27" s="1"/>
  <c r="U200" i="27"/>
  <c r="V200" i="27" s="1"/>
  <c r="U198" i="27"/>
  <c r="V198" i="27" s="1"/>
  <c r="U196" i="27"/>
  <c r="V196" i="27" s="1"/>
  <c r="U194" i="27"/>
  <c r="V194" i="27" s="1"/>
  <c r="U193" i="27"/>
  <c r="V193" i="27" s="1"/>
  <c r="U190" i="27"/>
  <c r="V190" i="27" s="1"/>
  <c r="U186" i="27"/>
  <c r="V186" i="27" s="1"/>
  <c r="U182" i="27"/>
  <c r="V182" i="27" s="1"/>
  <c r="U178" i="27"/>
  <c r="V178" i="27" s="1"/>
  <c r="U177" i="27"/>
  <c r="V177" i="27" s="1"/>
  <c r="U174" i="27"/>
  <c r="V174" i="27" s="1"/>
  <c r="U172" i="27"/>
  <c r="V172" i="27" s="1"/>
  <c r="U171" i="27"/>
  <c r="V171" i="27" s="1"/>
  <c r="U168" i="27"/>
  <c r="V168" i="27" s="1"/>
  <c r="U166" i="27"/>
  <c r="V166" i="27" s="1"/>
  <c r="U164" i="27"/>
  <c r="V164" i="27" s="1"/>
  <c r="U163" i="27"/>
  <c r="V163" i="27" s="1"/>
  <c r="U160" i="27"/>
  <c r="V160" i="27" s="1"/>
  <c r="U158" i="27"/>
  <c r="V158" i="27" s="1"/>
  <c r="U156" i="27"/>
  <c r="V156" i="27" s="1"/>
  <c r="U155" i="27"/>
  <c r="V155" i="27" s="1"/>
  <c r="U152" i="27"/>
  <c r="V152" i="27" s="1"/>
  <c r="U150" i="27"/>
  <c r="V150" i="27" s="1"/>
  <c r="U148" i="27"/>
  <c r="V148" i="27" s="1"/>
  <c r="U147" i="27"/>
  <c r="V147" i="27" s="1"/>
  <c r="U144" i="27"/>
  <c r="V144" i="27" s="1"/>
  <c r="U142" i="27"/>
  <c r="V142" i="27" s="1"/>
  <c r="U138" i="27"/>
  <c r="V138" i="27" s="1"/>
  <c r="U137" i="27"/>
  <c r="V137" i="27" s="1"/>
  <c r="U134" i="27"/>
  <c r="V134" i="27" s="1"/>
  <c r="U133" i="27"/>
  <c r="V133" i="27" s="1"/>
  <c r="U130" i="27"/>
  <c r="V130" i="27" s="1"/>
  <c r="U129" i="27"/>
  <c r="V129" i="27" s="1"/>
  <c r="U127" i="27"/>
  <c r="V127" i="27" s="1"/>
  <c r="U125" i="27"/>
  <c r="V125" i="27" s="1"/>
  <c r="U123" i="27"/>
  <c r="V123" i="27" s="1"/>
  <c r="U121" i="27"/>
  <c r="V121" i="27" s="1"/>
  <c r="U119" i="27"/>
  <c r="V119" i="27" s="1"/>
  <c r="U117" i="27"/>
  <c r="V117" i="27" s="1"/>
  <c r="U115" i="27"/>
  <c r="V115" i="27" s="1"/>
  <c r="U113" i="27"/>
  <c r="V113" i="27" s="1"/>
  <c r="U112" i="27"/>
  <c r="V112" i="27" s="1"/>
  <c r="U111" i="27"/>
  <c r="V111" i="27" s="1"/>
  <c r="U109" i="27"/>
  <c r="V109" i="27" s="1"/>
  <c r="U107" i="27"/>
  <c r="V107" i="27" s="1"/>
  <c r="U105" i="27"/>
  <c r="V105" i="27" s="1"/>
  <c r="U104" i="27"/>
  <c r="V104" i="27" s="1"/>
  <c r="U103" i="27"/>
  <c r="V103" i="27" s="1"/>
  <c r="U101" i="27"/>
  <c r="V101" i="27" s="1"/>
  <c r="U99" i="27"/>
  <c r="V99" i="27" s="1"/>
  <c r="U97" i="27"/>
  <c r="V97" i="27" s="1"/>
  <c r="U95" i="27"/>
  <c r="V95" i="27" s="1"/>
  <c r="U93" i="27"/>
  <c r="V93" i="27" s="1"/>
  <c r="U91" i="27"/>
  <c r="V91" i="27" s="1"/>
  <c r="U89" i="27"/>
  <c r="V89" i="27" s="1"/>
  <c r="U88" i="27"/>
  <c r="V88" i="27" s="1"/>
  <c r="U87" i="27"/>
  <c r="V87" i="27" s="1"/>
  <c r="U85" i="27"/>
  <c r="V85" i="27" s="1"/>
  <c r="U83" i="27"/>
  <c r="V83" i="27" s="1"/>
  <c r="U81" i="27"/>
  <c r="V81" i="27" s="1"/>
  <c r="U80" i="27"/>
  <c r="V80" i="27" s="1"/>
  <c r="U79" i="27"/>
  <c r="V79" i="27" s="1"/>
  <c r="U77" i="27"/>
  <c r="V77" i="27" s="1"/>
  <c r="U75" i="27"/>
  <c r="V75" i="27" s="1"/>
  <c r="U73" i="27"/>
  <c r="V73" i="27" s="1"/>
  <c r="U72" i="27"/>
  <c r="V72" i="27" s="1"/>
  <c r="U71" i="27"/>
  <c r="V71" i="27" s="1"/>
  <c r="U69" i="27"/>
  <c r="V69" i="27" s="1"/>
  <c r="U67" i="27"/>
  <c r="V67" i="27" s="1"/>
  <c r="U65" i="27"/>
  <c r="V65" i="27" s="1"/>
  <c r="U63" i="27"/>
  <c r="V63" i="27" s="1"/>
  <c r="U61" i="27"/>
  <c r="V61" i="27" s="1"/>
  <c r="U59" i="27"/>
  <c r="V59" i="27" s="1"/>
  <c r="U57" i="27"/>
  <c r="V57" i="27" s="1"/>
  <c r="U56" i="27"/>
  <c r="V56" i="27" s="1"/>
  <c r="U55" i="27"/>
  <c r="V55" i="27" s="1"/>
  <c r="U53" i="27"/>
  <c r="V53" i="27" s="1"/>
  <c r="U51" i="27"/>
  <c r="V51" i="27" s="1"/>
  <c r="U49" i="27"/>
  <c r="V49" i="27" s="1"/>
  <c r="U48" i="27"/>
  <c r="V48" i="27" s="1"/>
  <c r="U45" i="27"/>
  <c r="V45" i="27" s="1"/>
  <c r="U40" i="27"/>
  <c r="V40" i="27" s="1"/>
  <c r="U37" i="27"/>
  <c r="V37" i="27" s="1"/>
  <c r="U29" i="27"/>
  <c r="V29" i="27" s="1"/>
  <c r="U21" i="27"/>
  <c r="V21" i="27" s="1"/>
  <c r="U13" i="27"/>
  <c r="V13" i="27" s="1"/>
  <c r="C1037" i="27"/>
  <c r="E1013" i="27"/>
  <c r="D1013" i="27"/>
  <c r="C1036" i="27"/>
  <c r="E1012" i="27"/>
  <c r="D1012" i="27"/>
  <c r="C1035" i="27"/>
  <c r="E1011" i="27"/>
  <c r="D1011" i="27"/>
  <c r="C1034" i="27"/>
  <c r="E1010" i="27"/>
  <c r="D1010" i="27"/>
  <c r="C1033" i="27"/>
  <c r="E1009" i="27"/>
  <c r="D1009" i="27"/>
  <c r="C1032" i="27"/>
  <c r="E1008" i="27"/>
  <c r="D1008" i="27"/>
  <c r="C1031" i="27"/>
  <c r="E1007" i="27"/>
  <c r="D1007" i="27"/>
  <c r="C1030" i="27"/>
  <c r="E1006" i="27"/>
  <c r="D1006" i="27"/>
  <c r="C1029" i="27"/>
  <c r="E1005" i="27"/>
  <c r="D1005" i="27"/>
  <c r="C1028" i="27"/>
  <c r="E1004" i="27"/>
  <c r="D1004" i="27"/>
  <c r="C1027" i="27"/>
  <c r="E1003" i="27"/>
  <c r="D1003" i="27"/>
  <c r="C1026" i="27"/>
  <c r="E1002" i="27"/>
  <c r="D1002" i="27"/>
  <c r="C1025" i="27"/>
  <c r="E1001" i="27"/>
  <c r="D1001" i="27"/>
  <c r="C1024" i="27"/>
  <c r="E1000" i="27"/>
  <c r="D1000" i="27"/>
  <c r="C1023" i="27"/>
  <c r="E999" i="27"/>
  <c r="D999" i="27"/>
  <c r="C1022" i="27"/>
  <c r="E998" i="27"/>
  <c r="D998" i="27"/>
  <c r="C1021" i="27"/>
  <c r="E997" i="27"/>
  <c r="D997" i="27"/>
  <c r="C1020" i="27"/>
  <c r="E996" i="27"/>
  <c r="D996" i="27"/>
  <c r="C1019" i="27"/>
  <c r="E995" i="27"/>
  <c r="D995" i="27"/>
  <c r="C1018" i="27"/>
  <c r="E994" i="27"/>
  <c r="D994" i="27"/>
  <c r="C1017" i="27"/>
  <c r="E993" i="27"/>
  <c r="D993" i="27"/>
  <c r="C1016" i="27"/>
  <c r="E992" i="27"/>
  <c r="D992" i="27"/>
  <c r="C1015" i="27"/>
  <c r="E991" i="27"/>
  <c r="D991" i="27"/>
  <c r="C1014" i="27"/>
  <c r="E990" i="27"/>
  <c r="D990" i="27"/>
  <c r="E28" i="8"/>
  <c r="H8796" i="26"/>
  <c r="F10" i="8" s="1"/>
  <c r="J10" i="8" s="1"/>
  <c r="U6768" i="27"/>
  <c r="V6768" i="27" s="1"/>
  <c r="U6760" i="27"/>
  <c r="V6760" i="27" s="1"/>
  <c r="U6752" i="27"/>
  <c r="V6752" i="27" s="1"/>
  <c r="U6744" i="27"/>
  <c r="V6744" i="27" s="1"/>
  <c r="U6736" i="27"/>
  <c r="V6736" i="27" s="1"/>
  <c r="U6728" i="27"/>
  <c r="V6728" i="27" s="1"/>
  <c r="U6720" i="27"/>
  <c r="V6720" i="27" s="1"/>
  <c r="U6712" i="27"/>
  <c r="V6712" i="27" s="1"/>
  <c r="U6704" i="27"/>
  <c r="V6704" i="27" s="1"/>
  <c r="U6696" i="27"/>
  <c r="V6696" i="27" s="1"/>
  <c r="U6688" i="27"/>
  <c r="V6688" i="27" s="1"/>
  <c r="U6680" i="27"/>
  <c r="V6680" i="27" s="1"/>
  <c r="U6672" i="27"/>
  <c r="V6672" i="27" s="1"/>
  <c r="U6664" i="27"/>
  <c r="V6664" i="27" s="1"/>
  <c r="U6656" i="27"/>
  <c r="V6656" i="27" s="1"/>
  <c r="U6648" i="27"/>
  <c r="V6648" i="27" s="1"/>
  <c r="U6640" i="27"/>
  <c r="V6640" i="27" s="1"/>
  <c r="U6632" i="27"/>
  <c r="V6632" i="27" s="1"/>
  <c r="U6624" i="27"/>
  <c r="V6624" i="27" s="1"/>
  <c r="U6616" i="27"/>
  <c r="V6616" i="27" s="1"/>
  <c r="U6608" i="27"/>
  <c r="V6608" i="27" s="1"/>
  <c r="U6600" i="27"/>
  <c r="V6600" i="27" s="1"/>
  <c r="U6592" i="27"/>
  <c r="V6592" i="27" s="1"/>
  <c r="U6584" i="27"/>
  <c r="V6584" i="27" s="1"/>
  <c r="U6576" i="27"/>
  <c r="V6576" i="27" s="1"/>
  <c r="U6568" i="27"/>
  <c r="V6568" i="27" s="1"/>
  <c r="U6560" i="27"/>
  <c r="V6560" i="27" s="1"/>
  <c r="U6552" i="27"/>
  <c r="V6552" i="27" s="1"/>
  <c r="U6544" i="27"/>
  <c r="V6544" i="27" s="1"/>
  <c r="U6536" i="27"/>
  <c r="V6536" i="27" s="1"/>
  <c r="U6528" i="27"/>
  <c r="V6528" i="27" s="1"/>
  <c r="U6520" i="27"/>
  <c r="V6520" i="27" s="1"/>
  <c r="U6512" i="27"/>
  <c r="V6512" i="27" s="1"/>
  <c r="U6504" i="27"/>
  <c r="V6504" i="27" s="1"/>
  <c r="U6496" i="27"/>
  <c r="V6496" i="27" s="1"/>
  <c r="U6488" i="27"/>
  <c r="V6488" i="27" s="1"/>
  <c r="U6480" i="27"/>
  <c r="V6480" i="27" s="1"/>
  <c r="U6472" i="27"/>
  <c r="V6472" i="27" s="1"/>
  <c r="U6464" i="27"/>
  <c r="V6464" i="27" s="1"/>
  <c r="U6456" i="27"/>
  <c r="V6456" i="27" s="1"/>
  <c r="U6448" i="27"/>
  <c r="V6448" i="27" s="1"/>
  <c r="U6440" i="27"/>
  <c r="V6440" i="27" s="1"/>
  <c r="U6432" i="27"/>
  <c r="V6432" i="27" s="1"/>
  <c r="U6424" i="27"/>
  <c r="V6424" i="27" s="1"/>
  <c r="U6416" i="27"/>
  <c r="V6416" i="27" s="1"/>
  <c r="U6408" i="27"/>
  <c r="V6408" i="27" s="1"/>
  <c r="U6400" i="27"/>
  <c r="V6400" i="27" s="1"/>
  <c r="U6392" i="27"/>
  <c r="V6392" i="27" s="1"/>
  <c r="U6384" i="27"/>
  <c r="V6384" i="27" s="1"/>
  <c r="U6376" i="27"/>
  <c r="V6376" i="27" s="1"/>
  <c r="U6368" i="27"/>
  <c r="V6368" i="27" s="1"/>
  <c r="U6360" i="27"/>
  <c r="V6360" i="27" s="1"/>
  <c r="U6352" i="27"/>
  <c r="V6352" i="27" s="1"/>
  <c r="U6344" i="27"/>
  <c r="V6344" i="27" s="1"/>
  <c r="U6336" i="27"/>
  <c r="V6336" i="27" s="1"/>
  <c r="U6328" i="27"/>
  <c r="V6328" i="27" s="1"/>
  <c r="U6320" i="27"/>
  <c r="V6320" i="27" s="1"/>
  <c r="U6312" i="27"/>
  <c r="V6312" i="27" s="1"/>
  <c r="U6304" i="27"/>
  <c r="V6304" i="27" s="1"/>
  <c r="U6296" i="27"/>
  <c r="V6296" i="27" s="1"/>
  <c r="U6288" i="27"/>
  <c r="V6288" i="27" s="1"/>
  <c r="U6280" i="27"/>
  <c r="V6280" i="27" s="1"/>
  <c r="U6272" i="27"/>
  <c r="V6272" i="27" s="1"/>
  <c r="U6264" i="27"/>
  <c r="V6264" i="27" s="1"/>
  <c r="U6256" i="27"/>
  <c r="V6256" i="27" s="1"/>
  <c r="U6248" i="27"/>
  <c r="V6248" i="27" s="1"/>
  <c r="U6240" i="27"/>
  <c r="V6240" i="27" s="1"/>
  <c r="U6232" i="27"/>
  <c r="V6232" i="27" s="1"/>
  <c r="U6224" i="27"/>
  <c r="V6224" i="27" s="1"/>
  <c r="U6216" i="27"/>
  <c r="V6216" i="27" s="1"/>
  <c r="U6208" i="27"/>
  <c r="V6208" i="27" s="1"/>
  <c r="U6200" i="27"/>
  <c r="V6200" i="27" s="1"/>
  <c r="U6192" i="27"/>
  <c r="V6192" i="27" s="1"/>
  <c r="U6184" i="27"/>
  <c r="V6184" i="27" s="1"/>
  <c r="U6176" i="27"/>
  <c r="V6176" i="27" s="1"/>
  <c r="U6168" i="27"/>
  <c r="V6168" i="27" s="1"/>
  <c r="U6160" i="27"/>
  <c r="V6160" i="27" s="1"/>
  <c r="U6152" i="27"/>
  <c r="V6152" i="27" s="1"/>
  <c r="U6144" i="27"/>
  <c r="V6144" i="27" s="1"/>
  <c r="U6136" i="27"/>
  <c r="V6136" i="27" s="1"/>
  <c r="U6128" i="27"/>
  <c r="V6128" i="27" s="1"/>
  <c r="U6120" i="27"/>
  <c r="V6120" i="27" s="1"/>
  <c r="U6112" i="27"/>
  <c r="V6112" i="27" s="1"/>
  <c r="U6104" i="27"/>
  <c r="V6104" i="27" s="1"/>
  <c r="U6096" i="27"/>
  <c r="V6096" i="27" s="1"/>
  <c r="U6088" i="27"/>
  <c r="V6088" i="27" s="1"/>
  <c r="U6080" i="27"/>
  <c r="V6080" i="27" s="1"/>
  <c r="U6072" i="27"/>
  <c r="V6072" i="27" s="1"/>
  <c r="U6064" i="27"/>
  <c r="V6064" i="27" s="1"/>
  <c r="U6056" i="27"/>
  <c r="V6056" i="27" s="1"/>
  <c r="U6048" i="27"/>
  <c r="V6048" i="27" s="1"/>
  <c r="U6040" i="27"/>
  <c r="V6040" i="27" s="1"/>
  <c r="U6032" i="27"/>
  <c r="V6032" i="27" s="1"/>
  <c r="U6024" i="27"/>
  <c r="V6024" i="27" s="1"/>
  <c r="U6016" i="27"/>
  <c r="V6016" i="27" s="1"/>
  <c r="U6008" i="27"/>
  <c r="V6008" i="27" s="1"/>
  <c r="U6000" i="27"/>
  <c r="V6000" i="27" s="1"/>
  <c r="U5992" i="27"/>
  <c r="V5992" i="27" s="1"/>
  <c r="U5984" i="27"/>
  <c r="V5984" i="27" s="1"/>
  <c r="U5976" i="27"/>
  <c r="V5976" i="27" s="1"/>
  <c r="U5968" i="27"/>
  <c r="V5968" i="27" s="1"/>
  <c r="U5960" i="27"/>
  <c r="V5960" i="27" s="1"/>
  <c r="U5952" i="27"/>
  <c r="V5952" i="27" s="1"/>
  <c r="U5944" i="27"/>
  <c r="V5944" i="27" s="1"/>
  <c r="U5936" i="27"/>
  <c r="V5936" i="27" s="1"/>
  <c r="U5928" i="27"/>
  <c r="V5928" i="27" s="1"/>
  <c r="U5920" i="27"/>
  <c r="V5920" i="27" s="1"/>
  <c r="F8796" i="26"/>
  <c r="G10" i="8" s="1"/>
  <c r="K10" i="8" s="1"/>
  <c r="U6771" i="27"/>
  <c r="V6771" i="27" s="1"/>
  <c r="U6763" i="27"/>
  <c r="V6763" i="27" s="1"/>
  <c r="U6755" i="27"/>
  <c r="V6755" i="27" s="1"/>
  <c r="U6747" i="27"/>
  <c r="V6747" i="27" s="1"/>
  <c r="U6739" i="27"/>
  <c r="V6739" i="27" s="1"/>
  <c r="U6731" i="27"/>
  <c r="V6731" i="27" s="1"/>
  <c r="U6723" i="27"/>
  <c r="V6723" i="27" s="1"/>
  <c r="U6715" i="27"/>
  <c r="V6715" i="27" s="1"/>
  <c r="U6707" i="27"/>
  <c r="V6707" i="27" s="1"/>
  <c r="U6699" i="27"/>
  <c r="V6699" i="27" s="1"/>
  <c r="U6691" i="27"/>
  <c r="V6691" i="27" s="1"/>
  <c r="U6683" i="27"/>
  <c r="V6683" i="27" s="1"/>
  <c r="U6675" i="27"/>
  <c r="V6675" i="27" s="1"/>
  <c r="U6667" i="27"/>
  <c r="V6667" i="27" s="1"/>
  <c r="U6659" i="27"/>
  <c r="V6659" i="27" s="1"/>
  <c r="U6651" i="27"/>
  <c r="V6651" i="27" s="1"/>
  <c r="U6643" i="27"/>
  <c r="V6643" i="27" s="1"/>
  <c r="U6635" i="27"/>
  <c r="V6635" i="27" s="1"/>
  <c r="U6627" i="27"/>
  <c r="V6627" i="27" s="1"/>
  <c r="U6619" i="27"/>
  <c r="V6619" i="27" s="1"/>
  <c r="U6611" i="27"/>
  <c r="V6611" i="27" s="1"/>
  <c r="U6603" i="27"/>
  <c r="V6603" i="27" s="1"/>
  <c r="U6595" i="27"/>
  <c r="V6595" i="27" s="1"/>
  <c r="U6587" i="27"/>
  <c r="V6587" i="27" s="1"/>
  <c r="U6579" i="27"/>
  <c r="V6579" i="27" s="1"/>
  <c r="U6571" i="27"/>
  <c r="V6571" i="27" s="1"/>
  <c r="U6563" i="27"/>
  <c r="V6563" i="27" s="1"/>
  <c r="U6555" i="27"/>
  <c r="V6555" i="27" s="1"/>
  <c r="U6547" i="27"/>
  <c r="V6547" i="27" s="1"/>
  <c r="U6539" i="27"/>
  <c r="V6539" i="27" s="1"/>
  <c r="U6531" i="27"/>
  <c r="V6531" i="27" s="1"/>
  <c r="U6523" i="27"/>
  <c r="V6523" i="27" s="1"/>
  <c r="U6515" i="27"/>
  <c r="V6515" i="27" s="1"/>
  <c r="U6507" i="27"/>
  <c r="V6507" i="27" s="1"/>
  <c r="U6499" i="27"/>
  <c r="V6499" i="27" s="1"/>
  <c r="U6491" i="27"/>
  <c r="V6491" i="27" s="1"/>
  <c r="U6483" i="27"/>
  <c r="V6483" i="27" s="1"/>
  <c r="U6475" i="27"/>
  <c r="V6475" i="27" s="1"/>
  <c r="U6467" i="27"/>
  <c r="V6467" i="27" s="1"/>
  <c r="U6459" i="27"/>
  <c r="V6459" i="27" s="1"/>
  <c r="U6451" i="27"/>
  <c r="V6451" i="27" s="1"/>
  <c r="U6443" i="27"/>
  <c r="V6443" i="27" s="1"/>
  <c r="U6435" i="27"/>
  <c r="V6435" i="27" s="1"/>
  <c r="U6427" i="27"/>
  <c r="V6427" i="27" s="1"/>
  <c r="U6419" i="27"/>
  <c r="V6419" i="27" s="1"/>
  <c r="U6411" i="27"/>
  <c r="V6411" i="27" s="1"/>
  <c r="U6403" i="27"/>
  <c r="V6403" i="27" s="1"/>
  <c r="U6395" i="27"/>
  <c r="V6395" i="27" s="1"/>
  <c r="U6387" i="27"/>
  <c r="V6387" i="27" s="1"/>
  <c r="U6379" i="27"/>
  <c r="V6379" i="27" s="1"/>
  <c r="U6371" i="27"/>
  <c r="V6371" i="27" s="1"/>
  <c r="U6363" i="27"/>
  <c r="V6363" i="27" s="1"/>
  <c r="U6355" i="27"/>
  <c r="V6355" i="27" s="1"/>
  <c r="U6347" i="27"/>
  <c r="V6347" i="27" s="1"/>
  <c r="U6339" i="27"/>
  <c r="V6339" i="27" s="1"/>
  <c r="U6331" i="27"/>
  <c r="V6331" i="27" s="1"/>
  <c r="U6323" i="27"/>
  <c r="V6323" i="27" s="1"/>
  <c r="U6315" i="27"/>
  <c r="V6315" i="27" s="1"/>
  <c r="U6307" i="27"/>
  <c r="V6307" i="27" s="1"/>
  <c r="U6299" i="27"/>
  <c r="V6299" i="27" s="1"/>
  <c r="U6291" i="27"/>
  <c r="V6291" i="27" s="1"/>
  <c r="U6283" i="27"/>
  <c r="V6283" i="27" s="1"/>
  <c r="U6275" i="27"/>
  <c r="V6275" i="27" s="1"/>
  <c r="U6267" i="27"/>
  <c r="V6267" i="27" s="1"/>
  <c r="U6259" i="27"/>
  <c r="V6259" i="27" s="1"/>
  <c r="U6251" i="27"/>
  <c r="V6251" i="27" s="1"/>
  <c r="U6243" i="27"/>
  <c r="V6243" i="27" s="1"/>
  <c r="U6235" i="27"/>
  <c r="V6235" i="27" s="1"/>
  <c r="U6227" i="27"/>
  <c r="V6227" i="27" s="1"/>
  <c r="U6219" i="27"/>
  <c r="V6219" i="27" s="1"/>
  <c r="U6211" i="27"/>
  <c r="V6211" i="27" s="1"/>
  <c r="U6203" i="27"/>
  <c r="V6203" i="27" s="1"/>
  <c r="U6195" i="27"/>
  <c r="V6195" i="27" s="1"/>
  <c r="U6187" i="27"/>
  <c r="V6187" i="27" s="1"/>
  <c r="U6179" i="27"/>
  <c r="V6179" i="27" s="1"/>
  <c r="U6171" i="27"/>
  <c r="V6171" i="27" s="1"/>
  <c r="U6163" i="27"/>
  <c r="V6163" i="27" s="1"/>
  <c r="U6155" i="27"/>
  <c r="V6155" i="27" s="1"/>
  <c r="U6147" i="27"/>
  <c r="V6147" i="27" s="1"/>
  <c r="U6139" i="27"/>
  <c r="V6139" i="27" s="1"/>
  <c r="U6131" i="27"/>
  <c r="V6131" i="27" s="1"/>
  <c r="U6123" i="27"/>
  <c r="V6123" i="27" s="1"/>
  <c r="U6115" i="27"/>
  <c r="V6115" i="27" s="1"/>
  <c r="U6107" i="27"/>
  <c r="V6107" i="27" s="1"/>
  <c r="U6099" i="27"/>
  <c r="V6099" i="27" s="1"/>
  <c r="U6091" i="27"/>
  <c r="V6091" i="27" s="1"/>
  <c r="U6083" i="27"/>
  <c r="V6083" i="27" s="1"/>
  <c r="U6075" i="27"/>
  <c r="V6075" i="27" s="1"/>
  <c r="U6067" i="27"/>
  <c r="V6067" i="27" s="1"/>
  <c r="U6059" i="27"/>
  <c r="V6059" i="27" s="1"/>
  <c r="U6051" i="27"/>
  <c r="V6051" i="27" s="1"/>
  <c r="U6043" i="27"/>
  <c r="V6043" i="27" s="1"/>
  <c r="U6035" i="27"/>
  <c r="V6035" i="27" s="1"/>
  <c r="U6027" i="27"/>
  <c r="V6027" i="27" s="1"/>
  <c r="U6019" i="27"/>
  <c r="V6019" i="27" s="1"/>
  <c r="U6011" i="27"/>
  <c r="V6011" i="27" s="1"/>
  <c r="U6003" i="27"/>
  <c r="V6003" i="27" s="1"/>
  <c r="U5995" i="27"/>
  <c r="V5995" i="27" s="1"/>
  <c r="U5987" i="27"/>
  <c r="V5987" i="27" s="1"/>
  <c r="U5979" i="27"/>
  <c r="V5979" i="27" s="1"/>
  <c r="U5971" i="27"/>
  <c r="V5971" i="27" s="1"/>
  <c r="U5963" i="27"/>
  <c r="V5963" i="27" s="1"/>
  <c r="U5955" i="27"/>
  <c r="V5955" i="27" s="1"/>
  <c r="U5947" i="27"/>
  <c r="V5947" i="27" s="1"/>
  <c r="U5939" i="27"/>
  <c r="V5939" i="27" s="1"/>
  <c r="U5931" i="27"/>
  <c r="V5931" i="27" s="1"/>
  <c r="U5923" i="27"/>
  <c r="V5923" i="27" s="1"/>
  <c r="U5915" i="27"/>
  <c r="V5915" i="27" s="1"/>
  <c r="U6773" i="27"/>
  <c r="V6773" i="27" s="1"/>
  <c r="U6765" i="27"/>
  <c r="V6765" i="27" s="1"/>
  <c r="U6757" i="27"/>
  <c r="V6757" i="27" s="1"/>
  <c r="U6749" i="27"/>
  <c r="V6749" i="27" s="1"/>
  <c r="U6741" i="27"/>
  <c r="V6741" i="27" s="1"/>
  <c r="U6733" i="27"/>
  <c r="V6733" i="27" s="1"/>
  <c r="U6725" i="27"/>
  <c r="V6725" i="27" s="1"/>
  <c r="U6717" i="27"/>
  <c r="V6717" i="27" s="1"/>
  <c r="U6709" i="27"/>
  <c r="V6709" i="27" s="1"/>
  <c r="U6701" i="27"/>
  <c r="V6701" i="27" s="1"/>
  <c r="U6693" i="27"/>
  <c r="V6693" i="27" s="1"/>
  <c r="U6685" i="27"/>
  <c r="V6685" i="27" s="1"/>
  <c r="U6677" i="27"/>
  <c r="V6677" i="27" s="1"/>
  <c r="U6669" i="27"/>
  <c r="V6669" i="27" s="1"/>
  <c r="U6661" i="27"/>
  <c r="V6661" i="27" s="1"/>
  <c r="U6653" i="27"/>
  <c r="V6653" i="27" s="1"/>
  <c r="U6645" i="27"/>
  <c r="V6645" i="27" s="1"/>
  <c r="U6637" i="27"/>
  <c r="V6637" i="27" s="1"/>
  <c r="U6629" i="27"/>
  <c r="V6629" i="27" s="1"/>
  <c r="U6621" i="27"/>
  <c r="V6621" i="27" s="1"/>
  <c r="U6613" i="27"/>
  <c r="V6613" i="27" s="1"/>
  <c r="U6605" i="27"/>
  <c r="V6605" i="27" s="1"/>
  <c r="U6597" i="27"/>
  <c r="V6597" i="27" s="1"/>
  <c r="U6589" i="27"/>
  <c r="V6589" i="27" s="1"/>
  <c r="U6581" i="27"/>
  <c r="V6581" i="27" s="1"/>
  <c r="U6573" i="27"/>
  <c r="V6573" i="27" s="1"/>
  <c r="U6565" i="27"/>
  <c r="V6565" i="27" s="1"/>
  <c r="U6557" i="27"/>
  <c r="V6557" i="27" s="1"/>
  <c r="U6549" i="27"/>
  <c r="V6549" i="27" s="1"/>
  <c r="U6541" i="27"/>
  <c r="V6541" i="27" s="1"/>
  <c r="U6533" i="27"/>
  <c r="V6533" i="27" s="1"/>
  <c r="U6525" i="27"/>
  <c r="V6525" i="27" s="1"/>
  <c r="U6517" i="27"/>
  <c r="V6517" i="27" s="1"/>
  <c r="U6509" i="27"/>
  <c r="V6509" i="27" s="1"/>
  <c r="U6501" i="27"/>
  <c r="V6501" i="27" s="1"/>
  <c r="U6493" i="27"/>
  <c r="V6493" i="27" s="1"/>
  <c r="U6485" i="27"/>
  <c r="V6485" i="27" s="1"/>
  <c r="U6477" i="27"/>
  <c r="V6477" i="27" s="1"/>
  <c r="U6469" i="27"/>
  <c r="V6469" i="27" s="1"/>
  <c r="U6461" i="27"/>
  <c r="V6461" i="27" s="1"/>
  <c r="U6453" i="27"/>
  <c r="V6453" i="27" s="1"/>
  <c r="U6445" i="27"/>
  <c r="V6445" i="27" s="1"/>
  <c r="U6437" i="27"/>
  <c r="V6437" i="27" s="1"/>
  <c r="U6429" i="27"/>
  <c r="V6429" i="27" s="1"/>
  <c r="U6421" i="27"/>
  <c r="V6421" i="27" s="1"/>
  <c r="U6413" i="27"/>
  <c r="V6413" i="27" s="1"/>
  <c r="U6405" i="27"/>
  <c r="V6405" i="27" s="1"/>
  <c r="U6397" i="27"/>
  <c r="V6397" i="27" s="1"/>
  <c r="U6389" i="27"/>
  <c r="V6389" i="27" s="1"/>
  <c r="U6381" i="27"/>
  <c r="V6381" i="27" s="1"/>
  <c r="U6373" i="27"/>
  <c r="V6373" i="27" s="1"/>
  <c r="U6365" i="27"/>
  <c r="V6365" i="27" s="1"/>
  <c r="U6357" i="27"/>
  <c r="V6357" i="27" s="1"/>
  <c r="U6349" i="27"/>
  <c r="V6349" i="27" s="1"/>
  <c r="U6341" i="27"/>
  <c r="V6341" i="27" s="1"/>
  <c r="U6333" i="27"/>
  <c r="V6333" i="27" s="1"/>
  <c r="U6325" i="27"/>
  <c r="V6325" i="27" s="1"/>
  <c r="U6317" i="27"/>
  <c r="V6317" i="27" s="1"/>
  <c r="U6309" i="27"/>
  <c r="V6309" i="27" s="1"/>
  <c r="U6301" i="27"/>
  <c r="V6301" i="27" s="1"/>
  <c r="U6293" i="27"/>
  <c r="V6293" i="27" s="1"/>
  <c r="U6285" i="27"/>
  <c r="V6285" i="27" s="1"/>
  <c r="U6277" i="27"/>
  <c r="V6277" i="27" s="1"/>
  <c r="U6269" i="27"/>
  <c r="V6269" i="27" s="1"/>
  <c r="U6261" i="27"/>
  <c r="V6261" i="27" s="1"/>
  <c r="U6253" i="27"/>
  <c r="V6253" i="27" s="1"/>
  <c r="U6245" i="27"/>
  <c r="V6245" i="27" s="1"/>
  <c r="U6237" i="27"/>
  <c r="V6237" i="27" s="1"/>
  <c r="U6229" i="27"/>
  <c r="V6229" i="27" s="1"/>
  <c r="U6221" i="27"/>
  <c r="V6221" i="27" s="1"/>
  <c r="U6213" i="27"/>
  <c r="V6213" i="27" s="1"/>
  <c r="U6205" i="27"/>
  <c r="V6205" i="27" s="1"/>
  <c r="U6197" i="27"/>
  <c r="V6197" i="27" s="1"/>
  <c r="U6189" i="27"/>
  <c r="V6189" i="27" s="1"/>
  <c r="U6181" i="27"/>
  <c r="V6181" i="27" s="1"/>
  <c r="U6173" i="27"/>
  <c r="V6173" i="27" s="1"/>
  <c r="U6165" i="27"/>
  <c r="V6165" i="27" s="1"/>
  <c r="U6157" i="27"/>
  <c r="V6157" i="27" s="1"/>
  <c r="U6149" i="27"/>
  <c r="V6149" i="27" s="1"/>
  <c r="U6141" i="27"/>
  <c r="V6141" i="27" s="1"/>
  <c r="U6133" i="27"/>
  <c r="V6133" i="27" s="1"/>
  <c r="U6125" i="27"/>
  <c r="V6125" i="27" s="1"/>
  <c r="U6117" i="27"/>
  <c r="V6117" i="27" s="1"/>
  <c r="U6109" i="27"/>
  <c r="V6109" i="27" s="1"/>
  <c r="U6101" i="27"/>
  <c r="V6101" i="27" s="1"/>
  <c r="U6093" i="27"/>
  <c r="V6093" i="27" s="1"/>
  <c r="U6085" i="27"/>
  <c r="V6085" i="27" s="1"/>
  <c r="U6077" i="27"/>
  <c r="V6077" i="27" s="1"/>
  <c r="U6069" i="27"/>
  <c r="V6069" i="27" s="1"/>
  <c r="U6061" i="27"/>
  <c r="V6061" i="27" s="1"/>
  <c r="U6053" i="27"/>
  <c r="V6053" i="27" s="1"/>
  <c r="U6045" i="27"/>
  <c r="V6045" i="27" s="1"/>
  <c r="U6037" i="27"/>
  <c r="V6037" i="27" s="1"/>
  <c r="U6029" i="27"/>
  <c r="V6029" i="27" s="1"/>
  <c r="U6021" i="27"/>
  <c r="V6021" i="27" s="1"/>
  <c r="U6013" i="27"/>
  <c r="V6013" i="27" s="1"/>
  <c r="U6005" i="27"/>
  <c r="V6005" i="27" s="1"/>
  <c r="U5997" i="27"/>
  <c r="V5997" i="27" s="1"/>
  <c r="U5989" i="27"/>
  <c r="V5989" i="27" s="1"/>
  <c r="U5981" i="27"/>
  <c r="V5981" i="27" s="1"/>
  <c r="U5973" i="27"/>
  <c r="V5973" i="27" s="1"/>
  <c r="U5965" i="27"/>
  <c r="V5965" i="27" s="1"/>
  <c r="U5957" i="27"/>
  <c r="V5957" i="27" s="1"/>
  <c r="U5949" i="27"/>
  <c r="V5949" i="27" s="1"/>
  <c r="U5941" i="27"/>
  <c r="V5941" i="27" s="1"/>
  <c r="U5933" i="27"/>
  <c r="V5933" i="27" s="1"/>
  <c r="U5925" i="27"/>
  <c r="V5925" i="27" s="1"/>
  <c r="U5917" i="27"/>
  <c r="V5917" i="27" s="1"/>
  <c r="U5294" i="27"/>
  <c r="V5294" i="27" s="1"/>
  <c r="U5286" i="27"/>
  <c r="V5286" i="27" s="1"/>
  <c r="U5278" i="27"/>
  <c r="V5278" i="27" s="1"/>
  <c r="U5270" i="27"/>
  <c r="V5270" i="27" s="1"/>
  <c r="U5262" i="27"/>
  <c r="V5262" i="27" s="1"/>
  <c r="U5254" i="27"/>
  <c r="V5254" i="27" s="1"/>
  <c r="U5246" i="27"/>
  <c r="V5246" i="27" s="1"/>
  <c r="U5238" i="27"/>
  <c r="V5238" i="27" s="1"/>
  <c r="U5230" i="27"/>
  <c r="V5230" i="27" s="1"/>
  <c r="U5222" i="27"/>
  <c r="V5222" i="27" s="1"/>
  <c r="U5214" i="27"/>
  <c r="V5214" i="27" s="1"/>
  <c r="U5206" i="27"/>
  <c r="V5206" i="27" s="1"/>
  <c r="U5198" i="27"/>
  <c r="V5198" i="27" s="1"/>
  <c r="U5190" i="27"/>
  <c r="V5190" i="27" s="1"/>
  <c r="U5182" i="27"/>
  <c r="V5182" i="27" s="1"/>
  <c r="U5174" i="27"/>
  <c r="V5174" i="27" s="1"/>
  <c r="U5166" i="27"/>
  <c r="V5166" i="27" s="1"/>
  <c r="U5158" i="27"/>
  <c r="V5158" i="27" s="1"/>
  <c r="U5150" i="27"/>
  <c r="V5150" i="27" s="1"/>
  <c r="U5142" i="27"/>
  <c r="V5142" i="27" s="1"/>
  <c r="U5134" i="27"/>
  <c r="V5134" i="27" s="1"/>
  <c r="U5126" i="27"/>
  <c r="V5126" i="27" s="1"/>
  <c r="U5118" i="27"/>
  <c r="V5118" i="27" s="1"/>
  <c r="U5110" i="27"/>
  <c r="V5110" i="27" s="1"/>
  <c r="U5102" i="27"/>
  <c r="V5102" i="27" s="1"/>
  <c r="U5094" i="27"/>
  <c r="V5094" i="27" s="1"/>
  <c r="U5086" i="27"/>
  <c r="V5086" i="27" s="1"/>
  <c r="U5078" i="27"/>
  <c r="V5078" i="27" s="1"/>
  <c r="U5069" i="27"/>
  <c r="V5069" i="27" s="1"/>
  <c r="U5061" i="27"/>
  <c r="V5061" i="27" s="1"/>
  <c r="U5053" i="27"/>
  <c r="V5053" i="27" s="1"/>
  <c r="U5045" i="27"/>
  <c r="V5045" i="27" s="1"/>
  <c r="U5037" i="27"/>
  <c r="V5037" i="27" s="1"/>
  <c r="U5029" i="27"/>
  <c r="V5029" i="27" s="1"/>
  <c r="U5021" i="27"/>
  <c r="V5021" i="27" s="1"/>
  <c r="U5013" i="27"/>
  <c r="V5013" i="27" s="1"/>
  <c r="U5005" i="27"/>
  <c r="V5005" i="27" s="1"/>
  <c r="U4997" i="27"/>
  <c r="V4997" i="27" s="1"/>
  <c r="U4989" i="27"/>
  <c r="V4989" i="27" s="1"/>
  <c r="U4981" i="27"/>
  <c r="V4981" i="27" s="1"/>
  <c r="U4973" i="27"/>
  <c r="V4973" i="27" s="1"/>
  <c r="U4965" i="27"/>
  <c r="V4965" i="27" s="1"/>
  <c r="U4957" i="27"/>
  <c r="V4957" i="27" s="1"/>
  <c r="U4949" i="27"/>
  <c r="V4949" i="27" s="1"/>
  <c r="U4941" i="27"/>
  <c r="V4941" i="27" s="1"/>
  <c r="U4933" i="27"/>
  <c r="V4933" i="27" s="1"/>
  <c r="U4925" i="27"/>
  <c r="V4925" i="27" s="1"/>
  <c r="U4917" i="27"/>
  <c r="V4917" i="27" s="1"/>
  <c r="U4909" i="27"/>
  <c r="V4909" i="27" s="1"/>
  <c r="U4901" i="27"/>
  <c r="V4901" i="27" s="1"/>
  <c r="U4893" i="27"/>
  <c r="V4893" i="27" s="1"/>
  <c r="U4885" i="27"/>
  <c r="V4885" i="27" s="1"/>
  <c r="U4877" i="27"/>
  <c r="V4877" i="27" s="1"/>
  <c r="U4869" i="27"/>
  <c r="V4869" i="27" s="1"/>
  <c r="U4861" i="27"/>
  <c r="V4861" i="27" s="1"/>
  <c r="U4853" i="27"/>
  <c r="V4853" i="27" s="1"/>
  <c r="U4845" i="27"/>
  <c r="V4845" i="27" s="1"/>
  <c r="U4837" i="27"/>
  <c r="V4837" i="27" s="1"/>
  <c r="U4829" i="27"/>
  <c r="V4829" i="27" s="1"/>
  <c r="U4821" i="27"/>
  <c r="V4821" i="27" s="1"/>
  <c r="U4813" i="27"/>
  <c r="V4813" i="27" s="1"/>
  <c r="U4805" i="27"/>
  <c r="V4805" i="27" s="1"/>
  <c r="U4797" i="27"/>
  <c r="V4797" i="27" s="1"/>
  <c r="U4789" i="27"/>
  <c r="V4789" i="27" s="1"/>
  <c r="U4781" i="27"/>
  <c r="V4781" i="27" s="1"/>
  <c r="U4773" i="27"/>
  <c r="V4773" i="27" s="1"/>
  <c r="U4765" i="27"/>
  <c r="V4765" i="27" s="1"/>
  <c r="U4757" i="27"/>
  <c r="V4757" i="27" s="1"/>
  <c r="U4749" i="27"/>
  <c r="V4749" i="27" s="1"/>
  <c r="U4741" i="27"/>
  <c r="V4741" i="27" s="1"/>
  <c r="U4733" i="27"/>
  <c r="V4733" i="27" s="1"/>
  <c r="U4725" i="27"/>
  <c r="V4725" i="27" s="1"/>
  <c r="U4717" i="27"/>
  <c r="V4717" i="27" s="1"/>
  <c r="U4709" i="27"/>
  <c r="V4709" i="27" s="1"/>
  <c r="U4701" i="27"/>
  <c r="V4701" i="27" s="1"/>
  <c r="U4693" i="27"/>
  <c r="V4693" i="27" s="1"/>
  <c r="U4685" i="27"/>
  <c r="V4685" i="27" s="1"/>
  <c r="U4677" i="27"/>
  <c r="V4677" i="27" s="1"/>
  <c r="U4669" i="27"/>
  <c r="V4669" i="27" s="1"/>
  <c r="U4661" i="27"/>
  <c r="V4661" i="27" s="1"/>
  <c r="U4653" i="27"/>
  <c r="V4653" i="27" s="1"/>
  <c r="U4645" i="27"/>
  <c r="V4645" i="27" s="1"/>
  <c r="U4637" i="27"/>
  <c r="V4637" i="27" s="1"/>
  <c r="U4629" i="27"/>
  <c r="V4629" i="27" s="1"/>
  <c r="U4621" i="27"/>
  <c r="V4621" i="27" s="1"/>
  <c r="U4613" i="27"/>
  <c r="V4613" i="27" s="1"/>
  <c r="U4605" i="27"/>
  <c r="V4605" i="27" s="1"/>
  <c r="U4597" i="27"/>
  <c r="V4597" i="27" s="1"/>
  <c r="U4589" i="27"/>
  <c r="V4589" i="27" s="1"/>
  <c r="U4581" i="27"/>
  <c r="V4581" i="27" s="1"/>
  <c r="U4573" i="27"/>
  <c r="V4573" i="27" s="1"/>
  <c r="U4565" i="27"/>
  <c r="V4565" i="27" s="1"/>
  <c r="U4557" i="27"/>
  <c r="V4557" i="27" s="1"/>
  <c r="U4549" i="27"/>
  <c r="V4549" i="27" s="1"/>
  <c r="U4541" i="27"/>
  <c r="V4541" i="27" s="1"/>
  <c r="U4533" i="27"/>
  <c r="V4533" i="27" s="1"/>
  <c r="U4525" i="27"/>
  <c r="V4525" i="27" s="1"/>
  <c r="U4517" i="27"/>
  <c r="V4517" i="27" s="1"/>
  <c r="U4509" i="27"/>
  <c r="V4509" i="27" s="1"/>
  <c r="U4501" i="27"/>
  <c r="V4501" i="27" s="1"/>
  <c r="U4493" i="27"/>
  <c r="V4493" i="27" s="1"/>
  <c r="U4485" i="27"/>
  <c r="V4485" i="27" s="1"/>
  <c r="U4477" i="27"/>
  <c r="V4477" i="27" s="1"/>
  <c r="U4469" i="27"/>
  <c r="V4469" i="27" s="1"/>
  <c r="U6767" i="27"/>
  <c r="V6767" i="27" s="1"/>
  <c r="U6759" i="27"/>
  <c r="V6759" i="27" s="1"/>
  <c r="U6751" i="27"/>
  <c r="V6751" i="27" s="1"/>
  <c r="U6743" i="27"/>
  <c r="V6743" i="27" s="1"/>
  <c r="U6735" i="27"/>
  <c r="V6735" i="27" s="1"/>
  <c r="U6727" i="27"/>
  <c r="V6727" i="27" s="1"/>
  <c r="U6719" i="27"/>
  <c r="V6719" i="27" s="1"/>
  <c r="U6711" i="27"/>
  <c r="V6711" i="27" s="1"/>
  <c r="U6703" i="27"/>
  <c r="V6703" i="27" s="1"/>
  <c r="U6695" i="27"/>
  <c r="V6695" i="27" s="1"/>
  <c r="U6687" i="27"/>
  <c r="V6687" i="27" s="1"/>
  <c r="U6679" i="27"/>
  <c r="V6679" i="27" s="1"/>
  <c r="U6671" i="27"/>
  <c r="V6671" i="27" s="1"/>
  <c r="U6663" i="27"/>
  <c r="V6663" i="27" s="1"/>
  <c r="U6655" i="27"/>
  <c r="V6655" i="27" s="1"/>
  <c r="U6647" i="27"/>
  <c r="V6647" i="27" s="1"/>
  <c r="U6639" i="27"/>
  <c r="V6639" i="27" s="1"/>
  <c r="U6631" i="27"/>
  <c r="V6631" i="27" s="1"/>
  <c r="U6623" i="27"/>
  <c r="V6623" i="27" s="1"/>
  <c r="U6615" i="27"/>
  <c r="V6615" i="27" s="1"/>
  <c r="U6607" i="27"/>
  <c r="V6607" i="27" s="1"/>
  <c r="U6599" i="27"/>
  <c r="V6599" i="27" s="1"/>
  <c r="U6591" i="27"/>
  <c r="V6591" i="27" s="1"/>
  <c r="U6583" i="27"/>
  <c r="V6583" i="27" s="1"/>
  <c r="U6575" i="27"/>
  <c r="V6575" i="27" s="1"/>
  <c r="U6567" i="27"/>
  <c r="V6567" i="27" s="1"/>
  <c r="U6559" i="27"/>
  <c r="V6559" i="27" s="1"/>
  <c r="U6551" i="27"/>
  <c r="V6551" i="27" s="1"/>
  <c r="U6543" i="27"/>
  <c r="V6543" i="27" s="1"/>
  <c r="U6535" i="27"/>
  <c r="V6535" i="27" s="1"/>
  <c r="U6527" i="27"/>
  <c r="V6527" i="27" s="1"/>
  <c r="U6519" i="27"/>
  <c r="V6519" i="27" s="1"/>
  <c r="U6511" i="27"/>
  <c r="V6511" i="27" s="1"/>
  <c r="U6503" i="27"/>
  <c r="V6503" i="27" s="1"/>
  <c r="U6495" i="27"/>
  <c r="V6495" i="27" s="1"/>
  <c r="U6487" i="27"/>
  <c r="V6487" i="27" s="1"/>
  <c r="U6479" i="27"/>
  <c r="V6479" i="27" s="1"/>
  <c r="U6471" i="27"/>
  <c r="V6471" i="27" s="1"/>
  <c r="U6463" i="27"/>
  <c r="V6463" i="27" s="1"/>
  <c r="U6455" i="27"/>
  <c r="V6455" i="27" s="1"/>
  <c r="U6447" i="27"/>
  <c r="V6447" i="27" s="1"/>
  <c r="U6439" i="27"/>
  <c r="V6439" i="27" s="1"/>
  <c r="U6431" i="27"/>
  <c r="V6431" i="27" s="1"/>
  <c r="U6423" i="27"/>
  <c r="V6423" i="27" s="1"/>
  <c r="U6415" i="27"/>
  <c r="V6415" i="27" s="1"/>
  <c r="U6407" i="27"/>
  <c r="V6407" i="27" s="1"/>
  <c r="U6399" i="27"/>
  <c r="V6399" i="27" s="1"/>
  <c r="U6391" i="27"/>
  <c r="V6391" i="27" s="1"/>
  <c r="U6383" i="27"/>
  <c r="V6383" i="27" s="1"/>
  <c r="U6375" i="27"/>
  <c r="V6375" i="27" s="1"/>
  <c r="U6367" i="27"/>
  <c r="V6367" i="27" s="1"/>
  <c r="U6359" i="27"/>
  <c r="V6359" i="27" s="1"/>
  <c r="U6351" i="27"/>
  <c r="V6351" i="27" s="1"/>
  <c r="U6343" i="27"/>
  <c r="V6343" i="27" s="1"/>
  <c r="U6335" i="27"/>
  <c r="V6335" i="27" s="1"/>
  <c r="U6327" i="27"/>
  <c r="V6327" i="27" s="1"/>
  <c r="U6319" i="27"/>
  <c r="V6319" i="27" s="1"/>
  <c r="U6311" i="27"/>
  <c r="V6311" i="27" s="1"/>
  <c r="U6303" i="27"/>
  <c r="V6303" i="27" s="1"/>
  <c r="U6295" i="27"/>
  <c r="V6295" i="27" s="1"/>
  <c r="U6287" i="27"/>
  <c r="V6287" i="27" s="1"/>
  <c r="U6279" i="27"/>
  <c r="V6279" i="27" s="1"/>
  <c r="U6271" i="27"/>
  <c r="V6271" i="27" s="1"/>
  <c r="U6263" i="27"/>
  <c r="V6263" i="27" s="1"/>
  <c r="U6255" i="27"/>
  <c r="V6255" i="27" s="1"/>
  <c r="U6247" i="27"/>
  <c r="V6247" i="27" s="1"/>
  <c r="U6239" i="27"/>
  <c r="V6239" i="27" s="1"/>
  <c r="U6231" i="27"/>
  <c r="V6231" i="27" s="1"/>
  <c r="U6223" i="27"/>
  <c r="V6223" i="27" s="1"/>
  <c r="U6215" i="27"/>
  <c r="V6215" i="27" s="1"/>
  <c r="U6207" i="27"/>
  <c r="V6207" i="27" s="1"/>
  <c r="U6199" i="27"/>
  <c r="V6199" i="27" s="1"/>
  <c r="U6191" i="27"/>
  <c r="V6191" i="27" s="1"/>
  <c r="U6183" i="27"/>
  <c r="V6183" i="27" s="1"/>
  <c r="U6175" i="27"/>
  <c r="V6175" i="27" s="1"/>
  <c r="U6167" i="27"/>
  <c r="V6167" i="27" s="1"/>
  <c r="U6159" i="27"/>
  <c r="V6159" i="27" s="1"/>
  <c r="U6151" i="27"/>
  <c r="V6151" i="27" s="1"/>
  <c r="U6143" i="27"/>
  <c r="V6143" i="27" s="1"/>
  <c r="U6135" i="27"/>
  <c r="V6135" i="27" s="1"/>
  <c r="U6127" i="27"/>
  <c r="V6127" i="27" s="1"/>
  <c r="U6119" i="27"/>
  <c r="V6119" i="27" s="1"/>
  <c r="U6111" i="27"/>
  <c r="V6111" i="27" s="1"/>
  <c r="U6103" i="27"/>
  <c r="V6103" i="27" s="1"/>
  <c r="U6095" i="27"/>
  <c r="V6095" i="27" s="1"/>
  <c r="U6087" i="27"/>
  <c r="V6087" i="27" s="1"/>
  <c r="U6079" i="27"/>
  <c r="V6079" i="27" s="1"/>
  <c r="U6071" i="27"/>
  <c r="V6071" i="27" s="1"/>
  <c r="U6063" i="27"/>
  <c r="V6063" i="27" s="1"/>
  <c r="U6055" i="27"/>
  <c r="V6055" i="27" s="1"/>
  <c r="U6047" i="27"/>
  <c r="V6047" i="27" s="1"/>
  <c r="U6039" i="27"/>
  <c r="V6039" i="27" s="1"/>
  <c r="U6031" i="27"/>
  <c r="V6031" i="27" s="1"/>
  <c r="U6023" i="27"/>
  <c r="V6023" i="27" s="1"/>
  <c r="U6015" i="27"/>
  <c r="V6015" i="27" s="1"/>
  <c r="U6007" i="27"/>
  <c r="V6007" i="27" s="1"/>
  <c r="U5999" i="27"/>
  <c r="V5999" i="27" s="1"/>
  <c r="U5991" i="27"/>
  <c r="V5991" i="27" s="1"/>
  <c r="U5983" i="27"/>
  <c r="V5983" i="27" s="1"/>
  <c r="U5975" i="27"/>
  <c r="V5975" i="27" s="1"/>
  <c r="U5967" i="27"/>
  <c r="V5967" i="27" s="1"/>
  <c r="U5959" i="27"/>
  <c r="V5959" i="27" s="1"/>
  <c r="U5951" i="27"/>
  <c r="V5951" i="27" s="1"/>
  <c r="U5943" i="27"/>
  <c r="V5943" i="27" s="1"/>
  <c r="U5935" i="27"/>
  <c r="V5935" i="27" s="1"/>
  <c r="U5927" i="27"/>
  <c r="V5927" i="27" s="1"/>
  <c r="U5919" i="27"/>
  <c r="V5919" i="27" s="1"/>
  <c r="U5292" i="27"/>
  <c r="V5292" i="27" s="1"/>
  <c r="U5284" i="27"/>
  <c r="V5284" i="27" s="1"/>
  <c r="U5276" i="27"/>
  <c r="V5276" i="27" s="1"/>
  <c r="U5268" i="27"/>
  <c r="V5268" i="27" s="1"/>
  <c r="U5260" i="27"/>
  <c r="V5260" i="27" s="1"/>
  <c r="U5252" i="27"/>
  <c r="V5252" i="27" s="1"/>
  <c r="U5244" i="27"/>
  <c r="V5244" i="27" s="1"/>
  <c r="U5236" i="27"/>
  <c r="V5236" i="27" s="1"/>
  <c r="U5228" i="27"/>
  <c r="V5228" i="27" s="1"/>
  <c r="U5220" i="27"/>
  <c r="V5220" i="27" s="1"/>
  <c r="U5212" i="27"/>
  <c r="V5212" i="27" s="1"/>
  <c r="U5204" i="27"/>
  <c r="V5204" i="27" s="1"/>
  <c r="U5196" i="27"/>
  <c r="V5196" i="27" s="1"/>
  <c r="U5188" i="27"/>
  <c r="V5188" i="27" s="1"/>
  <c r="U5180" i="27"/>
  <c r="V5180" i="27" s="1"/>
  <c r="U5172" i="27"/>
  <c r="V5172" i="27" s="1"/>
  <c r="U5164" i="27"/>
  <c r="V5164" i="27" s="1"/>
  <c r="U5156" i="27"/>
  <c r="V5156" i="27" s="1"/>
  <c r="U5148" i="27"/>
  <c r="V5148" i="27" s="1"/>
  <c r="U5140" i="27"/>
  <c r="V5140" i="27" s="1"/>
  <c r="U5132" i="27"/>
  <c r="V5132" i="27" s="1"/>
  <c r="U5124" i="27"/>
  <c r="V5124" i="27" s="1"/>
  <c r="U5116" i="27"/>
  <c r="V5116" i="27" s="1"/>
  <c r="U5108" i="27"/>
  <c r="V5108" i="27" s="1"/>
  <c r="U5100" i="27"/>
  <c r="V5100" i="27" s="1"/>
  <c r="U5092" i="27"/>
  <c r="V5092" i="27" s="1"/>
  <c r="U5084" i="27"/>
  <c r="V5084" i="27" s="1"/>
  <c r="U5076" i="27"/>
  <c r="V5076" i="27" s="1"/>
  <c r="U5072" i="27"/>
  <c r="V5072" i="27" s="1"/>
  <c r="U5064" i="27"/>
  <c r="V5064" i="27" s="1"/>
  <c r="U5056" i="27"/>
  <c r="V5056" i="27" s="1"/>
  <c r="U5048" i="27"/>
  <c r="V5048" i="27" s="1"/>
  <c r="U5040" i="27"/>
  <c r="V5040" i="27" s="1"/>
  <c r="U5032" i="27"/>
  <c r="V5032" i="27" s="1"/>
  <c r="U5024" i="27"/>
  <c r="V5024" i="27" s="1"/>
  <c r="U5016" i="27"/>
  <c r="V5016" i="27" s="1"/>
  <c r="U5008" i="27"/>
  <c r="V5008" i="27" s="1"/>
  <c r="U5000" i="27"/>
  <c r="V5000" i="27" s="1"/>
  <c r="U4992" i="27"/>
  <c r="V4992" i="27" s="1"/>
  <c r="U4984" i="27"/>
  <c r="V4984" i="27" s="1"/>
  <c r="U4976" i="27"/>
  <c r="V4976" i="27" s="1"/>
  <c r="U4968" i="27"/>
  <c r="V4968" i="27" s="1"/>
  <c r="U4960" i="27"/>
  <c r="V4960" i="27" s="1"/>
  <c r="U4952" i="27"/>
  <c r="V4952" i="27" s="1"/>
  <c r="U4944" i="27"/>
  <c r="V4944" i="27" s="1"/>
  <c r="U4936" i="27"/>
  <c r="V4936" i="27" s="1"/>
  <c r="U4928" i="27"/>
  <c r="V4928" i="27" s="1"/>
  <c r="U4920" i="27"/>
  <c r="V4920" i="27" s="1"/>
  <c r="U4912" i="27"/>
  <c r="V4912" i="27" s="1"/>
  <c r="U4904" i="27"/>
  <c r="V4904" i="27" s="1"/>
  <c r="U4896" i="27"/>
  <c r="V4896" i="27" s="1"/>
  <c r="U4888" i="27"/>
  <c r="V4888" i="27" s="1"/>
  <c r="U4880" i="27"/>
  <c r="V4880" i="27" s="1"/>
  <c r="U4872" i="27"/>
  <c r="V4872" i="27" s="1"/>
  <c r="U4864" i="27"/>
  <c r="V4864" i="27" s="1"/>
  <c r="U4856" i="27"/>
  <c r="V4856" i="27" s="1"/>
  <c r="U4848" i="27"/>
  <c r="V4848" i="27" s="1"/>
  <c r="U4840" i="27"/>
  <c r="V4840" i="27" s="1"/>
  <c r="U4832" i="27"/>
  <c r="V4832" i="27" s="1"/>
  <c r="U4824" i="27"/>
  <c r="V4824" i="27" s="1"/>
  <c r="U4816" i="27"/>
  <c r="V4816" i="27" s="1"/>
  <c r="U4808" i="27"/>
  <c r="V4808" i="27" s="1"/>
  <c r="U4800" i="27"/>
  <c r="V4800" i="27" s="1"/>
  <c r="U4792" i="27"/>
  <c r="V4792" i="27" s="1"/>
  <c r="U4784" i="27"/>
  <c r="V4784" i="27" s="1"/>
  <c r="U4776" i="27"/>
  <c r="V4776" i="27" s="1"/>
  <c r="U4768" i="27"/>
  <c r="V4768" i="27" s="1"/>
  <c r="U4760" i="27"/>
  <c r="V4760" i="27" s="1"/>
  <c r="U4752" i="27"/>
  <c r="V4752" i="27" s="1"/>
  <c r="U4744" i="27"/>
  <c r="V4744" i="27" s="1"/>
  <c r="U4736" i="27"/>
  <c r="V4736" i="27" s="1"/>
  <c r="U4728" i="27"/>
  <c r="V4728" i="27" s="1"/>
  <c r="U4720" i="27"/>
  <c r="V4720" i="27" s="1"/>
  <c r="U4712" i="27"/>
  <c r="V4712" i="27" s="1"/>
  <c r="U4704" i="27"/>
  <c r="V4704" i="27" s="1"/>
  <c r="U4696" i="27"/>
  <c r="V4696" i="27" s="1"/>
  <c r="U4688" i="27"/>
  <c r="V4688" i="27" s="1"/>
  <c r="U4680" i="27"/>
  <c r="V4680" i="27" s="1"/>
  <c r="U4672" i="27"/>
  <c r="V4672" i="27" s="1"/>
  <c r="U4664" i="27"/>
  <c r="V4664" i="27" s="1"/>
  <c r="U4656" i="27"/>
  <c r="V4656" i="27" s="1"/>
  <c r="U4648" i="27"/>
  <c r="V4648" i="27" s="1"/>
  <c r="U4640" i="27"/>
  <c r="V4640" i="27" s="1"/>
  <c r="U4632" i="27"/>
  <c r="V4632" i="27" s="1"/>
  <c r="U4624" i="27"/>
  <c r="V4624" i="27" s="1"/>
  <c r="U4616" i="27"/>
  <c r="V4616" i="27" s="1"/>
  <c r="U4608" i="27"/>
  <c r="V4608" i="27" s="1"/>
  <c r="U4600" i="27"/>
  <c r="V4600" i="27" s="1"/>
  <c r="U4592" i="27"/>
  <c r="V4592" i="27" s="1"/>
  <c r="U4584" i="27"/>
  <c r="V4584" i="27" s="1"/>
  <c r="U4576" i="27"/>
  <c r="V4576" i="27" s="1"/>
  <c r="U4568" i="27"/>
  <c r="V4568" i="27" s="1"/>
  <c r="U4560" i="27"/>
  <c r="V4560" i="27" s="1"/>
  <c r="U4552" i="27"/>
  <c r="V4552" i="27" s="1"/>
  <c r="U4544" i="27"/>
  <c r="V4544" i="27" s="1"/>
  <c r="U4536" i="27"/>
  <c r="V4536" i="27" s="1"/>
  <c r="U4528" i="27"/>
  <c r="V4528" i="27" s="1"/>
  <c r="U4520" i="27"/>
  <c r="V4520" i="27" s="1"/>
  <c r="U4512" i="27"/>
  <c r="V4512" i="27" s="1"/>
  <c r="U4504" i="27"/>
  <c r="V4504" i="27" s="1"/>
  <c r="U4496" i="27"/>
  <c r="V4496" i="27" s="1"/>
  <c r="U4488" i="27"/>
  <c r="V4488" i="27" s="1"/>
  <c r="U4480" i="27"/>
  <c r="V4480" i="27" s="1"/>
  <c r="U4472" i="27"/>
  <c r="V4472" i="27" s="1"/>
  <c r="U4464" i="27"/>
  <c r="V4464" i="27" s="1"/>
  <c r="U4461" i="27"/>
  <c r="V4461" i="27" s="1"/>
  <c r="U4457" i="27"/>
  <c r="V4457" i="27" s="1"/>
  <c r="U4453" i="27"/>
  <c r="V4453" i="27" s="1"/>
  <c r="U4449" i="27"/>
  <c r="V4449" i="27" s="1"/>
  <c r="U4445" i="27"/>
  <c r="V4445" i="27" s="1"/>
  <c r="U4441" i="27"/>
  <c r="V4441" i="27" s="1"/>
  <c r="U4437" i="27"/>
  <c r="V4437" i="27" s="1"/>
  <c r="U4433" i="27"/>
  <c r="V4433" i="27" s="1"/>
  <c r="U4429" i="27"/>
  <c r="V4429" i="27" s="1"/>
  <c r="U4425" i="27"/>
  <c r="V4425" i="27" s="1"/>
  <c r="U4421" i="27"/>
  <c r="V4421" i="27" s="1"/>
  <c r="U4417" i="27"/>
  <c r="V4417" i="27" s="1"/>
  <c r="U4413" i="27"/>
  <c r="V4413" i="27" s="1"/>
  <c r="U4409" i="27"/>
  <c r="V4409" i="27" s="1"/>
  <c r="U4405" i="27"/>
  <c r="V4405" i="27" s="1"/>
  <c r="U4401" i="27"/>
  <c r="V4401" i="27" s="1"/>
  <c r="U4397" i="27"/>
  <c r="V4397" i="27" s="1"/>
  <c r="U4393" i="27"/>
  <c r="V4393" i="27" s="1"/>
  <c r="U4389" i="27"/>
  <c r="V4389" i="27" s="1"/>
  <c r="U4385" i="27"/>
  <c r="V4385" i="27" s="1"/>
  <c r="U4381" i="27"/>
  <c r="V4381" i="27" s="1"/>
  <c r="U4377" i="27"/>
  <c r="V4377" i="27" s="1"/>
  <c r="U4373" i="27"/>
  <c r="V4373" i="27" s="1"/>
  <c r="U4369" i="27"/>
  <c r="V4369" i="27" s="1"/>
  <c r="U4365" i="27"/>
  <c r="V4365" i="27" s="1"/>
  <c r="U4361" i="27"/>
  <c r="V4361" i="27" s="1"/>
  <c r="U4357" i="27"/>
  <c r="V4357" i="27" s="1"/>
  <c r="U4353" i="27"/>
  <c r="V4353" i="27" s="1"/>
  <c r="U4349" i="27"/>
  <c r="V4349" i="27" s="1"/>
  <c r="U4345" i="27"/>
  <c r="V4345" i="27" s="1"/>
  <c r="U4341" i="27"/>
  <c r="V4341" i="27" s="1"/>
  <c r="U4337" i="27"/>
  <c r="V4337" i="27" s="1"/>
  <c r="U4333" i="27"/>
  <c r="V4333" i="27" s="1"/>
  <c r="U4329" i="27"/>
  <c r="V4329" i="27" s="1"/>
  <c r="U4325" i="27"/>
  <c r="V4325" i="27" s="1"/>
  <c r="U4321" i="27"/>
  <c r="V4321" i="27" s="1"/>
  <c r="U4317" i="27"/>
  <c r="V4317" i="27" s="1"/>
  <c r="U4309" i="27"/>
  <c r="V4309" i="27" s="1"/>
  <c r="U4301" i="27"/>
  <c r="V4301" i="27" s="1"/>
  <c r="U4293" i="27"/>
  <c r="V4293" i="27" s="1"/>
  <c r="U4285" i="27"/>
  <c r="V4285" i="27" s="1"/>
  <c r="U4277" i="27"/>
  <c r="V4277" i="27" s="1"/>
  <c r="U4269" i="27"/>
  <c r="V4269" i="27" s="1"/>
  <c r="U4261" i="27"/>
  <c r="V4261" i="27" s="1"/>
  <c r="U4253" i="27"/>
  <c r="V4253" i="27" s="1"/>
  <c r="U4245" i="27"/>
  <c r="V4245" i="27" s="1"/>
  <c r="U4237" i="27"/>
  <c r="V4237" i="27" s="1"/>
  <c r="U4229" i="27"/>
  <c r="V4229" i="27" s="1"/>
  <c r="U4221" i="27"/>
  <c r="V4221" i="27" s="1"/>
  <c r="U4213" i="27"/>
  <c r="V4213" i="27" s="1"/>
  <c r="U4205" i="27"/>
  <c r="V4205" i="27" s="1"/>
  <c r="U4197" i="27"/>
  <c r="V4197" i="27" s="1"/>
  <c r="U4189" i="27"/>
  <c r="V4189" i="27" s="1"/>
  <c r="U4181" i="27"/>
  <c r="V4181" i="27" s="1"/>
  <c r="U4173" i="27"/>
  <c r="V4173" i="27" s="1"/>
  <c r="U4165" i="27"/>
  <c r="V4165" i="27" s="1"/>
  <c r="U4157" i="27"/>
  <c r="V4157" i="27" s="1"/>
  <c r="U4149" i="27"/>
  <c r="V4149" i="27" s="1"/>
  <c r="U4141" i="27"/>
  <c r="V4141" i="27" s="1"/>
  <c r="U4133" i="27"/>
  <c r="V4133" i="27" s="1"/>
  <c r="U4125" i="27"/>
  <c r="V4125" i="27" s="1"/>
  <c r="U4117" i="27"/>
  <c r="V4117" i="27" s="1"/>
  <c r="U4109" i="27"/>
  <c r="V4109" i="27" s="1"/>
  <c r="U4101" i="27"/>
  <c r="V4101" i="27" s="1"/>
  <c r="U4093" i="27"/>
  <c r="V4093" i="27" s="1"/>
  <c r="U4085" i="27"/>
  <c r="V4085" i="27" s="1"/>
  <c r="U4077" i="27"/>
  <c r="V4077" i="27" s="1"/>
  <c r="U4069" i="27"/>
  <c r="V4069" i="27" s="1"/>
  <c r="U4061" i="27"/>
  <c r="V4061" i="27" s="1"/>
  <c r="U4053" i="27"/>
  <c r="V4053" i="27" s="1"/>
  <c r="U4045" i="27"/>
  <c r="V4045" i="27" s="1"/>
  <c r="U4037" i="27"/>
  <c r="V4037" i="27" s="1"/>
  <c r="U4029" i="27"/>
  <c r="V4029" i="27" s="1"/>
  <c r="U4021" i="27"/>
  <c r="V4021" i="27" s="1"/>
  <c r="U4013" i="27"/>
  <c r="V4013" i="27" s="1"/>
  <c r="U4005" i="27"/>
  <c r="V4005" i="27" s="1"/>
  <c r="U3997" i="27"/>
  <c r="V3997" i="27" s="1"/>
  <c r="U3989" i="27"/>
  <c r="V3989" i="27" s="1"/>
  <c r="U3981" i="27"/>
  <c r="V3981" i="27" s="1"/>
  <c r="U3973" i="27"/>
  <c r="V3973" i="27" s="1"/>
  <c r="U3965" i="27"/>
  <c r="V3965" i="27" s="1"/>
  <c r="U3957" i="27"/>
  <c r="V3957" i="27" s="1"/>
  <c r="U3949" i="27"/>
  <c r="V3949" i="27" s="1"/>
  <c r="U3941" i="27"/>
  <c r="V3941" i="27" s="1"/>
  <c r="U3933" i="27"/>
  <c r="V3933" i="27" s="1"/>
  <c r="U3925" i="27"/>
  <c r="V3925" i="27" s="1"/>
  <c r="U3917" i="27"/>
  <c r="V3917" i="27" s="1"/>
  <c r="U3909" i="27"/>
  <c r="V3909" i="27" s="1"/>
  <c r="U3901" i="27"/>
  <c r="V3901" i="27" s="1"/>
  <c r="U3893" i="27"/>
  <c r="V3893" i="27" s="1"/>
  <c r="U3885" i="27"/>
  <c r="V3885" i="27" s="1"/>
  <c r="U3877" i="27"/>
  <c r="V3877" i="27" s="1"/>
  <c r="U3869" i="27"/>
  <c r="V3869" i="27" s="1"/>
  <c r="U3861" i="27"/>
  <c r="V3861" i="27" s="1"/>
  <c r="U3853" i="27"/>
  <c r="V3853" i="27" s="1"/>
  <c r="U3845" i="27"/>
  <c r="V3845" i="27" s="1"/>
  <c r="U3837" i="27"/>
  <c r="V3837" i="27" s="1"/>
  <c r="U3829" i="27"/>
  <c r="V3829" i="27" s="1"/>
  <c r="U3821" i="27"/>
  <c r="V3821" i="27" s="1"/>
  <c r="U3813" i="27"/>
  <c r="V3813" i="27" s="1"/>
  <c r="U3805" i="27"/>
  <c r="V3805" i="27" s="1"/>
  <c r="U5066" i="27"/>
  <c r="V5066" i="27" s="1"/>
  <c r="U5058" i="27"/>
  <c r="V5058" i="27" s="1"/>
  <c r="U5050" i="27"/>
  <c r="V5050" i="27" s="1"/>
  <c r="U5042" i="27"/>
  <c r="V5042" i="27" s="1"/>
  <c r="U5034" i="27"/>
  <c r="V5034" i="27" s="1"/>
  <c r="U5026" i="27"/>
  <c r="V5026" i="27" s="1"/>
  <c r="U5018" i="27"/>
  <c r="V5018" i="27" s="1"/>
  <c r="U5010" i="27"/>
  <c r="V5010" i="27" s="1"/>
  <c r="U5002" i="27"/>
  <c r="V5002" i="27" s="1"/>
  <c r="U4994" i="27"/>
  <c r="V4994" i="27" s="1"/>
  <c r="U4986" i="27"/>
  <c r="V4986" i="27" s="1"/>
  <c r="U4978" i="27"/>
  <c r="V4978" i="27" s="1"/>
  <c r="U4970" i="27"/>
  <c r="V4970" i="27" s="1"/>
  <c r="U4962" i="27"/>
  <c r="V4962" i="27" s="1"/>
  <c r="U4954" i="27"/>
  <c r="V4954" i="27" s="1"/>
  <c r="U4946" i="27"/>
  <c r="V4946" i="27" s="1"/>
  <c r="U4938" i="27"/>
  <c r="V4938" i="27" s="1"/>
  <c r="U4930" i="27"/>
  <c r="V4930" i="27" s="1"/>
  <c r="U4922" i="27"/>
  <c r="V4922" i="27" s="1"/>
  <c r="U4914" i="27"/>
  <c r="V4914" i="27" s="1"/>
  <c r="U4906" i="27"/>
  <c r="V4906" i="27" s="1"/>
  <c r="U4898" i="27"/>
  <c r="V4898" i="27" s="1"/>
  <c r="U4890" i="27"/>
  <c r="V4890" i="27" s="1"/>
  <c r="U4882" i="27"/>
  <c r="V4882" i="27" s="1"/>
  <c r="U4874" i="27"/>
  <c r="V4874" i="27" s="1"/>
  <c r="U4866" i="27"/>
  <c r="V4866" i="27" s="1"/>
  <c r="U4858" i="27"/>
  <c r="V4858" i="27" s="1"/>
  <c r="U4850" i="27"/>
  <c r="V4850" i="27" s="1"/>
  <c r="U4842" i="27"/>
  <c r="V4842" i="27" s="1"/>
  <c r="U4834" i="27"/>
  <c r="V4834" i="27" s="1"/>
  <c r="U4826" i="27"/>
  <c r="V4826" i="27" s="1"/>
  <c r="U4818" i="27"/>
  <c r="V4818" i="27" s="1"/>
  <c r="U4810" i="27"/>
  <c r="V4810" i="27" s="1"/>
  <c r="U4802" i="27"/>
  <c r="V4802" i="27" s="1"/>
  <c r="U4794" i="27"/>
  <c r="V4794" i="27" s="1"/>
  <c r="U4786" i="27"/>
  <c r="V4786" i="27" s="1"/>
  <c r="U4778" i="27"/>
  <c r="V4778" i="27" s="1"/>
  <c r="U4770" i="27"/>
  <c r="V4770" i="27" s="1"/>
  <c r="U4762" i="27"/>
  <c r="V4762" i="27" s="1"/>
  <c r="U4754" i="27"/>
  <c r="V4754" i="27" s="1"/>
  <c r="U4746" i="27"/>
  <c r="V4746" i="27" s="1"/>
  <c r="U4738" i="27"/>
  <c r="V4738" i="27" s="1"/>
  <c r="U4730" i="27"/>
  <c r="V4730" i="27" s="1"/>
  <c r="U4722" i="27"/>
  <c r="V4722" i="27" s="1"/>
  <c r="U4714" i="27"/>
  <c r="V4714" i="27" s="1"/>
  <c r="U4706" i="27"/>
  <c r="V4706" i="27" s="1"/>
  <c r="U4698" i="27"/>
  <c r="V4698" i="27" s="1"/>
  <c r="U4690" i="27"/>
  <c r="V4690" i="27" s="1"/>
  <c r="U4682" i="27"/>
  <c r="V4682" i="27" s="1"/>
  <c r="U4674" i="27"/>
  <c r="V4674" i="27" s="1"/>
  <c r="U4666" i="27"/>
  <c r="V4666" i="27" s="1"/>
  <c r="U4658" i="27"/>
  <c r="V4658" i="27" s="1"/>
  <c r="U4650" i="27"/>
  <c r="V4650" i="27" s="1"/>
  <c r="U4642" i="27"/>
  <c r="V4642" i="27" s="1"/>
  <c r="U4634" i="27"/>
  <c r="V4634" i="27" s="1"/>
  <c r="U4626" i="27"/>
  <c r="V4626" i="27" s="1"/>
  <c r="U4618" i="27"/>
  <c r="V4618" i="27" s="1"/>
  <c r="U4610" i="27"/>
  <c r="V4610" i="27" s="1"/>
  <c r="U4602" i="27"/>
  <c r="V4602" i="27" s="1"/>
  <c r="U4594" i="27"/>
  <c r="V4594" i="27" s="1"/>
  <c r="U4586" i="27"/>
  <c r="V4586" i="27" s="1"/>
  <c r="U4578" i="27"/>
  <c r="V4578" i="27" s="1"/>
  <c r="U4570" i="27"/>
  <c r="V4570" i="27" s="1"/>
  <c r="U4562" i="27"/>
  <c r="V4562" i="27" s="1"/>
  <c r="U4554" i="27"/>
  <c r="V4554" i="27" s="1"/>
  <c r="U4546" i="27"/>
  <c r="V4546" i="27" s="1"/>
  <c r="U4538" i="27"/>
  <c r="V4538" i="27" s="1"/>
  <c r="U4530" i="27"/>
  <c r="V4530" i="27" s="1"/>
  <c r="U4522" i="27"/>
  <c r="V4522" i="27" s="1"/>
  <c r="U4514" i="27"/>
  <c r="V4514" i="27" s="1"/>
  <c r="U4506" i="27"/>
  <c r="V4506" i="27" s="1"/>
  <c r="U4498" i="27"/>
  <c r="V4498" i="27" s="1"/>
  <c r="U4490" i="27"/>
  <c r="V4490" i="27" s="1"/>
  <c r="U4482" i="27"/>
  <c r="V4482" i="27" s="1"/>
  <c r="U4474" i="27"/>
  <c r="V4474" i="27" s="1"/>
  <c r="U4466" i="27"/>
  <c r="V4466" i="27" s="1"/>
  <c r="U4460" i="27"/>
  <c r="V4460" i="27" s="1"/>
  <c r="U4456" i="27"/>
  <c r="V4456" i="27" s="1"/>
  <c r="U4452" i="27"/>
  <c r="V4452" i="27" s="1"/>
  <c r="U4448" i="27"/>
  <c r="V4448" i="27" s="1"/>
  <c r="U4444" i="27"/>
  <c r="V4444" i="27" s="1"/>
  <c r="U4440" i="27"/>
  <c r="V4440" i="27" s="1"/>
  <c r="U4436" i="27"/>
  <c r="V4436" i="27" s="1"/>
  <c r="U4432" i="27"/>
  <c r="V4432" i="27" s="1"/>
  <c r="U4428" i="27"/>
  <c r="V4428" i="27" s="1"/>
  <c r="U4424" i="27"/>
  <c r="V4424" i="27" s="1"/>
  <c r="U4420" i="27"/>
  <c r="V4420" i="27" s="1"/>
  <c r="U4416" i="27"/>
  <c r="V4416" i="27" s="1"/>
  <c r="U4412" i="27"/>
  <c r="V4412" i="27" s="1"/>
  <c r="U4408" i="27"/>
  <c r="V4408" i="27" s="1"/>
  <c r="U4404" i="27"/>
  <c r="V4404" i="27" s="1"/>
  <c r="U4400" i="27"/>
  <c r="V4400" i="27" s="1"/>
  <c r="U4396" i="27"/>
  <c r="V4396" i="27" s="1"/>
  <c r="U4392" i="27"/>
  <c r="V4392" i="27" s="1"/>
  <c r="U4388" i="27"/>
  <c r="V4388" i="27" s="1"/>
  <c r="U4384" i="27"/>
  <c r="V4384" i="27" s="1"/>
  <c r="U4380" i="27"/>
  <c r="V4380" i="27" s="1"/>
  <c r="U4376" i="27"/>
  <c r="V4376" i="27" s="1"/>
  <c r="U4372" i="27"/>
  <c r="V4372" i="27" s="1"/>
  <c r="U4368" i="27"/>
  <c r="V4368" i="27" s="1"/>
  <c r="U4364" i="27"/>
  <c r="V4364" i="27" s="1"/>
  <c r="U4360" i="27"/>
  <c r="V4360" i="27" s="1"/>
  <c r="U4356" i="27"/>
  <c r="V4356" i="27" s="1"/>
  <c r="U4352" i="27"/>
  <c r="V4352" i="27" s="1"/>
  <c r="U4348" i="27"/>
  <c r="V4348" i="27" s="1"/>
  <c r="U4344" i="27"/>
  <c r="V4344" i="27" s="1"/>
  <c r="U4340" i="27"/>
  <c r="V4340" i="27" s="1"/>
  <c r="U4336" i="27"/>
  <c r="V4336" i="27" s="1"/>
  <c r="U4332" i="27"/>
  <c r="V4332" i="27" s="1"/>
  <c r="U4328" i="27"/>
  <c r="V4328" i="27" s="1"/>
  <c r="U4324" i="27"/>
  <c r="V4324" i="27" s="1"/>
  <c r="U4320" i="27"/>
  <c r="V4320" i="27" s="1"/>
  <c r="U4315" i="27"/>
  <c r="V4315" i="27" s="1"/>
  <c r="U4307" i="27"/>
  <c r="V4307" i="27" s="1"/>
  <c r="U4299" i="27"/>
  <c r="V4299" i="27" s="1"/>
  <c r="U4291" i="27"/>
  <c r="V4291" i="27" s="1"/>
  <c r="U4283" i="27"/>
  <c r="V4283" i="27" s="1"/>
  <c r="U4275" i="27"/>
  <c r="V4275" i="27" s="1"/>
  <c r="U4267" i="27"/>
  <c r="V4267" i="27" s="1"/>
  <c r="U4259" i="27"/>
  <c r="V4259" i="27" s="1"/>
  <c r="U4251" i="27"/>
  <c r="V4251" i="27" s="1"/>
  <c r="U4243" i="27"/>
  <c r="V4243" i="27" s="1"/>
  <c r="U4235" i="27"/>
  <c r="V4235" i="27" s="1"/>
  <c r="U4227" i="27"/>
  <c r="V4227" i="27" s="1"/>
  <c r="U4219" i="27"/>
  <c r="V4219" i="27" s="1"/>
  <c r="U4211" i="27"/>
  <c r="V4211" i="27" s="1"/>
  <c r="U4203" i="27"/>
  <c r="V4203" i="27" s="1"/>
  <c r="U4195" i="27"/>
  <c r="V4195" i="27" s="1"/>
  <c r="U4187" i="27"/>
  <c r="V4187" i="27" s="1"/>
  <c r="U4179" i="27"/>
  <c r="V4179" i="27" s="1"/>
  <c r="U4171" i="27"/>
  <c r="V4171" i="27" s="1"/>
  <c r="U4163" i="27"/>
  <c r="V4163" i="27" s="1"/>
  <c r="U4155" i="27"/>
  <c r="V4155" i="27" s="1"/>
  <c r="U4147" i="27"/>
  <c r="V4147" i="27" s="1"/>
  <c r="U4139" i="27"/>
  <c r="V4139" i="27" s="1"/>
  <c r="U4131" i="27"/>
  <c r="V4131" i="27" s="1"/>
  <c r="U4123" i="27"/>
  <c r="V4123" i="27" s="1"/>
  <c r="U4115" i="27"/>
  <c r="V4115" i="27" s="1"/>
  <c r="U4107" i="27"/>
  <c r="V4107" i="27" s="1"/>
  <c r="U4099" i="27"/>
  <c r="V4099" i="27" s="1"/>
  <c r="U4091" i="27"/>
  <c r="V4091" i="27" s="1"/>
  <c r="U4083" i="27"/>
  <c r="V4083" i="27" s="1"/>
  <c r="U4075" i="27"/>
  <c r="V4075" i="27" s="1"/>
  <c r="U4067" i="27"/>
  <c r="V4067" i="27" s="1"/>
  <c r="U4059" i="27"/>
  <c r="V4059" i="27" s="1"/>
  <c r="U4051" i="27"/>
  <c r="V4051" i="27" s="1"/>
  <c r="U4043" i="27"/>
  <c r="V4043" i="27" s="1"/>
  <c r="U4035" i="27"/>
  <c r="V4035" i="27" s="1"/>
  <c r="U4027" i="27"/>
  <c r="V4027" i="27" s="1"/>
  <c r="U4019" i="27"/>
  <c r="V4019" i="27" s="1"/>
  <c r="U4011" i="27"/>
  <c r="V4011" i="27" s="1"/>
  <c r="U4003" i="27"/>
  <c r="V4003" i="27" s="1"/>
  <c r="U3995" i="27"/>
  <c r="V3995" i="27" s="1"/>
  <c r="U3987" i="27"/>
  <c r="V3987" i="27" s="1"/>
  <c r="U3979" i="27"/>
  <c r="V3979" i="27" s="1"/>
  <c r="U3971" i="27"/>
  <c r="V3971" i="27" s="1"/>
  <c r="U3963" i="27"/>
  <c r="V3963" i="27" s="1"/>
  <c r="U3955" i="27"/>
  <c r="V3955" i="27" s="1"/>
  <c r="U3947" i="27"/>
  <c r="V3947" i="27" s="1"/>
  <c r="U3939" i="27"/>
  <c r="V3939" i="27" s="1"/>
  <c r="U3931" i="27"/>
  <c r="V3931" i="27" s="1"/>
  <c r="U3923" i="27"/>
  <c r="V3923" i="27" s="1"/>
  <c r="U3915" i="27"/>
  <c r="V3915" i="27" s="1"/>
  <c r="U3907" i="27"/>
  <c r="V3907" i="27" s="1"/>
  <c r="U3899" i="27"/>
  <c r="V3899" i="27" s="1"/>
  <c r="U3891" i="27"/>
  <c r="V3891" i="27" s="1"/>
  <c r="U3883" i="27"/>
  <c r="V3883" i="27" s="1"/>
  <c r="U3875" i="27"/>
  <c r="V3875" i="27" s="1"/>
  <c r="U3867" i="27"/>
  <c r="V3867" i="27" s="1"/>
  <c r="U3859" i="27"/>
  <c r="V3859" i="27" s="1"/>
  <c r="U3851" i="27"/>
  <c r="V3851" i="27" s="1"/>
  <c r="U3843" i="27"/>
  <c r="V3843" i="27" s="1"/>
  <c r="U3835" i="27"/>
  <c r="V3835" i="27" s="1"/>
  <c r="U3827" i="27"/>
  <c r="V3827" i="27" s="1"/>
  <c r="U3819" i="27"/>
  <c r="V3819" i="27" s="1"/>
  <c r="U3811" i="27"/>
  <c r="V3811" i="27" s="1"/>
  <c r="U3803" i="27"/>
  <c r="V3803" i="27" s="1"/>
  <c r="U5068" i="27"/>
  <c r="V5068" i="27" s="1"/>
  <c r="U5060" i="27"/>
  <c r="V5060" i="27" s="1"/>
  <c r="U5052" i="27"/>
  <c r="V5052" i="27" s="1"/>
  <c r="U5044" i="27"/>
  <c r="V5044" i="27" s="1"/>
  <c r="U5036" i="27"/>
  <c r="V5036" i="27" s="1"/>
  <c r="U5028" i="27"/>
  <c r="V5028" i="27" s="1"/>
  <c r="U5020" i="27"/>
  <c r="V5020" i="27" s="1"/>
  <c r="U5012" i="27"/>
  <c r="V5012" i="27" s="1"/>
  <c r="U5004" i="27"/>
  <c r="V5004" i="27" s="1"/>
  <c r="U4996" i="27"/>
  <c r="V4996" i="27" s="1"/>
  <c r="U4988" i="27"/>
  <c r="V4988" i="27" s="1"/>
  <c r="U4980" i="27"/>
  <c r="V4980" i="27" s="1"/>
  <c r="U4972" i="27"/>
  <c r="V4972" i="27" s="1"/>
  <c r="U4964" i="27"/>
  <c r="V4964" i="27" s="1"/>
  <c r="U4956" i="27"/>
  <c r="V4956" i="27" s="1"/>
  <c r="U4948" i="27"/>
  <c r="V4948" i="27" s="1"/>
  <c r="U4940" i="27"/>
  <c r="V4940" i="27" s="1"/>
  <c r="U4932" i="27"/>
  <c r="V4932" i="27" s="1"/>
  <c r="U4924" i="27"/>
  <c r="V4924" i="27" s="1"/>
  <c r="U4916" i="27"/>
  <c r="V4916" i="27" s="1"/>
  <c r="U4908" i="27"/>
  <c r="V4908" i="27" s="1"/>
  <c r="U4900" i="27"/>
  <c r="V4900" i="27" s="1"/>
  <c r="U4892" i="27"/>
  <c r="V4892" i="27" s="1"/>
  <c r="U4884" i="27"/>
  <c r="V4884" i="27" s="1"/>
  <c r="U4876" i="27"/>
  <c r="V4876" i="27" s="1"/>
  <c r="U4868" i="27"/>
  <c r="V4868" i="27" s="1"/>
  <c r="U4860" i="27"/>
  <c r="V4860" i="27" s="1"/>
  <c r="U4852" i="27"/>
  <c r="V4852" i="27" s="1"/>
  <c r="U4844" i="27"/>
  <c r="V4844" i="27" s="1"/>
  <c r="U4836" i="27"/>
  <c r="V4836" i="27" s="1"/>
  <c r="U4828" i="27"/>
  <c r="V4828" i="27" s="1"/>
  <c r="U4820" i="27"/>
  <c r="V4820" i="27" s="1"/>
  <c r="U4812" i="27"/>
  <c r="V4812" i="27" s="1"/>
  <c r="U4804" i="27"/>
  <c r="V4804" i="27" s="1"/>
  <c r="U4796" i="27"/>
  <c r="V4796" i="27" s="1"/>
  <c r="U4788" i="27"/>
  <c r="V4788" i="27" s="1"/>
  <c r="U4780" i="27"/>
  <c r="V4780" i="27" s="1"/>
  <c r="U4772" i="27"/>
  <c r="V4772" i="27" s="1"/>
  <c r="U4764" i="27"/>
  <c r="V4764" i="27" s="1"/>
  <c r="U4756" i="27"/>
  <c r="V4756" i="27" s="1"/>
  <c r="U4748" i="27"/>
  <c r="V4748" i="27" s="1"/>
  <c r="U4740" i="27"/>
  <c r="V4740" i="27" s="1"/>
  <c r="U4732" i="27"/>
  <c r="V4732" i="27" s="1"/>
  <c r="U4724" i="27"/>
  <c r="V4724" i="27" s="1"/>
  <c r="U4716" i="27"/>
  <c r="V4716" i="27" s="1"/>
  <c r="U4708" i="27"/>
  <c r="V4708" i="27" s="1"/>
  <c r="U4700" i="27"/>
  <c r="V4700" i="27" s="1"/>
  <c r="U4692" i="27"/>
  <c r="V4692" i="27" s="1"/>
  <c r="U4684" i="27"/>
  <c r="V4684" i="27" s="1"/>
  <c r="U4676" i="27"/>
  <c r="V4676" i="27" s="1"/>
  <c r="U4668" i="27"/>
  <c r="V4668" i="27" s="1"/>
  <c r="U4660" i="27"/>
  <c r="V4660" i="27" s="1"/>
  <c r="U4652" i="27"/>
  <c r="V4652" i="27" s="1"/>
  <c r="U4644" i="27"/>
  <c r="V4644" i="27" s="1"/>
  <c r="U4636" i="27"/>
  <c r="V4636" i="27" s="1"/>
  <c r="U4628" i="27"/>
  <c r="V4628" i="27" s="1"/>
  <c r="U4620" i="27"/>
  <c r="V4620" i="27" s="1"/>
  <c r="U4612" i="27"/>
  <c r="V4612" i="27" s="1"/>
  <c r="U4604" i="27"/>
  <c r="V4604" i="27" s="1"/>
  <c r="U4596" i="27"/>
  <c r="V4596" i="27" s="1"/>
  <c r="U4588" i="27"/>
  <c r="V4588" i="27" s="1"/>
  <c r="U4580" i="27"/>
  <c r="V4580" i="27" s="1"/>
  <c r="U4572" i="27"/>
  <c r="V4572" i="27" s="1"/>
  <c r="U4564" i="27"/>
  <c r="V4564" i="27" s="1"/>
  <c r="U4556" i="27"/>
  <c r="V4556" i="27" s="1"/>
  <c r="U4548" i="27"/>
  <c r="V4548" i="27" s="1"/>
  <c r="U4540" i="27"/>
  <c r="V4540" i="27" s="1"/>
  <c r="U4532" i="27"/>
  <c r="V4532" i="27" s="1"/>
  <c r="U4524" i="27"/>
  <c r="V4524" i="27" s="1"/>
  <c r="U4516" i="27"/>
  <c r="V4516" i="27" s="1"/>
  <c r="U4508" i="27"/>
  <c r="V4508" i="27" s="1"/>
  <c r="U4500" i="27"/>
  <c r="V4500" i="27" s="1"/>
  <c r="U4492" i="27"/>
  <c r="V4492" i="27" s="1"/>
  <c r="U4484" i="27"/>
  <c r="V4484" i="27" s="1"/>
  <c r="U4476" i="27"/>
  <c r="V4476" i="27" s="1"/>
  <c r="U4468" i="27"/>
  <c r="V4468" i="27" s="1"/>
  <c r="U3801" i="27"/>
  <c r="V3801" i="27" s="1"/>
  <c r="U3793" i="27"/>
  <c r="V3793" i="27" s="1"/>
  <c r="U3785" i="27"/>
  <c r="V3785" i="27" s="1"/>
  <c r="U3777" i="27"/>
  <c r="V3777" i="27" s="1"/>
  <c r="U3769" i="27"/>
  <c r="V3769" i="27" s="1"/>
  <c r="U3761" i="27"/>
  <c r="V3761" i="27" s="1"/>
  <c r="U3753" i="27"/>
  <c r="V3753" i="27" s="1"/>
  <c r="U3745" i="27"/>
  <c r="V3745" i="27" s="1"/>
  <c r="U3737" i="27"/>
  <c r="V3737" i="27" s="1"/>
  <c r="U3729" i="27"/>
  <c r="V3729" i="27" s="1"/>
  <c r="U3721" i="27"/>
  <c r="V3721" i="27" s="1"/>
  <c r="U3713" i="27"/>
  <c r="V3713" i="27" s="1"/>
  <c r="U3705" i="27"/>
  <c r="V3705" i="27" s="1"/>
  <c r="U3697" i="27"/>
  <c r="V3697" i="27" s="1"/>
  <c r="U3689" i="27"/>
  <c r="V3689" i="27" s="1"/>
  <c r="U3681" i="27"/>
  <c r="V3681" i="27" s="1"/>
  <c r="U3673" i="27"/>
  <c r="V3673" i="27" s="1"/>
  <c r="U3665" i="27"/>
  <c r="V3665" i="27" s="1"/>
  <c r="U3657" i="27"/>
  <c r="V3657" i="27" s="1"/>
  <c r="U3649" i="27"/>
  <c r="V3649" i="27" s="1"/>
  <c r="U3641" i="27"/>
  <c r="V3641" i="27" s="1"/>
  <c r="U3633" i="27"/>
  <c r="V3633" i="27" s="1"/>
  <c r="U3625" i="27"/>
  <c r="V3625" i="27" s="1"/>
  <c r="U3617" i="27"/>
  <c r="V3617" i="27" s="1"/>
  <c r="U3609" i="27"/>
  <c r="V3609" i="27" s="1"/>
  <c r="U3601" i="27"/>
  <c r="V3601" i="27" s="1"/>
  <c r="U3593" i="27"/>
  <c r="V3593" i="27" s="1"/>
  <c r="U3585" i="27"/>
  <c r="V3585" i="27" s="1"/>
  <c r="U3577" i="27"/>
  <c r="V3577" i="27" s="1"/>
  <c r="U3569" i="27"/>
  <c r="V3569" i="27" s="1"/>
  <c r="U3561" i="27"/>
  <c r="V3561" i="27" s="1"/>
  <c r="U3553" i="27"/>
  <c r="V3553" i="27" s="1"/>
  <c r="U3545" i="27"/>
  <c r="V3545" i="27" s="1"/>
  <c r="U3537" i="27"/>
  <c r="V3537" i="27" s="1"/>
  <c r="U3529" i="27"/>
  <c r="V3529" i="27" s="1"/>
  <c r="U3521" i="27"/>
  <c r="V3521" i="27" s="1"/>
  <c r="U3513" i="27"/>
  <c r="V3513" i="27" s="1"/>
  <c r="U3505" i="27"/>
  <c r="V3505" i="27" s="1"/>
  <c r="U3497" i="27"/>
  <c r="V3497" i="27" s="1"/>
  <c r="U3489" i="27"/>
  <c r="V3489" i="27" s="1"/>
  <c r="U3481" i="27"/>
  <c r="V3481" i="27" s="1"/>
  <c r="U3473" i="27"/>
  <c r="V3473" i="27" s="1"/>
  <c r="U3465" i="27"/>
  <c r="V3465" i="27" s="1"/>
  <c r="U3457" i="27"/>
  <c r="V3457" i="27" s="1"/>
  <c r="U3449" i="27"/>
  <c r="V3449" i="27" s="1"/>
  <c r="U3441" i="27"/>
  <c r="V3441" i="27" s="1"/>
  <c r="U3433" i="27"/>
  <c r="V3433" i="27" s="1"/>
  <c r="U3425" i="27"/>
  <c r="V3425" i="27" s="1"/>
  <c r="U3417" i="27"/>
  <c r="V3417" i="27" s="1"/>
  <c r="U3409" i="27"/>
  <c r="V3409" i="27" s="1"/>
  <c r="U3401" i="27"/>
  <c r="V3401" i="27" s="1"/>
  <c r="U3393" i="27"/>
  <c r="V3393" i="27" s="1"/>
  <c r="U3385" i="27"/>
  <c r="V3385" i="27" s="1"/>
  <c r="U3377" i="27"/>
  <c r="V3377" i="27" s="1"/>
  <c r="U3369" i="27"/>
  <c r="V3369" i="27" s="1"/>
  <c r="U3361" i="27"/>
  <c r="V3361" i="27" s="1"/>
  <c r="U3355" i="27"/>
  <c r="V3355" i="27" s="1"/>
  <c r="U3351" i="27"/>
  <c r="V3351" i="27" s="1"/>
  <c r="U3347" i="27"/>
  <c r="V3347" i="27" s="1"/>
  <c r="U3343" i="27"/>
  <c r="V3343" i="27" s="1"/>
  <c r="U3339" i="27"/>
  <c r="V3339" i="27" s="1"/>
  <c r="U3335" i="27"/>
  <c r="V3335" i="27" s="1"/>
  <c r="U3331" i="27"/>
  <c r="V3331" i="27" s="1"/>
  <c r="U3327" i="27"/>
  <c r="V3327" i="27" s="1"/>
  <c r="U3323" i="27"/>
  <c r="V3323" i="27" s="1"/>
  <c r="U3319" i="27"/>
  <c r="V3319" i="27" s="1"/>
  <c r="U3315" i="27"/>
  <c r="V3315" i="27" s="1"/>
  <c r="U3311" i="27"/>
  <c r="V3311" i="27" s="1"/>
  <c r="U3307" i="27"/>
  <c r="V3307" i="27" s="1"/>
  <c r="U3303" i="27"/>
  <c r="V3303" i="27" s="1"/>
  <c r="U3299" i="27"/>
  <c r="V3299" i="27" s="1"/>
  <c r="U3295" i="27"/>
  <c r="V3295" i="27" s="1"/>
  <c r="U3291" i="27"/>
  <c r="V3291" i="27" s="1"/>
  <c r="U3287" i="27"/>
  <c r="V3287" i="27" s="1"/>
  <c r="U3283" i="27"/>
  <c r="V3283" i="27" s="1"/>
  <c r="U3279" i="27"/>
  <c r="V3279" i="27" s="1"/>
  <c r="U3275" i="27"/>
  <c r="V3275" i="27" s="1"/>
  <c r="U3271" i="27"/>
  <c r="V3271" i="27" s="1"/>
  <c r="U3267" i="27"/>
  <c r="V3267" i="27" s="1"/>
  <c r="U3263" i="27"/>
  <c r="V3263" i="27" s="1"/>
  <c r="U3259" i="27"/>
  <c r="V3259" i="27" s="1"/>
  <c r="U3255" i="27"/>
  <c r="V3255" i="27" s="1"/>
  <c r="U3251" i="27"/>
  <c r="V3251" i="27" s="1"/>
  <c r="U3247" i="27"/>
  <c r="V3247" i="27" s="1"/>
  <c r="U3795" i="27"/>
  <c r="V3795" i="27" s="1"/>
  <c r="U3787" i="27"/>
  <c r="V3787" i="27" s="1"/>
  <c r="U3779" i="27"/>
  <c r="V3779" i="27" s="1"/>
  <c r="U3771" i="27"/>
  <c r="V3771" i="27" s="1"/>
  <c r="U3763" i="27"/>
  <c r="V3763" i="27" s="1"/>
  <c r="U3755" i="27"/>
  <c r="V3755" i="27" s="1"/>
  <c r="U3747" i="27"/>
  <c r="V3747" i="27" s="1"/>
  <c r="U3739" i="27"/>
  <c r="V3739" i="27" s="1"/>
  <c r="U3731" i="27"/>
  <c r="V3731" i="27" s="1"/>
  <c r="U3723" i="27"/>
  <c r="V3723" i="27" s="1"/>
  <c r="U3715" i="27"/>
  <c r="V3715" i="27" s="1"/>
  <c r="U3707" i="27"/>
  <c r="V3707" i="27" s="1"/>
  <c r="U3699" i="27"/>
  <c r="V3699" i="27" s="1"/>
  <c r="U3691" i="27"/>
  <c r="V3691" i="27" s="1"/>
  <c r="U3683" i="27"/>
  <c r="V3683" i="27" s="1"/>
  <c r="U3675" i="27"/>
  <c r="V3675" i="27" s="1"/>
  <c r="U3667" i="27"/>
  <c r="V3667" i="27" s="1"/>
  <c r="U3659" i="27"/>
  <c r="V3659" i="27" s="1"/>
  <c r="U3651" i="27"/>
  <c r="V3651" i="27" s="1"/>
  <c r="U3643" i="27"/>
  <c r="V3643" i="27" s="1"/>
  <c r="U3635" i="27"/>
  <c r="V3635" i="27" s="1"/>
  <c r="U3627" i="27"/>
  <c r="V3627" i="27" s="1"/>
  <c r="U3619" i="27"/>
  <c r="V3619" i="27" s="1"/>
  <c r="U3611" i="27"/>
  <c r="V3611" i="27" s="1"/>
  <c r="U3603" i="27"/>
  <c r="V3603" i="27" s="1"/>
  <c r="U3595" i="27"/>
  <c r="V3595" i="27" s="1"/>
  <c r="U3587" i="27"/>
  <c r="V3587" i="27" s="1"/>
  <c r="U3579" i="27"/>
  <c r="V3579" i="27" s="1"/>
  <c r="U3571" i="27"/>
  <c r="V3571" i="27" s="1"/>
  <c r="U3563" i="27"/>
  <c r="V3563" i="27" s="1"/>
  <c r="U3555" i="27"/>
  <c r="V3555" i="27" s="1"/>
  <c r="U3547" i="27"/>
  <c r="V3547" i="27" s="1"/>
  <c r="U3539" i="27"/>
  <c r="V3539" i="27" s="1"/>
  <c r="U3531" i="27"/>
  <c r="V3531" i="27" s="1"/>
  <c r="U3523" i="27"/>
  <c r="V3523" i="27" s="1"/>
  <c r="U3515" i="27"/>
  <c r="V3515" i="27" s="1"/>
  <c r="U3507" i="27"/>
  <c r="V3507" i="27" s="1"/>
  <c r="U3499" i="27"/>
  <c r="V3499" i="27" s="1"/>
  <c r="U3491" i="27"/>
  <c r="V3491" i="27" s="1"/>
  <c r="U3483" i="27"/>
  <c r="V3483" i="27" s="1"/>
  <c r="U3475" i="27"/>
  <c r="V3475" i="27" s="1"/>
  <c r="U3467" i="27"/>
  <c r="V3467" i="27" s="1"/>
  <c r="U3459" i="27"/>
  <c r="V3459" i="27" s="1"/>
  <c r="U3451" i="27"/>
  <c r="V3451" i="27" s="1"/>
  <c r="U3443" i="27"/>
  <c r="V3443" i="27" s="1"/>
  <c r="U3435" i="27"/>
  <c r="V3435" i="27" s="1"/>
  <c r="U3427" i="27"/>
  <c r="V3427" i="27" s="1"/>
  <c r="U3419" i="27"/>
  <c r="V3419" i="27" s="1"/>
  <c r="U3411" i="27"/>
  <c r="V3411" i="27" s="1"/>
  <c r="U3403" i="27"/>
  <c r="V3403" i="27" s="1"/>
  <c r="U3395" i="27"/>
  <c r="V3395" i="27" s="1"/>
  <c r="U3387" i="27"/>
  <c r="V3387" i="27" s="1"/>
  <c r="U3379" i="27"/>
  <c r="V3379" i="27" s="1"/>
  <c r="U3371" i="27"/>
  <c r="V3371" i="27" s="1"/>
  <c r="U3363" i="27"/>
  <c r="V3363" i="27" s="1"/>
  <c r="U3797" i="27"/>
  <c r="V3797" i="27" s="1"/>
  <c r="U3789" i="27"/>
  <c r="V3789" i="27" s="1"/>
  <c r="U3781" i="27"/>
  <c r="V3781" i="27" s="1"/>
  <c r="U3773" i="27"/>
  <c r="V3773" i="27" s="1"/>
  <c r="U3765" i="27"/>
  <c r="V3765" i="27" s="1"/>
  <c r="U3757" i="27"/>
  <c r="V3757" i="27" s="1"/>
  <c r="U3749" i="27"/>
  <c r="V3749" i="27" s="1"/>
  <c r="U3741" i="27"/>
  <c r="V3741" i="27" s="1"/>
  <c r="U3733" i="27"/>
  <c r="V3733" i="27" s="1"/>
  <c r="U3725" i="27"/>
  <c r="V3725" i="27" s="1"/>
  <c r="U3717" i="27"/>
  <c r="V3717" i="27" s="1"/>
  <c r="U3709" i="27"/>
  <c r="V3709" i="27" s="1"/>
  <c r="U3701" i="27"/>
  <c r="V3701" i="27" s="1"/>
  <c r="U3693" i="27"/>
  <c r="V3693" i="27" s="1"/>
  <c r="U3685" i="27"/>
  <c r="V3685" i="27" s="1"/>
  <c r="U3677" i="27"/>
  <c r="V3677" i="27" s="1"/>
  <c r="U3669" i="27"/>
  <c r="V3669" i="27" s="1"/>
  <c r="U3661" i="27"/>
  <c r="V3661" i="27" s="1"/>
  <c r="U3653" i="27"/>
  <c r="V3653" i="27" s="1"/>
  <c r="U3645" i="27"/>
  <c r="V3645" i="27" s="1"/>
  <c r="U3637" i="27"/>
  <c r="V3637" i="27" s="1"/>
  <c r="U3629" i="27"/>
  <c r="V3629" i="27" s="1"/>
  <c r="U3621" i="27"/>
  <c r="V3621" i="27" s="1"/>
  <c r="U3613" i="27"/>
  <c r="V3613" i="27" s="1"/>
  <c r="U3605" i="27"/>
  <c r="V3605" i="27" s="1"/>
  <c r="U3597" i="27"/>
  <c r="V3597" i="27" s="1"/>
  <c r="U3589" i="27"/>
  <c r="V3589" i="27" s="1"/>
  <c r="U3581" i="27"/>
  <c r="V3581" i="27" s="1"/>
  <c r="U3573" i="27"/>
  <c r="V3573" i="27" s="1"/>
  <c r="U3565" i="27"/>
  <c r="V3565" i="27" s="1"/>
  <c r="U3557" i="27"/>
  <c r="V3557" i="27" s="1"/>
  <c r="U3549" i="27"/>
  <c r="V3549" i="27" s="1"/>
  <c r="U3541" i="27"/>
  <c r="V3541" i="27" s="1"/>
  <c r="U3533" i="27"/>
  <c r="V3533" i="27" s="1"/>
  <c r="U3525" i="27"/>
  <c r="V3525" i="27" s="1"/>
  <c r="U3517" i="27"/>
  <c r="V3517" i="27" s="1"/>
  <c r="U3509" i="27"/>
  <c r="V3509" i="27" s="1"/>
  <c r="U3501" i="27"/>
  <c r="V3501" i="27" s="1"/>
  <c r="U3493" i="27"/>
  <c r="V3493" i="27" s="1"/>
  <c r="U3485" i="27"/>
  <c r="V3485" i="27" s="1"/>
  <c r="U3477" i="27"/>
  <c r="V3477" i="27" s="1"/>
  <c r="U3469" i="27"/>
  <c r="V3469" i="27" s="1"/>
  <c r="U3461" i="27"/>
  <c r="V3461" i="27" s="1"/>
  <c r="U3453" i="27"/>
  <c r="V3453" i="27" s="1"/>
  <c r="U3445" i="27"/>
  <c r="V3445" i="27" s="1"/>
  <c r="U3437" i="27"/>
  <c r="V3437" i="27" s="1"/>
  <c r="U3429" i="27"/>
  <c r="V3429" i="27" s="1"/>
  <c r="U3421" i="27"/>
  <c r="V3421" i="27" s="1"/>
  <c r="U3413" i="27"/>
  <c r="V3413" i="27" s="1"/>
  <c r="U3405" i="27"/>
  <c r="V3405" i="27" s="1"/>
  <c r="U3397" i="27"/>
  <c r="V3397" i="27" s="1"/>
  <c r="U3389" i="27"/>
  <c r="V3389" i="27" s="1"/>
  <c r="U3381" i="27"/>
  <c r="V3381" i="27" s="1"/>
  <c r="U3373" i="27"/>
  <c r="V3373" i="27" s="1"/>
  <c r="U3365" i="27"/>
  <c r="V3365" i="27" s="1"/>
  <c r="U3357" i="27"/>
  <c r="V3357" i="27" s="1"/>
  <c r="U3353" i="27"/>
  <c r="V3353" i="27" s="1"/>
  <c r="U3349" i="27"/>
  <c r="V3349" i="27" s="1"/>
  <c r="U3345" i="27"/>
  <c r="V3345" i="27" s="1"/>
  <c r="U3341" i="27"/>
  <c r="V3341" i="27" s="1"/>
  <c r="U3337" i="27"/>
  <c r="V3337" i="27" s="1"/>
  <c r="U3333" i="27"/>
  <c r="V3333" i="27" s="1"/>
  <c r="U3329" i="27"/>
  <c r="V3329" i="27" s="1"/>
  <c r="U3325" i="27"/>
  <c r="V3325" i="27" s="1"/>
  <c r="U3321" i="27"/>
  <c r="V3321" i="27" s="1"/>
  <c r="U3317" i="27"/>
  <c r="V3317" i="27" s="1"/>
  <c r="U3313" i="27"/>
  <c r="V3313" i="27" s="1"/>
  <c r="U3309" i="27"/>
  <c r="V3309" i="27" s="1"/>
  <c r="U3305" i="27"/>
  <c r="V3305" i="27" s="1"/>
  <c r="U3301" i="27"/>
  <c r="V3301" i="27" s="1"/>
  <c r="U3297" i="27"/>
  <c r="V3297" i="27" s="1"/>
  <c r="U3293" i="27"/>
  <c r="V3293" i="27" s="1"/>
  <c r="U3289" i="27"/>
  <c r="V3289" i="27" s="1"/>
  <c r="U3285" i="27"/>
  <c r="V3285" i="27" s="1"/>
  <c r="U3281" i="27"/>
  <c r="V3281" i="27" s="1"/>
  <c r="U3277" i="27"/>
  <c r="V3277" i="27" s="1"/>
  <c r="U3273" i="27"/>
  <c r="V3273" i="27" s="1"/>
  <c r="U3269" i="27"/>
  <c r="V3269" i="27" s="1"/>
  <c r="U3265" i="27"/>
  <c r="V3265" i="27" s="1"/>
  <c r="U3261" i="27"/>
  <c r="V3261" i="27" s="1"/>
  <c r="U3257" i="27"/>
  <c r="V3257" i="27" s="1"/>
  <c r="U3253" i="27"/>
  <c r="V3253" i="27" s="1"/>
  <c r="U3249" i="27"/>
  <c r="V3249" i="27" s="1"/>
  <c r="U2795" i="27"/>
  <c r="V2795" i="27" s="1"/>
  <c r="U2787" i="27"/>
  <c r="V2787" i="27" s="1"/>
  <c r="U2779" i="27"/>
  <c r="V2779" i="27" s="1"/>
  <c r="U2771" i="27"/>
  <c r="V2771" i="27" s="1"/>
  <c r="U2763" i="27"/>
  <c r="V2763" i="27" s="1"/>
  <c r="U2755" i="27"/>
  <c r="V2755" i="27" s="1"/>
  <c r="U2747" i="27"/>
  <c r="V2747" i="27" s="1"/>
  <c r="U2739" i="27"/>
  <c r="V2739" i="27" s="1"/>
  <c r="U2731" i="27"/>
  <c r="V2731" i="27" s="1"/>
  <c r="U2723" i="27"/>
  <c r="V2723" i="27" s="1"/>
  <c r="U2715" i="27"/>
  <c r="V2715" i="27" s="1"/>
  <c r="U2707" i="27"/>
  <c r="V2707" i="27" s="1"/>
  <c r="U2699" i="27"/>
  <c r="V2699" i="27" s="1"/>
  <c r="U2691" i="27"/>
  <c r="V2691" i="27" s="1"/>
  <c r="U2683" i="27"/>
  <c r="V2683" i="27" s="1"/>
  <c r="U2675" i="27"/>
  <c r="V2675" i="27" s="1"/>
  <c r="U2667" i="27"/>
  <c r="V2667" i="27" s="1"/>
  <c r="U2659" i="27"/>
  <c r="V2659" i="27" s="1"/>
  <c r="U2651" i="27"/>
  <c r="V2651" i="27" s="1"/>
  <c r="U2643" i="27"/>
  <c r="V2643" i="27" s="1"/>
  <c r="U2635" i="27"/>
  <c r="V2635" i="27" s="1"/>
  <c r="U2627" i="27"/>
  <c r="V2627" i="27" s="1"/>
  <c r="U2619" i="27"/>
  <c r="V2619" i="27" s="1"/>
  <c r="U2611" i="27"/>
  <c r="V2611" i="27" s="1"/>
  <c r="U2603" i="27"/>
  <c r="V2603" i="27" s="1"/>
  <c r="U2595" i="27"/>
  <c r="V2595" i="27" s="1"/>
  <c r="U2587" i="27"/>
  <c r="V2587" i="27" s="1"/>
  <c r="U2579" i="27"/>
  <c r="V2579" i="27" s="1"/>
  <c r="U2571" i="27"/>
  <c r="V2571" i="27" s="1"/>
  <c r="U2563" i="27"/>
  <c r="V2563" i="27" s="1"/>
  <c r="U2555" i="27"/>
  <c r="V2555" i="27" s="1"/>
  <c r="U2547" i="27"/>
  <c r="V2547" i="27" s="1"/>
  <c r="U2539" i="27"/>
  <c r="V2539" i="27" s="1"/>
  <c r="U2531" i="27"/>
  <c r="V2531" i="27" s="1"/>
  <c r="U2459" i="27"/>
  <c r="V2459" i="27" s="1"/>
  <c r="U2443" i="27"/>
  <c r="V2443" i="27" s="1"/>
  <c r="U2427" i="27"/>
  <c r="V2427" i="27" s="1"/>
  <c r="U2411" i="27"/>
  <c r="V2411" i="27" s="1"/>
  <c r="U2395" i="27"/>
  <c r="V2395" i="27" s="1"/>
  <c r="U2379" i="27"/>
  <c r="V2379" i="27" s="1"/>
  <c r="U2363" i="27"/>
  <c r="V2363" i="27" s="1"/>
  <c r="U2347" i="27"/>
  <c r="V2347" i="27" s="1"/>
  <c r="U2331" i="27"/>
  <c r="V2331" i="27" s="1"/>
  <c r="U2315" i="27"/>
  <c r="V2315" i="27" s="1"/>
  <c r="U2797" i="27"/>
  <c r="V2797" i="27" s="1"/>
  <c r="U2789" i="27"/>
  <c r="V2789" i="27" s="1"/>
  <c r="U2781" i="27"/>
  <c r="V2781" i="27" s="1"/>
  <c r="U2773" i="27"/>
  <c r="V2773" i="27" s="1"/>
  <c r="U2765" i="27"/>
  <c r="V2765" i="27" s="1"/>
  <c r="U2757" i="27"/>
  <c r="V2757" i="27" s="1"/>
  <c r="U2749" i="27"/>
  <c r="V2749" i="27" s="1"/>
  <c r="U2741" i="27"/>
  <c r="V2741" i="27" s="1"/>
  <c r="U2733" i="27"/>
  <c r="V2733" i="27" s="1"/>
  <c r="U2725" i="27"/>
  <c r="V2725" i="27" s="1"/>
  <c r="U2717" i="27"/>
  <c r="V2717" i="27" s="1"/>
  <c r="U2709" i="27"/>
  <c r="V2709" i="27" s="1"/>
  <c r="U2701" i="27"/>
  <c r="V2701" i="27" s="1"/>
  <c r="U2693" i="27"/>
  <c r="V2693" i="27" s="1"/>
  <c r="U2685" i="27"/>
  <c r="V2685" i="27" s="1"/>
  <c r="U2677" i="27"/>
  <c r="V2677" i="27" s="1"/>
  <c r="U2669" i="27"/>
  <c r="V2669" i="27" s="1"/>
  <c r="U2661" i="27"/>
  <c r="V2661" i="27" s="1"/>
  <c r="U2653" i="27"/>
  <c r="V2653" i="27" s="1"/>
  <c r="U2645" i="27"/>
  <c r="V2645" i="27" s="1"/>
  <c r="U2637" i="27"/>
  <c r="V2637" i="27" s="1"/>
  <c r="U2629" i="27"/>
  <c r="V2629" i="27" s="1"/>
  <c r="U2621" i="27"/>
  <c r="V2621" i="27" s="1"/>
  <c r="U2613" i="27"/>
  <c r="V2613" i="27" s="1"/>
  <c r="U2605" i="27"/>
  <c r="V2605" i="27" s="1"/>
  <c r="U2597" i="27"/>
  <c r="V2597" i="27" s="1"/>
  <c r="U2589" i="27"/>
  <c r="V2589" i="27" s="1"/>
  <c r="U2581" i="27"/>
  <c r="V2581" i="27" s="1"/>
  <c r="U2573" i="27"/>
  <c r="V2573" i="27" s="1"/>
  <c r="U2565" i="27"/>
  <c r="V2565" i="27" s="1"/>
  <c r="U2557" i="27"/>
  <c r="V2557" i="27" s="1"/>
  <c r="U2549" i="27"/>
  <c r="V2549" i="27" s="1"/>
  <c r="U2541" i="27"/>
  <c r="V2541" i="27" s="1"/>
  <c r="U2533" i="27"/>
  <c r="V2533" i="27" s="1"/>
  <c r="U2148" i="27"/>
  <c r="V2148" i="27" s="1"/>
  <c r="U2140" i="27"/>
  <c r="V2140" i="27" s="1"/>
  <c r="U2132" i="27"/>
  <c r="V2132" i="27" s="1"/>
  <c r="U2124" i="27"/>
  <c r="V2124" i="27" s="1"/>
  <c r="U2116" i="27"/>
  <c r="V2116" i="27" s="1"/>
  <c r="U2108" i="27"/>
  <c r="V2108" i="27" s="1"/>
  <c r="U2100" i="27"/>
  <c r="V2100" i="27" s="1"/>
  <c r="U2092" i="27"/>
  <c r="V2092" i="27" s="1"/>
  <c r="U2082" i="27"/>
  <c r="V2082" i="27" s="1"/>
  <c r="U2074" i="27"/>
  <c r="V2074" i="27" s="1"/>
  <c r="U2066" i="27"/>
  <c r="V2066" i="27" s="1"/>
  <c r="U2058" i="27"/>
  <c r="V2058" i="27" s="1"/>
  <c r="U2050" i="27"/>
  <c r="V2050" i="27" s="1"/>
  <c r="U2042" i="27"/>
  <c r="V2042" i="27" s="1"/>
  <c r="U2034" i="27"/>
  <c r="V2034" i="27" s="1"/>
  <c r="U2026" i="27"/>
  <c r="V2026" i="27" s="1"/>
  <c r="U2018" i="27"/>
  <c r="V2018" i="27" s="1"/>
  <c r="U2010" i="27"/>
  <c r="V2010" i="27" s="1"/>
  <c r="U2002" i="27"/>
  <c r="V2002" i="27" s="1"/>
  <c r="U1994" i="27"/>
  <c r="V1994" i="27" s="1"/>
  <c r="U1986" i="27"/>
  <c r="V1986" i="27" s="1"/>
  <c r="U1978" i="27"/>
  <c r="V1978" i="27" s="1"/>
  <c r="U1970" i="27"/>
  <c r="V1970" i="27" s="1"/>
  <c r="U1962" i="27"/>
  <c r="V1962" i="27" s="1"/>
  <c r="U1954" i="27"/>
  <c r="V1954" i="27" s="1"/>
  <c r="U1946" i="27"/>
  <c r="V1946" i="27" s="1"/>
  <c r="U1938" i="27"/>
  <c r="V1938" i="27" s="1"/>
  <c r="U1930" i="27"/>
  <c r="V1930" i="27" s="1"/>
  <c r="U1922" i="27"/>
  <c r="V1922" i="27" s="1"/>
  <c r="U1914" i="27"/>
  <c r="V1914" i="27" s="1"/>
  <c r="U1906" i="27"/>
  <c r="V1906" i="27" s="1"/>
  <c r="U1898" i="27"/>
  <c r="V1898" i="27" s="1"/>
  <c r="U1890" i="27"/>
  <c r="V1890" i="27" s="1"/>
  <c r="U1880" i="27"/>
  <c r="V1880" i="27" s="1"/>
  <c r="U1839" i="27"/>
  <c r="V1839" i="27" s="1"/>
  <c r="U1816" i="27"/>
  <c r="V1816" i="27" s="1"/>
  <c r="U1775" i="27"/>
  <c r="V1775" i="27" s="1"/>
  <c r="U1752" i="27"/>
  <c r="V1752" i="27" s="1"/>
  <c r="U1711" i="27"/>
  <c r="V1711" i="27" s="1"/>
  <c r="U1688" i="27"/>
  <c r="V1688" i="27" s="1"/>
  <c r="U1647" i="27"/>
  <c r="V1647" i="27" s="1"/>
  <c r="U1624" i="27"/>
  <c r="V1624" i="27" s="1"/>
  <c r="U1583" i="27"/>
  <c r="V1583" i="27" s="1"/>
  <c r="U1560" i="27"/>
  <c r="V1560" i="27" s="1"/>
  <c r="U1881" i="27"/>
  <c r="V1881" i="27" s="1"/>
  <c r="U1862" i="27"/>
  <c r="V1862" i="27" s="1"/>
  <c r="U1849" i="27"/>
  <c r="V1849" i="27" s="1"/>
  <c r="U1830" i="27"/>
  <c r="V1830" i="27" s="1"/>
  <c r="U1817" i="27"/>
  <c r="V1817" i="27" s="1"/>
  <c r="U1798" i="27"/>
  <c r="V1798" i="27" s="1"/>
  <c r="U1785" i="27"/>
  <c r="V1785" i="27" s="1"/>
  <c r="U1766" i="27"/>
  <c r="V1766" i="27" s="1"/>
  <c r="U1753" i="27"/>
  <c r="V1753" i="27" s="1"/>
  <c r="U1734" i="27"/>
  <c r="V1734" i="27" s="1"/>
  <c r="U1721" i="27"/>
  <c r="V1721" i="27" s="1"/>
  <c r="U1702" i="27"/>
  <c r="V1702" i="27" s="1"/>
  <c r="U1689" i="27"/>
  <c r="V1689" i="27" s="1"/>
  <c r="U1670" i="27"/>
  <c r="V1670" i="27" s="1"/>
  <c r="U1657" i="27"/>
  <c r="V1657" i="27" s="1"/>
  <c r="U1638" i="27"/>
  <c r="V1638" i="27" s="1"/>
  <c r="U1625" i="27"/>
  <c r="V1625" i="27" s="1"/>
  <c r="U1606" i="27"/>
  <c r="V1606" i="27" s="1"/>
  <c r="U1593" i="27"/>
  <c r="V1593" i="27" s="1"/>
  <c r="U1574" i="27"/>
  <c r="V1574" i="27" s="1"/>
  <c r="U1561" i="27"/>
  <c r="V1561" i="27" s="1"/>
  <c r="U1542" i="27"/>
  <c r="V1542" i="27" s="1"/>
  <c r="U1534" i="27"/>
  <c r="V1534" i="27" s="1"/>
  <c r="U1518" i="27"/>
  <c r="V1518" i="27" s="1"/>
  <c r="U1502" i="27"/>
  <c r="V1502" i="27" s="1"/>
  <c r="U1486" i="27"/>
  <c r="V1486" i="27" s="1"/>
  <c r="U1886" i="27"/>
  <c r="V1886" i="27" s="1"/>
  <c r="U1873" i="27"/>
  <c r="V1873" i="27" s="1"/>
  <c r="U1854" i="27"/>
  <c r="V1854" i="27" s="1"/>
  <c r="U1841" i="27"/>
  <c r="V1841" i="27" s="1"/>
  <c r="U1822" i="27"/>
  <c r="V1822" i="27" s="1"/>
  <c r="U1809" i="27"/>
  <c r="V1809" i="27" s="1"/>
  <c r="U1790" i="27"/>
  <c r="V1790" i="27" s="1"/>
  <c r="U1777" i="27"/>
  <c r="V1777" i="27" s="1"/>
  <c r="U1758" i="27"/>
  <c r="V1758" i="27" s="1"/>
  <c r="U1745" i="27"/>
  <c r="V1745" i="27" s="1"/>
  <c r="U1726" i="27"/>
  <c r="V1726" i="27" s="1"/>
  <c r="U1713" i="27"/>
  <c r="V1713" i="27" s="1"/>
  <c r="U1694" i="27"/>
  <c r="V1694" i="27" s="1"/>
  <c r="U1681" i="27"/>
  <c r="V1681" i="27" s="1"/>
  <c r="U1662" i="27"/>
  <c r="V1662" i="27" s="1"/>
  <c r="U1649" i="27"/>
  <c r="V1649" i="27" s="1"/>
  <c r="U1630" i="27"/>
  <c r="V1630" i="27" s="1"/>
  <c r="U1617" i="27"/>
  <c r="V1617" i="27" s="1"/>
  <c r="U1598" i="27"/>
  <c r="V1598" i="27" s="1"/>
  <c r="U1585" i="27"/>
  <c r="V1585" i="27" s="1"/>
  <c r="U1566" i="27"/>
  <c r="V1566" i="27" s="1"/>
  <c r="U1553" i="27"/>
  <c r="V1553" i="27" s="1"/>
  <c r="U1535" i="27"/>
  <c r="V1535" i="27" s="1"/>
  <c r="U1529" i="27"/>
  <c r="V1529" i="27" s="1"/>
  <c r="U1519" i="27"/>
  <c r="V1519" i="27" s="1"/>
  <c r="U1513" i="27"/>
  <c r="V1513" i="27" s="1"/>
  <c r="U1503" i="27"/>
  <c r="V1503" i="27" s="1"/>
  <c r="U1497" i="27"/>
  <c r="V1497" i="27" s="1"/>
  <c r="U1487" i="27"/>
  <c r="V1487" i="27" s="1"/>
  <c r="U1481" i="27"/>
  <c r="V1481" i="27" s="1"/>
  <c r="U1878" i="27"/>
  <c r="V1878" i="27" s="1"/>
  <c r="U1865" i="27"/>
  <c r="V1865" i="27" s="1"/>
  <c r="U1846" i="27"/>
  <c r="V1846" i="27" s="1"/>
  <c r="U1833" i="27"/>
  <c r="V1833" i="27" s="1"/>
  <c r="U1814" i="27"/>
  <c r="V1814" i="27" s="1"/>
  <c r="U1801" i="27"/>
  <c r="V1801" i="27" s="1"/>
  <c r="U1782" i="27"/>
  <c r="V1782" i="27" s="1"/>
  <c r="U1769" i="27"/>
  <c r="V1769" i="27" s="1"/>
  <c r="U1750" i="27"/>
  <c r="V1750" i="27" s="1"/>
  <c r="U1737" i="27"/>
  <c r="V1737" i="27" s="1"/>
  <c r="U1718" i="27"/>
  <c r="V1718" i="27" s="1"/>
  <c r="U1705" i="27"/>
  <c r="V1705" i="27" s="1"/>
  <c r="U1686" i="27"/>
  <c r="V1686" i="27" s="1"/>
  <c r="U1673" i="27"/>
  <c r="V1673" i="27" s="1"/>
  <c r="U1654" i="27"/>
  <c r="V1654" i="27" s="1"/>
  <c r="U1641" i="27"/>
  <c r="V1641" i="27" s="1"/>
  <c r="U1622" i="27"/>
  <c r="V1622" i="27" s="1"/>
  <c r="U1609" i="27"/>
  <c r="V1609" i="27" s="1"/>
  <c r="U1590" i="27"/>
  <c r="V1590" i="27" s="1"/>
  <c r="U1577" i="27"/>
  <c r="V1577" i="27" s="1"/>
  <c r="U1558" i="27"/>
  <c r="V1558" i="27" s="1"/>
  <c r="U1545" i="27"/>
  <c r="V1545" i="27" s="1"/>
  <c r="U1526" i="27"/>
  <c r="V1526" i="27" s="1"/>
  <c r="U1510" i="27"/>
  <c r="V1510" i="27" s="1"/>
  <c r="U1494" i="27"/>
  <c r="V1494" i="27" s="1"/>
  <c r="U1478" i="27"/>
  <c r="V1478" i="27" s="1"/>
  <c r="U1470" i="27"/>
  <c r="V1470" i="27" s="1"/>
  <c r="U1462" i="27"/>
  <c r="V1462" i="27" s="1"/>
  <c r="U1454" i="27"/>
  <c r="V1454" i="27" s="1"/>
  <c r="U1446" i="27"/>
  <c r="V1446" i="27" s="1"/>
  <c r="U1438" i="27"/>
  <c r="V1438" i="27" s="1"/>
  <c r="U1430" i="27"/>
  <c r="V1430" i="27" s="1"/>
  <c r="U1422" i="27"/>
  <c r="V1422" i="27" s="1"/>
  <c r="U1162" i="27"/>
  <c r="V1162" i="27" s="1"/>
  <c r="U1146" i="27"/>
  <c r="V1146" i="27" s="1"/>
  <c r="U1130" i="27"/>
  <c r="V1130" i="27" s="1"/>
  <c r="U1114" i="27"/>
  <c r="V1114" i="27" s="1"/>
  <c r="U1098" i="27"/>
  <c r="V1098" i="27" s="1"/>
  <c r="U1082" i="27"/>
  <c r="V1082" i="27" s="1"/>
  <c r="U1066" i="27"/>
  <c r="V1066" i="27" s="1"/>
  <c r="U1050" i="27"/>
  <c r="V1050" i="27" s="1"/>
  <c r="U1034" i="27"/>
  <c r="V1034" i="27" s="1"/>
  <c r="U1018" i="27"/>
  <c r="V1018" i="27" s="1"/>
  <c r="U1002" i="27"/>
  <c r="V1002" i="27" s="1"/>
  <c r="U986" i="27"/>
  <c r="V986" i="27" s="1"/>
  <c r="U970" i="27"/>
  <c r="V970" i="27" s="1"/>
  <c r="U954" i="27"/>
  <c r="V954" i="27" s="1"/>
  <c r="U938" i="27"/>
  <c r="V938" i="27" s="1"/>
  <c r="U922" i="27"/>
  <c r="V922" i="27" s="1"/>
  <c r="U906" i="27"/>
  <c r="V906" i="27" s="1"/>
  <c r="U900" i="27"/>
  <c r="V900" i="27" s="1"/>
  <c r="U892" i="27"/>
  <c r="V892" i="27" s="1"/>
  <c r="U884" i="27"/>
  <c r="V884" i="27" s="1"/>
  <c r="U876" i="27"/>
  <c r="V876" i="27" s="1"/>
  <c r="U868" i="27"/>
  <c r="V868" i="27" s="1"/>
  <c r="U860" i="27"/>
  <c r="V860" i="27" s="1"/>
  <c r="U852" i="27"/>
  <c r="V852" i="27" s="1"/>
  <c r="U844" i="27"/>
  <c r="V844" i="27" s="1"/>
  <c r="U836" i="27"/>
  <c r="V836" i="27" s="1"/>
  <c r="U828" i="27"/>
  <c r="V828" i="27" s="1"/>
  <c r="U820" i="27"/>
  <c r="V820" i="27" s="1"/>
  <c r="U812" i="27"/>
  <c r="V812" i="27" s="1"/>
  <c r="U804" i="27"/>
  <c r="V804" i="27" s="1"/>
  <c r="U796" i="27"/>
  <c r="V796" i="27" s="1"/>
  <c r="U788" i="27"/>
  <c r="V788" i="27" s="1"/>
  <c r="U780" i="27"/>
  <c r="V780" i="27" s="1"/>
  <c r="U772" i="27"/>
  <c r="V772" i="27" s="1"/>
  <c r="U764" i="27"/>
  <c r="V764" i="27" s="1"/>
  <c r="U756" i="27"/>
  <c r="V756" i="27" s="1"/>
  <c r="U748" i="27"/>
  <c r="V748" i="27" s="1"/>
  <c r="U740" i="27"/>
  <c r="V740" i="27" s="1"/>
  <c r="U732" i="27"/>
  <c r="V732" i="27" s="1"/>
  <c r="U724" i="27"/>
  <c r="V724" i="27" s="1"/>
  <c r="U716" i="27"/>
  <c r="V716" i="27" s="1"/>
  <c r="U708" i="27"/>
  <c r="V708" i="27" s="1"/>
  <c r="U700" i="27"/>
  <c r="V700" i="27" s="1"/>
  <c r="U692" i="27"/>
  <c r="V692" i="27" s="1"/>
  <c r="U661" i="27"/>
  <c r="V661" i="27" s="1"/>
  <c r="U629" i="27"/>
  <c r="V629" i="27" s="1"/>
  <c r="U597" i="27"/>
  <c r="V597" i="27" s="1"/>
  <c r="U565" i="27"/>
  <c r="V565" i="27" s="1"/>
  <c r="U1418" i="27"/>
  <c r="V1418" i="27" s="1"/>
  <c r="U1414" i="27"/>
  <c r="V1414" i="27" s="1"/>
  <c r="U1410" i="27"/>
  <c r="V1410" i="27" s="1"/>
  <c r="U1406" i="27"/>
  <c r="V1406" i="27" s="1"/>
  <c r="U1402" i="27"/>
  <c r="V1402" i="27" s="1"/>
  <c r="U1398" i="27"/>
  <c r="V1398" i="27" s="1"/>
  <c r="U1394" i="27"/>
  <c r="V1394" i="27" s="1"/>
  <c r="U1390" i="27"/>
  <c r="V1390" i="27" s="1"/>
  <c r="U1386" i="27"/>
  <c r="V1386" i="27" s="1"/>
  <c r="U1382" i="27"/>
  <c r="V1382" i="27" s="1"/>
  <c r="U1378" i="27"/>
  <c r="V1378" i="27" s="1"/>
  <c r="U1374" i="27"/>
  <c r="V1374" i="27" s="1"/>
  <c r="U1370" i="27"/>
  <c r="V1370" i="27" s="1"/>
  <c r="U1366" i="27"/>
  <c r="V1366" i="27" s="1"/>
  <c r="U1362" i="27"/>
  <c r="V1362" i="27" s="1"/>
  <c r="U1358" i="27"/>
  <c r="V1358" i="27" s="1"/>
  <c r="U1354" i="27"/>
  <c r="V1354" i="27" s="1"/>
  <c r="U1350" i="27"/>
  <c r="V1350" i="27" s="1"/>
  <c r="U1346" i="27"/>
  <c r="V1346" i="27" s="1"/>
  <c r="U1342" i="27"/>
  <c r="V1342" i="27" s="1"/>
  <c r="U1338" i="27"/>
  <c r="V1338" i="27" s="1"/>
  <c r="U1334" i="27"/>
  <c r="V1334" i="27" s="1"/>
  <c r="U1330" i="27"/>
  <c r="V1330" i="27" s="1"/>
  <c r="U1326" i="27"/>
  <c r="V1326" i="27" s="1"/>
  <c r="U1322" i="27"/>
  <c r="V1322" i="27" s="1"/>
  <c r="U1318" i="27"/>
  <c r="V1318" i="27" s="1"/>
  <c r="U1314" i="27"/>
  <c r="V1314" i="27" s="1"/>
  <c r="U1310" i="27"/>
  <c r="V1310" i="27" s="1"/>
  <c r="U1306" i="27"/>
  <c r="V1306" i="27" s="1"/>
  <c r="U1302" i="27"/>
  <c r="V1302" i="27" s="1"/>
  <c r="U1298" i="27"/>
  <c r="V1298" i="27" s="1"/>
  <c r="U1294" i="27"/>
  <c r="V1294" i="27" s="1"/>
  <c r="U1290" i="27"/>
  <c r="V1290" i="27" s="1"/>
  <c r="U1286" i="27"/>
  <c r="V1286" i="27" s="1"/>
  <c r="U1282" i="27"/>
  <c r="V1282" i="27" s="1"/>
  <c r="U1278" i="27"/>
  <c r="V1278" i="27" s="1"/>
  <c r="U1274" i="27"/>
  <c r="V1274" i="27" s="1"/>
  <c r="U1270" i="27"/>
  <c r="V1270" i="27" s="1"/>
  <c r="U1266" i="27"/>
  <c r="V1266" i="27" s="1"/>
  <c r="U1262" i="27"/>
  <c r="V1262" i="27" s="1"/>
  <c r="U1258" i="27"/>
  <c r="V1258" i="27" s="1"/>
  <c r="U1254" i="27"/>
  <c r="V1254" i="27" s="1"/>
  <c r="U1250" i="27"/>
  <c r="V1250" i="27" s="1"/>
  <c r="U1246" i="27"/>
  <c r="V1246" i="27" s="1"/>
  <c r="U1242" i="27"/>
  <c r="V1242" i="27" s="1"/>
  <c r="U1238" i="27"/>
  <c r="V1238" i="27" s="1"/>
  <c r="U1234" i="27"/>
  <c r="V1234" i="27" s="1"/>
  <c r="U1230" i="27"/>
  <c r="V1230" i="27" s="1"/>
  <c r="U1226" i="27"/>
  <c r="V1226" i="27" s="1"/>
  <c r="U1222" i="27"/>
  <c r="V1222" i="27" s="1"/>
  <c r="U1218" i="27"/>
  <c r="V1218" i="27" s="1"/>
  <c r="U1214" i="27"/>
  <c r="V1214" i="27" s="1"/>
  <c r="U1210" i="27"/>
  <c r="V1210" i="27" s="1"/>
  <c r="U1206" i="27"/>
  <c r="V1206" i="27" s="1"/>
  <c r="U1202" i="27"/>
  <c r="V1202" i="27" s="1"/>
  <c r="U1198" i="27"/>
  <c r="V1198" i="27" s="1"/>
  <c r="U1194" i="27"/>
  <c r="V1194" i="27" s="1"/>
  <c r="U1190" i="27"/>
  <c r="V1190" i="27" s="1"/>
  <c r="U1186" i="27"/>
  <c r="V1186" i="27" s="1"/>
  <c r="U1182" i="27"/>
  <c r="V1182" i="27" s="1"/>
  <c r="U1178" i="27"/>
  <c r="V1178" i="27" s="1"/>
  <c r="U1174" i="27"/>
  <c r="V1174" i="27" s="1"/>
  <c r="U473" i="27"/>
  <c r="V473" i="27" s="1"/>
  <c r="U1170" i="27"/>
  <c r="V1170" i="27" s="1"/>
  <c r="U1154" i="27"/>
  <c r="V1154" i="27" s="1"/>
  <c r="U1138" i="27"/>
  <c r="V1138" i="27" s="1"/>
  <c r="U1122" i="27"/>
  <c r="V1122" i="27" s="1"/>
  <c r="U1106" i="27"/>
  <c r="V1106" i="27" s="1"/>
  <c r="U1090" i="27"/>
  <c r="V1090" i="27" s="1"/>
  <c r="U1074" i="27"/>
  <c r="V1074" i="27" s="1"/>
  <c r="U1058" i="27"/>
  <c r="V1058" i="27" s="1"/>
  <c r="U1042" i="27"/>
  <c r="V1042" i="27" s="1"/>
  <c r="U1026" i="27"/>
  <c r="V1026" i="27" s="1"/>
  <c r="U1010" i="27"/>
  <c r="V1010" i="27" s="1"/>
  <c r="U994" i="27"/>
  <c r="V994" i="27" s="1"/>
  <c r="U978" i="27"/>
  <c r="V978" i="27" s="1"/>
  <c r="U962" i="27"/>
  <c r="V962" i="27" s="1"/>
  <c r="U946" i="27"/>
  <c r="V946" i="27" s="1"/>
  <c r="U930" i="27"/>
  <c r="V930" i="27" s="1"/>
  <c r="U914" i="27"/>
  <c r="V914" i="27" s="1"/>
  <c r="U896" i="27"/>
  <c r="V896" i="27" s="1"/>
  <c r="U888" i="27"/>
  <c r="V888" i="27" s="1"/>
  <c r="U880" i="27"/>
  <c r="V880" i="27" s="1"/>
  <c r="U872" i="27"/>
  <c r="V872" i="27" s="1"/>
  <c r="U864" i="27"/>
  <c r="V864" i="27" s="1"/>
  <c r="U856" i="27"/>
  <c r="V856" i="27" s="1"/>
  <c r="U848" i="27"/>
  <c r="V848" i="27" s="1"/>
  <c r="U840" i="27"/>
  <c r="V840" i="27" s="1"/>
  <c r="U832" i="27"/>
  <c r="V832" i="27" s="1"/>
  <c r="U824" i="27"/>
  <c r="V824" i="27" s="1"/>
  <c r="U816" i="27"/>
  <c r="V816" i="27" s="1"/>
  <c r="U808" i="27"/>
  <c r="V808" i="27" s="1"/>
  <c r="U800" i="27"/>
  <c r="V800" i="27" s="1"/>
  <c r="U792" i="27"/>
  <c r="V792" i="27" s="1"/>
  <c r="U784" i="27"/>
  <c r="V784" i="27" s="1"/>
  <c r="U776" i="27"/>
  <c r="V776" i="27" s="1"/>
  <c r="U768" i="27"/>
  <c r="V768" i="27" s="1"/>
  <c r="U760" i="27"/>
  <c r="V760" i="27" s="1"/>
  <c r="U752" i="27"/>
  <c r="V752" i="27" s="1"/>
  <c r="U744" i="27"/>
  <c r="V744" i="27" s="1"/>
  <c r="U736" i="27"/>
  <c r="V736" i="27" s="1"/>
  <c r="U728" i="27"/>
  <c r="V728" i="27" s="1"/>
  <c r="U720" i="27"/>
  <c r="V720" i="27" s="1"/>
  <c r="U712" i="27"/>
  <c r="V712" i="27" s="1"/>
  <c r="U704" i="27"/>
  <c r="V704" i="27" s="1"/>
  <c r="U696" i="27"/>
  <c r="V696" i="27" s="1"/>
  <c r="U688" i="27"/>
  <c r="V688" i="27" s="1"/>
  <c r="U677" i="27"/>
  <c r="V677" i="27" s="1"/>
  <c r="U645" i="27"/>
  <c r="V645" i="27" s="1"/>
  <c r="U613" i="27"/>
  <c r="V613" i="27" s="1"/>
  <c r="U581" i="27"/>
  <c r="V581" i="27" s="1"/>
  <c r="U429" i="27"/>
  <c r="V429" i="27" s="1"/>
  <c r="U1164" i="27"/>
  <c r="V1164" i="27" s="1"/>
  <c r="U1156" i="27"/>
  <c r="V1156" i="27" s="1"/>
  <c r="U1148" i="27"/>
  <c r="V1148" i="27" s="1"/>
  <c r="U1140" i="27"/>
  <c r="V1140" i="27" s="1"/>
  <c r="U1132" i="27"/>
  <c r="V1132" i="27" s="1"/>
  <c r="U1124" i="27"/>
  <c r="V1124" i="27" s="1"/>
  <c r="U1116" i="27"/>
  <c r="V1116" i="27" s="1"/>
  <c r="U1108" i="27"/>
  <c r="V1108" i="27" s="1"/>
  <c r="U1100" i="27"/>
  <c r="V1100" i="27" s="1"/>
  <c r="U1092" i="27"/>
  <c r="V1092" i="27" s="1"/>
  <c r="U1084" i="27"/>
  <c r="V1084" i="27" s="1"/>
  <c r="U1076" i="27"/>
  <c r="V1076" i="27" s="1"/>
  <c r="U1068" i="27"/>
  <c r="V1068" i="27" s="1"/>
  <c r="U1060" i="27"/>
  <c r="V1060" i="27" s="1"/>
  <c r="U1052" i="27"/>
  <c r="V1052" i="27" s="1"/>
  <c r="U1044" i="27"/>
  <c r="V1044" i="27" s="1"/>
  <c r="U1036" i="27"/>
  <c r="V1036" i="27" s="1"/>
  <c r="U1028" i="27"/>
  <c r="V1028" i="27" s="1"/>
  <c r="U1020" i="27"/>
  <c r="V1020" i="27" s="1"/>
  <c r="U1012" i="27"/>
  <c r="V1012" i="27" s="1"/>
  <c r="U1004" i="27"/>
  <c r="V1004" i="27" s="1"/>
  <c r="U996" i="27"/>
  <c r="V996" i="27" s="1"/>
  <c r="U988" i="27"/>
  <c r="V988" i="27" s="1"/>
  <c r="U980" i="27"/>
  <c r="V980" i="27" s="1"/>
  <c r="U972" i="27"/>
  <c r="V972" i="27" s="1"/>
  <c r="U964" i="27"/>
  <c r="V964" i="27" s="1"/>
  <c r="U956" i="27"/>
  <c r="V956" i="27" s="1"/>
  <c r="U948" i="27"/>
  <c r="V948" i="27" s="1"/>
  <c r="U940" i="27"/>
  <c r="V940" i="27" s="1"/>
  <c r="U932" i="27"/>
  <c r="V932" i="27" s="1"/>
  <c r="U924" i="27"/>
  <c r="V924" i="27" s="1"/>
  <c r="U916" i="27"/>
  <c r="V916" i="27" s="1"/>
  <c r="U908" i="27"/>
  <c r="V908" i="27" s="1"/>
  <c r="U1166" i="27"/>
  <c r="V1166" i="27" s="1"/>
  <c r="U1158" i="27"/>
  <c r="V1158" i="27" s="1"/>
  <c r="U1150" i="27"/>
  <c r="V1150" i="27" s="1"/>
  <c r="U1142" i="27"/>
  <c r="V1142" i="27" s="1"/>
  <c r="U1134" i="27"/>
  <c r="V1134" i="27" s="1"/>
  <c r="U1126" i="27"/>
  <c r="V1126" i="27" s="1"/>
  <c r="U1118" i="27"/>
  <c r="V1118" i="27" s="1"/>
  <c r="U1110" i="27"/>
  <c r="V1110" i="27" s="1"/>
  <c r="U1102" i="27"/>
  <c r="V1102" i="27" s="1"/>
  <c r="U1094" i="27"/>
  <c r="V1094" i="27" s="1"/>
  <c r="U1086" i="27"/>
  <c r="V1086" i="27" s="1"/>
  <c r="U1078" i="27"/>
  <c r="V1078" i="27" s="1"/>
  <c r="U1070" i="27"/>
  <c r="V1070" i="27" s="1"/>
  <c r="U1062" i="27"/>
  <c r="V1062" i="27" s="1"/>
  <c r="U1054" i="27"/>
  <c r="V1054" i="27" s="1"/>
  <c r="U1046" i="27"/>
  <c r="V1046" i="27" s="1"/>
  <c r="U1038" i="27"/>
  <c r="V1038" i="27" s="1"/>
  <c r="U1030" i="27"/>
  <c r="V1030" i="27" s="1"/>
  <c r="U1022" i="27"/>
  <c r="V1022" i="27" s="1"/>
  <c r="U1014" i="27"/>
  <c r="V1014" i="27" s="1"/>
  <c r="U1006" i="27"/>
  <c r="V1006" i="27" s="1"/>
  <c r="U998" i="27"/>
  <c r="V998" i="27" s="1"/>
  <c r="U990" i="27"/>
  <c r="V990" i="27" s="1"/>
  <c r="U982" i="27"/>
  <c r="V982" i="27" s="1"/>
  <c r="U974" i="27"/>
  <c r="V974" i="27" s="1"/>
  <c r="U966" i="27"/>
  <c r="V966" i="27" s="1"/>
  <c r="U958" i="27"/>
  <c r="V958" i="27" s="1"/>
  <c r="U950" i="27"/>
  <c r="V950" i="27" s="1"/>
  <c r="U942" i="27"/>
  <c r="V942" i="27" s="1"/>
  <c r="U934" i="27"/>
  <c r="V934" i="27" s="1"/>
  <c r="U926" i="27"/>
  <c r="V926" i="27" s="1"/>
  <c r="U918" i="27"/>
  <c r="V918" i="27" s="1"/>
  <c r="U910" i="27"/>
  <c r="V910" i="27" s="1"/>
  <c r="U687" i="27"/>
  <c r="V687" i="27" s="1"/>
  <c r="U679" i="27"/>
  <c r="V679" i="27" s="1"/>
  <c r="U671" i="27"/>
  <c r="V671" i="27" s="1"/>
  <c r="U663" i="27"/>
  <c r="V663" i="27" s="1"/>
  <c r="U655" i="27"/>
  <c r="V655" i="27" s="1"/>
  <c r="U647" i="27"/>
  <c r="V647" i="27" s="1"/>
  <c r="U639" i="27"/>
  <c r="V639" i="27" s="1"/>
  <c r="U631" i="27"/>
  <c r="V631" i="27" s="1"/>
  <c r="U623" i="27"/>
  <c r="V623" i="27" s="1"/>
  <c r="U615" i="27"/>
  <c r="V615" i="27" s="1"/>
  <c r="U607" i="27"/>
  <c r="V607" i="27" s="1"/>
  <c r="U599" i="27"/>
  <c r="V599" i="27" s="1"/>
  <c r="U591" i="27"/>
  <c r="V591" i="27" s="1"/>
  <c r="U583" i="27"/>
  <c r="V583" i="27" s="1"/>
  <c r="U575" i="27"/>
  <c r="V575" i="27" s="1"/>
  <c r="U567" i="27"/>
  <c r="V567" i="27" s="1"/>
  <c r="U681" i="27"/>
  <c r="V681" i="27" s="1"/>
  <c r="U673" i="27"/>
  <c r="V673" i="27" s="1"/>
  <c r="U665" i="27"/>
  <c r="V665" i="27" s="1"/>
  <c r="U657" i="27"/>
  <c r="V657" i="27" s="1"/>
  <c r="U649" i="27"/>
  <c r="V649" i="27" s="1"/>
  <c r="U641" i="27"/>
  <c r="V641" i="27" s="1"/>
  <c r="U633" i="27"/>
  <c r="V633" i="27" s="1"/>
  <c r="U625" i="27"/>
  <c r="V625" i="27" s="1"/>
  <c r="U617" i="27"/>
  <c r="V617" i="27" s="1"/>
  <c r="U609" i="27"/>
  <c r="V609" i="27" s="1"/>
  <c r="U601" i="27"/>
  <c r="V601" i="27" s="1"/>
  <c r="U593" i="27"/>
  <c r="V593" i="27" s="1"/>
  <c r="U585" i="27"/>
  <c r="V585" i="27" s="1"/>
  <c r="U577" i="27"/>
  <c r="V577" i="27" s="1"/>
  <c r="U569" i="27"/>
  <c r="V569" i="27" s="1"/>
  <c r="U253" i="27"/>
  <c r="V253" i="27" s="1"/>
  <c r="U555" i="27"/>
  <c r="V555" i="27" s="1"/>
  <c r="U547" i="27"/>
  <c r="V547" i="27" s="1"/>
  <c r="U539" i="27"/>
  <c r="V539" i="27" s="1"/>
  <c r="U531" i="27"/>
  <c r="V531" i="27" s="1"/>
  <c r="U523" i="27"/>
  <c r="V523" i="27" s="1"/>
  <c r="U515" i="27"/>
  <c r="V515" i="27" s="1"/>
  <c r="U507" i="27"/>
  <c r="V507" i="27" s="1"/>
  <c r="U499" i="27"/>
  <c r="V499" i="27" s="1"/>
  <c r="U491" i="27"/>
  <c r="V491" i="27" s="1"/>
  <c r="U483" i="27"/>
  <c r="V483" i="27" s="1"/>
  <c r="U475" i="27"/>
  <c r="V475" i="27" s="1"/>
  <c r="U467" i="27"/>
  <c r="V467" i="27" s="1"/>
  <c r="U459" i="27"/>
  <c r="V459" i="27" s="1"/>
  <c r="U451" i="27"/>
  <c r="V451" i="27" s="1"/>
  <c r="U443" i="27"/>
  <c r="V443" i="27" s="1"/>
  <c r="U435" i="27"/>
  <c r="V435" i="27" s="1"/>
  <c r="U432" i="27"/>
  <c r="V432" i="27" s="1"/>
  <c r="U425" i="27"/>
  <c r="V425" i="27" s="1"/>
  <c r="U421" i="27"/>
  <c r="V421" i="27" s="1"/>
  <c r="U411" i="27"/>
  <c r="V411" i="27" s="1"/>
  <c r="U400" i="27"/>
  <c r="V400" i="27" s="1"/>
  <c r="U393" i="27"/>
  <c r="V393" i="27" s="1"/>
  <c r="U389" i="27"/>
  <c r="V389" i="27" s="1"/>
  <c r="U379" i="27"/>
  <c r="V379" i="27" s="1"/>
  <c r="U367" i="27"/>
  <c r="V367" i="27" s="1"/>
  <c r="U237" i="27"/>
  <c r="V237" i="27" s="1"/>
  <c r="U557" i="27"/>
  <c r="V557" i="27" s="1"/>
  <c r="U549" i="27"/>
  <c r="V549" i="27" s="1"/>
  <c r="U541" i="27"/>
  <c r="V541" i="27" s="1"/>
  <c r="U533" i="27"/>
  <c r="V533" i="27" s="1"/>
  <c r="U525" i="27"/>
  <c r="V525" i="27" s="1"/>
  <c r="U517" i="27"/>
  <c r="V517" i="27" s="1"/>
  <c r="U509" i="27"/>
  <c r="V509" i="27" s="1"/>
  <c r="U501" i="27"/>
  <c r="V501" i="27" s="1"/>
  <c r="U493" i="27"/>
  <c r="V493" i="27" s="1"/>
  <c r="U485" i="27"/>
  <c r="V485" i="27" s="1"/>
  <c r="U477" i="27"/>
  <c r="V477" i="27" s="1"/>
  <c r="U469" i="27"/>
  <c r="V469" i="27" s="1"/>
  <c r="U461" i="27"/>
  <c r="V461" i="27" s="1"/>
  <c r="U453" i="27"/>
  <c r="V453" i="27" s="1"/>
  <c r="U445" i="27"/>
  <c r="V445" i="27" s="1"/>
  <c r="U437" i="27"/>
  <c r="V437" i="27" s="1"/>
  <c r="U424" i="27"/>
  <c r="V424" i="27" s="1"/>
  <c r="U417" i="27"/>
  <c r="V417" i="27" s="1"/>
  <c r="U413" i="27"/>
  <c r="V413" i="27" s="1"/>
  <c r="U392" i="27"/>
  <c r="V392" i="27" s="1"/>
  <c r="U385" i="27"/>
  <c r="V385" i="27" s="1"/>
  <c r="U381" i="27"/>
  <c r="V381" i="27" s="1"/>
  <c r="U431" i="27"/>
  <c r="V431" i="27" s="1"/>
  <c r="U423" i="27"/>
  <c r="V423" i="27" s="1"/>
  <c r="U415" i="27"/>
  <c r="V415" i="27" s="1"/>
  <c r="U407" i="27"/>
  <c r="V407" i="27" s="1"/>
  <c r="U399" i="27"/>
  <c r="V399" i="27" s="1"/>
  <c r="U391" i="27"/>
  <c r="V391" i="27" s="1"/>
  <c r="U383" i="27"/>
  <c r="V383" i="27" s="1"/>
  <c r="U375" i="27"/>
  <c r="V375" i="27" s="1"/>
  <c r="U369" i="27"/>
  <c r="V369" i="27" s="1"/>
  <c r="U365" i="27"/>
  <c r="V365" i="27" s="1"/>
  <c r="U361" i="27"/>
  <c r="V361" i="27" s="1"/>
  <c r="U357" i="27"/>
  <c r="V357" i="27" s="1"/>
  <c r="U353" i="27"/>
  <c r="V353" i="27" s="1"/>
  <c r="U349" i="27"/>
  <c r="V349" i="27" s="1"/>
  <c r="U345" i="27"/>
  <c r="V345" i="27" s="1"/>
  <c r="U341" i="27"/>
  <c r="V341" i="27" s="1"/>
  <c r="U337" i="27"/>
  <c r="V337" i="27" s="1"/>
  <c r="U333" i="27"/>
  <c r="V333" i="27" s="1"/>
  <c r="U329" i="27"/>
  <c r="V329" i="27" s="1"/>
  <c r="U325" i="27"/>
  <c r="V325" i="27" s="1"/>
  <c r="U321" i="27"/>
  <c r="V321" i="27" s="1"/>
  <c r="U317" i="27"/>
  <c r="V317" i="27" s="1"/>
  <c r="U313" i="27"/>
  <c r="V313" i="27" s="1"/>
  <c r="U309" i="27"/>
  <c r="V309" i="27" s="1"/>
  <c r="U305" i="27"/>
  <c r="V305" i="27" s="1"/>
  <c r="U301" i="27"/>
  <c r="V301" i="27" s="1"/>
  <c r="U296" i="27"/>
  <c r="V296" i="27" s="1"/>
  <c r="U286" i="27"/>
  <c r="V286" i="27" s="1"/>
  <c r="U280" i="27"/>
  <c r="V280" i="27" s="1"/>
  <c r="U270" i="27"/>
  <c r="V270" i="27" s="1"/>
  <c r="U264" i="27"/>
  <c r="V264" i="27" s="1"/>
  <c r="U254" i="27"/>
  <c r="V254" i="27" s="1"/>
  <c r="U248" i="27"/>
  <c r="V248" i="27" s="1"/>
  <c r="U238" i="27"/>
  <c r="V238" i="27" s="1"/>
  <c r="U232" i="27"/>
  <c r="V232" i="27" s="1"/>
  <c r="U188" i="27"/>
  <c r="V188" i="27" s="1"/>
  <c r="U180" i="27"/>
  <c r="V180" i="27" s="1"/>
  <c r="U192" i="27"/>
  <c r="V192" i="27" s="1"/>
  <c r="U184" i="27"/>
  <c r="V184" i="27" s="1"/>
  <c r="U176" i="27"/>
  <c r="V176" i="27" s="1"/>
  <c r="U173" i="27"/>
  <c r="V173" i="27" s="1"/>
  <c r="U165" i="27"/>
  <c r="V165" i="27" s="1"/>
  <c r="U157" i="27"/>
  <c r="V157" i="27" s="1"/>
  <c r="U149" i="27"/>
  <c r="V149" i="27" s="1"/>
  <c r="U141" i="27"/>
  <c r="V141" i="27" s="1"/>
  <c r="U43" i="27"/>
  <c r="V43" i="27" s="1"/>
  <c r="U35" i="27"/>
  <c r="V35" i="27" s="1"/>
  <c r="U27" i="27"/>
  <c r="V27" i="27" s="1"/>
  <c r="U19" i="27"/>
  <c r="V19" i="27" s="1"/>
  <c r="U11" i="27"/>
  <c r="V11" i="27" s="1"/>
  <c r="U41" i="27"/>
  <c r="V41" i="27" s="1"/>
  <c r="U33" i="27"/>
  <c r="V33" i="27" s="1"/>
  <c r="U25" i="27"/>
  <c r="V25" i="27" s="1"/>
  <c r="U17" i="27"/>
  <c r="V17" i="27" s="1"/>
  <c r="U9" i="27"/>
  <c r="V9" i="27" s="1"/>
  <c r="U47" i="27"/>
  <c r="V47" i="27" s="1"/>
  <c r="U39" i="27"/>
  <c r="V39" i="27" s="1"/>
  <c r="U31" i="27"/>
  <c r="V31" i="27" s="1"/>
  <c r="U23" i="27"/>
  <c r="V23" i="27" s="1"/>
  <c r="U15" i="27"/>
  <c r="V15" i="27" s="1"/>
  <c r="U7" i="27"/>
  <c r="V7" i="27" s="1"/>
  <c r="B558" i="27"/>
  <c r="B559" i="27"/>
  <c r="B560" i="27"/>
  <c r="B561" i="27"/>
  <c r="B562" i="27"/>
  <c r="B563" i="27"/>
  <c r="B564" i="27"/>
  <c r="B565" i="27"/>
  <c r="B566" i="27"/>
  <c r="B567" i="27"/>
  <c r="B568" i="27"/>
  <c r="B569" i="27"/>
  <c r="B570" i="27"/>
  <c r="B571" i="27"/>
  <c r="B572" i="27"/>
  <c r="B573" i="27"/>
  <c r="B574" i="27"/>
  <c r="B575" i="27"/>
  <c r="B576" i="27"/>
  <c r="B577" i="27"/>
  <c r="B578" i="27"/>
  <c r="B579" i="27"/>
  <c r="B580" i="27"/>
  <c r="B581" i="27"/>
  <c r="H8" i="7"/>
  <c r="H15" i="7" s="1"/>
  <c r="M12" i="8"/>
  <c r="D26" i="8" s="1"/>
  <c r="M10" i="8" l="1"/>
  <c r="B26" i="8" s="1"/>
  <c r="B28" i="8" s="1"/>
  <c r="C1038" i="27"/>
  <c r="E1014" i="27"/>
  <c r="D1014" i="27"/>
  <c r="C1039" i="27"/>
  <c r="E1015" i="27"/>
  <c r="D1015" i="27"/>
  <c r="C1040" i="27"/>
  <c r="E1016" i="27"/>
  <c r="D1016" i="27"/>
  <c r="C1041" i="27"/>
  <c r="E1017" i="27"/>
  <c r="D1017" i="27"/>
  <c r="C1042" i="27"/>
  <c r="E1018" i="27"/>
  <c r="D1018" i="27"/>
  <c r="C1043" i="27"/>
  <c r="E1019" i="27"/>
  <c r="D1019" i="27"/>
  <c r="C1044" i="27"/>
  <c r="E1020" i="27"/>
  <c r="D1020" i="27"/>
  <c r="C1045" i="27"/>
  <c r="E1021" i="27"/>
  <c r="D1021" i="27"/>
  <c r="C1046" i="27"/>
  <c r="E1022" i="27"/>
  <c r="D1022" i="27"/>
  <c r="C1047" i="27"/>
  <c r="E1023" i="27"/>
  <c r="D1023" i="27"/>
  <c r="C1048" i="27"/>
  <c r="E1024" i="27"/>
  <c r="D1024" i="27"/>
  <c r="C1049" i="27"/>
  <c r="E1025" i="27"/>
  <c r="D1025" i="27"/>
  <c r="C1050" i="27"/>
  <c r="E1026" i="27"/>
  <c r="D1026" i="27"/>
  <c r="C1051" i="27"/>
  <c r="E1027" i="27"/>
  <c r="D1027" i="27"/>
  <c r="C1052" i="27"/>
  <c r="E1028" i="27"/>
  <c r="D1028" i="27"/>
  <c r="C1053" i="27"/>
  <c r="E1029" i="27"/>
  <c r="D1029" i="27"/>
  <c r="C1054" i="27"/>
  <c r="E1030" i="27"/>
  <c r="D1030" i="27"/>
  <c r="C1055" i="27"/>
  <c r="E1031" i="27"/>
  <c r="D1031" i="27"/>
  <c r="C1056" i="27"/>
  <c r="E1032" i="27"/>
  <c r="D1032" i="27"/>
  <c r="C1057" i="27"/>
  <c r="E1033" i="27"/>
  <c r="D1033" i="27"/>
  <c r="C1058" i="27"/>
  <c r="E1034" i="27"/>
  <c r="D1034" i="27"/>
  <c r="C1059" i="27"/>
  <c r="E1035" i="27"/>
  <c r="D1035" i="27"/>
  <c r="C1060" i="27"/>
  <c r="E1036" i="27"/>
  <c r="D1036" i="27"/>
  <c r="C1061" i="27"/>
  <c r="E1037" i="27"/>
  <c r="D1037" i="27"/>
  <c r="K11" i="8"/>
  <c r="F8799" i="26"/>
  <c r="J11" i="8"/>
  <c r="H8799" i="26"/>
  <c r="B605" i="27"/>
  <c r="B604" i="27"/>
  <c r="B603" i="27"/>
  <c r="B602" i="27"/>
  <c r="B601" i="27"/>
  <c r="B600" i="27"/>
  <c r="B599" i="27"/>
  <c r="B598" i="27"/>
  <c r="B597" i="27"/>
  <c r="B596" i="27"/>
  <c r="B595" i="27"/>
  <c r="B594" i="27"/>
  <c r="B593" i="27"/>
  <c r="B592" i="27"/>
  <c r="B591" i="27"/>
  <c r="B590" i="27"/>
  <c r="B589" i="27"/>
  <c r="B588" i="27"/>
  <c r="B587" i="27"/>
  <c r="B586" i="27"/>
  <c r="B585" i="27"/>
  <c r="B584" i="27"/>
  <c r="B583" i="27"/>
  <c r="B582" i="27"/>
  <c r="D28" i="8"/>
  <c r="M11" i="8" l="1"/>
  <c r="C26" i="8" s="1"/>
  <c r="C28" i="8" s="1"/>
  <c r="B30" i="8" s="1"/>
  <c r="F17" i="24" s="1"/>
  <c r="F4" i="24"/>
  <c r="B34" i="8"/>
  <c r="C1085" i="27"/>
  <c r="E1061" i="27"/>
  <c r="D1061" i="27"/>
  <c r="C1084" i="27"/>
  <c r="E1060" i="27"/>
  <c r="D1060" i="27"/>
  <c r="C1083" i="27"/>
  <c r="E1059" i="27"/>
  <c r="D1059" i="27"/>
  <c r="C1082" i="27"/>
  <c r="E1058" i="27"/>
  <c r="D1058" i="27"/>
  <c r="C1081" i="27"/>
  <c r="E1057" i="27"/>
  <c r="D1057" i="27"/>
  <c r="C1080" i="27"/>
  <c r="E1056" i="27"/>
  <c r="D1056" i="27"/>
  <c r="C1079" i="27"/>
  <c r="E1055" i="27"/>
  <c r="D1055" i="27"/>
  <c r="C1078" i="27"/>
  <c r="E1054" i="27"/>
  <c r="D1054" i="27"/>
  <c r="C1077" i="27"/>
  <c r="E1053" i="27"/>
  <c r="D1053" i="27"/>
  <c r="C1076" i="27"/>
  <c r="E1052" i="27"/>
  <c r="D1052" i="27"/>
  <c r="C1075" i="27"/>
  <c r="E1051" i="27"/>
  <c r="D1051" i="27"/>
  <c r="C1074" i="27"/>
  <c r="E1050" i="27"/>
  <c r="D1050" i="27"/>
  <c r="C1073" i="27"/>
  <c r="E1049" i="27"/>
  <c r="D1049" i="27"/>
  <c r="C1072" i="27"/>
  <c r="E1048" i="27"/>
  <c r="D1048" i="27"/>
  <c r="C1071" i="27"/>
  <c r="E1047" i="27"/>
  <c r="D1047" i="27"/>
  <c r="C1070" i="27"/>
  <c r="E1046" i="27"/>
  <c r="D1046" i="27"/>
  <c r="C1069" i="27"/>
  <c r="E1045" i="27"/>
  <c r="D1045" i="27"/>
  <c r="C1068" i="27"/>
  <c r="E1044" i="27"/>
  <c r="D1044" i="27"/>
  <c r="C1067" i="27"/>
  <c r="E1043" i="27"/>
  <c r="D1043" i="27"/>
  <c r="C1066" i="27"/>
  <c r="E1042" i="27"/>
  <c r="D1042" i="27"/>
  <c r="C1065" i="27"/>
  <c r="E1041" i="27"/>
  <c r="D1041" i="27"/>
  <c r="C1064" i="27"/>
  <c r="E1040" i="27"/>
  <c r="D1040" i="27"/>
  <c r="C1063" i="27"/>
  <c r="E1039" i="27"/>
  <c r="D1039" i="27"/>
  <c r="C1062" i="27"/>
  <c r="E1038" i="27"/>
  <c r="D1038" i="27"/>
  <c r="J8799" i="26"/>
  <c r="B606" i="27"/>
  <c r="B607" i="27"/>
  <c r="B608" i="27"/>
  <c r="B609" i="27"/>
  <c r="B610" i="27"/>
  <c r="B611" i="27"/>
  <c r="B612" i="27"/>
  <c r="B613" i="27"/>
  <c r="B614" i="27"/>
  <c r="B615" i="27"/>
  <c r="B616" i="27"/>
  <c r="B617" i="27"/>
  <c r="B618" i="27"/>
  <c r="B619" i="27"/>
  <c r="B620" i="27"/>
  <c r="B621" i="27"/>
  <c r="B622" i="27"/>
  <c r="B623" i="27"/>
  <c r="B624" i="27"/>
  <c r="B625" i="27"/>
  <c r="B626" i="27"/>
  <c r="B627" i="27"/>
  <c r="B628" i="27"/>
  <c r="B629" i="27"/>
  <c r="C34" i="8"/>
  <c r="F5" i="29"/>
  <c r="G5" i="29" s="1"/>
  <c r="F8" i="29"/>
  <c r="F9" i="29"/>
  <c r="F7" i="29"/>
  <c r="F6" i="29"/>
  <c r="D18" i="7"/>
  <c r="D20" i="7"/>
  <c r="C30" i="8" l="1"/>
  <c r="G6" i="29"/>
  <c r="G7" i="29" s="1"/>
  <c r="C1086" i="27"/>
  <c r="E1062" i="27"/>
  <c r="D1062" i="27"/>
  <c r="C1087" i="27"/>
  <c r="E1063" i="27"/>
  <c r="D1063" i="27"/>
  <c r="C1088" i="27"/>
  <c r="E1064" i="27"/>
  <c r="D1064" i="27"/>
  <c r="C1089" i="27"/>
  <c r="E1065" i="27"/>
  <c r="D1065" i="27"/>
  <c r="C1090" i="27"/>
  <c r="E1066" i="27"/>
  <c r="D1066" i="27"/>
  <c r="C1091" i="27"/>
  <c r="E1067" i="27"/>
  <c r="D1067" i="27"/>
  <c r="C1092" i="27"/>
  <c r="E1068" i="27"/>
  <c r="D1068" i="27"/>
  <c r="C1093" i="27"/>
  <c r="E1069" i="27"/>
  <c r="D1069" i="27"/>
  <c r="C1094" i="27"/>
  <c r="E1070" i="27"/>
  <c r="D1070" i="27"/>
  <c r="C1095" i="27"/>
  <c r="E1071" i="27"/>
  <c r="D1071" i="27"/>
  <c r="C1096" i="27"/>
  <c r="E1072" i="27"/>
  <c r="D1072" i="27"/>
  <c r="C1097" i="27"/>
  <c r="E1073" i="27"/>
  <c r="D1073" i="27"/>
  <c r="C1098" i="27"/>
  <c r="E1074" i="27"/>
  <c r="D1074" i="27"/>
  <c r="C1099" i="27"/>
  <c r="E1075" i="27"/>
  <c r="D1075" i="27"/>
  <c r="C1100" i="27"/>
  <c r="E1076" i="27"/>
  <c r="D1076" i="27"/>
  <c r="C1101" i="27"/>
  <c r="E1077" i="27"/>
  <c r="D1077" i="27"/>
  <c r="C1102" i="27"/>
  <c r="E1078" i="27"/>
  <c r="D1078" i="27"/>
  <c r="C1103" i="27"/>
  <c r="E1079" i="27"/>
  <c r="D1079" i="27"/>
  <c r="C1104" i="27"/>
  <c r="E1080" i="27"/>
  <c r="D1080" i="27"/>
  <c r="C1105" i="27"/>
  <c r="E1081" i="27"/>
  <c r="D1081" i="27"/>
  <c r="C1106" i="27"/>
  <c r="E1082" i="27"/>
  <c r="D1082" i="27"/>
  <c r="C1107" i="27"/>
  <c r="E1083" i="27"/>
  <c r="D1083" i="27"/>
  <c r="C1108" i="27"/>
  <c r="E1084" i="27"/>
  <c r="D1084" i="27"/>
  <c r="C1109" i="27"/>
  <c r="E1085" i="27"/>
  <c r="D1085" i="27"/>
  <c r="B653" i="27"/>
  <c r="B652" i="27"/>
  <c r="B651" i="27"/>
  <c r="B650" i="27"/>
  <c r="B649" i="27"/>
  <c r="B648" i="27"/>
  <c r="B647" i="27"/>
  <c r="B646" i="27"/>
  <c r="B645" i="27"/>
  <c r="B644" i="27"/>
  <c r="B643" i="27"/>
  <c r="B642" i="27"/>
  <c r="B641" i="27"/>
  <c r="B640" i="27"/>
  <c r="B639" i="27"/>
  <c r="B638" i="27"/>
  <c r="B637" i="27"/>
  <c r="B636" i="27"/>
  <c r="B635" i="27"/>
  <c r="B634" i="27"/>
  <c r="B633" i="27"/>
  <c r="B632" i="27"/>
  <c r="B631" i="27"/>
  <c r="B630" i="27"/>
  <c r="G8" i="29" l="1"/>
  <c r="G9" i="29" s="1"/>
  <c r="G10" i="29" s="1"/>
  <c r="G11" i="29" s="1"/>
  <c r="G12" i="29" s="1"/>
  <c r="G13" i="29" s="1"/>
  <c r="G14" i="29" s="1"/>
  <c r="G15" i="29" s="1"/>
  <c r="G16" i="29" s="1"/>
  <c r="C1133" i="27"/>
  <c r="E1109" i="27"/>
  <c r="D1109" i="27"/>
  <c r="C1132" i="27"/>
  <c r="E1108" i="27"/>
  <c r="D1108" i="27"/>
  <c r="C1131" i="27"/>
  <c r="E1107" i="27"/>
  <c r="D1107" i="27"/>
  <c r="C1130" i="27"/>
  <c r="E1106" i="27"/>
  <c r="D1106" i="27"/>
  <c r="C1129" i="27"/>
  <c r="E1105" i="27"/>
  <c r="D1105" i="27"/>
  <c r="C1128" i="27"/>
  <c r="E1104" i="27"/>
  <c r="D1104" i="27"/>
  <c r="C1127" i="27"/>
  <c r="E1103" i="27"/>
  <c r="D1103" i="27"/>
  <c r="C1126" i="27"/>
  <c r="E1102" i="27"/>
  <c r="D1102" i="27"/>
  <c r="C1125" i="27"/>
  <c r="E1101" i="27"/>
  <c r="D1101" i="27"/>
  <c r="C1124" i="27"/>
  <c r="E1100" i="27"/>
  <c r="D1100" i="27"/>
  <c r="C1123" i="27"/>
  <c r="E1099" i="27"/>
  <c r="D1099" i="27"/>
  <c r="C1122" i="27"/>
  <c r="E1098" i="27"/>
  <c r="D1098" i="27"/>
  <c r="C1121" i="27"/>
  <c r="E1097" i="27"/>
  <c r="D1097" i="27"/>
  <c r="C1120" i="27"/>
  <c r="E1096" i="27"/>
  <c r="D1096" i="27"/>
  <c r="C1119" i="27"/>
  <c r="E1095" i="27"/>
  <c r="D1095" i="27"/>
  <c r="C1118" i="27"/>
  <c r="E1094" i="27"/>
  <c r="D1094" i="27"/>
  <c r="C1117" i="27"/>
  <c r="E1093" i="27"/>
  <c r="D1093" i="27"/>
  <c r="C1116" i="27"/>
  <c r="E1092" i="27"/>
  <c r="D1092" i="27"/>
  <c r="C1115" i="27"/>
  <c r="E1091" i="27"/>
  <c r="D1091" i="27"/>
  <c r="C1114" i="27"/>
  <c r="E1090" i="27"/>
  <c r="D1090" i="27"/>
  <c r="C1113" i="27"/>
  <c r="E1089" i="27"/>
  <c r="D1089" i="27"/>
  <c r="C1112" i="27"/>
  <c r="E1088" i="27"/>
  <c r="D1088" i="27"/>
  <c r="C1111" i="27"/>
  <c r="E1087" i="27"/>
  <c r="D1087" i="27"/>
  <c r="C1110" i="27"/>
  <c r="E1086" i="27"/>
  <c r="D1086" i="27"/>
  <c r="B654" i="27"/>
  <c r="B655" i="27"/>
  <c r="B656" i="27"/>
  <c r="B657" i="27"/>
  <c r="B658" i="27"/>
  <c r="B659" i="27"/>
  <c r="B660" i="27"/>
  <c r="B661" i="27"/>
  <c r="B662" i="27"/>
  <c r="B663" i="27"/>
  <c r="B664" i="27"/>
  <c r="B665" i="27"/>
  <c r="B666" i="27"/>
  <c r="B667" i="27"/>
  <c r="B668" i="27"/>
  <c r="B669" i="27"/>
  <c r="B670" i="27"/>
  <c r="B671" i="27"/>
  <c r="B672" i="27"/>
  <c r="B673" i="27"/>
  <c r="B674" i="27"/>
  <c r="B675" i="27"/>
  <c r="B676" i="27"/>
  <c r="B677" i="27"/>
  <c r="G18" i="29" l="1"/>
  <c r="C1134" i="27"/>
  <c r="E1110" i="27"/>
  <c r="D1110" i="27"/>
  <c r="C1135" i="27"/>
  <c r="E1111" i="27"/>
  <c r="D1111" i="27"/>
  <c r="C1136" i="27"/>
  <c r="E1112" i="27"/>
  <c r="D1112" i="27"/>
  <c r="C1137" i="27"/>
  <c r="E1113" i="27"/>
  <c r="D1113" i="27"/>
  <c r="C1138" i="27"/>
  <c r="E1114" i="27"/>
  <c r="D1114" i="27"/>
  <c r="C1139" i="27"/>
  <c r="E1115" i="27"/>
  <c r="D1115" i="27"/>
  <c r="C1140" i="27"/>
  <c r="E1116" i="27"/>
  <c r="D1116" i="27"/>
  <c r="C1141" i="27"/>
  <c r="E1117" i="27"/>
  <c r="D1117" i="27"/>
  <c r="C1142" i="27"/>
  <c r="E1118" i="27"/>
  <c r="D1118" i="27"/>
  <c r="C1143" i="27"/>
  <c r="E1119" i="27"/>
  <c r="D1119" i="27"/>
  <c r="C1144" i="27"/>
  <c r="E1120" i="27"/>
  <c r="D1120" i="27"/>
  <c r="C1145" i="27"/>
  <c r="E1121" i="27"/>
  <c r="D1121" i="27"/>
  <c r="C1146" i="27"/>
  <c r="E1122" i="27"/>
  <c r="D1122" i="27"/>
  <c r="C1147" i="27"/>
  <c r="E1123" i="27"/>
  <c r="D1123" i="27"/>
  <c r="C1148" i="27"/>
  <c r="E1124" i="27"/>
  <c r="D1124" i="27"/>
  <c r="C1149" i="27"/>
  <c r="E1125" i="27"/>
  <c r="D1125" i="27"/>
  <c r="C1150" i="27"/>
  <c r="E1126" i="27"/>
  <c r="D1126" i="27"/>
  <c r="C1151" i="27"/>
  <c r="E1127" i="27"/>
  <c r="D1127" i="27"/>
  <c r="C1152" i="27"/>
  <c r="E1128" i="27"/>
  <c r="D1128" i="27"/>
  <c r="C1153" i="27"/>
  <c r="E1129" i="27"/>
  <c r="D1129" i="27"/>
  <c r="C1154" i="27"/>
  <c r="E1130" i="27"/>
  <c r="D1130" i="27"/>
  <c r="C1155" i="27"/>
  <c r="E1131" i="27"/>
  <c r="D1131" i="27"/>
  <c r="C1156" i="27"/>
  <c r="E1132" i="27"/>
  <c r="D1132" i="27"/>
  <c r="C1157" i="27"/>
  <c r="E1133" i="27"/>
  <c r="D1133" i="27"/>
  <c r="B701" i="27"/>
  <c r="B700" i="27"/>
  <c r="B699" i="27"/>
  <c r="B698" i="27"/>
  <c r="B697" i="27"/>
  <c r="B696" i="27"/>
  <c r="B695" i="27"/>
  <c r="B694" i="27"/>
  <c r="B693" i="27"/>
  <c r="B692" i="27"/>
  <c r="B691" i="27"/>
  <c r="B690" i="27"/>
  <c r="B689" i="27"/>
  <c r="B688" i="27"/>
  <c r="B687" i="27"/>
  <c r="B686" i="27"/>
  <c r="B685" i="27"/>
  <c r="B684" i="27"/>
  <c r="B683" i="27"/>
  <c r="B682" i="27"/>
  <c r="B681" i="27"/>
  <c r="B680" i="27"/>
  <c r="B679" i="27"/>
  <c r="B678" i="27"/>
  <c r="C1181" i="27" l="1"/>
  <c r="E1157" i="27"/>
  <c r="D1157" i="27"/>
  <c r="C1180" i="27"/>
  <c r="E1156" i="27"/>
  <c r="D1156" i="27"/>
  <c r="C1179" i="27"/>
  <c r="E1155" i="27"/>
  <c r="D1155" i="27"/>
  <c r="C1178" i="27"/>
  <c r="E1154" i="27"/>
  <c r="D1154" i="27"/>
  <c r="C1177" i="27"/>
  <c r="E1153" i="27"/>
  <c r="D1153" i="27"/>
  <c r="C1176" i="27"/>
  <c r="E1152" i="27"/>
  <c r="D1152" i="27"/>
  <c r="C1175" i="27"/>
  <c r="E1151" i="27"/>
  <c r="D1151" i="27"/>
  <c r="C1174" i="27"/>
  <c r="E1150" i="27"/>
  <c r="D1150" i="27"/>
  <c r="C1173" i="27"/>
  <c r="E1149" i="27"/>
  <c r="D1149" i="27"/>
  <c r="C1172" i="27"/>
  <c r="E1148" i="27"/>
  <c r="D1148" i="27"/>
  <c r="C1171" i="27"/>
  <c r="E1147" i="27"/>
  <c r="D1147" i="27"/>
  <c r="C1170" i="27"/>
  <c r="E1146" i="27"/>
  <c r="D1146" i="27"/>
  <c r="C1169" i="27"/>
  <c r="E1145" i="27"/>
  <c r="D1145" i="27"/>
  <c r="C1168" i="27"/>
  <c r="E1144" i="27"/>
  <c r="D1144" i="27"/>
  <c r="C1167" i="27"/>
  <c r="E1143" i="27"/>
  <c r="D1143" i="27"/>
  <c r="C1166" i="27"/>
  <c r="E1142" i="27"/>
  <c r="D1142" i="27"/>
  <c r="C1165" i="27"/>
  <c r="E1141" i="27"/>
  <c r="D1141" i="27"/>
  <c r="C1164" i="27"/>
  <c r="E1140" i="27"/>
  <c r="D1140" i="27"/>
  <c r="C1163" i="27"/>
  <c r="E1139" i="27"/>
  <c r="D1139" i="27"/>
  <c r="C1162" i="27"/>
  <c r="E1138" i="27"/>
  <c r="D1138" i="27"/>
  <c r="C1161" i="27"/>
  <c r="E1137" i="27"/>
  <c r="D1137" i="27"/>
  <c r="C1160" i="27"/>
  <c r="E1136" i="27"/>
  <c r="D1136" i="27"/>
  <c r="C1159" i="27"/>
  <c r="E1135" i="27"/>
  <c r="D1135" i="27"/>
  <c r="C1158" i="27"/>
  <c r="E1134" i="27"/>
  <c r="D1134" i="27"/>
  <c r="B702" i="27"/>
  <c r="B703" i="27"/>
  <c r="B704" i="27"/>
  <c r="B705" i="27"/>
  <c r="B706" i="27"/>
  <c r="B707" i="27"/>
  <c r="B708" i="27"/>
  <c r="B709" i="27"/>
  <c r="B710" i="27"/>
  <c r="B711" i="27"/>
  <c r="B712" i="27"/>
  <c r="B713" i="27"/>
  <c r="B714" i="27"/>
  <c r="B715" i="27"/>
  <c r="B716" i="27"/>
  <c r="B717" i="27"/>
  <c r="B718" i="27"/>
  <c r="B719" i="27"/>
  <c r="B720" i="27"/>
  <c r="B721" i="27"/>
  <c r="B722" i="27"/>
  <c r="B723" i="27"/>
  <c r="B724" i="27"/>
  <c r="B725" i="27"/>
  <c r="A7" i="24"/>
  <c r="C17" i="24"/>
  <c r="A10" i="24"/>
  <c r="C1182" i="27" l="1"/>
  <c r="E1158" i="27"/>
  <c r="D1158" i="27"/>
  <c r="C1183" i="27"/>
  <c r="E1159" i="27"/>
  <c r="D1159" i="27"/>
  <c r="C1184" i="27"/>
  <c r="E1160" i="27"/>
  <c r="D1160" i="27"/>
  <c r="C1185" i="27"/>
  <c r="E1161" i="27"/>
  <c r="D1161" i="27"/>
  <c r="C1186" i="27"/>
  <c r="E1162" i="27"/>
  <c r="D1162" i="27"/>
  <c r="C1187" i="27"/>
  <c r="E1163" i="27"/>
  <c r="D1163" i="27"/>
  <c r="C1188" i="27"/>
  <c r="E1164" i="27"/>
  <c r="D1164" i="27"/>
  <c r="C1189" i="27"/>
  <c r="E1165" i="27"/>
  <c r="D1165" i="27"/>
  <c r="C1190" i="27"/>
  <c r="E1166" i="27"/>
  <c r="D1166" i="27"/>
  <c r="C1191" i="27"/>
  <c r="E1167" i="27"/>
  <c r="D1167" i="27"/>
  <c r="C1192" i="27"/>
  <c r="E1168" i="27"/>
  <c r="D1168" i="27"/>
  <c r="C1193" i="27"/>
  <c r="E1169" i="27"/>
  <c r="D1169" i="27"/>
  <c r="C1194" i="27"/>
  <c r="E1170" i="27"/>
  <c r="D1170" i="27"/>
  <c r="C1195" i="27"/>
  <c r="E1171" i="27"/>
  <c r="D1171" i="27"/>
  <c r="C1196" i="27"/>
  <c r="E1172" i="27"/>
  <c r="D1172" i="27"/>
  <c r="C1197" i="27"/>
  <c r="E1173" i="27"/>
  <c r="D1173" i="27"/>
  <c r="C1198" i="27"/>
  <c r="E1174" i="27"/>
  <c r="D1174" i="27"/>
  <c r="C1199" i="27"/>
  <c r="E1175" i="27"/>
  <c r="D1175" i="27"/>
  <c r="C1200" i="27"/>
  <c r="E1176" i="27"/>
  <c r="D1176" i="27"/>
  <c r="C1201" i="27"/>
  <c r="E1177" i="27"/>
  <c r="D1177" i="27"/>
  <c r="C1202" i="27"/>
  <c r="E1178" i="27"/>
  <c r="D1178" i="27"/>
  <c r="C1203" i="27"/>
  <c r="E1179" i="27"/>
  <c r="D1179" i="27"/>
  <c r="C1204" i="27"/>
  <c r="E1180" i="27"/>
  <c r="D1180" i="27"/>
  <c r="C1205" i="27"/>
  <c r="E1181" i="27"/>
  <c r="D1181" i="27"/>
  <c r="B749" i="27"/>
  <c r="B748" i="27"/>
  <c r="B747" i="27"/>
  <c r="B746" i="27"/>
  <c r="B745" i="27"/>
  <c r="B744" i="27"/>
  <c r="B743" i="27"/>
  <c r="B742" i="27"/>
  <c r="B741" i="27"/>
  <c r="B740" i="27"/>
  <c r="B739" i="27"/>
  <c r="B738" i="27"/>
  <c r="B737" i="27"/>
  <c r="B736" i="27"/>
  <c r="B735" i="27"/>
  <c r="B734" i="27"/>
  <c r="B733" i="27"/>
  <c r="B732" i="27"/>
  <c r="B731" i="27"/>
  <c r="B730" i="27"/>
  <c r="B729" i="27"/>
  <c r="B728" i="27"/>
  <c r="B727" i="27"/>
  <c r="B726" i="27"/>
  <c r="A20" i="24"/>
  <c r="B23" i="24"/>
  <c r="C1229" i="27" l="1"/>
  <c r="E1205" i="27"/>
  <c r="D1205" i="27"/>
  <c r="C1228" i="27"/>
  <c r="E1204" i="27"/>
  <c r="D1204" i="27"/>
  <c r="C1227" i="27"/>
  <c r="E1203" i="27"/>
  <c r="D1203" i="27"/>
  <c r="C1226" i="27"/>
  <c r="E1202" i="27"/>
  <c r="D1202" i="27"/>
  <c r="C1225" i="27"/>
  <c r="E1201" i="27"/>
  <c r="D1201" i="27"/>
  <c r="C1224" i="27"/>
  <c r="E1200" i="27"/>
  <c r="D1200" i="27"/>
  <c r="C1223" i="27"/>
  <c r="E1199" i="27"/>
  <c r="D1199" i="27"/>
  <c r="C1222" i="27"/>
  <c r="E1198" i="27"/>
  <c r="D1198" i="27"/>
  <c r="C1221" i="27"/>
  <c r="E1197" i="27"/>
  <c r="D1197" i="27"/>
  <c r="C1220" i="27"/>
  <c r="E1196" i="27"/>
  <c r="D1196" i="27"/>
  <c r="C1219" i="27"/>
  <c r="E1195" i="27"/>
  <c r="D1195" i="27"/>
  <c r="C1218" i="27"/>
  <c r="E1194" i="27"/>
  <c r="D1194" i="27"/>
  <c r="C1217" i="27"/>
  <c r="E1193" i="27"/>
  <c r="D1193" i="27"/>
  <c r="C1216" i="27"/>
  <c r="E1192" i="27"/>
  <c r="D1192" i="27"/>
  <c r="C1215" i="27"/>
  <c r="E1191" i="27"/>
  <c r="D1191" i="27"/>
  <c r="C1214" i="27"/>
  <c r="E1190" i="27"/>
  <c r="D1190" i="27"/>
  <c r="C1213" i="27"/>
  <c r="E1189" i="27"/>
  <c r="D1189" i="27"/>
  <c r="C1212" i="27"/>
  <c r="E1188" i="27"/>
  <c r="D1188" i="27"/>
  <c r="C1211" i="27"/>
  <c r="E1187" i="27"/>
  <c r="D1187" i="27"/>
  <c r="C1210" i="27"/>
  <c r="E1186" i="27"/>
  <c r="D1186" i="27"/>
  <c r="C1209" i="27"/>
  <c r="E1185" i="27"/>
  <c r="D1185" i="27"/>
  <c r="C1208" i="27"/>
  <c r="E1184" i="27"/>
  <c r="D1184" i="27"/>
  <c r="C1207" i="27"/>
  <c r="E1183" i="27"/>
  <c r="D1183" i="27"/>
  <c r="C1206" i="27"/>
  <c r="E1182" i="27"/>
  <c r="D1182" i="27"/>
  <c r="B750" i="27"/>
  <c r="B751" i="27"/>
  <c r="B752" i="27"/>
  <c r="B753" i="27"/>
  <c r="B754" i="27"/>
  <c r="B755" i="27"/>
  <c r="B756" i="27"/>
  <c r="B757" i="27"/>
  <c r="B758" i="27"/>
  <c r="B759" i="27"/>
  <c r="B760" i="27"/>
  <c r="B761" i="27"/>
  <c r="B762" i="27"/>
  <c r="B763" i="27"/>
  <c r="B764" i="27"/>
  <c r="B765" i="27"/>
  <c r="B766" i="27"/>
  <c r="B767" i="27"/>
  <c r="B768" i="27"/>
  <c r="B769" i="27"/>
  <c r="B770" i="27"/>
  <c r="B771" i="27"/>
  <c r="B772" i="27"/>
  <c r="B773" i="27"/>
  <c r="C1230" i="27" l="1"/>
  <c r="E1206" i="27"/>
  <c r="D1206" i="27"/>
  <c r="C1231" i="27"/>
  <c r="E1207" i="27"/>
  <c r="D1207" i="27"/>
  <c r="C1232" i="27"/>
  <c r="E1208" i="27"/>
  <c r="D1208" i="27"/>
  <c r="C1233" i="27"/>
  <c r="E1209" i="27"/>
  <c r="D1209" i="27"/>
  <c r="C1234" i="27"/>
  <c r="E1210" i="27"/>
  <c r="D1210" i="27"/>
  <c r="C1235" i="27"/>
  <c r="E1211" i="27"/>
  <c r="D1211" i="27"/>
  <c r="C1236" i="27"/>
  <c r="E1212" i="27"/>
  <c r="D1212" i="27"/>
  <c r="C1237" i="27"/>
  <c r="E1213" i="27"/>
  <c r="D1213" i="27"/>
  <c r="C1238" i="27"/>
  <c r="E1214" i="27"/>
  <c r="D1214" i="27"/>
  <c r="C1239" i="27"/>
  <c r="E1215" i="27"/>
  <c r="D1215" i="27"/>
  <c r="C1240" i="27"/>
  <c r="E1216" i="27"/>
  <c r="D1216" i="27"/>
  <c r="C1241" i="27"/>
  <c r="E1217" i="27"/>
  <c r="D1217" i="27"/>
  <c r="C1242" i="27"/>
  <c r="E1218" i="27"/>
  <c r="D1218" i="27"/>
  <c r="C1243" i="27"/>
  <c r="E1219" i="27"/>
  <c r="D1219" i="27"/>
  <c r="C1244" i="27"/>
  <c r="E1220" i="27"/>
  <c r="D1220" i="27"/>
  <c r="C1245" i="27"/>
  <c r="E1221" i="27"/>
  <c r="D1221" i="27"/>
  <c r="C1246" i="27"/>
  <c r="E1222" i="27"/>
  <c r="D1222" i="27"/>
  <c r="C1247" i="27"/>
  <c r="E1223" i="27"/>
  <c r="D1223" i="27"/>
  <c r="C1248" i="27"/>
  <c r="E1224" i="27"/>
  <c r="D1224" i="27"/>
  <c r="C1249" i="27"/>
  <c r="E1225" i="27"/>
  <c r="D1225" i="27"/>
  <c r="C1250" i="27"/>
  <c r="E1226" i="27"/>
  <c r="D1226" i="27"/>
  <c r="C1251" i="27"/>
  <c r="E1227" i="27"/>
  <c r="D1227" i="27"/>
  <c r="C1252" i="27"/>
  <c r="E1228" i="27"/>
  <c r="D1228" i="27"/>
  <c r="C1253" i="27"/>
  <c r="E1229" i="27"/>
  <c r="D1229" i="27"/>
  <c r="B797" i="27"/>
  <c r="B796" i="27"/>
  <c r="B795" i="27"/>
  <c r="B794" i="27"/>
  <c r="B793" i="27"/>
  <c r="B792" i="27"/>
  <c r="B791" i="27"/>
  <c r="B790" i="27"/>
  <c r="B789" i="27"/>
  <c r="B788" i="27"/>
  <c r="B787" i="27"/>
  <c r="B786" i="27"/>
  <c r="B785" i="27"/>
  <c r="B784" i="27"/>
  <c r="B783" i="27"/>
  <c r="B782" i="27"/>
  <c r="B781" i="27"/>
  <c r="B780" i="27"/>
  <c r="B779" i="27"/>
  <c r="B778" i="27"/>
  <c r="B777" i="27"/>
  <c r="B776" i="27"/>
  <c r="B775" i="27"/>
  <c r="B774" i="27"/>
  <c r="C1277" i="27" l="1"/>
  <c r="E1253" i="27"/>
  <c r="D1253" i="27"/>
  <c r="C1276" i="27"/>
  <c r="E1252" i="27"/>
  <c r="D1252" i="27"/>
  <c r="C1275" i="27"/>
  <c r="E1251" i="27"/>
  <c r="D1251" i="27"/>
  <c r="C1274" i="27"/>
  <c r="E1250" i="27"/>
  <c r="D1250" i="27"/>
  <c r="C1273" i="27"/>
  <c r="E1249" i="27"/>
  <c r="D1249" i="27"/>
  <c r="C1272" i="27"/>
  <c r="E1248" i="27"/>
  <c r="D1248" i="27"/>
  <c r="C1271" i="27"/>
  <c r="E1247" i="27"/>
  <c r="D1247" i="27"/>
  <c r="C1270" i="27"/>
  <c r="E1246" i="27"/>
  <c r="D1246" i="27"/>
  <c r="C1269" i="27"/>
  <c r="E1245" i="27"/>
  <c r="D1245" i="27"/>
  <c r="C1268" i="27"/>
  <c r="E1244" i="27"/>
  <c r="D1244" i="27"/>
  <c r="C1267" i="27"/>
  <c r="E1243" i="27"/>
  <c r="D1243" i="27"/>
  <c r="C1266" i="27"/>
  <c r="E1242" i="27"/>
  <c r="D1242" i="27"/>
  <c r="C1265" i="27"/>
  <c r="E1241" i="27"/>
  <c r="D1241" i="27"/>
  <c r="C1264" i="27"/>
  <c r="E1240" i="27"/>
  <c r="D1240" i="27"/>
  <c r="C1263" i="27"/>
  <c r="E1239" i="27"/>
  <c r="D1239" i="27"/>
  <c r="C1262" i="27"/>
  <c r="E1238" i="27"/>
  <c r="D1238" i="27"/>
  <c r="C1261" i="27"/>
  <c r="E1237" i="27"/>
  <c r="D1237" i="27"/>
  <c r="C1260" i="27"/>
  <c r="E1236" i="27"/>
  <c r="D1236" i="27"/>
  <c r="C1259" i="27"/>
  <c r="E1235" i="27"/>
  <c r="D1235" i="27"/>
  <c r="C1258" i="27"/>
  <c r="E1234" i="27"/>
  <c r="D1234" i="27"/>
  <c r="C1257" i="27"/>
  <c r="E1233" i="27"/>
  <c r="D1233" i="27"/>
  <c r="C1256" i="27"/>
  <c r="E1232" i="27"/>
  <c r="D1232" i="27"/>
  <c r="C1255" i="27"/>
  <c r="E1231" i="27"/>
  <c r="D1231" i="27"/>
  <c r="C1254" i="27"/>
  <c r="E1230" i="27"/>
  <c r="D1230" i="27"/>
  <c r="B798" i="27"/>
  <c r="B799" i="27"/>
  <c r="B800" i="27"/>
  <c r="B801" i="27"/>
  <c r="B802" i="27"/>
  <c r="B803" i="27"/>
  <c r="B804" i="27"/>
  <c r="B805" i="27"/>
  <c r="B806" i="27"/>
  <c r="B807" i="27"/>
  <c r="B808" i="27"/>
  <c r="B809" i="27"/>
  <c r="B810" i="27"/>
  <c r="B811" i="27"/>
  <c r="B812" i="27"/>
  <c r="B813" i="27"/>
  <c r="B814" i="27"/>
  <c r="B815" i="27"/>
  <c r="B816" i="27"/>
  <c r="B817" i="27"/>
  <c r="B818" i="27"/>
  <c r="B819" i="27"/>
  <c r="B820" i="27"/>
  <c r="B821" i="27"/>
  <c r="C1278" i="27" l="1"/>
  <c r="E1254" i="27"/>
  <c r="D1254" i="27"/>
  <c r="C1279" i="27"/>
  <c r="E1255" i="27"/>
  <c r="D1255" i="27"/>
  <c r="C1280" i="27"/>
  <c r="E1256" i="27"/>
  <c r="D1256" i="27"/>
  <c r="C1281" i="27"/>
  <c r="E1257" i="27"/>
  <c r="D1257" i="27"/>
  <c r="C1282" i="27"/>
  <c r="E1258" i="27"/>
  <c r="D1258" i="27"/>
  <c r="C1283" i="27"/>
  <c r="E1259" i="27"/>
  <c r="D1259" i="27"/>
  <c r="C1284" i="27"/>
  <c r="E1260" i="27"/>
  <c r="D1260" i="27"/>
  <c r="C1285" i="27"/>
  <c r="E1261" i="27"/>
  <c r="D1261" i="27"/>
  <c r="C1286" i="27"/>
  <c r="E1262" i="27"/>
  <c r="D1262" i="27"/>
  <c r="C1287" i="27"/>
  <c r="E1263" i="27"/>
  <c r="D1263" i="27"/>
  <c r="C1288" i="27"/>
  <c r="E1264" i="27"/>
  <c r="D1264" i="27"/>
  <c r="C1289" i="27"/>
  <c r="E1265" i="27"/>
  <c r="D1265" i="27"/>
  <c r="C1290" i="27"/>
  <c r="E1266" i="27"/>
  <c r="D1266" i="27"/>
  <c r="C1291" i="27"/>
  <c r="E1267" i="27"/>
  <c r="D1267" i="27"/>
  <c r="C1292" i="27"/>
  <c r="E1268" i="27"/>
  <c r="D1268" i="27"/>
  <c r="C1293" i="27"/>
  <c r="E1269" i="27"/>
  <c r="D1269" i="27"/>
  <c r="C1294" i="27"/>
  <c r="E1270" i="27"/>
  <c r="D1270" i="27"/>
  <c r="C1295" i="27"/>
  <c r="E1271" i="27"/>
  <c r="D1271" i="27"/>
  <c r="C1296" i="27"/>
  <c r="E1272" i="27"/>
  <c r="D1272" i="27"/>
  <c r="C1297" i="27"/>
  <c r="E1273" i="27"/>
  <c r="D1273" i="27"/>
  <c r="C1298" i="27"/>
  <c r="E1274" i="27"/>
  <c r="D1274" i="27"/>
  <c r="C1299" i="27"/>
  <c r="E1275" i="27"/>
  <c r="D1275" i="27"/>
  <c r="C1300" i="27"/>
  <c r="E1276" i="27"/>
  <c r="D1276" i="27"/>
  <c r="C1301" i="27"/>
  <c r="E1277" i="27"/>
  <c r="D1277" i="27"/>
  <c r="B845" i="27"/>
  <c r="B844" i="27"/>
  <c r="B843" i="27"/>
  <c r="B842" i="27"/>
  <c r="B841" i="27"/>
  <c r="B840" i="27"/>
  <c r="B839" i="27"/>
  <c r="B838" i="27"/>
  <c r="B837" i="27"/>
  <c r="B836" i="27"/>
  <c r="B835" i="27"/>
  <c r="B834" i="27"/>
  <c r="B833" i="27"/>
  <c r="B832" i="27"/>
  <c r="B831" i="27"/>
  <c r="B830" i="27"/>
  <c r="B829" i="27"/>
  <c r="B828" i="27"/>
  <c r="B827" i="27"/>
  <c r="B826" i="27"/>
  <c r="B825" i="27"/>
  <c r="B824" i="27"/>
  <c r="B823" i="27"/>
  <c r="B822" i="27"/>
  <c r="C1325" i="27" l="1"/>
  <c r="E1301" i="27"/>
  <c r="D1301" i="27"/>
  <c r="C1324" i="27"/>
  <c r="E1300" i="27"/>
  <c r="D1300" i="27"/>
  <c r="C1323" i="27"/>
  <c r="E1299" i="27"/>
  <c r="D1299" i="27"/>
  <c r="C1322" i="27"/>
  <c r="E1298" i="27"/>
  <c r="D1298" i="27"/>
  <c r="C1321" i="27"/>
  <c r="E1297" i="27"/>
  <c r="D1297" i="27"/>
  <c r="C1320" i="27"/>
  <c r="E1296" i="27"/>
  <c r="D1296" i="27"/>
  <c r="C1319" i="27"/>
  <c r="E1295" i="27"/>
  <c r="D1295" i="27"/>
  <c r="C1318" i="27"/>
  <c r="E1294" i="27"/>
  <c r="D1294" i="27"/>
  <c r="C1317" i="27"/>
  <c r="E1293" i="27"/>
  <c r="D1293" i="27"/>
  <c r="C1316" i="27"/>
  <c r="E1292" i="27"/>
  <c r="D1292" i="27"/>
  <c r="C1315" i="27"/>
  <c r="E1291" i="27"/>
  <c r="D1291" i="27"/>
  <c r="C1314" i="27"/>
  <c r="E1290" i="27"/>
  <c r="D1290" i="27"/>
  <c r="C1313" i="27"/>
  <c r="E1289" i="27"/>
  <c r="D1289" i="27"/>
  <c r="C1312" i="27"/>
  <c r="E1288" i="27"/>
  <c r="D1288" i="27"/>
  <c r="C1311" i="27"/>
  <c r="E1287" i="27"/>
  <c r="D1287" i="27"/>
  <c r="C1310" i="27"/>
  <c r="E1286" i="27"/>
  <c r="D1286" i="27"/>
  <c r="C1309" i="27"/>
  <c r="E1285" i="27"/>
  <c r="D1285" i="27"/>
  <c r="C1308" i="27"/>
  <c r="E1284" i="27"/>
  <c r="D1284" i="27"/>
  <c r="C1307" i="27"/>
  <c r="E1283" i="27"/>
  <c r="D1283" i="27"/>
  <c r="C1306" i="27"/>
  <c r="E1282" i="27"/>
  <c r="D1282" i="27"/>
  <c r="C1305" i="27"/>
  <c r="E1281" i="27"/>
  <c r="D1281" i="27"/>
  <c r="C1304" i="27"/>
  <c r="E1280" i="27"/>
  <c r="D1280" i="27"/>
  <c r="C1303" i="27"/>
  <c r="E1279" i="27"/>
  <c r="D1279" i="27"/>
  <c r="C1302" i="27"/>
  <c r="E1278" i="27"/>
  <c r="D1278" i="27"/>
  <c r="B846" i="27"/>
  <c r="B847" i="27"/>
  <c r="B848" i="27"/>
  <c r="B849" i="27"/>
  <c r="B850" i="27"/>
  <c r="B851" i="27"/>
  <c r="B852" i="27"/>
  <c r="B853" i="27"/>
  <c r="B854" i="27"/>
  <c r="B855" i="27"/>
  <c r="B856" i="27"/>
  <c r="B857" i="27"/>
  <c r="B858" i="27"/>
  <c r="B859" i="27"/>
  <c r="B860" i="27"/>
  <c r="B861" i="27"/>
  <c r="B862" i="27"/>
  <c r="B863" i="27"/>
  <c r="B864" i="27"/>
  <c r="B865" i="27"/>
  <c r="B866" i="27"/>
  <c r="B867" i="27"/>
  <c r="B868" i="27"/>
  <c r="B869" i="27"/>
  <c r="C1326" i="27" l="1"/>
  <c r="E1302" i="27"/>
  <c r="D1302" i="27"/>
  <c r="C1327" i="27"/>
  <c r="E1303" i="27"/>
  <c r="D1303" i="27"/>
  <c r="C1328" i="27"/>
  <c r="E1304" i="27"/>
  <c r="D1304" i="27"/>
  <c r="C1329" i="27"/>
  <c r="E1305" i="27"/>
  <c r="D1305" i="27"/>
  <c r="C1330" i="27"/>
  <c r="E1306" i="27"/>
  <c r="D1306" i="27"/>
  <c r="C1331" i="27"/>
  <c r="E1307" i="27"/>
  <c r="D1307" i="27"/>
  <c r="C1332" i="27"/>
  <c r="E1308" i="27"/>
  <c r="D1308" i="27"/>
  <c r="C1333" i="27"/>
  <c r="E1309" i="27"/>
  <c r="D1309" i="27"/>
  <c r="C1334" i="27"/>
  <c r="E1310" i="27"/>
  <c r="D1310" i="27"/>
  <c r="C1335" i="27"/>
  <c r="E1311" i="27"/>
  <c r="D1311" i="27"/>
  <c r="C1336" i="27"/>
  <c r="E1312" i="27"/>
  <c r="D1312" i="27"/>
  <c r="C1337" i="27"/>
  <c r="E1313" i="27"/>
  <c r="D1313" i="27"/>
  <c r="C1338" i="27"/>
  <c r="E1314" i="27"/>
  <c r="D1314" i="27"/>
  <c r="C1339" i="27"/>
  <c r="E1315" i="27"/>
  <c r="D1315" i="27"/>
  <c r="C1340" i="27"/>
  <c r="E1316" i="27"/>
  <c r="D1316" i="27"/>
  <c r="C1341" i="27"/>
  <c r="E1317" i="27"/>
  <c r="D1317" i="27"/>
  <c r="C1342" i="27"/>
  <c r="E1318" i="27"/>
  <c r="D1318" i="27"/>
  <c r="C1343" i="27"/>
  <c r="E1319" i="27"/>
  <c r="D1319" i="27"/>
  <c r="C1344" i="27"/>
  <c r="E1320" i="27"/>
  <c r="D1320" i="27"/>
  <c r="C1345" i="27"/>
  <c r="E1321" i="27"/>
  <c r="D1321" i="27"/>
  <c r="C1346" i="27"/>
  <c r="E1322" i="27"/>
  <c r="D1322" i="27"/>
  <c r="C1347" i="27"/>
  <c r="E1323" i="27"/>
  <c r="D1323" i="27"/>
  <c r="C1348" i="27"/>
  <c r="E1324" i="27"/>
  <c r="D1324" i="27"/>
  <c r="C1349" i="27"/>
  <c r="E1325" i="27"/>
  <c r="D1325" i="27"/>
  <c r="B893" i="27"/>
  <c r="B892" i="27"/>
  <c r="B891" i="27"/>
  <c r="B890" i="27"/>
  <c r="B889" i="27"/>
  <c r="B888" i="27"/>
  <c r="B887" i="27"/>
  <c r="B886" i="27"/>
  <c r="B885" i="27"/>
  <c r="B884" i="27"/>
  <c r="B883" i="27"/>
  <c r="B882" i="27"/>
  <c r="B881" i="27"/>
  <c r="B880" i="27"/>
  <c r="B879" i="27"/>
  <c r="B878" i="27"/>
  <c r="B877" i="27"/>
  <c r="B876" i="27"/>
  <c r="B875" i="27"/>
  <c r="B874" i="27"/>
  <c r="B873" i="27"/>
  <c r="B872" i="27"/>
  <c r="B871" i="27"/>
  <c r="B870" i="27"/>
  <c r="C1373" i="27" l="1"/>
  <c r="E1349" i="27"/>
  <c r="D1349" i="27"/>
  <c r="C1372" i="27"/>
  <c r="E1348" i="27"/>
  <c r="D1348" i="27"/>
  <c r="C1371" i="27"/>
  <c r="E1347" i="27"/>
  <c r="D1347" i="27"/>
  <c r="C1370" i="27"/>
  <c r="E1346" i="27"/>
  <c r="D1346" i="27"/>
  <c r="C1369" i="27"/>
  <c r="E1345" i="27"/>
  <c r="D1345" i="27"/>
  <c r="C1368" i="27"/>
  <c r="E1344" i="27"/>
  <c r="D1344" i="27"/>
  <c r="C1367" i="27"/>
  <c r="E1343" i="27"/>
  <c r="D1343" i="27"/>
  <c r="C1366" i="27"/>
  <c r="E1342" i="27"/>
  <c r="D1342" i="27"/>
  <c r="C1365" i="27"/>
  <c r="E1341" i="27"/>
  <c r="D1341" i="27"/>
  <c r="C1364" i="27"/>
  <c r="E1340" i="27"/>
  <c r="D1340" i="27"/>
  <c r="C1363" i="27"/>
  <c r="E1339" i="27"/>
  <c r="D1339" i="27"/>
  <c r="C1362" i="27"/>
  <c r="E1338" i="27"/>
  <c r="D1338" i="27"/>
  <c r="C1361" i="27"/>
  <c r="E1337" i="27"/>
  <c r="D1337" i="27"/>
  <c r="C1360" i="27"/>
  <c r="E1336" i="27"/>
  <c r="D1336" i="27"/>
  <c r="C1359" i="27"/>
  <c r="E1335" i="27"/>
  <c r="D1335" i="27"/>
  <c r="C1358" i="27"/>
  <c r="E1334" i="27"/>
  <c r="D1334" i="27"/>
  <c r="C1357" i="27"/>
  <c r="E1333" i="27"/>
  <c r="D1333" i="27"/>
  <c r="C1356" i="27"/>
  <c r="E1332" i="27"/>
  <c r="D1332" i="27"/>
  <c r="C1355" i="27"/>
  <c r="E1331" i="27"/>
  <c r="D1331" i="27"/>
  <c r="C1354" i="27"/>
  <c r="E1330" i="27"/>
  <c r="D1330" i="27"/>
  <c r="C1353" i="27"/>
  <c r="E1329" i="27"/>
  <c r="D1329" i="27"/>
  <c r="C1352" i="27"/>
  <c r="E1328" i="27"/>
  <c r="D1328" i="27"/>
  <c r="C1351" i="27"/>
  <c r="E1327" i="27"/>
  <c r="D1327" i="27"/>
  <c r="C1350" i="27"/>
  <c r="E1326" i="27"/>
  <c r="D1326" i="27"/>
  <c r="B894" i="27"/>
  <c r="B895" i="27"/>
  <c r="B896" i="27"/>
  <c r="B897" i="27"/>
  <c r="B898" i="27"/>
  <c r="B899" i="27"/>
  <c r="B900" i="27"/>
  <c r="B901" i="27"/>
  <c r="B902" i="27"/>
  <c r="B903" i="27"/>
  <c r="B904" i="27"/>
  <c r="B905" i="27"/>
  <c r="B906" i="27"/>
  <c r="B907" i="27"/>
  <c r="B908" i="27"/>
  <c r="B909" i="27"/>
  <c r="B910" i="27"/>
  <c r="B911" i="27"/>
  <c r="B912" i="27"/>
  <c r="B913" i="27"/>
  <c r="B914" i="27"/>
  <c r="B915" i="27"/>
  <c r="B916" i="27"/>
  <c r="B917" i="27"/>
  <c r="C1374" i="27" l="1"/>
  <c r="E1350" i="27"/>
  <c r="D1350" i="27"/>
  <c r="C1375" i="27"/>
  <c r="E1351" i="27"/>
  <c r="D1351" i="27"/>
  <c r="C1376" i="27"/>
  <c r="E1352" i="27"/>
  <c r="D1352" i="27"/>
  <c r="C1377" i="27"/>
  <c r="E1353" i="27"/>
  <c r="D1353" i="27"/>
  <c r="C1378" i="27"/>
  <c r="E1354" i="27"/>
  <c r="D1354" i="27"/>
  <c r="C1379" i="27"/>
  <c r="E1355" i="27"/>
  <c r="D1355" i="27"/>
  <c r="C1380" i="27"/>
  <c r="E1356" i="27"/>
  <c r="D1356" i="27"/>
  <c r="C1381" i="27"/>
  <c r="E1357" i="27"/>
  <c r="D1357" i="27"/>
  <c r="C1382" i="27"/>
  <c r="E1358" i="27"/>
  <c r="D1358" i="27"/>
  <c r="C1383" i="27"/>
  <c r="E1359" i="27"/>
  <c r="D1359" i="27"/>
  <c r="C1384" i="27"/>
  <c r="E1360" i="27"/>
  <c r="D1360" i="27"/>
  <c r="C1385" i="27"/>
  <c r="E1361" i="27"/>
  <c r="D1361" i="27"/>
  <c r="C1386" i="27"/>
  <c r="E1362" i="27"/>
  <c r="D1362" i="27"/>
  <c r="C1387" i="27"/>
  <c r="E1363" i="27"/>
  <c r="D1363" i="27"/>
  <c r="C1388" i="27"/>
  <c r="E1364" i="27"/>
  <c r="D1364" i="27"/>
  <c r="C1389" i="27"/>
  <c r="E1365" i="27"/>
  <c r="D1365" i="27"/>
  <c r="C1390" i="27"/>
  <c r="E1366" i="27"/>
  <c r="D1366" i="27"/>
  <c r="C1391" i="27"/>
  <c r="E1367" i="27"/>
  <c r="D1367" i="27"/>
  <c r="C1392" i="27"/>
  <c r="E1368" i="27"/>
  <c r="D1368" i="27"/>
  <c r="C1393" i="27"/>
  <c r="E1369" i="27"/>
  <c r="D1369" i="27"/>
  <c r="C1394" i="27"/>
  <c r="E1370" i="27"/>
  <c r="D1370" i="27"/>
  <c r="C1395" i="27"/>
  <c r="E1371" i="27"/>
  <c r="D1371" i="27"/>
  <c r="C1396" i="27"/>
  <c r="E1372" i="27"/>
  <c r="D1372" i="27"/>
  <c r="C1397" i="27"/>
  <c r="E1373" i="27"/>
  <c r="D1373" i="27"/>
  <c r="B941" i="27"/>
  <c r="B940" i="27"/>
  <c r="B939" i="27"/>
  <c r="B938" i="27"/>
  <c r="B937" i="27"/>
  <c r="B936" i="27"/>
  <c r="B935" i="27"/>
  <c r="B934" i="27"/>
  <c r="B933" i="27"/>
  <c r="B932" i="27"/>
  <c r="B931" i="27"/>
  <c r="B930" i="27"/>
  <c r="B929" i="27"/>
  <c r="B928" i="27"/>
  <c r="B927" i="27"/>
  <c r="B926" i="27"/>
  <c r="B925" i="27"/>
  <c r="B924" i="27"/>
  <c r="B923" i="27"/>
  <c r="B922" i="27"/>
  <c r="B921" i="27"/>
  <c r="B920" i="27"/>
  <c r="B919" i="27"/>
  <c r="B918" i="27"/>
  <c r="C1421" i="27" l="1"/>
  <c r="E1397" i="27"/>
  <c r="D1397" i="27"/>
  <c r="C1420" i="27"/>
  <c r="E1396" i="27"/>
  <c r="D1396" i="27"/>
  <c r="C1419" i="27"/>
  <c r="E1395" i="27"/>
  <c r="D1395" i="27"/>
  <c r="C1418" i="27"/>
  <c r="E1394" i="27"/>
  <c r="D1394" i="27"/>
  <c r="C1417" i="27"/>
  <c r="E1393" i="27"/>
  <c r="D1393" i="27"/>
  <c r="C1416" i="27"/>
  <c r="E1392" i="27"/>
  <c r="D1392" i="27"/>
  <c r="C1415" i="27"/>
  <c r="E1391" i="27"/>
  <c r="D1391" i="27"/>
  <c r="C1414" i="27"/>
  <c r="E1390" i="27"/>
  <c r="D1390" i="27"/>
  <c r="C1413" i="27"/>
  <c r="E1389" i="27"/>
  <c r="D1389" i="27"/>
  <c r="C1412" i="27"/>
  <c r="E1388" i="27"/>
  <c r="D1388" i="27"/>
  <c r="C1411" i="27"/>
  <c r="E1387" i="27"/>
  <c r="D1387" i="27"/>
  <c r="C1410" i="27"/>
  <c r="E1386" i="27"/>
  <c r="D1386" i="27"/>
  <c r="C1409" i="27"/>
  <c r="E1385" i="27"/>
  <c r="D1385" i="27"/>
  <c r="C1408" i="27"/>
  <c r="E1384" i="27"/>
  <c r="D1384" i="27"/>
  <c r="C1407" i="27"/>
  <c r="E1383" i="27"/>
  <c r="D1383" i="27"/>
  <c r="C1406" i="27"/>
  <c r="E1382" i="27"/>
  <c r="D1382" i="27"/>
  <c r="C1405" i="27"/>
  <c r="E1381" i="27"/>
  <c r="D1381" i="27"/>
  <c r="C1404" i="27"/>
  <c r="E1380" i="27"/>
  <c r="D1380" i="27"/>
  <c r="C1403" i="27"/>
  <c r="E1379" i="27"/>
  <c r="D1379" i="27"/>
  <c r="C1402" i="27"/>
  <c r="E1378" i="27"/>
  <c r="D1378" i="27"/>
  <c r="C1401" i="27"/>
  <c r="E1377" i="27"/>
  <c r="D1377" i="27"/>
  <c r="C1400" i="27"/>
  <c r="E1376" i="27"/>
  <c r="D1376" i="27"/>
  <c r="C1399" i="27"/>
  <c r="E1375" i="27"/>
  <c r="D1375" i="27"/>
  <c r="C1398" i="27"/>
  <c r="E1374" i="27"/>
  <c r="D1374" i="27"/>
  <c r="B942" i="27"/>
  <c r="B943" i="27"/>
  <c r="B944" i="27"/>
  <c r="B945" i="27"/>
  <c r="B946" i="27"/>
  <c r="B947" i="27"/>
  <c r="B948" i="27"/>
  <c r="B949" i="27"/>
  <c r="B950" i="27"/>
  <c r="B951" i="27"/>
  <c r="B952" i="27"/>
  <c r="B953" i="27"/>
  <c r="B954" i="27"/>
  <c r="B955" i="27"/>
  <c r="B956" i="27"/>
  <c r="B957" i="27"/>
  <c r="B958" i="27"/>
  <c r="B959" i="27"/>
  <c r="B960" i="27"/>
  <c r="B961" i="27"/>
  <c r="B962" i="27"/>
  <c r="B963" i="27"/>
  <c r="B964" i="27"/>
  <c r="B965" i="27"/>
  <c r="C1422" i="27" l="1"/>
  <c r="E1398" i="27"/>
  <c r="D1398" i="27"/>
  <c r="C1423" i="27"/>
  <c r="E1399" i="27"/>
  <c r="D1399" i="27"/>
  <c r="C1424" i="27"/>
  <c r="E1400" i="27"/>
  <c r="D1400" i="27"/>
  <c r="C1425" i="27"/>
  <c r="E1401" i="27"/>
  <c r="D1401" i="27"/>
  <c r="C1426" i="27"/>
  <c r="E1402" i="27"/>
  <c r="D1402" i="27"/>
  <c r="C1427" i="27"/>
  <c r="E1403" i="27"/>
  <c r="D1403" i="27"/>
  <c r="C1428" i="27"/>
  <c r="E1404" i="27"/>
  <c r="D1404" i="27"/>
  <c r="C1429" i="27"/>
  <c r="E1405" i="27"/>
  <c r="D1405" i="27"/>
  <c r="C1430" i="27"/>
  <c r="E1406" i="27"/>
  <c r="D1406" i="27"/>
  <c r="C1431" i="27"/>
  <c r="E1407" i="27"/>
  <c r="D1407" i="27"/>
  <c r="C1432" i="27"/>
  <c r="E1408" i="27"/>
  <c r="D1408" i="27"/>
  <c r="C1433" i="27"/>
  <c r="E1409" i="27"/>
  <c r="D1409" i="27"/>
  <c r="C1434" i="27"/>
  <c r="E1410" i="27"/>
  <c r="D1410" i="27"/>
  <c r="C1435" i="27"/>
  <c r="E1411" i="27"/>
  <c r="D1411" i="27"/>
  <c r="C1436" i="27"/>
  <c r="E1412" i="27"/>
  <c r="D1412" i="27"/>
  <c r="C1437" i="27"/>
  <c r="E1413" i="27"/>
  <c r="D1413" i="27"/>
  <c r="C1438" i="27"/>
  <c r="E1414" i="27"/>
  <c r="D1414" i="27"/>
  <c r="C1439" i="27"/>
  <c r="E1415" i="27"/>
  <c r="D1415" i="27"/>
  <c r="C1440" i="27"/>
  <c r="E1416" i="27"/>
  <c r="D1416" i="27"/>
  <c r="C1441" i="27"/>
  <c r="E1417" i="27"/>
  <c r="D1417" i="27"/>
  <c r="C1442" i="27"/>
  <c r="E1418" i="27"/>
  <c r="D1418" i="27"/>
  <c r="C1443" i="27"/>
  <c r="E1419" i="27"/>
  <c r="D1419" i="27"/>
  <c r="C1444" i="27"/>
  <c r="E1420" i="27"/>
  <c r="D1420" i="27"/>
  <c r="C1445" i="27"/>
  <c r="E1421" i="27"/>
  <c r="D1421" i="27"/>
  <c r="B989" i="27"/>
  <c r="B988" i="27"/>
  <c r="B987" i="27"/>
  <c r="B986" i="27"/>
  <c r="B985" i="27"/>
  <c r="B984" i="27"/>
  <c r="B983" i="27"/>
  <c r="B982" i="27"/>
  <c r="B981" i="27"/>
  <c r="B980" i="27"/>
  <c r="B979" i="27"/>
  <c r="B978" i="27"/>
  <c r="B977" i="27"/>
  <c r="B976" i="27"/>
  <c r="B975" i="27"/>
  <c r="B974" i="27"/>
  <c r="B973" i="27"/>
  <c r="B972" i="27"/>
  <c r="B971" i="27"/>
  <c r="B970" i="27"/>
  <c r="B969" i="27"/>
  <c r="B968" i="27"/>
  <c r="B967" i="27"/>
  <c r="B966" i="27"/>
  <c r="C1469" i="27" l="1"/>
  <c r="E1445" i="27"/>
  <c r="D1445" i="27"/>
  <c r="C1468" i="27"/>
  <c r="E1444" i="27"/>
  <c r="D1444" i="27"/>
  <c r="C1467" i="27"/>
  <c r="E1443" i="27"/>
  <c r="D1443" i="27"/>
  <c r="C1466" i="27"/>
  <c r="E1442" i="27"/>
  <c r="D1442" i="27"/>
  <c r="C1465" i="27"/>
  <c r="E1441" i="27"/>
  <c r="D1441" i="27"/>
  <c r="C1464" i="27"/>
  <c r="E1440" i="27"/>
  <c r="D1440" i="27"/>
  <c r="C1463" i="27"/>
  <c r="E1439" i="27"/>
  <c r="D1439" i="27"/>
  <c r="C1462" i="27"/>
  <c r="E1438" i="27"/>
  <c r="D1438" i="27"/>
  <c r="C1461" i="27"/>
  <c r="E1437" i="27"/>
  <c r="D1437" i="27"/>
  <c r="C1460" i="27"/>
  <c r="E1436" i="27"/>
  <c r="D1436" i="27"/>
  <c r="C1459" i="27"/>
  <c r="E1435" i="27"/>
  <c r="D1435" i="27"/>
  <c r="C1458" i="27"/>
  <c r="E1434" i="27"/>
  <c r="D1434" i="27"/>
  <c r="C1457" i="27"/>
  <c r="E1433" i="27"/>
  <c r="D1433" i="27"/>
  <c r="C1456" i="27"/>
  <c r="E1432" i="27"/>
  <c r="D1432" i="27"/>
  <c r="C1455" i="27"/>
  <c r="E1431" i="27"/>
  <c r="D1431" i="27"/>
  <c r="C1454" i="27"/>
  <c r="E1430" i="27"/>
  <c r="D1430" i="27"/>
  <c r="C1453" i="27"/>
  <c r="E1429" i="27"/>
  <c r="D1429" i="27"/>
  <c r="C1452" i="27"/>
  <c r="E1428" i="27"/>
  <c r="D1428" i="27"/>
  <c r="C1451" i="27"/>
  <c r="E1427" i="27"/>
  <c r="D1427" i="27"/>
  <c r="C1450" i="27"/>
  <c r="E1426" i="27"/>
  <c r="D1426" i="27"/>
  <c r="C1449" i="27"/>
  <c r="E1425" i="27"/>
  <c r="D1425" i="27"/>
  <c r="C1448" i="27"/>
  <c r="E1424" i="27"/>
  <c r="D1424" i="27"/>
  <c r="C1447" i="27"/>
  <c r="E1423" i="27"/>
  <c r="D1423" i="27"/>
  <c r="C1446" i="27"/>
  <c r="E1422" i="27"/>
  <c r="D1422" i="27"/>
  <c r="B990" i="27"/>
  <c r="B991" i="27"/>
  <c r="B992" i="27"/>
  <c r="B993" i="27"/>
  <c r="B994" i="27"/>
  <c r="B995" i="27"/>
  <c r="B996" i="27"/>
  <c r="B997" i="27"/>
  <c r="B998" i="27"/>
  <c r="B999" i="27"/>
  <c r="B1000" i="27"/>
  <c r="B1001" i="27"/>
  <c r="B1002" i="27"/>
  <c r="B1003" i="27"/>
  <c r="B1004" i="27"/>
  <c r="B1005" i="27"/>
  <c r="B1006" i="27"/>
  <c r="B1007" i="27"/>
  <c r="B1008" i="27"/>
  <c r="B1009" i="27"/>
  <c r="B1010" i="27"/>
  <c r="B1011" i="27"/>
  <c r="B1012" i="27"/>
  <c r="B1013" i="27"/>
  <c r="C1470" i="27" l="1"/>
  <c r="E1446" i="27"/>
  <c r="D1446" i="27"/>
  <c r="C1471" i="27"/>
  <c r="E1447" i="27"/>
  <c r="D1447" i="27"/>
  <c r="C1472" i="27"/>
  <c r="E1448" i="27"/>
  <c r="D1448" i="27"/>
  <c r="C1473" i="27"/>
  <c r="E1449" i="27"/>
  <c r="D1449" i="27"/>
  <c r="C1474" i="27"/>
  <c r="E1450" i="27"/>
  <c r="D1450" i="27"/>
  <c r="C1475" i="27"/>
  <c r="E1451" i="27"/>
  <c r="D1451" i="27"/>
  <c r="C1476" i="27"/>
  <c r="E1452" i="27"/>
  <c r="D1452" i="27"/>
  <c r="C1477" i="27"/>
  <c r="E1453" i="27"/>
  <c r="D1453" i="27"/>
  <c r="C1478" i="27"/>
  <c r="E1454" i="27"/>
  <c r="D1454" i="27"/>
  <c r="C1479" i="27"/>
  <c r="E1455" i="27"/>
  <c r="D1455" i="27"/>
  <c r="C1480" i="27"/>
  <c r="E1456" i="27"/>
  <c r="D1456" i="27"/>
  <c r="C1481" i="27"/>
  <c r="E1457" i="27"/>
  <c r="D1457" i="27"/>
  <c r="C1482" i="27"/>
  <c r="E1458" i="27"/>
  <c r="D1458" i="27"/>
  <c r="C1483" i="27"/>
  <c r="E1459" i="27"/>
  <c r="D1459" i="27"/>
  <c r="C1484" i="27"/>
  <c r="E1460" i="27"/>
  <c r="D1460" i="27"/>
  <c r="C1485" i="27"/>
  <c r="E1461" i="27"/>
  <c r="D1461" i="27"/>
  <c r="C1486" i="27"/>
  <c r="E1462" i="27"/>
  <c r="D1462" i="27"/>
  <c r="C1487" i="27"/>
  <c r="E1463" i="27"/>
  <c r="D1463" i="27"/>
  <c r="C1488" i="27"/>
  <c r="E1464" i="27"/>
  <c r="D1464" i="27"/>
  <c r="C1489" i="27"/>
  <c r="E1465" i="27"/>
  <c r="D1465" i="27"/>
  <c r="C1490" i="27"/>
  <c r="E1466" i="27"/>
  <c r="D1466" i="27"/>
  <c r="C1491" i="27"/>
  <c r="E1467" i="27"/>
  <c r="D1467" i="27"/>
  <c r="C1492" i="27"/>
  <c r="E1468" i="27"/>
  <c r="D1468" i="27"/>
  <c r="C1493" i="27"/>
  <c r="E1469" i="27"/>
  <c r="D1469" i="27"/>
  <c r="B1037" i="27"/>
  <c r="B1036" i="27"/>
  <c r="B1035" i="27"/>
  <c r="B1034" i="27"/>
  <c r="B1033" i="27"/>
  <c r="B1032" i="27"/>
  <c r="B1031" i="27"/>
  <c r="B1030" i="27"/>
  <c r="B1029" i="27"/>
  <c r="B1028" i="27"/>
  <c r="B1027" i="27"/>
  <c r="B1026" i="27"/>
  <c r="B1025" i="27"/>
  <c r="B1024" i="27"/>
  <c r="B1023" i="27"/>
  <c r="B1022" i="27"/>
  <c r="B1021" i="27"/>
  <c r="B1020" i="27"/>
  <c r="B1019" i="27"/>
  <c r="B1018" i="27"/>
  <c r="B1017" i="27"/>
  <c r="B1016" i="27"/>
  <c r="B1015" i="27"/>
  <c r="B1014" i="27"/>
  <c r="C1517" i="27" l="1"/>
  <c r="E1493" i="27"/>
  <c r="D1493" i="27"/>
  <c r="C1516" i="27"/>
  <c r="E1492" i="27"/>
  <c r="D1492" i="27"/>
  <c r="C1515" i="27"/>
  <c r="E1491" i="27"/>
  <c r="D1491" i="27"/>
  <c r="C1514" i="27"/>
  <c r="E1490" i="27"/>
  <c r="D1490" i="27"/>
  <c r="C1513" i="27"/>
  <c r="E1489" i="27"/>
  <c r="D1489" i="27"/>
  <c r="C1512" i="27"/>
  <c r="E1488" i="27"/>
  <c r="D1488" i="27"/>
  <c r="C1511" i="27"/>
  <c r="E1487" i="27"/>
  <c r="D1487" i="27"/>
  <c r="C1510" i="27"/>
  <c r="E1486" i="27"/>
  <c r="D1486" i="27"/>
  <c r="C1509" i="27"/>
  <c r="E1485" i="27"/>
  <c r="D1485" i="27"/>
  <c r="C1508" i="27"/>
  <c r="E1484" i="27"/>
  <c r="D1484" i="27"/>
  <c r="C1507" i="27"/>
  <c r="E1483" i="27"/>
  <c r="D1483" i="27"/>
  <c r="C1506" i="27"/>
  <c r="E1482" i="27"/>
  <c r="D1482" i="27"/>
  <c r="C1505" i="27"/>
  <c r="E1481" i="27"/>
  <c r="D1481" i="27"/>
  <c r="C1504" i="27"/>
  <c r="E1480" i="27"/>
  <c r="D1480" i="27"/>
  <c r="C1503" i="27"/>
  <c r="E1479" i="27"/>
  <c r="D1479" i="27"/>
  <c r="C1502" i="27"/>
  <c r="E1478" i="27"/>
  <c r="D1478" i="27"/>
  <c r="C1501" i="27"/>
  <c r="E1477" i="27"/>
  <c r="D1477" i="27"/>
  <c r="C1500" i="27"/>
  <c r="E1476" i="27"/>
  <c r="D1476" i="27"/>
  <c r="C1499" i="27"/>
  <c r="E1475" i="27"/>
  <c r="D1475" i="27"/>
  <c r="C1498" i="27"/>
  <c r="E1474" i="27"/>
  <c r="D1474" i="27"/>
  <c r="C1497" i="27"/>
  <c r="E1473" i="27"/>
  <c r="D1473" i="27"/>
  <c r="C1496" i="27"/>
  <c r="E1472" i="27"/>
  <c r="D1472" i="27"/>
  <c r="C1495" i="27"/>
  <c r="E1471" i="27"/>
  <c r="D1471" i="27"/>
  <c r="C1494" i="27"/>
  <c r="E1470" i="27"/>
  <c r="D1470" i="27"/>
  <c r="B1038" i="27"/>
  <c r="B1039" i="27"/>
  <c r="B1040" i="27"/>
  <c r="B1041" i="27"/>
  <c r="B1042" i="27"/>
  <c r="B1043" i="27"/>
  <c r="B1044" i="27"/>
  <c r="B1045" i="27"/>
  <c r="B1046" i="27"/>
  <c r="B1047" i="27"/>
  <c r="B1048" i="27"/>
  <c r="B1049" i="27"/>
  <c r="B1050" i="27"/>
  <c r="B1051" i="27"/>
  <c r="B1052" i="27"/>
  <c r="B1053" i="27"/>
  <c r="B1054" i="27"/>
  <c r="B1055" i="27"/>
  <c r="B1056" i="27"/>
  <c r="B1057" i="27"/>
  <c r="B1058" i="27"/>
  <c r="B1059" i="27"/>
  <c r="B1060" i="27"/>
  <c r="B1061" i="27"/>
  <c r="C1518" i="27" l="1"/>
  <c r="E1494" i="27"/>
  <c r="D1494" i="27"/>
  <c r="C1519" i="27"/>
  <c r="E1495" i="27"/>
  <c r="D1495" i="27"/>
  <c r="C1520" i="27"/>
  <c r="E1496" i="27"/>
  <c r="D1496" i="27"/>
  <c r="C1521" i="27"/>
  <c r="E1497" i="27"/>
  <c r="D1497" i="27"/>
  <c r="C1522" i="27"/>
  <c r="E1498" i="27"/>
  <c r="D1498" i="27"/>
  <c r="C1523" i="27"/>
  <c r="E1499" i="27"/>
  <c r="D1499" i="27"/>
  <c r="C1524" i="27"/>
  <c r="E1500" i="27"/>
  <c r="D1500" i="27"/>
  <c r="C1525" i="27"/>
  <c r="E1501" i="27"/>
  <c r="D1501" i="27"/>
  <c r="C1526" i="27"/>
  <c r="E1502" i="27"/>
  <c r="D1502" i="27"/>
  <c r="C1527" i="27"/>
  <c r="E1503" i="27"/>
  <c r="D1503" i="27"/>
  <c r="C1528" i="27"/>
  <c r="E1504" i="27"/>
  <c r="D1504" i="27"/>
  <c r="C1529" i="27"/>
  <c r="E1505" i="27"/>
  <c r="D1505" i="27"/>
  <c r="C1530" i="27"/>
  <c r="E1506" i="27"/>
  <c r="D1506" i="27"/>
  <c r="C1531" i="27"/>
  <c r="E1507" i="27"/>
  <c r="D1507" i="27"/>
  <c r="C1532" i="27"/>
  <c r="E1508" i="27"/>
  <c r="D1508" i="27"/>
  <c r="C1533" i="27"/>
  <c r="E1509" i="27"/>
  <c r="D1509" i="27"/>
  <c r="C1534" i="27"/>
  <c r="E1510" i="27"/>
  <c r="D1510" i="27"/>
  <c r="C1535" i="27"/>
  <c r="E1511" i="27"/>
  <c r="D1511" i="27"/>
  <c r="C1536" i="27"/>
  <c r="E1512" i="27"/>
  <c r="D1512" i="27"/>
  <c r="C1537" i="27"/>
  <c r="E1513" i="27"/>
  <c r="D1513" i="27"/>
  <c r="C1538" i="27"/>
  <c r="E1514" i="27"/>
  <c r="D1514" i="27"/>
  <c r="C1539" i="27"/>
  <c r="E1515" i="27"/>
  <c r="D1515" i="27"/>
  <c r="C1540" i="27"/>
  <c r="E1516" i="27"/>
  <c r="D1516" i="27"/>
  <c r="C1541" i="27"/>
  <c r="E1517" i="27"/>
  <c r="D1517" i="27"/>
  <c r="B1085" i="27"/>
  <c r="B1084" i="27"/>
  <c r="B1083" i="27"/>
  <c r="B1082" i="27"/>
  <c r="B1081" i="27"/>
  <c r="B1080" i="27"/>
  <c r="B1079" i="27"/>
  <c r="B1078" i="27"/>
  <c r="B1077" i="27"/>
  <c r="B1076" i="27"/>
  <c r="B1075" i="27"/>
  <c r="B1074" i="27"/>
  <c r="B1073" i="27"/>
  <c r="B1072" i="27"/>
  <c r="B1071" i="27"/>
  <c r="B1070" i="27"/>
  <c r="B1069" i="27"/>
  <c r="B1068" i="27"/>
  <c r="B1067" i="27"/>
  <c r="B1066" i="27"/>
  <c r="B1065" i="27"/>
  <c r="B1064" i="27"/>
  <c r="B1063" i="27"/>
  <c r="B1062" i="27"/>
  <c r="C1565" i="27" l="1"/>
  <c r="E1541" i="27"/>
  <c r="D1541" i="27"/>
  <c r="C1564" i="27"/>
  <c r="E1540" i="27"/>
  <c r="D1540" i="27"/>
  <c r="C1563" i="27"/>
  <c r="E1539" i="27"/>
  <c r="D1539" i="27"/>
  <c r="C1562" i="27"/>
  <c r="E1538" i="27"/>
  <c r="D1538" i="27"/>
  <c r="C1561" i="27"/>
  <c r="E1537" i="27"/>
  <c r="D1537" i="27"/>
  <c r="C1560" i="27"/>
  <c r="E1536" i="27"/>
  <c r="D1536" i="27"/>
  <c r="C1559" i="27"/>
  <c r="E1535" i="27"/>
  <c r="D1535" i="27"/>
  <c r="C1558" i="27"/>
  <c r="E1534" i="27"/>
  <c r="D1534" i="27"/>
  <c r="C1557" i="27"/>
  <c r="E1533" i="27"/>
  <c r="D1533" i="27"/>
  <c r="C1556" i="27"/>
  <c r="E1532" i="27"/>
  <c r="D1532" i="27"/>
  <c r="C1555" i="27"/>
  <c r="E1531" i="27"/>
  <c r="D1531" i="27"/>
  <c r="C1554" i="27"/>
  <c r="E1530" i="27"/>
  <c r="D1530" i="27"/>
  <c r="C1553" i="27"/>
  <c r="E1529" i="27"/>
  <c r="D1529" i="27"/>
  <c r="C1552" i="27"/>
  <c r="E1528" i="27"/>
  <c r="D1528" i="27"/>
  <c r="C1551" i="27"/>
  <c r="E1527" i="27"/>
  <c r="D1527" i="27"/>
  <c r="C1550" i="27"/>
  <c r="E1526" i="27"/>
  <c r="D1526" i="27"/>
  <c r="C1549" i="27"/>
  <c r="E1525" i="27"/>
  <c r="D1525" i="27"/>
  <c r="C1548" i="27"/>
  <c r="E1524" i="27"/>
  <c r="D1524" i="27"/>
  <c r="C1547" i="27"/>
  <c r="E1523" i="27"/>
  <c r="D1523" i="27"/>
  <c r="C1546" i="27"/>
  <c r="E1522" i="27"/>
  <c r="D1522" i="27"/>
  <c r="C1545" i="27"/>
  <c r="E1521" i="27"/>
  <c r="D1521" i="27"/>
  <c r="C1544" i="27"/>
  <c r="E1520" i="27"/>
  <c r="D1520" i="27"/>
  <c r="C1543" i="27"/>
  <c r="E1519" i="27"/>
  <c r="D1519" i="27"/>
  <c r="C1542" i="27"/>
  <c r="E1518" i="27"/>
  <c r="D1518" i="27"/>
  <c r="B1086" i="27"/>
  <c r="B1087" i="27"/>
  <c r="B1088" i="27"/>
  <c r="B1089" i="27"/>
  <c r="B1090" i="27"/>
  <c r="B1091" i="27"/>
  <c r="B1092" i="27"/>
  <c r="B1093" i="27"/>
  <c r="B1094" i="27"/>
  <c r="B1095" i="27"/>
  <c r="B1096" i="27"/>
  <c r="B1097" i="27"/>
  <c r="B1098" i="27"/>
  <c r="B1099" i="27"/>
  <c r="B1100" i="27"/>
  <c r="B1101" i="27"/>
  <c r="B1102" i="27"/>
  <c r="B1103" i="27"/>
  <c r="B1104" i="27"/>
  <c r="B1105" i="27"/>
  <c r="B1106" i="27"/>
  <c r="B1107" i="27"/>
  <c r="B1108" i="27"/>
  <c r="B1109" i="27"/>
  <c r="C1566" i="27" l="1"/>
  <c r="E1542" i="27"/>
  <c r="D1542" i="27"/>
  <c r="C1567" i="27"/>
  <c r="E1543" i="27"/>
  <c r="D1543" i="27"/>
  <c r="C1568" i="27"/>
  <c r="E1544" i="27"/>
  <c r="D1544" i="27"/>
  <c r="C1569" i="27"/>
  <c r="E1545" i="27"/>
  <c r="D1545" i="27"/>
  <c r="C1570" i="27"/>
  <c r="E1546" i="27"/>
  <c r="D1546" i="27"/>
  <c r="C1571" i="27"/>
  <c r="E1547" i="27"/>
  <c r="D1547" i="27"/>
  <c r="C1572" i="27"/>
  <c r="E1548" i="27"/>
  <c r="D1548" i="27"/>
  <c r="C1573" i="27"/>
  <c r="E1549" i="27"/>
  <c r="D1549" i="27"/>
  <c r="C1574" i="27"/>
  <c r="E1550" i="27"/>
  <c r="D1550" i="27"/>
  <c r="C1575" i="27"/>
  <c r="E1551" i="27"/>
  <c r="D1551" i="27"/>
  <c r="C1576" i="27"/>
  <c r="E1552" i="27"/>
  <c r="D1552" i="27"/>
  <c r="C1577" i="27"/>
  <c r="E1553" i="27"/>
  <c r="D1553" i="27"/>
  <c r="C1578" i="27"/>
  <c r="E1554" i="27"/>
  <c r="D1554" i="27"/>
  <c r="C1579" i="27"/>
  <c r="E1555" i="27"/>
  <c r="D1555" i="27"/>
  <c r="C1580" i="27"/>
  <c r="E1556" i="27"/>
  <c r="D1556" i="27"/>
  <c r="C1581" i="27"/>
  <c r="E1557" i="27"/>
  <c r="D1557" i="27"/>
  <c r="C1582" i="27"/>
  <c r="E1558" i="27"/>
  <c r="D1558" i="27"/>
  <c r="C1583" i="27"/>
  <c r="E1559" i="27"/>
  <c r="D1559" i="27"/>
  <c r="C1584" i="27"/>
  <c r="E1560" i="27"/>
  <c r="D1560" i="27"/>
  <c r="C1585" i="27"/>
  <c r="E1561" i="27"/>
  <c r="D1561" i="27"/>
  <c r="C1586" i="27"/>
  <c r="E1562" i="27"/>
  <c r="D1562" i="27"/>
  <c r="C1587" i="27"/>
  <c r="E1563" i="27"/>
  <c r="D1563" i="27"/>
  <c r="C1588" i="27"/>
  <c r="E1564" i="27"/>
  <c r="D1564" i="27"/>
  <c r="C1589" i="27"/>
  <c r="E1565" i="27"/>
  <c r="D1565" i="27"/>
  <c r="B1133" i="27"/>
  <c r="B1132" i="27"/>
  <c r="B1131" i="27"/>
  <c r="B1130" i="27"/>
  <c r="B1129" i="27"/>
  <c r="B1128" i="27"/>
  <c r="B1127" i="27"/>
  <c r="B1126" i="27"/>
  <c r="B1125" i="27"/>
  <c r="B1124" i="27"/>
  <c r="B1123" i="27"/>
  <c r="B1122" i="27"/>
  <c r="B1121" i="27"/>
  <c r="B1120" i="27"/>
  <c r="B1119" i="27"/>
  <c r="B1118" i="27"/>
  <c r="B1117" i="27"/>
  <c r="B1116" i="27"/>
  <c r="B1115" i="27"/>
  <c r="B1114" i="27"/>
  <c r="B1113" i="27"/>
  <c r="B1112" i="27"/>
  <c r="B1111" i="27"/>
  <c r="B1110" i="27"/>
  <c r="C1613" i="27" l="1"/>
  <c r="E1589" i="27"/>
  <c r="D1589" i="27"/>
  <c r="C1612" i="27"/>
  <c r="E1588" i="27"/>
  <c r="D1588" i="27"/>
  <c r="C1611" i="27"/>
  <c r="E1587" i="27"/>
  <c r="D1587" i="27"/>
  <c r="C1610" i="27"/>
  <c r="E1586" i="27"/>
  <c r="D1586" i="27"/>
  <c r="C1609" i="27"/>
  <c r="E1585" i="27"/>
  <c r="D1585" i="27"/>
  <c r="C1608" i="27"/>
  <c r="E1584" i="27"/>
  <c r="D1584" i="27"/>
  <c r="C1607" i="27"/>
  <c r="E1583" i="27"/>
  <c r="D1583" i="27"/>
  <c r="C1606" i="27"/>
  <c r="E1582" i="27"/>
  <c r="D1582" i="27"/>
  <c r="C1605" i="27"/>
  <c r="E1581" i="27"/>
  <c r="D1581" i="27"/>
  <c r="C1604" i="27"/>
  <c r="E1580" i="27"/>
  <c r="D1580" i="27"/>
  <c r="C1603" i="27"/>
  <c r="E1579" i="27"/>
  <c r="D1579" i="27"/>
  <c r="C1602" i="27"/>
  <c r="E1578" i="27"/>
  <c r="D1578" i="27"/>
  <c r="C1601" i="27"/>
  <c r="E1577" i="27"/>
  <c r="D1577" i="27"/>
  <c r="C1600" i="27"/>
  <c r="E1576" i="27"/>
  <c r="D1576" i="27"/>
  <c r="C1599" i="27"/>
  <c r="E1575" i="27"/>
  <c r="D1575" i="27"/>
  <c r="C1598" i="27"/>
  <c r="E1574" i="27"/>
  <c r="D1574" i="27"/>
  <c r="C1597" i="27"/>
  <c r="E1573" i="27"/>
  <c r="D1573" i="27"/>
  <c r="C1596" i="27"/>
  <c r="E1572" i="27"/>
  <c r="D1572" i="27"/>
  <c r="C1595" i="27"/>
  <c r="E1571" i="27"/>
  <c r="D1571" i="27"/>
  <c r="C1594" i="27"/>
  <c r="E1570" i="27"/>
  <c r="D1570" i="27"/>
  <c r="C1593" i="27"/>
  <c r="E1569" i="27"/>
  <c r="D1569" i="27"/>
  <c r="C1592" i="27"/>
  <c r="E1568" i="27"/>
  <c r="D1568" i="27"/>
  <c r="C1591" i="27"/>
  <c r="E1567" i="27"/>
  <c r="D1567" i="27"/>
  <c r="C1590" i="27"/>
  <c r="E1566" i="27"/>
  <c r="D1566" i="27"/>
  <c r="B1134" i="27"/>
  <c r="B1135" i="27"/>
  <c r="B1136" i="27"/>
  <c r="B1137" i="27"/>
  <c r="B1138" i="27"/>
  <c r="B1139" i="27"/>
  <c r="B1140" i="27"/>
  <c r="B1141" i="27"/>
  <c r="B1142" i="27"/>
  <c r="B1143" i="27"/>
  <c r="B1144" i="27"/>
  <c r="B1145" i="27"/>
  <c r="B1146" i="27"/>
  <c r="B1147" i="27"/>
  <c r="B1148" i="27"/>
  <c r="B1149" i="27"/>
  <c r="B1150" i="27"/>
  <c r="B1151" i="27"/>
  <c r="B1152" i="27"/>
  <c r="B1153" i="27"/>
  <c r="B1154" i="27"/>
  <c r="B1155" i="27"/>
  <c r="B1156" i="27"/>
  <c r="B1157" i="27"/>
  <c r="C1614" i="27" l="1"/>
  <c r="E1590" i="27"/>
  <c r="D1590" i="27"/>
  <c r="C1615" i="27"/>
  <c r="E1591" i="27"/>
  <c r="D1591" i="27"/>
  <c r="C1616" i="27"/>
  <c r="E1592" i="27"/>
  <c r="D1592" i="27"/>
  <c r="C1617" i="27"/>
  <c r="E1593" i="27"/>
  <c r="D1593" i="27"/>
  <c r="C1618" i="27"/>
  <c r="E1594" i="27"/>
  <c r="D1594" i="27"/>
  <c r="C1619" i="27"/>
  <c r="E1595" i="27"/>
  <c r="D1595" i="27"/>
  <c r="C1620" i="27"/>
  <c r="E1596" i="27"/>
  <c r="D1596" i="27"/>
  <c r="C1621" i="27"/>
  <c r="E1597" i="27"/>
  <c r="D1597" i="27"/>
  <c r="C1622" i="27"/>
  <c r="E1598" i="27"/>
  <c r="D1598" i="27"/>
  <c r="C1623" i="27"/>
  <c r="E1599" i="27"/>
  <c r="D1599" i="27"/>
  <c r="C1624" i="27"/>
  <c r="E1600" i="27"/>
  <c r="D1600" i="27"/>
  <c r="C1625" i="27"/>
  <c r="E1601" i="27"/>
  <c r="D1601" i="27"/>
  <c r="C1626" i="27"/>
  <c r="E1602" i="27"/>
  <c r="D1602" i="27"/>
  <c r="C1627" i="27"/>
  <c r="E1603" i="27"/>
  <c r="D1603" i="27"/>
  <c r="C1628" i="27"/>
  <c r="E1604" i="27"/>
  <c r="D1604" i="27"/>
  <c r="C1629" i="27"/>
  <c r="E1605" i="27"/>
  <c r="D1605" i="27"/>
  <c r="C1630" i="27"/>
  <c r="E1606" i="27"/>
  <c r="D1606" i="27"/>
  <c r="C1631" i="27"/>
  <c r="E1607" i="27"/>
  <c r="D1607" i="27"/>
  <c r="C1632" i="27"/>
  <c r="E1608" i="27"/>
  <c r="D1608" i="27"/>
  <c r="C1633" i="27"/>
  <c r="E1609" i="27"/>
  <c r="D1609" i="27"/>
  <c r="C1634" i="27"/>
  <c r="E1610" i="27"/>
  <c r="D1610" i="27"/>
  <c r="C1635" i="27"/>
  <c r="E1611" i="27"/>
  <c r="D1611" i="27"/>
  <c r="C1636" i="27"/>
  <c r="E1612" i="27"/>
  <c r="D1612" i="27"/>
  <c r="C1637" i="27"/>
  <c r="E1613" i="27"/>
  <c r="D1613" i="27"/>
  <c r="B1181" i="27"/>
  <c r="B1180" i="27"/>
  <c r="B1179" i="27"/>
  <c r="B1178" i="27"/>
  <c r="B1177" i="27"/>
  <c r="B1176" i="27"/>
  <c r="B1175" i="27"/>
  <c r="B1174" i="27"/>
  <c r="B1173" i="27"/>
  <c r="B1172" i="27"/>
  <c r="B1171" i="27"/>
  <c r="B1170" i="27"/>
  <c r="B1169" i="27"/>
  <c r="B1168" i="27"/>
  <c r="B1167" i="27"/>
  <c r="B1166" i="27"/>
  <c r="B1165" i="27"/>
  <c r="B1164" i="27"/>
  <c r="B1163" i="27"/>
  <c r="B1162" i="27"/>
  <c r="B1161" i="27"/>
  <c r="B1160" i="27"/>
  <c r="B1159" i="27"/>
  <c r="B1158" i="27"/>
  <c r="C1661" i="27" l="1"/>
  <c r="E1637" i="27"/>
  <c r="D1637" i="27"/>
  <c r="C1660" i="27"/>
  <c r="E1636" i="27"/>
  <c r="D1636" i="27"/>
  <c r="C1659" i="27"/>
  <c r="E1635" i="27"/>
  <c r="D1635" i="27"/>
  <c r="C1658" i="27"/>
  <c r="E1634" i="27"/>
  <c r="D1634" i="27"/>
  <c r="C1657" i="27"/>
  <c r="E1633" i="27"/>
  <c r="D1633" i="27"/>
  <c r="C1656" i="27"/>
  <c r="E1632" i="27"/>
  <c r="D1632" i="27"/>
  <c r="C1655" i="27"/>
  <c r="E1631" i="27"/>
  <c r="D1631" i="27"/>
  <c r="C1654" i="27"/>
  <c r="E1630" i="27"/>
  <c r="D1630" i="27"/>
  <c r="C1653" i="27"/>
  <c r="E1629" i="27"/>
  <c r="D1629" i="27"/>
  <c r="C1652" i="27"/>
  <c r="E1628" i="27"/>
  <c r="D1628" i="27"/>
  <c r="C1651" i="27"/>
  <c r="E1627" i="27"/>
  <c r="D1627" i="27"/>
  <c r="C1650" i="27"/>
  <c r="E1626" i="27"/>
  <c r="D1626" i="27"/>
  <c r="C1649" i="27"/>
  <c r="E1625" i="27"/>
  <c r="D1625" i="27"/>
  <c r="C1648" i="27"/>
  <c r="E1624" i="27"/>
  <c r="D1624" i="27"/>
  <c r="C1647" i="27"/>
  <c r="E1623" i="27"/>
  <c r="D1623" i="27"/>
  <c r="C1646" i="27"/>
  <c r="E1622" i="27"/>
  <c r="D1622" i="27"/>
  <c r="C1645" i="27"/>
  <c r="E1621" i="27"/>
  <c r="D1621" i="27"/>
  <c r="C1644" i="27"/>
  <c r="E1620" i="27"/>
  <c r="D1620" i="27"/>
  <c r="C1643" i="27"/>
  <c r="E1619" i="27"/>
  <c r="D1619" i="27"/>
  <c r="C1642" i="27"/>
  <c r="E1618" i="27"/>
  <c r="D1618" i="27"/>
  <c r="C1641" i="27"/>
  <c r="E1617" i="27"/>
  <c r="D1617" i="27"/>
  <c r="C1640" i="27"/>
  <c r="E1616" i="27"/>
  <c r="D1616" i="27"/>
  <c r="C1639" i="27"/>
  <c r="E1615" i="27"/>
  <c r="D1615" i="27"/>
  <c r="C1638" i="27"/>
  <c r="E1614" i="27"/>
  <c r="D1614" i="27"/>
  <c r="B1182" i="27"/>
  <c r="B1183" i="27"/>
  <c r="B1184" i="27"/>
  <c r="B1185" i="27"/>
  <c r="B1186" i="27"/>
  <c r="B1187" i="27"/>
  <c r="B1188" i="27"/>
  <c r="B1189" i="27"/>
  <c r="B1190" i="27"/>
  <c r="B1191" i="27"/>
  <c r="B1192" i="27"/>
  <c r="B1193" i="27"/>
  <c r="B1194" i="27"/>
  <c r="B1195" i="27"/>
  <c r="B1196" i="27"/>
  <c r="B1197" i="27"/>
  <c r="B1198" i="27"/>
  <c r="B1199" i="27"/>
  <c r="B1200" i="27"/>
  <c r="B1201" i="27"/>
  <c r="B1202" i="27"/>
  <c r="B1203" i="27"/>
  <c r="B1204" i="27"/>
  <c r="B1205" i="27"/>
  <c r="C1662" i="27" l="1"/>
  <c r="E1638" i="27"/>
  <c r="D1638" i="27"/>
  <c r="C1663" i="27"/>
  <c r="E1639" i="27"/>
  <c r="D1639" i="27"/>
  <c r="C1664" i="27"/>
  <c r="E1640" i="27"/>
  <c r="D1640" i="27"/>
  <c r="C1665" i="27"/>
  <c r="E1641" i="27"/>
  <c r="D1641" i="27"/>
  <c r="C1666" i="27"/>
  <c r="E1642" i="27"/>
  <c r="D1642" i="27"/>
  <c r="C1667" i="27"/>
  <c r="E1643" i="27"/>
  <c r="D1643" i="27"/>
  <c r="C1668" i="27"/>
  <c r="E1644" i="27"/>
  <c r="D1644" i="27"/>
  <c r="C1669" i="27"/>
  <c r="E1645" i="27"/>
  <c r="D1645" i="27"/>
  <c r="C1670" i="27"/>
  <c r="E1646" i="27"/>
  <c r="D1646" i="27"/>
  <c r="C1671" i="27"/>
  <c r="E1647" i="27"/>
  <c r="D1647" i="27"/>
  <c r="C1672" i="27"/>
  <c r="E1648" i="27"/>
  <c r="D1648" i="27"/>
  <c r="C1673" i="27"/>
  <c r="E1649" i="27"/>
  <c r="D1649" i="27"/>
  <c r="C1674" i="27"/>
  <c r="E1650" i="27"/>
  <c r="D1650" i="27"/>
  <c r="C1675" i="27"/>
  <c r="E1651" i="27"/>
  <c r="D1651" i="27"/>
  <c r="C1676" i="27"/>
  <c r="E1652" i="27"/>
  <c r="D1652" i="27"/>
  <c r="C1677" i="27"/>
  <c r="E1653" i="27"/>
  <c r="D1653" i="27"/>
  <c r="C1678" i="27"/>
  <c r="E1654" i="27"/>
  <c r="D1654" i="27"/>
  <c r="C1679" i="27"/>
  <c r="E1655" i="27"/>
  <c r="D1655" i="27"/>
  <c r="C1680" i="27"/>
  <c r="E1656" i="27"/>
  <c r="D1656" i="27"/>
  <c r="C1681" i="27"/>
  <c r="E1657" i="27"/>
  <c r="D1657" i="27"/>
  <c r="C1682" i="27"/>
  <c r="E1658" i="27"/>
  <c r="D1658" i="27"/>
  <c r="C1683" i="27"/>
  <c r="E1659" i="27"/>
  <c r="D1659" i="27"/>
  <c r="C1684" i="27"/>
  <c r="E1660" i="27"/>
  <c r="D1660" i="27"/>
  <c r="C1685" i="27"/>
  <c r="E1661" i="27"/>
  <c r="D1661" i="27"/>
  <c r="B1229" i="27"/>
  <c r="B1228" i="27"/>
  <c r="B1227" i="27"/>
  <c r="B1226" i="27"/>
  <c r="B1225" i="27"/>
  <c r="B1224" i="27"/>
  <c r="B1223" i="27"/>
  <c r="B1222" i="27"/>
  <c r="B1221" i="27"/>
  <c r="B1220" i="27"/>
  <c r="B1219" i="27"/>
  <c r="B1218" i="27"/>
  <c r="B1217" i="27"/>
  <c r="B1216" i="27"/>
  <c r="B1215" i="27"/>
  <c r="B1214" i="27"/>
  <c r="B1213" i="27"/>
  <c r="B1212" i="27"/>
  <c r="B1211" i="27"/>
  <c r="B1210" i="27"/>
  <c r="B1209" i="27"/>
  <c r="B1208" i="27"/>
  <c r="B1207" i="27"/>
  <c r="B1206" i="27"/>
  <c r="C1709" i="27" l="1"/>
  <c r="E1685" i="27"/>
  <c r="D1685" i="27"/>
  <c r="C1708" i="27"/>
  <c r="E1684" i="27"/>
  <c r="D1684" i="27"/>
  <c r="C1707" i="27"/>
  <c r="E1683" i="27"/>
  <c r="D1683" i="27"/>
  <c r="C1706" i="27"/>
  <c r="E1682" i="27"/>
  <c r="D1682" i="27"/>
  <c r="C1705" i="27"/>
  <c r="E1681" i="27"/>
  <c r="D1681" i="27"/>
  <c r="C1704" i="27"/>
  <c r="E1680" i="27"/>
  <c r="D1680" i="27"/>
  <c r="C1703" i="27"/>
  <c r="E1679" i="27"/>
  <c r="D1679" i="27"/>
  <c r="C1702" i="27"/>
  <c r="E1678" i="27"/>
  <c r="D1678" i="27"/>
  <c r="C1701" i="27"/>
  <c r="E1677" i="27"/>
  <c r="D1677" i="27"/>
  <c r="C1700" i="27"/>
  <c r="E1676" i="27"/>
  <c r="D1676" i="27"/>
  <c r="C1699" i="27"/>
  <c r="E1675" i="27"/>
  <c r="D1675" i="27"/>
  <c r="C1698" i="27"/>
  <c r="E1674" i="27"/>
  <c r="D1674" i="27"/>
  <c r="C1697" i="27"/>
  <c r="E1673" i="27"/>
  <c r="D1673" i="27"/>
  <c r="C1696" i="27"/>
  <c r="E1672" i="27"/>
  <c r="D1672" i="27"/>
  <c r="C1695" i="27"/>
  <c r="E1671" i="27"/>
  <c r="D1671" i="27"/>
  <c r="C1694" i="27"/>
  <c r="E1670" i="27"/>
  <c r="D1670" i="27"/>
  <c r="C1693" i="27"/>
  <c r="E1669" i="27"/>
  <c r="D1669" i="27"/>
  <c r="C1692" i="27"/>
  <c r="E1668" i="27"/>
  <c r="D1668" i="27"/>
  <c r="C1691" i="27"/>
  <c r="E1667" i="27"/>
  <c r="D1667" i="27"/>
  <c r="C1690" i="27"/>
  <c r="E1666" i="27"/>
  <c r="D1666" i="27"/>
  <c r="C1689" i="27"/>
  <c r="E1665" i="27"/>
  <c r="D1665" i="27"/>
  <c r="C1688" i="27"/>
  <c r="E1664" i="27"/>
  <c r="D1664" i="27"/>
  <c r="C1687" i="27"/>
  <c r="E1663" i="27"/>
  <c r="D1663" i="27"/>
  <c r="C1686" i="27"/>
  <c r="E1662" i="27"/>
  <c r="D1662" i="27"/>
  <c r="B1230" i="27"/>
  <c r="B1231" i="27"/>
  <c r="B1232" i="27"/>
  <c r="B1233" i="27"/>
  <c r="B1234" i="27"/>
  <c r="B1235" i="27"/>
  <c r="B1236" i="27"/>
  <c r="B1237" i="27"/>
  <c r="B1238" i="27"/>
  <c r="B1239" i="27"/>
  <c r="B1240" i="27"/>
  <c r="B1241" i="27"/>
  <c r="B1242" i="27"/>
  <c r="B1243" i="27"/>
  <c r="B1244" i="27"/>
  <c r="B1245" i="27"/>
  <c r="B1246" i="27"/>
  <c r="B1247" i="27"/>
  <c r="B1248" i="27"/>
  <c r="B1249" i="27"/>
  <c r="B1250" i="27"/>
  <c r="B1251" i="27"/>
  <c r="B1252" i="27"/>
  <c r="B1253" i="27"/>
  <c r="C1710" i="27" l="1"/>
  <c r="E1686" i="27"/>
  <c r="D1686" i="27"/>
  <c r="C1711" i="27"/>
  <c r="E1687" i="27"/>
  <c r="D1687" i="27"/>
  <c r="C1712" i="27"/>
  <c r="E1688" i="27"/>
  <c r="D1688" i="27"/>
  <c r="C1713" i="27"/>
  <c r="E1689" i="27"/>
  <c r="D1689" i="27"/>
  <c r="C1714" i="27"/>
  <c r="E1690" i="27"/>
  <c r="D1690" i="27"/>
  <c r="C1715" i="27"/>
  <c r="E1691" i="27"/>
  <c r="D1691" i="27"/>
  <c r="C1716" i="27"/>
  <c r="E1692" i="27"/>
  <c r="D1692" i="27"/>
  <c r="C1717" i="27"/>
  <c r="E1693" i="27"/>
  <c r="D1693" i="27"/>
  <c r="C1718" i="27"/>
  <c r="E1694" i="27"/>
  <c r="D1694" i="27"/>
  <c r="C1719" i="27"/>
  <c r="E1695" i="27"/>
  <c r="D1695" i="27"/>
  <c r="C1720" i="27"/>
  <c r="E1696" i="27"/>
  <c r="D1696" i="27"/>
  <c r="C1721" i="27"/>
  <c r="E1697" i="27"/>
  <c r="D1697" i="27"/>
  <c r="C1722" i="27"/>
  <c r="E1698" i="27"/>
  <c r="D1698" i="27"/>
  <c r="C1723" i="27"/>
  <c r="E1699" i="27"/>
  <c r="D1699" i="27"/>
  <c r="C1724" i="27"/>
  <c r="E1700" i="27"/>
  <c r="D1700" i="27"/>
  <c r="C1725" i="27"/>
  <c r="E1701" i="27"/>
  <c r="D1701" i="27"/>
  <c r="C1726" i="27"/>
  <c r="E1702" i="27"/>
  <c r="D1702" i="27"/>
  <c r="C1727" i="27"/>
  <c r="E1703" i="27"/>
  <c r="D1703" i="27"/>
  <c r="C1728" i="27"/>
  <c r="E1704" i="27"/>
  <c r="D1704" i="27"/>
  <c r="C1729" i="27"/>
  <c r="E1705" i="27"/>
  <c r="D1705" i="27"/>
  <c r="C1730" i="27"/>
  <c r="E1706" i="27"/>
  <c r="D1706" i="27"/>
  <c r="C1731" i="27"/>
  <c r="E1707" i="27"/>
  <c r="D1707" i="27"/>
  <c r="C1732" i="27"/>
  <c r="E1708" i="27"/>
  <c r="D1708" i="27"/>
  <c r="C1733" i="27"/>
  <c r="E1709" i="27"/>
  <c r="D1709" i="27"/>
  <c r="B1277" i="27"/>
  <c r="B1276" i="27"/>
  <c r="B1275" i="27"/>
  <c r="B1274" i="27"/>
  <c r="B1273" i="27"/>
  <c r="B1272" i="27"/>
  <c r="B1271" i="27"/>
  <c r="B1270" i="27"/>
  <c r="B1269" i="27"/>
  <c r="B1268" i="27"/>
  <c r="B1267" i="27"/>
  <c r="B1266" i="27"/>
  <c r="B1265" i="27"/>
  <c r="B1264" i="27"/>
  <c r="B1263" i="27"/>
  <c r="B1262" i="27"/>
  <c r="B1261" i="27"/>
  <c r="B1260" i="27"/>
  <c r="B1259" i="27"/>
  <c r="B1258" i="27"/>
  <c r="B1257" i="27"/>
  <c r="B1256" i="27"/>
  <c r="B1255" i="27"/>
  <c r="B1254" i="27"/>
  <c r="C1757" i="27" l="1"/>
  <c r="E1733" i="27"/>
  <c r="D1733" i="27"/>
  <c r="C1756" i="27"/>
  <c r="E1732" i="27"/>
  <c r="D1732" i="27"/>
  <c r="C1755" i="27"/>
  <c r="E1731" i="27"/>
  <c r="D1731" i="27"/>
  <c r="C1754" i="27"/>
  <c r="E1730" i="27"/>
  <c r="D1730" i="27"/>
  <c r="C1753" i="27"/>
  <c r="E1729" i="27"/>
  <c r="D1729" i="27"/>
  <c r="C1752" i="27"/>
  <c r="E1728" i="27"/>
  <c r="D1728" i="27"/>
  <c r="C1751" i="27"/>
  <c r="E1727" i="27"/>
  <c r="D1727" i="27"/>
  <c r="C1750" i="27"/>
  <c r="E1726" i="27"/>
  <c r="D1726" i="27"/>
  <c r="C1749" i="27"/>
  <c r="E1725" i="27"/>
  <c r="D1725" i="27"/>
  <c r="C1748" i="27"/>
  <c r="E1724" i="27"/>
  <c r="D1724" i="27"/>
  <c r="C1747" i="27"/>
  <c r="E1723" i="27"/>
  <c r="D1723" i="27"/>
  <c r="C1746" i="27"/>
  <c r="E1722" i="27"/>
  <c r="D1722" i="27"/>
  <c r="C1745" i="27"/>
  <c r="E1721" i="27"/>
  <c r="D1721" i="27"/>
  <c r="C1744" i="27"/>
  <c r="E1720" i="27"/>
  <c r="D1720" i="27"/>
  <c r="C1743" i="27"/>
  <c r="E1719" i="27"/>
  <c r="D1719" i="27"/>
  <c r="C1742" i="27"/>
  <c r="E1718" i="27"/>
  <c r="D1718" i="27"/>
  <c r="C1741" i="27"/>
  <c r="E1717" i="27"/>
  <c r="D1717" i="27"/>
  <c r="C1740" i="27"/>
  <c r="E1716" i="27"/>
  <c r="D1716" i="27"/>
  <c r="C1739" i="27"/>
  <c r="E1715" i="27"/>
  <c r="D1715" i="27"/>
  <c r="C1738" i="27"/>
  <c r="E1714" i="27"/>
  <c r="D1714" i="27"/>
  <c r="C1737" i="27"/>
  <c r="E1713" i="27"/>
  <c r="D1713" i="27"/>
  <c r="C1736" i="27"/>
  <c r="E1712" i="27"/>
  <c r="D1712" i="27"/>
  <c r="C1735" i="27"/>
  <c r="E1711" i="27"/>
  <c r="D1711" i="27"/>
  <c r="C1734" i="27"/>
  <c r="E1710" i="27"/>
  <c r="D1710" i="27"/>
  <c r="B1278" i="27"/>
  <c r="B1279" i="27"/>
  <c r="B1280" i="27"/>
  <c r="B1281" i="27"/>
  <c r="B1282" i="27"/>
  <c r="B1283" i="27"/>
  <c r="B1284" i="27"/>
  <c r="B1285" i="27"/>
  <c r="B1286" i="27"/>
  <c r="B1287" i="27"/>
  <c r="B1288" i="27"/>
  <c r="B1289" i="27"/>
  <c r="B1290" i="27"/>
  <c r="B1291" i="27"/>
  <c r="B1292" i="27"/>
  <c r="B1293" i="27"/>
  <c r="B1294" i="27"/>
  <c r="B1295" i="27"/>
  <c r="B1296" i="27"/>
  <c r="B1297" i="27"/>
  <c r="B1298" i="27"/>
  <c r="B1299" i="27"/>
  <c r="B1300" i="27"/>
  <c r="B1301" i="27"/>
  <c r="C1758" i="27" l="1"/>
  <c r="E1734" i="27"/>
  <c r="D1734" i="27"/>
  <c r="C1759" i="27"/>
  <c r="E1735" i="27"/>
  <c r="D1735" i="27"/>
  <c r="C1760" i="27"/>
  <c r="E1736" i="27"/>
  <c r="D1736" i="27"/>
  <c r="C1761" i="27"/>
  <c r="E1737" i="27"/>
  <c r="D1737" i="27"/>
  <c r="C1762" i="27"/>
  <c r="E1738" i="27"/>
  <c r="D1738" i="27"/>
  <c r="C1763" i="27"/>
  <c r="E1739" i="27"/>
  <c r="D1739" i="27"/>
  <c r="C1764" i="27"/>
  <c r="E1740" i="27"/>
  <c r="D1740" i="27"/>
  <c r="C1765" i="27"/>
  <c r="E1741" i="27"/>
  <c r="D1741" i="27"/>
  <c r="C1766" i="27"/>
  <c r="E1742" i="27"/>
  <c r="D1742" i="27"/>
  <c r="C1767" i="27"/>
  <c r="E1743" i="27"/>
  <c r="D1743" i="27"/>
  <c r="C1768" i="27"/>
  <c r="E1744" i="27"/>
  <c r="D1744" i="27"/>
  <c r="C1769" i="27"/>
  <c r="E1745" i="27"/>
  <c r="D1745" i="27"/>
  <c r="C1770" i="27"/>
  <c r="E1746" i="27"/>
  <c r="D1746" i="27"/>
  <c r="C1771" i="27"/>
  <c r="E1747" i="27"/>
  <c r="D1747" i="27"/>
  <c r="C1772" i="27"/>
  <c r="E1748" i="27"/>
  <c r="D1748" i="27"/>
  <c r="C1773" i="27"/>
  <c r="E1749" i="27"/>
  <c r="D1749" i="27"/>
  <c r="C1774" i="27"/>
  <c r="E1750" i="27"/>
  <c r="D1750" i="27"/>
  <c r="C1775" i="27"/>
  <c r="E1751" i="27"/>
  <c r="D1751" i="27"/>
  <c r="C1776" i="27"/>
  <c r="E1752" i="27"/>
  <c r="D1752" i="27"/>
  <c r="C1777" i="27"/>
  <c r="E1753" i="27"/>
  <c r="D1753" i="27"/>
  <c r="C1778" i="27"/>
  <c r="E1754" i="27"/>
  <c r="D1754" i="27"/>
  <c r="C1779" i="27"/>
  <c r="E1755" i="27"/>
  <c r="D1755" i="27"/>
  <c r="C1780" i="27"/>
  <c r="E1756" i="27"/>
  <c r="D1756" i="27"/>
  <c r="C1781" i="27"/>
  <c r="E1757" i="27"/>
  <c r="D1757" i="27"/>
  <c r="B1325" i="27"/>
  <c r="B1324" i="27"/>
  <c r="B1323" i="27"/>
  <c r="B1322" i="27"/>
  <c r="B1321" i="27"/>
  <c r="B1320" i="27"/>
  <c r="B1319" i="27"/>
  <c r="B1318" i="27"/>
  <c r="B1317" i="27"/>
  <c r="B1316" i="27"/>
  <c r="B1315" i="27"/>
  <c r="B1314" i="27"/>
  <c r="B1313" i="27"/>
  <c r="B1312" i="27"/>
  <c r="B1311" i="27"/>
  <c r="B1310" i="27"/>
  <c r="B1309" i="27"/>
  <c r="B1308" i="27"/>
  <c r="B1307" i="27"/>
  <c r="B1306" i="27"/>
  <c r="B1305" i="27"/>
  <c r="B1304" i="27"/>
  <c r="B1303" i="27"/>
  <c r="B1302" i="27"/>
  <c r="C1805" i="27" l="1"/>
  <c r="E1781" i="27"/>
  <c r="D1781" i="27"/>
  <c r="C1804" i="27"/>
  <c r="E1780" i="27"/>
  <c r="D1780" i="27"/>
  <c r="C1803" i="27"/>
  <c r="E1779" i="27"/>
  <c r="D1779" i="27"/>
  <c r="C1802" i="27"/>
  <c r="E1778" i="27"/>
  <c r="D1778" i="27"/>
  <c r="C1801" i="27"/>
  <c r="E1777" i="27"/>
  <c r="D1777" i="27"/>
  <c r="C1800" i="27"/>
  <c r="E1776" i="27"/>
  <c r="D1776" i="27"/>
  <c r="C1799" i="27"/>
  <c r="E1775" i="27"/>
  <c r="D1775" i="27"/>
  <c r="C1798" i="27"/>
  <c r="E1774" i="27"/>
  <c r="D1774" i="27"/>
  <c r="C1797" i="27"/>
  <c r="E1773" i="27"/>
  <c r="D1773" i="27"/>
  <c r="C1796" i="27"/>
  <c r="E1772" i="27"/>
  <c r="D1772" i="27"/>
  <c r="C1795" i="27"/>
  <c r="E1771" i="27"/>
  <c r="D1771" i="27"/>
  <c r="C1794" i="27"/>
  <c r="E1770" i="27"/>
  <c r="D1770" i="27"/>
  <c r="C1793" i="27"/>
  <c r="E1769" i="27"/>
  <c r="D1769" i="27"/>
  <c r="C1792" i="27"/>
  <c r="E1768" i="27"/>
  <c r="D1768" i="27"/>
  <c r="C1791" i="27"/>
  <c r="E1767" i="27"/>
  <c r="D1767" i="27"/>
  <c r="C1790" i="27"/>
  <c r="E1766" i="27"/>
  <c r="D1766" i="27"/>
  <c r="C1789" i="27"/>
  <c r="E1765" i="27"/>
  <c r="D1765" i="27"/>
  <c r="C1788" i="27"/>
  <c r="E1764" i="27"/>
  <c r="D1764" i="27"/>
  <c r="C1787" i="27"/>
  <c r="E1763" i="27"/>
  <c r="D1763" i="27"/>
  <c r="C1786" i="27"/>
  <c r="E1762" i="27"/>
  <c r="D1762" i="27"/>
  <c r="C1785" i="27"/>
  <c r="E1761" i="27"/>
  <c r="D1761" i="27"/>
  <c r="C1784" i="27"/>
  <c r="E1760" i="27"/>
  <c r="D1760" i="27"/>
  <c r="C1783" i="27"/>
  <c r="E1759" i="27"/>
  <c r="D1759" i="27"/>
  <c r="C1782" i="27"/>
  <c r="E1758" i="27"/>
  <c r="D1758" i="27"/>
  <c r="B1326" i="27"/>
  <c r="B1327" i="27"/>
  <c r="B1328" i="27"/>
  <c r="B1329" i="27"/>
  <c r="B1330" i="27"/>
  <c r="B1331" i="27"/>
  <c r="B1332" i="27"/>
  <c r="B1333" i="27"/>
  <c r="B1334" i="27"/>
  <c r="B1335" i="27"/>
  <c r="B1336" i="27"/>
  <c r="B1337" i="27"/>
  <c r="B1338" i="27"/>
  <c r="B1339" i="27"/>
  <c r="B1340" i="27"/>
  <c r="B1341" i="27"/>
  <c r="B1342" i="27"/>
  <c r="B1343" i="27"/>
  <c r="B1344" i="27"/>
  <c r="B1345" i="27"/>
  <c r="B1346" i="27"/>
  <c r="B1347" i="27"/>
  <c r="B1348" i="27"/>
  <c r="B1349" i="27"/>
  <c r="C1806" i="27" l="1"/>
  <c r="E1782" i="27"/>
  <c r="D1782" i="27"/>
  <c r="C1807" i="27"/>
  <c r="E1783" i="27"/>
  <c r="D1783" i="27"/>
  <c r="C1808" i="27"/>
  <c r="E1784" i="27"/>
  <c r="D1784" i="27"/>
  <c r="C1809" i="27"/>
  <c r="E1785" i="27"/>
  <c r="D1785" i="27"/>
  <c r="C1810" i="27"/>
  <c r="E1786" i="27"/>
  <c r="D1786" i="27"/>
  <c r="C1811" i="27"/>
  <c r="E1787" i="27"/>
  <c r="D1787" i="27"/>
  <c r="C1812" i="27"/>
  <c r="E1788" i="27"/>
  <c r="D1788" i="27"/>
  <c r="C1813" i="27"/>
  <c r="E1789" i="27"/>
  <c r="D1789" i="27"/>
  <c r="C1814" i="27"/>
  <c r="E1790" i="27"/>
  <c r="D1790" i="27"/>
  <c r="C1815" i="27"/>
  <c r="E1791" i="27"/>
  <c r="D1791" i="27"/>
  <c r="C1816" i="27"/>
  <c r="E1792" i="27"/>
  <c r="D1792" i="27"/>
  <c r="C1817" i="27"/>
  <c r="E1793" i="27"/>
  <c r="D1793" i="27"/>
  <c r="C1818" i="27"/>
  <c r="E1794" i="27"/>
  <c r="D1794" i="27"/>
  <c r="C1819" i="27"/>
  <c r="E1795" i="27"/>
  <c r="D1795" i="27"/>
  <c r="C1820" i="27"/>
  <c r="E1796" i="27"/>
  <c r="D1796" i="27"/>
  <c r="C1821" i="27"/>
  <c r="E1797" i="27"/>
  <c r="D1797" i="27"/>
  <c r="C1822" i="27"/>
  <c r="E1798" i="27"/>
  <c r="D1798" i="27"/>
  <c r="C1823" i="27"/>
  <c r="E1799" i="27"/>
  <c r="D1799" i="27"/>
  <c r="C1824" i="27"/>
  <c r="E1800" i="27"/>
  <c r="D1800" i="27"/>
  <c r="C1825" i="27"/>
  <c r="E1801" i="27"/>
  <c r="D1801" i="27"/>
  <c r="C1826" i="27"/>
  <c r="E1802" i="27"/>
  <c r="D1802" i="27"/>
  <c r="C1827" i="27"/>
  <c r="E1803" i="27"/>
  <c r="D1803" i="27"/>
  <c r="C1828" i="27"/>
  <c r="E1804" i="27"/>
  <c r="D1804" i="27"/>
  <c r="C1829" i="27"/>
  <c r="E1805" i="27"/>
  <c r="D1805" i="27"/>
  <c r="B1373" i="27"/>
  <c r="B1372" i="27"/>
  <c r="B1371" i="27"/>
  <c r="B1370" i="27"/>
  <c r="B1369" i="27"/>
  <c r="B1368" i="27"/>
  <c r="B1367" i="27"/>
  <c r="B1366" i="27"/>
  <c r="B1365" i="27"/>
  <c r="B1364" i="27"/>
  <c r="B1363" i="27"/>
  <c r="B1362" i="27"/>
  <c r="B1361" i="27"/>
  <c r="B1360" i="27"/>
  <c r="B1359" i="27"/>
  <c r="B1358" i="27"/>
  <c r="B1357" i="27"/>
  <c r="B1356" i="27"/>
  <c r="B1355" i="27"/>
  <c r="B1354" i="27"/>
  <c r="B1353" i="27"/>
  <c r="B1352" i="27"/>
  <c r="B1351" i="27"/>
  <c r="B1350" i="27"/>
  <c r="C1853" i="27" l="1"/>
  <c r="E1829" i="27"/>
  <c r="D1829" i="27"/>
  <c r="C1852" i="27"/>
  <c r="E1828" i="27"/>
  <c r="D1828" i="27"/>
  <c r="C1851" i="27"/>
  <c r="E1827" i="27"/>
  <c r="D1827" i="27"/>
  <c r="C1850" i="27"/>
  <c r="E1826" i="27"/>
  <c r="D1826" i="27"/>
  <c r="C1849" i="27"/>
  <c r="E1825" i="27"/>
  <c r="D1825" i="27"/>
  <c r="C1848" i="27"/>
  <c r="E1824" i="27"/>
  <c r="D1824" i="27"/>
  <c r="C1847" i="27"/>
  <c r="E1823" i="27"/>
  <c r="D1823" i="27"/>
  <c r="C1846" i="27"/>
  <c r="E1822" i="27"/>
  <c r="D1822" i="27"/>
  <c r="C1845" i="27"/>
  <c r="E1821" i="27"/>
  <c r="D1821" i="27"/>
  <c r="C1844" i="27"/>
  <c r="E1820" i="27"/>
  <c r="D1820" i="27"/>
  <c r="C1843" i="27"/>
  <c r="E1819" i="27"/>
  <c r="D1819" i="27"/>
  <c r="C1842" i="27"/>
  <c r="E1818" i="27"/>
  <c r="D1818" i="27"/>
  <c r="C1841" i="27"/>
  <c r="E1817" i="27"/>
  <c r="D1817" i="27"/>
  <c r="C1840" i="27"/>
  <c r="E1816" i="27"/>
  <c r="D1816" i="27"/>
  <c r="C1839" i="27"/>
  <c r="E1815" i="27"/>
  <c r="D1815" i="27"/>
  <c r="C1838" i="27"/>
  <c r="E1814" i="27"/>
  <c r="D1814" i="27"/>
  <c r="C1837" i="27"/>
  <c r="E1813" i="27"/>
  <c r="D1813" i="27"/>
  <c r="C1836" i="27"/>
  <c r="E1812" i="27"/>
  <c r="D1812" i="27"/>
  <c r="C1835" i="27"/>
  <c r="E1811" i="27"/>
  <c r="D1811" i="27"/>
  <c r="C1834" i="27"/>
  <c r="E1810" i="27"/>
  <c r="D1810" i="27"/>
  <c r="C1833" i="27"/>
  <c r="E1809" i="27"/>
  <c r="D1809" i="27"/>
  <c r="C1832" i="27"/>
  <c r="E1808" i="27"/>
  <c r="D1808" i="27"/>
  <c r="C1831" i="27"/>
  <c r="E1807" i="27"/>
  <c r="D1807" i="27"/>
  <c r="C1830" i="27"/>
  <c r="E1806" i="27"/>
  <c r="D1806" i="27"/>
  <c r="B1374" i="27"/>
  <c r="B1375" i="27"/>
  <c r="B1376" i="27"/>
  <c r="B1377" i="27"/>
  <c r="B1378" i="27"/>
  <c r="B1379" i="27"/>
  <c r="B1380" i="27"/>
  <c r="B1381" i="27"/>
  <c r="B1382" i="27"/>
  <c r="B1383" i="27"/>
  <c r="B1384" i="27"/>
  <c r="B1385" i="27"/>
  <c r="B1386" i="27"/>
  <c r="B1387" i="27"/>
  <c r="B1388" i="27"/>
  <c r="B1389" i="27"/>
  <c r="B1390" i="27"/>
  <c r="B1391" i="27"/>
  <c r="B1392" i="27"/>
  <c r="B1393" i="27"/>
  <c r="B1394" i="27"/>
  <c r="B1395" i="27"/>
  <c r="B1396" i="27"/>
  <c r="B1397" i="27"/>
  <c r="C1854" i="27" l="1"/>
  <c r="E1830" i="27"/>
  <c r="D1830" i="27"/>
  <c r="C1855" i="27"/>
  <c r="E1831" i="27"/>
  <c r="D1831" i="27"/>
  <c r="C1856" i="27"/>
  <c r="E1832" i="27"/>
  <c r="D1832" i="27"/>
  <c r="C1857" i="27"/>
  <c r="E1833" i="27"/>
  <c r="D1833" i="27"/>
  <c r="C1858" i="27"/>
  <c r="E1834" i="27"/>
  <c r="D1834" i="27"/>
  <c r="C1859" i="27"/>
  <c r="E1835" i="27"/>
  <c r="D1835" i="27"/>
  <c r="C1860" i="27"/>
  <c r="E1836" i="27"/>
  <c r="D1836" i="27"/>
  <c r="C1861" i="27"/>
  <c r="E1837" i="27"/>
  <c r="D1837" i="27"/>
  <c r="C1862" i="27"/>
  <c r="E1838" i="27"/>
  <c r="D1838" i="27"/>
  <c r="C1863" i="27"/>
  <c r="E1839" i="27"/>
  <c r="D1839" i="27"/>
  <c r="C1864" i="27"/>
  <c r="E1840" i="27"/>
  <c r="D1840" i="27"/>
  <c r="C1865" i="27"/>
  <c r="E1841" i="27"/>
  <c r="D1841" i="27"/>
  <c r="C1866" i="27"/>
  <c r="E1842" i="27"/>
  <c r="D1842" i="27"/>
  <c r="C1867" i="27"/>
  <c r="E1843" i="27"/>
  <c r="D1843" i="27"/>
  <c r="C1868" i="27"/>
  <c r="E1844" i="27"/>
  <c r="D1844" i="27"/>
  <c r="C1869" i="27"/>
  <c r="E1845" i="27"/>
  <c r="D1845" i="27"/>
  <c r="C1870" i="27"/>
  <c r="E1846" i="27"/>
  <c r="D1846" i="27"/>
  <c r="C1871" i="27"/>
  <c r="E1847" i="27"/>
  <c r="D1847" i="27"/>
  <c r="C1872" i="27"/>
  <c r="E1848" i="27"/>
  <c r="D1848" i="27"/>
  <c r="C1873" i="27"/>
  <c r="E1849" i="27"/>
  <c r="D1849" i="27"/>
  <c r="C1874" i="27"/>
  <c r="E1850" i="27"/>
  <c r="D1850" i="27"/>
  <c r="C1875" i="27"/>
  <c r="E1851" i="27"/>
  <c r="D1851" i="27"/>
  <c r="C1876" i="27"/>
  <c r="E1852" i="27"/>
  <c r="D1852" i="27"/>
  <c r="C1877" i="27"/>
  <c r="E1853" i="27"/>
  <c r="D1853" i="27"/>
  <c r="B1421" i="27"/>
  <c r="B1420" i="27"/>
  <c r="B1419" i="27"/>
  <c r="B1418" i="27"/>
  <c r="B1417" i="27"/>
  <c r="B1416" i="27"/>
  <c r="B1415" i="27"/>
  <c r="B1414" i="27"/>
  <c r="B1413" i="27"/>
  <c r="B1412" i="27"/>
  <c r="B1411" i="27"/>
  <c r="B1410" i="27"/>
  <c r="B1409" i="27"/>
  <c r="B1408" i="27"/>
  <c r="B1407" i="27"/>
  <c r="B1406" i="27"/>
  <c r="B1405" i="27"/>
  <c r="B1404" i="27"/>
  <c r="B1403" i="27"/>
  <c r="B1402" i="27"/>
  <c r="B1401" i="27"/>
  <c r="B1400" i="27"/>
  <c r="B1399" i="27"/>
  <c r="B1398" i="27"/>
  <c r="C1901" i="27" l="1"/>
  <c r="E1877" i="27"/>
  <c r="D1877" i="27"/>
  <c r="C1900" i="27"/>
  <c r="E1876" i="27"/>
  <c r="D1876" i="27"/>
  <c r="C1899" i="27"/>
  <c r="E1875" i="27"/>
  <c r="D1875" i="27"/>
  <c r="C1898" i="27"/>
  <c r="E1874" i="27"/>
  <c r="D1874" i="27"/>
  <c r="C1897" i="27"/>
  <c r="E1873" i="27"/>
  <c r="D1873" i="27"/>
  <c r="C1896" i="27"/>
  <c r="E1872" i="27"/>
  <c r="D1872" i="27"/>
  <c r="C1895" i="27"/>
  <c r="E1871" i="27"/>
  <c r="D1871" i="27"/>
  <c r="C1894" i="27"/>
  <c r="E1870" i="27"/>
  <c r="D1870" i="27"/>
  <c r="C1893" i="27"/>
  <c r="E1869" i="27"/>
  <c r="D1869" i="27"/>
  <c r="C1892" i="27"/>
  <c r="E1868" i="27"/>
  <c r="D1868" i="27"/>
  <c r="C1891" i="27"/>
  <c r="E1867" i="27"/>
  <c r="D1867" i="27"/>
  <c r="C1890" i="27"/>
  <c r="E1866" i="27"/>
  <c r="D1866" i="27"/>
  <c r="C1889" i="27"/>
  <c r="E1865" i="27"/>
  <c r="D1865" i="27"/>
  <c r="C1888" i="27"/>
  <c r="E1864" i="27"/>
  <c r="D1864" i="27"/>
  <c r="C1887" i="27"/>
  <c r="E1863" i="27"/>
  <c r="D1863" i="27"/>
  <c r="C1886" i="27"/>
  <c r="E1862" i="27"/>
  <c r="D1862" i="27"/>
  <c r="C1885" i="27"/>
  <c r="E1861" i="27"/>
  <c r="D1861" i="27"/>
  <c r="C1884" i="27"/>
  <c r="E1860" i="27"/>
  <c r="D1860" i="27"/>
  <c r="C1883" i="27"/>
  <c r="E1859" i="27"/>
  <c r="D1859" i="27"/>
  <c r="C1882" i="27"/>
  <c r="E1858" i="27"/>
  <c r="D1858" i="27"/>
  <c r="C1881" i="27"/>
  <c r="E1857" i="27"/>
  <c r="D1857" i="27"/>
  <c r="C1880" i="27"/>
  <c r="E1856" i="27"/>
  <c r="D1856" i="27"/>
  <c r="C1879" i="27"/>
  <c r="E1855" i="27"/>
  <c r="D1855" i="27"/>
  <c r="C1878" i="27"/>
  <c r="E1854" i="27"/>
  <c r="D1854" i="27"/>
  <c r="B1422" i="27"/>
  <c r="B1423" i="27"/>
  <c r="B1424" i="27"/>
  <c r="B1425" i="27"/>
  <c r="B1426" i="27"/>
  <c r="B1427" i="27"/>
  <c r="B1428" i="27"/>
  <c r="B1429" i="27"/>
  <c r="B1430" i="27"/>
  <c r="B1431" i="27"/>
  <c r="B1432" i="27"/>
  <c r="B1433" i="27"/>
  <c r="B1434" i="27"/>
  <c r="B1435" i="27"/>
  <c r="B1436" i="27"/>
  <c r="B1437" i="27"/>
  <c r="B1438" i="27"/>
  <c r="B1439" i="27"/>
  <c r="B1440" i="27"/>
  <c r="B1441" i="27"/>
  <c r="B1442" i="27"/>
  <c r="B1443" i="27"/>
  <c r="B1444" i="27"/>
  <c r="B1445" i="27"/>
  <c r="C1902" i="27" l="1"/>
  <c r="E1878" i="27"/>
  <c r="D1878" i="27"/>
  <c r="C1903" i="27"/>
  <c r="E1879" i="27"/>
  <c r="D1879" i="27"/>
  <c r="C1904" i="27"/>
  <c r="E1880" i="27"/>
  <c r="D1880" i="27"/>
  <c r="C1905" i="27"/>
  <c r="E1881" i="27"/>
  <c r="D1881" i="27"/>
  <c r="C1906" i="27"/>
  <c r="E1882" i="27"/>
  <c r="D1882" i="27"/>
  <c r="C1907" i="27"/>
  <c r="E1883" i="27"/>
  <c r="D1883" i="27"/>
  <c r="C1908" i="27"/>
  <c r="E1884" i="27"/>
  <c r="D1884" i="27"/>
  <c r="C1909" i="27"/>
  <c r="E1885" i="27"/>
  <c r="D1885" i="27"/>
  <c r="C1910" i="27"/>
  <c r="E1886" i="27"/>
  <c r="D1886" i="27"/>
  <c r="C1911" i="27"/>
  <c r="E1887" i="27"/>
  <c r="D1887" i="27"/>
  <c r="C1912" i="27"/>
  <c r="E1888" i="27"/>
  <c r="D1888" i="27"/>
  <c r="C1913" i="27"/>
  <c r="E1889" i="27"/>
  <c r="D1889" i="27"/>
  <c r="C1914" i="27"/>
  <c r="E1890" i="27"/>
  <c r="D1890" i="27"/>
  <c r="C1915" i="27"/>
  <c r="E1891" i="27"/>
  <c r="D1891" i="27"/>
  <c r="C1916" i="27"/>
  <c r="E1892" i="27"/>
  <c r="D1892" i="27"/>
  <c r="C1917" i="27"/>
  <c r="E1893" i="27"/>
  <c r="D1893" i="27"/>
  <c r="C1918" i="27"/>
  <c r="E1894" i="27"/>
  <c r="D1894" i="27"/>
  <c r="C1919" i="27"/>
  <c r="E1895" i="27"/>
  <c r="D1895" i="27"/>
  <c r="C1920" i="27"/>
  <c r="E1896" i="27"/>
  <c r="D1896" i="27"/>
  <c r="C1921" i="27"/>
  <c r="E1897" i="27"/>
  <c r="D1897" i="27"/>
  <c r="C1922" i="27"/>
  <c r="E1898" i="27"/>
  <c r="D1898" i="27"/>
  <c r="C1923" i="27"/>
  <c r="E1899" i="27"/>
  <c r="D1899" i="27"/>
  <c r="C1924" i="27"/>
  <c r="E1900" i="27"/>
  <c r="D1900" i="27"/>
  <c r="C1925" i="27"/>
  <c r="E1901" i="27"/>
  <c r="D1901" i="27"/>
  <c r="B1469" i="27"/>
  <c r="B1468" i="27"/>
  <c r="B1467" i="27"/>
  <c r="B1466" i="27"/>
  <c r="B1465" i="27"/>
  <c r="B1464" i="27"/>
  <c r="B1463" i="27"/>
  <c r="B1462" i="27"/>
  <c r="B1461" i="27"/>
  <c r="B1460" i="27"/>
  <c r="B1459" i="27"/>
  <c r="B1458" i="27"/>
  <c r="B1457" i="27"/>
  <c r="B1456" i="27"/>
  <c r="B1455" i="27"/>
  <c r="B1454" i="27"/>
  <c r="B1453" i="27"/>
  <c r="B1452" i="27"/>
  <c r="B1451" i="27"/>
  <c r="B1450" i="27"/>
  <c r="B1449" i="27"/>
  <c r="B1448" i="27"/>
  <c r="B1447" i="27"/>
  <c r="B1446" i="27"/>
  <c r="C1949" i="27" l="1"/>
  <c r="E1925" i="27"/>
  <c r="D1925" i="27"/>
  <c r="C1948" i="27"/>
  <c r="E1924" i="27"/>
  <c r="D1924" i="27"/>
  <c r="C1947" i="27"/>
  <c r="E1923" i="27"/>
  <c r="D1923" i="27"/>
  <c r="C1946" i="27"/>
  <c r="E1922" i="27"/>
  <c r="D1922" i="27"/>
  <c r="C1945" i="27"/>
  <c r="E1921" i="27"/>
  <c r="D1921" i="27"/>
  <c r="C1944" i="27"/>
  <c r="E1920" i="27"/>
  <c r="D1920" i="27"/>
  <c r="C1943" i="27"/>
  <c r="E1919" i="27"/>
  <c r="D1919" i="27"/>
  <c r="C1942" i="27"/>
  <c r="E1918" i="27"/>
  <c r="D1918" i="27"/>
  <c r="C1941" i="27"/>
  <c r="E1917" i="27"/>
  <c r="D1917" i="27"/>
  <c r="C1940" i="27"/>
  <c r="E1916" i="27"/>
  <c r="D1916" i="27"/>
  <c r="C1939" i="27"/>
  <c r="E1915" i="27"/>
  <c r="D1915" i="27"/>
  <c r="C1938" i="27"/>
  <c r="E1914" i="27"/>
  <c r="D1914" i="27"/>
  <c r="C1937" i="27"/>
  <c r="E1913" i="27"/>
  <c r="D1913" i="27"/>
  <c r="C1936" i="27"/>
  <c r="E1912" i="27"/>
  <c r="D1912" i="27"/>
  <c r="C1935" i="27"/>
  <c r="E1911" i="27"/>
  <c r="D1911" i="27"/>
  <c r="C1934" i="27"/>
  <c r="E1910" i="27"/>
  <c r="D1910" i="27"/>
  <c r="C1933" i="27"/>
  <c r="E1909" i="27"/>
  <c r="D1909" i="27"/>
  <c r="C1932" i="27"/>
  <c r="E1908" i="27"/>
  <c r="D1908" i="27"/>
  <c r="C1931" i="27"/>
  <c r="E1907" i="27"/>
  <c r="D1907" i="27"/>
  <c r="C1930" i="27"/>
  <c r="E1906" i="27"/>
  <c r="D1906" i="27"/>
  <c r="C1929" i="27"/>
  <c r="E1905" i="27"/>
  <c r="D1905" i="27"/>
  <c r="C1928" i="27"/>
  <c r="E1904" i="27"/>
  <c r="D1904" i="27"/>
  <c r="C1927" i="27"/>
  <c r="E1903" i="27"/>
  <c r="D1903" i="27"/>
  <c r="C1926" i="27"/>
  <c r="E1902" i="27"/>
  <c r="D1902" i="27"/>
  <c r="B1470" i="27"/>
  <c r="B1471" i="27"/>
  <c r="B1472" i="27"/>
  <c r="B1473" i="27"/>
  <c r="B1474" i="27"/>
  <c r="B1475" i="27"/>
  <c r="B1476" i="27"/>
  <c r="B1477" i="27"/>
  <c r="B1478" i="27"/>
  <c r="B1479" i="27"/>
  <c r="B1480" i="27"/>
  <c r="B1481" i="27"/>
  <c r="B1482" i="27"/>
  <c r="B1483" i="27"/>
  <c r="B1484" i="27"/>
  <c r="B1485" i="27"/>
  <c r="B1486" i="27"/>
  <c r="B1487" i="27"/>
  <c r="B1488" i="27"/>
  <c r="B1489" i="27"/>
  <c r="B1490" i="27"/>
  <c r="B1491" i="27"/>
  <c r="B1492" i="27"/>
  <c r="B1493" i="27"/>
  <c r="C1950" i="27" l="1"/>
  <c r="E1926" i="27"/>
  <c r="D1926" i="27"/>
  <c r="C1951" i="27"/>
  <c r="E1927" i="27"/>
  <c r="D1927" i="27"/>
  <c r="C1952" i="27"/>
  <c r="E1928" i="27"/>
  <c r="D1928" i="27"/>
  <c r="C1953" i="27"/>
  <c r="E1929" i="27"/>
  <c r="D1929" i="27"/>
  <c r="C1954" i="27"/>
  <c r="E1930" i="27"/>
  <c r="D1930" i="27"/>
  <c r="C1955" i="27"/>
  <c r="E1931" i="27"/>
  <c r="D1931" i="27"/>
  <c r="C1956" i="27"/>
  <c r="E1932" i="27"/>
  <c r="D1932" i="27"/>
  <c r="C1957" i="27"/>
  <c r="E1933" i="27"/>
  <c r="D1933" i="27"/>
  <c r="C1958" i="27"/>
  <c r="E1934" i="27"/>
  <c r="D1934" i="27"/>
  <c r="C1959" i="27"/>
  <c r="E1935" i="27"/>
  <c r="D1935" i="27"/>
  <c r="C1960" i="27"/>
  <c r="E1936" i="27"/>
  <c r="D1936" i="27"/>
  <c r="C1961" i="27"/>
  <c r="E1937" i="27"/>
  <c r="D1937" i="27"/>
  <c r="C1962" i="27"/>
  <c r="E1938" i="27"/>
  <c r="D1938" i="27"/>
  <c r="C1963" i="27"/>
  <c r="E1939" i="27"/>
  <c r="D1939" i="27"/>
  <c r="C1964" i="27"/>
  <c r="E1940" i="27"/>
  <c r="D1940" i="27"/>
  <c r="C1965" i="27"/>
  <c r="E1941" i="27"/>
  <c r="D1941" i="27"/>
  <c r="C1966" i="27"/>
  <c r="E1942" i="27"/>
  <c r="D1942" i="27"/>
  <c r="C1967" i="27"/>
  <c r="E1943" i="27"/>
  <c r="D1943" i="27"/>
  <c r="C1968" i="27"/>
  <c r="E1944" i="27"/>
  <c r="D1944" i="27"/>
  <c r="C1969" i="27"/>
  <c r="E1945" i="27"/>
  <c r="D1945" i="27"/>
  <c r="C1970" i="27"/>
  <c r="E1946" i="27"/>
  <c r="D1946" i="27"/>
  <c r="C1971" i="27"/>
  <c r="E1947" i="27"/>
  <c r="D1947" i="27"/>
  <c r="C1972" i="27"/>
  <c r="E1948" i="27"/>
  <c r="D1948" i="27"/>
  <c r="C1973" i="27"/>
  <c r="E1949" i="27"/>
  <c r="D1949" i="27"/>
  <c r="B1517" i="27"/>
  <c r="B1516" i="27"/>
  <c r="B1515" i="27"/>
  <c r="B1514" i="27"/>
  <c r="B1513" i="27"/>
  <c r="B1512" i="27"/>
  <c r="B1511" i="27"/>
  <c r="B1510" i="27"/>
  <c r="B1509" i="27"/>
  <c r="B1508" i="27"/>
  <c r="B1507" i="27"/>
  <c r="B1506" i="27"/>
  <c r="B1505" i="27"/>
  <c r="B1504" i="27"/>
  <c r="B1503" i="27"/>
  <c r="B1502" i="27"/>
  <c r="B1501" i="27"/>
  <c r="B1500" i="27"/>
  <c r="B1499" i="27"/>
  <c r="B1498" i="27"/>
  <c r="B1497" i="27"/>
  <c r="B1496" i="27"/>
  <c r="B1495" i="27"/>
  <c r="B1494" i="27"/>
  <c r="C1997" i="27" l="1"/>
  <c r="E1973" i="27"/>
  <c r="D1973" i="27"/>
  <c r="C1996" i="27"/>
  <c r="E1972" i="27"/>
  <c r="D1972" i="27"/>
  <c r="C1995" i="27"/>
  <c r="E1971" i="27"/>
  <c r="D1971" i="27"/>
  <c r="C1994" i="27"/>
  <c r="E1970" i="27"/>
  <c r="D1970" i="27"/>
  <c r="C1993" i="27"/>
  <c r="E1969" i="27"/>
  <c r="D1969" i="27"/>
  <c r="C1992" i="27"/>
  <c r="E1968" i="27"/>
  <c r="D1968" i="27"/>
  <c r="C1991" i="27"/>
  <c r="E1967" i="27"/>
  <c r="D1967" i="27"/>
  <c r="C1990" i="27"/>
  <c r="E1966" i="27"/>
  <c r="D1966" i="27"/>
  <c r="C1989" i="27"/>
  <c r="E1965" i="27"/>
  <c r="D1965" i="27"/>
  <c r="C1988" i="27"/>
  <c r="E1964" i="27"/>
  <c r="D1964" i="27"/>
  <c r="C1987" i="27"/>
  <c r="E1963" i="27"/>
  <c r="D1963" i="27"/>
  <c r="C1986" i="27"/>
  <c r="E1962" i="27"/>
  <c r="D1962" i="27"/>
  <c r="C1985" i="27"/>
  <c r="E1961" i="27"/>
  <c r="D1961" i="27"/>
  <c r="C1984" i="27"/>
  <c r="E1960" i="27"/>
  <c r="D1960" i="27"/>
  <c r="C1983" i="27"/>
  <c r="E1959" i="27"/>
  <c r="D1959" i="27"/>
  <c r="C1982" i="27"/>
  <c r="E1958" i="27"/>
  <c r="D1958" i="27"/>
  <c r="C1981" i="27"/>
  <c r="E1957" i="27"/>
  <c r="D1957" i="27"/>
  <c r="C1980" i="27"/>
  <c r="E1956" i="27"/>
  <c r="D1956" i="27"/>
  <c r="C1979" i="27"/>
  <c r="E1955" i="27"/>
  <c r="D1955" i="27"/>
  <c r="C1978" i="27"/>
  <c r="E1954" i="27"/>
  <c r="D1954" i="27"/>
  <c r="C1977" i="27"/>
  <c r="E1953" i="27"/>
  <c r="D1953" i="27"/>
  <c r="C1976" i="27"/>
  <c r="E1952" i="27"/>
  <c r="D1952" i="27"/>
  <c r="C1975" i="27"/>
  <c r="E1951" i="27"/>
  <c r="D1951" i="27"/>
  <c r="C1974" i="27"/>
  <c r="E1950" i="27"/>
  <c r="D1950" i="27"/>
  <c r="B1518" i="27"/>
  <c r="B1519" i="27"/>
  <c r="B1520" i="27"/>
  <c r="B1521" i="27"/>
  <c r="B1522" i="27"/>
  <c r="B1523" i="27"/>
  <c r="B1524" i="27"/>
  <c r="B1525" i="27"/>
  <c r="B1526" i="27"/>
  <c r="B1527" i="27"/>
  <c r="B1528" i="27"/>
  <c r="B1529" i="27"/>
  <c r="B1530" i="27"/>
  <c r="B1531" i="27"/>
  <c r="B1532" i="27"/>
  <c r="B1533" i="27"/>
  <c r="B1534" i="27"/>
  <c r="B1535" i="27"/>
  <c r="B1536" i="27"/>
  <c r="B1537" i="27"/>
  <c r="B1538" i="27"/>
  <c r="B1539" i="27"/>
  <c r="B1540" i="27"/>
  <c r="B1541" i="27"/>
  <c r="C1998" i="27" l="1"/>
  <c r="E1974" i="27"/>
  <c r="D1974" i="27"/>
  <c r="C1999" i="27"/>
  <c r="E1975" i="27"/>
  <c r="D1975" i="27"/>
  <c r="C2000" i="27"/>
  <c r="E1976" i="27"/>
  <c r="D1976" i="27"/>
  <c r="C2001" i="27"/>
  <c r="E1977" i="27"/>
  <c r="D1977" i="27"/>
  <c r="C2002" i="27"/>
  <c r="E1978" i="27"/>
  <c r="D1978" i="27"/>
  <c r="C2003" i="27"/>
  <c r="E1979" i="27"/>
  <c r="D1979" i="27"/>
  <c r="C2004" i="27"/>
  <c r="E1980" i="27"/>
  <c r="D1980" i="27"/>
  <c r="C2005" i="27"/>
  <c r="E1981" i="27"/>
  <c r="D1981" i="27"/>
  <c r="C2006" i="27"/>
  <c r="E1982" i="27"/>
  <c r="D1982" i="27"/>
  <c r="C2007" i="27"/>
  <c r="E1983" i="27"/>
  <c r="D1983" i="27"/>
  <c r="C2008" i="27"/>
  <c r="E1984" i="27"/>
  <c r="D1984" i="27"/>
  <c r="C2009" i="27"/>
  <c r="E1985" i="27"/>
  <c r="D1985" i="27"/>
  <c r="C2010" i="27"/>
  <c r="E1986" i="27"/>
  <c r="D1986" i="27"/>
  <c r="C2011" i="27"/>
  <c r="E1987" i="27"/>
  <c r="D1987" i="27"/>
  <c r="C2012" i="27"/>
  <c r="E1988" i="27"/>
  <c r="D1988" i="27"/>
  <c r="C2013" i="27"/>
  <c r="E1989" i="27"/>
  <c r="D1989" i="27"/>
  <c r="C2014" i="27"/>
  <c r="E1990" i="27"/>
  <c r="D1990" i="27"/>
  <c r="C2015" i="27"/>
  <c r="E1991" i="27"/>
  <c r="D1991" i="27"/>
  <c r="C2016" i="27"/>
  <c r="E1992" i="27"/>
  <c r="D1992" i="27"/>
  <c r="C2017" i="27"/>
  <c r="E1993" i="27"/>
  <c r="D1993" i="27"/>
  <c r="C2018" i="27"/>
  <c r="E1994" i="27"/>
  <c r="D1994" i="27"/>
  <c r="C2019" i="27"/>
  <c r="E1995" i="27"/>
  <c r="D1995" i="27"/>
  <c r="C2020" i="27"/>
  <c r="E1996" i="27"/>
  <c r="D1996" i="27"/>
  <c r="C2021" i="27"/>
  <c r="E1997" i="27"/>
  <c r="D1997" i="27"/>
  <c r="B1565" i="27"/>
  <c r="B1564" i="27"/>
  <c r="B1563" i="27"/>
  <c r="B1562" i="27"/>
  <c r="B1561" i="27"/>
  <c r="B1560" i="27"/>
  <c r="B1559" i="27"/>
  <c r="B1558" i="27"/>
  <c r="B1557" i="27"/>
  <c r="B1556" i="27"/>
  <c r="B1555" i="27"/>
  <c r="B1554" i="27"/>
  <c r="B1553" i="27"/>
  <c r="B1552" i="27"/>
  <c r="B1551" i="27"/>
  <c r="B1550" i="27"/>
  <c r="B1549" i="27"/>
  <c r="B1548" i="27"/>
  <c r="B1547" i="27"/>
  <c r="B1546" i="27"/>
  <c r="B1545" i="27"/>
  <c r="B1544" i="27"/>
  <c r="B1543" i="27"/>
  <c r="B1542" i="27"/>
  <c r="C2045" i="27" l="1"/>
  <c r="E2021" i="27"/>
  <c r="D2021" i="27"/>
  <c r="C2044" i="27"/>
  <c r="E2020" i="27"/>
  <c r="D2020" i="27"/>
  <c r="C2043" i="27"/>
  <c r="E2019" i="27"/>
  <c r="D2019" i="27"/>
  <c r="C2042" i="27"/>
  <c r="E2018" i="27"/>
  <c r="D2018" i="27"/>
  <c r="C2041" i="27"/>
  <c r="E2017" i="27"/>
  <c r="D2017" i="27"/>
  <c r="C2040" i="27"/>
  <c r="E2016" i="27"/>
  <c r="D2016" i="27"/>
  <c r="C2039" i="27"/>
  <c r="E2015" i="27"/>
  <c r="D2015" i="27"/>
  <c r="C2038" i="27"/>
  <c r="E2014" i="27"/>
  <c r="D2014" i="27"/>
  <c r="C2037" i="27"/>
  <c r="E2013" i="27"/>
  <c r="D2013" i="27"/>
  <c r="C2036" i="27"/>
  <c r="E2012" i="27"/>
  <c r="D2012" i="27"/>
  <c r="C2035" i="27"/>
  <c r="E2011" i="27"/>
  <c r="D2011" i="27"/>
  <c r="C2034" i="27"/>
  <c r="E2010" i="27"/>
  <c r="D2010" i="27"/>
  <c r="C2033" i="27"/>
  <c r="E2009" i="27"/>
  <c r="D2009" i="27"/>
  <c r="C2032" i="27"/>
  <c r="E2008" i="27"/>
  <c r="D2008" i="27"/>
  <c r="C2031" i="27"/>
  <c r="E2007" i="27"/>
  <c r="D2007" i="27"/>
  <c r="C2030" i="27"/>
  <c r="E2006" i="27"/>
  <c r="D2006" i="27"/>
  <c r="C2029" i="27"/>
  <c r="E2005" i="27"/>
  <c r="D2005" i="27"/>
  <c r="C2028" i="27"/>
  <c r="E2004" i="27"/>
  <c r="D2004" i="27"/>
  <c r="C2027" i="27"/>
  <c r="E2003" i="27"/>
  <c r="D2003" i="27"/>
  <c r="C2026" i="27"/>
  <c r="E2002" i="27"/>
  <c r="D2002" i="27"/>
  <c r="C2025" i="27"/>
  <c r="E2001" i="27"/>
  <c r="D2001" i="27"/>
  <c r="C2024" i="27"/>
  <c r="E2000" i="27"/>
  <c r="D2000" i="27"/>
  <c r="C2023" i="27"/>
  <c r="E1999" i="27"/>
  <c r="D1999" i="27"/>
  <c r="C2022" i="27"/>
  <c r="E1998" i="27"/>
  <c r="D1998" i="27"/>
  <c r="B1566" i="27"/>
  <c r="B1567" i="27"/>
  <c r="B1568" i="27"/>
  <c r="B1569" i="27"/>
  <c r="B1570" i="27"/>
  <c r="B1571" i="27"/>
  <c r="B1572" i="27"/>
  <c r="B1573" i="27"/>
  <c r="B1574" i="27"/>
  <c r="B1575" i="27"/>
  <c r="B1576" i="27"/>
  <c r="B1577" i="27"/>
  <c r="B1578" i="27"/>
  <c r="B1579" i="27"/>
  <c r="B1580" i="27"/>
  <c r="B1581" i="27"/>
  <c r="B1582" i="27"/>
  <c r="B1583" i="27"/>
  <c r="B1584" i="27"/>
  <c r="B1585" i="27"/>
  <c r="B1586" i="27"/>
  <c r="B1587" i="27"/>
  <c r="B1588" i="27"/>
  <c r="B1589" i="27"/>
  <c r="C2046" i="27" l="1"/>
  <c r="E2022" i="27"/>
  <c r="D2022" i="27"/>
  <c r="C2047" i="27"/>
  <c r="E2023" i="27"/>
  <c r="D2023" i="27"/>
  <c r="C2048" i="27"/>
  <c r="E2024" i="27"/>
  <c r="D2024" i="27"/>
  <c r="C2049" i="27"/>
  <c r="E2025" i="27"/>
  <c r="D2025" i="27"/>
  <c r="C2050" i="27"/>
  <c r="E2026" i="27"/>
  <c r="D2026" i="27"/>
  <c r="C2051" i="27"/>
  <c r="E2027" i="27"/>
  <c r="D2027" i="27"/>
  <c r="C2052" i="27"/>
  <c r="E2028" i="27"/>
  <c r="D2028" i="27"/>
  <c r="C2053" i="27"/>
  <c r="E2029" i="27"/>
  <c r="D2029" i="27"/>
  <c r="C2054" i="27"/>
  <c r="E2030" i="27"/>
  <c r="D2030" i="27"/>
  <c r="C2055" i="27"/>
  <c r="E2031" i="27"/>
  <c r="D2031" i="27"/>
  <c r="C2056" i="27"/>
  <c r="E2032" i="27"/>
  <c r="D2032" i="27"/>
  <c r="C2057" i="27"/>
  <c r="E2033" i="27"/>
  <c r="D2033" i="27"/>
  <c r="C2058" i="27"/>
  <c r="E2034" i="27"/>
  <c r="D2034" i="27"/>
  <c r="C2059" i="27"/>
  <c r="E2035" i="27"/>
  <c r="D2035" i="27"/>
  <c r="C2060" i="27"/>
  <c r="E2036" i="27"/>
  <c r="D2036" i="27"/>
  <c r="C2061" i="27"/>
  <c r="E2037" i="27"/>
  <c r="D2037" i="27"/>
  <c r="C2062" i="27"/>
  <c r="E2038" i="27"/>
  <c r="D2038" i="27"/>
  <c r="C2063" i="27"/>
  <c r="E2039" i="27"/>
  <c r="D2039" i="27"/>
  <c r="C2064" i="27"/>
  <c r="E2040" i="27"/>
  <c r="D2040" i="27"/>
  <c r="C2065" i="27"/>
  <c r="E2041" i="27"/>
  <c r="D2041" i="27"/>
  <c r="C2066" i="27"/>
  <c r="E2042" i="27"/>
  <c r="D2042" i="27"/>
  <c r="C2067" i="27"/>
  <c r="E2043" i="27"/>
  <c r="D2043" i="27"/>
  <c r="C2068" i="27"/>
  <c r="E2044" i="27"/>
  <c r="D2044" i="27"/>
  <c r="C2069" i="27"/>
  <c r="E2045" i="27"/>
  <c r="D2045" i="27"/>
  <c r="B1613" i="27"/>
  <c r="B1612" i="27"/>
  <c r="B1611" i="27"/>
  <c r="B1610" i="27"/>
  <c r="B1609" i="27"/>
  <c r="B1608" i="27"/>
  <c r="B1607" i="27"/>
  <c r="B1606" i="27"/>
  <c r="B1605" i="27"/>
  <c r="B1604" i="27"/>
  <c r="B1603" i="27"/>
  <c r="B1602" i="27"/>
  <c r="B1601" i="27"/>
  <c r="B1600" i="27"/>
  <c r="B1599" i="27"/>
  <c r="B1598" i="27"/>
  <c r="B1597" i="27"/>
  <c r="B1596" i="27"/>
  <c r="B1595" i="27"/>
  <c r="B1594" i="27"/>
  <c r="B1593" i="27"/>
  <c r="B1592" i="27"/>
  <c r="B1591" i="27"/>
  <c r="B1590" i="27"/>
  <c r="C2093" i="27" l="1"/>
  <c r="E2069" i="27"/>
  <c r="D2069" i="27"/>
  <c r="C2092" i="27"/>
  <c r="E2068" i="27"/>
  <c r="D2068" i="27"/>
  <c r="C2091" i="27"/>
  <c r="E2067" i="27"/>
  <c r="D2067" i="27"/>
  <c r="C2090" i="27"/>
  <c r="E2066" i="27"/>
  <c r="D2066" i="27"/>
  <c r="C2089" i="27"/>
  <c r="E2065" i="27"/>
  <c r="D2065" i="27"/>
  <c r="C2088" i="27"/>
  <c r="E2064" i="27"/>
  <c r="D2064" i="27"/>
  <c r="C2087" i="27"/>
  <c r="E2063" i="27"/>
  <c r="D2063" i="27"/>
  <c r="C2086" i="27"/>
  <c r="E2062" i="27"/>
  <c r="D2062" i="27"/>
  <c r="C2085" i="27"/>
  <c r="E2061" i="27"/>
  <c r="D2061" i="27"/>
  <c r="C2084" i="27"/>
  <c r="E2060" i="27"/>
  <c r="D2060" i="27"/>
  <c r="C2083" i="27"/>
  <c r="E2059" i="27"/>
  <c r="D2059" i="27"/>
  <c r="C2082" i="27"/>
  <c r="E2058" i="27"/>
  <c r="D2058" i="27"/>
  <c r="C2081" i="27"/>
  <c r="E2057" i="27"/>
  <c r="D2057" i="27"/>
  <c r="C2080" i="27"/>
  <c r="E2056" i="27"/>
  <c r="D2056" i="27"/>
  <c r="C2079" i="27"/>
  <c r="E2055" i="27"/>
  <c r="D2055" i="27"/>
  <c r="C2078" i="27"/>
  <c r="E2054" i="27"/>
  <c r="D2054" i="27"/>
  <c r="C2077" i="27"/>
  <c r="E2053" i="27"/>
  <c r="D2053" i="27"/>
  <c r="C2076" i="27"/>
  <c r="E2052" i="27"/>
  <c r="D2052" i="27"/>
  <c r="C2075" i="27"/>
  <c r="E2051" i="27"/>
  <c r="D2051" i="27"/>
  <c r="C2074" i="27"/>
  <c r="E2050" i="27"/>
  <c r="D2050" i="27"/>
  <c r="C2073" i="27"/>
  <c r="E2049" i="27"/>
  <c r="D2049" i="27"/>
  <c r="C2072" i="27"/>
  <c r="E2048" i="27"/>
  <c r="D2048" i="27"/>
  <c r="C2071" i="27"/>
  <c r="E2047" i="27"/>
  <c r="D2047" i="27"/>
  <c r="C2070" i="27"/>
  <c r="E2046" i="27"/>
  <c r="D2046" i="27"/>
  <c r="B1614" i="27"/>
  <c r="B1615" i="27"/>
  <c r="B1616" i="27"/>
  <c r="B1617" i="27"/>
  <c r="B1618" i="27"/>
  <c r="B1619" i="27"/>
  <c r="B1620" i="27"/>
  <c r="B1621" i="27"/>
  <c r="B1622" i="27"/>
  <c r="B1623" i="27"/>
  <c r="B1624" i="27"/>
  <c r="B1625" i="27"/>
  <c r="B1626" i="27"/>
  <c r="B1627" i="27"/>
  <c r="B1628" i="27"/>
  <c r="B1629" i="27"/>
  <c r="B1630" i="27"/>
  <c r="B1631" i="27"/>
  <c r="B1632" i="27"/>
  <c r="B1633" i="27"/>
  <c r="B1634" i="27"/>
  <c r="B1635" i="27"/>
  <c r="B1636" i="27"/>
  <c r="B1637" i="27"/>
  <c r="C2094" i="27" l="1"/>
  <c r="E2070" i="27"/>
  <c r="D2070" i="27"/>
  <c r="C2095" i="27"/>
  <c r="E2071" i="27"/>
  <c r="D2071" i="27"/>
  <c r="C2096" i="27"/>
  <c r="E2072" i="27"/>
  <c r="D2072" i="27"/>
  <c r="C2097" i="27"/>
  <c r="E2073" i="27"/>
  <c r="D2073" i="27"/>
  <c r="C2098" i="27"/>
  <c r="E2074" i="27"/>
  <c r="D2074" i="27"/>
  <c r="C2099" i="27"/>
  <c r="E2075" i="27"/>
  <c r="D2075" i="27"/>
  <c r="C2100" i="27"/>
  <c r="E2076" i="27"/>
  <c r="D2076" i="27"/>
  <c r="C2101" i="27"/>
  <c r="E2077" i="27"/>
  <c r="D2077" i="27"/>
  <c r="C2102" i="27"/>
  <c r="E2078" i="27"/>
  <c r="D2078" i="27"/>
  <c r="C2103" i="27"/>
  <c r="E2079" i="27"/>
  <c r="D2079" i="27"/>
  <c r="C2104" i="27"/>
  <c r="E2080" i="27"/>
  <c r="D2080" i="27"/>
  <c r="C2105" i="27"/>
  <c r="E2081" i="27"/>
  <c r="D2081" i="27"/>
  <c r="C2106" i="27"/>
  <c r="E2082" i="27"/>
  <c r="D2082" i="27"/>
  <c r="C2107" i="27"/>
  <c r="E2083" i="27"/>
  <c r="D2083" i="27"/>
  <c r="C2108" i="27"/>
  <c r="E2084" i="27"/>
  <c r="D2084" i="27"/>
  <c r="C2109" i="27"/>
  <c r="E2085" i="27"/>
  <c r="D2085" i="27"/>
  <c r="C2110" i="27"/>
  <c r="E2086" i="27"/>
  <c r="D2086" i="27"/>
  <c r="C2111" i="27"/>
  <c r="E2087" i="27"/>
  <c r="D2087" i="27"/>
  <c r="C2112" i="27"/>
  <c r="E2088" i="27"/>
  <c r="D2088" i="27"/>
  <c r="C2113" i="27"/>
  <c r="E2089" i="27"/>
  <c r="D2089" i="27"/>
  <c r="C2114" i="27"/>
  <c r="E2090" i="27"/>
  <c r="D2090" i="27"/>
  <c r="C2115" i="27"/>
  <c r="E2091" i="27"/>
  <c r="D2091" i="27"/>
  <c r="C2116" i="27"/>
  <c r="E2092" i="27"/>
  <c r="D2092" i="27"/>
  <c r="C2117" i="27"/>
  <c r="E2093" i="27"/>
  <c r="D2093" i="27"/>
  <c r="B1661" i="27"/>
  <c r="B1660" i="27"/>
  <c r="B1659" i="27"/>
  <c r="B1658" i="27"/>
  <c r="B1657" i="27"/>
  <c r="B1656" i="27"/>
  <c r="B1655" i="27"/>
  <c r="B1654" i="27"/>
  <c r="B1653" i="27"/>
  <c r="B1652" i="27"/>
  <c r="B1651" i="27"/>
  <c r="B1650" i="27"/>
  <c r="B1649" i="27"/>
  <c r="B1648" i="27"/>
  <c r="B1647" i="27"/>
  <c r="B1646" i="27"/>
  <c r="B1645" i="27"/>
  <c r="B1644" i="27"/>
  <c r="B1643" i="27"/>
  <c r="B1642" i="27"/>
  <c r="B1641" i="27"/>
  <c r="B1640" i="27"/>
  <c r="B1639" i="27"/>
  <c r="B1638" i="27"/>
  <c r="C2141" i="27" l="1"/>
  <c r="E2117" i="27"/>
  <c r="D2117" i="27"/>
  <c r="C2140" i="27"/>
  <c r="E2116" i="27"/>
  <c r="D2116" i="27"/>
  <c r="C2139" i="27"/>
  <c r="E2115" i="27"/>
  <c r="D2115" i="27"/>
  <c r="C2138" i="27"/>
  <c r="E2114" i="27"/>
  <c r="D2114" i="27"/>
  <c r="C2137" i="27"/>
  <c r="E2113" i="27"/>
  <c r="D2113" i="27"/>
  <c r="C2136" i="27"/>
  <c r="E2112" i="27"/>
  <c r="D2112" i="27"/>
  <c r="C2135" i="27"/>
  <c r="E2111" i="27"/>
  <c r="D2111" i="27"/>
  <c r="C2134" i="27"/>
  <c r="E2110" i="27"/>
  <c r="D2110" i="27"/>
  <c r="C2133" i="27"/>
  <c r="E2109" i="27"/>
  <c r="D2109" i="27"/>
  <c r="C2132" i="27"/>
  <c r="E2108" i="27"/>
  <c r="D2108" i="27"/>
  <c r="C2131" i="27"/>
  <c r="E2107" i="27"/>
  <c r="D2107" i="27"/>
  <c r="C2130" i="27"/>
  <c r="E2106" i="27"/>
  <c r="D2106" i="27"/>
  <c r="C2129" i="27"/>
  <c r="E2105" i="27"/>
  <c r="D2105" i="27"/>
  <c r="C2128" i="27"/>
  <c r="E2104" i="27"/>
  <c r="D2104" i="27"/>
  <c r="C2127" i="27"/>
  <c r="E2103" i="27"/>
  <c r="D2103" i="27"/>
  <c r="C2126" i="27"/>
  <c r="E2102" i="27"/>
  <c r="D2102" i="27"/>
  <c r="C2125" i="27"/>
  <c r="E2101" i="27"/>
  <c r="D2101" i="27"/>
  <c r="C2124" i="27"/>
  <c r="E2100" i="27"/>
  <c r="D2100" i="27"/>
  <c r="C2123" i="27"/>
  <c r="E2099" i="27"/>
  <c r="D2099" i="27"/>
  <c r="C2122" i="27"/>
  <c r="E2098" i="27"/>
  <c r="D2098" i="27"/>
  <c r="C2121" i="27"/>
  <c r="E2097" i="27"/>
  <c r="D2097" i="27"/>
  <c r="C2120" i="27"/>
  <c r="E2096" i="27"/>
  <c r="D2096" i="27"/>
  <c r="C2119" i="27"/>
  <c r="E2095" i="27"/>
  <c r="D2095" i="27"/>
  <c r="C2118" i="27"/>
  <c r="E2094" i="27"/>
  <c r="D2094" i="27"/>
  <c r="B1662" i="27"/>
  <c r="B1663" i="27"/>
  <c r="B1664" i="27"/>
  <c r="B1665" i="27"/>
  <c r="B1666" i="27"/>
  <c r="B1667" i="27"/>
  <c r="B1668" i="27"/>
  <c r="B1669" i="27"/>
  <c r="B1670" i="27"/>
  <c r="B1671" i="27"/>
  <c r="B1672" i="27"/>
  <c r="B1673" i="27"/>
  <c r="B1674" i="27"/>
  <c r="B1675" i="27"/>
  <c r="B1676" i="27"/>
  <c r="B1677" i="27"/>
  <c r="B1678" i="27"/>
  <c r="B1679" i="27"/>
  <c r="B1680" i="27"/>
  <c r="B1681" i="27"/>
  <c r="B1682" i="27"/>
  <c r="B1683" i="27"/>
  <c r="B1684" i="27"/>
  <c r="B1685" i="27"/>
  <c r="C2142" i="27" l="1"/>
  <c r="E2118" i="27"/>
  <c r="D2118" i="27"/>
  <c r="C2143" i="27"/>
  <c r="E2119" i="27"/>
  <c r="D2119" i="27"/>
  <c r="C2144" i="27"/>
  <c r="E2120" i="27"/>
  <c r="D2120" i="27"/>
  <c r="C2145" i="27"/>
  <c r="E2121" i="27"/>
  <c r="D2121" i="27"/>
  <c r="C2146" i="27"/>
  <c r="E2122" i="27"/>
  <c r="D2122" i="27"/>
  <c r="C2147" i="27"/>
  <c r="E2123" i="27"/>
  <c r="D2123" i="27"/>
  <c r="C2148" i="27"/>
  <c r="E2124" i="27"/>
  <c r="D2124" i="27"/>
  <c r="C2149" i="27"/>
  <c r="E2125" i="27"/>
  <c r="D2125" i="27"/>
  <c r="C2150" i="27"/>
  <c r="E2126" i="27"/>
  <c r="D2126" i="27"/>
  <c r="C2151" i="27"/>
  <c r="E2127" i="27"/>
  <c r="D2127" i="27"/>
  <c r="C2152" i="27"/>
  <c r="E2128" i="27"/>
  <c r="D2128" i="27"/>
  <c r="C2153" i="27"/>
  <c r="E2129" i="27"/>
  <c r="D2129" i="27"/>
  <c r="C2154" i="27"/>
  <c r="E2130" i="27"/>
  <c r="D2130" i="27"/>
  <c r="C2155" i="27"/>
  <c r="E2131" i="27"/>
  <c r="D2131" i="27"/>
  <c r="C2156" i="27"/>
  <c r="E2132" i="27"/>
  <c r="D2132" i="27"/>
  <c r="C2157" i="27"/>
  <c r="E2133" i="27"/>
  <c r="D2133" i="27"/>
  <c r="C2158" i="27"/>
  <c r="E2134" i="27"/>
  <c r="D2134" i="27"/>
  <c r="C2159" i="27"/>
  <c r="E2135" i="27"/>
  <c r="D2135" i="27"/>
  <c r="C2160" i="27"/>
  <c r="E2136" i="27"/>
  <c r="D2136" i="27"/>
  <c r="C2161" i="27"/>
  <c r="E2137" i="27"/>
  <c r="D2137" i="27"/>
  <c r="C2162" i="27"/>
  <c r="E2138" i="27"/>
  <c r="D2138" i="27"/>
  <c r="C2163" i="27"/>
  <c r="E2139" i="27"/>
  <c r="D2139" i="27"/>
  <c r="C2164" i="27"/>
  <c r="E2140" i="27"/>
  <c r="D2140" i="27"/>
  <c r="C2165" i="27"/>
  <c r="E2141" i="27"/>
  <c r="D2141" i="27"/>
  <c r="B1709" i="27"/>
  <c r="B1708" i="27"/>
  <c r="B1707" i="27"/>
  <c r="B1706" i="27"/>
  <c r="B1705" i="27"/>
  <c r="B1704" i="27"/>
  <c r="B1703" i="27"/>
  <c r="B1702" i="27"/>
  <c r="B1701" i="27"/>
  <c r="B1700" i="27"/>
  <c r="B1699" i="27"/>
  <c r="B1698" i="27"/>
  <c r="B1697" i="27"/>
  <c r="B1696" i="27"/>
  <c r="B1695" i="27"/>
  <c r="B1694" i="27"/>
  <c r="B1693" i="27"/>
  <c r="B1692" i="27"/>
  <c r="B1691" i="27"/>
  <c r="B1690" i="27"/>
  <c r="B1689" i="27"/>
  <c r="B1688" i="27"/>
  <c r="B1687" i="27"/>
  <c r="B1686" i="27"/>
  <c r="C2189" i="27" l="1"/>
  <c r="E2165" i="27"/>
  <c r="D2165" i="27"/>
  <c r="C2188" i="27"/>
  <c r="E2164" i="27"/>
  <c r="D2164" i="27"/>
  <c r="C2187" i="27"/>
  <c r="E2163" i="27"/>
  <c r="D2163" i="27"/>
  <c r="C2186" i="27"/>
  <c r="E2162" i="27"/>
  <c r="D2162" i="27"/>
  <c r="C2185" i="27"/>
  <c r="E2161" i="27"/>
  <c r="D2161" i="27"/>
  <c r="C2184" i="27"/>
  <c r="E2160" i="27"/>
  <c r="D2160" i="27"/>
  <c r="C2183" i="27"/>
  <c r="E2159" i="27"/>
  <c r="D2159" i="27"/>
  <c r="C2182" i="27"/>
  <c r="E2158" i="27"/>
  <c r="D2158" i="27"/>
  <c r="C2181" i="27"/>
  <c r="E2157" i="27"/>
  <c r="D2157" i="27"/>
  <c r="C2180" i="27"/>
  <c r="E2156" i="27"/>
  <c r="D2156" i="27"/>
  <c r="C2179" i="27"/>
  <c r="E2155" i="27"/>
  <c r="D2155" i="27"/>
  <c r="C2178" i="27"/>
  <c r="E2154" i="27"/>
  <c r="D2154" i="27"/>
  <c r="C2177" i="27"/>
  <c r="E2153" i="27"/>
  <c r="D2153" i="27"/>
  <c r="C2176" i="27"/>
  <c r="E2152" i="27"/>
  <c r="D2152" i="27"/>
  <c r="C2175" i="27"/>
  <c r="E2151" i="27"/>
  <c r="D2151" i="27"/>
  <c r="C2174" i="27"/>
  <c r="E2150" i="27"/>
  <c r="D2150" i="27"/>
  <c r="C2173" i="27"/>
  <c r="E2149" i="27"/>
  <c r="D2149" i="27"/>
  <c r="C2172" i="27"/>
  <c r="E2148" i="27"/>
  <c r="D2148" i="27"/>
  <c r="C2171" i="27"/>
  <c r="E2147" i="27"/>
  <c r="D2147" i="27"/>
  <c r="C2170" i="27"/>
  <c r="E2146" i="27"/>
  <c r="D2146" i="27"/>
  <c r="C2169" i="27"/>
  <c r="E2145" i="27"/>
  <c r="D2145" i="27"/>
  <c r="C2168" i="27"/>
  <c r="E2144" i="27"/>
  <c r="D2144" i="27"/>
  <c r="C2167" i="27"/>
  <c r="E2143" i="27"/>
  <c r="D2143" i="27"/>
  <c r="C2166" i="27"/>
  <c r="E2142" i="27"/>
  <c r="D2142" i="27"/>
  <c r="B1710" i="27"/>
  <c r="B1711" i="27"/>
  <c r="B1712" i="27"/>
  <c r="B1713" i="27"/>
  <c r="B1714" i="27"/>
  <c r="B1715" i="27"/>
  <c r="B1716" i="27"/>
  <c r="B1717" i="27"/>
  <c r="B1718" i="27"/>
  <c r="B1719" i="27"/>
  <c r="B1720" i="27"/>
  <c r="B1721" i="27"/>
  <c r="B1722" i="27"/>
  <c r="B1723" i="27"/>
  <c r="B1724" i="27"/>
  <c r="B1725" i="27"/>
  <c r="B1726" i="27"/>
  <c r="B1727" i="27"/>
  <c r="B1728" i="27"/>
  <c r="B1729" i="27"/>
  <c r="B1730" i="27"/>
  <c r="B1731" i="27"/>
  <c r="B1732" i="27"/>
  <c r="B1733" i="27"/>
  <c r="C2190" i="27" l="1"/>
  <c r="E2166" i="27"/>
  <c r="D2166" i="27"/>
  <c r="C2191" i="27"/>
  <c r="E2167" i="27"/>
  <c r="D2167" i="27"/>
  <c r="C2192" i="27"/>
  <c r="E2168" i="27"/>
  <c r="D2168" i="27"/>
  <c r="C2193" i="27"/>
  <c r="E2169" i="27"/>
  <c r="D2169" i="27"/>
  <c r="C2194" i="27"/>
  <c r="E2170" i="27"/>
  <c r="D2170" i="27"/>
  <c r="C2195" i="27"/>
  <c r="E2171" i="27"/>
  <c r="D2171" i="27"/>
  <c r="C2196" i="27"/>
  <c r="E2172" i="27"/>
  <c r="D2172" i="27"/>
  <c r="C2197" i="27"/>
  <c r="E2173" i="27"/>
  <c r="D2173" i="27"/>
  <c r="C2198" i="27"/>
  <c r="E2174" i="27"/>
  <c r="D2174" i="27"/>
  <c r="C2199" i="27"/>
  <c r="E2175" i="27"/>
  <c r="D2175" i="27"/>
  <c r="C2200" i="27"/>
  <c r="E2176" i="27"/>
  <c r="D2176" i="27"/>
  <c r="C2201" i="27"/>
  <c r="E2177" i="27"/>
  <c r="D2177" i="27"/>
  <c r="C2202" i="27"/>
  <c r="E2178" i="27"/>
  <c r="D2178" i="27"/>
  <c r="C2203" i="27"/>
  <c r="E2179" i="27"/>
  <c r="D2179" i="27"/>
  <c r="C2204" i="27"/>
  <c r="E2180" i="27"/>
  <c r="D2180" i="27"/>
  <c r="C2205" i="27"/>
  <c r="E2181" i="27"/>
  <c r="D2181" i="27"/>
  <c r="C2206" i="27"/>
  <c r="E2182" i="27"/>
  <c r="D2182" i="27"/>
  <c r="C2207" i="27"/>
  <c r="E2183" i="27"/>
  <c r="D2183" i="27"/>
  <c r="C2208" i="27"/>
  <c r="E2184" i="27"/>
  <c r="D2184" i="27"/>
  <c r="C2209" i="27"/>
  <c r="E2185" i="27"/>
  <c r="D2185" i="27"/>
  <c r="C2210" i="27"/>
  <c r="E2186" i="27"/>
  <c r="D2186" i="27"/>
  <c r="C2211" i="27"/>
  <c r="E2187" i="27"/>
  <c r="D2187" i="27"/>
  <c r="C2212" i="27"/>
  <c r="E2188" i="27"/>
  <c r="D2188" i="27"/>
  <c r="C2213" i="27"/>
  <c r="E2189" i="27"/>
  <c r="D2189" i="27"/>
  <c r="B1757" i="27"/>
  <c r="B1756" i="27"/>
  <c r="B1755" i="27"/>
  <c r="B1754" i="27"/>
  <c r="B1753" i="27"/>
  <c r="B1752" i="27"/>
  <c r="B1751" i="27"/>
  <c r="B1750" i="27"/>
  <c r="B1749" i="27"/>
  <c r="B1748" i="27"/>
  <c r="B1747" i="27"/>
  <c r="B1746" i="27"/>
  <c r="B1745" i="27"/>
  <c r="B1744" i="27"/>
  <c r="B1743" i="27"/>
  <c r="B1742" i="27"/>
  <c r="B1741" i="27"/>
  <c r="B1740" i="27"/>
  <c r="B1739" i="27"/>
  <c r="B1738" i="27"/>
  <c r="B1737" i="27"/>
  <c r="B1736" i="27"/>
  <c r="B1735" i="27"/>
  <c r="B1734" i="27"/>
  <c r="C2237" i="27" l="1"/>
  <c r="E2213" i="27"/>
  <c r="D2213" i="27"/>
  <c r="C2236" i="27"/>
  <c r="E2212" i="27"/>
  <c r="D2212" i="27"/>
  <c r="C2235" i="27"/>
  <c r="E2211" i="27"/>
  <c r="D2211" i="27"/>
  <c r="C2234" i="27"/>
  <c r="E2210" i="27"/>
  <c r="D2210" i="27"/>
  <c r="C2233" i="27"/>
  <c r="E2209" i="27"/>
  <c r="D2209" i="27"/>
  <c r="C2232" i="27"/>
  <c r="E2208" i="27"/>
  <c r="D2208" i="27"/>
  <c r="C2231" i="27"/>
  <c r="E2207" i="27"/>
  <c r="D2207" i="27"/>
  <c r="C2230" i="27"/>
  <c r="E2206" i="27"/>
  <c r="D2206" i="27"/>
  <c r="C2229" i="27"/>
  <c r="E2205" i="27"/>
  <c r="D2205" i="27"/>
  <c r="C2228" i="27"/>
  <c r="E2204" i="27"/>
  <c r="D2204" i="27"/>
  <c r="C2227" i="27"/>
  <c r="E2203" i="27"/>
  <c r="D2203" i="27"/>
  <c r="C2226" i="27"/>
  <c r="E2202" i="27"/>
  <c r="D2202" i="27"/>
  <c r="C2225" i="27"/>
  <c r="E2201" i="27"/>
  <c r="D2201" i="27"/>
  <c r="C2224" i="27"/>
  <c r="E2200" i="27"/>
  <c r="D2200" i="27"/>
  <c r="C2223" i="27"/>
  <c r="E2199" i="27"/>
  <c r="D2199" i="27"/>
  <c r="C2222" i="27"/>
  <c r="E2198" i="27"/>
  <c r="D2198" i="27"/>
  <c r="C2221" i="27"/>
  <c r="E2197" i="27"/>
  <c r="D2197" i="27"/>
  <c r="C2220" i="27"/>
  <c r="E2196" i="27"/>
  <c r="D2196" i="27"/>
  <c r="C2219" i="27"/>
  <c r="E2195" i="27"/>
  <c r="D2195" i="27"/>
  <c r="C2218" i="27"/>
  <c r="E2194" i="27"/>
  <c r="D2194" i="27"/>
  <c r="C2217" i="27"/>
  <c r="E2193" i="27"/>
  <c r="D2193" i="27"/>
  <c r="C2216" i="27"/>
  <c r="E2192" i="27"/>
  <c r="D2192" i="27"/>
  <c r="C2215" i="27"/>
  <c r="E2191" i="27"/>
  <c r="D2191" i="27"/>
  <c r="C2214" i="27"/>
  <c r="E2190" i="27"/>
  <c r="D2190" i="27"/>
  <c r="B1758" i="27"/>
  <c r="B1759" i="27"/>
  <c r="B1760" i="27"/>
  <c r="B1761" i="27"/>
  <c r="B1762" i="27"/>
  <c r="B1763" i="27"/>
  <c r="B1764" i="27"/>
  <c r="B1765" i="27"/>
  <c r="B1766" i="27"/>
  <c r="B1767" i="27"/>
  <c r="B1768" i="27"/>
  <c r="B1769" i="27"/>
  <c r="B1770" i="27"/>
  <c r="B1771" i="27"/>
  <c r="B1772" i="27"/>
  <c r="B1773" i="27"/>
  <c r="B1774" i="27"/>
  <c r="B1775" i="27"/>
  <c r="B1776" i="27"/>
  <c r="B1777" i="27"/>
  <c r="B1778" i="27"/>
  <c r="B1779" i="27"/>
  <c r="B1780" i="27"/>
  <c r="B1781" i="27"/>
  <c r="C2238" i="27" l="1"/>
  <c r="E2214" i="27"/>
  <c r="D2214" i="27"/>
  <c r="C2239" i="27"/>
  <c r="E2215" i="27"/>
  <c r="D2215" i="27"/>
  <c r="C2240" i="27"/>
  <c r="E2216" i="27"/>
  <c r="D2216" i="27"/>
  <c r="C2241" i="27"/>
  <c r="E2217" i="27"/>
  <c r="D2217" i="27"/>
  <c r="C2242" i="27"/>
  <c r="E2218" i="27"/>
  <c r="D2218" i="27"/>
  <c r="C2243" i="27"/>
  <c r="E2219" i="27"/>
  <c r="D2219" i="27"/>
  <c r="C2244" i="27"/>
  <c r="E2220" i="27"/>
  <c r="D2220" i="27"/>
  <c r="C2245" i="27"/>
  <c r="E2221" i="27"/>
  <c r="D2221" i="27"/>
  <c r="C2246" i="27"/>
  <c r="E2222" i="27"/>
  <c r="D2222" i="27"/>
  <c r="C2247" i="27"/>
  <c r="E2223" i="27"/>
  <c r="D2223" i="27"/>
  <c r="C2248" i="27"/>
  <c r="E2224" i="27"/>
  <c r="D2224" i="27"/>
  <c r="C2249" i="27"/>
  <c r="E2225" i="27"/>
  <c r="D2225" i="27"/>
  <c r="C2250" i="27"/>
  <c r="E2226" i="27"/>
  <c r="D2226" i="27"/>
  <c r="C2251" i="27"/>
  <c r="E2227" i="27"/>
  <c r="D2227" i="27"/>
  <c r="C2252" i="27"/>
  <c r="E2228" i="27"/>
  <c r="D2228" i="27"/>
  <c r="C2253" i="27"/>
  <c r="E2229" i="27"/>
  <c r="D2229" i="27"/>
  <c r="C2254" i="27"/>
  <c r="E2230" i="27"/>
  <c r="D2230" i="27"/>
  <c r="C2255" i="27"/>
  <c r="E2231" i="27"/>
  <c r="D2231" i="27"/>
  <c r="C2256" i="27"/>
  <c r="E2232" i="27"/>
  <c r="D2232" i="27"/>
  <c r="C2257" i="27"/>
  <c r="E2233" i="27"/>
  <c r="D2233" i="27"/>
  <c r="C2258" i="27"/>
  <c r="E2234" i="27"/>
  <c r="D2234" i="27"/>
  <c r="C2259" i="27"/>
  <c r="E2235" i="27"/>
  <c r="D2235" i="27"/>
  <c r="C2260" i="27"/>
  <c r="E2236" i="27"/>
  <c r="D2236" i="27"/>
  <c r="C2261" i="27"/>
  <c r="E2237" i="27"/>
  <c r="D2237" i="27"/>
  <c r="B1805" i="27"/>
  <c r="B1804" i="27"/>
  <c r="B1803" i="27"/>
  <c r="B1802" i="27"/>
  <c r="B1801" i="27"/>
  <c r="B1800" i="27"/>
  <c r="B1799" i="27"/>
  <c r="B1798" i="27"/>
  <c r="B1797" i="27"/>
  <c r="B1796" i="27"/>
  <c r="B1795" i="27"/>
  <c r="B1794" i="27"/>
  <c r="B1793" i="27"/>
  <c r="B1792" i="27"/>
  <c r="B1791" i="27"/>
  <c r="B1790" i="27"/>
  <c r="B1789" i="27"/>
  <c r="B1788" i="27"/>
  <c r="B1787" i="27"/>
  <c r="B1786" i="27"/>
  <c r="B1785" i="27"/>
  <c r="B1784" i="27"/>
  <c r="B1783" i="27"/>
  <c r="B1782" i="27"/>
  <c r="C2285" i="27" l="1"/>
  <c r="E2261" i="27"/>
  <c r="D2261" i="27"/>
  <c r="C2284" i="27"/>
  <c r="E2260" i="27"/>
  <c r="D2260" i="27"/>
  <c r="C2283" i="27"/>
  <c r="E2259" i="27"/>
  <c r="D2259" i="27"/>
  <c r="C2282" i="27"/>
  <c r="E2258" i="27"/>
  <c r="D2258" i="27"/>
  <c r="C2281" i="27"/>
  <c r="E2257" i="27"/>
  <c r="D2257" i="27"/>
  <c r="C2280" i="27"/>
  <c r="E2256" i="27"/>
  <c r="D2256" i="27"/>
  <c r="C2279" i="27"/>
  <c r="E2255" i="27"/>
  <c r="D2255" i="27"/>
  <c r="C2278" i="27"/>
  <c r="E2254" i="27"/>
  <c r="D2254" i="27"/>
  <c r="C2277" i="27"/>
  <c r="E2253" i="27"/>
  <c r="D2253" i="27"/>
  <c r="C2276" i="27"/>
  <c r="E2252" i="27"/>
  <c r="D2252" i="27"/>
  <c r="C2275" i="27"/>
  <c r="E2251" i="27"/>
  <c r="D2251" i="27"/>
  <c r="C2274" i="27"/>
  <c r="E2250" i="27"/>
  <c r="D2250" i="27"/>
  <c r="C2273" i="27"/>
  <c r="E2249" i="27"/>
  <c r="D2249" i="27"/>
  <c r="C2272" i="27"/>
  <c r="E2248" i="27"/>
  <c r="D2248" i="27"/>
  <c r="C2271" i="27"/>
  <c r="E2247" i="27"/>
  <c r="D2247" i="27"/>
  <c r="C2270" i="27"/>
  <c r="E2246" i="27"/>
  <c r="D2246" i="27"/>
  <c r="C2269" i="27"/>
  <c r="E2245" i="27"/>
  <c r="D2245" i="27"/>
  <c r="C2268" i="27"/>
  <c r="E2244" i="27"/>
  <c r="D2244" i="27"/>
  <c r="C2267" i="27"/>
  <c r="E2243" i="27"/>
  <c r="D2243" i="27"/>
  <c r="C2266" i="27"/>
  <c r="E2242" i="27"/>
  <c r="D2242" i="27"/>
  <c r="C2265" i="27"/>
  <c r="E2241" i="27"/>
  <c r="D2241" i="27"/>
  <c r="C2264" i="27"/>
  <c r="E2240" i="27"/>
  <c r="D2240" i="27"/>
  <c r="C2263" i="27"/>
  <c r="E2239" i="27"/>
  <c r="D2239" i="27"/>
  <c r="C2262" i="27"/>
  <c r="E2238" i="27"/>
  <c r="D2238" i="27"/>
  <c r="B1806" i="27"/>
  <c r="B1807" i="27"/>
  <c r="B1808" i="27"/>
  <c r="B1809" i="27"/>
  <c r="B1810" i="27"/>
  <c r="B1811" i="27"/>
  <c r="B1812" i="27"/>
  <c r="B1813" i="27"/>
  <c r="B1814" i="27"/>
  <c r="B1815" i="27"/>
  <c r="B1816" i="27"/>
  <c r="B1817" i="27"/>
  <c r="B1818" i="27"/>
  <c r="B1819" i="27"/>
  <c r="B1820" i="27"/>
  <c r="B1821" i="27"/>
  <c r="B1822" i="27"/>
  <c r="B1823" i="27"/>
  <c r="B1824" i="27"/>
  <c r="B1825" i="27"/>
  <c r="B1826" i="27"/>
  <c r="B1827" i="27"/>
  <c r="B1828" i="27"/>
  <c r="B1829" i="27"/>
  <c r="C2286" i="27" l="1"/>
  <c r="E2262" i="27"/>
  <c r="D2262" i="27"/>
  <c r="C2287" i="27"/>
  <c r="E2263" i="27"/>
  <c r="D2263" i="27"/>
  <c r="C2288" i="27"/>
  <c r="E2264" i="27"/>
  <c r="D2264" i="27"/>
  <c r="C2289" i="27"/>
  <c r="E2265" i="27"/>
  <c r="D2265" i="27"/>
  <c r="C2290" i="27"/>
  <c r="E2266" i="27"/>
  <c r="D2266" i="27"/>
  <c r="C2291" i="27"/>
  <c r="E2267" i="27"/>
  <c r="D2267" i="27"/>
  <c r="C2292" i="27"/>
  <c r="E2268" i="27"/>
  <c r="D2268" i="27"/>
  <c r="C2293" i="27"/>
  <c r="E2269" i="27"/>
  <c r="D2269" i="27"/>
  <c r="C2294" i="27"/>
  <c r="E2270" i="27"/>
  <c r="D2270" i="27"/>
  <c r="C2295" i="27"/>
  <c r="E2271" i="27"/>
  <c r="D2271" i="27"/>
  <c r="C2296" i="27"/>
  <c r="E2272" i="27"/>
  <c r="D2272" i="27"/>
  <c r="C2297" i="27"/>
  <c r="E2273" i="27"/>
  <c r="D2273" i="27"/>
  <c r="C2298" i="27"/>
  <c r="E2274" i="27"/>
  <c r="D2274" i="27"/>
  <c r="C2299" i="27"/>
  <c r="E2275" i="27"/>
  <c r="D2275" i="27"/>
  <c r="C2300" i="27"/>
  <c r="E2276" i="27"/>
  <c r="D2276" i="27"/>
  <c r="C2301" i="27"/>
  <c r="E2277" i="27"/>
  <c r="D2277" i="27"/>
  <c r="C2302" i="27"/>
  <c r="E2278" i="27"/>
  <c r="D2278" i="27"/>
  <c r="C2303" i="27"/>
  <c r="E2279" i="27"/>
  <c r="D2279" i="27"/>
  <c r="C2304" i="27"/>
  <c r="E2280" i="27"/>
  <c r="D2280" i="27"/>
  <c r="C2305" i="27"/>
  <c r="E2281" i="27"/>
  <c r="D2281" i="27"/>
  <c r="C2306" i="27"/>
  <c r="E2282" i="27"/>
  <c r="D2282" i="27"/>
  <c r="C2307" i="27"/>
  <c r="E2283" i="27"/>
  <c r="D2283" i="27"/>
  <c r="C2308" i="27"/>
  <c r="E2284" i="27"/>
  <c r="D2284" i="27"/>
  <c r="C2309" i="27"/>
  <c r="E2285" i="27"/>
  <c r="D2285" i="27"/>
  <c r="B1853" i="27"/>
  <c r="B1852" i="27"/>
  <c r="B1851" i="27"/>
  <c r="B1850" i="27"/>
  <c r="B1849" i="27"/>
  <c r="B1848" i="27"/>
  <c r="B1847" i="27"/>
  <c r="B1846" i="27"/>
  <c r="B1845" i="27"/>
  <c r="B1844" i="27"/>
  <c r="B1843" i="27"/>
  <c r="B1842" i="27"/>
  <c r="B1841" i="27"/>
  <c r="B1840" i="27"/>
  <c r="B1839" i="27"/>
  <c r="B1838" i="27"/>
  <c r="B1837" i="27"/>
  <c r="B1836" i="27"/>
  <c r="B1835" i="27"/>
  <c r="B1834" i="27"/>
  <c r="B1833" i="27"/>
  <c r="B1832" i="27"/>
  <c r="B1831" i="27"/>
  <c r="B1830" i="27"/>
  <c r="C2333" i="27" l="1"/>
  <c r="E2309" i="27"/>
  <c r="D2309" i="27"/>
  <c r="C2332" i="27"/>
  <c r="E2308" i="27"/>
  <c r="D2308" i="27"/>
  <c r="C2331" i="27"/>
  <c r="E2307" i="27"/>
  <c r="D2307" i="27"/>
  <c r="C2330" i="27"/>
  <c r="E2306" i="27"/>
  <c r="D2306" i="27"/>
  <c r="C2329" i="27"/>
  <c r="E2305" i="27"/>
  <c r="D2305" i="27"/>
  <c r="C2328" i="27"/>
  <c r="E2304" i="27"/>
  <c r="D2304" i="27"/>
  <c r="C2327" i="27"/>
  <c r="E2303" i="27"/>
  <c r="D2303" i="27"/>
  <c r="C2326" i="27"/>
  <c r="E2302" i="27"/>
  <c r="D2302" i="27"/>
  <c r="C2325" i="27"/>
  <c r="E2301" i="27"/>
  <c r="D2301" i="27"/>
  <c r="C2324" i="27"/>
  <c r="E2300" i="27"/>
  <c r="D2300" i="27"/>
  <c r="C2323" i="27"/>
  <c r="E2299" i="27"/>
  <c r="D2299" i="27"/>
  <c r="C2322" i="27"/>
  <c r="E2298" i="27"/>
  <c r="D2298" i="27"/>
  <c r="C2321" i="27"/>
  <c r="E2297" i="27"/>
  <c r="D2297" i="27"/>
  <c r="C2320" i="27"/>
  <c r="E2296" i="27"/>
  <c r="D2296" i="27"/>
  <c r="C2319" i="27"/>
  <c r="E2295" i="27"/>
  <c r="D2295" i="27"/>
  <c r="C2318" i="27"/>
  <c r="E2294" i="27"/>
  <c r="D2294" i="27"/>
  <c r="C2317" i="27"/>
  <c r="E2293" i="27"/>
  <c r="D2293" i="27"/>
  <c r="C2316" i="27"/>
  <c r="E2292" i="27"/>
  <c r="D2292" i="27"/>
  <c r="C2315" i="27"/>
  <c r="E2291" i="27"/>
  <c r="D2291" i="27"/>
  <c r="C2314" i="27"/>
  <c r="E2290" i="27"/>
  <c r="D2290" i="27"/>
  <c r="C2313" i="27"/>
  <c r="E2289" i="27"/>
  <c r="D2289" i="27"/>
  <c r="C2312" i="27"/>
  <c r="E2288" i="27"/>
  <c r="D2288" i="27"/>
  <c r="C2311" i="27"/>
  <c r="E2287" i="27"/>
  <c r="D2287" i="27"/>
  <c r="C2310" i="27"/>
  <c r="E2286" i="27"/>
  <c r="D2286" i="27"/>
  <c r="B1854" i="27"/>
  <c r="B1855" i="27"/>
  <c r="B1856" i="27"/>
  <c r="B1857" i="27"/>
  <c r="B1858" i="27"/>
  <c r="B1859" i="27"/>
  <c r="B1860" i="27"/>
  <c r="B1861" i="27"/>
  <c r="B1862" i="27"/>
  <c r="B1863" i="27"/>
  <c r="B1864" i="27"/>
  <c r="B1865" i="27"/>
  <c r="B1866" i="27"/>
  <c r="B1867" i="27"/>
  <c r="B1868" i="27"/>
  <c r="B1869" i="27"/>
  <c r="B1870" i="27"/>
  <c r="B1871" i="27"/>
  <c r="B1872" i="27"/>
  <c r="B1873" i="27"/>
  <c r="B1874" i="27"/>
  <c r="B1875" i="27"/>
  <c r="B1876" i="27"/>
  <c r="B1877" i="27"/>
  <c r="C2334" i="27" l="1"/>
  <c r="E2310" i="27"/>
  <c r="D2310" i="27"/>
  <c r="C2335" i="27"/>
  <c r="E2311" i="27"/>
  <c r="D2311" i="27"/>
  <c r="C2336" i="27"/>
  <c r="E2312" i="27"/>
  <c r="D2312" i="27"/>
  <c r="C2337" i="27"/>
  <c r="E2313" i="27"/>
  <c r="D2313" i="27"/>
  <c r="C2338" i="27"/>
  <c r="E2314" i="27"/>
  <c r="D2314" i="27"/>
  <c r="C2339" i="27"/>
  <c r="E2315" i="27"/>
  <c r="D2315" i="27"/>
  <c r="C2340" i="27"/>
  <c r="E2316" i="27"/>
  <c r="D2316" i="27"/>
  <c r="C2341" i="27"/>
  <c r="E2317" i="27"/>
  <c r="D2317" i="27"/>
  <c r="C2342" i="27"/>
  <c r="E2318" i="27"/>
  <c r="D2318" i="27"/>
  <c r="C2343" i="27"/>
  <c r="E2319" i="27"/>
  <c r="D2319" i="27"/>
  <c r="C2344" i="27"/>
  <c r="E2320" i="27"/>
  <c r="D2320" i="27"/>
  <c r="C2345" i="27"/>
  <c r="E2321" i="27"/>
  <c r="D2321" i="27"/>
  <c r="C2346" i="27"/>
  <c r="E2322" i="27"/>
  <c r="D2322" i="27"/>
  <c r="C2347" i="27"/>
  <c r="E2323" i="27"/>
  <c r="D2323" i="27"/>
  <c r="C2348" i="27"/>
  <c r="E2324" i="27"/>
  <c r="D2324" i="27"/>
  <c r="C2349" i="27"/>
  <c r="E2325" i="27"/>
  <c r="D2325" i="27"/>
  <c r="C2350" i="27"/>
  <c r="E2326" i="27"/>
  <c r="D2326" i="27"/>
  <c r="C2351" i="27"/>
  <c r="E2327" i="27"/>
  <c r="D2327" i="27"/>
  <c r="C2352" i="27"/>
  <c r="E2328" i="27"/>
  <c r="D2328" i="27"/>
  <c r="C2353" i="27"/>
  <c r="E2329" i="27"/>
  <c r="D2329" i="27"/>
  <c r="C2354" i="27"/>
  <c r="E2330" i="27"/>
  <c r="D2330" i="27"/>
  <c r="C2355" i="27"/>
  <c r="E2331" i="27"/>
  <c r="D2331" i="27"/>
  <c r="C2356" i="27"/>
  <c r="E2332" i="27"/>
  <c r="D2332" i="27"/>
  <c r="C2357" i="27"/>
  <c r="E2333" i="27"/>
  <c r="D2333" i="27"/>
  <c r="B1901" i="27"/>
  <c r="B1900" i="27"/>
  <c r="B1899" i="27"/>
  <c r="B1898" i="27"/>
  <c r="B1897" i="27"/>
  <c r="B1896" i="27"/>
  <c r="B1895" i="27"/>
  <c r="B1894" i="27"/>
  <c r="B1893" i="27"/>
  <c r="B1892" i="27"/>
  <c r="B1891" i="27"/>
  <c r="B1890" i="27"/>
  <c r="B1889" i="27"/>
  <c r="B1888" i="27"/>
  <c r="B1887" i="27"/>
  <c r="B1886" i="27"/>
  <c r="B1885" i="27"/>
  <c r="B1884" i="27"/>
  <c r="B1883" i="27"/>
  <c r="B1882" i="27"/>
  <c r="B1881" i="27"/>
  <c r="B1880" i="27"/>
  <c r="B1879" i="27"/>
  <c r="B1878" i="27"/>
  <c r="C2381" i="27" l="1"/>
  <c r="E2357" i="27"/>
  <c r="D2357" i="27"/>
  <c r="C2380" i="27"/>
  <c r="E2356" i="27"/>
  <c r="D2356" i="27"/>
  <c r="C2379" i="27"/>
  <c r="E2355" i="27"/>
  <c r="D2355" i="27"/>
  <c r="C2378" i="27"/>
  <c r="E2354" i="27"/>
  <c r="D2354" i="27"/>
  <c r="C2377" i="27"/>
  <c r="E2353" i="27"/>
  <c r="D2353" i="27"/>
  <c r="C2376" i="27"/>
  <c r="E2352" i="27"/>
  <c r="D2352" i="27"/>
  <c r="C2375" i="27"/>
  <c r="E2351" i="27"/>
  <c r="D2351" i="27"/>
  <c r="C2374" i="27"/>
  <c r="E2350" i="27"/>
  <c r="D2350" i="27"/>
  <c r="C2373" i="27"/>
  <c r="E2349" i="27"/>
  <c r="D2349" i="27"/>
  <c r="C2372" i="27"/>
  <c r="E2348" i="27"/>
  <c r="D2348" i="27"/>
  <c r="C2371" i="27"/>
  <c r="E2347" i="27"/>
  <c r="D2347" i="27"/>
  <c r="C2370" i="27"/>
  <c r="E2346" i="27"/>
  <c r="D2346" i="27"/>
  <c r="C2369" i="27"/>
  <c r="E2345" i="27"/>
  <c r="D2345" i="27"/>
  <c r="C2368" i="27"/>
  <c r="E2344" i="27"/>
  <c r="D2344" i="27"/>
  <c r="C2367" i="27"/>
  <c r="E2343" i="27"/>
  <c r="D2343" i="27"/>
  <c r="C2366" i="27"/>
  <c r="E2342" i="27"/>
  <c r="D2342" i="27"/>
  <c r="C2365" i="27"/>
  <c r="E2341" i="27"/>
  <c r="D2341" i="27"/>
  <c r="C2364" i="27"/>
  <c r="E2340" i="27"/>
  <c r="D2340" i="27"/>
  <c r="C2363" i="27"/>
  <c r="E2339" i="27"/>
  <c r="D2339" i="27"/>
  <c r="C2362" i="27"/>
  <c r="E2338" i="27"/>
  <c r="D2338" i="27"/>
  <c r="C2361" i="27"/>
  <c r="E2337" i="27"/>
  <c r="D2337" i="27"/>
  <c r="C2360" i="27"/>
  <c r="E2336" i="27"/>
  <c r="D2336" i="27"/>
  <c r="C2359" i="27"/>
  <c r="E2335" i="27"/>
  <c r="D2335" i="27"/>
  <c r="C2358" i="27"/>
  <c r="E2334" i="27"/>
  <c r="D2334" i="27"/>
  <c r="B1902" i="27"/>
  <c r="B1903" i="27"/>
  <c r="B1904" i="27"/>
  <c r="B1905" i="27"/>
  <c r="B1906" i="27"/>
  <c r="B1907" i="27"/>
  <c r="B1908" i="27"/>
  <c r="B1909" i="27"/>
  <c r="B1910" i="27"/>
  <c r="B1911" i="27"/>
  <c r="B1912" i="27"/>
  <c r="B1913" i="27"/>
  <c r="B1914" i="27"/>
  <c r="B1915" i="27"/>
  <c r="B1916" i="27"/>
  <c r="B1917" i="27"/>
  <c r="B1918" i="27"/>
  <c r="B1919" i="27"/>
  <c r="B1920" i="27"/>
  <c r="B1921" i="27"/>
  <c r="B1922" i="27"/>
  <c r="B1923" i="27"/>
  <c r="B1924" i="27"/>
  <c r="B1925" i="27"/>
  <c r="C2382" i="27" l="1"/>
  <c r="E2358" i="27"/>
  <c r="D2358" i="27"/>
  <c r="C2383" i="27"/>
  <c r="E2359" i="27"/>
  <c r="D2359" i="27"/>
  <c r="C2384" i="27"/>
  <c r="E2360" i="27"/>
  <c r="D2360" i="27"/>
  <c r="C2385" i="27"/>
  <c r="E2361" i="27"/>
  <c r="D2361" i="27"/>
  <c r="C2386" i="27"/>
  <c r="E2362" i="27"/>
  <c r="D2362" i="27"/>
  <c r="C2387" i="27"/>
  <c r="E2363" i="27"/>
  <c r="D2363" i="27"/>
  <c r="C2388" i="27"/>
  <c r="E2364" i="27"/>
  <c r="D2364" i="27"/>
  <c r="C2389" i="27"/>
  <c r="E2365" i="27"/>
  <c r="D2365" i="27"/>
  <c r="C2390" i="27"/>
  <c r="E2366" i="27"/>
  <c r="D2366" i="27"/>
  <c r="C2391" i="27"/>
  <c r="E2367" i="27"/>
  <c r="D2367" i="27"/>
  <c r="C2392" i="27"/>
  <c r="E2368" i="27"/>
  <c r="D2368" i="27"/>
  <c r="C2393" i="27"/>
  <c r="E2369" i="27"/>
  <c r="D2369" i="27"/>
  <c r="C2394" i="27"/>
  <c r="E2370" i="27"/>
  <c r="D2370" i="27"/>
  <c r="C2395" i="27"/>
  <c r="E2371" i="27"/>
  <c r="D2371" i="27"/>
  <c r="C2396" i="27"/>
  <c r="E2372" i="27"/>
  <c r="D2372" i="27"/>
  <c r="C2397" i="27"/>
  <c r="E2373" i="27"/>
  <c r="D2373" i="27"/>
  <c r="C2398" i="27"/>
  <c r="E2374" i="27"/>
  <c r="D2374" i="27"/>
  <c r="C2399" i="27"/>
  <c r="E2375" i="27"/>
  <c r="D2375" i="27"/>
  <c r="C2400" i="27"/>
  <c r="E2376" i="27"/>
  <c r="D2376" i="27"/>
  <c r="C2401" i="27"/>
  <c r="E2377" i="27"/>
  <c r="D2377" i="27"/>
  <c r="C2402" i="27"/>
  <c r="E2378" i="27"/>
  <c r="D2378" i="27"/>
  <c r="C2403" i="27"/>
  <c r="E2379" i="27"/>
  <c r="D2379" i="27"/>
  <c r="C2404" i="27"/>
  <c r="E2380" i="27"/>
  <c r="D2380" i="27"/>
  <c r="C2405" i="27"/>
  <c r="E2381" i="27"/>
  <c r="D2381" i="27"/>
  <c r="B1949" i="27"/>
  <c r="B1948" i="27"/>
  <c r="B1947" i="27"/>
  <c r="B1946" i="27"/>
  <c r="B1945" i="27"/>
  <c r="B1944" i="27"/>
  <c r="B1943" i="27"/>
  <c r="B1942" i="27"/>
  <c r="B1941" i="27"/>
  <c r="B1940" i="27"/>
  <c r="B1939" i="27"/>
  <c r="B1938" i="27"/>
  <c r="B1937" i="27"/>
  <c r="B1936" i="27"/>
  <c r="B1935" i="27"/>
  <c r="B1934" i="27"/>
  <c r="B1933" i="27"/>
  <c r="B1932" i="27"/>
  <c r="B1931" i="27"/>
  <c r="B1930" i="27"/>
  <c r="B1929" i="27"/>
  <c r="B1928" i="27"/>
  <c r="B1927" i="27"/>
  <c r="B1926" i="27"/>
  <c r="C2429" i="27" l="1"/>
  <c r="E2405" i="27"/>
  <c r="D2405" i="27"/>
  <c r="C2428" i="27"/>
  <c r="E2404" i="27"/>
  <c r="D2404" i="27"/>
  <c r="C2427" i="27"/>
  <c r="E2403" i="27"/>
  <c r="D2403" i="27"/>
  <c r="C2426" i="27"/>
  <c r="E2402" i="27"/>
  <c r="D2402" i="27"/>
  <c r="C2425" i="27"/>
  <c r="E2401" i="27"/>
  <c r="D2401" i="27"/>
  <c r="C2424" i="27"/>
  <c r="E2400" i="27"/>
  <c r="D2400" i="27"/>
  <c r="C2423" i="27"/>
  <c r="E2399" i="27"/>
  <c r="D2399" i="27"/>
  <c r="C2422" i="27"/>
  <c r="E2398" i="27"/>
  <c r="D2398" i="27"/>
  <c r="C2421" i="27"/>
  <c r="E2397" i="27"/>
  <c r="D2397" i="27"/>
  <c r="C2420" i="27"/>
  <c r="E2396" i="27"/>
  <c r="D2396" i="27"/>
  <c r="C2419" i="27"/>
  <c r="E2395" i="27"/>
  <c r="D2395" i="27"/>
  <c r="C2418" i="27"/>
  <c r="E2394" i="27"/>
  <c r="D2394" i="27"/>
  <c r="C2417" i="27"/>
  <c r="E2393" i="27"/>
  <c r="D2393" i="27"/>
  <c r="C2416" i="27"/>
  <c r="E2392" i="27"/>
  <c r="D2392" i="27"/>
  <c r="C2415" i="27"/>
  <c r="E2391" i="27"/>
  <c r="D2391" i="27"/>
  <c r="C2414" i="27"/>
  <c r="E2390" i="27"/>
  <c r="D2390" i="27"/>
  <c r="C2413" i="27"/>
  <c r="E2389" i="27"/>
  <c r="D2389" i="27"/>
  <c r="C2412" i="27"/>
  <c r="E2388" i="27"/>
  <c r="D2388" i="27"/>
  <c r="C2411" i="27"/>
  <c r="E2387" i="27"/>
  <c r="D2387" i="27"/>
  <c r="C2410" i="27"/>
  <c r="E2386" i="27"/>
  <c r="D2386" i="27"/>
  <c r="C2409" i="27"/>
  <c r="E2385" i="27"/>
  <c r="D2385" i="27"/>
  <c r="C2408" i="27"/>
  <c r="E2384" i="27"/>
  <c r="D2384" i="27"/>
  <c r="C2407" i="27"/>
  <c r="E2383" i="27"/>
  <c r="D2383" i="27"/>
  <c r="C2406" i="27"/>
  <c r="E2382" i="27"/>
  <c r="D2382" i="27"/>
  <c r="B1950" i="27"/>
  <c r="B1951" i="27"/>
  <c r="B1952" i="27"/>
  <c r="B1953" i="27"/>
  <c r="B1954" i="27"/>
  <c r="B1955" i="27"/>
  <c r="B1956" i="27"/>
  <c r="B1957" i="27"/>
  <c r="B1958" i="27"/>
  <c r="B1959" i="27"/>
  <c r="B1960" i="27"/>
  <c r="B1961" i="27"/>
  <c r="B1962" i="27"/>
  <c r="B1963" i="27"/>
  <c r="B1964" i="27"/>
  <c r="B1965" i="27"/>
  <c r="B1966" i="27"/>
  <c r="B1967" i="27"/>
  <c r="B1968" i="27"/>
  <c r="B1969" i="27"/>
  <c r="B1970" i="27"/>
  <c r="B1971" i="27"/>
  <c r="B1972" i="27"/>
  <c r="B1973" i="27"/>
  <c r="C2430" i="27" l="1"/>
  <c r="E2406" i="27"/>
  <c r="D2406" i="27"/>
  <c r="C2431" i="27"/>
  <c r="E2407" i="27"/>
  <c r="D2407" i="27"/>
  <c r="C2432" i="27"/>
  <c r="E2408" i="27"/>
  <c r="D2408" i="27"/>
  <c r="C2433" i="27"/>
  <c r="E2409" i="27"/>
  <c r="D2409" i="27"/>
  <c r="C2434" i="27"/>
  <c r="E2410" i="27"/>
  <c r="D2410" i="27"/>
  <c r="C2435" i="27"/>
  <c r="E2411" i="27"/>
  <c r="D2411" i="27"/>
  <c r="C2436" i="27"/>
  <c r="E2412" i="27"/>
  <c r="D2412" i="27"/>
  <c r="C2437" i="27"/>
  <c r="E2413" i="27"/>
  <c r="D2413" i="27"/>
  <c r="C2438" i="27"/>
  <c r="E2414" i="27"/>
  <c r="D2414" i="27"/>
  <c r="C2439" i="27"/>
  <c r="E2415" i="27"/>
  <c r="D2415" i="27"/>
  <c r="C2440" i="27"/>
  <c r="E2416" i="27"/>
  <c r="D2416" i="27"/>
  <c r="C2441" i="27"/>
  <c r="E2417" i="27"/>
  <c r="D2417" i="27"/>
  <c r="C2442" i="27"/>
  <c r="E2418" i="27"/>
  <c r="D2418" i="27"/>
  <c r="C2443" i="27"/>
  <c r="E2419" i="27"/>
  <c r="D2419" i="27"/>
  <c r="C2444" i="27"/>
  <c r="E2420" i="27"/>
  <c r="D2420" i="27"/>
  <c r="C2445" i="27"/>
  <c r="E2421" i="27"/>
  <c r="D2421" i="27"/>
  <c r="C2446" i="27"/>
  <c r="E2422" i="27"/>
  <c r="D2422" i="27"/>
  <c r="C2447" i="27"/>
  <c r="E2423" i="27"/>
  <c r="D2423" i="27"/>
  <c r="C2448" i="27"/>
  <c r="E2424" i="27"/>
  <c r="D2424" i="27"/>
  <c r="C2449" i="27"/>
  <c r="E2425" i="27"/>
  <c r="D2425" i="27"/>
  <c r="C2450" i="27"/>
  <c r="E2426" i="27"/>
  <c r="D2426" i="27"/>
  <c r="C2451" i="27"/>
  <c r="E2427" i="27"/>
  <c r="D2427" i="27"/>
  <c r="C2452" i="27"/>
  <c r="E2428" i="27"/>
  <c r="D2428" i="27"/>
  <c r="C2453" i="27"/>
  <c r="E2429" i="27"/>
  <c r="D2429" i="27"/>
  <c r="B1997" i="27"/>
  <c r="B1996" i="27"/>
  <c r="B1995" i="27"/>
  <c r="B1994" i="27"/>
  <c r="B1993" i="27"/>
  <c r="B1992" i="27"/>
  <c r="B1991" i="27"/>
  <c r="B1990" i="27"/>
  <c r="B1989" i="27"/>
  <c r="B1988" i="27"/>
  <c r="B1987" i="27"/>
  <c r="B1986" i="27"/>
  <c r="B1985" i="27"/>
  <c r="B1984" i="27"/>
  <c r="B1983" i="27"/>
  <c r="B1982" i="27"/>
  <c r="B1981" i="27"/>
  <c r="B1980" i="27"/>
  <c r="B1979" i="27"/>
  <c r="B1978" i="27"/>
  <c r="B1977" i="27"/>
  <c r="B1976" i="27"/>
  <c r="B1975" i="27"/>
  <c r="B1974" i="27"/>
  <c r="C2477" i="27" l="1"/>
  <c r="E2453" i="27"/>
  <c r="D2453" i="27"/>
  <c r="C2476" i="27"/>
  <c r="E2452" i="27"/>
  <c r="D2452" i="27"/>
  <c r="C2475" i="27"/>
  <c r="E2451" i="27"/>
  <c r="D2451" i="27"/>
  <c r="C2474" i="27"/>
  <c r="E2450" i="27"/>
  <c r="D2450" i="27"/>
  <c r="C2473" i="27"/>
  <c r="E2449" i="27"/>
  <c r="D2449" i="27"/>
  <c r="C2472" i="27"/>
  <c r="E2448" i="27"/>
  <c r="D2448" i="27"/>
  <c r="C2471" i="27"/>
  <c r="E2447" i="27"/>
  <c r="D2447" i="27"/>
  <c r="C2470" i="27"/>
  <c r="E2446" i="27"/>
  <c r="D2446" i="27"/>
  <c r="C2469" i="27"/>
  <c r="E2445" i="27"/>
  <c r="D2445" i="27"/>
  <c r="C2468" i="27"/>
  <c r="E2444" i="27"/>
  <c r="D2444" i="27"/>
  <c r="C2467" i="27"/>
  <c r="E2443" i="27"/>
  <c r="D2443" i="27"/>
  <c r="C2466" i="27"/>
  <c r="E2442" i="27"/>
  <c r="D2442" i="27"/>
  <c r="C2465" i="27"/>
  <c r="E2441" i="27"/>
  <c r="D2441" i="27"/>
  <c r="C2464" i="27"/>
  <c r="E2440" i="27"/>
  <c r="D2440" i="27"/>
  <c r="C2463" i="27"/>
  <c r="E2439" i="27"/>
  <c r="D2439" i="27"/>
  <c r="C2462" i="27"/>
  <c r="E2438" i="27"/>
  <c r="D2438" i="27"/>
  <c r="C2461" i="27"/>
  <c r="E2437" i="27"/>
  <c r="D2437" i="27"/>
  <c r="C2460" i="27"/>
  <c r="E2436" i="27"/>
  <c r="D2436" i="27"/>
  <c r="C2459" i="27"/>
  <c r="E2435" i="27"/>
  <c r="D2435" i="27"/>
  <c r="C2458" i="27"/>
  <c r="E2434" i="27"/>
  <c r="D2434" i="27"/>
  <c r="C2457" i="27"/>
  <c r="E2433" i="27"/>
  <c r="D2433" i="27"/>
  <c r="C2456" i="27"/>
  <c r="E2432" i="27"/>
  <c r="D2432" i="27"/>
  <c r="C2455" i="27"/>
  <c r="E2431" i="27"/>
  <c r="D2431" i="27"/>
  <c r="C2454" i="27"/>
  <c r="E2430" i="27"/>
  <c r="D2430" i="27"/>
  <c r="B1998" i="27"/>
  <c r="B1999" i="27"/>
  <c r="B2000" i="27"/>
  <c r="B2001" i="27"/>
  <c r="B2002" i="27"/>
  <c r="B2003" i="27"/>
  <c r="B2004" i="27"/>
  <c r="B2005" i="27"/>
  <c r="B2006" i="27"/>
  <c r="B2007" i="27"/>
  <c r="B2008" i="27"/>
  <c r="B2009" i="27"/>
  <c r="B2010" i="27"/>
  <c r="B2011" i="27"/>
  <c r="B2012" i="27"/>
  <c r="B2013" i="27"/>
  <c r="B2014" i="27"/>
  <c r="B2015" i="27"/>
  <c r="B2016" i="27"/>
  <c r="B2017" i="27"/>
  <c r="B2018" i="27"/>
  <c r="B2019" i="27"/>
  <c r="B2020" i="27"/>
  <c r="B2021" i="27"/>
  <c r="C2478" i="27" l="1"/>
  <c r="E2454" i="27"/>
  <c r="D2454" i="27"/>
  <c r="C2479" i="27"/>
  <c r="E2455" i="27"/>
  <c r="D2455" i="27"/>
  <c r="C2480" i="27"/>
  <c r="E2456" i="27"/>
  <c r="D2456" i="27"/>
  <c r="C2481" i="27"/>
  <c r="E2457" i="27"/>
  <c r="D2457" i="27"/>
  <c r="C2482" i="27"/>
  <c r="E2458" i="27"/>
  <c r="D2458" i="27"/>
  <c r="C2483" i="27"/>
  <c r="E2459" i="27"/>
  <c r="D2459" i="27"/>
  <c r="C2484" i="27"/>
  <c r="E2460" i="27"/>
  <c r="D2460" i="27"/>
  <c r="C2485" i="27"/>
  <c r="E2461" i="27"/>
  <c r="D2461" i="27"/>
  <c r="C2486" i="27"/>
  <c r="E2462" i="27"/>
  <c r="D2462" i="27"/>
  <c r="C2487" i="27"/>
  <c r="E2463" i="27"/>
  <c r="D2463" i="27"/>
  <c r="C2488" i="27"/>
  <c r="E2464" i="27"/>
  <c r="D2464" i="27"/>
  <c r="C2489" i="27"/>
  <c r="E2465" i="27"/>
  <c r="D2465" i="27"/>
  <c r="C2490" i="27"/>
  <c r="E2466" i="27"/>
  <c r="D2466" i="27"/>
  <c r="C2491" i="27"/>
  <c r="E2467" i="27"/>
  <c r="D2467" i="27"/>
  <c r="C2492" i="27"/>
  <c r="E2468" i="27"/>
  <c r="D2468" i="27"/>
  <c r="C2493" i="27"/>
  <c r="E2469" i="27"/>
  <c r="D2469" i="27"/>
  <c r="C2494" i="27"/>
  <c r="E2470" i="27"/>
  <c r="D2470" i="27"/>
  <c r="C2495" i="27"/>
  <c r="E2471" i="27"/>
  <c r="D2471" i="27"/>
  <c r="C2496" i="27"/>
  <c r="E2472" i="27"/>
  <c r="D2472" i="27"/>
  <c r="C2497" i="27"/>
  <c r="E2473" i="27"/>
  <c r="D2473" i="27"/>
  <c r="C2498" i="27"/>
  <c r="E2474" i="27"/>
  <c r="D2474" i="27"/>
  <c r="C2499" i="27"/>
  <c r="E2475" i="27"/>
  <c r="D2475" i="27"/>
  <c r="C2500" i="27"/>
  <c r="E2476" i="27"/>
  <c r="D2476" i="27"/>
  <c r="C2501" i="27"/>
  <c r="E2477" i="27"/>
  <c r="D2477" i="27"/>
  <c r="B2045" i="27"/>
  <c r="B2044" i="27"/>
  <c r="B2043" i="27"/>
  <c r="B2042" i="27"/>
  <c r="B2041" i="27"/>
  <c r="B2040" i="27"/>
  <c r="B2039" i="27"/>
  <c r="B2038" i="27"/>
  <c r="B2037" i="27"/>
  <c r="B2036" i="27"/>
  <c r="B2035" i="27"/>
  <c r="B2034" i="27"/>
  <c r="B2033" i="27"/>
  <c r="B2032" i="27"/>
  <c r="B2031" i="27"/>
  <c r="B2030" i="27"/>
  <c r="B2029" i="27"/>
  <c r="B2028" i="27"/>
  <c r="B2027" i="27"/>
  <c r="B2026" i="27"/>
  <c r="B2025" i="27"/>
  <c r="B2024" i="27"/>
  <c r="B2023" i="27"/>
  <c r="B2022" i="27"/>
  <c r="C2525" i="27" l="1"/>
  <c r="E2501" i="27"/>
  <c r="D2501" i="27"/>
  <c r="C2524" i="27"/>
  <c r="E2500" i="27"/>
  <c r="D2500" i="27"/>
  <c r="C2523" i="27"/>
  <c r="E2499" i="27"/>
  <c r="D2499" i="27"/>
  <c r="C2522" i="27"/>
  <c r="E2498" i="27"/>
  <c r="D2498" i="27"/>
  <c r="C2521" i="27"/>
  <c r="E2497" i="27"/>
  <c r="D2497" i="27"/>
  <c r="C2520" i="27"/>
  <c r="E2496" i="27"/>
  <c r="D2496" i="27"/>
  <c r="C2519" i="27"/>
  <c r="E2495" i="27"/>
  <c r="D2495" i="27"/>
  <c r="C2518" i="27"/>
  <c r="E2494" i="27"/>
  <c r="D2494" i="27"/>
  <c r="C2517" i="27"/>
  <c r="E2493" i="27"/>
  <c r="D2493" i="27"/>
  <c r="C2516" i="27"/>
  <c r="E2492" i="27"/>
  <c r="D2492" i="27"/>
  <c r="C2515" i="27"/>
  <c r="E2491" i="27"/>
  <c r="D2491" i="27"/>
  <c r="C2514" i="27"/>
  <c r="E2490" i="27"/>
  <c r="D2490" i="27"/>
  <c r="C2513" i="27"/>
  <c r="E2489" i="27"/>
  <c r="D2489" i="27"/>
  <c r="C2512" i="27"/>
  <c r="E2488" i="27"/>
  <c r="D2488" i="27"/>
  <c r="C2511" i="27"/>
  <c r="E2487" i="27"/>
  <c r="D2487" i="27"/>
  <c r="C2510" i="27"/>
  <c r="E2486" i="27"/>
  <c r="D2486" i="27"/>
  <c r="C2509" i="27"/>
  <c r="E2485" i="27"/>
  <c r="D2485" i="27"/>
  <c r="C2508" i="27"/>
  <c r="E2484" i="27"/>
  <c r="D2484" i="27"/>
  <c r="C2507" i="27"/>
  <c r="E2483" i="27"/>
  <c r="D2483" i="27"/>
  <c r="C2506" i="27"/>
  <c r="E2482" i="27"/>
  <c r="D2482" i="27"/>
  <c r="C2505" i="27"/>
  <c r="E2481" i="27"/>
  <c r="D2481" i="27"/>
  <c r="C2504" i="27"/>
  <c r="E2480" i="27"/>
  <c r="D2480" i="27"/>
  <c r="C2503" i="27"/>
  <c r="E2479" i="27"/>
  <c r="D2479" i="27"/>
  <c r="C2502" i="27"/>
  <c r="E2478" i="27"/>
  <c r="D2478" i="27"/>
  <c r="B2046" i="27"/>
  <c r="B2047" i="27"/>
  <c r="B2048" i="27"/>
  <c r="B2049" i="27"/>
  <c r="B2050" i="27"/>
  <c r="B2051" i="27"/>
  <c r="B2052" i="27"/>
  <c r="B2053" i="27"/>
  <c r="B2054" i="27"/>
  <c r="B2055" i="27"/>
  <c r="B2056" i="27"/>
  <c r="B2057" i="27"/>
  <c r="B2058" i="27"/>
  <c r="B2059" i="27"/>
  <c r="B2060" i="27"/>
  <c r="B2061" i="27"/>
  <c r="B2062" i="27"/>
  <c r="B2063" i="27"/>
  <c r="B2064" i="27"/>
  <c r="B2065" i="27"/>
  <c r="B2066" i="27"/>
  <c r="B2067" i="27"/>
  <c r="B2068" i="27"/>
  <c r="B2069" i="27"/>
  <c r="C2526" i="27" l="1"/>
  <c r="E2502" i="27"/>
  <c r="D2502" i="27"/>
  <c r="C2527" i="27"/>
  <c r="E2503" i="27"/>
  <c r="D2503" i="27"/>
  <c r="C2528" i="27"/>
  <c r="E2504" i="27"/>
  <c r="D2504" i="27"/>
  <c r="C2529" i="27"/>
  <c r="E2505" i="27"/>
  <c r="D2505" i="27"/>
  <c r="C2530" i="27"/>
  <c r="E2506" i="27"/>
  <c r="D2506" i="27"/>
  <c r="C2531" i="27"/>
  <c r="E2507" i="27"/>
  <c r="D2507" i="27"/>
  <c r="C2532" i="27"/>
  <c r="E2508" i="27"/>
  <c r="D2508" i="27"/>
  <c r="C2533" i="27"/>
  <c r="E2509" i="27"/>
  <c r="D2509" i="27"/>
  <c r="C2534" i="27"/>
  <c r="E2510" i="27"/>
  <c r="D2510" i="27"/>
  <c r="C2535" i="27"/>
  <c r="E2511" i="27"/>
  <c r="D2511" i="27"/>
  <c r="C2536" i="27"/>
  <c r="E2512" i="27"/>
  <c r="D2512" i="27"/>
  <c r="C2537" i="27"/>
  <c r="E2513" i="27"/>
  <c r="D2513" i="27"/>
  <c r="C2538" i="27"/>
  <c r="E2514" i="27"/>
  <c r="D2514" i="27"/>
  <c r="C2539" i="27"/>
  <c r="E2515" i="27"/>
  <c r="D2515" i="27"/>
  <c r="C2540" i="27"/>
  <c r="E2516" i="27"/>
  <c r="D2516" i="27"/>
  <c r="C2541" i="27"/>
  <c r="E2517" i="27"/>
  <c r="D2517" i="27"/>
  <c r="C2542" i="27"/>
  <c r="E2518" i="27"/>
  <c r="D2518" i="27"/>
  <c r="C2543" i="27"/>
  <c r="E2519" i="27"/>
  <c r="D2519" i="27"/>
  <c r="C2544" i="27"/>
  <c r="E2520" i="27"/>
  <c r="D2520" i="27"/>
  <c r="C2545" i="27"/>
  <c r="E2521" i="27"/>
  <c r="D2521" i="27"/>
  <c r="C2546" i="27"/>
  <c r="E2522" i="27"/>
  <c r="D2522" i="27"/>
  <c r="C2547" i="27"/>
  <c r="E2523" i="27"/>
  <c r="D2523" i="27"/>
  <c r="C2548" i="27"/>
  <c r="E2524" i="27"/>
  <c r="D2524" i="27"/>
  <c r="C2549" i="27"/>
  <c r="E2525" i="27"/>
  <c r="D2525" i="27"/>
  <c r="B2093" i="27"/>
  <c r="B2092" i="27"/>
  <c r="B2091" i="27"/>
  <c r="B2090" i="27"/>
  <c r="B2089" i="27"/>
  <c r="B2088" i="27"/>
  <c r="B2087" i="27"/>
  <c r="B2086" i="27"/>
  <c r="B2085" i="27"/>
  <c r="B2084" i="27"/>
  <c r="B2083" i="27"/>
  <c r="B2082" i="27"/>
  <c r="B2081" i="27"/>
  <c r="B2080" i="27"/>
  <c r="B2079" i="27"/>
  <c r="B2078" i="27"/>
  <c r="B2077" i="27"/>
  <c r="B2076" i="27"/>
  <c r="B2075" i="27"/>
  <c r="B2074" i="27"/>
  <c r="B2073" i="27"/>
  <c r="B2072" i="27"/>
  <c r="B2071" i="27"/>
  <c r="B2070" i="27"/>
  <c r="C2573" i="27" l="1"/>
  <c r="E2549" i="27"/>
  <c r="D2549" i="27"/>
  <c r="C2572" i="27"/>
  <c r="E2548" i="27"/>
  <c r="D2548" i="27"/>
  <c r="C2571" i="27"/>
  <c r="E2547" i="27"/>
  <c r="D2547" i="27"/>
  <c r="C2570" i="27"/>
  <c r="E2546" i="27"/>
  <c r="D2546" i="27"/>
  <c r="C2569" i="27"/>
  <c r="E2545" i="27"/>
  <c r="D2545" i="27"/>
  <c r="C2568" i="27"/>
  <c r="E2544" i="27"/>
  <c r="D2544" i="27"/>
  <c r="C2567" i="27"/>
  <c r="E2543" i="27"/>
  <c r="D2543" i="27"/>
  <c r="C2566" i="27"/>
  <c r="E2542" i="27"/>
  <c r="D2542" i="27"/>
  <c r="C2565" i="27"/>
  <c r="E2541" i="27"/>
  <c r="D2541" i="27"/>
  <c r="C2564" i="27"/>
  <c r="E2540" i="27"/>
  <c r="D2540" i="27"/>
  <c r="C2563" i="27"/>
  <c r="E2539" i="27"/>
  <c r="D2539" i="27"/>
  <c r="C2562" i="27"/>
  <c r="E2538" i="27"/>
  <c r="D2538" i="27"/>
  <c r="C2561" i="27"/>
  <c r="E2537" i="27"/>
  <c r="D2537" i="27"/>
  <c r="C2560" i="27"/>
  <c r="E2536" i="27"/>
  <c r="D2536" i="27"/>
  <c r="C2559" i="27"/>
  <c r="E2535" i="27"/>
  <c r="D2535" i="27"/>
  <c r="C2558" i="27"/>
  <c r="E2534" i="27"/>
  <c r="D2534" i="27"/>
  <c r="C2557" i="27"/>
  <c r="E2533" i="27"/>
  <c r="D2533" i="27"/>
  <c r="C2556" i="27"/>
  <c r="E2532" i="27"/>
  <c r="D2532" i="27"/>
  <c r="C2555" i="27"/>
  <c r="E2531" i="27"/>
  <c r="D2531" i="27"/>
  <c r="C2554" i="27"/>
  <c r="E2530" i="27"/>
  <c r="D2530" i="27"/>
  <c r="C2553" i="27"/>
  <c r="E2529" i="27"/>
  <c r="D2529" i="27"/>
  <c r="C2552" i="27"/>
  <c r="E2528" i="27"/>
  <c r="D2528" i="27"/>
  <c r="C2551" i="27"/>
  <c r="E2527" i="27"/>
  <c r="D2527" i="27"/>
  <c r="C2550" i="27"/>
  <c r="E2526" i="27"/>
  <c r="D2526" i="27"/>
  <c r="B2094" i="27"/>
  <c r="B2095" i="27"/>
  <c r="B2096" i="27"/>
  <c r="B2097" i="27"/>
  <c r="B2098" i="27"/>
  <c r="B2099" i="27"/>
  <c r="B2100" i="27"/>
  <c r="B2101" i="27"/>
  <c r="B2102" i="27"/>
  <c r="B2103" i="27"/>
  <c r="B2104" i="27"/>
  <c r="B2105" i="27"/>
  <c r="B2106" i="27"/>
  <c r="B2107" i="27"/>
  <c r="B2108" i="27"/>
  <c r="B2109" i="27"/>
  <c r="B2110" i="27"/>
  <c r="B2111" i="27"/>
  <c r="B2112" i="27"/>
  <c r="B2113" i="27"/>
  <c r="B2114" i="27"/>
  <c r="B2115" i="27"/>
  <c r="B2116" i="27"/>
  <c r="B2117" i="27"/>
  <c r="C2574" i="27" l="1"/>
  <c r="E2550" i="27"/>
  <c r="D2550" i="27"/>
  <c r="C2575" i="27"/>
  <c r="E2551" i="27"/>
  <c r="D2551" i="27"/>
  <c r="C2576" i="27"/>
  <c r="E2552" i="27"/>
  <c r="D2552" i="27"/>
  <c r="C2577" i="27"/>
  <c r="E2553" i="27"/>
  <c r="D2553" i="27"/>
  <c r="C2578" i="27"/>
  <c r="E2554" i="27"/>
  <c r="D2554" i="27"/>
  <c r="C2579" i="27"/>
  <c r="E2555" i="27"/>
  <c r="D2555" i="27"/>
  <c r="C2580" i="27"/>
  <c r="E2556" i="27"/>
  <c r="D2556" i="27"/>
  <c r="C2581" i="27"/>
  <c r="E2557" i="27"/>
  <c r="D2557" i="27"/>
  <c r="C2582" i="27"/>
  <c r="E2558" i="27"/>
  <c r="D2558" i="27"/>
  <c r="C2583" i="27"/>
  <c r="E2559" i="27"/>
  <c r="D2559" i="27"/>
  <c r="C2584" i="27"/>
  <c r="E2560" i="27"/>
  <c r="D2560" i="27"/>
  <c r="C2585" i="27"/>
  <c r="E2561" i="27"/>
  <c r="D2561" i="27"/>
  <c r="C2586" i="27"/>
  <c r="E2562" i="27"/>
  <c r="D2562" i="27"/>
  <c r="C2587" i="27"/>
  <c r="E2563" i="27"/>
  <c r="D2563" i="27"/>
  <c r="C2588" i="27"/>
  <c r="E2564" i="27"/>
  <c r="D2564" i="27"/>
  <c r="C2589" i="27"/>
  <c r="E2565" i="27"/>
  <c r="D2565" i="27"/>
  <c r="C2590" i="27"/>
  <c r="E2566" i="27"/>
  <c r="D2566" i="27"/>
  <c r="C2591" i="27"/>
  <c r="E2567" i="27"/>
  <c r="D2567" i="27"/>
  <c r="C2592" i="27"/>
  <c r="E2568" i="27"/>
  <c r="D2568" i="27"/>
  <c r="C2593" i="27"/>
  <c r="E2569" i="27"/>
  <c r="D2569" i="27"/>
  <c r="C2594" i="27"/>
  <c r="E2570" i="27"/>
  <c r="D2570" i="27"/>
  <c r="C2595" i="27"/>
  <c r="E2571" i="27"/>
  <c r="D2571" i="27"/>
  <c r="C2596" i="27"/>
  <c r="E2572" i="27"/>
  <c r="D2572" i="27"/>
  <c r="C2597" i="27"/>
  <c r="E2573" i="27"/>
  <c r="D2573" i="27"/>
  <c r="B2141" i="27"/>
  <c r="B2140" i="27"/>
  <c r="B2139" i="27"/>
  <c r="B2138" i="27"/>
  <c r="B2137" i="27"/>
  <c r="B2136" i="27"/>
  <c r="B2135" i="27"/>
  <c r="B2134" i="27"/>
  <c r="B2133" i="27"/>
  <c r="B2132" i="27"/>
  <c r="B2131" i="27"/>
  <c r="B2130" i="27"/>
  <c r="B2129" i="27"/>
  <c r="B2128" i="27"/>
  <c r="B2127" i="27"/>
  <c r="B2126" i="27"/>
  <c r="B2125" i="27"/>
  <c r="B2124" i="27"/>
  <c r="B2123" i="27"/>
  <c r="B2122" i="27"/>
  <c r="B2121" i="27"/>
  <c r="B2120" i="27"/>
  <c r="B2119" i="27"/>
  <c r="B2118" i="27"/>
  <c r="C2621" i="27" l="1"/>
  <c r="E2597" i="27"/>
  <c r="D2597" i="27"/>
  <c r="C2620" i="27"/>
  <c r="E2596" i="27"/>
  <c r="D2596" i="27"/>
  <c r="C2619" i="27"/>
  <c r="E2595" i="27"/>
  <c r="D2595" i="27"/>
  <c r="C2618" i="27"/>
  <c r="E2594" i="27"/>
  <c r="D2594" i="27"/>
  <c r="C2617" i="27"/>
  <c r="E2593" i="27"/>
  <c r="D2593" i="27"/>
  <c r="C2616" i="27"/>
  <c r="E2592" i="27"/>
  <c r="D2592" i="27"/>
  <c r="C2615" i="27"/>
  <c r="E2591" i="27"/>
  <c r="D2591" i="27"/>
  <c r="C2614" i="27"/>
  <c r="E2590" i="27"/>
  <c r="D2590" i="27"/>
  <c r="C2613" i="27"/>
  <c r="E2589" i="27"/>
  <c r="D2589" i="27"/>
  <c r="C2612" i="27"/>
  <c r="E2588" i="27"/>
  <c r="D2588" i="27"/>
  <c r="C2611" i="27"/>
  <c r="E2587" i="27"/>
  <c r="D2587" i="27"/>
  <c r="C2610" i="27"/>
  <c r="E2586" i="27"/>
  <c r="D2586" i="27"/>
  <c r="C2609" i="27"/>
  <c r="E2585" i="27"/>
  <c r="D2585" i="27"/>
  <c r="C2608" i="27"/>
  <c r="E2584" i="27"/>
  <c r="D2584" i="27"/>
  <c r="C2607" i="27"/>
  <c r="E2583" i="27"/>
  <c r="D2583" i="27"/>
  <c r="C2606" i="27"/>
  <c r="E2582" i="27"/>
  <c r="D2582" i="27"/>
  <c r="C2605" i="27"/>
  <c r="E2581" i="27"/>
  <c r="D2581" i="27"/>
  <c r="C2604" i="27"/>
  <c r="E2580" i="27"/>
  <c r="D2580" i="27"/>
  <c r="C2603" i="27"/>
  <c r="E2579" i="27"/>
  <c r="D2579" i="27"/>
  <c r="C2602" i="27"/>
  <c r="E2578" i="27"/>
  <c r="D2578" i="27"/>
  <c r="C2601" i="27"/>
  <c r="E2577" i="27"/>
  <c r="D2577" i="27"/>
  <c r="C2600" i="27"/>
  <c r="E2576" i="27"/>
  <c r="D2576" i="27"/>
  <c r="C2599" i="27"/>
  <c r="E2575" i="27"/>
  <c r="D2575" i="27"/>
  <c r="C2598" i="27"/>
  <c r="E2574" i="27"/>
  <c r="D2574" i="27"/>
  <c r="B2142" i="27"/>
  <c r="B2143" i="27"/>
  <c r="B2144" i="27"/>
  <c r="B2145" i="27"/>
  <c r="B2146" i="27"/>
  <c r="B2147" i="27"/>
  <c r="B2148" i="27"/>
  <c r="B2149" i="27"/>
  <c r="B2150" i="27"/>
  <c r="B2151" i="27"/>
  <c r="B2152" i="27"/>
  <c r="B2153" i="27"/>
  <c r="B2154" i="27"/>
  <c r="B2155" i="27"/>
  <c r="B2156" i="27"/>
  <c r="B2157" i="27"/>
  <c r="B2158" i="27"/>
  <c r="B2159" i="27"/>
  <c r="B2160" i="27"/>
  <c r="B2161" i="27"/>
  <c r="B2162" i="27"/>
  <c r="B2163" i="27"/>
  <c r="B2164" i="27"/>
  <c r="B2165" i="27"/>
  <c r="C2622" i="27" l="1"/>
  <c r="E2598" i="27"/>
  <c r="D2598" i="27"/>
  <c r="C2623" i="27"/>
  <c r="E2599" i="27"/>
  <c r="D2599" i="27"/>
  <c r="C2624" i="27"/>
  <c r="E2600" i="27"/>
  <c r="D2600" i="27"/>
  <c r="C2625" i="27"/>
  <c r="E2601" i="27"/>
  <c r="D2601" i="27"/>
  <c r="C2626" i="27"/>
  <c r="E2602" i="27"/>
  <c r="D2602" i="27"/>
  <c r="C2627" i="27"/>
  <c r="E2603" i="27"/>
  <c r="D2603" i="27"/>
  <c r="C2628" i="27"/>
  <c r="E2604" i="27"/>
  <c r="D2604" i="27"/>
  <c r="C2629" i="27"/>
  <c r="E2605" i="27"/>
  <c r="D2605" i="27"/>
  <c r="C2630" i="27"/>
  <c r="E2606" i="27"/>
  <c r="D2606" i="27"/>
  <c r="C2631" i="27"/>
  <c r="E2607" i="27"/>
  <c r="D2607" i="27"/>
  <c r="C2632" i="27"/>
  <c r="E2608" i="27"/>
  <c r="D2608" i="27"/>
  <c r="C2633" i="27"/>
  <c r="E2609" i="27"/>
  <c r="D2609" i="27"/>
  <c r="C2634" i="27"/>
  <c r="E2610" i="27"/>
  <c r="D2610" i="27"/>
  <c r="C2635" i="27"/>
  <c r="E2611" i="27"/>
  <c r="D2611" i="27"/>
  <c r="C2636" i="27"/>
  <c r="E2612" i="27"/>
  <c r="D2612" i="27"/>
  <c r="C2637" i="27"/>
  <c r="E2613" i="27"/>
  <c r="D2613" i="27"/>
  <c r="C2638" i="27"/>
  <c r="E2614" i="27"/>
  <c r="D2614" i="27"/>
  <c r="C2639" i="27"/>
  <c r="E2615" i="27"/>
  <c r="D2615" i="27"/>
  <c r="C2640" i="27"/>
  <c r="E2616" i="27"/>
  <c r="D2616" i="27"/>
  <c r="C2641" i="27"/>
  <c r="E2617" i="27"/>
  <c r="D2617" i="27"/>
  <c r="C2642" i="27"/>
  <c r="E2618" i="27"/>
  <c r="D2618" i="27"/>
  <c r="C2643" i="27"/>
  <c r="E2619" i="27"/>
  <c r="D2619" i="27"/>
  <c r="C2644" i="27"/>
  <c r="E2620" i="27"/>
  <c r="D2620" i="27"/>
  <c r="C2645" i="27"/>
  <c r="E2621" i="27"/>
  <c r="D2621" i="27"/>
  <c r="B2189" i="27"/>
  <c r="B2188" i="27"/>
  <c r="B2187" i="27"/>
  <c r="B2186" i="27"/>
  <c r="B2185" i="27"/>
  <c r="B2184" i="27"/>
  <c r="B2183" i="27"/>
  <c r="B2182" i="27"/>
  <c r="B2181" i="27"/>
  <c r="B2180" i="27"/>
  <c r="B2179" i="27"/>
  <c r="B2178" i="27"/>
  <c r="B2177" i="27"/>
  <c r="B2176" i="27"/>
  <c r="B2175" i="27"/>
  <c r="B2174" i="27"/>
  <c r="B2173" i="27"/>
  <c r="B2172" i="27"/>
  <c r="B2171" i="27"/>
  <c r="B2170" i="27"/>
  <c r="B2169" i="27"/>
  <c r="B2168" i="27"/>
  <c r="B2167" i="27"/>
  <c r="B2166" i="27"/>
  <c r="C2669" i="27" l="1"/>
  <c r="E2645" i="27"/>
  <c r="D2645" i="27"/>
  <c r="C2668" i="27"/>
  <c r="E2644" i="27"/>
  <c r="D2644" i="27"/>
  <c r="C2667" i="27"/>
  <c r="E2643" i="27"/>
  <c r="D2643" i="27"/>
  <c r="C2666" i="27"/>
  <c r="E2642" i="27"/>
  <c r="D2642" i="27"/>
  <c r="C2665" i="27"/>
  <c r="E2641" i="27"/>
  <c r="D2641" i="27"/>
  <c r="C2664" i="27"/>
  <c r="E2640" i="27"/>
  <c r="D2640" i="27"/>
  <c r="C2663" i="27"/>
  <c r="E2639" i="27"/>
  <c r="D2639" i="27"/>
  <c r="C2662" i="27"/>
  <c r="E2638" i="27"/>
  <c r="D2638" i="27"/>
  <c r="C2661" i="27"/>
  <c r="E2637" i="27"/>
  <c r="D2637" i="27"/>
  <c r="C2660" i="27"/>
  <c r="E2636" i="27"/>
  <c r="D2636" i="27"/>
  <c r="C2659" i="27"/>
  <c r="E2635" i="27"/>
  <c r="D2635" i="27"/>
  <c r="C2658" i="27"/>
  <c r="E2634" i="27"/>
  <c r="D2634" i="27"/>
  <c r="C2657" i="27"/>
  <c r="E2633" i="27"/>
  <c r="D2633" i="27"/>
  <c r="C2656" i="27"/>
  <c r="E2632" i="27"/>
  <c r="D2632" i="27"/>
  <c r="C2655" i="27"/>
  <c r="E2631" i="27"/>
  <c r="D2631" i="27"/>
  <c r="C2654" i="27"/>
  <c r="E2630" i="27"/>
  <c r="D2630" i="27"/>
  <c r="C2653" i="27"/>
  <c r="E2629" i="27"/>
  <c r="D2629" i="27"/>
  <c r="C2652" i="27"/>
  <c r="E2628" i="27"/>
  <c r="D2628" i="27"/>
  <c r="C2651" i="27"/>
  <c r="E2627" i="27"/>
  <c r="D2627" i="27"/>
  <c r="C2650" i="27"/>
  <c r="E2626" i="27"/>
  <c r="D2626" i="27"/>
  <c r="C2649" i="27"/>
  <c r="E2625" i="27"/>
  <c r="D2625" i="27"/>
  <c r="C2648" i="27"/>
  <c r="E2624" i="27"/>
  <c r="D2624" i="27"/>
  <c r="C2647" i="27"/>
  <c r="E2623" i="27"/>
  <c r="D2623" i="27"/>
  <c r="C2646" i="27"/>
  <c r="E2622" i="27"/>
  <c r="D2622" i="27"/>
  <c r="B2190" i="27"/>
  <c r="B2191" i="27"/>
  <c r="B2192" i="27"/>
  <c r="B2193" i="27"/>
  <c r="B2194" i="27"/>
  <c r="B2195" i="27"/>
  <c r="B2196" i="27"/>
  <c r="B2197" i="27"/>
  <c r="B2198" i="27"/>
  <c r="B2199" i="27"/>
  <c r="B2200" i="27"/>
  <c r="B2201" i="27"/>
  <c r="B2202" i="27"/>
  <c r="B2203" i="27"/>
  <c r="B2204" i="27"/>
  <c r="B2205" i="27"/>
  <c r="B2206" i="27"/>
  <c r="B2207" i="27"/>
  <c r="B2208" i="27"/>
  <c r="B2209" i="27"/>
  <c r="B2210" i="27"/>
  <c r="B2211" i="27"/>
  <c r="B2212" i="27"/>
  <c r="B2213" i="27"/>
  <c r="C2670" i="27" l="1"/>
  <c r="E2646" i="27"/>
  <c r="D2646" i="27"/>
  <c r="C2671" i="27"/>
  <c r="E2647" i="27"/>
  <c r="D2647" i="27"/>
  <c r="C2672" i="27"/>
  <c r="E2648" i="27"/>
  <c r="D2648" i="27"/>
  <c r="C2673" i="27"/>
  <c r="E2649" i="27"/>
  <c r="D2649" i="27"/>
  <c r="C2674" i="27"/>
  <c r="E2650" i="27"/>
  <c r="D2650" i="27"/>
  <c r="C2675" i="27"/>
  <c r="E2651" i="27"/>
  <c r="D2651" i="27"/>
  <c r="C2676" i="27"/>
  <c r="E2652" i="27"/>
  <c r="D2652" i="27"/>
  <c r="C2677" i="27"/>
  <c r="E2653" i="27"/>
  <c r="D2653" i="27"/>
  <c r="C2678" i="27"/>
  <c r="E2654" i="27"/>
  <c r="D2654" i="27"/>
  <c r="C2679" i="27"/>
  <c r="E2655" i="27"/>
  <c r="D2655" i="27"/>
  <c r="C2680" i="27"/>
  <c r="E2656" i="27"/>
  <c r="D2656" i="27"/>
  <c r="C2681" i="27"/>
  <c r="E2657" i="27"/>
  <c r="D2657" i="27"/>
  <c r="C2682" i="27"/>
  <c r="E2658" i="27"/>
  <c r="D2658" i="27"/>
  <c r="C2683" i="27"/>
  <c r="E2659" i="27"/>
  <c r="D2659" i="27"/>
  <c r="C2684" i="27"/>
  <c r="E2660" i="27"/>
  <c r="D2660" i="27"/>
  <c r="C2685" i="27"/>
  <c r="E2661" i="27"/>
  <c r="D2661" i="27"/>
  <c r="C2686" i="27"/>
  <c r="E2662" i="27"/>
  <c r="D2662" i="27"/>
  <c r="C2687" i="27"/>
  <c r="E2663" i="27"/>
  <c r="D2663" i="27"/>
  <c r="C2688" i="27"/>
  <c r="E2664" i="27"/>
  <c r="D2664" i="27"/>
  <c r="C2689" i="27"/>
  <c r="E2665" i="27"/>
  <c r="D2665" i="27"/>
  <c r="C2690" i="27"/>
  <c r="E2666" i="27"/>
  <c r="D2666" i="27"/>
  <c r="C2691" i="27"/>
  <c r="E2667" i="27"/>
  <c r="D2667" i="27"/>
  <c r="C2692" i="27"/>
  <c r="E2668" i="27"/>
  <c r="D2668" i="27"/>
  <c r="C2693" i="27"/>
  <c r="E2669" i="27"/>
  <c r="D2669" i="27"/>
  <c r="B2237" i="27"/>
  <c r="B2236" i="27"/>
  <c r="B2235" i="27"/>
  <c r="B2234" i="27"/>
  <c r="B2233" i="27"/>
  <c r="B2232" i="27"/>
  <c r="B2231" i="27"/>
  <c r="B2230" i="27"/>
  <c r="B2229" i="27"/>
  <c r="B2228" i="27"/>
  <c r="B2227" i="27"/>
  <c r="B2226" i="27"/>
  <c r="B2225" i="27"/>
  <c r="B2224" i="27"/>
  <c r="B2223" i="27"/>
  <c r="B2222" i="27"/>
  <c r="B2221" i="27"/>
  <c r="B2220" i="27"/>
  <c r="B2219" i="27"/>
  <c r="B2218" i="27"/>
  <c r="B2217" i="27"/>
  <c r="B2216" i="27"/>
  <c r="B2215" i="27"/>
  <c r="B2214" i="27"/>
  <c r="C2717" i="27" l="1"/>
  <c r="E2693" i="27"/>
  <c r="D2693" i="27"/>
  <c r="C2716" i="27"/>
  <c r="E2692" i="27"/>
  <c r="D2692" i="27"/>
  <c r="C2715" i="27"/>
  <c r="E2691" i="27"/>
  <c r="D2691" i="27"/>
  <c r="C2714" i="27"/>
  <c r="E2690" i="27"/>
  <c r="D2690" i="27"/>
  <c r="C2713" i="27"/>
  <c r="E2689" i="27"/>
  <c r="D2689" i="27"/>
  <c r="C2712" i="27"/>
  <c r="E2688" i="27"/>
  <c r="D2688" i="27"/>
  <c r="C2711" i="27"/>
  <c r="E2687" i="27"/>
  <c r="D2687" i="27"/>
  <c r="C2710" i="27"/>
  <c r="E2686" i="27"/>
  <c r="D2686" i="27"/>
  <c r="C2709" i="27"/>
  <c r="E2685" i="27"/>
  <c r="D2685" i="27"/>
  <c r="C2708" i="27"/>
  <c r="E2684" i="27"/>
  <c r="D2684" i="27"/>
  <c r="C2707" i="27"/>
  <c r="E2683" i="27"/>
  <c r="D2683" i="27"/>
  <c r="C2706" i="27"/>
  <c r="E2682" i="27"/>
  <c r="D2682" i="27"/>
  <c r="C2705" i="27"/>
  <c r="E2681" i="27"/>
  <c r="D2681" i="27"/>
  <c r="C2704" i="27"/>
  <c r="E2680" i="27"/>
  <c r="D2680" i="27"/>
  <c r="C2703" i="27"/>
  <c r="E2679" i="27"/>
  <c r="D2679" i="27"/>
  <c r="C2702" i="27"/>
  <c r="E2678" i="27"/>
  <c r="D2678" i="27"/>
  <c r="C2701" i="27"/>
  <c r="E2677" i="27"/>
  <c r="D2677" i="27"/>
  <c r="C2700" i="27"/>
  <c r="E2676" i="27"/>
  <c r="D2676" i="27"/>
  <c r="C2699" i="27"/>
  <c r="E2675" i="27"/>
  <c r="D2675" i="27"/>
  <c r="C2698" i="27"/>
  <c r="E2674" i="27"/>
  <c r="D2674" i="27"/>
  <c r="C2697" i="27"/>
  <c r="E2673" i="27"/>
  <c r="D2673" i="27"/>
  <c r="C2696" i="27"/>
  <c r="E2672" i="27"/>
  <c r="D2672" i="27"/>
  <c r="C2695" i="27"/>
  <c r="E2671" i="27"/>
  <c r="D2671" i="27"/>
  <c r="C2694" i="27"/>
  <c r="E2670" i="27"/>
  <c r="D2670" i="27"/>
  <c r="B2238" i="27"/>
  <c r="B2239" i="27"/>
  <c r="B2240" i="27"/>
  <c r="B2241" i="27"/>
  <c r="B2242" i="27"/>
  <c r="B2243" i="27"/>
  <c r="B2244" i="27"/>
  <c r="B2245" i="27"/>
  <c r="B2246" i="27"/>
  <c r="B2247" i="27"/>
  <c r="B2248" i="27"/>
  <c r="B2249" i="27"/>
  <c r="B2250" i="27"/>
  <c r="B2251" i="27"/>
  <c r="B2252" i="27"/>
  <c r="B2253" i="27"/>
  <c r="B2254" i="27"/>
  <c r="B2255" i="27"/>
  <c r="B2256" i="27"/>
  <c r="B2257" i="27"/>
  <c r="B2258" i="27"/>
  <c r="B2259" i="27"/>
  <c r="B2260" i="27"/>
  <c r="B2261" i="27"/>
  <c r="C2718" i="27" l="1"/>
  <c r="E2694" i="27"/>
  <c r="D2694" i="27"/>
  <c r="C2719" i="27"/>
  <c r="E2695" i="27"/>
  <c r="D2695" i="27"/>
  <c r="C2720" i="27"/>
  <c r="E2696" i="27"/>
  <c r="D2696" i="27"/>
  <c r="C2721" i="27"/>
  <c r="E2697" i="27"/>
  <c r="D2697" i="27"/>
  <c r="C2722" i="27"/>
  <c r="E2698" i="27"/>
  <c r="D2698" i="27"/>
  <c r="C2723" i="27"/>
  <c r="E2699" i="27"/>
  <c r="D2699" i="27"/>
  <c r="C2724" i="27"/>
  <c r="E2700" i="27"/>
  <c r="D2700" i="27"/>
  <c r="C2725" i="27"/>
  <c r="E2701" i="27"/>
  <c r="D2701" i="27"/>
  <c r="C2726" i="27"/>
  <c r="E2702" i="27"/>
  <c r="D2702" i="27"/>
  <c r="C2727" i="27"/>
  <c r="E2703" i="27"/>
  <c r="D2703" i="27"/>
  <c r="C2728" i="27"/>
  <c r="E2704" i="27"/>
  <c r="D2704" i="27"/>
  <c r="C2729" i="27"/>
  <c r="E2705" i="27"/>
  <c r="D2705" i="27"/>
  <c r="C2730" i="27"/>
  <c r="E2706" i="27"/>
  <c r="D2706" i="27"/>
  <c r="C2731" i="27"/>
  <c r="E2707" i="27"/>
  <c r="D2707" i="27"/>
  <c r="C2732" i="27"/>
  <c r="E2708" i="27"/>
  <c r="D2708" i="27"/>
  <c r="C2733" i="27"/>
  <c r="E2709" i="27"/>
  <c r="D2709" i="27"/>
  <c r="C2734" i="27"/>
  <c r="E2710" i="27"/>
  <c r="D2710" i="27"/>
  <c r="C2735" i="27"/>
  <c r="E2711" i="27"/>
  <c r="D2711" i="27"/>
  <c r="C2736" i="27"/>
  <c r="E2712" i="27"/>
  <c r="D2712" i="27"/>
  <c r="C2737" i="27"/>
  <c r="E2713" i="27"/>
  <c r="D2713" i="27"/>
  <c r="C2738" i="27"/>
  <c r="E2714" i="27"/>
  <c r="D2714" i="27"/>
  <c r="C2739" i="27"/>
  <c r="E2715" i="27"/>
  <c r="D2715" i="27"/>
  <c r="C2740" i="27"/>
  <c r="E2716" i="27"/>
  <c r="D2716" i="27"/>
  <c r="C2741" i="27"/>
  <c r="E2717" i="27"/>
  <c r="D2717" i="27"/>
  <c r="B2285" i="27"/>
  <c r="B2284" i="27"/>
  <c r="B2283" i="27"/>
  <c r="B2282" i="27"/>
  <c r="B2281" i="27"/>
  <c r="B2280" i="27"/>
  <c r="B2279" i="27"/>
  <c r="B2278" i="27"/>
  <c r="B2277" i="27"/>
  <c r="B2276" i="27"/>
  <c r="B2275" i="27"/>
  <c r="B2274" i="27"/>
  <c r="B2273" i="27"/>
  <c r="B2272" i="27"/>
  <c r="B2271" i="27"/>
  <c r="B2270" i="27"/>
  <c r="B2269" i="27"/>
  <c r="B2268" i="27"/>
  <c r="B2267" i="27"/>
  <c r="B2266" i="27"/>
  <c r="B2265" i="27"/>
  <c r="B2264" i="27"/>
  <c r="B2263" i="27"/>
  <c r="B2262" i="27"/>
  <c r="C2765" i="27" l="1"/>
  <c r="E2741" i="27"/>
  <c r="D2741" i="27"/>
  <c r="C2764" i="27"/>
  <c r="E2740" i="27"/>
  <c r="D2740" i="27"/>
  <c r="C2763" i="27"/>
  <c r="E2739" i="27"/>
  <c r="D2739" i="27"/>
  <c r="C2762" i="27"/>
  <c r="E2738" i="27"/>
  <c r="D2738" i="27"/>
  <c r="C2761" i="27"/>
  <c r="E2737" i="27"/>
  <c r="D2737" i="27"/>
  <c r="C2760" i="27"/>
  <c r="E2736" i="27"/>
  <c r="D2736" i="27"/>
  <c r="C2759" i="27"/>
  <c r="E2735" i="27"/>
  <c r="D2735" i="27"/>
  <c r="C2758" i="27"/>
  <c r="E2734" i="27"/>
  <c r="D2734" i="27"/>
  <c r="C2757" i="27"/>
  <c r="E2733" i="27"/>
  <c r="D2733" i="27"/>
  <c r="C2756" i="27"/>
  <c r="E2732" i="27"/>
  <c r="D2732" i="27"/>
  <c r="C2755" i="27"/>
  <c r="E2731" i="27"/>
  <c r="D2731" i="27"/>
  <c r="C2754" i="27"/>
  <c r="E2730" i="27"/>
  <c r="D2730" i="27"/>
  <c r="C2753" i="27"/>
  <c r="E2729" i="27"/>
  <c r="D2729" i="27"/>
  <c r="C2752" i="27"/>
  <c r="E2728" i="27"/>
  <c r="D2728" i="27"/>
  <c r="C2751" i="27"/>
  <c r="E2727" i="27"/>
  <c r="D2727" i="27"/>
  <c r="C2750" i="27"/>
  <c r="E2726" i="27"/>
  <c r="D2726" i="27"/>
  <c r="C2749" i="27"/>
  <c r="E2725" i="27"/>
  <c r="D2725" i="27"/>
  <c r="C2748" i="27"/>
  <c r="E2724" i="27"/>
  <c r="D2724" i="27"/>
  <c r="C2747" i="27"/>
  <c r="E2723" i="27"/>
  <c r="D2723" i="27"/>
  <c r="C2746" i="27"/>
  <c r="E2722" i="27"/>
  <c r="D2722" i="27"/>
  <c r="C2745" i="27"/>
  <c r="E2721" i="27"/>
  <c r="D2721" i="27"/>
  <c r="C2744" i="27"/>
  <c r="E2720" i="27"/>
  <c r="D2720" i="27"/>
  <c r="C2743" i="27"/>
  <c r="E2719" i="27"/>
  <c r="D2719" i="27"/>
  <c r="C2742" i="27"/>
  <c r="E2718" i="27"/>
  <c r="D2718" i="27"/>
  <c r="B2286" i="27"/>
  <c r="B2287" i="27"/>
  <c r="B2288" i="27"/>
  <c r="B2289" i="27"/>
  <c r="B2290" i="27"/>
  <c r="B2291" i="27"/>
  <c r="B2292" i="27"/>
  <c r="B2293" i="27"/>
  <c r="B2294" i="27"/>
  <c r="B2295" i="27"/>
  <c r="B2296" i="27"/>
  <c r="B2297" i="27"/>
  <c r="B2298" i="27"/>
  <c r="B2299" i="27"/>
  <c r="B2300" i="27"/>
  <c r="B2301" i="27"/>
  <c r="B2302" i="27"/>
  <c r="B2303" i="27"/>
  <c r="B2304" i="27"/>
  <c r="B2305" i="27"/>
  <c r="B2306" i="27"/>
  <c r="B2307" i="27"/>
  <c r="B2308" i="27"/>
  <c r="B2309" i="27"/>
  <c r="C2766" i="27" l="1"/>
  <c r="E2742" i="27"/>
  <c r="D2742" i="27"/>
  <c r="C2767" i="27"/>
  <c r="E2743" i="27"/>
  <c r="D2743" i="27"/>
  <c r="C2768" i="27"/>
  <c r="E2744" i="27"/>
  <c r="D2744" i="27"/>
  <c r="C2769" i="27"/>
  <c r="E2745" i="27"/>
  <c r="D2745" i="27"/>
  <c r="C2770" i="27"/>
  <c r="E2746" i="27"/>
  <c r="D2746" i="27"/>
  <c r="C2771" i="27"/>
  <c r="E2747" i="27"/>
  <c r="D2747" i="27"/>
  <c r="C2772" i="27"/>
  <c r="E2748" i="27"/>
  <c r="D2748" i="27"/>
  <c r="C2773" i="27"/>
  <c r="E2749" i="27"/>
  <c r="D2749" i="27"/>
  <c r="C2774" i="27"/>
  <c r="E2750" i="27"/>
  <c r="D2750" i="27"/>
  <c r="C2775" i="27"/>
  <c r="E2751" i="27"/>
  <c r="D2751" i="27"/>
  <c r="C2776" i="27"/>
  <c r="E2752" i="27"/>
  <c r="D2752" i="27"/>
  <c r="C2777" i="27"/>
  <c r="E2753" i="27"/>
  <c r="D2753" i="27"/>
  <c r="C2778" i="27"/>
  <c r="E2754" i="27"/>
  <c r="D2754" i="27"/>
  <c r="C2779" i="27"/>
  <c r="E2755" i="27"/>
  <c r="D2755" i="27"/>
  <c r="C2780" i="27"/>
  <c r="E2756" i="27"/>
  <c r="D2756" i="27"/>
  <c r="C2781" i="27"/>
  <c r="E2757" i="27"/>
  <c r="D2757" i="27"/>
  <c r="C2782" i="27"/>
  <c r="E2758" i="27"/>
  <c r="D2758" i="27"/>
  <c r="C2783" i="27"/>
  <c r="E2759" i="27"/>
  <c r="D2759" i="27"/>
  <c r="C2784" i="27"/>
  <c r="E2760" i="27"/>
  <c r="D2760" i="27"/>
  <c r="C2785" i="27"/>
  <c r="E2761" i="27"/>
  <c r="D2761" i="27"/>
  <c r="C2786" i="27"/>
  <c r="E2762" i="27"/>
  <c r="D2762" i="27"/>
  <c r="C2787" i="27"/>
  <c r="E2763" i="27"/>
  <c r="D2763" i="27"/>
  <c r="C2788" i="27"/>
  <c r="E2764" i="27"/>
  <c r="D2764" i="27"/>
  <c r="C2789" i="27"/>
  <c r="E2765" i="27"/>
  <c r="D2765" i="27"/>
  <c r="B2333" i="27"/>
  <c r="B2332" i="27"/>
  <c r="B2331" i="27"/>
  <c r="B2330" i="27"/>
  <c r="B2329" i="27"/>
  <c r="B2328" i="27"/>
  <c r="B2327" i="27"/>
  <c r="B2326" i="27"/>
  <c r="B2325" i="27"/>
  <c r="B2324" i="27"/>
  <c r="B2323" i="27"/>
  <c r="B2322" i="27"/>
  <c r="B2321" i="27"/>
  <c r="B2320" i="27"/>
  <c r="B2319" i="27"/>
  <c r="B2318" i="27"/>
  <c r="B2317" i="27"/>
  <c r="B2316" i="27"/>
  <c r="B2315" i="27"/>
  <c r="B2314" i="27"/>
  <c r="B2313" i="27"/>
  <c r="B2312" i="27"/>
  <c r="B2311" i="27"/>
  <c r="B2310" i="27"/>
  <c r="C2813" i="27" l="1"/>
  <c r="E2789" i="27"/>
  <c r="D2789" i="27"/>
  <c r="C2812" i="27"/>
  <c r="E2788" i="27"/>
  <c r="D2788" i="27"/>
  <c r="C2811" i="27"/>
  <c r="E2787" i="27"/>
  <c r="D2787" i="27"/>
  <c r="C2810" i="27"/>
  <c r="E2786" i="27"/>
  <c r="D2786" i="27"/>
  <c r="C2809" i="27"/>
  <c r="E2785" i="27"/>
  <c r="D2785" i="27"/>
  <c r="C2808" i="27"/>
  <c r="E2784" i="27"/>
  <c r="D2784" i="27"/>
  <c r="C2807" i="27"/>
  <c r="E2783" i="27"/>
  <c r="D2783" i="27"/>
  <c r="C2806" i="27"/>
  <c r="E2782" i="27"/>
  <c r="D2782" i="27"/>
  <c r="C2805" i="27"/>
  <c r="E2781" i="27"/>
  <c r="D2781" i="27"/>
  <c r="C2804" i="27"/>
  <c r="E2780" i="27"/>
  <c r="D2780" i="27"/>
  <c r="C2803" i="27"/>
  <c r="E2779" i="27"/>
  <c r="D2779" i="27"/>
  <c r="C2802" i="27"/>
  <c r="E2778" i="27"/>
  <c r="D2778" i="27"/>
  <c r="C2801" i="27"/>
  <c r="E2777" i="27"/>
  <c r="D2777" i="27"/>
  <c r="C2800" i="27"/>
  <c r="E2776" i="27"/>
  <c r="D2776" i="27"/>
  <c r="C2799" i="27"/>
  <c r="E2775" i="27"/>
  <c r="D2775" i="27"/>
  <c r="C2798" i="27"/>
  <c r="E2774" i="27"/>
  <c r="D2774" i="27"/>
  <c r="C2797" i="27"/>
  <c r="E2773" i="27"/>
  <c r="D2773" i="27"/>
  <c r="C2796" i="27"/>
  <c r="E2772" i="27"/>
  <c r="D2772" i="27"/>
  <c r="C2795" i="27"/>
  <c r="E2771" i="27"/>
  <c r="D2771" i="27"/>
  <c r="C2794" i="27"/>
  <c r="E2770" i="27"/>
  <c r="D2770" i="27"/>
  <c r="C2793" i="27"/>
  <c r="E2769" i="27"/>
  <c r="D2769" i="27"/>
  <c r="C2792" i="27"/>
  <c r="E2768" i="27"/>
  <c r="D2768" i="27"/>
  <c r="C2791" i="27"/>
  <c r="E2767" i="27"/>
  <c r="D2767" i="27"/>
  <c r="C2790" i="27"/>
  <c r="E2766" i="27"/>
  <c r="D2766" i="27"/>
  <c r="B2334" i="27"/>
  <c r="B2335" i="27"/>
  <c r="B2336" i="27"/>
  <c r="B2337" i="27"/>
  <c r="B2338" i="27"/>
  <c r="B2339" i="27"/>
  <c r="B2340" i="27"/>
  <c r="B2341" i="27"/>
  <c r="B2342" i="27"/>
  <c r="B2343" i="27"/>
  <c r="B2344" i="27"/>
  <c r="B2345" i="27"/>
  <c r="B2346" i="27"/>
  <c r="B2347" i="27"/>
  <c r="B2348" i="27"/>
  <c r="B2349" i="27"/>
  <c r="B2350" i="27"/>
  <c r="B2351" i="27"/>
  <c r="B2352" i="27"/>
  <c r="B2353" i="27"/>
  <c r="B2354" i="27"/>
  <c r="B2355" i="27"/>
  <c r="B2356" i="27"/>
  <c r="B2357" i="27"/>
  <c r="C2814" i="27" l="1"/>
  <c r="E2790" i="27"/>
  <c r="D2790" i="27"/>
  <c r="C2815" i="27"/>
  <c r="E2791" i="27"/>
  <c r="D2791" i="27"/>
  <c r="C2816" i="27"/>
  <c r="E2792" i="27"/>
  <c r="D2792" i="27"/>
  <c r="C2817" i="27"/>
  <c r="E2793" i="27"/>
  <c r="D2793" i="27"/>
  <c r="C2818" i="27"/>
  <c r="E2794" i="27"/>
  <c r="D2794" i="27"/>
  <c r="C2819" i="27"/>
  <c r="E2795" i="27"/>
  <c r="D2795" i="27"/>
  <c r="C2820" i="27"/>
  <c r="E2796" i="27"/>
  <c r="D2796" i="27"/>
  <c r="C2821" i="27"/>
  <c r="E2797" i="27"/>
  <c r="D2797" i="27"/>
  <c r="C2822" i="27"/>
  <c r="E2798" i="27"/>
  <c r="D2798" i="27"/>
  <c r="C2823" i="27"/>
  <c r="E2799" i="27"/>
  <c r="D2799" i="27"/>
  <c r="C2824" i="27"/>
  <c r="E2800" i="27"/>
  <c r="D2800" i="27"/>
  <c r="C2825" i="27"/>
  <c r="E2801" i="27"/>
  <c r="D2801" i="27"/>
  <c r="C2826" i="27"/>
  <c r="E2802" i="27"/>
  <c r="D2802" i="27"/>
  <c r="C2827" i="27"/>
  <c r="E2803" i="27"/>
  <c r="D2803" i="27"/>
  <c r="C2828" i="27"/>
  <c r="E2804" i="27"/>
  <c r="D2804" i="27"/>
  <c r="C2829" i="27"/>
  <c r="E2805" i="27"/>
  <c r="D2805" i="27"/>
  <c r="C2830" i="27"/>
  <c r="E2806" i="27"/>
  <c r="D2806" i="27"/>
  <c r="C2831" i="27"/>
  <c r="E2807" i="27"/>
  <c r="D2807" i="27"/>
  <c r="C2832" i="27"/>
  <c r="E2808" i="27"/>
  <c r="D2808" i="27"/>
  <c r="C2833" i="27"/>
  <c r="E2809" i="27"/>
  <c r="D2809" i="27"/>
  <c r="C2834" i="27"/>
  <c r="E2810" i="27"/>
  <c r="D2810" i="27"/>
  <c r="C2835" i="27"/>
  <c r="E2811" i="27"/>
  <c r="D2811" i="27"/>
  <c r="C2836" i="27"/>
  <c r="E2812" i="27"/>
  <c r="D2812" i="27"/>
  <c r="C2837" i="27"/>
  <c r="E2813" i="27"/>
  <c r="D2813" i="27"/>
  <c r="B2381" i="27"/>
  <c r="B2380" i="27"/>
  <c r="B2379" i="27"/>
  <c r="B2378" i="27"/>
  <c r="B2377" i="27"/>
  <c r="B2376" i="27"/>
  <c r="B2375" i="27"/>
  <c r="B2374" i="27"/>
  <c r="B2373" i="27"/>
  <c r="B2372" i="27"/>
  <c r="B2371" i="27"/>
  <c r="B2370" i="27"/>
  <c r="B2369" i="27"/>
  <c r="B2368" i="27"/>
  <c r="B2367" i="27"/>
  <c r="B2366" i="27"/>
  <c r="B2365" i="27"/>
  <c r="B2364" i="27"/>
  <c r="B2363" i="27"/>
  <c r="B2362" i="27"/>
  <c r="B2361" i="27"/>
  <c r="B2360" i="27"/>
  <c r="B2359" i="27"/>
  <c r="B2358" i="27"/>
  <c r="C2861" i="27" l="1"/>
  <c r="E2837" i="27"/>
  <c r="D2837" i="27"/>
  <c r="C2860" i="27"/>
  <c r="E2836" i="27"/>
  <c r="D2836" i="27"/>
  <c r="C2859" i="27"/>
  <c r="E2835" i="27"/>
  <c r="D2835" i="27"/>
  <c r="C2858" i="27"/>
  <c r="E2834" i="27"/>
  <c r="D2834" i="27"/>
  <c r="C2857" i="27"/>
  <c r="E2833" i="27"/>
  <c r="D2833" i="27"/>
  <c r="C2856" i="27"/>
  <c r="E2832" i="27"/>
  <c r="D2832" i="27"/>
  <c r="C2855" i="27"/>
  <c r="E2831" i="27"/>
  <c r="D2831" i="27"/>
  <c r="C2854" i="27"/>
  <c r="E2830" i="27"/>
  <c r="D2830" i="27"/>
  <c r="C2853" i="27"/>
  <c r="E2829" i="27"/>
  <c r="D2829" i="27"/>
  <c r="C2852" i="27"/>
  <c r="E2828" i="27"/>
  <c r="D2828" i="27"/>
  <c r="C2851" i="27"/>
  <c r="E2827" i="27"/>
  <c r="D2827" i="27"/>
  <c r="C2850" i="27"/>
  <c r="E2826" i="27"/>
  <c r="D2826" i="27"/>
  <c r="C2849" i="27"/>
  <c r="E2825" i="27"/>
  <c r="D2825" i="27"/>
  <c r="C2848" i="27"/>
  <c r="E2824" i="27"/>
  <c r="D2824" i="27"/>
  <c r="C2847" i="27"/>
  <c r="E2823" i="27"/>
  <c r="D2823" i="27"/>
  <c r="C2846" i="27"/>
  <c r="E2822" i="27"/>
  <c r="D2822" i="27"/>
  <c r="C2845" i="27"/>
  <c r="E2821" i="27"/>
  <c r="D2821" i="27"/>
  <c r="C2844" i="27"/>
  <c r="E2820" i="27"/>
  <c r="D2820" i="27"/>
  <c r="C2843" i="27"/>
  <c r="E2819" i="27"/>
  <c r="D2819" i="27"/>
  <c r="C2842" i="27"/>
  <c r="E2818" i="27"/>
  <c r="D2818" i="27"/>
  <c r="C2841" i="27"/>
  <c r="E2817" i="27"/>
  <c r="D2817" i="27"/>
  <c r="C2840" i="27"/>
  <c r="E2816" i="27"/>
  <c r="D2816" i="27"/>
  <c r="C2839" i="27"/>
  <c r="E2815" i="27"/>
  <c r="D2815" i="27"/>
  <c r="C2838" i="27"/>
  <c r="E2814" i="27"/>
  <c r="D2814" i="27"/>
  <c r="B2382" i="27"/>
  <c r="B2383" i="27"/>
  <c r="B2384" i="27"/>
  <c r="B2385" i="27"/>
  <c r="B2386" i="27"/>
  <c r="B2387" i="27"/>
  <c r="B2388" i="27"/>
  <c r="B2389" i="27"/>
  <c r="B2390" i="27"/>
  <c r="B2391" i="27"/>
  <c r="B2392" i="27"/>
  <c r="B2393" i="27"/>
  <c r="B2394" i="27"/>
  <c r="B2395" i="27"/>
  <c r="B2396" i="27"/>
  <c r="B2397" i="27"/>
  <c r="B2398" i="27"/>
  <c r="B2399" i="27"/>
  <c r="B2400" i="27"/>
  <c r="B2401" i="27"/>
  <c r="B2402" i="27"/>
  <c r="B2403" i="27"/>
  <c r="B2404" i="27"/>
  <c r="B2405" i="27"/>
  <c r="C2862" i="27" l="1"/>
  <c r="E2838" i="27"/>
  <c r="D2838" i="27"/>
  <c r="C2863" i="27"/>
  <c r="E2839" i="27"/>
  <c r="D2839" i="27"/>
  <c r="C2864" i="27"/>
  <c r="E2840" i="27"/>
  <c r="D2840" i="27"/>
  <c r="C2865" i="27"/>
  <c r="E2841" i="27"/>
  <c r="D2841" i="27"/>
  <c r="C2866" i="27"/>
  <c r="E2842" i="27"/>
  <c r="D2842" i="27"/>
  <c r="C2867" i="27"/>
  <c r="E2843" i="27"/>
  <c r="D2843" i="27"/>
  <c r="C2868" i="27"/>
  <c r="E2844" i="27"/>
  <c r="D2844" i="27"/>
  <c r="C2869" i="27"/>
  <c r="E2845" i="27"/>
  <c r="D2845" i="27"/>
  <c r="C2870" i="27"/>
  <c r="E2846" i="27"/>
  <c r="D2846" i="27"/>
  <c r="C2871" i="27"/>
  <c r="E2847" i="27"/>
  <c r="D2847" i="27"/>
  <c r="C2872" i="27"/>
  <c r="E2848" i="27"/>
  <c r="D2848" i="27"/>
  <c r="C2873" i="27"/>
  <c r="E2849" i="27"/>
  <c r="D2849" i="27"/>
  <c r="C2874" i="27"/>
  <c r="E2850" i="27"/>
  <c r="D2850" i="27"/>
  <c r="C2875" i="27"/>
  <c r="E2851" i="27"/>
  <c r="D2851" i="27"/>
  <c r="C2876" i="27"/>
  <c r="E2852" i="27"/>
  <c r="D2852" i="27"/>
  <c r="C2877" i="27"/>
  <c r="E2853" i="27"/>
  <c r="D2853" i="27"/>
  <c r="C2878" i="27"/>
  <c r="E2854" i="27"/>
  <c r="D2854" i="27"/>
  <c r="C2879" i="27"/>
  <c r="E2855" i="27"/>
  <c r="D2855" i="27"/>
  <c r="C2880" i="27"/>
  <c r="E2856" i="27"/>
  <c r="D2856" i="27"/>
  <c r="C2881" i="27"/>
  <c r="E2857" i="27"/>
  <c r="D2857" i="27"/>
  <c r="C2882" i="27"/>
  <c r="E2858" i="27"/>
  <c r="D2858" i="27"/>
  <c r="C2883" i="27"/>
  <c r="E2859" i="27"/>
  <c r="D2859" i="27"/>
  <c r="C2884" i="27"/>
  <c r="E2860" i="27"/>
  <c r="D2860" i="27"/>
  <c r="C2885" i="27"/>
  <c r="E2861" i="27"/>
  <c r="D2861" i="27"/>
  <c r="B2429" i="27"/>
  <c r="B2428" i="27"/>
  <c r="B2427" i="27"/>
  <c r="B2426" i="27"/>
  <c r="B2425" i="27"/>
  <c r="B2424" i="27"/>
  <c r="B2423" i="27"/>
  <c r="B2422" i="27"/>
  <c r="B2421" i="27"/>
  <c r="B2420" i="27"/>
  <c r="B2419" i="27"/>
  <c r="B2418" i="27"/>
  <c r="B2417" i="27"/>
  <c r="B2416" i="27"/>
  <c r="B2415" i="27"/>
  <c r="B2414" i="27"/>
  <c r="B2413" i="27"/>
  <c r="B2412" i="27"/>
  <c r="B2411" i="27"/>
  <c r="B2410" i="27"/>
  <c r="B2409" i="27"/>
  <c r="B2408" i="27"/>
  <c r="B2407" i="27"/>
  <c r="B2406" i="27"/>
  <c r="C2909" i="27" l="1"/>
  <c r="E2885" i="27"/>
  <c r="D2885" i="27"/>
  <c r="C2908" i="27"/>
  <c r="E2884" i="27"/>
  <c r="D2884" i="27"/>
  <c r="C2907" i="27"/>
  <c r="E2883" i="27"/>
  <c r="D2883" i="27"/>
  <c r="C2906" i="27"/>
  <c r="E2882" i="27"/>
  <c r="D2882" i="27"/>
  <c r="C2905" i="27"/>
  <c r="E2881" i="27"/>
  <c r="D2881" i="27"/>
  <c r="C2904" i="27"/>
  <c r="E2880" i="27"/>
  <c r="D2880" i="27"/>
  <c r="C2903" i="27"/>
  <c r="E2879" i="27"/>
  <c r="D2879" i="27"/>
  <c r="C2902" i="27"/>
  <c r="E2878" i="27"/>
  <c r="D2878" i="27"/>
  <c r="C2901" i="27"/>
  <c r="E2877" i="27"/>
  <c r="D2877" i="27"/>
  <c r="C2900" i="27"/>
  <c r="E2876" i="27"/>
  <c r="D2876" i="27"/>
  <c r="C2899" i="27"/>
  <c r="E2875" i="27"/>
  <c r="D2875" i="27"/>
  <c r="C2898" i="27"/>
  <c r="E2874" i="27"/>
  <c r="D2874" i="27"/>
  <c r="C2897" i="27"/>
  <c r="E2873" i="27"/>
  <c r="D2873" i="27"/>
  <c r="C2896" i="27"/>
  <c r="E2872" i="27"/>
  <c r="D2872" i="27"/>
  <c r="C2895" i="27"/>
  <c r="E2871" i="27"/>
  <c r="D2871" i="27"/>
  <c r="C2894" i="27"/>
  <c r="E2870" i="27"/>
  <c r="D2870" i="27"/>
  <c r="C2893" i="27"/>
  <c r="E2869" i="27"/>
  <c r="D2869" i="27"/>
  <c r="C2892" i="27"/>
  <c r="E2868" i="27"/>
  <c r="D2868" i="27"/>
  <c r="C2891" i="27"/>
  <c r="E2867" i="27"/>
  <c r="D2867" i="27"/>
  <c r="C2890" i="27"/>
  <c r="E2866" i="27"/>
  <c r="D2866" i="27"/>
  <c r="C2889" i="27"/>
  <c r="E2865" i="27"/>
  <c r="D2865" i="27"/>
  <c r="C2888" i="27"/>
  <c r="E2864" i="27"/>
  <c r="D2864" i="27"/>
  <c r="C2887" i="27"/>
  <c r="E2863" i="27"/>
  <c r="D2863" i="27"/>
  <c r="C2886" i="27"/>
  <c r="E2862" i="27"/>
  <c r="D2862" i="27"/>
  <c r="B2430" i="27"/>
  <c r="B2431" i="27"/>
  <c r="B2432" i="27"/>
  <c r="B2433" i="27"/>
  <c r="B2434" i="27"/>
  <c r="B2435" i="27"/>
  <c r="B2436" i="27"/>
  <c r="B2437" i="27"/>
  <c r="B2438" i="27"/>
  <c r="B2439" i="27"/>
  <c r="B2440" i="27"/>
  <c r="B2441" i="27"/>
  <c r="B2442" i="27"/>
  <c r="B2443" i="27"/>
  <c r="B2444" i="27"/>
  <c r="B2445" i="27"/>
  <c r="B2446" i="27"/>
  <c r="B2447" i="27"/>
  <c r="B2448" i="27"/>
  <c r="B2449" i="27"/>
  <c r="B2450" i="27"/>
  <c r="B2451" i="27"/>
  <c r="B2452" i="27"/>
  <c r="B2453" i="27"/>
  <c r="C2910" i="27" l="1"/>
  <c r="E2886" i="27"/>
  <c r="D2886" i="27"/>
  <c r="C2911" i="27"/>
  <c r="E2887" i="27"/>
  <c r="D2887" i="27"/>
  <c r="C2912" i="27"/>
  <c r="E2888" i="27"/>
  <c r="D2888" i="27"/>
  <c r="C2913" i="27"/>
  <c r="E2889" i="27"/>
  <c r="D2889" i="27"/>
  <c r="C2914" i="27"/>
  <c r="E2890" i="27"/>
  <c r="D2890" i="27"/>
  <c r="C2915" i="27"/>
  <c r="E2891" i="27"/>
  <c r="D2891" i="27"/>
  <c r="C2916" i="27"/>
  <c r="E2892" i="27"/>
  <c r="D2892" i="27"/>
  <c r="C2917" i="27"/>
  <c r="E2893" i="27"/>
  <c r="D2893" i="27"/>
  <c r="C2918" i="27"/>
  <c r="E2894" i="27"/>
  <c r="D2894" i="27"/>
  <c r="C2919" i="27"/>
  <c r="E2895" i="27"/>
  <c r="D2895" i="27"/>
  <c r="C2920" i="27"/>
  <c r="E2896" i="27"/>
  <c r="D2896" i="27"/>
  <c r="C2921" i="27"/>
  <c r="E2897" i="27"/>
  <c r="D2897" i="27"/>
  <c r="C2922" i="27"/>
  <c r="E2898" i="27"/>
  <c r="D2898" i="27"/>
  <c r="C2923" i="27"/>
  <c r="E2899" i="27"/>
  <c r="D2899" i="27"/>
  <c r="C2924" i="27"/>
  <c r="E2900" i="27"/>
  <c r="D2900" i="27"/>
  <c r="C2925" i="27"/>
  <c r="E2901" i="27"/>
  <c r="D2901" i="27"/>
  <c r="C2926" i="27"/>
  <c r="E2902" i="27"/>
  <c r="D2902" i="27"/>
  <c r="C2927" i="27"/>
  <c r="E2903" i="27"/>
  <c r="D2903" i="27"/>
  <c r="C2928" i="27"/>
  <c r="E2904" i="27"/>
  <c r="D2904" i="27"/>
  <c r="C2929" i="27"/>
  <c r="E2905" i="27"/>
  <c r="D2905" i="27"/>
  <c r="C2930" i="27"/>
  <c r="E2906" i="27"/>
  <c r="D2906" i="27"/>
  <c r="C2931" i="27"/>
  <c r="E2907" i="27"/>
  <c r="D2907" i="27"/>
  <c r="C2932" i="27"/>
  <c r="E2908" i="27"/>
  <c r="D2908" i="27"/>
  <c r="C2933" i="27"/>
  <c r="E2909" i="27"/>
  <c r="D2909" i="27"/>
  <c r="B2477" i="27"/>
  <c r="B2476" i="27"/>
  <c r="B2475" i="27"/>
  <c r="B2474" i="27"/>
  <c r="B2473" i="27"/>
  <c r="B2472" i="27"/>
  <c r="B2471" i="27"/>
  <c r="B2470" i="27"/>
  <c r="B2469" i="27"/>
  <c r="B2468" i="27"/>
  <c r="B2467" i="27"/>
  <c r="B2466" i="27"/>
  <c r="B2465" i="27"/>
  <c r="B2464" i="27"/>
  <c r="B2463" i="27"/>
  <c r="B2462" i="27"/>
  <c r="B2461" i="27"/>
  <c r="B2460" i="27"/>
  <c r="B2459" i="27"/>
  <c r="B2458" i="27"/>
  <c r="B2457" i="27"/>
  <c r="B2456" i="27"/>
  <c r="B2455" i="27"/>
  <c r="B2454" i="27"/>
  <c r="C2957" i="27" l="1"/>
  <c r="E2933" i="27"/>
  <c r="D2933" i="27"/>
  <c r="C2956" i="27"/>
  <c r="E2932" i="27"/>
  <c r="D2932" i="27"/>
  <c r="C2955" i="27"/>
  <c r="E2931" i="27"/>
  <c r="D2931" i="27"/>
  <c r="C2954" i="27"/>
  <c r="E2930" i="27"/>
  <c r="D2930" i="27"/>
  <c r="C2953" i="27"/>
  <c r="E2929" i="27"/>
  <c r="D2929" i="27"/>
  <c r="C2952" i="27"/>
  <c r="E2928" i="27"/>
  <c r="D2928" i="27"/>
  <c r="C2951" i="27"/>
  <c r="E2927" i="27"/>
  <c r="D2927" i="27"/>
  <c r="C2950" i="27"/>
  <c r="E2926" i="27"/>
  <c r="D2926" i="27"/>
  <c r="C2949" i="27"/>
  <c r="E2925" i="27"/>
  <c r="D2925" i="27"/>
  <c r="C2948" i="27"/>
  <c r="E2924" i="27"/>
  <c r="D2924" i="27"/>
  <c r="C2947" i="27"/>
  <c r="E2923" i="27"/>
  <c r="D2923" i="27"/>
  <c r="C2946" i="27"/>
  <c r="E2922" i="27"/>
  <c r="D2922" i="27"/>
  <c r="C2945" i="27"/>
  <c r="E2921" i="27"/>
  <c r="D2921" i="27"/>
  <c r="C2944" i="27"/>
  <c r="E2920" i="27"/>
  <c r="D2920" i="27"/>
  <c r="C2943" i="27"/>
  <c r="E2919" i="27"/>
  <c r="D2919" i="27"/>
  <c r="C2942" i="27"/>
  <c r="E2918" i="27"/>
  <c r="D2918" i="27"/>
  <c r="C2941" i="27"/>
  <c r="E2917" i="27"/>
  <c r="D2917" i="27"/>
  <c r="C2940" i="27"/>
  <c r="E2916" i="27"/>
  <c r="D2916" i="27"/>
  <c r="C2939" i="27"/>
  <c r="E2915" i="27"/>
  <c r="D2915" i="27"/>
  <c r="C2938" i="27"/>
  <c r="E2914" i="27"/>
  <c r="D2914" i="27"/>
  <c r="C2937" i="27"/>
  <c r="E2913" i="27"/>
  <c r="D2913" i="27"/>
  <c r="C2936" i="27"/>
  <c r="E2912" i="27"/>
  <c r="D2912" i="27"/>
  <c r="C2935" i="27"/>
  <c r="E2911" i="27"/>
  <c r="D2911" i="27"/>
  <c r="C2934" i="27"/>
  <c r="E2910" i="27"/>
  <c r="D2910" i="27"/>
  <c r="B2478" i="27"/>
  <c r="B2479" i="27"/>
  <c r="B2480" i="27"/>
  <c r="B2481" i="27"/>
  <c r="B2482" i="27"/>
  <c r="B2483" i="27"/>
  <c r="B2484" i="27"/>
  <c r="B2485" i="27"/>
  <c r="B2486" i="27"/>
  <c r="B2487" i="27"/>
  <c r="B2488" i="27"/>
  <c r="B2489" i="27"/>
  <c r="B2490" i="27"/>
  <c r="B2491" i="27"/>
  <c r="B2492" i="27"/>
  <c r="B2493" i="27"/>
  <c r="B2494" i="27"/>
  <c r="B2495" i="27"/>
  <c r="B2496" i="27"/>
  <c r="B2497" i="27"/>
  <c r="B2498" i="27"/>
  <c r="B2499" i="27"/>
  <c r="B2500" i="27"/>
  <c r="B2501" i="27"/>
  <c r="C2958" i="27" l="1"/>
  <c r="E2934" i="27"/>
  <c r="D2934" i="27"/>
  <c r="C2959" i="27"/>
  <c r="E2935" i="27"/>
  <c r="D2935" i="27"/>
  <c r="C2960" i="27"/>
  <c r="E2936" i="27"/>
  <c r="D2936" i="27"/>
  <c r="C2961" i="27"/>
  <c r="E2937" i="27"/>
  <c r="D2937" i="27"/>
  <c r="C2962" i="27"/>
  <c r="E2938" i="27"/>
  <c r="D2938" i="27"/>
  <c r="C2963" i="27"/>
  <c r="E2939" i="27"/>
  <c r="D2939" i="27"/>
  <c r="C2964" i="27"/>
  <c r="E2940" i="27"/>
  <c r="D2940" i="27"/>
  <c r="C2965" i="27"/>
  <c r="E2941" i="27"/>
  <c r="D2941" i="27"/>
  <c r="C2966" i="27"/>
  <c r="E2942" i="27"/>
  <c r="D2942" i="27"/>
  <c r="C2967" i="27"/>
  <c r="E2943" i="27"/>
  <c r="D2943" i="27"/>
  <c r="C2968" i="27"/>
  <c r="E2944" i="27"/>
  <c r="D2944" i="27"/>
  <c r="C2969" i="27"/>
  <c r="E2945" i="27"/>
  <c r="D2945" i="27"/>
  <c r="C2970" i="27"/>
  <c r="E2946" i="27"/>
  <c r="D2946" i="27"/>
  <c r="C2971" i="27"/>
  <c r="E2947" i="27"/>
  <c r="D2947" i="27"/>
  <c r="C2972" i="27"/>
  <c r="E2948" i="27"/>
  <c r="D2948" i="27"/>
  <c r="C2973" i="27"/>
  <c r="E2949" i="27"/>
  <c r="D2949" i="27"/>
  <c r="C2974" i="27"/>
  <c r="E2950" i="27"/>
  <c r="D2950" i="27"/>
  <c r="C2975" i="27"/>
  <c r="E2951" i="27"/>
  <c r="D2951" i="27"/>
  <c r="C2976" i="27"/>
  <c r="E2952" i="27"/>
  <c r="D2952" i="27"/>
  <c r="C2977" i="27"/>
  <c r="E2953" i="27"/>
  <c r="D2953" i="27"/>
  <c r="C2978" i="27"/>
  <c r="E2954" i="27"/>
  <c r="D2954" i="27"/>
  <c r="C2979" i="27"/>
  <c r="E2955" i="27"/>
  <c r="D2955" i="27"/>
  <c r="C2980" i="27"/>
  <c r="E2956" i="27"/>
  <c r="D2956" i="27"/>
  <c r="C2981" i="27"/>
  <c r="E2957" i="27"/>
  <c r="D2957" i="27"/>
  <c r="B2525" i="27"/>
  <c r="B2524" i="27"/>
  <c r="B2523" i="27"/>
  <c r="B2522" i="27"/>
  <c r="B2521" i="27"/>
  <c r="B2520" i="27"/>
  <c r="B2519" i="27"/>
  <c r="B2518" i="27"/>
  <c r="B2517" i="27"/>
  <c r="B2516" i="27"/>
  <c r="B2515" i="27"/>
  <c r="B2514" i="27"/>
  <c r="B2513" i="27"/>
  <c r="B2512" i="27"/>
  <c r="B2511" i="27"/>
  <c r="B2510" i="27"/>
  <c r="B2509" i="27"/>
  <c r="B2508" i="27"/>
  <c r="B2507" i="27"/>
  <c r="B2506" i="27"/>
  <c r="B2505" i="27"/>
  <c r="B2504" i="27"/>
  <c r="B2503" i="27"/>
  <c r="B2502" i="27"/>
  <c r="C3005" i="27" l="1"/>
  <c r="E2981" i="27"/>
  <c r="D2981" i="27"/>
  <c r="C3004" i="27"/>
  <c r="E2980" i="27"/>
  <c r="D2980" i="27"/>
  <c r="C3003" i="27"/>
  <c r="E2979" i="27"/>
  <c r="D2979" i="27"/>
  <c r="C3002" i="27"/>
  <c r="E2978" i="27"/>
  <c r="D2978" i="27"/>
  <c r="C3001" i="27"/>
  <c r="E2977" i="27"/>
  <c r="D2977" i="27"/>
  <c r="C3000" i="27"/>
  <c r="E2976" i="27"/>
  <c r="D2976" i="27"/>
  <c r="C2999" i="27"/>
  <c r="E2975" i="27"/>
  <c r="D2975" i="27"/>
  <c r="C2998" i="27"/>
  <c r="E2974" i="27"/>
  <c r="D2974" i="27"/>
  <c r="C2997" i="27"/>
  <c r="E2973" i="27"/>
  <c r="D2973" i="27"/>
  <c r="C2996" i="27"/>
  <c r="E2972" i="27"/>
  <c r="D2972" i="27"/>
  <c r="C2995" i="27"/>
  <c r="E2971" i="27"/>
  <c r="D2971" i="27"/>
  <c r="C2994" i="27"/>
  <c r="E2970" i="27"/>
  <c r="D2970" i="27"/>
  <c r="C2993" i="27"/>
  <c r="E2969" i="27"/>
  <c r="D2969" i="27"/>
  <c r="C2992" i="27"/>
  <c r="E2968" i="27"/>
  <c r="D2968" i="27"/>
  <c r="C2991" i="27"/>
  <c r="E2967" i="27"/>
  <c r="D2967" i="27"/>
  <c r="C2990" i="27"/>
  <c r="E2966" i="27"/>
  <c r="D2966" i="27"/>
  <c r="C2989" i="27"/>
  <c r="E2965" i="27"/>
  <c r="D2965" i="27"/>
  <c r="C2988" i="27"/>
  <c r="E2964" i="27"/>
  <c r="D2964" i="27"/>
  <c r="C2987" i="27"/>
  <c r="E2963" i="27"/>
  <c r="D2963" i="27"/>
  <c r="C2986" i="27"/>
  <c r="E2962" i="27"/>
  <c r="D2962" i="27"/>
  <c r="C2985" i="27"/>
  <c r="E2961" i="27"/>
  <c r="D2961" i="27"/>
  <c r="C2984" i="27"/>
  <c r="E2960" i="27"/>
  <c r="D2960" i="27"/>
  <c r="C2983" i="27"/>
  <c r="E2959" i="27"/>
  <c r="D2959" i="27"/>
  <c r="C2982" i="27"/>
  <c r="E2958" i="27"/>
  <c r="D2958" i="27"/>
  <c r="B2526" i="27"/>
  <c r="B2527" i="27"/>
  <c r="B2528" i="27"/>
  <c r="B2529" i="27"/>
  <c r="B2530" i="27"/>
  <c r="B2531" i="27"/>
  <c r="B2532" i="27"/>
  <c r="B2533" i="27"/>
  <c r="B2534" i="27"/>
  <c r="B2535" i="27"/>
  <c r="B2536" i="27"/>
  <c r="B2537" i="27"/>
  <c r="B2538" i="27"/>
  <c r="B2539" i="27"/>
  <c r="B2540" i="27"/>
  <c r="B2541" i="27"/>
  <c r="B2542" i="27"/>
  <c r="B2543" i="27"/>
  <c r="B2544" i="27"/>
  <c r="B2545" i="27"/>
  <c r="B2546" i="27"/>
  <c r="B2547" i="27"/>
  <c r="B2548" i="27"/>
  <c r="B2549" i="27"/>
  <c r="C3006" i="27" l="1"/>
  <c r="E2982" i="27"/>
  <c r="D2982" i="27"/>
  <c r="C3007" i="27"/>
  <c r="E2983" i="27"/>
  <c r="D2983" i="27"/>
  <c r="C3008" i="27"/>
  <c r="E2984" i="27"/>
  <c r="D2984" i="27"/>
  <c r="C3009" i="27"/>
  <c r="E2985" i="27"/>
  <c r="D2985" i="27"/>
  <c r="C3010" i="27"/>
  <c r="E2986" i="27"/>
  <c r="D2986" i="27"/>
  <c r="C3011" i="27"/>
  <c r="E2987" i="27"/>
  <c r="D2987" i="27"/>
  <c r="C3012" i="27"/>
  <c r="E2988" i="27"/>
  <c r="D2988" i="27"/>
  <c r="C3013" i="27"/>
  <c r="E2989" i="27"/>
  <c r="D2989" i="27"/>
  <c r="C3014" i="27"/>
  <c r="E2990" i="27"/>
  <c r="D2990" i="27"/>
  <c r="C3015" i="27"/>
  <c r="E2991" i="27"/>
  <c r="D2991" i="27"/>
  <c r="C3016" i="27"/>
  <c r="E2992" i="27"/>
  <c r="D2992" i="27"/>
  <c r="C3017" i="27"/>
  <c r="E2993" i="27"/>
  <c r="D2993" i="27"/>
  <c r="C3018" i="27"/>
  <c r="E2994" i="27"/>
  <c r="D2994" i="27"/>
  <c r="C3019" i="27"/>
  <c r="E2995" i="27"/>
  <c r="D2995" i="27"/>
  <c r="C3020" i="27"/>
  <c r="E2996" i="27"/>
  <c r="D2996" i="27"/>
  <c r="C3021" i="27"/>
  <c r="E2997" i="27"/>
  <c r="D2997" i="27"/>
  <c r="C3022" i="27"/>
  <c r="E2998" i="27"/>
  <c r="D2998" i="27"/>
  <c r="C3023" i="27"/>
  <c r="E2999" i="27"/>
  <c r="D2999" i="27"/>
  <c r="C3024" i="27"/>
  <c r="E3000" i="27"/>
  <c r="D3000" i="27"/>
  <c r="C3025" i="27"/>
  <c r="E3001" i="27"/>
  <c r="D3001" i="27"/>
  <c r="C3026" i="27"/>
  <c r="E3002" i="27"/>
  <c r="D3002" i="27"/>
  <c r="C3027" i="27"/>
  <c r="E3003" i="27"/>
  <c r="D3003" i="27"/>
  <c r="C3028" i="27"/>
  <c r="E3004" i="27"/>
  <c r="D3004" i="27"/>
  <c r="C3029" i="27"/>
  <c r="E3005" i="27"/>
  <c r="D3005" i="27"/>
  <c r="B2573" i="27"/>
  <c r="B2572" i="27"/>
  <c r="B2571" i="27"/>
  <c r="B2570" i="27"/>
  <c r="B2569" i="27"/>
  <c r="B2568" i="27"/>
  <c r="B2567" i="27"/>
  <c r="B2566" i="27"/>
  <c r="B2565" i="27"/>
  <c r="B2564" i="27"/>
  <c r="B2563" i="27"/>
  <c r="B2562" i="27"/>
  <c r="B2561" i="27"/>
  <c r="B2560" i="27"/>
  <c r="B2559" i="27"/>
  <c r="B2558" i="27"/>
  <c r="B2557" i="27"/>
  <c r="B2556" i="27"/>
  <c r="B2555" i="27"/>
  <c r="B2554" i="27"/>
  <c r="B2553" i="27"/>
  <c r="B2552" i="27"/>
  <c r="B2551" i="27"/>
  <c r="B2550" i="27"/>
  <c r="C3053" i="27" l="1"/>
  <c r="E3029" i="27"/>
  <c r="D3029" i="27"/>
  <c r="C3052" i="27"/>
  <c r="E3028" i="27"/>
  <c r="D3028" i="27"/>
  <c r="C3051" i="27"/>
  <c r="E3027" i="27"/>
  <c r="D3027" i="27"/>
  <c r="C3050" i="27"/>
  <c r="E3026" i="27"/>
  <c r="D3026" i="27"/>
  <c r="C3049" i="27"/>
  <c r="E3025" i="27"/>
  <c r="D3025" i="27"/>
  <c r="C3048" i="27"/>
  <c r="E3024" i="27"/>
  <c r="D3024" i="27"/>
  <c r="C3047" i="27"/>
  <c r="E3023" i="27"/>
  <c r="D3023" i="27"/>
  <c r="C3046" i="27"/>
  <c r="E3022" i="27"/>
  <c r="D3022" i="27"/>
  <c r="C3045" i="27"/>
  <c r="E3021" i="27"/>
  <c r="D3021" i="27"/>
  <c r="C3044" i="27"/>
  <c r="E3020" i="27"/>
  <c r="D3020" i="27"/>
  <c r="C3043" i="27"/>
  <c r="E3019" i="27"/>
  <c r="D3019" i="27"/>
  <c r="C3042" i="27"/>
  <c r="E3018" i="27"/>
  <c r="D3018" i="27"/>
  <c r="C3041" i="27"/>
  <c r="E3017" i="27"/>
  <c r="D3017" i="27"/>
  <c r="C3040" i="27"/>
  <c r="E3016" i="27"/>
  <c r="D3016" i="27"/>
  <c r="C3039" i="27"/>
  <c r="E3015" i="27"/>
  <c r="D3015" i="27"/>
  <c r="C3038" i="27"/>
  <c r="E3014" i="27"/>
  <c r="D3014" i="27"/>
  <c r="C3037" i="27"/>
  <c r="E3013" i="27"/>
  <c r="D3013" i="27"/>
  <c r="C3036" i="27"/>
  <c r="E3012" i="27"/>
  <c r="D3012" i="27"/>
  <c r="C3035" i="27"/>
  <c r="E3011" i="27"/>
  <c r="D3011" i="27"/>
  <c r="C3034" i="27"/>
  <c r="E3010" i="27"/>
  <c r="D3010" i="27"/>
  <c r="C3033" i="27"/>
  <c r="E3009" i="27"/>
  <c r="D3009" i="27"/>
  <c r="C3032" i="27"/>
  <c r="E3008" i="27"/>
  <c r="D3008" i="27"/>
  <c r="C3031" i="27"/>
  <c r="E3007" i="27"/>
  <c r="D3007" i="27"/>
  <c r="C3030" i="27"/>
  <c r="E3006" i="27"/>
  <c r="D3006" i="27"/>
  <c r="B2574" i="27"/>
  <c r="B2575" i="27"/>
  <c r="B2576" i="27"/>
  <c r="B2577" i="27"/>
  <c r="B2578" i="27"/>
  <c r="B2579" i="27"/>
  <c r="B2580" i="27"/>
  <c r="B2581" i="27"/>
  <c r="B2582" i="27"/>
  <c r="B2583" i="27"/>
  <c r="B2584" i="27"/>
  <c r="B2585" i="27"/>
  <c r="B2586" i="27"/>
  <c r="B2587" i="27"/>
  <c r="B2588" i="27"/>
  <c r="B2589" i="27"/>
  <c r="B2590" i="27"/>
  <c r="B2591" i="27"/>
  <c r="B2592" i="27"/>
  <c r="B2593" i="27"/>
  <c r="B2594" i="27"/>
  <c r="B2595" i="27"/>
  <c r="B2596" i="27"/>
  <c r="B2597" i="27"/>
  <c r="C3054" i="27" l="1"/>
  <c r="E3030" i="27"/>
  <c r="D3030" i="27"/>
  <c r="C3055" i="27"/>
  <c r="E3031" i="27"/>
  <c r="D3031" i="27"/>
  <c r="C3056" i="27"/>
  <c r="E3032" i="27"/>
  <c r="D3032" i="27"/>
  <c r="C3057" i="27"/>
  <c r="E3033" i="27"/>
  <c r="D3033" i="27"/>
  <c r="C3058" i="27"/>
  <c r="E3034" i="27"/>
  <c r="D3034" i="27"/>
  <c r="C3059" i="27"/>
  <c r="E3035" i="27"/>
  <c r="D3035" i="27"/>
  <c r="C3060" i="27"/>
  <c r="E3036" i="27"/>
  <c r="D3036" i="27"/>
  <c r="C3061" i="27"/>
  <c r="E3037" i="27"/>
  <c r="D3037" i="27"/>
  <c r="C3062" i="27"/>
  <c r="E3038" i="27"/>
  <c r="D3038" i="27"/>
  <c r="C3063" i="27"/>
  <c r="E3039" i="27"/>
  <c r="D3039" i="27"/>
  <c r="C3064" i="27"/>
  <c r="E3040" i="27"/>
  <c r="D3040" i="27"/>
  <c r="C3065" i="27"/>
  <c r="E3041" i="27"/>
  <c r="D3041" i="27"/>
  <c r="C3066" i="27"/>
  <c r="E3042" i="27"/>
  <c r="D3042" i="27"/>
  <c r="C3067" i="27"/>
  <c r="E3043" i="27"/>
  <c r="D3043" i="27"/>
  <c r="C3068" i="27"/>
  <c r="E3044" i="27"/>
  <c r="D3044" i="27"/>
  <c r="C3069" i="27"/>
  <c r="E3045" i="27"/>
  <c r="D3045" i="27"/>
  <c r="C3070" i="27"/>
  <c r="E3046" i="27"/>
  <c r="D3046" i="27"/>
  <c r="C3071" i="27"/>
  <c r="E3047" i="27"/>
  <c r="D3047" i="27"/>
  <c r="C3072" i="27"/>
  <c r="E3048" i="27"/>
  <c r="D3048" i="27"/>
  <c r="C3073" i="27"/>
  <c r="E3049" i="27"/>
  <c r="D3049" i="27"/>
  <c r="C3074" i="27"/>
  <c r="E3050" i="27"/>
  <c r="D3050" i="27"/>
  <c r="C3075" i="27"/>
  <c r="E3051" i="27"/>
  <c r="D3051" i="27"/>
  <c r="C3076" i="27"/>
  <c r="E3052" i="27"/>
  <c r="D3052" i="27"/>
  <c r="C3077" i="27"/>
  <c r="E3053" i="27"/>
  <c r="D3053" i="27"/>
  <c r="B2621" i="27"/>
  <c r="B2620" i="27"/>
  <c r="B2619" i="27"/>
  <c r="B2618" i="27"/>
  <c r="B2617" i="27"/>
  <c r="B2616" i="27"/>
  <c r="B2615" i="27"/>
  <c r="B2614" i="27"/>
  <c r="B2613" i="27"/>
  <c r="B2612" i="27"/>
  <c r="B2611" i="27"/>
  <c r="B2610" i="27"/>
  <c r="B2609" i="27"/>
  <c r="B2608" i="27"/>
  <c r="B2607" i="27"/>
  <c r="B2606" i="27"/>
  <c r="B2605" i="27"/>
  <c r="B2604" i="27"/>
  <c r="B2603" i="27"/>
  <c r="B2602" i="27"/>
  <c r="B2601" i="27"/>
  <c r="B2600" i="27"/>
  <c r="B2599" i="27"/>
  <c r="B2598" i="27"/>
  <c r="C3101" i="27" l="1"/>
  <c r="E3077" i="27"/>
  <c r="D3077" i="27"/>
  <c r="C3100" i="27"/>
  <c r="E3076" i="27"/>
  <c r="D3076" i="27"/>
  <c r="C3099" i="27"/>
  <c r="E3075" i="27"/>
  <c r="D3075" i="27"/>
  <c r="C3098" i="27"/>
  <c r="E3074" i="27"/>
  <c r="D3074" i="27"/>
  <c r="C3097" i="27"/>
  <c r="E3073" i="27"/>
  <c r="D3073" i="27"/>
  <c r="C3096" i="27"/>
  <c r="E3072" i="27"/>
  <c r="D3072" i="27"/>
  <c r="C3095" i="27"/>
  <c r="E3071" i="27"/>
  <c r="D3071" i="27"/>
  <c r="C3094" i="27"/>
  <c r="E3070" i="27"/>
  <c r="D3070" i="27"/>
  <c r="C3093" i="27"/>
  <c r="E3069" i="27"/>
  <c r="D3069" i="27"/>
  <c r="C3092" i="27"/>
  <c r="E3068" i="27"/>
  <c r="D3068" i="27"/>
  <c r="C3091" i="27"/>
  <c r="E3067" i="27"/>
  <c r="D3067" i="27"/>
  <c r="C3090" i="27"/>
  <c r="E3066" i="27"/>
  <c r="D3066" i="27"/>
  <c r="C3089" i="27"/>
  <c r="E3065" i="27"/>
  <c r="D3065" i="27"/>
  <c r="C3088" i="27"/>
  <c r="E3064" i="27"/>
  <c r="D3064" i="27"/>
  <c r="C3087" i="27"/>
  <c r="E3063" i="27"/>
  <c r="D3063" i="27"/>
  <c r="C3086" i="27"/>
  <c r="E3062" i="27"/>
  <c r="D3062" i="27"/>
  <c r="C3085" i="27"/>
  <c r="E3061" i="27"/>
  <c r="D3061" i="27"/>
  <c r="C3084" i="27"/>
  <c r="E3060" i="27"/>
  <c r="D3060" i="27"/>
  <c r="C3083" i="27"/>
  <c r="E3059" i="27"/>
  <c r="D3059" i="27"/>
  <c r="C3082" i="27"/>
  <c r="E3058" i="27"/>
  <c r="D3058" i="27"/>
  <c r="C3081" i="27"/>
  <c r="E3057" i="27"/>
  <c r="D3057" i="27"/>
  <c r="C3080" i="27"/>
  <c r="E3056" i="27"/>
  <c r="D3056" i="27"/>
  <c r="C3079" i="27"/>
  <c r="E3055" i="27"/>
  <c r="D3055" i="27"/>
  <c r="C3078" i="27"/>
  <c r="E3054" i="27"/>
  <c r="D3054" i="27"/>
  <c r="B2622" i="27"/>
  <c r="B2623" i="27"/>
  <c r="B2624" i="27"/>
  <c r="B2625" i="27"/>
  <c r="B2626" i="27"/>
  <c r="B2627" i="27"/>
  <c r="B2628" i="27"/>
  <c r="B2629" i="27"/>
  <c r="B2630" i="27"/>
  <c r="B2631" i="27"/>
  <c r="B2632" i="27"/>
  <c r="B2633" i="27"/>
  <c r="B2634" i="27"/>
  <c r="B2635" i="27"/>
  <c r="B2636" i="27"/>
  <c r="B2637" i="27"/>
  <c r="B2638" i="27"/>
  <c r="B2639" i="27"/>
  <c r="B2640" i="27"/>
  <c r="B2641" i="27"/>
  <c r="B2642" i="27"/>
  <c r="B2643" i="27"/>
  <c r="B2644" i="27"/>
  <c r="B2645" i="27"/>
  <c r="C3102" i="27" l="1"/>
  <c r="E3078" i="27"/>
  <c r="D3078" i="27"/>
  <c r="C3103" i="27"/>
  <c r="E3079" i="27"/>
  <c r="D3079" i="27"/>
  <c r="C3104" i="27"/>
  <c r="E3080" i="27"/>
  <c r="D3080" i="27"/>
  <c r="C3105" i="27"/>
  <c r="E3081" i="27"/>
  <c r="D3081" i="27"/>
  <c r="C3106" i="27"/>
  <c r="E3082" i="27"/>
  <c r="D3082" i="27"/>
  <c r="C3107" i="27"/>
  <c r="E3083" i="27"/>
  <c r="D3083" i="27"/>
  <c r="C3108" i="27"/>
  <c r="E3084" i="27"/>
  <c r="D3084" i="27"/>
  <c r="C3109" i="27"/>
  <c r="E3085" i="27"/>
  <c r="D3085" i="27"/>
  <c r="C3110" i="27"/>
  <c r="E3086" i="27"/>
  <c r="D3086" i="27"/>
  <c r="C3111" i="27"/>
  <c r="E3087" i="27"/>
  <c r="D3087" i="27"/>
  <c r="C3112" i="27"/>
  <c r="E3088" i="27"/>
  <c r="D3088" i="27"/>
  <c r="C3113" i="27"/>
  <c r="E3089" i="27"/>
  <c r="D3089" i="27"/>
  <c r="C3114" i="27"/>
  <c r="E3090" i="27"/>
  <c r="D3090" i="27"/>
  <c r="C3115" i="27"/>
  <c r="E3091" i="27"/>
  <c r="D3091" i="27"/>
  <c r="C3116" i="27"/>
  <c r="E3092" i="27"/>
  <c r="D3092" i="27"/>
  <c r="C3117" i="27"/>
  <c r="E3093" i="27"/>
  <c r="D3093" i="27"/>
  <c r="C3118" i="27"/>
  <c r="E3094" i="27"/>
  <c r="D3094" i="27"/>
  <c r="C3119" i="27"/>
  <c r="E3095" i="27"/>
  <c r="D3095" i="27"/>
  <c r="C3120" i="27"/>
  <c r="E3096" i="27"/>
  <c r="D3096" i="27"/>
  <c r="C3121" i="27"/>
  <c r="E3097" i="27"/>
  <c r="D3097" i="27"/>
  <c r="C3122" i="27"/>
  <c r="E3098" i="27"/>
  <c r="D3098" i="27"/>
  <c r="C3123" i="27"/>
  <c r="E3099" i="27"/>
  <c r="D3099" i="27"/>
  <c r="C3124" i="27"/>
  <c r="E3100" i="27"/>
  <c r="D3100" i="27"/>
  <c r="C3125" i="27"/>
  <c r="E3101" i="27"/>
  <c r="D3101" i="27"/>
  <c r="B2669" i="27"/>
  <c r="B2668" i="27"/>
  <c r="B2667" i="27"/>
  <c r="B2666" i="27"/>
  <c r="B2665" i="27"/>
  <c r="B2664" i="27"/>
  <c r="B2663" i="27"/>
  <c r="B2662" i="27"/>
  <c r="B2661" i="27"/>
  <c r="B2660" i="27"/>
  <c r="B2659" i="27"/>
  <c r="B2658" i="27"/>
  <c r="B2657" i="27"/>
  <c r="B2656" i="27"/>
  <c r="B2655" i="27"/>
  <c r="B2654" i="27"/>
  <c r="B2653" i="27"/>
  <c r="B2652" i="27"/>
  <c r="B2651" i="27"/>
  <c r="B2650" i="27"/>
  <c r="B2649" i="27"/>
  <c r="B2648" i="27"/>
  <c r="B2647" i="27"/>
  <c r="B2646" i="27"/>
  <c r="C3149" i="27" l="1"/>
  <c r="E3125" i="27"/>
  <c r="D3125" i="27"/>
  <c r="C3148" i="27"/>
  <c r="E3124" i="27"/>
  <c r="D3124" i="27"/>
  <c r="C3147" i="27"/>
  <c r="E3123" i="27"/>
  <c r="D3123" i="27"/>
  <c r="C3146" i="27"/>
  <c r="E3122" i="27"/>
  <c r="D3122" i="27"/>
  <c r="C3145" i="27"/>
  <c r="E3121" i="27"/>
  <c r="D3121" i="27"/>
  <c r="C3144" i="27"/>
  <c r="E3120" i="27"/>
  <c r="D3120" i="27"/>
  <c r="C3143" i="27"/>
  <c r="E3119" i="27"/>
  <c r="D3119" i="27"/>
  <c r="C3142" i="27"/>
  <c r="E3118" i="27"/>
  <c r="D3118" i="27"/>
  <c r="C3141" i="27"/>
  <c r="E3117" i="27"/>
  <c r="D3117" i="27"/>
  <c r="C3140" i="27"/>
  <c r="E3116" i="27"/>
  <c r="D3116" i="27"/>
  <c r="C3139" i="27"/>
  <c r="E3115" i="27"/>
  <c r="D3115" i="27"/>
  <c r="C3138" i="27"/>
  <c r="E3114" i="27"/>
  <c r="D3114" i="27"/>
  <c r="C3137" i="27"/>
  <c r="E3113" i="27"/>
  <c r="D3113" i="27"/>
  <c r="C3136" i="27"/>
  <c r="E3112" i="27"/>
  <c r="D3112" i="27"/>
  <c r="C3135" i="27"/>
  <c r="E3111" i="27"/>
  <c r="D3111" i="27"/>
  <c r="C3134" i="27"/>
  <c r="E3110" i="27"/>
  <c r="D3110" i="27"/>
  <c r="C3133" i="27"/>
  <c r="E3109" i="27"/>
  <c r="D3109" i="27"/>
  <c r="C3132" i="27"/>
  <c r="E3108" i="27"/>
  <c r="D3108" i="27"/>
  <c r="C3131" i="27"/>
  <c r="E3107" i="27"/>
  <c r="D3107" i="27"/>
  <c r="C3130" i="27"/>
  <c r="E3106" i="27"/>
  <c r="D3106" i="27"/>
  <c r="C3129" i="27"/>
  <c r="E3105" i="27"/>
  <c r="D3105" i="27"/>
  <c r="C3128" i="27"/>
  <c r="E3104" i="27"/>
  <c r="D3104" i="27"/>
  <c r="C3127" i="27"/>
  <c r="E3103" i="27"/>
  <c r="D3103" i="27"/>
  <c r="C3126" i="27"/>
  <c r="E3102" i="27"/>
  <c r="D3102" i="27"/>
  <c r="B2670" i="27"/>
  <c r="B2671" i="27"/>
  <c r="B2672" i="27"/>
  <c r="B2673" i="27"/>
  <c r="B2674" i="27"/>
  <c r="B2675" i="27"/>
  <c r="B2676" i="27"/>
  <c r="B2677" i="27"/>
  <c r="B2678" i="27"/>
  <c r="B2679" i="27"/>
  <c r="B2680" i="27"/>
  <c r="B2681" i="27"/>
  <c r="B2682" i="27"/>
  <c r="B2683" i="27"/>
  <c r="B2684" i="27"/>
  <c r="B2685" i="27"/>
  <c r="B2686" i="27"/>
  <c r="B2687" i="27"/>
  <c r="B2688" i="27"/>
  <c r="B2689" i="27"/>
  <c r="B2690" i="27"/>
  <c r="B2691" i="27"/>
  <c r="B2692" i="27"/>
  <c r="B2693" i="27"/>
  <c r="C3150" i="27" l="1"/>
  <c r="E3126" i="27"/>
  <c r="D3126" i="27"/>
  <c r="C3151" i="27"/>
  <c r="E3127" i="27"/>
  <c r="D3127" i="27"/>
  <c r="C3152" i="27"/>
  <c r="E3128" i="27"/>
  <c r="D3128" i="27"/>
  <c r="C3153" i="27"/>
  <c r="E3129" i="27"/>
  <c r="D3129" i="27"/>
  <c r="C3154" i="27"/>
  <c r="E3130" i="27"/>
  <c r="D3130" i="27"/>
  <c r="C3155" i="27"/>
  <c r="E3131" i="27"/>
  <c r="D3131" i="27"/>
  <c r="C3156" i="27"/>
  <c r="E3132" i="27"/>
  <c r="D3132" i="27"/>
  <c r="C3157" i="27"/>
  <c r="E3133" i="27"/>
  <c r="D3133" i="27"/>
  <c r="C3158" i="27"/>
  <c r="E3134" i="27"/>
  <c r="D3134" i="27"/>
  <c r="C3159" i="27"/>
  <c r="E3135" i="27"/>
  <c r="D3135" i="27"/>
  <c r="C3160" i="27"/>
  <c r="E3136" i="27"/>
  <c r="D3136" i="27"/>
  <c r="C3161" i="27"/>
  <c r="E3137" i="27"/>
  <c r="D3137" i="27"/>
  <c r="C3162" i="27"/>
  <c r="E3138" i="27"/>
  <c r="D3138" i="27"/>
  <c r="C3163" i="27"/>
  <c r="E3139" i="27"/>
  <c r="D3139" i="27"/>
  <c r="C3164" i="27"/>
  <c r="E3140" i="27"/>
  <c r="D3140" i="27"/>
  <c r="C3165" i="27"/>
  <c r="E3141" i="27"/>
  <c r="D3141" i="27"/>
  <c r="C3166" i="27"/>
  <c r="E3142" i="27"/>
  <c r="D3142" i="27"/>
  <c r="C3167" i="27"/>
  <c r="E3143" i="27"/>
  <c r="D3143" i="27"/>
  <c r="C3168" i="27"/>
  <c r="E3144" i="27"/>
  <c r="D3144" i="27"/>
  <c r="C3169" i="27"/>
  <c r="E3145" i="27"/>
  <c r="D3145" i="27"/>
  <c r="C3170" i="27"/>
  <c r="E3146" i="27"/>
  <c r="D3146" i="27"/>
  <c r="C3171" i="27"/>
  <c r="E3147" i="27"/>
  <c r="D3147" i="27"/>
  <c r="C3172" i="27"/>
  <c r="E3148" i="27"/>
  <c r="D3148" i="27"/>
  <c r="C3173" i="27"/>
  <c r="E3149" i="27"/>
  <c r="D3149" i="27"/>
  <c r="B2717" i="27"/>
  <c r="B2716" i="27"/>
  <c r="B2715" i="27"/>
  <c r="B2714" i="27"/>
  <c r="B2713" i="27"/>
  <c r="B2712" i="27"/>
  <c r="B2711" i="27"/>
  <c r="B2710" i="27"/>
  <c r="B2709" i="27"/>
  <c r="B2708" i="27"/>
  <c r="B2707" i="27"/>
  <c r="B2706" i="27"/>
  <c r="B2705" i="27"/>
  <c r="B2704" i="27"/>
  <c r="B2703" i="27"/>
  <c r="B2702" i="27"/>
  <c r="B2701" i="27"/>
  <c r="B2700" i="27"/>
  <c r="B2699" i="27"/>
  <c r="B2698" i="27"/>
  <c r="B2697" i="27"/>
  <c r="B2696" i="27"/>
  <c r="B2695" i="27"/>
  <c r="B2694" i="27"/>
  <c r="C3197" i="27" l="1"/>
  <c r="E3173" i="27"/>
  <c r="D3173" i="27"/>
  <c r="C3196" i="27"/>
  <c r="E3172" i="27"/>
  <c r="D3172" i="27"/>
  <c r="C3195" i="27"/>
  <c r="E3171" i="27"/>
  <c r="D3171" i="27"/>
  <c r="C3194" i="27"/>
  <c r="E3170" i="27"/>
  <c r="D3170" i="27"/>
  <c r="C3193" i="27"/>
  <c r="E3169" i="27"/>
  <c r="D3169" i="27"/>
  <c r="C3192" i="27"/>
  <c r="E3168" i="27"/>
  <c r="D3168" i="27"/>
  <c r="C3191" i="27"/>
  <c r="E3167" i="27"/>
  <c r="D3167" i="27"/>
  <c r="C3190" i="27"/>
  <c r="E3166" i="27"/>
  <c r="D3166" i="27"/>
  <c r="C3189" i="27"/>
  <c r="E3165" i="27"/>
  <c r="D3165" i="27"/>
  <c r="C3188" i="27"/>
  <c r="E3164" i="27"/>
  <c r="D3164" i="27"/>
  <c r="C3187" i="27"/>
  <c r="E3163" i="27"/>
  <c r="D3163" i="27"/>
  <c r="C3186" i="27"/>
  <c r="E3162" i="27"/>
  <c r="D3162" i="27"/>
  <c r="C3185" i="27"/>
  <c r="E3161" i="27"/>
  <c r="D3161" i="27"/>
  <c r="C3184" i="27"/>
  <c r="E3160" i="27"/>
  <c r="D3160" i="27"/>
  <c r="C3183" i="27"/>
  <c r="E3159" i="27"/>
  <c r="D3159" i="27"/>
  <c r="C3182" i="27"/>
  <c r="E3158" i="27"/>
  <c r="D3158" i="27"/>
  <c r="C3181" i="27"/>
  <c r="E3157" i="27"/>
  <c r="D3157" i="27"/>
  <c r="C3180" i="27"/>
  <c r="E3156" i="27"/>
  <c r="D3156" i="27"/>
  <c r="C3179" i="27"/>
  <c r="E3155" i="27"/>
  <c r="D3155" i="27"/>
  <c r="C3178" i="27"/>
  <c r="E3154" i="27"/>
  <c r="D3154" i="27"/>
  <c r="C3177" i="27"/>
  <c r="E3153" i="27"/>
  <c r="D3153" i="27"/>
  <c r="C3176" i="27"/>
  <c r="E3152" i="27"/>
  <c r="D3152" i="27"/>
  <c r="C3175" i="27"/>
  <c r="E3151" i="27"/>
  <c r="D3151" i="27"/>
  <c r="C3174" i="27"/>
  <c r="E3150" i="27"/>
  <c r="D3150" i="27"/>
  <c r="B2718" i="27"/>
  <c r="B2719" i="27"/>
  <c r="B2720" i="27"/>
  <c r="B2721" i="27"/>
  <c r="B2722" i="27"/>
  <c r="B2723" i="27"/>
  <c r="B2724" i="27"/>
  <c r="B2725" i="27"/>
  <c r="B2726" i="27"/>
  <c r="B2727" i="27"/>
  <c r="B2728" i="27"/>
  <c r="B2729" i="27"/>
  <c r="B2730" i="27"/>
  <c r="B2731" i="27"/>
  <c r="B2732" i="27"/>
  <c r="B2733" i="27"/>
  <c r="B2734" i="27"/>
  <c r="B2735" i="27"/>
  <c r="B2736" i="27"/>
  <c r="B2737" i="27"/>
  <c r="B2738" i="27"/>
  <c r="B2739" i="27"/>
  <c r="B2740" i="27"/>
  <c r="B2741" i="27"/>
  <c r="C3198" i="27" l="1"/>
  <c r="E3174" i="27"/>
  <c r="D3174" i="27"/>
  <c r="C3199" i="27"/>
  <c r="E3175" i="27"/>
  <c r="D3175" i="27"/>
  <c r="C3200" i="27"/>
  <c r="E3176" i="27"/>
  <c r="D3176" i="27"/>
  <c r="C3201" i="27"/>
  <c r="E3177" i="27"/>
  <c r="D3177" i="27"/>
  <c r="C3202" i="27"/>
  <c r="E3178" i="27"/>
  <c r="D3178" i="27"/>
  <c r="C3203" i="27"/>
  <c r="E3179" i="27"/>
  <c r="D3179" i="27"/>
  <c r="C3204" i="27"/>
  <c r="E3180" i="27"/>
  <c r="D3180" i="27"/>
  <c r="C3205" i="27"/>
  <c r="E3181" i="27"/>
  <c r="D3181" i="27"/>
  <c r="C3206" i="27"/>
  <c r="E3182" i="27"/>
  <c r="D3182" i="27"/>
  <c r="C3207" i="27"/>
  <c r="E3183" i="27"/>
  <c r="D3183" i="27"/>
  <c r="C3208" i="27"/>
  <c r="E3184" i="27"/>
  <c r="D3184" i="27"/>
  <c r="C3209" i="27"/>
  <c r="E3185" i="27"/>
  <c r="D3185" i="27"/>
  <c r="C3210" i="27"/>
  <c r="E3186" i="27"/>
  <c r="D3186" i="27"/>
  <c r="C3211" i="27"/>
  <c r="E3187" i="27"/>
  <c r="D3187" i="27"/>
  <c r="C3212" i="27"/>
  <c r="E3188" i="27"/>
  <c r="D3188" i="27"/>
  <c r="C3213" i="27"/>
  <c r="E3189" i="27"/>
  <c r="D3189" i="27"/>
  <c r="C3214" i="27"/>
  <c r="E3190" i="27"/>
  <c r="D3190" i="27"/>
  <c r="C3215" i="27"/>
  <c r="E3191" i="27"/>
  <c r="D3191" i="27"/>
  <c r="C3216" i="27"/>
  <c r="E3192" i="27"/>
  <c r="D3192" i="27"/>
  <c r="C3217" i="27"/>
  <c r="E3193" i="27"/>
  <c r="D3193" i="27"/>
  <c r="C3218" i="27"/>
  <c r="E3194" i="27"/>
  <c r="D3194" i="27"/>
  <c r="C3219" i="27"/>
  <c r="E3195" i="27"/>
  <c r="D3195" i="27"/>
  <c r="C3220" i="27"/>
  <c r="E3196" i="27"/>
  <c r="D3196" i="27"/>
  <c r="C3221" i="27"/>
  <c r="E3197" i="27"/>
  <c r="D3197" i="27"/>
  <c r="B2765" i="27"/>
  <c r="B2764" i="27"/>
  <c r="B2763" i="27"/>
  <c r="B2762" i="27"/>
  <c r="B2761" i="27"/>
  <c r="B2760" i="27"/>
  <c r="B2759" i="27"/>
  <c r="B2758" i="27"/>
  <c r="B2757" i="27"/>
  <c r="B2756" i="27"/>
  <c r="B2755" i="27"/>
  <c r="B2754" i="27"/>
  <c r="B2753" i="27"/>
  <c r="B2752" i="27"/>
  <c r="B2751" i="27"/>
  <c r="B2750" i="27"/>
  <c r="B2749" i="27"/>
  <c r="B2748" i="27"/>
  <c r="B2747" i="27"/>
  <c r="B2746" i="27"/>
  <c r="B2745" i="27"/>
  <c r="B2744" i="27"/>
  <c r="B2743" i="27"/>
  <c r="B2742" i="27"/>
  <c r="C3245" i="27" l="1"/>
  <c r="E3221" i="27"/>
  <c r="D3221" i="27"/>
  <c r="C3244" i="27"/>
  <c r="E3220" i="27"/>
  <c r="D3220" i="27"/>
  <c r="C3243" i="27"/>
  <c r="E3219" i="27"/>
  <c r="D3219" i="27"/>
  <c r="C3242" i="27"/>
  <c r="E3218" i="27"/>
  <c r="D3218" i="27"/>
  <c r="C3241" i="27"/>
  <c r="E3217" i="27"/>
  <c r="D3217" i="27"/>
  <c r="C3240" i="27"/>
  <c r="E3216" i="27"/>
  <c r="D3216" i="27"/>
  <c r="C3239" i="27"/>
  <c r="E3215" i="27"/>
  <c r="D3215" i="27"/>
  <c r="C3238" i="27"/>
  <c r="E3214" i="27"/>
  <c r="D3214" i="27"/>
  <c r="C3237" i="27"/>
  <c r="E3213" i="27"/>
  <c r="D3213" i="27"/>
  <c r="C3236" i="27"/>
  <c r="E3212" i="27"/>
  <c r="D3212" i="27"/>
  <c r="C3235" i="27"/>
  <c r="E3211" i="27"/>
  <c r="D3211" i="27"/>
  <c r="C3234" i="27"/>
  <c r="E3210" i="27"/>
  <c r="D3210" i="27"/>
  <c r="C3233" i="27"/>
  <c r="E3209" i="27"/>
  <c r="D3209" i="27"/>
  <c r="C3232" i="27"/>
  <c r="E3208" i="27"/>
  <c r="D3208" i="27"/>
  <c r="C3231" i="27"/>
  <c r="E3207" i="27"/>
  <c r="D3207" i="27"/>
  <c r="C3230" i="27"/>
  <c r="E3206" i="27"/>
  <c r="D3206" i="27"/>
  <c r="C3229" i="27"/>
  <c r="E3205" i="27"/>
  <c r="D3205" i="27"/>
  <c r="C3228" i="27"/>
  <c r="E3204" i="27"/>
  <c r="D3204" i="27"/>
  <c r="C3227" i="27"/>
  <c r="E3203" i="27"/>
  <c r="D3203" i="27"/>
  <c r="C3226" i="27"/>
  <c r="E3202" i="27"/>
  <c r="D3202" i="27"/>
  <c r="C3225" i="27"/>
  <c r="E3201" i="27"/>
  <c r="D3201" i="27"/>
  <c r="C3224" i="27"/>
  <c r="E3200" i="27"/>
  <c r="D3200" i="27"/>
  <c r="C3223" i="27"/>
  <c r="E3199" i="27"/>
  <c r="D3199" i="27"/>
  <c r="C3222" i="27"/>
  <c r="E3198" i="27"/>
  <c r="D3198" i="27"/>
  <c r="B2766" i="27"/>
  <c r="B2767" i="27"/>
  <c r="B2768" i="27"/>
  <c r="B2769" i="27"/>
  <c r="B2770" i="27"/>
  <c r="B2771" i="27"/>
  <c r="B2772" i="27"/>
  <c r="B2773" i="27"/>
  <c r="B2774" i="27"/>
  <c r="B2775" i="27"/>
  <c r="B2776" i="27"/>
  <c r="B2777" i="27"/>
  <c r="B2778" i="27"/>
  <c r="B2779" i="27"/>
  <c r="B2780" i="27"/>
  <c r="B2781" i="27"/>
  <c r="B2782" i="27"/>
  <c r="B2783" i="27"/>
  <c r="B2784" i="27"/>
  <c r="B2785" i="27"/>
  <c r="B2786" i="27"/>
  <c r="B2787" i="27"/>
  <c r="B2788" i="27"/>
  <c r="B2789" i="27"/>
  <c r="C3246" i="27" l="1"/>
  <c r="E3222" i="27"/>
  <c r="D3222" i="27"/>
  <c r="C3247" i="27"/>
  <c r="E3223" i="27"/>
  <c r="D3223" i="27"/>
  <c r="C3248" i="27"/>
  <c r="E3224" i="27"/>
  <c r="D3224" i="27"/>
  <c r="C3249" i="27"/>
  <c r="E3225" i="27"/>
  <c r="D3225" i="27"/>
  <c r="C3250" i="27"/>
  <c r="E3226" i="27"/>
  <c r="D3226" i="27"/>
  <c r="C3251" i="27"/>
  <c r="E3227" i="27"/>
  <c r="D3227" i="27"/>
  <c r="C3252" i="27"/>
  <c r="E3228" i="27"/>
  <c r="D3228" i="27"/>
  <c r="C3253" i="27"/>
  <c r="E3229" i="27"/>
  <c r="D3229" i="27"/>
  <c r="C3254" i="27"/>
  <c r="E3230" i="27"/>
  <c r="D3230" i="27"/>
  <c r="C3255" i="27"/>
  <c r="E3231" i="27"/>
  <c r="D3231" i="27"/>
  <c r="C3256" i="27"/>
  <c r="E3232" i="27"/>
  <c r="D3232" i="27"/>
  <c r="C3257" i="27"/>
  <c r="E3233" i="27"/>
  <c r="D3233" i="27"/>
  <c r="C3258" i="27"/>
  <c r="E3234" i="27"/>
  <c r="D3234" i="27"/>
  <c r="C3259" i="27"/>
  <c r="E3235" i="27"/>
  <c r="D3235" i="27"/>
  <c r="C3260" i="27"/>
  <c r="E3236" i="27"/>
  <c r="D3236" i="27"/>
  <c r="C3261" i="27"/>
  <c r="E3237" i="27"/>
  <c r="D3237" i="27"/>
  <c r="C3262" i="27"/>
  <c r="E3238" i="27"/>
  <c r="D3238" i="27"/>
  <c r="C3263" i="27"/>
  <c r="E3239" i="27"/>
  <c r="D3239" i="27"/>
  <c r="C3264" i="27"/>
  <c r="E3240" i="27"/>
  <c r="D3240" i="27"/>
  <c r="C3265" i="27"/>
  <c r="E3241" i="27"/>
  <c r="D3241" i="27"/>
  <c r="C3266" i="27"/>
  <c r="E3242" i="27"/>
  <c r="D3242" i="27"/>
  <c r="C3267" i="27"/>
  <c r="E3243" i="27"/>
  <c r="D3243" i="27"/>
  <c r="C3268" i="27"/>
  <c r="E3244" i="27"/>
  <c r="D3244" i="27"/>
  <c r="C3269" i="27"/>
  <c r="E3245" i="27"/>
  <c r="D3245" i="27"/>
  <c r="B2813" i="27"/>
  <c r="B2812" i="27"/>
  <c r="B2811" i="27"/>
  <c r="B2810" i="27"/>
  <c r="B2809" i="27"/>
  <c r="B2808" i="27"/>
  <c r="B2807" i="27"/>
  <c r="B2806" i="27"/>
  <c r="B2805" i="27"/>
  <c r="B2804" i="27"/>
  <c r="B2803" i="27"/>
  <c r="B2802" i="27"/>
  <c r="B2801" i="27"/>
  <c r="B2800" i="27"/>
  <c r="B2799" i="27"/>
  <c r="B2798" i="27"/>
  <c r="B2797" i="27"/>
  <c r="B2796" i="27"/>
  <c r="B2795" i="27"/>
  <c r="B2794" i="27"/>
  <c r="B2793" i="27"/>
  <c r="B2792" i="27"/>
  <c r="B2791" i="27"/>
  <c r="B2790" i="27"/>
  <c r="C3293" i="27" l="1"/>
  <c r="E3269" i="27"/>
  <c r="D3269" i="27"/>
  <c r="C3292" i="27"/>
  <c r="E3268" i="27"/>
  <c r="D3268" i="27"/>
  <c r="C3291" i="27"/>
  <c r="E3267" i="27"/>
  <c r="D3267" i="27"/>
  <c r="C3290" i="27"/>
  <c r="E3266" i="27"/>
  <c r="D3266" i="27"/>
  <c r="C3289" i="27"/>
  <c r="E3265" i="27"/>
  <c r="D3265" i="27"/>
  <c r="C3288" i="27"/>
  <c r="E3264" i="27"/>
  <c r="D3264" i="27"/>
  <c r="C3287" i="27"/>
  <c r="E3263" i="27"/>
  <c r="D3263" i="27"/>
  <c r="C3286" i="27"/>
  <c r="E3262" i="27"/>
  <c r="D3262" i="27"/>
  <c r="C3285" i="27"/>
  <c r="E3261" i="27"/>
  <c r="D3261" i="27"/>
  <c r="C3284" i="27"/>
  <c r="E3260" i="27"/>
  <c r="D3260" i="27"/>
  <c r="C3283" i="27"/>
  <c r="E3259" i="27"/>
  <c r="D3259" i="27"/>
  <c r="C3282" i="27"/>
  <c r="E3258" i="27"/>
  <c r="D3258" i="27"/>
  <c r="C3281" i="27"/>
  <c r="E3257" i="27"/>
  <c r="D3257" i="27"/>
  <c r="C3280" i="27"/>
  <c r="E3256" i="27"/>
  <c r="D3256" i="27"/>
  <c r="C3279" i="27"/>
  <c r="E3255" i="27"/>
  <c r="D3255" i="27"/>
  <c r="C3278" i="27"/>
  <c r="E3254" i="27"/>
  <c r="D3254" i="27"/>
  <c r="C3277" i="27"/>
  <c r="E3253" i="27"/>
  <c r="D3253" i="27"/>
  <c r="C3276" i="27"/>
  <c r="E3252" i="27"/>
  <c r="D3252" i="27"/>
  <c r="C3275" i="27"/>
  <c r="E3251" i="27"/>
  <c r="D3251" i="27"/>
  <c r="C3274" i="27"/>
  <c r="E3250" i="27"/>
  <c r="D3250" i="27"/>
  <c r="C3273" i="27"/>
  <c r="E3249" i="27"/>
  <c r="D3249" i="27"/>
  <c r="C3272" i="27"/>
  <c r="E3248" i="27"/>
  <c r="D3248" i="27"/>
  <c r="C3271" i="27"/>
  <c r="E3247" i="27"/>
  <c r="D3247" i="27"/>
  <c r="C3270" i="27"/>
  <c r="E3246" i="27"/>
  <c r="D3246" i="27"/>
  <c r="B2814" i="27"/>
  <c r="B2815" i="27"/>
  <c r="B2816" i="27"/>
  <c r="B2817" i="27"/>
  <c r="B2818" i="27"/>
  <c r="B2819" i="27"/>
  <c r="B2820" i="27"/>
  <c r="B2821" i="27"/>
  <c r="B2822" i="27"/>
  <c r="B2823" i="27"/>
  <c r="B2824" i="27"/>
  <c r="B2825" i="27"/>
  <c r="B2826" i="27"/>
  <c r="B2827" i="27"/>
  <c r="B2828" i="27"/>
  <c r="B2829" i="27"/>
  <c r="B2830" i="27"/>
  <c r="B2831" i="27"/>
  <c r="B2832" i="27"/>
  <c r="B2833" i="27"/>
  <c r="B2834" i="27"/>
  <c r="B2835" i="27"/>
  <c r="B2836" i="27"/>
  <c r="B2837" i="27"/>
  <c r="C3294" i="27" l="1"/>
  <c r="E3270" i="27"/>
  <c r="D3270" i="27"/>
  <c r="C3295" i="27"/>
  <c r="E3271" i="27"/>
  <c r="D3271" i="27"/>
  <c r="C3296" i="27"/>
  <c r="E3272" i="27"/>
  <c r="D3272" i="27"/>
  <c r="C3297" i="27"/>
  <c r="E3273" i="27"/>
  <c r="D3273" i="27"/>
  <c r="C3298" i="27"/>
  <c r="E3274" i="27"/>
  <c r="D3274" i="27"/>
  <c r="C3299" i="27"/>
  <c r="E3275" i="27"/>
  <c r="D3275" i="27"/>
  <c r="C3300" i="27"/>
  <c r="E3276" i="27"/>
  <c r="D3276" i="27"/>
  <c r="C3301" i="27"/>
  <c r="E3277" i="27"/>
  <c r="D3277" i="27"/>
  <c r="C3302" i="27"/>
  <c r="E3278" i="27"/>
  <c r="D3278" i="27"/>
  <c r="C3303" i="27"/>
  <c r="E3279" i="27"/>
  <c r="D3279" i="27"/>
  <c r="C3304" i="27"/>
  <c r="E3280" i="27"/>
  <c r="D3280" i="27"/>
  <c r="C3305" i="27"/>
  <c r="E3281" i="27"/>
  <c r="D3281" i="27"/>
  <c r="C3306" i="27"/>
  <c r="E3282" i="27"/>
  <c r="D3282" i="27"/>
  <c r="C3307" i="27"/>
  <c r="E3283" i="27"/>
  <c r="D3283" i="27"/>
  <c r="C3308" i="27"/>
  <c r="E3284" i="27"/>
  <c r="D3284" i="27"/>
  <c r="C3309" i="27"/>
  <c r="E3285" i="27"/>
  <c r="D3285" i="27"/>
  <c r="C3310" i="27"/>
  <c r="E3286" i="27"/>
  <c r="D3286" i="27"/>
  <c r="C3311" i="27"/>
  <c r="E3287" i="27"/>
  <c r="D3287" i="27"/>
  <c r="C3312" i="27"/>
  <c r="E3288" i="27"/>
  <c r="D3288" i="27"/>
  <c r="C3313" i="27"/>
  <c r="E3289" i="27"/>
  <c r="D3289" i="27"/>
  <c r="C3314" i="27"/>
  <c r="E3290" i="27"/>
  <c r="D3290" i="27"/>
  <c r="C3315" i="27"/>
  <c r="E3291" i="27"/>
  <c r="D3291" i="27"/>
  <c r="C3316" i="27"/>
  <c r="E3292" i="27"/>
  <c r="D3292" i="27"/>
  <c r="C3317" i="27"/>
  <c r="E3293" i="27"/>
  <c r="D3293" i="27"/>
  <c r="B2861" i="27"/>
  <c r="B2860" i="27"/>
  <c r="B2859" i="27"/>
  <c r="B2858" i="27"/>
  <c r="B2857" i="27"/>
  <c r="B2856" i="27"/>
  <c r="B2855" i="27"/>
  <c r="B2854" i="27"/>
  <c r="B2853" i="27"/>
  <c r="B2852" i="27"/>
  <c r="B2851" i="27"/>
  <c r="B2850" i="27"/>
  <c r="B2849" i="27"/>
  <c r="B2848" i="27"/>
  <c r="B2847" i="27"/>
  <c r="B2846" i="27"/>
  <c r="B2845" i="27"/>
  <c r="B2844" i="27"/>
  <c r="B2843" i="27"/>
  <c r="B2842" i="27"/>
  <c r="B2841" i="27"/>
  <c r="B2840" i="27"/>
  <c r="B2839" i="27"/>
  <c r="B2838" i="27"/>
  <c r="C3341" i="27" l="1"/>
  <c r="E3317" i="27"/>
  <c r="D3317" i="27"/>
  <c r="C3340" i="27"/>
  <c r="E3316" i="27"/>
  <c r="D3316" i="27"/>
  <c r="C3339" i="27"/>
  <c r="E3315" i="27"/>
  <c r="D3315" i="27"/>
  <c r="C3338" i="27"/>
  <c r="E3314" i="27"/>
  <c r="D3314" i="27"/>
  <c r="C3337" i="27"/>
  <c r="E3313" i="27"/>
  <c r="D3313" i="27"/>
  <c r="C3336" i="27"/>
  <c r="E3312" i="27"/>
  <c r="D3312" i="27"/>
  <c r="C3335" i="27"/>
  <c r="E3311" i="27"/>
  <c r="D3311" i="27"/>
  <c r="C3334" i="27"/>
  <c r="E3310" i="27"/>
  <c r="D3310" i="27"/>
  <c r="C3333" i="27"/>
  <c r="E3309" i="27"/>
  <c r="D3309" i="27"/>
  <c r="C3332" i="27"/>
  <c r="E3308" i="27"/>
  <c r="D3308" i="27"/>
  <c r="C3331" i="27"/>
  <c r="E3307" i="27"/>
  <c r="D3307" i="27"/>
  <c r="C3330" i="27"/>
  <c r="E3306" i="27"/>
  <c r="D3306" i="27"/>
  <c r="C3329" i="27"/>
  <c r="E3305" i="27"/>
  <c r="D3305" i="27"/>
  <c r="C3328" i="27"/>
  <c r="E3304" i="27"/>
  <c r="D3304" i="27"/>
  <c r="C3327" i="27"/>
  <c r="E3303" i="27"/>
  <c r="D3303" i="27"/>
  <c r="C3326" i="27"/>
  <c r="E3302" i="27"/>
  <c r="D3302" i="27"/>
  <c r="C3325" i="27"/>
  <c r="E3301" i="27"/>
  <c r="D3301" i="27"/>
  <c r="C3324" i="27"/>
  <c r="E3300" i="27"/>
  <c r="D3300" i="27"/>
  <c r="C3323" i="27"/>
  <c r="E3299" i="27"/>
  <c r="D3299" i="27"/>
  <c r="C3322" i="27"/>
  <c r="E3298" i="27"/>
  <c r="D3298" i="27"/>
  <c r="C3321" i="27"/>
  <c r="E3297" i="27"/>
  <c r="D3297" i="27"/>
  <c r="C3320" i="27"/>
  <c r="E3296" i="27"/>
  <c r="D3296" i="27"/>
  <c r="C3319" i="27"/>
  <c r="E3295" i="27"/>
  <c r="D3295" i="27"/>
  <c r="C3318" i="27"/>
  <c r="E3294" i="27"/>
  <c r="D3294" i="27"/>
  <c r="B2862" i="27"/>
  <c r="B2863" i="27"/>
  <c r="B2864" i="27"/>
  <c r="B2865" i="27"/>
  <c r="B2866" i="27"/>
  <c r="B2867" i="27"/>
  <c r="B2868" i="27"/>
  <c r="B2869" i="27"/>
  <c r="B2870" i="27"/>
  <c r="B2871" i="27"/>
  <c r="B2872" i="27"/>
  <c r="B2873" i="27"/>
  <c r="B2874" i="27"/>
  <c r="B2875" i="27"/>
  <c r="B2876" i="27"/>
  <c r="B2877" i="27"/>
  <c r="B2878" i="27"/>
  <c r="B2879" i="27"/>
  <c r="B2880" i="27"/>
  <c r="B2881" i="27"/>
  <c r="B2882" i="27"/>
  <c r="B2883" i="27"/>
  <c r="B2884" i="27"/>
  <c r="B2885" i="27"/>
  <c r="C3342" i="27" l="1"/>
  <c r="E3318" i="27"/>
  <c r="D3318" i="27"/>
  <c r="C3343" i="27"/>
  <c r="E3319" i="27"/>
  <c r="D3319" i="27"/>
  <c r="C3344" i="27"/>
  <c r="E3320" i="27"/>
  <c r="D3320" i="27"/>
  <c r="C3345" i="27"/>
  <c r="E3321" i="27"/>
  <c r="D3321" i="27"/>
  <c r="C3346" i="27"/>
  <c r="E3322" i="27"/>
  <c r="D3322" i="27"/>
  <c r="C3347" i="27"/>
  <c r="E3323" i="27"/>
  <c r="D3323" i="27"/>
  <c r="C3348" i="27"/>
  <c r="E3324" i="27"/>
  <c r="D3324" i="27"/>
  <c r="C3349" i="27"/>
  <c r="E3325" i="27"/>
  <c r="D3325" i="27"/>
  <c r="C3350" i="27"/>
  <c r="E3326" i="27"/>
  <c r="D3326" i="27"/>
  <c r="C3351" i="27"/>
  <c r="E3327" i="27"/>
  <c r="D3327" i="27"/>
  <c r="C3352" i="27"/>
  <c r="E3328" i="27"/>
  <c r="D3328" i="27"/>
  <c r="C3353" i="27"/>
  <c r="E3329" i="27"/>
  <c r="D3329" i="27"/>
  <c r="C3354" i="27"/>
  <c r="E3330" i="27"/>
  <c r="D3330" i="27"/>
  <c r="C3355" i="27"/>
  <c r="E3331" i="27"/>
  <c r="D3331" i="27"/>
  <c r="C3356" i="27"/>
  <c r="E3332" i="27"/>
  <c r="D3332" i="27"/>
  <c r="C3357" i="27"/>
  <c r="E3333" i="27"/>
  <c r="D3333" i="27"/>
  <c r="C3358" i="27"/>
  <c r="E3334" i="27"/>
  <c r="D3334" i="27"/>
  <c r="C3359" i="27"/>
  <c r="E3335" i="27"/>
  <c r="D3335" i="27"/>
  <c r="C3360" i="27"/>
  <c r="E3336" i="27"/>
  <c r="D3336" i="27"/>
  <c r="C3361" i="27"/>
  <c r="E3337" i="27"/>
  <c r="D3337" i="27"/>
  <c r="C3362" i="27"/>
  <c r="E3338" i="27"/>
  <c r="D3338" i="27"/>
  <c r="C3363" i="27"/>
  <c r="E3339" i="27"/>
  <c r="D3339" i="27"/>
  <c r="C3364" i="27"/>
  <c r="E3340" i="27"/>
  <c r="D3340" i="27"/>
  <c r="C3365" i="27"/>
  <c r="E3341" i="27"/>
  <c r="D3341" i="27"/>
  <c r="B2909" i="27"/>
  <c r="B2908" i="27"/>
  <c r="B2907" i="27"/>
  <c r="B2906" i="27"/>
  <c r="B2905" i="27"/>
  <c r="B2904" i="27"/>
  <c r="B2903" i="27"/>
  <c r="B2902" i="27"/>
  <c r="B2901" i="27"/>
  <c r="B2900" i="27"/>
  <c r="B2899" i="27"/>
  <c r="B2898" i="27"/>
  <c r="B2897" i="27"/>
  <c r="B2896" i="27"/>
  <c r="B2895" i="27"/>
  <c r="B2894" i="27"/>
  <c r="B2893" i="27"/>
  <c r="B2892" i="27"/>
  <c r="B2891" i="27"/>
  <c r="B2890" i="27"/>
  <c r="B2889" i="27"/>
  <c r="B2888" i="27"/>
  <c r="B2887" i="27"/>
  <c r="B2886" i="27"/>
  <c r="C3389" i="27" l="1"/>
  <c r="E3365" i="27"/>
  <c r="D3365" i="27"/>
  <c r="C3388" i="27"/>
  <c r="E3364" i="27"/>
  <c r="D3364" i="27"/>
  <c r="C3387" i="27"/>
  <c r="E3363" i="27"/>
  <c r="D3363" i="27"/>
  <c r="C3386" i="27"/>
  <c r="E3362" i="27"/>
  <c r="D3362" i="27"/>
  <c r="C3385" i="27"/>
  <c r="E3361" i="27"/>
  <c r="D3361" i="27"/>
  <c r="C3384" i="27"/>
  <c r="E3360" i="27"/>
  <c r="D3360" i="27"/>
  <c r="C3383" i="27"/>
  <c r="E3359" i="27"/>
  <c r="D3359" i="27"/>
  <c r="C3382" i="27"/>
  <c r="E3358" i="27"/>
  <c r="D3358" i="27"/>
  <c r="C3381" i="27"/>
  <c r="E3357" i="27"/>
  <c r="D3357" i="27"/>
  <c r="C3380" i="27"/>
  <c r="E3356" i="27"/>
  <c r="D3356" i="27"/>
  <c r="C3379" i="27"/>
  <c r="E3355" i="27"/>
  <c r="D3355" i="27"/>
  <c r="C3378" i="27"/>
  <c r="E3354" i="27"/>
  <c r="D3354" i="27"/>
  <c r="C3377" i="27"/>
  <c r="E3353" i="27"/>
  <c r="D3353" i="27"/>
  <c r="C3376" i="27"/>
  <c r="E3352" i="27"/>
  <c r="D3352" i="27"/>
  <c r="C3375" i="27"/>
  <c r="E3351" i="27"/>
  <c r="D3351" i="27"/>
  <c r="C3374" i="27"/>
  <c r="E3350" i="27"/>
  <c r="D3350" i="27"/>
  <c r="C3373" i="27"/>
  <c r="E3349" i="27"/>
  <c r="D3349" i="27"/>
  <c r="C3372" i="27"/>
  <c r="E3348" i="27"/>
  <c r="D3348" i="27"/>
  <c r="C3371" i="27"/>
  <c r="E3347" i="27"/>
  <c r="D3347" i="27"/>
  <c r="C3370" i="27"/>
  <c r="E3346" i="27"/>
  <c r="D3346" i="27"/>
  <c r="C3369" i="27"/>
  <c r="E3345" i="27"/>
  <c r="D3345" i="27"/>
  <c r="C3368" i="27"/>
  <c r="E3344" i="27"/>
  <c r="D3344" i="27"/>
  <c r="C3367" i="27"/>
  <c r="E3343" i="27"/>
  <c r="D3343" i="27"/>
  <c r="C3366" i="27"/>
  <c r="E3342" i="27"/>
  <c r="D3342" i="27"/>
  <c r="B2910" i="27"/>
  <c r="B2911" i="27"/>
  <c r="B2912" i="27"/>
  <c r="B2913" i="27"/>
  <c r="B2914" i="27"/>
  <c r="B2915" i="27"/>
  <c r="B2916" i="27"/>
  <c r="B2917" i="27"/>
  <c r="B2918" i="27"/>
  <c r="B2919" i="27"/>
  <c r="B2920" i="27"/>
  <c r="B2921" i="27"/>
  <c r="B2922" i="27"/>
  <c r="B2923" i="27"/>
  <c r="B2924" i="27"/>
  <c r="B2925" i="27"/>
  <c r="B2926" i="27"/>
  <c r="B2927" i="27"/>
  <c r="B2928" i="27"/>
  <c r="B2929" i="27"/>
  <c r="B2930" i="27"/>
  <c r="B2931" i="27"/>
  <c r="B2932" i="27"/>
  <c r="B2933" i="27"/>
  <c r="C3390" i="27" l="1"/>
  <c r="E3366" i="27"/>
  <c r="D3366" i="27"/>
  <c r="C3391" i="27"/>
  <c r="E3367" i="27"/>
  <c r="D3367" i="27"/>
  <c r="C3392" i="27"/>
  <c r="E3368" i="27"/>
  <c r="D3368" i="27"/>
  <c r="C3393" i="27"/>
  <c r="E3369" i="27"/>
  <c r="D3369" i="27"/>
  <c r="C3394" i="27"/>
  <c r="E3370" i="27"/>
  <c r="D3370" i="27"/>
  <c r="C3395" i="27"/>
  <c r="E3371" i="27"/>
  <c r="D3371" i="27"/>
  <c r="C3396" i="27"/>
  <c r="E3372" i="27"/>
  <c r="D3372" i="27"/>
  <c r="C3397" i="27"/>
  <c r="E3373" i="27"/>
  <c r="D3373" i="27"/>
  <c r="C3398" i="27"/>
  <c r="E3374" i="27"/>
  <c r="D3374" i="27"/>
  <c r="C3399" i="27"/>
  <c r="E3375" i="27"/>
  <c r="D3375" i="27"/>
  <c r="C3400" i="27"/>
  <c r="E3376" i="27"/>
  <c r="D3376" i="27"/>
  <c r="C3401" i="27"/>
  <c r="E3377" i="27"/>
  <c r="D3377" i="27"/>
  <c r="C3402" i="27"/>
  <c r="E3378" i="27"/>
  <c r="D3378" i="27"/>
  <c r="C3403" i="27"/>
  <c r="E3379" i="27"/>
  <c r="D3379" i="27"/>
  <c r="C3404" i="27"/>
  <c r="E3380" i="27"/>
  <c r="D3380" i="27"/>
  <c r="C3405" i="27"/>
  <c r="E3381" i="27"/>
  <c r="D3381" i="27"/>
  <c r="C3406" i="27"/>
  <c r="E3382" i="27"/>
  <c r="D3382" i="27"/>
  <c r="C3407" i="27"/>
  <c r="E3383" i="27"/>
  <c r="D3383" i="27"/>
  <c r="C3408" i="27"/>
  <c r="E3384" i="27"/>
  <c r="D3384" i="27"/>
  <c r="C3409" i="27"/>
  <c r="E3385" i="27"/>
  <c r="D3385" i="27"/>
  <c r="C3410" i="27"/>
  <c r="E3386" i="27"/>
  <c r="D3386" i="27"/>
  <c r="C3411" i="27"/>
  <c r="E3387" i="27"/>
  <c r="D3387" i="27"/>
  <c r="C3412" i="27"/>
  <c r="E3388" i="27"/>
  <c r="D3388" i="27"/>
  <c r="C3413" i="27"/>
  <c r="E3389" i="27"/>
  <c r="D3389" i="27"/>
  <c r="B2957" i="27"/>
  <c r="B2956" i="27"/>
  <c r="B2955" i="27"/>
  <c r="B2954" i="27"/>
  <c r="B2953" i="27"/>
  <c r="B2952" i="27"/>
  <c r="B2951" i="27"/>
  <c r="B2950" i="27"/>
  <c r="B2949" i="27"/>
  <c r="B2948" i="27"/>
  <c r="B2947" i="27"/>
  <c r="B2946" i="27"/>
  <c r="B2945" i="27"/>
  <c r="B2944" i="27"/>
  <c r="B2943" i="27"/>
  <c r="B2942" i="27"/>
  <c r="B2941" i="27"/>
  <c r="B2940" i="27"/>
  <c r="B2939" i="27"/>
  <c r="B2938" i="27"/>
  <c r="B2937" i="27"/>
  <c r="B2936" i="27"/>
  <c r="B2935" i="27"/>
  <c r="B2934" i="27"/>
  <c r="C3437" i="27" l="1"/>
  <c r="E3413" i="27"/>
  <c r="D3413" i="27"/>
  <c r="C3436" i="27"/>
  <c r="E3412" i="27"/>
  <c r="D3412" i="27"/>
  <c r="C3435" i="27"/>
  <c r="E3411" i="27"/>
  <c r="D3411" i="27"/>
  <c r="C3434" i="27"/>
  <c r="E3410" i="27"/>
  <c r="D3410" i="27"/>
  <c r="C3433" i="27"/>
  <c r="E3409" i="27"/>
  <c r="D3409" i="27"/>
  <c r="C3432" i="27"/>
  <c r="E3408" i="27"/>
  <c r="D3408" i="27"/>
  <c r="C3431" i="27"/>
  <c r="E3407" i="27"/>
  <c r="D3407" i="27"/>
  <c r="C3430" i="27"/>
  <c r="E3406" i="27"/>
  <c r="D3406" i="27"/>
  <c r="C3429" i="27"/>
  <c r="E3405" i="27"/>
  <c r="D3405" i="27"/>
  <c r="C3428" i="27"/>
  <c r="E3404" i="27"/>
  <c r="D3404" i="27"/>
  <c r="C3427" i="27"/>
  <c r="E3403" i="27"/>
  <c r="D3403" i="27"/>
  <c r="C3426" i="27"/>
  <c r="E3402" i="27"/>
  <c r="D3402" i="27"/>
  <c r="C3425" i="27"/>
  <c r="E3401" i="27"/>
  <c r="D3401" i="27"/>
  <c r="C3424" i="27"/>
  <c r="E3400" i="27"/>
  <c r="D3400" i="27"/>
  <c r="C3423" i="27"/>
  <c r="E3399" i="27"/>
  <c r="D3399" i="27"/>
  <c r="C3422" i="27"/>
  <c r="E3398" i="27"/>
  <c r="D3398" i="27"/>
  <c r="C3421" i="27"/>
  <c r="E3397" i="27"/>
  <c r="D3397" i="27"/>
  <c r="C3420" i="27"/>
  <c r="E3396" i="27"/>
  <c r="D3396" i="27"/>
  <c r="C3419" i="27"/>
  <c r="E3395" i="27"/>
  <c r="D3395" i="27"/>
  <c r="C3418" i="27"/>
  <c r="E3394" i="27"/>
  <c r="D3394" i="27"/>
  <c r="C3417" i="27"/>
  <c r="E3393" i="27"/>
  <c r="D3393" i="27"/>
  <c r="C3416" i="27"/>
  <c r="E3392" i="27"/>
  <c r="D3392" i="27"/>
  <c r="C3415" i="27"/>
  <c r="E3391" i="27"/>
  <c r="D3391" i="27"/>
  <c r="C3414" i="27"/>
  <c r="E3390" i="27"/>
  <c r="D3390" i="27"/>
  <c r="B2958" i="27"/>
  <c r="B2959" i="27"/>
  <c r="B2960" i="27"/>
  <c r="B2961" i="27"/>
  <c r="B2962" i="27"/>
  <c r="B2963" i="27"/>
  <c r="B2964" i="27"/>
  <c r="B2965" i="27"/>
  <c r="B2966" i="27"/>
  <c r="B2967" i="27"/>
  <c r="B2968" i="27"/>
  <c r="B2969" i="27"/>
  <c r="B2970" i="27"/>
  <c r="B2971" i="27"/>
  <c r="B2972" i="27"/>
  <c r="B2973" i="27"/>
  <c r="B2974" i="27"/>
  <c r="B2975" i="27"/>
  <c r="B2976" i="27"/>
  <c r="B2977" i="27"/>
  <c r="B2978" i="27"/>
  <c r="B2979" i="27"/>
  <c r="B2980" i="27"/>
  <c r="B2981" i="27"/>
  <c r="C3438" i="27" l="1"/>
  <c r="E3414" i="27"/>
  <c r="D3414" i="27"/>
  <c r="C3439" i="27"/>
  <c r="E3415" i="27"/>
  <c r="D3415" i="27"/>
  <c r="C3440" i="27"/>
  <c r="E3416" i="27"/>
  <c r="D3416" i="27"/>
  <c r="C3441" i="27"/>
  <c r="E3417" i="27"/>
  <c r="D3417" i="27"/>
  <c r="C3442" i="27"/>
  <c r="E3418" i="27"/>
  <c r="D3418" i="27"/>
  <c r="C3443" i="27"/>
  <c r="E3419" i="27"/>
  <c r="D3419" i="27"/>
  <c r="C3444" i="27"/>
  <c r="E3420" i="27"/>
  <c r="D3420" i="27"/>
  <c r="C3445" i="27"/>
  <c r="E3421" i="27"/>
  <c r="D3421" i="27"/>
  <c r="C3446" i="27"/>
  <c r="E3422" i="27"/>
  <c r="D3422" i="27"/>
  <c r="C3447" i="27"/>
  <c r="E3423" i="27"/>
  <c r="D3423" i="27"/>
  <c r="C3448" i="27"/>
  <c r="E3424" i="27"/>
  <c r="D3424" i="27"/>
  <c r="C3449" i="27"/>
  <c r="E3425" i="27"/>
  <c r="D3425" i="27"/>
  <c r="C3450" i="27"/>
  <c r="E3426" i="27"/>
  <c r="D3426" i="27"/>
  <c r="C3451" i="27"/>
  <c r="E3427" i="27"/>
  <c r="D3427" i="27"/>
  <c r="C3452" i="27"/>
  <c r="E3428" i="27"/>
  <c r="D3428" i="27"/>
  <c r="C3453" i="27"/>
  <c r="E3429" i="27"/>
  <c r="D3429" i="27"/>
  <c r="C3454" i="27"/>
  <c r="E3430" i="27"/>
  <c r="D3430" i="27"/>
  <c r="C3455" i="27"/>
  <c r="E3431" i="27"/>
  <c r="D3431" i="27"/>
  <c r="C3456" i="27"/>
  <c r="E3432" i="27"/>
  <c r="D3432" i="27"/>
  <c r="C3457" i="27"/>
  <c r="E3433" i="27"/>
  <c r="D3433" i="27"/>
  <c r="C3458" i="27"/>
  <c r="E3434" i="27"/>
  <c r="D3434" i="27"/>
  <c r="C3459" i="27"/>
  <c r="E3435" i="27"/>
  <c r="D3435" i="27"/>
  <c r="C3460" i="27"/>
  <c r="E3436" i="27"/>
  <c r="D3436" i="27"/>
  <c r="C3461" i="27"/>
  <c r="E3437" i="27"/>
  <c r="D3437" i="27"/>
  <c r="B3005" i="27"/>
  <c r="B3004" i="27"/>
  <c r="B3003" i="27"/>
  <c r="B3002" i="27"/>
  <c r="B3001" i="27"/>
  <c r="B3000" i="27"/>
  <c r="B2999" i="27"/>
  <c r="B2998" i="27"/>
  <c r="B2997" i="27"/>
  <c r="B2996" i="27"/>
  <c r="B2995" i="27"/>
  <c r="B2994" i="27"/>
  <c r="B2993" i="27"/>
  <c r="B2992" i="27"/>
  <c r="B2991" i="27"/>
  <c r="B2990" i="27"/>
  <c r="B2989" i="27"/>
  <c r="B2988" i="27"/>
  <c r="B2987" i="27"/>
  <c r="B2986" i="27"/>
  <c r="B2985" i="27"/>
  <c r="B2984" i="27"/>
  <c r="B2983" i="27"/>
  <c r="B2982" i="27"/>
  <c r="C3485" i="27" l="1"/>
  <c r="E3461" i="27"/>
  <c r="D3461" i="27"/>
  <c r="C3484" i="27"/>
  <c r="E3460" i="27"/>
  <c r="D3460" i="27"/>
  <c r="C3483" i="27"/>
  <c r="E3459" i="27"/>
  <c r="D3459" i="27"/>
  <c r="C3482" i="27"/>
  <c r="E3458" i="27"/>
  <c r="D3458" i="27"/>
  <c r="C3481" i="27"/>
  <c r="E3457" i="27"/>
  <c r="D3457" i="27"/>
  <c r="C3480" i="27"/>
  <c r="E3456" i="27"/>
  <c r="D3456" i="27"/>
  <c r="C3479" i="27"/>
  <c r="E3455" i="27"/>
  <c r="D3455" i="27"/>
  <c r="C3478" i="27"/>
  <c r="E3454" i="27"/>
  <c r="D3454" i="27"/>
  <c r="C3477" i="27"/>
  <c r="E3453" i="27"/>
  <c r="D3453" i="27"/>
  <c r="C3476" i="27"/>
  <c r="E3452" i="27"/>
  <c r="D3452" i="27"/>
  <c r="C3475" i="27"/>
  <c r="E3451" i="27"/>
  <c r="D3451" i="27"/>
  <c r="C3474" i="27"/>
  <c r="E3450" i="27"/>
  <c r="D3450" i="27"/>
  <c r="C3473" i="27"/>
  <c r="E3449" i="27"/>
  <c r="D3449" i="27"/>
  <c r="C3472" i="27"/>
  <c r="E3448" i="27"/>
  <c r="D3448" i="27"/>
  <c r="C3471" i="27"/>
  <c r="E3447" i="27"/>
  <c r="D3447" i="27"/>
  <c r="C3470" i="27"/>
  <c r="E3446" i="27"/>
  <c r="D3446" i="27"/>
  <c r="C3469" i="27"/>
  <c r="E3445" i="27"/>
  <c r="D3445" i="27"/>
  <c r="C3468" i="27"/>
  <c r="E3444" i="27"/>
  <c r="D3444" i="27"/>
  <c r="C3467" i="27"/>
  <c r="E3443" i="27"/>
  <c r="D3443" i="27"/>
  <c r="C3466" i="27"/>
  <c r="E3442" i="27"/>
  <c r="D3442" i="27"/>
  <c r="C3465" i="27"/>
  <c r="E3441" i="27"/>
  <c r="D3441" i="27"/>
  <c r="C3464" i="27"/>
  <c r="E3440" i="27"/>
  <c r="D3440" i="27"/>
  <c r="C3463" i="27"/>
  <c r="E3439" i="27"/>
  <c r="D3439" i="27"/>
  <c r="C3462" i="27"/>
  <c r="E3438" i="27"/>
  <c r="D3438" i="27"/>
  <c r="B3006" i="27"/>
  <c r="B3007" i="27"/>
  <c r="B3008" i="27"/>
  <c r="B3009" i="27"/>
  <c r="B3010" i="27"/>
  <c r="B3011" i="27"/>
  <c r="B3012" i="27"/>
  <c r="B3013" i="27"/>
  <c r="B3014" i="27"/>
  <c r="B3015" i="27"/>
  <c r="B3016" i="27"/>
  <c r="B3017" i="27"/>
  <c r="B3018" i="27"/>
  <c r="B3019" i="27"/>
  <c r="B3020" i="27"/>
  <c r="B3021" i="27"/>
  <c r="B3022" i="27"/>
  <c r="B3023" i="27"/>
  <c r="B3024" i="27"/>
  <c r="B3025" i="27"/>
  <c r="B3026" i="27"/>
  <c r="B3027" i="27"/>
  <c r="B3028" i="27"/>
  <c r="B3029" i="27"/>
  <c r="C3486" i="27" l="1"/>
  <c r="E3462" i="27"/>
  <c r="D3462" i="27"/>
  <c r="C3487" i="27"/>
  <c r="E3463" i="27"/>
  <c r="D3463" i="27"/>
  <c r="C3488" i="27"/>
  <c r="E3464" i="27"/>
  <c r="D3464" i="27"/>
  <c r="C3489" i="27"/>
  <c r="E3465" i="27"/>
  <c r="D3465" i="27"/>
  <c r="C3490" i="27"/>
  <c r="E3466" i="27"/>
  <c r="D3466" i="27"/>
  <c r="C3491" i="27"/>
  <c r="E3467" i="27"/>
  <c r="D3467" i="27"/>
  <c r="C3492" i="27"/>
  <c r="E3468" i="27"/>
  <c r="D3468" i="27"/>
  <c r="C3493" i="27"/>
  <c r="E3469" i="27"/>
  <c r="D3469" i="27"/>
  <c r="C3494" i="27"/>
  <c r="E3470" i="27"/>
  <c r="D3470" i="27"/>
  <c r="C3495" i="27"/>
  <c r="E3471" i="27"/>
  <c r="D3471" i="27"/>
  <c r="C3496" i="27"/>
  <c r="E3472" i="27"/>
  <c r="D3472" i="27"/>
  <c r="C3497" i="27"/>
  <c r="E3473" i="27"/>
  <c r="D3473" i="27"/>
  <c r="C3498" i="27"/>
  <c r="E3474" i="27"/>
  <c r="D3474" i="27"/>
  <c r="C3499" i="27"/>
  <c r="E3475" i="27"/>
  <c r="D3475" i="27"/>
  <c r="C3500" i="27"/>
  <c r="E3476" i="27"/>
  <c r="D3476" i="27"/>
  <c r="C3501" i="27"/>
  <c r="E3477" i="27"/>
  <c r="D3477" i="27"/>
  <c r="C3502" i="27"/>
  <c r="E3478" i="27"/>
  <c r="D3478" i="27"/>
  <c r="C3503" i="27"/>
  <c r="E3479" i="27"/>
  <c r="D3479" i="27"/>
  <c r="C3504" i="27"/>
  <c r="E3480" i="27"/>
  <c r="D3480" i="27"/>
  <c r="C3505" i="27"/>
  <c r="E3481" i="27"/>
  <c r="D3481" i="27"/>
  <c r="C3506" i="27"/>
  <c r="E3482" i="27"/>
  <c r="D3482" i="27"/>
  <c r="C3507" i="27"/>
  <c r="E3483" i="27"/>
  <c r="D3483" i="27"/>
  <c r="C3508" i="27"/>
  <c r="E3484" i="27"/>
  <c r="D3484" i="27"/>
  <c r="C3509" i="27"/>
  <c r="E3485" i="27"/>
  <c r="D3485" i="27"/>
  <c r="B3053" i="27"/>
  <c r="B3052" i="27"/>
  <c r="B3051" i="27"/>
  <c r="B3050" i="27"/>
  <c r="B3049" i="27"/>
  <c r="B3048" i="27"/>
  <c r="B3047" i="27"/>
  <c r="B3046" i="27"/>
  <c r="B3045" i="27"/>
  <c r="B3044" i="27"/>
  <c r="B3043" i="27"/>
  <c r="B3042" i="27"/>
  <c r="B3041" i="27"/>
  <c r="B3040" i="27"/>
  <c r="B3039" i="27"/>
  <c r="B3038" i="27"/>
  <c r="B3037" i="27"/>
  <c r="B3036" i="27"/>
  <c r="B3035" i="27"/>
  <c r="B3034" i="27"/>
  <c r="B3033" i="27"/>
  <c r="B3032" i="27"/>
  <c r="B3031" i="27"/>
  <c r="B3030" i="27"/>
  <c r="C3533" i="27" l="1"/>
  <c r="E3509" i="27"/>
  <c r="D3509" i="27"/>
  <c r="C3532" i="27"/>
  <c r="E3508" i="27"/>
  <c r="D3508" i="27"/>
  <c r="C3531" i="27"/>
  <c r="E3507" i="27"/>
  <c r="D3507" i="27"/>
  <c r="C3530" i="27"/>
  <c r="E3506" i="27"/>
  <c r="D3506" i="27"/>
  <c r="C3529" i="27"/>
  <c r="E3505" i="27"/>
  <c r="D3505" i="27"/>
  <c r="C3528" i="27"/>
  <c r="E3504" i="27"/>
  <c r="D3504" i="27"/>
  <c r="C3527" i="27"/>
  <c r="E3503" i="27"/>
  <c r="D3503" i="27"/>
  <c r="C3526" i="27"/>
  <c r="E3502" i="27"/>
  <c r="D3502" i="27"/>
  <c r="C3525" i="27"/>
  <c r="E3501" i="27"/>
  <c r="D3501" i="27"/>
  <c r="C3524" i="27"/>
  <c r="E3500" i="27"/>
  <c r="D3500" i="27"/>
  <c r="C3523" i="27"/>
  <c r="E3499" i="27"/>
  <c r="D3499" i="27"/>
  <c r="C3522" i="27"/>
  <c r="E3498" i="27"/>
  <c r="D3498" i="27"/>
  <c r="C3521" i="27"/>
  <c r="E3497" i="27"/>
  <c r="D3497" i="27"/>
  <c r="C3520" i="27"/>
  <c r="E3496" i="27"/>
  <c r="D3496" i="27"/>
  <c r="C3519" i="27"/>
  <c r="E3495" i="27"/>
  <c r="D3495" i="27"/>
  <c r="C3518" i="27"/>
  <c r="E3494" i="27"/>
  <c r="D3494" i="27"/>
  <c r="C3517" i="27"/>
  <c r="E3493" i="27"/>
  <c r="D3493" i="27"/>
  <c r="C3516" i="27"/>
  <c r="E3492" i="27"/>
  <c r="D3492" i="27"/>
  <c r="C3515" i="27"/>
  <c r="E3491" i="27"/>
  <c r="D3491" i="27"/>
  <c r="C3514" i="27"/>
  <c r="E3490" i="27"/>
  <c r="D3490" i="27"/>
  <c r="C3513" i="27"/>
  <c r="E3489" i="27"/>
  <c r="D3489" i="27"/>
  <c r="C3512" i="27"/>
  <c r="E3488" i="27"/>
  <c r="D3488" i="27"/>
  <c r="C3511" i="27"/>
  <c r="E3487" i="27"/>
  <c r="D3487" i="27"/>
  <c r="C3510" i="27"/>
  <c r="E3486" i="27"/>
  <c r="D3486" i="27"/>
  <c r="B3054" i="27"/>
  <c r="B3055" i="27"/>
  <c r="B3056" i="27"/>
  <c r="B3057" i="27"/>
  <c r="B3058" i="27"/>
  <c r="B3059" i="27"/>
  <c r="B3060" i="27"/>
  <c r="B3061" i="27"/>
  <c r="B3062" i="27"/>
  <c r="B3063" i="27"/>
  <c r="B3064" i="27"/>
  <c r="B3065" i="27"/>
  <c r="B3066" i="27"/>
  <c r="B3067" i="27"/>
  <c r="B3068" i="27"/>
  <c r="B3069" i="27"/>
  <c r="B3070" i="27"/>
  <c r="B3071" i="27"/>
  <c r="B3072" i="27"/>
  <c r="B3073" i="27"/>
  <c r="B3074" i="27"/>
  <c r="B3075" i="27"/>
  <c r="B3076" i="27"/>
  <c r="B3077" i="27"/>
  <c r="C3534" i="27" l="1"/>
  <c r="E3510" i="27"/>
  <c r="D3510" i="27"/>
  <c r="C3535" i="27"/>
  <c r="E3511" i="27"/>
  <c r="D3511" i="27"/>
  <c r="C3536" i="27"/>
  <c r="E3512" i="27"/>
  <c r="D3512" i="27"/>
  <c r="C3537" i="27"/>
  <c r="E3513" i="27"/>
  <c r="D3513" i="27"/>
  <c r="C3538" i="27"/>
  <c r="E3514" i="27"/>
  <c r="D3514" i="27"/>
  <c r="C3539" i="27"/>
  <c r="E3515" i="27"/>
  <c r="D3515" i="27"/>
  <c r="C3540" i="27"/>
  <c r="E3516" i="27"/>
  <c r="D3516" i="27"/>
  <c r="C3541" i="27"/>
  <c r="E3517" i="27"/>
  <c r="D3517" i="27"/>
  <c r="C3542" i="27"/>
  <c r="E3518" i="27"/>
  <c r="D3518" i="27"/>
  <c r="C3543" i="27"/>
  <c r="E3519" i="27"/>
  <c r="D3519" i="27"/>
  <c r="C3544" i="27"/>
  <c r="E3520" i="27"/>
  <c r="D3520" i="27"/>
  <c r="C3545" i="27"/>
  <c r="E3521" i="27"/>
  <c r="D3521" i="27"/>
  <c r="C3546" i="27"/>
  <c r="E3522" i="27"/>
  <c r="D3522" i="27"/>
  <c r="C3547" i="27"/>
  <c r="E3523" i="27"/>
  <c r="D3523" i="27"/>
  <c r="C3548" i="27"/>
  <c r="E3524" i="27"/>
  <c r="D3524" i="27"/>
  <c r="C3549" i="27"/>
  <c r="E3525" i="27"/>
  <c r="D3525" i="27"/>
  <c r="C3550" i="27"/>
  <c r="E3526" i="27"/>
  <c r="D3526" i="27"/>
  <c r="C3551" i="27"/>
  <c r="E3527" i="27"/>
  <c r="D3527" i="27"/>
  <c r="C3552" i="27"/>
  <c r="E3528" i="27"/>
  <c r="D3528" i="27"/>
  <c r="C3553" i="27"/>
  <c r="E3529" i="27"/>
  <c r="D3529" i="27"/>
  <c r="C3554" i="27"/>
  <c r="E3530" i="27"/>
  <c r="D3530" i="27"/>
  <c r="C3555" i="27"/>
  <c r="E3531" i="27"/>
  <c r="D3531" i="27"/>
  <c r="C3556" i="27"/>
  <c r="E3532" i="27"/>
  <c r="D3532" i="27"/>
  <c r="C3557" i="27"/>
  <c r="E3533" i="27"/>
  <c r="D3533" i="27"/>
  <c r="B3101" i="27"/>
  <c r="B3100" i="27"/>
  <c r="B3099" i="27"/>
  <c r="B3098" i="27"/>
  <c r="B3097" i="27"/>
  <c r="B3096" i="27"/>
  <c r="B3095" i="27"/>
  <c r="B3094" i="27"/>
  <c r="B3093" i="27"/>
  <c r="B3092" i="27"/>
  <c r="B3091" i="27"/>
  <c r="B3090" i="27"/>
  <c r="B3089" i="27"/>
  <c r="B3088" i="27"/>
  <c r="B3087" i="27"/>
  <c r="B3086" i="27"/>
  <c r="B3085" i="27"/>
  <c r="B3084" i="27"/>
  <c r="B3083" i="27"/>
  <c r="B3082" i="27"/>
  <c r="B3081" i="27"/>
  <c r="B3080" i="27"/>
  <c r="B3079" i="27"/>
  <c r="B3078" i="27"/>
  <c r="C3581" i="27" l="1"/>
  <c r="E3557" i="27"/>
  <c r="D3557" i="27"/>
  <c r="C3580" i="27"/>
  <c r="E3556" i="27"/>
  <c r="D3556" i="27"/>
  <c r="C3579" i="27"/>
  <c r="E3555" i="27"/>
  <c r="D3555" i="27"/>
  <c r="C3578" i="27"/>
  <c r="E3554" i="27"/>
  <c r="D3554" i="27"/>
  <c r="C3577" i="27"/>
  <c r="E3553" i="27"/>
  <c r="D3553" i="27"/>
  <c r="C3576" i="27"/>
  <c r="E3552" i="27"/>
  <c r="D3552" i="27"/>
  <c r="C3575" i="27"/>
  <c r="E3551" i="27"/>
  <c r="D3551" i="27"/>
  <c r="C3574" i="27"/>
  <c r="E3550" i="27"/>
  <c r="D3550" i="27"/>
  <c r="C3573" i="27"/>
  <c r="E3549" i="27"/>
  <c r="D3549" i="27"/>
  <c r="C3572" i="27"/>
  <c r="E3548" i="27"/>
  <c r="D3548" i="27"/>
  <c r="C3571" i="27"/>
  <c r="E3547" i="27"/>
  <c r="D3547" i="27"/>
  <c r="C3570" i="27"/>
  <c r="E3546" i="27"/>
  <c r="D3546" i="27"/>
  <c r="C3569" i="27"/>
  <c r="E3545" i="27"/>
  <c r="D3545" i="27"/>
  <c r="C3568" i="27"/>
  <c r="E3544" i="27"/>
  <c r="D3544" i="27"/>
  <c r="C3567" i="27"/>
  <c r="E3543" i="27"/>
  <c r="D3543" i="27"/>
  <c r="C3566" i="27"/>
  <c r="E3542" i="27"/>
  <c r="D3542" i="27"/>
  <c r="C3565" i="27"/>
  <c r="E3541" i="27"/>
  <c r="D3541" i="27"/>
  <c r="C3564" i="27"/>
  <c r="E3540" i="27"/>
  <c r="D3540" i="27"/>
  <c r="C3563" i="27"/>
  <c r="E3539" i="27"/>
  <c r="D3539" i="27"/>
  <c r="C3562" i="27"/>
  <c r="E3538" i="27"/>
  <c r="D3538" i="27"/>
  <c r="C3561" i="27"/>
  <c r="E3537" i="27"/>
  <c r="D3537" i="27"/>
  <c r="C3560" i="27"/>
  <c r="E3536" i="27"/>
  <c r="D3536" i="27"/>
  <c r="C3559" i="27"/>
  <c r="E3535" i="27"/>
  <c r="D3535" i="27"/>
  <c r="C3558" i="27"/>
  <c r="E3534" i="27"/>
  <c r="D3534" i="27"/>
  <c r="B3102" i="27"/>
  <c r="B3103" i="27"/>
  <c r="B3104" i="27"/>
  <c r="B3105" i="27"/>
  <c r="B3106" i="27"/>
  <c r="B3107" i="27"/>
  <c r="B3108" i="27"/>
  <c r="B3109" i="27"/>
  <c r="B3110" i="27"/>
  <c r="B3111" i="27"/>
  <c r="B3112" i="27"/>
  <c r="B3113" i="27"/>
  <c r="B3114" i="27"/>
  <c r="B3115" i="27"/>
  <c r="B3116" i="27"/>
  <c r="B3117" i="27"/>
  <c r="B3118" i="27"/>
  <c r="B3119" i="27"/>
  <c r="B3120" i="27"/>
  <c r="B3121" i="27"/>
  <c r="B3122" i="27"/>
  <c r="B3123" i="27"/>
  <c r="B3124" i="27"/>
  <c r="B3125" i="27"/>
  <c r="C3582" i="27" l="1"/>
  <c r="E3558" i="27"/>
  <c r="D3558" i="27"/>
  <c r="C3583" i="27"/>
  <c r="E3559" i="27"/>
  <c r="D3559" i="27"/>
  <c r="C3584" i="27"/>
  <c r="E3560" i="27"/>
  <c r="D3560" i="27"/>
  <c r="C3585" i="27"/>
  <c r="E3561" i="27"/>
  <c r="D3561" i="27"/>
  <c r="C3586" i="27"/>
  <c r="E3562" i="27"/>
  <c r="D3562" i="27"/>
  <c r="C3587" i="27"/>
  <c r="E3563" i="27"/>
  <c r="D3563" i="27"/>
  <c r="C3588" i="27"/>
  <c r="E3564" i="27"/>
  <c r="D3564" i="27"/>
  <c r="C3589" i="27"/>
  <c r="E3565" i="27"/>
  <c r="D3565" i="27"/>
  <c r="C3590" i="27"/>
  <c r="E3566" i="27"/>
  <c r="D3566" i="27"/>
  <c r="C3591" i="27"/>
  <c r="E3567" i="27"/>
  <c r="D3567" i="27"/>
  <c r="C3592" i="27"/>
  <c r="E3568" i="27"/>
  <c r="D3568" i="27"/>
  <c r="C3593" i="27"/>
  <c r="E3569" i="27"/>
  <c r="D3569" i="27"/>
  <c r="C3594" i="27"/>
  <c r="E3570" i="27"/>
  <c r="D3570" i="27"/>
  <c r="C3595" i="27"/>
  <c r="E3571" i="27"/>
  <c r="D3571" i="27"/>
  <c r="C3596" i="27"/>
  <c r="E3572" i="27"/>
  <c r="D3572" i="27"/>
  <c r="C3597" i="27"/>
  <c r="E3573" i="27"/>
  <c r="D3573" i="27"/>
  <c r="C3598" i="27"/>
  <c r="E3574" i="27"/>
  <c r="D3574" i="27"/>
  <c r="C3599" i="27"/>
  <c r="E3575" i="27"/>
  <c r="D3575" i="27"/>
  <c r="C3600" i="27"/>
  <c r="E3576" i="27"/>
  <c r="D3576" i="27"/>
  <c r="C3601" i="27"/>
  <c r="E3577" i="27"/>
  <c r="D3577" i="27"/>
  <c r="C3602" i="27"/>
  <c r="E3578" i="27"/>
  <c r="D3578" i="27"/>
  <c r="C3603" i="27"/>
  <c r="E3579" i="27"/>
  <c r="D3579" i="27"/>
  <c r="C3604" i="27"/>
  <c r="E3580" i="27"/>
  <c r="D3580" i="27"/>
  <c r="C3605" i="27"/>
  <c r="E3581" i="27"/>
  <c r="D3581" i="27"/>
  <c r="B3149" i="27"/>
  <c r="B3148" i="27"/>
  <c r="B3147" i="27"/>
  <c r="B3146" i="27"/>
  <c r="B3145" i="27"/>
  <c r="B3144" i="27"/>
  <c r="B3143" i="27"/>
  <c r="B3142" i="27"/>
  <c r="B3141" i="27"/>
  <c r="B3140" i="27"/>
  <c r="B3139" i="27"/>
  <c r="B3138" i="27"/>
  <c r="B3137" i="27"/>
  <c r="B3136" i="27"/>
  <c r="B3135" i="27"/>
  <c r="B3134" i="27"/>
  <c r="B3133" i="27"/>
  <c r="B3132" i="27"/>
  <c r="B3131" i="27"/>
  <c r="B3130" i="27"/>
  <c r="B3129" i="27"/>
  <c r="B3128" i="27"/>
  <c r="B3127" i="27"/>
  <c r="B3126" i="27"/>
  <c r="C3629" i="27" l="1"/>
  <c r="E3605" i="27"/>
  <c r="D3605" i="27"/>
  <c r="C3628" i="27"/>
  <c r="E3604" i="27"/>
  <c r="D3604" i="27"/>
  <c r="C3627" i="27"/>
  <c r="E3603" i="27"/>
  <c r="D3603" i="27"/>
  <c r="C3626" i="27"/>
  <c r="E3602" i="27"/>
  <c r="D3602" i="27"/>
  <c r="C3625" i="27"/>
  <c r="E3601" i="27"/>
  <c r="D3601" i="27"/>
  <c r="C3624" i="27"/>
  <c r="E3600" i="27"/>
  <c r="D3600" i="27"/>
  <c r="C3623" i="27"/>
  <c r="E3599" i="27"/>
  <c r="D3599" i="27"/>
  <c r="C3622" i="27"/>
  <c r="E3598" i="27"/>
  <c r="D3598" i="27"/>
  <c r="C3621" i="27"/>
  <c r="E3597" i="27"/>
  <c r="D3597" i="27"/>
  <c r="C3620" i="27"/>
  <c r="E3596" i="27"/>
  <c r="D3596" i="27"/>
  <c r="C3619" i="27"/>
  <c r="E3595" i="27"/>
  <c r="D3595" i="27"/>
  <c r="C3618" i="27"/>
  <c r="E3594" i="27"/>
  <c r="D3594" i="27"/>
  <c r="C3617" i="27"/>
  <c r="E3593" i="27"/>
  <c r="D3593" i="27"/>
  <c r="C3616" i="27"/>
  <c r="E3592" i="27"/>
  <c r="D3592" i="27"/>
  <c r="C3615" i="27"/>
  <c r="E3591" i="27"/>
  <c r="D3591" i="27"/>
  <c r="C3614" i="27"/>
  <c r="E3590" i="27"/>
  <c r="D3590" i="27"/>
  <c r="C3613" i="27"/>
  <c r="E3589" i="27"/>
  <c r="D3589" i="27"/>
  <c r="C3612" i="27"/>
  <c r="E3588" i="27"/>
  <c r="D3588" i="27"/>
  <c r="C3611" i="27"/>
  <c r="E3587" i="27"/>
  <c r="D3587" i="27"/>
  <c r="C3610" i="27"/>
  <c r="E3586" i="27"/>
  <c r="D3586" i="27"/>
  <c r="C3609" i="27"/>
  <c r="E3585" i="27"/>
  <c r="D3585" i="27"/>
  <c r="C3608" i="27"/>
  <c r="E3584" i="27"/>
  <c r="D3584" i="27"/>
  <c r="C3607" i="27"/>
  <c r="E3583" i="27"/>
  <c r="D3583" i="27"/>
  <c r="C3606" i="27"/>
  <c r="E3582" i="27"/>
  <c r="D3582" i="27"/>
  <c r="B3150" i="27"/>
  <c r="B3151" i="27"/>
  <c r="B3152" i="27"/>
  <c r="B3153" i="27"/>
  <c r="B3154" i="27"/>
  <c r="B3155" i="27"/>
  <c r="B3156" i="27"/>
  <c r="B3157" i="27"/>
  <c r="B3158" i="27"/>
  <c r="B3159" i="27"/>
  <c r="B3160" i="27"/>
  <c r="B3161" i="27"/>
  <c r="B3162" i="27"/>
  <c r="B3163" i="27"/>
  <c r="B3164" i="27"/>
  <c r="B3165" i="27"/>
  <c r="B3166" i="27"/>
  <c r="B3167" i="27"/>
  <c r="B3168" i="27"/>
  <c r="B3169" i="27"/>
  <c r="B3170" i="27"/>
  <c r="B3171" i="27"/>
  <c r="B3172" i="27"/>
  <c r="B3173" i="27"/>
  <c r="C3630" i="27" l="1"/>
  <c r="E3606" i="27"/>
  <c r="D3606" i="27"/>
  <c r="C3631" i="27"/>
  <c r="E3607" i="27"/>
  <c r="D3607" i="27"/>
  <c r="C3632" i="27"/>
  <c r="E3608" i="27"/>
  <c r="D3608" i="27"/>
  <c r="C3633" i="27"/>
  <c r="E3609" i="27"/>
  <c r="D3609" i="27"/>
  <c r="C3634" i="27"/>
  <c r="E3610" i="27"/>
  <c r="D3610" i="27"/>
  <c r="C3635" i="27"/>
  <c r="E3611" i="27"/>
  <c r="D3611" i="27"/>
  <c r="C3636" i="27"/>
  <c r="E3612" i="27"/>
  <c r="D3612" i="27"/>
  <c r="C3637" i="27"/>
  <c r="E3613" i="27"/>
  <c r="D3613" i="27"/>
  <c r="C3638" i="27"/>
  <c r="E3614" i="27"/>
  <c r="D3614" i="27"/>
  <c r="C3639" i="27"/>
  <c r="E3615" i="27"/>
  <c r="D3615" i="27"/>
  <c r="C3640" i="27"/>
  <c r="E3616" i="27"/>
  <c r="D3616" i="27"/>
  <c r="C3641" i="27"/>
  <c r="E3617" i="27"/>
  <c r="D3617" i="27"/>
  <c r="C3642" i="27"/>
  <c r="E3618" i="27"/>
  <c r="D3618" i="27"/>
  <c r="C3643" i="27"/>
  <c r="E3619" i="27"/>
  <c r="D3619" i="27"/>
  <c r="C3644" i="27"/>
  <c r="E3620" i="27"/>
  <c r="D3620" i="27"/>
  <c r="C3645" i="27"/>
  <c r="E3621" i="27"/>
  <c r="D3621" i="27"/>
  <c r="C3646" i="27"/>
  <c r="E3622" i="27"/>
  <c r="D3622" i="27"/>
  <c r="C3647" i="27"/>
  <c r="E3623" i="27"/>
  <c r="D3623" i="27"/>
  <c r="C3648" i="27"/>
  <c r="E3624" i="27"/>
  <c r="D3624" i="27"/>
  <c r="C3649" i="27"/>
  <c r="E3625" i="27"/>
  <c r="D3625" i="27"/>
  <c r="C3650" i="27"/>
  <c r="E3626" i="27"/>
  <c r="D3626" i="27"/>
  <c r="C3651" i="27"/>
  <c r="E3627" i="27"/>
  <c r="D3627" i="27"/>
  <c r="C3652" i="27"/>
  <c r="E3628" i="27"/>
  <c r="D3628" i="27"/>
  <c r="C3653" i="27"/>
  <c r="E3629" i="27"/>
  <c r="D3629" i="27"/>
  <c r="B3197" i="27"/>
  <c r="B3196" i="27"/>
  <c r="B3195" i="27"/>
  <c r="B3194" i="27"/>
  <c r="B3193" i="27"/>
  <c r="B3192" i="27"/>
  <c r="B3191" i="27"/>
  <c r="B3190" i="27"/>
  <c r="B3189" i="27"/>
  <c r="B3188" i="27"/>
  <c r="B3187" i="27"/>
  <c r="B3186" i="27"/>
  <c r="B3185" i="27"/>
  <c r="B3184" i="27"/>
  <c r="B3183" i="27"/>
  <c r="B3182" i="27"/>
  <c r="B3181" i="27"/>
  <c r="B3180" i="27"/>
  <c r="B3179" i="27"/>
  <c r="B3178" i="27"/>
  <c r="B3177" i="27"/>
  <c r="B3176" i="27"/>
  <c r="B3175" i="27"/>
  <c r="B3174" i="27"/>
  <c r="C3677" i="27" l="1"/>
  <c r="E3653" i="27"/>
  <c r="D3653" i="27"/>
  <c r="C3676" i="27"/>
  <c r="E3652" i="27"/>
  <c r="D3652" i="27"/>
  <c r="C3675" i="27"/>
  <c r="E3651" i="27"/>
  <c r="D3651" i="27"/>
  <c r="C3674" i="27"/>
  <c r="E3650" i="27"/>
  <c r="D3650" i="27"/>
  <c r="C3673" i="27"/>
  <c r="E3649" i="27"/>
  <c r="D3649" i="27"/>
  <c r="C3672" i="27"/>
  <c r="E3648" i="27"/>
  <c r="D3648" i="27"/>
  <c r="C3671" i="27"/>
  <c r="E3647" i="27"/>
  <c r="D3647" i="27"/>
  <c r="C3670" i="27"/>
  <c r="E3646" i="27"/>
  <c r="D3646" i="27"/>
  <c r="C3669" i="27"/>
  <c r="E3645" i="27"/>
  <c r="D3645" i="27"/>
  <c r="C3668" i="27"/>
  <c r="E3644" i="27"/>
  <c r="D3644" i="27"/>
  <c r="C3667" i="27"/>
  <c r="E3643" i="27"/>
  <c r="D3643" i="27"/>
  <c r="C3666" i="27"/>
  <c r="E3642" i="27"/>
  <c r="D3642" i="27"/>
  <c r="C3665" i="27"/>
  <c r="E3641" i="27"/>
  <c r="D3641" i="27"/>
  <c r="C3664" i="27"/>
  <c r="E3640" i="27"/>
  <c r="D3640" i="27"/>
  <c r="C3663" i="27"/>
  <c r="E3639" i="27"/>
  <c r="D3639" i="27"/>
  <c r="C3662" i="27"/>
  <c r="E3638" i="27"/>
  <c r="D3638" i="27"/>
  <c r="C3661" i="27"/>
  <c r="E3637" i="27"/>
  <c r="D3637" i="27"/>
  <c r="C3660" i="27"/>
  <c r="E3636" i="27"/>
  <c r="D3636" i="27"/>
  <c r="C3659" i="27"/>
  <c r="E3635" i="27"/>
  <c r="D3635" i="27"/>
  <c r="C3658" i="27"/>
  <c r="E3634" i="27"/>
  <c r="D3634" i="27"/>
  <c r="C3657" i="27"/>
  <c r="E3633" i="27"/>
  <c r="D3633" i="27"/>
  <c r="C3656" i="27"/>
  <c r="E3632" i="27"/>
  <c r="D3632" i="27"/>
  <c r="C3655" i="27"/>
  <c r="E3631" i="27"/>
  <c r="D3631" i="27"/>
  <c r="C3654" i="27"/>
  <c r="E3630" i="27"/>
  <c r="D3630" i="27"/>
  <c r="B3198" i="27"/>
  <c r="B3199" i="27"/>
  <c r="B3200" i="27"/>
  <c r="B3201" i="27"/>
  <c r="B3202" i="27"/>
  <c r="B3203" i="27"/>
  <c r="B3204" i="27"/>
  <c r="B3205" i="27"/>
  <c r="B3206" i="27"/>
  <c r="B3207" i="27"/>
  <c r="B3208" i="27"/>
  <c r="B3209" i="27"/>
  <c r="B3210" i="27"/>
  <c r="B3211" i="27"/>
  <c r="B3212" i="27"/>
  <c r="B3213" i="27"/>
  <c r="B3214" i="27"/>
  <c r="B3215" i="27"/>
  <c r="B3216" i="27"/>
  <c r="B3217" i="27"/>
  <c r="B3218" i="27"/>
  <c r="B3219" i="27"/>
  <c r="B3220" i="27"/>
  <c r="B3221" i="27"/>
  <c r="C3678" i="27" l="1"/>
  <c r="E3654" i="27"/>
  <c r="D3654" i="27"/>
  <c r="C3679" i="27"/>
  <c r="E3655" i="27"/>
  <c r="D3655" i="27"/>
  <c r="C3680" i="27"/>
  <c r="E3656" i="27"/>
  <c r="D3656" i="27"/>
  <c r="C3681" i="27"/>
  <c r="E3657" i="27"/>
  <c r="D3657" i="27"/>
  <c r="C3682" i="27"/>
  <c r="E3658" i="27"/>
  <c r="D3658" i="27"/>
  <c r="C3683" i="27"/>
  <c r="E3659" i="27"/>
  <c r="D3659" i="27"/>
  <c r="C3684" i="27"/>
  <c r="E3660" i="27"/>
  <c r="D3660" i="27"/>
  <c r="C3685" i="27"/>
  <c r="E3661" i="27"/>
  <c r="D3661" i="27"/>
  <c r="C3686" i="27"/>
  <c r="E3662" i="27"/>
  <c r="D3662" i="27"/>
  <c r="C3687" i="27"/>
  <c r="E3663" i="27"/>
  <c r="D3663" i="27"/>
  <c r="C3688" i="27"/>
  <c r="E3664" i="27"/>
  <c r="D3664" i="27"/>
  <c r="C3689" i="27"/>
  <c r="E3665" i="27"/>
  <c r="D3665" i="27"/>
  <c r="C3690" i="27"/>
  <c r="E3666" i="27"/>
  <c r="D3666" i="27"/>
  <c r="C3691" i="27"/>
  <c r="E3667" i="27"/>
  <c r="D3667" i="27"/>
  <c r="C3692" i="27"/>
  <c r="E3668" i="27"/>
  <c r="D3668" i="27"/>
  <c r="C3693" i="27"/>
  <c r="E3669" i="27"/>
  <c r="D3669" i="27"/>
  <c r="C3694" i="27"/>
  <c r="E3670" i="27"/>
  <c r="D3670" i="27"/>
  <c r="C3695" i="27"/>
  <c r="E3671" i="27"/>
  <c r="D3671" i="27"/>
  <c r="C3696" i="27"/>
  <c r="E3672" i="27"/>
  <c r="D3672" i="27"/>
  <c r="C3697" i="27"/>
  <c r="E3673" i="27"/>
  <c r="D3673" i="27"/>
  <c r="C3698" i="27"/>
  <c r="E3674" i="27"/>
  <c r="D3674" i="27"/>
  <c r="C3699" i="27"/>
  <c r="E3675" i="27"/>
  <c r="D3675" i="27"/>
  <c r="C3700" i="27"/>
  <c r="E3676" i="27"/>
  <c r="D3676" i="27"/>
  <c r="C3701" i="27"/>
  <c r="E3677" i="27"/>
  <c r="D3677" i="27"/>
  <c r="B3245" i="27"/>
  <c r="B3244" i="27"/>
  <c r="B3243" i="27"/>
  <c r="B3242" i="27"/>
  <c r="B3241" i="27"/>
  <c r="B3240" i="27"/>
  <c r="B3239" i="27"/>
  <c r="B3238" i="27"/>
  <c r="B3237" i="27"/>
  <c r="B3236" i="27"/>
  <c r="B3235" i="27"/>
  <c r="B3234" i="27"/>
  <c r="B3233" i="27"/>
  <c r="B3232" i="27"/>
  <c r="B3231" i="27"/>
  <c r="B3230" i="27"/>
  <c r="B3229" i="27"/>
  <c r="B3228" i="27"/>
  <c r="B3227" i="27"/>
  <c r="B3226" i="27"/>
  <c r="B3225" i="27"/>
  <c r="B3224" i="27"/>
  <c r="B3223" i="27"/>
  <c r="B3222" i="27"/>
  <c r="C3725" i="27" l="1"/>
  <c r="E3701" i="27"/>
  <c r="D3701" i="27"/>
  <c r="C3724" i="27"/>
  <c r="E3700" i="27"/>
  <c r="D3700" i="27"/>
  <c r="C3723" i="27"/>
  <c r="E3699" i="27"/>
  <c r="D3699" i="27"/>
  <c r="C3722" i="27"/>
  <c r="E3698" i="27"/>
  <c r="D3698" i="27"/>
  <c r="C3721" i="27"/>
  <c r="E3697" i="27"/>
  <c r="D3697" i="27"/>
  <c r="C3720" i="27"/>
  <c r="E3696" i="27"/>
  <c r="D3696" i="27"/>
  <c r="C3719" i="27"/>
  <c r="E3695" i="27"/>
  <c r="D3695" i="27"/>
  <c r="C3718" i="27"/>
  <c r="E3694" i="27"/>
  <c r="D3694" i="27"/>
  <c r="C3717" i="27"/>
  <c r="E3693" i="27"/>
  <c r="D3693" i="27"/>
  <c r="C3716" i="27"/>
  <c r="E3692" i="27"/>
  <c r="D3692" i="27"/>
  <c r="C3715" i="27"/>
  <c r="E3691" i="27"/>
  <c r="D3691" i="27"/>
  <c r="C3714" i="27"/>
  <c r="E3690" i="27"/>
  <c r="D3690" i="27"/>
  <c r="C3713" i="27"/>
  <c r="E3689" i="27"/>
  <c r="D3689" i="27"/>
  <c r="C3712" i="27"/>
  <c r="E3688" i="27"/>
  <c r="D3688" i="27"/>
  <c r="C3711" i="27"/>
  <c r="E3687" i="27"/>
  <c r="D3687" i="27"/>
  <c r="C3710" i="27"/>
  <c r="E3686" i="27"/>
  <c r="D3686" i="27"/>
  <c r="C3709" i="27"/>
  <c r="E3685" i="27"/>
  <c r="D3685" i="27"/>
  <c r="C3708" i="27"/>
  <c r="E3684" i="27"/>
  <c r="D3684" i="27"/>
  <c r="C3707" i="27"/>
  <c r="E3683" i="27"/>
  <c r="D3683" i="27"/>
  <c r="C3706" i="27"/>
  <c r="E3682" i="27"/>
  <c r="D3682" i="27"/>
  <c r="C3705" i="27"/>
  <c r="E3681" i="27"/>
  <c r="D3681" i="27"/>
  <c r="C3704" i="27"/>
  <c r="E3680" i="27"/>
  <c r="D3680" i="27"/>
  <c r="C3703" i="27"/>
  <c r="E3679" i="27"/>
  <c r="D3679" i="27"/>
  <c r="C3702" i="27"/>
  <c r="E3678" i="27"/>
  <c r="D3678" i="27"/>
  <c r="B3246" i="27"/>
  <c r="B3247" i="27"/>
  <c r="B3248" i="27"/>
  <c r="B3249" i="27"/>
  <c r="B3250" i="27"/>
  <c r="B3251" i="27"/>
  <c r="B3252" i="27"/>
  <c r="B3253" i="27"/>
  <c r="B3254" i="27"/>
  <c r="B3255" i="27"/>
  <c r="B3256" i="27"/>
  <c r="B3257" i="27"/>
  <c r="B3258" i="27"/>
  <c r="B3259" i="27"/>
  <c r="B3260" i="27"/>
  <c r="B3261" i="27"/>
  <c r="B3262" i="27"/>
  <c r="B3263" i="27"/>
  <c r="B3264" i="27"/>
  <c r="B3265" i="27"/>
  <c r="B3266" i="27"/>
  <c r="B3267" i="27"/>
  <c r="B3268" i="27"/>
  <c r="B3269" i="27"/>
  <c r="C3726" i="27" l="1"/>
  <c r="E3702" i="27"/>
  <c r="D3702" i="27"/>
  <c r="C3727" i="27"/>
  <c r="E3703" i="27"/>
  <c r="D3703" i="27"/>
  <c r="C3728" i="27"/>
  <c r="E3704" i="27"/>
  <c r="D3704" i="27"/>
  <c r="C3729" i="27"/>
  <c r="E3705" i="27"/>
  <c r="D3705" i="27"/>
  <c r="C3730" i="27"/>
  <c r="E3706" i="27"/>
  <c r="D3706" i="27"/>
  <c r="C3731" i="27"/>
  <c r="E3707" i="27"/>
  <c r="D3707" i="27"/>
  <c r="C3732" i="27"/>
  <c r="E3708" i="27"/>
  <c r="D3708" i="27"/>
  <c r="C3733" i="27"/>
  <c r="E3709" i="27"/>
  <c r="D3709" i="27"/>
  <c r="C3734" i="27"/>
  <c r="E3710" i="27"/>
  <c r="D3710" i="27"/>
  <c r="C3735" i="27"/>
  <c r="E3711" i="27"/>
  <c r="D3711" i="27"/>
  <c r="C3736" i="27"/>
  <c r="E3712" i="27"/>
  <c r="D3712" i="27"/>
  <c r="C3737" i="27"/>
  <c r="E3713" i="27"/>
  <c r="D3713" i="27"/>
  <c r="C3738" i="27"/>
  <c r="E3714" i="27"/>
  <c r="D3714" i="27"/>
  <c r="C3739" i="27"/>
  <c r="E3715" i="27"/>
  <c r="D3715" i="27"/>
  <c r="C3740" i="27"/>
  <c r="E3716" i="27"/>
  <c r="D3716" i="27"/>
  <c r="C3741" i="27"/>
  <c r="E3717" i="27"/>
  <c r="D3717" i="27"/>
  <c r="C3742" i="27"/>
  <c r="E3718" i="27"/>
  <c r="D3718" i="27"/>
  <c r="C3743" i="27"/>
  <c r="E3719" i="27"/>
  <c r="D3719" i="27"/>
  <c r="C3744" i="27"/>
  <c r="E3720" i="27"/>
  <c r="D3720" i="27"/>
  <c r="C3745" i="27"/>
  <c r="E3721" i="27"/>
  <c r="D3721" i="27"/>
  <c r="C3746" i="27"/>
  <c r="E3722" i="27"/>
  <c r="D3722" i="27"/>
  <c r="C3747" i="27"/>
  <c r="E3723" i="27"/>
  <c r="D3723" i="27"/>
  <c r="C3748" i="27"/>
  <c r="E3724" i="27"/>
  <c r="D3724" i="27"/>
  <c r="C3749" i="27"/>
  <c r="E3725" i="27"/>
  <c r="D3725" i="27"/>
  <c r="B3293" i="27"/>
  <c r="B3292" i="27"/>
  <c r="B3291" i="27"/>
  <c r="B3290" i="27"/>
  <c r="B3289" i="27"/>
  <c r="B3288" i="27"/>
  <c r="B3287" i="27"/>
  <c r="B3286" i="27"/>
  <c r="B3285" i="27"/>
  <c r="B3284" i="27"/>
  <c r="B3283" i="27"/>
  <c r="B3282" i="27"/>
  <c r="B3281" i="27"/>
  <c r="B3280" i="27"/>
  <c r="B3279" i="27"/>
  <c r="B3278" i="27"/>
  <c r="B3277" i="27"/>
  <c r="B3276" i="27"/>
  <c r="B3275" i="27"/>
  <c r="B3274" i="27"/>
  <c r="B3273" i="27"/>
  <c r="B3272" i="27"/>
  <c r="B3271" i="27"/>
  <c r="B3270" i="27"/>
  <c r="C3773" i="27" l="1"/>
  <c r="E3749" i="27"/>
  <c r="D3749" i="27"/>
  <c r="C3772" i="27"/>
  <c r="E3748" i="27"/>
  <c r="D3748" i="27"/>
  <c r="C3771" i="27"/>
  <c r="E3747" i="27"/>
  <c r="D3747" i="27"/>
  <c r="C3770" i="27"/>
  <c r="E3746" i="27"/>
  <c r="D3746" i="27"/>
  <c r="C3769" i="27"/>
  <c r="E3745" i="27"/>
  <c r="D3745" i="27"/>
  <c r="C3768" i="27"/>
  <c r="E3744" i="27"/>
  <c r="D3744" i="27"/>
  <c r="C3767" i="27"/>
  <c r="E3743" i="27"/>
  <c r="D3743" i="27"/>
  <c r="C3766" i="27"/>
  <c r="E3742" i="27"/>
  <c r="D3742" i="27"/>
  <c r="C3765" i="27"/>
  <c r="E3741" i="27"/>
  <c r="D3741" i="27"/>
  <c r="C3764" i="27"/>
  <c r="E3740" i="27"/>
  <c r="D3740" i="27"/>
  <c r="C3763" i="27"/>
  <c r="E3739" i="27"/>
  <c r="D3739" i="27"/>
  <c r="C3762" i="27"/>
  <c r="E3738" i="27"/>
  <c r="D3738" i="27"/>
  <c r="C3761" i="27"/>
  <c r="E3737" i="27"/>
  <c r="D3737" i="27"/>
  <c r="C3760" i="27"/>
  <c r="E3736" i="27"/>
  <c r="D3736" i="27"/>
  <c r="C3759" i="27"/>
  <c r="E3735" i="27"/>
  <c r="D3735" i="27"/>
  <c r="C3758" i="27"/>
  <c r="E3734" i="27"/>
  <c r="D3734" i="27"/>
  <c r="C3757" i="27"/>
  <c r="E3733" i="27"/>
  <c r="D3733" i="27"/>
  <c r="C3756" i="27"/>
  <c r="E3732" i="27"/>
  <c r="D3732" i="27"/>
  <c r="C3755" i="27"/>
  <c r="E3731" i="27"/>
  <c r="D3731" i="27"/>
  <c r="C3754" i="27"/>
  <c r="E3730" i="27"/>
  <c r="D3730" i="27"/>
  <c r="C3753" i="27"/>
  <c r="E3729" i="27"/>
  <c r="D3729" i="27"/>
  <c r="C3752" i="27"/>
  <c r="E3728" i="27"/>
  <c r="D3728" i="27"/>
  <c r="C3751" i="27"/>
  <c r="E3727" i="27"/>
  <c r="D3727" i="27"/>
  <c r="C3750" i="27"/>
  <c r="E3726" i="27"/>
  <c r="D3726" i="27"/>
  <c r="B3294" i="27"/>
  <c r="B3295" i="27"/>
  <c r="B3296" i="27"/>
  <c r="B3297" i="27"/>
  <c r="B3298" i="27"/>
  <c r="B3299" i="27"/>
  <c r="B3300" i="27"/>
  <c r="B3301" i="27"/>
  <c r="B3302" i="27"/>
  <c r="B3303" i="27"/>
  <c r="B3304" i="27"/>
  <c r="B3305" i="27"/>
  <c r="B3306" i="27"/>
  <c r="B3307" i="27"/>
  <c r="B3308" i="27"/>
  <c r="B3309" i="27"/>
  <c r="B3310" i="27"/>
  <c r="B3311" i="27"/>
  <c r="B3312" i="27"/>
  <c r="B3313" i="27"/>
  <c r="B3314" i="27"/>
  <c r="B3315" i="27"/>
  <c r="B3316" i="27"/>
  <c r="B3317" i="27"/>
  <c r="C3774" i="27" l="1"/>
  <c r="E3750" i="27"/>
  <c r="D3750" i="27"/>
  <c r="C3775" i="27"/>
  <c r="E3751" i="27"/>
  <c r="D3751" i="27"/>
  <c r="C3776" i="27"/>
  <c r="E3752" i="27"/>
  <c r="D3752" i="27"/>
  <c r="C3777" i="27"/>
  <c r="E3753" i="27"/>
  <c r="D3753" i="27"/>
  <c r="C3778" i="27"/>
  <c r="E3754" i="27"/>
  <c r="D3754" i="27"/>
  <c r="C3779" i="27"/>
  <c r="E3755" i="27"/>
  <c r="D3755" i="27"/>
  <c r="C3780" i="27"/>
  <c r="E3756" i="27"/>
  <c r="D3756" i="27"/>
  <c r="C3781" i="27"/>
  <c r="E3757" i="27"/>
  <c r="D3757" i="27"/>
  <c r="C3782" i="27"/>
  <c r="E3758" i="27"/>
  <c r="D3758" i="27"/>
  <c r="C3783" i="27"/>
  <c r="E3759" i="27"/>
  <c r="D3759" i="27"/>
  <c r="C3784" i="27"/>
  <c r="E3760" i="27"/>
  <c r="D3760" i="27"/>
  <c r="C3785" i="27"/>
  <c r="E3761" i="27"/>
  <c r="D3761" i="27"/>
  <c r="C3786" i="27"/>
  <c r="E3762" i="27"/>
  <c r="D3762" i="27"/>
  <c r="C3787" i="27"/>
  <c r="E3763" i="27"/>
  <c r="D3763" i="27"/>
  <c r="C3788" i="27"/>
  <c r="E3764" i="27"/>
  <c r="D3764" i="27"/>
  <c r="C3789" i="27"/>
  <c r="E3765" i="27"/>
  <c r="D3765" i="27"/>
  <c r="C3790" i="27"/>
  <c r="E3766" i="27"/>
  <c r="D3766" i="27"/>
  <c r="C3791" i="27"/>
  <c r="E3767" i="27"/>
  <c r="D3767" i="27"/>
  <c r="C3792" i="27"/>
  <c r="E3768" i="27"/>
  <c r="D3768" i="27"/>
  <c r="C3793" i="27"/>
  <c r="E3769" i="27"/>
  <c r="D3769" i="27"/>
  <c r="C3794" i="27"/>
  <c r="E3770" i="27"/>
  <c r="D3770" i="27"/>
  <c r="C3795" i="27"/>
  <c r="E3771" i="27"/>
  <c r="D3771" i="27"/>
  <c r="C3796" i="27"/>
  <c r="E3772" i="27"/>
  <c r="D3772" i="27"/>
  <c r="C3797" i="27"/>
  <c r="E3773" i="27"/>
  <c r="D3773" i="27"/>
  <c r="B3341" i="27"/>
  <c r="B3340" i="27"/>
  <c r="B3339" i="27"/>
  <c r="B3338" i="27"/>
  <c r="B3337" i="27"/>
  <c r="B3336" i="27"/>
  <c r="B3335" i="27"/>
  <c r="B3334" i="27"/>
  <c r="B3333" i="27"/>
  <c r="B3332" i="27"/>
  <c r="B3331" i="27"/>
  <c r="B3330" i="27"/>
  <c r="B3329" i="27"/>
  <c r="B3328" i="27"/>
  <c r="B3327" i="27"/>
  <c r="B3326" i="27"/>
  <c r="B3325" i="27"/>
  <c r="B3324" i="27"/>
  <c r="B3323" i="27"/>
  <c r="B3322" i="27"/>
  <c r="B3321" i="27"/>
  <c r="B3320" i="27"/>
  <c r="B3319" i="27"/>
  <c r="B3318" i="27"/>
  <c r="C3821" i="27" l="1"/>
  <c r="E3797" i="27"/>
  <c r="D3797" i="27"/>
  <c r="C3820" i="27"/>
  <c r="E3796" i="27"/>
  <c r="D3796" i="27"/>
  <c r="C3819" i="27"/>
  <c r="E3795" i="27"/>
  <c r="D3795" i="27"/>
  <c r="C3818" i="27"/>
  <c r="E3794" i="27"/>
  <c r="D3794" i="27"/>
  <c r="C3817" i="27"/>
  <c r="E3793" i="27"/>
  <c r="D3793" i="27"/>
  <c r="C3816" i="27"/>
  <c r="E3792" i="27"/>
  <c r="D3792" i="27"/>
  <c r="C3815" i="27"/>
  <c r="E3791" i="27"/>
  <c r="D3791" i="27"/>
  <c r="C3814" i="27"/>
  <c r="E3790" i="27"/>
  <c r="D3790" i="27"/>
  <c r="C3813" i="27"/>
  <c r="E3789" i="27"/>
  <c r="D3789" i="27"/>
  <c r="C3812" i="27"/>
  <c r="E3788" i="27"/>
  <c r="D3788" i="27"/>
  <c r="C3811" i="27"/>
  <c r="E3787" i="27"/>
  <c r="D3787" i="27"/>
  <c r="C3810" i="27"/>
  <c r="E3786" i="27"/>
  <c r="D3786" i="27"/>
  <c r="C3809" i="27"/>
  <c r="E3785" i="27"/>
  <c r="D3785" i="27"/>
  <c r="C3808" i="27"/>
  <c r="E3784" i="27"/>
  <c r="D3784" i="27"/>
  <c r="C3807" i="27"/>
  <c r="E3783" i="27"/>
  <c r="D3783" i="27"/>
  <c r="C3806" i="27"/>
  <c r="E3782" i="27"/>
  <c r="D3782" i="27"/>
  <c r="C3805" i="27"/>
  <c r="E3781" i="27"/>
  <c r="D3781" i="27"/>
  <c r="C3804" i="27"/>
  <c r="E3780" i="27"/>
  <c r="D3780" i="27"/>
  <c r="C3803" i="27"/>
  <c r="E3779" i="27"/>
  <c r="D3779" i="27"/>
  <c r="C3802" i="27"/>
  <c r="E3778" i="27"/>
  <c r="D3778" i="27"/>
  <c r="C3801" i="27"/>
  <c r="E3777" i="27"/>
  <c r="D3777" i="27"/>
  <c r="C3800" i="27"/>
  <c r="E3776" i="27"/>
  <c r="D3776" i="27"/>
  <c r="C3799" i="27"/>
  <c r="E3775" i="27"/>
  <c r="D3775" i="27"/>
  <c r="C3798" i="27"/>
  <c r="E3774" i="27"/>
  <c r="D3774" i="27"/>
  <c r="B3342" i="27"/>
  <c r="B3343" i="27"/>
  <c r="B3344" i="27"/>
  <c r="B3345" i="27"/>
  <c r="B3346" i="27"/>
  <c r="B3347" i="27"/>
  <c r="B3348" i="27"/>
  <c r="B3349" i="27"/>
  <c r="B3350" i="27"/>
  <c r="B3351" i="27"/>
  <c r="B3352" i="27"/>
  <c r="B3353" i="27"/>
  <c r="B3354" i="27"/>
  <c r="B3355" i="27"/>
  <c r="B3356" i="27"/>
  <c r="B3357" i="27"/>
  <c r="B3358" i="27"/>
  <c r="B3359" i="27"/>
  <c r="B3360" i="27"/>
  <c r="B3361" i="27"/>
  <c r="B3362" i="27"/>
  <c r="B3363" i="27"/>
  <c r="B3364" i="27"/>
  <c r="B3365" i="27"/>
  <c r="C3822" i="27" l="1"/>
  <c r="E3798" i="27"/>
  <c r="D3798" i="27"/>
  <c r="C3823" i="27"/>
  <c r="E3799" i="27"/>
  <c r="D3799" i="27"/>
  <c r="C3824" i="27"/>
  <c r="E3800" i="27"/>
  <c r="D3800" i="27"/>
  <c r="C3825" i="27"/>
  <c r="E3801" i="27"/>
  <c r="D3801" i="27"/>
  <c r="C3826" i="27"/>
  <c r="E3802" i="27"/>
  <c r="D3802" i="27"/>
  <c r="C3827" i="27"/>
  <c r="E3803" i="27"/>
  <c r="D3803" i="27"/>
  <c r="C3828" i="27"/>
  <c r="E3804" i="27"/>
  <c r="D3804" i="27"/>
  <c r="C3829" i="27"/>
  <c r="E3805" i="27"/>
  <c r="D3805" i="27"/>
  <c r="C3830" i="27"/>
  <c r="E3806" i="27"/>
  <c r="D3806" i="27"/>
  <c r="C3831" i="27"/>
  <c r="E3807" i="27"/>
  <c r="D3807" i="27"/>
  <c r="C3832" i="27"/>
  <c r="E3808" i="27"/>
  <c r="D3808" i="27"/>
  <c r="C3833" i="27"/>
  <c r="E3809" i="27"/>
  <c r="D3809" i="27"/>
  <c r="C3834" i="27"/>
  <c r="E3810" i="27"/>
  <c r="D3810" i="27"/>
  <c r="C3835" i="27"/>
  <c r="E3811" i="27"/>
  <c r="D3811" i="27"/>
  <c r="C3836" i="27"/>
  <c r="E3812" i="27"/>
  <c r="D3812" i="27"/>
  <c r="C3837" i="27"/>
  <c r="E3813" i="27"/>
  <c r="D3813" i="27"/>
  <c r="C3838" i="27"/>
  <c r="E3814" i="27"/>
  <c r="D3814" i="27"/>
  <c r="C3839" i="27"/>
  <c r="E3815" i="27"/>
  <c r="D3815" i="27"/>
  <c r="C3840" i="27"/>
  <c r="E3816" i="27"/>
  <c r="D3816" i="27"/>
  <c r="C3841" i="27"/>
  <c r="E3817" i="27"/>
  <c r="D3817" i="27"/>
  <c r="C3842" i="27"/>
  <c r="E3818" i="27"/>
  <c r="D3818" i="27"/>
  <c r="C3843" i="27"/>
  <c r="E3819" i="27"/>
  <c r="D3819" i="27"/>
  <c r="C3844" i="27"/>
  <c r="E3820" i="27"/>
  <c r="D3820" i="27"/>
  <c r="C3845" i="27"/>
  <c r="E3821" i="27"/>
  <c r="D3821" i="27"/>
  <c r="B3389" i="27"/>
  <c r="B3388" i="27"/>
  <c r="B3387" i="27"/>
  <c r="B3386" i="27"/>
  <c r="B3385" i="27"/>
  <c r="B3384" i="27"/>
  <c r="B3383" i="27"/>
  <c r="B3382" i="27"/>
  <c r="B3381" i="27"/>
  <c r="B3380" i="27"/>
  <c r="B3379" i="27"/>
  <c r="B3378" i="27"/>
  <c r="B3377" i="27"/>
  <c r="B3376" i="27"/>
  <c r="B3375" i="27"/>
  <c r="B3374" i="27"/>
  <c r="B3373" i="27"/>
  <c r="B3372" i="27"/>
  <c r="B3371" i="27"/>
  <c r="B3370" i="27"/>
  <c r="B3369" i="27"/>
  <c r="B3368" i="27"/>
  <c r="B3367" i="27"/>
  <c r="B3366" i="27"/>
  <c r="C3869" i="27" l="1"/>
  <c r="E3845" i="27"/>
  <c r="D3845" i="27"/>
  <c r="C3868" i="27"/>
  <c r="E3844" i="27"/>
  <c r="D3844" i="27"/>
  <c r="C3867" i="27"/>
  <c r="E3843" i="27"/>
  <c r="D3843" i="27"/>
  <c r="C3866" i="27"/>
  <c r="E3842" i="27"/>
  <c r="D3842" i="27"/>
  <c r="C3865" i="27"/>
  <c r="E3841" i="27"/>
  <c r="D3841" i="27"/>
  <c r="C3864" i="27"/>
  <c r="E3840" i="27"/>
  <c r="D3840" i="27"/>
  <c r="C3863" i="27"/>
  <c r="E3839" i="27"/>
  <c r="D3839" i="27"/>
  <c r="C3862" i="27"/>
  <c r="E3838" i="27"/>
  <c r="D3838" i="27"/>
  <c r="C3861" i="27"/>
  <c r="E3837" i="27"/>
  <c r="D3837" i="27"/>
  <c r="C3860" i="27"/>
  <c r="E3836" i="27"/>
  <c r="D3836" i="27"/>
  <c r="C3859" i="27"/>
  <c r="E3835" i="27"/>
  <c r="D3835" i="27"/>
  <c r="C3858" i="27"/>
  <c r="E3834" i="27"/>
  <c r="D3834" i="27"/>
  <c r="C3857" i="27"/>
  <c r="E3833" i="27"/>
  <c r="D3833" i="27"/>
  <c r="C3856" i="27"/>
  <c r="E3832" i="27"/>
  <c r="D3832" i="27"/>
  <c r="C3855" i="27"/>
  <c r="E3831" i="27"/>
  <c r="D3831" i="27"/>
  <c r="C3854" i="27"/>
  <c r="E3830" i="27"/>
  <c r="D3830" i="27"/>
  <c r="C3853" i="27"/>
  <c r="E3829" i="27"/>
  <c r="D3829" i="27"/>
  <c r="C3852" i="27"/>
  <c r="E3828" i="27"/>
  <c r="D3828" i="27"/>
  <c r="C3851" i="27"/>
  <c r="E3827" i="27"/>
  <c r="D3827" i="27"/>
  <c r="C3850" i="27"/>
  <c r="E3826" i="27"/>
  <c r="D3826" i="27"/>
  <c r="C3849" i="27"/>
  <c r="E3825" i="27"/>
  <c r="D3825" i="27"/>
  <c r="C3848" i="27"/>
  <c r="E3824" i="27"/>
  <c r="D3824" i="27"/>
  <c r="C3847" i="27"/>
  <c r="E3823" i="27"/>
  <c r="D3823" i="27"/>
  <c r="C3846" i="27"/>
  <c r="E3822" i="27"/>
  <c r="D3822" i="27"/>
  <c r="B3390" i="27"/>
  <c r="B3391" i="27"/>
  <c r="B3392" i="27"/>
  <c r="B3393" i="27"/>
  <c r="B3394" i="27"/>
  <c r="B3395" i="27"/>
  <c r="B3396" i="27"/>
  <c r="B3397" i="27"/>
  <c r="B3398" i="27"/>
  <c r="B3399" i="27"/>
  <c r="B3400" i="27"/>
  <c r="B3401" i="27"/>
  <c r="B3402" i="27"/>
  <c r="B3403" i="27"/>
  <c r="B3404" i="27"/>
  <c r="B3405" i="27"/>
  <c r="B3406" i="27"/>
  <c r="B3407" i="27"/>
  <c r="B3408" i="27"/>
  <c r="B3409" i="27"/>
  <c r="B3410" i="27"/>
  <c r="B3411" i="27"/>
  <c r="B3412" i="27"/>
  <c r="B3413" i="27"/>
  <c r="C3870" i="27" l="1"/>
  <c r="E3846" i="27"/>
  <c r="D3846" i="27"/>
  <c r="C3871" i="27"/>
  <c r="E3847" i="27"/>
  <c r="D3847" i="27"/>
  <c r="C3872" i="27"/>
  <c r="E3848" i="27"/>
  <c r="D3848" i="27"/>
  <c r="C3873" i="27"/>
  <c r="E3849" i="27"/>
  <c r="D3849" i="27"/>
  <c r="C3874" i="27"/>
  <c r="E3850" i="27"/>
  <c r="D3850" i="27"/>
  <c r="C3875" i="27"/>
  <c r="E3851" i="27"/>
  <c r="D3851" i="27"/>
  <c r="C3876" i="27"/>
  <c r="E3852" i="27"/>
  <c r="D3852" i="27"/>
  <c r="C3877" i="27"/>
  <c r="E3853" i="27"/>
  <c r="D3853" i="27"/>
  <c r="C3878" i="27"/>
  <c r="E3854" i="27"/>
  <c r="D3854" i="27"/>
  <c r="C3879" i="27"/>
  <c r="E3855" i="27"/>
  <c r="D3855" i="27"/>
  <c r="C3880" i="27"/>
  <c r="E3856" i="27"/>
  <c r="D3856" i="27"/>
  <c r="C3881" i="27"/>
  <c r="E3857" i="27"/>
  <c r="D3857" i="27"/>
  <c r="C3882" i="27"/>
  <c r="E3858" i="27"/>
  <c r="D3858" i="27"/>
  <c r="C3883" i="27"/>
  <c r="E3859" i="27"/>
  <c r="D3859" i="27"/>
  <c r="C3884" i="27"/>
  <c r="E3860" i="27"/>
  <c r="D3860" i="27"/>
  <c r="C3885" i="27"/>
  <c r="E3861" i="27"/>
  <c r="D3861" i="27"/>
  <c r="C3886" i="27"/>
  <c r="E3862" i="27"/>
  <c r="D3862" i="27"/>
  <c r="C3887" i="27"/>
  <c r="E3863" i="27"/>
  <c r="D3863" i="27"/>
  <c r="C3888" i="27"/>
  <c r="E3864" i="27"/>
  <c r="D3864" i="27"/>
  <c r="C3889" i="27"/>
  <c r="E3865" i="27"/>
  <c r="D3865" i="27"/>
  <c r="C3890" i="27"/>
  <c r="E3866" i="27"/>
  <c r="D3866" i="27"/>
  <c r="C3891" i="27"/>
  <c r="E3867" i="27"/>
  <c r="D3867" i="27"/>
  <c r="C3892" i="27"/>
  <c r="E3868" i="27"/>
  <c r="D3868" i="27"/>
  <c r="C3893" i="27"/>
  <c r="E3869" i="27"/>
  <c r="D3869" i="27"/>
  <c r="B3437" i="27"/>
  <c r="B3436" i="27"/>
  <c r="B3435" i="27"/>
  <c r="B3434" i="27"/>
  <c r="B3433" i="27"/>
  <c r="B3432" i="27"/>
  <c r="B3431" i="27"/>
  <c r="B3430" i="27"/>
  <c r="B3429" i="27"/>
  <c r="B3428" i="27"/>
  <c r="B3427" i="27"/>
  <c r="B3426" i="27"/>
  <c r="B3425" i="27"/>
  <c r="B3424" i="27"/>
  <c r="B3423" i="27"/>
  <c r="B3422" i="27"/>
  <c r="B3421" i="27"/>
  <c r="B3420" i="27"/>
  <c r="B3419" i="27"/>
  <c r="B3418" i="27"/>
  <c r="B3417" i="27"/>
  <c r="B3416" i="27"/>
  <c r="B3415" i="27"/>
  <c r="B3414" i="27"/>
  <c r="C3917" i="27" l="1"/>
  <c r="E3893" i="27"/>
  <c r="D3893" i="27"/>
  <c r="C3916" i="27"/>
  <c r="E3892" i="27"/>
  <c r="D3892" i="27"/>
  <c r="C3915" i="27"/>
  <c r="E3891" i="27"/>
  <c r="D3891" i="27"/>
  <c r="C3914" i="27"/>
  <c r="E3890" i="27"/>
  <c r="D3890" i="27"/>
  <c r="C3913" i="27"/>
  <c r="E3889" i="27"/>
  <c r="D3889" i="27"/>
  <c r="C3912" i="27"/>
  <c r="E3888" i="27"/>
  <c r="D3888" i="27"/>
  <c r="C3911" i="27"/>
  <c r="E3887" i="27"/>
  <c r="D3887" i="27"/>
  <c r="C3910" i="27"/>
  <c r="E3886" i="27"/>
  <c r="D3886" i="27"/>
  <c r="C3909" i="27"/>
  <c r="E3885" i="27"/>
  <c r="D3885" i="27"/>
  <c r="C3908" i="27"/>
  <c r="E3884" i="27"/>
  <c r="D3884" i="27"/>
  <c r="C3907" i="27"/>
  <c r="E3883" i="27"/>
  <c r="D3883" i="27"/>
  <c r="C3906" i="27"/>
  <c r="E3882" i="27"/>
  <c r="D3882" i="27"/>
  <c r="C3905" i="27"/>
  <c r="E3881" i="27"/>
  <c r="D3881" i="27"/>
  <c r="C3904" i="27"/>
  <c r="E3880" i="27"/>
  <c r="D3880" i="27"/>
  <c r="C3903" i="27"/>
  <c r="E3879" i="27"/>
  <c r="D3879" i="27"/>
  <c r="C3902" i="27"/>
  <c r="E3878" i="27"/>
  <c r="D3878" i="27"/>
  <c r="C3901" i="27"/>
  <c r="E3877" i="27"/>
  <c r="D3877" i="27"/>
  <c r="C3900" i="27"/>
  <c r="E3876" i="27"/>
  <c r="D3876" i="27"/>
  <c r="C3899" i="27"/>
  <c r="E3875" i="27"/>
  <c r="D3875" i="27"/>
  <c r="C3898" i="27"/>
  <c r="E3874" i="27"/>
  <c r="D3874" i="27"/>
  <c r="C3897" i="27"/>
  <c r="E3873" i="27"/>
  <c r="D3873" i="27"/>
  <c r="C3896" i="27"/>
  <c r="E3872" i="27"/>
  <c r="D3872" i="27"/>
  <c r="C3895" i="27"/>
  <c r="E3871" i="27"/>
  <c r="D3871" i="27"/>
  <c r="C3894" i="27"/>
  <c r="E3870" i="27"/>
  <c r="D3870" i="27"/>
  <c r="B3438" i="27"/>
  <c r="B3439" i="27"/>
  <c r="B3440" i="27"/>
  <c r="B3441" i="27"/>
  <c r="B3442" i="27"/>
  <c r="B3443" i="27"/>
  <c r="B3444" i="27"/>
  <c r="B3445" i="27"/>
  <c r="B3446" i="27"/>
  <c r="B3447" i="27"/>
  <c r="B3448" i="27"/>
  <c r="B3449" i="27"/>
  <c r="B3450" i="27"/>
  <c r="B3451" i="27"/>
  <c r="B3452" i="27"/>
  <c r="B3453" i="27"/>
  <c r="B3454" i="27"/>
  <c r="B3455" i="27"/>
  <c r="B3456" i="27"/>
  <c r="B3457" i="27"/>
  <c r="B3458" i="27"/>
  <c r="B3459" i="27"/>
  <c r="B3460" i="27"/>
  <c r="B3461" i="27"/>
  <c r="C3918" i="27" l="1"/>
  <c r="E3894" i="27"/>
  <c r="D3894" i="27"/>
  <c r="C3919" i="27"/>
  <c r="E3895" i="27"/>
  <c r="D3895" i="27"/>
  <c r="C3920" i="27"/>
  <c r="E3896" i="27"/>
  <c r="D3896" i="27"/>
  <c r="C3921" i="27"/>
  <c r="E3897" i="27"/>
  <c r="D3897" i="27"/>
  <c r="C3922" i="27"/>
  <c r="E3898" i="27"/>
  <c r="D3898" i="27"/>
  <c r="C3923" i="27"/>
  <c r="E3899" i="27"/>
  <c r="D3899" i="27"/>
  <c r="C3924" i="27"/>
  <c r="E3900" i="27"/>
  <c r="D3900" i="27"/>
  <c r="C3925" i="27"/>
  <c r="E3901" i="27"/>
  <c r="D3901" i="27"/>
  <c r="C3926" i="27"/>
  <c r="E3902" i="27"/>
  <c r="D3902" i="27"/>
  <c r="C3927" i="27"/>
  <c r="E3903" i="27"/>
  <c r="D3903" i="27"/>
  <c r="C3928" i="27"/>
  <c r="E3904" i="27"/>
  <c r="D3904" i="27"/>
  <c r="C3929" i="27"/>
  <c r="E3905" i="27"/>
  <c r="D3905" i="27"/>
  <c r="C3930" i="27"/>
  <c r="E3906" i="27"/>
  <c r="D3906" i="27"/>
  <c r="C3931" i="27"/>
  <c r="E3907" i="27"/>
  <c r="D3907" i="27"/>
  <c r="C3932" i="27"/>
  <c r="E3908" i="27"/>
  <c r="D3908" i="27"/>
  <c r="C3933" i="27"/>
  <c r="E3909" i="27"/>
  <c r="D3909" i="27"/>
  <c r="C3934" i="27"/>
  <c r="E3910" i="27"/>
  <c r="D3910" i="27"/>
  <c r="C3935" i="27"/>
  <c r="E3911" i="27"/>
  <c r="D3911" i="27"/>
  <c r="C3936" i="27"/>
  <c r="E3912" i="27"/>
  <c r="D3912" i="27"/>
  <c r="C3937" i="27"/>
  <c r="E3913" i="27"/>
  <c r="D3913" i="27"/>
  <c r="C3938" i="27"/>
  <c r="E3914" i="27"/>
  <c r="D3914" i="27"/>
  <c r="C3939" i="27"/>
  <c r="E3915" i="27"/>
  <c r="D3915" i="27"/>
  <c r="C3940" i="27"/>
  <c r="E3916" i="27"/>
  <c r="D3916" i="27"/>
  <c r="C3941" i="27"/>
  <c r="E3917" i="27"/>
  <c r="D3917" i="27"/>
  <c r="B3485" i="27"/>
  <c r="B3484" i="27"/>
  <c r="B3483" i="27"/>
  <c r="B3482" i="27"/>
  <c r="B3481" i="27"/>
  <c r="B3480" i="27"/>
  <c r="B3479" i="27"/>
  <c r="B3478" i="27"/>
  <c r="B3477" i="27"/>
  <c r="B3476" i="27"/>
  <c r="B3475" i="27"/>
  <c r="B3474" i="27"/>
  <c r="B3473" i="27"/>
  <c r="B3472" i="27"/>
  <c r="B3471" i="27"/>
  <c r="B3470" i="27"/>
  <c r="B3469" i="27"/>
  <c r="B3468" i="27"/>
  <c r="B3467" i="27"/>
  <c r="B3466" i="27"/>
  <c r="B3465" i="27"/>
  <c r="B3464" i="27"/>
  <c r="B3463" i="27"/>
  <c r="B3462" i="27"/>
  <c r="C3965" i="27" l="1"/>
  <c r="E3941" i="27"/>
  <c r="D3941" i="27"/>
  <c r="C3964" i="27"/>
  <c r="E3940" i="27"/>
  <c r="D3940" i="27"/>
  <c r="C3963" i="27"/>
  <c r="E3939" i="27"/>
  <c r="D3939" i="27"/>
  <c r="C3962" i="27"/>
  <c r="E3938" i="27"/>
  <c r="D3938" i="27"/>
  <c r="C3961" i="27"/>
  <c r="E3937" i="27"/>
  <c r="D3937" i="27"/>
  <c r="C3960" i="27"/>
  <c r="E3936" i="27"/>
  <c r="D3936" i="27"/>
  <c r="C3959" i="27"/>
  <c r="E3935" i="27"/>
  <c r="D3935" i="27"/>
  <c r="C3958" i="27"/>
  <c r="E3934" i="27"/>
  <c r="D3934" i="27"/>
  <c r="C3957" i="27"/>
  <c r="E3933" i="27"/>
  <c r="D3933" i="27"/>
  <c r="C3956" i="27"/>
  <c r="E3932" i="27"/>
  <c r="D3932" i="27"/>
  <c r="C3955" i="27"/>
  <c r="E3931" i="27"/>
  <c r="D3931" i="27"/>
  <c r="C3954" i="27"/>
  <c r="E3930" i="27"/>
  <c r="D3930" i="27"/>
  <c r="C3953" i="27"/>
  <c r="E3929" i="27"/>
  <c r="D3929" i="27"/>
  <c r="C3952" i="27"/>
  <c r="E3928" i="27"/>
  <c r="D3928" i="27"/>
  <c r="C3951" i="27"/>
  <c r="E3927" i="27"/>
  <c r="D3927" i="27"/>
  <c r="C3950" i="27"/>
  <c r="E3926" i="27"/>
  <c r="D3926" i="27"/>
  <c r="C3949" i="27"/>
  <c r="E3925" i="27"/>
  <c r="D3925" i="27"/>
  <c r="C3948" i="27"/>
  <c r="E3924" i="27"/>
  <c r="D3924" i="27"/>
  <c r="C3947" i="27"/>
  <c r="E3923" i="27"/>
  <c r="D3923" i="27"/>
  <c r="C3946" i="27"/>
  <c r="E3922" i="27"/>
  <c r="D3922" i="27"/>
  <c r="C3945" i="27"/>
  <c r="E3921" i="27"/>
  <c r="D3921" i="27"/>
  <c r="C3944" i="27"/>
  <c r="E3920" i="27"/>
  <c r="D3920" i="27"/>
  <c r="C3943" i="27"/>
  <c r="E3919" i="27"/>
  <c r="D3919" i="27"/>
  <c r="C3942" i="27"/>
  <c r="E3918" i="27"/>
  <c r="D3918" i="27"/>
  <c r="B3486" i="27"/>
  <c r="B3487" i="27"/>
  <c r="B3488" i="27"/>
  <c r="B3489" i="27"/>
  <c r="B3490" i="27"/>
  <c r="B3491" i="27"/>
  <c r="B3492" i="27"/>
  <c r="B3493" i="27"/>
  <c r="B3494" i="27"/>
  <c r="B3495" i="27"/>
  <c r="B3496" i="27"/>
  <c r="B3497" i="27"/>
  <c r="B3498" i="27"/>
  <c r="B3499" i="27"/>
  <c r="B3500" i="27"/>
  <c r="B3501" i="27"/>
  <c r="B3502" i="27"/>
  <c r="B3503" i="27"/>
  <c r="B3504" i="27"/>
  <c r="B3505" i="27"/>
  <c r="B3506" i="27"/>
  <c r="B3507" i="27"/>
  <c r="B3508" i="27"/>
  <c r="B3509" i="27"/>
  <c r="C3966" i="27" l="1"/>
  <c r="E3942" i="27"/>
  <c r="D3942" i="27"/>
  <c r="C3967" i="27"/>
  <c r="E3943" i="27"/>
  <c r="D3943" i="27"/>
  <c r="C3968" i="27"/>
  <c r="E3944" i="27"/>
  <c r="D3944" i="27"/>
  <c r="C3969" i="27"/>
  <c r="E3945" i="27"/>
  <c r="D3945" i="27"/>
  <c r="C3970" i="27"/>
  <c r="E3946" i="27"/>
  <c r="D3946" i="27"/>
  <c r="C3971" i="27"/>
  <c r="E3947" i="27"/>
  <c r="D3947" i="27"/>
  <c r="C3972" i="27"/>
  <c r="E3948" i="27"/>
  <c r="D3948" i="27"/>
  <c r="C3973" i="27"/>
  <c r="E3949" i="27"/>
  <c r="D3949" i="27"/>
  <c r="C3974" i="27"/>
  <c r="E3950" i="27"/>
  <c r="D3950" i="27"/>
  <c r="C3975" i="27"/>
  <c r="E3951" i="27"/>
  <c r="D3951" i="27"/>
  <c r="C3976" i="27"/>
  <c r="E3952" i="27"/>
  <c r="D3952" i="27"/>
  <c r="C3977" i="27"/>
  <c r="E3953" i="27"/>
  <c r="D3953" i="27"/>
  <c r="C3978" i="27"/>
  <c r="E3954" i="27"/>
  <c r="D3954" i="27"/>
  <c r="C3979" i="27"/>
  <c r="E3955" i="27"/>
  <c r="D3955" i="27"/>
  <c r="C3980" i="27"/>
  <c r="E3956" i="27"/>
  <c r="D3956" i="27"/>
  <c r="C3981" i="27"/>
  <c r="E3957" i="27"/>
  <c r="D3957" i="27"/>
  <c r="C3982" i="27"/>
  <c r="E3958" i="27"/>
  <c r="D3958" i="27"/>
  <c r="C3983" i="27"/>
  <c r="E3959" i="27"/>
  <c r="D3959" i="27"/>
  <c r="C3984" i="27"/>
  <c r="E3960" i="27"/>
  <c r="D3960" i="27"/>
  <c r="C3985" i="27"/>
  <c r="E3961" i="27"/>
  <c r="D3961" i="27"/>
  <c r="C3986" i="27"/>
  <c r="E3962" i="27"/>
  <c r="D3962" i="27"/>
  <c r="C3987" i="27"/>
  <c r="E3963" i="27"/>
  <c r="D3963" i="27"/>
  <c r="C3988" i="27"/>
  <c r="E3964" i="27"/>
  <c r="D3964" i="27"/>
  <c r="C3989" i="27"/>
  <c r="E3965" i="27"/>
  <c r="D3965" i="27"/>
  <c r="B3533" i="27"/>
  <c r="B3532" i="27"/>
  <c r="B3531" i="27"/>
  <c r="B3530" i="27"/>
  <c r="B3529" i="27"/>
  <c r="B3528" i="27"/>
  <c r="B3527" i="27"/>
  <c r="B3526" i="27"/>
  <c r="B3525" i="27"/>
  <c r="B3524" i="27"/>
  <c r="B3523" i="27"/>
  <c r="B3522" i="27"/>
  <c r="B3521" i="27"/>
  <c r="B3520" i="27"/>
  <c r="B3519" i="27"/>
  <c r="B3518" i="27"/>
  <c r="B3517" i="27"/>
  <c r="B3516" i="27"/>
  <c r="B3515" i="27"/>
  <c r="B3514" i="27"/>
  <c r="B3513" i="27"/>
  <c r="B3512" i="27"/>
  <c r="B3511" i="27"/>
  <c r="B3510" i="27"/>
  <c r="C4013" i="27" l="1"/>
  <c r="E3989" i="27"/>
  <c r="D3989" i="27"/>
  <c r="C4012" i="27"/>
  <c r="E3988" i="27"/>
  <c r="D3988" i="27"/>
  <c r="C4011" i="27"/>
  <c r="E3987" i="27"/>
  <c r="D3987" i="27"/>
  <c r="C4010" i="27"/>
  <c r="E3986" i="27"/>
  <c r="D3986" i="27"/>
  <c r="C4009" i="27"/>
  <c r="E3985" i="27"/>
  <c r="D3985" i="27"/>
  <c r="C4008" i="27"/>
  <c r="E3984" i="27"/>
  <c r="D3984" i="27"/>
  <c r="C4007" i="27"/>
  <c r="E3983" i="27"/>
  <c r="D3983" i="27"/>
  <c r="C4006" i="27"/>
  <c r="E3982" i="27"/>
  <c r="D3982" i="27"/>
  <c r="C4005" i="27"/>
  <c r="E3981" i="27"/>
  <c r="D3981" i="27"/>
  <c r="C4004" i="27"/>
  <c r="E3980" i="27"/>
  <c r="D3980" i="27"/>
  <c r="C4003" i="27"/>
  <c r="E3979" i="27"/>
  <c r="D3979" i="27"/>
  <c r="C4002" i="27"/>
  <c r="E3978" i="27"/>
  <c r="D3978" i="27"/>
  <c r="C4001" i="27"/>
  <c r="E3977" i="27"/>
  <c r="D3977" i="27"/>
  <c r="C4000" i="27"/>
  <c r="E3976" i="27"/>
  <c r="D3976" i="27"/>
  <c r="C3999" i="27"/>
  <c r="E3975" i="27"/>
  <c r="D3975" i="27"/>
  <c r="C3998" i="27"/>
  <c r="E3974" i="27"/>
  <c r="D3974" i="27"/>
  <c r="C3997" i="27"/>
  <c r="E3973" i="27"/>
  <c r="D3973" i="27"/>
  <c r="C3996" i="27"/>
  <c r="E3972" i="27"/>
  <c r="D3972" i="27"/>
  <c r="C3995" i="27"/>
  <c r="E3971" i="27"/>
  <c r="D3971" i="27"/>
  <c r="C3994" i="27"/>
  <c r="E3970" i="27"/>
  <c r="D3970" i="27"/>
  <c r="C3993" i="27"/>
  <c r="E3969" i="27"/>
  <c r="D3969" i="27"/>
  <c r="C3992" i="27"/>
  <c r="E3968" i="27"/>
  <c r="D3968" i="27"/>
  <c r="C3991" i="27"/>
  <c r="E3967" i="27"/>
  <c r="D3967" i="27"/>
  <c r="C3990" i="27"/>
  <c r="E3966" i="27"/>
  <c r="D3966" i="27"/>
  <c r="B3534" i="27"/>
  <c r="B3535" i="27"/>
  <c r="B3536" i="27"/>
  <c r="B3537" i="27"/>
  <c r="B3538" i="27"/>
  <c r="B3539" i="27"/>
  <c r="B3540" i="27"/>
  <c r="B3541" i="27"/>
  <c r="B3542" i="27"/>
  <c r="B3543" i="27"/>
  <c r="B3544" i="27"/>
  <c r="B3545" i="27"/>
  <c r="B3546" i="27"/>
  <c r="B3547" i="27"/>
  <c r="B3548" i="27"/>
  <c r="B3549" i="27"/>
  <c r="B3550" i="27"/>
  <c r="B3551" i="27"/>
  <c r="B3552" i="27"/>
  <c r="B3553" i="27"/>
  <c r="B3554" i="27"/>
  <c r="B3555" i="27"/>
  <c r="B3556" i="27"/>
  <c r="B3557" i="27"/>
  <c r="C4014" i="27" l="1"/>
  <c r="E3990" i="27"/>
  <c r="D3990" i="27"/>
  <c r="C4015" i="27"/>
  <c r="E3991" i="27"/>
  <c r="D3991" i="27"/>
  <c r="C4016" i="27"/>
  <c r="E3992" i="27"/>
  <c r="D3992" i="27"/>
  <c r="C4017" i="27"/>
  <c r="E3993" i="27"/>
  <c r="D3993" i="27"/>
  <c r="C4018" i="27"/>
  <c r="E3994" i="27"/>
  <c r="D3994" i="27"/>
  <c r="C4019" i="27"/>
  <c r="E3995" i="27"/>
  <c r="D3995" i="27"/>
  <c r="C4020" i="27"/>
  <c r="E3996" i="27"/>
  <c r="D3996" i="27"/>
  <c r="C4021" i="27"/>
  <c r="E3997" i="27"/>
  <c r="D3997" i="27"/>
  <c r="C4022" i="27"/>
  <c r="E3998" i="27"/>
  <c r="D3998" i="27"/>
  <c r="C4023" i="27"/>
  <c r="E3999" i="27"/>
  <c r="D3999" i="27"/>
  <c r="C4024" i="27"/>
  <c r="E4000" i="27"/>
  <c r="D4000" i="27"/>
  <c r="C4025" i="27"/>
  <c r="E4001" i="27"/>
  <c r="D4001" i="27"/>
  <c r="C4026" i="27"/>
  <c r="E4002" i="27"/>
  <c r="D4002" i="27"/>
  <c r="C4027" i="27"/>
  <c r="E4003" i="27"/>
  <c r="D4003" i="27"/>
  <c r="C4028" i="27"/>
  <c r="E4004" i="27"/>
  <c r="D4004" i="27"/>
  <c r="C4029" i="27"/>
  <c r="E4005" i="27"/>
  <c r="D4005" i="27"/>
  <c r="C4030" i="27"/>
  <c r="E4006" i="27"/>
  <c r="D4006" i="27"/>
  <c r="C4031" i="27"/>
  <c r="E4007" i="27"/>
  <c r="D4007" i="27"/>
  <c r="C4032" i="27"/>
  <c r="E4008" i="27"/>
  <c r="D4008" i="27"/>
  <c r="C4033" i="27"/>
  <c r="E4009" i="27"/>
  <c r="D4009" i="27"/>
  <c r="C4034" i="27"/>
  <c r="E4010" i="27"/>
  <c r="D4010" i="27"/>
  <c r="C4035" i="27"/>
  <c r="E4011" i="27"/>
  <c r="D4011" i="27"/>
  <c r="C4036" i="27"/>
  <c r="E4012" i="27"/>
  <c r="D4012" i="27"/>
  <c r="C4037" i="27"/>
  <c r="E4013" i="27"/>
  <c r="D4013" i="27"/>
  <c r="B3581" i="27"/>
  <c r="B3580" i="27"/>
  <c r="B3579" i="27"/>
  <c r="B3578" i="27"/>
  <c r="B3577" i="27"/>
  <c r="B3576" i="27"/>
  <c r="B3575" i="27"/>
  <c r="B3574" i="27"/>
  <c r="B3573" i="27"/>
  <c r="B3572" i="27"/>
  <c r="B3571" i="27"/>
  <c r="B3570" i="27"/>
  <c r="B3569" i="27"/>
  <c r="B3568" i="27"/>
  <c r="B3567" i="27"/>
  <c r="B3566" i="27"/>
  <c r="B3565" i="27"/>
  <c r="B3564" i="27"/>
  <c r="B3563" i="27"/>
  <c r="B3562" i="27"/>
  <c r="B3561" i="27"/>
  <c r="B3560" i="27"/>
  <c r="B3559" i="27"/>
  <c r="B3558" i="27"/>
  <c r="C4061" i="27" l="1"/>
  <c r="E4037" i="27"/>
  <c r="D4037" i="27"/>
  <c r="C4060" i="27"/>
  <c r="E4036" i="27"/>
  <c r="D4036" i="27"/>
  <c r="C4059" i="27"/>
  <c r="E4035" i="27"/>
  <c r="D4035" i="27"/>
  <c r="C4058" i="27"/>
  <c r="E4034" i="27"/>
  <c r="D4034" i="27"/>
  <c r="C4057" i="27"/>
  <c r="E4033" i="27"/>
  <c r="D4033" i="27"/>
  <c r="C4056" i="27"/>
  <c r="E4032" i="27"/>
  <c r="D4032" i="27"/>
  <c r="C4055" i="27"/>
  <c r="E4031" i="27"/>
  <c r="D4031" i="27"/>
  <c r="C4054" i="27"/>
  <c r="E4030" i="27"/>
  <c r="D4030" i="27"/>
  <c r="C4053" i="27"/>
  <c r="E4029" i="27"/>
  <c r="D4029" i="27"/>
  <c r="C4052" i="27"/>
  <c r="E4028" i="27"/>
  <c r="D4028" i="27"/>
  <c r="C4051" i="27"/>
  <c r="E4027" i="27"/>
  <c r="D4027" i="27"/>
  <c r="C4050" i="27"/>
  <c r="E4026" i="27"/>
  <c r="D4026" i="27"/>
  <c r="C4049" i="27"/>
  <c r="E4025" i="27"/>
  <c r="D4025" i="27"/>
  <c r="C4048" i="27"/>
  <c r="E4024" i="27"/>
  <c r="D4024" i="27"/>
  <c r="C4047" i="27"/>
  <c r="E4023" i="27"/>
  <c r="D4023" i="27"/>
  <c r="C4046" i="27"/>
  <c r="E4022" i="27"/>
  <c r="D4022" i="27"/>
  <c r="C4045" i="27"/>
  <c r="E4021" i="27"/>
  <c r="D4021" i="27"/>
  <c r="C4044" i="27"/>
  <c r="E4020" i="27"/>
  <c r="D4020" i="27"/>
  <c r="C4043" i="27"/>
  <c r="E4019" i="27"/>
  <c r="D4019" i="27"/>
  <c r="C4042" i="27"/>
  <c r="E4018" i="27"/>
  <c r="D4018" i="27"/>
  <c r="C4041" i="27"/>
  <c r="E4017" i="27"/>
  <c r="D4017" i="27"/>
  <c r="C4040" i="27"/>
  <c r="E4016" i="27"/>
  <c r="D4016" i="27"/>
  <c r="C4039" i="27"/>
  <c r="E4015" i="27"/>
  <c r="D4015" i="27"/>
  <c r="C4038" i="27"/>
  <c r="E4014" i="27"/>
  <c r="D4014" i="27"/>
  <c r="B3582" i="27"/>
  <c r="B3583" i="27"/>
  <c r="B3584" i="27"/>
  <c r="B3585" i="27"/>
  <c r="B3586" i="27"/>
  <c r="B3587" i="27"/>
  <c r="B3588" i="27"/>
  <c r="B3589" i="27"/>
  <c r="B3590" i="27"/>
  <c r="B3591" i="27"/>
  <c r="B3592" i="27"/>
  <c r="B3593" i="27"/>
  <c r="B3594" i="27"/>
  <c r="B3595" i="27"/>
  <c r="B3596" i="27"/>
  <c r="B3597" i="27"/>
  <c r="B3598" i="27"/>
  <c r="B3599" i="27"/>
  <c r="B3600" i="27"/>
  <c r="B3601" i="27"/>
  <c r="B3602" i="27"/>
  <c r="B3603" i="27"/>
  <c r="B3604" i="27"/>
  <c r="B3605" i="27"/>
  <c r="C4062" i="27" l="1"/>
  <c r="E4038" i="27"/>
  <c r="D4038" i="27"/>
  <c r="C4063" i="27"/>
  <c r="E4039" i="27"/>
  <c r="D4039" i="27"/>
  <c r="C4064" i="27"/>
  <c r="E4040" i="27"/>
  <c r="D4040" i="27"/>
  <c r="C4065" i="27"/>
  <c r="E4041" i="27"/>
  <c r="D4041" i="27"/>
  <c r="C4066" i="27"/>
  <c r="E4042" i="27"/>
  <c r="D4042" i="27"/>
  <c r="C4067" i="27"/>
  <c r="E4043" i="27"/>
  <c r="D4043" i="27"/>
  <c r="C4068" i="27"/>
  <c r="E4044" i="27"/>
  <c r="D4044" i="27"/>
  <c r="C4069" i="27"/>
  <c r="E4045" i="27"/>
  <c r="D4045" i="27"/>
  <c r="C4070" i="27"/>
  <c r="E4046" i="27"/>
  <c r="D4046" i="27"/>
  <c r="C4071" i="27"/>
  <c r="E4047" i="27"/>
  <c r="D4047" i="27"/>
  <c r="C4072" i="27"/>
  <c r="E4048" i="27"/>
  <c r="D4048" i="27"/>
  <c r="C4073" i="27"/>
  <c r="E4049" i="27"/>
  <c r="D4049" i="27"/>
  <c r="C4074" i="27"/>
  <c r="E4050" i="27"/>
  <c r="D4050" i="27"/>
  <c r="C4075" i="27"/>
  <c r="E4051" i="27"/>
  <c r="D4051" i="27"/>
  <c r="C4076" i="27"/>
  <c r="E4052" i="27"/>
  <c r="D4052" i="27"/>
  <c r="C4077" i="27"/>
  <c r="E4053" i="27"/>
  <c r="D4053" i="27"/>
  <c r="C4078" i="27"/>
  <c r="E4054" i="27"/>
  <c r="D4054" i="27"/>
  <c r="C4079" i="27"/>
  <c r="E4055" i="27"/>
  <c r="D4055" i="27"/>
  <c r="C4080" i="27"/>
  <c r="E4056" i="27"/>
  <c r="D4056" i="27"/>
  <c r="C4081" i="27"/>
  <c r="E4057" i="27"/>
  <c r="D4057" i="27"/>
  <c r="C4082" i="27"/>
  <c r="E4058" i="27"/>
  <c r="D4058" i="27"/>
  <c r="C4083" i="27"/>
  <c r="E4059" i="27"/>
  <c r="D4059" i="27"/>
  <c r="C4084" i="27"/>
  <c r="E4060" i="27"/>
  <c r="D4060" i="27"/>
  <c r="C4085" i="27"/>
  <c r="E4061" i="27"/>
  <c r="D4061" i="27"/>
  <c r="B3629" i="27"/>
  <c r="B3628" i="27"/>
  <c r="B3627" i="27"/>
  <c r="B3626" i="27"/>
  <c r="B3625" i="27"/>
  <c r="B3624" i="27"/>
  <c r="B3623" i="27"/>
  <c r="B3622" i="27"/>
  <c r="B3621" i="27"/>
  <c r="B3620" i="27"/>
  <c r="B3619" i="27"/>
  <c r="B3618" i="27"/>
  <c r="B3617" i="27"/>
  <c r="B3616" i="27"/>
  <c r="B3615" i="27"/>
  <c r="B3614" i="27"/>
  <c r="B3613" i="27"/>
  <c r="B3612" i="27"/>
  <c r="B3611" i="27"/>
  <c r="B3610" i="27"/>
  <c r="B3609" i="27"/>
  <c r="B3608" i="27"/>
  <c r="B3607" i="27"/>
  <c r="B3606" i="27"/>
  <c r="C4109" i="27" l="1"/>
  <c r="E4085" i="27"/>
  <c r="D4085" i="27"/>
  <c r="C4108" i="27"/>
  <c r="E4084" i="27"/>
  <c r="D4084" i="27"/>
  <c r="C4107" i="27"/>
  <c r="E4083" i="27"/>
  <c r="D4083" i="27"/>
  <c r="C4106" i="27"/>
  <c r="E4082" i="27"/>
  <c r="D4082" i="27"/>
  <c r="C4105" i="27"/>
  <c r="E4081" i="27"/>
  <c r="D4081" i="27"/>
  <c r="C4104" i="27"/>
  <c r="E4080" i="27"/>
  <c r="D4080" i="27"/>
  <c r="C4103" i="27"/>
  <c r="E4079" i="27"/>
  <c r="D4079" i="27"/>
  <c r="C4102" i="27"/>
  <c r="E4078" i="27"/>
  <c r="D4078" i="27"/>
  <c r="C4101" i="27"/>
  <c r="E4077" i="27"/>
  <c r="D4077" i="27"/>
  <c r="C4100" i="27"/>
  <c r="E4076" i="27"/>
  <c r="D4076" i="27"/>
  <c r="C4099" i="27"/>
  <c r="E4075" i="27"/>
  <c r="D4075" i="27"/>
  <c r="C4098" i="27"/>
  <c r="E4074" i="27"/>
  <c r="D4074" i="27"/>
  <c r="C4097" i="27"/>
  <c r="E4073" i="27"/>
  <c r="D4073" i="27"/>
  <c r="C4096" i="27"/>
  <c r="E4072" i="27"/>
  <c r="D4072" i="27"/>
  <c r="C4095" i="27"/>
  <c r="E4071" i="27"/>
  <c r="D4071" i="27"/>
  <c r="C4094" i="27"/>
  <c r="E4070" i="27"/>
  <c r="D4070" i="27"/>
  <c r="C4093" i="27"/>
  <c r="E4069" i="27"/>
  <c r="D4069" i="27"/>
  <c r="C4092" i="27"/>
  <c r="E4068" i="27"/>
  <c r="D4068" i="27"/>
  <c r="C4091" i="27"/>
  <c r="E4067" i="27"/>
  <c r="D4067" i="27"/>
  <c r="C4090" i="27"/>
  <c r="E4066" i="27"/>
  <c r="D4066" i="27"/>
  <c r="C4089" i="27"/>
  <c r="E4065" i="27"/>
  <c r="D4065" i="27"/>
  <c r="C4088" i="27"/>
  <c r="E4064" i="27"/>
  <c r="D4064" i="27"/>
  <c r="C4087" i="27"/>
  <c r="E4063" i="27"/>
  <c r="D4063" i="27"/>
  <c r="C4086" i="27"/>
  <c r="E4062" i="27"/>
  <c r="D4062" i="27"/>
  <c r="B3630" i="27"/>
  <c r="B3631" i="27"/>
  <c r="B3632" i="27"/>
  <c r="B3633" i="27"/>
  <c r="B3634" i="27"/>
  <c r="B3635" i="27"/>
  <c r="B3636" i="27"/>
  <c r="B3637" i="27"/>
  <c r="B3638" i="27"/>
  <c r="B3639" i="27"/>
  <c r="B3640" i="27"/>
  <c r="B3641" i="27"/>
  <c r="B3642" i="27"/>
  <c r="B3643" i="27"/>
  <c r="B3644" i="27"/>
  <c r="B3645" i="27"/>
  <c r="B3646" i="27"/>
  <c r="B3647" i="27"/>
  <c r="B3648" i="27"/>
  <c r="B3649" i="27"/>
  <c r="B3650" i="27"/>
  <c r="B3651" i="27"/>
  <c r="B3652" i="27"/>
  <c r="B3653" i="27"/>
  <c r="C4110" i="27" l="1"/>
  <c r="E4086" i="27"/>
  <c r="D4086" i="27"/>
  <c r="C4111" i="27"/>
  <c r="E4087" i="27"/>
  <c r="D4087" i="27"/>
  <c r="C4112" i="27"/>
  <c r="E4088" i="27"/>
  <c r="D4088" i="27"/>
  <c r="C4113" i="27"/>
  <c r="E4089" i="27"/>
  <c r="D4089" i="27"/>
  <c r="C4114" i="27"/>
  <c r="E4090" i="27"/>
  <c r="D4090" i="27"/>
  <c r="C4115" i="27"/>
  <c r="E4091" i="27"/>
  <c r="D4091" i="27"/>
  <c r="C4116" i="27"/>
  <c r="E4092" i="27"/>
  <c r="D4092" i="27"/>
  <c r="C4117" i="27"/>
  <c r="E4093" i="27"/>
  <c r="D4093" i="27"/>
  <c r="C4118" i="27"/>
  <c r="E4094" i="27"/>
  <c r="D4094" i="27"/>
  <c r="C4119" i="27"/>
  <c r="E4095" i="27"/>
  <c r="D4095" i="27"/>
  <c r="C4120" i="27"/>
  <c r="E4096" i="27"/>
  <c r="D4096" i="27"/>
  <c r="C4121" i="27"/>
  <c r="E4097" i="27"/>
  <c r="D4097" i="27"/>
  <c r="C4122" i="27"/>
  <c r="E4098" i="27"/>
  <c r="D4098" i="27"/>
  <c r="C4123" i="27"/>
  <c r="E4099" i="27"/>
  <c r="D4099" i="27"/>
  <c r="C4124" i="27"/>
  <c r="E4100" i="27"/>
  <c r="D4100" i="27"/>
  <c r="C4125" i="27"/>
  <c r="E4101" i="27"/>
  <c r="D4101" i="27"/>
  <c r="C4126" i="27"/>
  <c r="E4102" i="27"/>
  <c r="D4102" i="27"/>
  <c r="C4127" i="27"/>
  <c r="E4103" i="27"/>
  <c r="D4103" i="27"/>
  <c r="C4128" i="27"/>
  <c r="E4104" i="27"/>
  <c r="D4104" i="27"/>
  <c r="C4129" i="27"/>
  <c r="E4105" i="27"/>
  <c r="D4105" i="27"/>
  <c r="C4130" i="27"/>
  <c r="E4106" i="27"/>
  <c r="D4106" i="27"/>
  <c r="C4131" i="27"/>
  <c r="E4107" i="27"/>
  <c r="D4107" i="27"/>
  <c r="C4132" i="27"/>
  <c r="E4108" i="27"/>
  <c r="D4108" i="27"/>
  <c r="C4133" i="27"/>
  <c r="E4109" i="27"/>
  <c r="D4109" i="27"/>
  <c r="B3677" i="27"/>
  <c r="B3676" i="27"/>
  <c r="B3675" i="27"/>
  <c r="B3674" i="27"/>
  <c r="B3673" i="27"/>
  <c r="B3672" i="27"/>
  <c r="B3671" i="27"/>
  <c r="B3670" i="27"/>
  <c r="B3669" i="27"/>
  <c r="B3668" i="27"/>
  <c r="B3667" i="27"/>
  <c r="B3666" i="27"/>
  <c r="B3665" i="27"/>
  <c r="B3664" i="27"/>
  <c r="B3663" i="27"/>
  <c r="B3662" i="27"/>
  <c r="B3661" i="27"/>
  <c r="B3660" i="27"/>
  <c r="B3659" i="27"/>
  <c r="B3658" i="27"/>
  <c r="B3657" i="27"/>
  <c r="B3656" i="27"/>
  <c r="B3655" i="27"/>
  <c r="B3654" i="27"/>
  <c r="C4157" i="27" l="1"/>
  <c r="E4133" i="27"/>
  <c r="D4133" i="27"/>
  <c r="C4156" i="27"/>
  <c r="E4132" i="27"/>
  <c r="D4132" i="27"/>
  <c r="C4155" i="27"/>
  <c r="E4131" i="27"/>
  <c r="D4131" i="27"/>
  <c r="C4154" i="27"/>
  <c r="E4130" i="27"/>
  <c r="D4130" i="27"/>
  <c r="C4153" i="27"/>
  <c r="E4129" i="27"/>
  <c r="D4129" i="27"/>
  <c r="C4152" i="27"/>
  <c r="E4128" i="27"/>
  <c r="D4128" i="27"/>
  <c r="C4151" i="27"/>
  <c r="E4127" i="27"/>
  <c r="D4127" i="27"/>
  <c r="C4150" i="27"/>
  <c r="E4126" i="27"/>
  <c r="D4126" i="27"/>
  <c r="C4149" i="27"/>
  <c r="E4125" i="27"/>
  <c r="D4125" i="27"/>
  <c r="C4148" i="27"/>
  <c r="E4124" i="27"/>
  <c r="D4124" i="27"/>
  <c r="C4147" i="27"/>
  <c r="E4123" i="27"/>
  <c r="D4123" i="27"/>
  <c r="C4146" i="27"/>
  <c r="E4122" i="27"/>
  <c r="D4122" i="27"/>
  <c r="C4145" i="27"/>
  <c r="E4121" i="27"/>
  <c r="D4121" i="27"/>
  <c r="C4144" i="27"/>
  <c r="E4120" i="27"/>
  <c r="D4120" i="27"/>
  <c r="C4143" i="27"/>
  <c r="E4119" i="27"/>
  <c r="D4119" i="27"/>
  <c r="C4142" i="27"/>
  <c r="E4118" i="27"/>
  <c r="D4118" i="27"/>
  <c r="C4141" i="27"/>
  <c r="E4117" i="27"/>
  <c r="D4117" i="27"/>
  <c r="C4140" i="27"/>
  <c r="E4116" i="27"/>
  <c r="D4116" i="27"/>
  <c r="C4139" i="27"/>
  <c r="E4115" i="27"/>
  <c r="D4115" i="27"/>
  <c r="C4138" i="27"/>
  <c r="E4114" i="27"/>
  <c r="D4114" i="27"/>
  <c r="C4137" i="27"/>
  <c r="E4113" i="27"/>
  <c r="D4113" i="27"/>
  <c r="C4136" i="27"/>
  <c r="E4112" i="27"/>
  <c r="D4112" i="27"/>
  <c r="C4135" i="27"/>
  <c r="E4111" i="27"/>
  <c r="D4111" i="27"/>
  <c r="C4134" i="27"/>
  <c r="E4110" i="27"/>
  <c r="D4110" i="27"/>
  <c r="B3678" i="27"/>
  <c r="B3679" i="27"/>
  <c r="B3680" i="27"/>
  <c r="B3681" i="27"/>
  <c r="B3682" i="27"/>
  <c r="B3683" i="27"/>
  <c r="B3684" i="27"/>
  <c r="B3685" i="27"/>
  <c r="B3686" i="27"/>
  <c r="B3687" i="27"/>
  <c r="B3688" i="27"/>
  <c r="B3689" i="27"/>
  <c r="B3690" i="27"/>
  <c r="B3691" i="27"/>
  <c r="B3692" i="27"/>
  <c r="B3693" i="27"/>
  <c r="B3694" i="27"/>
  <c r="B3695" i="27"/>
  <c r="B3696" i="27"/>
  <c r="B3697" i="27"/>
  <c r="B3698" i="27"/>
  <c r="B3699" i="27"/>
  <c r="B3700" i="27"/>
  <c r="B3701" i="27"/>
  <c r="C4158" i="27" l="1"/>
  <c r="E4134" i="27"/>
  <c r="D4134" i="27"/>
  <c r="C4159" i="27"/>
  <c r="E4135" i="27"/>
  <c r="D4135" i="27"/>
  <c r="C4160" i="27"/>
  <c r="E4136" i="27"/>
  <c r="D4136" i="27"/>
  <c r="C4161" i="27"/>
  <c r="E4137" i="27"/>
  <c r="D4137" i="27"/>
  <c r="C4162" i="27"/>
  <c r="E4138" i="27"/>
  <c r="D4138" i="27"/>
  <c r="C4163" i="27"/>
  <c r="E4139" i="27"/>
  <c r="D4139" i="27"/>
  <c r="C4164" i="27"/>
  <c r="E4140" i="27"/>
  <c r="D4140" i="27"/>
  <c r="C4165" i="27"/>
  <c r="E4141" i="27"/>
  <c r="D4141" i="27"/>
  <c r="C4166" i="27"/>
  <c r="E4142" i="27"/>
  <c r="D4142" i="27"/>
  <c r="C4167" i="27"/>
  <c r="E4143" i="27"/>
  <c r="D4143" i="27"/>
  <c r="C4168" i="27"/>
  <c r="E4144" i="27"/>
  <c r="D4144" i="27"/>
  <c r="C4169" i="27"/>
  <c r="E4145" i="27"/>
  <c r="D4145" i="27"/>
  <c r="C4170" i="27"/>
  <c r="E4146" i="27"/>
  <c r="D4146" i="27"/>
  <c r="C4171" i="27"/>
  <c r="E4147" i="27"/>
  <c r="D4147" i="27"/>
  <c r="C4172" i="27"/>
  <c r="E4148" i="27"/>
  <c r="D4148" i="27"/>
  <c r="C4173" i="27"/>
  <c r="E4149" i="27"/>
  <c r="D4149" i="27"/>
  <c r="C4174" i="27"/>
  <c r="E4150" i="27"/>
  <c r="D4150" i="27"/>
  <c r="C4175" i="27"/>
  <c r="E4151" i="27"/>
  <c r="D4151" i="27"/>
  <c r="C4176" i="27"/>
  <c r="E4152" i="27"/>
  <c r="D4152" i="27"/>
  <c r="C4177" i="27"/>
  <c r="E4153" i="27"/>
  <c r="D4153" i="27"/>
  <c r="C4178" i="27"/>
  <c r="E4154" i="27"/>
  <c r="D4154" i="27"/>
  <c r="C4179" i="27"/>
  <c r="E4155" i="27"/>
  <c r="D4155" i="27"/>
  <c r="C4180" i="27"/>
  <c r="E4156" i="27"/>
  <c r="D4156" i="27"/>
  <c r="C4181" i="27"/>
  <c r="E4157" i="27"/>
  <c r="D4157" i="27"/>
  <c r="B3725" i="27"/>
  <c r="B3724" i="27"/>
  <c r="B3723" i="27"/>
  <c r="B3722" i="27"/>
  <c r="B3721" i="27"/>
  <c r="B3720" i="27"/>
  <c r="B3719" i="27"/>
  <c r="B3718" i="27"/>
  <c r="B3717" i="27"/>
  <c r="B3716" i="27"/>
  <c r="B3715" i="27"/>
  <c r="B3714" i="27"/>
  <c r="B3713" i="27"/>
  <c r="B3712" i="27"/>
  <c r="B3711" i="27"/>
  <c r="B3710" i="27"/>
  <c r="B3709" i="27"/>
  <c r="B3708" i="27"/>
  <c r="B3707" i="27"/>
  <c r="B3706" i="27"/>
  <c r="B3705" i="27"/>
  <c r="B3704" i="27"/>
  <c r="B3703" i="27"/>
  <c r="B3702" i="27"/>
  <c r="C4205" i="27" l="1"/>
  <c r="E4181" i="27"/>
  <c r="D4181" i="27"/>
  <c r="C4204" i="27"/>
  <c r="E4180" i="27"/>
  <c r="D4180" i="27"/>
  <c r="C4203" i="27"/>
  <c r="E4179" i="27"/>
  <c r="D4179" i="27"/>
  <c r="C4202" i="27"/>
  <c r="E4178" i="27"/>
  <c r="D4178" i="27"/>
  <c r="C4201" i="27"/>
  <c r="E4177" i="27"/>
  <c r="D4177" i="27"/>
  <c r="C4200" i="27"/>
  <c r="E4176" i="27"/>
  <c r="D4176" i="27"/>
  <c r="C4199" i="27"/>
  <c r="E4175" i="27"/>
  <c r="D4175" i="27"/>
  <c r="C4198" i="27"/>
  <c r="E4174" i="27"/>
  <c r="D4174" i="27"/>
  <c r="C4197" i="27"/>
  <c r="E4173" i="27"/>
  <c r="D4173" i="27"/>
  <c r="C4196" i="27"/>
  <c r="E4172" i="27"/>
  <c r="D4172" i="27"/>
  <c r="C4195" i="27"/>
  <c r="E4171" i="27"/>
  <c r="D4171" i="27"/>
  <c r="C4194" i="27"/>
  <c r="E4170" i="27"/>
  <c r="D4170" i="27"/>
  <c r="C4193" i="27"/>
  <c r="E4169" i="27"/>
  <c r="D4169" i="27"/>
  <c r="C4192" i="27"/>
  <c r="E4168" i="27"/>
  <c r="D4168" i="27"/>
  <c r="C4191" i="27"/>
  <c r="E4167" i="27"/>
  <c r="D4167" i="27"/>
  <c r="C4190" i="27"/>
  <c r="E4166" i="27"/>
  <c r="D4166" i="27"/>
  <c r="C4189" i="27"/>
  <c r="E4165" i="27"/>
  <c r="D4165" i="27"/>
  <c r="C4188" i="27"/>
  <c r="E4164" i="27"/>
  <c r="D4164" i="27"/>
  <c r="C4187" i="27"/>
  <c r="E4163" i="27"/>
  <c r="D4163" i="27"/>
  <c r="C4186" i="27"/>
  <c r="E4162" i="27"/>
  <c r="D4162" i="27"/>
  <c r="C4185" i="27"/>
  <c r="E4161" i="27"/>
  <c r="D4161" i="27"/>
  <c r="C4184" i="27"/>
  <c r="E4160" i="27"/>
  <c r="D4160" i="27"/>
  <c r="C4183" i="27"/>
  <c r="E4159" i="27"/>
  <c r="D4159" i="27"/>
  <c r="C4182" i="27"/>
  <c r="E4158" i="27"/>
  <c r="D4158" i="27"/>
  <c r="B3726" i="27"/>
  <c r="B3727" i="27"/>
  <c r="B3728" i="27"/>
  <c r="B3729" i="27"/>
  <c r="B3730" i="27"/>
  <c r="B3731" i="27"/>
  <c r="B3732" i="27"/>
  <c r="B3733" i="27"/>
  <c r="B3734" i="27"/>
  <c r="B3735" i="27"/>
  <c r="B3736" i="27"/>
  <c r="B3737" i="27"/>
  <c r="B3738" i="27"/>
  <c r="B3739" i="27"/>
  <c r="B3740" i="27"/>
  <c r="B3741" i="27"/>
  <c r="B3742" i="27"/>
  <c r="B3743" i="27"/>
  <c r="B3744" i="27"/>
  <c r="B3745" i="27"/>
  <c r="B3746" i="27"/>
  <c r="B3747" i="27"/>
  <c r="B3748" i="27"/>
  <c r="B3749" i="27"/>
  <c r="C4206" i="27" l="1"/>
  <c r="E4182" i="27"/>
  <c r="D4182" i="27"/>
  <c r="C4207" i="27"/>
  <c r="E4183" i="27"/>
  <c r="D4183" i="27"/>
  <c r="C4208" i="27"/>
  <c r="E4184" i="27"/>
  <c r="D4184" i="27"/>
  <c r="C4209" i="27"/>
  <c r="E4185" i="27"/>
  <c r="D4185" i="27"/>
  <c r="C4210" i="27"/>
  <c r="E4186" i="27"/>
  <c r="D4186" i="27"/>
  <c r="C4211" i="27"/>
  <c r="E4187" i="27"/>
  <c r="D4187" i="27"/>
  <c r="C4212" i="27"/>
  <c r="E4188" i="27"/>
  <c r="D4188" i="27"/>
  <c r="C4213" i="27"/>
  <c r="E4189" i="27"/>
  <c r="D4189" i="27"/>
  <c r="C4214" i="27"/>
  <c r="E4190" i="27"/>
  <c r="D4190" i="27"/>
  <c r="C4215" i="27"/>
  <c r="E4191" i="27"/>
  <c r="D4191" i="27"/>
  <c r="C4216" i="27"/>
  <c r="E4192" i="27"/>
  <c r="D4192" i="27"/>
  <c r="C4217" i="27"/>
  <c r="E4193" i="27"/>
  <c r="D4193" i="27"/>
  <c r="C4218" i="27"/>
  <c r="E4194" i="27"/>
  <c r="D4194" i="27"/>
  <c r="C4219" i="27"/>
  <c r="E4195" i="27"/>
  <c r="D4195" i="27"/>
  <c r="C4220" i="27"/>
  <c r="E4196" i="27"/>
  <c r="D4196" i="27"/>
  <c r="C4221" i="27"/>
  <c r="E4197" i="27"/>
  <c r="D4197" i="27"/>
  <c r="C4222" i="27"/>
  <c r="E4198" i="27"/>
  <c r="D4198" i="27"/>
  <c r="C4223" i="27"/>
  <c r="E4199" i="27"/>
  <c r="D4199" i="27"/>
  <c r="C4224" i="27"/>
  <c r="E4200" i="27"/>
  <c r="D4200" i="27"/>
  <c r="C4225" i="27"/>
  <c r="E4201" i="27"/>
  <c r="D4201" i="27"/>
  <c r="C4226" i="27"/>
  <c r="E4202" i="27"/>
  <c r="D4202" i="27"/>
  <c r="C4227" i="27"/>
  <c r="E4203" i="27"/>
  <c r="D4203" i="27"/>
  <c r="C4228" i="27"/>
  <c r="E4204" i="27"/>
  <c r="D4204" i="27"/>
  <c r="C4229" i="27"/>
  <c r="E4205" i="27"/>
  <c r="D4205" i="27"/>
  <c r="B3773" i="27"/>
  <c r="B3772" i="27"/>
  <c r="B3771" i="27"/>
  <c r="B3770" i="27"/>
  <c r="B3769" i="27"/>
  <c r="B3768" i="27"/>
  <c r="B3767" i="27"/>
  <c r="B3766" i="27"/>
  <c r="B3765" i="27"/>
  <c r="B3764" i="27"/>
  <c r="B3763" i="27"/>
  <c r="B3762" i="27"/>
  <c r="B3761" i="27"/>
  <c r="B3760" i="27"/>
  <c r="B3759" i="27"/>
  <c r="B3758" i="27"/>
  <c r="B3757" i="27"/>
  <c r="B3756" i="27"/>
  <c r="B3755" i="27"/>
  <c r="B3754" i="27"/>
  <c r="B3753" i="27"/>
  <c r="B3752" i="27"/>
  <c r="B3751" i="27"/>
  <c r="B3750" i="27"/>
  <c r="C4253" i="27" l="1"/>
  <c r="E4229" i="27"/>
  <c r="D4229" i="27"/>
  <c r="C4252" i="27"/>
  <c r="E4228" i="27"/>
  <c r="D4228" i="27"/>
  <c r="C4251" i="27"/>
  <c r="E4227" i="27"/>
  <c r="D4227" i="27"/>
  <c r="C4250" i="27"/>
  <c r="E4226" i="27"/>
  <c r="D4226" i="27"/>
  <c r="C4249" i="27"/>
  <c r="E4225" i="27"/>
  <c r="D4225" i="27"/>
  <c r="C4248" i="27"/>
  <c r="E4224" i="27"/>
  <c r="D4224" i="27"/>
  <c r="C4247" i="27"/>
  <c r="E4223" i="27"/>
  <c r="D4223" i="27"/>
  <c r="C4246" i="27"/>
  <c r="E4222" i="27"/>
  <c r="D4222" i="27"/>
  <c r="C4245" i="27"/>
  <c r="E4221" i="27"/>
  <c r="D4221" i="27"/>
  <c r="C4244" i="27"/>
  <c r="E4220" i="27"/>
  <c r="D4220" i="27"/>
  <c r="C4243" i="27"/>
  <c r="E4219" i="27"/>
  <c r="D4219" i="27"/>
  <c r="C4242" i="27"/>
  <c r="E4218" i="27"/>
  <c r="D4218" i="27"/>
  <c r="C4241" i="27"/>
  <c r="E4217" i="27"/>
  <c r="D4217" i="27"/>
  <c r="C4240" i="27"/>
  <c r="E4216" i="27"/>
  <c r="D4216" i="27"/>
  <c r="C4239" i="27"/>
  <c r="E4215" i="27"/>
  <c r="D4215" i="27"/>
  <c r="C4238" i="27"/>
  <c r="E4214" i="27"/>
  <c r="D4214" i="27"/>
  <c r="C4237" i="27"/>
  <c r="E4213" i="27"/>
  <c r="D4213" i="27"/>
  <c r="C4236" i="27"/>
  <c r="E4212" i="27"/>
  <c r="D4212" i="27"/>
  <c r="C4235" i="27"/>
  <c r="E4211" i="27"/>
  <c r="D4211" i="27"/>
  <c r="C4234" i="27"/>
  <c r="E4210" i="27"/>
  <c r="D4210" i="27"/>
  <c r="C4233" i="27"/>
  <c r="E4209" i="27"/>
  <c r="D4209" i="27"/>
  <c r="C4232" i="27"/>
  <c r="E4208" i="27"/>
  <c r="D4208" i="27"/>
  <c r="C4231" i="27"/>
  <c r="E4207" i="27"/>
  <c r="D4207" i="27"/>
  <c r="C4230" i="27"/>
  <c r="E4206" i="27"/>
  <c r="D4206" i="27"/>
  <c r="B3774" i="27"/>
  <c r="B3775" i="27"/>
  <c r="B3776" i="27"/>
  <c r="B3777" i="27"/>
  <c r="B3778" i="27"/>
  <c r="B3779" i="27"/>
  <c r="B3780" i="27"/>
  <c r="B3781" i="27"/>
  <c r="B3782" i="27"/>
  <c r="B3783" i="27"/>
  <c r="B3784" i="27"/>
  <c r="B3785" i="27"/>
  <c r="B3786" i="27"/>
  <c r="B3787" i="27"/>
  <c r="B3788" i="27"/>
  <c r="B3789" i="27"/>
  <c r="B3790" i="27"/>
  <c r="B3791" i="27"/>
  <c r="B3792" i="27"/>
  <c r="B3793" i="27"/>
  <c r="B3794" i="27"/>
  <c r="B3795" i="27"/>
  <c r="B3796" i="27"/>
  <c r="B3797" i="27"/>
  <c r="C4254" i="27" l="1"/>
  <c r="E4230" i="27"/>
  <c r="D4230" i="27"/>
  <c r="C4255" i="27"/>
  <c r="E4231" i="27"/>
  <c r="D4231" i="27"/>
  <c r="C4256" i="27"/>
  <c r="E4232" i="27"/>
  <c r="D4232" i="27"/>
  <c r="C4257" i="27"/>
  <c r="E4233" i="27"/>
  <c r="D4233" i="27"/>
  <c r="C4258" i="27"/>
  <c r="E4234" i="27"/>
  <c r="D4234" i="27"/>
  <c r="C4259" i="27"/>
  <c r="E4235" i="27"/>
  <c r="D4235" i="27"/>
  <c r="C4260" i="27"/>
  <c r="E4236" i="27"/>
  <c r="D4236" i="27"/>
  <c r="C4261" i="27"/>
  <c r="E4237" i="27"/>
  <c r="D4237" i="27"/>
  <c r="C4262" i="27"/>
  <c r="E4238" i="27"/>
  <c r="D4238" i="27"/>
  <c r="C4263" i="27"/>
  <c r="E4239" i="27"/>
  <c r="D4239" i="27"/>
  <c r="C4264" i="27"/>
  <c r="E4240" i="27"/>
  <c r="D4240" i="27"/>
  <c r="C4265" i="27"/>
  <c r="E4241" i="27"/>
  <c r="D4241" i="27"/>
  <c r="C4266" i="27"/>
  <c r="E4242" i="27"/>
  <c r="D4242" i="27"/>
  <c r="C4267" i="27"/>
  <c r="E4243" i="27"/>
  <c r="D4243" i="27"/>
  <c r="C4268" i="27"/>
  <c r="E4244" i="27"/>
  <c r="D4244" i="27"/>
  <c r="C4269" i="27"/>
  <c r="E4245" i="27"/>
  <c r="D4245" i="27"/>
  <c r="C4270" i="27"/>
  <c r="E4246" i="27"/>
  <c r="D4246" i="27"/>
  <c r="C4271" i="27"/>
  <c r="E4247" i="27"/>
  <c r="D4247" i="27"/>
  <c r="C4272" i="27"/>
  <c r="E4248" i="27"/>
  <c r="D4248" i="27"/>
  <c r="C4273" i="27"/>
  <c r="E4249" i="27"/>
  <c r="D4249" i="27"/>
  <c r="C4274" i="27"/>
  <c r="E4250" i="27"/>
  <c r="D4250" i="27"/>
  <c r="C4275" i="27"/>
  <c r="E4251" i="27"/>
  <c r="D4251" i="27"/>
  <c r="C4276" i="27"/>
  <c r="E4252" i="27"/>
  <c r="D4252" i="27"/>
  <c r="C4277" i="27"/>
  <c r="E4253" i="27"/>
  <c r="D4253" i="27"/>
  <c r="B3821" i="27"/>
  <c r="B3820" i="27"/>
  <c r="B3819" i="27"/>
  <c r="B3818" i="27"/>
  <c r="B3817" i="27"/>
  <c r="B3816" i="27"/>
  <c r="B3815" i="27"/>
  <c r="B3814" i="27"/>
  <c r="B3813" i="27"/>
  <c r="B3812" i="27"/>
  <c r="B3811" i="27"/>
  <c r="B3810" i="27"/>
  <c r="B3809" i="27"/>
  <c r="B3808" i="27"/>
  <c r="B3807" i="27"/>
  <c r="B3806" i="27"/>
  <c r="B3805" i="27"/>
  <c r="B3804" i="27"/>
  <c r="B3803" i="27"/>
  <c r="B3802" i="27"/>
  <c r="B3801" i="27"/>
  <c r="B3800" i="27"/>
  <c r="B3799" i="27"/>
  <c r="B3798" i="27"/>
  <c r="C4301" i="27" l="1"/>
  <c r="E4277" i="27"/>
  <c r="D4277" i="27"/>
  <c r="C4300" i="27"/>
  <c r="E4276" i="27"/>
  <c r="D4276" i="27"/>
  <c r="C4299" i="27"/>
  <c r="E4275" i="27"/>
  <c r="D4275" i="27"/>
  <c r="C4298" i="27"/>
  <c r="E4274" i="27"/>
  <c r="D4274" i="27"/>
  <c r="C4297" i="27"/>
  <c r="E4273" i="27"/>
  <c r="D4273" i="27"/>
  <c r="C4296" i="27"/>
  <c r="E4272" i="27"/>
  <c r="D4272" i="27"/>
  <c r="C4295" i="27"/>
  <c r="E4271" i="27"/>
  <c r="D4271" i="27"/>
  <c r="C4294" i="27"/>
  <c r="E4270" i="27"/>
  <c r="D4270" i="27"/>
  <c r="C4293" i="27"/>
  <c r="E4269" i="27"/>
  <c r="D4269" i="27"/>
  <c r="C4292" i="27"/>
  <c r="E4268" i="27"/>
  <c r="D4268" i="27"/>
  <c r="C4291" i="27"/>
  <c r="E4267" i="27"/>
  <c r="D4267" i="27"/>
  <c r="C4290" i="27"/>
  <c r="E4266" i="27"/>
  <c r="D4266" i="27"/>
  <c r="C4289" i="27"/>
  <c r="E4265" i="27"/>
  <c r="D4265" i="27"/>
  <c r="C4288" i="27"/>
  <c r="E4264" i="27"/>
  <c r="D4264" i="27"/>
  <c r="C4287" i="27"/>
  <c r="E4263" i="27"/>
  <c r="D4263" i="27"/>
  <c r="C4286" i="27"/>
  <c r="E4262" i="27"/>
  <c r="D4262" i="27"/>
  <c r="C4285" i="27"/>
  <c r="E4261" i="27"/>
  <c r="D4261" i="27"/>
  <c r="C4284" i="27"/>
  <c r="E4260" i="27"/>
  <c r="D4260" i="27"/>
  <c r="C4283" i="27"/>
  <c r="E4259" i="27"/>
  <c r="D4259" i="27"/>
  <c r="C4282" i="27"/>
  <c r="E4258" i="27"/>
  <c r="D4258" i="27"/>
  <c r="C4281" i="27"/>
  <c r="E4257" i="27"/>
  <c r="D4257" i="27"/>
  <c r="C4280" i="27"/>
  <c r="E4256" i="27"/>
  <c r="D4256" i="27"/>
  <c r="C4279" i="27"/>
  <c r="E4255" i="27"/>
  <c r="D4255" i="27"/>
  <c r="C4278" i="27"/>
  <c r="E4254" i="27"/>
  <c r="D4254" i="27"/>
  <c r="B3822" i="27"/>
  <c r="B3823" i="27"/>
  <c r="B3824" i="27"/>
  <c r="B3825" i="27"/>
  <c r="B3826" i="27"/>
  <c r="B3827" i="27"/>
  <c r="B3828" i="27"/>
  <c r="B3829" i="27"/>
  <c r="B3830" i="27"/>
  <c r="B3831" i="27"/>
  <c r="B3832" i="27"/>
  <c r="B3833" i="27"/>
  <c r="B3834" i="27"/>
  <c r="B3835" i="27"/>
  <c r="B3836" i="27"/>
  <c r="B3837" i="27"/>
  <c r="B3838" i="27"/>
  <c r="B3839" i="27"/>
  <c r="B3840" i="27"/>
  <c r="B3841" i="27"/>
  <c r="B3842" i="27"/>
  <c r="B3843" i="27"/>
  <c r="B3844" i="27"/>
  <c r="B3845" i="27"/>
  <c r="C4302" i="27" l="1"/>
  <c r="E4278" i="27"/>
  <c r="D4278" i="27"/>
  <c r="C4303" i="27"/>
  <c r="E4279" i="27"/>
  <c r="D4279" i="27"/>
  <c r="C4304" i="27"/>
  <c r="E4280" i="27"/>
  <c r="D4280" i="27"/>
  <c r="C4305" i="27"/>
  <c r="E4281" i="27"/>
  <c r="D4281" i="27"/>
  <c r="C4306" i="27"/>
  <c r="E4282" i="27"/>
  <c r="D4282" i="27"/>
  <c r="C4307" i="27"/>
  <c r="E4283" i="27"/>
  <c r="D4283" i="27"/>
  <c r="C4308" i="27"/>
  <c r="E4284" i="27"/>
  <c r="D4284" i="27"/>
  <c r="C4309" i="27"/>
  <c r="E4285" i="27"/>
  <c r="D4285" i="27"/>
  <c r="C4310" i="27"/>
  <c r="E4286" i="27"/>
  <c r="D4286" i="27"/>
  <c r="C4311" i="27"/>
  <c r="E4287" i="27"/>
  <c r="D4287" i="27"/>
  <c r="C4312" i="27"/>
  <c r="E4288" i="27"/>
  <c r="D4288" i="27"/>
  <c r="C4313" i="27"/>
  <c r="E4289" i="27"/>
  <c r="D4289" i="27"/>
  <c r="C4314" i="27"/>
  <c r="E4290" i="27"/>
  <c r="D4290" i="27"/>
  <c r="C4315" i="27"/>
  <c r="E4291" i="27"/>
  <c r="D4291" i="27"/>
  <c r="C4316" i="27"/>
  <c r="E4292" i="27"/>
  <c r="D4292" i="27"/>
  <c r="C4317" i="27"/>
  <c r="E4293" i="27"/>
  <c r="D4293" i="27"/>
  <c r="C4318" i="27"/>
  <c r="E4294" i="27"/>
  <c r="D4294" i="27"/>
  <c r="C4319" i="27"/>
  <c r="E4295" i="27"/>
  <c r="D4295" i="27"/>
  <c r="C4320" i="27"/>
  <c r="E4296" i="27"/>
  <c r="D4296" i="27"/>
  <c r="C4321" i="27"/>
  <c r="E4297" i="27"/>
  <c r="D4297" i="27"/>
  <c r="C4322" i="27"/>
  <c r="E4298" i="27"/>
  <c r="D4298" i="27"/>
  <c r="C4323" i="27"/>
  <c r="E4299" i="27"/>
  <c r="D4299" i="27"/>
  <c r="C4324" i="27"/>
  <c r="E4300" i="27"/>
  <c r="D4300" i="27"/>
  <c r="C4325" i="27"/>
  <c r="E4301" i="27"/>
  <c r="D4301" i="27"/>
  <c r="B3869" i="27"/>
  <c r="B3868" i="27"/>
  <c r="B3867" i="27"/>
  <c r="B3866" i="27"/>
  <c r="B3865" i="27"/>
  <c r="B3864" i="27"/>
  <c r="B3863" i="27"/>
  <c r="B3862" i="27"/>
  <c r="B3861" i="27"/>
  <c r="B3860" i="27"/>
  <c r="B3859" i="27"/>
  <c r="B3858" i="27"/>
  <c r="B3857" i="27"/>
  <c r="B3856" i="27"/>
  <c r="B3855" i="27"/>
  <c r="B3854" i="27"/>
  <c r="B3853" i="27"/>
  <c r="B3852" i="27"/>
  <c r="B3851" i="27"/>
  <c r="B3850" i="27"/>
  <c r="B3849" i="27"/>
  <c r="B3848" i="27"/>
  <c r="B3847" i="27"/>
  <c r="B3846" i="27"/>
  <c r="C4349" i="27" l="1"/>
  <c r="E4325" i="27"/>
  <c r="D4325" i="27"/>
  <c r="C4348" i="27"/>
  <c r="E4324" i="27"/>
  <c r="D4324" i="27"/>
  <c r="C4347" i="27"/>
  <c r="E4323" i="27"/>
  <c r="D4323" i="27"/>
  <c r="C4346" i="27"/>
  <c r="E4322" i="27"/>
  <c r="D4322" i="27"/>
  <c r="C4345" i="27"/>
  <c r="E4321" i="27"/>
  <c r="D4321" i="27"/>
  <c r="C4344" i="27"/>
  <c r="E4320" i="27"/>
  <c r="D4320" i="27"/>
  <c r="C4343" i="27"/>
  <c r="E4319" i="27"/>
  <c r="D4319" i="27"/>
  <c r="C4342" i="27"/>
  <c r="E4318" i="27"/>
  <c r="D4318" i="27"/>
  <c r="C4341" i="27"/>
  <c r="E4317" i="27"/>
  <c r="D4317" i="27"/>
  <c r="C4340" i="27"/>
  <c r="E4316" i="27"/>
  <c r="D4316" i="27"/>
  <c r="C4339" i="27"/>
  <c r="E4315" i="27"/>
  <c r="D4315" i="27"/>
  <c r="C4338" i="27"/>
  <c r="E4314" i="27"/>
  <c r="D4314" i="27"/>
  <c r="C4337" i="27"/>
  <c r="E4313" i="27"/>
  <c r="D4313" i="27"/>
  <c r="C4336" i="27"/>
  <c r="E4312" i="27"/>
  <c r="D4312" i="27"/>
  <c r="C4335" i="27"/>
  <c r="E4311" i="27"/>
  <c r="D4311" i="27"/>
  <c r="C4334" i="27"/>
  <c r="E4310" i="27"/>
  <c r="D4310" i="27"/>
  <c r="C4333" i="27"/>
  <c r="E4309" i="27"/>
  <c r="D4309" i="27"/>
  <c r="C4332" i="27"/>
  <c r="E4308" i="27"/>
  <c r="D4308" i="27"/>
  <c r="C4331" i="27"/>
  <c r="E4307" i="27"/>
  <c r="D4307" i="27"/>
  <c r="C4330" i="27"/>
  <c r="E4306" i="27"/>
  <c r="D4306" i="27"/>
  <c r="C4329" i="27"/>
  <c r="E4305" i="27"/>
  <c r="D4305" i="27"/>
  <c r="C4328" i="27"/>
  <c r="E4304" i="27"/>
  <c r="D4304" i="27"/>
  <c r="C4327" i="27"/>
  <c r="E4303" i="27"/>
  <c r="D4303" i="27"/>
  <c r="C4326" i="27"/>
  <c r="E4302" i="27"/>
  <c r="D4302" i="27"/>
  <c r="B3870" i="27"/>
  <c r="B3871" i="27"/>
  <c r="B3872" i="27"/>
  <c r="B3873" i="27"/>
  <c r="B3874" i="27"/>
  <c r="B3875" i="27"/>
  <c r="B3876" i="27"/>
  <c r="B3877" i="27"/>
  <c r="B3878" i="27"/>
  <c r="B3879" i="27"/>
  <c r="B3880" i="27"/>
  <c r="B3881" i="27"/>
  <c r="B3882" i="27"/>
  <c r="B3883" i="27"/>
  <c r="B3884" i="27"/>
  <c r="B3885" i="27"/>
  <c r="B3886" i="27"/>
  <c r="B3887" i="27"/>
  <c r="B3888" i="27"/>
  <c r="B3889" i="27"/>
  <c r="B3890" i="27"/>
  <c r="B3891" i="27"/>
  <c r="B3892" i="27"/>
  <c r="B3893" i="27"/>
  <c r="C4350" i="27" l="1"/>
  <c r="E4326" i="27"/>
  <c r="D4326" i="27"/>
  <c r="C4351" i="27"/>
  <c r="E4327" i="27"/>
  <c r="D4327" i="27"/>
  <c r="C4352" i="27"/>
  <c r="E4328" i="27"/>
  <c r="D4328" i="27"/>
  <c r="C4353" i="27"/>
  <c r="E4329" i="27"/>
  <c r="D4329" i="27"/>
  <c r="C4354" i="27"/>
  <c r="E4330" i="27"/>
  <c r="D4330" i="27"/>
  <c r="C4355" i="27"/>
  <c r="E4331" i="27"/>
  <c r="D4331" i="27"/>
  <c r="C4356" i="27"/>
  <c r="E4332" i="27"/>
  <c r="D4332" i="27"/>
  <c r="C4357" i="27"/>
  <c r="E4333" i="27"/>
  <c r="D4333" i="27"/>
  <c r="C4358" i="27"/>
  <c r="E4334" i="27"/>
  <c r="D4334" i="27"/>
  <c r="C4359" i="27"/>
  <c r="E4335" i="27"/>
  <c r="D4335" i="27"/>
  <c r="C4360" i="27"/>
  <c r="E4336" i="27"/>
  <c r="D4336" i="27"/>
  <c r="C4361" i="27"/>
  <c r="E4337" i="27"/>
  <c r="D4337" i="27"/>
  <c r="C4362" i="27"/>
  <c r="E4338" i="27"/>
  <c r="D4338" i="27"/>
  <c r="C4363" i="27"/>
  <c r="E4339" i="27"/>
  <c r="D4339" i="27"/>
  <c r="C4364" i="27"/>
  <c r="E4340" i="27"/>
  <c r="D4340" i="27"/>
  <c r="C4365" i="27"/>
  <c r="E4341" i="27"/>
  <c r="D4341" i="27"/>
  <c r="C4366" i="27"/>
  <c r="E4342" i="27"/>
  <c r="D4342" i="27"/>
  <c r="C4367" i="27"/>
  <c r="E4343" i="27"/>
  <c r="D4343" i="27"/>
  <c r="C4368" i="27"/>
  <c r="E4344" i="27"/>
  <c r="D4344" i="27"/>
  <c r="C4369" i="27"/>
  <c r="E4345" i="27"/>
  <c r="D4345" i="27"/>
  <c r="C4370" i="27"/>
  <c r="E4346" i="27"/>
  <c r="D4346" i="27"/>
  <c r="C4371" i="27"/>
  <c r="E4347" i="27"/>
  <c r="D4347" i="27"/>
  <c r="C4372" i="27"/>
  <c r="E4348" i="27"/>
  <c r="D4348" i="27"/>
  <c r="C4373" i="27"/>
  <c r="E4349" i="27"/>
  <c r="D4349" i="27"/>
  <c r="B3917" i="27"/>
  <c r="B3916" i="27"/>
  <c r="B3915" i="27"/>
  <c r="B3914" i="27"/>
  <c r="B3913" i="27"/>
  <c r="B3912" i="27"/>
  <c r="B3911" i="27"/>
  <c r="B3910" i="27"/>
  <c r="B3909" i="27"/>
  <c r="B3908" i="27"/>
  <c r="B3907" i="27"/>
  <c r="B3906" i="27"/>
  <c r="B3905" i="27"/>
  <c r="B3904" i="27"/>
  <c r="B3903" i="27"/>
  <c r="B3902" i="27"/>
  <c r="B3901" i="27"/>
  <c r="B3900" i="27"/>
  <c r="B3899" i="27"/>
  <c r="B3898" i="27"/>
  <c r="B3897" i="27"/>
  <c r="B3896" i="27"/>
  <c r="B3895" i="27"/>
  <c r="B3894" i="27"/>
  <c r="C4397" i="27" l="1"/>
  <c r="E4373" i="27"/>
  <c r="D4373" i="27"/>
  <c r="C4396" i="27"/>
  <c r="E4372" i="27"/>
  <c r="D4372" i="27"/>
  <c r="C4395" i="27"/>
  <c r="E4371" i="27"/>
  <c r="D4371" i="27"/>
  <c r="C4394" i="27"/>
  <c r="E4370" i="27"/>
  <c r="D4370" i="27"/>
  <c r="C4393" i="27"/>
  <c r="E4369" i="27"/>
  <c r="D4369" i="27"/>
  <c r="C4392" i="27"/>
  <c r="E4368" i="27"/>
  <c r="D4368" i="27"/>
  <c r="C4391" i="27"/>
  <c r="E4367" i="27"/>
  <c r="D4367" i="27"/>
  <c r="C4390" i="27"/>
  <c r="E4366" i="27"/>
  <c r="D4366" i="27"/>
  <c r="C4389" i="27"/>
  <c r="E4365" i="27"/>
  <c r="D4365" i="27"/>
  <c r="C4388" i="27"/>
  <c r="E4364" i="27"/>
  <c r="D4364" i="27"/>
  <c r="C4387" i="27"/>
  <c r="E4363" i="27"/>
  <c r="D4363" i="27"/>
  <c r="C4386" i="27"/>
  <c r="E4362" i="27"/>
  <c r="D4362" i="27"/>
  <c r="C4385" i="27"/>
  <c r="E4361" i="27"/>
  <c r="D4361" i="27"/>
  <c r="C4384" i="27"/>
  <c r="E4360" i="27"/>
  <c r="D4360" i="27"/>
  <c r="C4383" i="27"/>
  <c r="E4359" i="27"/>
  <c r="D4359" i="27"/>
  <c r="C4382" i="27"/>
  <c r="E4358" i="27"/>
  <c r="D4358" i="27"/>
  <c r="C4381" i="27"/>
  <c r="E4357" i="27"/>
  <c r="D4357" i="27"/>
  <c r="C4380" i="27"/>
  <c r="E4356" i="27"/>
  <c r="D4356" i="27"/>
  <c r="C4379" i="27"/>
  <c r="E4355" i="27"/>
  <c r="D4355" i="27"/>
  <c r="C4378" i="27"/>
  <c r="E4354" i="27"/>
  <c r="D4354" i="27"/>
  <c r="C4377" i="27"/>
  <c r="E4353" i="27"/>
  <c r="D4353" i="27"/>
  <c r="C4376" i="27"/>
  <c r="E4352" i="27"/>
  <c r="D4352" i="27"/>
  <c r="C4375" i="27"/>
  <c r="E4351" i="27"/>
  <c r="D4351" i="27"/>
  <c r="C4374" i="27"/>
  <c r="E4350" i="27"/>
  <c r="D4350" i="27"/>
  <c r="B3918" i="27"/>
  <c r="B3919" i="27"/>
  <c r="B3920" i="27"/>
  <c r="B3921" i="27"/>
  <c r="B3922" i="27"/>
  <c r="B3923" i="27"/>
  <c r="B3924" i="27"/>
  <c r="B3925" i="27"/>
  <c r="B3926" i="27"/>
  <c r="B3927" i="27"/>
  <c r="B3928" i="27"/>
  <c r="B3929" i="27"/>
  <c r="B3930" i="27"/>
  <c r="B3931" i="27"/>
  <c r="B3932" i="27"/>
  <c r="B3933" i="27"/>
  <c r="B3934" i="27"/>
  <c r="B3935" i="27"/>
  <c r="B3936" i="27"/>
  <c r="B3937" i="27"/>
  <c r="B3938" i="27"/>
  <c r="B3939" i="27"/>
  <c r="B3940" i="27"/>
  <c r="B3941" i="27"/>
  <c r="C4398" i="27" l="1"/>
  <c r="E4374" i="27"/>
  <c r="D4374" i="27"/>
  <c r="C4399" i="27"/>
  <c r="E4375" i="27"/>
  <c r="D4375" i="27"/>
  <c r="C4400" i="27"/>
  <c r="E4376" i="27"/>
  <c r="D4376" i="27"/>
  <c r="C4401" i="27"/>
  <c r="E4377" i="27"/>
  <c r="D4377" i="27"/>
  <c r="C4402" i="27"/>
  <c r="E4378" i="27"/>
  <c r="D4378" i="27"/>
  <c r="C4403" i="27"/>
  <c r="E4379" i="27"/>
  <c r="D4379" i="27"/>
  <c r="C4404" i="27"/>
  <c r="E4380" i="27"/>
  <c r="D4380" i="27"/>
  <c r="C4405" i="27"/>
  <c r="E4381" i="27"/>
  <c r="D4381" i="27"/>
  <c r="C4406" i="27"/>
  <c r="E4382" i="27"/>
  <c r="D4382" i="27"/>
  <c r="C4407" i="27"/>
  <c r="E4383" i="27"/>
  <c r="D4383" i="27"/>
  <c r="C4408" i="27"/>
  <c r="E4384" i="27"/>
  <c r="D4384" i="27"/>
  <c r="C4409" i="27"/>
  <c r="E4385" i="27"/>
  <c r="D4385" i="27"/>
  <c r="C4410" i="27"/>
  <c r="E4386" i="27"/>
  <c r="D4386" i="27"/>
  <c r="C4411" i="27"/>
  <c r="E4387" i="27"/>
  <c r="D4387" i="27"/>
  <c r="C4412" i="27"/>
  <c r="E4388" i="27"/>
  <c r="D4388" i="27"/>
  <c r="C4413" i="27"/>
  <c r="E4389" i="27"/>
  <c r="D4389" i="27"/>
  <c r="C4414" i="27"/>
  <c r="E4390" i="27"/>
  <c r="D4390" i="27"/>
  <c r="C4415" i="27"/>
  <c r="E4391" i="27"/>
  <c r="D4391" i="27"/>
  <c r="C4416" i="27"/>
  <c r="E4392" i="27"/>
  <c r="D4392" i="27"/>
  <c r="C4417" i="27"/>
  <c r="E4393" i="27"/>
  <c r="D4393" i="27"/>
  <c r="C4418" i="27"/>
  <c r="E4394" i="27"/>
  <c r="D4394" i="27"/>
  <c r="C4419" i="27"/>
  <c r="E4395" i="27"/>
  <c r="D4395" i="27"/>
  <c r="C4420" i="27"/>
  <c r="E4396" i="27"/>
  <c r="D4396" i="27"/>
  <c r="C4421" i="27"/>
  <c r="E4397" i="27"/>
  <c r="D4397" i="27"/>
  <c r="B3965" i="27"/>
  <c r="B3964" i="27"/>
  <c r="B3963" i="27"/>
  <c r="B3962" i="27"/>
  <c r="B3961" i="27"/>
  <c r="B3960" i="27"/>
  <c r="B3959" i="27"/>
  <c r="B3958" i="27"/>
  <c r="B3957" i="27"/>
  <c r="B3956" i="27"/>
  <c r="B3955" i="27"/>
  <c r="B3954" i="27"/>
  <c r="B3953" i="27"/>
  <c r="B3952" i="27"/>
  <c r="B3951" i="27"/>
  <c r="B3950" i="27"/>
  <c r="B3949" i="27"/>
  <c r="B3948" i="27"/>
  <c r="B3947" i="27"/>
  <c r="B3946" i="27"/>
  <c r="B3945" i="27"/>
  <c r="B3944" i="27"/>
  <c r="B3943" i="27"/>
  <c r="B3942" i="27"/>
  <c r="C4445" i="27" l="1"/>
  <c r="E4421" i="27"/>
  <c r="D4421" i="27"/>
  <c r="C4444" i="27"/>
  <c r="E4420" i="27"/>
  <c r="D4420" i="27"/>
  <c r="C4443" i="27"/>
  <c r="E4419" i="27"/>
  <c r="D4419" i="27"/>
  <c r="C4442" i="27"/>
  <c r="E4418" i="27"/>
  <c r="D4418" i="27"/>
  <c r="C4441" i="27"/>
  <c r="E4417" i="27"/>
  <c r="D4417" i="27"/>
  <c r="C4440" i="27"/>
  <c r="E4416" i="27"/>
  <c r="D4416" i="27"/>
  <c r="C4439" i="27"/>
  <c r="E4415" i="27"/>
  <c r="D4415" i="27"/>
  <c r="C4438" i="27"/>
  <c r="E4414" i="27"/>
  <c r="D4414" i="27"/>
  <c r="C4437" i="27"/>
  <c r="E4413" i="27"/>
  <c r="D4413" i="27"/>
  <c r="C4436" i="27"/>
  <c r="E4412" i="27"/>
  <c r="D4412" i="27"/>
  <c r="C4435" i="27"/>
  <c r="E4411" i="27"/>
  <c r="D4411" i="27"/>
  <c r="C4434" i="27"/>
  <c r="E4410" i="27"/>
  <c r="D4410" i="27"/>
  <c r="C4433" i="27"/>
  <c r="E4409" i="27"/>
  <c r="D4409" i="27"/>
  <c r="C4432" i="27"/>
  <c r="E4408" i="27"/>
  <c r="D4408" i="27"/>
  <c r="C4431" i="27"/>
  <c r="E4407" i="27"/>
  <c r="D4407" i="27"/>
  <c r="C4430" i="27"/>
  <c r="E4406" i="27"/>
  <c r="D4406" i="27"/>
  <c r="C4429" i="27"/>
  <c r="E4405" i="27"/>
  <c r="D4405" i="27"/>
  <c r="C4428" i="27"/>
  <c r="E4404" i="27"/>
  <c r="D4404" i="27"/>
  <c r="C4427" i="27"/>
  <c r="E4403" i="27"/>
  <c r="D4403" i="27"/>
  <c r="C4426" i="27"/>
  <c r="E4402" i="27"/>
  <c r="D4402" i="27"/>
  <c r="C4425" i="27"/>
  <c r="E4401" i="27"/>
  <c r="D4401" i="27"/>
  <c r="C4424" i="27"/>
  <c r="E4400" i="27"/>
  <c r="D4400" i="27"/>
  <c r="C4423" i="27"/>
  <c r="E4399" i="27"/>
  <c r="D4399" i="27"/>
  <c r="C4422" i="27"/>
  <c r="E4398" i="27"/>
  <c r="D4398" i="27"/>
  <c r="B3966" i="27"/>
  <c r="B3967" i="27"/>
  <c r="B3968" i="27"/>
  <c r="B3969" i="27"/>
  <c r="B3970" i="27"/>
  <c r="B3971" i="27"/>
  <c r="B3972" i="27"/>
  <c r="B3973" i="27"/>
  <c r="B3974" i="27"/>
  <c r="B3975" i="27"/>
  <c r="B3976" i="27"/>
  <c r="B3977" i="27"/>
  <c r="B3978" i="27"/>
  <c r="B3979" i="27"/>
  <c r="B3980" i="27"/>
  <c r="B3981" i="27"/>
  <c r="B3982" i="27"/>
  <c r="B3983" i="27"/>
  <c r="B3984" i="27"/>
  <c r="B3985" i="27"/>
  <c r="B3986" i="27"/>
  <c r="B3987" i="27"/>
  <c r="B3988" i="27"/>
  <c r="B3989" i="27"/>
  <c r="C4446" i="27" l="1"/>
  <c r="E4422" i="27"/>
  <c r="D4422" i="27"/>
  <c r="C4447" i="27"/>
  <c r="E4423" i="27"/>
  <c r="D4423" i="27"/>
  <c r="C4448" i="27"/>
  <c r="E4424" i="27"/>
  <c r="D4424" i="27"/>
  <c r="C4449" i="27"/>
  <c r="E4425" i="27"/>
  <c r="D4425" i="27"/>
  <c r="C4450" i="27"/>
  <c r="E4426" i="27"/>
  <c r="D4426" i="27"/>
  <c r="C4451" i="27"/>
  <c r="E4427" i="27"/>
  <c r="D4427" i="27"/>
  <c r="C4452" i="27"/>
  <c r="E4428" i="27"/>
  <c r="D4428" i="27"/>
  <c r="C4453" i="27"/>
  <c r="E4429" i="27"/>
  <c r="D4429" i="27"/>
  <c r="C4454" i="27"/>
  <c r="E4430" i="27"/>
  <c r="D4430" i="27"/>
  <c r="C4455" i="27"/>
  <c r="E4431" i="27"/>
  <c r="D4431" i="27"/>
  <c r="C4456" i="27"/>
  <c r="E4432" i="27"/>
  <c r="D4432" i="27"/>
  <c r="C4457" i="27"/>
  <c r="E4433" i="27"/>
  <c r="D4433" i="27"/>
  <c r="C4458" i="27"/>
  <c r="E4434" i="27"/>
  <c r="D4434" i="27"/>
  <c r="C4459" i="27"/>
  <c r="E4435" i="27"/>
  <c r="D4435" i="27"/>
  <c r="C4460" i="27"/>
  <c r="E4436" i="27"/>
  <c r="D4436" i="27"/>
  <c r="C4461" i="27"/>
  <c r="E4437" i="27"/>
  <c r="D4437" i="27"/>
  <c r="C4462" i="27"/>
  <c r="E4438" i="27"/>
  <c r="D4438" i="27"/>
  <c r="C4463" i="27"/>
  <c r="E4439" i="27"/>
  <c r="D4439" i="27"/>
  <c r="C4464" i="27"/>
  <c r="E4440" i="27"/>
  <c r="D4440" i="27"/>
  <c r="C4465" i="27"/>
  <c r="E4441" i="27"/>
  <c r="D4441" i="27"/>
  <c r="C4466" i="27"/>
  <c r="E4442" i="27"/>
  <c r="D4442" i="27"/>
  <c r="C4467" i="27"/>
  <c r="E4443" i="27"/>
  <c r="D4443" i="27"/>
  <c r="C4468" i="27"/>
  <c r="E4444" i="27"/>
  <c r="D4444" i="27"/>
  <c r="C4469" i="27"/>
  <c r="E4445" i="27"/>
  <c r="D4445" i="27"/>
  <c r="B4013" i="27"/>
  <c r="B4012" i="27"/>
  <c r="B4011" i="27"/>
  <c r="B4010" i="27"/>
  <c r="B4009" i="27"/>
  <c r="B4008" i="27"/>
  <c r="B4007" i="27"/>
  <c r="B4006" i="27"/>
  <c r="B4005" i="27"/>
  <c r="B4004" i="27"/>
  <c r="B4003" i="27"/>
  <c r="B4002" i="27"/>
  <c r="B4001" i="27"/>
  <c r="B4000" i="27"/>
  <c r="B3999" i="27"/>
  <c r="B3998" i="27"/>
  <c r="B3997" i="27"/>
  <c r="B3996" i="27"/>
  <c r="B3995" i="27"/>
  <c r="B3994" i="27"/>
  <c r="B3993" i="27"/>
  <c r="B3992" i="27"/>
  <c r="B3991" i="27"/>
  <c r="B3990" i="27"/>
  <c r="C4493" i="27" l="1"/>
  <c r="E4469" i="27"/>
  <c r="D4469" i="27"/>
  <c r="C4492" i="27"/>
  <c r="E4468" i="27"/>
  <c r="D4468" i="27"/>
  <c r="C4491" i="27"/>
  <c r="E4467" i="27"/>
  <c r="D4467" i="27"/>
  <c r="C4490" i="27"/>
  <c r="E4466" i="27"/>
  <c r="D4466" i="27"/>
  <c r="C4489" i="27"/>
  <c r="E4465" i="27"/>
  <c r="D4465" i="27"/>
  <c r="C4488" i="27"/>
  <c r="E4464" i="27"/>
  <c r="D4464" i="27"/>
  <c r="C4487" i="27"/>
  <c r="E4463" i="27"/>
  <c r="D4463" i="27"/>
  <c r="C4486" i="27"/>
  <c r="E4462" i="27"/>
  <c r="D4462" i="27"/>
  <c r="C4485" i="27"/>
  <c r="E4461" i="27"/>
  <c r="D4461" i="27"/>
  <c r="C4484" i="27"/>
  <c r="E4460" i="27"/>
  <c r="D4460" i="27"/>
  <c r="C4483" i="27"/>
  <c r="E4459" i="27"/>
  <c r="D4459" i="27"/>
  <c r="C4482" i="27"/>
  <c r="E4458" i="27"/>
  <c r="D4458" i="27"/>
  <c r="C4481" i="27"/>
  <c r="E4457" i="27"/>
  <c r="D4457" i="27"/>
  <c r="C4480" i="27"/>
  <c r="E4456" i="27"/>
  <c r="D4456" i="27"/>
  <c r="C4479" i="27"/>
  <c r="E4455" i="27"/>
  <c r="D4455" i="27"/>
  <c r="C4478" i="27"/>
  <c r="E4454" i="27"/>
  <c r="D4454" i="27"/>
  <c r="C4477" i="27"/>
  <c r="E4453" i="27"/>
  <c r="D4453" i="27"/>
  <c r="C4476" i="27"/>
  <c r="E4452" i="27"/>
  <c r="D4452" i="27"/>
  <c r="C4475" i="27"/>
  <c r="E4451" i="27"/>
  <c r="D4451" i="27"/>
  <c r="C4474" i="27"/>
  <c r="E4450" i="27"/>
  <c r="D4450" i="27"/>
  <c r="C4473" i="27"/>
  <c r="E4449" i="27"/>
  <c r="D4449" i="27"/>
  <c r="C4472" i="27"/>
  <c r="E4448" i="27"/>
  <c r="D4448" i="27"/>
  <c r="C4471" i="27"/>
  <c r="E4447" i="27"/>
  <c r="D4447" i="27"/>
  <c r="C4470" i="27"/>
  <c r="E4446" i="27"/>
  <c r="D4446" i="27"/>
  <c r="B4014" i="27"/>
  <c r="B4015" i="27"/>
  <c r="B4016" i="27"/>
  <c r="B4017" i="27"/>
  <c r="B4018" i="27"/>
  <c r="B4019" i="27"/>
  <c r="B4020" i="27"/>
  <c r="B4021" i="27"/>
  <c r="B4022" i="27"/>
  <c r="B4023" i="27"/>
  <c r="B4024" i="27"/>
  <c r="B4025" i="27"/>
  <c r="B4026" i="27"/>
  <c r="B4027" i="27"/>
  <c r="B4028" i="27"/>
  <c r="B4029" i="27"/>
  <c r="B4030" i="27"/>
  <c r="B4031" i="27"/>
  <c r="B4032" i="27"/>
  <c r="B4033" i="27"/>
  <c r="B4034" i="27"/>
  <c r="B4035" i="27"/>
  <c r="B4036" i="27"/>
  <c r="B4037" i="27"/>
  <c r="C4494" i="27" l="1"/>
  <c r="E4470" i="27"/>
  <c r="D4470" i="27"/>
  <c r="C4495" i="27"/>
  <c r="E4471" i="27"/>
  <c r="D4471" i="27"/>
  <c r="C4496" i="27"/>
  <c r="E4472" i="27"/>
  <c r="D4472" i="27"/>
  <c r="C4497" i="27"/>
  <c r="E4473" i="27"/>
  <c r="D4473" i="27"/>
  <c r="C4498" i="27"/>
  <c r="E4474" i="27"/>
  <c r="D4474" i="27"/>
  <c r="C4499" i="27"/>
  <c r="E4475" i="27"/>
  <c r="D4475" i="27"/>
  <c r="C4500" i="27"/>
  <c r="E4476" i="27"/>
  <c r="D4476" i="27"/>
  <c r="C4501" i="27"/>
  <c r="E4477" i="27"/>
  <c r="D4477" i="27"/>
  <c r="C4502" i="27"/>
  <c r="E4478" i="27"/>
  <c r="D4478" i="27"/>
  <c r="C4503" i="27"/>
  <c r="E4479" i="27"/>
  <c r="D4479" i="27"/>
  <c r="C4504" i="27"/>
  <c r="E4480" i="27"/>
  <c r="D4480" i="27"/>
  <c r="C4505" i="27"/>
  <c r="E4481" i="27"/>
  <c r="D4481" i="27"/>
  <c r="C4506" i="27"/>
  <c r="E4482" i="27"/>
  <c r="D4482" i="27"/>
  <c r="C4507" i="27"/>
  <c r="E4483" i="27"/>
  <c r="D4483" i="27"/>
  <c r="C4508" i="27"/>
  <c r="E4484" i="27"/>
  <c r="D4484" i="27"/>
  <c r="C4509" i="27"/>
  <c r="E4485" i="27"/>
  <c r="D4485" i="27"/>
  <c r="C4510" i="27"/>
  <c r="E4486" i="27"/>
  <c r="D4486" i="27"/>
  <c r="C4511" i="27"/>
  <c r="E4487" i="27"/>
  <c r="D4487" i="27"/>
  <c r="C4512" i="27"/>
  <c r="E4488" i="27"/>
  <c r="D4488" i="27"/>
  <c r="C4513" i="27"/>
  <c r="E4489" i="27"/>
  <c r="D4489" i="27"/>
  <c r="C4514" i="27"/>
  <c r="E4490" i="27"/>
  <c r="D4490" i="27"/>
  <c r="C4515" i="27"/>
  <c r="E4491" i="27"/>
  <c r="D4491" i="27"/>
  <c r="C4516" i="27"/>
  <c r="E4492" i="27"/>
  <c r="D4492" i="27"/>
  <c r="C4517" i="27"/>
  <c r="E4493" i="27"/>
  <c r="D4493" i="27"/>
  <c r="B4061" i="27"/>
  <c r="B4060" i="27"/>
  <c r="B4059" i="27"/>
  <c r="B4058" i="27"/>
  <c r="B4057" i="27"/>
  <c r="B4056" i="27"/>
  <c r="B4055" i="27"/>
  <c r="B4054" i="27"/>
  <c r="B4053" i="27"/>
  <c r="B4052" i="27"/>
  <c r="B4051" i="27"/>
  <c r="B4050" i="27"/>
  <c r="B4049" i="27"/>
  <c r="B4048" i="27"/>
  <c r="B4047" i="27"/>
  <c r="B4046" i="27"/>
  <c r="B4045" i="27"/>
  <c r="B4044" i="27"/>
  <c r="B4043" i="27"/>
  <c r="B4042" i="27"/>
  <c r="B4041" i="27"/>
  <c r="B4040" i="27"/>
  <c r="B4039" i="27"/>
  <c r="B4038" i="27"/>
  <c r="C4541" i="27" l="1"/>
  <c r="E4517" i="27"/>
  <c r="D4517" i="27"/>
  <c r="C4540" i="27"/>
  <c r="E4516" i="27"/>
  <c r="D4516" i="27"/>
  <c r="C4539" i="27"/>
  <c r="E4515" i="27"/>
  <c r="D4515" i="27"/>
  <c r="C4538" i="27"/>
  <c r="E4514" i="27"/>
  <c r="D4514" i="27"/>
  <c r="C4537" i="27"/>
  <c r="E4513" i="27"/>
  <c r="D4513" i="27"/>
  <c r="C4536" i="27"/>
  <c r="E4512" i="27"/>
  <c r="D4512" i="27"/>
  <c r="C4535" i="27"/>
  <c r="E4511" i="27"/>
  <c r="D4511" i="27"/>
  <c r="C4534" i="27"/>
  <c r="E4510" i="27"/>
  <c r="D4510" i="27"/>
  <c r="C4533" i="27"/>
  <c r="E4509" i="27"/>
  <c r="D4509" i="27"/>
  <c r="C4532" i="27"/>
  <c r="E4508" i="27"/>
  <c r="D4508" i="27"/>
  <c r="C4531" i="27"/>
  <c r="E4507" i="27"/>
  <c r="D4507" i="27"/>
  <c r="C4530" i="27"/>
  <c r="E4506" i="27"/>
  <c r="D4506" i="27"/>
  <c r="C4529" i="27"/>
  <c r="E4505" i="27"/>
  <c r="D4505" i="27"/>
  <c r="C4528" i="27"/>
  <c r="E4504" i="27"/>
  <c r="D4504" i="27"/>
  <c r="C4527" i="27"/>
  <c r="E4503" i="27"/>
  <c r="D4503" i="27"/>
  <c r="C4526" i="27"/>
  <c r="E4502" i="27"/>
  <c r="D4502" i="27"/>
  <c r="C4525" i="27"/>
  <c r="E4501" i="27"/>
  <c r="D4501" i="27"/>
  <c r="C4524" i="27"/>
  <c r="E4500" i="27"/>
  <c r="D4500" i="27"/>
  <c r="C4523" i="27"/>
  <c r="E4499" i="27"/>
  <c r="D4499" i="27"/>
  <c r="C4522" i="27"/>
  <c r="E4498" i="27"/>
  <c r="D4498" i="27"/>
  <c r="C4521" i="27"/>
  <c r="E4497" i="27"/>
  <c r="D4497" i="27"/>
  <c r="C4520" i="27"/>
  <c r="E4496" i="27"/>
  <c r="D4496" i="27"/>
  <c r="C4519" i="27"/>
  <c r="E4495" i="27"/>
  <c r="D4495" i="27"/>
  <c r="C4518" i="27"/>
  <c r="E4494" i="27"/>
  <c r="D4494" i="27"/>
  <c r="B4062" i="27"/>
  <c r="B4063" i="27"/>
  <c r="B4064" i="27"/>
  <c r="B4065" i="27"/>
  <c r="B4066" i="27"/>
  <c r="B4067" i="27"/>
  <c r="B4068" i="27"/>
  <c r="B4069" i="27"/>
  <c r="B4070" i="27"/>
  <c r="B4071" i="27"/>
  <c r="B4072" i="27"/>
  <c r="B4073" i="27"/>
  <c r="B4074" i="27"/>
  <c r="B4075" i="27"/>
  <c r="B4076" i="27"/>
  <c r="B4077" i="27"/>
  <c r="B4078" i="27"/>
  <c r="B4079" i="27"/>
  <c r="B4080" i="27"/>
  <c r="B4081" i="27"/>
  <c r="B4082" i="27"/>
  <c r="B4083" i="27"/>
  <c r="B4084" i="27"/>
  <c r="B4085" i="27"/>
  <c r="C4542" i="27" l="1"/>
  <c r="E4518" i="27"/>
  <c r="D4518" i="27"/>
  <c r="C4543" i="27"/>
  <c r="E4519" i="27"/>
  <c r="D4519" i="27"/>
  <c r="C4544" i="27"/>
  <c r="E4520" i="27"/>
  <c r="D4520" i="27"/>
  <c r="C4545" i="27"/>
  <c r="E4521" i="27"/>
  <c r="D4521" i="27"/>
  <c r="C4546" i="27"/>
  <c r="E4522" i="27"/>
  <c r="D4522" i="27"/>
  <c r="C4547" i="27"/>
  <c r="E4523" i="27"/>
  <c r="D4523" i="27"/>
  <c r="C4548" i="27"/>
  <c r="E4524" i="27"/>
  <c r="D4524" i="27"/>
  <c r="C4549" i="27"/>
  <c r="E4525" i="27"/>
  <c r="D4525" i="27"/>
  <c r="C4550" i="27"/>
  <c r="E4526" i="27"/>
  <c r="D4526" i="27"/>
  <c r="C4551" i="27"/>
  <c r="E4527" i="27"/>
  <c r="D4527" i="27"/>
  <c r="C4552" i="27"/>
  <c r="E4528" i="27"/>
  <c r="D4528" i="27"/>
  <c r="C4553" i="27"/>
  <c r="E4529" i="27"/>
  <c r="D4529" i="27"/>
  <c r="C4554" i="27"/>
  <c r="E4530" i="27"/>
  <c r="D4530" i="27"/>
  <c r="C4555" i="27"/>
  <c r="E4531" i="27"/>
  <c r="D4531" i="27"/>
  <c r="C4556" i="27"/>
  <c r="E4532" i="27"/>
  <c r="D4532" i="27"/>
  <c r="C4557" i="27"/>
  <c r="E4533" i="27"/>
  <c r="D4533" i="27"/>
  <c r="C4558" i="27"/>
  <c r="E4534" i="27"/>
  <c r="D4534" i="27"/>
  <c r="C4559" i="27"/>
  <c r="E4535" i="27"/>
  <c r="D4535" i="27"/>
  <c r="C4560" i="27"/>
  <c r="E4536" i="27"/>
  <c r="D4536" i="27"/>
  <c r="C4561" i="27"/>
  <c r="E4537" i="27"/>
  <c r="D4537" i="27"/>
  <c r="C4562" i="27"/>
  <c r="E4538" i="27"/>
  <c r="D4538" i="27"/>
  <c r="C4563" i="27"/>
  <c r="E4539" i="27"/>
  <c r="D4539" i="27"/>
  <c r="C4564" i="27"/>
  <c r="E4540" i="27"/>
  <c r="D4540" i="27"/>
  <c r="C4565" i="27"/>
  <c r="E4541" i="27"/>
  <c r="D4541" i="27"/>
  <c r="B4109" i="27"/>
  <c r="B4108" i="27"/>
  <c r="B4107" i="27"/>
  <c r="B4106" i="27"/>
  <c r="B4105" i="27"/>
  <c r="B4104" i="27"/>
  <c r="B4103" i="27"/>
  <c r="B4102" i="27"/>
  <c r="B4101" i="27"/>
  <c r="B4100" i="27"/>
  <c r="B4099" i="27"/>
  <c r="B4098" i="27"/>
  <c r="B4097" i="27"/>
  <c r="B4096" i="27"/>
  <c r="B4095" i="27"/>
  <c r="B4094" i="27"/>
  <c r="B4093" i="27"/>
  <c r="B4092" i="27"/>
  <c r="B4091" i="27"/>
  <c r="B4090" i="27"/>
  <c r="B4089" i="27"/>
  <c r="B4088" i="27"/>
  <c r="B4087" i="27"/>
  <c r="B4086" i="27"/>
  <c r="C4589" i="27" l="1"/>
  <c r="E4565" i="27"/>
  <c r="D4565" i="27"/>
  <c r="C4588" i="27"/>
  <c r="E4564" i="27"/>
  <c r="D4564" i="27"/>
  <c r="C4587" i="27"/>
  <c r="E4563" i="27"/>
  <c r="D4563" i="27"/>
  <c r="C4586" i="27"/>
  <c r="E4562" i="27"/>
  <c r="D4562" i="27"/>
  <c r="C4585" i="27"/>
  <c r="E4561" i="27"/>
  <c r="D4561" i="27"/>
  <c r="C4584" i="27"/>
  <c r="E4560" i="27"/>
  <c r="D4560" i="27"/>
  <c r="C4583" i="27"/>
  <c r="E4559" i="27"/>
  <c r="D4559" i="27"/>
  <c r="C4582" i="27"/>
  <c r="E4558" i="27"/>
  <c r="D4558" i="27"/>
  <c r="C4581" i="27"/>
  <c r="E4557" i="27"/>
  <c r="D4557" i="27"/>
  <c r="C4580" i="27"/>
  <c r="E4556" i="27"/>
  <c r="D4556" i="27"/>
  <c r="C4579" i="27"/>
  <c r="E4555" i="27"/>
  <c r="D4555" i="27"/>
  <c r="C4578" i="27"/>
  <c r="E4554" i="27"/>
  <c r="D4554" i="27"/>
  <c r="C4577" i="27"/>
  <c r="E4553" i="27"/>
  <c r="D4553" i="27"/>
  <c r="C4576" i="27"/>
  <c r="E4552" i="27"/>
  <c r="D4552" i="27"/>
  <c r="C4575" i="27"/>
  <c r="E4551" i="27"/>
  <c r="D4551" i="27"/>
  <c r="C4574" i="27"/>
  <c r="E4550" i="27"/>
  <c r="D4550" i="27"/>
  <c r="C4573" i="27"/>
  <c r="E4549" i="27"/>
  <c r="D4549" i="27"/>
  <c r="C4572" i="27"/>
  <c r="E4548" i="27"/>
  <c r="D4548" i="27"/>
  <c r="C4571" i="27"/>
  <c r="E4547" i="27"/>
  <c r="D4547" i="27"/>
  <c r="C4570" i="27"/>
  <c r="E4546" i="27"/>
  <c r="D4546" i="27"/>
  <c r="C4569" i="27"/>
  <c r="E4545" i="27"/>
  <c r="D4545" i="27"/>
  <c r="C4568" i="27"/>
  <c r="E4544" i="27"/>
  <c r="D4544" i="27"/>
  <c r="C4567" i="27"/>
  <c r="E4543" i="27"/>
  <c r="D4543" i="27"/>
  <c r="C4566" i="27"/>
  <c r="E4542" i="27"/>
  <c r="D4542" i="27"/>
  <c r="B4110" i="27"/>
  <c r="B4111" i="27"/>
  <c r="B4112" i="27"/>
  <c r="B4113" i="27"/>
  <c r="B4114" i="27"/>
  <c r="B4115" i="27"/>
  <c r="B4116" i="27"/>
  <c r="B4117" i="27"/>
  <c r="B4118" i="27"/>
  <c r="B4119" i="27"/>
  <c r="B4120" i="27"/>
  <c r="B4121" i="27"/>
  <c r="B4122" i="27"/>
  <c r="B4123" i="27"/>
  <c r="B4124" i="27"/>
  <c r="B4125" i="27"/>
  <c r="B4126" i="27"/>
  <c r="B4127" i="27"/>
  <c r="B4128" i="27"/>
  <c r="B4129" i="27"/>
  <c r="B4130" i="27"/>
  <c r="B4131" i="27"/>
  <c r="B4132" i="27"/>
  <c r="B4133" i="27"/>
  <c r="C4590" i="27" l="1"/>
  <c r="E4566" i="27"/>
  <c r="D4566" i="27"/>
  <c r="C4591" i="27"/>
  <c r="E4567" i="27"/>
  <c r="D4567" i="27"/>
  <c r="C4592" i="27"/>
  <c r="E4568" i="27"/>
  <c r="D4568" i="27"/>
  <c r="C4593" i="27"/>
  <c r="E4569" i="27"/>
  <c r="D4569" i="27"/>
  <c r="C4594" i="27"/>
  <c r="E4570" i="27"/>
  <c r="D4570" i="27"/>
  <c r="C4595" i="27"/>
  <c r="E4571" i="27"/>
  <c r="D4571" i="27"/>
  <c r="C4596" i="27"/>
  <c r="E4572" i="27"/>
  <c r="D4572" i="27"/>
  <c r="C4597" i="27"/>
  <c r="E4573" i="27"/>
  <c r="D4573" i="27"/>
  <c r="C4598" i="27"/>
  <c r="E4574" i="27"/>
  <c r="D4574" i="27"/>
  <c r="C4599" i="27"/>
  <c r="E4575" i="27"/>
  <c r="D4575" i="27"/>
  <c r="C4600" i="27"/>
  <c r="E4576" i="27"/>
  <c r="D4576" i="27"/>
  <c r="C4601" i="27"/>
  <c r="E4577" i="27"/>
  <c r="D4577" i="27"/>
  <c r="C4602" i="27"/>
  <c r="E4578" i="27"/>
  <c r="D4578" i="27"/>
  <c r="C4603" i="27"/>
  <c r="E4579" i="27"/>
  <c r="D4579" i="27"/>
  <c r="C4604" i="27"/>
  <c r="E4580" i="27"/>
  <c r="D4580" i="27"/>
  <c r="C4605" i="27"/>
  <c r="E4581" i="27"/>
  <c r="D4581" i="27"/>
  <c r="C4606" i="27"/>
  <c r="E4582" i="27"/>
  <c r="D4582" i="27"/>
  <c r="C4607" i="27"/>
  <c r="E4583" i="27"/>
  <c r="D4583" i="27"/>
  <c r="C4608" i="27"/>
  <c r="E4584" i="27"/>
  <c r="D4584" i="27"/>
  <c r="C4609" i="27"/>
  <c r="E4585" i="27"/>
  <c r="D4585" i="27"/>
  <c r="C4610" i="27"/>
  <c r="E4586" i="27"/>
  <c r="D4586" i="27"/>
  <c r="C4611" i="27"/>
  <c r="E4587" i="27"/>
  <c r="D4587" i="27"/>
  <c r="C4612" i="27"/>
  <c r="E4588" i="27"/>
  <c r="D4588" i="27"/>
  <c r="C4613" i="27"/>
  <c r="E4589" i="27"/>
  <c r="D4589" i="27"/>
  <c r="B4157" i="27"/>
  <c r="B4156" i="27"/>
  <c r="B4155" i="27"/>
  <c r="B4154" i="27"/>
  <c r="B4153" i="27"/>
  <c r="B4152" i="27"/>
  <c r="B4151" i="27"/>
  <c r="B4150" i="27"/>
  <c r="B4149" i="27"/>
  <c r="B4148" i="27"/>
  <c r="B4147" i="27"/>
  <c r="B4146" i="27"/>
  <c r="B4145" i="27"/>
  <c r="B4144" i="27"/>
  <c r="B4143" i="27"/>
  <c r="B4142" i="27"/>
  <c r="B4141" i="27"/>
  <c r="B4140" i="27"/>
  <c r="B4139" i="27"/>
  <c r="B4138" i="27"/>
  <c r="B4137" i="27"/>
  <c r="B4136" i="27"/>
  <c r="B4135" i="27"/>
  <c r="B4134" i="27"/>
  <c r="C4637" i="27" l="1"/>
  <c r="E4613" i="27"/>
  <c r="D4613" i="27"/>
  <c r="C4636" i="27"/>
  <c r="E4612" i="27"/>
  <c r="D4612" i="27"/>
  <c r="C4635" i="27"/>
  <c r="E4611" i="27"/>
  <c r="D4611" i="27"/>
  <c r="C4634" i="27"/>
  <c r="E4610" i="27"/>
  <c r="D4610" i="27"/>
  <c r="C4633" i="27"/>
  <c r="E4609" i="27"/>
  <c r="D4609" i="27"/>
  <c r="C4632" i="27"/>
  <c r="E4608" i="27"/>
  <c r="D4608" i="27"/>
  <c r="C4631" i="27"/>
  <c r="E4607" i="27"/>
  <c r="D4607" i="27"/>
  <c r="C4630" i="27"/>
  <c r="E4606" i="27"/>
  <c r="D4606" i="27"/>
  <c r="C4629" i="27"/>
  <c r="E4605" i="27"/>
  <c r="D4605" i="27"/>
  <c r="C4628" i="27"/>
  <c r="E4604" i="27"/>
  <c r="D4604" i="27"/>
  <c r="C4627" i="27"/>
  <c r="E4603" i="27"/>
  <c r="D4603" i="27"/>
  <c r="C4626" i="27"/>
  <c r="E4602" i="27"/>
  <c r="D4602" i="27"/>
  <c r="C4625" i="27"/>
  <c r="E4601" i="27"/>
  <c r="D4601" i="27"/>
  <c r="C4624" i="27"/>
  <c r="E4600" i="27"/>
  <c r="D4600" i="27"/>
  <c r="C4623" i="27"/>
  <c r="E4599" i="27"/>
  <c r="D4599" i="27"/>
  <c r="C4622" i="27"/>
  <c r="E4598" i="27"/>
  <c r="D4598" i="27"/>
  <c r="C4621" i="27"/>
  <c r="E4597" i="27"/>
  <c r="D4597" i="27"/>
  <c r="C4620" i="27"/>
  <c r="E4596" i="27"/>
  <c r="D4596" i="27"/>
  <c r="C4619" i="27"/>
  <c r="E4595" i="27"/>
  <c r="D4595" i="27"/>
  <c r="C4618" i="27"/>
  <c r="E4594" i="27"/>
  <c r="D4594" i="27"/>
  <c r="C4617" i="27"/>
  <c r="E4593" i="27"/>
  <c r="D4593" i="27"/>
  <c r="C4616" i="27"/>
  <c r="E4592" i="27"/>
  <c r="D4592" i="27"/>
  <c r="C4615" i="27"/>
  <c r="E4591" i="27"/>
  <c r="D4591" i="27"/>
  <c r="C4614" i="27"/>
  <c r="E4590" i="27"/>
  <c r="D4590" i="27"/>
  <c r="B4158" i="27"/>
  <c r="B4159" i="27"/>
  <c r="B4160" i="27"/>
  <c r="B4161" i="27"/>
  <c r="B4162" i="27"/>
  <c r="B4163" i="27"/>
  <c r="B4164" i="27"/>
  <c r="B4165" i="27"/>
  <c r="B4166" i="27"/>
  <c r="B4167" i="27"/>
  <c r="B4168" i="27"/>
  <c r="B4169" i="27"/>
  <c r="B4170" i="27"/>
  <c r="B4171" i="27"/>
  <c r="B4172" i="27"/>
  <c r="B4173" i="27"/>
  <c r="B4174" i="27"/>
  <c r="B4175" i="27"/>
  <c r="B4176" i="27"/>
  <c r="B4177" i="27"/>
  <c r="B4178" i="27"/>
  <c r="B4179" i="27"/>
  <c r="B4180" i="27"/>
  <c r="B4181" i="27"/>
  <c r="C4638" i="27" l="1"/>
  <c r="E4614" i="27"/>
  <c r="D4614" i="27"/>
  <c r="C4639" i="27"/>
  <c r="E4615" i="27"/>
  <c r="D4615" i="27"/>
  <c r="C4640" i="27"/>
  <c r="E4616" i="27"/>
  <c r="D4616" i="27"/>
  <c r="C4641" i="27"/>
  <c r="E4617" i="27"/>
  <c r="D4617" i="27"/>
  <c r="C4642" i="27"/>
  <c r="E4618" i="27"/>
  <c r="D4618" i="27"/>
  <c r="C4643" i="27"/>
  <c r="E4619" i="27"/>
  <c r="D4619" i="27"/>
  <c r="C4644" i="27"/>
  <c r="E4620" i="27"/>
  <c r="D4620" i="27"/>
  <c r="C4645" i="27"/>
  <c r="E4621" i="27"/>
  <c r="D4621" i="27"/>
  <c r="C4646" i="27"/>
  <c r="E4622" i="27"/>
  <c r="D4622" i="27"/>
  <c r="C4647" i="27"/>
  <c r="E4623" i="27"/>
  <c r="D4623" i="27"/>
  <c r="C4648" i="27"/>
  <c r="E4624" i="27"/>
  <c r="D4624" i="27"/>
  <c r="C4649" i="27"/>
  <c r="E4625" i="27"/>
  <c r="D4625" i="27"/>
  <c r="C4650" i="27"/>
  <c r="E4626" i="27"/>
  <c r="D4626" i="27"/>
  <c r="C4651" i="27"/>
  <c r="E4627" i="27"/>
  <c r="D4627" i="27"/>
  <c r="C4652" i="27"/>
  <c r="E4628" i="27"/>
  <c r="D4628" i="27"/>
  <c r="C4653" i="27"/>
  <c r="E4629" i="27"/>
  <c r="D4629" i="27"/>
  <c r="C4654" i="27"/>
  <c r="E4630" i="27"/>
  <c r="D4630" i="27"/>
  <c r="C4655" i="27"/>
  <c r="E4631" i="27"/>
  <c r="D4631" i="27"/>
  <c r="C4656" i="27"/>
  <c r="E4632" i="27"/>
  <c r="D4632" i="27"/>
  <c r="C4657" i="27"/>
  <c r="E4633" i="27"/>
  <c r="D4633" i="27"/>
  <c r="C4658" i="27"/>
  <c r="E4634" i="27"/>
  <c r="D4634" i="27"/>
  <c r="C4659" i="27"/>
  <c r="E4635" i="27"/>
  <c r="D4635" i="27"/>
  <c r="C4660" i="27"/>
  <c r="E4636" i="27"/>
  <c r="D4636" i="27"/>
  <c r="C4661" i="27"/>
  <c r="E4637" i="27"/>
  <c r="D4637" i="27"/>
  <c r="B4205" i="27"/>
  <c r="B4204" i="27"/>
  <c r="B4203" i="27"/>
  <c r="B4202" i="27"/>
  <c r="B4201" i="27"/>
  <c r="B4200" i="27"/>
  <c r="B4199" i="27"/>
  <c r="B4198" i="27"/>
  <c r="B4197" i="27"/>
  <c r="B4196" i="27"/>
  <c r="B4195" i="27"/>
  <c r="B4194" i="27"/>
  <c r="B4193" i="27"/>
  <c r="B4192" i="27"/>
  <c r="B4191" i="27"/>
  <c r="B4190" i="27"/>
  <c r="B4189" i="27"/>
  <c r="B4188" i="27"/>
  <c r="B4187" i="27"/>
  <c r="B4186" i="27"/>
  <c r="B4185" i="27"/>
  <c r="B4184" i="27"/>
  <c r="B4183" i="27"/>
  <c r="B4182" i="27"/>
  <c r="C4685" i="27" l="1"/>
  <c r="E4661" i="27"/>
  <c r="D4661" i="27"/>
  <c r="C4684" i="27"/>
  <c r="E4660" i="27"/>
  <c r="D4660" i="27"/>
  <c r="C4683" i="27"/>
  <c r="E4659" i="27"/>
  <c r="D4659" i="27"/>
  <c r="C4682" i="27"/>
  <c r="E4658" i="27"/>
  <c r="D4658" i="27"/>
  <c r="C4681" i="27"/>
  <c r="E4657" i="27"/>
  <c r="D4657" i="27"/>
  <c r="C4680" i="27"/>
  <c r="E4656" i="27"/>
  <c r="D4656" i="27"/>
  <c r="C4679" i="27"/>
  <c r="E4655" i="27"/>
  <c r="D4655" i="27"/>
  <c r="C4678" i="27"/>
  <c r="E4654" i="27"/>
  <c r="D4654" i="27"/>
  <c r="C4677" i="27"/>
  <c r="E4653" i="27"/>
  <c r="D4653" i="27"/>
  <c r="C4676" i="27"/>
  <c r="E4652" i="27"/>
  <c r="D4652" i="27"/>
  <c r="C4675" i="27"/>
  <c r="E4651" i="27"/>
  <c r="D4651" i="27"/>
  <c r="C4674" i="27"/>
  <c r="E4650" i="27"/>
  <c r="D4650" i="27"/>
  <c r="C4673" i="27"/>
  <c r="E4649" i="27"/>
  <c r="D4649" i="27"/>
  <c r="C4672" i="27"/>
  <c r="E4648" i="27"/>
  <c r="D4648" i="27"/>
  <c r="C4671" i="27"/>
  <c r="E4647" i="27"/>
  <c r="D4647" i="27"/>
  <c r="C4670" i="27"/>
  <c r="E4646" i="27"/>
  <c r="D4646" i="27"/>
  <c r="C4669" i="27"/>
  <c r="E4645" i="27"/>
  <c r="D4645" i="27"/>
  <c r="C4668" i="27"/>
  <c r="E4644" i="27"/>
  <c r="D4644" i="27"/>
  <c r="C4667" i="27"/>
  <c r="E4643" i="27"/>
  <c r="D4643" i="27"/>
  <c r="C4666" i="27"/>
  <c r="E4642" i="27"/>
  <c r="D4642" i="27"/>
  <c r="C4665" i="27"/>
  <c r="E4641" i="27"/>
  <c r="D4641" i="27"/>
  <c r="C4664" i="27"/>
  <c r="E4640" i="27"/>
  <c r="D4640" i="27"/>
  <c r="C4663" i="27"/>
  <c r="E4639" i="27"/>
  <c r="D4639" i="27"/>
  <c r="C4662" i="27"/>
  <c r="E4638" i="27"/>
  <c r="D4638" i="27"/>
  <c r="B4206" i="27"/>
  <c r="B4207" i="27"/>
  <c r="B4208" i="27"/>
  <c r="B4209" i="27"/>
  <c r="B4210" i="27"/>
  <c r="B4211" i="27"/>
  <c r="B4212" i="27"/>
  <c r="B4213" i="27"/>
  <c r="B4214" i="27"/>
  <c r="B4215" i="27"/>
  <c r="B4216" i="27"/>
  <c r="B4217" i="27"/>
  <c r="B4218" i="27"/>
  <c r="B4219" i="27"/>
  <c r="B4220" i="27"/>
  <c r="B4221" i="27"/>
  <c r="B4222" i="27"/>
  <c r="B4223" i="27"/>
  <c r="B4224" i="27"/>
  <c r="B4225" i="27"/>
  <c r="B4226" i="27"/>
  <c r="B4227" i="27"/>
  <c r="B4228" i="27"/>
  <c r="B4229" i="27"/>
  <c r="C4686" i="27" l="1"/>
  <c r="E4662" i="27"/>
  <c r="D4662" i="27"/>
  <c r="C4687" i="27"/>
  <c r="E4663" i="27"/>
  <c r="D4663" i="27"/>
  <c r="C4688" i="27"/>
  <c r="E4664" i="27"/>
  <c r="D4664" i="27"/>
  <c r="C4689" i="27"/>
  <c r="E4665" i="27"/>
  <c r="D4665" i="27"/>
  <c r="C4690" i="27"/>
  <c r="E4666" i="27"/>
  <c r="D4666" i="27"/>
  <c r="C4691" i="27"/>
  <c r="E4667" i="27"/>
  <c r="D4667" i="27"/>
  <c r="C4692" i="27"/>
  <c r="E4668" i="27"/>
  <c r="D4668" i="27"/>
  <c r="C4693" i="27"/>
  <c r="E4669" i="27"/>
  <c r="D4669" i="27"/>
  <c r="C4694" i="27"/>
  <c r="E4670" i="27"/>
  <c r="D4670" i="27"/>
  <c r="C4695" i="27"/>
  <c r="E4671" i="27"/>
  <c r="D4671" i="27"/>
  <c r="C4696" i="27"/>
  <c r="E4672" i="27"/>
  <c r="D4672" i="27"/>
  <c r="C4697" i="27"/>
  <c r="E4673" i="27"/>
  <c r="D4673" i="27"/>
  <c r="C4698" i="27"/>
  <c r="E4674" i="27"/>
  <c r="D4674" i="27"/>
  <c r="C4699" i="27"/>
  <c r="E4675" i="27"/>
  <c r="D4675" i="27"/>
  <c r="C4700" i="27"/>
  <c r="E4676" i="27"/>
  <c r="D4676" i="27"/>
  <c r="C4701" i="27"/>
  <c r="E4677" i="27"/>
  <c r="D4677" i="27"/>
  <c r="C4702" i="27"/>
  <c r="E4678" i="27"/>
  <c r="D4678" i="27"/>
  <c r="C4703" i="27"/>
  <c r="E4679" i="27"/>
  <c r="D4679" i="27"/>
  <c r="C4704" i="27"/>
  <c r="E4680" i="27"/>
  <c r="D4680" i="27"/>
  <c r="C4705" i="27"/>
  <c r="E4681" i="27"/>
  <c r="D4681" i="27"/>
  <c r="C4706" i="27"/>
  <c r="E4682" i="27"/>
  <c r="D4682" i="27"/>
  <c r="C4707" i="27"/>
  <c r="E4683" i="27"/>
  <c r="D4683" i="27"/>
  <c r="C4708" i="27"/>
  <c r="E4684" i="27"/>
  <c r="D4684" i="27"/>
  <c r="C4709" i="27"/>
  <c r="E4685" i="27"/>
  <c r="D4685" i="27"/>
  <c r="B4253" i="27"/>
  <c r="B4252" i="27"/>
  <c r="B4251" i="27"/>
  <c r="B4250" i="27"/>
  <c r="B4249" i="27"/>
  <c r="B4248" i="27"/>
  <c r="B4247" i="27"/>
  <c r="B4246" i="27"/>
  <c r="B4245" i="27"/>
  <c r="B4244" i="27"/>
  <c r="B4243" i="27"/>
  <c r="B4242" i="27"/>
  <c r="B4241" i="27"/>
  <c r="B4240" i="27"/>
  <c r="B4239" i="27"/>
  <c r="B4238" i="27"/>
  <c r="B4237" i="27"/>
  <c r="B4236" i="27"/>
  <c r="B4235" i="27"/>
  <c r="B4234" i="27"/>
  <c r="B4233" i="27"/>
  <c r="B4232" i="27"/>
  <c r="B4231" i="27"/>
  <c r="B4230" i="27"/>
  <c r="C4733" i="27" l="1"/>
  <c r="E4709" i="27"/>
  <c r="D4709" i="27"/>
  <c r="C4732" i="27"/>
  <c r="E4708" i="27"/>
  <c r="D4708" i="27"/>
  <c r="C4731" i="27"/>
  <c r="E4707" i="27"/>
  <c r="D4707" i="27"/>
  <c r="C4730" i="27"/>
  <c r="E4706" i="27"/>
  <c r="D4706" i="27"/>
  <c r="C4729" i="27"/>
  <c r="E4705" i="27"/>
  <c r="D4705" i="27"/>
  <c r="C4728" i="27"/>
  <c r="E4704" i="27"/>
  <c r="D4704" i="27"/>
  <c r="C4727" i="27"/>
  <c r="E4703" i="27"/>
  <c r="D4703" i="27"/>
  <c r="C4726" i="27"/>
  <c r="E4702" i="27"/>
  <c r="D4702" i="27"/>
  <c r="C4725" i="27"/>
  <c r="E4701" i="27"/>
  <c r="D4701" i="27"/>
  <c r="C4724" i="27"/>
  <c r="E4700" i="27"/>
  <c r="D4700" i="27"/>
  <c r="C4723" i="27"/>
  <c r="E4699" i="27"/>
  <c r="D4699" i="27"/>
  <c r="C4722" i="27"/>
  <c r="E4698" i="27"/>
  <c r="D4698" i="27"/>
  <c r="C4721" i="27"/>
  <c r="E4697" i="27"/>
  <c r="D4697" i="27"/>
  <c r="C4720" i="27"/>
  <c r="E4696" i="27"/>
  <c r="D4696" i="27"/>
  <c r="C4719" i="27"/>
  <c r="E4695" i="27"/>
  <c r="D4695" i="27"/>
  <c r="C4718" i="27"/>
  <c r="E4694" i="27"/>
  <c r="D4694" i="27"/>
  <c r="C4717" i="27"/>
  <c r="E4693" i="27"/>
  <c r="D4693" i="27"/>
  <c r="C4716" i="27"/>
  <c r="E4692" i="27"/>
  <c r="D4692" i="27"/>
  <c r="C4715" i="27"/>
  <c r="E4691" i="27"/>
  <c r="D4691" i="27"/>
  <c r="C4714" i="27"/>
  <c r="E4690" i="27"/>
  <c r="D4690" i="27"/>
  <c r="C4713" i="27"/>
  <c r="E4689" i="27"/>
  <c r="D4689" i="27"/>
  <c r="C4712" i="27"/>
  <c r="E4688" i="27"/>
  <c r="D4688" i="27"/>
  <c r="C4711" i="27"/>
  <c r="E4687" i="27"/>
  <c r="D4687" i="27"/>
  <c r="C4710" i="27"/>
  <c r="E4686" i="27"/>
  <c r="D4686" i="27"/>
  <c r="B4254" i="27"/>
  <c r="B4255" i="27"/>
  <c r="B4256" i="27"/>
  <c r="B4257" i="27"/>
  <c r="B4258" i="27"/>
  <c r="B4259" i="27"/>
  <c r="B4260" i="27"/>
  <c r="B4261" i="27"/>
  <c r="B4262" i="27"/>
  <c r="B4263" i="27"/>
  <c r="B4264" i="27"/>
  <c r="B4265" i="27"/>
  <c r="B4266" i="27"/>
  <c r="B4267" i="27"/>
  <c r="B4268" i="27"/>
  <c r="B4269" i="27"/>
  <c r="B4270" i="27"/>
  <c r="B4271" i="27"/>
  <c r="B4272" i="27"/>
  <c r="B4273" i="27"/>
  <c r="B4274" i="27"/>
  <c r="B4275" i="27"/>
  <c r="B4276" i="27"/>
  <c r="B4277" i="27"/>
  <c r="C4734" i="27" l="1"/>
  <c r="E4710" i="27"/>
  <c r="D4710" i="27"/>
  <c r="C4735" i="27"/>
  <c r="E4711" i="27"/>
  <c r="D4711" i="27"/>
  <c r="C4736" i="27"/>
  <c r="E4712" i="27"/>
  <c r="D4712" i="27"/>
  <c r="C4737" i="27"/>
  <c r="E4713" i="27"/>
  <c r="D4713" i="27"/>
  <c r="C4738" i="27"/>
  <c r="E4714" i="27"/>
  <c r="D4714" i="27"/>
  <c r="C4739" i="27"/>
  <c r="E4715" i="27"/>
  <c r="D4715" i="27"/>
  <c r="C4740" i="27"/>
  <c r="E4716" i="27"/>
  <c r="D4716" i="27"/>
  <c r="C4741" i="27"/>
  <c r="E4717" i="27"/>
  <c r="D4717" i="27"/>
  <c r="C4742" i="27"/>
  <c r="E4718" i="27"/>
  <c r="D4718" i="27"/>
  <c r="C4743" i="27"/>
  <c r="E4719" i="27"/>
  <c r="D4719" i="27"/>
  <c r="C4744" i="27"/>
  <c r="E4720" i="27"/>
  <c r="D4720" i="27"/>
  <c r="C4745" i="27"/>
  <c r="E4721" i="27"/>
  <c r="D4721" i="27"/>
  <c r="C4746" i="27"/>
  <c r="E4722" i="27"/>
  <c r="D4722" i="27"/>
  <c r="C4747" i="27"/>
  <c r="E4723" i="27"/>
  <c r="D4723" i="27"/>
  <c r="C4748" i="27"/>
  <c r="E4724" i="27"/>
  <c r="D4724" i="27"/>
  <c r="C4749" i="27"/>
  <c r="E4725" i="27"/>
  <c r="D4725" i="27"/>
  <c r="C4750" i="27"/>
  <c r="E4726" i="27"/>
  <c r="D4726" i="27"/>
  <c r="C4751" i="27"/>
  <c r="E4727" i="27"/>
  <c r="D4727" i="27"/>
  <c r="C4752" i="27"/>
  <c r="E4728" i="27"/>
  <c r="D4728" i="27"/>
  <c r="C4753" i="27"/>
  <c r="E4729" i="27"/>
  <c r="D4729" i="27"/>
  <c r="C4754" i="27"/>
  <c r="E4730" i="27"/>
  <c r="D4730" i="27"/>
  <c r="C4755" i="27"/>
  <c r="E4731" i="27"/>
  <c r="D4731" i="27"/>
  <c r="C4756" i="27"/>
  <c r="E4732" i="27"/>
  <c r="D4732" i="27"/>
  <c r="C4757" i="27"/>
  <c r="E4733" i="27"/>
  <c r="D4733" i="27"/>
  <c r="B4301" i="27"/>
  <c r="B4300" i="27"/>
  <c r="B4299" i="27"/>
  <c r="B4298" i="27"/>
  <c r="B4297" i="27"/>
  <c r="B4296" i="27"/>
  <c r="B4295" i="27"/>
  <c r="B4294" i="27"/>
  <c r="B4293" i="27"/>
  <c r="B4292" i="27"/>
  <c r="B4291" i="27"/>
  <c r="B4290" i="27"/>
  <c r="B4289" i="27"/>
  <c r="B4288" i="27"/>
  <c r="B4287" i="27"/>
  <c r="B4286" i="27"/>
  <c r="B4285" i="27"/>
  <c r="B4284" i="27"/>
  <c r="B4283" i="27"/>
  <c r="B4282" i="27"/>
  <c r="B4281" i="27"/>
  <c r="B4280" i="27"/>
  <c r="B4279" i="27"/>
  <c r="B4278" i="27"/>
  <c r="C4781" i="27" l="1"/>
  <c r="E4757" i="27"/>
  <c r="D4757" i="27"/>
  <c r="C4780" i="27"/>
  <c r="E4756" i="27"/>
  <c r="D4756" i="27"/>
  <c r="C4779" i="27"/>
  <c r="E4755" i="27"/>
  <c r="D4755" i="27"/>
  <c r="C4778" i="27"/>
  <c r="E4754" i="27"/>
  <c r="D4754" i="27"/>
  <c r="C4777" i="27"/>
  <c r="E4753" i="27"/>
  <c r="D4753" i="27"/>
  <c r="C4776" i="27"/>
  <c r="E4752" i="27"/>
  <c r="D4752" i="27"/>
  <c r="C4775" i="27"/>
  <c r="E4751" i="27"/>
  <c r="D4751" i="27"/>
  <c r="C4774" i="27"/>
  <c r="E4750" i="27"/>
  <c r="D4750" i="27"/>
  <c r="C4773" i="27"/>
  <c r="E4749" i="27"/>
  <c r="D4749" i="27"/>
  <c r="C4772" i="27"/>
  <c r="E4748" i="27"/>
  <c r="D4748" i="27"/>
  <c r="C4771" i="27"/>
  <c r="E4747" i="27"/>
  <c r="D4747" i="27"/>
  <c r="C4770" i="27"/>
  <c r="E4746" i="27"/>
  <c r="D4746" i="27"/>
  <c r="C4769" i="27"/>
  <c r="E4745" i="27"/>
  <c r="D4745" i="27"/>
  <c r="C4768" i="27"/>
  <c r="E4744" i="27"/>
  <c r="D4744" i="27"/>
  <c r="C4767" i="27"/>
  <c r="E4743" i="27"/>
  <c r="D4743" i="27"/>
  <c r="C4766" i="27"/>
  <c r="E4742" i="27"/>
  <c r="D4742" i="27"/>
  <c r="C4765" i="27"/>
  <c r="E4741" i="27"/>
  <c r="D4741" i="27"/>
  <c r="C4764" i="27"/>
  <c r="E4740" i="27"/>
  <c r="D4740" i="27"/>
  <c r="C4763" i="27"/>
  <c r="E4739" i="27"/>
  <c r="D4739" i="27"/>
  <c r="C4762" i="27"/>
  <c r="E4738" i="27"/>
  <c r="D4738" i="27"/>
  <c r="C4761" i="27"/>
  <c r="E4737" i="27"/>
  <c r="D4737" i="27"/>
  <c r="C4760" i="27"/>
  <c r="E4736" i="27"/>
  <c r="D4736" i="27"/>
  <c r="C4759" i="27"/>
  <c r="E4735" i="27"/>
  <c r="D4735" i="27"/>
  <c r="C4758" i="27"/>
  <c r="E4734" i="27"/>
  <c r="D4734" i="27"/>
  <c r="B4302" i="27"/>
  <c r="B4303" i="27"/>
  <c r="B4304" i="27"/>
  <c r="B4305" i="27"/>
  <c r="B4306" i="27"/>
  <c r="B4307" i="27"/>
  <c r="B4308" i="27"/>
  <c r="B4309" i="27"/>
  <c r="B4310" i="27"/>
  <c r="B4311" i="27"/>
  <c r="B4312" i="27"/>
  <c r="B4313" i="27"/>
  <c r="B4314" i="27"/>
  <c r="B4315" i="27"/>
  <c r="B4316" i="27"/>
  <c r="B4317" i="27"/>
  <c r="B4318" i="27"/>
  <c r="B4319" i="27"/>
  <c r="B4320" i="27"/>
  <c r="B4321" i="27"/>
  <c r="B4322" i="27"/>
  <c r="B4323" i="27"/>
  <c r="B4324" i="27"/>
  <c r="B4325" i="27"/>
  <c r="C4782" i="27" l="1"/>
  <c r="E4758" i="27"/>
  <c r="D4758" i="27"/>
  <c r="C4783" i="27"/>
  <c r="E4759" i="27"/>
  <c r="D4759" i="27"/>
  <c r="C4784" i="27"/>
  <c r="E4760" i="27"/>
  <c r="D4760" i="27"/>
  <c r="C4785" i="27"/>
  <c r="E4761" i="27"/>
  <c r="D4761" i="27"/>
  <c r="C4786" i="27"/>
  <c r="E4762" i="27"/>
  <c r="D4762" i="27"/>
  <c r="C4787" i="27"/>
  <c r="E4763" i="27"/>
  <c r="D4763" i="27"/>
  <c r="C4788" i="27"/>
  <c r="E4764" i="27"/>
  <c r="D4764" i="27"/>
  <c r="C4789" i="27"/>
  <c r="E4765" i="27"/>
  <c r="D4765" i="27"/>
  <c r="C4790" i="27"/>
  <c r="E4766" i="27"/>
  <c r="D4766" i="27"/>
  <c r="C4791" i="27"/>
  <c r="E4767" i="27"/>
  <c r="D4767" i="27"/>
  <c r="C4792" i="27"/>
  <c r="E4768" i="27"/>
  <c r="D4768" i="27"/>
  <c r="C4793" i="27"/>
  <c r="E4769" i="27"/>
  <c r="D4769" i="27"/>
  <c r="C4794" i="27"/>
  <c r="E4770" i="27"/>
  <c r="D4770" i="27"/>
  <c r="C4795" i="27"/>
  <c r="E4771" i="27"/>
  <c r="D4771" i="27"/>
  <c r="C4796" i="27"/>
  <c r="E4772" i="27"/>
  <c r="D4772" i="27"/>
  <c r="C4797" i="27"/>
  <c r="E4773" i="27"/>
  <c r="D4773" i="27"/>
  <c r="C4798" i="27"/>
  <c r="E4774" i="27"/>
  <c r="D4774" i="27"/>
  <c r="C4799" i="27"/>
  <c r="E4775" i="27"/>
  <c r="D4775" i="27"/>
  <c r="C4800" i="27"/>
  <c r="E4776" i="27"/>
  <c r="D4776" i="27"/>
  <c r="C4801" i="27"/>
  <c r="E4777" i="27"/>
  <c r="D4777" i="27"/>
  <c r="C4802" i="27"/>
  <c r="E4778" i="27"/>
  <c r="D4778" i="27"/>
  <c r="C4803" i="27"/>
  <c r="E4779" i="27"/>
  <c r="D4779" i="27"/>
  <c r="C4804" i="27"/>
  <c r="E4780" i="27"/>
  <c r="D4780" i="27"/>
  <c r="C4805" i="27"/>
  <c r="E4781" i="27"/>
  <c r="D4781" i="27"/>
  <c r="B4349" i="27"/>
  <c r="B4348" i="27"/>
  <c r="B4347" i="27"/>
  <c r="B4346" i="27"/>
  <c r="B4345" i="27"/>
  <c r="B4344" i="27"/>
  <c r="B4343" i="27"/>
  <c r="B4342" i="27"/>
  <c r="B4341" i="27"/>
  <c r="B4340" i="27"/>
  <c r="B4339" i="27"/>
  <c r="B4338" i="27"/>
  <c r="B4337" i="27"/>
  <c r="B4336" i="27"/>
  <c r="B4335" i="27"/>
  <c r="B4334" i="27"/>
  <c r="B4333" i="27"/>
  <c r="B4332" i="27"/>
  <c r="B4331" i="27"/>
  <c r="B4330" i="27"/>
  <c r="B4329" i="27"/>
  <c r="B4328" i="27"/>
  <c r="B4327" i="27"/>
  <c r="B4326" i="27"/>
  <c r="C4829" i="27" l="1"/>
  <c r="E4805" i="27"/>
  <c r="D4805" i="27"/>
  <c r="C4828" i="27"/>
  <c r="E4804" i="27"/>
  <c r="D4804" i="27"/>
  <c r="C4827" i="27"/>
  <c r="E4803" i="27"/>
  <c r="D4803" i="27"/>
  <c r="C4826" i="27"/>
  <c r="E4802" i="27"/>
  <c r="D4802" i="27"/>
  <c r="C4825" i="27"/>
  <c r="E4801" i="27"/>
  <c r="D4801" i="27"/>
  <c r="C4824" i="27"/>
  <c r="E4800" i="27"/>
  <c r="D4800" i="27"/>
  <c r="C4823" i="27"/>
  <c r="E4799" i="27"/>
  <c r="D4799" i="27"/>
  <c r="C4822" i="27"/>
  <c r="E4798" i="27"/>
  <c r="D4798" i="27"/>
  <c r="C4821" i="27"/>
  <c r="E4797" i="27"/>
  <c r="D4797" i="27"/>
  <c r="C4820" i="27"/>
  <c r="E4796" i="27"/>
  <c r="D4796" i="27"/>
  <c r="C4819" i="27"/>
  <c r="E4795" i="27"/>
  <c r="D4795" i="27"/>
  <c r="C4818" i="27"/>
  <c r="E4794" i="27"/>
  <c r="D4794" i="27"/>
  <c r="C4817" i="27"/>
  <c r="E4793" i="27"/>
  <c r="D4793" i="27"/>
  <c r="C4816" i="27"/>
  <c r="E4792" i="27"/>
  <c r="D4792" i="27"/>
  <c r="C4815" i="27"/>
  <c r="E4791" i="27"/>
  <c r="D4791" i="27"/>
  <c r="C4814" i="27"/>
  <c r="E4790" i="27"/>
  <c r="D4790" i="27"/>
  <c r="C4813" i="27"/>
  <c r="E4789" i="27"/>
  <c r="D4789" i="27"/>
  <c r="C4812" i="27"/>
  <c r="E4788" i="27"/>
  <c r="D4788" i="27"/>
  <c r="C4811" i="27"/>
  <c r="E4787" i="27"/>
  <c r="D4787" i="27"/>
  <c r="C4810" i="27"/>
  <c r="E4786" i="27"/>
  <c r="D4786" i="27"/>
  <c r="C4809" i="27"/>
  <c r="E4785" i="27"/>
  <c r="D4785" i="27"/>
  <c r="C4808" i="27"/>
  <c r="E4784" i="27"/>
  <c r="D4784" i="27"/>
  <c r="C4807" i="27"/>
  <c r="E4783" i="27"/>
  <c r="D4783" i="27"/>
  <c r="C4806" i="27"/>
  <c r="E4782" i="27"/>
  <c r="D4782" i="27"/>
  <c r="B4350" i="27"/>
  <c r="B4351" i="27"/>
  <c r="B4352" i="27"/>
  <c r="B4353" i="27"/>
  <c r="B4354" i="27"/>
  <c r="B4355" i="27"/>
  <c r="B4356" i="27"/>
  <c r="B4357" i="27"/>
  <c r="B4358" i="27"/>
  <c r="B4359" i="27"/>
  <c r="B4360" i="27"/>
  <c r="B4361" i="27"/>
  <c r="B4362" i="27"/>
  <c r="B4363" i="27"/>
  <c r="B4364" i="27"/>
  <c r="B4365" i="27"/>
  <c r="B4366" i="27"/>
  <c r="B4367" i="27"/>
  <c r="B4368" i="27"/>
  <c r="B4369" i="27"/>
  <c r="B4370" i="27"/>
  <c r="B4371" i="27"/>
  <c r="B4372" i="27"/>
  <c r="B4373" i="27"/>
  <c r="C4830" i="27" l="1"/>
  <c r="E4806" i="27"/>
  <c r="D4806" i="27"/>
  <c r="C4831" i="27"/>
  <c r="E4807" i="27"/>
  <c r="D4807" i="27"/>
  <c r="C4832" i="27"/>
  <c r="E4808" i="27"/>
  <c r="D4808" i="27"/>
  <c r="C4833" i="27"/>
  <c r="E4809" i="27"/>
  <c r="D4809" i="27"/>
  <c r="C4834" i="27"/>
  <c r="E4810" i="27"/>
  <c r="D4810" i="27"/>
  <c r="C4835" i="27"/>
  <c r="E4811" i="27"/>
  <c r="D4811" i="27"/>
  <c r="C4836" i="27"/>
  <c r="E4812" i="27"/>
  <c r="D4812" i="27"/>
  <c r="C4837" i="27"/>
  <c r="E4813" i="27"/>
  <c r="D4813" i="27"/>
  <c r="C4838" i="27"/>
  <c r="E4814" i="27"/>
  <c r="D4814" i="27"/>
  <c r="C4839" i="27"/>
  <c r="E4815" i="27"/>
  <c r="D4815" i="27"/>
  <c r="C4840" i="27"/>
  <c r="E4816" i="27"/>
  <c r="D4816" i="27"/>
  <c r="C4841" i="27"/>
  <c r="E4817" i="27"/>
  <c r="D4817" i="27"/>
  <c r="C4842" i="27"/>
  <c r="E4818" i="27"/>
  <c r="D4818" i="27"/>
  <c r="C4843" i="27"/>
  <c r="E4819" i="27"/>
  <c r="D4819" i="27"/>
  <c r="C4844" i="27"/>
  <c r="E4820" i="27"/>
  <c r="D4820" i="27"/>
  <c r="C4845" i="27"/>
  <c r="E4821" i="27"/>
  <c r="D4821" i="27"/>
  <c r="C4846" i="27"/>
  <c r="E4822" i="27"/>
  <c r="D4822" i="27"/>
  <c r="C4847" i="27"/>
  <c r="E4823" i="27"/>
  <c r="D4823" i="27"/>
  <c r="C4848" i="27"/>
  <c r="E4824" i="27"/>
  <c r="D4824" i="27"/>
  <c r="C4849" i="27"/>
  <c r="E4825" i="27"/>
  <c r="D4825" i="27"/>
  <c r="C4850" i="27"/>
  <c r="E4826" i="27"/>
  <c r="D4826" i="27"/>
  <c r="C4851" i="27"/>
  <c r="E4827" i="27"/>
  <c r="D4827" i="27"/>
  <c r="C4852" i="27"/>
  <c r="E4828" i="27"/>
  <c r="D4828" i="27"/>
  <c r="C4853" i="27"/>
  <c r="E4829" i="27"/>
  <c r="D4829" i="27"/>
  <c r="B4397" i="27"/>
  <c r="B4396" i="27"/>
  <c r="B4395" i="27"/>
  <c r="B4394" i="27"/>
  <c r="B4393" i="27"/>
  <c r="B4392" i="27"/>
  <c r="B4391" i="27"/>
  <c r="B4390" i="27"/>
  <c r="B4389" i="27"/>
  <c r="B4388" i="27"/>
  <c r="B4387" i="27"/>
  <c r="B4386" i="27"/>
  <c r="B4385" i="27"/>
  <c r="B4384" i="27"/>
  <c r="B4383" i="27"/>
  <c r="B4382" i="27"/>
  <c r="B4381" i="27"/>
  <c r="B4380" i="27"/>
  <c r="B4379" i="27"/>
  <c r="B4378" i="27"/>
  <c r="B4377" i="27"/>
  <c r="B4376" i="27"/>
  <c r="B4375" i="27"/>
  <c r="B4374" i="27"/>
  <c r="C4877" i="27" l="1"/>
  <c r="E4853" i="27"/>
  <c r="D4853" i="27"/>
  <c r="C4876" i="27"/>
  <c r="E4852" i="27"/>
  <c r="D4852" i="27"/>
  <c r="C4875" i="27"/>
  <c r="E4851" i="27"/>
  <c r="D4851" i="27"/>
  <c r="C4874" i="27"/>
  <c r="E4850" i="27"/>
  <c r="D4850" i="27"/>
  <c r="C4873" i="27"/>
  <c r="E4849" i="27"/>
  <c r="D4849" i="27"/>
  <c r="C4872" i="27"/>
  <c r="E4848" i="27"/>
  <c r="D4848" i="27"/>
  <c r="C4871" i="27"/>
  <c r="E4847" i="27"/>
  <c r="D4847" i="27"/>
  <c r="C4870" i="27"/>
  <c r="E4846" i="27"/>
  <c r="D4846" i="27"/>
  <c r="C4869" i="27"/>
  <c r="E4845" i="27"/>
  <c r="D4845" i="27"/>
  <c r="C4868" i="27"/>
  <c r="E4844" i="27"/>
  <c r="D4844" i="27"/>
  <c r="C4867" i="27"/>
  <c r="E4843" i="27"/>
  <c r="D4843" i="27"/>
  <c r="C4866" i="27"/>
  <c r="E4842" i="27"/>
  <c r="D4842" i="27"/>
  <c r="C4865" i="27"/>
  <c r="E4841" i="27"/>
  <c r="D4841" i="27"/>
  <c r="C4864" i="27"/>
  <c r="E4840" i="27"/>
  <c r="D4840" i="27"/>
  <c r="C4863" i="27"/>
  <c r="E4839" i="27"/>
  <c r="D4839" i="27"/>
  <c r="C4862" i="27"/>
  <c r="E4838" i="27"/>
  <c r="D4838" i="27"/>
  <c r="C4861" i="27"/>
  <c r="E4837" i="27"/>
  <c r="D4837" i="27"/>
  <c r="C4860" i="27"/>
  <c r="E4836" i="27"/>
  <c r="D4836" i="27"/>
  <c r="C4859" i="27"/>
  <c r="E4835" i="27"/>
  <c r="D4835" i="27"/>
  <c r="C4858" i="27"/>
  <c r="E4834" i="27"/>
  <c r="D4834" i="27"/>
  <c r="C4857" i="27"/>
  <c r="E4833" i="27"/>
  <c r="D4833" i="27"/>
  <c r="C4856" i="27"/>
  <c r="E4832" i="27"/>
  <c r="D4832" i="27"/>
  <c r="C4855" i="27"/>
  <c r="E4831" i="27"/>
  <c r="D4831" i="27"/>
  <c r="C4854" i="27"/>
  <c r="E4830" i="27"/>
  <c r="D4830" i="27"/>
  <c r="B4398" i="27"/>
  <c r="B4399" i="27"/>
  <c r="B4400" i="27"/>
  <c r="B4401" i="27"/>
  <c r="B4402" i="27"/>
  <c r="B4403" i="27"/>
  <c r="B4404" i="27"/>
  <c r="B4405" i="27"/>
  <c r="B4406" i="27"/>
  <c r="B4407" i="27"/>
  <c r="B4408" i="27"/>
  <c r="B4409" i="27"/>
  <c r="B4410" i="27"/>
  <c r="B4411" i="27"/>
  <c r="B4412" i="27"/>
  <c r="B4413" i="27"/>
  <c r="B4414" i="27"/>
  <c r="B4415" i="27"/>
  <c r="B4416" i="27"/>
  <c r="B4417" i="27"/>
  <c r="B4418" i="27"/>
  <c r="B4419" i="27"/>
  <c r="B4420" i="27"/>
  <c r="B4421" i="27"/>
  <c r="C4878" i="27" l="1"/>
  <c r="E4854" i="27"/>
  <c r="D4854" i="27"/>
  <c r="C4879" i="27"/>
  <c r="E4855" i="27"/>
  <c r="D4855" i="27"/>
  <c r="C4880" i="27"/>
  <c r="E4856" i="27"/>
  <c r="D4856" i="27"/>
  <c r="C4881" i="27"/>
  <c r="E4857" i="27"/>
  <c r="D4857" i="27"/>
  <c r="C4882" i="27"/>
  <c r="E4858" i="27"/>
  <c r="D4858" i="27"/>
  <c r="C4883" i="27"/>
  <c r="E4859" i="27"/>
  <c r="D4859" i="27"/>
  <c r="C4884" i="27"/>
  <c r="E4860" i="27"/>
  <c r="D4860" i="27"/>
  <c r="C4885" i="27"/>
  <c r="E4861" i="27"/>
  <c r="D4861" i="27"/>
  <c r="C4886" i="27"/>
  <c r="E4862" i="27"/>
  <c r="D4862" i="27"/>
  <c r="C4887" i="27"/>
  <c r="E4863" i="27"/>
  <c r="D4863" i="27"/>
  <c r="C4888" i="27"/>
  <c r="E4864" i="27"/>
  <c r="D4864" i="27"/>
  <c r="C4889" i="27"/>
  <c r="E4865" i="27"/>
  <c r="D4865" i="27"/>
  <c r="C4890" i="27"/>
  <c r="E4866" i="27"/>
  <c r="D4866" i="27"/>
  <c r="C4891" i="27"/>
  <c r="E4867" i="27"/>
  <c r="D4867" i="27"/>
  <c r="C4892" i="27"/>
  <c r="E4868" i="27"/>
  <c r="D4868" i="27"/>
  <c r="C4893" i="27"/>
  <c r="E4869" i="27"/>
  <c r="D4869" i="27"/>
  <c r="C4894" i="27"/>
  <c r="E4870" i="27"/>
  <c r="D4870" i="27"/>
  <c r="C4895" i="27"/>
  <c r="E4871" i="27"/>
  <c r="D4871" i="27"/>
  <c r="C4896" i="27"/>
  <c r="E4872" i="27"/>
  <c r="D4872" i="27"/>
  <c r="C4897" i="27"/>
  <c r="E4873" i="27"/>
  <c r="D4873" i="27"/>
  <c r="C4898" i="27"/>
  <c r="E4874" i="27"/>
  <c r="D4874" i="27"/>
  <c r="C4899" i="27"/>
  <c r="E4875" i="27"/>
  <c r="D4875" i="27"/>
  <c r="C4900" i="27"/>
  <c r="E4876" i="27"/>
  <c r="D4876" i="27"/>
  <c r="C4901" i="27"/>
  <c r="E4877" i="27"/>
  <c r="D4877" i="27"/>
  <c r="B4445" i="27"/>
  <c r="B4444" i="27"/>
  <c r="B4443" i="27"/>
  <c r="B4442" i="27"/>
  <c r="B4441" i="27"/>
  <c r="B4440" i="27"/>
  <c r="B4439" i="27"/>
  <c r="B4438" i="27"/>
  <c r="B4437" i="27"/>
  <c r="B4436" i="27"/>
  <c r="B4435" i="27"/>
  <c r="B4434" i="27"/>
  <c r="B4433" i="27"/>
  <c r="B4432" i="27"/>
  <c r="B4431" i="27"/>
  <c r="B4430" i="27"/>
  <c r="B4429" i="27"/>
  <c r="B4428" i="27"/>
  <c r="B4427" i="27"/>
  <c r="B4426" i="27"/>
  <c r="B4425" i="27"/>
  <c r="B4424" i="27"/>
  <c r="B4423" i="27"/>
  <c r="B4422" i="27"/>
  <c r="C4925" i="27" l="1"/>
  <c r="E4901" i="27"/>
  <c r="D4901" i="27"/>
  <c r="C4924" i="27"/>
  <c r="E4900" i="27"/>
  <c r="D4900" i="27"/>
  <c r="C4923" i="27"/>
  <c r="E4899" i="27"/>
  <c r="D4899" i="27"/>
  <c r="C4922" i="27"/>
  <c r="E4898" i="27"/>
  <c r="D4898" i="27"/>
  <c r="C4921" i="27"/>
  <c r="E4897" i="27"/>
  <c r="D4897" i="27"/>
  <c r="C4920" i="27"/>
  <c r="E4896" i="27"/>
  <c r="D4896" i="27"/>
  <c r="C4919" i="27"/>
  <c r="E4895" i="27"/>
  <c r="D4895" i="27"/>
  <c r="C4918" i="27"/>
  <c r="E4894" i="27"/>
  <c r="D4894" i="27"/>
  <c r="C4917" i="27"/>
  <c r="E4893" i="27"/>
  <c r="D4893" i="27"/>
  <c r="C4916" i="27"/>
  <c r="E4892" i="27"/>
  <c r="D4892" i="27"/>
  <c r="C4915" i="27"/>
  <c r="E4891" i="27"/>
  <c r="D4891" i="27"/>
  <c r="C4914" i="27"/>
  <c r="E4890" i="27"/>
  <c r="D4890" i="27"/>
  <c r="C4913" i="27"/>
  <c r="E4889" i="27"/>
  <c r="D4889" i="27"/>
  <c r="C4912" i="27"/>
  <c r="E4888" i="27"/>
  <c r="D4888" i="27"/>
  <c r="C4911" i="27"/>
  <c r="E4887" i="27"/>
  <c r="D4887" i="27"/>
  <c r="C4910" i="27"/>
  <c r="E4886" i="27"/>
  <c r="D4886" i="27"/>
  <c r="C4909" i="27"/>
  <c r="E4885" i="27"/>
  <c r="D4885" i="27"/>
  <c r="C4908" i="27"/>
  <c r="E4884" i="27"/>
  <c r="D4884" i="27"/>
  <c r="C4907" i="27"/>
  <c r="E4883" i="27"/>
  <c r="D4883" i="27"/>
  <c r="C4906" i="27"/>
  <c r="E4882" i="27"/>
  <c r="D4882" i="27"/>
  <c r="C4905" i="27"/>
  <c r="E4881" i="27"/>
  <c r="D4881" i="27"/>
  <c r="C4904" i="27"/>
  <c r="E4880" i="27"/>
  <c r="D4880" i="27"/>
  <c r="C4903" i="27"/>
  <c r="E4879" i="27"/>
  <c r="D4879" i="27"/>
  <c r="C4902" i="27"/>
  <c r="E4878" i="27"/>
  <c r="D4878" i="27"/>
  <c r="B4446" i="27"/>
  <c r="B4447" i="27"/>
  <c r="B4448" i="27"/>
  <c r="B4449" i="27"/>
  <c r="B4450" i="27"/>
  <c r="B4451" i="27"/>
  <c r="B4452" i="27"/>
  <c r="B4453" i="27"/>
  <c r="B4454" i="27"/>
  <c r="B4455" i="27"/>
  <c r="B4456" i="27"/>
  <c r="B4457" i="27"/>
  <c r="B4458" i="27"/>
  <c r="B4459" i="27"/>
  <c r="B4460" i="27"/>
  <c r="B4461" i="27"/>
  <c r="B4462" i="27"/>
  <c r="B4463" i="27"/>
  <c r="B4464" i="27"/>
  <c r="B4465" i="27"/>
  <c r="B4466" i="27"/>
  <c r="B4467" i="27"/>
  <c r="B4468" i="27"/>
  <c r="B4469" i="27"/>
  <c r="C4926" i="27" l="1"/>
  <c r="E4902" i="27"/>
  <c r="D4902" i="27"/>
  <c r="C4927" i="27"/>
  <c r="E4903" i="27"/>
  <c r="D4903" i="27"/>
  <c r="C4928" i="27"/>
  <c r="E4904" i="27"/>
  <c r="D4904" i="27"/>
  <c r="C4929" i="27"/>
  <c r="E4905" i="27"/>
  <c r="D4905" i="27"/>
  <c r="C4930" i="27"/>
  <c r="E4906" i="27"/>
  <c r="D4906" i="27"/>
  <c r="C4931" i="27"/>
  <c r="E4907" i="27"/>
  <c r="D4907" i="27"/>
  <c r="C4932" i="27"/>
  <c r="E4908" i="27"/>
  <c r="D4908" i="27"/>
  <c r="C4933" i="27"/>
  <c r="E4909" i="27"/>
  <c r="D4909" i="27"/>
  <c r="C4934" i="27"/>
  <c r="E4910" i="27"/>
  <c r="D4910" i="27"/>
  <c r="C4935" i="27"/>
  <c r="E4911" i="27"/>
  <c r="D4911" i="27"/>
  <c r="C4936" i="27"/>
  <c r="E4912" i="27"/>
  <c r="D4912" i="27"/>
  <c r="C4937" i="27"/>
  <c r="E4913" i="27"/>
  <c r="D4913" i="27"/>
  <c r="C4938" i="27"/>
  <c r="E4914" i="27"/>
  <c r="D4914" i="27"/>
  <c r="C4939" i="27"/>
  <c r="E4915" i="27"/>
  <c r="D4915" i="27"/>
  <c r="C4940" i="27"/>
  <c r="E4916" i="27"/>
  <c r="D4916" i="27"/>
  <c r="C4941" i="27"/>
  <c r="E4917" i="27"/>
  <c r="D4917" i="27"/>
  <c r="C4942" i="27"/>
  <c r="E4918" i="27"/>
  <c r="D4918" i="27"/>
  <c r="C4943" i="27"/>
  <c r="E4919" i="27"/>
  <c r="D4919" i="27"/>
  <c r="C4944" i="27"/>
  <c r="E4920" i="27"/>
  <c r="D4920" i="27"/>
  <c r="C4945" i="27"/>
  <c r="E4921" i="27"/>
  <c r="D4921" i="27"/>
  <c r="C4946" i="27"/>
  <c r="E4922" i="27"/>
  <c r="D4922" i="27"/>
  <c r="C4947" i="27"/>
  <c r="E4923" i="27"/>
  <c r="D4923" i="27"/>
  <c r="C4948" i="27"/>
  <c r="E4924" i="27"/>
  <c r="D4924" i="27"/>
  <c r="C4949" i="27"/>
  <c r="E4925" i="27"/>
  <c r="D4925" i="27"/>
  <c r="B4493" i="27"/>
  <c r="B4492" i="27"/>
  <c r="B4491" i="27"/>
  <c r="B4490" i="27"/>
  <c r="B4489" i="27"/>
  <c r="B4488" i="27"/>
  <c r="B4487" i="27"/>
  <c r="B4486" i="27"/>
  <c r="B4485" i="27"/>
  <c r="B4484" i="27"/>
  <c r="B4483" i="27"/>
  <c r="B4482" i="27"/>
  <c r="B4481" i="27"/>
  <c r="B4480" i="27"/>
  <c r="B4479" i="27"/>
  <c r="B4478" i="27"/>
  <c r="B4477" i="27"/>
  <c r="B4476" i="27"/>
  <c r="B4475" i="27"/>
  <c r="B4474" i="27"/>
  <c r="B4473" i="27"/>
  <c r="B4472" i="27"/>
  <c r="B4471" i="27"/>
  <c r="B4470" i="27"/>
  <c r="C4973" i="27" l="1"/>
  <c r="E4949" i="27"/>
  <c r="D4949" i="27"/>
  <c r="C4972" i="27"/>
  <c r="E4948" i="27"/>
  <c r="D4948" i="27"/>
  <c r="C4971" i="27"/>
  <c r="E4947" i="27"/>
  <c r="D4947" i="27"/>
  <c r="C4970" i="27"/>
  <c r="E4946" i="27"/>
  <c r="D4946" i="27"/>
  <c r="C4969" i="27"/>
  <c r="E4945" i="27"/>
  <c r="D4945" i="27"/>
  <c r="C4968" i="27"/>
  <c r="E4944" i="27"/>
  <c r="D4944" i="27"/>
  <c r="C4967" i="27"/>
  <c r="E4943" i="27"/>
  <c r="D4943" i="27"/>
  <c r="C4966" i="27"/>
  <c r="E4942" i="27"/>
  <c r="D4942" i="27"/>
  <c r="C4965" i="27"/>
  <c r="E4941" i="27"/>
  <c r="D4941" i="27"/>
  <c r="C4964" i="27"/>
  <c r="E4940" i="27"/>
  <c r="D4940" i="27"/>
  <c r="C4963" i="27"/>
  <c r="E4939" i="27"/>
  <c r="D4939" i="27"/>
  <c r="C4962" i="27"/>
  <c r="E4938" i="27"/>
  <c r="D4938" i="27"/>
  <c r="C4961" i="27"/>
  <c r="E4937" i="27"/>
  <c r="D4937" i="27"/>
  <c r="C4960" i="27"/>
  <c r="E4936" i="27"/>
  <c r="D4936" i="27"/>
  <c r="C4959" i="27"/>
  <c r="E4935" i="27"/>
  <c r="D4935" i="27"/>
  <c r="C4958" i="27"/>
  <c r="E4934" i="27"/>
  <c r="D4934" i="27"/>
  <c r="C4957" i="27"/>
  <c r="E4933" i="27"/>
  <c r="D4933" i="27"/>
  <c r="C4956" i="27"/>
  <c r="E4932" i="27"/>
  <c r="D4932" i="27"/>
  <c r="C4955" i="27"/>
  <c r="E4931" i="27"/>
  <c r="D4931" i="27"/>
  <c r="C4954" i="27"/>
  <c r="E4930" i="27"/>
  <c r="D4930" i="27"/>
  <c r="C4953" i="27"/>
  <c r="E4929" i="27"/>
  <c r="D4929" i="27"/>
  <c r="C4952" i="27"/>
  <c r="E4928" i="27"/>
  <c r="D4928" i="27"/>
  <c r="C4951" i="27"/>
  <c r="E4927" i="27"/>
  <c r="D4927" i="27"/>
  <c r="C4950" i="27"/>
  <c r="E4926" i="27"/>
  <c r="D4926" i="27"/>
  <c r="B4494" i="27"/>
  <c r="B4495" i="27"/>
  <c r="B4496" i="27"/>
  <c r="B4497" i="27"/>
  <c r="B4498" i="27"/>
  <c r="B4499" i="27"/>
  <c r="B4500" i="27"/>
  <c r="B4501" i="27"/>
  <c r="B4502" i="27"/>
  <c r="B4503" i="27"/>
  <c r="B4504" i="27"/>
  <c r="B4505" i="27"/>
  <c r="B4506" i="27"/>
  <c r="B4507" i="27"/>
  <c r="B4508" i="27"/>
  <c r="B4509" i="27"/>
  <c r="B4510" i="27"/>
  <c r="B4511" i="27"/>
  <c r="B4512" i="27"/>
  <c r="B4513" i="27"/>
  <c r="B4514" i="27"/>
  <c r="B4515" i="27"/>
  <c r="B4516" i="27"/>
  <c r="B4517" i="27"/>
  <c r="C4974" i="27" l="1"/>
  <c r="E4950" i="27"/>
  <c r="D4950" i="27"/>
  <c r="C4975" i="27"/>
  <c r="E4951" i="27"/>
  <c r="D4951" i="27"/>
  <c r="C4976" i="27"/>
  <c r="E4952" i="27"/>
  <c r="D4952" i="27"/>
  <c r="C4977" i="27"/>
  <c r="E4953" i="27"/>
  <c r="D4953" i="27"/>
  <c r="C4978" i="27"/>
  <c r="E4954" i="27"/>
  <c r="D4954" i="27"/>
  <c r="C4979" i="27"/>
  <c r="E4955" i="27"/>
  <c r="D4955" i="27"/>
  <c r="C4980" i="27"/>
  <c r="E4956" i="27"/>
  <c r="D4956" i="27"/>
  <c r="C4981" i="27"/>
  <c r="E4957" i="27"/>
  <c r="D4957" i="27"/>
  <c r="C4982" i="27"/>
  <c r="E4958" i="27"/>
  <c r="D4958" i="27"/>
  <c r="C4983" i="27"/>
  <c r="E4959" i="27"/>
  <c r="D4959" i="27"/>
  <c r="C4984" i="27"/>
  <c r="E4960" i="27"/>
  <c r="D4960" i="27"/>
  <c r="C4985" i="27"/>
  <c r="E4961" i="27"/>
  <c r="D4961" i="27"/>
  <c r="C4986" i="27"/>
  <c r="E4962" i="27"/>
  <c r="D4962" i="27"/>
  <c r="C4987" i="27"/>
  <c r="E4963" i="27"/>
  <c r="D4963" i="27"/>
  <c r="C4988" i="27"/>
  <c r="E4964" i="27"/>
  <c r="D4964" i="27"/>
  <c r="C4989" i="27"/>
  <c r="E4965" i="27"/>
  <c r="D4965" i="27"/>
  <c r="C4990" i="27"/>
  <c r="E4966" i="27"/>
  <c r="D4966" i="27"/>
  <c r="C4991" i="27"/>
  <c r="E4967" i="27"/>
  <c r="D4967" i="27"/>
  <c r="C4992" i="27"/>
  <c r="E4968" i="27"/>
  <c r="D4968" i="27"/>
  <c r="C4993" i="27"/>
  <c r="E4969" i="27"/>
  <c r="D4969" i="27"/>
  <c r="C4994" i="27"/>
  <c r="E4970" i="27"/>
  <c r="D4970" i="27"/>
  <c r="C4995" i="27"/>
  <c r="E4971" i="27"/>
  <c r="D4971" i="27"/>
  <c r="C4996" i="27"/>
  <c r="E4972" i="27"/>
  <c r="D4972" i="27"/>
  <c r="C4997" i="27"/>
  <c r="E4973" i="27"/>
  <c r="D4973" i="27"/>
  <c r="B4541" i="27"/>
  <c r="B4540" i="27"/>
  <c r="B4539" i="27"/>
  <c r="B4538" i="27"/>
  <c r="B4537" i="27"/>
  <c r="B4536" i="27"/>
  <c r="B4535" i="27"/>
  <c r="B4534" i="27"/>
  <c r="B4533" i="27"/>
  <c r="B4532" i="27"/>
  <c r="B4531" i="27"/>
  <c r="B4530" i="27"/>
  <c r="B4529" i="27"/>
  <c r="B4528" i="27"/>
  <c r="B4527" i="27"/>
  <c r="B4526" i="27"/>
  <c r="B4525" i="27"/>
  <c r="B4524" i="27"/>
  <c r="B4523" i="27"/>
  <c r="B4522" i="27"/>
  <c r="B4521" i="27"/>
  <c r="B4520" i="27"/>
  <c r="B4519" i="27"/>
  <c r="B4518" i="27"/>
  <c r="C5021" i="27" l="1"/>
  <c r="E4997" i="27"/>
  <c r="D4997" i="27"/>
  <c r="C5020" i="27"/>
  <c r="E4996" i="27"/>
  <c r="D4996" i="27"/>
  <c r="C5019" i="27"/>
  <c r="E4995" i="27"/>
  <c r="D4995" i="27"/>
  <c r="C5018" i="27"/>
  <c r="E4994" i="27"/>
  <c r="D4994" i="27"/>
  <c r="C5017" i="27"/>
  <c r="E4993" i="27"/>
  <c r="D4993" i="27"/>
  <c r="C5016" i="27"/>
  <c r="E4992" i="27"/>
  <c r="D4992" i="27"/>
  <c r="C5015" i="27"/>
  <c r="E4991" i="27"/>
  <c r="D4991" i="27"/>
  <c r="C5014" i="27"/>
  <c r="E4990" i="27"/>
  <c r="D4990" i="27"/>
  <c r="C5013" i="27"/>
  <c r="E4989" i="27"/>
  <c r="D4989" i="27"/>
  <c r="C5012" i="27"/>
  <c r="E4988" i="27"/>
  <c r="D4988" i="27"/>
  <c r="C5011" i="27"/>
  <c r="E4987" i="27"/>
  <c r="D4987" i="27"/>
  <c r="C5010" i="27"/>
  <c r="E4986" i="27"/>
  <c r="D4986" i="27"/>
  <c r="C5009" i="27"/>
  <c r="E4985" i="27"/>
  <c r="D4985" i="27"/>
  <c r="C5008" i="27"/>
  <c r="E4984" i="27"/>
  <c r="D4984" i="27"/>
  <c r="C5007" i="27"/>
  <c r="E4983" i="27"/>
  <c r="D4983" i="27"/>
  <c r="C5006" i="27"/>
  <c r="E4982" i="27"/>
  <c r="D4982" i="27"/>
  <c r="C5005" i="27"/>
  <c r="E4981" i="27"/>
  <c r="D4981" i="27"/>
  <c r="C5004" i="27"/>
  <c r="E4980" i="27"/>
  <c r="D4980" i="27"/>
  <c r="C5003" i="27"/>
  <c r="E4979" i="27"/>
  <c r="D4979" i="27"/>
  <c r="C5002" i="27"/>
  <c r="E4978" i="27"/>
  <c r="D4978" i="27"/>
  <c r="C5001" i="27"/>
  <c r="E4977" i="27"/>
  <c r="D4977" i="27"/>
  <c r="C5000" i="27"/>
  <c r="E4976" i="27"/>
  <c r="D4976" i="27"/>
  <c r="C4999" i="27"/>
  <c r="E4975" i="27"/>
  <c r="D4975" i="27"/>
  <c r="C4998" i="27"/>
  <c r="E4974" i="27"/>
  <c r="D4974" i="27"/>
  <c r="B4542" i="27"/>
  <c r="B4543" i="27"/>
  <c r="B4544" i="27"/>
  <c r="B4545" i="27"/>
  <c r="B4546" i="27"/>
  <c r="B4547" i="27"/>
  <c r="B4548" i="27"/>
  <c r="B4549" i="27"/>
  <c r="B4550" i="27"/>
  <c r="B4551" i="27"/>
  <c r="B4552" i="27"/>
  <c r="B4553" i="27"/>
  <c r="B4554" i="27"/>
  <c r="B4555" i="27"/>
  <c r="B4556" i="27"/>
  <c r="B4557" i="27"/>
  <c r="B4558" i="27"/>
  <c r="B4559" i="27"/>
  <c r="B4560" i="27"/>
  <c r="B4561" i="27"/>
  <c r="B4562" i="27"/>
  <c r="B4563" i="27"/>
  <c r="B4564" i="27"/>
  <c r="B4565" i="27"/>
  <c r="C5022" i="27" l="1"/>
  <c r="E4998" i="27"/>
  <c r="D4998" i="27"/>
  <c r="C5023" i="27"/>
  <c r="E4999" i="27"/>
  <c r="D4999" i="27"/>
  <c r="C5024" i="27"/>
  <c r="E5000" i="27"/>
  <c r="D5000" i="27"/>
  <c r="C5025" i="27"/>
  <c r="E5001" i="27"/>
  <c r="D5001" i="27"/>
  <c r="C5026" i="27"/>
  <c r="E5002" i="27"/>
  <c r="D5002" i="27"/>
  <c r="C5027" i="27"/>
  <c r="E5003" i="27"/>
  <c r="D5003" i="27"/>
  <c r="C5028" i="27"/>
  <c r="E5004" i="27"/>
  <c r="D5004" i="27"/>
  <c r="C5029" i="27"/>
  <c r="E5005" i="27"/>
  <c r="D5005" i="27"/>
  <c r="C5030" i="27"/>
  <c r="E5006" i="27"/>
  <c r="D5006" i="27"/>
  <c r="C5031" i="27"/>
  <c r="E5007" i="27"/>
  <c r="D5007" i="27"/>
  <c r="C5032" i="27"/>
  <c r="E5008" i="27"/>
  <c r="D5008" i="27"/>
  <c r="C5033" i="27"/>
  <c r="E5009" i="27"/>
  <c r="D5009" i="27"/>
  <c r="C5034" i="27"/>
  <c r="E5010" i="27"/>
  <c r="D5010" i="27"/>
  <c r="C5035" i="27"/>
  <c r="E5011" i="27"/>
  <c r="D5011" i="27"/>
  <c r="C5036" i="27"/>
  <c r="E5012" i="27"/>
  <c r="D5012" i="27"/>
  <c r="C5037" i="27"/>
  <c r="E5013" i="27"/>
  <c r="D5013" i="27"/>
  <c r="C5038" i="27"/>
  <c r="E5014" i="27"/>
  <c r="D5014" i="27"/>
  <c r="C5039" i="27"/>
  <c r="E5015" i="27"/>
  <c r="D5015" i="27"/>
  <c r="C5040" i="27"/>
  <c r="E5016" i="27"/>
  <c r="D5016" i="27"/>
  <c r="C5041" i="27"/>
  <c r="E5017" i="27"/>
  <c r="D5017" i="27"/>
  <c r="C5042" i="27"/>
  <c r="E5018" i="27"/>
  <c r="D5018" i="27"/>
  <c r="C5043" i="27"/>
  <c r="E5019" i="27"/>
  <c r="D5019" i="27"/>
  <c r="C5044" i="27"/>
  <c r="E5020" i="27"/>
  <c r="D5020" i="27"/>
  <c r="C5045" i="27"/>
  <c r="E5021" i="27"/>
  <c r="D5021" i="27"/>
  <c r="B4589" i="27"/>
  <c r="B4588" i="27"/>
  <c r="B4587" i="27"/>
  <c r="B4586" i="27"/>
  <c r="B4585" i="27"/>
  <c r="B4584" i="27"/>
  <c r="B4583" i="27"/>
  <c r="B4582" i="27"/>
  <c r="B4581" i="27"/>
  <c r="B4580" i="27"/>
  <c r="B4579" i="27"/>
  <c r="B4578" i="27"/>
  <c r="B4577" i="27"/>
  <c r="B4576" i="27"/>
  <c r="B4575" i="27"/>
  <c r="B4574" i="27"/>
  <c r="B4573" i="27"/>
  <c r="B4572" i="27"/>
  <c r="B4571" i="27"/>
  <c r="B4570" i="27"/>
  <c r="B4569" i="27"/>
  <c r="B4568" i="27"/>
  <c r="B4567" i="27"/>
  <c r="B4566" i="27"/>
  <c r="C5069" i="27" l="1"/>
  <c r="E5045" i="27"/>
  <c r="D5045" i="27"/>
  <c r="C5068" i="27"/>
  <c r="E5044" i="27"/>
  <c r="D5044" i="27"/>
  <c r="C5067" i="27"/>
  <c r="E5043" i="27"/>
  <c r="D5043" i="27"/>
  <c r="C5066" i="27"/>
  <c r="E5042" i="27"/>
  <c r="D5042" i="27"/>
  <c r="C5065" i="27"/>
  <c r="E5041" i="27"/>
  <c r="D5041" i="27"/>
  <c r="C5064" i="27"/>
  <c r="E5040" i="27"/>
  <c r="D5040" i="27"/>
  <c r="C5063" i="27"/>
  <c r="E5039" i="27"/>
  <c r="D5039" i="27"/>
  <c r="C5062" i="27"/>
  <c r="E5038" i="27"/>
  <c r="D5038" i="27"/>
  <c r="C5061" i="27"/>
  <c r="E5037" i="27"/>
  <c r="D5037" i="27"/>
  <c r="C5060" i="27"/>
  <c r="E5036" i="27"/>
  <c r="D5036" i="27"/>
  <c r="C5059" i="27"/>
  <c r="E5035" i="27"/>
  <c r="D5035" i="27"/>
  <c r="C5058" i="27"/>
  <c r="E5034" i="27"/>
  <c r="D5034" i="27"/>
  <c r="C5057" i="27"/>
  <c r="E5033" i="27"/>
  <c r="D5033" i="27"/>
  <c r="C5056" i="27"/>
  <c r="E5032" i="27"/>
  <c r="D5032" i="27"/>
  <c r="C5055" i="27"/>
  <c r="E5031" i="27"/>
  <c r="D5031" i="27"/>
  <c r="C5054" i="27"/>
  <c r="E5030" i="27"/>
  <c r="D5030" i="27"/>
  <c r="C5053" i="27"/>
  <c r="E5029" i="27"/>
  <c r="D5029" i="27"/>
  <c r="C5052" i="27"/>
  <c r="E5028" i="27"/>
  <c r="D5028" i="27"/>
  <c r="C5051" i="27"/>
  <c r="E5027" i="27"/>
  <c r="D5027" i="27"/>
  <c r="C5050" i="27"/>
  <c r="E5026" i="27"/>
  <c r="D5026" i="27"/>
  <c r="C5049" i="27"/>
  <c r="E5025" i="27"/>
  <c r="D5025" i="27"/>
  <c r="C5048" i="27"/>
  <c r="E5024" i="27"/>
  <c r="D5024" i="27"/>
  <c r="C5047" i="27"/>
  <c r="E5023" i="27"/>
  <c r="D5023" i="27"/>
  <c r="C5046" i="27"/>
  <c r="E5022" i="27"/>
  <c r="D5022" i="27"/>
  <c r="B4590" i="27"/>
  <c r="B4591" i="27"/>
  <c r="B4592" i="27"/>
  <c r="B4593" i="27"/>
  <c r="B4594" i="27"/>
  <c r="B4595" i="27"/>
  <c r="B4596" i="27"/>
  <c r="B4597" i="27"/>
  <c r="B4598" i="27"/>
  <c r="B4599" i="27"/>
  <c r="B4600" i="27"/>
  <c r="B4601" i="27"/>
  <c r="B4602" i="27"/>
  <c r="B4603" i="27"/>
  <c r="B4604" i="27"/>
  <c r="B4605" i="27"/>
  <c r="B4606" i="27"/>
  <c r="B4607" i="27"/>
  <c r="B4608" i="27"/>
  <c r="B4609" i="27"/>
  <c r="B4610" i="27"/>
  <c r="B4611" i="27"/>
  <c r="B4612" i="27"/>
  <c r="B4613" i="27"/>
  <c r="C5070" i="27" l="1"/>
  <c r="E5046" i="27"/>
  <c r="D5046" i="27"/>
  <c r="C5071" i="27"/>
  <c r="E5047" i="27"/>
  <c r="D5047" i="27"/>
  <c r="C5072" i="27"/>
  <c r="E5048" i="27"/>
  <c r="D5048" i="27"/>
  <c r="C5073" i="27"/>
  <c r="E5049" i="27"/>
  <c r="D5049" i="27"/>
  <c r="C5074" i="27"/>
  <c r="E5050" i="27"/>
  <c r="D5050" i="27"/>
  <c r="C5075" i="27"/>
  <c r="E5051" i="27"/>
  <c r="D5051" i="27"/>
  <c r="C5076" i="27"/>
  <c r="E5052" i="27"/>
  <c r="D5052" i="27"/>
  <c r="C5077" i="27"/>
  <c r="E5053" i="27"/>
  <c r="D5053" i="27"/>
  <c r="C5078" i="27"/>
  <c r="E5054" i="27"/>
  <c r="D5054" i="27"/>
  <c r="C5079" i="27"/>
  <c r="E5055" i="27"/>
  <c r="D5055" i="27"/>
  <c r="C5080" i="27"/>
  <c r="E5056" i="27"/>
  <c r="D5056" i="27"/>
  <c r="C5081" i="27"/>
  <c r="E5057" i="27"/>
  <c r="D5057" i="27"/>
  <c r="C5082" i="27"/>
  <c r="E5058" i="27"/>
  <c r="D5058" i="27"/>
  <c r="C5083" i="27"/>
  <c r="E5059" i="27"/>
  <c r="D5059" i="27"/>
  <c r="C5084" i="27"/>
  <c r="E5060" i="27"/>
  <c r="D5060" i="27"/>
  <c r="C5085" i="27"/>
  <c r="E5061" i="27"/>
  <c r="D5061" i="27"/>
  <c r="C5086" i="27"/>
  <c r="E5062" i="27"/>
  <c r="D5062" i="27"/>
  <c r="C5087" i="27"/>
  <c r="E5063" i="27"/>
  <c r="D5063" i="27"/>
  <c r="C5088" i="27"/>
  <c r="E5064" i="27"/>
  <c r="D5064" i="27"/>
  <c r="C5089" i="27"/>
  <c r="E5065" i="27"/>
  <c r="D5065" i="27"/>
  <c r="C5090" i="27"/>
  <c r="E5066" i="27"/>
  <c r="D5066" i="27"/>
  <c r="C5091" i="27"/>
  <c r="E5067" i="27"/>
  <c r="D5067" i="27"/>
  <c r="C5092" i="27"/>
  <c r="E5068" i="27"/>
  <c r="D5068" i="27"/>
  <c r="C5093" i="27"/>
  <c r="E5069" i="27"/>
  <c r="D5069" i="27"/>
  <c r="B4637" i="27"/>
  <c r="B4636" i="27"/>
  <c r="B4635" i="27"/>
  <c r="B4634" i="27"/>
  <c r="B4633" i="27"/>
  <c r="B4632" i="27"/>
  <c r="B4631" i="27"/>
  <c r="B4630" i="27"/>
  <c r="B4629" i="27"/>
  <c r="B4628" i="27"/>
  <c r="B4627" i="27"/>
  <c r="B4626" i="27"/>
  <c r="B4625" i="27"/>
  <c r="B4624" i="27"/>
  <c r="B4623" i="27"/>
  <c r="B4622" i="27"/>
  <c r="B4621" i="27"/>
  <c r="B4620" i="27"/>
  <c r="B4619" i="27"/>
  <c r="B4618" i="27"/>
  <c r="B4617" i="27"/>
  <c r="B4616" i="27"/>
  <c r="B4615" i="27"/>
  <c r="B4614" i="27"/>
  <c r="C5117" i="27" l="1"/>
  <c r="E5093" i="27"/>
  <c r="D5093" i="27"/>
  <c r="C5116" i="27"/>
  <c r="E5092" i="27"/>
  <c r="D5092" i="27"/>
  <c r="C5115" i="27"/>
  <c r="E5091" i="27"/>
  <c r="D5091" i="27"/>
  <c r="C5114" i="27"/>
  <c r="E5090" i="27"/>
  <c r="D5090" i="27"/>
  <c r="C5113" i="27"/>
  <c r="E5089" i="27"/>
  <c r="D5089" i="27"/>
  <c r="C5112" i="27"/>
  <c r="E5088" i="27"/>
  <c r="D5088" i="27"/>
  <c r="C5111" i="27"/>
  <c r="E5087" i="27"/>
  <c r="D5087" i="27"/>
  <c r="C5110" i="27"/>
  <c r="E5086" i="27"/>
  <c r="D5086" i="27"/>
  <c r="C5109" i="27"/>
  <c r="E5085" i="27"/>
  <c r="D5085" i="27"/>
  <c r="C5108" i="27"/>
  <c r="E5084" i="27"/>
  <c r="D5084" i="27"/>
  <c r="C5107" i="27"/>
  <c r="E5083" i="27"/>
  <c r="D5083" i="27"/>
  <c r="C5106" i="27"/>
  <c r="E5082" i="27"/>
  <c r="D5082" i="27"/>
  <c r="C5105" i="27"/>
  <c r="E5081" i="27"/>
  <c r="D5081" i="27"/>
  <c r="C5104" i="27"/>
  <c r="E5080" i="27"/>
  <c r="D5080" i="27"/>
  <c r="C5103" i="27"/>
  <c r="E5079" i="27"/>
  <c r="D5079" i="27"/>
  <c r="C5102" i="27"/>
  <c r="E5078" i="27"/>
  <c r="D5078" i="27"/>
  <c r="C5101" i="27"/>
  <c r="E5077" i="27"/>
  <c r="D5077" i="27"/>
  <c r="C5100" i="27"/>
  <c r="E5076" i="27"/>
  <c r="D5076" i="27"/>
  <c r="C5099" i="27"/>
  <c r="E5075" i="27"/>
  <c r="D5075" i="27"/>
  <c r="C5098" i="27"/>
  <c r="E5074" i="27"/>
  <c r="D5074" i="27"/>
  <c r="C5097" i="27"/>
  <c r="E5073" i="27"/>
  <c r="D5073" i="27"/>
  <c r="C5096" i="27"/>
  <c r="E5072" i="27"/>
  <c r="D5072" i="27"/>
  <c r="C5095" i="27"/>
  <c r="E5071" i="27"/>
  <c r="D5071" i="27"/>
  <c r="C5094" i="27"/>
  <c r="E5070" i="27"/>
  <c r="D5070" i="27"/>
  <c r="B4638" i="27"/>
  <c r="B4639" i="27"/>
  <c r="B4640" i="27"/>
  <c r="B4641" i="27"/>
  <c r="B4642" i="27"/>
  <c r="B4643" i="27"/>
  <c r="B4644" i="27"/>
  <c r="B4645" i="27"/>
  <c r="B4646" i="27"/>
  <c r="B4647" i="27"/>
  <c r="B4648" i="27"/>
  <c r="B4649" i="27"/>
  <c r="B4650" i="27"/>
  <c r="B4651" i="27"/>
  <c r="B4652" i="27"/>
  <c r="B4653" i="27"/>
  <c r="B4654" i="27"/>
  <c r="B4655" i="27"/>
  <c r="B4656" i="27"/>
  <c r="B4657" i="27"/>
  <c r="B4658" i="27"/>
  <c r="B4659" i="27"/>
  <c r="B4660" i="27"/>
  <c r="B4661" i="27"/>
  <c r="C5118" i="27" l="1"/>
  <c r="E5094" i="27"/>
  <c r="D5094" i="27"/>
  <c r="C5119" i="27"/>
  <c r="E5095" i="27"/>
  <c r="D5095" i="27"/>
  <c r="C5120" i="27"/>
  <c r="E5096" i="27"/>
  <c r="D5096" i="27"/>
  <c r="C5121" i="27"/>
  <c r="E5097" i="27"/>
  <c r="D5097" i="27"/>
  <c r="C5122" i="27"/>
  <c r="E5098" i="27"/>
  <c r="D5098" i="27"/>
  <c r="C5123" i="27"/>
  <c r="E5099" i="27"/>
  <c r="D5099" i="27"/>
  <c r="C5124" i="27"/>
  <c r="E5100" i="27"/>
  <c r="D5100" i="27"/>
  <c r="C5125" i="27"/>
  <c r="E5101" i="27"/>
  <c r="D5101" i="27"/>
  <c r="C5126" i="27"/>
  <c r="E5102" i="27"/>
  <c r="D5102" i="27"/>
  <c r="C5127" i="27"/>
  <c r="E5103" i="27"/>
  <c r="D5103" i="27"/>
  <c r="C5128" i="27"/>
  <c r="E5104" i="27"/>
  <c r="D5104" i="27"/>
  <c r="C5129" i="27"/>
  <c r="E5105" i="27"/>
  <c r="D5105" i="27"/>
  <c r="C5130" i="27"/>
  <c r="E5106" i="27"/>
  <c r="D5106" i="27"/>
  <c r="C5131" i="27"/>
  <c r="E5107" i="27"/>
  <c r="D5107" i="27"/>
  <c r="C5132" i="27"/>
  <c r="E5108" i="27"/>
  <c r="D5108" i="27"/>
  <c r="C5133" i="27"/>
  <c r="E5109" i="27"/>
  <c r="D5109" i="27"/>
  <c r="C5134" i="27"/>
  <c r="E5110" i="27"/>
  <c r="D5110" i="27"/>
  <c r="C5135" i="27"/>
  <c r="E5111" i="27"/>
  <c r="D5111" i="27"/>
  <c r="C5136" i="27"/>
  <c r="E5112" i="27"/>
  <c r="D5112" i="27"/>
  <c r="C5137" i="27"/>
  <c r="E5113" i="27"/>
  <c r="D5113" i="27"/>
  <c r="C5138" i="27"/>
  <c r="E5114" i="27"/>
  <c r="D5114" i="27"/>
  <c r="C5139" i="27"/>
  <c r="E5115" i="27"/>
  <c r="D5115" i="27"/>
  <c r="C5140" i="27"/>
  <c r="E5116" i="27"/>
  <c r="D5116" i="27"/>
  <c r="C5141" i="27"/>
  <c r="E5117" i="27"/>
  <c r="D5117" i="27"/>
  <c r="B4685" i="27"/>
  <c r="B4684" i="27"/>
  <c r="B4683" i="27"/>
  <c r="B4682" i="27"/>
  <c r="B4681" i="27"/>
  <c r="B4680" i="27"/>
  <c r="B4679" i="27"/>
  <c r="B4678" i="27"/>
  <c r="B4677" i="27"/>
  <c r="B4676" i="27"/>
  <c r="B4675" i="27"/>
  <c r="B4674" i="27"/>
  <c r="B4673" i="27"/>
  <c r="B4672" i="27"/>
  <c r="B4671" i="27"/>
  <c r="B4670" i="27"/>
  <c r="B4669" i="27"/>
  <c r="B4668" i="27"/>
  <c r="B4667" i="27"/>
  <c r="B4666" i="27"/>
  <c r="B4665" i="27"/>
  <c r="B4664" i="27"/>
  <c r="B4663" i="27"/>
  <c r="B4662" i="27"/>
  <c r="C5165" i="27" l="1"/>
  <c r="E5141" i="27"/>
  <c r="D5141" i="27"/>
  <c r="C5164" i="27"/>
  <c r="E5140" i="27"/>
  <c r="D5140" i="27"/>
  <c r="C5163" i="27"/>
  <c r="E5139" i="27"/>
  <c r="D5139" i="27"/>
  <c r="C5162" i="27"/>
  <c r="E5138" i="27"/>
  <c r="D5138" i="27"/>
  <c r="C5161" i="27"/>
  <c r="E5137" i="27"/>
  <c r="D5137" i="27"/>
  <c r="C5160" i="27"/>
  <c r="E5136" i="27"/>
  <c r="D5136" i="27"/>
  <c r="C5159" i="27"/>
  <c r="E5135" i="27"/>
  <c r="D5135" i="27"/>
  <c r="C5158" i="27"/>
  <c r="E5134" i="27"/>
  <c r="D5134" i="27"/>
  <c r="C5157" i="27"/>
  <c r="E5133" i="27"/>
  <c r="D5133" i="27"/>
  <c r="C5156" i="27"/>
  <c r="E5132" i="27"/>
  <c r="D5132" i="27"/>
  <c r="C5155" i="27"/>
  <c r="E5131" i="27"/>
  <c r="D5131" i="27"/>
  <c r="C5154" i="27"/>
  <c r="E5130" i="27"/>
  <c r="D5130" i="27"/>
  <c r="C5153" i="27"/>
  <c r="E5129" i="27"/>
  <c r="D5129" i="27"/>
  <c r="C5152" i="27"/>
  <c r="E5128" i="27"/>
  <c r="D5128" i="27"/>
  <c r="C5151" i="27"/>
  <c r="E5127" i="27"/>
  <c r="D5127" i="27"/>
  <c r="C5150" i="27"/>
  <c r="E5126" i="27"/>
  <c r="D5126" i="27"/>
  <c r="C5149" i="27"/>
  <c r="E5125" i="27"/>
  <c r="D5125" i="27"/>
  <c r="C5148" i="27"/>
  <c r="E5124" i="27"/>
  <c r="D5124" i="27"/>
  <c r="C5147" i="27"/>
  <c r="E5123" i="27"/>
  <c r="D5123" i="27"/>
  <c r="C5146" i="27"/>
  <c r="E5122" i="27"/>
  <c r="D5122" i="27"/>
  <c r="C5145" i="27"/>
  <c r="E5121" i="27"/>
  <c r="D5121" i="27"/>
  <c r="C5144" i="27"/>
  <c r="E5120" i="27"/>
  <c r="D5120" i="27"/>
  <c r="C5143" i="27"/>
  <c r="E5119" i="27"/>
  <c r="D5119" i="27"/>
  <c r="C5142" i="27"/>
  <c r="E5118" i="27"/>
  <c r="D5118" i="27"/>
  <c r="B4686" i="27"/>
  <c r="B4687" i="27"/>
  <c r="B4688" i="27"/>
  <c r="B4689" i="27"/>
  <c r="B4690" i="27"/>
  <c r="B4691" i="27"/>
  <c r="B4692" i="27"/>
  <c r="B4693" i="27"/>
  <c r="B4694" i="27"/>
  <c r="B4695" i="27"/>
  <c r="B4696" i="27"/>
  <c r="B4697" i="27"/>
  <c r="B4698" i="27"/>
  <c r="B4699" i="27"/>
  <c r="B4700" i="27"/>
  <c r="B4701" i="27"/>
  <c r="B4702" i="27"/>
  <c r="B4703" i="27"/>
  <c r="B4704" i="27"/>
  <c r="B4705" i="27"/>
  <c r="B4706" i="27"/>
  <c r="B4707" i="27"/>
  <c r="B4708" i="27"/>
  <c r="B4709" i="27"/>
  <c r="C5166" i="27" l="1"/>
  <c r="E5142" i="27"/>
  <c r="D5142" i="27"/>
  <c r="C5167" i="27"/>
  <c r="E5143" i="27"/>
  <c r="D5143" i="27"/>
  <c r="C5168" i="27"/>
  <c r="E5144" i="27"/>
  <c r="D5144" i="27"/>
  <c r="C5169" i="27"/>
  <c r="E5145" i="27"/>
  <c r="D5145" i="27"/>
  <c r="C5170" i="27"/>
  <c r="E5146" i="27"/>
  <c r="D5146" i="27"/>
  <c r="C5171" i="27"/>
  <c r="E5147" i="27"/>
  <c r="D5147" i="27"/>
  <c r="C5172" i="27"/>
  <c r="E5148" i="27"/>
  <c r="D5148" i="27"/>
  <c r="C5173" i="27"/>
  <c r="E5149" i="27"/>
  <c r="D5149" i="27"/>
  <c r="C5174" i="27"/>
  <c r="E5150" i="27"/>
  <c r="D5150" i="27"/>
  <c r="C5175" i="27"/>
  <c r="E5151" i="27"/>
  <c r="D5151" i="27"/>
  <c r="C5176" i="27"/>
  <c r="E5152" i="27"/>
  <c r="D5152" i="27"/>
  <c r="C5177" i="27"/>
  <c r="E5153" i="27"/>
  <c r="D5153" i="27"/>
  <c r="C5178" i="27"/>
  <c r="E5154" i="27"/>
  <c r="D5154" i="27"/>
  <c r="C5179" i="27"/>
  <c r="E5155" i="27"/>
  <c r="D5155" i="27"/>
  <c r="C5180" i="27"/>
  <c r="E5156" i="27"/>
  <c r="D5156" i="27"/>
  <c r="C5181" i="27"/>
  <c r="E5157" i="27"/>
  <c r="D5157" i="27"/>
  <c r="C5182" i="27"/>
  <c r="E5158" i="27"/>
  <c r="D5158" i="27"/>
  <c r="C5183" i="27"/>
  <c r="E5159" i="27"/>
  <c r="D5159" i="27"/>
  <c r="C5184" i="27"/>
  <c r="E5160" i="27"/>
  <c r="D5160" i="27"/>
  <c r="C5185" i="27"/>
  <c r="E5161" i="27"/>
  <c r="D5161" i="27"/>
  <c r="C5186" i="27"/>
  <c r="E5162" i="27"/>
  <c r="D5162" i="27"/>
  <c r="C5187" i="27"/>
  <c r="E5163" i="27"/>
  <c r="D5163" i="27"/>
  <c r="C5188" i="27"/>
  <c r="E5164" i="27"/>
  <c r="D5164" i="27"/>
  <c r="C5189" i="27"/>
  <c r="E5165" i="27"/>
  <c r="D5165" i="27"/>
  <c r="B4733" i="27"/>
  <c r="B4732" i="27"/>
  <c r="B4731" i="27"/>
  <c r="B4730" i="27"/>
  <c r="B4729" i="27"/>
  <c r="B4728" i="27"/>
  <c r="B4727" i="27"/>
  <c r="B4726" i="27"/>
  <c r="B4725" i="27"/>
  <c r="B4724" i="27"/>
  <c r="B4723" i="27"/>
  <c r="B4722" i="27"/>
  <c r="B4721" i="27"/>
  <c r="B4720" i="27"/>
  <c r="B4719" i="27"/>
  <c r="B4718" i="27"/>
  <c r="B4717" i="27"/>
  <c r="B4716" i="27"/>
  <c r="B4715" i="27"/>
  <c r="B4714" i="27"/>
  <c r="B4713" i="27"/>
  <c r="B4712" i="27"/>
  <c r="B4711" i="27"/>
  <c r="B4710" i="27"/>
  <c r="C5213" i="27" l="1"/>
  <c r="E5189" i="27"/>
  <c r="D5189" i="27"/>
  <c r="C5212" i="27"/>
  <c r="E5188" i="27"/>
  <c r="D5188" i="27"/>
  <c r="C5211" i="27"/>
  <c r="E5187" i="27"/>
  <c r="D5187" i="27"/>
  <c r="C5210" i="27"/>
  <c r="E5186" i="27"/>
  <c r="D5186" i="27"/>
  <c r="C5209" i="27"/>
  <c r="E5185" i="27"/>
  <c r="D5185" i="27"/>
  <c r="C5208" i="27"/>
  <c r="E5184" i="27"/>
  <c r="D5184" i="27"/>
  <c r="C5207" i="27"/>
  <c r="E5183" i="27"/>
  <c r="D5183" i="27"/>
  <c r="C5206" i="27"/>
  <c r="E5182" i="27"/>
  <c r="D5182" i="27"/>
  <c r="C5205" i="27"/>
  <c r="E5181" i="27"/>
  <c r="D5181" i="27"/>
  <c r="C5204" i="27"/>
  <c r="E5180" i="27"/>
  <c r="D5180" i="27"/>
  <c r="C5203" i="27"/>
  <c r="E5179" i="27"/>
  <c r="D5179" i="27"/>
  <c r="C5202" i="27"/>
  <c r="E5178" i="27"/>
  <c r="D5178" i="27"/>
  <c r="C5201" i="27"/>
  <c r="E5177" i="27"/>
  <c r="D5177" i="27"/>
  <c r="C5200" i="27"/>
  <c r="E5176" i="27"/>
  <c r="D5176" i="27"/>
  <c r="C5199" i="27"/>
  <c r="E5175" i="27"/>
  <c r="D5175" i="27"/>
  <c r="C5198" i="27"/>
  <c r="E5174" i="27"/>
  <c r="D5174" i="27"/>
  <c r="C5197" i="27"/>
  <c r="E5173" i="27"/>
  <c r="D5173" i="27"/>
  <c r="C5196" i="27"/>
  <c r="E5172" i="27"/>
  <c r="D5172" i="27"/>
  <c r="C5195" i="27"/>
  <c r="E5171" i="27"/>
  <c r="D5171" i="27"/>
  <c r="C5194" i="27"/>
  <c r="E5170" i="27"/>
  <c r="D5170" i="27"/>
  <c r="C5193" i="27"/>
  <c r="E5169" i="27"/>
  <c r="D5169" i="27"/>
  <c r="C5192" i="27"/>
  <c r="E5168" i="27"/>
  <c r="D5168" i="27"/>
  <c r="C5191" i="27"/>
  <c r="E5167" i="27"/>
  <c r="D5167" i="27"/>
  <c r="C5190" i="27"/>
  <c r="E5166" i="27"/>
  <c r="D5166" i="27"/>
  <c r="B4734" i="27"/>
  <c r="B4735" i="27"/>
  <c r="B4736" i="27"/>
  <c r="B4737" i="27"/>
  <c r="B4738" i="27"/>
  <c r="B4739" i="27"/>
  <c r="B4740" i="27"/>
  <c r="B4741" i="27"/>
  <c r="B4742" i="27"/>
  <c r="B4743" i="27"/>
  <c r="B4744" i="27"/>
  <c r="B4745" i="27"/>
  <c r="B4746" i="27"/>
  <c r="B4747" i="27"/>
  <c r="B4748" i="27"/>
  <c r="B4749" i="27"/>
  <c r="B4750" i="27"/>
  <c r="B4751" i="27"/>
  <c r="B4752" i="27"/>
  <c r="B4753" i="27"/>
  <c r="B4754" i="27"/>
  <c r="B4755" i="27"/>
  <c r="B4756" i="27"/>
  <c r="B4757" i="27"/>
  <c r="C5214" i="27" l="1"/>
  <c r="E5190" i="27"/>
  <c r="D5190" i="27"/>
  <c r="C5215" i="27"/>
  <c r="E5191" i="27"/>
  <c r="D5191" i="27"/>
  <c r="C5216" i="27"/>
  <c r="E5192" i="27"/>
  <c r="D5192" i="27"/>
  <c r="C5217" i="27"/>
  <c r="E5193" i="27"/>
  <c r="D5193" i="27"/>
  <c r="C5218" i="27"/>
  <c r="E5194" i="27"/>
  <c r="D5194" i="27"/>
  <c r="C5219" i="27"/>
  <c r="E5195" i="27"/>
  <c r="D5195" i="27"/>
  <c r="C5220" i="27"/>
  <c r="E5196" i="27"/>
  <c r="D5196" i="27"/>
  <c r="C5221" i="27"/>
  <c r="E5197" i="27"/>
  <c r="D5197" i="27"/>
  <c r="C5222" i="27"/>
  <c r="E5198" i="27"/>
  <c r="D5198" i="27"/>
  <c r="C5223" i="27"/>
  <c r="E5199" i="27"/>
  <c r="D5199" i="27"/>
  <c r="C5224" i="27"/>
  <c r="E5200" i="27"/>
  <c r="D5200" i="27"/>
  <c r="C5225" i="27"/>
  <c r="E5201" i="27"/>
  <c r="D5201" i="27"/>
  <c r="C5226" i="27"/>
  <c r="E5202" i="27"/>
  <c r="D5202" i="27"/>
  <c r="C5227" i="27"/>
  <c r="E5203" i="27"/>
  <c r="D5203" i="27"/>
  <c r="C5228" i="27"/>
  <c r="E5204" i="27"/>
  <c r="D5204" i="27"/>
  <c r="C5229" i="27"/>
  <c r="E5205" i="27"/>
  <c r="D5205" i="27"/>
  <c r="C5230" i="27"/>
  <c r="E5206" i="27"/>
  <c r="D5206" i="27"/>
  <c r="C5231" i="27"/>
  <c r="E5207" i="27"/>
  <c r="D5207" i="27"/>
  <c r="C5232" i="27"/>
  <c r="E5208" i="27"/>
  <c r="D5208" i="27"/>
  <c r="C5233" i="27"/>
  <c r="E5209" i="27"/>
  <c r="D5209" i="27"/>
  <c r="C5234" i="27"/>
  <c r="E5210" i="27"/>
  <c r="D5210" i="27"/>
  <c r="C5235" i="27"/>
  <c r="E5211" i="27"/>
  <c r="D5211" i="27"/>
  <c r="C5236" i="27"/>
  <c r="E5212" i="27"/>
  <c r="D5212" i="27"/>
  <c r="C5237" i="27"/>
  <c r="E5213" i="27"/>
  <c r="D5213" i="27"/>
  <c r="B4781" i="27"/>
  <c r="B4780" i="27"/>
  <c r="B4779" i="27"/>
  <c r="B4778" i="27"/>
  <c r="B4777" i="27"/>
  <c r="B4776" i="27"/>
  <c r="B4775" i="27"/>
  <c r="B4774" i="27"/>
  <c r="B4773" i="27"/>
  <c r="B4772" i="27"/>
  <c r="B4771" i="27"/>
  <c r="B4770" i="27"/>
  <c r="B4769" i="27"/>
  <c r="B4768" i="27"/>
  <c r="B4767" i="27"/>
  <c r="B4766" i="27"/>
  <c r="B4765" i="27"/>
  <c r="B4764" i="27"/>
  <c r="B4763" i="27"/>
  <c r="B4762" i="27"/>
  <c r="B4761" i="27"/>
  <c r="B4760" i="27"/>
  <c r="B4759" i="27"/>
  <c r="B4758" i="27"/>
  <c r="C5261" i="27" l="1"/>
  <c r="E5237" i="27"/>
  <c r="D5237" i="27"/>
  <c r="C5260" i="27"/>
  <c r="E5236" i="27"/>
  <c r="D5236" i="27"/>
  <c r="C5259" i="27"/>
  <c r="E5235" i="27"/>
  <c r="D5235" i="27"/>
  <c r="C5258" i="27"/>
  <c r="E5234" i="27"/>
  <c r="D5234" i="27"/>
  <c r="C5257" i="27"/>
  <c r="E5233" i="27"/>
  <c r="D5233" i="27"/>
  <c r="C5256" i="27"/>
  <c r="E5232" i="27"/>
  <c r="D5232" i="27"/>
  <c r="C5255" i="27"/>
  <c r="E5231" i="27"/>
  <c r="D5231" i="27"/>
  <c r="C5254" i="27"/>
  <c r="E5230" i="27"/>
  <c r="D5230" i="27"/>
  <c r="C5253" i="27"/>
  <c r="E5229" i="27"/>
  <c r="D5229" i="27"/>
  <c r="C5252" i="27"/>
  <c r="E5228" i="27"/>
  <c r="D5228" i="27"/>
  <c r="C5251" i="27"/>
  <c r="E5227" i="27"/>
  <c r="D5227" i="27"/>
  <c r="C5250" i="27"/>
  <c r="E5226" i="27"/>
  <c r="D5226" i="27"/>
  <c r="C5249" i="27"/>
  <c r="E5225" i="27"/>
  <c r="D5225" i="27"/>
  <c r="C5248" i="27"/>
  <c r="E5224" i="27"/>
  <c r="D5224" i="27"/>
  <c r="C5247" i="27"/>
  <c r="E5223" i="27"/>
  <c r="D5223" i="27"/>
  <c r="C5246" i="27"/>
  <c r="E5222" i="27"/>
  <c r="D5222" i="27"/>
  <c r="C5245" i="27"/>
  <c r="E5221" i="27"/>
  <c r="D5221" i="27"/>
  <c r="C5244" i="27"/>
  <c r="E5220" i="27"/>
  <c r="D5220" i="27"/>
  <c r="C5243" i="27"/>
  <c r="E5219" i="27"/>
  <c r="D5219" i="27"/>
  <c r="C5242" i="27"/>
  <c r="E5218" i="27"/>
  <c r="D5218" i="27"/>
  <c r="C5241" i="27"/>
  <c r="E5217" i="27"/>
  <c r="D5217" i="27"/>
  <c r="C5240" i="27"/>
  <c r="E5216" i="27"/>
  <c r="D5216" i="27"/>
  <c r="C5239" i="27"/>
  <c r="E5215" i="27"/>
  <c r="D5215" i="27"/>
  <c r="C5238" i="27"/>
  <c r="E5214" i="27"/>
  <c r="D5214" i="27"/>
  <c r="B4782" i="27"/>
  <c r="B4783" i="27"/>
  <c r="B4784" i="27"/>
  <c r="B4785" i="27"/>
  <c r="B4786" i="27"/>
  <c r="B4787" i="27"/>
  <c r="B4788" i="27"/>
  <c r="B4789" i="27"/>
  <c r="B4790" i="27"/>
  <c r="B4791" i="27"/>
  <c r="B4792" i="27"/>
  <c r="B4793" i="27"/>
  <c r="B4794" i="27"/>
  <c r="B4795" i="27"/>
  <c r="B4796" i="27"/>
  <c r="B4797" i="27"/>
  <c r="B4798" i="27"/>
  <c r="B4799" i="27"/>
  <c r="B4800" i="27"/>
  <c r="B4801" i="27"/>
  <c r="B4802" i="27"/>
  <c r="B4803" i="27"/>
  <c r="B4804" i="27"/>
  <c r="B4805" i="27"/>
  <c r="C5262" i="27" l="1"/>
  <c r="E5238" i="27"/>
  <c r="D5238" i="27"/>
  <c r="C5263" i="27"/>
  <c r="E5239" i="27"/>
  <c r="D5239" i="27"/>
  <c r="C5264" i="27"/>
  <c r="E5240" i="27"/>
  <c r="D5240" i="27"/>
  <c r="C5265" i="27"/>
  <c r="E5241" i="27"/>
  <c r="D5241" i="27"/>
  <c r="C5266" i="27"/>
  <c r="E5242" i="27"/>
  <c r="D5242" i="27"/>
  <c r="C5267" i="27"/>
  <c r="E5243" i="27"/>
  <c r="D5243" i="27"/>
  <c r="C5268" i="27"/>
  <c r="E5244" i="27"/>
  <c r="D5244" i="27"/>
  <c r="C5269" i="27"/>
  <c r="E5245" i="27"/>
  <c r="D5245" i="27"/>
  <c r="C5270" i="27"/>
  <c r="E5246" i="27"/>
  <c r="D5246" i="27"/>
  <c r="C5271" i="27"/>
  <c r="E5247" i="27"/>
  <c r="D5247" i="27"/>
  <c r="C5272" i="27"/>
  <c r="E5248" i="27"/>
  <c r="D5248" i="27"/>
  <c r="C5273" i="27"/>
  <c r="E5249" i="27"/>
  <c r="D5249" i="27"/>
  <c r="C5274" i="27"/>
  <c r="E5250" i="27"/>
  <c r="D5250" i="27"/>
  <c r="C5275" i="27"/>
  <c r="E5251" i="27"/>
  <c r="D5251" i="27"/>
  <c r="C5276" i="27"/>
  <c r="E5252" i="27"/>
  <c r="D5252" i="27"/>
  <c r="C5277" i="27"/>
  <c r="E5253" i="27"/>
  <c r="D5253" i="27"/>
  <c r="C5278" i="27"/>
  <c r="E5254" i="27"/>
  <c r="D5254" i="27"/>
  <c r="C5279" i="27"/>
  <c r="E5255" i="27"/>
  <c r="D5255" i="27"/>
  <c r="C5280" i="27"/>
  <c r="E5256" i="27"/>
  <c r="D5256" i="27"/>
  <c r="C5281" i="27"/>
  <c r="E5257" i="27"/>
  <c r="D5257" i="27"/>
  <c r="C5282" i="27"/>
  <c r="E5258" i="27"/>
  <c r="D5258" i="27"/>
  <c r="C5283" i="27"/>
  <c r="E5259" i="27"/>
  <c r="D5259" i="27"/>
  <c r="C5284" i="27"/>
  <c r="E5260" i="27"/>
  <c r="D5260" i="27"/>
  <c r="C5285" i="27"/>
  <c r="E5261" i="27"/>
  <c r="D5261" i="27"/>
  <c r="B4829" i="27"/>
  <c r="B4828" i="27"/>
  <c r="B4827" i="27"/>
  <c r="B4826" i="27"/>
  <c r="B4825" i="27"/>
  <c r="B4824" i="27"/>
  <c r="B4823" i="27"/>
  <c r="B4822" i="27"/>
  <c r="B4821" i="27"/>
  <c r="B4820" i="27"/>
  <c r="B4819" i="27"/>
  <c r="B4818" i="27"/>
  <c r="B4817" i="27"/>
  <c r="B4816" i="27"/>
  <c r="B4815" i="27"/>
  <c r="B4814" i="27"/>
  <c r="B4813" i="27"/>
  <c r="B4812" i="27"/>
  <c r="B4811" i="27"/>
  <c r="B4810" i="27"/>
  <c r="B4809" i="27"/>
  <c r="B4808" i="27"/>
  <c r="B4807" i="27"/>
  <c r="B4806" i="27"/>
  <c r="C5309" i="27" l="1"/>
  <c r="E5285" i="27"/>
  <c r="D5285" i="27"/>
  <c r="C5308" i="27"/>
  <c r="E5284" i="27"/>
  <c r="D5284" i="27"/>
  <c r="C5307" i="27"/>
  <c r="E5283" i="27"/>
  <c r="D5283" i="27"/>
  <c r="C5306" i="27"/>
  <c r="E5282" i="27"/>
  <c r="D5282" i="27"/>
  <c r="C5305" i="27"/>
  <c r="E5281" i="27"/>
  <c r="D5281" i="27"/>
  <c r="C5304" i="27"/>
  <c r="E5280" i="27"/>
  <c r="D5280" i="27"/>
  <c r="C5303" i="27"/>
  <c r="E5279" i="27"/>
  <c r="D5279" i="27"/>
  <c r="C5302" i="27"/>
  <c r="E5278" i="27"/>
  <c r="D5278" i="27"/>
  <c r="C5301" i="27"/>
  <c r="E5277" i="27"/>
  <c r="D5277" i="27"/>
  <c r="C5300" i="27"/>
  <c r="E5276" i="27"/>
  <c r="D5276" i="27"/>
  <c r="C5299" i="27"/>
  <c r="E5275" i="27"/>
  <c r="D5275" i="27"/>
  <c r="C5298" i="27"/>
  <c r="E5274" i="27"/>
  <c r="D5274" i="27"/>
  <c r="C5297" i="27"/>
  <c r="E5273" i="27"/>
  <c r="D5273" i="27"/>
  <c r="C5296" i="27"/>
  <c r="E5272" i="27"/>
  <c r="D5272" i="27"/>
  <c r="C5295" i="27"/>
  <c r="E5271" i="27"/>
  <c r="D5271" i="27"/>
  <c r="C5294" i="27"/>
  <c r="E5270" i="27"/>
  <c r="D5270" i="27"/>
  <c r="C5293" i="27"/>
  <c r="E5269" i="27"/>
  <c r="D5269" i="27"/>
  <c r="C5292" i="27"/>
  <c r="E5268" i="27"/>
  <c r="D5268" i="27"/>
  <c r="C5291" i="27"/>
  <c r="E5267" i="27"/>
  <c r="D5267" i="27"/>
  <c r="C5290" i="27"/>
  <c r="E5266" i="27"/>
  <c r="D5266" i="27"/>
  <c r="C5289" i="27"/>
  <c r="E5265" i="27"/>
  <c r="D5265" i="27"/>
  <c r="C5288" i="27"/>
  <c r="E5264" i="27"/>
  <c r="D5264" i="27"/>
  <c r="C5287" i="27"/>
  <c r="E5263" i="27"/>
  <c r="D5263" i="27"/>
  <c r="C5286" i="27"/>
  <c r="E5262" i="27"/>
  <c r="D5262" i="27"/>
  <c r="B4830" i="27"/>
  <c r="B4831" i="27"/>
  <c r="B4832" i="27"/>
  <c r="B4833" i="27"/>
  <c r="B4834" i="27"/>
  <c r="B4835" i="27"/>
  <c r="B4836" i="27"/>
  <c r="B4837" i="27"/>
  <c r="B4838" i="27"/>
  <c r="B4839" i="27"/>
  <c r="B4840" i="27"/>
  <c r="B4841" i="27"/>
  <c r="B4842" i="27"/>
  <c r="B4843" i="27"/>
  <c r="B4844" i="27"/>
  <c r="B4845" i="27"/>
  <c r="B4846" i="27"/>
  <c r="B4847" i="27"/>
  <c r="B4848" i="27"/>
  <c r="B4849" i="27"/>
  <c r="B4850" i="27"/>
  <c r="B4851" i="27"/>
  <c r="B4852" i="27"/>
  <c r="B4853" i="27"/>
  <c r="C5310" i="27" l="1"/>
  <c r="E5286" i="27"/>
  <c r="D5286" i="27"/>
  <c r="C5311" i="27"/>
  <c r="E5287" i="27"/>
  <c r="D5287" i="27"/>
  <c r="C5312" i="27"/>
  <c r="E5288" i="27"/>
  <c r="D5288" i="27"/>
  <c r="C5313" i="27"/>
  <c r="E5289" i="27"/>
  <c r="D5289" i="27"/>
  <c r="C5314" i="27"/>
  <c r="E5290" i="27"/>
  <c r="D5290" i="27"/>
  <c r="C5315" i="27"/>
  <c r="E5291" i="27"/>
  <c r="D5291" i="27"/>
  <c r="C5316" i="27"/>
  <c r="E5292" i="27"/>
  <c r="D5292" i="27"/>
  <c r="C5317" i="27"/>
  <c r="E5293" i="27"/>
  <c r="D5293" i="27"/>
  <c r="C5318" i="27"/>
  <c r="E5294" i="27"/>
  <c r="D5294" i="27"/>
  <c r="C5319" i="27"/>
  <c r="E5295" i="27"/>
  <c r="D5295" i="27"/>
  <c r="C5320" i="27"/>
  <c r="E5296" i="27"/>
  <c r="D5296" i="27"/>
  <c r="C5321" i="27"/>
  <c r="E5297" i="27"/>
  <c r="D5297" i="27"/>
  <c r="C5322" i="27"/>
  <c r="E5298" i="27"/>
  <c r="D5298" i="27"/>
  <c r="C5323" i="27"/>
  <c r="E5299" i="27"/>
  <c r="D5299" i="27"/>
  <c r="C5324" i="27"/>
  <c r="E5300" i="27"/>
  <c r="D5300" i="27"/>
  <c r="C5325" i="27"/>
  <c r="E5301" i="27"/>
  <c r="D5301" i="27"/>
  <c r="C5326" i="27"/>
  <c r="E5302" i="27"/>
  <c r="D5302" i="27"/>
  <c r="C5327" i="27"/>
  <c r="E5303" i="27"/>
  <c r="D5303" i="27"/>
  <c r="C5328" i="27"/>
  <c r="E5304" i="27"/>
  <c r="D5304" i="27"/>
  <c r="C5329" i="27"/>
  <c r="E5305" i="27"/>
  <c r="D5305" i="27"/>
  <c r="C5330" i="27"/>
  <c r="E5306" i="27"/>
  <c r="D5306" i="27"/>
  <c r="C5331" i="27"/>
  <c r="E5307" i="27"/>
  <c r="D5307" i="27"/>
  <c r="C5332" i="27"/>
  <c r="E5308" i="27"/>
  <c r="D5308" i="27"/>
  <c r="C5333" i="27"/>
  <c r="E5309" i="27"/>
  <c r="D5309" i="27"/>
  <c r="B4877" i="27"/>
  <c r="B4876" i="27"/>
  <c r="B4875" i="27"/>
  <c r="B4874" i="27"/>
  <c r="B4873" i="27"/>
  <c r="B4872" i="27"/>
  <c r="B4871" i="27"/>
  <c r="B4870" i="27"/>
  <c r="B4869" i="27"/>
  <c r="B4868" i="27"/>
  <c r="B4867" i="27"/>
  <c r="B4866" i="27"/>
  <c r="B4865" i="27"/>
  <c r="B4864" i="27"/>
  <c r="B4863" i="27"/>
  <c r="B4862" i="27"/>
  <c r="B4861" i="27"/>
  <c r="B4860" i="27"/>
  <c r="B4859" i="27"/>
  <c r="B4858" i="27"/>
  <c r="B4857" i="27"/>
  <c r="B4856" i="27"/>
  <c r="B4855" i="27"/>
  <c r="B4854" i="27"/>
  <c r="C5357" i="27" l="1"/>
  <c r="E5333" i="27"/>
  <c r="D5333" i="27"/>
  <c r="C5356" i="27"/>
  <c r="E5332" i="27"/>
  <c r="D5332" i="27"/>
  <c r="C5355" i="27"/>
  <c r="E5331" i="27"/>
  <c r="D5331" i="27"/>
  <c r="C5354" i="27"/>
  <c r="E5330" i="27"/>
  <c r="D5330" i="27"/>
  <c r="C5353" i="27"/>
  <c r="E5329" i="27"/>
  <c r="D5329" i="27"/>
  <c r="C5352" i="27"/>
  <c r="E5328" i="27"/>
  <c r="D5328" i="27"/>
  <c r="C5351" i="27"/>
  <c r="E5327" i="27"/>
  <c r="D5327" i="27"/>
  <c r="C5350" i="27"/>
  <c r="E5326" i="27"/>
  <c r="D5326" i="27"/>
  <c r="C5349" i="27"/>
  <c r="E5325" i="27"/>
  <c r="D5325" i="27"/>
  <c r="C5348" i="27"/>
  <c r="E5324" i="27"/>
  <c r="D5324" i="27"/>
  <c r="C5347" i="27"/>
  <c r="E5323" i="27"/>
  <c r="D5323" i="27"/>
  <c r="C5346" i="27"/>
  <c r="E5322" i="27"/>
  <c r="D5322" i="27"/>
  <c r="C5345" i="27"/>
  <c r="E5321" i="27"/>
  <c r="D5321" i="27"/>
  <c r="C5344" i="27"/>
  <c r="E5320" i="27"/>
  <c r="D5320" i="27"/>
  <c r="C5343" i="27"/>
  <c r="E5319" i="27"/>
  <c r="D5319" i="27"/>
  <c r="C5342" i="27"/>
  <c r="E5318" i="27"/>
  <c r="D5318" i="27"/>
  <c r="C5341" i="27"/>
  <c r="E5317" i="27"/>
  <c r="D5317" i="27"/>
  <c r="C5340" i="27"/>
  <c r="E5316" i="27"/>
  <c r="D5316" i="27"/>
  <c r="C5339" i="27"/>
  <c r="E5315" i="27"/>
  <c r="D5315" i="27"/>
  <c r="C5338" i="27"/>
  <c r="E5314" i="27"/>
  <c r="D5314" i="27"/>
  <c r="C5337" i="27"/>
  <c r="E5313" i="27"/>
  <c r="D5313" i="27"/>
  <c r="C5336" i="27"/>
  <c r="E5312" i="27"/>
  <c r="D5312" i="27"/>
  <c r="C5335" i="27"/>
  <c r="E5311" i="27"/>
  <c r="D5311" i="27"/>
  <c r="C5334" i="27"/>
  <c r="E5310" i="27"/>
  <c r="D5310" i="27"/>
  <c r="B4878" i="27"/>
  <c r="B4879" i="27"/>
  <c r="B4880" i="27"/>
  <c r="B4881" i="27"/>
  <c r="B4882" i="27"/>
  <c r="B4883" i="27"/>
  <c r="B4884" i="27"/>
  <c r="B4885" i="27"/>
  <c r="B4886" i="27"/>
  <c r="B4887" i="27"/>
  <c r="B4888" i="27"/>
  <c r="B4889" i="27"/>
  <c r="B4890" i="27"/>
  <c r="B4891" i="27"/>
  <c r="B4892" i="27"/>
  <c r="B4893" i="27"/>
  <c r="B4894" i="27"/>
  <c r="B4895" i="27"/>
  <c r="B4896" i="27"/>
  <c r="B4897" i="27"/>
  <c r="B4898" i="27"/>
  <c r="B4899" i="27"/>
  <c r="B4900" i="27"/>
  <c r="B4901" i="27"/>
  <c r="C5358" i="27" l="1"/>
  <c r="E5334" i="27"/>
  <c r="D5334" i="27"/>
  <c r="C5359" i="27"/>
  <c r="E5335" i="27"/>
  <c r="D5335" i="27"/>
  <c r="C5360" i="27"/>
  <c r="E5336" i="27"/>
  <c r="D5336" i="27"/>
  <c r="C5361" i="27"/>
  <c r="E5337" i="27"/>
  <c r="D5337" i="27"/>
  <c r="C5362" i="27"/>
  <c r="E5338" i="27"/>
  <c r="D5338" i="27"/>
  <c r="C5363" i="27"/>
  <c r="E5339" i="27"/>
  <c r="D5339" i="27"/>
  <c r="C5364" i="27"/>
  <c r="E5340" i="27"/>
  <c r="D5340" i="27"/>
  <c r="C5365" i="27"/>
  <c r="E5341" i="27"/>
  <c r="D5341" i="27"/>
  <c r="C5366" i="27"/>
  <c r="E5342" i="27"/>
  <c r="D5342" i="27"/>
  <c r="C5367" i="27"/>
  <c r="E5343" i="27"/>
  <c r="D5343" i="27"/>
  <c r="C5368" i="27"/>
  <c r="E5344" i="27"/>
  <c r="D5344" i="27"/>
  <c r="C5369" i="27"/>
  <c r="E5345" i="27"/>
  <c r="D5345" i="27"/>
  <c r="C5370" i="27"/>
  <c r="E5346" i="27"/>
  <c r="D5346" i="27"/>
  <c r="C5371" i="27"/>
  <c r="E5347" i="27"/>
  <c r="D5347" i="27"/>
  <c r="C5372" i="27"/>
  <c r="E5348" i="27"/>
  <c r="D5348" i="27"/>
  <c r="C5373" i="27"/>
  <c r="E5349" i="27"/>
  <c r="D5349" i="27"/>
  <c r="C5374" i="27"/>
  <c r="E5350" i="27"/>
  <c r="D5350" i="27"/>
  <c r="C5375" i="27"/>
  <c r="E5351" i="27"/>
  <c r="D5351" i="27"/>
  <c r="C5376" i="27"/>
  <c r="E5352" i="27"/>
  <c r="D5352" i="27"/>
  <c r="C5377" i="27"/>
  <c r="E5353" i="27"/>
  <c r="D5353" i="27"/>
  <c r="C5378" i="27"/>
  <c r="E5354" i="27"/>
  <c r="D5354" i="27"/>
  <c r="C5379" i="27"/>
  <c r="E5355" i="27"/>
  <c r="D5355" i="27"/>
  <c r="C5380" i="27"/>
  <c r="E5356" i="27"/>
  <c r="D5356" i="27"/>
  <c r="C5381" i="27"/>
  <c r="E5357" i="27"/>
  <c r="D5357" i="27"/>
  <c r="B4925" i="27"/>
  <c r="B4924" i="27"/>
  <c r="B4923" i="27"/>
  <c r="B4922" i="27"/>
  <c r="B4921" i="27"/>
  <c r="B4920" i="27"/>
  <c r="B4919" i="27"/>
  <c r="B4918" i="27"/>
  <c r="B4917" i="27"/>
  <c r="B4916" i="27"/>
  <c r="B4915" i="27"/>
  <c r="B4914" i="27"/>
  <c r="B4913" i="27"/>
  <c r="B4912" i="27"/>
  <c r="B4911" i="27"/>
  <c r="B4910" i="27"/>
  <c r="B4909" i="27"/>
  <c r="B4908" i="27"/>
  <c r="B4907" i="27"/>
  <c r="B4906" i="27"/>
  <c r="B4905" i="27"/>
  <c r="B4904" i="27"/>
  <c r="B4903" i="27"/>
  <c r="B4902" i="27"/>
  <c r="C5405" i="27" l="1"/>
  <c r="E5381" i="27"/>
  <c r="D5381" i="27"/>
  <c r="C5404" i="27"/>
  <c r="E5380" i="27"/>
  <c r="D5380" i="27"/>
  <c r="C5403" i="27"/>
  <c r="E5379" i="27"/>
  <c r="D5379" i="27"/>
  <c r="C5402" i="27"/>
  <c r="E5378" i="27"/>
  <c r="D5378" i="27"/>
  <c r="C5401" i="27"/>
  <c r="E5377" i="27"/>
  <c r="D5377" i="27"/>
  <c r="C5400" i="27"/>
  <c r="E5376" i="27"/>
  <c r="D5376" i="27"/>
  <c r="C5399" i="27"/>
  <c r="E5375" i="27"/>
  <c r="D5375" i="27"/>
  <c r="C5398" i="27"/>
  <c r="E5374" i="27"/>
  <c r="D5374" i="27"/>
  <c r="C5397" i="27"/>
  <c r="E5373" i="27"/>
  <c r="D5373" i="27"/>
  <c r="C5396" i="27"/>
  <c r="E5372" i="27"/>
  <c r="D5372" i="27"/>
  <c r="C5395" i="27"/>
  <c r="E5371" i="27"/>
  <c r="D5371" i="27"/>
  <c r="C5394" i="27"/>
  <c r="E5370" i="27"/>
  <c r="D5370" i="27"/>
  <c r="C5393" i="27"/>
  <c r="E5369" i="27"/>
  <c r="D5369" i="27"/>
  <c r="C5392" i="27"/>
  <c r="E5368" i="27"/>
  <c r="D5368" i="27"/>
  <c r="C5391" i="27"/>
  <c r="E5367" i="27"/>
  <c r="D5367" i="27"/>
  <c r="C5390" i="27"/>
  <c r="E5366" i="27"/>
  <c r="D5366" i="27"/>
  <c r="C5389" i="27"/>
  <c r="E5365" i="27"/>
  <c r="D5365" i="27"/>
  <c r="C5388" i="27"/>
  <c r="E5364" i="27"/>
  <c r="D5364" i="27"/>
  <c r="C5387" i="27"/>
  <c r="E5363" i="27"/>
  <c r="D5363" i="27"/>
  <c r="C5386" i="27"/>
  <c r="E5362" i="27"/>
  <c r="D5362" i="27"/>
  <c r="C5385" i="27"/>
  <c r="E5361" i="27"/>
  <c r="D5361" i="27"/>
  <c r="C5384" i="27"/>
  <c r="E5360" i="27"/>
  <c r="D5360" i="27"/>
  <c r="C5383" i="27"/>
  <c r="E5359" i="27"/>
  <c r="D5359" i="27"/>
  <c r="C5382" i="27"/>
  <c r="E5358" i="27"/>
  <c r="D5358" i="27"/>
  <c r="B4926" i="27"/>
  <c r="B4927" i="27"/>
  <c r="B4928" i="27"/>
  <c r="B4929" i="27"/>
  <c r="B4930" i="27"/>
  <c r="B4931" i="27"/>
  <c r="B4932" i="27"/>
  <c r="B4933" i="27"/>
  <c r="B4934" i="27"/>
  <c r="B4935" i="27"/>
  <c r="B4936" i="27"/>
  <c r="B4937" i="27"/>
  <c r="B4938" i="27"/>
  <c r="B4939" i="27"/>
  <c r="B4940" i="27"/>
  <c r="B4941" i="27"/>
  <c r="B4942" i="27"/>
  <c r="B4943" i="27"/>
  <c r="B4944" i="27"/>
  <c r="B4945" i="27"/>
  <c r="B4946" i="27"/>
  <c r="B4947" i="27"/>
  <c r="B4948" i="27"/>
  <c r="B4949" i="27"/>
  <c r="C5406" i="27" l="1"/>
  <c r="E5382" i="27"/>
  <c r="D5382" i="27"/>
  <c r="C5407" i="27"/>
  <c r="E5383" i="27"/>
  <c r="D5383" i="27"/>
  <c r="C5408" i="27"/>
  <c r="E5384" i="27"/>
  <c r="D5384" i="27"/>
  <c r="C5409" i="27"/>
  <c r="E5385" i="27"/>
  <c r="D5385" i="27"/>
  <c r="C5410" i="27"/>
  <c r="E5386" i="27"/>
  <c r="D5386" i="27"/>
  <c r="C5411" i="27"/>
  <c r="E5387" i="27"/>
  <c r="D5387" i="27"/>
  <c r="C5412" i="27"/>
  <c r="E5388" i="27"/>
  <c r="D5388" i="27"/>
  <c r="C5413" i="27"/>
  <c r="E5389" i="27"/>
  <c r="D5389" i="27"/>
  <c r="C5414" i="27"/>
  <c r="E5390" i="27"/>
  <c r="D5390" i="27"/>
  <c r="C5415" i="27"/>
  <c r="E5391" i="27"/>
  <c r="D5391" i="27"/>
  <c r="C5416" i="27"/>
  <c r="E5392" i="27"/>
  <c r="D5392" i="27"/>
  <c r="C5417" i="27"/>
  <c r="E5393" i="27"/>
  <c r="D5393" i="27"/>
  <c r="C5418" i="27"/>
  <c r="E5394" i="27"/>
  <c r="D5394" i="27"/>
  <c r="C5419" i="27"/>
  <c r="E5395" i="27"/>
  <c r="D5395" i="27"/>
  <c r="C5420" i="27"/>
  <c r="E5396" i="27"/>
  <c r="D5396" i="27"/>
  <c r="C5421" i="27"/>
  <c r="E5397" i="27"/>
  <c r="D5397" i="27"/>
  <c r="C5422" i="27"/>
  <c r="E5398" i="27"/>
  <c r="D5398" i="27"/>
  <c r="C5423" i="27"/>
  <c r="E5399" i="27"/>
  <c r="D5399" i="27"/>
  <c r="C5424" i="27"/>
  <c r="E5400" i="27"/>
  <c r="D5400" i="27"/>
  <c r="C5425" i="27"/>
  <c r="E5401" i="27"/>
  <c r="D5401" i="27"/>
  <c r="C5426" i="27"/>
  <c r="E5402" i="27"/>
  <c r="D5402" i="27"/>
  <c r="C5427" i="27"/>
  <c r="E5403" i="27"/>
  <c r="D5403" i="27"/>
  <c r="C5428" i="27"/>
  <c r="E5404" i="27"/>
  <c r="D5404" i="27"/>
  <c r="C5429" i="27"/>
  <c r="E5405" i="27"/>
  <c r="D5405" i="27"/>
  <c r="B4973" i="27"/>
  <c r="B4972" i="27"/>
  <c r="B4971" i="27"/>
  <c r="B4970" i="27"/>
  <c r="B4969" i="27"/>
  <c r="B4968" i="27"/>
  <c r="B4967" i="27"/>
  <c r="B4966" i="27"/>
  <c r="B4965" i="27"/>
  <c r="B4964" i="27"/>
  <c r="B4963" i="27"/>
  <c r="B4962" i="27"/>
  <c r="B4961" i="27"/>
  <c r="B4960" i="27"/>
  <c r="B4959" i="27"/>
  <c r="B4958" i="27"/>
  <c r="B4957" i="27"/>
  <c r="B4956" i="27"/>
  <c r="B4955" i="27"/>
  <c r="B4954" i="27"/>
  <c r="B4953" i="27"/>
  <c r="B4952" i="27"/>
  <c r="B4951" i="27"/>
  <c r="B4950" i="27"/>
  <c r="C5453" i="27" l="1"/>
  <c r="E5429" i="27"/>
  <c r="D5429" i="27"/>
  <c r="C5452" i="27"/>
  <c r="E5428" i="27"/>
  <c r="D5428" i="27"/>
  <c r="C5451" i="27"/>
  <c r="E5427" i="27"/>
  <c r="D5427" i="27"/>
  <c r="C5450" i="27"/>
  <c r="E5426" i="27"/>
  <c r="D5426" i="27"/>
  <c r="C5449" i="27"/>
  <c r="E5425" i="27"/>
  <c r="D5425" i="27"/>
  <c r="C5448" i="27"/>
  <c r="E5424" i="27"/>
  <c r="D5424" i="27"/>
  <c r="C5447" i="27"/>
  <c r="E5423" i="27"/>
  <c r="D5423" i="27"/>
  <c r="C5446" i="27"/>
  <c r="E5422" i="27"/>
  <c r="D5422" i="27"/>
  <c r="C5445" i="27"/>
  <c r="E5421" i="27"/>
  <c r="D5421" i="27"/>
  <c r="C5444" i="27"/>
  <c r="E5420" i="27"/>
  <c r="D5420" i="27"/>
  <c r="C5443" i="27"/>
  <c r="E5419" i="27"/>
  <c r="D5419" i="27"/>
  <c r="C5442" i="27"/>
  <c r="E5418" i="27"/>
  <c r="D5418" i="27"/>
  <c r="C5441" i="27"/>
  <c r="E5417" i="27"/>
  <c r="D5417" i="27"/>
  <c r="C5440" i="27"/>
  <c r="E5416" i="27"/>
  <c r="D5416" i="27"/>
  <c r="C5439" i="27"/>
  <c r="E5415" i="27"/>
  <c r="D5415" i="27"/>
  <c r="C5438" i="27"/>
  <c r="E5414" i="27"/>
  <c r="D5414" i="27"/>
  <c r="C5437" i="27"/>
  <c r="E5413" i="27"/>
  <c r="D5413" i="27"/>
  <c r="C5436" i="27"/>
  <c r="E5412" i="27"/>
  <c r="D5412" i="27"/>
  <c r="C5435" i="27"/>
  <c r="E5411" i="27"/>
  <c r="D5411" i="27"/>
  <c r="C5434" i="27"/>
  <c r="E5410" i="27"/>
  <c r="D5410" i="27"/>
  <c r="C5433" i="27"/>
  <c r="E5409" i="27"/>
  <c r="D5409" i="27"/>
  <c r="C5432" i="27"/>
  <c r="E5408" i="27"/>
  <c r="D5408" i="27"/>
  <c r="C5431" i="27"/>
  <c r="E5407" i="27"/>
  <c r="D5407" i="27"/>
  <c r="C5430" i="27"/>
  <c r="E5406" i="27"/>
  <c r="D5406" i="27"/>
  <c r="B4974" i="27"/>
  <c r="B4975" i="27"/>
  <c r="B4976" i="27"/>
  <c r="B4977" i="27"/>
  <c r="B4978" i="27"/>
  <c r="B4979" i="27"/>
  <c r="B4980" i="27"/>
  <c r="B4981" i="27"/>
  <c r="B4982" i="27"/>
  <c r="B4983" i="27"/>
  <c r="B4984" i="27"/>
  <c r="B4985" i="27"/>
  <c r="B4986" i="27"/>
  <c r="B4987" i="27"/>
  <c r="B4988" i="27"/>
  <c r="B4989" i="27"/>
  <c r="B4990" i="27"/>
  <c r="B4991" i="27"/>
  <c r="B4992" i="27"/>
  <c r="B4993" i="27"/>
  <c r="B4994" i="27"/>
  <c r="B4995" i="27"/>
  <c r="B4996" i="27"/>
  <c r="B4997" i="27"/>
  <c r="C5454" i="27" l="1"/>
  <c r="E5430" i="27"/>
  <c r="D5430" i="27"/>
  <c r="C5455" i="27"/>
  <c r="E5431" i="27"/>
  <c r="D5431" i="27"/>
  <c r="C5456" i="27"/>
  <c r="E5432" i="27"/>
  <c r="D5432" i="27"/>
  <c r="C5457" i="27"/>
  <c r="E5433" i="27"/>
  <c r="D5433" i="27"/>
  <c r="C5458" i="27"/>
  <c r="E5434" i="27"/>
  <c r="D5434" i="27"/>
  <c r="C5459" i="27"/>
  <c r="E5435" i="27"/>
  <c r="D5435" i="27"/>
  <c r="C5460" i="27"/>
  <c r="E5436" i="27"/>
  <c r="D5436" i="27"/>
  <c r="C5461" i="27"/>
  <c r="E5437" i="27"/>
  <c r="D5437" i="27"/>
  <c r="C5462" i="27"/>
  <c r="E5438" i="27"/>
  <c r="D5438" i="27"/>
  <c r="C5463" i="27"/>
  <c r="E5439" i="27"/>
  <c r="D5439" i="27"/>
  <c r="C5464" i="27"/>
  <c r="E5440" i="27"/>
  <c r="D5440" i="27"/>
  <c r="C5465" i="27"/>
  <c r="E5441" i="27"/>
  <c r="D5441" i="27"/>
  <c r="C5466" i="27"/>
  <c r="E5442" i="27"/>
  <c r="D5442" i="27"/>
  <c r="C5467" i="27"/>
  <c r="E5443" i="27"/>
  <c r="D5443" i="27"/>
  <c r="C5468" i="27"/>
  <c r="E5444" i="27"/>
  <c r="D5444" i="27"/>
  <c r="C5469" i="27"/>
  <c r="E5445" i="27"/>
  <c r="D5445" i="27"/>
  <c r="C5470" i="27"/>
  <c r="E5446" i="27"/>
  <c r="D5446" i="27"/>
  <c r="C5471" i="27"/>
  <c r="E5447" i="27"/>
  <c r="D5447" i="27"/>
  <c r="C5472" i="27"/>
  <c r="E5448" i="27"/>
  <c r="D5448" i="27"/>
  <c r="C5473" i="27"/>
  <c r="E5449" i="27"/>
  <c r="D5449" i="27"/>
  <c r="C5474" i="27"/>
  <c r="E5450" i="27"/>
  <c r="D5450" i="27"/>
  <c r="C5475" i="27"/>
  <c r="E5451" i="27"/>
  <c r="D5451" i="27"/>
  <c r="C5476" i="27"/>
  <c r="E5452" i="27"/>
  <c r="D5452" i="27"/>
  <c r="C5477" i="27"/>
  <c r="E5453" i="27"/>
  <c r="D5453" i="27"/>
  <c r="B5021" i="27"/>
  <c r="B5020" i="27"/>
  <c r="B5019" i="27"/>
  <c r="B5018" i="27"/>
  <c r="B5017" i="27"/>
  <c r="B5016" i="27"/>
  <c r="B5015" i="27"/>
  <c r="B5014" i="27"/>
  <c r="B5013" i="27"/>
  <c r="B5012" i="27"/>
  <c r="B5011" i="27"/>
  <c r="B5010" i="27"/>
  <c r="B5009" i="27"/>
  <c r="B5008" i="27"/>
  <c r="B5007" i="27"/>
  <c r="B5006" i="27"/>
  <c r="B5005" i="27"/>
  <c r="B5004" i="27"/>
  <c r="B5003" i="27"/>
  <c r="B5002" i="27"/>
  <c r="B5001" i="27"/>
  <c r="B5000" i="27"/>
  <c r="B4999" i="27"/>
  <c r="B4998" i="27"/>
  <c r="C5501" i="27" l="1"/>
  <c r="E5477" i="27"/>
  <c r="D5477" i="27"/>
  <c r="C5500" i="27"/>
  <c r="E5476" i="27"/>
  <c r="D5476" i="27"/>
  <c r="C5499" i="27"/>
  <c r="E5475" i="27"/>
  <c r="D5475" i="27"/>
  <c r="C5498" i="27"/>
  <c r="E5474" i="27"/>
  <c r="D5474" i="27"/>
  <c r="C5497" i="27"/>
  <c r="E5473" i="27"/>
  <c r="D5473" i="27"/>
  <c r="C5496" i="27"/>
  <c r="E5472" i="27"/>
  <c r="D5472" i="27"/>
  <c r="C5495" i="27"/>
  <c r="E5471" i="27"/>
  <c r="D5471" i="27"/>
  <c r="C5494" i="27"/>
  <c r="E5470" i="27"/>
  <c r="D5470" i="27"/>
  <c r="C5493" i="27"/>
  <c r="E5469" i="27"/>
  <c r="D5469" i="27"/>
  <c r="C5492" i="27"/>
  <c r="E5468" i="27"/>
  <c r="D5468" i="27"/>
  <c r="C5491" i="27"/>
  <c r="E5467" i="27"/>
  <c r="D5467" i="27"/>
  <c r="C5490" i="27"/>
  <c r="E5466" i="27"/>
  <c r="D5466" i="27"/>
  <c r="C5489" i="27"/>
  <c r="E5465" i="27"/>
  <c r="D5465" i="27"/>
  <c r="C5488" i="27"/>
  <c r="E5464" i="27"/>
  <c r="D5464" i="27"/>
  <c r="C5487" i="27"/>
  <c r="E5463" i="27"/>
  <c r="D5463" i="27"/>
  <c r="C5486" i="27"/>
  <c r="E5462" i="27"/>
  <c r="D5462" i="27"/>
  <c r="C5485" i="27"/>
  <c r="E5461" i="27"/>
  <c r="D5461" i="27"/>
  <c r="C5484" i="27"/>
  <c r="E5460" i="27"/>
  <c r="D5460" i="27"/>
  <c r="C5483" i="27"/>
  <c r="E5459" i="27"/>
  <c r="D5459" i="27"/>
  <c r="C5482" i="27"/>
  <c r="E5458" i="27"/>
  <c r="D5458" i="27"/>
  <c r="C5481" i="27"/>
  <c r="E5457" i="27"/>
  <c r="D5457" i="27"/>
  <c r="C5480" i="27"/>
  <c r="E5456" i="27"/>
  <c r="D5456" i="27"/>
  <c r="C5479" i="27"/>
  <c r="E5455" i="27"/>
  <c r="D5455" i="27"/>
  <c r="C5478" i="27"/>
  <c r="E5454" i="27"/>
  <c r="D5454" i="27"/>
  <c r="B5022" i="27"/>
  <c r="B5023" i="27"/>
  <c r="B5024" i="27"/>
  <c r="B5025" i="27"/>
  <c r="B5026" i="27"/>
  <c r="B5027" i="27"/>
  <c r="B5028" i="27"/>
  <c r="B5029" i="27"/>
  <c r="B5030" i="27"/>
  <c r="B5031" i="27"/>
  <c r="B5032" i="27"/>
  <c r="B5033" i="27"/>
  <c r="B5034" i="27"/>
  <c r="B5035" i="27"/>
  <c r="B5036" i="27"/>
  <c r="B5037" i="27"/>
  <c r="B5038" i="27"/>
  <c r="B5039" i="27"/>
  <c r="B5040" i="27"/>
  <c r="B5041" i="27"/>
  <c r="B5042" i="27"/>
  <c r="B5043" i="27"/>
  <c r="B5044" i="27"/>
  <c r="B5045" i="27"/>
  <c r="C5502" i="27" l="1"/>
  <c r="E5478" i="27"/>
  <c r="D5478" i="27"/>
  <c r="C5503" i="27"/>
  <c r="E5479" i="27"/>
  <c r="D5479" i="27"/>
  <c r="C5504" i="27"/>
  <c r="E5480" i="27"/>
  <c r="D5480" i="27"/>
  <c r="C5505" i="27"/>
  <c r="E5481" i="27"/>
  <c r="D5481" i="27"/>
  <c r="C5506" i="27"/>
  <c r="E5482" i="27"/>
  <c r="D5482" i="27"/>
  <c r="C5507" i="27"/>
  <c r="E5483" i="27"/>
  <c r="D5483" i="27"/>
  <c r="C5508" i="27"/>
  <c r="E5484" i="27"/>
  <c r="D5484" i="27"/>
  <c r="C5509" i="27"/>
  <c r="E5485" i="27"/>
  <c r="D5485" i="27"/>
  <c r="C5510" i="27"/>
  <c r="E5486" i="27"/>
  <c r="D5486" i="27"/>
  <c r="C5511" i="27"/>
  <c r="E5487" i="27"/>
  <c r="D5487" i="27"/>
  <c r="C5512" i="27"/>
  <c r="E5488" i="27"/>
  <c r="D5488" i="27"/>
  <c r="C5513" i="27"/>
  <c r="E5489" i="27"/>
  <c r="D5489" i="27"/>
  <c r="C5514" i="27"/>
  <c r="E5490" i="27"/>
  <c r="D5490" i="27"/>
  <c r="C5515" i="27"/>
  <c r="E5491" i="27"/>
  <c r="D5491" i="27"/>
  <c r="C5516" i="27"/>
  <c r="E5492" i="27"/>
  <c r="D5492" i="27"/>
  <c r="C5517" i="27"/>
  <c r="E5493" i="27"/>
  <c r="D5493" i="27"/>
  <c r="C5518" i="27"/>
  <c r="E5494" i="27"/>
  <c r="D5494" i="27"/>
  <c r="C5519" i="27"/>
  <c r="E5495" i="27"/>
  <c r="D5495" i="27"/>
  <c r="C5520" i="27"/>
  <c r="E5496" i="27"/>
  <c r="D5496" i="27"/>
  <c r="C5521" i="27"/>
  <c r="E5497" i="27"/>
  <c r="D5497" i="27"/>
  <c r="C5522" i="27"/>
  <c r="E5498" i="27"/>
  <c r="D5498" i="27"/>
  <c r="C5523" i="27"/>
  <c r="E5499" i="27"/>
  <c r="D5499" i="27"/>
  <c r="C5524" i="27"/>
  <c r="E5500" i="27"/>
  <c r="D5500" i="27"/>
  <c r="C5525" i="27"/>
  <c r="E5501" i="27"/>
  <c r="D5501" i="27"/>
  <c r="B5069" i="27"/>
  <c r="B5068" i="27"/>
  <c r="B5067" i="27"/>
  <c r="B5066" i="27"/>
  <c r="B5065" i="27"/>
  <c r="B5064" i="27"/>
  <c r="B5063" i="27"/>
  <c r="B5062" i="27"/>
  <c r="B5061" i="27"/>
  <c r="B5060" i="27"/>
  <c r="B5059" i="27"/>
  <c r="B5058" i="27"/>
  <c r="B5057" i="27"/>
  <c r="B5056" i="27"/>
  <c r="B5055" i="27"/>
  <c r="B5054" i="27"/>
  <c r="B5053" i="27"/>
  <c r="B5052" i="27"/>
  <c r="B5051" i="27"/>
  <c r="B5050" i="27"/>
  <c r="B5049" i="27"/>
  <c r="B5048" i="27"/>
  <c r="B5047" i="27"/>
  <c r="B5046" i="27"/>
  <c r="C5549" i="27" l="1"/>
  <c r="E5525" i="27"/>
  <c r="D5525" i="27"/>
  <c r="C5548" i="27"/>
  <c r="E5524" i="27"/>
  <c r="D5524" i="27"/>
  <c r="C5547" i="27"/>
  <c r="E5523" i="27"/>
  <c r="D5523" i="27"/>
  <c r="C5546" i="27"/>
  <c r="E5522" i="27"/>
  <c r="D5522" i="27"/>
  <c r="C5545" i="27"/>
  <c r="E5521" i="27"/>
  <c r="D5521" i="27"/>
  <c r="C5544" i="27"/>
  <c r="E5520" i="27"/>
  <c r="D5520" i="27"/>
  <c r="C5543" i="27"/>
  <c r="E5519" i="27"/>
  <c r="D5519" i="27"/>
  <c r="C5542" i="27"/>
  <c r="E5518" i="27"/>
  <c r="D5518" i="27"/>
  <c r="C5541" i="27"/>
  <c r="E5517" i="27"/>
  <c r="D5517" i="27"/>
  <c r="C5540" i="27"/>
  <c r="E5516" i="27"/>
  <c r="D5516" i="27"/>
  <c r="C5539" i="27"/>
  <c r="E5515" i="27"/>
  <c r="D5515" i="27"/>
  <c r="C5538" i="27"/>
  <c r="E5514" i="27"/>
  <c r="D5514" i="27"/>
  <c r="C5537" i="27"/>
  <c r="E5513" i="27"/>
  <c r="D5513" i="27"/>
  <c r="C5536" i="27"/>
  <c r="E5512" i="27"/>
  <c r="D5512" i="27"/>
  <c r="C5535" i="27"/>
  <c r="E5511" i="27"/>
  <c r="D5511" i="27"/>
  <c r="C5534" i="27"/>
  <c r="E5510" i="27"/>
  <c r="D5510" i="27"/>
  <c r="C5533" i="27"/>
  <c r="E5509" i="27"/>
  <c r="D5509" i="27"/>
  <c r="C5532" i="27"/>
  <c r="E5508" i="27"/>
  <c r="D5508" i="27"/>
  <c r="C5531" i="27"/>
  <c r="E5507" i="27"/>
  <c r="D5507" i="27"/>
  <c r="C5530" i="27"/>
  <c r="E5506" i="27"/>
  <c r="D5506" i="27"/>
  <c r="C5529" i="27"/>
  <c r="E5505" i="27"/>
  <c r="D5505" i="27"/>
  <c r="C5528" i="27"/>
  <c r="E5504" i="27"/>
  <c r="D5504" i="27"/>
  <c r="C5527" i="27"/>
  <c r="E5503" i="27"/>
  <c r="D5503" i="27"/>
  <c r="C5526" i="27"/>
  <c r="E5502" i="27"/>
  <c r="D5502" i="27"/>
  <c r="B5070" i="27"/>
  <c r="B5071" i="27"/>
  <c r="B5072" i="27"/>
  <c r="B5073" i="27"/>
  <c r="B5074" i="27"/>
  <c r="B5075" i="27"/>
  <c r="B5076" i="27"/>
  <c r="B5077" i="27"/>
  <c r="B5078" i="27"/>
  <c r="B5079" i="27"/>
  <c r="B5080" i="27"/>
  <c r="B5081" i="27"/>
  <c r="B5082" i="27"/>
  <c r="B5083" i="27"/>
  <c r="B5084" i="27"/>
  <c r="B5085" i="27"/>
  <c r="B5086" i="27"/>
  <c r="B5087" i="27"/>
  <c r="B5088" i="27"/>
  <c r="B5089" i="27"/>
  <c r="B5090" i="27"/>
  <c r="B5091" i="27"/>
  <c r="B5092" i="27"/>
  <c r="B5093" i="27"/>
  <c r="C5550" i="27" l="1"/>
  <c r="E5526" i="27"/>
  <c r="D5526" i="27"/>
  <c r="C5551" i="27"/>
  <c r="E5527" i="27"/>
  <c r="D5527" i="27"/>
  <c r="C5552" i="27"/>
  <c r="E5528" i="27"/>
  <c r="D5528" i="27"/>
  <c r="C5553" i="27"/>
  <c r="E5529" i="27"/>
  <c r="D5529" i="27"/>
  <c r="C5554" i="27"/>
  <c r="E5530" i="27"/>
  <c r="D5530" i="27"/>
  <c r="C5555" i="27"/>
  <c r="E5531" i="27"/>
  <c r="D5531" i="27"/>
  <c r="C5556" i="27"/>
  <c r="E5532" i="27"/>
  <c r="D5532" i="27"/>
  <c r="C5557" i="27"/>
  <c r="E5533" i="27"/>
  <c r="D5533" i="27"/>
  <c r="C5558" i="27"/>
  <c r="E5534" i="27"/>
  <c r="D5534" i="27"/>
  <c r="C5559" i="27"/>
  <c r="E5535" i="27"/>
  <c r="D5535" i="27"/>
  <c r="C5560" i="27"/>
  <c r="E5536" i="27"/>
  <c r="D5536" i="27"/>
  <c r="C5561" i="27"/>
  <c r="E5537" i="27"/>
  <c r="D5537" i="27"/>
  <c r="C5562" i="27"/>
  <c r="E5538" i="27"/>
  <c r="D5538" i="27"/>
  <c r="C5563" i="27"/>
  <c r="E5539" i="27"/>
  <c r="D5539" i="27"/>
  <c r="C5564" i="27"/>
  <c r="E5540" i="27"/>
  <c r="D5540" i="27"/>
  <c r="C5565" i="27"/>
  <c r="E5541" i="27"/>
  <c r="D5541" i="27"/>
  <c r="C5566" i="27"/>
  <c r="E5542" i="27"/>
  <c r="D5542" i="27"/>
  <c r="C5567" i="27"/>
  <c r="E5543" i="27"/>
  <c r="D5543" i="27"/>
  <c r="C5568" i="27"/>
  <c r="E5544" i="27"/>
  <c r="D5544" i="27"/>
  <c r="C5569" i="27"/>
  <c r="E5545" i="27"/>
  <c r="D5545" i="27"/>
  <c r="C5570" i="27"/>
  <c r="E5546" i="27"/>
  <c r="D5546" i="27"/>
  <c r="C5571" i="27"/>
  <c r="E5547" i="27"/>
  <c r="D5547" i="27"/>
  <c r="C5572" i="27"/>
  <c r="E5548" i="27"/>
  <c r="D5548" i="27"/>
  <c r="C5573" i="27"/>
  <c r="E5549" i="27"/>
  <c r="D5549" i="27"/>
  <c r="B5117" i="27"/>
  <c r="B5116" i="27"/>
  <c r="B5115" i="27"/>
  <c r="B5114" i="27"/>
  <c r="B5113" i="27"/>
  <c r="B5112" i="27"/>
  <c r="B5111" i="27"/>
  <c r="B5110" i="27"/>
  <c r="B5109" i="27"/>
  <c r="B5108" i="27"/>
  <c r="B5107" i="27"/>
  <c r="B5106" i="27"/>
  <c r="B5105" i="27"/>
  <c r="B5104" i="27"/>
  <c r="B5103" i="27"/>
  <c r="B5102" i="27"/>
  <c r="B5101" i="27"/>
  <c r="B5100" i="27"/>
  <c r="B5099" i="27"/>
  <c r="B5098" i="27"/>
  <c r="B5097" i="27"/>
  <c r="B5096" i="27"/>
  <c r="B5095" i="27"/>
  <c r="B5094" i="27"/>
  <c r="C5597" i="27" l="1"/>
  <c r="E5573" i="27"/>
  <c r="D5573" i="27"/>
  <c r="C5596" i="27"/>
  <c r="E5572" i="27"/>
  <c r="D5572" i="27"/>
  <c r="C5595" i="27"/>
  <c r="E5571" i="27"/>
  <c r="D5571" i="27"/>
  <c r="C5594" i="27"/>
  <c r="E5570" i="27"/>
  <c r="D5570" i="27"/>
  <c r="C5593" i="27"/>
  <c r="E5569" i="27"/>
  <c r="D5569" i="27"/>
  <c r="C5592" i="27"/>
  <c r="E5568" i="27"/>
  <c r="D5568" i="27"/>
  <c r="C5591" i="27"/>
  <c r="E5567" i="27"/>
  <c r="D5567" i="27"/>
  <c r="C5590" i="27"/>
  <c r="E5566" i="27"/>
  <c r="D5566" i="27"/>
  <c r="C5589" i="27"/>
  <c r="E5565" i="27"/>
  <c r="D5565" i="27"/>
  <c r="C5588" i="27"/>
  <c r="E5564" i="27"/>
  <c r="D5564" i="27"/>
  <c r="C5587" i="27"/>
  <c r="E5563" i="27"/>
  <c r="D5563" i="27"/>
  <c r="C5586" i="27"/>
  <c r="E5562" i="27"/>
  <c r="D5562" i="27"/>
  <c r="C5585" i="27"/>
  <c r="E5561" i="27"/>
  <c r="D5561" i="27"/>
  <c r="C5584" i="27"/>
  <c r="E5560" i="27"/>
  <c r="D5560" i="27"/>
  <c r="C5583" i="27"/>
  <c r="E5559" i="27"/>
  <c r="D5559" i="27"/>
  <c r="C5582" i="27"/>
  <c r="E5558" i="27"/>
  <c r="D5558" i="27"/>
  <c r="C5581" i="27"/>
  <c r="E5557" i="27"/>
  <c r="D5557" i="27"/>
  <c r="C5580" i="27"/>
  <c r="E5556" i="27"/>
  <c r="D5556" i="27"/>
  <c r="C5579" i="27"/>
  <c r="E5555" i="27"/>
  <c r="D5555" i="27"/>
  <c r="C5578" i="27"/>
  <c r="E5554" i="27"/>
  <c r="D5554" i="27"/>
  <c r="C5577" i="27"/>
  <c r="E5553" i="27"/>
  <c r="D5553" i="27"/>
  <c r="C5576" i="27"/>
  <c r="E5552" i="27"/>
  <c r="D5552" i="27"/>
  <c r="C5575" i="27"/>
  <c r="E5551" i="27"/>
  <c r="D5551" i="27"/>
  <c r="C5574" i="27"/>
  <c r="E5550" i="27"/>
  <c r="D5550" i="27"/>
  <c r="B5118" i="27"/>
  <c r="B5119" i="27"/>
  <c r="B5120" i="27"/>
  <c r="B5121" i="27"/>
  <c r="B5122" i="27"/>
  <c r="B5123" i="27"/>
  <c r="B5124" i="27"/>
  <c r="B5125" i="27"/>
  <c r="B5126" i="27"/>
  <c r="B5127" i="27"/>
  <c r="B5128" i="27"/>
  <c r="B5129" i="27"/>
  <c r="B5130" i="27"/>
  <c r="B5131" i="27"/>
  <c r="B5132" i="27"/>
  <c r="B5133" i="27"/>
  <c r="B5134" i="27"/>
  <c r="B5135" i="27"/>
  <c r="B5136" i="27"/>
  <c r="B5137" i="27"/>
  <c r="B5138" i="27"/>
  <c r="B5139" i="27"/>
  <c r="B5140" i="27"/>
  <c r="B5141" i="27"/>
  <c r="C5598" i="27" l="1"/>
  <c r="E5574" i="27"/>
  <c r="D5574" i="27"/>
  <c r="C5599" i="27"/>
  <c r="E5575" i="27"/>
  <c r="D5575" i="27"/>
  <c r="C5600" i="27"/>
  <c r="E5576" i="27"/>
  <c r="D5576" i="27"/>
  <c r="C5601" i="27"/>
  <c r="E5577" i="27"/>
  <c r="D5577" i="27"/>
  <c r="C5602" i="27"/>
  <c r="E5578" i="27"/>
  <c r="D5578" i="27"/>
  <c r="C5603" i="27"/>
  <c r="E5579" i="27"/>
  <c r="D5579" i="27"/>
  <c r="C5604" i="27"/>
  <c r="E5580" i="27"/>
  <c r="D5580" i="27"/>
  <c r="C5605" i="27"/>
  <c r="E5581" i="27"/>
  <c r="D5581" i="27"/>
  <c r="C5606" i="27"/>
  <c r="E5582" i="27"/>
  <c r="D5582" i="27"/>
  <c r="C5607" i="27"/>
  <c r="E5583" i="27"/>
  <c r="D5583" i="27"/>
  <c r="C5608" i="27"/>
  <c r="E5584" i="27"/>
  <c r="D5584" i="27"/>
  <c r="C5609" i="27"/>
  <c r="E5585" i="27"/>
  <c r="D5585" i="27"/>
  <c r="C5610" i="27"/>
  <c r="E5586" i="27"/>
  <c r="D5586" i="27"/>
  <c r="C5611" i="27"/>
  <c r="E5587" i="27"/>
  <c r="D5587" i="27"/>
  <c r="C5612" i="27"/>
  <c r="E5588" i="27"/>
  <c r="D5588" i="27"/>
  <c r="C5613" i="27"/>
  <c r="E5589" i="27"/>
  <c r="D5589" i="27"/>
  <c r="C5614" i="27"/>
  <c r="E5590" i="27"/>
  <c r="D5590" i="27"/>
  <c r="C5615" i="27"/>
  <c r="E5591" i="27"/>
  <c r="D5591" i="27"/>
  <c r="C5616" i="27"/>
  <c r="E5592" i="27"/>
  <c r="D5592" i="27"/>
  <c r="C5617" i="27"/>
  <c r="E5593" i="27"/>
  <c r="D5593" i="27"/>
  <c r="C5618" i="27"/>
  <c r="E5594" i="27"/>
  <c r="D5594" i="27"/>
  <c r="C5619" i="27"/>
  <c r="E5595" i="27"/>
  <c r="D5595" i="27"/>
  <c r="C5620" i="27"/>
  <c r="E5596" i="27"/>
  <c r="D5596" i="27"/>
  <c r="C5621" i="27"/>
  <c r="E5597" i="27"/>
  <c r="D5597" i="27"/>
  <c r="B5165" i="27"/>
  <c r="B5164" i="27"/>
  <c r="B5163" i="27"/>
  <c r="B5162" i="27"/>
  <c r="B5161" i="27"/>
  <c r="B5160" i="27"/>
  <c r="B5159" i="27"/>
  <c r="B5158" i="27"/>
  <c r="B5157" i="27"/>
  <c r="B5156" i="27"/>
  <c r="B5155" i="27"/>
  <c r="B5154" i="27"/>
  <c r="B5153" i="27"/>
  <c r="B5152" i="27"/>
  <c r="B5151" i="27"/>
  <c r="B5150" i="27"/>
  <c r="B5149" i="27"/>
  <c r="B5148" i="27"/>
  <c r="B5147" i="27"/>
  <c r="B5146" i="27"/>
  <c r="B5145" i="27"/>
  <c r="B5144" i="27"/>
  <c r="B5143" i="27"/>
  <c r="B5142" i="27"/>
  <c r="C5645" i="27" l="1"/>
  <c r="E5621" i="27"/>
  <c r="D5621" i="27"/>
  <c r="C5644" i="27"/>
  <c r="E5620" i="27"/>
  <c r="D5620" i="27"/>
  <c r="C5643" i="27"/>
  <c r="E5619" i="27"/>
  <c r="D5619" i="27"/>
  <c r="C5642" i="27"/>
  <c r="E5618" i="27"/>
  <c r="D5618" i="27"/>
  <c r="C5641" i="27"/>
  <c r="E5617" i="27"/>
  <c r="D5617" i="27"/>
  <c r="C5640" i="27"/>
  <c r="E5616" i="27"/>
  <c r="D5616" i="27"/>
  <c r="C5639" i="27"/>
  <c r="E5615" i="27"/>
  <c r="D5615" i="27"/>
  <c r="C5638" i="27"/>
  <c r="E5614" i="27"/>
  <c r="D5614" i="27"/>
  <c r="C5637" i="27"/>
  <c r="E5613" i="27"/>
  <c r="D5613" i="27"/>
  <c r="C5636" i="27"/>
  <c r="E5612" i="27"/>
  <c r="D5612" i="27"/>
  <c r="C5635" i="27"/>
  <c r="E5611" i="27"/>
  <c r="D5611" i="27"/>
  <c r="C5634" i="27"/>
  <c r="E5610" i="27"/>
  <c r="D5610" i="27"/>
  <c r="C5633" i="27"/>
  <c r="E5609" i="27"/>
  <c r="D5609" i="27"/>
  <c r="C5632" i="27"/>
  <c r="E5608" i="27"/>
  <c r="D5608" i="27"/>
  <c r="C5631" i="27"/>
  <c r="E5607" i="27"/>
  <c r="D5607" i="27"/>
  <c r="C5630" i="27"/>
  <c r="E5606" i="27"/>
  <c r="D5606" i="27"/>
  <c r="C5629" i="27"/>
  <c r="E5605" i="27"/>
  <c r="D5605" i="27"/>
  <c r="C5628" i="27"/>
  <c r="E5604" i="27"/>
  <c r="D5604" i="27"/>
  <c r="C5627" i="27"/>
  <c r="E5603" i="27"/>
  <c r="D5603" i="27"/>
  <c r="C5626" i="27"/>
  <c r="E5602" i="27"/>
  <c r="D5602" i="27"/>
  <c r="C5625" i="27"/>
  <c r="E5601" i="27"/>
  <c r="D5601" i="27"/>
  <c r="C5624" i="27"/>
  <c r="E5600" i="27"/>
  <c r="D5600" i="27"/>
  <c r="C5623" i="27"/>
  <c r="E5599" i="27"/>
  <c r="D5599" i="27"/>
  <c r="C5622" i="27"/>
  <c r="E5598" i="27"/>
  <c r="D5598" i="27"/>
  <c r="B5166" i="27"/>
  <c r="B5167" i="27"/>
  <c r="B5168" i="27"/>
  <c r="B5169" i="27"/>
  <c r="B5170" i="27"/>
  <c r="B5171" i="27"/>
  <c r="B5172" i="27"/>
  <c r="B5173" i="27"/>
  <c r="B5174" i="27"/>
  <c r="B5175" i="27"/>
  <c r="B5176" i="27"/>
  <c r="B5177" i="27"/>
  <c r="B5178" i="27"/>
  <c r="B5179" i="27"/>
  <c r="B5180" i="27"/>
  <c r="B5181" i="27"/>
  <c r="B5182" i="27"/>
  <c r="B5183" i="27"/>
  <c r="B5184" i="27"/>
  <c r="B5185" i="27"/>
  <c r="B5186" i="27"/>
  <c r="B5187" i="27"/>
  <c r="B5188" i="27"/>
  <c r="B5189" i="27"/>
  <c r="C5646" i="27" l="1"/>
  <c r="E5622" i="27"/>
  <c r="D5622" i="27"/>
  <c r="C5647" i="27"/>
  <c r="E5623" i="27"/>
  <c r="D5623" i="27"/>
  <c r="C5648" i="27"/>
  <c r="E5624" i="27"/>
  <c r="D5624" i="27"/>
  <c r="C5649" i="27"/>
  <c r="E5625" i="27"/>
  <c r="D5625" i="27"/>
  <c r="C5650" i="27"/>
  <c r="E5626" i="27"/>
  <c r="D5626" i="27"/>
  <c r="C5651" i="27"/>
  <c r="E5627" i="27"/>
  <c r="D5627" i="27"/>
  <c r="C5652" i="27"/>
  <c r="E5628" i="27"/>
  <c r="D5628" i="27"/>
  <c r="C5653" i="27"/>
  <c r="E5629" i="27"/>
  <c r="D5629" i="27"/>
  <c r="C5654" i="27"/>
  <c r="E5630" i="27"/>
  <c r="D5630" i="27"/>
  <c r="C5655" i="27"/>
  <c r="E5631" i="27"/>
  <c r="D5631" i="27"/>
  <c r="C5656" i="27"/>
  <c r="E5632" i="27"/>
  <c r="D5632" i="27"/>
  <c r="C5657" i="27"/>
  <c r="E5633" i="27"/>
  <c r="D5633" i="27"/>
  <c r="C5658" i="27"/>
  <c r="E5634" i="27"/>
  <c r="D5634" i="27"/>
  <c r="C5659" i="27"/>
  <c r="E5635" i="27"/>
  <c r="D5635" i="27"/>
  <c r="C5660" i="27"/>
  <c r="E5636" i="27"/>
  <c r="D5636" i="27"/>
  <c r="C5661" i="27"/>
  <c r="E5637" i="27"/>
  <c r="D5637" i="27"/>
  <c r="C5662" i="27"/>
  <c r="E5638" i="27"/>
  <c r="D5638" i="27"/>
  <c r="C5663" i="27"/>
  <c r="E5639" i="27"/>
  <c r="D5639" i="27"/>
  <c r="C5664" i="27"/>
  <c r="E5640" i="27"/>
  <c r="D5640" i="27"/>
  <c r="C5665" i="27"/>
  <c r="E5641" i="27"/>
  <c r="D5641" i="27"/>
  <c r="C5666" i="27"/>
  <c r="E5642" i="27"/>
  <c r="D5642" i="27"/>
  <c r="C5667" i="27"/>
  <c r="E5643" i="27"/>
  <c r="D5643" i="27"/>
  <c r="C5668" i="27"/>
  <c r="E5644" i="27"/>
  <c r="D5644" i="27"/>
  <c r="C5669" i="27"/>
  <c r="E5645" i="27"/>
  <c r="D5645" i="27"/>
  <c r="B5213" i="27"/>
  <c r="B5212" i="27"/>
  <c r="B5211" i="27"/>
  <c r="B5210" i="27"/>
  <c r="B5209" i="27"/>
  <c r="B5208" i="27"/>
  <c r="B5207" i="27"/>
  <c r="B5206" i="27"/>
  <c r="B5205" i="27"/>
  <c r="B5204" i="27"/>
  <c r="B5203" i="27"/>
  <c r="B5202" i="27"/>
  <c r="B5201" i="27"/>
  <c r="B5200" i="27"/>
  <c r="B5199" i="27"/>
  <c r="B5198" i="27"/>
  <c r="B5197" i="27"/>
  <c r="B5196" i="27"/>
  <c r="B5195" i="27"/>
  <c r="B5194" i="27"/>
  <c r="B5193" i="27"/>
  <c r="B5192" i="27"/>
  <c r="B5191" i="27"/>
  <c r="B5190" i="27"/>
  <c r="C5693" i="27" l="1"/>
  <c r="E5669" i="27"/>
  <c r="D5669" i="27"/>
  <c r="C5692" i="27"/>
  <c r="E5668" i="27"/>
  <c r="D5668" i="27"/>
  <c r="C5691" i="27"/>
  <c r="E5667" i="27"/>
  <c r="D5667" i="27"/>
  <c r="C5690" i="27"/>
  <c r="E5666" i="27"/>
  <c r="D5666" i="27"/>
  <c r="C5689" i="27"/>
  <c r="E5665" i="27"/>
  <c r="D5665" i="27"/>
  <c r="C5688" i="27"/>
  <c r="E5664" i="27"/>
  <c r="D5664" i="27"/>
  <c r="C5687" i="27"/>
  <c r="E5663" i="27"/>
  <c r="D5663" i="27"/>
  <c r="C5686" i="27"/>
  <c r="E5662" i="27"/>
  <c r="D5662" i="27"/>
  <c r="C5685" i="27"/>
  <c r="E5661" i="27"/>
  <c r="D5661" i="27"/>
  <c r="C5684" i="27"/>
  <c r="E5660" i="27"/>
  <c r="D5660" i="27"/>
  <c r="C5683" i="27"/>
  <c r="E5659" i="27"/>
  <c r="D5659" i="27"/>
  <c r="C5682" i="27"/>
  <c r="E5658" i="27"/>
  <c r="D5658" i="27"/>
  <c r="C5681" i="27"/>
  <c r="E5657" i="27"/>
  <c r="D5657" i="27"/>
  <c r="C5680" i="27"/>
  <c r="E5656" i="27"/>
  <c r="D5656" i="27"/>
  <c r="C5679" i="27"/>
  <c r="E5655" i="27"/>
  <c r="D5655" i="27"/>
  <c r="C5678" i="27"/>
  <c r="E5654" i="27"/>
  <c r="D5654" i="27"/>
  <c r="C5677" i="27"/>
  <c r="E5653" i="27"/>
  <c r="D5653" i="27"/>
  <c r="C5676" i="27"/>
  <c r="E5652" i="27"/>
  <c r="D5652" i="27"/>
  <c r="C5675" i="27"/>
  <c r="E5651" i="27"/>
  <c r="D5651" i="27"/>
  <c r="C5674" i="27"/>
  <c r="E5650" i="27"/>
  <c r="D5650" i="27"/>
  <c r="C5673" i="27"/>
  <c r="E5649" i="27"/>
  <c r="D5649" i="27"/>
  <c r="C5672" i="27"/>
  <c r="E5648" i="27"/>
  <c r="D5648" i="27"/>
  <c r="C5671" i="27"/>
  <c r="E5647" i="27"/>
  <c r="D5647" i="27"/>
  <c r="C5670" i="27"/>
  <c r="E5646" i="27"/>
  <c r="D5646" i="27"/>
  <c r="B5214" i="27"/>
  <c r="B5215" i="27"/>
  <c r="B5216" i="27"/>
  <c r="B5217" i="27"/>
  <c r="B5218" i="27"/>
  <c r="B5219" i="27"/>
  <c r="B5220" i="27"/>
  <c r="B5221" i="27"/>
  <c r="B5222" i="27"/>
  <c r="B5223" i="27"/>
  <c r="B5224" i="27"/>
  <c r="B5225" i="27"/>
  <c r="B5226" i="27"/>
  <c r="B5227" i="27"/>
  <c r="B5228" i="27"/>
  <c r="B5229" i="27"/>
  <c r="B5230" i="27"/>
  <c r="B5231" i="27"/>
  <c r="B5232" i="27"/>
  <c r="B5233" i="27"/>
  <c r="B5234" i="27"/>
  <c r="B5235" i="27"/>
  <c r="B5236" i="27"/>
  <c r="B5237" i="27"/>
  <c r="C5694" i="27" l="1"/>
  <c r="E5670" i="27"/>
  <c r="D5670" i="27"/>
  <c r="C5695" i="27"/>
  <c r="E5671" i="27"/>
  <c r="D5671" i="27"/>
  <c r="C5696" i="27"/>
  <c r="E5672" i="27"/>
  <c r="D5672" i="27"/>
  <c r="C5697" i="27"/>
  <c r="E5673" i="27"/>
  <c r="D5673" i="27"/>
  <c r="C5698" i="27"/>
  <c r="E5674" i="27"/>
  <c r="D5674" i="27"/>
  <c r="C5699" i="27"/>
  <c r="E5675" i="27"/>
  <c r="D5675" i="27"/>
  <c r="C5700" i="27"/>
  <c r="E5676" i="27"/>
  <c r="D5676" i="27"/>
  <c r="C5701" i="27"/>
  <c r="E5677" i="27"/>
  <c r="D5677" i="27"/>
  <c r="C5702" i="27"/>
  <c r="E5678" i="27"/>
  <c r="D5678" i="27"/>
  <c r="C5703" i="27"/>
  <c r="E5679" i="27"/>
  <c r="D5679" i="27"/>
  <c r="C5704" i="27"/>
  <c r="E5680" i="27"/>
  <c r="D5680" i="27"/>
  <c r="C5705" i="27"/>
  <c r="E5681" i="27"/>
  <c r="D5681" i="27"/>
  <c r="C5706" i="27"/>
  <c r="E5682" i="27"/>
  <c r="D5682" i="27"/>
  <c r="C5707" i="27"/>
  <c r="E5683" i="27"/>
  <c r="D5683" i="27"/>
  <c r="C5708" i="27"/>
  <c r="E5684" i="27"/>
  <c r="D5684" i="27"/>
  <c r="C5709" i="27"/>
  <c r="E5685" i="27"/>
  <c r="D5685" i="27"/>
  <c r="C5710" i="27"/>
  <c r="E5686" i="27"/>
  <c r="D5686" i="27"/>
  <c r="C5711" i="27"/>
  <c r="E5687" i="27"/>
  <c r="D5687" i="27"/>
  <c r="C5712" i="27"/>
  <c r="E5688" i="27"/>
  <c r="D5688" i="27"/>
  <c r="C5713" i="27"/>
  <c r="E5689" i="27"/>
  <c r="D5689" i="27"/>
  <c r="C5714" i="27"/>
  <c r="E5690" i="27"/>
  <c r="D5690" i="27"/>
  <c r="C5715" i="27"/>
  <c r="E5691" i="27"/>
  <c r="D5691" i="27"/>
  <c r="C5716" i="27"/>
  <c r="E5692" i="27"/>
  <c r="D5692" i="27"/>
  <c r="C5717" i="27"/>
  <c r="E5693" i="27"/>
  <c r="D5693" i="27"/>
  <c r="B5261" i="27"/>
  <c r="B5260" i="27"/>
  <c r="B5259" i="27"/>
  <c r="B5258" i="27"/>
  <c r="B5257" i="27"/>
  <c r="B5256" i="27"/>
  <c r="B5255" i="27"/>
  <c r="B5254" i="27"/>
  <c r="B5253" i="27"/>
  <c r="B5252" i="27"/>
  <c r="B5251" i="27"/>
  <c r="B5250" i="27"/>
  <c r="B5249" i="27"/>
  <c r="B5248" i="27"/>
  <c r="B5247" i="27"/>
  <c r="B5246" i="27"/>
  <c r="B5245" i="27"/>
  <c r="B5244" i="27"/>
  <c r="B5243" i="27"/>
  <c r="B5242" i="27"/>
  <c r="B5241" i="27"/>
  <c r="B5240" i="27"/>
  <c r="B5239" i="27"/>
  <c r="B5238" i="27"/>
  <c r="C5741" i="27" l="1"/>
  <c r="E5717" i="27"/>
  <c r="D5717" i="27"/>
  <c r="C5740" i="27"/>
  <c r="E5716" i="27"/>
  <c r="D5716" i="27"/>
  <c r="C5739" i="27"/>
  <c r="E5715" i="27"/>
  <c r="D5715" i="27"/>
  <c r="C5738" i="27"/>
  <c r="E5714" i="27"/>
  <c r="D5714" i="27"/>
  <c r="C5737" i="27"/>
  <c r="E5713" i="27"/>
  <c r="D5713" i="27"/>
  <c r="C5736" i="27"/>
  <c r="E5712" i="27"/>
  <c r="D5712" i="27"/>
  <c r="C5735" i="27"/>
  <c r="E5711" i="27"/>
  <c r="D5711" i="27"/>
  <c r="C5734" i="27"/>
  <c r="E5710" i="27"/>
  <c r="D5710" i="27"/>
  <c r="C5733" i="27"/>
  <c r="E5709" i="27"/>
  <c r="D5709" i="27"/>
  <c r="C5732" i="27"/>
  <c r="E5708" i="27"/>
  <c r="D5708" i="27"/>
  <c r="C5731" i="27"/>
  <c r="E5707" i="27"/>
  <c r="D5707" i="27"/>
  <c r="C5730" i="27"/>
  <c r="E5706" i="27"/>
  <c r="D5706" i="27"/>
  <c r="C5729" i="27"/>
  <c r="E5705" i="27"/>
  <c r="D5705" i="27"/>
  <c r="C5728" i="27"/>
  <c r="E5704" i="27"/>
  <c r="D5704" i="27"/>
  <c r="C5727" i="27"/>
  <c r="E5703" i="27"/>
  <c r="D5703" i="27"/>
  <c r="C5726" i="27"/>
  <c r="E5702" i="27"/>
  <c r="D5702" i="27"/>
  <c r="C5725" i="27"/>
  <c r="E5701" i="27"/>
  <c r="D5701" i="27"/>
  <c r="C5724" i="27"/>
  <c r="E5700" i="27"/>
  <c r="D5700" i="27"/>
  <c r="C5723" i="27"/>
  <c r="E5699" i="27"/>
  <c r="D5699" i="27"/>
  <c r="C5722" i="27"/>
  <c r="E5698" i="27"/>
  <c r="D5698" i="27"/>
  <c r="C5721" i="27"/>
  <c r="E5697" i="27"/>
  <c r="D5697" i="27"/>
  <c r="C5720" i="27"/>
  <c r="E5696" i="27"/>
  <c r="D5696" i="27"/>
  <c r="C5719" i="27"/>
  <c r="E5695" i="27"/>
  <c r="D5695" i="27"/>
  <c r="C5718" i="27"/>
  <c r="E5694" i="27"/>
  <c r="D5694" i="27"/>
  <c r="B5262" i="27"/>
  <c r="B5263" i="27"/>
  <c r="B5264" i="27"/>
  <c r="B5265" i="27"/>
  <c r="B5266" i="27"/>
  <c r="B5267" i="27"/>
  <c r="B5268" i="27"/>
  <c r="B5269" i="27"/>
  <c r="B5270" i="27"/>
  <c r="B5271" i="27"/>
  <c r="B5272" i="27"/>
  <c r="B5273" i="27"/>
  <c r="B5274" i="27"/>
  <c r="B5275" i="27"/>
  <c r="B5276" i="27"/>
  <c r="B5277" i="27"/>
  <c r="B5278" i="27"/>
  <c r="B5279" i="27"/>
  <c r="B5280" i="27"/>
  <c r="B5281" i="27"/>
  <c r="B5282" i="27"/>
  <c r="B5283" i="27"/>
  <c r="B5284" i="27"/>
  <c r="B5285" i="27"/>
  <c r="C5742" i="27" l="1"/>
  <c r="E5718" i="27"/>
  <c r="D5718" i="27"/>
  <c r="C5743" i="27"/>
  <c r="E5719" i="27"/>
  <c r="D5719" i="27"/>
  <c r="C5744" i="27"/>
  <c r="E5720" i="27"/>
  <c r="D5720" i="27"/>
  <c r="C5745" i="27"/>
  <c r="E5721" i="27"/>
  <c r="D5721" i="27"/>
  <c r="C5746" i="27"/>
  <c r="E5722" i="27"/>
  <c r="D5722" i="27"/>
  <c r="C5747" i="27"/>
  <c r="E5723" i="27"/>
  <c r="D5723" i="27"/>
  <c r="C5748" i="27"/>
  <c r="E5724" i="27"/>
  <c r="D5724" i="27"/>
  <c r="C5749" i="27"/>
  <c r="E5725" i="27"/>
  <c r="D5725" i="27"/>
  <c r="C5750" i="27"/>
  <c r="E5726" i="27"/>
  <c r="D5726" i="27"/>
  <c r="C5751" i="27"/>
  <c r="E5727" i="27"/>
  <c r="D5727" i="27"/>
  <c r="C5752" i="27"/>
  <c r="E5728" i="27"/>
  <c r="D5728" i="27"/>
  <c r="C5753" i="27"/>
  <c r="E5729" i="27"/>
  <c r="D5729" i="27"/>
  <c r="C5754" i="27"/>
  <c r="E5730" i="27"/>
  <c r="D5730" i="27"/>
  <c r="C5755" i="27"/>
  <c r="E5731" i="27"/>
  <c r="D5731" i="27"/>
  <c r="C5756" i="27"/>
  <c r="E5732" i="27"/>
  <c r="D5732" i="27"/>
  <c r="C5757" i="27"/>
  <c r="E5733" i="27"/>
  <c r="D5733" i="27"/>
  <c r="C5758" i="27"/>
  <c r="E5734" i="27"/>
  <c r="D5734" i="27"/>
  <c r="C5759" i="27"/>
  <c r="E5735" i="27"/>
  <c r="D5735" i="27"/>
  <c r="C5760" i="27"/>
  <c r="E5736" i="27"/>
  <c r="D5736" i="27"/>
  <c r="C5761" i="27"/>
  <c r="E5737" i="27"/>
  <c r="D5737" i="27"/>
  <c r="C5762" i="27"/>
  <c r="E5738" i="27"/>
  <c r="D5738" i="27"/>
  <c r="C5763" i="27"/>
  <c r="E5739" i="27"/>
  <c r="D5739" i="27"/>
  <c r="C5764" i="27"/>
  <c r="E5740" i="27"/>
  <c r="D5740" i="27"/>
  <c r="C5765" i="27"/>
  <c r="E5741" i="27"/>
  <c r="D5741" i="27"/>
  <c r="B5309" i="27"/>
  <c r="B5308" i="27"/>
  <c r="B5307" i="27"/>
  <c r="B5306" i="27"/>
  <c r="B5305" i="27"/>
  <c r="B5304" i="27"/>
  <c r="B5303" i="27"/>
  <c r="B5302" i="27"/>
  <c r="B5301" i="27"/>
  <c r="B5300" i="27"/>
  <c r="B5299" i="27"/>
  <c r="B5298" i="27"/>
  <c r="B5297" i="27"/>
  <c r="B5296" i="27"/>
  <c r="B5295" i="27"/>
  <c r="B5294" i="27"/>
  <c r="B5293" i="27"/>
  <c r="B5292" i="27"/>
  <c r="B5291" i="27"/>
  <c r="B5290" i="27"/>
  <c r="B5289" i="27"/>
  <c r="B5288" i="27"/>
  <c r="B5287" i="27"/>
  <c r="B5286" i="27"/>
  <c r="C5789" i="27" l="1"/>
  <c r="E5765" i="27"/>
  <c r="D5765" i="27"/>
  <c r="C5788" i="27"/>
  <c r="E5764" i="27"/>
  <c r="D5764" i="27"/>
  <c r="C5787" i="27"/>
  <c r="E5763" i="27"/>
  <c r="D5763" i="27"/>
  <c r="C5786" i="27"/>
  <c r="E5762" i="27"/>
  <c r="D5762" i="27"/>
  <c r="C5785" i="27"/>
  <c r="E5761" i="27"/>
  <c r="D5761" i="27"/>
  <c r="C5784" i="27"/>
  <c r="E5760" i="27"/>
  <c r="D5760" i="27"/>
  <c r="C5783" i="27"/>
  <c r="E5759" i="27"/>
  <c r="D5759" i="27"/>
  <c r="C5782" i="27"/>
  <c r="E5758" i="27"/>
  <c r="D5758" i="27"/>
  <c r="C5781" i="27"/>
  <c r="E5757" i="27"/>
  <c r="D5757" i="27"/>
  <c r="C5780" i="27"/>
  <c r="E5756" i="27"/>
  <c r="D5756" i="27"/>
  <c r="C5779" i="27"/>
  <c r="E5755" i="27"/>
  <c r="D5755" i="27"/>
  <c r="C5778" i="27"/>
  <c r="E5754" i="27"/>
  <c r="D5754" i="27"/>
  <c r="C5777" i="27"/>
  <c r="E5753" i="27"/>
  <c r="D5753" i="27"/>
  <c r="C5776" i="27"/>
  <c r="E5752" i="27"/>
  <c r="D5752" i="27"/>
  <c r="C5775" i="27"/>
  <c r="E5751" i="27"/>
  <c r="D5751" i="27"/>
  <c r="C5774" i="27"/>
  <c r="E5750" i="27"/>
  <c r="D5750" i="27"/>
  <c r="C5773" i="27"/>
  <c r="E5749" i="27"/>
  <c r="D5749" i="27"/>
  <c r="C5772" i="27"/>
  <c r="E5748" i="27"/>
  <c r="D5748" i="27"/>
  <c r="C5771" i="27"/>
  <c r="E5747" i="27"/>
  <c r="D5747" i="27"/>
  <c r="C5770" i="27"/>
  <c r="E5746" i="27"/>
  <c r="D5746" i="27"/>
  <c r="C5769" i="27"/>
  <c r="E5745" i="27"/>
  <c r="D5745" i="27"/>
  <c r="C5768" i="27"/>
  <c r="E5744" i="27"/>
  <c r="D5744" i="27"/>
  <c r="C5767" i="27"/>
  <c r="E5743" i="27"/>
  <c r="D5743" i="27"/>
  <c r="C5766" i="27"/>
  <c r="E5742" i="27"/>
  <c r="D5742" i="27"/>
  <c r="B5310" i="27"/>
  <c r="B5311" i="27"/>
  <c r="B5312" i="27"/>
  <c r="B5313" i="27"/>
  <c r="B5314" i="27"/>
  <c r="B5315" i="27"/>
  <c r="B5316" i="27"/>
  <c r="B5317" i="27"/>
  <c r="B5318" i="27"/>
  <c r="B5319" i="27"/>
  <c r="B5320" i="27"/>
  <c r="B5321" i="27"/>
  <c r="B5322" i="27"/>
  <c r="B5323" i="27"/>
  <c r="B5324" i="27"/>
  <c r="B5325" i="27"/>
  <c r="B5326" i="27"/>
  <c r="B5327" i="27"/>
  <c r="B5328" i="27"/>
  <c r="B5329" i="27"/>
  <c r="B5330" i="27"/>
  <c r="B5331" i="27"/>
  <c r="B5332" i="27"/>
  <c r="B5333" i="27"/>
  <c r="C5790" i="27" l="1"/>
  <c r="E5766" i="27"/>
  <c r="D5766" i="27"/>
  <c r="C5791" i="27"/>
  <c r="E5767" i="27"/>
  <c r="D5767" i="27"/>
  <c r="C5792" i="27"/>
  <c r="E5768" i="27"/>
  <c r="D5768" i="27"/>
  <c r="C5793" i="27"/>
  <c r="E5769" i="27"/>
  <c r="D5769" i="27"/>
  <c r="C5794" i="27"/>
  <c r="E5770" i="27"/>
  <c r="D5770" i="27"/>
  <c r="C5795" i="27"/>
  <c r="E5771" i="27"/>
  <c r="D5771" i="27"/>
  <c r="C5796" i="27"/>
  <c r="E5772" i="27"/>
  <c r="D5772" i="27"/>
  <c r="C5797" i="27"/>
  <c r="E5773" i="27"/>
  <c r="D5773" i="27"/>
  <c r="C5798" i="27"/>
  <c r="E5774" i="27"/>
  <c r="D5774" i="27"/>
  <c r="C5799" i="27"/>
  <c r="E5775" i="27"/>
  <c r="D5775" i="27"/>
  <c r="C5800" i="27"/>
  <c r="E5776" i="27"/>
  <c r="D5776" i="27"/>
  <c r="C5801" i="27"/>
  <c r="E5777" i="27"/>
  <c r="D5777" i="27"/>
  <c r="C5802" i="27"/>
  <c r="E5778" i="27"/>
  <c r="D5778" i="27"/>
  <c r="C5803" i="27"/>
  <c r="E5779" i="27"/>
  <c r="D5779" i="27"/>
  <c r="C5804" i="27"/>
  <c r="E5780" i="27"/>
  <c r="D5780" i="27"/>
  <c r="C5805" i="27"/>
  <c r="E5781" i="27"/>
  <c r="D5781" i="27"/>
  <c r="C5806" i="27"/>
  <c r="E5782" i="27"/>
  <c r="D5782" i="27"/>
  <c r="C5807" i="27"/>
  <c r="E5783" i="27"/>
  <c r="D5783" i="27"/>
  <c r="C5808" i="27"/>
  <c r="E5784" i="27"/>
  <c r="D5784" i="27"/>
  <c r="C5809" i="27"/>
  <c r="E5785" i="27"/>
  <c r="D5785" i="27"/>
  <c r="C5810" i="27"/>
  <c r="E5786" i="27"/>
  <c r="D5786" i="27"/>
  <c r="C5811" i="27"/>
  <c r="E5787" i="27"/>
  <c r="D5787" i="27"/>
  <c r="C5812" i="27"/>
  <c r="E5788" i="27"/>
  <c r="D5788" i="27"/>
  <c r="C5813" i="27"/>
  <c r="E5789" i="27"/>
  <c r="D5789" i="27"/>
  <c r="B5357" i="27"/>
  <c r="B5356" i="27"/>
  <c r="B5355" i="27"/>
  <c r="B5354" i="27"/>
  <c r="B5353" i="27"/>
  <c r="B5352" i="27"/>
  <c r="B5351" i="27"/>
  <c r="B5350" i="27"/>
  <c r="B5349" i="27"/>
  <c r="B5348" i="27"/>
  <c r="B5347" i="27"/>
  <c r="B5346" i="27"/>
  <c r="B5345" i="27"/>
  <c r="B5344" i="27"/>
  <c r="B5343" i="27"/>
  <c r="B5342" i="27"/>
  <c r="B5341" i="27"/>
  <c r="B5340" i="27"/>
  <c r="B5339" i="27"/>
  <c r="B5338" i="27"/>
  <c r="B5337" i="27"/>
  <c r="B5336" i="27"/>
  <c r="B5335" i="27"/>
  <c r="B5334" i="27"/>
  <c r="C5837" i="27" l="1"/>
  <c r="E5813" i="27"/>
  <c r="D5813" i="27"/>
  <c r="C5836" i="27"/>
  <c r="E5812" i="27"/>
  <c r="D5812" i="27"/>
  <c r="C5835" i="27"/>
  <c r="E5811" i="27"/>
  <c r="D5811" i="27"/>
  <c r="C5834" i="27"/>
  <c r="E5810" i="27"/>
  <c r="D5810" i="27"/>
  <c r="C5833" i="27"/>
  <c r="E5809" i="27"/>
  <c r="D5809" i="27"/>
  <c r="C5832" i="27"/>
  <c r="E5808" i="27"/>
  <c r="D5808" i="27"/>
  <c r="C5831" i="27"/>
  <c r="E5807" i="27"/>
  <c r="D5807" i="27"/>
  <c r="C5830" i="27"/>
  <c r="E5806" i="27"/>
  <c r="D5806" i="27"/>
  <c r="C5829" i="27"/>
  <c r="E5805" i="27"/>
  <c r="D5805" i="27"/>
  <c r="C5828" i="27"/>
  <c r="E5804" i="27"/>
  <c r="D5804" i="27"/>
  <c r="C5827" i="27"/>
  <c r="E5803" i="27"/>
  <c r="D5803" i="27"/>
  <c r="C5826" i="27"/>
  <c r="E5802" i="27"/>
  <c r="D5802" i="27"/>
  <c r="C5825" i="27"/>
  <c r="E5801" i="27"/>
  <c r="D5801" i="27"/>
  <c r="C5824" i="27"/>
  <c r="E5800" i="27"/>
  <c r="D5800" i="27"/>
  <c r="C5823" i="27"/>
  <c r="E5799" i="27"/>
  <c r="D5799" i="27"/>
  <c r="C5822" i="27"/>
  <c r="E5798" i="27"/>
  <c r="D5798" i="27"/>
  <c r="C5821" i="27"/>
  <c r="E5797" i="27"/>
  <c r="D5797" i="27"/>
  <c r="C5820" i="27"/>
  <c r="E5796" i="27"/>
  <c r="D5796" i="27"/>
  <c r="C5819" i="27"/>
  <c r="E5795" i="27"/>
  <c r="D5795" i="27"/>
  <c r="C5818" i="27"/>
  <c r="E5794" i="27"/>
  <c r="D5794" i="27"/>
  <c r="C5817" i="27"/>
  <c r="E5793" i="27"/>
  <c r="D5793" i="27"/>
  <c r="C5816" i="27"/>
  <c r="E5792" i="27"/>
  <c r="D5792" i="27"/>
  <c r="C5815" i="27"/>
  <c r="E5791" i="27"/>
  <c r="D5791" i="27"/>
  <c r="C5814" i="27"/>
  <c r="E5790" i="27"/>
  <c r="D5790" i="27"/>
  <c r="B5358" i="27"/>
  <c r="B5359" i="27"/>
  <c r="B5360" i="27"/>
  <c r="B5361" i="27"/>
  <c r="B5362" i="27"/>
  <c r="B5363" i="27"/>
  <c r="B5364" i="27"/>
  <c r="B5365" i="27"/>
  <c r="B5366" i="27"/>
  <c r="B5367" i="27"/>
  <c r="B5368" i="27"/>
  <c r="B5369" i="27"/>
  <c r="B5370" i="27"/>
  <c r="B5371" i="27"/>
  <c r="B5372" i="27"/>
  <c r="B5373" i="27"/>
  <c r="B5374" i="27"/>
  <c r="B5375" i="27"/>
  <c r="B5376" i="27"/>
  <c r="B5377" i="27"/>
  <c r="B5378" i="27"/>
  <c r="B5379" i="27"/>
  <c r="B5380" i="27"/>
  <c r="B5381" i="27"/>
  <c r="C5838" i="27" l="1"/>
  <c r="E5814" i="27"/>
  <c r="D5814" i="27"/>
  <c r="C5839" i="27"/>
  <c r="E5815" i="27"/>
  <c r="D5815" i="27"/>
  <c r="C5840" i="27"/>
  <c r="E5816" i="27"/>
  <c r="D5816" i="27"/>
  <c r="C5841" i="27"/>
  <c r="E5817" i="27"/>
  <c r="D5817" i="27"/>
  <c r="C5842" i="27"/>
  <c r="E5818" i="27"/>
  <c r="D5818" i="27"/>
  <c r="C5843" i="27"/>
  <c r="E5819" i="27"/>
  <c r="D5819" i="27"/>
  <c r="C5844" i="27"/>
  <c r="E5820" i="27"/>
  <c r="D5820" i="27"/>
  <c r="C5845" i="27"/>
  <c r="E5821" i="27"/>
  <c r="D5821" i="27"/>
  <c r="C5846" i="27"/>
  <c r="E5822" i="27"/>
  <c r="D5822" i="27"/>
  <c r="C5847" i="27"/>
  <c r="E5823" i="27"/>
  <c r="D5823" i="27"/>
  <c r="C5848" i="27"/>
  <c r="E5824" i="27"/>
  <c r="D5824" i="27"/>
  <c r="C5849" i="27"/>
  <c r="E5825" i="27"/>
  <c r="D5825" i="27"/>
  <c r="C5850" i="27"/>
  <c r="E5826" i="27"/>
  <c r="D5826" i="27"/>
  <c r="C5851" i="27"/>
  <c r="E5827" i="27"/>
  <c r="D5827" i="27"/>
  <c r="C5852" i="27"/>
  <c r="E5828" i="27"/>
  <c r="D5828" i="27"/>
  <c r="C5853" i="27"/>
  <c r="E5829" i="27"/>
  <c r="D5829" i="27"/>
  <c r="C5854" i="27"/>
  <c r="E5830" i="27"/>
  <c r="D5830" i="27"/>
  <c r="C5855" i="27"/>
  <c r="E5831" i="27"/>
  <c r="D5831" i="27"/>
  <c r="C5856" i="27"/>
  <c r="E5832" i="27"/>
  <c r="D5832" i="27"/>
  <c r="C5857" i="27"/>
  <c r="E5833" i="27"/>
  <c r="D5833" i="27"/>
  <c r="C5858" i="27"/>
  <c r="E5834" i="27"/>
  <c r="D5834" i="27"/>
  <c r="C5859" i="27"/>
  <c r="E5835" i="27"/>
  <c r="D5835" i="27"/>
  <c r="C5860" i="27"/>
  <c r="E5836" i="27"/>
  <c r="D5836" i="27"/>
  <c r="C5861" i="27"/>
  <c r="E5837" i="27"/>
  <c r="D5837" i="27"/>
  <c r="B5405" i="27"/>
  <c r="B5404" i="27"/>
  <c r="B5403" i="27"/>
  <c r="B5402" i="27"/>
  <c r="B5401" i="27"/>
  <c r="B5400" i="27"/>
  <c r="B5399" i="27"/>
  <c r="B5398" i="27"/>
  <c r="B5397" i="27"/>
  <c r="B5396" i="27"/>
  <c r="B5395" i="27"/>
  <c r="B5394" i="27"/>
  <c r="B5393" i="27"/>
  <c r="B5392" i="27"/>
  <c r="B5391" i="27"/>
  <c r="B5390" i="27"/>
  <c r="B5389" i="27"/>
  <c r="B5388" i="27"/>
  <c r="B5387" i="27"/>
  <c r="B5386" i="27"/>
  <c r="B5385" i="27"/>
  <c r="B5384" i="27"/>
  <c r="B5383" i="27"/>
  <c r="B5382" i="27"/>
  <c r="C5885" i="27" l="1"/>
  <c r="E5861" i="27"/>
  <c r="D5861" i="27"/>
  <c r="C5884" i="27"/>
  <c r="E5860" i="27"/>
  <c r="D5860" i="27"/>
  <c r="C5883" i="27"/>
  <c r="E5859" i="27"/>
  <c r="D5859" i="27"/>
  <c r="C5882" i="27"/>
  <c r="E5858" i="27"/>
  <c r="D5858" i="27"/>
  <c r="C5881" i="27"/>
  <c r="E5857" i="27"/>
  <c r="D5857" i="27"/>
  <c r="C5880" i="27"/>
  <c r="E5856" i="27"/>
  <c r="D5856" i="27"/>
  <c r="C5879" i="27"/>
  <c r="E5855" i="27"/>
  <c r="D5855" i="27"/>
  <c r="C5878" i="27"/>
  <c r="E5854" i="27"/>
  <c r="D5854" i="27"/>
  <c r="C5877" i="27"/>
  <c r="E5853" i="27"/>
  <c r="D5853" i="27"/>
  <c r="C5876" i="27"/>
  <c r="E5852" i="27"/>
  <c r="D5852" i="27"/>
  <c r="C5875" i="27"/>
  <c r="E5851" i="27"/>
  <c r="D5851" i="27"/>
  <c r="C5874" i="27"/>
  <c r="E5850" i="27"/>
  <c r="D5850" i="27"/>
  <c r="C5873" i="27"/>
  <c r="E5849" i="27"/>
  <c r="D5849" i="27"/>
  <c r="C5872" i="27"/>
  <c r="E5848" i="27"/>
  <c r="D5848" i="27"/>
  <c r="C5871" i="27"/>
  <c r="E5847" i="27"/>
  <c r="D5847" i="27"/>
  <c r="C5870" i="27"/>
  <c r="E5846" i="27"/>
  <c r="D5846" i="27"/>
  <c r="C5869" i="27"/>
  <c r="E5845" i="27"/>
  <c r="D5845" i="27"/>
  <c r="C5868" i="27"/>
  <c r="E5844" i="27"/>
  <c r="D5844" i="27"/>
  <c r="C5867" i="27"/>
  <c r="E5843" i="27"/>
  <c r="D5843" i="27"/>
  <c r="C5866" i="27"/>
  <c r="E5842" i="27"/>
  <c r="D5842" i="27"/>
  <c r="C5865" i="27"/>
  <c r="E5841" i="27"/>
  <c r="D5841" i="27"/>
  <c r="C5864" i="27"/>
  <c r="E5840" i="27"/>
  <c r="D5840" i="27"/>
  <c r="C5863" i="27"/>
  <c r="E5839" i="27"/>
  <c r="D5839" i="27"/>
  <c r="C5862" i="27"/>
  <c r="E5838" i="27"/>
  <c r="D5838" i="27"/>
  <c r="B5406" i="27"/>
  <c r="B5407" i="27"/>
  <c r="B5408" i="27"/>
  <c r="B5409" i="27"/>
  <c r="B5410" i="27"/>
  <c r="B5411" i="27"/>
  <c r="B5412" i="27"/>
  <c r="B5413" i="27"/>
  <c r="B5414" i="27"/>
  <c r="B5415" i="27"/>
  <c r="B5416" i="27"/>
  <c r="B5417" i="27"/>
  <c r="B5418" i="27"/>
  <c r="B5419" i="27"/>
  <c r="B5420" i="27"/>
  <c r="B5421" i="27"/>
  <c r="B5422" i="27"/>
  <c r="B5423" i="27"/>
  <c r="B5424" i="27"/>
  <c r="B5425" i="27"/>
  <c r="B5426" i="27"/>
  <c r="B5427" i="27"/>
  <c r="B5428" i="27"/>
  <c r="B5429" i="27"/>
  <c r="C5886" i="27" l="1"/>
  <c r="E5862" i="27"/>
  <c r="D5862" i="27"/>
  <c r="C5887" i="27"/>
  <c r="E5863" i="27"/>
  <c r="D5863" i="27"/>
  <c r="C5888" i="27"/>
  <c r="E5864" i="27"/>
  <c r="D5864" i="27"/>
  <c r="C5889" i="27"/>
  <c r="E5865" i="27"/>
  <c r="D5865" i="27"/>
  <c r="C5890" i="27"/>
  <c r="E5866" i="27"/>
  <c r="D5866" i="27"/>
  <c r="C5891" i="27"/>
  <c r="E5867" i="27"/>
  <c r="D5867" i="27"/>
  <c r="C5892" i="27"/>
  <c r="E5868" i="27"/>
  <c r="D5868" i="27"/>
  <c r="C5893" i="27"/>
  <c r="E5869" i="27"/>
  <c r="D5869" i="27"/>
  <c r="C5894" i="27"/>
  <c r="E5870" i="27"/>
  <c r="D5870" i="27"/>
  <c r="C5895" i="27"/>
  <c r="E5871" i="27"/>
  <c r="D5871" i="27"/>
  <c r="C5896" i="27"/>
  <c r="E5872" i="27"/>
  <c r="D5872" i="27"/>
  <c r="C5897" i="27"/>
  <c r="E5873" i="27"/>
  <c r="D5873" i="27"/>
  <c r="C5898" i="27"/>
  <c r="E5874" i="27"/>
  <c r="D5874" i="27"/>
  <c r="C5899" i="27"/>
  <c r="E5875" i="27"/>
  <c r="D5875" i="27"/>
  <c r="C5900" i="27"/>
  <c r="E5876" i="27"/>
  <c r="D5876" i="27"/>
  <c r="C5901" i="27"/>
  <c r="E5877" i="27"/>
  <c r="D5877" i="27"/>
  <c r="C5902" i="27"/>
  <c r="E5878" i="27"/>
  <c r="D5878" i="27"/>
  <c r="C5903" i="27"/>
  <c r="E5879" i="27"/>
  <c r="D5879" i="27"/>
  <c r="C5904" i="27"/>
  <c r="E5880" i="27"/>
  <c r="D5880" i="27"/>
  <c r="C5905" i="27"/>
  <c r="E5881" i="27"/>
  <c r="D5881" i="27"/>
  <c r="C5906" i="27"/>
  <c r="E5882" i="27"/>
  <c r="D5882" i="27"/>
  <c r="C5907" i="27"/>
  <c r="E5883" i="27"/>
  <c r="D5883" i="27"/>
  <c r="C5908" i="27"/>
  <c r="E5884" i="27"/>
  <c r="D5884" i="27"/>
  <c r="C5909" i="27"/>
  <c r="E5885" i="27"/>
  <c r="D5885" i="27"/>
  <c r="B5453" i="27"/>
  <c r="B5452" i="27"/>
  <c r="B5451" i="27"/>
  <c r="B5450" i="27"/>
  <c r="B5449" i="27"/>
  <c r="B5448" i="27"/>
  <c r="B5447" i="27"/>
  <c r="B5446" i="27"/>
  <c r="B5445" i="27"/>
  <c r="B5444" i="27"/>
  <c r="B5443" i="27"/>
  <c r="B5442" i="27"/>
  <c r="B5441" i="27"/>
  <c r="B5440" i="27"/>
  <c r="B5439" i="27"/>
  <c r="B5438" i="27"/>
  <c r="B5437" i="27"/>
  <c r="B5436" i="27"/>
  <c r="B5435" i="27"/>
  <c r="B5434" i="27"/>
  <c r="B5433" i="27"/>
  <c r="B5432" i="27"/>
  <c r="B5431" i="27"/>
  <c r="B5430" i="27"/>
  <c r="C5933" i="27" l="1"/>
  <c r="E5909" i="27"/>
  <c r="D5909" i="27"/>
  <c r="C5932" i="27"/>
  <c r="E5908" i="27"/>
  <c r="D5908" i="27"/>
  <c r="C5931" i="27"/>
  <c r="E5907" i="27"/>
  <c r="D5907" i="27"/>
  <c r="C5930" i="27"/>
  <c r="E5906" i="27"/>
  <c r="D5906" i="27"/>
  <c r="C5929" i="27"/>
  <c r="E5905" i="27"/>
  <c r="D5905" i="27"/>
  <c r="C5928" i="27"/>
  <c r="E5904" i="27"/>
  <c r="D5904" i="27"/>
  <c r="C5927" i="27"/>
  <c r="E5903" i="27"/>
  <c r="D5903" i="27"/>
  <c r="C5926" i="27"/>
  <c r="E5902" i="27"/>
  <c r="D5902" i="27"/>
  <c r="C5925" i="27"/>
  <c r="E5901" i="27"/>
  <c r="D5901" i="27"/>
  <c r="C5924" i="27"/>
  <c r="E5900" i="27"/>
  <c r="D5900" i="27"/>
  <c r="C5923" i="27"/>
  <c r="E5899" i="27"/>
  <c r="D5899" i="27"/>
  <c r="C5922" i="27"/>
  <c r="E5898" i="27"/>
  <c r="D5898" i="27"/>
  <c r="C5921" i="27"/>
  <c r="E5897" i="27"/>
  <c r="D5897" i="27"/>
  <c r="C5920" i="27"/>
  <c r="E5896" i="27"/>
  <c r="D5896" i="27"/>
  <c r="C5919" i="27"/>
  <c r="E5895" i="27"/>
  <c r="D5895" i="27"/>
  <c r="C5918" i="27"/>
  <c r="E5894" i="27"/>
  <c r="D5894" i="27"/>
  <c r="C5917" i="27"/>
  <c r="E5893" i="27"/>
  <c r="D5893" i="27"/>
  <c r="C5916" i="27"/>
  <c r="E5892" i="27"/>
  <c r="D5892" i="27"/>
  <c r="C5915" i="27"/>
  <c r="E5891" i="27"/>
  <c r="D5891" i="27"/>
  <c r="C5914" i="27"/>
  <c r="E5890" i="27"/>
  <c r="D5890" i="27"/>
  <c r="C5913" i="27"/>
  <c r="E5889" i="27"/>
  <c r="D5889" i="27"/>
  <c r="C5912" i="27"/>
  <c r="E5888" i="27"/>
  <c r="D5888" i="27"/>
  <c r="C5911" i="27"/>
  <c r="E5887" i="27"/>
  <c r="D5887" i="27"/>
  <c r="C5910" i="27"/>
  <c r="E5886" i="27"/>
  <c r="D5886" i="27"/>
  <c r="B5454" i="27"/>
  <c r="B5455" i="27"/>
  <c r="B5456" i="27"/>
  <c r="B5457" i="27"/>
  <c r="B5458" i="27"/>
  <c r="B5459" i="27"/>
  <c r="B5460" i="27"/>
  <c r="B5461" i="27"/>
  <c r="B5462" i="27"/>
  <c r="B5463" i="27"/>
  <c r="B5464" i="27"/>
  <c r="B5465" i="27"/>
  <c r="B5466" i="27"/>
  <c r="B5467" i="27"/>
  <c r="B5468" i="27"/>
  <c r="B5469" i="27"/>
  <c r="B5470" i="27"/>
  <c r="B5471" i="27"/>
  <c r="B5472" i="27"/>
  <c r="B5473" i="27"/>
  <c r="B5474" i="27"/>
  <c r="B5475" i="27"/>
  <c r="B5476" i="27"/>
  <c r="B5477" i="27"/>
  <c r="C5934" i="27" l="1"/>
  <c r="E5910" i="27"/>
  <c r="D5910" i="27"/>
  <c r="C5935" i="27"/>
  <c r="E5911" i="27"/>
  <c r="D5911" i="27"/>
  <c r="C5936" i="27"/>
  <c r="E5912" i="27"/>
  <c r="D5912" i="27"/>
  <c r="C5937" i="27"/>
  <c r="E5913" i="27"/>
  <c r="D5913" i="27"/>
  <c r="C5938" i="27"/>
  <c r="E5914" i="27"/>
  <c r="D5914" i="27"/>
  <c r="C5939" i="27"/>
  <c r="E5915" i="27"/>
  <c r="D5915" i="27"/>
  <c r="C5940" i="27"/>
  <c r="E5916" i="27"/>
  <c r="D5916" i="27"/>
  <c r="C5941" i="27"/>
  <c r="E5917" i="27"/>
  <c r="D5917" i="27"/>
  <c r="C5942" i="27"/>
  <c r="E5918" i="27"/>
  <c r="D5918" i="27"/>
  <c r="C5943" i="27"/>
  <c r="E5919" i="27"/>
  <c r="D5919" i="27"/>
  <c r="C5944" i="27"/>
  <c r="E5920" i="27"/>
  <c r="D5920" i="27"/>
  <c r="C5945" i="27"/>
  <c r="E5921" i="27"/>
  <c r="D5921" i="27"/>
  <c r="C5946" i="27"/>
  <c r="E5922" i="27"/>
  <c r="D5922" i="27"/>
  <c r="C5947" i="27"/>
  <c r="E5923" i="27"/>
  <c r="D5923" i="27"/>
  <c r="C5948" i="27"/>
  <c r="E5924" i="27"/>
  <c r="D5924" i="27"/>
  <c r="C5949" i="27"/>
  <c r="E5925" i="27"/>
  <c r="D5925" i="27"/>
  <c r="C5950" i="27"/>
  <c r="E5926" i="27"/>
  <c r="D5926" i="27"/>
  <c r="C5951" i="27"/>
  <c r="E5927" i="27"/>
  <c r="D5927" i="27"/>
  <c r="C5952" i="27"/>
  <c r="E5928" i="27"/>
  <c r="D5928" i="27"/>
  <c r="C5953" i="27"/>
  <c r="E5929" i="27"/>
  <c r="D5929" i="27"/>
  <c r="C5954" i="27"/>
  <c r="E5930" i="27"/>
  <c r="D5930" i="27"/>
  <c r="C5955" i="27"/>
  <c r="E5931" i="27"/>
  <c r="D5931" i="27"/>
  <c r="C5956" i="27"/>
  <c r="E5932" i="27"/>
  <c r="D5932" i="27"/>
  <c r="C5957" i="27"/>
  <c r="E5933" i="27"/>
  <c r="D5933" i="27"/>
  <c r="B5501" i="27"/>
  <c r="B5500" i="27"/>
  <c r="B5499" i="27"/>
  <c r="B5498" i="27"/>
  <c r="B5497" i="27"/>
  <c r="B5496" i="27"/>
  <c r="B5495" i="27"/>
  <c r="B5494" i="27"/>
  <c r="B5493" i="27"/>
  <c r="B5492" i="27"/>
  <c r="B5491" i="27"/>
  <c r="B5490" i="27"/>
  <c r="B5489" i="27"/>
  <c r="B5488" i="27"/>
  <c r="B5487" i="27"/>
  <c r="B5486" i="27"/>
  <c r="B5485" i="27"/>
  <c r="B5484" i="27"/>
  <c r="B5483" i="27"/>
  <c r="B5482" i="27"/>
  <c r="B5481" i="27"/>
  <c r="B5480" i="27"/>
  <c r="B5479" i="27"/>
  <c r="B5478" i="27"/>
  <c r="C5981" i="27" l="1"/>
  <c r="E5957" i="27"/>
  <c r="D5957" i="27"/>
  <c r="C5980" i="27"/>
  <c r="E5956" i="27"/>
  <c r="D5956" i="27"/>
  <c r="C5979" i="27"/>
  <c r="E5955" i="27"/>
  <c r="D5955" i="27"/>
  <c r="C5978" i="27"/>
  <c r="E5954" i="27"/>
  <c r="D5954" i="27"/>
  <c r="C5977" i="27"/>
  <c r="E5953" i="27"/>
  <c r="D5953" i="27"/>
  <c r="C5976" i="27"/>
  <c r="E5952" i="27"/>
  <c r="D5952" i="27"/>
  <c r="C5975" i="27"/>
  <c r="E5951" i="27"/>
  <c r="D5951" i="27"/>
  <c r="C5974" i="27"/>
  <c r="E5950" i="27"/>
  <c r="D5950" i="27"/>
  <c r="C5973" i="27"/>
  <c r="E5949" i="27"/>
  <c r="D5949" i="27"/>
  <c r="C5972" i="27"/>
  <c r="E5948" i="27"/>
  <c r="D5948" i="27"/>
  <c r="C5971" i="27"/>
  <c r="E5947" i="27"/>
  <c r="D5947" i="27"/>
  <c r="C5970" i="27"/>
  <c r="E5946" i="27"/>
  <c r="D5946" i="27"/>
  <c r="C5969" i="27"/>
  <c r="E5945" i="27"/>
  <c r="D5945" i="27"/>
  <c r="C5968" i="27"/>
  <c r="E5944" i="27"/>
  <c r="D5944" i="27"/>
  <c r="C5967" i="27"/>
  <c r="E5943" i="27"/>
  <c r="D5943" i="27"/>
  <c r="C5966" i="27"/>
  <c r="E5942" i="27"/>
  <c r="D5942" i="27"/>
  <c r="C5965" i="27"/>
  <c r="E5941" i="27"/>
  <c r="D5941" i="27"/>
  <c r="C5964" i="27"/>
  <c r="E5940" i="27"/>
  <c r="D5940" i="27"/>
  <c r="C5963" i="27"/>
  <c r="E5939" i="27"/>
  <c r="D5939" i="27"/>
  <c r="C5962" i="27"/>
  <c r="E5938" i="27"/>
  <c r="D5938" i="27"/>
  <c r="C5961" i="27"/>
  <c r="E5937" i="27"/>
  <c r="D5937" i="27"/>
  <c r="C5960" i="27"/>
  <c r="E5936" i="27"/>
  <c r="D5936" i="27"/>
  <c r="C5959" i="27"/>
  <c r="E5935" i="27"/>
  <c r="D5935" i="27"/>
  <c r="C5958" i="27"/>
  <c r="E5934" i="27"/>
  <c r="D5934" i="27"/>
  <c r="B5502" i="27"/>
  <c r="B5503" i="27"/>
  <c r="B5504" i="27"/>
  <c r="B5505" i="27"/>
  <c r="B5506" i="27"/>
  <c r="B5507" i="27"/>
  <c r="B5508" i="27"/>
  <c r="B5509" i="27"/>
  <c r="B5510" i="27"/>
  <c r="B5511" i="27"/>
  <c r="B5512" i="27"/>
  <c r="B5513" i="27"/>
  <c r="B5514" i="27"/>
  <c r="B5515" i="27"/>
  <c r="B5516" i="27"/>
  <c r="B5517" i="27"/>
  <c r="B5518" i="27"/>
  <c r="B5519" i="27"/>
  <c r="B5520" i="27"/>
  <c r="B5521" i="27"/>
  <c r="B5522" i="27"/>
  <c r="B5523" i="27"/>
  <c r="B5524" i="27"/>
  <c r="B5525" i="27"/>
  <c r="C5982" i="27" l="1"/>
  <c r="E5958" i="27"/>
  <c r="D5958" i="27"/>
  <c r="C5983" i="27"/>
  <c r="E5959" i="27"/>
  <c r="D5959" i="27"/>
  <c r="C5984" i="27"/>
  <c r="E5960" i="27"/>
  <c r="D5960" i="27"/>
  <c r="C5985" i="27"/>
  <c r="E5961" i="27"/>
  <c r="D5961" i="27"/>
  <c r="C5986" i="27"/>
  <c r="E5962" i="27"/>
  <c r="D5962" i="27"/>
  <c r="C5987" i="27"/>
  <c r="E5963" i="27"/>
  <c r="D5963" i="27"/>
  <c r="C5988" i="27"/>
  <c r="E5964" i="27"/>
  <c r="D5964" i="27"/>
  <c r="C5989" i="27"/>
  <c r="E5965" i="27"/>
  <c r="D5965" i="27"/>
  <c r="C5990" i="27"/>
  <c r="E5966" i="27"/>
  <c r="D5966" i="27"/>
  <c r="C5991" i="27"/>
  <c r="E5967" i="27"/>
  <c r="D5967" i="27"/>
  <c r="C5992" i="27"/>
  <c r="E5968" i="27"/>
  <c r="D5968" i="27"/>
  <c r="C5993" i="27"/>
  <c r="E5969" i="27"/>
  <c r="D5969" i="27"/>
  <c r="C5994" i="27"/>
  <c r="E5970" i="27"/>
  <c r="D5970" i="27"/>
  <c r="C5995" i="27"/>
  <c r="E5971" i="27"/>
  <c r="D5971" i="27"/>
  <c r="C5996" i="27"/>
  <c r="E5972" i="27"/>
  <c r="D5972" i="27"/>
  <c r="C5997" i="27"/>
  <c r="E5973" i="27"/>
  <c r="D5973" i="27"/>
  <c r="C5998" i="27"/>
  <c r="E5974" i="27"/>
  <c r="D5974" i="27"/>
  <c r="C5999" i="27"/>
  <c r="E5975" i="27"/>
  <c r="D5975" i="27"/>
  <c r="C6000" i="27"/>
  <c r="E5976" i="27"/>
  <c r="D5976" i="27"/>
  <c r="C6001" i="27"/>
  <c r="E5977" i="27"/>
  <c r="D5977" i="27"/>
  <c r="C6002" i="27"/>
  <c r="E5978" i="27"/>
  <c r="D5978" i="27"/>
  <c r="C6003" i="27"/>
  <c r="E5979" i="27"/>
  <c r="D5979" i="27"/>
  <c r="C6004" i="27"/>
  <c r="E5980" i="27"/>
  <c r="D5980" i="27"/>
  <c r="C6005" i="27"/>
  <c r="E5981" i="27"/>
  <c r="D5981" i="27"/>
  <c r="B5549" i="27"/>
  <c r="B5548" i="27"/>
  <c r="B5547" i="27"/>
  <c r="B5546" i="27"/>
  <c r="B5545" i="27"/>
  <c r="B5544" i="27"/>
  <c r="B5543" i="27"/>
  <c r="B5542" i="27"/>
  <c r="B5541" i="27"/>
  <c r="B5540" i="27"/>
  <c r="B5539" i="27"/>
  <c r="B5538" i="27"/>
  <c r="B5537" i="27"/>
  <c r="B5536" i="27"/>
  <c r="B5535" i="27"/>
  <c r="B5534" i="27"/>
  <c r="B5533" i="27"/>
  <c r="B5532" i="27"/>
  <c r="B5531" i="27"/>
  <c r="B5530" i="27"/>
  <c r="B5529" i="27"/>
  <c r="B5528" i="27"/>
  <c r="B5527" i="27"/>
  <c r="B5526" i="27"/>
  <c r="C6029" i="27" l="1"/>
  <c r="E6005" i="27"/>
  <c r="D6005" i="27"/>
  <c r="C6028" i="27"/>
  <c r="E6004" i="27"/>
  <c r="D6004" i="27"/>
  <c r="C6027" i="27"/>
  <c r="E6003" i="27"/>
  <c r="D6003" i="27"/>
  <c r="C6026" i="27"/>
  <c r="E6002" i="27"/>
  <c r="D6002" i="27"/>
  <c r="C6025" i="27"/>
  <c r="E6001" i="27"/>
  <c r="D6001" i="27"/>
  <c r="C6024" i="27"/>
  <c r="E6000" i="27"/>
  <c r="D6000" i="27"/>
  <c r="C6023" i="27"/>
  <c r="E5999" i="27"/>
  <c r="D5999" i="27"/>
  <c r="C6022" i="27"/>
  <c r="E5998" i="27"/>
  <c r="D5998" i="27"/>
  <c r="C6021" i="27"/>
  <c r="E5997" i="27"/>
  <c r="D5997" i="27"/>
  <c r="C6020" i="27"/>
  <c r="E5996" i="27"/>
  <c r="D5996" i="27"/>
  <c r="C6019" i="27"/>
  <c r="E5995" i="27"/>
  <c r="D5995" i="27"/>
  <c r="C6018" i="27"/>
  <c r="E5994" i="27"/>
  <c r="D5994" i="27"/>
  <c r="C6017" i="27"/>
  <c r="E5993" i="27"/>
  <c r="D5993" i="27"/>
  <c r="C6016" i="27"/>
  <c r="E5992" i="27"/>
  <c r="D5992" i="27"/>
  <c r="C6015" i="27"/>
  <c r="E5991" i="27"/>
  <c r="D5991" i="27"/>
  <c r="C6014" i="27"/>
  <c r="E5990" i="27"/>
  <c r="D5990" i="27"/>
  <c r="C6013" i="27"/>
  <c r="E5989" i="27"/>
  <c r="D5989" i="27"/>
  <c r="C6012" i="27"/>
  <c r="E5988" i="27"/>
  <c r="D5988" i="27"/>
  <c r="C6011" i="27"/>
  <c r="E5987" i="27"/>
  <c r="D5987" i="27"/>
  <c r="C6010" i="27"/>
  <c r="E5986" i="27"/>
  <c r="D5986" i="27"/>
  <c r="C6009" i="27"/>
  <c r="E5985" i="27"/>
  <c r="D5985" i="27"/>
  <c r="C6008" i="27"/>
  <c r="E5984" i="27"/>
  <c r="D5984" i="27"/>
  <c r="C6007" i="27"/>
  <c r="E5983" i="27"/>
  <c r="D5983" i="27"/>
  <c r="C6006" i="27"/>
  <c r="E5982" i="27"/>
  <c r="D5982" i="27"/>
  <c r="B5550" i="27"/>
  <c r="B5551" i="27"/>
  <c r="B5552" i="27"/>
  <c r="B5553" i="27"/>
  <c r="B5554" i="27"/>
  <c r="B5555" i="27"/>
  <c r="B5556" i="27"/>
  <c r="B5557" i="27"/>
  <c r="B5558" i="27"/>
  <c r="B5559" i="27"/>
  <c r="B5560" i="27"/>
  <c r="B5561" i="27"/>
  <c r="B5562" i="27"/>
  <c r="B5563" i="27"/>
  <c r="B5564" i="27"/>
  <c r="B5565" i="27"/>
  <c r="B5566" i="27"/>
  <c r="B5567" i="27"/>
  <c r="B5568" i="27"/>
  <c r="B5569" i="27"/>
  <c r="B5570" i="27"/>
  <c r="B5571" i="27"/>
  <c r="B5572" i="27"/>
  <c r="B5573" i="27"/>
  <c r="C6030" i="27" l="1"/>
  <c r="E6006" i="27"/>
  <c r="D6006" i="27"/>
  <c r="C6031" i="27"/>
  <c r="E6007" i="27"/>
  <c r="D6007" i="27"/>
  <c r="C6032" i="27"/>
  <c r="E6008" i="27"/>
  <c r="D6008" i="27"/>
  <c r="C6033" i="27"/>
  <c r="E6009" i="27"/>
  <c r="D6009" i="27"/>
  <c r="C6034" i="27"/>
  <c r="E6010" i="27"/>
  <c r="D6010" i="27"/>
  <c r="C6035" i="27"/>
  <c r="E6011" i="27"/>
  <c r="D6011" i="27"/>
  <c r="C6036" i="27"/>
  <c r="E6012" i="27"/>
  <c r="D6012" i="27"/>
  <c r="C6037" i="27"/>
  <c r="E6013" i="27"/>
  <c r="D6013" i="27"/>
  <c r="C6038" i="27"/>
  <c r="E6014" i="27"/>
  <c r="D6014" i="27"/>
  <c r="C6039" i="27"/>
  <c r="E6015" i="27"/>
  <c r="D6015" i="27"/>
  <c r="C6040" i="27"/>
  <c r="E6016" i="27"/>
  <c r="D6016" i="27"/>
  <c r="C6041" i="27"/>
  <c r="E6017" i="27"/>
  <c r="D6017" i="27"/>
  <c r="C6042" i="27"/>
  <c r="E6018" i="27"/>
  <c r="D6018" i="27"/>
  <c r="C6043" i="27"/>
  <c r="E6019" i="27"/>
  <c r="D6019" i="27"/>
  <c r="C6044" i="27"/>
  <c r="E6020" i="27"/>
  <c r="D6020" i="27"/>
  <c r="C6045" i="27"/>
  <c r="E6021" i="27"/>
  <c r="D6021" i="27"/>
  <c r="C6046" i="27"/>
  <c r="E6022" i="27"/>
  <c r="D6022" i="27"/>
  <c r="C6047" i="27"/>
  <c r="E6023" i="27"/>
  <c r="D6023" i="27"/>
  <c r="C6048" i="27"/>
  <c r="E6024" i="27"/>
  <c r="D6024" i="27"/>
  <c r="C6049" i="27"/>
  <c r="E6025" i="27"/>
  <c r="D6025" i="27"/>
  <c r="C6050" i="27"/>
  <c r="E6026" i="27"/>
  <c r="D6026" i="27"/>
  <c r="C6051" i="27"/>
  <c r="E6027" i="27"/>
  <c r="D6027" i="27"/>
  <c r="C6052" i="27"/>
  <c r="E6028" i="27"/>
  <c r="D6028" i="27"/>
  <c r="C6053" i="27"/>
  <c r="E6029" i="27"/>
  <c r="D6029" i="27"/>
  <c r="B5597" i="27"/>
  <c r="B5596" i="27"/>
  <c r="B5595" i="27"/>
  <c r="B5594" i="27"/>
  <c r="B5593" i="27"/>
  <c r="B5592" i="27"/>
  <c r="B5591" i="27"/>
  <c r="B5590" i="27"/>
  <c r="B5589" i="27"/>
  <c r="B5588" i="27"/>
  <c r="B5587" i="27"/>
  <c r="B5586" i="27"/>
  <c r="B5585" i="27"/>
  <c r="B5584" i="27"/>
  <c r="B5583" i="27"/>
  <c r="B5582" i="27"/>
  <c r="B5581" i="27"/>
  <c r="B5580" i="27"/>
  <c r="B5579" i="27"/>
  <c r="B5578" i="27"/>
  <c r="B5577" i="27"/>
  <c r="B5576" i="27"/>
  <c r="B5575" i="27"/>
  <c r="B5574" i="27"/>
  <c r="C6077" i="27" l="1"/>
  <c r="E6053" i="27"/>
  <c r="D6053" i="27"/>
  <c r="C6076" i="27"/>
  <c r="E6052" i="27"/>
  <c r="D6052" i="27"/>
  <c r="C6075" i="27"/>
  <c r="E6051" i="27"/>
  <c r="D6051" i="27"/>
  <c r="C6074" i="27"/>
  <c r="E6050" i="27"/>
  <c r="D6050" i="27"/>
  <c r="C6073" i="27"/>
  <c r="E6049" i="27"/>
  <c r="D6049" i="27"/>
  <c r="C6072" i="27"/>
  <c r="E6048" i="27"/>
  <c r="D6048" i="27"/>
  <c r="C6071" i="27"/>
  <c r="E6047" i="27"/>
  <c r="D6047" i="27"/>
  <c r="C6070" i="27"/>
  <c r="E6046" i="27"/>
  <c r="D6046" i="27"/>
  <c r="C6069" i="27"/>
  <c r="E6045" i="27"/>
  <c r="D6045" i="27"/>
  <c r="C6068" i="27"/>
  <c r="E6044" i="27"/>
  <c r="D6044" i="27"/>
  <c r="C6067" i="27"/>
  <c r="E6043" i="27"/>
  <c r="D6043" i="27"/>
  <c r="C6066" i="27"/>
  <c r="E6042" i="27"/>
  <c r="D6042" i="27"/>
  <c r="C6065" i="27"/>
  <c r="E6041" i="27"/>
  <c r="D6041" i="27"/>
  <c r="C6064" i="27"/>
  <c r="E6040" i="27"/>
  <c r="D6040" i="27"/>
  <c r="C6063" i="27"/>
  <c r="E6039" i="27"/>
  <c r="D6039" i="27"/>
  <c r="C6062" i="27"/>
  <c r="E6038" i="27"/>
  <c r="D6038" i="27"/>
  <c r="C6061" i="27"/>
  <c r="E6037" i="27"/>
  <c r="D6037" i="27"/>
  <c r="C6060" i="27"/>
  <c r="E6036" i="27"/>
  <c r="D6036" i="27"/>
  <c r="C6059" i="27"/>
  <c r="E6035" i="27"/>
  <c r="D6035" i="27"/>
  <c r="C6058" i="27"/>
  <c r="E6034" i="27"/>
  <c r="D6034" i="27"/>
  <c r="C6057" i="27"/>
  <c r="E6033" i="27"/>
  <c r="D6033" i="27"/>
  <c r="C6056" i="27"/>
  <c r="E6032" i="27"/>
  <c r="D6032" i="27"/>
  <c r="C6055" i="27"/>
  <c r="E6031" i="27"/>
  <c r="D6031" i="27"/>
  <c r="C6054" i="27"/>
  <c r="E6030" i="27"/>
  <c r="D6030" i="27"/>
  <c r="B5598" i="27"/>
  <c r="B5599" i="27"/>
  <c r="B5600" i="27"/>
  <c r="B5601" i="27"/>
  <c r="B5602" i="27"/>
  <c r="B5603" i="27"/>
  <c r="B5604" i="27"/>
  <c r="B5605" i="27"/>
  <c r="B5606" i="27"/>
  <c r="B5607" i="27"/>
  <c r="B5608" i="27"/>
  <c r="B5609" i="27"/>
  <c r="B5610" i="27"/>
  <c r="B5611" i="27"/>
  <c r="B5612" i="27"/>
  <c r="B5613" i="27"/>
  <c r="B5614" i="27"/>
  <c r="B5615" i="27"/>
  <c r="B5616" i="27"/>
  <c r="B5617" i="27"/>
  <c r="B5618" i="27"/>
  <c r="B5619" i="27"/>
  <c r="B5620" i="27"/>
  <c r="B5621" i="27"/>
  <c r="C6078" i="27" l="1"/>
  <c r="E6054" i="27"/>
  <c r="D6054" i="27"/>
  <c r="C6079" i="27"/>
  <c r="E6055" i="27"/>
  <c r="D6055" i="27"/>
  <c r="C6080" i="27"/>
  <c r="E6056" i="27"/>
  <c r="D6056" i="27"/>
  <c r="C6081" i="27"/>
  <c r="E6057" i="27"/>
  <c r="D6057" i="27"/>
  <c r="C6082" i="27"/>
  <c r="E6058" i="27"/>
  <c r="D6058" i="27"/>
  <c r="C6083" i="27"/>
  <c r="E6059" i="27"/>
  <c r="D6059" i="27"/>
  <c r="C6084" i="27"/>
  <c r="E6060" i="27"/>
  <c r="D6060" i="27"/>
  <c r="C6085" i="27"/>
  <c r="E6061" i="27"/>
  <c r="D6061" i="27"/>
  <c r="C6086" i="27"/>
  <c r="E6062" i="27"/>
  <c r="D6062" i="27"/>
  <c r="C6087" i="27"/>
  <c r="E6063" i="27"/>
  <c r="D6063" i="27"/>
  <c r="C6088" i="27"/>
  <c r="E6064" i="27"/>
  <c r="D6064" i="27"/>
  <c r="C6089" i="27"/>
  <c r="E6065" i="27"/>
  <c r="D6065" i="27"/>
  <c r="C6090" i="27"/>
  <c r="E6066" i="27"/>
  <c r="D6066" i="27"/>
  <c r="C6091" i="27"/>
  <c r="E6067" i="27"/>
  <c r="D6067" i="27"/>
  <c r="C6092" i="27"/>
  <c r="E6068" i="27"/>
  <c r="D6068" i="27"/>
  <c r="C6093" i="27"/>
  <c r="E6069" i="27"/>
  <c r="D6069" i="27"/>
  <c r="C6094" i="27"/>
  <c r="E6070" i="27"/>
  <c r="D6070" i="27"/>
  <c r="C6095" i="27"/>
  <c r="E6071" i="27"/>
  <c r="D6071" i="27"/>
  <c r="C6096" i="27"/>
  <c r="E6072" i="27"/>
  <c r="D6072" i="27"/>
  <c r="C6097" i="27"/>
  <c r="E6073" i="27"/>
  <c r="D6073" i="27"/>
  <c r="C6098" i="27"/>
  <c r="E6074" i="27"/>
  <c r="D6074" i="27"/>
  <c r="C6099" i="27"/>
  <c r="E6075" i="27"/>
  <c r="D6075" i="27"/>
  <c r="C6100" i="27"/>
  <c r="E6076" i="27"/>
  <c r="D6076" i="27"/>
  <c r="C6101" i="27"/>
  <c r="E6077" i="27"/>
  <c r="D6077" i="27"/>
  <c r="B5645" i="27"/>
  <c r="B5644" i="27"/>
  <c r="B5643" i="27"/>
  <c r="B5642" i="27"/>
  <c r="B5641" i="27"/>
  <c r="B5640" i="27"/>
  <c r="B5639" i="27"/>
  <c r="B5638" i="27"/>
  <c r="B5637" i="27"/>
  <c r="B5636" i="27"/>
  <c r="B5635" i="27"/>
  <c r="B5634" i="27"/>
  <c r="B5633" i="27"/>
  <c r="B5632" i="27"/>
  <c r="B5631" i="27"/>
  <c r="B5630" i="27"/>
  <c r="B5629" i="27"/>
  <c r="B5628" i="27"/>
  <c r="B5627" i="27"/>
  <c r="B5626" i="27"/>
  <c r="B5625" i="27"/>
  <c r="B5624" i="27"/>
  <c r="B5623" i="27"/>
  <c r="B5622" i="27"/>
  <c r="C6125" i="27" l="1"/>
  <c r="E6101" i="27"/>
  <c r="D6101" i="27"/>
  <c r="C6124" i="27"/>
  <c r="E6100" i="27"/>
  <c r="D6100" i="27"/>
  <c r="C6123" i="27"/>
  <c r="E6099" i="27"/>
  <c r="D6099" i="27"/>
  <c r="C6122" i="27"/>
  <c r="E6098" i="27"/>
  <c r="D6098" i="27"/>
  <c r="C6121" i="27"/>
  <c r="E6097" i="27"/>
  <c r="D6097" i="27"/>
  <c r="C6120" i="27"/>
  <c r="E6096" i="27"/>
  <c r="D6096" i="27"/>
  <c r="C6119" i="27"/>
  <c r="E6095" i="27"/>
  <c r="D6095" i="27"/>
  <c r="C6118" i="27"/>
  <c r="E6094" i="27"/>
  <c r="D6094" i="27"/>
  <c r="C6117" i="27"/>
  <c r="E6093" i="27"/>
  <c r="D6093" i="27"/>
  <c r="C6116" i="27"/>
  <c r="E6092" i="27"/>
  <c r="D6092" i="27"/>
  <c r="C6115" i="27"/>
  <c r="E6091" i="27"/>
  <c r="D6091" i="27"/>
  <c r="C6114" i="27"/>
  <c r="E6090" i="27"/>
  <c r="D6090" i="27"/>
  <c r="C6113" i="27"/>
  <c r="E6089" i="27"/>
  <c r="D6089" i="27"/>
  <c r="C6112" i="27"/>
  <c r="E6088" i="27"/>
  <c r="D6088" i="27"/>
  <c r="C6111" i="27"/>
  <c r="E6087" i="27"/>
  <c r="D6087" i="27"/>
  <c r="C6110" i="27"/>
  <c r="E6086" i="27"/>
  <c r="D6086" i="27"/>
  <c r="C6109" i="27"/>
  <c r="E6085" i="27"/>
  <c r="D6085" i="27"/>
  <c r="C6108" i="27"/>
  <c r="E6084" i="27"/>
  <c r="D6084" i="27"/>
  <c r="C6107" i="27"/>
  <c r="E6083" i="27"/>
  <c r="D6083" i="27"/>
  <c r="C6106" i="27"/>
  <c r="E6082" i="27"/>
  <c r="D6082" i="27"/>
  <c r="C6105" i="27"/>
  <c r="E6081" i="27"/>
  <c r="D6081" i="27"/>
  <c r="C6104" i="27"/>
  <c r="E6080" i="27"/>
  <c r="D6080" i="27"/>
  <c r="C6103" i="27"/>
  <c r="E6079" i="27"/>
  <c r="D6079" i="27"/>
  <c r="C6102" i="27"/>
  <c r="E6078" i="27"/>
  <c r="D6078" i="27"/>
  <c r="B5646" i="27"/>
  <c r="B5647" i="27"/>
  <c r="B5648" i="27"/>
  <c r="B5649" i="27"/>
  <c r="B5650" i="27"/>
  <c r="B5651" i="27"/>
  <c r="B5652" i="27"/>
  <c r="B5653" i="27"/>
  <c r="B5654" i="27"/>
  <c r="B5655" i="27"/>
  <c r="B5656" i="27"/>
  <c r="B5657" i="27"/>
  <c r="B5658" i="27"/>
  <c r="B5659" i="27"/>
  <c r="B5660" i="27"/>
  <c r="B5661" i="27"/>
  <c r="B5662" i="27"/>
  <c r="B5663" i="27"/>
  <c r="B5664" i="27"/>
  <c r="B5665" i="27"/>
  <c r="B5666" i="27"/>
  <c r="B5667" i="27"/>
  <c r="B5668" i="27"/>
  <c r="B5669" i="27"/>
  <c r="C6126" i="27" l="1"/>
  <c r="E6102" i="27"/>
  <c r="D6102" i="27"/>
  <c r="C6127" i="27"/>
  <c r="E6103" i="27"/>
  <c r="D6103" i="27"/>
  <c r="C6128" i="27"/>
  <c r="E6104" i="27"/>
  <c r="D6104" i="27"/>
  <c r="C6129" i="27"/>
  <c r="E6105" i="27"/>
  <c r="D6105" i="27"/>
  <c r="C6130" i="27"/>
  <c r="E6106" i="27"/>
  <c r="D6106" i="27"/>
  <c r="C6131" i="27"/>
  <c r="E6107" i="27"/>
  <c r="D6107" i="27"/>
  <c r="C6132" i="27"/>
  <c r="E6108" i="27"/>
  <c r="D6108" i="27"/>
  <c r="C6133" i="27"/>
  <c r="E6109" i="27"/>
  <c r="D6109" i="27"/>
  <c r="C6134" i="27"/>
  <c r="E6110" i="27"/>
  <c r="D6110" i="27"/>
  <c r="C6135" i="27"/>
  <c r="E6111" i="27"/>
  <c r="D6111" i="27"/>
  <c r="C6136" i="27"/>
  <c r="E6112" i="27"/>
  <c r="D6112" i="27"/>
  <c r="C6137" i="27"/>
  <c r="E6113" i="27"/>
  <c r="D6113" i="27"/>
  <c r="C6138" i="27"/>
  <c r="E6114" i="27"/>
  <c r="D6114" i="27"/>
  <c r="C6139" i="27"/>
  <c r="E6115" i="27"/>
  <c r="D6115" i="27"/>
  <c r="C6140" i="27"/>
  <c r="E6116" i="27"/>
  <c r="D6116" i="27"/>
  <c r="C6141" i="27"/>
  <c r="E6117" i="27"/>
  <c r="D6117" i="27"/>
  <c r="C6142" i="27"/>
  <c r="E6118" i="27"/>
  <c r="D6118" i="27"/>
  <c r="C6143" i="27"/>
  <c r="E6119" i="27"/>
  <c r="D6119" i="27"/>
  <c r="C6144" i="27"/>
  <c r="E6120" i="27"/>
  <c r="D6120" i="27"/>
  <c r="C6145" i="27"/>
  <c r="E6121" i="27"/>
  <c r="D6121" i="27"/>
  <c r="C6146" i="27"/>
  <c r="E6122" i="27"/>
  <c r="D6122" i="27"/>
  <c r="C6147" i="27"/>
  <c r="E6123" i="27"/>
  <c r="D6123" i="27"/>
  <c r="C6148" i="27"/>
  <c r="E6124" i="27"/>
  <c r="D6124" i="27"/>
  <c r="C6149" i="27"/>
  <c r="E6125" i="27"/>
  <c r="D6125" i="27"/>
  <c r="B5693" i="27"/>
  <c r="B5692" i="27"/>
  <c r="B5691" i="27"/>
  <c r="B5690" i="27"/>
  <c r="B5689" i="27"/>
  <c r="B5688" i="27"/>
  <c r="B5687" i="27"/>
  <c r="B5686" i="27"/>
  <c r="B5685" i="27"/>
  <c r="B5684" i="27"/>
  <c r="B5683" i="27"/>
  <c r="B5682" i="27"/>
  <c r="B5681" i="27"/>
  <c r="B5680" i="27"/>
  <c r="B5679" i="27"/>
  <c r="B5678" i="27"/>
  <c r="B5677" i="27"/>
  <c r="B5676" i="27"/>
  <c r="B5675" i="27"/>
  <c r="B5674" i="27"/>
  <c r="B5673" i="27"/>
  <c r="B5672" i="27"/>
  <c r="B5671" i="27"/>
  <c r="B5670" i="27"/>
  <c r="C6173" i="27" l="1"/>
  <c r="E6149" i="27"/>
  <c r="D6149" i="27"/>
  <c r="C6172" i="27"/>
  <c r="E6148" i="27"/>
  <c r="D6148" i="27"/>
  <c r="C6171" i="27"/>
  <c r="E6147" i="27"/>
  <c r="D6147" i="27"/>
  <c r="C6170" i="27"/>
  <c r="E6146" i="27"/>
  <c r="D6146" i="27"/>
  <c r="C6169" i="27"/>
  <c r="E6145" i="27"/>
  <c r="D6145" i="27"/>
  <c r="C6168" i="27"/>
  <c r="E6144" i="27"/>
  <c r="D6144" i="27"/>
  <c r="C6167" i="27"/>
  <c r="E6143" i="27"/>
  <c r="D6143" i="27"/>
  <c r="C6166" i="27"/>
  <c r="E6142" i="27"/>
  <c r="D6142" i="27"/>
  <c r="C6165" i="27"/>
  <c r="E6141" i="27"/>
  <c r="D6141" i="27"/>
  <c r="C6164" i="27"/>
  <c r="E6140" i="27"/>
  <c r="D6140" i="27"/>
  <c r="C6163" i="27"/>
  <c r="E6139" i="27"/>
  <c r="D6139" i="27"/>
  <c r="C6162" i="27"/>
  <c r="E6138" i="27"/>
  <c r="D6138" i="27"/>
  <c r="C6161" i="27"/>
  <c r="E6137" i="27"/>
  <c r="D6137" i="27"/>
  <c r="C6160" i="27"/>
  <c r="E6136" i="27"/>
  <c r="D6136" i="27"/>
  <c r="C6159" i="27"/>
  <c r="E6135" i="27"/>
  <c r="D6135" i="27"/>
  <c r="C6158" i="27"/>
  <c r="E6134" i="27"/>
  <c r="D6134" i="27"/>
  <c r="C6157" i="27"/>
  <c r="E6133" i="27"/>
  <c r="D6133" i="27"/>
  <c r="C6156" i="27"/>
  <c r="E6132" i="27"/>
  <c r="D6132" i="27"/>
  <c r="C6155" i="27"/>
  <c r="E6131" i="27"/>
  <c r="D6131" i="27"/>
  <c r="C6154" i="27"/>
  <c r="E6130" i="27"/>
  <c r="D6130" i="27"/>
  <c r="C6153" i="27"/>
  <c r="E6129" i="27"/>
  <c r="D6129" i="27"/>
  <c r="C6152" i="27"/>
  <c r="E6128" i="27"/>
  <c r="D6128" i="27"/>
  <c r="C6151" i="27"/>
  <c r="E6127" i="27"/>
  <c r="D6127" i="27"/>
  <c r="C6150" i="27"/>
  <c r="E6126" i="27"/>
  <c r="D6126" i="27"/>
  <c r="B5694" i="27"/>
  <c r="B5695" i="27"/>
  <c r="B5696" i="27"/>
  <c r="B5697" i="27"/>
  <c r="B5698" i="27"/>
  <c r="B5699" i="27"/>
  <c r="B5700" i="27"/>
  <c r="B5701" i="27"/>
  <c r="B5702" i="27"/>
  <c r="B5703" i="27"/>
  <c r="B5704" i="27"/>
  <c r="B5705" i="27"/>
  <c r="B5706" i="27"/>
  <c r="B5707" i="27"/>
  <c r="B5708" i="27"/>
  <c r="B5709" i="27"/>
  <c r="B5710" i="27"/>
  <c r="B5711" i="27"/>
  <c r="B5712" i="27"/>
  <c r="B5713" i="27"/>
  <c r="B5714" i="27"/>
  <c r="B5715" i="27"/>
  <c r="B5716" i="27"/>
  <c r="B5717" i="27"/>
  <c r="C6174" i="27" l="1"/>
  <c r="E6150" i="27"/>
  <c r="D6150" i="27"/>
  <c r="C6175" i="27"/>
  <c r="E6151" i="27"/>
  <c r="D6151" i="27"/>
  <c r="C6176" i="27"/>
  <c r="E6152" i="27"/>
  <c r="D6152" i="27"/>
  <c r="C6177" i="27"/>
  <c r="E6153" i="27"/>
  <c r="D6153" i="27"/>
  <c r="C6178" i="27"/>
  <c r="E6154" i="27"/>
  <c r="D6154" i="27"/>
  <c r="C6179" i="27"/>
  <c r="E6155" i="27"/>
  <c r="D6155" i="27"/>
  <c r="C6180" i="27"/>
  <c r="E6156" i="27"/>
  <c r="D6156" i="27"/>
  <c r="C6181" i="27"/>
  <c r="E6157" i="27"/>
  <c r="D6157" i="27"/>
  <c r="C6182" i="27"/>
  <c r="E6158" i="27"/>
  <c r="D6158" i="27"/>
  <c r="C6183" i="27"/>
  <c r="E6159" i="27"/>
  <c r="D6159" i="27"/>
  <c r="C6184" i="27"/>
  <c r="E6160" i="27"/>
  <c r="D6160" i="27"/>
  <c r="C6185" i="27"/>
  <c r="E6161" i="27"/>
  <c r="D6161" i="27"/>
  <c r="C6186" i="27"/>
  <c r="E6162" i="27"/>
  <c r="D6162" i="27"/>
  <c r="C6187" i="27"/>
  <c r="E6163" i="27"/>
  <c r="D6163" i="27"/>
  <c r="C6188" i="27"/>
  <c r="E6164" i="27"/>
  <c r="D6164" i="27"/>
  <c r="C6189" i="27"/>
  <c r="E6165" i="27"/>
  <c r="D6165" i="27"/>
  <c r="C6190" i="27"/>
  <c r="E6166" i="27"/>
  <c r="D6166" i="27"/>
  <c r="C6191" i="27"/>
  <c r="E6167" i="27"/>
  <c r="D6167" i="27"/>
  <c r="C6192" i="27"/>
  <c r="E6168" i="27"/>
  <c r="D6168" i="27"/>
  <c r="C6193" i="27"/>
  <c r="E6169" i="27"/>
  <c r="D6169" i="27"/>
  <c r="C6194" i="27"/>
  <c r="E6170" i="27"/>
  <c r="D6170" i="27"/>
  <c r="C6195" i="27"/>
  <c r="E6171" i="27"/>
  <c r="D6171" i="27"/>
  <c r="C6196" i="27"/>
  <c r="E6172" i="27"/>
  <c r="D6172" i="27"/>
  <c r="C6197" i="27"/>
  <c r="E6173" i="27"/>
  <c r="D6173" i="27"/>
  <c r="B5741" i="27"/>
  <c r="B5740" i="27"/>
  <c r="B5739" i="27"/>
  <c r="B5738" i="27"/>
  <c r="B5737" i="27"/>
  <c r="B5736" i="27"/>
  <c r="B5735" i="27"/>
  <c r="B5734" i="27"/>
  <c r="B5733" i="27"/>
  <c r="B5732" i="27"/>
  <c r="B5731" i="27"/>
  <c r="B5730" i="27"/>
  <c r="B5729" i="27"/>
  <c r="B5728" i="27"/>
  <c r="B5727" i="27"/>
  <c r="B5726" i="27"/>
  <c r="B5725" i="27"/>
  <c r="B5724" i="27"/>
  <c r="B5723" i="27"/>
  <c r="B5722" i="27"/>
  <c r="B5721" i="27"/>
  <c r="B5720" i="27"/>
  <c r="B5719" i="27"/>
  <c r="B5718" i="27"/>
  <c r="C6221" i="27" l="1"/>
  <c r="E6197" i="27"/>
  <c r="D6197" i="27"/>
  <c r="C6220" i="27"/>
  <c r="E6196" i="27"/>
  <c r="D6196" i="27"/>
  <c r="C6219" i="27"/>
  <c r="E6195" i="27"/>
  <c r="D6195" i="27"/>
  <c r="C6218" i="27"/>
  <c r="E6194" i="27"/>
  <c r="D6194" i="27"/>
  <c r="C6217" i="27"/>
  <c r="E6193" i="27"/>
  <c r="D6193" i="27"/>
  <c r="C6216" i="27"/>
  <c r="E6192" i="27"/>
  <c r="D6192" i="27"/>
  <c r="C6215" i="27"/>
  <c r="E6191" i="27"/>
  <c r="D6191" i="27"/>
  <c r="C6214" i="27"/>
  <c r="E6190" i="27"/>
  <c r="D6190" i="27"/>
  <c r="C6213" i="27"/>
  <c r="E6189" i="27"/>
  <c r="D6189" i="27"/>
  <c r="C6212" i="27"/>
  <c r="E6188" i="27"/>
  <c r="D6188" i="27"/>
  <c r="C6211" i="27"/>
  <c r="E6187" i="27"/>
  <c r="D6187" i="27"/>
  <c r="C6210" i="27"/>
  <c r="E6186" i="27"/>
  <c r="D6186" i="27"/>
  <c r="C6209" i="27"/>
  <c r="E6185" i="27"/>
  <c r="D6185" i="27"/>
  <c r="C6208" i="27"/>
  <c r="E6184" i="27"/>
  <c r="D6184" i="27"/>
  <c r="C6207" i="27"/>
  <c r="E6183" i="27"/>
  <c r="D6183" i="27"/>
  <c r="C6206" i="27"/>
  <c r="E6182" i="27"/>
  <c r="D6182" i="27"/>
  <c r="C6205" i="27"/>
  <c r="E6181" i="27"/>
  <c r="D6181" i="27"/>
  <c r="C6204" i="27"/>
  <c r="E6180" i="27"/>
  <c r="D6180" i="27"/>
  <c r="C6203" i="27"/>
  <c r="E6179" i="27"/>
  <c r="D6179" i="27"/>
  <c r="C6202" i="27"/>
  <c r="E6178" i="27"/>
  <c r="D6178" i="27"/>
  <c r="C6201" i="27"/>
  <c r="E6177" i="27"/>
  <c r="D6177" i="27"/>
  <c r="C6200" i="27"/>
  <c r="E6176" i="27"/>
  <c r="D6176" i="27"/>
  <c r="C6199" i="27"/>
  <c r="E6175" i="27"/>
  <c r="D6175" i="27"/>
  <c r="C6198" i="27"/>
  <c r="E6174" i="27"/>
  <c r="D6174" i="27"/>
  <c r="B5742" i="27"/>
  <c r="B5743" i="27"/>
  <c r="B5744" i="27"/>
  <c r="B5745" i="27"/>
  <c r="B5746" i="27"/>
  <c r="B5747" i="27"/>
  <c r="B5748" i="27"/>
  <c r="B5749" i="27"/>
  <c r="B5750" i="27"/>
  <c r="B5751" i="27"/>
  <c r="B5752" i="27"/>
  <c r="B5753" i="27"/>
  <c r="B5754" i="27"/>
  <c r="B5755" i="27"/>
  <c r="B5756" i="27"/>
  <c r="B5757" i="27"/>
  <c r="B5758" i="27"/>
  <c r="B5759" i="27"/>
  <c r="B5760" i="27"/>
  <c r="B5761" i="27"/>
  <c r="B5762" i="27"/>
  <c r="B5763" i="27"/>
  <c r="B5764" i="27"/>
  <c r="B5765" i="27"/>
  <c r="C6222" i="27" l="1"/>
  <c r="E6198" i="27"/>
  <c r="D6198" i="27"/>
  <c r="C6223" i="27"/>
  <c r="E6199" i="27"/>
  <c r="D6199" i="27"/>
  <c r="C6224" i="27"/>
  <c r="E6200" i="27"/>
  <c r="D6200" i="27"/>
  <c r="C6225" i="27"/>
  <c r="E6201" i="27"/>
  <c r="D6201" i="27"/>
  <c r="C6226" i="27"/>
  <c r="E6202" i="27"/>
  <c r="D6202" i="27"/>
  <c r="C6227" i="27"/>
  <c r="E6203" i="27"/>
  <c r="D6203" i="27"/>
  <c r="C6228" i="27"/>
  <c r="E6204" i="27"/>
  <c r="D6204" i="27"/>
  <c r="C6229" i="27"/>
  <c r="E6205" i="27"/>
  <c r="D6205" i="27"/>
  <c r="C6230" i="27"/>
  <c r="E6206" i="27"/>
  <c r="D6206" i="27"/>
  <c r="C6231" i="27"/>
  <c r="E6207" i="27"/>
  <c r="D6207" i="27"/>
  <c r="C6232" i="27"/>
  <c r="E6208" i="27"/>
  <c r="D6208" i="27"/>
  <c r="C6233" i="27"/>
  <c r="E6209" i="27"/>
  <c r="D6209" i="27"/>
  <c r="C6234" i="27"/>
  <c r="E6210" i="27"/>
  <c r="D6210" i="27"/>
  <c r="C6235" i="27"/>
  <c r="E6211" i="27"/>
  <c r="D6211" i="27"/>
  <c r="C6236" i="27"/>
  <c r="E6212" i="27"/>
  <c r="D6212" i="27"/>
  <c r="C6237" i="27"/>
  <c r="E6213" i="27"/>
  <c r="D6213" i="27"/>
  <c r="C6238" i="27"/>
  <c r="E6214" i="27"/>
  <c r="D6214" i="27"/>
  <c r="C6239" i="27"/>
  <c r="E6215" i="27"/>
  <c r="D6215" i="27"/>
  <c r="C6240" i="27"/>
  <c r="E6216" i="27"/>
  <c r="D6216" i="27"/>
  <c r="C6241" i="27"/>
  <c r="E6217" i="27"/>
  <c r="D6217" i="27"/>
  <c r="C6242" i="27"/>
  <c r="E6218" i="27"/>
  <c r="D6218" i="27"/>
  <c r="C6243" i="27"/>
  <c r="E6219" i="27"/>
  <c r="D6219" i="27"/>
  <c r="C6244" i="27"/>
  <c r="E6220" i="27"/>
  <c r="D6220" i="27"/>
  <c r="C6245" i="27"/>
  <c r="E6221" i="27"/>
  <c r="D6221" i="27"/>
  <c r="B5789" i="27"/>
  <c r="B5788" i="27"/>
  <c r="B5787" i="27"/>
  <c r="B5786" i="27"/>
  <c r="B5785" i="27"/>
  <c r="B5784" i="27"/>
  <c r="B5783" i="27"/>
  <c r="B5782" i="27"/>
  <c r="B5781" i="27"/>
  <c r="B5780" i="27"/>
  <c r="B5779" i="27"/>
  <c r="B5778" i="27"/>
  <c r="B5777" i="27"/>
  <c r="B5776" i="27"/>
  <c r="B5775" i="27"/>
  <c r="B5774" i="27"/>
  <c r="B5773" i="27"/>
  <c r="B5772" i="27"/>
  <c r="B5771" i="27"/>
  <c r="B5770" i="27"/>
  <c r="B5769" i="27"/>
  <c r="B5768" i="27"/>
  <c r="B5767" i="27"/>
  <c r="B5766" i="27"/>
  <c r="C6269" i="27" l="1"/>
  <c r="E6245" i="27"/>
  <c r="D6245" i="27"/>
  <c r="C6268" i="27"/>
  <c r="E6244" i="27"/>
  <c r="D6244" i="27"/>
  <c r="C6267" i="27"/>
  <c r="E6243" i="27"/>
  <c r="D6243" i="27"/>
  <c r="C6266" i="27"/>
  <c r="E6242" i="27"/>
  <c r="D6242" i="27"/>
  <c r="C6265" i="27"/>
  <c r="E6241" i="27"/>
  <c r="D6241" i="27"/>
  <c r="C6264" i="27"/>
  <c r="E6240" i="27"/>
  <c r="D6240" i="27"/>
  <c r="C6263" i="27"/>
  <c r="E6239" i="27"/>
  <c r="D6239" i="27"/>
  <c r="C6262" i="27"/>
  <c r="E6238" i="27"/>
  <c r="D6238" i="27"/>
  <c r="C6261" i="27"/>
  <c r="E6237" i="27"/>
  <c r="D6237" i="27"/>
  <c r="C6260" i="27"/>
  <c r="E6236" i="27"/>
  <c r="D6236" i="27"/>
  <c r="C6259" i="27"/>
  <c r="E6235" i="27"/>
  <c r="D6235" i="27"/>
  <c r="C6258" i="27"/>
  <c r="E6234" i="27"/>
  <c r="D6234" i="27"/>
  <c r="C6257" i="27"/>
  <c r="E6233" i="27"/>
  <c r="D6233" i="27"/>
  <c r="C6256" i="27"/>
  <c r="E6232" i="27"/>
  <c r="D6232" i="27"/>
  <c r="C6255" i="27"/>
  <c r="E6231" i="27"/>
  <c r="D6231" i="27"/>
  <c r="C6254" i="27"/>
  <c r="E6230" i="27"/>
  <c r="D6230" i="27"/>
  <c r="C6253" i="27"/>
  <c r="E6229" i="27"/>
  <c r="D6229" i="27"/>
  <c r="C6252" i="27"/>
  <c r="E6228" i="27"/>
  <c r="D6228" i="27"/>
  <c r="C6251" i="27"/>
  <c r="E6227" i="27"/>
  <c r="D6227" i="27"/>
  <c r="C6250" i="27"/>
  <c r="E6226" i="27"/>
  <c r="D6226" i="27"/>
  <c r="C6249" i="27"/>
  <c r="E6225" i="27"/>
  <c r="D6225" i="27"/>
  <c r="C6248" i="27"/>
  <c r="E6224" i="27"/>
  <c r="D6224" i="27"/>
  <c r="C6247" i="27"/>
  <c r="E6223" i="27"/>
  <c r="D6223" i="27"/>
  <c r="C6246" i="27"/>
  <c r="E6222" i="27"/>
  <c r="D6222" i="27"/>
  <c r="B5790" i="27"/>
  <c r="B5791" i="27"/>
  <c r="B5792" i="27"/>
  <c r="B5793" i="27"/>
  <c r="B5794" i="27"/>
  <c r="B5795" i="27"/>
  <c r="B5796" i="27"/>
  <c r="B5797" i="27"/>
  <c r="B5798" i="27"/>
  <c r="B5799" i="27"/>
  <c r="B5800" i="27"/>
  <c r="B5801" i="27"/>
  <c r="B5802" i="27"/>
  <c r="B5803" i="27"/>
  <c r="B5804" i="27"/>
  <c r="B5805" i="27"/>
  <c r="B5806" i="27"/>
  <c r="B5807" i="27"/>
  <c r="B5808" i="27"/>
  <c r="B5809" i="27"/>
  <c r="B5810" i="27"/>
  <c r="B5811" i="27"/>
  <c r="B5812" i="27"/>
  <c r="B5813" i="27"/>
  <c r="C6270" i="27" l="1"/>
  <c r="E6246" i="27"/>
  <c r="D6246" i="27"/>
  <c r="C6271" i="27"/>
  <c r="E6247" i="27"/>
  <c r="D6247" i="27"/>
  <c r="C6272" i="27"/>
  <c r="E6248" i="27"/>
  <c r="D6248" i="27"/>
  <c r="C6273" i="27"/>
  <c r="E6249" i="27"/>
  <c r="D6249" i="27"/>
  <c r="C6274" i="27"/>
  <c r="E6250" i="27"/>
  <c r="D6250" i="27"/>
  <c r="C6275" i="27"/>
  <c r="E6251" i="27"/>
  <c r="D6251" i="27"/>
  <c r="C6276" i="27"/>
  <c r="E6252" i="27"/>
  <c r="D6252" i="27"/>
  <c r="C6277" i="27"/>
  <c r="E6253" i="27"/>
  <c r="D6253" i="27"/>
  <c r="C6278" i="27"/>
  <c r="E6254" i="27"/>
  <c r="D6254" i="27"/>
  <c r="C6279" i="27"/>
  <c r="E6255" i="27"/>
  <c r="D6255" i="27"/>
  <c r="C6280" i="27"/>
  <c r="E6256" i="27"/>
  <c r="D6256" i="27"/>
  <c r="C6281" i="27"/>
  <c r="E6257" i="27"/>
  <c r="D6257" i="27"/>
  <c r="C6282" i="27"/>
  <c r="E6258" i="27"/>
  <c r="D6258" i="27"/>
  <c r="C6283" i="27"/>
  <c r="E6259" i="27"/>
  <c r="D6259" i="27"/>
  <c r="C6284" i="27"/>
  <c r="E6260" i="27"/>
  <c r="D6260" i="27"/>
  <c r="C6285" i="27"/>
  <c r="E6261" i="27"/>
  <c r="D6261" i="27"/>
  <c r="C6286" i="27"/>
  <c r="E6262" i="27"/>
  <c r="D6262" i="27"/>
  <c r="C6287" i="27"/>
  <c r="E6263" i="27"/>
  <c r="D6263" i="27"/>
  <c r="C6288" i="27"/>
  <c r="E6264" i="27"/>
  <c r="D6264" i="27"/>
  <c r="C6289" i="27"/>
  <c r="E6265" i="27"/>
  <c r="D6265" i="27"/>
  <c r="C6290" i="27"/>
  <c r="E6266" i="27"/>
  <c r="D6266" i="27"/>
  <c r="C6291" i="27"/>
  <c r="E6267" i="27"/>
  <c r="D6267" i="27"/>
  <c r="C6292" i="27"/>
  <c r="E6268" i="27"/>
  <c r="D6268" i="27"/>
  <c r="C6293" i="27"/>
  <c r="E6269" i="27"/>
  <c r="D6269" i="27"/>
  <c r="B5837" i="27"/>
  <c r="B5836" i="27"/>
  <c r="B5835" i="27"/>
  <c r="B5834" i="27"/>
  <c r="B5833" i="27"/>
  <c r="B5832" i="27"/>
  <c r="B5831" i="27"/>
  <c r="B5830" i="27"/>
  <c r="B5829" i="27"/>
  <c r="B5828" i="27"/>
  <c r="B5827" i="27"/>
  <c r="B5826" i="27"/>
  <c r="B5825" i="27"/>
  <c r="B5824" i="27"/>
  <c r="B5823" i="27"/>
  <c r="B5822" i="27"/>
  <c r="B5821" i="27"/>
  <c r="B5820" i="27"/>
  <c r="B5819" i="27"/>
  <c r="B5818" i="27"/>
  <c r="B5817" i="27"/>
  <c r="B5816" i="27"/>
  <c r="B5815" i="27"/>
  <c r="B5814" i="27"/>
  <c r="C6317" i="27" l="1"/>
  <c r="E6293" i="27"/>
  <c r="D6293" i="27"/>
  <c r="C6316" i="27"/>
  <c r="E6292" i="27"/>
  <c r="D6292" i="27"/>
  <c r="C6315" i="27"/>
  <c r="E6291" i="27"/>
  <c r="D6291" i="27"/>
  <c r="C6314" i="27"/>
  <c r="E6290" i="27"/>
  <c r="D6290" i="27"/>
  <c r="C6313" i="27"/>
  <c r="E6289" i="27"/>
  <c r="D6289" i="27"/>
  <c r="C6312" i="27"/>
  <c r="E6288" i="27"/>
  <c r="D6288" i="27"/>
  <c r="C6311" i="27"/>
  <c r="E6287" i="27"/>
  <c r="D6287" i="27"/>
  <c r="C6310" i="27"/>
  <c r="E6286" i="27"/>
  <c r="D6286" i="27"/>
  <c r="C6309" i="27"/>
  <c r="E6285" i="27"/>
  <c r="D6285" i="27"/>
  <c r="C6308" i="27"/>
  <c r="E6284" i="27"/>
  <c r="D6284" i="27"/>
  <c r="C6307" i="27"/>
  <c r="E6283" i="27"/>
  <c r="D6283" i="27"/>
  <c r="C6306" i="27"/>
  <c r="E6282" i="27"/>
  <c r="D6282" i="27"/>
  <c r="C6305" i="27"/>
  <c r="E6281" i="27"/>
  <c r="D6281" i="27"/>
  <c r="C6304" i="27"/>
  <c r="E6280" i="27"/>
  <c r="D6280" i="27"/>
  <c r="C6303" i="27"/>
  <c r="E6279" i="27"/>
  <c r="D6279" i="27"/>
  <c r="C6302" i="27"/>
  <c r="E6278" i="27"/>
  <c r="D6278" i="27"/>
  <c r="C6301" i="27"/>
  <c r="E6277" i="27"/>
  <c r="D6277" i="27"/>
  <c r="C6300" i="27"/>
  <c r="E6276" i="27"/>
  <c r="D6276" i="27"/>
  <c r="C6299" i="27"/>
  <c r="E6275" i="27"/>
  <c r="D6275" i="27"/>
  <c r="C6298" i="27"/>
  <c r="E6274" i="27"/>
  <c r="D6274" i="27"/>
  <c r="C6297" i="27"/>
  <c r="E6273" i="27"/>
  <c r="D6273" i="27"/>
  <c r="C6296" i="27"/>
  <c r="E6272" i="27"/>
  <c r="D6272" i="27"/>
  <c r="C6295" i="27"/>
  <c r="E6271" i="27"/>
  <c r="D6271" i="27"/>
  <c r="C6294" i="27"/>
  <c r="E6270" i="27"/>
  <c r="D6270" i="27"/>
  <c r="B5838" i="27"/>
  <c r="B5839" i="27"/>
  <c r="B5840" i="27"/>
  <c r="B5841" i="27"/>
  <c r="B5842" i="27"/>
  <c r="B5843" i="27"/>
  <c r="B5844" i="27"/>
  <c r="B5845" i="27"/>
  <c r="B5846" i="27"/>
  <c r="B5847" i="27"/>
  <c r="B5848" i="27"/>
  <c r="B5849" i="27"/>
  <c r="B5850" i="27"/>
  <c r="B5851" i="27"/>
  <c r="B5852" i="27"/>
  <c r="B5853" i="27"/>
  <c r="B5854" i="27"/>
  <c r="B5855" i="27"/>
  <c r="B5856" i="27"/>
  <c r="B5857" i="27"/>
  <c r="B5858" i="27"/>
  <c r="B5859" i="27"/>
  <c r="B5860" i="27"/>
  <c r="B5861" i="27"/>
  <c r="C6318" i="27" l="1"/>
  <c r="E6294" i="27"/>
  <c r="D6294" i="27"/>
  <c r="C6319" i="27"/>
  <c r="E6295" i="27"/>
  <c r="D6295" i="27"/>
  <c r="C6320" i="27"/>
  <c r="E6296" i="27"/>
  <c r="D6296" i="27"/>
  <c r="C6321" i="27"/>
  <c r="E6297" i="27"/>
  <c r="D6297" i="27"/>
  <c r="C6322" i="27"/>
  <c r="E6298" i="27"/>
  <c r="D6298" i="27"/>
  <c r="C6323" i="27"/>
  <c r="E6299" i="27"/>
  <c r="D6299" i="27"/>
  <c r="C6324" i="27"/>
  <c r="E6300" i="27"/>
  <c r="D6300" i="27"/>
  <c r="C6325" i="27"/>
  <c r="E6301" i="27"/>
  <c r="D6301" i="27"/>
  <c r="C6326" i="27"/>
  <c r="E6302" i="27"/>
  <c r="D6302" i="27"/>
  <c r="C6327" i="27"/>
  <c r="E6303" i="27"/>
  <c r="D6303" i="27"/>
  <c r="C6328" i="27"/>
  <c r="E6304" i="27"/>
  <c r="D6304" i="27"/>
  <c r="C6329" i="27"/>
  <c r="E6305" i="27"/>
  <c r="D6305" i="27"/>
  <c r="C6330" i="27"/>
  <c r="E6306" i="27"/>
  <c r="D6306" i="27"/>
  <c r="C6331" i="27"/>
  <c r="E6307" i="27"/>
  <c r="D6307" i="27"/>
  <c r="C6332" i="27"/>
  <c r="E6308" i="27"/>
  <c r="D6308" i="27"/>
  <c r="C6333" i="27"/>
  <c r="E6309" i="27"/>
  <c r="D6309" i="27"/>
  <c r="C6334" i="27"/>
  <c r="E6310" i="27"/>
  <c r="D6310" i="27"/>
  <c r="C6335" i="27"/>
  <c r="E6311" i="27"/>
  <c r="D6311" i="27"/>
  <c r="C6336" i="27"/>
  <c r="E6312" i="27"/>
  <c r="D6312" i="27"/>
  <c r="C6337" i="27"/>
  <c r="E6313" i="27"/>
  <c r="D6313" i="27"/>
  <c r="C6338" i="27"/>
  <c r="E6314" i="27"/>
  <c r="D6314" i="27"/>
  <c r="C6339" i="27"/>
  <c r="E6315" i="27"/>
  <c r="D6315" i="27"/>
  <c r="C6340" i="27"/>
  <c r="E6316" i="27"/>
  <c r="D6316" i="27"/>
  <c r="C6341" i="27"/>
  <c r="E6317" i="27"/>
  <c r="D6317" i="27"/>
  <c r="B5885" i="27"/>
  <c r="B5884" i="27"/>
  <c r="B5883" i="27"/>
  <c r="B5882" i="27"/>
  <c r="B5881" i="27"/>
  <c r="B5880" i="27"/>
  <c r="B5879" i="27"/>
  <c r="B5878" i="27"/>
  <c r="B5877" i="27"/>
  <c r="B5876" i="27"/>
  <c r="B5875" i="27"/>
  <c r="B5874" i="27"/>
  <c r="B5873" i="27"/>
  <c r="B5872" i="27"/>
  <c r="B5871" i="27"/>
  <c r="B5870" i="27"/>
  <c r="B5869" i="27"/>
  <c r="B5868" i="27"/>
  <c r="B5867" i="27"/>
  <c r="B5866" i="27"/>
  <c r="B5865" i="27"/>
  <c r="B5864" i="27"/>
  <c r="B5863" i="27"/>
  <c r="B5862" i="27"/>
  <c r="C6365" i="27" l="1"/>
  <c r="E6341" i="27"/>
  <c r="D6341" i="27"/>
  <c r="C6364" i="27"/>
  <c r="E6340" i="27"/>
  <c r="D6340" i="27"/>
  <c r="C6363" i="27"/>
  <c r="E6339" i="27"/>
  <c r="D6339" i="27"/>
  <c r="C6362" i="27"/>
  <c r="E6338" i="27"/>
  <c r="D6338" i="27"/>
  <c r="C6361" i="27"/>
  <c r="E6337" i="27"/>
  <c r="D6337" i="27"/>
  <c r="C6360" i="27"/>
  <c r="E6336" i="27"/>
  <c r="D6336" i="27"/>
  <c r="C6359" i="27"/>
  <c r="E6335" i="27"/>
  <c r="D6335" i="27"/>
  <c r="C6358" i="27"/>
  <c r="E6334" i="27"/>
  <c r="D6334" i="27"/>
  <c r="C6357" i="27"/>
  <c r="E6333" i="27"/>
  <c r="D6333" i="27"/>
  <c r="C6356" i="27"/>
  <c r="E6332" i="27"/>
  <c r="D6332" i="27"/>
  <c r="C6355" i="27"/>
  <c r="E6331" i="27"/>
  <c r="D6331" i="27"/>
  <c r="C6354" i="27"/>
  <c r="E6330" i="27"/>
  <c r="D6330" i="27"/>
  <c r="C6353" i="27"/>
  <c r="E6329" i="27"/>
  <c r="D6329" i="27"/>
  <c r="C6352" i="27"/>
  <c r="E6328" i="27"/>
  <c r="D6328" i="27"/>
  <c r="C6351" i="27"/>
  <c r="E6327" i="27"/>
  <c r="D6327" i="27"/>
  <c r="C6350" i="27"/>
  <c r="E6326" i="27"/>
  <c r="D6326" i="27"/>
  <c r="C6349" i="27"/>
  <c r="E6325" i="27"/>
  <c r="D6325" i="27"/>
  <c r="C6348" i="27"/>
  <c r="E6324" i="27"/>
  <c r="D6324" i="27"/>
  <c r="C6347" i="27"/>
  <c r="E6323" i="27"/>
  <c r="D6323" i="27"/>
  <c r="C6346" i="27"/>
  <c r="E6322" i="27"/>
  <c r="D6322" i="27"/>
  <c r="C6345" i="27"/>
  <c r="E6321" i="27"/>
  <c r="D6321" i="27"/>
  <c r="C6344" i="27"/>
  <c r="E6320" i="27"/>
  <c r="D6320" i="27"/>
  <c r="C6343" i="27"/>
  <c r="E6319" i="27"/>
  <c r="D6319" i="27"/>
  <c r="C6342" i="27"/>
  <c r="E6318" i="27"/>
  <c r="D6318" i="27"/>
  <c r="B5886" i="27"/>
  <c r="B5887" i="27"/>
  <c r="B5888" i="27"/>
  <c r="B5889" i="27"/>
  <c r="B5890" i="27"/>
  <c r="B5891" i="27"/>
  <c r="B5892" i="27"/>
  <c r="B5893" i="27"/>
  <c r="B5894" i="27"/>
  <c r="B5895" i="27"/>
  <c r="B5896" i="27"/>
  <c r="B5897" i="27"/>
  <c r="B5898" i="27"/>
  <c r="B5899" i="27"/>
  <c r="B5900" i="27"/>
  <c r="B5901" i="27"/>
  <c r="B5902" i="27"/>
  <c r="B5903" i="27"/>
  <c r="B5904" i="27"/>
  <c r="B5905" i="27"/>
  <c r="B5906" i="27"/>
  <c r="B5907" i="27"/>
  <c r="B5908" i="27"/>
  <c r="B5909" i="27"/>
  <c r="C6366" i="27" l="1"/>
  <c r="E6342" i="27"/>
  <c r="D6342" i="27"/>
  <c r="C6367" i="27"/>
  <c r="E6343" i="27"/>
  <c r="D6343" i="27"/>
  <c r="C6368" i="27"/>
  <c r="E6344" i="27"/>
  <c r="D6344" i="27"/>
  <c r="C6369" i="27"/>
  <c r="E6345" i="27"/>
  <c r="D6345" i="27"/>
  <c r="C6370" i="27"/>
  <c r="E6346" i="27"/>
  <c r="D6346" i="27"/>
  <c r="C6371" i="27"/>
  <c r="E6347" i="27"/>
  <c r="D6347" i="27"/>
  <c r="C6372" i="27"/>
  <c r="E6348" i="27"/>
  <c r="D6348" i="27"/>
  <c r="C6373" i="27"/>
  <c r="E6349" i="27"/>
  <c r="D6349" i="27"/>
  <c r="C6374" i="27"/>
  <c r="E6350" i="27"/>
  <c r="D6350" i="27"/>
  <c r="C6375" i="27"/>
  <c r="E6351" i="27"/>
  <c r="D6351" i="27"/>
  <c r="C6376" i="27"/>
  <c r="E6352" i="27"/>
  <c r="D6352" i="27"/>
  <c r="C6377" i="27"/>
  <c r="E6353" i="27"/>
  <c r="D6353" i="27"/>
  <c r="C6378" i="27"/>
  <c r="E6354" i="27"/>
  <c r="D6354" i="27"/>
  <c r="C6379" i="27"/>
  <c r="E6355" i="27"/>
  <c r="D6355" i="27"/>
  <c r="C6380" i="27"/>
  <c r="E6356" i="27"/>
  <c r="D6356" i="27"/>
  <c r="C6381" i="27"/>
  <c r="E6357" i="27"/>
  <c r="D6357" i="27"/>
  <c r="C6382" i="27"/>
  <c r="E6358" i="27"/>
  <c r="D6358" i="27"/>
  <c r="C6383" i="27"/>
  <c r="E6359" i="27"/>
  <c r="D6359" i="27"/>
  <c r="C6384" i="27"/>
  <c r="E6360" i="27"/>
  <c r="D6360" i="27"/>
  <c r="C6385" i="27"/>
  <c r="E6361" i="27"/>
  <c r="D6361" i="27"/>
  <c r="C6386" i="27"/>
  <c r="E6362" i="27"/>
  <c r="D6362" i="27"/>
  <c r="C6387" i="27"/>
  <c r="E6363" i="27"/>
  <c r="D6363" i="27"/>
  <c r="C6388" i="27"/>
  <c r="E6364" i="27"/>
  <c r="D6364" i="27"/>
  <c r="C6389" i="27"/>
  <c r="E6365" i="27"/>
  <c r="D6365" i="27"/>
  <c r="B5933" i="27"/>
  <c r="B5932" i="27"/>
  <c r="B5931" i="27"/>
  <c r="B5930" i="27"/>
  <c r="B5929" i="27"/>
  <c r="B5928" i="27"/>
  <c r="B5927" i="27"/>
  <c r="B5926" i="27"/>
  <c r="B5925" i="27"/>
  <c r="B5924" i="27"/>
  <c r="B5923" i="27"/>
  <c r="B5922" i="27"/>
  <c r="B5921" i="27"/>
  <c r="B5920" i="27"/>
  <c r="B5919" i="27"/>
  <c r="B5918" i="27"/>
  <c r="B5917" i="27"/>
  <c r="B5916" i="27"/>
  <c r="B5915" i="27"/>
  <c r="B5914" i="27"/>
  <c r="B5913" i="27"/>
  <c r="B5912" i="27"/>
  <c r="B5911" i="27"/>
  <c r="B5910" i="27"/>
  <c r="C6413" i="27" l="1"/>
  <c r="E6389" i="27"/>
  <c r="D6389" i="27"/>
  <c r="C6412" i="27"/>
  <c r="E6388" i="27"/>
  <c r="D6388" i="27"/>
  <c r="C6411" i="27"/>
  <c r="E6387" i="27"/>
  <c r="D6387" i="27"/>
  <c r="C6410" i="27"/>
  <c r="E6386" i="27"/>
  <c r="D6386" i="27"/>
  <c r="C6409" i="27"/>
  <c r="E6385" i="27"/>
  <c r="D6385" i="27"/>
  <c r="C6408" i="27"/>
  <c r="E6384" i="27"/>
  <c r="D6384" i="27"/>
  <c r="C6407" i="27"/>
  <c r="E6383" i="27"/>
  <c r="D6383" i="27"/>
  <c r="C6406" i="27"/>
  <c r="E6382" i="27"/>
  <c r="D6382" i="27"/>
  <c r="C6405" i="27"/>
  <c r="E6381" i="27"/>
  <c r="D6381" i="27"/>
  <c r="C6404" i="27"/>
  <c r="E6380" i="27"/>
  <c r="D6380" i="27"/>
  <c r="C6403" i="27"/>
  <c r="E6379" i="27"/>
  <c r="D6379" i="27"/>
  <c r="C6402" i="27"/>
  <c r="E6378" i="27"/>
  <c r="D6378" i="27"/>
  <c r="C6401" i="27"/>
  <c r="E6377" i="27"/>
  <c r="D6377" i="27"/>
  <c r="C6400" i="27"/>
  <c r="E6376" i="27"/>
  <c r="D6376" i="27"/>
  <c r="C6399" i="27"/>
  <c r="E6375" i="27"/>
  <c r="D6375" i="27"/>
  <c r="C6398" i="27"/>
  <c r="E6374" i="27"/>
  <c r="D6374" i="27"/>
  <c r="C6397" i="27"/>
  <c r="E6373" i="27"/>
  <c r="D6373" i="27"/>
  <c r="C6396" i="27"/>
  <c r="E6372" i="27"/>
  <c r="D6372" i="27"/>
  <c r="C6395" i="27"/>
  <c r="E6371" i="27"/>
  <c r="D6371" i="27"/>
  <c r="C6394" i="27"/>
  <c r="E6370" i="27"/>
  <c r="D6370" i="27"/>
  <c r="C6393" i="27"/>
  <c r="E6369" i="27"/>
  <c r="D6369" i="27"/>
  <c r="C6392" i="27"/>
  <c r="E6368" i="27"/>
  <c r="D6368" i="27"/>
  <c r="C6391" i="27"/>
  <c r="E6367" i="27"/>
  <c r="D6367" i="27"/>
  <c r="C6390" i="27"/>
  <c r="E6366" i="27"/>
  <c r="D6366" i="27"/>
  <c r="B5934" i="27"/>
  <c r="B5935" i="27"/>
  <c r="B5936" i="27"/>
  <c r="B5937" i="27"/>
  <c r="B5938" i="27"/>
  <c r="B5939" i="27"/>
  <c r="B5940" i="27"/>
  <c r="B5941" i="27"/>
  <c r="B5942" i="27"/>
  <c r="B5943" i="27"/>
  <c r="B5944" i="27"/>
  <c r="B5945" i="27"/>
  <c r="B5946" i="27"/>
  <c r="B5947" i="27"/>
  <c r="B5948" i="27"/>
  <c r="B5949" i="27"/>
  <c r="B5950" i="27"/>
  <c r="B5951" i="27"/>
  <c r="B5952" i="27"/>
  <c r="B5953" i="27"/>
  <c r="B5954" i="27"/>
  <c r="B5955" i="27"/>
  <c r="B5956" i="27"/>
  <c r="B5957" i="27"/>
  <c r="C6414" i="27" l="1"/>
  <c r="E6390" i="27"/>
  <c r="D6390" i="27"/>
  <c r="C6415" i="27"/>
  <c r="E6391" i="27"/>
  <c r="D6391" i="27"/>
  <c r="C6416" i="27"/>
  <c r="E6392" i="27"/>
  <c r="D6392" i="27"/>
  <c r="C6417" i="27"/>
  <c r="E6393" i="27"/>
  <c r="D6393" i="27"/>
  <c r="C6418" i="27"/>
  <c r="E6394" i="27"/>
  <c r="D6394" i="27"/>
  <c r="C6419" i="27"/>
  <c r="E6395" i="27"/>
  <c r="D6395" i="27"/>
  <c r="C6420" i="27"/>
  <c r="E6396" i="27"/>
  <c r="D6396" i="27"/>
  <c r="C6421" i="27"/>
  <c r="E6397" i="27"/>
  <c r="D6397" i="27"/>
  <c r="C6422" i="27"/>
  <c r="E6398" i="27"/>
  <c r="D6398" i="27"/>
  <c r="C6423" i="27"/>
  <c r="E6399" i="27"/>
  <c r="D6399" i="27"/>
  <c r="C6424" i="27"/>
  <c r="E6400" i="27"/>
  <c r="D6400" i="27"/>
  <c r="C6425" i="27"/>
  <c r="E6401" i="27"/>
  <c r="D6401" i="27"/>
  <c r="C6426" i="27"/>
  <c r="E6402" i="27"/>
  <c r="D6402" i="27"/>
  <c r="C6427" i="27"/>
  <c r="E6403" i="27"/>
  <c r="D6403" i="27"/>
  <c r="C6428" i="27"/>
  <c r="E6404" i="27"/>
  <c r="D6404" i="27"/>
  <c r="C6429" i="27"/>
  <c r="E6405" i="27"/>
  <c r="D6405" i="27"/>
  <c r="C6430" i="27"/>
  <c r="E6406" i="27"/>
  <c r="D6406" i="27"/>
  <c r="C6431" i="27"/>
  <c r="E6407" i="27"/>
  <c r="D6407" i="27"/>
  <c r="C6432" i="27"/>
  <c r="E6408" i="27"/>
  <c r="D6408" i="27"/>
  <c r="C6433" i="27"/>
  <c r="E6409" i="27"/>
  <c r="D6409" i="27"/>
  <c r="C6434" i="27"/>
  <c r="E6410" i="27"/>
  <c r="D6410" i="27"/>
  <c r="C6435" i="27"/>
  <c r="E6411" i="27"/>
  <c r="D6411" i="27"/>
  <c r="C6436" i="27"/>
  <c r="E6412" i="27"/>
  <c r="D6412" i="27"/>
  <c r="C6437" i="27"/>
  <c r="E6413" i="27"/>
  <c r="D6413" i="27"/>
  <c r="B5981" i="27"/>
  <c r="B5980" i="27"/>
  <c r="B5979" i="27"/>
  <c r="B5978" i="27"/>
  <c r="B5977" i="27"/>
  <c r="B5976" i="27"/>
  <c r="B5975" i="27"/>
  <c r="B5974" i="27"/>
  <c r="B5973" i="27"/>
  <c r="B5972" i="27"/>
  <c r="B5971" i="27"/>
  <c r="B5970" i="27"/>
  <c r="B5969" i="27"/>
  <c r="B5968" i="27"/>
  <c r="B5967" i="27"/>
  <c r="B5966" i="27"/>
  <c r="B5965" i="27"/>
  <c r="B5964" i="27"/>
  <c r="B5963" i="27"/>
  <c r="B5962" i="27"/>
  <c r="B5961" i="27"/>
  <c r="B5960" i="27"/>
  <c r="B5959" i="27"/>
  <c r="B5958" i="27"/>
  <c r="C6461" i="27" l="1"/>
  <c r="E6437" i="27"/>
  <c r="D6437" i="27"/>
  <c r="C6460" i="27"/>
  <c r="E6436" i="27"/>
  <c r="D6436" i="27"/>
  <c r="C6459" i="27"/>
  <c r="E6435" i="27"/>
  <c r="D6435" i="27"/>
  <c r="C6458" i="27"/>
  <c r="E6434" i="27"/>
  <c r="D6434" i="27"/>
  <c r="C6457" i="27"/>
  <c r="E6433" i="27"/>
  <c r="D6433" i="27"/>
  <c r="C6456" i="27"/>
  <c r="E6432" i="27"/>
  <c r="D6432" i="27"/>
  <c r="C6455" i="27"/>
  <c r="E6431" i="27"/>
  <c r="D6431" i="27"/>
  <c r="C6454" i="27"/>
  <c r="E6430" i="27"/>
  <c r="D6430" i="27"/>
  <c r="C6453" i="27"/>
  <c r="E6429" i="27"/>
  <c r="D6429" i="27"/>
  <c r="C6452" i="27"/>
  <c r="E6428" i="27"/>
  <c r="D6428" i="27"/>
  <c r="C6451" i="27"/>
  <c r="E6427" i="27"/>
  <c r="D6427" i="27"/>
  <c r="C6450" i="27"/>
  <c r="E6426" i="27"/>
  <c r="D6426" i="27"/>
  <c r="C6449" i="27"/>
  <c r="E6425" i="27"/>
  <c r="D6425" i="27"/>
  <c r="C6448" i="27"/>
  <c r="E6424" i="27"/>
  <c r="D6424" i="27"/>
  <c r="C6447" i="27"/>
  <c r="E6423" i="27"/>
  <c r="D6423" i="27"/>
  <c r="C6446" i="27"/>
  <c r="E6422" i="27"/>
  <c r="D6422" i="27"/>
  <c r="C6445" i="27"/>
  <c r="E6421" i="27"/>
  <c r="D6421" i="27"/>
  <c r="C6444" i="27"/>
  <c r="E6420" i="27"/>
  <c r="D6420" i="27"/>
  <c r="C6443" i="27"/>
  <c r="E6419" i="27"/>
  <c r="D6419" i="27"/>
  <c r="C6442" i="27"/>
  <c r="E6418" i="27"/>
  <c r="D6418" i="27"/>
  <c r="C6441" i="27"/>
  <c r="E6417" i="27"/>
  <c r="D6417" i="27"/>
  <c r="C6440" i="27"/>
  <c r="E6416" i="27"/>
  <c r="D6416" i="27"/>
  <c r="C6439" i="27"/>
  <c r="E6415" i="27"/>
  <c r="D6415" i="27"/>
  <c r="C6438" i="27"/>
  <c r="E6414" i="27"/>
  <c r="D6414" i="27"/>
  <c r="B5982" i="27"/>
  <c r="B5983" i="27"/>
  <c r="B5984" i="27"/>
  <c r="B5985" i="27"/>
  <c r="B5986" i="27"/>
  <c r="B5987" i="27"/>
  <c r="B5988" i="27"/>
  <c r="B5989" i="27"/>
  <c r="B5990" i="27"/>
  <c r="B5991" i="27"/>
  <c r="B5992" i="27"/>
  <c r="B5993" i="27"/>
  <c r="B5994" i="27"/>
  <c r="B5995" i="27"/>
  <c r="B5996" i="27"/>
  <c r="B5997" i="27"/>
  <c r="B5998" i="27"/>
  <c r="B5999" i="27"/>
  <c r="B6000" i="27"/>
  <c r="B6001" i="27"/>
  <c r="B6002" i="27"/>
  <c r="B6003" i="27"/>
  <c r="B6004" i="27"/>
  <c r="B6005" i="27"/>
  <c r="C6462" i="27" l="1"/>
  <c r="E6438" i="27"/>
  <c r="D6438" i="27"/>
  <c r="C6463" i="27"/>
  <c r="E6439" i="27"/>
  <c r="D6439" i="27"/>
  <c r="C6464" i="27"/>
  <c r="E6440" i="27"/>
  <c r="D6440" i="27"/>
  <c r="C6465" i="27"/>
  <c r="E6441" i="27"/>
  <c r="D6441" i="27"/>
  <c r="C6466" i="27"/>
  <c r="E6442" i="27"/>
  <c r="D6442" i="27"/>
  <c r="C6467" i="27"/>
  <c r="E6443" i="27"/>
  <c r="D6443" i="27"/>
  <c r="C6468" i="27"/>
  <c r="E6444" i="27"/>
  <c r="D6444" i="27"/>
  <c r="C6469" i="27"/>
  <c r="E6445" i="27"/>
  <c r="D6445" i="27"/>
  <c r="C6470" i="27"/>
  <c r="E6446" i="27"/>
  <c r="D6446" i="27"/>
  <c r="C6471" i="27"/>
  <c r="E6447" i="27"/>
  <c r="D6447" i="27"/>
  <c r="C6472" i="27"/>
  <c r="E6448" i="27"/>
  <c r="D6448" i="27"/>
  <c r="C6473" i="27"/>
  <c r="E6449" i="27"/>
  <c r="D6449" i="27"/>
  <c r="C6474" i="27"/>
  <c r="E6450" i="27"/>
  <c r="D6450" i="27"/>
  <c r="C6475" i="27"/>
  <c r="E6451" i="27"/>
  <c r="D6451" i="27"/>
  <c r="C6476" i="27"/>
  <c r="E6452" i="27"/>
  <c r="D6452" i="27"/>
  <c r="C6477" i="27"/>
  <c r="E6453" i="27"/>
  <c r="D6453" i="27"/>
  <c r="C6478" i="27"/>
  <c r="E6454" i="27"/>
  <c r="D6454" i="27"/>
  <c r="C6479" i="27"/>
  <c r="E6455" i="27"/>
  <c r="D6455" i="27"/>
  <c r="C6480" i="27"/>
  <c r="E6456" i="27"/>
  <c r="D6456" i="27"/>
  <c r="C6481" i="27"/>
  <c r="E6457" i="27"/>
  <c r="D6457" i="27"/>
  <c r="C6482" i="27"/>
  <c r="E6458" i="27"/>
  <c r="D6458" i="27"/>
  <c r="C6483" i="27"/>
  <c r="E6459" i="27"/>
  <c r="D6459" i="27"/>
  <c r="C6484" i="27"/>
  <c r="E6460" i="27"/>
  <c r="D6460" i="27"/>
  <c r="C6485" i="27"/>
  <c r="E6461" i="27"/>
  <c r="D6461" i="27"/>
  <c r="B6029" i="27"/>
  <c r="B6028" i="27"/>
  <c r="B6027" i="27"/>
  <c r="B6026" i="27"/>
  <c r="B6025" i="27"/>
  <c r="B6024" i="27"/>
  <c r="B6023" i="27"/>
  <c r="B6022" i="27"/>
  <c r="B6021" i="27"/>
  <c r="B6020" i="27"/>
  <c r="B6019" i="27"/>
  <c r="B6018" i="27"/>
  <c r="B6017" i="27"/>
  <c r="B6016" i="27"/>
  <c r="B6015" i="27"/>
  <c r="B6014" i="27"/>
  <c r="B6013" i="27"/>
  <c r="B6012" i="27"/>
  <c r="B6011" i="27"/>
  <c r="B6010" i="27"/>
  <c r="B6009" i="27"/>
  <c r="B6008" i="27"/>
  <c r="B6007" i="27"/>
  <c r="B6006" i="27"/>
  <c r="C6509" i="27" l="1"/>
  <c r="E6485" i="27"/>
  <c r="D6485" i="27"/>
  <c r="C6508" i="27"/>
  <c r="E6484" i="27"/>
  <c r="D6484" i="27"/>
  <c r="C6507" i="27"/>
  <c r="E6483" i="27"/>
  <c r="D6483" i="27"/>
  <c r="C6506" i="27"/>
  <c r="E6482" i="27"/>
  <c r="D6482" i="27"/>
  <c r="C6505" i="27"/>
  <c r="E6481" i="27"/>
  <c r="D6481" i="27"/>
  <c r="C6504" i="27"/>
  <c r="E6480" i="27"/>
  <c r="D6480" i="27"/>
  <c r="C6503" i="27"/>
  <c r="E6479" i="27"/>
  <c r="D6479" i="27"/>
  <c r="C6502" i="27"/>
  <c r="E6478" i="27"/>
  <c r="D6478" i="27"/>
  <c r="C6501" i="27"/>
  <c r="E6477" i="27"/>
  <c r="D6477" i="27"/>
  <c r="C6500" i="27"/>
  <c r="E6476" i="27"/>
  <c r="D6476" i="27"/>
  <c r="C6499" i="27"/>
  <c r="E6475" i="27"/>
  <c r="D6475" i="27"/>
  <c r="C6498" i="27"/>
  <c r="E6474" i="27"/>
  <c r="D6474" i="27"/>
  <c r="C6497" i="27"/>
  <c r="E6473" i="27"/>
  <c r="D6473" i="27"/>
  <c r="C6496" i="27"/>
  <c r="E6472" i="27"/>
  <c r="D6472" i="27"/>
  <c r="C6495" i="27"/>
  <c r="E6471" i="27"/>
  <c r="D6471" i="27"/>
  <c r="C6494" i="27"/>
  <c r="E6470" i="27"/>
  <c r="D6470" i="27"/>
  <c r="C6493" i="27"/>
  <c r="E6469" i="27"/>
  <c r="D6469" i="27"/>
  <c r="C6492" i="27"/>
  <c r="E6468" i="27"/>
  <c r="D6468" i="27"/>
  <c r="C6491" i="27"/>
  <c r="E6467" i="27"/>
  <c r="D6467" i="27"/>
  <c r="C6490" i="27"/>
  <c r="E6466" i="27"/>
  <c r="D6466" i="27"/>
  <c r="C6489" i="27"/>
  <c r="E6465" i="27"/>
  <c r="D6465" i="27"/>
  <c r="C6488" i="27"/>
  <c r="E6464" i="27"/>
  <c r="D6464" i="27"/>
  <c r="C6487" i="27"/>
  <c r="E6463" i="27"/>
  <c r="D6463" i="27"/>
  <c r="C6486" i="27"/>
  <c r="E6462" i="27"/>
  <c r="D6462" i="27"/>
  <c r="B6030" i="27"/>
  <c r="B6031" i="27"/>
  <c r="B6032" i="27"/>
  <c r="B6033" i="27"/>
  <c r="B6034" i="27"/>
  <c r="B6035" i="27"/>
  <c r="B6036" i="27"/>
  <c r="B6037" i="27"/>
  <c r="B6038" i="27"/>
  <c r="B6039" i="27"/>
  <c r="B6040" i="27"/>
  <c r="B6041" i="27"/>
  <c r="B6042" i="27"/>
  <c r="B6043" i="27"/>
  <c r="B6044" i="27"/>
  <c r="B6045" i="27"/>
  <c r="B6046" i="27"/>
  <c r="B6047" i="27"/>
  <c r="B6048" i="27"/>
  <c r="B6049" i="27"/>
  <c r="B6050" i="27"/>
  <c r="B6051" i="27"/>
  <c r="B6052" i="27"/>
  <c r="B6053" i="27"/>
  <c r="C6510" i="27" l="1"/>
  <c r="E6486" i="27"/>
  <c r="D6486" i="27"/>
  <c r="C6511" i="27"/>
  <c r="E6487" i="27"/>
  <c r="D6487" i="27"/>
  <c r="C6512" i="27"/>
  <c r="E6488" i="27"/>
  <c r="D6488" i="27"/>
  <c r="C6513" i="27"/>
  <c r="E6489" i="27"/>
  <c r="D6489" i="27"/>
  <c r="C6514" i="27"/>
  <c r="E6490" i="27"/>
  <c r="D6490" i="27"/>
  <c r="C6515" i="27"/>
  <c r="E6491" i="27"/>
  <c r="D6491" i="27"/>
  <c r="C6516" i="27"/>
  <c r="E6492" i="27"/>
  <c r="D6492" i="27"/>
  <c r="C6517" i="27"/>
  <c r="E6493" i="27"/>
  <c r="D6493" i="27"/>
  <c r="C6518" i="27"/>
  <c r="E6494" i="27"/>
  <c r="D6494" i="27"/>
  <c r="C6519" i="27"/>
  <c r="E6495" i="27"/>
  <c r="D6495" i="27"/>
  <c r="C6520" i="27"/>
  <c r="E6496" i="27"/>
  <c r="D6496" i="27"/>
  <c r="C6521" i="27"/>
  <c r="E6497" i="27"/>
  <c r="D6497" i="27"/>
  <c r="C6522" i="27"/>
  <c r="E6498" i="27"/>
  <c r="D6498" i="27"/>
  <c r="C6523" i="27"/>
  <c r="E6499" i="27"/>
  <c r="D6499" i="27"/>
  <c r="C6524" i="27"/>
  <c r="E6500" i="27"/>
  <c r="D6500" i="27"/>
  <c r="C6525" i="27"/>
  <c r="E6501" i="27"/>
  <c r="D6501" i="27"/>
  <c r="C6526" i="27"/>
  <c r="E6502" i="27"/>
  <c r="D6502" i="27"/>
  <c r="C6527" i="27"/>
  <c r="E6503" i="27"/>
  <c r="D6503" i="27"/>
  <c r="C6528" i="27"/>
  <c r="E6504" i="27"/>
  <c r="D6504" i="27"/>
  <c r="C6529" i="27"/>
  <c r="E6505" i="27"/>
  <c r="D6505" i="27"/>
  <c r="C6530" i="27"/>
  <c r="E6506" i="27"/>
  <c r="D6506" i="27"/>
  <c r="C6531" i="27"/>
  <c r="E6507" i="27"/>
  <c r="D6507" i="27"/>
  <c r="C6532" i="27"/>
  <c r="E6508" i="27"/>
  <c r="D6508" i="27"/>
  <c r="C6533" i="27"/>
  <c r="E6509" i="27"/>
  <c r="D6509" i="27"/>
  <c r="B6077" i="27"/>
  <c r="B6076" i="27"/>
  <c r="B6075" i="27"/>
  <c r="B6074" i="27"/>
  <c r="B6073" i="27"/>
  <c r="B6072" i="27"/>
  <c r="B6071" i="27"/>
  <c r="B6070" i="27"/>
  <c r="B6069" i="27"/>
  <c r="B6068" i="27"/>
  <c r="B6067" i="27"/>
  <c r="B6066" i="27"/>
  <c r="B6065" i="27"/>
  <c r="B6064" i="27"/>
  <c r="B6063" i="27"/>
  <c r="B6062" i="27"/>
  <c r="B6061" i="27"/>
  <c r="B6060" i="27"/>
  <c r="B6059" i="27"/>
  <c r="B6058" i="27"/>
  <c r="B6057" i="27"/>
  <c r="B6056" i="27"/>
  <c r="B6055" i="27"/>
  <c r="B6054" i="27"/>
  <c r="C6557" i="27" l="1"/>
  <c r="E6533" i="27"/>
  <c r="D6533" i="27"/>
  <c r="C6556" i="27"/>
  <c r="E6532" i="27"/>
  <c r="D6532" i="27"/>
  <c r="C6555" i="27"/>
  <c r="E6531" i="27"/>
  <c r="D6531" i="27"/>
  <c r="C6554" i="27"/>
  <c r="E6530" i="27"/>
  <c r="D6530" i="27"/>
  <c r="C6553" i="27"/>
  <c r="E6529" i="27"/>
  <c r="D6529" i="27"/>
  <c r="C6552" i="27"/>
  <c r="E6528" i="27"/>
  <c r="D6528" i="27"/>
  <c r="C6551" i="27"/>
  <c r="E6527" i="27"/>
  <c r="D6527" i="27"/>
  <c r="C6550" i="27"/>
  <c r="E6526" i="27"/>
  <c r="D6526" i="27"/>
  <c r="C6549" i="27"/>
  <c r="E6525" i="27"/>
  <c r="D6525" i="27"/>
  <c r="C6548" i="27"/>
  <c r="E6524" i="27"/>
  <c r="D6524" i="27"/>
  <c r="C6547" i="27"/>
  <c r="E6523" i="27"/>
  <c r="D6523" i="27"/>
  <c r="C6546" i="27"/>
  <c r="E6522" i="27"/>
  <c r="D6522" i="27"/>
  <c r="C6545" i="27"/>
  <c r="E6521" i="27"/>
  <c r="D6521" i="27"/>
  <c r="C6544" i="27"/>
  <c r="E6520" i="27"/>
  <c r="D6520" i="27"/>
  <c r="C6543" i="27"/>
  <c r="E6519" i="27"/>
  <c r="D6519" i="27"/>
  <c r="C6542" i="27"/>
  <c r="E6518" i="27"/>
  <c r="D6518" i="27"/>
  <c r="C6541" i="27"/>
  <c r="E6517" i="27"/>
  <c r="D6517" i="27"/>
  <c r="C6540" i="27"/>
  <c r="E6516" i="27"/>
  <c r="D6516" i="27"/>
  <c r="C6539" i="27"/>
  <c r="E6515" i="27"/>
  <c r="D6515" i="27"/>
  <c r="C6538" i="27"/>
  <c r="E6514" i="27"/>
  <c r="D6514" i="27"/>
  <c r="C6537" i="27"/>
  <c r="E6513" i="27"/>
  <c r="D6513" i="27"/>
  <c r="C6536" i="27"/>
  <c r="E6512" i="27"/>
  <c r="D6512" i="27"/>
  <c r="C6535" i="27"/>
  <c r="E6511" i="27"/>
  <c r="D6511" i="27"/>
  <c r="C6534" i="27"/>
  <c r="E6510" i="27"/>
  <c r="D6510" i="27"/>
  <c r="B6078" i="27"/>
  <c r="B6079" i="27"/>
  <c r="B6080" i="27"/>
  <c r="B6081" i="27"/>
  <c r="B6082" i="27"/>
  <c r="B6083" i="27"/>
  <c r="B6084" i="27"/>
  <c r="B6085" i="27"/>
  <c r="B6086" i="27"/>
  <c r="B6087" i="27"/>
  <c r="B6088" i="27"/>
  <c r="B6089" i="27"/>
  <c r="B6090" i="27"/>
  <c r="B6091" i="27"/>
  <c r="B6092" i="27"/>
  <c r="B6093" i="27"/>
  <c r="B6094" i="27"/>
  <c r="B6095" i="27"/>
  <c r="B6096" i="27"/>
  <c r="B6097" i="27"/>
  <c r="B6098" i="27"/>
  <c r="B6099" i="27"/>
  <c r="B6100" i="27"/>
  <c r="B6101" i="27"/>
  <c r="C6558" i="27" l="1"/>
  <c r="E6534" i="27"/>
  <c r="D6534" i="27"/>
  <c r="C6559" i="27"/>
  <c r="E6535" i="27"/>
  <c r="D6535" i="27"/>
  <c r="C6560" i="27"/>
  <c r="E6536" i="27"/>
  <c r="D6536" i="27"/>
  <c r="C6561" i="27"/>
  <c r="E6537" i="27"/>
  <c r="D6537" i="27"/>
  <c r="C6562" i="27"/>
  <c r="E6538" i="27"/>
  <c r="D6538" i="27"/>
  <c r="C6563" i="27"/>
  <c r="E6539" i="27"/>
  <c r="D6539" i="27"/>
  <c r="C6564" i="27"/>
  <c r="E6540" i="27"/>
  <c r="D6540" i="27"/>
  <c r="C6565" i="27"/>
  <c r="E6541" i="27"/>
  <c r="D6541" i="27"/>
  <c r="C6566" i="27"/>
  <c r="E6542" i="27"/>
  <c r="D6542" i="27"/>
  <c r="C6567" i="27"/>
  <c r="E6543" i="27"/>
  <c r="D6543" i="27"/>
  <c r="C6568" i="27"/>
  <c r="E6544" i="27"/>
  <c r="D6544" i="27"/>
  <c r="C6569" i="27"/>
  <c r="E6545" i="27"/>
  <c r="D6545" i="27"/>
  <c r="C6570" i="27"/>
  <c r="E6546" i="27"/>
  <c r="D6546" i="27"/>
  <c r="C6571" i="27"/>
  <c r="E6547" i="27"/>
  <c r="D6547" i="27"/>
  <c r="C6572" i="27"/>
  <c r="E6548" i="27"/>
  <c r="D6548" i="27"/>
  <c r="C6573" i="27"/>
  <c r="E6549" i="27"/>
  <c r="D6549" i="27"/>
  <c r="C6574" i="27"/>
  <c r="E6550" i="27"/>
  <c r="D6550" i="27"/>
  <c r="C6575" i="27"/>
  <c r="E6551" i="27"/>
  <c r="D6551" i="27"/>
  <c r="C6576" i="27"/>
  <c r="E6552" i="27"/>
  <c r="D6552" i="27"/>
  <c r="C6577" i="27"/>
  <c r="E6553" i="27"/>
  <c r="D6553" i="27"/>
  <c r="C6578" i="27"/>
  <c r="E6554" i="27"/>
  <c r="D6554" i="27"/>
  <c r="C6579" i="27"/>
  <c r="E6555" i="27"/>
  <c r="D6555" i="27"/>
  <c r="C6580" i="27"/>
  <c r="E6556" i="27"/>
  <c r="D6556" i="27"/>
  <c r="C6581" i="27"/>
  <c r="E6557" i="27"/>
  <c r="D6557" i="27"/>
  <c r="B6125" i="27"/>
  <c r="B6124" i="27"/>
  <c r="B6123" i="27"/>
  <c r="B6122" i="27"/>
  <c r="B6121" i="27"/>
  <c r="B6120" i="27"/>
  <c r="B6119" i="27"/>
  <c r="B6118" i="27"/>
  <c r="B6117" i="27"/>
  <c r="B6116" i="27"/>
  <c r="B6115" i="27"/>
  <c r="B6114" i="27"/>
  <c r="B6113" i="27"/>
  <c r="B6112" i="27"/>
  <c r="B6111" i="27"/>
  <c r="B6110" i="27"/>
  <c r="B6109" i="27"/>
  <c r="B6108" i="27"/>
  <c r="B6107" i="27"/>
  <c r="B6106" i="27"/>
  <c r="B6105" i="27"/>
  <c r="B6104" i="27"/>
  <c r="B6103" i="27"/>
  <c r="B6102" i="27"/>
  <c r="C6605" i="27" l="1"/>
  <c r="E6581" i="27"/>
  <c r="D6581" i="27"/>
  <c r="C6604" i="27"/>
  <c r="E6580" i="27"/>
  <c r="D6580" i="27"/>
  <c r="C6603" i="27"/>
  <c r="E6579" i="27"/>
  <c r="D6579" i="27"/>
  <c r="C6602" i="27"/>
  <c r="E6578" i="27"/>
  <c r="D6578" i="27"/>
  <c r="C6601" i="27"/>
  <c r="E6577" i="27"/>
  <c r="D6577" i="27"/>
  <c r="C6600" i="27"/>
  <c r="E6576" i="27"/>
  <c r="D6576" i="27"/>
  <c r="C6599" i="27"/>
  <c r="E6575" i="27"/>
  <c r="D6575" i="27"/>
  <c r="C6598" i="27"/>
  <c r="E6574" i="27"/>
  <c r="D6574" i="27"/>
  <c r="C6597" i="27"/>
  <c r="E6573" i="27"/>
  <c r="D6573" i="27"/>
  <c r="C6596" i="27"/>
  <c r="E6572" i="27"/>
  <c r="D6572" i="27"/>
  <c r="C6595" i="27"/>
  <c r="E6571" i="27"/>
  <c r="D6571" i="27"/>
  <c r="C6594" i="27"/>
  <c r="E6570" i="27"/>
  <c r="D6570" i="27"/>
  <c r="C6593" i="27"/>
  <c r="E6569" i="27"/>
  <c r="D6569" i="27"/>
  <c r="C6592" i="27"/>
  <c r="E6568" i="27"/>
  <c r="D6568" i="27"/>
  <c r="C6591" i="27"/>
  <c r="E6567" i="27"/>
  <c r="D6567" i="27"/>
  <c r="C6590" i="27"/>
  <c r="E6566" i="27"/>
  <c r="D6566" i="27"/>
  <c r="C6589" i="27"/>
  <c r="E6565" i="27"/>
  <c r="D6565" i="27"/>
  <c r="C6588" i="27"/>
  <c r="E6564" i="27"/>
  <c r="D6564" i="27"/>
  <c r="C6587" i="27"/>
  <c r="E6563" i="27"/>
  <c r="D6563" i="27"/>
  <c r="C6586" i="27"/>
  <c r="E6562" i="27"/>
  <c r="D6562" i="27"/>
  <c r="C6585" i="27"/>
  <c r="E6561" i="27"/>
  <c r="D6561" i="27"/>
  <c r="C6584" i="27"/>
  <c r="E6560" i="27"/>
  <c r="D6560" i="27"/>
  <c r="C6583" i="27"/>
  <c r="E6559" i="27"/>
  <c r="D6559" i="27"/>
  <c r="C6582" i="27"/>
  <c r="E6558" i="27"/>
  <c r="D6558" i="27"/>
  <c r="B6126" i="27"/>
  <c r="B6127" i="27"/>
  <c r="B6128" i="27"/>
  <c r="B6129" i="27"/>
  <c r="B6130" i="27"/>
  <c r="B6131" i="27"/>
  <c r="B6132" i="27"/>
  <c r="B6133" i="27"/>
  <c r="B6134" i="27"/>
  <c r="B6135" i="27"/>
  <c r="B6136" i="27"/>
  <c r="B6137" i="27"/>
  <c r="B6138" i="27"/>
  <c r="B6139" i="27"/>
  <c r="B6140" i="27"/>
  <c r="B6141" i="27"/>
  <c r="B6142" i="27"/>
  <c r="B6143" i="27"/>
  <c r="B6144" i="27"/>
  <c r="B6145" i="27"/>
  <c r="B6146" i="27"/>
  <c r="B6147" i="27"/>
  <c r="B6148" i="27"/>
  <c r="B6149" i="27"/>
  <c r="C6606" i="27" l="1"/>
  <c r="E6582" i="27"/>
  <c r="D6582" i="27"/>
  <c r="C6607" i="27"/>
  <c r="E6583" i="27"/>
  <c r="D6583" i="27"/>
  <c r="C6608" i="27"/>
  <c r="E6584" i="27"/>
  <c r="D6584" i="27"/>
  <c r="C6609" i="27"/>
  <c r="E6585" i="27"/>
  <c r="D6585" i="27"/>
  <c r="C6610" i="27"/>
  <c r="E6586" i="27"/>
  <c r="D6586" i="27"/>
  <c r="C6611" i="27"/>
  <c r="E6587" i="27"/>
  <c r="D6587" i="27"/>
  <c r="C6612" i="27"/>
  <c r="E6588" i="27"/>
  <c r="D6588" i="27"/>
  <c r="C6613" i="27"/>
  <c r="E6589" i="27"/>
  <c r="D6589" i="27"/>
  <c r="C6614" i="27"/>
  <c r="E6590" i="27"/>
  <c r="D6590" i="27"/>
  <c r="C6615" i="27"/>
  <c r="E6591" i="27"/>
  <c r="D6591" i="27"/>
  <c r="C6616" i="27"/>
  <c r="E6592" i="27"/>
  <c r="D6592" i="27"/>
  <c r="C6617" i="27"/>
  <c r="E6593" i="27"/>
  <c r="D6593" i="27"/>
  <c r="C6618" i="27"/>
  <c r="E6594" i="27"/>
  <c r="D6594" i="27"/>
  <c r="C6619" i="27"/>
  <c r="E6595" i="27"/>
  <c r="D6595" i="27"/>
  <c r="C6620" i="27"/>
  <c r="E6596" i="27"/>
  <c r="D6596" i="27"/>
  <c r="C6621" i="27"/>
  <c r="E6597" i="27"/>
  <c r="D6597" i="27"/>
  <c r="C6622" i="27"/>
  <c r="E6598" i="27"/>
  <c r="D6598" i="27"/>
  <c r="C6623" i="27"/>
  <c r="E6599" i="27"/>
  <c r="D6599" i="27"/>
  <c r="C6624" i="27"/>
  <c r="E6600" i="27"/>
  <c r="D6600" i="27"/>
  <c r="C6625" i="27"/>
  <c r="E6601" i="27"/>
  <c r="D6601" i="27"/>
  <c r="C6626" i="27"/>
  <c r="E6602" i="27"/>
  <c r="D6602" i="27"/>
  <c r="C6627" i="27"/>
  <c r="E6603" i="27"/>
  <c r="D6603" i="27"/>
  <c r="C6628" i="27"/>
  <c r="E6604" i="27"/>
  <c r="D6604" i="27"/>
  <c r="C6629" i="27"/>
  <c r="E6605" i="27"/>
  <c r="D6605" i="27"/>
  <c r="B6173" i="27"/>
  <c r="B6172" i="27"/>
  <c r="B6171" i="27"/>
  <c r="B6170" i="27"/>
  <c r="B6169" i="27"/>
  <c r="B6168" i="27"/>
  <c r="B6167" i="27"/>
  <c r="B6166" i="27"/>
  <c r="B6165" i="27"/>
  <c r="B6164" i="27"/>
  <c r="B6163" i="27"/>
  <c r="B6162" i="27"/>
  <c r="B6161" i="27"/>
  <c r="B6160" i="27"/>
  <c r="B6159" i="27"/>
  <c r="B6158" i="27"/>
  <c r="B6157" i="27"/>
  <c r="B6156" i="27"/>
  <c r="B6155" i="27"/>
  <c r="B6154" i="27"/>
  <c r="B6153" i="27"/>
  <c r="B6152" i="27"/>
  <c r="B6151" i="27"/>
  <c r="B6150" i="27"/>
  <c r="C6653" i="27" l="1"/>
  <c r="E6629" i="27"/>
  <c r="D6629" i="27"/>
  <c r="C6652" i="27"/>
  <c r="E6628" i="27"/>
  <c r="D6628" i="27"/>
  <c r="C6651" i="27"/>
  <c r="E6627" i="27"/>
  <c r="D6627" i="27"/>
  <c r="C6650" i="27"/>
  <c r="E6626" i="27"/>
  <c r="D6626" i="27"/>
  <c r="C6649" i="27"/>
  <c r="E6625" i="27"/>
  <c r="D6625" i="27"/>
  <c r="C6648" i="27"/>
  <c r="E6624" i="27"/>
  <c r="D6624" i="27"/>
  <c r="C6647" i="27"/>
  <c r="E6623" i="27"/>
  <c r="D6623" i="27"/>
  <c r="C6646" i="27"/>
  <c r="E6622" i="27"/>
  <c r="D6622" i="27"/>
  <c r="C6645" i="27"/>
  <c r="E6621" i="27"/>
  <c r="D6621" i="27"/>
  <c r="C6644" i="27"/>
  <c r="E6620" i="27"/>
  <c r="D6620" i="27"/>
  <c r="C6643" i="27"/>
  <c r="E6619" i="27"/>
  <c r="D6619" i="27"/>
  <c r="C6642" i="27"/>
  <c r="E6618" i="27"/>
  <c r="D6618" i="27"/>
  <c r="C6641" i="27"/>
  <c r="E6617" i="27"/>
  <c r="D6617" i="27"/>
  <c r="C6640" i="27"/>
  <c r="E6616" i="27"/>
  <c r="D6616" i="27"/>
  <c r="C6639" i="27"/>
  <c r="E6615" i="27"/>
  <c r="D6615" i="27"/>
  <c r="C6638" i="27"/>
  <c r="E6614" i="27"/>
  <c r="D6614" i="27"/>
  <c r="C6637" i="27"/>
  <c r="E6613" i="27"/>
  <c r="D6613" i="27"/>
  <c r="C6636" i="27"/>
  <c r="E6612" i="27"/>
  <c r="D6612" i="27"/>
  <c r="C6635" i="27"/>
  <c r="E6611" i="27"/>
  <c r="D6611" i="27"/>
  <c r="C6634" i="27"/>
  <c r="E6610" i="27"/>
  <c r="D6610" i="27"/>
  <c r="C6633" i="27"/>
  <c r="E6609" i="27"/>
  <c r="D6609" i="27"/>
  <c r="C6632" i="27"/>
  <c r="E6608" i="27"/>
  <c r="D6608" i="27"/>
  <c r="C6631" i="27"/>
  <c r="E6607" i="27"/>
  <c r="D6607" i="27"/>
  <c r="C6630" i="27"/>
  <c r="E6606" i="27"/>
  <c r="D6606" i="27"/>
  <c r="B6174" i="27"/>
  <c r="B6175" i="27"/>
  <c r="B6176" i="27"/>
  <c r="B6177" i="27"/>
  <c r="B6178" i="27"/>
  <c r="B6179" i="27"/>
  <c r="B6180" i="27"/>
  <c r="B6181" i="27"/>
  <c r="B6182" i="27"/>
  <c r="B6183" i="27"/>
  <c r="B6184" i="27"/>
  <c r="B6185" i="27"/>
  <c r="B6186" i="27"/>
  <c r="B6187" i="27"/>
  <c r="B6188" i="27"/>
  <c r="B6189" i="27"/>
  <c r="B6190" i="27"/>
  <c r="B6191" i="27"/>
  <c r="B6192" i="27"/>
  <c r="B6193" i="27"/>
  <c r="B6194" i="27"/>
  <c r="B6195" i="27"/>
  <c r="B6196" i="27"/>
  <c r="B6197" i="27"/>
  <c r="C6654" i="27" l="1"/>
  <c r="E6630" i="27"/>
  <c r="D6630" i="27"/>
  <c r="C6655" i="27"/>
  <c r="E6631" i="27"/>
  <c r="D6631" i="27"/>
  <c r="C6656" i="27"/>
  <c r="E6632" i="27"/>
  <c r="D6632" i="27"/>
  <c r="C6657" i="27"/>
  <c r="E6633" i="27"/>
  <c r="D6633" i="27"/>
  <c r="C6658" i="27"/>
  <c r="E6634" i="27"/>
  <c r="D6634" i="27"/>
  <c r="C6659" i="27"/>
  <c r="E6635" i="27"/>
  <c r="D6635" i="27"/>
  <c r="C6660" i="27"/>
  <c r="E6636" i="27"/>
  <c r="D6636" i="27"/>
  <c r="C6661" i="27"/>
  <c r="E6637" i="27"/>
  <c r="D6637" i="27"/>
  <c r="C6662" i="27"/>
  <c r="E6638" i="27"/>
  <c r="D6638" i="27"/>
  <c r="C6663" i="27"/>
  <c r="E6639" i="27"/>
  <c r="D6639" i="27"/>
  <c r="C6664" i="27"/>
  <c r="E6640" i="27"/>
  <c r="D6640" i="27"/>
  <c r="C6665" i="27"/>
  <c r="E6641" i="27"/>
  <c r="D6641" i="27"/>
  <c r="C6666" i="27"/>
  <c r="E6642" i="27"/>
  <c r="D6642" i="27"/>
  <c r="C6667" i="27"/>
  <c r="E6643" i="27"/>
  <c r="D6643" i="27"/>
  <c r="C6668" i="27"/>
  <c r="E6644" i="27"/>
  <c r="D6644" i="27"/>
  <c r="C6669" i="27"/>
  <c r="E6645" i="27"/>
  <c r="D6645" i="27"/>
  <c r="C6670" i="27"/>
  <c r="E6646" i="27"/>
  <c r="D6646" i="27"/>
  <c r="C6671" i="27"/>
  <c r="E6647" i="27"/>
  <c r="D6647" i="27"/>
  <c r="C6672" i="27"/>
  <c r="E6648" i="27"/>
  <c r="D6648" i="27"/>
  <c r="C6673" i="27"/>
  <c r="E6649" i="27"/>
  <c r="D6649" i="27"/>
  <c r="C6674" i="27"/>
  <c r="E6650" i="27"/>
  <c r="D6650" i="27"/>
  <c r="C6675" i="27"/>
  <c r="E6651" i="27"/>
  <c r="D6651" i="27"/>
  <c r="C6676" i="27"/>
  <c r="E6652" i="27"/>
  <c r="D6652" i="27"/>
  <c r="C6677" i="27"/>
  <c r="E6653" i="27"/>
  <c r="D6653" i="27"/>
  <c r="B6221" i="27"/>
  <c r="B6220" i="27"/>
  <c r="B6219" i="27"/>
  <c r="B6218" i="27"/>
  <c r="B6217" i="27"/>
  <c r="B6216" i="27"/>
  <c r="B6215" i="27"/>
  <c r="B6214" i="27"/>
  <c r="B6213" i="27"/>
  <c r="B6212" i="27"/>
  <c r="B6211" i="27"/>
  <c r="B6210" i="27"/>
  <c r="B6209" i="27"/>
  <c r="B6208" i="27"/>
  <c r="B6207" i="27"/>
  <c r="B6206" i="27"/>
  <c r="B6205" i="27"/>
  <c r="B6204" i="27"/>
  <c r="B6203" i="27"/>
  <c r="B6202" i="27"/>
  <c r="B6201" i="27"/>
  <c r="B6200" i="27"/>
  <c r="B6199" i="27"/>
  <c r="B6198" i="27"/>
  <c r="C6701" i="27" l="1"/>
  <c r="E6677" i="27"/>
  <c r="D6677" i="27"/>
  <c r="C6700" i="27"/>
  <c r="E6676" i="27"/>
  <c r="D6676" i="27"/>
  <c r="C6699" i="27"/>
  <c r="E6675" i="27"/>
  <c r="D6675" i="27"/>
  <c r="C6698" i="27"/>
  <c r="E6674" i="27"/>
  <c r="D6674" i="27"/>
  <c r="C6697" i="27"/>
  <c r="E6673" i="27"/>
  <c r="D6673" i="27"/>
  <c r="C6696" i="27"/>
  <c r="E6672" i="27"/>
  <c r="D6672" i="27"/>
  <c r="C6695" i="27"/>
  <c r="E6671" i="27"/>
  <c r="D6671" i="27"/>
  <c r="C6694" i="27"/>
  <c r="E6670" i="27"/>
  <c r="D6670" i="27"/>
  <c r="C6693" i="27"/>
  <c r="E6669" i="27"/>
  <c r="D6669" i="27"/>
  <c r="C6692" i="27"/>
  <c r="E6668" i="27"/>
  <c r="D6668" i="27"/>
  <c r="C6691" i="27"/>
  <c r="E6667" i="27"/>
  <c r="D6667" i="27"/>
  <c r="C6690" i="27"/>
  <c r="E6666" i="27"/>
  <c r="D6666" i="27"/>
  <c r="C6689" i="27"/>
  <c r="E6665" i="27"/>
  <c r="D6665" i="27"/>
  <c r="C6688" i="27"/>
  <c r="E6664" i="27"/>
  <c r="D6664" i="27"/>
  <c r="C6687" i="27"/>
  <c r="E6663" i="27"/>
  <c r="D6663" i="27"/>
  <c r="C6686" i="27"/>
  <c r="E6662" i="27"/>
  <c r="D6662" i="27"/>
  <c r="C6685" i="27"/>
  <c r="E6661" i="27"/>
  <c r="D6661" i="27"/>
  <c r="C6684" i="27"/>
  <c r="E6660" i="27"/>
  <c r="D6660" i="27"/>
  <c r="C6683" i="27"/>
  <c r="E6659" i="27"/>
  <c r="D6659" i="27"/>
  <c r="C6682" i="27"/>
  <c r="E6658" i="27"/>
  <c r="D6658" i="27"/>
  <c r="C6681" i="27"/>
  <c r="E6657" i="27"/>
  <c r="D6657" i="27"/>
  <c r="C6680" i="27"/>
  <c r="E6656" i="27"/>
  <c r="D6656" i="27"/>
  <c r="C6679" i="27"/>
  <c r="E6655" i="27"/>
  <c r="D6655" i="27"/>
  <c r="C6678" i="27"/>
  <c r="E6654" i="27"/>
  <c r="D6654" i="27"/>
  <c r="B6222" i="27"/>
  <c r="B6223" i="27"/>
  <c r="B6224" i="27"/>
  <c r="B6225" i="27"/>
  <c r="B6226" i="27"/>
  <c r="B6227" i="27"/>
  <c r="B6228" i="27"/>
  <c r="B6229" i="27"/>
  <c r="B6230" i="27"/>
  <c r="B6231" i="27"/>
  <c r="B6232" i="27"/>
  <c r="B6233" i="27"/>
  <c r="B6234" i="27"/>
  <c r="B6235" i="27"/>
  <c r="B6236" i="27"/>
  <c r="B6237" i="27"/>
  <c r="B6238" i="27"/>
  <c r="B6239" i="27"/>
  <c r="B6240" i="27"/>
  <c r="B6241" i="27"/>
  <c r="B6242" i="27"/>
  <c r="B6243" i="27"/>
  <c r="B6244" i="27"/>
  <c r="B6245" i="27"/>
  <c r="C6702" i="27" l="1"/>
  <c r="E6678" i="27"/>
  <c r="D6678" i="27"/>
  <c r="C6703" i="27"/>
  <c r="E6679" i="27"/>
  <c r="D6679" i="27"/>
  <c r="C6704" i="27"/>
  <c r="E6680" i="27"/>
  <c r="D6680" i="27"/>
  <c r="C6705" i="27"/>
  <c r="E6681" i="27"/>
  <c r="D6681" i="27"/>
  <c r="C6706" i="27"/>
  <c r="E6682" i="27"/>
  <c r="D6682" i="27"/>
  <c r="C6707" i="27"/>
  <c r="E6683" i="27"/>
  <c r="D6683" i="27"/>
  <c r="C6708" i="27"/>
  <c r="E6684" i="27"/>
  <c r="D6684" i="27"/>
  <c r="C6709" i="27"/>
  <c r="E6685" i="27"/>
  <c r="D6685" i="27"/>
  <c r="C6710" i="27"/>
  <c r="E6686" i="27"/>
  <c r="D6686" i="27"/>
  <c r="C6711" i="27"/>
  <c r="E6687" i="27"/>
  <c r="D6687" i="27"/>
  <c r="C6712" i="27"/>
  <c r="E6688" i="27"/>
  <c r="D6688" i="27"/>
  <c r="C6713" i="27"/>
  <c r="E6689" i="27"/>
  <c r="D6689" i="27"/>
  <c r="C6714" i="27"/>
  <c r="E6690" i="27"/>
  <c r="D6690" i="27"/>
  <c r="C6715" i="27"/>
  <c r="E6691" i="27"/>
  <c r="D6691" i="27"/>
  <c r="C6716" i="27"/>
  <c r="E6692" i="27"/>
  <c r="D6692" i="27"/>
  <c r="C6717" i="27"/>
  <c r="E6693" i="27"/>
  <c r="D6693" i="27"/>
  <c r="C6718" i="27"/>
  <c r="E6694" i="27"/>
  <c r="D6694" i="27"/>
  <c r="C6719" i="27"/>
  <c r="E6695" i="27"/>
  <c r="D6695" i="27"/>
  <c r="C6720" i="27"/>
  <c r="E6696" i="27"/>
  <c r="D6696" i="27"/>
  <c r="C6721" i="27"/>
  <c r="E6697" i="27"/>
  <c r="D6697" i="27"/>
  <c r="C6722" i="27"/>
  <c r="E6698" i="27"/>
  <c r="D6698" i="27"/>
  <c r="C6723" i="27"/>
  <c r="E6699" i="27"/>
  <c r="D6699" i="27"/>
  <c r="C6724" i="27"/>
  <c r="E6700" i="27"/>
  <c r="D6700" i="27"/>
  <c r="C6725" i="27"/>
  <c r="E6701" i="27"/>
  <c r="D6701" i="27"/>
  <c r="B6269" i="27"/>
  <c r="B6268" i="27"/>
  <c r="B6267" i="27"/>
  <c r="B6266" i="27"/>
  <c r="B6265" i="27"/>
  <c r="B6264" i="27"/>
  <c r="B6263" i="27"/>
  <c r="B6262" i="27"/>
  <c r="B6261" i="27"/>
  <c r="B6260" i="27"/>
  <c r="B6259" i="27"/>
  <c r="B6258" i="27"/>
  <c r="B6257" i="27"/>
  <c r="B6256" i="27"/>
  <c r="B6255" i="27"/>
  <c r="B6254" i="27"/>
  <c r="B6253" i="27"/>
  <c r="B6252" i="27"/>
  <c r="B6251" i="27"/>
  <c r="B6250" i="27"/>
  <c r="B6249" i="27"/>
  <c r="B6248" i="27"/>
  <c r="B6247" i="27"/>
  <c r="B6246" i="27"/>
  <c r="C6749" i="27" l="1"/>
  <c r="E6725" i="27"/>
  <c r="D6725" i="27"/>
  <c r="C6748" i="27"/>
  <c r="E6724" i="27"/>
  <c r="D6724" i="27"/>
  <c r="C6747" i="27"/>
  <c r="E6723" i="27"/>
  <c r="D6723" i="27"/>
  <c r="C6746" i="27"/>
  <c r="E6722" i="27"/>
  <c r="D6722" i="27"/>
  <c r="C6745" i="27"/>
  <c r="E6721" i="27"/>
  <c r="D6721" i="27"/>
  <c r="C6744" i="27"/>
  <c r="E6720" i="27"/>
  <c r="D6720" i="27"/>
  <c r="C6743" i="27"/>
  <c r="E6719" i="27"/>
  <c r="D6719" i="27"/>
  <c r="C6742" i="27"/>
  <c r="E6718" i="27"/>
  <c r="D6718" i="27"/>
  <c r="C6741" i="27"/>
  <c r="E6717" i="27"/>
  <c r="D6717" i="27"/>
  <c r="C6740" i="27"/>
  <c r="E6716" i="27"/>
  <c r="D6716" i="27"/>
  <c r="C6739" i="27"/>
  <c r="E6715" i="27"/>
  <c r="D6715" i="27"/>
  <c r="C6738" i="27"/>
  <c r="E6714" i="27"/>
  <c r="D6714" i="27"/>
  <c r="C6737" i="27"/>
  <c r="E6713" i="27"/>
  <c r="D6713" i="27"/>
  <c r="C6736" i="27"/>
  <c r="E6712" i="27"/>
  <c r="D6712" i="27"/>
  <c r="C6735" i="27"/>
  <c r="E6711" i="27"/>
  <c r="D6711" i="27"/>
  <c r="C6734" i="27"/>
  <c r="E6710" i="27"/>
  <c r="D6710" i="27"/>
  <c r="C6733" i="27"/>
  <c r="E6709" i="27"/>
  <c r="D6709" i="27"/>
  <c r="C6732" i="27"/>
  <c r="E6708" i="27"/>
  <c r="D6708" i="27"/>
  <c r="C6731" i="27"/>
  <c r="E6707" i="27"/>
  <c r="D6707" i="27"/>
  <c r="C6730" i="27"/>
  <c r="E6706" i="27"/>
  <c r="D6706" i="27"/>
  <c r="C6729" i="27"/>
  <c r="E6705" i="27"/>
  <c r="D6705" i="27"/>
  <c r="C6728" i="27"/>
  <c r="E6704" i="27"/>
  <c r="D6704" i="27"/>
  <c r="C6727" i="27"/>
  <c r="E6703" i="27"/>
  <c r="D6703" i="27"/>
  <c r="C6726" i="27"/>
  <c r="E6702" i="27"/>
  <c r="D6702" i="27"/>
  <c r="B6270" i="27"/>
  <c r="B6271" i="27"/>
  <c r="B6272" i="27"/>
  <c r="B6273" i="27"/>
  <c r="B6274" i="27"/>
  <c r="B6275" i="27"/>
  <c r="B6276" i="27"/>
  <c r="B6277" i="27"/>
  <c r="B6278" i="27"/>
  <c r="B6279" i="27"/>
  <c r="B6280" i="27"/>
  <c r="B6281" i="27"/>
  <c r="B6282" i="27"/>
  <c r="B6283" i="27"/>
  <c r="B6284" i="27"/>
  <c r="B6285" i="27"/>
  <c r="B6286" i="27"/>
  <c r="B6287" i="27"/>
  <c r="B6288" i="27"/>
  <c r="B6289" i="27"/>
  <c r="B6290" i="27"/>
  <c r="B6291" i="27"/>
  <c r="B6292" i="27"/>
  <c r="B6293" i="27"/>
  <c r="C6750" i="27" l="1"/>
  <c r="E6726" i="27"/>
  <c r="D6726" i="27"/>
  <c r="C6751" i="27"/>
  <c r="E6727" i="27"/>
  <c r="D6727" i="27"/>
  <c r="C6752" i="27"/>
  <c r="E6728" i="27"/>
  <c r="D6728" i="27"/>
  <c r="C6753" i="27"/>
  <c r="E6729" i="27"/>
  <c r="D6729" i="27"/>
  <c r="C6754" i="27"/>
  <c r="E6730" i="27"/>
  <c r="D6730" i="27"/>
  <c r="C6755" i="27"/>
  <c r="E6731" i="27"/>
  <c r="D6731" i="27"/>
  <c r="C6756" i="27"/>
  <c r="E6732" i="27"/>
  <c r="D6732" i="27"/>
  <c r="C6757" i="27"/>
  <c r="E6733" i="27"/>
  <c r="D6733" i="27"/>
  <c r="C6758" i="27"/>
  <c r="E6734" i="27"/>
  <c r="D6734" i="27"/>
  <c r="C6759" i="27"/>
  <c r="E6735" i="27"/>
  <c r="D6735" i="27"/>
  <c r="C6760" i="27"/>
  <c r="E6736" i="27"/>
  <c r="D6736" i="27"/>
  <c r="C6761" i="27"/>
  <c r="E6737" i="27"/>
  <c r="D6737" i="27"/>
  <c r="C6762" i="27"/>
  <c r="E6738" i="27"/>
  <c r="D6738" i="27"/>
  <c r="C6763" i="27"/>
  <c r="E6739" i="27"/>
  <c r="D6739" i="27"/>
  <c r="C6764" i="27"/>
  <c r="E6740" i="27"/>
  <c r="D6740" i="27"/>
  <c r="C6765" i="27"/>
  <c r="E6741" i="27"/>
  <c r="D6741" i="27"/>
  <c r="C6766" i="27"/>
  <c r="E6742" i="27"/>
  <c r="D6742" i="27"/>
  <c r="C6767" i="27"/>
  <c r="E6743" i="27"/>
  <c r="D6743" i="27"/>
  <c r="C6768" i="27"/>
  <c r="E6744" i="27"/>
  <c r="D6744" i="27"/>
  <c r="C6769" i="27"/>
  <c r="E6745" i="27"/>
  <c r="D6745" i="27"/>
  <c r="C6770" i="27"/>
  <c r="E6746" i="27"/>
  <c r="D6746" i="27"/>
  <c r="C6771" i="27"/>
  <c r="E6747" i="27"/>
  <c r="D6747" i="27"/>
  <c r="C6772" i="27"/>
  <c r="E6748" i="27"/>
  <c r="D6748" i="27"/>
  <c r="C6773" i="27"/>
  <c r="E6749" i="27"/>
  <c r="D6749" i="27"/>
  <c r="B6317" i="27"/>
  <c r="B6316" i="27"/>
  <c r="B6315" i="27"/>
  <c r="B6314" i="27"/>
  <c r="B6313" i="27"/>
  <c r="B6312" i="27"/>
  <c r="B6311" i="27"/>
  <c r="B6310" i="27"/>
  <c r="B6309" i="27"/>
  <c r="B6308" i="27"/>
  <c r="B6307" i="27"/>
  <c r="B6306" i="27"/>
  <c r="B6305" i="27"/>
  <c r="B6304" i="27"/>
  <c r="B6303" i="27"/>
  <c r="B6302" i="27"/>
  <c r="B6301" i="27"/>
  <c r="B6300" i="27"/>
  <c r="B6299" i="27"/>
  <c r="B6298" i="27"/>
  <c r="B6297" i="27"/>
  <c r="B6296" i="27"/>
  <c r="B6295" i="27"/>
  <c r="B6294" i="27"/>
  <c r="C6797" i="27" l="1"/>
  <c r="E6773" i="27"/>
  <c r="D6773" i="27"/>
  <c r="C6796" i="27"/>
  <c r="E6772" i="27"/>
  <c r="D6772" i="27"/>
  <c r="C6795" i="27"/>
  <c r="E6771" i="27"/>
  <c r="D6771" i="27"/>
  <c r="C6794" i="27"/>
  <c r="E6770" i="27"/>
  <c r="D6770" i="27"/>
  <c r="C6793" i="27"/>
  <c r="E6769" i="27"/>
  <c r="D6769" i="27"/>
  <c r="C6792" i="27"/>
  <c r="E6768" i="27"/>
  <c r="D6768" i="27"/>
  <c r="C6791" i="27"/>
  <c r="E6767" i="27"/>
  <c r="D6767" i="27"/>
  <c r="C6790" i="27"/>
  <c r="E6766" i="27"/>
  <c r="D6766" i="27"/>
  <c r="C6789" i="27"/>
  <c r="E6765" i="27"/>
  <c r="D6765" i="27"/>
  <c r="C6788" i="27"/>
  <c r="E6764" i="27"/>
  <c r="D6764" i="27"/>
  <c r="C6787" i="27"/>
  <c r="E6763" i="27"/>
  <c r="D6763" i="27"/>
  <c r="C6786" i="27"/>
  <c r="E6762" i="27"/>
  <c r="D6762" i="27"/>
  <c r="C6785" i="27"/>
  <c r="E6761" i="27"/>
  <c r="D6761" i="27"/>
  <c r="C6784" i="27"/>
  <c r="E6760" i="27"/>
  <c r="D6760" i="27"/>
  <c r="C6783" i="27"/>
  <c r="E6759" i="27"/>
  <c r="D6759" i="27"/>
  <c r="C6782" i="27"/>
  <c r="E6758" i="27"/>
  <c r="D6758" i="27"/>
  <c r="C6781" i="27"/>
  <c r="E6757" i="27"/>
  <c r="D6757" i="27"/>
  <c r="C6780" i="27"/>
  <c r="E6756" i="27"/>
  <c r="D6756" i="27"/>
  <c r="C6779" i="27"/>
  <c r="E6755" i="27"/>
  <c r="D6755" i="27"/>
  <c r="C6778" i="27"/>
  <c r="E6754" i="27"/>
  <c r="D6754" i="27"/>
  <c r="C6777" i="27"/>
  <c r="E6753" i="27"/>
  <c r="D6753" i="27"/>
  <c r="C6776" i="27"/>
  <c r="E6752" i="27"/>
  <c r="D6752" i="27"/>
  <c r="C6775" i="27"/>
  <c r="E6751" i="27"/>
  <c r="D6751" i="27"/>
  <c r="C6774" i="27"/>
  <c r="E6750" i="27"/>
  <c r="D6750" i="27"/>
  <c r="B6318" i="27"/>
  <c r="B6319" i="27"/>
  <c r="B6320" i="27"/>
  <c r="B6321" i="27"/>
  <c r="B6322" i="27"/>
  <c r="B6323" i="27"/>
  <c r="B6324" i="27"/>
  <c r="B6325" i="27"/>
  <c r="B6326" i="27"/>
  <c r="B6327" i="27"/>
  <c r="B6328" i="27"/>
  <c r="B6329" i="27"/>
  <c r="B6330" i="27"/>
  <c r="B6331" i="27"/>
  <c r="B6332" i="27"/>
  <c r="B6333" i="27"/>
  <c r="B6334" i="27"/>
  <c r="B6335" i="27"/>
  <c r="B6336" i="27"/>
  <c r="B6337" i="27"/>
  <c r="B6338" i="27"/>
  <c r="B6339" i="27"/>
  <c r="B6340" i="27"/>
  <c r="B6341" i="27"/>
  <c r="C6798" i="27" l="1"/>
  <c r="E6774" i="27"/>
  <c r="D6774" i="27"/>
  <c r="C6799" i="27"/>
  <c r="E6775" i="27"/>
  <c r="D6775" i="27"/>
  <c r="C6800" i="27"/>
  <c r="E6776" i="27"/>
  <c r="D6776" i="27"/>
  <c r="C6801" i="27"/>
  <c r="E6777" i="27"/>
  <c r="D6777" i="27"/>
  <c r="C6802" i="27"/>
  <c r="E6778" i="27"/>
  <c r="D6778" i="27"/>
  <c r="C6803" i="27"/>
  <c r="E6779" i="27"/>
  <c r="D6779" i="27"/>
  <c r="C6804" i="27"/>
  <c r="E6780" i="27"/>
  <c r="D6780" i="27"/>
  <c r="C6805" i="27"/>
  <c r="E6781" i="27"/>
  <c r="D6781" i="27"/>
  <c r="C6806" i="27"/>
  <c r="E6782" i="27"/>
  <c r="D6782" i="27"/>
  <c r="C6807" i="27"/>
  <c r="E6783" i="27"/>
  <c r="D6783" i="27"/>
  <c r="C6808" i="27"/>
  <c r="E6784" i="27"/>
  <c r="D6784" i="27"/>
  <c r="C6809" i="27"/>
  <c r="E6785" i="27"/>
  <c r="D6785" i="27"/>
  <c r="C6810" i="27"/>
  <c r="E6786" i="27"/>
  <c r="D6786" i="27"/>
  <c r="C6811" i="27"/>
  <c r="E6787" i="27"/>
  <c r="D6787" i="27"/>
  <c r="C6812" i="27"/>
  <c r="E6788" i="27"/>
  <c r="D6788" i="27"/>
  <c r="C6813" i="27"/>
  <c r="E6789" i="27"/>
  <c r="D6789" i="27"/>
  <c r="C6814" i="27"/>
  <c r="E6790" i="27"/>
  <c r="D6790" i="27"/>
  <c r="C6815" i="27"/>
  <c r="E6791" i="27"/>
  <c r="D6791" i="27"/>
  <c r="C6816" i="27"/>
  <c r="E6792" i="27"/>
  <c r="D6792" i="27"/>
  <c r="C6817" i="27"/>
  <c r="E6793" i="27"/>
  <c r="D6793" i="27"/>
  <c r="C6818" i="27"/>
  <c r="E6794" i="27"/>
  <c r="D6794" i="27"/>
  <c r="C6819" i="27"/>
  <c r="E6795" i="27"/>
  <c r="D6795" i="27"/>
  <c r="C6820" i="27"/>
  <c r="E6796" i="27"/>
  <c r="D6796" i="27"/>
  <c r="C6821" i="27"/>
  <c r="E6797" i="27"/>
  <c r="D6797" i="27"/>
  <c r="B6365" i="27"/>
  <c r="B6364" i="27"/>
  <c r="B6363" i="27"/>
  <c r="B6362" i="27"/>
  <c r="B6361" i="27"/>
  <c r="B6360" i="27"/>
  <c r="B6359" i="27"/>
  <c r="B6358" i="27"/>
  <c r="B6357" i="27"/>
  <c r="B6356" i="27"/>
  <c r="B6355" i="27"/>
  <c r="B6354" i="27"/>
  <c r="B6353" i="27"/>
  <c r="B6352" i="27"/>
  <c r="B6351" i="27"/>
  <c r="B6350" i="27"/>
  <c r="B6349" i="27"/>
  <c r="B6348" i="27"/>
  <c r="B6347" i="27"/>
  <c r="B6346" i="27"/>
  <c r="B6345" i="27"/>
  <c r="B6344" i="27"/>
  <c r="B6343" i="27"/>
  <c r="B6342" i="27"/>
  <c r="C6845" i="27" l="1"/>
  <c r="E6821" i="27"/>
  <c r="D6821" i="27"/>
  <c r="C6844" i="27"/>
  <c r="E6820" i="27"/>
  <c r="D6820" i="27"/>
  <c r="C6843" i="27"/>
  <c r="E6819" i="27"/>
  <c r="D6819" i="27"/>
  <c r="C6842" i="27"/>
  <c r="E6818" i="27"/>
  <c r="D6818" i="27"/>
  <c r="C6841" i="27"/>
  <c r="E6817" i="27"/>
  <c r="D6817" i="27"/>
  <c r="C6840" i="27"/>
  <c r="E6816" i="27"/>
  <c r="D6816" i="27"/>
  <c r="C6839" i="27"/>
  <c r="E6815" i="27"/>
  <c r="D6815" i="27"/>
  <c r="C6838" i="27"/>
  <c r="E6814" i="27"/>
  <c r="D6814" i="27"/>
  <c r="C6837" i="27"/>
  <c r="E6813" i="27"/>
  <c r="D6813" i="27"/>
  <c r="C6836" i="27"/>
  <c r="E6812" i="27"/>
  <c r="D6812" i="27"/>
  <c r="C6835" i="27"/>
  <c r="E6811" i="27"/>
  <c r="D6811" i="27"/>
  <c r="C6834" i="27"/>
  <c r="E6810" i="27"/>
  <c r="D6810" i="27"/>
  <c r="C6833" i="27"/>
  <c r="E6809" i="27"/>
  <c r="D6809" i="27"/>
  <c r="C6832" i="27"/>
  <c r="E6808" i="27"/>
  <c r="D6808" i="27"/>
  <c r="C6831" i="27"/>
  <c r="E6807" i="27"/>
  <c r="D6807" i="27"/>
  <c r="C6830" i="27"/>
  <c r="E6806" i="27"/>
  <c r="D6806" i="27"/>
  <c r="C6829" i="27"/>
  <c r="E6805" i="27"/>
  <c r="D6805" i="27"/>
  <c r="C6828" i="27"/>
  <c r="E6804" i="27"/>
  <c r="D6804" i="27"/>
  <c r="C6827" i="27"/>
  <c r="E6803" i="27"/>
  <c r="D6803" i="27"/>
  <c r="C6826" i="27"/>
  <c r="E6802" i="27"/>
  <c r="D6802" i="27"/>
  <c r="C6825" i="27"/>
  <c r="E6801" i="27"/>
  <c r="D6801" i="27"/>
  <c r="C6824" i="27"/>
  <c r="E6800" i="27"/>
  <c r="D6800" i="27"/>
  <c r="C6823" i="27"/>
  <c r="E6799" i="27"/>
  <c r="D6799" i="27"/>
  <c r="C6822" i="27"/>
  <c r="E6798" i="27"/>
  <c r="D6798" i="27"/>
  <c r="B6366" i="27"/>
  <c r="B6367" i="27"/>
  <c r="B6368" i="27"/>
  <c r="B6369" i="27"/>
  <c r="B6370" i="27"/>
  <c r="B6371" i="27"/>
  <c r="B6372" i="27"/>
  <c r="B6373" i="27"/>
  <c r="B6374" i="27"/>
  <c r="B6375" i="27"/>
  <c r="B6376" i="27"/>
  <c r="B6377" i="27"/>
  <c r="B6378" i="27"/>
  <c r="B6379" i="27"/>
  <c r="B6380" i="27"/>
  <c r="B6381" i="27"/>
  <c r="B6382" i="27"/>
  <c r="B6383" i="27"/>
  <c r="B6384" i="27"/>
  <c r="B6385" i="27"/>
  <c r="B6386" i="27"/>
  <c r="B6387" i="27"/>
  <c r="B6388" i="27"/>
  <c r="B6389" i="27"/>
  <c r="C6846" i="27" l="1"/>
  <c r="E6822" i="27"/>
  <c r="D6822" i="27"/>
  <c r="C6847" i="27"/>
  <c r="E6823" i="27"/>
  <c r="D6823" i="27"/>
  <c r="C6848" i="27"/>
  <c r="E6824" i="27"/>
  <c r="D6824" i="27"/>
  <c r="C6849" i="27"/>
  <c r="E6825" i="27"/>
  <c r="D6825" i="27"/>
  <c r="C6850" i="27"/>
  <c r="E6826" i="27"/>
  <c r="D6826" i="27"/>
  <c r="C6851" i="27"/>
  <c r="E6827" i="27"/>
  <c r="D6827" i="27"/>
  <c r="C6852" i="27"/>
  <c r="E6828" i="27"/>
  <c r="D6828" i="27"/>
  <c r="C6853" i="27"/>
  <c r="E6829" i="27"/>
  <c r="D6829" i="27"/>
  <c r="C6854" i="27"/>
  <c r="E6830" i="27"/>
  <c r="D6830" i="27"/>
  <c r="C6855" i="27"/>
  <c r="E6831" i="27"/>
  <c r="D6831" i="27"/>
  <c r="C6856" i="27"/>
  <c r="E6832" i="27"/>
  <c r="D6832" i="27"/>
  <c r="C6857" i="27"/>
  <c r="E6833" i="27"/>
  <c r="D6833" i="27"/>
  <c r="C6858" i="27"/>
  <c r="E6834" i="27"/>
  <c r="D6834" i="27"/>
  <c r="C6859" i="27"/>
  <c r="E6835" i="27"/>
  <c r="D6835" i="27"/>
  <c r="C6860" i="27"/>
  <c r="E6836" i="27"/>
  <c r="D6836" i="27"/>
  <c r="C6861" i="27"/>
  <c r="E6837" i="27"/>
  <c r="D6837" i="27"/>
  <c r="C6862" i="27"/>
  <c r="E6838" i="27"/>
  <c r="D6838" i="27"/>
  <c r="C6863" i="27"/>
  <c r="E6839" i="27"/>
  <c r="D6839" i="27"/>
  <c r="C6864" i="27"/>
  <c r="E6840" i="27"/>
  <c r="D6840" i="27"/>
  <c r="C6865" i="27"/>
  <c r="E6841" i="27"/>
  <c r="D6841" i="27"/>
  <c r="C6866" i="27"/>
  <c r="E6842" i="27"/>
  <c r="D6842" i="27"/>
  <c r="C6867" i="27"/>
  <c r="E6843" i="27"/>
  <c r="D6843" i="27"/>
  <c r="C6868" i="27"/>
  <c r="E6844" i="27"/>
  <c r="D6844" i="27"/>
  <c r="C6869" i="27"/>
  <c r="E6845" i="27"/>
  <c r="D6845" i="27"/>
  <c r="B6413" i="27"/>
  <c r="B6412" i="27"/>
  <c r="B6411" i="27"/>
  <c r="B6410" i="27"/>
  <c r="B6409" i="27"/>
  <c r="B6408" i="27"/>
  <c r="B6407" i="27"/>
  <c r="B6406" i="27"/>
  <c r="B6405" i="27"/>
  <c r="B6404" i="27"/>
  <c r="B6403" i="27"/>
  <c r="B6402" i="27"/>
  <c r="B6401" i="27"/>
  <c r="B6400" i="27"/>
  <c r="B6399" i="27"/>
  <c r="B6398" i="27"/>
  <c r="B6397" i="27"/>
  <c r="B6396" i="27"/>
  <c r="B6395" i="27"/>
  <c r="B6394" i="27"/>
  <c r="B6393" i="27"/>
  <c r="B6392" i="27"/>
  <c r="B6391" i="27"/>
  <c r="B6390" i="27"/>
  <c r="C6893" i="27" l="1"/>
  <c r="E6869" i="27"/>
  <c r="D6869" i="27"/>
  <c r="C6892" i="27"/>
  <c r="E6868" i="27"/>
  <c r="D6868" i="27"/>
  <c r="C6891" i="27"/>
  <c r="E6867" i="27"/>
  <c r="D6867" i="27"/>
  <c r="C6890" i="27"/>
  <c r="E6866" i="27"/>
  <c r="D6866" i="27"/>
  <c r="C6889" i="27"/>
  <c r="E6865" i="27"/>
  <c r="D6865" i="27"/>
  <c r="C6888" i="27"/>
  <c r="E6864" i="27"/>
  <c r="D6864" i="27"/>
  <c r="C6887" i="27"/>
  <c r="E6863" i="27"/>
  <c r="D6863" i="27"/>
  <c r="C6886" i="27"/>
  <c r="E6862" i="27"/>
  <c r="D6862" i="27"/>
  <c r="C6885" i="27"/>
  <c r="E6861" i="27"/>
  <c r="D6861" i="27"/>
  <c r="C6884" i="27"/>
  <c r="E6860" i="27"/>
  <c r="D6860" i="27"/>
  <c r="C6883" i="27"/>
  <c r="E6859" i="27"/>
  <c r="D6859" i="27"/>
  <c r="C6882" i="27"/>
  <c r="E6858" i="27"/>
  <c r="D6858" i="27"/>
  <c r="C6881" i="27"/>
  <c r="E6857" i="27"/>
  <c r="D6857" i="27"/>
  <c r="C6880" i="27"/>
  <c r="E6856" i="27"/>
  <c r="D6856" i="27"/>
  <c r="C6879" i="27"/>
  <c r="E6855" i="27"/>
  <c r="D6855" i="27"/>
  <c r="C6878" i="27"/>
  <c r="E6854" i="27"/>
  <c r="D6854" i="27"/>
  <c r="C6877" i="27"/>
  <c r="E6853" i="27"/>
  <c r="D6853" i="27"/>
  <c r="C6876" i="27"/>
  <c r="E6852" i="27"/>
  <c r="D6852" i="27"/>
  <c r="C6875" i="27"/>
  <c r="E6851" i="27"/>
  <c r="D6851" i="27"/>
  <c r="C6874" i="27"/>
  <c r="E6850" i="27"/>
  <c r="D6850" i="27"/>
  <c r="C6873" i="27"/>
  <c r="E6849" i="27"/>
  <c r="D6849" i="27"/>
  <c r="C6872" i="27"/>
  <c r="E6848" i="27"/>
  <c r="D6848" i="27"/>
  <c r="C6871" i="27"/>
  <c r="E6847" i="27"/>
  <c r="D6847" i="27"/>
  <c r="C6870" i="27"/>
  <c r="E6846" i="27"/>
  <c r="D6846" i="27"/>
  <c r="B6414" i="27"/>
  <c r="B6415" i="27"/>
  <c r="B6416" i="27"/>
  <c r="B6417" i="27"/>
  <c r="B6418" i="27"/>
  <c r="B6419" i="27"/>
  <c r="B6420" i="27"/>
  <c r="B6421" i="27"/>
  <c r="B6422" i="27"/>
  <c r="B6423" i="27"/>
  <c r="B6424" i="27"/>
  <c r="B6425" i="27"/>
  <c r="B6426" i="27"/>
  <c r="B6427" i="27"/>
  <c r="B6428" i="27"/>
  <c r="B6429" i="27"/>
  <c r="B6430" i="27"/>
  <c r="B6431" i="27"/>
  <c r="B6432" i="27"/>
  <c r="B6433" i="27"/>
  <c r="B6434" i="27"/>
  <c r="B6435" i="27"/>
  <c r="B6436" i="27"/>
  <c r="B6437" i="27"/>
  <c r="C6894" i="27" l="1"/>
  <c r="E6870" i="27"/>
  <c r="D6870" i="27"/>
  <c r="C6895" i="27"/>
  <c r="E6871" i="27"/>
  <c r="D6871" i="27"/>
  <c r="C6896" i="27"/>
  <c r="E6872" i="27"/>
  <c r="D6872" i="27"/>
  <c r="C6897" i="27"/>
  <c r="E6873" i="27"/>
  <c r="D6873" i="27"/>
  <c r="C6898" i="27"/>
  <c r="E6874" i="27"/>
  <c r="D6874" i="27"/>
  <c r="C6899" i="27"/>
  <c r="E6875" i="27"/>
  <c r="D6875" i="27"/>
  <c r="C6900" i="27"/>
  <c r="E6876" i="27"/>
  <c r="D6876" i="27"/>
  <c r="C6901" i="27"/>
  <c r="E6877" i="27"/>
  <c r="D6877" i="27"/>
  <c r="C6902" i="27"/>
  <c r="E6878" i="27"/>
  <c r="D6878" i="27"/>
  <c r="C6903" i="27"/>
  <c r="E6879" i="27"/>
  <c r="D6879" i="27"/>
  <c r="C6904" i="27"/>
  <c r="E6880" i="27"/>
  <c r="D6880" i="27"/>
  <c r="C6905" i="27"/>
  <c r="E6881" i="27"/>
  <c r="D6881" i="27"/>
  <c r="C6906" i="27"/>
  <c r="E6882" i="27"/>
  <c r="D6882" i="27"/>
  <c r="C6907" i="27"/>
  <c r="E6883" i="27"/>
  <c r="D6883" i="27"/>
  <c r="C6908" i="27"/>
  <c r="E6884" i="27"/>
  <c r="D6884" i="27"/>
  <c r="C6909" i="27"/>
  <c r="E6885" i="27"/>
  <c r="D6885" i="27"/>
  <c r="C6910" i="27"/>
  <c r="E6886" i="27"/>
  <c r="D6886" i="27"/>
  <c r="C6911" i="27"/>
  <c r="E6887" i="27"/>
  <c r="D6887" i="27"/>
  <c r="C6912" i="27"/>
  <c r="E6888" i="27"/>
  <c r="D6888" i="27"/>
  <c r="C6913" i="27"/>
  <c r="E6889" i="27"/>
  <c r="D6889" i="27"/>
  <c r="C6914" i="27"/>
  <c r="E6890" i="27"/>
  <c r="D6890" i="27"/>
  <c r="C6915" i="27"/>
  <c r="E6891" i="27"/>
  <c r="D6891" i="27"/>
  <c r="C6916" i="27"/>
  <c r="E6892" i="27"/>
  <c r="D6892" i="27"/>
  <c r="C6917" i="27"/>
  <c r="E6893" i="27"/>
  <c r="D6893" i="27"/>
  <c r="B6461" i="27"/>
  <c r="B6460" i="27"/>
  <c r="B6459" i="27"/>
  <c r="B6458" i="27"/>
  <c r="B6457" i="27"/>
  <c r="B6456" i="27"/>
  <c r="B6455" i="27"/>
  <c r="B6454" i="27"/>
  <c r="B6453" i="27"/>
  <c r="B6452" i="27"/>
  <c r="B6451" i="27"/>
  <c r="B6450" i="27"/>
  <c r="B6449" i="27"/>
  <c r="B6448" i="27"/>
  <c r="B6447" i="27"/>
  <c r="B6446" i="27"/>
  <c r="B6445" i="27"/>
  <c r="B6444" i="27"/>
  <c r="B6443" i="27"/>
  <c r="B6442" i="27"/>
  <c r="B6441" i="27"/>
  <c r="B6440" i="27"/>
  <c r="B6439" i="27"/>
  <c r="B6438" i="27"/>
  <c r="C6941" i="27" l="1"/>
  <c r="E6917" i="27"/>
  <c r="D6917" i="27"/>
  <c r="C6940" i="27"/>
  <c r="E6916" i="27"/>
  <c r="D6916" i="27"/>
  <c r="C6939" i="27"/>
  <c r="E6915" i="27"/>
  <c r="D6915" i="27"/>
  <c r="C6938" i="27"/>
  <c r="E6914" i="27"/>
  <c r="D6914" i="27"/>
  <c r="C6937" i="27"/>
  <c r="E6913" i="27"/>
  <c r="D6913" i="27"/>
  <c r="C6936" i="27"/>
  <c r="E6912" i="27"/>
  <c r="D6912" i="27"/>
  <c r="C6935" i="27"/>
  <c r="E6911" i="27"/>
  <c r="D6911" i="27"/>
  <c r="C6934" i="27"/>
  <c r="E6910" i="27"/>
  <c r="D6910" i="27"/>
  <c r="C6933" i="27"/>
  <c r="E6909" i="27"/>
  <c r="D6909" i="27"/>
  <c r="C6932" i="27"/>
  <c r="E6908" i="27"/>
  <c r="D6908" i="27"/>
  <c r="C6931" i="27"/>
  <c r="E6907" i="27"/>
  <c r="D6907" i="27"/>
  <c r="C6930" i="27"/>
  <c r="E6906" i="27"/>
  <c r="D6906" i="27"/>
  <c r="C6929" i="27"/>
  <c r="E6905" i="27"/>
  <c r="D6905" i="27"/>
  <c r="C6928" i="27"/>
  <c r="E6904" i="27"/>
  <c r="D6904" i="27"/>
  <c r="C6927" i="27"/>
  <c r="E6903" i="27"/>
  <c r="D6903" i="27"/>
  <c r="C6926" i="27"/>
  <c r="E6902" i="27"/>
  <c r="D6902" i="27"/>
  <c r="C6925" i="27"/>
  <c r="E6901" i="27"/>
  <c r="D6901" i="27"/>
  <c r="C6924" i="27"/>
  <c r="E6900" i="27"/>
  <c r="D6900" i="27"/>
  <c r="C6923" i="27"/>
  <c r="E6899" i="27"/>
  <c r="D6899" i="27"/>
  <c r="C6922" i="27"/>
  <c r="E6898" i="27"/>
  <c r="D6898" i="27"/>
  <c r="C6921" i="27"/>
  <c r="E6897" i="27"/>
  <c r="D6897" i="27"/>
  <c r="C6920" i="27"/>
  <c r="E6896" i="27"/>
  <c r="D6896" i="27"/>
  <c r="C6919" i="27"/>
  <c r="E6895" i="27"/>
  <c r="D6895" i="27"/>
  <c r="C6918" i="27"/>
  <c r="E6894" i="27"/>
  <c r="D6894" i="27"/>
  <c r="B6462" i="27"/>
  <c r="B6463" i="27"/>
  <c r="B6464" i="27"/>
  <c r="B6465" i="27"/>
  <c r="B6466" i="27"/>
  <c r="B6467" i="27"/>
  <c r="B6468" i="27"/>
  <c r="B6469" i="27"/>
  <c r="B6470" i="27"/>
  <c r="B6471" i="27"/>
  <c r="B6472" i="27"/>
  <c r="B6473" i="27"/>
  <c r="B6474" i="27"/>
  <c r="B6475" i="27"/>
  <c r="B6476" i="27"/>
  <c r="B6477" i="27"/>
  <c r="B6478" i="27"/>
  <c r="B6479" i="27"/>
  <c r="B6480" i="27"/>
  <c r="B6481" i="27"/>
  <c r="B6482" i="27"/>
  <c r="B6483" i="27"/>
  <c r="B6484" i="27"/>
  <c r="B6485" i="27"/>
  <c r="C6942" i="27" l="1"/>
  <c r="E6918" i="27"/>
  <c r="D6918" i="27"/>
  <c r="C6943" i="27"/>
  <c r="E6919" i="27"/>
  <c r="D6919" i="27"/>
  <c r="C6944" i="27"/>
  <c r="E6920" i="27"/>
  <c r="D6920" i="27"/>
  <c r="C6945" i="27"/>
  <c r="E6921" i="27"/>
  <c r="D6921" i="27"/>
  <c r="C6946" i="27"/>
  <c r="E6922" i="27"/>
  <c r="D6922" i="27"/>
  <c r="C6947" i="27"/>
  <c r="E6923" i="27"/>
  <c r="D6923" i="27"/>
  <c r="C6948" i="27"/>
  <c r="E6924" i="27"/>
  <c r="D6924" i="27"/>
  <c r="C6949" i="27"/>
  <c r="E6925" i="27"/>
  <c r="D6925" i="27"/>
  <c r="C6950" i="27"/>
  <c r="E6926" i="27"/>
  <c r="D6926" i="27"/>
  <c r="C6951" i="27"/>
  <c r="E6927" i="27"/>
  <c r="D6927" i="27"/>
  <c r="C6952" i="27"/>
  <c r="E6928" i="27"/>
  <c r="D6928" i="27"/>
  <c r="C6953" i="27"/>
  <c r="E6929" i="27"/>
  <c r="D6929" i="27"/>
  <c r="C6954" i="27"/>
  <c r="E6930" i="27"/>
  <c r="D6930" i="27"/>
  <c r="C6955" i="27"/>
  <c r="E6931" i="27"/>
  <c r="D6931" i="27"/>
  <c r="C6956" i="27"/>
  <c r="E6932" i="27"/>
  <c r="D6932" i="27"/>
  <c r="C6957" i="27"/>
  <c r="E6933" i="27"/>
  <c r="D6933" i="27"/>
  <c r="C6958" i="27"/>
  <c r="E6934" i="27"/>
  <c r="D6934" i="27"/>
  <c r="C6959" i="27"/>
  <c r="E6935" i="27"/>
  <c r="D6935" i="27"/>
  <c r="C6960" i="27"/>
  <c r="E6936" i="27"/>
  <c r="D6936" i="27"/>
  <c r="C6961" i="27"/>
  <c r="E6937" i="27"/>
  <c r="D6937" i="27"/>
  <c r="C6962" i="27"/>
  <c r="E6938" i="27"/>
  <c r="D6938" i="27"/>
  <c r="C6963" i="27"/>
  <c r="E6939" i="27"/>
  <c r="D6939" i="27"/>
  <c r="C6964" i="27"/>
  <c r="E6940" i="27"/>
  <c r="D6940" i="27"/>
  <c r="C6965" i="27"/>
  <c r="E6941" i="27"/>
  <c r="D6941" i="27"/>
  <c r="B6509" i="27"/>
  <c r="B6508" i="27"/>
  <c r="B6507" i="27"/>
  <c r="B6506" i="27"/>
  <c r="B6505" i="27"/>
  <c r="B6504" i="27"/>
  <c r="B6503" i="27"/>
  <c r="B6502" i="27"/>
  <c r="B6501" i="27"/>
  <c r="B6500" i="27"/>
  <c r="B6499" i="27"/>
  <c r="B6498" i="27"/>
  <c r="B6497" i="27"/>
  <c r="B6496" i="27"/>
  <c r="B6495" i="27"/>
  <c r="B6494" i="27"/>
  <c r="B6493" i="27"/>
  <c r="B6492" i="27"/>
  <c r="B6491" i="27"/>
  <c r="B6490" i="27"/>
  <c r="B6489" i="27"/>
  <c r="B6488" i="27"/>
  <c r="B6487" i="27"/>
  <c r="B6486" i="27"/>
  <c r="C6989" i="27" l="1"/>
  <c r="E6965" i="27"/>
  <c r="D6965" i="27"/>
  <c r="C6988" i="27"/>
  <c r="E6964" i="27"/>
  <c r="D6964" i="27"/>
  <c r="C6987" i="27"/>
  <c r="E6963" i="27"/>
  <c r="D6963" i="27"/>
  <c r="C6986" i="27"/>
  <c r="E6962" i="27"/>
  <c r="D6962" i="27"/>
  <c r="C6985" i="27"/>
  <c r="E6961" i="27"/>
  <c r="D6961" i="27"/>
  <c r="C6984" i="27"/>
  <c r="E6960" i="27"/>
  <c r="D6960" i="27"/>
  <c r="C6983" i="27"/>
  <c r="E6959" i="27"/>
  <c r="D6959" i="27"/>
  <c r="C6982" i="27"/>
  <c r="E6958" i="27"/>
  <c r="D6958" i="27"/>
  <c r="C6981" i="27"/>
  <c r="E6957" i="27"/>
  <c r="D6957" i="27"/>
  <c r="C6980" i="27"/>
  <c r="E6956" i="27"/>
  <c r="D6956" i="27"/>
  <c r="C6979" i="27"/>
  <c r="E6955" i="27"/>
  <c r="D6955" i="27"/>
  <c r="C6978" i="27"/>
  <c r="E6954" i="27"/>
  <c r="D6954" i="27"/>
  <c r="C6977" i="27"/>
  <c r="E6953" i="27"/>
  <c r="D6953" i="27"/>
  <c r="C6976" i="27"/>
  <c r="E6952" i="27"/>
  <c r="D6952" i="27"/>
  <c r="C6975" i="27"/>
  <c r="E6951" i="27"/>
  <c r="D6951" i="27"/>
  <c r="C6974" i="27"/>
  <c r="E6950" i="27"/>
  <c r="D6950" i="27"/>
  <c r="C6973" i="27"/>
  <c r="E6949" i="27"/>
  <c r="D6949" i="27"/>
  <c r="C6972" i="27"/>
  <c r="E6948" i="27"/>
  <c r="D6948" i="27"/>
  <c r="C6971" i="27"/>
  <c r="E6947" i="27"/>
  <c r="D6947" i="27"/>
  <c r="C6970" i="27"/>
  <c r="E6946" i="27"/>
  <c r="D6946" i="27"/>
  <c r="C6969" i="27"/>
  <c r="E6945" i="27"/>
  <c r="D6945" i="27"/>
  <c r="C6968" i="27"/>
  <c r="E6944" i="27"/>
  <c r="D6944" i="27"/>
  <c r="C6967" i="27"/>
  <c r="E6943" i="27"/>
  <c r="D6943" i="27"/>
  <c r="C6966" i="27"/>
  <c r="E6942" i="27"/>
  <c r="D6942" i="27"/>
  <c r="B6510" i="27"/>
  <c r="B6511" i="27"/>
  <c r="B6512" i="27"/>
  <c r="B6513" i="27"/>
  <c r="B6514" i="27"/>
  <c r="B6515" i="27"/>
  <c r="B6516" i="27"/>
  <c r="B6517" i="27"/>
  <c r="B6518" i="27"/>
  <c r="B6519" i="27"/>
  <c r="B6520" i="27"/>
  <c r="B6521" i="27"/>
  <c r="B6522" i="27"/>
  <c r="B6523" i="27"/>
  <c r="B6524" i="27"/>
  <c r="B6525" i="27"/>
  <c r="B6526" i="27"/>
  <c r="B6527" i="27"/>
  <c r="B6528" i="27"/>
  <c r="B6529" i="27"/>
  <c r="B6530" i="27"/>
  <c r="B6531" i="27"/>
  <c r="B6532" i="27"/>
  <c r="B6533" i="27"/>
  <c r="C6990" i="27" l="1"/>
  <c r="E6966" i="27"/>
  <c r="D6966" i="27"/>
  <c r="C6991" i="27"/>
  <c r="E6967" i="27"/>
  <c r="D6967" i="27"/>
  <c r="C6992" i="27"/>
  <c r="E6968" i="27"/>
  <c r="D6968" i="27"/>
  <c r="C6993" i="27"/>
  <c r="E6969" i="27"/>
  <c r="D6969" i="27"/>
  <c r="C6994" i="27"/>
  <c r="E6970" i="27"/>
  <c r="D6970" i="27"/>
  <c r="C6995" i="27"/>
  <c r="E6971" i="27"/>
  <c r="D6971" i="27"/>
  <c r="C6996" i="27"/>
  <c r="E6972" i="27"/>
  <c r="D6972" i="27"/>
  <c r="C6997" i="27"/>
  <c r="E6973" i="27"/>
  <c r="D6973" i="27"/>
  <c r="C6998" i="27"/>
  <c r="E6974" i="27"/>
  <c r="D6974" i="27"/>
  <c r="C6999" i="27"/>
  <c r="E6975" i="27"/>
  <c r="D6975" i="27"/>
  <c r="C7000" i="27"/>
  <c r="E6976" i="27"/>
  <c r="D6976" i="27"/>
  <c r="C7001" i="27"/>
  <c r="E6977" i="27"/>
  <c r="D6977" i="27"/>
  <c r="C7002" i="27"/>
  <c r="E6978" i="27"/>
  <c r="D6978" i="27"/>
  <c r="C7003" i="27"/>
  <c r="E6979" i="27"/>
  <c r="D6979" i="27"/>
  <c r="C7004" i="27"/>
  <c r="E6980" i="27"/>
  <c r="D6980" i="27"/>
  <c r="C7005" i="27"/>
  <c r="E6981" i="27"/>
  <c r="D6981" i="27"/>
  <c r="C7006" i="27"/>
  <c r="E6982" i="27"/>
  <c r="D6982" i="27"/>
  <c r="C7007" i="27"/>
  <c r="E6983" i="27"/>
  <c r="D6983" i="27"/>
  <c r="C7008" i="27"/>
  <c r="E6984" i="27"/>
  <c r="D6984" i="27"/>
  <c r="C7009" i="27"/>
  <c r="E6985" i="27"/>
  <c r="D6985" i="27"/>
  <c r="C7010" i="27"/>
  <c r="E6986" i="27"/>
  <c r="D6986" i="27"/>
  <c r="C7011" i="27"/>
  <c r="E6987" i="27"/>
  <c r="D6987" i="27"/>
  <c r="C7012" i="27"/>
  <c r="E6988" i="27"/>
  <c r="D6988" i="27"/>
  <c r="C7013" i="27"/>
  <c r="E6989" i="27"/>
  <c r="D6989" i="27"/>
  <c r="B6557" i="27"/>
  <c r="B6556" i="27"/>
  <c r="B6555" i="27"/>
  <c r="B6554" i="27"/>
  <c r="B6553" i="27"/>
  <c r="B6552" i="27"/>
  <c r="B6551" i="27"/>
  <c r="B6550" i="27"/>
  <c r="B6549" i="27"/>
  <c r="B6548" i="27"/>
  <c r="B6547" i="27"/>
  <c r="B6546" i="27"/>
  <c r="B6545" i="27"/>
  <c r="B6544" i="27"/>
  <c r="B6543" i="27"/>
  <c r="B6542" i="27"/>
  <c r="B6541" i="27"/>
  <c r="B6540" i="27"/>
  <c r="B6539" i="27"/>
  <c r="B6538" i="27"/>
  <c r="B6537" i="27"/>
  <c r="B6536" i="27"/>
  <c r="B6535" i="27"/>
  <c r="B6534" i="27"/>
  <c r="C7037" i="27" l="1"/>
  <c r="E7013" i="27"/>
  <c r="D7013" i="27"/>
  <c r="C7036" i="27"/>
  <c r="E7012" i="27"/>
  <c r="D7012" i="27"/>
  <c r="C7035" i="27"/>
  <c r="E7011" i="27"/>
  <c r="D7011" i="27"/>
  <c r="C7034" i="27"/>
  <c r="E7010" i="27"/>
  <c r="D7010" i="27"/>
  <c r="C7033" i="27"/>
  <c r="E7009" i="27"/>
  <c r="D7009" i="27"/>
  <c r="C7032" i="27"/>
  <c r="E7008" i="27"/>
  <c r="D7008" i="27"/>
  <c r="C7031" i="27"/>
  <c r="E7007" i="27"/>
  <c r="D7007" i="27"/>
  <c r="C7030" i="27"/>
  <c r="E7006" i="27"/>
  <c r="D7006" i="27"/>
  <c r="C7029" i="27"/>
  <c r="E7005" i="27"/>
  <c r="D7005" i="27"/>
  <c r="C7028" i="27"/>
  <c r="E7004" i="27"/>
  <c r="D7004" i="27"/>
  <c r="C7027" i="27"/>
  <c r="E7003" i="27"/>
  <c r="D7003" i="27"/>
  <c r="C7026" i="27"/>
  <c r="E7002" i="27"/>
  <c r="D7002" i="27"/>
  <c r="C7025" i="27"/>
  <c r="E7001" i="27"/>
  <c r="D7001" i="27"/>
  <c r="C7024" i="27"/>
  <c r="E7000" i="27"/>
  <c r="D7000" i="27"/>
  <c r="C7023" i="27"/>
  <c r="E6999" i="27"/>
  <c r="D6999" i="27"/>
  <c r="C7022" i="27"/>
  <c r="E6998" i="27"/>
  <c r="D6998" i="27"/>
  <c r="C7021" i="27"/>
  <c r="E6997" i="27"/>
  <c r="D6997" i="27"/>
  <c r="C7020" i="27"/>
  <c r="E6996" i="27"/>
  <c r="D6996" i="27"/>
  <c r="C7019" i="27"/>
  <c r="E6995" i="27"/>
  <c r="D6995" i="27"/>
  <c r="C7018" i="27"/>
  <c r="E6994" i="27"/>
  <c r="D6994" i="27"/>
  <c r="C7017" i="27"/>
  <c r="E6993" i="27"/>
  <c r="D6993" i="27"/>
  <c r="C7016" i="27"/>
  <c r="E6992" i="27"/>
  <c r="D6992" i="27"/>
  <c r="C7015" i="27"/>
  <c r="E6991" i="27"/>
  <c r="D6991" i="27"/>
  <c r="C7014" i="27"/>
  <c r="E6990" i="27"/>
  <c r="D6990" i="27"/>
  <c r="B6558" i="27"/>
  <c r="B6559" i="27"/>
  <c r="B6560" i="27"/>
  <c r="B6561" i="27"/>
  <c r="B6562" i="27"/>
  <c r="B6563" i="27"/>
  <c r="B6564" i="27"/>
  <c r="B6565" i="27"/>
  <c r="B6566" i="27"/>
  <c r="B6567" i="27"/>
  <c r="B6568" i="27"/>
  <c r="B6569" i="27"/>
  <c r="B6570" i="27"/>
  <c r="B6571" i="27"/>
  <c r="B6572" i="27"/>
  <c r="B6573" i="27"/>
  <c r="B6574" i="27"/>
  <c r="B6575" i="27"/>
  <c r="B6576" i="27"/>
  <c r="B6577" i="27"/>
  <c r="B6578" i="27"/>
  <c r="B6579" i="27"/>
  <c r="B6580" i="27"/>
  <c r="B6581" i="27"/>
  <c r="C7038" i="27" l="1"/>
  <c r="E7014" i="27"/>
  <c r="D7014" i="27"/>
  <c r="C7039" i="27"/>
  <c r="E7015" i="27"/>
  <c r="D7015" i="27"/>
  <c r="C7040" i="27"/>
  <c r="E7016" i="27"/>
  <c r="D7016" i="27"/>
  <c r="C7041" i="27"/>
  <c r="E7017" i="27"/>
  <c r="D7017" i="27"/>
  <c r="C7042" i="27"/>
  <c r="E7018" i="27"/>
  <c r="D7018" i="27"/>
  <c r="C7043" i="27"/>
  <c r="E7019" i="27"/>
  <c r="D7019" i="27"/>
  <c r="C7044" i="27"/>
  <c r="E7020" i="27"/>
  <c r="D7020" i="27"/>
  <c r="C7045" i="27"/>
  <c r="E7021" i="27"/>
  <c r="D7021" i="27"/>
  <c r="C7046" i="27"/>
  <c r="E7022" i="27"/>
  <c r="D7022" i="27"/>
  <c r="C7047" i="27"/>
  <c r="E7023" i="27"/>
  <c r="D7023" i="27"/>
  <c r="C7048" i="27"/>
  <c r="E7024" i="27"/>
  <c r="D7024" i="27"/>
  <c r="C7049" i="27"/>
  <c r="E7025" i="27"/>
  <c r="D7025" i="27"/>
  <c r="C7050" i="27"/>
  <c r="E7026" i="27"/>
  <c r="D7026" i="27"/>
  <c r="C7051" i="27"/>
  <c r="E7027" i="27"/>
  <c r="D7027" i="27"/>
  <c r="C7052" i="27"/>
  <c r="E7028" i="27"/>
  <c r="D7028" i="27"/>
  <c r="C7053" i="27"/>
  <c r="E7029" i="27"/>
  <c r="D7029" i="27"/>
  <c r="C7054" i="27"/>
  <c r="E7030" i="27"/>
  <c r="D7030" i="27"/>
  <c r="C7055" i="27"/>
  <c r="E7031" i="27"/>
  <c r="D7031" i="27"/>
  <c r="C7056" i="27"/>
  <c r="E7032" i="27"/>
  <c r="D7032" i="27"/>
  <c r="C7057" i="27"/>
  <c r="E7033" i="27"/>
  <c r="D7033" i="27"/>
  <c r="C7058" i="27"/>
  <c r="E7034" i="27"/>
  <c r="D7034" i="27"/>
  <c r="C7059" i="27"/>
  <c r="E7035" i="27"/>
  <c r="D7035" i="27"/>
  <c r="C7060" i="27"/>
  <c r="E7036" i="27"/>
  <c r="D7036" i="27"/>
  <c r="C7061" i="27"/>
  <c r="E7037" i="27"/>
  <c r="D7037" i="27"/>
  <c r="B6605" i="27"/>
  <c r="B6604" i="27"/>
  <c r="B6603" i="27"/>
  <c r="B6602" i="27"/>
  <c r="B6601" i="27"/>
  <c r="B6600" i="27"/>
  <c r="B6599" i="27"/>
  <c r="B6598" i="27"/>
  <c r="B6597" i="27"/>
  <c r="B6596" i="27"/>
  <c r="B6595" i="27"/>
  <c r="B6594" i="27"/>
  <c r="B6593" i="27"/>
  <c r="B6592" i="27"/>
  <c r="B6591" i="27"/>
  <c r="B6590" i="27"/>
  <c r="B6589" i="27"/>
  <c r="B6588" i="27"/>
  <c r="B6587" i="27"/>
  <c r="B6586" i="27"/>
  <c r="B6585" i="27"/>
  <c r="B6584" i="27"/>
  <c r="B6583" i="27"/>
  <c r="B6582" i="27"/>
  <c r="C7085" i="27" l="1"/>
  <c r="E7061" i="27"/>
  <c r="D7061" i="27"/>
  <c r="C7084" i="27"/>
  <c r="E7060" i="27"/>
  <c r="D7060" i="27"/>
  <c r="C7083" i="27"/>
  <c r="E7059" i="27"/>
  <c r="D7059" i="27"/>
  <c r="C7082" i="27"/>
  <c r="E7058" i="27"/>
  <c r="D7058" i="27"/>
  <c r="C7081" i="27"/>
  <c r="E7057" i="27"/>
  <c r="D7057" i="27"/>
  <c r="C7080" i="27"/>
  <c r="E7056" i="27"/>
  <c r="D7056" i="27"/>
  <c r="C7079" i="27"/>
  <c r="E7055" i="27"/>
  <c r="D7055" i="27"/>
  <c r="C7078" i="27"/>
  <c r="E7054" i="27"/>
  <c r="D7054" i="27"/>
  <c r="C7077" i="27"/>
  <c r="E7053" i="27"/>
  <c r="D7053" i="27"/>
  <c r="C7076" i="27"/>
  <c r="E7052" i="27"/>
  <c r="D7052" i="27"/>
  <c r="C7075" i="27"/>
  <c r="E7051" i="27"/>
  <c r="D7051" i="27"/>
  <c r="C7074" i="27"/>
  <c r="E7050" i="27"/>
  <c r="D7050" i="27"/>
  <c r="C7073" i="27"/>
  <c r="E7049" i="27"/>
  <c r="D7049" i="27"/>
  <c r="C7072" i="27"/>
  <c r="E7048" i="27"/>
  <c r="D7048" i="27"/>
  <c r="C7071" i="27"/>
  <c r="E7047" i="27"/>
  <c r="D7047" i="27"/>
  <c r="C7070" i="27"/>
  <c r="E7046" i="27"/>
  <c r="D7046" i="27"/>
  <c r="C7069" i="27"/>
  <c r="E7045" i="27"/>
  <c r="D7045" i="27"/>
  <c r="C7068" i="27"/>
  <c r="E7044" i="27"/>
  <c r="D7044" i="27"/>
  <c r="C7067" i="27"/>
  <c r="E7043" i="27"/>
  <c r="D7043" i="27"/>
  <c r="C7066" i="27"/>
  <c r="E7042" i="27"/>
  <c r="D7042" i="27"/>
  <c r="C7065" i="27"/>
  <c r="E7041" i="27"/>
  <c r="D7041" i="27"/>
  <c r="C7064" i="27"/>
  <c r="E7040" i="27"/>
  <c r="D7040" i="27"/>
  <c r="C7063" i="27"/>
  <c r="E7039" i="27"/>
  <c r="D7039" i="27"/>
  <c r="C7062" i="27"/>
  <c r="E7038" i="27"/>
  <c r="D7038" i="27"/>
  <c r="B6606" i="27"/>
  <c r="B6607" i="27"/>
  <c r="B6608" i="27"/>
  <c r="B6609" i="27"/>
  <c r="B6610" i="27"/>
  <c r="B6611" i="27"/>
  <c r="B6612" i="27"/>
  <c r="B6613" i="27"/>
  <c r="B6614" i="27"/>
  <c r="B6615" i="27"/>
  <c r="B6616" i="27"/>
  <c r="B6617" i="27"/>
  <c r="B6618" i="27"/>
  <c r="B6619" i="27"/>
  <c r="B6620" i="27"/>
  <c r="B6621" i="27"/>
  <c r="B6622" i="27"/>
  <c r="B6623" i="27"/>
  <c r="B6624" i="27"/>
  <c r="B6625" i="27"/>
  <c r="B6626" i="27"/>
  <c r="B6627" i="27"/>
  <c r="B6628" i="27"/>
  <c r="B6629" i="27"/>
  <c r="C7086" i="27" l="1"/>
  <c r="E7062" i="27"/>
  <c r="D7062" i="27"/>
  <c r="C7087" i="27"/>
  <c r="E7063" i="27"/>
  <c r="D7063" i="27"/>
  <c r="C7088" i="27"/>
  <c r="E7064" i="27"/>
  <c r="D7064" i="27"/>
  <c r="C7089" i="27"/>
  <c r="E7065" i="27"/>
  <c r="D7065" i="27"/>
  <c r="C7090" i="27"/>
  <c r="E7066" i="27"/>
  <c r="D7066" i="27"/>
  <c r="C7091" i="27"/>
  <c r="E7067" i="27"/>
  <c r="D7067" i="27"/>
  <c r="C7092" i="27"/>
  <c r="E7068" i="27"/>
  <c r="D7068" i="27"/>
  <c r="C7093" i="27"/>
  <c r="E7069" i="27"/>
  <c r="D7069" i="27"/>
  <c r="C7094" i="27"/>
  <c r="E7070" i="27"/>
  <c r="D7070" i="27"/>
  <c r="C7095" i="27"/>
  <c r="E7071" i="27"/>
  <c r="D7071" i="27"/>
  <c r="C7096" i="27"/>
  <c r="E7072" i="27"/>
  <c r="D7072" i="27"/>
  <c r="C7097" i="27"/>
  <c r="E7073" i="27"/>
  <c r="D7073" i="27"/>
  <c r="C7098" i="27"/>
  <c r="E7074" i="27"/>
  <c r="D7074" i="27"/>
  <c r="C7099" i="27"/>
  <c r="E7075" i="27"/>
  <c r="D7075" i="27"/>
  <c r="C7100" i="27"/>
  <c r="E7076" i="27"/>
  <c r="D7076" i="27"/>
  <c r="C7101" i="27"/>
  <c r="E7077" i="27"/>
  <c r="D7077" i="27"/>
  <c r="C7102" i="27"/>
  <c r="E7078" i="27"/>
  <c r="D7078" i="27"/>
  <c r="C7103" i="27"/>
  <c r="E7079" i="27"/>
  <c r="D7079" i="27"/>
  <c r="C7104" i="27"/>
  <c r="E7080" i="27"/>
  <c r="D7080" i="27"/>
  <c r="C7105" i="27"/>
  <c r="E7081" i="27"/>
  <c r="D7081" i="27"/>
  <c r="C7106" i="27"/>
  <c r="E7082" i="27"/>
  <c r="D7082" i="27"/>
  <c r="C7107" i="27"/>
  <c r="E7083" i="27"/>
  <c r="D7083" i="27"/>
  <c r="C7108" i="27"/>
  <c r="E7084" i="27"/>
  <c r="D7084" i="27"/>
  <c r="C7109" i="27"/>
  <c r="E7085" i="27"/>
  <c r="D7085" i="27"/>
  <c r="B6653" i="27"/>
  <c r="B6652" i="27"/>
  <c r="B6651" i="27"/>
  <c r="B6650" i="27"/>
  <c r="B6649" i="27"/>
  <c r="B6648" i="27"/>
  <c r="B6647" i="27"/>
  <c r="B6646" i="27"/>
  <c r="B6645" i="27"/>
  <c r="B6644" i="27"/>
  <c r="B6643" i="27"/>
  <c r="B6642" i="27"/>
  <c r="B6641" i="27"/>
  <c r="B6640" i="27"/>
  <c r="B6639" i="27"/>
  <c r="B6638" i="27"/>
  <c r="B6637" i="27"/>
  <c r="B6636" i="27"/>
  <c r="B6635" i="27"/>
  <c r="B6634" i="27"/>
  <c r="B6633" i="27"/>
  <c r="B6632" i="27"/>
  <c r="B6631" i="27"/>
  <c r="B6630" i="27"/>
  <c r="C7133" i="27" l="1"/>
  <c r="E7109" i="27"/>
  <c r="D7109" i="27"/>
  <c r="C7132" i="27"/>
  <c r="E7108" i="27"/>
  <c r="D7108" i="27"/>
  <c r="C7131" i="27"/>
  <c r="E7107" i="27"/>
  <c r="D7107" i="27"/>
  <c r="C7130" i="27"/>
  <c r="E7106" i="27"/>
  <c r="D7106" i="27"/>
  <c r="C7129" i="27"/>
  <c r="E7105" i="27"/>
  <c r="D7105" i="27"/>
  <c r="C7128" i="27"/>
  <c r="E7104" i="27"/>
  <c r="D7104" i="27"/>
  <c r="C7127" i="27"/>
  <c r="E7103" i="27"/>
  <c r="D7103" i="27"/>
  <c r="C7126" i="27"/>
  <c r="E7102" i="27"/>
  <c r="D7102" i="27"/>
  <c r="C7125" i="27"/>
  <c r="E7101" i="27"/>
  <c r="D7101" i="27"/>
  <c r="C7124" i="27"/>
  <c r="E7100" i="27"/>
  <c r="D7100" i="27"/>
  <c r="C7123" i="27"/>
  <c r="E7099" i="27"/>
  <c r="D7099" i="27"/>
  <c r="C7122" i="27"/>
  <c r="E7098" i="27"/>
  <c r="D7098" i="27"/>
  <c r="C7121" i="27"/>
  <c r="E7097" i="27"/>
  <c r="D7097" i="27"/>
  <c r="C7120" i="27"/>
  <c r="E7096" i="27"/>
  <c r="D7096" i="27"/>
  <c r="C7119" i="27"/>
  <c r="E7095" i="27"/>
  <c r="D7095" i="27"/>
  <c r="C7118" i="27"/>
  <c r="E7094" i="27"/>
  <c r="D7094" i="27"/>
  <c r="C7117" i="27"/>
  <c r="E7093" i="27"/>
  <c r="D7093" i="27"/>
  <c r="C7116" i="27"/>
  <c r="E7092" i="27"/>
  <c r="D7092" i="27"/>
  <c r="C7115" i="27"/>
  <c r="E7091" i="27"/>
  <c r="D7091" i="27"/>
  <c r="C7114" i="27"/>
  <c r="E7090" i="27"/>
  <c r="D7090" i="27"/>
  <c r="C7113" i="27"/>
  <c r="E7089" i="27"/>
  <c r="D7089" i="27"/>
  <c r="C7112" i="27"/>
  <c r="E7088" i="27"/>
  <c r="D7088" i="27"/>
  <c r="C7111" i="27"/>
  <c r="E7087" i="27"/>
  <c r="D7087" i="27"/>
  <c r="C7110" i="27"/>
  <c r="E7086" i="27"/>
  <c r="D7086" i="27"/>
  <c r="B6654" i="27"/>
  <c r="B6655" i="27"/>
  <c r="B6656" i="27"/>
  <c r="B6657" i="27"/>
  <c r="B6658" i="27"/>
  <c r="B6659" i="27"/>
  <c r="B6660" i="27"/>
  <c r="B6661" i="27"/>
  <c r="B6662" i="27"/>
  <c r="B6663" i="27"/>
  <c r="B6664" i="27"/>
  <c r="B6665" i="27"/>
  <c r="B6666" i="27"/>
  <c r="B6667" i="27"/>
  <c r="B6668" i="27"/>
  <c r="B6669" i="27"/>
  <c r="B6670" i="27"/>
  <c r="B6671" i="27"/>
  <c r="B6672" i="27"/>
  <c r="B6673" i="27"/>
  <c r="B6674" i="27"/>
  <c r="B6675" i="27"/>
  <c r="B6676" i="27"/>
  <c r="B6677" i="27"/>
  <c r="C7134" i="27" l="1"/>
  <c r="E7110" i="27"/>
  <c r="D7110" i="27"/>
  <c r="C7135" i="27"/>
  <c r="E7111" i="27"/>
  <c r="D7111" i="27"/>
  <c r="C7136" i="27"/>
  <c r="E7112" i="27"/>
  <c r="D7112" i="27"/>
  <c r="C7137" i="27"/>
  <c r="E7113" i="27"/>
  <c r="D7113" i="27"/>
  <c r="C7138" i="27"/>
  <c r="E7114" i="27"/>
  <c r="D7114" i="27"/>
  <c r="C7139" i="27"/>
  <c r="E7115" i="27"/>
  <c r="D7115" i="27"/>
  <c r="C7140" i="27"/>
  <c r="E7116" i="27"/>
  <c r="D7116" i="27"/>
  <c r="C7141" i="27"/>
  <c r="E7117" i="27"/>
  <c r="D7117" i="27"/>
  <c r="C7142" i="27"/>
  <c r="E7118" i="27"/>
  <c r="D7118" i="27"/>
  <c r="C7143" i="27"/>
  <c r="E7119" i="27"/>
  <c r="D7119" i="27"/>
  <c r="C7144" i="27"/>
  <c r="E7120" i="27"/>
  <c r="D7120" i="27"/>
  <c r="C7145" i="27"/>
  <c r="E7121" i="27"/>
  <c r="D7121" i="27"/>
  <c r="C7146" i="27"/>
  <c r="E7122" i="27"/>
  <c r="D7122" i="27"/>
  <c r="C7147" i="27"/>
  <c r="E7123" i="27"/>
  <c r="D7123" i="27"/>
  <c r="C7148" i="27"/>
  <c r="E7124" i="27"/>
  <c r="D7124" i="27"/>
  <c r="C7149" i="27"/>
  <c r="E7125" i="27"/>
  <c r="D7125" i="27"/>
  <c r="C7150" i="27"/>
  <c r="E7126" i="27"/>
  <c r="D7126" i="27"/>
  <c r="C7151" i="27"/>
  <c r="E7127" i="27"/>
  <c r="D7127" i="27"/>
  <c r="C7152" i="27"/>
  <c r="E7128" i="27"/>
  <c r="D7128" i="27"/>
  <c r="C7153" i="27"/>
  <c r="E7129" i="27"/>
  <c r="D7129" i="27"/>
  <c r="C7154" i="27"/>
  <c r="E7130" i="27"/>
  <c r="D7130" i="27"/>
  <c r="C7155" i="27"/>
  <c r="E7131" i="27"/>
  <c r="D7131" i="27"/>
  <c r="C7156" i="27"/>
  <c r="E7132" i="27"/>
  <c r="D7132" i="27"/>
  <c r="C7157" i="27"/>
  <c r="E7133" i="27"/>
  <c r="D7133" i="27"/>
  <c r="B6701" i="27"/>
  <c r="B6700" i="27"/>
  <c r="B6699" i="27"/>
  <c r="B6698" i="27"/>
  <c r="B6697" i="27"/>
  <c r="B6696" i="27"/>
  <c r="B6695" i="27"/>
  <c r="B6694" i="27"/>
  <c r="B6693" i="27"/>
  <c r="B6692" i="27"/>
  <c r="B6691" i="27"/>
  <c r="B6690" i="27"/>
  <c r="B6689" i="27"/>
  <c r="B6688" i="27"/>
  <c r="B6687" i="27"/>
  <c r="B6686" i="27"/>
  <c r="B6685" i="27"/>
  <c r="B6684" i="27"/>
  <c r="B6683" i="27"/>
  <c r="B6682" i="27"/>
  <c r="B6681" i="27"/>
  <c r="B6680" i="27"/>
  <c r="B6679" i="27"/>
  <c r="B6678" i="27"/>
  <c r="C7181" i="27" l="1"/>
  <c r="E7157" i="27"/>
  <c r="D7157" i="27"/>
  <c r="C7180" i="27"/>
  <c r="E7156" i="27"/>
  <c r="D7156" i="27"/>
  <c r="C7179" i="27"/>
  <c r="E7155" i="27"/>
  <c r="D7155" i="27"/>
  <c r="C7178" i="27"/>
  <c r="E7154" i="27"/>
  <c r="D7154" i="27"/>
  <c r="C7177" i="27"/>
  <c r="E7153" i="27"/>
  <c r="D7153" i="27"/>
  <c r="C7176" i="27"/>
  <c r="E7152" i="27"/>
  <c r="D7152" i="27"/>
  <c r="C7175" i="27"/>
  <c r="E7151" i="27"/>
  <c r="D7151" i="27"/>
  <c r="C7174" i="27"/>
  <c r="E7150" i="27"/>
  <c r="D7150" i="27"/>
  <c r="C7173" i="27"/>
  <c r="E7149" i="27"/>
  <c r="D7149" i="27"/>
  <c r="C7172" i="27"/>
  <c r="E7148" i="27"/>
  <c r="D7148" i="27"/>
  <c r="C7171" i="27"/>
  <c r="E7147" i="27"/>
  <c r="D7147" i="27"/>
  <c r="C7170" i="27"/>
  <c r="E7146" i="27"/>
  <c r="D7146" i="27"/>
  <c r="C7169" i="27"/>
  <c r="E7145" i="27"/>
  <c r="D7145" i="27"/>
  <c r="C7168" i="27"/>
  <c r="E7144" i="27"/>
  <c r="D7144" i="27"/>
  <c r="C7167" i="27"/>
  <c r="E7143" i="27"/>
  <c r="D7143" i="27"/>
  <c r="C7166" i="27"/>
  <c r="E7142" i="27"/>
  <c r="D7142" i="27"/>
  <c r="C7165" i="27"/>
  <c r="E7141" i="27"/>
  <c r="D7141" i="27"/>
  <c r="C7164" i="27"/>
  <c r="E7140" i="27"/>
  <c r="D7140" i="27"/>
  <c r="C7163" i="27"/>
  <c r="E7139" i="27"/>
  <c r="D7139" i="27"/>
  <c r="C7162" i="27"/>
  <c r="E7138" i="27"/>
  <c r="D7138" i="27"/>
  <c r="C7161" i="27"/>
  <c r="E7137" i="27"/>
  <c r="D7137" i="27"/>
  <c r="C7160" i="27"/>
  <c r="E7136" i="27"/>
  <c r="D7136" i="27"/>
  <c r="C7159" i="27"/>
  <c r="E7135" i="27"/>
  <c r="D7135" i="27"/>
  <c r="C7158" i="27"/>
  <c r="E7134" i="27"/>
  <c r="D7134" i="27"/>
  <c r="B6702" i="27"/>
  <c r="B6703" i="27"/>
  <c r="B6704" i="27"/>
  <c r="B6705" i="27"/>
  <c r="B6706" i="27"/>
  <c r="B6707" i="27"/>
  <c r="B6708" i="27"/>
  <c r="B6709" i="27"/>
  <c r="B6710" i="27"/>
  <c r="B6711" i="27"/>
  <c r="B6712" i="27"/>
  <c r="B6713" i="27"/>
  <c r="B6714" i="27"/>
  <c r="B6715" i="27"/>
  <c r="B6716" i="27"/>
  <c r="B6717" i="27"/>
  <c r="B6718" i="27"/>
  <c r="B6719" i="27"/>
  <c r="B6720" i="27"/>
  <c r="B6721" i="27"/>
  <c r="B6722" i="27"/>
  <c r="B6723" i="27"/>
  <c r="B6724" i="27"/>
  <c r="B6725" i="27"/>
  <c r="C7182" i="27" l="1"/>
  <c r="E7158" i="27"/>
  <c r="D7158" i="27"/>
  <c r="C7183" i="27"/>
  <c r="E7159" i="27"/>
  <c r="D7159" i="27"/>
  <c r="C7184" i="27"/>
  <c r="E7160" i="27"/>
  <c r="D7160" i="27"/>
  <c r="C7185" i="27"/>
  <c r="E7161" i="27"/>
  <c r="D7161" i="27"/>
  <c r="C7186" i="27"/>
  <c r="E7162" i="27"/>
  <c r="D7162" i="27"/>
  <c r="C7187" i="27"/>
  <c r="E7163" i="27"/>
  <c r="D7163" i="27"/>
  <c r="C7188" i="27"/>
  <c r="E7164" i="27"/>
  <c r="D7164" i="27"/>
  <c r="C7189" i="27"/>
  <c r="E7165" i="27"/>
  <c r="D7165" i="27"/>
  <c r="C7190" i="27"/>
  <c r="E7166" i="27"/>
  <c r="D7166" i="27"/>
  <c r="C7191" i="27"/>
  <c r="E7167" i="27"/>
  <c r="D7167" i="27"/>
  <c r="C7192" i="27"/>
  <c r="E7168" i="27"/>
  <c r="D7168" i="27"/>
  <c r="C7193" i="27"/>
  <c r="E7169" i="27"/>
  <c r="D7169" i="27"/>
  <c r="C7194" i="27"/>
  <c r="E7170" i="27"/>
  <c r="D7170" i="27"/>
  <c r="C7195" i="27"/>
  <c r="E7171" i="27"/>
  <c r="D7171" i="27"/>
  <c r="C7196" i="27"/>
  <c r="E7172" i="27"/>
  <c r="D7172" i="27"/>
  <c r="C7197" i="27"/>
  <c r="E7173" i="27"/>
  <c r="D7173" i="27"/>
  <c r="C7198" i="27"/>
  <c r="E7174" i="27"/>
  <c r="D7174" i="27"/>
  <c r="C7199" i="27"/>
  <c r="E7175" i="27"/>
  <c r="D7175" i="27"/>
  <c r="C7200" i="27"/>
  <c r="E7176" i="27"/>
  <c r="D7176" i="27"/>
  <c r="C7201" i="27"/>
  <c r="E7177" i="27"/>
  <c r="D7177" i="27"/>
  <c r="C7202" i="27"/>
  <c r="E7178" i="27"/>
  <c r="D7178" i="27"/>
  <c r="C7203" i="27"/>
  <c r="E7179" i="27"/>
  <c r="D7179" i="27"/>
  <c r="C7204" i="27"/>
  <c r="E7180" i="27"/>
  <c r="D7180" i="27"/>
  <c r="C7205" i="27"/>
  <c r="E7181" i="27"/>
  <c r="D7181" i="27"/>
  <c r="B6749" i="27"/>
  <c r="B6748" i="27"/>
  <c r="B6747" i="27"/>
  <c r="B6746" i="27"/>
  <c r="B6745" i="27"/>
  <c r="B6744" i="27"/>
  <c r="B6743" i="27"/>
  <c r="B6742" i="27"/>
  <c r="B6741" i="27"/>
  <c r="B6740" i="27"/>
  <c r="B6739" i="27"/>
  <c r="B6738" i="27"/>
  <c r="B6737" i="27"/>
  <c r="B6736" i="27"/>
  <c r="B6735" i="27"/>
  <c r="B6734" i="27"/>
  <c r="B6733" i="27"/>
  <c r="B6732" i="27"/>
  <c r="B6731" i="27"/>
  <c r="B6730" i="27"/>
  <c r="B6729" i="27"/>
  <c r="B6728" i="27"/>
  <c r="B6727" i="27"/>
  <c r="B6726" i="27"/>
  <c r="C7229" i="27" l="1"/>
  <c r="E7205" i="27"/>
  <c r="D7205" i="27"/>
  <c r="C7228" i="27"/>
  <c r="E7204" i="27"/>
  <c r="D7204" i="27"/>
  <c r="C7227" i="27"/>
  <c r="E7203" i="27"/>
  <c r="D7203" i="27"/>
  <c r="C7226" i="27"/>
  <c r="E7202" i="27"/>
  <c r="D7202" i="27"/>
  <c r="C7225" i="27"/>
  <c r="E7201" i="27"/>
  <c r="D7201" i="27"/>
  <c r="C7224" i="27"/>
  <c r="E7200" i="27"/>
  <c r="D7200" i="27"/>
  <c r="C7223" i="27"/>
  <c r="E7199" i="27"/>
  <c r="D7199" i="27"/>
  <c r="C7222" i="27"/>
  <c r="E7198" i="27"/>
  <c r="D7198" i="27"/>
  <c r="C7221" i="27"/>
  <c r="E7197" i="27"/>
  <c r="D7197" i="27"/>
  <c r="C7220" i="27"/>
  <c r="E7196" i="27"/>
  <c r="D7196" i="27"/>
  <c r="C7219" i="27"/>
  <c r="E7195" i="27"/>
  <c r="D7195" i="27"/>
  <c r="C7218" i="27"/>
  <c r="E7194" i="27"/>
  <c r="D7194" i="27"/>
  <c r="C7217" i="27"/>
  <c r="E7193" i="27"/>
  <c r="D7193" i="27"/>
  <c r="C7216" i="27"/>
  <c r="E7192" i="27"/>
  <c r="D7192" i="27"/>
  <c r="C7215" i="27"/>
  <c r="E7191" i="27"/>
  <c r="D7191" i="27"/>
  <c r="C7214" i="27"/>
  <c r="E7190" i="27"/>
  <c r="D7190" i="27"/>
  <c r="C7213" i="27"/>
  <c r="E7189" i="27"/>
  <c r="D7189" i="27"/>
  <c r="C7212" i="27"/>
  <c r="E7188" i="27"/>
  <c r="D7188" i="27"/>
  <c r="C7211" i="27"/>
  <c r="E7187" i="27"/>
  <c r="D7187" i="27"/>
  <c r="C7210" i="27"/>
  <c r="E7186" i="27"/>
  <c r="D7186" i="27"/>
  <c r="C7209" i="27"/>
  <c r="E7185" i="27"/>
  <c r="D7185" i="27"/>
  <c r="C7208" i="27"/>
  <c r="E7184" i="27"/>
  <c r="D7184" i="27"/>
  <c r="C7207" i="27"/>
  <c r="E7183" i="27"/>
  <c r="D7183" i="27"/>
  <c r="C7206" i="27"/>
  <c r="E7182" i="27"/>
  <c r="D7182" i="27"/>
  <c r="B6750" i="27"/>
  <c r="B6751" i="27"/>
  <c r="B6752" i="27"/>
  <c r="B6753" i="27"/>
  <c r="B6754" i="27"/>
  <c r="B6755" i="27"/>
  <c r="B6756" i="27"/>
  <c r="B6757" i="27"/>
  <c r="B6758" i="27"/>
  <c r="B6759" i="27"/>
  <c r="B6760" i="27"/>
  <c r="B6761" i="27"/>
  <c r="B6762" i="27"/>
  <c r="B6763" i="27"/>
  <c r="B6764" i="27"/>
  <c r="B6765" i="27"/>
  <c r="B6766" i="27"/>
  <c r="B6767" i="27"/>
  <c r="B6768" i="27"/>
  <c r="B6769" i="27"/>
  <c r="B6770" i="27"/>
  <c r="B6771" i="27"/>
  <c r="B6772" i="27"/>
  <c r="B6773" i="27"/>
  <c r="C7230" i="27" l="1"/>
  <c r="E7206" i="27"/>
  <c r="D7206" i="27"/>
  <c r="C7231" i="27"/>
  <c r="E7207" i="27"/>
  <c r="D7207" i="27"/>
  <c r="C7232" i="27"/>
  <c r="E7208" i="27"/>
  <c r="D7208" i="27"/>
  <c r="C7233" i="27"/>
  <c r="E7209" i="27"/>
  <c r="D7209" i="27"/>
  <c r="C7234" i="27"/>
  <c r="E7210" i="27"/>
  <c r="D7210" i="27"/>
  <c r="C7235" i="27"/>
  <c r="E7211" i="27"/>
  <c r="D7211" i="27"/>
  <c r="C7236" i="27"/>
  <c r="E7212" i="27"/>
  <c r="D7212" i="27"/>
  <c r="C7237" i="27"/>
  <c r="E7213" i="27"/>
  <c r="D7213" i="27"/>
  <c r="C7238" i="27"/>
  <c r="E7214" i="27"/>
  <c r="D7214" i="27"/>
  <c r="C7239" i="27"/>
  <c r="E7215" i="27"/>
  <c r="D7215" i="27"/>
  <c r="C7240" i="27"/>
  <c r="E7216" i="27"/>
  <c r="D7216" i="27"/>
  <c r="C7241" i="27"/>
  <c r="E7217" i="27"/>
  <c r="D7217" i="27"/>
  <c r="C7242" i="27"/>
  <c r="E7218" i="27"/>
  <c r="D7218" i="27"/>
  <c r="C7243" i="27"/>
  <c r="E7219" i="27"/>
  <c r="D7219" i="27"/>
  <c r="C7244" i="27"/>
  <c r="E7220" i="27"/>
  <c r="D7220" i="27"/>
  <c r="C7245" i="27"/>
  <c r="E7221" i="27"/>
  <c r="D7221" i="27"/>
  <c r="C7246" i="27"/>
  <c r="E7222" i="27"/>
  <c r="D7222" i="27"/>
  <c r="C7247" i="27"/>
  <c r="E7223" i="27"/>
  <c r="D7223" i="27"/>
  <c r="C7248" i="27"/>
  <c r="E7224" i="27"/>
  <c r="D7224" i="27"/>
  <c r="C7249" i="27"/>
  <c r="E7225" i="27"/>
  <c r="D7225" i="27"/>
  <c r="C7250" i="27"/>
  <c r="E7226" i="27"/>
  <c r="D7226" i="27"/>
  <c r="C7251" i="27"/>
  <c r="E7227" i="27"/>
  <c r="D7227" i="27"/>
  <c r="C7252" i="27"/>
  <c r="E7228" i="27"/>
  <c r="D7228" i="27"/>
  <c r="C7253" i="27"/>
  <c r="E7229" i="27"/>
  <c r="D7229" i="27"/>
  <c r="B6797" i="27"/>
  <c r="B6796" i="27"/>
  <c r="B6795" i="27"/>
  <c r="B6794" i="27"/>
  <c r="B6793" i="27"/>
  <c r="B6792" i="27"/>
  <c r="B6791" i="27"/>
  <c r="B6790" i="27"/>
  <c r="B6789" i="27"/>
  <c r="B6788" i="27"/>
  <c r="B6787" i="27"/>
  <c r="B6786" i="27"/>
  <c r="B6785" i="27"/>
  <c r="B6784" i="27"/>
  <c r="B6783" i="27"/>
  <c r="B6782" i="27"/>
  <c r="B6781" i="27"/>
  <c r="B6780" i="27"/>
  <c r="B6779" i="27"/>
  <c r="B6778" i="27"/>
  <c r="B6777" i="27"/>
  <c r="B6776" i="27"/>
  <c r="B6775" i="27"/>
  <c r="B6774" i="27"/>
  <c r="C7277" i="27" l="1"/>
  <c r="E7253" i="27"/>
  <c r="D7253" i="27"/>
  <c r="C7276" i="27"/>
  <c r="E7252" i="27"/>
  <c r="D7252" i="27"/>
  <c r="C7275" i="27"/>
  <c r="E7251" i="27"/>
  <c r="D7251" i="27"/>
  <c r="C7274" i="27"/>
  <c r="E7250" i="27"/>
  <c r="D7250" i="27"/>
  <c r="C7273" i="27"/>
  <c r="E7249" i="27"/>
  <c r="D7249" i="27"/>
  <c r="C7272" i="27"/>
  <c r="E7248" i="27"/>
  <c r="D7248" i="27"/>
  <c r="C7271" i="27"/>
  <c r="E7247" i="27"/>
  <c r="D7247" i="27"/>
  <c r="C7270" i="27"/>
  <c r="E7246" i="27"/>
  <c r="D7246" i="27"/>
  <c r="C7269" i="27"/>
  <c r="E7245" i="27"/>
  <c r="D7245" i="27"/>
  <c r="C7268" i="27"/>
  <c r="E7244" i="27"/>
  <c r="D7244" i="27"/>
  <c r="C7267" i="27"/>
  <c r="E7243" i="27"/>
  <c r="D7243" i="27"/>
  <c r="C7266" i="27"/>
  <c r="E7242" i="27"/>
  <c r="D7242" i="27"/>
  <c r="C7265" i="27"/>
  <c r="E7241" i="27"/>
  <c r="D7241" i="27"/>
  <c r="C7264" i="27"/>
  <c r="E7240" i="27"/>
  <c r="D7240" i="27"/>
  <c r="C7263" i="27"/>
  <c r="E7239" i="27"/>
  <c r="D7239" i="27"/>
  <c r="C7262" i="27"/>
  <c r="E7238" i="27"/>
  <c r="D7238" i="27"/>
  <c r="C7261" i="27"/>
  <c r="E7237" i="27"/>
  <c r="D7237" i="27"/>
  <c r="C7260" i="27"/>
  <c r="E7236" i="27"/>
  <c r="D7236" i="27"/>
  <c r="C7259" i="27"/>
  <c r="E7235" i="27"/>
  <c r="D7235" i="27"/>
  <c r="C7258" i="27"/>
  <c r="E7234" i="27"/>
  <c r="D7234" i="27"/>
  <c r="C7257" i="27"/>
  <c r="E7233" i="27"/>
  <c r="D7233" i="27"/>
  <c r="C7256" i="27"/>
  <c r="E7232" i="27"/>
  <c r="D7232" i="27"/>
  <c r="C7255" i="27"/>
  <c r="E7231" i="27"/>
  <c r="D7231" i="27"/>
  <c r="C7254" i="27"/>
  <c r="E7230" i="27"/>
  <c r="D7230" i="27"/>
  <c r="B6798" i="27"/>
  <c r="B6799" i="27"/>
  <c r="B6800" i="27"/>
  <c r="B6801" i="27"/>
  <c r="B6802" i="27"/>
  <c r="B6803" i="27"/>
  <c r="B6804" i="27"/>
  <c r="B6805" i="27"/>
  <c r="B6806" i="27"/>
  <c r="B6807" i="27"/>
  <c r="B6808" i="27"/>
  <c r="B6809" i="27"/>
  <c r="B6810" i="27"/>
  <c r="B6811" i="27"/>
  <c r="B6812" i="27"/>
  <c r="B6813" i="27"/>
  <c r="B6814" i="27"/>
  <c r="B6815" i="27"/>
  <c r="B6816" i="27"/>
  <c r="B6817" i="27"/>
  <c r="B6818" i="27"/>
  <c r="B6819" i="27"/>
  <c r="B6820" i="27"/>
  <c r="B6821" i="27"/>
  <c r="C7278" i="27" l="1"/>
  <c r="E7254" i="27"/>
  <c r="D7254" i="27"/>
  <c r="C7279" i="27"/>
  <c r="E7255" i="27"/>
  <c r="D7255" i="27"/>
  <c r="C7280" i="27"/>
  <c r="E7256" i="27"/>
  <c r="D7256" i="27"/>
  <c r="C7281" i="27"/>
  <c r="E7257" i="27"/>
  <c r="D7257" i="27"/>
  <c r="C7282" i="27"/>
  <c r="E7258" i="27"/>
  <c r="D7258" i="27"/>
  <c r="C7283" i="27"/>
  <c r="E7259" i="27"/>
  <c r="D7259" i="27"/>
  <c r="C7284" i="27"/>
  <c r="E7260" i="27"/>
  <c r="D7260" i="27"/>
  <c r="C7285" i="27"/>
  <c r="E7261" i="27"/>
  <c r="D7261" i="27"/>
  <c r="C7286" i="27"/>
  <c r="E7262" i="27"/>
  <c r="D7262" i="27"/>
  <c r="C7287" i="27"/>
  <c r="E7263" i="27"/>
  <c r="D7263" i="27"/>
  <c r="C7288" i="27"/>
  <c r="E7264" i="27"/>
  <c r="D7264" i="27"/>
  <c r="C7289" i="27"/>
  <c r="E7265" i="27"/>
  <c r="D7265" i="27"/>
  <c r="C7290" i="27"/>
  <c r="E7266" i="27"/>
  <c r="D7266" i="27"/>
  <c r="C7291" i="27"/>
  <c r="E7267" i="27"/>
  <c r="D7267" i="27"/>
  <c r="C7292" i="27"/>
  <c r="E7268" i="27"/>
  <c r="D7268" i="27"/>
  <c r="C7293" i="27"/>
  <c r="E7269" i="27"/>
  <c r="D7269" i="27"/>
  <c r="C7294" i="27"/>
  <c r="E7270" i="27"/>
  <c r="D7270" i="27"/>
  <c r="C7295" i="27"/>
  <c r="E7271" i="27"/>
  <c r="D7271" i="27"/>
  <c r="C7296" i="27"/>
  <c r="E7272" i="27"/>
  <c r="D7272" i="27"/>
  <c r="C7297" i="27"/>
  <c r="E7273" i="27"/>
  <c r="D7273" i="27"/>
  <c r="C7298" i="27"/>
  <c r="E7274" i="27"/>
  <c r="D7274" i="27"/>
  <c r="C7299" i="27"/>
  <c r="E7275" i="27"/>
  <c r="D7275" i="27"/>
  <c r="C7300" i="27"/>
  <c r="E7276" i="27"/>
  <c r="D7276" i="27"/>
  <c r="C7301" i="27"/>
  <c r="E7277" i="27"/>
  <c r="D7277" i="27"/>
  <c r="B6845" i="27"/>
  <c r="B6844" i="27"/>
  <c r="B6843" i="27"/>
  <c r="B6842" i="27"/>
  <c r="B6841" i="27"/>
  <c r="B6840" i="27"/>
  <c r="B6839" i="27"/>
  <c r="B6838" i="27"/>
  <c r="B6837" i="27"/>
  <c r="B6836" i="27"/>
  <c r="B6835" i="27"/>
  <c r="B6834" i="27"/>
  <c r="B6833" i="27"/>
  <c r="B6832" i="27"/>
  <c r="B6831" i="27"/>
  <c r="B6830" i="27"/>
  <c r="B6829" i="27"/>
  <c r="B6828" i="27"/>
  <c r="B6827" i="27"/>
  <c r="B6826" i="27"/>
  <c r="B6825" i="27"/>
  <c r="B6824" i="27"/>
  <c r="B6823" i="27"/>
  <c r="B6822" i="27"/>
  <c r="C7325" i="27" l="1"/>
  <c r="E7301" i="27"/>
  <c r="D7301" i="27"/>
  <c r="C7324" i="27"/>
  <c r="E7300" i="27"/>
  <c r="D7300" i="27"/>
  <c r="C7323" i="27"/>
  <c r="E7299" i="27"/>
  <c r="D7299" i="27"/>
  <c r="C7322" i="27"/>
  <c r="E7298" i="27"/>
  <c r="D7298" i="27"/>
  <c r="C7321" i="27"/>
  <c r="E7297" i="27"/>
  <c r="D7297" i="27"/>
  <c r="C7320" i="27"/>
  <c r="E7296" i="27"/>
  <c r="D7296" i="27"/>
  <c r="C7319" i="27"/>
  <c r="E7295" i="27"/>
  <c r="D7295" i="27"/>
  <c r="C7318" i="27"/>
  <c r="E7294" i="27"/>
  <c r="D7294" i="27"/>
  <c r="C7317" i="27"/>
  <c r="E7293" i="27"/>
  <c r="D7293" i="27"/>
  <c r="C7316" i="27"/>
  <c r="E7292" i="27"/>
  <c r="D7292" i="27"/>
  <c r="C7315" i="27"/>
  <c r="E7291" i="27"/>
  <c r="D7291" i="27"/>
  <c r="C7314" i="27"/>
  <c r="E7290" i="27"/>
  <c r="D7290" i="27"/>
  <c r="C7313" i="27"/>
  <c r="E7289" i="27"/>
  <c r="D7289" i="27"/>
  <c r="C7312" i="27"/>
  <c r="E7288" i="27"/>
  <c r="D7288" i="27"/>
  <c r="C7311" i="27"/>
  <c r="E7287" i="27"/>
  <c r="D7287" i="27"/>
  <c r="C7310" i="27"/>
  <c r="E7286" i="27"/>
  <c r="D7286" i="27"/>
  <c r="C7309" i="27"/>
  <c r="E7285" i="27"/>
  <c r="D7285" i="27"/>
  <c r="C7308" i="27"/>
  <c r="E7284" i="27"/>
  <c r="D7284" i="27"/>
  <c r="C7307" i="27"/>
  <c r="E7283" i="27"/>
  <c r="D7283" i="27"/>
  <c r="C7306" i="27"/>
  <c r="E7282" i="27"/>
  <c r="D7282" i="27"/>
  <c r="C7305" i="27"/>
  <c r="E7281" i="27"/>
  <c r="D7281" i="27"/>
  <c r="C7304" i="27"/>
  <c r="E7280" i="27"/>
  <c r="D7280" i="27"/>
  <c r="C7303" i="27"/>
  <c r="E7279" i="27"/>
  <c r="D7279" i="27"/>
  <c r="C7302" i="27"/>
  <c r="E7278" i="27"/>
  <c r="D7278" i="27"/>
  <c r="B6846" i="27"/>
  <c r="B6847" i="27"/>
  <c r="B6848" i="27"/>
  <c r="B6849" i="27"/>
  <c r="B6850" i="27"/>
  <c r="B6851" i="27"/>
  <c r="B6852" i="27"/>
  <c r="B6853" i="27"/>
  <c r="B6854" i="27"/>
  <c r="B6855" i="27"/>
  <c r="B6856" i="27"/>
  <c r="B6857" i="27"/>
  <c r="B6858" i="27"/>
  <c r="B6859" i="27"/>
  <c r="B6860" i="27"/>
  <c r="B6861" i="27"/>
  <c r="B6862" i="27"/>
  <c r="B6863" i="27"/>
  <c r="B6864" i="27"/>
  <c r="B6865" i="27"/>
  <c r="B6866" i="27"/>
  <c r="B6867" i="27"/>
  <c r="B6868" i="27"/>
  <c r="B6869" i="27"/>
  <c r="C7326" i="27" l="1"/>
  <c r="E7302" i="27"/>
  <c r="D7302" i="27"/>
  <c r="C7327" i="27"/>
  <c r="E7303" i="27"/>
  <c r="D7303" i="27"/>
  <c r="C7328" i="27"/>
  <c r="E7304" i="27"/>
  <c r="D7304" i="27"/>
  <c r="C7329" i="27"/>
  <c r="E7305" i="27"/>
  <c r="D7305" i="27"/>
  <c r="C7330" i="27"/>
  <c r="E7306" i="27"/>
  <c r="D7306" i="27"/>
  <c r="C7331" i="27"/>
  <c r="E7307" i="27"/>
  <c r="D7307" i="27"/>
  <c r="C7332" i="27"/>
  <c r="E7308" i="27"/>
  <c r="D7308" i="27"/>
  <c r="C7333" i="27"/>
  <c r="E7309" i="27"/>
  <c r="D7309" i="27"/>
  <c r="C7334" i="27"/>
  <c r="E7310" i="27"/>
  <c r="D7310" i="27"/>
  <c r="C7335" i="27"/>
  <c r="E7311" i="27"/>
  <c r="D7311" i="27"/>
  <c r="C7336" i="27"/>
  <c r="E7312" i="27"/>
  <c r="D7312" i="27"/>
  <c r="C7337" i="27"/>
  <c r="E7313" i="27"/>
  <c r="D7313" i="27"/>
  <c r="C7338" i="27"/>
  <c r="E7314" i="27"/>
  <c r="D7314" i="27"/>
  <c r="C7339" i="27"/>
  <c r="E7315" i="27"/>
  <c r="D7315" i="27"/>
  <c r="C7340" i="27"/>
  <c r="E7316" i="27"/>
  <c r="D7316" i="27"/>
  <c r="C7341" i="27"/>
  <c r="E7317" i="27"/>
  <c r="D7317" i="27"/>
  <c r="C7342" i="27"/>
  <c r="E7318" i="27"/>
  <c r="D7318" i="27"/>
  <c r="C7343" i="27"/>
  <c r="E7319" i="27"/>
  <c r="D7319" i="27"/>
  <c r="C7344" i="27"/>
  <c r="E7320" i="27"/>
  <c r="D7320" i="27"/>
  <c r="C7345" i="27"/>
  <c r="E7321" i="27"/>
  <c r="D7321" i="27"/>
  <c r="C7346" i="27"/>
  <c r="E7322" i="27"/>
  <c r="D7322" i="27"/>
  <c r="C7347" i="27"/>
  <c r="E7323" i="27"/>
  <c r="D7323" i="27"/>
  <c r="C7348" i="27"/>
  <c r="E7324" i="27"/>
  <c r="D7324" i="27"/>
  <c r="C7349" i="27"/>
  <c r="E7325" i="27"/>
  <c r="D7325" i="27"/>
  <c r="B6893" i="27"/>
  <c r="B6892" i="27"/>
  <c r="B6891" i="27"/>
  <c r="B6890" i="27"/>
  <c r="B6889" i="27"/>
  <c r="B6888" i="27"/>
  <c r="B6887" i="27"/>
  <c r="B6886" i="27"/>
  <c r="B6885" i="27"/>
  <c r="B6884" i="27"/>
  <c r="B6883" i="27"/>
  <c r="B6882" i="27"/>
  <c r="B6881" i="27"/>
  <c r="B6880" i="27"/>
  <c r="B6879" i="27"/>
  <c r="B6878" i="27"/>
  <c r="B6877" i="27"/>
  <c r="B6876" i="27"/>
  <c r="B6875" i="27"/>
  <c r="B6874" i="27"/>
  <c r="B6873" i="27"/>
  <c r="B6872" i="27"/>
  <c r="B6871" i="27"/>
  <c r="B6870" i="27"/>
  <c r="C7373" i="27" l="1"/>
  <c r="E7349" i="27"/>
  <c r="D7349" i="27"/>
  <c r="C7372" i="27"/>
  <c r="E7348" i="27"/>
  <c r="D7348" i="27"/>
  <c r="C7371" i="27"/>
  <c r="E7347" i="27"/>
  <c r="D7347" i="27"/>
  <c r="C7370" i="27"/>
  <c r="E7346" i="27"/>
  <c r="D7346" i="27"/>
  <c r="C7369" i="27"/>
  <c r="E7345" i="27"/>
  <c r="D7345" i="27"/>
  <c r="C7368" i="27"/>
  <c r="E7344" i="27"/>
  <c r="D7344" i="27"/>
  <c r="C7367" i="27"/>
  <c r="E7343" i="27"/>
  <c r="D7343" i="27"/>
  <c r="C7366" i="27"/>
  <c r="E7342" i="27"/>
  <c r="D7342" i="27"/>
  <c r="C7365" i="27"/>
  <c r="E7341" i="27"/>
  <c r="D7341" i="27"/>
  <c r="C7364" i="27"/>
  <c r="E7340" i="27"/>
  <c r="D7340" i="27"/>
  <c r="C7363" i="27"/>
  <c r="E7339" i="27"/>
  <c r="D7339" i="27"/>
  <c r="C7362" i="27"/>
  <c r="E7338" i="27"/>
  <c r="D7338" i="27"/>
  <c r="C7361" i="27"/>
  <c r="E7337" i="27"/>
  <c r="D7337" i="27"/>
  <c r="C7360" i="27"/>
  <c r="E7336" i="27"/>
  <c r="D7336" i="27"/>
  <c r="C7359" i="27"/>
  <c r="E7335" i="27"/>
  <c r="D7335" i="27"/>
  <c r="C7358" i="27"/>
  <c r="E7334" i="27"/>
  <c r="D7334" i="27"/>
  <c r="C7357" i="27"/>
  <c r="E7333" i="27"/>
  <c r="D7333" i="27"/>
  <c r="C7356" i="27"/>
  <c r="E7332" i="27"/>
  <c r="D7332" i="27"/>
  <c r="C7355" i="27"/>
  <c r="E7331" i="27"/>
  <c r="D7331" i="27"/>
  <c r="C7354" i="27"/>
  <c r="E7330" i="27"/>
  <c r="D7330" i="27"/>
  <c r="C7353" i="27"/>
  <c r="E7329" i="27"/>
  <c r="D7329" i="27"/>
  <c r="C7352" i="27"/>
  <c r="E7328" i="27"/>
  <c r="D7328" i="27"/>
  <c r="C7351" i="27"/>
  <c r="E7327" i="27"/>
  <c r="D7327" i="27"/>
  <c r="C7350" i="27"/>
  <c r="E7326" i="27"/>
  <c r="D7326" i="27"/>
  <c r="B6894" i="27"/>
  <c r="B6895" i="27"/>
  <c r="B6896" i="27"/>
  <c r="B6897" i="27"/>
  <c r="B6898" i="27"/>
  <c r="B6899" i="27"/>
  <c r="B6900" i="27"/>
  <c r="B6901" i="27"/>
  <c r="B6902" i="27"/>
  <c r="B6903" i="27"/>
  <c r="B6904" i="27"/>
  <c r="B6905" i="27"/>
  <c r="B6906" i="27"/>
  <c r="B6907" i="27"/>
  <c r="B6908" i="27"/>
  <c r="B6909" i="27"/>
  <c r="B6910" i="27"/>
  <c r="B6911" i="27"/>
  <c r="B6912" i="27"/>
  <c r="B6913" i="27"/>
  <c r="B6914" i="27"/>
  <c r="B6915" i="27"/>
  <c r="B6916" i="27"/>
  <c r="B6917" i="27"/>
  <c r="C7374" i="27" l="1"/>
  <c r="E7350" i="27"/>
  <c r="D7350" i="27"/>
  <c r="C7375" i="27"/>
  <c r="E7351" i="27"/>
  <c r="D7351" i="27"/>
  <c r="C7376" i="27"/>
  <c r="E7352" i="27"/>
  <c r="D7352" i="27"/>
  <c r="C7377" i="27"/>
  <c r="E7353" i="27"/>
  <c r="D7353" i="27"/>
  <c r="C7378" i="27"/>
  <c r="E7354" i="27"/>
  <c r="D7354" i="27"/>
  <c r="C7379" i="27"/>
  <c r="E7355" i="27"/>
  <c r="D7355" i="27"/>
  <c r="C7380" i="27"/>
  <c r="E7356" i="27"/>
  <c r="D7356" i="27"/>
  <c r="C7381" i="27"/>
  <c r="E7357" i="27"/>
  <c r="D7357" i="27"/>
  <c r="C7382" i="27"/>
  <c r="E7358" i="27"/>
  <c r="D7358" i="27"/>
  <c r="C7383" i="27"/>
  <c r="E7359" i="27"/>
  <c r="D7359" i="27"/>
  <c r="C7384" i="27"/>
  <c r="E7360" i="27"/>
  <c r="D7360" i="27"/>
  <c r="C7385" i="27"/>
  <c r="E7361" i="27"/>
  <c r="D7361" i="27"/>
  <c r="C7386" i="27"/>
  <c r="E7362" i="27"/>
  <c r="D7362" i="27"/>
  <c r="C7387" i="27"/>
  <c r="E7363" i="27"/>
  <c r="D7363" i="27"/>
  <c r="C7388" i="27"/>
  <c r="E7364" i="27"/>
  <c r="D7364" i="27"/>
  <c r="C7389" i="27"/>
  <c r="E7365" i="27"/>
  <c r="D7365" i="27"/>
  <c r="C7390" i="27"/>
  <c r="E7366" i="27"/>
  <c r="D7366" i="27"/>
  <c r="C7391" i="27"/>
  <c r="E7367" i="27"/>
  <c r="D7367" i="27"/>
  <c r="C7392" i="27"/>
  <c r="E7368" i="27"/>
  <c r="D7368" i="27"/>
  <c r="C7393" i="27"/>
  <c r="E7369" i="27"/>
  <c r="D7369" i="27"/>
  <c r="C7394" i="27"/>
  <c r="E7370" i="27"/>
  <c r="D7370" i="27"/>
  <c r="C7395" i="27"/>
  <c r="E7371" i="27"/>
  <c r="D7371" i="27"/>
  <c r="C7396" i="27"/>
  <c r="E7372" i="27"/>
  <c r="D7372" i="27"/>
  <c r="C7397" i="27"/>
  <c r="E7373" i="27"/>
  <c r="D7373" i="27"/>
  <c r="B6941" i="27"/>
  <c r="B6940" i="27"/>
  <c r="B6939" i="27"/>
  <c r="B6938" i="27"/>
  <c r="B6937" i="27"/>
  <c r="B6936" i="27"/>
  <c r="B6935" i="27"/>
  <c r="B6934" i="27"/>
  <c r="B6933" i="27"/>
  <c r="B6932" i="27"/>
  <c r="B6931" i="27"/>
  <c r="B6930" i="27"/>
  <c r="B6929" i="27"/>
  <c r="B6928" i="27"/>
  <c r="B6927" i="27"/>
  <c r="B6926" i="27"/>
  <c r="B6925" i="27"/>
  <c r="B6924" i="27"/>
  <c r="B6923" i="27"/>
  <c r="B6922" i="27"/>
  <c r="B6921" i="27"/>
  <c r="B6920" i="27"/>
  <c r="B6919" i="27"/>
  <c r="B6918" i="27"/>
  <c r="C7421" i="27" l="1"/>
  <c r="E7397" i="27"/>
  <c r="D7397" i="27"/>
  <c r="C7420" i="27"/>
  <c r="E7396" i="27"/>
  <c r="D7396" i="27"/>
  <c r="C7419" i="27"/>
  <c r="E7395" i="27"/>
  <c r="D7395" i="27"/>
  <c r="C7418" i="27"/>
  <c r="E7394" i="27"/>
  <c r="D7394" i="27"/>
  <c r="C7417" i="27"/>
  <c r="E7393" i="27"/>
  <c r="D7393" i="27"/>
  <c r="C7416" i="27"/>
  <c r="E7392" i="27"/>
  <c r="D7392" i="27"/>
  <c r="C7415" i="27"/>
  <c r="E7391" i="27"/>
  <c r="D7391" i="27"/>
  <c r="C7414" i="27"/>
  <c r="E7390" i="27"/>
  <c r="D7390" i="27"/>
  <c r="C7413" i="27"/>
  <c r="E7389" i="27"/>
  <c r="D7389" i="27"/>
  <c r="C7412" i="27"/>
  <c r="E7388" i="27"/>
  <c r="D7388" i="27"/>
  <c r="C7411" i="27"/>
  <c r="E7387" i="27"/>
  <c r="D7387" i="27"/>
  <c r="C7410" i="27"/>
  <c r="E7386" i="27"/>
  <c r="D7386" i="27"/>
  <c r="C7409" i="27"/>
  <c r="E7385" i="27"/>
  <c r="D7385" i="27"/>
  <c r="C7408" i="27"/>
  <c r="E7384" i="27"/>
  <c r="D7384" i="27"/>
  <c r="C7407" i="27"/>
  <c r="E7383" i="27"/>
  <c r="D7383" i="27"/>
  <c r="C7406" i="27"/>
  <c r="E7382" i="27"/>
  <c r="D7382" i="27"/>
  <c r="C7405" i="27"/>
  <c r="E7381" i="27"/>
  <c r="D7381" i="27"/>
  <c r="C7404" i="27"/>
  <c r="E7380" i="27"/>
  <c r="D7380" i="27"/>
  <c r="C7403" i="27"/>
  <c r="E7379" i="27"/>
  <c r="D7379" i="27"/>
  <c r="C7402" i="27"/>
  <c r="E7378" i="27"/>
  <c r="D7378" i="27"/>
  <c r="C7401" i="27"/>
  <c r="E7377" i="27"/>
  <c r="D7377" i="27"/>
  <c r="C7400" i="27"/>
  <c r="E7376" i="27"/>
  <c r="D7376" i="27"/>
  <c r="C7399" i="27"/>
  <c r="E7375" i="27"/>
  <c r="D7375" i="27"/>
  <c r="C7398" i="27"/>
  <c r="E7374" i="27"/>
  <c r="D7374" i="27"/>
  <c r="B6942" i="27"/>
  <c r="B6943" i="27"/>
  <c r="B6944" i="27"/>
  <c r="B6945" i="27"/>
  <c r="B6946" i="27"/>
  <c r="B6947" i="27"/>
  <c r="B6948" i="27"/>
  <c r="B6949" i="27"/>
  <c r="B6950" i="27"/>
  <c r="B6951" i="27"/>
  <c r="B6952" i="27"/>
  <c r="B6953" i="27"/>
  <c r="B6954" i="27"/>
  <c r="B6955" i="27"/>
  <c r="B6956" i="27"/>
  <c r="B6957" i="27"/>
  <c r="B6958" i="27"/>
  <c r="B6959" i="27"/>
  <c r="B6960" i="27"/>
  <c r="B6961" i="27"/>
  <c r="B6962" i="27"/>
  <c r="B6963" i="27"/>
  <c r="B6964" i="27"/>
  <c r="B6965" i="27"/>
  <c r="C7422" i="27" l="1"/>
  <c r="E7398" i="27"/>
  <c r="D7398" i="27"/>
  <c r="C7423" i="27"/>
  <c r="E7399" i="27"/>
  <c r="D7399" i="27"/>
  <c r="C7424" i="27"/>
  <c r="E7400" i="27"/>
  <c r="D7400" i="27"/>
  <c r="C7425" i="27"/>
  <c r="E7401" i="27"/>
  <c r="D7401" i="27"/>
  <c r="C7426" i="27"/>
  <c r="E7402" i="27"/>
  <c r="D7402" i="27"/>
  <c r="C7427" i="27"/>
  <c r="E7403" i="27"/>
  <c r="D7403" i="27"/>
  <c r="C7428" i="27"/>
  <c r="E7404" i="27"/>
  <c r="D7404" i="27"/>
  <c r="C7429" i="27"/>
  <c r="E7405" i="27"/>
  <c r="D7405" i="27"/>
  <c r="C7430" i="27"/>
  <c r="E7406" i="27"/>
  <c r="D7406" i="27"/>
  <c r="C7431" i="27"/>
  <c r="E7407" i="27"/>
  <c r="D7407" i="27"/>
  <c r="C7432" i="27"/>
  <c r="E7408" i="27"/>
  <c r="D7408" i="27"/>
  <c r="C7433" i="27"/>
  <c r="E7409" i="27"/>
  <c r="D7409" i="27"/>
  <c r="C7434" i="27"/>
  <c r="E7410" i="27"/>
  <c r="D7410" i="27"/>
  <c r="C7435" i="27"/>
  <c r="E7411" i="27"/>
  <c r="D7411" i="27"/>
  <c r="C7436" i="27"/>
  <c r="E7412" i="27"/>
  <c r="D7412" i="27"/>
  <c r="C7437" i="27"/>
  <c r="E7413" i="27"/>
  <c r="D7413" i="27"/>
  <c r="C7438" i="27"/>
  <c r="E7414" i="27"/>
  <c r="D7414" i="27"/>
  <c r="C7439" i="27"/>
  <c r="E7415" i="27"/>
  <c r="D7415" i="27"/>
  <c r="C7440" i="27"/>
  <c r="E7416" i="27"/>
  <c r="D7416" i="27"/>
  <c r="C7441" i="27"/>
  <c r="E7417" i="27"/>
  <c r="D7417" i="27"/>
  <c r="C7442" i="27"/>
  <c r="E7418" i="27"/>
  <c r="D7418" i="27"/>
  <c r="C7443" i="27"/>
  <c r="E7419" i="27"/>
  <c r="D7419" i="27"/>
  <c r="C7444" i="27"/>
  <c r="E7420" i="27"/>
  <c r="D7420" i="27"/>
  <c r="C7445" i="27"/>
  <c r="E7421" i="27"/>
  <c r="D7421" i="27"/>
  <c r="B6989" i="27"/>
  <c r="B6988" i="27"/>
  <c r="B6987" i="27"/>
  <c r="B6986" i="27"/>
  <c r="B6985" i="27"/>
  <c r="B6984" i="27"/>
  <c r="B6983" i="27"/>
  <c r="B6982" i="27"/>
  <c r="B6981" i="27"/>
  <c r="B6980" i="27"/>
  <c r="B6979" i="27"/>
  <c r="B6978" i="27"/>
  <c r="B6977" i="27"/>
  <c r="B6976" i="27"/>
  <c r="B6975" i="27"/>
  <c r="B6974" i="27"/>
  <c r="B6973" i="27"/>
  <c r="B6972" i="27"/>
  <c r="B6971" i="27"/>
  <c r="B6970" i="27"/>
  <c r="B6969" i="27"/>
  <c r="B6968" i="27"/>
  <c r="B6967" i="27"/>
  <c r="B6966" i="27"/>
  <c r="C7469" i="27" l="1"/>
  <c r="E7445" i="27"/>
  <c r="D7445" i="27"/>
  <c r="C7468" i="27"/>
  <c r="E7444" i="27"/>
  <c r="D7444" i="27"/>
  <c r="C7467" i="27"/>
  <c r="E7443" i="27"/>
  <c r="D7443" i="27"/>
  <c r="C7466" i="27"/>
  <c r="E7442" i="27"/>
  <c r="D7442" i="27"/>
  <c r="C7465" i="27"/>
  <c r="E7441" i="27"/>
  <c r="D7441" i="27"/>
  <c r="C7464" i="27"/>
  <c r="E7440" i="27"/>
  <c r="D7440" i="27"/>
  <c r="C7463" i="27"/>
  <c r="E7439" i="27"/>
  <c r="D7439" i="27"/>
  <c r="C7462" i="27"/>
  <c r="E7438" i="27"/>
  <c r="D7438" i="27"/>
  <c r="C7461" i="27"/>
  <c r="E7437" i="27"/>
  <c r="D7437" i="27"/>
  <c r="C7460" i="27"/>
  <c r="E7436" i="27"/>
  <c r="D7436" i="27"/>
  <c r="C7459" i="27"/>
  <c r="E7435" i="27"/>
  <c r="D7435" i="27"/>
  <c r="C7458" i="27"/>
  <c r="E7434" i="27"/>
  <c r="D7434" i="27"/>
  <c r="C7457" i="27"/>
  <c r="E7433" i="27"/>
  <c r="D7433" i="27"/>
  <c r="C7456" i="27"/>
  <c r="E7432" i="27"/>
  <c r="D7432" i="27"/>
  <c r="C7455" i="27"/>
  <c r="E7431" i="27"/>
  <c r="D7431" i="27"/>
  <c r="C7454" i="27"/>
  <c r="E7430" i="27"/>
  <c r="D7430" i="27"/>
  <c r="C7453" i="27"/>
  <c r="E7429" i="27"/>
  <c r="D7429" i="27"/>
  <c r="C7452" i="27"/>
  <c r="E7428" i="27"/>
  <c r="D7428" i="27"/>
  <c r="C7451" i="27"/>
  <c r="E7427" i="27"/>
  <c r="D7427" i="27"/>
  <c r="C7450" i="27"/>
  <c r="E7426" i="27"/>
  <c r="D7426" i="27"/>
  <c r="C7449" i="27"/>
  <c r="E7425" i="27"/>
  <c r="D7425" i="27"/>
  <c r="C7448" i="27"/>
  <c r="E7424" i="27"/>
  <c r="D7424" i="27"/>
  <c r="C7447" i="27"/>
  <c r="E7423" i="27"/>
  <c r="D7423" i="27"/>
  <c r="C7446" i="27"/>
  <c r="E7422" i="27"/>
  <c r="D7422" i="27"/>
  <c r="B6990" i="27"/>
  <c r="B6991" i="27"/>
  <c r="B6992" i="27"/>
  <c r="B6993" i="27"/>
  <c r="B6994" i="27"/>
  <c r="B6995" i="27"/>
  <c r="B6996" i="27"/>
  <c r="B6997" i="27"/>
  <c r="B6998" i="27"/>
  <c r="B6999" i="27"/>
  <c r="B7000" i="27"/>
  <c r="B7001" i="27"/>
  <c r="B7002" i="27"/>
  <c r="B7003" i="27"/>
  <c r="B7004" i="27"/>
  <c r="B7005" i="27"/>
  <c r="B7006" i="27"/>
  <c r="B7007" i="27"/>
  <c r="B7008" i="27"/>
  <c r="B7009" i="27"/>
  <c r="B7010" i="27"/>
  <c r="B7011" i="27"/>
  <c r="B7012" i="27"/>
  <c r="B7013" i="27"/>
  <c r="C7470" i="27" l="1"/>
  <c r="E7446" i="27"/>
  <c r="D7446" i="27"/>
  <c r="C7471" i="27"/>
  <c r="E7447" i="27"/>
  <c r="D7447" i="27"/>
  <c r="C7472" i="27"/>
  <c r="E7448" i="27"/>
  <c r="D7448" i="27"/>
  <c r="C7473" i="27"/>
  <c r="E7449" i="27"/>
  <c r="D7449" i="27"/>
  <c r="C7474" i="27"/>
  <c r="E7450" i="27"/>
  <c r="D7450" i="27"/>
  <c r="C7475" i="27"/>
  <c r="E7451" i="27"/>
  <c r="D7451" i="27"/>
  <c r="C7476" i="27"/>
  <c r="E7452" i="27"/>
  <c r="D7452" i="27"/>
  <c r="C7477" i="27"/>
  <c r="E7453" i="27"/>
  <c r="D7453" i="27"/>
  <c r="C7478" i="27"/>
  <c r="E7454" i="27"/>
  <c r="D7454" i="27"/>
  <c r="C7479" i="27"/>
  <c r="E7455" i="27"/>
  <c r="D7455" i="27"/>
  <c r="C7480" i="27"/>
  <c r="E7456" i="27"/>
  <c r="D7456" i="27"/>
  <c r="C7481" i="27"/>
  <c r="E7457" i="27"/>
  <c r="D7457" i="27"/>
  <c r="C7482" i="27"/>
  <c r="E7458" i="27"/>
  <c r="D7458" i="27"/>
  <c r="C7483" i="27"/>
  <c r="E7459" i="27"/>
  <c r="D7459" i="27"/>
  <c r="C7484" i="27"/>
  <c r="E7460" i="27"/>
  <c r="D7460" i="27"/>
  <c r="C7485" i="27"/>
  <c r="E7461" i="27"/>
  <c r="D7461" i="27"/>
  <c r="C7486" i="27"/>
  <c r="E7462" i="27"/>
  <c r="D7462" i="27"/>
  <c r="C7487" i="27"/>
  <c r="E7463" i="27"/>
  <c r="D7463" i="27"/>
  <c r="C7488" i="27"/>
  <c r="E7464" i="27"/>
  <c r="D7464" i="27"/>
  <c r="C7489" i="27"/>
  <c r="E7465" i="27"/>
  <c r="D7465" i="27"/>
  <c r="C7490" i="27"/>
  <c r="E7466" i="27"/>
  <c r="D7466" i="27"/>
  <c r="C7491" i="27"/>
  <c r="E7467" i="27"/>
  <c r="D7467" i="27"/>
  <c r="C7492" i="27"/>
  <c r="E7468" i="27"/>
  <c r="D7468" i="27"/>
  <c r="C7493" i="27"/>
  <c r="E7469" i="27"/>
  <c r="D7469" i="27"/>
  <c r="B7037" i="27"/>
  <c r="B7036" i="27"/>
  <c r="B7035" i="27"/>
  <c r="B7034" i="27"/>
  <c r="B7033" i="27"/>
  <c r="B7032" i="27"/>
  <c r="B7031" i="27"/>
  <c r="B7030" i="27"/>
  <c r="B7029" i="27"/>
  <c r="B7028" i="27"/>
  <c r="B7027" i="27"/>
  <c r="B7026" i="27"/>
  <c r="B7025" i="27"/>
  <c r="B7024" i="27"/>
  <c r="B7023" i="27"/>
  <c r="B7022" i="27"/>
  <c r="B7021" i="27"/>
  <c r="B7020" i="27"/>
  <c r="B7019" i="27"/>
  <c r="B7018" i="27"/>
  <c r="B7017" i="27"/>
  <c r="B7016" i="27"/>
  <c r="B7015" i="27"/>
  <c r="B7014" i="27"/>
  <c r="C7517" i="27" l="1"/>
  <c r="E7493" i="27"/>
  <c r="D7493" i="27"/>
  <c r="C7516" i="27"/>
  <c r="E7492" i="27"/>
  <c r="D7492" i="27"/>
  <c r="C7515" i="27"/>
  <c r="E7491" i="27"/>
  <c r="D7491" i="27"/>
  <c r="C7514" i="27"/>
  <c r="E7490" i="27"/>
  <c r="D7490" i="27"/>
  <c r="C7513" i="27"/>
  <c r="E7489" i="27"/>
  <c r="D7489" i="27"/>
  <c r="C7512" i="27"/>
  <c r="E7488" i="27"/>
  <c r="D7488" i="27"/>
  <c r="C7511" i="27"/>
  <c r="E7487" i="27"/>
  <c r="D7487" i="27"/>
  <c r="C7510" i="27"/>
  <c r="E7486" i="27"/>
  <c r="D7486" i="27"/>
  <c r="C7509" i="27"/>
  <c r="E7485" i="27"/>
  <c r="D7485" i="27"/>
  <c r="C7508" i="27"/>
  <c r="E7484" i="27"/>
  <c r="D7484" i="27"/>
  <c r="C7507" i="27"/>
  <c r="E7483" i="27"/>
  <c r="D7483" i="27"/>
  <c r="C7506" i="27"/>
  <c r="E7482" i="27"/>
  <c r="D7482" i="27"/>
  <c r="C7505" i="27"/>
  <c r="E7481" i="27"/>
  <c r="D7481" i="27"/>
  <c r="C7504" i="27"/>
  <c r="E7480" i="27"/>
  <c r="D7480" i="27"/>
  <c r="C7503" i="27"/>
  <c r="E7479" i="27"/>
  <c r="D7479" i="27"/>
  <c r="C7502" i="27"/>
  <c r="E7478" i="27"/>
  <c r="D7478" i="27"/>
  <c r="C7501" i="27"/>
  <c r="E7477" i="27"/>
  <c r="D7477" i="27"/>
  <c r="C7500" i="27"/>
  <c r="E7476" i="27"/>
  <c r="D7476" i="27"/>
  <c r="C7499" i="27"/>
  <c r="E7475" i="27"/>
  <c r="D7475" i="27"/>
  <c r="C7498" i="27"/>
  <c r="E7474" i="27"/>
  <c r="D7474" i="27"/>
  <c r="C7497" i="27"/>
  <c r="E7473" i="27"/>
  <c r="D7473" i="27"/>
  <c r="C7496" i="27"/>
  <c r="E7472" i="27"/>
  <c r="D7472" i="27"/>
  <c r="C7495" i="27"/>
  <c r="E7471" i="27"/>
  <c r="D7471" i="27"/>
  <c r="C7494" i="27"/>
  <c r="E7470" i="27"/>
  <c r="D7470" i="27"/>
  <c r="B7038" i="27"/>
  <c r="B7039" i="27"/>
  <c r="B7040" i="27"/>
  <c r="B7041" i="27"/>
  <c r="B7042" i="27"/>
  <c r="B7043" i="27"/>
  <c r="B7044" i="27"/>
  <c r="B7045" i="27"/>
  <c r="B7046" i="27"/>
  <c r="B7047" i="27"/>
  <c r="B7048" i="27"/>
  <c r="B7049" i="27"/>
  <c r="B7050" i="27"/>
  <c r="B7051" i="27"/>
  <c r="B7052" i="27"/>
  <c r="B7053" i="27"/>
  <c r="B7054" i="27"/>
  <c r="B7055" i="27"/>
  <c r="B7056" i="27"/>
  <c r="B7057" i="27"/>
  <c r="B7058" i="27"/>
  <c r="B7059" i="27"/>
  <c r="B7060" i="27"/>
  <c r="B7061" i="27"/>
  <c r="C7518" i="27" l="1"/>
  <c r="E7494" i="27"/>
  <c r="D7494" i="27"/>
  <c r="C7519" i="27"/>
  <c r="E7495" i="27"/>
  <c r="D7495" i="27"/>
  <c r="C7520" i="27"/>
  <c r="E7496" i="27"/>
  <c r="D7496" i="27"/>
  <c r="C7521" i="27"/>
  <c r="E7497" i="27"/>
  <c r="D7497" i="27"/>
  <c r="C7522" i="27"/>
  <c r="E7498" i="27"/>
  <c r="D7498" i="27"/>
  <c r="C7523" i="27"/>
  <c r="E7499" i="27"/>
  <c r="D7499" i="27"/>
  <c r="C7524" i="27"/>
  <c r="E7500" i="27"/>
  <c r="D7500" i="27"/>
  <c r="C7525" i="27"/>
  <c r="E7501" i="27"/>
  <c r="D7501" i="27"/>
  <c r="C7526" i="27"/>
  <c r="E7502" i="27"/>
  <c r="D7502" i="27"/>
  <c r="C7527" i="27"/>
  <c r="E7503" i="27"/>
  <c r="D7503" i="27"/>
  <c r="C7528" i="27"/>
  <c r="E7504" i="27"/>
  <c r="D7504" i="27"/>
  <c r="C7529" i="27"/>
  <c r="E7505" i="27"/>
  <c r="D7505" i="27"/>
  <c r="C7530" i="27"/>
  <c r="E7506" i="27"/>
  <c r="D7506" i="27"/>
  <c r="C7531" i="27"/>
  <c r="E7507" i="27"/>
  <c r="D7507" i="27"/>
  <c r="C7532" i="27"/>
  <c r="E7508" i="27"/>
  <c r="D7508" i="27"/>
  <c r="C7533" i="27"/>
  <c r="E7509" i="27"/>
  <c r="D7509" i="27"/>
  <c r="C7534" i="27"/>
  <c r="E7510" i="27"/>
  <c r="D7510" i="27"/>
  <c r="C7535" i="27"/>
  <c r="E7511" i="27"/>
  <c r="D7511" i="27"/>
  <c r="C7536" i="27"/>
  <c r="E7512" i="27"/>
  <c r="D7512" i="27"/>
  <c r="C7537" i="27"/>
  <c r="E7513" i="27"/>
  <c r="D7513" i="27"/>
  <c r="C7538" i="27"/>
  <c r="E7514" i="27"/>
  <c r="D7514" i="27"/>
  <c r="C7539" i="27"/>
  <c r="E7515" i="27"/>
  <c r="D7515" i="27"/>
  <c r="C7540" i="27"/>
  <c r="E7516" i="27"/>
  <c r="D7516" i="27"/>
  <c r="C7541" i="27"/>
  <c r="E7517" i="27"/>
  <c r="D7517" i="27"/>
  <c r="B7085" i="27"/>
  <c r="B7084" i="27"/>
  <c r="B7083" i="27"/>
  <c r="B7082" i="27"/>
  <c r="B7081" i="27"/>
  <c r="B7080" i="27"/>
  <c r="B7079" i="27"/>
  <c r="B7078" i="27"/>
  <c r="B7077" i="27"/>
  <c r="B7076" i="27"/>
  <c r="B7075" i="27"/>
  <c r="B7074" i="27"/>
  <c r="B7073" i="27"/>
  <c r="B7072" i="27"/>
  <c r="B7071" i="27"/>
  <c r="B7070" i="27"/>
  <c r="B7069" i="27"/>
  <c r="B7068" i="27"/>
  <c r="B7067" i="27"/>
  <c r="B7066" i="27"/>
  <c r="B7065" i="27"/>
  <c r="B7064" i="27"/>
  <c r="B7063" i="27"/>
  <c r="B7062" i="27"/>
  <c r="C7565" i="27" l="1"/>
  <c r="E7541" i="27"/>
  <c r="D7541" i="27"/>
  <c r="C7564" i="27"/>
  <c r="E7540" i="27"/>
  <c r="D7540" i="27"/>
  <c r="C7563" i="27"/>
  <c r="E7539" i="27"/>
  <c r="D7539" i="27"/>
  <c r="C7562" i="27"/>
  <c r="E7538" i="27"/>
  <c r="D7538" i="27"/>
  <c r="C7561" i="27"/>
  <c r="E7537" i="27"/>
  <c r="D7537" i="27"/>
  <c r="C7560" i="27"/>
  <c r="E7536" i="27"/>
  <c r="D7536" i="27"/>
  <c r="C7559" i="27"/>
  <c r="E7535" i="27"/>
  <c r="D7535" i="27"/>
  <c r="C7558" i="27"/>
  <c r="E7534" i="27"/>
  <c r="D7534" i="27"/>
  <c r="C7557" i="27"/>
  <c r="E7533" i="27"/>
  <c r="D7533" i="27"/>
  <c r="C7556" i="27"/>
  <c r="E7532" i="27"/>
  <c r="D7532" i="27"/>
  <c r="C7555" i="27"/>
  <c r="E7531" i="27"/>
  <c r="D7531" i="27"/>
  <c r="C7554" i="27"/>
  <c r="E7530" i="27"/>
  <c r="D7530" i="27"/>
  <c r="C7553" i="27"/>
  <c r="E7529" i="27"/>
  <c r="D7529" i="27"/>
  <c r="C7552" i="27"/>
  <c r="E7528" i="27"/>
  <c r="D7528" i="27"/>
  <c r="C7551" i="27"/>
  <c r="E7527" i="27"/>
  <c r="D7527" i="27"/>
  <c r="C7550" i="27"/>
  <c r="E7526" i="27"/>
  <c r="D7526" i="27"/>
  <c r="C7549" i="27"/>
  <c r="E7525" i="27"/>
  <c r="D7525" i="27"/>
  <c r="C7548" i="27"/>
  <c r="E7524" i="27"/>
  <c r="D7524" i="27"/>
  <c r="C7547" i="27"/>
  <c r="E7523" i="27"/>
  <c r="D7523" i="27"/>
  <c r="C7546" i="27"/>
  <c r="E7522" i="27"/>
  <c r="D7522" i="27"/>
  <c r="C7545" i="27"/>
  <c r="E7521" i="27"/>
  <c r="D7521" i="27"/>
  <c r="C7544" i="27"/>
  <c r="E7520" i="27"/>
  <c r="D7520" i="27"/>
  <c r="C7543" i="27"/>
  <c r="E7519" i="27"/>
  <c r="D7519" i="27"/>
  <c r="C7542" i="27"/>
  <c r="E7518" i="27"/>
  <c r="D7518" i="27"/>
  <c r="B7086" i="27"/>
  <c r="B7087" i="27"/>
  <c r="B7088" i="27"/>
  <c r="B7089" i="27"/>
  <c r="B7090" i="27"/>
  <c r="B7091" i="27"/>
  <c r="B7092" i="27"/>
  <c r="B7093" i="27"/>
  <c r="B7094" i="27"/>
  <c r="B7095" i="27"/>
  <c r="B7096" i="27"/>
  <c r="B7097" i="27"/>
  <c r="B7098" i="27"/>
  <c r="B7099" i="27"/>
  <c r="B7100" i="27"/>
  <c r="B7101" i="27"/>
  <c r="B7102" i="27"/>
  <c r="B7103" i="27"/>
  <c r="B7104" i="27"/>
  <c r="B7105" i="27"/>
  <c r="B7106" i="27"/>
  <c r="B7107" i="27"/>
  <c r="B7108" i="27"/>
  <c r="B7109" i="27"/>
  <c r="C7566" i="27" l="1"/>
  <c r="E7542" i="27"/>
  <c r="D7542" i="27"/>
  <c r="C7567" i="27"/>
  <c r="E7543" i="27"/>
  <c r="D7543" i="27"/>
  <c r="C7568" i="27"/>
  <c r="E7544" i="27"/>
  <c r="D7544" i="27"/>
  <c r="C7569" i="27"/>
  <c r="E7545" i="27"/>
  <c r="D7545" i="27"/>
  <c r="C7570" i="27"/>
  <c r="E7546" i="27"/>
  <c r="D7546" i="27"/>
  <c r="C7571" i="27"/>
  <c r="E7547" i="27"/>
  <c r="D7547" i="27"/>
  <c r="C7572" i="27"/>
  <c r="E7548" i="27"/>
  <c r="D7548" i="27"/>
  <c r="C7573" i="27"/>
  <c r="E7549" i="27"/>
  <c r="D7549" i="27"/>
  <c r="C7574" i="27"/>
  <c r="E7550" i="27"/>
  <c r="D7550" i="27"/>
  <c r="C7575" i="27"/>
  <c r="E7551" i="27"/>
  <c r="D7551" i="27"/>
  <c r="C7576" i="27"/>
  <c r="E7552" i="27"/>
  <c r="D7552" i="27"/>
  <c r="C7577" i="27"/>
  <c r="E7553" i="27"/>
  <c r="D7553" i="27"/>
  <c r="C7578" i="27"/>
  <c r="E7554" i="27"/>
  <c r="D7554" i="27"/>
  <c r="C7579" i="27"/>
  <c r="E7555" i="27"/>
  <c r="D7555" i="27"/>
  <c r="C7580" i="27"/>
  <c r="E7556" i="27"/>
  <c r="D7556" i="27"/>
  <c r="C7581" i="27"/>
  <c r="E7557" i="27"/>
  <c r="D7557" i="27"/>
  <c r="C7582" i="27"/>
  <c r="E7558" i="27"/>
  <c r="D7558" i="27"/>
  <c r="C7583" i="27"/>
  <c r="E7559" i="27"/>
  <c r="D7559" i="27"/>
  <c r="C7584" i="27"/>
  <c r="E7560" i="27"/>
  <c r="D7560" i="27"/>
  <c r="C7585" i="27"/>
  <c r="E7561" i="27"/>
  <c r="D7561" i="27"/>
  <c r="C7586" i="27"/>
  <c r="E7562" i="27"/>
  <c r="D7562" i="27"/>
  <c r="C7587" i="27"/>
  <c r="E7563" i="27"/>
  <c r="D7563" i="27"/>
  <c r="C7588" i="27"/>
  <c r="E7564" i="27"/>
  <c r="D7564" i="27"/>
  <c r="C7589" i="27"/>
  <c r="E7565" i="27"/>
  <c r="D7565" i="27"/>
  <c r="B7133" i="27"/>
  <c r="B7132" i="27"/>
  <c r="B7131" i="27"/>
  <c r="B7130" i="27"/>
  <c r="B7129" i="27"/>
  <c r="B7128" i="27"/>
  <c r="B7127" i="27"/>
  <c r="B7126" i="27"/>
  <c r="B7125" i="27"/>
  <c r="B7124" i="27"/>
  <c r="B7123" i="27"/>
  <c r="B7122" i="27"/>
  <c r="B7121" i="27"/>
  <c r="B7120" i="27"/>
  <c r="B7119" i="27"/>
  <c r="B7118" i="27"/>
  <c r="B7117" i="27"/>
  <c r="B7116" i="27"/>
  <c r="B7115" i="27"/>
  <c r="B7114" i="27"/>
  <c r="B7113" i="27"/>
  <c r="B7112" i="27"/>
  <c r="B7111" i="27"/>
  <c r="B7110" i="27"/>
  <c r="C7613" i="27" l="1"/>
  <c r="E7589" i="27"/>
  <c r="D7589" i="27"/>
  <c r="C7612" i="27"/>
  <c r="E7588" i="27"/>
  <c r="D7588" i="27"/>
  <c r="C7611" i="27"/>
  <c r="E7587" i="27"/>
  <c r="D7587" i="27"/>
  <c r="C7610" i="27"/>
  <c r="E7586" i="27"/>
  <c r="D7586" i="27"/>
  <c r="C7609" i="27"/>
  <c r="E7585" i="27"/>
  <c r="D7585" i="27"/>
  <c r="C7608" i="27"/>
  <c r="E7584" i="27"/>
  <c r="D7584" i="27"/>
  <c r="C7607" i="27"/>
  <c r="E7583" i="27"/>
  <c r="D7583" i="27"/>
  <c r="C7606" i="27"/>
  <c r="E7582" i="27"/>
  <c r="D7582" i="27"/>
  <c r="C7605" i="27"/>
  <c r="E7581" i="27"/>
  <c r="D7581" i="27"/>
  <c r="C7604" i="27"/>
  <c r="E7580" i="27"/>
  <c r="D7580" i="27"/>
  <c r="C7603" i="27"/>
  <c r="E7579" i="27"/>
  <c r="D7579" i="27"/>
  <c r="C7602" i="27"/>
  <c r="E7578" i="27"/>
  <c r="D7578" i="27"/>
  <c r="C7601" i="27"/>
  <c r="E7577" i="27"/>
  <c r="D7577" i="27"/>
  <c r="C7600" i="27"/>
  <c r="E7576" i="27"/>
  <c r="D7576" i="27"/>
  <c r="C7599" i="27"/>
  <c r="E7575" i="27"/>
  <c r="D7575" i="27"/>
  <c r="C7598" i="27"/>
  <c r="E7574" i="27"/>
  <c r="D7574" i="27"/>
  <c r="C7597" i="27"/>
  <c r="E7573" i="27"/>
  <c r="D7573" i="27"/>
  <c r="C7596" i="27"/>
  <c r="E7572" i="27"/>
  <c r="D7572" i="27"/>
  <c r="C7595" i="27"/>
  <c r="E7571" i="27"/>
  <c r="D7571" i="27"/>
  <c r="C7594" i="27"/>
  <c r="E7570" i="27"/>
  <c r="D7570" i="27"/>
  <c r="C7593" i="27"/>
  <c r="E7569" i="27"/>
  <c r="D7569" i="27"/>
  <c r="C7592" i="27"/>
  <c r="E7568" i="27"/>
  <c r="D7568" i="27"/>
  <c r="C7591" i="27"/>
  <c r="E7567" i="27"/>
  <c r="D7567" i="27"/>
  <c r="C7590" i="27"/>
  <c r="E7566" i="27"/>
  <c r="D7566" i="27"/>
  <c r="B7134" i="27"/>
  <c r="B7135" i="27"/>
  <c r="B7136" i="27"/>
  <c r="B7137" i="27"/>
  <c r="B7138" i="27"/>
  <c r="B7139" i="27"/>
  <c r="B7140" i="27"/>
  <c r="B7141" i="27"/>
  <c r="B7142" i="27"/>
  <c r="B7143" i="27"/>
  <c r="B7144" i="27"/>
  <c r="B7145" i="27"/>
  <c r="B7146" i="27"/>
  <c r="B7147" i="27"/>
  <c r="B7148" i="27"/>
  <c r="B7149" i="27"/>
  <c r="B7150" i="27"/>
  <c r="B7151" i="27"/>
  <c r="B7152" i="27"/>
  <c r="B7153" i="27"/>
  <c r="B7154" i="27"/>
  <c r="B7155" i="27"/>
  <c r="B7156" i="27"/>
  <c r="B7157" i="27"/>
  <c r="C7614" i="27" l="1"/>
  <c r="E7590" i="27"/>
  <c r="D7590" i="27"/>
  <c r="C7615" i="27"/>
  <c r="E7591" i="27"/>
  <c r="D7591" i="27"/>
  <c r="C7616" i="27"/>
  <c r="E7592" i="27"/>
  <c r="D7592" i="27"/>
  <c r="C7617" i="27"/>
  <c r="E7593" i="27"/>
  <c r="D7593" i="27"/>
  <c r="C7618" i="27"/>
  <c r="E7594" i="27"/>
  <c r="D7594" i="27"/>
  <c r="C7619" i="27"/>
  <c r="E7595" i="27"/>
  <c r="D7595" i="27"/>
  <c r="C7620" i="27"/>
  <c r="E7596" i="27"/>
  <c r="D7596" i="27"/>
  <c r="C7621" i="27"/>
  <c r="E7597" i="27"/>
  <c r="D7597" i="27"/>
  <c r="C7622" i="27"/>
  <c r="E7598" i="27"/>
  <c r="D7598" i="27"/>
  <c r="C7623" i="27"/>
  <c r="E7599" i="27"/>
  <c r="D7599" i="27"/>
  <c r="C7624" i="27"/>
  <c r="E7600" i="27"/>
  <c r="D7600" i="27"/>
  <c r="C7625" i="27"/>
  <c r="E7601" i="27"/>
  <c r="D7601" i="27"/>
  <c r="C7626" i="27"/>
  <c r="E7602" i="27"/>
  <c r="D7602" i="27"/>
  <c r="C7627" i="27"/>
  <c r="E7603" i="27"/>
  <c r="D7603" i="27"/>
  <c r="C7628" i="27"/>
  <c r="E7604" i="27"/>
  <c r="D7604" i="27"/>
  <c r="C7629" i="27"/>
  <c r="E7605" i="27"/>
  <c r="D7605" i="27"/>
  <c r="C7630" i="27"/>
  <c r="E7606" i="27"/>
  <c r="D7606" i="27"/>
  <c r="C7631" i="27"/>
  <c r="E7607" i="27"/>
  <c r="D7607" i="27"/>
  <c r="C7632" i="27"/>
  <c r="E7608" i="27"/>
  <c r="D7608" i="27"/>
  <c r="C7633" i="27"/>
  <c r="E7609" i="27"/>
  <c r="D7609" i="27"/>
  <c r="C7634" i="27"/>
  <c r="E7610" i="27"/>
  <c r="D7610" i="27"/>
  <c r="C7635" i="27"/>
  <c r="E7611" i="27"/>
  <c r="D7611" i="27"/>
  <c r="C7636" i="27"/>
  <c r="E7612" i="27"/>
  <c r="D7612" i="27"/>
  <c r="C7637" i="27"/>
  <c r="E7613" i="27"/>
  <c r="D7613" i="27"/>
  <c r="B7181" i="27"/>
  <c r="B7180" i="27"/>
  <c r="B7179" i="27"/>
  <c r="B7178" i="27"/>
  <c r="B7177" i="27"/>
  <c r="B7176" i="27"/>
  <c r="B7175" i="27"/>
  <c r="B7174" i="27"/>
  <c r="B7173" i="27"/>
  <c r="B7172" i="27"/>
  <c r="B7171" i="27"/>
  <c r="B7170" i="27"/>
  <c r="B7169" i="27"/>
  <c r="B7168" i="27"/>
  <c r="B7167" i="27"/>
  <c r="B7166" i="27"/>
  <c r="B7165" i="27"/>
  <c r="B7164" i="27"/>
  <c r="B7163" i="27"/>
  <c r="B7162" i="27"/>
  <c r="B7161" i="27"/>
  <c r="B7160" i="27"/>
  <c r="B7159" i="27"/>
  <c r="B7158" i="27"/>
  <c r="C7661" i="27" l="1"/>
  <c r="E7637" i="27"/>
  <c r="D7637" i="27"/>
  <c r="C7660" i="27"/>
  <c r="E7636" i="27"/>
  <c r="D7636" i="27"/>
  <c r="C7659" i="27"/>
  <c r="E7635" i="27"/>
  <c r="D7635" i="27"/>
  <c r="C7658" i="27"/>
  <c r="E7634" i="27"/>
  <c r="D7634" i="27"/>
  <c r="C7657" i="27"/>
  <c r="E7633" i="27"/>
  <c r="D7633" i="27"/>
  <c r="C7656" i="27"/>
  <c r="E7632" i="27"/>
  <c r="D7632" i="27"/>
  <c r="C7655" i="27"/>
  <c r="E7631" i="27"/>
  <c r="D7631" i="27"/>
  <c r="C7654" i="27"/>
  <c r="E7630" i="27"/>
  <c r="D7630" i="27"/>
  <c r="C7653" i="27"/>
  <c r="E7629" i="27"/>
  <c r="D7629" i="27"/>
  <c r="C7652" i="27"/>
  <c r="E7628" i="27"/>
  <c r="D7628" i="27"/>
  <c r="C7651" i="27"/>
  <c r="E7627" i="27"/>
  <c r="D7627" i="27"/>
  <c r="C7650" i="27"/>
  <c r="E7626" i="27"/>
  <c r="D7626" i="27"/>
  <c r="C7649" i="27"/>
  <c r="E7625" i="27"/>
  <c r="D7625" i="27"/>
  <c r="C7648" i="27"/>
  <c r="E7624" i="27"/>
  <c r="D7624" i="27"/>
  <c r="C7647" i="27"/>
  <c r="E7623" i="27"/>
  <c r="D7623" i="27"/>
  <c r="C7646" i="27"/>
  <c r="E7622" i="27"/>
  <c r="D7622" i="27"/>
  <c r="C7645" i="27"/>
  <c r="E7621" i="27"/>
  <c r="D7621" i="27"/>
  <c r="C7644" i="27"/>
  <c r="E7620" i="27"/>
  <c r="D7620" i="27"/>
  <c r="C7643" i="27"/>
  <c r="E7619" i="27"/>
  <c r="D7619" i="27"/>
  <c r="C7642" i="27"/>
  <c r="E7618" i="27"/>
  <c r="D7618" i="27"/>
  <c r="C7641" i="27"/>
  <c r="E7617" i="27"/>
  <c r="D7617" i="27"/>
  <c r="C7640" i="27"/>
  <c r="E7616" i="27"/>
  <c r="D7616" i="27"/>
  <c r="C7639" i="27"/>
  <c r="E7615" i="27"/>
  <c r="D7615" i="27"/>
  <c r="C7638" i="27"/>
  <c r="E7614" i="27"/>
  <c r="D7614" i="27"/>
  <c r="B7182" i="27"/>
  <c r="B7183" i="27"/>
  <c r="B7184" i="27"/>
  <c r="B7185" i="27"/>
  <c r="B7186" i="27"/>
  <c r="B7187" i="27"/>
  <c r="B7188" i="27"/>
  <c r="B7189" i="27"/>
  <c r="B7190" i="27"/>
  <c r="B7191" i="27"/>
  <c r="B7192" i="27"/>
  <c r="B7193" i="27"/>
  <c r="B7194" i="27"/>
  <c r="B7195" i="27"/>
  <c r="B7196" i="27"/>
  <c r="B7197" i="27"/>
  <c r="B7198" i="27"/>
  <c r="B7199" i="27"/>
  <c r="B7200" i="27"/>
  <c r="B7201" i="27"/>
  <c r="B7202" i="27"/>
  <c r="B7203" i="27"/>
  <c r="B7204" i="27"/>
  <c r="B7205" i="27"/>
  <c r="C7662" i="27" l="1"/>
  <c r="E7638" i="27"/>
  <c r="D7638" i="27"/>
  <c r="C7663" i="27"/>
  <c r="E7639" i="27"/>
  <c r="D7639" i="27"/>
  <c r="C7664" i="27"/>
  <c r="E7640" i="27"/>
  <c r="D7640" i="27"/>
  <c r="C7665" i="27"/>
  <c r="E7641" i="27"/>
  <c r="D7641" i="27"/>
  <c r="C7666" i="27"/>
  <c r="E7642" i="27"/>
  <c r="D7642" i="27"/>
  <c r="C7667" i="27"/>
  <c r="E7643" i="27"/>
  <c r="D7643" i="27"/>
  <c r="C7668" i="27"/>
  <c r="E7644" i="27"/>
  <c r="D7644" i="27"/>
  <c r="C7669" i="27"/>
  <c r="E7645" i="27"/>
  <c r="D7645" i="27"/>
  <c r="C7670" i="27"/>
  <c r="E7646" i="27"/>
  <c r="D7646" i="27"/>
  <c r="C7671" i="27"/>
  <c r="E7647" i="27"/>
  <c r="D7647" i="27"/>
  <c r="C7672" i="27"/>
  <c r="E7648" i="27"/>
  <c r="D7648" i="27"/>
  <c r="C7673" i="27"/>
  <c r="E7649" i="27"/>
  <c r="D7649" i="27"/>
  <c r="C7674" i="27"/>
  <c r="E7650" i="27"/>
  <c r="D7650" i="27"/>
  <c r="C7675" i="27"/>
  <c r="E7651" i="27"/>
  <c r="D7651" i="27"/>
  <c r="C7676" i="27"/>
  <c r="E7652" i="27"/>
  <c r="D7652" i="27"/>
  <c r="C7677" i="27"/>
  <c r="E7653" i="27"/>
  <c r="D7653" i="27"/>
  <c r="C7678" i="27"/>
  <c r="E7654" i="27"/>
  <c r="D7654" i="27"/>
  <c r="C7679" i="27"/>
  <c r="E7655" i="27"/>
  <c r="D7655" i="27"/>
  <c r="C7680" i="27"/>
  <c r="E7656" i="27"/>
  <c r="D7656" i="27"/>
  <c r="C7681" i="27"/>
  <c r="E7657" i="27"/>
  <c r="D7657" i="27"/>
  <c r="C7682" i="27"/>
  <c r="E7658" i="27"/>
  <c r="D7658" i="27"/>
  <c r="C7683" i="27"/>
  <c r="E7659" i="27"/>
  <c r="D7659" i="27"/>
  <c r="C7684" i="27"/>
  <c r="E7660" i="27"/>
  <c r="D7660" i="27"/>
  <c r="C7685" i="27"/>
  <c r="E7661" i="27"/>
  <c r="D7661" i="27"/>
  <c r="B7229" i="27"/>
  <c r="B7228" i="27"/>
  <c r="B7227" i="27"/>
  <c r="B7226" i="27"/>
  <c r="B7225" i="27"/>
  <c r="B7224" i="27"/>
  <c r="B7223" i="27"/>
  <c r="B7222" i="27"/>
  <c r="B7221" i="27"/>
  <c r="B7220" i="27"/>
  <c r="B7219" i="27"/>
  <c r="B7218" i="27"/>
  <c r="B7217" i="27"/>
  <c r="B7216" i="27"/>
  <c r="B7215" i="27"/>
  <c r="B7214" i="27"/>
  <c r="B7213" i="27"/>
  <c r="B7212" i="27"/>
  <c r="B7211" i="27"/>
  <c r="B7210" i="27"/>
  <c r="B7209" i="27"/>
  <c r="B7208" i="27"/>
  <c r="B7207" i="27"/>
  <c r="B7206" i="27"/>
  <c r="C7709" i="27" l="1"/>
  <c r="E7685" i="27"/>
  <c r="D7685" i="27"/>
  <c r="C7708" i="27"/>
  <c r="E7684" i="27"/>
  <c r="D7684" i="27"/>
  <c r="C7707" i="27"/>
  <c r="E7683" i="27"/>
  <c r="D7683" i="27"/>
  <c r="C7706" i="27"/>
  <c r="E7682" i="27"/>
  <c r="D7682" i="27"/>
  <c r="C7705" i="27"/>
  <c r="E7681" i="27"/>
  <c r="D7681" i="27"/>
  <c r="C7704" i="27"/>
  <c r="E7680" i="27"/>
  <c r="D7680" i="27"/>
  <c r="C7703" i="27"/>
  <c r="E7679" i="27"/>
  <c r="D7679" i="27"/>
  <c r="C7702" i="27"/>
  <c r="E7678" i="27"/>
  <c r="D7678" i="27"/>
  <c r="C7701" i="27"/>
  <c r="E7677" i="27"/>
  <c r="D7677" i="27"/>
  <c r="C7700" i="27"/>
  <c r="E7676" i="27"/>
  <c r="D7676" i="27"/>
  <c r="C7699" i="27"/>
  <c r="E7675" i="27"/>
  <c r="D7675" i="27"/>
  <c r="C7698" i="27"/>
  <c r="E7674" i="27"/>
  <c r="D7674" i="27"/>
  <c r="C7697" i="27"/>
  <c r="E7673" i="27"/>
  <c r="D7673" i="27"/>
  <c r="C7696" i="27"/>
  <c r="E7672" i="27"/>
  <c r="D7672" i="27"/>
  <c r="C7695" i="27"/>
  <c r="E7671" i="27"/>
  <c r="D7671" i="27"/>
  <c r="C7694" i="27"/>
  <c r="E7670" i="27"/>
  <c r="D7670" i="27"/>
  <c r="C7693" i="27"/>
  <c r="E7669" i="27"/>
  <c r="D7669" i="27"/>
  <c r="C7692" i="27"/>
  <c r="E7668" i="27"/>
  <c r="D7668" i="27"/>
  <c r="C7691" i="27"/>
  <c r="E7667" i="27"/>
  <c r="D7667" i="27"/>
  <c r="C7690" i="27"/>
  <c r="E7666" i="27"/>
  <c r="D7666" i="27"/>
  <c r="C7689" i="27"/>
  <c r="E7665" i="27"/>
  <c r="D7665" i="27"/>
  <c r="C7688" i="27"/>
  <c r="E7664" i="27"/>
  <c r="D7664" i="27"/>
  <c r="C7687" i="27"/>
  <c r="E7663" i="27"/>
  <c r="D7663" i="27"/>
  <c r="C7686" i="27"/>
  <c r="E7662" i="27"/>
  <c r="D7662" i="27"/>
  <c r="B7230" i="27"/>
  <c r="B7231" i="27"/>
  <c r="B7232" i="27"/>
  <c r="B7233" i="27"/>
  <c r="B7234" i="27"/>
  <c r="B7235" i="27"/>
  <c r="B7236" i="27"/>
  <c r="B7237" i="27"/>
  <c r="B7238" i="27"/>
  <c r="B7239" i="27"/>
  <c r="B7240" i="27"/>
  <c r="B7241" i="27"/>
  <c r="B7242" i="27"/>
  <c r="B7243" i="27"/>
  <c r="B7244" i="27"/>
  <c r="B7245" i="27"/>
  <c r="B7246" i="27"/>
  <c r="B7247" i="27"/>
  <c r="B7248" i="27"/>
  <c r="B7249" i="27"/>
  <c r="B7250" i="27"/>
  <c r="B7251" i="27"/>
  <c r="B7252" i="27"/>
  <c r="B7253" i="27"/>
  <c r="C7710" i="27" l="1"/>
  <c r="E7686" i="27"/>
  <c r="D7686" i="27"/>
  <c r="C7711" i="27"/>
  <c r="E7687" i="27"/>
  <c r="D7687" i="27"/>
  <c r="C7712" i="27"/>
  <c r="E7688" i="27"/>
  <c r="D7688" i="27"/>
  <c r="C7713" i="27"/>
  <c r="E7689" i="27"/>
  <c r="D7689" i="27"/>
  <c r="C7714" i="27"/>
  <c r="E7690" i="27"/>
  <c r="D7690" i="27"/>
  <c r="C7715" i="27"/>
  <c r="E7691" i="27"/>
  <c r="D7691" i="27"/>
  <c r="C7716" i="27"/>
  <c r="E7692" i="27"/>
  <c r="D7692" i="27"/>
  <c r="C7717" i="27"/>
  <c r="E7693" i="27"/>
  <c r="D7693" i="27"/>
  <c r="C7718" i="27"/>
  <c r="E7694" i="27"/>
  <c r="D7694" i="27"/>
  <c r="C7719" i="27"/>
  <c r="E7695" i="27"/>
  <c r="D7695" i="27"/>
  <c r="C7720" i="27"/>
  <c r="E7696" i="27"/>
  <c r="D7696" i="27"/>
  <c r="C7721" i="27"/>
  <c r="E7697" i="27"/>
  <c r="D7697" i="27"/>
  <c r="C7722" i="27"/>
  <c r="E7698" i="27"/>
  <c r="D7698" i="27"/>
  <c r="C7723" i="27"/>
  <c r="E7699" i="27"/>
  <c r="D7699" i="27"/>
  <c r="C7724" i="27"/>
  <c r="E7700" i="27"/>
  <c r="D7700" i="27"/>
  <c r="C7725" i="27"/>
  <c r="E7701" i="27"/>
  <c r="D7701" i="27"/>
  <c r="C7726" i="27"/>
  <c r="E7702" i="27"/>
  <c r="D7702" i="27"/>
  <c r="C7727" i="27"/>
  <c r="E7703" i="27"/>
  <c r="D7703" i="27"/>
  <c r="C7728" i="27"/>
  <c r="E7704" i="27"/>
  <c r="D7704" i="27"/>
  <c r="C7729" i="27"/>
  <c r="E7705" i="27"/>
  <c r="D7705" i="27"/>
  <c r="C7730" i="27"/>
  <c r="E7706" i="27"/>
  <c r="D7706" i="27"/>
  <c r="C7731" i="27"/>
  <c r="E7707" i="27"/>
  <c r="D7707" i="27"/>
  <c r="C7732" i="27"/>
  <c r="E7708" i="27"/>
  <c r="D7708" i="27"/>
  <c r="C7733" i="27"/>
  <c r="E7709" i="27"/>
  <c r="D7709" i="27"/>
  <c r="B7277" i="27"/>
  <c r="B7276" i="27"/>
  <c r="B7275" i="27"/>
  <c r="B7274" i="27"/>
  <c r="B7273" i="27"/>
  <c r="B7272" i="27"/>
  <c r="B7271" i="27"/>
  <c r="B7270" i="27"/>
  <c r="B7269" i="27"/>
  <c r="B7268" i="27"/>
  <c r="B7267" i="27"/>
  <c r="B7266" i="27"/>
  <c r="B7265" i="27"/>
  <c r="B7264" i="27"/>
  <c r="B7263" i="27"/>
  <c r="B7262" i="27"/>
  <c r="B7261" i="27"/>
  <c r="B7260" i="27"/>
  <c r="B7259" i="27"/>
  <c r="B7258" i="27"/>
  <c r="B7257" i="27"/>
  <c r="B7256" i="27"/>
  <c r="B7255" i="27"/>
  <c r="B7254" i="27"/>
  <c r="C7757" i="27" l="1"/>
  <c r="E7733" i="27"/>
  <c r="D7733" i="27"/>
  <c r="C7756" i="27"/>
  <c r="E7732" i="27"/>
  <c r="D7732" i="27"/>
  <c r="C7755" i="27"/>
  <c r="E7731" i="27"/>
  <c r="D7731" i="27"/>
  <c r="C7754" i="27"/>
  <c r="E7730" i="27"/>
  <c r="D7730" i="27"/>
  <c r="C7753" i="27"/>
  <c r="E7729" i="27"/>
  <c r="D7729" i="27"/>
  <c r="C7752" i="27"/>
  <c r="E7728" i="27"/>
  <c r="D7728" i="27"/>
  <c r="C7751" i="27"/>
  <c r="E7727" i="27"/>
  <c r="D7727" i="27"/>
  <c r="C7750" i="27"/>
  <c r="E7726" i="27"/>
  <c r="D7726" i="27"/>
  <c r="C7749" i="27"/>
  <c r="E7725" i="27"/>
  <c r="D7725" i="27"/>
  <c r="C7748" i="27"/>
  <c r="E7724" i="27"/>
  <c r="D7724" i="27"/>
  <c r="C7747" i="27"/>
  <c r="E7723" i="27"/>
  <c r="D7723" i="27"/>
  <c r="C7746" i="27"/>
  <c r="E7722" i="27"/>
  <c r="D7722" i="27"/>
  <c r="C7745" i="27"/>
  <c r="E7721" i="27"/>
  <c r="D7721" i="27"/>
  <c r="C7744" i="27"/>
  <c r="E7720" i="27"/>
  <c r="D7720" i="27"/>
  <c r="C7743" i="27"/>
  <c r="E7719" i="27"/>
  <c r="D7719" i="27"/>
  <c r="C7742" i="27"/>
  <c r="E7718" i="27"/>
  <c r="D7718" i="27"/>
  <c r="C7741" i="27"/>
  <c r="E7717" i="27"/>
  <c r="D7717" i="27"/>
  <c r="C7740" i="27"/>
  <c r="E7716" i="27"/>
  <c r="D7716" i="27"/>
  <c r="C7739" i="27"/>
  <c r="E7715" i="27"/>
  <c r="D7715" i="27"/>
  <c r="C7738" i="27"/>
  <c r="E7714" i="27"/>
  <c r="D7714" i="27"/>
  <c r="C7737" i="27"/>
  <c r="E7713" i="27"/>
  <c r="D7713" i="27"/>
  <c r="C7736" i="27"/>
  <c r="E7712" i="27"/>
  <c r="D7712" i="27"/>
  <c r="C7735" i="27"/>
  <c r="E7711" i="27"/>
  <c r="D7711" i="27"/>
  <c r="C7734" i="27"/>
  <c r="E7710" i="27"/>
  <c r="D7710" i="27"/>
  <c r="B7278" i="27"/>
  <c r="B7279" i="27"/>
  <c r="B7280" i="27"/>
  <c r="B7281" i="27"/>
  <c r="B7282" i="27"/>
  <c r="B7283" i="27"/>
  <c r="B7284" i="27"/>
  <c r="B7285" i="27"/>
  <c r="B7286" i="27"/>
  <c r="B7287" i="27"/>
  <c r="B7288" i="27"/>
  <c r="B7289" i="27"/>
  <c r="B7290" i="27"/>
  <c r="B7291" i="27"/>
  <c r="B7292" i="27"/>
  <c r="B7293" i="27"/>
  <c r="B7294" i="27"/>
  <c r="B7295" i="27"/>
  <c r="B7296" i="27"/>
  <c r="B7297" i="27"/>
  <c r="B7298" i="27"/>
  <c r="B7299" i="27"/>
  <c r="B7300" i="27"/>
  <c r="B7301" i="27"/>
  <c r="C7758" i="27" l="1"/>
  <c r="E7734" i="27"/>
  <c r="D7734" i="27"/>
  <c r="C7759" i="27"/>
  <c r="E7735" i="27"/>
  <c r="D7735" i="27"/>
  <c r="C7760" i="27"/>
  <c r="E7736" i="27"/>
  <c r="D7736" i="27"/>
  <c r="C7761" i="27"/>
  <c r="E7737" i="27"/>
  <c r="D7737" i="27"/>
  <c r="C7762" i="27"/>
  <c r="E7738" i="27"/>
  <c r="D7738" i="27"/>
  <c r="C7763" i="27"/>
  <c r="E7739" i="27"/>
  <c r="D7739" i="27"/>
  <c r="C7764" i="27"/>
  <c r="E7740" i="27"/>
  <c r="D7740" i="27"/>
  <c r="C7765" i="27"/>
  <c r="E7741" i="27"/>
  <c r="D7741" i="27"/>
  <c r="C7766" i="27"/>
  <c r="E7742" i="27"/>
  <c r="D7742" i="27"/>
  <c r="C7767" i="27"/>
  <c r="E7743" i="27"/>
  <c r="D7743" i="27"/>
  <c r="C7768" i="27"/>
  <c r="E7744" i="27"/>
  <c r="D7744" i="27"/>
  <c r="C7769" i="27"/>
  <c r="E7745" i="27"/>
  <c r="D7745" i="27"/>
  <c r="C7770" i="27"/>
  <c r="E7746" i="27"/>
  <c r="D7746" i="27"/>
  <c r="C7771" i="27"/>
  <c r="E7747" i="27"/>
  <c r="D7747" i="27"/>
  <c r="C7772" i="27"/>
  <c r="E7748" i="27"/>
  <c r="D7748" i="27"/>
  <c r="C7773" i="27"/>
  <c r="E7749" i="27"/>
  <c r="D7749" i="27"/>
  <c r="C7774" i="27"/>
  <c r="E7750" i="27"/>
  <c r="D7750" i="27"/>
  <c r="C7775" i="27"/>
  <c r="E7751" i="27"/>
  <c r="D7751" i="27"/>
  <c r="C7776" i="27"/>
  <c r="E7752" i="27"/>
  <c r="D7752" i="27"/>
  <c r="C7777" i="27"/>
  <c r="E7753" i="27"/>
  <c r="D7753" i="27"/>
  <c r="C7778" i="27"/>
  <c r="E7754" i="27"/>
  <c r="D7754" i="27"/>
  <c r="C7779" i="27"/>
  <c r="E7755" i="27"/>
  <c r="D7755" i="27"/>
  <c r="C7780" i="27"/>
  <c r="E7756" i="27"/>
  <c r="D7756" i="27"/>
  <c r="C7781" i="27"/>
  <c r="E7757" i="27"/>
  <c r="D7757" i="27"/>
  <c r="B7325" i="27"/>
  <c r="B7324" i="27"/>
  <c r="B7323" i="27"/>
  <c r="B7322" i="27"/>
  <c r="B7321" i="27"/>
  <c r="B7320" i="27"/>
  <c r="B7319" i="27"/>
  <c r="B7318" i="27"/>
  <c r="B7317" i="27"/>
  <c r="B7316" i="27"/>
  <c r="B7315" i="27"/>
  <c r="B7314" i="27"/>
  <c r="B7313" i="27"/>
  <c r="B7312" i="27"/>
  <c r="B7311" i="27"/>
  <c r="B7310" i="27"/>
  <c r="B7309" i="27"/>
  <c r="B7308" i="27"/>
  <c r="B7307" i="27"/>
  <c r="B7306" i="27"/>
  <c r="B7305" i="27"/>
  <c r="B7304" i="27"/>
  <c r="B7303" i="27"/>
  <c r="B7302" i="27"/>
  <c r="C7805" i="27" l="1"/>
  <c r="E7781" i="27"/>
  <c r="D7781" i="27"/>
  <c r="C7804" i="27"/>
  <c r="E7780" i="27"/>
  <c r="D7780" i="27"/>
  <c r="C7803" i="27"/>
  <c r="E7779" i="27"/>
  <c r="D7779" i="27"/>
  <c r="C7802" i="27"/>
  <c r="E7778" i="27"/>
  <c r="D7778" i="27"/>
  <c r="C7801" i="27"/>
  <c r="E7777" i="27"/>
  <c r="D7777" i="27"/>
  <c r="C7800" i="27"/>
  <c r="E7776" i="27"/>
  <c r="D7776" i="27"/>
  <c r="C7799" i="27"/>
  <c r="E7775" i="27"/>
  <c r="D7775" i="27"/>
  <c r="C7798" i="27"/>
  <c r="E7774" i="27"/>
  <c r="D7774" i="27"/>
  <c r="C7797" i="27"/>
  <c r="E7773" i="27"/>
  <c r="D7773" i="27"/>
  <c r="C7796" i="27"/>
  <c r="E7772" i="27"/>
  <c r="D7772" i="27"/>
  <c r="C7795" i="27"/>
  <c r="E7771" i="27"/>
  <c r="D7771" i="27"/>
  <c r="C7794" i="27"/>
  <c r="E7770" i="27"/>
  <c r="D7770" i="27"/>
  <c r="C7793" i="27"/>
  <c r="E7769" i="27"/>
  <c r="D7769" i="27"/>
  <c r="C7792" i="27"/>
  <c r="E7768" i="27"/>
  <c r="D7768" i="27"/>
  <c r="C7791" i="27"/>
  <c r="E7767" i="27"/>
  <c r="D7767" i="27"/>
  <c r="C7790" i="27"/>
  <c r="E7766" i="27"/>
  <c r="D7766" i="27"/>
  <c r="C7789" i="27"/>
  <c r="E7765" i="27"/>
  <c r="D7765" i="27"/>
  <c r="C7788" i="27"/>
  <c r="E7764" i="27"/>
  <c r="D7764" i="27"/>
  <c r="C7787" i="27"/>
  <c r="E7763" i="27"/>
  <c r="D7763" i="27"/>
  <c r="C7786" i="27"/>
  <c r="E7762" i="27"/>
  <c r="D7762" i="27"/>
  <c r="C7785" i="27"/>
  <c r="E7761" i="27"/>
  <c r="D7761" i="27"/>
  <c r="C7784" i="27"/>
  <c r="E7760" i="27"/>
  <c r="D7760" i="27"/>
  <c r="C7783" i="27"/>
  <c r="E7759" i="27"/>
  <c r="D7759" i="27"/>
  <c r="C7782" i="27"/>
  <c r="E7758" i="27"/>
  <c r="D7758" i="27"/>
  <c r="B7326" i="27"/>
  <c r="B7327" i="27"/>
  <c r="B7328" i="27"/>
  <c r="B7329" i="27"/>
  <c r="B7330" i="27"/>
  <c r="B7331" i="27"/>
  <c r="B7332" i="27"/>
  <c r="B7333" i="27"/>
  <c r="B7334" i="27"/>
  <c r="B7335" i="27"/>
  <c r="B7336" i="27"/>
  <c r="B7337" i="27"/>
  <c r="B7338" i="27"/>
  <c r="B7339" i="27"/>
  <c r="B7340" i="27"/>
  <c r="B7341" i="27"/>
  <c r="B7342" i="27"/>
  <c r="B7343" i="27"/>
  <c r="B7344" i="27"/>
  <c r="B7345" i="27"/>
  <c r="B7346" i="27"/>
  <c r="B7347" i="27"/>
  <c r="B7348" i="27"/>
  <c r="B7349" i="27"/>
  <c r="C7806" i="27" l="1"/>
  <c r="E7782" i="27"/>
  <c r="D7782" i="27"/>
  <c r="C7807" i="27"/>
  <c r="E7783" i="27"/>
  <c r="D7783" i="27"/>
  <c r="C7808" i="27"/>
  <c r="E7784" i="27"/>
  <c r="D7784" i="27"/>
  <c r="C7809" i="27"/>
  <c r="E7785" i="27"/>
  <c r="D7785" i="27"/>
  <c r="C7810" i="27"/>
  <c r="E7786" i="27"/>
  <c r="D7786" i="27"/>
  <c r="C7811" i="27"/>
  <c r="E7787" i="27"/>
  <c r="D7787" i="27"/>
  <c r="C7812" i="27"/>
  <c r="E7788" i="27"/>
  <c r="D7788" i="27"/>
  <c r="C7813" i="27"/>
  <c r="E7789" i="27"/>
  <c r="D7789" i="27"/>
  <c r="C7814" i="27"/>
  <c r="E7790" i="27"/>
  <c r="D7790" i="27"/>
  <c r="C7815" i="27"/>
  <c r="E7791" i="27"/>
  <c r="D7791" i="27"/>
  <c r="C7816" i="27"/>
  <c r="E7792" i="27"/>
  <c r="D7792" i="27"/>
  <c r="C7817" i="27"/>
  <c r="E7793" i="27"/>
  <c r="D7793" i="27"/>
  <c r="C7818" i="27"/>
  <c r="E7794" i="27"/>
  <c r="D7794" i="27"/>
  <c r="C7819" i="27"/>
  <c r="E7795" i="27"/>
  <c r="D7795" i="27"/>
  <c r="C7820" i="27"/>
  <c r="E7796" i="27"/>
  <c r="D7796" i="27"/>
  <c r="C7821" i="27"/>
  <c r="E7797" i="27"/>
  <c r="D7797" i="27"/>
  <c r="C7822" i="27"/>
  <c r="E7798" i="27"/>
  <c r="D7798" i="27"/>
  <c r="C7823" i="27"/>
  <c r="E7799" i="27"/>
  <c r="D7799" i="27"/>
  <c r="C7824" i="27"/>
  <c r="E7800" i="27"/>
  <c r="D7800" i="27"/>
  <c r="C7825" i="27"/>
  <c r="E7801" i="27"/>
  <c r="D7801" i="27"/>
  <c r="C7826" i="27"/>
  <c r="E7802" i="27"/>
  <c r="D7802" i="27"/>
  <c r="C7827" i="27"/>
  <c r="E7803" i="27"/>
  <c r="D7803" i="27"/>
  <c r="C7828" i="27"/>
  <c r="E7804" i="27"/>
  <c r="D7804" i="27"/>
  <c r="C7829" i="27"/>
  <c r="E7805" i="27"/>
  <c r="D7805" i="27"/>
  <c r="B7373" i="27"/>
  <c r="B7372" i="27"/>
  <c r="B7371" i="27"/>
  <c r="B7370" i="27"/>
  <c r="B7369" i="27"/>
  <c r="B7368" i="27"/>
  <c r="B7367" i="27"/>
  <c r="B7366" i="27"/>
  <c r="B7365" i="27"/>
  <c r="B7364" i="27"/>
  <c r="B7363" i="27"/>
  <c r="B7362" i="27"/>
  <c r="B7361" i="27"/>
  <c r="B7360" i="27"/>
  <c r="B7359" i="27"/>
  <c r="B7358" i="27"/>
  <c r="B7357" i="27"/>
  <c r="B7356" i="27"/>
  <c r="B7355" i="27"/>
  <c r="B7354" i="27"/>
  <c r="B7353" i="27"/>
  <c r="B7352" i="27"/>
  <c r="B7351" i="27"/>
  <c r="B7350" i="27"/>
  <c r="C7853" i="27" l="1"/>
  <c r="E7829" i="27"/>
  <c r="D7829" i="27"/>
  <c r="C7852" i="27"/>
  <c r="E7828" i="27"/>
  <c r="D7828" i="27"/>
  <c r="C7851" i="27"/>
  <c r="E7827" i="27"/>
  <c r="D7827" i="27"/>
  <c r="C7850" i="27"/>
  <c r="E7826" i="27"/>
  <c r="D7826" i="27"/>
  <c r="C7849" i="27"/>
  <c r="E7825" i="27"/>
  <c r="D7825" i="27"/>
  <c r="C7848" i="27"/>
  <c r="E7824" i="27"/>
  <c r="D7824" i="27"/>
  <c r="C7847" i="27"/>
  <c r="E7823" i="27"/>
  <c r="D7823" i="27"/>
  <c r="C7846" i="27"/>
  <c r="E7822" i="27"/>
  <c r="D7822" i="27"/>
  <c r="C7845" i="27"/>
  <c r="E7821" i="27"/>
  <c r="D7821" i="27"/>
  <c r="C7844" i="27"/>
  <c r="E7820" i="27"/>
  <c r="D7820" i="27"/>
  <c r="C7843" i="27"/>
  <c r="E7819" i="27"/>
  <c r="D7819" i="27"/>
  <c r="C7842" i="27"/>
  <c r="E7818" i="27"/>
  <c r="D7818" i="27"/>
  <c r="C7841" i="27"/>
  <c r="E7817" i="27"/>
  <c r="D7817" i="27"/>
  <c r="C7840" i="27"/>
  <c r="E7816" i="27"/>
  <c r="D7816" i="27"/>
  <c r="C7839" i="27"/>
  <c r="E7815" i="27"/>
  <c r="D7815" i="27"/>
  <c r="C7838" i="27"/>
  <c r="E7814" i="27"/>
  <c r="D7814" i="27"/>
  <c r="C7837" i="27"/>
  <c r="E7813" i="27"/>
  <c r="D7813" i="27"/>
  <c r="C7836" i="27"/>
  <c r="E7812" i="27"/>
  <c r="D7812" i="27"/>
  <c r="C7835" i="27"/>
  <c r="E7811" i="27"/>
  <c r="D7811" i="27"/>
  <c r="C7834" i="27"/>
  <c r="E7810" i="27"/>
  <c r="D7810" i="27"/>
  <c r="C7833" i="27"/>
  <c r="E7809" i="27"/>
  <c r="D7809" i="27"/>
  <c r="C7832" i="27"/>
  <c r="E7808" i="27"/>
  <c r="D7808" i="27"/>
  <c r="C7831" i="27"/>
  <c r="E7807" i="27"/>
  <c r="D7807" i="27"/>
  <c r="C7830" i="27"/>
  <c r="E7806" i="27"/>
  <c r="D7806" i="27"/>
  <c r="B7374" i="27"/>
  <c r="B7375" i="27"/>
  <c r="B7376" i="27"/>
  <c r="B7377" i="27"/>
  <c r="B7378" i="27"/>
  <c r="B7379" i="27"/>
  <c r="B7380" i="27"/>
  <c r="B7381" i="27"/>
  <c r="B7382" i="27"/>
  <c r="B7383" i="27"/>
  <c r="B7384" i="27"/>
  <c r="B7385" i="27"/>
  <c r="B7386" i="27"/>
  <c r="B7387" i="27"/>
  <c r="B7388" i="27"/>
  <c r="B7389" i="27"/>
  <c r="B7390" i="27"/>
  <c r="B7391" i="27"/>
  <c r="B7392" i="27"/>
  <c r="B7393" i="27"/>
  <c r="B7394" i="27"/>
  <c r="B7395" i="27"/>
  <c r="B7396" i="27"/>
  <c r="B7397" i="27"/>
  <c r="C7854" i="27" l="1"/>
  <c r="E7830" i="27"/>
  <c r="D7830" i="27"/>
  <c r="C7855" i="27"/>
  <c r="E7831" i="27"/>
  <c r="D7831" i="27"/>
  <c r="C7856" i="27"/>
  <c r="E7832" i="27"/>
  <c r="D7832" i="27"/>
  <c r="C7857" i="27"/>
  <c r="E7833" i="27"/>
  <c r="D7833" i="27"/>
  <c r="C7858" i="27"/>
  <c r="E7834" i="27"/>
  <c r="D7834" i="27"/>
  <c r="C7859" i="27"/>
  <c r="E7835" i="27"/>
  <c r="D7835" i="27"/>
  <c r="C7860" i="27"/>
  <c r="E7836" i="27"/>
  <c r="D7836" i="27"/>
  <c r="C7861" i="27"/>
  <c r="E7837" i="27"/>
  <c r="D7837" i="27"/>
  <c r="C7862" i="27"/>
  <c r="E7838" i="27"/>
  <c r="D7838" i="27"/>
  <c r="C7863" i="27"/>
  <c r="E7839" i="27"/>
  <c r="D7839" i="27"/>
  <c r="C7864" i="27"/>
  <c r="E7840" i="27"/>
  <c r="D7840" i="27"/>
  <c r="C7865" i="27"/>
  <c r="E7841" i="27"/>
  <c r="D7841" i="27"/>
  <c r="C7866" i="27"/>
  <c r="E7842" i="27"/>
  <c r="D7842" i="27"/>
  <c r="C7867" i="27"/>
  <c r="E7843" i="27"/>
  <c r="D7843" i="27"/>
  <c r="C7868" i="27"/>
  <c r="E7844" i="27"/>
  <c r="D7844" i="27"/>
  <c r="C7869" i="27"/>
  <c r="E7845" i="27"/>
  <c r="D7845" i="27"/>
  <c r="C7870" i="27"/>
  <c r="E7846" i="27"/>
  <c r="D7846" i="27"/>
  <c r="C7871" i="27"/>
  <c r="E7847" i="27"/>
  <c r="D7847" i="27"/>
  <c r="C7872" i="27"/>
  <c r="E7848" i="27"/>
  <c r="D7848" i="27"/>
  <c r="C7873" i="27"/>
  <c r="E7849" i="27"/>
  <c r="D7849" i="27"/>
  <c r="C7874" i="27"/>
  <c r="E7850" i="27"/>
  <c r="D7850" i="27"/>
  <c r="C7875" i="27"/>
  <c r="E7851" i="27"/>
  <c r="D7851" i="27"/>
  <c r="C7876" i="27"/>
  <c r="E7852" i="27"/>
  <c r="D7852" i="27"/>
  <c r="C7877" i="27"/>
  <c r="E7853" i="27"/>
  <c r="D7853" i="27"/>
  <c r="B7421" i="27"/>
  <c r="B7420" i="27"/>
  <c r="B7419" i="27"/>
  <c r="B7418" i="27"/>
  <c r="B7417" i="27"/>
  <c r="B7416" i="27"/>
  <c r="B7415" i="27"/>
  <c r="B7414" i="27"/>
  <c r="B7413" i="27"/>
  <c r="B7412" i="27"/>
  <c r="B7411" i="27"/>
  <c r="B7410" i="27"/>
  <c r="B7409" i="27"/>
  <c r="B7408" i="27"/>
  <c r="B7407" i="27"/>
  <c r="B7406" i="27"/>
  <c r="B7405" i="27"/>
  <c r="B7404" i="27"/>
  <c r="B7403" i="27"/>
  <c r="B7402" i="27"/>
  <c r="B7401" i="27"/>
  <c r="B7400" i="27"/>
  <c r="B7399" i="27"/>
  <c r="B7398" i="27"/>
  <c r="C7901" i="27" l="1"/>
  <c r="E7877" i="27"/>
  <c r="D7877" i="27"/>
  <c r="C7900" i="27"/>
  <c r="E7876" i="27"/>
  <c r="D7876" i="27"/>
  <c r="C7899" i="27"/>
  <c r="E7875" i="27"/>
  <c r="D7875" i="27"/>
  <c r="C7898" i="27"/>
  <c r="E7874" i="27"/>
  <c r="D7874" i="27"/>
  <c r="C7897" i="27"/>
  <c r="E7873" i="27"/>
  <c r="D7873" i="27"/>
  <c r="C7896" i="27"/>
  <c r="E7872" i="27"/>
  <c r="D7872" i="27"/>
  <c r="C7895" i="27"/>
  <c r="E7871" i="27"/>
  <c r="D7871" i="27"/>
  <c r="C7894" i="27"/>
  <c r="E7870" i="27"/>
  <c r="D7870" i="27"/>
  <c r="C7893" i="27"/>
  <c r="E7869" i="27"/>
  <c r="D7869" i="27"/>
  <c r="C7892" i="27"/>
  <c r="E7868" i="27"/>
  <c r="D7868" i="27"/>
  <c r="C7891" i="27"/>
  <c r="E7867" i="27"/>
  <c r="D7867" i="27"/>
  <c r="C7890" i="27"/>
  <c r="E7866" i="27"/>
  <c r="D7866" i="27"/>
  <c r="C7889" i="27"/>
  <c r="E7865" i="27"/>
  <c r="D7865" i="27"/>
  <c r="C7888" i="27"/>
  <c r="E7864" i="27"/>
  <c r="D7864" i="27"/>
  <c r="C7887" i="27"/>
  <c r="E7863" i="27"/>
  <c r="D7863" i="27"/>
  <c r="C7886" i="27"/>
  <c r="E7862" i="27"/>
  <c r="D7862" i="27"/>
  <c r="C7885" i="27"/>
  <c r="E7861" i="27"/>
  <c r="D7861" i="27"/>
  <c r="C7884" i="27"/>
  <c r="E7860" i="27"/>
  <c r="D7860" i="27"/>
  <c r="C7883" i="27"/>
  <c r="E7859" i="27"/>
  <c r="D7859" i="27"/>
  <c r="C7882" i="27"/>
  <c r="E7858" i="27"/>
  <c r="D7858" i="27"/>
  <c r="C7881" i="27"/>
  <c r="E7857" i="27"/>
  <c r="D7857" i="27"/>
  <c r="C7880" i="27"/>
  <c r="E7856" i="27"/>
  <c r="D7856" i="27"/>
  <c r="C7879" i="27"/>
  <c r="E7855" i="27"/>
  <c r="D7855" i="27"/>
  <c r="C7878" i="27"/>
  <c r="E7854" i="27"/>
  <c r="D7854" i="27"/>
  <c r="B7422" i="27"/>
  <c r="B7423" i="27"/>
  <c r="B7424" i="27"/>
  <c r="B7425" i="27"/>
  <c r="B7426" i="27"/>
  <c r="B7427" i="27"/>
  <c r="B7428" i="27"/>
  <c r="B7429" i="27"/>
  <c r="B7430" i="27"/>
  <c r="B7431" i="27"/>
  <c r="B7432" i="27"/>
  <c r="B7433" i="27"/>
  <c r="B7434" i="27"/>
  <c r="B7435" i="27"/>
  <c r="B7436" i="27"/>
  <c r="B7437" i="27"/>
  <c r="B7438" i="27"/>
  <c r="B7439" i="27"/>
  <c r="B7440" i="27"/>
  <c r="B7441" i="27"/>
  <c r="B7442" i="27"/>
  <c r="B7443" i="27"/>
  <c r="B7444" i="27"/>
  <c r="B7445" i="27"/>
  <c r="C7902" i="27" l="1"/>
  <c r="E7878" i="27"/>
  <c r="D7878" i="27"/>
  <c r="C7903" i="27"/>
  <c r="E7879" i="27"/>
  <c r="D7879" i="27"/>
  <c r="C7904" i="27"/>
  <c r="E7880" i="27"/>
  <c r="D7880" i="27"/>
  <c r="C7905" i="27"/>
  <c r="E7881" i="27"/>
  <c r="D7881" i="27"/>
  <c r="C7906" i="27"/>
  <c r="E7882" i="27"/>
  <c r="D7882" i="27"/>
  <c r="C7907" i="27"/>
  <c r="E7883" i="27"/>
  <c r="D7883" i="27"/>
  <c r="C7908" i="27"/>
  <c r="E7884" i="27"/>
  <c r="D7884" i="27"/>
  <c r="C7909" i="27"/>
  <c r="E7885" i="27"/>
  <c r="D7885" i="27"/>
  <c r="C7910" i="27"/>
  <c r="E7886" i="27"/>
  <c r="D7886" i="27"/>
  <c r="C7911" i="27"/>
  <c r="E7887" i="27"/>
  <c r="D7887" i="27"/>
  <c r="C7912" i="27"/>
  <c r="E7888" i="27"/>
  <c r="D7888" i="27"/>
  <c r="C7913" i="27"/>
  <c r="E7889" i="27"/>
  <c r="D7889" i="27"/>
  <c r="C7914" i="27"/>
  <c r="E7890" i="27"/>
  <c r="D7890" i="27"/>
  <c r="C7915" i="27"/>
  <c r="E7891" i="27"/>
  <c r="D7891" i="27"/>
  <c r="C7916" i="27"/>
  <c r="E7892" i="27"/>
  <c r="D7892" i="27"/>
  <c r="C7917" i="27"/>
  <c r="E7893" i="27"/>
  <c r="D7893" i="27"/>
  <c r="C7918" i="27"/>
  <c r="E7894" i="27"/>
  <c r="D7894" i="27"/>
  <c r="C7919" i="27"/>
  <c r="E7895" i="27"/>
  <c r="D7895" i="27"/>
  <c r="C7920" i="27"/>
  <c r="E7896" i="27"/>
  <c r="D7896" i="27"/>
  <c r="C7921" i="27"/>
  <c r="E7897" i="27"/>
  <c r="D7897" i="27"/>
  <c r="C7922" i="27"/>
  <c r="E7898" i="27"/>
  <c r="D7898" i="27"/>
  <c r="C7923" i="27"/>
  <c r="E7899" i="27"/>
  <c r="D7899" i="27"/>
  <c r="C7924" i="27"/>
  <c r="E7900" i="27"/>
  <c r="D7900" i="27"/>
  <c r="C7925" i="27"/>
  <c r="E7901" i="27"/>
  <c r="D7901" i="27"/>
  <c r="B7469" i="27"/>
  <c r="B7468" i="27"/>
  <c r="B7467" i="27"/>
  <c r="B7466" i="27"/>
  <c r="B7465" i="27"/>
  <c r="B7464" i="27"/>
  <c r="B7463" i="27"/>
  <c r="B7462" i="27"/>
  <c r="B7461" i="27"/>
  <c r="B7460" i="27"/>
  <c r="B7459" i="27"/>
  <c r="B7458" i="27"/>
  <c r="B7457" i="27"/>
  <c r="B7456" i="27"/>
  <c r="B7455" i="27"/>
  <c r="B7454" i="27"/>
  <c r="B7453" i="27"/>
  <c r="B7452" i="27"/>
  <c r="B7451" i="27"/>
  <c r="B7450" i="27"/>
  <c r="B7449" i="27"/>
  <c r="B7448" i="27"/>
  <c r="B7447" i="27"/>
  <c r="B7446" i="27"/>
  <c r="C7949" i="27" l="1"/>
  <c r="E7925" i="27"/>
  <c r="D7925" i="27"/>
  <c r="C7948" i="27"/>
  <c r="E7924" i="27"/>
  <c r="D7924" i="27"/>
  <c r="C7947" i="27"/>
  <c r="E7923" i="27"/>
  <c r="D7923" i="27"/>
  <c r="C7946" i="27"/>
  <c r="E7922" i="27"/>
  <c r="D7922" i="27"/>
  <c r="C7945" i="27"/>
  <c r="E7921" i="27"/>
  <c r="D7921" i="27"/>
  <c r="C7944" i="27"/>
  <c r="E7920" i="27"/>
  <c r="D7920" i="27"/>
  <c r="C7943" i="27"/>
  <c r="E7919" i="27"/>
  <c r="D7919" i="27"/>
  <c r="C7942" i="27"/>
  <c r="E7918" i="27"/>
  <c r="D7918" i="27"/>
  <c r="C7941" i="27"/>
  <c r="E7917" i="27"/>
  <c r="D7917" i="27"/>
  <c r="C7940" i="27"/>
  <c r="E7916" i="27"/>
  <c r="D7916" i="27"/>
  <c r="C7939" i="27"/>
  <c r="E7915" i="27"/>
  <c r="D7915" i="27"/>
  <c r="C7938" i="27"/>
  <c r="E7914" i="27"/>
  <c r="D7914" i="27"/>
  <c r="C7937" i="27"/>
  <c r="E7913" i="27"/>
  <c r="D7913" i="27"/>
  <c r="C7936" i="27"/>
  <c r="E7912" i="27"/>
  <c r="D7912" i="27"/>
  <c r="C7935" i="27"/>
  <c r="E7911" i="27"/>
  <c r="D7911" i="27"/>
  <c r="C7934" i="27"/>
  <c r="E7910" i="27"/>
  <c r="D7910" i="27"/>
  <c r="C7933" i="27"/>
  <c r="E7909" i="27"/>
  <c r="D7909" i="27"/>
  <c r="C7932" i="27"/>
  <c r="E7908" i="27"/>
  <c r="D7908" i="27"/>
  <c r="C7931" i="27"/>
  <c r="E7907" i="27"/>
  <c r="D7907" i="27"/>
  <c r="C7930" i="27"/>
  <c r="E7906" i="27"/>
  <c r="D7906" i="27"/>
  <c r="C7929" i="27"/>
  <c r="E7905" i="27"/>
  <c r="D7905" i="27"/>
  <c r="C7928" i="27"/>
  <c r="E7904" i="27"/>
  <c r="D7904" i="27"/>
  <c r="C7927" i="27"/>
  <c r="E7903" i="27"/>
  <c r="D7903" i="27"/>
  <c r="C7926" i="27"/>
  <c r="E7902" i="27"/>
  <c r="D7902" i="27"/>
  <c r="B7470" i="27"/>
  <c r="B7471" i="27"/>
  <c r="B7472" i="27"/>
  <c r="B7473" i="27"/>
  <c r="B7474" i="27"/>
  <c r="B7475" i="27"/>
  <c r="B7476" i="27"/>
  <c r="B7477" i="27"/>
  <c r="B7478" i="27"/>
  <c r="B7479" i="27"/>
  <c r="B7480" i="27"/>
  <c r="B7481" i="27"/>
  <c r="B7482" i="27"/>
  <c r="B7483" i="27"/>
  <c r="B7484" i="27"/>
  <c r="B7485" i="27"/>
  <c r="B7486" i="27"/>
  <c r="B7487" i="27"/>
  <c r="B7488" i="27"/>
  <c r="B7489" i="27"/>
  <c r="B7490" i="27"/>
  <c r="B7491" i="27"/>
  <c r="B7492" i="27"/>
  <c r="B7493" i="27"/>
  <c r="C7950" i="27" l="1"/>
  <c r="E7926" i="27"/>
  <c r="D7926" i="27"/>
  <c r="C7951" i="27"/>
  <c r="E7927" i="27"/>
  <c r="D7927" i="27"/>
  <c r="C7952" i="27"/>
  <c r="E7928" i="27"/>
  <c r="D7928" i="27"/>
  <c r="C7953" i="27"/>
  <c r="E7929" i="27"/>
  <c r="D7929" i="27"/>
  <c r="C7954" i="27"/>
  <c r="E7930" i="27"/>
  <c r="D7930" i="27"/>
  <c r="C7955" i="27"/>
  <c r="E7931" i="27"/>
  <c r="D7931" i="27"/>
  <c r="C7956" i="27"/>
  <c r="E7932" i="27"/>
  <c r="D7932" i="27"/>
  <c r="C7957" i="27"/>
  <c r="E7933" i="27"/>
  <c r="D7933" i="27"/>
  <c r="C7958" i="27"/>
  <c r="E7934" i="27"/>
  <c r="D7934" i="27"/>
  <c r="C7959" i="27"/>
  <c r="E7935" i="27"/>
  <c r="D7935" i="27"/>
  <c r="C7960" i="27"/>
  <c r="E7936" i="27"/>
  <c r="D7936" i="27"/>
  <c r="C7961" i="27"/>
  <c r="E7937" i="27"/>
  <c r="D7937" i="27"/>
  <c r="C7962" i="27"/>
  <c r="E7938" i="27"/>
  <c r="D7938" i="27"/>
  <c r="C7963" i="27"/>
  <c r="E7939" i="27"/>
  <c r="D7939" i="27"/>
  <c r="C7964" i="27"/>
  <c r="E7940" i="27"/>
  <c r="D7940" i="27"/>
  <c r="C7965" i="27"/>
  <c r="E7941" i="27"/>
  <c r="D7941" i="27"/>
  <c r="C7966" i="27"/>
  <c r="E7942" i="27"/>
  <c r="D7942" i="27"/>
  <c r="C7967" i="27"/>
  <c r="E7943" i="27"/>
  <c r="D7943" i="27"/>
  <c r="C7968" i="27"/>
  <c r="E7944" i="27"/>
  <c r="D7944" i="27"/>
  <c r="C7969" i="27"/>
  <c r="E7945" i="27"/>
  <c r="D7945" i="27"/>
  <c r="C7970" i="27"/>
  <c r="E7946" i="27"/>
  <c r="D7946" i="27"/>
  <c r="C7971" i="27"/>
  <c r="E7947" i="27"/>
  <c r="D7947" i="27"/>
  <c r="C7972" i="27"/>
  <c r="E7948" i="27"/>
  <c r="D7948" i="27"/>
  <c r="C7973" i="27"/>
  <c r="E7949" i="27"/>
  <c r="D7949" i="27"/>
  <c r="B7517" i="27"/>
  <c r="B7516" i="27"/>
  <c r="B7515" i="27"/>
  <c r="B7514" i="27"/>
  <c r="B7513" i="27"/>
  <c r="B7512" i="27"/>
  <c r="B7511" i="27"/>
  <c r="B7510" i="27"/>
  <c r="B7509" i="27"/>
  <c r="B7508" i="27"/>
  <c r="B7507" i="27"/>
  <c r="B7506" i="27"/>
  <c r="B7505" i="27"/>
  <c r="B7504" i="27"/>
  <c r="B7503" i="27"/>
  <c r="B7502" i="27"/>
  <c r="B7501" i="27"/>
  <c r="B7500" i="27"/>
  <c r="B7499" i="27"/>
  <c r="B7498" i="27"/>
  <c r="B7497" i="27"/>
  <c r="B7496" i="27"/>
  <c r="B7495" i="27"/>
  <c r="B7494" i="27"/>
  <c r="C7997" i="27" l="1"/>
  <c r="E7973" i="27"/>
  <c r="D7973" i="27"/>
  <c r="C7996" i="27"/>
  <c r="E7972" i="27"/>
  <c r="D7972" i="27"/>
  <c r="C7995" i="27"/>
  <c r="E7971" i="27"/>
  <c r="D7971" i="27"/>
  <c r="C7994" i="27"/>
  <c r="E7970" i="27"/>
  <c r="D7970" i="27"/>
  <c r="C7993" i="27"/>
  <c r="E7969" i="27"/>
  <c r="D7969" i="27"/>
  <c r="C7992" i="27"/>
  <c r="E7968" i="27"/>
  <c r="D7968" i="27"/>
  <c r="C7991" i="27"/>
  <c r="E7967" i="27"/>
  <c r="D7967" i="27"/>
  <c r="C7990" i="27"/>
  <c r="E7966" i="27"/>
  <c r="D7966" i="27"/>
  <c r="C7989" i="27"/>
  <c r="E7965" i="27"/>
  <c r="D7965" i="27"/>
  <c r="C7988" i="27"/>
  <c r="E7964" i="27"/>
  <c r="D7964" i="27"/>
  <c r="C7987" i="27"/>
  <c r="E7963" i="27"/>
  <c r="D7963" i="27"/>
  <c r="C7986" i="27"/>
  <c r="E7962" i="27"/>
  <c r="D7962" i="27"/>
  <c r="C7985" i="27"/>
  <c r="E7961" i="27"/>
  <c r="D7961" i="27"/>
  <c r="C7984" i="27"/>
  <c r="E7960" i="27"/>
  <c r="D7960" i="27"/>
  <c r="C7983" i="27"/>
  <c r="E7959" i="27"/>
  <c r="D7959" i="27"/>
  <c r="C7982" i="27"/>
  <c r="E7958" i="27"/>
  <c r="D7958" i="27"/>
  <c r="C7981" i="27"/>
  <c r="E7957" i="27"/>
  <c r="D7957" i="27"/>
  <c r="C7980" i="27"/>
  <c r="E7956" i="27"/>
  <c r="D7956" i="27"/>
  <c r="C7979" i="27"/>
  <c r="E7955" i="27"/>
  <c r="D7955" i="27"/>
  <c r="C7978" i="27"/>
  <c r="E7954" i="27"/>
  <c r="D7954" i="27"/>
  <c r="C7977" i="27"/>
  <c r="E7953" i="27"/>
  <c r="D7953" i="27"/>
  <c r="C7976" i="27"/>
  <c r="E7952" i="27"/>
  <c r="D7952" i="27"/>
  <c r="C7975" i="27"/>
  <c r="E7951" i="27"/>
  <c r="D7951" i="27"/>
  <c r="C7974" i="27"/>
  <c r="E7950" i="27"/>
  <c r="D7950" i="27"/>
  <c r="B7518" i="27"/>
  <c r="B7519" i="27"/>
  <c r="B7520" i="27"/>
  <c r="B7521" i="27"/>
  <c r="B7522" i="27"/>
  <c r="B7523" i="27"/>
  <c r="B7524" i="27"/>
  <c r="B7525" i="27"/>
  <c r="B7526" i="27"/>
  <c r="B7527" i="27"/>
  <c r="B7528" i="27"/>
  <c r="B7529" i="27"/>
  <c r="B7530" i="27"/>
  <c r="B7531" i="27"/>
  <c r="B7532" i="27"/>
  <c r="B7533" i="27"/>
  <c r="B7534" i="27"/>
  <c r="B7535" i="27"/>
  <c r="B7536" i="27"/>
  <c r="B7537" i="27"/>
  <c r="B7538" i="27"/>
  <c r="B7539" i="27"/>
  <c r="B7540" i="27"/>
  <c r="B7541" i="27"/>
  <c r="C7998" i="27" l="1"/>
  <c r="E7974" i="27"/>
  <c r="D7974" i="27"/>
  <c r="C7999" i="27"/>
  <c r="E7975" i="27"/>
  <c r="D7975" i="27"/>
  <c r="C8000" i="27"/>
  <c r="E7976" i="27"/>
  <c r="D7976" i="27"/>
  <c r="C8001" i="27"/>
  <c r="E7977" i="27"/>
  <c r="D7977" i="27"/>
  <c r="C8002" i="27"/>
  <c r="E7978" i="27"/>
  <c r="D7978" i="27"/>
  <c r="C8003" i="27"/>
  <c r="E7979" i="27"/>
  <c r="D7979" i="27"/>
  <c r="C8004" i="27"/>
  <c r="E7980" i="27"/>
  <c r="D7980" i="27"/>
  <c r="C8005" i="27"/>
  <c r="E7981" i="27"/>
  <c r="D7981" i="27"/>
  <c r="C8006" i="27"/>
  <c r="E7982" i="27"/>
  <c r="D7982" i="27"/>
  <c r="C8007" i="27"/>
  <c r="E7983" i="27"/>
  <c r="D7983" i="27"/>
  <c r="C8008" i="27"/>
  <c r="E7984" i="27"/>
  <c r="D7984" i="27"/>
  <c r="C8009" i="27"/>
  <c r="E7985" i="27"/>
  <c r="D7985" i="27"/>
  <c r="C8010" i="27"/>
  <c r="E7986" i="27"/>
  <c r="D7986" i="27"/>
  <c r="C8011" i="27"/>
  <c r="E7987" i="27"/>
  <c r="D7987" i="27"/>
  <c r="C8012" i="27"/>
  <c r="E7988" i="27"/>
  <c r="D7988" i="27"/>
  <c r="C8013" i="27"/>
  <c r="E7989" i="27"/>
  <c r="D7989" i="27"/>
  <c r="C8014" i="27"/>
  <c r="E7990" i="27"/>
  <c r="D7990" i="27"/>
  <c r="C8015" i="27"/>
  <c r="E7991" i="27"/>
  <c r="D7991" i="27"/>
  <c r="C8016" i="27"/>
  <c r="E7992" i="27"/>
  <c r="D7992" i="27"/>
  <c r="C8017" i="27"/>
  <c r="E7993" i="27"/>
  <c r="D7993" i="27"/>
  <c r="C8018" i="27"/>
  <c r="E7994" i="27"/>
  <c r="D7994" i="27"/>
  <c r="C8019" i="27"/>
  <c r="E7995" i="27"/>
  <c r="D7995" i="27"/>
  <c r="C8020" i="27"/>
  <c r="E7996" i="27"/>
  <c r="D7996" i="27"/>
  <c r="C8021" i="27"/>
  <c r="E7997" i="27"/>
  <c r="D7997" i="27"/>
  <c r="B7565" i="27"/>
  <c r="B7564" i="27"/>
  <c r="B7563" i="27"/>
  <c r="B7562" i="27"/>
  <c r="B7561" i="27"/>
  <c r="B7560" i="27"/>
  <c r="B7559" i="27"/>
  <c r="B7558" i="27"/>
  <c r="B7557" i="27"/>
  <c r="B7556" i="27"/>
  <c r="B7555" i="27"/>
  <c r="B7554" i="27"/>
  <c r="B7553" i="27"/>
  <c r="B7552" i="27"/>
  <c r="B7551" i="27"/>
  <c r="B7550" i="27"/>
  <c r="B7549" i="27"/>
  <c r="B7548" i="27"/>
  <c r="B7547" i="27"/>
  <c r="B7546" i="27"/>
  <c r="B7545" i="27"/>
  <c r="B7544" i="27"/>
  <c r="B7543" i="27"/>
  <c r="B7542" i="27"/>
  <c r="C8045" i="27" l="1"/>
  <c r="E8021" i="27"/>
  <c r="D8021" i="27"/>
  <c r="C8044" i="27"/>
  <c r="E8020" i="27"/>
  <c r="D8020" i="27"/>
  <c r="C8043" i="27"/>
  <c r="E8019" i="27"/>
  <c r="D8019" i="27"/>
  <c r="C8042" i="27"/>
  <c r="E8018" i="27"/>
  <c r="D8018" i="27"/>
  <c r="C8041" i="27"/>
  <c r="E8017" i="27"/>
  <c r="D8017" i="27"/>
  <c r="C8040" i="27"/>
  <c r="E8016" i="27"/>
  <c r="D8016" i="27"/>
  <c r="C8039" i="27"/>
  <c r="E8015" i="27"/>
  <c r="D8015" i="27"/>
  <c r="C8038" i="27"/>
  <c r="E8014" i="27"/>
  <c r="D8014" i="27"/>
  <c r="C8037" i="27"/>
  <c r="E8013" i="27"/>
  <c r="D8013" i="27"/>
  <c r="C8036" i="27"/>
  <c r="E8012" i="27"/>
  <c r="D8012" i="27"/>
  <c r="C8035" i="27"/>
  <c r="E8011" i="27"/>
  <c r="D8011" i="27"/>
  <c r="C8034" i="27"/>
  <c r="E8010" i="27"/>
  <c r="D8010" i="27"/>
  <c r="C8033" i="27"/>
  <c r="E8009" i="27"/>
  <c r="D8009" i="27"/>
  <c r="C8032" i="27"/>
  <c r="E8008" i="27"/>
  <c r="D8008" i="27"/>
  <c r="C8031" i="27"/>
  <c r="E8007" i="27"/>
  <c r="D8007" i="27"/>
  <c r="C8030" i="27"/>
  <c r="E8006" i="27"/>
  <c r="D8006" i="27"/>
  <c r="C8029" i="27"/>
  <c r="E8005" i="27"/>
  <c r="D8005" i="27"/>
  <c r="C8028" i="27"/>
  <c r="E8004" i="27"/>
  <c r="D8004" i="27"/>
  <c r="C8027" i="27"/>
  <c r="E8003" i="27"/>
  <c r="D8003" i="27"/>
  <c r="C8026" i="27"/>
  <c r="E8002" i="27"/>
  <c r="D8002" i="27"/>
  <c r="C8025" i="27"/>
  <c r="E8001" i="27"/>
  <c r="D8001" i="27"/>
  <c r="C8024" i="27"/>
  <c r="E8000" i="27"/>
  <c r="D8000" i="27"/>
  <c r="C8023" i="27"/>
  <c r="E7999" i="27"/>
  <c r="D7999" i="27"/>
  <c r="C8022" i="27"/>
  <c r="E7998" i="27"/>
  <c r="D7998" i="27"/>
  <c r="B7566" i="27"/>
  <c r="B7567" i="27"/>
  <c r="B7568" i="27"/>
  <c r="B7569" i="27"/>
  <c r="B7570" i="27"/>
  <c r="B7571" i="27"/>
  <c r="B7572" i="27"/>
  <c r="B7573" i="27"/>
  <c r="B7574" i="27"/>
  <c r="B7575" i="27"/>
  <c r="B7576" i="27"/>
  <c r="B7577" i="27"/>
  <c r="B7578" i="27"/>
  <c r="B7579" i="27"/>
  <c r="B7580" i="27"/>
  <c r="B7581" i="27"/>
  <c r="B7582" i="27"/>
  <c r="B7583" i="27"/>
  <c r="B7584" i="27"/>
  <c r="B7585" i="27"/>
  <c r="B7586" i="27"/>
  <c r="B7587" i="27"/>
  <c r="B7588" i="27"/>
  <c r="B7589" i="27"/>
  <c r="C8046" i="27" l="1"/>
  <c r="E8022" i="27"/>
  <c r="D8022" i="27"/>
  <c r="C8047" i="27"/>
  <c r="E8023" i="27"/>
  <c r="D8023" i="27"/>
  <c r="C8048" i="27"/>
  <c r="E8024" i="27"/>
  <c r="D8024" i="27"/>
  <c r="C8049" i="27"/>
  <c r="E8025" i="27"/>
  <c r="D8025" i="27"/>
  <c r="C8050" i="27"/>
  <c r="E8026" i="27"/>
  <c r="D8026" i="27"/>
  <c r="C8051" i="27"/>
  <c r="E8027" i="27"/>
  <c r="D8027" i="27"/>
  <c r="C8052" i="27"/>
  <c r="E8028" i="27"/>
  <c r="D8028" i="27"/>
  <c r="C8053" i="27"/>
  <c r="E8029" i="27"/>
  <c r="D8029" i="27"/>
  <c r="C8054" i="27"/>
  <c r="E8030" i="27"/>
  <c r="D8030" i="27"/>
  <c r="C8055" i="27"/>
  <c r="E8031" i="27"/>
  <c r="D8031" i="27"/>
  <c r="C8056" i="27"/>
  <c r="E8032" i="27"/>
  <c r="D8032" i="27"/>
  <c r="C8057" i="27"/>
  <c r="E8033" i="27"/>
  <c r="D8033" i="27"/>
  <c r="C8058" i="27"/>
  <c r="E8034" i="27"/>
  <c r="D8034" i="27"/>
  <c r="C8059" i="27"/>
  <c r="E8035" i="27"/>
  <c r="D8035" i="27"/>
  <c r="C8060" i="27"/>
  <c r="E8036" i="27"/>
  <c r="D8036" i="27"/>
  <c r="C8061" i="27"/>
  <c r="E8037" i="27"/>
  <c r="D8037" i="27"/>
  <c r="C8062" i="27"/>
  <c r="E8038" i="27"/>
  <c r="D8038" i="27"/>
  <c r="C8063" i="27"/>
  <c r="E8039" i="27"/>
  <c r="D8039" i="27"/>
  <c r="C8064" i="27"/>
  <c r="E8040" i="27"/>
  <c r="D8040" i="27"/>
  <c r="C8065" i="27"/>
  <c r="E8041" i="27"/>
  <c r="D8041" i="27"/>
  <c r="C8066" i="27"/>
  <c r="E8042" i="27"/>
  <c r="D8042" i="27"/>
  <c r="C8067" i="27"/>
  <c r="E8043" i="27"/>
  <c r="D8043" i="27"/>
  <c r="C8068" i="27"/>
  <c r="E8044" i="27"/>
  <c r="D8044" i="27"/>
  <c r="C8069" i="27"/>
  <c r="E8045" i="27"/>
  <c r="D8045" i="27"/>
  <c r="B7613" i="27"/>
  <c r="B7612" i="27"/>
  <c r="B7611" i="27"/>
  <c r="B7610" i="27"/>
  <c r="B7609" i="27"/>
  <c r="B7608" i="27"/>
  <c r="B7607" i="27"/>
  <c r="B7606" i="27"/>
  <c r="B7605" i="27"/>
  <c r="B7604" i="27"/>
  <c r="B7603" i="27"/>
  <c r="B7602" i="27"/>
  <c r="B7601" i="27"/>
  <c r="B7600" i="27"/>
  <c r="B7599" i="27"/>
  <c r="B7598" i="27"/>
  <c r="B7597" i="27"/>
  <c r="B7596" i="27"/>
  <c r="B7595" i="27"/>
  <c r="B7594" i="27"/>
  <c r="B7593" i="27"/>
  <c r="B7592" i="27"/>
  <c r="B7591" i="27"/>
  <c r="B7590" i="27"/>
  <c r="C8093" i="27" l="1"/>
  <c r="E8069" i="27"/>
  <c r="D8069" i="27"/>
  <c r="C8092" i="27"/>
  <c r="E8068" i="27"/>
  <c r="D8068" i="27"/>
  <c r="C8091" i="27"/>
  <c r="E8067" i="27"/>
  <c r="D8067" i="27"/>
  <c r="C8090" i="27"/>
  <c r="E8066" i="27"/>
  <c r="D8066" i="27"/>
  <c r="C8089" i="27"/>
  <c r="E8065" i="27"/>
  <c r="D8065" i="27"/>
  <c r="C8088" i="27"/>
  <c r="E8064" i="27"/>
  <c r="D8064" i="27"/>
  <c r="C8087" i="27"/>
  <c r="E8063" i="27"/>
  <c r="D8063" i="27"/>
  <c r="C8086" i="27"/>
  <c r="E8062" i="27"/>
  <c r="D8062" i="27"/>
  <c r="C8085" i="27"/>
  <c r="E8061" i="27"/>
  <c r="D8061" i="27"/>
  <c r="C8084" i="27"/>
  <c r="E8060" i="27"/>
  <c r="D8060" i="27"/>
  <c r="C8083" i="27"/>
  <c r="E8059" i="27"/>
  <c r="D8059" i="27"/>
  <c r="C8082" i="27"/>
  <c r="E8058" i="27"/>
  <c r="D8058" i="27"/>
  <c r="C8081" i="27"/>
  <c r="E8057" i="27"/>
  <c r="D8057" i="27"/>
  <c r="C8080" i="27"/>
  <c r="E8056" i="27"/>
  <c r="D8056" i="27"/>
  <c r="C8079" i="27"/>
  <c r="E8055" i="27"/>
  <c r="D8055" i="27"/>
  <c r="C8078" i="27"/>
  <c r="E8054" i="27"/>
  <c r="D8054" i="27"/>
  <c r="C8077" i="27"/>
  <c r="E8053" i="27"/>
  <c r="D8053" i="27"/>
  <c r="C8076" i="27"/>
  <c r="E8052" i="27"/>
  <c r="D8052" i="27"/>
  <c r="C8075" i="27"/>
  <c r="E8051" i="27"/>
  <c r="D8051" i="27"/>
  <c r="C8074" i="27"/>
  <c r="E8050" i="27"/>
  <c r="D8050" i="27"/>
  <c r="C8073" i="27"/>
  <c r="E8049" i="27"/>
  <c r="D8049" i="27"/>
  <c r="C8072" i="27"/>
  <c r="E8048" i="27"/>
  <c r="D8048" i="27"/>
  <c r="C8071" i="27"/>
  <c r="E8047" i="27"/>
  <c r="D8047" i="27"/>
  <c r="C8070" i="27"/>
  <c r="E8046" i="27"/>
  <c r="D8046" i="27"/>
  <c r="B7614" i="27"/>
  <c r="B7615" i="27"/>
  <c r="B7616" i="27"/>
  <c r="B7617" i="27"/>
  <c r="B7618" i="27"/>
  <c r="B7619" i="27"/>
  <c r="B7620" i="27"/>
  <c r="B7621" i="27"/>
  <c r="B7622" i="27"/>
  <c r="B7623" i="27"/>
  <c r="B7624" i="27"/>
  <c r="B7625" i="27"/>
  <c r="B7626" i="27"/>
  <c r="B7627" i="27"/>
  <c r="B7628" i="27"/>
  <c r="B7629" i="27"/>
  <c r="B7630" i="27"/>
  <c r="B7631" i="27"/>
  <c r="B7632" i="27"/>
  <c r="B7633" i="27"/>
  <c r="B7634" i="27"/>
  <c r="B7635" i="27"/>
  <c r="B7636" i="27"/>
  <c r="B7637" i="27"/>
  <c r="C8094" i="27" l="1"/>
  <c r="E8070" i="27"/>
  <c r="D8070" i="27"/>
  <c r="C8095" i="27"/>
  <c r="E8071" i="27"/>
  <c r="D8071" i="27"/>
  <c r="C8096" i="27"/>
  <c r="E8072" i="27"/>
  <c r="D8072" i="27"/>
  <c r="C8097" i="27"/>
  <c r="E8073" i="27"/>
  <c r="D8073" i="27"/>
  <c r="C8098" i="27"/>
  <c r="E8074" i="27"/>
  <c r="D8074" i="27"/>
  <c r="C8099" i="27"/>
  <c r="E8075" i="27"/>
  <c r="D8075" i="27"/>
  <c r="C8100" i="27"/>
  <c r="E8076" i="27"/>
  <c r="D8076" i="27"/>
  <c r="C8101" i="27"/>
  <c r="E8077" i="27"/>
  <c r="D8077" i="27"/>
  <c r="C8102" i="27"/>
  <c r="E8078" i="27"/>
  <c r="D8078" i="27"/>
  <c r="C8103" i="27"/>
  <c r="E8079" i="27"/>
  <c r="D8079" i="27"/>
  <c r="C8104" i="27"/>
  <c r="E8080" i="27"/>
  <c r="D8080" i="27"/>
  <c r="C8105" i="27"/>
  <c r="E8081" i="27"/>
  <c r="D8081" i="27"/>
  <c r="C8106" i="27"/>
  <c r="E8082" i="27"/>
  <c r="D8082" i="27"/>
  <c r="C8107" i="27"/>
  <c r="E8083" i="27"/>
  <c r="D8083" i="27"/>
  <c r="C8108" i="27"/>
  <c r="E8084" i="27"/>
  <c r="D8084" i="27"/>
  <c r="C8109" i="27"/>
  <c r="E8085" i="27"/>
  <c r="D8085" i="27"/>
  <c r="C8110" i="27"/>
  <c r="E8086" i="27"/>
  <c r="D8086" i="27"/>
  <c r="C8111" i="27"/>
  <c r="E8087" i="27"/>
  <c r="D8087" i="27"/>
  <c r="C8112" i="27"/>
  <c r="E8088" i="27"/>
  <c r="D8088" i="27"/>
  <c r="C8113" i="27"/>
  <c r="E8089" i="27"/>
  <c r="D8089" i="27"/>
  <c r="C8114" i="27"/>
  <c r="E8090" i="27"/>
  <c r="D8090" i="27"/>
  <c r="C8115" i="27"/>
  <c r="E8091" i="27"/>
  <c r="D8091" i="27"/>
  <c r="C8116" i="27"/>
  <c r="E8092" i="27"/>
  <c r="D8092" i="27"/>
  <c r="C8117" i="27"/>
  <c r="E8093" i="27"/>
  <c r="D8093" i="27"/>
  <c r="B7661" i="27"/>
  <c r="B7660" i="27"/>
  <c r="B7659" i="27"/>
  <c r="B7658" i="27"/>
  <c r="B7657" i="27"/>
  <c r="B7656" i="27"/>
  <c r="B7655" i="27"/>
  <c r="B7654" i="27"/>
  <c r="B7653" i="27"/>
  <c r="B7652" i="27"/>
  <c r="B7651" i="27"/>
  <c r="B7650" i="27"/>
  <c r="B7649" i="27"/>
  <c r="B7648" i="27"/>
  <c r="B7647" i="27"/>
  <c r="B7646" i="27"/>
  <c r="B7645" i="27"/>
  <c r="B7644" i="27"/>
  <c r="B7643" i="27"/>
  <c r="B7642" i="27"/>
  <c r="B7641" i="27"/>
  <c r="B7640" i="27"/>
  <c r="B7639" i="27"/>
  <c r="B7638" i="27"/>
  <c r="C8141" i="27" l="1"/>
  <c r="E8117" i="27"/>
  <c r="D8117" i="27"/>
  <c r="C8140" i="27"/>
  <c r="E8116" i="27"/>
  <c r="D8116" i="27"/>
  <c r="C8139" i="27"/>
  <c r="E8115" i="27"/>
  <c r="D8115" i="27"/>
  <c r="C8138" i="27"/>
  <c r="E8114" i="27"/>
  <c r="D8114" i="27"/>
  <c r="C8137" i="27"/>
  <c r="E8113" i="27"/>
  <c r="D8113" i="27"/>
  <c r="C8136" i="27"/>
  <c r="E8112" i="27"/>
  <c r="D8112" i="27"/>
  <c r="C8135" i="27"/>
  <c r="E8111" i="27"/>
  <c r="D8111" i="27"/>
  <c r="C8134" i="27"/>
  <c r="E8110" i="27"/>
  <c r="D8110" i="27"/>
  <c r="C8133" i="27"/>
  <c r="E8109" i="27"/>
  <c r="D8109" i="27"/>
  <c r="C8132" i="27"/>
  <c r="E8108" i="27"/>
  <c r="D8108" i="27"/>
  <c r="C8131" i="27"/>
  <c r="E8107" i="27"/>
  <c r="D8107" i="27"/>
  <c r="C8130" i="27"/>
  <c r="E8106" i="27"/>
  <c r="D8106" i="27"/>
  <c r="C8129" i="27"/>
  <c r="E8105" i="27"/>
  <c r="D8105" i="27"/>
  <c r="C8128" i="27"/>
  <c r="E8104" i="27"/>
  <c r="D8104" i="27"/>
  <c r="C8127" i="27"/>
  <c r="E8103" i="27"/>
  <c r="D8103" i="27"/>
  <c r="C8126" i="27"/>
  <c r="E8102" i="27"/>
  <c r="D8102" i="27"/>
  <c r="C8125" i="27"/>
  <c r="E8101" i="27"/>
  <c r="D8101" i="27"/>
  <c r="C8124" i="27"/>
  <c r="E8100" i="27"/>
  <c r="D8100" i="27"/>
  <c r="C8123" i="27"/>
  <c r="E8099" i="27"/>
  <c r="D8099" i="27"/>
  <c r="C8122" i="27"/>
  <c r="E8098" i="27"/>
  <c r="D8098" i="27"/>
  <c r="C8121" i="27"/>
  <c r="E8097" i="27"/>
  <c r="D8097" i="27"/>
  <c r="C8120" i="27"/>
  <c r="E8096" i="27"/>
  <c r="D8096" i="27"/>
  <c r="C8119" i="27"/>
  <c r="E8095" i="27"/>
  <c r="D8095" i="27"/>
  <c r="C8118" i="27"/>
  <c r="E8094" i="27"/>
  <c r="D8094" i="27"/>
  <c r="B7662" i="27"/>
  <c r="B7663" i="27"/>
  <c r="B7664" i="27"/>
  <c r="B7665" i="27"/>
  <c r="B7666" i="27"/>
  <c r="B7667" i="27"/>
  <c r="B7668" i="27"/>
  <c r="B7669" i="27"/>
  <c r="B7670" i="27"/>
  <c r="B7671" i="27"/>
  <c r="B7672" i="27"/>
  <c r="B7673" i="27"/>
  <c r="B7674" i="27"/>
  <c r="B7675" i="27"/>
  <c r="B7676" i="27"/>
  <c r="B7677" i="27"/>
  <c r="B7678" i="27"/>
  <c r="B7679" i="27"/>
  <c r="B7680" i="27"/>
  <c r="B7681" i="27"/>
  <c r="B7682" i="27"/>
  <c r="B7683" i="27"/>
  <c r="B7684" i="27"/>
  <c r="B7685" i="27"/>
  <c r="C8142" i="27" l="1"/>
  <c r="E8118" i="27"/>
  <c r="D8118" i="27"/>
  <c r="C8143" i="27"/>
  <c r="E8119" i="27"/>
  <c r="D8119" i="27"/>
  <c r="C8144" i="27"/>
  <c r="E8120" i="27"/>
  <c r="D8120" i="27"/>
  <c r="C8145" i="27"/>
  <c r="E8121" i="27"/>
  <c r="D8121" i="27"/>
  <c r="C8146" i="27"/>
  <c r="E8122" i="27"/>
  <c r="D8122" i="27"/>
  <c r="C8147" i="27"/>
  <c r="E8123" i="27"/>
  <c r="D8123" i="27"/>
  <c r="C8148" i="27"/>
  <c r="E8124" i="27"/>
  <c r="D8124" i="27"/>
  <c r="C8149" i="27"/>
  <c r="E8125" i="27"/>
  <c r="D8125" i="27"/>
  <c r="C8150" i="27"/>
  <c r="E8126" i="27"/>
  <c r="D8126" i="27"/>
  <c r="C8151" i="27"/>
  <c r="E8127" i="27"/>
  <c r="D8127" i="27"/>
  <c r="C8152" i="27"/>
  <c r="E8128" i="27"/>
  <c r="D8128" i="27"/>
  <c r="C8153" i="27"/>
  <c r="E8129" i="27"/>
  <c r="D8129" i="27"/>
  <c r="C8154" i="27"/>
  <c r="E8130" i="27"/>
  <c r="D8130" i="27"/>
  <c r="C8155" i="27"/>
  <c r="E8131" i="27"/>
  <c r="D8131" i="27"/>
  <c r="C8156" i="27"/>
  <c r="E8132" i="27"/>
  <c r="D8132" i="27"/>
  <c r="C8157" i="27"/>
  <c r="E8133" i="27"/>
  <c r="D8133" i="27"/>
  <c r="C8158" i="27"/>
  <c r="E8134" i="27"/>
  <c r="D8134" i="27"/>
  <c r="C8159" i="27"/>
  <c r="E8135" i="27"/>
  <c r="D8135" i="27"/>
  <c r="C8160" i="27"/>
  <c r="E8136" i="27"/>
  <c r="D8136" i="27"/>
  <c r="C8161" i="27"/>
  <c r="E8137" i="27"/>
  <c r="D8137" i="27"/>
  <c r="C8162" i="27"/>
  <c r="E8138" i="27"/>
  <c r="D8138" i="27"/>
  <c r="C8163" i="27"/>
  <c r="E8139" i="27"/>
  <c r="D8139" i="27"/>
  <c r="C8164" i="27"/>
  <c r="E8140" i="27"/>
  <c r="D8140" i="27"/>
  <c r="C8165" i="27"/>
  <c r="E8141" i="27"/>
  <c r="D8141" i="27"/>
  <c r="B7709" i="27"/>
  <c r="B7708" i="27"/>
  <c r="B7707" i="27"/>
  <c r="B7706" i="27"/>
  <c r="B7705" i="27"/>
  <c r="B7704" i="27"/>
  <c r="B7703" i="27"/>
  <c r="B7702" i="27"/>
  <c r="B7701" i="27"/>
  <c r="B7700" i="27"/>
  <c r="B7699" i="27"/>
  <c r="B7698" i="27"/>
  <c r="B7697" i="27"/>
  <c r="B7696" i="27"/>
  <c r="B7695" i="27"/>
  <c r="B7694" i="27"/>
  <c r="B7693" i="27"/>
  <c r="B7692" i="27"/>
  <c r="B7691" i="27"/>
  <c r="B7690" i="27"/>
  <c r="B7689" i="27"/>
  <c r="B7688" i="27"/>
  <c r="B7687" i="27"/>
  <c r="B7686" i="27"/>
  <c r="C8189" i="27" l="1"/>
  <c r="E8165" i="27"/>
  <c r="D8165" i="27"/>
  <c r="C8188" i="27"/>
  <c r="E8164" i="27"/>
  <c r="D8164" i="27"/>
  <c r="C8187" i="27"/>
  <c r="E8163" i="27"/>
  <c r="D8163" i="27"/>
  <c r="C8186" i="27"/>
  <c r="E8162" i="27"/>
  <c r="D8162" i="27"/>
  <c r="C8185" i="27"/>
  <c r="E8161" i="27"/>
  <c r="D8161" i="27"/>
  <c r="C8184" i="27"/>
  <c r="E8160" i="27"/>
  <c r="D8160" i="27"/>
  <c r="C8183" i="27"/>
  <c r="E8159" i="27"/>
  <c r="D8159" i="27"/>
  <c r="C8182" i="27"/>
  <c r="E8158" i="27"/>
  <c r="D8158" i="27"/>
  <c r="C8181" i="27"/>
  <c r="E8157" i="27"/>
  <c r="D8157" i="27"/>
  <c r="C8180" i="27"/>
  <c r="E8156" i="27"/>
  <c r="D8156" i="27"/>
  <c r="C8179" i="27"/>
  <c r="E8155" i="27"/>
  <c r="D8155" i="27"/>
  <c r="C8178" i="27"/>
  <c r="E8154" i="27"/>
  <c r="D8154" i="27"/>
  <c r="C8177" i="27"/>
  <c r="E8153" i="27"/>
  <c r="D8153" i="27"/>
  <c r="C8176" i="27"/>
  <c r="E8152" i="27"/>
  <c r="D8152" i="27"/>
  <c r="C8175" i="27"/>
  <c r="E8151" i="27"/>
  <c r="D8151" i="27"/>
  <c r="C8174" i="27"/>
  <c r="E8150" i="27"/>
  <c r="D8150" i="27"/>
  <c r="C8173" i="27"/>
  <c r="E8149" i="27"/>
  <c r="D8149" i="27"/>
  <c r="C8172" i="27"/>
  <c r="E8148" i="27"/>
  <c r="D8148" i="27"/>
  <c r="C8171" i="27"/>
  <c r="E8147" i="27"/>
  <c r="D8147" i="27"/>
  <c r="C8170" i="27"/>
  <c r="E8146" i="27"/>
  <c r="D8146" i="27"/>
  <c r="C8169" i="27"/>
  <c r="E8145" i="27"/>
  <c r="D8145" i="27"/>
  <c r="C8168" i="27"/>
  <c r="E8144" i="27"/>
  <c r="D8144" i="27"/>
  <c r="C8167" i="27"/>
  <c r="E8143" i="27"/>
  <c r="D8143" i="27"/>
  <c r="C8166" i="27"/>
  <c r="E8142" i="27"/>
  <c r="D8142" i="27"/>
  <c r="B7710" i="27"/>
  <c r="B7711" i="27"/>
  <c r="B7712" i="27"/>
  <c r="B7713" i="27"/>
  <c r="B7714" i="27"/>
  <c r="B7715" i="27"/>
  <c r="B7716" i="27"/>
  <c r="B7717" i="27"/>
  <c r="B7718" i="27"/>
  <c r="B7719" i="27"/>
  <c r="B7720" i="27"/>
  <c r="B7721" i="27"/>
  <c r="B7722" i="27"/>
  <c r="B7723" i="27"/>
  <c r="B7724" i="27"/>
  <c r="B7725" i="27"/>
  <c r="B7726" i="27"/>
  <c r="B7727" i="27"/>
  <c r="B7728" i="27"/>
  <c r="B7729" i="27"/>
  <c r="B7730" i="27"/>
  <c r="B7731" i="27"/>
  <c r="B7732" i="27"/>
  <c r="B7733" i="27"/>
  <c r="C8190" i="27" l="1"/>
  <c r="E8166" i="27"/>
  <c r="D8166" i="27"/>
  <c r="C8191" i="27"/>
  <c r="E8167" i="27"/>
  <c r="D8167" i="27"/>
  <c r="C8192" i="27"/>
  <c r="E8168" i="27"/>
  <c r="D8168" i="27"/>
  <c r="C8193" i="27"/>
  <c r="E8169" i="27"/>
  <c r="D8169" i="27"/>
  <c r="C8194" i="27"/>
  <c r="E8170" i="27"/>
  <c r="D8170" i="27"/>
  <c r="C8195" i="27"/>
  <c r="E8171" i="27"/>
  <c r="D8171" i="27"/>
  <c r="C8196" i="27"/>
  <c r="E8172" i="27"/>
  <c r="D8172" i="27"/>
  <c r="C8197" i="27"/>
  <c r="E8173" i="27"/>
  <c r="D8173" i="27"/>
  <c r="C8198" i="27"/>
  <c r="E8174" i="27"/>
  <c r="D8174" i="27"/>
  <c r="C8199" i="27"/>
  <c r="E8175" i="27"/>
  <c r="D8175" i="27"/>
  <c r="C8200" i="27"/>
  <c r="E8176" i="27"/>
  <c r="D8176" i="27"/>
  <c r="C8201" i="27"/>
  <c r="E8177" i="27"/>
  <c r="D8177" i="27"/>
  <c r="C8202" i="27"/>
  <c r="E8178" i="27"/>
  <c r="D8178" i="27"/>
  <c r="C8203" i="27"/>
  <c r="E8179" i="27"/>
  <c r="D8179" i="27"/>
  <c r="C8204" i="27"/>
  <c r="E8180" i="27"/>
  <c r="D8180" i="27"/>
  <c r="C8205" i="27"/>
  <c r="E8181" i="27"/>
  <c r="D8181" i="27"/>
  <c r="C8206" i="27"/>
  <c r="E8182" i="27"/>
  <c r="D8182" i="27"/>
  <c r="C8207" i="27"/>
  <c r="E8183" i="27"/>
  <c r="D8183" i="27"/>
  <c r="C8208" i="27"/>
  <c r="E8184" i="27"/>
  <c r="D8184" i="27"/>
  <c r="C8209" i="27"/>
  <c r="E8185" i="27"/>
  <c r="D8185" i="27"/>
  <c r="C8210" i="27"/>
  <c r="E8186" i="27"/>
  <c r="D8186" i="27"/>
  <c r="C8211" i="27"/>
  <c r="E8187" i="27"/>
  <c r="D8187" i="27"/>
  <c r="C8212" i="27"/>
  <c r="E8188" i="27"/>
  <c r="D8188" i="27"/>
  <c r="C8213" i="27"/>
  <c r="E8189" i="27"/>
  <c r="D8189" i="27"/>
  <c r="B7757" i="27"/>
  <c r="B7756" i="27"/>
  <c r="B7755" i="27"/>
  <c r="B7754" i="27"/>
  <c r="B7753" i="27"/>
  <c r="B7752" i="27"/>
  <c r="B7751" i="27"/>
  <c r="B7750" i="27"/>
  <c r="B7749" i="27"/>
  <c r="B7748" i="27"/>
  <c r="B7747" i="27"/>
  <c r="B7746" i="27"/>
  <c r="B7745" i="27"/>
  <c r="B7744" i="27"/>
  <c r="B7743" i="27"/>
  <c r="B7742" i="27"/>
  <c r="B7741" i="27"/>
  <c r="B7740" i="27"/>
  <c r="B7739" i="27"/>
  <c r="B7738" i="27"/>
  <c r="B7737" i="27"/>
  <c r="B7736" i="27"/>
  <c r="B7735" i="27"/>
  <c r="B7734" i="27"/>
  <c r="C8237" i="27" l="1"/>
  <c r="E8213" i="27"/>
  <c r="D8213" i="27"/>
  <c r="C8236" i="27"/>
  <c r="E8212" i="27"/>
  <c r="D8212" i="27"/>
  <c r="C8235" i="27"/>
  <c r="E8211" i="27"/>
  <c r="D8211" i="27"/>
  <c r="C8234" i="27"/>
  <c r="E8210" i="27"/>
  <c r="D8210" i="27"/>
  <c r="C8233" i="27"/>
  <c r="E8209" i="27"/>
  <c r="D8209" i="27"/>
  <c r="C8232" i="27"/>
  <c r="E8208" i="27"/>
  <c r="D8208" i="27"/>
  <c r="C8231" i="27"/>
  <c r="E8207" i="27"/>
  <c r="D8207" i="27"/>
  <c r="C8230" i="27"/>
  <c r="E8206" i="27"/>
  <c r="D8206" i="27"/>
  <c r="C8229" i="27"/>
  <c r="E8205" i="27"/>
  <c r="D8205" i="27"/>
  <c r="C8228" i="27"/>
  <c r="E8204" i="27"/>
  <c r="D8204" i="27"/>
  <c r="C8227" i="27"/>
  <c r="E8203" i="27"/>
  <c r="D8203" i="27"/>
  <c r="C8226" i="27"/>
  <c r="E8202" i="27"/>
  <c r="D8202" i="27"/>
  <c r="C8225" i="27"/>
  <c r="E8201" i="27"/>
  <c r="D8201" i="27"/>
  <c r="C8224" i="27"/>
  <c r="E8200" i="27"/>
  <c r="D8200" i="27"/>
  <c r="C8223" i="27"/>
  <c r="E8199" i="27"/>
  <c r="D8199" i="27"/>
  <c r="C8222" i="27"/>
  <c r="E8198" i="27"/>
  <c r="D8198" i="27"/>
  <c r="C8221" i="27"/>
  <c r="E8197" i="27"/>
  <c r="D8197" i="27"/>
  <c r="C8220" i="27"/>
  <c r="E8196" i="27"/>
  <c r="D8196" i="27"/>
  <c r="C8219" i="27"/>
  <c r="E8195" i="27"/>
  <c r="D8195" i="27"/>
  <c r="C8218" i="27"/>
  <c r="E8194" i="27"/>
  <c r="D8194" i="27"/>
  <c r="C8217" i="27"/>
  <c r="E8193" i="27"/>
  <c r="D8193" i="27"/>
  <c r="C8216" i="27"/>
  <c r="E8192" i="27"/>
  <c r="D8192" i="27"/>
  <c r="C8215" i="27"/>
  <c r="E8191" i="27"/>
  <c r="D8191" i="27"/>
  <c r="C8214" i="27"/>
  <c r="E8190" i="27"/>
  <c r="D8190" i="27"/>
  <c r="B7758" i="27"/>
  <c r="B7759" i="27"/>
  <c r="B7760" i="27"/>
  <c r="B7761" i="27"/>
  <c r="B7762" i="27"/>
  <c r="B7763" i="27"/>
  <c r="B7764" i="27"/>
  <c r="B7765" i="27"/>
  <c r="B7766" i="27"/>
  <c r="B7767" i="27"/>
  <c r="B7768" i="27"/>
  <c r="B7769" i="27"/>
  <c r="B7770" i="27"/>
  <c r="B7771" i="27"/>
  <c r="B7772" i="27"/>
  <c r="B7773" i="27"/>
  <c r="B7774" i="27"/>
  <c r="B7775" i="27"/>
  <c r="B7776" i="27"/>
  <c r="B7777" i="27"/>
  <c r="B7778" i="27"/>
  <c r="B7779" i="27"/>
  <c r="B7780" i="27"/>
  <c r="B7781" i="27"/>
  <c r="C8238" i="27" l="1"/>
  <c r="E8214" i="27"/>
  <c r="D8214" i="27"/>
  <c r="C8239" i="27"/>
  <c r="E8215" i="27"/>
  <c r="D8215" i="27"/>
  <c r="C8240" i="27"/>
  <c r="E8216" i="27"/>
  <c r="D8216" i="27"/>
  <c r="C8241" i="27"/>
  <c r="E8217" i="27"/>
  <c r="D8217" i="27"/>
  <c r="C8242" i="27"/>
  <c r="E8218" i="27"/>
  <c r="D8218" i="27"/>
  <c r="C8243" i="27"/>
  <c r="E8219" i="27"/>
  <c r="D8219" i="27"/>
  <c r="C8244" i="27"/>
  <c r="E8220" i="27"/>
  <c r="D8220" i="27"/>
  <c r="C8245" i="27"/>
  <c r="E8221" i="27"/>
  <c r="D8221" i="27"/>
  <c r="C8246" i="27"/>
  <c r="E8222" i="27"/>
  <c r="D8222" i="27"/>
  <c r="C8247" i="27"/>
  <c r="E8223" i="27"/>
  <c r="D8223" i="27"/>
  <c r="C8248" i="27"/>
  <c r="E8224" i="27"/>
  <c r="D8224" i="27"/>
  <c r="C8249" i="27"/>
  <c r="E8225" i="27"/>
  <c r="D8225" i="27"/>
  <c r="C8250" i="27"/>
  <c r="E8226" i="27"/>
  <c r="D8226" i="27"/>
  <c r="C8251" i="27"/>
  <c r="E8227" i="27"/>
  <c r="D8227" i="27"/>
  <c r="C8252" i="27"/>
  <c r="E8228" i="27"/>
  <c r="D8228" i="27"/>
  <c r="C8253" i="27"/>
  <c r="E8229" i="27"/>
  <c r="D8229" i="27"/>
  <c r="C8254" i="27"/>
  <c r="E8230" i="27"/>
  <c r="D8230" i="27"/>
  <c r="C8255" i="27"/>
  <c r="E8231" i="27"/>
  <c r="D8231" i="27"/>
  <c r="C8256" i="27"/>
  <c r="E8232" i="27"/>
  <c r="D8232" i="27"/>
  <c r="C8257" i="27"/>
  <c r="E8233" i="27"/>
  <c r="D8233" i="27"/>
  <c r="C8258" i="27"/>
  <c r="E8234" i="27"/>
  <c r="D8234" i="27"/>
  <c r="C8259" i="27"/>
  <c r="E8235" i="27"/>
  <c r="D8235" i="27"/>
  <c r="C8260" i="27"/>
  <c r="E8236" i="27"/>
  <c r="D8236" i="27"/>
  <c r="C8261" i="27"/>
  <c r="E8237" i="27"/>
  <c r="D8237" i="27"/>
  <c r="B7805" i="27"/>
  <c r="B7804" i="27"/>
  <c r="B7803" i="27"/>
  <c r="B7802" i="27"/>
  <c r="B7801" i="27"/>
  <c r="B7800" i="27"/>
  <c r="B7799" i="27"/>
  <c r="B7798" i="27"/>
  <c r="B7797" i="27"/>
  <c r="B7796" i="27"/>
  <c r="B7795" i="27"/>
  <c r="B7794" i="27"/>
  <c r="B7793" i="27"/>
  <c r="B7792" i="27"/>
  <c r="B7791" i="27"/>
  <c r="B7790" i="27"/>
  <c r="B7789" i="27"/>
  <c r="B7788" i="27"/>
  <c r="B7787" i="27"/>
  <c r="B7786" i="27"/>
  <c r="B7785" i="27"/>
  <c r="B7784" i="27"/>
  <c r="B7783" i="27"/>
  <c r="B7782" i="27"/>
  <c r="C8285" i="27" l="1"/>
  <c r="E8261" i="27"/>
  <c r="D8261" i="27"/>
  <c r="C8284" i="27"/>
  <c r="E8260" i="27"/>
  <c r="D8260" i="27"/>
  <c r="C8283" i="27"/>
  <c r="E8259" i="27"/>
  <c r="D8259" i="27"/>
  <c r="C8282" i="27"/>
  <c r="E8258" i="27"/>
  <c r="D8258" i="27"/>
  <c r="C8281" i="27"/>
  <c r="E8257" i="27"/>
  <c r="D8257" i="27"/>
  <c r="C8280" i="27"/>
  <c r="E8256" i="27"/>
  <c r="D8256" i="27"/>
  <c r="C8279" i="27"/>
  <c r="E8255" i="27"/>
  <c r="D8255" i="27"/>
  <c r="C8278" i="27"/>
  <c r="E8254" i="27"/>
  <c r="D8254" i="27"/>
  <c r="C8277" i="27"/>
  <c r="E8253" i="27"/>
  <c r="D8253" i="27"/>
  <c r="C8276" i="27"/>
  <c r="E8252" i="27"/>
  <c r="D8252" i="27"/>
  <c r="C8275" i="27"/>
  <c r="E8251" i="27"/>
  <c r="D8251" i="27"/>
  <c r="C8274" i="27"/>
  <c r="E8250" i="27"/>
  <c r="D8250" i="27"/>
  <c r="C8273" i="27"/>
  <c r="E8249" i="27"/>
  <c r="D8249" i="27"/>
  <c r="C8272" i="27"/>
  <c r="E8248" i="27"/>
  <c r="D8248" i="27"/>
  <c r="C8271" i="27"/>
  <c r="E8247" i="27"/>
  <c r="D8247" i="27"/>
  <c r="C8270" i="27"/>
  <c r="E8246" i="27"/>
  <c r="D8246" i="27"/>
  <c r="C8269" i="27"/>
  <c r="E8245" i="27"/>
  <c r="D8245" i="27"/>
  <c r="C8268" i="27"/>
  <c r="E8244" i="27"/>
  <c r="D8244" i="27"/>
  <c r="C8267" i="27"/>
  <c r="E8243" i="27"/>
  <c r="D8243" i="27"/>
  <c r="C8266" i="27"/>
  <c r="E8242" i="27"/>
  <c r="D8242" i="27"/>
  <c r="C8265" i="27"/>
  <c r="E8241" i="27"/>
  <c r="D8241" i="27"/>
  <c r="C8264" i="27"/>
  <c r="E8240" i="27"/>
  <c r="D8240" i="27"/>
  <c r="C8263" i="27"/>
  <c r="E8239" i="27"/>
  <c r="D8239" i="27"/>
  <c r="C8262" i="27"/>
  <c r="E8238" i="27"/>
  <c r="D8238" i="27"/>
  <c r="B7806" i="27"/>
  <c r="B7807" i="27"/>
  <c r="B7808" i="27"/>
  <c r="B7809" i="27"/>
  <c r="B7810" i="27"/>
  <c r="B7811" i="27"/>
  <c r="B7812" i="27"/>
  <c r="B7813" i="27"/>
  <c r="B7814" i="27"/>
  <c r="B7815" i="27"/>
  <c r="B7816" i="27"/>
  <c r="B7817" i="27"/>
  <c r="B7818" i="27"/>
  <c r="B7819" i="27"/>
  <c r="B7820" i="27"/>
  <c r="B7821" i="27"/>
  <c r="B7822" i="27"/>
  <c r="B7823" i="27"/>
  <c r="B7824" i="27"/>
  <c r="B7825" i="27"/>
  <c r="B7826" i="27"/>
  <c r="B7827" i="27"/>
  <c r="B7828" i="27"/>
  <c r="B7829" i="27"/>
  <c r="C8286" i="27" l="1"/>
  <c r="E8262" i="27"/>
  <c r="D8262" i="27"/>
  <c r="C8287" i="27"/>
  <c r="E8263" i="27"/>
  <c r="D8263" i="27"/>
  <c r="C8288" i="27"/>
  <c r="E8264" i="27"/>
  <c r="D8264" i="27"/>
  <c r="C8289" i="27"/>
  <c r="E8265" i="27"/>
  <c r="D8265" i="27"/>
  <c r="C8290" i="27"/>
  <c r="E8266" i="27"/>
  <c r="D8266" i="27"/>
  <c r="C8291" i="27"/>
  <c r="E8267" i="27"/>
  <c r="D8267" i="27"/>
  <c r="C8292" i="27"/>
  <c r="E8268" i="27"/>
  <c r="D8268" i="27"/>
  <c r="C8293" i="27"/>
  <c r="E8269" i="27"/>
  <c r="D8269" i="27"/>
  <c r="C8294" i="27"/>
  <c r="E8270" i="27"/>
  <c r="D8270" i="27"/>
  <c r="C8295" i="27"/>
  <c r="E8271" i="27"/>
  <c r="D8271" i="27"/>
  <c r="C8296" i="27"/>
  <c r="E8272" i="27"/>
  <c r="D8272" i="27"/>
  <c r="C8297" i="27"/>
  <c r="E8273" i="27"/>
  <c r="D8273" i="27"/>
  <c r="C8298" i="27"/>
  <c r="E8274" i="27"/>
  <c r="D8274" i="27"/>
  <c r="C8299" i="27"/>
  <c r="E8275" i="27"/>
  <c r="D8275" i="27"/>
  <c r="C8300" i="27"/>
  <c r="E8276" i="27"/>
  <c r="D8276" i="27"/>
  <c r="C8301" i="27"/>
  <c r="E8277" i="27"/>
  <c r="D8277" i="27"/>
  <c r="C8302" i="27"/>
  <c r="E8278" i="27"/>
  <c r="D8278" i="27"/>
  <c r="C8303" i="27"/>
  <c r="E8279" i="27"/>
  <c r="D8279" i="27"/>
  <c r="C8304" i="27"/>
  <c r="E8280" i="27"/>
  <c r="D8280" i="27"/>
  <c r="C8305" i="27"/>
  <c r="E8281" i="27"/>
  <c r="D8281" i="27"/>
  <c r="C8306" i="27"/>
  <c r="E8282" i="27"/>
  <c r="D8282" i="27"/>
  <c r="C8307" i="27"/>
  <c r="E8283" i="27"/>
  <c r="D8283" i="27"/>
  <c r="C8308" i="27"/>
  <c r="E8284" i="27"/>
  <c r="D8284" i="27"/>
  <c r="C8309" i="27"/>
  <c r="E8285" i="27"/>
  <c r="D8285" i="27"/>
  <c r="B7853" i="27"/>
  <c r="B7852" i="27"/>
  <c r="B7851" i="27"/>
  <c r="B7850" i="27"/>
  <c r="B7849" i="27"/>
  <c r="B7848" i="27"/>
  <c r="B7847" i="27"/>
  <c r="B7846" i="27"/>
  <c r="B7845" i="27"/>
  <c r="B7844" i="27"/>
  <c r="B7843" i="27"/>
  <c r="B7842" i="27"/>
  <c r="B7841" i="27"/>
  <c r="B7840" i="27"/>
  <c r="B7839" i="27"/>
  <c r="B7838" i="27"/>
  <c r="B7837" i="27"/>
  <c r="B7836" i="27"/>
  <c r="B7835" i="27"/>
  <c r="B7834" i="27"/>
  <c r="B7833" i="27"/>
  <c r="B7832" i="27"/>
  <c r="B7831" i="27"/>
  <c r="B7830" i="27"/>
  <c r="C8333" i="27" l="1"/>
  <c r="E8309" i="27"/>
  <c r="D8309" i="27"/>
  <c r="C8332" i="27"/>
  <c r="E8308" i="27"/>
  <c r="D8308" i="27"/>
  <c r="C8331" i="27"/>
  <c r="E8307" i="27"/>
  <c r="D8307" i="27"/>
  <c r="C8330" i="27"/>
  <c r="E8306" i="27"/>
  <c r="D8306" i="27"/>
  <c r="C8329" i="27"/>
  <c r="E8305" i="27"/>
  <c r="D8305" i="27"/>
  <c r="C8328" i="27"/>
  <c r="E8304" i="27"/>
  <c r="D8304" i="27"/>
  <c r="C8327" i="27"/>
  <c r="E8303" i="27"/>
  <c r="D8303" i="27"/>
  <c r="C8326" i="27"/>
  <c r="E8302" i="27"/>
  <c r="D8302" i="27"/>
  <c r="C8325" i="27"/>
  <c r="E8301" i="27"/>
  <c r="D8301" i="27"/>
  <c r="C8324" i="27"/>
  <c r="E8300" i="27"/>
  <c r="D8300" i="27"/>
  <c r="C8323" i="27"/>
  <c r="E8299" i="27"/>
  <c r="D8299" i="27"/>
  <c r="C8322" i="27"/>
  <c r="E8298" i="27"/>
  <c r="D8298" i="27"/>
  <c r="C8321" i="27"/>
  <c r="E8297" i="27"/>
  <c r="D8297" i="27"/>
  <c r="C8320" i="27"/>
  <c r="E8296" i="27"/>
  <c r="D8296" i="27"/>
  <c r="C8319" i="27"/>
  <c r="E8295" i="27"/>
  <c r="D8295" i="27"/>
  <c r="C8318" i="27"/>
  <c r="E8294" i="27"/>
  <c r="D8294" i="27"/>
  <c r="C8317" i="27"/>
  <c r="E8293" i="27"/>
  <c r="D8293" i="27"/>
  <c r="C8316" i="27"/>
  <c r="E8292" i="27"/>
  <c r="D8292" i="27"/>
  <c r="C8315" i="27"/>
  <c r="E8291" i="27"/>
  <c r="D8291" i="27"/>
  <c r="C8314" i="27"/>
  <c r="E8290" i="27"/>
  <c r="D8290" i="27"/>
  <c r="C8313" i="27"/>
  <c r="E8289" i="27"/>
  <c r="D8289" i="27"/>
  <c r="C8312" i="27"/>
  <c r="E8288" i="27"/>
  <c r="D8288" i="27"/>
  <c r="C8311" i="27"/>
  <c r="E8287" i="27"/>
  <c r="D8287" i="27"/>
  <c r="C8310" i="27"/>
  <c r="E8286" i="27"/>
  <c r="D8286" i="27"/>
  <c r="B7854" i="27"/>
  <c r="B7855" i="27"/>
  <c r="B7856" i="27"/>
  <c r="B7857" i="27"/>
  <c r="B7858" i="27"/>
  <c r="B7859" i="27"/>
  <c r="B7860" i="27"/>
  <c r="B7861" i="27"/>
  <c r="B7862" i="27"/>
  <c r="B7863" i="27"/>
  <c r="B7864" i="27"/>
  <c r="B7865" i="27"/>
  <c r="B7866" i="27"/>
  <c r="B7867" i="27"/>
  <c r="B7868" i="27"/>
  <c r="B7869" i="27"/>
  <c r="B7870" i="27"/>
  <c r="B7871" i="27"/>
  <c r="B7872" i="27"/>
  <c r="B7873" i="27"/>
  <c r="B7874" i="27"/>
  <c r="B7875" i="27"/>
  <c r="B7876" i="27"/>
  <c r="B7877" i="27"/>
  <c r="C8334" i="27" l="1"/>
  <c r="E8310" i="27"/>
  <c r="D8310" i="27"/>
  <c r="C8335" i="27"/>
  <c r="E8311" i="27"/>
  <c r="D8311" i="27"/>
  <c r="C8336" i="27"/>
  <c r="E8312" i="27"/>
  <c r="D8312" i="27"/>
  <c r="C8337" i="27"/>
  <c r="E8313" i="27"/>
  <c r="D8313" i="27"/>
  <c r="C8338" i="27"/>
  <c r="E8314" i="27"/>
  <c r="D8314" i="27"/>
  <c r="C8339" i="27"/>
  <c r="E8315" i="27"/>
  <c r="D8315" i="27"/>
  <c r="C8340" i="27"/>
  <c r="E8316" i="27"/>
  <c r="D8316" i="27"/>
  <c r="C8341" i="27"/>
  <c r="E8317" i="27"/>
  <c r="D8317" i="27"/>
  <c r="C8342" i="27"/>
  <c r="E8318" i="27"/>
  <c r="D8318" i="27"/>
  <c r="C8343" i="27"/>
  <c r="E8319" i="27"/>
  <c r="D8319" i="27"/>
  <c r="C8344" i="27"/>
  <c r="E8320" i="27"/>
  <c r="D8320" i="27"/>
  <c r="C8345" i="27"/>
  <c r="E8321" i="27"/>
  <c r="D8321" i="27"/>
  <c r="C8346" i="27"/>
  <c r="E8322" i="27"/>
  <c r="D8322" i="27"/>
  <c r="C8347" i="27"/>
  <c r="E8323" i="27"/>
  <c r="D8323" i="27"/>
  <c r="C8348" i="27"/>
  <c r="E8324" i="27"/>
  <c r="D8324" i="27"/>
  <c r="C8349" i="27"/>
  <c r="E8325" i="27"/>
  <c r="D8325" i="27"/>
  <c r="C8350" i="27"/>
  <c r="E8326" i="27"/>
  <c r="D8326" i="27"/>
  <c r="C8351" i="27"/>
  <c r="E8327" i="27"/>
  <c r="D8327" i="27"/>
  <c r="C8352" i="27"/>
  <c r="E8328" i="27"/>
  <c r="D8328" i="27"/>
  <c r="C8353" i="27"/>
  <c r="E8329" i="27"/>
  <c r="D8329" i="27"/>
  <c r="C8354" i="27"/>
  <c r="E8330" i="27"/>
  <c r="D8330" i="27"/>
  <c r="C8355" i="27"/>
  <c r="E8331" i="27"/>
  <c r="D8331" i="27"/>
  <c r="C8356" i="27"/>
  <c r="E8332" i="27"/>
  <c r="D8332" i="27"/>
  <c r="C8357" i="27"/>
  <c r="E8333" i="27"/>
  <c r="D8333" i="27"/>
  <c r="B7901" i="27"/>
  <c r="B7900" i="27"/>
  <c r="B7899" i="27"/>
  <c r="B7898" i="27"/>
  <c r="B7897" i="27"/>
  <c r="B7896" i="27"/>
  <c r="B7895" i="27"/>
  <c r="B7894" i="27"/>
  <c r="B7893" i="27"/>
  <c r="B7892" i="27"/>
  <c r="B7891" i="27"/>
  <c r="B7890" i="27"/>
  <c r="B7889" i="27"/>
  <c r="B7888" i="27"/>
  <c r="B7887" i="27"/>
  <c r="B7886" i="27"/>
  <c r="B7885" i="27"/>
  <c r="B7884" i="27"/>
  <c r="B7883" i="27"/>
  <c r="B7882" i="27"/>
  <c r="B7881" i="27"/>
  <c r="B7880" i="27"/>
  <c r="B7879" i="27"/>
  <c r="B7878" i="27"/>
  <c r="C8381" i="27" l="1"/>
  <c r="E8357" i="27"/>
  <c r="D8357" i="27"/>
  <c r="C8380" i="27"/>
  <c r="E8356" i="27"/>
  <c r="D8356" i="27"/>
  <c r="C8379" i="27"/>
  <c r="E8355" i="27"/>
  <c r="D8355" i="27"/>
  <c r="C8378" i="27"/>
  <c r="E8354" i="27"/>
  <c r="D8354" i="27"/>
  <c r="C8377" i="27"/>
  <c r="E8353" i="27"/>
  <c r="D8353" i="27"/>
  <c r="C8376" i="27"/>
  <c r="E8352" i="27"/>
  <c r="D8352" i="27"/>
  <c r="C8375" i="27"/>
  <c r="E8351" i="27"/>
  <c r="D8351" i="27"/>
  <c r="C8374" i="27"/>
  <c r="E8350" i="27"/>
  <c r="D8350" i="27"/>
  <c r="C8373" i="27"/>
  <c r="E8349" i="27"/>
  <c r="D8349" i="27"/>
  <c r="C8372" i="27"/>
  <c r="E8348" i="27"/>
  <c r="D8348" i="27"/>
  <c r="C8371" i="27"/>
  <c r="E8347" i="27"/>
  <c r="D8347" i="27"/>
  <c r="C8370" i="27"/>
  <c r="E8346" i="27"/>
  <c r="D8346" i="27"/>
  <c r="C8369" i="27"/>
  <c r="E8345" i="27"/>
  <c r="D8345" i="27"/>
  <c r="C8368" i="27"/>
  <c r="E8344" i="27"/>
  <c r="D8344" i="27"/>
  <c r="C8367" i="27"/>
  <c r="E8343" i="27"/>
  <c r="D8343" i="27"/>
  <c r="C8366" i="27"/>
  <c r="E8342" i="27"/>
  <c r="D8342" i="27"/>
  <c r="C8365" i="27"/>
  <c r="E8341" i="27"/>
  <c r="D8341" i="27"/>
  <c r="C8364" i="27"/>
  <c r="E8340" i="27"/>
  <c r="D8340" i="27"/>
  <c r="C8363" i="27"/>
  <c r="E8339" i="27"/>
  <c r="D8339" i="27"/>
  <c r="C8362" i="27"/>
  <c r="E8338" i="27"/>
  <c r="D8338" i="27"/>
  <c r="C8361" i="27"/>
  <c r="E8337" i="27"/>
  <c r="D8337" i="27"/>
  <c r="C8360" i="27"/>
  <c r="E8336" i="27"/>
  <c r="D8336" i="27"/>
  <c r="C8359" i="27"/>
  <c r="E8335" i="27"/>
  <c r="D8335" i="27"/>
  <c r="C8358" i="27"/>
  <c r="E8334" i="27"/>
  <c r="D8334" i="27"/>
  <c r="B7902" i="27"/>
  <c r="B7903" i="27"/>
  <c r="B7904" i="27"/>
  <c r="B7905" i="27"/>
  <c r="B7906" i="27"/>
  <c r="B7907" i="27"/>
  <c r="B7908" i="27"/>
  <c r="B7909" i="27"/>
  <c r="B7910" i="27"/>
  <c r="B7911" i="27"/>
  <c r="B7912" i="27"/>
  <c r="B7913" i="27"/>
  <c r="B7914" i="27"/>
  <c r="B7915" i="27"/>
  <c r="B7916" i="27"/>
  <c r="B7917" i="27"/>
  <c r="B7918" i="27"/>
  <c r="B7919" i="27"/>
  <c r="B7920" i="27"/>
  <c r="B7921" i="27"/>
  <c r="B7922" i="27"/>
  <c r="B7923" i="27"/>
  <c r="B7924" i="27"/>
  <c r="B7925" i="27"/>
  <c r="C8382" i="27" l="1"/>
  <c r="E8358" i="27"/>
  <c r="D8358" i="27"/>
  <c r="C8383" i="27"/>
  <c r="E8359" i="27"/>
  <c r="D8359" i="27"/>
  <c r="C8384" i="27"/>
  <c r="E8360" i="27"/>
  <c r="D8360" i="27"/>
  <c r="C8385" i="27"/>
  <c r="E8361" i="27"/>
  <c r="D8361" i="27"/>
  <c r="C8386" i="27"/>
  <c r="E8362" i="27"/>
  <c r="D8362" i="27"/>
  <c r="C8387" i="27"/>
  <c r="E8363" i="27"/>
  <c r="D8363" i="27"/>
  <c r="C8388" i="27"/>
  <c r="E8364" i="27"/>
  <c r="D8364" i="27"/>
  <c r="C8389" i="27"/>
  <c r="E8365" i="27"/>
  <c r="D8365" i="27"/>
  <c r="C8390" i="27"/>
  <c r="E8366" i="27"/>
  <c r="D8366" i="27"/>
  <c r="C8391" i="27"/>
  <c r="E8367" i="27"/>
  <c r="D8367" i="27"/>
  <c r="C8392" i="27"/>
  <c r="E8368" i="27"/>
  <c r="D8368" i="27"/>
  <c r="C8393" i="27"/>
  <c r="E8369" i="27"/>
  <c r="D8369" i="27"/>
  <c r="C8394" i="27"/>
  <c r="E8370" i="27"/>
  <c r="D8370" i="27"/>
  <c r="C8395" i="27"/>
  <c r="E8371" i="27"/>
  <c r="D8371" i="27"/>
  <c r="C8396" i="27"/>
  <c r="E8372" i="27"/>
  <c r="D8372" i="27"/>
  <c r="C8397" i="27"/>
  <c r="E8373" i="27"/>
  <c r="D8373" i="27"/>
  <c r="C8398" i="27"/>
  <c r="E8374" i="27"/>
  <c r="D8374" i="27"/>
  <c r="C8399" i="27"/>
  <c r="E8375" i="27"/>
  <c r="D8375" i="27"/>
  <c r="C8400" i="27"/>
  <c r="E8376" i="27"/>
  <c r="D8376" i="27"/>
  <c r="C8401" i="27"/>
  <c r="E8377" i="27"/>
  <c r="D8377" i="27"/>
  <c r="C8402" i="27"/>
  <c r="E8378" i="27"/>
  <c r="D8378" i="27"/>
  <c r="C8403" i="27"/>
  <c r="E8379" i="27"/>
  <c r="D8379" i="27"/>
  <c r="C8404" i="27"/>
  <c r="E8380" i="27"/>
  <c r="D8380" i="27"/>
  <c r="C8405" i="27"/>
  <c r="E8381" i="27"/>
  <c r="D8381" i="27"/>
  <c r="B7949" i="27"/>
  <c r="B7948" i="27"/>
  <c r="B7947" i="27"/>
  <c r="B7946" i="27"/>
  <c r="B7945" i="27"/>
  <c r="B7944" i="27"/>
  <c r="B7943" i="27"/>
  <c r="B7942" i="27"/>
  <c r="B7941" i="27"/>
  <c r="B7940" i="27"/>
  <c r="B7939" i="27"/>
  <c r="B7938" i="27"/>
  <c r="B7937" i="27"/>
  <c r="B7936" i="27"/>
  <c r="B7935" i="27"/>
  <c r="B7934" i="27"/>
  <c r="B7933" i="27"/>
  <c r="B7932" i="27"/>
  <c r="B7931" i="27"/>
  <c r="B7930" i="27"/>
  <c r="B7929" i="27"/>
  <c r="B7928" i="27"/>
  <c r="B7927" i="27"/>
  <c r="B7926" i="27"/>
  <c r="C8429" i="27" l="1"/>
  <c r="E8405" i="27"/>
  <c r="D8405" i="27"/>
  <c r="C8428" i="27"/>
  <c r="E8404" i="27"/>
  <c r="D8404" i="27"/>
  <c r="C8427" i="27"/>
  <c r="E8403" i="27"/>
  <c r="D8403" i="27"/>
  <c r="C8426" i="27"/>
  <c r="E8402" i="27"/>
  <c r="D8402" i="27"/>
  <c r="C8425" i="27"/>
  <c r="E8401" i="27"/>
  <c r="D8401" i="27"/>
  <c r="C8424" i="27"/>
  <c r="E8400" i="27"/>
  <c r="D8400" i="27"/>
  <c r="C8423" i="27"/>
  <c r="E8399" i="27"/>
  <c r="D8399" i="27"/>
  <c r="C8422" i="27"/>
  <c r="E8398" i="27"/>
  <c r="D8398" i="27"/>
  <c r="C8421" i="27"/>
  <c r="E8397" i="27"/>
  <c r="D8397" i="27"/>
  <c r="C8420" i="27"/>
  <c r="E8396" i="27"/>
  <c r="D8396" i="27"/>
  <c r="C8419" i="27"/>
  <c r="E8395" i="27"/>
  <c r="D8395" i="27"/>
  <c r="C8418" i="27"/>
  <c r="E8394" i="27"/>
  <c r="D8394" i="27"/>
  <c r="C8417" i="27"/>
  <c r="E8393" i="27"/>
  <c r="D8393" i="27"/>
  <c r="C8416" i="27"/>
  <c r="E8392" i="27"/>
  <c r="D8392" i="27"/>
  <c r="C8415" i="27"/>
  <c r="E8391" i="27"/>
  <c r="D8391" i="27"/>
  <c r="C8414" i="27"/>
  <c r="E8390" i="27"/>
  <c r="D8390" i="27"/>
  <c r="C8413" i="27"/>
  <c r="E8389" i="27"/>
  <c r="D8389" i="27"/>
  <c r="C8412" i="27"/>
  <c r="E8388" i="27"/>
  <c r="D8388" i="27"/>
  <c r="C8411" i="27"/>
  <c r="E8387" i="27"/>
  <c r="D8387" i="27"/>
  <c r="C8410" i="27"/>
  <c r="E8386" i="27"/>
  <c r="D8386" i="27"/>
  <c r="C8409" i="27"/>
  <c r="E8385" i="27"/>
  <c r="D8385" i="27"/>
  <c r="C8408" i="27"/>
  <c r="E8384" i="27"/>
  <c r="D8384" i="27"/>
  <c r="C8407" i="27"/>
  <c r="E8383" i="27"/>
  <c r="D8383" i="27"/>
  <c r="C8406" i="27"/>
  <c r="E8382" i="27"/>
  <c r="D8382" i="27"/>
  <c r="B7950" i="27"/>
  <c r="B7951" i="27"/>
  <c r="B7952" i="27"/>
  <c r="B7953" i="27"/>
  <c r="B7954" i="27"/>
  <c r="B7955" i="27"/>
  <c r="B7956" i="27"/>
  <c r="B7957" i="27"/>
  <c r="B7958" i="27"/>
  <c r="B7959" i="27"/>
  <c r="B7960" i="27"/>
  <c r="B7961" i="27"/>
  <c r="B7962" i="27"/>
  <c r="B7963" i="27"/>
  <c r="B7964" i="27"/>
  <c r="B7965" i="27"/>
  <c r="B7966" i="27"/>
  <c r="B7967" i="27"/>
  <c r="B7968" i="27"/>
  <c r="B7969" i="27"/>
  <c r="B7970" i="27"/>
  <c r="B7971" i="27"/>
  <c r="B7972" i="27"/>
  <c r="B7973" i="27"/>
  <c r="C8430" i="27" l="1"/>
  <c r="E8406" i="27"/>
  <c r="D8406" i="27"/>
  <c r="C8431" i="27"/>
  <c r="E8407" i="27"/>
  <c r="D8407" i="27"/>
  <c r="C8432" i="27"/>
  <c r="E8408" i="27"/>
  <c r="D8408" i="27"/>
  <c r="C8433" i="27"/>
  <c r="E8409" i="27"/>
  <c r="D8409" i="27"/>
  <c r="C8434" i="27"/>
  <c r="E8410" i="27"/>
  <c r="D8410" i="27"/>
  <c r="C8435" i="27"/>
  <c r="E8411" i="27"/>
  <c r="D8411" i="27"/>
  <c r="C8436" i="27"/>
  <c r="E8412" i="27"/>
  <c r="D8412" i="27"/>
  <c r="C8437" i="27"/>
  <c r="E8413" i="27"/>
  <c r="D8413" i="27"/>
  <c r="C8438" i="27"/>
  <c r="E8414" i="27"/>
  <c r="D8414" i="27"/>
  <c r="C8439" i="27"/>
  <c r="E8415" i="27"/>
  <c r="D8415" i="27"/>
  <c r="C8440" i="27"/>
  <c r="E8416" i="27"/>
  <c r="D8416" i="27"/>
  <c r="C8441" i="27"/>
  <c r="E8417" i="27"/>
  <c r="D8417" i="27"/>
  <c r="C8442" i="27"/>
  <c r="E8418" i="27"/>
  <c r="D8418" i="27"/>
  <c r="C8443" i="27"/>
  <c r="E8419" i="27"/>
  <c r="D8419" i="27"/>
  <c r="C8444" i="27"/>
  <c r="E8420" i="27"/>
  <c r="D8420" i="27"/>
  <c r="C8445" i="27"/>
  <c r="E8421" i="27"/>
  <c r="D8421" i="27"/>
  <c r="C8446" i="27"/>
  <c r="E8422" i="27"/>
  <c r="D8422" i="27"/>
  <c r="C8447" i="27"/>
  <c r="E8423" i="27"/>
  <c r="D8423" i="27"/>
  <c r="C8448" i="27"/>
  <c r="E8424" i="27"/>
  <c r="D8424" i="27"/>
  <c r="C8449" i="27"/>
  <c r="E8425" i="27"/>
  <c r="D8425" i="27"/>
  <c r="C8450" i="27"/>
  <c r="E8426" i="27"/>
  <c r="D8426" i="27"/>
  <c r="C8451" i="27"/>
  <c r="E8427" i="27"/>
  <c r="D8427" i="27"/>
  <c r="C8452" i="27"/>
  <c r="E8428" i="27"/>
  <c r="D8428" i="27"/>
  <c r="C8453" i="27"/>
  <c r="E8429" i="27"/>
  <c r="D8429" i="27"/>
  <c r="B7997" i="27"/>
  <c r="B7996" i="27"/>
  <c r="B7995" i="27"/>
  <c r="B7994" i="27"/>
  <c r="B7993" i="27"/>
  <c r="B7992" i="27"/>
  <c r="B7991" i="27"/>
  <c r="B7990" i="27"/>
  <c r="B7989" i="27"/>
  <c r="B7988" i="27"/>
  <c r="B7987" i="27"/>
  <c r="B7986" i="27"/>
  <c r="B7985" i="27"/>
  <c r="B7984" i="27"/>
  <c r="B7983" i="27"/>
  <c r="B7982" i="27"/>
  <c r="B7981" i="27"/>
  <c r="B7980" i="27"/>
  <c r="B7979" i="27"/>
  <c r="B7978" i="27"/>
  <c r="B7977" i="27"/>
  <c r="B7976" i="27"/>
  <c r="B7975" i="27"/>
  <c r="B7974" i="27"/>
  <c r="C8477" i="27" l="1"/>
  <c r="E8453" i="27"/>
  <c r="D8453" i="27"/>
  <c r="C8476" i="27"/>
  <c r="E8452" i="27"/>
  <c r="D8452" i="27"/>
  <c r="C8475" i="27"/>
  <c r="E8451" i="27"/>
  <c r="D8451" i="27"/>
  <c r="C8474" i="27"/>
  <c r="E8450" i="27"/>
  <c r="D8450" i="27"/>
  <c r="C8473" i="27"/>
  <c r="E8449" i="27"/>
  <c r="D8449" i="27"/>
  <c r="C8472" i="27"/>
  <c r="E8448" i="27"/>
  <c r="D8448" i="27"/>
  <c r="C8471" i="27"/>
  <c r="E8447" i="27"/>
  <c r="D8447" i="27"/>
  <c r="C8470" i="27"/>
  <c r="E8446" i="27"/>
  <c r="D8446" i="27"/>
  <c r="C8469" i="27"/>
  <c r="E8445" i="27"/>
  <c r="D8445" i="27"/>
  <c r="C8468" i="27"/>
  <c r="E8444" i="27"/>
  <c r="D8444" i="27"/>
  <c r="C8467" i="27"/>
  <c r="E8443" i="27"/>
  <c r="D8443" i="27"/>
  <c r="C8466" i="27"/>
  <c r="E8442" i="27"/>
  <c r="D8442" i="27"/>
  <c r="C8465" i="27"/>
  <c r="E8441" i="27"/>
  <c r="D8441" i="27"/>
  <c r="C8464" i="27"/>
  <c r="E8440" i="27"/>
  <c r="D8440" i="27"/>
  <c r="C8463" i="27"/>
  <c r="E8439" i="27"/>
  <c r="D8439" i="27"/>
  <c r="C8462" i="27"/>
  <c r="E8438" i="27"/>
  <c r="D8438" i="27"/>
  <c r="C8461" i="27"/>
  <c r="E8437" i="27"/>
  <c r="D8437" i="27"/>
  <c r="C8460" i="27"/>
  <c r="E8436" i="27"/>
  <c r="D8436" i="27"/>
  <c r="C8459" i="27"/>
  <c r="E8435" i="27"/>
  <c r="D8435" i="27"/>
  <c r="C8458" i="27"/>
  <c r="E8434" i="27"/>
  <c r="D8434" i="27"/>
  <c r="C8457" i="27"/>
  <c r="E8433" i="27"/>
  <c r="D8433" i="27"/>
  <c r="C8456" i="27"/>
  <c r="E8432" i="27"/>
  <c r="D8432" i="27"/>
  <c r="C8455" i="27"/>
  <c r="E8431" i="27"/>
  <c r="D8431" i="27"/>
  <c r="C8454" i="27"/>
  <c r="E8430" i="27"/>
  <c r="D8430" i="27"/>
  <c r="B7998" i="27"/>
  <c r="B7999" i="27"/>
  <c r="B8000" i="27"/>
  <c r="B8001" i="27"/>
  <c r="B8002" i="27"/>
  <c r="B8003" i="27"/>
  <c r="B8004" i="27"/>
  <c r="B8005" i="27"/>
  <c r="B8006" i="27"/>
  <c r="B8007" i="27"/>
  <c r="B8008" i="27"/>
  <c r="B8009" i="27"/>
  <c r="B8010" i="27"/>
  <c r="B8011" i="27"/>
  <c r="B8012" i="27"/>
  <c r="B8013" i="27"/>
  <c r="B8014" i="27"/>
  <c r="B8015" i="27"/>
  <c r="B8016" i="27"/>
  <c r="B8017" i="27"/>
  <c r="B8018" i="27"/>
  <c r="B8019" i="27"/>
  <c r="B8020" i="27"/>
  <c r="B8021" i="27"/>
  <c r="C8478" i="27" l="1"/>
  <c r="E8454" i="27"/>
  <c r="D8454" i="27"/>
  <c r="C8479" i="27"/>
  <c r="E8455" i="27"/>
  <c r="D8455" i="27"/>
  <c r="C8480" i="27"/>
  <c r="E8456" i="27"/>
  <c r="D8456" i="27"/>
  <c r="C8481" i="27"/>
  <c r="E8457" i="27"/>
  <c r="D8457" i="27"/>
  <c r="C8482" i="27"/>
  <c r="E8458" i="27"/>
  <c r="D8458" i="27"/>
  <c r="C8483" i="27"/>
  <c r="E8459" i="27"/>
  <c r="D8459" i="27"/>
  <c r="C8484" i="27"/>
  <c r="E8460" i="27"/>
  <c r="D8460" i="27"/>
  <c r="C8485" i="27"/>
  <c r="E8461" i="27"/>
  <c r="D8461" i="27"/>
  <c r="C8486" i="27"/>
  <c r="E8462" i="27"/>
  <c r="D8462" i="27"/>
  <c r="C8487" i="27"/>
  <c r="E8463" i="27"/>
  <c r="D8463" i="27"/>
  <c r="C8488" i="27"/>
  <c r="E8464" i="27"/>
  <c r="D8464" i="27"/>
  <c r="C8489" i="27"/>
  <c r="E8465" i="27"/>
  <c r="D8465" i="27"/>
  <c r="C8490" i="27"/>
  <c r="E8466" i="27"/>
  <c r="D8466" i="27"/>
  <c r="C8491" i="27"/>
  <c r="E8467" i="27"/>
  <c r="D8467" i="27"/>
  <c r="C8492" i="27"/>
  <c r="E8468" i="27"/>
  <c r="D8468" i="27"/>
  <c r="C8493" i="27"/>
  <c r="E8469" i="27"/>
  <c r="D8469" i="27"/>
  <c r="C8494" i="27"/>
  <c r="E8470" i="27"/>
  <c r="D8470" i="27"/>
  <c r="C8495" i="27"/>
  <c r="E8471" i="27"/>
  <c r="D8471" i="27"/>
  <c r="C8496" i="27"/>
  <c r="E8472" i="27"/>
  <c r="D8472" i="27"/>
  <c r="C8497" i="27"/>
  <c r="E8473" i="27"/>
  <c r="D8473" i="27"/>
  <c r="C8498" i="27"/>
  <c r="E8474" i="27"/>
  <c r="D8474" i="27"/>
  <c r="C8499" i="27"/>
  <c r="E8475" i="27"/>
  <c r="D8475" i="27"/>
  <c r="C8500" i="27"/>
  <c r="E8476" i="27"/>
  <c r="D8476" i="27"/>
  <c r="C8501" i="27"/>
  <c r="E8477" i="27"/>
  <c r="D8477" i="27"/>
  <c r="B8045" i="27"/>
  <c r="B8044" i="27"/>
  <c r="B8043" i="27"/>
  <c r="B8042" i="27"/>
  <c r="B8041" i="27"/>
  <c r="B8040" i="27"/>
  <c r="B8039" i="27"/>
  <c r="B8038" i="27"/>
  <c r="B8037" i="27"/>
  <c r="B8036" i="27"/>
  <c r="B8035" i="27"/>
  <c r="B8034" i="27"/>
  <c r="B8033" i="27"/>
  <c r="B8032" i="27"/>
  <c r="B8031" i="27"/>
  <c r="B8030" i="27"/>
  <c r="B8029" i="27"/>
  <c r="B8028" i="27"/>
  <c r="B8027" i="27"/>
  <c r="B8026" i="27"/>
  <c r="B8025" i="27"/>
  <c r="B8024" i="27"/>
  <c r="B8023" i="27"/>
  <c r="B8022" i="27"/>
  <c r="C8525" i="27" l="1"/>
  <c r="E8501" i="27"/>
  <c r="D8501" i="27"/>
  <c r="C8524" i="27"/>
  <c r="E8500" i="27"/>
  <c r="D8500" i="27"/>
  <c r="C8523" i="27"/>
  <c r="E8499" i="27"/>
  <c r="D8499" i="27"/>
  <c r="C8522" i="27"/>
  <c r="E8498" i="27"/>
  <c r="D8498" i="27"/>
  <c r="C8521" i="27"/>
  <c r="E8497" i="27"/>
  <c r="D8497" i="27"/>
  <c r="C8520" i="27"/>
  <c r="E8496" i="27"/>
  <c r="D8496" i="27"/>
  <c r="C8519" i="27"/>
  <c r="E8495" i="27"/>
  <c r="D8495" i="27"/>
  <c r="C8518" i="27"/>
  <c r="E8494" i="27"/>
  <c r="D8494" i="27"/>
  <c r="C8517" i="27"/>
  <c r="E8493" i="27"/>
  <c r="D8493" i="27"/>
  <c r="C8516" i="27"/>
  <c r="E8492" i="27"/>
  <c r="D8492" i="27"/>
  <c r="C8515" i="27"/>
  <c r="E8491" i="27"/>
  <c r="D8491" i="27"/>
  <c r="C8514" i="27"/>
  <c r="E8490" i="27"/>
  <c r="D8490" i="27"/>
  <c r="C8513" i="27"/>
  <c r="E8489" i="27"/>
  <c r="D8489" i="27"/>
  <c r="C8512" i="27"/>
  <c r="E8488" i="27"/>
  <c r="D8488" i="27"/>
  <c r="C8511" i="27"/>
  <c r="E8487" i="27"/>
  <c r="D8487" i="27"/>
  <c r="C8510" i="27"/>
  <c r="E8486" i="27"/>
  <c r="D8486" i="27"/>
  <c r="C8509" i="27"/>
  <c r="E8485" i="27"/>
  <c r="D8485" i="27"/>
  <c r="C8508" i="27"/>
  <c r="E8484" i="27"/>
  <c r="D8484" i="27"/>
  <c r="C8507" i="27"/>
  <c r="E8483" i="27"/>
  <c r="D8483" i="27"/>
  <c r="C8506" i="27"/>
  <c r="E8482" i="27"/>
  <c r="D8482" i="27"/>
  <c r="C8505" i="27"/>
  <c r="E8481" i="27"/>
  <c r="D8481" i="27"/>
  <c r="C8504" i="27"/>
  <c r="E8480" i="27"/>
  <c r="D8480" i="27"/>
  <c r="C8503" i="27"/>
  <c r="E8479" i="27"/>
  <c r="D8479" i="27"/>
  <c r="C8502" i="27"/>
  <c r="E8478" i="27"/>
  <c r="D8478" i="27"/>
  <c r="B8046" i="27"/>
  <c r="B8047" i="27"/>
  <c r="B8048" i="27"/>
  <c r="B8049" i="27"/>
  <c r="B8050" i="27"/>
  <c r="B8051" i="27"/>
  <c r="B8052" i="27"/>
  <c r="B8053" i="27"/>
  <c r="B8054" i="27"/>
  <c r="B8055" i="27"/>
  <c r="B8056" i="27"/>
  <c r="B8057" i="27"/>
  <c r="B8058" i="27"/>
  <c r="B8059" i="27"/>
  <c r="B8060" i="27"/>
  <c r="B8061" i="27"/>
  <c r="B8062" i="27"/>
  <c r="B8063" i="27"/>
  <c r="B8064" i="27"/>
  <c r="B8065" i="27"/>
  <c r="B8066" i="27"/>
  <c r="B8067" i="27"/>
  <c r="B8068" i="27"/>
  <c r="B8069" i="27"/>
  <c r="C8526" i="27" l="1"/>
  <c r="E8502" i="27"/>
  <c r="D8502" i="27"/>
  <c r="C8527" i="27"/>
  <c r="E8503" i="27"/>
  <c r="D8503" i="27"/>
  <c r="C8528" i="27"/>
  <c r="E8504" i="27"/>
  <c r="D8504" i="27"/>
  <c r="C8529" i="27"/>
  <c r="E8505" i="27"/>
  <c r="D8505" i="27"/>
  <c r="C8530" i="27"/>
  <c r="E8506" i="27"/>
  <c r="D8506" i="27"/>
  <c r="C8531" i="27"/>
  <c r="E8507" i="27"/>
  <c r="D8507" i="27"/>
  <c r="C8532" i="27"/>
  <c r="E8508" i="27"/>
  <c r="D8508" i="27"/>
  <c r="C8533" i="27"/>
  <c r="E8509" i="27"/>
  <c r="D8509" i="27"/>
  <c r="C8534" i="27"/>
  <c r="E8510" i="27"/>
  <c r="D8510" i="27"/>
  <c r="C8535" i="27"/>
  <c r="E8511" i="27"/>
  <c r="D8511" i="27"/>
  <c r="C8536" i="27"/>
  <c r="E8512" i="27"/>
  <c r="D8512" i="27"/>
  <c r="C8537" i="27"/>
  <c r="E8513" i="27"/>
  <c r="D8513" i="27"/>
  <c r="C8538" i="27"/>
  <c r="E8514" i="27"/>
  <c r="D8514" i="27"/>
  <c r="C8539" i="27"/>
  <c r="E8515" i="27"/>
  <c r="D8515" i="27"/>
  <c r="C8540" i="27"/>
  <c r="E8516" i="27"/>
  <c r="D8516" i="27"/>
  <c r="C8541" i="27"/>
  <c r="E8517" i="27"/>
  <c r="D8517" i="27"/>
  <c r="C8542" i="27"/>
  <c r="E8518" i="27"/>
  <c r="D8518" i="27"/>
  <c r="C8543" i="27"/>
  <c r="E8519" i="27"/>
  <c r="D8519" i="27"/>
  <c r="C8544" i="27"/>
  <c r="E8520" i="27"/>
  <c r="D8520" i="27"/>
  <c r="C8545" i="27"/>
  <c r="E8521" i="27"/>
  <c r="D8521" i="27"/>
  <c r="C8546" i="27"/>
  <c r="E8522" i="27"/>
  <c r="D8522" i="27"/>
  <c r="C8547" i="27"/>
  <c r="E8523" i="27"/>
  <c r="D8523" i="27"/>
  <c r="C8548" i="27"/>
  <c r="E8524" i="27"/>
  <c r="D8524" i="27"/>
  <c r="C8549" i="27"/>
  <c r="E8525" i="27"/>
  <c r="D8525" i="27"/>
  <c r="B8093" i="27"/>
  <c r="B8092" i="27"/>
  <c r="B8091" i="27"/>
  <c r="B8090" i="27"/>
  <c r="B8089" i="27"/>
  <c r="B8088" i="27"/>
  <c r="B8087" i="27"/>
  <c r="B8086" i="27"/>
  <c r="B8085" i="27"/>
  <c r="B8084" i="27"/>
  <c r="B8083" i="27"/>
  <c r="B8082" i="27"/>
  <c r="B8081" i="27"/>
  <c r="B8080" i="27"/>
  <c r="B8079" i="27"/>
  <c r="B8078" i="27"/>
  <c r="B8077" i="27"/>
  <c r="B8076" i="27"/>
  <c r="B8075" i="27"/>
  <c r="B8074" i="27"/>
  <c r="B8073" i="27"/>
  <c r="B8072" i="27"/>
  <c r="B8071" i="27"/>
  <c r="B8070" i="27"/>
  <c r="C8573" i="27" l="1"/>
  <c r="E8549" i="27"/>
  <c r="D8549" i="27"/>
  <c r="C8572" i="27"/>
  <c r="E8548" i="27"/>
  <c r="D8548" i="27"/>
  <c r="C8571" i="27"/>
  <c r="E8547" i="27"/>
  <c r="D8547" i="27"/>
  <c r="C8570" i="27"/>
  <c r="E8546" i="27"/>
  <c r="D8546" i="27"/>
  <c r="C8569" i="27"/>
  <c r="E8545" i="27"/>
  <c r="D8545" i="27"/>
  <c r="C8568" i="27"/>
  <c r="E8544" i="27"/>
  <c r="D8544" i="27"/>
  <c r="C8567" i="27"/>
  <c r="E8543" i="27"/>
  <c r="D8543" i="27"/>
  <c r="C8566" i="27"/>
  <c r="E8542" i="27"/>
  <c r="D8542" i="27"/>
  <c r="C8565" i="27"/>
  <c r="E8541" i="27"/>
  <c r="D8541" i="27"/>
  <c r="C8564" i="27"/>
  <c r="E8540" i="27"/>
  <c r="D8540" i="27"/>
  <c r="C8563" i="27"/>
  <c r="E8539" i="27"/>
  <c r="D8539" i="27"/>
  <c r="C8562" i="27"/>
  <c r="E8538" i="27"/>
  <c r="D8538" i="27"/>
  <c r="C8561" i="27"/>
  <c r="E8537" i="27"/>
  <c r="D8537" i="27"/>
  <c r="C8560" i="27"/>
  <c r="E8536" i="27"/>
  <c r="D8536" i="27"/>
  <c r="C8559" i="27"/>
  <c r="E8535" i="27"/>
  <c r="D8535" i="27"/>
  <c r="C8558" i="27"/>
  <c r="E8534" i="27"/>
  <c r="D8534" i="27"/>
  <c r="C8557" i="27"/>
  <c r="E8533" i="27"/>
  <c r="D8533" i="27"/>
  <c r="C8556" i="27"/>
  <c r="E8532" i="27"/>
  <c r="D8532" i="27"/>
  <c r="C8555" i="27"/>
  <c r="E8531" i="27"/>
  <c r="D8531" i="27"/>
  <c r="C8554" i="27"/>
  <c r="E8530" i="27"/>
  <c r="D8530" i="27"/>
  <c r="C8553" i="27"/>
  <c r="E8529" i="27"/>
  <c r="D8529" i="27"/>
  <c r="C8552" i="27"/>
  <c r="E8528" i="27"/>
  <c r="D8528" i="27"/>
  <c r="C8551" i="27"/>
  <c r="E8527" i="27"/>
  <c r="D8527" i="27"/>
  <c r="C8550" i="27"/>
  <c r="E8526" i="27"/>
  <c r="D8526" i="27"/>
  <c r="B8094" i="27"/>
  <c r="B8095" i="27"/>
  <c r="B8096" i="27"/>
  <c r="B8097" i="27"/>
  <c r="B8098" i="27"/>
  <c r="B8099" i="27"/>
  <c r="B8100" i="27"/>
  <c r="B8101" i="27"/>
  <c r="B8102" i="27"/>
  <c r="B8103" i="27"/>
  <c r="B8104" i="27"/>
  <c r="B8105" i="27"/>
  <c r="B8106" i="27"/>
  <c r="B8107" i="27"/>
  <c r="B8108" i="27"/>
  <c r="B8109" i="27"/>
  <c r="B8110" i="27"/>
  <c r="B8111" i="27"/>
  <c r="B8112" i="27"/>
  <c r="B8113" i="27"/>
  <c r="B8114" i="27"/>
  <c r="B8115" i="27"/>
  <c r="B8116" i="27"/>
  <c r="B8117" i="27"/>
  <c r="C8574" i="27" l="1"/>
  <c r="E8550" i="27"/>
  <c r="D8550" i="27"/>
  <c r="C8575" i="27"/>
  <c r="E8551" i="27"/>
  <c r="D8551" i="27"/>
  <c r="C8576" i="27"/>
  <c r="E8552" i="27"/>
  <c r="D8552" i="27"/>
  <c r="C8577" i="27"/>
  <c r="E8553" i="27"/>
  <c r="D8553" i="27"/>
  <c r="C8578" i="27"/>
  <c r="E8554" i="27"/>
  <c r="D8554" i="27"/>
  <c r="C8579" i="27"/>
  <c r="E8555" i="27"/>
  <c r="D8555" i="27"/>
  <c r="C8580" i="27"/>
  <c r="E8556" i="27"/>
  <c r="D8556" i="27"/>
  <c r="C8581" i="27"/>
  <c r="E8557" i="27"/>
  <c r="D8557" i="27"/>
  <c r="C8582" i="27"/>
  <c r="E8558" i="27"/>
  <c r="D8558" i="27"/>
  <c r="C8583" i="27"/>
  <c r="E8559" i="27"/>
  <c r="D8559" i="27"/>
  <c r="C8584" i="27"/>
  <c r="E8560" i="27"/>
  <c r="D8560" i="27"/>
  <c r="C8585" i="27"/>
  <c r="E8561" i="27"/>
  <c r="D8561" i="27"/>
  <c r="C8586" i="27"/>
  <c r="E8562" i="27"/>
  <c r="D8562" i="27"/>
  <c r="C8587" i="27"/>
  <c r="E8563" i="27"/>
  <c r="D8563" i="27"/>
  <c r="C8588" i="27"/>
  <c r="E8564" i="27"/>
  <c r="D8564" i="27"/>
  <c r="C8589" i="27"/>
  <c r="E8565" i="27"/>
  <c r="D8565" i="27"/>
  <c r="C8590" i="27"/>
  <c r="E8566" i="27"/>
  <c r="D8566" i="27"/>
  <c r="C8591" i="27"/>
  <c r="E8567" i="27"/>
  <c r="D8567" i="27"/>
  <c r="C8592" i="27"/>
  <c r="E8568" i="27"/>
  <c r="D8568" i="27"/>
  <c r="C8593" i="27"/>
  <c r="E8569" i="27"/>
  <c r="D8569" i="27"/>
  <c r="C8594" i="27"/>
  <c r="E8570" i="27"/>
  <c r="D8570" i="27"/>
  <c r="C8595" i="27"/>
  <c r="E8571" i="27"/>
  <c r="D8571" i="27"/>
  <c r="C8596" i="27"/>
  <c r="E8572" i="27"/>
  <c r="D8572" i="27"/>
  <c r="C8597" i="27"/>
  <c r="E8573" i="27"/>
  <c r="D8573" i="27"/>
  <c r="B8141" i="27"/>
  <c r="B8140" i="27"/>
  <c r="B8139" i="27"/>
  <c r="B8138" i="27"/>
  <c r="B8137" i="27"/>
  <c r="B8136" i="27"/>
  <c r="B8135" i="27"/>
  <c r="B8134" i="27"/>
  <c r="B8133" i="27"/>
  <c r="B8132" i="27"/>
  <c r="B8131" i="27"/>
  <c r="B8130" i="27"/>
  <c r="B8129" i="27"/>
  <c r="B8128" i="27"/>
  <c r="B8127" i="27"/>
  <c r="B8126" i="27"/>
  <c r="B8125" i="27"/>
  <c r="B8124" i="27"/>
  <c r="B8123" i="27"/>
  <c r="B8122" i="27"/>
  <c r="B8121" i="27"/>
  <c r="B8120" i="27"/>
  <c r="B8119" i="27"/>
  <c r="B8118" i="27"/>
  <c r="C8621" i="27" l="1"/>
  <c r="E8597" i="27"/>
  <c r="D8597" i="27"/>
  <c r="C8620" i="27"/>
  <c r="E8596" i="27"/>
  <c r="D8596" i="27"/>
  <c r="C8619" i="27"/>
  <c r="E8595" i="27"/>
  <c r="D8595" i="27"/>
  <c r="C8618" i="27"/>
  <c r="E8594" i="27"/>
  <c r="D8594" i="27"/>
  <c r="C8617" i="27"/>
  <c r="E8593" i="27"/>
  <c r="D8593" i="27"/>
  <c r="C8616" i="27"/>
  <c r="E8592" i="27"/>
  <c r="D8592" i="27"/>
  <c r="C8615" i="27"/>
  <c r="E8591" i="27"/>
  <c r="D8591" i="27"/>
  <c r="C8614" i="27"/>
  <c r="E8590" i="27"/>
  <c r="D8590" i="27"/>
  <c r="C8613" i="27"/>
  <c r="E8589" i="27"/>
  <c r="D8589" i="27"/>
  <c r="C8612" i="27"/>
  <c r="E8588" i="27"/>
  <c r="D8588" i="27"/>
  <c r="C8611" i="27"/>
  <c r="E8587" i="27"/>
  <c r="D8587" i="27"/>
  <c r="C8610" i="27"/>
  <c r="E8586" i="27"/>
  <c r="D8586" i="27"/>
  <c r="C8609" i="27"/>
  <c r="E8585" i="27"/>
  <c r="D8585" i="27"/>
  <c r="C8608" i="27"/>
  <c r="E8584" i="27"/>
  <c r="D8584" i="27"/>
  <c r="C8607" i="27"/>
  <c r="E8583" i="27"/>
  <c r="D8583" i="27"/>
  <c r="C8606" i="27"/>
  <c r="E8582" i="27"/>
  <c r="D8582" i="27"/>
  <c r="C8605" i="27"/>
  <c r="E8581" i="27"/>
  <c r="D8581" i="27"/>
  <c r="C8604" i="27"/>
  <c r="E8580" i="27"/>
  <c r="D8580" i="27"/>
  <c r="C8603" i="27"/>
  <c r="E8579" i="27"/>
  <c r="D8579" i="27"/>
  <c r="C8602" i="27"/>
  <c r="E8578" i="27"/>
  <c r="D8578" i="27"/>
  <c r="C8601" i="27"/>
  <c r="E8577" i="27"/>
  <c r="D8577" i="27"/>
  <c r="C8600" i="27"/>
  <c r="E8576" i="27"/>
  <c r="D8576" i="27"/>
  <c r="C8599" i="27"/>
  <c r="E8575" i="27"/>
  <c r="D8575" i="27"/>
  <c r="C8598" i="27"/>
  <c r="E8574" i="27"/>
  <c r="D8574" i="27"/>
  <c r="B8142" i="27"/>
  <c r="B8143" i="27"/>
  <c r="B8144" i="27"/>
  <c r="B8145" i="27"/>
  <c r="B8146" i="27"/>
  <c r="B8147" i="27"/>
  <c r="B8148" i="27"/>
  <c r="B8149" i="27"/>
  <c r="B8150" i="27"/>
  <c r="B8151" i="27"/>
  <c r="B8152" i="27"/>
  <c r="B8153" i="27"/>
  <c r="B8154" i="27"/>
  <c r="B8155" i="27"/>
  <c r="B8156" i="27"/>
  <c r="B8157" i="27"/>
  <c r="B8158" i="27"/>
  <c r="B8159" i="27"/>
  <c r="B8160" i="27"/>
  <c r="B8161" i="27"/>
  <c r="B8162" i="27"/>
  <c r="B8163" i="27"/>
  <c r="B8164" i="27"/>
  <c r="B8165" i="27"/>
  <c r="C8622" i="27" l="1"/>
  <c r="E8598" i="27"/>
  <c r="D8598" i="27"/>
  <c r="C8623" i="27"/>
  <c r="E8599" i="27"/>
  <c r="D8599" i="27"/>
  <c r="C8624" i="27"/>
  <c r="E8600" i="27"/>
  <c r="D8600" i="27"/>
  <c r="C8625" i="27"/>
  <c r="E8601" i="27"/>
  <c r="D8601" i="27"/>
  <c r="C8626" i="27"/>
  <c r="E8602" i="27"/>
  <c r="D8602" i="27"/>
  <c r="C8627" i="27"/>
  <c r="E8603" i="27"/>
  <c r="D8603" i="27"/>
  <c r="C8628" i="27"/>
  <c r="E8604" i="27"/>
  <c r="D8604" i="27"/>
  <c r="C8629" i="27"/>
  <c r="E8605" i="27"/>
  <c r="D8605" i="27"/>
  <c r="C8630" i="27"/>
  <c r="E8606" i="27"/>
  <c r="D8606" i="27"/>
  <c r="C8631" i="27"/>
  <c r="E8607" i="27"/>
  <c r="D8607" i="27"/>
  <c r="C8632" i="27"/>
  <c r="E8608" i="27"/>
  <c r="D8608" i="27"/>
  <c r="C8633" i="27"/>
  <c r="E8609" i="27"/>
  <c r="D8609" i="27"/>
  <c r="C8634" i="27"/>
  <c r="E8610" i="27"/>
  <c r="D8610" i="27"/>
  <c r="C8635" i="27"/>
  <c r="E8611" i="27"/>
  <c r="D8611" i="27"/>
  <c r="C8636" i="27"/>
  <c r="E8612" i="27"/>
  <c r="D8612" i="27"/>
  <c r="C8637" i="27"/>
  <c r="E8613" i="27"/>
  <c r="D8613" i="27"/>
  <c r="C8638" i="27"/>
  <c r="E8614" i="27"/>
  <c r="D8614" i="27"/>
  <c r="C8639" i="27"/>
  <c r="E8615" i="27"/>
  <c r="D8615" i="27"/>
  <c r="C8640" i="27"/>
  <c r="E8616" i="27"/>
  <c r="D8616" i="27"/>
  <c r="C8641" i="27"/>
  <c r="E8617" i="27"/>
  <c r="D8617" i="27"/>
  <c r="C8642" i="27"/>
  <c r="E8618" i="27"/>
  <c r="D8618" i="27"/>
  <c r="C8643" i="27"/>
  <c r="E8619" i="27"/>
  <c r="D8619" i="27"/>
  <c r="C8644" i="27"/>
  <c r="E8620" i="27"/>
  <c r="D8620" i="27"/>
  <c r="C8645" i="27"/>
  <c r="E8621" i="27"/>
  <c r="D8621" i="27"/>
  <c r="B8189" i="27"/>
  <c r="B8188" i="27"/>
  <c r="B8187" i="27"/>
  <c r="B8186" i="27"/>
  <c r="B8185" i="27"/>
  <c r="B8184" i="27"/>
  <c r="B8183" i="27"/>
  <c r="B8182" i="27"/>
  <c r="B8181" i="27"/>
  <c r="B8180" i="27"/>
  <c r="B8179" i="27"/>
  <c r="B8178" i="27"/>
  <c r="B8177" i="27"/>
  <c r="B8176" i="27"/>
  <c r="B8175" i="27"/>
  <c r="B8174" i="27"/>
  <c r="B8173" i="27"/>
  <c r="B8172" i="27"/>
  <c r="B8171" i="27"/>
  <c r="B8170" i="27"/>
  <c r="B8169" i="27"/>
  <c r="B8168" i="27"/>
  <c r="B8167" i="27"/>
  <c r="B8166" i="27"/>
  <c r="C8669" i="27" l="1"/>
  <c r="E8645" i="27"/>
  <c r="D8645" i="27"/>
  <c r="C8668" i="27"/>
  <c r="E8644" i="27"/>
  <c r="D8644" i="27"/>
  <c r="C8667" i="27"/>
  <c r="E8643" i="27"/>
  <c r="D8643" i="27"/>
  <c r="C8666" i="27"/>
  <c r="E8642" i="27"/>
  <c r="D8642" i="27"/>
  <c r="C8665" i="27"/>
  <c r="E8641" i="27"/>
  <c r="D8641" i="27"/>
  <c r="C8664" i="27"/>
  <c r="E8640" i="27"/>
  <c r="D8640" i="27"/>
  <c r="C8663" i="27"/>
  <c r="E8639" i="27"/>
  <c r="D8639" i="27"/>
  <c r="C8662" i="27"/>
  <c r="E8638" i="27"/>
  <c r="D8638" i="27"/>
  <c r="C8661" i="27"/>
  <c r="E8637" i="27"/>
  <c r="D8637" i="27"/>
  <c r="C8660" i="27"/>
  <c r="E8636" i="27"/>
  <c r="D8636" i="27"/>
  <c r="C8659" i="27"/>
  <c r="E8635" i="27"/>
  <c r="D8635" i="27"/>
  <c r="C8658" i="27"/>
  <c r="E8634" i="27"/>
  <c r="D8634" i="27"/>
  <c r="C8657" i="27"/>
  <c r="E8633" i="27"/>
  <c r="D8633" i="27"/>
  <c r="C8656" i="27"/>
  <c r="E8632" i="27"/>
  <c r="D8632" i="27"/>
  <c r="C8655" i="27"/>
  <c r="E8631" i="27"/>
  <c r="D8631" i="27"/>
  <c r="C8654" i="27"/>
  <c r="E8630" i="27"/>
  <c r="D8630" i="27"/>
  <c r="C8653" i="27"/>
  <c r="E8629" i="27"/>
  <c r="D8629" i="27"/>
  <c r="C8652" i="27"/>
  <c r="E8628" i="27"/>
  <c r="D8628" i="27"/>
  <c r="C8651" i="27"/>
  <c r="E8627" i="27"/>
  <c r="D8627" i="27"/>
  <c r="C8650" i="27"/>
  <c r="E8626" i="27"/>
  <c r="D8626" i="27"/>
  <c r="C8649" i="27"/>
  <c r="E8625" i="27"/>
  <c r="D8625" i="27"/>
  <c r="C8648" i="27"/>
  <c r="E8624" i="27"/>
  <c r="D8624" i="27"/>
  <c r="C8647" i="27"/>
  <c r="E8623" i="27"/>
  <c r="D8623" i="27"/>
  <c r="C8646" i="27"/>
  <c r="E8622" i="27"/>
  <c r="D8622" i="27"/>
  <c r="B8190" i="27"/>
  <c r="B8191" i="27"/>
  <c r="B8192" i="27"/>
  <c r="B8193" i="27"/>
  <c r="B8194" i="27"/>
  <c r="B8195" i="27"/>
  <c r="B8196" i="27"/>
  <c r="B8197" i="27"/>
  <c r="B8198" i="27"/>
  <c r="B8199" i="27"/>
  <c r="B8200" i="27"/>
  <c r="B8201" i="27"/>
  <c r="B8202" i="27"/>
  <c r="B8203" i="27"/>
  <c r="B8204" i="27"/>
  <c r="B8205" i="27"/>
  <c r="B8206" i="27"/>
  <c r="B8207" i="27"/>
  <c r="B8208" i="27"/>
  <c r="B8209" i="27"/>
  <c r="B8210" i="27"/>
  <c r="B8211" i="27"/>
  <c r="B8212" i="27"/>
  <c r="B8213" i="27"/>
  <c r="C8670" i="27" l="1"/>
  <c r="E8646" i="27"/>
  <c r="D8646" i="27"/>
  <c r="C8671" i="27"/>
  <c r="E8647" i="27"/>
  <c r="D8647" i="27"/>
  <c r="C8672" i="27"/>
  <c r="E8648" i="27"/>
  <c r="D8648" i="27"/>
  <c r="C8673" i="27"/>
  <c r="E8649" i="27"/>
  <c r="D8649" i="27"/>
  <c r="C8674" i="27"/>
  <c r="E8650" i="27"/>
  <c r="D8650" i="27"/>
  <c r="C8675" i="27"/>
  <c r="E8651" i="27"/>
  <c r="D8651" i="27"/>
  <c r="C8676" i="27"/>
  <c r="E8652" i="27"/>
  <c r="D8652" i="27"/>
  <c r="C8677" i="27"/>
  <c r="E8653" i="27"/>
  <c r="D8653" i="27"/>
  <c r="C8678" i="27"/>
  <c r="E8654" i="27"/>
  <c r="D8654" i="27"/>
  <c r="C8679" i="27"/>
  <c r="E8655" i="27"/>
  <c r="D8655" i="27"/>
  <c r="C8680" i="27"/>
  <c r="E8656" i="27"/>
  <c r="D8656" i="27"/>
  <c r="C8681" i="27"/>
  <c r="E8657" i="27"/>
  <c r="D8657" i="27"/>
  <c r="C8682" i="27"/>
  <c r="E8658" i="27"/>
  <c r="D8658" i="27"/>
  <c r="C8683" i="27"/>
  <c r="E8659" i="27"/>
  <c r="D8659" i="27"/>
  <c r="C8684" i="27"/>
  <c r="E8660" i="27"/>
  <c r="D8660" i="27"/>
  <c r="C8685" i="27"/>
  <c r="E8661" i="27"/>
  <c r="D8661" i="27"/>
  <c r="C8686" i="27"/>
  <c r="E8662" i="27"/>
  <c r="D8662" i="27"/>
  <c r="C8687" i="27"/>
  <c r="E8663" i="27"/>
  <c r="D8663" i="27"/>
  <c r="C8688" i="27"/>
  <c r="E8664" i="27"/>
  <c r="D8664" i="27"/>
  <c r="C8689" i="27"/>
  <c r="E8665" i="27"/>
  <c r="D8665" i="27"/>
  <c r="C8690" i="27"/>
  <c r="E8666" i="27"/>
  <c r="D8666" i="27"/>
  <c r="C8691" i="27"/>
  <c r="E8667" i="27"/>
  <c r="D8667" i="27"/>
  <c r="C8692" i="27"/>
  <c r="E8668" i="27"/>
  <c r="D8668" i="27"/>
  <c r="C8693" i="27"/>
  <c r="E8669" i="27"/>
  <c r="D8669" i="27"/>
  <c r="B8237" i="27"/>
  <c r="B8236" i="27"/>
  <c r="B8235" i="27"/>
  <c r="B8234" i="27"/>
  <c r="B8233" i="27"/>
  <c r="B8232" i="27"/>
  <c r="B8231" i="27"/>
  <c r="B8230" i="27"/>
  <c r="B8229" i="27"/>
  <c r="B8228" i="27"/>
  <c r="B8227" i="27"/>
  <c r="B8226" i="27"/>
  <c r="B8225" i="27"/>
  <c r="B8224" i="27"/>
  <c r="B8223" i="27"/>
  <c r="B8222" i="27"/>
  <c r="B8221" i="27"/>
  <c r="B8220" i="27"/>
  <c r="B8219" i="27"/>
  <c r="B8218" i="27"/>
  <c r="B8217" i="27"/>
  <c r="B8216" i="27"/>
  <c r="B8215" i="27"/>
  <c r="B8214" i="27"/>
  <c r="C8717" i="27" l="1"/>
  <c r="E8693" i="27"/>
  <c r="D8693" i="27"/>
  <c r="C8716" i="27"/>
  <c r="E8692" i="27"/>
  <c r="D8692" i="27"/>
  <c r="C8715" i="27"/>
  <c r="E8691" i="27"/>
  <c r="D8691" i="27"/>
  <c r="C8714" i="27"/>
  <c r="E8690" i="27"/>
  <c r="D8690" i="27"/>
  <c r="C8713" i="27"/>
  <c r="E8689" i="27"/>
  <c r="D8689" i="27"/>
  <c r="C8712" i="27"/>
  <c r="E8688" i="27"/>
  <c r="D8688" i="27"/>
  <c r="C8711" i="27"/>
  <c r="E8687" i="27"/>
  <c r="D8687" i="27"/>
  <c r="C8710" i="27"/>
  <c r="E8686" i="27"/>
  <c r="D8686" i="27"/>
  <c r="C8709" i="27"/>
  <c r="E8685" i="27"/>
  <c r="D8685" i="27"/>
  <c r="C8708" i="27"/>
  <c r="E8684" i="27"/>
  <c r="D8684" i="27"/>
  <c r="C8707" i="27"/>
  <c r="E8683" i="27"/>
  <c r="D8683" i="27"/>
  <c r="C8706" i="27"/>
  <c r="E8682" i="27"/>
  <c r="D8682" i="27"/>
  <c r="C8705" i="27"/>
  <c r="E8681" i="27"/>
  <c r="D8681" i="27"/>
  <c r="C8704" i="27"/>
  <c r="E8680" i="27"/>
  <c r="D8680" i="27"/>
  <c r="C8703" i="27"/>
  <c r="E8679" i="27"/>
  <c r="D8679" i="27"/>
  <c r="C8702" i="27"/>
  <c r="E8678" i="27"/>
  <c r="D8678" i="27"/>
  <c r="C8701" i="27"/>
  <c r="E8677" i="27"/>
  <c r="D8677" i="27"/>
  <c r="C8700" i="27"/>
  <c r="E8676" i="27"/>
  <c r="D8676" i="27"/>
  <c r="C8699" i="27"/>
  <c r="E8675" i="27"/>
  <c r="D8675" i="27"/>
  <c r="C8698" i="27"/>
  <c r="E8674" i="27"/>
  <c r="D8674" i="27"/>
  <c r="C8697" i="27"/>
  <c r="E8673" i="27"/>
  <c r="D8673" i="27"/>
  <c r="C8696" i="27"/>
  <c r="E8672" i="27"/>
  <c r="D8672" i="27"/>
  <c r="C8695" i="27"/>
  <c r="E8671" i="27"/>
  <c r="D8671" i="27"/>
  <c r="C8694" i="27"/>
  <c r="E8670" i="27"/>
  <c r="D8670" i="27"/>
  <c r="B8238" i="27"/>
  <c r="B8239" i="27"/>
  <c r="B8240" i="27"/>
  <c r="B8241" i="27"/>
  <c r="B8242" i="27"/>
  <c r="B8243" i="27"/>
  <c r="B8244" i="27"/>
  <c r="B8245" i="27"/>
  <c r="B8246" i="27"/>
  <c r="B8247" i="27"/>
  <c r="B8248" i="27"/>
  <c r="B8249" i="27"/>
  <c r="B8250" i="27"/>
  <c r="B8251" i="27"/>
  <c r="B8252" i="27"/>
  <c r="B8253" i="27"/>
  <c r="B8254" i="27"/>
  <c r="B8255" i="27"/>
  <c r="B8256" i="27"/>
  <c r="B8257" i="27"/>
  <c r="B8258" i="27"/>
  <c r="B8259" i="27"/>
  <c r="B8260" i="27"/>
  <c r="B8261" i="27"/>
  <c r="C8718" i="27" l="1"/>
  <c r="E8694" i="27"/>
  <c r="D8694" i="27"/>
  <c r="C8719" i="27"/>
  <c r="E8695" i="27"/>
  <c r="D8695" i="27"/>
  <c r="C8720" i="27"/>
  <c r="E8696" i="27"/>
  <c r="D8696" i="27"/>
  <c r="C8721" i="27"/>
  <c r="E8697" i="27"/>
  <c r="D8697" i="27"/>
  <c r="C8722" i="27"/>
  <c r="E8698" i="27"/>
  <c r="D8698" i="27"/>
  <c r="C8723" i="27"/>
  <c r="E8699" i="27"/>
  <c r="D8699" i="27"/>
  <c r="C8724" i="27"/>
  <c r="E8700" i="27"/>
  <c r="D8700" i="27"/>
  <c r="C8725" i="27"/>
  <c r="E8701" i="27"/>
  <c r="D8701" i="27"/>
  <c r="C8726" i="27"/>
  <c r="E8702" i="27"/>
  <c r="D8702" i="27"/>
  <c r="C8727" i="27"/>
  <c r="E8703" i="27"/>
  <c r="D8703" i="27"/>
  <c r="C8728" i="27"/>
  <c r="E8704" i="27"/>
  <c r="D8704" i="27"/>
  <c r="C8729" i="27"/>
  <c r="E8705" i="27"/>
  <c r="D8705" i="27"/>
  <c r="C8730" i="27"/>
  <c r="E8706" i="27"/>
  <c r="D8706" i="27"/>
  <c r="C8731" i="27"/>
  <c r="E8707" i="27"/>
  <c r="D8707" i="27"/>
  <c r="C8732" i="27"/>
  <c r="E8708" i="27"/>
  <c r="D8708" i="27"/>
  <c r="C8733" i="27"/>
  <c r="E8709" i="27"/>
  <c r="D8709" i="27"/>
  <c r="C8734" i="27"/>
  <c r="E8710" i="27"/>
  <c r="D8710" i="27"/>
  <c r="C8735" i="27"/>
  <c r="E8711" i="27"/>
  <c r="D8711" i="27"/>
  <c r="C8736" i="27"/>
  <c r="E8712" i="27"/>
  <c r="D8712" i="27"/>
  <c r="C8737" i="27"/>
  <c r="E8713" i="27"/>
  <c r="D8713" i="27"/>
  <c r="C8738" i="27"/>
  <c r="E8714" i="27"/>
  <c r="D8714" i="27"/>
  <c r="C8739" i="27"/>
  <c r="E8715" i="27"/>
  <c r="D8715" i="27"/>
  <c r="C8740" i="27"/>
  <c r="E8716" i="27"/>
  <c r="D8716" i="27"/>
  <c r="C8741" i="27"/>
  <c r="E8717" i="27"/>
  <c r="D8717" i="27"/>
  <c r="B8285" i="27"/>
  <c r="B8284" i="27"/>
  <c r="B8283" i="27"/>
  <c r="B8282" i="27"/>
  <c r="B8281" i="27"/>
  <c r="B8280" i="27"/>
  <c r="B8279" i="27"/>
  <c r="B8278" i="27"/>
  <c r="B8277" i="27"/>
  <c r="B8276" i="27"/>
  <c r="B8275" i="27"/>
  <c r="B8274" i="27"/>
  <c r="B8273" i="27"/>
  <c r="B8272" i="27"/>
  <c r="B8271" i="27"/>
  <c r="B8270" i="27"/>
  <c r="B8269" i="27"/>
  <c r="B8268" i="27"/>
  <c r="B8267" i="27"/>
  <c r="B8266" i="27"/>
  <c r="B8265" i="27"/>
  <c r="B8264" i="27"/>
  <c r="B8263" i="27"/>
  <c r="B8262" i="27"/>
  <c r="C8765" i="27" l="1"/>
  <c r="E8741" i="27"/>
  <c r="D8741" i="27"/>
  <c r="C8764" i="27"/>
  <c r="E8740" i="27"/>
  <c r="D8740" i="27"/>
  <c r="C8763" i="27"/>
  <c r="E8739" i="27"/>
  <c r="D8739" i="27"/>
  <c r="C8762" i="27"/>
  <c r="E8738" i="27"/>
  <c r="D8738" i="27"/>
  <c r="C8761" i="27"/>
  <c r="E8737" i="27"/>
  <c r="D8737" i="27"/>
  <c r="C8760" i="27"/>
  <c r="E8736" i="27"/>
  <c r="D8736" i="27"/>
  <c r="C8759" i="27"/>
  <c r="E8735" i="27"/>
  <c r="D8735" i="27"/>
  <c r="C8758" i="27"/>
  <c r="E8734" i="27"/>
  <c r="D8734" i="27"/>
  <c r="C8757" i="27"/>
  <c r="E8733" i="27"/>
  <c r="D8733" i="27"/>
  <c r="C8756" i="27"/>
  <c r="E8732" i="27"/>
  <c r="D8732" i="27"/>
  <c r="C8755" i="27"/>
  <c r="E8731" i="27"/>
  <c r="D8731" i="27"/>
  <c r="C8754" i="27"/>
  <c r="E8730" i="27"/>
  <c r="D8730" i="27"/>
  <c r="C8753" i="27"/>
  <c r="E8729" i="27"/>
  <c r="D8729" i="27"/>
  <c r="C8752" i="27"/>
  <c r="E8728" i="27"/>
  <c r="D8728" i="27"/>
  <c r="C8751" i="27"/>
  <c r="E8727" i="27"/>
  <c r="D8727" i="27"/>
  <c r="C8750" i="27"/>
  <c r="E8726" i="27"/>
  <c r="D8726" i="27"/>
  <c r="C8749" i="27"/>
  <c r="E8725" i="27"/>
  <c r="D8725" i="27"/>
  <c r="C8748" i="27"/>
  <c r="E8724" i="27"/>
  <c r="D8724" i="27"/>
  <c r="C8747" i="27"/>
  <c r="E8723" i="27"/>
  <c r="D8723" i="27"/>
  <c r="C8746" i="27"/>
  <c r="E8722" i="27"/>
  <c r="D8722" i="27"/>
  <c r="C8745" i="27"/>
  <c r="E8721" i="27"/>
  <c r="D8721" i="27"/>
  <c r="C8744" i="27"/>
  <c r="E8720" i="27"/>
  <c r="D8720" i="27"/>
  <c r="C8743" i="27"/>
  <c r="E8719" i="27"/>
  <c r="D8719" i="27"/>
  <c r="C8742" i="27"/>
  <c r="E8718" i="27"/>
  <c r="D8718" i="27"/>
  <c r="B8286" i="27"/>
  <c r="B8287" i="27"/>
  <c r="B8288" i="27"/>
  <c r="B8289" i="27"/>
  <c r="B8290" i="27"/>
  <c r="B8291" i="27"/>
  <c r="B8292" i="27"/>
  <c r="B8293" i="27"/>
  <c r="B8294" i="27"/>
  <c r="B8295" i="27"/>
  <c r="B8296" i="27"/>
  <c r="B8297" i="27"/>
  <c r="B8298" i="27"/>
  <c r="B8299" i="27"/>
  <c r="B8300" i="27"/>
  <c r="B8301" i="27"/>
  <c r="B8302" i="27"/>
  <c r="B8303" i="27"/>
  <c r="B8304" i="27"/>
  <c r="B8305" i="27"/>
  <c r="B8306" i="27"/>
  <c r="B8307" i="27"/>
  <c r="B8308" i="27"/>
  <c r="B8309" i="27"/>
  <c r="E8742" i="27" l="1"/>
  <c r="D8742" i="27"/>
  <c r="E8743" i="27"/>
  <c r="D8743" i="27"/>
  <c r="E8744" i="27"/>
  <c r="D8744" i="27"/>
  <c r="E8745" i="27"/>
  <c r="D8745" i="27"/>
  <c r="E8746" i="27"/>
  <c r="D8746" i="27"/>
  <c r="E8747" i="27"/>
  <c r="D8747" i="27"/>
  <c r="E8748" i="27"/>
  <c r="D8748" i="27"/>
  <c r="E8749" i="27"/>
  <c r="D8749" i="27"/>
  <c r="E8750" i="27"/>
  <c r="D8750" i="27"/>
  <c r="E8751" i="27"/>
  <c r="D8751" i="27"/>
  <c r="E8752" i="27"/>
  <c r="D8752" i="27"/>
  <c r="E8753" i="27"/>
  <c r="D8753" i="27"/>
  <c r="E8754" i="27"/>
  <c r="D8754" i="27"/>
  <c r="E8755" i="27"/>
  <c r="D8755" i="27"/>
  <c r="E8756" i="27"/>
  <c r="D8756" i="27"/>
  <c r="E8757" i="27"/>
  <c r="D8757" i="27"/>
  <c r="E8758" i="27"/>
  <c r="D8758" i="27"/>
  <c r="E8759" i="27"/>
  <c r="D8759" i="27"/>
  <c r="E8760" i="27"/>
  <c r="D8760" i="27"/>
  <c r="E8761" i="27"/>
  <c r="D8761" i="27"/>
  <c r="E8762" i="27"/>
  <c r="D8762" i="27"/>
  <c r="E8763" i="27"/>
  <c r="D8763" i="27"/>
  <c r="E8764" i="27"/>
  <c r="D8764" i="27"/>
  <c r="E8765" i="27"/>
  <c r="D8765" i="27"/>
  <c r="B8333" i="27"/>
  <c r="B8332" i="27"/>
  <c r="B8331" i="27"/>
  <c r="B8330" i="27"/>
  <c r="B8329" i="27"/>
  <c r="B8328" i="27"/>
  <c r="B8327" i="27"/>
  <c r="B8326" i="27"/>
  <c r="B8325" i="27"/>
  <c r="B8324" i="27"/>
  <c r="B8323" i="27"/>
  <c r="B8322" i="27"/>
  <c r="B8321" i="27"/>
  <c r="B8320" i="27"/>
  <c r="B8319" i="27"/>
  <c r="B8318" i="27"/>
  <c r="B8317" i="27"/>
  <c r="B8316" i="27"/>
  <c r="B8315" i="27"/>
  <c r="B8314" i="27"/>
  <c r="B8313" i="27"/>
  <c r="B8312" i="27"/>
  <c r="B8311" i="27"/>
  <c r="B8310" i="27"/>
  <c r="B8334" i="27" l="1"/>
  <c r="B8335" i="27"/>
  <c r="B8336" i="27"/>
  <c r="B8337" i="27"/>
  <c r="B8338" i="27"/>
  <c r="B8339" i="27"/>
  <c r="B8340" i="27"/>
  <c r="B8341" i="27"/>
  <c r="B8342" i="27"/>
  <c r="B8343" i="27"/>
  <c r="B8344" i="27"/>
  <c r="B8345" i="27"/>
  <c r="B8346" i="27"/>
  <c r="B8347" i="27"/>
  <c r="B8348" i="27"/>
  <c r="B8349" i="27"/>
  <c r="B8350" i="27"/>
  <c r="B8351" i="27"/>
  <c r="B8352" i="27"/>
  <c r="B8353" i="27"/>
  <c r="B8354" i="27"/>
  <c r="B8355" i="27"/>
  <c r="B8356" i="27"/>
  <c r="B8357" i="27"/>
  <c r="B8381" i="27" l="1"/>
  <c r="B8380" i="27"/>
  <c r="B8379" i="27"/>
  <c r="B8378" i="27"/>
  <c r="B8377" i="27"/>
  <c r="B8376" i="27"/>
  <c r="B8375" i="27"/>
  <c r="B8374" i="27"/>
  <c r="B8373" i="27"/>
  <c r="B8372" i="27"/>
  <c r="B8371" i="27"/>
  <c r="B8370" i="27"/>
  <c r="B8369" i="27"/>
  <c r="B8368" i="27"/>
  <c r="B8367" i="27"/>
  <c r="B8366" i="27"/>
  <c r="B8365" i="27"/>
  <c r="B8364" i="27"/>
  <c r="B8363" i="27"/>
  <c r="B8362" i="27"/>
  <c r="B8361" i="27"/>
  <c r="B8360" i="27"/>
  <c r="B8359" i="27"/>
  <c r="B8358" i="27"/>
  <c r="B8382" i="27" l="1"/>
  <c r="B8383" i="27"/>
  <c r="B8384" i="27"/>
  <c r="B8385" i="27"/>
  <c r="B8386" i="27"/>
  <c r="B8387" i="27"/>
  <c r="B8388" i="27"/>
  <c r="B8389" i="27"/>
  <c r="B8390" i="27"/>
  <c r="B8391" i="27"/>
  <c r="B8392" i="27"/>
  <c r="B8393" i="27"/>
  <c r="B8394" i="27"/>
  <c r="B8395" i="27"/>
  <c r="B8396" i="27"/>
  <c r="B8397" i="27"/>
  <c r="B8398" i="27"/>
  <c r="B8399" i="27"/>
  <c r="B8400" i="27"/>
  <c r="B8401" i="27"/>
  <c r="B8402" i="27"/>
  <c r="B8403" i="27"/>
  <c r="B8404" i="27"/>
  <c r="B8405" i="27"/>
  <c r="B8429" i="27" l="1"/>
  <c r="B8428" i="27"/>
  <c r="B8427" i="27"/>
  <c r="B8426" i="27"/>
  <c r="B8425" i="27"/>
  <c r="B8424" i="27"/>
  <c r="B8423" i="27"/>
  <c r="B8422" i="27"/>
  <c r="B8421" i="27"/>
  <c r="B8420" i="27"/>
  <c r="B8419" i="27"/>
  <c r="B8418" i="27"/>
  <c r="B8417" i="27"/>
  <c r="B8416" i="27"/>
  <c r="B8415" i="27"/>
  <c r="B8414" i="27"/>
  <c r="B8413" i="27"/>
  <c r="B8412" i="27"/>
  <c r="B8411" i="27"/>
  <c r="B8410" i="27"/>
  <c r="B8409" i="27"/>
  <c r="B8408" i="27"/>
  <c r="B8407" i="27"/>
  <c r="B8406" i="27"/>
  <c r="B8430" i="27" l="1"/>
  <c r="B8431" i="27"/>
  <c r="B8432" i="27"/>
  <c r="B8433" i="27"/>
  <c r="B8434" i="27"/>
  <c r="B8435" i="27"/>
  <c r="B8436" i="27"/>
  <c r="B8437" i="27"/>
  <c r="B8438" i="27"/>
  <c r="B8439" i="27"/>
  <c r="B8440" i="27"/>
  <c r="B8441" i="27"/>
  <c r="B8442" i="27"/>
  <c r="B8443" i="27"/>
  <c r="B8444" i="27"/>
  <c r="B8445" i="27"/>
  <c r="B8446" i="27"/>
  <c r="B8447" i="27"/>
  <c r="B8448" i="27"/>
  <c r="B8449" i="27"/>
  <c r="B8450" i="27"/>
  <c r="B8451" i="27"/>
  <c r="B8452" i="27"/>
  <c r="B8453" i="27"/>
  <c r="B8477" i="27" l="1"/>
  <c r="B8476" i="27"/>
  <c r="B8475" i="27"/>
  <c r="B8474" i="27"/>
  <c r="B8473" i="27"/>
  <c r="B8472" i="27"/>
  <c r="B8471" i="27"/>
  <c r="B8470" i="27"/>
  <c r="B8469" i="27"/>
  <c r="B8468" i="27"/>
  <c r="B8467" i="27"/>
  <c r="B8466" i="27"/>
  <c r="B8465" i="27"/>
  <c r="B8464" i="27"/>
  <c r="B8463" i="27"/>
  <c r="B8462" i="27"/>
  <c r="B8461" i="27"/>
  <c r="B8460" i="27"/>
  <c r="B8459" i="27"/>
  <c r="B8458" i="27"/>
  <c r="B8457" i="27"/>
  <c r="B8456" i="27"/>
  <c r="B8455" i="27"/>
  <c r="B8454" i="27"/>
  <c r="B8478" i="27" l="1"/>
  <c r="B8479" i="27"/>
  <c r="B8480" i="27"/>
  <c r="B8481" i="27"/>
  <c r="B8482" i="27"/>
  <c r="B8483" i="27"/>
  <c r="B8484" i="27"/>
  <c r="B8485" i="27"/>
  <c r="B8486" i="27"/>
  <c r="B8487" i="27"/>
  <c r="B8488" i="27"/>
  <c r="B8489" i="27"/>
  <c r="B8490" i="27"/>
  <c r="B8491" i="27"/>
  <c r="B8492" i="27"/>
  <c r="B8493" i="27"/>
  <c r="B8494" i="27"/>
  <c r="B8495" i="27"/>
  <c r="B8496" i="27"/>
  <c r="B8497" i="27"/>
  <c r="B8498" i="27"/>
  <c r="B8499" i="27"/>
  <c r="B8500" i="27"/>
  <c r="B8501" i="27"/>
  <c r="B8525" i="27" l="1"/>
  <c r="B8524" i="27"/>
  <c r="B8523" i="27"/>
  <c r="B8522" i="27"/>
  <c r="B8521" i="27"/>
  <c r="B8520" i="27"/>
  <c r="B8519" i="27"/>
  <c r="B8518" i="27"/>
  <c r="B8517" i="27"/>
  <c r="B8516" i="27"/>
  <c r="B8515" i="27"/>
  <c r="B8514" i="27"/>
  <c r="B8513" i="27"/>
  <c r="B8512" i="27"/>
  <c r="B8511" i="27"/>
  <c r="B8510" i="27"/>
  <c r="B8509" i="27"/>
  <c r="B8508" i="27"/>
  <c r="B8507" i="27"/>
  <c r="B8506" i="27"/>
  <c r="B8505" i="27"/>
  <c r="B8504" i="27"/>
  <c r="B8503" i="27"/>
  <c r="B8502" i="27"/>
  <c r="B8526" i="27" l="1"/>
  <c r="B8527" i="27"/>
  <c r="B8528" i="27"/>
  <c r="B8529" i="27"/>
  <c r="B8530" i="27"/>
  <c r="B8531" i="27"/>
  <c r="B8532" i="27"/>
  <c r="B8533" i="27"/>
  <c r="B8534" i="27"/>
  <c r="B8535" i="27"/>
  <c r="B8536" i="27"/>
  <c r="B8537" i="27"/>
  <c r="B8538" i="27"/>
  <c r="B8539" i="27"/>
  <c r="B8540" i="27"/>
  <c r="B8541" i="27"/>
  <c r="B8542" i="27"/>
  <c r="B8543" i="27"/>
  <c r="B8544" i="27"/>
  <c r="B8545" i="27"/>
  <c r="B8546" i="27"/>
  <c r="B8547" i="27"/>
  <c r="B8548" i="27"/>
  <c r="B8549" i="27"/>
  <c r="B8573" i="27" l="1"/>
  <c r="B8572" i="27"/>
  <c r="B8571" i="27"/>
  <c r="B8570" i="27"/>
  <c r="B8569" i="27"/>
  <c r="B8568" i="27"/>
  <c r="B8567" i="27"/>
  <c r="B8566" i="27"/>
  <c r="B8565" i="27"/>
  <c r="B8564" i="27"/>
  <c r="B8563" i="27"/>
  <c r="B8562" i="27"/>
  <c r="B8561" i="27"/>
  <c r="B8560" i="27"/>
  <c r="B8559" i="27"/>
  <c r="B8558" i="27"/>
  <c r="B8557" i="27"/>
  <c r="B8556" i="27"/>
  <c r="B8555" i="27"/>
  <c r="B8554" i="27"/>
  <c r="B8553" i="27"/>
  <c r="B8552" i="27"/>
  <c r="B8551" i="27"/>
  <c r="B8550" i="27"/>
  <c r="B8574" i="27" l="1"/>
  <c r="B8575" i="27"/>
  <c r="B8576" i="27"/>
  <c r="B8577" i="27"/>
  <c r="B8578" i="27"/>
  <c r="B8579" i="27"/>
  <c r="B8580" i="27"/>
  <c r="B8581" i="27"/>
  <c r="B8582" i="27"/>
  <c r="B8583" i="27"/>
  <c r="B8584" i="27"/>
  <c r="B8585" i="27"/>
  <c r="B8586" i="27"/>
  <c r="B8587" i="27"/>
  <c r="B8588" i="27"/>
  <c r="B8589" i="27"/>
  <c r="B8590" i="27"/>
  <c r="B8591" i="27"/>
  <c r="B8592" i="27"/>
  <c r="B8593" i="27"/>
  <c r="B8594" i="27"/>
  <c r="B8595" i="27"/>
  <c r="B8596" i="27"/>
  <c r="B8597" i="27"/>
  <c r="B8621" i="27" l="1"/>
  <c r="B8620" i="27"/>
  <c r="B8619" i="27"/>
  <c r="B8618" i="27"/>
  <c r="B8617" i="27"/>
  <c r="B8616" i="27"/>
  <c r="B8615" i="27"/>
  <c r="B8614" i="27"/>
  <c r="B8613" i="27"/>
  <c r="B8612" i="27"/>
  <c r="B8611" i="27"/>
  <c r="B8610" i="27"/>
  <c r="B8609" i="27"/>
  <c r="B8608" i="27"/>
  <c r="B8607" i="27"/>
  <c r="B8606" i="27"/>
  <c r="B8605" i="27"/>
  <c r="B8604" i="27"/>
  <c r="B8603" i="27"/>
  <c r="B8602" i="27"/>
  <c r="B8601" i="27"/>
  <c r="B8600" i="27"/>
  <c r="B8599" i="27"/>
  <c r="B8598" i="27"/>
  <c r="B8622" i="27" l="1"/>
  <c r="B8623" i="27"/>
  <c r="B8624" i="27"/>
  <c r="B8625" i="27"/>
  <c r="B8626" i="27"/>
  <c r="B8627" i="27"/>
  <c r="B8628" i="27"/>
  <c r="B8629" i="27"/>
  <c r="B8630" i="27"/>
  <c r="B8631" i="27"/>
  <c r="B8632" i="27"/>
  <c r="B8633" i="27"/>
  <c r="B8634" i="27"/>
  <c r="B8635" i="27"/>
  <c r="B8636" i="27"/>
  <c r="B8637" i="27"/>
  <c r="B8638" i="27"/>
  <c r="B8639" i="27"/>
  <c r="B8640" i="27"/>
  <c r="B8641" i="27"/>
  <c r="B8642" i="27"/>
  <c r="B8643" i="27"/>
  <c r="B8644" i="27"/>
  <c r="B8645" i="27"/>
  <c r="B8669" i="27" l="1"/>
  <c r="B8668" i="27"/>
  <c r="B8667" i="27"/>
  <c r="B8666" i="27"/>
  <c r="B8665" i="27"/>
  <c r="B8664" i="27"/>
  <c r="B8663" i="27"/>
  <c r="B8662" i="27"/>
  <c r="B8661" i="27"/>
  <c r="B8660" i="27"/>
  <c r="B8659" i="27"/>
  <c r="B8658" i="27"/>
  <c r="B8657" i="27"/>
  <c r="B8656" i="27"/>
  <c r="B8655" i="27"/>
  <c r="B8654" i="27"/>
  <c r="B8653" i="27"/>
  <c r="B8652" i="27"/>
  <c r="B8651" i="27"/>
  <c r="B8650" i="27"/>
  <c r="B8649" i="27"/>
  <c r="B8648" i="27"/>
  <c r="B8647" i="27"/>
  <c r="B8646" i="27"/>
  <c r="B8670" i="27" l="1"/>
  <c r="B8671" i="27"/>
  <c r="B8672" i="27"/>
  <c r="B8673" i="27"/>
  <c r="B8674" i="27"/>
  <c r="B8675" i="27"/>
  <c r="B8676" i="27"/>
  <c r="B8677" i="27"/>
  <c r="B8678" i="27"/>
  <c r="B8679" i="27"/>
  <c r="B8680" i="27"/>
  <c r="B8681" i="27"/>
  <c r="B8682" i="27"/>
  <c r="B8683" i="27"/>
  <c r="B8684" i="27"/>
  <c r="B8685" i="27"/>
  <c r="B8686" i="27"/>
  <c r="B8687" i="27"/>
  <c r="B8688" i="27"/>
  <c r="B8689" i="27"/>
  <c r="B8690" i="27"/>
  <c r="B8691" i="27"/>
  <c r="B8692" i="27"/>
  <c r="B8693" i="27"/>
  <c r="B8717" i="27" l="1"/>
  <c r="B8716" i="27"/>
  <c r="B8715" i="27"/>
  <c r="B8714" i="27"/>
  <c r="B8713" i="27"/>
  <c r="B8712" i="27"/>
  <c r="B8711" i="27"/>
  <c r="B8710" i="27"/>
  <c r="B8709" i="27"/>
  <c r="B8708" i="27"/>
  <c r="B8707" i="27"/>
  <c r="B8706" i="27"/>
  <c r="B8705" i="27"/>
  <c r="B8704" i="27"/>
  <c r="B8703" i="27"/>
  <c r="B8702" i="27"/>
  <c r="B8701" i="27"/>
  <c r="B8700" i="27"/>
  <c r="B8699" i="27"/>
  <c r="B8698" i="27"/>
  <c r="B8697" i="27"/>
  <c r="B8696" i="27"/>
  <c r="B8695" i="27"/>
  <c r="B8694" i="27"/>
  <c r="B8718" i="27" l="1"/>
  <c r="B8719" i="27"/>
  <c r="B8720" i="27"/>
  <c r="B8721" i="27"/>
  <c r="B8722" i="27"/>
  <c r="B8723" i="27"/>
  <c r="B8724" i="27"/>
  <c r="B8725" i="27"/>
  <c r="B8726" i="27"/>
  <c r="B8727" i="27"/>
  <c r="B8728" i="27"/>
  <c r="B8729" i="27"/>
  <c r="B8730" i="27"/>
  <c r="B8731" i="27"/>
  <c r="B8732" i="27"/>
  <c r="B8733" i="27"/>
  <c r="B8734" i="27"/>
  <c r="B8735" i="27"/>
  <c r="B8736" i="27"/>
  <c r="B8737" i="27"/>
  <c r="B8738" i="27"/>
  <c r="B8739" i="27"/>
  <c r="B8740" i="27"/>
  <c r="B8741" i="27"/>
  <c r="B8765" i="27" l="1"/>
  <c r="B8764" i="27"/>
  <c r="B8763" i="27"/>
  <c r="B8762" i="27"/>
  <c r="B8761" i="27"/>
  <c r="B8760" i="27"/>
  <c r="B8759" i="27"/>
  <c r="B8758" i="27"/>
  <c r="B8757" i="27"/>
  <c r="B8756" i="27"/>
  <c r="B8755" i="27"/>
  <c r="B8754" i="27"/>
  <c r="B8753" i="27"/>
  <c r="B8752" i="27"/>
  <c r="B8751" i="27"/>
  <c r="B8750" i="27"/>
  <c r="B8749" i="27"/>
  <c r="B8748" i="27"/>
  <c r="B8747" i="27"/>
  <c r="B8746" i="27"/>
  <c r="B8745" i="27"/>
  <c r="B8744" i="27"/>
  <c r="B8743" i="27"/>
  <c r="B8742" i="27"/>
</calcChain>
</file>

<file path=xl/sharedStrings.xml><?xml version="1.0" encoding="utf-8"?>
<sst xmlns="http://schemas.openxmlformats.org/spreadsheetml/2006/main" count="1241" uniqueCount="407">
  <si>
    <t>ton</t>
  </si>
  <si>
    <t>dam3</t>
  </si>
  <si>
    <t>m3</t>
  </si>
  <si>
    <t>FECHA</t>
  </si>
  <si>
    <t>AÑO</t>
  </si>
  <si>
    <t>mes</t>
  </si>
  <si>
    <t>HORA</t>
  </si>
  <si>
    <t>CM</t>
  </si>
  <si>
    <t>FO</t>
  </si>
  <si>
    <t>GN</t>
  </si>
  <si>
    <t>GO</t>
  </si>
  <si>
    <t>Total</t>
  </si>
  <si>
    <t>MWh</t>
  </si>
  <si>
    <t>ENERGIA TERMICA POR TIPO QUE CUBRE 10%</t>
  </si>
  <si>
    <t>CONSUMO DE COMBUSTIBLES ASIGNADO A 10%</t>
  </si>
  <si>
    <t>Ton</t>
  </si>
  <si>
    <t>Dam3</t>
  </si>
  <si>
    <t>Consumos Totales por hora</t>
  </si>
  <si>
    <t>TOTAL</t>
  </si>
  <si>
    <t>BD</t>
  </si>
  <si>
    <t>FIDEICOMISO CT MANUEL BELGRANO</t>
  </si>
  <si>
    <t>FIDEICOMISO CT TIMBÚES</t>
  </si>
  <si>
    <t>ENERGIA DEL SUR</t>
  </si>
  <si>
    <t>CHARDI02</t>
  </si>
  <si>
    <t>GOYDDI01</t>
  </si>
  <si>
    <t>JUARDI01</t>
  </si>
  <si>
    <t>MMARTG05</t>
  </si>
  <si>
    <t>MEDANITO S.A.</t>
  </si>
  <si>
    <t>RSAUDI01</t>
  </si>
  <si>
    <t>CSARDI01</t>
  </si>
  <si>
    <t>ARISDI01</t>
  </si>
  <si>
    <t>LBLADI01</t>
  </si>
  <si>
    <t>LPALDI01</t>
  </si>
  <si>
    <t>SPE2DI01</t>
  </si>
  <si>
    <t>VANGDI01</t>
  </si>
  <si>
    <t>AUTOGENERADOR AZUCARERA JUAN M. TERÁN S.A.</t>
  </si>
  <si>
    <t>JUAREZ</t>
  </si>
  <si>
    <t>CHARATA ENARSA</t>
  </si>
  <si>
    <t>GENERACION DE ENERGIA (MWh)</t>
  </si>
  <si>
    <t>AÑOS</t>
  </si>
  <si>
    <t>TERMICA</t>
  </si>
  <si>
    <t>BAJO COSTO</t>
  </si>
  <si>
    <t xml:space="preserve">TOTAL </t>
  </si>
  <si>
    <t>HIDRO</t>
  </si>
  <si>
    <t>NUCLEAR</t>
  </si>
  <si>
    <t xml:space="preserve">porcentaje de generacion térmica </t>
  </si>
  <si>
    <t xml:space="preserve">porcentaje de generación de bajo costo </t>
  </si>
  <si>
    <t>FACTORES DE EMISION</t>
  </si>
  <si>
    <t>Cmi (Carbón mineral)</t>
  </si>
  <si>
    <t>GO(Gasoil)</t>
  </si>
  <si>
    <t>FO (fuel oil)</t>
  </si>
  <si>
    <t>NG (gas natural)</t>
  </si>
  <si>
    <t xml:space="preserve"> tCO2/t</t>
  </si>
  <si>
    <t>COMBUSTIBLES</t>
  </si>
  <si>
    <t>Carbón (ton)</t>
  </si>
  <si>
    <t>Gasoil (ton )</t>
  </si>
  <si>
    <t>Fuel oil (ton)</t>
  </si>
  <si>
    <t>Carbón</t>
  </si>
  <si>
    <t xml:space="preserve">Gasoil </t>
  </si>
  <si>
    <t xml:space="preserve">Fuel oil </t>
  </si>
  <si>
    <t>Gas</t>
  </si>
  <si>
    <t>MARGEN DE OPERACIÓN EX ANTE</t>
  </si>
  <si>
    <t>Generación Térmica (MWH)</t>
  </si>
  <si>
    <t>Importaciones (MWh)</t>
  </si>
  <si>
    <t xml:space="preserve">total </t>
  </si>
  <si>
    <t>Generación Hidráulica (MWh)</t>
  </si>
  <si>
    <t>Generación Nuclear (MWh)</t>
  </si>
  <si>
    <t>Emisiones (tCO2)</t>
  </si>
  <si>
    <t xml:space="preserve">Margen de Operación </t>
  </si>
  <si>
    <t>tCO2/MWh</t>
  </si>
  <si>
    <t xml:space="preserve">Margen Operación ex ante </t>
  </si>
  <si>
    <t xml:space="preserve">Margen de Operación ex post </t>
  </si>
  <si>
    <t>CENTRAL / MAQUINA</t>
  </si>
  <si>
    <t>ENARSA GOYA</t>
  </si>
  <si>
    <t xml:space="preserve">EOLICA NECOCHEA </t>
  </si>
  <si>
    <t>GENERACIÓN MEDITERRÁNEA MODESTO MARANZANA</t>
  </si>
  <si>
    <t xml:space="preserve">ENARSA LAS PALMAS </t>
  </si>
  <si>
    <t xml:space="preserve">ENARSA ARISTOBULO DEL VALLE </t>
  </si>
  <si>
    <t>EPEC ARTURO ZANICHELLI</t>
  </si>
  <si>
    <t xml:space="preserve">EPEC ARTURO ZANICHELLI </t>
  </si>
  <si>
    <t xml:space="preserve">ENARSA ING JUAREZ </t>
  </si>
  <si>
    <t>ENARSA SAENZ PEÑA II</t>
  </si>
  <si>
    <t xml:space="preserve">ENARSA VILLA ANGELA </t>
  </si>
  <si>
    <t>ENARSA CHARATA</t>
  </si>
  <si>
    <t xml:space="preserve">ENARSA LAGUNA BLANCA </t>
  </si>
  <si>
    <t xml:space="preserve">ENARSA CAPITAN SARMIENTO </t>
  </si>
  <si>
    <t>CHARDI01</t>
  </si>
  <si>
    <t>FORMOSA DELIVER</t>
  </si>
  <si>
    <t>FORDDI02</t>
  </si>
  <si>
    <t>LAS ARMAS</t>
  </si>
  <si>
    <t>ARMATG01</t>
  </si>
  <si>
    <t>ARMATG02</t>
  </si>
  <si>
    <t>SOLALBAN</t>
  </si>
  <si>
    <t>SOLATG01</t>
  </si>
  <si>
    <t>CONCEP. URUGUAY</t>
  </si>
  <si>
    <t>CURUTG02</t>
  </si>
  <si>
    <t>CURUTG01</t>
  </si>
  <si>
    <t>OLAVARR DELIVER</t>
  </si>
  <si>
    <t>OLADTG02</t>
  </si>
  <si>
    <t>OLADTG01</t>
  </si>
  <si>
    <t>LIB. SAN MARTIN</t>
  </si>
  <si>
    <t>LIBEDI01</t>
  </si>
  <si>
    <t>A.P. PTO PIRAY (*)</t>
  </si>
  <si>
    <t>C.T. GENELBA</t>
  </si>
  <si>
    <t>ALUMINE</t>
  </si>
  <si>
    <t>ALUMDI01</t>
  </si>
  <si>
    <t>CAVIAHUE</t>
  </si>
  <si>
    <t>CAVIDI01</t>
  </si>
  <si>
    <t>TARTAGAL ENARSA</t>
  </si>
  <si>
    <t>TARDDI01</t>
  </si>
  <si>
    <t>PARANA</t>
  </si>
  <si>
    <t>PARATG01</t>
  </si>
  <si>
    <t>PARATG02</t>
  </si>
  <si>
    <t>3 ARROY QUILMES</t>
  </si>
  <si>
    <t>PASO DE LA PATRIA</t>
  </si>
  <si>
    <t>PPATDI01</t>
  </si>
  <si>
    <t>CIPOLLETI (ENARSA)</t>
  </si>
  <si>
    <t>CIPODI01</t>
  </si>
  <si>
    <t>VILLA REGINA</t>
  </si>
  <si>
    <t>VREGDI01</t>
  </si>
  <si>
    <t>RAFAELA</t>
  </si>
  <si>
    <t>RAFADI01</t>
  </si>
  <si>
    <t>SAN CLEM. TUYU</t>
  </si>
  <si>
    <t xml:space="preserve">VENADO TUERTO </t>
  </si>
  <si>
    <t>MATHEU (ENARSA)</t>
  </si>
  <si>
    <t>MATHTG02</t>
  </si>
  <si>
    <t>MATHTG01</t>
  </si>
  <si>
    <t>LA PLATA (ENARSA)</t>
  </si>
  <si>
    <t>LPLADI01</t>
  </si>
  <si>
    <r>
      <t>tCO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/ton</t>
    </r>
  </si>
  <si>
    <t>DATOS</t>
  </si>
  <si>
    <t>Factor de emisión por combustible</t>
  </si>
  <si>
    <t>Combustible</t>
  </si>
  <si>
    <t>Factores de Emisión</t>
  </si>
  <si>
    <t>Gas Natural (NG)</t>
  </si>
  <si>
    <r>
      <t xml:space="preserve"> tCO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/dam</t>
    </r>
    <r>
      <rPr>
        <vertAlign val="superscript"/>
        <sz val="10"/>
        <rFont val="Arial"/>
        <family val="2"/>
      </rPr>
      <t>3</t>
    </r>
  </si>
  <si>
    <t>Fuel Oil (FO)</t>
  </si>
  <si>
    <r>
      <t xml:space="preserve"> tCO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/t</t>
    </r>
  </si>
  <si>
    <t>Gas oil (GO)</t>
  </si>
  <si>
    <t xml:space="preserve">CMi (Carbón Mineral) Nacional </t>
  </si>
  <si>
    <t xml:space="preserve">CMi (Carbón Mineral) Importado </t>
  </si>
  <si>
    <t xml:space="preserve">Densidad del Gasoil </t>
  </si>
  <si>
    <r>
      <t>t/m</t>
    </r>
    <r>
      <rPr>
        <vertAlign val="superscript"/>
        <sz val="10"/>
        <rFont val="Arial (W1)"/>
      </rPr>
      <t>3</t>
    </r>
  </si>
  <si>
    <t>Margen de Construcción</t>
  </si>
  <si>
    <t>tn CO2/MWh</t>
  </si>
  <si>
    <t xml:space="preserve">TOTAL   </t>
  </si>
  <si>
    <t>PROMEDIO</t>
  </si>
  <si>
    <r>
      <t>Total de emisiones (tCO</t>
    </r>
    <r>
      <rPr>
        <b/>
        <vertAlign val="subscript"/>
        <sz val="10"/>
        <color indexed="12"/>
        <rFont val="Arial"/>
        <family val="2"/>
      </rPr>
      <t>2</t>
    </r>
    <r>
      <rPr>
        <b/>
        <sz val="10"/>
        <color indexed="12"/>
        <rFont val="Arial"/>
        <family val="2"/>
      </rPr>
      <t>)</t>
    </r>
  </si>
  <si>
    <t xml:space="preserve">Factor de emisión horario </t>
  </si>
  <si>
    <t>t CO2/dam3</t>
  </si>
  <si>
    <t>EMISIONES (tCO2)</t>
  </si>
  <si>
    <t>MARGEN COMBINADO EX POST</t>
  </si>
  <si>
    <r>
      <t>t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/MWh</t>
    </r>
  </si>
  <si>
    <t>Margen Combinado con 0,5 BM y 0,5 OM</t>
  </si>
  <si>
    <r>
      <t>t 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/MWh</t>
    </r>
  </si>
  <si>
    <t>Margen Combinado con 0,25 BM y 0,75 OM</t>
  </si>
  <si>
    <t>MARGEN COMBINADO EX ANTE</t>
  </si>
  <si>
    <t>Margen Combinado con  0,5 BM y 0,5 OM</t>
  </si>
  <si>
    <r>
      <t>t 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/MWH</t>
    </r>
  </si>
  <si>
    <t>Emisiones(tCO2)</t>
  </si>
  <si>
    <t>Año 2011</t>
  </si>
  <si>
    <t>% ACUMULADO</t>
  </si>
  <si>
    <r>
      <t>tCO</t>
    </r>
    <r>
      <rPr>
        <sz val="10"/>
        <rFont val="Arial"/>
        <family val="2"/>
      </rPr>
      <t>2</t>
    </r>
    <r>
      <rPr>
        <sz val="10"/>
        <rFont val="Arial"/>
        <family val="2"/>
      </rPr>
      <t>/ton</t>
    </r>
  </si>
  <si>
    <r>
      <t>t CO</t>
    </r>
    <r>
      <rPr>
        <sz val="10"/>
        <rFont val="Arial"/>
        <family val="2"/>
      </rPr>
      <t>2</t>
    </r>
    <r>
      <rPr>
        <sz val="10"/>
        <rFont val="Arial"/>
        <family val="2"/>
      </rPr>
      <t>/dam3</t>
    </r>
  </si>
  <si>
    <t xml:space="preserve">FUEL OIL </t>
  </si>
  <si>
    <t xml:space="preserve">GAS NAT  </t>
  </si>
  <si>
    <t xml:space="preserve">GAS OIL </t>
  </si>
  <si>
    <t xml:space="preserve">NEMO  </t>
  </si>
  <si>
    <t>CT ALEM - ENARSA</t>
  </si>
  <si>
    <t>CT BELL VILLE - ENARSA</t>
  </si>
  <si>
    <t>CT BRAGADO - ENARSA</t>
  </si>
  <si>
    <t>CT CHILECITO - ENARSA</t>
  </si>
  <si>
    <t>CT ESQUINA - ENARSA</t>
  </si>
  <si>
    <t>CT LAS ARMAS II - ENARSA</t>
  </si>
  <si>
    <t>CT ORAN - ENARSA</t>
  </si>
  <si>
    <t>CT REALICO - ENARSA</t>
  </si>
  <si>
    <t>CT CORRIENTES - ENARSA</t>
  </si>
  <si>
    <t>C.T. LOMA DE LA LATA S.A.</t>
  </si>
  <si>
    <t>CT SANTA ROSA - ENARSA</t>
  </si>
  <si>
    <t>CT AÑATUYA II - ENARSA</t>
  </si>
  <si>
    <t>C.MEDANITOS-RINCON SAUCES</t>
  </si>
  <si>
    <t>CT COLON BS.AS, - ENARSA</t>
  </si>
  <si>
    <t>PTA FOTOVOLTAICA S.JUAN I-EPSE</t>
  </si>
  <si>
    <t>GENERACION INDEPENDENCIA S.A.</t>
  </si>
  <si>
    <t>CT LA RIOJA SUR- ENARSA</t>
  </si>
  <si>
    <t>CENTRAL TERMICA PIQUIRENDA</t>
  </si>
  <si>
    <t>HIDROELECTRICA REYES EJSEDSA</t>
  </si>
  <si>
    <t>PARQUE EOLICO ARAUCO SAPEM</t>
  </si>
  <si>
    <t>ECOENERGÍA</t>
  </si>
  <si>
    <t>CT ARRECIFES-ENARSA</t>
  </si>
  <si>
    <t>CT SALTO - ENARSA</t>
  </si>
  <si>
    <t>CT GRAL. VILLEGAS - ENARSA</t>
  </si>
  <si>
    <t>CT LINCOLN - ENARSA</t>
  </si>
  <si>
    <t>CT VIALE - ENARSA</t>
  </si>
  <si>
    <t>CT LOBOS BS.AS - ENARSA</t>
  </si>
  <si>
    <t>HYCHICO P. EOLICO DIADEMA</t>
  </si>
  <si>
    <t>CONDHI</t>
  </si>
  <si>
    <t>COROHI</t>
  </si>
  <si>
    <t>SMARHI</t>
  </si>
  <si>
    <r>
      <t xml:space="preserve"> tCO2/Dam</t>
    </r>
    <r>
      <rPr>
        <sz val="10"/>
        <rFont val="Arial"/>
        <family val="2"/>
      </rPr>
      <t>3</t>
    </r>
  </si>
  <si>
    <t>Gas (dam3)</t>
  </si>
  <si>
    <t xml:space="preserve"> (ton CO2)</t>
  </si>
  <si>
    <t>GENERACION</t>
  </si>
  <si>
    <t>C.COSTA ATLANTICA (EX ESEBAG)</t>
  </si>
  <si>
    <t>CT BRIGADIER LOPEZ - ENARSA</t>
  </si>
  <si>
    <t>CT CERES - ENARSA</t>
  </si>
  <si>
    <t>CT BARRAGAN - ENARSA</t>
  </si>
  <si>
    <t>EBARTG01</t>
  </si>
  <si>
    <t>EBARTG02</t>
  </si>
  <si>
    <t>CT LAS LOMITAS - ENARSA</t>
  </si>
  <si>
    <t>CT MAGDALENA - ENARSA</t>
  </si>
  <si>
    <t>CT MIRAMAR I - ENARSA</t>
  </si>
  <si>
    <t>CT PARQUE INDUSTR.CATAM-ENARSA</t>
  </si>
  <si>
    <t>PICADI01</t>
  </si>
  <si>
    <t>C.T.REMED.DE ESCALADA - ENARSA</t>
  </si>
  <si>
    <t>CT TEREVINTOS - ENARSA</t>
  </si>
  <si>
    <t>TERVDI01</t>
  </si>
  <si>
    <t>CT TINOGASTA - ENARSA</t>
  </si>
  <si>
    <t>TINODI01</t>
  </si>
  <si>
    <t>tCO2/m3</t>
  </si>
  <si>
    <t>5 Primeras Máquinas</t>
  </si>
  <si>
    <t xml:space="preserve">PASOS B, C, D DETERMINAR EL CONJUNTO DE MAQUINAS EXCLUYENDO LAS UNIDADES REGISTRADAS COMO MDL,  QUE COMPRENDEN EL 20% DEL TOTAL DE GENERACION </t>
  </si>
  <si>
    <t>HIDROELECTRICA SAN MARTIN</t>
  </si>
  <si>
    <t>HIDROELECTRICA ALVAREZ CONDARCO</t>
  </si>
  <si>
    <t>HIDROELECTRICA LOS CORONELES</t>
  </si>
  <si>
    <t xml:space="preserve">% </t>
  </si>
  <si>
    <t>Carbon</t>
  </si>
  <si>
    <t>Eólica y Solar</t>
  </si>
  <si>
    <t>AÑO 2013</t>
  </si>
  <si>
    <t>Año2013</t>
  </si>
  <si>
    <t>ABRODI01</t>
  </si>
  <si>
    <t>ALTE BROWN DIESEL</t>
  </si>
  <si>
    <t>MJUADI01</t>
  </si>
  <si>
    <t>M. JUAREZ DIESEL</t>
  </si>
  <si>
    <t>S.MARIA CATAMAR DIESEL</t>
  </si>
  <si>
    <t>TIMB</t>
  </si>
  <si>
    <t>GEBA</t>
  </si>
  <si>
    <t>Año 2012</t>
  </si>
  <si>
    <t>Conclusión del Paso A: las últimas 5 unidades representan el 0.748% de la energía generada en 2013.</t>
  </si>
  <si>
    <t>MIR1DI01</t>
  </si>
  <si>
    <t>RESCDI01</t>
  </si>
  <si>
    <t>CEREDI01</t>
  </si>
  <si>
    <t>oraddi01</t>
  </si>
  <si>
    <t>vialdi01</t>
  </si>
  <si>
    <t>rsaudi01</t>
  </si>
  <si>
    <t>lobodi01</t>
  </si>
  <si>
    <t>alemdi01</t>
  </si>
  <si>
    <t>anatdi02</t>
  </si>
  <si>
    <t>arredi01</t>
  </si>
  <si>
    <t>realdi01</t>
  </si>
  <si>
    <t>srosdi01</t>
  </si>
  <si>
    <t>esqddi01</t>
  </si>
  <si>
    <t>corrdi01</t>
  </si>
  <si>
    <t>colbdi01</t>
  </si>
  <si>
    <t>chledi01</t>
  </si>
  <si>
    <t>piqidi01</t>
  </si>
  <si>
    <t>bvildi01</t>
  </si>
  <si>
    <t>sltodi01</t>
  </si>
  <si>
    <t>vgaddi01</t>
  </si>
  <si>
    <t>lincdi01</t>
  </si>
  <si>
    <t>lriddi01</t>
  </si>
  <si>
    <t>MODESTO MARANZANA</t>
  </si>
  <si>
    <t>MMARTG04</t>
  </si>
  <si>
    <t>MMARTG03</t>
  </si>
  <si>
    <t>LA BANDA</t>
  </si>
  <si>
    <t>LBANTG22</t>
  </si>
  <si>
    <t>SAENZ PEÑA</t>
  </si>
  <si>
    <t>SPENDI01</t>
  </si>
  <si>
    <t>GUEMES</t>
  </si>
  <si>
    <t>GUEMTG01</t>
  </si>
  <si>
    <t>FORMOSA (ENARSA)</t>
  </si>
  <si>
    <t>FORDDI01</t>
  </si>
  <si>
    <t>SANTA ROSA (ENARSA)</t>
  </si>
  <si>
    <t>SROSDI01</t>
  </si>
  <si>
    <t>PIRANÉ (ENARSA)</t>
  </si>
  <si>
    <t>PIRADI01</t>
  </si>
  <si>
    <t>AÑATUYA(ENARSA)</t>
  </si>
  <si>
    <t>ANATDI01</t>
  </si>
  <si>
    <t>CT TIMBUES (GSMA)</t>
  </si>
  <si>
    <t>ELOMDI01</t>
  </si>
  <si>
    <t>LRIDDI01</t>
  </si>
  <si>
    <t>CATDDI01</t>
  </si>
  <si>
    <t>ISVEDI01</t>
  </si>
  <si>
    <t>PEHUDI01</t>
  </si>
  <si>
    <t>JUNIDI01</t>
  </si>
  <si>
    <t>CASTDI01</t>
  </si>
  <si>
    <t>PINATG07</t>
  </si>
  <si>
    <t>PINATG08</t>
  </si>
  <si>
    <t>PINATG09</t>
  </si>
  <si>
    <t>PINATG10</t>
  </si>
  <si>
    <t>MOLITV01</t>
  </si>
  <si>
    <t>SNICTG01</t>
  </si>
  <si>
    <t>SHELTG01</t>
  </si>
  <si>
    <t>PPNOTG02</t>
  </si>
  <si>
    <t>AÑO 2014</t>
  </si>
  <si>
    <t>Año2014</t>
  </si>
  <si>
    <t>PARQUE EOLICO ARAUCO S.A. (P.E.A.S.A.P.E.M.)</t>
  </si>
  <si>
    <t>ARCOR ING.LA PROVIDENCIA</t>
  </si>
  <si>
    <t>ARA2EO</t>
  </si>
  <si>
    <t>ALOMDI01</t>
  </si>
  <si>
    <t>BLOPTG01</t>
  </si>
  <si>
    <t>LDLACC03</t>
  </si>
  <si>
    <t>LVARDI01</t>
  </si>
  <si>
    <t>MAGDDI01</t>
  </si>
  <si>
    <t>PATACC01</t>
  </si>
  <si>
    <t>PILATV03</t>
  </si>
  <si>
    <t>PILATV04</t>
  </si>
  <si>
    <t>SFR2DI01</t>
  </si>
  <si>
    <t>TIMBCC02</t>
  </si>
  <si>
    <t>MDPAtg22</t>
  </si>
  <si>
    <t>indetg01</t>
  </si>
  <si>
    <t>bragtg01</t>
  </si>
  <si>
    <t>armAtg03</t>
  </si>
  <si>
    <t>CERI</t>
  </si>
  <si>
    <t>GBEL</t>
  </si>
  <si>
    <t>LA RIOJA</t>
  </si>
  <si>
    <t>SCTP</t>
  </si>
  <si>
    <t>SMAN</t>
  </si>
  <si>
    <t>SMAR</t>
  </si>
  <si>
    <t>SMIG</t>
  </si>
  <si>
    <t>SMTU</t>
  </si>
  <si>
    <t>SAN NICOLAS</t>
  </si>
  <si>
    <t>VTUE</t>
  </si>
  <si>
    <t>3ARR</t>
  </si>
  <si>
    <t>ALOM</t>
  </si>
  <si>
    <t>ISBA</t>
  </si>
  <si>
    <t>PROV</t>
  </si>
  <si>
    <t>PUPI</t>
  </si>
  <si>
    <t>DIADEO</t>
  </si>
  <si>
    <t>SJUAFV</t>
  </si>
  <si>
    <t>CACHHI</t>
  </si>
  <si>
    <t>CARRHI</t>
  </si>
  <si>
    <t>LMADHI</t>
  </si>
  <si>
    <t>RREYHI</t>
  </si>
  <si>
    <t xml:space="preserve">total de energía eléctrica </t>
  </si>
  <si>
    <t>AÑO 2015</t>
  </si>
  <si>
    <t>Año2015</t>
  </si>
  <si>
    <t>BANDDI01</t>
  </si>
  <si>
    <t>BERIDI01</t>
  </si>
  <si>
    <t>LPAZDI01</t>
  </si>
  <si>
    <t>PROCDI01</t>
  </si>
  <si>
    <t>RUFIDI01</t>
  </si>
  <si>
    <t>SANADI01</t>
  </si>
  <si>
    <t>SCHADI01</t>
  </si>
  <si>
    <t>SSALDI01</t>
  </si>
  <si>
    <t>SVICDI01</t>
  </si>
  <si>
    <t>Año</t>
  </si>
  <si>
    <t>Mes</t>
  </si>
  <si>
    <t>2012</t>
  </si>
  <si>
    <t>2011</t>
  </si>
  <si>
    <t>2010</t>
  </si>
  <si>
    <t>2009</t>
  </si>
  <si>
    <t>2008</t>
  </si>
  <si>
    <t>02</t>
  </si>
  <si>
    <t>08</t>
  </si>
  <si>
    <t>12</t>
  </si>
  <si>
    <t>07</t>
  </si>
  <si>
    <t>05</t>
  </si>
  <si>
    <t>06</t>
  </si>
  <si>
    <t>01</t>
  </si>
  <si>
    <t>11</t>
  </si>
  <si>
    <t>10</t>
  </si>
  <si>
    <t>09</t>
  </si>
  <si>
    <t>04</t>
  </si>
  <si>
    <t>03</t>
  </si>
  <si>
    <t>CT PRESIDENCIA ROCA - ENARSA</t>
  </si>
  <si>
    <t>CT SAN MARTIN Chaco - ENARSA</t>
  </si>
  <si>
    <t>CT BANDERA SgoEstero - ENARSA</t>
  </si>
  <si>
    <t>CT SAN SALVADOR E.Rios -ENARSA</t>
  </si>
  <si>
    <t>LA PAZ E.RIOS</t>
  </si>
  <si>
    <t>EMSA GENERACION</t>
  </si>
  <si>
    <t>CT SAN VICENTE BSAS - ENARSA</t>
  </si>
  <si>
    <t>CT RUFINO STA FE - ENARSA</t>
  </si>
  <si>
    <t>EPEC GENERACION</t>
  </si>
  <si>
    <t>Atogenerador MESETA ESPINOZA</t>
  </si>
  <si>
    <t>MESE</t>
  </si>
  <si>
    <t>BMasa</t>
  </si>
  <si>
    <t>BDiesel</t>
  </si>
  <si>
    <t>ENTRELOMAS</t>
  </si>
  <si>
    <t>CATAMARCA DELIV (ENARSA)</t>
  </si>
  <si>
    <t xml:space="preserve"> ISLA VERDE (ENARSA)</t>
  </si>
  <si>
    <t>PEHUAJÓ (ENARSA)</t>
  </si>
  <si>
    <t>JUNIN (ENARSA)</t>
  </si>
  <si>
    <t>CASTELLI(ENARSA)</t>
  </si>
  <si>
    <t>PINAMAR (ENARSA)</t>
  </si>
  <si>
    <t xml:space="preserve">AUTOGENERADOR MOLINOS RIO DE LA PLATA </t>
  </si>
  <si>
    <t>SHELL DOCK SUD</t>
  </si>
  <si>
    <t xml:space="preserve">PLUS PETROL NORTE </t>
  </si>
  <si>
    <t>LAS MADERAS</t>
  </si>
  <si>
    <t xml:space="preserve">CARRIZAL </t>
  </si>
  <si>
    <t xml:space="preserve">CACHEUTA </t>
  </si>
  <si>
    <t>2007</t>
  </si>
  <si>
    <t>2004</t>
  </si>
  <si>
    <t>2003</t>
  </si>
  <si>
    <t>CTSM DE TUCUMAN</t>
  </si>
  <si>
    <t>2002</t>
  </si>
  <si>
    <t>PASO E, F LISTADO FINAL DE UNIDADES QUE CONFORMAN EL MARGEN DE CONSTRUCCIÓN</t>
  </si>
  <si>
    <t xml:space="preserve">A.P. PTO PIRAY </t>
  </si>
  <si>
    <t>Margen de Construcción 2015</t>
  </si>
  <si>
    <t>Margen de Operación 2015</t>
  </si>
  <si>
    <t>Margen de Operación promedio 2013, 2014 y 2015</t>
  </si>
  <si>
    <t>2014</t>
  </si>
  <si>
    <t>AUTOGENERADOR MESETA ESPINOZA</t>
  </si>
  <si>
    <t>SAN MARTIN NORTE</t>
  </si>
  <si>
    <t>SAN MIGUEL NORTE</t>
  </si>
  <si>
    <t>Conclusión de los Pasos B, C y D: Las unidades incorporadas desde noviembre de 2007 (sin incluir las registradas en el MDL) representan el 18,993% de la energía generada en 2015.</t>
  </si>
  <si>
    <t>(Fuente : Tercera Comunicación Nacional Argentina, Págs. 237 y 241)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</si>
</sst>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0"/>
    <numFmt numFmtId="165" formatCode="0.000"/>
    <numFmt numFmtId="166" formatCode="0.000%"/>
    <numFmt numFmtId="167" formatCode="&quot;$&quot;\ #,##0.00"/>
    <numFmt numFmtId="168" formatCode="0.0000%"/>
  </numFmts>
  <fonts count="27">
    <font>
      <sz val="10"/>
      <name val="Arial"/>
    </font>
    <font>
      <b/>
      <sz val="11"/>
      <color indexed="8"/>
      <name val="Calibri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vertAlign val="subscript"/>
      <sz val="10"/>
      <name val="Arial"/>
      <family val="2"/>
    </font>
    <font>
      <b/>
      <sz val="10"/>
      <color indexed="12"/>
      <name val="Arial"/>
      <family val="2"/>
    </font>
    <font>
      <sz val="10"/>
      <name val="Arial"/>
      <family val="2"/>
    </font>
    <font>
      <b/>
      <vertAlign val="subscript"/>
      <sz val="10"/>
      <color indexed="12"/>
      <name val="Arial"/>
      <family val="2"/>
    </font>
    <font>
      <vertAlign val="subscript"/>
      <sz val="10"/>
      <name val="Arial"/>
      <family val="2"/>
    </font>
    <font>
      <sz val="12"/>
      <name val="Arial"/>
      <family val="2"/>
    </font>
    <font>
      <vertAlign val="superscript"/>
      <sz val="10"/>
      <name val="Arial"/>
      <family val="2"/>
    </font>
    <font>
      <vertAlign val="superscript"/>
      <sz val="10"/>
      <name val="Arial (W1)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8"/>
      <name val="Calibri"/>
      <family val="2"/>
    </font>
    <font>
      <b/>
      <sz val="10"/>
      <color indexed="9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rgb="FF002060"/>
      <name val="Arial"/>
      <family val="2"/>
    </font>
    <font>
      <sz val="10"/>
      <color theme="1"/>
      <name val="Calibri"/>
      <family val="2"/>
      <scheme val="minor"/>
    </font>
    <font>
      <b/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0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1" fontId="0" fillId="0" borderId="0" xfId="0" applyNumberFormat="1"/>
    <xf numFmtId="1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3" fillId="0" borderId="4" xfId="0" applyFont="1" applyBorder="1"/>
    <xf numFmtId="1" fontId="3" fillId="0" borderId="4" xfId="0" applyNumberFormat="1" applyFont="1" applyBorder="1" applyAlignment="1">
      <alignment horizontal="center"/>
    </xf>
    <xf numFmtId="0" fontId="1" fillId="2" borderId="8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0" fillId="0" borderId="4" xfId="0" applyBorder="1"/>
    <xf numFmtId="4" fontId="0" fillId="0" borderId="0" xfId="0" applyNumberFormat="1"/>
    <xf numFmtId="10" fontId="0" fillId="0" borderId="0" xfId="0" applyNumberFormat="1"/>
    <xf numFmtId="0" fontId="0" fillId="3" borderId="4" xfId="0" applyFill="1" applyBorder="1"/>
    <xf numFmtId="0" fontId="0" fillId="3" borderId="9" xfId="0" applyFill="1" applyBorder="1"/>
    <xf numFmtId="0" fontId="7" fillId="4" borderId="2" xfId="0" applyFont="1" applyFill="1" applyBorder="1" applyAlignment="1">
      <alignment horizontal="center"/>
    </xf>
    <xf numFmtId="1" fontId="0" fillId="4" borderId="4" xfId="0" applyNumberFormat="1" applyFill="1" applyBorder="1"/>
    <xf numFmtId="1" fontId="0" fillId="5" borderId="4" xfId="0" applyNumberFormat="1" applyFill="1" applyBorder="1"/>
    <xf numFmtId="0" fontId="11" fillId="6" borderId="0" xfId="0" applyFont="1" applyFill="1"/>
    <xf numFmtId="0" fontId="8" fillId="0" borderId="0" xfId="0" applyFont="1"/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11" fillId="0" borderId="0" xfId="0" applyFont="1"/>
    <xf numFmtId="0" fontId="8" fillId="0" borderId="1" xfId="0" applyFont="1" applyBorder="1"/>
    <xf numFmtId="0" fontId="8" fillId="0" borderId="10" xfId="0" applyFont="1" applyBorder="1" applyAlignment="1">
      <alignment horizontal="right"/>
    </xf>
    <xf numFmtId="0" fontId="8" fillId="0" borderId="10" xfId="0" applyFont="1" applyBorder="1"/>
    <xf numFmtId="0" fontId="11" fillId="0" borderId="11" xfId="0" applyFont="1" applyBorder="1"/>
    <xf numFmtId="0" fontId="8" fillId="0" borderId="6" xfId="0" applyFont="1" applyBorder="1"/>
    <xf numFmtId="0" fontId="8" fillId="0" borderId="6" xfId="0" applyFont="1" applyBorder="1" applyAlignment="1">
      <alignment horizontal="right"/>
    </xf>
    <xf numFmtId="0" fontId="8" fillId="0" borderId="8" xfId="0" applyFont="1" applyBorder="1"/>
    <xf numFmtId="0" fontId="8" fillId="0" borderId="0" xfId="0" applyFont="1" applyAlignment="1">
      <alignment horizontal="right"/>
    </xf>
    <xf numFmtId="0" fontId="0" fillId="3" borderId="12" xfId="0" applyFill="1" applyBorder="1"/>
    <xf numFmtId="0" fontId="0" fillId="3" borderId="13" xfId="0" applyFill="1" applyBorder="1"/>
    <xf numFmtId="0" fontId="7" fillId="4" borderId="8" xfId="0" applyFont="1" applyFill="1" applyBorder="1" applyAlignment="1">
      <alignment horizontal="center"/>
    </xf>
    <xf numFmtId="165" fontId="0" fillId="7" borderId="4" xfId="0" applyNumberFormat="1" applyFill="1" applyBorder="1"/>
    <xf numFmtId="0" fontId="0" fillId="0" borderId="0" xfId="0" applyFill="1"/>
    <xf numFmtId="0" fontId="8" fillId="0" borderId="0" xfId="0" applyFont="1" applyFill="1"/>
    <xf numFmtId="165" fontId="3" fillId="0" borderId="0" xfId="0" applyNumberFormat="1" applyFont="1" applyFill="1"/>
    <xf numFmtId="0" fontId="4" fillId="0" borderId="0" xfId="0" applyFont="1" applyFill="1"/>
    <xf numFmtId="165" fontId="3" fillId="0" borderId="0" xfId="0" applyNumberFormat="1" applyFont="1" applyFill="1" applyAlignment="1">
      <alignment horizontal="right"/>
    </xf>
    <xf numFmtId="0" fontId="15" fillId="0" borderId="0" xfId="0" applyFont="1" applyFill="1"/>
    <xf numFmtId="0" fontId="16" fillId="0" borderId="4" xfId="0" applyFont="1" applyFill="1" applyBorder="1" applyAlignment="1">
      <alignment horizontal="center" wrapText="1"/>
    </xf>
    <xf numFmtId="0" fontId="17" fillId="0" borderId="0" xfId="0" applyFont="1" applyFill="1"/>
    <xf numFmtId="0" fontId="17" fillId="0" borderId="0" xfId="0" applyFont="1" applyFill="1" applyBorder="1"/>
    <xf numFmtId="0" fontId="14" fillId="0" borderId="0" xfId="0" applyFont="1" applyFill="1" applyBorder="1"/>
    <xf numFmtId="0" fontId="15" fillId="0" borderId="0" xfId="0" applyFont="1" applyFill="1" applyBorder="1"/>
    <xf numFmtId="0" fontId="15" fillId="0" borderId="4" xfId="0" applyFont="1" applyFill="1" applyBorder="1" applyAlignment="1">
      <alignment horizontal="left"/>
    </xf>
    <xf numFmtId="3" fontId="15" fillId="0" borderId="0" xfId="0" applyNumberFormat="1" applyFont="1" applyFill="1" applyBorder="1"/>
    <xf numFmtId="0" fontId="15" fillId="0" borderId="4" xfId="0" applyFont="1" applyFill="1" applyBorder="1"/>
    <xf numFmtId="0" fontId="14" fillId="0" borderId="4" xfId="0" applyFont="1" applyFill="1" applyBorder="1" applyAlignment="1">
      <alignment horizontal="center"/>
    </xf>
    <xf numFmtId="0" fontId="14" fillId="0" borderId="0" xfId="0" applyFont="1" applyFill="1"/>
    <xf numFmtId="0" fontId="14" fillId="0" borderId="4" xfId="0" applyFont="1" applyFill="1" applyBorder="1"/>
    <xf numFmtId="0" fontId="14" fillId="0" borderId="0" xfId="0" applyFont="1" applyFill="1" applyBorder="1" applyAlignment="1">
      <alignment horizontal="center"/>
    </xf>
    <xf numFmtId="4" fontId="15" fillId="0" borderId="4" xfId="0" applyNumberFormat="1" applyFont="1" applyFill="1" applyBorder="1"/>
    <xf numFmtId="0" fontId="15" fillId="0" borderId="4" xfId="0" applyFont="1" applyFill="1" applyBorder="1" applyAlignment="1">
      <alignment wrapText="1"/>
    </xf>
    <xf numFmtId="3" fontId="15" fillId="0" borderId="4" xfId="0" applyNumberFormat="1" applyFont="1" applyFill="1" applyBorder="1"/>
    <xf numFmtId="3" fontId="15" fillId="0" borderId="0" xfId="0" applyNumberFormat="1" applyFont="1" applyFill="1"/>
    <xf numFmtId="164" fontId="15" fillId="0" borderId="4" xfId="0" applyNumberFormat="1" applyFont="1" applyFill="1" applyBorder="1"/>
    <xf numFmtId="165" fontId="15" fillId="0" borderId="0" xfId="0" applyNumberFormat="1" applyFont="1" applyFill="1"/>
    <xf numFmtId="0" fontId="15" fillId="0" borderId="0" xfId="0" applyFont="1" applyFill="1" applyAlignment="1">
      <alignment wrapText="1"/>
    </xf>
    <xf numFmtId="10" fontId="18" fillId="0" borderId="0" xfId="0" applyNumberFormat="1" applyFont="1"/>
    <xf numFmtId="164" fontId="18" fillId="0" borderId="4" xfId="0" applyNumberFormat="1" applyFont="1" applyFill="1" applyBorder="1"/>
    <xf numFmtId="0" fontId="18" fillId="0" borderId="0" xfId="0" applyFont="1"/>
    <xf numFmtId="4" fontId="19" fillId="0" borderId="4" xfId="0" applyNumberFormat="1" applyFont="1" applyFill="1" applyBorder="1"/>
    <xf numFmtId="3" fontId="19" fillId="0" borderId="4" xfId="0" applyNumberFormat="1" applyFont="1" applyFill="1" applyBorder="1"/>
    <xf numFmtId="1" fontId="4" fillId="0" borderId="0" xfId="0" applyNumberFormat="1" applyFont="1"/>
    <xf numFmtId="1" fontId="0" fillId="6" borderId="4" xfId="0" applyNumberFormat="1" applyFill="1" applyBorder="1" applyAlignment="1">
      <alignment horizontal="center"/>
    </xf>
    <xf numFmtId="14" fontId="0" fillId="6" borderId="4" xfId="0" applyNumberFormat="1" applyFill="1" applyBorder="1" applyAlignment="1">
      <alignment horizontal="center"/>
    </xf>
    <xf numFmtId="3" fontId="4" fillId="0" borderId="4" xfId="0" applyNumberFormat="1" applyFont="1" applyFill="1" applyBorder="1"/>
    <xf numFmtId="0" fontId="15" fillId="0" borderId="9" xfId="0" applyFont="1" applyFill="1" applyBorder="1" applyAlignment="1">
      <alignment wrapText="1"/>
    </xf>
    <xf numFmtId="0" fontId="4" fillId="0" borderId="0" xfId="0" applyFont="1" applyFill="1" applyBorder="1"/>
    <xf numFmtId="0" fontId="21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wrapText="1"/>
    </xf>
    <xf numFmtId="0" fontId="20" fillId="0" borderId="0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3" fontId="0" fillId="0" borderId="4" xfId="0" applyNumberFormat="1" applyFill="1" applyBorder="1" applyAlignment="1">
      <alignment horizontal="center"/>
    </xf>
    <xf numFmtId="3" fontId="0" fillId="0" borderId="0" xfId="0" applyNumberFormat="1"/>
    <xf numFmtId="1" fontId="18" fillId="0" borderId="0" xfId="0" applyNumberFormat="1" applyFont="1"/>
    <xf numFmtId="3" fontId="14" fillId="0" borderId="4" xfId="0" applyNumberFormat="1" applyFont="1" applyFill="1" applyBorder="1"/>
    <xf numFmtId="164" fontId="8" fillId="0" borderId="4" xfId="0" applyNumberFormat="1" applyFont="1" applyFill="1" applyBorder="1"/>
    <xf numFmtId="0" fontId="3" fillId="0" borderId="4" xfId="0" applyFont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22" fillId="9" borderId="7" xfId="0" applyFont="1" applyFill="1" applyBorder="1" applyAlignment="1">
      <alignment horizontal="center" vertical="center"/>
    </xf>
    <xf numFmtId="0" fontId="22" fillId="9" borderId="2" xfId="0" applyFont="1" applyFill="1" applyBorder="1" applyAlignment="1">
      <alignment horizontal="center" vertical="center"/>
    </xf>
    <xf numFmtId="0" fontId="22" fillId="9" borderId="6" xfId="0" applyFont="1" applyFill="1" applyBorder="1" applyAlignment="1">
      <alignment horizontal="center" vertical="center"/>
    </xf>
    <xf numFmtId="0" fontId="22" fillId="9" borderId="1" xfId="0" applyFont="1" applyFill="1" applyBorder="1" applyAlignment="1">
      <alignment horizontal="center" vertical="center"/>
    </xf>
    <xf numFmtId="0" fontId="22" fillId="9" borderId="3" xfId="0" applyFont="1" applyFill="1" applyBorder="1" applyAlignment="1">
      <alignment horizontal="center" vertical="center"/>
    </xf>
    <xf numFmtId="1" fontId="0" fillId="8" borderId="5" xfId="0" applyNumberFormat="1" applyFill="1" applyBorder="1" applyAlignment="1">
      <alignment horizontal="center"/>
    </xf>
    <xf numFmtId="14" fontId="0" fillId="8" borderId="5" xfId="0" applyNumberFormat="1" applyFill="1" applyBorder="1" applyAlignment="1">
      <alignment horizontal="center"/>
    </xf>
    <xf numFmtId="1" fontId="0" fillId="8" borderId="4" xfId="0" applyNumberFormat="1" applyFill="1" applyBorder="1" applyAlignment="1">
      <alignment horizontal="center"/>
    </xf>
    <xf numFmtId="14" fontId="0" fillId="8" borderId="4" xfId="0" applyNumberForma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4" fillId="0" borderId="4" xfId="0" applyFont="1" applyFill="1" applyBorder="1"/>
    <xf numFmtId="167" fontId="4" fillId="0" borderId="0" xfId="0" applyNumberFormat="1" applyFont="1" applyFill="1" applyAlignment="1">
      <alignment vertical="center" wrapText="1"/>
    </xf>
    <xf numFmtId="0" fontId="23" fillId="10" borderId="14" xfId="0" applyFont="1" applyFill="1" applyBorder="1"/>
    <xf numFmtId="0" fontId="23" fillId="10" borderId="15" xfId="0" applyFont="1" applyFill="1" applyBorder="1"/>
    <xf numFmtId="0" fontId="23" fillId="10" borderId="16" xfId="0" applyFont="1" applyFill="1" applyBorder="1"/>
    <xf numFmtId="0" fontId="23" fillId="10" borderId="17" xfId="0" applyFont="1" applyFill="1" applyBorder="1"/>
    <xf numFmtId="0" fontId="23" fillId="10" borderId="3" xfId="0" applyFont="1" applyFill="1" applyBorder="1"/>
    <xf numFmtId="0" fontId="23" fillId="10" borderId="10" xfId="0" applyFont="1" applyFill="1" applyBorder="1"/>
    <xf numFmtId="0" fontId="24" fillId="10" borderId="2" xfId="0" applyFont="1" applyFill="1" applyBorder="1" applyAlignment="1">
      <alignment horizontal="center"/>
    </xf>
    <xf numFmtId="0" fontId="24" fillId="10" borderId="8" xfId="0" applyFont="1" applyFill="1" applyBorder="1" applyAlignment="1">
      <alignment horizontal="center"/>
    </xf>
    <xf numFmtId="14" fontId="0" fillId="10" borderId="18" xfId="0" applyNumberFormat="1" applyFill="1" applyBorder="1" applyAlignment="1">
      <alignment horizontal="center"/>
    </xf>
    <xf numFmtId="1" fontId="0" fillId="10" borderId="5" xfId="0" applyNumberFormat="1" applyFill="1" applyBorder="1" applyAlignment="1">
      <alignment horizontal="center"/>
    </xf>
    <xf numFmtId="1" fontId="0" fillId="10" borderId="19" xfId="0" applyNumberFormat="1" applyFill="1" applyBorder="1" applyAlignment="1">
      <alignment horizontal="center"/>
    </xf>
    <xf numFmtId="1" fontId="0" fillId="10" borderId="18" xfId="0" applyNumberFormat="1" applyFill="1" applyBorder="1" applyAlignment="1">
      <alignment horizontal="center"/>
    </xf>
    <xf numFmtId="1" fontId="0" fillId="10" borderId="20" xfId="0" applyNumberFormat="1" applyFill="1" applyBorder="1" applyAlignment="1">
      <alignment horizontal="center"/>
    </xf>
    <xf numFmtId="1" fontId="0" fillId="10" borderId="21" xfId="0" applyNumberFormat="1" applyFill="1" applyBorder="1" applyAlignment="1">
      <alignment horizontal="center"/>
    </xf>
    <xf numFmtId="1" fontId="0" fillId="10" borderId="4" xfId="0" applyNumberFormat="1" applyFill="1" applyBorder="1" applyAlignment="1">
      <alignment horizontal="center"/>
    </xf>
    <xf numFmtId="14" fontId="0" fillId="10" borderId="21" xfId="0" applyNumberFormat="1" applyFill="1" applyBorder="1" applyAlignment="1">
      <alignment horizontal="center"/>
    </xf>
    <xf numFmtId="165" fontId="4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3" fillId="0" borderId="4" xfId="0" applyFont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4" fillId="0" borderId="0" xfId="0" applyFont="1" applyFill="1" applyAlignment="1">
      <alignment horizontal="center"/>
    </xf>
    <xf numFmtId="3" fontId="26" fillId="0" borderId="4" xfId="0" applyNumberFormat="1" applyFont="1" applyFill="1" applyBorder="1"/>
    <xf numFmtId="3" fontId="15" fillId="0" borderId="0" xfId="0" applyNumberFormat="1" applyFont="1" applyFill="1" applyBorder="1" applyAlignment="1">
      <alignment wrapText="1"/>
    </xf>
    <xf numFmtId="3" fontId="3" fillId="0" borderId="7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5" fillId="0" borderId="0" xfId="0" applyFont="1" applyBorder="1" applyAlignment="1">
      <alignment horizontal="left"/>
    </xf>
    <xf numFmtId="49" fontId="0" fillId="0" borderId="0" xfId="0" applyNumberFormat="1" applyBorder="1" applyAlignment="1">
      <alignment horizontal="left"/>
    </xf>
    <xf numFmtId="1" fontId="4" fillId="0" borderId="0" xfId="0" applyNumberFormat="1" applyFont="1" applyFill="1" applyBorder="1" applyAlignment="1">
      <alignment horizontal="left"/>
    </xf>
    <xf numFmtId="49" fontId="4" fillId="0" borderId="0" xfId="0" applyNumberFormat="1" applyFont="1" applyFill="1" applyBorder="1" applyAlignment="1">
      <alignment horizontal="left"/>
    </xf>
    <xf numFmtId="0" fontId="0" fillId="0" borderId="0" xfId="0" applyBorder="1" applyAlignment="1">
      <alignment horizontal="left"/>
    </xf>
    <xf numFmtId="4" fontId="25" fillId="0" borderId="0" xfId="0" applyNumberFormat="1" applyFont="1" applyBorder="1" applyAlignment="1">
      <alignment horizontal="left"/>
    </xf>
    <xf numFmtId="166" fontId="4" fillId="0" borderId="0" xfId="0" applyNumberFormat="1" applyFont="1" applyFill="1" applyBorder="1" applyAlignment="1">
      <alignment horizontal="left"/>
    </xf>
    <xf numFmtId="49" fontId="4" fillId="0" borderId="0" xfId="0" applyNumberFormat="1" applyFont="1" applyBorder="1" applyAlignment="1">
      <alignment horizontal="left"/>
    </xf>
    <xf numFmtId="1" fontId="8" fillId="0" borderId="0" xfId="0" applyNumberFormat="1" applyFont="1" applyFill="1" applyBorder="1" applyAlignment="1">
      <alignment horizontal="left" vertical="center" wrapText="1"/>
    </xf>
    <xf numFmtId="49" fontId="4" fillId="0" borderId="0" xfId="0" applyNumberFormat="1" applyFont="1" applyFill="1" applyBorder="1" applyAlignment="1">
      <alignment horizontal="left" vertical="center"/>
    </xf>
    <xf numFmtId="3" fontId="4" fillId="0" borderId="0" xfId="0" applyNumberFormat="1" applyFont="1" applyFill="1" applyBorder="1" applyAlignment="1">
      <alignment horizontal="left"/>
    </xf>
    <xf numFmtId="1" fontId="4" fillId="0" borderId="0" xfId="0" applyNumberFormat="1" applyFont="1" applyFill="1" applyBorder="1" applyAlignment="1">
      <alignment horizontal="left" vertical="center" wrapText="1"/>
    </xf>
    <xf numFmtId="3" fontId="3" fillId="0" borderId="0" xfId="0" applyNumberFormat="1" applyFon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/>
    </xf>
    <xf numFmtId="0" fontId="0" fillId="0" borderId="9" xfId="0" applyFill="1" applyBorder="1"/>
    <xf numFmtId="0" fontId="14" fillId="0" borderId="4" xfId="0" applyFont="1" applyFill="1" applyBorder="1" applyAlignment="1">
      <alignment horizontal="center"/>
    </xf>
    <xf numFmtId="3" fontId="3" fillId="0" borderId="4" xfId="0" applyNumberFormat="1" applyFont="1" applyFill="1" applyBorder="1"/>
    <xf numFmtId="49" fontId="3" fillId="0" borderId="0" xfId="0" applyNumberFormat="1" applyFont="1" applyFill="1" applyBorder="1" applyAlignment="1">
      <alignment horizontal="left" vertical="center"/>
    </xf>
    <xf numFmtId="49" fontId="0" fillId="0" borderId="0" xfId="0" applyNumberFormat="1"/>
    <xf numFmtId="0" fontId="25" fillId="0" borderId="4" xfId="0" applyFont="1" applyBorder="1" applyAlignment="1">
      <alignment horizontal="left"/>
    </xf>
    <xf numFmtId="49" fontId="4" fillId="0" borderId="0" xfId="0" applyNumberFormat="1" applyFont="1"/>
    <xf numFmtId="0" fontId="25" fillId="0" borderId="9" xfId="0" applyFont="1" applyFill="1" applyBorder="1" applyAlignment="1">
      <alignment horizontal="left"/>
    </xf>
    <xf numFmtId="0" fontId="25" fillId="0" borderId="4" xfId="0" applyFont="1" applyBorder="1" applyAlignment="1"/>
    <xf numFmtId="0" fontId="25" fillId="0" borderId="9" xfId="0" applyFont="1" applyFill="1" applyBorder="1" applyAlignment="1"/>
    <xf numFmtId="1" fontId="4" fillId="0" borderId="0" xfId="0" applyNumberFormat="1" applyFont="1" applyFill="1" applyBorder="1" applyAlignment="1">
      <alignment horizontal="center"/>
    </xf>
    <xf numFmtId="0" fontId="4" fillId="0" borderId="0" xfId="0" applyFont="1" applyFill="1"/>
    <xf numFmtId="1" fontId="4" fillId="0" borderId="0" xfId="0" applyNumberFormat="1" applyFont="1" applyFill="1" applyBorder="1"/>
    <xf numFmtId="168" fontId="4" fillId="0" borderId="0" xfId="0" applyNumberFormat="1" applyFon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3" fillId="0" borderId="0" xfId="0" applyNumberFormat="1" applyFont="1" applyFill="1" applyBorder="1" applyAlignment="1">
      <alignment horizontal="left" vertical="center"/>
    </xf>
    <xf numFmtId="1" fontId="25" fillId="0" borderId="0" xfId="0" applyNumberFormat="1" applyFont="1" applyBorder="1" applyAlignment="1">
      <alignment horizontal="left"/>
    </xf>
    <xf numFmtId="1" fontId="3" fillId="0" borderId="0" xfId="0" applyNumberFormat="1" applyFont="1" applyFill="1" applyBorder="1" applyAlignment="1">
      <alignment horizontal="left"/>
    </xf>
    <xf numFmtId="165" fontId="0" fillId="0" borderId="0" xfId="0" applyNumberFormat="1" applyBorder="1" applyAlignment="1">
      <alignment horizontal="left"/>
    </xf>
    <xf numFmtId="165" fontId="25" fillId="0" borderId="0" xfId="0" applyNumberFormat="1" applyFont="1" applyBorder="1" applyAlignment="1">
      <alignment horizontal="left"/>
    </xf>
    <xf numFmtId="165" fontId="4" fillId="0" borderId="0" xfId="0" applyNumberFormat="1" applyFont="1" applyFill="1" applyBorder="1"/>
    <xf numFmtId="4" fontId="4" fillId="0" borderId="0" xfId="0" applyNumberFormat="1" applyFont="1" applyFill="1" applyBorder="1" applyAlignment="1">
      <alignment horizontal="left"/>
    </xf>
    <xf numFmtId="165" fontId="18" fillId="0" borderId="0" xfId="0" applyNumberFormat="1" applyFont="1" applyFill="1" applyBorder="1" applyAlignment="1">
      <alignment horizontal="left"/>
    </xf>
    <xf numFmtId="0" fontId="25" fillId="0" borderId="0" xfId="0" applyFont="1" applyFill="1" applyBorder="1" applyAlignment="1">
      <alignment horizontal="left"/>
    </xf>
    <xf numFmtId="0" fontId="25" fillId="0" borderId="0" xfId="0" applyFont="1" applyFill="1" applyBorder="1" applyAlignment="1"/>
    <xf numFmtId="165" fontId="15" fillId="0" borderId="0" xfId="0" applyNumberFormat="1" applyFont="1" applyFill="1" applyBorder="1" applyAlignment="1">
      <alignment horizontal="left"/>
    </xf>
    <xf numFmtId="0" fontId="2" fillId="6" borderId="7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6" borderId="8" xfId="0" applyFont="1" applyFill="1" applyBorder="1" applyAlignment="1">
      <alignment horizontal="center"/>
    </xf>
    <xf numFmtId="0" fontId="2" fillId="8" borderId="7" xfId="0" applyFont="1" applyFill="1" applyBorder="1" applyAlignment="1">
      <alignment horizontal="center"/>
    </xf>
    <xf numFmtId="0" fontId="2" fillId="8" borderId="6" xfId="0" applyFont="1" applyFill="1" applyBorder="1" applyAlignment="1">
      <alignment horizontal="center"/>
    </xf>
    <xf numFmtId="0" fontId="2" fillId="6" borderId="0" xfId="0" applyFont="1" applyFill="1"/>
    <xf numFmtId="0" fontId="8" fillId="0" borderId="0" xfId="0" applyFont="1"/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4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4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14" fillId="0" borderId="23" xfId="0" applyFont="1" applyFill="1" applyBorder="1" applyAlignment="1">
      <alignment horizontal="center"/>
    </xf>
    <xf numFmtId="0" fontId="14" fillId="0" borderId="24" xfId="0" applyFont="1" applyFill="1" applyBorder="1" applyAlignment="1">
      <alignment horizontal="center"/>
    </xf>
    <xf numFmtId="0" fontId="14" fillId="0" borderId="12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165" fontId="7" fillId="7" borderId="4" xfId="0" applyNumberFormat="1" applyFont="1" applyFill="1" applyBorder="1" applyAlignment="1">
      <alignment horizontal="center" vertical="distributed"/>
    </xf>
    <xf numFmtId="165" fontId="7" fillId="7" borderId="25" xfId="0" applyNumberFormat="1" applyFont="1" applyFill="1" applyBorder="1" applyAlignment="1">
      <alignment horizontal="center" vertical="distributed"/>
    </xf>
    <xf numFmtId="0" fontId="0" fillId="4" borderId="15" xfId="0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24" fillId="10" borderId="7" xfId="0" applyFont="1" applyFill="1" applyBorder="1" applyAlignment="1">
      <alignment horizontal="center"/>
    </xf>
    <xf numFmtId="0" fontId="24" fillId="10" borderId="6" xfId="0" applyFont="1" applyFill="1" applyBorder="1" applyAlignment="1">
      <alignment horizontal="center"/>
    </xf>
    <xf numFmtId="0" fontId="24" fillId="10" borderId="8" xfId="0" applyFont="1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7" fillId="5" borderId="13" xfId="0" applyFont="1" applyFill="1" applyBorder="1" applyAlignment="1">
      <alignment horizontal="center" vertical="top" wrapText="1"/>
    </xf>
    <xf numFmtId="0" fontId="8" fillId="0" borderId="0" xfId="0" applyFont="1" applyFill="1"/>
    <xf numFmtId="0" fontId="3" fillId="0" borderId="0" xfId="0" applyFont="1" applyFill="1"/>
    <xf numFmtId="165" fontId="3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right"/>
    </xf>
    <xf numFmtId="0" fontId="4" fillId="0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676275</xdr:colOff>
          <xdr:row>6</xdr:row>
          <xdr:rowOff>9525</xdr:rowOff>
        </xdr:from>
        <xdr:to>
          <xdr:col>7</xdr:col>
          <xdr:colOff>276225</xdr:colOff>
          <xdr:row>18</xdr:row>
          <xdr:rowOff>104775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752475</xdr:colOff>
      <xdr:row>20</xdr:row>
      <xdr:rowOff>66675</xdr:rowOff>
    </xdr:from>
    <xdr:to>
      <xdr:col>8</xdr:col>
      <xdr:colOff>85725</xdr:colOff>
      <xdr:row>20</xdr:row>
      <xdr:rowOff>66675</xdr:rowOff>
    </xdr:to>
    <xdr:sp macro="" textlink="">
      <xdr:nvSpPr>
        <xdr:cNvPr id="5256" name="Line 5"/>
        <xdr:cNvSpPr>
          <a:spLocks noChangeShapeType="1"/>
        </xdr:cNvSpPr>
      </xdr:nvSpPr>
      <xdr:spPr bwMode="auto">
        <a:xfrm>
          <a:off x="6229350" y="3390900"/>
          <a:ext cx="962025" cy="0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25</xdr:row>
      <xdr:rowOff>66675</xdr:rowOff>
    </xdr:from>
    <xdr:to>
      <xdr:col>8</xdr:col>
      <xdr:colOff>542925</xdr:colOff>
      <xdr:row>25</xdr:row>
      <xdr:rowOff>95250</xdr:rowOff>
    </xdr:to>
    <xdr:sp macro="" textlink="">
      <xdr:nvSpPr>
        <xdr:cNvPr id="5257" name="Line 6"/>
        <xdr:cNvSpPr>
          <a:spLocks noChangeShapeType="1"/>
        </xdr:cNvSpPr>
      </xdr:nvSpPr>
      <xdr:spPr bwMode="auto">
        <a:xfrm flipV="1">
          <a:off x="6305550" y="4200525"/>
          <a:ext cx="1343025" cy="2857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790575</xdr:colOff>
      <xdr:row>29</xdr:row>
      <xdr:rowOff>19050</xdr:rowOff>
    </xdr:from>
    <xdr:to>
      <xdr:col>7</xdr:col>
      <xdr:colOff>542925</xdr:colOff>
      <xdr:row>29</xdr:row>
      <xdr:rowOff>95250</xdr:rowOff>
    </xdr:to>
    <xdr:sp macro="" textlink="">
      <xdr:nvSpPr>
        <xdr:cNvPr id="5258" name="Line 7"/>
        <xdr:cNvSpPr>
          <a:spLocks noChangeShapeType="1"/>
        </xdr:cNvSpPr>
      </xdr:nvSpPr>
      <xdr:spPr bwMode="auto">
        <a:xfrm flipV="1">
          <a:off x="4562475" y="4800600"/>
          <a:ext cx="2238375" cy="76200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971550</xdr:colOff>
      <xdr:row>33</xdr:row>
      <xdr:rowOff>57150</xdr:rowOff>
    </xdr:from>
    <xdr:to>
      <xdr:col>7</xdr:col>
      <xdr:colOff>152400</xdr:colOff>
      <xdr:row>33</xdr:row>
      <xdr:rowOff>85725</xdr:rowOff>
    </xdr:to>
    <xdr:sp macro="" textlink="">
      <xdr:nvSpPr>
        <xdr:cNvPr id="5259" name="Line 8"/>
        <xdr:cNvSpPr>
          <a:spLocks noChangeShapeType="1"/>
        </xdr:cNvSpPr>
      </xdr:nvSpPr>
      <xdr:spPr bwMode="auto">
        <a:xfrm flipV="1">
          <a:off x="3771900" y="5486400"/>
          <a:ext cx="2638425" cy="2857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0</xdr:col>
      <xdr:colOff>1447800</xdr:colOff>
      <xdr:row>34</xdr:row>
      <xdr:rowOff>38100</xdr:rowOff>
    </xdr:from>
    <xdr:to>
      <xdr:col>6</xdr:col>
      <xdr:colOff>762000</xdr:colOff>
      <xdr:row>39</xdr:row>
      <xdr:rowOff>57150</xdr:rowOff>
    </xdr:to>
    <xdr:sp macro="" textlink="">
      <xdr:nvSpPr>
        <xdr:cNvPr id="5260" name="Line 10"/>
        <xdr:cNvSpPr>
          <a:spLocks noChangeShapeType="1"/>
        </xdr:cNvSpPr>
      </xdr:nvSpPr>
      <xdr:spPr bwMode="auto">
        <a:xfrm flipH="1">
          <a:off x="1447800" y="5629275"/>
          <a:ext cx="4791075" cy="82867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0</xdr:col>
      <xdr:colOff>209550</xdr:colOff>
      <xdr:row>39</xdr:row>
      <xdr:rowOff>104775</xdr:rowOff>
    </xdr:from>
    <xdr:to>
      <xdr:col>7</xdr:col>
      <xdr:colOff>476250</xdr:colOff>
      <xdr:row>46</xdr:row>
      <xdr:rowOff>38100</xdr:rowOff>
    </xdr:to>
    <xdr:pic>
      <xdr:nvPicPr>
        <xdr:cNvPr id="526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6505575"/>
          <a:ext cx="65246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19</xdr:row>
      <xdr:rowOff>104775</xdr:rowOff>
    </xdr:from>
    <xdr:to>
      <xdr:col>9</xdr:col>
      <xdr:colOff>57150</xdr:colOff>
      <xdr:row>21</xdr:row>
      <xdr:rowOff>114300</xdr:rowOff>
    </xdr:to>
    <xdr:pic>
      <xdr:nvPicPr>
        <xdr:cNvPr id="526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181850" y="3267075"/>
          <a:ext cx="742950" cy="333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723900</xdr:colOff>
      <xdr:row>23</xdr:row>
      <xdr:rowOff>142875</xdr:rowOff>
    </xdr:from>
    <xdr:to>
      <xdr:col>12</xdr:col>
      <xdr:colOff>514350</xdr:colOff>
      <xdr:row>27</xdr:row>
      <xdr:rowOff>76201</xdr:rowOff>
    </xdr:to>
    <xdr:pic>
      <xdr:nvPicPr>
        <xdr:cNvPr id="526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829550" y="3952875"/>
          <a:ext cx="3038475" cy="581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114300</xdr:colOff>
      <xdr:row>32</xdr:row>
      <xdr:rowOff>28575</xdr:rowOff>
    </xdr:from>
    <xdr:to>
      <xdr:col>8</xdr:col>
      <xdr:colOff>581026</xdr:colOff>
      <xdr:row>35</xdr:row>
      <xdr:rowOff>47625</xdr:rowOff>
    </xdr:to>
    <xdr:pic>
      <xdr:nvPicPr>
        <xdr:cNvPr id="5264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372225" y="5295900"/>
          <a:ext cx="1314450" cy="504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590550</xdr:colOff>
      <xdr:row>27</xdr:row>
      <xdr:rowOff>133350</xdr:rowOff>
    </xdr:from>
    <xdr:to>
      <xdr:col>9</xdr:col>
      <xdr:colOff>295276</xdr:colOff>
      <xdr:row>30</xdr:row>
      <xdr:rowOff>152400</xdr:rowOff>
    </xdr:to>
    <xdr:pic>
      <xdr:nvPicPr>
        <xdr:cNvPr id="526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848475" y="4591050"/>
          <a:ext cx="1314450" cy="504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Documento_de_Microsoft_Word_97-20031.doc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A10" workbookViewId="0">
      <selection activeCell="C5" sqref="C5"/>
    </sheetView>
  </sheetViews>
  <sheetFormatPr baseColWidth="10" defaultRowHeight="12.75"/>
  <sheetData/>
  <phoneticPr fontId="5" type="noConversion"/>
  <pageMargins left="0.75" right="0.75" top="1" bottom="1" header="0" footer="0"/>
  <pageSetup paperSize="9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o" dvAspect="DVASPECT_ICON" shapeId="16385" r:id="rId4">
          <objectPr defaultSize="0" autoPict="0" r:id="rId5">
            <anchor moveWithCells="1">
              <from>
                <xdr:col>3</xdr:col>
                <xdr:colOff>676275</xdr:colOff>
                <xdr:row>6</xdr:row>
                <xdr:rowOff>9525</xdr:rowOff>
              </from>
              <to>
                <xdr:col>7</xdr:col>
                <xdr:colOff>276225</xdr:colOff>
                <xdr:row>18</xdr:row>
                <xdr:rowOff>104775</xdr:rowOff>
              </to>
            </anchor>
          </objectPr>
        </oleObject>
      </mc:Choice>
      <mc:Fallback>
        <oleObject progId="Documento" dvAspect="DVASPECT_ICON" shapeId="1638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799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baseColWidth="10" defaultRowHeight="12.75"/>
  <cols>
    <col min="5" max="5" width="10.28515625" customWidth="1"/>
    <col min="6" max="7" width="9.85546875" customWidth="1"/>
    <col min="8" max="8" width="9.7109375" customWidth="1"/>
  </cols>
  <sheetData>
    <row r="1" spans="1:10" ht="16.5" thickBot="1">
      <c r="E1" s="180" t="s">
        <v>17</v>
      </c>
      <c r="F1" s="181"/>
      <c r="G1" s="181"/>
      <c r="H1" s="181"/>
    </row>
    <row r="2" spans="1:10" ht="15.75" thickBot="1">
      <c r="E2" s="95" t="s">
        <v>15</v>
      </c>
      <c r="F2" s="96" t="s">
        <v>15</v>
      </c>
      <c r="G2" s="97" t="s">
        <v>16</v>
      </c>
      <c r="H2" s="96" t="s">
        <v>2</v>
      </c>
    </row>
    <row r="3" spans="1:10" ht="15.75" thickBot="1">
      <c r="A3" s="96" t="s">
        <v>4</v>
      </c>
      <c r="B3" s="96" t="s">
        <v>5</v>
      </c>
      <c r="C3" s="96" t="s">
        <v>3</v>
      </c>
      <c r="D3" s="96" t="s">
        <v>6</v>
      </c>
      <c r="E3" s="98" t="s">
        <v>7</v>
      </c>
      <c r="F3" s="99" t="s">
        <v>8</v>
      </c>
      <c r="G3" s="98" t="s">
        <v>9</v>
      </c>
      <c r="H3" s="99" t="s">
        <v>10</v>
      </c>
    </row>
    <row r="4" spans="1:10">
      <c r="A4" s="100">
        <f>YEAR(C4)</f>
        <v>2015</v>
      </c>
      <c r="B4" s="100">
        <v>1</v>
      </c>
      <c r="C4" s="101">
        <v>42005</v>
      </c>
      <c r="D4" s="100">
        <v>1</v>
      </c>
      <c r="E4" s="7">
        <v>8.8179999999999996</v>
      </c>
      <c r="F4" s="7">
        <v>0</v>
      </c>
      <c r="G4" s="7">
        <v>1895.5649999999998</v>
      </c>
      <c r="H4" s="7">
        <v>49.597999999999999</v>
      </c>
      <c r="J4" s="130"/>
    </row>
    <row r="5" spans="1:10">
      <c r="A5" s="100">
        <f t="shared" ref="A5:A68" si="0">YEAR(C5)</f>
        <v>2015</v>
      </c>
      <c r="B5" s="102">
        <v>1</v>
      </c>
      <c r="C5" s="103">
        <v>42005</v>
      </c>
      <c r="D5" s="102">
        <v>2</v>
      </c>
      <c r="E5" s="5">
        <v>8.8230000000000004</v>
      </c>
      <c r="F5" s="5">
        <v>0</v>
      </c>
      <c r="G5" s="5">
        <v>1871.4100000000003</v>
      </c>
      <c r="H5" s="5">
        <v>33.360000000000007</v>
      </c>
      <c r="J5" s="130"/>
    </row>
    <row r="6" spans="1:10">
      <c r="A6" s="100">
        <f t="shared" si="0"/>
        <v>2015</v>
      </c>
      <c r="B6" s="102">
        <v>1</v>
      </c>
      <c r="C6" s="103">
        <v>42005</v>
      </c>
      <c r="D6" s="102">
        <v>3</v>
      </c>
      <c r="E6" s="5">
        <v>7.742</v>
      </c>
      <c r="F6" s="5">
        <v>0</v>
      </c>
      <c r="G6" s="5">
        <v>1850.9059999999997</v>
      </c>
      <c r="H6" s="5">
        <v>18.853999999999999</v>
      </c>
      <c r="J6" s="130"/>
    </row>
    <row r="7" spans="1:10">
      <c r="A7" s="100">
        <f t="shared" si="0"/>
        <v>2015</v>
      </c>
      <c r="B7" s="102">
        <v>1</v>
      </c>
      <c r="C7" s="103">
        <v>42005</v>
      </c>
      <c r="D7" s="102">
        <v>4</v>
      </c>
      <c r="E7" s="5">
        <v>8.3849999999999998</v>
      </c>
      <c r="F7" s="5">
        <v>0</v>
      </c>
      <c r="G7" s="5">
        <v>1841.9510000000005</v>
      </c>
      <c r="H7" s="5">
        <v>18.625</v>
      </c>
      <c r="J7" s="130"/>
    </row>
    <row r="8" spans="1:10">
      <c r="A8" s="100">
        <f t="shared" si="0"/>
        <v>2015</v>
      </c>
      <c r="B8" s="102">
        <v>1</v>
      </c>
      <c r="C8" s="103">
        <v>42005</v>
      </c>
      <c r="D8" s="102">
        <v>5</v>
      </c>
      <c r="E8" s="5">
        <v>8.7840000000000007</v>
      </c>
      <c r="F8" s="5">
        <v>0</v>
      </c>
      <c r="G8" s="5">
        <v>1829.5250000000001</v>
      </c>
      <c r="H8" s="5">
        <v>17.991000000000003</v>
      </c>
      <c r="J8" s="130"/>
    </row>
    <row r="9" spans="1:10">
      <c r="A9" s="100">
        <f t="shared" si="0"/>
        <v>2015</v>
      </c>
      <c r="B9" s="102">
        <v>1</v>
      </c>
      <c r="C9" s="103">
        <v>42005</v>
      </c>
      <c r="D9" s="102">
        <v>6</v>
      </c>
      <c r="E9" s="5">
        <v>8.3239999999999998</v>
      </c>
      <c r="F9" s="5">
        <v>0</v>
      </c>
      <c r="G9" s="5">
        <v>1775.9779999999996</v>
      </c>
      <c r="H9" s="5">
        <v>15.759000000000002</v>
      </c>
      <c r="J9" s="130"/>
    </row>
    <row r="10" spans="1:10">
      <c r="A10" s="100">
        <f t="shared" si="0"/>
        <v>2015</v>
      </c>
      <c r="B10" s="102">
        <v>1</v>
      </c>
      <c r="C10" s="103">
        <v>42005</v>
      </c>
      <c r="D10" s="102">
        <v>7</v>
      </c>
      <c r="E10" s="5">
        <v>8.4649999999999999</v>
      </c>
      <c r="F10" s="5">
        <v>0</v>
      </c>
      <c r="G10" s="5">
        <v>1625.1130000000001</v>
      </c>
      <c r="H10" s="5">
        <v>14.706</v>
      </c>
      <c r="J10" s="130"/>
    </row>
    <row r="11" spans="1:10">
      <c r="A11" s="100">
        <f t="shared" si="0"/>
        <v>2015</v>
      </c>
      <c r="B11" s="102">
        <v>1</v>
      </c>
      <c r="C11" s="103">
        <v>42005</v>
      </c>
      <c r="D11" s="102">
        <v>8</v>
      </c>
      <c r="E11" s="5">
        <v>8.7100000000000009</v>
      </c>
      <c r="F11" s="5">
        <v>0</v>
      </c>
      <c r="G11" s="5">
        <v>1545.5990000000002</v>
      </c>
      <c r="H11" s="5">
        <v>9.9439999999999991</v>
      </c>
      <c r="J11" s="130"/>
    </row>
    <row r="12" spans="1:10">
      <c r="A12" s="100">
        <f t="shared" si="0"/>
        <v>2015</v>
      </c>
      <c r="B12" s="102">
        <v>1</v>
      </c>
      <c r="C12" s="103">
        <v>42005</v>
      </c>
      <c r="D12" s="102">
        <v>9</v>
      </c>
      <c r="E12" s="5">
        <v>8.5359999999999996</v>
      </c>
      <c r="F12" s="5">
        <v>0</v>
      </c>
      <c r="G12" s="5">
        <v>1504.123</v>
      </c>
      <c r="H12" s="5">
        <v>8.8359999999999985</v>
      </c>
      <c r="J12" s="130"/>
    </row>
    <row r="13" spans="1:10">
      <c r="A13" s="100">
        <f t="shared" si="0"/>
        <v>2015</v>
      </c>
      <c r="B13" s="102">
        <v>1</v>
      </c>
      <c r="C13" s="103">
        <v>42005</v>
      </c>
      <c r="D13" s="102">
        <v>10</v>
      </c>
      <c r="E13" s="5">
        <v>8.8780000000000001</v>
      </c>
      <c r="F13" s="5">
        <v>0</v>
      </c>
      <c r="G13" s="5">
        <v>1522.3679999999999</v>
      </c>
      <c r="H13" s="5">
        <v>9.1279999999999983</v>
      </c>
      <c r="J13" s="130"/>
    </row>
    <row r="14" spans="1:10">
      <c r="A14" s="100">
        <f t="shared" si="0"/>
        <v>2015</v>
      </c>
      <c r="B14" s="102">
        <v>1</v>
      </c>
      <c r="C14" s="103">
        <v>42005</v>
      </c>
      <c r="D14" s="102">
        <v>11</v>
      </c>
      <c r="E14" s="5">
        <v>9.0970000000000013</v>
      </c>
      <c r="F14" s="5">
        <v>0</v>
      </c>
      <c r="G14" s="5">
        <v>1447.873</v>
      </c>
      <c r="H14" s="5">
        <v>8.2530000000000001</v>
      </c>
      <c r="J14" s="130"/>
    </row>
    <row r="15" spans="1:10">
      <c r="A15" s="100">
        <f t="shared" si="0"/>
        <v>2015</v>
      </c>
      <c r="B15" s="102">
        <v>1</v>
      </c>
      <c r="C15" s="103">
        <v>42005</v>
      </c>
      <c r="D15" s="102">
        <v>12</v>
      </c>
      <c r="E15" s="5">
        <v>8.7620000000000005</v>
      </c>
      <c r="F15" s="5">
        <v>0</v>
      </c>
      <c r="G15" s="5">
        <v>1453.6179999999999</v>
      </c>
      <c r="H15" s="5">
        <v>13.183999999999999</v>
      </c>
      <c r="J15" s="130"/>
    </row>
    <row r="16" spans="1:10">
      <c r="A16" s="100">
        <f t="shared" si="0"/>
        <v>2015</v>
      </c>
      <c r="B16" s="102">
        <v>1</v>
      </c>
      <c r="C16" s="103">
        <v>42005</v>
      </c>
      <c r="D16" s="102">
        <v>13</v>
      </c>
      <c r="E16" s="5">
        <v>8.7100000000000009</v>
      </c>
      <c r="F16" s="5">
        <v>0</v>
      </c>
      <c r="G16" s="5">
        <v>1454.885</v>
      </c>
      <c r="H16" s="5">
        <v>43.542000000000009</v>
      </c>
      <c r="J16" s="130"/>
    </row>
    <row r="17" spans="1:10">
      <c r="A17" s="100">
        <f t="shared" si="0"/>
        <v>2015</v>
      </c>
      <c r="B17" s="102">
        <v>1</v>
      </c>
      <c r="C17" s="103">
        <v>42005</v>
      </c>
      <c r="D17" s="102">
        <v>14</v>
      </c>
      <c r="E17" s="5">
        <v>8.902000000000001</v>
      </c>
      <c r="F17" s="5">
        <v>0</v>
      </c>
      <c r="G17" s="5">
        <v>1441.6220000000003</v>
      </c>
      <c r="H17" s="5">
        <v>45.5</v>
      </c>
      <c r="J17" s="130"/>
    </row>
    <row r="18" spans="1:10">
      <c r="A18" s="100">
        <f t="shared" si="0"/>
        <v>2015</v>
      </c>
      <c r="B18" s="102">
        <v>1</v>
      </c>
      <c r="C18" s="103">
        <v>42005</v>
      </c>
      <c r="D18" s="102">
        <v>15</v>
      </c>
      <c r="E18" s="5">
        <v>8.7040000000000006</v>
      </c>
      <c r="F18" s="5">
        <v>0</v>
      </c>
      <c r="G18" s="5">
        <v>1404.7089999999998</v>
      </c>
      <c r="H18" s="5">
        <v>39.727000000000004</v>
      </c>
      <c r="J18" s="130"/>
    </row>
    <row r="19" spans="1:10">
      <c r="A19" s="100">
        <f t="shared" si="0"/>
        <v>2015</v>
      </c>
      <c r="B19" s="102">
        <v>1</v>
      </c>
      <c r="C19" s="103">
        <v>42005</v>
      </c>
      <c r="D19" s="102">
        <v>16</v>
      </c>
      <c r="E19" s="5">
        <v>8.6490000000000009</v>
      </c>
      <c r="F19" s="5">
        <v>0</v>
      </c>
      <c r="G19" s="5">
        <v>1378.1350000000002</v>
      </c>
      <c r="H19" s="5">
        <v>43.732000000000006</v>
      </c>
      <c r="J19" s="130"/>
    </row>
    <row r="20" spans="1:10">
      <c r="A20" s="100">
        <f t="shared" si="0"/>
        <v>2015</v>
      </c>
      <c r="B20" s="102">
        <v>1</v>
      </c>
      <c r="C20" s="103">
        <v>42005</v>
      </c>
      <c r="D20" s="102">
        <v>17</v>
      </c>
      <c r="E20" s="5">
        <v>8.152000000000001</v>
      </c>
      <c r="F20" s="5">
        <v>0</v>
      </c>
      <c r="G20" s="5">
        <v>1380.2950000000001</v>
      </c>
      <c r="H20" s="5">
        <v>44.964000000000013</v>
      </c>
      <c r="J20" s="130"/>
    </row>
    <row r="21" spans="1:10">
      <c r="A21" s="100">
        <f t="shared" si="0"/>
        <v>2015</v>
      </c>
      <c r="B21" s="102">
        <v>1</v>
      </c>
      <c r="C21" s="103">
        <v>42005</v>
      </c>
      <c r="D21" s="102">
        <v>18</v>
      </c>
      <c r="E21" s="5">
        <v>7.9960000000000004</v>
      </c>
      <c r="F21" s="5">
        <v>0</v>
      </c>
      <c r="G21" s="5">
        <v>1378.848</v>
      </c>
      <c r="H21" s="5">
        <v>41.215000000000003</v>
      </c>
      <c r="J21" s="130"/>
    </row>
    <row r="22" spans="1:10">
      <c r="A22" s="100">
        <f t="shared" si="0"/>
        <v>2015</v>
      </c>
      <c r="B22" s="102">
        <v>1</v>
      </c>
      <c r="C22" s="103">
        <v>42005</v>
      </c>
      <c r="D22" s="102">
        <v>19</v>
      </c>
      <c r="E22" s="5">
        <v>8.4879999999999995</v>
      </c>
      <c r="F22" s="5">
        <v>0</v>
      </c>
      <c r="G22" s="5">
        <v>1394.0910000000003</v>
      </c>
      <c r="H22" s="5">
        <v>32.978000000000009</v>
      </c>
      <c r="J22" s="130"/>
    </row>
    <row r="23" spans="1:10">
      <c r="A23" s="100">
        <f t="shared" si="0"/>
        <v>2015</v>
      </c>
      <c r="B23" s="102">
        <v>1</v>
      </c>
      <c r="C23" s="103">
        <v>42005</v>
      </c>
      <c r="D23" s="102">
        <v>20</v>
      </c>
      <c r="E23" s="5">
        <v>8.7650000000000006</v>
      </c>
      <c r="F23" s="5">
        <v>0</v>
      </c>
      <c r="G23" s="5">
        <v>1465.99</v>
      </c>
      <c r="H23" s="5">
        <v>18.513999999999999</v>
      </c>
      <c r="J23" s="130"/>
    </row>
    <row r="24" spans="1:10">
      <c r="A24" s="100">
        <f t="shared" si="0"/>
        <v>2015</v>
      </c>
      <c r="B24" s="102">
        <v>1</v>
      </c>
      <c r="C24" s="103">
        <v>42005</v>
      </c>
      <c r="D24" s="102">
        <v>21</v>
      </c>
      <c r="E24" s="5">
        <v>8.8480000000000008</v>
      </c>
      <c r="F24" s="5">
        <v>0</v>
      </c>
      <c r="G24" s="5">
        <v>1597.4670000000001</v>
      </c>
      <c r="H24" s="5">
        <v>12.128</v>
      </c>
      <c r="J24" s="130"/>
    </row>
    <row r="25" spans="1:10">
      <c r="A25" s="100">
        <f t="shared" si="0"/>
        <v>2015</v>
      </c>
      <c r="B25" s="102">
        <v>1</v>
      </c>
      <c r="C25" s="103">
        <v>42005</v>
      </c>
      <c r="D25" s="102">
        <v>22</v>
      </c>
      <c r="E25" s="5">
        <v>8.8049999999999997</v>
      </c>
      <c r="F25" s="5">
        <v>0</v>
      </c>
      <c r="G25" s="5">
        <v>1661.3310000000001</v>
      </c>
      <c r="H25" s="5">
        <v>11.717000000000001</v>
      </c>
      <c r="J25" s="130"/>
    </row>
    <row r="26" spans="1:10">
      <c r="A26" s="100">
        <f t="shared" si="0"/>
        <v>2015</v>
      </c>
      <c r="B26" s="102">
        <v>1</v>
      </c>
      <c r="C26" s="103">
        <v>42005</v>
      </c>
      <c r="D26" s="102">
        <v>23</v>
      </c>
      <c r="E26" s="5">
        <v>9.0069999999999997</v>
      </c>
      <c r="F26" s="5">
        <v>0</v>
      </c>
      <c r="G26" s="5">
        <v>1647.15</v>
      </c>
      <c r="H26" s="5">
        <v>11.460000000000003</v>
      </c>
      <c r="J26" s="130"/>
    </row>
    <row r="27" spans="1:10">
      <c r="A27" s="100">
        <f t="shared" si="0"/>
        <v>2015</v>
      </c>
      <c r="B27" s="102">
        <v>1</v>
      </c>
      <c r="C27" s="103">
        <v>42005</v>
      </c>
      <c r="D27" s="102">
        <v>24</v>
      </c>
      <c r="E27" s="5">
        <v>8.89</v>
      </c>
      <c r="F27" s="5">
        <v>0</v>
      </c>
      <c r="G27" s="5">
        <v>1613.789</v>
      </c>
      <c r="H27" s="5">
        <v>10.37</v>
      </c>
      <c r="J27" s="130"/>
    </row>
    <row r="28" spans="1:10">
      <c r="A28" s="100">
        <f t="shared" si="0"/>
        <v>2015</v>
      </c>
      <c r="B28" s="102">
        <v>1</v>
      </c>
      <c r="C28" s="103">
        <v>42006</v>
      </c>
      <c r="D28" s="102">
        <v>1</v>
      </c>
      <c r="E28" s="5">
        <v>8.5940000000000012</v>
      </c>
      <c r="F28" s="5">
        <v>0</v>
      </c>
      <c r="G28" s="5">
        <v>1540.1770000000001</v>
      </c>
      <c r="H28" s="5">
        <v>11.497</v>
      </c>
      <c r="J28" s="130"/>
    </row>
    <row r="29" spans="1:10">
      <c r="A29" s="100">
        <f t="shared" si="0"/>
        <v>2015</v>
      </c>
      <c r="B29" s="102">
        <v>1</v>
      </c>
      <c r="C29" s="103">
        <v>42006</v>
      </c>
      <c r="D29" s="102">
        <v>2</v>
      </c>
      <c r="E29" s="5">
        <v>8.8130000000000006</v>
      </c>
      <c r="F29" s="5">
        <v>0</v>
      </c>
      <c r="G29" s="5">
        <v>1468.335</v>
      </c>
      <c r="H29" s="5">
        <v>9.0939999999999994</v>
      </c>
      <c r="J29" s="130"/>
    </row>
    <row r="30" spans="1:10">
      <c r="A30" s="100">
        <f t="shared" si="0"/>
        <v>2015</v>
      </c>
      <c r="B30" s="102">
        <v>1</v>
      </c>
      <c r="C30" s="103">
        <v>42006</v>
      </c>
      <c r="D30" s="102">
        <v>3</v>
      </c>
      <c r="E30" s="5">
        <v>8.1940000000000008</v>
      </c>
      <c r="F30" s="5">
        <v>0</v>
      </c>
      <c r="G30" s="5">
        <v>1425.433</v>
      </c>
      <c r="H30" s="5">
        <v>3.4889999999999999</v>
      </c>
      <c r="J30" s="130"/>
    </row>
    <row r="31" spans="1:10">
      <c r="A31" s="100">
        <f t="shared" si="0"/>
        <v>2015</v>
      </c>
      <c r="B31" s="102">
        <v>1</v>
      </c>
      <c r="C31" s="103">
        <v>42006</v>
      </c>
      <c r="D31" s="102">
        <v>4</v>
      </c>
      <c r="E31" s="5">
        <v>8.173</v>
      </c>
      <c r="F31" s="5">
        <v>0</v>
      </c>
      <c r="G31" s="5">
        <v>1420.3229999999999</v>
      </c>
      <c r="H31" s="5">
        <v>2.33</v>
      </c>
      <c r="J31" s="130"/>
    </row>
    <row r="32" spans="1:10">
      <c r="A32" s="100">
        <f t="shared" si="0"/>
        <v>2015</v>
      </c>
      <c r="B32" s="102">
        <v>1</v>
      </c>
      <c r="C32" s="103">
        <v>42006</v>
      </c>
      <c r="D32" s="102">
        <v>5</v>
      </c>
      <c r="E32" s="5">
        <v>8.2580000000000009</v>
      </c>
      <c r="F32" s="5">
        <v>0</v>
      </c>
      <c r="G32" s="5">
        <v>1400.8370000000002</v>
      </c>
      <c r="H32" s="5">
        <v>1.6920000000000002</v>
      </c>
      <c r="J32" s="130"/>
    </row>
    <row r="33" spans="1:10">
      <c r="A33" s="100">
        <f t="shared" si="0"/>
        <v>2015</v>
      </c>
      <c r="B33" s="102">
        <v>1</v>
      </c>
      <c r="C33" s="103">
        <v>42006</v>
      </c>
      <c r="D33" s="102">
        <v>6</v>
      </c>
      <c r="E33" s="5">
        <v>8.3529999999999998</v>
      </c>
      <c r="F33" s="5">
        <v>0</v>
      </c>
      <c r="G33" s="5">
        <v>1396.9830000000002</v>
      </c>
      <c r="H33" s="5">
        <v>1.6860000000000002</v>
      </c>
      <c r="J33" s="130"/>
    </row>
    <row r="34" spans="1:10">
      <c r="A34" s="100">
        <f t="shared" si="0"/>
        <v>2015</v>
      </c>
      <c r="B34" s="102">
        <v>1</v>
      </c>
      <c r="C34" s="103">
        <v>42006</v>
      </c>
      <c r="D34" s="102">
        <v>7</v>
      </c>
      <c r="E34" s="5">
        <v>8.1219999999999999</v>
      </c>
      <c r="F34" s="5">
        <v>0</v>
      </c>
      <c r="G34" s="5">
        <v>1389.72</v>
      </c>
      <c r="H34" s="5">
        <v>1.3820000000000001</v>
      </c>
      <c r="J34" s="130"/>
    </row>
    <row r="35" spans="1:10">
      <c r="A35" s="100">
        <f t="shared" si="0"/>
        <v>2015</v>
      </c>
      <c r="B35" s="102">
        <v>1</v>
      </c>
      <c r="C35" s="103">
        <v>42006</v>
      </c>
      <c r="D35" s="102">
        <v>8</v>
      </c>
      <c r="E35" s="5">
        <v>8.016</v>
      </c>
      <c r="F35" s="5">
        <v>0</v>
      </c>
      <c r="G35" s="5">
        <v>1399.069</v>
      </c>
      <c r="H35" s="5">
        <v>1.6</v>
      </c>
      <c r="J35" s="130"/>
    </row>
    <row r="36" spans="1:10">
      <c r="A36" s="100">
        <f t="shared" si="0"/>
        <v>2015</v>
      </c>
      <c r="B36" s="102">
        <v>1</v>
      </c>
      <c r="C36" s="103">
        <v>42006</v>
      </c>
      <c r="D36" s="102">
        <v>9</v>
      </c>
      <c r="E36" s="5">
        <v>7.6890000000000001</v>
      </c>
      <c r="F36" s="5">
        <v>0</v>
      </c>
      <c r="G36" s="5">
        <v>1453.0180000000003</v>
      </c>
      <c r="H36" s="5">
        <v>2.774</v>
      </c>
      <c r="J36" s="130"/>
    </row>
    <row r="37" spans="1:10">
      <c r="A37" s="100">
        <f t="shared" si="0"/>
        <v>2015</v>
      </c>
      <c r="B37" s="102">
        <v>1</v>
      </c>
      <c r="C37" s="103">
        <v>42006</v>
      </c>
      <c r="D37" s="102">
        <v>10</v>
      </c>
      <c r="E37" s="5">
        <v>8.572000000000001</v>
      </c>
      <c r="F37" s="5">
        <v>0</v>
      </c>
      <c r="G37" s="5">
        <v>1526.6070000000002</v>
      </c>
      <c r="H37" s="5">
        <v>3.9790000000000001</v>
      </c>
      <c r="J37" s="130"/>
    </row>
    <row r="38" spans="1:10">
      <c r="A38" s="100">
        <f t="shared" si="0"/>
        <v>2015</v>
      </c>
      <c r="B38" s="102">
        <v>1</v>
      </c>
      <c r="C38" s="103">
        <v>42006</v>
      </c>
      <c r="D38" s="102">
        <v>11</v>
      </c>
      <c r="E38" s="5">
        <v>8.5530000000000008</v>
      </c>
      <c r="F38" s="5">
        <v>0</v>
      </c>
      <c r="G38" s="5">
        <v>1635.7150000000001</v>
      </c>
      <c r="H38" s="5">
        <v>4.0860000000000003</v>
      </c>
      <c r="J38" s="130"/>
    </row>
    <row r="39" spans="1:10">
      <c r="A39" s="100">
        <f t="shared" si="0"/>
        <v>2015</v>
      </c>
      <c r="B39" s="102">
        <v>1</v>
      </c>
      <c r="C39" s="103">
        <v>42006</v>
      </c>
      <c r="D39" s="102">
        <v>12</v>
      </c>
      <c r="E39" s="5">
        <v>8.423</v>
      </c>
      <c r="F39" s="5">
        <v>0</v>
      </c>
      <c r="G39" s="5">
        <v>1647.3020000000001</v>
      </c>
      <c r="H39" s="5">
        <v>4.0070000000000006</v>
      </c>
      <c r="J39" s="130"/>
    </row>
    <row r="40" spans="1:10">
      <c r="A40" s="100">
        <f t="shared" si="0"/>
        <v>2015</v>
      </c>
      <c r="B40" s="102">
        <v>1</v>
      </c>
      <c r="C40" s="103">
        <v>42006</v>
      </c>
      <c r="D40" s="102">
        <v>13</v>
      </c>
      <c r="E40" s="5">
        <v>8.0990000000000002</v>
      </c>
      <c r="F40" s="5">
        <v>0</v>
      </c>
      <c r="G40" s="5">
        <v>1645.7449999999999</v>
      </c>
      <c r="H40" s="5">
        <v>4.117</v>
      </c>
      <c r="J40" s="130"/>
    </row>
    <row r="41" spans="1:10">
      <c r="A41" s="100">
        <f t="shared" si="0"/>
        <v>2015</v>
      </c>
      <c r="B41" s="102">
        <v>1</v>
      </c>
      <c r="C41" s="103">
        <v>42006</v>
      </c>
      <c r="D41" s="102">
        <v>14</v>
      </c>
      <c r="E41" s="5">
        <v>8.2789999999999999</v>
      </c>
      <c r="F41" s="5">
        <v>0</v>
      </c>
      <c r="G41" s="5">
        <v>1638.4059999999999</v>
      </c>
      <c r="H41" s="5">
        <v>5.0510000000000002</v>
      </c>
      <c r="J41" s="130"/>
    </row>
    <row r="42" spans="1:10">
      <c r="A42" s="100">
        <f t="shared" si="0"/>
        <v>2015</v>
      </c>
      <c r="B42" s="102">
        <v>1</v>
      </c>
      <c r="C42" s="103">
        <v>42006</v>
      </c>
      <c r="D42" s="102">
        <v>15</v>
      </c>
      <c r="E42" s="5">
        <v>8.625</v>
      </c>
      <c r="F42" s="5">
        <v>0</v>
      </c>
      <c r="G42" s="5">
        <v>1641.8110000000001</v>
      </c>
      <c r="H42" s="5">
        <v>6.1340000000000003</v>
      </c>
      <c r="J42" s="130"/>
    </row>
    <row r="43" spans="1:10">
      <c r="A43" s="100">
        <f t="shared" si="0"/>
        <v>2015</v>
      </c>
      <c r="B43" s="102">
        <v>1</v>
      </c>
      <c r="C43" s="103">
        <v>42006</v>
      </c>
      <c r="D43" s="102">
        <v>16</v>
      </c>
      <c r="E43" s="5">
        <v>8.4990000000000006</v>
      </c>
      <c r="F43" s="5">
        <v>0</v>
      </c>
      <c r="G43" s="5">
        <v>1639.1130000000001</v>
      </c>
      <c r="H43" s="5">
        <v>4.1689999999999996</v>
      </c>
      <c r="J43" s="130"/>
    </row>
    <row r="44" spans="1:10">
      <c r="A44" s="100">
        <f t="shared" si="0"/>
        <v>2015</v>
      </c>
      <c r="B44" s="102">
        <v>1</v>
      </c>
      <c r="C44" s="103">
        <v>42006</v>
      </c>
      <c r="D44" s="102">
        <v>17</v>
      </c>
      <c r="E44" s="5">
        <v>8.1840000000000011</v>
      </c>
      <c r="F44" s="5">
        <v>0</v>
      </c>
      <c r="G44" s="5">
        <v>1674.9590000000001</v>
      </c>
      <c r="H44" s="5">
        <v>4.2760000000000007</v>
      </c>
      <c r="J44" s="130"/>
    </row>
    <row r="45" spans="1:10">
      <c r="A45" s="100">
        <f t="shared" si="0"/>
        <v>2015</v>
      </c>
      <c r="B45" s="102">
        <v>1</v>
      </c>
      <c r="C45" s="103">
        <v>42006</v>
      </c>
      <c r="D45" s="102">
        <v>18</v>
      </c>
      <c r="E45" s="5">
        <v>8.1940000000000008</v>
      </c>
      <c r="F45" s="5">
        <v>0</v>
      </c>
      <c r="G45" s="5">
        <v>1794.8789999999997</v>
      </c>
      <c r="H45" s="5">
        <v>12.949000000000002</v>
      </c>
      <c r="J45" s="130"/>
    </row>
    <row r="46" spans="1:10">
      <c r="A46" s="100">
        <f t="shared" si="0"/>
        <v>2015</v>
      </c>
      <c r="B46" s="102">
        <v>1</v>
      </c>
      <c r="C46" s="103">
        <v>42006</v>
      </c>
      <c r="D46" s="102">
        <v>19</v>
      </c>
      <c r="E46" s="5">
        <v>8.2260000000000009</v>
      </c>
      <c r="F46" s="5">
        <v>0</v>
      </c>
      <c r="G46" s="5">
        <v>1808.6650000000002</v>
      </c>
      <c r="H46" s="5">
        <v>19.813000000000002</v>
      </c>
      <c r="J46" s="130"/>
    </row>
    <row r="47" spans="1:10">
      <c r="A47" s="100">
        <f t="shared" si="0"/>
        <v>2015</v>
      </c>
      <c r="B47" s="102">
        <v>1</v>
      </c>
      <c r="C47" s="103">
        <v>42006</v>
      </c>
      <c r="D47" s="102">
        <v>20</v>
      </c>
      <c r="E47" s="5">
        <v>8.3740000000000006</v>
      </c>
      <c r="F47" s="5">
        <v>0</v>
      </c>
      <c r="G47" s="5">
        <v>1825.683</v>
      </c>
      <c r="H47" s="5">
        <v>25.529000000000007</v>
      </c>
      <c r="J47" s="130"/>
    </row>
    <row r="48" spans="1:10">
      <c r="A48" s="100">
        <f t="shared" si="0"/>
        <v>2015</v>
      </c>
      <c r="B48" s="102">
        <v>1</v>
      </c>
      <c r="C48" s="103">
        <v>42006</v>
      </c>
      <c r="D48" s="102">
        <v>21</v>
      </c>
      <c r="E48" s="5">
        <v>8.9920000000000009</v>
      </c>
      <c r="F48" s="5">
        <v>0</v>
      </c>
      <c r="G48" s="5">
        <v>1854.491</v>
      </c>
      <c r="H48" s="5">
        <v>27.753</v>
      </c>
      <c r="J48" s="130"/>
    </row>
    <row r="49" spans="1:10">
      <c r="A49" s="100">
        <f t="shared" si="0"/>
        <v>2015</v>
      </c>
      <c r="B49" s="102">
        <v>1</v>
      </c>
      <c r="C49" s="103">
        <v>42006</v>
      </c>
      <c r="D49" s="102">
        <v>22</v>
      </c>
      <c r="E49" s="5">
        <v>8.7409999999999997</v>
      </c>
      <c r="F49" s="5">
        <v>0</v>
      </c>
      <c r="G49" s="5">
        <v>1874.6129999999998</v>
      </c>
      <c r="H49" s="5">
        <v>32.196000000000005</v>
      </c>
      <c r="J49" s="130"/>
    </row>
    <row r="50" spans="1:10">
      <c r="A50" s="100">
        <f t="shared" si="0"/>
        <v>2015</v>
      </c>
      <c r="B50" s="102">
        <v>1</v>
      </c>
      <c r="C50" s="103">
        <v>42006</v>
      </c>
      <c r="D50" s="102">
        <v>23</v>
      </c>
      <c r="E50" s="5">
        <v>9.0020000000000007</v>
      </c>
      <c r="F50" s="5">
        <v>0</v>
      </c>
      <c r="G50" s="5">
        <v>1855.3509999999999</v>
      </c>
      <c r="H50" s="5">
        <v>28.440000000000005</v>
      </c>
      <c r="J50" s="130"/>
    </row>
    <row r="51" spans="1:10">
      <c r="A51" s="100">
        <f t="shared" si="0"/>
        <v>2015</v>
      </c>
      <c r="B51" s="102">
        <v>1</v>
      </c>
      <c r="C51" s="103">
        <v>42006</v>
      </c>
      <c r="D51" s="102">
        <v>24</v>
      </c>
      <c r="E51" s="5">
        <v>9.1509999999999998</v>
      </c>
      <c r="F51" s="5">
        <v>0</v>
      </c>
      <c r="G51" s="5">
        <v>1831.9350000000002</v>
      </c>
      <c r="H51" s="5">
        <v>24.583000000000002</v>
      </c>
      <c r="J51" s="130"/>
    </row>
    <row r="52" spans="1:10">
      <c r="A52" s="100">
        <f t="shared" si="0"/>
        <v>2015</v>
      </c>
      <c r="B52" s="102">
        <v>1</v>
      </c>
      <c r="C52" s="103">
        <v>42007</v>
      </c>
      <c r="D52" s="102">
        <v>1</v>
      </c>
      <c r="E52" s="5">
        <v>8.3049999999999997</v>
      </c>
      <c r="F52" s="5">
        <v>0</v>
      </c>
      <c r="G52" s="5">
        <v>1791.6990000000003</v>
      </c>
      <c r="H52" s="5">
        <v>18.860000000000003</v>
      </c>
      <c r="J52" s="130"/>
    </row>
    <row r="53" spans="1:10">
      <c r="A53" s="100">
        <f t="shared" si="0"/>
        <v>2015</v>
      </c>
      <c r="B53" s="102">
        <v>1</v>
      </c>
      <c r="C53" s="103">
        <v>42007</v>
      </c>
      <c r="D53" s="102">
        <v>2</v>
      </c>
      <c r="E53" s="5">
        <v>8.67</v>
      </c>
      <c r="F53" s="5">
        <v>0</v>
      </c>
      <c r="G53" s="5">
        <v>1737.0340000000001</v>
      </c>
      <c r="H53" s="5">
        <v>9.6980000000000004</v>
      </c>
      <c r="J53" s="130"/>
    </row>
    <row r="54" spans="1:10">
      <c r="A54" s="100">
        <f t="shared" si="0"/>
        <v>2015</v>
      </c>
      <c r="B54" s="102">
        <v>1</v>
      </c>
      <c r="C54" s="103">
        <v>42007</v>
      </c>
      <c r="D54" s="102">
        <v>3</v>
      </c>
      <c r="E54" s="5">
        <v>8.4909999999999997</v>
      </c>
      <c r="F54" s="5">
        <v>0</v>
      </c>
      <c r="G54" s="5">
        <v>1618.1740000000004</v>
      </c>
      <c r="H54" s="5">
        <v>5.79</v>
      </c>
      <c r="J54" s="130"/>
    </row>
    <row r="55" spans="1:10">
      <c r="A55" s="100">
        <f t="shared" si="0"/>
        <v>2015</v>
      </c>
      <c r="B55" s="102">
        <v>1</v>
      </c>
      <c r="C55" s="103">
        <v>42007</v>
      </c>
      <c r="D55" s="102">
        <v>4</v>
      </c>
      <c r="E55" s="5">
        <v>8.66</v>
      </c>
      <c r="F55" s="5">
        <v>0</v>
      </c>
      <c r="G55" s="5">
        <v>1554.7860000000001</v>
      </c>
      <c r="H55" s="5">
        <v>5.6370000000000005</v>
      </c>
      <c r="J55" s="130"/>
    </row>
    <row r="56" spans="1:10">
      <c r="A56" s="100">
        <f t="shared" si="0"/>
        <v>2015</v>
      </c>
      <c r="B56" s="102">
        <v>1</v>
      </c>
      <c r="C56" s="103">
        <v>42007</v>
      </c>
      <c r="D56" s="102">
        <v>5</v>
      </c>
      <c r="E56" s="5">
        <v>8.407</v>
      </c>
      <c r="F56" s="5">
        <v>0</v>
      </c>
      <c r="G56" s="5">
        <v>1509.2089999999998</v>
      </c>
      <c r="H56" s="5">
        <v>5.23</v>
      </c>
      <c r="J56" s="130"/>
    </row>
    <row r="57" spans="1:10">
      <c r="A57" s="100">
        <f t="shared" si="0"/>
        <v>2015</v>
      </c>
      <c r="B57" s="102">
        <v>1</v>
      </c>
      <c r="C57" s="103">
        <v>42007</v>
      </c>
      <c r="D57" s="102">
        <v>6</v>
      </c>
      <c r="E57" s="5">
        <v>8.0419999999999998</v>
      </c>
      <c r="F57" s="5">
        <v>0</v>
      </c>
      <c r="G57" s="5">
        <v>1498.2240000000002</v>
      </c>
      <c r="H57" s="5">
        <v>5.234</v>
      </c>
      <c r="J57" s="130"/>
    </row>
    <row r="58" spans="1:10">
      <c r="A58" s="100">
        <f t="shared" si="0"/>
        <v>2015</v>
      </c>
      <c r="B58" s="102">
        <v>1</v>
      </c>
      <c r="C58" s="103">
        <v>42007</v>
      </c>
      <c r="D58" s="102">
        <v>7</v>
      </c>
      <c r="E58" s="5">
        <v>7.9140000000000006</v>
      </c>
      <c r="F58" s="5">
        <v>0</v>
      </c>
      <c r="G58" s="5">
        <v>1416.461</v>
      </c>
      <c r="H58" s="5">
        <v>2.585</v>
      </c>
      <c r="J58" s="130"/>
    </row>
    <row r="59" spans="1:10">
      <c r="A59" s="100">
        <f t="shared" si="0"/>
        <v>2015</v>
      </c>
      <c r="B59" s="102">
        <v>1</v>
      </c>
      <c r="C59" s="103">
        <v>42007</v>
      </c>
      <c r="D59" s="102">
        <v>8</v>
      </c>
      <c r="E59" s="5">
        <v>7.9990000000000006</v>
      </c>
      <c r="F59" s="5">
        <v>0</v>
      </c>
      <c r="G59" s="5">
        <v>1428.9240000000004</v>
      </c>
      <c r="H59" s="5">
        <v>1.976</v>
      </c>
      <c r="J59" s="130"/>
    </row>
    <row r="60" spans="1:10">
      <c r="A60" s="100">
        <f t="shared" si="0"/>
        <v>2015</v>
      </c>
      <c r="B60" s="102">
        <v>1</v>
      </c>
      <c r="C60" s="103">
        <v>42007</v>
      </c>
      <c r="D60" s="102">
        <v>9</v>
      </c>
      <c r="E60" s="5">
        <v>7.7460000000000004</v>
      </c>
      <c r="F60" s="5">
        <v>0</v>
      </c>
      <c r="G60" s="5">
        <v>1508.567</v>
      </c>
      <c r="H60" s="5">
        <v>2.3530000000000002</v>
      </c>
      <c r="J60" s="130"/>
    </row>
    <row r="61" spans="1:10">
      <c r="A61" s="100">
        <f t="shared" si="0"/>
        <v>2015</v>
      </c>
      <c r="B61" s="102">
        <v>1</v>
      </c>
      <c r="C61" s="103">
        <v>42007</v>
      </c>
      <c r="D61" s="102">
        <v>10</v>
      </c>
      <c r="E61" s="5">
        <v>7.6310000000000002</v>
      </c>
      <c r="F61" s="5">
        <v>0</v>
      </c>
      <c r="G61" s="5">
        <v>1556.5700000000002</v>
      </c>
      <c r="H61" s="5">
        <v>8.3410000000000011</v>
      </c>
      <c r="J61" s="130"/>
    </row>
    <row r="62" spans="1:10">
      <c r="A62" s="100">
        <f t="shared" si="0"/>
        <v>2015</v>
      </c>
      <c r="B62" s="102">
        <v>1</v>
      </c>
      <c r="C62" s="103">
        <v>42007</v>
      </c>
      <c r="D62" s="102">
        <v>11</v>
      </c>
      <c r="E62" s="5">
        <v>8.218</v>
      </c>
      <c r="F62" s="5">
        <v>0</v>
      </c>
      <c r="G62" s="5">
        <v>1574.4379999999999</v>
      </c>
      <c r="H62" s="5">
        <v>16.325000000000003</v>
      </c>
      <c r="J62" s="130"/>
    </row>
    <row r="63" spans="1:10">
      <c r="A63" s="100">
        <f t="shared" si="0"/>
        <v>2015</v>
      </c>
      <c r="B63" s="102">
        <v>1</v>
      </c>
      <c r="C63" s="103">
        <v>42007</v>
      </c>
      <c r="D63" s="102">
        <v>12</v>
      </c>
      <c r="E63" s="5">
        <v>8.6810000000000009</v>
      </c>
      <c r="F63" s="5">
        <v>0</v>
      </c>
      <c r="G63" s="5">
        <v>1595.7</v>
      </c>
      <c r="H63" s="5">
        <v>17.159999999999997</v>
      </c>
      <c r="J63" s="130"/>
    </row>
    <row r="64" spans="1:10">
      <c r="A64" s="100">
        <f t="shared" si="0"/>
        <v>2015</v>
      </c>
      <c r="B64" s="102">
        <v>1</v>
      </c>
      <c r="C64" s="103">
        <v>42007</v>
      </c>
      <c r="D64" s="102">
        <v>13</v>
      </c>
      <c r="E64" s="5">
        <v>8.6740000000000013</v>
      </c>
      <c r="F64" s="5">
        <v>0</v>
      </c>
      <c r="G64" s="5">
        <v>1606.9660000000001</v>
      </c>
      <c r="H64" s="5">
        <v>18.228999999999999</v>
      </c>
      <c r="J64" s="130"/>
    </row>
    <row r="65" spans="1:10">
      <c r="A65" s="100">
        <f t="shared" si="0"/>
        <v>2015</v>
      </c>
      <c r="B65" s="102">
        <v>1</v>
      </c>
      <c r="C65" s="103">
        <v>42007</v>
      </c>
      <c r="D65" s="102">
        <v>14</v>
      </c>
      <c r="E65" s="5">
        <v>8.8060000000000009</v>
      </c>
      <c r="F65" s="5">
        <v>0</v>
      </c>
      <c r="G65" s="5">
        <v>1627.7820000000004</v>
      </c>
      <c r="H65" s="5">
        <v>18.951000000000001</v>
      </c>
      <c r="J65" s="130"/>
    </row>
    <row r="66" spans="1:10">
      <c r="A66" s="100">
        <f t="shared" si="0"/>
        <v>2015</v>
      </c>
      <c r="B66" s="102">
        <v>1</v>
      </c>
      <c r="C66" s="103">
        <v>42007</v>
      </c>
      <c r="D66" s="102">
        <v>15</v>
      </c>
      <c r="E66" s="5">
        <v>8.4619999999999997</v>
      </c>
      <c r="F66" s="5">
        <v>0</v>
      </c>
      <c r="G66" s="5">
        <v>1646.692</v>
      </c>
      <c r="H66" s="5">
        <v>18.815000000000001</v>
      </c>
      <c r="J66" s="130"/>
    </row>
    <row r="67" spans="1:10">
      <c r="A67" s="100">
        <f t="shared" si="0"/>
        <v>2015</v>
      </c>
      <c r="B67" s="102">
        <v>1</v>
      </c>
      <c r="C67" s="103">
        <v>42007</v>
      </c>
      <c r="D67" s="102">
        <v>16</v>
      </c>
      <c r="E67" s="5">
        <v>8.1760000000000002</v>
      </c>
      <c r="F67" s="5">
        <v>0</v>
      </c>
      <c r="G67" s="5">
        <v>1675.5419999999999</v>
      </c>
      <c r="H67" s="5">
        <v>19.420999999999999</v>
      </c>
      <c r="J67" s="130"/>
    </row>
    <row r="68" spans="1:10">
      <c r="A68" s="100">
        <f t="shared" si="0"/>
        <v>2015</v>
      </c>
      <c r="B68" s="102">
        <v>1</v>
      </c>
      <c r="C68" s="103">
        <v>42007</v>
      </c>
      <c r="D68" s="102">
        <v>17</v>
      </c>
      <c r="E68" s="5">
        <v>8.8719999999999999</v>
      </c>
      <c r="F68" s="5">
        <v>0</v>
      </c>
      <c r="G68" s="5">
        <v>1674.4769999999999</v>
      </c>
      <c r="H68" s="5">
        <v>20.977000000000004</v>
      </c>
      <c r="J68" s="130"/>
    </row>
    <row r="69" spans="1:10">
      <c r="A69" s="100">
        <f t="shared" ref="A69:A132" si="1">YEAR(C69)</f>
        <v>2015</v>
      </c>
      <c r="B69" s="102">
        <v>1</v>
      </c>
      <c r="C69" s="103">
        <v>42007</v>
      </c>
      <c r="D69" s="102">
        <v>18</v>
      </c>
      <c r="E69" s="5">
        <v>8.6810000000000009</v>
      </c>
      <c r="F69" s="5">
        <v>0</v>
      </c>
      <c r="G69" s="5">
        <v>1684.316</v>
      </c>
      <c r="H69" s="5">
        <v>23.185000000000002</v>
      </c>
      <c r="J69" s="130"/>
    </row>
    <row r="70" spans="1:10">
      <c r="A70" s="100">
        <f t="shared" si="1"/>
        <v>2015</v>
      </c>
      <c r="B70" s="102">
        <v>1</v>
      </c>
      <c r="C70" s="103">
        <v>42007</v>
      </c>
      <c r="D70" s="102">
        <v>19</v>
      </c>
      <c r="E70" s="5">
        <v>8.197000000000001</v>
      </c>
      <c r="F70" s="5">
        <v>0</v>
      </c>
      <c r="G70" s="5">
        <v>1814.038</v>
      </c>
      <c r="H70" s="5">
        <v>24.641999999999999</v>
      </c>
      <c r="J70" s="130"/>
    </row>
    <row r="71" spans="1:10">
      <c r="A71" s="100">
        <f t="shared" si="1"/>
        <v>2015</v>
      </c>
      <c r="B71" s="102">
        <v>1</v>
      </c>
      <c r="C71" s="103">
        <v>42007</v>
      </c>
      <c r="D71" s="102">
        <v>20</v>
      </c>
      <c r="E71" s="5">
        <v>8.8280000000000012</v>
      </c>
      <c r="F71" s="5">
        <v>0</v>
      </c>
      <c r="G71" s="5">
        <v>1890.2580000000003</v>
      </c>
      <c r="H71" s="5">
        <v>26.416000000000004</v>
      </c>
      <c r="J71" s="130"/>
    </row>
    <row r="72" spans="1:10">
      <c r="A72" s="100">
        <f t="shared" si="1"/>
        <v>2015</v>
      </c>
      <c r="B72" s="102">
        <v>1</v>
      </c>
      <c r="C72" s="103">
        <v>42007</v>
      </c>
      <c r="D72" s="102">
        <v>21</v>
      </c>
      <c r="E72" s="5">
        <v>9.0980000000000008</v>
      </c>
      <c r="F72" s="5">
        <v>0</v>
      </c>
      <c r="G72" s="5">
        <v>1913.2719999999999</v>
      </c>
      <c r="H72" s="5">
        <v>33.617999999999995</v>
      </c>
      <c r="J72" s="130"/>
    </row>
    <row r="73" spans="1:10">
      <c r="A73" s="100">
        <f t="shared" si="1"/>
        <v>2015</v>
      </c>
      <c r="B73" s="102">
        <v>1</v>
      </c>
      <c r="C73" s="103">
        <v>42007</v>
      </c>
      <c r="D73" s="102">
        <v>22</v>
      </c>
      <c r="E73" s="5">
        <v>8.8170000000000002</v>
      </c>
      <c r="F73" s="5">
        <v>0</v>
      </c>
      <c r="G73" s="5">
        <v>1966.2050000000002</v>
      </c>
      <c r="H73" s="5">
        <v>38.506999999999998</v>
      </c>
      <c r="J73" s="130"/>
    </row>
    <row r="74" spans="1:10">
      <c r="A74" s="100">
        <f t="shared" si="1"/>
        <v>2015</v>
      </c>
      <c r="B74" s="102">
        <v>1</v>
      </c>
      <c r="C74" s="103">
        <v>42007</v>
      </c>
      <c r="D74" s="102">
        <v>23</v>
      </c>
      <c r="E74" s="5">
        <v>8.4190000000000005</v>
      </c>
      <c r="F74" s="5">
        <v>0</v>
      </c>
      <c r="G74" s="5">
        <v>1971.9390000000003</v>
      </c>
      <c r="H74" s="5">
        <v>38.336000000000006</v>
      </c>
      <c r="J74" s="130"/>
    </row>
    <row r="75" spans="1:10">
      <c r="A75" s="100">
        <f t="shared" si="1"/>
        <v>2015</v>
      </c>
      <c r="B75" s="102">
        <v>1</v>
      </c>
      <c r="C75" s="103">
        <v>42007</v>
      </c>
      <c r="D75" s="102">
        <v>24</v>
      </c>
      <c r="E75" s="5">
        <v>9.0080000000000009</v>
      </c>
      <c r="F75" s="5">
        <v>0</v>
      </c>
      <c r="G75" s="5">
        <v>1956.9730000000002</v>
      </c>
      <c r="H75" s="5">
        <v>27.565999999999999</v>
      </c>
      <c r="J75" s="130"/>
    </row>
    <row r="76" spans="1:10">
      <c r="A76" s="100">
        <f t="shared" si="1"/>
        <v>2015</v>
      </c>
      <c r="B76" s="102">
        <v>1</v>
      </c>
      <c r="C76" s="103">
        <v>42008</v>
      </c>
      <c r="D76" s="102">
        <v>1</v>
      </c>
      <c r="E76" s="5">
        <v>9.2089999999999996</v>
      </c>
      <c r="F76" s="5">
        <v>0</v>
      </c>
      <c r="G76" s="5">
        <v>1921.7790000000005</v>
      </c>
      <c r="H76" s="5">
        <v>17.629000000000001</v>
      </c>
      <c r="J76" s="130"/>
    </row>
    <row r="77" spans="1:10">
      <c r="A77" s="100">
        <f t="shared" si="1"/>
        <v>2015</v>
      </c>
      <c r="B77" s="102">
        <v>1</v>
      </c>
      <c r="C77" s="103">
        <v>42008</v>
      </c>
      <c r="D77" s="102">
        <v>2</v>
      </c>
      <c r="E77" s="5">
        <v>9.1669999999999998</v>
      </c>
      <c r="F77" s="5">
        <v>0</v>
      </c>
      <c r="G77" s="5">
        <v>1864.3980000000001</v>
      </c>
      <c r="H77" s="5">
        <v>9.3540000000000028</v>
      </c>
      <c r="J77" s="130"/>
    </row>
    <row r="78" spans="1:10">
      <c r="A78" s="100">
        <f t="shared" si="1"/>
        <v>2015</v>
      </c>
      <c r="B78" s="102">
        <v>1</v>
      </c>
      <c r="C78" s="103">
        <v>42008</v>
      </c>
      <c r="D78" s="102">
        <v>3</v>
      </c>
      <c r="E78" s="5">
        <v>9.293000000000001</v>
      </c>
      <c r="F78" s="5">
        <v>0</v>
      </c>
      <c r="G78" s="5">
        <v>1756.3530000000001</v>
      </c>
      <c r="H78" s="5">
        <v>8.2910000000000004</v>
      </c>
      <c r="J78" s="130"/>
    </row>
    <row r="79" spans="1:10">
      <c r="A79" s="100">
        <f t="shared" si="1"/>
        <v>2015</v>
      </c>
      <c r="B79" s="102">
        <v>1</v>
      </c>
      <c r="C79" s="103">
        <v>42008</v>
      </c>
      <c r="D79" s="102">
        <v>4</v>
      </c>
      <c r="E79" s="5">
        <v>9.0670000000000002</v>
      </c>
      <c r="F79" s="5">
        <v>0</v>
      </c>
      <c r="G79" s="5">
        <v>1695.3910000000003</v>
      </c>
      <c r="H79" s="5">
        <v>5.8690000000000007</v>
      </c>
      <c r="J79" s="130"/>
    </row>
    <row r="80" spans="1:10">
      <c r="A80" s="100">
        <f t="shared" si="1"/>
        <v>2015</v>
      </c>
      <c r="B80" s="102">
        <v>1</v>
      </c>
      <c r="C80" s="103">
        <v>42008</v>
      </c>
      <c r="D80" s="102">
        <v>5</v>
      </c>
      <c r="E80" s="5">
        <v>9.14</v>
      </c>
      <c r="F80" s="5">
        <v>0</v>
      </c>
      <c r="G80" s="5">
        <v>1634.7860000000001</v>
      </c>
      <c r="H80" s="5">
        <v>5.0970000000000004</v>
      </c>
      <c r="J80" s="130"/>
    </row>
    <row r="81" spans="1:10">
      <c r="A81" s="100">
        <f t="shared" si="1"/>
        <v>2015</v>
      </c>
      <c r="B81" s="102">
        <v>1</v>
      </c>
      <c r="C81" s="103">
        <v>42008</v>
      </c>
      <c r="D81" s="102">
        <v>6</v>
      </c>
      <c r="E81" s="5">
        <v>9.157</v>
      </c>
      <c r="F81" s="5">
        <v>0</v>
      </c>
      <c r="G81" s="5">
        <v>1592.9969999999998</v>
      </c>
      <c r="H81" s="5">
        <v>4.0790000000000006</v>
      </c>
      <c r="J81" s="130"/>
    </row>
    <row r="82" spans="1:10">
      <c r="A82" s="100">
        <f t="shared" si="1"/>
        <v>2015</v>
      </c>
      <c r="B82" s="102">
        <v>1</v>
      </c>
      <c r="C82" s="103">
        <v>42008</v>
      </c>
      <c r="D82" s="102">
        <v>7</v>
      </c>
      <c r="E82" s="5">
        <v>9.2620000000000005</v>
      </c>
      <c r="F82" s="5">
        <v>0</v>
      </c>
      <c r="G82" s="5">
        <v>1541.2550000000001</v>
      </c>
      <c r="H82" s="5">
        <v>4.2670000000000003</v>
      </c>
      <c r="J82" s="130"/>
    </row>
    <row r="83" spans="1:10">
      <c r="A83" s="100">
        <f t="shared" si="1"/>
        <v>2015</v>
      </c>
      <c r="B83" s="102">
        <v>1</v>
      </c>
      <c r="C83" s="103">
        <v>42008</v>
      </c>
      <c r="D83" s="102">
        <v>8</v>
      </c>
      <c r="E83" s="5">
        <v>9.23</v>
      </c>
      <c r="F83" s="5">
        <v>0</v>
      </c>
      <c r="G83" s="5">
        <v>1543.1810000000003</v>
      </c>
      <c r="H83" s="5">
        <v>8.004999999999999</v>
      </c>
      <c r="J83" s="130"/>
    </row>
    <row r="84" spans="1:10">
      <c r="A84" s="100">
        <f t="shared" si="1"/>
        <v>2015</v>
      </c>
      <c r="B84" s="102">
        <v>1</v>
      </c>
      <c r="C84" s="103">
        <v>42008</v>
      </c>
      <c r="D84" s="102">
        <v>9</v>
      </c>
      <c r="E84" s="5">
        <v>8.9870000000000001</v>
      </c>
      <c r="F84" s="5">
        <v>0</v>
      </c>
      <c r="G84" s="5">
        <v>1558.6469999999999</v>
      </c>
      <c r="H84" s="5">
        <v>10.26</v>
      </c>
      <c r="J84" s="130"/>
    </row>
    <row r="85" spans="1:10">
      <c r="A85" s="100">
        <f t="shared" si="1"/>
        <v>2015</v>
      </c>
      <c r="B85" s="102">
        <v>1</v>
      </c>
      <c r="C85" s="103">
        <v>42008</v>
      </c>
      <c r="D85" s="102">
        <v>10</v>
      </c>
      <c r="E85" s="5">
        <v>8.7640000000000011</v>
      </c>
      <c r="F85" s="5">
        <v>0</v>
      </c>
      <c r="G85" s="5">
        <v>1546.6379999999999</v>
      </c>
      <c r="H85" s="5">
        <v>10.52</v>
      </c>
      <c r="J85" s="130"/>
    </row>
    <row r="86" spans="1:10">
      <c r="A86" s="100">
        <f t="shared" si="1"/>
        <v>2015</v>
      </c>
      <c r="B86" s="102">
        <v>1</v>
      </c>
      <c r="C86" s="103">
        <v>42008</v>
      </c>
      <c r="D86" s="102">
        <v>11</v>
      </c>
      <c r="E86" s="5">
        <v>8.5330000000000013</v>
      </c>
      <c r="F86" s="5">
        <v>0</v>
      </c>
      <c r="G86" s="5">
        <v>1623.5319999999997</v>
      </c>
      <c r="H86" s="5">
        <v>10.975999999999999</v>
      </c>
      <c r="J86" s="130"/>
    </row>
    <row r="87" spans="1:10">
      <c r="A87" s="100">
        <f t="shared" si="1"/>
        <v>2015</v>
      </c>
      <c r="B87" s="102">
        <v>1</v>
      </c>
      <c r="C87" s="103">
        <v>42008</v>
      </c>
      <c r="D87" s="102">
        <v>12</v>
      </c>
      <c r="E87" s="5">
        <v>8.7330000000000005</v>
      </c>
      <c r="F87" s="5">
        <v>0</v>
      </c>
      <c r="G87" s="5">
        <v>1690.6089999999999</v>
      </c>
      <c r="H87" s="5">
        <v>7.3229999999999995</v>
      </c>
      <c r="J87" s="130"/>
    </row>
    <row r="88" spans="1:10">
      <c r="A88" s="100">
        <f t="shared" si="1"/>
        <v>2015</v>
      </c>
      <c r="B88" s="102">
        <v>1</v>
      </c>
      <c r="C88" s="103">
        <v>42008</v>
      </c>
      <c r="D88" s="102">
        <v>13</v>
      </c>
      <c r="E88" s="5">
        <v>8.798</v>
      </c>
      <c r="F88" s="5">
        <v>0</v>
      </c>
      <c r="G88" s="5">
        <v>1773.8410000000003</v>
      </c>
      <c r="H88" s="5">
        <v>8.4559999999999995</v>
      </c>
      <c r="J88" s="130"/>
    </row>
    <row r="89" spans="1:10">
      <c r="A89" s="100">
        <f t="shared" si="1"/>
        <v>2015</v>
      </c>
      <c r="B89" s="102">
        <v>1</v>
      </c>
      <c r="C89" s="103">
        <v>42008</v>
      </c>
      <c r="D89" s="102">
        <v>14</v>
      </c>
      <c r="E89" s="5">
        <v>8.6910000000000007</v>
      </c>
      <c r="F89" s="5">
        <v>0</v>
      </c>
      <c r="G89" s="5">
        <v>1861.8040000000001</v>
      </c>
      <c r="H89" s="5">
        <v>16.466000000000001</v>
      </c>
      <c r="J89" s="130"/>
    </row>
    <row r="90" spans="1:10">
      <c r="A90" s="100">
        <f t="shared" si="1"/>
        <v>2015</v>
      </c>
      <c r="B90" s="102">
        <v>1</v>
      </c>
      <c r="C90" s="103">
        <v>42008</v>
      </c>
      <c r="D90" s="102">
        <v>15</v>
      </c>
      <c r="E90" s="5">
        <v>8.4510000000000005</v>
      </c>
      <c r="F90" s="5">
        <v>0</v>
      </c>
      <c r="G90" s="5">
        <v>1938.4969999999998</v>
      </c>
      <c r="H90" s="5">
        <v>19.39</v>
      </c>
      <c r="J90" s="130"/>
    </row>
    <row r="91" spans="1:10">
      <c r="A91" s="100">
        <f t="shared" si="1"/>
        <v>2015</v>
      </c>
      <c r="B91" s="102">
        <v>1</v>
      </c>
      <c r="C91" s="103">
        <v>42008</v>
      </c>
      <c r="D91" s="102">
        <v>16</v>
      </c>
      <c r="E91" s="5">
        <v>8.67</v>
      </c>
      <c r="F91" s="5">
        <v>0</v>
      </c>
      <c r="G91" s="5">
        <v>1937.1190000000001</v>
      </c>
      <c r="H91" s="5">
        <v>27.792000000000002</v>
      </c>
      <c r="J91" s="130"/>
    </row>
    <row r="92" spans="1:10">
      <c r="A92" s="100">
        <f t="shared" si="1"/>
        <v>2015</v>
      </c>
      <c r="B92" s="102">
        <v>1</v>
      </c>
      <c r="C92" s="103">
        <v>42008</v>
      </c>
      <c r="D92" s="102">
        <v>17</v>
      </c>
      <c r="E92" s="5">
        <v>8.6180000000000003</v>
      </c>
      <c r="F92" s="5">
        <v>0</v>
      </c>
      <c r="G92" s="5">
        <v>1963.7640000000001</v>
      </c>
      <c r="H92" s="5">
        <v>33.966999999999999</v>
      </c>
      <c r="J92" s="130"/>
    </row>
    <row r="93" spans="1:10">
      <c r="A93" s="100">
        <f t="shared" si="1"/>
        <v>2015</v>
      </c>
      <c r="B93" s="102">
        <v>1</v>
      </c>
      <c r="C93" s="103">
        <v>42008</v>
      </c>
      <c r="D93" s="102">
        <v>18</v>
      </c>
      <c r="E93" s="5">
        <v>9.088000000000001</v>
      </c>
      <c r="F93" s="5">
        <v>0</v>
      </c>
      <c r="G93" s="5">
        <v>1952.6770000000001</v>
      </c>
      <c r="H93" s="5">
        <v>33.439</v>
      </c>
      <c r="J93" s="130"/>
    </row>
    <row r="94" spans="1:10">
      <c r="A94" s="100">
        <f t="shared" si="1"/>
        <v>2015</v>
      </c>
      <c r="B94" s="102">
        <v>1</v>
      </c>
      <c r="C94" s="103">
        <v>42008</v>
      </c>
      <c r="D94" s="102">
        <v>19</v>
      </c>
      <c r="E94" s="5">
        <v>9.1609999999999996</v>
      </c>
      <c r="F94" s="5">
        <v>0</v>
      </c>
      <c r="G94" s="5">
        <v>1903.66</v>
      </c>
      <c r="H94" s="5">
        <v>33.42</v>
      </c>
      <c r="J94" s="130"/>
    </row>
    <row r="95" spans="1:10">
      <c r="A95" s="100">
        <f t="shared" si="1"/>
        <v>2015</v>
      </c>
      <c r="B95" s="102">
        <v>1</v>
      </c>
      <c r="C95" s="103">
        <v>42008</v>
      </c>
      <c r="D95" s="102">
        <v>20</v>
      </c>
      <c r="E95" s="5">
        <v>9.3239999999999998</v>
      </c>
      <c r="F95" s="5">
        <v>0</v>
      </c>
      <c r="G95" s="5">
        <v>1936.2439999999997</v>
      </c>
      <c r="H95" s="5">
        <v>36.296000000000006</v>
      </c>
      <c r="J95" s="130"/>
    </row>
    <row r="96" spans="1:10">
      <c r="A96" s="100">
        <f t="shared" si="1"/>
        <v>2015</v>
      </c>
      <c r="B96" s="102">
        <v>1</v>
      </c>
      <c r="C96" s="103">
        <v>42008</v>
      </c>
      <c r="D96" s="102">
        <v>21</v>
      </c>
      <c r="E96" s="5">
        <v>9.3770000000000007</v>
      </c>
      <c r="F96" s="5">
        <v>0</v>
      </c>
      <c r="G96" s="5">
        <v>2142.7220000000002</v>
      </c>
      <c r="H96" s="5">
        <v>37.241</v>
      </c>
      <c r="J96" s="130"/>
    </row>
    <row r="97" spans="1:10">
      <c r="A97" s="100">
        <f t="shared" si="1"/>
        <v>2015</v>
      </c>
      <c r="B97" s="102">
        <v>1</v>
      </c>
      <c r="C97" s="103">
        <v>42008</v>
      </c>
      <c r="D97" s="102">
        <v>22</v>
      </c>
      <c r="E97" s="5">
        <v>9.1460000000000008</v>
      </c>
      <c r="F97" s="5">
        <v>0</v>
      </c>
      <c r="G97" s="5">
        <v>2239.4030000000002</v>
      </c>
      <c r="H97" s="5">
        <v>38.695999999999991</v>
      </c>
      <c r="J97" s="130"/>
    </row>
    <row r="98" spans="1:10">
      <c r="A98" s="100">
        <f t="shared" si="1"/>
        <v>2015</v>
      </c>
      <c r="B98" s="102">
        <v>1</v>
      </c>
      <c r="C98" s="103">
        <v>42008</v>
      </c>
      <c r="D98" s="102">
        <v>23</v>
      </c>
      <c r="E98" s="5">
        <v>9.6790000000000003</v>
      </c>
      <c r="F98" s="5">
        <v>0</v>
      </c>
      <c r="G98" s="5">
        <v>2234.4760000000001</v>
      </c>
      <c r="H98" s="5">
        <v>37.854000000000006</v>
      </c>
      <c r="J98" s="130"/>
    </row>
    <row r="99" spans="1:10">
      <c r="A99" s="100">
        <f t="shared" si="1"/>
        <v>2015</v>
      </c>
      <c r="B99" s="102">
        <v>1</v>
      </c>
      <c r="C99" s="103">
        <v>42008</v>
      </c>
      <c r="D99" s="102">
        <v>24</v>
      </c>
      <c r="E99" s="5">
        <v>9.69</v>
      </c>
      <c r="F99" s="5">
        <v>2.3069999999999999</v>
      </c>
      <c r="G99" s="5">
        <v>2190.4090000000006</v>
      </c>
      <c r="H99" s="5">
        <v>36.890999999999991</v>
      </c>
      <c r="J99" s="130"/>
    </row>
    <row r="100" spans="1:10">
      <c r="A100" s="100">
        <f t="shared" si="1"/>
        <v>2015</v>
      </c>
      <c r="B100" s="102">
        <v>1</v>
      </c>
      <c r="C100" s="103">
        <v>42009</v>
      </c>
      <c r="D100" s="102">
        <v>1</v>
      </c>
      <c r="E100" s="5">
        <v>9.7230000000000008</v>
      </c>
      <c r="F100" s="5">
        <v>42.524000000000001</v>
      </c>
      <c r="G100" s="5">
        <v>2082.4260000000004</v>
      </c>
      <c r="H100" s="5">
        <v>27.577999999999999</v>
      </c>
      <c r="J100" s="130"/>
    </row>
    <row r="101" spans="1:10">
      <c r="A101" s="100">
        <f t="shared" si="1"/>
        <v>2015</v>
      </c>
      <c r="B101" s="102">
        <v>1</v>
      </c>
      <c r="C101" s="103">
        <v>42009</v>
      </c>
      <c r="D101" s="102">
        <v>2</v>
      </c>
      <c r="E101" s="5">
        <v>9.9280000000000008</v>
      </c>
      <c r="F101" s="5">
        <v>153.98099999999999</v>
      </c>
      <c r="G101" s="5">
        <v>1897.0250000000001</v>
      </c>
      <c r="H101" s="5">
        <v>19.287000000000003</v>
      </c>
      <c r="J101" s="130"/>
    </row>
    <row r="102" spans="1:10">
      <c r="A102" s="100">
        <f t="shared" si="1"/>
        <v>2015</v>
      </c>
      <c r="B102" s="102">
        <v>1</v>
      </c>
      <c r="C102" s="103">
        <v>42009</v>
      </c>
      <c r="D102" s="102">
        <v>3</v>
      </c>
      <c r="E102" s="5">
        <v>9.8030000000000008</v>
      </c>
      <c r="F102" s="5">
        <v>216.31200000000001</v>
      </c>
      <c r="G102" s="5">
        <v>1808.2120000000002</v>
      </c>
      <c r="H102" s="5">
        <v>16.134</v>
      </c>
      <c r="J102" s="130"/>
    </row>
    <row r="103" spans="1:10">
      <c r="A103" s="100">
        <f t="shared" si="1"/>
        <v>2015</v>
      </c>
      <c r="B103" s="102">
        <v>1</v>
      </c>
      <c r="C103" s="103">
        <v>42009</v>
      </c>
      <c r="D103" s="102">
        <v>4</v>
      </c>
      <c r="E103" s="5">
        <v>10.235000000000001</v>
      </c>
      <c r="F103" s="5">
        <v>257.89499999999998</v>
      </c>
      <c r="G103" s="5">
        <v>1734.55</v>
      </c>
      <c r="H103" s="5">
        <v>15.08</v>
      </c>
      <c r="J103" s="130"/>
    </row>
    <row r="104" spans="1:10">
      <c r="A104" s="100">
        <f t="shared" si="1"/>
        <v>2015</v>
      </c>
      <c r="B104" s="102">
        <v>1</v>
      </c>
      <c r="C104" s="103">
        <v>42009</v>
      </c>
      <c r="D104" s="102">
        <v>5</v>
      </c>
      <c r="E104" s="5">
        <v>7.5840000000000005</v>
      </c>
      <c r="F104" s="5">
        <v>273.25900000000001</v>
      </c>
      <c r="G104" s="5">
        <v>1713.944</v>
      </c>
      <c r="H104" s="5">
        <v>13.340999999999999</v>
      </c>
      <c r="J104" s="130"/>
    </row>
    <row r="105" spans="1:10">
      <c r="A105" s="100">
        <f t="shared" si="1"/>
        <v>2015</v>
      </c>
      <c r="B105" s="102">
        <v>1</v>
      </c>
      <c r="C105" s="103">
        <v>42009</v>
      </c>
      <c r="D105" s="102">
        <v>6</v>
      </c>
      <c r="E105" s="5">
        <v>7.5030000000000001</v>
      </c>
      <c r="F105" s="5">
        <v>274.43600000000004</v>
      </c>
      <c r="G105" s="5">
        <v>1717.2450000000001</v>
      </c>
      <c r="H105" s="5">
        <v>10.163999999999998</v>
      </c>
      <c r="J105" s="130"/>
    </row>
    <row r="106" spans="1:10">
      <c r="A106" s="100">
        <f t="shared" si="1"/>
        <v>2015</v>
      </c>
      <c r="B106" s="102">
        <v>1</v>
      </c>
      <c r="C106" s="103">
        <v>42009</v>
      </c>
      <c r="D106" s="102">
        <v>7</v>
      </c>
      <c r="E106" s="5">
        <v>7.2440000000000007</v>
      </c>
      <c r="F106" s="5">
        <v>273.04300000000001</v>
      </c>
      <c r="G106" s="5">
        <v>1729.472</v>
      </c>
      <c r="H106" s="5">
        <v>9.4659999999999993</v>
      </c>
      <c r="J106" s="130"/>
    </row>
    <row r="107" spans="1:10">
      <c r="A107" s="100">
        <f t="shared" si="1"/>
        <v>2015</v>
      </c>
      <c r="B107" s="102">
        <v>1</v>
      </c>
      <c r="C107" s="103">
        <v>42009</v>
      </c>
      <c r="D107" s="102">
        <v>8</v>
      </c>
      <c r="E107" s="5">
        <v>7.3410000000000002</v>
      </c>
      <c r="F107" s="5">
        <v>274.89600000000002</v>
      </c>
      <c r="G107" s="5">
        <v>1781.9260000000002</v>
      </c>
      <c r="H107" s="5">
        <v>16.108999999999998</v>
      </c>
      <c r="J107" s="130"/>
    </row>
    <row r="108" spans="1:10">
      <c r="A108" s="100">
        <f t="shared" si="1"/>
        <v>2015</v>
      </c>
      <c r="B108" s="102">
        <v>1</v>
      </c>
      <c r="C108" s="103">
        <v>42009</v>
      </c>
      <c r="D108" s="102">
        <v>9</v>
      </c>
      <c r="E108" s="5">
        <v>7.3029999999999999</v>
      </c>
      <c r="F108" s="5">
        <v>281.505</v>
      </c>
      <c r="G108" s="5">
        <v>1975.9109999999998</v>
      </c>
      <c r="H108" s="5">
        <v>29.164999999999999</v>
      </c>
      <c r="J108" s="130"/>
    </row>
    <row r="109" spans="1:10">
      <c r="A109" s="100">
        <f t="shared" si="1"/>
        <v>2015</v>
      </c>
      <c r="B109" s="102">
        <v>1</v>
      </c>
      <c r="C109" s="103">
        <v>42009</v>
      </c>
      <c r="D109" s="102">
        <v>10</v>
      </c>
      <c r="E109" s="5">
        <v>7.5570000000000004</v>
      </c>
      <c r="F109" s="5">
        <v>292.46800000000002</v>
      </c>
      <c r="G109" s="5">
        <v>2099.4889999999996</v>
      </c>
      <c r="H109" s="5">
        <v>45.777000000000001</v>
      </c>
      <c r="J109" s="130"/>
    </row>
    <row r="110" spans="1:10">
      <c r="A110" s="100">
        <f t="shared" si="1"/>
        <v>2015</v>
      </c>
      <c r="B110" s="102">
        <v>1</v>
      </c>
      <c r="C110" s="103">
        <v>42009</v>
      </c>
      <c r="D110" s="102">
        <v>11</v>
      </c>
      <c r="E110" s="5">
        <v>7.6710000000000003</v>
      </c>
      <c r="F110" s="5">
        <v>293.30799999999999</v>
      </c>
      <c r="G110" s="5">
        <v>2280.3530000000005</v>
      </c>
      <c r="H110" s="5">
        <v>62.023999999999994</v>
      </c>
      <c r="J110" s="130"/>
    </row>
    <row r="111" spans="1:10">
      <c r="A111" s="100">
        <f t="shared" si="1"/>
        <v>2015</v>
      </c>
      <c r="B111" s="102">
        <v>1</v>
      </c>
      <c r="C111" s="103">
        <v>42009</v>
      </c>
      <c r="D111" s="102">
        <v>12</v>
      </c>
      <c r="E111" s="5">
        <v>7.5840000000000005</v>
      </c>
      <c r="F111" s="5">
        <v>294.53399999999999</v>
      </c>
      <c r="G111" s="5">
        <v>2379.179000000001</v>
      </c>
      <c r="H111" s="5">
        <v>95.010000000000019</v>
      </c>
      <c r="J111" s="130"/>
    </row>
    <row r="112" spans="1:10">
      <c r="A112" s="100">
        <f t="shared" si="1"/>
        <v>2015</v>
      </c>
      <c r="B112" s="102">
        <v>1</v>
      </c>
      <c r="C112" s="103">
        <v>42009</v>
      </c>
      <c r="D112" s="102">
        <v>13</v>
      </c>
      <c r="E112" s="5">
        <v>7.5840000000000005</v>
      </c>
      <c r="F112" s="5">
        <v>315.59800000000001</v>
      </c>
      <c r="G112" s="5">
        <v>2423.384</v>
      </c>
      <c r="H112" s="5">
        <v>123.23100000000001</v>
      </c>
      <c r="J112" s="130"/>
    </row>
    <row r="113" spans="1:10">
      <c r="A113" s="100">
        <f t="shared" si="1"/>
        <v>2015</v>
      </c>
      <c r="B113" s="102">
        <v>1</v>
      </c>
      <c r="C113" s="103">
        <v>42009</v>
      </c>
      <c r="D113" s="102">
        <v>14</v>
      </c>
      <c r="E113" s="5">
        <v>7.5180000000000007</v>
      </c>
      <c r="F113" s="5">
        <v>352.37</v>
      </c>
      <c r="G113" s="5">
        <v>2404.35</v>
      </c>
      <c r="H113" s="5">
        <v>134.09799999999996</v>
      </c>
      <c r="J113" s="130"/>
    </row>
    <row r="114" spans="1:10">
      <c r="A114" s="100">
        <f t="shared" si="1"/>
        <v>2015</v>
      </c>
      <c r="B114" s="102">
        <v>1</v>
      </c>
      <c r="C114" s="103">
        <v>42009</v>
      </c>
      <c r="D114" s="102">
        <v>15</v>
      </c>
      <c r="E114" s="5">
        <v>7.8150000000000004</v>
      </c>
      <c r="F114" s="5">
        <v>389.56800000000004</v>
      </c>
      <c r="G114" s="5">
        <v>2430.0390000000002</v>
      </c>
      <c r="H114" s="5">
        <v>145.39200000000008</v>
      </c>
      <c r="J114" s="130"/>
    </row>
    <row r="115" spans="1:10">
      <c r="A115" s="100">
        <f t="shared" si="1"/>
        <v>2015</v>
      </c>
      <c r="B115" s="102">
        <v>1</v>
      </c>
      <c r="C115" s="103">
        <v>42009</v>
      </c>
      <c r="D115" s="102">
        <v>16</v>
      </c>
      <c r="E115" s="5">
        <v>6.335</v>
      </c>
      <c r="F115" s="5">
        <v>400.64100000000008</v>
      </c>
      <c r="G115" s="5">
        <v>2428.5949999999993</v>
      </c>
      <c r="H115" s="5">
        <v>147.917</v>
      </c>
      <c r="J115" s="130"/>
    </row>
    <row r="116" spans="1:10">
      <c r="A116" s="100">
        <f t="shared" si="1"/>
        <v>2015</v>
      </c>
      <c r="B116" s="102">
        <v>1</v>
      </c>
      <c r="C116" s="103">
        <v>42009</v>
      </c>
      <c r="D116" s="102">
        <v>17</v>
      </c>
      <c r="E116" s="5">
        <v>5.0449999999999999</v>
      </c>
      <c r="F116" s="5">
        <v>398.83300000000003</v>
      </c>
      <c r="G116" s="5">
        <v>2427.6880000000001</v>
      </c>
      <c r="H116" s="5">
        <v>152.05500000000004</v>
      </c>
      <c r="J116" s="130"/>
    </row>
    <row r="117" spans="1:10">
      <c r="A117" s="100">
        <f t="shared" si="1"/>
        <v>2015</v>
      </c>
      <c r="B117" s="102">
        <v>1</v>
      </c>
      <c r="C117" s="103">
        <v>42009</v>
      </c>
      <c r="D117" s="102">
        <v>18</v>
      </c>
      <c r="E117" s="5">
        <v>6.1050000000000004</v>
      </c>
      <c r="F117" s="5">
        <v>399.03900000000004</v>
      </c>
      <c r="G117" s="5">
        <v>2441.0009999999997</v>
      </c>
      <c r="H117" s="5">
        <v>152.38500000000002</v>
      </c>
      <c r="J117" s="130"/>
    </row>
    <row r="118" spans="1:10">
      <c r="A118" s="100">
        <f t="shared" si="1"/>
        <v>2015</v>
      </c>
      <c r="B118" s="102">
        <v>1</v>
      </c>
      <c r="C118" s="103">
        <v>42009</v>
      </c>
      <c r="D118" s="102">
        <v>19</v>
      </c>
      <c r="E118" s="5">
        <v>10.486000000000001</v>
      </c>
      <c r="F118" s="5">
        <v>401.38700000000006</v>
      </c>
      <c r="G118" s="5">
        <v>2494.1619999999994</v>
      </c>
      <c r="H118" s="5">
        <v>150.14800000000005</v>
      </c>
      <c r="J118" s="130"/>
    </row>
    <row r="119" spans="1:10">
      <c r="A119" s="100">
        <f t="shared" si="1"/>
        <v>2015</v>
      </c>
      <c r="B119" s="102">
        <v>1</v>
      </c>
      <c r="C119" s="103">
        <v>42009</v>
      </c>
      <c r="D119" s="102">
        <v>20</v>
      </c>
      <c r="E119" s="5">
        <v>11.003</v>
      </c>
      <c r="F119" s="5">
        <v>400.43600000000009</v>
      </c>
      <c r="G119" s="5">
        <v>2462.6120000000005</v>
      </c>
      <c r="H119" s="5">
        <v>144.197</v>
      </c>
      <c r="J119" s="130"/>
    </row>
    <row r="120" spans="1:10">
      <c r="A120" s="100">
        <f t="shared" si="1"/>
        <v>2015</v>
      </c>
      <c r="B120" s="102">
        <v>1</v>
      </c>
      <c r="C120" s="103">
        <v>42009</v>
      </c>
      <c r="D120" s="102">
        <v>21</v>
      </c>
      <c r="E120" s="5">
        <v>17.149000000000001</v>
      </c>
      <c r="F120" s="5">
        <v>397.25100000000003</v>
      </c>
      <c r="G120" s="5">
        <v>2499.7260000000006</v>
      </c>
      <c r="H120" s="5">
        <v>146.43200000000002</v>
      </c>
      <c r="J120" s="130"/>
    </row>
    <row r="121" spans="1:10">
      <c r="A121" s="100">
        <f t="shared" si="1"/>
        <v>2015</v>
      </c>
      <c r="B121" s="102">
        <v>1</v>
      </c>
      <c r="C121" s="103">
        <v>42009</v>
      </c>
      <c r="D121" s="102">
        <v>22</v>
      </c>
      <c r="E121" s="5">
        <v>13.596</v>
      </c>
      <c r="F121" s="5">
        <v>398.846</v>
      </c>
      <c r="G121" s="5">
        <v>2549.585</v>
      </c>
      <c r="H121" s="5">
        <v>148.56399999999999</v>
      </c>
      <c r="J121" s="130"/>
    </row>
    <row r="122" spans="1:10">
      <c r="A122" s="100">
        <f t="shared" si="1"/>
        <v>2015</v>
      </c>
      <c r="B122" s="102">
        <v>1</v>
      </c>
      <c r="C122" s="103">
        <v>42009</v>
      </c>
      <c r="D122" s="102">
        <v>23</v>
      </c>
      <c r="E122" s="5">
        <v>13.369</v>
      </c>
      <c r="F122" s="5">
        <v>399.96500000000003</v>
      </c>
      <c r="G122" s="5">
        <v>2574.7430000000004</v>
      </c>
      <c r="H122" s="5">
        <v>161.96600000000004</v>
      </c>
      <c r="J122" s="130"/>
    </row>
    <row r="123" spans="1:10">
      <c r="A123" s="100">
        <f t="shared" si="1"/>
        <v>2015</v>
      </c>
      <c r="B123" s="102">
        <v>1</v>
      </c>
      <c r="C123" s="103">
        <v>42009</v>
      </c>
      <c r="D123" s="102">
        <v>24</v>
      </c>
      <c r="E123" s="5">
        <v>13.324</v>
      </c>
      <c r="F123" s="5">
        <v>398.00999999999993</v>
      </c>
      <c r="G123" s="5">
        <v>2583.8010000000004</v>
      </c>
      <c r="H123" s="5">
        <v>152.18399999999997</v>
      </c>
      <c r="J123" s="130"/>
    </row>
    <row r="124" spans="1:10">
      <c r="A124" s="100">
        <f t="shared" si="1"/>
        <v>2015</v>
      </c>
      <c r="B124" s="102">
        <v>1</v>
      </c>
      <c r="C124" s="103">
        <v>42010</v>
      </c>
      <c r="D124" s="102">
        <v>1</v>
      </c>
      <c r="E124" s="5">
        <v>12.813000000000001</v>
      </c>
      <c r="F124" s="5">
        <v>406.66399999999999</v>
      </c>
      <c r="G124" s="5">
        <v>2484.1660000000002</v>
      </c>
      <c r="H124" s="5">
        <v>135.92600000000002</v>
      </c>
      <c r="J124" s="130"/>
    </row>
    <row r="125" spans="1:10">
      <c r="A125" s="100">
        <f t="shared" si="1"/>
        <v>2015</v>
      </c>
      <c r="B125" s="102">
        <v>1</v>
      </c>
      <c r="C125" s="103">
        <v>42010</v>
      </c>
      <c r="D125" s="102">
        <v>2</v>
      </c>
      <c r="E125" s="5">
        <v>13.298</v>
      </c>
      <c r="F125" s="5">
        <v>405.36600000000004</v>
      </c>
      <c r="G125" s="5">
        <v>2283.5380000000005</v>
      </c>
      <c r="H125" s="5">
        <v>117.06099999999998</v>
      </c>
      <c r="J125" s="130"/>
    </row>
    <row r="126" spans="1:10">
      <c r="A126" s="100">
        <f t="shared" si="1"/>
        <v>2015</v>
      </c>
      <c r="B126" s="102">
        <v>1</v>
      </c>
      <c r="C126" s="103">
        <v>42010</v>
      </c>
      <c r="D126" s="102">
        <v>3</v>
      </c>
      <c r="E126" s="5">
        <v>13.237</v>
      </c>
      <c r="F126" s="5">
        <v>401.40699999999998</v>
      </c>
      <c r="G126" s="5">
        <v>2120.3240000000001</v>
      </c>
      <c r="H126" s="5">
        <v>106.181</v>
      </c>
      <c r="J126" s="130"/>
    </row>
    <row r="127" spans="1:10">
      <c r="A127" s="100">
        <f t="shared" si="1"/>
        <v>2015</v>
      </c>
      <c r="B127" s="102">
        <v>1</v>
      </c>
      <c r="C127" s="103">
        <v>42010</v>
      </c>
      <c r="D127" s="102">
        <v>4</v>
      </c>
      <c r="E127" s="5">
        <v>13.030000000000001</v>
      </c>
      <c r="F127" s="5">
        <v>376.387</v>
      </c>
      <c r="G127" s="5">
        <v>2100.2230000000009</v>
      </c>
      <c r="H127" s="5">
        <v>74.569000000000017</v>
      </c>
      <c r="J127" s="130"/>
    </row>
    <row r="128" spans="1:10">
      <c r="A128" s="100">
        <f t="shared" si="1"/>
        <v>2015</v>
      </c>
      <c r="B128" s="102">
        <v>1</v>
      </c>
      <c r="C128" s="103">
        <v>42010</v>
      </c>
      <c r="D128" s="102">
        <v>5</v>
      </c>
      <c r="E128" s="5">
        <v>12.504000000000001</v>
      </c>
      <c r="F128" s="5">
        <v>320.12600000000003</v>
      </c>
      <c r="G128" s="5">
        <v>2073.8580000000002</v>
      </c>
      <c r="H128" s="5">
        <v>53.051000000000002</v>
      </c>
      <c r="J128" s="130"/>
    </row>
    <row r="129" spans="1:10">
      <c r="A129" s="100">
        <f t="shared" si="1"/>
        <v>2015</v>
      </c>
      <c r="B129" s="102">
        <v>1</v>
      </c>
      <c r="C129" s="103">
        <v>42010</v>
      </c>
      <c r="D129" s="102">
        <v>6</v>
      </c>
      <c r="E129" s="5">
        <v>12.758000000000001</v>
      </c>
      <c r="F129" s="5">
        <v>313.17200000000003</v>
      </c>
      <c r="G129" s="5">
        <v>2070.1480000000001</v>
      </c>
      <c r="H129" s="5">
        <v>40.827999999999996</v>
      </c>
      <c r="J129" s="130"/>
    </row>
    <row r="130" spans="1:10">
      <c r="A130" s="100">
        <f t="shared" si="1"/>
        <v>2015</v>
      </c>
      <c r="B130" s="102">
        <v>1</v>
      </c>
      <c r="C130" s="103">
        <v>42010</v>
      </c>
      <c r="D130" s="102">
        <v>7</v>
      </c>
      <c r="E130" s="5">
        <v>11.616000000000001</v>
      </c>
      <c r="F130" s="5">
        <v>315.036</v>
      </c>
      <c r="G130" s="5">
        <v>2046.961</v>
      </c>
      <c r="H130" s="5">
        <v>33.537999999999997</v>
      </c>
      <c r="J130" s="130"/>
    </row>
    <row r="131" spans="1:10">
      <c r="A131" s="100">
        <f t="shared" si="1"/>
        <v>2015</v>
      </c>
      <c r="B131" s="102">
        <v>1</v>
      </c>
      <c r="C131" s="103">
        <v>42010</v>
      </c>
      <c r="D131" s="102">
        <v>8</v>
      </c>
      <c r="E131" s="5">
        <v>12.357000000000001</v>
      </c>
      <c r="F131" s="5">
        <v>326.40299999999996</v>
      </c>
      <c r="G131" s="5">
        <v>2073.8879999999999</v>
      </c>
      <c r="H131" s="5">
        <v>29.432000000000006</v>
      </c>
      <c r="J131" s="130"/>
    </row>
    <row r="132" spans="1:10">
      <c r="A132" s="100">
        <f t="shared" si="1"/>
        <v>2015</v>
      </c>
      <c r="B132" s="102">
        <v>1</v>
      </c>
      <c r="C132" s="103">
        <v>42010</v>
      </c>
      <c r="D132" s="102">
        <v>9</v>
      </c>
      <c r="E132" s="5">
        <v>12.703000000000001</v>
      </c>
      <c r="F132" s="5">
        <v>379.30500000000001</v>
      </c>
      <c r="G132" s="5">
        <v>2184.7339999999999</v>
      </c>
      <c r="H132" s="5">
        <v>45.602000000000004</v>
      </c>
      <c r="J132" s="130"/>
    </row>
    <row r="133" spans="1:10">
      <c r="A133" s="100">
        <f t="shared" ref="A133:A196" si="2">YEAR(C133)</f>
        <v>2015</v>
      </c>
      <c r="B133" s="102">
        <v>1</v>
      </c>
      <c r="C133" s="103">
        <v>42010</v>
      </c>
      <c r="D133" s="102">
        <v>10</v>
      </c>
      <c r="E133" s="5">
        <v>12.15</v>
      </c>
      <c r="F133" s="5">
        <v>403.74700000000001</v>
      </c>
      <c r="G133" s="5">
        <v>2250.875</v>
      </c>
      <c r="H133" s="5">
        <v>67.79000000000002</v>
      </c>
      <c r="J133" s="130"/>
    </row>
    <row r="134" spans="1:10">
      <c r="A134" s="100">
        <f t="shared" si="2"/>
        <v>2015</v>
      </c>
      <c r="B134" s="102">
        <v>1</v>
      </c>
      <c r="C134" s="103">
        <v>42010</v>
      </c>
      <c r="D134" s="102">
        <v>11</v>
      </c>
      <c r="E134" s="5">
        <v>11.86</v>
      </c>
      <c r="F134" s="5">
        <v>427.02099999999996</v>
      </c>
      <c r="G134" s="5">
        <v>2350.1860000000006</v>
      </c>
      <c r="H134" s="5">
        <v>84.96599999999998</v>
      </c>
      <c r="J134" s="130"/>
    </row>
    <row r="135" spans="1:10">
      <c r="A135" s="100">
        <f t="shared" si="2"/>
        <v>2015</v>
      </c>
      <c r="B135" s="102">
        <v>1</v>
      </c>
      <c r="C135" s="103">
        <v>42010</v>
      </c>
      <c r="D135" s="102">
        <v>12</v>
      </c>
      <c r="E135" s="5">
        <v>11.722000000000001</v>
      </c>
      <c r="F135" s="5">
        <v>435.50299999999999</v>
      </c>
      <c r="G135" s="5">
        <v>2384.4799999999996</v>
      </c>
      <c r="H135" s="5">
        <v>123.21700000000001</v>
      </c>
      <c r="J135" s="130"/>
    </row>
    <row r="136" spans="1:10">
      <c r="A136" s="100">
        <f t="shared" si="2"/>
        <v>2015</v>
      </c>
      <c r="B136" s="102">
        <v>1</v>
      </c>
      <c r="C136" s="103">
        <v>42010</v>
      </c>
      <c r="D136" s="102">
        <v>13</v>
      </c>
      <c r="E136" s="5">
        <v>12.185</v>
      </c>
      <c r="F136" s="5">
        <v>436.32600000000002</v>
      </c>
      <c r="G136" s="5">
        <v>2403.2829999999999</v>
      </c>
      <c r="H136" s="5">
        <v>151.55700000000007</v>
      </c>
      <c r="J136" s="130"/>
    </row>
    <row r="137" spans="1:10">
      <c r="A137" s="100">
        <f t="shared" si="2"/>
        <v>2015</v>
      </c>
      <c r="B137" s="102">
        <v>1</v>
      </c>
      <c r="C137" s="103">
        <v>42010</v>
      </c>
      <c r="D137" s="102">
        <v>14</v>
      </c>
      <c r="E137" s="5">
        <v>11.749000000000001</v>
      </c>
      <c r="F137" s="5">
        <v>431.98700000000002</v>
      </c>
      <c r="G137" s="5">
        <v>2446.826</v>
      </c>
      <c r="H137" s="5">
        <v>161.15900000000005</v>
      </c>
      <c r="J137" s="130"/>
    </row>
    <row r="138" spans="1:10">
      <c r="A138" s="100">
        <f t="shared" si="2"/>
        <v>2015</v>
      </c>
      <c r="B138" s="102">
        <v>1</v>
      </c>
      <c r="C138" s="103">
        <v>42010</v>
      </c>
      <c r="D138" s="102">
        <v>15</v>
      </c>
      <c r="E138" s="5">
        <v>11.328000000000001</v>
      </c>
      <c r="F138" s="5">
        <v>431.34800000000001</v>
      </c>
      <c r="G138" s="5">
        <v>2470.0340000000006</v>
      </c>
      <c r="H138" s="5">
        <v>168.37200000000001</v>
      </c>
      <c r="J138" s="130"/>
    </row>
    <row r="139" spans="1:10">
      <c r="A139" s="100">
        <f t="shared" si="2"/>
        <v>2015</v>
      </c>
      <c r="B139" s="102">
        <v>1</v>
      </c>
      <c r="C139" s="103">
        <v>42010</v>
      </c>
      <c r="D139" s="102">
        <v>16</v>
      </c>
      <c r="E139" s="5">
        <v>10.388</v>
      </c>
      <c r="F139" s="5">
        <v>433.08499999999998</v>
      </c>
      <c r="G139" s="5">
        <v>2480.0660000000003</v>
      </c>
      <c r="H139" s="5">
        <v>169.36599999999999</v>
      </c>
      <c r="J139" s="130"/>
    </row>
    <row r="140" spans="1:10">
      <c r="A140" s="100">
        <f t="shared" si="2"/>
        <v>2015</v>
      </c>
      <c r="B140" s="102">
        <v>1</v>
      </c>
      <c r="C140" s="103">
        <v>42010</v>
      </c>
      <c r="D140" s="102">
        <v>17</v>
      </c>
      <c r="E140" s="5">
        <v>12.058</v>
      </c>
      <c r="F140" s="5">
        <v>441.29699999999997</v>
      </c>
      <c r="G140" s="5">
        <v>2480.8190000000004</v>
      </c>
      <c r="H140" s="5">
        <v>167.43</v>
      </c>
      <c r="J140" s="130"/>
    </row>
    <row r="141" spans="1:10">
      <c r="A141" s="100">
        <f t="shared" si="2"/>
        <v>2015</v>
      </c>
      <c r="B141" s="102">
        <v>1</v>
      </c>
      <c r="C141" s="103">
        <v>42010</v>
      </c>
      <c r="D141" s="102">
        <v>18</v>
      </c>
      <c r="E141" s="5">
        <v>10.051</v>
      </c>
      <c r="F141" s="5">
        <v>443.57299999999998</v>
      </c>
      <c r="G141" s="5">
        <v>2427.6109999999999</v>
      </c>
      <c r="H141" s="5">
        <v>161.74999999999997</v>
      </c>
      <c r="J141" s="130"/>
    </row>
    <row r="142" spans="1:10">
      <c r="A142" s="100">
        <f t="shared" si="2"/>
        <v>2015</v>
      </c>
      <c r="B142" s="102">
        <v>1</v>
      </c>
      <c r="C142" s="103">
        <v>42010</v>
      </c>
      <c r="D142" s="102">
        <v>19</v>
      </c>
      <c r="E142" s="5">
        <v>9.0640000000000001</v>
      </c>
      <c r="F142" s="5">
        <v>450.65400000000011</v>
      </c>
      <c r="G142" s="5">
        <v>2293.4319999999998</v>
      </c>
      <c r="H142" s="5">
        <v>152.06799999999996</v>
      </c>
      <c r="J142" s="130"/>
    </row>
    <row r="143" spans="1:10">
      <c r="A143" s="100">
        <f t="shared" si="2"/>
        <v>2015</v>
      </c>
      <c r="B143" s="102">
        <v>1</v>
      </c>
      <c r="C143" s="103">
        <v>42010</v>
      </c>
      <c r="D143" s="102">
        <v>20</v>
      </c>
      <c r="E143" s="5">
        <v>8.9720000000000013</v>
      </c>
      <c r="F143" s="5">
        <v>440.11099999999993</v>
      </c>
      <c r="G143" s="5">
        <v>2248.1489999999999</v>
      </c>
      <c r="H143" s="5">
        <v>148.077</v>
      </c>
      <c r="J143" s="130"/>
    </row>
    <row r="144" spans="1:10">
      <c r="A144" s="100">
        <f t="shared" si="2"/>
        <v>2015</v>
      </c>
      <c r="B144" s="102">
        <v>1</v>
      </c>
      <c r="C144" s="103">
        <v>42010</v>
      </c>
      <c r="D144" s="102">
        <v>21</v>
      </c>
      <c r="E144" s="5">
        <v>8.8970000000000002</v>
      </c>
      <c r="F144" s="5">
        <v>435.69399999999996</v>
      </c>
      <c r="G144" s="5">
        <v>2319.1749999999997</v>
      </c>
      <c r="H144" s="5">
        <v>150.39800000000002</v>
      </c>
      <c r="J144" s="130"/>
    </row>
    <row r="145" spans="1:10">
      <c r="A145" s="100">
        <f t="shared" si="2"/>
        <v>2015</v>
      </c>
      <c r="B145" s="102">
        <v>1</v>
      </c>
      <c r="C145" s="103">
        <v>42010</v>
      </c>
      <c r="D145" s="102">
        <v>22</v>
      </c>
      <c r="E145" s="5">
        <v>9.2080000000000002</v>
      </c>
      <c r="F145" s="5">
        <v>439.55099999999999</v>
      </c>
      <c r="G145" s="5">
        <v>2309.9449999999997</v>
      </c>
      <c r="H145" s="5">
        <v>151.13899999999998</v>
      </c>
      <c r="J145" s="130"/>
    </row>
    <row r="146" spans="1:10">
      <c r="A146" s="100">
        <f t="shared" si="2"/>
        <v>2015</v>
      </c>
      <c r="B146" s="102">
        <v>1</v>
      </c>
      <c r="C146" s="103">
        <v>42010</v>
      </c>
      <c r="D146" s="102">
        <v>23</v>
      </c>
      <c r="E146" s="5">
        <v>9.2469999999999999</v>
      </c>
      <c r="F146" s="5">
        <v>441.39400000000006</v>
      </c>
      <c r="G146" s="5">
        <v>2196.8290000000002</v>
      </c>
      <c r="H146" s="5">
        <v>138.48099999999999</v>
      </c>
      <c r="J146" s="130"/>
    </row>
    <row r="147" spans="1:10">
      <c r="A147" s="100">
        <f t="shared" si="2"/>
        <v>2015</v>
      </c>
      <c r="B147" s="102">
        <v>1</v>
      </c>
      <c r="C147" s="103">
        <v>42010</v>
      </c>
      <c r="D147" s="102">
        <v>24</v>
      </c>
      <c r="E147" s="5">
        <v>9.0440000000000005</v>
      </c>
      <c r="F147" s="5">
        <v>438.74600000000009</v>
      </c>
      <c r="G147" s="5">
        <v>2113.8680000000004</v>
      </c>
      <c r="H147" s="5">
        <v>125.76500000000003</v>
      </c>
      <c r="J147" s="130"/>
    </row>
    <row r="148" spans="1:10">
      <c r="A148" s="100">
        <f t="shared" si="2"/>
        <v>2015</v>
      </c>
      <c r="B148" s="102">
        <v>1</v>
      </c>
      <c r="C148" s="103">
        <v>42011</v>
      </c>
      <c r="D148" s="102">
        <v>1</v>
      </c>
      <c r="E148" s="5">
        <v>9.2320000000000011</v>
      </c>
      <c r="F148" s="5">
        <v>452.20200000000006</v>
      </c>
      <c r="G148" s="5">
        <v>2068.5220000000004</v>
      </c>
      <c r="H148" s="5">
        <v>109.75200000000002</v>
      </c>
      <c r="J148" s="130"/>
    </row>
    <row r="149" spans="1:10">
      <c r="A149" s="100">
        <f t="shared" si="2"/>
        <v>2015</v>
      </c>
      <c r="B149" s="102">
        <v>1</v>
      </c>
      <c r="C149" s="103">
        <v>42011</v>
      </c>
      <c r="D149" s="102">
        <v>2</v>
      </c>
      <c r="E149" s="5">
        <v>9.3420000000000005</v>
      </c>
      <c r="F149" s="5">
        <v>444.88000000000005</v>
      </c>
      <c r="G149" s="5">
        <v>1981.9280000000003</v>
      </c>
      <c r="H149" s="5">
        <v>93.46899999999998</v>
      </c>
      <c r="J149" s="130"/>
    </row>
    <row r="150" spans="1:10">
      <c r="A150" s="100">
        <f t="shared" si="2"/>
        <v>2015</v>
      </c>
      <c r="B150" s="102">
        <v>1</v>
      </c>
      <c r="C150" s="103">
        <v>42011</v>
      </c>
      <c r="D150" s="102">
        <v>3</v>
      </c>
      <c r="E150" s="5">
        <v>9.3280000000000012</v>
      </c>
      <c r="F150" s="5">
        <v>440.66300000000001</v>
      </c>
      <c r="G150" s="5">
        <v>1887.2519999999997</v>
      </c>
      <c r="H150" s="5">
        <v>78.794999999999987</v>
      </c>
      <c r="J150" s="130"/>
    </row>
    <row r="151" spans="1:10">
      <c r="A151" s="100">
        <f t="shared" si="2"/>
        <v>2015</v>
      </c>
      <c r="B151" s="102">
        <v>1</v>
      </c>
      <c r="C151" s="103">
        <v>42011</v>
      </c>
      <c r="D151" s="102">
        <v>4</v>
      </c>
      <c r="E151" s="5">
        <v>9.3010000000000002</v>
      </c>
      <c r="F151" s="5">
        <v>438.33400000000006</v>
      </c>
      <c r="G151" s="5">
        <v>1844.2040000000002</v>
      </c>
      <c r="H151" s="5">
        <v>61.421000000000006</v>
      </c>
      <c r="J151" s="130"/>
    </row>
    <row r="152" spans="1:10">
      <c r="A152" s="100">
        <f t="shared" si="2"/>
        <v>2015</v>
      </c>
      <c r="B152" s="102">
        <v>1</v>
      </c>
      <c r="C152" s="103">
        <v>42011</v>
      </c>
      <c r="D152" s="102">
        <v>5</v>
      </c>
      <c r="E152" s="5">
        <v>9.3990000000000009</v>
      </c>
      <c r="F152" s="5">
        <v>414.93299999999999</v>
      </c>
      <c r="G152" s="5">
        <v>1834.9160000000002</v>
      </c>
      <c r="H152" s="5">
        <v>47.300000000000004</v>
      </c>
      <c r="J152" s="130"/>
    </row>
    <row r="153" spans="1:10">
      <c r="A153" s="100">
        <f t="shared" si="2"/>
        <v>2015</v>
      </c>
      <c r="B153" s="102">
        <v>1</v>
      </c>
      <c r="C153" s="103">
        <v>42011</v>
      </c>
      <c r="D153" s="102">
        <v>6</v>
      </c>
      <c r="E153" s="5">
        <v>9.4860000000000007</v>
      </c>
      <c r="F153" s="5">
        <v>371.09899999999999</v>
      </c>
      <c r="G153" s="5">
        <v>1852.6660000000002</v>
      </c>
      <c r="H153" s="5">
        <v>38.936999999999991</v>
      </c>
      <c r="J153" s="130"/>
    </row>
    <row r="154" spans="1:10">
      <c r="A154" s="100">
        <f t="shared" si="2"/>
        <v>2015</v>
      </c>
      <c r="B154" s="102">
        <v>1</v>
      </c>
      <c r="C154" s="103">
        <v>42011</v>
      </c>
      <c r="D154" s="102">
        <v>7</v>
      </c>
      <c r="E154" s="5">
        <v>9.5069999999999997</v>
      </c>
      <c r="F154" s="5">
        <v>336.90900000000005</v>
      </c>
      <c r="G154" s="5">
        <v>1866.806</v>
      </c>
      <c r="H154" s="5">
        <v>30.219000000000005</v>
      </c>
      <c r="J154" s="130"/>
    </row>
    <row r="155" spans="1:10">
      <c r="A155" s="100">
        <f t="shared" si="2"/>
        <v>2015</v>
      </c>
      <c r="B155" s="102">
        <v>1</v>
      </c>
      <c r="C155" s="103">
        <v>42011</v>
      </c>
      <c r="D155" s="102">
        <v>8</v>
      </c>
      <c r="E155" s="5">
        <v>9.4649999999999999</v>
      </c>
      <c r="F155" s="5">
        <v>337.28699999999998</v>
      </c>
      <c r="G155" s="5">
        <v>1877.1209999999996</v>
      </c>
      <c r="H155" s="5">
        <v>26.450999999999997</v>
      </c>
      <c r="J155" s="130"/>
    </row>
    <row r="156" spans="1:10">
      <c r="A156" s="100">
        <f t="shared" si="2"/>
        <v>2015</v>
      </c>
      <c r="B156" s="102">
        <v>1</v>
      </c>
      <c r="C156" s="103">
        <v>42011</v>
      </c>
      <c r="D156" s="102">
        <v>9</v>
      </c>
      <c r="E156" s="5">
        <v>9.6310000000000002</v>
      </c>
      <c r="F156" s="5">
        <v>373.36900000000009</v>
      </c>
      <c r="G156" s="5">
        <v>2014.529</v>
      </c>
      <c r="H156" s="5">
        <v>32.938000000000009</v>
      </c>
      <c r="J156" s="130"/>
    </row>
    <row r="157" spans="1:10">
      <c r="A157" s="100">
        <f t="shared" si="2"/>
        <v>2015</v>
      </c>
      <c r="B157" s="102">
        <v>1</v>
      </c>
      <c r="C157" s="103">
        <v>42011</v>
      </c>
      <c r="D157" s="102">
        <v>10</v>
      </c>
      <c r="E157" s="5">
        <v>12.525</v>
      </c>
      <c r="F157" s="5">
        <v>423.13</v>
      </c>
      <c r="G157" s="5">
        <v>2193.5339999999997</v>
      </c>
      <c r="H157" s="5">
        <v>46.622</v>
      </c>
      <c r="J157" s="130"/>
    </row>
    <row r="158" spans="1:10">
      <c r="A158" s="100">
        <f t="shared" si="2"/>
        <v>2015</v>
      </c>
      <c r="B158" s="102">
        <v>1</v>
      </c>
      <c r="C158" s="103">
        <v>42011</v>
      </c>
      <c r="D158" s="102">
        <v>11</v>
      </c>
      <c r="E158" s="5">
        <v>9.7469999999999999</v>
      </c>
      <c r="F158" s="5">
        <v>430.73699999999997</v>
      </c>
      <c r="G158" s="5">
        <v>2264.125</v>
      </c>
      <c r="H158" s="5">
        <v>52.713000000000001</v>
      </c>
      <c r="J158" s="130"/>
    </row>
    <row r="159" spans="1:10">
      <c r="A159" s="100">
        <f t="shared" si="2"/>
        <v>2015</v>
      </c>
      <c r="B159" s="102">
        <v>1</v>
      </c>
      <c r="C159" s="103">
        <v>42011</v>
      </c>
      <c r="D159" s="102">
        <v>12</v>
      </c>
      <c r="E159" s="5">
        <v>8.7590000000000003</v>
      </c>
      <c r="F159" s="5">
        <v>421.01900000000006</v>
      </c>
      <c r="G159" s="5">
        <v>2312.4620000000009</v>
      </c>
      <c r="H159" s="5">
        <v>64.519000000000005</v>
      </c>
      <c r="J159" s="130"/>
    </row>
    <row r="160" spans="1:10">
      <c r="A160" s="100">
        <f t="shared" si="2"/>
        <v>2015</v>
      </c>
      <c r="B160" s="102">
        <v>1</v>
      </c>
      <c r="C160" s="103">
        <v>42011</v>
      </c>
      <c r="D160" s="102">
        <v>13</v>
      </c>
      <c r="E160" s="5">
        <v>9.8890000000000011</v>
      </c>
      <c r="F160" s="5">
        <v>419.96800000000002</v>
      </c>
      <c r="G160" s="5">
        <v>2318.9160000000002</v>
      </c>
      <c r="H160" s="5">
        <v>85.381</v>
      </c>
      <c r="J160" s="130"/>
    </row>
    <row r="161" spans="1:10">
      <c r="A161" s="100">
        <f t="shared" si="2"/>
        <v>2015</v>
      </c>
      <c r="B161" s="102">
        <v>1</v>
      </c>
      <c r="C161" s="103">
        <v>42011</v>
      </c>
      <c r="D161" s="102">
        <v>14</v>
      </c>
      <c r="E161" s="5">
        <v>9.6609999999999996</v>
      </c>
      <c r="F161" s="5">
        <v>418.34100000000001</v>
      </c>
      <c r="G161" s="5">
        <v>2321.4340000000007</v>
      </c>
      <c r="H161" s="5">
        <v>100.75400000000002</v>
      </c>
      <c r="J161" s="130"/>
    </row>
    <row r="162" spans="1:10">
      <c r="A162" s="100">
        <f t="shared" si="2"/>
        <v>2015</v>
      </c>
      <c r="B162" s="102">
        <v>1</v>
      </c>
      <c r="C162" s="103">
        <v>42011</v>
      </c>
      <c r="D162" s="102">
        <v>15</v>
      </c>
      <c r="E162" s="5">
        <v>9.577</v>
      </c>
      <c r="F162" s="5">
        <v>419.65900000000005</v>
      </c>
      <c r="G162" s="5">
        <v>2314.6490000000008</v>
      </c>
      <c r="H162" s="5">
        <v>104.47500000000001</v>
      </c>
      <c r="J162" s="130"/>
    </row>
    <row r="163" spans="1:10">
      <c r="A163" s="100">
        <f t="shared" si="2"/>
        <v>2015</v>
      </c>
      <c r="B163" s="102">
        <v>1</v>
      </c>
      <c r="C163" s="103">
        <v>42011</v>
      </c>
      <c r="D163" s="102">
        <v>16</v>
      </c>
      <c r="E163" s="5">
        <v>8.8360000000000003</v>
      </c>
      <c r="F163" s="5">
        <v>421.94900000000001</v>
      </c>
      <c r="G163" s="5">
        <v>2305.125</v>
      </c>
      <c r="H163" s="5">
        <v>108.76100000000004</v>
      </c>
      <c r="J163" s="130"/>
    </row>
    <row r="164" spans="1:10">
      <c r="A164" s="100">
        <f t="shared" si="2"/>
        <v>2015</v>
      </c>
      <c r="B164" s="102">
        <v>1</v>
      </c>
      <c r="C164" s="103">
        <v>42011</v>
      </c>
      <c r="D164" s="102">
        <v>17</v>
      </c>
      <c r="E164" s="5">
        <v>9.3780000000000001</v>
      </c>
      <c r="F164" s="5">
        <v>421.75800000000004</v>
      </c>
      <c r="G164" s="5">
        <v>2273.2860000000005</v>
      </c>
      <c r="H164" s="5">
        <v>105.40300000000003</v>
      </c>
      <c r="J164" s="130"/>
    </row>
    <row r="165" spans="1:10">
      <c r="A165" s="100">
        <f t="shared" si="2"/>
        <v>2015</v>
      </c>
      <c r="B165" s="102">
        <v>1</v>
      </c>
      <c r="C165" s="103">
        <v>42011</v>
      </c>
      <c r="D165" s="102">
        <v>18</v>
      </c>
      <c r="E165" s="5">
        <v>8.98</v>
      </c>
      <c r="F165" s="5">
        <v>423.88899999999995</v>
      </c>
      <c r="G165" s="5">
        <v>2254.5340000000006</v>
      </c>
      <c r="H165" s="5">
        <v>109.13900000000007</v>
      </c>
      <c r="J165" s="130"/>
    </row>
    <row r="166" spans="1:10">
      <c r="A166" s="100">
        <f t="shared" si="2"/>
        <v>2015</v>
      </c>
      <c r="B166" s="102">
        <v>1</v>
      </c>
      <c r="C166" s="103">
        <v>42011</v>
      </c>
      <c r="D166" s="102">
        <v>19</v>
      </c>
      <c r="E166" s="5">
        <v>9.5440000000000005</v>
      </c>
      <c r="F166" s="5">
        <v>425.11500000000001</v>
      </c>
      <c r="G166" s="5">
        <v>2254.2569999999996</v>
      </c>
      <c r="H166" s="5">
        <v>108.06899999999999</v>
      </c>
      <c r="J166" s="130"/>
    </row>
    <row r="167" spans="1:10">
      <c r="A167" s="100">
        <f t="shared" si="2"/>
        <v>2015</v>
      </c>
      <c r="B167" s="102">
        <v>1</v>
      </c>
      <c r="C167" s="103">
        <v>42011</v>
      </c>
      <c r="D167" s="102">
        <v>20</v>
      </c>
      <c r="E167" s="5">
        <v>9.7469999999999999</v>
      </c>
      <c r="F167" s="5">
        <v>423.48900000000003</v>
      </c>
      <c r="G167" s="5">
        <v>2266.5230000000001</v>
      </c>
      <c r="H167" s="5">
        <v>110.15500000000002</v>
      </c>
      <c r="J167" s="130"/>
    </row>
    <row r="168" spans="1:10">
      <c r="A168" s="100">
        <f t="shared" si="2"/>
        <v>2015</v>
      </c>
      <c r="B168" s="102">
        <v>1</v>
      </c>
      <c r="C168" s="103">
        <v>42011</v>
      </c>
      <c r="D168" s="102">
        <v>21</v>
      </c>
      <c r="E168" s="5">
        <v>9.8970000000000002</v>
      </c>
      <c r="F168" s="5">
        <v>422.94500000000005</v>
      </c>
      <c r="G168" s="5">
        <v>2330.7650000000003</v>
      </c>
      <c r="H168" s="5">
        <v>108.40000000000002</v>
      </c>
      <c r="J168" s="130"/>
    </row>
    <row r="169" spans="1:10">
      <c r="A169" s="100">
        <f t="shared" si="2"/>
        <v>2015</v>
      </c>
      <c r="B169" s="102">
        <v>1</v>
      </c>
      <c r="C169" s="103">
        <v>42011</v>
      </c>
      <c r="D169" s="102">
        <v>22</v>
      </c>
      <c r="E169" s="5">
        <v>10.131</v>
      </c>
      <c r="F169" s="5">
        <v>426.05400000000003</v>
      </c>
      <c r="G169" s="5">
        <v>2376.4940000000006</v>
      </c>
      <c r="H169" s="5">
        <v>103.655</v>
      </c>
      <c r="J169" s="130"/>
    </row>
    <row r="170" spans="1:10">
      <c r="A170" s="100">
        <f t="shared" si="2"/>
        <v>2015</v>
      </c>
      <c r="B170" s="102">
        <v>1</v>
      </c>
      <c r="C170" s="103">
        <v>42011</v>
      </c>
      <c r="D170" s="102">
        <v>23</v>
      </c>
      <c r="E170" s="5">
        <v>9.8000000000000007</v>
      </c>
      <c r="F170" s="5">
        <v>425.35500000000008</v>
      </c>
      <c r="G170" s="5">
        <v>2370.2560000000003</v>
      </c>
      <c r="H170" s="5">
        <v>81.027000000000015</v>
      </c>
      <c r="J170" s="130"/>
    </row>
    <row r="171" spans="1:10">
      <c r="A171" s="100">
        <f t="shared" si="2"/>
        <v>2015</v>
      </c>
      <c r="B171" s="102">
        <v>1</v>
      </c>
      <c r="C171" s="103">
        <v>42011</v>
      </c>
      <c r="D171" s="102">
        <v>24</v>
      </c>
      <c r="E171" s="5">
        <v>9.6850000000000005</v>
      </c>
      <c r="F171" s="5">
        <v>424.38700000000011</v>
      </c>
      <c r="G171" s="5">
        <v>2378.1379999999999</v>
      </c>
      <c r="H171" s="5">
        <v>70.498999999999995</v>
      </c>
      <c r="J171" s="130"/>
    </row>
    <row r="172" spans="1:10">
      <c r="A172" s="100">
        <f t="shared" si="2"/>
        <v>2015</v>
      </c>
      <c r="B172" s="102">
        <v>1</v>
      </c>
      <c r="C172" s="103">
        <v>42012</v>
      </c>
      <c r="D172" s="102">
        <v>1</v>
      </c>
      <c r="E172" s="5">
        <v>10.144</v>
      </c>
      <c r="F172" s="5">
        <v>424.505</v>
      </c>
      <c r="G172" s="5">
        <v>2258.578</v>
      </c>
      <c r="H172" s="5">
        <v>52.784999999999989</v>
      </c>
      <c r="J172" s="130"/>
    </row>
    <row r="173" spans="1:10">
      <c r="A173" s="100">
        <f t="shared" si="2"/>
        <v>2015</v>
      </c>
      <c r="B173" s="102">
        <v>1</v>
      </c>
      <c r="C173" s="103">
        <v>42012</v>
      </c>
      <c r="D173" s="102">
        <v>2</v>
      </c>
      <c r="E173" s="5">
        <v>9.8390000000000004</v>
      </c>
      <c r="F173" s="5">
        <v>424.51700000000011</v>
      </c>
      <c r="G173" s="5">
        <v>2058.4790000000003</v>
      </c>
      <c r="H173" s="5">
        <v>39.313000000000002</v>
      </c>
      <c r="J173" s="130"/>
    </row>
    <row r="174" spans="1:10">
      <c r="A174" s="100">
        <f t="shared" si="2"/>
        <v>2015</v>
      </c>
      <c r="B174" s="102">
        <v>1</v>
      </c>
      <c r="C174" s="103">
        <v>42012</v>
      </c>
      <c r="D174" s="102">
        <v>3</v>
      </c>
      <c r="E174" s="5">
        <v>10.065000000000001</v>
      </c>
      <c r="F174" s="5">
        <v>421.64200000000005</v>
      </c>
      <c r="G174" s="5">
        <v>1943.0430000000001</v>
      </c>
      <c r="H174" s="5">
        <v>25.572000000000003</v>
      </c>
      <c r="J174" s="130"/>
    </row>
    <row r="175" spans="1:10">
      <c r="A175" s="100">
        <f t="shared" si="2"/>
        <v>2015</v>
      </c>
      <c r="B175" s="102">
        <v>1</v>
      </c>
      <c r="C175" s="103">
        <v>42012</v>
      </c>
      <c r="D175" s="102">
        <v>4</v>
      </c>
      <c r="E175" s="5">
        <v>9.6690000000000005</v>
      </c>
      <c r="F175" s="5">
        <v>420.505</v>
      </c>
      <c r="G175" s="5">
        <v>1896.8150000000003</v>
      </c>
      <c r="H175" s="5">
        <v>18.57</v>
      </c>
      <c r="J175" s="130"/>
    </row>
    <row r="176" spans="1:10">
      <c r="A176" s="100">
        <f t="shared" si="2"/>
        <v>2015</v>
      </c>
      <c r="B176" s="102">
        <v>1</v>
      </c>
      <c r="C176" s="103">
        <v>42012</v>
      </c>
      <c r="D176" s="102">
        <v>5</v>
      </c>
      <c r="E176" s="5">
        <v>9.5570000000000004</v>
      </c>
      <c r="F176" s="5">
        <v>420.42500000000001</v>
      </c>
      <c r="G176" s="5">
        <v>1882.1080000000004</v>
      </c>
      <c r="H176" s="5">
        <v>17.186999999999998</v>
      </c>
      <c r="J176" s="130"/>
    </row>
    <row r="177" spans="1:10">
      <c r="A177" s="100">
        <f t="shared" si="2"/>
        <v>2015</v>
      </c>
      <c r="B177" s="102">
        <v>1</v>
      </c>
      <c r="C177" s="103">
        <v>42012</v>
      </c>
      <c r="D177" s="102">
        <v>6</v>
      </c>
      <c r="E177" s="5">
        <v>9.9390000000000001</v>
      </c>
      <c r="F177" s="5">
        <v>420.17499999999995</v>
      </c>
      <c r="G177" s="5">
        <v>1885.0600000000002</v>
      </c>
      <c r="H177" s="5">
        <v>15.842000000000004</v>
      </c>
      <c r="J177" s="130"/>
    </row>
    <row r="178" spans="1:10">
      <c r="A178" s="100">
        <f t="shared" si="2"/>
        <v>2015</v>
      </c>
      <c r="B178" s="102">
        <v>1</v>
      </c>
      <c r="C178" s="103">
        <v>42012</v>
      </c>
      <c r="D178" s="102">
        <v>7</v>
      </c>
      <c r="E178" s="5">
        <v>9.8960000000000008</v>
      </c>
      <c r="F178" s="5">
        <v>384.35100000000017</v>
      </c>
      <c r="G178" s="5">
        <v>1913.5819999999997</v>
      </c>
      <c r="H178" s="5">
        <v>19.577999999999999</v>
      </c>
      <c r="J178" s="130"/>
    </row>
    <row r="179" spans="1:10">
      <c r="A179" s="100">
        <f t="shared" si="2"/>
        <v>2015</v>
      </c>
      <c r="B179" s="102">
        <v>1</v>
      </c>
      <c r="C179" s="103">
        <v>42012</v>
      </c>
      <c r="D179" s="102">
        <v>8</v>
      </c>
      <c r="E179" s="5">
        <v>9.2590000000000003</v>
      </c>
      <c r="F179" s="5">
        <v>337.87400000000002</v>
      </c>
      <c r="G179" s="5">
        <v>2000.1400000000003</v>
      </c>
      <c r="H179" s="5">
        <v>28.410000000000004</v>
      </c>
      <c r="J179" s="130"/>
    </row>
    <row r="180" spans="1:10">
      <c r="A180" s="100">
        <f t="shared" si="2"/>
        <v>2015</v>
      </c>
      <c r="B180" s="102">
        <v>1</v>
      </c>
      <c r="C180" s="103">
        <v>42012</v>
      </c>
      <c r="D180" s="102">
        <v>9</v>
      </c>
      <c r="E180" s="5">
        <v>10.02</v>
      </c>
      <c r="F180" s="5">
        <v>349.66199999999998</v>
      </c>
      <c r="G180" s="5">
        <v>2181.52</v>
      </c>
      <c r="H180" s="5">
        <v>50.11399999999999</v>
      </c>
      <c r="J180" s="130"/>
    </row>
    <row r="181" spans="1:10">
      <c r="A181" s="100">
        <f t="shared" si="2"/>
        <v>2015</v>
      </c>
      <c r="B181" s="102">
        <v>1</v>
      </c>
      <c r="C181" s="103">
        <v>42012</v>
      </c>
      <c r="D181" s="102">
        <v>10</v>
      </c>
      <c r="E181" s="5">
        <v>9.0259999999999998</v>
      </c>
      <c r="F181" s="5">
        <v>354.45699999999994</v>
      </c>
      <c r="G181" s="5">
        <v>2277.9959999999996</v>
      </c>
      <c r="H181" s="5">
        <v>59.699999999999996</v>
      </c>
      <c r="J181" s="130"/>
    </row>
    <row r="182" spans="1:10">
      <c r="A182" s="100">
        <f t="shared" si="2"/>
        <v>2015</v>
      </c>
      <c r="B182" s="102">
        <v>1</v>
      </c>
      <c r="C182" s="103">
        <v>42012</v>
      </c>
      <c r="D182" s="102">
        <v>11</v>
      </c>
      <c r="E182" s="5">
        <v>8.1490000000000009</v>
      </c>
      <c r="F182" s="5">
        <v>366.39100000000002</v>
      </c>
      <c r="G182" s="5">
        <v>2430.134</v>
      </c>
      <c r="H182" s="5">
        <v>68.149000000000015</v>
      </c>
      <c r="J182" s="130"/>
    </row>
    <row r="183" spans="1:10">
      <c r="A183" s="100">
        <f t="shared" si="2"/>
        <v>2015</v>
      </c>
      <c r="B183" s="102">
        <v>1</v>
      </c>
      <c r="C183" s="103">
        <v>42012</v>
      </c>
      <c r="D183" s="102">
        <v>12</v>
      </c>
      <c r="E183" s="5">
        <v>8.2830000000000013</v>
      </c>
      <c r="F183" s="5">
        <v>374.98699999999997</v>
      </c>
      <c r="G183" s="5">
        <v>2514.9900000000002</v>
      </c>
      <c r="H183" s="5">
        <v>77.118000000000009</v>
      </c>
      <c r="J183" s="130"/>
    </row>
    <row r="184" spans="1:10">
      <c r="A184" s="100">
        <f t="shared" si="2"/>
        <v>2015</v>
      </c>
      <c r="B184" s="102">
        <v>1</v>
      </c>
      <c r="C184" s="103">
        <v>42012</v>
      </c>
      <c r="D184" s="102">
        <v>13</v>
      </c>
      <c r="E184" s="5">
        <v>8.0980000000000008</v>
      </c>
      <c r="F184" s="5">
        <v>377.61700000000002</v>
      </c>
      <c r="G184" s="5">
        <v>2597.6010000000001</v>
      </c>
      <c r="H184" s="5">
        <v>86.00800000000001</v>
      </c>
      <c r="J184" s="130"/>
    </row>
    <row r="185" spans="1:10">
      <c r="A185" s="100">
        <f t="shared" si="2"/>
        <v>2015</v>
      </c>
      <c r="B185" s="102">
        <v>1</v>
      </c>
      <c r="C185" s="103">
        <v>42012</v>
      </c>
      <c r="D185" s="102">
        <v>14</v>
      </c>
      <c r="E185" s="5">
        <v>8.7990000000000013</v>
      </c>
      <c r="F185" s="5">
        <v>375.58499999999998</v>
      </c>
      <c r="G185" s="5">
        <v>2662.5770000000002</v>
      </c>
      <c r="H185" s="5">
        <v>89.793999999999997</v>
      </c>
      <c r="J185" s="130"/>
    </row>
    <row r="186" spans="1:10">
      <c r="A186" s="100">
        <f t="shared" si="2"/>
        <v>2015</v>
      </c>
      <c r="B186" s="102">
        <v>1</v>
      </c>
      <c r="C186" s="103">
        <v>42012</v>
      </c>
      <c r="D186" s="102">
        <v>15</v>
      </c>
      <c r="E186" s="5">
        <v>9.0709999999999997</v>
      </c>
      <c r="F186" s="5">
        <v>403.57500000000005</v>
      </c>
      <c r="G186" s="5">
        <v>2626.3559999999998</v>
      </c>
      <c r="H186" s="5">
        <v>94.993000000000023</v>
      </c>
      <c r="J186" s="130"/>
    </row>
    <row r="187" spans="1:10">
      <c r="A187" s="100">
        <f t="shared" si="2"/>
        <v>2015</v>
      </c>
      <c r="B187" s="102">
        <v>1</v>
      </c>
      <c r="C187" s="103">
        <v>42012</v>
      </c>
      <c r="D187" s="102">
        <v>16</v>
      </c>
      <c r="E187" s="5">
        <v>8.36</v>
      </c>
      <c r="F187" s="5">
        <v>433.21400000000006</v>
      </c>
      <c r="G187" s="5">
        <v>2593.1170000000002</v>
      </c>
      <c r="H187" s="5">
        <v>96.761000000000038</v>
      </c>
      <c r="J187" s="130"/>
    </row>
    <row r="188" spans="1:10">
      <c r="A188" s="100">
        <f t="shared" si="2"/>
        <v>2015</v>
      </c>
      <c r="B188" s="102">
        <v>1</v>
      </c>
      <c r="C188" s="103">
        <v>42012</v>
      </c>
      <c r="D188" s="102">
        <v>17</v>
      </c>
      <c r="E188" s="5">
        <v>7.9930000000000003</v>
      </c>
      <c r="F188" s="5">
        <v>456.58299999999997</v>
      </c>
      <c r="G188" s="5">
        <v>2555.6530000000002</v>
      </c>
      <c r="H188" s="5">
        <v>90.818000000000012</v>
      </c>
      <c r="J188" s="130"/>
    </row>
    <row r="189" spans="1:10">
      <c r="A189" s="100">
        <f t="shared" si="2"/>
        <v>2015</v>
      </c>
      <c r="B189" s="102">
        <v>1</v>
      </c>
      <c r="C189" s="103">
        <v>42012</v>
      </c>
      <c r="D189" s="102">
        <v>18</v>
      </c>
      <c r="E189" s="5">
        <v>8.5839999999999996</v>
      </c>
      <c r="F189" s="5">
        <v>469.57600000000002</v>
      </c>
      <c r="G189" s="5">
        <v>2548.4740000000002</v>
      </c>
      <c r="H189" s="5">
        <v>88.64400000000002</v>
      </c>
      <c r="J189" s="130"/>
    </row>
    <row r="190" spans="1:10">
      <c r="A190" s="100">
        <f t="shared" si="2"/>
        <v>2015</v>
      </c>
      <c r="B190" s="102">
        <v>1</v>
      </c>
      <c r="C190" s="103">
        <v>42012</v>
      </c>
      <c r="D190" s="102">
        <v>19</v>
      </c>
      <c r="E190" s="5">
        <v>8.6620000000000008</v>
      </c>
      <c r="F190" s="5">
        <v>485.202</v>
      </c>
      <c r="G190" s="5">
        <v>2562.7690000000002</v>
      </c>
      <c r="H190" s="5">
        <v>87.675000000000011</v>
      </c>
      <c r="J190" s="130"/>
    </row>
    <row r="191" spans="1:10">
      <c r="A191" s="100">
        <f t="shared" si="2"/>
        <v>2015</v>
      </c>
      <c r="B191" s="102">
        <v>1</v>
      </c>
      <c r="C191" s="103">
        <v>42012</v>
      </c>
      <c r="D191" s="102">
        <v>20</v>
      </c>
      <c r="E191" s="5">
        <v>8.7620000000000005</v>
      </c>
      <c r="F191" s="5">
        <v>490.26600000000002</v>
      </c>
      <c r="G191" s="5">
        <v>2577.0030000000002</v>
      </c>
      <c r="H191" s="5">
        <v>95.836000000000027</v>
      </c>
      <c r="J191" s="130"/>
    </row>
    <row r="192" spans="1:10">
      <c r="A192" s="100">
        <f t="shared" si="2"/>
        <v>2015</v>
      </c>
      <c r="B192" s="102">
        <v>1</v>
      </c>
      <c r="C192" s="103">
        <v>42012</v>
      </c>
      <c r="D192" s="102">
        <v>21</v>
      </c>
      <c r="E192" s="5">
        <v>8.6330000000000009</v>
      </c>
      <c r="F192" s="5">
        <v>492.42599999999999</v>
      </c>
      <c r="G192" s="5">
        <v>2610.1530000000002</v>
      </c>
      <c r="H192" s="5">
        <v>100.91800000000001</v>
      </c>
      <c r="J192" s="130"/>
    </row>
    <row r="193" spans="1:10">
      <c r="A193" s="100">
        <f t="shared" si="2"/>
        <v>2015</v>
      </c>
      <c r="B193" s="102">
        <v>1</v>
      </c>
      <c r="C193" s="103">
        <v>42012</v>
      </c>
      <c r="D193" s="102">
        <v>22</v>
      </c>
      <c r="E193" s="5">
        <v>8.07</v>
      </c>
      <c r="F193" s="5">
        <v>494.65</v>
      </c>
      <c r="G193" s="5">
        <v>2629.7350000000006</v>
      </c>
      <c r="H193" s="5">
        <v>103.41500000000001</v>
      </c>
      <c r="J193" s="130"/>
    </row>
    <row r="194" spans="1:10">
      <c r="A194" s="100">
        <f t="shared" si="2"/>
        <v>2015</v>
      </c>
      <c r="B194" s="102">
        <v>1</v>
      </c>
      <c r="C194" s="103">
        <v>42012</v>
      </c>
      <c r="D194" s="102">
        <v>23</v>
      </c>
      <c r="E194" s="5">
        <v>8.5910000000000011</v>
      </c>
      <c r="F194" s="5">
        <v>495.4550000000001</v>
      </c>
      <c r="G194" s="5">
        <v>2639.5410000000002</v>
      </c>
      <c r="H194" s="5">
        <v>93.63000000000001</v>
      </c>
      <c r="J194" s="130"/>
    </row>
    <row r="195" spans="1:10">
      <c r="A195" s="100">
        <f t="shared" si="2"/>
        <v>2015</v>
      </c>
      <c r="B195" s="102">
        <v>1</v>
      </c>
      <c r="C195" s="103">
        <v>42012</v>
      </c>
      <c r="D195" s="102">
        <v>24</v>
      </c>
      <c r="E195" s="5">
        <v>10.212</v>
      </c>
      <c r="F195" s="5">
        <v>494.74400000000003</v>
      </c>
      <c r="G195" s="5">
        <v>2638.1039999999998</v>
      </c>
      <c r="H195" s="5">
        <v>77.972000000000008</v>
      </c>
      <c r="J195" s="130"/>
    </row>
    <row r="196" spans="1:10">
      <c r="A196" s="100">
        <f t="shared" si="2"/>
        <v>2015</v>
      </c>
      <c r="B196" s="102">
        <v>1</v>
      </c>
      <c r="C196" s="103">
        <v>42013</v>
      </c>
      <c r="D196" s="102">
        <v>1</v>
      </c>
      <c r="E196" s="5">
        <v>0</v>
      </c>
      <c r="F196" s="5">
        <v>493.72899999999998</v>
      </c>
      <c r="G196" s="5">
        <v>2516.3920000000003</v>
      </c>
      <c r="H196" s="5">
        <v>61.468000000000004</v>
      </c>
      <c r="J196" s="130"/>
    </row>
    <row r="197" spans="1:10">
      <c r="A197" s="100">
        <f t="shared" ref="A197:A260" si="3">YEAR(C197)</f>
        <v>2015</v>
      </c>
      <c r="B197" s="102">
        <v>1</v>
      </c>
      <c r="C197" s="103">
        <v>42013</v>
      </c>
      <c r="D197" s="102">
        <v>2</v>
      </c>
      <c r="E197" s="5">
        <v>0</v>
      </c>
      <c r="F197" s="5">
        <v>492.46099999999996</v>
      </c>
      <c r="G197" s="5">
        <v>2232.2200000000003</v>
      </c>
      <c r="H197" s="5">
        <v>40.79</v>
      </c>
      <c r="J197" s="130"/>
    </row>
    <row r="198" spans="1:10">
      <c r="A198" s="100">
        <f t="shared" si="3"/>
        <v>2015</v>
      </c>
      <c r="B198" s="102">
        <v>1</v>
      </c>
      <c r="C198" s="103">
        <v>42013</v>
      </c>
      <c r="D198" s="102">
        <v>3</v>
      </c>
      <c r="E198" s="5">
        <v>0</v>
      </c>
      <c r="F198" s="5">
        <v>490.80300000000017</v>
      </c>
      <c r="G198" s="5">
        <v>2065.1719999999996</v>
      </c>
      <c r="H198" s="5">
        <v>32.448</v>
      </c>
      <c r="J198" s="130"/>
    </row>
    <row r="199" spans="1:10">
      <c r="A199" s="100">
        <f t="shared" si="3"/>
        <v>2015</v>
      </c>
      <c r="B199" s="102">
        <v>1</v>
      </c>
      <c r="C199" s="103">
        <v>42013</v>
      </c>
      <c r="D199" s="102">
        <v>4</v>
      </c>
      <c r="E199" s="5">
        <v>0</v>
      </c>
      <c r="F199" s="5">
        <v>490.85899999999998</v>
      </c>
      <c r="G199" s="5">
        <v>1971.7909999999999</v>
      </c>
      <c r="H199" s="5">
        <v>25.715</v>
      </c>
      <c r="J199" s="130"/>
    </row>
    <row r="200" spans="1:10">
      <c r="A200" s="100">
        <f t="shared" si="3"/>
        <v>2015</v>
      </c>
      <c r="B200" s="102">
        <v>1</v>
      </c>
      <c r="C200" s="103">
        <v>42013</v>
      </c>
      <c r="D200" s="102">
        <v>5</v>
      </c>
      <c r="E200" s="5">
        <v>0</v>
      </c>
      <c r="F200" s="5">
        <v>488.61399999999998</v>
      </c>
      <c r="G200" s="5">
        <v>1905.1600000000005</v>
      </c>
      <c r="H200" s="5">
        <v>24.242000000000004</v>
      </c>
      <c r="J200" s="130"/>
    </row>
    <row r="201" spans="1:10">
      <c r="A201" s="100">
        <f t="shared" si="3"/>
        <v>2015</v>
      </c>
      <c r="B201" s="102">
        <v>1</v>
      </c>
      <c r="C201" s="103">
        <v>42013</v>
      </c>
      <c r="D201" s="102">
        <v>6</v>
      </c>
      <c r="E201" s="5">
        <v>0</v>
      </c>
      <c r="F201" s="5">
        <v>488.89900000000006</v>
      </c>
      <c r="G201" s="5">
        <v>1901.1309999999996</v>
      </c>
      <c r="H201" s="5">
        <v>23.147000000000002</v>
      </c>
      <c r="J201" s="130"/>
    </row>
    <row r="202" spans="1:10">
      <c r="A202" s="100">
        <f t="shared" si="3"/>
        <v>2015</v>
      </c>
      <c r="B202" s="102">
        <v>1</v>
      </c>
      <c r="C202" s="103">
        <v>42013</v>
      </c>
      <c r="D202" s="102">
        <v>7</v>
      </c>
      <c r="E202" s="5">
        <v>0</v>
      </c>
      <c r="F202" s="5">
        <v>486.78500000000008</v>
      </c>
      <c r="G202" s="5">
        <v>1912.5019999999995</v>
      </c>
      <c r="H202" s="5">
        <v>23.404</v>
      </c>
      <c r="J202" s="130"/>
    </row>
    <row r="203" spans="1:10">
      <c r="A203" s="100">
        <f t="shared" si="3"/>
        <v>2015</v>
      </c>
      <c r="B203" s="102">
        <v>1</v>
      </c>
      <c r="C203" s="103">
        <v>42013</v>
      </c>
      <c r="D203" s="102">
        <v>8</v>
      </c>
      <c r="E203" s="5">
        <v>0</v>
      </c>
      <c r="F203" s="5">
        <v>468.26699999999994</v>
      </c>
      <c r="G203" s="5">
        <v>1961.0830000000001</v>
      </c>
      <c r="H203" s="5">
        <v>33.309000000000005</v>
      </c>
      <c r="J203" s="130"/>
    </row>
    <row r="204" spans="1:10">
      <c r="A204" s="100">
        <f t="shared" si="3"/>
        <v>2015</v>
      </c>
      <c r="B204" s="102">
        <v>1</v>
      </c>
      <c r="C204" s="103">
        <v>42013</v>
      </c>
      <c r="D204" s="102">
        <v>9</v>
      </c>
      <c r="E204" s="5">
        <v>0</v>
      </c>
      <c r="F204" s="5">
        <v>468.31800000000004</v>
      </c>
      <c r="G204" s="5">
        <v>2182.8739999999998</v>
      </c>
      <c r="H204" s="5">
        <v>51.535000000000011</v>
      </c>
      <c r="J204" s="130"/>
    </row>
    <row r="205" spans="1:10">
      <c r="A205" s="100">
        <f t="shared" si="3"/>
        <v>2015</v>
      </c>
      <c r="B205" s="102">
        <v>1</v>
      </c>
      <c r="C205" s="103">
        <v>42013</v>
      </c>
      <c r="D205" s="102">
        <v>10</v>
      </c>
      <c r="E205" s="5">
        <v>0</v>
      </c>
      <c r="F205" s="5">
        <v>465.39300000000009</v>
      </c>
      <c r="G205" s="5">
        <v>2365.0290000000005</v>
      </c>
      <c r="H205" s="5">
        <v>60.433999999999997</v>
      </c>
      <c r="J205" s="130"/>
    </row>
    <row r="206" spans="1:10">
      <c r="A206" s="100">
        <f t="shared" si="3"/>
        <v>2015</v>
      </c>
      <c r="B206" s="102">
        <v>1</v>
      </c>
      <c r="C206" s="103">
        <v>42013</v>
      </c>
      <c r="D206" s="102">
        <v>11</v>
      </c>
      <c r="E206" s="5">
        <v>11.574</v>
      </c>
      <c r="F206" s="5">
        <v>461.05900000000008</v>
      </c>
      <c r="G206" s="5">
        <v>2547.0070000000005</v>
      </c>
      <c r="H206" s="5">
        <v>66.446999999999989</v>
      </c>
      <c r="J206" s="130"/>
    </row>
    <row r="207" spans="1:10">
      <c r="A207" s="100">
        <f t="shared" si="3"/>
        <v>2015</v>
      </c>
      <c r="B207" s="102">
        <v>1</v>
      </c>
      <c r="C207" s="103">
        <v>42013</v>
      </c>
      <c r="D207" s="102">
        <v>12</v>
      </c>
      <c r="E207" s="5">
        <v>12.184000000000001</v>
      </c>
      <c r="F207" s="5">
        <v>460.66300000000001</v>
      </c>
      <c r="G207" s="5">
        <v>2623.37</v>
      </c>
      <c r="H207" s="5">
        <v>77.331000000000017</v>
      </c>
      <c r="J207" s="130"/>
    </row>
    <row r="208" spans="1:10">
      <c r="A208" s="100">
        <f t="shared" si="3"/>
        <v>2015</v>
      </c>
      <c r="B208" s="102">
        <v>1</v>
      </c>
      <c r="C208" s="103">
        <v>42013</v>
      </c>
      <c r="D208" s="102">
        <v>13</v>
      </c>
      <c r="E208" s="5">
        <v>12.540000000000001</v>
      </c>
      <c r="F208" s="5">
        <v>460.08300000000003</v>
      </c>
      <c r="G208" s="5">
        <v>2654.5830000000005</v>
      </c>
      <c r="H208" s="5">
        <v>118.17500000000001</v>
      </c>
      <c r="J208" s="130"/>
    </row>
    <row r="209" spans="1:10">
      <c r="A209" s="100">
        <f t="shared" si="3"/>
        <v>2015</v>
      </c>
      <c r="B209" s="102">
        <v>1</v>
      </c>
      <c r="C209" s="103">
        <v>42013</v>
      </c>
      <c r="D209" s="102">
        <v>14</v>
      </c>
      <c r="E209" s="5">
        <v>12.369</v>
      </c>
      <c r="F209" s="5">
        <v>458.69</v>
      </c>
      <c r="G209" s="5">
        <v>2642.09</v>
      </c>
      <c r="H209" s="5">
        <v>138.02800000000002</v>
      </c>
      <c r="J209" s="130"/>
    </row>
    <row r="210" spans="1:10">
      <c r="A210" s="100">
        <f t="shared" si="3"/>
        <v>2015</v>
      </c>
      <c r="B210" s="102">
        <v>1</v>
      </c>
      <c r="C210" s="103">
        <v>42013</v>
      </c>
      <c r="D210" s="102">
        <v>15</v>
      </c>
      <c r="E210" s="5">
        <v>12.208</v>
      </c>
      <c r="F210" s="5">
        <v>458.54600000000005</v>
      </c>
      <c r="G210" s="5">
        <v>2631.7730000000001</v>
      </c>
      <c r="H210" s="5">
        <v>152.55600000000001</v>
      </c>
      <c r="J210" s="130"/>
    </row>
    <row r="211" spans="1:10">
      <c r="A211" s="100">
        <f t="shared" si="3"/>
        <v>2015</v>
      </c>
      <c r="B211" s="102">
        <v>1</v>
      </c>
      <c r="C211" s="103">
        <v>42013</v>
      </c>
      <c r="D211" s="102">
        <v>16</v>
      </c>
      <c r="E211" s="5">
        <v>12.205</v>
      </c>
      <c r="F211" s="5">
        <v>460.88899999999995</v>
      </c>
      <c r="G211" s="5">
        <v>2623.1180000000004</v>
      </c>
      <c r="H211" s="5">
        <v>160.21400000000003</v>
      </c>
      <c r="J211" s="130"/>
    </row>
    <row r="212" spans="1:10">
      <c r="A212" s="100">
        <f t="shared" si="3"/>
        <v>2015</v>
      </c>
      <c r="B212" s="102">
        <v>1</v>
      </c>
      <c r="C212" s="103">
        <v>42013</v>
      </c>
      <c r="D212" s="102">
        <v>17</v>
      </c>
      <c r="E212" s="5">
        <v>11.959000000000001</v>
      </c>
      <c r="F212" s="5">
        <v>461.34299999999996</v>
      </c>
      <c r="G212" s="5">
        <v>2632.5460000000003</v>
      </c>
      <c r="H212" s="5">
        <v>164.22200000000001</v>
      </c>
      <c r="J212" s="130"/>
    </row>
    <row r="213" spans="1:10">
      <c r="A213" s="100">
        <f t="shared" si="3"/>
        <v>2015</v>
      </c>
      <c r="B213" s="102">
        <v>1</v>
      </c>
      <c r="C213" s="103">
        <v>42013</v>
      </c>
      <c r="D213" s="102">
        <v>18</v>
      </c>
      <c r="E213" s="5">
        <v>12.249000000000001</v>
      </c>
      <c r="F213" s="5">
        <v>459.47800000000007</v>
      </c>
      <c r="G213" s="5">
        <v>2631.621000000001</v>
      </c>
      <c r="H213" s="5">
        <v>162.52099999999999</v>
      </c>
      <c r="J213" s="130"/>
    </row>
    <row r="214" spans="1:10">
      <c r="A214" s="100">
        <f t="shared" si="3"/>
        <v>2015</v>
      </c>
      <c r="B214" s="102">
        <v>1</v>
      </c>
      <c r="C214" s="103">
        <v>42013</v>
      </c>
      <c r="D214" s="102">
        <v>19</v>
      </c>
      <c r="E214" s="5">
        <v>12.229000000000001</v>
      </c>
      <c r="F214" s="5">
        <v>463.21300000000008</v>
      </c>
      <c r="G214" s="5">
        <v>2635.7440000000001</v>
      </c>
      <c r="H214" s="5">
        <v>161.70299999999997</v>
      </c>
      <c r="J214" s="130"/>
    </row>
    <row r="215" spans="1:10">
      <c r="A215" s="100">
        <f t="shared" si="3"/>
        <v>2015</v>
      </c>
      <c r="B215" s="102">
        <v>1</v>
      </c>
      <c r="C215" s="103">
        <v>42013</v>
      </c>
      <c r="D215" s="102">
        <v>20</v>
      </c>
      <c r="E215" s="5">
        <v>12.524000000000001</v>
      </c>
      <c r="F215" s="5">
        <v>458.16800000000006</v>
      </c>
      <c r="G215" s="5">
        <v>2640.1970000000001</v>
      </c>
      <c r="H215" s="5">
        <v>156.95299999999997</v>
      </c>
      <c r="J215" s="130"/>
    </row>
    <row r="216" spans="1:10">
      <c r="A216" s="100">
        <f t="shared" si="3"/>
        <v>2015</v>
      </c>
      <c r="B216" s="102">
        <v>1</v>
      </c>
      <c r="C216" s="103">
        <v>42013</v>
      </c>
      <c r="D216" s="102">
        <v>21</v>
      </c>
      <c r="E216" s="5">
        <v>12.531000000000001</v>
      </c>
      <c r="F216" s="5">
        <v>458.51400000000012</v>
      </c>
      <c r="G216" s="5">
        <v>2643.996000000001</v>
      </c>
      <c r="H216" s="5">
        <v>163.18300000000005</v>
      </c>
      <c r="J216" s="130"/>
    </row>
    <row r="217" spans="1:10">
      <c r="A217" s="100">
        <f t="shared" si="3"/>
        <v>2015</v>
      </c>
      <c r="B217" s="102">
        <v>1</v>
      </c>
      <c r="C217" s="103">
        <v>42013</v>
      </c>
      <c r="D217" s="102">
        <v>22</v>
      </c>
      <c r="E217" s="5">
        <v>12.567</v>
      </c>
      <c r="F217" s="5">
        <v>468.93600000000009</v>
      </c>
      <c r="G217" s="5">
        <v>2655.424</v>
      </c>
      <c r="H217" s="5">
        <v>165.59500000000008</v>
      </c>
      <c r="J217" s="130"/>
    </row>
    <row r="218" spans="1:10">
      <c r="A218" s="100">
        <f t="shared" si="3"/>
        <v>2015</v>
      </c>
      <c r="B218" s="102">
        <v>1</v>
      </c>
      <c r="C218" s="103">
        <v>42013</v>
      </c>
      <c r="D218" s="102">
        <v>23</v>
      </c>
      <c r="E218" s="5">
        <v>12.305</v>
      </c>
      <c r="F218" s="5">
        <v>474.38000000000005</v>
      </c>
      <c r="G218" s="5">
        <v>2663.46</v>
      </c>
      <c r="H218" s="5">
        <v>155.518</v>
      </c>
      <c r="J218" s="130"/>
    </row>
    <row r="219" spans="1:10">
      <c r="A219" s="100">
        <f t="shared" si="3"/>
        <v>2015</v>
      </c>
      <c r="B219" s="102">
        <v>1</v>
      </c>
      <c r="C219" s="103">
        <v>42013</v>
      </c>
      <c r="D219" s="102">
        <v>24</v>
      </c>
      <c r="E219" s="5">
        <v>12.734</v>
      </c>
      <c r="F219" s="5">
        <v>472.59399999999999</v>
      </c>
      <c r="G219" s="5">
        <v>2645.5550000000003</v>
      </c>
      <c r="H219" s="5">
        <v>139.07000000000005</v>
      </c>
      <c r="J219" s="130"/>
    </row>
    <row r="220" spans="1:10">
      <c r="A220" s="100">
        <f t="shared" si="3"/>
        <v>2015</v>
      </c>
      <c r="B220" s="102">
        <v>1</v>
      </c>
      <c r="C220" s="103">
        <v>42014</v>
      </c>
      <c r="D220" s="102">
        <v>1</v>
      </c>
      <c r="E220" s="5">
        <v>12.141</v>
      </c>
      <c r="F220" s="5">
        <v>478.661</v>
      </c>
      <c r="G220" s="5">
        <v>2603.1369999999997</v>
      </c>
      <c r="H220" s="5">
        <v>126.363</v>
      </c>
      <c r="J220" s="130"/>
    </row>
    <row r="221" spans="1:10">
      <c r="A221" s="100">
        <f t="shared" si="3"/>
        <v>2015</v>
      </c>
      <c r="B221" s="102">
        <v>1</v>
      </c>
      <c r="C221" s="103">
        <v>42014</v>
      </c>
      <c r="D221" s="102">
        <v>2</v>
      </c>
      <c r="E221" s="5">
        <v>12.207000000000001</v>
      </c>
      <c r="F221" s="5">
        <v>475.68600000000004</v>
      </c>
      <c r="G221" s="5">
        <v>2492.9480000000003</v>
      </c>
      <c r="H221" s="5">
        <v>110.35300000000002</v>
      </c>
      <c r="J221" s="130"/>
    </row>
    <row r="222" spans="1:10">
      <c r="A222" s="100">
        <f t="shared" si="3"/>
        <v>2015</v>
      </c>
      <c r="B222" s="102">
        <v>1</v>
      </c>
      <c r="C222" s="103">
        <v>42014</v>
      </c>
      <c r="D222" s="102">
        <v>3</v>
      </c>
      <c r="E222" s="5">
        <v>12.173</v>
      </c>
      <c r="F222" s="5">
        <v>474.90700000000004</v>
      </c>
      <c r="G222" s="5">
        <v>2303.1689999999999</v>
      </c>
      <c r="H222" s="5">
        <v>96.23099999999998</v>
      </c>
      <c r="J222" s="130"/>
    </row>
    <row r="223" spans="1:10">
      <c r="A223" s="100">
        <f t="shared" si="3"/>
        <v>2015</v>
      </c>
      <c r="B223" s="102">
        <v>1</v>
      </c>
      <c r="C223" s="103">
        <v>42014</v>
      </c>
      <c r="D223" s="102">
        <v>4</v>
      </c>
      <c r="E223" s="5">
        <v>12.176</v>
      </c>
      <c r="F223" s="5">
        <v>454.72299999999996</v>
      </c>
      <c r="G223" s="5">
        <v>2255.9190000000003</v>
      </c>
      <c r="H223" s="5">
        <v>87.194000000000003</v>
      </c>
      <c r="J223" s="130"/>
    </row>
    <row r="224" spans="1:10">
      <c r="A224" s="100">
        <f t="shared" si="3"/>
        <v>2015</v>
      </c>
      <c r="B224" s="102">
        <v>1</v>
      </c>
      <c r="C224" s="103">
        <v>42014</v>
      </c>
      <c r="D224" s="102">
        <v>5</v>
      </c>
      <c r="E224" s="5">
        <v>11.917</v>
      </c>
      <c r="F224" s="5">
        <v>459.49899999999997</v>
      </c>
      <c r="G224" s="5">
        <v>2198.7920000000004</v>
      </c>
      <c r="H224" s="5">
        <v>79.613</v>
      </c>
      <c r="J224" s="130"/>
    </row>
    <row r="225" spans="1:10">
      <c r="A225" s="100">
        <f t="shared" si="3"/>
        <v>2015</v>
      </c>
      <c r="B225" s="102">
        <v>1</v>
      </c>
      <c r="C225" s="103">
        <v>42014</v>
      </c>
      <c r="D225" s="102">
        <v>6</v>
      </c>
      <c r="E225" s="5">
        <v>12.487</v>
      </c>
      <c r="F225" s="5">
        <v>461.29399999999993</v>
      </c>
      <c r="G225" s="5">
        <v>2099.1329999999998</v>
      </c>
      <c r="H225" s="5">
        <v>53.28</v>
      </c>
      <c r="J225" s="130"/>
    </row>
    <row r="226" spans="1:10">
      <c r="A226" s="100">
        <f t="shared" si="3"/>
        <v>2015</v>
      </c>
      <c r="B226" s="102">
        <v>1</v>
      </c>
      <c r="C226" s="103">
        <v>42014</v>
      </c>
      <c r="D226" s="102">
        <v>7</v>
      </c>
      <c r="E226" s="5">
        <v>12.77</v>
      </c>
      <c r="F226" s="5">
        <v>460.10800000000006</v>
      </c>
      <c r="G226" s="5">
        <v>1993.4609999999998</v>
      </c>
      <c r="H226" s="5">
        <v>42.723000000000006</v>
      </c>
      <c r="J226" s="130"/>
    </row>
    <row r="227" spans="1:10">
      <c r="A227" s="100">
        <f t="shared" si="3"/>
        <v>2015</v>
      </c>
      <c r="B227" s="102">
        <v>1</v>
      </c>
      <c r="C227" s="103">
        <v>42014</v>
      </c>
      <c r="D227" s="102">
        <v>8</v>
      </c>
      <c r="E227" s="5">
        <v>12.302000000000001</v>
      </c>
      <c r="F227" s="5">
        <v>450.19900000000007</v>
      </c>
      <c r="G227" s="5">
        <v>1973.8000000000002</v>
      </c>
      <c r="H227" s="5">
        <v>42.353000000000016</v>
      </c>
      <c r="J227" s="130"/>
    </row>
    <row r="228" spans="1:10">
      <c r="A228" s="100">
        <f t="shared" si="3"/>
        <v>2015</v>
      </c>
      <c r="B228" s="102">
        <v>1</v>
      </c>
      <c r="C228" s="103">
        <v>42014</v>
      </c>
      <c r="D228" s="102">
        <v>9</v>
      </c>
      <c r="E228" s="5">
        <v>11.628</v>
      </c>
      <c r="F228" s="5">
        <v>442.084</v>
      </c>
      <c r="G228" s="5">
        <v>2008.2589999999998</v>
      </c>
      <c r="H228" s="5">
        <v>48.216000000000001</v>
      </c>
      <c r="J228" s="130"/>
    </row>
    <row r="229" spans="1:10">
      <c r="A229" s="100">
        <f t="shared" si="3"/>
        <v>2015</v>
      </c>
      <c r="B229" s="102">
        <v>1</v>
      </c>
      <c r="C229" s="103">
        <v>42014</v>
      </c>
      <c r="D229" s="102">
        <v>10</v>
      </c>
      <c r="E229" s="5">
        <v>11.681000000000001</v>
      </c>
      <c r="F229" s="5">
        <v>442.73199999999997</v>
      </c>
      <c r="G229" s="5">
        <v>2132.2730000000006</v>
      </c>
      <c r="H229" s="5">
        <v>58.372999999999998</v>
      </c>
      <c r="J229" s="130"/>
    </row>
    <row r="230" spans="1:10">
      <c r="A230" s="100">
        <f t="shared" si="3"/>
        <v>2015</v>
      </c>
      <c r="B230" s="102">
        <v>1</v>
      </c>
      <c r="C230" s="103">
        <v>42014</v>
      </c>
      <c r="D230" s="102">
        <v>11</v>
      </c>
      <c r="E230" s="5">
        <v>12.471</v>
      </c>
      <c r="F230" s="5">
        <v>450.07799999999992</v>
      </c>
      <c r="G230" s="5">
        <v>2210.8589999999999</v>
      </c>
      <c r="H230" s="5">
        <v>66.905999999999992</v>
      </c>
      <c r="J230" s="130"/>
    </row>
    <row r="231" spans="1:10">
      <c r="A231" s="100">
        <f t="shared" si="3"/>
        <v>2015</v>
      </c>
      <c r="B231" s="102">
        <v>1</v>
      </c>
      <c r="C231" s="103">
        <v>42014</v>
      </c>
      <c r="D231" s="102">
        <v>12</v>
      </c>
      <c r="E231" s="5">
        <v>12.502000000000001</v>
      </c>
      <c r="F231" s="5">
        <v>452.84000000000003</v>
      </c>
      <c r="G231" s="5">
        <v>2225.6890000000003</v>
      </c>
      <c r="H231" s="5">
        <v>72.712000000000003</v>
      </c>
      <c r="J231" s="130"/>
    </row>
    <row r="232" spans="1:10">
      <c r="A232" s="100">
        <f t="shared" si="3"/>
        <v>2015</v>
      </c>
      <c r="B232" s="102">
        <v>1</v>
      </c>
      <c r="C232" s="103">
        <v>42014</v>
      </c>
      <c r="D232" s="102">
        <v>13</v>
      </c>
      <c r="E232" s="5">
        <v>13.251000000000001</v>
      </c>
      <c r="F232" s="5">
        <v>454.38199999999995</v>
      </c>
      <c r="G232" s="5">
        <v>2375.1320000000001</v>
      </c>
      <c r="H232" s="5">
        <v>121.61199999999999</v>
      </c>
      <c r="J232" s="130"/>
    </row>
    <row r="233" spans="1:10">
      <c r="A233" s="100">
        <f t="shared" si="3"/>
        <v>2015</v>
      </c>
      <c r="B233" s="102">
        <v>1</v>
      </c>
      <c r="C233" s="103">
        <v>42014</v>
      </c>
      <c r="D233" s="102">
        <v>14</v>
      </c>
      <c r="E233" s="5">
        <v>13.693000000000001</v>
      </c>
      <c r="F233" s="5">
        <v>454.76599999999996</v>
      </c>
      <c r="G233" s="5">
        <v>2481.2189999999996</v>
      </c>
      <c r="H233" s="5">
        <v>135.69200000000001</v>
      </c>
      <c r="J233" s="130"/>
    </row>
    <row r="234" spans="1:10">
      <c r="A234" s="100">
        <f t="shared" si="3"/>
        <v>2015</v>
      </c>
      <c r="B234" s="102">
        <v>1</v>
      </c>
      <c r="C234" s="103">
        <v>42014</v>
      </c>
      <c r="D234" s="102">
        <v>15</v>
      </c>
      <c r="E234" s="5">
        <v>12.966000000000001</v>
      </c>
      <c r="F234" s="5">
        <v>463.15300000000002</v>
      </c>
      <c r="G234" s="5">
        <v>2478.4759999999997</v>
      </c>
      <c r="H234" s="5">
        <v>131.999</v>
      </c>
      <c r="J234" s="130"/>
    </row>
    <row r="235" spans="1:10">
      <c r="A235" s="100">
        <f t="shared" si="3"/>
        <v>2015</v>
      </c>
      <c r="B235" s="102">
        <v>1</v>
      </c>
      <c r="C235" s="103">
        <v>42014</v>
      </c>
      <c r="D235" s="102">
        <v>16</v>
      </c>
      <c r="E235" s="5">
        <v>11.370000000000001</v>
      </c>
      <c r="F235" s="5">
        <v>464.03399999999999</v>
      </c>
      <c r="G235" s="5">
        <v>2480.0440000000008</v>
      </c>
      <c r="H235" s="5">
        <v>132.72999999999996</v>
      </c>
      <c r="J235" s="130"/>
    </row>
    <row r="236" spans="1:10">
      <c r="A236" s="100">
        <f t="shared" si="3"/>
        <v>2015</v>
      </c>
      <c r="B236" s="102">
        <v>1</v>
      </c>
      <c r="C236" s="103">
        <v>42014</v>
      </c>
      <c r="D236" s="102">
        <v>17</v>
      </c>
      <c r="E236" s="5">
        <v>14.177000000000001</v>
      </c>
      <c r="F236" s="5">
        <v>473.29600000000005</v>
      </c>
      <c r="G236" s="5">
        <v>2497.4800000000005</v>
      </c>
      <c r="H236" s="5">
        <v>134.17099999999999</v>
      </c>
      <c r="J236" s="130"/>
    </row>
    <row r="237" spans="1:10">
      <c r="A237" s="100">
        <f t="shared" si="3"/>
        <v>2015</v>
      </c>
      <c r="B237" s="102">
        <v>1</v>
      </c>
      <c r="C237" s="103">
        <v>42014</v>
      </c>
      <c r="D237" s="102">
        <v>18</v>
      </c>
      <c r="E237" s="5">
        <v>14.179</v>
      </c>
      <c r="F237" s="5">
        <v>482.16</v>
      </c>
      <c r="G237" s="5">
        <v>2455.9740000000002</v>
      </c>
      <c r="H237" s="5">
        <v>126.99700000000001</v>
      </c>
      <c r="J237" s="130"/>
    </row>
    <row r="238" spans="1:10">
      <c r="A238" s="100">
        <f t="shared" si="3"/>
        <v>2015</v>
      </c>
      <c r="B238" s="102">
        <v>1</v>
      </c>
      <c r="C238" s="103">
        <v>42014</v>
      </c>
      <c r="D238" s="102">
        <v>19</v>
      </c>
      <c r="E238" s="5">
        <v>12.699</v>
      </c>
      <c r="F238" s="5">
        <v>482.46100000000001</v>
      </c>
      <c r="G238" s="5">
        <v>2459.7370000000001</v>
      </c>
      <c r="H238" s="5">
        <v>115.52500000000003</v>
      </c>
      <c r="J238" s="130"/>
    </row>
    <row r="239" spans="1:10">
      <c r="A239" s="100">
        <f t="shared" si="3"/>
        <v>2015</v>
      </c>
      <c r="B239" s="102">
        <v>1</v>
      </c>
      <c r="C239" s="103">
        <v>42014</v>
      </c>
      <c r="D239" s="102">
        <v>20</v>
      </c>
      <c r="E239" s="5">
        <v>11.919</v>
      </c>
      <c r="F239" s="5">
        <v>482.08700000000005</v>
      </c>
      <c r="G239" s="5">
        <v>2473.9440000000004</v>
      </c>
      <c r="H239" s="5">
        <v>108.55899999999998</v>
      </c>
      <c r="J239" s="130"/>
    </row>
    <row r="240" spans="1:10">
      <c r="A240" s="100">
        <f t="shared" si="3"/>
        <v>2015</v>
      </c>
      <c r="B240" s="102">
        <v>1</v>
      </c>
      <c r="C240" s="103">
        <v>42014</v>
      </c>
      <c r="D240" s="102">
        <v>21</v>
      </c>
      <c r="E240" s="5">
        <v>14.246</v>
      </c>
      <c r="F240" s="5">
        <v>484.14300000000003</v>
      </c>
      <c r="G240" s="5">
        <v>2532.846</v>
      </c>
      <c r="H240" s="5">
        <v>114.77199999999999</v>
      </c>
      <c r="J240" s="130"/>
    </row>
    <row r="241" spans="1:10">
      <c r="A241" s="100">
        <f t="shared" si="3"/>
        <v>2015</v>
      </c>
      <c r="B241" s="102">
        <v>1</v>
      </c>
      <c r="C241" s="103">
        <v>42014</v>
      </c>
      <c r="D241" s="102">
        <v>22</v>
      </c>
      <c r="E241" s="5">
        <v>12.083</v>
      </c>
      <c r="F241" s="5">
        <v>484.96400000000006</v>
      </c>
      <c r="G241" s="5">
        <v>2548.3040000000001</v>
      </c>
      <c r="H241" s="5">
        <v>111.46800000000003</v>
      </c>
      <c r="J241" s="130"/>
    </row>
    <row r="242" spans="1:10">
      <c r="A242" s="100">
        <f t="shared" si="3"/>
        <v>2015</v>
      </c>
      <c r="B242" s="102">
        <v>1</v>
      </c>
      <c r="C242" s="103">
        <v>42014</v>
      </c>
      <c r="D242" s="102">
        <v>23</v>
      </c>
      <c r="E242" s="5">
        <v>10.937000000000001</v>
      </c>
      <c r="F242" s="5">
        <v>485.69199999999995</v>
      </c>
      <c r="G242" s="5">
        <v>2539.7020000000002</v>
      </c>
      <c r="H242" s="5">
        <v>100.74600000000004</v>
      </c>
      <c r="J242" s="130"/>
    </row>
    <row r="243" spans="1:10">
      <c r="A243" s="100">
        <f t="shared" si="3"/>
        <v>2015</v>
      </c>
      <c r="B243" s="102">
        <v>1</v>
      </c>
      <c r="C243" s="103">
        <v>42014</v>
      </c>
      <c r="D243" s="102">
        <v>24</v>
      </c>
      <c r="E243" s="5">
        <v>7.9970000000000008</v>
      </c>
      <c r="F243" s="5">
        <v>485.36199999999997</v>
      </c>
      <c r="G243" s="5">
        <v>2477.0479999999998</v>
      </c>
      <c r="H243" s="5">
        <v>87.569000000000003</v>
      </c>
      <c r="J243" s="130"/>
    </row>
    <row r="244" spans="1:10">
      <c r="A244" s="100">
        <f t="shared" si="3"/>
        <v>2015</v>
      </c>
      <c r="B244" s="102">
        <v>1</v>
      </c>
      <c r="C244" s="103">
        <v>42015</v>
      </c>
      <c r="D244" s="102">
        <v>1</v>
      </c>
      <c r="E244" s="5">
        <v>8.84</v>
      </c>
      <c r="F244" s="5">
        <v>484.80200000000002</v>
      </c>
      <c r="G244" s="5">
        <v>2416.8639999999996</v>
      </c>
      <c r="H244" s="5">
        <v>77.24799999999999</v>
      </c>
      <c r="J244" s="130"/>
    </row>
    <row r="245" spans="1:10">
      <c r="A245" s="100">
        <f t="shared" si="3"/>
        <v>2015</v>
      </c>
      <c r="B245" s="102">
        <v>1</v>
      </c>
      <c r="C245" s="103">
        <v>42015</v>
      </c>
      <c r="D245" s="102">
        <v>2</v>
      </c>
      <c r="E245" s="5">
        <v>4.2629999999999999</v>
      </c>
      <c r="F245" s="5">
        <v>484.75599999999997</v>
      </c>
      <c r="G245" s="5">
        <v>2264.9469999999997</v>
      </c>
      <c r="H245" s="5">
        <v>69.644999999999996</v>
      </c>
      <c r="J245" s="130"/>
    </row>
    <row r="246" spans="1:10">
      <c r="A246" s="100">
        <f t="shared" si="3"/>
        <v>2015</v>
      </c>
      <c r="B246" s="102">
        <v>1</v>
      </c>
      <c r="C246" s="103">
        <v>42015</v>
      </c>
      <c r="D246" s="102">
        <v>3</v>
      </c>
      <c r="E246" s="5">
        <v>6.1310000000000002</v>
      </c>
      <c r="F246" s="5">
        <v>486.28899999999999</v>
      </c>
      <c r="G246" s="5">
        <v>2147.547</v>
      </c>
      <c r="H246" s="5">
        <v>65.161000000000016</v>
      </c>
      <c r="J246" s="130"/>
    </row>
    <row r="247" spans="1:10">
      <c r="A247" s="100">
        <f t="shared" si="3"/>
        <v>2015</v>
      </c>
      <c r="B247" s="102">
        <v>1</v>
      </c>
      <c r="C247" s="103">
        <v>42015</v>
      </c>
      <c r="D247" s="102">
        <v>4</v>
      </c>
      <c r="E247" s="5">
        <v>8.6210000000000004</v>
      </c>
      <c r="F247" s="5">
        <v>484.42499999999995</v>
      </c>
      <c r="G247" s="5">
        <v>1975.2710000000004</v>
      </c>
      <c r="H247" s="5">
        <v>53.908000000000008</v>
      </c>
      <c r="J247" s="130"/>
    </row>
    <row r="248" spans="1:10">
      <c r="A248" s="100">
        <f t="shared" si="3"/>
        <v>2015</v>
      </c>
      <c r="B248" s="102">
        <v>1</v>
      </c>
      <c r="C248" s="103">
        <v>42015</v>
      </c>
      <c r="D248" s="102">
        <v>5</v>
      </c>
      <c r="E248" s="5">
        <v>14.519</v>
      </c>
      <c r="F248" s="5">
        <v>482.50899999999996</v>
      </c>
      <c r="G248" s="5">
        <v>1850.2829999999994</v>
      </c>
      <c r="H248" s="5">
        <v>43.343999999999994</v>
      </c>
      <c r="J248" s="130"/>
    </row>
    <row r="249" spans="1:10">
      <c r="A249" s="100">
        <f t="shared" si="3"/>
        <v>2015</v>
      </c>
      <c r="B249" s="102">
        <v>1</v>
      </c>
      <c r="C249" s="103">
        <v>42015</v>
      </c>
      <c r="D249" s="102">
        <v>6</v>
      </c>
      <c r="E249" s="5">
        <v>14.914000000000001</v>
      </c>
      <c r="F249" s="5">
        <v>479.98399999999998</v>
      </c>
      <c r="G249" s="5">
        <v>1827.01</v>
      </c>
      <c r="H249" s="5">
        <v>30.289000000000005</v>
      </c>
      <c r="J249" s="130"/>
    </row>
    <row r="250" spans="1:10">
      <c r="A250" s="100">
        <f t="shared" si="3"/>
        <v>2015</v>
      </c>
      <c r="B250" s="102">
        <v>1</v>
      </c>
      <c r="C250" s="103">
        <v>42015</v>
      </c>
      <c r="D250" s="102">
        <v>7</v>
      </c>
      <c r="E250" s="5">
        <v>15.825000000000001</v>
      </c>
      <c r="F250" s="5">
        <v>483.87299999999999</v>
      </c>
      <c r="G250" s="5">
        <v>1688.0270000000003</v>
      </c>
      <c r="H250" s="5">
        <v>19.521000000000001</v>
      </c>
      <c r="J250" s="130"/>
    </row>
    <row r="251" spans="1:10">
      <c r="A251" s="100">
        <f t="shared" si="3"/>
        <v>2015</v>
      </c>
      <c r="B251" s="102">
        <v>1</v>
      </c>
      <c r="C251" s="103">
        <v>42015</v>
      </c>
      <c r="D251" s="102">
        <v>8</v>
      </c>
      <c r="E251" s="5">
        <v>17.448</v>
      </c>
      <c r="F251" s="5">
        <v>456.11000000000007</v>
      </c>
      <c r="G251" s="5">
        <v>1620.5420000000004</v>
      </c>
      <c r="H251" s="5">
        <v>12.408000000000001</v>
      </c>
      <c r="J251" s="130"/>
    </row>
    <row r="252" spans="1:10">
      <c r="A252" s="100">
        <f t="shared" si="3"/>
        <v>2015</v>
      </c>
      <c r="B252" s="102">
        <v>1</v>
      </c>
      <c r="C252" s="103">
        <v>42015</v>
      </c>
      <c r="D252" s="102">
        <v>9</v>
      </c>
      <c r="E252" s="5">
        <v>15.467000000000001</v>
      </c>
      <c r="F252" s="5">
        <v>398.88799999999992</v>
      </c>
      <c r="G252" s="5">
        <v>1629.2240000000002</v>
      </c>
      <c r="H252" s="5">
        <v>11.785</v>
      </c>
      <c r="J252" s="130"/>
    </row>
    <row r="253" spans="1:10">
      <c r="A253" s="100">
        <f t="shared" si="3"/>
        <v>2015</v>
      </c>
      <c r="B253" s="102">
        <v>1</v>
      </c>
      <c r="C253" s="103">
        <v>42015</v>
      </c>
      <c r="D253" s="102">
        <v>10</v>
      </c>
      <c r="E253" s="5">
        <v>15.582000000000001</v>
      </c>
      <c r="F253" s="5">
        <v>383.47300000000001</v>
      </c>
      <c r="G253" s="5">
        <v>1700.2660000000001</v>
      </c>
      <c r="H253" s="5">
        <v>13.610000000000001</v>
      </c>
      <c r="J253" s="130"/>
    </row>
    <row r="254" spans="1:10">
      <c r="A254" s="100">
        <f t="shared" si="3"/>
        <v>2015</v>
      </c>
      <c r="B254" s="102">
        <v>1</v>
      </c>
      <c r="C254" s="103">
        <v>42015</v>
      </c>
      <c r="D254" s="102">
        <v>11</v>
      </c>
      <c r="E254" s="5">
        <v>15.85</v>
      </c>
      <c r="F254" s="5">
        <v>435.15900000000005</v>
      </c>
      <c r="G254" s="5">
        <v>1716.3340000000003</v>
      </c>
      <c r="H254" s="5">
        <v>20.223000000000003</v>
      </c>
      <c r="J254" s="130"/>
    </row>
    <row r="255" spans="1:10">
      <c r="A255" s="100">
        <f t="shared" si="3"/>
        <v>2015</v>
      </c>
      <c r="B255" s="102">
        <v>1</v>
      </c>
      <c r="C255" s="103">
        <v>42015</v>
      </c>
      <c r="D255" s="102">
        <v>12</v>
      </c>
      <c r="E255" s="5">
        <v>15.694000000000001</v>
      </c>
      <c r="F255" s="5">
        <v>480.93799999999999</v>
      </c>
      <c r="G255" s="5">
        <v>1779.9610000000002</v>
      </c>
      <c r="H255" s="5">
        <v>21.617999999999999</v>
      </c>
      <c r="J255" s="130"/>
    </row>
    <row r="256" spans="1:10">
      <c r="A256" s="100">
        <f t="shared" si="3"/>
        <v>2015</v>
      </c>
      <c r="B256" s="102">
        <v>1</v>
      </c>
      <c r="C256" s="103">
        <v>42015</v>
      </c>
      <c r="D256" s="102">
        <v>13</v>
      </c>
      <c r="E256" s="5">
        <v>15.742000000000001</v>
      </c>
      <c r="F256" s="5">
        <v>487.72600000000011</v>
      </c>
      <c r="G256" s="5">
        <v>1861.8390000000004</v>
      </c>
      <c r="H256" s="5">
        <v>25.145</v>
      </c>
      <c r="J256" s="130"/>
    </row>
    <row r="257" spans="1:10">
      <c r="A257" s="100">
        <f t="shared" si="3"/>
        <v>2015</v>
      </c>
      <c r="B257" s="102">
        <v>1</v>
      </c>
      <c r="C257" s="103">
        <v>42015</v>
      </c>
      <c r="D257" s="102">
        <v>14</v>
      </c>
      <c r="E257" s="5">
        <v>15.601000000000001</v>
      </c>
      <c r="F257" s="5">
        <v>487.98399999999998</v>
      </c>
      <c r="G257" s="5">
        <v>1935.2710000000002</v>
      </c>
      <c r="H257" s="5">
        <v>35.072000000000003</v>
      </c>
      <c r="J257" s="130"/>
    </row>
    <row r="258" spans="1:10">
      <c r="A258" s="100">
        <f t="shared" si="3"/>
        <v>2015</v>
      </c>
      <c r="B258" s="102">
        <v>1</v>
      </c>
      <c r="C258" s="103">
        <v>42015</v>
      </c>
      <c r="D258" s="102">
        <v>15</v>
      </c>
      <c r="E258" s="5">
        <v>15.622</v>
      </c>
      <c r="F258" s="5">
        <v>487.82599999999996</v>
      </c>
      <c r="G258" s="5">
        <v>1985.9739999999999</v>
      </c>
      <c r="H258" s="5">
        <v>34.195</v>
      </c>
      <c r="J258" s="130"/>
    </row>
    <row r="259" spans="1:10">
      <c r="A259" s="100">
        <f t="shared" si="3"/>
        <v>2015</v>
      </c>
      <c r="B259" s="102">
        <v>1</v>
      </c>
      <c r="C259" s="103">
        <v>42015</v>
      </c>
      <c r="D259" s="102">
        <v>16</v>
      </c>
      <c r="E259" s="5">
        <v>15.620000000000001</v>
      </c>
      <c r="F259" s="5">
        <v>487.04300000000006</v>
      </c>
      <c r="G259" s="5">
        <v>2083.0449999999996</v>
      </c>
      <c r="H259" s="5">
        <v>34.026000000000003</v>
      </c>
      <c r="J259" s="130"/>
    </row>
    <row r="260" spans="1:10">
      <c r="A260" s="100">
        <f t="shared" si="3"/>
        <v>2015</v>
      </c>
      <c r="B260" s="102">
        <v>1</v>
      </c>
      <c r="C260" s="103">
        <v>42015</v>
      </c>
      <c r="D260" s="102">
        <v>17</v>
      </c>
      <c r="E260" s="5">
        <v>15.644</v>
      </c>
      <c r="F260" s="5">
        <v>486.8830000000001</v>
      </c>
      <c r="G260" s="5">
        <v>2070.683</v>
      </c>
      <c r="H260" s="5">
        <v>37.447000000000003</v>
      </c>
      <c r="J260" s="130"/>
    </row>
    <row r="261" spans="1:10">
      <c r="A261" s="100">
        <f t="shared" ref="A261:A324" si="4">YEAR(C261)</f>
        <v>2015</v>
      </c>
      <c r="B261" s="102">
        <v>1</v>
      </c>
      <c r="C261" s="103">
        <v>42015</v>
      </c>
      <c r="D261" s="102">
        <v>18</v>
      </c>
      <c r="E261" s="5">
        <v>15.429</v>
      </c>
      <c r="F261" s="5">
        <v>487.71300000000002</v>
      </c>
      <c r="G261" s="5">
        <v>2076.0889999999999</v>
      </c>
      <c r="H261" s="5">
        <v>40.313000000000009</v>
      </c>
      <c r="J261" s="130"/>
    </row>
    <row r="262" spans="1:10">
      <c r="A262" s="100">
        <f t="shared" si="4"/>
        <v>2015</v>
      </c>
      <c r="B262" s="102">
        <v>1</v>
      </c>
      <c r="C262" s="103">
        <v>42015</v>
      </c>
      <c r="D262" s="102">
        <v>19</v>
      </c>
      <c r="E262" s="5">
        <v>15.469000000000001</v>
      </c>
      <c r="F262" s="5">
        <v>486.84300000000007</v>
      </c>
      <c r="G262" s="5">
        <v>2061.509</v>
      </c>
      <c r="H262" s="5">
        <v>41.345000000000013</v>
      </c>
      <c r="J262" s="130"/>
    </row>
    <row r="263" spans="1:10">
      <c r="A263" s="100">
        <f t="shared" si="4"/>
        <v>2015</v>
      </c>
      <c r="B263" s="102">
        <v>1</v>
      </c>
      <c r="C263" s="103">
        <v>42015</v>
      </c>
      <c r="D263" s="102">
        <v>20</v>
      </c>
      <c r="E263" s="5">
        <v>15.232000000000001</v>
      </c>
      <c r="F263" s="5">
        <v>486.30600000000015</v>
      </c>
      <c r="G263" s="5">
        <v>2140.8289999999997</v>
      </c>
      <c r="H263" s="5">
        <v>49.047000000000004</v>
      </c>
      <c r="J263" s="130"/>
    </row>
    <row r="264" spans="1:10">
      <c r="A264" s="100">
        <f t="shared" si="4"/>
        <v>2015</v>
      </c>
      <c r="B264" s="102">
        <v>1</v>
      </c>
      <c r="C264" s="103">
        <v>42015</v>
      </c>
      <c r="D264" s="102">
        <v>21</v>
      </c>
      <c r="E264" s="5">
        <v>15.414000000000001</v>
      </c>
      <c r="F264" s="5">
        <v>485.08600000000007</v>
      </c>
      <c r="G264" s="5">
        <v>2301.3020000000001</v>
      </c>
      <c r="H264" s="5">
        <v>57.389000000000017</v>
      </c>
      <c r="J264" s="130"/>
    </row>
    <row r="265" spans="1:10">
      <c r="A265" s="100">
        <f t="shared" si="4"/>
        <v>2015</v>
      </c>
      <c r="B265" s="102">
        <v>1</v>
      </c>
      <c r="C265" s="103">
        <v>42015</v>
      </c>
      <c r="D265" s="102">
        <v>22</v>
      </c>
      <c r="E265" s="5">
        <v>15.277000000000001</v>
      </c>
      <c r="F265" s="5">
        <v>483.62699999999995</v>
      </c>
      <c r="G265" s="5">
        <v>2383.7879999999996</v>
      </c>
      <c r="H265" s="5">
        <v>55.964000000000006</v>
      </c>
      <c r="J265" s="130"/>
    </row>
    <row r="266" spans="1:10">
      <c r="A266" s="100">
        <f t="shared" si="4"/>
        <v>2015</v>
      </c>
      <c r="B266" s="102">
        <v>1</v>
      </c>
      <c r="C266" s="103">
        <v>42015</v>
      </c>
      <c r="D266" s="102">
        <v>23</v>
      </c>
      <c r="E266" s="5">
        <v>15.256</v>
      </c>
      <c r="F266" s="5">
        <v>484.04399999999993</v>
      </c>
      <c r="G266" s="5">
        <v>2398.248</v>
      </c>
      <c r="H266" s="5">
        <v>53.364000000000011</v>
      </c>
      <c r="J266" s="130"/>
    </row>
    <row r="267" spans="1:10">
      <c r="A267" s="100">
        <f t="shared" si="4"/>
        <v>2015</v>
      </c>
      <c r="B267" s="102">
        <v>1</v>
      </c>
      <c r="C267" s="103">
        <v>42015</v>
      </c>
      <c r="D267" s="102">
        <v>24</v>
      </c>
      <c r="E267" s="5">
        <v>15.424000000000001</v>
      </c>
      <c r="F267" s="5">
        <v>484.22900000000004</v>
      </c>
      <c r="G267" s="5">
        <v>2408.7730000000001</v>
      </c>
      <c r="H267" s="5">
        <v>36.256</v>
      </c>
      <c r="J267" s="130"/>
    </row>
    <row r="268" spans="1:10">
      <c r="A268" s="100">
        <f t="shared" si="4"/>
        <v>2015</v>
      </c>
      <c r="B268" s="102">
        <v>1</v>
      </c>
      <c r="C268" s="103">
        <v>42016</v>
      </c>
      <c r="D268" s="102">
        <v>1</v>
      </c>
      <c r="E268" s="5">
        <v>15.371</v>
      </c>
      <c r="F268" s="5">
        <v>489.00500000000005</v>
      </c>
      <c r="G268" s="5">
        <v>2380.7610000000004</v>
      </c>
      <c r="H268" s="5">
        <v>31.991000000000003</v>
      </c>
      <c r="J268" s="130"/>
    </row>
    <row r="269" spans="1:10">
      <c r="A269" s="100">
        <f t="shared" si="4"/>
        <v>2015</v>
      </c>
      <c r="B269" s="102">
        <v>1</v>
      </c>
      <c r="C269" s="103">
        <v>42016</v>
      </c>
      <c r="D269" s="102">
        <v>2</v>
      </c>
      <c r="E269" s="5">
        <v>14.16</v>
      </c>
      <c r="F269" s="5">
        <v>488.6110000000001</v>
      </c>
      <c r="G269" s="5">
        <v>2275.3799999999997</v>
      </c>
      <c r="H269" s="5">
        <v>25.929000000000002</v>
      </c>
      <c r="J269" s="130"/>
    </row>
    <row r="270" spans="1:10">
      <c r="A270" s="100">
        <f t="shared" si="4"/>
        <v>2015</v>
      </c>
      <c r="B270" s="102">
        <v>1</v>
      </c>
      <c r="C270" s="103">
        <v>42016</v>
      </c>
      <c r="D270" s="102">
        <v>3</v>
      </c>
      <c r="E270" s="5">
        <v>15.450000000000001</v>
      </c>
      <c r="F270" s="5">
        <v>488.04</v>
      </c>
      <c r="G270" s="5">
        <v>2042.8359999999996</v>
      </c>
      <c r="H270" s="5">
        <v>22.044000000000008</v>
      </c>
      <c r="J270" s="130"/>
    </row>
    <row r="271" spans="1:10">
      <c r="A271" s="100">
        <f t="shared" si="4"/>
        <v>2015</v>
      </c>
      <c r="B271" s="102">
        <v>1</v>
      </c>
      <c r="C271" s="103">
        <v>42016</v>
      </c>
      <c r="D271" s="102">
        <v>4</v>
      </c>
      <c r="E271" s="5">
        <v>15.251000000000001</v>
      </c>
      <c r="F271" s="5">
        <v>486.32600000000008</v>
      </c>
      <c r="G271" s="5">
        <v>1917.7190000000001</v>
      </c>
      <c r="H271" s="5">
        <v>21.241000000000003</v>
      </c>
      <c r="J271" s="130"/>
    </row>
    <row r="272" spans="1:10">
      <c r="A272" s="100">
        <f t="shared" si="4"/>
        <v>2015</v>
      </c>
      <c r="B272" s="102">
        <v>1</v>
      </c>
      <c r="C272" s="103">
        <v>42016</v>
      </c>
      <c r="D272" s="102">
        <v>5</v>
      </c>
      <c r="E272" s="5">
        <v>10.041</v>
      </c>
      <c r="F272" s="5">
        <v>488.32599999999996</v>
      </c>
      <c r="G272" s="5">
        <v>1864.2640000000006</v>
      </c>
      <c r="H272" s="5">
        <v>18.649999999999999</v>
      </c>
      <c r="J272" s="130"/>
    </row>
    <row r="273" spans="1:10">
      <c r="A273" s="100">
        <f t="shared" si="4"/>
        <v>2015</v>
      </c>
      <c r="B273" s="102">
        <v>1</v>
      </c>
      <c r="C273" s="103">
        <v>42016</v>
      </c>
      <c r="D273" s="102">
        <v>6</v>
      </c>
      <c r="E273" s="5">
        <v>6.2229999999999999</v>
      </c>
      <c r="F273" s="5">
        <v>490.12700000000007</v>
      </c>
      <c r="G273" s="5">
        <v>1820.4610000000002</v>
      </c>
      <c r="H273" s="5">
        <v>14.706000000000001</v>
      </c>
      <c r="J273" s="130"/>
    </row>
    <row r="274" spans="1:10">
      <c r="A274" s="100">
        <f t="shared" si="4"/>
        <v>2015</v>
      </c>
      <c r="B274" s="102">
        <v>1</v>
      </c>
      <c r="C274" s="103">
        <v>42016</v>
      </c>
      <c r="D274" s="102">
        <v>7</v>
      </c>
      <c r="E274" s="5">
        <v>8.3659999999999997</v>
      </c>
      <c r="F274" s="5">
        <v>489.66200000000009</v>
      </c>
      <c r="G274" s="5">
        <v>1830.2960000000003</v>
      </c>
      <c r="H274" s="5">
        <v>14.353</v>
      </c>
      <c r="J274" s="130"/>
    </row>
    <row r="275" spans="1:10">
      <c r="A275" s="100">
        <f t="shared" si="4"/>
        <v>2015</v>
      </c>
      <c r="B275" s="102">
        <v>1</v>
      </c>
      <c r="C275" s="103">
        <v>42016</v>
      </c>
      <c r="D275" s="102">
        <v>8</v>
      </c>
      <c r="E275" s="5">
        <v>9.7740000000000009</v>
      </c>
      <c r="F275" s="5">
        <v>488.72900000000004</v>
      </c>
      <c r="G275" s="5">
        <v>1969.9220000000005</v>
      </c>
      <c r="H275" s="5">
        <v>16.061999999999998</v>
      </c>
      <c r="J275" s="130"/>
    </row>
    <row r="276" spans="1:10">
      <c r="A276" s="100">
        <f t="shared" si="4"/>
        <v>2015</v>
      </c>
      <c r="B276" s="102">
        <v>1</v>
      </c>
      <c r="C276" s="103">
        <v>42016</v>
      </c>
      <c r="D276" s="102">
        <v>9</v>
      </c>
      <c r="E276" s="5">
        <v>22.774999999999999</v>
      </c>
      <c r="F276" s="5">
        <v>485.57500000000005</v>
      </c>
      <c r="G276" s="5">
        <v>2207.98</v>
      </c>
      <c r="H276" s="5">
        <v>36.341999999999999</v>
      </c>
      <c r="J276" s="130"/>
    </row>
    <row r="277" spans="1:10">
      <c r="A277" s="100">
        <f t="shared" si="4"/>
        <v>2015</v>
      </c>
      <c r="B277" s="102">
        <v>1</v>
      </c>
      <c r="C277" s="103">
        <v>42016</v>
      </c>
      <c r="D277" s="102">
        <v>10</v>
      </c>
      <c r="E277" s="5">
        <v>32.449000000000005</v>
      </c>
      <c r="F277" s="5">
        <v>483.87299999999999</v>
      </c>
      <c r="G277" s="5">
        <v>2508.7130000000002</v>
      </c>
      <c r="H277" s="5">
        <v>65.637</v>
      </c>
      <c r="J277" s="130"/>
    </row>
    <row r="278" spans="1:10">
      <c r="A278" s="100">
        <f t="shared" si="4"/>
        <v>2015</v>
      </c>
      <c r="B278" s="102">
        <v>1</v>
      </c>
      <c r="C278" s="103">
        <v>42016</v>
      </c>
      <c r="D278" s="102">
        <v>11</v>
      </c>
      <c r="E278" s="5">
        <v>51.766000000000005</v>
      </c>
      <c r="F278" s="5">
        <v>483.22500000000014</v>
      </c>
      <c r="G278" s="5">
        <v>2627.8739999999998</v>
      </c>
      <c r="H278" s="5">
        <v>98.646999999999991</v>
      </c>
      <c r="J278" s="130"/>
    </row>
    <row r="279" spans="1:10">
      <c r="A279" s="100">
        <f t="shared" si="4"/>
        <v>2015</v>
      </c>
      <c r="B279" s="102">
        <v>1</v>
      </c>
      <c r="C279" s="103">
        <v>42016</v>
      </c>
      <c r="D279" s="102">
        <v>12</v>
      </c>
      <c r="E279" s="5">
        <v>56.034000000000006</v>
      </c>
      <c r="F279" s="5">
        <v>484.77800000000002</v>
      </c>
      <c r="G279" s="5">
        <v>2662.2970000000005</v>
      </c>
      <c r="H279" s="5">
        <v>106.12900000000002</v>
      </c>
      <c r="J279" s="130"/>
    </row>
    <row r="280" spans="1:10">
      <c r="A280" s="100">
        <f t="shared" si="4"/>
        <v>2015</v>
      </c>
      <c r="B280" s="102">
        <v>1</v>
      </c>
      <c r="C280" s="103">
        <v>42016</v>
      </c>
      <c r="D280" s="102">
        <v>13</v>
      </c>
      <c r="E280" s="5">
        <v>102.82900000000001</v>
      </c>
      <c r="F280" s="5">
        <v>491.65600000000006</v>
      </c>
      <c r="G280" s="5">
        <v>2632.7380000000003</v>
      </c>
      <c r="H280" s="5">
        <v>112.73399999999999</v>
      </c>
      <c r="J280" s="130"/>
    </row>
    <row r="281" spans="1:10">
      <c r="A281" s="100">
        <f t="shared" si="4"/>
        <v>2015</v>
      </c>
      <c r="B281" s="102">
        <v>1</v>
      </c>
      <c r="C281" s="103">
        <v>42016</v>
      </c>
      <c r="D281" s="102">
        <v>14</v>
      </c>
      <c r="E281" s="5">
        <v>104.524</v>
      </c>
      <c r="F281" s="5">
        <v>492.678</v>
      </c>
      <c r="G281" s="5">
        <v>2597.9279999999994</v>
      </c>
      <c r="H281" s="5">
        <v>115.75200000000001</v>
      </c>
      <c r="J281" s="130"/>
    </row>
    <row r="282" spans="1:10">
      <c r="A282" s="100">
        <f t="shared" si="4"/>
        <v>2015</v>
      </c>
      <c r="B282" s="102">
        <v>1</v>
      </c>
      <c r="C282" s="103">
        <v>42016</v>
      </c>
      <c r="D282" s="102">
        <v>15</v>
      </c>
      <c r="E282" s="5">
        <v>95.371000000000009</v>
      </c>
      <c r="F282" s="5">
        <v>489.84400000000011</v>
      </c>
      <c r="G282" s="5">
        <v>2567.7780000000012</v>
      </c>
      <c r="H282" s="5">
        <v>143.90299999999996</v>
      </c>
      <c r="J282" s="130"/>
    </row>
    <row r="283" spans="1:10">
      <c r="A283" s="100">
        <f t="shared" si="4"/>
        <v>2015</v>
      </c>
      <c r="B283" s="102">
        <v>1</v>
      </c>
      <c r="C283" s="103">
        <v>42016</v>
      </c>
      <c r="D283" s="102">
        <v>16</v>
      </c>
      <c r="E283" s="5">
        <v>103.289</v>
      </c>
      <c r="F283" s="5">
        <v>489.88100000000009</v>
      </c>
      <c r="G283" s="5">
        <v>2516.1880000000001</v>
      </c>
      <c r="H283" s="5">
        <v>222.68900000000008</v>
      </c>
      <c r="J283" s="130"/>
    </row>
    <row r="284" spans="1:10">
      <c r="A284" s="100">
        <f t="shared" si="4"/>
        <v>2015</v>
      </c>
      <c r="B284" s="102">
        <v>1</v>
      </c>
      <c r="C284" s="103">
        <v>42016</v>
      </c>
      <c r="D284" s="102">
        <v>17</v>
      </c>
      <c r="E284" s="5">
        <v>105.43899999999999</v>
      </c>
      <c r="F284" s="5">
        <v>479.88</v>
      </c>
      <c r="G284" s="5">
        <v>2546.4359999999997</v>
      </c>
      <c r="H284" s="5">
        <v>227.37600000000012</v>
      </c>
      <c r="J284" s="130"/>
    </row>
    <row r="285" spans="1:10">
      <c r="A285" s="100">
        <f t="shared" si="4"/>
        <v>2015</v>
      </c>
      <c r="B285" s="102">
        <v>1</v>
      </c>
      <c r="C285" s="103">
        <v>42016</v>
      </c>
      <c r="D285" s="102">
        <v>18</v>
      </c>
      <c r="E285" s="5">
        <v>112.435</v>
      </c>
      <c r="F285" s="5">
        <v>486.54400000000004</v>
      </c>
      <c r="G285" s="5">
        <v>2563.0100000000002</v>
      </c>
      <c r="H285" s="5">
        <v>232.53800000000001</v>
      </c>
      <c r="J285" s="130"/>
    </row>
    <row r="286" spans="1:10">
      <c r="A286" s="100">
        <f t="shared" si="4"/>
        <v>2015</v>
      </c>
      <c r="B286" s="102">
        <v>1</v>
      </c>
      <c r="C286" s="103">
        <v>42016</v>
      </c>
      <c r="D286" s="102">
        <v>19</v>
      </c>
      <c r="E286" s="5">
        <v>108.28400000000001</v>
      </c>
      <c r="F286" s="5">
        <v>495.113</v>
      </c>
      <c r="G286" s="5">
        <v>2582.9570000000003</v>
      </c>
      <c r="H286" s="5">
        <v>213.52400000000003</v>
      </c>
      <c r="J286" s="130"/>
    </row>
    <row r="287" spans="1:10">
      <c r="A287" s="100">
        <f t="shared" si="4"/>
        <v>2015</v>
      </c>
      <c r="B287" s="102">
        <v>1</v>
      </c>
      <c r="C287" s="103">
        <v>42016</v>
      </c>
      <c r="D287" s="102">
        <v>20</v>
      </c>
      <c r="E287" s="5">
        <v>111.28200000000001</v>
      </c>
      <c r="F287" s="5">
        <v>497.25</v>
      </c>
      <c r="G287" s="5">
        <v>2594.2690000000011</v>
      </c>
      <c r="H287" s="5">
        <v>151.94299999999998</v>
      </c>
      <c r="J287" s="130"/>
    </row>
    <row r="288" spans="1:10">
      <c r="A288" s="100">
        <f t="shared" si="4"/>
        <v>2015</v>
      </c>
      <c r="B288" s="102">
        <v>1</v>
      </c>
      <c r="C288" s="103">
        <v>42016</v>
      </c>
      <c r="D288" s="102">
        <v>21</v>
      </c>
      <c r="E288" s="5">
        <v>111.40200000000002</v>
      </c>
      <c r="F288" s="5">
        <v>498.49</v>
      </c>
      <c r="G288" s="5">
        <v>2643.2180000000003</v>
      </c>
      <c r="H288" s="5">
        <v>134.20000000000005</v>
      </c>
      <c r="J288" s="130"/>
    </row>
    <row r="289" spans="1:10">
      <c r="A289" s="100">
        <f t="shared" si="4"/>
        <v>2015</v>
      </c>
      <c r="B289" s="102">
        <v>1</v>
      </c>
      <c r="C289" s="103">
        <v>42016</v>
      </c>
      <c r="D289" s="102">
        <v>22</v>
      </c>
      <c r="E289" s="5">
        <v>114.78500000000001</v>
      </c>
      <c r="F289" s="5">
        <v>488.32900000000006</v>
      </c>
      <c r="G289" s="5">
        <v>2678.1409999999996</v>
      </c>
      <c r="H289" s="5">
        <v>135.36200000000002</v>
      </c>
      <c r="J289" s="130"/>
    </row>
    <row r="290" spans="1:10">
      <c r="A290" s="100">
        <f t="shared" si="4"/>
        <v>2015</v>
      </c>
      <c r="B290" s="102">
        <v>1</v>
      </c>
      <c r="C290" s="103">
        <v>42016</v>
      </c>
      <c r="D290" s="102">
        <v>23</v>
      </c>
      <c r="E290" s="5">
        <v>118.73500000000001</v>
      </c>
      <c r="F290" s="5">
        <v>479.3610000000001</v>
      </c>
      <c r="G290" s="5">
        <v>2711.0360000000005</v>
      </c>
      <c r="H290" s="5">
        <v>133.273</v>
      </c>
      <c r="J290" s="130"/>
    </row>
    <row r="291" spans="1:10">
      <c r="A291" s="100">
        <f t="shared" si="4"/>
        <v>2015</v>
      </c>
      <c r="B291" s="102">
        <v>1</v>
      </c>
      <c r="C291" s="103">
        <v>42016</v>
      </c>
      <c r="D291" s="102">
        <v>24</v>
      </c>
      <c r="E291" s="5">
        <v>117.29300000000001</v>
      </c>
      <c r="F291" s="5">
        <v>478.64000000000004</v>
      </c>
      <c r="G291" s="5">
        <v>2723.442</v>
      </c>
      <c r="H291" s="5">
        <v>121.67999999999999</v>
      </c>
      <c r="J291" s="130"/>
    </row>
    <row r="292" spans="1:10">
      <c r="A292" s="100">
        <f t="shared" si="4"/>
        <v>2015</v>
      </c>
      <c r="B292" s="102">
        <v>1</v>
      </c>
      <c r="C292" s="103">
        <v>42017</v>
      </c>
      <c r="D292" s="102">
        <v>1</v>
      </c>
      <c r="E292" s="5">
        <v>119.637</v>
      </c>
      <c r="F292" s="5">
        <v>472.43300000000011</v>
      </c>
      <c r="G292" s="5">
        <v>2375.1130000000007</v>
      </c>
      <c r="H292" s="5">
        <v>101.712</v>
      </c>
      <c r="J292" s="130"/>
    </row>
    <row r="293" spans="1:10">
      <c r="A293" s="100">
        <f t="shared" si="4"/>
        <v>2015</v>
      </c>
      <c r="B293" s="102">
        <v>1</v>
      </c>
      <c r="C293" s="103">
        <v>42017</v>
      </c>
      <c r="D293" s="102">
        <v>2</v>
      </c>
      <c r="E293" s="5">
        <v>111.33600000000001</v>
      </c>
      <c r="F293" s="5">
        <v>472.06400000000002</v>
      </c>
      <c r="G293" s="5">
        <v>2199.607</v>
      </c>
      <c r="H293" s="5">
        <v>74.475000000000009</v>
      </c>
      <c r="J293" s="130"/>
    </row>
    <row r="294" spans="1:10">
      <c r="A294" s="100">
        <f t="shared" si="4"/>
        <v>2015</v>
      </c>
      <c r="B294" s="102">
        <v>1</v>
      </c>
      <c r="C294" s="103">
        <v>42017</v>
      </c>
      <c r="D294" s="102">
        <v>3</v>
      </c>
      <c r="E294" s="5">
        <v>112.59500000000001</v>
      </c>
      <c r="F294" s="5">
        <v>471.75</v>
      </c>
      <c r="G294" s="5">
        <v>2138.3119999999999</v>
      </c>
      <c r="H294" s="5">
        <v>47.007000000000005</v>
      </c>
      <c r="J294" s="130"/>
    </row>
    <row r="295" spans="1:10">
      <c r="A295" s="100">
        <f t="shared" si="4"/>
        <v>2015</v>
      </c>
      <c r="B295" s="102">
        <v>1</v>
      </c>
      <c r="C295" s="103">
        <v>42017</v>
      </c>
      <c r="D295" s="102">
        <v>4</v>
      </c>
      <c r="E295" s="5">
        <v>116.965</v>
      </c>
      <c r="F295" s="5">
        <v>471.50300000000004</v>
      </c>
      <c r="G295" s="5">
        <v>2121.7240000000006</v>
      </c>
      <c r="H295" s="5">
        <v>36.786000000000001</v>
      </c>
      <c r="J295" s="130"/>
    </row>
    <row r="296" spans="1:10">
      <c r="A296" s="100">
        <f t="shared" si="4"/>
        <v>2015</v>
      </c>
      <c r="B296" s="102">
        <v>1</v>
      </c>
      <c r="C296" s="103">
        <v>42017</v>
      </c>
      <c r="D296" s="102">
        <v>5</v>
      </c>
      <c r="E296" s="5">
        <v>117.17700000000001</v>
      </c>
      <c r="F296" s="5">
        <v>467.21899999999999</v>
      </c>
      <c r="G296" s="5">
        <v>2070.5919999999996</v>
      </c>
      <c r="H296" s="5">
        <v>32.207000000000001</v>
      </c>
      <c r="J296" s="130"/>
    </row>
    <row r="297" spans="1:10">
      <c r="A297" s="100">
        <f t="shared" si="4"/>
        <v>2015</v>
      </c>
      <c r="B297" s="102">
        <v>1</v>
      </c>
      <c r="C297" s="103">
        <v>42017</v>
      </c>
      <c r="D297" s="102">
        <v>6</v>
      </c>
      <c r="E297" s="5">
        <v>112.788</v>
      </c>
      <c r="F297" s="5">
        <v>461.38300000000004</v>
      </c>
      <c r="G297" s="5">
        <v>2055.433</v>
      </c>
      <c r="H297" s="5">
        <v>25.093</v>
      </c>
      <c r="J297" s="130"/>
    </row>
    <row r="298" spans="1:10">
      <c r="A298" s="100">
        <f t="shared" si="4"/>
        <v>2015</v>
      </c>
      <c r="B298" s="102">
        <v>1</v>
      </c>
      <c r="C298" s="103">
        <v>42017</v>
      </c>
      <c r="D298" s="102">
        <v>7</v>
      </c>
      <c r="E298" s="5">
        <v>103.76100000000001</v>
      </c>
      <c r="F298" s="5">
        <v>456.47499999999997</v>
      </c>
      <c r="G298" s="5">
        <v>2002.0529999999999</v>
      </c>
      <c r="H298" s="5">
        <v>22.853999999999999</v>
      </c>
      <c r="J298" s="130"/>
    </row>
    <row r="299" spans="1:10">
      <c r="A299" s="100">
        <f t="shared" si="4"/>
        <v>2015</v>
      </c>
      <c r="B299" s="102">
        <v>1</v>
      </c>
      <c r="C299" s="103">
        <v>42017</v>
      </c>
      <c r="D299" s="102">
        <v>8</v>
      </c>
      <c r="E299" s="5">
        <v>103.709</v>
      </c>
      <c r="F299" s="5">
        <v>457.77199999999993</v>
      </c>
      <c r="G299" s="5">
        <v>2002.6870000000008</v>
      </c>
      <c r="H299" s="5">
        <v>39.854000000000006</v>
      </c>
      <c r="J299" s="130"/>
    </row>
    <row r="300" spans="1:10">
      <c r="A300" s="100">
        <f t="shared" si="4"/>
        <v>2015</v>
      </c>
      <c r="B300" s="102">
        <v>1</v>
      </c>
      <c r="C300" s="103">
        <v>42017</v>
      </c>
      <c r="D300" s="102">
        <v>9</v>
      </c>
      <c r="E300" s="5">
        <v>104.31100000000001</v>
      </c>
      <c r="F300" s="5">
        <v>449.07099999999997</v>
      </c>
      <c r="G300" s="5">
        <v>2144.5479999999998</v>
      </c>
      <c r="H300" s="5">
        <v>43.027999999999999</v>
      </c>
      <c r="J300" s="130"/>
    </row>
    <row r="301" spans="1:10">
      <c r="A301" s="100">
        <f t="shared" si="4"/>
        <v>2015</v>
      </c>
      <c r="B301" s="102">
        <v>1</v>
      </c>
      <c r="C301" s="103">
        <v>42017</v>
      </c>
      <c r="D301" s="102">
        <v>10</v>
      </c>
      <c r="E301" s="5">
        <v>100.29700000000001</v>
      </c>
      <c r="F301" s="5">
        <v>436.67099999999999</v>
      </c>
      <c r="G301" s="5">
        <v>2214.1559999999999</v>
      </c>
      <c r="H301" s="5">
        <v>42.629999999999995</v>
      </c>
      <c r="J301" s="130"/>
    </row>
    <row r="302" spans="1:10">
      <c r="A302" s="100">
        <f t="shared" si="4"/>
        <v>2015</v>
      </c>
      <c r="B302" s="102">
        <v>1</v>
      </c>
      <c r="C302" s="103">
        <v>42017</v>
      </c>
      <c r="D302" s="102">
        <v>11</v>
      </c>
      <c r="E302" s="5">
        <v>95.965000000000003</v>
      </c>
      <c r="F302" s="5">
        <v>436.54400000000004</v>
      </c>
      <c r="G302" s="5">
        <v>2262.989</v>
      </c>
      <c r="H302" s="5">
        <v>78.548999999999964</v>
      </c>
      <c r="J302" s="130"/>
    </row>
    <row r="303" spans="1:10">
      <c r="A303" s="100">
        <f t="shared" si="4"/>
        <v>2015</v>
      </c>
      <c r="B303" s="102">
        <v>1</v>
      </c>
      <c r="C303" s="103">
        <v>42017</v>
      </c>
      <c r="D303" s="102">
        <v>12</v>
      </c>
      <c r="E303" s="5">
        <v>93.822000000000003</v>
      </c>
      <c r="F303" s="5">
        <v>437.89200000000005</v>
      </c>
      <c r="G303" s="5">
        <v>2294.1640000000002</v>
      </c>
      <c r="H303" s="5">
        <v>95.545000000000016</v>
      </c>
      <c r="J303" s="130"/>
    </row>
    <row r="304" spans="1:10">
      <c r="A304" s="100">
        <f t="shared" si="4"/>
        <v>2015</v>
      </c>
      <c r="B304" s="102">
        <v>1</v>
      </c>
      <c r="C304" s="103">
        <v>42017</v>
      </c>
      <c r="D304" s="102">
        <v>13</v>
      </c>
      <c r="E304" s="5">
        <v>91.945999999999998</v>
      </c>
      <c r="F304" s="5">
        <v>436.822</v>
      </c>
      <c r="G304" s="5">
        <v>2248.3820000000001</v>
      </c>
      <c r="H304" s="5">
        <v>103.18199999999999</v>
      </c>
      <c r="J304" s="130"/>
    </row>
    <row r="305" spans="1:10">
      <c r="A305" s="100">
        <f t="shared" si="4"/>
        <v>2015</v>
      </c>
      <c r="B305" s="102">
        <v>1</v>
      </c>
      <c r="C305" s="103">
        <v>42017</v>
      </c>
      <c r="D305" s="102">
        <v>14</v>
      </c>
      <c r="E305" s="5">
        <v>88.472000000000008</v>
      </c>
      <c r="F305" s="5">
        <v>427.18300000000011</v>
      </c>
      <c r="G305" s="5">
        <v>2237.2790000000005</v>
      </c>
      <c r="H305" s="5">
        <v>108.98700000000001</v>
      </c>
      <c r="J305" s="130"/>
    </row>
    <row r="306" spans="1:10">
      <c r="A306" s="100">
        <f t="shared" si="4"/>
        <v>2015</v>
      </c>
      <c r="B306" s="102">
        <v>1</v>
      </c>
      <c r="C306" s="103">
        <v>42017</v>
      </c>
      <c r="D306" s="102">
        <v>15</v>
      </c>
      <c r="E306" s="5">
        <v>83.460999999999999</v>
      </c>
      <c r="F306" s="5">
        <v>432.48400000000009</v>
      </c>
      <c r="G306" s="5">
        <v>2231.2100000000009</v>
      </c>
      <c r="H306" s="5">
        <v>117.47699999999999</v>
      </c>
      <c r="J306" s="130"/>
    </row>
    <row r="307" spans="1:10">
      <c r="A307" s="100">
        <f t="shared" si="4"/>
        <v>2015</v>
      </c>
      <c r="B307" s="102">
        <v>1</v>
      </c>
      <c r="C307" s="103">
        <v>42017</v>
      </c>
      <c r="D307" s="102">
        <v>16</v>
      </c>
      <c r="E307" s="5">
        <v>82.609000000000009</v>
      </c>
      <c r="F307" s="5">
        <v>440.95399999999989</v>
      </c>
      <c r="G307" s="5">
        <v>2220.6260000000002</v>
      </c>
      <c r="H307" s="5">
        <v>122.41900000000003</v>
      </c>
      <c r="J307" s="130"/>
    </row>
    <row r="308" spans="1:10">
      <c r="A308" s="100">
        <f t="shared" si="4"/>
        <v>2015</v>
      </c>
      <c r="B308" s="102">
        <v>1</v>
      </c>
      <c r="C308" s="103">
        <v>42017</v>
      </c>
      <c r="D308" s="102">
        <v>17</v>
      </c>
      <c r="E308" s="5">
        <v>86.478999999999999</v>
      </c>
      <c r="F308" s="5">
        <v>450.09600000000012</v>
      </c>
      <c r="G308" s="5">
        <v>2217.0800000000004</v>
      </c>
      <c r="H308" s="5">
        <v>124.949</v>
      </c>
      <c r="J308" s="130"/>
    </row>
    <row r="309" spans="1:10">
      <c r="A309" s="100">
        <f t="shared" si="4"/>
        <v>2015</v>
      </c>
      <c r="B309" s="102">
        <v>1</v>
      </c>
      <c r="C309" s="103">
        <v>42017</v>
      </c>
      <c r="D309" s="102">
        <v>18</v>
      </c>
      <c r="E309" s="5">
        <v>101.29300000000001</v>
      </c>
      <c r="F309" s="5">
        <v>453.22200000000004</v>
      </c>
      <c r="G309" s="5">
        <v>2174.538</v>
      </c>
      <c r="H309" s="5">
        <v>122.03000000000003</v>
      </c>
      <c r="J309" s="130"/>
    </row>
    <row r="310" spans="1:10">
      <c r="A310" s="100">
        <f t="shared" si="4"/>
        <v>2015</v>
      </c>
      <c r="B310" s="102">
        <v>1</v>
      </c>
      <c r="C310" s="103">
        <v>42017</v>
      </c>
      <c r="D310" s="102">
        <v>19</v>
      </c>
      <c r="E310" s="5">
        <v>115.352</v>
      </c>
      <c r="F310" s="5">
        <v>461.15400000000005</v>
      </c>
      <c r="G310" s="5">
        <v>2096.4189999999999</v>
      </c>
      <c r="H310" s="5">
        <v>117.16799999999999</v>
      </c>
      <c r="J310" s="130"/>
    </row>
    <row r="311" spans="1:10">
      <c r="A311" s="100">
        <f t="shared" si="4"/>
        <v>2015</v>
      </c>
      <c r="B311" s="102">
        <v>1</v>
      </c>
      <c r="C311" s="103">
        <v>42017</v>
      </c>
      <c r="D311" s="102">
        <v>20</v>
      </c>
      <c r="E311" s="5">
        <v>120.813</v>
      </c>
      <c r="F311" s="5">
        <v>462.92599999999999</v>
      </c>
      <c r="G311" s="5">
        <v>2079.0829999999996</v>
      </c>
      <c r="H311" s="5">
        <v>96.862000000000023</v>
      </c>
      <c r="J311" s="130"/>
    </row>
    <row r="312" spans="1:10">
      <c r="A312" s="100">
        <f t="shared" si="4"/>
        <v>2015</v>
      </c>
      <c r="B312" s="102">
        <v>1</v>
      </c>
      <c r="C312" s="103">
        <v>42017</v>
      </c>
      <c r="D312" s="102">
        <v>21</v>
      </c>
      <c r="E312" s="5">
        <v>129.37799999999999</v>
      </c>
      <c r="F312" s="5">
        <v>462.31900000000002</v>
      </c>
      <c r="G312" s="5">
        <v>2183.85</v>
      </c>
      <c r="H312" s="5">
        <v>98.13900000000001</v>
      </c>
      <c r="J312" s="130"/>
    </row>
    <row r="313" spans="1:10">
      <c r="A313" s="100">
        <f t="shared" si="4"/>
        <v>2015</v>
      </c>
      <c r="B313" s="102">
        <v>1</v>
      </c>
      <c r="C313" s="103">
        <v>42017</v>
      </c>
      <c r="D313" s="102">
        <v>22</v>
      </c>
      <c r="E313" s="5">
        <v>127.58500000000001</v>
      </c>
      <c r="F313" s="5">
        <v>462.5</v>
      </c>
      <c r="G313" s="5">
        <v>2270.6999999999998</v>
      </c>
      <c r="H313" s="5">
        <v>109.95200000000001</v>
      </c>
      <c r="J313" s="130"/>
    </row>
    <row r="314" spans="1:10">
      <c r="A314" s="100">
        <f t="shared" si="4"/>
        <v>2015</v>
      </c>
      <c r="B314" s="102">
        <v>1</v>
      </c>
      <c r="C314" s="103">
        <v>42017</v>
      </c>
      <c r="D314" s="102">
        <v>23</v>
      </c>
      <c r="E314" s="5">
        <v>135.71700000000001</v>
      </c>
      <c r="F314" s="5">
        <v>457.09399999999994</v>
      </c>
      <c r="G314" s="5">
        <v>2255.384</v>
      </c>
      <c r="H314" s="5">
        <v>109.05800000000001</v>
      </c>
      <c r="J314" s="130"/>
    </row>
    <row r="315" spans="1:10">
      <c r="A315" s="100">
        <f t="shared" si="4"/>
        <v>2015</v>
      </c>
      <c r="B315" s="102">
        <v>1</v>
      </c>
      <c r="C315" s="103">
        <v>42017</v>
      </c>
      <c r="D315" s="102">
        <v>24</v>
      </c>
      <c r="E315" s="5">
        <v>131.28800000000001</v>
      </c>
      <c r="F315" s="5">
        <v>450.5440000000001</v>
      </c>
      <c r="G315" s="5">
        <v>2182.5529999999999</v>
      </c>
      <c r="H315" s="5">
        <v>99.910000000000039</v>
      </c>
      <c r="J315" s="130"/>
    </row>
    <row r="316" spans="1:10">
      <c r="A316" s="100">
        <f t="shared" si="4"/>
        <v>2015</v>
      </c>
      <c r="B316" s="102">
        <v>1</v>
      </c>
      <c r="C316" s="103">
        <v>42018</v>
      </c>
      <c r="D316" s="102">
        <v>1</v>
      </c>
      <c r="E316" s="5">
        <v>128.60900000000001</v>
      </c>
      <c r="F316" s="5">
        <v>394.31200000000001</v>
      </c>
      <c r="G316" s="5">
        <v>2128.9780000000001</v>
      </c>
      <c r="H316" s="5">
        <v>80.788000000000011</v>
      </c>
      <c r="J316" s="130"/>
    </row>
    <row r="317" spans="1:10">
      <c r="A317" s="100">
        <f t="shared" si="4"/>
        <v>2015</v>
      </c>
      <c r="B317" s="102">
        <v>1</v>
      </c>
      <c r="C317" s="103">
        <v>42018</v>
      </c>
      <c r="D317" s="102">
        <v>2</v>
      </c>
      <c r="E317" s="5">
        <v>124.13200000000001</v>
      </c>
      <c r="F317" s="5">
        <v>339.88100000000003</v>
      </c>
      <c r="G317" s="5">
        <v>1987.3919999999998</v>
      </c>
      <c r="H317" s="5">
        <v>64.841000000000008</v>
      </c>
      <c r="J317" s="130"/>
    </row>
    <row r="318" spans="1:10">
      <c r="A318" s="100">
        <f t="shared" si="4"/>
        <v>2015</v>
      </c>
      <c r="B318" s="102">
        <v>1</v>
      </c>
      <c r="C318" s="103">
        <v>42018</v>
      </c>
      <c r="D318" s="102">
        <v>3</v>
      </c>
      <c r="E318" s="5">
        <v>128.756</v>
      </c>
      <c r="F318" s="5">
        <v>302.46000000000004</v>
      </c>
      <c r="G318" s="5">
        <v>1866.7199999999998</v>
      </c>
      <c r="H318" s="5">
        <v>48.619000000000007</v>
      </c>
      <c r="J318" s="130"/>
    </row>
    <row r="319" spans="1:10">
      <c r="A319" s="100">
        <f t="shared" si="4"/>
        <v>2015</v>
      </c>
      <c r="B319" s="102">
        <v>1</v>
      </c>
      <c r="C319" s="103">
        <v>42018</v>
      </c>
      <c r="D319" s="102">
        <v>4</v>
      </c>
      <c r="E319" s="5">
        <v>133.16200000000001</v>
      </c>
      <c r="F319" s="5">
        <v>302.7480000000001</v>
      </c>
      <c r="G319" s="5">
        <v>1781.942</v>
      </c>
      <c r="H319" s="5">
        <v>40.554000000000002</v>
      </c>
      <c r="J319" s="130"/>
    </row>
    <row r="320" spans="1:10">
      <c r="A320" s="100">
        <f t="shared" si="4"/>
        <v>2015</v>
      </c>
      <c r="B320" s="102">
        <v>1</v>
      </c>
      <c r="C320" s="103">
        <v>42018</v>
      </c>
      <c r="D320" s="102">
        <v>5</v>
      </c>
      <c r="E320" s="5">
        <v>133.286</v>
      </c>
      <c r="F320" s="5">
        <v>302.78000000000003</v>
      </c>
      <c r="G320" s="5">
        <v>1760.0319999999999</v>
      </c>
      <c r="H320" s="5">
        <v>30.651000000000003</v>
      </c>
      <c r="J320" s="130"/>
    </row>
    <row r="321" spans="1:10">
      <c r="A321" s="100">
        <f t="shared" si="4"/>
        <v>2015</v>
      </c>
      <c r="B321" s="102">
        <v>1</v>
      </c>
      <c r="C321" s="103">
        <v>42018</v>
      </c>
      <c r="D321" s="102">
        <v>6</v>
      </c>
      <c r="E321" s="5">
        <v>131.27000000000001</v>
      </c>
      <c r="F321" s="5">
        <v>303.33299999999997</v>
      </c>
      <c r="G321" s="5">
        <v>1761.3290000000002</v>
      </c>
      <c r="H321" s="5">
        <v>24.47</v>
      </c>
      <c r="J321" s="130"/>
    </row>
    <row r="322" spans="1:10">
      <c r="A322" s="100">
        <f t="shared" si="4"/>
        <v>2015</v>
      </c>
      <c r="B322" s="102">
        <v>1</v>
      </c>
      <c r="C322" s="103">
        <v>42018</v>
      </c>
      <c r="D322" s="102">
        <v>7</v>
      </c>
      <c r="E322" s="5">
        <v>117.06100000000001</v>
      </c>
      <c r="F322" s="5">
        <v>302.29399999999998</v>
      </c>
      <c r="G322" s="5">
        <v>1753.0540000000001</v>
      </c>
      <c r="H322" s="5">
        <v>23.820999999999998</v>
      </c>
      <c r="J322" s="130"/>
    </row>
    <row r="323" spans="1:10">
      <c r="A323" s="100">
        <f t="shared" si="4"/>
        <v>2015</v>
      </c>
      <c r="B323" s="102">
        <v>1</v>
      </c>
      <c r="C323" s="103">
        <v>42018</v>
      </c>
      <c r="D323" s="102">
        <v>8</v>
      </c>
      <c r="E323" s="5">
        <v>116.821</v>
      </c>
      <c r="F323" s="5">
        <v>303.00700000000001</v>
      </c>
      <c r="G323" s="5">
        <v>1799.1169999999997</v>
      </c>
      <c r="H323" s="5">
        <v>25.965999999999998</v>
      </c>
      <c r="J323" s="130"/>
    </row>
    <row r="324" spans="1:10">
      <c r="A324" s="100">
        <f t="shared" si="4"/>
        <v>2015</v>
      </c>
      <c r="B324" s="102">
        <v>1</v>
      </c>
      <c r="C324" s="103">
        <v>42018</v>
      </c>
      <c r="D324" s="102">
        <v>9</v>
      </c>
      <c r="E324" s="5">
        <v>124.10300000000001</v>
      </c>
      <c r="F324" s="5">
        <v>321.233</v>
      </c>
      <c r="G324" s="5">
        <v>1952.3250000000003</v>
      </c>
      <c r="H324" s="5">
        <v>29.644999999999996</v>
      </c>
      <c r="J324" s="130"/>
    </row>
    <row r="325" spans="1:10">
      <c r="A325" s="100">
        <f t="shared" ref="A325:A388" si="5">YEAR(C325)</f>
        <v>2015</v>
      </c>
      <c r="B325" s="102">
        <v>1</v>
      </c>
      <c r="C325" s="103">
        <v>42018</v>
      </c>
      <c r="D325" s="102">
        <v>10</v>
      </c>
      <c r="E325" s="5">
        <v>140.24600000000001</v>
      </c>
      <c r="F325" s="5">
        <v>390.95800000000003</v>
      </c>
      <c r="G325" s="5">
        <v>2052.7020000000002</v>
      </c>
      <c r="H325" s="5">
        <v>46.072999999999993</v>
      </c>
      <c r="J325" s="130"/>
    </row>
    <row r="326" spans="1:10">
      <c r="A326" s="100">
        <f t="shared" si="5"/>
        <v>2015</v>
      </c>
      <c r="B326" s="102">
        <v>1</v>
      </c>
      <c r="C326" s="103">
        <v>42018</v>
      </c>
      <c r="D326" s="102">
        <v>11</v>
      </c>
      <c r="E326" s="5">
        <v>139.80500000000001</v>
      </c>
      <c r="F326" s="5">
        <v>425.26300000000003</v>
      </c>
      <c r="G326" s="5">
        <v>2096.4250000000002</v>
      </c>
      <c r="H326" s="5">
        <v>58.699000000000012</v>
      </c>
      <c r="J326" s="130"/>
    </row>
    <row r="327" spans="1:10">
      <c r="A327" s="100">
        <f t="shared" si="5"/>
        <v>2015</v>
      </c>
      <c r="B327" s="102">
        <v>1</v>
      </c>
      <c r="C327" s="103">
        <v>42018</v>
      </c>
      <c r="D327" s="102">
        <v>12</v>
      </c>
      <c r="E327" s="5">
        <v>139.53200000000001</v>
      </c>
      <c r="F327" s="5">
        <v>426.71600000000007</v>
      </c>
      <c r="G327" s="5">
        <v>2105.357</v>
      </c>
      <c r="H327" s="5">
        <v>69.823000000000008</v>
      </c>
      <c r="J327" s="130"/>
    </row>
    <row r="328" spans="1:10">
      <c r="A328" s="100">
        <f t="shared" si="5"/>
        <v>2015</v>
      </c>
      <c r="B328" s="102">
        <v>1</v>
      </c>
      <c r="C328" s="103">
        <v>42018</v>
      </c>
      <c r="D328" s="102">
        <v>13</v>
      </c>
      <c r="E328" s="5">
        <v>141.47499999999999</v>
      </c>
      <c r="F328" s="5">
        <v>431.56800000000004</v>
      </c>
      <c r="G328" s="5">
        <v>2093.1770000000001</v>
      </c>
      <c r="H328" s="5">
        <v>80.711999999999975</v>
      </c>
      <c r="J328" s="130"/>
    </row>
    <row r="329" spans="1:10">
      <c r="A329" s="100">
        <f t="shared" si="5"/>
        <v>2015</v>
      </c>
      <c r="B329" s="102">
        <v>1</v>
      </c>
      <c r="C329" s="103">
        <v>42018</v>
      </c>
      <c r="D329" s="102">
        <v>14</v>
      </c>
      <c r="E329" s="5">
        <v>136.518</v>
      </c>
      <c r="F329" s="5">
        <v>433.59499999999997</v>
      </c>
      <c r="G329" s="5">
        <v>2102.991</v>
      </c>
      <c r="H329" s="5">
        <v>84.765000000000001</v>
      </c>
      <c r="J329" s="130"/>
    </row>
    <row r="330" spans="1:10">
      <c r="A330" s="100">
        <f t="shared" si="5"/>
        <v>2015</v>
      </c>
      <c r="B330" s="102">
        <v>1</v>
      </c>
      <c r="C330" s="103">
        <v>42018</v>
      </c>
      <c r="D330" s="102">
        <v>15</v>
      </c>
      <c r="E330" s="5">
        <v>136.42099999999999</v>
      </c>
      <c r="F330" s="5">
        <v>431.536</v>
      </c>
      <c r="G330" s="5">
        <v>2130.7430000000004</v>
      </c>
      <c r="H330" s="5">
        <v>94.520000000000024</v>
      </c>
      <c r="J330" s="130"/>
    </row>
    <row r="331" spans="1:10">
      <c r="A331" s="100">
        <f t="shared" si="5"/>
        <v>2015</v>
      </c>
      <c r="B331" s="102">
        <v>1</v>
      </c>
      <c r="C331" s="103">
        <v>42018</v>
      </c>
      <c r="D331" s="102">
        <v>16</v>
      </c>
      <c r="E331" s="5">
        <v>129.84800000000001</v>
      </c>
      <c r="F331" s="5">
        <v>430.13599999999997</v>
      </c>
      <c r="G331" s="5">
        <v>2126.498</v>
      </c>
      <c r="H331" s="5">
        <v>99.228000000000009</v>
      </c>
      <c r="J331" s="130"/>
    </row>
    <row r="332" spans="1:10">
      <c r="A332" s="100">
        <f t="shared" si="5"/>
        <v>2015</v>
      </c>
      <c r="B332" s="102">
        <v>1</v>
      </c>
      <c r="C332" s="103">
        <v>42018</v>
      </c>
      <c r="D332" s="102">
        <v>17</v>
      </c>
      <c r="E332" s="5">
        <v>125.05800000000001</v>
      </c>
      <c r="F332" s="5">
        <v>430.89599999999996</v>
      </c>
      <c r="G332" s="5">
        <v>2132.6249999999995</v>
      </c>
      <c r="H332" s="5">
        <v>102.51100000000001</v>
      </c>
      <c r="J332" s="130"/>
    </row>
    <row r="333" spans="1:10">
      <c r="A333" s="100">
        <f t="shared" si="5"/>
        <v>2015</v>
      </c>
      <c r="B333" s="102">
        <v>1</v>
      </c>
      <c r="C333" s="103">
        <v>42018</v>
      </c>
      <c r="D333" s="102">
        <v>18</v>
      </c>
      <c r="E333" s="5">
        <v>133.09300000000002</v>
      </c>
      <c r="F333" s="5">
        <v>430.06600000000003</v>
      </c>
      <c r="G333" s="5">
        <v>2131.9270000000006</v>
      </c>
      <c r="H333" s="5">
        <v>104.18400000000003</v>
      </c>
      <c r="J333" s="130"/>
    </row>
    <row r="334" spans="1:10">
      <c r="A334" s="100">
        <f t="shared" si="5"/>
        <v>2015</v>
      </c>
      <c r="B334" s="102">
        <v>1</v>
      </c>
      <c r="C334" s="103">
        <v>42018</v>
      </c>
      <c r="D334" s="102">
        <v>19</v>
      </c>
      <c r="E334" s="5">
        <v>126.846</v>
      </c>
      <c r="F334" s="5">
        <v>428.77400000000006</v>
      </c>
      <c r="G334" s="5">
        <v>2145.6329999999998</v>
      </c>
      <c r="H334" s="5">
        <v>94.157000000000011</v>
      </c>
      <c r="J334" s="130"/>
    </row>
    <row r="335" spans="1:10">
      <c r="A335" s="100">
        <f t="shared" si="5"/>
        <v>2015</v>
      </c>
      <c r="B335" s="102">
        <v>1</v>
      </c>
      <c r="C335" s="103">
        <v>42018</v>
      </c>
      <c r="D335" s="102">
        <v>20</v>
      </c>
      <c r="E335" s="5">
        <v>126.02500000000001</v>
      </c>
      <c r="F335" s="5">
        <v>427.69100000000014</v>
      </c>
      <c r="G335" s="5">
        <v>2163.346</v>
      </c>
      <c r="H335" s="5">
        <v>90.918000000000063</v>
      </c>
      <c r="J335" s="130"/>
    </row>
    <row r="336" spans="1:10">
      <c r="A336" s="100">
        <f t="shared" si="5"/>
        <v>2015</v>
      </c>
      <c r="B336" s="102">
        <v>1</v>
      </c>
      <c r="C336" s="103">
        <v>42018</v>
      </c>
      <c r="D336" s="102">
        <v>21</v>
      </c>
      <c r="E336" s="5">
        <v>128.96899999999999</v>
      </c>
      <c r="F336" s="5">
        <v>426.90999999999997</v>
      </c>
      <c r="G336" s="5">
        <v>2245.0680000000002</v>
      </c>
      <c r="H336" s="5">
        <v>94.663999999999987</v>
      </c>
      <c r="J336" s="130"/>
    </row>
    <row r="337" spans="1:10">
      <c r="A337" s="100">
        <f t="shared" si="5"/>
        <v>2015</v>
      </c>
      <c r="B337" s="102">
        <v>1</v>
      </c>
      <c r="C337" s="103">
        <v>42018</v>
      </c>
      <c r="D337" s="102">
        <v>22</v>
      </c>
      <c r="E337" s="5">
        <v>132.58200000000002</v>
      </c>
      <c r="F337" s="5">
        <v>427.49100000000004</v>
      </c>
      <c r="G337" s="5">
        <v>2257.0340000000006</v>
      </c>
      <c r="H337" s="5">
        <v>98.01900000000002</v>
      </c>
      <c r="J337" s="130"/>
    </row>
    <row r="338" spans="1:10">
      <c r="A338" s="100">
        <f t="shared" si="5"/>
        <v>2015</v>
      </c>
      <c r="B338" s="102">
        <v>1</v>
      </c>
      <c r="C338" s="103">
        <v>42018</v>
      </c>
      <c r="D338" s="102">
        <v>23</v>
      </c>
      <c r="E338" s="5">
        <v>130.364</v>
      </c>
      <c r="F338" s="5">
        <v>428.77200000000005</v>
      </c>
      <c r="G338" s="5">
        <v>2244.3950000000004</v>
      </c>
      <c r="H338" s="5">
        <v>95.970000000000013</v>
      </c>
      <c r="J338" s="130"/>
    </row>
    <row r="339" spans="1:10">
      <c r="A339" s="100">
        <f t="shared" si="5"/>
        <v>2015</v>
      </c>
      <c r="B339" s="102">
        <v>1</v>
      </c>
      <c r="C339" s="103">
        <v>42018</v>
      </c>
      <c r="D339" s="102">
        <v>24</v>
      </c>
      <c r="E339" s="5">
        <v>121.97500000000001</v>
      </c>
      <c r="F339" s="5">
        <v>412.77100000000007</v>
      </c>
      <c r="G339" s="5">
        <v>2228.7760000000007</v>
      </c>
      <c r="H339" s="5">
        <v>73.917000000000016</v>
      </c>
      <c r="J339" s="130"/>
    </row>
    <row r="340" spans="1:10">
      <c r="A340" s="100">
        <f t="shared" si="5"/>
        <v>2015</v>
      </c>
      <c r="B340" s="102">
        <v>1</v>
      </c>
      <c r="C340" s="103">
        <v>42019</v>
      </c>
      <c r="D340" s="102">
        <v>1</v>
      </c>
      <c r="E340" s="5">
        <v>107.94300000000001</v>
      </c>
      <c r="F340" s="5">
        <v>358.92600000000004</v>
      </c>
      <c r="G340" s="5">
        <v>2135.6800000000003</v>
      </c>
      <c r="H340" s="5">
        <v>51.052999999999997</v>
      </c>
      <c r="J340" s="130"/>
    </row>
    <row r="341" spans="1:10">
      <c r="A341" s="100">
        <f t="shared" si="5"/>
        <v>2015</v>
      </c>
      <c r="B341" s="102">
        <v>1</v>
      </c>
      <c r="C341" s="103">
        <v>42019</v>
      </c>
      <c r="D341" s="102">
        <v>2</v>
      </c>
      <c r="E341" s="5">
        <v>125.31600000000002</v>
      </c>
      <c r="F341" s="5">
        <v>314.35799999999995</v>
      </c>
      <c r="G341" s="5">
        <v>2015.6420000000005</v>
      </c>
      <c r="H341" s="5">
        <v>31.527000000000001</v>
      </c>
      <c r="J341" s="130"/>
    </row>
    <row r="342" spans="1:10">
      <c r="A342" s="100">
        <f t="shared" si="5"/>
        <v>2015</v>
      </c>
      <c r="B342" s="102">
        <v>1</v>
      </c>
      <c r="C342" s="103">
        <v>42019</v>
      </c>
      <c r="D342" s="102">
        <v>3</v>
      </c>
      <c r="E342" s="5">
        <v>127.36200000000001</v>
      </c>
      <c r="F342" s="5">
        <v>292.56700000000006</v>
      </c>
      <c r="G342" s="5">
        <v>1853.4180000000003</v>
      </c>
      <c r="H342" s="5">
        <v>24.903000000000002</v>
      </c>
      <c r="J342" s="130"/>
    </row>
    <row r="343" spans="1:10">
      <c r="A343" s="100">
        <f t="shared" si="5"/>
        <v>2015</v>
      </c>
      <c r="B343" s="102">
        <v>1</v>
      </c>
      <c r="C343" s="103">
        <v>42019</v>
      </c>
      <c r="D343" s="102">
        <v>4</v>
      </c>
      <c r="E343" s="5">
        <v>131.68100000000001</v>
      </c>
      <c r="F343" s="5">
        <v>300.50399999999996</v>
      </c>
      <c r="G343" s="5">
        <v>1764.3029999999999</v>
      </c>
      <c r="H343" s="5">
        <v>24.012000000000004</v>
      </c>
      <c r="J343" s="130"/>
    </row>
    <row r="344" spans="1:10">
      <c r="A344" s="100">
        <f t="shared" si="5"/>
        <v>2015</v>
      </c>
      <c r="B344" s="102">
        <v>1</v>
      </c>
      <c r="C344" s="103">
        <v>42019</v>
      </c>
      <c r="D344" s="102">
        <v>5</v>
      </c>
      <c r="E344" s="5">
        <v>134.035</v>
      </c>
      <c r="F344" s="5">
        <v>302.39699999999999</v>
      </c>
      <c r="G344" s="5">
        <v>1729.1690000000001</v>
      </c>
      <c r="H344" s="5">
        <v>21.931999999999999</v>
      </c>
      <c r="J344" s="130"/>
    </row>
    <row r="345" spans="1:10">
      <c r="A345" s="100">
        <f t="shared" si="5"/>
        <v>2015</v>
      </c>
      <c r="B345" s="102">
        <v>1</v>
      </c>
      <c r="C345" s="103">
        <v>42019</v>
      </c>
      <c r="D345" s="102">
        <v>6</v>
      </c>
      <c r="E345" s="5">
        <v>133.429</v>
      </c>
      <c r="F345" s="5">
        <v>302.11899999999991</v>
      </c>
      <c r="G345" s="5">
        <v>1722.6920000000005</v>
      </c>
      <c r="H345" s="5">
        <v>18.110000000000003</v>
      </c>
      <c r="J345" s="130"/>
    </row>
    <row r="346" spans="1:10">
      <c r="A346" s="100">
        <f t="shared" si="5"/>
        <v>2015</v>
      </c>
      <c r="B346" s="102">
        <v>1</v>
      </c>
      <c r="C346" s="103">
        <v>42019</v>
      </c>
      <c r="D346" s="102">
        <v>7</v>
      </c>
      <c r="E346" s="5">
        <v>108.92700000000001</v>
      </c>
      <c r="F346" s="5">
        <v>295.45400000000001</v>
      </c>
      <c r="G346" s="5">
        <v>1737.8310000000001</v>
      </c>
      <c r="H346" s="5">
        <v>18.570999999999998</v>
      </c>
      <c r="J346" s="130"/>
    </row>
    <row r="347" spans="1:10">
      <c r="A347" s="100">
        <f t="shared" si="5"/>
        <v>2015</v>
      </c>
      <c r="B347" s="102">
        <v>1</v>
      </c>
      <c r="C347" s="103">
        <v>42019</v>
      </c>
      <c r="D347" s="102">
        <v>8</v>
      </c>
      <c r="E347" s="5">
        <v>119.66500000000001</v>
      </c>
      <c r="F347" s="5">
        <v>295.01600000000008</v>
      </c>
      <c r="G347" s="5">
        <v>1779.211</v>
      </c>
      <c r="H347" s="5">
        <v>22.216000000000001</v>
      </c>
      <c r="J347" s="130"/>
    </row>
    <row r="348" spans="1:10">
      <c r="A348" s="100">
        <f t="shared" si="5"/>
        <v>2015</v>
      </c>
      <c r="B348" s="102">
        <v>1</v>
      </c>
      <c r="C348" s="103">
        <v>42019</v>
      </c>
      <c r="D348" s="102">
        <v>9</v>
      </c>
      <c r="E348" s="5">
        <v>138.48700000000002</v>
      </c>
      <c r="F348" s="5">
        <v>301.96500000000003</v>
      </c>
      <c r="G348" s="5">
        <v>1879.2910000000002</v>
      </c>
      <c r="H348" s="5">
        <v>42.388999999999996</v>
      </c>
      <c r="J348" s="130"/>
    </row>
    <row r="349" spans="1:10">
      <c r="A349" s="100">
        <f t="shared" si="5"/>
        <v>2015</v>
      </c>
      <c r="B349" s="102">
        <v>1</v>
      </c>
      <c r="C349" s="103">
        <v>42019</v>
      </c>
      <c r="D349" s="102">
        <v>10</v>
      </c>
      <c r="E349" s="5">
        <v>112.54300000000001</v>
      </c>
      <c r="F349" s="5">
        <v>340.72400000000005</v>
      </c>
      <c r="G349" s="5">
        <v>2029.8380000000004</v>
      </c>
      <c r="H349" s="5">
        <v>52.504999999999995</v>
      </c>
      <c r="J349" s="130"/>
    </row>
    <row r="350" spans="1:10">
      <c r="A350" s="100">
        <f t="shared" si="5"/>
        <v>2015</v>
      </c>
      <c r="B350" s="102">
        <v>1</v>
      </c>
      <c r="C350" s="103">
        <v>42019</v>
      </c>
      <c r="D350" s="102">
        <v>11</v>
      </c>
      <c r="E350" s="5">
        <v>106.083</v>
      </c>
      <c r="F350" s="5">
        <v>369.74100000000004</v>
      </c>
      <c r="G350" s="5">
        <v>2082.2380000000003</v>
      </c>
      <c r="H350" s="5">
        <v>64.573000000000008</v>
      </c>
      <c r="J350" s="130"/>
    </row>
    <row r="351" spans="1:10">
      <c r="A351" s="100">
        <f t="shared" si="5"/>
        <v>2015</v>
      </c>
      <c r="B351" s="102">
        <v>1</v>
      </c>
      <c r="C351" s="103">
        <v>42019</v>
      </c>
      <c r="D351" s="102">
        <v>12</v>
      </c>
      <c r="E351" s="5">
        <v>98.05</v>
      </c>
      <c r="F351" s="5">
        <v>390.63900000000007</v>
      </c>
      <c r="G351" s="5">
        <v>2088.2470000000003</v>
      </c>
      <c r="H351" s="5">
        <v>66.149000000000001</v>
      </c>
      <c r="J351" s="130"/>
    </row>
    <row r="352" spans="1:10">
      <c r="A352" s="100">
        <f t="shared" si="5"/>
        <v>2015</v>
      </c>
      <c r="B352" s="102">
        <v>1</v>
      </c>
      <c r="C352" s="103">
        <v>42019</v>
      </c>
      <c r="D352" s="102">
        <v>13</v>
      </c>
      <c r="E352" s="5">
        <v>95.615000000000009</v>
      </c>
      <c r="F352" s="5">
        <v>398.76299999999998</v>
      </c>
      <c r="G352" s="5">
        <v>2102.2459999999996</v>
      </c>
      <c r="H352" s="5">
        <v>69.98599999999999</v>
      </c>
      <c r="J352" s="130"/>
    </row>
    <row r="353" spans="1:10">
      <c r="A353" s="100">
        <f t="shared" si="5"/>
        <v>2015</v>
      </c>
      <c r="B353" s="102">
        <v>1</v>
      </c>
      <c r="C353" s="103">
        <v>42019</v>
      </c>
      <c r="D353" s="102">
        <v>14</v>
      </c>
      <c r="E353" s="5">
        <v>88.144000000000005</v>
      </c>
      <c r="F353" s="5">
        <v>400.89800000000002</v>
      </c>
      <c r="G353" s="5">
        <v>2116.1990000000005</v>
      </c>
      <c r="H353" s="5">
        <v>71.623000000000033</v>
      </c>
      <c r="J353" s="130"/>
    </row>
    <row r="354" spans="1:10">
      <c r="A354" s="100">
        <f t="shared" si="5"/>
        <v>2015</v>
      </c>
      <c r="B354" s="102">
        <v>1</v>
      </c>
      <c r="C354" s="103">
        <v>42019</v>
      </c>
      <c r="D354" s="102">
        <v>15</v>
      </c>
      <c r="E354" s="5">
        <v>95.411999999999992</v>
      </c>
      <c r="F354" s="5">
        <v>399.435</v>
      </c>
      <c r="G354" s="5">
        <v>2115.6139999999996</v>
      </c>
      <c r="H354" s="5">
        <v>78.652000000000001</v>
      </c>
      <c r="J354" s="130"/>
    </row>
    <row r="355" spans="1:10">
      <c r="A355" s="100">
        <f t="shared" si="5"/>
        <v>2015</v>
      </c>
      <c r="B355" s="102">
        <v>1</v>
      </c>
      <c r="C355" s="103">
        <v>42019</v>
      </c>
      <c r="D355" s="102">
        <v>16</v>
      </c>
      <c r="E355" s="5">
        <v>98.866</v>
      </c>
      <c r="F355" s="5">
        <v>399.66700000000003</v>
      </c>
      <c r="G355" s="5">
        <v>2097.1459999999997</v>
      </c>
      <c r="H355" s="5">
        <v>82.114000000000004</v>
      </c>
      <c r="J355" s="130"/>
    </row>
    <row r="356" spans="1:10">
      <c r="A356" s="100">
        <f t="shared" si="5"/>
        <v>2015</v>
      </c>
      <c r="B356" s="102">
        <v>1</v>
      </c>
      <c r="C356" s="103">
        <v>42019</v>
      </c>
      <c r="D356" s="102">
        <v>17</v>
      </c>
      <c r="E356" s="5">
        <v>98.410000000000011</v>
      </c>
      <c r="F356" s="5">
        <v>398.97200000000004</v>
      </c>
      <c r="G356" s="5">
        <v>2055.7959999999994</v>
      </c>
      <c r="H356" s="5">
        <v>84.45</v>
      </c>
      <c r="J356" s="130"/>
    </row>
    <row r="357" spans="1:10">
      <c r="A357" s="100">
        <f t="shared" si="5"/>
        <v>2015</v>
      </c>
      <c r="B357" s="102">
        <v>1</v>
      </c>
      <c r="C357" s="103">
        <v>42019</v>
      </c>
      <c r="D357" s="102">
        <v>18</v>
      </c>
      <c r="E357" s="5">
        <v>103.77900000000001</v>
      </c>
      <c r="F357" s="5">
        <v>397.49300000000005</v>
      </c>
      <c r="G357" s="5">
        <v>2040.799</v>
      </c>
      <c r="H357" s="5">
        <v>86.704999999999998</v>
      </c>
      <c r="J357" s="130"/>
    </row>
    <row r="358" spans="1:10">
      <c r="A358" s="100">
        <f t="shared" si="5"/>
        <v>2015</v>
      </c>
      <c r="B358" s="102">
        <v>1</v>
      </c>
      <c r="C358" s="103">
        <v>42019</v>
      </c>
      <c r="D358" s="102">
        <v>19</v>
      </c>
      <c r="E358" s="5">
        <v>98.100999999999999</v>
      </c>
      <c r="F358" s="5">
        <v>397.50799999999998</v>
      </c>
      <c r="G358" s="5">
        <v>2041.837</v>
      </c>
      <c r="H358" s="5">
        <v>84.497999999999976</v>
      </c>
      <c r="J358" s="130"/>
    </row>
    <row r="359" spans="1:10">
      <c r="A359" s="100">
        <f t="shared" si="5"/>
        <v>2015</v>
      </c>
      <c r="B359" s="102">
        <v>1</v>
      </c>
      <c r="C359" s="103">
        <v>42019</v>
      </c>
      <c r="D359" s="102">
        <v>20</v>
      </c>
      <c r="E359" s="5">
        <v>98.328000000000003</v>
      </c>
      <c r="F359" s="5">
        <v>396.983</v>
      </c>
      <c r="G359" s="5">
        <v>2069.9139999999998</v>
      </c>
      <c r="H359" s="5">
        <v>84.071000000000012</v>
      </c>
      <c r="J359" s="130"/>
    </row>
    <row r="360" spans="1:10">
      <c r="A360" s="100">
        <f t="shared" si="5"/>
        <v>2015</v>
      </c>
      <c r="B360" s="102">
        <v>1</v>
      </c>
      <c r="C360" s="103">
        <v>42019</v>
      </c>
      <c r="D360" s="102">
        <v>21</v>
      </c>
      <c r="E360" s="5">
        <v>98.984999999999999</v>
      </c>
      <c r="F360" s="5">
        <v>398.78800000000001</v>
      </c>
      <c r="G360" s="5">
        <v>2089.096</v>
      </c>
      <c r="H360" s="5">
        <v>80.332000000000008</v>
      </c>
      <c r="J360" s="130"/>
    </row>
    <row r="361" spans="1:10">
      <c r="A361" s="100">
        <f t="shared" si="5"/>
        <v>2015</v>
      </c>
      <c r="B361" s="102">
        <v>1</v>
      </c>
      <c r="C361" s="103">
        <v>42019</v>
      </c>
      <c r="D361" s="102">
        <v>22</v>
      </c>
      <c r="E361" s="5">
        <v>92.778000000000006</v>
      </c>
      <c r="F361" s="5">
        <v>399.30399999999992</v>
      </c>
      <c r="G361" s="5">
        <v>2100.886</v>
      </c>
      <c r="H361" s="5">
        <v>82.763000000000005</v>
      </c>
      <c r="J361" s="130"/>
    </row>
    <row r="362" spans="1:10">
      <c r="A362" s="100">
        <f t="shared" si="5"/>
        <v>2015</v>
      </c>
      <c r="B362" s="102">
        <v>1</v>
      </c>
      <c r="C362" s="103">
        <v>42019</v>
      </c>
      <c r="D362" s="102">
        <v>23</v>
      </c>
      <c r="E362" s="5">
        <v>99.674000000000007</v>
      </c>
      <c r="F362" s="5">
        <v>399.57399999999996</v>
      </c>
      <c r="G362" s="5">
        <v>2092.4049999999997</v>
      </c>
      <c r="H362" s="5">
        <v>78.668999999999997</v>
      </c>
      <c r="J362" s="130"/>
    </row>
    <row r="363" spans="1:10">
      <c r="A363" s="100">
        <f t="shared" si="5"/>
        <v>2015</v>
      </c>
      <c r="B363" s="102">
        <v>1</v>
      </c>
      <c r="C363" s="103">
        <v>42019</v>
      </c>
      <c r="D363" s="102">
        <v>24</v>
      </c>
      <c r="E363" s="5">
        <v>103.926</v>
      </c>
      <c r="F363" s="5">
        <v>389.37700000000001</v>
      </c>
      <c r="G363" s="5">
        <v>2083.4870000000005</v>
      </c>
      <c r="H363" s="5">
        <v>59.183999999999997</v>
      </c>
      <c r="J363" s="130"/>
    </row>
    <row r="364" spans="1:10">
      <c r="A364" s="100">
        <f t="shared" si="5"/>
        <v>2015</v>
      </c>
      <c r="B364" s="102">
        <v>1</v>
      </c>
      <c r="C364" s="103">
        <v>42020</v>
      </c>
      <c r="D364" s="102">
        <v>1</v>
      </c>
      <c r="E364" s="5">
        <v>104.26500000000001</v>
      </c>
      <c r="F364" s="5">
        <v>354.75200000000001</v>
      </c>
      <c r="G364" s="5">
        <v>2091.1009999999997</v>
      </c>
      <c r="H364" s="5">
        <v>37.906000000000006</v>
      </c>
      <c r="J364" s="130"/>
    </row>
    <row r="365" spans="1:10">
      <c r="A365" s="100">
        <f t="shared" si="5"/>
        <v>2015</v>
      </c>
      <c r="B365" s="102">
        <v>1</v>
      </c>
      <c r="C365" s="103">
        <v>42020</v>
      </c>
      <c r="D365" s="102">
        <v>2</v>
      </c>
      <c r="E365" s="5">
        <v>104.06</v>
      </c>
      <c r="F365" s="5">
        <v>325.17200000000008</v>
      </c>
      <c r="G365" s="5">
        <v>2054.9710000000005</v>
      </c>
      <c r="H365" s="5">
        <v>31.448999999999998</v>
      </c>
      <c r="J365" s="130"/>
    </row>
    <row r="366" spans="1:10">
      <c r="A366" s="100">
        <f t="shared" si="5"/>
        <v>2015</v>
      </c>
      <c r="B366" s="102">
        <v>1</v>
      </c>
      <c r="C366" s="103">
        <v>42020</v>
      </c>
      <c r="D366" s="102">
        <v>3</v>
      </c>
      <c r="E366" s="5">
        <v>103.961</v>
      </c>
      <c r="F366" s="5">
        <v>304.88800000000003</v>
      </c>
      <c r="G366" s="5">
        <v>1919.482</v>
      </c>
      <c r="H366" s="5">
        <v>28.268000000000001</v>
      </c>
      <c r="J366" s="130"/>
    </row>
    <row r="367" spans="1:10">
      <c r="A367" s="100">
        <f t="shared" si="5"/>
        <v>2015</v>
      </c>
      <c r="B367" s="102">
        <v>1</v>
      </c>
      <c r="C367" s="103">
        <v>42020</v>
      </c>
      <c r="D367" s="102">
        <v>4</v>
      </c>
      <c r="E367" s="5">
        <v>113.399</v>
      </c>
      <c r="F367" s="5">
        <v>289.47799999999995</v>
      </c>
      <c r="G367" s="5">
        <v>1835.7869999999998</v>
      </c>
      <c r="H367" s="5">
        <v>25.096000000000004</v>
      </c>
      <c r="J367" s="130"/>
    </row>
    <row r="368" spans="1:10">
      <c r="A368" s="100">
        <f t="shared" si="5"/>
        <v>2015</v>
      </c>
      <c r="B368" s="102">
        <v>1</v>
      </c>
      <c r="C368" s="103">
        <v>42020</v>
      </c>
      <c r="D368" s="102">
        <v>5</v>
      </c>
      <c r="E368" s="5">
        <v>112.69800000000001</v>
      </c>
      <c r="F368" s="5">
        <v>288.92200000000003</v>
      </c>
      <c r="G368" s="5">
        <v>1805.4089999999999</v>
      </c>
      <c r="H368" s="5">
        <v>22.084000000000003</v>
      </c>
      <c r="J368" s="130"/>
    </row>
    <row r="369" spans="1:10">
      <c r="A369" s="100">
        <f t="shared" si="5"/>
        <v>2015</v>
      </c>
      <c r="B369" s="102">
        <v>1</v>
      </c>
      <c r="C369" s="103">
        <v>42020</v>
      </c>
      <c r="D369" s="102">
        <v>6</v>
      </c>
      <c r="E369" s="5">
        <v>113.504</v>
      </c>
      <c r="F369" s="5">
        <v>288.61700000000008</v>
      </c>
      <c r="G369" s="5">
        <v>1783.3519999999999</v>
      </c>
      <c r="H369" s="5">
        <v>21.774000000000001</v>
      </c>
      <c r="J369" s="130"/>
    </row>
    <row r="370" spans="1:10">
      <c r="A370" s="100">
        <f t="shared" si="5"/>
        <v>2015</v>
      </c>
      <c r="B370" s="102">
        <v>1</v>
      </c>
      <c r="C370" s="103">
        <v>42020</v>
      </c>
      <c r="D370" s="102">
        <v>7</v>
      </c>
      <c r="E370" s="5">
        <v>117.58500000000001</v>
      </c>
      <c r="F370" s="5">
        <v>296.81200000000001</v>
      </c>
      <c r="G370" s="5">
        <v>1721.3580000000004</v>
      </c>
      <c r="H370" s="5">
        <v>20.770000000000003</v>
      </c>
      <c r="J370" s="130"/>
    </row>
    <row r="371" spans="1:10">
      <c r="A371" s="100">
        <f t="shared" si="5"/>
        <v>2015</v>
      </c>
      <c r="B371" s="102">
        <v>1</v>
      </c>
      <c r="C371" s="103">
        <v>42020</v>
      </c>
      <c r="D371" s="102">
        <v>8</v>
      </c>
      <c r="E371" s="5">
        <v>120.167</v>
      </c>
      <c r="F371" s="5">
        <v>321.38700000000006</v>
      </c>
      <c r="G371" s="5">
        <v>1819.3910000000005</v>
      </c>
      <c r="H371" s="5">
        <v>24.096999999999998</v>
      </c>
      <c r="J371" s="130"/>
    </row>
    <row r="372" spans="1:10">
      <c r="A372" s="100">
        <f t="shared" si="5"/>
        <v>2015</v>
      </c>
      <c r="B372" s="102">
        <v>1</v>
      </c>
      <c r="C372" s="103">
        <v>42020</v>
      </c>
      <c r="D372" s="102">
        <v>9</v>
      </c>
      <c r="E372" s="5">
        <v>117.199</v>
      </c>
      <c r="F372" s="5">
        <v>366.00300000000004</v>
      </c>
      <c r="G372" s="5">
        <v>1990.2819999999999</v>
      </c>
      <c r="H372" s="5">
        <v>39.403999999999996</v>
      </c>
      <c r="J372" s="130"/>
    </row>
    <row r="373" spans="1:10">
      <c r="A373" s="100">
        <f t="shared" si="5"/>
        <v>2015</v>
      </c>
      <c r="B373" s="102">
        <v>1</v>
      </c>
      <c r="C373" s="103">
        <v>42020</v>
      </c>
      <c r="D373" s="102">
        <v>10</v>
      </c>
      <c r="E373" s="5">
        <v>119.414</v>
      </c>
      <c r="F373" s="5">
        <v>387.71100000000007</v>
      </c>
      <c r="G373" s="5">
        <v>2118.8769999999995</v>
      </c>
      <c r="H373" s="5">
        <v>60.146999999999991</v>
      </c>
      <c r="J373" s="130"/>
    </row>
    <row r="374" spans="1:10">
      <c r="A374" s="100">
        <f t="shared" si="5"/>
        <v>2015</v>
      </c>
      <c r="B374" s="102">
        <v>1</v>
      </c>
      <c r="C374" s="103">
        <v>42020</v>
      </c>
      <c r="D374" s="102">
        <v>11</v>
      </c>
      <c r="E374" s="5">
        <v>117.667</v>
      </c>
      <c r="F374" s="5">
        <v>389.35900000000004</v>
      </c>
      <c r="G374" s="5">
        <v>2184.0660000000003</v>
      </c>
      <c r="H374" s="5">
        <v>66.301000000000002</v>
      </c>
      <c r="J374" s="130"/>
    </row>
    <row r="375" spans="1:10">
      <c r="A375" s="100">
        <f t="shared" si="5"/>
        <v>2015</v>
      </c>
      <c r="B375" s="102">
        <v>1</v>
      </c>
      <c r="C375" s="103">
        <v>42020</v>
      </c>
      <c r="D375" s="102">
        <v>12</v>
      </c>
      <c r="E375" s="5">
        <v>116.04600000000001</v>
      </c>
      <c r="F375" s="5">
        <v>388.48800000000006</v>
      </c>
      <c r="G375" s="5">
        <v>2238.2629999999999</v>
      </c>
      <c r="H375" s="5">
        <v>84.256</v>
      </c>
      <c r="J375" s="130"/>
    </row>
    <row r="376" spans="1:10">
      <c r="A376" s="100">
        <f t="shared" si="5"/>
        <v>2015</v>
      </c>
      <c r="B376" s="102">
        <v>1</v>
      </c>
      <c r="C376" s="103">
        <v>42020</v>
      </c>
      <c r="D376" s="102">
        <v>13</v>
      </c>
      <c r="E376" s="5">
        <v>121.898</v>
      </c>
      <c r="F376" s="5">
        <v>350.53600000000006</v>
      </c>
      <c r="G376" s="5">
        <v>2275.5450000000005</v>
      </c>
      <c r="H376" s="5">
        <v>123.54300000000001</v>
      </c>
      <c r="J376" s="130"/>
    </row>
    <row r="377" spans="1:10">
      <c r="A377" s="100">
        <f t="shared" si="5"/>
        <v>2015</v>
      </c>
      <c r="B377" s="102">
        <v>1</v>
      </c>
      <c r="C377" s="103">
        <v>42020</v>
      </c>
      <c r="D377" s="102">
        <v>14</v>
      </c>
      <c r="E377" s="5">
        <v>153.066</v>
      </c>
      <c r="F377" s="5">
        <v>353.59100000000012</v>
      </c>
      <c r="G377" s="5">
        <v>2293.6749999999993</v>
      </c>
      <c r="H377" s="5">
        <v>135.41799999999998</v>
      </c>
      <c r="J377" s="130"/>
    </row>
    <row r="378" spans="1:10">
      <c r="A378" s="100">
        <f t="shared" si="5"/>
        <v>2015</v>
      </c>
      <c r="B378" s="102">
        <v>1</v>
      </c>
      <c r="C378" s="103">
        <v>42020</v>
      </c>
      <c r="D378" s="102">
        <v>15</v>
      </c>
      <c r="E378" s="5">
        <v>149.548</v>
      </c>
      <c r="F378" s="5">
        <v>370.79600000000005</v>
      </c>
      <c r="G378" s="5">
        <v>2304.6640000000002</v>
      </c>
      <c r="H378" s="5">
        <v>143.66200000000003</v>
      </c>
      <c r="J378" s="130"/>
    </row>
    <row r="379" spans="1:10">
      <c r="A379" s="100">
        <f t="shared" si="5"/>
        <v>2015</v>
      </c>
      <c r="B379" s="102">
        <v>1</v>
      </c>
      <c r="C379" s="103">
        <v>42020</v>
      </c>
      <c r="D379" s="102">
        <v>16</v>
      </c>
      <c r="E379" s="5">
        <v>147.67800000000003</v>
      </c>
      <c r="F379" s="5">
        <v>380.92700000000002</v>
      </c>
      <c r="G379" s="5">
        <v>2310.7429999999999</v>
      </c>
      <c r="H379" s="5">
        <v>147.02499999999998</v>
      </c>
      <c r="J379" s="130"/>
    </row>
    <row r="380" spans="1:10">
      <c r="A380" s="100">
        <f t="shared" si="5"/>
        <v>2015</v>
      </c>
      <c r="B380" s="102">
        <v>1</v>
      </c>
      <c r="C380" s="103">
        <v>42020</v>
      </c>
      <c r="D380" s="102">
        <v>17</v>
      </c>
      <c r="E380" s="5">
        <v>149.11100000000002</v>
      </c>
      <c r="F380" s="5">
        <v>381.65900000000011</v>
      </c>
      <c r="G380" s="5">
        <v>2358.4780000000005</v>
      </c>
      <c r="H380" s="5">
        <v>148.50700000000003</v>
      </c>
      <c r="J380" s="130"/>
    </row>
    <row r="381" spans="1:10">
      <c r="A381" s="100">
        <f t="shared" si="5"/>
        <v>2015</v>
      </c>
      <c r="B381" s="102">
        <v>1</v>
      </c>
      <c r="C381" s="103">
        <v>42020</v>
      </c>
      <c r="D381" s="102">
        <v>18</v>
      </c>
      <c r="E381" s="5">
        <v>142.30000000000001</v>
      </c>
      <c r="F381" s="5">
        <v>381.82499999999999</v>
      </c>
      <c r="G381" s="5">
        <v>2493.4320000000007</v>
      </c>
      <c r="H381" s="5">
        <v>145.00599999999997</v>
      </c>
      <c r="J381" s="130"/>
    </row>
    <row r="382" spans="1:10">
      <c r="A382" s="100">
        <f t="shared" si="5"/>
        <v>2015</v>
      </c>
      <c r="B382" s="102">
        <v>1</v>
      </c>
      <c r="C382" s="103">
        <v>42020</v>
      </c>
      <c r="D382" s="102">
        <v>19</v>
      </c>
      <c r="E382" s="5">
        <v>141.79300000000001</v>
      </c>
      <c r="F382" s="5">
        <v>383.05499999999995</v>
      </c>
      <c r="G382" s="5">
        <v>2507.6910000000007</v>
      </c>
      <c r="H382" s="5">
        <v>143.52099999999999</v>
      </c>
      <c r="J382" s="130"/>
    </row>
    <row r="383" spans="1:10">
      <c r="A383" s="100">
        <f t="shared" si="5"/>
        <v>2015</v>
      </c>
      <c r="B383" s="102">
        <v>1</v>
      </c>
      <c r="C383" s="103">
        <v>42020</v>
      </c>
      <c r="D383" s="102">
        <v>20</v>
      </c>
      <c r="E383" s="5">
        <v>142.566</v>
      </c>
      <c r="F383" s="5">
        <v>384.654</v>
      </c>
      <c r="G383" s="5">
        <v>2539.8629999999998</v>
      </c>
      <c r="H383" s="5">
        <v>131.21799999999996</v>
      </c>
      <c r="J383" s="130"/>
    </row>
    <row r="384" spans="1:10">
      <c r="A384" s="100">
        <f t="shared" si="5"/>
        <v>2015</v>
      </c>
      <c r="B384" s="102">
        <v>1</v>
      </c>
      <c r="C384" s="103">
        <v>42020</v>
      </c>
      <c r="D384" s="102">
        <v>21</v>
      </c>
      <c r="E384" s="5">
        <v>144.69999999999999</v>
      </c>
      <c r="F384" s="5">
        <v>384.78400000000005</v>
      </c>
      <c r="G384" s="5">
        <v>2546.1549999999997</v>
      </c>
      <c r="H384" s="5">
        <v>121.066</v>
      </c>
      <c r="J384" s="130"/>
    </row>
    <row r="385" spans="1:10">
      <c r="A385" s="100">
        <f t="shared" si="5"/>
        <v>2015</v>
      </c>
      <c r="B385" s="102">
        <v>1</v>
      </c>
      <c r="C385" s="103">
        <v>42020</v>
      </c>
      <c r="D385" s="102">
        <v>22</v>
      </c>
      <c r="E385" s="5">
        <v>144.61000000000001</v>
      </c>
      <c r="F385" s="5">
        <v>384.029</v>
      </c>
      <c r="G385" s="5">
        <v>2533.0769999999998</v>
      </c>
      <c r="H385" s="5">
        <v>126.726</v>
      </c>
      <c r="J385" s="130"/>
    </row>
    <row r="386" spans="1:10">
      <c r="A386" s="100">
        <f t="shared" si="5"/>
        <v>2015</v>
      </c>
      <c r="B386" s="102">
        <v>1</v>
      </c>
      <c r="C386" s="103">
        <v>42020</v>
      </c>
      <c r="D386" s="102">
        <v>23</v>
      </c>
      <c r="E386" s="5">
        <v>143.88400000000001</v>
      </c>
      <c r="F386" s="5">
        <v>385.10600000000011</v>
      </c>
      <c r="G386" s="5">
        <v>2532.0149999999999</v>
      </c>
      <c r="H386" s="5">
        <v>116.45699999999998</v>
      </c>
      <c r="J386" s="130"/>
    </row>
    <row r="387" spans="1:10">
      <c r="A387" s="100">
        <f t="shared" si="5"/>
        <v>2015</v>
      </c>
      <c r="B387" s="102">
        <v>1</v>
      </c>
      <c r="C387" s="103">
        <v>42020</v>
      </c>
      <c r="D387" s="102">
        <v>24</v>
      </c>
      <c r="E387" s="5">
        <v>141.36800000000002</v>
      </c>
      <c r="F387" s="5">
        <v>383.58800000000002</v>
      </c>
      <c r="G387" s="5">
        <v>2431.2589999999996</v>
      </c>
      <c r="H387" s="5">
        <v>93.872000000000028</v>
      </c>
      <c r="J387" s="130"/>
    </row>
    <row r="388" spans="1:10">
      <c r="A388" s="100">
        <f t="shared" si="5"/>
        <v>2015</v>
      </c>
      <c r="B388" s="102">
        <v>1</v>
      </c>
      <c r="C388" s="103">
        <v>42021</v>
      </c>
      <c r="D388" s="102">
        <v>1</v>
      </c>
      <c r="E388" s="5">
        <v>144.84700000000001</v>
      </c>
      <c r="F388" s="5">
        <v>376.80700000000007</v>
      </c>
      <c r="G388" s="5">
        <v>2181.1530000000002</v>
      </c>
      <c r="H388" s="5">
        <v>65.362000000000009</v>
      </c>
      <c r="J388" s="130"/>
    </row>
    <row r="389" spans="1:10">
      <c r="A389" s="100">
        <f t="shared" ref="A389:A452" si="6">YEAR(C389)</f>
        <v>2015</v>
      </c>
      <c r="B389" s="102">
        <v>1</v>
      </c>
      <c r="C389" s="103">
        <v>42021</v>
      </c>
      <c r="D389" s="102">
        <v>2</v>
      </c>
      <c r="E389" s="5">
        <v>145.52699999999999</v>
      </c>
      <c r="F389" s="5">
        <v>377.517</v>
      </c>
      <c r="G389" s="5">
        <v>2081.598</v>
      </c>
      <c r="H389" s="5">
        <v>48.110000000000007</v>
      </c>
      <c r="J389" s="130"/>
    </row>
    <row r="390" spans="1:10">
      <c r="A390" s="100">
        <f t="shared" si="6"/>
        <v>2015</v>
      </c>
      <c r="B390" s="102">
        <v>1</v>
      </c>
      <c r="C390" s="103">
        <v>42021</v>
      </c>
      <c r="D390" s="102">
        <v>3</v>
      </c>
      <c r="E390" s="5">
        <v>142.59899999999999</v>
      </c>
      <c r="F390" s="5">
        <v>371.82800000000009</v>
      </c>
      <c r="G390" s="5">
        <v>2017.1310000000003</v>
      </c>
      <c r="H390" s="5">
        <v>40.351999999999997</v>
      </c>
      <c r="J390" s="130"/>
    </row>
    <row r="391" spans="1:10">
      <c r="A391" s="100">
        <f t="shared" si="6"/>
        <v>2015</v>
      </c>
      <c r="B391" s="102">
        <v>1</v>
      </c>
      <c r="C391" s="103">
        <v>42021</v>
      </c>
      <c r="D391" s="102">
        <v>4</v>
      </c>
      <c r="E391" s="5">
        <v>134.839</v>
      </c>
      <c r="F391" s="5">
        <v>358.76299999999998</v>
      </c>
      <c r="G391" s="5">
        <v>1913.4519999999998</v>
      </c>
      <c r="H391" s="5">
        <v>34.284999999999997</v>
      </c>
      <c r="J391" s="130"/>
    </row>
    <row r="392" spans="1:10">
      <c r="A392" s="100">
        <f t="shared" si="6"/>
        <v>2015</v>
      </c>
      <c r="B392" s="102">
        <v>1</v>
      </c>
      <c r="C392" s="103">
        <v>42021</v>
      </c>
      <c r="D392" s="102">
        <v>5</v>
      </c>
      <c r="E392" s="5">
        <v>132.971</v>
      </c>
      <c r="F392" s="5">
        <v>331.85500000000002</v>
      </c>
      <c r="G392" s="5">
        <v>1864.3900000000003</v>
      </c>
      <c r="H392" s="5">
        <v>28.527000000000001</v>
      </c>
      <c r="J392" s="130"/>
    </row>
    <row r="393" spans="1:10">
      <c r="A393" s="100">
        <f t="shared" si="6"/>
        <v>2015</v>
      </c>
      <c r="B393" s="102">
        <v>1</v>
      </c>
      <c r="C393" s="103">
        <v>42021</v>
      </c>
      <c r="D393" s="102">
        <v>6</v>
      </c>
      <c r="E393" s="5">
        <v>127.669</v>
      </c>
      <c r="F393" s="5">
        <v>291.279</v>
      </c>
      <c r="G393" s="5">
        <v>1821.7189999999998</v>
      </c>
      <c r="H393" s="5">
        <v>22.27</v>
      </c>
      <c r="J393" s="130"/>
    </row>
    <row r="394" spans="1:10">
      <c r="A394" s="100">
        <f t="shared" si="6"/>
        <v>2015</v>
      </c>
      <c r="B394" s="102">
        <v>1</v>
      </c>
      <c r="C394" s="103">
        <v>42021</v>
      </c>
      <c r="D394" s="102">
        <v>7</v>
      </c>
      <c r="E394" s="5">
        <v>123.06000000000002</v>
      </c>
      <c r="F394" s="5">
        <v>263.00099999999998</v>
      </c>
      <c r="G394" s="5">
        <v>1715.9650000000001</v>
      </c>
      <c r="H394" s="5">
        <v>17.368000000000002</v>
      </c>
      <c r="J394" s="130"/>
    </row>
    <row r="395" spans="1:10">
      <c r="A395" s="100">
        <f t="shared" si="6"/>
        <v>2015</v>
      </c>
      <c r="B395" s="102">
        <v>1</v>
      </c>
      <c r="C395" s="103">
        <v>42021</v>
      </c>
      <c r="D395" s="102">
        <v>8</v>
      </c>
      <c r="E395" s="5">
        <v>114.252</v>
      </c>
      <c r="F395" s="5">
        <v>239.85600000000002</v>
      </c>
      <c r="G395" s="5">
        <v>1690.5280000000002</v>
      </c>
      <c r="H395" s="5">
        <v>15.707000000000001</v>
      </c>
      <c r="J395" s="130"/>
    </row>
    <row r="396" spans="1:10">
      <c r="A396" s="100">
        <f t="shared" si="6"/>
        <v>2015</v>
      </c>
      <c r="B396" s="102">
        <v>1</v>
      </c>
      <c r="C396" s="103">
        <v>42021</v>
      </c>
      <c r="D396" s="102">
        <v>9</v>
      </c>
      <c r="E396" s="5">
        <v>132.024</v>
      </c>
      <c r="F396" s="5">
        <v>252.87200000000004</v>
      </c>
      <c r="G396" s="5">
        <v>1742.702</v>
      </c>
      <c r="H396" s="5">
        <v>19.219000000000005</v>
      </c>
      <c r="J396" s="130"/>
    </row>
    <row r="397" spans="1:10">
      <c r="A397" s="100">
        <f t="shared" si="6"/>
        <v>2015</v>
      </c>
      <c r="B397" s="102">
        <v>1</v>
      </c>
      <c r="C397" s="103">
        <v>42021</v>
      </c>
      <c r="D397" s="102">
        <v>10</v>
      </c>
      <c r="E397" s="5">
        <v>137.23400000000001</v>
      </c>
      <c r="F397" s="5">
        <v>271.21400000000006</v>
      </c>
      <c r="G397" s="5">
        <v>1820.7760000000003</v>
      </c>
      <c r="H397" s="5">
        <v>22.187000000000005</v>
      </c>
      <c r="J397" s="130"/>
    </row>
    <row r="398" spans="1:10">
      <c r="A398" s="100">
        <f t="shared" si="6"/>
        <v>2015</v>
      </c>
      <c r="B398" s="102">
        <v>1</v>
      </c>
      <c r="C398" s="103">
        <v>42021</v>
      </c>
      <c r="D398" s="102">
        <v>11</v>
      </c>
      <c r="E398" s="5">
        <v>139.63100000000003</v>
      </c>
      <c r="F398" s="5">
        <v>291.46300000000002</v>
      </c>
      <c r="G398" s="5">
        <v>1840.8440000000003</v>
      </c>
      <c r="H398" s="5">
        <v>24.831</v>
      </c>
      <c r="J398" s="130"/>
    </row>
    <row r="399" spans="1:10">
      <c r="A399" s="100">
        <f t="shared" si="6"/>
        <v>2015</v>
      </c>
      <c r="B399" s="102">
        <v>1</v>
      </c>
      <c r="C399" s="103">
        <v>42021</v>
      </c>
      <c r="D399" s="102">
        <v>12</v>
      </c>
      <c r="E399" s="5">
        <v>138.02799999999999</v>
      </c>
      <c r="F399" s="5">
        <v>326.755</v>
      </c>
      <c r="G399" s="5">
        <v>1884.1880000000003</v>
      </c>
      <c r="H399" s="5">
        <v>28.809999999999995</v>
      </c>
      <c r="J399" s="130"/>
    </row>
    <row r="400" spans="1:10">
      <c r="A400" s="100">
        <f t="shared" si="6"/>
        <v>2015</v>
      </c>
      <c r="B400" s="102">
        <v>1</v>
      </c>
      <c r="C400" s="103">
        <v>42021</v>
      </c>
      <c r="D400" s="102">
        <v>13</v>
      </c>
      <c r="E400" s="5">
        <v>141.40899999999999</v>
      </c>
      <c r="F400" s="5">
        <v>338.84100000000001</v>
      </c>
      <c r="G400" s="5">
        <v>1898.0929999999994</v>
      </c>
      <c r="H400" s="5">
        <v>33.314999999999998</v>
      </c>
      <c r="J400" s="130"/>
    </row>
    <row r="401" spans="1:10">
      <c r="A401" s="100">
        <f t="shared" si="6"/>
        <v>2015</v>
      </c>
      <c r="B401" s="102">
        <v>1</v>
      </c>
      <c r="C401" s="103">
        <v>42021</v>
      </c>
      <c r="D401" s="102">
        <v>14</v>
      </c>
      <c r="E401" s="5">
        <v>139.46800000000002</v>
      </c>
      <c r="F401" s="5">
        <v>345.40299999999996</v>
      </c>
      <c r="G401" s="5">
        <v>1909.4999999999998</v>
      </c>
      <c r="H401" s="5">
        <v>46.269000000000013</v>
      </c>
      <c r="J401" s="130"/>
    </row>
    <row r="402" spans="1:10">
      <c r="A402" s="100">
        <f t="shared" si="6"/>
        <v>2015</v>
      </c>
      <c r="B402" s="102">
        <v>1</v>
      </c>
      <c r="C402" s="103">
        <v>42021</v>
      </c>
      <c r="D402" s="102">
        <v>15</v>
      </c>
      <c r="E402" s="5">
        <v>136.54500000000002</v>
      </c>
      <c r="F402" s="5">
        <v>352.95</v>
      </c>
      <c r="G402" s="5">
        <v>1942.4760000000001</v>
      </c>
      <c r="H402" s="5">
        <v>48.729000000000013</v>
      </c>
      <c r="J402" s="130"/>
    </row>
    <row r="403" spans="1:10">
      <c r="A403" s="100">
        <f t="shared" si="6"/>
        <v>2015</v>
      </c>
      <c r="B403" s="102">
        <v>1</v>
      </c>
      <c r="C403" s="103">
        <v>42021</v>
      </c>
      <c r="D403" s="102">
        <v>16</v>
      </c>
      <c r="E403" s="5">
        <v>135.626</v>
      </c>
      <c r="F403" s="5">
        <v>360.94700000000006</v>
      </c>
      <c r="G403" s="5">
        <v>1935.2830000000001</v>
      </c>
      <c r="H403" s="5">
        <v>48.783999999999999</v>
      </c>
      <c r="J403" s="130"/>
    </row>
    <row r="404" spans="1:10">
      <c r="A404" s="100">
        <f t="shared" si="6"/>
        <v>2015</v>
      </c>
      <c r="B404" s="102">
        <v>1</v>
      </c>
      <c r="C404" s="103">
        <v>42021</v>
      </c>
      <c r="D404" s="102">
        <v>17</v>
      </c>
      <c r="E404" s="5">
        <v>137.45500000000001</v>
      </c>
      <c r="F404" s="5">
        <v>359.59300000000002</v>
      </c>
      <c r="G404" s="5">
        <v>1939.2880000000002</v>
      </c>
      <c r="H404" s="5">
        <v>48.952000000000012</v>
      </c>
      <c r="J404" s="130"/>
    </row>
    <row r="405" spans="1:10">
      <c r="A405" s="100">
        <f t="shared" si="6"/>
        <v>2015</v>
      </c>
      <c r="B405" s="102">
        <v>1</v>
      </c>
      <c r="C405" s="103">
        <v>42021</v>
      </c>
      <c r="D405" s="102">
        <v>18</v>
      </c>
      <c r="E405" s="5">
        <v>138.399</v>
      </c>
      <c r="F405" s="5">
        <v>358.27800000000002</v>
      </c>
      <c r="G405" s="5">
        <v>1938.1590000000001</v>
      </c>
      <c r="H405" s="5">
        <v>45.428000000000004</v>
      </c>
      <c r="J405" s="130"/>
    </row>
    <row r="406" spans="1:10">
      <c r="A406" s="100">
        <f t="shared" si="6"/>
        <v>2015</v>
      </c>
      <c r="B406" s="102">
        <v>1</v>
      </c>
      <c r="C406" s="103">
        <v>42021</v>
      </c>
      <c r="D406" s="102">
        <v>19</v>
      </c>
      <c r="E406" s="5">
        <v>138.81299999999999</v>
      </c>
      <c r="F406" s="5">
        <v>360.05900000000003</v>
      </c>
      <c r="G406" s="5">
        <v>1887.5610000000001</v>
      </c>
      <c r="H406" s="5">
        <v>37.378999999999991</v>
      </c>
      <c r="J406" s="130"/>
    </row>
    <row r="407" spans="1:10">
      <c r="A407" s="100">
        <f t="shared" si="6"/>
        <v>2015</v>
      </c>
      <c r="B407" s="102">
        <v>1</v>
      </c>
      <c r="C407" s="103">
        <v>42021</v>
      </c>
      <c r="D407" s="102">
        <v>20</v>
      </c>
      <c r="E407" s="5">
        <v>137.04300000000001</v>
      </c>
      <c r="F407" s="5">
        <v>358.90500000000003</v>
      </c>
      <c r="G407" s="5">
        <v>1909.8049999999998</v>
      </c>
      <c r="H407" s="5">
        <v>36.934000000000012</v>
      </c>
      <c r="J407" s="130"/>
    </row>
    <row r="408" spans="1:10">
      <c r="A408" s="100">
        <f t="shared" si="6"/>
        <v>2015</v>
      </c>
      <c r="B408" s="102">
        <v>1</v>
      </c>
      <c r="C408" s="103">
        <v>42021</v>
      </c>
      <c r="D408" s="102">
        <v>21</v>
      </c>
      <c r="E408" s="5">
        <v>138.43</v>
      </c>
      <c r="F408" s="5">
        <v>357.50400000000002</v>
      </c>
      <c r="G408" s="5">
        <v>2001.5269999999996</v>
      </c>
      <c r="H408" s="5">
        <v>48.480000000000004</v>
      </c>
      <c r="J408" s="130"/>
    </row>
    <row r="409" spans="1:10">
      <c r="A409" s="100">
        <f t="shared" si="6"/>
        <v>2015</v>
      </c>
      <c r="B409" s="102">
        <v>1</v>
      </c>
      <c r="C409" s="103">
        <v>42021</v>
      </c>
      <c r="D409" s="102">
        <v>22</v>
      </c>
      <c r="E409" s="5">
        <v>137.529</v>
      </c>
      <c r="F409" s="5">
        <v>358.36800000000005</v>
      </c>
      <c r="G409" s="5">
        <v>2028.8420000000006</v>
      </c>
      <c r="H409" s="5">
        <v>51.914000000000009</v>
      </c>
      <c r="J409" s="130"/>
    </row>
    <row r="410" spans="1:10">
      <c r="A410" s="100">
        <f t="shared" si="6"/>
        <v>2015</v>
      </c>
      <c r="B410" s="102">
        <v>1</v>
      </c>
      <c r="C410" s="103">
        <v>42021</v>
      </c>
      <c r="D410" s="102">
        <v>23</v>
      </c>
      <c r="E410" s="5">
        <v>135.69200000000001</v>
      </c>
      <c r="F410" s="5">
        <v>359.69500000000005</v>
      </c>
      <c r="G410" s="5">
        <v>2017.3490000000002</v>
      </c>
      <c r="H410" s="5">
        <v>49.185000000000009</v>
      </c>
      <c r="J410" s="130"/>
    </row>
    <row r="411" spans="1:10">
      <c r="A411" s="100">
        <f t="shared" si="6"/>
        <v>2015</v>
      </c>
      <c r="B411" s="102">
        <v>1</v>
      </c>
      <c r="C411" s="103">
        <v>42021</v>
      </c>
      <c r="D411" s="102">
        <v>24</v>
      </c>
      <c r="E411" s="5">
        <v>132.57900000000001</v>
      </c>
      <c r="F411" s="5">
        <v>360.81299999999999</v>
      </c>
      <c r="G411" s="5">
        <v>2018.9969999999994</v>
      </c>
      <c r="H411" s="5">
        <v>35.762000000000008</v>
      </c>
      <c r="J411" s="130"/>
    </row>
    <row r="412" spans="1:10">
      <c r="A412" s="100">
        <f t="shared" si="6"/>
        <v>2015</v>
      </c>
      <c r="B412" s="102">
        <v>1</v>
      </c>
      <c r="C412" s="103">
        <v>42022</v>
      </c>
      <c r="D412" s="102">
        <v>1</v>
      </c>
      <c r="E412" s="5">
        <v>130.93</v>
      </c>
      <c r="F412" s="5">
        <v>366.86200000000002</v>
      </c>
      <c r="G412" s="5">
        <v>1919.104</v>
      </c>
      <c r="H412" s="5">
        <v>29.364999999999998</v>
      </c>
      <c r="J412" s="130"/>
    </row>
    <row r="413" spans="1:10">
      <c r="A413" s="100">
        <f t="shared" si="6"/>
        <v>2015</v>
      </c>
      <c r="B413" s="102">
        <v>1</v>
      </c>
      <c r="C413" s="103">
        <v>42022</v>
      </c>
      <c r="D413" s="102">
        <v>2</v>
      </c>
      <c r="E413" s="5">
        <v>124.39100000000001</v>
      </c>
      <c r="F413" s="5">
        <v>367.44800000000004</v>
      </c>
      <c r="G413" s="5">
        <v>1840.5219999999997</v>
      </c>
      <c r="H413" s="5">
        <v>21.511999999999997</v>
      </c>
      <c r="J413" s="130"/>
    </row>
    <row r="414" spans="1:10">
      <c r="A414" s="100">
        <f t="shared" si="6"/>
        <v>2015</v>
      </c>
      <c r="B414" s="102">
        <v>1</v>
      </c>
      <c r="C414" s="103">
        <v>42022</v>
      </c>
      <c r="D414" s="102">
        <v>3</v>
      </c>
      <c r="E414" s="5">
        <v>124.30200000000001</v>
      </c>
      <c r="F414" s="5">
        <v>360.14400000000006</v>
      </c>
      <c r="G414" s="5">
        <v>1743.7579999999998</v>
      </c>
      <c r="H414" s="5">
        <v>16.266000000000002</v>
      </c>
      <c r="J414" s="130"/>
    </row>
    <row r="415" spans="1:10">
      <c r="A415" s="100">
        <f t="shared" si="6"/>
        <v>2015</v>
      </c>
      <c r="B415" s="102">
        <v>1</v>
      </c>
      <c r="C415" s="103">
        <v>42022</v>
      </c>
      <c r="D415" s="102">
        <v>4</v>
      </c>
      <c r="E415" s="5">
        <v>126.65300000000001</v>
      </c>
      <c r="F415" s="5">
        <v>309.96900000000005</v>
      </c>
      <c r="G415" s="5">
        <v>1712.2639999999997</v>
      </c>
      <c r="H415" s="5">
        <v>14.416999999999998</v>
      </c>
      <c r="J415" s="130"/>
    </row>
    <row r="416" spans="1:10">
      <c r="A416" s="100">
        <f t="shared" si="6"/>
        <v>2015</v>
      </c>
      <c r="B416" s="102">
        <v>1</v>
      </c>
      <c r="C416" s="103">
        <v>42022</v>
      </c>
      <c r="D416" s="102">
        <v>5</v>
      </c>
      <c r="E416" s="5">
        <v>121.53300000000002</v>
      </c>
      <c r="F416" s="5">
        <v>266.56099999999998</v>
      </c>
      <c r="G416" s="5">
        <v>1666.3319999999999</v>
      </c>
      <c r="H416" s="5">
        <v>13.313000000000002</v>
      </c>
      <c r="J416" s="130"/>
    </row>
    <row r="417" spans="1:10">
      <c r="A417" s="100">
        <f t="shared" si="6"/>
        <v>2015</v>
      </c>
      <c r="B417" s="102">
        <v>1</v>
      </c>
      <c r="C417" s="103">
        <v>42022</v>
      </c>
      <c r="D417" s="102">
        <v>6</v>
      </c>
      <c r="E417" s="5">
        <v>105.816</v>
      </c>
      <c r="F417" s="5">
        <v>251.41300000000004</v>
      </c>
      <c r="G417" s="5">
        <v>1638.4629999999997</v>
      </c>
      <c r="H417" s="5">
        <v>11.001000000000001</v>
      </c>
      <c r="J417" s="130"/>
    </row>
    <row r="418" spans="1:10">
      <c r="A418" s="100">
        <f t="shared" si="6"/>
        <v>2015</v>
      </c>
      <c r="B418" s="102">
        <v>1</v>
      </c>
      <c r="C418" s="103">
        <v>42022</v>
      </c>
      <c r="D418" s="102">
        <v>7</v>
      </c>
      <c r="E418" s="5">
        <v>107.992</v>
      </c>
      <c r="F418" s="5">
        <v>250.22000000000003</v>
      </c>
      <c r="G418" s="5">
        <v>1600.0430000000001</v>
      </c>
      <c r="H418" s="5">
        <v>7.25</v>
      </c>
      <c r="J418" s="130"/>
    </row>
    <row r="419" spans="1:10">
      <c r="A419" s="100">
        <f t="shared" si="6"/>
        <v>2015</v>
      </c>
      <c r="B419" s="102">
        <v>1</v>
      </c>
      <c r="C419" s="103">
        <v>42022</v>
      </c>
      <c r="D419" s="102">
        <v>8</v>
      </c>
      <c r="E419" s="5">
        <v>107.425</v>
      </c>
      <c r="F419" s="5">
        <v>250.38800000000003</v>
      </c>
      <c r="G419" s="5">
        <v>1559.9669999999999</v>
      </c>
      <c r="H419" s="5">
        <v>4.7270000000000003</v>
      </c>
      <c r="J419" s="130"/>
    </row>
    <row r="420" spans="1:10">
      <c r="A420" s="100">
        <f t="shared" si="6"/>
        <v>2015</v>
      </c>
      <c r="B420" s="102">
        <v>1</v>
      </c>
      <c r="C420" s="103">
        <v>42022</v>
      </c>
      <c r="D420" s="102">
        <v>9</v>
      </c>
      <c r="E420" s="5">
        <v>106.185</v>
      </c>
      <c r="F420" s="5">
        <v>253.23299999999998</v>
      </c>
      <c r="G420" s="5">
        <v>1523.9739999999999</v>
      </c>
      <c r="H420" s="5">
        <v>4.2960000000000003</v>
      </c>
      <c r="J420" s="130"/>
    </row>
    <row r="421" spans="1:10">
      <c r="A421" s="100">
        <f t="shared" si="6"/>
        <v>2015</v>
      </c>
      <c r="B421" s="102">
        <v>1</v>
      </c>
      <c r="C421" s="103">
        <v>42022</v>
      </c>
      <c r="D421" s="102">
        <v>10</v>
      </c>
      <c r="E421" s="5">
        <v>106.494</v>
      </c>
      <c r="F421" s="5">
        <v>255.95099999999996</v>
      </c>
      <c r="G421" s="5">
        <v>1531.6750000000002</v>
      </c>
      <c r="H421" s="5">
        <v>4.8110000000000008</v>
      </c>
      <c r="J421" s="130"/>
    </row>
    <row r="422" spans="1:10">
      <c r="A422" s="100">
        <f t="shared" si="6"/>
        <v>2015</v>
      </c>
      <c r="B422" s="102">
        <v>1</v>
      </c>
      <c r="C422" s="103">
        <v>42022</v>
      </c>
      <c r="D422" s="102">
        <v>11</v>
      </c>
      <c r="E422" s="5">
        <v>120.41800000000001</v>
      </c>
      <c r="F422" s="5">
        <v>259.72399999999993</v>
      </c>
      <c r="G422" s="5">
        <v>1550.8020000000004</v>
      </c>
      <c r="H422" s="5">
        <v>6.8800000000000008</v>
      </c>
      <c r="J422" s="130"/>
    </row>
    <row r="423" spans="1:10">
      <c r="A423" s="100">
        <f t="shared" si="6"/>
        <v>2015</v>
      </c>
      <c r="B423" s="102">
        <v>1</v>
      </c>
      <c r="C423" s="103">
        <v>42022</v>
      </c>
      <c r="D423" s="102">
        <v>12</v>
      </c>
      <c r="E423" s="5">
        <v>129.19800000000001</v>
      </c>
      <c r="F423" s="5">
        <v>282.11300000000006</v>
      </c>
      <c r="G423" s="5">
        <v>1619.33</v>
      </c>
      <c r="H423" s="5">
        <v>6.7320000000000002</v>
      </c>
      <c r="J423" s="130"/>
    </row>
    <row r="424" spans="1:10">
      <c r="A424" s="100">
        <f t="shared" si="6"/>
        <v>2015</v>
      </c>
      <c r="B424" s="102">
        <v>1</v>
      </c>
      <c r="C424" s="103">
        <v>42022</v>
      </c>
      <c r="D424" s="102">
        <v>13</v>
      </c>
      <c r="E424" s="5">
        <v>127.854</v>
      </c>
      <c r="F424" s="5">
        <v>311.13199999999995</v>
      </c>
      <c r="G424" s="5">
        <v>1722.953</v>
      </c>
      <c r="H424" s="5">
        <v>8.7309999999999981</v>
      </c>
      <c r="J424" s="130"/>
    </row>
    <row r="425" spans="1:10">
      <c r="A425" s="100">
        <f t="shared" si="6"/>
        <v>2015</v>
      </c>
      <c r="B425" s="102">
        <v>1</v>
      </c>
      <c r="C425" s="103">
        <v>42022</v>
      </c>
      <c r="D425" s="102">
        <v>14</v>
      </c>
      <c r="E425" s="5">
        <v>127.748</v>
      </c>
      <c r="F425" s="5">
        <v>351.56799999999998</v>
      </c>
      <c r="G425" s="5">
        <v>1795.7519999999997</v>
      </c>
      <c r="H425" s="5">
        <v>11.003000000000002</v>
      </c>
      <c r="J425" s="130"/>
    </row>
    <row r="426" spans="1:10">
      <c r="A426" s="100">
        <f t="shared" si="6"/>
        <v>2015</v>
      </c>
      <c r="B426" s="102">
        <v>1</v>
      </c>
      <c r="C426" s="103">
        <v>42022</v>
      </c>
      <c r="D426" s="102">
        <v>15</v>
      </c>
      <c r="E426" s="5">
        <v>128.09</v>
      </c>
      <c r="F426" s="5">
        <v>353.08500000000004</v>
      </c>
      <c r="G426" s="5">
        <v>1818.6140000000005</v>
      </c>
      <c r="H426" s="5">
        <v>15.918000000000001</v>
      </c>
      <c r="J426" s="130"/>
    </row>
    <row r="427" spans="1:10">
      <c r="A427" s="100">
        <f t="shared" si="6"/>
        <v>2015</v>
      </c>
      <c r="B427" s="102">
        <v>1</v>
      </c>
      <c r="C427" s="103">
        <v>42022</v>
      </c>
      <c r="D427" s="102">
        <v>16</v>
      </c>
      <c r="E427" s="5">
        <v>128.27600000000001</v>
      </c>
      <c r="F427" s="5">
        <v>352.53899999999993</v>
      </c>
      <c r="G427" s="5">
        <v>1769.2389999999998</v>
      </c>
      <c r="H427" s="5">
        <v>22.696999999999999</v>
      </c>
      <c r="J427" s="130"/>
    </row>
    <row r="428" spans="1:10">
      <c r="A428" s="100">
        <f t="shared" si="6"/>
        <v>2015</v>
      </c>
      <c r="B428" s="102">
        <v>1</v>
      </c>
      <c r="C428" s="103">
        <v>42022</v>
      </c>
      <c r="D428" s="102">
        <v>17</v>
      </c>
      <c r="E428" s="5">
        <v>128.34</v>
      </c>
      <c r="F428" s="5">
        <v>352.69200000000012</v>
      </c>
      <c r="G428" s="5">
        <v>1759.5310000000004</v>
      </c>
      <c r="H428" s="5">
        <v>28.115000000000002</v>
      </c>
      <c r="J428" s="130"/>
    </row>
    <row r="429" spans="1:10">
      <c r="A429" s="100">
        <f t="shared" si="6"/>
        <v>2015</v>
      </c>
      <c r="B429" s="102">
        <v>1</v>
      </c>
      <c r="C429" s="103">
        <v>42022</v>
      </c>
      <c r="D429" s="102">
        <v>18</v>
      </c>
      <c r="E429" s="5">
        <v>123.137</v>
      </c>
      <c r="F429" s="5">
        <v>350.96000000000004</v>
      </c>
      <c r="G429" s="5">
        <v>1749.6230000000003</v>
      </c>
      <c r="H429" s="5">
        <v>29.952999999999996</v>
      </c>
      <c r="J429" s="130"/>
    </row>
    <row r="430" spans="1:10">
      <c r="A430" s="100">
        <f t="shared" si="6"/>
        <v>2015</v>
      </c>
      <c r="B430" s="102">
        <v>1</v>
      </c>
      <c r="C430" s="103">
        <v>42022</v>
      </c>
      <c r="D430" s="102">
        <v>19</v>
      </c>
      <c r="E430" s="5">
        <v>121.994</v>
      </c>
      <c r="F430" s="5">
        <v>352.24600000000004</v>
      </c>
      <c r="G430" s="5">
        <v>1733.348</v>
      </c>
      <c r="H430" s="5">
        <v>31.494999999999997</v>
      </c>
      <c r="J430" s="130"/>
    </row>
    <row r="431" spans="1:10">
      <c r="A431" s="100">
        <f t="shared" si="6"/>
        <v>2015</v>
      </c>
      <c r="B431" s="102">
        <v>1</v>
      </c>
      <c r="C431" s="103">
        <v>42022</v>
      </c>
      <c r="D431" s="102">
        <v>20</v>
      </c>
      <c r="E431" s="5">
        <v>120.361</v>
      </c>
      <c r="F431" s="5">
        <v>352.78599999999994</v>
      </c>
      <c r="G431" s="5">
        <v>1737.7619999999999</v>
      </c>
      <c r="H431" s="5">
        <v>29.738999999999997</v>
      </c>
      <c r="J431" s="130"/>
    </row>
    <row r="432" spans="1:10">
      <c r="A432" s="100">
        <f t="shared" si="6"/>
        <v>2015</v>
      </c>
      <c r="B432" s="102">
        <v>1</v>
      </c>
      <c r="C432" s="103">
        <v>42022</v>
      </c>
      <c r="D432" s="102">
        <v>21</v>
      </c>
      <c r="E432" s="5">
        <v>116.42500000000001</v>
      </c>
      <c r="F432" s="5">
        <v>358.14099999999996</v>
      </c>
      <c r="G432" s="5">
        <v>1870.6559999999997</v>
      </c>
      <c r="H432" s="5">
        <v>30.833000000000002</v>
      </c>
      <c r="J432" s="130"/>
    </row>
    <row r="433" spans="1:10">
      <c r="A433" s="100">
        <f t="shared" si="6"/>
        <v>2015</v>
      </c>
      <c r="B433" s="102">
        <v>1</v>
      </c>
      <c r="C433" s="103">
        <v>42022</v>
      </c>
      <c r="D433" s="102">
        <v>22</v>
      </c>
      <c r="E433" s="5">
        <v>111.504</v>
      </c>
      <c r="F433" s="5">
        <v>352.37299999999999</v>
      </c>
      <c r="G433" s="5">
        <v>1921.3409999999999</v>
      </c>
      <c r="H433" s="5">
        <v>35.867999999999995</v>
      </c>
      <c r="J433" s="130"/>
    </row>
    <row r="434" spans="1:10">
      <c r="A434" s="100">
        <f t="shared" si="6"/>
        <v>2015</v>
      </c>
      <c r="B434" s="102">
        <v>1</v>
      </c>
      <c r="C434" s="103">
        <v>42022</v>
      </c>
      <c r="D434" s="102">
        <v>23</v>
      </c>
      <c r="E434" s="5">
        <v>118.24900000000001</v>
      </c>
      <c r="F434" s="5">
        <v>352.166</v>
      </c>
      <c r="G434" s="5">
        <v>1947.3540000000003</v>
      </c>
      <c r="H434" s="5">
        <v>38.495999999999988</v>
      </c>
      <c r="J434" s="130"/>
    </row>
    <row r="435" spans="1:10">
      <c r="A435" s="100">
        <f t="shared" si="6"/>
        <v>2015</v>
      </c>
      <c r="B435" s="102">
        <v>1</v>
      </c>
      <c r="C435" s="103">
        <v>42022</v>
      </c>
      <c r="D435" s="102">
        <v>24</v>
      </c>
      <c r="E435" s="5">
        <v>118.45400000000001</v>
      </c>
      <c r="F435" s="5">
        <v>351.96500000000003</v>
      </c>
      <c r="G435" s="5">
        <v>1954.9589999999998</v>
      </c>
      <c r="H435" s="5">
        <v>38.155000000000001</v>
      </c>
      <c r="J435" s="130"/>
    </row>
    <row r="436" spans="1:10">
      <c r="A436" s="100">
        <f t="shared" si="6"/>
        <v>2015</v>
      </c>
      <c r="B436" s="102">
        <v>1</v>
      </c>
      <c r="C436" s="103">
        <v>42023</v>
      </c>
      <c r="D436" s="102">
        <v>1</v>
      </c>
      <c r="E436" s="5">
        <v>115.64700000000001</v>
      </c>
      <c r="F436" s="5">
        <v>346.55299999999994</v>
      </c>
      <c r="G436" s="5">
        <v>1946.931</v>
      </c>
      <c r="H436" s="5">
        <v>41.137</v>
      </c>
      <c r="J436" s="130"/>
    </row>
    <row r="437" spans="1:10">
      <c r="A437" s="100">
        <f t="shared" si="6"/>
        <v>2015</v>
      </c>
      <c r="B437" s="102">
        <v>1</v>
      </c>
      <c r="C437" s="103">
        <v>42023</v>
      </c>
      <c r="D437" s="102">
        <v>2</v>
      </c>
      <c r="E437" s="5">
        <v>116.27300000000001</v>
      </c>
      <c r="F437" s="5">
        <v>320.5139999999999</v>
      </c>
      <c r="G437" s="5">
        <v>1912.9960000000001</v>
      </c>
      <c r="H437" s="5">
        <v>33.228999999999992</v>
      </c>
      <c r="J437" s="130"/>
    </row>
    <row r="438" spans="1:10">
      <c r="A438" s="100">
        <f t="shared" si="6"/>
        <v>2015</v>
      </c>
      <c r="B438" s="102">
        <v>1</v>
      </c>
      <c r="C438" s="103">
        <v>42023</v>
      </c>
      <c r="D438" s="102">
        <v>3</v>
      </c>
      <c r="E438" s="5">
        <v>116.167</v>
      </c>
      <c r="F438" s="5">
        <v>299.86100000000005</v>
      </c>
      <c r="G438" s="5">
        <v>1875.2459999999999</v>
      </c>
      <c r="H438" s="5">
        <v>28.904999999999994</v>
      </c>
      <c r="J438" s="130"/>
    </row>
    <row r="439" spans="1:10">
      <c r="A439" s="100">
        <f t="shared" si="6"/>
        <v>2015</v>
      </c>
      <c r="B439" s="102">
        <v>1</v>
      </c>
      <c r="C439" s="103">
        <v>42023</v>
      </c>
      <c r="D439" s="102">
        <v>4</v>
      </c>
      <c r="E439" s="5">
        <v>117.102</v>
      </c>
      <c r="F439" s="5">
        <v>292.64</v>
      </c>
      <c r="G439" s="5">
        <v>1788.3659999999998</v>
      </c>
      <c r="H439" s="5">
        <v>25.786000000000005</v>
      </c>
      <c r="J439" s="130"/>
    </row>
    <row r="440" spans="1:10">
      <c r="A440" s="100">
        <f t="shared" si="6"/>
        <v>2015</v>
      </c>
      <c r="B440" s="102">
        <v>1</v>
      </c>
      <c r="C440" s="103">
        <v>42023</v>
      </c>
      <c r="D440" s="102">
        <v>5</v>
      </c>
      <c r="E440" s="5">
        <v>119.43100000000001</v>
      </c>
      <c r="F440" s="5">
        <v>290.40799999999996</v>
      </c>
      <c r="G440" s="5">
        <v>1755.1589999999999</v>
      </c>
      <c r="H440" s="5">
        <v>22.996000000000002</v>
      </c>
      <c r="J440" s="130"/>
    </row>
    <row r="441" spans="1:10">
      <c r="A441" s="100">
        <f t="shared" si="6"/>
        <v>2015</v>
      </c>
      <c r="B441" s="102">
        <v>1</v>
      </c>
      <c r="C441" s="103">
        <v>42023</v>
      </c>
      <c r="D441" s="102">
        <v>6</v>
      </c>
      <c r="E441" s="5">
        <v>117.887</v>
      </c>
      <c r="F441" s="5">
        <v>278.02100000000002</v>
      </c>
      <c r="G441" s="5">
        <v>1716.4490000000003</v>
      </c>
      <c r="H441" s="5">
        <v>21.164000000000001</v>
      </c>
      <c r="J441" s="130"/>
    </row>
    <row r="442" spans="1:10">
      <c r="A442" s="100">
        <f t="shared" si="6"/>
        <v>2015</v>
      </c>
      <c r="B442" s="102">
        <v>1</v>
      </c>
      <c r="C442" s="103">
        <v>42023</v>
      </c>
      <c r="D442" s="102">
        <v>7</v>
      </c>
      <c r="E442" s="5">
        <v>123.456</v>
      </c>
      <c r="F442" s="5">
        <v>281.48</v>
      </c>
      <c r="G442" s="5">
        <v>1703.4319999999996</v>
      </c>
      <c r="H442" s="5">
        <v>23.502000000000002</v>
      </c>
      <c r="J442" s="130"/>
    </row>
    <row r="443" spans="1:10">
      <c r="A443" s="100">
        <f t="shared" si="6"/>
        <v>2015</v>
      </c>
      <c r="B443" s="102">
        <v>1</v>
      </c>
      <c r="C443" s="103">
        <v>42023</v>
      </c>
      <c r="D443" s="102">
        <v>8</v>
      </c>
      <c r="E443" s="5">
        <v>122.3</v>
      </c>
      <c r="F443" s="5">
        <v>306.8</v>
      </c>
      <c r="G443" s="5">
        <v>1817.8290000000002</v>
      </c>
      <c r="H443" s="5">
        <v>25.344999999999999</v>
      </c>
      <c r="J443" s="130"/>
    </row>
    <row r="444" spans="1:10">
      <c r="A444" s="100">
        <f t="shared" si="6"/>
        <v>2015</v>
      </c>
      <c r="B444" s="102">
        <v>1</v>
      </c>
      <c r="C444" s="103">
        <v>42023</v>
      </c>
      <c r="D444" s="102">
        <v>9</v>
      </c>
      <c r="E444" s="5">
        <v>122.56700000000001</v>
      </c>
      <c r="F444" s="5">
        <v>343.78399999999999</v>
      </c>
      <c r="G444" s="5">
        <v>1897.2680000000005</v>
      </c>
      <c r="H444" s="5">
        <v>35.555000000000007</v>
      </c>
      <c r="J444" s="130"/>
    </row>
    <row r="445" spans="1:10">
      <c r="A445" s="100">
        <f t="shared" si="6"/>
        <v>2015</v>
      </c>
      <c r="B445" s="102">
        <v>1</v>
      </c>
      <c r="C445" s="103">
        <v>42023</v>
      </c>
      <c r="D445" s="102">
        <v>10</v>
      </c>
      <c r="E445" s="5">
        <v>123.64400000000001</v>
      </c>
      <c r="F445" s="5">
        <v>385.2</v>
      </c>
      <c r="G445" s="5">
        <v>2073.9390000000003</v>
      </c>
      <c r="H445" s="5">
        <v>49.132000000000012</v>
      </c>
      <c r="J445" s="130"/>
    </row>
    <row r="446" spans="1:10">
      <c r="A446" s="100">
        <f t="shared" si="6"/>
        <v>2015</v>
      </c>
      <c r="B446" s="102">
        <v>1</v>
      </c>
      <c r="C446" s="103">
        <v>42023</v>
      </c>
      <c r="D446" s="102">
        <v>11</v>
      </c>
      <c r="E446" s="5">
        <v>129.94999999999999</v>
      </c>
      <c r="F446" s="5">
        <v>391.86400000000009</v>
      </c>
      <c r="G446" s="5">
        <v>2127.641000000001</v>
      </c>
      <c r="H446" s="5">
        <v>73.523999999999972</v>
      </c>
      <c r="J446" s="130"/>
    </row>
    <row r="447" spans="1:10">
      <c r="A447" s="100">
        <f t="shared" si="6"/>
        <v>2015</v>
      </c>
      <c r="B447" s="102">
        <v>1</v>
      </c>
      <c r="C447" s="103">
        <v>42023</v>
      </c>
      <c r="D447" s="102">
        <v>12</v>
      </c>
      <c r="E447" s="5">
        <v>128.17099999999999</v>
      </c>
      <c r="F447" s="5">
        <v>407.32300000000009</v>
      </c>
      <c r="G447" s="5">
        <v>2117.694</v>
      </c>
      <c r="H447" s="5">
        <v>88.089999999999975</v>
      </c>
      <c r="J447" s="130"/>
    </row>
    <row r="448" spans="1:10">
      <c r="A448" s="100">
        <f t="shared" si="6"/>
        <v>2015</v>
      </c>
      <c r="B448" s="102">
        <v>1</v>
      </c>
      <c r="C448" s="103">
        <v>42023</v>
      </c>
      <c r="D448" s="102">
        <v>13</v>
      </c>
      <c r="E448" s="5">
        <v>128.86000000000001</v>
      </c>
      <c r="F448" s="5">
        <v>413.84100000000007</v>
      </c>
      <c r="G448" s="5">
        <v>2138.4489999999996</v>
      </c>
      <c r="H448" s="5">
        <v>106.29200000000002</v>
      </c>
      <c r="J448" s="130"/>
    </row>
    <row r="449" spans="1:10">
      <c r="A449" s="100">
        <f t="shared" si="6"/>
        <v>2015</v>
      </c>
      <c r="B449" s="102">
        <v>1</v>
      </c>
      <c r="C449" s="103">
        <v>42023</v>
      </c>
      <c r="D449" s="102">
        <v>14</v>
      </c>
      <c r="E449" s="5">
        <v>124.578</v>
      </c>
      <c r="F449" s="5">
        <v>421.94399999999996</v>
      </c>
      <c r="G449" s="5">
        <v>2141.643</v>
      </c>
      <c r="H449" s="5">
        <v>132.61700000000005</v>
      </c>
      <c r="J449" s="130"/>
    </row>
    <row r="450" spans="1:10">
      <c r="A450" s="100">
        <f t="shared" si="6"/>
        <v>2015</v>
      </c>
      <c r="B450" s="102">
        <v>1</v>
      </c>
      <c r="C450" s="103">
        <v>42023</v>
      </c>
      <c r="D450" s="102">
        <v>15</v>
      </c>
      <c r="E450" s="5">
        <v>124.765</v>
      </c>
      <c r="F450" s="5">
        <v>427.35200000000003</v>
      </c>
      <c r="G450" s="5">
        <v>2131.1799999999998</v>
      </c>
      <c r="H450" s="5">
        <v>137.024</v>
      </c>
      <c r="J450" s="130"/>
    </row>
    <row r="451" spans="1:10">
      <c r="A451" s="100">
        <f t="shared" si="6"/>
        <v>2015</v>
      </c>
      <c r="B451" s="102">
        <v>1</v>
      </c>
      <c r="C451" s="103">
        <v>42023</v>
      </c>
      <c r="D451" s="102">
        <v>16</v>
      </c>
      <c r="E451" s="5">
        <v>127.959</v>
      </c>
      <c r="F451" s="5">
        <v>438.88800000000003</v>
      </c>
      <c r="G451" s="5">
        <v>2103.0770000000002</v>
      </c>
      <c r="H451" s="5">
        <v>136.173</v>
      </c>
      <c r="J451" s="130"/>
    </row>
    <row r="452" spans="1:10">
      <c r="A452" s="100">
        <f t="shared" si="6"/>
        <v>2015</v>
      </c>
      <c r="B452" s="102">
        <v>1</v>
      </c>
      <c r="C452" s="103">
        <v>42023</v>
      </c>
      <c r="D452" s="102">
        <v>17</v>
      </c>
      <c r="E452" s="5">
        <v>125.35600000000001</v>
      </c>
      <c r="F452" s="5">
        <v>429.96800000000007</v>
      </c>
      <c r="G452" s="5">
        <v>2101.915</v>
      </c>
      <c r="H452" s="5">
        <v>133.54</v>
      </c>
      <c r="J452" s="130"/>
    </row>
    <row r="453" spans="1:10">
      <c r="A453" s="100">
        <f t="shared" ref="A453:A516" si="7">YEAR(C453)</f>
        <v>2015</v>
      </c>
      <c r="B453" s="102">
        <v>1</v>
      </c>
      <c r="C453" s="103">
        <v>42023</v>
      </c>
      <c r="D453" s="102">
        <v>18</v>
      </c>
      <c r="E453" s="5">
        <v>129.483</v>
      </c>
      <c r="F453" s="5">
        <v>410.98900000000009</v>
      </c>
      <c r="G453" s="5">
        <v>2086.6310000000008</v>
      </c>
      <c r="H453" s="5">
        <v>131.75299999999999</v>
      </c>
      <c r="J453" s="130"/>
    </row>
    <row r="454" spans="1:10">
      <c r="A454" s="100">
        <f t="shared" si="7"/>
        <v>2015</v>
      </c>
      <c r="B454" s="102">
        <v>1</v>
      </c>
      <c r="C454" s="103">
        <v>42023</v>
      </c>
      <c r="D454" s="102">
        <v>19</v>
      </c>
      <c r="E454" s="5">
        <v>126.01400000000001</v>
      </c>
      <c r="F454" s="5">
        <v>375.31799999999998</v>
      </c>
      <c r="G454" s="5">
        <v>2067.8360000000007</v>
      </c>
      <c r="H454" s="5">
        <v>120.78400000000001</v>
      </c>
      <c r="J454" s="130"/>
    </row>
    <row r="455" spans="1:10">
      <c r="A455" s="100">
        <f t="shared" si="7"/>
        <v>2015</v>
      </c>
      <c r="B455" s="102">
        <v>1</v>
      </c>
      <c r="C455" s="103">
        <v>42023</v>
      </c>
      <c r="D455" s="102">
        <v>20</v>
      </c>
      <c r="E455" s="5">
        <v>124.468</v>
      </c>
      <c r="F455" s="5">
        <v>335.77099999999996</v>
      </c>
      <c r="G455" s="5">
        <v>2064.91</v>
      </c>
      <c r="H455" s="5">
        <v>112.24500000000002</v>
      </c>
      <c r="J455" s="130"/>
    </row>
    <row r="456" spans="1:10">
      <c r="A456" s="100">
        <f t="shared" si="7"/>
        <v>2015</v>
      </c>
      <c r="B456" s="102">
        <v>1</v>
      </c>
      <c r="C456" s="103">
        <v>42023</v>
      </c>
      <c r="D456" s="102">
        <v>21</v>
      </c>
      <c r="E456" s="5">
        <v>120.129</v>
      </c>
      <c r="F456" s="5">
        <v>338.73099999999999</v>
      </c>
      <c r="G456" s="5">
        <v>2135.7260000000006</v>
      </c>
      <c r="H456" s="5">
        <v>118.81399999999996</v>
      </c>
      <c r="J456" s="130"/>
    </row>
    <row r="457" spans="1:10">
      <c r="A457" s="100">
        <f t="shared" si="7"/>
        <v>2015</v>
      </c>
      <c r="B457" s="102">
        <v>1</v>
      </c>
      <c r="C457" s="103">
        <v>42023</v>
      </c>
      <c r="D457" s="102">
        <v>22</v>
      </c>
      <c r="E457" s="5">
        <v>121.55800000000001</v>
      </c>
      <c r="F457" s="5">
        <v>400.76899999999995</v>
      </c>
      <c r="G457" s="5">
        <v>2138.8370000000004</v>
      </c>
      <c r="H457" s="5">
        <v>124.59900000000002</v>
      </c>
      <c r="J457" s="130"/>
    </row>
    <row r="458" spans="1:10">
      <c r="A458" s="100">
        <f t="shared" si="7"/>
        <v>2015</v>
      </c>
      <c r="B458" s="102">
        <v>1</v>
      </c>
      <c r="C458" s="103">
        <v>42023</v>
      </c>
      <c r="D458" s="102">
        <v>23</v>
      </c>
      <c r="E458" s="5">
        <v>123.83300000000001</v>
      </c>
      <c r="F458" s="5">
        <v>441.91800000000006</v>
      </c>
      <c r="G458" s="5">
        <v>2030.982</v>
      </c>
      <c r="H458" s="5">
        <v>107.16299999999997</v>
      </c>
      <c r="J458" s="130"/>
    </row>
    <row r="459" spans="1:10">
      <c r="A459" s="100">
        <f t="shared" si="7"/>
        <v>2015</v>
      </c>
      <c r="B459" s="102">
        <v>1</v>
      </c>
      <c r="C459" s="103">
        <v>42023</v>
      </c>
      <c r="D459" s="102">
        <v>24</v>
      </c>
      <c r="E459" s="5">
        <v>127.381</v>
      </c>
      <c r="F459" s="5">
        <v>451.58</v>
      </c>
      <c r="G459" s="5">
        <v>1923.4290000000001</v>
      </c>
      <c r="H459" s="5">
        <v>90.47399999999999</v>
      </c>
      <c r="J459" s="130"/>
    </row>
    <row r="460" spans="1:10">
      <c r="A460" s="100">
        <f t="shared" si="7"/>
        <v>2015</v>
      </c>
      <c r="B460" s="102">
        <v>1</v>
      </c>
      <c r="C460" s="103">
        <v>42024</v>
      </c>
      <c r="D460" s="102">
        <v>1</v>
      </c>
      <c r="E460" s="5">
        <v>133.64100000000002</v>
      </c>
      <c r="F460" s="5">
        <v>401.38000000000005</v>
      </c>
      <c r="G460" s="5">
        <v>1798.0710000000004</v>
      </c>
      <c r="H460" s="5">
        <v>76.888999999999996</v>
      </c>
      <c r="J460" s="130"/>
    </row>
    <row r="461" spans="1:10">
      <c r="A461" s="100">
        <f t="shared" si="7"/>
        <v>2015</v>
      </c>
      <c r="B461" s="102">
        <v>1</v>
      </c>
      <c r="C461" s="103">
        <v>42024</v>
      </c>
      <c r="D461" s="102">
        <v>2</v>
      </c>
      <c r="E461" s="5">
        <v>132.21800000000002</v>
      </c>
      <c r="F461" s="5">
        <v>318.63000000000005</v>
      </c>
      <c r="G461" s="5">
        <v>1711.9820000000002</v>
      </c>
      <c r="H461" s="5">
        <v>55.756999999999998</v>
      </c>
      <c r="J461" s="130"/>
    </row>
    <row r="462" spans="1:10">
      <c r="A462" s="100">
        <f t="shared" si="7"/>
        <v>2015</v>
      </c>
      <c r="B462" s="102">
        <v>1</v>
      </c>
      <c r="C462" s="103">
        <v>42024</v>
      </c>
      <c r="D462" s="102">
        <v>3</v>
      </c>
      <c r="E462" s="5">
        <v>113.786</v>
      </c>
      <c r="F462" s="5">
        <v>272.25400000000002</v>
      </c>
      <c r="G462" s="5">
        <v>1661.1699999999998</v>
      </c>
      <c r="H462" s="5">
        <v>45.126999999999995</v>
      </c>
      <c r="J462" s="130"/>
    </row>
    <row r="463" spans="1:10">
      <c r="A463" s="100">
        <f t="shared" si="7"/>
        <v>2015</v>
      </c>
      <c r="B463" s="102">
        <v>1</v>
      </c>
      <c r="C463" s="103">
        <v>42024</v>
      </c>
      <c r="D463" s="102">
        <v>4</v>
      </c>
      <c r="E463" s="5">
        <v>111.09</v>
      </c>
      <c r="F463" s="5">
        <v>267.11400000000003</v>
      </c>
      <c r="G463" s="5">
        <v>1606.4740000000002</v>
      </c>
      <c r="H463" s="5">
        <v>42.714000000000013</v>
      </c>
      <c r="J463" s="130"/>
    </row>
    <row r="464" spans="1:10">
      <c r="A464" s="100">
        <f t="shared" si="7"/>
        <v>2015</v>
      </c>
      <c r="B464" s="102">
        <v>1</v>
      </c>
      <c r="C464" s="103">
        <v>42024</v>
      </c>
      <c r="D464" s="102">
        <v>5</v>
      </c>
      <c r="E464" s="5">
        <v>110.631</v>
      </c>
      <c r="F464" s="5">
        <v>267.10200000000003</v>
      </c>
      <c r="G464" s="5">
        <v>1604.0929999999998</v>
      </c>
      <c r="H464" s="5">
        <v>33.317999999999998</v>
      </c>
      <c r="J464" s="130"/>
    </row>
    <row r="465" spans="1:10">
      <c r="A465" s="100">
        <f t="shared" si="7"/>
        <v>2015</v>
      </c>
      <c r="B465" s="102">
        <v>1</v>
      </c>
      <c r="C465" s="103">
        <v>42024</v>
      </c>
      <c r="D465" s="102">
        <v>6</v>
      </c>
      <c r="E465" s="5">
        <v>109.82300000000001</v>
      </c>
      <c r="F465" s="5">
        <v>267.22500000000002</v>
      </c>
      <c r="G465" s="5">
        <v>1605.13</v>
      </c>
      <c r="H465" s="5">
        <v>16.175999999999998</v>
      </c>
      <c r="J465" s="130"/>
    </row>
    <row r="466" spans="1:10">
      <c r="A466" s="100">
        <f t="shared" si="7"/>
        <v>2015</v>
      </c>
      <c r="B466" s="102">
        <v>1</v>
      </c>
      <c r="C466" s="103">
        <v>42024</v>
      </c>
      <c r="D466" s="102">
        <v>7</v>
      </c>
      <c r="E466" s="5">
        <v>109.723</v>
      </c>
      <c r="F466" s="5">
        <v>267.60199999999998</v>
      </c>
      <c r="G466" s="5">
        <v>1602.682</v>
      </c>
      <c r="H466" s="5">
        <v>19.155000000000001</v>
      </c>
      <c r="J466" s="130"/>
    </row>
    <row r="467" spans="1:10">
      <c r="A467" s="100">
        <f t="shared" si="7"/>
        <v>2015</v>
      </c>
      <c r="B467" s="102">
        <v>1</v>
      </c>
      <c r="C467" s="103">
        <v>42024</v>
      </c>
      <c r="D467" s="102">
        <v>8</v>
      </c>
      <c r="E467" s="5">
        <v>114.376</v>
      </c>
      <c r="F467" s="5">
        <v>269.63</v>
      </c>
      <c r="G467" s="5">
        <v>1580.2030000000002</v>
      </c>
      <c r="H467" s="5">
        <v>23.346</v>
      </c>
      <c r="J467" s="130"/>
    </row>
    <row r="468" spans="1:10">
      <c r="A468" s="100">
        <f t="shared" si="7"/>
        <v>2015</v>
      </c>
      <c r="B468" s="102">
        <v>1</v>
      </c>
      <c r="C468" s="103">
        <v>42024</v>
      </c>
      <c r="D468" s="102">
        <v>9</v>
      </c>
      <c r="E468" s="5">
        <v>133.596</v>
      </c>
      <c r="F468" s="5">
        <v>302.31900000000002</v>
      </c>
      <c r="G468" s="5">
        <v>1661.7930000000001</v>
      </c>
      <c r="H468" s="5">
        <v>23.283999999999999</v>
      </c>
      <c r="J468" s="130"/>
    </row>
    <row r="469" spans="1:10">
      <c r="A469" s="100">
        <f t="shared" si="7"/>
        <v>2015</v>
      </c>
      <c r="B469" s="102">
        <v>1</v>
      </c>
      <c r="C469" s="103">
        <v>42024</v>
      </c>
      <c r="D469" s="102">
        <v>10</v>
      </c>
      <c r="E469" s="5">
        <v>133.77300000000002</v>
      </c>
      <c r="F469" s="5">
        <v>359.03399999999999</v>
      </c>
      <c r="G469" s="5">
        <v>1703.5719999999997</v>
      </c>
      <c r="H469" s="5">
        <v>24.106999999999999</v>
      </c>
      <c r="J469" s="130"/>
    </row>
    <row r="470" spans="1:10">
      <c r="A470" s="100">
        <f t="shared" si="7"/>
        <v>2015</v>
      </c>
      <c r="B470" s="102">
        <v>1</v>
      </c>
      <c r="C470" s="103">
        <v>42024</v>
      </c>
      <c r="D470" s="102">
        <v>11</v>
      </c>
      <c r="E470" s="5">
        <v>133.245</v>
      </c>
      <c r="F470" s="5">
        <v>382.19</v>
      </c>
      <c r="G470" s="5">
        <v>1773.2960000000005</v>
      </c>
      <c r="H470" s="5">
        <v>25.488</v>
      </c>
      <c r="J470" s="130"/>
    </row>
    <row r="471" spans="1:10">
      <c r="A471" s="100">
        <f t="shared" si="7"/>
        <v>2015</v>
      </c>
      <c r="B471" s="102">
        <v>1</v>
      </c>
      <c r="C471" s="103">
        <v>42024</v>
      </c>
      <c r="D471" s="102">
        <v>12</v>
      </c>
      <c r="E471" s="5">
        <v>133.227</v>
      </c>
      <c r="F471" s="5">
        <v>383.7360000000001</v>
      </c>
      <c r="G471" s="5">
        <v>1822.4240000000002</v>
      </c>
      <c r="H471" s="5">
        <v>25.873999999999999</v>
      </c>
      <c r="J471" s="130"/>
    </row>
    <row r="472" spans="1:10">
      <c r="A472" s="100">
        <f t="shared" si="7"/>
        <v>2015</v>
      </c>
      <c r="B472" s="102">
        <v>1</v>
      </c>
      <c r="C472" s="103">
        <v>42024</v>
      </c>
      <c r="D472" s="102">
        <v>13</v>
      </c>
      <c r="E472" s="5">
        <v>124.155</v>
      </c>
      <c r="F472" s="5">
        <v>388.34700000000004</v>
      </c>
      <c r="G472" s="5">
        <v>1871.7110000000002</v>
      </c>
      <c r="H472" s="5">
        <v>24.748999999999999</v>
      </c>
      <c r="J472" s="130"/>
    </row>
    <row r="473" spans="1:10">
      <c r="A473" s="100">
        <f t="shared" si="7"/>
        <v>2015</v>
      </c>
      <c r="B473" s="102">
        <v>1</v>
      </c>
      <c r="C473" s="103">
        <v>42024</v>
      </c>
      <c r="D473" s="102">
        <v>14</v>
      </c>
      <c r="E473" s="5">
        <v>122.929</v>
      </c>
      <c r="F473" s="5">
        <v>389.48300000000006</v>
      </c>
      <c r="G473" s="5">
        <v>1883.643</v>
      </c>
      <c r="H473" s="5">
        <v>21.260999999999999</v>
      </c>
      <c r="J473" s="130"/>
    </row>
    <row r="474" spans="1:10">
      <c r="A474" s="100">
        <f t="shared" si="7"/>
        <v>2015</v>
      </c>
      <c r="B474" s="102">
        <v>1</v>
      </c>
      <c r="C474" s="103">
        <v>42024</v>
      </c>
      <c r="D474" s="102">
        <v>15</v>
      </c>
      <c r="E474" s="5">
        <v>122.20100000000001</v>
      </c>
      <c r="F474" s="5">
        <v>389.62000000000012</v>
      </c>
      <c r="G474" s="5">
        <v>1882.682</v>
      </c>
      <c r="H474" s="5">
        <v>22.592000000000002</v>
      </c>
      <c r="J474" s="130"/>
    </row>
    <row r="475" spans="1:10">
      <c r="A475" s="100">
        <f t="shared" si="7"/>
        <v>2015</v>
      </c>
      <c r="B475" s="102">
        <v>1</v>
      </c>
      <c r="C475" s="103">
        <v>42024</v>
      </c>
      <c r="D475" s="102">
        <v>16</v>
      </c>
      <c r="E475" s="5">
        <v>126.96900000000001</v>
      </c>
      <c r="F475" s="5">
        <v>390.43599999999998</v>
      </c>
      <c r="G475" s="5">
        <v>1844.6869999999999</v>
      </c>
      <c r="H475" s="5">
        <v>26.540999999999997</v>
      </c>
      <c r="J475" s="130"/>
    </row>
    <row r="476" spans="1:10">
      <c r="A476" s="100">
        <f t="shared" si="7"/>
        <v>2015</v>
      </c>
      <c r="B476" s="102">
        <v>1</v>
      </c>
      <c r="C476" s="103">
        <v>42024</v>
      </c>
      <c r="D476" s="102">
        <v>17</v>
      </c>
      <c r="E476" s="5">
        <v>127.352</v>
      </c>
      <c r="F476" s="5">
        <v>390.82300000000004</v>
      </c>
      <c r="G476" s="5">
        <v>1792.0089999999998</v>
      </c>
      <c r="H476" s="5">
        <v>29.921999999999997</v>
      </c>
      <c r="J476" s="130"/>
    </row>
    <row r="477" spans="1:10">
      <c r="A477" s="100">
        <f t="shared" si="7"/>
        <v>2015</v>
      </c>
      <c r="B477" s="102">
        <v>1</v>
      </c>
      <c r="C477" s="103">
        <v>42024</v>
      </c>
      <c r="D477" s="102">
        <v>18</v>
      </c>
      <c r="E477" s="5">
        <v>122.444</v>
      </c>
      <c r="F477" s="5">
        <v>390.85700000000008</v>
      </c>
      <c r="G477" s="5">
        <v>1810.5220000000004</v>
      </c>
      <c r="H477" s="5">
        <v>35.123000000000005</v>
      </c>
      <c r="J477" s="130"/>
    </row>
    <row r="478" spans="1:10">
      <c r="A478" s="100">
        <f t="shared" si="7"/>
        <v>2015</v>
      </c>
      <c r="B478" s="102">
        <v>1</v>
      </c>
      <c r="C478" s="103">
        <v>42024</v>
      </c>
      <c r="D478" s="102">
        <v>19</v>
      </c>
      <c r="E478" s="5">
        <v>121.49600000000001</v>
      </c>
      <c r="F478" s="5">
        <v>391.43400000000003</v>
      </c>
      <c r="G478" s="5">
        <v>1760.5240000000001</v>
      </c>
      <c r="H478" s="5">
        <v>37.894999999999996</v>
      </c>
      <c r="J478" s="130"/>
    </row>
    <row r="479" spans="1:10">
      <c r="A479" s="100">
        <f t="shared" si="7"/>
        <v>2015</v>
      </c>
      <c r="B479" s="102">
        <v>1</v>
      </c>
      <c r="C479" s="103">
        <v>42024</v>
      </c>
      <c r="D479" s="102">
        <v>20</v>
      </c>
      <c r="E479" s="5">
        <v>125.77500000000001</v>
      </c>
      <c r="F479" s="5">
        <v>390.05400000000009</v>
      </c>
      <c r="G479" s="5">
        <v>1769.1790000000001</v>
      </c>
      <c r="H479" s="5">
        <v>50.110999999999997</v>
      </c>
      <c r="J479" s="130"/>
    </row>
    <row r="480" spans="1:10">
      <c r="A480" s="100">
        <f t="shared" si="7"/>
        <v>2015</v>
      </c>
      <c r="B480" s="102">
        <v>1</v>
      </c>
      <c r="C480" s="103">
        <v>42024</v>
      </c>
      <c r="D480" s="102">
        <v>21</v>
      </c>
      <c r="E480" s="5">
        <v>123.81700000000001</v>
      </c>
      <c r="F480" s="5">
        <v>390.142</v>
      </c>
      <c r="G480" s="5">
        <v>1960.442</v>
      </c>
      <c r="H480" s="5">
        <v>56.842999999999975</v>
      </c>
      <c r="J480" s="130"/>
    </row>
    <row r="481" spans="1:10">
      <c r="A481" s="100">
        <f t="shared" si="7"/>
        <v>2015</v>
      </c>
      <c r="B481" s="102">
        <v>1</v>
      </c>
      <c r="C481" s="103">
        <v>42024</v>
      </c>
      <c r="D481" s="102">
        <v>22</v>
      </c>
      <c r="E481" s="5">
        <v>124.78200000000001</v>
      </c>
      <c r="F481" s="5">
        <v>391.60899999999998</v>
      </c>
      <c r="G481" s="5">
        <v>2019.0960000000005</v>
      </c>
      <c r="H481" s="5">
        <v>68.803000000000011</v>
      </c>
      <c r="J481" s="130"/>
    </row>
    <row r="482" spans="1:10">
      <c r="A482" s="100">
        <f t="shared" si="7"/>
        <v>2015</v>
      </c>
      <c r="B482" s="102">
        <v>1</v>
      </c>
      <c r="C482" s="103">
        <v>42024</v>
      </c>
      <c r="D482" s="102">
        <v>23</v>
      </c>
      <c r="E482" s="5">
        <v>114.07300000000001</v>
      </c>
      <c r="F482" s="5">
        <v>381.76500000000004</v>
      </c>
      <c r="G482" s="5">
        <v>2072.393</v>
      </c>
      <c r="H482" s="5">
        <v>66.10899999999998</v>
      </c>
      <c r="J482" s="130"/>
    </row>
    <row r="483" spans="1:10">
      <c r="A483" s="100">
        <f t="shared" si="7"/>
        <v>2015</v>
      </c>
      <c r="B483" s="102">
        <v>1</v>
      </c>
      <c r="C483" s="103">
        <v>42024</v>
      </c>
      <c r="D483" s="102">
        <v>24</v>
      </c>
      <c r="E483" s="5">
        <v>119.947</v>
      </c>
      <c r="F483" s="5">
        <v>334.26299999999998</v>
      </c>
      <c r="G483" s="5">
        <v>2011.9099999999999</v>
      </c>
      <c r="H483" s="5">
        <v>51.881999999999991</v>
      </c>
      <c r="J483" s="130"/>
    </row>
    <row r="484" spans="1:10">
      <c r="A484" s="100">
        <f t="shared" si="7"/>
        <v>2015</v>
      </c>
      <c r="B484" s="102">
        <v>1</v>
      </c>
      <c r="C484" s="103">
        <v>42025</v>
      </c>
      <c r="D484" s="102">
        <v>1</v>
      </c>
      <c r="E484" s="5">
        <v>121.786</v>
      </c>
      <c r="F484" s="5">
        <v>306.42599999999999</v>
      </c>
      <c r="G484" s="5">
        <v>1806.0910000000003</v>
      </c>
      <c r="H484" s="5">
        <v>41.602999999999994</v>
      </c>
      <c r="J484" s="130"/>
    </row>
    <row r="485" spans="1:10">
      <c r="A485" s="100">
        <f t="shared" si="7"/>
        <v>2015</v>
      </c>
      <c r="B485" s="102">
        <v>1</v>
      </c>
      <c r="C485" s="103">
        <v>42025</v>
      </c>
      <c r="D485" s="102">
        <v>2</v>
      </c>
      <c r="E485" s="5">
        <v>115.29900000000001</v>
      </c>
      <c r="F485" s="5">
        <v>296.46500000000003</v>
      </c>
      <c r="G485" s="5">
        <v>1646.808</v>
      </c>
      <c r="H485" s="5">
        <v>33.423000000000002</v>
      </c>
      <c r="J485" s="130"/>
    </row>
    <row r="486" spans="1:10">
      <c r="A486" s="100">
        <f t="shared" si="7"/>
        <v>2015</v>
      </c>
      <c r="B486" s="102">
        <v>1</v>
      </c>
      <c r="C486" s="103">
        <v>42025</v>
      </c>
      <c r="D486" s="102">
        <v>3</v>
      </c>
      <c r="E486" s="5">
        <v>116.83500000000001</v>
      </c>
      <c r="F486" s="5">
        <v>293.45499999999993</v>
      </c>
      <c r="G486" s="5">
        <v>1525.9660000000001</v>
      </c>
      <c r="H486" s="5">
        <v>24.501000000000005</v>
      </c>
      <c r="J486" s="130"/>
    </row>
    <row r="487" spans="1:10">
      <c r="A487" s="100">
        <f t="shared" si="7"/>
        <v>2015</v>
      </c>
      <c r="B487" s="102">
        <v>1</v>
      </c>
      <c r="C487" s="103">
        <v>42025</v>
      </c>
      <c r="D487" s="102">
        <v>4</v>
      </c>
      <c r="E487" s="5">
        <v>105.10900000000001</v>
      </c>
      <c r="F487" s="5">
        <v>271.39200000000005</v>
      </c>
      <c r="G487" s="5">
        <v>1524.7729999999999</v>
      </c>
      <c r="H487" s="5">
        <v>21.170999999999996</v>
      </c>
      <c r="J487" s="130"/>
    </row>
    <row r="488" spans="1:10">
      <c r="A488" s="100">
        <f t="shared" si="7"/>
        <v>2015</v>
      </c>
      <c r="B488" s="102">
        <v>1</v>
      </c>
      <c r="C488" s="103">
        <v>42025</v>
      </c>
      <c r="D488" s="102">
        <v>5</v>
      </c>
      <c r="E488" s="5">
        <v>101.735</v>
      </c>
      <c r="F488" s="5">
        <v>266.99599999999998</v>
      </c>
      <c r="G488" s="5">
        <v>1520.5530000000001</v>
      </c>
      <c r="H488" s="5">
        <v>18.936</v>
      </c>
      <c r="J488" s="130"/>
    </row>
    <row r="489" spans="1:10">
      <c r="A489" s="100">
        <f t="shared" si="7"/>
        <v>2015</v>
      </c>
      <c r="B489" s="102">
        <v>1</v>
      </c>
      <c r="C489" s="103">
        <v>42025</v>
      </c>
      <c r="D489" s="102">
        <v>6</v>
      </c>
      <c r="E489" s="5">
        <v>101.21300000000001</v>
      </c>
      <c r="F489" s="5">
        <v>267.42200000000003</v>
      </c>
      <c r="G489" s="5">
        <v>1532.9830000000002</v>
      </c>
      <c r="H489" s="5">
        <v>25.163</v>
      </c>
      <c r="J489" s="130"/>
    </row>
    <row r="490" spans="1:10">
      <c r="A490" s="100">
        <f t="shared" si="7"/>
        <v>2015</v>
      </c>
      <c r="B490" s="102">
        <v>1</v>
      </c>
      <c r="C490" s="103">
        <v>42025</v>
      </c>
      <c r="D490" s="102">
        <v>7</v>
      </c>
      <c r="E490" s="5">
        <v>99.099000000000004</v>
      </c>
      <c r="F490" s="5">
        <v>267.88100000000003</v>
      </c>
      <c r="G490" s="5">
        <v>1540.2839999999999</v>
      </c>
      <c r="H490" s="5">
        <v>32.494000000000007</v>
      </c>
      <c r="J490" s="130"/>
    </row>
    <row r="491" spans="1:10">
      <c r="A491" s="100">
        <f t="shared" si="7"/>
        <v>2015</v>
      </c>
      <c r="B491" s="102">
        <v>1</v>
      </c>
      <c r="C491" s="103">
        <v>42025</v>
      </c>
      <c r="D491" s="102">
        <v>8</v>
      </c>
      <c r="E491" s="5">
        <v>99.501000000000005</v>
      </c>
      <c r="F491" s="5">
        <v>267.71500000000003</v>
      </c>
      <c r="G491" s="5">
        <v>1578.3529999999996</v>
      </c>
      <c r="H491" s="5">
        <v>35.290000000000006</v>
      </c>
      <c r="J491" s="130"/>
    </row>
    <row r="492" spans="1:10">
      <c r="A492" s="100">
        <f t="shared" si="7"/>
        <v>2015</v>
      </c>
      <c r="B492" s="102">
        <v>1</v>
      </c>
      <c r="C492" s="103">
        <v>42025</v>
      </c>
      <c r="D492" s="102">
        <v>9</v>
      </c>
      <c r="E492" s="5">
        <v>116.83500000000001</v>
      </c>
      <c r="F492" s="5">
        <v>267.02899999999994</v>
      </c>
      <c r="G492" s="5">
        <v>1721.5980000000004</v>
      </c>
      <c r="H492" s="5">
        <v>43.844000000000008</v>
      </c>
      <c r="J492" s="130"/>
    </row>
    <row r="493" spans="1:10">
      <c r="A493" s="100">
        <f t="shared" si="7"/>
        <v>2015</v>
      </c>
      <c r="B493" s="102">
        <v>1</v>
      </c>
      <c r="C493" s="103">
        <v>42025</v>
      </c>
      <c r="D493" s="102">
        <v>10</v>
      </c>
      <c r="E493" s="5">
        <v>121.45400000000001</v>
      </c>
      <c r="F493" s="5">
        <v>267.45499999999998</v>
      </c>
      <c r="G493" s="5">
        <v>1865.2590000000002</v>
      </c>
      <c r="H493" s="5">
        <v>46.08900000000002</v>
      </c>
      <c r="J493" s="130"/>
    </row>
    <row r="494" spans="1:10">
      <c r="A494" s="100">
        <f t="shared" si="7"/>
        <v>2015</v>
      </c>
      <c r="B494" s="102">
        <v>1</v>
      </c>
      <c r="C494" s="103">
        <v>42025</v>
      </c>
      <c r="D494" s="102">
        <v>11</v>
      </c>
      <c r="E494" s="5">
        <v>131.73099999999999</v>
      </c>
      <c r="F494" s="5">
        <v>285.23399999999998</v>
      </c>
      <c r="G494" s="5">
        <v>1907.38</v>
      </c>
      <c r="H494" s="5">
        <v>53.216000000000008</v>
      </c>
      <c r="J494" s="130"/>
    </row>
    <row r="495" spans="1:10">
      <c r="A495" s="100">
        <f t="shared" si="7"/>
        <v>2015</v>
      </c>
      <c r="B495" s="102">
        <v>1</v>
      </c>
      <c r="C495" s="103">
        <v>42025</v>
      </c>
      <c r="D495" s="102">
        <v>12</v>
      </c>
      <c r="E495" s="5">
        <v>132.96100000000001</v>
      </c>
      <c r="F495" s="5">
        <v>318.40800000000002</v>
      </c>
      <c r="G495" s="5">
        <v>1951.377</v>
      </c>
      <c r="H495" s="5">
        <v>58.857000000000014</v>
      </c>
      <c r="J495" s="130"/>
    </row>
    <row r="496" spans="1:10">
      <c r="A496" s="100">
        <f t="shared" si="7"/>
        <v>2015</v>
      </c>
      <c r="B496" s="102">
        <v>1</v>
      </c>
      <c r="C496" s="103">
        <v>42025</v>
      </c>
      <c r="D496" s="102">
        <v>13</v>
      </c>
      <c r="E496" s="5">
        <v>134.035</v>
      </c>
      <c r="F496" s="5">
        <v>337.45300000000003</v>
      </c>
      <c r="G496" s="5">
        <v>1914.9819999999997</v>
      </c>
      <c r="H496" s="5">
        <v>58.208000000000006</v>
      </c>
      <c r="J496" s="130"/>
    </row>
    <row r="497" spans="1:10">
      <c r="A497" s="100">
        <f t="shared" si="7"/>
        <v>2015</v>
      </c>
      <c r="B497" s="102">
        <v>1</v>
      </c>
      <c r="C497" s="103">
        <v>42025</v>
      </c>
      <c r="D497" s="102">
        <v>14</v>
      </c>
      <c r="E497" s="5">
        <v>126.3</v>
      </c>
      <c r="F497" s="5">
        <v>341.93399999999997</v>
      </c>
      <c r="G497" s="5">
        <v>2007.6640000000002</v>
      </c>
      <c r="H497" s="5">
        <v>51.575000000000003</v>
      </c>
      <c r="J497" s="130"/>
    </row>
    <row r="498" spans="1:10">
      <c r="A498" s="100">
        <f t="shared" si="7"/>
        <v>2015</v>
      </c>
      <c r="B498" s="102">
        <v>1</v>
      </c>
      <c r="C498" s="103">
        <v>42025</v>
      </c>
      <c r="D498" s="102">
        <v>15</v>
      </c>
      <c r="E498" s="5">
        <v>127.14100000000001</v>
      </c>
      <c r="F498" s="5">
        <v>343.096</v>
      </c>
      <c r="G498" s="5">
        <v>2044.088</v>
      </c>
      <c r="H498" s="5">
        <v>55.512</v>
      </c>
      <c r="J498" s="130"/>
    </row>
    <row r="499" spans="1:10">
      <c r="A499" s="100">
        <f t="shared" si="7"/>
        <v>2015</v>
      </c>
      <c r="B499" s="102">
        <v>1</v>
      </c>
      <c r="C499" s="103">
        <v>42025</v>
      </c>
      <c r="D499" s="102">
        <v>16</v>
      </c>
      <c r="E499" s="5">
        <v>134.65600000000001</v>
      </c>
      <c r="F499" s="5">
        <v>344.036</v>
      </c>
      <c r="G499" s="5">
        <v>2084.4710000000005</v>
      </c>
      <c r="H499" s="5">
        <v>56.306000000000012</v>
      </c>
      <c r="J499" s="130"/>
    </row>
    <row r="500" spans="1:10">
      <c r="A500" s="100">
        <f t="shared" si="7"/>
        <v>2015</v>
      </c>
      <c r="B500" s="102">
        <v>1</v>
      </c>
      <c r="C500" s="103">
        <v>42025</v>
      </c>
      <c r="D500" s="102">
        <v>17</v>
      </c>
      <c r="E500" s="5">
        <v>128.869</v>
      </c>
      <c r="F500" s="5">
        <v>350.55799999999999</v>
      </c>
      <c r="G500" s="5">
        <v>2106.8180000000007</v>
      </c>
      <c r="H500" s="5">
        <v>60.119000000000007</v>
      </c>
      <c r="J500" s="130"/>
    </row>
    <row r="501" spans="1:10">
      <c r="A501" s="100">
        <f t="shared" si="7"/>
        <v>2015</v>
      </c>
      <c r="B501" s="102">
        <v>1</v>
      </c>
      <c r="C501" s="103">
        <v>42025</v>
      </c>
      <c r="D501" s="102">
        <v>18</v>
      </c>
      <c r="E501" s="5">
        <v>135.53199999999998</v>
      </c>
      <c r="F501" s="5">
        <v>366.57900000000006</v>
      </c>
      <c r="G501" s="5">
        <v>2110.0730000000003</v>
      </c>
      <c r="H501" s="5">
        <v>70.540000000000006</v>
      </c>
      <c r="J501" s="130"/>
    </row>
    <row r="502" spans="1:10">
      <c r="A502" s="100">
        <f t="shared" si="7"/>
        <v>2015</v>
      </c>
      <c r="B502" s="102">
        <v>1</v>
      </c>
      <c r="C502" s="103">
        <v>42025</v>
      </c>
      <c r="D502" s="102">
        <v>19</v>
      </c>
      <c r="E502" s="5">
        <v>121.64</v>
      </c>
      <c r="F502" s="5">
        <v>369.56600000000003</v>
      </c>
      <c r="G502" s="5">
        <v>2136.5170000000003</v>
      </c>
      <c r="H502" s="5">
        <v>73.080999999999989</v>
      </c>
      <c r="J502" s="130"/>
    </row>
    <row r="503" spans="1:10">
      <c r="A503" s="100">
        <f t="shared" si="7"/>
        <v>2015</v>
      </c>
      <c r="B503" s="102">
        <v>1</v>
      </c>
      <c r="C503" s="103">
        <v>42025</v>
      </c>
      <c r="D503" s="102">
        <v>20</v>
      </c>
      <c r="E503" s="5">
        <v>128.59</v>
      </c>
      <c r="F503" s="5">
        <v>369.20299999999997</v>
      </c>
      <c r="G503" s="5">
        <v>2141.3560000000007</v>
      </c>
      <c r="H503" s="5">
        <v>73.269000000000005</v>
      </c>
      <c r="J503" s="130"/>
    </row>
    <row r="504" spans="1:10">
      <c r="A504" s="100">
        <f t="shared" si="7"/>
        <v>2015</v>
      </c>
      <c r="B504" s="102">
        <v>1</v>
      </c>
      <c r="C504" s="103">
        <v>42025</v>
      </c>
      <c r="D504" s="102">
        <v>21</v>
      </c>
      <c r="E504" s="5">
        <v>128.89700000000002</v>
      </c>
      <c r="F504" s="5">
        <v>370.72999999999996</v>
      </c>
      <c r="G504" s="5">
        <v>2189.0560000000005</v>
      </c>
      <c r="H504" s="5">
        <v>84.173000000000002</v>
      </c>
      <c r="J504" s="130"/>
    </row>
    <row r="505" spans="1:10">
      <c r="A505" s="100">
        <f t="shared" si="7"/>
        <v>2015</v>
      </c>
      <c r="B505" s="102">
        <v>1</v>
      </c>
      <c r="C505" s="103">
        <v>42025</v>
      </c>
      <c r="D505" s="102">
        <v>22</v>
      </c>
      <c r="E505" s="5">
        <v>127.899</v>
      </c>
      <c r="F505" s="5">
        <v>370.29300000000006</v>
      </c>
      <c r="G505" s="5">
        <v>2235.904</v>
      </c>
      <c r="H505" s="5">
        <v>93.424000000000021</v>
      </c>
      <c r="J505" s="130"/>
    </row>
    <row r="506" spans="1:10">
      <c r="A506" s="100">
        <f t="shared" si="7"/>
        <v>2015</v>
      </c>
      <c r="B506" s="102">
        <v>1</v>
      </c>
      <c r="C506" s="103">
        <v>42025</v>
      </c>
      <c r="D506" s="102">
        <v>23</v>
      </c>
      <c r="E506" s="5">
        <v>129.28</v>
      </c>
      <c r="F506" s="5">
        <v>353.72300000000001</v>
      </c>
      <c r="G506" s="5">
        <v>2198.9190000000003</v>
      </c>
      <c r="H506" s="5">
        <v>82.044000000000011</v>
      </c>
      <c r="J506" s="130"/>
    </row>
    <row r="507" spans="1:10">
      <c r="A507" s="100">
        <f t="shared" si="7"/>
        <v>2015</v>
      </c>
      <c r="B507" s="102">
        <v>1</v>
      </c>
      <c r="C507" s="103">
        <v>42025</v>
      </c>
      <c r="D507" s="102">
        <v>24</v>
      </c>
      <c r="E507" s="5">
        <v>129.31300000000002</v>
      </c>
      <c r="F507" s="5">
        <v>322.68600000000004</v>
      </c>
      <c r="G507" s="5">
        <v>2135.125</v>
      </c>
      <c r="H507" s="5">
        <v>59.22</v>
      </c>
      <c r="J507" s="130"/>
    </row>
    <row r="508" spans="1:10">
      <c r="A508" s="100">
        <f t="shared" si="7"/>
        <v>2015</v>
      </c>
      <c r="B508" s="102">
        <v>1</v>
      </c>
      <c r="C508" s="103">
        <v>42026</v>
      </c>
      <c r="D508" s="102">
        <v>1</v>
      </c>
      <c r="E508" s="5">
        <v>126.43400000000001</v>
      </c>
      <c r="F508" s="5">
        <v>304.75900000000007</v>
      </c>
      <c r="G508" s="5">
        <v>2087.79</v>
      </c>
      <c r="H508" s="5">
        <v>46.975999999999999</v>
      </c>
      <c r="J508" s="130"/>
    </row>
    <row r="509" spans="1:10">
      <c r="A509" s="100">
        <f t="shared" si="7"/>
        <v>2015</v>
      </c>
      <c r="B509" s="102">
        <v>1</v>
      </c>
      <c r="C509" s="103">
        <v>42026</v>
      </c>
      <c r="D509" s="102">
        <v>2</v>
      </c>
      <c r="E509" s="5">
        <v>122.756</v>
      </c>
      <c r="F509" s="5">
        <v>281.98200000000003</v>
      </c>
      <c r="G509" s="5">
        <v>1915.8240000000003</v>
      </c>
      <c r="H509" s="5">
        <v>31.664999999999996</v>
      </c>
      <c r="J509" s="130"/>
    </row>
    <row r="510" spans="1:10">
      <c r="A510" s="100">
        <f t="shared" si="7"/>
        <v>2015</v>
      </c>
      <c r="B510" s="102">
        <v>1</v>
      </c>
      <c r="C510" s="103">
        <v>42026</v>
      </c>
      <c r="D510" s="102">
        <v>3</v>
      </c>
      <c r="E510" s="5">
        <v>124.38900000000001</v>
      </c>
      <c r="F510" s="5">
        <v>257.07799999999997</v>
      </c>
      <c r="G510" s="5">
        <v>1790.6969999999997</v>
      </c>
      <c r="H510" s="5">
        <v>25.528000000000002</v>
      </c>
      <c r="J510" s="130"/>
    </row>
    <row r="511" spans="1:10">
      <c r="A511" s="100">
        <f t="shared" si="7"/>
        <v>2015</v>
      </c>
      <c r="B511" s="102">
        <v>1</v>
      </c>
      <c r="C511" s="103">
        <v>42026</v>
      </c>
      <c r="D511" s="102">
        <v>4</v>
      </c>
      <c r="E511" s="5">
        <v>121.47500000000001</v>
      </c>
      <c r="F511" s="5">
        <v>227.56000000000003</v>
      </c>
      <c r="G511" s="5">
        <v>1751.5200000000002</v>
      </c>
      <c r="H511" s="5">
        <v>23.695999999999998</v>
      </c>
      <c r="J511" s="130"/>
    </row>
    <row r="512" spans="1:10">
      <c r="A512" s="100">
        <f t="shared" si="7"/>
        <v>2015</v>
      </c>
      <c r="B512" s="102">
        <v>1</v>
      </c>
      <c r="C512" s="103">
        <v>42026</v>
      </c>
      <c r="D512" s="102">
        <v>5</v>
      </c>
      <c r="E512" s="5">
        <v>122.233</v>
      </c>
      <c r="F512" s="5">
        <v>227.608</v>
      </c>
      <c r="G512" s="5">
        <v>1712.4189999999999</v>
      </c>
      <c r="H512" s="5">
        <v>18.544999999999995</v>
      </c>
      <c r="J512" s="130"/>
    </row>
    <row r="513" spans="1:10">
      <c r="A513" s="100">
        <f t="shared" si="7"/>
        <v>2015</v>
      </c>
      <c r="B513" s="102">
        <v>1</v>
      </c>
      <c r="C513" s="103">
        <v>42026</v>
      </c>
      <c r="D513" s="102">
        <v>6</v>
      </c>
      <c r="E513" s="5">
        <v>117.29900000000001</v>
      </c>
      <c r="F513" s="5">
        <v>227.66100000000003</v>
      </c>
      <c r="G513" s="5">
        <v>1691.567</v>
      </c>
      <c r="H513" s="5">
        <v>14.153</v>
      </c>
      <c r="J513" s="130"/>
    </row>
    <row r="514" spans="1:10">
      <c r="A514" s="100">
        <f t="shared" si="7"/>
        <v>2015</v>
      </c>
      <c r="B514" s="102">
        <v>1</v>
      </c>
      <c r="C514" s="103">
        <v>42026</v>
      </c>
      <c r="D514" s="102">
        <v>7</v>
      </c>
      <c r="E514" s="5">
        <v>97.75800000000001</v>
      </c>
      <c r="F514" s="5">
        <v>229.054</v>
      </c>
      <c r="G514" s="5">
        <v>1690.4930000000002</v>
      </c>
      <c r="H514" s="5">
        <v>14.869000000000002</v>
      </c>
      <c r="J514" s="130"/>
    </row>
    <row r="515" spans="1:10">
      <c r="A515" s="100">
        <f t="shared" si="7"/>
        <v>2015</v>
      </c>
      <c r="B515" s="102">
        <v>1</v>
      </c>
      <c r="C515" s="103">
        <v>42026</v>
      </c>
      <c r="D515" s="102">
        <v>8</v>
      </c>
      <c r="E515" s="5">
        <v>100.965</v>
      </c>
      <c r="F515" s="5">
        <v>228.84700000000004</v>
      </c>
      <c r="G515" s="5">
        <v>1783.4150000000004</v>
      </c>
      <c r="H515" s="5">
        <v>18.672000000000001</v>
      </c>
      <c r="J515" s="130"/>
    </row>
    <row r="516" spans="1:10">
      <c r="A516" s="100">
        <f t="shared" si="7"/>
        <v>2015</v>
      </c>
      <c r="B516" s="102">
        <v>1</v>
      </c>
      <c r="C516" s="103">
        <v>42026</v>
      </c>
      <c r="D516" s="102">
        <v>9</v>
      </c>
      <c r="E516" s="5">
        <v>89.989000000000004</v>
      </c>
      <c r="F516" s="5">
        <v>232.48600000000002</v>
      </c>
      <c r="G516" s="5">
        <v>1983.68</v>
      </c>
      <c r="H516" s="5">
        <v>29.094999999999999</v>
      </c>
      <c r="J516" s="130"/>
    </row>
    <row r="517" spans="1:10">
      <c r="A517" s="100">
        <f t="shared" ref="A517:A580" si="8">YEAR(C517)</f>
        <v>2015</v>
      </c>
      <c r="B517" s="102">
        <v>1</v>
      </c>
      <c r="C517" s="103">
        <v>42026</v>
      </c>
      <c r="D517" s="102">
        <v>10</v>
      </c>
      <c r="E517" s="5">
        <v>93.9</v>
      </c>
      <c r="F517" s="5">
        <v>264.47400000000005</v>
      </c>
      <c r="G517" s="5">
        <v>2083.4899999999998</v>
      </c>
      <c r="H517" s="5">
        <v>40.760000000000005</v>
      </c>
      <c r="J517" s="130"/>
    </row>
    <row r="518" spans="1:10">
      <c r="A518" s="100">
        <f t="shared" si="8"/>
        <v>2015</v>
      </c>
      <c r="B518" s="102">
        <v>1</v>
      </c>
      <c r="C518" s="103">
        <v>42026</v>
      </c>
      <c r="D518" s="102">
        <v>11</v>
      </c>
      <c r="E518" s="5">
        <v>96.408000000000001</v>
      </c>
      <c r="F518" s="5">
        <v>271.14499999999998</v>
      </c>
      <c r="G518" s="5">
        <v>2120.3069999999998</v>
      </c>
      <c r="H518" s="5">
        <v>50.234000000000002</v>
      </c>
      <c r="J518" s="130"/>
    </row>
    <row r="519" spans="1:10">
      <c r="A519" s="100">
        <f t="shared" si="8"/>
        <v>2015</v>
      </c>
      <c r="B519" s="102">
        <v>1</v>
      </c>
      <c r="C519" s="103">
        <v>42026</v>
      </c>
      <c r="D519" s="102">
        <v>12</v>
      </c>
      <c r="E519" s="5">
        <v>94.996000000000009</v>
      </c>
      <c r="F519" s="5">
        <v>309.52500000000003</v>
      </c>
      <c r="G519" s="5">
        <v>2164.4920000000002</v>
      </c>
      <c r="H519" s="5">
        <v>54.334000000000003</v>
      </c>
      <c r="J519" s="130"/>
    </row>
    <row r="520" spans="1:10">
      <c r="A520" s="100">
        <f t="shared" si="8"/>
        <v>2015</v>
      </c>
      <c r="B520" s="102">
        <v>1</v>
      </c>
      <c r="C520" s="103">
        <v>42026</v>
      </c>
      <c r="D520" s="102">
        <v>13</v>
      </c>
      <c r="E520" s="5">
        <v>102.45</v>
      </c>
      <c r="F520" s="5">
        <v>334.68300000000005</v>
      </c>
      <c r="G520" s="5">
        <v>2165.5290000000005</v>
      </c>
      <c r="H520" s="5">
        <v>58.473000000000006</v>
      </c>
      <c r="J520" s="130"/>
    </row>
    <row r="521" spans="1:10">
      <c r="A521" s="100">
        <f t="shared" si="8"/>
        <v>2015</v>
      </c>
      <c r="B521" s="102">
        <v>1</v>
      </c>
      <c r="C521" s="103">
        <v>42026</v>
      </c>
      <c r="D521" s="102">
        <v>14</v>
      </c>
      <c r="E521" s="5">
        <v>109.96300000000001</v>
      </c>
      <c r="F521" s="5">
        <v>346.79700000000003</v>
      </c>
      <c r="G521" s="5">
        <v>2229.9410000000003</v>
      </c>
      <c r="H521" s="5">
        <v>61.39</v>
      </c>
      <c r="J521" s="130"/>
    </row>
    <row r="522" spans="1:10">
      <c r="A522" s="100">
        <f t="shared" si="8"/>
        <v>2015</v>
      </c>
      <c r="B522" s="102">
        <v>1</v>
      </c>
      <c r="C522" s="103">
        <v>42026</v>
      </c>
      <c r="D522" s="102">
        <v>15</v>
      </c>
      <c r="E522" s="5">
        <v>107.682</v>
      </c>
      <c r="F522" s="5">
        <v>345.97100000000006</v>
      </c>
      <c r="G522" s="5">
        <v>2233.6819999999998</v>
      </c>
      <c r="H522" s="5">
        <v>60.578000000000003</v>
      </c>
      <c r="J522" s="130"/>
    </row>
    <row r="523" spans="1:10">
      <c r="A523" s="100">
        <f t="shared" si="8"/>
        <v>2015</v>
      </c>
      <c r="B523" s="102">
        <v>1</v>
      </c>
      <c r="C523" s="103">
        <v>42026</v>
      </c>
      <c r="D523" s="102">
        <v>16</v>
      </c>
      <c r="E523" s="5">
        <v>104.03700000000001</v>
      </c>
      <c r="F523" s="5">
        <v>345.75900000000001</v>
      </c>
      <c r="G523" s="5">
        <v>2244.078</v>
      </c>
      <c r="H523" s="5">
        <v>65.963000000000008</v>
      </c>
      <c r="J523" s="130"/>
    </row>
    <row r="524" spans="1:10">
      <c r="A524" s="100">
        <f t="shared" si="8"/>
        <v>2015</v>
      </c>
      <c r="B524" s="102">
        <v>1</v>
      </c>
      <c r="C524" s="103">
        <v>42026</v>
      </c>
      <c r="D524" s="102">
        <v>17</v>
      </c>
      <c r="E524" s="5">
        <v>138.196</v>
      </c>
      <c r="F524" s="5">
        <v>346.57400000000001</v>
      </c>
      <c r="G524" s="5">
        <v>2226.7519999999995</v>
      </c>
      <c r="H524" s="5">
        <v>72.764999999999986</v>
      </c>
      <c r="J524" s="130"/>
    </row>
    <row r="525" spans="1:10">
      <c r="A525" s="100">
        <f t="shared" si="8"/>
        <v>2015</v>
      </c>
      <c r="B525" s="102">
        <v>1</v>
      </c>
      <c r="C525" s="103">
        <v>42026</v>
      </c>
      <c r="D525" s="102">
        <v>18</v>
      </c>
      <c r="E525" s="5">
        <v>136.28200000000001</v>
      </c>
      <c r="F525" s="5">
        <v>346.81299999999999</v>
      </c>
      <c r="G525" s="5">
        <v>2213.0940000000005</v>
      </c>
      <c r="H525" s="5">
        <v>76.199999999999989</v>
      </c>
      <c r="J525" s="130"/>
    </row>
    <row r="526" spans="1:10">
      <c r="A526" s="100">
        <f t="shared" si="8"/>
        <v>2015</v>
      </c>
      <c r="B526" s="102">
        <v>1</v>
      </c>
      <c r="C526" s="103">
        <v>42026</v>
      </c>
      <c r="D526" s="102">
        <v>19</v>
      </c>
      <c r="E526" s="5">
        <v>137.92599999999999</v>
      </c>
      <c r="F526" s="5">
        <v>347.64900000000006</v>
      </c>
      <c r="G526" s="5">
        <v>2230.5160000000005</v>
      </c>
      <c r="H526" s="5">
        <v>74.475999999999999</v>
      </c>
      <c r="J526" s="130"/>
    </row>
    <row r="527" spans="1:10">
      <c r="A527" s="100">
        <f t="shared" si="8"/>
        <v>2015</v>
      </c>
      <c r="B527" s="102">
        <v>1</v>
      </c>
      <c r="C527" s="103">
        <v>42026</v>
      </c>
      <c r="D527" s="102">
        <v>20</v>
      </c>
      <c r="E527" s="5">
        <v>136.68799999999999</v>
      </c>
      <c r="F527" s="5">
        <v>352.36300000000011</v>
      </c>
      <c r="G527" s="5">
        <v>2267.6380000000008</v>
      </c>
      <c r="H527" s="5">
        <v>71.182000000000002</v>
      </c>
      <c r="J527" s="130"/>
    </row>
    <row r="528" spans="1:10">
      <c r="A528" s="100">
        <f t="shared" si="8"/>
        <v>2015</v>
      </c>
      <c r="B528" s="102">
        <v>1</v>
      </c>
      <c r="C528" s="103">
        <v>42026</v>
      </c>
      <c r="D528" s="102">
        <v>21</v>
      </c>
      <c r="E528" s="5">
        <v>134.298</v>
      </c>
      <c r="F528" s="5">
        <v>353.46700000000004</v>
      </c>
      <c r="G528" s="5">
        <v>2368.549</v>
      </c>
      <c r="H528" s="5">
        <v>78.217999999999989</v>
      </c>
      <c r="J528" s="130"/>
    </row>
    <row r="529" spans="1:10">
      <c r="A529" s="100">
        <f t="shared" si="8"/>
        <v>2015</v>
      </c>
      <c r="B529" s="102">
        <v>1</v>
      </c>
      <c r="C529" s="103">
        <v>42026</v>
      </c>
      <c r="D529" s="102">
        <v>22</v>
      </c>
      <c r="E529" s="5">
        <v>138.17400000000001</v>
      </c>
      <c r="F529" s="5">
        <v>353.04</v>
      </c>
      <c r="G529" s="5">
        <v>2357.6650000000004</v>
      </c>
      <c r="H529" s="5">
        <v>86.704000000000022</v>
      </c>
      <c r="J529" s="130"/>
    </row>
    <row r="530" spans="1:10">
      <c r="A530" s="100">
        <f t="shared" si="8"/>
        <v>2015</v>
      </c>
      <c r="B530" s="102">
        <v>1</v>
      </c>
      <c r="C530" s="103">
        <v>42026</v>
      </c>
      <c r="D530" s="102">
        <v>23</v>
      </c>
      <c r="E530" s="5">
        <v>133.95699999999999</v>
      </c>
      <c r="F530" s="5">
        <v>359.84100000000001</v>
      </c>
      <c r="G530" s="5">
        <v>2321.6560000000004</v>
      </c>
      <c r="H530" s="5">
        <v>78.37299999999999</v>
      </c>
      <c r="J530" s="130"/>
    </row>
    <row r="531" spans="1:10">
      <c r="A531" s="100">
        <f t="shared" si="8"/>
        <v>2015</v>
      </c>
      <c r="B531" s="102">
        <v>1</v>
      </c>
      <c r="C531" s="103">
        <v>42026</v>
      </c>
      <c r="D531" s="102">
        <v>24</v>
      </c>
      <c r="E531" s="5">
        <v>137.52599999999998</v>
      </c>
      <c r="F531" s="5">
        <v>380.81700000000006</v>
      </c>
      <c r="G531" s="5">
        <v>2211.0800000000008</v>
      </c>
      <c r="H531" s="5">
        <v>48.190999999999995</v>
      </c>
      <c r="J531" s="130"/>
    </row>
    <row r="532" spans="1:10">
      <c r="A532" s="100">
        <f t="shared" si="8"/>
        <v>2015</v>
      </c>
      <c r="B532" s="102">
        <v>1</v>
      </c>
      <c r="C532" s="103">
        <v>42027</v>
      </c>
      <c r="D532" s="102">
        <v>1</v>
      </c>
      <c r="E532" s="5">
        <v>135.375</v>
      </c>
      <c r="F532" s="5">
        <v>376.81500000000005</v>
      </c>
      <c r="G532" s="5">
        <v>2160.7200000000003</v>
      </c>
      <c r="H532" s="5">
        <v>30.334000000000003</v>
      </c>
      <c r="J532" s="130"/>
    </row>
    <row r="533" spans="1:10">
      <c r="A533" s="100">
        <f t="shared" si="8"/>
        <v>2015</v>
      </c>
      <c r="B533" s="102">
        <v>1</v>
      </c>
      <c r="C533" s="103">
        <v>42027</v>
      </c>
      <c r="D533" s="102">
        <v>2</v>
      </c>
      <c r="E533" s="5">
        <v>133.572</v>
      </c>
      <c r="F533" s="5">
        <v>343.71500000000009</v>
      </c>
      <c r="G533" s="5">
        <v>2053.5150000000003</v>
      </c>
      <c r="H533" s="5">
        <v>21.946000000000005</v>
      </c>
      <c r="J533" s="130"/>
    </row>
    <row r="534" spans="1:10">
      <c r="A534" s="100">
        <f t="shared" si="8"/>
        <v>2015</v>
      </c>
      <c r="B534" s="102">
        <v>1</v>
      </c>
      <c r="C534" s="103">
        <v>42027</v>
      </c>
      <c r="D534" s="102">
        <v>3</v>
      </c>
      <c r="E534" s="5">
        <v>137.167</v>
      </c>
      <c r="F534" s="5">
        <v>298.18999999999994</v>
      </c>
      <c r="G534" s="5">
        <v>1909.1280000000002</v>
      </c>
      <c r="H534" s="5">
        <v>17.064999999999998</v>
      </c>
      <c r="J534" s="130"/>
    </row>
    <row r="535" spans="1:10">
      <c r="A535" s="100">
        <f t="shared" si="8"/>
        <v>2015</v>
      </c>
      <c r="B535" s="102">
        <v>1</v>
      </c>
      <c r="C535" s="103">
        <v>42027</v>
      </c>
      <c r="D535" s="102">
        <v>4</v>
      </c>
      <c r="E535" s="5">
        <v>138.01</v>
      </c>
      <c r="F535" s="5">
        <v>290.04399999999998</v>
      </c>
      <c r="G535" s="5">
        <v>1795.3529999999998</v>
      </c>
      <c r="H535" s="5">
        <v>15.517000000000001</v>
      </c>
      <c r="J535" s="130"/>
    </row>
    <row r="536" spans="1:10">
      <c r="A536" s="100">
        <f t="shared" si="8"/>
        <v>2015</v>
      </c>
      <c r="B536" s="102">
        <v>1</v>
      </c>
      <c r="C536" s="103">
        <v>42027</v>
      </c>
      <c r="D536" s="102">
        <v>5</v>
      </c>
      <c r="E536" s="5">
        <v>136.68299999999999</v>
      </c>
      <c r="F536" s="5">
        <v>285.87300000000005</v>
      </c>
      <c r="G536" s="5">
        <v>1761.0839999999998</v>
      </c>
      <c r="H536" s="5">
        <v>15.049000000000001</v>
      </c>
      <c r="J536" s="130"/>
    </row>
    <row r="537" spans="1:10">
      <c r="A537" s="100">
        <f t="shared" si="8"/>
        <v>2015</v>
      </c>
      <c r="B537" s="102">
        <v>1</v>
      </c>
      <c r="C537" s="103">
        <v>42027</v>
      </c>
      <c r="D537" s="102">
        <v>6</v>
      </c>
      <c r="E537" s="5">
        <v>137.50900000000001</v>
      </c>
      <c r="F537" s="5">
        <v>286.517</v>
      </c>
      <c r="G537" s="5">
        <v>1739.9490000000001</v>
      </c>
      <c r="H537" s="5">
        <v>11.957999999999998</v>
      </c>
      <c r="J537" s="130"/>
    </row>
    <row r="538" spans="1:10">
      <c r="A538" s="100">
        <f t="shared" si="8"/>
        <v>2015</v>
      </c>
      <c r="B538" s="102">
        <v>1</v>
      </c>
      <c r="C538" s="103">
        <v>42027</v>
      </c>
      <c r="D538" s="102">
        <v>7</v>
      </c>
      <c r="E538" s="5">
        <v>132.351</v>
      </c>
      <c r="F538" s="5">
        <v>290.024</v>
      </c>
      <c r="G538" s="5">
        <v>1729.4290000000003</v>
      </c>
      <c r="H538" s="5">
        <v>12.222999999999999</v>
      </c>
      <c r="J538" s="130"/>
    </row>
    <row r="539" spans="1:10">
      <c r="A539" s="100">
        <f t="shared" si="8"/>
        <v>2015</v>
      </c>
      <c r="B539" s="102">
        <v>1</v>
      </c>
      <c r="C539" s="103">
        <v>42027</v>
      </c>
      <c r="D539" s="102">
        <v>8</v>
      </c>
      <c r="E539" s="5">
        <v>108.04400000000001</v>
      </c>
      <c r="F539" s="5">
        <v>294.22800000000001</v>
      </c>
      <c r="G539" s="5">
        <v>1798.914</v>
      </c>
      <c r="H539" s="5">
        <v>21.862000000000005</v>
      </c>
      <c r="J539" s="130"/>
    </row>
    <row r="540" spans="1:10">
      <c r="A540" s="100">
        <f t="shared" si="8"/>
        <v>2015</v>
      </c>
      <c r="B540" s="102">
        <v>1</v>
      </c>
      <c r="C540" s="103">
        <v>42027</v>
      </c>
      <c r="D540" s="102">
        <v>9</v>
      </c>
      <c r="E540" s="5">
        <v>119.55</v>
      </c>
      <c r="F540" s="5">
        <v>300.11400000000003</v>
      </c>
      <c r="G540" s="5">
        <v>1971.288</v>
      </c>
      <c r="H540" s="5">
        <v>32.879000000000005</v>
      </c>
      <c r="J540" s="130"/>
    </row>
    <row r="541" spans="1:10">
      <c r="A541" s="100">
        <f t="shared" si="8"/>
        <v>2015</v>
      </c>
      <c r="B541" s="102">
        <v>1</v>
      </c>
      <c r="C541" s="103">
        <v>42027</v>
      </c>
      <c r="D541" s="102">
        <v>10</v>
      </c>
      <c r="E541" s="5">
        <v>136.78800000000001</v>
      </c>
      <c r="F541" s="5">
        <v>323.21499999999997</v>
      </c>
      <c r="G541" s="5">
        <v>2087.8889999999997</v>
      </c>
      <c r="H541" s="5">
        <v>50.286999999999992</v>
      </c>
      <c r="J541" s="130"/>
    </row>
    <row r="542" spans="1:10">
      <c r="A542" s="100">
        <f t="shared" si="8"/>
        <v>2015</v>
      </c>
      <c r="B542" s="102">
        <v>1</v>
      </c>
      <c r="C542" s="103">
        <v>42027</v>
      </c>
      <c r="D542" s="102">
        <v>11</v>
      </c>
      <c r="E542" s="5">
        <v>139.20000000000002</v>
      </c>
      <c r="F542" s="5">
        <v>353.05700000000002</v>
      </c>
      <c r="G542" s="5">
        <v>2206.9760000000001</v>
      </c>
      <c r="H542" s="5">
        <v>54.348000000000013</v>
      </c>
      <c r="J542" s="130"/>
    </row>
    <row r="543" spans="1:10">
      <c r="A543" s="100">
        <f t="shared" si="8"/>
        <v>2015</v>
      </c>
      <c r="B543" s="102">
        <v>1</v>
      </c>
      <c r="C543" s="103">
        <v>42027</v>
      </c>
      <c r="D543" s="102">
        <v>12</v>
      </c>
      <c r="E543" s="5">
        <v>139.14700000000002</v>
      </c>
      <c r="F543" s="5">
        <v>364.637</v>
      </c>
      <c r="G543" s="5">
        <v>2306.0339999999997</v>
      </c>
      <c r="H543" s="5">
        <v>74.077000000000012</v>
      </c>
      <c r="J543" s="130"/>
    </row>
    <row r="544" spans="1:10">
      <c r="A544" s="100">
        <f t="shared" si="8"/>
        <v>2015</v>
      </c>
      <c r="B544" s="102">
        <v>1</v>
      </c>
      <c r="C544" s="103">
        <v>42027</v>
      </c>
      <c r="D544" s="102">
        <v>13</v>
      </c>
      <c r="E544" s="5">
        <v>139.03800000000001</v>
      </c>
      <c r="F544" s="5">
        <v>382.59700000000004</v>
      </c>
      <c r="G544" s="5">
        <v>2281.6239999999998</v>
      </c>
      <c r="H544" s="5">
        <v>109.40500000000004</v>
      </c>
      <c r="J544" s="130"/>
    </row>
    <row r="545" spans="1:10">
      <c r="A545" s="100">
        <f t="shared" si="8"/>
        <v>2015</v>
      </c>
      <c r="B545" s="102">
        <v>1</v>
      </c>
      <c r="C545" s="103">
        <v>42027</v>
      </c>
      <c r="D545" s="102">
        <v>14</v>
      </c>
      <c r="E545" s="5">
        <v>138.99600000000001</v>
      </c>
      <c r="F545" s="5">
        <v>389.25800000000004</v>
      </c>
      <c r="G545" s="5">
        <v>2269.8490000000002</v>
      </c>
      <c r="H545" s="5">
        <v>119.636</v>
      </c>
      <c r="J545" s="130"/>
    </row>
    <row r="546" spans="1:10">
      <c r="A546" s="100">
        <f t="shared" si="8"/>
        <v>2015</v>
      </c>
      <c r="B546" s="102">
        <v>1</v>
      </c>
      <c r="C546" s="103">
        <v>42027</v>
      </c>
      <c r="D546" s="102">
        <v>15</v>
      </c>
      <c r="E546" s="5">
        <v>138.97</v>
      </c>
      <c r="F546" s="5">
        <v>388.45099999999996</v>
      </c>
      <c r="G546" s="5">
        <v>2262.3290000000006</v>
      </c>
      <c r="H546" s="5">
        <v>126.30399999999999</v>
      </c>
      <c r="J546" s="130"/>
    </row>
    <row r="547" spans="1:10">
      <c r="A547" s="100">
        <f t="shared" si="8"/>
        <v>2015</v>
      </c>
      <c r="B547" s="102">
        <v>1</v>
      </c>
      <c r="C547" s="103">
        <v>42027</v>
      </c>
      <c r="D547" s="102">
        <v>16</v>
      </c>
      <c r="E547" s="5">
        <v>141.75600000000003</v>
      </c>
      <c r="F547" s="5">
        <v>388.19600000000003</v>
      </c>
      <c r="G547" s="5">
        <v>2273.1500000000005</v>
      </c>
      <c r="H547" s="5">
        <v>131.358</v>
      </c>
      <c r="J547" s="130"/>
    </row>
    <row r="548" spans="1:10">
      <c r="A548" s="100">
        <f t="shared" si="8"/>
        <v>2015</v>
      </c>
      <c r="B548" s="102">
        <v>1</v>
      </c>
      <c r="C548" s="103">
        <v>42027</v>
      </c>
      <c r="D548" s="102">
        <v>17</v>
      </c>
      <c r="E548" s="5">
        <v>145.49199999999999</v>
      </c>
      <c r="F548" s="5">
        <v>388.05700000000002</v>
      </c>
      <c r="G548" s="5">
        <v>2261.2660000000005</v>
      </c>
      <c r="H548" s="5">
        <v>135.23500000000001</v>
      </c>
      <c r="J548" s="130"/>
    </row>
    <row r="549" spans="1:10">
      <c r="A549" s="100">
        <f t="shared" si="8"/>
        <v>2015</v>
      </c>
      <c r="B549" s="102">
        <v>1</v>
      </c>
      <c r="C549" s="103">
        <v>42027</v>
      </c>
      <c r="D549" s="102">
        <v>18</v>
      </c>
      <c r="E549" s="5">
        <v>143.27799999999999</v>
      </c>
      <c r="F549" s="5">
        <v>386.76899999999995</v>
      </c>
      <c r="G549" s="5">
        <v>2273.0320000000002</v>
      </c>
      <c r="H549" s="5">
        <v>138.773</v>
      </c>
      <c r="J549" s="130"/>
    </row>
    <row r="550" spans="1:10">
      <c r="A550" s="100">
        <f t="shared" si="8"/>
        <v>2015</v>
      </c>
      <c r="B550" s="102">
        <v>1</v>
      </c>
      <c r="C550" s="103">
        <v>42027</v>
      </c>
      <c r="D550" s="102">
        <v>19</v>
      </c>
      <c r="E550" s="5">
        <v>135.935</v>
      </c>
      <c r="F550" s="5">
        <v>387.31300000000005</v>
      </c>
      <c r="G550" s="5">
        <v>2291.7800000000002</v>
      </c>
      <c r="H550" s="5">
        <v>132.93400000000005</v>
      </c>
      <c r="J550" s="130"/>
    </row>
    <row r="551" spans="1:10">
      <c r="A551" s="100">
        <f t="shared" si="8"/>
        <v>2015</v>
      </c>
      <c r="B551" s="102">
        <v>1</v>
      </c>
      <c r="C551" s="103">
        <v>42027</v>
      </c>
      <c r="D551" s="102">
        <v>20</v>
      </c>
      <c r="E551" s="5">
        <v>132.63400000000001</v>
      </c>
      <c r="F551" s="5">
        <v>387.40499999999997</v>
      </c>
      <c r="G551" s="5">
        <v>2284.8510000000001</v>
      </c>
      <c r="H551" s="5">
        <v>129.86800000000005</v>
      </c>
      <c r="J551" s="130"/>
    </row>
    <row r="552" spans="1:10">
      <c r="A552" s="100">
        <f t="shared" si="8"/>
        <v>2015</v>
      </c>
      <c r="B552" s="102">
        <v>1</v>
      </c>
      <c r="C552" s="103">
        <v>42027</v>
      </c>
      <c r="D552" s="102">
        <v>21</v>
      </c>
      <c r="E552" s="5">
        <v>133.71800000000002</v>
      </c>
      <c r="F552" s="5">
        <v>387.53400000000005</v>
      </c>
      <c r="G552" s="5">
        <v>2318.9549999999999</v>
      </c>
      <c r="H552" s="5">
        <v>133.64400000000003</v>
      </c>
      <c r="J552" s="130"/>
    </row>
    <row r="553" spans="1:10">
      <c r="A553" s="100">
        <f t="shared" si="8"/>
        <v>2015</v>
      </c>
      <c r="B553" s="102">
        <v>1</v>
      </c>
      <c r="C553" s="103">
        <v>42027</v>
      </c>
      <c r="D553" s="102">
        <v>22</v>
      </c>
      <c r="E553" s="5">
        <v>135.36799999999999</v>
      </c>
      <c r="F553" s="5">
        <v>387.61900000000009</v>
      </c>
      <c r="G553" s="5">
        <v>2345.1869999999999</v>
      </c>
      <c r="H553" s="5">
        <v>137.209</v>
      </c>
      <c r="J553" s="130"/>
    </row>
    <row r="554" spans="1:10">
      <c r="A554" s="100">
        <f t="shared" si="8"/>
        <v>2015</v>
      </c>
      <c r="B554" s="102">
        <v>1</v>
      </c>
      <c r="C554" s="103">
        <v>42027</v>
      </c>
      <c r="D554" s="102">
        <v>23</v>
      </c>
      <c r="E554" s="5">
        <v>137.25700000000001</v>
      </c>
      <c r="F554" s="5">
        <v>388.12299999999999</v>
      </c>
      <c r="G554" s="5">
        <v>2255.741</v>
      </c>
      <c r="H554" s="5">
        <v>131.08099999999999</v>
      </c>
      <c r="J554" s="130"/>
    </row>
    <row r="555" spans="1:10">
      <c r="A555" s="100">
        <f t="shared" si="8"/>
        <v>2015</v>
      </c>
      <c r="B555" s="102">
        <v>1</v>
      </c>
      <c r="C555" s="103">
        <v>42027</v>
      </c>
      <c r="D555" s="102">
        <v>24</v>
      </c>
      <c r="E555" s="5">
        <v>137.27500000000001</v>
      </c>
      <c r="F555" s="5">
        <v>386.89800000000008</v>
      </c>
      <c r="G555" s="5">
        <v>2136.1020000000003</v>
      </c>
      <c r="H555" s="5">
        <v>115.66099999999999</v>
      </c>
      <c r="J555" s="130"/>
    </row>
    <row r="556" spans="1:10">
      <c r="A556" s="100">
        <f t="shared" si="8"/>
        <v>2015</v>
      </c>
      <c r="B556" s="102">
        <v>1</v>
      </c>
      <c r="C556" s="103">
        <v>42028</v>
      </c>
      <c r="D556" s="102">
        <v>1</v>
      </c>
      <c r="E556" s="5">
        <v>134.827</v>
      </c>
      <c r="F556" s="5">
        <v>382.44900000000001</v>
      </c>
      <c r="G556" s="5">
        <v>2064.0260000000003</v>
      </c>
      <c r="H556" s="5">
        <v>90.001999999999981</v>
      </c>
      <c r="J556" s="130"/>
    </row>
    <row r="557" spans="1:10">
      <c r="A557" s="100">
        <f t="shared" si="8"/>
        <v>2015</v>
      </c>
      <c r="B557" s="102">
        <v>1</v>
      </c>
      <c r="C557" s="103">
        <v>42028</v>
      </c>
      <c r="D557" s="102">
        <v>2</v>
      </c>
      <c r="E557" s="5">
        <v>134.59399999999999</v>
      </c>
      <c r="F557" s="5">
        <v>356.78200000000004</v>
      </c>
      <c r="G557" s="5">
        <v>1965.2669999999994</v>
      </c>
      <c r="H557" s="5">
        <v>52.852999999999994</v>
      </c>
      <c r="J557" s="130"/>
    </row>
    <row r="558" spans="1:10">
      <c r="A558" s="100">
        <f t="shared" si="8"/>
        <v>2015</v>
      </c>
      <c r="B558" s="102">
        <v>1</v>
      </c>
      <c r="C558" s="103">
        <v>42028</v>
      </c>
      <c r="D558" s="102">
        <v>3</v>
      </c>
      <c r="E558" s="5">
        <v>136.274</v>
      </c>
      <c r="F558" s="5">
        <v>350.35400000000004</v>
      </c>
      <c r="G558" s="5">
        <v>1940.7830000000001</v>
      </c>
      <c r="H558" s="5">
        <v>36.875</v>
      </c>
      <c r="J558" s="130"/>
    </row>
    <row r="559" spans="1:10">
      <c r="A559" s="100">
        <f t="shared" si="8"/>
        <v>2015</v>
      </c>
      <c r="B559" s="102">
        <v>1</v>
      </c>
      <c r="C559" s="103">
        <v>42028</v>
      </c>
      <c r="D559" s="102">
        <v>4</v>
      </c>
      <c r="E559" s="5">
        <v>136.107</v>
      </c>
      <c r="F559" s="5">
        <v>345.69600000000003</v>
      </c>
      <c r="G559" s="5">
        <v>1940.5769999999998</v>
      </c>
      <c r="H559" s="5">
        <v>28.920999999999999</v>
      </c>
      <c r="J559" s="130"/>
    </row>
    <row r="560" spans="1:10">
      <c r="A560" s="100">
        <f t="shared" si="8"/>
        <v>2015</v>
      </c>
      <c r="B560" s="102">
        <v>1</v>
      </c>
      <c r="C560" s="103">
        <v>42028</v>
      </c>
      <c r="D560" s="102">
        <v>5</v>
      </c>
      <c r="E560" s="5">
        <v>133.98500000000001</v>
      </c>
      <c r="F560" s="5">
        <v>315.3130000000001</v>
      </c>
      <c r="G560" s="5">
        <v>1961.5849999999996</v>
      </c>
      <c r="H560" s="5">
        <v>25.496000000000002</v>
      </c>
      <c r="J560" s="130"/>
    </row>
    <row r="561" spans="1:10">
      <c r="A561" s="100">
        <f t="shared" si="8"/>
        <v>2015</v>
      </c>
      <c r="B561" s="102">
        <v>1</v>
      </c>
      <c r="C561" s="103">
        <v>42028</v>
      </c>
      <c r="D561" s="102">
        <v>6</v>
      </c>
      <c r="E561" s="5">
        <v>131.40700000000001</v>
      </c>
      <c r="F561" s="5">
        <v>294.017</v>
      </c>
      <c r="G561" s="5">
        <v>1899.0560000000003</v>
      </c>
      <c r="H561" s="5">
        <v>22.702000000000002</v>
      </c>
      <c r="J561" s="130"/>
    </row>
    <row r="562" spans="1:10">
      <c r="A562" s="100">
        <f t="shared" si="8"/>
        <v>2015</v>
      </c>
      <c r="B562" s="102">
        <v>1</v>
      </c>
      <c r="C562" s="103">
        <v>42028</v>
      </c>
      <c r="D562" s="102">
        <v>7</v>
      </c>
      <c r="E562" s="5">
        <v>131.30600000000001</v>
      </c>
      <c r="F562" s="5">
        <v>266.64099999999996</v>
      </c>
      <c r="G562" s="5">
        <v>1800.8040000000005</v>
      </c>
      <c r="H562" s="5">
        <v>20.753000000000004</v>
      </c>
      <c r="J562" s="130"/>
    </row>
    <row r="563" spans="1:10">
      <c r="A563" s="100">
        <f t="shared" si="8"/>
        <v>2015</v>
      </c>
      <c r="B563" s="102">
        <v>1</v>
      </c>
      <c r="C563" s="103">
        <v>42028</v>
      </c>
      <c r="D563" s="102">
        <v>8</v>
      </c>
      <c r="E563" s="5">
        <v>130.732</v>
      </c>
      <c r="F563" s="5">
        <v>261.77199999999999</v>
      </c>
      <c r="G563" s="5">
        <v>1761.7139999999997</v>
      </c>
      <c r="H563" s="5">
        <v>23.335999999999999</v>
      </c>
      <c r="J563" s="130"/>
    </row>
    <row r="564" spans="1:10">
      <c r="A564" s="100">
        <f t="shared" si="8"/>
        <v>2015</v>
      </c>
      <c r="B564" s="102">
        <v>1</v>
      </c>
      <c r="C564" s="103">
        <v>42028</v>
      </c>
      <c r="D564" s="102">
        <v>9</v>
      </c>
      <c r="E564" s="5">
        <v>124.01600000000001</v>
      </c>
      <c r="F564" s="5">
        <v>262.38499999999999</v>
      </c>
      <c r="G564" s="5">
        <v>1891.7060000000001</v>
      </c>
      <c r="H564" s="5">
        <v>28.364000000000004</v>
      </c>
      <c r="J564" s="130"/>
    </row>
    <row r="565" spans="1:10">
      <c r="A565" s="100">
        <f t="shared" si="8"/>
        <v>2015</v>
      </c>
      <c r="B565" s="102">
        <v>1</v>
      </c>
      <c r="C565" s="103">
        <v>42028</v>
      </c>
      <c r="D565" s="102">
        <v>10</v>
      </c>
      <c r="E565" s="5">
        <v>125.28100000000001</v>
      </c>
      <c r="F565" s="5">
        <v>284.25700000000001</v>
      </c>
      <c r="G565" s="5">
        <v>2076.9679999999998</v>
      </c>
      <c r="H565" s="5">
        <v>46.63000000000001</v>
      </c>
      <c r="J565" s="130"/>
    </row>
    <row r="566" spans="1:10">
      <c r="A566" s="100">
        <f t="shared" si="8"/>
        <v>2015</v>
      </c>
      <c r="B566" s="102">
        <v>1</v>
      </c>
      <c r="C566" s="103">
        <v>42028</v>
      </c>
      <c r="D566" s="102">
        <v>11</v>
      </c>
      <c r="E566" s="5">
        <v>140.50799999999998</v>
      </c>
      <c r="F566" s="5">
        <v>319.83500000000004</v>
      </c>
      <c r="G566" s="5">
        <v>2228.4170000000004</v>
      </c>
      <c r="H566" s="5">
        <v>52.52</v>
      </c>
      <c r="J566" s="130"/>
    </row>
    <row r="567" spans="1:10">
      <c r="A567" s="100">
        <f t="shared" si="8"/>
        <v>2015</v>
      </c>
      <c r="B567" s="102">
        <v>1</v>
      </c>
      <c r="C567" s="103">
        <v>42028</v>
      </c>
      <c r="D567" s="102">
        <v>12</v>
      </c>
      <c r="E567" s="5">
        <v>140.27600000000001</v>
      </c>
      <c r="F567" s="5">
        <v>343.86399999999998</v>
      </c>
      <c r="G567" s="5">
        <v>2261.15</v>
      </c>
      <c r="H567" s="5">
        <v>83.721999999999994</v>
      </c>
      <c r="J567" s="130"/>
    </row>
    <row r="568" spans="1:10">
      <c r="A568" s="100">
        <f t="shared" si="8"/>
        <v>2015</v>
      </c>
      <c r="B568" s="102">
        <v>1</v>
      </c>
      <c r="C568" s="103">
        <v>42028</v>
      </c>
      <c r="D568" s="102">
        <v>13</v>
      </c>
      <c r="E568" s="5">
        <v>138.61000000000001</v>
      </c>
      <c r="F568" s="5">
        <v>342.899</v>
      </c>
      <c r="G568" s="5">
        <v>2260.5710000000004</v>
      </c>
      <c r="H568" s="5">
        <v>105.48299999999999</v>
      </c>
      <c r="J568" s="130"/>
    </row>
    <row r="569" spans="1:10">
      <c r="A569" s="100">
        <f t="shared" si="8"/>
        <v>2015</v>
      </c>
      <c r="B569" s="102">
        <v>1</v>
      </c>
      <c r="C569" s="103">
        <v>42028</v>
      </c>
      <c r="D569" s="102">
        <v>14</v>
      </c>
      <c r="E569" s="5">
        <v>139.459</v>
      </c>
      <c r="F569" s="5">
        <v>343.06300000000005</v>
      </c>
      <c r="G569" s="5">
        <v>2306.8209999999999</v>
      </c>
      <c r="H569" s="5">
        <v>115.93600000000004</v>
      </c>
      <c r="J569" s="130"/>
    </row>
    <row r="570" spans="1:10">
      <c r="A570" s="100">
        <f t="shared" si="8"/>
        <v>2015</v>
      </c>
      <c r="B570" s="102">
        <v>1</v>
      </c>
      <c r="C570" s="103">
        <v>42028</v>
      </c>
      <c r="D570" s="102">
        <v>15</v>
      </c>
      <c r="E570" s="5">
        <v>136.958</v>
      </c>
      <c r="F570" s="5">
        <v>342.50400000000002</v>
      </c>
      <c r="G570" s="5">
        <v>2313.0859999999998</v>
      </c>
      <c r="H570" s="5">
        <v>116.866</v>
      </c>
      <c r="J570" s="130"/>
    </row>
    <row r="571" spans="1:10">
      <c r="A571" s="100">
        <f t="shared" si="8"/>
        <v>2015</v>
      </c>
      <c r="B571" s="102">
        <v>1</v>
      </c>
      <c r="C571" s="103">
        <v>42028</v>
      </c>
      <c r="D571" s="102">
        <v>16</v>
      </c>
      <c r="E571" s="5">
        <v>138.553</v>
      </c>
      <c r="F571" s="5">
        <v>343.04400000000004</v>
      </c>
      <c r="G571" s="5">
        <v>2309.8640000000005</v>
      </c>
      <c r="H571" s="5">
        <v>121.69100000000003</v>
      </c>
      <c r="J571" s="130"/>
    </row>
    <row r="572" spans="1:10">
      <c r="A572" s="100">
        <f t="shared" si="8"/>
        <v>2015</v>
      </c>
      <c r="B572" s="102">
        <v>1</v>
      </c>
      <c r="C572" s="103">
        <v>42028</v>
      </c>
      <c r="D572" s="102">
        <v>17</v>
      </c>
      <c r="E572" s="5">
        <v>134.59</v>
      </c>
      <c r="F572" s="5">
        <v>345.31600000000003</v>
      </c>
      <c r="G572" s="5">
        <v>2323.3719999999994</v>
      </c>
      <c r="H572" s="5">
        <v>119.48100000000005</v>
      </c>
      <c r="J572" s="130"/>
    </row>
    <row r="573" spans="1:10">
      <c r="A573" s="100">
        <f t="shared" si="8"/>
        <v>2015</v>
      </c>
      <c r="B573" s="102">
        <v>1</v>
      </c>
      <c r="C573" s="103">
        <v>42028</v>
      </c>
      <c r="D573" s="102">
        <v>18</v>
      </c>
      <c r="E573" s="5">
        <v>129.69800000000001</v>
      </c>
      <c r="F573" s="5">
        <v>370.25499999999994</v>
      </c>
      <c r="G573" s="5">
        <v>2281.0720000000001</v>
      </c>
      <c r="H573" s="5">
        <v>116.03000000000002</v>
      </c>
      <c r="J573" s="130"/>
    </row>
    <row r="574" spans="1:10">
      <c r="A574" s="100">
        <f t="shared" si="8"/>
        <v>2015</v>
      </c>
      <c r="B574" s="102">
        <v>1</v>
      </c>
      <c r="C574" s="103">
        <v>42028</v>
      </c>
      <c r="D574" s="102">
        <v>19</v>
      </c>
      <c r="E574" s="5">
        <v>130.114</v>
      </c>
      <c r="F574" s="5">
        <v>383.52099999999996</v>
      </c>
      <c r="G574" s="5">
        <v>2265.1289999999999</v>
      </c>
      <c r="H574" s="5">
        <v>105.30900000000001</v>
      </c>
      <c r="J574" s="130"/>
    </row>
    <row r="575" spans="1:10">
      <c r="A575" s="100">
        <f t="shared" si="8"/>
        <v>2015</v>
      </c>
      <c r="B575" s="102">
        <v>1</v>
      </c>
      <c r="C575" s="103">
        <v>42028</v>
      </c>
      <c r="D575" s="102">
        <v>20</v>
      </c>
      <c r="E575" s="5">
        <v>129.60300000000001</v>
      </c>
      <c r="F575" s="5">
        <v>408.93200000000002</v>
      </c>
      <c r="G575" s="5">
        <v>2194.6359999999995</v>
      </c>
      <c r="H575" s="5">
        <v>102.47800000000001</v>
      </c>
      <c r="J575" s="130"/>
    </row>
    <row r="576" spans="1:10">
      <c r="A576" s="100">
        <f t="shared" si="8"/>
        <v>2015</v>
      </c>
      <c r="B576" s="102">
        <v>1</v>
      </c>
      <c r="C576" s="103">
        <v>42028</v>
      </c>
      <c r="D576" s="102">
        <v>21</v>
      </c>
      <c r="E576" s="5">
        <v>129.43700000000001</v>
      </c>
      <c r="F576" s="5">
        <v>437.34199999999998</v>
      </c>
      <c r="G576" s="5">
        <v>2265.1610000000001</v>
      </c>
      <c r="H576" s="5">
        <v>108.91800000000001</v>
      </c>
      <c r="J576" s="130"/>
    </row>
    <row r="577" spans="1:10">
      <c r="A577" s="100">
        <f t="shared" si="8"/>
        <v>2015</v>
      </c>
      <c r="B577" s="102">
        <v>1</v>
      </c>
      <c r="C577" s="103">
        <v>42028</v>
      </c>
      <c r="D577" s="102">
        <v>22</v>
      </c>
      <c r="E577" s="5">
        <v>130.55100000000002</v>
      </c>
      <c r="F577" s="5">
        <v>470.91199999999998</v>
      </c>
      <c r="G577" s="5">
        <v>2277.1610000000005</v>
      </c>
      <c r="H577" s="5">
        <v>111.29200000000004</v>
      </c>
      <c r="J577" s="130"/>
    </row>
    <row r="578" spans="1:10">
      <c r="A578" s="100">
        <f t="shared" si="8"/>
        <v>2015</v>
      </c>
      <c r="B578" s="102">
        <v>1</v>
      </c>
      <c r="C578" s="103">
        <v>42028</v>
      </c>
      <c r="D578" s="102">
        <v>23</v>
      </c>
      <c r="E578" s="5">
        <v>132.15900000000002</v>
      </c>
      <c r="F578" s="5">
        <v>489.05699999999996</v>
      </c>
      <c r="G578" s="5">
        <v>2238.6560000000009</v>
      </c>
      <c r="H578" s="5">
        <v>106.76900000000002</v>
      </c>
      <c r="J578" s="130"/>
    </row>
    <row r="579" spans="1:10">
      <c r="A579" s="100">
        <f t="shared" si="8"/>
        <v>2015</v>
      </c>
      <c r="B579" s="102">
        <v>1</v>
      </c>
      <c r="C579" s="103">
        <v>42028</v>
      </c>
      <c r="D579" s="102">
        <v>24</v>
      </c>
      <c r="E579" s="5">
        <v>130.381</v>
      </c>
      <c r="F579" s="5">
        <v>494.43099999999993</v>
      </c>
      <c r="G579" s="5">
        <v>2170.4929999999999</v>
      </c>
      <c r="H579" s="5">
        <v>87.724000000000061</v>
      </c>
      <c r="J579" s="130"/>
    </row>
    <row r="580" spans="1:10">
      <c r="A580" s="100">
        <f t="shared" si="8"/>
        <v>2015</v>
      </c>
      <c r="B580" s="102">
        <v>1</v>
      </c>
      <c r="C580" s="103">
        <v>42029</v>
      </c>
      <c r="D580" s="102">
        <v>1</v>
      </c>
      <c r="E580" s="5">
        <v>129.58000000000001</v>
      </c>
      <c r="F580" s="5">
        <v>494.822</v>
      </c>
      <c r="G580" s="5">
        <v>2098.9330000000009</v>
      </c>
      <c r="H580" s="5">
        <v>69.537999999999997</v>
      </c>
      <c r="J580" s="130"/>
    </row>
    <row r="581" spans="1:10">
      <c r="A581" s="100">
        <f t="shared" ref="A581:A644" si="9">YEAR(C581)</f>
        <v>2015</v>
      </c>
      <c r="B581" s="102">
        <v>1</v>
      </c>
      <c r="C581" s="103">
        <v>42029</v>
      </c>
      <c r="D581" s="102">
        <v>2</v>
      </c>
      <c r="E581" s="5">
        <v>127.538</v>
      </c>
      <c r="F581" s="5">
        <v>495.99000000000007</v>
      </c>
      <c r="G581" s="5">
        <v>2054.4750000000004</v>
      </c>
      <c r="H581" s="5">
        <v>48.64200000000001</v>
      </c>
      <c r="J581" s="130"/>
    </row>
    <row r="582" spans="1:10">
      <c r="A582" s="100">
        <f t="shared" si="9"/>
        <v>2015</v>
      </c>
      <c r="B582" s="102">
        <v>1</v>
      </c>
      <c r="C582" s="103">
        <v>42029</v>
      </c>
      <c r="D582" s="102">
        <v>3</v>
      </c>
      <c r="E582" s="5">
        <v>127.628</v>
      </c>
      <c r="F582" s="5">
        <v>494.12000000000006</v>
      </c>
      <c r="G582" s="5">
        <v>1938.0440000000003</v>
      </c>
      <c r="H582" s="5">
        <v>25.910999999999998</v>
      </c>
      <c r="J582" s="130"/>
    </row>
    <row r="583" spans="1:10">
      <c r="A583" s="100">
        <f t="shared" si="9"/>
        <v>2015</v>
      </c>
      <c r="B583" s="102">
        <v>1</v>
      </c>
      <c r="C583" s="103">
        <v>42029</v>
      </c>
      <c r="D583" s="102">
        <v>4</v>
      </c>
      <c r="E583" s="5">
        <v>129.03400000000002</v>
      </c>
      <c r="F583" s="5">
        <v>492.98899999999998</v>
      </c>
      <c r="G583" s="5">
        <v>1850.816</v>
      </c>
      <c r="H583" s="5">
        <v>21.613000000000003</v>
      </c>
      <c r="J583" s="130"/>
    </row>
    <row r="584" spans="1:10">
      <c r="A584" s="100">
        <f t="shared" si="9"/>
        <v>2015</v>
      </c>
      <c r="B584" s="102">
        <v>1</v>
      </c>
      <c r="C584" s="103">
        <v>42029</v>
      </c>
      <c r="D584" s="102">
        <v>5</v>
      </c>
      <c r="E584" s="5">
        <v>130.989</v>
      </c>
      <c r="F584" s="5">
        <v>493.46200000000005</v>
      </c>
      <c r="G584" s="5">
        <v>1776.2140000000002</v>
      </c>
      <c r="H584" s="5">
        <v>21.675000000000001</v>
      </c>
      <c r="J584" s="130"/>
    </row>
    <row r="585" spans="1:10">
      <c r="A585" s="100">
        <f t="shared" si="9"/>
        <v>2015</v>
      </c>
      <c r="B585" s="102">
        <v>1</v>
      </c>
      <c r="C585" s="103">
        <v>42029</v>
      </c>
      <c r="D585" s="102">
        <v>6</v>
      </c>
      <c r="E585" s="5">
        <v>130.72499999999999</v>
      </c>
      <c r="F585" s="5">
        <v>482.00199999999995</v>
      </c>
      <c r="G585" s="5">
        <v>1722.1099999999997</v>
      </c>
      <c r="H585" s="5">
        <v>25.341000000000001</v>
      </c>
      <c r="J585" s="130"/>
    </row>
    <row r="586" spans="1:10">
      <c r="A586" s="100">
        <f t="shared" si="9"/>
        <v>2015</v>
      </c>
      <c r="B586" s="102">
        <v>1</v>
      </c>
      <c r="C586" s="103">
        <v>42029</v>
      </c>
      <c r="D586" s="102">
        <v>7</v>
      </c>
      <c r="E586" s="5">
        <v>118.92900000000002</v>
      </c>
      <c r="F586" s="5">
        <v>424.98399999999992</v>
      </c>
      <c r="G586" s="5">
        <v>1728.3860000000002</v>
      </c>
      <c r="H586" s="5">
        <v>24.241</v>
      </c>
      <c r="J586" s="130"/>
    </row>
    <row r="587" spans="1:10">
      <c r="A587" s="100">
        <f t="shared" si="9"/>
        <v>2015</v>
      </c>
      <c r="B587" s="102">
        <v>1</v>
      </c>
      <c r="C587" s="103">
        <v>42029</v>
      </c>
      <c r="D587" s="102">
        <v>8</v>
      </c>
      <c r="E587" s="5">
        <v>106.119</v>
      </c>
      <c r="F587" s="5">
        <v>385.90800000000002</v>
      </c>
      <c r="G587" s="5">
        <v>1725.0340000000001</v>
      </c>
      <c r="H587" s="5">
        <v>29.398</v>
      </c>
      <c r="J587" s="130"/>
    </row>
    <row r="588" spans="1:10">
      <c r="A588" s="100">
        <f t="shared" si="9"/>
        <v>2015</v>
      </c>
      <c r="B588" s="102">
        <v>1</v>
      </c>
      <c r="C588" s="103">
        <v>42029</v>
      </c>
      <c r="D588" s="102">
        <v>9</v>
      </c>
      <c r="E588" s="5">
        <v>105.958</v>
      </c>
      <c r="F588" s="5">
        <v>363.19499999999999</v>
      </c>
      <c r="G588" s="5">
        <v>1749.0100000000002</v>
      </c>
      <c r="H588" s="5">
        <v>29.785000000000004</v>
      </c>
      <c r="J588" s="130"/>
    </row>
    <row r="589" spans="1:10">
      <c r="A589" s="100">
        <f t="shared" si="9"/>
        <v>2015</v>
      </c>
      <c r="B589" s="102">
        <v>1</v>
      </c>
      <c r="C589" s="103">
        <v>42029</v>
      </c>
      <c r="D589" s="102">
        <v>10</v>
      </c>
      <c r="E589" s="5">
        <v>127.76</v>
      </c>
      <c r="F589" s="5">
        <v>384.20500000000004</v>
      </c>
      <c r="G589" s="5">
        <v>1765.1120000000003</v>
      </c>
      <c r="H589" s="5">
        <v>33.012</v>
      </c>
      <c r="J589" s="130"/>
    </row>
    <row r="590" spans="1:10">
      <c r="A590" s="100">
        <f t="shared" si="9"/>
        <v>2015</v>
      </c>
      <c r="B590" s="102">
        <v>1</v>
      </c>
      <c r="C590" s="103">
        <v>42029</v>
      </c>
      <c r="D590" s="102">
        <v>11</v>
      </c>
      <c r="E590" s="5">
        <v>136.47700000000003</v>
      </c>
      <c r="F590" s="5">
        <v>436.09100000000001</v>
      </c>
      <c r="G590" s="5">
        <v>1883.6689999999999</v>
      </c>
      <c r="H590" s="5">
        <v>33.905000000000001</v>
      </c>
      <c r="J590" s="130"/>
    </row>
    <row r="591" spans="1:10">
      <c r="A591" s="100">
        <f t="shared" si="9"/>
        <v>2015</v>
      </c>
      <c r="B591" s="102">
        <v>1</v>
      </c>
      <c r="C591" s="103">
        <v>42029</v>
      </c>
      <c r="D591" s="102">
        <v>12</v>
      </c>
      <c r="E591" s="5">
        <v>138.74</v>
      </c>
      <c r="F591" s="5">
        <v>474.23200000000008</v>
      </c>
      <c r="G591" s="5">
        <v>1999.3790000000008</v>
      </c>
      <c r="H591" s="5">
        <v>40.193999999999996</v>
      </c>
      <c r="J591" s="130"/>
    </row>
    <row r="592" spans="1:10">
      <c r="A592" s="100">
        <f t="shared" si="9"/>
        <v>2015</v>
      </c>
      <c r="B592" s="102">
        <v>1</v>
      </c>
      <c r="C592" s="103">
        <v>42029</v>
      </c>
      <c r="D592" s="102">
        <v>13</v>
      </c>
      <c r="E592" s="5">
        <v>135.63</v>
      </c>
      <c r="F592" s="5">
        <v>491.31900000000002</v>
      </c>
      <c r="G592" s="5">
        <v>2000.7100000000005</v>
      </c>
      <c r="H592" s="5">
        <v>48.004999999999995</v>
      </c>
      <c r="J592" s="130"/>
    </row>
    <row r="593" spans="1:10">
      <c r="A593" s="100">
        <f t="shared" si="9"/>
        <v>2015</v>
      </c>
      <c r="B593" s="102">
        <v>1</v>
      </c>
      <c r="C593" s="103">
        <v>42029</v>
      </c>
      <c r="D593" s="102">
        <v>14</v>
      </c>
      <c r="E593" s="5">
        <v>134.63999999999999</v>
      </c>
      <c r="F593" s="5">
        <v>492.78200000000004</v>
      </c>
      <c r="G593" s="5">
        <v>2108.6130000000003</v>
      </c>
      <c r="H593" s="5">
        <v>81.60799999999999</v>
      </c>
      <c r="J593" s="130"/>
    </row>
    <row r="594" spans="1:10">
      <c r="A594" s="100">
        <f t="shared" si="9"/>
        <v>2015</v>
      </c>
      <c r="B594" s="102">
        <v>1</v>
      </c>
      <c r="C594" s="103">
        <v>42029</v>
      </c>
      <c r="D594" s="102">
        <v>15</v>
      </c>
      <c r="E594" s="5">
        <v>136.75700000000001</v>
      </c>
      <c r="F594" s="5">
        <v>497.26600000000008</v>
      </c>
      <c r="G594" s="5">
        <v>2154.777</v>
      </c>
      <c r="H594" s="5">
        <v>94.983999999999995</v>
      </c>
      <c r="J594" s="130"/>
    </row>
    <row r="595" spans="1:10">
      <c r="A595" s="100">
        <f t="shared" si="9"/>
        <v>2015</v>
      </c>
      <c r="B595" s="102">
        <v>1</v>
      </c>
      <c r="C595" s="103">
        <v>42029</v>
      </c>
      <c r="D595" s="102">
        <v>16</v>
      </c>
      <c r="E595" s="5">
        <v>137.39500000000001</v>
      </c>
      <c r="F595" s="5">
        <v>497.78500000000003</v>
      </c>
      <c r="G595" s="5">
        <v>2163.1160000000004</v>
      </c>
      <c r="H595" s="5">
        <v>103.991</v>
      </c>
      <c r="J595" s="130"/>
    </row>
    <row r="596" spans="1:10">
      <c r="A596" s="100">
        <f t="shared" si="9"/>
        <v>2015</v>
      </c>
      <c r="B596" s="102">
        <v>1</v>
      </c>
      <c r="C596" s="103">
        <v>42029</v>
      </c>
      <c r="D596" s="102">
        <v>17</v>
      </c>
      <c r="E596" s="5">
        <v>136.63499999999999</v>
      </c>
      <c r="F596" s="5">
        <v>496.07399999999996</v>
      </c>
      <c r="G596" s="5">
        <v>2152.739</v>
      </c>
      <c r="H596" s="5">
        <v>107.20700000000002</v>
      </c>
      <c r="J596" s="130"/>
    </row>
    <row r="597" spans="1:10">
      <c r="A597" s="100">
        <f t="shared" si="9"/>
        <v>2015</v>
      </c>
      <c r="B597" s="102">
        <v>1</v>
      </c>
      <c r="C597" s="103">
        <v>42029</v>
      </c>
      <c r="D597" s="102">
        <v>18</v>
      </c>
      <c r="E597" s="5">
        <v>132.565</v>
      </c>
      <c r="F597" s="5">
        <v>494.75100000000003</v>
      </c>
      <c r="G597" s="5">
        <v>2146.1469999999999</v>
      </c>
      <c r="H597" s="5">
        <v>106.76400000000001</v>
      </c>
      <c r="J597" s="130"/>
    </row>
    <row r="598" spans="1:10">
      <c r="A598" s="100">
        <f t="shared" si="9"/>
        <v>2015</v>
      </c>
      <c r="B598" s="102">
        <v>1</v>
      </c>
      <c r="C598" s="103">
        <v>42029</v>
      </c>
      <c r="D598" s="102">
        <v>19</v>
      </c>
      <c r="E598" s="5">
        <v>130.874</v>
      </c>
      <c r="F598" s="5">
        <v>495.64400000000012</v>
      </c>
      <c r="G598" s="5">
        <v>2094.2420000000002</v>
      </c>
      <c r="H598" s="5">
        <v>101.51400000000001</v>
      </c>
      <c r="J598" s="130"/>
    </row>
    <row r="599" spans="1:10">
      <c r="A599" s="100">
        <f t="shared" si="9"/>
        <v>2015</v>
      </c>
      <c r="B599" s="102">
        <v>1</v>
      </c>
      <c r="C599" s="103">
        <v>42029</v>
      </c>
      <c r="D599" s="102">
        <v>20</v>
      </c>
      <c r="E599" s="5">
        <v>131.10900000000001</v>
      </c>
      <c r="F599" s="5">
        <v>483.18300000000011</v>
      </c>
      <c r="G599" s="5">
        <v>2052.7420000000002</v>
      </c>
      <c r="H599" s="5">
        <v>93.270000000000024</v>
      </c>
      <c r="J599" s="130"/>
    </row>
    <row r="600" spans="1:10">
      <c r="A600" s="100">
        <f t="shared" si="9"/>
        <v>2015</v>
      </c>
      <c r="B600" s="102">
        <v>1</v>
      </c>
      <c r="C600" s="103">
        <v>42029</v>
      </c>
      <c r="D600" s="102">
        <v>21</v>
      </c>
      <c r="E600" s="5">
        <v>130.36799999999999</v>
      </c>
      <c r="F600" s="5">
        <v>482.31600000000003</v>
      </c>
      <c r="G600" s="5">
        <v>2226.0070000000005</v>
      </c>
      <c r="H600" s="5">
        <v>95.041999999999987</v>
      </c>
      <c r="J600" s="130"/>
    </row>
    <row r="601" spans="1:10">
      <c r="A601" s="100">
        <f t="shared" si="9"/>
        <v>2015</v>
      </c>
      <c r="B601" s="102">
        <v>1</v>
      </c>
      <c r="C601" s="103">
        <v>42029</v>
      </c>
      <c r="D601" s="102">
        <v>22</v>
      </c>
      <c r="E601" s="5">
        <v>129.678</v>
      </c>
      <c r="F601" s="5">
        <v>485.512</v>
      </c>
      <c r="G601" s="5">
        <v>2263.4780000000001</v>
      </c>
      <c r="H601" s="5">
        <v>107.661</v>
      </c>
      <c r="J601" s="130"/>
    </row>
    <row r="602" spans="1:10">
      <c r="A602" s="100">
        <f t="shared" si="9"/>
        <v>2015</v>
      </c>
      <c r="B602" s="102">
        <v>1</v>
      </c>
      <c r="C602" s="103">
        <v>42029</v>
      </c>
      <c r="D602" s="102">
        <v>23</v>
      </c>
      <c r="E602" s="5">
        <v>129.17400000000001</v>
      </c>
      <c r="F602" s="5">
        <v>482.779</v>
      </c>
      <c r="G602" s="5">
        <v>2281.1130000000003</v>
      </c>
      <c r="H602" s="5">
        <v>109.32900000000001</v>
      </c>
      <c r="J602" s="130"/>
    </row>
    <row r="603" spans="1:10">
      <c r="A603" s="100">
        <f t="shared" si="9"/>
        <v>2015</v>
      </c>
      <c r="B603" s="102">
        <v>1</v>
      </c>
      <c r="C603" s="103">
        <v>42029</v>
      </c>
      <c r="D603" s="102">
        <v>24</v>
      </c>
      <c r="E603" s="5">
        <v>128.31500000000003</v>
      </c>
      <c r="F603" s="5">
        <v>483.02199999999999</v>
      </c>
      <c r="G603" s="5">
        <v>2282.5060000000003</v>
      </c>
      <c r="H603" s="5">
        <v>106.04900000000002</v>
      </c>
      <c r="J603" s="130"/>
    </row>
    <row r="604" spans="1:10">
      <c r="A604" s="100">
        <f t="shared" si="9"/>
        <v>2015</v>
      </c>
      <c r="B604" s="102">
        <v>1</v>
      </c>
      <c r="C604" s="103">
        <v>42030</v>
      </c>
      <c r="D604" s="102">
        <v>1</v>
      </c>
      <c r="E604" s="5">
        <v>126.93300000000001</v>
      </c>
      <c r="F604" s="5">
        <v>494.04600000000011</v>
      </c>
      <c r="G604" s="5">
        <v>2248.69</v>
      </c>
      <c r="H604" s="5">
        <v>96.135000000000005</v>
      </c>
      <c r="J604" s="130"/>
    </row>
    <row r="605" spans="1:10">
      <c r="A605" s="100">
        <f t="shared" si="9"/>
        <v>2015</v>
      </c>
      <c r="B605" s="102">
        <v>1</v>
      </c>
      <c r="C605" s="103">
        <v>42030</v>
      </c>
      <c r="D605" s="102">
        <v>2</v>
      </c>
      <c r="E605" s="5">
        <v>126.884</v>
      </c>
      <c r="F605" s="5">
        <v>493.98900000000003</v>
      </c>
      <c r="G605" s="5">
        <v>2232.6220000000003</v>
      </c>
      <c r="H605" s="5">
        <v>83.07</v>
      </c>
      <c r="J605" s="130"/>
    </row>
    <row r="606" spans="1:10">
      <c r="A606" s="100">
        <f t="shared" si="9"/>
        <v>2015</v>
      </c>
      <c r="B606" s="102">
        <v>1</v>
      </c>
      <c r="C606" s="103">
        <v>42030</v>
      </c>
      <c r="D606" s="102">
        <v>3</v>
      </c>
      <c r="E606" s="5">
        <v>127.24100000000001</v>
      </c>
      <c r="F606" s="5">
        <v>494.16800000000006</v>
      </c>
      <c r="G606" s="5">
        <v>2225.0350000000003</v>
      </c>
      <c r="H606" s="5">
        <v>55.246000000000016</v>
      </c>
      <c r="J606" s="130"/>
    </row>
    <row r="607" spans="1:10">
      <c r="A607" s="100">
        <f t="shared" si="9"/>
        <v>2015</v>
      </c>
      <c r="B607" s="102">
        <v>1</v>
      </c>
      <c r="C607" s="103">
        <v>42030</v>
      </c>
      <c r="D607" s="102">
        <v>4</v>
      </c>
      <c r="E607" s="5">
        <v>127.02200000000001</v>
      </c>
      <c r="F607" s="5">
        <v>493.42200000000003</v>
      </c>
      <c r="G607" s="5">
        <v>2224.7850000000003</v>
      </c>
      <c r="H607" s="5">
        <v>38.19</v>
      </c>
      <c r="J607" s="130"/>
    </row>
    <row r="608" spans="1:10">
      <c r="A608" s="100">
        <f t="shared" si="9"/>
        <v>2015</v>
      </c>
      <c r="B608" s="102">
        <v>1</v>
      </c>
      <c r="C608" s="103">
        <v>42030</v>
      </c>
      <c r="D608" s="102">
        <v>5</v>
      </c>
      <c r="E608" s="5">
        <v>126.74900000000001</v>
      </c>
      <c r="F608" s="5">
        <v>490.63700000000006</v>
      </c>
      <c r="G608" s="5">
        <v>2155.9800000000005</v>
      </c>
      <c r="H608" s="5">
        <v>36.42</v>
      </c>
      <c r="J608" s="130"/>
    </row>
    <row r="609" spans="1:10">
      <c r="A609" s="100">
        <f t="shared" si="9"/>
        <v>2015</v>
      </c>
      <c r="B609" s="102">
        <v>1</v>
      </c>
      <c r="C609" s="103">
        <v>42030</v>
      </c>
      <c r="D609" s="102">
        <v>6</v>
      </c>
      <c r="E609" s="5">
        <v>128.554</v>
      </c>
      <c r="F609" s="5">
        <v>487.97300000000013</v>
      </c>
      <c r="G609" s="5">
        <v>2152.1369999999997</v>
      </c>
      <c r="H609" s="5">
        <v>32.823999999999998</v>
      </c>
      <c r="J609" s="130"/>
    </row>
    <row r="610" spans="1:10">
      <c r="A610" s="100">
        <f t="shared" si="9"/>
        <v>2015</v>
      </c>
      <c r="B610" s="102">
        <v>1</v>
      </c>
      <c r="C610" s="103">
        <v>42030</v>
      </c>
      <c r="D610" s="102">
        <v>7</v>
      </c>
      <c r="E610" s="5">
        <v>125.202</v>
      </c>
      <c r="F610" s="5">
        <v>486.77100000000007</v>
      </c>
      <c r="G610" s="5">
        <v>2150.3520000000008</v>
      </c>
      <c r="H610" s="5">
        <v>34.194000000000003</v>
      </c>
      <c r="J610" s="130"/>
    </row>
    <row r="611" spans="1:10">
      <c r="A611" s="100">
        <f t="shared" si="9"/>
        <v>2015</v>
      </c>
      <c r="B611" s="102">
        <v>1</v>
      </c>
      <c r="C611" s="103">
        <v>42030</v>
      </c>
      <c r="D611" s="102">
        <v>8</v>
      </c>
      <c r="E611" s="5">
        <v>127.554</v>
      </c>
      <c r="F611" s="5">
        <v>486.08800000000014</v>
      </c>
      <c r="G611" s="5">
        <v>2197.4610000000002</v>
      </c>
      <c r="H611" s="5">
        <v>42.539000000000001</v>
      </c>
      <c r="J611" s="130"/>
    </row>
    <row r="612" spans="1:10">
      <c r="A612" s="100">
        <f t="shared" si="9"/>
        <v>2015</v>
      </c>
      <c r="B612" s="102">
        <v>1</v>
      </c>
      <c r="C612" s="103">
        <v>42030</v>
      </c>
      <c r="D612" s="102">
        <v>9</v>
      </c>
      <c r="E612" s="5">
        <v>133.17099999999999</v>
      </c>
      <c r="F612" s="5">
        <v>484.83400000000012</v>
      </c>
      <c r="G612" s="5">
        <v>2372.2150000000001</v>
      </c>
      <c r="H612" s="5">
        <v>52.997999999999983</v>
      </c>
      <c r="J612" s="130"/>
    </row>
    <row r="613" spans="1:10">
      <c r="A613" s="100">
        <f t="shared" si="9"/>
        <v>2015</v>
      </c>
      <c r="B613" s="102">
        <v>1</v>
      </c>
      <c r="C613" s="103">
        <v>42030</v>
      </c>
      <c r="D613" s="102">
        <v>10</v>
      </c>
      <c r="E613" s="5">
        <v>135.291</v>
      </c>
      <c r="F613" s="5">
        <v>483.72399999999993</v>
      </c>
      <c r="G613" s="5">
        <v>2430.6820000000007</v>
      </c>
      <c r="H613" s="5">
        <v>79.182000000000031</v>
      </c>
      <c r="J613" s="130"/>
    </row>
    <row r="614" spans="1:10">
      <c r="A614" s="100">
        <f t="shared" si="9"/>
        <v>2015</v>
      </c>
      <c r="B614" s="102">
        <v>1</v>
      </c>
      <c r="C614" s="103">
        <v>42030</v>
      </c>
      <c r="D614" s="102">
        <v>11</v>
      </c>
      <c r="E614" s="5">
        <v>136.47800000000001</v>
      </c>
      <c r="F614" s="5">
        <v>491.11800000000005</v>
      </c>
      <c r="G614" s="5">
        <v>2496.694</v>
      </c>
      <c r="H614" s="5">
        <v>89.178000000000026</v>
      </c>
      <c r="J614" s="130"/>
    </row>
    <row r="615" spans="1:10">
      <c r="A615" s="100">
        <f t="shared" si="9"/>
        <v>2015</v>
      </c>
      <c r="B615" s="102">
        <v>1</v>
      </c>
      <c r="C615" s="103">
        <v>42030</v>
      </c>
      <c r="D615" s="102">
        <v>12</v>
      </c>
      <c r="E615" s="5">
        <v>135.035</v>
      </c>
      <c r="F615" s="5">
        <v>494.48399999999998</v>
      </c>
      <c r="G615" s="5">
        <v>2504.9300000000003</v>
      </c>
      <c r="H615" s="5">
        <v>97.423000000000016</v>
      </c>
      <c r="J615" s="130"/>
    </row>
    <row r="616" spans="1:10">
      <c r="A616" s="100">
        <f t="shared" si="9"/>
        <v>2015</v>
      </c>
      <c r="B616" s="102">
        <v>1</v>
      </c>
      <c r="C616" s="103">
        <v>42030</v>
      </c>
      <c r="D616" s="102">
        <v>13</v>
      </c>
      <c r="E616" s="5">
        <v>128.452</v>
      </c>
      <c r="F616" s="5">
        <v>498.91800000000006</v>
      </c>
      <c r="G616" s="5">
        <v>2508.6139999999996</v>
      </c>
      <c r="H616" s="5">
        <v>155.68200000000002</v>
      </c>
      <c r="J616" s="130"/>
    </row>
    <row r="617" spans="1:10">
      <c r="A617" s="100">
        <f t="shared" si="9"/>
        <v>2015</v>
      </c>
      <c r="B617" s="102">
        <v>1</v>
      </c>
      <c r="C617" s="103">
        <v>42030</v>
      </c>
      <c r="D617" s="102">
        <v>14</v>
      </c>
      <c r="E617" s="5">
        <v>125.973</v>
      </c>
      <c r="F617" s="5">
        <v>498.529</v>
      </c>
      <c r="G617" s="5">
        <v>2515.9130000000005</v>
      </c>
      <c r="H617" s="5">
        <v>227.13599999999997</v>
      </c>
      <c r="J617" s="130"/>
    </row>
    <row r="618" spans="1:10">
      <c r="A618" s="100">
        <f t="shared" si="9"/>
        <v>2015</v>
      </c>
      <c r="B618" s="102">
        <v>1</v>
      </c>
      <c r="C618" s="103">
        <v>42030</v>
      </c>
      <c r="D618" s="102">
        <v>15</v>
      </c>
      <c r="E618" s="5">
        <v>126.626</v>
      </c>
      <c r="F618" s="5">
        <v>498.18500000000012</v>
      </c>
      <c r="G618" s="5">
        <v>2509.7939999999999</v>
      </c>
      <c r="H618" s="5">
        <v>229.93600000000006</v>
      </c>
      <c r="J618" s="130"/>
    </row>
    <row r="619" spans="1:10">
      <c r="A619" s="100">
        <f t="shared" si="9"/>
        <v>2015</v>
      </c>
      <c r="B619" s="102">
        <v>1</v>
      </c>
      <c r="C619" s="103">
        <v>42030</v>
      </c>
      <c r="D619" s="102">
        <v>16</v>
      </c>
      <c r="E619" s="5">
        <v>128.75500000000002</v>
      </c>
      <c r="F619" s="5">
        <v>495.75600000000003</v>
      </c>
      <c r="G619" s="5">
        <v>2506.6760000000004</v>
      </c>
      <c r="H619" s="5">
        <v>227.08800000000002</v>
      </c>
      <c r="J619" s="130"/>
    </row>
    <row r="620" spans="1:10">
      <c r="A620" s="100">
        <f t="shared" si="9"/>
        <v>2015</v>
      </c>
      <c r="B620" s="102">
        <v>1</v>
      </c>
      <c r="C620" s="103">
        <v>42030</v>
      </c>
      <c r="D620" s="102">
        <v>17</v>
      </c>
      <c r="E620" s="5">
        <v>128.58600000000001</v>
      </c>
      <c r="F620" s="5">
        <v>496.63200000000006</v>
      </c>
      <c r="G620" s="5">
        <v>2519.1039999999998</v>
      </c>
      <c r="H620" s="5">
        <v>232.82000000000002</v>
      </c>
      <c r="J620" s="130"/>
    </row>
    <row r="621" spans="1:10">
      <c r="A621" s="100">
        <f t="shared" si="9"/>
        <v>2015</v>
      </c>
      <c r="B621" s="102">
        <v>1</v>
      </c>
      <c r="C621" s="103">
        <v>42030</v>
      </c>
      <c r="D621" s="102">
        <v>18</v>
      </c>
      <c r="E621" s="5">
        <v>128.09200000000001</v>
      </c>
      <c r="F621" s="5">
        <v>496.07400000000007</v>
      </c>
      <c r="G621" s="5">
        <v>2525.2000000000007</v>
      </c>
      <c r="H621" s="5">
        <v>221.22800000000007</v>
      </c>
      <c r="J621" s="130"/>
    </row>
    <row r="622" spans="1:10">
      <c r="A622" s="100">
        <f t="shared" si="9"/>
        <v>2015</v>
      </c>
      <c r="B622" s="102">
        <v>1</v>
      </c>
      <c r="C622" s="103">
        <v>42030</v>
      </c>
      <c r="D622" s="102">
        <v>19</v>
      </c>
      <c r="E622" s="5">
        <v>125.14</v>
      </c>
      <c r="F622" s="5">
        <v>499.01000000000005</v>
      </c>
      <c r="G622" s="5">
        <v>2551.3320000000003</v>
      </c>
      <c r="H622" s="5">
        <v>202.25600000000003</v>
      </c>
      <c r="J622" s="130"/>
    </row>
    <row r="623" spans="1:10">
      <c r="A623" s="100">
        <f t="shared" si="9"/>
        <v>2015</v>
      </c>
      <c r="B623" s="102">
        <v>1</v>
      </c>
      <c r="C623" s="103">
        <v>42030</v>
      </c>
      <c r="D623" s="102">
        <v>20</v>
      </c>
      <c r="E623" s="5">
        <v>120.29500000000002</v>
      </c>
      <c r="F623" s="5">
        <v>497.77299999999991</v>
      </c>
      <c r="G623" s="5">
        <v>2591.5350000000003</v>
      </c>
      <c r="H623" s="5">
        <v>175.73999999999995</v>
      </c>
      <c r="J623" s="130"/>
    </row>
    <row r="624" spans="1:10">
      <c r="A624" s="100">
        <f t="shared" si="9"/>
        <v>2015</v>
      </c>
      <c r="B624" s="102">
        <v>1</v>
      </c>
      <c r="C624" s="103">
        <v>42030</v>
      </c>
      <c r="D624" s="102">
        <v>21</v>
      </c>
      <c r="E624" s="5">
        <v>119.66900000000001</v>
      </c>
      <c r="F624" s="5">
        <v>495.92700000000002</v>
      </c>
      <c r="G624" s="5">
        <v>2626.2440000000006</v>
      </c>
      <c r="H624" s="5">
        <v>160.738</v>
      </c>
      <c r="J624" s="130"/>
    </row>
    <row r="625" spans="1:10">
      <c r="A625" s="100">
        <f t="shared" si="9"/>
        <v>2015</v>
      </c>
      <c r="B625" s="102">
        <v>1</v>
      </c>
      <c r="C625" s="103">
        <v>42030</v>
      </c>
      <c r="D625" s="102">
        <v>22</v>
      </c>
      <c r="E625" s="5">
        <v>119.307</v>
      </c>
      <c r="F625" s="5">
        <v>494.94100000000003</v>
      </c>
      <c r="G625" s="5">
        <v>2644.8970000000004</v>
      </c>
      <c r="H625" s="5">
        <v>201.23400000000001</v>
      </c>
      <c r="J625" s="130"/>
    </row>
    <row r="626" spans="1:10">
      <c r="A626" s="100">
        <f t="shared" si="9"/>
        <v>2015</v>
      </c>
      <c r="B626" s="102">
        <v>1</v>
      </c>
      <c r="C626" s="103">
        <v>42030</v>
      </c>
      <c r="D626" s="102">
        <v>23</v>
      </c>
      <c r="E626" s="5">
        <v>119.69500000000001</v>
      </c>
      <c r="F626" s="5">
        <v>496.30700000000013</v>
      </c>
      <c r="G626" s="5">
        <v>2659.2219999999998</v>
      </c>
      <c r="H626" s="5">
        <v>221.57700000000003</v>
      </c>
      <c r="J626" s="130"/>
    </row>
    <row r="627" spans="1:10">
      <c r="A627" s="100">
        <f t="shared" si="9"/>
        <v>2015</v>
      </c>
      <c r="B627" s="102">
        <v>1</v>
      </c>
      <c r="C627" s="103">
        <v>42030</v>
      </c>
      <c r="D627" s="102">
        <v>24</v>
      </c>
      <c r="E627" s="5">
        <v>120.81</v>
      </c>
      <c r="F627" s="5">
        <v>493.38700000000006</v>
      </c>
      <c r="G627" s="5">
        <v>2668.3950000000004</v>
      </c>
      <c r="H627" s="5">
        <v>196.89200000000002</v>
      </c>
      <c r="J627" s="130"/>
    </row>
    <row r="628" spans="1:10">
      <c r="A628" s="100">
        <f t="shared" si="9"/>
        <v>2015</v>
      </c>
      <c r="B628" s="102">
        <v>1</v>
      </c>
      <c r="C628" s="103">
        <v>42031</v>
      </c>
      <c r="D628" s="102">
        <v>1</v>
      </c>
      <c r="E628" s="5">
        <v>121.70200000000001</v>
      </c>
      <c r="F628" s="5">
        <v>486.01200000000017</v>
      </c>
      <c r="G628" s="5">
        <v>2607.9620000000004</v>
      </c>
      <c r="H628" s="5">
        <v>137.64600000000002</v>
      </c>
      <c r="J628" s="130"/>
    </row>
    <row r="629" spans="1:10">
      <c r="A629" s="100">
        <f t="shared" si="9"/>
        <v>2015</v>
      </c>
      <c r="B629" s="102">
        <v>1</v>
      </c>
      <c r="C629" s="103">
        <v>42031</v>
      </c>
      <c r="D629" s="102">
        <v>2</v>
      </c>
      <c r="E629" s="5">
        <v>119.97</v>
      </c>
      <c r="F629" s="5">
        <v>479.58</v>
      </c>
      <c r="G629" s="5">
        <v>2458.6289999999995</v>
      </c>
      <c r="H629" s="5">
        <v>114.75399999999999</v>
      </c>
      <c r="J629" s="130"/>
    </row>
    <row r="630" spans="1:10">
      <c r="A630" s="100">
        <f t="shared" si="9"/>
        <v>2015</v>
      </c>
      <c r="B630" s="102">
        <v>1</v>
      </c>
      <c r="C630" s="103">
        <v>42031</v>
      </c>
      <c r="D630" s="102">
        <v>3</v>
      </c>
      <c r="E630" s="5">
        <v>120.21899999999999</v>
      </c>
      <c r="F630" s="5">
        <v>477.721</v>
      </c>
      <c r="G630" s="5">
        <v>2400.5650000000005</v>
      </c>
      <c r="H630" s="5">
        <v>67.304000000000002</v>
      </c>
      <c r="J630" s="130"/>
    </row>
    <row r="631" spans="1:10">
      <c r="A631" s="100">
        <f t="shared" si="9"/>
        <v>2015</v>
      </c>
      <c r="B631" s="102">
        <v>1</v>
      </c>
      <c r="C631" s="103">
        <v>42031</v>
      </c>
      <c r="D631" s="102">
        <v>4</v>
      </c>
      <c r="E631" s="5">
        <v>118.73400000000001</v>
      </c>
      <c r="F631" s="5">
        <v>476.59699999999992</v>
      </c>
      <c r="G631" s="5">
        <v>2394.0130000000008</v>
      </c>
      <c r="H631" s="5">
        <v>64.974000000000004</v>
      </c>
      <c r="J631" s="130"/>
    </row>
    <row r="632" spans="1:10">
      <c r="A632" s="100">
        <f t="shared" si="9"/>
        <v>2015</v>
      </c>
      <c r="B632" s="102">
        <v>1</v>
      </c>
      <c r="C632" s="103">
        <v>42031</v>
      </c>
      <c r="D632" s="102">
        <v>5</v>
      </c>
      <c r="E632" s="5">
        <v>118.95700000000001</v>
      </c>
      <c r="F632" s="5">
        <v>476.81400000000014</v>
      </c>
      <c r="G632" s="5">
        <v>2405.3880000000004</v>
      </c>
      <c r="H632" s="5">
        <v>57.601000000000006</v>
      </c>
      <c r="J632" s="130"/>
    </row>
    <row r="633" spans="1:10">
      <c r="A633" s="100">
        <f t="shared" si="9"/>
        <v>2015</v>
      </c>
      <c r="B633" s="102">
        <v>1</v>
      </c>
      <c r="C633" s="103">
        <v>42031</v>
      </c>
      <c r="D633" s="102">
        <v>6</v>
      </c>
      <c r="E633" s="5">
        <v>117.748</v>
      </c>
      <c r="F633" s="5">
        <v>477.06299999999999</v>
      </c>
      <c r="G633" s="5">
        <v>2401.2570000000001</v>
      </c>
      <c r="H633" s="5">
        <v>54.130999999999993</v>
      </c>
      <c r="J633" s="130"/>
    </row>
    <row r="634" spans="1:10">
      <c r="A634" s="100">
        <f t="shared" si="9"/>
        <v>2015</v>
      </c>
      <c r="B634" s="102">
        <v>1</v>
      </c>
      <c r="C634" s="103">
        <v>42031</v>
      </c>
      <c r="D634" s="102">
        <v>7</v>
      </c>
      <c r="E634" s="5">
        <v>115.599</v>
      </c>
      <c r="F634" s="5">
        <v>477.39699999999988</v>
      </c>
      <c r="G634" s="5">
        <v>2340.194</v>
      </c>
      <c r="H634" s="5">
        <v>53.392999999999994</v>
      </c>
      <c r="J634" s="130"/>
    </row>
    <row r="635" spans="1:10">
      <c r="A635" s="100">
        <f t="shared" si="9"/>
        <v>2015</v>
      </c>
      <c r="B635" s="102">
        <v>1</v>
      </c>
      <c r="C635" s="103">
        <v>42031</v>
      </c>
      <c r="D635" s="102">
        <v>8</v>
      </c>
      <c r="E635" s="5">
        <v>113.40700000000001</v>
      </c>
      <c r="F635" s="5">
        <v>473.43199999999996</v>
      </c>
      <c r="G635" s="5">
        <v>2375.7379999999998</v>
      </c>
      <c r="H635" s="5">
        <v>47.411000000000008</v>
      </c>
      <c r="J635" s="130"/>
    </row>
    <row r="636" spans="1:10">
      <c r="A636" s="100">
        <f t="shared" si="9"/>
        <v>2015</v>
      </c>
      <c r="B636" s="102">
        <v>1</v>
      </c>
      <c r="C636" s="103">
        <v>42031</v>
      </c>
      <c r="D636" s="102">
        <v>9</v>
      </c>
      <c r="E636" s="5">
        <v>114.60500000000002</v>
      </c>
      <c r="F636" s="5">
        <v>470.34299999999996</v>
      </c>
      <c r="G636" s="5">
        <v>2398.9269999999997</v>
      </c>
      <c r="H636" s="5">
        <v>64.689000000000007</v>
      </c>
      <c r="J636" s="130"/>
    </row>
    <row r="637" spans="1:10">
      <c r="A637" s="100">
        <f t="shared" si="9"/>
        <v>2015</v>
      </c>
      <c r="B637" s="102">
        <v>1</v>
      </c>
      <c r="C637" s="103">
        <v>42031</v>
      </c>
      <c r="D637" s="102">
        <v>10</v>
      </c>
      <c r="E637" s="5">
        <v>115.542</v>
      </c>
      <c r="F637" s="5">
        <v>473.52600000000007</v>
      </c>
      <c r="G637" s="5">
        <v>2475.262999999999</v>
      </c>
      <c r="H637" s="5">
        <v>78.26600000000002</v>
      </c>
      <c r="J637" s="130"/>
    </row>
    <row r="638" spans="1:10">
      <c r="A638" s="100">
        <f t="shared" si="9"/>
        <v>2015</v>
      </c>
      <c r="B638" s="102">
        <v>1</v>
      </c>
      <c r="C638" s="103">
        <v>42031</v>
      </c>
      <c r="D638" s="102">
        <v>11</v>
      </c>
      <c r="E638" s="5">
        <v>115.676</v>
      </c>
      <c r="F638" s="5">
        <v>483.02499999999998</v>
      </c>
      <c r="G638" s="5">
        <v>2476.9480000000003</v>
      </c>
      <c r="H638" s="5">
        <v>86.25200000000001</v>
      </c>
      <c r="J638" s="130"/>
    </row>
    <row r="639" spans="1:10">
      <c r="A639" s="100">
        <f t="shared" si="9"/>
        <v>2015</v>
      </c>
      <c r="B639" s="102">
        <v>1</v>
      </c>
      <c r="C639" s="103">
        <v>42031</v>
      </c>
      <c r="D639" s="102">
        <v>12</v>
      </c>
      <c r="E639" s="5">
        <v>116.709</v>
      </c>
      <c r="F639" s="5">
        <v>480.851</v>
      </c>
      <c r="G639" s="5">
        <v>2509.4500000000003</v>
      </c>
      <c r="H639" s="5">
        <v>101.72100000000003</v>
      </c>
      <c r="J639" s="130"/>
    </row>
    <row r="640" spans="1:10">
      <c r="A640" s="100">
        <f t="shared" si="9"/>
        <v>2015</v>
      </c>
      <c r="B640" s="102">
        <v>1</v>
      </c>
      <c r="C640" s="103">
        <v>42031</v>
      </c>
      <c r="D640" s="102">
        <v>13</v>
      </c>
      <c r="E640" s="5">
        <v>117.40100000000001</v>
      </c>
      <c r="F640" s="5">
        <v>483.04500000000002</v>
      </c>
      <c r="G640" s="5">
        <v>2570.2690000000002</v>
      </c>
      <c r="H640" s="5">
        <v>132.91999999999999</v>
      </c>
      <c r="J640" s="130"/>
    </row>
    <row r="641" spans="1:10">
      <c r="A641" s="100">
        <f t="shared" si="9"/>
        <v>2015</v>
      </c>
      <c r="B641" s="102">
        <v>1</v>
      </c>
      <c r="C641" s="103">
        <v>42031</v>
      </c>
      <c r="D641" s="102">
        <v>14</v>
      </c>
      <c r="E641" s="5">
        <v>115.654</v>
      </c>
      <c r="F641" s="5">
        <v>482.44200000000001</v>
      </c>
      <c r="G641" s="5">
        <v>2576.8669999999997</v>
      </c>
      <c r="H641" s="5">
        <v>206.35300000000001</v>
      </c>
      <c r="J641" s="130"/>
    </row>
    <row r="642" spans="1:10">
      <c r="A642" s="100">
        <f t="shared" si="9"/>
        <v>2015</v>
      </c>
      <c r="B642" s="102">
        <v>1</v>
      </c>
      <c r="C642" s="103">
        <v>42031</v>
      </c>
      <c r="D642" s="102">
        <v>15</v>
      </c>
      <c r="E642" s="5">
        <v>114.982</v>
      </c>
      <c r="F642" s="5">
        <v>484.74499999999995</v>
      </c>
      <c r="G642" s="5">
        <v>2572.9190000000008</v>
      </c>
      <c r="H642" s="5">
        <v>229.376</v>
      </c>
      <c r="J642" s="130"/>
    </row>
    <row r="643" spans="1:10">
      <c r="A643" s="100">
        <f t="shared" si="9"/>
        <v>2015</v>
      </c>
      <c r="B643" s="102">
        <v>1</v>
      </c>
      <c r="C643" s="103">
        <v>42031</v>
      </c>
      <c r="D643" s="102">
        <v>16</v>
      </c>
      <c r="E643" s="5">
        <v>117.71000000000001</v>
      </c>
      <c r="F643" s="5">
        <v>488.30799999999994</v>
      </c>
      <c r="G643" s="5">
        <v>2578.9889999999996</v>
      </c>
      <c r="H643" s="5">
        <v>227.27600000000004</v>
      </c>
      <c r="J643" s="130"/>
    </row>
    <row r="644" spans="1:10">
      <c r="A644" s="100">
        <f t="shared" si="9"/>
        <v>2015</v>
      </c>
      <c r="B644" s="102">
        <v>1</v>
      </c>
      <c r="C644" s="103">
        <v>42031</v>
      </c>
      <c r="D644" s="102">
        <v>17</v>
      </c>
      <c r="E644" s="5">
        <v>117.49900000000001</v>
      </c>
      <c r="F644" s="5">
        <v>489.221</v>
      </c>
      <c r="G644" s="5">
        <v>2580.1420000000003</v>
      </c>
      <c r="H644" s="5">
        <v>232.86199999999999</v>
      </c>
      <c r="J644" s="130"/>
    </row>
    <row r="645" spans="1:10">
      <c r="A645" s="100">
        <f t="shared" ref="A645:A708" si="10">YEAR(C645)</f>
        <v>2015</v>
      </c>
      <c r="B645" s="102">
        <v>1</v>
      </c>
      <c r="C645" s="103">
        <v>42031</v>
      </c>
      <c r="D645" s="102">
        <v>18</v>
      </c>
      <c r="E645" s="5">
        <v>119.46300000000001</v>
      </c>
      <c r="F645" s="5">
        <v>489.60399999999998</v>
      </c>
      <c r="G645" s="5">
        <v>2597.2030000000004</v>
      </c>
      <c r="H645" s="5">
        <v>212.07999999999998</v>
      </c>
      <c r="J645" s="130"/>
    </row>
    <row r="646" spans="1:10">
      <c r="A646" s="100">
        <f t="shared" si="10"/>
        <v>2015</v>
      </c>
      <c r="B646" s="102">
        <v>1</v>
      </c>
      <c r="C646" s="103">
        <v>42031</v>
      </c>
      <c r="D646" s="102">
        <v>19</v>
      </c>
      <c r="E646" s="5">
        <v>120.50800000000001</v>
      </c>
      <c r="F646" s="5">
        <v>491.58200000000005</v>
      </c>
      <c r="G646" s="5">
        <v>2607.0310000000004</v>
      </c>
      <c r="H646" s="5">
        <v>199.20100000000002</v>
      </c>
      <c r="J646" s="130"/>
    </row>
    <row r="647" spans="1:10">
      <c r="A647" s="100">
        <f t="shared" si="10"/>
        <v>2015</v>
      </c>
      <c r="B647" s="102">
        <v>1</v>
      </c>
      <c r="C647" s="103">
        <v>42031</v>
      </c>
      <c r="D647" s="102">
        <v>20</v>
      </c>
      <c r="E647" s="5">
        <v>121.47100000000002</v>
      </c>
      <c r="F647" s="5">
        <v>491.80500000000001</v>
      </c>
      <c r="G647" s="5">
        <v>2627.6949999999997</v>
      </c>
      <c r="H647" s="5">
        <v>179.23200000000008</v>
      </c>
      <c r="J647" s="130"/>
    </row>
    <row r="648" spans="1:10">
      <c r="A648" s="100">
        <f t="shared" si="10"/>
        <v>2015</v>
      </c>
      <c r="B648" s="102">
        <v>1</v>
      </c>
      <c r="C648" s="103">
        <v>42031</v>
      </c>
      <c r="D648" s="102">
        <v>21</v>
      </c>
      <c r="E648" s="5">
        <v>121.215</v>
      </c>
      <c r="F648" s="5">
        <v>495.94900000000001</v>
      </c>
      <c r="G648" s="5">
        <v>2633.05</v>
      </c>
      <c r="H648" s="5">
        <v>177.77800000000002</v>
      </c>
      <c r="J648" s="130"/>
    </row>
    <row r="649" spans="1:10">
      <c r="A649" s="100">
        <f t="shared" si="10"/>
        <v>2015</v>
      </c>
      <c r="B649" s="102">
        <v>1</v>
      </c>
      <c r="C649" s="103">
        <v>42031</v>
      </c>
      <c r="D649" s="102">
        <v>22</v>
      </c>
      <c r="E649" s="5">
        <v>121.05300000000001</v>
      </c>
      <c r="F649" s="5">
        <v>497.76200000000006</v>
      </c>
      <c r="G649" s="5">
        <v>2671.7039999999997</v>
      </c>
      <c r="H649" s="5">
        <v>185.19500000000005</v>
      </c>
      <c r="J649" s="130"/>
    </row>
    <row r="650" spans="1:10">
      <c r="A650" s="100">
        <f t="shared" si="10"/>
        <v>2015</v>
      </c>
      <c r="B650" s="102">
        <v>1</v>
      </c>
      <c r="C650" s="103">
        <v>42031</v>
      </c>
      <c r="D650" s="102">
        <v>23</v>
      </c>
      <c r="E650" s="5">
        <v>121.23700000000001</v>
      </c>
      <c r="F650" s="5">
        <v>498.37900000000002</v>
      </c>
      <c r="G650" s="5">
        <v>2681.61</v>
      </c>
      <c r="H650" s="5">
        <v>181.917</v>
      </c>
      <c r="J650" s="130"/>
    </row>
    <row r="651" spans="1:10">
      <c r="A651" s="100">
        <f t="shared" si="10"/>
        <v>2015</v>
      </c>
      <c r="B651" s="102">
        <v>1</v>
      </c>
      <c r="C651" s="103">
        <v>42031</v>
      </c>
      <c r="D651" s="102">
        <v>24</v>
      </c>
      <c r="E651" s="5">
        <v>122.53200000000001</v>
      </c>
      <c r="F651" s="5">
        <v>499.60600000000005</v>
      </c>
      <c r="G651" s="5">
        <v>2589.8830000000007</v>
      </c>
      <c r="H651" s="5">
        <v>153.39600000000004</v>
      </c>
      <c r="J651" s="130"/>
    </row>
    <row r="652" spans="1:10">
      <c r="A652" s="100">
        <f t="shared" si="10"/>
        <v>2015</v>
      </c>
      <c r="B652" s="102">
        <v>1</v>
      </c>
      <c r="C652" s="103">
        <v>42032</v>
      </c>
      <c r="D652" s="102">
        <v>1</v>
      </c>
      <c r="E652" s="5">
        <v>125.986</v>
      </c>
      <c r="F652" s="5">
        <v>494.85200000000009</v>
      </c>
      <c r="G652" s="5">
        <v>2382.462</v>
      </c>
      <c r="H652" s="5">
        <v>135.51999999999998</v>
      </c>
      <c r="J652" s="130"/>
    </row>
    <row r="653" spans="1:10">
      <c r="A653" s="100">
        <f t="shared" si="10"/>
        <v>2015</v>
      </c>
      <c r="B653" s="102">
        <v>1</v>
      </c>
      <c r="C653" s="103">
        <v>42032</v>
      </c>
      <c r="D653" s="102">
        <v>2</v>
      </c>
      <c r="E653" s="5">
        <v>122.94300000000001</v>
      </c>
      <c r="F653" s="5">
        <v>474.47599999999994</v>
      </c>
      <c r="G653" s="5">
        <v>2202.6600000000003</v>
      </c>
      <c r="H653" s="5">
        <v>120.25399999999999</v>
      </c>
      <c r="J653" s="130"/>
    </row>
    <row r="654" spans="1:10">
      <c r="A654" s="100">
        <f t="shared" si="10"/>
        <v>2015</v>
      </c>
      <c r="B654" s="102">
        <v>1</v>
      </c>
      <c r="C654" s="103">
        <v>42032</v>
      </c>
      <c r="D654" s="102">
        <v>3</v>
      </c>
      <c r="E654" s="5">
        <v>122.67100000000001</v>
      </c>
      <c r="F654" s="5">
        <v>457.31799999999998</v>
      </c>
      <c r="G654" s="5">
        <v>2091.84</v>
      </c>
      <c r="H654" s="5">
        <v>77.156999999999996</v>
      </c>
      <c r="J654" s="130"/>
    </row>
    <row r="655" spans="1:10">
      <c r="A655" s="100">
        <f t="shared" si="10"/>
        <v>2015</v>
      </c>
      <c r="B655" s="102">
        <v>1</v>
      </c>
      <c r="C655" s="103">
        <v>42032</v>
      </c>
      <c r="D655" s="102">
        <v>4</v>
      </c>
      <c r="E655" s="5">
        <v>123.83200000000001</v>
      </c>
      <c r="F655" s="5">
        <v>452.16900000000004</v>
      </c>
      <c r="G655" s="5">
        <v>2075.0590000000002</v>
      </c>
      <c r="H655" s="5">
        <v>68.072000000000003</v>
      </c>
      <c r="J655" s="130"/>
    </row>
    <row r="656" spans="1:10">
      <c r="A656" s="100">
        <f t="shared" si="10"/>
        <v>2015</v>
      </c>
      <c r="B656" s="102">
        <v>1</v>
      </c>
      <c r="C656" s="103">
        <v>42032</v>
      </c>
      <c r="D656" s="102">
        <v>5</v>
      </c>
      <c r="E656" s="5">
        <v>127.15900000000001</v>
      </c>
      <c r="F656" s="5">
        <v>452.88300000000004</v>
      </c>
      <c r="G656" s="5">
        <v>2083.8549999999996</v>
      </c>
      <c r="H656" s="5">
        <v>63.954000000000008</v>
      </c>
      <c r="J656" s="130"/>
    </row>
    <row r="657" spans="1:10">
      <c r="A657" s="100">
        <f t="shared" si="10"/>
        <v>2015</v>
      </c>
      <c r="B657" s="102">
        <v>1</v>
      </c>
      <c r="C657" s="103">
        <v>42032</v>
      </c>
      <c r="D657" s="102">
        <v>6</v>
      </c>
      <c r="E657" s="5">
        <v>126.61800000000001</v>
      </c>
      <c r="F657" s="5">
        <v>457.11700000000008</v>
      </c>
      <c r="G657" s="5">
        <v>2109.8970000000004</v>
      </c>
      <c r="H657" s="5">
        <v>60.634999999999998</v>
      </c>
      <c r="J657" s="130"/>
    </row>
    <row r="658" spans="1:10">
      <c r="A658" s="100">
        <f t="shared" si="10"/>
        <v>2015</v>
      </c>
      <c r="B658" s="102">
        <v>1</v>
      </c>
      <c r="C658" s="103">
        <v>42032</v>
      </c>
      <c r="D658" s="102">
        <v>7</v>
      </c>
      <c r="E658" s="5">
        <v>127.04900000000001</v>
      </c>
      <c r="F658" s="5">
        <v>452.29100000000011</v>
      </c>
      <c r="G658" s="5">
        <v>2117.951</v>
      </c>
      <c r="H658" s="5">
        <v>52.346999999999994</v>
      </c>
      <c r="J658" s="130"/>
    </row>
    <row r="659" spans="1:10">
      <c r="A659" s="100">
        <f t="shared" si="10"/>
        <v>2015</v>
      </c>
      <c r="B659" s="102">
        <v>1</v>
      </c>
      <c r="C659" s="103">
        <v>42032</v>
      </c>
      <c r="D659" s="102">
        <v>8</v>
      </c>
      <c r="E659" s="5">
        <v>125.14700000000001</v>
      </c>
      <c r="F659" s="5">
        <v>450.62599999999998</v>
      </c>
      <c r="G659" s="5">
        <v>2113.0070000000001</v>
      </c>
      <c r="H659" s="5">
        <v>44.591000000000001</v>
      </c>
      <c r="J659" s="130"/>
    </row>
    <row r="660" spans="1:10">
      <c r="A660" s="100">
        <f t="shared" si="10"/>
        <v>2015</v>
      </c>
      <c r="B660" s="102">
        <v>1</v>
      </c>
      <c r="C660" s="103">
        <v>42032</v>
      </c>
      <c r="D660" s="102">
        <v>9</v>
      </c>
      <c r="E660" s="5">
        <v>123.41800000000001</v>
      </c>
      <c r="F660" s="5">
        <v>450.12099999999998</v>
      </c>
      <c r="G660" s="5">
        <v>2205.7470000000008</v>
      </c>
      <c r="H660" s="5">
        <v>48.588000000000001</v>
      </c>
      <c r="J660" s="130"/>
    </row>
    <row r="661" spans="1:10">
      <c r="A661" s="100">
        <f t="shared" si="10"/>
        <v>2015</v>
      </c>
      <c r="B661" s="102">
        <v>1</v>
      </c>
      <c r="C661" s="103">
        <v>42032</v>
      </c>
      <c r="D661" s="102">
        <v>10</v>
      </c>
      <c r="E661" s="5">
        <v>123.845</v>
      </c>
      <c r="F661" s="5">
        <v>456.39799999999997</v>
      </c>
      <c r="G661" s="5">
        <v>2332.3870000000006</v>
      </c>
      <c r="H661" s="5">
        <v>54.437000000000005</v>
      </c>
      <c r="J661" s="130"/>
    </row>
    <row r="662" spans="1:10">
      <c r="A662" s="100">
        <f t="shared" si="10"/>
        <v>2015</v>
      </c>
      <c r="B662" s="102">
        <v>1</v>
      </c>
      <c r="C662" s="103">
        <v>42032</v>
      </c>
      <c r="D662" s="102">
        <v>11</v>
      </c>
      <c r="E662" s="5">
        <v>126.542</v>
      </c>
      <c r="F662" s="5">
        <v>462.238</v>
      </c>
      <c r="G662" s="5">
        <v>2410.0570000000007</v>
      </c>
      <c r="H662" s="5">
        <v>64.864999999999995</v>
      </c>
      <c r="J662" s="130"/>
    </row>
    <row r="663" spans="1:10">
      <c r="A663" s="100">
        <f t="shared" si="10"/>
        <v>2015</v>
      </c>
      <c r="B663" s="102">
        <v>1</v>
      </c>
      <c r="C663" s="103">
        <v>42032</v>
      </c>
      <c r="D663" s="102">
        <v>12</v>
      </c>
      <c r="E663" s="5">
        <v>118.81399999999999</v>
      </c>
      <c r="F663" s="5">
        <v>463.22400000000005</v>
      </c>
      <c r="G663" s="5">
        <v>2428.6949999999997</v>
      </c>
      <c r="H663" s="5">
        <v>70.129000000000019</v>
      </c>
      <c r="J663" s="130"/>
    </row>
    <row r="664" spans="1:10">
      <c r="A664" s="100">
        <f t="shared" si="10"/>
        <v>2015</v>
      </c>
      <c r="B664" s="102">
        <v>1</v>
      </c>
      <c r="C664" s="103">
        <v>42032</v>
      </c>
      <c r="D664" s="102">
        <v>13</v>
      </c>
      <c r="E664" s="5">
        <v>113.64000000000001</v>
      </c>
      <c r="F664" s="5">
        <v>461.94000000000005</v>
      </c>
      <c r="G664" s="5">
        <v>2398.136</v>
      </c>
      <c r="H664" s="5">
        <v>87.028999999999996</v>
      </c>
      <c r="J664" s="130"/>
    </row>
    <row r="665" spans="1:10">
      <c r="A665" s="100">
        <f t="shared" si="10"/>
        <v>2015</v>
      </c>
      <c r="B665" s="102">
        <v>1</v>
      </c>
      <c r="C665" s="103">
        <v>42032</v>
      </c>
      <c r="D665" s="102">
        <v>14</v>
      </c>
      <c r="E665" s="5">
        <v>123.736</v>
      </c>
      <c r="F665" s="5">
        <v>460.86800000000005</v>
      </c>
      <c r="G665" s="5">
        <v>2350.9269999999997</v>
      </c>
      <c r="H665" s="5">
        <v>121.66700000000003</v>
      </c>
      <c r="J665" s="130"/>
    </row>
    <row r="666" spans="1:10">
      <c r="A666" s="100">
        <f t="shared" si="10"/>
        <v>2015</v>
      </c>
      <c r="B666" s="102">
        <v>1</v>
      </c>
      <c r="C666" s="103">
        <v>42032</v>
      </c>
      <c r="D666" s="102">
        <v>15</v>
      </c>
      <c r="E666" s="5">
        <v>121.80100000000002</v>
      </c>
      <c r="F666" s="5">
        <v>456.661</v>
      </c>
      <c r="G666" s="5">
        <v>2290.0240000000003</v>
      </c>
      <c r="H666" s="5">
        <v>135.92499999999995</v>
      </c>
      <c r="J666" s="130"/>
    </row>
    <row r="667" spans="1:10">
      <c r="A667" s="100">
        <f t="shared" si="10"/>
        <v>2015</v>
      </c>
      <c r="B667" s="102">
        <v>1</v>
      </c>
      <c r="C667" s="103">
        <v>42032</v>
      </c>
      <c r="D667" s="102">
        <v>16</v>
      </c>
      <c r="E667" s="5">
        <v>123.79300000000001</v>
      </c>
      <c r="F667" s="5">
        <v>451.60400000000004</v>
      </c>
      <c r="G667" s="5">
        <v>2270.1590000000006</v>
      </c>
      <c r="H667" s="5">
        <v>139.57</v>
      </c>
      <c r="J667" s="130"/>
    </row>
    <row r="668" spans="1:10">
      <c r="A668" s="100">
        <f t="shared" si="10"/>
        <v>2015</v>
      </c>
      <c r="B668" s="102">
        <v>1</v>
      </c>
      <c r="C668" s="103">
        <v>42032</v>
      </c>
      <c r="D668" s="102">
        <v>17</v>
      </c>
      <c r="E668" s="5">
        <v>125.42500000000001</v>
      </c>
      <c r="F668" s="5">
        <v>457.58500000000004</v>
      </c>
      <c r="G668" s="5">
        <v>2152.4540000000002</v>
      </c>
      <c r="H668" s="5">
        <v>138.68100000000001</v>
      </c>
      <c r="J668" s="130"/>
    </row>
    <row r="669" spans="1:10">
      <c r="A669" s="100">
        <f t="shared" si="10"/>
        <v>2015</v>
      </c>
      <c r="B669" s="102">
        <v>1</v>
      </c>
      <c r="C669" s="103">
        <v>42032</v>
      </c>
      <c r="D669" s="102">
        <v>18</v>
      </c>
      <c r="E669" s="5">
        <v>127.56700000000001</v>
      </c>
      <c r="F669" s="5">
        <v>463.50799999999992</v>
      </c>
      <c r="G669" s="5">
        <v>2051.2719999999999</v>
      </c>
      <c r="H669" s="5">
        <v>130.99700000000001</v>
      </c>
      <c r="J669" s="130"/>
    </row>
    <row r="670" spans="1:10">
      <c r="A670" s="100">
        <f t="shared" si="10"/>
        <v>2015</v>
      </c>
      <c r="B670" s="102">
        <v>1</v>
      </c>
      <c r="C670" s="103">
        <v>42032</v>
      </c>
      <c r="D670" s="102">
        <v>19</v>
      </c>
      <c r="E670" s="5">
        <v>128.46700000000001</v>
      </c>
      <c r="F670" s="5">
        <v>462.91100000000006</v>
      </c>
      <c r="G670" s="5">
        <v>2001.8739999999998</v>
      </c>
      <c r="H670" s="5">
        <v>116.075</v>
      </c>
      <c r="J670" s="130"/>
    </row>
    <row r="671" spans="1:10">
      <c r="A671" s="100">
        <f t="shared" si="10"/>
        <v>2015</v>
      </c>
      <c r="B671" s="102">
        <v>1</v>
      </c>
      <c r="C671" s="103">
        <v>42032</v>
      </c>
      <c r="D671" s="102">
        <v>20</v>
      </c>
      <c r="E671" s="5">
        <v>123.536</v>
      </c>
      <c r="F671" s="5">
        <v>463.88699999999994</v>
      </c>
      <c r="G671" s="5">
        <v>2008.654</v>
      </c>
      <c r="H671" s="5">
        <v>105.97600000000003</v>
      </c>
      <c r="J671" s="130"/>
    </row>
    <row r="672" spans="1:10">
      <c r="A672" s="100">
        <f t="shared" si="10"/>
        <v>2015</v>
      </c>
      <c r="B672" s="102">
        <v>1</v>
      </c>
      <c r="C672" s="103">
        <v>42032</v>
      </c>
      <c r="D672" s="102">
        <v>21</v>
      </c>
      <c r="E672" s="5">
        <v>123.134</v>
      </c>
      <c r="F672" s="5">
        <v>463.63299999999992</v>
      </c>
      <c r="G672" s="5">
        <v>2087.5200000000004</v>
      </c>
      <c r="H672" s="5">
        <v>107.22399999999999</v>
      </c>
      <c r="J672" s="130"/>
    </row>
    <row r="673" spans="1:10">
      <c r="A673" s="100">
        <f t="shared" si="10"/>
        <v>2015</v>
      </c>
      <c r="B673" s="102">
        <v>1</v>
      </c>
      <c r="C673" s="103">
        <v>42032</v>
      </c>
      <c r="D673" s="102">
        <v>22</v>
      </c>
      <c r="E673" s="5">
        <v>125.209</v>
      </c>
      <c r="F673" s="5">
        <v>432.33199999999999</v>
      </c>
      <c r="G673" s="5">
        <v>2117.3670000000002</v>
      </c>
      <c r="H673" s="5">
        <v>111.88399999999999</v>
      </c>
      <c r="J673" s="130"/>
    </row>
    <row r="674" spans="1:10">
      <c r="A674" s="100">
        <f t="shared" si="10"/>
        <v>2015</v>
      </c>
      <c r="B674" s="102">
        <v>1</v>
      </c>
      <c r="C674" s="103">
        <v>42032</v>
      </c>
      <c r="D674" s="102">
        <v>23</v>
      </c>
      <c r="E674" s="5">
        <v>123.51300000000001</v>
      </c>
      <c r="F674" s="5">
        <v>382.18199999999996</v>
      </c>
      <c r="G674" s="5">
        <v>2144.3559999999998</v>
      </c>
      <c r="H674" s="5">
        <v>101.31800000000001</v>
      </c>
      <c r="J674" s="130"/>
    </row>
    <row r="675" spans="1:10">
      <c r="A675" s="100">
        <f t="shared" si="10"/>
        <v>2015</v>
      </c>
      <c r="B675" s="102">
        <v>1</v>
      </c>
      <c r="C675" s="103">
        <v>42032</v>
      </c>
      <c r="D675" s="102">
        <v>24</v>
      </c>
      <c r="E675" s="5">
        <v>128.822</v>
      </c>
      <c r="F675" s="5">
        <v>351.64599999999996</v>
      </c>
      <c r="G675" s="5">
        <v>2074.3570000000004</v>
      </c>
      <c r="H675" s="5">
        <v>80.266000000000005</v>
      </c>
      <c r="J675" s="130"/>
    </row>
    <row r="676" spans="1:10">
      <c r="A676" s="100">
        <f t="shared" si="10"/>
        <v>2015</v>
      </c>
      <c r="B676" s="102">
        <v>1</v>
      </c>
      <c r="C676" s="103">
        <v>42033</v>
      </c>
      <c r="D676" s="102">
        <v>1</v>
      </c>
      <c r="E676" s="5">
        <v>121.81200000000001</v>
      </c>
      <c r="F676" s="5">
        <v>343.08100000000002</v>
      </c>
      <c r="G676" s="5">
        <v>1971.4060000000002</v>
      </c>
      <c r="H676" s="5">
        <v>52.247000000000014</v>
      </c>
      <c r="J676" s="130"/>
    </row>
    <row r="677" spans="1:10">
      <c r="A677" s="100">
        <f t="shared" si="10"/>
        <v>2015</v>
      </c>
      <c r="B677" s="102">
        <v>1</v>
      </c>
      <c r="C677" s="103">
        <v>42033</v>
      </c>
      <c r="D677" s="102">
        <v>2</v>
      </c>
      <c r="E677" s="5">
        <v>129.053</v>
      </c>
      <c r="F677" s="5">
        <v>341.65400000000005</v>
      </c>
      <c r="G677" s="5">
        <v>1884.6610000000003</v>
      </c>
      <c r="H677" s="5">
        <v>31.229000000000006</v>
      </c>
      <c r="J677" s="130"/>
    </row>
    <row r="678" spans="1:10">
      <c r="A678" s="100">
        <f t="shared" si="10"/>
        <v>2015</v>
      </c>
      <c r="B678" s="102">
        <v>1</v>
      </c>
      <c r="C678" s="103">
        <v>42033</v>
      </c>
      <c r="D678" s="102">
        <v>3</v>
      </c>
      <c r="E678" s="5">
        <v>126.64900000000002</v>
      </c>
      <c r="F678" s="5">
        <v>339.7</v>
      </c>
      <c r="G678" s="5">
        <v>1834.9639999999995</v>
      </c>
      <c r="H678" s="5">
        <v>23.236000000000008</v>
      </c>
      <c r="J678" s="130"/>
    </row>
    <row r="679" spans="1:10">
      <c r="A679" s="100">
        <f t="shared" si="10"/>
        <v>2015</v>
      </c>
      <c r="B679" s="102">
        <v>1</v>
      </c>
      <c r="C679" s="103">
        <v>42033</v>
      </c>
      <c r="D679" s="102">
        <v>4</v>
      </c>
      <c r="E679" s="5">
        <v>117.55200000000001</v>
      </c>
      <c r="F679" s="5">
        <v>341.82499999999999</v>
      </c>
      <c r="G679" s="5">
        <v>1803.6830000000004</v>
      </c>
      <c r="H679" s="5">
        <v>18.571000000000002</v>
      </c>
      <c r="J679" s="130"/>
    </row>
    <row r="680" spans="1:10">
      <c r="A680" s="100">
        <f t="shared" si="10"/>
        <v>2015</v>
      </c>
      <c r="B680" s="102">
        <v>1</v>
      </c>
      <c r="C680" s="103">
        <v>42033</v>
      </c>
      <c r="D680" s="102">
        <v>5</v>
      </c>
      <c r="E680" s="5">
        <v>114.48699999999999</v>
      </c>
      <c r="F680" s="5">
        <v>343.31699999999995</v>
      </c>
      <c r="G680" s="5">
        <v>1757.4290000000001</v>
      </c>
      <c r="H680" s="5">
        <v>12.991000000000001</v>
      </c>
      <c r="J680" s="130"/>
    </row>
    <row r="681" spans="1:10">
      <c r="A681" s="100">
        <f t="shared" si="10"/>
        <v>2015</v>
      </c>
      <c r="B681" s="102">
        <v>1</v>
      </c>
      <c r="C681" s="103">
        <v>42033</v>
      </c>
      <c r="D681" s="102">
        <v>6</v>
      </c>
      <c r="E681" s="5">
        <v>108.77600000000001</v>
      </c>
      <c r="F681" s="5">
        <v>344.03300000000002</v>
      </c>
      <c r="G681" s="5">
        <v>1746.7150000000004</v>
      </c>
      <c r="H681" s="5">
        <v>12.798</v>
      </c>
      <c r="J681" s="130"/>
    </row>
    <row r="682" spans="1:10">
      <c r="A682" s="100">
        <f t="shared" si="10"/>
        <v>2015</v>
      </c>
      <c r="B682" s="102">
        <v>1</v>
      </c>
      <c r="C682" s="103">
        <v>42033</v>
      </c>
      <c r="D682" s="102">
        <v>7</v>
      </c>
      <c r="E682" s="5">
        <v>111.746</v>
      </c>
      <c r="F682" s="5">
        <v>343.12599999999992</v>
      </c>
      <c r="G682" s="5">
        <v>1753.8779999999999</v>
      </c>
      <c r="H682" s="5">
        <v>20.024000000000004</v>
      </c>
      <c r="J682" s="130"/>
    </row>
    <row r="683" spans="1:10">
      <c r="A683" s="100">
        <f t="shared" si="10"/>
        <v>2015</v>
      </c>
      <c r="B683" s="102">
        <v>1</v>
      </c>
      <c r="C683" s="103">
        <v>42033</v>
      </c>
      <c r="D683" s="102">
        <v>8</v>
      </c>
      <c r="E683" s="5">
        <v>111.38800000000001</v>
      </c>
      <c r="F683" s="5">
        <v>341.96300000000002</v>
      </c>
      <c r="G683" s="5">
        <v>1754.191</v>
      </c>
      <c r="H683" s="5">
        <v>24.656999999999996</v>
      </c>
      <c r="J683" s="130"/>
    </row>
    <row r="684" spans="1:10">
      <c r="A684" s="100">
        <f t="shared" si="10"/>
        <v>2015</v>
      </c>
      <c r="B684" s="102">
        <v>1</v>
      </c>
      <c r="C684" s="103">
        <v>42033</v>
      </c>
      <c r="D684" s="102">
        <v>9</v>
      </c>
      <c r="E684" s="5">
        <v>111.711</v>
      </c>
      <c r="F684" s="5">
        <v>356.80799999999999</v>
      </c>
      <c r="G684" s="5">
        <v>1797.336</v>
      </c>
      <c r="H684" s="5">
        <v>32.637999999999991</v>
      </c>
      <c r="J684" s="130"/>
    </row>
    <row r="685" spans="1:10">
      <c r="A685" s="100">
        <f t="shared" si="10"/>
        <v>2015</v>
      </c>
      <c r="B685" s="102">
        <v>1</v>
      </c>
      <c r="C685" s="103">
        <v>42033</v>
      </c>
      <c r="D685" s="102">
        <v>10</v>
      </c>
      <c r="E685" s="5">
        <v>111.81</v>
      </c>
      <c r="F685" s="5">
        <v>419.69599999999997</v>
      </c>
      <c r="G685" s="5">
        <v>1820.7070000000003</v>
      </c>
      <c r="H685" s="5">
        <v>53.564999999999998</v>
      </c>
      <c r="J685" s="130"/>
    </row>
    <row r="686" spans="1:10">
      <c r="A686" s="100">
        <f t="shared" si="10"/>
        <v>2015</v>
      </c>
      <c r="B686" s="102">
        <v>1</v>
      </c>
      <c r="C686" s="103">
        <v>42033</v>
      </c>
      <c r="D686" s="102">
        <v>11</v>
      </c>
      <c r="E686" s="5">
        <v>111.15800000000002</v>
      </c>
      <c r="F686" s="5">
        <v>461.34000000000015</v>
      </c>
      <c r="G686" s="5">
        <v>1841.8870000000002</v>
      </c>
      <c r="H686" s="5">
        <v>60.684000000000005</v>
      </c>
      <c r="J686" s="130"/>
    </row>
    <row r="687" spans="1:10">
      <c r="A687" s="100">
        <f t="shared" si="10"/>
        <v>2015</v>
      </c>
      <c r="B687" s="102">
        <v>1</v>
      </c>
      <c r="C687" s="103">
        <v>42033</v>
      </c>
      <c r="D687" s="102">
        <v>12</v>
      </c>
      <c r="E687" s="5">
        <v>110.78500000000001</v>
      </c>
      <c r="F687" s="5">
        <v>473.21399999999994</v>
      </c>
      <c r="G687" s="5">
        <v>1848.683</v>
      </c>
      <c r="H687" s="5">
        <v>60.305999999999997</v>
      </c>
      <c r="J687" s="130"/>
    </row>
    <row r="688" spans="1:10">
      <c r="A688" s="100">
        <f t="shared" si="10"/>
        <v>2015</v>
      </c>
      <c r="B688" s="102">
        <v>1</v>
      </c>
      <c r="C688" s="103">
        <v>42033</v>
      </c>
      <c r="D688" s="102">
        <v>13</v>
      </c>
      <c r="E688" s="5">
        <v>107.48699999999999</v>
      </c>
      <c r="F688" s="5">
        <v>473.11200000000002</v>
      </c>
      <c r="G688" s="5">
        <v>1865.2360000000003</v>
      </c>
      <c r="H688" s="5">
        <v>62.235000000000007</v>
      </c>
      <c r="J688" s="130"/>
    </row>
    <row r="689" spans="1:10">
      <c r="A689" s="100">
        <f t="shared" si="10"/>
        <v>2015</v>
      </c>
      <c r="B689" s="102">
        <v>1</v>
      </c>
      <c r="C689" s="103">
        <v>42033</v>
      </c>
      <c r="D689" s="102">
        <v>14</v>
      </c>
      <c r="E689" s="5">
        <v>103.598</v>
      </c>
      <c r="F689" s="5">
        <v>479.00900000000001</v>
      </c>
      <c r="G689" s="5">
        <v>1864.79</v>
      </c>
      <c r="H689" s="5">
        <v>63.733000000000033</v>
      </c>
      <c r="J689" s="130"/>
    </row>
    <row r="690" spans="1:10">
      <c r="A690" s="100">
        <f t="shared" si="10"/>
        <v>2015</v>
      </c>
      <c r="B690" s="102">
        <v>1</v>
      </c>
      <c r="C690" s="103">
        <v>42033</v>
      </c>
      <c r="D690" s="102">
        <v>15</v>
      </c>
      <c r="E690" s="5">
        <v>108.01900000000001</v>
      </c>
      <c r="F690" s="5">
        <v>493.94000000000005</v>
      </c>
      <c r="G690" s="5">
        <v>1861.5719999999997</v>
      </c>
      <c r="H690" s="5">
        <v>66.669999999999987</v>
      </c>
      <c r="J690" s="130"/>
    </row>
    <row r="691" spans="1:10">
      <c r="A691" s="100">
        <f t="shared" si="10"/>
        <v>2015</v>
      </c>
      <c r="B691" s="102">
        <v>1</v>
      </c>
      <c r="C691" s="103">
        <v>42033</v>
      </c>
      <c r="D691" s="102">
        <v>16</v>
      </c>
      <c r="E691" s="5">
        <v>124.562</v>
      </c>
      <c r="F691" s="5">
        <v>495.697</v>
      </c>
      <c r="G691" s="5">
        <v>1859.7870000000003</v>
      </c>
      <c r="H691" s="5">
        <v>66.995000000000005</v>
      </c>
      <c r="J691" s="130"/>
    </row>
    <row r="692" spans="1:10">
      <c r="A692" s="100">
        <f t="shared" si="10"/>
        <v>2015</v>
      </c>
      <c r="B692" s="102">
        <v>1</v>
      </c>
      <c r="C692" s="103">
        <v>42033</v>
      </c>
      <c r="D692" s="102">
        <v>17</v>
      </c>
      <c r="E692" s="5">
        <v>139.84399999999999</v>
      </c>
      <c r="F692" s="5">
        <v>495.84899999999999</v>
      </c>
      <c r="G692" s="5">
        <v>1865.2309999999998</v>
      </c>
      <c r="H692" s="5">
        <v>72.075999999999993</v>
      </c>
      <c r="J692" s="130"/>
    </row>
    <row r="693" spans="1:10">
      <c r="A693" s="100">
        <f t="shared" si="10"/>
        <v>2015</v>
      </c>
      <c r="B693" s="102">
        <v>1</v>
      </c>
      <c r="C693" s="103">
        <v>42033</v>
      </c>
      <c r="D693" s="102">
        <v>18</v>
      </c>
      <c r="E693" s="5">
        <v>141.05000000000001</v>
      </c>
      <c r="F693" s="5">
        <v>494.68600000000004</v>
      </c>
      <c r="G693" s="5">
        <v>1906.2089999999998</v>
      </c>
      <c r="H693" s="5">
        <v>75.62</v>
      </c>
      <c r="J693" s="130"/>
    </row>
    <row r="694" spans="1:10">
      <c r="A694" s="100">
        <f t="shared" si="10"/>
        <v>2015</v>
      </c>
      <c r="B694" s="102">
        <v>1</v>
      </c>
      <c r="C694" s="103">
        <v>42033</v>
      </c>
      <c r="D694" s="102">
        <v>19</v>
      </c>
      <c r="E694" s="5">
        <v>139.018</v>
      </c>
      <c r="F694" s="5">
        <v>520.21799999999996</v>
      </c>
      <c r="G694" s="5">
        <v>1905.4690000000005</v>
      </c>
      <c r="H694" s="5">
        <v>79.082999999999998</v>
      </c>
      <c r="J694" s="130"/>
    </row>
    <row r="695" spans="1:10">
      <c r="A695" s="100">
        <f t="shared" si="10"/>
        <v>2015</v>
      </c>
      <c r="B695" s="102">
        <v>1</v>
      </c>
      <c r="C695" s="103">
        <v>42033</v>
      </c>
      <c r="D695" s="102">
        <v>20</v>
      </c>
      <c r="E695" s="5">
        <v>139.423</v>
      </c>
      <c r="F695" s="5">
        <v>522.44999999999993</v>
      </c>
      <c r="G695" s="5">
        <v>1916.7249999999999</v>
      </c>
      <c r="H695" s="5">
        <v>75.58899999999997</v>
      </c>
      <c r="J695" s="130"/>
    </row>
    <row r="696" spans="1:10">
      <c r="A696" s="100">
        <f t="shared" si="10"/>
        <v>2015</v>
      </c>
      <c r="B696" s="102">
        <v>1</v>
      </c>
      <c r="C696" s="103">
        <v>42033</v>
      </c>
      <c r="D696" s="102">
        <v>21</v>
      </c>
      <c r="E696" s="5">
        <v>144.315</v>
      </c>
      <c r="F696" s="5">
        <v>523.654</v>
      </c>
      <c r="G696" s="5">
        <v>1974.6810000000009</v>
      </c>
      <c r="H696" s="5">
        <v>67.875999999999991</v>
      </c>
      <c r="J696" s="130"/>
    </row>
    <row r="697" spans="1:10">
      <c r="A697" s="100">
        <f t="shared" si="10"/>
        <v>2015</v>
      </c>
      <c r="B697" s="102">
        <v>1</v>
      </c>
      <c r="C697" s="103">
        <v>42033</v>
      </c>
      <c r="D697" s="102">
        <v>22</v>
      </c>
      <c r="E697" s="5">
        <v>139.43</v>
      </c>
      <c r="F697" s="5">
        <v>523.50099999999998</v>
      </c>
      <c r="G697" s="5">
        <v>1980.6850000000009</v>
      </c>
      <c r="H697" s="5">
        <v>70.26700000000001</v>
      </c>
      <c r="J697" s="130"/>
    </row>
    <row r="698" spans="1:10">
      <c r="A698" s="100">
        <f t="shared" si="10"/>
        <v>2015</v>
      </c>
      <c r="B698" s="102">
        <v>1</v>
      </c>
      <c r="C698" s="103">
        <v>42033</v>
      </c>
      <c r="D698" s="102">
        <v>23</v>
      </c>
      <c r="E698" s="5">
        <v>140.62900000000002</v>
      </c>
      <c r="F698" s="5">
        <v>517.08100000000002</v>
      </c>
      <c r="G698" s="5">
        <v>1965.2780000000002</v>
      </c>
      <c r="H698" s="5">
        <v>63.518000000000008</v>
      </c>
      <c r="J698" s="130"/>
    </row>
    <row r="699" spans="1:10">
      <c r="A699" s="100">
        <f t="shared" si="10"/>
        <v>2015</v>
      </c>
      <c r="B699" s="102">
        <v>1</v>
      </c>
      <c r="C699" s="103">
        <v>42033</v>
      </c>
      <c r="D699" s="102">
        <v>24</v>
      </c>
      <c r="E699" s="5">
        <v>138.16200000000001</v>
      </c>
      <c r="F699" s="5">
        <v>512.66999999999996</v>
      </c>
      <c r="G699" s="5">
        <v>1956.62</v>
      </c>
      <c r="H699" s="5">
        <v>53.813000000000009</v>
      </c>
      <c r="J699" s="130"/>
    </row>
    <row r="700" spans="1:10">
      <c r="A700" s="100">
        <f t="shared" si="10"/>
        <v>2015</v>
      </c>
      <c r="B700" s="102">
        <v>1</v>
      </c>
      <c r="C700" s="103">
        <v>42034</v>
      </c>
      <c r="D700" s="102">
        <v>1</v>
      </c>
      <c r="E700" s="5">
        <v>140.30100000000002</v>
      </c>
      <c r="F700" s="5">
        <v>499.375</v>
      </c>
      <c r="G700" s="5">
        <v>1861.2330000000002</v>
      </c>
      <c r="H700" s="5">
        <v>39.558</v>
      </c>
      <c r="J700" s="130"/>
    </row>
    <row r="701" spans="1:10">
      <c r="A701" s="100">
        <f t="shared" si="10"/>
        <v>2015</v>
      </c>
      <c r="B701" s="102">
        <v>1</v>
      </c>
      <c r="C701" s="103">
        <v>42034</v>
      </c>
      <c r="D701" s="102">
        <v>2</v>
      </c>
      <c r="E701" s="5">
        <v>139.96</v>
      </c>
      <c r="F701" s="5">
        <v>456.05100000000004</v>
      </c>
      <c r="G701" s="5">
        <v>1774.018</v>
      </c>
      <c r="H701" s="5">
        <v>18.428000000000001</v>
      </c>
      <c r="J701" s="130"/>
    </row>
    <row r="702" spans="1:10">
      <c r="A702" s="100">
        <f t="shared" si="10"/>
        <v>2015</v>
      </c>
      <c r="B702" s="102">
        <v>1</v>
      </c>
      <c r="C702" s="103">
        <v>42034</v>
      </c>
      <c r="D702" s="102">
        <v>3</v>
      </c>
      <c r="E702" s="5">
        <v>136.904</v>
      </c>
      <c r="F702" s="5">
        <v>392.34599999999995</v>
      </c>
      <c r="G702" s="5">
        <v>1693.509</v>
      </c>
      <c r="H702" s="5">
        <v>11.395000000000001</v>
      </c>
      <c r="J702" s="130"/>
    </row>
    <row r="703" spans="1:10">
      <c r="A703" s="100">
        <f t="shared" si="10"/>
        <v>2015</v>
      </c>
      <c r="B703" s="102">
        <v>1</v>
      </c>
      <c r="C703" s="103">
        <v>42034</v>
      </c>
      <c r="D703" s="102">
        <v>4</v>
      </c>
      <c r="E703" s="5">
        <v>118.94799999999999</v>
      </c>
      <c r="F703" s="5">
        <v>378.28200000000015</v>
      </c>
      <c r="G703" s="5">
        <v>1659.0929999999998</v>
      </c>
      <c r="H703" s="5">
        <v>7.8989999999999991</v>
      </c>
      <c r="J703" s="130"/>
    </row>
    <row r="704" spans="1:10">
      <c r="A704" s="100">
        <f t="shared" si="10"/>
        <v>2015</v>
      </c>
      <c r="B704" s="102">
        <v>1</v>
      </c>
      <c r="C704" s="103">
        <v>42034</v>
      </c>
      <c r="D704" s="102">
        <v>5</v>
      </c>
      <c r="E704" s="5">
        <v>119.19499999999999</v>
      </c>
      <c r="F704" s="5">
        <v>359.0320000000001</v>
      </c>
      <c r="G704" s="5">
        <v>1624.6569999999999</v>
      </c>
      <c r="H704" s="5">
        <v>7.101</v>
      </c>
      <c r="J704" s="130"/>
    </row>
    <row r="705" spans="1:10">
      <c r="A705" s="100">
        <f t="shared" si="10"/>
        <v>2015</v>
      </c>
      <c r="B705" s="102">
        <v>1</v>
      </c>
      <c r="C705" s="103">
        <v>42034</v>
      </c>
      <c r="D705" s="102">
        <v>6</v>
      </c>
      <c r="E705" s="5">
        <v>117.797</v>
      </c>
      <c r="F705" s="5">
        <v>353.76500000000004</v>
      </c>
      <c r="G705" s="5">
        <v>1627.5250000000001</v>
      </c>
      <c r="H705" s="5">
        <v>6.7070000000000007</v>
      </c>
      <c r="J705" s="130"/>
    </row>
    <row r="706" spans="1:10">
      <c r="A706" s="100">
        <f t="shared" si="10"/>
        <v>2015</v>
      </c>
      <c r="B706" s="102">
        <v>1</v>
      </c>
      <c r="C706" s="103">
        <v>42034</v>
      </c>
      <c r="D706" s="102">
        <v>7</v>
      </c>
      <c r="E706" s="5">
        <v>118.37</v>
      </c>
      <c r="F706" s="5">
        <v>355.53300000000007</v>
      </c>
      <c r="G706" s="5">
        <v>1621.3629999999998</v>
      </c>
      <c r="H706" s="5">
        <v>12.351999999999997</v>
      </c>
      <c r="J706" s="130"/>
    </row>
    <row r="707" spans="1:10">
      <c r="A707" s="100">
        <f t="shared" si="10"/>
        <v>2015</v>
      </c>
      <c r="B707" s="102">
        <v>1</v>
      </c>
      <c r="C707" s="103">
        <v>42034</v>
      </c>
      <c r="D707" s="102">
        <v>8</v>
      </c>
      <c r="E707" s="5">
        <v>129.41300000000001</v>
      </c>
      <c r="F707" s="5">
        <v>362.57</v>
      </c>
      <c r="G707" s="5">
        <v>1652.8090000000004</v>
      </c>
      <c r="H707" s="5">
        <v>16.981999999999999</v>
      </c>
      <c r="J707" s="130"/>
    </row>
    <row r="708" spans="1:10">
      <c r="A708" s="100">
        <f t="shared" si="10"/>
        <v>2015</v>
      </c>
      <c r="B708" s="102">
        <v>1</v>
      </c>
      <c r="C708" s="103">
        <v>42034</v>
      </c>
      <c r="D708" s="102">
        <v>9</v>
      </c>
      <c r="E708" s="5">
        <v>142.11100000000002</v>
      </c>
      <c r="F708" s="5">
        <v>399.03000000000009</v>
      </c>
      <c r="G708" s="5">
        <v>1710.6899999999996</v>
      </c>
      <c r="H708" s="5">
        <v>23.203999999999997</v>
      </c>
      <c r="J708" s="130"/>
    </row>
    <row r="709" spans="1:10">
      <c r="A709" s="100">
        <f t="shared" ref="A709:A772" si="11">YEAR(C709)</f>
        <v>2015</v>
      </c>
      <c r="B709" s="102">
        <v>1</v>
      </c>
      <c r="C709" s="103">
        <v>42034</v>
      </c>
      <c r="D709" s="102">
        <v>10</v>
      </c>
      <c r="E709" s="5">
        <v>146.739</v>
      </c>
      <c r="F709" s="5">
        <v>417.35399999999993</v>
      </c>
      <c r="G709" s="5">
        <v>1782.768</v>
      </c>
      <c r="H709" s="5">
        <v>36.372000000000014</v>
      </c>
      <c r="J709" s="130"/>
    </row>
    <row r="710" spans="1:10">
      <c r="A710" s="100">
        <f t="shared" si="11"/>
        <v>2015</v>
      </c>
      <c r="B710" s="102">
        <v>1</v>
      </c>
      <c r="C710" s="103">
        <v>42034</v>
      </c>
      <c r="D710" s="102">
        <v>11</v>
      </c>
      <c r="E710" s="5">
        <v>147.596</v>
      </c>
      <c r="F710" s="5">
        <v>404.28000000000003</v>
      </c>
      <c r="G710" s="5">
        <v>1849.6030000000001</v>
      </c>
      <c r="H710" s="5">
        <v>38.443000000000005</v>
      </c>
      <c r="J710" s="130"/>
    </row>
    <row r="711" spans="1:10">
      <c r="A711" s="100">
        <f t="shared" si="11"/>
        <v>2015</v>
      </c>
      <c r="B711" s="102">
        <v>1</v>
      </c>
      <c r="C711" s="103">
        <v>42034</v>
      </c>
      <c r="D711" s="102">
        <v>12</v>
      </c>
      <c r="E711" s="5">
        <v>145.36100000000002</v>
      </c>
      <c r="F711" s="5">
        <v>431.22200000000004</v>
      </c>
      <c r="G711" s="5">
        <v>1859.6360000000004</v>
      </c>
      <c r="H711" s="5">
        <v>41.737000000000009</v>
      </c>
      <c r="J711" s="130"/>
    </row>
    <row r="712" spans="1:10">
      <c r="A712" s="100">
        <f t="shared" si="11"/>
        <v>2015</v>
      </c>
      <c r="B712" s="102">
        <v>1</v>
      </c>
      <c r="C712" s="103">
        <v>42034</v>
      </c>
      <c r="D712" s="102">
        <v>13</v>
      </c>
      <c r="E712" s="5">
        <v>143.636</v>
      </c>
      <c r="F712" s="5">
        <v>436.65500000000003</v>
      </c>
      <c r="G712" s="5">
        <v>1839.4740000000002</v>
      </c>
      <c r="H712" s="5">
        <v>43.698999999999991</v>
      </c>
      <c r="J712" s="130"/>
    </row>
    <row r="713" spans="1:10">
      <c r="A713" s="100">
        <f t="shared" si="11"/>
        <v>2015</v>
      </c>
      <c r="B713" s="102">
        <v>1</v>
      </c>
      <c r="C713" s="103">
        <v>42034</v>
      </c>
      <c r="D713" s="102">
        <v>14</v>
      </c>
      <c r="E713" s="5">
        <v>134.20099999999999</v>
      </c>
      <c r="F713" s="5">
        <v>442.43500000000012</v>
      </c>
      <c r="G713" s="5">
        <v>1848.5260000000005</v>
      </c>
      <c r="H713" s="5">
        <v>45.417000000000002</v>
      </c>
      <c r="J713" s="130"/>
    </row>
    <row r="714" spans="1:10">
      <c r="A714" s="100">
        <f t="shared" si="11"/>
        <v>2015</v>
      </c>
      <c r="B714" s="102">
        <v>1</v>
      </c>
      <c r="C714" s="103">
        <v>42034</v>
      </c>
      <c r="D714" s="102">
        <v>15</v>
      </c>
      <c r="E714" s="5">
        <v>139.09200000000001</v>
      </c>
      <c r="F714" s="5">
        <v>435.96900000000005</v>
      </c>
      <c r="G714" s="5">
        <v>1869.2350000000001</v>
      </c>
      <c r="H714" s="5">
        <v>51.943000000000005</v>
      </c>
      <c r="J714" s="130"/>
    </row>
    <row r="715" spans="1:10">
      <c r="A715" s="100">
        <f t="shared" si="11"/>
        <v>2015</v>
      </c>
      <c r="B715" s="102">
        <v>1</v>
      </c>
      <c r="C715" s="103">
        <v>42034</v>
      </c>
      <c r="D715" s="102">
        <v>16</v>
      </c>
      <c r="E715" s="5">
        <v>143.184</v>
      </c>
      <c r="F715" s="5">
        <v>421.31400000000008</v>
      </c>
      <c r="G715" s="5">
        <v>1839.779</v>
      </c>
      <c r="H715" s="5">
        <v>55.861000000000004</v>
      </c>
      <c r="J715" s="130"/>
    </row>
    <row r="716" spans="1:10">
      <c r="A716" s="100">
        <f t="shared" si="11"/>
        <v>2015</v>
      </c>
      <c r="B716" s="102">
        <v>1</v>
      </c>
      <c r="C716" s="103">
        <v>42034</v>
      </c>
      <c r="D716" s="102">
        <v>17</v>
      </c>
      <c r="E716" s="5">
        <v>143.72300000000001</v>
      </c>
      <c r="F716" s="5">
        <v>434.02900000000011</v>
      </c>
      <c r="G716" s="5">
        <v>1856.9170000000001</v>
      </c>
      <c r="H716" s="5">
        <v>58.568000000000019</v>
      </c>
      <c r="J716" s="130"/>
    </row>
    <row r="717" spans="1:10">
      <c r="A717" s="100">
        <f t="shared" si="11"/>
        <v>2015</v>
      </c>
      <c r="B717" s="102">
        <v>1</v>
      </c>
      <c r="C717" s="103">
        <v>42034</v>
      </c>
      <c r="D717" s="102">
        <v>18</v>
      </c>
      <c r="E717" s="5">
        <v>137.27200000000002</v>
      </c>
      <c r="F717" s="5">
        <v>449.0750000000001</v>
      </c>
      <c r="G717" s="5">
        <v>1851.383</v>
      </c>
      <c r="H717" s="5">
        <v>60.847999999999999</v>
      </c>
      <c r="J717" s="130"/>
    </row>
    <row r="718" spans="1:10">
      <c r="A718" s="100">
        <f t="shared" si="11"/>
        <v>2015</v>
      </c>
      <c r="B718" s="102">
        <v>1</v>
      </c>
      <c r="C718" s="103">
        <v>42034</v>
      </c>
      <c r="D718" s="102">
        <v>19</v>
      </c>
      <c r="E718" s="5">
        <v>137.369</v>
      </c>
      <c r="F718" s="5">
        <v>447.60899999999992</v>
      </c>
      <c r="G718" s="5">
        <v>1860.9440000000004</v>
      </c>
      <c r="H718" s="5">
        <v>63.492000000000012</v>
      </c>
      <c r="J718" s="130"/>
    </row>
    <row r="719" spans="1:10">
      <c r="A719" s="100">
        <f t="shared" si="11"/>
        <v>2015</v>
      </c>
      <c r="B719" s="102">
        <v>1</v>
      </c>
      <c r="C719" s="103">
        <v>42034</v>
      </c>
      <c r="D719" s="102">
        <v>20</v>
      </c>
      <c r="E719" s="5">
        <v>133.541</v>
      </c>
      <c r="F719" s="5">
        <v>443.70699999999999</v>
      </c>
      <c r="G719" s="5">
        <v>1888.1119999999999</v>
      </c>
      <c r="H719" s="5">
        <v>61.661000000000001</v>
      </c>
      <c r="J719" s="130"/>
    </row>
    <row r="720" spans="1:10">
      <c r="A720" s="100">
        <f t="shared" si="11"/>
        <v>2015</v>
      </c>
      <c r="B720" s="102">
        <v>1</v>
      </c>
      <c r="C720" s="103">
        <v>42034</v>
      </c>
      <c r="D720" s="102">
        <v>21</v>
      </c>
      <c r="E720" s="5">
        <v>138.565</v>
      </c>
      <c r="F720" s="5">
        <v>432.60800000000006</v>
      </c>
      <c r="G720" s="5">
        <v>1910.5969999999998</v>
      </c>
      <c r="H720" s="5">
        <v>63.461000000000013</v>
      </c>
      <c r="J720" s="130"/>
    </row>
    <row r="721" spans="1:10">
      <c r="A721" s="100">
        <f t="shared" si="11"/>
        <v>2015</v>
      </c>
      <c r="B721" s="102">
        <v>1</v>
      </c>
      <c r="C721" s="103">
        <v>42034</v>
      </c>
      <c r="D721" s="102">
        <v>22</v>
      </c>
      <c r="E721" s="5">
        <v>141.03300000000002</v>
      </c>
      <c r="F721" s="5">
        <v>425.49400000000003</v>
      </c>
      <c r="G721" s="5">
        <v>1915.9699999999998</v>
      </c>
      <c r="H721" s="5">
        <v>69.284000000000006</v>
      </c>
      <c r="J721" s="130"/>
    </row>
    <row r="722" spans="1:10">
      <c r="A722" s="100">
        <f t="shared" si="11"/>
        <v>2015</v>
      </c>
      <c r="B722" s="102">
        <v>1</v>
      </c>
      <c r="C722" s="103">
        <v>42034</v>
      </c>
      <c r="D722" s="102">
        <v>23</v>
      </c>
      <c r="E722" s="5">
        <v>141.99199999999999</v>
      </c>
      <c r="F722" s="5">
        <v>424.14600000000002</v>
      </c>
      <c r="G722" s="5">
        <v>1910.1210000000001</v>
      </c>
      <c r="H722" s="5">
        <v>66.816000000000003</v>
      </c>
      <c r="J722" s="130"/>
    </row>
    <row r="723" spans="1:10">
      <c r="A723" s="100">
        <f t="shared" si="11"/>
        <v>2015</v>
      </c>
      <c r="B723" s="102">
        <v>1</v>
      </c>
      <c r="C723" s="103">
        <v>42034</v>
      </c>
      <c r="D723" s="102">
        <v>24</v>
      </c>
      <c r="E723" s="5">
        <v>129.72500000000002</v>
      </c>
      <c r="F723" s="5">
        <v>428.81899999999996</v>
      </c>
      <c r="G723" s="5">
        <v>1891.7759999999994</v>
      </c>
      <c r="H723" s="5">
        <v>53.746000000000009</v>
      </c>
      <c r="J723" s="130"/>
    </row>
    <row r="724" spans="1:10">
      <c r="A724" s="100">
        <f t="shared" si="11"/>
        <v>2015</v>
      </c>
      <c r="B724" s="102">
        <v>1</v>
      </c>
      <c r="C724" s="103">
        <v>42035</v>
      </c>
      <c r="D724" s="102">
        <v>1</v>
      </c>
      <c r="E724" s="5">
        <v>135.16300000000001</v>
      </c>
      <c r="F724" s="5">
        <v>434.69900000000007</v>
      </c>
      <c r="G724" s="5">
        <v>1843.2310000000002</v>
      </c>
      <c r="H724" s="5">
        <v>30.229000000000003</v>
      </c>
      <c r="J724" s="130"/>
    </row>
    <row r="725" spans="1:10">
      <c r="A725" s="100">
        <f t="shared" si="11"/>
        <v>2015</v>
      </c>
      <c r="B725" s="102">
        <v>1</v>
      </c>
      <c r="C725" s="103">
        <v>42035</v>
      </c>
      <c r="D725" s="102">
        <v>2</v>
      </c>
      <c r="E725" s="5">
        <v>126.82500000000002</v>
      </c>
      <c r="F725" s="5">
        <v>434.75400000000002</v>
      </c>
      <c r="G725" s="5">
        <v>1715.8059999999996</v>
      </c>
      <c r="H725" s="5">
        <v>19.631000000000004</v>
      </c>
      <c r="J725" s="130"/>
    </row>
    <row r="726" spans="1:10">
      <c r="A726" s="100">
        <f t="shared" si="11"/>
        <v>2015</v>
      </c>
      <c r="B726" s="102">
        <v>1</v>
      </c>
      <c r="C726" s="103">
        <v>42035</v>
      </c>
      <c r="D726" s="102">
        <v>3</v>
      </c>
      <c r="E726" s="5">
        <v>116.98100000000001</v>
      </c>
      <c r="F726" s="5">
        <v>435.98599999999999</v>
      </c>
      <c r="G726" s="5">
        <v>1613.393</v>
      </c>
      <c r="H726" s="5">
        <v>13.518000000000001</v>
      </c>
      <c r="J726" s="130"/>
    </row>
    <row r="727" spans="1:10">
      <c r="A727" s="100">
        <f t="shared" si="11"/>
        <v>2015</v>
      </c>
      <c r="B727" s="102">
        <v>1</v>
      </c>
      <c r="C727" s="103">
        <v>42035</v>
      </c>
      <c r="D727" s="102">
        <v>4</v>
      </c>
      <c r="E727" s="5">
        <v>135.774</v>
      </c>
      <c r="F727" s="5">
        <v>437.69499999999994</v>
      </c>
      <c r="G727" s="5">
        <v>1569.0730000000001</v>
      </c>
      <c r="H727" s="5">
        <v>11.384</v>
      </c>
      <c r="J727" s="130"/>
    </row>
    <row r="728" spans="1:10">
      <c r="A728" s="100">
        <f t="shared" si="11"/>
        <v>2015</v>
      </c>
      <c r="B728" s="102">
        <v>1</v>
      </c>
      <c r="C728" s="103">
        <v>42035</v>
      </c>
      <c r="D728" s="102">
        <v>5</v>
      </c>
      <c r="E728" s="5">
        <v>138.68900000000002</v>
      </c>
      <c r="F728" s="5">
        <v>404.58300000000003</v>
      </c>
      <c r="G728" s="5">
        <v>1566.1599999999999</v>
      </c>
      <c r="H728" s="5">
        <v>9.6120000000000019</v>
      </c>
      <c r="J728" s="130"/>
    </row>
    <row r="729" spans="1:10">
      <c r="A729" s="100">
        <f t="shared" si="11"/>
        <v>2015</v>
      </c>
      <c r="B729" s="102">
        <v>1</v>
      </c>
      <c r="C729" s="103">
        <v>42035</v>
      </c>
      <c r="D729" s="102">
        <v>6</v>
      </c>
      <c r="E729" s="5">
        <v>139.85</v>
      </c>
      <c r="F729" s="5">
        <v>331.66699999999997</v>
      </c>
      <c r="G729" s="5">
        <v>1565.2160000000003</v>
      </c>
      <c r="H729" s="5">
        <v>8.3800000000000008</v>
      </c>
      <c r="J729" s="130"/>
    </row>
    <row r="730" spans="1:10">
      <c r="A730" s="100">
        <f t="shared" si="11"/>
        <v>2015</v>
      </c>
      <c r="B730" s="102">
        <v>1</v>
      </c>
      <c r="C730" s="103">
        <v>42035</v>
      </c>
      <c r="D730" s="102">
        <v>7</v>
      </c>
      <c r="E730" s="5">
        <v>126.93600000000001</v>
      </c>
      <c r="F730" s="5">
        <v>312.69099999999997</v>
      </c>
      <c r="G730" s="5">
        <v>1582.079</v>
      </c>
      <c r="H730" s="5">
        <v>8.8210000000000015</v>
      </c>
      <c r="J730" s="130"/>
    </row>
    <row r="731" spans="1:10">
      <c r="A731" s="100">
        <f t="shared" si="11"/>
        <v>2015</v>
      </c>
      <c r="B731" s="102">
        <v>1</v>
      </c>
      <c r="C731" s="103">
        <v>42035</v>
      </c>
      <c r="D731" s="102">
        <v>8</v>
      </c>
      <c r="E731" s="5">
        <v>114.254</v>
      </c>
      <c r="F731" s="5">
        <v>300.76200000000006</v>
      </c>
      <c r="G731" s="5">
        <v>1600.4380000000001</v>
      </c>
      <c r="H731" s="5">
        <v>7.2430000000000012</v>
      </c>
      <c r="J731" s="130"/>
    </row>
    <row r="732" spans="1:10">
      <c r="A732" s="100">
        <f t="shared" si="11"/>
        <v>2015</v>
      </c>
      <c r="B732" s="102">
        <v>1</v>
      </c>
      <c r="C732" s="103">
        <v>42035</v>
      </c>
      <c r="D732" s="102">
        <v>9</v>
      </c>
      <c r="E732" s="5">
        <v>122.718</v>
      </c>
      <c r="F732" s="5">
        <v>298.88900000000001</v>
      </c>
      <c r="G732" s="5">
        <v>1649.625</v>
      </c>
      <c r="H732" s="5">
        <v>14.798999999999999</v>
      </c>
      <c r="J732" s="130"/>
    </row>
    <row r="733" spans="1:10">
      <c r="A733" s="100">
        <f t="shared" si="11"/>
        <v>2015</v>
      </c>
      <c r="B733" s="102">
        <v>1</v>
      </c>
      <c r="C733" s="103">
        <v>42035</v>
      </c>
      <c r="D733" s="102">
        <v>10</v>
      </c>
      <c r="E733" s="5">
        <v>137.58799999999999</v>
      </c>
      <c r="F733" s="5">
        <v>341.09800000000001</v>
      </c>
      <c r="G733" s="5">
        <v>1697.2189999999996</v>
      </c>
      <c r="H733" s="5">
        <v>17.932000000000002</v>
      </c>
      <c r="J733" s="130"/>
    </row>
    <row r="734" spans="1:10">
      <c r="A734" s="100">
        <f t="shared" si="11"/>
        <v>2015</v>
      </c>
      <c r="B734" s="102">
        <v>1</v>
      </c>
      <c r="C734" s="103">
        <v>42035</v>
      </c>
      <c r="D734" s="102">
        <v>11</v>
      </c>
      <c r="E734" s="5">
        <v>139.209</v>
      </c>
      <c r="F734" s="5">
        <v>410.75900000000001</v>
      </c>
      <c r="G734" s="5">
        <v>1734.0990000000002</v>
      </c>
      <c r="H734" s="5">
        <v>23.393000000000001</v>
      </c>
      <c r="J734" s="130"/>
    </row>
    <row r="735" spans="1:10">
      <c r="A735" s="100">
        <f t="shared" si="11"/>
        <v>2015</v>
      </c>
      <c r="B735" s="102">
        <v>1</v>
      </c>
      <c r="C735" s="103">
        <v>42035</v>
      </c>
      <c r="D735" s="102">
        <v>12</v>
      </c>
      <c r="E735" s="5">
        <v>142.226</v>
      </c>
      <c r="F735" s="5">
        <v>437.55999999999995</v>
      </c>
      <c r="G735" s="5">
        <v>1756.1570000000008</v>
      </c>
      <c r="H735" s="5">
        <v>27.117000000000004</v>
      </c>
      <c r="J735" s="130"/>
    </row>
    <row r="736" spans="1:10">
      <c r="A736" s="100">
        <f t="shared" si="11"/>
        <v>2015</v>
      </c>
      <c r="B736" s="102">
        <v>1</v>
      </c>
      <c r="C736" s="103">
        <v>42035</v>
      </c>
      <c r="D736" s="102">
        <v>13</v>
      </c>
      <c r="E736" s="5">
        <v>140.179</v>
      </c>
      <c r="F736" s="5">
        <v>444.41600000000017</v>
      </c>
      <c r="G736" s="5">
        <v>1741.982</v>
      </c>
      <c r="H736" s="5">
        <v>28.681000000000001</v>
      </c>
      <c r="J736" s="130"/>
    </row>
    <row r="737" spans="1:10">
      <c r="A737" s="100">
        <f t="shared" si="11"/>
        <v>2015</v>
      </c>
      <c r="B737" s="102">
        <v>1</v>
      </c>
      <c r="C737" s="103">
        <v>42035</v>
      </c>
      <c r="D737" s="102">
        <v>14</v>
      </c>
      <c r="E737" s="5">
        <v>140.11500000000001</v>
      </c>
      <c r="F737" s="5">
        <v>447.01700000000005</v>
      </c>
      <c r="G737" s="5">
        <v>1797.3170000000002</v>
      </c>
      <c r="H737" s="5">
        <v>34.538999999999994</v>
      </c>
      <c r="J737" s="130"/>
    </row>
    <row r="738" spans="1:10">
      <c r="A738" s="100">
        <f t="shared" si="11"/>
        <v>2015</v>
      </c>
      <c r="B738" s="102">
        <v>1</v>
      </c>
      <c r="C738" s="103">
        <v>42035</v>
      </c>
      <c r="D738" s="102">
        <v>15</v>
      </c>
      <c r="E738" s="5">
        <v>141.25600000000003</v>
      </c>
      <c r="F738" s="5">
        <v>447.90000000000003</v>
      </c>
      <c r="G738" s="5">
        <v>1800.0160000000001</v>
      </c>
      <c r="H738" s="5">
        <v>43.141000000000005</v>
      </c>
      <c r="J738" s="130"/>
    </row>
    <row r="739" spans="1:10">
      <c r="A739" s="100">
        <f t="shared" si="11"/>
        <v>2015</v>
      </c>
      <c r="B739" s="102">
        <v>1</v>
      </c>
      <c r="C739" s="103">
        <v>42035</v>
      </c>
      <c r="D739" s="102">
        <v>16</v>
      </c>
      <c r="E739" s="5">
        <v>143.03</v>
      </c>
      <c r="F739" s="5">
        <v>447.17699999999996</v>
      </c>
      <c r="G739" s="5">
        <v>1810.5020000000004</v>
      </c>
      <c r="H739" s="5">
        <v>47.737000000000002</v>
      </c>
      <c r="J739" s="130"/>
    </row>
    <row r="740" spans="1:10">
      <c r="A740" s="100">
        <f t="shared" si="11"/>
        <v>2015</v>
      </c>
      <c r="B740" s="102">
        <v>1</v>
      </c>
      <c r="C740" s="103">
        <v>42035</v>
      </c>
      <c r="D740" s="102">
        <v>17</v>
      </c>
      <c r="E740" s="5">
        <v>140.90700000000001</v>
      </c>
      <c r="F740" s="5">
        <v>446.495</v>
      </c>
      <c r="G740" s="5">
        <v>1788.9890000000003</v>
      </c>
      <c r="H740" s="5">
        <v>45.830999999999996</v>
      </c>
      <c r="J740" s="130"/>
    </row>
    <row r="741" spans="1:10">
      <c r="A741" s="100">
        <f t="shared" si="11"/>
        <v>2015</v>
      </c>
      <c r="B741" s="102">
        <v>1</v>
      </c>
      <c r="C741" s="103">
        <v>42035</v>
      </c>
      <c r="D741" s="102">
        <v>18</v>
      </c>
      <c r="E741" s="5">
        <v>140.916</v>
      </c>
      <c r="F741" s="5">
        <v>445.92000000000007</v>
      </c>
      <c r="G741" s="5">
        <v>1814.4759999999997</v>
      </c>
      <c r="H741" s="5">
        <v>43.429000000000002</v>
      </c>
      <c r="J741" s="130"/>
    </row>
    <row r="742" spans="1:10">
      <c r="A742" s="100">
        <f t="shared" si="11"/>
        <v>2015</v>
      </c>
      <c r="B742" s="102">
        <v>1</v>
      </c>
      <c r="C742" s="103">
        <v>42035</v>
      </c>
      <c r="D742" s="102">
        <v>19</v>
      </c>
      <c r="E742" s="5">
        <v>138.42000000000002</v>
      </c>
      <c r="F742" s="5">
        <v>447.3</v>
      </c>
      <c r="G742" s="5">
        <v>1842.6070000000002</v>
      </c>
      <c r="H742" s="5">
        <v>45.220000000000006</v>
      </c>
      <c r="J742" s="130"/>
    </row>
    <row r="743" spans="1:10">
      <c r="A743" s="100">
        <f t="shared" si="11"/>
        <v>2015</v>
      </c>
      <c r="B743" s="102">
        <v>1</v>
      </c>
      <c r="C743" s="103">
        <v>42035</v>
      </c>
      <c r="D743" s="102">
        <v>20</v>
      </c>
      <c r="E743" s="5">
        <v>141.69400000000002</v>
      </c>
      <c r="F743" s="5">
        <v>447.78100000000012</v>
      </c>
      <c r="G743" s="5">
        <v>1852.405</v>
      </c>
      <c r="H743" s="5">
        <v>51.071000000000005</v>
      </c>
      <c r="J743" s="130"/>
    </row>
    <row r="744" spans="1:10">
      <c r="A744" s="100">
        <f t="shared" si="11"/>
        <v>2015</v>
      </c>
      <c r="B744" s="102">
        <v>1</v>
      </c>
      <c r="C744" s="103">
        <v>42035</v>
      </c>
      <c r="D744" s="102">
        <v>21</v>
      </c>
      <c r="E744" s="5">
        <v>145.22800000000001</v>
      </c>
      <c r="F744" s="5">
        <v>447.44100000000003</v>
      </c>
      <c r="G744" s="5">
        <v>1876.35</v>
      </c>
      <c r="H744" s="5">
        <v>54.44</v>
      </c>
      <c r="J744" s="130"/>
    </row>
    <row r="745" spans="1:10">
      <c r="A745" s="100">
        <f t="shared" si="11"/>
        <v>2015</v>
      </c>
      <c r="B745" s="102">
        <v>1</v>
      </c>
      <c r="C745" s="103">
        <v>42035</v>
      </c>
      <c r="D745" s="102">
        <v>22</v>
      </c>
      <c r="E745" s="5">
        <v>146.96300000000002</v>
      </c>
      <c r="F745" s="5">
        <v>444.9310000000001</v>
      </c>
      <c r="G745" s="5">
        <v>1914.5070000000001</v>
      </c>
      <c r="H745" s="5">
        <v>62.041000000000004</v>
      </c>
      <c r="J745" s="130"/>
    </row>
    <row r="746" spans="1:10">
      <c r="A746" s="100">
        <f t="shared" si="11"/>
        <v>2015</v>
      </c>
      <c r="B746" s="102">
        <v>1</v>
      </c>
      <c r="C746" s="103">
        <v>42035</v>
      </c>
      <c r="D746" s="102">
        <v>23</v>
      </c>
      <c r="E746" s="5">
        <v>155.43600000000001</v>
      </c>
      <c r="F746" s="5">
        <v>446.11300000000006</v>
      </c>
      <c r="G746" s="5">
        <v>1932.1060000000002</v>
      </c>
      <c r="H746" s="5">
        <v>63.066999999999986</v>
      </c>
      <c r="J746" s="130"/>
    </row>
    <row r="747" spans="1:10">
      <c r="A747" s="100">
        <f t="shared" si="11"/>
        <v>2015</v>
      </c>
      <c r="B747" s="102">
        <v>1</v>
      </c>
      <c r="C747" s="103">
        <v>42035</v>
      </c>
      <c r="D747" s="102">
        <v>24</v>
      </c>
      <c r="E747" s="5">
        <v>154.88300000000001</v>
      </c>
      <c r="F747" s="5">
        <v>436.06200000000007</v>
      </c>
      <c r="G747" s="5">
        <v>1914.3400000000001</v>
      </c>
      <c r="H747" s="5">
        <v>53.833000000000006</v>
      </c>
      <c r="J747" s="130"/>
    </row>
    <row r="748" spans="1:10">
      <c r="A748" s="100">
        <f t="shared" si="11"/>
        <v>2015</v>
      </c>
      <c r="B748" s="102">
        <v>2</v>
      </c>
      <c r="C748" s="103">
        <v>42036</v>
      </c>
      <c r="D748" s="102">
        <v>1</v>
      </c>
      <c r="E748" s="5">
        <v>155.70500000000001</v>
      </c>
      <c r="F748" s="5">
        <v>420.67499999999995</v>
      </c>
      <c r="G748" s="5">
        <v>1817.6079999999999</v>
      </c>
      <c r="H748" s="5">
        <v>34.581000000000003</v>
      </c>
      <c r="J748" s="130"/>
    </row>
    <row r="749" spans="1:10">
      <c r="A749" s="100">
        <f t="shared" si="11"/>
        <v>2015</v>
      </c>
      <c r="B749" s="102">
        <v>2</v>
      </c>
      <c r="C749" s="103">
        <v>42036</v>
      </c>
      <c r="D749" s="102">
        <v>2</v>
      </c>
      <c r="E749" s="5">
        <v>156.46299999999999</v>
      </c>
      <c r="F749" s="5">
        <v>421.98</v>
      </c>
      <c r="G749" s="5">
        <v>1804.355</v>
      </c>
      <c r="H749" s="5">
        <v>20.676000000000005</v>
      </c>
      <c r="J749" s="130"/>
    </row>
    <row r="750" spans="1:10">
      <c r="A750" s="100">
        <f t="shared" si="11"/>
        <v>2015</v>
      </c>
      <c r="B750" s="102">
        <v>2</v>
      </c>
      <c r="C750" s="103">
        <v>42036</v>
      </c>
      <c r="D750" s="102">
        <v>3</v>
      </c>
      <c r="E750" s="5">
        <v>156.71600000000001</v>
      </c>
      <c r="F750" s="5">
        <v>437.32799999999997</v>
      </c>
      <c r="G750" s="5">
        <v>1632.271</v>
      </c>
      <c r="H750" s="5">
        <v>16.463000000000001</v>
      </c>
      <c r="J750" s="130"/>
    </row>
    <row r="751" spans="1:10">
      <c r="A751" s="100">
        <f t="shared" si="11"/>
        <v>2015</v>
      </c>
      <c r="B751" s="102">
        <v>2</v>
      </c>
      <c r="C751" s="103">
        <v>42036</v>
      </c>
      <c r="D751" s="102">
        <v>4</v>
      </c>
      <c r="E751" s="5">
        <v>151.24199999999999</v>
      </c>
      <c r="F751" s="5">
        <v>442.06700000000001</v>
      </c>
      <c r="G751" s="5">
        <v>1554.0420000000004</v>
      </c>
      <c r="H751" s="5">
        <v>12.799000000000001</v>
      </c>
      <c r="J751" s="130"/>
    </row>
    <row r="752" spans="1:10">
      <c r="A752" s="100">
        <f t="shared" si="11"/>
        <v>2015</v>
      </c>
      <c r="B752" s="102">
        <v>2</v>
      </c>
      <c r="C752" s="103">
        <v>42036</v>
      </c>
      <c r="D752" s="102">
        <v>5</v>
      </c>
      <c r="E752" s="5">
        <v>144.05700000000002</v>
      </c>
      <c r="F752" s="5">
        <v>429.53699999999998</v>
      </c>
      <c r="G752" s="5">
        <v>1523.4220000000003</v>
      </c>
      <c r="H752" s="5">
        <v>11.440999999999999</v>
      </c>
      <c r="J752" s="130"/>
    </row>
    <row r="753" spans="1:10">
      <c r="A753" s="100">
        <f t="shared" si="11"/>
        <v>2015</v>
      </c>
      <c r="B753" s="102">
        <v>2</v>
      </c>
      <c r="C753" s="103">
        <v>42036</v>
      </c>
      <c r="D753" s="102">
        <v>6</v>
      </c>
      <c r="E753" s="5">
        <v>142.017</v>
      </c>
      <c r="F753" s="5">
        <v>390.72200000000004</v>
      </c>
      <c r="G753" s="5">
        <v>1524.4479999999999</v>
      </c>
      <c r="H753" s="5">
        <v>10.978</v>
      </c>
      <c r="J753" s="130"/>
    </row>
    <row r="754" spans="1:10">
      <c r="A754" s="100">
        <f t="shared" si="11"/>
        <v>2015</v>
      </c>
      <c r="B754" s="102">
        <v>2</v>
      </c>
      <c r="C754" s="103">
        <v>42036</v>
      </c>
      <c r="D754" s="102">
        <v>7</v>
      </c>
      <c r="E754" s="5">
        <v>125.07</v>
      </c>
      <c r="F754" s="5">
        <v>344.37599999999998</v>
      </c>
      <c r="G754" s="5">
        <v>1509.6380000000001</v>
      </c>
      <c r="H754" s="5">
        <v>6.5920000000000005</v>
      </c>
      <c r="J754" s="130"/>
    </row>
    <row r="755" spans="1:10">
      <c r="A755" s="100">
        <f t="shared" si="11"/>
        <v>2015</v>
      </c>
      <c r="B755" s="102">
        <v>2</v>
      </c>
      <c r="C755" s="103">
        <v>42036</v>
      </c>
      <c r="D755" s="102">
        <v>8</v>
      </c>
      <c r="E755" s="5">
        <v>120.69300000000001</v>
      </c>
      <c r="F755" s="5">
        <v>305.93200000000002</v>
      </c>
      <c r="G755" s="5">
        <v>1514.4829999999999</v>
      </c>
      <c r="H755" s="5">
        <v>6.9019999999999992</v>
      </c>
      <c r="J755" s="130"/>
    </row>
    <row r="756" spans="1:10">
      <c r="A756" s="100">
        <f t="shared" si="11"/>
        <v>2015</v>
      </c>
      <c r="B756" s="102">
        <v>2</v>
      </c>
      <c r="C756" s="103">
        <v>42036</v>
      </c>
      <c r="D756" s="102">
        <v>9</v>
      </c>
      <c r="E756" s="5">
        <v>123.637</v>
      </c>
      <c r="F756" s="5">
        <v>292.47800000000007</v>
      </c>
      <c r="G756" s="5">
        <v>1539.413</v>
      </c>
      <c r="H756" s="5">
        <v>6.48</v>
      </c>
      <c r="J756" s="130"/>
    </row>
    <row r="757" spans="1:10">
      <c r="A757" s="100">
        <f t="shared" si="11"/>
        <v>2015</v>
      </c>
      <c r="B757" s="102">
        <v>2</v>
      </c>
      <c r="C757" s="103">
        <v>42036</v>
      </c>
      <c r="D757" s="102">
        <v>10</v>
      </c>
      <c r="E757" s="5">
        <v>124.298</v>
      </c>
      <c r="F757" s="5">
        <v>298.93400000000008</v>
      </c>
      <c r="G757" s="5">
        <v>1566.8080000000002</v>
      </c>
      <c r="H757" s="5">
        <v>6.1979999999999995</v>
      </c>
      <c r="J757" s="130"/>
    </row>
    <row r="758" spans="1:10">
      <c r="A758" s="100">
        <f t="shared" si="11"/>
        <v>2015</v>
      </c>
      <c r="B758" s="102">
        <v>2</v>
      </c>
      <c r="C758" s="103">
        <v>42036</v>
      </c>
      <c r="D758" s="102">
        <v>11</v>
      </c>
      <c r="E758" s="5">
        <v>140.52500000000001</v>
      </c>
      <c r="F758" s="5">
        <v>350.07300000000009</v>
      </c>
      <c r="G758" s="5">
        <v>1579.1690000000001</v>
      </c>
      <c r="H758" s="5">
        <v>6.875</v>
      </c>
      <c r="J758" s="130"/>
    </row>
    <row r="759" spans="1:10">
      <c r="A759" s="100">
        <f t="shared" si="11"/>
        <v>2015</v>
      </c>
      <c r="B759" s="102">
        <v>2</v>
      </c>
      <c r="C759" s="103">
        <v>42036</v>
      </c>
      <c r="D759" s="102">
        <v>12</v>
      </c>
      <c r="E759" s="5">
        <v>150.374</v>
      </c>
      <c r="F759" s="5">
        <v>396.51599999999996</v>
      </c>
      <c r="G759" s="5">
        <v>1602.1309999999996</v>
      </c>
      <c r="H759" s="5">
        <v>13.398000000000003</v>
      </c>
      <c r="J759" s="130"/>
    </row>
    <row r="760" spans="1:10">
      <c r="A760" s="100">
        <f t="shared" si="11"/>
        <v>2015</v>
      </c>
      <c r="B760" s="102">
        <v>2</v>
      </c>
      <c r="C760" s="103">
        <v>42036</v>
      </c>
      <c r="D760" s="102">
        <v>13</v>
      </c>
      <c r="E760" s="5">
        <v>148.18900000000002</v>
      </c>
      <c r="F760" s="5">
        <v>420.13800000000003</v>
      </c>
      <c r="G760" s="5">
        <v>1705.4990000000003</v>
      </c>
      <c r="H760" s="5">
        <v>41.702999999999996</v>
      </c>
      <c r="J760" s="130"/>
    </row>
    <row r="761" spans="1:10">
      <c r="A761" s="100">
        <f t="shared" si="11"/>
        <v>2015</v>
      </c>
      <c r="B761" s="102">
        <v>2</v>
      </c>
      <c r="C761" s="103">
        <v>42036</v>
      </c>
      <c r="D761" s="102">
        <v>14</v>
      </c>
      <c r="E761" s="5">
        <v>144.501</v>
      </c>
      <c r="F761" s="5">
        <v>433.15</v>
      </c>
      <c r="G761" s="5">
        <v>1815.6909999999998</v>
      </c>
      <c r="H761" s="5">
        <v>61.755000000000017</v>
      </c>
      <c r="J761" s="130"/>
    </row>
    <row r="762" spans="1:10">
      <c r="A762" s="100">
        <f t="shared" si="11"/>
        <v>2015</v>
      </c>
      <c r="B762" s="102">
        <v>2</v>
      </c>
      <c r="C762" s="103">
        <v>42036</v>
      </c>
      <c r="D762" s="102">
        <v>15</v>
      </c>
      <c r="E762" s="5">
        <v>144.43700000000001</v>
      </c>
      <c r="F762" s="5">
        <v>424.82200000000012</v>
      </c>
      <c r="G762" s="5">
        <v>1916.1620000000003</v>
      </c>
      <c r="H762" s="5">
        <v>69.352000000000004</v>
      </c>
      <c r="J762" s="130"/>
    </row>
    <row r="763" spans="1:10">
      <c r="A763" s="100">
        <f t="shared" si="11"/>
        <v>2015</v>
      </c>
      <c r="B763" s="102">
        <v>2</v>
      </c>
      <c r="C763" s="103">
        <v>42036</v>
      </c>
      <c r="D763" s="102">
        <v>16</v>
      </c>
      <c r="E763" s="5">
        <v>144.53300000000002</v>
      </c>
      <c r="F763" s="5">
        <v>423.67900000000003</v>
      </c>
      <c r="G763" s="5">
        <v>1991.6999999999998</v>
      </c>
      <c r="H763" s="5">
        <v>75.423000000000002</v>
      </c>
      <c r="J763" s="130"/>
    </row>
    <row r="764" spans="1:10">
      <c r="A764" s="100">
        <f t="shared" si="11"/>
        <v>2015</v>
      </c>
      <c r="B764" s="102">
        <v>2</v>
      </c>
      <c r="C764" s="103">
        <v>42036</v>
      </c>
      <c r="D764" s="102">
        <v>17</v>
      </c>
      <c r="E764" s="5">
        <v>137.68</v>
      </c>
      <c r="F764" s="5">
        <v>429.93399999999997</v>
      </c>
      <c r="G764" s="5">
        <v>2022.65</v>
      </c>
      <c r="H764" s="5">
        <v>78.891000000000005</v>
      </c>
      <c r="J764" s="130"/>
    </row>
    <row r="765" spans="1:10">
      <c r="A765" s="100">
        <f t="shared" si="11"/>
        <v>2015</v>
      </c>
      <c r="B765" s="102">
        <v>2</v>
      </c>
      <c r="C765" s="103">
        <v>42036</v>
      </c>
      <c r="D765" s="102">
        <v>18</v>
      </c>
      <c r="E765" s="5">
        <v>129.578</v>
      </c>
      <c r="F765" s="5">
        <v>432.19500000000011</v>
      </c>
      <c r="G765" s="5">
        <v>2022.9989999999998</v>
      </c>
      <c r="H765" s="5">
        <v>77.224000000000004</v>
      </c>
      <c r="J765" s="130"/>
    </row>
    <row r="766" spans="1:10">
      <c r="A766" s="100">
        <f t="shared" si="11"/>
        <v>2015</v>
      </c>
      <c r="B766" s="102">
        <v>2</v>
      </c>
      <c r="C766" s="103">
        <v>42036</v>
      </c>
      <c r="D766" s="102">
        <v>19</v>
      </c>
      <c r="E766" s="5">
        <v>52.591999999999999</v>
      </c>
      <c r="F766" s="5">
        <v>436.07200000000006</v>
      </c>
      <c r="G766" s="5">
        <v>2019.203</v>
      </c>
      <c r="H766" s="5">
        <v>71.595999999999989</v>
      </c>
      <c r="J766" s="130"/>
    </row>
    <row r="767" spans="1:10">
      <c r="A767" s="100">
        <f t="shared" si="11"/>
        <v>2015</v>
      </c>
      <c r="B767" s="102">
        <v>2</v>
      </c>
      <c r="C767" s="103">
        <v>42036</v>
      </c>
      <c r="D767" s="102">
        <v>20</v>
      </c>
      <c r="E767" s="5">
        <v>22.578000000000003</v>
      </c>
      <c r="F767" s="5">
        <v>455.24100000000004</v>
      </c>
      <c r="G767" s="5">
        <v>2028.3549999999996</v>
      </c>
      <c r="H767" s="5">
        <v>52.983000000000004</v>
      </c>
      <c r="J767" s="130"/>
    </row>
    <row r="768" spans="1:10">
      <c r="A768" s="100">
        <f t="shared" si="11"/>
        <v>2015</v>
      </c>
      <c r="B768" s="102">
        <v>2</v>
      </c>
      <c r="C768" s="103">
        <v>42036</v>
      </c>
      <c r="D768" s="102">
        <v>21</v>
      </c>
      <c r="E768" s="5">
        <v>21.902000000000001</v>
      </c>
      <c r="F768" s="5">
        <v>468.68099999999998</v>
      </c>
      <c r="G768" s="5">
        <v>2081.9079999999994</v>
      </c>
      <c r="H768" s="5">
        <v>47.635000000000005</v>
      </c>
      <c r="J768" s="130"/>
    </row>
    <row r="769" spans="1:10">
      <c r="A769" s="100">
        <f t="shared" si="11"/>
        <v>2015</v>
      </c>
      <c r="B769" s="102">
        <v>2</v>
      </c>
      <c r="C769" s="103">
        <v>42036</v>
      </c>
      <c r="D769" s="102">
        <v>22</v>
      </c>
      <c r="E769" s="5">
        <v>21.751000000000001</v>
      </c>
      <c r="F769" s="5">
        <v>467.65800000000007</v>
      </c>
      <c r="G769" s="5">
        <v>2092.5370000000003</v>
      </c>
      <c r="H769" s="5">
        <v>58.466000000000008</v>
      </c>
      <c r="J769" s="130"/>
    </row>
    <row r="770" spans="1:10">
      <c r="A770" s="100">
        <f t="shared" si="11"/>
        <v>2015</v>
      </c>
      <c r="B770" s="102">
        <v>2</v>
      </c>
      <c r="C770" s="103">
        <v>42036</v>
      </c>
      <c r="D770" s="102">
        <v>23</v>
      </c>
      <c r="E770" s="5">
        <v>21.536999999999999</v>
      </c>
      <c r="F770" s="5">
        <v>465.59800000000001</v>
      </c>
      <c r="G770" s="5">
        <v>2109.9760000000001</v>
      </c>
      <c r="H770" s="5">
        <v>58.849000000000004</v>
      </c>
      <c r="J770" s="130"/>
    </row>
    <row r="771" spans="1:10">
      <c r="A771" s="100">
        <f t="shared" si="11"/>
        <v>2015</v>
      </c>
      <c r="B771" s="102">
        <v>2</v>
      </c>
      <c r="C771" s="103">
        <v>42036</v>
      </c>
      <c r="D771" s="102">
        <v>24</v>
      </c>
      <c r="E771" s="5">
        <v>21.39</v>
      </c>
      <c r="F771" s="5">
        <v>465.05600000000004</v>
      </c>
      <c r="G771" s="5">
        <v>2095.3040000000001</v>
      </c>
      <c r="H771" s="5">
        <v>59.996000000000009</v>
      </c>
      <c r="J771" s="130"/>
    </row>
    <row r="772" spans="1:10">
      <c r="A772" s="100">
        <f t="shared" si="11"/>
        <v>2015</v>
      </c>
      <c r="B772" s="102">
        <v>2</v>
      </c>
      <c r="C772" s="103">
        <v>42037</v>
      </c>
      <c r="D772" s="102">
        <v>1</v>
      </c>
      <c r="E772" s="5">
        <v>22.148</v>
      </c>
      <c r="F772" s="5">
        <v>457.2000000000001</v>
      </c>
      <c r="G772" s="5">
        <v>1987.0270000000003</v>
      </c>
      <c r="H772" s="5">
        <v>57.44100000000001</v>
      </c>
      <c r="J772" s="130"/>
    </row>
    <row r="773" spans="1:10">
      <c r="A773" s="100">
        <f t="shared" ref="A773:A836" si="12">YEAR(C773)</f>
        <v>2015</v>
      </c>
      <c r="B773" s="102">
        <v>2</v>
      </c>
      <c r="C773" s="103">
        <v>42037</v>
      </c>
      <c r="D773" s="102">
        <v>2</v>
      </c>
      <c r="E773" s="5">
        <v>21.582000000000001</v>
      </c>
      <c r="F773" s="5">
        <v>463.733</v>
      </c>
      <c r="G773" s="5">
        <v>1894.4360000000004</v>
      </c>
      <c r="H773" s="5">
        <v>54.048000000000002</v>
      </c>
      <c r="J773" s="130"/>
    </row>
    <row r="774" spans="1:10">
      <c r="A774" s="100">
        <f t="shared" si="12"/>
        <v>2015</v>
      </c>
      <c r="B774" s="102">
        <v>2</v>
      </c>
      <c r="C774" s="103">
        <v>42037</v>
      </c>
      <c r="D774" s="102">
        <v>3</v>
      </c>
      <c r="E774" s="5">
        <v>22.338000000000001</v>
      </c>
      <c r="F774" s="5">
        <v>471.36799999999988</v>
      </c>
      <c r="G774" s="5">
        <v>1827.9230000000002</v>
      </c>
      <c r="H774" s="5">
        <v>41.874000000000009</v>
      </c>
      <c r="J774" s="130"/>
    </row>
    <row r="775" spans="1:10">
      <c r="A775" s="100">
        <f t="shared" si="12"/>
        <v>2015</v>
      </c>
      <c r="B775" s="102">
        <v>2</v>
      </c>
      <c r="C775" s="103">
        <v>42037</v>
      </c>
      <c r="D775" s="102">
        <v>4</v>
      </c>
      <c r="E775" s="5">
        <v>21.688000000000002</v>
      </c>
      <c r="F775" s="5">
        <v>473.2589999999999</v>
      </c>
      <c r="G775" s="5">
        <v>1702.5</v>
      </c>
      <c r="H775" s="5">
        <v>36.532999999999994</v>
      </c>
      <c r="J775" s="130"/>
    </row>
    <row r="776" spans="1:10">
      <c r="A776" s="100">
        <f t="shared" si="12"/>
        <v>2015</v>
      </c>
      <c r="B776" s="102">
        <v>2</v>
      </c>
      <c r="C776" s="103">
        <v>42037</v>
      </c>
      <c r="D776" s="102">
        <v>5</v>
      </c>
      <c r="E776" s="5">
        <v>21.310000000000002</v>
      </c>
      <c r="F776" s="5">
        <v>473.31299999999999</v>
      </c>
      <c r="G776" s="5">
        <v>1688.2380000000007</v>
      </c>
      <c r="H776" s="5">
        <v>29.016000000000002</v>
      </c>
      <c r="J776" s="130"/>
    </row>
    <row r="777" spans="1:10">
      <c r="A777" s="100">
        <f t="shared" si="12"/>
        <v>2015</v>
      </c>
      <c r="B777" s="102">
        <v>2</v>
      </c>
      <c r="C777" s="103">
        <v>42037</v>
      </c>
      <c r="D777" s="102">
        <v>6</v>
      </c>
      <c r="E777" s="5">
        <v>22.094999999999999</v>
      </c>
      <c r="F777" s="5">
        <v>473.96600000000018</v>
      </c>
      <c r="G777" s="5">
        <v>1651.0500000000002</v>
      </c>
      <c r="H777" s="5">
        <v>26.163999999999998</v>
      </c>
      <c r="J777" s="130"/>
    </row>
    <row r="778" spans="1:10">
      <c r="A778" s="100">
        <f t="shared" si="12"/>
        <v>2015</v>
      </c>
      <c r="B778" s="102">
        <v>2</v>
      </c>
      <c r="C778" s="103">
        <v>42037</v>
      </c>
      <c r="D778" s="102">
        <v>7</v>
      </c>
      <c r="E778" s="5">
        <v>21.977</v>
      </c>
      <c r="F778" s="5">
        <v>473.49300000000005</v>
      </c>
      <c r="G778" s="5">
        <v>1648.5249999999996</v>
      </c>
      <c r="H778" s="5">
        <v>31.809000000000001</v>
      </c>
      <c r="J778" s="130"/>
    </row>
    <row r="779" spans="1:10">
      <c r="A779" s="100">
        <f t="shared" si="12"/>
        <v>2015</v>
      </c>
      <c r="B779" s="102">
        <v>2</v>
      </c>
      <c r="C779" s="103">
        <v>42037</v>
      </c>
      <c r="D779" s="102">
        <v>8</v>
      </c>
      <c r="E779" s="5">
        <v>22.193000000000001</v>
      </c>
      <c r="F779" s="5">
        <v>473.58800000000002</v>
      </c>
      <c r="G779" s="5">
        <v>1664.077</v>
      </c>
      <c r="H779" s="5">
        <v>34.134999999999998</v>
      </c>
      <c r="J779" s="130"/>
    </row>
    <row r="780" spans="1:10">
      <c r="A780" s="100">
        <f t="shared" si="12"/>
        <v>2015</v>
      </c>
      <c r="B780" s="102">
        <v>2</v>
      </c>
      <c r="C780" s="103">
        <v>42037</v>
      </c>
      <c r="D780" s="102">
        <v>9</v>
      </c>
      <c r="E780" s="5">
        <v>21.14</v>
      </c>
      <c r="F780" s="5">
        <v>472.72899999999998</v>
      </c>
      <c r="G780" s="5">
        <v>1720.1179999999999</v>
      </c>
      <c r="H780" s="5">
        <v>43.337000000000003</v>
      </c>
      <c r="J780" s="130"/>
    </row>
    <row r="781" spans="1:10">
      <c r="A781" s="100">
        <f t="shared" si="12"/>
        <v>2015</v>
      </c>
      <c r="B781" s="102">
        <v>2</v>
      </c>
      <c r="C781" s="103">
        <v>42037</v>
      </c>
      <c r="D781" s="102">
        <v>10</v>
      </c>
      <c r="E781" s="5">
        <v>6.2309999999999999</v>
      </c>
      <c r="F781" s="5">
        <v>476.79299999999995</v>
      </c>
      <c r="G781" s="5">
        <v>1879.9159999999997</v>
      </c>
      <c r="H781" s="5">
        <v>93.473000000000013</v>
      </c>
      <c r="J781" s="130"/>
    </row>
    <row r="782" spans="1:10">
      <c r="A782" s="100">
        <f t="shared" si="12"/>
        <v>2015</v>
      </c>
      <c r="B782" s="102">
        <v>2</v>
      </c>
      <c r="C782" s="103">
        <v>42037</v>
      </c>
      <c r="D782" s="102">
        <v>11</v>
      </c>
      <c r="E782" s="5">
        <v>6.2920000000000007</v>
      </c>
      <c r="F782" s="5">
        <v>478.27800000000008</v>
      </c>
      <c r="G782" s="5">
        <v>1967.5509999999999</v>
      </c>
      <c r="H782" s="5">
        <v>151.44700000000003</v>
      </c>
      <c r="J782" s="130"/>
    </row>
    <row r="783" spans="1:10">
      <c r="A783" s="100">
        <f t="shared" si="12"/>
        <v>2015</v>
      </c>
      <c r="B783" s="102">
        <v>2</v>
      </c>
      <c r="C783" s="103">
        <v>42037</v>
      </c>
      <c r="D783" s="102">
        <v>12</v>
      </c>
      <c r="E783" s="5">
        <v>6.1750000000000007</v>
      </c>
      <c r="F783" s="5">
        <v>481.29700000000008</v>
      </c>
      <c r="G783" s="5">
        <v>2015.8009999999999</v>
      </c>
      <c r="H783" s="5">
        <v>201.77400000000006</v>
      </c>
      <c r="J783" s="130"/>
    </row>
    <row r="784" spans="1:10">
      <c r="A784" s="100">
        <f t="shared" si="12"/>
        <v>2015</v>
      </c>
      <c r="B784" s="102">
        <v>2</v>
      </c>
      <c r="C784" s="103">
        <v>42037</v>
      </c>
      <c r="D784" s="102">
        <v>13</v>
      </c>
      <c r="E784" s="5">
        <v>6.0330000000000004</v>
      </c>
      <c r="F784" s="5">
        <v>486.20400000000001</v>
      </c>
      <c r="G784" s="5">
        <v>2151.1930000000002</v>
      </c>
      <c r="H784" s="5">
        <v>319.18900000000002</v>
      </c>
      <c r="J784" s="130"/>
    </row>
    <row r="785" spans="1:10">
      <c r="A785" s="100">
        <f t="shared" si="12"/>
        <v>2015</v>
      </c>
      <c r="B785" s="102">
        <v>2</v>
      </c>
      <c r="C785" s="103">
        <v>42037</v>
      </c>
      <c r="D785" s="102">
        <v>14</v>
      </c>
      <c r="E785" s="5">
        <v>5.827</v>
      </c>
      <c r="F785" s="5">
        <v>486.8370000000001</v>
      </c>
      <c r="G785" s="5">
        <v>2161.9299999999994</v>
      </c>
      <c r="H785" s="5">
        <v>383.67600000000004</v>
      </c>
      <c r="J785" s="130"/>
    </row>
    <row r="786" spans="1:10">
      <c r="A786" s="100">
        <f t="shared" si="12"/>
        <v>2015</v>
      </c>
      <c r="B786" s="102">
        <v>2</v>
      </c>
      <c r="C786" s="103">
        <v>42037</v>
      </c>
      <c r="D786" s="102">
        <v>15</v>
      </c>
      <c r="E786" s="5">
        <v>5.7</v>
      </c>
      <c r="F786" s="5">
        <v>487.49300000000005</v>
      </c>
      <c r="G786" s="5">
        <v>2186.585</v>
      </c>
      <c r="H786" s="5">
        <v>481.35699999999991</v>
      </c>
      <c r="J786" s="130"/>
    </row>
    <row r="787" spans="1:10">
      <c r="A787" s="100">
        <f t="shared" si="12"/>
        <v>2015</v>
      </c>
      <c r="B787" s="102">
        <v>2</v>
      </c>
      <c r="C787" s="103">
        <v>42037</v>
      </c>
      <c r="D787" s="102">
        <v>16</v>
      </c>
      <c r="E787" s="5">
        <v>5.5860000000000003</v>
      </c>
      <c r="F787" s="5">
        <v>488.98600000000005</v>
      </c>
      <c r="G787" s="5">
        <v>2201.605</v>
      </c>
      <c r="H787" s="5">
        <v>514.8130000000001</v>
      </c>
      <c r="J787" s="130"/>
    </row>
    <row r="788" spans="1:10">
      <c r="A788" s="100">
        <f t="shared" si="12"/>
        <v>2015</v>
      </c>
      <c r="B788" s="102">
        <v>2</v>
      </c>
      <c r="C788" s="103">
        <v>42037</v>
      </c>
      <c r="D788" s="102">
        <v>17</v>
      </c>
      <c r="E788" s="5">
        <v>5.6989999999999998</v>
      </c>
      <c r="F788" s="5">
        <v>489.07800000000003</v>
      </c>
      <c r="G788" s="5">
        <v>2204.482</v>
      </c>
      <c r="H788" s="5">
        <v>538.99099999999999</v>
      </c>
      <c r="J788" s="130"/>
    </row>
    <row r="789" spans="1:10">
      <c r="A789" s="100">
        <f t="shared" si="12"/>
        <v>2015</v>
      </c>
      <c r="B789" s="102">
        <v>2</v>
      </c>
      <c r="C789" s="103">
        <v>42037</v>
      </c>
      <c r="D789" s="102">
        <v>18</v>
      </c>
      <c r="E789" s="5">
        <v>5.7280000000000006</v>
      </c>
      <c r="F789" s="5">
        <v>489.11399999999998</v>
      </c>
      <c r="G789" s="5">
        <v>2209.0600000000004</v>
      </c>
      <c r="H789" s="5">
        <v>552.72400000000005</v>
      </c>
      <c r="J789" s="130"/>
    </row>
    <row r="790" spans="1:10">
      <c r="A790" s="100">
        <f t="shared" si="12"/>
        <v>2015</v>
      </c>
      <c r="B790" s="102">
        <v>2</v>
      </c>
      <c r="C790" s="103">
        <v>42037</v>
      </c>
      <c r="D790" s="102">
        <v>19</v>
      </c>
      <c r="E790" s="5">
        <v>5.9820000000000002</v>
      </c>
      <c r="F790" s="5">
        <v>491.17399999999992</v>
      </c>
      <c r="G790" s="5">
        <v>2213.346</v>
      </c>
      <c r="H790" s="5">
        <v>570.68700000000001</v>
      </c>
      <c r="J790" s="130"/>
    </row>
    <row r="791" spans="1:10">
      <c r="A791" s="100">
        <f t="shared" si="12"/>
        <v>2015</v>
      </c>
      <c r="B791" s="102">
        <v>2</v>
      </c>
      <c r="C791" s="103">
        <v>42037</v>
      </c>
      <c r="D791" s="102">
        <v>20</v>
      </c>
      <c r="E791" s="5">
        <v>5.8980000000000006</v>
      </c>
      <c r="F791" s="5">
        <v>491.00100000000009</v>
      </c>
      <c r="G791" s="5">
        <v>2169.6010000000006</v>
      </c>
      <c r="H791" s="5">
        <v>578.23800000000006</v>
      </c>
      <c r="J791" s="130"/>
    </row>
    <row r="792" spans="1:10">
      <c r="A792" s="100">
        <f t="shared" si="12"/>
        <v>2015</v>
      </c>
      <c r="B792" s="102">
        <v>2</v>
      </c>
      <c r="C792" s="103">
        <v>42037</v>
      </c>
      <c r="D792" s="102">
        <v>21</v>
      </c>
      <c r="E792" s="5">
        <v>6.2010000000000005</v>
      </c>
      <c r="F792" s="5">
        <v>490.68599999999992</v>
      </c>
      <c r="G792" s="5">
        <v>2240.9659999999994</v>
      </c>
      <c r="H792" s="5">
        <v>578.63900000000012</v>
      </c>
      <c r="J792" s="130"/>
    </row>
    <row r="793" spans="1:10">
      <c r="A793" s="100">
        <f t="shared" si="12"/>
        <v>2015</v>
      </c>
      <c r="B793" s="102">
        <v>2</v>
      </c>
      <c r="C793" s="103">
        <v>42037</v>
      </c>
      <c r="D793" s="102">
        <v>22</v>
      </c>
      <c r="E793" s="5">
        <v>5.516</v>
      </c>
      <c r="F793" s="5">
        <v>489.5750000000001</v>
      </c>
      <c r="G793" s="5">
        <v>2234.3160000000007</v>
      </c>
      <c r="H793" s="5">
        <v>588.08900000000006</v>
      </c>
      <c r="J793" s="130"/>
    </row>
    <row r="794" spans="1:10">
      <c r="A794" s="100">
        <f t="shared" si="12"/>
        <v>2015</v>
      </c>
      <c r="B794" s="102">
        <v>2</v>
      </c>
      <c r="C794" s="103">
        <v>42037</v>
      </c>
      <c r="D794" s="102">
        <v>23</v>
      </c>
      <c r="E794" s="5">
        <v>5.5910000000000002</v>
      </c>
      <c r="F794" s="5">
        <v>489.92200000000008</v>
      </c>
      <c r="G794" s="5">
        <v>2185.9389999999999</v>
      </c>
      <c r="H794" s="5">
        <v>607.44500000000016</v>
      </c>
      <c r="J794" s="130"/>
    </row>
    <row r="795" spans="1:10">
      <c r="A795" s="100">
        <f t="shared" si="12"/>
        <v>2015</v>
      </c>
      <c r="B795" s="102">
        <v>2</v>
      </c>
      <c r="C795" s="103">
        <v>42037</v>
      </c>
      <c r="D795" s="102">
        <v>24</v>
      </c>
      <c r="E795" s="5">
        <v>5.7360000000000007</v>
      </c>
      <c r="F795" s="5">
        <v>488.71899999999999</v>
      </c>
      <c r="G795" s="5">
        <v>2118.5910000000003</v>
      </c>
      <c r="H795" s="5">
        <v>638.50499999999988</v>
      </c>
      <c r="J795" s="130"/>
    </row>
    <row r="796" spans="1:10">
      <c r="A796" s="100">
        <f t="shared" si="12"/>
        <v>2015</v>
      </c>
      <c r="B796" s="102">
        <v>2</v>
      </c>
      <c r="C796" s="103">
        <v>42038</v>
      </c>
      <c r="D796" s="102">
        <v>1</v>
      </c>
      <c r="E796" s="5">
        <v>5.8070000000000004</v>
      </c>
      <c r="F796" s="5">
        <v>486.351</v>
      </c>
      <c r="G796" s="5">
        <v>1870.9970000000003</v>
      </c>
      <c r="H796" s="5">
        <v>694.02400000000011</v>
      </c>
      <c r="J796" s="130"/>
    </row>
    <row r="797" spans="1:10">
      <c r="A797" s="100">
        <f t="shared" si="12"/>
        <v>2015</v>
      </c>
      <c r="B797" s="102">
        <v>2</v>
      </c>
      <c r="C797" s="103">
        <v>42038</v>
      </c>
      <c r="D797" s="102">
        <v>2</v>
      </c>
      <c r="E797" s="5">
        <v>5.83</v>
      </c>
      <c r="F797" s="5">
        <v>484.75100000000003</v>
      </c>
      <c r="G797" s="5">
        <v>1710.1880000000003</v>
      </c>
      <c r="H797" s="5">
        <v>646.13599999999997</v>
      </c>
      <c r="J797" s="130"/>
    </row>
    <row r="798" spans="1:10">
      <c r="A798" s="100">
        <f t="shared" si="12"/>
        <v>2015</v>
      </c>
      <c r="B798" s="102">
        <v>2</v>
      </c>
      <c r="C798" s="103">
        <v>42038</v>
      </c>
      <c r="D798" s="102">
        <v>3</v>
      </c>
      <c r="E798" s="5">
        <v>6.3170000000000002</v>
      </c>
      <c r="F798" s="5">
        <v>480.25599999999997</v>
      </c>
      <c r="G798" s="5">
        <v>1675.903</v>
      </c>
      <c r="H798" s="5">
        <v>598.76300000000003</v>
      </c>
      <c r="J798" s="130"/>
    </row>
    <row r="799" spans="1:10">
      <c r="A799" s="100">
        <f t="shared" si="12"/>
        <v>2015</v>
      </c>
      <c r="B799" s="102">
        <v>2</v>
      </c>
      <c r="C799" s="103">
        <v>42038</v>
      </c>
      <c r="D799" s="102">
        <v>4</v>
      </c>
      <c r="E799" s="5">
        <v>6.1960000000000006</v>
      </c>
      <c r="F799" s="5">
        <v>481.40800000000002</v>
      </c>
      <c r="G799" s="5">
        <v>1670.3940000000005</v>
      </c>
      <c r="H799" s="5">
        <v>583.721</v>
      </c>
      <c r="J799" s="130"/>
    </row>
    <row r="800" spans="1:10">
      <c r="A800" s="100">
        <f t="shared" si="12"/>
        <v>2015</v>
      </c>
      <c r="B800" s="102">
        <v>2</v>
      </c>
      <c r="C800" s="103">
        <v>42038</v>
      </c>
      <c r="D800" s="102">
        <v>5</v>
      </c>
      <c r="E800" s="5">
        <v>5.9560000000000004</v>
      </c>
      <c r="F800" s="5">
        <v>481.73399999999987</v>
      </c>
      <c r="G800" s="5">
        <v>1637.1350000000002</v>
      </c>
      <c r="H800" s="5">
        <v>573.45500000000015</v>
      </c>
      <c r="J800" s="130"/>
    </row>
    <row r="801" spans="1:10">
      <c r="A801" s="100">
        <f t="shared" si="12"/>
        <v>2015</v>
      </c>
      <c r="B801" s="102">
        <v>2</v>
      </c>
      <c r="C801" s="103">
        <v>42038</v>
      </c>
      <c r="D801" s="102">
        <v>6</v>
      </c>
      <c r="E801" s="5">
        <v>5.7210000000000001</v>
      </c>
      <c r="F801" s="5">
        <v>485.11900000000003</v>
      </c>
      <c r="G801" s="5">
        <v>1565.3590000000002</v>
      </c>
      <c r="H801" s="5">
        <v>557.09999999999991</v>
      </c>
      <c r="J801" s="130"/>
    </row>
    <row r="802" spans="1:10">
      <c r="A802" s="100">
        <f t="shared" si="12"/>
        <v>2015</v>
      </c>
      <c r="B802" s="102">
        <v>2</v>
      </c>
      <c r="C802" s="103">
        <v>42038</v>
      </c>
      <c r="D802" s="102">
        <v>7</v>
      </c>
      <c r="E802" s="5">
        <v>5.9260000000000002</v>
      </c>
      <c r="F802" s="5">
        <v>480.82099999999997</v>
      </c>
      <c r="G802" s="5">
        <v>1548.4100000000003</v>
      </c>
      <c r="H802" s="5">
        <v>548.22199999999998</v>
      </c>
      <c r="J802" s="130"/>
    </row>
    <row r="803" spans="1:10">
      <c r="A803" s="100">
        <f t="shared" si="12"/>
        <v>2015</v>
      </c>
      <c r="B803" s="102">
        <v>2</v>
      </c>
      <c r="C803" s="103">
        <v>42038</v>
      </c>
      <c r="D803" s="102">
        <v>8</v>
      </c>
      <c r="E803" s="5">
        <v>5.73</v>
      </c>
      <c r="F803" s="5">
        <v>478.06200000000001</v>
      </c>
      <c r="G803" s="5">
        <v>1592.9870000000001</v>
      </c>
      <c r="H803" s="5">
        <v>556.89700000000005</v>
      </c>
      <c r="J803" s="130"/>
    </row>
    <row r="804" spans="1:10">
      <c r="A804" s="100">
        <f t="shared" si="12"/>
        <v>2015</v>
      </c>
      <c r="B804" s="102">
        <v>2</v>
      </c>
      <c r="C804" s="103">
        <v>42038</v>
      </c>
      <c r="D804" s="102">
        <v>9</v>
      </c>
      <c r="E804" s="5">
        <v>5.915</v>
      </c>
      <c r="F804" s="5">
        <v>478.24299999999994</v>
      </c>
      <c r="G804" s="5">
        <v>1770.3310000000001</v>
      </c>
      <c r="H804" s="5">
        <v>563.31500000000005</v>
      </c>
      <c r="J804" s="130"/>
    </row>
    <row r="805" spans="1:10">
      <c r="A805" s="100">
        <f t="shared" si="12"/>
        <v>2015</v>
      </c>
      <c r="B805" s="102">
        <v>2</v>
      </c>
      <c r="C805" s="103">
        <v>42038</v>
      </c>
      <c r="D805" s="102">
        <v>10</v>
      </c>
      <c r="E805" s="5">
        <v>5.944</v>
      </c>
      <c r="F805" s="5">
        <v>478.77200000000005</v>
      </c>
      <c r="G805" s="5">
        <v>1936.3920000000001</v>
      </c>
      <c r="H805" s="5">
        <v>574.79700000000003</v>
      </c>
      <c r="J805" s="130"/>
    </row>
    <row r="806" spans="1:10">
      <c r="A806" s="100">
        <f t="shared" si="12"/>
        <v>2015</v>
      </c>
      <c r="B806" s="102">
        <v>2</v>
      </c>
      <c r="C806" s="103">
        <v>42038</v>
      </c>
      <c r="D806" s="102">
        <v>11</v>
      </c>
      <c r="E806" s="5">
        <v>6.0720000000000001</v>
      </c>
      <c r="F806" s="5">
        <v>477.65199999999999</v>
      </c>
      <c r="G806" s="5">
        <v>1982.8070000000007</v>
      </c>
      <c r="H806" s="5">
        <v>572.89400000000001</v>
      </c>
      <c r="J806" s="130"/>
    </row>
    <row r="807" spans="1:10">
      <c r="A807" s="100">
        <f t="shared" si="12"/>
        <v>2015</v>
      </c>
      <c r="B807" s="102">
        <v>2</v>
      </c>
      <c r="C807" s="103">
        <v>42038</v>
      </c>
      <c r="D807" s="102">
        <v>12</v>
      </c>
      <c r="E807" s="5">
        <v>11.855</v>
      </c>
      <c r="F807" s="5">
        <v>485.13900000000007</v>
      </c>
      <c r="G807" s="5">
        <v>1977.1350000000002</v>
      </c>
      <c r="H807" s="5">
        <v>583.14400000000001</v>
      </c>
      <c r="J807" s="130"/>
    </row>
    <row r="808" spans="1:10">
      <c r="A808" s="100">
        <f t="shared" si="12"/>
        <v>2015</v>
      </c>
      <c r="B808" s="102">
        <v>2</v>
      </c>
      <c r="C808" s="103">
        <v>42038</v>
      </c>
      <c r="D808" s="102">
        <v>13</v>
      </c>
      <c r="E808" s="5">
        <v>11.747</v>
      </c>
      <c r="F808" s="5">
        <v>488.61900000000009</v>
      </c>
      <c r="G808" s="5">
        <v>1972.1090000000002</v>
      </c>
      <c r="H808" s="5">
        <v>586.22700000000009</v>
      </c>
      <c r="J808" s="130"/>
    </row>
    <row r="809" spans="1:10">
      <c r="A809" s="100">
        <f t="shared" si="12"/>
        <v>2015</v>
      </c>
      <c r="B809" s="102">
        <v>2</v>
      </c>
      <c r="C809" s="103">
        <v>42038</v>
      </c>
      <c r="D809" s="102">
        <v>14</v>
      </c>
      <c r="E809" s="5">
        <v>11.795999999999999</v>
      </c>
      <c r="F809" s="5">
        <v>485.089</v>
      </c>
      <c r="G809" s="5">
        <v>1972.4029999999998</v>
      </c>
      <c r="H809" s="5">
        <v>598.3889999999999</v>
      </c>
      <c r="J809" s="130"/>
    </row>
    <row r="810" spans="1:10">
      <c r="A810" s="100">
        <f t="shared" si="12"/>
        <v>2015</v>
      </c>
      <c r="B810" s="102">
        <v>2</v>
      </c>
      <c r="C810" s="103">
        <v>42038</v>
      </c>
      <c r="D810" s="102">
        <v>15</v>
      </c>
      <c r="E810" s="5">
        <v>12.044</v>
      </c>
      <c r="F810" s="5">
        <v>474.12700000000001</v>
      </c>
      <c r="G810" s="5">
        <v>1963.2539999999999</v>
      </c>
      <c r="H810" s="5">
        <v>616.91999999999996</v>
      </c>
      <c r="J810" s="130"/>
    </row>
    <row r="811" spans="1:10">
      <c r="A811" s="100">
        <f t="shared" si="12"/>
        <v>2015</v>
      </c>
      <c r="B811" s="102">
        <v>2</v>
      </c>
      <c r="C811" s="103">
        <v>42038</v>
      </c>
      <c r="D811" s="102">
        <v>16</v>
      </c>
      <c r="E811" s="5">
        <v>11.984</v>
      </c>
      <c r="F811" s="5">
        <v>474.23099999999999</v>
      </c>
      <c r="G811" s="5">
        <v>1958.77</v>
      </c>
      <c r="H811" s="5">
        <v>620.79799999999989</v>
      </c>
      <c r="J811" s="130"/>
    </row>
    <row r="812" spans="1:10">
      <c r="A812" s="100">
        <f t="shared" si="12"/>
        <v>2015</v>
      </c>
      <c r="B812" s="102">
        <v>2</v>
      </c>
      <c r="C812" s="103">
        <v>42038</v>
      </c>
      <c r="D812" s="102">
        <v>17</v>
      </c>
      <c r="E812" s="5">
        <v>11.746</v>
      </c>
      <c r="F812" s="5">
        <v>477.37499999999994</v>
      </c>
      <c r="G812" s="5">
        <v>1961.7610000000002</v>
      </c>
      <c r="H812" s="5">
        <v>620.54600000000005</v>
      </c>
      <c r="J812" s="130"/>
    </row>
    <row r="813" spans="1:10">
      <c r="A813" s="100">
        <f t="shared" si="12"/>
        <v>2015</v>
      </c>
      <c r="B813" s="102">
        <v>2</v>
      </c>
      <c r="C813" s="103">
        <v>42038</v>
      </c>
      <c r="D813" s="102">
        <v>18</v>
      </c>
      <c r="E813" s="5">
        <v>12.167000000000002</v>
      </c>
      <c r="F813" s="5">
        <v>479.93900000000008</v>
      </c>
      <c r="G813" s="5">
        <v>1970.8889999999999</v>
      </c>
      <c r="H813" s="5">
        <v>621.98199999999997</v>
      </c>
      <c r="J813" s="130"/>
    </row>
    <row r="814" spans="1:10">
      <c r="A814" s="100">
        <f t="shared" si="12"/>
        <v>2015</v>
      </c>
      <c r="B814" s="102">
        <v>2</v>
      </c>
      <c r="C814" s="103">
        <v>42038</v>
      </c>
      <c r="D814" s="102">
        <v>19</v>
      </c>
      <c r="E814" s="5">
        <v>12.592000000000001</v>
      </c>
      <c r="F814" s="5">
        <v>484.33799999999997</v>
      </c>
      <c r="G814" s="5">
        <v>1989.492</v>
      </c>
      <c r="H814" s="5">
        <v>617.38300000000004</v>
      </c>
      <c r="J814" s="130"/>
    </row>
    <row r="815" spans="1:10">
      <c r="A815" s="100">
        <f t="shared" si="12"/>
        <v>2015</v>
      </c>
      <c r="B815" s="102">
        <v>2</v>
      </c>
      <c r="C815" s="103">
        <v>42038</v>
      </c>
      <c r="D815" s="102">
        <v>20</v>
      </c>
      <c r="E815" s="5">
        <v>12.687000000000001</v>
      </c>
      <c r="F815" s="5">
        <v>485.77100000000002</v>
      </c>
      <c r="G815" s="5">
        <v>2021.7929999999997</v>
      </c>
      <c r="H815" s="5">
        <v>613.71299999999997</v>
      </c>
      <c r="J815" s="130"/>
    </row>
    <row r="816" spans="1:10">
      <c r="A816" s="100">
        <f t="shared" si="12"/>
        <v>2015</v>
      </c>
      <c r="B816" s="102">
        <v>2</v>
      </c>
      <c r="C816" s="103">
        <v>42038</v>
      </c>
      <c r="D816" s="102">
        <v>21</v>
      </c>
      <c r="E816" s="5">
        <v>12.174000000000001</v>
      </c>
      <c r="F816" s="5">
        <v>491.56200000000001</v>
      </c>
      <c r="G816" s="5">
        <v>2032.4600000000007</v>
      </c>
      <c r="H816" s="5">
        <v>620.98500000000013</v>
      </c>
      <c r="J816" s="130"/>
    </row>
    <row r="817" spans="1:10">
      <c r="A817" s="100">
        <f t="shared" si="12"/>
        <v>2015</v>
      </c>
      <c r="B817" s="102">
        <v>2</v>
      </c>
      <c r="C817" s="103">
        <v>42038</v>
      </c>
      <c r="D817" s="102">
        <v>22</v>
      </c>
      <c r="E817" s="5">
        <v>12.100999999999999</v>
      </c>
      <c r="F817" s="5">
        <v>495.43200000000013</v>
      </c>
      <c r="G817" s="5">
        <v>2034.1140000000005</v>
      </c>
      <c r="H817" s="5">
        <v>626.83500000000004</v>
      </c>
      <c r="J817" s="130"/>
    </row>
    <row r="818" spans="1:10">
      <c r="A818" s="100">
        <f t="shared" si="12"/>
        <v>2015</v>
      </c>
      <c r="B818" s="102">
        <v>2</v>
      </c>
      <c r="C818" s="103">
        <v>42038</v>
      </c>
      <c r="D818" s="102">
        <v>23</v>
      </c>
      <c r="E818" s="5">
        <v>11.901</v>
      </c>
      <c r="F818" s="5">
        <v>499.10999999999996</v>
      </c>
      <c r="G818" s="5">
        <v>2038.2860000000001</v>
      </c>
      <c r="H818" s="5">
        <v>605.90499999999997</v>
      </c>
      <c r="J818" s="130"/>
    </row>
    <row r="819" spans="1:10">
      <c r="A819" s="100">
        <f t="shared" si="12"/>
        <v>2015</v>
      </c>
      <c r="B819" s="102">
        <v>2</v>
      </c>
      <c r="C819" s="103">
        <v>42038</v>
      </c>
      <c r="D819" s="102">
        <v>24</v>
      </c>
      <c r="E819" s="5">
        <v>12.045000000000002</v>
      </c>
      <c r="F819" s="5">
        <v>500.03400000000005</v>
      </c>
      <c r="G819" s="5">
        <v>2042.8700000000003</v>
      </c>
      <c r="H819" s="5">
        <v>569.26700000000005</v>
      </c>
      <c r="J819" s="130"/>
    </row>
    <row r="820" spans="1:10">
      <c r="A820" s="100">
        <f t="shared" si="12"/>
        <v>2015</v>
      </c>
      <c r="B820" s="102">
        <v>2</v>
      </c>
      <c r="C820" s="103">
        <v>42039</v>
      </c>
      <c r="D820" s="102">
        <v>1</v>
      </c>
      <c r="E820" s="5">
        <v>11.934000000000001</v>
      </c>
      <c r="F820" s="5">
        <v>501.79100000000005</v>
      </c>
      <c r="G820" s="5">
        <v>1913.8690000000004</v>
      </c>
      <c r="H820" s="5">
        <v>540.51200000000006</v>
      </c>
      <c r="J820" s="130"/>
    </row>
    <row r="821" spans="1:10">
      <c r="A821" s="100">
        <f t="shared" si="12"/>
        <v>2015</v>
      </c>
      <c r="B821" s="102">
        <v>2</v>
      </c>
      <c r="C821" s="103">
        <v>42039</v>
      </c>
      <c r="D821" s="102">
        <v>2</v>
      </c>
      <c r="E821" s="5">
        <v>11.992000000000001</v>
      </c>
      <c r="F821" s="5">
        <v>490.93600000000009</v>
      </c>
      <c r="G821" s="5">
        <v>1675.3430000000008</v>
      </c>
      <c r="H821" s="5">
        <v>534.46400000000006</v>
      </c>
      <c r="J821" s="130"/>
    </row>
    <row r="822" spans="1:10">
      <c r="A822" s="100">
        <f t="shared" si="12"/>
        <v>2015</v>
      </c>
      <c r="B822" s="102">
        <v>2</v>
      </c>
      <c r="C822" s="103">
        <v>42039</v>
      </c>
      <c r="D822" s="102">
        <v>3</v>
      </c>
      <c r="E822" s="5">
        <v>12.169</v>
      </c>
      <c r="F822" s="5">
        <v>485.38400000000007</v>
      </c>
      <c r="G822" s="5">
        <v>1602.875</v>
      </c>
      <c r="H822" s="5">
        <v>433.91800000000001</v>
      </c>
      <c r="J822" s="130"/>
    </row>
    <row r="823" spans="1:10">
      <c r="A823" s="100">
        <f t="shared" si="12"/>
        <v>2015</v>
      </c>
      <c r="B823" s="102">
        <v>2</v>
      </c>
      <c r="C823" s="103">
        <v>42039</v>
      </c>
      <c r="D823" s="102">
        <v>4</v>
      </c>
      <c r="E823" s="5">
        <v>12.367000000000001</v>
      </c>
      <c r="F823" s="5">
        <v>485.577</v>
      </c>
      <c r="G823" s="5">
        <v>1612.4620000000002</v>
      </c>
      <c r="H823" s="5">
        <v>389.35500000000002</v>
      </c>
      <c r="J823" s="130"/>
    </row>
    <row r="824" spans="1:10">
      <c r="A824" s="100">
        <f t="shared" si="12"/>
        <v>2015</v>
      </c>
      <c r="B824" s="102">
        <v>2</v>
      </c>
      <c r="C824" s="103">
        <v>42039</v>
      </c>
      <c r="D824" s="102">
        <v>5</v>
      </c>
      <c r="E824" s="5">
        <v>12.371</v>
      </c>
      <c r="F824" s="5">
        <v>479.73299999999995</v>
      </c>
      <c r="G824" s="5">
        <v>1613.7890000000002</v>
      </c>
      <c r="H824" s="5">
        <v>382.30000000000007</v>
      </c>
      <c r="J824" s="130"/>
    </row>
    <row r="825" spans="1:10">
      <c r="A825" s="100">
        <f t="shared" si="12"/>
        <v>2015</v>
      </c>
      <c r="B825" s="102">
        <v>2</v>
      </c>
      <c r="C825" s="103">
        <v>42039</v>
      </c>
      <c r="D825" s="102">
        <v>6</v>
      </c>
      <c r="E825" s="5">
        <v>12.167</v>
      </c>
      <c r="F825" s="5">
        <v>479.26600000000002</v>
      </c>
      <c r="G825" s="5">
        <v>1601.9940000000001</v>
      </c>
      <c r="H825" s="5">
        <v>370.99400000000003</v>
      </c>
      <c r="J825" s="130"/>
    </row>
    <row r="826" spans="1:10">
      <c r="A826" s="100">
        <f t="shared" si="12"/>
        <v>2015</v>
      </c>
      <c r="B826" s="102">
        <v>2</v>
      </c>
      <c r="C826" s="103">
        <v>42039</v>
      </c>
      <c r="D826" s="102">
        <v>7</v>
      </c>
      <c r="E826" s="5">
        <v>12.05</v>
      </c>
      <c r="F826" s="5">
        <v>478.25000000000011</v>
      </c>
      <c r="G826" s="5">
        <v>1592.3610000000001</v>
      </c>
      <c r="H826" s="5">
        <v>376.81600000000003</v>
      </c>
      <c r="J826" s="130"/>
    </row>
    <row r="827" spans="1:10">
      <c r="A827" s="100">
        <f t="shared" si="12"/>
        <v>2015</v>
      </c>
      <c r="B827" s="102">
        <v>2</v>
      </c>
      <c r="C827" s="103">
        <v>42039</v>
      </c>
      <c r="D827" s="102">
        <v>8</v>
      </c>
      <c r="E827" s="5">
        <v>11.817</v>
      </c>
      <c r="F827" s="5">
        <v>478.02100000000002</v>
      </c>
      <c r="G827" s="5">
        <v>1592.1970000000001</v>
      </c>
      <c r="H827" s="5">
        <v>429.73900000000003</v>
      </c>
      <c r="J827" s="130"/>
    </row>
    <row r="828" spans="1:10">
      <c r="A828" s="100">
        <f t="shared" si="12"/>
        <v>2015</v>
      </c>
      <c r="B828" s="102">
        <v>2</v>
      </c>
      <c r="C828" s="103">
        <v>42039</v>
      </c>
      <c r="D828" s="102">
        <v>9</v>
      </c>
      <c r="E828" s="5">
        <v>12.061</v>
      </c>
      <c r="F828" s="5">
        <v>483.26900000000001</v>
      </c>
      <c r="G828" s="5">
        <v>1834.778</v>
      </c>
      <c r="H828" s="5">
        <v>449.55499999999995</v>
      </c>
      <c r="J828" s="130"/>
    </row>
    <row r="829" spans="1:10">
      <c r="A829" s="100">
        <f t="shared" si="12"/>
        <v>2015</v>
      </c>
      <c r="B829" s="102">
        <v>2</v>
      </c>
      <c r="C829" s="103">
        <v>42039</v>
      </c>
      <c r="D829" s="102">
        <v>10</v>
      </c>
      <c r="E829" s="5">
        <v>11.939</v>
      </c>
      <c r="F829" s="5">
        <v>491.63399999999996</v>
      </c>
      <c r="G829" s="5">
        <v>1953.306</v>
      </c>
      <c r="H829" s="5">
        <v>536.30600000000004</v>
      </c>
      <c r="J829" s="130"/>
    </row>
    <row r="830" spans="1:10">
      <c r="A830" s="100">
        <f t="shared" si="12"/>
        <v>2015</v>
      </c>
      <c r="B830" s="102">
        <v>2</v>
      </c>
      <c r="C830" s="103">
        <v>42039</v>
      </c>
      <c r="D830" s="102">
        <v>11</v>
      </c>
      <c r="E830" s="5">
        <v>13.879000000000001</v>
      </c>
      <c r="F830" s="5">
        <v>495.66300000000001</v>
      </c>
      <c r="G830" s="5">
        <v>1966.096</v>
      </c>
      <c r="H830" s="5">
        <v>610.82099999999991</v>
      </c>
      <c r="J830" s="130"/>
    </row>
    <row r="831" spans="1:10">
      <c r="A831" s="100">
        <f t="shared" si="12"/>
        <v>2015</v>
      </c>
      <c r="B831" s="102">
        <v>2</v>
      </c>
      <c r="C831" s="103">
        <v>42039</v>
      </c>
      <c r="D831" s="102">
        <v>12</v>
      </c>
      <c r="E831" s="5">
        <v>17.706000000000003</v>
      </c>
      <c r="F831" s="5">
        <v>494.3119999999999</v>
      </c>
      <c r="G831" s="5">
        <v>1971.1360000000002</v>
      </c>
      <c r="H831" s="5">
        <v>628.09899999999993</v>
      </c>
      <c r="J831" s="130"/>
    </row>
    <row r="832" spans="1:10">
      <c r="A832" s="100">
        <f t="shared" si="12"/>
        <v>2015</v>
      </c>
      <c r="B832" s="102">
        <v>2</v>
      </c>
      <c r="C832" s="103">
        <v>42039</v>
      </c>
      <c r="D832" s="102">
        <v>13</v>
      </c>
      <c r="E832" s="5">
        <v>12.667000000000002</v>
      </c>
      <c r="F832" s="5">
        <v>504.61</v>
      </c>
      <c r="G832" s="5">
        <v>1966.9100000000003</v>
      </c>
      <c r="H832" s="5">
        <v>659.97800000000007</v>
      </c>
      <c r="J832" s="130"/>
    </row>
    <row r="833" spans="1:10">
      <c r="A833" s="100">
        <f t="shared" si="12"/>
        <v>2015</v>
      </c>
      <c r="B833" s="102">
        <v>2</v>
      </c>
      <c r="C833" s="103">
        <v>42039</v>
      </c>
      <c r="D833" s="102">
        <v>14</v>
      </c>
      <c r="E833" s="5">
        <v>18.088999999999999</v>
      </c>
      <c r="F833" s="5">
        <v>504.33800000000002</v>
      </c>
      <c r="G833" s="5">
        <v>1935.9579999999999</v>
      </c>
      <c r="H833" s="5">
        <v>676.21400000000017</v>
      </c>
      <c r="J833" s="130"/>
    </row>
    <row r="834" spans="1:10">
      <c r="A834" s="100">
        <f t="shared" si="12"/>
        <v>2015</v>
      </c>
      <c r="B834" s="102">
        <v>2</v>
      </c>
      <c r="C834" s="103">
        <v>42039</v>
      </c>
      <c r="D834" s="102">
        <v>15</v>
      </c>
      <c r="E834" s="5">
        <v>16.579000000000001</v>
      </c>
      <c r="F834" s="5">
        <v>507.01199999999994</v>
      </c>
      <c r="G834" s="5">
        <v>1938.7629999999999</v>
      </c>
      <c r="H834" s="5">
        <v>692.43600000000015</v>
      </c>
      <c r="J834" s="130"/>
    </row>
    <row r="835" spans="1:10">
      <c r="A835" s="100">
        <f t="shared" si="12"/>
        <v>2015</v>
      </c>
      <c r="B835" s="102">
        <v>2</v>
      </c>
      <c r="C835" s="103">
        <v>42039</v>
      </c>
      <c r="D835" s="102">
        <v>16</v>
      </c>
      <c r="E835" s="5">
        <v>12.450000000000001</v>
      </c>
      <c r="F835" s="5">
        <v>509.82900000000001</v>
      </c>
      <c r="G835" s="5">
        <v>1934.7190000000003</v>
      </c>
      <c r="H835" s="5">
        <v>702.76600000000008</v>
      </c>
      <c r="J835" s="130"/>
    </row>
    <row r="836" spans="1:10">
      <c r="A836" s="100">
        <f t="shared" si="12"/>
        <v>2015</v>
      </c>
      <c r="B836" s="102">
        <v>2</v>
      </c>
      <c r="C836" s="103">
        <v>42039</v>
      </c>
      <c r="D836" s="102">
        <v>17</v>
      </c>
      <c r="E836" s="5">
        <v>11.516000000000002</v>
      </c>
      <c r="F836" s="5">
        <v>509.93800000000005</v>
      </c>
      <c r="G836" s="5">
        <v>1936.6120000000001</v>
      </c>
      <c r="H836" s="5">
        <v>704.15000000000009</v>
      </c>
      <c r="J836" s="130"/>
    </row>
    <row r="837" spans="1:10">
      <c r="A837" s="100">
        <f t="shared" ref="A837:A900" si="13">YEAR(C837)</f>
        <v>2015</v>
      </c>
      <c r="B837" s="102">
        <v>2</v>
      </c>
      <c r="C837" s="103">
        <v>42039</v>
      </c>
      <c r="D837" s="102">
        <v>18</v>
      </c>
      <c r="E837" s="5">
        <v>12.573</v>
      </c>
      <c r="F837" s="5">
        <v>512.05200000000002</v>
      </c>
      <c r="G837" s="5">
        <v>1942.355</v>
      </c>
      <c r="H837" s="5">
        <v>700.43300000000011</v>
      </c>
      <c r="J837" s="130"/>
    </row>
    <row r="838" spans="1:10">
      <c r="A838" s="100">
        <f t="shared" si="13"/>
        <v>2015</v>
      </c>
      <c r="B838" s="102">
        <v>2</v>
      </c>
      <c r="C838" s="103">
        <v>42039</v>
      </c>
      <c r="D838" s="102">
        <v>19</v>
      </c>
      <c r="E838" s="5">
        <v>12.807</v>
      </c>
      <c r="F838" s="5">
        <v>512.20000000000005</v>
      </c>
      <c r="G838" s="5">
        <v>1962.2909999999997</v>
      </c>
      <c r="H838" s="5">
        <v>694.27300000000014</v>
      </c>
      <c r="J838" s="130"/>
    </row>
    <row r="839" spans="1:10">
      <c r="A839" s="100">
        <f t="shared" si="13"/>
        <v>2015</v>
      </c>
      <c r="B839" s="102">
        <v>2</v>
      </c>
      <c r="C839" s="103">
        <v>42039</v>
      </c>
      <c r="D839" s="102">
        <v>20</v>
      </c>
      <c r="E839" s="5">
        <v>12.194000000000001</v>
      </c>
      <c r="F839" s="5">
        <v>513.05900000000008</v>
      </c>
      <c r="G839" s="5">
        <v>1976.7820000000004</v>
      </c>
      <c r="H839" s="5">
        <v>698.14200000000005</v>
      </c>
      <c r="J839" s="130"/>
    </row>
    <row r="840" spans="1:10">
      <c r="A840" s="100">
        <f t="shared" si="13"/>
        <v>2015</v>
      </c>
      <c r="B840" s="102">
        <v>2</v>
      </c>
      <c r="C840" s="103">
        <v>42039</v>
      </c>
      <c r="D840" s="102">
        <v>21</v>
      </c>
      <c r="E840" s="5">
        <v>12.429</v>
      </c>
      <c r="F840" s="5">
        <v>515.197</v>
      </c>
      <c r="G840" s="5">
        <v>1985.9430000000002</v>
      </c>
      <c r="H840" s="5">
        <v>704.99300000000017</v>
      </c>
      <c r="J840" s="130"/>
    </row>
    <row r="841" spans="1:10">
      <c r="A841" s="100">
        <f t="shared" si="13"/>
        <v>2015</v>
      </c>
      <c r="B841" s="102">
        <v>2</v>
      </c>
      <c r="C841" s="103">
        <v>42039</v>
      </c>
      <c r="D841" s="102">
        <v>22</v>
      </c>
      <c r="E841" s="5">
        <v>12.512</v>
      </c>
      <c r="F841" s="5">
        <v>515.9849999999999</v>
      </c>
      <c r="G841" s="5">
        <v>2002.3199999999997</v>
      </c>
      <c r="H841" s="5">
        <v>707.47100000000023</v>
      </c>
      <c r="J841" s="130"/>
    </row>
    <row r="842" spans="1:10">
      <c r="A842" s="100">
        <f t="shared" si="13"/>
        <v>2015</v>
      </c>
      <c r="B842" s="102">
        <v>2</v>
      </c>
      <c r="C842" s="103">
        <v>42039</v>
      </c>
      <c r="D842" s="102">
        <v>23</v>
      </c>
      <c r="E842" s="5">
        <v>12.619</v>
      </c>
      <c r="F842" s="5">
        <v>516.34700000000009</v>
      </c>
      <c r="G842" s="5">
        <v>2021.0039999999999</v>
      </c>
      <c r="H842" s="5">
        <v>705.60500000000002</v>
      </c>
      <c r="J842" s="130"/>
    </row>
    <row r="843" spans="1:10">
      <c r="A843" s="100">
        <f t="shared" si="13"/>
        <v>2015</v>
      </c>
      <c r="B843" s="102">
        <v>2</v>
      </c>
      <c r="C843" s="103">
        <v>42039</v>
      </c>
      <c r="D843" s="102">
        <v>24</v>
      </c>
      <c r="E843" s="5">
        <v>12.502000000000001</v>
      </c>
      <c r="F843" s="5">
        <v>514.25900000000001</v>
      </c>
      <c r="G843" s="5">
        <v>2045.6410000000001</v>
      </c>
      <c r="H843" s="5">
        <v>688.37300000000005</v>
      </c>
      <c r="J843" s="130"/>
    </row>
    <row r="844" spans="1:10">
      <c r="A844" s="100">
        <f t="shared" si="13"/>
        <v>2015</v>
      </c>
      <c r="B844" s="102">
        <v>2</v>
      </c>
      <c r="C844" s="103">
        <v>42040</v>
      </c>
      <c r="D844" s="102">
        <v>1</v>
      </c>
      <c r="E844" s="5">
        <v>12.026</v>
      </c>
      <c r="F844" s="5">
        <v>508.09800000000007</v>
      </c>
      <c r="G844" s="5">
        <v>1978.6679999999997</v>
      </c>
      <c r="H844" s="5">
        <v>669.34400000000005</v>
      </c>
      <c r="J844" s="130"/>
    </row>
    <row r="845" spans="1:10">
      <c r="A845" s="100">
        <f t="shared" si="13"/>
        <v>2015</v>
      </c>
      <c r="B845" s="102">
        <v>2</v>
      </c>
      <c r="C845" s="103">
        <v>42040</v>
      </c>
      <c r="D845" s="102">
        <v>2</v>
      </c>
      <c r="E845" s="5">
        <v>12.508000000000001</v>
      </c>
      <c r="F845" s="5">
        <v>499.20499999999998</v>
      </c>
      <c r="G845" s="5">
        <v>1921.1960000000001</v>
      </c>
      <c r="H845" s="5">
        <v>644.62</v>
      </c>
      <c r="J845" s="130"/>
    </row>
    <row r="846" spans="1:10">
      <c r="A846" s="100">
        <f t="shared" si="13"/>
        <v>2015</v>
      </c>
      <c r="B846" s="102">
        <v>2</v>
      </c>
      <c r="C846" s="103">
        <v>42040</v>
      </c>
      <c r="D846" s="102">
        <v>3</v>
      </c>
      <c r="E846" s="5">
        <v>17.062999999999999</v>
      </c>
      <c r="F846" s="5">
        <v>481.38400000000001</v>
      </c>
      <c r="G846" s="5">
        <v>1772.2130000000002</v>
      </c>
      <c r="H846" s="5">
        <v>601.67899999999986</v>
      </c>
      <c r="J846" s="130"/>
    </row>
    <row r="847" spans="1:10">
      <c r="A847" s="100">
        <f t="shared" si="13"/>
        <v>2015</v>
      </c>
      <c r="B847" s="102">
        <v>2</v>
      </c>
      <c r="C847" s="103">
        <v>42040</v>
      </c>
      <c r="D847" s="102">
        <v>4</v>
      </c>
      <c r="E847" s="5">
        <v>20.466999999999999</v>
      </c>
      <c r="F847" s="5">
        <v>474.44999999999993</v>
      </c>
      <c r="G847" s="5">
        <v>1680.183</v>
      </c>
      <c r="H847" s="5">
        <v>508.21600000000001</v>
      </c>
      <c r="J847" s="130"/>
    </row>
    <row r="848" spans="1:10">
      <c r="A848" s="100">
        <f t="shared" si="13"/>
        <v>2015</v>
      </c>
      <c r="B848" s="102">
        <v>2</v>
      </c>
      <c r="C848" s="103">
        <v>42040</v>
      </c>
      <c r="D848" s="102">
        <v>5</v>
      </c>
      <c r="E848" s="5">
        <v>20.058</v>
      </c>
      <c r="F848" s="5">
        <v>467.43100000000004</v>
      </c>
      <c r="G848" s="5">
        <v>1681.0110000000002</v>
      </c>
      <c r="H848" s="5">
        <v>487.37400000000008</v>
      </c>
      <c r="J848" s="130"/>
    </row>
    <row r="849" spans="1:10">
      <c r="A849" s="100">
        <f t="shared" si="13"/>
        <v>2015</v>
      </c>
      <c r="B849" s="102">
        <v>2</v>
      </c>
      <c r="C849" s="103">
        <v>42040</v>
      </c>
      <c r="D849" s="102">
        <v>6</v>
      </c>
      <c r="E849" s="5">
        <v>21.202999999999999</v>
      </c>
      <c r="F849" s="5">
        <v>459.83900000000006</v>
      </c>
      <c r="G849" s="5">
        <v>1693.31</v>
      </c>
      <c r="H849" s="5">
        <v>478.58800000000002</v>
      </c>
      <c r="J849" s="130"/>
    </row>
    <row r="850" spans="1:10">
      <c r="A850" s="100">
        <f t="shared" si="13"/>
        <v>2015</v>
      </c>
      <c r="B850" s="102">
        <v>2</v>
      </c>
      <c r="C850" s="103">
        <v>42040</v>
      </c>
      <c r="D850" s="102">
        <v>7</v>
      </c>
      <c r="E850" s="5">
        <v>21.338000000000001</v>
      </c>
      <c r="F850" s="5">
        <v>460.23699999999997</v>
      </c>
      <c r="G850" s="5">
        <v>1709.6690000000003</v>
      </c>
      <c r="H850" s="5">
        <v>483.16700000000009</v>
      </c>
      <c r="J850" s="130"/>
    </row>
    <row r="851" spans="1:10">
      <c r="A851" s="100">
        <f t="shared" si="13"/>
        <v>2015</v>
      </c>
      <c r="B851" s="102">
        <v>2</v>
      </c>
      <c r="C851" s="103">
        <v>42040</v>
      </c>
      <c r="D851" s="102">
        <v>8</v>
      </c>
      <c r="E851" s="5">
        <v>21.917999999999999</v>
      </c>
      <c r="F851" s="5">
        <v>470.95600000000002</v>
      </c>
      <c r="G851" s="5">
        <v>1736.8579999999997</v>
      </c>
      <c r="H851" s="5">
        <v>478.08000000000004</v>
      </c>
      <c r="J851" s="130"/>
    </row>
    <row r="852" spans="1:10">
      <c r="A852" s="100">
        <f t="shared" si="13"/>
        <v>2015</v>
      </c>
      <c r="B852" s="102">
        <v>2</v>
      </c>
      <c r="C852" s="103">
        <v>42040</v>
      </c>
      <c r="D852" s="102">
        <v>9</v>
      </c>
      <c r="E852" s="5">
        <v>21.643000000000001</v>
      </c>
      <c r="F852" s="5">
        <v>472.49000000000007</v>
      </c>
      <c r="G852" s="5">
        <v>1875.2990000000004</v>
      </c>
      <c r="H852" s="5">
        <v>483.678</v>
      </c>
      <c r="J852" s="130"/>
    </row>
    <row r="853" spans="1:10">
      <c r="A853" s="100">
        <f t="shared" si="13"/>
        <v>2015</v>
      </c>
      <c r="B853" s="102">
        <v>2</v>
      </c>
      <c r="C853" s="103">
        <v>42040</v>
      </c>
      <c r="D853" s="102">
        <v>10</v>
      </c>
      <c r="E853" s="5">
        <v>21.556000000000001</v>
      </c>
      <c r="F853" s="5">
        <v>462.47399999999999</v>
      </c>
      <c r="G853" s="5">
        <v>1949.7559999999999</v>
      </c>
      <c r="H853" s="5">
        <v>474.72500000000002</v>
      </c>
      <c r="J853" s="130"/>
    </row>
    <row r="854" spans="1:10">
      <c r="A854" s="100">
        <f t="shared" si="13"/>
        <v>2015</v>
      </c>
      <c r="B854" s="102">
        <v>2</v>
      </c>
      <c r="C854" s="103">
        <v>42040</v>
      </c>
      <c r="D854" s="102">
        <v>11</v>
      </c>
      <c r="E854" s="5">
        <v>20.752000000000002</v>
      </c>
      <c r="F854" s="5">
        <v>462.30800000000011</v>
      </c>
      <c r="G854" s="5">
        <v>2002.1020000000003</v>
      </c>
      <c r="H854" s="5">
        <v>488.07299999999998</v>
      </c>
      <c r="J854" s="130"/>
    </row>
    <row r="855" spans="1:10">
      <c r="A855" s="100">
        <f t="shared" si="13"/>
        <v>2015</v>
      </c>
      <c r="B855" s="102">
        <v>2</v>
      </c>
      <c r="C855" s="103">
        <v>42040</v>
      </c>
      <c r="D855" s="102">
        <v>12</v>
      </c>
      <c r="E855" s="5">
        <v>13.865000000000002</v>
      </c>
      <c r="F855" s="5">
        <v>470.75200000000001</v>
      </c>
      <c r="G855" s="5">
        <v>2051.462</v>
      </c>
      <c r="H855" s="5">
        <v>504.11200000000008</v>
      </c>
      <c r="J855" s="130"/>
    </row>
    <row r="856" spans="1:10">
      <c r="A856" s="100">
        <f t="shared" si="13"/>
        <v>2015</v>
      </c>
      <c r="B856" s="102">
        <v>2</v>
      </c>
      <c r="C856" s="103">
        <v>42040</v>
      </c>
      <c r="D856" s="102">
        <v>13</v>
      </c>
      <c r="E856" s="5">
        <v>13.583</v>
      </c>
      <c r="F856" s="5">
        <v>470.77100000000002</v>
      </c>
      <c r="G856" s="5">
        <v>2057.1129999999998</v>
      </c>
      <c r="H856" s="5">
        <v>548.23900000000003</v>
      </c>
      <c r="J856" s="130"/>
    </row>
    <row r="857" spans="1:10">
      <c r="A857" s="100">
        <f t="shared" si="13"/>
        <v>2015</v>
      </c>
      <c r="B857" s="102">
        <v>2</v>
      </c>
      <c r="C857" s="103">
        <v>42040</v>
      </c>
      <c r="D857" s="102">
        <v>14</v>
      </c>
      <c r="E857" s="5">
        <v>13.34</v>
      </c>
      <c r="F857" s="5">
        <v>470.50900000000007</v>
      </c>
      <c r="G857" s="5">
        <v>2079.5140000000001</v>
      </c>
      <c r="H857" s="5">
        <v>549.41699999999992</v>
      </c>
      <c r="J857" s="130"/>
    </row>
    <row r="858" spans="1:10">
      <c r="A858" s="100">
        <f t="shared" si="13"/>
        <v>2015</v>
      </c>
      <c r="B858" s="102">
        <v>2</v>
      </c>
      <c r="C858" s="103">
        <v>42040</v>
      </c>
      <c r="D858" s="102">
        <v>15</v>
      </c>
      <c r="E858" s="5">
        <v>13.344000000000001</v>
      </c>
      <c r="F858" s="5">
        <v>468.12799999999999</v>
      </c>
      <c r="G858" s="5">
        <v>2098.2959999999998</v>
      </c>
      <c r="H858" s="5">
        <v>583.64700000000005</v>
      </c>
      <c r="J858" s="130"/>
    </row>
    <row r="859" spans="1:10">
      <c r="A859" s="100">
        <f t="shared" si="13"/>
        <v>2015</v>
      </c>
      <c r="B859" s="102">
        <v>2</v>
      </c>
      <c r="C859" s="103">
        <v>42040</v>
      </c>
      <c r="D859" s="102">
        <v>16</v>
      </c>
      <c r="E859" s="5">
        <v>13.272</v>
      </c>
      <c r="F859" s="5">
        <v>467.03399999999993</v>
      </c>
      <c r="G859" s="5">
        <v>2173.75</v>
      </c>
      <c r="H859" s="5">
        <v>607.28400000000011</v>
      </c>
      <c r="J859" s="130"/>
    </row>
    <row r="860" spans="1:10">
      <c r="A860" s="100">
        <f t="shared" si="13"/>
        <v>2015</v>
      </c>
      <c r="B860" s="102">
        <v>2</v>
      </c>
      <c r="C860" s="103">
        <v>42040</v>
      </c>
      <c r="D860" s="102">
        <v>17</v>
      </c>
      <c r="E860" s="5">
        <v>13.284000000000001</v>
      </c>
      <c r="F860" s="5">
        <v>470.06899999999996</v>
      </c>
      <c r="G860" s="5">
        <v>2164.261</v>
      </c>
      <c r="H860" s="5">
        <v>615.69699999999989</v>
      </c>
      <c r="J860" s="130"/>
    </row>
    <row r="861" spans="1:10">
      <c r="A861" s="100">
        <f t="shared" si="13"/>
        <v>2015</v>
      </c>
      <c r="B861" s="102">
        <v>2</v>
      </c>
      <c r="C861" s="103">
        <v>42040</v>
      </c>
      <c r="D861" s="102">
        <v>18</v>
      </c>
      <c r="E861" s="5">
        <v>13.309000000000001</v>
      </c>
      <c r="F861" s="5">
        <v>474.62300000000005</v>
      </c>
      <c r="G861" s="5">
        <v>2156.0509999999999</v>
      </c>
      <c r="H861" s="5">
        <v>616.5200000000001</v>
      </c>
      <c r="J861" s="130"/>
    </row>
    <row r="862" spans="1:10">
      <c r="A862" s="100">
        <f t="shared" si="13"/>
        <v>2015</v>
      </c>
      <c r="B862" s="102">
        <v>2</v>
      </c>
      <c r="C862" s="103">
        <v>42040</v>
      </c>
      <c r="D862" s="102">
        <v>19</v>
      </c>
      <c r="E862" s="5">
        <v>13.831</v>
      </c>
      <c r="F862" s="5">
        <v>477.30799999999999</v>
      </c>
      <c r="G862" s="5">
        <v>2192.7049999999999</v>
      </c>
      <c r="H862" s="5">
        <v>619.64199999999994</v>
      </c>
      <c r="J862" s="130"/>
    </row>
    <row r="863" spans="1:10">
      <c r="A863" s="100">
        <f t="shared" si="13"/>
        <v>2015</v>
      </c>
      <c r="B863" s="102">
        <v>2</v>
      </c>
      <c r="C863" s="103">
        <v>42040</v>
      </c>
      <c r="D863" s="102">
        <v>20</v>
      </c>
      <c r="E863" s="5">
        <v>13.103000000000002</v>
      </c>
      <c r="F863" s="5">
        <v>478.49800000000005</v>
      </c>
      <c r="G863" s="5">
        <v>2210.6309999999999</v>
      </c>
      <c r="H863" s="5">
        <v>585.14699999999993</v>
      </c>
      <c r="J863" s="130"/>
    </row>
    <row r="864" spans="1:10">
      <c r="A864" s="100">
        <f t="shared" si="13"/>
        <v>2015</v>
      </c>
      <c r="B864" s="102">
        <v>2</v>
      </c>
      <c r="C864" s="103">
        <v>42040</v>
      </c>
      <c r="D864" s="102">
        <v>21</v>
      </c>
      <c r="E864" s="5">
        <v>12.723000000000001</v>
      </c>
      <c r="F864" s="5">
        <v>483.11799999999999</v>
      </c>
      <c r="G864" s="5">
        <v>2240.2330000000002</v>
      </c>
      <c r="H864" s="5">
        <v>537.81700000000001</v>
      </c>
      <c r="J864" s="130"/>
    </row>
    <row r="865" spans="1:10">
      <c r="A865" s="100">
        <f t="shared" si="13"/>
        <v>2015</v>
      </c>
      <c r="B865" s="102">
        <v>2</v>
      </c>
      <c r="C865" s="103">
        <v>42040</v>
      </c>
      <c r="D865" s="102">
        <v>22</v>
      </c>
      <c r="E865" s="5">
        <v>12.990000000000002</v>
      </c>
      <c r="F865" s="5">
        <v>501.84200000000004</v>
      </c>
      <c r="G865" s="5">
        <v>2254.7360000000003</v>
      </c>
      <c r="H865" s="5">
        <v>551.42399999999998</v>
      </c>
      <c r="J865" s="130"/>
    </row>
    <row r="866" spans="1:10">
      <c r="A866" s="100">
        <f t="shared" si="13"/>
        <v>2015</v>
      </c>
      <c r="B866" s="102">
        <v>2</v>
      </c>
      <c r="C866" s="103">
        <v>42040</v>
      </c>
      <c r="D866" s="102">
        <v>23</v>
      </c>
      <c r="E866" s="5">
        <v>12.764000000000001</v>
      </c>
      <c r="F866" s="5">
        <v>509.8490000000001</v>
      </c>
      <c r="G866" s="5">
        <v>2261.5259999999998</v>
      </c>
      <c r="H866" s="5">
        <v>546.02499999999998</v>
      </c>
      <c r="J866" s="130"/>
    </row>
    <row r="867" spans="1:10">
      <c r="A867" s="100">
        <f t="shared" si="13"/>
        <v>2015</v>
      </c>
      <c r="B867" s="102">
        <v>2</v>
      </c>
      <c r="C867" s="103">
        <v>42040</v>
      </c>
      <c r="D867" s="102">
        <v>24</v>
      </c>
      <c r="E867" s="5">
        <v>12.826000000000001</v>
      </c>
      <c r="F867" s="5">
        <v>509.90000000000009</v>
      </c>
      <c r="G867" s="5">
        <v>2253.3140000000003</v>
      </c>
      <c r="H867" s="5">
        <v>533.5390000000001</v>
      </c>
      <c r="J867" s="130"/>
    </row>
    <row r="868" spans="1:10">
      <c r="A868" s="100">
        <f t="shared" si="13"/>
        <v>2015</v>
      </c>
      <c r="B868" s="102">
        <v>2</v>
      </c>
      <c r="C868" s="103">
        <v>42041</v>
      </c>
      <c r="D868" s="102">
        <v>1</v>
      </c>
      <c r="E868" s="5">
        <v>15.862</v>
      </c>
      <c r="F868" s="5">
        <v>509.48800000000006</v>
      </c>
      <c r="G868" s="5">
        <v>2127.8609999999999</v>
      </c>
      <c r="H868" s="5">
        <v>556.20500000000015</v>
      </c>
      <c r="J868" s="130"/>
    </row>
    <row r="869" spans="1:10">
      <c r="A869" s="100">
        <f t="shared" si="13"/>
        <v>2015</v>
      </c>
      <c r="B869" s="102">
        <v>2</v>
      </c>
      <c r="C869" s="103">
        <v>42041</v>
      </c>
      <c r="D869" s="102">
        <v>2</v>
      </c>
      <c r="E869" s="5">
        <v>19.956</v>
      </c>
      <c r="F869" s="5">
        <v>500.43299999999999</v>
      </c>
      <c r="G869" s="5">
        <v>1921.8529999999998</v>
      </c>
      <c r="H869" s="5">
        <v>549.40700000000004</v>
      </c>
      <c r="J869" s="130"/>
    </row>
    <row r="870" spans="1:10">
      <c r="A870" s="100">
        <f t="shared" si="13"/>
        <v>2015</v>
      </c>
      <c r="B870" s="102">
        <v>2</v>
      </c>
      <c r="C870" s="103">
        <v>42041</v>
      </c>
      <c r="D870" s="102">
        <v>3</v>
      </c>
      <c r="E870" s="5">
        <v>20.425000000000001</v>
      </c>
      <c r="F870" s="5">
        <v>479.87299999999988</v>
      </c>
      <c r="G870" s="5">
        <v>1867.0260000000001</v>
      </c>
      <c r="H870" s="5">
        <v>523.09300000000007</v>
      </c>
      <c r="J870" s="130"/>
    </row>
    <row r="871" spans="1:10">
      <c r="A871" s="100">
        <f t="shared" si="13"/>
        <v>2015</v>
      </c>
      <c r="B871" s="102">
        <v>2</v>
      </c>
      <c r="C871" s="103">
        <v>42041</v>
      </c>
      <c r="D871" s="102">
        <v>4</v>
      </c>
      <c r="E871" s="5">
        <v>20.170000000000002</v>
      </c>
      <c r="F871" s="5">
        <v>471.92599999999993</v>
      </c>
      <c r="G871" s="5">
        <v>1859.3689999999997</v>
      </c>
      <c r="H871" s="5">
        <v>511.11600000000004</v>
      </c>
      <c r="J871" s="130"/>
    </row>
    <row r="872" spans="1:10">
      <c r="A872" s="100">
        <f t="shared" si="13"/>
        <v>2015</v>
      </c>
      <c r="B872" s="102">
        <v>2</v>
      </c>
      <c r="C872" s="103">
        <v>42041</v>
      </c>
      <c r="D872" s="102">
        <v>5</v>
      </c>
      <c r="E872" s="5">
        <v>18.429000000000002</v>
      </c>
      <c r="F872" s="5">
        <v>467.81199999999995</v>
      </c>
      <c r="G872" s="5">
        <v>1861.2520000000002</v>
      </c>
      <c r="H872" s="5">
        <v>505.02100000000002</v>
      </c>
      <c r="J872" s="130"/>
    </row>
    <row r="873" spans="1:10">
      <c r="A873" s="100">
        <f t="shared" si="13"/>
        <v>2015</v>
      </c>
      <c r="B873" s="102">
        <v>2</v>
      </c>
      <c r="C873" s="103">
        <v>42041</v>
      </c>
      <c r="D873" s="102">
        <v>6</v>
      </c>
      <c r="E873" s="5">
        <v>13.374000000000001</v>
      </c>
      <c r="F873" s="5">
        <v>461.8900000000001</v>
      </c>
      <c r="G873" s="5">
        <v>1863.2429999999999</v>
      </c>
      <c r="H873" s="5">
        <v>487.40000000000009</v>
      </c>
      <c r="J873" s="130"/>
    </row>
    <row r="874" spans="1:10">
      <c r="A874" s="100">
        <f t="shared" si="13"/>
        <v>2015</v>
      </c>
      <c r="B874" s="102">
        <v>2</v>
      </c>
      <c r="C874" s="103">
        <v>42041</v>
      </c>
      <c r="D874" s="102">
        <v>7</v>
      </c>
      <c r="E874" s="5">
        <v>13.143000000000001</v>
      </c>
      <c r="F874" s="5">
        <v>460.19499999999999</v>
      </c>
      <c r="G874" s="5">
        <v>1869.2189999999998</v>
      </c>
      <c r="H874" s="5">
        <v>481.04399999999998</v>
      </c>
      <c r="J874" s="130"/>
    </row>
    <row r="875" spans="1:10">
      <c r="A875" s="100">
        <f t="shared" si="13"/>
        <v>2015</v>
      </c>
      <c r="B875" s="102">
        <v>2</v>
      </c>
      <c r="C875" s="103">
        <v>42041</v>
      </c>
      <c r="D875" s="102">
        <v>8</v>
      </c>
      <c r="E875" s="5">
        <v>13.623000000000001</v>
      </c>
      <c r="F875" s="5">
        <v>460.21900000000011</v>
      </c>
      <c r="G875" s="5">
        <v>1869.848</v>
      </c>
      <c r="H875" s="5">
        <v>472.95100000000002</v>
      </c>
      <c r="J875" s="130"/>
    </row>
    <row r="876" spans="1:10">
      <c r="A876" s="100">
        <f t="shared" si="13"/>
        <v>2015</v>
      </c>
      <c r="B876" s="102">
        <v>2</v>
      </c>
      <c r="C876" s="103">
        <v>42041</v>
      </c>
      <c r="D876" s="102">
        <v>9</v>
      </c>
      <c r="E876" s="5">
        <v>13.822000000000001</v>
      </c>
      <c r="F876" s="5">
        <v>455.96199999999993</v>
      </c>
      <c r="G876" s="5">
        <v>1923.6039999999998</v>
      </c>
      <c r="H876" s="5">
        <v>516.04700000000003</v>
      </c>
      <c r="J876" s="130"/>
    </row>
    <row r="877" spans="1:10">
      <c r="A877" s="100">
        <f t="shared" si="13"/>
        <v>2015</v>
      </c>
      <c r="B877" s="102">
        <v>2</v>
      </c>
      <c r="C877" s="103">
        <v>42041</v>
      </c>
      <c r="D877" s="102">
        <v>10</v>
      </c>
      <c r="E877" s="5">
        <v>13.275000000000002</v>
      </c>
      <c r="F877" s="5">
        <v>452.59000000000009</v>
      </c>
      <c r="G877" s="5">
        <v>2053.0819999999999</v>
      </c>
      <c r="H877" s="5">
        <v>541.92399999999998</v>
      </c>
      <c r="J877" s="130"/>
    </row>
    <row r="878" spans="1:10">
      <c r="A878" s="100">
        <f t="shared" si="13"/>
        <v>2015</v>
      </c>
      <c r="B878" s="102">
        <v>2</v>
      </c>
      <c r="C878" s="103">
        <v>42041</v>
      </c>
      <c r="D878" s="102">
        <v>11</v>
      </c>
      <c r="E878" s="5">
        <v>23.774000000000001</v>
      </c>
      <c r="F878" s="5">
        <v>452.89799999999997</v>
      </c>
      <c r="G878" s="5">
        <v>2056.9649999999997</v>
      </c>
      <c r="H878" s="5">
        <v>552.94499999999994</v>
      </c>
      <c r="J878" s="130"/>
    </row>
    <row r="879" spans="1:10">
      <c r="A879" s="100">
        <f t="shared" si="13"/>
        <v>2015</v>
      </c>
      <c r="B879" s="102">
        <v>2</v>
      </c>
      <c r="C879" s="103">
        <v>42041</v>
      </c>
      <c r="D879" s="102">
        <v>12</v>
      </c>
      <c r="E879" s="5">
        <v>23.742000000000001</v>
      </c>
      <c r="F879" s="5">
        <v>451.75500000000005</v>
      </c>
      <c r="G879" s="5">
        <v>2092.7239999999997</v>
      </c>
      <c r="H879" s="5">
        <v>598.46599999999989</v>
      </c>
      <c r="J879" s="130"/>
    </row>
    <row r="880" spans="1:10">
      <c r="A880" s="100">
        <f t="shared" si="13"/>
        <v>2015</v>
      </c>
      <c r="B880" s="102">
        <v>2</v>
      </c>
      <c r="C880" s="103">
        <v>42041</v>
      </c>
      <c r="D880" s="102">
        <v>13</v>
      </c>
      <c r="E880" s="5">
        <v>11.988</v>
      </c>
      <c r="F880" s="5">
        <v>453.37800000000004</v>
      </c>
      <c r="G880" s="5">
        <v>2128.89</v>
      </c>
      <c r="H880" s="5">
        <v>654.24400000000014</v>
      </c>
      <c r="J880" s="130"/>
    </row>
    <row r="881" spans="1:10">
      <c r="A881" s="100">
        <f t="shared" si="13"/>
        <v>2015</v>
      </c>
      <c r="B881" s="102">
        <v>2</v>
      </c>
      <c r="C881" s="103">
        <v>42041</v>
      </c>
      <c r="D881" s="102">
        <v>14</v>
      </c>
      <c r="E881" s="5">
        <v>11.79</v>
      </c>
      <c r="F881" s="5">
        <v>458.16399999999993</v>
      </c>
      <c r="G881" s="5">
        <v>2130.6730000000002</v>
      </c>
      <c r="H881" s="5">
        <v>708.60699999999997</v>
      </c>
      <c r="J881" s="130"/>
    </row>
    <row r="882" spans="1:10">
      <c r="A882" s="100">
        <f t="shared" si="13"/>
        <v>2015</v>
      </c>
      <c r="B882" s="102">
        <v>2</v>
      </c>
      <c r="C882" s="103">
        <v>42041</v>
      </c>
      <c r="D882" s="102">
        <v>15</v>
      </c>
      <c r="E882" s="5">
        <v>12.03</v>
      </c>
      <c r="F882" s="5">
        <v>462.15800000000007</v>
      </c>
      <c r="G882" s="5">
        <v>2122.4159999999993</v>
      </c>
      <c r="H882" s="5">
        <v>720.67499999999995</v>
      </c>
      <c r="J882" s="130"/>
    </row>
    <row r="883" spans="1:10">
      <c r="A883" s="100">
        <f t="shared" si="13"/>
        <v>2015</v>
      </c>
      <c r="B883" s="102">
        <v>2</v>
      </c>
      <c r="C883" s="103">
        <v>42041</v>
      </c>
      <c r="D883" s="102">
        <v>16</v>
      </c>
      <c r="E883" s="5">
        <v>10.169</v>
      </c>
      <c r="F883" s="5">
        <v>487.58100000000002</v>
      </c>
      <c r="G883" s="5">
        <v>2122.3599999999997</v>
      </c>
      <c r="H883" s="5">
        <v>734.50500000000011</v>
      </c>
      <c r="J883" s="130"/>
    </row>
    <row r="884" spans="1:10">
      <c r="A884" s="100">
        <f t="shared" si="13"/>
        <v>2015</v>
      </c>
      <c r="B884" s="102">
        <v>2</v>
      </c>
      <c r="C884" s="103">
        <v>42041</v>
      </c>
      <c r="D884" s="102">
        <v>17</v>
      </c>
      <c r="E884" s="5">
        <v>16.504999999999999</v>
      </c>
      <c r="F884" s="5">
        <v>506.70699999999994</v>
      </c>
      <c r="G884" s="5">
        <v>2111.7889999999998</v>
      </c>
      <c r="H884" s="5">
        <v>738.44399999999996</v>
      </c>
      <c r="J884" s="130"/>
    </row>
    <row r="885" spans="1:10">
      <c r="A885" s="100">
        <f t="shared" si="13"/>
        <v>2015</v>
      </c>
      <c r="B885" s="102">
        <v>2</v>
      </c>
      <c r="C885" s="103">
        <v>42041</v>
      </c>
      <c r="D885" s="102">
        <v>18</v>
      </c>
      <c r="E885" s="5">
        <v>15.498000000000001</v>
      </c>
      <c r="F885" s="5">
        <v>508.98699999999997</v>
      </c>
      <c r="G885" s="5">
        <v>2133.8089999999997</v>
      </c>
      <c r="H885" s="5">
        <v>737.65300000000002</v>
      </c>
      <c r="J885" s="130"/>
    </row>
    <row r="886" spans="1:10">
      <c r="A886" s="100">
        <f t="shared" si="13"/>
        <v>2015</v>
      </c>
      <c r="B886" s="102">
        <v>2</v>
      </c>
      <c r="C886" s="103">
        <v>42041</v>
      </c>
      <c r="D886" s="102">
        <v>19</v>
      </c>
      <c r="E886" s="5">
        <v>15.577999999999999</v>
      </c>
      <c r="F886" s="5">
        <v>508.7170000000001</v>
      </c>
      <c r="G886" s="5">
        <v>2139.067</v>
      </c>
      <c r="H886" s="5">
        <v>735.94100000000003</v>
      </c>
      <c r="J886" s="130"/>
    </row>
    <row r="887" spans="1:10">
      <c r="A887" s="100">
        <f t="shared" si="13"/>
        <v>2015</v>
      </c>
      <c r="B887" s="102">
        <v>2</v>
      </c>
      <c r="C887" s="103">
        <v>42041</v>
      </c>
      <c r="D887" s="102">
        <v>20</v>
      </c>
      <c r="E887" s="5">
        <v>15.469999999999999</v>
      </c>
      <c r="F887" s="5">
        <v>507.82799999999997</v>
      </c>
      <c r="G887" s="5">
        <v>2145.759</v>
      </c>
      <c r="H887" s="5">
        <v>738.75099999999998</v>
      </c>
      <c r="J887" s="130"/>
    </row>
    <row r="888" spans="1:10">
      <c r="A888" s="100">
        <f t="shared" si="13"/>
        <v>2015</v>
      </c>
      <c r="B888" s="102">
        <v>2</v>
      </c>
      <c r="C888" s="103">
        <v>42041</v>
      </c>
      <c r="D888" s="102">
        <v>21</v>
      </c>
      <c r="E888" s="5">
        <v>15.231999999999999</v>
      </c>
      <c r="F888" s="5">
        <v>507.33</v>
      </c>
      <c r="G888" s="5">
        <v>2158.232</v>
      </c>
      <c r="H888" s="5">
        <v>737.53099999999984</v>
      </c>
      <c r="J888" s="130"/>
    </row>
    <row r="889" spans="1:10">
      <c r="A889" s="100">
        <f t="shared" si="13"/>
        <v>2015</v>
      </c>
      <c r="B889" s="102">
        <v>2</v>
      </c>
      <c r="C889" s="103">
        <v>42041</v>
      </c>
      <c r="D889" s="102">
        <v>22</v>
      </c>
      <c r="E889" s="5">
        <v>15.078000000000001</v>
      </c>
      <c r="F889" s="5">
        <v>506.70499999999993</v>
      </c>
      <c r="G889" s="5">
        <v>2167.0529999999999</v>
      </c>
      <c r="H889" s="5">
        <v>738.33899999999994</v>
      </c>
      <c r="J889" s="130"/>
    </row>
    <row r="890" spans="1:10">
      <c r="A890" s="100">
        <f t="shared" si="13"/>
        <v>2015</v>
      </c>
      <c r="B890" s="102">
        <v>2</v>
      </c>
      <c r="C890" s="103">
        <v>42041</v>
      </c>
      <c r="D890" s="102">
        <v>23</v>
      </c>
      <c r="E890" s="5">
        <v>14.631</v>
      </c>
      <c r="F890" s="5">
        <v>506.5259999999999</v>
      </c>
      <c r="G890" s="5">
        <v>2174.3849999999998</v>
      </c>
      <c r="H890" s="5">
        <v>741.7940000000001</v>
      </c>
      <c r="J890" s="130"/>
    </row>
    <row r="891" spans="1:10">
      <c r="A891" s="100">
        <f t="shared" si="13"/>
        <v>2015</v>
      </c>
      <c r="B891" s="102">
        <v>2</v>
      </c>
      <c r="C891" s="103">
        <v>42041</v>
      </c>
      <c r="D891" s="102">
        <v>24</v>
      </c>
      <c r="E891" s="5">
        <v>15.099</v>
      </c>
      <c r="F891" s="5">
        <v>506.53000000000003</v>
      </c>
      <c r="G891" s="5">
        <v>2192.7069999999999</v>
      </c>
      <c r="H891" s="5">
        <v>700.23099999999999</v>
      </c>
      <c r="J891" s="130"/>
    </row>
    <row r="892" spans="1:10">
      <c r="A892" s="100">
        <f t="shared" si="13"/>
        <v>2015</v>
      </c>
      <c r="B892" s="102">
        <v>2</v>
      </c>
      <c r="C892" s="103">
        <v>42042</v>
      </c>
      <c r="D892" s="102">
        <v>1</v>
      </c>
      <c r="E892" s="5">
        <v>14.175000000000001</v>
      </c>
      <c r="F892" s="5">
        <v>493.28400000000005</v>
      </c>
      <c r="G892" s="5">
        <v>2076.2600000000002</v>
      </c>
      <c r="H892" s="5">
        <v>667.79300000000001</v>
      </c>
      <c r="J892" s="130"/>
    </row>
    <row r="893" spans="1:10">
      <c r="A893" s="100">
        <f t="shared" si="13"/>
        <v>2015</v>
      </c>
      <c r="B893" s="102">
        <v>2</v>
      </c>
      <c r="C893" s="103">
        <v>42042</v>
      </c>
      <c r="D893" s="102">
        <v>2</v>
      </c>
      <c r="E893" s="5">
        <v>15.004999999999999</v>
      </c>
      <c r="F893" s="5">
        <v>491.11500000000012</v>
      </c>
      <c r="G893" s="5">
        <v>1986.0189999999998</v>
      </c>
      <c r="H893" s="5">
        <v>610.18299999999999</v>
      </c>
      <c r="J893" s="130"/>
    </row>
    <row r="894" spans="1:10">
      <c r="A894" s="100">
        <f t="shared" si="13"/>
        <v>2015</v>
      </c>
      <c r="B894" s="102">
        <v>2</v>
      </c>
      <c r="C894" s="103">
        <v>42042</v>
      </c>
      <c r="D894" s="102">
        <v>3</v>
      </c>
      <c r="E894" s="5">
        <v>14.376000000000001</v>
      </c>
      <c r="F894" s="5">
        <v>491.26599999999996</v>
      </c>
      <c r="G894" s="5">
        <v>1965.39</v>
      </c>
      <c r="H894" s="5">
        <v>582.07600000000002</v>
      </c>
      <c r="J894" s="130"/>
    </row>
    <row r="895" spans="1:10">
      <c r="A895" s="100">
        <f t="shared" si="13"/>
        <v>2015</v>
      </c>
      <c r="B895" s="102">
        <v>2</v>
      </c>
      <c r="C895" s="103">
        <v>42042</v>
      </c>
      <c r="D895" s="102">
        <v>4</v>
      </c>
      <c r="E895" s="5">
        <v>14.107000000000001</v>
      </c>
      <c r="F895" s="5">
        <v>483.64300000000003</v>
      </c>
      <c r="G895" s="5">
        <v>1959.9910000000004</v>
      </c>
      <c r="H895" s="5">
        <v>520.37099999999998</v>
      </c>
      <c r="J895" s="130"/>
    </row>
    <row r="896" spans="1:10">
      <c r="A896" s="100">
        <f t="shared" si="13"/>
        <v>2015</v>
      </c>
      <c r="B896" s="102">
        <v>2</v>
      </c>
      <c r="C896" s="103">
        <v>42042</v>
      </c>
      <c r="D896" s="102">
        <v>5</v>
      </c>
      <c r="E896" s="5">
        <v>15.155999999999999</v>
      </c>
      <c r="F896" s="5">
        <v>480.70500000000004</v>
      </c>
      <c r="G896" s="5">
        <v>1951.2329999999997</v>
      </c>
      <c r="H896" s="5">
        <v>450.125</v>
      </c>
      <c r="J896" s="130"/>
    </row>
    <row r="897" spans="1:10">
      <c r="A897" s="100">
        <f t="shared" si="13"/>
        <v>2015</v>
      </c>
      <c r="B897" s="102">
        <v>2</v>
      </c>
      <c r="C897" s="103">
        <v>42042</v>
      </c>
      <c r="D897" s="102">
        <v>6</v>
      </c>
      <c r="E897" s="5">
        <v>15.010999999999999</v>
      </c>
      <c r="F897" s="5">
        <v>472.05599999999993</v>
      </c>
      <c r="G897" s="5">
        <v>1903.9730000000004</v>
      </c>
      <c r="H897" s="5">
        <v>401.75600000000009</v>
      </c>
      <c r="J897" s="130"/>
    </row>
    <row r="898" spans="1:10">
      <c r="A898" s="100">
        <f t="shared" si="13"/>
        <v>2015</v>
      </c>
      <c r="B898" s="102">
        <v>2</v>
      </c>
      <c r="C898" s="103">
        <v>42042</v>
      </c>
      <c r="D898" s="102">
        <v>7</v>
      </c>
      <c r="E898" s="5">
        <v>15.234</v>
      </c>
      <c r="F898" s="5">
        <v>454.97800000000001</v>
      </c>
      <c r="G898" s="5">
        <v>1838.1009999999999</v>
      </c>
      <c r="H898" s="5">
        <v>398.68200000000002</v>
      </c>
      <c r="J898" s="130"/>
    </row>
    <row r="899" spans="1:10">
      <c r="A899" s="100">
        <f t="shared" si="13"/>
        <v>2015</v>
      </c>
      <c r="B899" s="102">
        <v>2</v>
      </c>
      <c r="C899" s="103">
        <v>42042</v>
      </c>
      <c r="D899" s="102">
        <v>8</v>
      </c>
      <c r="E899" s="5">
        <v>15.48</v>
      </c>
      <c r="F899" s="5">
        <v>453.25200000000012</v>
      </c>
      <c r="G899" s="5">
        <v>1750.4310000000005</v>
      </c>
      <c r="H899" s="5">
        <v>397.995</v>
      </c>
      <c r="J899" s="130"/>
    </row>
    <row r="900" spans="1:10">
      <c r="A900" s="100">
        <f t="shared" si="13"/>
        <v>2015</v>
      </c>
      <c r="B900" s="102">
        <v>2</v>
      </c>
      <c r="C900" s="103">
        <v>42042</v>
      </c>
      <c r="D900" s="102">
        <v>9</v>
      </c>
      <c r="E900" s="5">
        <v>17.504000000000001</v>
      </c>
      <c r="F900" s="5">
        <v>455.82499999999999</v>
      </c>
      <c r="G900" s="5">
        <v>1834.479</v>
      </c>
      <c r="H900" s="5">
        <v>398.18900000000008</v>
      </c>
      <c r="J900" s="130"/>
    </row>
    <row r="901" spans="1:10">
      <c r="A901" s="100">
        <f t="shared" ref="A901:A964" si="14">YEAR(C901)</f>
        <v>2015</v>
      </c>
      <c r="B901" s="102">
        <v>2</v>
      </c>
      <c r="C901" s="103">
        <v>42042</v>
      </c>
      <c r="D901" s="102">
        <v>10</v>
      </c>
      <c r="E901" s="5">
        <v>15.450000000000001</v>
      </c>
      <c r="F901" s="5">
        <v>451.68100000000004</v>
      </c>
      <c r="G901" s="5">
        <v>1934.2109999999998</v>
      </c>
      <c r="H901" s="5">
        <v>408.64000000000004</v>
      </c>
      <c r="J901" s="130"/>
    </row>
    <row r="902" spans="1:10">
      <c r="A902" s="100">
        <f t="shared" si="14"/>
        <v>2015</v>
      </c>
      <c r="B902" s="102">
        <v>2</v>
      </c>
      <c r="C902" s="103">
        <v>42042</v>
      </c>
      <c r="D902" s="102">
        <v>11</v>
      </c>
      <c r="E902" s="5">
        <v>14.036000000000001</v>
      </c>
      <c r="F902" s="5">
        <v>445.22200000000004</v>
      </c>
      <c r="G902" s="5">
        <v>2037.4110000000005</v>
      </c>
      <c r="H902" s="5">
        <v>416.803</v>
      </c>
      <c r="J902" s="130"/>
    </row>
    <row r="903" spans="1:10">
      <c r="A903" s="100">
        <f t="shared" si="14"/>
        <v>2015</v>
      </c>
      <c r="B903" s="102">
        <v>2</v>
      </c>
      <c r="C903" s="103">
        <v>42042</v>
      </c>
      <c r="D903" s="102">
        <v>12</v>
      </c>
      <c r="E903" s="5">
        <v>12.141</v>
      </c>
      <c r="F903" s="5">
        <v>455.13499999999999</v>
      </c>
      <c r="G903" s="5">
        <v>2048.6140000000005</v>
      </c>
      <c r="H903" s="5">
        <v>478.97199999999998</v>
      </c>
      <c r="J903" s="130"/>
    </row>
    <row r="904" spans="1:10">
      <c r="A904" s="100">
        <f t="shared" si="14"/>
        <v>2015</v>
      </c>
      <c r="B904" s="102">
        <v>2</v>
      </c>
      <c r="C904" s="103">
        <v>42042</v>
      </c>
      <c r="D904" s="102">
        <v>13</v>
      </c>
      <c r="E904" s="5">
        <v>12.967000000000001</v>
      </c>
      <c r="F904" s="5">
        <v>458.74000000000012</v>
      </c>
      <c r="G904" s="5">
        <v>2073.1310000000003</v>
      </c>
      <c r="H904" s="5">
        <v>520.85300000000007</v>
      </c>
      <c r="J904" s="130"/>
    </row>
    <row r="905" spans="1:10">
      <c r="A905" s="100">
        <f t="shared" si="14"/>
        <v>2015</v>
      </c>
      <c r="B905" s="102">
        <v>2</v>
      </c>
      <c r="C905" s="103">
        <v>42042</v>
      </c>
      <c r="D905" s="102">
        <v>14</v>
      </c>
      <c r="E905" s="5">
        <v>13.166</v>
      </c>
      <c r="F905" s="5">
        <v>462.89600000000002</v>
      </c>
      <c r="G905" s="5">
        <v>2068.105</v>
      </c>
      <c r="H905" s="5">
        <v>564.05400000000009</v>
      </c>
      <c r="J905" s="130"/>
    </row>
    <row r="906" spans="1:10">
      <c r="A906" s="100">
        <f t="shared" si="14"/>
        <v>2015</v>
      </c>
      <c r="B906" s="102">
        <v>2</v>
      </c>
      <c r="C906" s="103">
        <v>42042</v>
      </c>
      <c r="D906" s="102">
        <v>15</v>
      </c>
      <c r="E906" s="5">
        <v>13.183</v>
      </c>
      <c r="F906" s="5">
        <v>469.31299999999999</v>
      </c>
      <c r="G906" s="5">
        <v>2103.0690000000009</v>
      </c>
      <c r="H906" s="5">
        <v>576.3950000000001</v>
      </c>
      <c r="J906" s="130"/>
    </row>
    <row r="907" spans="1:10">
      <c r="A907" s="100">
        <f t="shared" si="14"/>
        <v>2015</v>
      </c>
      <c r="B907" s="102">
        <v>2</v>
      </c>
      <c r="C907" s="103">
        <v>42042</v>
      </c>
      <c r="D907" s="102">
        <v>16</v>
      </c>
      <c r="E907" s="5">
        <v>13.044</v>
      </c>
      <c r="F907" s="5">
        <v>492.6400000000001</v>
      </c>
      <c r="G907" s="5">
        <v>2097.5970000000002</v>
      </c>
      <c r="H907" s="5">
        <v>582.15700000000015</v>
      </c>
      <c r="J907" s="130"/>
    </row>
    <row r="908" spans="1:10">
      <c r="A908" s="100">
        <f t="shared" si="14"/>
        <v>2015</v>
      </c>
      <c r="B908" s="102">
        <v>2</v>
      </c>
      <c r="C908" s="103">
        <v>42042</v>
      </c>
      <c r="D908" s="102">
        <v>17</v>
      </c>
      <c r="E908" s="5">
        <v>13.131</v>
      </c>
      <c r="F908" s="5">
        <v>501.61300000000011</v>
      </c>
      <c r="G908" s="5">
        <v>2099.7090000000003</v>
      </c>
      <c r="H908" s="5">
        <v>578.68499999999995</v>
      </c>
      <c r="J908" s="130"/>
    </row>
    <row r="909" spans="1:10">
      <c r="A909" s="100">
        <f t="shared" si="14"/>
        <v>2015</v>
      </c>
      <c r="B909" s="102">
        <v>2</v>
      </c>
      <c r="C909" s="103">
        <v>42042</v>
      </c>
      <c r="D909" s="102">
        <v>18</v>
      </c>
      <c r="E909" s="5">
        <v>13.510999999999999</v>
      </c>
      <c r="F909" s="5">
        <v>501.09600000000006</v>
      </c>
      <c r="G909" s="5">
        <v>2097.1849999999999</v>
      </c>
      <c r="H909" s="5">
        <v>561.98500000000013</v>
      </c>
      <c r="J909" s="130"/>
    </row>
    <row r="910" spans="1:10">
      <c r="A910" s="100">
        <f t="shared" si="14"/>
        <v>2015</v>
      </c>
      <c r="B910" s="102">
        <v>2</v>
      </c>
      <c r="C910" s="103">
        <v>42042</v>
      </c>
      <c r="D910" s="102">
        <v>19</v>
      </c>
      <c r="E910" s="5">
        <v>13.532</v>
      </c>
      <c r="F910" s="5">
        <v>501.10100000000006</v>
      </c>
      <c r="G910" s="5">
        <v>2059.9780000000001</v>
      </c>
      <c r="H910" s="5">
        <v>552.01</v>
      </c>
      <c r="J910" s="130"/>
    </row>
    <row r="911" spans="1:10">
      <c r="A911" s="100">
        <f t="shared" si="14"/>
        <v>2015</v>
      </c>
      <c r="B911" s="102">
        <v>2</v>
      </c>
      <c r="C911" s="103">
        <v>42042</v>
      </c>
      <c r="D911" s="102">
        <v>20</v>
      </c>
      <c r="E911" s="5">
        <v>13.528</v>
      </c>
      <c r="F911" s="5">
        <v>501.75600000000003</v>
      </c>
      <c r="G911" s="5">
        <v>2083.4910000000009</v>
      </c>
      <c r="H911" s="5">
        <v>553.95500000000004</v>
      </c>
      <c r="J911" s="130"/>
    </row>
    <row r="912" spans="1:10">
      <c r="A912" s="100">
        <f t="shared" si="14"/>
        <v>2015</v>
      </c>
      <c r="B912" s="102">
        <v>2</v>
      </c>
      <c r="C912" s="103">
        <v>42042</v>
      </c>
      <c r="D912" s="102">
        <v>21</v>
      </c>
      <c r="E912" s="5">
        <v>13.479000000000001</v>
      </c>
      <c r="F912" s="5">
        <v>502.54400000000004</v>
      </c>
      <c r="G912" s="5">
        <v>2103.2110000000002</v>
      </c>
      <c r="H912" s="5">
        <v>563.56399999999996</v>
      </c>
      <c r="J912" s="130"/>
    </row>
    <row r="913" spans="1:10">
      <c r="A913" s="100">
        <f t="shared" si="14"/>
        <v>2015</v>
      </c>
      <c r="B913" s="102">
        <v>2</v>
      </c>
      <c r="C913" s="103">
        <v>42042</v>
      </c>
      <c r="D913" s="102">
        <v>22</v>
      </c>
      <c r="E913" s="5">
        <v>13.475999999999999</v>
      </c>
      <c r="F913" s="5">
        <v>501.77</v>
      </c>
      <c r="G913" s="5">
        <v>2116.73</v>
      </c>
      <c r="H913" s="5">
        <v>571.79600000000005</v>
      </c>
      <c r="J913" s="130"/>
    </row>
    <row r="914" spans="1:10">
      <c r="A914" s="100">
        <f t="shared" si="14"/>
        <v>2015</v>
      </c>
      <c r="B914" s="102">
        <v>2</v>
      </c>
      <c r="C914" s="103">
        <v>42042</v>
      </c>
      <c r="D914" s="102">
        <v>23</v>
      </c>
      <c r="E914" s="5">
        <v>13.66</v>
      </c>
      <c r="F914" s="5">
        <v>496.54299999999995</v>
      </c>
      <c r="G914" s="5">
        <v>2118.9030000000002</v>
      </c>
      <c r="H914" s="5">
        <v>545.86899999999991</v>
      </c>
      <c r="J914" s="130"/>
    </row>
    <row r="915" spans="1:10">
      <c r="A915" s="100">
        <f t="shared" si="14"/>
        <v>2015</v>
      </c>
      <c r="B915" s="102">
        <v>2</v>
      </c>
      <c r="C915" s="103">
        <v>42042</v>
      </c>
      <c r="D915" s="102">
        <v>24</v>
      </c>
      <c r="E915" s="5">
        <v>13.545999999999999</v>
      </c>
      <c r="F915" s="5">
        <v>497.154</v>
      </c>
      <c r="G915" s="5">
        <v>2045.0829999999996</v>
      </c>
      <c r="H915" s="5">
        <v>454.69999999999993</v>
      </c>
      <c r="J915" s="130"/>
    </row>
    <row r="916" spans="1:10">
      <c r="A916" s="100">
        <f t="shared" si="14"/>
        <v>2015</v>
      </c>
      <c r="B916" s="102">
        <v>2</v>
      </c>
      <c r="C916" s="103">
        <v>42043</v>
      </c>
      <c r="D916" s="102">
        <v>1</v>
      </c>
      <c r="E916" s="5">
        <v>13.792999999999999</v>
      </c>
      <c r="F916" s="5">
        <v>500.31400000000002</v>
      </c>
      <c r="G916" s="5">
        <v>2041.0610000000006</v>
      </c>
      <c r="H916" s="5">
        <v>386.62900000000002</v>
      </c>
      <c r="J916" s="130"/>
    </row>
    <row r="917" spans="1:10">
      <c r="A917" s="100">
        <f t="shared" si="14"/>
        <v>2015</v>
      </c>
      <c r="B917" s="102">
        <v>2</v>
      </c>
      <c r="C917" s="103">
        <v>42043</v>
      </c>
      <c r="D917" s="102">
        <v>2</v>
      </c>
      <c r="E917" s="5">
        <v>13.978000000000002</v>
      </c>
      <c r="F917" s="5">
        <v>495.52199999999999</v>
      </c>
      <c r="G917" s="5">
        <v>1932.4520000000005</v>
      </c>
      <c r="H917" s="5">
        <v>361.13100000000009</v>
      </c>
      <c r="J917" s="130"/>
    </row>
    <row r="918" spans="1:10">
      <c r="A918" s="100">
        <f t="shared" si="14"/>
        <v>2015</v>
      </c>
      <c r="B918" s="102">
        <v>2</v>
      </c>
      <c r="C918" s="103">
        <v>42043</v>
      </c>
      <c r="D918" s="102">
        <v>3</v>
      </c>
      <c r="E918" s="5">
        <v>14.194000000000001</v>
      </c>
      <c r="F918" s="5">
        <v>493.42700000000002</v>
      </c>
      <c r="G918" s="5">
        <v>1891.2400000000002</v>
      </c>
      <c r="H918" s="5">
        <v>311.68799999999999</v>
      </c>
      <c r="J918" s="130"/>
    </row>
    <row r="919" spans="1:10">
      <c r="A919" s="100">
        <f t="shared" si="14"/>
        <v>2015</v>
      </c>
      <c r="B919" s="102">
        <v>2</v>
      </c>
      <c r="C919" s="103">
        <v>42043</v>
      </c>
      <c r="D919" s="102">
        <v>4</v>
      </c>
      <c r="E919" s="5">
        <v>14.113</v>
      </c>
      <c r="F919" s="5">
        <v>492.68299999999999</v>
      </c>
      <c r="G919" s="5">
        <v>1858.2430000000002</v>
      </c>
      <c r="H919" s="5">
        <v>305.053</v>
      </c>
      <c r="J919" s="130"/>
    </row>
    <row r="920" spans="1:10">
      <c r="A920" s="100">
        <f t="shared" si="14"/>
        <v>2015</v>
      </c>
      <c r="B920" s="102">
        <v>2</v>
      </c>
      <c r="C920" s="103">
        <v>42043</v>
      </c>
      <c r="D920" s="102">
        <v>5</v>
      </c>
      <c r="E920" s="5">
        <v>13.696999999999999</v>
      </c>
      <c r="F920" s="5">
        <v>492.06700000000001</v>
      </c>
      <c r="G920" s="5">
        <v>1825.0309999999999</v>
      </c>
      <c r="H920" s="5">
        <v>301.50700000000006</v>
      </c>
      <c r="J920" s="130"/>
    </row>
    <row r="921" spans="1:10">
      <c r="A921" s="100">
        <f t="shared" si="14"/>
        <v>2015</v>
      </c>
      <c r="B921" s="102">
        <v>2</v>
      </c>
      <c r="C921" s="103">
        <v>42043</v>
      </c>
      <c r="D921" s="102">
        <v>6</v>
      </c>
      <c r="E921" s="5">
        <v>13.623000000000001</v>
      </c>
      <c r="F921" s="5">
        <v>489.971</v>
      </c>
      <c r="G921" s="5">
        <v>1759.761</v>
      </c>
      <c r="H921" s="5">
        <v>300.39300000000003</v>
      </c>
      <c r="J921" s="130"/>
    </row>
    <row r="922" spans="1:10">
      <c r="A922" s="100">
        <f t="shared" si="14"/>
        <v>2015</v>
      </c>
      <c r="B922" s="102">
        <v>2</v>
      </c>
      <c r="C922" s="103">
        <v>42043</v>
      </c>
      <c r="D922" s="102">
        <v>7</v>
      </c>
      <c r="E922" s="5">
        <v>13.788</v>
      </c>
      <c r="F922" s="5">
        <v>488.36199999999997</v>
      </c>
      <c r="G922" s="5">
        <v>1701.4869999999999</v>
      </c>
      <c r="H922" s="5">
        <v>282.37800000000004</v>
      </c>
      <c r="J922" s="130"/>
    </row>
    <row r="923" spans="1:10">
      <c r="A923" s="100">
        <f t="shared" si="14"/>
        <v>2015</v>
      </c>
      <c r="B923" s="102">
        <v>2</v>
      </c>
      <c r="C923" s="103">
        <v>42043</v>
      </c>
      <c r="D923" s="102">
        <v>8</v>
      </c>
      <c r="E923" s="5">
        <v>13.956</v>
      </c>
      <c r="F923" s="5">
        <v>489.99000000000007</v>
      </c>
      <c r="G923" s="5">
        <v>1636.2820000000002</v>
      </c>
      <c r="H923" s="5">
        <v>271.00800000000004</v>
      </c>
      <c r="J923" s="130"/>
    </row>
    <row r="924" spans="1:10">
      <c r="A924" s="100">
        <f t="shared" si="14"/>
        <v>2015</v>
      </c>
      <c r="B924" s="102">
        <v>2</v>
      </c>
      <c r="C924" s="103">
        <v>42043</v>
      </c>
      <c r="D924" s="102">
        <v>9</v>
      </c>
      <c r="E924" s="5">
        <v>14.048999999999999</v>
      </c>
      <c r="F924" s="5">
        <v>491.39600000000002</v>
      </c>
      <c r="G924" s="5">
        <v>1698.6109999999999</v>
      </c>
      <c r="H924" s="5">
        <v>268.673</v>
      </c>
      <c r="J924" s="130"/>
    </row>
    <row r="925" spans="1:10">
      <c r="A925" s="100">
        <f t="shared" si="14"/>
        <v>2015</v>
      </c>
      <c r="B925" s="102">
        <v>2</v>
      </c>
      <c r="C925" s="103">
        <v>42043</v>
      </c>
      <c r="D925" s="102">
        <v>10</v>
      </c>
      <c r="E925" s="5">
        <v>13.702999999999999</v>
      </c>
      <c r="F925" s="5">
        <v>487.81200000000007</v>
      </c>
      <c r="G925" s="5">
        <v>1756.4229999999998</v>
      </c>
      <c r="H925" s="5">
        <v>268.92399999999998</v>
      </c>
      <c r="J925" s="130"/>
    </row>
    <row r="926" spans="1:10">
      <c r="A926" s="100">
        <f t="shared" si="14"/>
        <v>2015</v>
      </c>
      <c r="B926" s="102">
        <v>2</v>
      </c>
      <c r="C926" s="103">
        <v>42043</v>
      </c>
      <c r="D926" s="102">
        <v>11</v>
      </c>
      <c r="E926" s="5">
        <v>13.586000000000002</v>
      </c>
      <c r="F926" s="5">
        <v>487.25800000000004</v>
      </c>
      <c r="G926" s="5">
        <v>1766.0689999999995</v>
      </c>
      <c r="H926" s="5">
        <v>269.42900000000003</v>
      </c>
      <c r="J926" s="130"/>
    </row>
    <row r="927" spans="1:10">
      <c r="A927" s="100">
        <f t="shared" si="14"/>
        <v>2015</v>
      </c>
      <c r="B927" s="102">
        <v>2</v>
      </c>
      <c r="C927" s="103">
        <v>42043</v>
      </c>
      <c r="D927" s="102">
        <v>12</v>
      </c>
      <c r="E927" s="5">
        <v>13.816000000000001</v>
      </c>
      <c r="F927" s="5">
        <v>488.51300000000015</v>
      </c>
      <c r="G927" s="5">
        <v>1821.1949999999999</v>
      </c>
      <c r="H927" s="5">
        <v>268.21199999999999</v>
      </c>
      <c r="J927" s="130"/>
    </row>
    <row r="928" spans="1:10">
      <c r="A928" s="100">
        <f t="shared" si="14"/>
        <v>2015</v>
      </c>
      <c r="B928" s="102">
        <v>2</v>
      </c>
      <c r="C928" s="103">
        <v>42043</v>
      </c>
      <c r="D928" s="102">
        <v>13</v>
      </c>
      <c r="E928" s="5">
        <v>13.568000000000001</v>
      </c>
      <c r="F928" s="5">
        <v>487.85599999999994</v>
      </c>
      <c r="G928" s="5">
        <v>1912.2919999999999</v>
      </c>
      <c r="H928" s="5">
        <v>276.44900000000001</v>
      </c>
      <c r="J928" s="130"/>
    </row>
    <row r="929" spans="1:10">
      <c r="A929" s="100">
        <f t="shared" si="14"/>
        <v>2015</v>
      </c>
      <c r="B929" s="102">
        <v>2</v>
      </c>
      <c r="C929" s="103">
        <v>42043</v>
      </c>
      <c r="D929" s="102">
        <v>14</v>
      </c>
      <c r="E929" s="5">
        <v>13.294</v>
      </c>
      <c r="F929" s="5">
        <v>492.64100000000002</v>
      </c>
      <c r="G929" s="5">
        <v>1952.4349999999999</v>
      </c>
      <c r="H929" s="5">
        <v>264.83700000000005</v>
      </c>
      <c r="J929" s="130"/>
    </row>
    <row r="930" spans="1:10">
      <c r="A930" s="100">
        <f t="shared" si="14"/>
        <v>2015</v>
      </c>
      <c r="B930" s="102">
        <v>2</v>
      </c>
      <c r="C930" s="103">
        <v>42043</v>
      </c>
      <c r="D930" s="102">
        <v>15</v>
      </c>
      <c r="E930" s="5">
        <v>12.622</v>
      </c>
      <c r="F930" s="5">
        <v>493.3420000000001</v>
      </c>
      <c r="G930" s="5">
        <v>2006.7340000000004</v>
      </c>
      <c r="H930" s="5">
        <v>214.49900000000002</v>
      </c>
      <c r="J930" s="130"/>
    </row>
    <row r="931" spans="1:10">
      <c r="A931" s="100">
        <f t="shared" si="14"/>
        <v>2015</v>
      </c>
      <c r="B931" s="102">
        <v>2</v>
      </c>
      <c r="C931" s="103">
        <v>42043</v>
      </c>
      <c r="D931" s="102">
        <v>16</v>
      </c>
      <c r="E931" s="5">
        <v>12.642000000000001</v>
      </c>
      <c r="F931" s="5">
        <v>491.60700000000008</v>
      </c>
      <c r="G931" s="5">
        <v>2052.4059999999999</v>
      </c>
      <c r="H931" s="5">
        <v>189.83300000000003</v>
      </c>
      <c r="J931" s="130"/>
    </row>
    <row r="932" spans="1:10">
      <c r="A932" s="100">
        <f t="shared" si="14"/>
        <v>2015</v>
      </c>
      <c r="B932" s="102">
        <v>2</v>
      </c>
      <c r="C932" s="103">
        <v>42043</v>
      </c>
      <c r="D932" s="102">
        <v>17</v>
      </c>
      <c r="E932" s="5">
        <v>13.412000000000001</v>
      </c>
      <c r="F932" s="5">
        <v>491.14000000000004</v>
      </c>
      <c r="G932" s="5">
        <v>2035.6729999999998</v>
      </c>
      <c r="H932" s="5">
        <v>169.66399999999999</v>
      </c>
      <c r="J932" s="130"/>
    </row>
    <row r="933" spans="1:10">
      <c r="A933" s="100">
        <f t="shared" si="14"/>
        <v>2015</v>
      </c>
      <c r="B933" s="102">
        <v>2</v>
      </c>
      <c r="C933" s="103">
        <v>42043</v>
      </c>
      <c r="D933" s="102">
        <v>18</v>
      </c>
      <c r="E933" s="5">
        <v>13.56</v>
      </c>
      <c r="F933" s="5">
        <v>490.065</v>
      </c>
      <c r="G933" s="5">
        <v>2053.5900000000006</v>
      </c>
      <c r="H933" s="5">
        <v>155.37800000000001</v>
      </c>
      <c r="J933" s="130"/>
    </row>
    <row r="934" spans="1:10">
      <c r="A934" s="100">
        <f t="shared" si="14"/>
        <v>2015</v>
      </c>
      <c r="B934" s="102">
        <v>2</v>
      </c>
      <c r="C934" s="103">
        <v>42043</v>
      </c>
      <c r="D934" s="102">
        <v>19</v>
      </c>
      <c r="E934" s="5">
        <v>13.763999999999999</v>
      </c>
      <c r="F934" s="5">
        <v>490.70300000000009</v>
      </c>
      <c r="G934" s="5">
        <v>2069.0599999999995</v>
      </c>
      <c r="H934" s="5">
        <v>147.95699999999999</v>
      </c>
      <c r="J934" s="130"/>
    </row>
    <row r="935" spans="1:10">
      <c r="A935" s="100">
        <f t="shared" si="14"/>
        <v>2015</v>
      </c>
      <c r="B935" s="102">
        <v>2</v>
      </c>
      <c r="C935" s="103">
        <v>42043</v>
      </c>
      <c r="D935" s="102">
        <v>20</v>
      </c>
      <c r="E935" s="5">
        <v>13.502000000000001</v>
      </c>
      <c r="F935" s="5">
        <v>490.28800000000001</v>
      </c>
      <c r="G935" s="5">
        <v>2061.259</v>
      </c>
      <c r="H935" s="5">
        <v>148.364</v>
      </c>
      <c r="J935" s="130"/>
    </row>
    <row r="936" spans="1:10">
      <c r="A936" s="100">
        <f t="shared" si="14"/>
        <v>2015</v>
      </c>
      <c r="B936" s="102">
        <v>2</v>
      </c>
      <c r="C936" s="103">
        <v>42043</v>
      </c>
      <c r="D936" s="102">
        <v>21</v>
      </c>
      <c r="E936" s="5">
        <v>13.411000000000001</v>
      </c>
      <c r="F936" s="5">
        <v>490.06300000000005</v>
      </c>
      <c r="G936" s="5">
        <v>2345.723</v>
      </c>
      <c r="H936" s="5">
        <v>175.70400000000001</v>
      </c>
      <c r="J936" s="130"/>
    </row>
    <row r="937" spans="1:10">
      <c r="A937" s="100">
        <f t="shared" si="14"/>
        <v>2015</v>
      </c>
      <c r="B937" s="102">
        <v>2</v>
      </c>
      <c r="C937" s="103">
        <v>42043</v>
      </c>
      <c r="D937" s="102">
        <v>22</v>
      </c>
      <c r="E937" s="5">
        <v>13.58</v>
      </c>
      <c r="F937" s="5">
        <v>488.42899999999997</v>
      </c>
      <c r="G937" s="5">
        <v>2409.1609999999991</v>
      </c>
      <c r="H937" s="5">
        <v>185.30900000000003</v>
      </c>
      <c r="J937" s="130"/>
    </row>
    <row r="938" spans="1:10">
      <c r="A938" s="100">
        <f t="shared" si="14"/>
        <v>2015</v>
      </c>
      <c r="B938" s="102">
        <v>2</v>
      </c>
      <c r="C938" s="103">
        <v>42043</v>
      </c>
      <c r="D938" s="102">
        <v>23</v>
      </c>
      <c r="E938" s="5">
        <v>38.619</v>
      </c>
      <c r="F938" s="5">
        <v>485.12600000000003</v>
      </c>
      <c r="G938" s="5">
        <v>2381.8850000000002</v>
      </c>
      <c r="H938" s="5">
        <v>185.49200000000002</v>
      </c>
      <c r="J938" s="130"/>
    </row>
    <row r="939" spans="1:10">
      <c r="A939" s="100">
        <f t="shared" si="14"/>
        <v>2015</v>
      </c>
      <c r="B939" s="102">
        <v>2</v>
      </c>
      <c r="C939" s="103">
        <v>42043</v>
      </c>
      <c r="D939" s="102">
        <v>24</v>
      </c>
      <c r="E939" s="5">
        <v>96.790999999999997</v>
      </c>
      <c r="F939" s="5">
        <v>491.80899999999997</v>
      </c>
      <c r="G939" s="5">
        <v>2352.4859999999999</v>
      </c>
      <c r="H939" s="5">
        <v>180.23600000000002</v>
      </c>
      <c r="J939" s="130"/>
    </row>
    <row r="940" spans="1:10">
      <c r="A940" s="100">
        <f t="shared" si="14"/>
        <v>2015</v>
      </c>
      <c r="B940" s="102">
        <v>2</v>
      </c>
      <c r="C940" s="103">
        <v>42044</v>
      </c>
      <c r="D940" s="102">
        <v>1</v>
      </c>
      <c r="E940" s="5">
        <v>114.47500000000001</v>
      </c>
      <c r="F940" s="5">
        <v>496.10399999999998</v>
      </c>
      <c r="G940" s="5">
        <v>2254.91</v>
      </c>
      <c r="H940" s="5">
        <v>169.08</v>
      </c>
      <c r="J940" s="130"/>
    </row>
    <row r="941" spans="1:10">
      <c r="A941" s="100">
        <f t="shared" si="14"/>
        <v>2015</v>
      </c>
      <c r="B941" s="102">
        <v>2</v>
      </c>
      <c r="C941" s="103">
        <v>42044</v>
      </c>
      <c r="D941" s="102">
        <v>2</v>
      </c>
      <c r="E941" s="5">
        <v>114.55800000000001</v>
      </c>
      <c r="F941" s="5">
        <v>495.59499999999997</v>
      </c>
      <c r="G941" s="5">
        <v>2049.8359999999998</v>
      </c>
      <c r="H941" s="5">
        <v>163.67900000000003</v>
      </c>
      <c r="J941" s="130"/>
    </row>
    <row r="942" spans="1:10">
      <c r="A942" s="100">
        <f t="shared" si="14"/>
        <v>2015</v>
      </c>
      <c r="B942" s="102">
        <v>2</v>
      </c>
      <c r="C942" s="103">
        <v>42044</v>
      </c>
      <c r="D942" s="102">
        <v>3</v>
      </c>
      <c r="E942" s="5">
        <v>117.636</v>
      </c>
      <c r="F942" s="5">
        <v>477.90000000000003</v>
      </c>
      <c r="G942" s="5">
        <v>1917.172</v>
      </c>
      <c r="H942" s="5">
        <v>150.03</v>
      </c>
      <c r="J942" s="130"/>
    </row>
    <row r="943" spans="1:10">
      <c r="A943" s="100">
        <f t="shared" si="14"/>
        <v>2015</v>
      </c>
      <c r="B943" s="102">
        <v>2</v>
      </c>
      <c r="C943" s="103">
        <v>42044</v>
      </c>
      <c r="D943" s="102">
        <v>4</v>
      </c>
      <c r="E943" s="5">
        <v>125.173</v>
      </c>
      <c r="F943" s="5">
        <v>471.09300000000013</v>
      </c>
      <c r="G943" s="5">
        <v>1897.8689999999999</v>
      </c>
      <c r="H943" s="5">
        <v>131.12299999999999</v>
      </c>
      <c r="J943" s="130"/>
    </row>
    <row r="944" spans="1:10">
      <c r="A944" s="100">
        <f t="shared" si="14"/>
        <v>2015</v>
      </c>
      <c r="B944" s="102">
        <v>2</v>
      </c>
      <c r="C944" s="103">
        <v>42044</v>
      </c>
      <c r="D944" s="102">
        <v>5</v>
      </c>
      <c r="E944" s="5">
        <v>133.16500000000002</v>
      </c>
      <c r="F944" s="5">
        <v>469.50299999999993</v>
      </c>
      <c r="G944" s="5">
        <v>1870.6890000000001</v>
      </c>
      <c r="H944" s="5">
        <v>127.691</v>
      </c>
      <c r="J944" s="130"/>
    </row>
    <row r="945" spans="1:10">
      <c r="A945" s="100">
        <f t="shared" si="14"/>
        <v>2015</v>
      </c>
      <c r="B945" s="102">
        <v>2</v>
      </c>
      <c r="C945" s="103">
        <v>42044</v>
      </c>
      <c r="D945" s="102">
        <v>6</v>
      </c>
      <c r="E945" s="5">
        <v>133.643</v>
      </c>
      <c r="F945" s="5">
        <v>469.75100000000009</v>
      </c>
      <c r="G945" s="5">
        <v>1858.942</v>
      </c>
      <c r="H945" s="5">
        <v>125.44400000000002</v>
      </c>
      <c r="J945" s="130"/>
    </row>
    <row r="946" spans="1:10">
      <c r="A946" s="100">
        <f t="shared" si="14"/>
        <v>2015</v>
      </c>
      <c r="B946" s="102">
        <v>2</v>
      </c>
      <c r="C946" s="103">
        <v>42044</v>
      </c>
      <c r="D946" s="102">
        <v>7</v>
      </c>
      <c r="E946" s="5">
        <v>130.93900000000002</v>
      </c>
      <c r="F946" s="5">
        <v>471.16900000000004</v>
      </c>
      <c r="G946" s="5">
        <v>1816.9340000000002</v>
      </c>
      <c r="H946" s="5">
        <v>126.07300000000001</v>
      </c>
      <c r="J946" s="130"/>
    </row>
    <row r="947" spans="1:10">
      <c r="A947" s="100">
        <f t="shared" si="14"/>
        <v>2015</v>
      </c>
      <c r="B947" s="102">
        <v>2</v>
      </c>
      <c r="C947" s="103">
        <v>42044</v>
      </c>
      <c r="D947" s="102">
        <v>8</v>
      </c>
      <c r="E947" s="5">
        <v>130.87</v>
      </c>
      <c r="F947" s="5">
        <v>446.38200000000006</v>
      </c>
      <c r="G947" s="5">
        <v>1869.2840000000001</v>
      </c>
      <c r="H947" s="5">
        <v>136.54600000000002</v>
      </c>
      <c r="J947" s="130"/>
    </row>
    <row r="948" spans="1:10">
      <c r="A948" s="100">
        <f t="shared" si="14"/>
        <v>2015</v>
      </c>
      <c r="B948" s="102">
        <v>2</v>
      </c>
      <c r="C948" s="103">
        <v>42044</v>
      </c>
      <c r="D948" s="102">
        <v>9</v>
      </c>
      <c r="E948" s="5">
        <v>131.05900000000003</v>
      </c>
      <c r="F948" s="5">
        <v>433.48</v>
      </c>
      <c r="G948" s="5">
        <v>2030.1590000000003</v>
      </c>
      <c r="H948" s="5">
        <v>152.756</v>
      </c>
      <c r="J948" s="130"/>
    </row>
    <row r="949" spans="1:10">
      <c r="A949" s="100">
        <f t="shared" si="14"/>
        <v>2015</v>
      </c>
      <c r="B949" s="102">
        <v>2</v>
      </c>
      <c r="C949" s="103">
        <v>42044</v>
      </c>
      <c r="D949" s="102">
        <v>10</v>
      </c>
      <c r="E949" s="5">
        <v>132.666</v>
      </c>
      <c r="F949" s="5">
        <v>432.61800000000005</v>
      </c>
      <c r="G949" s="5">
        <v>2177.0410000000002</v>
      </c>
      <c r="H949" s="5">
        <v>161.25799999999998</v>
      </c>
      <c r="J949" s="130"/>
    </row>
    <row r="950" spans="1:10">
      <c r="A950" s="100">
        <f t="shared" si="14"/>
        <v>2015</v>
      </c>
      <c r="B950" s="102">
        <v>2</v>
      </c>
      <c r="C950" s="103">
        <v>42044</v>
      </c>
      <c r="D950" s="102">
        <v>11</v>
      </c>
      <c r="E950" s="5">
        <v>131.46</v>
      </c>
      <c r="F950" s="5">
        <v>442.89399999999995</v>
      </c>
      <c r="G950" s="5">
        <v>2241.6260000000002</v>
      </c>
      <c r="H950" s="5">
        <v>170.21899999999999</v>
      </c>
      <c r="J950" s="130"/>
    </row>
    <row r="951" spans="1:10">
      <c r="A951" s="100">
        <f t="shared" si="14"/>
        <v>2015</v>
      </c>
      <c r="B951" s="102">
        <v>2</v>
      </c>
      <c r="C951" s="103">
        <v>42044</v>
      </c>
      <c r="D951" s="102">
        <v>12</v>
      </c>
      <c r="E951" s="5">
        <v>129.292</v>
      </c>
      <c r="F951" s="5">
        <v>459.37</v>
      </c>
      <c r="G951" s="5">
        <v>2255.944</v>
      </c>
      <c r="H951" s="5">
        <v>173.13299999999998</v>
      </c>
      <c r="J951" s="130"/>
    </row>
    <row r="952" spans="1:10">
      <c r="A952" s="100">
        <f t="shared" si="14"/>
        <v>2015</v>
      </c>
      <c r="B952" s="102">
        <v>2</v>
      </c>
      <c r="C952" s="103">
        <v>42044</v>
      </c>
      <c r="D952" s="102">
        <v>13</v>
      </c>
      <c r="E952" s="5">
        <v>123.40600000000001</v>
      </c>
      <c r="F952" s="5">
        <v>462.471</v>
      </c>
      <c r="G952" s="5">
        <v>2389.63</v>
      </c>
      <c r="H952" s="5">
        <v>192.53500000000003</v>
      </c>
      <c r="J952" s="130"/>
    </row>
    <row r="953" spans="1:10">
      <c r="A953" s="100">
        <f t="shared" si="14"/>
        <v>2015</v>
      </c>
      <c r="B953" s="102">
        <v>2</v>
      </c>
      <c r="C953" s="103">
        <v>42044</v>
      </c>
      <c r="D953" s="102">
        <v>14</v>
      </c>
      <c r="E953" s="5">
        <v>114.46899999999999</v>
      </c>
      <c r="F953" s="5">
        <v>472.06600000000003</v>
      </c>
      <c r="G953" s="5">
        <v>2516.9480000000003</v>
      </c>
      <c r="H953" s="5">
        <v>152.65799999999999</v>
      </c>
      <c r="J953" s="130"/>
    </row>
    <row r="954" spans="1:10">
      <c r="A954" s="100">
        <f t="shared" si="14"/>
        <v>2015</v>
      </c>
      <c r="B954" s="102">
        <v>2</v>
      </c>
      <c r="C954" s="103">
        <v>42044</v>
      </c>
      <c r="D954" s="102">
        <v>15</v>
      </c>
      <c r="E954" s="5">
        <v>112.048</v>
      </c>
      <c r="F954" s="5">
        <v>471.50100000000003</v>
      </c>
      <c r="G954" s="5">
        <v>2592.1009999999997</v>
      </c>
      <c r="H954" s="5">
        <v>125.49900000000001</v>
      </c>
      <c r="J954" s="130"/>
    </row>
    <row r="955" spans="1:10">
      <c r="A955" s="100">
        <f t="shared" si="14"/>
        <v>2015</v>
      </c>
      <c r="B955" s="102">
        <v>2</v>
      </c>
      <c r="C955" s="103">
        <v>42044</v>
      </c>
      <c r="D955" s="102">
        <v>16</v>
      </c>
      <c r="E955" s="5">
        <v>110.682</v>
      </c>
      <c r="F955" s="5">
        <v>470.68600000000004</v>
      </c>
      <c r="G955" s="5">
        <v>2604.0789999999993</v>
      </c>
      <c r="H955" s="5">
        <v>132.34899999999999</v>
      </c>
      <c r="J955" s="130"/>
    </row>
    <row r="956" spans="1:10">
      <c r="A956" s="100">
        <f t="shared" si="14"/>
        <v>2015</v>
      </c>
      <c r="B956" s="102">
        <v>2</v>
      </c>
      <c r="C956" s="103">
        <v>42044</v>
      </c>
      <c r="D956" s="102">
        <v>17</v>
      </c>
      <c r="E956" s="5">
        <v>110.54400000000001</v>
      </c>
      <c r="F956" s="5">
        <v>470.43400000000008</v>
      </c>
      <c r="G956" s="5">
        <v>2610.8770000000004</v>
      </c>
      <c r="H956" s="5">
        <v>134.16899999999998</v>
      </c>
      <c r="J956" s="130"/>
    </row>
    <row r="957" spans="1:10">
      <c r="A957" s="100">
        <f t="shared" si="14"/>
        <v>2015</v>
      </c>
      <c r="B957" s="102">
        <v>2</v>
      </c>
      <c r="C957" s="103">
        <v>42044</v>
      </c>
      <c r="D957" s="102">
        <v>18</v>
      </c>
      <c r="E957" s="5">
        <v>120.07</v>
      </c>
      <c r="F957" s="5">
        <v>481.54899999999998</v>
      </c>
      <c r="G957" s="5">
        <v>2532.4480000000003</v>
      </c>
      <c r="H957" s="5">
        <v>132.54899999999998</v>
      </c>
      <c r="J957" s="130"/>
    </row>
    <row r="958" spans="1:10">
      <c r="A958" s="100">
        <f t="shared" si="14"/>
        <v>2015</v>
      </c>
      <c r="B958" s="102">
        <v>2</v>
      </c>
      <c r="C958" s="103">
        <v>42044</v>
      </c>
      <c r="D958" s="102">
        <v>19</v>
      </c>
      <c r="E958" s="5">
        <v>126.765</v>
      </c>
      <c r="F958" s="5">
        <v>487.03100000000006</v>
      </c>
      <c r="G958" s="5">
        <v>2469.1710000000003</v>
      </c>
      <c r="H958" s="5">
        <v>131.36799999999999</v>
      </c>
      <c r="J958" s="130"/>
    </row>
    <row r="959" spans="1:10">
      <c r="A959" s="100">
        <f t="shared" si="14"/>
        <v>2015</v>
      </c>
      <c r="B959" s="102">
        <v>2</v>
      </c>
      <c r="C959" s="103">
        <v>42044</v>
      </c>
      <c r="D959" s="102">
        <v>20</v>
      </c>
      <c r="E959" s="5">
        <v>130.63200000000001</v>
      </c>
      <c r="F959" s="5">
        <v>507.01900000000001</v>
      </c>
      <c r="G959" s="5">
        <v>2501.0050000000001</v>
      </c>
      <c r="H959" s="5">
        <v>132.86500000000004</v>
      </c>
      <c r="J959" s="130"/>
    </row>
    <row r="960" spans="1:10">
      <c r="A960" s="100">
        <f t="shared" si="14"/>
        <v>2015</v>
      </c>
      <c r="B960" s="102">
        <v>2</v>
      </c>
      <c r="C960" s="103">
        <v>42044</v>
      </c>
      <c r="D960" s="102">
        <v>21</v>
      </c>
      <c r="E960" s="5">
        <v>130.81900000000002</v>
      </c>
      <c r="F960" s="5">
        <v>507.23200000000003</v>
      </c>
      <c r="G960" s="5">
        <v>2607.2260000000006</v>
      </c>
      <c r="H960" s="5">
        <v>138.66299999999998</v>
      </c>
      <c r="J960" s="130"/>
    </row>
    <row r="961" spans="1:10">
      <c r="A961" s="100">
        <f t="shared" si="14"/>
        <v>2015</v>
      </c>
      <c r="B961" s="102">
        <v>2</v>
      </c>
      <c r="C961" s="103">
        <v>42044</v>
      </c>
      <c r="D961" s="102">
        <v>22</v>
      </c>
      <c r="E961" s="5">
        <v>127.24600000000001</v>
      </c>
      <c r="F961" s="5">
        <v>508.60700000000008</v>
      </c>
      <c r="G961" s="5">
        <v>2626.0950000000003</v>
      </c>
      <c r="H961" s="5">
        <v>140.51400000000004</v>
      </c>
      <c r="J961" s="130"/>
    </row>
    <row r="962" spans="1:10">
      <c r="A962" s="100">
        <f t="shared" si="14"/>
        <v>2015</v>
      </c>
      <c r="B962" s="102">
        <v>2</v>
      </c>
      <c r="C962" s="103">
        <v>42044</v>
      </c>
      <c r="D962" s="102">
        <v>23</v>
      </c>
      <c r="E962" s="5">
        <v>125.917</v>
      </c>
      <c r="F962" s="5">
        <v>508.31300000000005</v>
      </c>
      <c r="G962" s="5">
        <v>2551.5310000000004</v>
      </c>
      <c r="H962" s="5">
        <v>132.32399999999998</v>
      </c>
      <c r="J962" s="130"/>
    </row>
    <row r="963" spans="1:10">
      <c r="A963" s="100">
        <f t="shared" si="14"/>
        <v>2015</v>
      </c>
      <c r="B963" s="102">
        <v>2</v>
      </c>
      <c r="C963" s="103">
        <v>42044</v>
      </c>
      <c r="D963" s="102">
        <v>24</v>
      </c>
      <c r="E963" s="5">
        <v>120.13200000000001</v>
      </c>
      <c r="F963" s="5">
        <v>503.07999999999993</v>
      </c>
      <c r="G963" s="5">
        <v>2498.723</v>
      </c>
      <c r="H963" s="5">
        <v>107.93400000000001</v>
      </c>
      <c r="J963" s="130"/>
    </row>
    <row r="964" spans="1:10">
      <c r="A964" s="100">
        <f t="shared" si="14"/>
        <v>2015</v>
      </c>
      <c r="B964" s="102">
        <v>2</v>
      </c>
      <c r="C964" s="103">
        <v>42045</v>
      </c>
      <c r="D964" s="102">
        <v>1</v>
      </c>
      <c r="E964" s="5">
        <v>116.858</v>
      </c>
      <c r="F964" s="5">
        <v>495.59000000000003</v>
      </c>
      <c r="G964" s="5">
        <v>2473.54</v>
      </c>
      <c r="H964" s="5">
        <v>79.369000000000014</v>
      </c>
      <c r="J964" s="130"/>
    </row>
    <row r="965" spans="1:10">
      <c r="A965" s="100">
        <f t="shared" ref="A965:A1028" si="15">YEAR(C965)</f>
        <v>2015</v>
      </c>
      <c r="B965" s="102">
        <v>2</v>
      </c>
      <c r="C965" s="103">
        <v>42045</v>
      </c>
      <c r="D965" s="102">
        <v>2</v>
      </c>
      <c r="E965" s="5">
        <v>113.57100000000001</v>
      </c>
      <c r="F965" s="5">
        <v>492.13999999999987</v>
      </c>
      <c r="G965" s="5">
        <v>2226.183</v>
      </c>
      <c r="H965" s="5">
        <v>71.820000000000007</v>
      </c>
      <c r="J965" s="130"/>
    </row>
    <row r="966" spans="1:10">
      <c r="A966" s="100">
        <f t="shared" si="15"/>
        <v>2015</v>
      </c>
      <c r="B966" s="102">
        <v>2</v>
      </c>
      <c r="C966" s="103">
        <v>42045</v>
      </c>
      <c r="D966" s="102">
        <v>3</v>
      </c>
      <c r="E966" s="5">
        <v>112.60000000000001</v>
      </c>
      <c r="F966" s="5">
        <v>469.51499999999987</v>
      </c>
      <c r="G966" s="5">
        <v>2062.069</v>
      </c>
      <c r="H966" s="5">
        <v>57.273000000000003</v>
      </c>
      <c r="J966" s="130"/>
    </row>
    <row r="967" spans="1:10">
      <c r="A967" s="100">
        <f t="shared" si="15"/>
        <v>2015</v>
      </c>
      <c r="B967" s="102">
        <v>2</v>
      </c>
      <c r="C967" s="103">
        <v>42045</v>
      </c>
      <c r="D967" s="102">
        <v>4</v>
      </c>
      <c r="E967" s="5">
        <v>113.54400000000001</v>
      </c>
      <c r="F967" s="5">
        <v>462.75600000000009</v>
      </c>
      <c r="G967" s="5">
        <v>2053.3940000000002</v>
      </c>
      <c r="H967" s="5">
        <v>45.056000000000004</v>
      </c>
      <c r="J967" s="130"/>
    </row>
    <row r="968" spans="1:10">
      <c r="A968" s="100">
        <f t="shared" si="15"/>
        <v>2015</v>
      </c>
      <c r="B968" s="102">
        <v>2</v>
      </c>
      <c r="C968" s="103">
        <v>42045</v>
      </c>
      <c r="D968" s="102">
        <v>5</v>
      </c>
      <c r="E968" s="5">
        <v>110.89700000000001</v>
      </c>
      <c r="F968" s="5">
        <v>462.96699999999987</v>
      </c>
      <c r="G968" s="5">
        <v>1996.5210000000006</v>
      </c>
      <c r="H968" s="5">
        <v>26.649000000000008</v>
      </c>
      <c r="J968" s="130"/>
    </row>
    <row r="969" spans="1:10">
      <c r="A969" s="100">
        <f t="shared" si="15"/>
        <v>2015</v>
      </c>
      <c r="B969" s="102">
        <v>2</v>
      </c>
      <c r="C969" s="103">
        <v>42045</v>
      </c>
      <c r="D969" s="102">
        <v>6</v>
      </c>
      <c r="E969" s="5">
        <v>114.589</v>
      </c>
      <c r="F969" s="5">
        <v>462.18400000000003</v>
      </c>
      <c r="G969" s="5">
        <v>2003.223</v>
      </c>
      <c r="H969" s="5">
        <v>15.433</v>
      </c>
      <c r="J969" s="130"/>
    </row>
    <row r="970" spans="1:10">
      <c r="A970" s="100">
        <f t="shared" si="15"/>
        <v>2015</v>
      </c>
      <c r="B970" s="102">
        <v>2</v>
      </c>
      <c r="C970" s="103">
        <v>42045</v>
      </c>
      <c r="D970" s="102">
        <v>7</v>
      </c>
      <c r="E970" s="5">
        <v>112.215</v>
      </c>
      <c r="F970" s="5">
        <v>461.69400000000002</v>
      </c>
      <c r="G970" s="5">
        <v>1991.2110000000002</v>
      </c>
      <c r="H970" s="5">
        <v>21.170999999999996</v>
      </c>
      <c r="J970" s="130"/>
    </row>
    <row r="971" spans="1:10">
      <c r="A971" s="100">
        <f t="shared" si="15"/>
        <v>2015</v>
      </c>
      <c r="B971" s="102">
        <v>2</v>
      </c>
      <c r="C971" s="103">
        <v>42045</v>
      </c>
      <c r="D971" s="102">
        <v>8</v>
      </c>
      <c r="E971" s="5">
        <v>114.917</v>
      </c>
      <c r="F971" s="5">
        <v>462.14999999999992</v>
      </c>
      <c r="G971" s="5">
        <v>1973.9240000000002</v>
      </c>
      <c r="H971" s="5">
        <v>24.335000000000001</v>
      </c>
      <c r="J971" s="130"/>
    </row>
    <row r="972" spans="1:10">
      <c r="A972" s="100">
        <f t="shared" si="15"/>
        <v>2015</v>
      </c>
      <c r="B972" s="102">
        <v>2</v>
      </c>
      <c r="C972" s="103">
        <v>42045</v>
      </c>
      <c r="D972" s="102">
        <v>9</v>
      </c>
      <c r="E972" s="5">
        <v>115.00200000000001</v>
      </c>
      <c r="F972" s="5">
        <v>460.334</v>
      </c>
      <c r="G972" s="5">
        <v>2124.7010000000005</v>
      </c>
      <c r="H972" s="5">
        <v>29.35</v>
      </c>
      <c r="J972" s="130"/>
    </row>
    <row r="973" spans="1:10">
      <c r="A973" s="100">
        <f t="shared" si="15"/>
        <v>2015</v>
      </c>
      <c r="B973" s="102">
        <v>2</v>
      </c>
      <c r="C973" s="103">
        <v>42045</v>
      </c>
      <c r="D973" s="102">
        <v>10</v>
      </c>
      <c r="E973" s="5">
        <v>118.67</v>
      </c>
      <c r="F973" s="5">
        <v>462.125</v>
      </c>
      <c r="G973" s="5">
        <v>2283.8200000000002</v>
      </c>
      <c r="H973" s="5">
        <v>38.407999999999994</v>
      </c>
      <c r="J973" s="130"/>
    </row>
    <row r="974" spans="1:10">
      <c r="A974" s="100">
        <f t="shared" si="15"/>
        <v>2015</v>
      </c>
      <c r="B974" s="102">
        <v>2</v>
      </c>
      <c r="C974" s="103">
        <v>42045</v>
      </c>
      <c r="D974" s="102">
        <v>11</v>
      </c>
      <c r="E974" s="5">
        <v>116.807</v>
      </c>
      <c r="F974" s="5">
        <v>473.82300000000009</v>
      </c>
      <c r="G974" s="5">
        <v>2322.7750000000005</v>
      </c>
      <c r="H974" s="5">
        <v>45.555000000000007</v>
      </c>
      <c r="J974" s="130"/>
    </row>
    <row r="975" spans="1:10">
      <c r="A975" s="100">
        <f t="shared" si="15"/>
        <v>2015</v>
      </c>
      <c r="B975" s="102">
        <v>2</v>
      </c>
      <c r="C975" s="103">
        <v>42045</v>
      </c>
      <c r="D975" s="102">
        <v>12</v>
      </c>
      <c r="E975" s="5">
        <v>134.97399999999999</v>
      </c>
      <c r="F975" s="5">
        <v>479.0200000000001</v>
      </c>
      <c r="G975" s="5">
        <v>2351.3780000000002</v>
      </c>
      <c r="H975" s="5">
        <v>53.215000000000011</v>
      </c>
      <c r="J975" s="130"/>
    </row>
    <row r="976" spans="1:10">
      <c r="A976" s="100">
        <f t="shared" si="15"/>
        <v>2015</v>
      </c>
      <c r="B976" s="102">
        <v>2</v>
      </c>
      <c r="C976" s="103">
        <v>42045</v>
      </c>
      <c r="D976" s="102">
        <v>13</v>
      </c>
      <c r="E976" s="5">
        <v>139.93300000000002</v>
      </c>
      <c r="F976" s="5">
        <v>478.67400000000009</v>
      </c>
      <c r="G976" s="5">
        <v>2318.7190000000005</v>
      </c>
      <c r="H976" s="5">
        <v>58.572999999999993</v>
      </c>
      <c r="J976" s="130"/>
    </row>
    <row r="977" spans="1:10">
      <c r="A977" s="100">
        <f t="shared" si="15"/>
        <v>2015</v>
      </c>
      <c r="B977" s="102">
        <v>2</v>
      </c>
      <c r="C977" s="103">
        <v>42045</v>
      </c>
      <c r="D977" s="102">
        <v>14</v>
      </c>
      <c r="E977" s="5">
        <v>141.185</v>
      </c>
      <c r="F977" s="5">
        <v>477.86399999999992</v>
      </c>
      <c r="G977" s="5">
        <v>2307.0519999999997</v>
      </c>
      <c r="H977" s="5">
        <v>61.498999999999988</v>
      </c>
      <c r="J977" s="130"/>
    </row>
    <row r="978" spans="1:10">
      <c r="A978" s="100">
        <f t="shared" si="15"/>
        <v>2015</v>
      </c>
      <c r="B978" s="102">
        <v>2</v>
      </c>
      <c r="C978" s="103">
        <v>42045</v>
      </c>
      <c r="D978" s="102">
        <v>15</v>
      </c>
      <c r="E978" s="5">
        <v>141.334</v>
      </c>
      <c r="F978" s="5">
        <v>477.50599999999997</v>
      </c>
      <c r="G978" s="5">
        <v>2262.8150000000001</v>
      </c>
      <c r="H978" s="5">
        <v>58.627999999999986</v>
      </c>
      <c r="J978" s="130"/>
    </row>
    <row r="979" spans="1:10">
      <c r="A979" s="100">
        <f t="shared" si="15"/>
        <v>2015</v>
      </c>
      <c r="B979" s="102">
        <v>2</v>
      </c>
      <c r="C979" s="103">
        <v>42045</v>
      </c>
      <c r="D979" s="102">
        <v>16</v>
      </c>
      <c r="E979" s="5">
        <v>139.76400000000001</v>
      </c>
      <c r="F979" s="5">
        <v>476.39899999999994</v>
      </c>
      <c r="G979" s="5">
        <v>2272.0970000000007</v>
      </c>
      <c r="H979" s="5">
        <v>59.912000000000013</v>
      </c>
      <c r="J979" s="130"/>
    </row>
    <row r="980" spans="1:10">
      <c r="A980" s="100">
        <f t="shared" si="15"/>
        <v>2015</v>
      </c>
      <c r="B980" s="102">
        <v>2</v>
      </c>
      <c r="C980" s="103">
        <v>42045</v>
      </c>
      <c r="D980" s="102">
        <v>17</v>
      </c>
      <c r="E980" s="5">
        <v>139.53200000000001</v>
      </c>
      <c r="F980" s="5">
        <v>476.01699999999994</v>
      </c>
      <c r="G980" s="5">
        <v>2300.087</v>
      </c>
      <c r="H980" s="5">
        <v>58.639999999999993</v>
      </c>
      <c r="J980" s="130"/>
    </row>
    <row r="981" spans="1:10">
      <c r="A981" s="100">
        <f t="shared" si="15"/>
        <v>2015</v>
      </c>
      <c r="B981" s="102">
        <v>2</v>
      </c>
      <c r="C981" s="103">
        <v>42045</v>
      </c>
      <c r="D981" s="102">
        <v>18</v>
      </c>
      <c r="E981" s="5">
        <v>141.82</v>
      </c>
      <c r="F981" s="5">
        <v>477.28300000000007</v>
      </c>
      <c r="G981" s="5">
        <v>2292.3229999999994</v>
      </c>
      <c r="H981" s="5">
        <v>51.224000000000004</v>
      </c>
      <c r="J981" s="130"/>
    </row>
    <row r="982" spans="1:10">
      <c r="A982" s="100">
        <f t="shared" si="15"/>
        <v>2015</v>
      </c>
      <c r="B982" s="102">
        <v>2</v>
      </c>
      <c r="C982" s="103">
        <v>42045</v>
      </c>
      <c r="D982" s="102">
        <v>19</v>
      </c>
      <c r="E982" s="5">
        <v>142.80199999999999</v>
      </c>
      <c r="F982" s="5">
        <v>490.78799999999995</v>
      </c>
      <c r="G982" s="5">
        <v>2278.7070000000003</v>
      </c>
      <c r="H982" s="5">
        <v>53.527000000000001</v>
      </c>
      <c r="J982" s="130"/>
    </row>
    <row r="983" spans="1:10">
      <c r="A983" s="100">
        <f t="shared" si="15"/>
        <v>2015</v>
      </c>
      <c r="B983" s="102">
        <v>2</v>
      </c>
      <c r="C983" s="103">
        <v>42045</v>
      </c>
      <c r="D983" s="102">
        <v>20</v>
      </c>
      <c r="E983" s="5">
        <v>142.30900000000003</v>
      </c>
      <c r="F983" s="5">
        <v>504.60599999999999</v>
      </c>
      <c r="G983" s="5">
        <v>2290.4900000000002</v>
      </c>
      <c r="H983" s="5">
        <v>57.513000000000019</v>
      </c>
      <c r="J983" s="130"/>
    </row>
    <row r="984" spans="1:10">
      <c r="A984" s="100">
        <f t="shared" si="15"/>
        <v>2015</v>
      </c>
      <c r="B984" s="102">
        <v>2</v>
      </c>
      <c r="C984" s="103">
        <v>42045</v>
      </c>
      <c r="D984" s="102">
        <v>21</v>
      </c>
      <c r="E984" s="5">
        <v>133.49900000000002</v>
      </c>
      <c r="F984" s="5">
        <v>503.34199999999998</v>
      </c>
      <c r="G984" s="5">
        <v>2397.8330000000001</v>
      </c>
      <c r="H984" s="5">
        <v>65.090000000000018</v>
      </c>
      <c r="J984" s="130"/>
    </row>
    <row r="985" spans="1:10">
      <c r="A985" s="100">
        <f t="shared" si="15"/>
        <v>2015</v>
      </c>
      <c r="B985" s="102">
        <v>2</v>
      </c>
      <c r="C985" s="103">
        <v>42045</v>
      </c>
      <c r="D985" s="102">
        <v>22</v>
      </c>
      <c r="E985" s="5">
        <v>133.964</v>
      </c>
      <c r="F985" s="5">
        <v>504.78500000000008</v>
      </c>
      <c r="G985" s="5">
        <v>2436.3170000000005</v>
      </c>
      <c r="H985" s="5">
        <v>69.876000000000005</v>
      </c>
      <c r="J985" s="130"/>
    </row>
    <row r="986" spans="1:10">
      <c r="A986" s="100">
        <f t="shared" si="15"/>
        <v>2015</v>
      </c>
      <c r="B986" s="102">
        <v>2</v>
      </c>
      <c r="C986" s="103">
        <v>42045</v>
      </c>
      <c r="D986" s="102">
        <v>23</v>
      </c>
      <c r="E986" s="5">
        <v>143.398</v>
      </c>
      <c r="F986" s="5">
        <v>506.70699999999999</v>
      </c>
      <c r="G986" s="5">
        <v>2360.8020000000001</v>
      </c>
      <c r="H986" s="5">
        <v>63.337999999999987</v>
      </c>
      <c r="J986" s="130"/>
    </row>
    <row r="987" spans="1:10">
      <c r="A987" s="100">
        <f t="shared" si="15"/>
        <v>2015</v>
      </c>
      <c r="B987" s="102">
        <v>2</v>
      </c>
      <c r="C987" s="103">
        <v>42045</v>
      </c>
      <c r="D987" s="102">
        <v>24</v>
      </c>
      <c r="E987" s="5">
        <v>147.01400000000001</v>
      </c>
      <c r="F987" s="5">
        <v>501.52500000000003</v>
      </c>
      <c r="G987" s="5">
        <v>2210.6340000000005</v>
      </c>
      <c r="H987" s="5">
        <v>40.207000000000008</v>
      </c>
      <c r="J987" s="130"/>
    </row>
    <row r="988" spans="1:10">
      <c r="A988" s="100">
        <f t="shared" si="15"/>
        <v>2015</v>
      </c>
      <c r="B988" s="102">
        <v>2</v>
      </c>
      <c r="C988" s="103">
        <v>42046</v>
      </c>
      <c r="D988" s="102">
        <v>1</v>
      </c>
      <c r="E988" s="5">
        <v>145.17500000000001</v>
      </c>
      <c r="F988" s="5">
        <v>483.44200000000001</v>
      </c>
      <c r="G988" s="5">
        <v>2044.7640000000008</v>
      </c>
      <c r="H988" s="5">
        <v>22.890999999999998</v>
      </c>
      <c r="J988" s="130"/>
    </row>
    <row r="989" spans="1:10">
      <c r="A989" s="100">
        <f t="shared" si="15"/>
        <v>2015</v>
      </c>
      <c r="B989" s="102">
        <v>2</v>
      </c>
      <c r="C989" s="103">
        <v>42046</v>
      </c>
      <c r="D989" s="102">
        <v>2</v>
      </c>
      <c r="E989" s="5">
        <v>150.95699999999999</v>
      </c>
      <c r="F989" s="5">
        <v>477.10599999999999</v>
      </c>
      <c r="G989" s="5">
        <v>1894.6020000000001</v>
      </c>
      <c r="H989" s="5">
        <v>12.085999999999999</v>
      </c>
      <c r="J989" s="130"/>
    </row>
    <row r="990" spans="1:10">
      <c r="A990" s="100">
        <f t="shared" si="15"/>
        <v>2015</v>
      </c>
      <c r="B990" s="102">
        <v>2</v>
      </c>
      <c r="C990" s="103">
        <v>42046</v>
      </c>
      <c r="D990" s="102">
        <v>3</v>
      </c>
      <c r="E990" s="5">
        <v>147.51600000000002</v>
      </c>
      <c r="F990" s="5">
        <v>436.2940000000001</v>
      </c>
      <c r="G990" s="5">
        <v>1819.1469999999999</v>
      </c>
      <c r="H990" s="5">
        <v>7.8860000000000001</v>
      </c>
      <c r="J990" s="130"/>
    </row>
    <row r="991" spans="1:10">
      <c r="A991" s="100">
        <f t="shared" si="15"/>
        <v>2015</v>
      </c>
      <c r="B991" s="102">
        <v>2</v>
      </c>
      <c r="C991" s="103">
        <v>42046</v>
      </c>
      <c r="D991" s="102">
        <v>4</v>
      </c>
      <c r="E991" s="5">
        <v>142.79</v>
      </c>
      <c r="F991" s="5">
        <v>381.43500000000006</v>
      </c>
      <c r="G991" s="5">
        <v>1802.6839999999997</v>
      </c>
      <c r="H991" s="5">
        <v>5.128000000000001</v>
      </c>
      <c r="J991" s="130"/>
    </row>
    <row r="992" spans="1:10">
      <c r="A992" s="100">
        <f t="shared" si="15"/>
        <v>2015</v>
      </c>
      <c r="B992" s="102">
        <v>2</v>
      </c>
      <c r="C992" s="103">
        <v>42046</v>
      </c>
      <c r="D992" s="102">
        <v>5</v>
      </c>
      <c r="E992" s="5">
        <v>142.42499999999998</v>
      </c>
      <c r="F992" s="5">
        <v>358.279</v>
      </c>
      <c r="G992" s="5">
        <v>1812.8260000000005</v>
      </c>
      <c r="H992" s="5">
        <v>4.3680000000000003</v>
      </c>
      <c r="J992" s="130"/>
    </row>
    <row r="993" spans="1:10">
      <c r="A993" s="100">
        <f t="shared" si="15"/>
        <v>2015</v>
      </c>
      <c r="B993" s="102">
        <v>2</v>
      </c>
      <c r="C993" s="103">
        <v>42046</v>
      </c>
      <c r="D993" s="102">
        <v>6</v>
      </c>
      <c r="E993" s="5">
        <v>139.96100000000001</v>
      </c>
      <c r="F993" s="5">
        <v>353.09099999999995</v>
      </c>
      <c r="G993" s="5">
        <v>1814.8100000000004</v>
      </c>
      <c r="H993" s="5">
        <v>3.8970000000000002</v>
      </c>
      <c r="J993" s="130"/>
    </row>
    <row r="994" spans="1:10">
      <c r="A994" s="100">
        <f t="shared" si="15"/>
        <v>2015</v>
      </c>
      <c r="B994" s="102">
        <v>2</v>
      </c>
      <c r="C994" s="103">
        <v>42046</v>
      </c>
      <c r="D994" s="102">
        <v>7</v>
      </c>
      <c r="E994" s="5">
        <v>139.286</v>
      </c>
      <c r="F994" s="5">
        <v>351.21099999999996</v>
      </c>
      <c r="G994" s="5">
        <v>1804.6590000000001</v>
      </c>
      <c r="H994" s="5">
        <v>10.371999999999998</v>
      </c>
      <c r="J994" s="130"/>
    </row>
    <row r="995" spans="1:10">
      <c r="A995" s="100">
        <f t="shared" si="15"/>
        <v>2015</v>
      </c>
      <c r="B995" s="102">
        <v>2</v>
      </c>
      <c r="C995" s="103">
        <v>42046</v>
      </c>
      <c r="D995" s="102">
        <v>8</v>
      </c>
      <c r="E995" s="5">
        <v>142.75800000000001</v>
      </c>
      <c r="F995" s="5">
        <v>352.44999999999993</v>
      </c>
      <c r="G995" s="5">
        <v>1844.3640000000005</v>
      </c>
      <c r="H995" s="5">
        <v>16.332000000000001</v>
      </c>
      <c r="J995" s="130"/>
    </row>
    <row r="996" spans="1:10">
      <c r="A996" s="100">
        <f t="shared" si="15"/>
        <v>2015</v>
      </c>
      <c r="B996" s="102">
        <v>2</v>
      </c>
      <c r="C996" s="103">
        <v>42046</v>
      </c>
      <c r="D996" s="102">
        <v>9</v>
      </c>
      <c r="E996" s="5">
        <v>144.37100000000001</v>
      </c>
      <c r="F996" s="5">
        <v>377.23599999999999</v>
      </c>
      <c r="G996" s="5">
        <v>2020.9229999999998</v>
      </c>
      <c r="H996" s="5">
        <v>26.131</v>
      </c>
      <c r="J996" s="130"/>
    </row>
    <row r="997" spans="1:10">
      <c r="A997" s="100">
        <f t="shared" si="15"/>
        <v>2015</v>
      </c>
      <c r="B997" s="102">
        <v>2</v>
      </c>
      <c r="C997" s="103">
        <v>42046</v>
      </c>
      <c r="D997" s="102">
        <v>10</v>
      </c>
      <c r="E997" s="5">
        <v>149.126</v>
      </c>
      <c r="F997" s="5">
        <v>424.86999999999989</v>
      </c>
      <c r="G997" s="5">
        <v>2219.1450000000004</v>
      </c>
      <c r="H997" s="5">
        <v>34.060000000000009</v>
      </c>
      <c r="J997" s="130"/>
    </row>
    <row r="998" spans="1:10">
      <c r="A998" s="100">
        <f t="shared" si="15"/>
        <v>2015</v>
      </c>
      <c r="B998" s="102">
        <v>2</v>
      </c>
      <c r="C998" s="103">
        <v>42046</v>
      </c>
      <c r="D998" s="102">
        <v>11</v>
      </c>
      <c r="E998" s="5">
        <v>147.62700000000001</v>
      </c>
      <c r="F998" s="5">
        <v>464.14600000000002</v>
      </c>
      <c r="G998" s="5">
        <v>2344.152</v>
      </c>
      <c r="H998" s="5">
        <v>34.741</v>
      </c>
      <c r="J998" s="130"/>
    </row>
    <row r="999" spans="1:10">
      <c r="A999" s="100">
        <f t="shared" si="15"/>
        <v>2015</v>
      </c>
      <c r="B999" s="102">
        <v>2</v>
      </c>
      <c r="C999" s="103">
        <v>42046</v>
      </c>
      <c r="D999" s="102">
        <v>12</v>
      </c>
      <c r="E999" s="5">
        <v>149.25899999999999</v>
      </c>
      <c r="F999" s="5">
        <v>501.21</v>
      </c>
      <c r="G999" s="5">
        <v>2361.4169999999999</v>
      </c>
      <c r="H999" s="5">
        <v>46.857000000000006</v>
      </c>
      <c r="J999" s="130"/>
    </row>
    <row r="1000" spans="1:10">
      <c r="A1000" s="100">
        <f t="shared" si="15"/>
        <v>2015</v>
      </c>
      <c r="B1000" s="102">
        <v>2</v>
      </c>
      <c r="C1000" s="103">
        <v>42046</v>
      </c>
      <c r="D1000" s="102">
        <v>13</v>
      </c>
      <c r="E1000" s="5">
        <v>143.815</v>
      </c>
      <c r="F1000" s="5">
        <v>476.71100000000001</v>
      </c>
      <c r="G1000" s="5">
        <v>2360.0239999999999</v>
      </c>
      <c r="H1000" s="5">
        <v>57.46200000000001</v>
      </c>
      <c r="J1000" s="130"/>
    </row>
    <row r="1001" spans="1:10">
      <c r="A1001" s="100">
        <f t="shared" si="15"/>
        <v>2015</v>
      </c>
      <c r="B1001" s="102">
        <v>2</v>
      </c>
      <c r="C1001" s="103">
        <v>42046</v>
      </c>
      <c r="D1001" s="102">
        <v>14</v>
      </c>
      <c r="E1001" s="5">
        <v>143.24100000000001</v>
      </c>
      <c r="F1001" s="5">
        <v>474.99199999999996</v>
      </c>
      <c r="G1001" s="5">
        <v>2338.4769999999999</v>
      </c>
      <c r="H1001" s="5">
        <v>58.419000000000011</v>
      </c>
      <c r="J1001" s="130"/>
    </row>
    <row r="1002" spans="1:10">
      <c r="A1002" s="100">
        <f t="shared" si="15"/>
        <v>2015</v>
      </c>
      <c r="B1002" s="102">
        <v>2</v>
      </c>
      <c r="C1002" s="103">
        <v>42046</v>
      </c>
      <c r="D1002" s="102">
        <v>15</v>
      </c>
      <c r="E1002" s="5">
        <v>142.45400000000001</v>
      </c>
      <c r="F1002" s="5">
        <v>473.43899999999996</v>
      </c>
      <c r="G1002" s="5">
        <v>2343.2179999999994</v>
      </c>
      <c r="H1002" s="5">
        <v>59.656000000000006</v>
      </c>
      <c r="J1002" s="130"/>
    </row>
    <row r="1003" spans="1:10">
      <c r="A1003" s="100">
        <f t="shared" si="15"/>
        <v>2015</v>
      </c>
      <c r="B1003" s="102">
        <v>2</v>
      </c>
      <c r="C1003" s="103">
        <v>42046</v>
      </c>
      <c r="D1003" s="102">
        <v>16</v>
      </c>
      <c r="E1003" s="5">
        <v>132.48400000000001</v>
      </c>
      <c r="F1003" s="5">
        <v>458.11199999999991</v>
      </c>
      <c r="G1003" s="5">
        <v>2336.8870000000002</v>
      </c>
      <c r="H1003" s="5">
        <v>58.637000000000015</v>
      </c>
      <c r="J1003" s="130"/>
    </row>
    <row r="1004" spans="1:10">
      <c r="A1004" s="100">
        <f t="shared" si="15"/>
        <v>2015</v>
      </c>
      <c r="B1004" s="102">
        <v>2</v>
      </c>
      <c r="C1004" s="103">
        <v>42046</v>
      </c>
      <c r="D1004" s="102">
        <v>17</v>
      </c>
      <c r="E1004" s="5">
        <v>132.99600000000001</v>
      </c>
      <c r="F1004" s="5">
        <v>459.44799999999998</v>
      </c>
      <c r="G1004" s="5">
        <v>2362.7950000000001</v>
      </c>
      <c r="H1004" s="5">
        <v>64.494000000000014</v>
      </c>
      <c r="J1004" s="130"/>
    </row>
    <row r="1005" spans="1:10">
      <c r="A1005" s="100">
        <f t="shared" si="15"/>
        <v>2015</v>
      </c>
      <c r="B1005" s="102">
        <v>2</v>
      </c>
      <c r="C1005" s="103">
        <v>42046</v>
      </c>
      <c r="D1005" s="102">
        <v>18</v>
      </c>
      <c r="E1005" s="5">
        <v>133.06</v>
      </c>
      <c r="F1005" s="5">
        <v>457.41300000000007</v>
      </c>
      <c r="G1005" s="5">
        <v>2358.8229999999999</v>
      </c>
      <c r="H1005" s="5">
        <v>65.11</v>
      </c>
      <c r="J1005" s="130"/>
    </row>
    <row r="1006" spans="1:10">
      <c r="A1006" s="100">
        <f t="shared" si="15"/>
        <v>2015</v>
      </c>
      <c r="B1006" s="102">
        <v>2</v>
      </c>
      <c r="C1006" s="103">
        <v>42046</v>
      </c>
      <c r="D1006" s="102">
        <v>19</v>
      </c>
      <c r="E1006" s="5">
        <v>132.49799999999999</v>
      </c>
      <c r="F1006" s="5">
        <v>455.76800000000003</v>
      </c>
      <c r="G1006" s="5">
        <v>2379.5149999999999</v>
      </c>
      <c r="H1006" s="5">
        <v>64.798000000000016</v>
      </c>
      <c r="J1006" s="130"/>
    </row>
    <row r="1007" spans="1:10">
      <c r="A1007" s="100">
        <f t="shared" si="15"/>
        <v>2015</v>
      </c>
      <c r="B1007" s="102">
        <v>2</v>
      </c>
      <c r="C1007" s="103">
        <v>42046</v>
      </c>
      <c r="D1007" s="102">
        <v>20</v>
      </c>
      <c r="E1007" s="5">
        <v>133.25900000000001</v>
      </c>
      <c r="F1007" s="5">
        <v>454.41199999999998</v>
      </c>
      <c r="G1007" s="5">
        <v>2408.9790000000003</v>
      </c>
      <c r="H1007" s="5">
        <v>64.409000000000006</v>
      </c>
      <c r="J1007" s="130"/>
    </row>
    <row r="1008" spans="1:10">
      <c r="A1008" s="100">
        <f t="shared" si="15"/>
        <v>2015</v>
      </c>
      <c r="B1008" s="102">
        <v>2</v>
      </c>
      <c r="C1008" s="103">
        <v>42046</v>
      </c>
      <c r="D1008" s="102">
        <v>21</v>
      </c>
      <c r="E1008" s="5">
        <v>133.119</v>
      </c>
      <c r="F1008" s="5">
        <v>454.64400000000012</v>
      </c>
      <c r="G1008" s="5">
        <v>2426.4700000000003</v>
      </c>
      <c r="H1008" s="5">
        <v>71.865000000000023</v>
      </c>
      <c r="J1008" s="130"/>
    </row>
    <row r="1009" spans="1:10">
      <c r="A1009" s="100">
        <f t="shared" si="15"/>
        <v>2015</v>
      </c>
      <c r="B1009" s="102">
        <v>2</v>
      </c>
      <c r="C1009" s="103">
        <v>42046</v>
      </c>
      <c r="D1009" s="102">
        <v>22</v>
      </c>
      <c r="E1009" s="5">
        <v>132.804</v>
      </c>
      <c r="F1009" s="5">
        <v>454.68499999999995</v>
      </c>
      <c r="G1009" s="5">
        <v>2436.654</v>
      </c>
      <c r="H1009" s="5">
        <v>85.809000000000012</v>
      </c>
      <c r="J1009" s="130"/>
    </row>
    <row r="1010" spans="1:10">
      <c r="A1010" s="100">
        <f t="shared" si="15"/>
        <v>2015</v>
      </c>
      <c r="B1010" s="102">
        <v>2</v>
      </c>
      <c r="C1010" s="103">
        <v>42046</v>
      </c>
      <c r="D1010" s="102">
        <v>23</v>
      </c>
      <c r="E1010" s="5">
        <v>133.88</v>
      </c>
      <c r="F1010" s="5">
        <v>455.37299999999999</v>
      </c>
      <c r="G1010" s="5">
        <v>2444.7200000000003</v>
      </c>
      <c r="H1010" s="5">
        <v>76.823000000000008</v>
      </c>
      <c r="J1010" s="130"/>
    </row>
    <row r="1011" spans="1:10">
      <c r="A1011" s="100">
        <f t="shared" si="15"/>
        <v>2015</v>
      </c>
      <c r="B1011" s="102">
        <v>2</v>
      </c>
      <c r="C1011" s="103">
        <v>42046</v>
      </c>
      <c r="D1011" s="102">
        <v>24</v>
      </c>
      <c r="E1011" s="5">
        <v>136.94300000000001</v>
      </c>
      <c r="F1011" s="5">
        <v>454.72500000000002</v>
      </c>
      <c r="G1011" s="5">
        <v>2465.0740000000005</v>
      </c>
      <c r="H1011" s="5">
        <v>51.991000000000007</v>
      </c>
      <c r="J1011" s="130"/>
    </row>
    <row r="1012" spans="1:10">
      <c r="A1012" s="100">
        <f t="shared" si="15"/>
        <v>2015</v>
      </c>
      <c r="B1012" s="102">
        <v>2</v>
      </c>
      <c r="C1012" s="103">
        <v>42047</v>
      </c>
      <c r="D1012" s="102">
        <v>1</v>
      </c>
      <c r="E1012" s="5">
        <v>140.04500000000002</v>
      </c>
      <c r="F1012" s="5">
        <v>454.96000000000004</v>
      </c>
      <c r="G1012" s="5">
        <v>2404.2980000000002</v>
      </c>
      <c r="H1012" s="5">
        <v>35.057999999999993</v>
      </c>
      <c r="J1012" s="130"/>
    </row>
    <row r="1013" spans="1:10">
      <c r="A1013" s="100">
        <f t="shared" si="15"/>
        <v>2015</v>
      </c>
      <c r="B1013" s="102">
        <v>2</v>
      </c>
      <c r="C1013" s="103">
        <v>42047</v>
      </c>
      <c r="D1013" s="102">
        <v>2</v>
      </c>
      <c r="E1013" s="5">
        <v>137.96300000000002</v>
      </c>
      <c r="F1013" s="5">
        <v>448.82600000000014</v>
      </c>
      <c r="G1013" s="5">
        <v>2233.3490000000002</v>
      </c>
      <c r="H1013" s="5">
        <v>19.681999999999995</v>
      </c>
      <c r="J1013" s="130"/>
    </row>
    <row r="1014" spans="1:10">
      <c r="A1014" s="100">
        <f t="shared" si="15"/>
        <v>2015</v>
      </c>
      <c r="B1014" s="102">
        <v>2</v>
      </c>
      <c r="C1014" s="103">
        <v>42047</v>
      </c>
      <c r="D1014" s="102">
        <v>3</v>
      </c>
      <c r="E1014" s="5">
        <v>136.94800000000001</v>
      </c>
      <c r="F1014" s="5">
        <v>432.33199999999999</v>
      </c>
      <c r="G1014" s="5">
        <v>2092.7419999999997</v>
      </c>
      <c r="H1014" s="5">
        <v>10.068000000000001</v>
      </c>
      <c r="J1014" s="130"/>
    </row>
    <row r="1015" spans="1:10">
      <c r="A1015" s="100">
        <f t="shared" si="15"/>
        <v>2015</v>
      </c>
      <c r="B1015" s="102">
        <v>2</v>
      </c>
      <c r="C1015" s="103">
        <v>42047</v>
      </c>
      <c r="D1015" s="102">
        <v>4</v>
      </c>
      <c r="E1015" s="5">
        <v>136.04300000000001</v>
      </c>
      <c r="F1015" s="5">
        <v>429.46299999999997</v>
      </c>
      <c r="G1015" s="5">
        <v>1963.6789999999999</v>
      </c>
      <c r="H1015" s="5">
        <v>6.2090000000000014</v>
      </c>
      <c r="J1015" s="130"/>
    </row>
    <row r="1016" spans="1:10">
      <c r="A1016" s="100">
        <f t="shared" si="15"/>
        <v>2015</v>
      </c>
      <c r="B1016" s="102">
        <v>2</v>
      </c>
      <c r="C1016" s="103">
        <v>42047</v>
      </c>
      <c r="D1016" s="102">
        <v>5</v>
      </c>
      <c r="E1016" s="5">
        <v>137.48000000000002</v>
      </c>
      <c r="F1016" s="5">
        <v>422.4</v>
      </c>
      <c r="G1016" s="5">
        <v>1951.9109999999996</v>
      </c>
      <c r="H1016" s="5">
        <v>5.5890000000000004</v>
      </c>
      <c r="J1016" s="130"/>
    </row>
    <row r="1017" spans="1:10">
      <c r="A1017" s="100">
        <f t="shared" si="15"/>
        <v>2015</v>
      </c>
      <c r="B1017" s="102">
        <v>2</v>
      </c>
      <c r="C1017" s="103">
        <v>42047</v>
      </c>
      <c r="D1017" s="102">
        <v>6</v>
      </c>
      <c r="E1017" s="5">
        <v>137.50300000000001</v>
      </c>
      <c r="F1017" s="5">
        <v>387.505</v>
      </c>
      <c r="G1017" s="5">
        <v>1951.758</v>
      </c>
      <c r="H1017" s="5">
        <v>5.6019999999999994</v>
      </c>
      <c r="J1017" s="130"/>
    </row>
    <row r="1018" spans="1:10">
      <c r="A1018" s="100">
        <f t="shared" si="15"/>
        <v>2015</v>
      </c>
      <c r="B1018" s="102">
        <v>2</v>
      </c>
      <c r="C1018" s="103">
        <v>42047</v>
      </c>
      <c r="D1018" s="102">
        <v>7</v>
      </c>
      <c r="E1018" s="5">
        <v>136.126</v>
      </c>
      <c r="F1018" s="5">
        <v>361.81</v>
      </c>
      <c r="G1018" s="5">
        <v>1983.5390000000002</v>
      </c>
      <c r="H1018" s="5">
        <v>12.96</v>
      </c>
      <c r="J1018" s="130"/>
    </row>
    <row r="1019" spans="1:10">
      <c r="A1019" s="100">
        <f t="shared" si="15"/>
        <v>2015</v>
      </c>
      <c r="B1019" s="102">
        <v>2</v>
      </c>
      <c r="C1019" s="103">
        <v>42047</v>
      </c>
      <c r="D1019" s="102">
        <v>8</v>
      </c>
      <c r="E1019" s="5">
        <v>138.13200000000001</v>
      </c>
      <c r="F1019" s="5">
        <v>331.63400000000007</v>
      </c>
      <c r="G1019" s="5">
        <v>2059.7310000000002</v>
      </c>
      <c r="H1019" s="5">
        <v>25.689000000000004</v>
      </c>
      <c r="J1019" s="130"/>
    </row>
    <row r="1020" spans="1:10">
      <c r="A1020" s="100">
        <f t="shared" si="15"/>
        <v>2015</v>
      </c>
      <c r="B1020" s="102">
        <v>2</v>
      </c>
      <c r="C1020" s="103">
        <v>42047</v>
      </c>
      <c r="D1020" s="102">
        <v>9</v>
      </c>
      <c r="E1020" s="5">
        <v>144.941</v>
      </c>
      <c r="F1020" s="5">
        <v>316.87899999999996</v>
      </c>
      <c r="G1020" s="5">
        <v>2235.9609999999998</v>
      </c>
      <c r="H1020" s="5">
        <v>29.686000000000003</v>
      </c>
      <c r="J1020" s="130"/>
    </row>
    <row r="1021" spans="1:10">
      <c r="A1021" s="100">
        <f t="shared" si="15"/>
        <v>2015</v>
      </c>
      <c r="B1021" s="102">
        <v>2</v>
      </c>
      <c r="C1021" s="103">
        <v>42047</v>
      </c>
      <c r="D1021" s="102">
        <v>10</v>
      </c>
      <c r="E1021" s="5">
        <v>149.18100000000001</v>
      </c>
      <c r="F1021" s="5">
        <v>343.84800000000001</v>
      </c>
      <c r="G1021" s="5">
        <v>2451.8540000000003</v>
      </c>
      <c r="H1021" s="5">
        <v>40.129000000000012</v>
      </c>
      <c r="J1021" s="130"/>
    </row>
    <row r="1022" spans="1:10">
      <c r="A1022" s="100">
        <f t="shared" si="15"/>
        <v>2015</v>
      </c>
      <c r="B1022" s="102">
        <v>2</v>
      </c>
      <c r="C1022" s="103">
        <v>42047</v>
      </c>
      <c r="D1022" s="102">
        <v>11</v>
      </c>
      <c r="E1022" s="5">
        <v>150.477</v>
      </c>
      <c r="F1022" s="5">
        <v>388.47800000000007</v>
      </c>
      <c r="G1022" s="5">
        <v>2531.0989999999997</v>
      </c>
      <c r="H1022" s="5">
        <v>55.431000000000004</v>
      </c>
      <c r="J1022" s="130"/>
    </row>
    <row r="1023" spans="1:10">
      <c r="A1023" s="100">
        <f t="shared" si="15"/>
        <v>2015</v>
      </c>
      <c r="B1023" s="102">
        <v>2</v>
      </c>
      <c r="C1023" s="103">
        <v>42047</v>
      </c>
      <c r="D1023" s="102">
        <v>12</v>
      </c>
      <c r="E1023" s="5">
        <v>151.64700000000002</v>
      </c>
      <c r="F1023" s="5">
        <v>420.58500000000004</v>
      </c>
      <c r="G1023" s="5">
        <v>2546.1180000000004</v>
      </c>
      <c r="H1023" s="5">
        <v>58.536000000000001</v>
      </c>
      <c r="J1023" s="130"/>
    </row>
    <row r="1024" spans="1:10">
      <c r="A1024" s="100">
        <f t="shared" si="15"/>
        <v>2015</v>
      </c>
      <c r="B1024" s="102">
        <v>2</v>
      </c>
      <c r="C1024" s="103">
        <v>42047</v>
      </c>
      <c r="D1024" s="102">
        <v>13</v>
      </c>
      <c r="E1024" s="5">
        <v>152.47800000000001</v>
      </c>
      <c r="F1024" s="5">
        <v>429.71</v>
      </c>
      <c r="G1024" s="5">
        <v>2552.0840000000003</v>
      </c>
      <c r="H1024" s="5">
        <v>64.875</v>
      </c>
      <c r="J1024" s="130"/>
    </row>
    <row r="1025" spans="1:10">
      <c r="A1025" s="100">
        <f t="shared" si="15"/>
        <v>2015</v>
      </c>
      <c r="B1025" s="102">
        <v>2</v>
      </c>
      <c r="C1025" s="103">
        <v>42047</v>
      </c>
      <c r="D1025" s="102">
        <v>14</v>
      </c>
      <c r="E1025" s="5">
        <v>150.98600000000002</v>
      </c>
      <c r="F1025" s="5">
        <v>433.27899999999994</v>
      </c>
      <c r="G1025" s="5">
        <v>2560.4360000000001</v>
      </c>
      <c r="H1025" s="5">
        <v>88.397999999999982</v>
      </c>
      <c r="J1025" s="130"/>
    </row>
    <row r="1026" spans="1:10">
      <c r="A1026" s="100">
        <f t="shared" si="15"/>
        <v>2015</v>
      </c>
      <c r="B1026" s="102">
        <v>2</v>
      </c>
      <c r="C1026" s="103">
        <v>42047</v>
      </c>
      <c r="D1026" s="102">
        <v>15</v>
      </c>
      <c r="E1026" s="5">
        <v>147.91200000000001</v>
      </c>
      <c r="F1026" s="5">
        <v>428.45100000000002</v>
      </c>
      <c r="G1026" s="5">
        <v>2579.7750000000005</v>
      </c>
      <c r="H1026" s="5">
        <v>105.04800000000002</v>
      </c>
      <c r="J1026" s="130"/>
    </row>
    <row r="1027" spans="1:10">
      <c r="A1027" s="100">
        <f t="shared" si="15"/>
        <v>2015</v>
      </c>
      <c r="B1027" s="102">
        <v>2</v>
      </c>
      <c r="C1027" s="103">
        <v>42047</v>
      </c>
      <c r="D1027" s="102">
        <v>16</v>
      </c>
      <c r="E1027" s="5">
        <v>148.88999999999999</v>
      </c>
      <c r="F1027" s="5">
        <v>430.71800000000007</v>
      </c>
      <c r="G1027" s="5">
        <v>2574.2980000000002</v>
      </c>
      <c r="H1027" s="5">
        <v>111.161</v>
      </c>
      <c r="J1027" s="130"/>
    </row>
    <row r="1028" spans="1:10">
      <c r="A1028" s="100">
        <f t="shared" si="15"/>
        <v>2015</v>
      </c>
      <c r="B1028" s="102">
        <v>2</v>
      </c>
      <c r="C1028" s="103">
        <v>42047</v>
      </c>
      <c r="D1028" s="102">
        <v>17</v>
      </c>
      <c r="E1028" s="5">
        <v>152.99299999999999</v>
      </c>
      <c r="F1028" s="5">
        <v>429.83399999999995</v>
      </c>
      <c r="G1028" s="5">
        <v>2573.4679999999989</v>
      </c>
      <c r="H1028" s="5">
        <v>115.87400000000001</v>
      </c>
      <c r="J1028" s="130"/>
    </row>
    <row r="1029" spans="1:10">
      <c r="A1029" s="100">
        <f t="shared" ref="A1029:A1092" si="16">YEAR(C1029)</f>
        <v>2015</v>
      </c>
      <c r="B1029" s="102">
        <v>2</v>
      </c>
      <c r="C1029" s="103">
        <v>42047</v>
      </c>
      <c r="D1029" s="102">
        <v>18</v>
      </c>
      <c r="E1029" s="5">
        <v>150.756</v>
      </c>
      <c r="F1029" s="5">
        <v>430.31899999999996</v>
      </c>
      <c r="G1029" s="5">
        <v>2589.4590000000007</v>
      </c>
      <c r="H1029" s="5">
        <v>117.05000000000003</v>
      </c>
      <c r="J1029" s="130"/>
    </row>
    <row r="1030" spans="1:10">
      <c r="A1030" s="100">
        <f t="shared" si="16"/>
        <v>2015</v>
      </c>
      <c r="B1030" s="102">
        <v>2</v>
      </c>
      <c r="C1030" s="103">
        <v>42047</v>
      </c>
      <c r="D1030" s="102">
        <v>19</v>
      </c>
      <c r="E1030" s="5">
        <v>146.18200000000002</v>
      </c>
      <c r="F1030" s="5">
        <v>430.34100000000001</v>
      </c>
      <c r="G1030" s="5">
        <v>2604.2460000000001</v>
      </c>
      <c r="H1030" s="5">
        <v>117.69400000000003</v>
      </c>
      <c r="J1030" s="130"/>
    </row>
    <row r="1031" spans="1:10">
      <c r="A1031" s="100">
        <f t="shared" si="16"/>
        <v>2015</v>
      </c>
      <c r="B1031" s="102">
        <v>2</v>
      </c>
      <c r="C1031" s="103">
        <v>42047</v>
      </c>
      <c r="D1031" s="102">
        <v>20</v>
      </c>
      <c r="E1031" s="5">
        <v>147.40100000000001</v>
      </c>
      <c r="F1031" s="5">
        <v>430.14799999999997</v>
      </c>
      <c r="G1031" s="5">
        <v>2627.2080000000001</v>
      </c>
      <c r="H1031" s="5">
        <v>116.00300000000001</v>
      </c>
      <c r="J1031" s="130"/>
    </row>
    <row r="1032" spans="1:10">
      <c r="A1032" s="100">
        <f t="shared" si="16"/>
        <v>2015</v>
      </c>
      <c r="B1032" s="102">
        <v>2</v>
      </c>
      <c r="C1032" s="103">
        <v>42047</v>
      </c>
      <c r="D1032" s="102">
        <v>21</v>
      </c>
      <c r="E1032" s="5">
        <v>142.46500000000003</v>
      </c>
      <c r="F1032" s="5">
        <v>430.41199999999998</v>
      </c>
      <c r="G1032" s="5">
        <v>2654.398000000001</v>
      </c>
      <c r="H1032" s="5">
        <v>121.60599999999997</v>
      </c>
      <c r="J1032" s="130"/>
    </row>
    <row r="1033" spans="1:10">
      <c r="A1033" s="100">
        <f t="shared" si="16"/>
        <v>2015</v>
      </c>
      <c r="B1033" s="102">
        <v>2</v>
      </c>
      <c r="C1033" s="103">
        <v>42047</v>
      </c>
      <c r="D1033" s="102">
        <v>22</v>
      </c>
      <c r="E1033" s="5">
        <v>143.67600000000002</v>
      </c>
      <c r="F1033" s="5">
        <v>433.28000000000003</v>
      </c>
      <c r="G1033" s="5">
        <v>2655.8460000000005</v>
      </c>
      <c r="H1033" s="5">
        <v>125.16000000000003</v>
      </c>
      <c r="J1033" s="130"/>
    </row>
    <row r="1034" spans="1:10">
      <c r="A1034" s="100">
        <f t="shared" si="16"/>
        <v>2015</v>
      </c>
      <c r="B1034" s="102">
        <v>2</v>
      </c>
      <c r="C1034" s="103">
        <v>42047</v>
      </c>
      <c r="D1034" s="102">
        <v>23</v>
      </c>
      <c r="E1034" s="5">
        <v>140.35599999999999</v>
      </c>
      <c r="F1034" s="5">
        <v>452.64800000000008</v>
      </c>
      <c r="G1034" s="5">
        <v>2590.335</v>
      </c>
      <c r="H1034" s="5">
        <v>112.139</v>
      </c>
      <c r="J1034" s="130"/>
    </row>
    <row r="1035" spans="1:10">
      <c r="A1035" s="100">
        <f t="shared" si="16"/>
        <v>2015</v>
      </c>
      <c r="B1035" s="102">
        <v>2</v>
      </c>
      <c r="C1035" s="103">
        <v>42047</v>
      </c>
      <c r="D1035" s="102">
        <v>24</v>
      </c>
      <c r="E1035" s="5">
        <v>136.10300000000001</v>
      </c>
      <c r="F1035" s="5">
        <v>440.2</v>
      </c>
      <c r="G1035" s="5">
        <v>2499.9429999999993</v>
      </c>
      <c r="H1035" s="5">
        <v>92.968999999999994</v>
      </c>
      <c r="J1035" s="130"/>
    </row>
    <row r="1036" spans="1:10">
      <c r="A1036" s="100">
        <f t="shared" si="16"/>
        <v>2015</v>
      </c>
      <c r="B1036" s="102">
        <v>2</v>
      </c>
      <c r="C1036" s="103">
        <v>42048</v>
      </c>
      <c r="D1036" s="102">
        <v>1</v>
      </c>
      <c r="E1036" s="5">
        <v>141.27600000000001</v>
      </c>
      <c r="F1036" s="5">
        <v>420.44400000000007</v>
      </c>
      <c r="G1036" s="5">
        <v>2365.7800000000002</v>
      </c>
      <c r="H1036" s="5">
        <v>69.701000000000022</v>
      </c>
      <c r="J1036" s="130"/>
    </row>
    <row r="1037" spans="1:10">
      <c r="A1037" s="100">
        <f t="shared" si="16"/>
        <v>2015</v>
      </c>
      <c r="B1037" s="102">
        <v>2</v>
      </c>
      <c r="C1037" s="103">
        <v>42048</v>
      </c>
      <c r="D1037" s="102">
        <v>2</v>
      </c>
      <c r="E1037" s="5">
        <v>137.184</v>
      </c>
      <c r="F1037" s="5">
        <v>406.31600000000003</v>
      </c>
      <c r="G1037" s="5">
        <v>2266.0629999999996</v>
      </c>
      <c r="H1037" s="5">
        <v>61.194999999999993</v>
      </c>
      <c r="J1037" s="130"/>
    </row>
    <row r="1038" spans="1:10">
      <c r="A1038" s="100">
        <f t="shared" si="16"/>
        <v>2015</v>
      </c>
      <c r="B1038" s="102">
        <v>2</v>
      </c>
      <c r="C1038" s="103">
        <v>42048</v>
      </c>
      <c r="D1038" s="102">
        <v>3</v>
      </c>
      <c r="E1038" s="5">
        <v>133.892</v>
      </c>
      <c r="F1038" s="5">
        <v>365.66800000000001</v>
      </c>
      <c r="G1038" s="5">
        <v>2188.3700000000003</v>
      </c>
      <c r="H1038" s="5">
        <v>32.734000000000009</v>
      </c>
      <c r="J1038" s="130"/>
    </row>
    <row r="1039" spans="1:10">
      <c r="A1039" s="100">
        <f t="shared" si="16"/>
        <v>2015</v>
      </c>
      <c r="B1039" s="102">
        <v>2</v>
      </c>
      <c r="C1039" s="103">
        <v>42048</v>
      </c>
      <c r="D1039" s="102">
        <v>4</v>
      </c>
      <c r="E1039" s="5">
        <v>135.58500000000001</v>
      </c>
      <c r="F1039" s="5">
        <v>350.96499999999997</v>
      </c>
      <c r="G1039" s="5">
        <v>2142.2579999999998</v>
      </c>
      <c r="H1039" s="5">
        <v>16.994000000000003</v>
      </c>
      <c r="J1039" s="130"/>
    </row>
    <row r="1040" spans="1:10">
      <c r="A1040" s="100">
        <f t="shared" si="16"/>
        <v>2015</v>
      </c>
      <c r="B1040" s="102">
        <v>2</v>
      </c>
      <c r="C1040" s="103">
        <v>42048</v>
      </c>
      <c r="D1040" s="102">
        <v>5</v>
      </c>
      <c r="E1040" s="5">
        <v>136.66400000000002</v>
      </c>
      <c r="F1040" s="5">
        <v>333.1640000000001</v>
      </c>
      <c r="G1040" s="5">
        <v>2113.2849999999999</v>
      </c>
      <c r="H1040" s="5">
        <v>15.312000000000003</v>
      </c>
      <c r="J1040" s="130"/>
    </row>
    <row r="1041" spans="1:10">
      <c r="A1041" s="100">
        <f t="shared" si="16"/>
        <v>2015</v>
      </c>
      <c r="B1041" s="102">
        <v>2</v>
      </c>
      <c r="C1041" s="103">
        <v>42048</v>
      </c>
      <c r="D1041" s="102">
        <v>6</v>
      </c>
      <c r="E1041" s="5">
        <v>136.74100000000001</v>
      </c>
      <c r="F1041" s="5">
        <v>317.16399999999999</v>
      </c>
      <c r="G1041" s="5">
        <v>2118.3220000000006</v>
      </c>
      <c r="H1041" s="5">
        <v>12.240000000000002</v>
      </c>
      <c r="J1041" s="130"/>
    </row>
    <row r="1042" spans="1:10">
      <c r="A1042" s="100">
        <f t="shared" si="16"/>
        <v>2015</v>
      </c>
      <c r="B1042" s="102">
        <v>2</v>
      </c>
      <c r="C1042" s="103">
        <v>42048</v>
      </c>
      <c r="D1042" s="102">
        <v>7</v>
      </c>
      <c r="E1042" s="5">
        <v>135.16499999999999</v>
      </c>
      <c r="F1042" s="5">
        <v>317.56800000000004</v>
      </c>
      <c r="G1042" s="5">
        <v>2124.788</v>
      </c>
      <c r="H1042" s="5">
        <v>18.092000000000002</v>
      </c>
      <c r="J1042" s="130"/>
    </row>
    <row r="1043" spans="1:10">
      <c r="A1043" s="100">
        <f t="shared" si="16"/>
        <v>2015</v>
      </c>
      <c r="B1043" s="102">
        <v>2</v>
      </c>
      <c r="C1043" s="103">
        <v>42048</v>
      </c>
      <c r="D1043" s="102">
        <v>8</v>
      </c>
      <c r="E1043" s="5">
        <v>135.11100000000002</v>
      </c>
      <c r="F1043" s="5">
        <v>321.82700000000006</v>
      </c>
      <c r="G1043" s="5">
        <v>2122.3749999999995</v>
      </c>
      <c r="H1043" s="5">
        <v>25.162000000000003</v>
      </c>
      <c r="J1043" s="130"/>
    </row>
    <row r="1044" spans="1:10">
      <c r="A1044" s="100">
        <f t="shared" si="16"/>
        <v>2015</v>
      </c>
      <c r="B1044" s="102">
        <v>2</v>
      </c>
      <c r="C1044" s="103">
        <v>42048</v>
      </c>
      <c r="D1044" s="102">
        <v>9</v>
      </c>
      <c r="E1044" s="5">
        <v>137.41200000000001</v>
      </c>
      <c r="F1044" s="5">
        <v>332.42699999999996</v>
      </c>
      <c r="G1044" s="5">
        <v>2279.422</v>
      </c>
      <c r="H1044" s="5">
        <v>26.13</v>
      </c>
      <c r="J1044" s="130"/>
    </row>
    <row r="1045" spans="1:10">
      <c r="A1045" s="100">
        <f t="shared" si="16"/>
        <v>2015</v>
      </c>
      <c r="B1045" s="102">
        <v>2</v>
      </c>
      <c r="C1045" s="103">
        <v>42048</v>
      </c>
      <c r="D1045" s="102">
        <v>10</v>
      </c>
      <c r="E1045" s="5">
        <v>143.75299999999999</v>
      </c>
      <c r="F1045" s="5">
        <v>348.53199999999998</v>
      </c>
      <c r="G1045" s="5">
        <v>2449.636</v>
      </c>
      <c r="H1045" s="5">
        <v>30.278000000000009</v>
      </c>
      <c r="J1045" s="130"/>
    </row>
    <row r="1046" spans="1:10">
      <c r="A1046" s="100">
        <f t="shared" si="16"/>
        <v>2015</v>
      </c>
      <c r="B1046" s="102">
        <v>2</v>
      </c>
      <c r="C1046" s="103">
        <v>42048</v>
      </c>
      <c r="D1046" s="102">
        <v>11</v>
      </c>
      <c r="E1046" s="5">
        <v>146.19900000000001</v>
      </c>
      <c r="F1046" s="5">
        <v>383.83900000000006</v>
      </c>
      <c r="G1046" s="5">
        <v>2495.721</v>
      </c>
      <c r="H1046" s="5">
        <v>37.851000000000013</v>
      </c>
      <c r="J1046" s="130"/>
    </row>
    <row r="1047" spans="1:10">
      <c r="A1047" s="100">
        <f t="shared" si="16"/>
        <v>2015</v>
      </c>
      <c r="B1047" s="102">
        <v>2</v>
      </c>
      <c r="C1047" s="103">
        <v>42048</v>
      </c>
      <c r="D1047" s="102">
        <v>12</v>
      </c>
      <c r="E1047" s="5">
        <v>151.339</v>
      </c>
      <c r="F1047" s="5">
        <v>402.03300000000007</v>
      </c>
      <c r="G1047" s="5">
        <v>2425.4880000000003</v>
      </c>
      <c r="H1047" s="5">
        <v>41.859000000000009</v>
      </c>
      <c r="J1047" s="130"/>
    </row>
    <row r="1048" spans="1:10">
      <c r="A1048" s="100">
        <f t="shared" si="16"/>
        <v>2015</v>
      </c>
      <c r="B1048" s="102">
        <v>2</v>
      </c>
      <c r="C1048" s="103">
        <v>42048</v>
      </c>
      <c r="D1048" s="102">
        <v>13</v>
      </c>
      <c r="E1048" s="5">
        <v>142.90700000000001</v>
      </c>
      <c r="F1048" s="5">
        <v>403.91900000000004</v>
      </c>
      <c r="G1048" s="5">
        <v>2478.0770000000011</v>
      </c>
      <c r="H1048" s="5">
        <v>45.923999999999999</v>
      </c>
      <c r="J1048" s="130"/>
    </row>
    <row r="1049" spans="1:10">
      <c r="A1049" s="100">
        <f t="shared" si="16"/>
        <v>2015</v>
      </c>
      <c r="B1049" s="102">
        <v>2</v>
      </c>
      <c r="C1049" s="103">
        <v>42048</v>
      </c>
      <c r="D1049" s="102">
        <v>14</v>
      </c>
      <c r="E1049" s="5">
        <v>142.66500000000002</v>
      </c>
      <c r="F1049" s="5">
        <v>404.14499999999998</v>
      </c>
      <c r="G1049" s="5">
        <v>2417.7080000000001</v>
      </c>
      <c r="H1049" s="5">
        <v>67.436999999999998</v>
      </c>
      <c r="J1049" s="130"/>
    </row>
    <row r="1050" spans="1:10">
      <c r="A1050" s="100">
        <f t="shared" si="16"/>
        <v>2015</v>
      </c>
      <c r="B1050" s="102">
        <v>2</v>
      </c>
      <c r="C1050" s="103">
        <v>42048</v>
      </c>
      <c r="D1050" s="102">
        <v>15</v>
      </c>
      <c r="E1050" s="5">
        <v>143.821</v>
      </c>
      <c r="F1050" s="5">
        <v>403.791</v>
      </c>
      <c r="G1050" s="5">
        <v>2423.3510000000006</v>
      </c>
      <c r="H1050" s="5">
        <v>86.15500000000003</v>
      </c>
      <c r="J1050" s="130"/>
    </row>
    <row r="1051" spans="1:10">
      <c r="A1051" s="100">
        <f t="shared" si="16"/>
        <v>2015</v>
      </c>
      <c r="B1051" s="102">
        <v>2</v>
      </c>
      <c r="C1051" s="103">
        <v>42048</v>
      </c>
      <c r="D1051" s="102">
        <v>16</v>
      </c>
      <c r="E1051" s="5">
        <v>142.93</v>
      </c>
      <c r="F1051" s="5">
        <v>404.67800000000005</v>
      </c>
      <c r="G1051" s="5">
        <v>2437.6710000000003</v>
      </c>
      <c r="H1051" s="5">
        <v>90.153000000000006</v>
      </c>
      <c r="J1051" s="130"/>
    </row>
    <row r="1052" spans="1:10">
      <c r="A1052" s="100">
        <f t="shared" si="16"/>
        <v>2015</v>
      </c>
      <c r="B1052" s="102">
        <v>2</v>
      </c>
      <c r="C1052" s="103">
        <v>42048</v>
      </c>
      <c r="D1052" s="102">
        <v>17</v>
      </c>
      <c r="E1052" s="5">
        <v>143.06700000000001</v>
      </c>
      <c r="F1052" s="5">
        <v>404.65500000000003</v>
      </c>
      <c r="G1052" s="5">
        <v>2459.4870000000001</v>
      </c>
      <c r="H1052" s="5">
        <v>92.223000000000013</v>
      </c>
      <c r="J1052" s="130"/>
    </row>
    <row r="1053" spans="1:10">
      <c r="A1053" s="100">
        <f t="shared" si="16"/>
        <v>2015</v>
      </c>
      <c r="B1053" s="102">
        <v>2</v>
      </c>
      <c r="C1053" s="103">
        <v>42048</v>
      </c>
      <c r="D1053" s="102">
        <v>18</v>
      </c>
      <c r="E1053" s="5">
        <v>141.738</v>
      </c>
      <c r="F1053" s="5">
        <v>404.25199999999995</v>
      </c>
      <c r="G1053" s="5">
        <v>2452.7580000000003</v>
      </c>
      <c r="H1053" s="5">
        <v>97.472000000000008</v>
      </c>
      <c r="J1053" s="130"/>
    </row>
    <row r="1054" spans="1:10">
      <c r="A1054" s="100">
        <f t="shared" si="16"/>
        <v>2015</v>
      </c>
      <c r="B1054" s="102">
        <v>2</v>
      </c>
      <c r="C1054" s="103">
        <v>42048</v>
      </c>
      <c r="D1054" s="102">
        <v>19</v>
      </c>
      <c r="E1054" s="5">
        <v>142.32500000000002</v>
      </c>
      <c r="F1054" s="5">
        <v>402.89000000000004</v>
      </c>
      <c r="G1054" s="5">
        <v>2445.0490000000009</v>
      </c>
      <c r="H1054" s="5">
        <v>97.536000000000044</v>
      </c>
      <c r="J1054" s="130"/>
    </row>
    <row r="1055" spans="1:10">
      <c r="A1055" s="100">
        <f t="shared" si="16"/>
        <v>2015</v>
      </c>
      <c r="B1055" s="102">
        <v>2</v>
      </c>
      <c r="C1055" s="103">
        <v>42048</v>
      </c>
      <c r="D1055" s="102">
        <v>20</v>
      </c>
      <c r="E1055" s="5">
        <v>140.87900000000002</v>
      </c>
      <c r="F1055" s="5">
        <v>402.60599999999999</v>
      </c>
      <c r="G1055" s="5">
        <v>2411.1540000000005</v>
      </c>
      <c r="H1055" s="5">
        <v>85.674999999999997</v>
      </c>
      <c r="J1055" s="130"/>
    </row>
    <row r="1056" spans="1:10">
      <c r="A1056" s="100">
        <f t="shared" si="16"/>
        <v>2015</v>
      </c>
      <c r="B1056" s="102">
        <v>2</v>
      </c>
      <c r="C1056" s="103">
        <v>42048</v>
      </c>
      <c r="D1056" s="102">
        <v>21</v>
      </c>
      <c r="E1056" s="5">
        <v>142.63200000000001</v>
      </c>
      <c r="F1056" s="5">
        <v>407.22299999999996</v>
      </c>
      <c r="G1056" s="5">
        <v>2444.9660000000003</v>
      </c>
      <c r="H1056" s="5">
        <v>78.439000000000021</v>
      </c>
      <c r="J1056" s="130"/>
    </row>
    <row r="1057" spans="1:10">
      <c r="A1057" s="100">
        <f t="shared" si="16"/>
        <v>2015</v>
      </c>
      <c r="B1057" s="102">
        <v>2</v>
      </c>
      <c r="C1057" s="103">
        <v>42048</v>
      </c>
      <c r="D1057" s="102">
        <v>22</v>
      </c>
      <c r="E1057" s="5">
        <v>142.90700000000001</v>
      </c>
      <c r="F1057" s="5">
        <v>427.29400000000004</v>
      </c>
      <c r="G1057" s="5">
        <v>2481.6840000000007</v>
      </c>
      <c r="H1057" s="5">
        <v>74.919000000000011</v>
      </c>
      <c r="J1057" s="130"/>
    </row>
    <row r="1058" spans="1:10">
      <c r="A1058" s="100">
        <f t="shared" si="16"/>
        <v>2015</v>
      </c>
      <c r="B1058" s="102">
        <v>2</v>
      </c>
      <c r="C1058" s="103">
        <v>42048</v>
      </c>
      <c r="D1058" s="102">
        <v>23</v>
      </c>
      <c r="E1058" s="5">
        <v>143.79499999999999</v>
      </c>
      <c r="F1058" s="5">
        <v>423.79</v>
      </c>
      <c r="G1058" s="5">
        <v>2450.9790000000003</v>
      </c>
      <c r="H1058" s="5">
        <v>69.653999999999996</v>
      </c>
      <c r="J1058" s="130"/>
    </row>
    <row r="1059" spans="1:10">
      <c r="A1059" s="100">
        <f t="shared" si="16"/>
        <v>2015</v>
      </c>
      <c r="B1059" s="102">
        <v>2</v>
      </c>
      <c r="C1059" s="103">
        <v>42048</v>
      </c>
      <c r="D1059" s="102">
        <v>24</v>
      </c>
      <c r="E1059" s="5">
        <v>144.215</v>
      </c>
      <c r="F1059" s="5">
        <v>420.51999999999992</v>
      </c>
      <c r="G1059" s="5">
        <v>2373.9009999999998</v>
      </c>
      <c r="H1059" s="5">
        <v>58.500000000000014</v>
      </c>
      <c r="J1059" s="130"/>
    </row>
    <row r="1060" spans="1:10">
      <c r="A1060" s="100">
        <f t="shared" si="16"/>
        <v>2015</v>
      </c>
      <c r="B1060" s="102">
        <v>2</v>
      </c>
      <c r="C1060" s="103">
        <v>42049</v>
      </c>
      <c r="D1060" s="102">
        <v>1</v>
      </c>
      <c r="E1060" s="5">
        <v>144.48100000000002</v>
      </c>
      <c r="F1060" s="5">
        <v>395.07499999999999</v>
      </c>
      <c r="G1060" s="5">
        <v>2244.9250000000006</v>
      </c>
      <c r="H1060" s="5">
        <v>42.83</v>
      </c>
      <c r="J1060" s="130"/>
    </row>
    <row r="1061" spans="1:10">
      <c r="A1061" s="100">
        <f t="shared" si="16"/>
        <v>2015</v>
      </c>
      <c r="B1061" s="102">
        <v>2</v>
      </c>
      <c r="C1061" s="103">
        <v>42049</v>
      </c>
      <c r="D1061" s="102">
        <v>2</v>
      </c>
      <c r="E1061" s="5">
        <v>144.166</v>
      </c>
      <c r="F1061" s="5">
        <v>391.892</v>
      </c>
      <c r="G1061" s="5">
        <v>2096.797</v>
      </c>
      <c r="H1061" s="5">
        <v>29.356000000000005</v>
      </c>
      <c r="J1061" s="130"/>
    </row>
    <row r="1062" spans="1:10">
      <c r="A1062" s="100">
        <f t="shared" si="16"/>
        <v>2015</v>
      </c>
      <c r="B1062" s="102">
        <v>2</v>
      </c>
      <c r="C1062" s="103">
        <v>42049</v>
      </c>
      <c r="D1062" s="102">
        <v>3</v>
      </c>
      <c r="E1062" s="5">
        <v>141.57300000000001</v>
      </c>
      <c r="F1062" s="5">
        <v>395.63800000000009</v>
      </c>
      <c r="G1062" s="5">
        <v>1991.104</v>
      </c>
      <c r="H1062" s="5">
        <v>23.065999999999999</v>
      </c>
      <c r="J1062" s="130"/>
    </row>
    <row r="1063" spans="1:10">
      <c r="A1063" s="100">
        <f t="shared" si="16"/>
        <v>2015</v>
      </c>
      <c r="B1063" s="102">
        <v>2</v>
      </c>
      <c r="C1063" s="103">
        <v>42049</v>
      </c>
      <c r="D1063" s="102">
        <v>4</v>
      </c>
      <c r="E1063" s="5">
        <v>141.96700000000001</v>
      </c>
      <c r="F1063" s="5">
        <v>395.92100000000005</v>
      </c>
      <c r="G1063" s="5">
        <v>1961.63</v>
      </c>
      <c r="H1063" s="5">
        <v>16.237000000000002</v>
      </c>
      <c r="J1063" s="130"/>
    </row>
    <row r="1064" spans="1:10">
      <c r="A1064" s="100">
        <f t="shared" si="16"/>
        <v>2015</v>
      </c>
      <c r="B1064" s="102">
        <v>2</v>
      </c>
      <c r="C1064" s="103">
        <v>42049</v>
      </c>
      <c r="D1064" s="102">
        <v>5</v>
      </c>
      <c r="E1064" s="5">
        <v>143.44500000000002</v>
      </c>
      <c r="F1064" s="5">
        <v>396.34100000000001</v>
      </c>
      <c r="G1064" s="5">
        <v>1954.5470000000003</v>
      </c>
      <c r="H1064" s="5">
        <v>14.908999999999999</v>
      </c>
      <c r="J1064" s="130"/>
    </row>
    <row r="1065" spans="1:10">
      <c r="A1065" s="100">
        <f t="shared" si="16"/>
        <v>2015</v>
      </c>
      <c r="B1065" s="102">
        <v>2</v>
      </c>
      <c r="C1065" s="103">
        <v>42049</v>
      </c>
      <c r="D1065" s="102">
        <v>6</v>
      </c>
      <c r="E1065" s="5">
        <v>122.70100000000001</v>
      </c>
      <c r="F1065" s="5">
        <v>396.62300000000005</v>
      </c>
      <c r="G1065" s="5">
        <v>1948.1999999999998</v>
      </c>
      <c r="H1065" s="5">
        <v>11.988000000000001</v>
      </c>
      <c r="J1065" s="130"/>
    </row>
    <row r="1066" spans="1:10">
      <c r="A1066" s="100">
        <f t="shared" si="16"/>
        <v>2015</v>
      </c>
      <c r="B1066" s="102">
        <v>2</v>
      </c>
      <c r="C1066" s="103">
        <v>42049</v>
      </c>
      <c r="D1066" s="102">
        <v>7</v>
      </c>
      <c r="E1066" s="5">
        <v>114.07800000000002</v>
      </c>
      <c r="F1066" s="5">
        <v>389.33799999999997</v>
      </c>
      <c r="G1066" s="5">
        <v>1927.79</v>
      </c>
      <c r="H1066" s="5">
        <v>12.112</v>
      </c>
      <c r="J1066" s="130"/>
    </row>
    <row r="1067" spans="1:10">
      <c r="A1067" s="100">
        <f t="shared" si="16"/>
        <v>2015</v>
      </c>
      <c r="B1067" s="102">
        <v>2</v>
      </c>
      <c r="C1067" s="103">
        <v>42049</v>
      </c>
      <c r="D1067" s="102">
        <v>8</v>
      </c>
      <c r="E1067" s="5">
        <v>111.23</v>
      </c>
      <c r="F1067" s="5">
        <v>389.63100000000003</v>
      </c>
      <c r="G1067" s="5">
        <v>1907.1580000000001</v>
      </c>
      <c r="H1067" s="5">
        <v>11.042000000000002</v>
      </c>
      <c r="J1067" s="130"/>
    </row>
    <row r="1068" spans="1:10">
      <c r="A1068" s="100">
        <f t="shared" si="16"/>
        <v>2015</v>
      </c>
      <c r="B1068" s="102">
        <v>2</v>
      </c>
      <c r="C1068" s="103">
        <v>42049</v>
      </c>
      <c r="D1068" s="102">
        <v>9</v>
      </c>
      <c r="E1068" s="5">
        <v>111.577</v>
      </c>
      <c r="F1068" s="5">
        <v>390.29600000000005</v>
      </c>
      <c r="G1068" s="5">
        <v>1948.6819999999998</v>
      </c>
      <c r="H1068" s="5">
        <v>13.650000000000004</v>
      </c>
      <c r="J1068" s="130"/>
    </row>
    <row r="1069" spans="1:10">
      <c r="A1069" s="100">
        <f t="shared" si="16"/>
        <v>2015</v>
      </c>
      <c r="B1069" s="102">
        <v>2</v>
      </c>
      <c r="C1069" s="103">
        <v>42049</v>
      </c>
      <c r="D1069" s="102">
        <v>10</v>
      </c>
      <c r="E1069" s="5">
        <v>112.256</v>
      </c>
      <c r="F1069" s="5">
        <v>390.31100000000004</v>
      </c>
      <c r="G1069" s="5">
        <v>2120.6540000000009</v>
      </c>
      <c r="H1069" s="5">
        <v>20.251000000000005</v>
      </c>
      <c r="J1069" s="130"/>
    </row>
    <row r="1070" spans="1:10">
      <c r="A1070" s="100">
        <f t="shared" si="16"/>
        <v>2015</v>
      </c>
      <c r="B1070" s="102">
        <v>2</v>
      </c>
      <c r="C1070" s="103">
        <v>42049</v>
      </c>
      <c r="D1070" s="102">
        <v>11</v>
      </c>
      <c r="E1070" s="5">
        <v>113.26400000000001</v>
      </c>
      <c r="F1070" s="5">
        <v>391.02500000000003</v>
      </c>
      <c r="G1070" s="5">
        <v>2172.0709999999999</v>
      </c>
      <c r="H1070" s="5">
        <v>23.776</v>
      </c>
      <c r="J1070" s="130"/>
    </row>
    <row r="1071" spans="1:10">
      <c r="A1071" s="100">
        <f t="shared" si="16"/>
        <v>2015</v>
      </c>
      <c r="B1071" s="102">
        <v>2</v>
      </c>
      <c r="C1071" s="103">
        <v>42049</v>
      </c>
      <c r="D1071" s="102">
        <v>12</v>
      </c>
      <c r="E1071" s="5">
        <v>103.471</v>
      </c>
      <c r="F1071" s="5">
        <v>394.03100000000006</v>
      </c>
      <c r="G1071" s="5">
        <v>2215.1090000000004</v>
      </c>
      <c r="H1071" s="5">
        <v>28.672000000000001</v>
      </c>
      <c r="J1071" s="130"/>
    </row>
    <row r="1072" spans="1:10">
      <c r="A1072" s="100">
        <f t="shared" si="16"/>
        <v>2015</v>
      </c>
      <c r="B1072" s="102">
        <v>2</v>
      </c>
      <c r="C1072" s="103">
        <v>42049</v>
      </c>
      <c r="D1072" s="102">
        <v>13</v>
      </c>
      <c r="E1072" s="5">
        <v>109.503</v>
      </c>
      <c r="F1072" s="5">
        <v>394.89100000000002</v>
      </c>
      <c r="G1072" s="5">
        <v>2244.8519999999999</v>
      </c>
      <c r="H1072" s="5">
        <v>30.308000000000007</v>
      </c>
      <c r="J1072" s="130"/>
    </row>
    <row r="1073" spans="1:10">
      <c r="A1073" s="100">
        <f t="shared" si="16"/>
        <v>2015</v>
      </c>
      <c r="B1073" s="102">
        <v>2</v>
      </c>
      <c r="C1073" s="103">
        <v>42049</v>
      </c>
      <c r="D1073" s="102">
        <v>14</v>
      </c>
      <c r="E1073" s="5">
        <v>110.241</v>
      </c>
      <c r="F1073" s="5">
        <v>395.14100000000002</v>
      </c>
      <c r="G1073" s="5">
        <v>2255.7600000000002</v>
      </c>
      <c r="H1073" s="5">
        <v>37.521999999999998</v>
      </c>
      <c r="J1073" s="130"/>
    </row>
    <row r="1074" spans="1:10">
      <c r="A1074" s="100">
        <f t="shared" si="16"/>
        <v>2015</v>
      </c>
      <c r="B1074" s="102">
        <v>2</v>
      </c>
      <c r="C1074" s="103">
        <v>42049</v>
      </c>
      <c r="D1074" s="102">
        <v>15</v>
      </c>
      <c r="E1074" s="5">
        <v>110.29100000000001</v>
      </c>
      <c r="F1074" s="5">
        <v>392.22200000000009</v>
      </c>
      <c r="G1074" s="5">
        <v>2293.5670000000005</v>
      </c>
      <c r="H1074" s="5">
        <v>71.043000000000021</v>
      </c>
      <c r="J1074" s="130"/>
    </row>
    <row r="1075" spans="1:10">
      <c r="A1075" s="100">
        <f t="shared" si="16"/>
        <v>2015</v>
      </c>
      <c r="B1075" s="102">
        <v>2</v>
      </c>
      <c r="C1075" s="103">
        <v>42049</v>
      </c>
      <c r="D1075" s="102">
        <v>16</v>
      </c>
      <c r="E1075" s="5">
        <v>111.39000000000001</v>
      </c>
      <c r="F1075" s="5">
        <v>388.71899999999994</v>
      </c>
      <c r="G1075" s="5">
        <v>2278.587</v>
      </c>
      <c r="H1075" s="5">
        <v>78.346999999999994</v>
      </c>
      <c r="J1075" s="130"/>
    </row>
    <row r="1076" spans="1:10">
      <c r="A1076" s="100">
        <f t="shared" si="16"/>
        <v>2015</v>
      </c>
      <c r="B1076" s="102">
        <v>2</v>
      </c>
      <c r="C1076" s="103">
        <v>42049</v>
      </c>
      <c r="D1076" s="102">
        <v>17</v>
      </c>
      <c r="E1076" s="5">
        <v>109.732</v>
      </c>
      <c r="F1076" s="5">
        <v>388.45299999999997</v>
      </c>
      <c r="G1076" s="5">
        <v>2266.5350000000003</v>
      </c>
      <c r="H1076" s="5">
        <v>80.944999999999993</v>
      </c>
      <c r="J1076" s="130"/>
    </row>
    <row r="1077" spans="1:10">
      <c r="A1077" s="100">
        <f t="shared" si="16"/>
        <v>2015</v>
      </c>
      <c r="B1077" s="102">
        <v>2</v>
      </c>
      <c r="C1077" s="103">
        <v>42049</v>
      </c>
      <c r="D1077" s="102">
        <v>18</v>
      </c>
      <c r="E1077" s="5">
        <v>112.06600000000002</v>
      </c>
      <c r="F1077" s="5">
        <v>387.572</v>
      </c>
      <c r="G1077" s="5">
        <v>2229.6469999999999</v>
      </c>
      <c r="H1077" s="5">
        <v>81.123000000000005</v>
      </c>
      <c r="J1077" s="130"/>
    </row>
    <row r="1078" spans="1:10">
      <c r="A1078" s="100">
        <f t="shared" si="16"/>
        <v>2015</v>
      </c>
      <c r="B1078" s="102">
        <v>2</v>
      </c>
      <c r="C1078" s="103">
        <v>42049</v>
      </c>
      <c r="D1078" s="102">
        <v>19</v>
      </c>
      <c r="E1078" s="5">
        <v>114.093</v>
      </c>
      <c r="F1078" s="5">
        <v>388.58100000000007</v>
      </c>
      <c r="G1078" s="5">
        <v>2238.9899999999998</v>
      </c>
      <c r="H1078" s="5">
        <v>51.647999999999996</v>
      </c>
      <c r="J1078" s="130"/>
    </row>
    <row r="1079" spans="1:10">
      <c r="A1079" s="100">
        <f t="shared" si="16"/>
        <v>2015</v>
      </c>
      <c r="B1079" s="102">
        <v>2</v>
      </c>
      <c r="C1079" s="103">
        <v>42049</v>
      </c>
      <c r="D1079" s="102">
        <v>20</v>
      </c>
      <c r="E1079" s="5">
        <v>122.22500000000001</v>
      </c>
      <c r="F1079" s="5">
        <v>389.89800000000002</v>
      </c>
      <c r="G1079" s="5">
        <v>2284.2480000000005</v>
      </c>
      <c r="H1079" s="5">
        <v>43.671999999999997</v>
      </c>
      <c r="J1079" s="130"/>
    </row>
    <row r="1080" spans="1:10">
      <c r="A1080" s="100">
        <f t="shared" si="16"/>
        <v>2015</v>
      </c>
      <c r="B1080" s="102">
        <v>2</v>
      </c>
      <c r="C1080" s="103">
        <v>42049</v>
      </c>
      <c r="D1080" s="102">
        <v>21</v>
      </c>
      <c r="E1080" s="5">
        <v>115.179</v>
      </c>
      <c r="F1080" s="5">
        <v>392.32100000000003</v>
      </c>
      <c r="G1080" s="5">
        <v>2359.7090000000003</v>
      </c>
      <c r="H1080" s="5">
        <v>51.655000000000008</v>
      </c>
      <c r="J1080" s="130"/>
    </row>
    <row r="1081" spans="1:10">
      <c r="A1081" s="100">
        <f t="shared" si="16"/>
        <v>2015</v>
      </c>
      <c r="B1081" s="102">
        <v>2</v>
      </c>
      <c r="C1081" s="103">
        <v>42049</v>
      </c>
      <c r="D1081" s="102">
        <v>22</v>
      </c>
      <c r="E1081" s="5">
        <v>137.10900000000001</v>
      </c>
      <c r="F1081" s="5">
        <v>393.03600000000006</v>
      </c>
      <c r="G1081" s="5">
        <v>2301.815000000001</v>
      </c>
      <c r="H1081" s="5">
        <v>56.553999999999995</v>
      </c>
      <c r="J1081" s="130"/>
    </row>
    <row r="1082" spans="1:10">
      <c r="A1082" s="100">
        <f t="shared" si="16"/>
        <v>2015</v>
      </c>
      <c r="B1082" s="102">
        <v>2</v>
      </c>
      <c r="C1082" s="103">
        <v>42049</v>
      </c>
      <c r="D1082" s="102">
        <v>23</v>
      </c>
      <c r="E1082" s="5">
        <v>145.988</v>
      </c>
      <c r="F1082" s="5">
        <v>357.03199999999998</v>
      </c>
      <c r="G1082" s="5">
        <v>2232.0790000000002</v>
      </c>
      <c r="H1082" s="5">
        <v>53.560999999999993</v>
      </c>
      <c r="J1082" s="130"/>
    </row>
    <row r="1083" spans="1:10">
      <c r="A1083" s="100">
        <f t="shared" si="16"/>
        <v>2015</v>
      </c>
      <c r="B1083" s="102">
        <v>2</v>
      </c>
      <c r="C1083" s="103">
        <v>42049</v>
      </c>
      <c r="D1083" s="102">
        <v>24</v>
      </c>
      <c r="E1083" s="5">
        <v>145.78700000000003</v>
      </c>
      <c r="F1083" s="5">
        <v>317.58500000000004</v>
      </c>
      <c r="G1083" s="5">
        <v>2191.163</v>
      </c>
      <c r="H1083" s="5">
        <v>34.697999999999993</v>
      </c>
      <c r="J1083" s="130"/>
    </row>
    <row r="1084" spans="1:10">
      <c r="A1084" s="100">
        <f t="shared" si="16"/>
        <v>2015</v>
      </c>
      <c r="B1084" s="102">
        <v>2</v>
      </c>
      <c r="C1084" s="103">
        <v>42050</v>
      </c>
      <c r="D1084" s="102">
        <v>1</v>
      </c>
      <c r="E1084" s="5">
        <v>143.922</v>
      </c>
      <c r="F1084" s="5">
        <v>300.202</v>
      </c>
      <c r="G1084" s="5">
        <v>2077.5149999999999</v>
      </c>
      <c r="H1084" s="5">
        <v>23.808999999999997</v>
      </c>
      <c r="J1084" s="130"/>
    </row>
    <row r="1085" spans="1:10">
      <c r="A1085" s="100">
        <f t="shared" si="16"/>
        <v>2015</v>
      </c>
      <c r="B1085" s="102">
        <v>2</v>
      </c>
      <c r="C1085" s="103">
        <v>42050</v>
      </c>
      <c r="D1085" s="102">
        <v>2</v>
      </c>
      <c r="E1085" s="5">
        <v>148.114</v>
      </c>
      <c r="F1085" s="5">
        <v>287.721</v>
      </c>
      <c r="G1085" s="5">
        <v>2037.127</v>
      </c>
      <c r="H1085" s="5">
        <v>17.395999999999997</v>
      </c>
      <c r="J1085" s="130"/>
    </row>
    <row r="1086" spans="1:10">
      <c r="A1086" s="100">
        <f t="shared" si="16"/>
        <v>2015</v>
      </c>
      <c r="B1086" s="102">
        <v>2</v>
      </c>
      <c r="C1086" s="103">
        <v>42050</v>
      </c>
      <c r="D1086" s="102">
        <v>3</v>
      </c>
      <c r="E1086" s="5">
        <v>138.364</v>
      </c>
      <c r="F1086" s="5">
        <v>287.30900000000003</v>
      </c>
      <c r="G1086" s="5">
        <v>1954.4230000000005</v>
      </c>
      <c r="H1086" s="5">
        <v>14.798</v>
      </c>
      <c r="J1086" s="130"/>
    </row>
    <row r="1087" spans="1:10">
      <c r="A1087" s="100">
        <f t="shared" si="16"/>
        <v>2015</v>
      </c>
      <c r="B1087" s="102">
        <v>2</v>
      </c>
      <c r="C1087" s="103">
        <v>42050</v>
      </c>
      <c r="D1087" s="102">
        <v>4</v>
      </c>
      <c r="E1087" s="5">
        <v>145.08600000000001</v>
      </c>
      <c r="F1087" s="5">
        <v>286.637</v>
      </c>
      <c r="G1087" s="5">
        <v>1899.0230000000001</v>
      </c>
      <c r="H1087" s="5">
        <v>12.855</v>
      </c>
      <c r="J1087" s="130"/>
    </row>
    <row r="1088" spans="1:10">
      <c r="A1088" s="100">
        <f t="shared" si="16"/>
        <v>2015</v>
      </c>
      <c r="B1088" s="102">
        <v>2</v>
      </c>
      <c r="C1088" s="103">
        <v>42050</v>
      </c>
      <c r="D1088" s="102">
        <v>5</v>
      </c>
      <c r="E1088" s="5">
        <v>141.88000000000002</v>
      </c>
      <c r="F1088" s="5">
        <v>288.303</v>
      </c>
      <c r="G1088" s="5">
        <v>1832.431</v>
      </c>
      <c r="H1088" s="5">
        <v>11.292999999999999</v>
      </c>
      <c r="J1088" s="130"/>
    </row>
    <row r="1089" spans="1:10">
      <c r="A1089" s="100">
        <f t="shared" si="16"/>
        <v>2015</v>
      </c>
      <c r="B1089" s="102">
        <v>2</v>
      </c>
      <c r="C1089" s="103">
        <v>42050</v>
      </c>
      <c r="D1089" s="102">
        <v>6</v>
      </c>
      <c r="E1089" s="5">
        <v>143.054</v>
      </c>
      <c r="F1089" s="5">
        <v>282.18899999999996</v>
      </c>
      <c r="G1089" s="5">
        <v>1766.4769999999999</v>
      </c>
      <c r="H1089" s="5">
        <v>11.076999999999998</v>
      </c>
      <c r="J1089" s="130"/>
    </row>
    <row r="1090" spans="1:10">
      <c r="A1090" s="100">
        <f t="shared" si="16"/>
        <v>2015</v>
      </c>
      <c r="B1090" s="102">
        <v>2</v>
      </c>
      <c r="C1090" s="103">
        <v>42050</v>
      </c>
      <c r="D1090" s="102">
        <v>7</v>
      </c>
      <c r="E1090" s="5">
        <v>138.33600000000001</v>
      </c>
      <c r="F1090" s="5">
        <v>283.255</v>
      </c>
      <c r="G1090" s="5">
        <v>1668.6530000000002</v>
      </c>
      <c r="H1090" s="5">
        <v>17.131999999999998</v>
      </c>
      <c r="J1090" s="130"/>
    </row>
    <row r="1091" spans="1:10">
      <c r="A1091" s="100">
        <f t="shared" si="16"/>
        <v>2015</v>
      </c>
      <c r="B1091" s="102">
        <v>2</v>
      </c>
      <c r="C1091" s="103">
        <v>42050</v>
      </c>
      <c r="D1091" s="102">
        <v>8</v>
      </c>
      <c r="E1091" s="5">
        <v>115.39100000000001</v>
      </c>
      <c r="F1091" s="5">
        <v>283.25900000000001</v>
      </c>
      <c r="G1091" s="5">
        <v>1577.317</v>
      </c>
      <c r="H1091" s="5">
        <v>19.042999999999999</v>
      </c>
      <c r="J1091" s="130"/>
    </row>
    <row r="1092" spans="1:10">
      <c r="A1092" s="100">
        <f t="shared" si="16"/>
        <v>2015</v>
      </c>
      <c r="B1092" s="102">
        <v>2</v>
      </c>
      <c r="C1092" s="103">
        <v>42050</v>
      </c>
      <c r="D1092" s="102">
        <v>9</v>
      </c>
      <c r="E1092" s="5">
        <v>109.727</v>
      </c>
      <c r="F1092" s="5">
        <v>289.928</v>
      </c>
      <c r="G1092" s="5">
        <v>1610.7760000000003</v>
      </c>
      <c r="H1092" s="5">
        <v>20.491</v>
      </c>
      <c r="J1092" s="130"/>
    </row>
    <row r="1093" spans="1:10">
      <c r="A1093" s="100">
        <f t="shared" ref="A1093:A1156" si="17">YEAR(C1093)</f>
        <v>2015</v>
      </c>
      <c r="B1093" s="102">
        <v>2</v>
      </c>
      <c r="C1093" s="103">
        <v>42050</v>
      </c>
      <c r="D1093" s="102">
        <v>10</v>
      </c>
      <c r="E1093" s="5">
        <v>106.36199999999999</v>
      </c>
      <c r="F1093" s="5">
        <v>288.702</v>
      </c>
      <c r="G1093" s="5">
        <v>1620.9719999999998</v>
      </c>
      <c r="H1093" s="5">
        <v>20.996999999999996</v>
      </c>
      <c r="J1093" s="130"/>
    </row>
    <row r="1094" spans="1:10">
      <c r="A1094" s="100">
        <f t="shared" si="17"/>
        <v>2015</v>
      </c>
      <c r="B1094" s="102">
        <v>2</v>
      </c>
      <c r="C1094" s="103">
        <v>42050</v>
      </c>
      <c r="D1094" s="102">
        <v>11</v>
      </c>
      <c r="E1094" s="5">
        <v>109.867</v>
      </c>
      <c r="F1094" s="5">
        <v>277.29000000000002</v>
      </c>
      <c r="G1094" s="5">
        <v>1671.5300000000002</v>
      </c>
      <c r="H1094" s="5">
        <v>20.981999999999999</v>
      </c>
      <c r="J1094" s="130"/>
    </row>
    <row r="1095" spans="1:10">
      <c r="A1095" s="100">
        <f t="shared" si="17"/>
        <v>2015</v>
      </c>
      <c r="B1095" s="102">
        <v>2</v>
      </c>
      <c r="C1095" s="103">
        <v>42050</v>
      </c>
      <c r="D1095" s="102">
        <v>12</v>
      </c>
      <c r="E1095" s="5">
        <v>130.334</v>
      </c>
      <c r="F1095" s="5">
        <v>275.83099999999996</v>
      </c>
      <c r="G1095" s="5">
        <v>1744.9300000000007</v>
      </c>
      <c r="H1095" s="5">
        <v>18.024000000000001</v>
      </c>
      <c r="J1095" s="130"/>
    </row>
    <row r="1096" spans="1:10">
      <c r="A1096" s="100">
        <f t="shared" si="17"/>
        <v>2015</v>
      </c>
      <c r="B1096" s="102">
        <v>2</v>
      </c>
      <c r="C1096" s="103">
        <v>42050</v>
      </c>
      <c r="D1096" s="102">
        <v>13</v>
      </c>
      <c r="E1096" s="5">
        <v>151.48599999999999</v>
      </c>
      <c r="F1096" s="5">
        <v>255.79300000000006</v>
      </c>
      <c r="G1096" s="5">
        <v>1840.6550000000002</v>
      </c>
      <c r="H1096" s="5">
        <v>18.504000000000001</v>
      </c>
      <c r="J1096" s="130"/>
    </row>
    <row r="1097" spans="1:10">
      <c r="A1097" s="100">
        <f t="shared" si="17"/>
        <v>2015</v>
      </c>
      <c r="B1097" s="102">
        <v>2</v>
      </c>
      <c r="C1097" s="103">
        <v>42050</v>
      </c>
      <c r="D1097" s="102">
        <v>14</v>
      </c>
      <c r="E1097" s="5">
        <v>149.79599999999999</v>
      </c>
      <c r="F1097" s="5">
        <v>231.81700000000001</v>
      </c>
      <c r="G1097" s="5">
        <v>1923.2269999999999</v>
      </c>
      <c r="H1097" s="5">
        <v>19.460000000000004</v>
      </c>
      <c r="J1097" s="130"/>
    </row>
    <row r="1098" spans="1:10">
      <c r="A1098" s="100">
        <f t="shared" si="17"/>
        <v>2015</v>
      </c>
      <c r="B1098" s="102">
        <v>2</v>
      </c>
      <c r="C1098" s="103">
        <v>42050</v>
      </c>
      <c r="D1098" s="102">
        <v>15</v>
      </c>
      <c r="E1098" s="5">
        <v>150.51999999999998</v>
      </c>
      <c r="F1098" s="5">
        <v>222.428</v>
      </c>
      <c r="G1098" s="5">
        <v>1936.971</v>
      </c>
      <c r="H1098" s="5">
        <v>18.512999999999998</v>
      </c>
      <c r="J1098" s="130"/>
    </row>
    <row r="1099" spans="1:10">
      <c r="A1099" s="100">
        <f t="shared" si="17"/>
        <v>2015</v>
      </c>
      <c r="B1099" s="102">
        <v>2</v>
      </c>
      <c r="C1099" s="103">
        <v>42050</v>
      </c>
      <c r="D1099" s="102">
        <v>16</v>
      </c>
      <c r="E1099" s="5">
        <v>151.36799999999999</v>
      </c>
      <c r="F1099" s="5">
        <v>222.40900000000005</v>
      </c>
      <c r="G1099" s="5">
        <v>1912.3790000000001</v>
      </c>
      <c r="H1099" s="5">
        <v>19.215999999999998</v>
      </c>
      <c r="J1099" s="130"/>
    </row>
    <row r="1100" spans="1:10">
      <c r="A1100" s="100">
        <f t="shared" si="17"/>
        <v>2015</v>
      </c>
      <c r="B1100" s="102">
        <v>2</v>
      </c>
      <c r="C1100" s="103">
        <v>42050</v>
      </c>
      <c r="D1100" s="102">
        <v>17</v>
      </c>
      <c r="E1100" s="5">
        <v>148.76700000000002</v>
      </c>
      <c r="F1100" s="5">
        <v>222.68000000000004</v>
      </c>
      <c r="G1100" s="5">
        <v>1906.5580000000002</v>
      </c>
      <c r="H1100" s="5">
        <v>19.334</v>
      </c>
      <c r="J1100" s="130"/>
    </row>
    <row r="1101" spans="1:10">
      <c r="A1101" s="100">
        <f t="shared" si="17"/>
        <v>2015</v>
      </c>
      <c r="B1101" s="102">
        <v>2</v>
      </c>
      <c r="C1101" s="103">
        <v>42050</v>
      </c>
      <c r="D1101" s="102">
        <v>18</v>
      </c>
      <c r="E1101" s="5">
        <v>147.90100000000001</v>
      </c>
      <c r="F1101" s="5">
        <v>222.49300000000002</v>
      </c>
      <c r="G1101" s="5">
        <v>1869.4659999999999</v>
      </c>
      <c r="H1101" s="5">
        <v>19.639999999999997</v>
      </c>
      <c r="J1101" s="130"/>
    </row>
    <row r="1102" spans="1:10">
      <c r="A1102" s="100">
        <f t="shared" si="17"/>
        <v>2015</v>
      </c>
      <c r="B1102" s="102">
        <v>2</v>
      </c>
      <c r="C1102" s="103">
        <v>42050</v>
      </c>
      <c r="D1102" s="102">
        <v>19</v>
      </c>
      <c r="E1102" s="5">
        <v>151.06800000000001</v>
      </c>
      <c r="F1102" s="5">
        <v>221.94200000000004</v>
      </c>
      <c r="G1102" s="5">
        <v>1875.6879999999999</v>
      </c>
      <c r="H1102" s="5">
        <v>18.003999999999998</v>
      </c>
      <c r="J1102" s="130"/>
    </row>
    <row r="1103" spans="1:10">
      <c r="A1103" s="100">
        <f t="shared" si="17"/>
        <v>2015</v>
      </c>
      <c r="B1103" s="102">
        <v>2</v>
      </c>
      <c r="C1103" s="103">
        <v>42050</v>
      </c>
      <c r="D1103" s="102">
        <v>20</v>
      </c>
      <c r="E1103" s="5">
        <v>148.804</v>
      </c>
      <c r="F1103" s="5">
        <v>216.15800000000002</v>
      </c>
      <c r="G1103" s="5">
        <v>1894.124</v>
      </c>
      <c r="H1103" s="5">
        <v>16.948</v>
      </c>
      <c r="J1103" s="130"/>
    </row>
    <row r="1104" spans="1:10">
      <c r="A1104" s="100">
        <f t="shared" si="17"/>
        <v>2015</v>
      </c>
      <c r="B1104" s="102">
        <v>2</v>
      </c>
      <c r="C1104" s="103">
        <v>42050</v>
      </c>
      <c r="D1104" s="102">
        <v>21</v>
      </c>
      <c r="E1104" s="5">
        <v>148.84</v>
      </c>
      <c r="F1104" s="5">
        <v>211.32300000000004</v>
      </c>
      <c r="G1104" s="5">
        <v>1924.8069999999993</v>
      </c>
      <c r="H1104" s="5">
        <v>27.628000000000007</v>
      </c>
      <c r="J1104" s="130"/>
    </row>
    <row r="1105" spans="1:10">
      <c r="A1105" s="100">
        <f t="shared" si="17"/>
        <v>2015</v>
      </c>
      <c r="B1105" s="102">
        <v>2</v>
      </c>
      <c r="C1105" s="103">
        <v>42050</v>
      </c>
      <c r="D1105" s="102">
        <v>22</v>
      </c>
      <c r="E1105" s="5">
        <v>144.12</v>
      </c>
      <c r="F1105" s="5">
        <v>221.11799999999997</v>
      </c>
      <c r="G1105" s="5">
        <v>1951.1439999999998</v>
      </c>
      <c r="H1105" s="5">
        <v>32.347000000000001</v>
      </c>
      <c r="J1105" s="130"/>
    </row>
    <row r="1106" spans="1:10">
      <c r="A1106" s="100">
        <f t="shared" si="17"/>
        <v>2015</v>
      </c>
      <c r="B1106" s="102">
        <v>2</v>
      </c>
      <c r="C1106" s="103">
        <v>42050</v>
      </c>
      <c r="D1106" s="102">
        <v>23</v>
      </c>
      <c r="E1106" s="5">
        <v>150.93199999999999</v>
      </c>
      <c r="F1106" s="5">
        <v>209.82400000000004</v>
      </c>
      <c r="G1106" s="5">
        <v>1905.0679999999998</v>
      </c>
      <c r="H1106" s="5">
        <v>31.356000000000005</v>
      </c>
      <c r="J1106" s="130"/>
    </row>
    <row r="1107" spans="1:10">
      <c r="A1107" s="100">
        <f t="shared" si="17"/>
        <v>2015</v>
      </c>
      <c r="B1107" s="102">
        <v>2</v>
      </c>
      <c r="C1107" s="103">
        <v>42050</v>
      </c>
      <c r="D1107" s="102">
        <v>24</v>
      </c>
      <c r="E1107" s="5">
        <v>147.70500000000001</v>
      </c>
      <c r="F1107" s="5">
        <v>176.08499999999998</v>
      </c>
      <c r="G1107" s="5">
        <v>1882.8420000000001</v>
      </c>
      <c r="H1107" s="5">
        <v>20.788999999999998</v>
      </c>
      <c r="J1107" s="130"/>
    </row>
    <row r="1108" spans="1:10">
      <c r="A1108" s="100">
        <f t="shared" si="17"/>
        <v>2015</v>
      </c>
      <c r="B1108" s="102">
        <v>2</v>
      </c>
      <c r="C1108" s="103">
        <v>42051</v>
      </c>
      <c r="D1108" s="102">
        <v>1</v>
      </c>
      <c r="E1108" s="5">
        <v>155.15</v>
      </c>
      <c r="F1108" s="5">
        <v>172.91399999999999</v>
      </c>
      <c r="G1108" s="5">
        <v>1830.5700000000004</v>
      </c>
      <c r="H1108" s="5">
        <v>15.318000000000003</v>
      </c>
      <c r="J1108" s="130"/>
    </row>
    <row r="1109" spans="1:10">
      <c r="A1109" s="100">
        <f t="shared" si="17"/>
        <v>2015</v>
      </c>
      <c r="B1109" s="102">
        <v>2</v>
      </c>
      <c r="C1109" s="103">
        <v>42051</v>
      </c>
      <c r="D1109" s="102">
        <v>2</v>
      </c>
      <c r="E1109" s="5">
        <v>145.328</v>
      </c>
      <c r="F1109" s="5">
        <v>182.21500000000003</v>
      </c>
      <c r="G1109" s="5">
        <v>1780.5090000000005</v>
      </c>
      <c r="H1109" s="5">
        <v>14.286000000000003</v>
      </c>
      <c r="J1109" s="130"/>
    </row>
    <row r="1110" spans="1:10">
      <c r="A1110" s="100">
        <f t="shared" si="17"/>
        <v>2015</v>
      </c>
      <c r="B1110" s="102">
        <v>2</v>
      </c>
      <c r="C1110" s="103">
        <v>42051</v>
      </c>
      <c r="D1110" s="102">
        <v>3</v>
      </c>
      <c r="E1110" s="5">
        <v>146.66100000000003</v>
      </c>
      <c r="F1110" s="5">
        <v>181.56700000000001</v>
      </c>
      <c r="G1110" s="5">
        <v>1804.0840000000003</v>
      </c>
      <c r="H1110" s="5">
        <v>13.987000000000002</v>
      </c>
      <c r="J1110" s="130"/>
    </row>
    <row r="1111" spans="1:10">
      <c r="A1111" s="100">
        <f t="shared" si="17"/>
        <v>2015</v>
      </c>
      <c r="B1111" s="102">
        <v>2</v>
      </c>
      <c r="C1111" s="103">
        <v>42051</v>
      </c>
      <c r="D1111" s="102">
        <v>4</v>
      </c>
      <c r="E1111" s="5">
        <v>145.36799999999999</v>
      </c>
      <c r="F1111" s="5">
        <v>179.81</v>
      </c>
      <c r="G1111" s="5">
        <v>1776.3820000000001</v>
      </c>
      <c r="H1111" s="5">
        <v>12.364000000000001</v>
      </c>
      <c r="J1111" s="130"/>
    </row>
    <row r="1112" spans="1:10">
      <c r="A1112" s="100">
        <f t="shared" si="17"/>
        <v>2015</v>
      </c>
      <c r="B1112" s="102">
        <v>2</v>
      </c>
      <c r="C1112" s="103">
        <v>42051</v>
      </c>
      <c r="D1112" s="102">
        <v>5</v>
      </c>
      <c r="E1112" s="5">
        <v>143.68899999999999</v>
      </c>
      <c r="F1112" s="5">
        <v>171.96400000000003</v>
      </c>
      <c r="G1112" s="5">
        <v>1760.5010000000002</v>
      </c>
      <c r="H1112" s="5">
        <v>10.697000000000001</v>
      </c>
      <c r="J1112" s="130"/>
    </row>
    <row r="1113" spans="1:10">
      <c r="A1113" s="100">
        <f t="shared" si="17"/>
        <v>2015</v>
      </c>
      <c r="B1113" s="102">
        <v>2</v>
      </c>
      <c r="C1113" s="103">
        <v>42051</v>
      </c>
      <c r="D1113" s="102">
        <v>6</v>
      </c>
      <c r="E1113" s="5">
        <v>144.05000000000001</v>
      </c>
      <c r="F1113" s="5">
        <v>172.81100000000001</v>
      </c>
      <c r="G1113" s="5">
        <v>1763.913</v>
      </c>
      <c r="H1113" s="5">
        <v>7.5319999999999991</v>
      </c>
      <c r="J1113" s="130"/>
    </row>
    <row r="1114" spans="1:10">
      <c r="A1114" s="100">
        <f t="shared" si="17"/>
        <v>2015</v>
      </c>
      <c r="B1114" s="102">
        <v>2</v>
      </c>
      <c r="C1114" s="103">
        <v>42051</v>
      </c>
      <c r="D1114" s="102">
        <v>7</v>
      </c>
      <c r="E1114" s="5">
        <v>138.93900000000002</v>
      </c>
      <c r="F1114" s="5">
        <v>173.37299999999999</v>
      </c>
      <c r="G1114" s="5">
        <v>1698.7690000000002</v>
      </c>
      <c r="H1114" s="5">
        <v>7.157</v>
      </c>
      <c r="J1114" s="130"/>
    </row>
    <row r="1115" spans="1:10">
      <c r="A1115" s="100">
        <f t="shared" si="17"/>
        <v>2015</v>
      </c>
      <c r="B1115" s="102">
        <v>2</v>
      </c>
      <c r="C1115" s="103">
        <v>42051</v>
      </c>
      <c r="D1115" s="102">
        <v>8</v>
      </c>
      <c r="E1115" s="5">
        <v>118.41600000000001</v>
      </c>
      <c r="F1115" s="5">
        <v>173.76300000000001</v>
      </c>
      <c r="G1115" s="5">
        <v>1608.4850000000001</v>
      </c>
      <c r="H1115" s="5">
        <v>6.3140000000000001</v>
      </c>
      <c r="J1115" s="130"/>
    </row>
    <row r="1116" spans="1:10">
      <c r="A1116" s="100">
        <f t="shared" si="17"/>
        <v>2015</v>
      </c>
      <c r="B1116" s="102">
        <v>2</v>
      </c>
      <c r="C1116" s="103">
        <v>42051</v>
      </c>
      <c r="D1116" s="102">
        <v>9</v>
      </c>
      <c r="E1116" s="5">
        <v>125.97300000000001</v>
      </c>
      <c r="F1116" s="5">
        <v>173.18900000000002</v>
      </c>
      <c r="G1116" s="5">
        <v>1649.2520000000004</v>
      </c>
      <c r="H1116" s="5">
        <v>6.3930000000000007</v>
      </c>
      <c r="J1116" s="130"/>
    </row>
    <row r="1117" spans="1:10">
      <c r="A1117" s="100">
        <f t="shared" si="17"/>
        <v>2015</v>
      </c>
      <c r="B1117" s="102">
        <v>2</v>
      </c>
      <c r="C1117" s="103">
        <v>42051</v>
      </c>
      <c r="D1117" s="102">
        <v>10</v>
      </c>
      <c r="E1117" s="5">
        <v>143.88200000000001</v>
      </c>
      <c r="F1117" s="5">
        <v>173.001</v>
      </c>
      <c r="G1117" s="5">
        <v>1714.1860000000001</v>
      </c>
      <c r="H1117" s="5">
        <v>6.7960000000000003</v>
      </c>
      <c r="J1117" s="130"/>
    </row>
    <row r="1118" spans="1:10">
      <c r="A1118" s="100">
        <f t="shared" si="17"/>
        <v>2015</v>
      </c>
      <c r="B1118" s="102">
        <v>2</v>
      </c>
      <c r="C1118" s="103">
        <v>42051</v>
      </c>
      <c r="D1118" s="102">
        <v>11</v>
      </c>
      <c r="E1118" s="5">
        <v>145.49800000000002</v>
      </c>
      <c r="F1118" s="5">
        <v>174.565</v>
      </c>
      <c r="G1118" s="5">
        <v>1814.7759999999996</v>
      </c>
      <c r="H1118" s="5">
        <v>7.5880000000000001</v>
      </c>
      <c r="J1118" s="130"/>
    </row>
    <row r="1119" spans="1:10">
      <c r="A1119" s="100">
        <f t="shared" si="17"/>
        <v>2015</v>
      </c>
      <c r="B1119" s="102">
        <v>2</v>
      </c>
      <c r="C1119" s="103">
        <v>42051</v>
      </c>
      <c r="D1119" s="102">
        <v>12</v>
      </c>
      <c r="E1119" s="5">
        <v>140.94</v>
      </c>
      <c r="F1119" s="5">
        <v>174.48600000000002</v>
      </c>
      <c r="G1119" s="5">
        <v>1913.4209999999998</v>
      </c>
      <c r="H1119" s="5">
        <v>13.549000000000001</v>
      </c>
      <c r="J1119" s="130"/>
    </row>
    <row r="1120" spans="1:10">
      <c r="A1120" s="100">
        <f t="shared" si="17"/>
        <v>2015</v>
      </c>
      <c r="B1120" s="102">
        <v>2</v>
      </c>
      <c r="C1120" s="103">
        <v>42051</v>
      </c>
      <c r="D1120" s="102">
        <v>13</v>
      </c>
      <c r="E1120" s="5">
        <v>153.64700000000002</v>
      </c>
      <c r="F1120" s="5">
        <v>178.54400000000001</v>
      </c>
      <c r="G1120" s="5">
        <v>1990.5820000000003</v>
      </c>
      <c r="H1120" s="5">
        <v>18.611000000000004</v>
      </c>
      <c r="J1120" s="130"/>
    </row>
    <row r="1121" spans="1:10">
      <c r="A1121" s="100">
        <f t="shared" si="17"/>
        <v>2015</v>
      </c>
      <c r="B1121" s="102">
        <v>2</v>
      </c>
      <c r="C1121" s="103">
        <v>42051</v>
      </c>
      <c r="D1121" s="102">
        <v>14</v>
      </c>
      <c r="E1121" s="5">
        <v>153.53700000000001</v>
      </c>
      <c r="F1121" s="5">
        <v>206.405</v>
      </c>
      <c r="G1121" s="5">
        <v>2036.5119999999999</v>
      </c>
      <c r="H1121" s="5">
        <v>31.553000000000001</v>
      </c>
      <c r="J1121" s="130"/>
    </row>
    <row r="1122" spans="1:10">
      <c r="A1122" s="100">
        <f t="shared" si="17"/>
        <v>2015</v>
      </c>
      <c r="B1122" s="102">
        <v>2</v>
      </c>
      <c r="C1122" s="103">
        <v>42051</v>
      </c>
      <c r="D1122" s="102">
        <v>15</v>
      </c>
      <c r="E1122" s="5">
        <v>145.05300000000003</v>
      </c>
      <c r="F1122" s="5">
        <v>243.41400000000002</v>
      </c>
      <c r="G1122" s="5">
        <v>2176.17</v>
      </c>
      <c r="H1122" s="5">
        <v>40.323999999999998</v>
      </c>
      <c r="J1122" s="130"/>
    </row>
    <row r="1123" spans="1:10">
      <c r="A1123" s="100">
        <f t="shared" si="17"/>
        <v>2015</v>
      </c>
      <c r="B1123" s="102">
        <v>2</v>
      </c>
      <c r="C1123" s="103">
        <v>42051</v>
      </c>
      <c r="D1123" s="102">
        <v>16</v>
      </c>
      <c r="E1123" s="5">
        <v>145.989</v>
      </c>
      <c r="F1123" s="5">
        <v>269.73400000000004</v>
      </c>
      <c r="G1123" s="5">
        <v>2236.4480000000003</v>
      </c>
      <c r="H1123" s="5">
        <v>44.241</v>
      </c>
      <c r="J1123" s="130"/>
    </row>
    <row r="1124" spans="1:10">
      <c r="A1124" s="100">
        <f t="shared" si="17"/>
        <v>2015</v>
      </c>
      <c r="B1124" s="102">
        <v>2</v>
      </c>
      <c r="C1124" s="103">
        <v>42051</v>
      </c>
      <c r="D1124" s="102">
        <v>17</v>
      </c>
      <c r="E1124" s="5">
        <v>144.66300000000001</v>
      </c>
      <c r="F1124" s="5">
        <v>272.45400000000001</v>
      </c>
      <c r="G1124" s="5">
        <v>2235.741</v>
      </c>
      <c r="H1124" s="5">
        <v>42.387000000000008</v>
      </c>
      <c r="J1124" s="130"/>
    </row>
    <row r="1125" spans="1:10">
      <c r="A1125" s="100">
        <f t="shared" si="17"/>
        <v>2015</v>
      </c>
      <c r="B1125" s="102">
        <v>2</v>
      </c>
      <c r="C1125" s="103">
        <v>42051</v>
      </c>
      <c r="D1125" s="102">
        <v>18</v>
      </c>
      <c r="E1125" s="5">
        <v>144.52800000000002</v>
      </c>
      <c r="F1125" s="5">
        <v>276.05700000000002</v>
      </c>
      <c r="G1125" s="5">
        <v>2190.241</v>
      </c>
      <c r="H1125" s="5">
        <v>41.158999999999992</v>
      </c>
      <c r="J1125" s="130"/>
    </row>
    <row r="1126" spans="1:10">
      <c r="A1126" s="100">
        <f t="shared" si="17"/>
        <v>2015</v>
      </c>
      <c r="B1126" s="102">
        <v>2</v>
      </c>
      <c r="C1126" s="103">
        <v>42051</v>
      </c>
      <c r="D1126" s="102">
        <v>19</v>
      </c>
      <c r="E1126" s="5">
        <v>144.83500000000001</v>
      </c>
      <c r="F1126" s="5">
        <v>280.87900000000002</v>
      </c>
      <c r="G1126" s="5">
        <v>2116.6190000000006</v>
      </c>
      <c r="H1126" s="5">
        <v>43.13000000000001</v>
      </c>
      <c r="J1126" s="130"/>
    </row>
    <row r="1127" spans="1:10">
      <c r="A1127" s="100">
        <f t="shared" si="17"/>
        <v>2015</v>
      </c>
      <c r="B1127" s="102">
        <v>2</v>
      </c>
      <c r="C1127" s="103">
        <v>42051</v>
      </c>
      <c r="D1127" s="102">
        <v>20</v>
      </c>
      <c r="E1127" s="5">
        <v>145.11000000000001</v>
      </c>
      <c r="F1127" s="5">
        <v>280.51799999999997</v>
      </c>
      <c r="G1127" s="5">
        <v>2102.1109999999999</v>
      </c>
      <c r="H1127" s="5">
        <v>41.256</v>
      </c>
      <c r="J1127" s="130"/>
    </row>
    <row r="1128" spans="1:10">
      <c r="A1128" s="100">
        <f t="shared" si="17"/>
        <v>2015</v>
      </c>
      <c r="B1128" s="102">
        <v>2</v>
      </c>
      <c r="C1128" s="103">
        <v>42051</v>
      </c>
      <c r="D1128" s="102">
        <v>21</v>
      </c>
      <c r="E1128" s="5">
        <v>146.07300000000001</v>
      </c>
      <c r="F1128" s="5">
        <v>279.84300000000002</v>
      </c>
      <c r="G1128" s="5">
        <v>2203.7869999999998</v>
      </c>
      <c r="H1128" s="5">
        <v>44.494999999999997</v>
      </c>
      <c r="J1128" s="130"/>
    </row>
    <row r="1129" spans="1:10">
      <c r="A1129" s="100">
        <f t="shared" si="17"/>
        <v>2015</v>
      </c>
      <c r="B1129" s="102">
        <v>2</v>
      </c>
      <c r="C1129" s="103">
        <v>42051</v>
      </c>
      <c r="D1129" s="102">
        <v>22</v>
      </c>
      <c r="E1129" s="5">
        <v>148.25300000000001</v>
      </c>
      <c r="F1129" s="5">
        <v>279.84199999999998</v>
      </c>
      <c r="G1129" s="5">
        <v>2315.6880000000006</v>
      </c>
      <c r="H1129" s="5">
        <v>46.318000000000005</v>
      </c>
      <c r="J1129" s="130"/>
    </row>
    <row r="1130" spans="1:10">
      <c r="A1130" s="100">
        <f t="shared" si="17"/>
        <v>2015</v>
      </c>
      <c r="B1130" s="102">
        <v>2</v>
      </c>
      <c r="C1130" s="103">
        <v>42051</v>
      </c>
      <c r="D1130" s="102">
        <v>23</v>
      </c>
      <c r="E1130" s="5">
        <v>149.70500000000001</v>
      </c>
      <c r="F1130" s="5">
        <v>278.54500000000002</v>
      </c>
      <c r="G1130" s="5">
        <v>2244.8360000000002</v>
      </c>
      <c r="H1130" s="5">
        <v>45.454999999999991</v>
      </c>
      <c r="J1130" s="130"/>
    </row>
    <row r="1131" spans="1:10">
      <c r="A1131" s="100">
        <f t="shared" si="17"/>
        <v>2015</v>
      </c>
      <c r="B1131" s="102">
        <v>2</v>
      </c>
      <c r="C1131" s="103">
        <v>42051</v>
      </c>
      <c r="D1131" s="102">
        <v>24</v>
      </c>
      <c r="E1131" s="5">
        <v>148.90300000000002</v>
      </c>
      <c r="F1131" s="5">
        <v>253.18900000000002</v>
      </c>
      <c r="G1131" s="5">
        <v>2041.4589999999998</v>
      </c>
      <c r="H1131" s="5">
        <v>35.936</v>
      </c>
      <c r="J1131" s="130"/>
    </row>
    <row r="1132" spans="1:10">
      <c r="A1132" s="100">
        <f t="shared" si="17"/>
        <v>2015</v>
      </c>
      <c r="B1132" s="102">
        <v>2</v>
      </c>
      <c r="C1132" s="103">
        <v>42052</v>
      </c>
      <c r="D1132" s="102">
        <v>1</v>
      </c>
      <c r="E1132" s="5">
        <v>148.87899999999999</v>
      </c>
      <c r="F1132" s="5">
        <v>199.62100000000004</v>
      </c>
      <c r="G1132" s="5">
        <v>1893.5339999999997</v>
      </c>
      <c r="H1132" s="5">
        <v>26.791</v>
      </c>
      <c r="J1132" s="130"/>
    </row>
    <row r="1133" spans="1:10">
      <c r="A1133" s="100">
        <f t="shared" si="17"/>
        <v>2015</v>
      </c>
      <c r="B1133" s="102">
        <v>2</v>
      </c>
      <c r="C1133" s="103">
        <v>42052</v>
      </c>
      <c r="D1133" s="102">
        <v>2</v>
      </c>
      <c r="E1133" s="5">
        <v>149.76599999999999</v>
      </c>
      <c r="F1133" s="5">
        <v>161.88700000000003</v>
      </c>
      <c r="G1133" s="5">
        <v>1833.5080000000003</v>
      </c>
      <c r="H1133" s="5">
        <v>16.285</v>
      </c>
      <c r="J1133" s="130"/>
    </row>
    <row r="1134" spans="1:10">
      <c r="A1134" s="100">
        <f t="shared" si="17"/>
        <v>2015</v>
      </c>
      <c r="B1134" s="102">
        <v>2</v>
      </c>
      <c r="C1134" s="103">
        <v>42052</v>
      </c>
      <c r="D1134" s="102">
        <v>3</v>
      </c>
      <c r="E1134" s="5">
        <v>149.21199999999999</v>
      </c>
      <c r="F1134" s="5">
        <v>160.83600000000001</v>
      </c>
      <c r="G1134" s="5">
        <v>1782.2479999999996</v>
      </c>
      <c r="H1134" s="5">
        <v>12.728000000000002</v>
      </c>
      <c r="J1134" s="130"/>
    </row>
    <row r="1135" spans="1:10">
      <c r="A1135" s="100">
        <f t="shared" si="17"/>
        <v>2015</v>
      </c>
      <c r="B1135" s="102">
        <v>2</v>
      </c>
      <c r="C1135" s="103">
        <v>42052</v>
      </c>
      <c r="D1135" s="102">
        <v>4</v>
      </c>
      <c r="E1135" s="5">
        <v>151.203</v>
      </c>
      <c r="F1135" s="5">
        <v>160.93300000000002</v>
      </c>
      <c r="G1135" s="5">
        <v>1784.4329999999998</v>
      </c>
      <c r="H1135" s="5">
        <v>10.661000000000001</v>
      </c>
      <c r="J1135" s="130"/>
    </row>
    <row r="1136" spans="1:10">
      <c r="A1136" s="100">
        <f t="shared" si="17"/>
        <v>2015</v>
      </c>
      <c r="B1136" s="102">
        <v>2</v>
      </c>
      <c r="C1136" s="103">
        <v>42052</v>
      </c>
      <c r="D1136" s="102">
        <v>5</v>
      </c>
      <c r="E1136" s="5">
        <v>154.17099999999999</v>
      </c>
      <c r="F1136" s="5">
        <v>162.315</v>
      </c>
      <c r="G1136" s="5">
        <v>1788.4879999999998</v>
      </c>
      <c r="H1136" s="5">
        <v>9.8770000000000007</v>
      </c>
      <c r="J1136" s="130"/>
    </row>
    <row r="1137" spans="1:10">
      <c r="A1137" s="100">
        <f t="shared" si="17"/>
        <v>2015</v>
      </c>
      <c r="B1137" s="102">
        <v>2</v>
      </c>
      <c r="C1137" s="103">
        <v>42052</v>
      </c>
      <c r="D1137" s="102">
        <v>6</v>
      </c>
      <c r="E1137" s="5">
        <v>153.07300000000001</v>
      </c>
      <c r="F1137" s="5">
        <v>163.30799999999999</v>
      </c>
      <c r="G1137" s="5">
        <v>1790.4339999999997</v>
      </c>
      <c r="H1137" s="5">
        <v>8.9560000000000013</v>
      </c>
      <c r="J1137" s="130"/>
    </row>
    <row r="1138" spans="1:10">
      <c r="A1138" s="100">
        <f t="shared" si="17"/>
        <v>2015</v>
      </c>
      <c r="B1138" s="102">
        <v>2</v>
      </c>
      <c r="C1138" s="103">
        <v>42052</v>
      </c>
      <c r="D1138" s="102">
        <v>7</v>
      </c>
      <c r="E1138" s="5">
        <v>151.352</v>
      </c>
      <c r="F1138" s="5">
        <v>163.25700000000001</v>
      </c>
      <c r="G1138" s="5">
        <v>1739.2469999999998</v>
      </c>
      <c r="H1138" s="5">
        <v>8.0750000000000011</v>
      </c>
      <c r="J1138" s="130"/>
    </row>
    <row r="1139" spans="1:10">
      <c r="A1139" s="100">
        <f t="shared" si="17"/>
        <v>2015</v>
      </c>
      <c r="B1139" s="102">
        <v>2</v>
      </c>
      <c r="C1139" s="103">
        <v>42052</v>
      </c>
      <c r="D1139" s="102">
        <v>8</v>
      </c>
      <c r="E1139" s="5">
        <v>148.036</v>
      </c>
      <c r="F1139" s="5">
        <v>172.38499999999999</v>
      </c>
      <c r="G1139" s="5">
        <v>1691.7049999999999</v>
      </c>
      <c r="H1139" s="5">
        <v>6.8249999999999993</v>
      </c>
      <c r="J1139" s="130"/>
    </row>
    <row r="1140" spans="1:10">
      <c r="A1140" s="100">
        <f t="shared" si="17"/>
        <v>2015</v>
      </c>
      <c r="B1140" s="102">
        <v>2</v>
      </c>
      <c r="C1140" s="103">
        <v>42052</v>
      </c>
      <c r="D1140" s="102">
        <v>9</v>
      </c>
      <c r="E1140" s="5">
        <v>149.55199999999999</v>
      </c>
      <c r="F1140" s="5">
        <v>173.97900000000001</v>
      </c>
      <c r="G1140" s="5">
        <v>1775.4480000000005</v>
      </c>
      <c r="H1140" s="5">
        <v>8.3060000000000009</v>
      </c>
      <c r="J1140" s="130"/>
    </row>
    <row r="1141" spans="1:10">
      <c r="A1141" s="100">
        <f t="shared" si="17"/>
        <v>2015</v>
      </c>
      <c r="B1141" s="102">
        <v>2</v>
      </c>
      <c r="C1141" s="103">
        <v>42052</v>
      </c>
      <c r="D1141" s="102">
        <v>10</v>
      </c>
      <c r="E1141" s="5">
        <v>152.61500000000001</v>
      </c>
      <c r="F1141" s="5">
        <v>187.29</v>
      </c>
      <c r="G1141" s="5">
        <v>1900.4630000000006</v>
      </c>
      <c r="H1141" s="5">
        <v>9.2960000000000012</v>
      </c>
      <c r="J1141" s="130"/>
    </row>
    <row r="1142" spans="1:10">
      <c r="A1142" s="100">
        <f t="shared" si="17"/>
        <v>2015</v>
      </c>
      <c r="B1142" s="102">
        <v>2</v>
      </c>
      <c r="C1142" s="103">
        <v>42052</v>
      </c>
      <c r="D1142" s="102">
        <v>11</v>
      </c>
      <c r="E1142" s="5">
        <v>151.404</v>
      </c>
      <c r="F1142" s="5">
        <v>241.59200000000004</v>
      </c>
      <c r="G1142" s="5">
        <v>1973.95</v>
      </c>
      <c r="H1142" s="5">
        <v>13.538000000000002</v>
      </c>
      <c r="J1142" s="130"/>
    </row>
    <row r="1143" spans="1:10">
      <c r="A1143" s="100">
        <f t="shared" si="17"/>
        <v>2015</v>
      </c>
      <c r="B1143" s="102">
        <v>2</v>
      </c>
      <c r="C1143" s="103">
        <v>42052</v>
      </c>
      <c r="D1143" s="102">
        <v>12</v>
      </c>
      <c r="E1143" s="5">
        <v>148.226</v>
      </c>
      <c r="F1143" s="5">
        <v>282.99300000000005</v>
      </c>
      <c r="G1143" s="5">
        <v>2131.728000000001</v>
      </c>
      <c r="H1143" s="5">
        <v>13.225999999999999</v>
      </c>
      <c r="J1143" s="130"/>
    </row>
    <row r="1144" spans="1:10">
      <c r="A1144" s="100">
        <f t="shared" si="17"/>
        <v>2015</v>
      </c>
      <c r="B1144" s="102">
        <v>2</v>
      </c>
      <c r="C1144" s="103">
        <v>42052</v>
      </c>
      <c r="D1144" s="102">
        <v>13</v>
      </c>
      <c r="E1144" s="5">
        <v>148.90300000000002</v>
      </c>
      <c r="F1144" s="5">
        <v>285.95300000000003</v>
      </c>
      <c r="G1144" s="5">
        <v>2240.8240000000005</v>
      </c>
      <c r="H1144" s="5">
        <v>25.192000000000004</v>
      </c>
      <c r="J1144" s="130"/>
    </row>
    <row r="1145" spans="1:10">
      <c r="A1145" s="100">
        <f t="shared" si="17"/>
        <v>2015</v>
      </c>
      <c r="B1145" s="102">
        <v>2</v>
      </c>
      <c r="C1145" s="103">
        <v>42052</v>
      </c>
      <c r="D1145" s="102">
        <v>14</v>
      </c>
      <c r="E1145" s="5">
        <v>145.08799999999999</v>
      </c>
      <c r="F1145" s="5">
        <v>288.35000000000002</v>
      </c>
      <c r="G1145" s="5">
        <v>2298.2780000000002</v>
      </c>
      <c r="H1145" s="5">
        <v>42.925999999999995</v>
      </c>
      <c r="J1145" s="130"/>
    </row>
    <row r="1146" spans="1:10">
      <c r="A1146" s="100">
        <f t="shared" si="17"/>
        <v>2015</v>
      </c>
      <c r="B1146" s="102">
        <v>2</v>
      </c>
      <c r="C1146" s="103">
        <v>42052</v>
      </c>
      <c r="D1146" s="102">
        <v>15</v>
      </c>
      <c r="E1146" s="5">
        <v>145.96300000000002</v>
      </c>
      <c r="F1146" s="5">
        <v>292.24400000000003</v>
      </c>
      <c r="G1146" s="5">
        <v>2313.6030000000001</v>
      </c>
      <c r="H1146" s="5">
        <v>51.289000000000016</v>
      </c>
      <c r="J1146" s="130"/>
    </row>
    <row r="1147" spans="1:10">
      <c r="A1147" s="100">
        <f t="shared" si="17"/>
        <v>2015</v>
      </c>
      <c r="B1147" s="102">
        <v>2</v>
      </c>
      <c r="C1147" s="103">
        <v>42052</v>
      </c>
      <c r="D1147" s="102">
        <v>16</v>
      </c>
      <c r="E1147" s="5">
        <v>147.55200000000002</v>
      </c>
      <c r="F1147" s="5">
        <v>292.43</v>
      </c>
      <c r="G1147" s="5">
        <v>2308.3829999999998</v>
      </c>
      <c r="H1147" s="5">
        <v>57.387000000000008</v>
      </c>
      <c r="J1147" s="130"/>
    </row>
    <row r="1148" spans="1:10">
      <c r="A1148" s="100">
        <f t="shared" si="17"/>
        <v>2015</v>
      </c>
      <c r="B1148" s="102">
        <v>2</v>
      </c>
      <c r="C1148" s="103">
        <v>42052</v>
      </c>
      <c r="D1148" s="102">
        <v>17</v>
      </c>
      <c r="E1148" s="5">
        <v>150.94200000000001</v>
      </c>
      <c r="F1148" s="5">
        <v>292.15300000000002</v>
      </c>
      <c r="G1148" s="5">
        <v>2304.3649999999998</v>
      </c>
      <c r="H1148" s="5">
        <v>55.36</v>
      </c>
      <c r="J1148" s="130"/>
    </row>
    <row r="1149" spans="1:10">
      <c r="A1149" s="100">
        <f t="shared" si="17"/>
        <v>2015</v>
      </c>
      <c r="B1149" s="102">
        <v>2</v>
      </c>
      <c r="C1149" s="103">
        <v>42052</v>
      </c>
      <c r="D1149" s="102">
        <v>18</v>
      </c>
      <c r="E1149" s="5">
        <v>147.77700000000002</v>
      </c>
      <c r="F1149" s="5">
        <v>290.30799999999999</v>
      </c>
      <c r="G1149" s="5">
        <v>2316.0020000000004</v>
      </c>
      <c r="H1149" s="5">
        <v>49.933999999999997</v>
      </c>
      <c r="J1149" s="130"/>
    </row>
    <row r="1150" spans="1:10">
      <c r="A1150" s="100">
        <f t="shared" si="17"/>
        <v>2015</v>
      </c>
      <c r="B1150" s="102">
        <v>2</v>
      </c>
      <c r="C1150" s="103">
        <v>42052</v>
      </c>
      <c r="D1150" s="102">
        <v>19</v>
      </c>
      <c r="E1150" s="5">
        <v>146.71800000000002</v>
      </c>
      <c r="F1150" s="5">
        <v>277.21299999999997</v>
      </c>
      <c r="G1150" s="5">
        <v>2327.3870000000006</v>
      </c>
      <c r="H1150" s="5">
        <v>41.591000000000001</v>
      </c>
      <c r="J1150" s="130"/>
    </row>
    <row r="1151" spans="1:10">
      <c r="A1151" s="100">
        <f t="shared" si="17"/>
        <v>2015</v>
      </c>
      <c r="B1151" s="102">
        <v>2</v>
      </c>
      <c r="C1151" s="103">
        <v>42052</v>
      </c>
      <c r="D1151" s="102">
        <v>20</v>
      </c>
      <c r="E1151" s="5">
        <v>145.38600000000002</v>
      </c>
      <c r="F1151" s="5">
        <v>278.21300000000008</v>
      </c>
      <c r="G1151" s="5">
        <v>2312.873</v>
      </c>
      <c r="H1151" s="5">
        <v>41.369</v>
      </c>
      <c r="J1151" s="130"/>
    </row>
    <row r="1152" spans="1:10">
      <c r="A1152" s="100">
        <f t="shared" si="17"/>
        <v>2015</v>
      </c>
      <c r="B1152" s="102">
        <v>2</v>
      </c>
      <c r="C1152" s="103">
        <v>42052</v>
      </c>
      <c r="D1152" s="102">
        <v>21</v>
      </c>
      <c r="E1152" s="5">
        <v>147.79900000000001</v>
      </c>
      <c r="F1152" s="5">
        <v>277.67100000000005</v>
      </c>
      <c r="G1152" s="5">
        <v>2389.8160000000003</v>
      </c>
      <c r="H1152" s="5">
        <v>47.792999999999999</v>
      </c>
      <c r="J1152" s="130"/>
    </row>
    <row r="1153" spans="1:10">
      <c r="A1153" s="100">
        <f t="shared" si="17"/>
        <v>2015</v>
      </c>
      <c r="B1153" s="102">
        <v>2</v>
      </c>
      <c r="C1153" s="103">
        <v>42052</v>
      </c>
      <c r="D1153" s="102">
        <v>22</v>
      </c>
      <c r="E1153" s="5">
        <v>149.91400000000002</v>
      </c>
      <c r="F1153" s="5">
        <v>277.33400000000006</v>
      </c>
      <c r="G1153" s="5">
        <v>2417.42</v>
      </c>
      <c r="H1153" s="5">
        <v>53.441000000000003</v>
      </c>
      <c r="J1153" s="130"/>
    </row>
    <row r="1154" spans="1:10">
      <c r="A1154" s="100">
        <f t="shared" si="17"/>
        <v>2015</v>
      </c>
      <c r="B1154" s="102">
        <v>2</v>
      </c>
      <c r="C1154" s="103">
        <v>42052</v>
      </c>
      <c r="D1154" s="102">
        <v>23</v>
      </c>
      <c r="E1154" s="5">
        <v>147.24299999999999</v>
      </c>
      <c r="F1154" s="5">
        <v>276.48099999999999</v>
      </c>
      <c r="G1154" s="5">
        <v>2417.3380000000006</v>
      </c>
      <c r="H1154" s="5">
        <v>52.567999999999998</v>
      </c>
      <c r="J1154" s="130"/>
    </row>
    <row r="1155" spans="1:10">
      <c r="A1155" s="100">
        <f t="shared" si="17"/>
        <v>2015</v>
      </c>
      <c r="B1155" s="102">
        <v>2</v>
      </c>
      <c r="C1155" s="103">
        <v>42052</v>
      </c>
      <c r="D1155" s="102">
        <v>24</v>
      </c>
      <c r="E1155" s="5">
        <v>146.702</v>
      </c>
      <c r="F1155" s="5">
        <v>275.77800000000002</v>
      </c>
      <c r="G1155" s="5">
        <v>2410.6410000000005</v>
      </c>
      <c r="H1155" s="5">
        <v>46.582000000000001</v>
      </c>
      <c r="J1155" s="130"/>
    </row>
    <row r="1156" spans="1:10">
      <c r="A1156" s="100">
        <f t="shared" si="17"/>
        <v>2015</v>
      </c>
      <c r="B1156" s="102">
        <v>2</v>
      </c>
      <c r="C1156" s="103">
        <v>42053</v>
      </c>
      <c r="D1156" s="102">
        <v>1</v>
      </c>
      <c r="E1156" s="5">
        <v>151.27200000000002</v>
      </c>
      <c r="F1156" s="5">
        <v>277.72799999999995</v>
      </c>
      <c r="G1156" s="5">
        <v>2357.9940000000001</v>
      </c>
      <c r="H1156" s="5">
        <v>37.52300000000001</v>
      </c>
      <c r="J1156" s="130"/>
    </row>
    <row r="1157" spans="1:10">
      <c r="A1157" s="100">
        <f t="shared" ref="A1157:A1220" si="18">YEAR(C1157)</f>
        <v>2015</v>
      </c>
      <c r="B1157" s="102">
        <v>2</v>
      </c>
      <c r="C1157" s="103">
        <v>42053</v>
      </c>
      <c r="D1157" s="102">
        <v>2</v>
      </c>
      <c r="E1157" s="5">
        <v>150.922</v>
      </c>
      <c r="F1157" s="5">
        <v>275.041</v>
      </c>
      <c r="G1157" s="5">
        <v>2260.4360000000001</v>
      </c>
      <c r="H1157" s="5">
        <v>30.071000000000005</v>
      </c>
      <c r="J1157" s="130"/>
    </row>
    <row r="1158" spans="1:10">
      <c r="A1158" s="100">
        <f t="shared" si="18"/>
        <v>2015</v>
      </c>
      <c r="B1158" s="102">
        <v>2</v>
      </c>
      <c r="C1158" s="103">
        <v>42053</v>
      </c>
      <c r="D1158" s="102">
        <v>3</v>
      </c>
      <c r="E1158" s="5">
        <v>151.65100000000001</v>
      </c>
      <c r="F1158" s="5">
        <v>274.29000000000002</v>
      </c>
      <c r="G1158" s="5">
        <v>2151.8969999999999</v>
      </c>
      <c r="H1158" s="5">
        <v>21.581999999999997</v>
      </c>
      <c r="J1158" s="130"/>
    </row>
    <row r="1159" spans="1:10">
      <c r="A1159" s="100">
        <f t="shared" si="18"/>
        <v>2015</v>
      </c>
      <c r="B1159" s="102">
        <v>2</v>
      </c>
      <c r="C1159" s="103">
        <v>42053</v>
      </c>
      <c r="D1159" s="102">
        <v>4</v>
      </c>
      <c r="E1159" s="5">
        <v>154.322</v>
      </c>
      <c r="F1159" s="5">
        <v>274.57300000000004</v>
      </c>
      <c r="G1159" s="5">
        <v>2076.9920000000002</v>
      </c>
      <c r="H1159" s="5">
        <v>17.003999999999998</v>
      </c>
      <c r="J1159" s="130"/>
    </row>
    <row r="1160" spans="1:10">
      <c r="A1160" s="100">
        <f t="shared" si="18"/>
        <v>2015</v>
      </c>
      <c r="B1160" s="102">
        <v>2</v>
      </c>
      <c r="C1160" s="103">
        <v>42053</v>
      </c>
      <c r="D1160" s="102">
        <v>5</v>
      </c>
      <c r="E1160" s="5">
        <v>154.20600000000002</v>
      </c>
      <c r="F1160" s="5">
        <v>274.57400000000001</v>
      </c>
      <c r="G1160" s="5">
        <v>2033.2179999999998</v>
      </c>
      <c r="H1160" s="5">
        <v>15.878</v>
      </c>
      <c r="J1160" s="130"/>
    </row>
    <row r="1161" spans="1:10">
      <c r="A1161" s="100">
        <f t="shared" si="18"/>
        <v>2015</v>
      </c>
      <c r="B1161" s="102">
        <v>2</v>
      </c>
      <c r="C1161" s="103">
        <v>42053</v>
      </c>
      <c r="D1161" s="102">
        <v>6</v>
      </c>
      <c r="E1161" s="5">
        <v>151.58800000000002</v>
      </c>
      <c r="F1161" s="5">
        <v>274.7</v>
      </c>
      <c r="G1161" s="5">
        <v>2042.547</v>
      </c>
      <c r="H1161" s="5">
        <v>12.843999999999999</v>
      </c>
      <c r="J1161" s="130"/>
    </row>
    <row r="1162" spans="1:10">
      <c r="A1162" s="100">
        <f t="shared" si="18"/>
        <v>2015</v>
      </c>
      <c r="B1162" s="102">
        <v>2</v>
      </c>
      <c r="C1162" s="103">
        <v>42053</v>
      </c>
      <c r="D1162" s="102">
        <v>7</v>
      </c>
      <c r="E1162" s="5">
        <v>150.11500000000001</v>
      </c>
      <c r="F1162" s="5">
        <v>268.47300000000001</v>
      </c>
      <c r="G1162" s="5">
        <v>2037.2179999999998</v>
      </c>
      <c r="H1162" s="5">
        <v>16.642999999999997</v>
      </c>
      <c r="J1162" s="130"/>
    </row>
    <row r="1163" spans="1:10">
      <c r="A1163" s="100">
        <f t="shared" si="18"/>
        <v>2015</v>
      </c>
      <c r="B1163" s="102">
        <v>2</v>
      </c>
      <c r="C1163" s="103">
        <v>42053</v>
      </c>
      <c r="D1163" s="102">
        <v>8</v>
      </c>
      <c r="E1163" s="5">
        <v>147.017</v>
      </c>
      <c r="F1163" s="5">
        <v>278.85399999999998</v>
      </c>
      <c r="G1163" s="5">
        <v>2043.6100000000001</v>
      </c>
      <c r="H1163" s="5">
        <v>26.195999999999998</v>
      </c>
      <c r="J1163" s="130"/>
    </row>
    <row r="1164" spans="1:10">
      <c r="A1164" s="100">
        <f t="shared" si="18"/>
        <v>2015</v>
      </c>
      <c r="B1164" s="102">
        <v>2</v>
      </c>
      <c r="C1164" s="103">
        <v>42053</v>
      </c>
      <c r="D1164" s="102">
        <v>9</v>
      </c>
      <c r="E1164" s="5">
        <v>148.26400000000001</v>
      </c>
      <c r="F1164" s="5">
        <v>281.20999999999998</v>
      </c>
      <c r="G1164" s="5">
        <v>2357.5240000000003</v>
      </c>
      <c r="H1164" s="5">
        <v>37.366999999999997</v>
      </c>
      <c r="J1164" s="130"/>
    </row>
    <row r="1165" spans="1:10">
      <c r="A1165" s="100">
        <f t="shared" si="18"/>
        <v>2015</v>
      </c>
      <c r="B1165" s="102">
        <v>2</v>
      </c>
      <c r="C1165" s="103">
        <v>42053</v>
      </c>
      <c r="D1165" s="102">
        <v>10</v>
      </c>
      <c r="E1165" s="5">
        <v>150.20699999999999</v>
      </c>
      <c r="F1165" s="5">
        <v>279.92199999999997</v>
      </c>
      <c r="G1165" s="5">
        <v>2529.5859999999993</v>
      </c>
      <c r="H1165" s="5">
        <v>46.180000000000007</v>
      </c>
      <c r="J1165" s="130"/>
    </row>
    <row r="1166" spans="1:10">
      <c r="A1166" s="100">
        <f t="shared" si="18"/>
        <v>2015</v>
      </c>
      <c r="B1166" s="102">
        <v>2</v>
      </c>
      <c r="C1166" s="103">
        <v>42053</v>
      </c>
      <c r="D1166" s="102">
        <v>11</v>
      </c>
      <c r="E1166" s="5">
        <v>153.995</v>
      </c>
      <c r="F1166" s="5">
        <v>299.43700000000001</v>
      </c>
      <c r="G1166" s="5">
        <v>2530.4209999999998</v>
      </c>
      <c r="H1166" s="5">
        <v>51.783999999999999</v>
      </c>
      <c r="J1166" s="130"/>
    </row>
    <row r="1167" spans="1:10">
      <c r="A1167" s="100">
        <f t="shared" si="18"/>
        <v>2015</v>
      </c>
      <c r="B1167" s="102">
        <v>2</v>
      </c>
      <c r="C1167" s="103">
        <v>42053</v>
      </c>
      <c r="D1167" s="102">
        <v>12</v>
      </c>
      <c r="E1167" s="5">
        <v>146.12099999999998</v>
      </c>
      <c r="F1167" s="5">
        <v>309.52699999999999</v>
      </c>
      <c r="G1167" s="5">
        <v>2530.3310000000001</v>
      </c>
      <c r="H1167" s="5">
        <v>53.563000000000009</v>
      </c>
      <c r="J1167" s="130"/>
    </row>
    <row r="1168" spans="1:10">
      <c r="A1168" s="100">
        <f t="shared" si="18"/>
        <v>2015</v>
      </c>
      <c r="B1168" s="102">
        <v>2</v>
      </c>
      <c r="C1168" s="103">
        <v>42053</v>
      </c>
      <c r="D1168" s="102">
        <v>13</v>
      </c>
      <c r="E1168" s="5">
        <v>148.167</v>
      </c>
      <c r="F1168" s="5">
        <v>308.43299999999999</v>
      </c>
      <c r="G1168" s="5">
        <v>2522.8460000000005</v>
      </c>
      <c r="H1168" s="5">
        <v>63.445</v>
      </c>
      <c r="J1168" s="130"/>
    </row>
    <row r="1169" spans="1:10">
      <c r="A1169" s="100">
        <f t="shared" si="18"/>
        <v>2015</v>
      </c>
      <c r="B1169" s="102">
        <v>2</v>
      </c>
      <c r="C1169" s="103">
        <v>42053</v>
      </c>
      <c r="D1169" s="102">
        <v>14</v>
      </c>
      <c r="E1169" s="5">
        <v>144.15199999999999</v>
      </c>
      <c r="F1169" s="5">
        <v>308.05700000000002</v>
      </c>
      <c r="G1169" s="5">
        <v>2479.2689999999998</v>
      </c>
      <c r="H1169" s="5">
        <v>90.838000000000008</v>
      </c>
      <c r="J1169" s="130"/>
    </row>
    <row r="1170" spans="1:10">
      <c r="A1170" s="100">
        <f t="shared" si="18"/>
        <v>2015</v>
      </c>
      <c r="B1170" s="102">
        <v>2</v>
      </c>
      <c r="C1170" s="103">
        <v>42053</v>
      </c>
      <c r="D1170" s="102">
        <v>15</v>
      </c>
      <c r="E1170" s="5">
        <v>145.46899999999999</v>
      </c>
      <c r="F1170" s="5">
        <v>308.57000000000005</v>
      </c>
      <c r="G1170" s="5">
        <v>2372.2930000000001</v>
      </c>
      <c r="H1170" s="5">
        <v>114.05300000000003</v>
      </c>
      <c r="J1170" s="130"/>
    </row>
    <row r="1171" spans="1:10">
      <c r="A1171" s="100">
        <f t="shared" si="18"/>
        <v>2015</v>
      </c>
      <c r="B1171" s="102">
        <v>2</v>
      </c>
      <c r="C1171" s="103">
        <v>42053</v>
      </c>
      <c r="D1171" s="102">
        <v>16</v>
      </c>
      <c r="E1171" s="5">
        <v>145.43899999999999</v>
      </c>
      <c r="F1171" s="5">
        <v>309.01100000000008</v>
      </c>
      <c r="G1171" s="5">
        <v>2317.1819999999989</v>
      </c>
      <c r="H1171" s="5">
        <v>113.021</v>
      </c>
      <c r="J1171" s="130"/>
    </row>
    <row r="1172" spans="1:10">
      <c r="A1172" s="100">
        <f t="shared" si="18"/>
        <v>2015</v>
      </c>
      <c r="B1172" s="102">
        <v>2</v>
      </c>
      <c r="C1172" s="103">
        <v>42053</v>
      </c>
      <c r="D1172" s="102">
        <v>17</v>
      </c>
      <c r="E1172" s="5">
        <v>145.91900000000001</v>
      </c>
      <c r="F1172" s="5">
        <v>295.34199999999998</v>
      </c>
      <c r="G1172" s="5">
        <v>2212.7949999999996</v>
      </c>
      <c r="H1172" s="5">
        <v>100.583</v>
      </c>
      <c r="J1172" s="130"/>
    </row>
    <row r="1173" spans="1:10">
      <c r="A1173" s="100">
        <f t="shared" si="18"/>
        <v>2015</v>
      </c>
      <c r="B1173" s="102">
        <v>2</v>
      </c>
      <c r="C1173" s="103">
        <v>42053</v>
      </c>
      <c r="D1173" s="102">
        <v>18</v>
      </c>
      <c r="E1173" s="5">
        <v>146.041</v>
      </c>
      <c r="F1173" s="5">
        <v>246.37</v>
      </c>
      <c r="G1173" s="5">
        <v>2217.1940000000004</v>
      </c>
      <c r="H1173" s="5">
        <v>89.59999999999998</v>
      </c>
      <c r="J1173" s="130"/>
    </row>
    <row r="1174" spans="1:10">
      <c r="A1174" s="100">
        <f t="shared" si="18"/>
        <v>2015</v>
      </c>
      <c r="B1174" s="102">
        <v>2</v>
      </c>
      <c r="C1174" s="103">
        <v>42053</v>
      </c>
      <c r="D1174" s="102">
        <v>19</v>
      </c>
      <c r="E1174" s="5">
        <v>147.29500000000002</v>
      </c>
      <c r="F1174" s="5">
        <v>208.20899999999997</v>
      </c>
      <c r="G1174" s="5">
        <v>2165.1280000000006</v>
      </c>
      <c r="H1174" s="5">
        <v>77.986000000000004</v>
      </c>
      <c r="J1174" s="130"/>
    </row>
    <row r="1175" spans="1:10">
      <c r="A1175" s="100">
        <f t="shared" si="18"/>
        <v>2015</v>
      </c>
      <c r="B1175" s="102">
        <v>2</v>
      </c>
      <c r="C1175" s="103">
        <v>42053</v>
      </c>
      <c r="D1175" s="102">
        <v>20</v>
      </c>
      <c r="E1175" s="5">
        <v>144.96100000000001</v>
      </c>
      <c r="F1175" s="5">
        <v>204.62300000000002</v>
      </c>
      <c r="G1175" s="5">
        <v>2199.4480000000003</v>
      </c>
      <c r="H1175" s="5">
        <v>57.25800000000001</v>
      </c>
      <c r="J1175" s="130"/>
    </row>
    <row r="1176" spans="1:10">
      <c r="A1176" s="100">
        <f t="shared" si="18"/>
        <v>2015</v>
      </c>
      <c r="B1176" s="102">
        <v>2</v>
      </c>
      <c r="C1176" s="103">
        <v>42053</v>
      </c>
      <c r="D1176" s="102">
        <v>21</v>
      </c>
      <c r="E1176" s="5">
        <v>145.45100000000002</v>
      </c>
      <c r="F1176" s="5">
        <v>206.32600000000002</v>
      </c>
      <c r="G1176" s="5">
        <v>2235.9180000000006</v>
      </c>
      <c r="H1176" s="5">
        <v>65.115000000000009</v>
      </c>
      <c r="J1176" s="130"/>
    </row>
    <row r="1177" spans="1:10">
      <c r="A1177" s="100">
        <f t="shared" si="18"/>
        <v>2015</v>
      </c>
      <c r="B1177" s="102">
        <v>2</v>
      </c>
      <c r="C1177" s="103">
        <v>42053</v>
      </c>
      <c r="D1177" s="102">
        <v>22</v>
      </c>
      <c r="E1177" s="5">
        <v>146.578</v>
      </c>
      <c r="F1177" s="5">
        <v>208.15300000000002</v>
      </c>
      <c r="G1177" s="5">
        <v>2232.0419999999995</v>
      </c>
      <c r="H1177" s="5">
        <v>70.051000000000016</v>
      </c>
      <c r="J1177" s="130"/>
    </row>
    <row r="1178" spans="1:10">
      <c r="A1178" s="100">
        <f t="shared" si="18"/>
        <v>2015</v>
      </c>
      <c r="B1178" s="102">
        <v>2</v>
      </c>
      <c r="C1178" s="103">
        <v>42053</v>
      </c>
      <c r="D1178" s="102">
        <v>23</v>
      </c>
      <c r="E1178" s="5">
        <v>147.34800000000001</v>
      </c>
      <c r="F1178" s="5">
        <v>207.98599999999999</v>
      </c>
      <c r="G1178" s="5">
        <v>2230.0790000000006</v>
      </c>
      <c r="H1178" s="5">
        <v>59.672000000000004</v>
      </c>
      <c r="J1178" s="130"/>
    </row>
    <row r="1179" spans="1:10">
      <c r="A1179" s="100">
        <f t="shared" si="18"/>
        <v>2015</v>
      </c>
      <c r="B1179" s="102">
        <v>2</v>
      </c>
      <c r="C1179" s="103">
        <v>42053</v>
      </c>
      <c r="D1179" s="102">
        <v>24</v>
      </c>
      <c r="E1179" s="5">
        <v>149.41400000000002</v>
      </c>
      <c r="F1179" s="5">
        <v>208.09499999999997</v>
      </c>
      <c r="G1179" s="5">
        <v>2182.6849999999999</v>
      </c>
      <c r="H1179" s="5">
        <v>38.702999999999996</v>
      </c>
      <c r="J1179" s="130"/>
    </row>
    <row r="1180" spans="1:10">
      <c r="A1180" s="100">
        <f t="shared" si="18"/>
        <v>2015</v>
      </c>
      <c r="B1180" s="102">
        <v>2</v>
      </c>
      <c r="C1180" s="103">
        <v>42054</v>
      </c>
      <c r="D1180" s="102">
        <v>1</v>
      </c>
      <c r="E1180" s="5">
        <v>134.18100000000001</v>
      </c>
      <c r="F1180" s="5">
        <v>208.06500000000003</v>
      </c>
      <c r="G1180" s="5">
        <v>2092.4859999999999</v>
      </c>
      <c r="H1180" s="5">
        <v>19.349999999999998</v>
      </c>
      <c r="J1180" s="130"/>
    </row>
    <row r="1181" spans="1:10">
      <c r="A1181" s="100">
        <f t="shared" si="18"/>
        <v>2015</v>
      </c>
      <c r="B1181" s="102">
        <v>2</v>
      </c>
      <c r="C1181" s="103">
        <v>42054</v>
      </c>
      <c r="D1181" s="102">
        <v>2</v>
      </c>
      <c r="E1181" s="5">
        <v>135.80099999999999</v>
      </c>
      <c r="F1181" s="5">
        <v>196.47500000000002</v>
      </c>
      <c r="G1181" s="5">
        <v>1989.9140000000002</v>
      </c>
      <c r="H1181" s="5">
        <v>14.909000000000002</v>
      </c>
      <c r="J1181" s="130"/>
    </row>
    <row r="1182" spans="1:10">
      <c r="A1182" s="100">
        <f t="shared" si="18"/>
        <v>2015</v>
      </c>
      <c r="B1182" s="102">
        <v>2</v>
      </c>
      <c r="C1182" s="103">
        <v>42054</v>
      </c>
      <c r="D1182" s="102">
        <v>3</v>
      </c>
      <c r="E1182" s="5">
        <v>134.53</v>
      </c>
      <c r="F1182" s="5">
        <v>186.17399999999998</v>
      </c>
      <c r="G1182" s="5">
        <v>1907.652</v>
      </c>
      <c r="H1182" s="5">
        <v>12.236000000000001</v>
      </c>
      <c r="J1182" s="130"/>
    </row>
    <row r="1183" spans="1:10">
      <c r="A1183" s="100">
        <f t="shared" si="18"/>
        <v>2015</v>
      </c>
      <c r="B1183" s="102">
        <v>2</v>
      </c>
      <c r="C1183" s="103">
        <v>42054</v>
      </c>
      <c r="D1183" s="102">
        <v>4</v>
      </c>
      <c r="E1183" s="5">
        <v>134.23100000000002</v>
      </c>
      <c r="F1183" s="5">
        <v>186.21099999999998</v>
      </c>
      <c r="G1183" s="5">
        <v>1856.559</v>
      </c>
      <c r="H1183" s="5">
        <v>8.1769999999999996</v>
      </c>
      <c r="J1183" s="130"/>
    </row>
    <row r="1184" spans="1:10">
      <c r="A1184" s="100">
        <f t="shared" si="18"/>
        <v>2015</v>
      </c>
      <c r="B1184" s="102">
        <v>2</v>
      </c>
      <c r="C1184" s="103">
        <v>42054</v>
      </c>
      <c r="D1184" s="102">
        <v>5</v>
      </c>
      <c r="E1184" s="5">
        <v>139.078</v>
      </c>
      <c r="F1184" s="5">
        <v>186.81800000000001</v>
      </c>
      <c r="G1184" s="5">
        <v>1847.5660000000003</v>
      </c>
      <c r="H1184" s="5">
        <v>4.5309999999999997</v>
      </c>
      <c r="J1184" s="130"/>
    </row>
    <row r="1185" spans="1:10">
      <c r="A1185" s="100">
        <f t="shared" si="18"/>
        <v>2015</v>
      </c>
      <c r="B1185" s="102">
        <v>2</v>
      </c>
      <c r="C1185" s="103">
        <v>42054</v>
      </c>
      <c r="D1185" s="102">
        <v>6</v>
      </c>
      <c r="E1185" s="5">
        <v>137.57399999999998</v>
      </c>
      <c r="F1185" s="5">
        <v>186.69800000000001</v>
      </c>
      <c r="G1185" s="5">
        <v>1849.7239999999997</v>
      </c>
      <c r="H1185" s="5">
        <v>5.89</v>
      </c>
      <c r="J1185" s="130"/>
    </row>
    <row r="1186" spans="1:10">
      <c r="A1186" s="100">
        <f t="shared" si="18"/>
        <v>2015</v>
      </c>
      <c r="B1186" s="102">
        <v>2</v>
      </c>
      <c r="C1186" s="103">
        <v>42054</v>
      </c>
      <c r="D1186" s="102">
        <v>7</v>
      </c>
      <c r="E1186" s="5">
        <v>136.66800000000001</v>
      </c>
      <c r="F1186" s="5">
        <v>188.78800000000004</v>
      </c>
      <c r="G1186" s="5">
        <v>1863.5920000000001</v>
      </c>
      <c r="H1186" s="5">
        <v>9.6120000000000001</v>
      </c>
      <c r="J1186" s="130"/>
    </row>
    <row r="1187" spans="1:10">
      <c r="A1187" s="100">
        <f t="shared" si="18"/>
        <v>2015</v>
      </c>
      <c r="B1187" s="102">
        <v>2</v>
      </c>
      <c r="C1187" s="103">
        <v>42054</v>
      </c>
      <c r="D1187" s="102">
        <v>8</v>
      </c>
      <c r="E1187" s="5">
        <v>135.113</v>
      </c>
      <c r="F1187" s="5">
        <v>167.85100000000003</v>
      </c>
      <c r="G1187" s="5">
        <v>1905.2070000000001</v>
      </c>
      <c r="H1187" s="5">
        <v>13.844999999999999</v>
      </c>
      <c r="J1187" s="130"/>
    </row>
    <row r="1188" spans="1:10">
      <c r="A1188" s="100">
        <f t="shared" si="18"/>
        <v>2015</v>
      </c>
      <c r="B1188" s="102">
        <v>2</v>
      </c>
      <c r="C1188" s="103">
        <v>42054</v>
      </c>
      <c r="D1188" s="102">
        <v>9</v>
      </c>
      <c r="E1188" s="5">
        <v>133.81399999999999</v>
      </c>
      <c r="F1188" s="5">
        <v>166.083</v>
      </c>
      <c r="G1188" s="5">
        <v>1992.5419999999999</v>
      </c>
      <c r="H1188" s="5">
        <v>24.852000000000004</v>
      </c>
      <c r="J1188" s="130"/>
    </row>
    <row r="1189" spans="1:10">
      <c r="A1189" s="100">
        <f t="shared" si="18"/>
        <v>2015</v>
      </c>
      <c r="B1189" s="102">
        <v>2</v>
      </c>
      <c r="C1189" s="103">
        <v>42054</v>
      </c>
      <c r="D1189" s="102">
        <v>10</v>
      </c>
      <c r="E1189" s="5">
        <v>134.83900000000003</v>
      </c>
      <c r="F1189" s="5">
        <v>165.53300000000002</v>
      </c>
      <c r="G1189" s="5">
        <v>2084.0889999999999</v>
      </c>
      <c r="H1189" s="5">
        <v>26.488</v>
      </c>
      <c r="J1189" s="130"/>
    </row>
    <row r="1190" spans="1:10">
      <c r="A1190" s="100">
        <f t="shared" si="18"/>
        <v>2015</v>
      </c>
      <c r="B1190" s="102">
        <v>2</v>
      </c>
      <c r="C1190" s="103">
        <v>42054</v>
      </c>
      <c r="D1190" s="102">
        <v>11</v>
      </c>
      <c r="E1190" s="5">
        <v>134.92600000000002</v>
      </c>
      <c r="F1190" s="5">
        <v>187.06599999999997</v>
      </c>
      <c r="G1190" s="5">
        <v>2141.364</v>
      </c>
      <c r="H1190" s="5">
        <v>35.843000000000004</v>
      </c>
      <c r="J1190" s="130"/>
    </row>
    <row r="1191" spans="1:10">
      <c r="A1191" s="100">
        <f t="shared" si="18"/>
        <v>2015</v>
      </c>
      <c r="B1191" s="102">
        <v>2</v>
      </c>
      <c r="C1191" s="103">
        <v>42054</v>
      </c>
      <c r="D1191" s="102">
        <v>12</v>
      </c>
      <c r="E1191" s="5">
        <v>138.006</v>
      </c>
      <c r="F1191" s="5">
        <v>201.03200000000001</v>
      </c>
      <c r="G1191" s="5">
        <v>2182.9739999999997</v>
      </c>
      <c r="H1191" s="5">
        <v>39.209999999999994</v>
      </c>
      <c r="J1191" s="130"/>
    </row>
    <row r="1192" spans="1:10">
      <c r="A1192" s="100">
        <f t="shared" si="18"/>
        <v>2015</v>
      </c>
      <c r="B1192" s="102">
        <v>2</v>
      </c>
      <c r="C1192" s="103">
        <v>42054</v>
      </c>
      <c r="D1192" s="102">
        <v>13</v>
      </c>
      <c r="E1192" s="5">
        <v>134.208</v>
      </c>
      <c r="F1192" s="5">
        <v>204.53199999999998</v>
      </c>
      <c r="G1192" s="5">
        <v>2167.9359999999997</v>
      </c>
      <c r="H1192" s="5">
        <v>38.914000000000009</v>
      </c>
      <c r="J1192" s="130"/>
    </row>
    <row r="1193" spans="1:10">
      <c r="A1193" s="100">
        <f t="shared" si="18"/>
        <v>2015</v>
      </c>
      <c r="B1193" s="102">
        <v>2</v>
      </c>
      <c r="C1193" s="103">
        <v>42054</v>
      </c>
      <c r="D1193" s="102">
        <v>14</v>
      </c>
      <c r="E1193" s="5">
        <v>135.197</v>
      </c>
      <c r="F1193" s="5">
        <v>214.261</v>
      </c>
      <c r="G1193" s="5">
        <v>2196.7749999999996</v>
      </c>
      <c r="H1193" s="5">
        <v>41.859000000000002</v>
      </c>
      <c r="J1193" s="130"/>
    </row>
    <row r="1194" spans="1:10">
      <c r="A1194" s="100">
        <f t="shared" si="18"/>
        <v>2015</v>
      </c>
      <c r="B1194" s="102">
        <v>2</v>
      </c>
      <c r="C1194" s="103">
        <v>42054</v>
      </c>
      <c r="D1194" s="102">
        <v>15</v>
      </c>
      <c r="E1194" s="5">
        <v>138.68299999999999</v>
      </c>
      <c r="F1194" s="5">
        <v>210.25200000000001</v>
      </c>
      <c r="G1194" s="5">
        <v>2189.8429999999998</v>
      </c>
      <c r="H1194" s="5">
        <v>41.625</v>
      </c>
      <c r="J1194" s="130"/>
    </row>
    <row r="1195" spans="1:10">
      <c r="A1195" s="100">
        <f t="shared" si="18"/>
        <v>2015</v>
      </c>
      <c r="B1195" s="102">
        <v>2</v>
      </c>
      <c r="C1195" s="103">
        <v>42054</v>
      </c>
      <c r="D1195" s="102">
        <v>16</v>
      </c>
      <c r="E1195" s="5">
        <v>138.41999999999999</v>
      </c>
      <c r="F1195" s="5">
        <v>207.95900000000003</v>
      </c>
      <c r="G1195" s="5">
        <v>2181.9629999999997</v>
      </c>
      <c r="H1195" s="5">
        <v>40.766999999999996</v>
      </c>
      <c r="J1195" s="130"/>
    </row>
    <row r="1196" spans="1:10">
      <c r="A1196" s="100">
        <f t="shared" si="18"/>
        <v>2015</v>
      </c>
      <c r="B1196" s="102">
        <v>2</v>
      </c>
      <c r="C1196" s="103">
        <v>42054</v>
      </c>
      <c r="D1196" s="102">
        <v>17</v>
      </c>
      <c r="E1196" s="5">
        <v>137.572</v>
      </c>
      <c r="F1196" s="5">
        <v>206.03900000000002</v>
      </c>
      <c r="G1196" s="5">
        <v>2177.098</v>
      </c>
      <c r="H1196" s="5">
        <v>41.23899999999999</v>
      </c>
      <c r="J1196" s="130"/>
    </row>
    <row r="1197" spans="1:10">
      <c r="A1197" s="100">
        <f t="shared" si="18"/>
        <v>2015</v>
      </c>
      <c r="B1197" s="102">
        <v>2</v>
      </c>
      <c r="C1197" s="103">
        <v>42054</v>
      </c>
      <c r="D1197" s="102">
        <v>18</v>
      </c>
      <c r="E1197" s="5">
        <v>132.166</v>
      </c>
      <c r="F1197" s="5">
        <v>227.11599999999999</v>
      </c>
      <c r="G1197" s="5">
        <v>2176.2890000000007</v>
      </c>
      <c r="H1197" s="5">
        <v>41.014000000000003</v>
      </c>
      <c r="J1197" s="130"/>
    </row>
    <row r="1198" spans="1:10">
      <c r="A1198" s="100">
        <f t="shared" si="18"/>
        <v>2015</v>
      </c>
      <c r="B1198" s="102">
        <v>2</v>
      </c>
      <c r="C1198" s="103">
        <v>42054</v>
      </c>
      <c r="D1198" s="102">
        <v>19</v>
      </c>
      <c r="E1198" s="5">
        <v>132.44900000000001</v>
      </c>
      <c r="F1198" s="5">
        <v>228.33600000000001</v>
      </c>
      <c r="G1198" s="5">
        <v>2151.7270000000003</v>
      </c>
      <c r="H1198" s="5">
        <v>41.220000000000006</v>
      </c>
      <c r="J1198" s="130"/>
    </row>
    <row r="1199" spans="1:10">
      <c r="A1199" s="100">
        <f t="shared" si="18"/>
        <v>2015</v>
      </c>
      <c r="B1199" s="102">
        <v>2</v>
      </c>
      <c r="C1199" s="103">
        <v>42054</v>
      </c>
      <c r="D1199" s="102">
        <v>20</v>
      </c>
      <c r="E1199" s="5">
        <v>134.35500000000002</v>
      </c>
      <c r="F1199" s="5">
        <v>234.86400000000003</v>
      </c>
      <c r="G1199" s="5">
        <v>2179.8719999999998</v>
      </c>
      <c r="H1199" s="5">
        <v>44.145000000000003</v>
      </c>
      <c r="J1199" s="130"/>
    </row>
    <row r="1200" spans="1:10">
      <c r="A1200" s="100">
        <f t="shared" si="18"/>
        <v>2015</v>
      </c>
      <c r="B1200" s="102">
        <v>2</v>
      </c>
      <c r="C1200" s="103">
        <v>42054</v>
      </c>
      <c r="D1200" s="102">
        <v>21</v>
      </c>
      <c r="E1200" s="5">
        <v>135.19400000000002</v>
      </c>
      <c r="F1200" s="5">
        <v>240.92900000000003</v>
      </c>
      <c r="G1200" s="5">
        <v>2206.5479999999998</v>
      </c>
      <c r="H1200" s="5">
        <v>47.654999999999994</v>
      </c>
      <c r="J1200" s="130"/>
    </row>
    <row r="1201" spans="1:10">
      <c r="A1201" s="100">
        <f t="shared" si="18"/>
        <v>2015</v>
      </c>
      <c r="B1201" s="102">
        <v>2</v>
      </c>
      <c r="C1201" s="103">
        <v>42054</v>
      </c>
      <c r="D1201" s="102">
        <v>22</v>
      </c>
      <c r="E1201" s="5">
        <v>140.99400000000003</v>
      </c>
      <c r="F1201" s="5">
        <v>246.75900000000001</v>
      </c>
      <c r="G1201" s="5">
        <v>2203.5360000000001</v>
      </c>
      <c r="H1201" s="5">
        <v>50.32500000000001</v>
      </c>
      <c r="J1201" s="130"/>
    </row>
    <row r="1202" spans="1:10">
      <c r="A1202" s="100">
        <f t="shared" si="18"/>
        <v>2015</v>
      </c>
      <c r="B1202" s="102">
        <v>2</v>
      </c>
      <c r="C1202" s="103">
        <v>42054</v>
      </c>
      <c r="D1202" s="102">
        <v>23</v>
      </c>
      <c r="E1202" s="5">
        <v>140.77800000000002</v>
      </c>
      <c r="F1202" s="5">
        <v>213.32500000000005</v>
      </c>
      <c r="G1202" s="5">
        <v>2226.5170000000003</v>
      </c>
      <c r="H1202" s="5">
        <v>37.124000000000002</v>
      </c>
      <c r="J1202" s="130"/>
    </row>
    <row r="1203" spans="1:10">
      <c r="A1203" s="100">
        <f t="shared" si="18"/>
        <v>2015</v>
      </c>
      <c r="B1203" s="102">
        <v>2</v>
      </c>
      <c r="C1203" s="103">
        <v>42054</v>
      </c>
      <c r="D1203" s="102">
        <v>24</v>
      </c>
      <c r="E1203" s="5">
        <v>140.77600000000001</v>
      </c>
      <c r="F1203" s="5">
        <v>208.44300000000001</v>
      </c>
      <c r="G1203" s="5">
        <v>2222.6789999999992</v>
      </c>
      <c r="H1203" s="5">
        <v>20.070000000000004</v>
      </c>
      <c r="J1203" s="130"/>
    </row>
    <row r="1204" spans="1:10">
      <c r="A1204" s="100">
        <f t="shared" si="18"/>
        <v>2015</v>
      </c>
      <c r="B1204" s="102">
        <v>2</v>
      </c>
      <c r="C1204" s="103">
        <v>42055</v>
      </c>
      <c r="D1204" s="102">
        <v>1</v>
      </c>
      <c r="E1204" s="5">
        <v>142.94400000000002</v>
      </c>
      <c r="F1204" s="5">
        <v>164.46899999999999</v>
      </c>
      <c r="G1204" s="5">
        <v>2077.2360000000008</v>
      </c>
      <c r="H1204" s="5">
        <v>9.8789999999999996</v>
      </c>
      <c r="J1204" s="130"/>
    </row>
    <row r="1205" spans="1:10">
      <c r="A1205" s="100">
        <f t="shared" si="18"/>
        <v>2015</v>
      </c>
      <c r="B1205" s="102">
        <v>2</v>
      </c>
      <c r="C1205" s="103">
        <v>42055</v>
      </c>
      <c r="D1205" s="102">
        <v>2</v>
      </c>
      <c r="E1205" s="5">
        <v>139.96699999999998</v>
      </c>
      <c r="F1205" s="5">
        <v>132.173</v>
      </c>
      <c r="G1205" s="5">
        <v>1995.0680000000004</v>
      </c>
      <c r="H1205" s="5">
        <v>4.9860000000000007</v>
      </c>
      <c r="J1205" s="130"/>
    </row>
    <row r="1206" spans="1:10">
      <c r="A1206" s="100">
        <f t="shared" si="18"/>
        <v>2015</v>
      </c>
      <c r="B1206" s="102">
        <v>2</v>
      </c>
      <c r="C1206" s="103">
        <v>42055</v>
      </c>
      <c r="D1206" s="102">
        <v>3</v>
      </c>
      <c r="E1206" s="5">
        <v>139.53600000000003</v>
      </c>
      <c r="F1206" s="5">
        <v>114.03799999999998</v>
      </c>
      <c r="G1206" s="5">
        <v>1881.7150000000004</v>
      </c>
      <c r="H1206" s="5">
        <v>4.5370000000000008</v>
      </c>
      <c r="J1206" s="130"/>
    </row>
    <row r="1207" spans="1:10">
      <c r="A1207" s="100">
        <f t="shared" si="18"/>
        <v>2015</v>
      </c>
      <c r="B1207" s="102">
        <v>2</v>
      </c>
      <c r="C1207" s="103">
        <v>42055</v>
      </c>
      <c r="D1207" s="102">
        <v>4</v>
      </c>
      <c r="E1207" s="5">
        <v>137.352</v>
      </c>
      <c r="F1207" s="5">
        <v>113.72900000000001</v>
      </c>
      <c r="G1207" s="5">
        <v>1799.7339999999997</v>
      </c>
      <c r="H1207" s="5">
        <v>4.1210000000000004</v>
      </c>
      <c r="J1207" s="130"/>
    </row>
    <row r="1208" spans="1:10">
      <c r="A1208" s="100">
        <f t="shared" si="18"/>
        <v>2015</v>
      </c>
      <c r="B1208" s="102">
        <v>2</v>
      </c>
      <c r="C1208" s="103">
        <v>42055</v>
      </c>
      <c r="D1208" s="102">
        <v>5</v>
      </c>
      <c r="E1208" s="5">
        <v>137.19200000000001</v>
      </c>
      <c r="F1208" s="5">
        <v>113.929</v>
      </c>
      <c r="G1208" s="5">
        <v>1800.8010000000004</v>
      </c>
      <c r="H1208" s="5">
        <v>3.327</v>
      </c>
      <c r="J1208" s="130"/>
    </row>
    <row r="1209" spans="1:10">
      <c r="A1209" s="100">
        <f t="shared" si="18"/>
        <v>2015</v>
      </c>
      <c r="B1209" s="102">
        <v>2</v>
      </c>
      <c r="C1209" s="103">
        <v>42055</v>
      </c>
      <c r="D1209" s="102">
        <v>6</v>
      </c>
      <c r="E1209" s="5">
        <v>138.39500000000001</v>
      </c>
      <c r="F1209" s="5">
        <v>114.095</v>
      </c>
      <c r="G1209" s="5">
        <v>1821.1220000000001</v>
      </c>
      <c r="H1209" s="5">
        <v>2.3050000000000002</v>
      </c>
      <c r="J1209" s="130"/>
    </row>
    <row r="1210" spans="1:10">
      <c r="A1210" s="100">
        <f t="shared" si="18"/>
        <v>2015</v>
      </c>
      <c r="B1210" s="102">
        <v>2</v>
      </c>
      <c r="C1210" s="103">
        <v>42055</v>
      </c>
      <c r="D1210" s="102">
        <v>7</v>
      </c>
      <c r="E1210" s="5">
        <v>138.00399999999999</v>
      </c>
      <c r="F1210" s="5">
        <v>112.70700000000001</v>
      </c>
      <c r="G1210" s="5">
        <v>1830.7240000000002</v>
      </c>
      <c r="H1210" s="5">
        <v>7.7990000000000004</v>
      </c>
      <c r="J1210" s="130"/>
    </row>
    <row r="1211" spans="1:10">
      <c r="A1211" s="100">
        <f t="shared" si="18"/>
        <v>2015</v>
      </c>
      <c r="B1211" s="102">
        <v>2</v>
      </c>
      <c r="C1211" s="103">
        <v>42055</v>
      </c>
      <c r="D1211" s="102">
        <v>8</v>
      </c>
      <c r="E1211" s="5">
        <v>137.25299999999999</v>
      </c>
      <c r="F1211" s="5">
        <v>112.233</v>
      </c>
      <c r="G1211" s="5">
        <v>1861.9910000000004</v>
      </c>
      <c r="H1211" s="5">
        <v>12.856</v>
      </c>
      <c r="J1211" s="130"/>
    </row>
    <row r="1212" spans="1:10">
      <c r="A1212" s="100">
        <f t="shared" si="18"/>
        <v>2015</v>
      </c>
      <c r="B1212" s="102">
        <v>2</v>
      </c>
      <c r="C1212" s="103">
        <v>42055</v>
      </c>
      <c r="D1212" s="102">
        <v>9</v>
      </c>
      <c r="E1212" s="5">
        <v>138.40199999999999</v>
      </c>
      <c r="F1212" s="5">
        <v>113.736</v>
      </c>
      <c r="G1212" s="5">
        <v>1945.4870000000001</v>
      </c>
      <c r="H1212" s="5">
        <v>16.844999999999999</v>
      </c>
      <c r="J1212" s="130"/>
    </row>
    <row r="1213" spans="1:10">
      <c r="A1213" s="100">
        <f t="shared" si="18"/>
        <v>2015</v>
      </c>
      <c r="B1213" s="102">
        <v>2</v>
      </c>
      <c r="C1213" s="103">
        <v>42055</v>
      </c>
      <c r="D1213" s="102">
        <v>10</v>
      </c>
      <c r="E1213" s="5">
        <v>140.357</v>
      </c>
      <c r="F1213" s="5">
        <v>114.218</v>
      </c>
      <c r="G1213" s="5">
        <v>2023.5140000000001</v>
      </c>
      <c r="H1213" s="5">
        <v>26.953000000000003</v>
      </c>
      <c r="J1213" s="130"/>
    </row>
    <row r="1214" spans="1:10">
      <c r="A1214" s="100">
        <f t="shared" si="18"/>
        <v>2015</v>
      </c>
      <c r="B1214" s="102">
        <v>2</v>
      </c>
      <c r="C1214" s="103">
        <v>42055</v>
      </c>
      <c r="D1214" s="102">
        <v>11</v>
      </c>
      <c r="E1214" s="5">
        <v>140.68099999999998</v>
      </c>
      <c r="F1214" s="5">
        <v>114.78200000000001</v>
      </c>
      <c r="G1214" s="5">
        <v>2068.5199999999995</v>
      </c>
      <c r="H1214" s="5">
        <v>33.942</v>
      </c>
      <c r="J1214" s="130"/>
    </row>
    <row r="1215" spans="1:10">
      <c r="A1215" s="100">
        <f t="shared" si="18"/>
        <v>2015</v>
      </c>
      <c r="B1215" s="102">
        <v>2</v>
      </c>
      <c r="C1215" s="103">
        <v>42055</v>
      </c>
      <c r="D1215" s="102">
        <v>12</v>
      </c>
      <c r="E1215" s="5">
        <v>139.17600000000002</v>
      </c>
      <c r="F1215" s="5">
        <v>114.86200000000001</v>
      </c>
      <c r="G1215" s="5">
        <v>2093.259</v>
      </c>
      <c r="H1215" s="5">
        <v>35.101000000000006</v>
      </c>
      <c r="J1215" s="130"/>
    </row>
    <row r="1216" spans="1:10">
      <c r="A1216" s="100">
        <f t="shared" si="18"/>
        <v>2015</v>
      </c>
      <c r="B1216" s="102">
        <v>2</v>
      </c>
      <c r="C1216" s="103">
        <v>42055</v>
      </c>
      <c r="D1216" s="102">
        <v>13</v>
      </c>
      <c r="E1216" s="5">
        <v>139.55200000000002</v>
      </c>
      <c r="F1216" s="5">
        <v>114.783</v>
      </c>
      <c r="G1216" s="5">
        <v>2085.6940000000009</v>
      </c>
      <c r="H1216" s="5">
        <v>36.059000000000005</v>
      </c>
      <c r="J1216" s="130"/>
    </row>
    <row r="1217" spans="1:10">
      <c r="A1217" s="100">
        <f t="shared" si="18"/>
        <v>2015</v>
      </c>
      <c r="B1217" s="102">
        <v>2</v>
      </c>
      <c r="C1217" s="103">
        <v>42055</v>
      </c>
      <c r="D1217" s="102">
        <v>14</v>
      </c>
      <c r="E1217" s="5">
        <v>140.60700000000003</v>
      </c>
      <c r="F1217" s="5">
        <v>114.696</v>
      </c>
      <c r="G1217" s="5">
        <v>2082.0330000000004</v>
      </c>
      <c r="H1217" s="5">
        <v>36.561000000000007</v>
      </c>
      <c r="J1217" s="130"/>
    </row>
    <row r="1218" spans="1:10">
      <c r="A1218" s="100">
        <f t="shared" si="18"/>
        <v>2015</v>
      </c>
      <c r="B1218" s="102">
        <v>2</v>
      </c>
      <c r="C1218" s="103">
        <v>42055</v>
      </c>
      <c r="D1218" s="102">
        <v>15</v>
      </c>
      <c r="E1218" s="5">
        <v>139.95000000000002</v>
      </c>
      <c r="F1218" s="5">
        <v>114.36900000000001</v>
      </c>
      <c r="G1218" s="5">
        <v>2085.136</v>
      </c>
      <c r="H1218" s="5">
        <v>38.279000000000011</v>
      </c>
      <c r="J1218" s="130"/>
    </row>
    <row r="1219" spans="1:10">
      <c r="A1219" s="100">
        <f t="shared" si="18"/>
        <v>2015</v>
      </c>
      <c r="B1219" s="102">
        <v>2</v>
      </c>
      <c r="C1219" s="103">
        <v>42055</v>
      </c>
      <c r="D1219" s="102">
        <v>16</v>
      </c>
      <c r="E1219" s="5">
        <v>140.02300000000002</v>
      </c>
      <c r="F1219" s="5">
        <v>112.18100000000001</v>
      </c>
      <c r="G1219" s="5">
        <v>2083.6550000000007</v>
      </c>
      <c r="H1219" s="5">
        <v>38.664999999999999</v>
      </c>
      <c r="J1219" s="130"/>
    </row>
    <row r="1220" spans="1:10">
      <c r="A1220" s="100">
        <f t="shared" si="18"/>
        <v>2015</v>
      </c>
      <c r="B1220" s="102">
        <v>2</v>
      </c>
      <c r="C1220" s="103">
        <v>42055</v>
      </c>
      <c r="D1220" s="102">
        <v>17</v>
      </c>
      <c r="E1220" s="5">
        <v>141.72300000000001</v>
      </c>
      <c r="F1220" s="5">
        <v>106.89500000000001</v>
      </c>
      <c r="G1220" s="5">
        <v>2076.8490000000002</v>
      </c>
      <c r="H1220" s="5">
        <v>40.312000000000005</v>
      </c>
      <c r="J1220" s="130"/>
    </row>
    <row r="1221" spans="1:10">
      <c r="A1221" s="100">
        <f t="shared" ref="A1221:A1284" si="19">YEAR(C1221)</f>
        <v>2015</v>
      </c>
      <c r="B1221" s="102">
        <v>2</v>
      </c>
      <c r="C1221" s="103">
        <v>42055</v>
      </c>
      <c r="D1221" s="102">
        <v>18</v>
      </c>
      <c r="E1221" s="5">
        <v>143.60600000000002</v>
      </c>
      <c r="F1221" s="5">
        <v>122.79600000000001</v>
      </c>
      <c r="G1221" s="5">
        <v>2012.0850000000007</v>
      </c>
      <c r="H1221" s="5">
        <v>41.939</v>
      </c>
      <c r="J1221" s="130"/>
    </row>
    <row r="1222" spans="1:10">
      <c r="A1222" s="100">
        <f t="shared" si="19"/>
        <v>2015</v>
      </c>
      <c r="B1222" s="102">
        <v>2</v>
      </c>
      <c r="C1222" s="103">
        <v>42055</v>
      </c>
      <c r="D1222" s="102">
        <v>19</v>
      </c>
      <c r="E1222" s="5">
        <v>136.27100000000002</v>
      </c>
      <c r="F1222" s="5">
        <v>125.31900000000002</v>
      </c>
      <c r="G1222" s="5">
        <v>1995.7980000000002</v>
      </c>
      <c r="H1222" s="5">
        <v>40.852999999999994</v>
      </c>
      <c r="J1222" s="130"/>
    </row>
    <row r="1223" spans="1:10">
      <c r="A1223" s="100">
        <f t="shared" si="19"/>
        <v>2015</v>
      </c>
      <c r="B1223" s="102">
        <v>2</v>
      </c>
      <c r="C1223" s="103">
        <v>42055</v>
      </c>
      <c r="D1223" s="102">
        <v>20</v>
      </c>
      <c r="E1223" s="5">
        <v>137.17699999999999</v>
      </c>
      <c r="F1223" s="5">
        <v>121.35599999999999</v>
      </c>
      <c r="G1223" s="5">
        <v>2060.41</v>
      </c>
      <c r="H1223" s="5">
        <v>41.889000000000003</v>
      </c>
      <c r="J1223" s="130"/>
    </row>
    <row r="1224" spans="1:10">
      <c r="A1224" s="100">
        <f t="shared" si="19"/>
        <v>2015</v>
      </c>
      <c r="B1224" s="102">
        <v>2</v>
      </c>
      <c r="C1224" s="103">
        <v>42055</v>
      </c>
      <c r="D1224" s="102">
        <v>21</v>
      </c>
      <c r="E1224" s="5">
        <v>140.852</v>
      </c>
      <c r="F1224" s="5">
        <v>118.34900000000002</v>
      </c>
      <c r="G1224" s="5">
        <v>2162.7730000000001</v>
      </c>
      <c r="H1224" s="5">
        <v>49.192000000000007</v>
      </c>
      <c r="J1224" s="130"/>
    </row>
    <row r="1225" spans="1:10">
      <c r="A1225" s="100">
        <f t="shared" si="19"/>
        <v>2015</v>
      </c>
      <c r="B1225" s="102">
        <v>2</v>
      </c>
      <c r="C1225" s="103">
        <v>42055</v>
      </c>
      <c r="D1225" s="102">
        <v>22</v>
      </c>
      <c r="E1225" s="5">
        <v>135.81700000000001</v>
      </c>
      <c r="F1225" s="5">
        <v>118.38200000000001</v>
      </c>
      <c r="G1225" s="5">
        <v>2248.1109999999999</v>
      </c>
      <c r="H1225" s="5">
        <v>53.025000000000013</v>
      </c>
      <c r="J1225" s="130"/>
    </row>
    <row r="1226" spans="1:10">
      <c r="A1226" s="100">
        <f t="shared" si="19"/>
        <v>2015</v>
      </c>
      <c r="B1226" s="102">
        <v>2</v>
      </c>
      <c r="C1226" s="103">
        <v>42055</v>
      </c>
      <c r="D1226" s="102">
        <v>23</v>
      </c>
      <c r="E1226" s="5">
        <v>133.62900000000002</v>
      </c>
      <c r="F1226" s="5">
        <v>118.68800000000002</v>
      </c>
      <c r="G1226" s="5">
        <v>2258.7639999999997</v>
      </c>
      <c r="H1226" s="5">
        <v>51.701999999999991</v>
      </c>
      <c r="J1226" s="130"/>
    </row>
    <row r="1227" spans="1:10">
      <c r="A1227" s="100">
        <f t="shared" si="19"/>
        <v>2015</v>
      </c>
      <c r="B1227" s="102">
        <v>2</v>
      </c>
      <c r="C1227" s="103">
        <v>42055</v>
      </c>
      <c r="D1227" s="102">
        <v>24</v>
      </c>
      <c r="E1227" s="5">
        <v>136.22499999999999</v>
      </c>
      <c r="F1227" s="5">
        <v>118.82100000000001</v>
      </c>
      <c r="G1227" s="5">
        <v>2181.27</v>
      </c>
      <c r="H1227" s="5">
        <v>29.930000000000003</v>
      </c>
      <c r="J1227" s="130"/>
    </row>
    <row r="1228" spans="1:10">
      <c r="A1228" s="100">
        <f t="shared" si="19"/>
        <v>2015</v>
      </c>
      <c r="B1228" s="102">
        <v>2</v>
      </c>
      <c r="C1228" s="103">
        <v>42056</v>
      </c>
      <c r="D1228" s="102">
        <v>1</v>
      </c>
      <c r="E1228" s="5">
        <v>135.99300000000002</v>
      </c>
      <c r="F1228" s="5">
        <v>120.971</v>
      </c>
      <c r="G1228" s="5">
        <v>2022.9880000000003</v>
      </c>
      <c r="H1228" s="5">
        <v>17.38</v>
      </c>
      <c r="J1228" s="130"/>
    </row>
    <row r="1229" spans="1:10">
      <c r="A1229" s="100">
        <f t="shared" si="19"/>
        <v>2015</v>
      </c>
      <c r="B1229" s="102">
        <v>2</v>
      </c>
      <c r="C1229" s="103">
        <v>42056</v>
      </c>
      <c r="D1229" s="102">
        <v>2</v>
      </c>
      <c r="E1229" s="5">
        <v>137.547</v>
      </c>
      <c r="F1229" s="5">
        <v>121.06</v>
      </c>
      <c r="G1229" s="5">
        <v>1913.4840000000004</v>
      </c>
      <c r="H1229" s="5">
        <v>6.7560000000000002</v>
      </c>
      <c r="J1229" s="130"/>
    </row>
    <row r="1230" spans="1:10">
      <c r="A1230" s="100">
        <f t="shared" si="19"/>
        <v>2015</v>
      </c>
      <c r="B1230" s="102">
        <v>2</v>
      </c>
      <c r="C1230" s="103">
        <v>42056</v>
      </c>
      <c r="D1230" s="102">
        <v>3</v>
      </c>
      <c r="E1230" s="5">
        <v>135.74100000000001</v>
      </c>
      <c r="F1230" s="5">
        <v>120.836</v>
      </c>
      <c r="G1230" s="5">
        <v>1849.6399999999999</v>
      </c>
      <c r="H1230" s="5">
        <v>5.42</v>
      </c>
      <c r="J1230" s="130"/>
    </row>
    <row r="1231" spans="1:10">
      <c r="A1231" s="100">
        <f t="shared" si="19"/>
        <v>2015</v>
      </c>
      <c r="B1231" s="102">
        <v>2</v>
      </c>
      <c r="C1231" s="103">
        <v>42056</v>
      </c>
      <c r="D1231" s="102">
        <v>4</v>
      </c>
      <c r="E1231" s="5">
        <v>136.71100000000001</v>
      </c>
      <c r="F1231" s="5">
        <v>122.72900000000001</v>
      </c>
      <c r="G1231" s="5">
        <v>1790.0880000000004</v>
      </c>
      <c r="H1231" s="5">
        <v>4.8890000000000002</v>
      </c>
      <c r="J1231" s="130"/>
    </row>
    <row r="1232" spans="1:10">
      <c r="A1232" s="100">
        <f t="shared" si="19"/>
        <v>2015</v>
      </c>
      <c r="B1232" s="102">
        <v>2</v>
      </c>
      <c r="C1232" s="103">
        <v>42056</v>
      </c>
      <c r="D1232" s="102">
        <v>5</v>
      </c>
      <c r="E1232" s="5">
        <v>137.49700000000001</v>
      </c>
      <c r="F1232" s="5">
        <v>129.11600000000001</v>
      </c>
      <c r="G1232" s="5">
        <v>1731.25</v>
      </c>
      <c r="H1232" s="5">
        <v>4.7190000000000003</v>
      </c>
      <c r="J1232" s="130"/>
    </row>
    <row r="1233" spans="1:10">
      <c r="A1233" s="100">
        <f t="shared" si="19"/>
        <v>2015</v>
      </c>
      <c r="B1233" s="102">
        <v>2</v>
      </c>
      <c r="C1233" s="103">
        <v>42056</v>
      </c>
      <c r="D1233" s="102">
        <v>6</v>
      </c>
      <c r="E1233" s="5">
        <v>137.30500000000001</v>
      </c>
      <c r="F1233" s="5">
        <v>129.51400000000001</v>
      </c>
      <c r="G1233" s="5">
        <v>1742.1689999999999</v>
      </c>
      <c r="H1233" s="5">
        <v>4.6539999999999999</v>
      </c>
      <c r="J1233" s="130"/>
    </row>
    <row r="1234" spans="1:10">
      <c r="A1234" s="100">
        <f t="shared" si="19"/>
        <v>2015</v>
      </c>
      <c r="B1234" s="102">
        <v>2</v>
      </c>
      <c r="C1234" s="103">
        <v>42056</v>
      </c>
      <c r="D1234" s="102">
        <v>7</v>
      </c>
      <c r="E1234" s="5">
        <v>136.86500000000001</v>
      </c>
      <c r="F1234" s="5">
        <v>129.48200000000003</v>
      </c>
      <c r="G1234" s="5">
        <v>1723.8950000000004</v>
      </c>
      <c r="H1234" s="5">
        <v>6.1579999999999995</v>
      </c>
      <c r="J1234" s="130"/>
    </row>
    <row r="1235" spans="1:10">
      <c r="A1235" s="100">
        <f t="shared" si="19"/>
        <v>2015</v>
      </c>
      <c r="B1235" s="102">
        <v>2</v>
      </c>
      <c r="C1235" s="103">
        <v>42056</v>
      </c>
      <c r="D1235" s="102">
        <v>8</v>
      </c>
      <c r="E1235" s="5">
        <v>137.02200000000002</v>
      </c>
      <c r="F1235" s="5">
        <v>129.32999999999998</v>
      </c>
      <c r="G1235" s="5">
        <v>1666.318</v>
      </c>
      <c r="H1235" s="5">
        <v>5.7480000000000011</v>
      </c>
      <c r="J1235" s="130"/>
    </row>
    <row r="1236" spans="1:10">
      <c r="A1236" s="100">
        <f t="shared" si="19"/>
        <v>2015</v>
      </c>
      <c r="B1236" s="102">
        <v>2</v>
      </c>
      <c r="C1236" s="103">
        <v>42056</v>
      </c>
      <c r="D1236" s="102">
        <v>9</v>
      </c>
      <c r="E1236" s="5">
        <v>137.48699999999999</v>
      </c>
      <c r="F1236" s="5">
        <v>129.22500000000002</v>
      </c>
      <c r="G1236" s="5">
        <v>1784.4280000000006</v>
      </c>
      <c r="H1236" s="5">
        <v>6.7809999999999997</v>
      </c>
      <c r="J1236" s="130"/>
    </row>
    <row r="1237" spans="1:10">
      <c r="A1237" s="100">
        <f t="shared" si="19"/>
        <v>2015</v>
      </c>
      <c r="B1237" s="102">
        <v>2</v>
      </c>
      <c r="C1237" s="103">
        <v>42056</v>
      </c>
      <c r="D1237" s="102">
        <v>10</v>
      </c>
      <c r="E1237" s="5">
        <v>138.25299999999999</v>
      </c>
      <c r="F1237" s="5">
        <v>125.85700000000001</v>
      </c>
      <c r="G1237" s="5">
        <v>1895.9659999999999</v>
      </c>
      <c r="H1237" s="5">
        <v>13.032</v>
      </c>
      <c r="J1237" s="130"/>
    </row>
    <row r="1238" spans="1:10">
      <c r="A1238" s="100">
        <f t="shared" si="19"/>
        <v>2015</v>
      </c>
      <c r="B1238" s="102">
        <v>2</v>
      </c>
      <c r="C1238" s="103">
        <v>42056</v>
      </c>
      <c r="D1238" s="102">
        <v>11</v>
      </c>
      <c r="E1238" s="5">
        <v>141.904</v>
      </c>
      <c r="F1238" s="5">
        <v>119.631</v>
      </c>
      <c r="G1238" s="5">
        <v>1964.5050000000001</v>
      </c>
      <c r="H1238" s="5">
        <v>21.184999999999999</v>
      </c>
      <c r="J1238" s="130"/>
    </row>
    <row r="1239" spans="1:10">
      <c r="A1239" s="100">
        <f t="shared" si="19"/>
        <v>2015</v>
      </c>
      <c r="B1239" s="102">
        <v>2</v>
      </c>
      <c r="C1239" s="103">
        <v>42056</v>
      </c>
      <c r="D1239" s="102">
        <v>12</v>
      </c>
      <c r="E1239" s="5">
        <v>140.34</v>
      </c>
      <c r="F1239" s="5">
        <v>119.59400000000001</v>
      </c>
      <c r="G1239" s="5">
        <v>1966.5440000000008</v>
      </c>
      <c r="H1239" s="5">
        <v>21.280999999999999</v>
      </c>
      <c r="J1239" s="130"/>
    </row>
    <row r="1240" spans="1:10">
      <c r="A1240" s="100">
        <f t="shared" si="19"/>
        <v>2015</v>
      </c>
      <c r="B1240" s="102">
        <v>2</v>
      </c>
      <c r="C1240" s="103">
        <v>42056</v>
      </c>
      <c r="D1240" s="102">
        <v>13</v>
      </c>
      <c r="E1240" s="5">
        <v>141.72299999999998</v>
      </c>
      <c r="F1240" s="5">
        <v>119.63999999999999</v>
      </c>
      <c r="G1240" s="5">
        <v>1966.8280000000009</v>
      </c>
      <c r="H1240" s="5">
        <v>21.563000000000002</v>
      </c>
      <c r="J1240" s="130"/>
    </row>
    <row r="1241" spans="1:10">
      <c r="A1241" s="100">
        <f t="shared" si="19"/>
        <v>2015</v>
      </c>
      <c r="B1241" s="102">
        <v>2</v>
      </c>
      <c r="C1241" s="103">
        <v>42056</v>
      </c>
      <c r="D1241" s="102">
        <v>14</v>
      </c>
      <c r="E1241" s="5">
        <v>141.215</v>
      </c>
      <c r="F1241" s="5">
        <v>119.64800000000001</v>
      </c>
      <c r="G1241" s="5">
        <v>1960.9279999999999</v>
      </c>
      <c r="H1241" s="5">
        <v>22.685000000000002</v>
      </c>
      <c r="J1241" s="130"/>
    </row>
    <row r="1242" spans="1:10">
      <c r="A1242" s="100">
        <f t="shared" si="19"/>
        <v>2015</v>
      </c>
      <c r="B1242" s="102">
        <v>2</v>
      </c>
      <c r="C1242" s="103">
        <v>42056</v>
      </c>
      <c r="D1242" s="102">
        <v>15</v>
      </c>
      <c r="E1242" s="5">
        <v>140.42700000000002</v>
      </c>
      <c r="F1242" s="5">
        <v>119.62</v>
      </c>
      <c r="G1242" s="5">
        <v>1940.8310000000004</v>
      </c>
      <c r="H1242" s="5">
        <v>24.130000000000003</v>
      </c>
      <c r="J1242" s="130"/>
    </row>
    <row r="1243" spans="1:10">
      <c r="A1243" s="100">
        <f t="shared" si="19"/>
        <v>2015</v>
      </c>
      <c r="B1243" s="102">
        <v>2</v>
      </c>
      <c r="C1243" s="103">
        <v>42056</v>
      </c>
      <c r="D1243" s="102">
        <v>16</v>
      </c>
      <c r="E1243" s="5">
        <v>141.59899999999999</v>
      </c>
      <c r="F1243" s="5">
        <v>119.318</v>
      </c>
      <c r="G1243" s="5">
        <v>1935.3910000000003</v>
      </c>
      <c r="H1243" s="5">
        <v>28.574000000000002</v>
      </c>
      <c r="J1243" s="130"/>
    </row>
    <row r="1244" spans="1:10">
      <c r="A1244" s="100">
        <f t="shared" si="19"/>
        <v>2015</v>
      </c>
      <c r="B1244" s="102">
        <v>2</v>
      </c>
      <c r="C1244" s="103">
        <v>42056</v>
      </c>
      <c r="D1244" s="102">
        <v>17</v>
      </c>
      <c r="E1244" s="5">
        <v>139.499</v>
      </c>
      <c r="F1244" s="5">
        <v>119.21000000000001</v>
      </c>
      <c r="G1244" s="5">
        <v>1932.9370000000004</v>
      </c>
      <c r="H1244" s="5">
        <v>23.905000000000001</v>
      </c>
      <c r="J1244" s="130"/>
    </row>
    <row r="1245" spans="1:10">
      <c r="A1245" s="100">
        <f t="shared" si="19"/>
        <v>2015</v>
      </c>
      <c r="B1245" s="102">
        <v>2</v>
      </c>
      <c r="C1245" s="103">
        <v>42056</v>
      </c>
      <c r="D1245" s="102">
        <v>18</v>
      </c>
      <c r="E1245" s="5">
        <v>139.65600000000001</v>
      </c>
      <c r="F1245" s="5">
        <v>119.31900000000002</v>
      </c>
      <c r="G1245" s="5">
        <v>1943.6770000000001</v>
      </c>
      <c r="H1245" s="5">
        <v>20.972000000000005</v>
      </c>
      <c r="J1245" s="130"/>
    </row>
    <row r="1246" spans="1:10">
      <c r="A1246" s="100">
        <f t="shared" si="19"/>
        <v>2015</v>
      </c>
      <c r="B1246" s="102">
        <v>2</v>
      </c>
      <c r="C1246" s="103">
        <v>42056</v>
      </c>
      <c r="D1246" s="102">
        <v>19</v>
      </c>
      <c r="E1246" s="5">
        <v>145.19400000000002</v>
      </c>
      <c r="F1246" s="5">
        <v>118.879</v>
      </c>
      <c r="G1246" s="5">
        <v>1941.335</v>
      </c>
      <c r="H1246" s="5">
        <v>19.564</v>
      </c>
      <c r="J1246" s="130"/>
    </row>
    <row r="1247" spans="1:10">
      <c r="A1247" s="100">
        <f t="shared" si="19"/>
        <v>2015</v>
      </c>
      <c r="B1247" s="102">
        <v>2</v>
      </c>
      <c r="C1247" s="103">
        <v>42056</v>
      </c>
      <c r="D1247" s="102">
        <v>20</v>
      </c>
      <c r="E1247" s="5">
        <v>142.334</v>
      </c>
      <c r="F1247" s="5">
        <v>119.051</v>
      </c>
      <c r="G1247" s="5">
        <v>1991.2109999999998</v>
      </c>
      <c r="H1247" s="5">
        <v>21.413000000000004</v>
      </c>
      <c r="J1247" s="130"/>
    </row>
    <row r="1248" spans="1:10">
      <c r="A1248" s="100">
        <f t="shared" si="19"/>
        <v>2015</v>
      </c>
      <c r="B1248" s="102">
        <v>2</v>
      </c>
      <c r="C1248" s="103">
        <v>42056</v>
      </c>
      <c r="D1248" s="102">
        <v>21</v>
      </c>
      <c r="E1248" s="5">
        <v>142.45099999999999</v>
      </c>
      <c r="F1248" s="5">
        <v>119.053</v>
      </c>
      <c r="G1248" s="5">
        <v>2043.0740000000003</v>
      </c>
      <c r="H1248" s="5">
        <v>30.17</v>
      </c>
      <c r="J1248" s="130"/>
    </row>
    <row r="1249" spans="1:10">
      <c r="A1249" s="100">
        <f t="shared" si="19"/>
        <v>2015</v>
      </c>
      <c r="B1249" s="102">
        <v>2</v>
      </c>
      <c r="C1249" s="103">
        <v>42056</v>
      </c>
      <c r="D1249" s="102">
        <v>22</v>
      </c>
      <c r="E1249" s="5">
        <v>143.67600000000002</v>
      </c>
      <c r="F1249" s="5">
        <v>119.15800000000002</v>
      </c>
      <c r="G1249" s="5">
        <v>2084.8370000000004</v>
      </c>
      <c r="H1249" s="5">
        <v>34.652000000000001</v>
      </c>
      <c r="J1249" s="130"/>
    </row>
    <row r="1250" spans="1:10">
      <c r="A1250" s="100">
        <f t="shared" si="19"/>
        <v>2015</v>
      </c>
      <c r="B1250" s="102">
        <v>2</v>
      </c>
      <c r="C1250" s="103">
        <v>42056</v>
      </c>
      <c r="D1250" s="102">
        <v>23</v>
      </c>
      <c r="E1250" s="5">
        <v>143.75500000000002</v>
      </c>
      <c r="F1250" s="5">
        <v>119.25699999999999</v>
      </c>
      <c r="G1250" s="5">
        <v>2017.1380000000008</v>
      </c>
      <c r="H1250" s="5">
        <v>33.495999999999995</v>
      </c>
      <c r="J1250" s="130"/>
    </row>
    <row r="1251" spans="1:10">
      <c r="A1251" s="100">
        <f t="shared" si="19"/>
        <v>2015</v>
      </c>
      <c r="B1251" s="102">
        <v>2</v>
      </c>
      <c r="C1251" s="103">
        <v>42056</v>
      </c>
      <c r="D1251" s="102">
        <v>24</v>
      </c>
      <c r="E1251" s="5">
        <v>141.471</v>
      </c>
      <c r="F1251" s="5">
        <v>127.45</v>
      </c>
      <c r="G1251" s="5">
        <v>1888.7560000000003</v>
      </c>
      <c r="H1251" s="5">
        <v>22.210000000000004</v>
      </c>
      <c r="J1251" s="130"/>
    </row>
    <row r="1252" spans="1:10">
      <c r="A1252" s="100">
        <f t="shared" si="19"/>
        <v>2015</v>
      </c>
      <c r="B1252" s="102">
        <v>2</v>
      </c>
      <c r="C1252" s="103">
        <v>42057</v>
      </c>
      <c r="D1252" s="102">
        <v>1</v>
      </c>
      <c r="E1252" s="5">
        <v>138.11099999999999</v>
      </c>
      <c r="F1252" s="5">
        <v>127.98000000000002</v>
      </c>
      <c r="G1252" s="5">
        <v>1822.2439999999999</v>
      </c>
      <c r="H1252" s="5">
        <v>11.239000000000001</v>
      </c>
      <c r="J1252" s="130"/>
    </row>
    <row r="1253" spans="1:10">
      <c r="A1253" s="100">
        <f t="shared" si="19"/>
        <v>2015</v>
      </c>
      <c r="B1253" s="102">
        <v>2</v>
      </c>
      <c r="C1253" s="103">
        <v>42057</v>
      </c>
      <c r="D1253" s="102">
        <v>2</v>
      </c>
      <c r="E1253" s="5">
        <v>137.44700000000003</v>
      </c>
      <c r="F1253" s="5">
        <v>127.99000000000001</v>
      </c>
      <c r="G1253" s="5">
        <v>1764.5880000000002</v>
      </c>
      <c r="H1253" s="5">
        <v>6.4640000000000013</v>
      </c>
      <c r="J1253" s="130"/>
    </row>
    <row r="1254" spans="1:10">
      <c r="A1254" s="100">
        <f t="shared" si="19"/>
        <v>2015</v>
      </c>
      <c r="B1254" s="102">
        <v>2</v>
      </c>
      <c r="C1254" s="103">
        <v>42057</v>
      </c>
      <c r="D1254" s="102">
        <v>3</v>
      </c>
      <c r="E1254" s="5">
        <v>142.035</v>
      </c>
      <c r="F1254" s="5">
        <v>127.26600000000001</v>
      </c>
      <c r="G1254" s="5">
        <v>1721.0049999999997</v>
      </c>
      <c r="H1254" s="5">
        <v>5.29</v>
      </c>
      <c r="J1254" s="130"/>
    </row>
    <row r="1255" spans="1:10">
      <c r="A1255" s="100">
        <f t="shared" si="19"/>
        <v>2015</v>
      </c>
      <c r="B1255" s="102">
        <v>2</v>
      </c>
      <c r="C1255" s="103">
        <v>42057</v>
      </c>
      <c r="D1255" s="102">
        <v>4</v>
      </c>
      <c r="E1255" s="5">
        <v>144.84400000000002</v>
      </c>
      <c r="F1255" s="5">
        <v>127.11699999999999</v>
      </c>
      <c r="G1255" s="5">
        <v>1711.5140000000001</v>
      </c>
      <c r="H1255" s="5">
        <v>4.9970000000000008</v>
      </c>
      <c r="J1255" s="130"/>
    </row>
    <row r="1256" spans="1:10">
      <c r="A1256" s="100">
        <f t="shared" si="19"/>
        <v>2015</v>
      </c>
      <c r="B1256" s="102">
        <v>2</v>
      </c>
      <c r="C1256" s="103">
        <v>42057</v>
      </c>
      <c r="D1256" s="102">
        <v>5</v>
      </c>
      <c r="E1256" s="5">
        <v>148.55099999999999</v>
      </c>
      <c r="F1256" s="5">
        <v>127.42400000000001</v>
      </c>
      <c r="G1256" s="5">
        <v>1697.6129999999998</v>
      </c>
      <c r="H1256" s="5">
        <v>4.7480000000000002</v>
      </c>
      <c r="J1256" s="130"/>
    </row>
    <row r="1257" spans="1:10">
      <c r="A1257" s="100">
        <f t="shared" si="19"/>
        <v>2015</v>
      </c>
      <c r="B1257" s="102">
        <v>2</v>
      </c>
      <c r="C1257" s="103">
        <v>42057</v>
      </c>
      <c r="D1257" s="102">
        <v>6</v>
      </c>
      <c r="E1257" s="5">
        <v>144.46700000000001</v>
      </c>
      <c r="F1257" s="5">
        <v>127.416</v>
      </c>
      <c r="G1257" s="5">
        <v>1721.5529999999999</v>
      </c>
      <c r="H1257" s="5">
        <v>4.415</v>
      </c>
      <c r="J1257" s="130"/>
    </row>
    <row r="1258" spans="1:10">
      <c r="A1258" s="100">
        <f t="shared" si="19"/>
        <v>2015</v>
      </c>
      <c r="B1258" s="102">
        <v>2</v>
      </c>
      <c r="C1258" s="103">
        <v>42057</v>
      </c>
      <c r="D1258" s="102">
        <v>7</v>
      </c>
      <c r="E1258" s="5">
        <v>130.07500000000002</v>
      </c>
      <c r="F1258" s="5">
        <v>117.69000000000001</v>
      </c>
      <c r="G1258" s="5">
        <v>1642.5449999999998</v>
      </c>
      <c r="H1258" s="5">
        <v>4.5020000000000007</v>
      </c>
      <c r="J1258" s="130"/>
    </row>
    <row r="1259" spans="1:10">
      <c r="A1259" s="100">
        <f t="shared" si="19"/>
        <v>2015</v>
      </c>
      <c r="B1259" s="102">
        <v>2</v>
      </c>
      <c r="C1259" s="103">
        <v>42057</v>
      </c>
      <c r="D1259" s="102">
        <v>8</v>
      </c>
      <c r="E1259" s="5">
        <v>119.47700000000002</v>
      </c>
      <c r="F1259" s="5">
        <v>90.478000000000009</v>
      </c>
      <c r="G1259" s="5">
        <v>1530.5329999999997</v>
      </c>
      <c r="H1259" s="5">
        <v>3.8200000000000003</v>
      </c>
      <c r="J1259" s="130"/>
    </row>
    <row r="1260" spans="1:10">
      <c r="A1260" s="100">
        <f t="shared" si="19"/>
        <v>2015</v>
      </c>
      <c r="B1260" s="102">
        <v>2</v>
      </c>
      <c r="C1260" s="103">
        <v>42057</v>
      </c>
      <c r="D1260" s="102">
        <v>9</v>
      </c>
      <c r="E1260" s="5">
        <v>119.88800000000001</v>
      </c>
      <c r="F1260" s="5">
        <v>89.313999999999993</v>
      </c>
      <c r="G1260" s="5">
        <v>1579.6209999999996</v>
      </c>
      <c r="H1260" s="5">
        <v>5.0430000000000001</v>
      </c>
      <c r="J1260" s="130"/>
    </row>
    <row r="1261" spans="1:10">
      <c r="A1261" s="100">
        <f t="shared" si="19"/>
        <v>2015</v>
      </c>
      <c r="B1261" s="102">
        <v>2</v>
      </c>
      <c r="C1261" s="103">
        <v>42057</v>
      </c>
      <c r="D1261" s="102">
        <v>10</v>
      </c>
      <c r="E1261" s="5">
        <v>141.035</v>
      </c>
      <c r="F1261" s="5">
        <v>105.429</v>
      </c>
      <c r="G1261" s="5">
        <v>1644.6659999999999</v>
      </c>
      <c r="H1261" s="5">
        <v>5.6219999999999999</v>
      </c>
      <c r="J1261" s="130"/>
    </row>
    <row r="1262" spans="1:10">
      <c r="A1262" s="100">
        <f t="shared" si="19"/>
        <v>2015</v>
      </c>
      <c r="B1262" s="102">
        <v>2</v>
      </c>
      <c r="C1262" s="103">
        <v>42057</v>
      </c>
      <c r="D1262" s="102">
        <v>11</v>
      </c>
      <c r="E1262" s="5">
        <v>143.75500000000002</v>
      </c>
      <c r="F1262" s="5">
        <v>127.623</v>
      </c>
      <c r="G1262" s="5">
        <v>1690.1569999999997</v>
      </c>
      <c r="H1262" s="5">
        <v>5.6109999999999998</v>
      </c>
      <c r="J1262" s="130"/>
    </row>
    <row r="1263" spans="1:10">
      <c r="A1263" s="100">
        <f t="shared" si="19"/>
        <v>2015</v>
      </c>
      <c r="B1263" s="102">
        <v>2</v>
      </c>
      <c r="C1263" s="103">
        <v>42057</v>
      </c>
      <c r="D1263" s="102">
        <v>12</v>
      </c>
      <c r="E1263" s="5">
        <v>146.41900000000001</v>
      </c>
      <c r="F1263" s="5">
        <v>127.003</v>
      </c>
      <c r="G1263" s="5">
        <v>1769.825</v>
      </c>
      <c r="H1263" s="5">
        <v>4.226</v>
      </c>
      <c r="J1263" s="130"/>
    </row>
    <row r="1264" spans="1:10">
      <c r="A1264" s="100">
        <f t="shared" si="19"/>
        <v>2015</v>
      </c>
      <c r="B1264" s="102">
        <v>2</v>
      </c>
      <c r="C1264" s="103">
        <v>42057</v>
      </c>
      <c r="D1264" s="102">
        <v>13</v>
      </c>
      <c r="E1264" s="5">
        <v>147.637</v>
      </c>
      <c r="F1264" s="5">
        <v>127.739</v>
      </c>
      <c r="G1264" s="5">
        <v>1838.6299999999999</v>
      </c>
      <c r="H1264" s="5">
        <v>6.8999999999999995</v>
      </c>
      <c r="J1264" s="130"/>
    </row>
    <row r="1265" spans="1:10">
      <c r="A1265" s="100">
        <f t="shared" si="19"/>
        <v>2015</v>
      </c>
      <c r="B1265" s="102">
        <v>2</v>
      </c>
      <c r="C1265" s="103">
        <v>42057</v>
      </c>
      <c r="D1265" s="102">
        <v>14</v>
      </c>
      <c r="E1265" s="5">
        <v>146.08800000000002</v>
      </c>
      <c r="F1265" s="5">
        <v>127.35000000000001</v>
      </c>
      <c r="G1265" s="5">
        <v>1904.7490000000003</v>
      </c>
      <c r="H1265" s="5">
        <v>9.5040000000000013</v>
      </c>
      <c r="J1265" s="130"/>
    </row>
    <row r="1266" spans="1:10">
      <c r="A1266" s="100">
        <f t="shared" si="19"/>
        <v>2015</v>
      </c>
      <c r="B1266" s="102">
        <v>2</v>
      </c>
      <c r="C1266" s="103">
        <v>42057</v>
      </c>
      <c r="D1266" s="102">
        <v>15</v>
      </c>
      <c r="E1266" s="5">
        <v>144.16300000000001</v>
      </c>
      <c r="F1266" s="5">
        <v>127.146</v>
      </c>
      <c r="G1266" s="5">
        <v>1936.6130000000003</v>
      </c>
      <c r="H1266" s="5">
        <v>11.196000000000002</v>
      </c>
      <c r="J1266" s="130"/>
    </row>
    <row r="1267" spans="1:10">
      <c r="A1267" s="100">
        <f t="shared" si="19"/>
        <v>2015</v>
      </c>
      <c r="B1267" s="102">
        <v>2</v>
      </c>
      <c r="C1267" s="103">
        <v>42057</v>
      </c>
      <c r="D1267" s="102">
        <v>16</v>
      </c>
      <c r="E1267" s="5">
        <v>145.626</v>
      </c>
      <c r="F1267" s="5">
        <v>127.41000000000001</v>
      </c>
      <c r="G1267" s="5">
        <v>1938.904</v>
      </c>
      <c r="H1267" s="5">
        <v>14.093000000000004</v>
      </c>
      <c r="J1267" s="130"/>
    </row>
    <row r="1268" spans="1:10">
      <c r="A1268" s="100">
        <f t="shared" si="19"/>
        <v>2015</v>
      </c>
      <c r="B1268" s="102">
        <v>2</v>
      </c>
      <c r="C1268" s="103">
        <v>42057</v>
      </c>
      <c r="D1268" s="102">
        <v>17</v>
      </c>
      <c r="E1268" s="5">
        <v>146.62299999999999</v>
      </c>
      <c r="F1268" s="5">
        <v>126.732</v>
      </c>
      <c r="G1268" s="5">
        <v>1936.0860000000002</v>
      </c>
      <c r="H1268" s="5">
        <v>14.343000000000002</v>
      </c>
      <c r="J1268" s="130"/>
    </row>
    <row r="1269" spans="1:10">
      <c r="A1269" s="100">
        <f t="shared" si="19"/>
        <v>2015</v>
      </c>
      <c r="B1269" s="102">
        <v>2</v>
      </c>
      <c r="C1269" s="103">
        <v>42057</v>
      </c>
      <c r="D1269" s="102">
        <v>18</v>
      </c>
      <c r="E1269" s="5">
        <v>144.34399999999999</v>
      </c>
      <c r="F1269" s="5">
        <v>126.84900000000002</v>
      </c>
      <c r="G1269" s="5">
        <v>1937.9489999999996</v>
      </c>
      <c r="H1269" s="5">
        <v>11.749000000000002</v>
      </c>
      <c r="J1269" s="130"/>
    </row>
    <row r="1270" spans="1:10">
      <c r="A1270" s="100">
        <f t="shared" si="19"/>
        <v>2015</v>
      </c>
      <c r="B1270" s="102">
        <v>2</v>
      </c>
      <c r="C1270" s="103">
        <v>42057</v>
      </c>
      <c r="D1270" s="102">
        <v>19</v>
      </c>
      <c r="E1270" s="5">
        <v>143.02500000000001</v>
      </c>
      <c r="F1270" s="5">
        <v>126.59</v>
      </c>
      <c r="G1270" s="5">
        <v>1985.5989999999997</v>
      </c>
      <c r="H1270" s="5">
        <v>11.088000000000001</v>
      </c>
      <c r="J1270" s="130"/>
    </row>
    <row r="1271" spans="1:10">
      <c r="A1271" s="100">
        <f t="shared" si="19"/>
        <v>2015</v>
      </c>
      <c r="B1271" s="102">
        <v>2</v>
      </c>
      <c r="C1271" s="103">
        <v>42057</v>
      </c>
      <c r="D1271" s="102">
        <v>20</v>
      </c>
      <c r="E1271" s="5">
        <v>141.18600000000001</v>
      </c>
      <c r="F1271" s="5">
        <v>133.49799999999999</v>
      </c>
      <c r="G1271" s="5">
        <v>2127.1410000000005</v>
      </c>
      <c r="H1271" s="5">
        <v>12.744000000000002</v>
      </c>
      <c r="J1271" s="130"/>
    </row>
    <row r="1272" spans="1:10">
      <c r="A1272" s="100">
        <f t="shared" si="19"/>
        <v>2015</v>
      </c>
      <c r="B1272" s="102">
        <v>2</v>
      </c>
      <c r="C1272" s="103">
        <v>42057</v>
      </c>
      <c r="D1272" s="102">
        <v>21</v>
      </c>
      <c r="E1272" s="5">
        <v>134.97899999999998</v>
      </c>
      <c r="F1272" s="5">
        <v>134.38400000000001</v>
      </c>
      <c r="G1272" s="5">
        <v>2195.4920000000002</v>
      </c>
      <c r="H1272" s="5">
        <v>23.356000000000002</v>
      </c>
      <c r="J1272" s="130"/>
    </row>
    <row r="1273" spans="1:10">
      <c r="A1273" s="100">
        <f t="shared" si="19"/>
        <v>2015</v>
      </c>
      <c r="B1273" s="102">
        <v>2</v>
      </c>
      <c r="C1273" s="103">
        <v>42057</v>
      </c>
      <c r="D1273" s="102">
        <v>22</v>
      </c>
      <c r="E1273" s="5">
        <v>132.05199999999999</v>
      </c>
      <c r="F1273" s="5">
        <v>144.61799999999999</v>
      </c>
      <c r="G1273" s="5">
        <v>2242.06</v>
      </c>
      <c r="H1273" s="5">
        <v>29.376000000000001</v>
      </c>
      <c r="J1273" s="130"/>
    </row>
    <row r="1274" spans="1:10">
      <c r="A1274" s="100">
        <f t="shared" si="19"/>
        <v>2015</v>
      </c>
      <c r="B1274" s="102">
        <v>2</v>
      </c>
      <c r="C1274" s="103">
        <v>42057</v>
      </c>
      <c r="D1274" s="102">
        <v>23</v>
      </c>
      <c r="E1274" s="5">
        <v>132.416</v>
      </c>
      <c r="F1274" s="5">
        <v>147.59400000000002</v>
      </c>
      <c r="G1274" s="5">
        <v>2278.6950000000006</v>
      </c>
      <c r="H1274" s="5">
        <v>28.238</v>
      </c>
      <c r="J1274" s="130"/>
    </row>
    <row r="1275" spans="1:10">
      <c r="A1275" s="100">
        <f t="shared" si="19"/>
        <v>2015</v>
      </c>
      <c r="B1275" s="102">
        <v>2</v>
      </c>
      <c r="C1275" s="103">
        <v>42057</v>
      </c>
      <c r="D1275" s="102">
        <v>24</v>
      </c>
      <c r="E1275" s="5">
        <v>132.22499999999999</v>
      </c>
      <c r="F1275" s="5">
        <v>147.49799999999999</v>
      </c>
      <c r="G1275" s="5">
        <v>2311.8620000000005</v>
      </c>
      <c r="H1275" s="5">
        <v>21.463000000000001</v>
      </c>
      <c r="J1275" s="130"/>
    </row>
    <row r="1276" spans="1:10">
      <c r="A1276" s="100">
        <f t="shared" si="19"/>
        <v>2015</v>
      </c>
      <c r="B1276" s="102">
        <v>2</v>
      </c>
      <c r="C1276" s="103">
        <v>42058</v>
      </c>
      <c r="D1276" s="102">
        <v>1</v>
      </c>
      <c r="E1276" s="5">
        <v>132.33200000000002</v>
      </c>
      <c r="F1276" s="5">
        <v>149.53</v>
      </c>
      <c r="G1276" s="5">
        <v>2264.5189999999998</v>
      </c>
      <c r="H1276" s="5">
        <v>12.932</v>
      </c>
      <c r="J1276" s="130"/>
    </row>
    <row r="1277" spans="1:10">
      <c r="A1277" s="100">
        <f t="shared" si="19"/>
        <v>2015</v>
      </c>
      <c r="B1277" s="102">
        <v>2</v>
      </c>
      <c r="C1277" s="103">
        <v>42058</v>
      </c>
      <c r="D1277" s="102">
        <v>2</v>
      </c>
      <c r="E1277" s="5">
        <v>129.83700000000002</v>
      </c>
      <c r="F1277" s="5">
        <v>149.32300000000001</v>
      </c>
      <c r="G1277" s="5">
        <v>2096.7620000000006</v>
      </c>
      <c r="H1277" s="5">
        <v>8.9710000000000001</v>
      </c>
      <c r="J1277" s="130"/>
    </row>
    <row r="1278" spans="1:10">
      <c r="A1278" s="100">
        <f t="shared" si="19"/>
        <v>2015</v>
      </c>
      <c r="B1278" s="102">
        <v>2</v>
      </c>
      <c r="C1278" s="103">
        <v>42058</v>
      </c>
      <c r="D1278" s="102">
        <v>3</v>
      </c>
      <c r="E1278" s="5">
        <v>128.83600000000001</v>
      </c>
      <c r="F1278" s="5">
        <v>169.928</v>
      </c>
      <c r="G1278" s="5">
        <v>2043.2449999999999</v>
      </c>
      <c r="H1278" s="5">
        <v>7.1720000000000006</v>
      </c>
      <c r="J1278" s="130"/>
    </row>
    <row r="1279" spans="1:10">
      <c r="A1279" s="100">
        <f t="shared" si="19"/>
        <v>2015</v>
      </c>
      <c r="B1279" s="102">
        <v>2</v>
      </c>
      <c r="C1279" s="103">
        <v>42058</v>
      </c>
      <c r="D1279" s="102">
        <v>4</v>
      </c>
      <c r="E1279" s="5">
        <v>131.83799999999999</v>
      </c>
      <c r="F1279" s="5">
        <v>175.60400000000001</v>
      </c>
      <c r="G1279" s="5">
        <v>2014.8620000000001</v>
      </c>
      <c r="H1279" s="5">
        <v>6.9809999999999999</v>
      </c>
      <c r="J1279" s="130"/>
    </row>
    <row r="1280" spans="1:10">
      <c r="A1280" s="100">
        <f t="shared" si="19"/>
        <v>2015</v>
      </c>
      <c r="B1280" s="102">
        <v>2</v>
      </c>
      <c r="C1280" s="103">
        <v>42058</v>
      </c>
      <c r="D1280" s="102">
        <v>5</v>
      </c>
      <c r="E1280" s="5">
        <v>137.32500000000002</v>
      </c>
      <c r="F1280" s="5">
        <v>181.03800000000001</v>
      </c>
      <c r="G1280" s="5">
        <v>2021.0550000000001</v>
      </c>
      <c r="H1280" s="5">
        <v>6.3760000000000003</v>
      </c>
      <c r="J1280" s="130"/>
    </row>
    <row r="1281" spans="1:10">
      <c r="A1281" s="100">
        <f t="shared" si="19"/>
        <v>2015</v>
      </c>
      <c r="B1281" s="102">
        <v>2</v>
      </c>
      <c r="C1281" s="103">
        <v>42058</v>
      </c>
      <c r="D1281" s="102">
        <v>6</v>
      </c>
      <c r="E1281" s="5">
        <v>131.13900000000001</v>
      </c>
      <c r="F1281" s="5">
        <v>182.703</v>
      </c>
      <c r="G1281" s="5">
        <v>2042.4540000000002</v>
      </c>
      <c r="H1281" s="5">
        <v>6.3490000000000002</v>
      </c>
      <c r="J1281" s="130"/>
    </row>
    <row r="1282" spans="1:10">
      <c r="A1282" s="100">
        <f t="shared" si="19"/>
        <v>2015</v>
      </c>
      <c r="B1282" s="102">
        <v>2</v>
      </c>
      <c r="C1282" s="103">
        <v>42058</v>
      </c>
      <c r="D1282" s="102">
        <v>7</v>
      </c>
      <c r="E1282" s="5">
        <v>132.08600000000001</v>
      </c>
      <c r="F1282" s="5">
        <v>204.10499999999999</v>
      </c>
      <c r="G1282" s="5">
        <v>2044.3740000000005</v>
      </c>
      <c r="H1282" s="5">
        <v>11.227</v>
      </c>
      <c r="J1282" s="130"/>
    </row>
    <row r="1283" spans="1:10">
      <c r="A1283" s="100">
        <f t="shared" si="19"/>
        <v>2015</v>
      </c>
      <c r="B1283" s="102">
        <v>2</v>
      </c>
      <c r="C1283" s="103">
        <v>42058</v>
      </c>
      <c r="D1283" s="102">
        <v>8</v>
      </c>
      <c r="E1283" s="5">
        <v>131.92099999999999</v>
      </c>
      <c r="F1283" s="5">
        <v>209.58700000000005</v>
      </c>
      <c r="G1283" s="5">
        <v>2119.8209999999999</v>
      </c>
      <c r="H1283" s="5">
        <v>17.053000000000001</v>
      </c>
      <c r="J1283" s="130"/>
    </row>
    <row r="1284" spans="1:10">
      <c r="A1284" s="100">
        <f t="shared" si="19"/>
        <v>2015</v>
      </c>
      <c r="B1284" s="102">
        <v>2</v>
      </c>
      <c r="C1284" s="103">
        <v>42058</v>
      </c>
      <c r="D1284" s="102">
        <v>9</v>
      </c>
      <c r="E1284" s="5">
        <v>131.9</v>
      </c>
      <c r="F1284" s="5">
        <v>230.18800000000002</v>
      </c>
      <c r="G1284" s="5">
        <v>2444.5779999999995</v>
      </c>
      <c r="H1284" s="5">
        <v>19.905000000000001</v>
      </c>
      <c r="J1284" s="130"/>
    </row>
    <row r="1285" spans="1:10">
      <c r="A1285" s="100">
        <f t="shared" ref="A1285:A1348" si="20">YEAR(C1285)</f>
        <v>2015</v>
      </c>
      <c r="B1285" s="102">
        <v>2</v>
      </c>
      <c r="C1285" s="103">
        <v>42058</v>
      </c>
      <c r="D1285" s="102">
        <v>10</v>
      </c>
      <c r="E1285" s="5">
        <v>133.739</v>
      </c>
      <c r="F1285" s="5">
        <v>275.79900000000004</v>
      </c>
      <c r="G1285" s="5">
        <v>2585.7050000000004</v>
      </c>
      <c r="H1285" s="5">
        <v>22.974</v>
      </c>
      <c r="J1285" s="130"/>
    </row>
    <row r="1286" spans="1:10">
      <c r="A1286" s="100">
        <f t="shared" si="20"/>
        <v>2015</v>
      </c>
      <c r="B1286" s="102">
        <v>2</v>
      </c>
      <c r="C1286" s="103">
        <v>42058</v>
      </c>
      <c r="D1286" s="102">
        <v>11</v>
      </c>
      <c r="E1286" s="5">
        <v>134.71899999999999</v>
      </c>
      <c r="F1286" s="5">
        <v>297.60100000000006</v>
      </c>
      <c r="G1286" s="5">
        <v>2640.7169999999996</v>
      </c>
      <c r="H1286" s="5">
        <v>34.406000000000006</v>
      </c>
      <c r="J1286" s="130"/>
    </row>
    <row r="1287" spans="1:10">
      <c r="A1287" s="100">
        <f t="shared" si="20"/>
        <v>2015</v>
      </c>
      <c r="B1287" s="102">
        <v>2</v>
      </c>
      <c r="C1287" s="103">
        <v>42058</v>
      </c>
      <c r="D1287" s="102">
        <v>12</v>
      </c>
      <c r="E1287" s="5">
        <v>133.27800000000002</v>
      </c>
      <c r="F1287" s="5">
        <v>325.53300000000002</v>
      </c>
      <c r="G1287" s="5">
        <v>2604.9650000000001</v>
      </c>
      <c r="H1287" s="5">
        <v>53.122000000000007</v>
      </c>
      <c r="J1287" s="130"/>
    </row>
    <row r="1288" spans="1:10">
      <c r="A1288" s="100">
        <f t="shared" si="20"/>
        <v>2015</v>
      </c>
      <c r="B1288" s="102">
        <v>2</v>
      </c>
      <c r="C1288" s="103">
        <v>42058</v>
      </c>
      <c r="D1288" s="102">
        <v>13</v>
      </c>
      <c r="E1288" s="5">
        <v>132.28900000000002</v>
      </c>
      <c r="F1288" s="5">
        <v>337.14199999999994</v>
      </c>
      <c r="G1288" s="5">
        <v>2590.0549999999998</v>
      </c>
      <c r="H1288" s="5">
        <v>88.875999999999991</v>
      </c>
      <c r="J1288" s="130"/>
    </row>
    <row r="1289" spans="1:10">
      <c r="A1289" s="100">
        <f t="shared" si="20"/>
        <v>2015</v>
      </c>
      <c r="B1289" s="102">
        <v>2</v>
      </c>
      <c r="C1289" s="103">
        <v>42058</v>
      </c>
      <c r="D1289" s="102">
        <v>14</v>
      </c>
      <c r="E1289" s="5">
        <v>134.69300000000001</v>
      </c>
      <c r="F1289" s="5">
        <v>345.85900000000004</v>
      </c>
      <c r="G1289" s="5">
        <v>2581.5190000000002</v>
      </c>
      <c r="H1289" s="5">
        <v>96.742999999999967</v>
      </c>
      <c r="J1289" s="130"/>
    </row>
    <row r="1290" spans="1:10">
      <c r="A1290" s="100">
        <f t="shared" si="20"/>
        <v>2015</v>
      </c>
      <c r="B1290" s="102">
        <v>2</v>
      </c>
      <c r="C1290" s="103">
        <v>42058</v>
      </c>
      <c r="D1290" s="102">
        <v>15</v>
      </c>
      <c r="E1290" s="5">
        <v>133.57400000000001</v>
      </c>
      <c r="F1290" s="5">
        <v>346.43899999999996</v>
      </c>
      <c r="G1290" s="5">
        <v>2573.9899999999998</v>
      </c>
      <c r="H1290" s="5">
        <v>101.13799999999999</v>
      </c>
      <c r="J1290" s="130"/>
    </row>
    <row r="1291" spans="1:10">
      <c r="A1291" s="100">
        <f t="shared" si="20"/>
        <v>2015</v>
      </c>
      <c r="B1291" s="102">
        <v>2</v>
      </c>
      <c r="C1291" s="103">
        <v>42058</v>
      </c>
      <c r="D1291" s="102">
        <v>16</v>
      </c>
      <c r="E1291" s="5">
        <v>132.54900000000001</v>
      </c>
      <c r="F1291" s="5">
        <v>345.98099999999999</v>
      </c>
      <c r="G1291" s="5">
        <v>2575.4140000000007</v>
      </c>
      <c r="H1291" s="5">
        <v>102.77900000000001</v>
      </c>
      <c r="J1291" s="130"/>
    </row>
    <row r="1292" spans="1:10">
      <c r="A1292" s="100">
        <f t="shared" si="20"/>
        <v>2015</v>
      </c>
      <c r="B1292" s="102">
        <v>2</v>
      </c>
      <c r="C1292" s="103">
        <v>42058</v>
      </c>
      <c r="D1292" s="102">
        <v>17</v>
      </c>
      <c r="E1292" s="5">
        <v>131.571</v>
      </c>
      <c r="F1292" s="5">
        <v>347.36499999999995</v>
      </c>
      <c r="G1292" s="5">
        <v>2597.5740000000005</v>
      </c>
      <c r="H1292" s="5">
        <v>106.375</v>
      </c>
      <c r="J1292" s="130"/>
    </row>
    <row r="1293" spans="1:10">
      <c r="A1293" s="100">
        <f t="shared" si="20"/>
        <v>2015</v>
      </c>
      <c r="B1293" s="102">
        <v>2</v>
      </c>
      <c r="C1293" s="103">
        <v>42058</v>
      </c>
      <c r="D1293" s="102">
        <v>18</v>
      </c>
      <c r="E1293" s="5">
        <v>131.70500000000001</v>
      </c>
      <c r="F1293" s="5">
        <v>360.149</v>
      </c>
      <c r="G1293" s="5">
        <v>2633.0129999999999</v>
      </c>
      <c r="H1293" s="5">
        <v>93.638999999999996</v>
      </c>
      <c r="J1293" s="130"/>
    </row>
    <row r="1294" spans="1:10">
      <c r="A1294" s="100">
        <f t="shared" si="20"/>
        <v>2015</v>
      </c>
      <c r="B1294" s="102">
        <v>2</v>
      </c>
      <c r="C1294" s="103">
        <v>42058</v>
      </c>
      <c r="D1294" s="102">
        <v>19</v>
      </c>
      <c r="E1294" s="5">
        <v>131.40700000000001</v>
      </c>
      <c r="F1294" s="5">
        <v>365.65300000000002</v>
      </c>
      <c r="G1294" s="5">
        <v>2654.8939999999998</v>
      </c>
      <c r="H1294" s="5">
        <v>81.939000000000007</v>
      </c>
      <c r="J1294" s="130"/>
    </row>
    <row r="1295" spans="1:10">
      <c r="A1295" s="100">
        <f t="shared" si="20"/>
        <v>2015</v>
      </c>
      <c r="B1295" s="102">
        <v>2</v>
      </c>
      <c r="C1295" s="103">
        <v>42058</v>
      </c>
      <c r="D1295" s="102">
        <v>20</v>
      </c>
      <c r="E1295" s="5">
        <v>131.59700000000001</v>
      </c>
      <c r="F1295" s="5">
        <v>362.77799999999996</v>
      </c>
      <c r="G1295" s="5">
        <v>2670.3890000000001</v>
      </c>
      <c r="H1295" s="5">
        <v>71.61</v>
      </c>
      <c r="J1295" s="130"/>
    </row>
    <row r="1296" spans="1:10">
      <c r="A1296" s="100">
        <f t="shared" si="20"/>
        <v>2015</v>
      </c>
      <c r="B1296" s="102">
        <v>2</v>
      </c>
      <c r="C1296" s="103">
        <v>42058</v>
      </c>
      <c r="D1296" s="102">
        <v>21</v>
      </c>
      <c r="E1296" s="5">
        <v>132.35400000000001</v>
      </c>
      <c r="F1296" s="5">
        <v>363.75700000000006</v>
      </c>
      <c r="G1296" s="5">
        <v>2694.05</v>
      </c>
      <c r="H1296" s="5">
        <v>84.573000000000008</v>
      </c>
      <c r="J1296" s="130"/>
    </row>
    <row r="1297" spans="1:10">
      <c r="A1297" s="100">
        <f t="shared" si="20"/>
        <v>2015</v>
      </c>
      <c r="B1297" s="102">
        <v>2</v>
      </c>
      <c r="C1297" s="103">
        <v>42058</v>
      </c>
      <c r="D1297" s="102">
        <v>22</v>
      </c>
      <c r="E1297" s="5">
        <v>131.571</v>
      </c>
      <c r="F1297" s="5">
        <v>370.95700000000005</v>
      </c>
      <c r="G1297" s="5">
        <v>2688.9460000000004</v>
      </c>
      <c r="H1297" s="5">
        <v>88.564999999999998</v>
      </c>
      <c r="J1297" s="130"/>
    </row>
    <row r="1298" spans="1:10">
      <c r="A1298" s="100">
        <f t="shared" si="20"/>
        <v>2015</v>
      </c>
      <c r="B1298" s="102">
        <v>2</v>
      </c>
      <c r="C1298" s="103">
        <v>42058</v>
      </c>
      <c r="D1298" s="102">
        <v>23</v>
      </c>
      <c r="E1298" s="5">
        <v>132.96100000000001</v>
      </c>
      <c r="F1298" s="5">
        <v>377.57099999999997</v>
      </c>
      <c r="G1298" s="5">
        <v>2697.0529999999999</v>
      </c>
      <c r="H1298" s="5">
        <v>81.016999999999996</v>
      </c>
      <c r="J1298" s="130"/>
    </row>
    <row r="1299" spans="1:10">
      <c r="A1299" s="100">
        <f t="shared" si="20"/>
        <v>2015</v>
      </c>
      <c r="B1299" s="102">
        <v>2</v>
      </c>
      <c r="C1299" s="103">
        <v>42058</v>
      </c>
      <c r="D1299" s="102">
        <v>24</v>
      </c>
      <c r="E1299" s="5">
        <v>132.65300000000002</v>
      </c>
      <c r="F1299" s="5">
        <v>386.39600000000007</v>
      </c>
      <c r="G1299" s="5">
        <v>2694.0950000000007</v>
      </c>
      <c r="H1299" s="5">
        <v>69.26900000000002</v>
      </c>
      <c r="J1299" s="130"/>
    </row>
    <row r="1300" spans="1:10">
      <c r="A1300" s="100">
        <f t="shared" si="20"/>
        <v>2015</v>
      </c>
      <c r="B1300" s="102">
        <v>2</v>
      </c>
      <c r="C1300" s="103">
        <v>42059</v>
      </c>
      <c r="D1300" s="102">
        <v>1</v>
      </c>
      <c r="E1300" s="5">
        <v>129.346</v>
      </c>
      <c r="F1300" s="5">
        <v>389.29300000000006</v>
      </c>
      <c r="G1300" s="5">
        <v>2659.6990000000001</v>
      </c>
      <c r="H1300" s="5">
        <v>47.756</v>
      </c>
      <c r="J1300" s="130"/>
    </row>
    <row r="1301" spans="1:10">
      <c r="A1301" s="100">
        <f t="shared" si="20"/>
        <v>2015</v>
      </c>
      <c r="B1301" s="102">
        <v>2</v>
      </c>
      <c r="C1301" s="103">
        <v>42059</v>
      </c>
      <c r="D1301" s="102">
        <v>2</v>
      </c>
      <c r="E1301" s="5">
        <v>126.81100000000001</v>
      </c>
      <c r="F1301" s="5">
        <v>389.03200000000004</v>
      </c>
      <c r="G1301" s="5">
        <v>2450.6660000000002</v>
      </c>
      <c r="H1301" s="5">
        <v>29.417999999999992</v>
      </c>
      <c r="J1301" s="130"/>
    </row>
    <row r="1302" spans="1:10">
      <c r="A1302" s="100">
        <f t="shared" si="20"/>
        <v>2015</v>
      </c>
      <c r="B1302" s="102">
        <v>2</v>
      </c>
      <c r="C1302" s="103">
        <v>42059</v>
      </c>
      <c r="D1302" s="102">
        <v>3</v>
      </c>
      <c r="E1302" s="5">
        <v>127.93300000000001</v>
      </c>
      <c r="F1302" s="5">
        <v>386.76499999999999</v>
      </c>
      <c r="G1302" s="5">
        <v>2200.1040000000003</v>
      </c>
      <c r="H1302" s="5">
        <v>21.666999999999998</v>
      </c>
      <c r="J1302" s="130"/>
    </row>
    <row r="1303" spans="1:10">
      <c r="A1303" s="100">
        <f t="shared" si="20"/>
        <v>2015</v>
      </c>
      <c r="B1303" s="102">
        <v>2</v>
      </c>
      <c r="C1303" s="103">
        <v>42059</v>
      </c>
      <c r="D1303" s="102">
        <v>4</v>
      </c>
      <c r="E1303" s="5">
        <v>129.05600000000001</v>
      </c>
      <c r="F1303" s="5">
        <v>384.262</v>
      </c>
      <c r="G1303" s="5">
        <v>2129.0340000000001</v>
      </c>
      <c r="H1303" s="5">
        <v>17.413</v>
      </c>
      <c r="J1303" s="130"/>
    </row>
    <row r="1304" spans="1:10">
      <c r="A1304" s="100">
        <f t="shared" si="20"/>
        <v>2015</v>
      </c>
      <c r="B1304" s="102">
        <v>2</v>
      </c>
      <c r="C1304" s="103">
        <v>42059</v>
      </c>
      <c r="D1304" s="102">
        <v>5</v>
      </c>
      <c r="E1304" s="5">
        <v>127.93300000000001</v>
      </c>
      <c r="F1304" s="5">
        <v>381.58500000000004</v>
      </c>
      <c r="G1304" s="5">
        <v>2147.587</v>
      </c>
      <c r="H1304" s="5">
        <v>15.036999999999999</v>
      </c>
      <c r="J1304" s="130"/>
    </row>
    <row r="1305" spans="1:10">
      <c r="A1305" s="100">
        <f t="shared" si="20"/>
        <v>2015</v>
      </c>
      <c r="B1305" s="102">
        <v>2</v>
      </c>
      <c r="C1305" s="103">
        <v>42059</v>
      </c>
      <c r="D1305" s="102">
        <v>6</v>
      </c>
      <c r="E1305" s="5">
        <v>132.941</v>
      </c>
      <c r="F1305" s="5">
        <v>380.29</v>
      </c>
      <c r="G1305" s="5">
        <v>2148.0419999999995</v>
      </c>
      <c r="H1305" s="5">
        <v>14.724</v>
      </c>
      <c r="J1305" s="130"/>
    </row>
    <row r="1306" spans="1:10">
      <c r="A1306" s="100">
        <f t="shared" si="20"/>
        <v>2015</v>
      </c>
      <c r="B1306" s="102">
        <v>2</v>
      </c>
      <c r="C1306" s="103">
        <v>42059</v>
      </c>
      <c r="D1306" s="102">
        <v>7</v>
      </c>
      <c r="E1306" s="5">
        <v>132.60400000000001</v>
      </c>
      <c r="F1306" s="5">
        <v>380.351</v>
      </c>
      <c r="G1306" s="5">
        <v>2144.4059999999999</v>
      </c>
      <c r="H1306" s="5">
        <v>16.275000000000002</v>
      </c>
      <c r="J1306" s="130"/>
    </row>
    <row r="1307" spans="1:10">
      <c r="A1307" s="100">
        <f t="shared" si="20"/>
        <v>2015</v>
      </c>
      <c r="B1307" s="102">
        <v>2</v>
      </c>
      <c r="C1307" s="103">
        <v>42059</v>
      </c>
      <c r="D1307" s="102">
        <v>8</v>
      </c>
      <c r="E1307" s="5">
        <v>132.29400000000001</v>
      </c>
      <c r="F1307" s="5">
        <v>375.209</v>
      </c>
      <c r="G1307" s="5">
        <v>2206.6260000000002</v>
      </c>
      <c r="H1307" s="5">
        <v>21.228000000000002</v>
      </c>
      <c r="J1307" s="130"/>
    </row>
    <row r="1308" spans="1:10">
      <c r="A1308" s="100">
        <f t="shared" si="20"/>
        <v>2015</v>
      </c>
      <c r="B1308" s="102">
        <v>2</v>
      </c>
      <c r="C1308" s="103">
        <v>42059</v>
      </c>
      <c r="D1308" s="102">
        <v>9</v>
      </c>
      <c r="E1308" s="5">
        <v>132.32</v>
      </c>
      <c r="F1308" s="5">
        <v>375.77100000000002</v>
      </c>
      <c r="G1308" s="5">
        <v>2354.3679999999999</v>
      </c>
      <c r="H1308" s="5">
        <v>28.185000000000006</v>
      </c>
      <c r="J1308" s="130"/>
    </row>
    <row r="1309" spans="1:10">
      <c r="A1309" s="100">
        <f t="shared" si="20"/>
        <v>2015</v>
      </c>
      <c r="B1309" s="102">
        <v>2</v>
      </c>
      <c r="C1309" s="103">
        <v>42059</v>
      </c>
      <c r="D1309" s="102">
        <v>10</v>
      </c>
      <c r="E1309" s="5">
        <v>131.61500000000001</v>
      </c>
      <c r="F1309" s="5">
        <v>382.86300000000006</v>
      </c>
      <c r="G1309" s="5">
        <v>2482.1800000000003</v>
      </c>
      <c r="H1309" s="5">
        <v>42.213999999999999</v>
      </c>
      <c r="J1309" s="130"/>
    </row>
    <row r="1310" spans="1:10">
      <c r="A1310" s="100">
        <f t="shared" si="20"/>
        <v>2015</v>
      </c>
      <c r="B1310" s="102">
        <v>2</v>
      </c>
      <c r="C1310" s="103">
        <v>42059</v>
      </c>
      <c r="D1310" s="102">
        <v>11</v>
      </c>
      <c r="E1310" s="5">
        <v>132.023</v>
      </c>
      <c r="F1310" s="5">
        <v>390.55000000000007</v>
      </c>
      <c r="G1310" s="5">
        <v>2626.2020000000002</v>
      </c>
      <c r="H1310" s="5">
        <v>57.167000000000002</v>
      </c>
      <c r="J1310" s="130"/>
    </row>
    <row r="1311" spans="1:10">
      <c r="A1311" s="100">
        <f t="shared" si="20"/>
        <v>2015</v>
      </c>
      <c r="B1311" s="102">
        <v>2</v>
      </c>
      <c r="C1311" s="103">
        <v>42059</v>
      </c>
      <c r="D1311" s="102">
        <v>12</v>
      </c>
      <c r="E1311" s="5">
        <v>133.04900000000001</v>
      </c>
      <c r="F1311" s="5">
        <v>393.983</v>
      </c>
      <c r="G1311" s="5">
        <v>2669.748</v>
      </c>
      <c r="H1311" s="5">
        <v>72.345999999999975</v>
      </c>
      <c r="J1311" s="130"/>
    </row>
    <row r="1312" spans="1:10">
      <c r="A1312" s="100">
        <f t="shared" si="20"/>
        <v>2015</v>
      </c>
      <c r="B1312" s="102">
        <v>2</v>
      </c>
      <c r="C1312" s="103">
        <v>42059</v>
      </c>
      <c r="D1312" s="102">
        <v>13</v>
      </c>
      <c r="E1312" s="5">
        <v>133.399</v>
      </c>
      <c r="F1312" s="5">
        <v>395.88800000000009</v>
      </c>
      <c r="G1312" s="5">
        <v>2683.3340000000003</v>
      </c>
      <c r="H1312" s="5">
        <v>106.13700000000004</v>
      </c>
      <c r="J1312" s="130"/>
    </row>
    <row r="1313" spans="1:10">
      <c r="A1313" s="100">
        <f t="shared" si="20"/>
        <v>2015</v>
      </c>
      <c r="B1313" s="102">
        <v>2</v>
      </c>
      <c r="C1313" s="103">
        <v>42059</v>
      </c>
      <c r="D1313" s="102">
        <v>14</v>
      </c>
      <c r="E1313" s="5">
        <v>133.381</v>
      </c>
      <c r="F1313" s="5">
        <v>399.37099999999998</v>
      </c>
      <c r="G1313" s="5">
        <v>2695.6409999999996</v>
      </c>
      <c r="H1313" s="5">
        <v>138.797</v>
      </c>
      <c r="J1313" s="130"/>
    </row>
    <row r="1314" spans="1:10">
      <c r="A1314" s="100">
        <f t="shared" si="20"/>
        <v>2015</v>
      </c>
      <c r="B1314" s="102">
        <v>2</v>
      </c>
      <c r="C1314" s="103">
        <v>42059</v>
      </c>
      <c r="D1314" s="102">
        <v>15</v>
      </c>
      <c r="E1314" s="5">
        <v>134.18200000000002</v>
      </c>
      <c r="F1314" s="5">
        <v>401.98900000000003</v>
      </c>
      <c r="G1314" s="5">
        <v>2686.9780000000001</v>
      </c>
      <c r="H1314" s="5">
        <v>184.21800000000005</v>
      </c>
      <c r="J1314" s="130"/>
    </row>
    <row r="1315" spans="1:10">
      <c r="A1315" s="100">
        <f t="shared" si="20"/>
        <v>2015</v>
      </c>
      <c r="B1315" s="102">
        <v>2</v>
      </c>
      <c r="C1315" s="103">
        <v>42059</v>
      </c>
      <c r="D1315" s="102">
        <v>16</v>
      </c>
      <c r="E1315" s="5">
        <v>134.72400000000002</v>
      </c>
      <c r="F1315" s="5">
        <v>410.89400000000001</v>
      </c>
      <c r="G1315" s="5">
        <v>2684.8689999999997</v>
      </c>
      <c r="H1315" s="5">
        <v>195.50300000000004</v>
      </c>
      <c r="J1315" s="130"/>
    </row>
    <row r="1316" spans="1:10">
      <c r="A1316" s="100">
        <f t="shared" si="20"/>
        <v>2015</v>
      </c>
      <c r="B1316" s="102">
        <v>2</v>
      </c>
      <c r="C1316" s="103">
        <v>42059</v>
      </c>
      <c r="D1316" s="102">
        <v>17</v>
      </c>
      <c r="E1316" s="5">
        <v>132.99299999999999</v>
      </c>
      <c r="F1316" s="5">
        <v>409.16499999999996</v>
      </c>
      <c r="G1316" s="5">
        <v>2678.7629999999999</v>
      </c>
      <c r="H1316" s="5">
        <v>198.642</v>
      </c>
      <c r="J1316" s="130"/>
    </row>
    <row r="1317" spans="1:10">
      <c r="A1317" s="100">
        <f t="shared" si="20"/>
        <v>2015</v>
      </c>
      <c r="B1317" s="102">
        <v>2</v>
      </c>
      <c r="C1317" s="103">
        <v>42059</v>
      </c>
      <c r="D1317" s="102">
        <v>18</v>
      </c>
      <c r="E1317" s="5">
        <v>133.54400000000001</v>
      </c>
      <c r="F1317" s="5">
        <v>407.92299999999994</v>
      </c>
      <c r="G1317" s="5">
        <v>2673.518</v>
      </c>
      <c r="H1317" s="5">
        <v>199.04600000000002</v>
      </c>
      <c r="J1317" s="130"/>
    </row>
    <row r="1318" spans="1:10">
      <c r="A1318" s="100">
        <f t="shared" si="20"/>
        <v>2015</v>
      </c>
      <c r="B1318" s="102">
        <v>2</v>
      </c>
      <c r="C1318" s="103">
        <v>42059</v>
      </c>
      <c r="D1318" s="102">
        <v>19</v>
      </c>
      <c r="E1318" s="5">
        <v>132.58700000000002</v>
      </c>
      <c r="F1318" s="5">
        <v>407.69400000000002</v>
      </c>
      <c r="G1318" s="5">
        <v>2682.0929999999998</v>
      </c>
      <c r="H1318" s="5">
        <v>201.61000000000004</v>
      </c>
      <c r="J1318" s="130"/>
    </row>
    <row r="1319" spans="1:10">
      <c r="A1319" s="100">
        <f t="shared" si="20"/>
        <v>2015</v>
      </c>
      <c r="B1319" s="102">
        <v>2</v>
      </c>
      <c r="C1319" s="103">
        <v>42059</v>
      </c>
      <c r="D1319" s="102">
        <v>20</v>
      </c>
      <c r="E1319" s="5">
        <v>131.327</v>
      </c>
      <c r="F1319" s="5">
        <v>409.30699999999996</v>
      </c>
      <c r="G1319" s="5">
        <v>2666.6529999999993</v>
      </c>
      <c r="H1319" s="5">
        <v>201.66400000000007</v>
      </c>
      <c r="J1319" s="130"/>
    </row>
    <row r="1320" spans="1:10">
      <c r="A1320" s="100">
        <f t="shared" si="20"/>
        <v>2015</v>
      </c>
      <c r="B1320" s="102">
        <v>2</v>
      </c>
      <c r="C1320" s="103">
        <v>42059</v>
      </c>
      <c r="D1320" s="102">
        <v>21</v>
      </c>
      <c r="E1320" s="5">
        <v>131.70099999999999</v>
      </c>
      <c r="F1320" s="5">
        <v>398.673</v>
      </c>
      <c r="G1320" s="5">
        <v>2653.5750000000007</v>
      </c>
      <c r="H1320" s="5">
        <v>202.935</v>
      </c>
      <c r="J1320" s="130"/>
    </row>
    <row r="1321" spans="1:10">
      <c r="A1321" s="100">
        <f t="shared" si="20"/>
        <v>2015</v>
      </c>
      <c r="B1321" s="102">
        <v>2</v>
      </c>
      <c r="C1321" s="103">
        <v>42059</v>
      </c>
      <c r="D1321" s="102">
        <v>22</v>
      </c>
      <c r="E1321" s="5">
        <v>131.11199999999999</v>
      </c>
      <c r="F1321" s="5">
        <v>387.83400000000006</v>
      </c>
      <c r="G1321" s="5">
        <v>2649.0590000000002</v>
      </c>
      <c r="H1321" s="5">
        <v>224.11699999999996</v>
      </c>
      <c r="J1321" s="130"/>
    </row>
    <row r="1322" spans="1:10">
      <c r="A1322" s="100">
        <f t="shared" si="20"/>
        <v>2015</v>
      </c>
      <c r="B1322" s="102">
        <v>2</v>
      </c>
      <c r="C1322" s="103">
        <v>42059</v>
      </c>
      <c r="D1322" s="102">
        <v>23</v>
      </c>
      <c r="E1322" s="5">
        <v>132.21299999999999</v>
      </c>
      <c r="F1322" s="5">
        <v>387.95600000000002</v>
      </c>
      <c r="G1322" s="5">
        <v>2650.3069999999998</v>
      </c>
      <c r="H1322" s="5">
        <v>230.67299999999992</v>
      </c>
      <c r="J1322" s="130"/>
    </row>
    <row r="1323" spans="1:10">
      <c r="A1323" s="100">
        <f t="shared" si="20"/>
        <v>2015</v>
      </c>
      <c r="B1323" s="102">
        <v>2</v>
      </c>
      <c r="C1323" s="103">
        <v>42059</v>
      </c>
      <c r="D1323" s="102">
        <v>24</v>
      </c>
      <c r="E1323" s="5">
        <v>132.40200000000002</v>
      </c>
      <c r="F1323" s="5">
        <v>388.28100000000006</v>
      </c>
      <c r="G1323" s="5">
        <v>2652.6220000000003</v>
      </c>
      <c r="H1323" s="5">
        <v>225.62499999999994</v>
      </c>
      <c r="J1323" s="130"/>
    </row>
    <row r="1324" spans="1:10">
      <c r="A1324" s="100">
        <f t="shared" si="20"/>
        <v>2015</v>
      </c>
      <c r="B1324" s="102">
        <v>2</v>
      </c>
      <c r="C1324" s="103">
        <v>42060</v>
      </c>
      <c r="D1324" s="102">
        <v>1</v>
      </c>
      <c r="E1324" s="5">
        <v>132.64100000000002</v>
      </c>
      <c r="F1324" s="5">
        <v>390.05700000000002</v>
      </c>
      <c r="G1324" s="5">
        <v>2671.7290000000003</v>
      </c>
      <c r="H1324" s="5">
        <v>200.44500000000005</v>
      </c>
      <c r="J1324" s="130"/>
    </row>
    <row r="1325" spans="1:10">
      <c r="A1325" s="100">
        <f t="shared" si="20"/>
        <v>2015</v>
      </c>
      <c r="B1325" s="102">
        <v>2</v>
      </c>
      <c r="C1325" s="103">
        <v>42060</v>
      </c>
      <c r="D1325" s="102">
        <v>2</v>
      </c>
      <c r="E1325" s="5">
        <v>131.58799999999999</v>
      </c>
      <c r="F1325" s="5">
        <v>390.08300000000003</v>
      </c>
      <c r="G1325" s="5">
        <v>2681.1559999999999</v>
      </c>
      <c r="H1325" s="5">
        <v>144.33400000000006</v>
      </c>
      <c r="J1325" s="130"/>
    </row>
    <row r="1326" spans="1:10">
      <c r="A1326" s="100">
        <f t="shared" si="20"/>
        <v>2015</v>
      </c>
      <c r="B1326" s="102">
        <v>2</v>
      </c>
      <c r="C1326" s="103">
        <v>42060</v>
      </c>
      <c r="D1326" s="102">
        <v>3</v>
      </c>
      <c r="E1326" s="5">
        <v>131.38200000000001</v>
      </c>
      <c r="F1326" s="5">
        <v>389.10200000000003</v>
      </c>
      <c r="G1326" s="5">
        <v>2680.7790000000005</v>
      </c>
      <c r="H1326" s="5">
        <v>68.393999999999991</v>
      </c>
      <c r="J1326" s="130"/>
    </row>
    <row r="1327" spans="1:10">
      <c r="A1327" s="100">
        <f t="shared" si="20"/>
        <v>2015</v>
      </c>
      <c r="B1327" s="102">
        <v>2</v>
      </c>
      <c r="C1327" s="103">
        <v>42060</v>
      </c>
      <c r="D1327" s="102">
        <v>4</v>
      </c>
      <c r="E1327" s="5">
        <v>131.84</v>
      </c>
      <c r="F1327" s="5">
        <v>388.59599999999995</v>
      </c>
      <c r="G1327" s="5">
        <v>2688.6309999999994</v>
      </c>
      <c r="H1327" s="5">
        <v>44.720999999999997</v>
      </c>
      <c r="J1327" s="130"/>
    </row>
    <row r="1328" spans="1:10">
      <c r="A1328" s="100">
        <f t="shared" si="20"/>
        <v>2015</v>
      </c>
      <c r="B1328" s="102">
        <v>2</v>
      </c>
      <c r="C1328" s="103">
        <v>42060</v>
      </c>
      <c r="D1328" s="102">
        <v>5</v>
      </c>
      <c r="E1328" s="5">
        <v>133.328</v>
      </c>
      <c r="F1328" s="5">
        <v>389.29500000000007</v>
      </c>
      <c r="G1328" s="5">
        <v>2703.2699999999995</v>
      </c>
      <c r="H1328" s="5">
        <v>33.795999999999999</v>
      </c>
      <c r="J1328" s="130"/>
    </row>
    <row r="1329" spans="1:10">
      <c r="A1329" s="100">
        <f t="shared" si="20"/>
        <v>2015</v>
      </c>
      <c r="B1329" s="102">
        <v>2</v>
      </c>
      <c r="C1329" s="103">
        <v>42060</v>
      </c>
      <c r="D1329" s="102">
        <v>6</v>
      </c>
      <c r="E1329" s="5">
        <v>135.077</v>
      </c>
      <c r="F1329" s="5">
        <v>402.23200000000008</v>
      </c>
      <c r="G1329" s="5">
        <v>2700.6879999999992</v>
      </c>
      <c r="H1329" s="5">
        <v>24.037000000000003</v>
      </c>
      <c r="J1329" s="130"/>
    </row>
    <row r="1330" spans="1:10">
      <c r="A1330" s="100">
        <f t="shared" si="20"/>
        <v>2015</v>
      </c>
      <c r="B1330" s="102">
        <v>2</v>
      </c>
      <c r="C1330" s="103">
        <v>42060</v>
      </c>
      <c r="D1330" s="102">
        <v>7</v>
      </c>
      <c r="E1330" s="5">
        <v>132.18299999999999</v>
      </c>
      <c r="F1330" s="5">
        <v>408.31399999999996</v>
      </c>
      <c r="G1330" s="5">
        <v>2631.1670000000004</v>
      </c>
      <c r="H1330" s="5">
        <v>26.091000000000001</v>
      </c>
      <c r="J1330" s="130"/>
    </row>
    <row r="1331" spans="1:10">
      <c r="A1331" s="100">
        <f t="shared" si="20"/>
        <v>2015</v>
      </c>
      <c r="B1331" s="102">
        <v>2</v>
      </c>
      <c r="C1331" s="103">
        <v>42060</v>
      </c>
      <c r="D1331" s="102">
        <v>8</v>
      </c>
      <c r="E1331" s="5">
        <v>131.94999999999999</v>
      </c>
      <c r="F1331" s="5">
        <v>412.50099999999992</v>
      </c>
      <c r="G1331" s="5">
        <v>2659.3330000000005</v>
      </c>
      <c r="H1331" s="5">
        <v>30.844000000000001</v>
      </c>
      <c r="J1331" s="130"/>
    </row>
    <row r="1332" spans="1:10">
      <c r="A1332" s="100">
        <f t="shared" si="20"/>
        <v>2015</v>
      </c>
      <c r="B1332" s="102">
        <v>2</v>
      </c>
      <c r="C1332" s="103">
        <v>42060</v>
      </c>
      <c r="D1332" s="102">
        <v>9</v>
      </c>
      <c r="E1332" s="5">
        <v>128.40700000000001</v>
      </c>
      <c r="F1332" s="5">
        <v>404.11700000000008</v>
      </c>
      <c r="G1332" s="5">
        <v>2672.7849999999999</v>
      </c>
      <c r="H1332" s="5">
        <v>40.14200000000001</v>
      </c>
      <c r="J1332" s="130"/>
    </row>
    <row r="1333" spans="1:10">
      <c r="A1333" s="100">
        <f t="shared" si="20"/>
        <v>2015</v>
      </c>
      <c r="B1333" s="102">
        <v>2</v>
      </c>
      <c r="C1333" s="103">
        <v>42060</v>
      </c>
      <c r="D1333" s="102">
        <v>10</v>
      </c>
      <c r="E1333" s="5">
        <v>131.38200000000001</v>
      </c>
      <c r="F1333" s="5">
        <v>406.59300000000007</v>
      </c>
      <c r="G1333" s="5">
        <v>2678.1790000000001</v>
      </c>
      <c r="H1333" s="5">
        <v>50.972000000000001</v>
      </c>
      <c r="J1333" s="130"/>
    </row>
    <row r="1334" spans="1:10">
      <c r="A1334" s="100">
        <f t="shared" si="20"/>
        <v>2015</v>
      </c>
      <c r="B1334" s="102">
        <v>2</v>
      </c>
      <c r="C1334" s="103">
        <v>42060</v>
      </c>
      <c r="D1334" s="102">
        <v>11</v>
      </c>
      <c r="E1334" s="5">
        <v>132.98400000000001</v>
      </c>
      <c r="F1334" s="5">
        <v>424.86900000000003</v>
      </c>
      <c r="G1334" s="5">
        <v>2667.3829999999998</v>
      </c>
      <c r="H1334" s="5">
        <v>53.583000000000006</v>
      </c>
      <c r="J1334" s="130"/>
    </row>
    <row r="1335" spans="1:10">
      <c r="A1335" s="100">
        <f t="shared" si="20"/>
        <v>2015</v>
      </c>
      <c r="B1335" s="102">
        <v>2</v>
      </c>
      <c r="C1335" s="103">
        <v>42060</v>
      </c>
      <c r="D1335" s="102">
        <v>12</v>
      </c>
      <c r="E1335" s="5">
        <v>131.95400000000001</v>
      </c>
      <c r="F1335" s="5">
        <v>439.03300000000002</v>
      </c>
      <c r="G1335" s="5">
        <v>2681.7219999999998</v>
      </c>
      <c r="H1335" s="5">
        <v>54.70000000000001</v>
      </c>
      <c r="J1335" s="130"/>
    </row>
    <row r="1336" spans="1:10">
      <c r="A1336" s="100">
        <f t="shared" si="20"/>
        <v>2015</v>
      </c>
      <c r="B1336" s="102">
        <v>2</v>
      </c>
      <c r="C1336" s="103">
        <v>42060</v>
      </c>
      <c r="D1336" s="102">
        <v>13</v>
      </c>
      <c r="E1336" s="5">
        <v>139.82900000000001</v>
      </c>
      <c r="F1336" s="5">
        <v>444.59100000000001</v>
      </c>
      <c r="G1336" s="5">
        <v>2629.6590000000006</v>
      </c>
      <c r="H1336" s="5">
        <v>86.087000000000003</v>
      </c>
      <c r="J1336" s="130"/>
    </row>
    <row r="1337" spans="1:10">
      <c r="A1337" s="100">
        <f t="shared" si="20"/>
        <v>2015</v>
      </c>
      <c r="B1337" s="102">
        <v>2</v>
      </c>
      <c r="C1337" s="103">
        <v>42060</v>
      </c>
      <c r="D1337" s="102">
        <v>14</v>
      </c>
      <c r="E1337" s="5">
        <v>139.17499999999998</v>
      </c>
      <c r="F1337" s="5">
        <v>445.57599999999996</v>
      </c>
      <c r="G1337" s="5">
        <v>2603.5100000000002</v>
      </c>
      <c r="H1337" s="5">
        <v>101.90799999999997</v>
      </c>
      <c r="J1337" s="130"/>
    </row>
    <row r="1338" spans="1:10">
      <c r="A1338" s="100">
        <f t="shared" si="20"/>
        <v>2015</v>
      </c>
      <c r="B1338" s="102">
        <v>2</v>
      </c>
      <c r="C1338" s="103">
        <v>42060</v>
      </c>
      <c r="D1338" s="102">
        <v>15</v>
      </c>
      <c r="E1338" s="5">
        <v>137.96899999999999</v>
      </c>
      <c r="F1338" s="5">
        <v>445.00599999999997</v>
      </c>
      <c r="G1338" s="5">
        <v>2532.4129999999996</v>
      </c>
      <c r="H1338" s="5">
        <v>106.554</v>
      </c>
      <c r="J1338" s="130"/>
    </row>
    <row r="1339" spans="1:10">
      <c r="A1339" s="100">
        <f t="shared" si="20"/>
        <v>2015</v>
      </c>
      <c r="B1339" s="102">
        <v>2</v>
      </c>
      <c r="C1339" s="103">
        <v>42060</v>
      </c>
      <c r="D1339" s="102">
        <v>16</v>
      </c>
      <c r="E1339" s="5">
        <v>140.97200000000001</v>
      </c>
      <c r="F1339" s="5">
        <v>454.46799999999996</v>
      </c>
      <c r="G1339" s="5">
        <v>2526.152</v>
      </c>
      <c r="H1339" s="5">
        <v>108.08800000000001</v>
      </c>
      <c r="J1339" s="130"/>
    </row>
    <row r="1340" spans="1:10">
      <c r="A1340" s="100">
        <f t="shared" si="20"/>
        <v>2015</v>
      </c>
      <c r="B1340" s="102">
        <v>2</v>
      </c>
      <c r="C1340" s="103">
        <v>42060</v>
      </c>
      <c r="D1340" s="102">
        <v>17</v>
      </c>
      <c r="E1340" s="5">
        <v>135.708</v>
      </c>
      <c r="F1340" s="5">
        <v>454.959</v>
      </c>
      <c r="G1340" s="5">
        <v>2438.4389999999999</v>
      </c>
      <c r="H1340" s="5">
        <v>110.12000000000002</v>
      </c>
      <c r="J1340" s="130"/>
    </row>
    <row r="1341" spans="1:10">
      <c r="A1341" s="100">
        <f t="shared" si="20"/>
        <v>2015</v>
      </c>
      <c r="B1341" s="102">
        <v>2</v>
      </c>
      <c r="C1341" s="103">
        <v>42060</v>
      </c>
      <c r="D1341" s="102">
        <v>18</v>
      </c>
      <c r="E1341" s="5">
        <v>137.31200000000001</v>
      </c>
      <c r="F1341" s="5">
        <v>455.28800000000007</v>
      </c>
      <c r="G1341" s="5">
        <v>2390.797</v>
      </c>
      <c r="H1341" s="5">
        <v>106.44399999999997</v>
      </c>
      <c r="J1341" s="130"/>
    </row>
    <row r="1342" spans="1:10">
      <c r="A1342" s="100">
        <f t="shared" si="20"/>
        <v>2015</v>
      </c>
      <c r="B1342" s="102">
        <v>2</v>
      </c>
      <c r="C1342" s="103">
        <v>42060</v>
      </c>
      <c r="D1342" s="102">
        <v>19</v>
      </c>
      <c r="E1342" s="5">
        <v>140.53199999999998</v>
      </c>
      <c r="F1342" s="5">
        <v>447.81399999999996</v>
      </c>
      <c r="G1342" s="5">
        <v>2340.6329999999998</v>
      </c>
      <c r="H1342" s="5">
        <v>106.50700000000001</v>
      </c>
      <c r="J1342" s="130"/>
    </row>
    <row r="1343" spans="1:10">
      <c r="A1343" s="100">
        <f t="shared" si="20"/>
        <v>2015</v>
      </c>
      <c r="B1343" s="102">
        <v>2</v>
      </c>
      <c r="C1343" s="103">
        <v>42060</v>
      </c>
      <c r="D1343" s="102">
        <v>20</v>
      </c>
      <c r="E1343" s="5">
        <v>141.13000000000002</v>
      </c>
      <c r="F1343" s="5">
        <v>456.74299999999994</v>
      </c>
      <c r="G1343" s="5">
        <v>2428.09</v>
      </c>
      <c r="H1343" s="5">
        <v>106.76900000000001</v>
      </c>
      <c r="J1343" s="130"/>
    </row>
    <row r="1344" spans="1:10">
      <c r="A1344" s="100">
        <f t="shared" si="20"/>
        <v>2015</v>
      </c>
      <c r="B1344" s="102">
        <v>2</v>
      </c>
      <c r="C1344" s="103">
        <v>42060</v>
      </c>
      <c r="D1344" s="102">
        <v>21</v>
      </c>
      <c r="E1344" s="5">
        <v>142.06800000000001</v>
      </c>
      <c r="F1344" s="5">
        <v>457.77399999999994</v>
      </c>
      <c r="G1344" s="5">
        <v>2542.665</v>
      </c>
      <c r="H1344" s="5">
        <v>110.80300000000001</v>
      </c>
      <c r="J1344" s="130"/>
    </row>
    <row r="1345" spans="1:10">
      <c r="A1345" s="100">
        <f t="shared" si="20"/>
        <v>2015</v>
      </c>
      <c r="B1345" s="102">
        <v>2</v>
      </c>
      <c r="C1345" s="103">
        <v>42060</v>
      </c>
      <c r="D1345" s="102">
        <v>22</v>
      </c>
      <c r="E1345" s="5">
        <v>141.595</v>
      </c>
      <c r="F1345" s="5">
        <v>457.3730000000001</v>
      </c>
      <c r="G1345" s="5">
        <v>2542.2330000000002</v>
      </c>
      <c r="H1345" s="5">
        <v>109.42200000000003</v>
      </c>
      <c r="J1345" s="130"/>
    </row>
    <row r="1346" spans="1:10">
      <c r="A1346" s="100">
        <f t="shared" si="20"/>
        <v>2015</v>
      </c>
      <c r="B1346" s="102">
        <v>2</v>
      </c>
      <c r="C1346" s="103">
        <v>42060</v>
      </c>
      <c r="D1346" s="102">
        <v>23</v>
      </c>
      <c r="E1346" s="5">
        <v>143.11700000000002</v>
      </c>
      <c r="F1346" s="5">
        <v>458.01100000000008</v>
      </c>
      <c r="G1346" s="5">
        <v>2386.9519999999998</v>
      </c>
      <c r="H1346" s="5">
        <v>82.765000000000001</v>
      </c>
      <c r="J1346" s="130"/>
    </row>
    <row r="1347" spans="1:10">
      <c r="A1347" s="100">
        <f t="shared" si="20"/>
        <v>2015</v>
      </c>
      <c r="B1347" s="102">
        <v>2</v>
      </c>
      <c r="C1347" s="103">
        <v>42060</v>
      </c>
      <c r="D1347" s="102">
        <v>24</v>
      </c>
      <c r="E1347" s="5">
        <v>141.82400000000001</v>
      </c>
      <c r="F1347" s="5">
        <v>458.34399999999994</v>
      </c>
      <c r="G1347" s="5">
        <v>2260.0169999999998</v>
      </c>
      <c r="H1347" s="5">
        <v>68.963999999999984</v>
      </c>
      <c r="J1347" s="130"/>
    </row>
    <row r="1348" spans="1:10">
      <c r="A1348" s="100">
        <f t="shared" si="20"/>
        <v>2015</v>
      </c>
      <c r="B1348" s="102">
        <v>2</v>
      </c>
      <c r="C1348" s="103">
        <v>42061</v>
      </c>
      <c r="D1348" s="102">
        <v>1</v>
      </c>
      <c r="E1348" s="5">
        <v>142.98600000000002</v>
      </c>
      <c r="F1348" s="5">
        <v>443.81199999999995</v>
      </c>
      <c r="G1348" s="5">
        <v>2033.6949999999999</v>
      </c>
      <c r="H1348" s="5">
        <v>62.109000000000009</v>
      </c>
      <c r="J1348" s="130"/>
    </row>
    <row r="1349" spans="1:10">
      <c r="A1349" s="100">
        <f t="shared" ref="A1349:A1412" si="21">YEAR(C1349)</f>
        <v>2015</v>
      </c>
      <c r="B1349" s="102">
        <v>2</v>
      </c>
      <c r="C1349" s="103">
        <v>42061</v>
      </c>
      <c r="D1349" s="102">
        <v>2</v>
      </c>
      <c r="E1349" s="5">
        <v>141.83799999999999</v>
      </c>
      <c r="F1349" s="5">
        <v>447.61500000000001</v>
      </c>
      <c r="G1349" s="5">
        <v>1939.723</v>
      </c>
      <c r="H1349" s="5">
        <v>47.653999999999996</v>
      </c>
      <c r="J1349" s="130"/>
    </row>
    <row r="1350" spans="1:10">
      <c r="A1350" s="100">
        <f t="shared" si="21"/>
        <v>2015</v>
      </c>
      <c r="B1350" s="102">
        <v>2</v>
      </c>
      <c r="C1350" s="103">
        <v>42061</v>
      </c>
      <c r="D1350" s="102">
        <v>3</v>
      </c>
      <c r="E1350" s="5">
        <v>143.637</v>
      </c>
      <c r="F1350" s="5">
        <v>443.7480000000001</v>
      </c>
      <c r="G1350" s="5">
        <v>1853.3100000000002</v>
      </c>
      <c r="H1350" s="5">
        <v>39.188000000000002</v>
      </c>
      <c r="J1350" s="130"/>
    </row>
    <row r="1351" spans="1:10">
      <c r="A1351" s="100">
        <f t="shared" si="21"/>
        <v>2015</v>
      </c>
      <c r="B1351" s="102">
        <v>2</v>
      </c>
      <c r="C1351" s="103">
        <v>42061</v>
      </c>
      <c r="D1351" s="102">
        <v>4</v>
      </c>
      <c r="E1351" s="5">
        <v>143.708</v>
      </c>
      <c r="F1351" s="5">
        <v>431.94200000000018</v>
      </c>
      <c r="G1351" s="5">
        <v>1796.5269999999998</v>
      </c>
      <c r="H1351" s="5">
        <v>30.793000000000003</v>
      </c>
      <c r="J1351" s="130"/>
    </row>
    <row r="1352" spans="1:10">
      <c r="A1352" s="100">
        <f t="shared" si="21"/>
        <v>2015</v>
      </c>
      <c r="B1352" s="102">
        <v>2</v>
      </c>
      <c r="C1352" s="103">
        <v>42061</v>
      </c>
      <c r="D1352" s="102">
        <v>5</v>
      </c>
      <c r="E1352" s="5">
        <v>141.20100000000002</v>
      </c>
      <c r="F1352" s="5">
        <v>433.15600000000006</v>
      </c>
      <c r="G1352" s="5">
        <v>1776.8380000000002</v>
      </c>
      <c r="H1352" s="5">
        <v>26.967000000000002</v>
      </c>
      <c r="J1352" s="130"/>
    </row>
    <row r="1353" spans="1:10">
      <c r="A1353" s="100">
        <f t="shared" si="21"/>
        <v>2015</v>
      </c>
      <c r="B1353" s="102">
        <v>2</v>
      </c>
      <c r="C1353" s="103">
        <v>42061</v>
      </c>
      <c r="D1353" s="102">
        <v>6</v>
      </c>
      <c r="E1353" s="5">
        <v>141.876</v>
      </c>
      <c r="F1353" s="5">
        <v>435.77300000000008</v>
      </c>
      <c r="G1353" s="5">
        <v>1806.0500000000002</v>
      </c>
      <c r="H1353" s="5">
        <v>20.143000000000004</v>
      </c>
      <c r="J1353" s="130"/>
    </row>
    <row r="1354" spans="1:10">
      <c r="A1354" s="100">
        <f t="shared" si="21"/>
        <v>2015</v>
      </c>
      <c r="B1354" s="102">
        <v>2</v>
      </c>
      <c r="C1354" s="103">
        <v>42061</v>
      </c>
      <c r="D1354" s="102">
        <v>7</v>
      </c>
      <c r="E1354" s="5">
        <v>140.23000000000002</v>
      </c>
      <c r="F1354" s="5">
        <v>439.66699999999992</v>
      </c>
      <c r="G1354" s="5">
        <v>1837.432</v>
      </c>
      <c r="H1354" s="5">
        <v>17.201999999999998</v>
      </c>
      <c r="J1354" s="130"/>
    </row>
    <row r="1355" spans="1:10">
      <c r="A1355" s="100">
        <f t="shared" si="21"/>
        <v>2015</v>
      </c>
      <c r="B1355" s="102">
        <v>2</v>
      </c>
      <c r="C1355" s="103">
        <v>42061</v>
      </c>
      <c r="D1355" s="102">
        <v>8</v>
      </c>
      <c r="E1355" s="5">
        <v>140.49700000000001</v>
      </c>
      <c r="F1355" s="5">
        <v>436.42499999999995</v>
      </c>
      <c r="G1355" s="5">
        <v>1870.2080000000001</v>
      </c>
      <c r="H1355" s="5">
        <v>20.310000000000002</v>
      </c>
      <c r="J1355" s="130"/>
    </row>
    <row r="1356" spans="1:10">
      <c r="A1356" s="100">
        <f t="shared" si="21"/>
        <v>2015</v>
      </c>
      <c r="B1356" s="102">
        <v>2</v>
      </c>
      <c r="C1356" s="103">
        <v>42061</v>
      </c>
      <c r="D1356" s="102">
        <v>9</v>
      </c>
      <c r="E1356" s="5">
        <v>141.47399999999999</v>
      </c>
      <c r="F1356" s="5">
        <v>422.32600000000002</v>
      </c>
      <c r="G1356" s="5">
        <v>1951.8790000000006</v>
      </c>
      <c r="H1356" s="5">
        <v>30.437999999999995</v>
      </c>
      <c r="J1356" s="130"/>
    </row>
    <row r="1357" spans="1:10">
      <c r="A1357" s="100">
        <f t="shared" si="21"/>
        <v>2015</v>
      </c>
      <c r="B1357" s="102">
        <v>2</v>
      </c>
      <c r="C1357" s="103">
        <v>42061</v>
      </c>
      <c r="D1357" s="102">
        <v>10</v>
      </c>
      <c r="E1357" s="5">
        <v>141.69500000000002</v>
      </c>
      <c r="F1357" s="5">
        <v>416.37800000000004</v>
      </c>
      <c r="G1357" s="5">
        <v>2014.9900000000009</v>
      </c>
      <c r="H1357" s="5">
        <v>39.583000000000013</v>
      </c>
      <c r="J1357" s="130"/>
    </row>
    <row r="1358" spans="1:10">
      <c r="A1358" s="100">
        <f t="shared" si="21"/>
        <v>2015</v>
      </c>
      <c r="B1358" s="102">
        <v>2</v>
      </c>
      <c r="C1358" s="103">
        <v>42061</v>
      </c>
      <c r="D1358" s="102">
        <v>11</v>
      </c>
      <c r="E1358" s="5">
        <v>140.529</v>
      </c>
      <c r="F1358" s="5">
        <v>403.8540000000001</v>
      </c>
      <c r="G1358" s="5">
        <v>2089.078</v>
      </c>
      <c r="H1358" s="5">
        <v>45.89500000000001</v>
      </c>
      <c r="J1358" s="130"/>
    </row>
    <row r="1359" spans="1:10">
      <c r="A1359" s="100">
        <f t="shared" si="21"/>
        <v>2015</v>
      </c>
      <c r="B1359" s="102">
        <v>2</v>
      </c>
      <c r="C1359" s="103">
        <v>42061</v>
      </c>
      <c r="D1359" s="102">
        <v>12</v>
      </c>
      <c r="E1359" s="5">
        <v>141.67400000000001</v>
      </c>
      <c r="F1359" s="5">
        <v>397.31099999999992</v>
      </c>
      <c r="G1359" s="5">
        <v>2130.5500000000002</v>
      </c>
      <c r="H1359" s="5">
        <v>46.418999999999997</v>
      </c>
      <c r="J1359" s="130"/>
    </row>
    <row r="1360" spans="1:10">
      <c r="A1360" s="100">
        <f t="shared" si="21"/>
        <v>2015</v>
      </c>
      <c r="B1360" s="102">
        <v>2</v>
      </c>
      <c r="C1360" s="103">
        <v>42061</v>
      </c>
      <c r="D1360" s="102">
        <v>13</v>
      </c>
      <c r="E1360" s="5">
        <v>141.71300000000002</v>
      </c>
      <c r="F1360" s="5">
        <v>380.96600000000007</v>
      </c>
      <c r="G1360" s="5">
        <v>2133.9319999999998</v>
      </c>
      <c r="H1360" s="5">
        <v>56.347999999999999</v>
      </c>
      <c r="J1360" s="130"/>
    </row>
    <row r="1361" spans="1:10">
      <c r="A1361" s="100">
        <f t="shared" si="21"/>
        <v>2015</v>
      </c>
      <c r="B1361" s="102">
        <v>2</v>
      </c>
      <c r="C1361" s="103">
        <v>42061</v>
      </c>
      <c r="D1361" s="102">
        <v>14</v>
      </c>
      <c r="E1361" s="5">
        <v>139.75</v>
      </c>
      <c r="F1361" s="5">
        <v>386.12299999999993</v>
      </c>
      <c r="G1361" s="5">
        <v>2141.3720000000003</v>
      </c>
      <c r="H1361" s="5">
        <v>77.554999999999993</v>
      </c>
      <c r="J1361" s="130"/>
    </row>
    <row r="1362" spans="1:10">
      <c r="A1362" s="100">
        <f t="shared" si="21"/>
        <v>2015</v>
      </c>
      <c r="B1362" s="102">
        <v>2</v>
      </c>
      <c r="C1362" s="103">
        <v>42061</v>
      </c>
      <c r="D1362" s="102">
        <v>15</v>
      </c>
      <c r="E1362" s="5">
        <v>139.96900000000002</v>
      </c>
      <c r="F1362" s="5">
        <v>386.72000000000008</v>
      </c>
      <c r="G1362" s="5">
        <v>2150.29</v>
      </c>
      <c r="H1362" s="5">
        <v>76.984000000000009</v>
      </c>
      <c r="J1362" s="130"/>
    </row>
    <row r="1363" spans="1:10">
      <c r="A1363" s="100">
        <f t="shared" si="21"/>
        <v>2015</v>
      </c>
      <c r="B1363" s="102">
        <v>2</v>
      </c>
      <c r="C1363" s="103">
        <v>42061</v>
      </c>
      <c r="D1363" s="102">
        <v>16</v>
      </c>
      <c r="E1363" s="5">
        <v>141.02000000000001</v>
      </c>
      <c r="F1363" s="5">
        <v>388.94399999999996</v>
      </c>
      <c r="G1363" s="5">
        <v>2129.1940000000009</v>
      </c>
      <c r="H1363" s="5">
        <v>84.643000000000015</v>
      </c>
      <c r="J1363" s="130"/>
    </row>
    <row r="1364" spans="1:10">
      <c r="A1364" s="100">
        <f t="shared" si="21"/>
        <v>2015</v>
      </c>
      <c r="B1364" s="102">
        <v>2</v>
      </c>
      <c r="C1364" s="103">
        <v>42061</v>
      </c>
      <c r="D1364" s="102">
        <v>17</v>
      </c>
      <c r="E1364" s="5">
        <v>143.346</v>
      </c>
      <c r="F1364" s="5">
        <v>397.86700000000002</v>
      </c>
      <c r="G1364" s="5">
        <v>2111.5</v>
      </c>
      <c r="H1364" s="5">
        <v>86.890000000000015</v>
      </c>
      <c r="J1364" s="130"/>
    </row>
    <row r="1365" spans="1:10">
      <c r="A1365" s="100">
        <f t="shared" si="21"/>
        <v>2015</v>
      </c>
      <c r="B1365" s="102">
        <v>2</v>
      </c>
      <c r="C1365" s="103">
        <v>42061</v>
      </c>
      <c r="D1365" s="102">
        <v>18</v>
      </c>
      <c r="E1365" s="5">
        <v>142.672</v>
      </c>
      <c r="F1365" s="5">
        <v>415.44600000000003</v>
      </c>
      <c r="G1365" s="5">
        <v>2115.7729999999997</v>
      </c>
      <c r="H1365" s="5">
        <v>86.13900000000001</v>
      </c>
      <c r="J1365" s="130"/>
    </row>
    <row r="1366" spans="1:10">
      <c r="A1366" s="100">
        <f t="shared" si="21"/>
        <v>2015</v>
      </c>
      <c r="B1366" s="102">
        <v>2</v>
      </c>
      <c r="C1366" s="103">
        <v>42061</v>
      </c>
      <c r="D1366" s="102">
        <v>19</v>
      </c>
      <c r="E1366" s="5">
        <v>140.27900000000002</v>
      </c>
      <c r="F1366" s="5">
        <v>417.49000000000007</v>
      </c>
      <c r="G1366" s="5">
        <v>2114.7840000000001</v>
      </c>
      <c r="H1366" s="5">
        <v>83.426999999999992</v>
      </c>
      <c r="J1366" s="130"/>
    </row>
    <row r="1367" spans="1:10">
      <c r="A1367" s="100">
        <f t="shared" si="21"/>
        <v>2015</v>
      </c>
      <c r="B1367" s="102">
        <v>2</v>
      </c>
      <c r="C1367" s="103">
        <v>42061</v>
      </c>
      <c r="D1367" s="102">
        <v>20</v>
      </c>
      <c r="E1367" s="5">
        <v>145.30500000000001</v>
      </c>
      <c r="F1367" s="5">
        <v>416.60600000000005</v>
      </c>
      <c r="G1367" s="5">
        <v>2239.4960000000001</v>
      </c>
      <c r="H1367" s="5">
        <v>84.879000000000005</v>
      </c>
      <c r="J1367" s="130"/>
    </row>
    <row r="1368" spans="1:10">
      <c r="A1368" s="100">
        <f t="shared" si="21"/>
        <v>2015</v>
      </c>
      <c r="B1368" s="102">
        <v>2</v>
      </c>
      <c r="C1368" s="103">
        <v>42061</v>
      </c>
      <c r="D1368" s="102">
        <v>21</v>
      </c>
      <c r="E1368" s="5">
        <v>146.584</v>
      </c>
      <c r="F1368" s="5">
        <v>416.99299999999999</v>
      </c>
      <c r="G1368" s="5">
        <v>2346.1869999999999</v>
      </c>
      <c r="H1368" s="5">
        <v>92.772999999999996</v>
      </c>
      <c r="J1368" s="130"/>
    </row>
    <row r="1369" spans="1:10">
      <c r="A1369" s="100">
        <f t="shared" si="21"/>
        <v>2015</v>
      </c>
      <c r="B1369" s="102">
        <v>2</v>
      </c>
      <c r="C1369" s="103">
        <v>42061</v>
      </c>
      <c r="D1369" s="102">
        <v>22</v>
      </c>
      <c r="E1369" s="5">
        <v>143.59400000000002</v>
      </c>
      <c r="F1369" s="5">
        <v>415.93000000000006</v>
      </c>
      <c r="G1369" s="5">
        <v>2344.7680000000005</v>
      </c>
      <c r="H1369" s="5">
        <v>96.230999999999995</v>
      </c>
      <c r="J1369" s="130"/>
    </row>
    <row r="1370" spans="1:10">
      <c r="A1370" s="100">
        <f t="shared" si="21"/>
        <v>2015</v>
      </c>
      <c r="B1370" s="102">
        <v>2</v>
      </c>
      <c r="C1370" s="103">
        <v>42061</v>
      </c>
      <c r="D1370" s="102">
        <v>23</v>
      </c>
      <c r="E1370" s="5">
        <v>140.30700000000002</v>
      </c>
      <c r="F1370" s="5">
        <v>413.97999999999996</v>
      </c>
      <c r="G1370" s="5">
        <v>2333.0839999999998</v>
      </c>
      <c r="H1370" s="5">
        <v>81.470999999999989</v>
      </c>
      <c r="J1370" s="130"/>
    </row>
    <row r="1371" spans="1:10">
      <c r="A1371" s="100">
        <f t="shared" si="21"/>
        <v>2015</v>
      </c>
      <c r="B1371" s="102">
        <v>2</v>
      </c>
      <c r="C1371" s="103">
        <v>42061</v>
      </c>
      <c r="D1371" s="102">
        <v>24</v>
      </c>
      <c r="E1371" s="5">
        <v>141.75399999999999</v>
      </c>
      <c r="F1371" s="5">
        <v>412.63800000000009</v>
      </c>
      <c r="G1371" s="5">
        <v>2264.1150000000002</v>
      </c>
      <c r="H1371" s="5">
        <v>60.574000000000005</v>
      </c>
      <c r="J1371" s="130"/>
    </row>
    <row r="1372" spans="1:10">
      <c r="A1372" s="100">
        <f t="shared" si="21"/>
        <v>2015</v>
      </c>
      <c r="B1372" s="102">
        <v>2</v>
      </c>
      <c r="C1372" s="103">
        <v>42062</v>
      </c>
      <c r="D1372" s="102">
        <v>1</v>
      </c>
      <c r="E1372" s="5">
        <v>144.29300000000001</v>
      </c>
      <c r="F1372" s="5">
        <v>408.92</v>
      </c>
      <c r="G1372" s="5">
        <v>2083.8839999999996</v>
      </c>
      <c r="H1372" s="5">
        <v>55.66500000000002</v>
      </c>
      <c r="J1372" s="130"/>
    </row>
    <row r="1373" spans="1:10">
      <c r="A1373" s="100">
        <f t="shared" si="21"/>
        <v>2015</v>
      </c>
      <c r="B1373" s="102">
        <v>2</v>
      </c>
      <c r="C1373" s="103">
        <v>42062</v>
      </c>
      <c r="D1373" s="102">
        <v>2</v>
      </c>
      <c r="E1373" s="5">
        <v>146.74200000000002</v>
      </c>
      <c r="F1373" s="5">
        <v>409.53999999999996</v>
      </c>
      <c r="G1373" s="5">
        <v>1972.011</v>
      </c>
      <c r="H1373" s="5">
        <v>35.625999999999998</v>
      </c>
      <c r="J1373" s="130"/>
    </row>
    <row r="1374" spans="1:10">
      <c r="A1374" s="100">
        <f t="shared" si="21"/>
        <v>2015</v>
      </c>
      <c r="B1374" s="102">
        <v>2</v>
      </c>
      <c r="C1374" s="103">
        <v>42062</v>
      </c>
      <c r="D1374" s="102">
        <v>3</v>
      </c>
      <c r="E1374" s="5">
        <v>148.40300000000002</v>
      </c>
      <c r="F1374" s="5">
        <v>408.78100000000006</v>
      </c>
      <c r="G1374" s="5">
        <v>1840.5409999999997</v>
      </c>
      <c r="H1374" s="5">
        <v>16.853000000000005</v>
      </c>
      <c r="J1374" s="130"/>
    </row>
    <row r="1375" spans="1:10">
      <c r="A1375" s="100">
        <f t="shared" si="21"/>
        <v>2015</v>
      </c>
      <c r="B1375" s="102">
        <v>2</v>
      </c>
      <c r="C1375" s="103">
        <v>42062</v>
      </c>
      <c r="D1375" s="102">
        <v>4</v>
      </c>
      <c r="E1375" s="5">
        <v>147.09799999999998</v>
      </c>
      <c r="F1375" s="5">
        <v>392.31599999999997</v>
      </c>
      <c r="G1375" s="5">
        <v>1793.171</v>
      </c>
      <c r="H1375" s="5">
        <v>13.785</v>
      </c>
      <c r="J1375" s="130"/>
    </row>
    <row r="1376" spans="1:10">
      <c r="A1376" s="100">
        <f t="shared" si="21"/>
        <v>2015</v>
      </c>
      <c r="B1376" s="102">
        <v>2</v>
      </c>
      <c r="C1376" s="103">
        <v>42062</v>
      </c>
      <c r="D1376" s="102">
        <v>5</v>
      </c>
      <c r="E1376" s="5">
        <v>144.94800000000001</v>
      </c>
      <c r="F1376" s="5">
        <v>388.11599999999999</v>
      </c>
      <c r="G1376" s="5">
        <v>1786.5389999999998</v>
      </c>
      <c r="H1376" s="5">
        <v>11.754000000000001</v>
      </c>
      <c r="J1376" s="130"/>
    </row>
    <row r="1377" spans="1:10">
      <c r="A1377" s="100">
        <f t="shared" si="21"/>
        <v>2015</v>
      </c>
      <c r="B1377" s="102">
        <v>2</v>
      </c>
      <c r="C1377" s="103">
        <v>42062</v>
      </c>
      <c r="D1377" s="102">
        <v>6</v>
      </c>
      <c r="E1377" s="5">
        <v>145.98600000000002</v>
      </c>
      <c r="F1377" s="5">
        <v>389.00800000000004</v>
      </c>
      <c r="G1377" s="5">
        <v>1792.9380000000001</v>
      </c>
      <c r="H1377" s="5">
        <v>10.414999999999999</v>
      </c>
      <c r="J1377" s="130"/>
    </row>
    <row r="1378" spans="1:10">
      <c r="A1378" s="100">
        <f t="shared" si="21"/>
        <v>2015</v>
      </c>
      <c r="B1378" s="102">
        <v>2</v>
      </c>
      <c r="C1378" s="103">
        <v>42062</v>
      </c>
      <c r="D1378" s="102">
        <v>7</v>
      </c>
      <c r="E1378" s="5">
        <v>144.79500000000002</v>
      </c>
      <c r="F1378" s="5">
        <v>388.22999999999996</v>
      </c>
      <c r="G1378" s="5">
        <v>1831.1779999999999</v>
      </c>
      <c r="H1378" s="5">
        <v>13.279</v>
      </c>
      <c r="J1378" s="130"/>
    </row>
    <row r="1379" spans="1:10">
      <c r="A1379" s="100">
        <f t="shared" si="21"/>
        <v>2015</v>
      </c>
      <c r="B1379" s="102">
        <v>2</v>
      </c>
      <c r="C1379" s="103">
        <v>42062</v>
      </c>
      <c r="D1379" s="102">
        <v>8</v>
      </c>
      <c r="E1379" s="5">
        <v>144.94799999999998</v>
      </c>
      <c r="F1379" s="5">
        <v>391.13499999999999</v>
      </c>
      <c r="G1379" s="5">
        <v>1867.0379999999998</v>
      </c>
      <c r="H1379" s="5">
        <v>21.209</v>
      </c>
      <c r="J1379" s="130"/>
    </row>
    <row r="1380" spans="1:10">
      <c r="A1380" s="100">
        <f t="shared" si="21"/>
        <v>2015</v>
      </c>
      <c r="B1380" s="102">
        <v>2</v>
      </c>
      <c r="C1380" s="103">
        <v>42062</v>
      </c>
      <c r="D1380" s="102">
        <v>9</v>
      </c>
      <c r="E1380" s="5">
        <v>136.977</v>
      </c>
      <c r="F1380" s="5">
        <v>374.596</v>
      </c>
      <c r="G1380" s="5">
        <v>2015.5559999999998</v>
      </c>
      <c r="H1380" s="5">
        <v>31.234999999999999</v>
      </c>
      <c r="J1380" s="130"/>
    </row>
    <row r="1381" spans="1:10">
      <c r="A1381" s="100">
        <f t="shared" si="21"/>
        <v>2015</v>
      </c>
      <c r="B1381" s="102">
        <v>2</v>
      </c>
      <c r="C1381" s="103">
        <v>42062</v>
      </c>
      <c r="D1381" s="102">
        <v>10</v>
      </c>
      <c r="E1381" s="5">
        <v>135.755</v>
      </c>
      <c r="F1381" s="5">
        <v>352.60300000000001</v>
      </c>
      <c r="G1381" s="5">
        <v>2183.857</v>
      </c>
      <c r="H1381" s="5">
        <v>37.937000000000012</v>
      </c>
      <c r="J1381" s="130"/>
    </row>
    <row r="1382" spans="1:10">
      <c r="A1382" s="100">
        <f t="shared" si="21"/>
        <v>2015</v>
      </c>
      <c r="B1382" s="102">
        <v>2</v>
      </c>
      <c r="C1382" s="103">
        <v>42062</v>
      </c>
      <c r="D1382" s="102">
        <v>11</v>
      </c>
      <c r="E1382" s="5">
        <v>136.77600000000001</v>
      </c>
      <c r="F1382" s="5">
        <v>349.488</v>
      </c>
      <c r="G1382" s="5">
        <v>2271.1219999999998</v>
      </c>
      <c r="H1382" s="5">
        <v>41.412999999999997</v>
      </c>
      <c r="J1382" s="130"/>
    </row>
    <row r="1383" spans="1:10">
      <c r="A1383" s="100">
        <f t="shared" si="21"/>
        <v>2015</v>
      </c>
      <c r="B1383" s="102">
        <v>2</v>
      </c>
      <c r="C1383" s="103">
        <v>42062</v>
      </c>
      <c r="D1383" s="102">
        <v>12</v>
      </c>
      <c r="E1383" s="5">
        <v>141.24599999999998</v>
      </c>
      <c r="F1383" s="5">
        <v>349.50899999999996</v>
      </c>
      <c r="G1383" s="5">
        <v>2353.0609999999997</v>
      </c>
      <c r="H1383" s="5">
        <v>45.597999999999999</v>
      </c>
      <c r="J1383" s="130"/>
    </row>
    <row r="1384" spans="1:10">
      <c r="A1384" s="100">
        <f t="shared" si="21"/>
        <v>2015</v>
      </c>
      <c r="B1384" s="102">
        <v>2</v>
      </c>
      <c r="C1384" s="103">
        <v>42062</v>
      </c>
      <c r="D1384" s="102">
        <v>13</v>
      </c>
      <c r="E1384" s="5">
        <v>142.37800000000001</v>
      </c>
      <c r="F1384" s="5">
        <v>349.91700000000003</v>
      </c>
      <c r="G1384" s="5">
        <v>2383.6480000000001</v>
      </c>
      <c r="H1384" s="5">
        <v>45.782000000000004</v>
      </c>
      <c r="J1384" s="130"/>
    </row>
    <row r="1385" spans="1:10">
      <c r="A1385" s="100">
        <f t="shared" si="21"/>
        <v>2015</v>
      </c>
      <c r="B1385" s="102">
        <v>2</v>
      </c>
      <c r="C1385" s="103">
        <v>42062</v>
      </c>
      <c r="D1385" s="102">
        <v>14</v>
      </c>
      <c r="E1385" s="5">
        <v>143.03700000000001</v>
      </c>
      <c r="F1385" s="5">
        <v>348.78899999999999</v>
      </c>
      <c r="G1385" s="5">
        <v>2349.7989999999995</v>
      </c>
      <c r="H1385" s="5">
        <v>47.658999999999999</v>
      </c>
      <c r="J1385" s="130"/>
    </row>
    <row r="1386" spans="1:10">
      <c r="A1386" s="100">
        <f t="shared" si="21"/>
        <v>2015</v>
      </c>
      <c r="B1386" s="102">
        <v>2</v>
      </c>
      <c r="C1386" s="103">
        <v>42062</v>
      </c>
      <c r="D1386" s="102">
        <v>15</v>
      </c>
      <c r="E1386" s="5">
        <v>142.78200000000001</v>
      </c>
      <c r="F1386" s="5">
        <v>353.33800000000002</v>
      </c>
      <c r="G1386" s="5">
        <v>2337.7840000000001</v>
      </c>
      <c r="H1386" s="5">
        <v>50.408999999999999</v>
      </c>
      <c r="J1386" s="130"/>
    </row>
    <row r="1387" spans="1:10">
      <c r="A1387" s="100">
        <f t="shared" si="21"/>
        <v>2015</v>
      </c>
      <c r="B1387" s="102">
        <v>2</v>
      </c>
      <c r="C1387" s="103">
        <v>42062</v>
      </c>
      <c r="D1387" s="102">
        <v>16</v>
      </c>
      <c r="E1387" s="5">
        <v>136.45400000000001</v>
      </c>
      <c r="F1387" s="5">
        <v>357.464</v>
      </c>
      <c r="G1387" s="5">
        <v>2331.4190000000003</v>
      </c>
      <c r="H1387" s="5">
        <v>49.231999999999999</v>
      </c>
      <c r="J1387" s="130"/>
    </row>
    <row r="1388" spans="1:10">
      <c r="A1388" s="100">
        <f t="shared" si="21"/>
        <v>2015</v>
      </c>
      <c r="B1388" s="102">
        <v>2</v>
      </c>
      <c r="C1388" s="103">
        <v>42062</v>
      </c>
      <c r="D1388" s="102">
        <v>17</v>
      </c>
      <c r="E1388" s="5">
        <v>138.43</v>
      </c>
      <c r="F1388" s="5">
        <v>352.995</v>
      </c>
      <c r="G1388" s="5">
        <v>2351.4829999999993</v>
      </c>
      <c r="H1388" s="5">
        <v>47.173000000000002</v>
      </c>
      <c r="J1388" s="130"/>
    </row>
    <row r="1389" spans="1:10">
      <c r="A1389" s="100">
        <f t="shared" si="21"/>
        <v>2015</v>
      </c>
      <c r="B1389" s="102">
        <v>2</v>
      </c>
      <c r="C1389" s="103">
        <v>42062</v>
      </c>
      <c r="D1389" s="102">
        <v>18</v>
      </c>
      <c r="E1389" s="5">
        <v>138.41600000000003</v>
      </c>
      <c r="F1389" s="5">
        <v>357.54999999999995</v>
      </c>
      <c r="G1389" s="5">
        <v>2342.9160000000002</v>
      </c>
      <c r="H1389" s="5">
        <v>48.762999999999998</v>
      </c>
      <c r="J1389" s="130"/>
    </row>
    <row r="1390" spans="1:10">
      <c r="A1390" s="100">
        <f t="shared" si="21"/>
        <v>2015</v>
      </c>
      <c r="B1390" s="102">
        <v>2</v>
      </c>
      <c r="C1390" s="103">
        <v>42062</v>
      </c>
      <c r="D1390" s="102">
        <v>19</v>
      </c>
      <c r="E1390" s="5">
        <v>139.61500000000001</v>
      </c>
      <c r="F1390" s="5">
        <v>359.04200000000003</v>
      </c>
      <c r="G1390" s="5">
        <v>2362.2280000000001</v>
      </c>
      <c r="H1390" s="5">
        <v>47.599999999999994</v>
      </c>
      <c r="J1390" s="130"/>
    </row>
    <row r="1391" spans="1:10">
      <c r="A1391" s="100">
        <f t="shared" si="21"/>
        <v>2015</v>
      </c>
      <c r="B1391" s="102">
        <v>2</v>
      </c>
      <c r="C1391" s="103">
        <v>42062</v>
      </c>
      <c r="D1391" s="102">
        <v>20</v>
      </c>
      <c r="E1391" s="5">
        <v>138.96299999999999</v>
      </c>
      <c r="F1391" s="5">
        <v>358.27200000000005</v>
      </c>
      <c r="G1391" s="5">
        <v>2383.2850000000003</v>
      </c>
      <c r="H1391" s="5">
        <v>47.497000000000007</v>
      </c>
      <c r="J1391" s="130"/>
    </row>
    <row r="1392" spans="1:10">
      <c r="A1392" s="100">
        <f t="shared" si="21"/>
        <v>2015</v>
      </c>
      <c r="B1392" s="102">
        <v>2</v>
      </c>
      <c r="C1392" s="103">
        <v>42062</v>
      </c>
      <c r="D1392" s="102">
        <v>21</v>
      </c>
      <c r="E1392" s="5">
        <v>139.93600000000001</v>
      </c>
      <c r="F1392" s="5">
        <v>358.93</v>
      </c>
      <c r="G1392" s="5">
        <v>2411.3989999999994</v>
      </c>
      <c r="H1392" s="5">
        <v>53.14800000000001</v>
      </c>
      <c r="J1392" s="130"/>
    </row>
    <row r="1393" spans="1:10">
      <c r="A1393" s="100">
        <f t="shared" si="21"/>
        <v>2015</v>
      </c>
      <c r="B1393" s="102">
        <v>2</v>
      </c>
      <c r="C1393" s="103">
        <v>42062</v>
      </c>
      <c r="D1393" s="102">
        <v>22</v>
      </c>
      <c r="E1393" s="5">
        <v>138.631</v>
      </c>
      <c r="F1393" s="5">
        <v>374.95400000000006</v>
      </c>
      <c r="G1393" s="5">
        <v>2413.989</v>
      </c>
      <c r="H1393" s="5">
        <v>60.469000000000001</v>
      </c>
      <c r="J1393" s="130"/>
    </row>
    <row r="1394" spans="1:10">
      <c r="A1394" s="100">
        <f t="shared" si="21"/>
        <v>2015</v>
      </c>
      <c r="B1394" s="102">
        <v>2</v>
      </c>
      <c r="C1394" s="103">
        <v>42062</v>
      </c>
      <c r="D1394" s="102">
        <v>23</v>
      </c>
      <c r="E1394" s="5">
        <v>141.08600000000001</v>
      </c>
      <c r="F1394" s="5">
        <v>379.99100000000004</v>
      </c>
      <c r="G1394" s="5">
        <v>2226.3029999999994</v>
      </c>
      <c r="H1394" s="5">
        <v>55.816000000000003</v>
      </c>
      <c r="J1394" s="130"/>
    </row>
    <row r="1395" spans="1:10">
      <c r="A1395" s="100">
        <f t="shared" si="21"/>
        <v>2015</v>
      </c>
      <c r="B1395" s="102">
        <v>2</v>
      </c>
      <c r="C1395" s="103">
        <v>42062</v>
      </c>
      <c r="D1395" s="102">
        <v>24</v>
      </c>
      <c r="E1395" s="5">
        <v>140.33600000000001</v>
      </c>
      <c r="F1395" s="5">
        <v>382.57500000000005</v>
      </c>
      <c r="G1395" s="5">
        <v>2049.6109999999999</v>
      </c>
      <c r="H1395" s="5">
        <v>36.400000000000006</v>
      </c>
      <c r="J1395" s="130"/>
    </row>
    <row r="1396" spans="1:10">
      <c r="A1396" s="100">
        <f t="shared" si="21"/>
        <v>2015</v>
      </c>
      <c r="B1396" s="102">
        <v>2</v>
      </c>
      <c r="C1396" s="103">
        <v>42063</v>
      </c>
      <c r="D1396" s="102">
        <v>1</v>
      </c>
      <c r="E1396" s="5">
        <v>133.61500000000001</v>
      </c>
      <c r="F1396" s="5">
        <v>376.15500000000009</v>
      </c>
      <c r="G1396" s="5">
        <v>1861.3639999999996</v>
      </c>
      <c r="H1396" s="5">
        <v>24.335000000000004</v>
      </c>
      <c r="J1396" s="130"/>
    </row>
    <row r="1397" spans="1:10">
      <c r="A1397" s="100">
        <f t="shared" si="21"/>
        <v>2015</v>
      </c>
      <c r="B1397" s="102">
        <v>2</v>
      </c>
      <c r="C1397" s="103">
        <v>42063</v>
      </c>
      <c r="D1397" s="102">
        <v>2</v>
      </c>
      <c r="E1397" s="5">
        <v>118.19500000000001</v>
      </c>
      <c r="F1397" s="5">
        <v>377.77300000000008</v>
      </c>
      <c r="G1397" s="5">
        <v>1696.6969999999997</v>
      </c>
      <c r="H1397" s="5">
        <v>13.565</v>
      </c>
      <c r="J1397" s="130"/>
    </row>
    <row r="1398" spans="1:10">
      <c r="A1398" s="100">
        <f t="shared" si="21"/>
        <v>2015</v>
      </c>
      <c r="B1398" s="102">
        <v>2</v>
      </c>
      <c r="C1398" s="103">
        <v>42063</v>
      </c>
      <c r="D1398" s="102">
        <v>3</v>
      </c>
      <c r="E1398" s="5">
        <v>138.691</v>
      </c>
      <c r="F1398" s="5">
        <v>376.38</v>
      </c>
      <c r="G1398" s="5">
        <v>1649.6260000000002</v>
      </c>
      <c r="H1398" s="5">
        <v>9.4789999999999992</v>
      </c>
      <c r="J1398" s="130"/>
    </row>
    <row r="1399" spans="1:10">
      <c r="A1399" s="100">
        <f t="shared" si="21"/>
        <v>2015</v>
      </c>
      <c r="B1399" s="102">
        <v>2</v>
      </c>
      <c r="C1399" s="103">
        <v>42063</v>
      </c>
      <c r="D1399" s="102">
        <v>4</v>
      </c>
      <c r="E1399" s="5">
        <v>140.35600000000002</v>
      </c>
      <c r="F1399" s="5">
        <v>340.78000000000003</v>
      </c>
      <c r="G1399" s="5">
        <v>1657.9809999999998</v>
      </c>
      <c r="H1399" s="5">
        <v>8.3390000000000022</v>
      </c>
      <c r="J1399" s="130"/>
    </row>
    <row r="1400" spans="1:10">
      <c r="A1400" s="100">
        <f t="shared" si="21"/>
        <v>2015</v>
      </c>
      <c r="B1400" s="102">
        <v>2</v>
      </c>
      <c r="C1400" s="103">
        <v>42063</v>
      </c>
      <c r="D1400" s="102">
        <v>5</v>
      </c>
      <c r="E1400" s="5">
        <v>140.47700000000003</v>
      </c>
      <c r="F1400" s="5">
        <v>291.38599999999997</v>
      </c>
      <c r="G1400" s="5">
        <v>1654.165</v>
      </c>
      <c r="H1400" s="5">
        <v>7.3920000000000003</v>
      </c>
      <c r="J1400" s="130"/>
    </row>
    <row r="1401" spans="1:10">
      <c r="A1401" s="100">
        <f t="shared" si="21"/>
        <v>2015</v>
      </c>
      <c r="B1401" s="102">
        <v>2</v>
      </c>
      <c r="C1401" s="103">
        <v>42063</v>
      </c>
      <c r="D1401" s="102">
        <v>6</v>
      </c>
      <c r="E1401" s="5">
        <v>131.828</v>
      </c>
      <c r="F1401" s="5">
        <v>256.47300000000001</v>
      </c>
      <c r="G1401" s="5">
        <v>1660.1900000000005</v>
      </c>
      <c r="H1401" s="5">
        <v>7.391</v>
      </c>
      <c r="J1401" s="130"/>
    </row>
    <row r="1402" spans="1:10">
      <c r="A1402" s="100">
        <f t="shared" si="21"/>
        <v>2015</v>
      </c>
      <c r="B1402" s="102">
        <v>2</v>
      </c>
      <c r="C1402" s="103">
        <v>42063</v>
      </c>
      <c r="D1402" s="102">
        <v>7</v>
      </c>
      <c r="E1402" s="5">
        <v>113.56200000000001</v>
      </c>
      <c r="F1402" s="5">
        <v>242.00300000000001</v>
      </c>
      <c r="G1402" s="5">
        <v>1644.0489999999995</v>
      </c>
      <c r="H1402" s="5">
        <v>8.49</v>
      </c>
      <c r="J1402" s="130"/>
    </row>
    <row r="1403" spans="1:10">
      <c r="A1403" s="100">
        <f t="shared" si="21"/>
        <v>2015</v>
      </c>
      <c r="B1403" s="102">
        <v>2</v>
      </c>
      <c r="C1403" s="103">
        <v>42063</v>
      </c>
      <c r="D1403" s="102">
        <v>8</v>
      </c>
      <c r="E1403" s="5">
        <v>107.60500000000002</v>
      </c>
      <c r="F1403" s="5">
        <v>240.60200000000003</v>
      </c>
      <c r="G1403" s="5">
        <v>1618.5839999999998</v>
      </c>
      <c r="H1403" s="5">
        <v>6.7410000000000005</v>
      </c>
      <c r="J1403" s="130"/>
    </row>
    <row r="1404" spans="1:10">
      <c r="A1404" s="100">
        <f t="shared" si="21"/>
        <v>2015</v>
      </c>
      <c r="B1404" s="102">
        <v>2</v>
      </c>
      <c r="C1404" s="103">
        <v>42063</v>
      </c>
      <c r="D1404" s="102">
        <v>9</v>
      </c>
      <c r="E1404" s="5">
        <v>106.68300000000001</v>
      </c>
      <c r="F1404" s="5">
        <v>241.92800000000003</v>
      </c>
      <c r="G1404" s="5">
        <v>1650.3989999999999</v>
      </c>
      <c r="H1404" s="5">
        <v>12.405000000000001</v>
      </c>
      <c r="J1404" s="130"/>
    </row>
    <row r="1405" spans="1:10">
      <c r="A1405" s="100">
        <f t="shared" si="21"/>
        <v>2015</v>
      </c>
      <c r="B1405" s="102">
        <v>2</v>
      </c>
      <c r="C1405" s="103">
        <v>42063</v>
      </c>
      <c r="D1405" s="102">
        <v>10</v>
      </c>
      <c r="E1405" s="5">
        <v>114.815</v>
      </c>
      <c r="F1405" s="5">
        <v>261.74200000000002</v>
      </c>
      <c r="G1405" s="5">
        <v>1739.9560000000001</v>
      </c>
      <c r="H1405" s="5">
        <v>17.877000000000002</v>
      </c>
      <c r="J1405" s="130"/>
    </row>
    <row r="1406" spans="1:10">
      <c r="A1406" s="100">
        <f t="shared" si="21"/>
        <v>2015</v>
      </c>
      <c r="B1406" s="102">
        <v>2</v>
      </c>
      <c r="C1406" s="103">
        <v>42063</v>
      </c>
      <c r="D1406" s="102">
        <v>11</v>
      </c>
      <c r="E1406" s="5">
        <v>116.693</v>
      </c>
      <c r="F1406" s="5">
        <v>268.58699999999999</v>
      </c>
      <c r="G1406" s="5">
        <v>1847.74</v>
      </c>
      <c r="H1406" s="5">
        <v>22.967000000000002</v>
      </c>
      <c r="J1406" s="130"/>
    </row>
    <row r="1407" spans="1:10">
      <c r="A1407" s="100">
        <f t="shared" si="21"/>
        <v>2015</v>
      </c>
      <c r="B1407" s="102">
        <v>2</v>
      </c>
      <c r="C1407" s="103">
        <v>42063</v>
      </c>
      <c r="D1407" s="102">
        <v>12</v>
      </c>
      <c r="E1407" s="5">
        <v>117.15600000000001</v>
      </c>
      <c r="F1407" s="5">
        <v>289.12799999999999</v>
      </c>
      <c r="G1407" s="5">
        <v>1903.2300000000005</v>
      </c>
      <c r="H1407" s="5">
        <v>23.25</v>
      </c>
      <c r="J1407" s="130"/>
    </row>
    <row r="1408" spans="1:10">
      <c r="A1408" s="100">
        <f t="shared" si="21"/>
        <v>2015</v>
      </c>
      <c r="B1408" s="102">
        <v>2</v>
      </c>
      <c r="C1408" s="103">
        <v>42063</v>
      </c>
      <c r="D1408" s="102">
        <v>13</v>
      </c>
      <c r="E1408" s="5">
        <v>113.974</v>
      </c>
      <c r="F1408" s="5">
        <v>305.84299999999996</v>
      </c>
      <c r="G1408" s="5">
        <v>1841.645</v>
      </c>
      <c r="H1408" s="5">
        <v>24.617999999999999</v>
      </c>
      <c r="J1408" s="130"/>
    </row>
    <row r="1409" spans="1:10">
      <c r="A1409" s="100">
        <f t="shared" si="21"/>
        <v>2015</v>
      </c>
      <c r="B1409" s="102">
        <v>2</v>
      </c>
      <c r="C1409" s="103">
        <v>42063</v>
      </c>
      <c r="D1409" s="102">
        <v>14</v>
      </c>
      <c r="E1409" s="5">
        <v>114.914</v>
      </c>
      <c r="F1409" s="5">
        <v>313.35400000000004</v>
      </c>
      <c r="G1409" s="5">
        <v>1764.7800000000002</v>
      </c>
      <c r="H1409" s="5">
        <v>25.352999999999998</v>
      </c>
      <c r="J1409" s="130"/>
    </row>
    <row r="1410" spans="1:10">
      <c r="A1410" s="100">
        <f t="shared" si="21"/>
        <v>2015</v>
      </c>
      <c r="B1410" s="102">
        <v>2</v>
      </c>
      <c r="C1410" s="103">
        <v>42063</v>
      </c>
      <c r="D1410" s="102">
        <v>15</v>
      </c>
      <c r="E1410" s="5">
        <v>115.581</v>
      </c>
      <c r="F1410" s="5">
        <v>311.291</v>
      </c>
      <c r="G1410" s="5">
        <v>1768.0269999999998</v>
      </c>
      <c r="H1410" s="5">
        <v>27.715</v>
      </c>
      <c r="J1410" s="130"/>
    </row>
    <row r="1411" spans="1:10">
      <c r="A1411" s="100">
        <f t="shared" si="21"/>
        <v>2015</v>
      </c>
      <c r="B1411" s="102">
        <v>2</v>
      </c>
      <c r="C1411" s="103">
        <v>42063</v>
      </c>
      <c r="D1411" s="102">
        <v>16</v>
      </c>
      <c r="E1411" s="5">
        <v>115.943</v>
      </c>
      <c r="F1411" s="5">
        <v>311.38499999999999</v>
      </c>
      <c r="G1411" s="5">
        <v>1771.3449999999998</v>
      </c>
      <c r="H1411" s="5">
        <v>22.943999999999999</v>
      </c>
      <c r="J1411" s="130"/>
    </row>
    <row r="1412" spans="1:10">
      <c r="A1412" s="100">
        <f t="shared" si="21"/>
        <v>2015</v>
      </c>
      <c r="B1412" s="102">
        <v>2</v>
      </c>
      <c r="C1412" s="103">
        <v>42063</v>
      </c>
      <c r="D1412" s="102">
        <v>17</v>
      </c>
      <c r="E1412" s="5">
        <v>121.26300000000001</v>
      </c>
      <c r="F1412" s="5">
        <v>311.95900000000006</v>
      </c>
      <c r="G1412" s="5">
        <v>1815.5170000000003</v>
      </c>
      <c r="H1412" s="5">
        <v>20.314</v>
      </c>
      <c r="J1412" s="130"/>
    </row>
    <row r="1413" spans="1:10">
      <c r="A1413" s="100">
        <f t="shared" ref="A1413:A1476" si="22">YEAR(C1413)</f>
        <v>2015</v>
      </c>
      <c r="B1413" s="102">
        <v>2</v>
      </c>
      <c r="C1413" s="103">
        <v>42063</v>
      </c>
      <c r="D1413" s="102">
        <v>18</v>
      </c>
      <c r="E1413" s="5">
        <v>142.51900000000001</v>
      </c>
      <c r="F1413" s="5">
        <v>310.61</v>
      </c>
      <c r="G1413" s="5">
        <v>1816.1820000000002</v>
      </c>
      <c r="H1413" s="5">
        <v>19.610000000000003</v>
      </c>
      <c r="J1413" s="130"/>
    </row>
    <row r="1414" spans="1:10">
      <c r="A1414" s="100">
        <f t="shared" si="22"/>
        <v>2015</v>
      </c>
      <c r="B1414" s="102">
        <v>2</v>
      </c>
      <c r="C1414" s="103">
        <v>42063</v>
      </c>
      <c r="D1414" s="102">
        <v>19</v>
      </c>
      <c r="E1414" s="5">
        <v>144.86000000000001</v>
      </c>
      <c r="F1414" s="5">
        <v>311.36800000000005</v>
      </c>
      <c r="G1414" s="5">
        <v>1816.9550000000002</v>
      </c>
      <c r="H1414" s="5">
        <v>18.177000000000003</v>
      </c>
      <c r="J1414" s="130"/>
    </row>
    <row r="1415" spans="1:10">
      <c r="A1415" s="100">
        <f t="shared" si="22"/>
        <v>2015</v>
      </c>
      <c r="B1415" s="102">
        <v>2</v>
      </c>
      <c r="C1415" s="103">
        <v>42063</v>
      </c>
      <c r="D1415" s="102">
        <v>20</v>
      </c>
      <c r="E1415" s="5">
        <v>145.471</v>
      </c>
      <c r="F1415" s="5">
        <v>310.69299999999998</v>
      </c>
      <c r="G1415" s="5">
        <v>1854.5140000000004</v>
      </c>
      <c r="H1415" s="5">
        <v>28.128999999999994</v>
      </c>
      <c r="J1415" s="130"/>
    </row>
    <row r="1416" spans="1:10">
      <c r="A1416" s="100">
        <f t="shared" si="22"/>
        <v>2015</v>
      </c>
      <c r="B1416" s="102">
        <v>2</v>
      </c>
      <c r="C1416" s="103">
        <v>42063</v>
      </c>
      <c r="D1416" s="102">
        <v>21</v>
      </c>
      <c r="E1416" s="5">
        <v>139.155</v>
      </c>
      <c r="F1416" s="5">
        <v>309.41000000000003</v>
      </c>
      <c r="G1416" s="5">
        <v>1908.1009999999997</v>
      </c>
      <c r="H1416" s="5">
        <v>35.425000000000011</v>
      </c>
      <c r="J1416" s="130"/>
    </row>
    <row r="1417" spans="1:10">
      <c r="A1417" s="100">
        <f t="shared" si="22"/>
        <v>2015</v>
      </c>
      <c r="B1417" s="102">
        <v>2</v>
      </c>
      <c r="C1417" s="103">
        <v>42063</v>
      </c>
      <c r="D1417" s="102">
        <v>22</v>
      </c>
      <c r="E1417" s="5">
        <v>140.23399999999998</v>
      </c>
      <c r="F1417" s="5">
        <v>302.06099999999998</v>
      </c>
      <c r="G1417" s="5">
        <v>1918.433</v>
      </c>
      <c r="H1417" s="5">
        <v>39.009</v>
      </c>
      <c r="J1417" s="130"/>
    </row>
    <row r="1418" spans="1:10">
      <c r="A1418" s="100">
        <f t="shared" si="22"/>
        <v>2015</v>
      </c>
      <c r="B1418" s="102">
        <v>2</v>
      </c>
      <c r="C1418" s="103">
        <v>42063</v>
      </c>
      <c r="D1418" s="102">
        <v>23</v>
      </c>
      <c r="E1418" s="5">
        <v>139.44499999999999</v>
      </c>
      <c r="F1418" s="5">
        <v>309.26500000000004</v>
      </c>
      <c r="G1418" s="5">
        <v>1930.3039999999996</v>
      </c>
      <c r="H1418" s="5">
        <v>38.785999999999987</v>
      </c>
      <c r="J1418" s="130"/>
    </row>
    <row r="1419" spans="1:10">
      <c r="A1419" s="100">
        <f t="shared" si="22"/>
        <v>2015</v>
      </c>
      <c r="B1419" s="102">
        <v>2</v>
      </c>
      <c r="C1419" s="103">
        <v>42063</v>
      </c>
      <c r="D1419" s="102">
        <v>24</v>
      </c>
      <c r="E1419" s="5">
        <v>139.64800000000002</v>
      </c>
      <c r="F1419" s="5">
        <v>313.96400000000006</v>
      </c>
      <c r="G1419" s="5">
        <v>1924.6630000000005</v>
      </c>
      <c r="H1419" s="5">
        <v>32.121000000000002</v>
      </c>
      <c r="J1419" s="130"/>
    </row>
    <row r="1420" spans="1:10">
      <c r="A1420" s="100">
        <f t="shared" si="22"/>
        <v>2015</v>
      </c>
      <c r="B1420" s="102">
        <v>3</v>
      </c>
      <c r="C1420" s="103">
        <v>42064</v>
      </c>
      <c r="D1420" s="102">
        <v>1</v>
      </c>
      <c r="E1420" s="5">
        <v>139.31200000000001</v>
      </c>
      <c r="F1420" s="5">
        <v>310.55100000000004</v>
      </c>
      <c r="G1420" s="5">
        <v>1917.8100000000002</v>
      </c>
      <c r="H1420" s="5">
        <v>20.409000000000006</v>
      </c>
      <c r="J1420" s="130"/>
    </row>
    <row r="1421" spans="1:10">
      <c r="A1421" s="100">
        <f t="shared" si="22"/>
        <v>2015</v>
      </c>
      <c r="B1421" s="102">
        <v>3</v>
      </c>
      <c r="C1421" s="103">
        <v>42064</v>
      </c>
      <c r="D1421" s="102">
        <v>2</v>
      </c>
      <c r="E1421" s="5">
        <v>139.20000000000002</v>
      </c>
      <c r="F1421" s="5">
        <v>311.87099999999998</v>
      </c>
      <c r="G1421" s="5">
        <v>1856.8760000000002</v>
      </c>
      <c r="H1421" s="5">
        <v>11.748000000000001</v>
      </c>
      <c r="J1421" s="130"/>
    </row>
    <row r="1422" spans="1:10">
      <c r="A1422" s="100">
        <f t="shared" si="22"/>
        <v>2015</v>
      </c>
      <c r="B1422" s="102">
        <v>3</v>
      </c>
      <c r="C1422" s="103">
        <v>42064</v>
      </c>
      <c r="D1422" s="102">
        <v>3</v>
      </c>
      <c r="E1422" s="5">
        <v>140.13600000000002</v>
      </c>
      <c r="F1422" s="5">
        <v>310.78000000000003</v>
      </c>
      <c r="G1422" s="5">
        <v>1707.0830000000003</v>
      </c>
      <c r="H1422" s="5">
        <v>9.1509999999999998</v>
      </c>
      <c r="J1422" s="130"/>
    </row>
    <row r="1423" spans="1:10">
      <c r="A1423" s="100">
        <f t="shared" si="22"/>
        <v>2015</v>
      </c>
      <c r="B1423" s="102">
        <v>3</v>
      </c>
      <c r="C1423" s="103">
        <v>42064</v>
      </c>
      <c r="D1423" s="102">
        <v>4</v>
      </c>
      <c r="E1423" s="5">
        <v>139.19800000000001</v>
      </c>
      <c r="F1423" s="5">
        <v>316.35200000000003</v>
      </c>
      <c r="G1423" s="5">
        <v>1611.0850000000003</v>
      </c>
      <c r="H1423" s="5">
        <v>7.636000000000001</v>
      </c>
      <c r="J1423" s="130"/>
    </row>
    <row r="1424" spans="1:10">
      <c r="A1424" s="100">
        <f t="shared" si="22"/>
        <v>2015</v>
      </c>
      <c r="B1424" s="102">
        <v>3</v>
      </c>
      <c r="C1424" s="103">
        <v>42064</v>
      </c>
      <c r="D1424" s="102">
        <v>5</v>
      </c>
      <c r="E1424" s="5">
        <v>139.33099999999999</v>
      </c>
      <c r="F1424" s="5">
        <v>316.21000000000004</v>
      </c>
      <c r="G1424" s="5">
        <v>1553.3970000000004</v>
      </c>
      <c r="H1424" s="5">
        <v>7.2360000000000007</v>
      </c>
      <c r="J1424" s="130"/>
    </row>
    <row r="1425" spans="1:10">
      <c r="A1425" s="100">
        <f t="shared" si="22"/>
        <v>2015</v>
      </c>
      <c r="B1425" s="102">
        <v>3</v>
      </c>
      <c r="C1425" s="103">
        <v>42064</v>
      </c>
      <c r="D1425" s="102">
        <v>6</v>
      </c>
      <c r="E1425" s="5">
        <v>138.68200000000002</v>
      </c>
      <c r="F1425" s="5">
        <v>310.89700000000005</v>
      </c>
      <c r="G1425" s="5">
        <v>1521.404</v>
      </c>
      <c r="H1425" s="5">
        <v>7.027000000000001</v>
      </c>
      <c r="J1425" s="130"/>
    </row>
    <row r="1426" spans="1:10">
      <c r="A1426" s="100">
        <f t="shared" si="22"/>
        <v>2015</v>
      </c>
      <c r="B1426" s="102">
        <v>3</v>
      </c>
      <c r="C1426" s="103">
        <v>42064</v>
      </c>
      <c r="D1426" s="102">
        <v>7</v>
      </c>
      <c r="E1426" s="5">
        <v>138.31399999999999</v>
      </c>
      <c r="F1426" s="5">
        <v>267.95399999999995</v>
      </c>
      <c r="G1426" s="5">
        <v>1504.4460000000004</v>
      </c>
      <c r="H1426" s="5">
        <v>6.9429999999999996</v>
      </c>
      <c r="J1426" s="130"/>
    </row>
    <row r="1427" spans="1:10">
      <c r="A1427" s="100">
        <f t="shared" si="22"/>
        <v>2015</v>
      </c>
      <c r="B1427" s="102">
        <v>3</v>
      </c>
      <c r="C1427" s="103">
        <v>42064</v>
      </c>
      <c r="D1427" s="102">
        <v>8</v>
      </c>
      <c r="E1427" s="5">
        <v>118.43400000000001</v>
      </c>
      <c r="F1427" s="5">
        <v>238.66200000000001</v>
      </c>
      <c r="G1427" s="5">
        <v>1448.1850000000002</v>
      </c>
      <c r="H1427" s="5">
        <v>10.09</v>
      </c>
      <c r="J1427" s="130"/>
    </row>
    <row r="1428" spans="1:10">
      <c r="A1428" s="100">
        <f t="shared" si="22"/>
        <v>2015</v>
      </c>
      <c r="B1428" s="102">
        <v>3</v>
      </c>
      <c r="C1428" s="103">
        <v>42064</v>
      </c>
      <c r="D1428" s="102">
        <v>9</v>
      </c>
      <c r="E1428" s="5">
        <v>120.369</v>
      </c>
      <c r="F1428" s="5">
        <v>218.14099999999999</v>
      </c>
      <c r="G1428" s="5">
        <v>1484.5590000000007</v>
      </c>
      <c r="H1428" s="5">
        <v>19.044</v>
      </c>
      <c r="J1428" s="130"/>
    </row>
    <row r="1429" spans="1:10">
      <c r="A1429" s="100">
        <f t="shared" si="22"/>
        <v>2015</v>
      </c>
      <c r="B1429" s="102">
        <v>3</v>
      </c>
      <c r="C1429" s="103">
        <v>42064</v>
      </c>
      <c r="D1429" s="102">
        <v>10</v>
      </c>
      <c r="E1429" s="5">
        <v>140.43100000000001</v>
      </c>
      <c r="F1429" s="5">
        <v>210.45500000000001</v>
      </c>
      <c r="G1429" s="5">
        <v>1490.3740000000003</v>
      </c>
      <c r="H1429" s="5">
        <v>17.648000000000003</v>
      </c>
      <c r="J1429" s="130"/>
    </row>
    <row r="1430" spans="1:10">
      <c r="A1430" s="100">
        <f t="shared" si="22"/>
        <v>2015</v>
      </c>
      <c r="B1430" s="102">
        <v>3</v>
      </c>
      <c r="C1430" s="103">
        <v>42064</v>
      </c>
      <c r="D1430" s="102">
        <v>11</v>
      </c>
      <c r="E1430" s="5">
        <v>141.43</v>
      </c>
      <c r="F1430" s="5">
        <v>198.68899999999996</v>
      </c>
      <c r="G1430" s="5">
        <v>1504.904</v>
      </c>
      <c r="H1430" s="5">
        <v>16.303000000000001</v>
      </c>
      <c r="J1430" s="130"/>
    </row>
    <row r="1431" spans="1:10">
      <c r="A1431" s="100">
        <f t="shared" si="22"/>
        <v>2015</v>
      </c>
      <c r="B1431" s="102">
        <v>3</v>
      </c>
      <c r="C1431" s="103">
        <v>42064</v>
      </c>
      <c r="D1431" s="102">
        <v>12</v>
      </c>
      <c r="E1431" s="5">
        <v>140.93600000000001</v>
      </c>
      <c r="F1431" s="5">
        <v>199.37800000000001</v>
      </c>
      <c r="G1431" s="5">
        <v>1613.4649999999997</v>
      </c>
      <c r="H1431" s="5">
        <v>17.146000000000001</v>
      </c>
      <c r="J1431" s="130"/>
    </row>
    <row r="1432" spans="1:10">
      <c r="A1432" s="100">
        <f t="shared" si="22"/>
        <v>2015</v>
      </c>
      <c r="B1432" s="102">
        <v>3</v>
      </c>
      <c r="C1432" s="103">
        <v>42064</v>
      </c>
      <c r="D1432" s="102">
        <v>13</v>
      </c>
      <c r="E1432" s="5">
        <v>137.08200000000002</v>
      </c>
      <c r="F1432" s="5">
        <v>198.91299999999998</v>
      </c>
      <c r="G1432" s="5">
        <v>1691.502</v>
      </c>
      <c r="H1432" s="5">
        <v>18.785</v>
      </c>
      <c r="J1432" s="130"/>
    </row>
    <row r="1433" spans="1:10">
      <c r="A1433" s="100">
        <f t="shared" si="22"/>
        <v>2015</v>
      </c>
      <c r="B1433" s="102">
        <v>3</v>
      </c>
      <c r="C1433" s="103">
        <v>42064</v>
      </c>
      <c r="D1433" s="102">
        <v>14</v>
      </c>
      <c r="E1433" s="5">
        <v>131.41900000000001</v>
      </c>
      <c r="F1433" s="5">
        <v>198.95100000000002</v>
      </c>
      <c r="G1433" s="5">
        <v>1744.6660000000002</v>
      </c>
      <c r="H1433" s="5">
        <v>21.384</v>
      </c>
      <c r="J1433" s="130"/>
    </row>
    <row r="1434" spans="1:10">
      <c r="A1434" s="100">
        <f t="shared" si="22"/>
        <v>2015</v>
      </c>
      <c r="B1434" s="102">
        <v>3</v>
      </c>
      <c r="C1434" s="103">
        <v>42064</v>
      </c>
      <c r="D1434" s="102">
        <v>15</v>
      </c>
      <c r="E1434" s="5">
        <v>132.35499999999999</v>
      </c>
      <c r="F1434" s="5">
        <v>199.60100000000003</v>
      </c>
      <c r="G1434" s="5">
        <v>1778.413</v>
      </c>
      <c r="H1434" s="5">
        <v>23.431999999999999</v>
      </c>
      <c r="J1434" s="130"/>
    </row>
    <row r="1435" spans="1:10">
      <c r="A1435" s="100">
        <f t="shared" si="22"/>
        <v>2015</v>
      </c>
      <c r="B1435" s="102">
        <v>3</v>
      </c>
      <c r="C1435" s="103">
        <v>42064</v>
      </c>
      <c r="D1435" s="102">
        <v>16</v>
      </c>
      <c r="E1435" s="5">
        <v>136.36699999999999</v>
      </c>
      <c r="F1435" s="5">
        <v>208.75700000000001</v>
      </c>
      <c r="G1435" s="5">
        <v>1757.1190000000006</v>
      </c>
      <c r="H1435" s="5">
        <v>26.304000000000006</v>
      </c>
      <c r="J1435" s="130"/>
    </row>
    <row r="1436" spans="1:10">
      <c r="A1436" s="100">
        <f t="shared" si="22"/>
        <v>2015</v>
      </c>
      <c r="B1436" s="102">
        <v>3</v>
      </c>
      <c r="C1436" s="103">
        <v>42064</v>
      </c>
      <c r="D1436" s="102">
        <v>17</v>
      </c>
      <c r="E1436" s="5">
        <v>135.43700000000001</v>
      </c>
      <c r="F1436" s="5">
        <v>209.58900000000003</v>
      </c>
      <c r="G1436" s="5">
        <v>1742.34</v>
      </c>
      <c r="H1436" s="5">
        <v>25.727</v>
      </c>
      <c r="J1436" s="130"/>
    </row>
    <row r="1437" spans="1:10">
      <c r="A1437" s="100">
        <f t="shared" si="22"/>
        <v>2015</v>
      </c>
      <c r="B1437" s="102">
        <v>3</v>
      </c>
      <c r="C1437" s="103">
        <v>42064</v>
      </c>
      <c r="D1437" s="102">
        <v>18</v>
      </c>
      <c r="E1437" s="5">
        <v>135.11699999999999</v>
      </c>
      <c r="F1437" s="5">
        <v>209.69300000000001</v>
      </c>
      <c r="G1437" s="5">
        <v>1737.326</v>
      </c>
      <c r="H1437" s="5">
        <v>23.659000000000002</v>
      </c>
      <c r="J1437" s="130"/>
    </row>
    <row r="1438" spans="1:10">
      <c r="A1438" s="100">
        <f t="shared" si="22"/>
        <v>2015</v>
      </c>
      <c r="B1438" s="102">
        <v>3</v>
      </c>
      <c r="C1438" s="103">
        <v>42064</v>
      </c>
      <c r="D1438" s="102">
        <v>19</v>
      </c>
      <c r="E1438" s="5">
        <v>136.99600000000001</v>
      </c>
      <c r="F1438" s="5">
        <v>209.18100000000001</v>
      </c>
      <c r="G1438" s="5">
        <v>1768.826</v>
      </c>
      <c r="H1438" s="5">
        <v>19.146000000000001</v>
      </c>
      <c r="J1438" s="130"/>
    </row>
    <row r="1439" spans="1:10">
      <c r="A1439" s="100">
        <f t="shared" si="22"/>
        <v>2015</v>
      </c>
      <c r="B1439" s="102">
        <v>3</v>
      </c>
      <c r="C1439" s="103">
        <v>42064</v>
      </c>
      <c r="D1439" s="102">
        <v>20</v>
      </c>
      <c r="E1439" s="5">
        <v>135.66200000000001</v>
      </c>
      <c r="F1439" s="5">
        <v>217.74600000000001</v>
      </c>
      <c r="G1439" s="5">
        <v>1948.1320000000001</v>
      </c>
      <c r="H1439" s="5">
        <v>21.57</v>
      </c>
      <c r="J1439" s="130"/>
    </row>
    <row r="1440" spans="1:10">
      <c r="A1440" s="100">
        <f t="shared" si="22"/>
        <v>2015</v>
      </c>
      <c r="B1440" s="102">
        <v>3</v>
      </c>
      <c r="C1440" s="103">
        <v>42064</v>
      </c>
      <c r="D1440" s="102">
        <v>21</v>
      </c>
      <c r="E1440" s="5">
        <v>133.34700000000001</v>
      </c>
      <c r="F1440" s="5">
        <v>279.56200000000001</v>
      </c>
      <c r="G1440" s="5">
        <v>2116.4830000000002</v>
      </c>
      <c r="H1440" s="5">
        <v>25.632000000000001</v>
      </c>
      <c r="J1440" s="130"/>
    </row>
    <row r="1441" spans="1:10">
      <c r="A1441" s="100">
        <f t="shared" si="22"/>
        <v>2015</v>
      </c>
      <c r="B1441" s="102">
        <v>3</v>
      </c>
      <c r="C1441" s="103">
        <v>42064</v>
      </c>
      <c r="D1441" s="102">
        <v>22</v>
      </c>
      <c r="E1441" s="5">
        <v>95.296000000000006</v>
      </c>
      <c r="F1441" s="5">
        <v>305.00400000000002</v>
      </c>
      <c r="G1441" s="5">
        <v>2183.0889999999999</v>
      </c>
      <c r="H1441" s="5">
        <v>29.263000000000002</v>
      </c>
      <c r="J1441" s="130"/>
    </row>
    <row r="1442" spans="1:10">
      <c r="A1442" s="100">
        <f t="shared" si="22"/>
        <v>2015</v>
      </c>
      <c r="B1442" s="102">
        <v>3</v>
      </c>
      <c r="C1442" s="103">
        <v>42064</v>
      </c>
      <c r="D1442" s="102">
        <v>23</v>
      </c>
      <c r="E1442" s="5">
        <v>19.535</v>
      </c>
      <c r="F1442" s="5">
        <v>331.25599999999997</v>
      </c>
      <c r="G1442" s="5">
        <v>2093.0480000000007</v>
      </c>
      <c r="H1442" s="5">
        <v>31.016000000000002</v>
      </c>
      <c r="J1442" s="130"/>
    </row>
    <row r="1443" spans="1:10">
      <c r="A1443" s="100">
        <f t="shared" si="22"/>
        <v>2015</v>
      </c>
      <c r="B1443" s="102">
        <v>3</v>
      </c>
      <c r="C1443" s="103">
        <v>42064</v>
      </c>
      <c r="D1443" s="102">
        <v>24</v>
      </c>
      <c r="E1443" s="5">
        <v>7.7240000000000002</v>
      </c>
      <c r="F1443" s="5">
        <v>350.15600000000006</v>
      </c>
      <c r="G1443" s="5">
        <v>1997.0810000000001</v>
      </c>
      <c r="H1443" s="5">
        <v>27.784000000000002</v>
      </c>
      <c r="J1443" s="130"/>
    </row>
    <row r="1444" spans="1:10">
      <c r="A1444" s="100">
        <f t="shared" si="22"/>
        <v>2015</v>
      </c>
      <c r="B1444" s="102">
        <v>3</v>
      </c>
      <c r="C1444" s="103">
        <v>42065</v>
      </c>
      <c r="D1444" s="102">
        <v>1</v>
      </c>
      <c r="E1444" s="5">
        <v>8.1530000000000005</v>
      </c>
      <c r="F1444" s="5">
        <v>366.4910000000001</v>
      </c>
      <c r="G1444" s="5">
        <v>1804.4299999999998</v>
      </c>
      <c r="H1444" s="5">
        <v>19.605</v>
      </c>
      <c r="J1444" s="130"/>
    </row>
    <row r="1445" spans="1:10">
      <c r="A1445" s="100">
        <f t="shared" si="22"/>
        <v>2015</v>
      </c>
      <c r="B1445" s="102">
        <v>3</v>
      </c>
      <c r="C1445" s="103">
        <v>42065</v>
      </c>
      <c r="D1445" s="102">
        <v>2</v>
      </c>
      <c r="E1445" s="5">
        <v>7.9050000000000002</v>
      </c>
      <c r="F1445" s="5">
        <v>363.29199999999997</v>
      </c>
      <c r="G1445" s="5">
        <v>1638.1509999999998</v>
      </c>
      <c r="H1445" s="5">
        <v>18.186</v>
      </c>
      <c r="J1445" s="130"/>
    </row>
    <row r="1446" spans="1:10">
      <c r="A1446" s="100">
        <f t="shared" si="22"/>
        <v>2015</v>
      </c>
      <c r="B1446" s="102">
        <v>3</v>
      </c>
      <c r="C1446" s="103">
        <v>42065</v>
      </c>
      <c r="D1446" s="102">
        <v>3</v>
      </c>
      <c r="E1446" s="5">
        <v>8.072000000000001</v>
      </c>
      <c r="F1446" s="5">
        <v>362</v>
      </c>
      <c r="G1446" s="5">
        <v>1600.4990000000005</v>
      </c>
      <c r="H1446" s="5">
        <v>9.3439999999999994</v>
      </c>
      <c r="J1446" s="130"/>
    </row>
    <row r="1447" spans="1:10">
      <c r="A1447" s="100">
        <f t="shared" si="22"/>
        <v>2015</v>
      </c>
      <c r="B1447" s="102">
        <v>3</v>
      </c>
      <c r="C1447" s="103">
        <v>42065</v>
      </c>
      <c r="D1447" s="102">
        <v>4</v>
      </c>
      <c r="E1447" s="5">
        <v>7.9390000000000001</v>
      </c>
      <c r="F1447" s="5">
        <v>361.75300000000004</v>
      </c>
      <c r="G1447" s="5">
        <v>1611.788</v>
      </c>
      <c r="H1447" s="5">
        <v>7.335</v>
      </c>
      <c r="J1447" s="130"/>
    </row>
    <row r="1448" spans="1:10">
      <c r="A1448" s="100">
        <f t="shared" si="22"/>
        <v>2015</v>
      </c>
      <c r="B1448" s="102">
        <v>3</v>
      </c>
      <c r="C1448" s="103">
        <v>42065</v>
      </c>
      <c r="D1448" s="102">
        <v>5</v>
      </c>
      <c r="E1448" s="5">
        <v>7.907</v>
      </c>
      <c r="F1448" s="5">
        <v>361.30900000000008</v>
      </c>
      <c r="G1448" s="5">
        <v>1613.8959999999997</v>
      </c>
      <c r="H1448" s="5">
        <v>7.0470000000000006</v>
      </c>
      <c r="J1448" s="130"/>
    </row>
    <row r="1449" spans="1:10">
      <c r="A1449" s="100">
        <f t="shared" si="22"/>
        <v>2015</v>
      </c>
      <c r="B1449" s="102">
        <v>3</v>
      </c>
      <c r="C1449" s="103">
        <v>42065</v>
      </c>
      <c r="D1449" s="102">
        <v>6</v>
      </c>
      <c r="E1449" s="5">
        <v>7.8950000000000005</v>
      </c>
      <c r="F1449" s="5">
        <v>361.23900000000003</v>
      </c>
      <c r="G1449" s="5">
        <v>1632.1489999999999</v>
      </c>
      <c r="H1449" s="5">
        <v>5.5330000000000004</v>
      </c>
      <c r="J1449" s="130"/>
    </row>
    <row r="1450" spans="1:10">
      <c r="A1450" s="100">
        <f t="shared" si="22"/>
        <v>2015</v>
      </c>
      <c r="B1450" s="102">
        <v>3</v>
      </c>
      <c r="C1450" s="103">
        <v>42065</v>
      </c>
      <c r="D1450" s="102">
        <v>7</v>
      </c>
      <c r="E1450" s="5">
        <v>7.8840000000000003</v>
      </c>
      <c r="F1450" s="5">
        <v>362.81</v>
      </c>
      <c r="G1450" s="5">
        <v>1668.3480000000004</v>
      </c>
      <c r="H1450" s="5">
        <v>8.1</v>
      </c>
      <c r="J1450" s="130"/>
    </row>
    <row r="1451" spans="1:10">
      <c r="A1451" s="100">
        <f t="shared" si="22"/>
        <v>2015</v>
      </c>
      <c r="B1451" s="102">
        <v>3</v>
      </c>
      <c r="C1451" s="103">
        <v>42065</v>
      </c>
      <c r="D1451" s="102">
        <v>8</v>
      </c>
      <c r="E1451" s="5">
        <v>7.8840000000000003</v>
      </c>
      <c r="F1451" s="5">
        <v>354.74</v>
      </c>
      <c r="G1451" s="5">
        <v>1732.4310000000003</v>
      </c>
      <c r="H1451" s="5">
        <v>8.7760000000000016</v>
      </c>
      <c r="J1451" s="130"/>
    </row>
    <row r="1452" spans="1:10">
      <c r="A1452" s="100">
        <f t="shared" si="22"/>
        <v>2015</v>
      </c>
      <c r="B1452" s="102">
        <v>3</v>
      </c>
      <c r="C1452" s="103">
        <v>42065</v>
      </c>
      <c r="D1452" s="102">
        <v>9</v>
      </c>
      <c r="E1452" s="5">
        <v>7.8840000000000003</v>
      </c>
      <c r="F1452" s="5">
        <v>335.44400000000002</v>
      </c>
      <c r="G1452" s="5">
        <v>1896.239</v>
      </c>
      <c r="H1452" s="5">
        <v>14.452000000000002</v>
      </c>
      <c r="J1452" s="130"/>
    </row>
    <row r="1453" spans="1:10">
      <c r="A1453" s="100">
        <f t="shared" si="22"/>
        <v>2015</v>
      </c>
      <c r="B1453" s="102">
        <v>3</v>
      </c>
      <c r="C1453" s="103">
        <v>42065</v>
      </c>
      <c r="D1453" s="102">
        <v>10</v>
      </c>
      <c r="E1453" s="5">
        <v>7.8240000000000007</v>
      </c>
      <c r="F1453" s="5">
        <v>352.947</v>
      </c>
      <c r="G1453" s="5">
        <v>2250.3790000000004</v>
      </c>
      <c r="H1453" s="5">
        <v>20.180000000000003</v>
      </c>
      <c r="J1453" s="130"/>
    </row>
    <row r="1454" spans="1:10">
      <c r="A1454" s="100">
        <f t="shared" si="22"/>
        <v>2015</v>
      </c>
      <c r="B1454" s="102">
        <v>3</v>
      </c>
      <c r="C1454" s="103">
        <v>42065</v>
      </c>
      <c r="D1454" s="102">
        <v>11</v>
      </c>
      <c r="E1454" s="5">
        <v>7.7920000000000007</v>
      </c>
      <c r="F1454" s="5">
        <v>356.42499999999995</v>
      </c>
      <c r="G1454" s="5">
        <v>2293.0270000000005</v>
      </c>
      <c r="H1454" s="5">
        <v>26.242000000000001</v>
      </c>
      <c r="J1454" s="130"/>
    </row>
    <row r="1455" spans="1:10">
      <c r="A1455" s="100">
        <f t="shared" si="22"/>
        <v>2015</v>
      </c>
      <c r="B1455" s="102">
        <v>3</v>
      </c>
      <c r="C1455" s="103">
        <v>42065</v>
      </c>
      <c r="D1455" s="102">
        <v>12</v>
      </c>
      <c r="E1455" s="5">
        <v>7.66</v>
      </c>
      <c r="F1455" s="5">
        <v>355.45100000000002</v>
      </c>
      <c r="G1455" s="5">
        <v>2291.4690000000005</v>
      </c>
      <c r="H1455" s="5">
        <v>32.234000000000002</v>
      </c>
      <c r="J1455" s="130"/>
    </row>
    <row r="1456" spans="1:10">
      <c r="A1456" s="100">
        <f t="shared" si="22"/>
        <v>2015</v>
      </c>
      <c r="B1456" s="102">
        <v>3</v>
      </c>
      <c r="C1456" s="103">
        <v>42065</v>
      </c>
      <c r="D1456" s="102">
        <v>13</v>
      </c>
      <c r="E1456" s="5">
        <v>7.5340000000000007</v>
      </c>
      <c r="F1456" s="5">
        <v>356.09100000000001</v>
      </c>
      <c r="G1456" s="5">
        <v>2318.4109999999996</v>
      </c>
      <c r="H1456" s="5">
        <v>35.268000000000008</v>
      </c>
      <c r="J1456" s="130"/>
    </row>
    <row r="1457" spans="1:10">
      <c r="A1457" s="100">
        <f t="shared" si="22"/>
        <v>2015</v>
      </c>
      <c r="B1457" s="102">
        <v>3</v>
      </c>
      <c r="C1457" s="103">
        <v>42065</v>
      </c>
      <c r="D1457" s="102">
        <v>14</v>
      </c>
      <c r="E1457" s="5">
        <v>7.2970000000000006</v>
      </c>
      <c r="F1457" s="5">
        <v>347.67400000000004</v>
      </c>
      <c r="G1457" s="5">
        <v>2331.4600000000005</v>
      </c>
      <c r="H1457" s="5">
        <v>42.954000000000001</v>
      </c>
      <c r="J1457" s="130"/>
    </row>
    <row r="1458" spans="1:10">
      <c r="A1458" s="100">
        <f t="shared" si="22"/>
        <v>2015</v>
      </c>
      <c r="B1458" s="102">
        <v>3</v>
      </c>
      <c r="C1458" s="103">
        <v>42065</v>
      </c>
      <c r="D1458" s="102">
        <v>15</v>
      </c>
      <c r="E1458" s="5">
        <v>7.5040000000000004</v>
      </c>
      <c r="F1458" s="5">
        <v>341.31799999999993</v>
      </c>
      <c r="G1458" s="5">
        <v>2361.4360000000006</v>
      </c>
      <c r="H1458" s="5">
        <v>48.047999999999995</v>
      </c>
      <c r="J1458" s="130"/>
    </row>
    <row r="1459" spans="1:10">
      <c r="A1459" s="100">
        <f t="shared" si="22"/>
        <v>2015</v>
      </c>
      <c r="B1459" s="102">
        <v>3</v>
      </c>
      <c r="C1459" s="103">
        <v>42065</v>
      </c>
      <c r="D1459" s="102">
        <v>16</v>
      </c>
      <c r="E1459" s="5">
        <v>7.4640000000000004</v>
      </c>
      <c r="F1459" s="5">
        <v>367.45</v>
      </c>
      <c r="G1459" s="5">
        <v>2418.5990000000006</v>
      </c>
      <c r="H1459" s="5">
        <v>54.941999999999993</v>
      </c>
      <c r="J1459" s="130"/>
    </row>
    <row r="1460" spans="1:10">
      <c r="A1460" s="100">
        <f t="shared" si="22"/>
        <v>2015</v>
      </c>
      <c r="B1460" s="102">
        <v>3</v>
      </c>
      <c r="C1460" s="103">
        <v>42065</v>
      </c>
      <c r="D1460" s="102">
        <v>17</v>
      </c>
      <c r="E1460" s="5">
        <v>7.41</v>
      </c>
      <c r="F1460" s="5">
        <v>369.37400000000002</v>
      </c>
      <c r="G1460" s="5">
        <v>2481.1640000000002</v>
      </c>
      <c r="H1460" s="5">
        <v>60.573999999999984</v>
      </c>
      <c r="J1460" s="130"/>
    </row>
    <row r="1461" spans="1:10">
      <c r="A1461" s="100">
        <f t="shared" si="22"/>
        <v>2015</v>
      </c>
      <c r="B1461" s="102">
        <v>3</v>
      </c>
      <c r="C1461" s="103">
        <v>42065</v>
      </c>
      <c r="D1461" s="102">
        <v>18</v>
      </c>
      <c r="E1461" s="5">
        <v>7.6790000000000003</v>
      </c>
      <c r="F1461" s="5">
        <v>375.57600000000002</v>
      </c>
      <c r="G1461" s="5">
        <v>2491.1480000000001</v>
      </c>
      <c r="H1461" s="5">
        <v>59.992000000000004</v>
      </c>
      <c r="J1461" s="130"/>
    </row>
    <row r="1462" spans="1:10">
      <c r="A1462" s="100">
        <f t="shared" si="22"/>
        <v>2015</v>
      </c>
      <c r="B1462" s="102">
        <v>3</v>
      </c>
      <c r="C1462" s="103">
        <v>42065</v>
      </c>
      <c r="D1462" s="102">
        <v>19</v>
      </c>
      <c r="E1462" s="5">
        <v>7.8730000000000002</v>
      </c>
      <c r="F1462" s="5">
        <v>375.00300000000004</v>
      </c>
      <c r="G1462" s="5">
        <v>2488.7590000000009</v>
      </c>
      <c r="H1462" s="5">
        <v>60.618000000000009</v>
      </c>
      <c r="J1462" s="130"/>
    </row>
    <row r="1463" spans="1:10">
      <c r="A1463" s="100">
        <f t="shared" si="22"/>
        <v>2015</v>
      </c>
      <c r="B1463" s="102">
        <v>3</v>
      </c>
      <c r="C1463" s="103">
        <v>42065</v>
      </c>
      <c r="D1463" s="102">
        <v>20</v>
      </c>
      <c r="E1463" s="5">
        <v>8.02</v>
      </c>
      <c r="F1463" s="5">
        <v>374.48499999999996</v>
      </c>
      <c r="G1463" s="5">
        <v>2493.4830000000002</v>
      </c>
      <c r="H1463" s="5">
        <v>70.704000000000008</v>
      </c>
      <c r="J1463" s="130"/>
    </row>
    <row r="1464" spans="1:10">
      <c r="A1464" s="100">
        <f t="shared" si="22"/>
        <v>2015</v>
      </c>
      <c r="B1464" s="102">
        <v>3</v>
      </c>
      <c r="C1464" s="103">
        <v>42065</v>
      </c>
      <c r="D1464" s="102">
        <v>21</v>
      </c>
      <c r="E1464" s="5">
        <v>11.109</v>
      </c>
      <c r="F1464" s="5">
        <v>381.61599999999999</v>
      </c>
      <c r="G1464" s="5">
        <v>2499.4470000000006</v>
      </c>
      <c r="H1464" s="5">
        <v>107.14599999999999</v>
      </c>
      <c r="J1464" s="130"/>
    </row>
    <row r="1465" spans="1:10">
      <c r="A1465" s="100">
        <f t="shared" si="22"/>
        <v>2015</v>
      </c>
      <c r="B1465" s="102">
        <v>3</v>
      </c>
      <c r="C1465" s="103">
        <v>42065</v>
      </c>
      <c r="D1465" s="102">
        <v>22</v>
      </c>
      <c r="E1465" s="5">
        <v>15.412000000000001</v>
      </c>
      <c r="F1465" s="5">
        <v>387.86399999999992</v>
      </c>
      <c r="G1465" s="5">
        <v>2527.4139999999998</v>
      </c>
      <c r="H1465" s="5">
        <v>124.10899999999997</v>
      </c>
      <c r="J1465" s="130"/>
    </row>
    <row r="1466" spans="1:10">
      <c r="A1466" s="100">
        <f t="shared" si="22"/>
        <v>2015</v>
      </c>
      <c r="B1466" s="102">
        <v>3</v>
      </c>
      <c r="C1466" s="103">
        <v>42065</v>
      </c>
      <c r="D1466" s="102">
        <v>23</v>
      </c>
      <c r="E1466" s="5">
        <v>13.527000000000001</v>
      </c>
      <c r="F1466" s="5">
        <v>387.47199999999998</v>
      </c>
      <c r="G1466" s="5">
        <v>2525.6040000000003</v>
      </c>
      <c r="H1466" s="5">
        <v>111.67700000000001</v>
      </c>
      <c r="J1466" s="130"/>
    </row>
    <row r="1467" spans="1:10">
      <c r="A1467" s="100">
        <f t="shared" si="22"/>
        <v>2015</v>
      </c>
      <c r="B1467" s="102">
        <v>3</v>
      </c>
      <c r="C1467" s="103">
        <v>42065</v>
      </c>
      <c r="D1467" s="102">
        <v>24</v>
      </c>
      <c r="E1467" s="5">
        <v>7.34</v>
      </c>
      <c r="F1467" s="5">
        <v>376.31900000000002</v>
      </c>
      <c r="G1467" s="5">
        <v>2478.5369999999998</v>
      </c>
      <c r="H1467" s="5">
        <v>90.299000000000049</v>
      </c>
      <c r="J1467" s="130"/>
    </row>
    <row r="1468" spans="1:10">
      <c r="A1468" s="100">
        <f t="shared" si="22"/>
        <v>2015</v>
      </c>
      <c r="B1468" s="102">
        <v>3</v>
      </c>
      <c r="C1468" s="103">
        <v>42066</v>
      </c>
      <c r="D1468" s="102">
        <v>1</v>
      </c>
      <c r="E1468" s="5">
        <v>7.5630000000000006</v>
      </c>
      <c r="F1468" s="5">
        <v>379.95700000000005</v>
      </c>
      <c r="G1468" s="5">
        <v>2292.9919999999997</v>
      </c>
      <c r="H1468" s="5">
        <v>62.046000000000006</v>
      </c>
      <c r="J1468" s="130"/>
    </row>
    <row r="1469" spans="1:10">
      <c r="A1469" s="100">
        <f t="shared" si="22"/>
        <v>2015</v>
      </c>
      <c r="B1469" s="102">
        <v>3</v>
      </c>
      <c r="C1469" s="103">
        <v>42066</v>
      </c>
      <c r="D1469" s="102">
        <v>2</v>
      </c>
      <c r="E1469" s="5">
        <v>8.4830000000000005</v>
      </c>
      <c r="F1469" s="5">
        <v>374.70299999999997</v>
      </c>
      <c r="G1469" s="5">
        <v>2135.4750000000004</v>
      </c>
      <c r="H1469" s="5">
        <v>29.513000000000002</v>
      </c>
      <c r="J1469" s="130"/>
    </row>
    <row r="1470" spans="1:10">
      <c r="A1470" s="100">
        <f t="shared" si="22"/>
        <v>2015</v>
      </c>
      <c r="B1470" s="102">
        <v>3</v>
      </c>
      <c r="C1470" s="103">
        <v>42066</v>
      </c>
      <c r="D1470" s="102">
        <v>3</v>
      </c>
      <c r="E1470" s="5">
        <v>8.9150000000000009</v>
      </c>
      <c r="F1470" s="5">
        <v>355.71600000000007</v>
      </c>
      <c r="G1470" s="5">
        <v>2107.7579999999998</v>
      </c>
      <c r="H1470" s="5">
        <v>18.137000000000004</v>
      </c>
      <c r="J1470" s="130"/>
    </row>
    <row r="1471" spans="1:10">
      <c r="A1471" s="100">
        <f t="shared" si="22"/>
        <v>2015</v>
      </c>
      <c r="B1471" s="102">
        <v>3</v>
      </c>
      <c r="C1471" s="103">
        <v>42066</v>
      </c>
      <c r="D1471" s="102">
        <v>4</v>
      </c>
      <c r="E1471" s="5">
        <v>9.0670000000000002</v>
      </c>
      <c r="F1471" s="5">
        <v>349.89800000000002</v>
      </c>
      <c r="G1471" s="5">
        <v>2074.2170000000006</v>
      </c>
      <c r="H1471" s="5">
        <v>12.352000000000002</v>
      </c>
      <c r="J1471" s="130"/>
    </row>
    <row r="1472" spans="1:10">
      <c r="A1472" s="100">
        <f t="shared" si="22"/>
        <v>2015</v>
      </c>
      <c r="B1472" s="102">
        <v>3</v>
      </c>
      <c r="C1472" s="103">
        <v>42066</v>
      </c>
      <c r="D1472" s="102">
        <v>5</v>
      </c>
      <c r="E1472" s="5">
        <v>8.9730000000000008</v>
      </c>
      <c r="F1472" s="5">
        <v>347.27</v>
      </c>
      <c r="G1472" s="5">
        <v>2040.6230000000005</v>
      </c>
      <c r="H1472" s="5">
        <v>8.4870000000000001</v>
      </c>
      <c r="J1472" s="130"/>
    </row>
    <row r="1473" spans="1:10">
      <c r="A1473" s="100">
        <f t="shared" si="22"/>
        <v>2015</v>
      </c>
      <c r="B1473" s="102">
        <v>3</v>
      </c>
      <c r="C1473" s="103">
        <v>42066</v>
      </c>
      <c r="D1473" s="102">
        <v>6</v>
      </c>
      <c r="E1473" s="5">
        <v>9.0359999999999996</v>
      </c>
      <c r="F1473" s="5">
        <v>342.46600000000001</v>
      </c>
      <c r="G1473" s="5">
        <v>2054.114</v>
      </c>
      <c r="H1473" s="5">
        <v>8.6850000000000005</v>
      </c>
      <c r="J1473" s="130"/>
    </row>
    <row r="1474" spans="1:10">
      <c r="A1474" s="100">
        <f t="shared" si="22"/>
        <v>2015</v>
      </c>
      <c r="B1474" s="102">
        <v>3</v>
      </c>
      <c r="C1474" s="103">
        <v>42066</v>
      </c>
      <c r="D1474" s="102">
        <v>7</v>
      </c>
      <c r="E1474" s="5">
        <v>9.0760000000000005</v>
      </c>
      <c r="F1474" s="5">
        <v>339.68799999999993</v>
      </c>
      <c r="G1474" s="5">
        <v>2102.3589999999999</v>
      </c>
      <c r="H1474" s="5">
        <v>13.175000000000001</v>
      </c>
      <c r="J1474" s="130"/>
    </row>
    <row r="1475" spans="1:10">
      <c r="A1475" s="100">
        <f t="shared" si="22"/>
        <v>2015</v>
      </c>
      <c r="B1475" s="102">
        <v>3</v>
      </c>
      <c r="C1475" s="103">
        <v>42066</v>
      </c>
      <c r="D1475" s="102">
        <v>8</v>
      </c>
      <c r="E1475" s="5">
        <v>9.0990000000000002</v>
      </c>
      <c r="F1475" s="5">
        <v>328.76399999999995</v>
      </c>
      <c r="G1475" s="5">
        <v>2150.922</v>
      </c>
      <c r="H1475" s="5">
        <v>18.16</v>
      </c>
      <c r="J1475" s="130"/>
    </row>
    <row r="1476" spans="1:10">
      <c r="A1476" s="100">
        <f t="shared" si="22"/>
        <v>2015</v>
      </c>
      <c r="B1476" s="102">
        <v>3</v>
      </c>
      <c r="C1476" s="103">
        <v>42066</v>
      </c>
      <c r="D1476" s="102">
        <v>9</v>
      </c>
      <c r="E1476" s="5">
        <v>8.77</v>
      </c>
      <c r="F1476" s="5">
        <v>346.34900000000005</v>
      </c>
      <c r="G1476" s="5">
        <v>2381.5200000000009</v>
      </c>
      <c r="H1476" s="5">
        <v>26.735000000000003</v>
      </c>
      <c r="J1476" s="130"/>
    </row>
    <row r="1477" spans="1:10">
      <c r="A1477" s="100">
        <f t="shared" ref="A1477:A1540" si="23">YEAR(C1477)</f>
        <v>2015</v>
      </c>
      <c r="B1477" s="102">
        <v>3</v>
      </c>
      <c r="C1477" s="103">
        <v>42066</v>
      </c>
      <c r="D1477" s="102">
        <v>10</v>
      </c>
      <c r="E1477" s="5">
        <v>8.697000000000001</v>
      </c>
      <c r="F1477" s="5">
        <v>389.16399999999999</v>
      </c>
      <c r="G1477" s="5">
        <v>2503.864</v>
      </c>
      <c r="H1477" s="5">
        <v>33.082000000000008</v>
      </c>
      <c r="J1477" s="130"/>
    </row>
    <row r="1478" spans="1:10">
      <c r="A1478" s="100">
        <f t="shared" si="23"/>
        <v>2015</v>
      </c>
      <c r="B1478" s="102">
        <v>3</v>
      </c>
      <c r="C1478" s="103">
        <v>42066</v>
      </c>
      <c r="D1478" s="102">
        <v>11</v>
      </c>
      <c r="E1478" s="5">
        <v>8.5960000000000001</v>
      </c>
      <c r="F1478" s="5">
        <v>393.50900000000001</v>
      </c>
      <c r="G1478" s="5">
        <v>2549.4760000000006</v>
      </c>
      <c r="H1478" s="5">
        <v>38.414000000000001</v>
      </c>
      <c r="J1478" s="130"/>
    </row>
    <row r="1479" spans="1:10">
      <c r="A1479" s="100">
        <f t="shared" si="23"/>
        <v>2015</v>
      </c>
      <c r="B1479" s="102">
        <v>3</v>
      </c>
      <c r="C1479" s="103">
        <v>42066</v>
      </c>
      <c r="D1479" s="102">
        <v>12</v>
      </c>
      <c r="E1479" s="5">
        <v>7.75</v>
      </c>
      <c r="F1479" s="5">
        <v>387.24599999999998</v>
      </c>
      <c r="G1479" s="5">
        <v>2593.4570000000003</v>
      </c>
      <c r="H1479" s="5">
        <v>43.713000000000001</v>
      </c>
      <c r="J1479" s="130"/>
    </row>
    <row r="1480" spans="1:10">
      <c r="A1480" s="100">
        <f t="shared" si="23"/>
        <v>2015</v>
      </c>
      <c r="B1480" s="102">
        <v>3</v>
      </c>
      <c r="C1480" s="103">
        <v>42066</v>
      </c>
      <c r="D1480" s="102">
        <v>13</v>
      </c>
      <c r="E1480" s="5">
        <v>7.8240000000000007</v>
      </c>
      <c r="F1480" s="5">
        <v>371.59100000000007</v>
      </c>
      <c r="G1480" s="5">
        <v>2584.0780000000004</v>
      </c>
      <c r="H1480" s="5">
        <v>53.212999999999994</v>
      </c>
      <c r="J1480" s="130"/>
    </row>
    <row r="1481" spans="1:10">
      <c r="A1481" s="100">
        <f t="shared" si="23"/>
        <v>2015</v>
      </c>
      <c r="B1481" s="102">
        <v>3</v>
      </c>
      <c r="C1481" s="103">
        <v>42066</v>
      </c>
      <c r="D1481" s="102">
        <v>14</v>
      </c>
      <c r="E1481" s="5">
        <v>8.7580000000000009</v>
      </c>
      <c r="F1481" s="5">
        <v>375.41200000000009</v>
      </c>
      <c r="G1481" s="5">
        <v>2527.777</v>
      </c>
      <c r="H1481" s="5">
        <v>62.789000000000001</v>
      </c>
      <c r="J1481" s="130"/>
    </row>
    <row r="1482" spans="1:10">
      <c r="A1482" s="100">
        <f t="shared" si="23"/>
        <v>2015</v>
      </c>
      <c r="B1482" s="102">
        <v>3</v>
      </c>
      <c r="C1482" s="103">
        <v>42066</v>
      </c>
      <c r="D1482" s="102">
        <v>15</v>
      </c>
      <c r="E1482" s="5">
        <v>8.7580000000000009</v>
      </c>
      <c r="F1482" s="5">
        <v>362.20100000000008</v>
      </c>
      <c r="G1482" s="5">
        <v>2493.4660000000003</v>
      </c>
      <c r="H1482" s="5">
        <v>80.49199999999999</v>
      </c>
      <c r="J1482" s="130"/>
    </row>
    <row r="1483" spans="1:10">
      <c r="A1483" s="100">
        <f t="shared" si="23"/>
        <v>2015</v>
      </c>
      <c r="B1483" s="102">
        <v>3</v>
      </c>
      <c r="C1483" s="103">
        <v>42066</v>
      </c>
      <c r="D1483" s="102">
        <v>16</v>
      </c>
      <c r="E1483" s="5">
        <v>6.665</v>
      </c>
      <c r="F1483" s="5">
        <v>366.32499999999999</v>
      </c>
      <c r="G1483" s="5">
        <v>2477.8580000000002</v>
      </c>
      <c r="H1483" s="5">
        <v>92.425999999999988</v>
      </c>
      <c r="J1483" s="130"/>
    </row>
    <row r="1484" spans="1:10">
      <c r="A1484" s="100">
        <f t="shared" si="23"/>
        <v>2015</v>
      </c>
      <c r="B1484" s="102">
        <v>3</v>
      </c>
      <c r="C1484" s="103">
        <v>42066</v>
      </c>
      <c r="D1484" s="102">
        <v>17</v>
      </c>
      <c r="E1484" s="5">
        <v>6.6139999999999999</v>
      </c>
      <c r="F1484" s="5">
        <v>383.0270000000001</v>
      </c>
      <c r="G1484" s="5">
        <v>2482.4290000000001</v>
      </c>
      <c r="H1484" s="5">
        <v>86.127999999999986</v>
      </c>
      <c r="J1484" s="130"/>
    </row>
    <row r="1485" spans="1:10">
      <c r="A1485" s="100">
        <f t="shared" si="23"/>
        <v>2015</v>
      </c>
      <c r="B1485" s="102">
        <v>3</v>
      </c>
      <c r="C1485" s="103">
        <v>42066</v>
      </c>
      <c r="D1485" s="102">
        <v>18</v>
      </c>
      <c r="E1485" s="5">
        <v>6.5780000000000003</v>
      </c>
      <c r="F1485" s="5">
        <v>396.04899999999998</v>
      </c>
      <c r="G1485" s="5">
        <v>2479.8740000000003</v>
      </c>
      <c r="H1485" s="5">
        <v>97.191000000000031</v>
      </c>
      <c r="J1485" s="130"/>
    </row>
    <row r="1486" spans="1:10">
      <c r="A1486" s="100">
        <f t="shared" si="23"/>
        <v>2015</v>
      </c>
      <c r="B1486" s="102">
        <v>3</v>
      </c>
      <c r="C1486" s="103">
        <v>42066</v>
      </c>
      <c r="D1486" s="102">
        <v>19</v>
      </c>
      <c r="E1486" s="5">
        <v>6.9130000000000003</v>
      </c>
      <c r="F1486" s="5">
        <v>392.49799999999999</v>
      </c>
      <c r="G1486" s="5">
        <v>2449.8650000000002</v>
      </c>
      <c r="H1486" s="5">
        <v>100.95500000000001</v>
      </c>
      <c r="J1486" s="130"/>
    </row>
    <row r="1487" spans="1:10">
      <c r="A1487" s="100">
        <f t="shared" si="23"/>
        <v>2015</v>
      </c>
      <c r="B1487" s="102">
        <v>3</v>
      </c>
      <c r="C1487" s="103">
        <v>42066</v>
      </c>
      <c r="D1487" s="102">
        <v>20</v>
      </c>
      <c r="E1487" s="5">
        <v>7.548</v>
      </c>
      <c r="F1487" s="5">
        <v>409.40400000000005</v>
      </c>
      <c r="G1487" s="5">
        <v>2425.4770000000003</v>
      </c>
      <c r="H1487" s="5">
        <v>87.068999999999988</v>
      </c>
      <c r="J1487" s="130"/>
    </row>
    <row r="1488" spans="1:10">
      <c r="A1488" s="100">
        <f t="shared" si="23"/>
        <v>2015</v>
      </c>
      <c r="B1488" s="102">
        <v>3</v>
      </c>
      <c r="C1488" s="103">
        <v>42066</v>
      </c>
      <c r="D1488" s="102">
        <v>21</v>
      </c>
      <c r="E1488" s="5">
        <v>9.23</v>
      </c>
      <c r="F1488" s="5">
        <v>423.49500000000012</v>
      </c>
      <c r="G1488" s="5">
        <v>2436.2089999999994</v>
      </c>
      <c r="H1488" s="5">
        <v>92.728999999999999</v>
      </c>
      <c r="J1488" s="130"/>
    </row>
    <row r="1489" spans="1:10">
      <c r="A1489" s="100">
        <f t="shared" si="23"/>
        <v>2015</v>
      </c>
      <c r="B1489" s="102">
        <v>3</v>
      </c>
      <c r="C1489" s="103">
        <v>42066</v>
      </c>
      <c r="D1489" s="102">
        <v>22</v>
      </c>
      <c r="E1489" s="5">
        <v>8.7810000000000006</v>
      </c>
      <c r="F1489" s="5">
        <v>426.23300000000006</v>
      </c>
      <c r="G1489" s="5">
        <v>2424.047</v>
      </c>
      <c r="H1489" s="5">
        <v>94.978000000000009</v>
      </c>
      <c r="J1489" s="130"/>
    </row>
    <row r="1490" spans="1:10">
      <c r="A1490" s="100">
        <f t="shared" si="23"/>
        <v>2015</v>
      </c>
      <c r="B1490" s="102">
        <v>3</v>
      </c>
      <c r="C1490" s="103">
        <v>42066</v>
      </c>
      <c r="D1490" s="102">
        <v>23</v>
      </c>
      <c r="E1490" s="5">
        <v>8.9250000000000007</v>
      </c>
      <c r="F1490" s="5">
        <v>425.72500000000014</v>
      </c>
      <c r="G1490" s="5">
        <v>2341.3829999999998</v>
      </c>
      <c r="H1490" s="5">
        <v>82.8</v>
      </c>
      <c r="J1490" s="130"/>
    </row>
    <row r="1491" spans="1:10">
      <c r="A1491" s="100">
        <f t="shared" si="23"/>
        <v>2015</v>
      </c>
      <c r="B1491" s="102">
        <v>3</v>
      </c>
      <c r="C1491" s="103">
        <v>42066</v>
      </c>
      <c r="D1491" s="102">
        <v>24</v>
      </c>
      <c r="E1491" s="5">
        <v>8.8620000000000001</v>
      </c>
      <c r="F1491" s="5">
        <v>426.43800000000005</v>
      </c>
      <c r="G1491" s="5">
        <v>2185.643</v>
      </c>
      <c r="H1491" s="5">
        <v>61.928000000000004</v>
      </c>
      <c r="J1491" s="130"/>
    </row>
    <row r="1492" spans="1:10">
      <c r="A1492" s="100">
        <f t="shared" si="23"/>
        <v>2015</v>
      </c>
      <c r="B1492" s="102">
        <v>3</v>
      </c>
      <c r="C1492" s="103">
        <v>42067</v>
      </c>
      <c r="D1492" s="102">
        <v>1</v>
      </c>
      <c r="E1492" s="5">
        <v>39.11</v>
      </c>
      <c r="F1492" s="5">
        <v>424.98400000000009</v>
      </c>
      <c r="G1492" s="5">
        <v>2030.0540000000005</v>
      </c>
      <c r="H1492" s="5">
        <v>41.2</v>
      </c>
      <c r="J1492" s="130"/>
    </row>
    <row r="1493" spans="1:10">
      <c r="A1493" s="100">
        <f t="shared" si="23"/>
        <v>2015</v>
      </c>
      <c r="B1493" s="102">
        <v>3</v>
      </c>
      <c r="C1493" s="103">
        <v>42067</v>
      </c>
      <c r="D1493" s="102">
        <v>2</v>
      </c>
      <c r="E1493" s="5">
        <v>9.1880000000000006</v>
      </c>
      <c r="F1493" s="5">
        <v>424.2</v>
      </c>
      <c r="G1493" s="5">
        <v>1956.3539999999998</v>
      </c>
      <c r="H1493" s="5">
        <v>25.147000000000002</v>
      </c>
      <c r="J1493" s="130"/>
    </row>
    <row r="1494" spans="1:10">
      <c r="A1494" s="100">
        <f t="shared" si="23"/>
        <v>2015</v>
      </c>
      <c r="B1494" s="102">
        <v>3</v>
      </c>
      <c r="C1494" s="103">
        <v>42067</v>
      </c>
      <c r="D1494" s="102">
        <v>3</v>
      </c>
      <c r="E1494" s="5">
        <v>12.773000000000001</v>
      </c>
      <c r="F1494" s="5">
        <v>429.43100000000004</v>
      </c>
      <c r="G1494" s="5">
        <v>1872.0609999999999</v>
      </c>
      <c r="H1494" s="5">
        <v>17.309999999999999</v>
      </c>
      <c r="J1494" s="130"/>
    </row>
    <row r="1495" spans="1:10">
      <c r="A1495" s="100">
        <f t="shared" si="23"/>
        <v>2015</v>
      </c>
      <c r="B1495" s="102">
        <v>3</v>
      </c>
      <c r="C1495" s="103">
        <v>42067</v>
      </c>
      <c r="D1495" s="102">
        <v>4</v>
      </c>
      <c r="E1495" s="5">
        <v>15.192</v>
      </c>
      <c r="F1495" s="5">
        <v>429.58400000000006</v>
      </c>
      <c r="G1495" s="5">
        <v>1841.1189999999995</v>
      </c>
      <c r="H1495" s="5">
        <v>13.241</v>
      </c>
      <c r="J1495" s="130"/>
    </row>
    <row r="1496" spans="1:10">
      <c r="A1496" s="100">
        <f t="shared" si="23"/>
        <v>2015</v>
      </c>
      <c r="B1496" s="102">
        <v>3</v>
      </c>
      <c r="C1496" s="103">
        <v>42067</v>
      </c>
      <c r="D1496" s="102">
        <v>5</v>
      </c>
      <c r="E1496" s="5">
        <v>12.303000000000001</v>
      </c>
      <c r="F1496" s="5">
        <v>424.755</v>
      </c>
      <c r="G1496" s="5">
        <v>1819.296</v>
      </c>
      <c r="H1496" s="5">
        <v>13.527000000000001</v>
      </c>
      <c r="J1496" s="130"/>
    </row>
    <row r="1497" spans="1:10">
      <c r="A1497" s="100">
        <f t="shared" si="23"/>
        <v>2015</v>
      </c>
      <c r="B1497" s="102">
        <v>3</v>
      </c>
      <c r="C1497" s="103">
        <v>42067</v>
      </c>
      <c r="D1497" s="102">
        <v>6</v>
      </c>
      <c r="E1497" s="5">
        <v>17.326999999999998</v>
      </c>
      <c r="F1497" s="5">
        <v>417.57000000000005</v>
      </c>
      <c r="G1497" s="5">
        <v>1827.3040000000001</v>
      </c>
      <c r="H1497" s="5">
        <v>12.57</v>
      </c>
      <c r="J1497" s="130"/>
    </row>
    <row r="1498" spans="1:10">
      <c r="A1498" s="100">
        <f t="shared" si="23"/>
        <v>2015</v>
      </c>
      <c r="B1498" s="102">
        <v>3</v>
      </c>
      <c r="C1498" s="103">
        <v>42067</v>
      </c>
      <c r="D1498" s="102">
        <v>7</v>
      </c>
      <c r="E1498" s="5">
        <v>17.353000000000002</v>
      </c>
      <c r="F1498" s="5">
        <v>419.49699999999996</v>
      </c>
      <c r="G1498" s="5">
        <v>1933.7820000000002</v>
      </c>
      <c r="H1498" s="5">
        <v>10.487000000000002</v>
      </c>
      <c r="J1498" s="130"/>
    </row>
    <row r="1499" spans="1:10">
      <c r="A1499" s="100">
        <f t="shared" si="23"/>
        <v>2015</v>
      </c>
      <c r="B1499" s="102">
        <v>3</v>
      </c>
      <c r="C1499" s="103">
        <v>42067</v>
      </c>
      <c r="D1499" s="102">
        <v>8</v>
      </c>
      <c r="E1499" s="5">
        <v>17.311</v>
      </c>
      <c r="F1499" s="5">
        <v>416.298</v>
      </c>
      <c r="G1499" s="5">
        <v>2034.3830000000003</v>
      </c>
      <c r="H1499" s="5">
        <v>16.469000000000001</v>
      </c>
      <c r="J1499" s="130"/>
    </row>
    <row r="1500" spans="1:10">
      <c r="A1500" s="100">
        <f t="shared" si="23"/>
        <v>2015</v>
      </c>
      <c r="B1500" s="102">
        <v>3</v>
      </c>
      <c r="C1500" s="103">
        <v>42067</v>
      </c>
      <c r="D1500" s="102">
        <v>9</v>
      </c>
      <c r="E1500" s="5">
        <v>18.413</v>
      </c>
      <c r="F1500" s="5">
        <v>416.79900000000009</v>
      </c>
      <c r="G1500" s="5">
        <v>2202.48</v>
      </c>
      <c r="H1500" s="5">
        <v>28.6</v>
      </c>
      <c r="J1500" s="130"/>
    </row>
    <row r="1501" spans="1:10">
      <c r="A1501" s="100">
        <f t="shared" si="23"/>
        <v>2015</v>
      </c>
      <c r="B1501" s="102">
        <v>3</v>
      </c>
      <c r="C1501" s="103">
        <v>42067</v>
      </c>
      <c r="D1501" s="102">
        <v>10</v>
      </c>
      <c r="E1501" s="5">
        <v>19.522000000000002</v>
      </c>
      <c r="F1501" s="5">
        <v>420.55500000000001</v>
      </c>
      <c r="G1501" s="5">
        <v>2411.9610000000002</v>
      </c>
      <c r="H1501" s="5">
        <v>36.050000000000004</v>
      </c>
      <c r="J1501" s="130"/>
    </row>
    <row r="1502" spans="1:10">
      <c r="A1502" s="100">
        <f t="shared" si="23"/>
        <v>2015</v>
      </c>
      <c r="B1502" s="102">
        <v>3</v>
      </c>
      <c r="C1502" s="103">
        <v>42067</v>
      </c>
      <c r="D1502" s="102">
        <v>11</v>
      </c>
      <c r="E1502" s="5">
        <v>18.507000000000001</v>
      </c>
      <c r="F1502" s="5">
        <v>428.39299999999992</v>
      </c>
      <c r="G1502" s="5">
        <v>2539.4860000000003</v>
      </c>
      <c r="H1502" s="5">
        <v>41.202999999999996</v>
      </c>
      <c r="J1502" s="130"/>
    </row>
    <row r="1503" spans="1:10">
      <c r="A1503" s="100">
        <f t="shared" si="23"/>
        <v>2015</v>
      </c>
      <c r="B1503" s="102">
        <v>3</v>
      </c>
      <c r="C1503" s="103">
        <v>42067</v>
      </c>
      <c r="D1503" s="102">
        <v>12</v>
      </c>
      <c r="E1503" s="5">
        <v>16.178000000000001</v>
      </c>
      <c r="F1503" s="5">
        <v>428.78200000000004</v>
      </c>
      <c r="G1503" s="5">
        <v>2576.6080000000002</v>
      </c>
      <c r="H1503" s="5">
        <v>47.44</v>
      </c>
      <c r="J1503" s="130"/>
    </row>
    <row r="1504" spans="1:10">
      <c r="A1504" s="100">
        <f t="shared" si="23"/>
        <v>2015</v>
      </c>
      <c r="B1504" s="102">
        <v>3</v>
      </c>
      <c r="C1504" s="103">
        <v>42067</v>
      </c>
      <c r="D1504" s="102">
        <v>13</v>
      </c>
      <c r="E1504" s="5">
        <v>33.927000000000007</v>
      </c>
      <c r="F1504" s="5">
        <v>389.65899999999993</v>
      </c>
      <c r="G1504" s="5">
        <v>2534.5050000000001</v>
      </c>
      <c r="H1504" s="5">
        <v>54.745000000000012</v>
      </c>
      <c r="J1504" s="130"/>
    </row>
    <row r="1505" spans="1:10">
      <c r="A1505" s="100">
        <f t="shared" si="23"/>
        <v>2015</v>
      </c>
      <c r="B1505" s="102">
        <v>3</v>
      </c>
      <c r="C1505" s="103">
        <v>42067</v>
      </c>
      <c r="D1505" s="102">
        <v>14</v>
      </c>
      <c r="E1505" s="5">
        <v>46.497</v>
      </c>
      <c r="F1505" s="5">
        <v>386.28199999999998</v>
      </c>
      <c r="G1505" s="5">
        <v>2480.2750000000001</v>
      </c>
      <c r="H1505" s="5">
        <v>59.381000000000007</v>
      </c>
      <c r="J1505" s="130"/>
    </row>
    <row r="1506" spans="1:10">
      <c r="A1506" s="100">
        <f t="shared" si="23"/>
        <v>2015</v>
      </c>
      <c r="B1506" s="102">
        <v>3</v>
      </c>
      <c r="C1506" s="103">
        <v>42067</v>
      </c>
      <c r="D1506" s="102">
        <v>15</v>
      </c>
      <c r="E1506" s="5">
        <v>78.65100000000001</v>
      </c>
      <c r="F1506" s="5">
        <v>385.82900000000001</v>
      </c>
      <c r="G1506" s="5">
        <v>2438.4159999999997</v>
      </c>
      <c r="H1506" s="5">
        <v>63.662999999999997</v>
      </c>
      <c r="J1506" s="130"/>
    </row>
    <row r="1507" spans="1:10">
      <c r="A1507" s="100">
        <f t="shared" si="23"/>
        <v>2015</v>
      </c>
      <c r="B1507" s="102">
        <v>3</v>
      </c>
      <c r="C1507" s="103">
        <v>42067</v>
      </c>
      <c r="D1507" s="102">
        <v>16</v>
      </c>
      <c r="E1507" s="5">
        <v>118.39</v>
      </c>
      <c r="F1507" s="5">
        <v>385.78199999999998</v>
      </c>
      <c r="G1507" s="5">
        <v>2381.451</v>
      </c>
      <c r="H1507" s="5">
        <v>63.674999999999997</v>
      </c>
      <c r="J1507" s="130"/>
    </row>
    <row r="1508" spans="1:10">
      <c r="A1508" s="100">
        <f t="shared" si="23"/>
        <v>2015</v>
      </c>
      <c r="B1508" s="102">
        <v>3</v>
      </c>
      <c r="C1508" s="103">
        <v>42067</v>
      </c>
      <c r="D1508" s="102">
        <v>17</v>
      </c>
      <c r="E1508" s="5">
        <v>116.31300000000002</v>
      </c>
      <c r="F1508" s="5">
        <v>386.08800000000008</v>
      </c>
      <c r="G1508" s="5">
        <v>2387.3109999999997</v>
      </c>
      <c r="H1508" s="5">
        <v>63.745000000000012</v>
      </c>
      <c r="J1508" s="130"/>
    </row>
    <row r="1509" spans="1:10">
      <c r="A1509" s="100">
        <f t="shared" si="23"/>
        <v>2015</v>
      </c>
      <c r="B1509" s="102">
        <v>3</v>
      </c>
      <c r="C1509" s="103">
        <v>42067</v>
      </c>
      <c r="D1509" s="102">
        <v>18</v>
      </c>
      <c r="E1509" s="5">
        <v>117.66300000000001</v>
      </c>
      <c r="F1509" s="5">
        <v>398.15699999999998</v>
      </c>
      <c r="G1509" s="5">
        <v>2390.2820000000006</v>
      </c>
      <c r="H1509" s="5">
        <v>66.807000000000016</v>
      </c>
      <c r="J1509" s="130"/>
    </row>
    <row r="1510" spans="1:10">
      <c r="A1510" s="100">
        <f t="shared" si="23"/>
        <v>2015</v>
      </c>
      <c r="B1510" s="102">
        <v>3</v>
      </c>
      <c r="C1510" s="103">
        <v>42067</v>
      </c>
      <c r="D1510" s="102">
        <v>19</v>
      </c>
      <c r="E1510" s="5">
        <v>121.583</v>
      </c>
      <c r="F1510" s="5">
        <v>400.92</v>
      </c>
      <c r="G1510" s="5">
        <v>2401.8579999999997</v>
      </c>
      <c r="H1510" s="5">
        <v>67.123000000000005</v>
      </c>
      <c r="J1510" s="130"/>
    </row>
    <row r="1511" spans="1:10">
      <c r="A1511" s="100">
        <f t="shared" si="23"/>
        <v>2015</v>
      </c>
      <c r="B1511" s="102">
        <v>3</v>
      </c>
      <c r="C1511" s="103">
        <v>42067</v>
      </c>
      <c r="D1511" s="102">
        <v>20</v>
      </c>
      <c r="E1511" s="5">
        <v>124.682</v>
      </c>
      <c r="F1511" s="5">
        <v>390.10399999999998</v>
      </c>
      <c r="G1511" s="5">
        <v>2438.3829999999998</v>
      </c>
      <c r="H1511" s="5">
        <v>68.506000000000014</v>
      </c>
      <c r="J1511" s="130"/>
    </row>
    <row r="1512" spans="1:10">
      <c r="A1512" s="100">
        <f t="shared" si="23"/>
        <v>2015</v>
      </c>
      <c r="B1512" s="102">
        <v>3</v>
      </c>
      <c r="C1512" s="103">
        <v>42067</v>
      </c>
      <c r="D1512" s="102">
        <v>21</v>
      </c>
      <c r="E1512" s="5">
        <v>122.83300000000001</v>
      </c>
      <c r="F1512" s="5">
        <v>401.39499999999992</v>
      </c>
      <c r="G1512" s="5">
        <v>2468.0299999999997</v>
      </c>
      <c r="H1512" s="5">
        <v>71.941999999999993</v>
      </c>
      <c r="J1512" s="130"/>
    </row>
    <row r="1513" spans="1:10">
      <c r="A1513" s="100">
        <f t="shared" si="23"/>
        <v>2015</v>
      </c>
      <c r="B1513" s="102">
        <v>3</v>
      </c>
      <c r="C1513" s="103">
        <v>42067</v>
      </c>
      <c r="D1513" s="102">
        <v>22</v>
      </c>
      <c r="E1513" s="5">
        <v>120.92500000000001</v>
      </c>
      <c r="F1513" s="5">
        <v>416.01600000000002</v>
      </c>
      <c r="G1513" s="5">
        <v>2456.297</v>
      </c>
      <c r="H1513" s="5">
        <v>73.315999999999988</v>
      </c>
      <c r="J1513" s="130"/>
    </row>
    <row r="1514" spans="1:10">
      <c r="A1514" s="100">
        <f t="shared" si="23"/>
        <v>2015</v>
      </c>
      <c r="B1514" s="102">
        <v>3</v>
      </c>
      <c r="C1514" s="103">
        <v>42067</v>
      </c>
      <c r="D1514" s="102">
        <v>23</v>
      </c>
      <c r="E1514" s="5">
        <v>120.042</v>
      </c>
      <c r="F1514" s="5">
        <v>416.39999999999992</v>
      </c>
      <c r="G1514" s="5">
        <v>2325.3290000000006</v>
      </c>
      <c r="H1514" s="5">
        <v>69.074999999999989</v>
      </c>
      <c r="J1514" s="130"/>
    </row>
    <row r="1515" spans="1:10">
      <c r="A1515" s="100">
        <f t="shared" si="23"/>
        <v>2015</v>
      </c>
      <c r="B1515" s="102">
        <v>3</v>
      </c>
      <c r="C1515" s="103">
        <v>42067</v>
      </c>
      <c r="D1515" s="102">
        <v>24</v>
      </c>
      <c r="E1515" s="5">
        <v>120.18</v>
      </c>
      <c r="F1515" s="5">
        <v>406.18799999999999</v>
      </c>
      <c r="G1515" s="5">
        <v>2269.34</v>
      </c>
      <c r="H1515" s="5">
        <v>52.406000000000013</v>
      </c>
      <c r="J1515" s="130"/>
    </row>
    <row r="1516" spans="1:10">
      <c r="A1516" s="100">
        <f t="shared" si="23"/>
        <v>2015</v>
      </c>
      <c r="B1516" s="102">
        <v>3</v>
      </c>
      <c r="C1516" s="103">
        <v>42068</v>
      </c>
      <c r="D1516" s="102">
        <v>1</v>
      </c>
      <c r="E1516" s="5">
        <v>124.107</v>
      </c>
      <c r="F1516" s="5">
        <v>414.64599999999996</v>
      </c>
      <c r="G1516" s="5">
        <v>2197.2699999999995</v>
      </c>
      <c r="H1516" s="5">
        <v>38.058999999999997</v>
      </c>
      <c r="J1516" s="130"/>
    </row>
    <row r="1517" spans="1:10">
      <c r="A1517" s="100">
        <f t="shared" si="23"/>
        <v>2015</v>
      </c>
      <c r="B1517" s="102">
        <v>3</v>
      </c>
      <c r="C1517" s="103">
        <v>42068</v>
      </c>
      <c r="D1517" s="102">
        <v>2</v>
      </c>
      <c r="E1517" s="5">
        <v>124.97900000000001</v>
      </c>
      <c r="F1517" s="5">
        <v>403.815</v>
      </c>
      <c r="G1517" s="5">
        <v>2095.2220000000002</v>
      </c>
      <c r="H1517" s="5">
        <v>27.520000000000003</v>
      </c>
      <c r="J1517" s="130"/>
    </row>
    <row r="1518" spans="1:10">
      <c r="A1518" s="100">
        <f t="shared" si="23"/>
        <v>2015</v>
      </c>
      <c r="B1518" s="102">
        <v>3</v>
      </c>
      <c r="C1518" s="103">
        <v>42068</v>
      </c>
      <c r="D1518" s="102">
        <v>3</v>
      </c>
      <c r="E1518" s="5">
        <v>126.09800000000001</v>
      </c>
      <c r="F1518" s="5">
        <v>403.68300000000011</v>
      </c>
      <c r="G1518" s="5">
        <v>1952.972</v>
      </c>
      <c r="H1518" s="5">
        <v>21.722000000000001</v>
      </c>
      <c r="J1518" s="130"/>
    </row>
    <row r="1519" spans="1:10">
      <c r="A1519" s="100">
        <f t="shared" si="23"/>
        <v>2015</v>
      </c>
      <c r="B1519" s="102">
        <v>3</v>
      </c>
      <c r="C1519" s="103">
        <v>42068</v>
      </c>
      <c r="D1519" s="102">
        <v>4</v>
      </c>
      <c r="E1519" s="5">
        <v>126.53500000000001</v>
      </c>
      <c r="F1519" s="5">
        <v>405.98</v>
      </c>
      <c r="G1519" s="5">
        <v>1844.0260000000001</v>
      </c>
      <c r="H1519" s="5">
        <v>11.456</v>
      </c>
      <c r="J1519" s="130"/>
    </row>
    <row r="1520" spans="1:10">
      <c r="A1520" s="100">
        <f t="shared" si="23"/>
        <v>2015</v>
      </c>
      <c r="B1520" s="102">
        <v>3</v>
      </c>
      <c r="C1520" s="103">
        <v>42068</v>
      </c>
      <c r="D1520" s="102">
        <v>5</v>
      </c>
      <c r="E1520" s="5">
        <v>125.80700000000002</v>
      </c>
      <c r="F1520" s="5">
        <v>411.11700000000002</v>
      </c>
      <c r="G1520" s="5">
        <v>1827.2090000000005</v>
      </c>
      <c r="H1520" s="5">
        <v>9.1560000000000006</v>
      </c>
      <c r="J1520" s="130"/>
    </row>
    <row r="1521" spans="1:10">
      <c r="A1521" s="100">
        <f t="shared" si="23"/>
        <v>2015</v>
      </c>
      <c r="B1521" s="102">
        <v>3</v>
      </c>
      <c r="C1521" s="103">
        <v>42068</v>
      </c>
      <c r="D1521" s="102">
        <v>6</v>
      </c>
      <c r="E1521" s="5">
        <v>136.37700000000001</v>
      </c>
      <c r="F1521" s="5">
        <v>412.95899999999995</v>
      </c>
      <c r="G1521" s="5">
        <v>1825.5980000000004</v>
      </c>
      <c r="H1521" s="5">
        <v>7.4050000000000002</v>
      </c>
      <c r="J1521" s="130"/>
    </row>
    <row r="1522" spans="1:10">
      <c r="A1522" s="100">
        <f t="shared" si="23"/>
        <v>2015</v>
      </c>
      <c r="B1522" s="102">
        <v>3</v>
      </c>
      <c r="C1522" s="103">
        <v>42068</v>
      </c>
      <c r="D1522" s="102">
        <v>7</v>
      </c>
      <c r="E1522" s="5">
        <v>149.00200000000001</v>
      </c>
      <c r="F1522" s="5">
        <v>420.38499999999999</v>
      </c>
      <c r="G1522" s="5">
        <v>1901.8330000000003</v>
      </c>
      <c r="H1522" s="5">
        <v>12.785000000000002</v>
      </c>
      <c r="J1522" s="130"/>
    </row>
    <row r="1523" spans="1:10">
      <c r="A1523" s="100">
        <f t="shared" si="23"/>
        <v>2015</v>
      </c>
      <c r="B1523" s="102">
        <v>3</v>
      </c>
      <c r="C1523" s="103">
        <v>42068</v>
      </c>
      <c r="D1523" s="102">
        <v>8</v>
      </c>
      <c r="E1523" s="5">
        <v>151.24</v>
      </c>
      <c r="F1523" s="5">
        <v>414.39200000000005</v>
      </c>
      <c r="G1523" s="5">
        <v>1989.2860000000003</v>
      </c>
      <c r="H1523" s="5">
        <v>20.167999999999999</v>
      </c>
      <c r="J1523" s="130"/>
    </row>
    <row r="1524" spans="1:10">
      <c r="A1524" s="100">
        <f t="shared" si="23"/>
        <v>2015</v>
      </c>
      <c r="B1524" s="102">
        <v>3</v>
      </c>
      <c r="C1524" s="103">
        <v>42068</v>
      </c>
      <c r="D1524" s="102">
        <v>9</v>
      </c>
      <c r="E1524" s="5">
        <v>151.31500000000003</v>
      </c>
      <c r="F1524" s="5">
        <v>400.48700000000008</v>
      </c>
      <c r="G1524" s="5">
        <v>2160.8130000000001</v>
      </c>
      <c r="H1524" s="5">
        <v>30.088999999999999</v>
      </c>
      <c r="J1524" s="130"/>
    </row>
    <row r="1525" spans="1:10">
      <c r="A1525" s="100">
        <f t="shared" si="23"/>
        <v>2015</v>
      </c>
      <c r="B1525" s="102">
        <v>3</v>
      </c>
      <c r="C1525" s="103">
        <v>42068</v>
      </c>
      <c r="D1525" s="102">
        <v>10</v>
      </c>
      <c r="E1525" s="5">
        <v>149.32300000000004</v>
      </c>
      <c r="F1525" s="5">
        <v>389.08200000000005</v>
      </c>
      <c r="G1525" s="5">
        <v>2326.0259999999998</v>
      </c>
      <c r="H1525" s="5">
        <v>42.238</v>
      </c>
      <c r="J1525" s="130"/>
    </row>
    <row r="1526" spans="1:10">
      <c r="A1526" s="100">
        <f t="shared" si="23"/>
        <v>2015</v>
      </c>
      <c r="B1526" s="102">
        <v>3</v>
      </c>
      <c r="C1526" s="103">
        <v>42068</v>
      </c>
      <c r="D1526" s="102">
        <v>11</v>
      </c>
      <c r="E1526" s="5">
        <v>150.22500000000002</v>
      </c>
      <c r="F1526" s="5">
        <v>383.37299999999993</v>
      </c>
      <c r="G1526" s="5">
        <v>2347.4389999999999</v>
      </c>
      <c r="H1526" s="5">
        <v>47.826999999999991</v>
      </c>
      <c r="J1526" s="130"/>
    </row>
    <row r="1527" spans="1:10">
      <c r="A1527" s="100">
        <f t="shared" si="23"/>
        <v>2015</v>
      </c>
      <c r="B1527" s="102">
        <v>3</v>
      </c>
      <c r="C1527" s="103">
        <v>42068</v>
      </c>
      <c r="D1527" s="102">
        <v>12</v>
      </c>
      <c r="E1527" s="5">
        <v>149.36900000000003</v>
      </c>
      <c r="F1527" s="5">
        <v>379.78499999999997</v>
      </c>
      <c r="G1527" s="5">
        <v>2380.5480000000002</v>
      </c>
      <c r="H1527" s="5">
        <v>51.116</v>
      </c>
      <c r="J1527" s="130"/>
    </row>
    <row r="1528" spans="1:10">
      <c r="A1528" s="100">
        <f t="shared" si="23"/>
        <v>2015</v>
      </c>
      <c r="B1528" s="102">
        <v>3</v>
      </c>
      <c r="C1528" s="103">
        <v>42068</v>
      </c>
      <c r="D1528" s="102">
        <v>13</v>
      </c>
      <c r="E1528" s="5">
        <v>149.62300000000002</v>
      </c>
      <c r="F1528" s="5">
        <v>388.98199999999997</v>
      </c>
      <c r="G1528" s="5">
        <v>2438.7910000000006</v>
      </c>
      <c r="H1528" s="5">
        <v>56.408000000000008</v>
      </c>
      <c r="J1528" s="130"/>
    </row>
    <row r="1529" spans="1:10">
      <c r="A1529" s="100">
        <f t="shared" si="23"/>
        <v>2015</v>
      </c>
      <c r="B1529" s="102">
        <v>3</v>
      </c>
      <c r="C1529" s="103">
        <v>42068</v>
      </c>
      <c r="D1529" s="102">
        <v>14</v>
      </c>
      <c r="E1529" s="5">
        <v>149.20699999999999</v>
      </c>
      <c r="F1529" s="5">
        <v>390.53100000000006</v>
      </c>
      <c r="G1529" s="5">
        <v>2480.3189999999995</v>
      </c>
      <c r="H1529" s="5">
        <v>63.838000000000008</v>
      </c>
      <c r="J1529" s="130"/>
    </row>
    <row r="1530" spans="1:10">
      <c r="A1530" s="100">
        <f t="shared" si="23"/>
        <v>2015</v>
      </c>
      <c r="B1530" s="102">
        <v>3</v>
      </c>
      <c r="C1530" s="103">
        <v>42068</v>
      </c>
      <c r="D1530" s="102">
        <v>15</v>
      </c>
      <c r="E1530" s="5">
        <v>149.28900000000002</v>
      </c>
      <c r="F1530" s="5">
        <v>393.78600000000006</v>
      </c>
      <c r="G1530" s="5">
        <v>2551.8450000000003</v>
      </c>
      <c r="H1530" s="5">
        <v>64.493000000000009</v>
      </c>
      <c r="J1530" s="130"/>
    </row>
    <row r="1531" spans="1:10">
      <c r="A1531" s="100">
        <f t="shared" si="23"/>
        <v>2015</v>
      </c>
      <c r="B1531" s="102">
        <v>3</v>
      </c>
      <c r="C1531" s="103">
        <v>42068</v>
      </c>
      <c r="D1531" s="102">
        <v>16</v>
      </c>
      <c r="E1531" s="5">
        <v>148.661</v>
      </c>
      <c r="F1531" s="5">
        <v>404.80600000000004</v>
      </c>
      <c r="G1531" s="5">
        <v>2525.5960000000005</v>
      </c>
      <c r="H1531" s="5">
        <v>67.402999999999992</v>
      </c>
      <c r="J1531" s="130"/>
    </row>
    <row r="1532" spans="1:10">
      <c r="A1532" s="100">
        <f t="shared" si="23"/>
        <v>2015</v>
      </c>
      <c r="B1532" s="102">
        <v>3</v>
      </c>
      <c r="C1532" s="103">
        <v>42068</v>
      </c>
      <c r="D1532" s="102">
        <v>17</v>
      </c>
      <c r="E1532" s="5">
        <v>148.304</v>
      </c>
      <c r="F1532" s="5">
        <v>415.64300000000003</v>
      </c>
      <c r="G1532" s="5">
        <v>2574.3470000000002</v>
      </c>
      <c r="H1532" s="5">
        <v>68.802999999999983</v>
      </c>
      <c r="J1532" s="130"/>
    </row>
    <row r="1533" spans="1:10">
      <c r="A1533" s="100">
        <f t="shared" si="23"/>
        <v>2015</v>
      </c>
      <c r="B1533" s="102">
        <v>3</v>
      </c>
      <c r="C1533" s="103">
        <v>42068</v>
      </c>
      <c r="D1533" s="102">
        <v>18</v>
      </c>
      <c r="E1533" s="5">
        <v>150.369</v>
      </c>
      <c r="F1533" s="5">
        <v>405.29400000000004</v>
      </c>
      <c r="G1533" s="5">
        <v>2634.442</v>
      </c>
      <c r="H1533" s="5">
        <v>66.540999999999997</v>
      </c>
      <c r="J1533" s="130"/>
    </row>
    <row r="1534" spans="1:10">
      <c r="A1534" s="100">
        <f t="shared" si="23"/>
        <v>2015</v>
      </c>
      <c r="B1534" s="102">
        <v>3</v>
      </c>
      <c r="C1534" s="103">
        <v>42068</v>
      </c>
      <c r="D1534" s="102">
        <v>19</v>
      </c>
      <c r="E1534" s="5">
        <v>153.95400000000001</v>
      </c>
      <c r="F1534" s="5">
        <v>405.03400000000011</v>
      </c>
      <c r="G1534" s="5">
        <v>2644.3059999999996</v>
      </c>
      <c r="H1534" s="5">
        <v>66.298000000000002</v>
      </c>
      <c r="J1534" s="130"/>
    </row>
    <row r="1535" spans="1:10">
      <c r="A1535" s="100">
        <f t="shared" si="23"/>
        <v>2015</v>
      </c>
      <c r="B1535" s="102">
        <v>3</v>
      </c>
      <c r="C1535" s="103">
        <v>42068</v>
      </c>
      <c r="D1535" s="102">
        <v>20</v>
      </c>
      <c r="E1535" s="5">
        <v>153.202</v>
      </c>
      <c r="F1535" s="5">
        <v>405.66699999999997</v>
      </c>
      <c r="G1535" s="5">
        <v>2647.5829999999996</v>
      </c>
      <c r="H1535" s="5">
        <v>68.446000000000012</v>
      </c>
      <c r="J1535" s="130"/>
    </row>
    <row r="1536" spans="1:10">
      <c r="A1536" s="100">
        <f t="shared" si="23"/>
        <v>2015</v>
      </c>
      <c r="B1536" s="102">
        <v>3</v>
      </c>
      <c r="C1536" s="103">
        <v>42068</v>
      </c>
      <c r="D1536" s="102">
        <v>21</v>
      </c>
      <c r="E1536" s="5">
        <v>152.72400000000002</v>
      </c>
      <c r="F1536" s="5">
        <v>404.84400000000005</v>
      </c>
      <c r="G1536" s="5">
        <v>2655.3140000000008</v>
      </c>
      <c r="H1536" s="5">
        <v>82.535000000000011</v>
      </c>
      <c r="J1536" s="130"/>
    </row>
    <row r="1537" spans="1:10">
      <c r="A1537" s="100">
        <f t="shared" si="23"/>
        <v>2015</v>
      </c>
      <c r="B1537" s="102">
        <v>3</v>
      </c>
      <c r="C1537" s="103">
        <v>42068</v>
      </c>
      <c r="D1537" s="102">
        <v>22</v>
      </c>
      <c r="E1537" s="5">
        <v>148.15700000000001</v>
      </c>
      <c r="F1537" s="5">
        <v>411.25799999999998</v>
      </c>
      <c r="G1537" s="5">
        <v>2652.471</v>
      </c>
      <c r="H1537" s="5">
        <v>86.944000000000017</v>
      </c>
      <c r="J1537" s="130"/>
    </row>
    <row r="1538" spans="1:10">
      <c r="A1538" s="100">
        <f t="shared" si="23"/>
        <v>2015</v>
      </c>
      <c r="B1538" s="102">
        <v>3</v>
      </c>
      <c r="C1538" s="103">
        <v>42068</v>
      </c>
      <c r="D1538" s="102">
        <v>23</v>
      </c>
      <c r="E1538" s="5">
        <v>151.14700000000002</v>
      </c>
      <c r="F1538" s="5">
        <v>410.68600000000004</v>
      </c>
      <c r="G1538" s="5">
        <v>2634.2529999999997</v>
      </c>
      <c r="H1538" s="5">
        <v>79.283999999999992</v>
      </c>
      <c r="J1538" s="130"/>
    </row>
    <row r="1539" spans="1:10">
      <c r="A1539" s="100">
        <f t="shared" si="23"/>
        <v>2015</v>
      </c>
      <c r="B1539" s="102">
        <v>3</v>
      </c>
      <c r="C1539" s="103">
        <v>42068</v>
      </c>
      <c r="D1539" s="102">
        <v>24</v>
      </c>
      <c r="E1539" s="5">
        <v>152.99600000000001</v>
      </c>
      <c r="F1539" s="5">
        <v>410.70899999999989</v>
      </c>
      <c r="G1539" s="5">
        <v>2548.0560000000005</v>
      </c>
      <c r="H1539" s="5">
        <v>60.437999999999995</v>
      </c>
      <c r="J1539" s="130"/>
    </row>
    <row r="1540" spans="1:10">
      <c r="A1540" s="100">
        <f t="shared" si="23"/>
        <v>2015</v>
      </c>
      <c r="B1540" s="102">
        <v>3</v>
      </c>
      <c r="C1540" s="103">
        <v>42069</v>
      </c>
      <c r="D1540" s="102">
        <v>1</v>
      </c>
      <c r="E1540" s="5">
        <v>152.709</v>
      </c>
      <c r="F1540" s="5">
        <v>408.67099999999994</v>
      </c>
      <c r="G1540" s="5">
        <v>2384.1320000000005</v>
      </c>
      <c r="H1540" s="5">
        <v>49.568000000000005</v>
      </c>
      <c r="J1540" s="130"/>
    </row>
    <row r="1541" spans="1:10">
      <c r="A1541" s="100">
        <f t="shared" ref="A1541:A1604" si="24">YEAR(C1541)</f>
        <v>2015</v>
      </c>
      <c r="B1541" s="102">
        <v>3</v>
      </c>
      <c r="C1541" s="103">
        <v>42069</v>
      </c>
      <c r="D1541" s="102">
        <v>2</v>
      </c>
      <c r="E1541" s="5">
        <v>152.71100000000001</v>
      </c>
      <c r="F1541" s="5">
        <v>403.28800000000001</v>
      </c>
      <c r="G1541" s="5">
        <v>2146.2000000000003</v>
      </c>
      <c r="H1541" s="5">
        <v>32.584000000000003</v>
      </c>
      <c r="J1541" s="130"/>
    </row>
    <row r="1542" spans="1:10">
      <c r="A1542" s="100">
        <f t="shared" si="24"/>
        <v>2015</v>
      </c>
      <c r="B1542" s="102">
        <v>3</v>
      </c>
      <c r="C1542" s="103">
        <v>42069</v>
      </c>
      <c r="D1542" s="102">
        <v>3</v>
      </c>
      <c r="E1542" s="5">
        <v>152.00800000000001</v>
      </c>
      <c r="F1542" s="5">
        <v>402.63499999999993</v>
      </c>
      <c r="G1542" s="5">
        <v>2041.9430000000004</v>
      </c>
      <c r="H1542" s="5">
        <v>23.485999999999997</v>
      </c>
      <c r="J1542" s="130"/>
    </row>
    <row r="1543" spans="1:10">
      <c r="A1543" s="100">
        <f t="shared" si="24"/>
        <v>2015</v>
      </c>
      <c r="B1543" s="102">
        <v>3</v>
      </c>
      <c r="C1543" s="103">
        <v>42069</v>
      </c>
      <c r="D1543" s="102">
        <v>4</v>
      </c>
      <c r="E1543" s="5">
        <v>144.96100000000001</v>
      </c>
      <c r="F1543" s="5">
        <v>409.25200000000001</v>
      </c>
      <c r="G1543" s="5">
        <v>1977.8120000000001</v>
      </c>
      <c r="H1543" s="5">
        <v>16.641000000000002</v>
      </c>
      <c r="J1543" s="130"/>
    </row>
    <row r="1544" spans="1:10">
      <c r="A1544" s="100">
        <f t="shared" si="24"/>
        <v>2015</v>
      </c>
      <c r="B1544" s="102">
        <v>3</v>
      </c>
      <c r="C1544" s="103">
        <v>42069</v>
      </c>
      <c r="D1544" s="102">
        <v>5</v>
      </c>
      <c r="E1544" s="5">
        <v>144.09400000000002</v>
      </c>
      <c r="F1544" s="5">
        <v>414.27500000000003</v>
      </c>
      <c r="G1544" s="5">
        <v>1947.1330000000003</v>
      </c>
      <c r="H1544" s="5">
        <v>14.931999999999999</v>
      </c>
      <c r="J1544" s="130"/>
    </row>
    <row r="1545" spans="1:10">
      <c r="A1545" s="100">
        <f t="shared" si="24"/>
        <v>2015</v>
      </c>
      <c r="B1545" s="102">
        <v>3</v>
      </c>
      <c r="C1545" s="103">
        <v>42069</v>
      </c>
      <c r="D1545" s="102">
        <v>6</v>
      </c>
      <c r="E1545" s="5">
        <v>145.32900000000001</v>
      </c>
      <c r="F1545" s="5">
        <v>414.39700000000005</v>
      </c>
      <c r="G1545" s="5">
        <v>1938.9279999999994</v>
      </c>
      <c r="H1545" s="5">
        <v>16.035999999999998</v>
      </c>
      <c r="J1545" s="130"/>
    </row>
    <row r="1546" spans="1:10">
      <c r="A1546" s="100">
        <f t="shared" si="24"/>
        <v>2015</v>
      </c>
      <c r="B1546" s="102">
        <v>3</v>
      </c>
      <c r="C1546" s="103">
        <v>42069</v>
      </c>
      <c r="D1546" s="102">
        <v>7</v>
      </c>
      <c r="E1546" s="5">
        <v>143.74600000000001</v>
      </c>
      <c r="F1546" s="5">
        <v>415.81000000000006</v>
      </c>
      <c r="G1546" s="5">
        <v>1953.7469999999998</v>
      </c>
      <c r="H1546" s="5">
        <v>18.970000000000002</v>
      </c>
      <c r="J1546" s="130"/>
    </row>
    <row r="1547" spans="1:10">
      <c r="A1547" s="100">
        <f t="shared" si="24"/>
        <v>2015</v>
      </c>
      <c r="B1547" s="102">
        <v>3</v>
      </c>
      <c r="C1547" s="103">
        <v>42069</v>
      </c>
      <c r="D1547" s="102">
        <v>8</v>
      </c>
      <c r="E1547" s="5">
        <v>141.643</v>
      </c>
      <c r="F1547" s="5">
        <v>405.68599999999998</v>
      </c>
      <c r="G1547" s="5">
        <v>2042.9580000000001</v>
      </c>
      <c r="H1547" s="5">
        <v>32.64</v>
      </c>
      <c r="J1547" s="130"/>
    </row>
    <row r="1548" spans="1:10">
      <c r="A1548" s="100">
        <f t="shared" si="24"/>
        <v>2015</v>
      </c>
      <c r="B1548" s="102">
        <v>3</v>
      </c>
      <c r="C1548" s="103">
        <v>42069</v>
      </c>
      <c r="D1548" s="102">
        <v>9</v>
      </c>
      <c r="E1548" s="5">
        <v>141.595</v>
      </c>
      <c r="F1548" s="5">
        <v>405.75</v>
      </c>
      <c r="G1548" s="5">
        <v>2229.4119999999998</v>
      </c>
      <c r="H1548" s="5">
        <v>61.891999999999996</v>
      </c>
      <c r="J1548" s="130"/>
    </row>
    <row r="1549" spans="1:10">
      <c r="A1549" s="100">
        <f t="shared" si="24"/>
        <v>2015</v>
      </c>
      <c r="B1549" s="102">
        <v>3</v>
      </c>
      <c r="C1549" s="103">
        <v>42069</v>
      </c>
      <c r="D1549" s="102">
        <v>10</v>
      </c>
      <c r="E1549" s="5">
        <v>134.89700000000002</v>
      </c>
      <c r="F1549" s="5">
        <v>410.70000000000005</v>
      </c>
      <c r="G1549" s="5">
        <v>2519.8710000000001</v>
      </c>
      <c r="H1549" s="5">
        <v>52.568000000000005</v>
      </c>
      <c r="J1549" s="130"/>
    </row>
    <row r="1550" spans="1:10">
      <c r="A1550" s="100">
        <f t="shared" si="24"/>
        <v>2015</v>
      </c>
      <c r="B1550" s="102">
        <v>3</v>
      </c>
      <c r="C1550" s="103">
        <v>42069</v>
      </c>
      <c r="D1550" s="102">
        <v>11</v>
      </c>
      <c r="E1550" s="5">
        <v>129.66800000000001</v>
      </c>
      <c r="F1550" s="5">
        <v>412.42200000000008</v>
      </c>
      <c r="G1550" s="5">
        <v>2583.0720000000001</v>
      </c>
      <c r="H1550" s="5">
        <v>95.320999999999998</v>
      </c>
      <c r="J1550" s="130"/>
    </row>
    <row r="1551" spans="1:10">
      <c r="A1551" s="100">
        <f t="shared" si="24"/>
        <v>2015</v>
      </c>
      <c r="B1551" s="102">
        <v>3</v>
      </c>
      <c r="C1551" s="103">
        <v>42069</v>
      </c>
      <c r="D1551" s="102">
        <v>12</v>
      </c>
      <c r="E1551" s="5">
        <v>131.16900000000001</v>
      </c>
      <c r="F1551" s="5">
        <v>412.57799999999992</v>
      </c>
      <c r="G1551" s="5">
        <v>2600.6580000000004</v>
      </c>
      <c r="H1551" s="5">
        <v>70.73899999999999</v>
      </c>
      <c r="J1551" s="130"/>
    </row>
    <row r="1552" spans="1:10">
      <c r="A1552" s="100">
        <f t="shared" si="24"/>
        <v>2015</v>
      </c>
      <c r="B1552" s="102">
        <v>3</v>
      </c>
      <c r="C1552" s="103">
        <v>42069</v>
      </c>
      <c r="D1552" s="102">
        <v>13</v>
      </c>
      <c r="E1552" s="5">
        <v>134.029</v>
      </c>
      <c r="F1552" s="5">
        <v>414.31300000000005</v>
      </c>
      <c r="G1552" s="5">
        <v>2615.3879999999999</v>
      </c>
      <c r="H1552" s="5">
        <v>103.49100000000001</v>
      </c>
      <c r="J1552" s="130"/>
    </row>
    <row r="1553" spans="1:10">
      <c r="A1553" s="100">
        <f t="shared" si="24"/>
        <v>2015</v>
      </c>
      <c r="B1553" s="102">
        <v>3</v>
      </c>
      <c r="C1553" s="103">
        <v>42069</v>
      </c>
      <c r="D1553" s="102">
        <v>14</v>
      </c>
      <c r="E1553" s="5">
        <v>137.761</v>
      </c>
      <c r="F1553" s="5">
        <v>413.41800000000001</v>
      </c>
      <c r="G1553" s="5">
        <v>2640.4549999999999</v>
      </c>
      <c r="H1553" s="5">
        <v>116.56299999999997</v>
      </c>
      <c r="J1553" s="130"/>
    </row>
    <row r="1554" spans="1:10">
      <c r="A1554" s="100">
        <f t="shared" si="24"/>
        <v>2015</v>
      </c>
      <c r="B1554" s="102">
        <v>3</v>
      </c>
      <c r="C1554" s="103">
        <v>42069</v>
      </c>
      <c r="D1554" s="102">
        <v>15</v>
      </c>
      <c r="E1554" s="5">
        <v>137.672</v>
      </c>
      <c r="F1554" s="5">
        <v>399.87299999999993</v>
      </c>
      <c r="G1554" s="5">
        <v>2676.4659999999994</v>
      </c>
      <c r="H1554" s="5">
        <v>118.62</v>
      </c>
      <c r="J1554" s="130"/>
    </row>
    <row r="1555" spans="1:10">
      <c r="A1555" s="100">
        <f t="shared" si="24"/>
        <v>2015</v>
      </c>
      <c r="B1555" s="102">
        <v>3</v>
      </c>
      <c r="C1555" s="103">
        <v>42069</v>
      </c>
      <c r="D1555" s="102">
        <v>16</v>
      </c>
      <c r="E1555" s="5">
        <v>138.06</v>
      </c>
      <c r="F1555" s="5">
        <v>390.02500000000003</v>
      </c>
      <c r="G1555" s="5">
        <v>2683.0810000000001</v>
      </c>
      <c r="H1555" s="5">
        <v>121.301</v>
      </c>
      <c r="J1555" s="130"/>
    </row>
    <row r="1556" spans="1:10">
      <c r="A1556" s="100">
        <f t="shared" si="24"/>
        <v>2015</v>
      </c>
      <c r="B1556" s="102">
        <v>3</v>
      </c>
      <c r="C1556" s="103">
        <v>42069</v>
      </c>
      <c r="D1556" s="102">
        <v>17</v>
      </c>
      <c r="E1556" s="5">
        <v>134.72400000000002</v>
      </c>
      <c r="F1556" s="5">
        <v>375.33200000000005</v>
      </c>
      <c r="G1556" s="5">
        <v>2643.2020000000002</v>
      </c>
      <c r="H1556" s="5">
        <v>122.88600000000004</v>
      </c>
      <c r="J1556" s="130"/>
    </row>
    <row r="1557" spans="1:10">
      <c r="A1557" s="100">
        <f t="shared" si="24"/>
        <v>2015</v>
      </c>
      <c r="B1557" s="102">
        <v>3</v>
      </c>
      <c r="C1557" s="103">
        <v>42069</v>
      </c>
      <c r="D1557" s="102">
        <v>18</v>
      </c>
      <c r="E1557" s="5">
        <v>135.15800000000002</v>
      </c>
      <c r="F1557" s="5">
        <v>377.24600000000004</v>
      </c>
      <c r="G1557" s="5">
        <v>2684.1450000000004</v>
      </c>
      <c r="H1557" s="5">
        <v>124.62900000000002</v>
      </c>
      <c r="J1557" s="130"/>
    </row>
    <row r="1558" spans="1:10">
      <c r="A1558" s="100">
        <f t="shared" si="24"/>
        <v>2015</v>
      </c>
      <c r="B1558" s="102">
        <v>3</v>
      </c>
      <c r="C1558" s="103">
        <v>42069</v>
      </c>
      <c r="D1558" s="102">
        <v>19</v>
      </c>
      <c r="E1558" s="5">
        <v>138.71</v>
      </c>
      <c r="F1558" s="5">
        <v>375.9550000000001</v>
      </c>
      <c r="G1558" s="5">
        <v>2684.91</v>
      </c>
      <c r="H1558" s="5">
        <v>125.96999999999998</v>
      </c>
      <c r="J1558" s="130"/>
    </row>
    <row r="1559" spans="1:10">
      <c r="A1559" s="100">
        <f t="shared" si="24"/>
        <v>2015</v>
      </c>
      <c r="B1559" s="102">
        <v>3</v>
      </c>
      <c r="C1559" s="103">
        <v>42069</v>
      </c>
      <c r="D1559" s="102">
        <v>20</v>
      </c>
      <c r="E1559" s="5">
        <v>143.39099999999999</v>
      </c>
      <c r="F1559" s="5">
        <v>374.91800000000001</v>
      </c>
      <c r="G1559" s="5">
        <v>2699.2190000000001</v>
      </c>
      <c r="H1559" s="5">
        <v>126.04100000000003</v>
      </c>
      <c r="J1559" s="130"/>
    </row>
    <row r="1560" spans="1:10">
      <c r="A1560" s="100">
        <f t="shared" si="24"/>
        <v>2015</v>
      </c>
      <c r="B1560" s="102">
        <v>3</v>
      </c>
      <c r="C1560" s="103">
        <v>42069</v>
      </c>
      <c r="D1560" s="102">
        <v>21</v>
      </c>
      <c r="E1560" s="5">
        <v>142.25399999999999</v>
      </c>
      <c r="F1560" s="5">
        <v>375.584</v>
      </c>
      <c r="G1560" s="5">
        <v>2718.3570000000009</v>
      </c>
      <c r="H1560" s="5">
        <v>129.904</v>
      </c>
      <c r="J1560" s="130"/>
    </row>
    <row r="1561" spans="1:10">
      <c r="A1561" s="100">
        <f t="shared" si="24"/>
        <v>2015</v>
      </c>
      <c r="B1561" s="102">
        <v>3</v>
      </c>
      <c r="C1561" s="103">
        <v>42069</v>
      </c>
      <c r="D1561" s="102">
        <v>22</v>
      </c>
      <c r="E1561" s="5">
        <v>145.15799999999999</v>
      </c>
      <c r="F1561" s="5">
        <v>375.9260000000001</v>
      </c>
      <c r="G1561" s="5">
        <v>2732.413</v>
      </c>
      <c r="H1561" s="5">
        <v>127.87899999999999</v>
      </c>
      <c r="J1561" s="130"/>
    </row>
    <row r="1562" spans="1:10">
      <c r="A1562" s="100">
        <f t="shared" si="24"/>
        <v>2015</v>
      </c>
      <c r="B1562" s="102">
        <v>3</v>
      </c>
      <c r="C1562" s="103">
        <v>42069</v>
      </c>
      <c r="D1562" s="102">
        <v>23</v>
      </c>
      <c r="E1562" s="5">
        <v>143.05699999999999</v>
      </c>
      <c r="F1562" s="5">
        <v>375.91399999999999</v>
      </c>
      <c r="G1562" s="5">
        <v>2753.1770000000006</v>
      </c>
      <c r="H1562" s="5">
        <v>117.46499999999999</v>
      </c>
      <c r="J1562" s="130"/>
    </row>
    <row r="1563" spans="1:10">
      <c r="A1563" s="100">
        <f t="shared" si="24"/>
        <v>2015</v>
      </c>
      <c r="B1563" s="102">
        <v>3</v>
      </c>
      <c r="C1563" s="103">
        <v>42069</v>
      </c>
      <c r="D1563" s="102">
        <v>24</v>
      </c>
      <c r="E1563" s="5">
        <v>145.09399999999999</v>
      </c>
      <c r="F1563" s="5">
        <v>375.87200000000001</v>
      </c>
      <c r="G1563" s="5">
        <v>2695.9769999999999</v>
      </c>
      <c r="H1563" s="5">
        <v>101.527</v>
      </c>
      <c r="J1563" s="130"/>
    </row>
    <row r="1564" spans="1:10">
      <c r="A1564" s="100">
        <f t="shared" si="24"/>
        <v>2015</v>
      </c>
      <c r="B1564" s="102">
        <v>3</v>
      </c>
      <c r="C1564" s="103">
        <v>42070</v>
      </c>
      <c r="D1564" s="102">
        <v>1</v>
      </c>
      <c r="E1564" s="5">
        <v>141.745</v>
      </c>
      <c r="F1564" s="5">
        <v>383.85300000000001</v>
      </c>
      <c r="G1564" s="5">
        <v>2493.2059999999997</v>
      </c>
      <c r="H1564" s="5">
        <v>76.44</v>
      </c>
      <c r="J1564" s="130"/>
    </row>
    <row r="1565" spans="1:10">
      <c r="A1565" s="100">
        <f t="shared" si="24"/>
        <v>2015</v>
      </c>
      <c r="B1565" s="102">
        <v>3</v>
      </c>
      <c r="C1565" s="103">
        <v>42070</v>
      </c>
      <c r="D1565" s="102">
        <v>2</v>
      </c>
      <c r="E1565" s="5">
        <v>146.74099999999999</v>
      </c>
      <c r="F1565" s="5">
        <v>385.49000000000007</v>
      </c>
      <c r="G1565" s="5">
        <v>2244.2469999999998</v>
      </c>
      <c r="H1565" s="5">
        <v>41.155999999999999</v>
      </c>
      <c r="J1565" s="130"/>
    </row>
    <row r="1566" spans="1:10">
      <c r="A1566" s="100">
        <f t="shared" si="24"/>
        <v>2015</v>
      </c>
      <c r="B1566" s="102">
        <v>3</v>
      </c>
      <c r="C1566" s="103">
        <v>42070</v>
      </c>
      <c r="D1566" s="102">
        <v>3</v>
      </c>
      <c r="E1566" s="5">
        <v>147.49200000000002</v>
      </c>
      <c r="F1566" s="5">
        <v>386.71899999999999</v>
      </c>
      <c r="G1566" s="5">
        <v>2035.0320000000002</v>
      </c>
      <c r="H1566" s="5">
        <v>34.535000000000011</v>
      </c>
      <c r="J1566" s="130"/>
    </row>
    <row r="1567" spans="1:10">
      <c r="A1567" s="100">
        <f t="shared" si="24"/>
        <v>2015</v>
      </c>
      <c r="B1567" s="102">
        <v>3</v>
      </c>
      <c r="C1567" s="103">
        <v>42070</v>
      </c>
      <c r="D1567" s="102">
        <v>4</v>
      </c>
      <c r="E1567" s="5">
        <v>143.07000000000002</v>
      </c>
      <c r="F1567" s="5">
        <v>384.27400000000006</v>
      </c>
      <c r="G1567" s="5">
        <v>1981.4770000000003</v>
      </c>
      <c r="H1567" s="5">
        <v>29.047999999999998</v>
      </c>
      <c r="J1567" s="130"/>
    </row>
    <row r="1568" spans="1:10">
      <c r="A1568" s="100">
        <f t="shared" si="24"/>
        <v>2015</v>
      </c>
      <c r="B1568" s="102">
        <v>3</v>
      </c>
      <c r="C1568" s="103">
        <v>42070</v>
      </c>
      <c r="D1568" s="102">
        <v>5</v>
      </c>
      <c r="E1568" s="5">
        <v>142.291</v>
      </c>
      <c r="F1568" s="5">
        <v>386.50400000000002</v>
      </c>
      <c r="G1568" s="5">
        <v>1944.3589999999999</v>
      </c>
      <c r="H1568" s="5">
        <v>26.07</v>
      </c>
      <c r="J1568" s="130"/>
    </row>
    <row r="1569" spans="1:10">
      <c r="A1569" s="100">
        <f t="shared" si="24"/>
        <v>2015</v>
      </c>
      <c r="B1569" s="102">
        <v>3</v>
      </c>
      <c r="C1569" s="103">
        <v>42070</v>
      </c>
      <c r="D1569" s="102">
        <v>6</v>
      </c>
      <c r="E1569" s="5">
        <v>137.51300000000001</v>
      </c>
      <c r="F1569" s="5">
        <v>387.72600000000006</v>
      </c>
      <c r="G1569" s="5">
        <v>1923.0410000000002</v>
      </c>
      <c r="H1569" s="5">
        <v>25.465999999999998</v>
      </c>
      <c r="J1569" s="130"/>
    </row>
    <row r="1570" spans="1:10">
      <c r="A1570" s="100">
        <f t="shared" si="24"/>
        <v>2015</v>
      </c>
      <c r="B1570" s="102">
        <v>3</v>
      </c>
      <c r="C1570" s="103">
        <v>42070</v>
      </c>
      <c r="D1570" s="102">
        <v>7</v>
      </c>
      <c r="E1570" s="5">
        <v>134.43799999999999</v>
      </c>
      <c r="F1570" s="5">
        <v>394.2580000000001</v>
      </c>
      <c r="G1570" s="5">
        <v>1897.46</v>
      </c>
      <c r="H1570" s="5">
        <v>18.122</v>
      </c>
      <c r="J1570" s="130"/>
    </row>
    <row r="1571" spans="1:10">
      <c r="A1571" s="100">
        <f t="shared" si="24"/>
        <v>2015</v>
      </c>
      <c r="B1571" s="102">
        <v>3</v>
      </c>
      <c r="C1571" s="103">
        <v>42070</v>
      </c>
      <c r="D1571" s="102">
        <v>8</v>
      </c>
      <c r="E1571" s="5">
        <v>133.02600000000001</v>
      </c>
      <c r="F1571" s="5">
        <v>399.3300000000001</v>
      </c>
      <c r="G1571" s="5">
        <v>1824.5680000000002</v>
      </c>
      <c r="H1571" s="5">
        <v>21.712999999999997</v>
      </c>
      <c r="J1571" s="130"/>
    </row>
    <row r="1572" spans="1:10">
      <c r="A1572" s="100">
        <f t="shared" si="24"/>
        <v>2015</v>
      </c>
      <c r="B1572" s="102">
        <v>3</v>
      </c>
      <c r="C1572" s="103">
        <v>42070</v>
      </c>
      <c r="D1572" s="102">
        <v>9</v>
      </c>
      <c r="E1572" s="5">
        <v>131.27200000000002</v>
      </c>
      <c r="F1572" s="5">
        <v>396.89100000000002</v>
      </c>
      <c r="G1572" s="5">
        <v>1906.357</v>
      </c>
      <c r="H1572" s="5">
        <v>23.578999999999997</v>
      </c>
      <c r="J1572" s="130"/>
    </row>
    <row r="1573" spans="1:10">
      <c r="A1573" s="100">
        <f t="shared" si="24"/>
        <v>2015</v>
      </c>
      <c r="B1573" s="102">
        <v>3</v>
      </c>
      <c r="C1573" s="103">
        <v>42070</v>
      </c>
      <c r="D1573" s="102">
        <v>10</v>
      </c>
      <c r="E1573" s="5">
        <v>132.51</v>
      </c>
      <c r="F1573" s="5">
        <v>386.07599999999996</v>
      </c>
      <c r="G1573" s="5">
        <v>2109.1079999999997</v>
      </c>
      <c r="H1573" s="5">
        <v>32.47</v>
      </c>
      <c r="J1573" s="130"/>
    </row>
    <row r="1574" spans="1:10">
      <c r="A1574" s="100">
        <f t="shared" si="24"/>
        <v>2015</v>
      </c>
      <c r="B1574" s="102">
        <v>3</v>
      </c>
      <c r="C1574" s="103">
        <v>42070</v>
      </c>
      <c r="D1574" s="102">
        <v>11</v>
      </c>
      <c r="E1574" s="5">
        <v>131.65300000000002</v>
      </c>
      <c r="F1574" s="5">
        <v>383.09900000000005</v>
      </c>
      <c r="G1574" s="5">
        <v>2273.0699999999997</v>
      </c>
      <c r="H1574" s="5">
        <v>37.667999999999992</v>
      </c>
      <c r="J1574" s="130"/>
    </row>
    <row r="1575" spans="1:10">
      <c r="A1575" s="100">
        <f t="shared" si="24"/>
        <v>2015</v>
      </c>
      <c r="B1575" s="102">
        <v>3</v>
      </c>
      <c r="C1575" s="103">
        <v>42070</v>
      </c>
      <c r="D1575" s="102">
        <v>12</v>
      </c>
      <c r="E1575" s="5">
        <v>131.185</v>
      </c>
      <c r="F1575" s="5">
        <v>380.38500000000005</v>
      </c>
      <c r="G1575" s="5">
        <v>2395.9749999999999</v>
      </c>
      <c r="H1575" s="5">
        <v>46.928999999999995</v>
      </c>
      <c r="J1575" s="130"/>
    </row>
    <row r="1576" spans="1:10">
      <c r="A1576" s="100">
        <f t="shared" si="24"/>
        <v>2015</v>
      </c>
      <c r="B1576" s="102">
        <v>3</v>
      </c>
      <c r="C1576" s="103">
        <v>42070</v>
      </c>
      <c r="D1576" s="102">
        <v>13</v>
      </c>
      <c r="E1576" s="5">
        <v>128.98600000000002</v>
      </c>
      <c r="F1576" s="5">
        <v>380.70200000000006</v>
      </c>
      <c r="G1576" s="5">
        <v>2483.8130000000001</v>
      </c>
      <c r="H1576" s="5">
        <v>79.865000000000023</v>
      </c>
      <c r="J1576" s="130"/>
    </row>
    <row r="1577" spans="1:10">
      <c r="A1577" s="100">
        <f t="shared" si="24"/>
        <v>2015</v>
      </c>
      <c r="B1577" s="102">
        <v>3</v>
      </c>
      <c r="C1577" s="103">
        <v>42070</v>
      </c>
      <c r="D1577" s="102">
        <v>14</v>
      </c>
      <c r="E1577" s="5">
        <v>131.29600000000002</v>
      </c>
      <c r="F1577" s="5">
        <v>380.12099999999998</v>
      </c>
      <c r="G1577" s="5">
        <v>2495.8890000000001</v>
      </c>
      <c r="H1577" s="5">
        <v>95.505000000000038</v>
      </c>
      <c r="J1577" s="130"/>
    </row>
    <row r="1578" spans="1:10">
      <c r="A1578" s="100">
        <f t="shared" si="24"/>
        <v>2015</v>
      </c>
      <c r="B1578" s="102">
        <v>3</v>
      </c>
      <c r="C1578" s="103">
        <v>42070</v>
      </c>
      <c r="D1578" s="102">
        <v>15</v>
      </c>
      <c r="E1578" s="5">
        <v>135.75800000000001</v>
      </c>
      <c r="F1578" s="5">
        <v>384.57199999999995</v>
      </c>
      <c r="G1578" s="5">
        <v>2500.8660000000004</v>
      </c>
      <c r="H1578" s="5">
        <v>98.385999999999996</v>
      </c>
      <c r="J1578" s="130"/>
    </row>
    <row r="1579" spans="1:10">
      <c r="A1579" s="100">
        <f t="shared" si="24"/>
        <v>2015</v>
      </c>
      <c r="B1579" s="102">
        <v>3</v>
      </c>
      <c r="C1579" s="103">
        <v>42070</v>
      </c>
      <c r="D1579" s="102">
        <v>16</v>
      </c>
      <c r="E1579" s="5">
        <v>135.423</v>
      </c>
      <c r="F1579" s="5">
        <v>379.43199999999996</v>
      </c>
      <c r="G1579" s="5">
        <v>2517.3050000000003</v>
      </c>
      <c r="H1579" s="5">
        <v>101.18599999999998</v>
      </c>
      <c r="J1579" s="130"/>
    </row>
    <row r="1580" spans="1:10">
      <c r="A1580" s="100">
        <f t="shared" si="24"/>
        <v>2015</v>
      </c>
      <c r="B1580" s="102">
        <v>3</v>
      </c>
      <c r="C1580" s="103">
        <v>42070</v>
      </c>
      <c r="D1580" s="102">
        <v>17</v>
      </c>
      <c r="E1580" s="5">
        <v>136.77600000000001</v>
      </c>
      <c r="F1580" s="5">
        <v>379.08</v>
      </c>
      <c r="G1580" s="5">
        <v>2552.5130000000008</v>
      </c>
      <c r="H1580" s="5">
        <v>104.38800000000001</v>
      </c>
      <c r="J1580" s="130"/>
    </row>
    <row r="1581" spans="1:10">
      <c r="A1581" s="100">
        <f t="shared" si="24"/>
        <v>2015</v>
      </c>
      <c r="B1581" s="102">
        <v>3</v>
      </c>
      <c r="C1581" s="103">
        <v>42070</v>
      </c>
      <c r="D1581" s="102">
        <v>18</v>
      </c>
      <c r="E1581" s="5">
        <v>136.78800000000001</v>
      </c>
      <c r="F1581" s="5">
        <v>379.43600000000009</v>
      </c>
      <c r="G1581" s="5">
        <v>2577.4610000000002</v>
      </c>
      <c r="H1581" s="5">
        <v>100.10299999999999</v>
      </c>
      <c r="J1581" s="130"/>
    </row>
    <row r="1582" spans="1:10">
      <c r="A1582" s="100">
        <f t="shared" si="24"/>
        <v>2015</v>
      </c>
      <c r="B1582" s="102">
        <v>3</v>
      </c>
      <c r="C1582" s="103">
        <v>42070</v>
      </c>
      <c r="D1582" s="102">
        <v>19</v>
      </c>
      <c r="E1582" s="5">
        <v>134.916</v>
      </c>
      <c r="F1582" s="5">
        <v>384.23800000000006</v>
      </c>
      <c r="G1582" s="5">
        <v>2610.866</v>
      </c>
      <c r="H1582" s="5">
        <v>94.308000000000007</v>
      </c>
      <c r="J1582" s="130"/>
    </row>
    <row r="1583" spans="1:10">
      <c r="A1583" s="100">
        <f t="shared" si="24"/>
        <v>2015</v>
      </c>
      <c r="B1583" s="102">
        <v>3</v>
      </c>
      <c r="C1583" s="103">
        <v>42070</v>
      </c>
      <c r="D1583" s="102">
        <v>20</v>
      </c>
      <c r="E1583" s="5">
        <v>139.48399999999998</v>
      </c>
      <c r="F1583" s="5">
        <v>384.9500000000001</v>
      </c>
      <c r="G1583" s="5">
        <v>2636.143</v>
      </c>
      <c r="H1583" s="5">
        <v>97.717999999999989</v>
      </c>
      <c r="J1583" s="130"/>
    </row>
    <row r="1584" spans="1:10">
      <c r="A1584" s="100">
        <f t="shared" si="24"/>
        <v>2015</v>
      </c>
      <c r="B1584" s="102">
        <v>3</v>
      </c>
      <c r="C1584" s="103">
        <v>42070</v>
      </c>
      <c r="D1584" s="102">
        <v>21</v>
      </c>
      <c r="E1584" s="5">
        <v>144.17100000000002</v>
      </c>
      <c r="F1584" s="5">
        <v>385.48899999999998</v>
      </c>
      <c r="G1584" s="5">
        <v>2682.7440000000001</v>
      </c>
      <c r="H1584" s="5">
        <v>146.07499999999996</v>
      </c>
      <c r="J1584" s="130"/>
    </row>
    <row r="1585" spans="1:10">
      <c r="A1585" s="100">
        <f t="shared" si="24"/>
        <v>2015</v>
      </c>
      <c r="B1585" s="102">
        <v>3</v>
      </c>
      <c r="C1585" s="103">
        <v>42070</v>
      </c>
      <c r="D1585" s="102">
        <v>22</v>
      </c>
      <c r="E1585" s="5">
        <v>147.60999999999999</v>
      </c>
      <c r="F1585" s="5">
        <v>382.81400000000002</v>
      </c>
      <c r="G1585" s="5">
        <v>2691.02</v>
      </c>
      <c r="H1585" s="5">
        <v>201.10299999999998</v>
      </c>
      <c r="J1585" s="130"/>
    </row>
    <row r="1586" spans="1:10">
      <c r="A1586" s="100">
        <f t="shared" si="24"/>
        <v>2015</v>
      </c>
      <c r="B1586" s="102">
        <v>3</v>
      </c>
      <c r="C1586" s="103">
        <v>42070</v>
      </c>
      <c r="D1586" s="102">
        <v>23</v>
      </c>
      <c r="E1586" s="5">
        <v>145.48800000000003</v>
      </c>
      <c r="F1586" s="5">
        <v>381.97100000000006</v>
      </c>
      <c r="G1586" s="5">
        <v>2684.4520000000007</v>
      </c>
      <c r="H1586" s="5">
        <v>203.41000000000008</v>
      </c>
      <c r="J1586" s="130"/>
    </row>
    <row r="1587" spans="1:10">
      <c r="A1587" s="100">
        <f t="shared" si="24"/>
        <v>2015</v>
      </c>
      <c r="B1587" s="102">
        <v>3</v>
      </c>
      <c r="C1587" s="103">
        <v>42070</v>
      </c>
      <c r="D1587" s="102">
        <v>24</v>
      </c>
      <c r="E1587" s="5">
        <v>141.696</v>
      </c>
      <c r="F1587" s="5">
        <v>382.221</v>
      </c>
      <c r="G1587" s="5">
        <v>2682.6120000000001</v>
      </c>
      <c r="H1587" s="5">
        <v>161.06600000000006</v>
      </c>
      <c r="J1587" s="130"/>
    </row>
    <row r="1588" spans="1:10">
      <c r="A1588" s="100">
        <f t="shared" si="24"/>
        <v>2015</v>
      </c>
      <c r="B1588" s="102">
        <v>3</v>
      </c>
      <c r="C1588" s="103">
        <v>42071</v>
      </c>
      <c r="D1588" s="102">
        <v>1</v>
      </c>
      <c r="E1588" s="5">
        <v>139.71899999999999</v>
      </c>
      <c r="F1588" s="5">
        <v>387.69500000000005</v>
      </c>
      <c r="G1588" s="5">
        <v>2568.9750000000004</v>
      </c>
      <c r="H1588" s="5">
        <v>64.637</v>
      </c>
      <c r="J1588" s="130"/>
    </row>
    <row r="1589" spans="1:10">
      <c r="A1589" s="100">
        <f t="shared" si="24"/>
        <v>2015</v>
      </c>
      <c r="B1589" s="102">
        <v>3</v>
      </c>
      <c r="C1589" s="103">
        <v>42071</v>
      </c>
      <c r="D1589" s="102">
        <v>2</v>
      </c>
      <c r="E1589" s="5">
        <v>136.77500000000001</v>
      </c>
      <c r="F1589" s="5">
        <v>387.83800000000008</v>
      </c>
      <c r="G1589" s="5">
        <v>2282.7370000000001</v>
      </c>
      <c r="H1589" s="5">
        <v>43.554999999999993</v>
      </c>
      <c r="J1589" s="130"/>
    </row>
    <row r="1590" spans="1:10">
      <c r="A1590" s="100">
        <f t="shared" si="24"/>
        <v>2015</v>
      </c>
      <c r="B1590" s="102">
        <v>3</v>
      </c>
      <c r="C1590" s="103">
        <v>42071</v>
      </c>
      <c r="D1590" s="102">
        <v>3</v>
      </c>
      <c r="E1590" s="5">
        <v>139.21300000000002</v>
      </c>
      <c r="F1590" s="5">
        <v>368.75100000000015</v>
      </c>
      <c r="G1590" s="5">
        <v>2064.8920000000007</v>
      </c>
      <c r="H1590" s="5">
        <v>35.332999999999998</v>
      </c>
      <c r="J1590" s="130"/>
    </row>
    <row r="1591" spans="1:10">
      <c r="A1591" s="100">
        <f t="shared" si="24"/>
        <v>2015</v>
      </c>
      <c r="B1591" s="102">
        <v>3</v>
      </c>
      <c r="C1591" s="103">
        <v>42071</v>
      </c>
      <c r="D1591" s="102">
        <v>4</v>
      </c>
      <c r="E1591" s="5">
        <v>134.43899999999999</v>
      </c>
      <c r="F1591" s="5">
        <v>360.78799999999995</v>
      </c>
      <c r="G1591" s="5">
        <v>1993.1919999999996</v>
      </c>
      <c r="H1591" s="5">
        <v>27.324000000000002</v>
      </c>
      <c r="J1591" s="130"/>
    </row>
    <row r="1592" spans="1:10">
      <c r="A1592" s="100">
        <f t="shared" si="24"/>
        <v>2015</v>
      </c>
      <c r="B1592" s="102">
        <v>3</v>
      </c>
      <c r="C1592" s="103">
        <v>42071</v>
      </c>
      <c r="D1592" s="102">
        <v>5</v>
      </c>
      <c r="E1592" s="5">
        <v>131.85400000000001</v>
      </c>
      <c r="F1592" s="5">
        <v>363.12900000000002</v>
      </c>
      <c r="G1592" s="5">
        <v>1919.162</v>
      </c>
      <c r="H1592" s="5">
        <v>20.844999999999999</v>
      </c>
      <c r="J1592" s="130"/>
    </row>
    <row r="1593" spans="1:10">
      <c r="A1593" s="100">
        <f t="shared" si="24"/>
        <v>2015</v>
      </c>
      <c r="B1593" s="102">
        <v>3</v>
      </c>
      <c r="C1593" s="103">
        <v>42071</v>
      </c>
      <c r="D1593" s="102">
        <v>6</v>
      </c>
      <c r="E1593" s="5">
        <v>130.56200000000001</v>
      </c>
      <c r="F1593" s="5">
        <v>376.11199999999997</v>
      </c>
      <c r="G1593" s="5">
        <v>1873.4110000000003</v>
      </c>
      <c r="H1593" s="5">
        <v>20.634</v>
      </c>
      <c r="J1593" s="130"/>
    </row>
    <row r="1594" spans="1:10">
      <c r="A1594" s="100">
        <f t="shared" si="24"/>
        <v>2015</v>
      </c>
      <c r="B1594" s="102">
        <v>3</v>
      </c>
      <c r="C1594" s="103">
        <v>42071</v>
      </c>
      <c r="D1594" s="102">
        <v>7</v>
      </c>
      <c r="E1594" s="5">
        <v>130.57400000000001</v>
      </c>
      <c r="F1594" s="5">
        <v>380.02300000000002</v>
      </c>
      <c r="G1594" s="5">
        <v>1824.4839999999999</v>
      </c>
      <c r="H1594" s="5">
        <v>25.066999999999997</v>
      </c>
      <c r="J1594" s="130"/>
    </row>
    <row r="1595" spans="1:10">
      <c r="A1595" s="100">
        <f t="shared" si="24"/>
        <v>2015</v>
      </c>
      <c r="B1595" s="102">
        <v>3</v>
      </c>
      <c r="C1595" s="103">
        <v>42071</v>
      </c>
      <c r="D1595" s="102">
        <v>8</v>
      </c>
      <c r="E1595" s="5">
        <v>126.852</v>
      </c>
      <c r="F1595" s="5">
        <v>380.31399999999996</v>
      </c>
      <c r="G1595" s="5">
        <v>1746.0639999999999</v>
      </c>
      <c r="H1595" s="5">
        <v>21.277999999999999</v>
      </c>
      <c r="J1595" s="130"/>
    </row>
    <row r="1596" spans="1:10">
      <c r="A1596" s="100">
        <f t="shared" si="24"/>
        <v>2015</v>
      </c>
      <c r="B1596" s="102">
        <v>3</v>
      </c>
      <c r="C1596" s="103">
        <v>42071</v>
      </c>
      <c r="D1596" s="102">
        <v>9</v>
      </c>
      <c r="E1596" s="5">
        <v>117.85900000000001</v>
      </c>
      <c r="F1596" s="5">
        <v>383.04599999999999</v>
      </c>
      <c r="G1596" s="5">
        <v>1784.3430000000005</v>
      </c>
      <c r="H1596" s="5">
        <v>21.974000000000004</v>
      </c>
      <c r="J1596" s="130"/>
    </row>
    <row r="1597" spans="1:10">
      <c r="A1597" s="100">
        <f t="shared" si="24"/>
        <v>2015</v>
      </c>
      <c r="B1597" s="102">
        <v>3</v>
      </c>
      <c r="C1597" s="103">
        <v>42071</v>
      </c>
      <c r="D1597" s="102">
        <v>10</v>
      </c>
      <c r="E1597" s="5">
        <v>114.48</v>
      </c>
      <c r="F1597" s="5">
        <v>394.827</v>
      </c>
      <c r="G1597" s="5">
        <v>1816.2970000000003</v>
      </c>
      <c r="H1597" s="5">
        <v>31.197999999999997</v>
      </c>
      <c r="J1597" s="130"/>
    </row>
    <row r="1598" spans="1:10">
      <c r="A1598" s="100">
        <f t="shared" si="24"/>
        <v>2015</v>
      </c>
      <c r="B1598" s="102">
        <v>3</v>
      </c>
      <c r="C1598" s="103">
        <v>42071</v>
      </c>
      <c r="D1598" s="102">
        <v>11</v>
      </c>
      <c r="E1598" s="5">
        <v>116.57100000000001</v>
      </c>
      <c r="F1598" s="5">
        <v>415.95100000000002</v>
      </c>
      <c r="G1598" s="5">
        <v>1858.6780000000008</v>
      </c>
      <c r="H1598" s="5">
        <v>32.839000000000006</v>
      </c>
      <c r="J1598" s="130"/>
    </row>
    <row r="1599" spans="1:10">
      <c r="A1599" s="100">
        <f t="shared" si="24"/>
        <v>2015</v>
      </c>
      <c r="B1599" s="102">
        <v>3</v>
      </c>
      <c r="C1599" s="103">
        <v>42071</v>
      </c>
      <c r="D1599" s="102">
        <v>12</v>
      </c>
      <c r="E1599" s="5">
        <v>118.13300000000001</v>
      </c>
      <c r="F1599" s="5">
        <v>412.73599999999999</v>
      </c>
      <c r="G1599" s="5">
        <v>1939.558</v>
      </c>
      <c r="H1599" s="5">
        <v>35.914999999999992</v>
      </c>
      <c r="J1599" s="130"/>
    </row>
    <row r="1600" spans="1:10">
      <c r="A1600" s="100">
        <f t="shared" si="24"/>
        <v>2015</v>
      </c>
      <c r="B1600" s="102">
        <v>3</v>
      </c>
      <c r="C1600" s="103">
        <v>42071</v>
      </c>
      <c r="D1600" s="102">
        <v>13</v>
      </c>
      <c r="E1600" s="5">
        <v>123.75</v>
      </c>
      <c r="F1600" s="5">
        <v>411.70000000000005</v>
      </c>
      <c r="G1600" s="5">
        <v>2176.9259999999999</v>
      </c>
      <c r="H1600" s="5">
        <v>41.216000000000001</v>
      </c>
      <c r="J1600" s="130"/>
    </row>
    <row r="1601" spans="1:10">
      <c r="A1601" s="100">
        <f t="shared" si="24"/>
        <v>2015</v>
      </c>
      <c r="B1601" s="102">
        <v>3</v>
      </c>
      <c r="C1601" s="103">
        <v>42071</v>
      </c>
      <c r="D1601" s="102">
        <v>14</v>
      </c>
      <c r="E1601" s="5">
        <v>124.721</v>
      </c>
      <c r="F1601" s="5">
        <v>400.58500000000004</v>
      </c>
      <c r="G1601" s="5">
        <v>2433.3850000000002</v>
      </c>
      <c r="H1601" s="5">
        <v>80.390000000000015</v>
      </c>
      <c r="J1601" s="130"/>
    </row>
    <row r="1602" spans="1:10">
      <c r="A1602" s="100">
        <f t="shared" si="24"/>
        <v>2015</v>
      </c>
      <c r="B1602" s="102">
        <v>3</v>
      </c>
      <c r="C1602" s="103">
        <v>42071</v>
      </c>
      <c r="D1602" s="102">
        <v>15</v>
      </c>
      <c r="E1602" s="5">
        <v>125.965</v>
      </c>
      <c r="F1602" s="5">
        <v>399.77100000000002</v>
      </c>
      <c r="G1602" s="5">
        <v>2500.6190000000006</v>
      </c>
      <c r="H1602" s="5">
        <v>102.34599999999998</v>
      </c>
      <c r="J1602" s="130"/>
    </row>
    <row r="1603" spans="1:10">
      <c r="A1603" s="100">
        <f t="shared" si="24"/>
        <v>2015</v>
      </c>
      <c r="B1603" s="102">
        <v>3</v>
      </c>
      <c r="C1603" s="103">
        <v>42071</v>
      </c>
      <c r="D1603" s="102">
        <v>16</v>
      </c>
      <c r="E1603" s="5">
        <v>127.622</v>
      </c>
      <c r="F1603" s="5">
        <v>398.89600000000002</v>
      </c>
      <c r="G1603" s="5">
        <v>2618.5390000000007</v>
      </c>
      <c r="H1603" s="5">
        <v>112.49199999999998</v>
      </c>
      <c r="J1603" s="130"/>
    </row>
    <row r="1604" spans="1:10">
      <c r="A1604" s="100">
        <f t="shared" si="24"/>
        <v>2015</v>
      </c>
      <c r="B1604" s="102">
        <v>3</v>
      </c>
      <c r="C1604" s="103">
        <v>42071</v>
      </c>
      <c r="D1604" s="102">
        <v>17</v>
      </c>
      <c r="E1604" s="5">
        <v>127.55300000000001</v>
      </c>
      <c r="F1604" s="5">
        <v>394.59699999999998</v>
      </c>
      <c r="G1604" s="5">
        <v>2577.139000000001</v>
      </c>
      <c r="H1604" s="5">
        <v>114.64600000000002</v>
      </c>
      <c r="J1604" s="130"/>
    </row>
    <row r="1605" spans="1:10">
      <c r="A1605" s="100">
        <f t="shared" ref="A1605:A1668" si="25">YEAR(C1605)</f>
        <v>2015</v>
      </c>
      <c r="B1605" s="102">
        <v>3</v>
      </c>
      <c r="C1605" s="103">
        <v>42071</v>
      </c>
      <c r="D1605" s="102">
        <v>18</v>
      </c>
      <c r="E1605" s="5">
        <v>129.24700000000001</v>
      </c>
      <c r="F1605" s="5">
        <v>388.10100000000006</v>
      </c>
      <c r="G1605" s="5">
        <v>2548.6010000000006</v>
      </c>
      <c r="H1605" s="5">
        <v>120.00300000000001</v>
      </c>
      <c r="J1605" s="130"/>
    </row>
    <row r="1606" spans="1:10">
      <c r="A1606" s="100">
        <f t="shared" si="25"/>
        <v>2015</v>
      </c>
      <c r="B1606" s="102">
        <v>3</v>
      </c>
      <c r="C1606" s="103">
        <v>42071</v>
      </c>
      <c r="D1606" s="102">
        <v>19</v>
      </c>
      <c r="E1606" s="5">
        <v>129.185</v>
      </c>
      <c r="F1606" s="5">
        <v>385.95100000000002</v>
      </c>
      <c r="G1606" s="5">
        <v>2474.7740000000003</v>
      </c>
      <c r="H1606" s="5">
        <v>102.34199999999997</v>
      </c>
      <c r="J1606" s="130"/>
    </row>
    <row r="1607" spans="1:10">
      <c r="A1607" s="100">
        <f t="shared" si="25"/>
        <v>2015</v>
      </c>
      <c r="B1607" s="102">
        <v>3</v>
      </c>
      <c r="C1607" s="103">
        <v>42071</v>
      </c>
      <c r="D1607" s="102">
        <v>20</v>
      </c>
      <c r="E1607" s="5">
        <v>129.40700000000001</v>
      </c>
      <c r="F1607" s="5">
        <v>387.49900000000002</v>
      </c>
      <c r="G1607" s="5">
        <v>2476.1580000000004</v>
      </c>
      <c r="H1607" s="5">
        <v>88.120999999999995</v>
      </c>
      <c r="J1607" s="130"/>
    </row>
    <row r="1608" spans="1:10">
      <c r="A1608" s="100">
        <f t="shared" si="25"/>
        <v>2015</v>
      </c>
      <c r="B1608" s="102">
        <v>3</v>
      </c>
      <c r="C1608" s="103">
        <v>42071</v>
      </c>
      <c r="D1608" s="102">
        <v>21</v>
      </c>
      <c r="E1608" s="5">
        <v>129.32999999999998</v>
      </c>
      <c r="F1608" s="5">
        <v>400.94400000000002</v>
      </c>
      <c r="G1608" s="5">
        <v>2602.7990000000009</v>
      </c>
      <c r="H1608" s="5">
        <v>90.90800000000003</v>
      </c>
      <c r="J1608" s="130"/>
    </row>
    <row r="1609" spans="1:10">
      <c r="A1609" s="100">
        <f t="shared" si="25"/>
        <v>2015</v>
      </c>
      <c r="B1609" s="102">
        <v>3</v>
      </c>
      <c r="C1609" s="103">
        <v>42071</v>
      </c>
      <c r="D1609" s="102">
        <v>22</v>
      </c>
      <c r="E1609" s="5">
        <v>133.13200000000001</v>
      </c>
      <c r="F1609" s="5">
        <v>407.72700000000003</v>
      </c>
      <c r="G1609" s="5">
        <v>2673.4070000000002</v>
      </c>
      <c r="H1609" s="5">
        <v>92.979000000000042</v>
      </c>
      <c r="J1609" s="130"/>
    </row>
    <row r="1610" spans="1:10">
      <c r="A1610" s="100">
        <f t="shared" si="25"/>
        <v>2015</v>
      </c>
      <c r="B1610" s="102">
        <v>3</v>
      </c>
      <c r="C1610" s="103">
        <v>42071</v>
      </c>
      <c r="D1610" s="102">
        <v>23</v>
      </c>
      <c r="E1610" s="5">
        <v>135.71700000000001</v>
      </c>
      <c r="F1610" s="5">
        <v>409.35600000000011</v>
      </c>
      <c r="G1610" s="5">
        <v>2644.3299999999995</v>
      </c>
      <c r="H1610" s="5">
        <v>87.438999999999979</v>
      </c>
      <c r="J1610" s="130"/>
    </row>
    <row r="1611" spans="1:10">
      <c r="A1611" s="100">
        <f t="shared" si="25"/>
        <v>2015</v>
      </c>
      <c r="B1611" s="102">
        <v>3</v>
      </c>
      <c r="C1611" s="103">
        <v>42071</v>
      </c>
      <c r="D1611" s="102">
        <v>24</v>
      </c>
      <c r="E1611" s="5">
        <v>133.29900000000001</v>
      </c>
      <c r="F1611" s="5">
        <v>419.51600000000008</v>
      </c>
      <c r="G1611" s="5">
        <v>2617.1710000000003</v>
      </c>
      <c r="H1611" s="5">
        <v>74.581000000000017</v>
      </c>
      <c r="J1611" s="130"/>
    </row>
    <row r="1612" spans="1:10">
      <c r="A1612" s="100">
        <f t="shared" si="25"/>
        <v>2015</v>
      </c>
      <c r="B1612" s="102">
        <v>3</v>
      </c>
      <c r="C1612" s="103">
        <v>42072</v>
      </c>
      <c r="D1612" s="102">
        <v>1</v>
      </c>
      <c r="E1612" s="5">
        <v>133.81100000000001</v>
      </c>
      <c r="F1612" s="5">
        <v>436.66500000000008</v>
      </c>
      <c r="G1612" s="5">
        <v>2509.3270000000002</v>
      </c>
      <c r="H1612" s="5">
        <v>62.637</v>
      </c>
      <c r="J1612" s="130"/>
    </row>
    <row r="1613" spans="1:10">
      <c r="A1613" s="100">
        <f t="shared" si="25"/>
        <v>2015</v>
      </c>
      <c r="B1613" s="102">
        <v>3</v>
      </c>
      <c r="C1613" s="103">
        <v>42072</v>
      </c>
      <c r="D1613" s="102">
        <v>2</v>
      </c>
      <c r="E1613" s="5">
        <v>140.833</v>
      </c>
      <c r="F1613" s="5">
        <v>436.16100000000006</v>
      </c>
      <c r="G1613" s="5">
        <v>2082.2530000000002</v>
      </c>
      <c r="H1613" s="5">
        <v>84.111000000000018</v>
      </c>
      <c r="J1613" s="130"/>
    </row>
    <row r="1614" spans="1:10">
      <c r="A1614" s="100">
        <f t="shared" si="25"/>
        <v>2015</v>
      </c>
      <c r="B1614" s="102">
        <v>3</v>
      </c>
      <c r="C1614" s="103">
        <v>42072</v>
      </c>
      <c r="D1614" s="102">
        <v>3</v>
      </c>
      <c r="E1614" s="5">
        <v>145.42100000000002</v>
      </c>
      <c r="F1614" s="5">
        <v>430.62800000000004</v>
      </c>
      <c r="G1614" s="5">
        <v>1913.59</v>
      </c>
      <c r="H1614" s="5">
        <v>102.16</v>
      </c>
      <c r="J1614" s="130"/>
    </row>
    <row r="1615" spans="1:10">
      <c r="A1615" s="100">
        <f t="shared" si="25"/>
        <v>2015</v>
      </c>
      <c r="B1615" s="102">
        <v>3</v>
      </c>
      <c r="C1615" s="103">
        <v>42072</v>
      </c>
      <c r="D1615" s="102">
        <v>4</v>
      </c>
      <c r="E1615" s="5">
        <v>145.15799999999999</v>
      </c>
      <c r="F1615" s="5">
        <v>423.86200000000014</v>
      </c>
      <c r="G1615" s="5">
        <v>1851.1340000000005</v>
      </c>
      <c r="H1615" s="5">
        <v>137.69200000000001</v>
      </c>
      <c r="J1615" s="130"/>
    </row>
    <row r="1616" spans="1:10">
      <c r="A1616" s="100">
        <f t="shared" si="25"/>
        <v>2015</v>
      </c>
      <c r="B1616" s="102">
        <v>3</v>
      </c>
      <c r="C1616" s="103">
        <v>42072</v>
      </c>
      <c r="D1616" s="102">
        <v>5</v>
      </c>
      <c r="E1616" s="5">
        <v>147.71699999999998</v>
      </c>
      <c r="F1616" s="5">
        <v>423.58100000000002</v>
      </c>
      <c r="G1616" s="5">
        <v>1831.4500000000003</v>
      </c>
      <c r="H1616" s="5">
        <v>140.43900000000002</v>
      </c>
      <c r="J1616" s="130"/>
    </row>
    <row r="1617" spans="1:10">
      <c r="A1617" s="100">
        <f t="shared" si="25"/>
        <v>2015</v>
      </c>
      <c r="B1617" s="102">
        <v>3</v>
      </c>
      <c r="C1617" s="103">
        <v>42072</v>
      </c>
      <c r="D1617" s="102">
        <v>6</v>
      </c>
      <c r="E1617" s="5">
        <v>151.98499999999999</v>
      </c>
      <c r="F1617" s="5">
        <v>424.03899999999999</v>
      </c>
      <c r="G1617" s="5">
        <v>1838.5300000000004</v>
      </c>
      <c r="H1617" s="5">
        <v>138.67600000000002</v>
      </c>
      <c r="J1617" s="130"/>
    </row>
    <row r="1618" spans="1:10">
      <c r="A1618" s="100">
        <f t="shared" si="25"/>
        <v>2015</v>
      </c>
      <c r="B1618" s="102">
        <v>3</v>
      </c>
      <c r="C1618" s="103">
        <v>42072</v>
      </c>
      <c r="D1618" s="102">
        <v>7</v>
      </c>
      <c r="E1618" s="5">
        <v>149.09200000000001</v>
      </c>
      <c r="F1618" s="5">
        <v>421.73999999999995</v>
      </c>
      <c r="G1618" s="5">
        <v>1966.5040000000001</v>
      </c>
      <c r="H1618" s="5">
        <v>141.85400000000001</v>
      </c>
      <c r="J1618" s="130"/>
    </row>
    <row r="1619" spans="1:10">
      <c r="A1619" s="100">
        <f t="shared" si="25"/>
        <v>2015</v>
      </c>
      <c r="B1619" s="102">
        <v>3</v>
      </c>
      <c r="C1619" s="103">
        <v>42072</v>
      </c>
      <c r="D1619" s="102">
        <v>8</v>
      </c>
      <c r="E1619" s="5">
        <v>142.33200000000002</v>
      </c>
      <c r="F1619" s="5">
        <v>431.26400000000001</v>
      </c>
      <c r="G1619" s="5">
        <v>2042.2890000000002</v>
      </c>
      <c r="H1619" s="5">
        <v>148.32900000000001</v>
      </c>
      <c r="J1619" s="130"/>
    </row>
    <row r="1620" spans="1:10">
      <c r="A1620" s="100">
        <f t="shared" si="25"/>
        <v>2015</v>
      </c>
      <c r="B1620" s="102">
        <v>3</v>
      </c>
      <c r="C1620" s="103">
        <v>42072</v>
      </c>
      <c r="D1620" s="102">
        <v>9</v>
      </c>
      <c r="E1620" s="5">
        <v>133.88</v>
      </c>
      <c r="F1620" s="5">
        <v>445.21499999999997</v>
      </c>
      <c r="G1620" s="5">
        <v>2322.2339999999999</v>
      </c>
      <c r="H1620" s="5">
        <v>161.43600000000001</v>
      </c>
      <c r="J1620" s="130"/>
    </row>
    <row r="1621" spans="1:10">
      <c r="A1621" s="100">
        <f t="shared" si="25"/>
        <v>2015</v>
      </c>
      <c r="B1621" s="102">
        <v>3</v>
      </c>
      <c r="C1621" s="103">
        <v>42072</v>
      </c>
      <c r="D1621" s="102">
        <v>10</v>
      </c>
      <c r="E1621" s="5">
        <v>133.15700000000001</v>
      </c>
      <c r="F1621" s="5">
        <v>446.40299999999991</v>
      </c>
      <c r="G1621" s="5">
        <v>2481.0740000000005</v>
      </c>
      <c r="H1621" s="5">
        <v>171.95499999999998</v>
      </c>
      <c r="J1621" s="130"/>
    </row>
    <row r="1622" spans="1:10">
      <c r="A1622" s="100">
        <f t="shared" si="25"/>
        <v>2015</v>
      </c>
      <c r="B1622" s="102">
        <v>3</v>
      </c>
      <c r="C1622" s="103">
        <v>42072</v>
      </c>
      <c r="D1622" s="102">
        <v>11</v>
      </c>
      <c r="E1622" s="5">
        <v>134.62200000000001</v>
      </c>
      <c r="F1622" s="5">
        <v>449.4140000000001</v>
      </c>
      <c r="G1622" s="5">
        <v>2566.2380000000003</v>
      </c>
      <c r="H1622" s="5">
        <v>182.43100000000001</v>
      </c>
      <c r="J1622" s="130"/>
    </row>
    <row r="1623" spans="1:10">
      <c r="A1623" s="100">
        <f t="shared" si="25"/>
        <v>2015</v>
      </c>
      <c r="B1623" s="102">
        <v>3</v>
      </c>
      <c r="C1623" s="103">
        <v>42072</v>
      </c>
      <c r="D1623" s="102">
        <v>12</v>
      </c>
      <c r="E1623" s="5">
        <v>128.624</v>
      </c>
      <c r="F1623" s="5">
        <v>449.995</v>
      </c>
      <c r="G1623" s="5">
        <v>2567.4920000000002</v>
      </c>
      <c r="H1623" s="5">
        <v>283.91400000000004</v>
      </c>
      <c r="J1623" s="130"/>
    </row>
    <row r="1624" spans="1:10">
      <c r="A1624" s="100">
        <f t="shared" si="25"/>
        <v>2015</v>
      </c>
      <c r="B1624" s="102">
        <v>3</v>
      </c>
      <c r="C1624" s="103">
        <v>42072</v>
      </c>
      <c r="D1624" s="102">
        <v>13</v>
      </c>
      <c r="E1624" s="5">
        <v>130.61799999999999</v>
      </c>
      <c r="F1624" s="5">
        <v>452.63299999999998</v>
      </c>
      <c r="G1624" s="5">
        <v>2550.6909999999998</v>
      </c>
      <c r="H1624" s="5">
        <v>328.92900000000003</v>
      </c>
      <c r="J1624" s="130"/>
    </row>
    <row r="1625" spans="1:10">
      <c r="A1625" s="100">
        <f t="shared" si="25"/>
        <v>2015</v>
      </c>
      <c r="B1625" s="102">
        <v>3</v>
      </c>
      <c r="C1625" s="103">
        <v>42072</v>
      </c>
      <c r="D1625" s="102">
        <v>14</v>
      </c>
      <c r="E1625" s="5">
        <v>131.07499999999999</v>
      </c>
      <c r="F1625" s="5">
        <v>452.49200000000002</v>
      </c>
      <c r="G1625" s="5">
        <v>2535.0599999999995</v>
      </c>
      <c r="H1625" s="5">
        <v>339.01800000000003</v>
      </c>
      <c r="J1625" s="130"/>
    </row>
    <row r="1626" spans="1:10">
      <c r="A1626" s="100">
        <f t="shared" si="25"/>
        <v>2015</v>
      </c>
      <c r="B1626" s="102">
        <v>3</v>
      </c>
      <c r="C1626" s="103">
        <v>42072</v>
      </c>
      <c r="D1626" s="102">
        <v>15</v>
      </c>
      <c r="E1626" s="5">
        <v>131.81800000000001</v>
      </c>
      <c r="F1626" s="5">
        <v>450.62800000000004</v>
      </c>
      <c r="G1626" s="5">
        <v>2529.3140000000003</v>
      </c>
      <c r="H1626" s="5">
        <v>370.67399999999998</v>
      </c>
      <c r="J1626" s="130"/>
    </row>
    <row r="1627" spans="1:10">
      <c r="A1627" s="100">
        <f t="shared" si="25"/>
        <v>2015</v>
      </c>
      <c r="B1627" s="102">
        <v>3</v>
      </c>
      <c r="C1627" s="103">
        <v>42072</v>
      </c>
      <c r="D1627" s="102">
        <v>16</v>
      </c>
      <c r="E1627" s="5">
        <v>131.90100000000001</v>
      </c>
      <c r="F1627" s="5">
        <v>451.77</v>
      </c>
      <c r="G1627" s="5">
        <v>2519.8350000000005</v>
      </c>
      <c r="H1627" s="5">
        <v>395.84100000000001</v>
      </c>
      <c r="J1627" s="130"/>
    </row>
    <row r="1628" spans="1:10">
      <c r="A1628" s="100">
        <f t="shared" si="25"/>
        <v>2015</v>
      </c>
      <c r="B1628" s="102">
        <v>3</v>
      </c>
      <c r="C1628" s="103">
        <v>42072</v>
      </c>
      <c r="D1628" s="102">
        <v>17</v>
      </c>
      <c r="E1628" s="5">
        <v>126.14500000000001</v>
      </c>
      <c r="F1628" s="5">
        <v>471.61399999999998</v>
      </c>
      <c r="G1628" s="5">
        <v>2493.8250000000007</v>
      </c>
      <c r="H1628" s="5">
        <v>401.26100000000002</v>
      </c>
      <c r="J1628" s="130"/>
    </row>
    <row r="1629" spans="1:10">
      <c r="A1629" s="100">
        <f t="shared" si="25"/>
        <v>2015</v>
      </c>
      <c r="B1629" s="102">
        <v>3</v>
      </c>
      <c r="C1629" s="103">
        <v>42072</v>
      </c>
      <c r="D1629" s="102">
        <v>18</v>
      </c>
      <c r="E1629" s="5">
        <v>124.706</v>
      </c>
      <c r="F1629" s="5">
        <v>466.23900000000003</v>
      </c>
      <c r="G1629" s="5">
        <v>2499.337</v>
      </c>
      <c r="H1629" s="5">
        <v>403.30799999999999</v>
      </c>
      <c r="J1629" s="130"/>
    </row>
    <row r="1630" spans="1:10">
      <c r="A1630" s="100">
        <f t="shared" si="25"/>
        <v>2015</v>
      </c>
      <c r="B1630" s="102">
        <v>3</v>
      </c>
      <c r="C1630" s="103">
        <v>42072</v>
      </c>
      <c r="D1630" s="102">
        <v>19</v>
      </c>
      <c r="E1630" s="5">
        <v>123.913</v>
      </c>
      <c r="F1630" s="5">
        <v>479.3959999999999</v>
      </c>
      <c r="G1630" s="5">
        <v>2504.3169999999996</v>
      </c>
      <c r="H1630" s="5">
        <v>407.61799999999999</v>
      </c>
      <c r="J1630" s="130"/>
    </row>
    <row r="1631" spans="1:10">
      <c r="A1631" s="100">
        <f t="shared" si="25"/>
        <v>2015</v>
      </c>
      <c r="B1631" s="102">
        <v>3</v>
      </c>
      <c r="C1631" s="103">
        <v>42072</v>
      </c>
      <c r="D1631" s="102">
        <v>20</v>
      </c>
      <c r="E1631" s="5">
        <v>124.46300000000001</v>
      </c>
      <c r="F1631" s="5">
        <v>481.97499999999997</v>
      </c>
      <c r="G1631" s="5">
        <v>2519.8289999999997</v>
      </c>
      <c r="H1631" s="5">
        <v>407.27300000000002</v>
      </c>
      <c r="J1631" s="130"/>
    </row>
    <row r="1632" spans="1:10">
      <c r="A1632" s="100">
        <f t="shared" si="25"/>
        <v>2015</v>
      </c>
      <c r="B1632" s="102">
        <v>3</v>
      </c>
      <c r="C1632" s="103">
        <v>42072</v>
      </c>
      <c r="D1632" s="102">
        <v>21</v>
      </c>
      <c r="E1632" s="5">
        <v>124.036</v>
      </c>
      <c r="F1632" s="5">
        <v>485.38299999999998</v>
      </c>
      <c r="G1632" s="5">
        <v>2537.5800000000004</v>
      </c>
      <c r="H1632" s="5">
        <v>409.44500000000005</v>
      </c>
      <c r="J1632" s="130"/>
    </row>
    <row r="1633" spans="1:10">
      <c r="A1633" s="100">
        <f t="shared" si="25"/>
        <v>2015</v>
      </c>
      <c r="B1633" s="102">
        <v>3</v>
      </c>
      <c r="C1633" s="103">
        <v>42072</v>
      </c>
      <c r="D1633" s="102">
        <v>22</v>
      </c>
      <c r="E1633" s="5">
        <v>125.251</v>
      </c>
      <c r="F1633" s="5">
        <v>484.47800000000001</v>
      </c>
      <c r="G1633" s="5">
        <v>2547.9279999999999</v>
      </c>
      <c r="H1633" s="5">
        <v>411.76400000000012</v>
      </c>
      <c r="J1633" s="130"/>
    </row>
    <row r="1634" spans="1:10">
      <c r="A1634" s="100">
        <f t="shared" si="25"/>
        <v>2015</v>
      </c>
      <c r="B1634" s="102">
        <v>3</v>
      </c>
      <c r="C1634" s="103">
        <v>42072</v>
      </c>
      <c r="D1634" s="102">
        <v>23</v>
      </c>
      <c r="E1634" s="5">
        <v>125.85600000000001</v>
      </c>
      <c r="F1634" s="5">
        <v>472.74000000000007</v>
      </c>
      <c r="G1634" s="5">
        <v>2553.0410000000002</v>
      </c>
      <c r="H1634" s="5">
        <v>410.68700000000001</v>
      </c>
      <c r="J1634" s="130"/>
    </row>
    <row r="1635" spans="1:10">
      <c r="A1635" s="100">
        <f t="shared" si="25"/>
        <v>2015</v>
      </c>
      <c r="B1635" s="102">
        <v>3</v>
      </c>
      <c r="C1635" s="103">
        <v>42072</v>
      </c>
      <c r="D1635" s="102">
        <v>24</v>
      </c>
      <c r="E1635" s="5">
        <v>124.12800000000001</v>
      </c>
      <c r="F1635" s="5">
        <v>470.50299999999993</v>
      </c>
      <c r="G1635" s="5">
        <v>2578.6140000000005</v>
      </c>
      <c r="H1635" s="5">
        <v>412.19400000000007</v>
      </c>
      <c r="J1635" s="130"/>
    </row>
    <row r="1636" spans="1:10">
      <c r="A1636" s="100">
        <f t="shared" si="25"/>
        <v>2015</v>
      </c>
      <c r="B1636" s="102">
        <v>3</v>
      </c>
      <c r="C1636" s="103">
        <v>42073</v>
      </c>
      <c r="D1636" s="102">
        <v>1</v>
      </c>
      <c r="E1636" s="5">
        <v>123.443</v>
      </c>
      <c r="F1636" s="5">
        <v>470.76</v>
      </c>
      <c r="G1636" s="5">
        <v>2520.6770000000001</v>
      </c>
      <c r="H1636" s="5">
        <v>344.24</v>
      </c>
      <c r="J1636" s="130"/>
    </row>
    <row r="1637" spans="1:10">
      <c r="A1637" s="100">
        <f t="shared" si="25"/>
        <v>2015</v>
      </c>
      <c r="B1637" s="102">
        <v>3</v>
      </c>
      <c r="C1637" s="103">
        <v>42073</v>
      </c>
      <c r="D1637" s="102">
        <v>2</v>
      </c>
      <c r="E1637" s="5">
        <v>122.905</v>
      </c>
      <c r="F1637" s="5">
        <v>463.12400000000008</v>
      </c>
      <c r="G1637" s="5">
        <v>2222.875</v>
      </c>
      <c r="H1637" s="5">
        <v>264.31400000000002</v>
      </c>
      <c r="J1637" s="130"/>
    </row>
    <row r="1638" spans="1:10">
      <c r="A1638" s="100">
        <f t="shared" si="25"/>
        <v>2015</v>
      </c>
      <c r="B1638" s="102">
        <v>3</v>
      </c>
      <c r="C1638" s="103">
        <v>42073</v>
      </c>
      <c r="D1638" s="102">
        <v>3</v>
      </c>
      <c r="E1638" s="5">
        <v>123.15700000000001</v>
      </c>
      <c r="F1638" s="5">
        <v>445.15400000000005</v>
      </c>
      <c r="G1638" s="5">
        <v>1953.9070000000004</v>
      </c>
      <c r="H1638" s="5">
        <v>225.50199999999998</v>
      </c>
      <c r="J1638" s="130"/>
    </row>
    <row r="1639" spans="1:10">
      <c r="A1639" s="100">
        <f t="shared" si="25"/>
        <v>2015</v>
      </c>
      <c r="B1639" s="102">
        <v>3</v>
      </c>
      <c r="C1639" s="103">
        <v>42073</v>
      </c>
      <c r="D1639" s="102">
        <v>4</v>
      </c>
      <c r="E1639" s="5">
        <v>121.04300000000001</v>
      </c>
      <c r="F1639" s="5">
        <v>431.72899999999998</v>
      </c>
      <c r="G1639" s="5">
        <v>1889.8579999999997</v>
      </c>
      <c r="H1639" s="5">
        <v>209.102</v>
      </c>
      <c r="J1639" s="130"/>
    </row>
    <row r="1640" spans="1:10">
      <c r="A1640" s="100">
        <f t="shared" si="25"/>
        <v>2015</v>
      </c>
      <c r="B1640" s="102">
        <v>3</v>
      </c>
      <c r="C1640" s="103">
        <v>42073</v>
      </c>
      <c r="D1640" s="102">
        <v>5</v>
      </c>
      <c r="E1640" s="5">
        <v>125.43100000000001</v>
      </c>
      <c r="F1640" s="5">
        <v>430.23199999999997</v>
      </c>
      <c r="G1640" s="5">
        <v>1893.9270000000004</v>
      </c>
      <c r="H1640" s="5">
        <v>174.28700000000003</v>
      </c>
      <c r="J1640" s="130"/>
    </row>
    <row r="1641" spans="1:10">
      <c r="A1641" s="100">
        <f t="shared" si="25"/>
        <v>2015</v>
      </c>
      <c r="B1641" s="102">
        <v>3</v>
      </c>
      <c r="C1641" s="103">
        <v>42073</v>
      </c>
      <c r="D1641" s="102">
        <v>6</v>
      </c>
      <c r="E1641" s="5">
        <v>126.01</v>
      </c>
      <c r="F1641" s="5">
        <v>430.54700000000003</v>
      </c>
      <c r="G1641" s="5">
        <v>1908.4870000000001</v>
      </c>
      <c r="H1641" s="5">
        <v>164.708</v>
      </c>
      <c r="J1641" s="130"/>
    </row>
    <row r="1642" spans="1:10">
      <c r="A1642" s="100">
        <f t="shared" si="25"/>
        <v>2015</v>
      </c>
      <c r="B1642" s="102">
        <v>3</v>
      </c>
      <c r="C1642" s="103">
        <v>42073</v>
      </c>
      <c r="D1642" s="102">
        <v>7</v>
      </c>
      <c r="E1642" s="5">
        <v>123.11799999999999</v>
      </c>
      <c r="F1642" s="5">
        <v>435.56300000000005</v>
      </c>
      <c r="G1642" s="5">
        <v>1980.7310000000002</v>
      </c>
      <c r="H1642" s="5">
        <v>167.215</v>
      </c>
      <c r="J1642" s="130"/>
    </row>
    <row r="1643" spans="1:10">
      <c r="A1643" s="100">
        <f t="shared" si="25"/>
        <v>2015</v>
      </c>
      <c r="B1643" s="102">
        <v>3</v>
      </c>
      <c r="C1643" s="103">
        <v>42073</v>
      </c>
      <c r="D1643" s="102">
        <v>8</v>
      </c>
      <c r="E1643" s="5">
        <v>123.13200000000001</v>
      </c>
      <c r="F1643" s="5">
        <v>439.01699999999994</v>
      </c>
      <c r="G1643" s="5">
        <v>2036.7710000000002</v>
      </c>
      <c r="H1643" s="5">
        <v>174.79900000000001</v>
      </c>
      <c r="J1643" s="130"/>
    </row>
    <row r="1644" spans="1:10">
      <c r="A1644" s="100">
        <f t="shared" si="25"/>
        <v>2015</v>
      </c>
      <c r="B1644" s="102">
        <v>3</v>
      </c>
      <c r="C1644" s="103">
        <v>42073</v>
      </c>
      <c r="D1644" s="102">
        <v>9</v>
      </c>
      <c r="E1644" s="5">
        <v>124.29900000000001</v>
      </c>
      <c r="F1644" s="5">
        <v>421.779</v>
      </c>
      <c r="G1644" s="5">
        <v>2248.08</v>
      </c>
      <c r="H1644" s="5">
        <v>186.06</v>
      </c>
      <c r="J1644" s="130"/>
    </row>
    <row r="1645" spans="1:10">
      <c r="A1645" s="100">
        <f t="shared" si="25"/>
        <v>2015</v>
      </c>
      <c r="B1645" s="102">
        <v>3</v>
      </c>
      <c r="C1645" s="103">
        <v>42073</v>
      </c>
      <c r="D1645" s="102">
        <v>10</v>
      </c>
      <c r="E1645" s="5">
        <v>125.40700000000001</v>
      </c>
      <c r="F1645" s="5">
        <v>408.54</v>
      </c>
      <c r="G1645" s="5">
        <v>2469.527</v>
      </c>
      <c r="H1645" s="5">
        <v>195.28100000000001</v>
      </c>
      <c r="J1645" s="130"/>
    </row>
    <row r="1646" spans="1:10">
      <c r="A1646" s="100">
        <f t="shared" si="25"/>
        <v>2015</v>
      </c>
      <c r="B1646" s="102">
        <v>3</v>
      </c>
      <c r="C1646" s="103">
        <v>42073</v>
      </c>
      <c r="D1646" s="102">
        <v>11</v>
      </c>
      <c r="E1646" s="5">
        <v>125.39600000000002</v>
      </c>
      <c r="F1646" s="5">
        <v>425.76400000000001</v>
      </c>
      <c r="G1646" s="5">
        <v>2523.6959999999999</v>
      </c>
      <c r="H1646" s="5">
        <v>201.08499999999998</v>
      </c>
      <c r="J1646" s="130"/>
    </row>
    <row r="1647" spans="1:10">
      <c r="A1647" s="100">
        <f t="shared" si="25"/>
        <v>2015</v>
      </c>
      <c r="B1647" s="102">
        <v>3</v>
      </c>
      <c r="C1647" s="103">
        <v>42073</v>
      </c>
      <c r="D1647" s="102">
        <v>12</v>
      </c>
      <c r="E1647" s="5">
        <v>123.78700000000001</v>
      </c>
      <c r="F1647" s="5">
        <v>439.87699999999995</v>
      </c>
      <c r="G1647" s="5">
        <v>2518.558</v>
      </c>
      <c r="H1647" s="5">
        <v>297.31299999999993</v>
      </c>
      <c r="J1647" s="130"/>
    </row>
    <row r="1648" spans="1:10">
      <c r="A1648" s="100">
        <f t="shared" si="25"/>
        <v>2015</v>
      </c>
      <c r="B1648" s="102">
        <v>3</v>
      </c>
      <c r="C1648" s="103">
        <v>42073</v>
      </c>
      <c r="D1648" s="102">
        <v>13</v>
      </c>
      <c r="E1648" s="5">
        <v>123.614</v>
      </c>
      <c r="F1648" s="5">
        <v>447.26599999999996</v>
      </c>
      <c r="G1648" s="5">
        <v>2513.5439999999999</v>
      </c>
      <c r="H1648" s="5">
        <v>345.56100000000004</v>
      </c>
      <c r="J1648" s="130"/>
    </row>
    <row r="1649" spans="1:10">
      <c r="A1649" s="100">
        <f t="shared" si="25"/>
        <v>2015</v>
      </c>
      <c r="B1649" s="102">
        <v>3</v>
      </c>
      <c r="C1649" s="103">
        <v>42073</v>
      </c>
      <c r="D1649" s="102">
        <v>14</v>
      </c>
      <c r="E1649" s="5">
        <v>123.91400000000002</v>
      </c>
      <c r="F1649" s="5">
        <v>452.27599999999995</v>
      </c>
      <c r="G1649" s="5">
        <v>2506.2819999999997</v>
      </c>
      <c r="H1649" s="5">
        <v>371.56200000000001</v>
      </c>
      <c r="J1649" s="130"/>
    </row>
    <row r="1650" spans="1:10">
      <c r="A1650" s="100">
        <f t="shared" si="25"/>
        <v>2015</v>
      </c>
      <c r="B1650" s="102">
        <v>3</v>
      </c>
      <c r="C1650" s="103">
        <v>42073</v>
      </c>
      <c r="D1650" s="102">
        <v>15</v>
      </c>
      <c r="E1650" s="5">
        <v>126.167</v>
      </c>
      <c r="F1650" s="5">
        <v>451.27699999999999</v>
      </c>
      <c r="G1650" s="5">
        <v>2483.1060000000002</v>
      </c>
      <c r="H1650" s="5">
        <v>407.51300000000003</v>
      </c>
      <c r="J1650" s="130"/>
    </row>
    <row r="1651" spans="1:10">
      <c r="A1651" s="100">
        <f t="shared" si="25"/>
        <v>2015</v>
      </c>
      <c r="B1651" s="102">
        <v>3</v>
      </c>
      <c r="C1651" s="103">
        <v>42073</v>
      </c>
      <c r="D1651" s="102">
        <v>16</v>
      </c>
      <c r="E1651" s="5">
        <v>123.22800000000001</v>
      </c>
      <c r="F1651" s="5">
        <v>417.9860000000001</v>
      </c>
      <c r="G1651" s="5">
        <v>2481.4070000000002</v>
      </c>
      <c r="H1651" s="5">
        <v>393.23600000000005</v>
      </c>
      <c r="J1651" s="130"/>
    </row>
    <row r="1652" spans="1:10">
      <c r="A1652" s="100">
        <f t="shared" si="25"/>
        <v>2015</v>
      </c>
      <c r="B1652" s="102">
        <v>3</v>
      </c>
      <c r="C1652" s="103">
        <v>42073</v>
      </c>
      <c r="D1652" s="102">
        <v>17</v>
      </c>
      <c r="E1652" s="5">
        <v>130.03300000000002</v>
      </c>
      <c r="F1652" s="5">
        <v>424.86799999999994</v>
      </c>
      <c r="G1652" s="5">
        <v>2472.4420000000005</v>
      </c>
      <c r="H1652" s="5">
        <v>385.10500000000002</v>
      </c>
      <c r="J1652" s="130"/>
    </row>
    <row r="1653" spans="1:10">
      <c r="A1653" s="100">
        <f t="shared" si="25"/>
        <v>2015</v>
      </c>
      <c r="B1653" s="102">
        <v>3</v>
      </c>
      <c r="C1653" s="103">
        <v>42073</v>
      </c>
      <c r="D1653" s="102">
        <v>18</v>
      </c>
      <c r="E1653" s="5">
        <v>140.53700000000001</v>
      </c>
      <c r="F1653" s="5">
        <v>444.09100000000001</v>
      </c>
      <c r="G1653" s="5">
        <v>2473.848</v>
      </c>
      <c r="H1653" s="5">
        <v>415.8370000000001</v>
      </c>
      <c r="J1653" s="130"/>
    </row>
    <row r="1654" spans="1:10">
      <c r="A1654" s="100">
        <f t="shared" si="25"/>
        <v>2015</v>
      </c>
      <c r="B1654" s="102">
        <v>3</v>
      </c>
      <c r="C1654" s="103">
        <v>42073</v>
      </c>
      <c r="D1654" s="102">
        <v>19</v>
      </c>
      <c r="E1654" s="5">
        <v>141.017</v>
      </c>
      <c r="F1654" s="5">
        <v>445.20100000000008</v>
      </c>
      <c r="G1654" s="5">
        <v>2482.4390000000003</v>
      </c>
      <c r="H1654" s="5">
        <v>426.43700000000001</v>
      </c>
      <c r="J1654" s="130"/>
    </row>
    <row r="1655" spans="1:10">
      <c r="A1655" s="100">
        <f t="shared" si="25"/>
        <v>2015</v>
      </c>
      <c r="B1655" s="102">
        <v>3</v>
      </c>
      <c r="C1655" s="103">
        <v>42073</v>
      </c>
      <c r="D1655" s="102">
        <v>20</v>
      </c>
      <c r="E1655" s="5">
        <v>139.15700000000001</v>
      </c>
      <c r="F1655" s="5">
        <v>443.78699999999992</v>
      </c>
      <c r="G1655" s="5">
        <v>2492.0010000000007</v>
      </c>
      <c r="H1655" s="5">
        <v>428.11199999999997</v>
      </c>
      <c r="J1655" s="130"/>
    </row>
    <row r="1656" spans="1:10">
      <c r="A1656" s="100">
        <f t="shared" si="25"/>
        <v>2015</v>
      </c>
      <c r="B1656" s="102">
        <v>3</v>
      </c>
      <c r="C1656" s="103">
        <v>42073</v>
      </c>
      <c r="D1656" s="102">
        <v>21</v>
      </c>
      <c r="E1656" s="5">
        <v>140.32100000000003</v>
      </c>
      <c r="F1656" s="5">
        <v>444.77299999999997</v>
      </c>
      <c r="G1656" s="5">
        <v>2507.3309999999992</v>
      </c>
      <c r="H1656" s="5">
        <v>429.45900000000006</v>
      </c>
      <c r="J1656" s="130"/>
    </row>
    <row r="1657" spans="1:10">
      <c r="A1657" s="100">
        <f t="shared" si="25"/>
        <v>2015</v>
      </c>
      <c r="B1657" s="102">
        <v>3</v>
      </c>
      <c r="C1657" s="103">
        <v>42073</v>
      </c>
      <c r="D1657" s="102">
        <v>22</v>
      </c>
      <c r="E1657" s="5">
        <v>139.363</v>
      </c>
      <c r="F1657" s="5">
        <v>445.11900000000003</v>
      </c>
      <c r="G1657" s="5">
        <v>2520.2529999999997</v>
      </c>
      <c r="H1657" s="5">
        <v>432.94899999999996</v>
      </c>
      <c r="J1657" s="130"/>
    </row>
    <row r="1658" spans="1:10">
      <c r="A1658" s="100">
        <f t="shared" si="25"/>
        <v>2015</v>
      </c>
      <c r="B1658" s="102">
        <v>3</v>
      </c>
      <c r="C1658" s="103">
        <v>42073</v>
      </c>
      <c r="D1658" s="102">
        <v>23</v>
      </c>
      <c r="E1658" s="5">
        <v>141.46299999999999</v>
      </c>
      <c r="F1658" s="5">
        <v>445.43899999999996</v>
      </c>
      <c r="G1658" s="5">
        <v>2518.4210000000003</v>
      </c>
      <c r="H1658" s="5">
        <v>425.49199999999996</v>
      </c>
      <c r="J1658" s="130"/>
    </row>
    <row r="1659" spans="1:10">
      <c r="A1659" s="100">
        <f t="shared" si="25"/>
        <v>2015</v>
      </c>
      <c r="B1659" s="102">
        <v>3</v>
      </c>
      <c r="C1659" s="103">
        <v>42073</v>
      </c>
      <c r="D1659" s="102">
        <v>24</v>
      </c>
      <c r="E1659" s="5">
        <v>139.60600000000002</v>
      </c>
      <c r="F1659" s="5">
        <v>445.05</v>
      </c>
      <c r="G1659" s="5">
        <v>2532.5770000000007</v>
      </c>
      <c r="H1659" s="5">
        <v>413.35500000000002</v>
      </c>
      <c r="J1659" s="130"/>
    </row>
    <row r="1660" spans="1:10">
      <c r="A1660" s="100">
        <f t="shared" si="25"/>
        <v>2015</v>
      </c>
      <c r="B1660" s="102">
        <v>3</v>
      </c>
      <c r="C1660" s="103">
        <v>42074</v>
      </c>
      <c r="D1660" s="102">
        <v>1</v>
      </c>
      <c r="E1660" s="5">
        <v>138.76999999999998</v>
      </c>
      <c r="F1660" s="5">
        <v>446.65600000000001</v>
      </c>
      <c r="G1660" s="5">
        <v>2526.8109999999997</v>
      </c>
      <c r="H1660" s="5">
        <v>388.38400000000001</v>
      </c>
      <c r="J1660" s="130"/>
    </row>
    <row r="1661" spans="1:10">
      <c r="A1661" s="100">
        <f t="shared" si="25"/>
        <v>2015</v>
      </c>
      <c r="B1661" s="102">
        <v>3</v>
      </c>
      <c r="C1661" s="103">
        <v>42074</v>
      </c>
      <c r="D1661" s="102">
        <v>2</v>
      </c>
      <c r="E1661" s="5">
        <v>139.52199999999999</v>
      </c>
      <c r="F1661" s="5">
        <v>453.30399999999997</v>
      </c>
      <c r="G1661" s="5">
        <v>2375.8090000000002</v>
      </c>
      <c r="H1661" s="5">
        <v>272.06200000000001</v>
      </c>
      <c r="J1661" s="130"/>
    </row>
    <row r="1662" spans="1:10">
      <c r="A1662" s="100">
        <f t="shared" si="25"/>
        <v>2015</v>
      </c>
      <c r="B1662" s="102">
        <v>3</v>
      </c>
      <c r="C1662" s="103">
        <v>42074</v>
      </c>
      <c r="D1662" s="102">
        <v>3</v>
      </c>
      <c r="E1662" s="5">
        <v>138.09399999999999</v>
      </c>
      <c r="F1662" s="5">
        <v>436.96100000000001</v>
      </c>
      <c r="G1662" s="5">
        <v>2134.8180000000002</v>
      </c>
      <c r="H1662" s="5">
        <v>247.67700000000002</v>
      </c>
      <c r="J1662" s="130"/>
    </row>
    <row r="1663" spans="1:10">
      <c r="A1663" s="100">
        <f t="shared" si="25"/>
        <v>2015</v>
      </c>
      <c r="B1663" s="102">
        <v>3</v>
      </c>
      <c r="C1663" s="103">
        <v>42074</v>
      </c>
      <c r="D1663" s="102">
        <v>4</v>
      </c>
      <c r="E1663" s="5">
        <v>141.38399999999999</v>
      </c>
      <c r="F1663" s="5">
        <v>435.68999999999994</v>
      </c>
      <c r="G1663" s="5">
        <v>2103.3890000000006</v>
      </c>
      <c r="H1663" s="5">
        <v>229.01500000000001</v>
      </c>
      <c r="J1663" s="130"/>
    </row>
    <row r="1664" spans="1:10">
      <c r="A1664" s="100">
        <f t="shared" si="25"/>
        <v>2015</v>
      </c>
      <c r="B1664" s="102">
        <v>3</v>
      </c>
      <c r="C1664" s="103">
        <v>42074</v>
      </c>
      <c r="D1664" s="102">
        <v>5</v>
      </c>
      <c r="E1664" s="5">
        <v>143.37799999999999</v>
      </c>
      <c r="F1664" s="5">
        <v>434.09</v>
      </c>
      <c r="G1664" s="5">
        <v>2096.5059999999999</v>
      </c>
      <c r="H1664" s="5">
        <v>197.75600000000003</v>
      </c>
      <c r="J1664" s="130"/>
    </row>
    <row r="1665" spans="1:10">
      <c r="A1665" s="100">
        <f t="shared" si="25"/>
        <v>2015</v>
      </c>
      <c r="B1665" s="102">
        <v>3</v>
      </c>
      <c r="C1665" s="103">
        <v>42074</v>
      </c>
      <c r="D1665" s="102">
        <v>6</v>
      </c>
      <c r="E1665" s="5">
        <v>141.74699999999999</v>
      </c>
      <c r="F1665" s="5">
        <v>435.185</v>
      </c>
      <c r="G1665" s="5">
        <v>2083.4349999999995</v>
      </c>
      <c r="H1665" s="5">
        <v>191.98600000000002</v>
      </c>
      <c r="J1665" s="130"/>
    </row>
    <row r="1666" spans="1:10">
      <c r="A1666" s="100">
        <f t="shared" si="25"/>
        <v>2015</v>
      </c>
      <c r="B1666" s="102">
        <v>3</v>
      </c>
      <c r="C1666" s="103">
        <v>42074</v>
      </c>
      <c r="D1666" s="102">
        <v>7</v>
      </c>
      <c r="E1666" s="5">
        <v>140.97600000000003</v>
      </c>
      <c r="F1666" s="5">
        <v>425.83300000000003</v>
      </c>
      <c r="G1666" s="5">
        <v>2174.0279999999998</v>
      </c>
      <c r="H1666" s="5">
        <v>198.32900000000004</v>
      </c>
      <c r="J1666" s="130"/>
    </row>
    <row r="1667" spans="1:10">
      <c r="A1667" s="100">
        <f t="shared" si="25"/>
        <v>2015</v>
      </c>
      <c r="B1667" s="102">
        <v>3</v>
      </c>
      <c r="C1667" s="103">
        <v>42074</v>
      </c>
      <c r="D1667" s="102">
        <v>8</v>
      </c>
      <c r="E1667" s="5">
        <v>140.14400000000001</v>
      </c>
      <c r="F1667" s="5">
        <v>380.21300000000008</v>
      </c>
      <c r="G1667" s="5">
        <v>2255.1559999999999</v>
      </c>
      <c r="H1667" s="5">
        <v>209.27699999999999</v>
      </c>
      <c r="J1667" s="130"/>
    </row>
    <row r="1668" spans="1:10">
      <c r="A1668" s="100">
        <f t="shared" si="25"/>
        <v>2015</v>
      </c>
      <c r="B1668" s="102">
        <v>3</v>
      </c>
      <c r="C1668" s="103">
        <v>42074</v>
      </c>
      <c r="D1668" s="102">
        <v>9</v>
      </c>
      <c r="E1668" s="5">
        <v>141.32300000000001</v>
      </c>
      <c r="F1668" s="5">
        <v>344.36100000000005</v>
      </c>
      <c r="G1668" s="5">
        <v>2499.7630000000004</v>
      </c>
      <c r="H1668" s="5">
        <v>254.89700000000002</v>
      </c>
      <c r="J1668" s="130"/>
    </row>
    <row r="1669" spans="1:10">
      <c r="A1669" s="100">
        <f t="shared" ref="A1669:A1732" si="26">YEAR(C1669)</f>
        <v>2015</v>
      </c>
      <c r="B1669" s="102">
        <v>3</v>
      </c>
      <c r="C1669" s="103">
        <v>42074</v>
      </c>
      <c r="D1669" s="102">
        <v>10</v>
      </c>
      <c r="E1669" s="5">
        <v>141.60300000000001</v>
      </c>
      <c r="F1669" s="5">
        <v>309.09400000000005</v>
      </c>
      <c r="G1669" s="5">
        <v>2612.7020000000002</v>
      </c>
      <c r="H1669" s="5">
        <v>268.60699999999997</v>
      </c>
      <c r="J1669" s="130"/>
    </row>
    <row r="1670" spans="1:10">
      <c r="A1670" s="100">
        <f t="shared" si="26"/>
        <v>2015</v>
      </c>
      <c r="B1670" s="102">
        <v>3</v>
      </c>
      <c r="C1670" s="103">
        <v>42074</v>
      </c>
      <c r="D1670" s="102">
        <v>11</v>
      </c>
      <c r="E1670" s="5">
        <v>141.43600000000001</v>
      </c>
      <c r="F1670" s="5">
        <v>303.56299999999999</v>
      </c>
      <c r="G1670" s="5">
        <v>2622.3850000000002</v>
      </c>
      <c r="H1670" s="5">
        <v>372.51700000000005</v>
      </c>
      <c r="J1670" s="130"/>
    </row>
    <row r="1671" spans="1:10">
      <c r="A1671" s="100">
        <f t="shared" si="26"/>
        <v>2015</v>
      </c>
      <c r="B1671" s="102">
        <v>3</v>
      </c>
      <c r="C1671" s="103">
        <v>42074</v>
      </c>
      <c r="D1671" s="102">
        <v>12</v>
      </c>
      <c r="E1671" s="5">
        <v>139.05000000000001</v>
      </c>
      <c r="F1671" s="5">
        <v>309.19099999999997</v>
      </c>
      <c r="G1671" s="5">
        <v>2598.7620000000002</v>
      </c>
      <c r="H1671" s="5">
        <v>405.62700000000001</v>
      </c>
      <c r="J1671" s="130"/>
    </row>
    <row r="1672" spans="1:10">
      <c r="A1672" s="100">
        <f t="shared" si="26"/>
        <v>2015</v>
      </c>
      <c r="B1672" s="102">
        <v>3</v>
      </c>
      <c r="C1672" s="103">
        <v>42074</v>
      </c>
      <c r="D1672" s="102">
        <v>13</v>
      </c>
      <c r="E1672" s="5">
        <v>139.749</v>
      </c>
      <c r="F1672" s="5">
        <v>312.42099999999999</v>
      </c>
      <c r="G1672" s="5">
        <v>2591.6849999999995</v>
      </c>
      <c r="H1672" s="5">
        <v>407.14</v>
      </c>
      <c r="J1672" s="130"/>
    </row>
    <row r="1673" spans="1:10">
      <c r="A1673" s="100">
        <f t="shared" si="26"/>
        <v>2015</v>
      </c>
      <c r="B1673" s="102">
        <v>3</v>
      </c>
      <c r="C1673" s="103">
        <v>42074</v>
      </c>
      <c r="D1673" s="102">
        <v>14</v>
      </c>
      <c r="E1673" s="5">
        <v>140.738</v>
      </c>
      <c r="F1673" s="5">
        <v>317.255</v>
      </c>
      <c r="G1673" s="5">
        <v>2583.2620000000006</v>
      </c>
      <c r="H1673" s="5">
        <v>421.76</v>
      </c>
      <c r="J1673" s="130"/>
    </row>
    <row r="1674" spans="1:10">
      <c r="A1674" s="100">
        <f t="shared" si="26"/>
        <v>2015</v>
      </c>
      <c r="B1674" s="102">
        <v>3</v>
      </c>
      <c r="C1674" s="103">
        <v>42074</v>
      </c>
      <c r="D1674" s="102">
        <v>15</v>
      </c>
      <c r="E1674" s="5">
        <v>140.83999999999997</v>
      </c>
      <c r="F1674" s="5">
        <v>346.08700000000005</v>
      </c>
      <c r="G1674" s="5">
        <v>2561.0280000000002</v>
      </c>
      <c r="H1674" s="5">
        <v>426.63299999999998</v>
      </c>
      <c r="J1674" s="130"/>
    </row>
    <row r="1675" spans="1:10">
      <c r="A1675" s="100">
        <f t="shared" si="26"/>
        <v>2015</v>
      </c>
      <c r="B1675" s="102">
        <v>3</v>
      </c>
      <c r="C1675" s="103">
        <v>42074</v>
      </c>
      <c r="D1675" s="102">
        <v>16</v>
      </c>
      <c r="E1675" s="5">
        <v>140.178</v>
      </c>
      <c r="F1675" s="5">
        <v>389.28</v>
      </c>
      <c r="G1675" s="5">
        <v>2510.1460000000002</v>
      </c>
      <c r="H1675" s="5">
        <v>432.53300000000002</v>
      </c>
      <c r="J1675" s="130"/>
    </row>
    <row r="1676" spans="1:10">
      <c r="A1676" s="100">
        <f t="shared" si="26"/>
        <v>2015</v>
      </c>
      <c r="B1676" s="102">
        <v>3</v>
      </c>
      <c r="C1676" s="103">
        <v>42074</v>
      </c>
      <c r="D1676" s="102">
        <v>17</v>
      </c>
      <c r="E1676" s="5">
        <v>140.91</v>
      </c>
      <c r="F1676" s="5">
        <v>402.75100000000009</v>
      </c>
      <c r="G1676" s="5">
        <v>2509.0400000000004</v>
      </c>
      <c r="H1676" s="5">
        <v>431.32799999999997</v>
      </c>
      <c r="J1676" s="130"/>
    </row>
    <row r="1677" spans="1:10">
      <c r="A1677" s="100">
        <f t="shared" si="26"/>
        <v>2015</v>
      </c>
      <c r="B1677" s="102">
        <v>3</v>
      </c>
      <c r="C1677" s="103">
        <v>42074</v>
      </c>
      <c r="D1677" s="102">
        <v>18</v>
      </c>
      <c r="E1677" s="5">
        <v>142.40800000000002</v>
      </c>
      <c r="F1677" s="5">
        <v>416.79600000000005</v>
      </c>
      <c r="G1677" s="5">
        <v>2512.0039999999999</v>
      </c>
      <c r="H1677" s="5">
        <v>430.34</v>
      </c>
      <c r="J1677" s="130"/>
    </row>
    <row r="1678" spans="1:10">
      <c r="A1678" s="100">
        <f t="shared" si="26"/>
        <v>2015</v>
      </c>
      <c r="B1678" s="102">
        <v>3</v>
      </c>
      <c r="C1678" s="103">
        <v>42074</v>
      </c>
      <c r="D1678" s="102">
        <v>19</v>
      </c>
      <c r="E1678" s="5">
        <v>137.46799999999999</v>
      </c>
      <c r="F1678" s="5">
        <v>439.0320000000001</v>
      </c>
      <c r="G1678" s="5">
        <v>2497.0010000000002</v>
      </c>
      <c r="H1678" s="5">
        <v>430.17899999999997</v>
      </c>
      <c r="J1678" s="130"/>
    </row>
    <row r="1679" spans="1:10">
      <c r="A1679" s="100">
        <f t="shared" si="26"/>
        <v>2015</v>
      </c>
      <c r="B1679" s="102">
        <v>3</v>
      </c>
      <c r="C1679" s="103">
        <v>42074</v>
      </c>
      <c r="D1679" s="102">
        <v>20</v>
      </c>
      <c r="E1679" s="5">
        <v>134.792</v>
      </c>
      <c r="F1679" s="5">
        <v>457.36900000000003</v>
      </c>
      <c r="G1679" s="5">
        <v>2493.5950000000003</v>
      </c>
      <c r="H1679" s="5">
        <v>430.48699999999997</v>
      </c>
      <c r="J1679" s="130"/>
    </row>
    <row r="1680" spans="1:10">
      <c r="A1680" s="100">
        <f t="shared" si="26"/>
        <v>2015</v>
      </c>
      <c r="B1680" s="102">
        <v>3</v>
      </c>
      <c r="C1680" s="103">
        <v>42074</v>
      </c>
      <c r="D1680" s="102">
        <v>21</v>
      </c>
      <c r="E1680" s="5">
        <v>132.60400000000001</v>
      </c>
      <c r="F1680" s="5">
        <v>461.98200000000008</v>
      </c>
      <c r="G1680" s="5">
        <v>2498.0360000000001</v>
      </c>
      <c r="H1680" s="5">
        <v>432.99400000000003</v>
      </c>
      <c r="J1680" s="130"/>
    </row>
    <row r="1681" spans="1:10">
      <c r="A1681" s="100">
        <f t="shared" si="26"/>
        <v>2015</v>
      </c>
      <c r="B1681" s="102">
        <v>3</v>
      </c>
      <c r="C1681" s="103">
        <v>42074</v>
      </c>
      <c r="D1681" s="102">
        <v>22</v>
      </c>
      <c r="E1681" s="5">
        <v>130.59300000000002</v>
      </c>
      <c r="F1681" s="5">
        <v>457.58699999999999</v>
      </c>
      <c r="G1681" s="5">
        <v>2489.3100000000004</v>
      </c>
      <c r="H1681" s="5">
        <v>433.04899999999998</v>
      </c>
      <c r="J1681" s="130"/>
    </row>
    <row r="1682" spans="1:10">
      <c r="A1682" s="100">
        <f t="shared" si="26"/>
        <v>2015</v>
      </c>
      <c r="B1682" s="102">
        <v>3</v>
      </c>
      <c r="C1682" s="103">
        <v>42074</v>
      </c>
      <c r="D1682" s="102">
        <v>23</v>
      </c>
      <c r="E1682" s="5">
        <v>135.44900000000001</v>
      </c>
      <c r="F1682" s="5">
        <v>465.46800000000007</v>
      </c>
      <c r="G1682" s="5">
        <v>2512.5130000000004</v>
      </c>
      <c r="H1682" s="5">
        <v>434.44000000000005</v>
      </c>
      <c r="J1682" s="130"/>
    </row>
    <row r="1683" spans="1:10">
      <c r="A1683" s="100">
        <f t="shared" si="26"/>
        <v>2015</v>
      </c>
      <c r="B1683" s="102">
        <v>3</v>
      </c>
      <c r="C1683" s="103">
        <v>42074</v>
      </c>
      <c r="D1683" s="102">
        <v>24</v>
      </c>
      <c r="E1683" s="5">
        <v>135.65100000000001</v>
      </c>
      <c r="F1683" s="5">
        <v>466.7480000000001</v>
      </c>
      <c r="G1683" s="5">
        <v>2522.375</v>
      </c>
      <c r="H1683" s="5">
        <v>427.42199999999997</v>
      </c>
      <c r="J1683" s="130"/>
    </row>
    <row r="1684" spans="1:10">
      <c r="A1684" s="100">
        <f t="shared" si="26"/>
        <v>2015</v>
      </c>
      <c r="B1684" s="102">
        <v>3</v>
      </c>
      <c r="C1684" s="103">
        <v>42075</v>
      </c>
      <c r="D1684" s="102">
        <v>1</v>
      </c>
      <c r="E1684" s="5">
        <v>133.97</v>
      </c>
      <c r="F1684" s="5">
        <v>465.4860000000001</v>
      </c>
      <c r="G1684" s="5">
        <v>2431.9469999999997</v>
      </c>
      <c r="H1684" s="5">
        <v>357.22</v>
      </c>
      <c r="J1684" s="130"/>
    </row>
    <row r="1685" spans="1:10">
      <c r="A1685" s="100">
        <f t="shared" si="26"/>
        <v>2015</v>
      </c>
      <c r="B1685" s="102">
        <v>3</v>
      </c>
      <c r="C1685" s="103">
        <v>42075</v>
      </c>
      <c r="D1685" s="102">
        <v>2</v>
      </c>
      <c r="E1685" s="5">
        <v>132.06100000000001</v>
      </c>
      <c r="F1685" s="5">
        <v>467.90000000000003</v>
      </c>
      <c r="G1685" s="5">
        <v>2284.4680000000003</v>
      </c>
      <c r="H1685" s="5">
        <v>262.529</v>
      </c>
      <c r="J1685" s="130"/>
    </row>
    <row r="1686" spans="1:10">
      <c r="A1686" s="100">
        <f t="shared" si="26"/>
        <v>2015</v>
      </c>
      <c r="B1686" s="102">
        <v>3</v>
      </c>
      <c r="C1686" s="103">
        <v>42075</v>
      </c>
      <c r="D1686" s="102">
        <v>3</v>
      </c>
      <c r="E1686" s="5">
        <v>125.571</v>
      </c>
      <c r="F1686" s="5">
        <v>469.56699999999989</v>
      </c>
      <c r="G1686" s="5">
        <v>2198.3570000000009</v>
      </c>
      <c r="H1686" s="5">
        <v>245.06700000000001</v>
      </c>
      <c r="J1686" s="130"/>
    </row>
    <row r="1687" spans="1:10">
      <c r="A1687" s="100">
        <f t="shared" si="26"/>
        <v>2015</v>
      </c>
      <c r="B1687" s="102">
        <v>3</v>
      </c>
      <c r="C1687" s="103">
        <v>42075</v>
      </c>
      <c r="D1687" s="102">
        <v>4</v>
      </c>
      <c r="E1687" s="5">
        <v>125.19900000000001</v>
      </c>
      <c r="F1687" s="5">
        <v>470.4790000000001</v>
      </c>
      <c r="G1687" s="5">
        <v>2119.4140000000002</v>
      </c>
      <c r="H1687" s="5">
        <v>227.95600000000002</v>
      </c>
      <c r="J1687" s="130"/>
    </row>
    <row r="1688" spans="1:10">
      <c r="A1688" s="100">
        <f t="shared" si="26"/>
        <v>2015</v>
      </c>
      <c r="B1688" s="102">
        <v>3</v>
      </c>
      <c r="C1688" s="103">
        <v>42075</v>
      </c>
      <c r="D1688" s="102">
        <v>5</v>
      </c>
      <c r="E1688" s="5">
        <v>119.574</v>
      </c>
      <c r="F1688" s="5">
        <v>470.23599999999999</v>
      </c>
      <c r="G1688" s="5">
        <v>2066.1280000000002</v>
      </c>
      <c r="H1688" s="5">
        <v>196.17099999999999</v>
      </c>
      <c r="J1688" s="130"/>
    </row>
    <row r="1689" spans="1:10">
      <c r="A1689" s="100">
        <f t="shared" si="26"/>
        <v>2015</v>
      </c>
      <c r="B1689" s="102">
        <v>3</v>
      </c>
      <c r="C1689" s="103">
        <v>42075</v>
      </c>
      <c r="D1689" s="102">
        <v>6</v>
      </c>
      <c r="E1689" s="5">
        <v>116.78700000000001</v>
      </c>
      <c r="F1689" s="5">
        <v>469.26899999999995</v>
      </c>
      <c r="G1689" s="5">
        <v>2014.4780000000005</v>
      </c>
      <c r="H1689" s="5">
        <v>189.90299999999999</v>
      </c>
      <c r="J1689" s="130"/>
    </row>
    <row r="1690" spans="1:10">
      <c r="A1690" s="100">
        <f t="shared" si="26"/>
        <v>2015</v>
      </c>
      <c r="B1690" s="102">
        <v>3</v>
      </c>
      <c r="C1690" s="103">
        <v>42075</v>
      </c>
      <c r="D1690" s="102">
        <v>7</v>
      </c>
      <c r="E1690" s="5">
        <v>116.349</v>
      </c>
      <c r="F1690" s="5">
        <v>467.92800000000011</v>
      </c>
      <c r="G1690" s="5">
        <v>2085.4280000000003</v>
      </c>
      <c r="H1690" s="5">
        <v>192.79500000000002</v>
      </c>
      <c r="J1690" s="130"/>
    </row>
    <row r="1691" spans="1:10">
      <c r="A1691" s="100">
        <f t="shared" si="26"/>
        <v>2015</v>
      </c>
      <c r="B1691" s="102">
        <v>3</v>
      </c>
      <c r="C1691" s="103">
        <v>42075</v>
      </c>
      <c r="D1691" s="102">
        <v>8</v>
      </c>
      <c r="E1691" s="5">
        <v>120.018</v>
      </c>
      <c r="F1691" s="5">
        <v>468.41399999999999</v>
      </c>
      <c r="G1691" s="5">
        <v>2127.0259999999998</v>
      </c>
      <c r="H1691" s="5">
        <v>214.09199999999998</v>
      </c>
      <c r="J1691" s="130"/>
    </row>
    <row r="1692" spans="1:10">
      <c r="A1692" s="100">
        <f t="shared" si="26"/>
        <v>2015</v>
      </c>
      <c r="B1692" s="102">
        <v>3</v>
      </c>
      <c r="C1692" s="103">
        <v>42075</v>
      </c>
      <c r="D1692" s="102">
        <v>9</v>
      </c>
      <c r="E1692" s="5">
        <v>125.08</v>
      </c>
      <c r="F1692" s="5">
        <v>467.62899999999996</v>
      </c>
      <c r="G1692" s="5">
        <v>2270.1470000000008</v>
      </c>
      <c r="H1692" s="5">
        <v>250.92699999999999</v>
      </c>
      <c r="J1692" s="130"/>
    </row>
    <row r="1693" spans="1:10">
      <c r="A1693" s="100">
        <f t="shared" si="26"/>
        <v>2015</v>
      </c>
      <c r="B1693" s="102">
        <v>3</v>
      </c>
      <c r="C1693" s="103">
        <v>42075</v>
      </c>
      <c r="D1693" s="102">
        <v>10</v>
      </c>
      <c r="E1693" s="5">
        <v>128.149</v>
      </c>
      <c r="F1693" s="5">
        <v>468.83400000000006</v>
      </c>
      <c r="G1693" s="5">
        <v>2400.2580000000003</v>
      </c>
      <c r="H1693" s="5">
        <v>323.19900000000001</v>
      </c>
      <c r="J1693" s="130"/>
    </row>
    <row r="1694" spans="1:10">
      <c r="A1694" s="100">
        <f t="shared" si="26"/>
        <v>2015</v>
      </c>
      <c r="B1694" s="102">
        <v>3</v>
      </c>
      <c r="C1694" s="103">
        <v>42075</v>
      </c>
      <c r="D1694" s="102">
        <v>11</v>
      </c>
      <c r="E1694" s="5">
        <v>108.93600000000001</v>
      </c>
      <c r="F1694" s="5">
        <v>467.435</v>
      </c>
      <c r="G1694" s="5">
        <v>2450.297</v>
      </c>
      <c r="H1694" s="5">
        <v>396.17000000000007</v>
      </c>
      <c r="J1694" s="130"/>
    </row>
    <row r="1695" spans="1:10">
      <c r="A1695" s="100">
        <f t="shared" si="26"/>
        <v>2015</v>
      </c>
      <c r="B1695" s="102">
        <v>3</v>
      </c>
      <c r="C1695" s="103">
        <v>42075</v>
      </c>
      <c r="D1695" s="102">
        <v>12</v>
      </c>
      <c r="E1695" s="5">
        <v>119.581</v>
      </c>
      <c r="F1695" s="5">
        <v>474.85200000000003</v>
      </c>
      <c r="G1695" s="5">
        <v>2441.0190000000002</v>
      </c>
      <c r="H1695" s="5">
        <v>397.88499999999999</v>
      </c>
      <c r="J1695" s="130"/>
    </row>
    <row r="1696" spans="1:10">
      <c r="A1696" s="100">
        <f t="shared" si="26"/>
        <v>2015</v>
      </c>
      <c r="B1696" s="102">
        <v>3</v>
      </c>
      <c r="C1696" s="103">
        <v>42075</v>
      </c>
      <c r="D1696" s="102">
        <v>13</v>
      </c>
      <c r="E1696" s="5">
        <v>122.82000000000001</v>
      </c>
      <c r="F1696" s="5">
        <v>474.17500000000001</v>
      </c>
      <c r="G1696" s="5">
        <v>2447.3570000000009</v>
      </c>
      <c r="H1696" s="5">
        <v>400.88499999999999</v>
      </c>
      <c r="J1696" s="130"/>
    </row>
    <row r="1697" spans="1:10">
      <c r="A1697" s="100">
        <f t="shared" si="26"/>
        <v>2015</v>
      </c>
      <c r="B1697" s="102">
        <v>3</v>
      </c>
      <c r="C1697" s="103">
        <v>42075</v>
      </c>
      <c r="D1697" s="102">
        <v>14</v>
      </c>
      <c r="E1697" s="5">
        <v>122.50500000000001</v>
      </c>
      <c r="F1697" s="5">
        <v>470.26799999999992</v>
      </c>
      <c r="G1697" s="5">
        <v>2438.7860000000001</v>
      </c>
      <c r="H1697" s="5">
        <v>402.36100000000005</v>
      </c>
      <c r="J1697" s="130"/>
    </row>
    <row r="1698" spans="1:10">
      <c r="A1698" s="100">
        <f t="shared" si="26"/>
        <v>2015</v>
      </c>
      <c r="B1698" s="102">
        <v>3</v>
      </c>
      <c r="C1698" s="103">
        <v>42075</v>
      </c>
      <c r="D1698" s="102">
        <v>15</v>
      </c>
      <c r="E1698" s="5">
        <v>123.923</v>
      </c>
      <c r="F1698" s="5">
        <v>470.1</v>
      </c>
      <c r="G1698" s="5">
        <v>2492.3609999999999</v>
      </c>
      <c r="H1698" s="5">
        <v>408.34399999999994</v>
      </c>
      <c r="J1698" s="130"/>
    </row>
    <row r="1699" spans="1:10">
      <c r="A1699" s="100">
        <f t="shared" si="26"/>
        <v>2015</v>
      </c>
      <c r="B1699" s="102">
        <v>3</v>
      </c>
      <c r="C1699" s="103">
        <v>42075</v>
      </c>
      <c r="D1699" s="102">
        <v>16</v>
      </c>
      <c r="E1699" s="5">
        <v>123.61200000000001</v>
      </c>
      <c r="F1699" s="5">
        <v>468.81800000000004</v>
      </c>
      <c r="G1699" s="5">
        <v>2484.2069999999994</v>
      </c>
      <c r="H1699" s="5">
        <v>413.72700000000009</v>
      </c>
      <c r="J1699" s="130"/>
    </row>
    <row r="1700" spans="1:10">
      <c r="A1700" s="100">
        <f t="shared" si="26"/>
        <v>2015</v>
      </c>
      <c r="B1700" s="102">
        <v>3</v>
      </c>
      <c r="C1700" s="103">
        <v>42075</v>
      </c>
      <c r="D1700" s="102">
        <v>17</v>
      </c>
      <c r="E1700" s="5">
        <v>125.08</v>
      </c>
      <c r="F1700" s="5">
        <v>468.41100000000012</v>
      </c>
      <c r="G1700" s="5">
        <v>2476.3199999999997</v>
      </c>
      <c r="H1700" s="5">
        <v>419.75199999999995</v>
      </c>
      <c r="J1700" s="130"/>
    </row>
    <row r="1701" spans="1:10">
      <c r="A1701" s="100">
        <f t="shared" si="26"/>
        <v>2015</v>
      </c>
      <c r="B1701" s="102">
        <v>3</v>
      </c>
      <c r="C1701" s="103">
        <v>42075</v>
      </c>
      <c r="D1701" s="102">
        <v>18</v>
      </c>
      <c r="E1701" s="5">
        <v>124.76400000000001</v>
      </c>
      <c r="F1701" s="5">
        <v>468.73900000000003</v>
      </c>
      <c r="G1701" s="5">
        <v>2529.2890000000007</v>
      </c>
      <c r="H1701" s="5">
        <v>420.85500000000002</v>
      </c>
      <c r="J1701" s="130"/>
    </row>
    <row r="1702" spans="1:10">
      <c r="A1702" s="100">
        <f t="shared" si="26"/>
        <v>2015</v>
      </c>
      <c r="B1702" s="102">
        <v>3</v>
      </c>
      <c r="C1702" s="103">
        <v>42075</v>
      </c>
      <c r="D1702" s="102">
        <v>19</v>
      </c>
      <c r="E1702" s="5">
        <v>123.864</v>
      </c>
      <c r="F1702" s="5">
        <v>463.7170000000001</v>
      </c>
      <c r="G1702" s="5">
        <v>2482.8940000000002</v>
      </c>
      <c r="H1702" s="5">
        <v>422.07799999999997</v>
      </c>
      <c r="J1702" s="130"/>
    </row>
    <row r="1703" spans="1:10">
      <c r="A1703" s="100">
        <f t="shared" si="26"/>
        <v>2015</v>
      </c>
      <c r="B1703" s="102">
        <v>3</v>
      </c>
      <c r="C1703" s="103">
        <v>42075</v>
      </c>
      <c r="D1703" s="102">
        <v>20</v>
      </c>
      <c r="E1703" s="5">
        <v>118.962</v>
      </c>
      <c r="F1703" s="5">
        <v>461.88400000000001</v>
      </c>
      <c r="G1703" s="5">
        <v>2482.3720000000003</v>
      </c>
      <c r="H1703" s="5">
        <v>421.68300000000005</v>
      </c>
      <c r="J1703" s="130"/>
    </row>
    <row r="1704" spans="1:10">
      <c r="A1704" s="100">
        <f t="shared" si="26"/>
        <v>2015</v>
      </c>
      <c r="B1704" s="102">
        <v>3</v>
      </c>
      <c r="C1704" s="103">
        <v>42075</v>
      </c>
      <c r="D1704" s="102">
        <v>21</v>
      </c>
      <c r="E1704" s="5">
        <v>116.762</v>
      </c>
      <c r="F1704" s="5">
        <v>462.053</v>
      </c>
      <c r="G1704" s="5">
        <v>2490.6720000000005</v>
      </c>
      <c r="H1704" s="5">
        <v>422.68100000000004</v>
      </c>
      <c r="J1704" s="130"/>
    </row>
    <row r="1705" spans="1:10">
      <c r="A1705" s="100">
        <f t="shared" si="26"/>
        <v>2015</v>
      </c>
      <c r="B1705" s="102">
        <v>3</v>
      </c>
      <c r="C1705" s="103">
        <v>42075</v>
      </c>
      <c r="D1705" s="102">
        <v>22</v>
      </c>
      <c r="E1705" s="5">
        <v>117.486</v>
      </c>
      <c r="F1705" s="5">
        <v>462.98899999999992</v>
      </c>
      <c r="G1705" s="5">
        <v>2503.1519999999991</v>
      </c>
      <c r="H1705" s="5">
        <v>425.26800000000014</v>
      </c>
      <c r="J1705" s="130"/>
    </row>
    <row r="1706" spans="1:10">
      <c r="A1706" s="100">
        <f t="shared" si="26"/>
        <v>2015</v>
      </c>
      <c r="B1706" s="102">
        <v>3</v>
      </c>
      <c r="C1706" s="103">
        <v>42075</v>
      </c>
      <c r="D1706" s="102">
        <v>23</v>
      </c>
      <c r="E1706" s="5">
        <v>116.80300000000001</v>
      </c>
      <c r="F1706" s="5">
        <v>463.89800000000002</v>
      </c>
      <c r="G1706" s="5">
        <v>2511.701</v>
      </c>
      <c r="H1706" s="5">
        <v>425.54700000000003</v>
      </c>
      <c r="J1706" s="130"/>
    </row>
    <row r="1707" spans="1:10">
      <c r="A1707" s="100">
        <f t="shared" si="26"/>
        <v>2015</v>
      </c>
      <c r="B1707" s="102">
        <v>3</v>
      </c>
      <c r="C1707" s="103">
        <v>42075</v>
      </c>
      <c r="D1707" s="102">
        <v>24</v>
      </c>
      <c r="E1707" s="5">
        <v>116.762</v>
      </c>
      <c r="F1707" s="5">
        <v>465.72399999999999</v>
      </c>
      <c r="G1707" s="5">
        <v>2521.7089999999998</v>
      </c>
      <c r="H1707" s="5">
        <v>414.09700000000009</v>
      </c>
      <c r="J1707" s="130"/>
    </row>
    <row r="1708" spans="1:10">
      <c r="A1708" s="100">
        <f t="shared" si="26"/>
        <v>2015</v>
      </c>
      <c r="B1708" s="102">
        <v>3</v>
      </c>
      <c r="C1708" s="103">
        <v>42076</v>
      </c>
      <c r="D1708" s="102">
        <v>1</v>
      </c>
      <c r="E1708" s="5">
        <v>114.238</v>
      </c>
      <c r="F1708" s="5">
        <v>469.91000000000008</v>
      </c>
      <c r="G1708" s="5">
        <v>2366.7639999999992</v>
      </c>
      <c r="H1708" s="5">
        <v>331.40800000000002</v>
      </c>
      <c r="J1708" s="130"/>
    </row>
    <row r="1709" spans="1:10">
      <c r="A1709" s="100">
        <f t="shared" si="26"/>
        <v>2015</v>
      </c>
      <c r="B1709" s="102">
        <v>3</v>
      </c>
      <c r="C1709" s="103">
        <v>42076</v>
      </c>
      <c r="D1709" s="102">
        <v>2</v>
      </c>
      <c r="E1709" s="5">
        <v>113.56800000000001</v>
      </c>
      <c r="F1709" s="5">
        <v>466.37900000000002</v>
      </c>
      <c r="G1709" s="5">
        <v>2223.5439999999999</v>
      </c>
      <c r="H1709" s="5">
        <v>276.10000000000002</v>
      </c>
      <c r="J1709" s="130"/>
    </row>
    <row r="1710" spans="1:10">
      <c r="A1710" s="100">
        <f t="shared" si="26"/>
        <v>2015</v>
      </c>
      <c r="B1710" s="102">
        <v>3</v>
      </c>
      <c r="C1710" s="103">
        <v>42076</v>
      </c>
      <c r="D1710" s="102">
        <v>3</v>
      </c>
      <c r="E1710" s="5">
        <v>114.226</v>
      </c>
      <c r="F1710" s="5">
        <v>449.23000000000008</v>
      </c>
      <c r="G1710" s="5">
        <v>2181.5770000000007</v>
      </c>
      <c r="H1710" s="5">
        <v>239.14299999999997</v>
      </c>
      <c r="J1710" s="130"/>
    </row>
    <row r="1711" spans="1:10">
      <c r="A1711" s="100">
        <f t="shared" si="26"/>
        <v>2015</v>
      </c>
      <c r="B1711" s="102">
        <v>3</v>
      </c>
      <c r="C1711" s="103">
        <v>42076</v>
      </c>
      <c r="D1711" s="102">
        <v>4</v>
      </c>
      <c r="E1711" s="5">
        <v>114.41500000000001</v>
      </c>
      <c r="F1711" s="5">
        <v>441.6169999999999</v>
      </c>
      <c r="G1711" s="5">
        <v>2152.6289999999999</v>
      </c>
      <c r="H1711" s="5">
        <v>229.55900000000003</v>
      </c>
      <c r="J1711" s="130"/>
    </row>
    <row r="1712" spans="1:10">
      <c r="A1712" s="100">
        <f t="shared" si="26"/>
        <v>2015</v>
      </c>
      <c r="B1712" s="102">
        <v>3</v>
      </c>
      <c r="C1712" s="103">
        <v>42076</v>
      </c>
      <c r="D1712" s="102">
        <v>5</v>
      </c>
      <c r="E1712" s="5">
        <v>112.566</v>
      </c>
      <c r="F1712" s="5">
        <v>438.55900000000003</v>
      </c>
      <c r="G1712" s="5">
        <v>2156.4190000000003</v>
      </c>
      <c r="H1712" s="5">
        <v>226.54400000000004</v>
      </c>
      <c r="J1712" s="130"/>
    </row>
    <row r="1713" spans="1:10">
      <c r="A1713" s="100">
        <f t="shared" si="26"/>
        <v>2015</v>
      </c>
      <c r="B1713" s="102">
        <v>3</v>
      </c>
      <c r="C1713" s="103">
        <v>42076</v>
      </c>
      <c r="D1713" s="102">
        <v>6</v>
      </c>
      <c r="E1713" s="5">
        <v>112.623</v>
      </c>
      <c r="F1713" s="5">
        <v>437.98500000000007</v>
      </c>
      <c r="G1713" s="5">
        <v>2148.7450000000003</v>
      </c>
      <c r="H1713" s="5">
        <v>222.65900000000002</v>
      </c>
      <c r="J1713" s="130"/>
    </row>
    <row r="1714" spans="1:10">
      <c r="A1714" s="100">
        <f t="shared" si="26"/>
        <v>2015</v>
      </c>
      <c r="B1714" s="102">
        <v>3</v>
      </c>
      <c r="C1714" s="103">
        <v>42076</v>
      </c>
      <c r="D1714" s="102">
        <v>7</v>
      </c>
      <c r="E1714" s="5">
        <v>110.366</v>
      </c>
      <c r="F1714" s="5">
        <v>432.72000000000008</v>
      </c>
      <c r="G1714" s="5">
        <v>2174.2560000000003</v>
      </c>
      <c r="H1714" s="5">
        <v>228.18800000000002</v>
      </c>
      <c r="J1714" s="130"/>
    </row>
    <row r="1715" spans="1:10">
      <c r="A1715" s="100">
        <f t="shared" si="26"/>
        <v>2015</v>
      </c>
      <c r="B1715" s="102">
        <v>3</v>
      </c>
      <c r="C1715" s="103">
        <v>42076</v>
      </c>
      <c r="D1715" s="102">
        <v>8</v>
      </c>
      <c r="E1715" s="5">
        <v>110.902</v>
      </c>
      <c r="F1715" s="5">
        <v>425.29100000000005</v>
      </c>
      <c r="G1715" s="5">
        <v>2148.2289999999998</v>
      </c>
      <c r="H1715" s="5">
        <v>243.73800000000003</v>
      </c>
      <c r="J1715" s="130"/>
    </row>
    <row r="1716" spans="1:10">
      <c r="A1716" s="100">
        <f t="shared" si="26"/>
        <v>2015</v>
      </c>
      <c r="B1716" s="102">
        <v>3</v>
      </c>
      <c r="C1716" s="103">
        <v>42076</v>
      </c>
      <c r="D1716" s="102">
        <v>9</v>
      </c>
      <c r="E1716" s="5">
        <v>109.879</v>
      </c>
      <c r="F1716" s="5">
        <v>424.85599999999999</v>
      </c>
      <c r="G1716" s="5">
        <v>2161.6149999999998</v>
      </c>
      <c r="H1716" s="5">
        <v>254.71100000000001</v>
      </c>
      <c r="J1716" s="130"/>
    </row>
    <row r="1717" spans="1:10">
      <c r="A1717" s="100">
        <f t="shared" si="26"/>
        <v>2015</v>
      </c>
      <c r="B1717" s="102">
        <v>3</v>
      </c>
      <c r="C1717" s="103">
        <v>42076</v>
      </c>
      <c r="D1717" s="102">
        <v>10</v>
      </c>
      <c r="E1717" s="5">
        <v>109.626</v>
      </c>
      <c r="F1717" s="5">
        <v>434.98699999999997</v>
      </c>
      <c r="G1717" s="5">
        <v>2285.8609999999999</v>
      </c>
      <c r="H1717" s="5">
        <v>259.63800000000003</v>
      </c>
      <c r="J1717" s="130"/>
    </row>
    <row r="1718" spans="1:10">
      <c r="A1718" s="100">
        <f t="shared" si="26"/>
        <v>2015</v>
      </c>
      <c r="B1718" s="102">
        <v>3</v>
      </c>
      <c r="C1718" s="103">
        <v>42076</v>
      </c>
      <c r="D1718" s="102">
        <v>11</v>
      </c>
      <c r="E1718" s="5">
        <v>110.595</v>
      </c>
      <c r="F1718" s="5">
        <v>438.96000000000004</v>
      </c>
      <c r="G1718" s="5">
        <v>2394.6089999999995</v>
      </c>
      <c r="H1718" s="5">
        <v>268.548</v>
      </c>
      <c r="J1718" s="130"/>
    </row>
    <row r="1719" spans="1:10">
      <c r="A1719" s="100">
        <f t="shared" si="26"/>
        <v>2015</v>
      </c>
      <c r="B1719" s="102">
        <v>3</v>
      </c>
      <c r="C1719" s="103">
        <v>42076</v>
      </c>
      <c r="D1719" s="102">
        <v>12</v>
      </c>
      <c r="E1719" s="5">
        <v>111.643</v>
      </c>
      <c r="F1719" s="5">
        <v>439.19600000000003</v>
      </c>
      <c r="G1719" s="5">
        <v>2469.4019999999996</v>
      </c>
      <c r="H1719" s="5">
        <v>272.37400000000002</v>
      </c>
      <c r="J1719" s="130"/>
    </row>
    <row r="1720" spans="1:10">
      <c r="A1720" s="100">
        <f t="shared" si="26"/>
        <v>2015</v>
      </c>
      <c r="B1720" s="102">
        <v>3</v>
      </c>
      <c r="C1720" s="103">
        <v>42076</v>
      </c>
      <c r="D1720" s="102">
        <v>13</v>
      </c>
      <c r="E1720" s="5">
        <v>112.316</v>
      </c>
      <c r="F1720" s="5">
        <v>440.06600000000009</v>
      </c>
      <c r="G1720" s="5">
        <v>2480.9749999999999</v>
      </c>
      <c r="H1720" s="5">
        <v>291.68099999999998</v>
      </c>
      <c r="J1720" s="130"/>
    </row>
    <row r="1721" spans="1:10">
      <c r="A1721" s="100">
        <f t="shared" si="26"/>
        <v>2015</v>
      </c>
      <c r="B1721" s="102">
        <v>3</v>
      </c>
      <c r="C1721" s="103">
        <v>42076</v>
      </c>
      <c r="D1721" s="102">
        <v>14</v>
      </c>
      <c r="E1721" s="5">
        <v>111.643</v>
      </c>
      <c r="F1721" s="5">
        <v>409.05200000000002</v>
      </c>
      <c r="G1721" s="5">
        <v>2415.1680000000006</v>
      </c>
      <c r="H1721" s="5">
        <v>323.17700000000002</v>
      </c>
      <c r="J1721" s="130"/>
    </row>
    <row r="1722" spans="1:10">
      <c r="A1722" s="100">
        <f t="shared" si="26"/>
        <v>2015</v>
      </c>
      <c r="B1722" s="102">
        <v>3</v>
      </c>
      <c r="C1722" s="103">
        <v>42076</v>
      </c>
      <c r="D1722" s="102">
        <v>15</v>
      </c>
      <c r="E1722" s="5">
        <v>111.185</v>
      </c>
      <c r="F1722" s="5">
        <v>408.22700000000003</v>
      </c>
      <c r="G1722" s="5">
        <v>2412.0319999999997</v>
      </c>
      <c r="H1722" s="5">
        <v>329.81400000000008</v>
      </c>
      <c r="J1722" s="130"/>
    </row>
    <row r="1723" spans="1:10">
      <c r="A1723" s="100">
        <f t="shared" si="26"/>
        <v>2015</v>
      </c>
      <c r="B1723" s="102">
        <v>3</v>
      </c>
      <c r="C1723" s="103">
        <v>42076</v>
      </c>
      <c r="D1723" s="102">
        <v>16</v>
      </c>
      <c r="E1723" s="5">
        <v>111.28700000000001</v>
      </c>
      <c r="F1723" s="5">
        <v>408.351</v>
      </c>
      <c r="G1723" s="5">
        <v>2424.5659999999998</v>
      </c>
      <c r="H1723" s="5">
        <v>384.16400000000004</v>
      </c>
      <c r="J1723" s="130"/>
    </row>
    <row r="1724" spans="1:10">
      <c r="A1724" s="100">
        <f t="shared" si="26"/>
        <v>2015</v>
      </c>
      <c r="B1724" s="102">
        <v>3</v>
      </c>
      <c r="C1724" s="103">
        <v>42076</v>
      </c>
      <c r="D1724" s="102">
        <v>17</v>
      </c>
      <c r="E1724" s="5">
        <v>110.96300000000001</v>
      </c>
      <c r="F1724" s="5">
        <v>419.52499999999998</v>
      </c>
      <c r="G1724" s="5">
        <v>2387.3960000000006</v>
      </c>
      <c r="H1724" s="5">
        <v>397.97400000000005</v>
      </c>
      <c r="J1724" s="130"/>
    </row>
    <row r="1725" spans="1:10">
      <c r="A1725" s="100">
        <f t="shared" si="26"/>
        <v>2015</v>
      </c>
      <c r="B1725" s="102">
        <v>3</v>
      </c>
      <c r="C1725" s="103">
        <v>42076</v>
      </c>
      <c r="D1725" s="102">
        <v>18</v>
      </c>
      <c r="E1725" s="5">
        <v>113.235</v>
      </c>
      <c r="F1725" s="5">
        <v>448.9980000000001</v>
      </c>
      <c r="G1725" s="5">
        <v>2401.1540000000005</v>
      </c>
      <c r="H1725" s="5">
        <v>408.31299999999999</v>
      </c>
      <c r="J1725" s="130"/>
    </row>
    <row r="1726" spans="1:10">
      <c r="A1726" s="100">
        <f t="shared" si="26"/>
        <v>2015</v>
      </c>
      <c r="B1726" s="102">
        <v>3</v>
      </c>
      <c r="C1726" s="103">
        <v>42076</v>
      </c>
      <c r="D1726" s="102">
        <v>19</v>
      </c>
      <c r="E1726" s="5">
        <v>113.36200000000001</v>
      </c>
      <c r="F1726" s="5">
        <v>460.47900000000021</v>
      </c>
      <c r="G1726" s="5">
        <v>2398.6800000000003</v>
      </c>
      <c r="H1726" s="5">
        <v>411.69299999999998</v>
      </c>
      <c r="J1726" s="130"/>
    </row>
    <row r="1727" spans="1:10">
      <c r="A1727" s="100">
        <f t="shared" si="26"/>
        <v>2015</v>
      </c>
      <c r="B1727" s="102">
        <v>3</v>
      </c>
      <c r="C1727" s="103">
        <v>42076</v>
      </c>
      <c r="D1727" s="102">
        <v>20</v>
      </c>
      <c r="E1727" s="5">
        <v>113.979</v>
      </c>
      <c r="F1727" s="5">
        <v>456.36200000000002</v>
      </c>
      <c r="G1727" s="5">
        <v>2419.5059999999994</v>
      </c>
      <c r="H1727" s="5">
        <v>412.01100000000008</v>
      </c>
      <c r="J1727" s="130"/>
    </row>
    <row r="1728" spans="1:10">
      <c r="A1728" s="100">
        <f t="shared" si="26"/>
        <v>2015</v>
      </c>
      <c r="B1728" s="102">
        <v>3</v>
      </c>
      <c r="C1728" s="103">
        <v>42076</v>
      </c>
      <c r="D1728" s="102">
        <v>21</v>
      </c>
      <c r="E1728" s="5">
        <v>114.13500000000001</v>
      </c>
      <c r="F1728" s="5">
        <v>429.04300000000001</v>
      </c>
      <c r="G1728" s="5">
        <v>2430.3870000000002</v>
      </c>
      <c r="H1728" s="5">
        <v>411.83</v>
      </c>
      <c r="J1728" s="130"/>
    </row>
    <row r="1729" spans="1:10">
      <c r="A1729" s="100">
        <f t="shared" si="26"/>
        <v>2015</v>
      </c>
      <c r="B1729" s="102">
        <v>3</v>
      </c>
      <c r="C1729" s="103">
        <v>42076</v>
      </c>
      <c r="D1729" s="102">
        <v>22</v>
      </c>
      <c r="E1729" s="5">
        <v>114.93</v>
      </c>
      <c r="F1729" s="5">
        <v>431.67299999999994</v>
      </c>
      <c r="G1729" s="5">
        <v>2446.7060000000001</v>
      </c>
      <c r="H1729" s="5">
        <v>414.50900000000001</v>
      </c>
      <c r="J1729" s="130"/>
    </row>
    <row r="1730" spans="1:10">
      <c r="A1730" s="100">
        <f t="shared" si="26"/>
        <v>2015</v>
      </c>
      <c r="B1730" s="102">
        <v>3</v>
      </c>
      <c r="C1730" s="103">
        <v>42076</v>
      </c>
      <c r="D1730" s="102">
        <v>23</v>
      </c>
      <c r="E1730" s="5">
        <v>114.93</v>
      </c>
      <c r="F1730" s="5">
        <v>437.90199999999999</v>
      </c>
      <c r="G1730" s="5">
        <v>2457.9560000000006</v>
      </c>
      <c r="H1730" s="5">
        <v>411.88300000000004</v>
      </c>
      <c r="J1730" s="130"/>
    </row>
    <row r="1731" spans="1:10">
      <c r="A1731" s="100">
        <f t="shared" si="26"/>
        <v>2015</v>
      </c>
      <c r="B1731" s="102">
        <v>3</v>
      </c>
      <c r="C1731" s="103">
        <v>42076</v>
      </c>
      <c r="D1731" s="102">
        <v>24</v>
      </c>
      <c r="E1731" s="5">
        <v>114.843</v>
      </c>
      <c r="F1731" s="5">
        <v>432.84999999999997</v>
      </c>
      <c r="G1731" s="5">
        <v>2468.6940000000004</v>
      </c>
      <c r="H1731" s="5">
        <v>390.88500000000005</v>
      </c>
      <c r="J1731" s="130"/>
    </row>
    <row r="1732" spans="1:10">
      <c r="A1732" s="100">
        <f t="shared" si="26"/>
        <v>2015</v>
      </c>
      <c r="B1732" s="102">
        <v>3</v>
      </c>
      <c r="C1732" s="103">
        <v>42077</v>
      </c>
      <c r="D1732" s="102">
        <v>1</v>
      </c>
      <c r="E1732" s="5">
        <v>114.03200000000001</v>
      </c>
      <c r="F1732" s="5">
        <v>421.81899999999996</v>
      </c>
      <c r="G1732" s="5">
        <v>2340.6219999999994</v>
      </c>
      <c r="H1732" s="5">
        <v>270.49700000000001</v>
      </c>
      <c r="J1732" s="130"/>
    </row>
    <row r="1733" spans="1:10">
      <c r="A1733" s="100">
        <f t="shared" ref="A1733:A1796" si="27">YEAR(C1733)</f>
        <v>2015</v>
      </c>
      <c r="B1733" s="102">
        <v>3</v>
      </c>
      <c r="C1733" s="103">
        <v>42077</v>
      </c>
      <c r="D1733" s="102">
        <v>2</v>
      </c>
      <c r="E1733" s="5">
        <v>112.771</v>
      </c>
      <c r="F1733" s="5">
        <v>396.07599999999996</v>
      </c>
      <c r="G1733" s="5">
        <v>2244.654</v>
      </c>
      <c r="H1733" s="5">
        <v>187.56800000000001</v>
      </c>
      <c r="J1733" s="130"/>
    </row>
    <row r="1734" spans="1:10">
      <c r="A1734" s="100">
        <f t="shared" si="27"/>
        <v>2015</v>
      </c>
      <c r="B1734" s="102">
        <v>3</v>
      </c>
      <c r="C1734" s="103">
        <v>42077</v>
      </c>
      <c r="D1734" s="102">
        <v>3</v>
      </c>
      <c r="E1734" s="5">
        <v>111.643</v>
      </c>
      <c r="F1734" s="5">
        <v>385.32600000000008</v>
      </c>
      <c r="G1734" s="5">
        <v>2042.5570000000002</v>
      </c>
      <c r="H1734" s="5">
        <v>173.61600000000004</v>
      </c>
      <c r="J1734" s="130"/>
    </row>
    <row r="1735" spans="1:10">
      <c r="A1735" s="100">
        <f t="shared" si="27"/>
        <v>2015</v>
      </c>
      <c r="B1735" s="102">
        <v>3</v>
      </c>
      <c r="C1735" s="103">
        <v>42077</v>
      </c>
      <c r="D1735" s="102">
        <v>4</v>
      </c>
      <c r="E1735" s="5">
        <v>112.89</v>
      </c>
      <c r="F1735" s="5">
        <v>385.58299999999997</v>
      </c>
      <c r="G1735" s="5">
        <v>1975.6579999999999</v>
      </c>
      <c r="H1735" s="5">
        <v>168.03000000000003</v>
      </c>
      <c r="J1735" s="130"/>
    </row>
    <row r="1736" spans="1:10">
      <c r="A1736" s="100">
        <f t="shared" si="27"/>
        <v>2015</v>
      </c>
      <c r="B1736" s="102">
        <v>3</v>
      </c>
      <c r="C1736" s="103">
        <v>42077</v>
      </c>
      <c r="D1736" s="102">
        <v>5</v>
      </c>
      <c r="E1736" s="5">
        <v>114.34100000000001</v>
      </c>
      <c r="F1736" s="5">
        <v>385.83400000000006</v>
      </c>
      <c r="G1736" s="5">
        <v>1970.8759999999997</v>
      </c>
      <c r="H1736" s="5">
        <v>166.184</v>
      </c>
      <c r="J1736" s="130"/>
    </row>
    <row r="1737" spans="1:10">
      <c r="A1737" s="100">
        <f t="shared" si="27"/>
        <v>2015</v>
      </c>
      <c r="B1737" s="102">
        <v>3</v>
      </c>
      <c r="C1737" s="103">
        <v>42077</v>
      </c>
      <c r="D1737" s="102">
        <v>6</v>
      </c>
      <c r="E1737" s="5">
        <v>115.37100000000001</v>
      </c>
      <c r="F1737" s="5">
        <v>384.79499999999996</v>
      </c>
      <c r="G1737" s="5">
        <v>1944.3810000000003</v>
      </c>
      <c r="H1737" s="5">
        <v>162.43800000000002</v>
      </c>
      <c r="J1737" s="130"/>
    </row>
    <row r="1738" spans="1:10">
      <c r="A1738" s="100">
        <f t="shared" si="27"/>
        <v>2015</v>
      </c>
      <c r="B1738" s="102">
        <v>3</v>
      </c>
      <c r="C1738" s="103">
        <v>42077</v>
      </c>
      <c r="D1738" s="102">
        <v>7</v>
      </c>
      <c r="E1738" s="5">
        <v>115.75</v>
      </c>
      <c r="F1738" s="5">
        <v>387.57800000000003</v>
      </c>
      <c r="G1738" s="5">
        <v>1916.7669999999998</v>
      </c>
      <c r="H1738" s="5">
        <v>161.08099999999999</v>
      </c>
      <c r="J1738" s="130"/>
    </row>
    <row r="1739" spans="1:10">
      <c r="A1739" s="100">
        <f t="shared" si="27"/>
        <v>2015</v>
      </c>
      <c r="B1739" s="102">
        <v>3</v>
      </c>
      <c r="C1739" s="103">
        <v>42077</v>
      </c>
      <c r="D1739" s="102">
        <v>8</v>
      </c>
      <c r="E1739" s="5">
        <v>114.596</v>
      </c>
      <c r="F1739" s="5">
        <v>381.54400000000004</v>
      </c>
      <c r="G1739" s="5">
        <v>1884.3540000000003</v>
      </c>
      <c r="H1739" s="5">
        <v>164.94200000000001</v>
      </c>
      <c r="J1739" s="130"/>
    </row>
    <row r="1740" spans="1:10">
      <c r="A1740" s="100">
        <f t="shared" si="27"/>
        <v>2015</v>
      </c>
      <c r="B1740" s="102">
        <v>3</v>
      </c>
      <c r="C1740" s="103">
        <v>42077</v>
      </c>
      <c r="D1740" s="102">
        <v>9</v>
      </c>
      <c r="E1740" s="5">
        <v>115.31700000000001</v>
      </c>
      <c r="F1740" s="5">
        <v>371.91800000000006</v>
      </c>
      <c r="G1740" s="5">
        <v>1885.9870000000001</v>
      </c>
      <c r="H1740" s="5">
        <v>175.333</v>
      </c>
      <c r="J1740" s="130"/>
    </row>
    <row r="1741" spans="1:10">
      <c r="A1741" s="100">
        <f t="shared" si="27"/>
        <v>2015</v>
      </c>
      <c r="B1741" s="102">
        <v>3</v>
      </c>
      <c r="C1741" s="103">
        <v>42077</v>
      </c>
      <c r="D1741" s="102">
        <v>10</v>
      </c>
      <c r="E1741" s="5">
        <v>115.13600000000001</v>
      </c>
      <c r="F1741" s="5">
        <v>372.28700000000015</v>
      </c>
      <c r="G1741" s="5">
        <v>1912.1540000000002</v>
      </c>
      <c r="H1741" s="5">
        <v>178.15199999999999</v>
      </c>
      <c r="J1741" s="130"/>
    </row>
    <row r="1742" spans="1:10">
      <c r="A1742" s="100">
        <f t="shared" si="27"/>
        <v>2015</v>
      </c>
      <c r="B1742" s="102">
        <v>3</v>
      </c>
      <c r="C1742" s="103">
        <v>42077</v>
      </c>
      <c r="D1742" s="102">
        <v>11</v>
      </c>
      <c r="E1742" s="5">
        <v>115.4</v>
      </c>
      <c r="F1742" s="5">
        <v>371.97200000000004</v>
      </c>
      <c r="G1742" s="5">
        <v>1947.9850000000006</v>
      </c>
      <c r="H1742" s="5">
        <v>184.649</v>
      </c>
      <c r="J1742" s="130"/>
    </row>
    <row r="1743" spans="1:10">
      <c r="A1743" s="100">
        <f t="shared" si="27"/>
        <v>2015</v>
      </c>
      <c r="B1743" s="102">
        <v>3</v>
      </c>
      <c r="C1743" s="103">
        <v>42077</v>
      </c>
      <c r="D1743" s="102">
        <v>12</v>
      </c>
      <c r="E1743" s="5">
        <v>115.80800000000001</v>
      </c>
      <c r="F1743" s="5">
        <v>374.77499999999998</v>
      </c>
      <c r="G1743" s="5">
        <v>1989.1380000000004</v>
      </c>
      <c r="H1743" s="5">
        <v>186.03000000000003</v>
      </c>
      <c r="J1743" s="130"/>
    </row>
    <row r="1744" spans="1:10">
      <c r="A1744" s="100">
        <f t="shared" si="27"/>
        <v>2015</v>
      </c>
      <c r="B1744" s="102">
        <v>3</v>
      </c>
      <c r="C1744" s="103">
        <v>42077</v>
      </c>
      <c r="D1744" s="102">
        <v>13</v>
      </c>
      <c r="E1744" s="5">
        <v>114.85600000000001</v>
      </c>
      <c r="F1744" s="5">
        <v>376.88600000000008</v>
      </c>
      <c r="G1744" s="5">
        <v>1994.2130000000006</v>
      </c>
      <c r="H1744" s="5">
        <v>196.25200000000001</v>
      </c>
      <c r="J1744" s="130"/>
    </row>
    <row r="1745" spans="1:10">
      <c r="A1745" s="100">
        <f t="shared" si="27"/>
        <v>2015</v>
      </c>
      <c r="B1745" s="102">
        <v>3</v>
      </c>
      <c r="C1745" s="103">
        <v>42077</v>
      </c>
      <c r="D1745" s="102">
        <v>14</v>
      </c>
      <c r="E1745" s="5">
        <v>115.688</v>
      </c>
      <c r="F1745" s="5">
        <v>376.65300000000002</v>
      </c>
      <c r="G1745" s="5">
        <v>1959.8260000000002</v>
      </c>
      <c r="H1745" s="5">
        <v>211.38900000000001</v>
      </c>
      <c r="J1745" s="130"/>
    </row>
    <row r="1746" spans="1:10">
      <c r="A1746" s="100">
        <f t="shared" si="27"/>
        <v>2015</v>
      </c>
      <c r="B1746" s="102">
        <v>3</v>
      </c>
      <c r="C1746" s="103">
        <v>42077</v>
      </c>
      <c r="D1746" s="102">
        <v>15</v>
      </c>
      <c r="E1746" s="5">
        <v>116.29900000000001</v>
      </c>
      <c r="F1746" s="5">
        <v>376.56900000000007</v>
      </c>
      <c r="G1746" s="5">
        <v>1890.1980000000008</v>
      </c>
      <c r="H1746" s="5">
        <v>206.88500000000002</v>
      </c>
      <c r="J1746" s="130"/>
    </row>
    <row r="1747" spans="1:10">
      <c r="A1747" s="100">
        <f t="shared" si="27"/>
        <v>2015</v>
      </c>
      <c r="B1747" s="102">
        <v>3</v>
      </c>
      <c r="C1747" s="103">
        <v>42077</v>
      </c>
      <c r="D1747" s="102">
        <v>16</v>
      </c>
      <c r="E1747" s="5">
        <v>115.37100000000001</v>
      </c>
      <c r="F1747" s="5">
        <v>375.14500000000004</v>
      </c>
      <c r="G1747" s="5">
        <v>1832.2359999999999</v>
      </c>
      <c r="H1747" s="5">
        <v>212.12799999999999</v>
      </c>
      <c r="J1747" s="130"/>
    </row>
    <row r="1748" spans="1:10">
      <c r="A1748" s="100">
        <f t="shared" si="27"/>
        <v>2015</v>
      </c>
      <c r="B1748" s="102">
        <v>3</v>
      </c>
      <c r="C1748" s="103">
        <v>42077</v>
      </c>
      <c r="D1748" s="102">
        <v>17</v>
      </c>
      <c r="E1748" s="5">
        <v>115.39500000000001</v>
      </c>
      <c r="F1748" s="5">
        <v>374.80400000000003</v>
      </c>
      <c r="G1748" s="5">
        <v>1830.9460000000004</v>
      </c>
      <c r="H1748" s="5">
        <v>203.79599999999999</v>
      </c>
      <c r="J1748" s="130"/>
    </row>
    <row r="1749" spans="1:10">
      <c r="A1749" s="100">
        <f t="shared" si="27"/>
        <v>2015</v>
      </c>
      <c r="B1749" s="102">
        <v>3</v>
      </c>
      <c r="C1749" s="103">
        <v>42077</v>
      </c>
      <c r="D1749" s="102">
        <v>18</v>
      </c>
      <c r="E1749" s="5">
        <v>111.926</v>
      </c>
      <c r="F1749" s="5">
        <v>375.26900000000001</v>
      </c>
      <c r="G1749" s="5">
        <v>1831.6450000000004</v>
      </c>
      <c r="H1749" s="5">
        <v>202.99700000000001</v>
      </c>
      <c r="J1749" s="130"/>
    </row>
    <row r="1750" spans="1:10">
      <c r="A1750" s="100">
        <f t="shared" si="27"/>
        <v>2015</v>
      </c>
      <c r="B1750" s="102">
        <v>3</v>
      </c>
      <c r="C1750" s="103">
        <v>42077</v>
      </c>
      <c r="D1750" s="102">
        <v>19</v>
      </c>
      <c r="E1750" s="5">
        <v>108.732</v>
      </c>
      <c r="F1750" s="5">
        <v>374.54700000000003</v>
      </c>
      <c r="G1750" s="5">
        <v>1836.5680000000007</v>
      </c>
      <c r="H1750" s="5">
        <v>211.07100000000003</v>
      </c>
      <c r="J1750" s="130"/>
    </row>
    <row r="1751" spans="1:10">
      <c r="A1751" s="100">
        <f t="shared" si="27"/>
        <v>2015</v>
      </c>
      <c r="B1751" s="102">
        <v>3</v>
      </c>
      <c r="C1751" s="103">
        <v>42077</v>
      </c>
      <c r="D1751" s="102">
        <v>20</v>
      </c>
      <c r="E1751" s="5">
        <v>108.93600000000001</v>
      </c>
      <c r="F1751" s="5">
        <v>374.78300000000007</v>
      </c>
      <c r="G1751" s="5">
        <v>1847.848</v>
      </c>
      <c r="H1751" s="5">
        <v>223.67500000000001</v>
      </c>
      <c r="J1751" s="130"/>
    </row>
    <row r="1752" spans="1:10">
      <c r="A1752" s="100">
        <f t="shared" si="27"/>
        <v>2015</v>
      </c>
      <c r="B1752" s="102">
        <v>3</v>
      </c>
      <c r="C1752" s="103">
        <v>42077</v>
      </c>
      <c r="D1752" s="102">
        <v>21</v>
      </c>
      <c r="E1752" s="5">
        <v>107.105</v>
      </c>
      <c r="F1752" s="5">
        <v>378.73699999999997</v>
      </c>
      <c r="G1752" s="5">
        <v>1862.5630000000001</v>
      </c>
      <c r="H1752" s="5">
        <v>232.38299999999998</v>
      </c>
      <c r="J1752" s="130"/>
    </row>
    <row r="1753" spans="1:10">
      <c r="A1753" s="100">
        <f t="shared" si="27"/>
        <v>2015</v>
      </c>
      <c r="B1753" s="102">
        <v>3</v>
      </c>
      <c r="C1753" s="103">
        <v>42077</v>
      </c>
      <c r="D1753" s="102">
        <v>22</v>
      </c>
      <c r="E1753" s="5">
        <v>110.57100000000001</v>
      </c>
      <c r="F1753" s="5">
        <v>390.54699999999997</v>
      </c>
      <c r="G1753" s="5">
        <v>1867.9160000000002</v>
      </c>
      <c r="H1753" s="5">
        <v>232.72700000000003</v>
      </c>
      <c r="J1753" s="130"/>
    </row>
    <row r="1754" spans="1:10">
      <c r="A1754" s="100">
        <f t="shared" si="27"/>
        <v>2015</v>
      </c>
      <c r="B1754" s="102">
        <v>3</v>
      </c>
      <c r="C1754" s="103">
        <v>42077</v>
      </c>
      <c r="D1754" s="102">
        <v>23</v>
      </c>
      <c r="E1754" s="5">
        <v>108.911</v>
      </c>
      <c r="F1754" s="5">
        <v>391.44499999999999</v>
      </c>
      <c r="G1754" s="5">
        <v>1845.3760000000002</v>
      </c>
      <c r="H1754" s="5">
        <v>222.94800000000004</v>
      </c>
      <c r="J1754" s="130"/>
    </row>
    <row r="1755" spans="1:10">
      <c r="A1755" s="100">
        <f t="shared" si="27"/>
        <v>2015</v>
      </c>
      <c r="B1755" s="102">
        <v>3</v>
      </c>
      <c r="C1755" s="103">
        <v>42077</v>
      </c>
      <c r="D1755" s="102">
        <v>24</v>
      </c>
      <c r="E1755" s="5">
        <v>110.64800000000001</v>
      </c>
      <c r="F1755" s="5">
        <v>390.209</v>
      </c>
      <c r="G1755" s="5">
        <v>1821.4010000000007</v>
      </c>
      <c r="H1755" s="5">
        <v>158.16500000000002</v>
      </c>
      <c r="J1755" s="130"/>
    </row>
    <row r="1756" spans="1:10">
      <c r="A1756" s="100">
        <f t="shared" si="27"/>
        <v>2015</v>
      </c>
      <c r="B1756" s="102">
        <v>3</v>
      </c>
      <c r="C1756" s="103">
        <v>42078</v>
      </c>
      <c r="D1756" s="102">
        <v>1</v>
      </c>
      <c r="E1756" s="5">
        <v>109.69600000000001</v>
      </c>
      <c r="F1756" s="5">
        <v>390.70599999999996</v>
      </c>
      <c r="G1756" s="5">
        <v>1724.4040000000007</v>
      </c>
      <c r="H1756" s="5">
        <v>143.125</v>
      </c>
      <c r="J1756" s="130"/>
    </row>
    <row r="1757" spans="1:10">
      <c r="A1757" s="100">
        <f t="shared" si="27"/>
        <v>2015</v>
      </c>
      <c r="B1757" s="102">
        <v>3</v>
      </c>
      <c r="C1757" s="103">
        <v>42078</v>
      </c>
      <c r="D1757" s="102">
        <v>2</v>
      </c>
      <c r="E1757" s="5">
        <v>119.03</v>
      </c>
      <c r="F1757" s="5">
        <v>388.39500000000004</v>
      </c>
      <c r="G1757" s="5">
        <v>1552.1310000000001</v>
      </c>
      <c r="H1757" s="5">
        <v>123.19500000000001</v>
      </c>
      <c r="J1757" s="130"/>
    </row>
    <row r="1758" spans="1:10">
      <c r="A1758" s="100">
        <f t="shared" si="27"/>
        <v>2015</v>
      </c>
      <c r="B1758" s="102">
        <v>3</v>
      </c>
      <c r="C1758" s="103">
        <v>42078</v>
      </c>
      <c r="D1758" s="102">
        <v>3</v>
      </c>
      <c r="E1758" s="5">
        <v>120.027</v>
      </c>
      <c r="F1758" s="5">
        <v>398.38099999999997</v>
      </c>
      <c r="G1758" s="5">
        <v>1532.3340000000001</v>
      </c>
      <c r="H1758" s="5">
        <v>74.962999999999994</v>
      </c>
      <c r="J1758" s="130"/>
    </row>
    <row r="1759" spans="1:10">
      <c r="A1759" s="100">
        <f t="shared" si="27"/>
        <v>2015</v>
      </c>
      <c r="B1759" s="102">
        <v>3</v>
      </c>
      <c r="C1759" s="103">
        <v>42078</v>
      </c>
      <c r="D1759" s="102">
        <v>4</v>
      </c>
      <c r="E1759" s="5">
        <v>120.358</v>
      </c>
      <c r="F1759" s="5">
        <v>401.42599999999999</v>
      </c>
      <c r="G1759" s="5">
        <v>1538.568</v>
      </c>
      <c r="H1759" s="5">
        <v>72.356000000000009</v>
      </c>
      <c r="J1759" s="130"/>
    </row>
    <row r="1760" spans="1:10">
      <c r="A1760" s="100">
        <f t="shared" si="27"/>
        <v>2015</v>
      </c>
      <c r="B1760" s="102">
        <v>3</v>
      </c>
      <c r="C1760" s="103">
        <v>42078</v>
      </c>
      <c r="D1760" s="102">
        <v>5</v>
      </c>
      <c r="E1760" s="5">
        <v>120.83000000000001</v>
      </c>
      <c r="F1760" s="5">
        <v>401.52600000000001</v>
      </c>
      <c r="G1760" s="5">
        <v>1510.9649999999999</v>
      </c>
      <c r="H1760" s="5">
        <v>70.430000000000007</v>
      </c>
      <c r="J1760" s="130"/>
    </row>
    <row r="1761" spans="1:10">
      <c r="A1761" s="100">
        <f t="shared" si="27"/>
        <v>2015</v>
      </c>
      <c r="B1761" s="102">
        <v>3</v>
      </c>
      <c r="C1761" s="103">
        <v>42078</v>
      </c>
      <c r="D1761" s="102">
        <v>6</v>
      </c>
      <c r="E1761" s="5">
        <v>117.458</v>
      </c>
      <c r="F1761" s="5">
        <v>401.36400000000003</v>
      </c>
      <c r="G1761" s="5">
        <v>1491.4540000000004</v>
      </c>
      <c r="H1761" s="5">
        <v>68.994</v>
      </c>
      <c r="J1761" s="130"/>
    </row>
    <row r="1762" spans="1:10">
      <c r="A1762" s="100">
        <f t="shared" si="27"/>
        <v>2015</v>
      </c>
      <c r="B1762" s="102">
        <v>3</v>
      </c>
      <c r="C1762" s="103">
        <v>42078</v>
      </c>
      <c r="D1762" s="102">
        <v>7</v>
      </c>
      <c r="E1762" s="5">
        <v>116.926</v>
      </c>
      <c r="F1762" s="5">
        <v>400.154</v>
      </c>
      <c r="G1762" s="5">
        <v>1478.2199999999998</v>
      </c>
      <c r="H1762" s="5">
        <v>68.561000000000007</v>
      </c>
      <c r="J1762" s="130"/>
    </row>
    <row r="1763" spans="1:10">
      <c r="A1763" s="100">
        <f t="shared" si="27"/>
        <v>2015</v>
      </c>
      <c r="B1763" s="102">
        <v>3</v>
      </c>
      <c r="C1763" s="103">
        <v>42078</v>
      </c>
      <c r="D1763" s="102">
        <v>8</v>
      </c>
      <c r="E1763" s="5">
        <v>112.117</v>
      </c>
      <c r="F1763" s="5">
        <v>360.12700000000007</v>
      </c>
      <c r="G1763" s="5">
        <v>1438.6210000000001</v>
      </c>
      <c r="H1763" s="5">
        <v>69.013000000000005</v>
      </c>
      <c r="J1763" s="130"/>
    </row>
    <row r="1764" spans="1:10">
      <c r="A1764" s="100">
        <f t="shared" si="27"/>
        <v>2015</v>
      </c>
      <c r="B1764" s="102">
        <v>3</v>
      </c>
      <c r="C1764" s="103">
        <v>42078</v>
      </c>
      <c r="D1764" s="102">
        <v>9</v>
      </c>
      <c r="E1764" s="5">
        <v>117.31300000000002</v>
      </c>
      <c r="F1764" s="5">
        <v>307.24100000000004</v>
      </c>
      <c r="G1764" s="5">
        <v>1486.0010000000002</v>
      </c>
      <c r="H1764" s="5">
        <v>72.941000000000003</v>
      </c>
      <c r="J1764" s="130"/>
    </row>
    <row r="1765" spans="1:10">
      <c r="A1765" s="100">
        <f t="shared" si="27"/>
        <v>2015</v>
      </c>
      <c r="B1765" s="102">
        <v>3</v>
      </c>
      <c r="C1765" s="103">
        <v>42078</v>
      </c>
      <c r="D1765" s="102">
        <v>10</v>
      </c>
      <c r="E1765" s="5">
        <v>131.642</v>
      </c>
      <c r="F1765" s="5">
        <v>295.69500000000005</v>
      </c>
      <c r="G1765" s="5">
        <v>1538.6010000000001</v>
      </c>
      <c r="H1765" s="5">
        <v>73.725999999999999</v>
      </c>
      <c r="J1765" s="130"/>
    </row>
    <row r="1766" spans="1:10">
      <c r="A1766" s="100">
        <f t="shared" si="27"/>
        <v>2015</v>
      </c>
      <c r="B1766" s="102">
        <v>3</v>
      </c>
      <c r="C1766" s="103">
        <v>42078</v>
      </c>
      <c r="D1766" s="102">
        <v>11</v>
      </c>
      <c r="E1766" s="5">
        <v>132.95699999999999</v>
      </c>
      <c r="F1766" s="5">
        <v>335.101</v>
      </c>
      <c r="G1766" s="5">
        <v>1570.5780000000004</v>
      </c>
      <c r="H1766" s="5">
        <v>90.822000000000003</v>
      </c>
      <c r="J1766" s="130"/>
    </row>
    <row r="1767" spans="1:10">
      <c r="A1767" s="100">
        <f t="shared" si="27"/>
        <v>2015</v>
      </c>
      <c r="B1767" s="102">
        <v>3</v>
      </c>
      <c r="C1767" s="103">
        <v>42078</v>
      </c>
      <c r="D1767" s="102">
        <v>12</v>
      </c>
      <c r="E1767" s="5">
        <v>130.81899999999999</v>
      </c>
      <c r="F1767" s="5">
        <v>389.96699999999993</v>
      </c>
      <c r="G1767" s="5">
        <v>1622.7110000000002</v>
      </c>
      <c r="H1767" s="5">
        <v>92.784000000000006</v>
      </c>
      <c r="J1767" s="130"/>
    </row>
    <row r="1768" spans="1:10">
      <c r="A1768" s="100">
        <f t="shared" si="27"/>
        <v>2015</v>
      </c>
      <c r="B1768" s="102">
        <v>3</v>
      </c>
      <c r="C1768" s="103">
        <v>42078</v>
      </c>
      <c r="D1768" s="102">
        <v>13</v>
      </c>
      <c r="E1768" s="5">
        <v>131.14800000000002</v>
      </c>
      <c r="F1768" s="5">
        <v>403.29700000000003</v>
      </c>
      <c r="G1768" s="5">
        <v>1660.1090000000008</v>
      </c>
      <c r="H1768" s="5">
        <v>100.63300000000001</v>
      </c>
      <c r="J1768" s="130"/>
    </row>
    <row r="1769" spans="1:10">
      <c r="A1769" s="100">
        <f t="shared" si="27"/>
        <v>2015</v>
      </c>
      <c r="B1769" s="102">
        <v>3</v>
      </c>
      <c r="C1769" s="103">
        <v>42078</v>
      </c>
      <c r="D1769" s="102">
        <v>14</v>
      </c>
      <c r="E1769" s="5">
        <v>132.898</v>
      </c>
      <c r="F1769" s="5">
        <v>402.62999999999994</v>
      </c>
      <c r="G1769" s="5">
        <v>1694.3799999999997</v>
      </c>
      <c r="H1769" s="5">
        <v>116.97499999999999</v>
      </c>
      <c r="J1769" s="130"/>
    </row>
    <row r="1770" spans="1:10">
      <c r="A1770" s="100">
        <f t="shared" si="27"/>
        <v>2015</v>
      </c>
      <c r="B1770" s="102">
        <v>3</v>
      </c>
      <c r="C1770" s="103">
        <v>42078</v>
      </c>
      <c r="D1770" s="102">
        <v>15</v>
      </c>
      <c r="E1770" s="5">
        <v>134.45099999999999</v>
      </c>
      <c r="F1770" s="5">
        <v>402.58300000000003</v>
      </c>
      <c r="G1770" s="5">
        <v>1691.7610000000004</v>
      </c>
      <c r="H1770" s="5">
        <v>124.252</v>
      </c>
      <c r="J1770" s="130"/>
    </row>
    <row r="1771" spans="1:10">
      <c r="A1771" s="100">
        <f t="shared" si="27"/>
        <v>2015</v>
      </c>
      <c r="B1771" s="102">
        <v>3</v>
      </c>
      <c r="C1771" s="103">
        <v>42078</v>
      </c>
      <c r="D1771" s="102">
        <v>16</v>
      </c>
      <c r="E1771" s="5">
        <v>133.93299999999999</v>
      </c>
      <c r="F1771" s="5">
        <v>402.72</v>
      </c>
      <c r="G1771" s="5">
        <v>1686.6210000000003</v>
      </c>
      <c r="H1771" s="5">
        <v>125.35499999999999</v>
      </c>
      <c r="J1771" s="130"/>
    </row>
    <row r="1772" spans="1:10">
      <c r="A1772" s="100">
        <f t="shared" si="27"/>
        <v>2015</v>
      </c>
      <c r="B1772" s="102">
        <v>3</v>
      </c>
      <c r="C1772" s="103">
        <v>42078</v>
      </c>
      <c r="D1772" s="102">
        <v>17</v>
      </c>
      <c r="E1772" s="5">
        <v>127.68600000000001</v>
      </c>
      <c r="F1772" s="5">
        <v>402.50599999999997</v>
      </c>
      <c r="G1772" s="5">
        <v>1684.3780000000004</v>
      </c>
      <c r="H1772" s="5">
        <v>141.87900000000002</v>
      </c>
      <c r="J1772" s="130"/>
    </row>
    <row r="1773" spans="1:10">
      <c r="A1773" s="100">
        <f t="shared" si="27"/>
        <v>2015</v>
      </c>
      <c r="B1773" s="102">
        <v>3</v>
      </c>
      <c r="C1773" s="103">
        <v>42078</v>
      </c>
      <c r="D1773" s="102">
        <v>18</v>
      </c>
      <c r="E1773" s="5">
        <v>125.509</v>
      </c>
      <c r="F1773" s="5">
        <v>402.053</v>
      </c>
      <c r="G1773" s="5">
        <v>1680.777</v>
      </c>
      <c r="H1773" s="5">
        <v>140.78100000000001</v>
      </c>
      <c r="J1773" s="130"/>
    </row>
    <row r="1774" spans="1:10">
      <c r="A1774" s="100">
        <f t="shared" si="27"/>
        <v>2015</v>
      </c>
      <c r="B1774" s="102">
        <v>3</v>
      </c>
      <c r="C1774" s="103">
        <v>42078</v>
      </c>
      <c r="D1774" s="102">
        <v>19</v>
      </c>
      <c r="E1774" s="5">
        <v>126.268</v>
      </c>
      <c r="F1774" s="5">
        <v>402.13200000000006</v>
      </c>
      <c r="G1774" s="5">
        <v>1712.3809999999999</v>
      </c>
      <c r="H1774" s="5">
        <v>140.53100000000001</v>
      </c>
      <c r="J1774" s="130"/>
    </row>
    <row r="1775" spans="1:10">
      <c r="A1775" s="100">
        <f t="shared" si="27"/>
        <v>2015</v>
      </c>
      <c r="B1775" s="102">
        <v>3</v>
      </c>
      <c r="C1775" s="103">
        <v>42078</v>
      </c>
      <c r="D1775" s="102">
        <v>20</v>
      </c>
      <c r="E1775" s="5">
        <v>127.426</v>
      </c>
      <c r="F1775" s="5">
        <v>401.61399999999998</v>
      </c>
      <c r="G1775" s="5">
        <v>1776.8649999999998</v>
      </c>
      <c r="H1775" s="5">
        <v>143.49399999999997</v>
      </c>
      <c r="J1775" s="130"/>
    </row>
    <row r="1776" spans="1:10">
      <c r="A1776" s="100">
        <f t="shared" si="27"/>
        <v>2015</v>
      </c>
      <c r="B1776" s="102">
        <v>3</v>
      </c>
      <c r="C1776" s="103">
        <v>42078</v>
      </c>
      <c r="D1776" s="102">
        <v>21</v>
      </c>
      <c r="E1776" s="5">
        <v>126.755</v>
      </c>
      <c r="F1776" s="5">
        <v>401.88200000000001</v>
      </c>
      <c r="G1776" s="5">
        <v>1890.9050000000002</v>
      </c>
      <c r="H1776" s="5">
        <v>143.172</v>
      </c>
      <c r="J1776" s="130"/>
    </row>
    <row r="1777" spans="1:10">
      <c r="A1777" s="100">
        <f t="shared" si="27"/>
        <v>2015</v>
      </c>
      <c r="B1777" s="102">
        <v>3</v>
      </c>
      <c r="C1777" s="103">
        <v>42078</v>
      </c>
      <c r="D1777" s="102">
        <v>22</v>
      </c>
      <c r="E1777" s="5">
        <v>127.72500000000001</v>
      </c>
      <c r="F1777" s="5">
        <v>401.8780000000001</v>
      </c>
      <c r="G1777" s="5">
        <v>1950.1190000000008</v>
      </c>
      <c r="H1777" s="5">
        <v>134.06400000000002</v>
      </c>
      <c r="J1777" s="130"/>
    </row>
    <row r="1778" spans="1:10">
      <c r="A1778" s="100">
        <f t="shared" si="27"/>
        <v>2015</v>
      </c>
      <c r="B1778" s="102">
        <v>3</v>
      </c>
      <c r="C1778" s="103">
        <v>42078</v>
      </c>
      <c r="D1778" s="102">
        <v>23</v>
      </c>
      <c r="E1778" s="5">
        <v>133.804</v>
      </c>
      <c r="F1778" s="5">
        <v>393.00900000000007</v>
      </c>
      <c r="G1778" s="5">
        <v>1959.2489999999998</v>
      </c>
      <c r="H1778" s="5">
        <v>133.51800000000003</v>
      </c>
      <c r="J1778" s="130"/>
    </row>
    <row r="1779" spans="1:10">
      <c r="A1779" s="100">
        <f t="shared" si="27"/>
        <v>2015</v>
      </c>
      <c r="B1779" s="102">
        <v>3</v>
      </c>
      <c r="C1779" s="103">
        <v>42078</v>
      </c>
      <c r="D1779" s="102">
        <v>24</v>
      </c>
      <c r="E1779" s="5">
        <v>134.42500000000001</v>
      </c>
      <c r="F1779" s="5">
        <v>393.87</v>
      </c>
      <c r="G1779" s="5">
        <v>1932.2380000000005</v>
      </c>
      <c r="H1779" s="5">
        <v>133.101</v>
      </c>
      <c r="J1779" s="130"/>
    </row>
    <row r="1780" spans="1:10">
      <c r="A1780" s="100">
        <f t="shared" si="27"/>
        <v>2015</v>
      </c>
      <c r="B1780" s="102">
        <v>3</v>
      </c>
      <c r="C1780" s="103">
        <v>42079</v>
      </c>
      <c r="D1780" s="102">
        <v>1</v>
      </c>
      <c r="E1780" s="5">
        <v>132.30200000000002</v>
      </c>
      <c r="F1780" s="5">
        <v>397.76899999999995</v>
      </c>
      <c r="G1780" s="5">
        <v>1898.1130000000003</v>
      </c>
      <c r="H1780" s="5">
        <v>118.28300000000002</v>
      </c>
      <c r="J1780" s="130"/>
    </row>
    <row r="1781" spans="1:10">
      <c r="A1781" s="100">
        <f t="shared" si="27"/>
        <v>2015</v>
      </c>
      <c r="B1781" s="102">
        <v>3</v>
      </c>
      <c r="C1781" s="103">
        <v>42079</v>
      </c>
      <c r="D1781" s="102">
        <v>2</v>
      </c>
      <c r="E1781" s="5">
        <v>131.33600000000001</v>
      </c>
      <c r="F1781" s="5">
        <v>398.464</v>
      </c>
      <c r="G1781" s="5">
        <v>1830.0580000000004</v>
      </c>
      <c r="H1781" s="5">
        <v>99.027000000000001</v>
      </c>
      <c r="J1781" s="130"/>
    </row>
    <row r="1782" spans="1:10">
      <c r="A1782" s="100">
        <f t="shared" si="27"/>
        <v>2015</v>
      </c>
      <c r="B1782" s="102">
        <v>3</v>
      </c>
      <c r="C1782" s="103">
        <v>42079</v>
      </c>
      <c r="D1782" s="102">
        <v>3</v>
      </c>
      <c r="E1782" s="5">
        <v>129.916</v>
      </c>
      <c r="F1782" s="5">
        <v>398.53699999999998</v>
      </c>
      <c r="G1782" s="5">
        <v>1716.4509999999998</v>
      </c>
      <c r="H1782" s="5">
        <v>92.444000000000003</v>
      </c>
      <c r="J1782" s="130"/>
    </row>
    <row r="1783" spans="1:10">
      <c r="A1783" s="100">
        <f t="shared" si="27"/>
        <v>2015</v>
      </c>
      <c r="B1783" s="102">
        <v>3</v>
      </c>
      <c r="C1783" s="103">
        <v>42079</v>
      </c>
      <c r="D1783" s="102">
        <v>4</v>
      </c>
      <c r="E1783" s="5">
        <v>132.85499999999999</v>
      </c>
      <c r="F1783" s="5">
        <v>398.62700000000001</v>
      </c>
      <c r="G1783" s="5">
        <v>1675.3530000000001</v>
      </c>
      <c r="H1783" s="5">
        <v>86.507000000000005</v>
      </c>
      <c r="J1783" s="130"/>
    </row>
    <row r="1784" spans="1:10">
      <c r="A1784" s="100">
        <f t="shared" si="27"/>
        <v>2015</v>
      </c>
      <c r="B1784" s="102">
        <v>3</v>
      </c>
      <c r="C1784" s="103">
        <v>42079</v>
      </c>
      <c r="D1784" s="102">
        <v>5</v>
      </c>
      <c r="E1784" s="5">
        <v>134.68300000000002</v>
      </c>
      <c r="F1784" s="5">
        <v>398.82200000000006</v>
      </c>
      <c r="G1784" s="5">
        <v>1653.33</v>
      </c>
      <c r="H1784" s="5">
        <v>85.79</v>
      </c>
      <c r="J1784" s="130"/>
    </row>
    <row r="1785" spans="1:10">
      <c r="A1785" s="100">
        <f t="shared" si="27"/>
        <v>2015</v>
      </c>
      <c r="B1785" s="102">
        <v>3</v>
      </c>
      <c r="C1785" s="103">
        <v>42079</v>
      </c>
      <c r="D1785" s="102">
        <v>6</v>
      </c>
      <c r="E1785" s="5">
        <v>133.24100000000001</v>
      </c>
      <c r="F1785" s="5">
        <v>399.11400000000003</v>
      </c>
      <c r="G1785" s="5">
        <v>1715.836</v>
      </c>
      <c r="H1785" s="5">
        <v>82.207999999999998</v>
      </c>
      <c r="J1785" s="130"/>
    </row>
    <row r="1786" spans="1:10">
      <c r="A1786" s="100">
        <f t="shared" si="27"/>
        <v>2015</v>
      </c>
      <c r="B1786" s="102">
        <v>3</v>
      </c>
      <c r="C1786" s="103">
        <v>42079</v>
      </c>
      <c r="D1786" s="102">
        <v>7</v>
      </c>
      <c r="E1786" s="5">
        <v>132.73400000000001</v>
      </c>
      <c r="F1786" s="5">
        <v>346.38099999999997</v>
      </c>
      <c r="G1786" s="5">
        <v>1803.5250000000001</v>
      </c>
      <c r="H1786" s="5">
        <v>90.848000000000013</v>
      </c>
      <c r="J1786" s="130"/>
    </row>
    <row r="1787" spans="1:10">
      <c r="A1787" s="100">
        <f t="shared" si="27"/>
        <v>2015</v>
      </c>
      <c r="B1787" s="102">
        <v>3</v>
      </c>
      <c r="C1787" s="103">
        <v>42079</v>
      </c>
      <c r="D1787" s="102">
        <v>8</v>
      </c>
      <c r="E1787" s="5">
        <v>131.13400000000001</v>
      </c>
      <c r="F1787" s="5">
        <v>340.26499999999999</v>
      </c>
      <c r="G1787" s="5">
        <v>1815.2630000000001</v>
      </c>
      <c r="H1787" s="5">
        <v>142.21300000000002</v>
      </c>
      <c r="J1787" s="130"/>
    </row>
    <row r="1788" spans="1:10">
      <c r="A1788" s="100">
        <f t="shared" si="27"/>
        <v>2015</v>
      </c>
      <c r="B1788" s="102">
        <v>3</v>
      </c>
      <c r="C1788" s="103">
        <v>42079</v>
      </c>
      <c r="D1788" s="102">
        <v>9</v>
      </c>
      <c r="E1788" s="5">
        <v>129.71</v>
      </c>
      <c r="F1788" s="5">
        <v>333.649</v>
      </c>
      <c r="G1788" s="5">
        <v>1907.453</v>
      </c>
      <c r="H1788" s="5">
        <v>227.44499999999999</v>
      </c>
      <c r="J1788" s="130"/>
    </row>
    <row r="1789" spans="1:10">
      <c r="A1789" s="100">
        <f t="shared" si="27"/>
        <v>2015</v>
      </c>
      <c r="B1789" s="102">
        <v>3</v>
      </c>
      <c r="C1789" s="103">
        <v>42079</v>
      </c>
      <c r="D1789" s="102">
        <v>10</v>
      </c>
      <c r="E1789" s="5">
        <v>132.78100000000001</v>
      </c>
      <c r="F1789" s="5">
        <v>326.68500000000012</v>
      </c>
      <c r="G1789" s="5">
        <v>1998.2389999999998</v>
      </c>
      <c r="H1789" s="5">
        <v>352.90200000000004</v>
      </c>
      <c r="J1789" s="130"/>
    </row>
    <row r="1790" spans="1:10">
      <c r="A1790" s="100">
        <f t="shared" si="27"/>
        <v>2015</v>
      </c>
      <c r="B1790" s="102">
        <v>3</v>
      </c>
      <c r="C1790" s="103">
        <v>42079</v>
      </c>
      <c r="D1790" s="102">
        <v>11</v>
      </c>
      <c r="E1790" s="5">
        <v>135.62100000000001</v>
      </c>
      <c r="F1790" s="5">
        <v>326.096</v>
      </c>
      <c r="G1790" s="5">
        <v>2012.7750000000001</v>
      </c>
      <c r="H1790" s="5">
        <v>384.55899999999997</v>
      </c>
      <c r="J1790" s="130"/>
    </row>
    <row r="1791" spans="1:10">
      <c r="A1791" s="100">
        <f t="shared" si="27"/>
        <v>2015</v>
      </c>
      <c r="B1791" s="102">
        <v>3</v>
      </c>
      <c r="C1791" s="103">
        <v>42079</v>
      </c>
      <c r="D1791" s="102">
        <v>12</v>
      </c>
      <c r="E1791" s="5">
        <v>131.62900000000002</v>
      </c>
      <c r="F1791" s="5">
        <v>326.00900000000007</v>
      </c>
      <c r="G1791" s="5">
        <v>2011.4439999999995</v>
      </c>
      <c r="H1791" s="5">
        <v>390.48099999999999</v>
      </c>
      <c r="J1791" s="130"/>
    </row>
    <row r="1792" spans="1:10">
      <c r="A1792" s="100">
        <f t="shared" si="27"/>
        <v>2015</v>
      </c>
      <c r="B1792" s="102">
        <v>3</v>
      </c>
      <c r="C1792" s="103">
        <v>42079</v>
      </c>
      <c r="D1792" s="102">
        <v>13</v>
      </c>
      <c r="E1792" s="5">
        <v>130.15600000000001</v>
      </c>
      <c r="F1792" s="5">
        <v>326.60400000000004</v>
      </c>
      <c r="G1792" s="5">
        <v>2034.7369999999996</v>
      </c>
      <c r="H1792" s="5">
        <v>457.24499999999995</v>
      </c>
      <c r="J1792" s="130"/>
    </row>
    <row r="1793" spans="1:10">
      <c r="A1793" s="100">
        <f t="shared" si="27"/>
        <v>2015</v>
      </c>
      <c r="B1793" s="102">
        <v>3</v>
      </c>
      <c r="C1793" s="103">
        <v>42079</v>
      </c>
      <c r="D1793" s="102">
        <v>14</v>
      </c>
      <c r="E1793" s="5">
        <v>129.691</v>
      </c>
      <c r="F1793" s="5">
        <v>374.11200000000002</v>
      </c>
      <c r="G1793" s="5">
        <v>2050.1799999999998</v>
      </c>
      <c r="H1793" s="5">
        <v>467.40199999999999</v>
      </c>
      <c r="J1793" s="130"/>
    </row>
    <row r="1794" spans="1:10">
      <c r="A1794" s="100">
        <f t="shared" si="27"/>
        <v>2015</v>
      </c>
      <c r="B1794" s="102">
        <v>3</v>
      </c>
      <c r="C1794" s="103">
        <v>42079</v>
      </c>
      <c r="D1794" s="102">
        <v>15</v>
      </c>
      <c r="E1794" s="5">
        <v>130.17400000000001</v>
      </c>
      <c r="F1794" s="5">
        <v>379.55000000000007</v>
      </c>
      <c r="G1794" s="5">
        <v>2077.5150000000003</v>
      </c>
      <c r="H1794" s="5">
        <v>526.29499999999996</v>
      </c>
      <c r="J1794" s="130"/>
    </row>
    <row r="1795" spans="1:10">
      <c r="A1795" s="100">
        <f t="shared" si="27"/>
        <v>2015</v>
      </c>
      <c r="B1795" s="102">
        <v>3</v>
      </c>
      <c r="C1795" s="103">
        <v>42079</v>
      </c>
      <c r="D1795" s="102">
        <v>16</v>
      </c>
      <c r="E1795" s="5">
        <v>127.94300000000001</v>
      </c>
      <c r="F1795" s="5">
        <v>389.26600000000008</v>
      </c>
      <c r="G1795" s="5">
        <v>2086.2739999999999</v>
      </c>
      <c r="H1795" s="5">
        <v>551.83899999999994</v>
      </c>
      <c r="J1795" s="130"/>
    </row>
    <row r="1796" spans="1:10">
      <c r="A1796" s="100">
        <f t="shared" si="27"/>
        <v>2015</v>
      </c>
      <c r="B1796" s="102">
        <v>3</v>
      </c>
      <c r="C1796" s="103">
        <v>42079</v>
      </c>
      <c r="D1796" s="102">
        <v>17</v>
      </c>
      <c r="E1796" s="5">
        <v>120.39200000000001</v>
      </c>
      <c r="F1796" s="5">
        <v>384.14700000000005</v>
      </c>
      <c r="G1796" s="5">
        <v>2088.8500000000004</v>
      </c>
      <c r="H1796" s="5">
        <v>554.01599999999996</v>
      </c>
      <c r="J1796" s="130"/>
    </row>
    <row r="1797" spans="1:10">
      <c r="A1797" s="100">
        <f t="shared" ref="A1797:A1860" si="28">YEAR(C1797)</f>
        <v>2015</v>
      </c>
      <c r="B1797" s="102">
        <v>3</v>
      </c>
      <c r="C1797" s="103">
        <v>42079</v>
      </c>
      <c r="D1797" s="102">
        <v>18</v>
      </c>
      <c r="E1797" s="5">
        <v>119.976</v>
      </c>
      <c r="F1797" s="5">
        <v>384.50100000000003</v>
      </c>
      <c r="G1797" s="5">
        <v>2113.0240000000003</v>
      </c>
      <c r="H1797" s="5">
        <v>557.29700000000003</v>
      </c>
      <c r="J1797" s="130"/>
    </row>
    <row r="1798" spans="1:10">
      <c r="A1798" s="100">
        <f t="shared" si="28"/>
        <v>2015</v>
      </c>
      <c r="B1798" s="102">
        <v>3</v>
      </c>
      <c r="C1798" s="103">
        <v>42079</v>
      </c>
      <c r="D1798" s="102">
        <v>19</v>
      </c>
      <c r="E1798" s="5">
        <v>120.28800000000001</v>
      </c>
      <c r="F1798" s="5">
        <v>386.11700000000008</v>
      </c>
      <c r="G1798" s="5">
        <v>2135.0880000000006</v>
      </c>
      <c r="H1798" s="5">
        <v>559.06000000000006</v>
      </c>
      <c r="J1798" s="130"/>
    </row>
    <row r="1799" spans="1:10">
      <c r="A1799" s="100">
        <f t="shared" si="28"/>
        <v>2015</v>
      </c>
      <c r="B1799" s="102">
        <v>3</v>
      </c>
      <c r="C1799" s="103">
        <v>42079</v>
      </c>
      <c r="D1799" s="102">
        <v>20</v>
      </c>
      <c r="E1799" s="5">
        <v>124.116</v>
      </c>
      <c r="F1799" s="5">
        <v>385.80400000000003</v>
      </c>
      <c r="G1799" s="5">
        <v>2184.8270000000011</v>
      </c>
      <c r="H1799" s="5">
        <v>549.28399999999999</v>
      </c>
      <c r="J1799" s="130"/>
    </row>
    <row r="1800" spans="1:10">
      <c r="A1800" s="100">
        <f t="shared" si="28"/>
        <v>2015</v>
      </c>
      <c r="B1800" s="102">
        <v>3</v>
      </c>
      <c r="C1800" s="103">
        <v>42079</v>
      </c>
      <c r="D1800" s="102">
        <v>21</v>
      </c>
      <c r="E1800" s="5">
        <v>124.92</v>
      </c>
      <c r="F1800" s="5">
        <v>385.17400000000004</v>
      </c>
      <c r="G1800" s="5">
        <v>2221.2630000000004</v>
      </c>
      <c r="H1800" s="5">
        <v>564.49600000000009</v>
      </c>
      <c r="J1800" s="130"/>
    </row>
    <row r="1801" spans="1:10">
      <c r="A1801" s="100">
        <f t="shared" si="28"/>
        <v>2015</v>
      </c>
      <c r="B1801" s="102">
        <v>3</v>
      </c>
      <c r="C1801" s="103">
        <v>42079</v>
      </c>
      <c r="D1801" s="102">
        <v>22</v>
      </c>
      <c r="E1801" s="5">
        <v>124.97500000000001</v>
      </c>
      <c r="F1801" s="5">
        <v>385.58699999999999</v>
      </c>
      <c r="G1801" s="5">
        <v>2258.3760000000002</v>
      </c>
      <c r="H1801" s="5">
        <v>569.63499999999999</v>
      </c>
      <c r="J1801" s="130"/>
    </row>
    <row r="1802" spans="1:10">
      <c r="A1802" s="100">
        <f t="shared" si="28"/>
        <v>2015</v>
      </c>
      <c r="B1802" s="102">
        <v>3</v>
      </c>
      <c r="C1802" s="103">
        <v>42079</v>
      </c>
      <c r="D1802" s="102">
        <v>23</v>
      </c>
      <c r="E1802" s="5">
        <v>127.24000000000001</v>
      </c>
      <c r="F1802" s="5">
        <v>407.56499999999994</v>
      </c>
      <c r="G1802" s="5">
        <v>2237.5549999999998</v>
      </c>
      <c r="H1802" s="5">
        <v>569.45400000000018</v>
      </c>
      <c r="J1802" s="130"/>
    </row>
    <row r="1803" spans="1:10">
      <c r="A1803" s="100">
        <f t="shared" si="28"/>
        <v>2015</v>
      </c>
      <c r="B1803" s="102">
        <v>3</v>
      </c>
      <c r="C1803" s="103">
        <v>42079</v>
      </c>
      <c r="D1803" s="102">
        <v>24</v>
      </c>
      <c r="E1803" s="5">
        <v>129.47800000000001</v>
      </c>
      <c r="F1803" s="5">
        <v>407.291</v>
      </c>
      <c r="G1803" s="5">
        <v>2182.6040000000003</v>
      </c>
      <c r="H1803" s="5">
        <v>565.47700000000009</v>
      </c>
      <c r="J1803" s="130"/>
    </row>
    <row r="1804" spans="1:10">
      <c r="A1804" s="100">
        <f t="shared" si="28"/>
        <v>2015</v>
      </c>
      <c r="B1804" s="102">
        <v>3</v>
      </c>
      <c r="C1804" s="103">
        <v>42080</v>
      </c>
      <c r="D1804" s="102">
        <v>1</v>
      </c>
      <c r="E1804" s="5">
        <v>127.08800000000001</v>
      </c>
      <c r="F1804" s="5">
        <v>400.12000000000006</v>
      </c>
      <c r="G1804" s="5">
        <v>2033.9879999999998</v>
      </c>
      <c r="H1804" s="5">
        <v>491.05500000000006</v>
      </c>
      <c r="J1804" s="130"/>
    </row>
    <row r="1805" spans="1:10">
      <c r="A1805" s="100">
        <f t="shared" si="28"/>
        <v>2015</v>
      </c>
      <c r="B1805" s="102">
        <v>3</v>
      </c>
      <c r="C1805" s="103">
        <v>42080</v>
      </c>
      <c r="D1805" s="102">
        <v>2</v>
      </c>
      <c r="E1805" s="5">
        <v>128.30600000000001</v>
      </c>
      <c r="F1805" s="5">
        <v>401.29900000000015</v>
      </c>
      <c r="G1805" s="5">
        <v>1940.2270000000001</v>
      </c>
      <c r="H1805" s="5">
        <v>406.81500000000005</v>
      </c>
      <c r="J1805" s="130"/>
    </row>
    <row r="1806" spans="1:10">
      <c r="A1806" s="100">
        <f t="shared" si="28"/>
        <v>2015</v>
      </c>
      <c r="B1806" s="102">
        <v>3</v>
      </c>
      <c r="C1806" s="103">
        <v>42080</v>
      </c>
      <c r="D1806" s="102">
        <v>3</v>
      </c>
      <c r="E1806" s="5">
        <v>130.00900000000001</v>
      </c>
      <c r="F1806" s="5">
        <v>401.75700000000001</v>
      </c>
      <c r="G1806" s="5">
        <v>1861.8760000000002</v>
      </c>
      <c r="H1806" s="5">
        <v>367.26100000000002</v>
      </c>
      <c r="J1806" s="130"/>
    </row>
    <row r="1807" spans="1:10">
      <c r="A1807" s="100">
        <f t="shared" si="28"/>
        <v>2015</v>
      </c>
      <c r="B1807" s="102">
        <v>3</v>
      </c>
      <c r="C1807" s="103">
        <v>42080</v>
      </c>
      <c r="D1807" s="102">
        <v>4</v>
      </c>
      <c r="E1807" s="5">
        <v>127.80500000000001</v>
      </c>
      <c r="F1807" s="5">
        <v>401.09199999999998</v>
      </c>
      <c r="G1807" s="5">
        <v>1805.181</v>
      </c>
      <c r="H1807" s="5">
        <v>362.77299999999997</v>
      </c>
      <c r="J1807" s="130"/>
    </row>
    <row r="1808" spans="1:10">
      <c r="A1808" s="100">
        <f t="shared" si="28"/>
        <v>2015</v>
      </c>
      <c r="B1808" s="102">
        <v>3</v>
      </c>
      <c r="C1808" s="103">
        <v>42080</v>
      </c>
      <c r="D1808" s="102">
        <v>5</v>
      </c>
      <c r="E1808" s="5">
        <v>105.49600000000001</v>
      </c>
      <c r="F1808" s="5">
        <v>397.40699999999993</v>
      </c>
      <c r="G1808" s="5">
        <v>1810.502</v>
      </c>
      <c r="H1808" s="5">
        <v>353.34100000000001</v>
      </c>
      <c r="J1808" s="130"/>
    </row>
    <row r="1809" spans="1:10">
      <c r="A1809" s="100">
        <f t="shared" si="28"/>
        <v>2015</v>
      </c>
      <c r="B1809" s="102">
        <v>3</v>
      </c>
      <c r="C1809" s="103">
        <v>42080</v>
      </c>
      <c r="D1809" s="102">
        <v>6</v>
      </c>
      <c r="E1809" s="5">
        <v>101.965</v>
      </c>
      <c r="F1809" s="5">
        <v>397.60699999999997</v>
      </c>
      <c r="G1809" s="5">
        <v>1815.9689999999996</v>
      </c>
      <c r="H1809" s="5">
        <v>350.08900000000006</v>
      </c>
      <c r="J1809" s="130"/>
    </row>
    <row r="1810" spans="1:10">
      <c r="A1810" s="100">
        <f t="shared" si="28"/>
        <v>2015</v>
      </c>
      <c r="B1810" s="102">
        <v>3</v>
      </c>
      <c r="C1810" s="103">
        <v>42080</v>
      </c>
      <c r="D1810" s="102">
        <v>7</v>
      </c>
      <c r="E1810" s="5">
        <v>110.575</v>
      </c>
      <c r="F1810" s="5">
        <v>395.863</v>
      </c>
      <c r="G1810" s="5">
        <v>1872.0660000000003</v>
      </c>
      <c r="H1810" s="5">
        <v>365.113</v>
      </c>
      <c r="J1810" s="130"/>
    </row>
    <row r="1811" spans="1:10">
      <c r="A1811" s="100">
        <f t="shared" si="28"/>
        <v>2015</v>
      </c>
      <c r="B1811" s="102">
        <v>3</v>
      </c>
      <c r="C1811" s="103">
        <v>42080</v>
      </c>
      <c r="D1811" s="102">
        <v>8</v>
      </c>
      <c r="E1811" s="5">
        <v>118.93700000000001</v>
      </c>
      <c r="F1811" s="5">
        <v>392.14600000000002</v>
      </c>
      <c r="G1811" s="5">
        <v>1916.9360000000004</v>
      </c>
      <c r="H1811" s="5">
        <v>374.10600000000005</v>
      </c>
      <c r="J1811" s="130"/>
    </row>
    <row r="1812" spans="1:10">
      <c r="A1812" s="100">
        <f t="shared" si="28"/>
        <v>2015</v>
      </c>
      <c r="B1812" s="102">
        <v>3</v>
      </c>
      <c r="C1812" s="103">
        <v>42080</v>
      </c>
      <c r="D1812" s="102">
        <v>9</v>
      </c>
      <c r="E1812" s="5">
        <v>124.084</v>
      </c>
      <c r="F1812" s="5">
        <v>395.64800000000002</v>
      </c>
      <c r="G1812" s="5">
        <v>2122.1369999999997</v>
      </c>
      <c r="H1812" s="5">
        <v>382.21699999999998</v>
      </c>
      <c r="J1812" s="130"/>
    </row>
    <row r="1813" spans="1:10">
      <c r="A1813" s="100">
        <f t="shared" si="28"/>
        <v>2015</v>
      </c>
      <c r="B1813" s="102">
        <v>3</v>
      </c>
      <c r="C1813" s="103">
        <v>42080</v>
      </c>
      <c r="D1813" s="102">
        <v>10</v>
      </c>
      <c r="E1813" s="5">
        <v>126.45700000000001</v>
      </c>
      <c r="F1813" s="5">
        <v>426.46000000000004</v>
      </c>
      <c r="G1813" s="5">
        <v>2232.17</v>
      </c>
      <c r="H1813" s="5">
        <v>400.16</v>
      </c>
      <c r="J1813" s="130"/>
    </row>
    <row r="1814" spans="1:10">
      <c r="A1814" s="100">
        <f t="shared" si="28"/>
        <v>2015</v>
      </c>
      <c r="B1814" s="102">
        <v>3</v>
      </c>
      <c r="C1814" s="103">
        <v>42080</v>
      </c>
      <c r="D1814" s="102">
        <v>11</v>
      </c>
      <c r="E1814" s="5">
        <v>124.97500000000001</v>
      </c>
      <c r="F1814" s="5">
        <v>451.61700000000002</v>
      </c>
      <c r="G1814" s="5">
        <v>2281.5490000000009</v>
      </c>
      <c r="H1814" s="5">
        <v>459.50200000000001</v>
      </c>
      <c r="J1814" s="130"/>
    </row>
    <row r="1815" spans="1:10">
      <c r="A1815" s="100">
        <f t="shared" si="28"/>
        <v>2015</v>
      </c>
      <c r="B1815" s="102">
        <v>3</v>
      </c>
      <c r="C1815" s="103">
        <v>42080</v>
      </c>
      <c r="D1815" s="102">
        <v>12</v>
      </c>
      <c r="E1815" s="5">
        <v>121.70500000000001</v>
      </c>
      <c r="F1815" s="5">
        <v>449.94899999999996</v>
      </c>
      <c r="G1815" s="5">
        <v>2302.2040000000006</v>
      </c>
      <c r="H1815" s="5">
        <v>523.78800000000012</v>
      </c>
      <c r="J1815" s="130"/>
    </row>
    <row r="1816" spans="1:10">
      <c r="A1816" s="100">
        <f t="shared" si="28"/>
        <v>2015</v>
      </c>
      <c r="B1816" s="102">
        <v>3</v>
      </c>
      <c r="C1816" s="103">
        <v>42080</v>
      </c>
      <c r="D1816" s="102">
        <v>13</v>
      </c>
      <c r="E1816" s="5">
        <v>122.06200000000001</v>
      </c>
      <c r="F1816" s="5">
        <v>449.47100000000006</v>
      </c>
      <c r="G1816" s="5">
        <v>2297.7050000000004</v>
      </c>
      <c r="H1816" s="5">
        <v>531.89300000000003</v>
      </c>
      <c r="J1816" s="130"/>
    </row>
    <row r="1817" spans="1:10">
      <c r="A1817" s="100">
        <f t="shared" si="28"/>
        <v>2015</v>
      </c>
      <c r="B1817" s="102">
        <v>3</v>
      </c>
      <c r="C1817" s="103">
        <v>42080</v>
      </c>
      <c r="D1817" s="102">
        <v>14</v>
      </c>
      <c r="E1817" s="5">
        <v>119.80800000000001</v>
      </c>
      <c r="F1817" s="5">
        <v>449.29999999999995</v>
      </c>
      <c r="G1817" s="5">
        <v>2293.58</v>
      </c>
      <c r="H1817" s="5">
        <v>528.11400000000003</v>
      </c>
      <c r="J1817" s="130"/>
    </row>
    <row r="1818" spans="1:10">
      <c r="A1818" s="100">
        <f t="shared" si="28"/>
        <v>2015</v>
      </c>
      <c r="B1818" s="102">
        <v>3</v>
      </c>
      <c r="C1818" s="103">
        <v>42080</v>
      </c>
      <c r="D1818" s="102">
        <v>15</v>
      </c>
      <c r="E1818" s="5">
        <v>117.21600000000001</v>
      </c>
      <c r="F1818" s="5">
        <v>451.12400000000008</v>
      </c>
      <c r="G1818" s="5">
        <v>2283.5460000000003</v>
      </c>
      <c r="H1818" s="5">
        <v>533.47900000000016</v>
      </c>
      <c r="J1818" s="130"/>
    </row>
    <row r="1819" spans="1:10">
      <c r="A1819" s="100">
        <f t="shared" si="28"/>
        <v>2015</v>
      </c>
      <c r="B1819" s="102">
        <v>3</v>
      </c>
      <c r="C1819" s="103">
        <v>42080</v>
      </c>
      <c r="D1819" s="102">
        <v>16</v>
      </c>
      <c r="E1819" s="5">
        <v>117.38200000000001</v>
      </c>
      <c r="F1819" s="5">
        <v>458.32000000000016</v>
      </c>
      <c r="G1819" s="5">
        <v>2271.9130000000005</v>
      </c>
      <c r="H1819" s="5">
        <v>533.20700000000011</v>
      </c>
      <c r="J1819" s="130"/>
    </row>
    <row r="1820" spans="1:10">
      <c r="A1820" s="100">
        <f t="shared" si="28"/>
        <v>2015</v>
      </c>
      <c r="B1820" s="102">
        <v>3</v>
      </c>
      <c r="C1820" s="103">
        <v>42080</v>
      </c>
      <c r="D1820" s="102">
        <v>17</v>
      </c>
      <c r="E1820" s="5">
        <v>121.57000000000001</v>
      </c>
      <c r="F1820" s="5">
        <v>464.91500000000002</v>
      </c>
      <c r="G1820" s="5">
        <v>2263.826</v>
      </c>
      <c r="H1820" s="5">
        <v>534.34500000000003</v>
      </c>
      <c r="J1820" s="130"/>
    </row>
    <row r="1821" spans="1:10">
      <c r="A1821" s="100">
        <f t="shared" si="28"/>
        <v>2015</v>
      </c>
      <c r="B1821" s="102">
        <v>3</v>
      </c>
      <c r="C1821" s="103">
        <v>42080</v>
      </c>
      <c r="D1821" s="102">
        <v>18</v>
      </c>
      <c r="E1821" s="5">
        <v>120.03</v>
      </c>
      <c r="F1821" s="5">
        <v>466.99699999999996</v>
      </c>
      <c r="G1821" s="5">
        <v>2270.1410000000005</v>
      </c>
      <c r="H1821" s="5">
        <v>537.226</v>
      </c>
      <c r="J1821" s="130"/>
    </row>
    <row r="1822" spans="1:10">
      <c r="A1822" s="100">
        <f t="shared" si="28"/>
        <v>2015</v>
      </c>
      <c r="B1822" s="102">
        <v>3</v>
      </c>
      <c r="C1822" s="103">
        <v>42080</v>
      </c>
      <c r="D1822" s="102">
        <v>19</v>
      </c>
      <c r="E1822" s="5">
        <v>118.003</v>
      </c>
      <c r="F1822" s="5">
        <v>478.74899999999997</v>
      </c>
      <c r="G1822" s="5">
        <v>2276.5139999999997</v>
      </c>
      <c r="H1822" s="5">
        <v>538.61800000000005</v>
      </c>
      <c r="J1822" s="130"/>
    </row>
    <row r="1823" spans="1:10">
      <c r="A1823" s="100">
        <f t="shared" si="28"/>
        <v>2015</v>
      </c>
      <c r="B1823" s="102">
        <v>3</v>
      </c>
      <c r="C1823" s="103">
        <v>42080</v>
      </c>
      <c r="D1823" s="102">
        <v>20</v>
      </c>
      <c r="E1823" s="5">
        <v>117.85000000000001</v>
      </c>
      <c r="F1823" s="5">
        <v>478.34900000000005</v>
      </c>
      <c r="G1823" s="5">
        <v>2288.0650000000001</v>
      </c>
      <c r="H1823" s="5">
        <v>541.96400000000006</v>
      </c>
      <c r="J1823" s="130"/>
    </row>
    <row r="1824" spans="1:10">
      <c r="A1824" s="100">
        <f t="shared" si="28"/>
        <v>2015</v>
      </c>
      <c r="B1824" s="102">
        <v>3</v>
      </c>
      <c r="C1824" s="103">
        <v>42080</v>
      </c>
      <c r="D1824" s="102">
        <v>21</v>
      </c>
      <c r="E1824" s="5">
        <v>116.20400000000001</v>
      </c>
      <c r="F1824" s="5">
        <v>477.60399999999998</v>
      </c>
      <c r="G1824" s="5">
        <v>2308.6469999999999</v>
      </c>
      <c r="H1824" s="5">
        <v>542.41500000000008</v>
      </c>
      <c r="J1824" s="130"/>
    </row>
    <row r="1825" spans="1:10">
      <c r="A1825" s="100">
        <f t="shared" si="28"/>
        <v>2015</v>
      </c>
      <c r="B1825" s="102">
        <v>3</v>
      </c>
      <c r="C1825" s="103">
        <v>42080</v>
      </c>
      <c r="D1825" s="102">
        <v>22</v>
      </c>
      <c r="E1825" s="5">
        <v>117.254</v>
      </c>
      <c r="F1825" s="5">
        <v>478.69400000000002</v>
      </c>
      <c r="G1825" s="5">
        <v>2323.6640000000002</v>
      </c>
      <c r="H1825" s="5">
        <v>546.50299999999993</v>
      </c>
      <c r="J1825" s="130"/>
    </row>
    <row r="1826" spans="1:10">
      <c r="A1826" s="100">
        <f t="shared" si="28"/>
        <v>2015</v>
      </c>
      <c r="B1826" s="102">
        <v>3</v>
      </c>
      <c r="C1826" s="103">
        <v>42080</v>
      </c>
      <c r="D1826" s="102">
        <v>23</v>
      </c>
      <c r="E1826" s="5">
        <v>119.768</v>
      </c>
      <c r="F1826" s="5">
        <v>478.42900000000003</v>
      </c>
      <c r="G1826" s="5">
        <v>2323.4380000000001</v>
      </c>
      <c r="H1826" s="5">
        <v>549.67200000000003</v>
      </c>
      <c r="J1826" s="130"/>
    </row>
    <row r="1827" spans="1:10">
      <c r="A1827" s="100">
        <f t="shared" si="28"/>
        <v>2015</v>
      </c>
      <c r="B1827" s="102">
        <v>3</v>
      </c>
      <c r="C1827" s="103">
        <v>42080</v>
      </c>
      <c r="D1827" s="102">
        <v>24</v>
      </c>
      <c r="E1827" s="5">
        <v>127.45200000000001</v>
      </c>
      <c r="F1827" s="5">
        <v>474.87</v>
      </c>
      <c r="G1827" s="5">
        <v>2340.2659999999996</v>
      </c>
      <c r="H1827" s="5">
        <v>548.48099999999999</v>
      </c>
      <c r="J1827" s="130"/>
    </row>
    <row r="1828" spans="1:10">
      <c r="A1828" s="100">
        <f t="shared" si="28"/>
        <v>2015</v>
      </c>
      <c r="B1828" s="102">
        <v>3</v>
      </c>
      <c r="C1828" s="103">
        <v>42081</v>
      </c>
      <c r="D1828" s="102">
        <v>1</v>
      </c>
      <c r="E1828" s="5">
        <v>127.53700000000001</v>
      </c>
      <c r="F1828" s="5">
        <v>452.81600000000003</v>
      </c>
      <c r="G1828" s="5">
        <v>2366.6390000000006</v>
      </c>
      <c r="H1828" s="5">
        <v>506.03800000000007</v>
      </c>
      <c r="J1828" s="130"/>
    </row>
    <row r="1829" spans="1:10">
      <c r="A1829" s="100">
        <f t="shared" si="28"/>
        <v>2015</v>
      </c>
      <c r="B1829" s="102">
        <v>3</v>
      </c>
      <c r="C1829" s="103">
        <v>42081</v>
      </c>
      <c r="D1829" s="102">
        <v>2</v>
      </c>
      <c r="E1829" s="5">
        <v>132.911</v>
      </c>
      <c r="F1829" s="5">
        <v>440.19299999999998</v>
      </c>
      <c r="G1829" s="5">
        <v>2350.6869999999999</v>
      </c>
      <c r="H1829" s="5">
        <v>405.72</v>
      </c>
      <c r="J1829" s="130"/>
    </row>
    <row r="1830" spans="1:10">
      <c r="A1830" s="100">
        <f t="shared" si="28"/>
        <v>2015</v>
      </c>
      <c r="B1830" s="102">
        <v>3</v>
      </c>
      <c r="C1830" s="103">
        <v>42081</v>
      </c>
      <c r="D1830" s="102">
        <v>3</v>
      </c>
      <c r="E1830" s="5">
        <v>125.96900000000001</v>
      </c>
      <c r="F1830" s="5">
        <v>412.31300000000005</v>
      </c>
      <c r="G1830" s="5">
        <v>2187.103000000001</v>
      </c>
      <c r="H1830" s="5">
        <v>364.733</v>
      </c>
      <c r="J1830" s="130"/>
    </row>
    <row r="1831" spans="1:10">
      <c r="A1831" s="100">
        <f t="shared" si="28"/>
        <v>2015</v>
      </c>
      <c r="B1831" s="102">
        <v>3</v>
      </c>
      <c r="C1831" s="103">
        <v>42081</v>
      </c>
      <c r="D1831" s="102">
        <v>4</v>
      </c>
      <c r="E1831" s="5">
        <v>124.95800000000001</v>
      </c>
      <c r="F1831" s="5">
        <v>404.13700000000006</v>
      </c>
      <c r="G1831" s="5">
        <v>2175.672</v>
      </c>
      <c r="H1831" s="5">
        <v>331.37</v>
      </c>
      <c r="J1831" s="130"/>
    </row>
    <row r="1832" spans="1:10">
      <c r="A1832" s="100">
        <f t="shared" si="28"/>
        <v>2015</v>
      </c>
      <c r="B1832" s="102">
        <v>3</v>
      </c>
      <c r="C1832" s="103">
        <v>42081</v>
      </c>
      <c r="D1832" s="102">
        <v>5</v>
      </c>
      <c r="E1832" s="5">
        <v>122.16600000000001</v>
      </c>
      <c r="F1832" s="5">
        <v>403.30700000000007</v>
      </c>
      <c r="G1832" s="5">
        <v>2191.9110000000001</v>
      </c>
      <c r="H1832" s="5">
        <v>298.20300000000003</v>
      </c>
      <c r="J1832" s="130"/>
    </row>
    <row r="1833" spans="1:10">
      <c r="A1833" s="100">
        <f t="shared" si="28"/>
        <v>2015</v>
      </c>
      <c r="B1833" s="102">
        <v>3</v>
      </c>
      <c r="C1833" s="103">
        <v>42081</v>
      </c>
      <c r="D1833" s="102">
        <v>6</v>
      </c>
      <c r="E1833" s="5">
        <v>127.61800000000001</v>
      </c>
      <c r="F1833" s="5">
        <v>403.14400000000006</v>
      </c>
      <c r="G1833" s="5">
        <v>2237.1459999999997</v>
      </c>
      <c r="H1833" s="5">
        <v>260.548</v>
      </c>
      <c r="J1833" s="130"/>
    </row>
    <row r="1834" spans="1:10">
      <c r="A1834" s="100">
        <f t="shared" si="28"/>
        <v>2015</v>
      </c>
      <c r="B1834" s="102">
        <v>3</v>
      </c>
      <c r="C1834" s="103">
        <v>42081</v>
      </c>
      <c r="D1834" s="102">
        <v>7</v>
      </c>
      <c r="E1834" s="5">
        <v>133.06200000000001</v>
      </c>
      <c r="F1834" s="5">
        <v>404.22</v>
      </c>
      <c r="G1834" s="5">
        <v>2278.1800000000003</v>
      </c>
      <c r="H1834" s="5">
        <v>196.76399999999998</v>
      </c>
      <c r="J1834" s="130"/>
    </row>
    <row r="1835" spans="1:10">
      <c r="A1835" s="100">
        <f t="shared" si="28"/>
        <v>2015</v>
      </c>
      <c r="B1835" s="102">
        <v>3</v>
      </c>
      <c r="C1835" s="103">
        <v>42081</v>
      </c>
      <c r="D1835" s="102">
        <v>8</v>
      </c>
      <c r="E1835" s="5">
        <v>127.813</v>
      </c>
      <c r="F1835" s="5">
        <v>397.19100000000014</v>
      </c>
      <c r="G1835" s="5">
        <v>2263.9850000000006</v>
      </c>
      <c r="H1835" s="5">
        <v>178.745</v>
      </c>
      <c r="J1835" s="130"/>
    </row>
    <row r="1836" spans="1:10">
      <c r="A1836" s="100">
        <f t="shared" si="28"/>
        <v>2015</v>
      </c>
      <c r="B1836" s="102">
        <v>3</v>
      </c>
      <c r="C1836" s="103">
        <v>42081</v>
      </c>
      <c r="D1836" s="102">
        <v>9</v>
      </c>
      <c r="E1836" s="5">
        <v>125.738</v>
      </c>
      <c r="F1836" s="5">
        <v>385.51799999999997</v>
      </c>
      <c r="G1836" s="5">
        <v>2447.0040000000008</v>
      </c>
      <c r="H1836" s="5">
        <v>197.61800000000002</v>
      </c>
      <c r="J1836" s="130"/>
    </row>
    <row r="1837" spans="1:10">
      <c r="A1837" s="100">
        <f t="shared" si="28"/>
        <v>2015</v>
      </c>
      <c r="B1837" s="102">
        <v>3</v>
      </c>
      <c r="C1837" s="103">
        <v>42081</v>
      </c>
      <c r="D1837" s="102">
        <v>10</v>
      </c>
      <c r="E1837" s="5">
        <v>126.13500000000001</v>
      </c>
      <c r="F1837" s="5">
        <v>388.17500000000001</v>
      </c>
      <c r="G1837" s="5">
        <v>2567.683</v>
      </c>
      <c r="H1837" s="5">
        <v>253.78400000000005</v>
      </c>
      <c r="J1837" s="130"/>
    </row>
    <row r="1838" spans="1:10">
      <c r="A1838" s="100">
        <f t="shared" si="28"/>
        <v>2015</v>
      </c>
      <c r="B1838" s="102">
        <v>3</v>
      </c>
      <c r="C1838" s="103">
        <v>42081</v>
      </c>
      <c r="D1838" s="102">
        <v>11</v>
      </c>
      <c r="E1838" s="5">
        <v>119.14400000000001</v>
      </c>
      <c r="F1838" s="5">
        <v>406.209</v>
      </c>
      <c r="G1838" s="5">
        <v>2574.9470000000001</v>
      </c>
      <c r="H1838" s="5">
        <v>341.14699999999999</v>
      </c>
      <c r="J1838" s="130"/>
    </row>
    <row r="1839" spans="1:10">
      <c r="A1839" s="100">
        <f t="shared" si="28"/>
        <v>2015</v>
      </c>
      <c r="B1839" s="102">
        <v>3</v>
      </c>
      <c r="C1839" s="103">
        <v>42081</v>
      </c>
      <c r="D1839" s="102">
        <v>12</v>
      </c>
      <c r="E1839" s="5">
        <v>117.27900000000001</v>
      </c>
      <c r="F1839" s="5">
        <v>408.80599999999998</v>
      </c>
      <c r="G1839" s="5">
        <v>2567.8189999999995</v>
      </c>
      <c r="H1839" s="5">
        <v>347.11200000000008</v>
      </c>
      <c r="J1839" s="130"/>
    </row>
    <row r="1840" spans="1:10">
      <c r="A1840" s="100">
        <f t="shared" si="28"/>
        <v>2015</v>
      </c>
      <c r="B1840" s="102">
        <v>3</v>
      </c>
      <c r="C1840" s="103">
        <v>42081</v>
      </c>
      <c r="D1840" s="102">
        <v>13</v>
      </c>
      <c r="E1840" s="5">
        <v>117.486</v>
      </c>
      <c r="F1840" s="5">
        <v>408.69</v>
      </c>
      <c r="G1840" s="5">
        <v>2558.2550000000001</v>
      </c>
      <c r="H1840" s="5">
        <v>342.86200000000002</v>
      </c>
      <c r="J1840" s="130"/>
    </row>
    <row r="1841" spans="1:10">
      <c r="A1841" s="100">
        <f t="shared" si="28"/>
        <v>2015</v>
      </c>
      <c r="B1841" s="102">
        <v>3</v>
      </c>
      <c r="C1841" s="103">
        <v>42081</v>
      </c>
      <c r="D1841" s="102">
        <v>14</v>
      </c>
      <c r="E1841" s="5">
        <v>109.06200000000001</v>
      </c>
      <c r="F1841" s="5">
        <v>385.83199999999999</v>
      </c>
      <c r="G1841" s="5">
        <v>2549.0040000000004</v>
      </c>
      <c r="H1841" s="5">
        <v>345.20100000000002</v>
      </c>
      <c r="J1841" s="130"/>
    </row>
    <row r="1842" spans="1:10">
      <c r="A1842" s="100">
        <f t="shared" si="28"/>
        <v>2015</v>
      </c>
      <c r="B1842" s="102">
        <v>3</v>
      </c>
      <c r="C1842" s="103">
        <v>42081</v>
      </c>
      <c r="D1842" s="102">
        <v>15</v>
      </c>
      <c r="E1842" s="5">
        <v>106.41200000000001</v>
      </c>
      <c r="F1842" s="5">
        <v>379.99999999999994</v>
      </c>
      <c r="G1842" s="5">
        <v>2541.5169999999998</v>
      </c>
      <c r="H1842" s="5">
        <v>354.16199999999992</v>
      </c>
      <c r="J1842" s="130"/>
    </row>
    <row r="1843" spans="1:10">
      <c r="A1843" s="100">
        <f t="shared" si="28"/>
        <v>2015</v>
      </c>
      <c r="B1843" s="102">
        <v>3</v>
      </c>
      <c r="C1843" s="103">
        <v>42081</v>
      </c>
      <c r="D1843" s="102">
        <v>16</v>
      </c>
      <c r="E1843" s="5">
        <v>107.76100000000001</v>
      </c>
      <c r="F1843" s="5">
        <v>391.43900000000002</v>
      </c>
      <c r="G1843" s="5">
        <v>2532.5440000000008</v>
      </c>
      <c r="H1843" s="5">
        <v>357.95999999999992</v>
      </c>
      <c r="J1843" s="130"/>
    </row>
    <row r="1844" spans="1:10">
      <c r="A1844" s="100">
        <f t="shared" si="28"/>
        <v>2015</v>
      </c>
      <c r="B1844" s="102">
        <v>3</v>
      </c>
      <c r="C1844" s="103">
        <v>42081</v>
      </c>
      <c r="D1844" s="102">
        <v>17</v>
      </c>
      <c r="E1844" s="5">
        <v>109.626</v>
      </c>
      <c r="F1844" s="5">
        <v>427.70400000000001</v>
      </c>
      <c r="G1844" s="5">
        <v>2525.9960000000001</v>
      </c>
      <c r="H1844" s="5">
        <v>361.12199999999996</v>
      </c>
      <c r="J1844" s="130"/>
    </row>
    <row r="1845" spans="1:10">
      <c r="A1845" s="100">
        <f t="shared" si="28"/>
        <v>2015</v>
      </c>
      <c r="B1845" s="102">
        <v>3</v>
      </c>
      <c r="C1845" s="103">
        <v>42081</v>
      </c>
      <c r="D1845" s="102">
        <v>18</v>
      </c>
      <c r="E1845" s="5">
        <v>124.55800000000001</v>
      </c>
      <c r="F1845" s="5">
        <v>433.0390000000001</v>
      </c>
      <c r="G1845" s="5">
        <v>2526.7750000000005</v>
      </c>
      <c r="H1845" s="5">
        <v>360.93100000000004</v>
      </c>
      <c r="J1845" s="130"/>
    </row>
    <row r="1846" spans="1:10">
      <c r="A1846" s="100">
        <f t="shared" si="28"/>
        <v>2015</v>
      </c>
      <c r="B1846" s="102">
        <v>3</v>
      </c>
      <c r="C1846" s="103">
        <v>42081</v>
      </c>
      <c r="D1846" s="102">
        <v>19</v>
      </c>
      <c r="E1846" s="5">
        <v>126.664</v>
      </c>
      <c r="F1846" s="5">
        <v>452.69099999999992</v>
      </c>
      <c r="G1846" s="5">
        <v>2506.1970000000001</v>
      </c>
      <c r="H1846" s="5">
        <v>362.41100000000006</v>
      </c>
      <c r="J1846" s="130"/>
    </row>
    <row r="1847" spans="1:10">
      <c r="A1847" s="100">
        <f t="shared" si="28"/>
        <v>2015</v>
      </c>
      <c r="B1847" s="102">
        <v>3</v>
      </c>
      <c r="C1847" s="103">
        <v>42081</v>
      </c>
      <c r="D1847" s="102">
        <v>20</v>
      </c>
      <c r="E1847" s="5">
        <v>125.02500000000001</v>
      </c>
      <c r="F1847" s="5">
        <v>468.82799999999992</v>
      </c>
      <c r="G1847" s="5">
        <v>2503.7720000000004</v>
      </c>
      <c r="H1847" s="5">
        <v>363.36399999999992</v>
      </c>
      <c r="J1847" s="130"/>
    </row>
    <row r="1848" spans="1:10">
      <c r="A1848" s="100">
        <f t="shared" si="28"/>
        <v>2015</v>
      </c>
      <c r="B1848" s="102">
        <v>3</v>
      </c>
      <c r="C1848" s="103">
        <v>42081</v>
      </c>
      <c r="D1848" s="102">
        <v>21</v>
      </c>
      <c r="E1848" s="5">
        <v>125.37100000000001</v>
      </c>
      <c r="F1848" s="5">
        <v>466.43400000000003</v>
      </c>
      <c r="G1848" s="5">
        <v>2515.5300000000007</v>
      </c>
      <c r="H1848" s="5">
        <v>363.63900000000001</v>
      </c>
      <c r="J1848" s="130"/>
    </row>
    <row r="1849" spans="1:10">
      <c r="A1849" s="100">
        <f t="shared" si="28"/>
        <v>2015</v>
      </c>
      <c r="B1849" s="102">
        <v>3</v>
      </c>
      <c r="C1849" s="103">
        <v>42081</v>
      </c>
      <c r="D1849" s="102">
        <v>22</v>
      </c>
      <c r="E1849" s="5">
        <v>126.69</v>
      </c>
      <c r="F1849" s="5">
        <v>465.55400000000009</v>
      </c>
      <c r="G1849" s="5">
        <v>2523.3450000000012</v>
      </c>
      <c r="H1849" s="5">
        <v>360.53899999999999</v>
      </c>
      <c r="J1849" s="130"/>
    </row>
    <row r="1850" spans="1:10">
      <c r="A1850" s="100">
        <f t="shared" si="28"/>
        <v>2015</v>
      </c>
      <c r="B1850" s="102">
        <v>3</v>
      </c>
      <c r="C1850" s="103">
        <v>42081</v>
      </c>
      <c r="D1850" s="102">
        <v>23</v>
      </c>
      <c r="E1850" s="5">
        <v>123.17500000000001</v>
      </c>
      <c r="F1850" s="5">
        <v>464.43000000000012</v>
      </c>
      <c r="G1850" s="5">
        <v>2531.3160000000003</v>
      </c>
      <c r="H1850" s="5">
        <v>358.82899999999995</v>
      </c>
      <c r="J1850" s="130"/>
    </row>
    <row r="1851" spans="1:10">
      <c r="A1851" s="100">
        <f t="shared" si="28"/>
        <v>2015</v>
      </c>
      <c r="B1851" s="102">
        <v>3</v>
      </c>
      <c r="C1851" s="103">
        <v>42081</v>
      </c>
      <c r="D1851" s="102">
        <v>24</v>
      </c>
      <c r="E1851" s="5">
        <v>126.664</v>
      </c>
      <c r="F1851" s="5">
        <v>463.25599999999991</v>
      </c>
      <c r="G1851" s="5">
        <v>2548.5430000000001</v>
      </c>
      <c r="H1851" s="5">
        <v>357.39800000000002</v>
      </c>
      <c r="J1851" s="130"/>
    </row>
    <row r="1852" spans="1:10">
      <c r="A1852" s="100">
        <f t="shared" si="28"/>
        <v>2015</v>
      </c>
      <c r="B1852" s="102">
        <v>3</v>
      </c>
      <c r="C1852" s="103">
        <v>42082</v>
      </c>
      <c r="D1852" s="102">
        <v>1</v>
      </c>
      <c r="E1852" s="5">
        <v>124.634</v>
      </c>
      <c r="F1852" s="5">
        <v>473.53399999999999</v>
      </c>
      <c r="G1852" s="5">
        <v>2529.9750000000004</v>
      </c>
      <c r="H1852" s="5">
        <v>294.00599999999997</v>
      </c>
      <c r="J1852" s="130"/>
    </row>
    <row r="1853" spans="1:10">
      <c r="A1853" s="100">
        <f t="shared" si="28"/>
        <v>2015</v>
      </c>
      <c r="B1853" s="102">
        <v>3</v>
      </c>
      <c r="C1853" s="103">
        <v>42082</v>
      </c>
      <c r="D1853" s="102">
        <v>2</v>
      </c>
      <c r="E1853" s="5">
        <v>124.79</v>
      </c>
      <c r="F1853" s="5">
        <v>468.92900000000003</v>
      </c>
      <c r="G1853" s="5">
        <v>2427.826</v>
      </c>
      <c r="H1853" s="5">
        <v>203.87200000000001</v>
      </c>
      <c r="J1853" s="130"/>
    </row>
    <row r="1854" spans="1:10">
      <c r="A1854" s="100">
        <f t="shared" si="28"/>
        <v>2015</v>
      </c>
      <c r="B1854" s="102">
        <v>3</v>
      </c>
      <c r="C1854" s="103">
        <v>42082</v>
      </c>
      <c r="D1854" s="102">
        <v>3</v>
      </c>
      <c r="E1854" s="5">
        <v>125.899</v>
      </c>
      <c r="F1854" s="5">
        <v>455.14100000000002</v>
      </c>
      <c r="G1854" s="5">
        <v>2258.5549999999998</v>
      </c>
      <c r="H1854" s="5">
        <v>168.16500000000002</v>
      </c>
      <c r="J1854" s="130"/>
    </row>
    <row r="1855" spans="1:10">
      <c r="A1855" s="100">
        <f t="shared" si="28"/>
        <v>2015</v>
      </c>
      <c r="B1855" s="102">
        <v>3</v>
      </c>
      <c r="C1855" s="103">
        <v>42082</v>
      </c>
      <c r="D1855" s="102">
        <v>4</v>
      </c>
      <c r="E1855" s="5">
        <v>124.32000000000001</v>
      </c>
      <c r="F1855" s="5">
        <v>449.3180000000001</v>
      </c>
      <c r="G1855" s="5">
        <v>2243.3320000000008</v>
      </c>
      <c r="H1855" s="5">
        <v>154.417</v>
      </c>
      <c r="J1855" s="130"/>
    </row>
    <row r="1856" spans="1:10">
      <c r="A1856" s="100">
        <f t="shared" si="28"/>
        <v>2015</v>
      </c>
      <c r="B1856" s="102">
        <v>3</v>
      </c>
      <c r="C1856" s="103">
        <v>42082</v>
      </c>
      <c r="D1856" s="102">
        <v>5</v>
      </c>
      <c r="E1856" s="5">
        <v>127.38900000000001</v>
      </c>
      <c r="F1856" s="5">
        <v>445.72800000000007</v>
      </c>
      <c r="G1856" s="5">
        <v>2192.7570000000005</v>
      </c>
      <c r="H1856" s="5">
        <v>150.13900000000001</v>
      </c>
      <c r="J1856" s="130"/>
    </row>
    <row r="1857" spans="1:10">
      <c r="A1857" s="100">
        <f t="shared" si="28"/>
        <v>2015</v>
      </c>
      <c r="B1857" s="102">
        <v>3</v>
      </c>
      <c r="C1857" s="103">
        <v>42082</v>
      </c>
      <c r="D1857" s="102">
        <v>6</v>
      </c>
      <c r="E1857" s="5">
        <v>127.274</v>
      </c>
      <c r="F1857" s="5">
        <v>446.27600000000007</v>
      </c>
      <c r="G1857" s="5">
        <v>2197.1970000000006</v>
      </c>
      <c r="H1857" s="5">
        <v>143.64599999999999</v>
      </c>
      <c r="J1857" s="130"/>
    </row>
    <row r="1858" spans="1:10">
      <c r="A1858" s="100">
        <f t="shared" si="28"/>
        <v>2015</v>
      </c>
      <c r="B1858" s="102">
        <v>3</v>
      </c>
      <c r="C1858" s="103">
        <v>42082</v>
      </c>
      <c r="D1858" s="102">
        <v>7</v>
      </c>
      <c r="E1858" s="5">
        <v>126.13500000000001</v>
      </c>
      <c r="F1858" s="5">
        <v>443.09200000000004</v>
      </c>
      <c r="G1858" s="5">
        <v>2236.9740000000002</v>
      </c>
      <c r="H1858" s="5">
        <v>154.12800000000001</v>
      </c>
      <c r="J1858" s="130"/>
    </row>
    <row r="1859" spans="1:10">
      <c r="A1859" s="100">
        <f t="shared" si="28"/>
        <v>2015</v>
      </c>
      <c r="B1859" s="102">
        <v>3</v>
      </c>
      <c r="C1859" s="103">
        <v>42082</v>
      </c>
      <c r="D1859" s="102">
        <v>8</v>
      </c>
      <c r="E1859" s="5">
        <v>127.43100000000001</v>
      </c>
      <c r="F1859" s="5">
        <v>444.01700000000005</v>
      </c>
      <c r="G1859" s="5">
        <v>2206.1400000000003</v>
      </c>
      <c r="H1859" s="5">
        <v>160.17599999999999</v>
      </c>
      <c r="J1859" s="130"/>
    </row>
    <row r="1860" spans="1:10">
      <c r="A1860" s="100">
        <f t="shared" si="28"/>
        <v>2015</v>
      </c>
      <c r="B1860" s="102">
        <v>3</v>
      </c>
      <c r="C1860" s="103">
        <v>42082</v>
      </c>
      <c r="D1860" s="102">
        <v>9</v>
      </c>
      <c r="E1860" s="5">
        <v>127.21900000000001</v>
      </c>
      <c r="F1860" s="5">
        <v>395.93700000000007</v>
      </c>
      <c r="G1860" s="5">
        <v>2331.0309999999999</v>
      </c>
      <c r="H1860" s="5">
        <v>164.01400000000001</v>
      </c>
      <c r="J1860" s="130"/>
    </row>
    <row r="1861" spans="1:10">
      <c r="A1861" s="100">
        <f t="shared" ref="A1861:A1924" si="29">YEAR(C1861)</f>
        <v>2015</v>
      </c>
      <c r="B1861" s="102">
        <v>3</v>
      </c>
      <c r="C1861" s="103">
        <v>42082</v>
      </c>
      <c r="D1861" s="102">
        <v>10</v>
      </c>
      <c r="E1861" s="5">
        <v>125.527</v>
      </c>
      <c r="F1861" s="5">
        <v>380.51999999999992</v>
      </c>
      <c r="G1861" s="5">
        <v>2500.2750000000001</v>
      </c>
      <c r="H1861" s="5">
        <v>194.10100000000003</v>
      </c>
      <c r="J1861" s="130"/>
    </row>
    <row r="1862" spans="1:10">
      <c r="A1862" s="100">
        <f t="shared" si="29"/>
        <v>2015</v>
      </c>
      <c r="B1862" s="102">
        <v>3</v>
      </c>
      <c r="C1862" s="103">
        <v>42082</v>
      </c>
      <c r="D1862" s="102">
        <v>11</v>
      </c>
      <c r="E1862" s="5">
        <v>128.28100000000001</v>
      </c>
      <c r="F1862" s="5">
        <v>387.54500000000002</v>
      </c>
      <c r="G1862" s="5">
        <v>2537.6980000000003</v>
      </c>
      <c r="H1862" s="5">
        <v>213.32299999999998</v>
      </c>
      <c r="J1862" s="130"/>
    </row>
    <row r="1863" spans="1:10">
      <c r="A1863" s="100">
        <f t="shared" si="29"/>
        <v>2015</v>
      </c>
      <c r="B1863" s="102">
        <v>3</v>
      </c>
      <c r="C1863" s="103">
        <v>42082</v>
      </c>
      <c r="D1863" s="102">
        <v>12</v>
      </c>
      <c r="E1863" s="5">
        <v>129.90100000000001</v>
      </c>
      <c r="F1863" s="5">
        <v>398.98500000000001</v>
      </c>
      <c r="G1863" s="5">
        <v>2531.7610000000004</v>
      </c>
      <c r="H1863" s="5">
        <v>235.14300000000003</v>
      </c>
      <c r="J1863" s="130"/>
    </row>
    <row r="1864" spans="1:10">
      <c r="A1864" s="100">
        <f t="shared" si="29"/>
        <v>2015</v>
      </c>
      <c r="B1864" s="102">
        <v>3</v>
      </c>
      <c r="C1864" s="103">
        <v>42082</v>
      </c>
      <c r="D1864" s="102">
        <v>13</v>
      </c>
      <c r="E1864" s="5">
        <v>131.864</v>
      </c>
      <c r="F1864" s="5">
        <v>418.56100000000004</v>
      </c>
      <c r="G1864" s="5">
        <v>2521.3630000000003</v>
      </c>
      <c r="H1864" s="5">
        <v>276.07399999999996</v>
      </c>
      <c r="J1864" s="130"/>
    </row>
    <row r="1865" spans="1:10">
      <c r="A1865" s="100">
        <f t="shared" si="29"/>
        <v>2015</v>
      </c>
      <c r="B1865" s="102">
        <v>3</v>
      </c>
      <c r="C1865" s="103">
        <v>42082</v>
      </c>
      <c r="D1865" s="102">
        <v>14</v>
      </c>
      <c r="E1865" s="5">
        <v>132.65800000000002</v>
      </c>
      <c r="F1865" s="5">
        <v>422.76199999999994</v>
      </c>
      <c r="G1865" s="5">
        <v>2511.2930000000006</v>
      </c>
      <c r="H1865" s="5">
        <v>343.38800000000003</v>
      </c>
      <c r="J1865" s="130"/>
    </row>
    <row r="1866" spans="1:10">
      <c r="A1866" s="100">
        <f t="shared" si="29"/>
        <v>2015</v>
      </c>
      <c r="B1866" s="102">
        <v>3</v>
      </c>
      <c r="C1866" s="103">
        <v>42082</v>
      </c>
      <c r="D1866" s="102">
        <v>15</v>
      </c>
      <c r="E1866" s="5">
        <v>135.83800000000002</v>
      </c>
      <c r="F1866" s="5">
        <v>435.89200000000011</v>
      </c>
      <c r="G1866" s="5">
        <v>2499.8519999999999</v>
      </c>
      <c r="H1866" s="5">
        <v>355.29000000000008</v>
      </c>
      <c r="J1866" s="130"/>
    </row>
    <row r="1867" spans="1:10">
      <c r="A1867" s="100">
        <f t="shared" si="29"/>
        <v>2015</v>
      </c>
      <c r="B1867" s="102">
        <v>3</v>
      </c>
      <c r="C1867" s="103">
        <v>42082</v>
      </c>
      <c r="D1867" s="102">
        <v>16</v>
      </c>
      <c r="E1867" s="5">
        <v>137.25200000000001</v>
      </c>
      <c r="F1867" s="5">
        <v>456.07900000000006</v>
      </c>
      <c r="G1867" s="5">
        <v>2503.4529999999995</v>
      </c>
      <c r="H1867" s="5">
        <v>361.34699999999998</v>
      </c>
      <c r="J1867" s="130"/>
    </row>
    <row r="1868" spans="1:10">
      <c r="A1868" s="100">
        <f t="shared" si="29"/>
        <v>2015</v>
      </c>
      <c r="B1868" s="102">
        <v>3</v>
      </c>
      <c r="C1868" s="103">
        <v>42082</v>
      </c>
      <c r="D1868" s="102">
        <v>17</v>
      </c>
      <c r="E1868" s="5">
        <v>136.97400000000002</v>
      </c>
      <c r="F1868" s="5">
        <v>456.59999999999991</v>
      </c>
      <c r="G1868" s="5">
        <v>2500.4190000000008</v>
      </c>
      <c r="H1868" s="5">
        <v>360.84000000000003</v>
      </c>
      <c r="J1868" s="130"/>
    </row>
    <row r="1869" spans="1:10">
      <c r="A1869" s="100">
        <f t="shared" si="29"/>
        <v>2015</v>
      </c>
      <c r="B1869" s="102">
        <v>3</v>
      </c>
      <c r="C1869" s="103">
        <v>42082</v>
      </c>
      <c r="D1869" s="102">
        <v>18</v>
      </c>
      <c r="E1869" s="5">
        <v>137.61200000000002</v>
      </c>
      <c r="F1869" s="5">
        <v>455.762</v>
      </c>
      <c r="G1869" s="5">
        <v>2498.5339999999997</v>
      </c>
      <c r="H1869" s="5">
        <v>359.48300000000006</v>
      </c>
      <c r="J1869" s="130"/>
    </row>
    <row r="1870" spans="1:10">
      <c r="A1870" s="100">
        <f t="shared" si="29"/>
        <v>2015</v>
      </c>
      <c r="B1870" s="102">
        <v>3</v>
      </c>
      <c r="C1870" s="103">
        <v>42082</v>
      </c>
      <c r="D1870" s="102">
        <v>19</v>
      </c>
      <c r="E1870" s="5">
        <v>136.60599999999999</v>
      </c>
      <c r="F1870" s="5">
        <v>444.62800000000004</v>
      </c>
      <c r="G1870" s="5">
        <v>2521.6940000000004</v>
      </c>
      <c r="H1870" s="5">
        <v>359.02299999999997</v>
      </c>
      <c r="J1870" s="130"/>
    </row>
    <row r="1871" spans="1:10">
      <c r="A1871" s="100">
        <f t="shared" si="29"/>
        <v>2015</v>
      </c>
      <c r="B1871" s="102">
        <v>3</v>
      </c>
      <c r="C1871" s="103">
        <v>42082</v>
      </c>
      <c r="D1871" s="102">
        <v>20</v>
      </c>
      <c r="E1871" s="5">
        <v>136.69400000000002</v>
      </c>
      <c r="F1871" s="5">
        <v>439.48599999999999</v>
      </c>
      <c r="G1871" s="5">
        <v>2544.8679999999999</v>
      </c>
      <c r="H1871" s="5">
        <v>360.4190000000001</v>
      </c>
      <c r="J1871" s="130"/>
    </row>
    <row r="1872" spans="1:10">
      <c r="A1872" s="100">
        <f t="shared" si="29"/>
        <v>2015</v>
      </c>
      <c r="B1872" s="102">
        <v>3</v>
      </c>
      <c r="C1872" s="103">
        <v>42082</v>
      </c>
      <c r="D1872" s="102">
        <v>21</v>
      </c>
      <c r="E1872" s="5">
        <v>135.358</v>
      </c>
      <c r="F1872" s="5">
        <v>439.17900000000009</v>
      </c>
      <c r="G1872" s="5">
        <v>2557.9189999999999</v>
      </c>
      <c r="H1872" s="5">
        <v>360.10799999999995</v>
      </c>
      <c r="J1872" s="130"/>
    </row>
    <row r="1873" spans="1:10">
      <c r="A1873" s="100">
        <f t="shared" si="29"/>
        <v>2015</v>
      </c>
      <c r="B1873" s="102">
        <v>3</v>
      </c>
      <c r="C1873" s="103">
        <v>42082</v>
      </c>
      <c r="D1873" s="102">
        <v>22</v>
      </c>
      <c r="E1873" s="5">
        <v>129.29400000000001</v>
      </c>
      <c r="F1873" s="5">
        <v>438.98400000000004</v>
      </c>
      <c r="G1873" s="5">
        <v>2567.9130000000005</v>
      </c>
      <c r="H1873" s="5">
        <v>363.23900000000009</v>
      </c>
      <c r="J1873" s="130"/>
    </row>
    <row r="1874" spans="1:10">
      <c r="A1874" s="100">
        <f t="shared" si="29"/>
        <v>2015</v>
      </c>
      <c r="B1874" s="102">
        <v>3</v>
      </c>
      <c r="C1874" s="103">
        <v>42082</v>
      </c>
      <c r="D1874" s="102">
        <v>23</v>
      </c>
      <c r="E1874" s="5">
        <v>125.76400000000001</v>
      </c>
      <c r="F1874" s="5">
        <v>439.00099999999998</v>
      </c>
      <c r="G1874" s="5">
        <v>2575.2070000000003</v>
      </c>
      <c r="H1874" s="5">
        <v>364.42800000000011</v>
      </c>
      <c r="J1874" s="130"/>
    </row>
    <row r="1875" spans="1:10">
      <c r="A1875" s="100">
        <f t="shared" si="29"/>
        <v>2015</v>
      </c>
      <c r="B1875" s="102">
        <v>3</v>
      </c>
      <c r="C1875" s="103">
        <v>42082</v>
      </c>
      <c r="D1875" s="102">
        <v>24</v>
      </c>
      <c r="E1875" s="5">
        <v>124.29900000000001</v>
      </c>
      <c r="F1875" s="5">
        <v>437.25700000000001</v>
      </c>
      <c r="G1875" s="5">
        <v>2592.0039999999999</v>
      </c>
      <c r="H1875" s="5">
        <v>364.92000000000007</v>
      </c>
      <c r="J1875" s="130"/>
    </row>
    <row r="1876" spans="1:10">
      <c r="A1876" s="100">
        <f t="shared" si="29"/>
        <v>2015</v>
      </c>
      <c r="B1876" s="102">
        <v>3</v>
      </c>
      <c r="C1876" s="103">
        <v>42083</v>
      </c>
      <c r="D1876" s="102">
        <v>1</v>
      </c>
      <c r="E1876" s="5">
        <v>125.33600000000001</v>
      </c>
      <c r="F1876" s="5">
        <v>430.06099999999992</v>
      </c>
      <c r="G1876" s="5">
        <v>2544.5630000000001</v>
      </c>
      <c r="H1876" s="5">
        <v>289.12400000000002</v>
      </c>
      <c r="J1876" s="130"/>
    </row>
    <row r="1877" spans="1:10">
      <c r="A1877" s="100">
        <f t="shared" si="29"/>
        <v>2015</v>
      </c>
      <c r="B1877" s="102">
        <v>3</v>
      </c>
      <c r="C1877" s="103">
        <v>42083</v>
      </c>
      <c r="D1877" s="102">
        <v>2</v>
      </c>
      <c r="E1877" s="5">
        <v>127.92200000000001</v>
      </c>
      <c r="F1877" s="5">
        <v>419.48300000000006</v>
      </c>
      <c r="G1877" s="5">
        <v>2404.9850000000006</v>
      </c>
      <c r="H1877" s="5">
        <v>207.63300000000001</v>
      </c>
      <c r="J1877" s="130"/>
    </row>
    <row r="1878" spans="1:10">
      <c r="A1878" s="100">
        <f t="shared" si="29"/>
        <v>2015</v>
      </c>
      <c r="B1878" s="102">
        <v>3</v>
      </c>
      <c r="C1878" s="103">
        <v>42083</v>
      </c>
      <c r="D1878" s="102">
        <v>3</v>
      </c>
      <c r="E1878" s="5">
        <v>130.24</v>
      </c>
      <c r="F1878" s="5">
        <v>402.60500000000002</v>
      </c>
      <c r="G1878" s="5">
        <v>2277.7880000000005</v>
      </c>
      <c r="H1878" s="5">
        <v>168.98700000000002</v>
      </c>
      <c r="J1878" s="130"/>
    </row>
    <row r="1879" spans="1:10">
      <c r="A1879" s="100">
        <f t="shared" si="29"/>
        <v>2015</v>
      </c>
      <c r="B1879" s="102">
        <v>3</v>
      </c>
      <c r="C1879" s="103">
        <v>42083</v>
      </c>
      <c r="D1879" s="102">
        <v>4</v>
      </c>
      <c r="E1879" s="5">
        <v>131.74100000000001</v>
      </c>
      <c r="F1879" s="5">
        <v>401.40500000000009</v>
      </c>
      <c r="G1879" s="5">
        <v>2272.857</v>
      </c>
      <c r="H1879" s="5">
        <v>144.36900000000003</v>
      </c>
      <c r="J1879" s="130"/>
    </row>
    <row r="1880" spans="1:10">
      <c r="A1880" s="100">
        <f t="shared" si="29"/>
        <v>2015</v>
      </c>
      <c r="B1880" s="102">
        <v>3</v>
      </c>
      <c r="C1880" s="103">
        <v>42083</v>
      </c>
      <c r="D1880" s="102">
        <v>5</v>
      </c>
      <c r="E1880" s="5">
        <v>132.57900000000001</v>
      </c>
      <c r="F1880" s="5">
        <v>401.28800000000007</v>
      </c>
      <c r="G1880" s="5">
        <v>2250.6040000000007</v>
      </c>
      <c r="H1880" s="5">
        <v>136.76499999999999</v>
      </c>
      <c r="J1880" s="130"/>
    </row>
    <row r="1881" spans="1:10">
      <c r="A1881" s="100">
        <f t="shared" si="29"/>
        <v>2015</v>
      </c>
      <c r="B1881" s="102">
        <v>3</v>
      </c>
      <c r="C1881" s="103">
        <v>42083</v>
      </c>
      <c r="D1881" s="102">
        <v>6</v>
      </c>
      <c r="E1881" s="5">
        <v>128.97300000000001</v>
      </c>
      <c r="F1881" s="5">
        <v>401.64299999999997</v>
      </c>
      <c r="G1881" s="5">
        <v>2222.8420000000001</v>
      </c>
      <c r="H1881" s="5">
        <v>133.22399999999999</v>
      </c>
      <c r="J1881" s="130"/>
    </row>
    <row r="1882" spans="1:10">
      <c r="A1882" s="100">
        <f t="shared" si="29"/>
        <v>2015</v>
      </c>
      <c r="B1882" s="102">
        <v>3</v>
      </c>
      <c r="C1882" s="103">
        <v>42083</v>
      </c>
      <c r="D1882" s="102">
        <v>7</v>
      </c>
      <c r="E1882" s="5">
        <v>131.16</v>
      </c>
      <c r="F1882" s="5">
        <v>398.97199999999998</v>
      </c>
      <c r="G1882" s="5">
        <v>2225.4280000000003</v>
      </c>
      <c r="H1882" s="5">
        <v>141.38400000000001</v>
      </c>
      <c r="J1882" s="130"/>
    </row>
    <row r="1883" spans="1:10">
      <c r="A1883" s="100">
        <f t="shared" si="29"/>
        <v>2015</v>
      </c>
      <c r="B1883" s="102">
        <v>3</v>
      </c>
      <c r="C1883" s="103">
        <v>42083</v>
      </c>
      <c r="D1883" s="102">
        <v>8</v>
      </c>
      <c r="E1883" s="5">
        <v>136.24700000000001</v>
      </c>
      <c r="F1883" s="5">
        <v>384.17400000000004</v>
      </c>
      <c r="G1883" s="5">
        <v>2215.2010000000005</v>
      </c>
      <c r="H1883" s="5">
        <v>150.19600000000003</v>
      </c>
      <c r="J1883" s="130"/>
    </row>
    <row r="1884" spans="1:10">
      <c r="A1884" s="100">
        <f t="shared" si="29"/>
        <v>2015</v>
      </c>
      <c r="B1884" s="102">
        <v>3</v>
      </c>
      <c r="C1884" s="103">
        <v>42083</v>
      </c>
      <c r="D1884" s="102">
        <v>9</v>
      </c>
      <c r="E1884" s="5">
        <v>143.31299999999999</v>
      </c>
      <c r="F1884" s="5">
        <v>381.71599999999995</v>
      </c>
      <c r="G1884" s="5">
        <v>2288.3049999999998</v>
      </c>
      <c r="H1884" s="5">
        <v>154.42800000000003</v>
      </c>
      <c r="J1884" s="130"/>
    </row>
    <row r="1885" spans="1:10">
      <c r="A1885" s="100">
        <f t="shared" si="29"/>
        <v>2015</v>
      </c>
      <c r="B1885" s="102">
        <v>3</v>
      </c>
      <c r="C1885" s="103">
        <v>42083</v>
      </c>
      <c r="D1885" s="102">
        <v>10</v>
      </c>
      <c r="E1885" s="5">
        <v>142.428</v>
      </c>
      <c r="F1885" s="5">
        <v>392.69500000000005</v>
      </c>
      <c r="G1885" s="5">
        <v>2394.6840000000002</v>
      </c>
      <c r="H1885" s="5">
        <v>165.58700000000002</v>
      </c>
      <c r="J1885" s="130"/>
    </row>
    <row r="1886" spans="1:10">
      <c r="A1886" s="100">
        <f t="shared" si="29"/>
        <v>2015</v>
      </c>
      <c r="B1886" s="102">
        <v>3</v>
      </c>
      <c r="C1886" s="103">
        <v>42083</v>
      </c>
      <c r="D1886" s="102">
        <v>11</v>
      </c>
      <c r="E1886" s="5">
        <v>134.23700000000002</v>
      </c>
      <c r="F1886" s="5">
        <v>396.73899999999998</v>
      </c>
      <c r="G1886" s="5">
        <v>2462.7329999999997</v>
      </c>
      <c r="H1886" s="5">
        <v>200.76899999999998</v>
      </c>
      <c r="J1886" s="130"/>
    </row>
    <row r="1887" spans="1:10">
      <c r="A1887" s="100">
        <f t="shared" si="29"/>
        <v>2015</v>
      </c>
      <c r="B1887" s="102">
        <v>3</v>
      </c>
      <c r="C1887" s="103">
        <v>42083</v>
      </c>
      <c r="D1887" s="102">
        <v>12</v>
      </c>
      <c r="E1887" s="5">
        <v>140.21600000000001</v>
      </c>
      <c r="F1887" s="5">
        <v>393.26100000000002</v>
      </c>
      <c r="G1887" s="5">
        <v>2494.5719999999997</v>
      </c>
      <c r="H1887" s="5">
        <v>209.76400000000001</v>
      </c>
      <c r="J1887" s="130"/>
    </row>
    <row r="1888" spans="1:10">
      <c r="A1888" s="100">
        <f t="shared" si="29"/>
        <v>2015</v>
      </c>
      <c r="B1888" s="102">
        <v>3</v>
      </c>
      <c r="C1888" s="103">
        <v>42083</v>
      </c>
      <c r="D1888" s="102">
        <v>13</v>
      </c>
      <c r="E1888" s="5">
        <v>136.02900000000002</v>
      </c>
      <c r="F1888" s="5">
        <v>384.58</v>
      </c>
      <c r="G1888" s="5">
        <v>2503.3819999999996</v>
      </c>
      <c r="H1888" s="5">
        <v>248.221</v>
      </c>
      <c r="J1888" s="130"/>
    </row>
    <row r="1889" spans="1:10">
      <c r="A1889" s="100">
        <f t="shared" si="29"/>
        <v>2015</v>
      </c>
      <c r="B1889" s="102">
        <v>3</v>
      </c>
      <c r="C1889" s="103">
        <v>42083</v>
      </c>
      <c r="D1889" s="102">
        <v>14</v>
      </c>
      <c r="E1889" s="5">
        <v>138.042</v>
      </c>
      <c r="F1889" s="5">
        <v>376.93900000000008</v>
      </c>
      <c r="G1889" s="5">
        <v>2499.6120000000001</v>
      </c>
      <c r="H1889" s="5">
        <v>266.57799999999997</v>
      </c>
      <c r="J1889" s="130"/>
    </row>
    <row r="1890" spans="1:10">
      <c r="A1890" s="100">
        <f t="shared" si="29"/>
        <v>2015</v>
      </c>
      <c r="B1890" s="102">
        <v>3</v>
      </c>
      <c r="C1890" s="103">
        <v>42083</v>
      </c>
      <c r="D1890" s="102">
        <v>15</v>
      </c>
      <c r="E1890" s="5">
        <v>139.363</v>
      </c>
      <c r="F1890" s="5">
        <v>381.71900000000005</v>
      </c>
      <c r="G1890" s="5">
        <v>2487.3490000000002</v>
      </c>
      <c r="H1890" s="5">
        <v>266.28800000000001</v>
      </c>
      <c r="J1890" s="130"/>
    </row>
    <row r="1891" spans="1:10">
      <c r="A1891" s="100">
        <f t="shared" si="29"/>
        <v>2015</v>
      </c>
      <c r="B1891" s="102">
        <v>3</v>
      </c>
      <c r="C1891" s="103">
        <v>42083</v>
      </c>
      <c r="D1891" s="102">
        <v>16</v>
      </c>
      <c r="E1891" s="5">
        <v>141.52600000000001</v>
      </c>
      <c r="F1891" s="5">
        <v>399.28</v>
      </c>
      <c r="G1891" s="5">
        <v>2481.0639999999994</v>
      </c>
      <c r="H1891" s="5">
        <v>266.69900000000007</v>
      </c>
      <c r="J1891" s="130"/>
    </row>
    <row r="1892" spans="1:10">
      <c r="A1892" s="100">
        <f t="shared" si="29"/>
        <v>2015</v>
      </c>
      <c r="B1892" s="102">
        <v>3</v>
      </c>
      <c r="C1892" s="103">
        <v>42083</v>
      </c>
      <c r="D1892" s="102">
        <v>17</v>
      </c>
      <c r="E1892" s="5">
        <v>141.88499999999999</v>
      </c>
      <c r="F1892" s="5">
        <v>412.46599999999989</v>
      </c>
      <c r="G1892" s="5">
        <v>2404.4399999999996</v>
      </c>
      <c r="H1892" s="5">
        <v>275.185</v>
      </c>
      <c r="J1892" s="130"/>
    </row>
    <row r="1893" spans="1:10">
      <c r="A1893" s="100">
        <f t="shared" si="29"/>
        <v>2015</v>
      </c>
      <c r="B1893" s="102">
        <v>3</v>
      </c>
      <c r="C1893" s="103">
        <v>42083</v>
      </c>
      <c r="D1893" s="102">
        <v>18</v>
      </c>
      <c r="E1893" s="5">
        <v>141.01300000000001</v>
      </c>
      <c r="F1893" s="5">
        <v>419.60500000000002</v>
      </c>
      <c r="G1893" s="5">
        <v>2360.9830000000002</v>
      </c>
      <c r="H1893" s="5">
        <v>250.45</v>
      </c>
      <c r="J1893" s="130"/>
    </row>
    <row r="1894" spans="1:10">
      <c r="A1894" s="100">
        <f t="shared" si="29"/>
        <v>2015</v>
      </c>
      <c r="B1894" s="102">
        <v>3</v>
      </c>
      <c r="C1894" s="103">
        <v>42083</v>
      </c>
      <c r="D1894" s="102">
        <v>19</v>
      </c>
      <c r="E1894" s="5">
        <v>137.643</v>
      </c>
      <c r="F1894" s="5">
        <v>421.41699999999997</v>
      </c>
      <c r="G1894" s="5">
        <v>2362.5880000000006</v>
      </c>
      <c r="H1894" s="5">
        <v>241.90800000000002</v>
      </c>
      <c r="J1894" s="130"/>
    </row>
    <row r="1895" spans="1:10">
      <c r="A1895" s="100">
        <f t="shared" si="29"/>
        <v>2015</v>
      </c>
      <c r="B1895" s="102">
        <v>3</v>
      </c>
      <c r="C1895" s="103">
        <v>42083</v>
      </c>
      <c r="D1895" s="102">
        <v>20</v>
      </c>
      <c r="E1895" s="5">
        <v>136.327</v>
      </c>
      <c r="F1895" s="5">
        <v>424.40799999999996</v>
      </c>
      <c r="G1895" s="5">
        <v>2373.7200000000003</v>
      </c>
      <c r="H1895" s="5">
        <v>241.97200000000001</v>
      </c>
      <c r="J1895" s="130"/>
    </row>
    <row r="1896" spans="1:10">
      <c r="A1896" s="100">
        <f t="shared" si="29"/>
        <v>2015</v>
      </c>
      <c r="B1896" s="102">
        <v>3</v>
      </c>
      <c r="C1896" s="103">
        <v>42083</v>
      </c>
      <c r="D1896" s="102">
        <v>21</v>
      </c>
      <c r="E1896" s="5">
        <v>134.376</v>
      </c>
      <c r="F1896" s="5">
        <v>439.08699999999999</v>
      </c>
      <c r="G1896" s="5">
        <v>2390.2539999999995</v>
      </c>
      <c r="H1896" s="5">
        <v>246.85000000000005</v>
      </c>
      <c r="J1896" s="130"/>
    </row>
    <row r="1897" spans="1:10">
      <c r="A1897" s="100">
        <f t="shared" si="29"/>
        <v>2015</v>
      </c>
      <c r="B1897" s="102">
        <v>3</v>
      </c>
      <c r="C1897" s="103">
        <v>42083</v>
      </c>
      <c r="D1897" s="102">
        <v>22</v>
      </c>
      <c r="E1897" s="5">
        <v>135.59399999999999</v>
      </c>
      <c r="F1897" s="5">
        <v>447.27499999999998</v>
      </c>
      <c r="G1897" s="5">
        <v>2414.9360000000001</v>
      </c>
      <c r="H1897" s="5">
        <v>246.376</v>
      </c>
      <c r="J1897" s="130"/>
    </row>
    <row r="1898" spans="1:10">
      <c r="A1898" s="100">
        <f t="shared" si="29"/>
        <v>2015</v>
      </c>
      <c r="B1898" s="102">
        <v>3</v>
      </c>
      <c r="C1898" s="103">
        <v>42083</v>
      </c>
      <c r="D1898" s="102">
        <v>23</v>
      </c>
      <c r="E1898" s="5">
        <v>136.92700000000002</v>
      </c>
      <c r="F1898" s="5">
        <v>447.92499999999995</v>
      </c>
      <c r="G1898" s="5">
        <v>2371.8890000000001</v>
      </c>
      <c r="H1898" s="5">
        <v>232.42400000000001</v>
      </c>
      <c r="J1898" s="130"/>
    </row>
    <row r="1899" spans="1:10">
      <c r="A1899" s="100">
        <f t="shared" si="29"/>
        <v>2015</v>
      </c>
      <c r="B1899" s="102">
        <v>3</v>
      </c>
      <c r="C1899" s="103">
        <v>42083</v>
      </c>
      <c r="D1899" s="102">
        <v>24</v>
      </c>
      <c r="E1899" s="5">
        <v>139.78300000000002</v>
      </c>
      <c r="F1899" s="5">
        <v>439.66899999999998</v>
      </c>
      <c r="G1899" s="5">
        <v>2324.944</v>
      </c>
      <c r="H1899" s="5">
        <v>189.47499999999999</v>
      </c>
      <c r="J1899" s="130"/>
    </row>
    <row r="1900" spans="1:10">
      <c r="A1900" s="100">
        <f t="shared" si="29"/>
        <v>2015</v>
      </c>
      <c r="B1900" s="102">
        <v>3</v>
      </c>
      <c r="C1900" s="103">
        <v>42084</v>
      </c>
      <c r="D1900" s="102">
        <v>1</v>
      </c>
      <c r="E1900" s="5">
        <v>138.929</v>
      </c>
      <c r="F1900" s="5">
        <v>437.18200000000002</v>
      </c>
      <c r="G1900" s="5">
        <v>2242.9520000000002</v>
      </c>
      <c r="H1900" s="5">
        <v>91.712999999999994</v>
      </c>
      <c r="J1900" s="130"/>
    </row>
    <row r="1901" spans="1:10">
      <c r="A1901" s="100">
        <f t="shared" si="29"/>
        <v>2015</v>
      </c>
      <c r="B1901" s="102">
        <v>3</v>
      </c>
      <c r="C1901" s="103">
        <v>42084</v>
      </c>
      <c r="D1901" s="102">
        <v>2</v>
      </c>
      <c r="E1901" s="5">
        <v>141.22200000000001</v>
      </c>
      <c r="F1901" s="5">
        <v>428.29999999999995</v>
      </c>
      <c r="G1901" s="5">
        <v>2061.1790000000001</v>
      </c>
      <c r="H1901" s="5">
        <v>63.759</v>
      </c>
      <c r="J1901" s="130"/>
    </row>
    <row r="1902" spans="1:10">
      <c r="A1902" s="100">
        <f t="shared" si="29"/>
        <v>2015</v>
      </c>
      <c r="B1902" s="102">
        <v>3</v>
      </c>
      <c r="C1902" s="103">
        <v>42084</v>
      </c>
      <c r="D1902" s="102">
        <v>3</v>
      </c>
      <c r="E1902" s="5">
        <v>141.68799999999999</v>
      </c>
      <c r="F1902" s="5">
        <v>410.38399999999996</v>
      </c>
      <c r="G1902" s="5">
        <v>1897.0859999999998</v>
      </c>
      <c r="H1902" s="5">
        <v>51.248000000000005</v>
      </c>
      <c r="J1902" s="130"/>
    </row>
    <row r="1903" spans="1:10">
      <c r="A1903" s="100">
        <f t="shared" si="29"/>
        <v>2015</v>
      </c>
      <c r="B1903" s="102">
        <v>3</v>
      </c>
      <c r="C1903" s="103">
        <v>42084</v>
      </c>
      <c r="D1903" s="102">
        <v>4</v>
      </c>
      <c r="E1903" s="5">
        <v>143.27500000000001</v>
      </c>
      <c r="F1903" s="5">
        <v>407.72699999999998</v>
      </c>
      <c r="G1903" s="5">
        <v>1908.193</v>
      </c>
      <c r="H1903" s="5">
        <v>59.224999999999994</v>
      </c>
      <c r="J1903" s="130"/>
    </row>
    <row r="1904" spans="1:10">
      <c r="A1904" s="100">
        <f t="shared" si="29"/>
        <v>2015</v>
      </c>
      <c r="B1904" s="102">
        <v>3</v>
      </c>
      <c r="C1904" s="103">
        <v>42084</v>
      </c>
      <c r="D1904" s="102">
        <v>5</v>
      </c>
      <c r="E1904" s="5">
        <v>142.489</v>
      </c>
      <c r="F1904" s="5">
        <v>408.04600000000005</v>
      </c>
      <c r="G1904" s="5">
        <v>1827.9869999999999</v>
      </c>
      <c r="H1904" s="5">
        <v>10.808</v>
      </c>
      <c r="J1904" s="130"/>
    </row>
    <row r="1905" spans="1:10">
      <c r="A1905" s="100">
        <f t="shared" si="29"/>
        <v>2015</v>
      </c>
      <c r="B1905" s="102">
        <v>3</v>
      </c>
      <c r="C1905" s="103">
        <v>42084</v>
      </c>
      <c r="D1905" s="102">
        <v>6</v>
      </c>
      <c r="E1905" s="5">
        <v>139.26900000000001</v>
      </c>
      <c r="F1905" s="5">
        <v>408.358</v>
      </c>
      <c r="G1905" s="5">
        <v>1809.0360000000001</v>
      </c>
      <c r="H1905" s="5">
        <v>9.668000000000001</v>
      </c>
      <c r="J1905" s="130"/>
    </row>
    <row r="1906" spans="1:10">
      <c r="A1906" s="100">
        <f t="shared" si="29"/>
        <v>2015</v>
      </c>
      <c r="B1906" s="102">
        <v>3</v>
      </c>
      <c r="C1906" s="103">
        <v>42084</v>
      </c>
      <c r="D1906" s="102">
        <v>7</v>
      </c>
      <c r="E1906" s="5">
        <v>138.71899999999999</v>
      </c>
      <c r="F1906" s="5">
        <v>406.06800000000004</v>
      </c>
      <c r="G1906" s="5">
        <v>1825.665</v>
      </c>
      <c r="H1906" s="5">
        <v>12.122000000000002</v>
      </c>
      <c r="J1906" s="130"/>
    </row>
    <row r="1907" spans="1:10">
      <c r="A1907" s="100">
        <f t="shared" si="29"/>
        <v>2015</v>
      </c>
      <c r="B1907" s="102">
        <v>3</v>
      </c>
      <c r="C1907" s="103">
        <v>42084</v>
      </c>
      <c r="D1907" s="102">
        <v>8</v>
      </c>
      <c r="E1907" s="5">
        <v>138.86500000000001</v>
      </c>
      <c r="F1907" s="5">
        <v>404.22900000000004</v>
      </c>
      <c r="G1907" s="5">
        <v>1789.8129999999996</v>
      </c>
      <c r="H1907" s="5">
        <v>16.478999999999999</v>
      </c>
      <c r="J1907" s="130"/>
    </row>
    <row r="1908" spans="1:10">
      <c r="A1908" s="100">
        <f t="shared" si="29"/>
        <v>2015</v>
      </c>
      <c r="B1908" s="102">
        <v>3</v>
      </c>
      <c r="C1908" s="103">
        <v>42084</v>
      </c>
      <c r="D1908" s="102">
        <v>9</v>
      </c>
      <c r="E1908" s="5">
        <v>138.72200000000001</v>
      </c>
      <c r="F1908" s="5">
        <v>403.78000000000003</v>
      </c>
      <c r="G1908" s="5">
        <v>1871.3110000000006</v>
      </c>
      <c r="H1908" s="5">
        <v>20.023000000000007</v>
      </c>
      <c r="J1908" s="130"/>
    </row>
    <row r="1909" spans="1:10">
      <c r="A1909" s="100">
        <f t="shared" si="29"/>
        <v>2015</v>
      </c>
      <c r="B1909" s="102">
        <v>3</v>
      </c>
      <c r="C1909" s="103">
        <v>42084</v>
      </c>
      <c r="D1909" s="102">
        <v>10</v>
      </c>
      <c r="E1909" s="5">
        <v>143.76499999999999</v>
      </c>
      <c r="F1909" s="5">
        <v>402.38100000000003</v>
      </c>
      <c r="G1909" s="5">
        <v>1919.7210000000005</v>
      </c>
      <c r="H1909" s="5">
        <v>24.460000000000004</v>
      </c>
      <c r="J1909" s="130"/>
    </row>
    <row r="1910" spans="1:10">
      <c r="A1910" s="100">
        <f t="shared" si="29"/>
        <v>2015</v>
      </c>
      <c r="B1910" s="102">
        <v>3</v>
      </c>
      <c r="C1910" s="103">
        <v>42084</v>
      </c>
      <c r="D1910" s="102">
        <v>11</v>
      </c>
      <c r="E1910" s="5">
        <v>125.73700000000001</v>
      </c>
      <c r="F1910" s="5">
        <v>400.71900000000011</v>
      </c>
      <c r="G1910" s="5">
        <v>1968.4860000000001</v>
      </c>
      <c r="H1910" s="5">
        <v>26.906000000000006</v>
      </c>
      <c r="J1910" s="130"/>
    </row>
    <row r="1911" spans="1:10">
      <c r="A1911" s="100">
        <f t="shared" si="29"/>
        <v>2015</v>
      </c>
      <c r="B1911" s="102">
        <v>3</v>
      </c>
      <c r="C1911" s="103">
        <v>42084</v>
      </c>
      <c r="D1911" s="102">
        <v>12</v>
      </c>
      <c r="E1911" s="5">
        <v>119.217</v>
      </c>
      <c r="F1911" s="5">
        <v>400.75599999999997</v>
      </c>
      <c r="G1911" s="5">
        <v>1967.7350000000001</v>
      </c>
      <c r="H1911" s="5">
        <v>33.859000000000009</v>
      </c>
      <c r="J1911" s="130"/>
    </row>
    <row r="1912" spans="1:10">
      <c r="A1912" s="100">
        <f t="shared" si="29"/>
        <v>2015</v>
      </c>
      <c r="B1912" s="102">
        <v>3</v>
      </c>
      <c r="C1912" s="103">
        <v>42084</v>
      </c>
      <c r="D1912" s="102">
        <v>13</v>
      </c>
      <c r="E1912" s="5">
        <v>121.297</v>
      </c>
      <c r="F1912" s="5">
        <v>401.44500000000005</v>
      </c>
      <c r="G1912" s="5">
        <v>1946.94</v>
      </c>
      <c r="H1912" s="5">
        <v>34.311000000000007</v>
      </c>
      <c r="J1912" s="130"/>
    </row>
    <row r="1913" spans="1:10">
      <c r="A1913" s="100">
        <f t="shared" si="29"/>
        <v>2015</v>
      </c>
      <c r="B1913" s="102">
        <v>3</v>
      </c>
      <c r="C1913" s="103">
        <v>42084</v>
      </c>
      <c r="D1913" s="102">
        <v>14</v>
      </c>
      <c r="E1913" s="5">
        <v>113.02800000000001</v>
      </c>
      <c r="F1913" s="5">
        <v>403.52199999999999</v>
      </c>
      <c r="G1913" s="5">
        <v>1943.9740000000002</v>
      </c>
      <c r="H1913" s="5">
        <v>34.609000000000002</v>
      </c>
      <c r="J1913" s="130"/>
    </row>
    <row r="1914" spans="1:10">
      <c r="A1914" s="100">
        <f t="shared" si="29"/>
        <v>2015</v>
      </c>
      <c r="B1914" s="102">
        <v>3</v>
      </c>
      <c r="C1914" s="103">
        <v>42084</v>
      </c>
      <c r="D1914" s="102">
        <v>15</v>
      </c>
      <c r="E1914" s="5">
        <v>120.136</v>
      </c>
      <c r="F1914" s="5">
        <v>394.03000000000003</v>
      </c>
      <c r="G1914" s="5">
        <v>1911.6650000000004</v>
      </c>
      <c r="H1914" s="5">
        <v>29.104000000000003</v>
      </c>
      <c r="J1914" s="130"/>
    </row>
    <row r="1915" spans="1:10">
      <c r="A1915" s="100">
        <f t="shared" si="29"/>
        <v>2015</v>
      </c>
      <c r="B1915" s="102">
        <v>3</v>
      </c>
      <c r="C1915" s="103">
        <v>42084</v>
      </c>
      <c r="D1915" s="102">
        <v>16</v>
      </c>
      <c r="E1915" s="5">
        <v>120.71299999999999</v>
      </c>
      <c r="F1915" s="5">
        <v>395.166</v>
      </c>
      <c r="G1915" s="5">
        <v>1880.4340000000002</v>
      </c>
      <c r="H1915" s="5">
        <v>29.579000000000001</v>
      </c>
      <c r="J1915" s="130"/>
    </row>
    <row r="1916" spans="1:10">
      <c r="A1916" s="100">
        <f t="shared" si="29"/>
        <v>2015</v>
      </c>
      <c r="B1916" s="102">
        <v>3</v>
      </c>
      <c r="C1916" s="103">
        <v>42084</v>
      </c>
      <c r="D1916" s="102">
        <v>17</v>
      </c>
      <c r="E1916" s="5">
        <v>115.642</v>
      </c>
      <c r="F1916" s="5">
        <v>406.67</v>
      </c>
      <c r="G1916" s="5">
        <v>1853.2889999999998</v>
      </c>
      <c r="H1916" s="5">
        <v>26.737000000000005</v>
      </c>
      <c r="J1916" s="130"/>
    </row>
    <row r="1917" spans="1:10">
      <c r="A1917" s="100">
        <f t="shared" si="29"/>
        <v>2015</v>
      </c>
      <c r="B1917" s="102">
        <v>3</v>
      </c>
      <c r="C1917" s="103">
        <v>42084</v>
      </c>
      <c r="D1917" s="102">
        <v>18</v>
      </c>
      <c r="E1917" s="5">
        <v>118.744</v>
      </c>
      <c r="F1917" s="5">
        <v>409.92599999999999</v>
      </c>
      <c r="G1917" s="5">
        <v>1847.299</v>
      </c>
      <c r="H1917" s="5">
        <v>22.756000000000007</v>
      </c>
      <c r="J1917" s="130"/>
    </row>
    <row r="1918" spans="1:10">
      <c r="A1918" s="100">
        <f t="shared" si="29"/>
        <v>2015</v>
      </c>
      <c r="B1918" s="102">
        <v>3</v>
      </c>
      <c r="C1918" s="103">
        <v>42084</v>
      </c>
      <c r="D1918" s="102">
        <v>19</v>
      </c>
      <c r="E1918" s="5">
        <v>116.96400000000001</v>
      </c>
      <c r="F1918" s="5">
        <v>417.803</v>
      </c>
      <c r="G1918" s="5">
        <v>1866.1809999999996</v>
      </c>
      <c r="H1918" s="5">
        <v>22.311000000000003</v>
      </c>
      <c r="J1918" s="130"/>
    </row>
    <row r="1919" spans="1:10">
      <c r="A1919" s="100">
        <f t="shared" si="29"/>
        <v>2015</v>
      </c>
      <c r="B1919" s="102">
        <v>3</v>
      </c>
      <c r="C1919" s="103">
        <v>42084</v>
      </c>
      <c r="D1919" s="102">
        <v>20</v>
      </c>
      <c r="E1919" s="5">
        <v>119.40600000000001</v>
      </c>
      <c r="F1919" s="5">
        <v>434.88000000000005</v>
      </c>
      <c r="G1919" s="5">
        <v>2008.8990000000003</v>
      </c>
      <c r="H1919" s="5">
        <v>28.538000000000004</v>
      </c>
      <c r="J1919" s="130"/>
    </row>
    <row r="1920" spans="1:10">
      <c r="A1920" s="100">
        <f t="shared" si="29"/>
        <v>2015</v>
      </c>
      <c r="B1920" s="102">
        <v>3</v>
      </c>
      <c r="C1920" s="103">
        <v>42084</v>
      </c>
      <c r="D1920" s="102">
        <v>21</v>
      </c>
      <c r="E1920" s="5">
        <v>120.65600000000001</v>
      </c>
      <c r="F1920" s="5">
        <v>435.79500000000007</v>
      </c>
      <c r="G1920" s="5">
        <v>2034.9280000000003</v>
      </c>
      <c r="H1920" s="5">
        <v>43.026000000000003</v>
      </c>
      <c r="J1920" s="130"/>
    </row>
    <row r="1921" spans="1:10">
      <c r="A1921" s="100">
        <f t="shared" si="29"/>
        <v>2015</v>
      </c>
      <c r="B1921" s="102">
        <v>3</v>
      </c>
      <c r="C1921" s="103">
        <v>42084</v>
      </c>
      <c r="D1921" s="102">
        <v>22</v>
      </c>
      <c r="E1921" s="5">
        <v>104.79500000000002</v>
      </c>
      <c r="F1921" s="5">
        <v>435.27600000000018</v>
      </c>
      <c r="G1921" s="5">
        <v>2054.4609999999998</v>
      </c>
      <c r="H1921" s="5">
        <v>43.346000000000011</v>
      </c>
      <c r="J1921" s="130"/>
    </row>
    <row r="1922" spans="1:10">
      <c r="A1922" s="100">
        <f t="shared" si="29"/>
        <v>2015</v>
      </c>
      <c r="B1922" s="102">
        <v>3</v>
      </c>
      <c r="C1922" s="103">
        <v>42084</v>
      </c>
      <c r="D1922" s="102">
        <v>23</v>
      </c>
      <c r="E1922" s="5">
        <v>108.733</v>
      </c>
      <c r="F1922" s="5">
        <v>434.11300000000006</v>
      </c>
      <c r="G1922" s="5">
        <v>2048.8440000000001</v>
      </c>
      <c r="H1922" s="5">
        <v>25.501999999999995</v>
      </c>
      <c r="J1922" s="130"/>
    </row>
    <row r="1923" spans="1:10">
      <c r="A1923" s="100">
        <f t="shared" si="29"/>
        <v>2015</v>
      </c>
      <c r="B1923" s="102">
        <v>3</v>
      </c>
      <c r="C1923" s="103">
        <v>42084</v>
      </c>
      <c r="D1923" s="102">
        <v>24</v>
      </c>
      <c r="E1923" s="5">
        <v>116.25200000000001</v>
      </c>
      <c r="F1923" s="5">
        <v>417.63400000000001</v>
      </c>
      <c r="G1923" s="5">
        <v>2024.7340000000008</v>
      </c>
      <c r="H1923" s="5">
        <v>14.491</v>
      </c>
      <c r="J1923" s="130"/>
    </row>
    <row r="1924" spans="1:10">
      <c r="A1924" s="100">
        <f t="shared" si="29"/>
        <v>2015</v>
      </c>
      <c r="B1924" s="102">
        <v>3</v>
      </c>
      <c r="C1924" s="103">
        <v>42085</v>
      </c>
      <c r="D1924" s="102">
        <v>1</v>
      </c>
      <c r="E1924" s="5">
        <v>118.24600000000001</v>
      </c>
      <c r="F1924" s="5">
        <v>367.11099999999999</v>
      </c>
      <c r="G1924" s="5">
        <v>1895.5179999999998</v>
      </c>
      <c r="H1924" s="5">
        <v>7.1320000000000006</v>
      </c>
      <c r="J1924" s="130"/>
    </row>
    <row r="1925" spans="1:10">
      <c r="A1925" s="100">
        <f t="shared" ref="A1925:A1988" si="30">YEAR(C1925)</f>
        <v>2015</v>
      </c>
      <c r="B1925" s="102">
        <v>3</v>
      </c>
      <c r="C1925" s="103">
        <v>42085</v>
      </c>
      <c r="D1925" s="102">
        <v>2</v>
      </c>
      <c r="E1925" s="5">
        <v>117.372</v>
      </c>
      <c r="F1925" s="5">
        <v>366.47099999999995</v>
      </c>
      <c r="G1925" s="5">
        <v>1751.0140000000001</v>
      </c>
      <c r="H1925" s="5">
        <v>4.3360000000000003</v>
      </c>
      <c r="J1925" s="130"/>
    </row>
    <row r="1926" spans="1:10">
      <c r="A1926" s="100">
        <f t="shared" si="30"/>
        <v>2015</v>
      </c>
      <c r="B1926" s="102">
        <v>3</v>
      </c>
      <c r="C1926" s="103">
        <v>42085</v>
      </c>
      <c r="D1926" s="102">
        <v>3</v>
      </c>
      <c r="E1926" s="5">
        <v>117.41200000000001</v>
      </c>
      <c r="F1926" s="5">
        <v>362.18600000000004</v>
      </c>
      <c r="G1926" s="5">
        <v>1640.0290000000002</v>
      </c>
      <c r="H1926" s="5">
        <v>4.12</v>
      </c>
      <c r="J1926" s="130"/>
    </row>
    <row r="1927" spans="1:10">
      <c r="A1927" s="100">
        <f t="shared" si="30"/>
        <v>2015</v>
      </c>
      <c r="B1927" s="102">
        <v>3</v>
      </c>
      <c r="C1927" s="103">
        <v>42085</v>
      </c>
      <c r="D1927" s="102">
        <v>4</v>
      </c>
      <c r="E1927" s="5">
        <v>118.73700000000001</v>
      </c>
      <c r="F1927" s="5">
        <v>360.05600000000004</v>
      </c>
      <c r="G1927" s="5">
        <v>1596.2089999999996</v>
      </c>
      <c r="H1927" s="5">
        <v>3.7970000000000002</v>
      </c>
      <c r="J1927" s="130"/>
    </row>
    <row r="1928" spans="1:10">
      <c r="A1928" s="100">
        <f t="shared" si="30"/>
        <v>2015</v>
      </c>
      <c r="B1928" s="102">
        <v>3</v>
      </c>
      <c r="C1928" s="103">
        <v>42085</v>
      </c>
      <c r="D1928" s="102">
        <v>5</v>
      </c>
      <c r="E1928" s="5">
        <v>114.489</v>
      </c>
      <c r="F1928" s="5">
        <v>360.14900000000006</v>
      </c>
      <c r="G1928" s="5">
        <v>1556.877</v>
      </c>
      <c r="H1928" s="5">
        <v>3.754</v>
      </c>
      <c r="J1928" s="130"/>
    </row>
    <row r="1929" spans="1:10">
      <c r="A1929" s="100">
        <f t="shared" si="30"/>
        <v>2015</v>
      </c>
      <c r="B1929" s="102">
        <v>3</v>
      </c>
      <c r="C1929" s="103">
        <v>42085</v>
      </c>
      <c r="D1929" s="102">
        <v>6</v>
      </c>
      <c r="E1929" s="5">
        <v>115.34399999999999</v>
      </c>
      <c r="F1929" s="5">
        <v>362.13200000000001</v>
      </c>
      <c r="G1929" s="5">
        <v>1519.723</v>
      </c>
      <c r="H1929" s="5">
        <v>3.7310000000000003</v>
      </c>
      <c r="J1929" s="130"/>
    </row>
    <row r="1930" spans="1:10">
      <c r="A1930" s="100">
        <f t="shared" si="30"/>
        <v>2015</v>
      </c>
      <c r="B1930" s="102">
        <v>3</v>
      </c>
      <c r="C1930" s="103">
        <v>42085</v>
      </c>
      <c r="D1930" s="102">
        <v>7</v>
      </c>
      <c r="E1930" s="5">
        <v>117.98200000000001</v>
      </c>
      <c r="F1930" s="5">
        <v>367.7940000000001</v>
      </c>
      <c r="G1930" s="5">
        <v>1525.6369999999995</v>
      </c>
      <c r="H1930" s="5">
        <v>2.8840000000000003</v>
      </c>
      <c r="J1930" s="130"/>
    </row>
    <row r="1931" spans="1:10">
      <c r="A1931" s="100">
        <f t="shared" si="30"/>
        <v>2015</v>
      </c>
      <c r="B1931" s="102">
        <v>3</v>
      </c>
      <c r="C1931" s="103">
        <v>42085</v>
      </c>
      <c r="D1931" s="102">
        <v>8</v>
      </c>
      <c r="E1931" s="5">
        <v>119.35300000000001</v>
      </c>
      <c r="F1931" s="5">
        <v>324.55899999999997</v>
      </c>
      <c r="G1931" s="5">
        <v>1450.6619999999998</v>
      </c>
      <c r="H1931" s="5">
        <v>10.097</v>
      </c>
      <c r="J1931" s="130"/>
    </row>
    <row r="1932" spans="1:10">
      <c r="A1932" s="100">
        <f t="shared" si="30"/>
        <v>2015</v>
      </c>
      <c r="B1932" s="102">
        <v>3</v>
      </c>
      <c r="C1932" s="103">
        <v>42085</v>
      </c>
      <c r="D1932" s="102">
        <v>9</v>
      </c>
      <c r="E1932" s="5">
        <v>118.25500000000001</v>
      </c>
      <c r="F1932" s="5">
        <v>290.75300000000004</v>
      </c>
      <c r="G1932" s="5">
        <v>1515.3929999999998</v>
      </c>
      <c r="H1932" s="5">
        <v>19.449000000000002</v>
      </c>
      <c r="J1932" s="130"/>
    </row>
    <row r="1933" spans="1:10">
      <c r="A1933" s="100">
        <f t="shared" si="30"/>
        <v>2015</v>
      </c>
      <c r="B1933" s="102">
        <v>3</v>
      </c>
      <c r="C1933" s="103">
        <v>42085</v>
      </c>
      <c r="D1933" s="102">
        <v>10</v>
      </c>
      <c r="E1933" s="5">
        <v>116.59800000000001</v>
      </c>
      <c r="F1933" s="5">
        <v>278.976</v>
      </c>
      <c r="G1933" s="5">
        <v>1534.2220000000002</v>
      </c>
      <c r="H1933" s="5">
        <v>21.159000000000002</v>
      </c>
      <c r="J1933" s="130"/>
    </row>
    <row r="1934" spans="1:10">
      <c r="A1934" s="100">
        <f t="shared" si="30"/>
        <v>2015</v>
      </c>
      <c r="B1934" s="102">
        <v>3</v>
      </c>
      <c r="C1934" s="103">
        <v>42085</v>
      </c>
      <c r="D1934" s="102">
        <v>11</v>
      </c>
      <c r="E1934" s="5">
        <v>117.068</v>
      </c>
      <c r="F1934" s="5">
        <v>309.09800000000001</v>
      </c>
      <c r="G1934" s="5">
        <v>1555.692</v>
      </c>
      <c r="H1934" s="5">
        <v>21.661000000000001</v>
      </c>
      <c r="J1934" s="130"/>
    </row>
    <row r="1935" spans="1:10">
      <c r="A1935" s="100">
        <f t="shared" si="30"/>
        <v>2015</v>
      </c>
      <c r="B1935" s="102">
        <v>3</v>
      </c>
      <c r="C1935" s="103">
        <v>42085</v>
      </c>
      <c r="D1935" s="102">
        <v>12</v>
      </c>
      <c r="E1935" s="5">
        <v>117.41</v>
      </c>
      <c r="F1935" s="5">
        <v>316.33600000000001</v>
      </c>
      <c r="G1935" s="5">
        <v>1601.2180000000001</v>
      </c>
      <c r="H1935" s="5">
        <v>27.817999999999998</v>
      </c>
      <c r="J1935" s="130"/>
    </row>
    <row r="1936" spans="1:10">
      <c r="A1936" s="100">
        <f t="shared" si="30"/>
        <v>2015</v>
      </c>
      <c r="B1936" s="102">
        <v>3</v>
      </c>
      <c r="C1936" s="103">
        <v>42085</v>
      </c>
      <c r="D1936" s="102">
        <v>13</v>
      </c>
      <c r="E1936" s="5">
        <v>117.10300000000001</v>
      </c>
      <c r="F1936" s="5">
        <v>321.82000000000005</v>
      </c>
      <c r="G1936" s="5">
        <v>1638.1349999999998</v>
      </c>
      <c r="H1936" s="5">
        <v>30.060000000000002</v>
      </c>
      <c r="J1936" s="130"/>
    </row>
    <row r="1937" spans="1:10">
      <c r="A1937" s="100">
        <f t="shared" si="30"/>
        <v>2015</v>
      </c>
      <c r="B1937" s="102">
        <v>3</v>
      </c>
      <c r="C1937" s="103">
        <v>42085</v>
      </c>
      <c r="D1937" s="102">
        <v>14</v>
      </c>
      <c r="E1937" s="5">
        <v>117.45300000000002</v>
      </c>
      <c r="F1937" s="5">
        <v>324.15800000000002</v>
      </c>
      <c r="G1937" s="5">
        <v>1632.8529999999998</v>
      </c>
      <c r="H1937" s="5">
        <v>33.984000000000009</v>
      </c>
      <c r="J1937" s="130"/>
    </row>
    <row r="1938" spans="1:10">
      <c r="A1938" s="100">
        <f t="shared" si="30"/>
        <v>2015</v>
      </c>
      <c r="B1938" s="102">
        <v>3</v>
      </c>
      <c r="C1938" s="103">
        <v>42085</v>
      </c>
      <c r="D1938" s="102">
        <v>15</v>
      </c>
      <c r="E1938" s="5">
        <v>116.01600000000001</v>
      </c>
      <c r="F1938" s="5">
        <v>328.14000000000004</v>
      </c>
      <c r="G1938" s="5">
        <v>1561.4110000000001</v>
      </c>
      <c r="H1938" s="5">
        <v>34.213000000000015</v>
      </c>
      <c r="J1938" s="130"/>
    </row>
    <row r="1939" spans="1:10">
      <c r="A1939" s="100">
        <f t="shared" si="30"/>
        <v>2015</v>
      </c>
      <c r="B1939" s="102">
        <v>3</v>
      </c>
      <c r="C1939" s="103">
        <v>42085</v>
      </c>
      <c r="D1939" s="102">
        <v>16</v>
      </c>
      <c r="E1939" s="5">
        <v>120.64700000000001</v>
      </c>
      <c r="F1939" s="5">
        <v>330.37100000000004</v>
      </c>
      <c r="G1939" s="5">
        <v>1575.5619999999999</v>
      </c>
      <c r="H1939" s="5">
        <v>34.577000000000005</v>
      </c>
      <c r="J1939" s="130"/>
    </row>
    <row r="1940" spans="1:10">
      <c r="A1940" s="100">
        <f t="shared" si="30"/>
        <v>2015</v>
      </c>
      <c r="B1940" s="102">
        <v>3</v>
      </c>
      <c r="C1940" s="103">
        <v>42085</v>
      </c>
      <c r="D1940" s="102">
        <v>17</v>
      </c>
      <c r="E1940" s="5">
        <v>122.44300000000001</v>
      </c>
      <c r="F1940" s="5">
        <v>334.22800000000007</v>
      </c>
      <c r="G1940" s="5">
        <v>1600.259</v>
      </c>
      <c r="H1940" s="5">
        <v>34.333999999999996</v>
      </c>
      <c r="J1940" s="130"/>
    </row>
    <row r="1941" spans="1:10">
      <c r="A1941" s="100">
        <f t="shared" si="30"/>
        <v>2015</v>
      </c>
      <c r="B1941" s="102">
        <v>3</v>
      </c>
      <c r="C1941" s="103">
        <v>42085</v>
      </c>
      <c r="D1941" s="102">
        <v>18</v>
      </c>
      <c r="E1941" s="5">
        <v>121.41600000000001</v>
      </c>
      <c r="F1941" s="5">
        <v>334.69500000000005</v>
      </c>
      <c r="G1941" s="5">
        <v>1603.5</v>
      </c>
      <c r="H1941" s="5">
        <v>33.964999999999996</v>
      </c>
      <c r="J1941" s="130"/>
    </row>
    <row r="1942" spans="1:10">
      <c r="A1942" s="100">
        <f t="shared" si="30"/>
        <v>2015</v>
      </c>
      <c r="B1942" s="102">
        <v>3</v>
      </c>
      <c r="C1942" s="103">
        <v>42085</v>
      </c>
      <c r="D1942" s="102">
        <v>19</v>
      </c>
      <c r="E1942" s="5">
        <v>126.994</v>
      </c>
      <c r="F1942" s="5">
        <v>335.00900000000007</v>
      </c>
      <c r="G1942" s="5">
        <v>1638.1849999999999</v>
      </c>
      <c r="H1942" s="5">
        <v>33.484000000000002</v>
      </c>
      <c r="J1942" s="130"/>
    </row>
    <row r="1943" spans="1:10">
      <c r="A1943" s="100">
        <f t="shared" si="30"/>
        <v>2015</v>
      </c>
      <c r="B1943" s="102">
        <v>3</v>
      </c>
      <c r="C1943" s="103">
        <v>42085</v>
      </c>
      <c r="D1943" s="102">
        <v>20</v>
      </c>
      <c r="E1943" s="5">
        <v>120.86000000000001</v>
      </c>
      <c r="F1943" s="5">
        <v>325.39699999999999</v>
      </c>
      <c r="G1943" s="5">
        <v>1865.0639999999999</v>
      </c>
      <c r="H1943" s="5">
        <v>42.421999999999997</v>
      </c>
      <c r="J1943" s="130"/>
    </row>
    <row r="1944" spans="1:10">
      <c r="A1944" s="100">
        <f t="shared" si="30"/>
        <v>2015</v>
      </c>
      <c r="B1944" s="102">
        <v>3</v>
      </c>
      <c r="C1944" s="103">
        <v>42085</v>
      </c>
      <c r="D1944" s="102">
        <v>21</v>
      </c>
      <c r="E1944" s="5">
        <v>133.07000000000002</v>
      </c>
      <c r="F1944" s="5">
        <v>317.14200000000005</v>
      </c>
      <c r="G1944" s="5">
        <v>2027.0079999999998</v>
      </c>
      <c r="H1944" s="5">
        <v>40.227000000000011</v>
      </c>
      <c r="J1944" s="130"/>
    </row>
    <row r="1945" spans="1:10">
      <c r="A1945" s="100">
        <f t="shared" si="30"/>
        <v>2015</v>
      </c>
      <c r="B1945" s="102">
        <v>3</v>
      </c>
      <c r="C1945" s="103">
        <v>42085</v>
      </c>
      <c r="D1945" s="102">
        <v>22</v>
      </c>
      <c r="E1945" s="5">
        <v>141.02200000000002</v>
      </c>
      <c r="F1945" s="5">
        <v>316.92099999999999</v>
      </c>
      <c r="G1945" s="5">
        <v>2007.6050000000005</v>
      </c>
      <c r="H1945" s="5">
        <v>22.73</v>
      </c>
      <c r="J1945" s="130"/>
    </row>
    <row r="1946" spans="1:10">
      <c r="A1946" s="100">
        <f t="shared" si="30"/>
        <v>2015</v>
      </c>
      <c r="B1946" s="102">
        <v>3</v>
      </c>
      <c r="C1946" s="103">
        <v>42085</v>
      </c>
      <c r="D1946" s="102">
        <v>23</v>
      </c>
      <c r="E1946" s="5">
        <v>147.04900000000001</v>
      </c>
      <c r="F1946" s="5">
        <v>295.28499999999997</v>
      </c>
      <c r="G1946" s="5">
        <v>2009.4170000000004</v>
      </c>
      <c r="H1946" s="5">
        <v>18.767000000000003</v>
      </c>
      <c r="J1946" s="130"/>
    </row>
    <row r="1947" spans="1:10">
      <c r="A1947" s="100">
        <f t="shared" si="30"/>
        <v>2015</v>
      </c>
      <c r="B1947" s="102">
        <v>3</v>
      </c>
      <c r="C1947" s="103">
        <v>42085</v>
      </c>
      <c r="D1947" s="102">
        <v>24</v>
      </c>
      <c r="E1947" s="5">
        <v>139.96899999999999</v>
      </c>
      <c r="F1947" s="5">
        <v>290.09699999999998</v>
      </c>
      <c r="G1947" s="5">
        <v>1980.4169999999997</v>
      </c>
      <c r="H1947" s="5">
        <v>11.615</v>
      </c>
      <c r="J1947" s="130"/>
    </row>
    <row r="1948" spans="1:10">
      <c r="A1948" s="100">
        <f t="shared" si="30"/>
        <v>2015</v>
      </c>
      <c r="B1948" s="102">
        <v>3</v>
      </c>
      <c r="C1948" s="103">
        <v>42086</v>
      </c>
      <c r="D1948" s="102">
        <v>1</v>
      </c>
      <c r="E1948" s="5">
        <v>141.238</v>
      </c>
      <c r="F1948" s="5">
        <v>291.65700000000004</v>
      </c>
      <c r="G1948" s="5">
        <v>1834.4459999999995</v>
      </c>
      <c r="H1948" s="5">
        <v>5.3400000000000007</v>
      </c>
      <c r="J1948" s="130"/>
    </row>
    <row r="1949" spans="1:10">
      <c r="A1949" s="100">
        <f t="shared" si="30"/>
        <v>2015</v>
      </c>
      <c r="B1949" s="102">
        <v>3</v>
      </c>
      <c r="C1949" s="103">
        <v>42086</v>
      </c>
      <c r="D1949" s="102">
        <v>2</v>
      </c>
      <c r="E1949" s="5">
        <v>139.291</v>
      </c>
      <c r="F1949" s="5">
        <v>287.79700000000003</v>
      </c>
      <c r="G1949" s="5">
        <v>1717.4419999999998</v>
      </c>
      <c r="H1949" s="5">
        <v>3.1840000000000002</v>
      </c>
      <c r="J1949" s="130"/>
    </row>
    <row r="1950" spans="1:10">
      <c r="A1950" s="100">
        <f t="shared" si="30"/>
        <v>2015</v>
      </c>
      <c r="B1950" s="102">
        <v>3</v>
      </c>
      <c r="C1950" s="103">
        <v>42086</v>
      </c>
      <c r="D1950" s="102">
        <v>3</v>
      </c>
      <c r="E1950" s="5">
        <v>132.95400000000001</v>
      </c>
      <c r="F1950" s="5">
        <v>274.22200000000004</v>
      </c>
      <c r="G1950" s="5">
        <v>1613.3590000000004</v>
      </c>
      <c r="H1950" s="5">
        <v>2.9980000000000002</v>
      </c>
      <c r="J1950" s="130"/>
    </row>
    <row r="1951" spans="1:10">
      <c r="A1951" s="100">
        <f t="shared" si="30"/>
        <v>2015</v>
      </c>
      <c r="B1951" s="102">
        <v>3</v>
      </c>
      <c r="C1951" s="103">
        <v>42086</v>
      </c>
      <c r="D1951" s="102">
        <v>4</v>
      </c>
      <c r="E1951" s="5">
        <v>135.524</v>
      </c>
      <c r="F1951" s="5">
        <v>265.45599999999996</v>
      </c>
      <c r="G1951" s="5">
        <v>1536.5160000000001</v>
      </c>
      <c r="H1951" s="5">
        <v>2.9380000000000002</v>
      </c>
      <c r="J1951" s="130"/>
    </row>
    <row r="1952" spans="1:10">
      <c r="A1952" s="100">
        <f t="shared" si="30"/>
        <v>2015</v>
      </c>
      <c r="B1952" s="102">
        <v>3</v>
      </c>
      <c r="C1952" s="103">
        <v>42086</v>
      </c>
      <c r="D1952" s="102">
        <v>5</v>
      </c>
      <c r="E1952" s="5">
        <v>147.989</v>
      </c>
      <c r="F1952" s="5">
        <v>261.541</v>
      </c>
      <c r="G1952" s="5">
        <v>1459.3850000000002</v>
      </c>
      <c r="H1952" s="5">
        <v>2.9030000000000005</v>
      </c>
      <c r="J1952" s="130"/>
    </row>
    <row r="1953" spans="1:10">
      <c r="A1953" s="100">
        <f t="shared" si="30"/>
        <v>2015</v>
      </c>
      <c r="B1953" s="102">
        <v>3</v>
      </c>
      <c r="C1953" s="103">
        <v>42086</v>
      </c>
      <c r="D1953" s="102">
        <v>6</v>
      </c>
      <c r="E1953" s="5">
        <v>123.95800000000001</v>
      </c>
      <c r="F1953" s="5">
        <v>261.64800000000002</v>
      </c>
      <c r="G1953" s="5">
        <v>1453.0690000000002</v>
      </c>
      <c r="H1953" s="5">
        <v>2.9009999999999998</v>
      </c>
      <c r="J1953" s="130"/>
    </row>
    <row r="1954" spans="1:10">
      <c r="A1954" s="100">
        <f t="shared" si="30"/>
        <v>2015</v>
      </c>
      <c r="B1954" s="102">
        <v>3</v>
      </c>
      <c r="C1954" s="103">
        <v>42086</v>
      </c>
      <c r="D1954" s="102">
        <v>7</v>
      </c>
      <c r="E1954" s="5">
        <v>123.718</v>
      </c>
      <c r="F1954" s="5">
        <v>262.00200000000001</v>
      </c>
      <c r="G1954" s="5">
        <v>1444.2129999999995</v>
      </c>
      <c r="H1954" s="5">
        <v>10.729000000000001</v>
      </c>
      <c r="J1954" s="130"/>
    </row>
    <row r="1955" spans="1:10">
      <c r="A1955" s="100">
        <f t="shared" si="30"/>
        <v>2015</v>
      </c>
      <c r="B1955" s="102">
        <v>3</v>
      </c>
      <c r="C1955" s="103">
        <v>42086</v>
      </c>
      <c r="D1955" s="102">
        <v>8</v>
      </c>
      <c r="E1955" s="5">
        <v>124.44499999999999</v>
      </c>
      <c r="F1955" s="5">
        <v>261.77499999999998</v>
      </c>
      <c r="G1955" s="5">
        <v>1392.721</v>
      </c>
      <c r="H1955" s="5">
        <v>18.568000000000001</v>
      </c>
      <c r="J1955" s="130"/>
    </row>
    <row r="1956" spans="1:10">
      <c r="A1956" s="100">
        <f t="shared" si="30"/>
        <v>2015</v>
      </c>
      <c r="B1956" s="102">
        <v>3</v>
      </c>
      <c r="C1956" s="103">
        <v>42086</v>
      </c>
      <c r="D1956" s="102">
        <v>9</v>
      </c>
      <c r="E1956" s="5">
        <v>128.84100000000001</v>
      </c>
      <c r="F1956" s="5">
        <v>261.21699999999998</v>
      </c>
      <c r="G1956" s="5">
        <v>1443.721</v>
      </c>
      <c r="H1956" s="5">
        <v>23.388000000000002</v>
      </c>
      <c r="J1956" s="130"/>
    </row>
    <row r="1957" spans="1:10">
      <c r="A1957" s="100">
        <f t="shared" si="30"/>
        <v>2015</v>
      </c>
      <c r="B1957" s="102">
        <v>3</v>
      </c>
      <c r="C1957" s="103">
        <v>42086</v>
      </c>
      <c r="D1957" s="102">
        <v>10</v>
      </c>
      <c r="E1957" s="5">
        <v>145.834</v>
      </c>
      <c r="F1957" s="5">
        <v>262.23599999999999</v>
      </c>
      <c r="G1957" s="5">
        <v>1517.4479999999999</v>
      </c>
      <c r="H1957" s="5">
        <v>26.330999999999996</v>
      </c>
      <c r="J1957" s="130"/>
    </row>
    <row r="1958" spans="1:10">
      <c r="A1958" s="100">
        <f t="shared" si="30"/>
        <v>2015</v>
      </c>
      <c r="B1958" s="102">
        <v>3</v>
      </c>
      <c r="C1958" s="103">
        <v>42086</v>
      </c>
      <c r="D1958" s="102">
        <v>11</v>
      </c>
      <c r="E1958" s="5">
        <v>154.07600000000002</v>
      </c>
      <c r="F1958" s="5">
        <v>255.34100000000001</v>
      </c>
      <c r="G1958" s="5">
        <v>1610.3059999999996</v>
      </c>
      <c r="H1958" s="5">
        <v>29.800000000000004</v>
      </c>
      <c r="J1958" s="130"/>
    </row>
    <row r="1959" spans="1:10">
      <c r="A1959" s="100">
        <f t="shared" si="30"/>
        <v>2015</v>
      </c>
      <c r="B1959" s="102">
        <v>3</v>
      </c>
      <c r="C1959" s="103">
        <v>42086</v>
      </c>
      <c r="D1959" s="102">
        <v>12</v>
      </c>
      <c r="E1959" s="5">
        <v>151.773</v>
      </c>
      <c r="F1959" s="5">
        <v>253.61900000000003</v>
      </c>
      <c r="G1959" s="5">
        <v>1718.2999999999997</v>
      </c>
      <c r="H1959" s="5">
        <v>30.673999999999999</v>
      </c>
      <c r="J1959" s="130"/>
    </row>
    <row r="1960" spans="1:10">
      <c r="A1960" s="100">
        <f t="shared" si="30"/>
        <v>2015</v>
      </c>
      <c r="B1960" s="102">
        <v>3</v>
      </c>
      <c r="C1960" s="103">
        <v>42086</v>
      </c>
      <c r="D1960" s="102">
        <v>13</v>
      </c>
      <c r="E1960" s="5">
        <v>151.39600000000002</v>
      </c>
      <c r="F1960" s="5">
        <v>252.68899999999999</v>
      </c>
      <c r="G1960" s="5">
        <v>1768.6290000000001</v>
      </c>
      <c r="H1960" s="5">
        <v>33.194999999999993</v>
      </c>
      <c r="J1960" s="130"/>
    </row>
    <row r="1961" spans="1:10">
      <c r="A1961" s="100">
        <f t="shared" si="30"/>
        <v>2015</v>
      </c>
      <c r="B1961" s="102">
        <v>3</v>
      </c>
      <c r="C1961" s="103">
        <v>42086</v>
      </c>
      <c r="D1961" s="102">
        <v>14</v>
      </c>
      <c r="E1961" s="5">
        <v>154.81100000000001</v>
      </c>
      <c r="F1961" s="5">
        <v>251.76699999999997</v>
      </c>
      <c r="G1961" s="5">
        <v>1766.9360000000001</v>
      </c>
      <c r="H1961" s="5">
        <v>36.230999999999995</v>
      </c>
      <c r="J1961" s="130"/>
    </row>
    <row r="1962" spans="1:10">
      <c r="A1962" s="100">
        <f t="shared" si="30"/>
        <v>2015</v>
      </c>
      <c r="B1962" s="102">
        <v>3</v>
      </c>
      <c r="C1962" s="103">
        <v>42086</v>
      </c>
      <c r="D1962" s="102">
        <v>15</v>
      </c>
      <c r="E1962" s="5">
        <v>149.84500000000003</v>
      </c>
      <c r="F1962" s="5">
        <v>252.46099999999998</v>
      </c>
      <c r="G1962" s="5">
        <v>1718.7869999999994</v>
      </c>
      <c r="H1962" s="5">
        <v>36.037999999999997</v>
      </c>
      <c r="J1962" s="130"/>
    </row>
    <row r="1963" spans="1:10">
      <c r="A1963" s="100">
        <f t="shared" si="30"/>
        <v>2015</v>
      </c>
      <c r="B1963" s="102">
        <v>3</v>
      </c>
      <c r="C1963" s="103">
        <v>42086</v>
      </c>
      <c r="D1963" s="102">
        <v>16</v>
      </c>
      <c r="E1963" s="5">
        <v>158.148</v>
      </c>
      <c r="F1963" s="5">
        <v>237.863</v>
      </c>
      <c r="G1963" s="5">
        <v>1705.4720000000002</v>
      </c>
      <c r="H1963" s="5">
        <v>36.050999999999995</v>
      </c>
      <c r="J1963" s="130"/>
    </row>
    <row r="1964" spans="1:10">
      <c r="A1964" s="100">
        <f t="shared" si="30"/>
        <v>2015</v>
      </c>
      <c r="B1964" s="102">
        <v>3</v>
      </c>
      <c r="C1964" s="103">
        <v>42086</v>
      </c>
      <c r="D1964" s="102">
        <v>17</v>
      </c>
      <c r="E1964" s="5">
        <v>151.5</v>
      </c>
      <c r="F1964" s="5">
        <v>215.32599999999999</v>
      </c>
      <c r="G1964" s="5">
        <v>1731.5389999999998</v>
      </c>
      <c r="H1964" s="5">
        <v>36.317999999999991</v>
      </c>
      <c r="J1964" s="130"/>
    </row>
    <row r="1965" spans="1:10">
      <c r="A1965" s="100">
        <f t="shared" si="30"/>
        <v>2015</v>
      </c>
      <c r="B1965" s="102">
        <v>3</v>
      </c>
      <c r="C1965" s="103">
        <v>42086</v>
      </c>
      <c r="D1965" s="102">
        <v>18</v>
      </c>
      <c r="E1965" s="5">
        <v>149.10500000000002</v>
      </c>
      <c r="F1965" s="5">
        <v>196.559</v>
      </c>
      <c r="G1965" s="5">
        <v>1719.1</v>
      </c>
      <c r="H1965" s="5">
        <v>36.274000000000001</v>
      </c>
      <c r="J1965" s="130"/>
    </row>
    <row r="1966" spans="1:10">
      <c r="A1966" s="100">
        <f t="shared" si="30"/>
        <v>2015</v>
      </c>
      <c r="B1966" s="102">
        <v>3</v>
      </c>
      <c r="C1966" s="103">
        <v>42086</v>
      </c>
      <c r="D1966" s="102">
        <v>19</v>
      </c>
      <c r="E1966" s="5">
        <v>150.749</v>
      </c>
      <c r="F1966" s="5">
        <v>195.81</v>
      </c>
      <c r="G1966" s="5">
        <v>1729.5760000000005</v>
      </c>
      <c r="H1966" s="5">
        <v>35.014999999999993</v>
      </c>
      <c r="J1966" s="130"/>
    </row>
    <row r="1967" spans="1:10">
      <c r="A1967" s="100">
        <f t="shared" si="30"/>
        <v>2015</v>
      </c>
      <c r="B1967" s="102">
        <v>3</v>
      </c>
      <c r="C1967" s="103">
        <v>42086</v>
      </c>
      <c r="D1967" s="102">
        <v>20</v>
      </c>
      <c r="E1967" s="5">
        <v>150.28300000000002</v>
      </c>
      <c r="F1967" s="5">
        <v>195.76299999999998</v>
      </c>
      <c r="G1967" s="5">
        <v>1952.127</v>
      </c>
      <c r="H1967" s="5">
        <v>35.479999999999997</v>
      </c>
      <c r="J1967" s="130"/>
    </row>
    <row r="1968" spans="1:10">
      <c r="A1968" s="100">
        <f t="shared" si="30"/>
        <v>2015</v>
      </c>
      <c r="B1968" s="102">
        <v>3</v>
      </c>
      <c r="C1968" s="103">
        <v>42086</v>
      </c>
      <c r="D1968" s="102">
        <v>21</v>
      </c>
      <c r="E1968" s="5">
        <v>154.798</v>
      </c>
      <c r="F1968" s="5">
        <v>196.096</v>
      </c>
      <c r="G1968" s="5">
        <v>2040.8690000000006</v>
      </c>
      <c r="H1968" s="5">
        <v>28.3</v>
      </c>
      <c r="J1968" s="130"/>
    </row>
    <row r="1969" spans="1:10">
      <c r="A1969" s="100">
        <f t="shared" si="30"/>
        <v>2015</v>
      </c>
      <c r="B1969" s="102">
        <v>3</v>
      </c>
      <c r="C1969" s="103">
        <v>42086</v>
      </c>
      <c r="D1969" s="102">
        <v>22</v>
      </c>
      <c r="E1969" s="5">
        <v>150.649</v>
      </c>
      <c r="F1969" s="5">
        <v>195.62100000000001</v>
      </c>
      <c r="G1969" s="5">
        <v>2072.2939999999994</v>
      </c>
      <c r="H1969" s="5">
        <v>27.533999999999999</v>
      </c>
      <c r="J1969" s="130"/>
    </row>
    <row r="1970" spans="1:10">
      <c r="A1970" s="100">
        <f t="shared" si="30"/>
        <v>2015</v>
      </c>
      <c r="B1970" s="102">
        <v>3</v>
      </c>
      <c r="C1970" s="103">
        <v>42086</v>
      </c>
      <c r="D1970" s="102">
        <v>23</v>
      </c>
      <c r="E1970" s="5">
        <v>153.10400000000001</v>
      </c>
      <c r="F1970" s="5">
        <v>195.96300000000002</v>
      </c>
      <c r="G1970" s="5">
        <v>2062.4929999999995</v>
      </c>
      <c r="H1970" s="5">
        <v>26.363</v>
      </c>
      <c r="J1970" s="130"/>
    </row>
    <row r="1971" spans="1:10">
      <c r="A1971" s="100">
        <f t="shared" si="30"/>
        <v>2015</v>
      </c>
      <c r="B1971" s="102">
        <v>3</v>
      </c>
      <c r="C1971" s="103">
        <v>42086</v>
      </c>
      <c r="D1971" s="102">
        <v>24</v>
      </c>
      <c r="E1971" s="5">
        <v>154.79400000000001</v>
      </c>
      <c r="F1971" s="5">
        <v>195.48899999999998</v>
      </c>
      <c r="G1971" s="5">
        <v>2005.9790000000003</v>
      </c>
      <c r="H1971" s="5">
        <v>18.439</v>
      </c>
      <c r="J1971" s="130"/>
    </row>
    <row r="1972" spans="1:10">
      <c r="A1972" s="100">
        <f t="shared" si="30"/>
        <v>2015</v>
      </c>
      <c r="B1972" s="102">
        <v>3</v>
      </c>
      <c r="C1972" s="103">
        <v>42087</v>
      </c>
      <c r="D1972" s="102">
        <v>1</v>
      </c>
      <c r="E1972" s="5">
        <v>159.71800000000002</v>
      </c>
      <c r="F1972" s="5">
        <v>196.03700000000001</v>
      </c>
      <c r="G1972" s="5">
        <v>1756.2060000000006</v>
      </c>
      <c r="H1972" s="5">
        <v>8.8889999999999993</v>
      </c>
      <c r="J1972" s="130"/>
    </row>
    <row r="1973" spans="1:10">
      <c r="A1973" s="100">
        <f t="shared" si="30"/>
        <v>2015</v>
      </c>
      <c r="B1973" s="102">
        <v>3</v>
      </c>
      <c r="C1973" s="103">
        <v>42087</v>
      </c>
      <c r="D1973" s="102">
        <v>2</v>
      </c>
      <c r="E1973" s="5">
        <v>142.65899999999999</v>
      </c>
      <c r="F1973" s="5">
        <v>197.52800000000002</v>
      </c>
      <c r="G1973" s="5">
        <v>1622.3910000000001</v>
      </c>
      <c r="H1973" s="5">
        <v>4.3639999999999999</v>
      </c>
      <c r="J1973" s="130"/>
    </row>
    <row r="1974" spans="1:10">
      <c r="A1974" s="100">
        <f t="shared" si="30"/>
        <v>2015</v>
      </c>
      <c r="B1974" s="102">
        <v>3</v>
      </c>
      <c r="C1974" s="103">
        <v>42087</v>
      </c>
      <c r="D1974" s="102">
        <v>3</v>
      </c>
      <c r="E1974" s="5">
        <v>130.071</v>
      </c>
      <c r="F1974" s="5">
        <v>198.84100000000004</v>
      </c>
      <c r="G1974" s="5">
        <v>1553.8910000000005</v>
      </c>
      <c r="H1974" s="5">
        <v>2.8500000000000005</v>
      </c>
      <c r="J1974" s="130"/>
    </row>
    <row r="1975" spans="1:10">
      <c r="A1975" s="100">
        <f t="shared" si="30"/>
        <v>2015</v>
      </c>
      <c r="B1975" s="102">
        <v>3</v>
      </c>
      <c r="C1975" s="103">
        <v>42087</v>
      </c>
      <c r="D1975" s="102">
        <v>4</v>
      </c>
      <c r="E1975" s="5">
        <v>127.625</v>
      </c>
      <c r="F1975" s="5">
        <v>198.88000000000002</v>
      </c>
      <c r="G1975" s="5">
        <v>1479.3829999999996</v>
      </c>
      <c r="H1975" s="5">
        <v>2.649</v>
      </c>
      <c r="J1975" s="130"/>
    </row>
    <row r="1976" spans="1:10">
      <c r="A1976" s="100">
        <f t="shared" si="30"/>
        <v>2015</v>
      </c>
      <c r="B1976" s="102">
        <v>3</v>
      </c>
      <c r="C1976" s="103">
        <v>42087</v>
      </c>
      <c r="D1976" s="102">
        <v>5</v>
      </c>
      <c r="E1976" s="5">
        <v>132.405</v>
      </c>
      <c r="F1976" s="5">
        <v>199.01700000000002</v>
      </c>
      <c r="G1976" s="5">
        <v>1452.5610000000001</v>
      </c>
      <c r="H1976" s="5">
        <v>4.12</v>
      </c>
      <c r="J1976" s="130"/>
    </row>
    <row r="1977" spans="1:10">
      <c r="A1977" s="100">
        <f t="shared" si="30"/>
        <v>2015</v>
      </c>
      <c r="B1977" s="102">
        <v>3</v>
      </c>
      <c r="C1977" s="103">
        <v>42087</v>
      </c>
      <c r="D1977" s="102">
        <v>6</v>
      </c>
      <c r="E1977" s="5">
        <v>139.19400000000002</v>
      </c>
      <c r="F1977" s="5">
        <v>192.55599999999998</v>
      </c>
      <c r="G1977" s="5">
        <v>1443.4359999999999</v>
      </c>
      <c r="H1977" s="5">
        <v>2.609</v>
      </c>
      <c r="J1977" s="130"/>
    </row>
    <row r="1978" spans="1:10">
      <c r="A1978" s="100">
        <f t="shared" si="30"/>
        <v>2015</v>
      </c>
      <c r="B1978" s="102">
        <v>3</v>
      </c>
      <c r="C1978" s="103">
        <v>42087</v>
      </c>
      <c r="D1978" s="102">
        <v>7</v>
      </c>
      <c r="E1978" s="5">
        <v>139.36000000000001</v>
      </c>
      <c r="F1978" s="5">
        <v>172.18700000000004</v>
      </c>
      <c r="G1978" s="5">
        <v>1449.9969999999998</v>
      </c>
      <c r="H1978" s="5">
        <v>5.4969999999999999</v>
      </c>
      <c r="J1978" s="130"/>
    </row>
    <row r="1979" spans="1:10">
      <c r="A1979" s="100">
        <f t="shared" si="30"/>
        <v>2015</v>
      </c>
      <c r="B1979" s="102">
        <v>3</v>
      </c>
      <c r="C1979" s="103">
        <v>42087</v>
      </c>
      <c r="D1979" s="102">
        <v>8</v>
      </c>
      <c r="E1979" s="5">
        <v>132.03200000000001</v>
      </c>
      <c r="F1979" s="5">
        <v>149.28300000000002</v>
      </c>
      <c r="G1979" s="5">
        <v>1438.6560000000004</v>
      </c>
      <c r="H1979" s="5">
        <v>7.5449999999999999</v>
      </c>
      <c r="J1979" s="130"/>
    </row>
    <row r="1980" spans="1:10">
      <c r="A1980" s="100">
        <f t="shared" si="30"/>
        <v>2015</v>
      </c>
      <c r="B1980" s="102">
        <v>3</v>
      </c>
      <c r="C1980" s="103">
        <v>42087</v>
      </c>
      <c r="D1980" s="102">
        <v>9</v>
      </c>
      <c r="E1980" s="5">
        <v>125.226</v>
      </c>
      <c r="F1980" s="5">
        <v>143.42699999999999</v>
      </c>
      <c r="G1980" s="5">
        <v>1483.452</v>
      </c>
      <c r="H1980" s="5">
        <v>16.240000000000002</v>
      </c>
      <c r="J1980" s="130"/>
    </row>
    <row r="1981" spans="1:10">
      <c r="A1981" s="100">
        <f t="shared" si="30"/>
        <v>2015</v>
      </c>
      <c r="B1981" s="102">
        <v>3</v>
      </c>
      <c r="C1981" s="103">
        <v>42087</v>
      </c>
      <c r="D1981" s="102">
        <v>10</v>
      </c>
      <c r="E1981" s="5">
        <v>104.35</v>
      </c>
      <c r="F1981" s="5">
        <v>143.14500000000001</v>
      </c>
      <c r="G1981" s="5">
        <v>1601.3290000000002</v>
      </c>
      <c r="H1981" s="5">
        <v>21.480000000000004</v>
      </c>
      <c r="J1981" s="130"/>
    </row>
    <row r="1982" spans="1:10">
      <c r="A1982" s="100">
        <f t="shared" si="30"/>
        <v>2015</v>
      </c>
      <c r="B1982" s="102">
        <v>3</v>
      </c>
      <c r="C1982" s="103">
        <v>42087</v>
      </c>
      <c r="D1982" s="102">
        <v>11</v>
      </c>
      <c r="E1982" s="5">
        <v>94.238</v>
      </c>
      <c r="F1982" s="5">
        <v>144.505</v>
      </c>
      <c r="G1982" s="5">
        <v>1656.991</v>
      </c>
      <c r="H1982" s="5">
        <v>23.059000000000001</v>
      </c>
      <c r="J1982" s="130"/>
    </row>
    <row r="1983" spans="1:10">
      <c r="A1983" s="100">
        <f t="shared" si="30"/>
        <v>2015</v>
      </c>
      <c r="B1983" s="102">
        <v>3</v>
      </c>
      <c r="C1983" s="103">
        <v>42087</v>
      </c>
      <c r="D1983" s="102">
        <v>12</v>
      </c>
      <c r="E1983" s="5">
        <v>74.583000000000013</v>
      </c>
      <c r="F1983" s="5">
        <v>158.66900000000001</v>
      </c>
      <c r="G1983" s="5">
        <v>1775.5509999999999</v>
      </c>
      <c r="H1983" s="5">
        <v>24.347000000000001</v>
      </c>
      <c r="J1983" s="130"/>
    </row>
    <row r="1984" spans="1:10">
      <c r="A1984" s="100">
        <f t="shared" si="30"/>
        <v>2015</v>
      </c>
      <c r="B1984" s="102">
        <v>3</v>
      </c>
      <c r="C1984" s="103">
        <v>42087</v>
      </c>
      <c r="D1984" s="102">
        <v>13</v>
      </c>
      <c r="E1984" s="5">
        <v>74.524000000000001</v>
      </c>
      <c r="F1984" s="5">
        <v>175.85400000000001</v>
      </c>
      <c r="G1984" s="5">
        <v>1798.556</v>
      </c>
      <c r="H1984" s="5">
        <v>29.17</v>
      </c>
      <c r="J1984" s="130"/>
    </row>
    <row r="1985" spans="1:10">
      <c r="A1985" s="100">
        <f t="shared" si="30"/>
        <v>2015</v>
      </c>
      <c r="B1985" s="102">
        <v>3</v>
      </c>
      <c r="C1985" s="103">
        <v>42087</v>
      </c>
      <c r="D1985" s="102">
        <v>14</v>
      </c>
      <c r="E1985" s="5">
        <v>71.831000000000003</v>
      </c>
      <c r="F1985" s="5">
        <v>183.13400000000001</v>
      </c>
      <c r="G1985" s="5">
        <v>1829.654</v>
      </c>
      <c r="H1985" s="5">
        <v>29.103999999999999</v>
      </c>
      <c r="J1985" s="130"/>
    </row>
    <row r="1986" spans="1:10">
      <c r="A1986" s="100">
        <f t="shared" si="30"/>
        <v>2015</v>
      </c>
      <c r="B1986" s="102">
        <v>3</v>
      </c>
      <c r="C1986" s="103">
        <v>42087</v>
      </c>
      <c r="D1986" s="102">
        <v>15</v>
      </c>
      <c r="E1986" s="5">
        <v>72.687000000000012</v>
      </c>
      <c r="F1986" s="5">
        <v>187.22200000000001</v>
      </c>
      <c r="G1986" s="5">
        <v>1813.3669999999995</v>
      </c>
      <c r="H1986" s="5">
        <v>30.338000000000001</v>
      </c>
      <c r="J1986" s="130"/>
    </row>
    <row r="1987" spans="1:10">
      <c r="A1987" s="100">
        <f t="shared" si="30"/>
        <v>2015</v>
      </c>
      <c r="B1987" s="102">
        <v>3</v>
      </c>
      <c r="C1987" s="103">
        <v>42087</v>
      </c>
      <c r="D1987" s="102">
        <v>16</v>
      </c>
      <c r="E1987" s="5">
        <v>69.972999999999999</v>
      </c>
      <c r="F1987" s="5">
        <v>179.72400000000002</v>
      </c>
      <c r="G1987" s="5">
        <v>1812.6100000000001</v>
      </c>
      <c r="H1987" s="5">
        <v>31.135000000000002</v>
      </c>
      <c r="J1987" s="130"/>
    </row>
    <row r="1988" spans="1:10">
      <c r="A1988" s="100">
        <f t="shared" si="30"/>
        <v>2015</v>
      </c>
      <c r="B1988" s="102">
        <v>3</v>
      </c>
      <c r="C1988" s="103">
        <v>42087</v>
      </c>
      <c r="D1988" s="102">
        <v>17</v>
      </c>
      <c r="E1988" s="5">
        <v>78.188000000000002</v>
      </c>
      <c r="F1988" s="5">
        <v>178.66499999999999</v>
      </c>
      <c r="G1988" s="5">
        <v>1825.3980000000004</v>
      </c>
      <c r="H1988" s="5">
        <v>31.015000000000008</v>
      </c>
      <c r="J1988" s="130"/>
    </row>
    <row r="1989" spans="1:10">
      <c r="A1989" s="100">
        <f t="shared" ref="A1989:A2052" si="31">YEAR(C1989)</f>
        <v>2015</v>
      </c>
      <c r="B1989" s="102">
        <v>3</v>
      </c>
      <c r="C1989" s="103">
        <v>42087</v>
      </c>
      <c r="D1989" s="102">
        <v>18</v>
      </c>
      <c r="E1989" s="5">
        <v>81.496000000000009</v>
      </c>
      <c r="F1989" s="5">
        <v>178.17300000000003</v>
      </c>
      <c r="G1989" s="5">
        <v>1845.5029999999999</v>
      </c>
      <c r="H1989" s="5">
        <v>31.00800000000001</v>
      </c>
      <c r="J1989" s="130"/>
    </row>
    <row r="1990" spans="1:10">
      <c r="A1990" s="100">
        <f t="shared" si="31"/>
        <v>2015</v>
      </c>
      <c r="B1990" s="102">
        <v>3</v>
      </c>
      <c r="C1990" s="103">
        <v>42087</v>
      </c>
      <c r="D1990" s="102">
        <v>19</v>
      </c>
      <c r="E1990" s="5">
        <v>101.68200000000002</v>
      </c>
      <c r="F1990" s="5">
        <v>179.435</v>
      </c>
      <c r="G1990" s="5">
        <v>1924.6760000000004</v>
      </c>
      <c r="H1990" s="5">
        <v>23.802999999999997</v>
      </c>
      <c r="J1990" s="130"/>
    </row>
    <row r="1991" spans="1:10">
      <c r="A1991" s="100">
        <f t="shared" si="31"/>
        <v>2015</v>
      </c>
      <c r="B1991" s="102">
        <v>3</v>
      </c>
      <c r="C1991" s="103">
        <v>42087</v>
      </c>
      <c r="D1991" s="102">
        <v>20</v>
      </c>
      <c r="E1991" s="5">
        <v>124.50200000000001</v>
      </c>
      <c r="F1991" s="5">
        <v>188.96800000000002</v>
      </c>
      <c r="G1991" s="5">
        <v>2068.7430000000004</v>
      </c>
      <c r="H1991" s="5">
        <v>24.332999999999998</v>
      </c>
      <c r="J1991" s="130"/>
    </row>
    <row r="1992" spans="1:10">
      <c r="A1992" s="100">
        <f t="shared" si="31"/>
        <v>2015</v>
      </c>
      <c r="B1992" s="102">
        <v>3</v>
      </c>
      <c r="C1992" s="103">
        <v>42087</v>
      </c>
      <c r="D1992" s="102">
        <v>21</v>
      </c>
      <c r="E1992" s="5">
        <v>125.88200000000001</v>
      </c>
      <c r="F1992" s="5">
        <v>199.197</v>
      </c>
      <c r="G1992" s="5">
        <v>2118.1839999999997</v>
      </c>
      <c r="H1992" s="5">
        <v>26.92</v>
      </c>
      <c r="J1992" s="130"/>
    </row>
    <row r="1993" spans="1:10">
      <c r="A1993" s="100">
        <f t="shared" si="31"/>
        <v>2015</v>
      </c>
      <c r="B1993" s="102">
        <v>3</v>
      </c>
      <c r="C1993" s="103">
        <v>42087</v>
      </c>
      <c r="D1993" s="102">
        <v>22</v>
      </c>
      <c r="E1993" s="5">
        <v>118.375</v>
      </c>
      <c r="F1993" s="5">
        <v>200.86900000000003</v>
      </c>
      <c r="G1993" s="5">
        <v>2148.96</v>
      </c>
      <c r="H1993" s="5">
        <v>24.984000000000002</v>
      </c>
      <c r="J1993" s="130"/>
    </row>
    <row r="1994" spans="1:10">
      <c r="A1994" s="100">
        <f t="shared" si="31"/>
        <v>2015</v>
      </c>
      <c r="B1994" s="102">
        <v>3</v>
      </c>
      <c r="C1994" s="103">
        <v>42087</v>
      </c>
      <c r="D1994" s="102">
        <v>23</v>
      </c>
      <c r="E1994" s="5">
        <v>113.23200000000001</v>
      </c>
      <c r="F1994" s="5">
        <v>199.94900000000001</v>
      </c>
      <c r="G1994" s="5">
        <v>2164.2159999999999</v>
      </c>
      <c r="H1994" s="5">
        <v>22.855999999999998</v>
      </c>
      <c r="J1994" s="130"/>
    </row>
    <row r="1995" spans="1:10">
      <c r="A1995" s="100">
        <f t="shared" si="31"/>
        <v>2015</v>
      </c>
      <c r="B1995" s="102">
        <v>3</v>
      </c>
      <c r="C1995" s="103">
        <v>42087</v>
      </c>
      <c r="D1995" s="102">
        <v>24</v>
      </c>
      <c r="E1995" s="5">
        <v>115.34400000000001</v>
      </c>
      <c r="F1995" s="5">
        <v>200.23900000000003</v>
      </c>
      <c r="G1995" s="5">
        <v>2080.3909999999996</v>
      </c>
      <c r="H1995" s="5">
        <v>15.327000000000002</v>
      </c>
      <c r="J1995" s="130"/>
    </row>
    <row r="1996" spans="1:10">
      <c r="A1996" s="100">
        <f t="shared" si="31"/>
        <v>2015</v>
      </c>
      <c r="B1996" s="102">
        <v>3</v>
      </c>
      <c r="C1996" s="103">
        <v>42088</v>
      </c>
      <c r="D1996" s="102">
        <v>1</v>
      </c>
      <c r="E1996" s="5">
        <v>139.06200000000001</v>
      </c>
      <c r="F1996" s="5">
        <v>200.07300000000004</v>
      </c>
      <c r="G1996" s="5">
        <v>1819.0659999999998</v>
      </c>
      <c r="H1996" s="5">
        <v>9.1120000000000001</v>
      </c>
      <c r="J1996" s="130"/>
    </row>
    <row r="1997" spans="1:10">
      <c r="A1997" s="100">
        <f t="shared" si="31"/>
        <v>2015</v>
      </c>
      <c r="B1997" s="102">
        <v>3</v>
      </c>
      <c r="C1997" s="103">
        <v>42088</v>
      </c>
      <c r="D1997" s="102">
        <v>2</v>
      </c>
      <c r="E1997" s="5">
        <v>146.38700000000003</v>
      </c>
      <c r="F1997" s="5">
        <v>195.928</v>
      </c>
      <c r="G1997" s="5">
        <v>1662.579</v>
      </c>
      <c r="H1997" s="5">
        <v>4.0069999999999997</v>
      </c>
      <c r="J1997" s="130"/>
    </row>
    <row r="1998" spans="1:10">
      <c r="A1998" s="100">
        <f t="shared" si="31"/>
        <v>2015</v>
      </c>
      <c r="B1998" s="102">
        <v>3</v>
      </c>
      <c r="C1998" s="103">
        <v>42088</v>
      </c>
      <c r="D1998" s="102">
        <v>3</v>
      </c>
      <c r="E1998" s="5">
        <v>141.24900000000002</v>
      </c>
      <c r="F1998" s="5">
        <v>183.608</v>
      </c>
      <c r="G1998" s="5">
        <v>1597.6660000000002</v>
      </c>
      <c r="H1998" s="5">
        <v>3.452</v>
      </c>
      <c r="J1998" s="130"/>
    </row>
    <row r="1999" spans="1:10">
      <c r="A1999" s="100">
        <f t="shared" si="31"/>
        <v>2015</v>
      </c>
      <c r="B1999" s="102">
        <v>3</v>
      </c>
      <c r="C1999" s="103">
        <v>42088</v>
      </c>
      <c r="D1999" s="102">
        <v>4</v>
      </c>
      <c r="E1999" s="5">
        <v>140.29900000000001</v>
      </c>
      <c r="F1999" s="5">
        <v>161.73500000000001</v>
      </c>
      <c r="G1999" s="5">
        <v>1566.6670000000004</v>
      </c>
      <c r="H1999" s="5">
        <v>3.1139999999999999</v>
      </c>
      <c r="J1999" s="130"/>
    </row>
    <row r="2000" spans="1:10">
      <c r="A2000" s="100">
        <f t="shared" si="31"/>
        <v>2015</v>
      </c>
      <c r="B2000" s="102">
        <v>3</v>
      </c>
      <c r="C2000" s="103">
        <v>42088</v>
      </c>
      <c r="D2000" s="102">
        <v>5</v>
      </c>
      <c r="E2000" s="5">
        <v>139.36300000000003</v>
      </c>
      <c r="F2000" s="5">
        <v>162.416</v>
      </c>
      <c r="G2000" s="5">
        <v>1573.7349999999997</v>
      </c>
      <c r="H2000" s="5">
        <v>3.0960000000000001</v>
      </c>
      <c r="J2000" s="130"/>
    </row>
    <row r="2001" spans="1:10">
      <c r="A2001" s="100">
        <f t="shared" si="31"/>
        <v>2015</v>
      </c>
      <c r="B2001" s="102">
        <v>3</v>
      </c>
      <c r="C2001" s="103">
        <v>42088</v>
      </c>
      <c r="D2001" s="102">
        <v>6</v>
      </c>
      <c r="E2001" s="5">
        <v>131.386</v>
      </c>
      <c r="F2001" s="5">
        <v>168.79599999999999</v>
      </c>
      <c r="G2001" s="5">
        <v>1606.787</v>
      </c>
      <c r="H2001" s="5">
        <v>3.109</v>
      </c>
      <c r="J2001" s="130"/>
    </row>
    <row r="2002" spans="1:10">
      <c r="A2002" s="100">
        <f t="shared" si="31"/>
        <v>2015</v>
      </c>
      <c r="B2002" s="102">
        <v>3</v>
      </c>
      <c r="C2002" s="103">
        <v>42088</v>
      </c>
      <c r="D2002" s="102">
        <v>7</v>
      </c>
      <c r="E2002" s="5">
        <v>138.91400000000002</v>
      </c>
      <c r="F2002" s="5">
        <v>188.809</v>
      </c>
      <c r="G2002" s="5">
        <v>1799.453</v>
      </c>
      <c r="H2002" s="5">
        <v>9.5909999999999975</v>
      </c>
      <c r="J2002" s="130"/>
    </row>
    <row r="2003" spans="1:10">
      <c r="A2003" s="100">
        <f t="shared" si="31"/>
        <v>2015</v>
      </c>
      <c r="B2003" s="102">
        <v>3</v>
      </c>
      <c r="C2003" s="103">
        <v>42088</v>
      </c>
      <c r="D2003" s="102">
        <v>8</v>
      </c>
      <c r="E2003" s="5">
        <v>140.62900000000002</v>
      </c>
      <c r="F2003" s="5">
        <v>236.22200000000001</v>
      </c>
      <c r="G2003" s="5">
        <v>1905.4120000000003</v>
      </c>
      <c r="H2003" s="5">
        <v>16.783000000000005</v>
      </c>
      <c r="J2003" s="130"/>
    </row>
    <row r="2004" spans="1:10">
      <c r="A2004" s="100">
        <f t="shared" si="31"/>
        <v>2015</v>
      </c>
      <c r="B2004" s="102">
        <v>3</v>
      </c>
      <c r="C2004" s="103">
        <v>42088</v>
      </c>
      <c r="D2004" s="102">
        <v>9</v>
      </c>
      <c r="E2004" s="5">
        <v>140.75300000000001</v>
      </c>
      <c r="F2004" s="5">
        <v>275.17399999999998</v>
      </c>
      <c r="G2004" s="5">
        <v>2046.8420000000001</v>
      </c>
      <c r="H2004" s="5">
        <v>20.311999999999998</v>
      </c>
      <c r="J2004" s="130"/>
    </row>
    <row r="2005" spans="1:10">
      <c r="A2005" s="100">
        <f t="shared" si="31"/>
        <v>2015</v>
      </c>
      <c r="B2005" s="102">
        <v>3</v>
      </c>
      <c r="C2005" s="103">
        <v>42088</v>
      </c>
      <c r="D2005" s="102">
        <v>10</v>
      </c>
      <c r="E2005" s="5">
        <v>141.17699999999999</v>
      </c>
      <c r="F2005" s="5">
        <v>299.65699999999998</v>
      </c>
      <c r="G2005" s="5">
        <v>2176.3470000000002</v>
      </c>
      <c r="H2005" s="5">
        <v>21.721000000000004</v>
      </c>
      <c r="J2005" s="130"/>
    </row>
    <row r="2006" spans="1:10">
      <c r="A2006" s="100">
        <f t="shared" si="31"/>
        <v>2015</v>
      </c>
      <c r="B2006" s="102">
        <v>3</v>
      </c>
      <c r="C2006" s="103">
        <v>42088</v>
      </c>
      <c r="D2006" s="102">
        <v>11</v>
      </c>
      <c r="E2006" s="5">
        <v>134.59399999999999</v>
      </c>
      <c r="F2006" s="5">
        <v>307.45799999999997</v>
      </c>
      <c r="G2006" s="5">
        <v>2216.7249999999995</v>
      </c>
      <c r="H2006" s="5">
        <v>23.1</v>
      </c>
      <c r="J2006" s="130"/>
    </row>
    <row r="2007" spans="1:10">
      <c r="A2007" s="100">
        <f t="shared" si="31"/>
        <v>2015</v>
      </c>
      <c r="B2007" s="102">
        <v>3</v>
      </c>
      <c r="C2007" s="103">
        <v>42088</v>
      </c>
      <c r="D2007" s="102">
        <v>12</v>
      </c>
      <c r="E2007" s="5">
        <v>125.67</v>
      </c>
      <c r="F2007" s="5">
        <v>336.89099999999996</v>
      </c>
      <c r="G2007" s="5">
        <v>2221.4590000000007</v>
      </c>
      <c r="H2007" s="5">
        <v>31.577000000000002</v>
      </c>
      <c r="J2007" s="130"/>
    </row>
    <row r="2008" spans="1:10">
      <c r="A2008" s="100">
        <f t="shared" si="31"/>
        <v>2015</v>
      </c>
      <c r="B2008" s="102">
        <v>3</v>
      </c>
      <c r="C2008" s="103">
        <v>42088</v>
      </c>
      <c r="D2008" s="102">
        <v>13</v>
      </c>
      <c r="E2008" s="5">
        <v>141.126</v>
      </c>
      <c r="F2008" s="5">
        <v>349.13299999999998</v>
      </c>
      <c r="G2008" s="5">
        <v>2187.4669999999996</v>
      </c>
      <c r="H2008" s="5">
        <v>38.857000000000014</v>
      </c>
      <c r="J2008" s="130"/>
    </row>
    <row r="2009" spans="1:10">
      <c r="A2009" s="100">
        <f t="shared" si="31"/>
        <v>2015</v>
      </c>
      <c r="B2009" s="102">
        <v>3</v>
      </c>
      <c r="C2009" s="103">
        <v>42088</v>
      </c>
      <c r="D2009" s="102">
        <v>14</v>
      </c>
      <c r="E2009" s="5">
        <v>132.642</v>
      </c>
      <c r="F2009" s="5">
        <v>348.952</v>
      </c>
      <c r="G2009" s="5">
        <v>2131.3990000000003</v>
      </c>
      <c r="H2009" s="5">
        <v>41.754000000000005</v>
      </c>
      <c r="J2009" s="130"/>
    </row>
    <row r="2010" spans="1:10">
      <c r="A2010" s="100">
        <f t="shared" si="31"/>
        <v>2015</v>
      </c>
      <c r="B2010" s="102">
        <v>3</v>
      </c>
      <c r="C2010" s="103">
        <v>42088</v>
      </c>
      <c r="D2010" s="102">
        <v>15</v>
      </c>
      <c r="E2010" s="5">
        <v>120.53000000000002</v>
      </c>
      <c r="F2010" s="5">
        <v>344.32499999999999</v>
      </c>
      <c r="G2010" s="5">
        <v>2107.1170000000002</v>
      </c>
      <c r="H2010" s="5">
        <v>47.908999999999992</v>
      </c>
      <c r="J2010" s="130"/>
    </row>
    <row r="2011" spans="1:10">
      <c r="A2011" s="100">
        <f t="shared" si="31"/>
        <v>2015</v>
      </c>
      <c r="B2011" s="102">
        <v>3</v>
      </c>
      <c r="C2011" s="103">
        <v>42088</v>
      </c>
      <c r="D2011" s="102">
        <v>16</v>
      </c>
      <c r="E2011" s="5">
        <v>118.03800000000001</v>
      </c>
      <c r="F2011" s="5">
        <v>345.15200000000004</v>
      </c>
      <c r="G2011" s="5">
        <v>2075.5279999999998</v>
      </c>
      <c r="H2011" s="5">
        <v>56.601999999999997</v>
      </c>
      <c r="J2011" s="130"/>
    </row>
    <row r="2012" spans="1:10">
      <c r="A2012" s="100">
        <f t="shared" si="31"/>
        <v>2015</v>
      </c>
      <c r="B2012" s="102">
        <v>3</v>
      </c>
      <c r="C2012" s="103">
        <v>42088</v>
      </c>
      <c r="D2012" s="102">
        <v>17</v>
      </c>
      <c r="E2012" s="5">
        <v>117.929</v>
      </c>
      <c r="F2012" s="5">
        <v>347.83300000000003</v>
      </c>
      <c r="G2012" s="5">
        <v>2065.1419999999998</v>
      </c>
      <c r="H2012" s="5">
        <v>57.249999999999993</v>
      </c>
      <c r="J2012" s="130"/>
    </row>
    <row r="2013" spans="1:10">
      <c r="A2013" s="100">
        <f t="shared" si="31"/>
        <v>2015</v>
      </c>
      <c r="B2013" s="102">
        <v>3</v>
      </c>
      <c r="C2013" s="103">
        <v>42088</v>
      </c>
      <c r="D2013" s="102">
        <v>18</v>
      </c>
      <c r="E2013" s="5">
        <v>126.801</v>
      </c>
      <c r="F2013" s="5">
        <v>354.24299999999999</v>
      </c>
      <c r="G2013" s="5">
        <v>2074.3650000000002</v>
      </c>
      <c r="H2013" s="5">
        <v>56.88000000000001</v>
      </c>
      <c r="J2013" s="130"/>
    </row>
    <row r="2014" spans="1:10">
      <c r="A2014" s="100">
        <f t="shared" si="31"/>
        <v>2015</v>
      </c>
      <c r="B2014" s="102">
        <v>3</v>
      </c>
      <c r="C2014" s="103">
        <v>42088</v>
      </c>
      <c r="D2014" s="102">
        <v>19</v>
      </c>
      <c r="E2014" s="5">
        <v>146.27099999999999</v>
      </c>
      <c r="F2014" s="5">
        <v>387.65699999999998</v>
      </c>
      <c r="G2014" s="5">
        <v>2077.9960000000001</v>
      </c>
      <c r="H2014" s="5">
        <v>56.922999999999995</v>
      </c>
      <c r="J2014" s="130"/>
    </row>
    <row r="2015" spans="1:10">
      <c r="A2015" s="100">
        <f t="shared" si="31"/>
        <v>2015</v>
      </c>
      <c r="B2015" s="102">
        <v>3</v>
      </c>
      <c r="C2015" s="103">
        <v>42088</v>
      </c>
      <c r="D2015" s="102">
        <v>20</v>
      </c>
      <c r="E2015" s="5">
        <v>145.041</v>
      </c>
      <c r="F2015" s="5">
        <v>392.65400000000005</v>
      </c>
      <c r="G2015" s="5">
        <v>2195.8180000000002</v>
      </c>
      <c r="H2015" s="5">
        <v>58.868000000000002</v>
      </c>
      <c r="J2015" s="130"/>
    </row>
    <row r="2016" spans="1:10">
      <c r="A2016" s="100">
        <f t="shared" si="31"/>
        <v>2015</v>
      </c>
      <c r="B2016" s="102">
        <v>3</v>
      </c>
      <c r="C2016" s="103">
        <v>42088</v>
      </c>
      <c r="D2016" s="102">
        <v>21</v>
      </c>
      <c r="E2016" s="5">
        <v>148.90200000000002</v>
      </c>
      <c r="F2016" s="5">
        <v>388.779</v>
      </c>
      <c r="G2016" s="5">
        <v>2235.6670000000004</v>
      </c>
      <c r="H2016" s="5">
        <v>66.203000000000003</v>
      </c>
      <c r="J2016" s="130"/>
    </row>
    <row r="2017" spans="1:10">
      <c r="A2017" s="100">
        <f t="shared" si="31"/>
        <v>2015</v>
      </c>
      <c r="B2017" s="102">
        <v>3</v>
      </c>
      <c r="C2017" s="103">
        <v>42088</v>
      </c>
      <c r="D2017" s="102">
        <v>22</v>
      </c>
      <c r="E2017" s="5">
        <v>151.65200000000002</v>
      </c>
      <c r="F2017" s="5">
        <v>384.48800000000006</v>
      </c>
      <c r="G2017" s="5">
        <v>2205.8670000000006</v>
      </c>
      <c r="H2017" s="5">
        <v>64.037000000000006</v>
      </c>
      <c r="J2017" s="130"/>
    </row>
    <row r="2018" spans="1:10">
      <c r="A2018" s="100">
        <f t="shared" si="31"/>
        <v>2015</v>
      </c>
      <c r="B2018" s="102">
        <v>3</v>
      </c>
      <c r="C2018" s="103">
        <v>42088</v>
      </c>
      <c r="D2018" s="102">
        <v>23</v>
      </c>
      <c r="E2018" s="5">
        <v>151.571</v>
      </c>
      <c r="F2018" s="5">
        <v>380.73</v>
      </c>
      <c r="G2018" s="5">
        <v>2000.3760000000004</v>
      </c>
      <c r="H2018" s="5">
        <v>62.655000000000008</v>
      </c>
      <c r="J2018" s="130"/>
    </row>
    <row r="2019" spans="1:10">
      <c r="A2019" s="100">
        <f t="shared" si="31"/>
        <v>2015</v>
      </c>
      <c r="B2019" s="102">
        <v>3</v>
      </c>
      <c r="C2019" s="103">
        <v>42088</v>
      </c>
      <c r="D2019" s="102">
        <v>24</v>
      </c>
      <c r="E2019" s="5">
        <v>147.69300000000001</v>
      </c>
      <c r="F2019" s="5">
        <v>375.43400000000003</v>
      </c>
      <c r="G2019" s="5">
        <v>1875.0440000000001</v>
      </c>
      <c r="H2019" s="5">
        <v>36.477000000000004</v>
      </c>
      <c r="J2019" s="130"/>
    </row>
    <row r="2020" spans="1:10">
      <c r="A2020" s="100">
        <f t="shared" si="31"/>
        <v>2015</v>
      </c>
      <c r="B2020" s="102">
        <v>3</v>
      </c>
      <c r="C2020" s="103">
        <v>42089</v>
      </c>
      <c r="D2020" s="102">
        <v>1</v>
      </c>
      <c r="E2020" s="5">
        <v>148.59800000000001</v>
      </c>
      <c r="F2020" s="5">
        <v>370.88200000000006</v>
      </c>
      <c r="G2020" s="5">
        <v>1830.4770000000001</v>
      </c>
      <c r="H2020" s="5">
        <v>20.321999999999999</v>
      </c>
      <c r="J2020" s="130"/>
    </row>
    <row r="2021" spans="1:10">
      <c r="A2021" s="100">
        <f t="shared" si="31"/>
        <v>2015</v>
      </c>
      <c r="B2021" s="102">
        <v>3</v>
      </c>
      <c r="C2021" s="103">
        <v>42089</v>
      </c>
      <c r="D2021" s="102">
        <v>2</v>
      </c>
      <c r="E2021" s="5">
        <v>152.02500000000001</v>
      </c>
      <c r="F2021" s="5">
        <v>372.41400000000004</v>
      </c>
      <c r="G2021" s="5">
        <v>1744.5150000000001</v>
      </c>
      <c r="H2021" s="5">
        <v>17.164999999999999</v>
      </c>
      <c r="J2021" s="130"/>
    </row>
    <row r="2022" spans="1:10">
      <c r="A2022" s="100">
        <f t="shared" si="31"/>
        <v>2015</v>
      </c>
      <c r="B2022" s="102">
        <v>3</v>
      </c>
      <c r="C2022" s="103">
        <v>42089</v>
      </c>
      <c r="D2022" s="102">
        <v>3</v>
      </c>
      <c r="E2022" s="5">
        <v>150.48400000000001</v>
      </c>
      <c r="F2022" s="5">
        <v>365.76399999999995</v>
      </c>
      <c r="G2022" s="5">
        <v>1659.2190000000001</v>
      </c>
      <c r="H2022" s="5">
        <v>14.436</v>
      </c>
      <c r="J2022" s="130"/>
    </row>
    <row r="2023" spans="1:10">
      <c r="A2023" s="100">
        <f t="shared" si="31"/>
        <v>2015</v>
      </c>
      <c r="B2023" s="102">
        <v>3</v>
      </c>
      <c r="C2023" s="103">
        <v>42089</v>
      </c>
      <c r="D2023" s="102">
        <v>4</v>
      </c>
      <c r="E2023" s="5">
        <v>154.791</v>
      </c>
      <c r="F2023" s="5">
        <v>346.61599999999999</v>
      </c>
      <c r="G2023" s="5">
        <v>1634.8049999999998</v>
      </c>
      <c r="H2023" s="5">
        <v>13.755000000000001</v>
      </c>
      <c r="J2023" s="130"/>
    </row>
    <row r="2024" spans="1:10">
      <c r="A2024" s="100">
        <f t="shared" si="31"/>
        <v>2015</v>
      </c>
      <c r="B2024" s="102">
        <v>3</v>
      </c>
      <c r="C2024" s="103">
        <v>42089</v>
      </c>
      <c r="D2024" s="102">
        <v>5</v>
      </c>
      <c r="E2024" s="5">
        <v>155.68700000000001</v>
      </c>
      <c r="F2024" s="5">
        <v>341.77200000000005</v>
      </c>
      <c r="G2024" s="5">
        <v>1632.4049999999997</v>
      </c>
      <c r="H2024" s="5">
        <v>10.086</v>
      </c>
      <c r="J2024" s="130"/>
    </row>
    <row r="2025" spans="1:10">
      <c r="A2025" s="100">
        <f t="shared" si="31"/>
        <v>2015</v>
      </c>
      <c r="B2025" s="102">
        <v>3</v>
      </c>
      <c r="C2025" s="103">
        <v>42089</v>
      </c>
      <c r="D2025" s="102">
        <v>6</v>
      </c>
      <c r="E2025" s="5">
        <v>152.97500000000002</v>
      </c>
      <c r="F2025" s="5">
        <v>339.62400000000002</v>
      </c>
      <c r="G2025" s="5">
        <v>1659.9960000000003</v>
      </c>
      <c r="H2025" s="5">
        <v>2.4860000000000002</v>
      </c>
      <c r="J2025" s="130"/>
    </row>
    <row r="2026" spans="1:10">
      <c r="A2026" s="100">
        <f t="shared" si="31"/>
        <v>2015</v>
      </c>
      <c r="B2026" s="102">
        <v>3</v>
      </c>
      <c r="C2026" s="103">
        <v>42089</v>
      </c>
      <c r="D2026" s="102">
        <v>7</v>
      </c>
      <c r="E2026" s="5">
        <v>150.71600000000001</v>
      </c>
      <c r="F2026" s="5">
        <v>339.57000000000005</v>
      </c>
      <c r="G2026" s="5">
        <v>1844.1309999999999</v>
      </c>
      <c r="H2026" s="5">
        <v>8.3420000000000005</v>
      </c>
      <c r="J2026" s="130"/>
    </row>
    <row r="2027" spans="1:10">
      <c r="A2027" s="100">
        <f t="shared" si="31"/>
        <v>2015</v>
      </c>
      <c r="B2027" s="102">
        <v>3</v>
      </c>
      <c r="C2027" s="103">
        <v>42089</v>
      </c>
      <c r="D2027" s="102">
        <v>8</v>
      </c>
      <c r="E2027" s="5">
        <v>149.07600000000002</v>
      </c>
      <c r="F2027" s="5">
        <v>326.95700000000005</v>
      </c>
      <c r="G2027" s="5">
        <v>1968.6040000000003</v>
      </c>
      <c r="H2027" s="5">
        <v>18.832000000000001</v>
      </c>
      <c r="J2027" s="130"/>
    </row>
    <row r="2028" spans="1:10">
      <c r="A2028" s="100">
        <f t="shared" si="31"/>
        <v>2015</v>
      </c>
      <c r="B2028" s="102">
        <v>3</v>
      </c>
      <c r="C2028" s="103">
        <v>42089</v>
      </c>
      <c r="D2028" s="102">
        <v>9</v>
      </c>
      <c r="E2028" s="5">
        <v>150.66399999999999</v>
      </c>
      <c r="F2028" s="5">
        <v>330.221</v>
      </c>
      <c r="G2028" s="5">
        <v>2015.5259999999998</v>
      </c>
      <c r="H2028" s="5">
        <v>26.442</v>
      </c>
      <c r="J2028" s="130"/>
    </row>
    <row r="2029" spans="1:10">
      <c r="A2029" s="100">
        <f t="shared" si="31"/>
        <v>2015</v>
      </c>
      <c r="B2029" s="102">
        <v>3</v>
      </c>
      <c r="C2029" s="103">
        <v>42089</v>
      </c>
      <c r="D2029" s="102">
        <v>10</v>
      </c>
      <c r="E2029" s="5">
        <v>148.327</v>
      </c>
      <c r="F2029" s="5">
        <v>328.98199999999997</v>
      </c>
      <c r="G2029" s="5">
        <v>2081.5409999999997</v>
      </c>
      <c r="H2029" s="5">
        <v>47.466000000000008</v>
      </c>
      <c r="J2029" s="130"/>
    </row>
    <row r="2030" spans="1:10">
      <c r="A2030" s="100">
        <f t="shared" si="31"/>
        <v>2015</v>
      </c>
      <c r="B2030" s="102">
        <v>3</v>
      </c>
      <c r="C2030" s="103">
        <v>42089</v>
      </c>
      <c r="D2030" s="102">
        <v>11</v>
      </c>
      <c r="E2030" s="5">
        <v>147.67599999999999</v>
      </c>
      <c r="F2030" s="5">
        <v>335.173</v>
      </c>
      <c r="G2030" s="5">
        <v>2091.6240000000003</v>
      </c>
      <c r="H2030" s="5">
        <v>60.50200000000001</v>
      </c>
      <c r="J2030" s="130"/>
    </row>
    <row r="2031" spans="1:10">
      <c r="A2031" s="100">
        <f t="shared" si="31"/>
        <v>2015</v>
      </c>
      <c r="B2031" s="102">
        <v>3</v>
      </c>
      <c r="C2031" s="103">
        <v>42089</v>
      </c>
      <c r="D2031" s="102">
        <v>12</v>
      </c>
      <c r="E2031" s="5">
        <v>148.05799999999999</v>
      </c>
      <c r="F2031" s="5">
        <v>336.13100000000009</v>
      </c>
      <c r="G2031" s="5">
        <v>2135.4859999999999</v>
      </c>
      <c r="H2031" s="5">
        <v>63.202999999999996</v>
      </c>
      <c r="J2031" s="130"/>
    </row>
    <row r="2032" spans="1:10">
      <c r="A2032" s="100">
        <f t="shared" si="31"/>
        <v>2015</v>
      </c>
      <c r="B2032" s="102">
        <v>3</v>
      </c>
      <c r="C2032" s="103">
        <v>42089</v>
      </c>
      <c r="D2032" s="102">
        <v>13</v>
      </c>
      <c r="E2032" s="5">
        <v>146.108</v>
      </c>
      <c r="F2032" s="5">
        <v>338.38800000000003</v>
      </c>
      <c r="G2032" s="5">
        <v>2113.1870000000004</v>
      </c>
      <c r="H2032" s="5">
        <v>56.715999999999994</v>
      </c>
      <c r="J2032" s="130"/>
    </row>
    <row r="2033" spans="1:10">
      <c r="A2033" s="100">
        <f t="shared" si="31"/>
        <v>2015</v>
      </c>
      <c r="B2033" s="102">
        <v>3</v>
      </c>
      <c r="C2033" s="103">
        <v>42089</v>
      </c>
      <c r="D2033" s="102">
        <v>14</v>
      </c>
      <c r="E2033" s="5">
        <v>148.24099999999999</v>
      </c>
      <c r="F2033" s="5">
        <v>342.60500000000002</v>
      </c>
      <c r="G2033" s="5">
        <v>2081.5659999999998</v>
      </c>
      <c r="H2033" s="5">
        <v>52.344000000000008</v>
      </c>
      <c r="J2033" s="130"/>
    </row>
    <row r="2034" spans="1:10">
      <c r="A2034" s="100">
        <f t="shared" si="31"/>
        <v>2015</v>
      </c>
      <c r="B2034" s="102">
        <v>3</v>
      </c>
      <c r="C2034" s="103">
        <v>42089</v>
      </c>
      <c r="D2034" s="102">
        <v>15</v>
      </c>
      <c r="E2034" s="5">
        <v>149.31</v>
      </c>
      <c r="F2034" s="5">
        <v>341.09199999999993</v>
      </c>
      <c r="G2034" s="5">
        <v>2021.3460000000002</v>
      </c>
      <c r="H2034" s="5">
        <v>51.684000000000005</v>
      </c>
      <c r="J2034" s="130"/>
    </row>
    <row r="2035" spans="1:10">
      <c r="A2035" s="100">
        <f t="shared" si="31"/>
        <v>2015</v>
      </c>
      <c r="B2035" s="102">
        <v>3</v>
      </c>
      <c r="C2035" s="103">
        <v>42089</v>
      </c>
      <c r="D2035" s="102">
        <v>16</v>
      </c>
      <c r="E2035" s="5">
        <v>148.59699999999998</v>
      </c>
      <c r="F2035" s="5">
        <v>354.83199999999999</v>
      </c>
      <c r="G2035" s="5">
        <v>1995.5500000000006</v>
      </c>
      <c r="H2035" s="5">
        <v>50.193000000000005</v>
      </c>
      <c r="J2035" s="130"/>
    </row>
    <row r="2036" spans="1:10">
      <c r="A2036" s="100">
        <f t="shared" si="31"/>
        <v>2015</v>
      </c>
      <c r="B2036" s="102">
        <v>3</v>
      </c>
      <c r="C2036" s="103">
        <v>42089</v>
      </c>
      <c r="D2036" s="102">
        <v>17</v>
      </c>
      <c r="E2036" s="5">
        <v>149.01300000000003</v>
      </c>
      <c r="F2036" s="5">
        <v>353.47799999999995</v>
      </c>
      <c r="G2036" s="5">
        <v>1997.8400000000001</v>
      </c>
      <c r="H2036" s="5">
        <v>54.747</v>
      </c>
      <c r="J2036" s="130"/>
    </row>
    <row r="2037" spans="1:10">
      <c r="A2037" s="100">
        <f t="shared" si="31"/>
        <v>2015</v>
      </c>
      <c r="B2037" s="102">
        <v>3</v>
      </c>
      <c r="C2037" s="103">
        <v>42089</v>
      </c>
      <c r="D2037" s="102">
        <v>18</v>
      </c>
      <c r="E2037" s="5">
        <v>144.28399999999999</v>
      </c>
      <c r="F2037" s="5">
        <v>354.6690000000001</v>
      </c>
      <c r="G2037" s="5">
        <v>1995.1250000000005</v>
      </c>
      <c r="H2037" s="5">
        <v>57.82200000000001</v>
      </c>
      <c r="J2037" s="130"/>
    </row>
    <row r="2038" spans="1:10">
      <c r="A2038" s="100">
        <f t="shared" si="31"/>
        <v>2015</v>
      </c>
      <c r="B2038" s="102">
        <v>3</v>
      </c>
      <c r="C2038" s="103">
        <v>42089</v>
      </c>
      <c r="D2038" s="102">
        <v>19</v>
      </c>
      <c r="E2038" s="5">
        <v>143.92500000000001</v>
      </c>
      <c r="F2038" s="5">
        <v>356.08899999999994</v>
      </c>
      <c r="G2038" s="5">
        <v>1997.4949999999999</v>
      </c>
      <c r="H2038" s="5">
        <v>58.958999999999989</v>
      </c>
      <c r="J2038" s="130"/>
    </row>
    <row r="2039" spans="1:10">
      <c r="A2039" s="100">
        <f t="shared" si="31"/>
        <v>2015</v>
      </c>
      <c r="B2039" s="102">
        <v>3</v>
      </c>
      <c r="C2039" s="103">
        <v>42089</v>
      </c>
      <c r="D2039" s="102">
        <v>20</v>
      </c>
      <c r="E2039" s="5">
        <v>145.73100000000002</v>
      </c>
      <c r="F2039" s="5">
        <v>358.36800000000005</v>
      </c>
      <c r="G2039" s="5">
        <v>2114.2960000000007</v>
      </c>
      <c r="H2039" s="5">
        <v>64.619000000000014</v>
      </c>
      <c r="J2039" s="130"/>
    </row>
    <row r="2040" spans="1:10">
      <c r="A2040" s="100">
        <f t="shared" si="31"/>
        <v>2015</v>
      </c>
      <c r="B2040" s="102">
        <v>3</v>
      </c>
      <c r="C2040" s="103">
        <v>42089</v>
      </c>
      <c r="D2040" s="102">
        <v>21</v>
      </c>
      <c r="E2040" s="5">
        <v>149.32500000000002</v>
      </c>
      <c r="F2040" s="5">
        <v>364.4</v>
      </c>
      <c r="G2040" s="5">
        <v>2204.2629999999999</v>
      </c>
      <c r="H2040" s="5">
        <v>73.850999999999999</v>
      </c>
      <c r="J2040" s="130"/>
    </row>
    <row r="2041" spans="1:10">
      <c r="A2041" s="100">
        <f t="shared" si="31"/>
        <v>2015</v>
      </c>
      <c r="B2041" s="102">
        <v>3</v>
      </c>
      <c r="C2041" s="103">
        <v>42089</v>
      </c>
      <c r="D2041" s="102">
        <v>22</v>
      </c>
      <c r="E2041" s="5">
        <v>149.59200000000001</v>
      </c>
      <c r="F2041" s="5">
        <v>368.25199999999995</v>
      </c>
      <c r="G2041" s="5">
        <v>2147.1799999999994</v>
      </c>
      <c r="H2041" s="5">
        <v>44.809000000000012</v>
      </c>
      <c r="J2041" s="130"/>
    </row>
    <row r="2042" spans="1:10">
      <c r="A2042" s="100">
        <f t="shared" si="31"/>
        <v>2015</v>
      </c>
      <c r="B2042" s="102">
        <v>3</v>
      </c>
      <c r="C2042" s="103">
        <v>42089</v>
      </c>
      <c r="D2042" s="102">
        <v>23</v>
      </c>
      <c r="E2042" s="5">
        <v>148.31200000000001</v>
      </c>
      <c r="F2042" s="5">
        <v>366.53299999999996</v>
      </c>
      <c r="G2042" s="5">
        <v>2123.2390000000005</v>
      </c>
      <c r="H2042" s="5">
        <v>31.482000000000003</v>
      </c>
      <c r="J2042" s="130"/>
    </row>
    <row r="2043" spans="1:10">
      <c r="A2043" s="100">
        <f t="shared" si="31"/>
        <v>2015</v>
      </c>
      <c r="B2043" s="102">
        <v>3</v>
      </c>
      <c r="C2043" s="103">
        <v>42089</v>
      </c>
      <c r="D2043" s="102">
        <v>24</v>
      </c>
      <c r="E2043" s="5">
        <v>155.32600000000002</v>
      </c>
      <c r="F2043" s="5">
        <v>365.00899999999996</v>
      </c>
      <c r="G2043" s="5">
        <v>2084.9830000000002</v>
      </c>
      <c r="H2043" s="5">
        <v>15.703000000000001</v>
      </c>
      <c r="J2043" s="130"/>
    </row>
    <row r="2044" spans="1:10">
      <c r="A2044" s="100">
        <f t="shared" si="31"/>
        <v>2015</v>
      </c>
      <c r="B2044" s="102">
        <v>3</v>
      </c>
      <c r="C2044" s="103">
        <v>42090</v>
      </c>
      <c r="D2044" s="102">
        <v>1</v>
      </c>
      <c r="E2044" s="5">
        <v>155.31300000000002</v>
      </c>
      <c r="F2044" s="5">
        <v>364.73200000000003</v>
      </c>
      <c r="G2044" s="5">
        <v>1927.7440000000006</v>
      </c>
      <c r="H2044" s="5">
        <v>7.2450000000000001</v>
      </c>
      <c r="J2044" s="130"/>
    </row>
    <row r="2045" spans="1:10">
      <c r="A2045" s="100">
        <f t="shared" si="31"/>
        <v>2015</v>
      </c>
      <c r="B2045" s="102">
        <v>3</v>
      </c>
      <c r="C2045" s="103">
        <v>42090</v>
      </c>
      <c r="D2045" s="102">
        <v>2</v>
      </c>
      <c r="E2045" s="5">
        <v>160.916</v>
      </c>
      <c r="F2045" s="5">
        <v>362.88900000000001</v>
      </c>
      <c r="G2045" s="5">
        <v>1734.6530000000002</v>
      </c>
      <c r="H2045" s="5">
        <v>4.0150000000000006</v>
      </c>
      <c r="J2045" s="130"/>
    </row>
    <row r="2046" spans="1:10">
      <c r="A2046" s="100">
        <f t="shared" si="31"/>
        <v>2015</v>
      </c>
      <c r="B2046" s="102">
        <v>3</v>
      </c>
      <c r="C2046" s="103">
        <v>42090</v>
      </c>
      <c r="D2046" s="102">
        <v>3</v>
      </c>
      <c r="E2046" s="5">
        <v>157.93700000000001</v>
      </c>
      <c r="F2046" s="5">
        <v>347.54200000000003</v>
      </c>
      <c r="G2046" s="5">
        <v>1659.3540000000003</v>
      </c>
      <c r="H2046" s="5">
        <v>2.367</v>
      </c>
      <c r="J2046" s="130"/>
    </row>
    <row r="2047" spans="1:10">
      <c r="A2047" s="100">
        <f t="shared" si="31"/>
        <v>2015</v>
      </c>
      <c r="B2047" s="102">
        <v>3</v>
      </c>
      <c r="C2047" s="103">
        <v>42090</v>
      </c>
      <c r="D2047" s="102">
        <v>4</v>
      </c>
      <c r="E2047" s="5">
        <v>162.65900000000002</v>
      </c>
      <c r="F2047" s="5">
        <v>335.43700000000001</v>
      </c>
      <c r="G2047" s="5">
        <v>1614.67</v>
      </c>
      <c r="H2047" s="5">
        <v>1.744</v>
      </c>
      <c r="J2047" s="130"/>
    </row>
    <row r="2048" spans="1:10">
      <c r="A2048" s="100">
        <f t="shared" si="31"/>
        <v>2015</v>
      </c>
      <c r="B2048" s="102">
        <v>3</v>
      </c>
      <c r="C2048" s="103">
        <v>42090</v>
      </c>
      <c r="D2048" s="102">
        <v>5</v>
      </c>
      <c r="E2048" s="5">
        <v>160.113</v>
      </c>
      <c r="F2048" s="5">
        <v>335.166</v>
      </c>
      <c r="G2048" s="5">
        <v>1616.51</v>
      </c>
      <c r="H2048" s="5">
        <v>1.5</v>
      </c>
      <c r="J2048" s="130"/>
    </row>
    <row r="2049" spans="1:10">
      <c r="A2049" s="100">
        <f t="shared" si="31"/>
        <v>2015</v>
      </c>
      <c r="B2049" s="102">
        <v>3</v>
      </c>
      <c r="C2049" s="103">
        <v>42090</v>
      </c>
      <c r="D2049" s="102">
        <v>6</v>
      </c>
      <c r="E2049" s="5">
        <v>165.57000000000002</v>
      </c>
      <c r="F2049" s="5">
        <v>332.50400000000008</v>
      </c>
      <c r="G2049" s="5">
        <v>1669.729</v>
      </c>
      <c r="H2049" s="5">
        <v>2.101</v>
      </c>
      <c r="J2049" s="130"/>
    </row>
    <row r="2050" spans="1:10">
      <c r="A2050" s="100">
        <f t="shared" si="31"/>
        <v>2015</v>
      </c>
      <c r="B2050" s="102">
        <v>3</v>
      </c>
      <c r="C2050" s="103">
        <v>42090</v>
      </c>
      <c r="D2050" s="102">
        <v>7</v>
      </c>
      <c r="E2050" s="5">
        <v>168.49600000000001</v>
      </c>
      <c r="F2050" s="5">
        <v>333.92500000000007</v>
      </c>
      <c r="G2050" s="5">
        <v>1828.627</v>
      </c>
      <c r="H2050" s="5">
        <v>6.319</v>
      </c>
      <c r="J2050" s="130"/>
    </row>
    <row r="2051" spans="1:10">
      <c r="A2051" s="100">
        <f t="shared" si="31"/>
        <v>2015</v>
      </c>
      <c r="B2051" s="102">
        <v>3</v>
      </c>
      <c r="C2051" s="103">
        <v>42090</v>
      </c>
      <c r="D2051" s="102">
        <v>8</v>
      </c>
      <c r="E2051" s="5">
        <v>158.608</v>
      </c>
      <c r="F2051" s="5">
        <v>332.61799999999999</v>
      </c>
      <c r="G2051" s="5">
        <v>1900.5309999999999</v>
      </c>
      <c r="H2051" s="5">
        <v>32.781000000000006</v>
      </c>
      <c r="J2051" s="130"/>
    </row>
    <row r="2052" spans="1:10">
      <c r="A2052" s="100">
        <f t="shared" si="31"/>
        <v>2015</v>
      </c>
      <c r="B2052" s="102">
        <v>3</v>
      </c>
      <c r="C2052" s="103">
        <v>42090</v>
      </c>
      <c r="D2052" s="102">
        <v>9</v>
      </c>
      <c r="E2052" s="5">
        <v>160.15199999999999</v>
      </c>
      <c r="F2052" s="5">
        <v>333.49900000000002</v>
      </c>
      <c r="G2052" s="5">
        <v>1946.915</v>
      </c>
      <c r="H2052" s="5">
        <v>67.641000000000005</v>
      </c>
      <c r="J2052" s="130"/>
    </row>
    <row r="2053" spans="1:10">
      <c r="A2053" s="100">
        <f t="shared" ref="A2053:A2116" si="32">YEAR(C2053)</f>
        <v>2015</v>
      </c>
      <c r="B2053" s="102">
        <v>3</v>
      </c>
      <c r="C2053" s="103">
        <v>42090</v>
      </c>
      <c r="D2053" s="102">
        <v>10</v>
      </c>
      <c r="E2053" s="5">
        <v>151.93700000000001</v>
      </c>
      <c r="F2053" s="5">
        <v>329.84999999999997</v>
      </c>
      <c r="G2053" s="5">
        <v>2086.8029999999999</v>
      </c>
      <c r="H2053" s="5">
        <v>32.307000000000002</v>
      </c>
      <c r="J2053" s="130"/>
    </row>
    <row r="2054" spans="1:10">
      <c r="A2054" s="100">
        <f t="shared" si="32"/>
        <v>2015</v>
      </c>
      <c r="B2054" s="102">
        <v>3</v>
      </c>
      <c r="C2054" s="103">
        <v>42090</v>
      </c>
      <c r="D2054" s="102">
        <v>11</v>
      </c>
      <c r="E2054" s="5">
        <v>146.96300000000002</v>
      </c>
      <c r="F2054" s="5">
        <v>328.39500000000004</v>
      </c>
      <c r="G2054" s="5">
        <v>2071.107</v>
      </c>
      <c r="H2054" s="5">
        <v>63.864000000000004</v>
      </c>
      <c r="J2054" s="130"/>
    </row>
    <row r="2055" spans="1:10">
      <c r="A2055" s="100">
        <f t="shared" si="32"/>
        <v>2015</v>
      </c>
      <c r="B2055" s="102">
        <v>3</v>
      </c>
      <c r="C2055" s="103">
        <v>42090</v>
      </c>
      <c r="D2055" s="102">
        <v>12</v>
      </c>
      <c r="E2055" s="5">
        <v>135.358</v>
      </c>
      <c r="F2055" s="5">
        <v>326.98900000000003</v>
      </c>
      <c r="G2055" s="5">
        <v>2072.6670000000008</v>
      </c>
      <c r="H2055" s="5">
        <v>65.329000000000008</v>
      </c>
      <c r="J2055" s="130"/>
    </row>
    <row r="2056" spans="1:10">
      <c r="A2056" s="100">
        <f t="shared" si="32"/>
        <v>2015</v>
      </c>
      <c r="B2056" s="102">
        <v>3</v>
      </c>
      <c r="C2056" s="103">
        <v>42090</v>
      </c>
      <c r="D2056" s="102">
        <v>13</v>
      </c>
      <c r="E2056" s="5">
        <v>102.55900000000001</v>
      </c>
      <c r="F2056" s="5">
        <v>333.99100000000004</v>
      </c>
      <c r="G2056" s="5">
        <v>2145.6530000000002</v>
      </c>
      <c r="H2056" s="5">
        <v>30.927000000000007</v>
      </c>
      <c r="J2056" s="130"/>
    </row>
    <row r="2057" spans="1:10">
      <c r="A2057" s="100">
        <f t="shared" si="32"/>
        <v>2015</v>
      </c>
      <c r="B2057" s="102">
        <v>3</v>
      </c>
      <c r="C2057" s="103">
        <v>42090</v>
      </c>
      <c r="D2057" s="102">
        <v>14</v>
      </c>
      <c r="E2057" s="5">
        <v>48.308</v>
      </c>
      <c r="F2057" s="5">
        <v>334.55199999999996</v>
      </c>
      <c r="G2057" s="5">
        <v>2142.5610000000001</v>
      </c>
      <c r="H2057" s="5">
        <v>30.701000000000001</v>
      </c>
      <c r="J2057" s="130"/>
    </row>
    <row r="2058" spans="1:10">
      <c r="A2058" s="100">
        <f t="shared" si="32"/>
        <v>2015</v>
      </c>
      <c r="B2058" s="102">
        <v>3</v>
      </c>
      <c r="C2058" s="103">
        <v>42090</v>
      </c>
      <c r="D2058" s="102">
        <v>15</v>
      </c>
      <c r="E2058" s="5">
        <v>38.552999999999997</v>
      </c>
      <c r="F2058" s="5">
        <v>335.55300000000005</v>
      </c>
      <c r="G2058" s="5">
        <v>2136.4549999999999</v>
      </c>
      <c r="H2058" s="5">
        <v>30.266000000000002</v>
      </c>
      <c r="J2058" s="130"/>
    </row>
    <row r="2059" spans="1:10">
      <c r="A2059" s="100">
        <f t="shared" si="32"/>
        <v>2015</v>
      </c>
      <c r="B2059" s="102">
        <v>3</v>
      </c>
      <c r="C2059" s="103">
        <v>42090</v>
      </c>
      <c r="D2059" s="102">
        <v>16</v>
      </c>
      <c r="E2059" s="5">
        <v>44.418999999999997</v>
      </c>
      <c r="F2059" s="5">
        <v>335.17399999999998</v>
      </c>
      <c r="G2059" s="5">
        <v>2140.0160000000001</v>
      </c>
      <c r="H2059" s="5">
        <v>28.453000000000003</v>
      </c>
      <c r="J2059" s="130"/>
    </row>
    <row r="2060" spans="1:10">
      <c r="A2060" s="100">
        <f t="shared" si="32"/>
        <v>2015</v>
      </c>
      <c r="B2060" s="102">
        <v>3</v>
      </c>
      <c r="C2060" s="103">
        <v>42090</v>
      </c>
      <c r="D2060" s="102">
        <v>17</v>
      </c>
      <c r="E2060" s="5">
        <v>82.861999999999995</v>
      </c>
      <c r="F2060" s="5">
        <v>340.35099999999994</v>
      </c>
      <c r="G2060" s="5">
        <v>2136.942</v>
      </c>
      <c r="H2060" s="5">
        <v>28.523000000000003</v>
      </c>
      <c r="J2060" s="130"/>
    </row>
    <row r="2061" spans="1:10">
      <c r="A2061" s="100">
        <f t="shared" si="32"/>
        <v>2015</v>
      </c>
      <c r="B2061" s="102">
        <v>3</v>
      </c>
      <c r="C2061" s="103">
        <v>42090</v>
      </c>
      <c r="D2061" s="102">
        <v>18</v>
      </c>
      <c r="E2061" s="5">
        <v>94.376000000000005</v>
      </c>
      <c r="F2061" s="5">
        <v>346.72</v>
      </c>
      <c r="G2061" s="5">
        <v>2154.6950000000006</v>
      </c>
      <c r="H2061" s="5">
        <v>31.367000000000004</v>
      </c>
      <c r="J2061" s="130"/>
    </row>
    <row r="2062" spans="1:10">
      <c r="A2062" s="100">
        <f t="shared" si="32"/>
        <v>2015</v>
      </c>
      <c r="B2062" s="102">
        <v>3</v>
      </c>
      <c r="C2062" s="103">
        <v>42090</v>
      </c>
      <c r="D2062" s="102">
        <v>19</v>
      </c>
      <c r="E2062" s="5">
        <v>96.865000000000009</v>
      </c>
      <c r="F2062" s="5">
        <v>346.95100000000002</v>
      </c>
      <c r="G2062" s="5">
        <v>2165.1279999999997</v>
      </c>
      <c r="H2062" s="5">
        <v>28.597000000000001</v>
      </c>
      <c r="J2062" s="130"/>
    </row>
    <row r="2063" spans="1:10">
      <c r="A2063" s="100">
        <f t="shared" si="32"/>
        <v>2015</v>
      </c>
      <c r="B2063" s="102">
        <v>3</v>
      </c>
      <c r="C2063" s="103">
        <v>42090</v>
      </c>
      <c r="D2063" s="102">
        <v>20</v>
      </c>
      <c r="E2063" s="5">
        <v>94.176000000000016</v>
      </c>
      <c r="F2063" s="5">
        <v>375.99400000000003</v>
      </c>
      <c r="G2063" s="5">
        <v>2190.8720000000003</v>
      </c>
      <c r="H2063" s="5">
        <v>39.238999999999997</v>
      </c>
      <c r="J2063" s="130"/>
    </row>
    <row r="2064" spans="1:10">
      <c r="A2064" s="100">
        <f t="shared" si="32"/>
        <v>2015</v>
      </c>
      <c r="B2064" s="102">
        <v>3</v>
      </c>
      <c r="C2064" s="103">
        <v>42090</v>
      </c>
      <c r="D2064" s="102">
        <v>21</v>
      </c>
      <c r="E2064" s="5">
        <v>94.091999999999999</v>
      </c>
      <c r="F2064" s="5">
        <v>379.83299999999997</v>
      </c>
      <c r="G2064" s="5">
        <v>2206.8169999999996</v>
      </c>
      <c r="H2064" s="5">
        <v>47.088000000000008</v>
      </c>
      <c r="J2064" s="130"/>
    </row>
    <row r="2065" spans="1:10">
      <c r="A2065" s="100">
        <f t="shared" si="32"/>
        <v>2015</v>
      </c>
      <c r="B2065" s="102">
        <v>3</v>
      </c>
      <c r="C2065" s="103">
        <v>42090</v>
      </c>
      <c r="D2065" s="102">
        <v>22</v>
      </c>
      <c r="E2065" s="5">
        <v>43.912000000000006</v>
      </c>
      <c r="F2065" s="5">
        <v>383.14000000000004</v>
      </c>
      <c r="G2065" s="5">
        <v>2170.1970000000001</v>
      </c>
      <c r="H2065" s="5">
        <v>43.82800000000001</v>
      </c>
      <c r="J2065" s="130"/>
    </row>
    <row r="2066" spans="1:10">
      <c r="A2066" s="100">
        <f t="shared" si="32"/>
        <v>2015</v>
      </c>
      <c r="B2066" s="102">
        <v>3</v>
      </c>
      <c r="C2066" s="103">
        <v>42090</v>
      </c>
      <c r="D2066" s="102">
        <v>23</v>
      </c>
      <c r="E2066" s="5">
        <v>32.262</v>
      </c>
      <c r="F2066" s="5">
        <v>401.81599999999992</v>
      </c>
      <c r="G2066" s="5">
        <v>2112.614</v>
      </c>
      <c r="H2066" s="5">
        <v>28.992999999999999</v>
      </c>
      <c r="J2066" s="130"/>
    </row>
    <row r="2067" spans="1:10">
      <c r="A2067" s="100">
        <f t="shared" si="32"/>
        <v>2015</v>
      </c>
      <c r="B2067" s="102">
        <v>3</v>
      </c>
      <c r="C2067" s="103">
        <v>42090</v>
      </c>
      <c r="D2067" s="102">
        <v>24</v>
      </c>
      <c r="E2067" s="5">
        <v>27.353000000000002</v>
      </c>
      <c r="F2067" s="5">
        <v>403.262</v>
      </c>
      <c r="G2067" s="5">
        <v>2097.9150000000004</v>
      </c>
      <c r="H2067" s="5">
        <v>16.951000000000001</v>
      </c>
      <c r="J2067" s="130"/>
    </row>
    <row r="2068" spans="1:10">
      <c r="A2068" s="100">
        <f t="shared" si="32"/>
        <v>2015</v>
      </c>
      <c r="B2068" s="102">
        <v>3</v>
      </c>
      <c r="C2068" s="103">
        <v>42091</v>
      </c>
      <c r="D2068" s="102">
        <v>1</v>
      </c>
      <c r="E2068" s="5">
        <v>23.209000000000003</v>
      </c>
      <c r="F2068" s="5">
        <v>379.34100000000007</v>
      </c>
      <c r="G2068" s="5">
        <v>1999.7780000000002</v>
      </c>
      <c r="H2068" s="5">
        <v>9.5279999999999987</v>
      </c>
      <c r="J2068" s="130"/>
    </row>
    <row r="2069" spans="1:10">
      <c r="A2069" s="100">
        <f t="shared" si="32"/>
        <v>2015</v>
      </c>
      <c r="B2069" s="102">
        <v>3</v>
      </c>
      <c r="C2069" s="103">
        <v>42091</v>
      </c>
      <c r="D2069" s="102">
        <v>2</v>
      </c>
      <c r="E2069" s="5">
        <v>51.284999999999997</v>
      </c>
      <c r="F2069" s="5">
        <v>366.23300000000006</v>
      </c>
      <c r="G2069" s="5">
        <v>1817.1469999999999</v>
      </c>
      <c r="H2069" s="5">
        <v>4.7770000000000001</v>
      </c>
      <c r="J2069" s="130"/>
    </row>
    <row r="2070" spans="1:10">
      <c r="A2070" s="100">
        <f t="shared" si="32"/>
        <v>2015</v>
      </c>
      <c r="B2070" s="102">
        <v>3</v>
      </c>
      <c r="C2070" s="103">
        <v>42091</v>
      </c>
      <c r="D2070" s="102">
        <v>3</v>
      </c>
      <c r="E2070" s="5">
        <v>61.550000000000004</v>
      </c>
      <c r="F2070" s="5">
        <v>365.17699999999996</v>
      </c>
      <c r="G2070" s="5">
        <v>1699.7949999999998</v>
      </c>
      <c r="H2070" s="5">
        <v>17.777999999999999</v>
      </c>
      <c r="J2070" s="130"/>
    </row>
    <row r="2071" spans="1:10">
      <c r="A2071" s="100">
        <f t="shared" si="32"/>
        <v>2015</v>
      </c>
      <c r="B2071" s="102">
        <v>3</v>
      </c>
      <c r="C2071" s="103">
        <v>42091</v>
      </c>
      <c r="D2071" s="102">
        <v>4</v>
      </c>
      <c r="E2071" s="5">
        <v>60.161000000000001</v>
      </c>
      <c r="F2071" s="5">
        <v>352.88499999999999</v>
      </c>
      <c r="G2071" s="5">
        <v>1623.4130000000005</v>
      </c>
      <c r="H2071" s="5">
        <v>26.543000000000006</v>
      </c>
      <c r="J2071" s="130"/>
    </row>
    <row r="2072" spans="1:10">
      <c r="A2072" s="100">
        <f t="shared" si="32"/>
        <v>2015</v>
      </c>
      <c r="B2072" s="102">
        <v>3</v>
      </c>
      <c r="C2072" s="103">
        <v>42091</v>
      </c>
      <c r="D2072" s="102">
        <v>5</v>
      </c>
      <c r="E2072" s="5">
        <v>60.554000000000002</v>
      </c>
      <c r="F2072" s="5">
        <v>348.41099999999994</v>
      </c>
      <c r="G2072" s="5">
        <v>1620.9030000000002</v>
      </c>
      <c r="H2072" s="5">
        <v>31.206999999999994</v>
      </c>
      <c r="J2072" s="130"/>
    </row>
    <row r="2073" spans="1:10">
      <c r="A2073" s="100">
        <f t="shared" si="32"/>
        <v>2015</v>
      </c>
      <c r="B2073" s="102">
        <v>3</v>
      </c>
      <c r="C2073" s="103">
        <v>42091</v>
      </c>
      <c r="D2073" s="102">
        <v>6</v>
      </c>
      <c r="E2073" s="5">
        <v>58.686999999999998</v>
      </c>
      <c r="F2073" s="5">
        <v>343.09900000000005</v>
      </c>
      <c r="G2073" s="5">
        <v>1614.527</v>
      </c>
      <c r="H2073" s="5">
        <v>31.585000000000004</v>
      </c>
      <c r="J2073" s="130"/>
    </row>
    <row r="2074" spans="1:10">
      <c r="A2074" s="100">
        <f t="shared" si="32"/>
        <v>2015</v>
      </c>
      <c r="B2074" s="102">
        <v>3</v>
      </c>
      <c r="C2074" s="103">
        <v>42091</v>
      </c>
      <c r="D2074" s="102">
        <v>7</v>
      </c>
      <c r="E2074" s="5">
        <v>58.406999999999996</v>
      </c>
      <c r="F2074" s="5">
        <v>335.83100000000002</v>
      </c>
      <c r="G2074" s="5">
        <v>1646.0870000000002</v>
      </c>
      <c r="H2074" s="5">
        <v>32.942999999999998</v>
      </c>
      <c r="J2074" s="130"/>
    </row>
    <row r="2075" spans="1:10">
      <c r="A2075" s="100">
        <f t="shared" si="32"/>
        <v>2015</v>
      </c>
      <c r="B2075" s="102">
        <v>3</v>
      </c>
      <c r="C2075" s="103">
        <v>42091</v>
      </c>
      <c r="D2075" s="102">
        <v>8</v>
      </c>
      <c r="E2075" s="5">
        <v>59.556000000000004</v>
      </c>
      <c r="F2075" s="5">
        <v>296.67500000000001</v>
      </c>
      <c r="G2075" s="5">
        <v>1671.2379999999998</v>
      </c>
      <c r="H2075" s="5">
        <v>34.525000000000006</v>
      </c>
      <c r="J2075" s="130"/>
    </row>
    <row r="2076" spans="1:10">
      <c r="A2076" s="100">
        <f t="shared" si="32"/>
        <v>2015</v>
      </c>
      <c r="B2076" s="102">
        <v>3</v>
      </c>
      <c r="C2076" s="103">
        <v>42091</v>
      </c>
      <c r="D2076" s="102">
        <v>9</v>
      </c>
      <c r="E2076" s="5">
        <v>59.966999999999999</v>
      </c>
      <c r="F2076" s="5">
        <v>296.64500000000004</v>
      </c>
      <c r="G2076" s="5">
        <v>1731.3600000000001</v>
      </c>
      <c r="H2076" s="5">
        <v>23.126000000000001</v>
      </c>
      <c r="J2076" s="130"/>
    </row>
    <row r="2077" spans="1:10">
      <c r="A2077" s="100">
        <f t="shared" si="32"/>
        <v>2015</v>
      </c>
      <c r="B2077" s="102">
        <v>3</v>
      </c>
      <c r="C2077" s="103">
        <v>42091</v>
      </c>
      <c r="D2077" s="102">
        <v>10</v>
      </c>
      <c r="E2077" s="5">
        <v>60.533000000000001</v>
      </c>
      <c r="F2077" s="5">
        <v>309.15299999999996</v>
      </c>
      <c r="G2077" s="5">
        <v>1793.9370000000006</v>
      </c>
      <c r="H2077" s="5">
        <v>13.873999999999999</v>
      </c>
      <c r="J2077" s="130"/>
    </row>
    <row r="2078" spans="1:10">
      <c r="A2078" s="100">
        <f t="shared" si="32"/>
        <v>2015</v>
      </c>
      <c r="B2078" s="102">
        <v>3</v>
      </c>
      <c r="C2078" s="103">
        <v>42091</v>
      </c>
      <c r="D2078" s="102">
        <v>11</v>
      </c>
      <c r="E2078" s="5">
        <v>67.495000000000005</v>
      </c>
      <c r="F2078" s="5">
        <v>327.15599999999995</v>
      </c>
      <c r="G2078" s="5">
        <v>1869.4569999999999</v>
      </c>
      <c r="H2078" s="5">
        <v>15.767000000000001</v>
      </c>
      <c r="J2078" s="130"/>
    </row>
    <row r="2079" spans="1:10">
      <c r="A2079" s="100">
        <f t="shared" si="32"/>
        <v>2015</v>
      </c>
      <c r="B2079" s="102">
        <v>3</v>
      </c>
      <c r="C2079" s="103">
        <v>42091</v>
      </c>
      <c r="D2079" s="102">
        <v>12</v>
      </c>
      <c r="E2079" s="5">
        <v>67.277999999999992</v>
      </c>
      <c r="F2079" s="5">
        <v>334.94700000000006</v>
      </c>
      <c r="G2079" s="5">
        <v>1870.489</v>
      </c>
      <c r="H2079" s="5">
        <v>14.034000000000001</v>
      </c>
      <c r="J2079" s="130"/>
    </row>
    <row r="2080" spans="1:10">
      <c r="A2080" s="100">
        <f t="shared" si="32"/>
        <v>2015</v>
      </c>
      <c r="B2080" s="102">
        <v>3</v>
      </c>
      <c r="C2080" s="103">
        <v>42091</v>
      </c>
      <c r="D2080" s="102">
        <v>13</v>
      </c>
      <c r="E2080" s="5">
        <v>73.594999999999999</v>
      </c>
      <c r="F2080" s="5">
        <v>334.87600000000003</v>
      </c>
      <c r="G2080" s="5">
        <v>1878.4260000000002</v>
      </c>
      <c r="H2080" s="5">
        <v>13.282000000000002</v>
      </c>
      <c r="J2080" s="130"/>
    </row>
    <row r="2081" spans="1:10">
      <c r="A2081" s="100">
        <f t="shared" si="32"/>
        <v>2015</v>
      </c>
      <c r="B2081" s="102">
        <v>3</v>
      </c>
      <c r="C2081" s="103">
        <v>42091</v>
      </c>
      <c r="D2081" s="102">
        <v>14</v>
      </c>
      <c r="E2081" s="5">
        <v>117.96899999999999</v>
      </c>
      <c r="F2081" s="5">
        <v>334.80100000000004</v>
      </c>
      <c r="G2081" s="5">
        <v>1861.491</v>
      </c>
      <c r="H2081" s="5">
        <v>13.132999999999999</v>
      </c>
      <c r="J2081" s="130"/>
    </row>
    <row r="2082" spans="1:10">
      <c r="A2082" s="100">
        <f t="shared" si="32"/>
        <v>2015</v>
      </c>
      <c r="B2082" s="102">
        <v>3</v>
      </c>
      <c r="C2082" s="103">
        <v>42091</v>
      </c>
      <c r="D2082" s="102">
        <v>15</v>
      </c>
      <c r="E2082" s="5">
        <v>117.01600000000001</v>
      </c>
      <c r="F2082" s="5">
        <v>334.50600000000003</v>
      </c>
      <c r="G2082" s="5">
        <v>1826.8679999999997</v>
      </c>
      <c r="H2082" s="5">
        <v>13.030000000000001</v>
      </c>
      <c r="J2082" s="130"/>
    </row>
    <row r="2083" spans="1:10">
      <c r="A2083" s="100">
        <f t="shared" si="32"/>
        <v>2015</v>
      </c>
      <c r="B2083" s="102">
        <v>3</v>
      </c>
      <c r="C2083" s="103">
        <v>42091</v>
      </c>
      <c r="D2083" s="102">
        <v>16</v>
      </c>
      <c r="E2083" s="5">
        <v>118.10100000000001</v>
      </c>
      <c r="F2083" s="5">
        <v>333.85900000000004</v>
      </c>
      <c r="G2083" s="5">
        <v>1775.665</v>
      </c>
      <c r="H2083" s="5">
        <v>13.035000000000004</v>
      </c>
      <c r="J2083" s="130"/>
    </row>
    <row r="2084" spans="1:10">
      <c r="A2084" s="100">
        <f t="shared" si="32"/>
        <v>2015</v>
      </c>
      <c r="B2084" s="102">
        <v>3</v>
      </c>
      <c r="C2084" s="103">
        <v>42091</v>
      </c>
      <c r="D2084" s="102">
        <v>17</v>
      </c>
      <c r="E2084" s="5">
        <v>123.48400000000001</v>
      </c>
      <c r="F2084" s="5">
        <v>361.58599999999996</v>
      </c>
      <c r="G2084" s="5">
        <v>1715.9560000000001</v>
      </c>
      <c r="H2084" s="5">
        <v>13.045</v>
      </c>
      <c r="J2084" s="130"/>
    </row>
    <row r="2085" spans="1:10">
      <c r="A2085" s="100">
        <f t="shared" si="32"/>
        <v>2015</v>
      </c>
      <c r="B2085" s="102">
        <v>3</v>
      </c>
      <c r="C2085" s="103">
        <v>42091</v>
      </c>
      <c r="D2085" s="102">
        <v>18</v>
      </c>
      <c r="E2085" s="5">
        <v>133.03100000000001</v>
      </c>
      <c r="F2085" s="5">
        <v>361.35999999999996</v>
      </c>
      <c r="G2085" s="5">
        <v>1712.9</v>
      </c>
      <c r="H2085" s="5">
        <v>13.039000000000001</v>
      </c>
      <c r="J2085" s="130"/>
    </row>
    <row r="2086" spans="1:10">
      <c r="A2086" s="100">
        <f t="shared" si="32"/>
        <v>2015</v>
      </c>
      <c r="B2086" s="102">
        <v>3</v>
      </c>
      <c r="C2086" s="103">
        <v>42091</v>
      </c>
      <c r="D2086" s="102">
        <v>19</v>
      </c>
      <c r="E2086" s="5">
        <v>133.80799999999999</v>
      </c>
      <c r="F2086" s="5">
        <v>363.73900000000003</v>
      </c>
      <c r="G2086" s="5">
        <v>1750.3050000000003</v>
      </c>
      <c r="H2086" s="5">
        <v>13.262</v>
      </c>
      <c r="J2086" s="130"/>
    </row>
    <row r="2087" spans="1:10">
      <c r="A2087" s="100">
        <f t="shared" si="32"/>
        <v>2015</v>
      </c>
      <c r="B2087" s="102">
        <v>3</v>
      </c>
      <c r="C2087" s="103">
        <v>42091</v>
      </c>
      <c r="D2087" s="102">
        <v>20</v>
      </c>
      <c r="E2087" s="5">
        <v>114.09100000000001</v>
      </c>
      <c r="F2087" s="5">
        <v>363.59300000000002</v>
      </c>
      <c r="G2087" s="5">
        <v>1916.4900000000002</v>
      </c>
      <c r="H2087" s="5">
        <v>24.122000000000003</v>
      </c>
      <c r="J2087" s="130"/>
    </row>
    <row r="2088" spans="1:10">
      <c r="A2088" s="100">
        <f t="shared" si="32"/>
        <v>2015</v>
      </c>
      <c r="B2088" s="102">
        <v>3</v>
      </c>
      <c r="C2088" s="103">
        <v>42091</v>
      </c>
      <c r="D2088" s="102">
        <v>21</v>
      </c>
      <c r="E2088" s="5">
        <v>116.27600000000001</v>
      </c>
      <c r="F2088" s="5">
        <v>364.27700000000004</v>
      </c>
      <c r="G2088" s="5">
        <v>2026.3810000000008</v>
      </c>
      <c r="H2088" s="5">
        <v>41.465000000000003</v>
      </c>
      <c r="J2088" s="130"/>
    </row>
    <row r="2089" spans="1:10">
      <c r="A2089" s="100">
        <f t="shared" si="32"/>
        <v>2015</v>
      </c>
      <c r="B2089" s="102">
        <v>3</v>
      </c>
      <c r="C2089" s="103">
        <v>42091</v>
      </c>
      <c r="D2089" s="102">
        <v>22</v>
      </c>
      <c r="E2089" s="5">
        <v>122.30700000000002</v>
      </c>
      <c r="F2089" s="5">
        <v>364.12600000000003</v>
      </c>
      <c r="G2089" s="5">
        <v>2033.4690000000005</v>
      </c>
      <c r="H2089" s="5">
        <v>37.139999999999993</v>
      </c>
      <c r="J2089" s="130"/>
    </row>
    <row r="2090" spans="1:10">
      <c r="A2090" s="100">
        <f t="shared" si="32"/>
        <v>2015</v>
      </c>
      <c r="B2090" s="102">
        <v>3</v>
      </c>
      <c r="C2090" s="103">
        <v>42091</v>
      </c>
      <c r="D2090" s="102">
        <v>23</v>
      </c>
      <c r="E2090" s="5">
        <v>128.464</v>
      </c>
      <c r="F2090" s="5">
        <v>364.52</v>
      </c>
      <c r="G2090" s="5">
        <v>1992.8030000000006</v>
      </c>
      <c r="H2090" s="5">
        <v>19.812000000000001</v>
      </c>
      <c r="J2090" s="130"/>
    </row>
    <row r="2091" spans="1:10">
      <c r="A2091" s="100">
        <f t="shared" si="32"/>
        <v>2015</v>
      </c>
      <c r="B2091" s="102">
        <v>3</v>
      </c>
      <c r="C2091" s="103">
        <v>42091</v>
      </c>
      <c r="D2091" s="102">
        <v>24</v>
      </c>
      <c r="E2091" s="5">
        <v>123.044</v>
      </c>
      <c r="F2091" s="5">
        <v>357.875</v>
      </c>
      <c r="G2091" s="5">
        <v>1863.2180000000003</v>
      </c>
      <c r="H2091" s="5">
        <v>7.9420000000000002</v>
      </c>
      <c r="J2091" s="130"/>
    </row>
    <row r="2092" spans="1:10">
      <c r="A2092" s="100">
        <f t="shared" si="32"/>
        <v>2015</v>
      </c>
      <c r="B2092" s="102">
        <v>3</v>
      </c>
      <c r="C2092" s="103">
        <v>42092</v>
      </c>
      <c r="D2092" s="102">
        <v>1</v>
      </c>
      <c r="E2092" s="5">
        <v>119.95500000000001</v>
      </c>
      <c r="F2092" s="5">
        <v>359.96699999999998</v>
      </c>
      <c r="G2092" s="5">
        <v>1709.7039999999997</v>
      </c>
      <c r="H2092" s="5">
        <v>2.6150000000000002</v>
      </c>
      <c r="J2092" s="130"/>
    </row>
    <row r="2093" spans="1:10">
      <c r="A2093" s="100">
        <f t="shared" si="32"/>
        <v>2015</v>
      </c>
      <c r="B2093" s="102">
        <v>3</v>
      </c>
      <c r="C2093" s="103">
        <v>42092</v>
      </c>
      <c r="D2093" s="102">
        <v>2</v>
      </c>
      <c r="E2093" s="5">
        <v>115.78</v>
      </c>
      <c r="F2093" s="5">
        <v>360.52600000000007</v>
      </c>
      <c r="G2093" s="5">
        <v>1565.1719999999998</v>
      </c>
      <c r="H2093" s="5">
        <v>2.1779999999999999</v>
      </c>
      <c r="J2093" s="130"/>
    </row>
    <row r="2094" spans="1:10">
      <c r="A2094" s="100">
        <f t="shared" si="32"/>
        <v>2015</v>
      </c>
      <c r="B2094" s="102">
        <v>3</v>
      </c>
      <c r="C2094" s="103">
        <v>42092</v>
      </c>
      <c r="D2094" s="102">
        <v>3</v>
      </c>
      <c r="E2094" s="5">
        <v>120.04400000000001</v>
      </c>
      <c r="F2094" s="5">
        <v>360.48000000000013</v>
      </c>
      <c r="G2094" s="5">
        <v>1447.3159999999998</v>
      </c>
      <c r="H2094" s="5">
        <v>1.5860000000000001</v>
      </c>
      <c r="J2094" s="130"/>
    </row>
    <row r="2095" spans="1:10">
      <c r="A2095" s="100">
        <f t="shared" si="32"/>
        <v>2015</v>
      </c>
      <c r="B2095" s="102">
        <v>3</v>
      </c>
      <c r="C2095" s="103">
        <v>42092</v>
      </c>
      <c r="D2095" s="102">
        <v>4</v>
      </c>
      <c r="E2095" s="5">
        <v>119.398</v>
      </c>
      <c r="F2095" s="5">
        <v>361.76499999999999</v>
      </c>
      <c r="G2095" s="5">
        <v>1383.1130000000001</v>
      </c>
      <c r="H2095" s="5">
        <v>1.3260000000000001</v>
      </c>
      <c r="J2095" s="130"/>
    </row>
    <row r="2096" spans="1:10">
      <c r="A2096" s="100">
        <f t="shared" si="32"/>
        <v>2015</v>
      </c>
      <c r="B2096" s="102">
        <v>3</v>
      </c>
      <c r="C2096" s="103">
        <v>42092</v>
      </c>
      <c r="D2096" s="102">
        <v>5</v>
      </c>
      <c r="E2096" s="5">
        <v>111.80200000000001</v>
      </c>
      <c r="F2096" s="5">
        <v>345.64699999999999</v>
      </c>
      <c r="G2096" s="5">
        <v>1380.6840000000002</v>
      </c>
      <c r="H2096" s="5">
        <v>1.2750000000000001</v>
      </c>
      <c r="J2096" s="130"/>
    </row>
    <row r="2097" spans="1:10">
      <c r="A2097" s="100">
        <f t="shared" si="32"/>
        <v>2015</v>
      </c>
      <c r="B2097" s="102">
        <v>3</v>
      </c>
      <c r="C2097" s="103">
        <v>42092</v>
      </c>
      <c r="D2097" s="102">
        <v>6</v>
      </c>
      <c r="E2097" s="5">
        <v>109.97499999999999</v>
      </c>
      <c r="F2097" s="5">
        <v>318.19199999999995</v>
      </c>
      <c r="G2097" s="5">
        <v>1402.749</v>
      </c>
      <c r="H2097" s="5">
        <v>1.2610000000000001</v>
      </c>
      <c r="J2097" s="130"/>
    </row>
    <row r="2098" spans="1:10">
      <c r="A2098" s="100">
        <f t="shared" si="32"/>
        <v>2015</v>
      </c>
      <c r="B2098" s="102">
        <v>3</v>
      </c>
      <c r="C2098" s="103">
        <v>42092</v>
      </c>
      <c r="D2098" s="102">
        <v>7</v>
      </c>
      <c r="E2098" s="5">
        <v>107.822</v>
      </c>
      <c r="F2098" s="5">
        <v>302.88200000000001</v>
      </c>
      <c r="G2098" s="5">
        <v>1400.2470000000003</v>
      </c>
      <c r="H2098" s="5">
        <v>1.2430000000000001</v>
      </c>
      <c r="J2098" s="130"/>
    </row>
    <row r="2099" spans="1:10">
      <c r="A2099" s="100">
        <f t="shared" si="32"/>
        <v>2015</v>
      </c>
      <c r="B2099" s="102">
        <v>3</v>
      </c>
      <c r="C2099" s="103">
        <v>42092</v>
      </c>
      <c r="D2099" s="102">
        <v>8</v>
      </c>
      <c r="E2099" s="5">
        <v>99.010999999999996</v>
      </c>
      <c r="F2099" s="5">
        <v>291.10099999999994</v>
      </c>
      <c r="G2099" s="5">
        <v>1327.4029999999998</v>
      </c>
      <c r="H2099" s="5">
        <v>5.0920000000000005</v>
      </c>
      <c r="J2099" s="130"/>
    </row>
    <row r="2100" spans="1:10">
      <c r="A2100" s="100">
        <f t="shared" si="32"/>
        <v>2015</v>
      </c>
      <c r="B2100" s="102">
        <v>3</v>
      </c>
      <c r="C2100" s="103">
        <v>42092</v>
      </c>
      <c r="D2100" s="102">
        <v>9</v>
      </c>
      <c r="E2100" s="5">
        <v>76.237000000000009</v>
      </c>
      <c r="F2100" s="5">
        <v>286.30099999999999</v>
      </c>
      <c r="G2100" s="5">
        <v>1354.8059999999996</v>
      </c>
      <c r="H2100" s="5">
        <v>7.6580000000000004</v>
      </c>
      <c r="J2100" s="130"/>
    </row>
    <row r="2101" spans="1:10">
      <c r="A2101" s="100">
        <f t="shared" si="32"/>
        <v>2015</v>
      </c>
      <c r="B2101" s="102">
        <v>3</v>
      </c>
      <c r="C2101" s="103">
        <v>42092</v>
      </c>
      <c r="D2101" s="102">
        <v>10</v>
      </c>
      <c r="E2101" s="5">
        <v>100.675</v>
      </c>
      <c r="F2101" s="5">
        <v>286.18</v>
      </c>
      <c r="G2101" s="5">
        <v>1394.9950000000001</v>
      </c>
      <c r="H2101" s="5">
        <v>13.823</v>
      </c>
      <c r="J2101" s="130"/>
    </row>
    <row r="2102" spans="1:10">
      <c r="A2102" s="100">
        <f t="shared" si="32"/>
        <v>2015</v>
      </c>
      <c r="B2102" s="102">
        <v>3</v>
      </c>
      <c r="C2102" s="103">
        <v>42092</v>
      </c>
      <c r="D2102" s="102">
        <v>11</v>
      </c>
      <c r="E2102" s="5">
        <v>110.568</v>
      </c>
      <c r="F2102" s="5">
        <v>286.41700000000003</v>
      </c>
      <c r="G2102" s="5">
        <v>1450.6950000000002</v>
      </c>
      <c r="H2102" s="5">
        <v>19.221999999999998</v>
      </c>
      <c r="J2102" s="130"/>
    </row>
    <row r="2103" spans="1:10">
      <c r="A2103" s="100">
        <f t="shared" si="32"/>
        <v>2015</v>
      </c>
      <c r="B2103" s="102">
        <v>3</v>
      </c>
      <c r="C2103" s="103">
        <v>42092</v>
      </c>
      <c r="D2103" s="102">
        <v>12</v>
      </c>
      <c r="E2103" s="5">
        <v>110.33500000000001</v>
      </c>
      <c r="F2103" s="5">
        <v>297.83299999999997</v>
      </c>
      <c r="G2103" s="5">
        <v>1512.3679999999999</v>
      </c>
      <c r="H2103" s="5">
        <v>36.624000000000002</v>
      </c>
      <c r="J2103" s="130"/>
    </row>
    <row r="2104" spans="1:10">
      <c r="A2104" s="100">
        <f t="shared" si="32"/>
        <v>2015</v>
      </c>
      <c r="B2104" s="102">
        <v>3</v>
      </c>
      <c r="C2104" s="103">
        <v>42092</v>
      </c>
      <c r="D2104" s="102">
        <v>13</v>
      </c>
      <c r="E2104" s="5">
        <v>108.73</v>
      </c>
      <c r="F2104" s="5">
        <v>312.19100000000003</v>
      </c>
      <c r="G2104" s="5">
        <v>1556.133</v>
      </c>
      <c r="H2104" s="5">
        <v>41.363999999999997</v>
      </c>
      <c r="J2104" s="130"/>
    </row>
    <row r="2105" spans="1:10">
      <c r="A2105" s="100">
        <f t="shared" si="32"/>
        <v>2015</v>
      </c>
      <c r="B2105" s="102">
        <v>3</v>
      </c>
      <c r="C2105" s="103">
        <v>42092</v>
      </c>
      <c r="D2105" s="102">
        <v>14</v>
      </c>
      <c r="E2105" s="5">
        <v>108.39000000000001</v>
      </c>
      <c r="F2105" s="5">
        <v>326.95200000000006</v>
      </c>
      <c r="G2105" s="5">
        <v>1559.0440000000006</v>
      </c>
      <c r="H2105" s="5">
        <v>45.608999999999995</v>
      </c>
      <c r="J2105" s="130"/>
    </row>
    <row r="2106" spans="1:10">
      <c r="A2106" s="100">
        <f t="shared" si="32"/>
        <v>2015</v>
      </c>
      <c r="B2106" s="102">
        <v>3</v>
      </c>
      <c r="C2106" s="103">
        <v>42092</v>
      </c>
      <c r="D2106" s="102">
        <v>15</v>
      </c>
      <c r="E2106" s="5">
        <v>109.955</v>
      </c>
      <c r="F2106" s="5">
        <v>351.625</v>
      </c>
      <c r="G2106" s="5">
        <v>1542.2919999999997</v>
      </c>
      <c r="H2106" s="5">
        <v>45.35499999999999</v>
      </c>
      <c r="J2106" s="130"/>
    </row>
    <row r="2107" spans="1:10">
      <c r="A2107" s="100">
        <f t="shared" si="32"/>
        <v>2015</v>
      </c>
      <c r="B2107" s="102">
        <v>3</v>
      </c>
      <c r="C2107" s="103">
        <v>42092</v>
      </c>
      <c r="D2107" s="102">
        <v>16</v>
      </c>
      <c r="E2107" s="5">
        <v>109.158</v>
      </c>
      <c r="F2107" s="5">
        <v>367.62700000000007</v>
      </c>
      <c r="G2107" s="5">
        <v>1538.0650000000001</v>
      </c>
      <c r="H2107" s="5">
        <v>44.886999999999993</v>
      </c>
      <c r="J2107" s="130"/>
    </row>
    <row r="2108" spans="1:10">
      <c r="A2108" s="100">
        <f t="shared" si="32"/>
        <v>2015</v>
      </c>
      <c r="B2108" s="102">
        <v>3</v>
      </c>
      <c r="C2108" s="103">
        <v>42092</v>
      </c>
      <c r="D2108" s="102">
        <v>17</v>
      </c>
      <c r="E2108" s="5">
        <v>131.96</v>
      </c>
      <c r="F2108" s="5">
        <v>369.41200000000003</v>
      </c>
      <c r="G2108" s="5">
        <v>1542.8329999999999</v>
      </c>
      <c r="H2108" s="5">
        <v>43.880999999999993</v>
      </c>
      <c r="J2108" s="130"/>
    </row>
    <row r="2109" spans="1:10">
      <c r="A2109" s="100">
        <f t="shared" si="32"/>
        <v>2015</v>
      </c>
      <c r="B2109" s="102">
        <v>3</v>
      </c>
      <c r="C2109" s="103">
        <v>42092</v>
      </c>
      <c r="D2109" s="102">
        <v>18</v>
      </c>
      <c r="E2109" s="5">
        <v>138.42599999999999</v>
      </c>
      <c r="F2109" s="5">
        <v>370.44200000000006</v>
      </c>
      <c r="G2109" s="5">
        <v>1567.3459999999998</v>
      </c>
      <c r="H2109" s="5">
        <v>39.547999999999995</v>
      </c>
      <c r="J2109" s="130"/>
    </row>
    <row r="2110" spans="1:10">
      <c r="A2110" s="100">
        <f t="shared" si="32"/>
        <v>2015</v>
      </c>
      <c r="B2110" s="102">
        <v>3</v>
      </c>
      <c r="C2110" s="103">
        <v>42092</v>
      </c>
      <c r="D2110" s="102">
        <v>19</v>
      </c>
      <c r="E2110" s="5">
        <v>138.74400000000003</v>
      </c>
      <c r="F2110" s="5">
        <v>370.78800000000007</v>
      </c>
      <c r="G2110" s="5">
        <v>1696.1190000000001</v>
      </c>
      <c r="H2110" s="5">
        <v>39.683999999999997</v>
      </c>
      <c r="J2110" s="130"/>
    </row>
    <row r="2111" spans="1:10">
      <c r="A2111" s="100">
        <f t="shared" si="32"/>
        <v>2015</v>
      </c>
      <c r="B2111" s="102">
        <v>3</v>
      </c>
      <c r="C2111" s="103">
        <v>42092</v>
      </c>
      <c r="D2111" s="102">
        <v>20</v>
      </c>
      <c r="E2111" s="5">
        <v>137.36799999999999</v>
      </c>
      <c r="F2111" s="5">
        <v>370.48100000000005</v>
      </c>
      <c r="G2111" s="5">
        <v>1937.9250000000002</v>
      </c>
      <c r="H2111" s="5">
        <v>42.50500000000001</v>
      </c>
      <c r="J2111" s="130"/>
    </row>
    <row r="2112" spans="1:10">
      <c r="A2112" s="100">
        <f t="shared" si="32"/>
        <v>2015</v>
      </c>
      <c r="B2112" s="102">
        <v>3</v>
      </c>
      <c r="C2112" s="103">
        <v>42092</v>
      </c>
      <c r="D2112" s="102">
        <v>21</v>
      </c>
      <c r="E2112" s="5">
        <v>122.063</v>
      </c>
      <c r="F2112" s="5">
        <v>369.77700000000004</v>
      </c>
      <c r="G2112" s="5">
        <v>2085.2429999999999</v>
      </c>
      <c r="H2112" s="5">
        <v>48.170000000000009</v>
      </c>
      <c r="J2112" s="130"/>
    </row>
    <row r="2113" spans="1:10">
      <c r="A2113" s="100">
        <f t="shared" si="32"/>
        <v>2015</v>
      </c>
      <c r="B2113" s="102">
        <v>3</v>
      </c>
      <c r="C2113" s="103">
        <v>42092</v>
      </c>
      <c r="D2113" s="102">
        <v>22</v>
      </c>
      <c r="E2113" s="5">
        <v>135.727</v>
      </c>
      <c r="F2113" s="5">
        <v>370.44700000000006</v>
      </c>
      <c r="G2113" s="5">
        <v>2076.9679999999998</v>
      </c>
      <c r="H2113" s="5">
        <v>46.7</v>
      </c>
      <c r="J2113" s="130"/>
    </row>
    <row r="2114" spans="1:10">
      <c r="A2114" s="100">
        <f t="shared" si="32"/>
        <v>2015</v>
      </c>
      <c r="B2114" s="102">
        <v>3</v>
      </c>
      <c r="C2114" s="103">
        <v>42092</v>
      </c>
      <c r="D2114" s="102">
        <v>23</v>
      </c>
      <c r="E2114" s="5">
        <v>132.727</v>
      </c>
      <c r="F2114" s="5">
        <v>370.22700000000003</v>
      </c>
      <c r="G2114" s="5">
        <v>2058.5369999999998</v>
      </c>
      <c r="H2114" s="5">
        <v>44.317</v>
      </c>
      <c r="J2114" s="130"/>
    </row>
    <row r="2115" spans="1:10">
      <c r="A2115" s="100">
        <f t="shared" si="32"/>
        <v>2015</v>
      </c>
      <c r="B2115" s="102">
        <v>3</v>
      </c>
      <c r="C2115" s="103">
        <v>42092</v>
      </c>
      <c r="D2115" s="102">
        <v>24</v>
      </c>
      <c r="E2115" s="5">
        <v>132.917</v>
      </c>
      <c r="F2115" s="5">
        <v>370.05500000000006</v>
      </c>
      <c r="G2115" s="5">
        <v>1894.4830000000004</v>
      </c>
      <c r="H2115" s="5">
        <v>39.356999999999999</v>
      </c>
      <c r="J2115" s="130"/>
    </row>
    <row r="2116" spans="1:10">
      <c r="A2116" s="100">
        <f t="shared" si="32"/>
        <v>2015</v>
      </c>
      <c r="B2116" s="102">
        <v>3</v>
      </c>
      <c r="C2116" s="103">
        <v>42093</v>
      </c>
      <c r="D2116" s="102">
        <v>1</v>
      </c>
      <c r="E2116" s="5">
        <v>135.62200000000001</v>
      </c>
      <c r="F2116" s="5">
        <v>373.03000000000003</v>
      </c>
      <c r="G2116" s="5">
        <v>1693.7669999999998</v>
      </c>
      <c r="H2116" s="5">
        <v>32.996999999999993</v>
      </c>
      <c r="J2116" s="130"/>
    </row>
    <row r="2117" spans="1:10">
      <c r="A2117" s="100">
        <f t="shared" ref="A2117:A2180" si="33">YEAR(C2117)</f>
        <v>2015</v>
      </c>
      <c r="B2117" s="102">
        <v>3</v>
      </c>
      <c r="C2117" s="103">
        <v>42093</v>
      </c>
      <c r="D2117" s="102">
        <v>2</v>
      </c>
      <c r="E2117" s="5">
        <v>134.00800000000001</v>
      </c>
      <c r="F2117" s="5">
        <v>372.08799999999997</v>
      </c>
      <c r="G2117" s="5">
        <v>1549.4210000000003</v>
      </c>
      <c r="H2117" s="5">
        <v>28.846000000000004</v>
      </c>
      <c r="J2117" s="130"/>
    </row>
    <row r="2118" spans="1:10">
      <c r="A2118" s="100">
        <f t="shared" si="33"/>
        <v>2015</v>
      </c>
      <c r="B2118" s="102">
        <v>3</v>
      </c>
      <c r="C2118" s="103">
        <v>42093</v>
      </c>
      <c r="D2118" s="102">
        <v>3</v>
      </c>
      <c r="E2118" s="5">
        <v>129.446</v>
      </c>
      <c r="F2118" s="5">
        <v>358.07599999999996</v>
      </c>
      <c r="G2118" s="5">
        <v>1491.4659999999999</v>
      </c>
      <c r="H2118" s="5">
        <v>5.548</v>
      </c>
      <c r="J2118" s="130"/>
    </row>
    <row r="2119" spans="1:10">
      <c r="A2119" s="100">
        <f t="shared" si="33"/>
        <v>2015</v>
      </c>
      <c r="B2119" s="102">
        <v>3</v>
      </c>
      <c r="C2119" s="103">
        <v>42093</v>
      </c>
      <c r="D2119" s="102">
        <v>4</v>
      </c>
      <c r="E2119" s="5">
        <v>118.747</v>
      </c>
      <c r="F2119" s="5">
        <v>341.67500000000007</v>
      </c>
      <c r="G2119" s="5">
        <v>1509.886</v>
      </c>
      <c r="H2119" s="5">
        <v>1.224</v>
      </c>
      <c r="J2119" s="130"/>
    </row>
    <row r="2120" spans="1:10">
      <c r="A2120" s="100">
        <f t="shared" si="33"/>
        <v>2015</v>
      </c>
      <c r="B2120" s="102">
        <v>3</v>
      </c>
      <c r="C2120" s="103">
        <v>42093</v>
      </c>
      <c r="D2120" s="102">
        <v>5</v>
      </c>
      <c r="E2120" s="5">
        <v>136.77300000000002</v>
      </c>
      <c r="F2120" s="5">
        <v>322.06300000000005</v>
      </c>
      <c r="G2120" s="5">
        <v>1491.3400000000001</v>
      </c>
      <c r="H2120" s="5">
        <v>1.224</v>
      </c>
      <c r="J2120" s="130"/>
    </row>
    <row r="2121" spans="1:10">
      <c r="A2121" s="100">
        <f t="shared" si="33"/>
        <v>2015</v>
      </c>
      <c r="B2121" s="102">
        <v>3</v>
      </c>
      <c r="C2121" s="103">
        <v>42093</v>
      </c>
      <c r="D2121" s="102">
        <v>6</v>
      </c>
      <c r="E2121" s="5">
        <v>134.24700000000001</v>
      </c>
      <c r="F2121" s="5">
        <v>326.64999999999998</v>
      </c>
      <c r="G2121" s="5">
        <v>1545.9769999999999</v>
      </c>
      <c r="H2121" s="5">
        <v>1.224</v>
      </c>
      <c r="J2121" s="130"/>
    </row>
    <row r="2122" spans="1:10">
      <c r="A2122" s="100">
        <f t="shared" si="33"/>
        <v>2015</v>
      </c>
      <c r="B2122" s="102">
        <v>3</v>
      </c>
      <c r="C2122" s="103">
        <v>42093</v>
      </c>
      <c r="D2122" s="102">
        <v>7</v>
      </c>
      <c r="E2122" s="5">
        <v>131.44800000000001</v>
      </c>
      <c r="F2122" s="5">
        <v>331.77199999999999</v>
      </c>
      <c r="G2122" s="5">
        <v>1705.4760000000001</v>
      </c>
      <c r="H2122" s="5">
        <v>6.4900000000000011</v>
      </c>
      <c r="J2122" s="130"/>
    </row>
    <row r="2123" spans="1:10">
      <c r="A2123" s="100">
        <f t="shared" si="33"/>
        <v>2015</v>
      </c>
      <c r="B2123" s="102">
        <v>3</v>
      </c>
      <c r="C2123" s="103">
        <v>42093</v>
      </c>
      <c r="D2123" s="102">
        <v>8</v>
      </c>
      <c r="E2123" s="5">
        <v>131.45500000000001</v>
      </c>
      <c r="F2123" s="5">
        <v>334.46099999999996</v>
      </c>
      <c r="G2123" s="5">
        <v>1852.3620000000001</v>
      </c>
      <c r="H2123" s="5">
        <v>12.894</v>
      </c>
      <c r="J2123" s="130"/>
    </row>
    <row r="2124" spans="1:10">
      <c r="A2124" s="100">
        <f t="shared" si="33"/>
        <v>2015</v>
      </c>
      <c r="B2124" s="102">
        <v>3</v>
      </c>
      <c r="C2124" s="103">
        <v>42093</v>
      </c>
      <c r="D2124" s="102">
        <v>9</v>
      </c>
      <c r="E2124" s="5">
        <v>137.82600000000002</v>
      </c>
      <c r="F2124" s="5">
        <v>366.44400000000002</v>
      </c>
      <c r="G2124" s="5">
        <v>1922.0290000000005</v>
      </c>
      <c r="H2124" s="5">
        <v>28.512</v>
      </c>
      <c r="J2124" s="130"/>
    </row>
    <row r="2125" spans="1:10">
      <c r="A2125" s="100">
        <f t="shared" si="33"/>
        <v>2015</v>
      </c>
      <c r="B2125" s="102">
        <v>3</v>
      </c>
      <c r="C2125" s="103">
        <v>42093</v>
      </c>
      <c r="D2125" s="102">
        <v>10</v>
      </c>
      <c r="E2125" s="5">
        <v>139.768</v>
      </c>
      <c r="F2125" s="5">
        <v>381.04600000000005</v>
      </c>
      <c r="G2125" s="5">
        <v>2124.1559999999999</v>
      </c>
      <c r="H2125" s="5">
        <v>33.258000000000003</v>
      </c>
      <c r="J2125" s="130"/>
    </row>
    <row r="2126" spans="1:10">
      <c r="A2126" s="100">
        <f t="shared" si="33"/>
        <v>2015</v>
      </c>
      <c r="B2126" s="102">
        <v>3</v>
      </c>
      <c r="C2126" s="103">
        <v>42093</v>
      </c>
      <c r="D2126" s="102">
        <v>11</v>
      </c>
      <c r="E2126" s="5">
        <v>142.20999999999998</v>
      </c>
      <c r="F2126" s="5">
        <v>386.29100000000011</v>
      </c>
      <c r="G2126" s="5">
        <v>2201.3969999999999</v>
      </c>
      <c r="H2126" s="5">
        <v>45.361000000000004</v>
      </c>
      <c r="J2126" s="130"/>
    </row>
    <row r="2127" spans="1:10">
      <c r="A2127" s="100">
        <f t="shared" si="33"/>
        <v>2015</v>
      </c>
      <c r="B2127" s="102">
        <v>3</v>
      </c>
      <c r="C2127" s="103">
        <v>42093</v>
      </c>
      <c r="D2127" s="102">
        <v>12</v>
      </c>
      <c r="E2127" s="5">
        <v>145.27799999999999</v>
      </c>
      <c r="F2127" s="5">
        <v>385.92499999999995</v>
      </c>
      <c r="G2127" s="5">
        <v>2238.7520000000004</v>
      </c>
      <c r="H2127" s="5">
        <v>47.144000000000005</v>
      </c>
      <c r="J2127" s="130"/>
    </row>
    <row r="2128" spans="1:10">
      <c r="A2128" s="100">
        <f t="shared" si="33"/>
        <v>2015</v>
      </c>
      <c r="B2128" s="102">
        <v>3</v>
      </c>
      <c r="C2128" s="103">
        <v>42093</v>
      </c>
      <c r="D2128" s="102">
        <v>13</v>
      </c>
      <c r="E2128" s="5">
        <v>140.28900000000002</v>
      </c>
      <c r="F2128" s="5">
        <v>387.86900000000003</v>
      </c>
      <c r="G2128" s="5">
        <v>2266.0230000000006</v>
      </c>
      <c r="H2128" s="5">
        <v>48.536999999999999</v>
      </c>
      <c r="J2128" s="130"/>
    </row>
    <row r="2129" spans="1:10">
      <c r="A2129" s="100">
        <f t="shared" si="33"/>
        <v>2015</v>
      </c>
      <c r="B2129" s="102">
        <v>3</v>
      </c>
      <c r="C2129" s="103">
        <v>42093</v>
      </c>
      <c r="D2129" s="102">
        <v>14</v>
      </c>
      <c r="E2129" s="5">
        <v>140.97200000000001</v>
      </c>
      <c r="F2129" s="5">
        <v>391.08200000000011</v>
      </c>
      <c r="G2129" s="5">
        <v>2255.7660000000005</v>
      </c>
      <c r="H2129" s="5">
        <v>48.667999999999999</v>
      </c>
      <c r="J2129" s="130"/>
    </row>
    <row r="2130" spans="1:10">
      <c r="A2130" s="100">
        <f t="shared" si="33"/>
        <v>2015</v>
      </c>
      <c r="B2130" s="102">
        <v>3</v>
      </c>
      <c r="C2130" s="103">
        <v>42093</v>
      </c>
      <c r="D2130" s="102">
        <v>15</v>
      </c>
      <c r="E2130" s="5">
        <v>142.09900000000002</v>
      </c>
      <c r="F2130" s="5">
        <v>392.96200000000005</v>
      </c>
      <c r="G2130" s="5">
        <v>2302.3860000000004</v>
      </c>
      <c r="H2130" s="5">
        <v>49.660000000000004</v>
      </c>
      <c r="J2130" s="130"/>
    </row>
    <row r="2131" spans="1:10">
      <c r="A2131" s="100">
        <f t="shared" si="33"/>
        <v>2015</v>
      </c>
      <c r="B2131" s="102">
        <v>3</v>
      </c>
      <c r="C2131" s="103">
        <v>42093</v>
      </c>
      <c r="D2131" s="102">
        <v>16</v>
      </c>
      <c r="E2131" s="5">
        <v>140.58200000000002</v>
      </c>
      <c r="F2131" s="5">
        <v>419.63300000000004</v>
      </c>
      <c r="G2131" s="5">
        <v>2251.1420000000007</v>
      </c>
      <c r="H2131" s="5">
        <v>49.723000000000013</v>
      </c>
      <c r="J2131" s="130"/>
    </row>
    <row r="2132" spans="1:10">
      <c r="A2132" s="100">
        <f t="shared" si="33"/>
        <v>2015</v>
      </c>
      <c r="B2132" s="102">
        <v>3</v>
      </c>
      <c r="C2132" s="103">
        <v>42093</v>
      </c>
      <c r="D2132" s="102">
        <v>17</v>
      </c>
      <c r="E2132" s="5">
        <v>142.47500000000002</v>
      </c>
      <c r="F2132" s="5">
        <v>438.10499999999996</v>
      </c>
      <c r="G2132" s="5">
        <v>2264.2740000000008</v>
      </c>
      <c r="H2132" s="5">
        <v>49.844000000000001</v>
      </c>
      <c r="J2132" s="130"/>
    </row>
    <row r="2133" spans="1:10">
      <c r="A2133" s="100">
        <f t="shared" si="33"/>
        <v>2015</v>
      </c>
      <c r="B2133" s="102">
        <v>3</v>
      </c>
      <c r="C2133" s="103">
        <v>42093</v>
      </c>
      <c r="D2133" s="102">
        <v>18</v>
      </c>
      <c r="E2133" s="5">
        <v>145.803</v>
      </c>
      <c r="F2133" s="5">
        <v>442.09300000000002</v>
      </c>
      <c r="G2133" s="5">
        <v>2273.027</v>
      </c>
      <c r="H2133" s="5">
        <v>50.044000000000004</v>
      </c>
      <c r="J2133" s="130"/>
    </row>
    <row r="2134" spans="1:10">
      <c r="A2134" s="100">
        <f t="shared" si="33"/>
        <v>2015</v>
      </c>
      <c r="B2134" s="102">
        <v>3</v>
      </c>
      <c r="C2134" s="103">
        <v>42093</v>
      </c>
      <c r="D2134" s="102">
        <v>19</v>
      </c>
      <c r="E2134" s="5">
        <v>144.316</v>
      </c>
      <c r="F2134" s="5">
        <v>458.15899999999993</v>
      </c>
      <c r="G2134" s="5">
        <v>2302.8070000000002</v>
      </c>
      <c r="H2134" s="5">
        <v>51.614999999999995</v>
      </c>
      <c r="J2134" s="130"/>
    </row>
    <row r="2135" spans="1:10">
      <c r="A2135" s="100">
        <f t="shared" si="33"/>
        <v>2015</v>
      </c>
      <c r="B2135" s="102">
        <v>3</v>
      </c>
      <c r="C2135" s="103">
        <v>42093</v>
      </c>
      <c r="D2135" s="102">
        <v>20</v>
      </c>
      <c r="E2135" s="5">
        <v>141.28400000000002</v>
      </c>
      <c r="F2135" s="5">
        <v>465.08100000000002</v>
      </c>
      <c r="G2135" s="5">
        <v>2310.9380000000001</v>
      </c>
      <c r="H2135" s="5">
        <v>63.802000000000007</v>
      </c>
      <c r="J2135" s="130"/>
    </row>
    <row r="2136" spans="1:10">
      <c r="A2136" s="100">
        <f t="shared" si="33"/>
        <v>2015</v>
      </c>
      <c r="B2136" s="102">
        <v>3</v>
      </c>
      <c r="C2136" s="103">
        <v>42093</v>
      </c>
      <c r="D2136" s="102">
        <v>21</v>
      </c>
      <c r="E2136" s="5">
        <v>140.072</v>
      </c>
      <c r="F2136" s="5">
        <v>465.40099999999995</v>
      </c>
      <c r="G2136" s="5">
        <v>2317.7950000000005</v>
      </c>
      <c r="H2136" s="5">
        <v>69.412000000000006</v>
      </c>
      <c r="J2136" s="130"/>
    </row>
    <row r="2137" spans="1:10">
      <c r="A2137" s="100">
        <f t="shared" si="33"/>
        <v>2015</v>
      </c>
      <c r="B2137" s="102">
        <v>3</v>
      </c>
      <c r="C2137" s="103">
        <v>42093</v>
      </c>
      <c r="D2137" s="102">
        <v>22</v>
      </c>
      <c r="E2137" s="5">
        <v>132.577</v>
      </c>
      <c r="F2137" s="5">
        <v>466.19600000000008</v>
      </c>
      <c r="G2137" s="5">
        <v>2336.2190000000001</v>
      </c>
      <c r="H2137" s="5">
        <v>62.370999999999995</v>
      </c>
      <c r="J2137" s="130"/>
    </row>
    <row r="2138" spans="1:10">
      <c r="A2138" s="100">
        <f t="shared" si="33"/>
        <v>2015</v>
      </c>
      <c r="B2138" s="102">
        <v>3</v>
      </c>
      <c r="C2138" s="103">
        <v>42093</v>
      </c>
      <c r="D2138" s="102">
        <v>23</v>
      </c>
      <c r="E2138" s="5">
        <v>134.18700000000001</v>
      </c>
      <c r="F2138" s="5">
        <v>466.30200000000002</v>
      </c>
      <c r="G2138" s="5">
        <v>2329.2699999999995</v>
      </c>
      <c r="H2138" s="5">
        <v>39.214000000000006</v>
      </c>
      <c r="J2138" s="130"/>
    </row>
    <row r="2139" spans="1:10">
      <c r="A2139" s="100">
        <f t="shared" si="33"/>
        <v>2015</v>
      </c>
      <c r="B2139" s="102">
        <v>3</v>
      </c>
      <c r="C2139" s="103">
        <v>42093</v>
      </c>
      <c r="D2139" s="102">
        <v>24</v>
      </c>
      <c r="E2139" s="5">
        <v>123.607</v>
      </c>
      <c r="F2139" s="5">
        <v>463.67300000000006</v>
      </c>
      <c r="G2139" s="5">
        <v>2264.991</v>
      </c>
      <c r="H2139" s="5">
        <v>28.846</v>
      </c>
      <c r="J2139" s="130"/>
    </row>
    <row r="2140" spans="1:10">
      <c r="A2140" s="100">
        <f t="shared" si="33"/>
        <v>2015</v>
      </c>
      <c r="B2140" s="102">
        <v>3</v>
      </c>
      <c r="C2140" s="103">
        <v>42094</v>
      </c>
      <c r="D2140" s="102">
        <v>1</v>
      </c>
      <c r="E2140" s="5">
        <v>134.571</v>
      </c>
      <c r="F2140" s="5">
        <v>453.12200000000007</v>
      </c>
      <c r="G2140" s="5">
        <v>1930.1289999999999</v>
      </c>
      <c r="H2140" s="5">
        <v>23.457000000000004</v>
      </c>
      <c r="J2140" s="130"/>
    </row>
    <row r="2141" spans="1:10">
      <c r="A2141" s="100">
        <f t="shared" si="33"/>
        <v>2015</v>
      </c>
      <c r="B2141" s="102">
        <v>3</v>
      </c>
      <c r="C2141" s="103">
        <v>42094</v>
      </c>
      <c r="D2141" s="102">
        <v>2</v>
      </c>
      <c r="E2141" s="5">
        <v>129.61500000000001</v>
      </c>
      <c r="F2141" s="5">
        <v>452.096</v>
      </c>
      <c r="G2141" s="5">
        <v>1657.4729999999995</v>
      </c>
      <c r="H2141" s="5">
        <v>19.577999999999999</v>
      </c>
      <c r="J2141" s="130"/>
    </row>
    <row r="2142" spans="1:10">
      <c r="A2142" s="100">
        <f t="shared" si="33"/>
        <v>2015</v>
      </c>
      <c r="B2142" s="102">
        <v>3</v>
      </c>
      <c r="C2142" s="103">
        <v>42094</v>
      </c>
      <c r="D2142" s="102">
        <v>3</v>
      </c>
      <c r="E2142" s="5">
        <v>132.226</v>
      </c>
      <c r="F2142" s="5">
        <v>449.57099999999991</v>
      </c>
      <c r="G2142" s="5">
        <v>1560.9320000000002</v>
      </c>
      <c r="H2142" s="5">
        <v>18.391999999999999</v>
      </c>
      <c r="J2142" s="130"/>
    </row>
    <row r="2143" spans="1:10">
      <c r="A2143" s="100">
        <f t="shared" si="33"/>
        <v>2015</v>
      </c>
      <c r="B2143" s="102">
        <v>3</v>
      </c>
      <c r="C2143" s="103">
        <v>42094</v>
      </c>
      <c r="D2143" s="102">
        <v>4</v>
      </c>
      <c r="E2143" s="5">
        <v>133.50400000000002</v>
      </c>
      <c r="F2143" s="5">
        <v>425.29700000000003</v>
      </c>
      <c r="G2143" s="5">
        <v>1484.89</v>
      </c>
      <c r="H2143" s="5">
        <v>18.354999999999997</v>
      </c>
      <c r="J2143" s="130"/>
    </row>
    <row r="2144" spans="1:10">
      <c r="A2144" s="100">
        <f t="shared" si="33"/>
        <v>2015</v>
      </c>
      <c r="B2144" s="102">
        <v>3</v>
      </c>
      <c r="C2144" s="103">
        <v>42094</v>
      </c>
      <c r="D2144" s="102">
        <v>5</v>
      </c>
      <c r="E2144" s="5">
        <v>133.91800000000001</v>
      </c>
      <c r="F2144" s="5">
        <v>418.50300000000004</v>
      </c>
      <c r="G2144" s="5">
        <v>1481.9760000000003</v>
      </c>
      <c r="H2144" s="5">
        <v>18.398</v>
      </c>
      <c r="J2144" s="130"/>
    </row>
    <row r="2145" spans="1:10">
      <c r="A2145" s="100">
        <f t="shared" si="33"/>
        <v>2015</v>
      </c>
      <c r="B2145" s="102">
        <v>3</v>
      </c>
      <c r="C2145" s="103">
        <v>42094</v>
      </c>
      <c r="D2145" s="102">
        <v>6</v>
      </c>
      <c r="E2145" s="5">
        <v>137.84799999999998</v>
      </c>
      <c r="F2145" s="5">
        <v>417.94599999999997</v>
      </c>
      <c r="G2145" s="5">
        <v>1495.4729999999995</v>
      </c>
      <c r="H2145" s="5">
        <v>17.962999999999997</v>
      </c>
      <c r="J2145" s="130"/>
    </row>
    <row r="2146" spans="1:10">
      <c r="A2146" s="100">
        <f t="shared" si="33"/>
        <v>2015</v>
      </c>
      <c r="B2146" s="102">
        <v>3</v>
      </c>
      <c r="C2146" s="103">
        <v>42094</v>
      </c>
      <c r="D2146" s="102">
        <v>7</v>
      </c>
      <c r="E2146" s="5">
        <v>133.113</v>
      </c>
      <c r="F2146" s="5">
        <v>419.08300000000008</v>
      </c>
      <c r="G2146" s="5">
        <v>1551.4149999999997</v>
      </c>
      <c r="H2146" s="5">
        <v>22.591000000000001</v>
      </c>
      <c r="J2146" s="130"/>
    </row>
    <row r="2147" spans="1:10">
      <c r="A2147" s="100">
        <f t="shared" si="33"/>
        <v>2015</v>
      </c>
      <c r="B2147" s="102">
        <v>3</v>
      </c>
      <c r="C2147" s="103">
        <v>42094</v>
      </c>
      <c r="D2147" s="102">
        <v>8</v>
      </c>
      <c r="E2147" s="5">
        <v>125.667</v>
      </c>
      <c r="F2147" s="5">
        <v>429.596</v>
      </c>
      <c r="G2147" s="5">
        <v>1578.317</v>
      </c>
      <c r="H2147" s="5">
        <v>32.935000000000009</v>
      </c>
      <c r="J2147" s="130"/>
    </row>
    <row r="2148" spans="1:10">
      <c r="A2148" s="100">
        <f t="shared" si="33"/>
        <v>2015</v>
      </c>
      <c r="B2148" s="102">
        <v>3</v>
      </c>
      <c r="C2148" s="103">
        <v>42094</v>
      </c>
      <c r="D2148" s="102">
        <v>9</v>
      </c>
      <c r="E2148" s="5">
        <v>143.40899999999999</v>
      </c>
      <c r="F2148" s="5">
        <v>428.58600000000001</v>
      </c>
      <c r="G2148" s="5">
        <v>1626.2260000000003</v>
      </c>
      <c r="H2148" s="5">
        <v>35.159000000000006</v>
      </c>
      <c r="J2148" s="130"/>
    </row>
    <row r="2149" spans="1:10">
      <c r="A2149" s="100">
        <f t="shared" si="33"/>
        <v>2015</v>
      </c>
      <c r="B2149" s="102">
        <v>3</v>
      </c>
      <c r="C2149" s="103">
        <v>42094</v>
      </c>
      <c r="D2149" s="102">
        <v>10</v>
      </c>
      <c r="E2149" s="5">
        <v>143.40800000000002</v>
      </c>
      <c r="F2149" s="5">
        <v>428.2650000000001</v>
      </c>
      <c r="G2149" s="5">
        <v>1788.2490000000005</v>
      </c>
      <c r="H2149" s="5">
        <v>38.428000000000011</v>
      </c>
      <c r="J2149" s="130"/>
    </row>
    <row r="2150" spans="1:10">
      <c r="A2150" s="100">
        <f t="shared" si="33"/>
        <v>2015</v>
      </c>
      <c r="B2150" s="102">
        <v>3</v>
      </c>
      <c r="C2150" s="103">
        <v>42094</v>
      </c>
      <c r="D2150" s="102">
        <v>11</v>
      </c>
      <c r="E2150" s="5">
        <v>143.32</v>
      </c>
      <c r="F2150" s="5">
        <v>427.52199999999999</v>
      </c>
      <c r="G2150" s="5">
        <v>1898.5940000000005</v>
      </c>
      <c r="H2150" s="5">
        <v>40.378</v>
      </c>
      <c r="J2150" s="130"/>
    </row>
    <row r="2151" spans="1:10">
      <c r="A2151" s="100">
        <f t="shared" si="33"/>
        <v>2015</v>
      </c>
      <c r="B2151" s="102">
        <v>3</v>
      </c>
      <c r="C2151" s="103">
        <v>42094</v>
      </c>
      <c r="D2151" s="102">
        <v>12</v>
      </c>
      <c r="E2151" s="5">
        <v>150.60400000000001</v>
      </c>
      <c r="F2151" s="5">
        <v>423.16700000000003</v>
      </c>
      <c r="G2151" s="5">
        <v>1920.347</v>
      </c>
      <c r="H2151" s="5">
        <v>39.777999999999999</v>
      </c>
      <c r="J2151" s="130"/>
    </row>
    <row r="2152" spans="1:10">
      <c r="A2152" s="100">
        <f t="shared" si="33"/>
        <v>2015</v>
      </c>
      <c r="B2152" s="102">
        <v>3</v>
      </c>
      <c r="C2152" s="103">
        <v>42094</v>
      </c>
      <c r="D2152" s="102">
        <v>13</v>
      </c>
      <c r="E2152" s="5">
        <v>147.38999999999999</v>
      </c>
      <c r="F2152" s="5">
        <v>426.05100000000004</v>
      </c>
      <c r="G2152" s="5">
        <v>1879.2870000000007</v>
      </c>
      <c r="H2152" s="5">
        <v>43.139000000000003</v>
      </c>
      <c r="J2152" s="130"/>
    </row>
    <row r="2153" spans="1:10">
      <c r="A2153" s="100">
        <f t="shared" si="33"/>
        <v>2015</v>
      </c>
      <c r="B2153" s="102">
        <v>3</v>
      </c>
      <c r="C2153" s="103">
        <v>42094</v>
      </c>
      <c r="D2153" s="102">
        <v>14</v>
      </c>
      <c r="E2153" s="5">
        <v>125.304</v>
      </c>
      <c r="F2153" s="5">
        <v>424.87100000000004</v>
      </c>
      <c r="G2153" s="5">
        <v>1849.0390000000002</v>
      </c>
      <c r="H2153" s="5">
        <v>44.893000000000001</v>
      </c>
      <c r="J2153" s="130"/>
    </row>
    <row r="2154" spans="1:10">
      <c r="A2154" s="100">
        <f t="shared" si="33"/>
        <v>2015</v>
      </c>
      <c r="B2154" s="102">
        <v>3</v>
      </c>
      <c r="C2154" s="103">
        <v>42094</v>
      </c>
      <c r="D2154" s="102">
        <v>15</v>
      </c>
      <c r="E2154" s="5">
        <v>111.63800000000001</v>
      </c>
      <c r="F2154" s="5">
        <v>426.17300000000006</v>
      </c>
      <c r="G2154" s="5">
        <v>1848.7920000000004</v>
      </c>
      <c r="H2154" s="5">
        <v>45.202000000000012</v>
      </c>
      <c r="J2154" s="130"/>
    </row>
    <row r="2155" spans="1:10">
      <c r="A2155" s="100">
        <f t="shared" si="33"/>
        <v>2015</v>
      </c>
      <c r="B2155" s="102">
        <v>3</v>
      </c>
      <c r="C2155" s="103">
        <v>42094</v>
      </c>
      <c r="D2155" s="102">
        <v>16</v>
      </c>
      <c r="E2155" s="5">
        <v>117.42699999999999</v>
      </c>
      <c r="F2155" s="5">
        <v>429.39500000000004</v>
      </c>
      <c r="G2155" s="5">
        <v>1889.0760000000002</v>
      </c>
      <c r="H2155" s="5">
        <v>44.086000000000006</v>
      </c>
      <c r="J2155" s="130"/>
    </row>
    <row r="2156" spans="1:10">
      <c r="A2156" s="100">
        <f t="shared" si="33"/>
        <v>2015</v>
      </c>
      <c r="B2156" s="102">
        <v>3</v>
      </c>
      <c r="C2156" s="103">
        <v>42094</v>
      </c>
      <c r="D2156" s="102">
        <v>17</v>
      </c>
      <c r="E2156" s="5">
        <v>142.423</v>
      </c>
      <c r="F2156" s="5">
        <v>434.78300000000007</v>
      </c>
      <c r="G2156" s="5">
        <v>1902.1100000000006</v>
      </c>
      <c r="H2156" s="5">
        <v>44.542000000000009</v>
      </c>
      <c r="J2156" s="130"/>
    </row>
    <row r="2157" spans="1:10">
      <c r="A2157" s="100">
        <f t="shared" si="33"/>
        <v>2015</v>
      </c>
      <c r="B2157" s="102">
        <v>3</v>
      </c>
      <c r="C2157" s="103">
        <v>42094</v>
      </c>
      <c r="D2157" s="102">
        <v>18</v>
      </c>
      <c r="E2157" s="5">
        <v>124.4</v>
      </c>
      <c r="F2157" s="5">
        <v>436.76099999999991</v>
      </c>
      <c r="G2157" s="5">
        <v>1931.4650000000006</v>
      </c>
      <c r="H2157" s="5">
        <v>45.605000000000004</v>
      </c>
      <c r="J2157" s="130"/>
    </row>
    <row r="2158" spans="1:10">
      <c r="A2158" s="100">
        <f t="shared" si="33"/>
        <v>2015</v>
      </c>
      <c r="B2158" s="102">
        <v>3</v>
      </c>
      <c r="C2158" s="103">
        <v>42094</v>
      </c>
      <c r="D2158" s="102">
        <v>19</v>
      </c>
      <c r="E2158" s="5">
        <v>133.90900000000002</v>
      </c>
      <c r="F2158" s="5">
        <v>437.27000000000004</v>
      </c>
      <c r="G2158" s="5">
        <v>1992.7610000000004</v>
      </c>
      <c r="H2158" s="5">
        <v>46.52300000000001</v>
      </c>
      <c r="J2158" s="130"/>
    </row>
    <row r="2159" spans="1:10">
      <c r="A2159" s="100">
        <f t="shared" si="33"/>
        <v>2015</v>
      </c>
      <c r="B2159" s="102">
        <v>3</v>
      </c>
      <c r="C2159" s="103">
        <v>42094</v>
      </c>
      <c r="D2159" s="102">
        <v>20</v>
      </c>
      <c r="E2159" s="5">
        <v>140.40200000000002</v>
      </c>
      <c r="F2159" s="5">
        <v>436.15899999999999</v>
      </c>
      <c r="G2159" s="5">
        <v>2142.3760000000002</v>
      </c>
      <c r="H2159" s="5">
        <v>60.703000000000003</v>
      </c>
      <c r="J2159" s="130"/>
    </row>
    <row r="2160" spans="1:10">
      <c r="A2160" s="100">
        <f t="shared" si="33"/>
        <v>2015</v>
      </c>
      <c r="B2160" s="102">
        <v>3</v>
      </c>
      <c r="C2160" s="103">
        <v>42094</v>
      </c>
      <c r="D2160" s="102">
        <v>21</v>
      </c>
      <c r="E2160" s="5">
        <v>140.197</v>
      </c>
      <c r="F2160" s="5">
        <v>437.42500000000013</v>
      </c>
      <c r="G2160" s="5">
        <v>2224.3159999999998</v>
      </c>
      <c r="H2160" s="5">
        <v>65.263000000000005</v>
      </c>
      <c r="J2160" s="130"/>
    </row>
    <row r="2161" spans="1:10">
      <c r="A2161" s="100">
        <f t="shared" si="33"/>
        <v>2015</v>
      </c>
      <c r="B2161" s="102">
        <v>3</v>
      </c>
      <c r="C2161" s="103">
        <v>42094</v>
      </c>
      <c r="D2161" s="102">
        <v>22</v>
      </c>
      <c r="E2161" s="5">
        <v>146.095</v>
      </c>
      <c r="F2161" s="5">
        <v>436.69100000000003</v>
      </c>
      <c r="G2161" s="5">
        <v>2233.6960000000004</v>
      </c>
      <c r="H2161" s="5">
        <v>54.807000000000002</v>
      </c>
      <c r="J2161" s="130"/>
    </row>
    <row r="2162" spans="1:10">
      <c r="A2162" s="100">
        <f t="shared" si="33"/>
        <v>2015</v>
      </c>
      <c r="B2162" s="102">
        <v>3</v>
      </c>
      <c r="C2162" s="103">
        <v>42094</v>
      </c>
      <c r="D2162" s="102">
        <v>23</v>
      </c>
      <c r="E2162" s="5">
        <v>140.88400000000001</v>
      </c>
      <c r="F2162" s="5">
        <v>435.27699999999999</v>
      </c>
      <c r="G2162" s="5">
        <v>2214.7740000000003</v>
      </c>
      <c r="H2162" s="5">
        <v>35.957999999999998</v>
      </c>
      <c r="J2162" s="130"/>
    </row>
    <row r="2163" spans="1:10">
      <c r="A2163" s="100">
        <f t="shared" si="33"/>
        <v>2015</v>
      </c>
      <c r="B2163" s="102">
        <v>3</v>
      </c>
      <c r="C2163" s="103">
        <v>42094</v>
      </c>
      <c r="D2163" s="102">
        <v>24</v>
      </c>
      <c r="E2163" s="5">
        <v>137.42699999999999</v>
      </c>
      <c r="F2163" s="5">
        <v>431.91000000000008</v>
      </c>
      <c r="G2163" s="5">
        <v>2086.8780000000002</v>
      </c>
      <c r="H2163" s="5">
        <v>26.06</v>
      </c>
      <c r="J2163" s="130"/>
    </row>
    <row r="2164" spans="1:10">
      <c r="A2164" s="100">
        <f t="shared" si="33"/>
        <v>2015</v>
      </c>
      <c r="B2164" s="102">
        <v>4</v>
      </c>
      <c r="C2164" s="103">
        <v>42095</v>
      </c>
      <c r="D2164" s="102">
        <v>1</v>
      </c>
      <c r="E2164" s="5">
        <v>136.40600000000001</v>
      </c>
      <c r="F2164" s="5">
        <v>414.71600000000001</v>
      </c>
      <c r="G2164" s="5">
        <v>1777.7180000000005</v>
      </c>
      <c r="H2164" s="5">
        <v>22.710999999999999</v>
      </c>
      <c r="J2164" s="130"/>
    </row>
    <row r="2165" spans="1:10">
      <c r="A2165" s="100">
        <f t="shared" si="33"/>
        <v>2015</v>
      </c>
      <c r="B2165" s="102">
        <v>4</v>
      </c>
      <c r="C2165" s="103">
        <v>42095</v>
      </c>
      <c r="D2165" s="102">
        <v>2</v>
      </c>
      <c r="E2165" s="5">
        <v>136.214</v>
      </c>
      <c r="F2165" s="5">
        <v>407.45800000000003</v>
      </c>
      <c r="G2165" s="5">
        <v>1655.0740000000001</v>
      </c>
      <c r="H2165" s="5">
        <v>19.795999999999999</v>
      </c>
      <c r="J2165" s="130"/>
    </row>
    <row r="2166" spans="1:10">
      <c r="A2166" s="100">
        <f t="shared" si="33"/>
        <v>2015</v>
      </c>
      <c r="B2166" s="102">
        <v>4</v>
      </c>
      <c r="C2166" s="103">
        <v>42095</v>
      </c>
      <c r="D2166" s="102">
        <v>3</v>
      </c>
      <c r="E2166" s="5">
        <v>139.28800000000001</v>
      </c>
      <c r="F2166" s="5">
        <v>378.68100000000004</v>
      </c>
      <c r="G2166" s="5">
        <v>1553.4049999999997</v>
      </c>
      <c r="H2166" s="5">
        <v>18.931999999999999</v>
      </c>
      <c r="J2166" s="130"/>
    </row>
    <row r="2167" spans="1:10">
      <c r="A2167" s="100">
        <f t="shared" si="33"/>
        <v>2015</v>
      </c>
      <c r="B2167" s="102">
        <v>4</v>
      </c>
      <c r="C2167" s="103">
        <v>42095</v>
      </c>
      <c r="D2167" s="102">
        <v>4</v>
      </c>
      <c r="E2167" s="5">
        <v>142.06800000000001</v>
      </c>
      <c r="F2167" s="5">
        <v>344.02700000000004</v>
      </c>
      <c r="G2167" s="5">
        <v>1531.8510000000001</v>
      </c>
      <c r="H2167" s="5">
        <v>18.874000000000002</v>
      </c>
      <c r="J2167" s="130"/>
    </row>
    <row r="2168" spans="1:10">
      <c r="A2168" s="100">
        <f t="shared" si="33"/>
        <v>2015</v>
      </c>
      <c r="B2168" s="102">
        <v>4</v>
      </c>
      <c r="C2168" s="103">
        <v>42095</v>
      </c>
      <c r="D2168" s="102">
        <v>5</v>
      </c>
      <c r="E2168" s="5">
        <v>144.33000000000001</v>
      </c>
      <c r="F2168" s="5">
        <v>311.91299999999995</v>
      </c>
      <c r="G2168" s="5">
        <v>1527.4540000000002</v>
      </c>
      <c r="H2168" s="5">
        <v>18.644000000000002</v>
      </c>
      <c r="J2168" s="130"/>
    </row>
    <row r="2169" spans="1:10">
      <c r="A2169" s="100">
        <f t="shared" si="33"/>
        <v>2015</v>
      </c>
      <c r="B2169" s="102">
        <v>4</v>
      </c>
      <c r="C2169" s="103">
        <v>42095</v>
      </c>
      <c r="D2169" s="102">
        <v>6</v>
      </c>
      <c r="E2169" s="5">
        <v>133.37300000000002</v>
      </c>
      <c r="F2169" s="5">
        <v>308.20700000000005</v>
      </c>
      <c r="G2169" s="5">
        <v>1568.7589999999998</v>
      </c>
      <c r="H2169" s="5">
        <v>18.674000000000003</v>
      </c>
      <c r="J2169" s="130"/>
    </row>
    <row r="2170" spans="1:10">
      <c r="A2170" s="100">
        <f t="shared" si="33"/>
        <v>2015</v>
      </c>
      <c r="B2170" s="102">
        <v>4</v>
      </c>
      <c r="C2170" s="103">
        <v>42095</v>
      </c>
      <c r="D2170" s="102">
        <v>7</v>
      </c>
      <c r="E2170" s="5">
        <v>124.2</v>
      </c>
      <c r="F2170" s="5">
        <v>326.15799999999996</v>
      </c>
      <c r="G2170" s="5">
        <v>1643.164</v>
      </c>
      <c r="H2170" s="5">
        <v>21.281000000000002</v>
      </c>
      <c r="J2170" s="130"/>
    </row>
    <row r="2171" spans="1:10">
      <c r="A2171" s="100">
        <f t="shared" si="33"/>
        <v>2015</v>
      </c>
      <c r="B2171" s="102">
        <v>4</v>
      </c>
      <c r="C2171" s="103">
        <v>42095</v>
      </c>
      <c r="D2171" s="102">
        <v>8</v>
      </c>
      <c r="E2171" s="5">
        <v>125.63</v>
      </c>
      <c r="F2171" s="5">
        <v>369.774</v>
      </c>
      <c r="G2171" s="5">
        <v>1750.2410000000007</v>
      </c>
      <c r="H2171" s="5">
        <v>28.835000000000001</v>
      </c>
      <c r="J2171" s="130"/>
    </row>
    <row r="2172" spans="1:10">
      <c r="A2172" s="100">
        <f t="shared" si="33"/>
        <v>2015</v>
      </c>
      <c r="B2172" s="102">
        <v>4</v>
      </c>
      <c r="C2172" s="103">
        <v>42095</v>
      </c>
      <c r="D2172" s="102">
        <v>9</v>
      </c>
      <c r="E2172" s="5">
        <v>128.59</v>
      </c>
      <c r="F2172" s="5">
        <v>394.70800000000003</v>
      </c>
      <c r="G2172" s="5">
        <v>1868.32</v>
      </c>
      <c r="H2172" s="5">
        <v>36.446000000000012</v>
      </c>
      <c r="J2172" s="130"/>
    </row>
    <row r="2173" spans="1:10">
      <c r="A2173" s="100">
        <f t="shared" si="33"/>
        <v>2015</v>
      </c>
      <c r="B2173" s="102">
        <v>4</v>
      </c>
      <c r="C2173" s="103">
        <v>42095</v>
      </c>
      <c r="D2173" s="102">
        <v>10</v>
      </c>
      <c r="E2173" s="5">
        <v>132.75900000000001</v>
      </c>
      <c r="F2173" s="5">
        <v>396.31700000000001</v>
      </c>
      <c r="G2173" s="5">
        <v>2033.1400000000003</v>
      </c>
      <c r="H2173" s="5">
        <v>43.704999999999998</v>
      </c>
      <c r="J2173" s="130"/>
    </row>
    <row r="2174" spans="1:10">
      <c r="A2174" s="100">
        <f t="shared" si="33"/>
        <v>2015</v>
      </c>
      <c r="B2174" s="102">
        <v>4</v>
      </c>
      <c r="C2174" s="103">
        <v>42095</v>
      </c>
      <c r="D2174" s="102">
        <v>11</v>
      </c>
      <c r="E2174" s="5">
        <v>133.20500000000001</v>
      </c>
      <c r="F2174" s="5">
        <v>396.04100000000005</v>
      </c>
      <c r="G2174" s="5">
        <v>2130.9920000000006</v>
      </c>
      <c r="H2174" s="5">
        <v>45.456000000000003</v>
      </c>
      <c r="J2174" s="130"/>
    </row>
    <row r="2175" spans="1:10">
      <c r="A2175" s="100">
        <f t="shared" si="33"/>
        <v>2015</v>
      </c>
      <c r="B2175" s="102">
        <v>4</v>
      </c>
      <c r="C2175" s="103">
        <v>42095</v>
      </c>
      <c r="D2175" s="102">
        <v>12</v>
      </c>
      <c r="E2175" s="5">
        <v>128.626</v>
      </c>
      <c r="F2175" s="5">
        <v>395.08900000000011</v>
      </c>
      <c r="G2175" s="5">
        <v>2200.0989999999997</v>
      </c>
      <c r="H2175" s="5">
        <v>48.188999999999993</v>
      </c>
      <c r="J2175" s="130"/>
    </row>
    <row r="2176" spans="1:10">
      <c r="A2176" s="100">
        <f t="shared" si="33"/>
        <v>2015</v>
      </c>
      <c r="B2176" s="102">
        <v>4</v>
      </c>
      <c r="C2176" s="103">
        <v>42095</v>
      </c>
      <c r="D2176" s="102">
        <v>13</v>
      </c>
      <c r="E2176" s="5">
        <v>127.96600000000001</v>
      </c>
      <c r="F2176" s="5">
        <v>394.7290000000001</v>
      </c>
      <c r="G2176" s="5">
        <v>2203.5580000000004</v>
      </c>
      <c r="H2176" s="5">
        <v>47.943000000000012</v>
      </c>
      <c r="J2176" s="130"/>
    </row>
    <row r="2177" spans="1:10">
      <c r="A2177" s="100">
        <f t="shared" si="33"/>
        <v>2015</v>
      </c>
      <c r="B2177" s="102">
        <v>4</v>
      </c>
      <c r="C2177" s="103">
        <v>42095</v>
      </c>
      <c r="D2177" s="102">
        <v>14</v>
      </c>
      <c r="E2177" s="5">
        <v>130.059</v>
      </c>
      <c r="F2177" s="5">
        <v>394.98100000000005</v>
      </c>
      <c r="G2177" s="5">
        <v>2208.6470000000004</v>
      </c>
      <c r="H2177" s="5">
        <v>48.354999999999997</v>
      </c>
      <c r="J2177" s="130"/>
    </row>
    <row r="2178" spans="1:10">
      <c r="A2178" s="100">
        <f t="shared" si="33"/>
        <v>2015</v>
      </c>
      <c r="B2178" s="102">
        <v>4</v>
      </c>
      <c r="C2178" s="103">
        <v>42095</v>
      </c>
      <c r="D2178" s="102">
        <v>15</v>
      </c>
      <c r="E2178" s="5">
        <v>129.92400000000001</v>
      </c>
      <c r="F2178" s="5">
        <v>395.11599999999999</v>
      </c>
      <c r="G2178" s="5">
        <v>2231.7019999999998</v>
      </c>
      <c r="H2178" s="5">
        <v>47.787999999999997</v>
      </c>
      <c r="J2178" s="130"/>
    </row>
    <row r="2179" spans="1:10">
      <c r="A2179" s="100">
        <f t="shared" si="33"/>
        <v>2015</v>
      </c>
      <c r="B2179" s="102">
        <v>4</v>
      </c>
      <c r="C2179" s="103">
        <v>42095</v>
      </c>
      <c r="D2179" s="102">
        <v>16</v>
      </c>
      <c r="E2179" s="5">
        <v>117.24100000000001</v>
      </c>
      <c r="F2179" s="5">
        <v>397.74899999999997</v>
      </c>
      <c r="G2179" s="5">
        <v>2232.4169999999995</v>
      </c>
      <c r="H2179" s="5">
        <v>46.679000000000002</v>
      </c>
      <c r="J2179" s="130"/>
    </row>
    <row r="2180" spans="1:10">
      <c r="A2180" s="100">
        <f t="shared" si="33"/>
        <v>2015</v>
      </c>
      <c r="B2180" s="102">
        <v>4</v>
      </c>
      <c r="C2180" s="103">
        <v>42095</v>
      </c>
      <c r="D2180" s="102">
        <v>17</v>
      </c>
      <c r="E2180" s="5">
        <v>121.14700000000001</v>
      </c>
      <c r="F2180" s="5">
        <v>397.97700000000003</v>
      </c>
      <c r="G2180" s="5">
        <v>2228.7030000000004</v>
      </c>
      <c r="H2180" s="5">
        <v>47.186</v>
      </c>
      <c r="J2180" s="130"/>
    </row>
    <row r="2181" spans="1:10">
      <c r="A2181" s="100">
        <f t="shared" ref="A2181:A2244" si="34">YEAR(C2181)</f>
        <v>2015</v>
      </c>
      <c r="B2181" s="102">
        <v>4</v>
      </c>
      <c r="C2181" s="103">
        <v>42095</v>
      </c>
      <c r="D2181" s="102">
        <v>18</v>
      </c>
      <c r="E2181" s="5">
        <v>127.44300000000001</v>
      </c>
      <c r="F2181" s="5">
        <v>398.01400000000001</v>
      </c>
      <c r="G2181" s="5">
        <v>2230.1660000000002</v>
      </c>
      <c r="H2181" s="5">
        <v>50.552999999999997</v>
      </c>
      <c r="J2181" s="130"/>
    </row>
    <row r="2182" spans="1:10">
      <c r="A2182" s="100">
        <f t="shared" si="34"/>
        <v>2015</v>
      </c>
      <c r="B2182" s="102">
        <v>4</v>
      </c>
      <c r="C2182" s="103">
        <v>42095</v>
      </c>
      <c r="D2182" s="102">
        <v>19</v>
      </c>
      <c r="E2182" s="5">
        <v>141.233</v>
      </c>
      <c r="F2182" s="5">
        <v>398.56</v>
      </c>
      <c r="G2182" s="5">
        <v>2262.9990000000003</v>
      </c>
      <c r="H2182" s="5">
        <v>51.612000000000002</v>
      </c>
      <c r="J2182" s="130"/>
    </row>
    <row r="2183" spans="1:10">
      <c r="A2183" s="100">
        <f t="shared" si="34"/>
        <v>2015</v>
      </c>
      <c r="B2183" s="102">
        <v>4</v>
      </c>
      <c r="C2183" s="103">
        <v>42095</v>
      </c>
      <c r="D2183" s="102">
        <v>20</v>
      </c>
      <c r="E2183" s="5">
        <v>148.65899999999999</v>
      </c>
      <c r="F2183" s="5">
        <v>406.72200000000004</v>
      </c>
      <c r="G2183" s="5">
        <v>2291.5860000000007</v>
      </c>
      <c r="H2183" s="5">
        <v>70.912000000000006</v>
      </c>
      <c r="J2183" s="130"/>
    </row>
    <row r="2184" spans="1:10">
      <c r="A2184" s="100">
        <f t="shared" si="34"/>
        <v>2015</v>
      </c>
      <c r="B2184" s="102">
        <v>4</v>
      </c>
      <c r="C2184" s="103">
        <v>42095</v>
      </c>
      <c r="D2184" s="102">
        <v>21</v>
      </c>
      <c r="E2184" s="5">
        <v>146.69</v>
      </c>
      <c r="F2184" s="5">
        <v>422.82400000000007</v>
      </c>
      <c r="G2184" s="5">
        <v>2325.5660000000007</v>
      </c>
      <c r="H2184" s="5">
        <v>80.718000000000018</v>
      </c>
      <c r="J2184" s="130"/>
    </row>
    <row r="2185" spans="1:10">
      <c r="A2185" s="100">
        <f t="shared" si="34"/>
        <v>2015</v>
      </c>
      <c r="B2185" s="102">
        <v>4</v>
      </c>
      <c r="C2185" s="103">
        <v>42095</v>
      </c>
      <c r="D2185" s="102">
        <v>22</v>
      </c>
      <c r="E2185" s="5">
        <v>147.363</v>
      </c>
      <c r="F2185" s="5">
        <v>422.39299999999997</v>
      </c>
      <c r="G2185" s="5">
        <v>2338.393</v>
      </c>
      <c r="H2185" s="5">
        <v>74.370999999999995</v>
      </c>
      <c r="J2185" s="130"/>
    </row>
    <row r="2186" spans="1:10">
      <c r="A2186" s="100">
        <f t="shared" si="34"/>
        <v>2015</v>
      </c>
      <c r="B2186" s="102">
        <v>4</v>
      </c>
      <c r="C2186" s="103">
        <v>42095</v>
      </c>
      <c r="D2186" s="102">
        <v>23</v>
      </c>
      <c r="E2186" s="5">
        <v>141.98600000000002</v>
      </c>
      <c r="F2186" s="5">
        <v>401.49099999999999</v>
      </c>
      <c r="G2186" s="5">
        <v>2339.4359999999997</v>
      </c>
      <c r="H2186" s="5">
        <v>49.227999999999987</v>
      </c>
      <c r="J2186" s="130"/>
    </row>
    <row r="2187" spans="1:10">
      <c r="A2187" s="100">
        <f t="shared" si="34"/>
        <v>2015</v>
      </c>
      <c r="B2187" s="102">
        <v>4</v>
      </c>
      <c r="C2187" s="103">
        <v>42095</v>
      </c>
      <c r="D2187" s="102">
        <v>24</v>
      </c>
      <c r="E2187" s="5">
        <v>150.57</v>
      </c>
      <c r="F2187" s="5">
        <v>315.45300000000003</v>
      </c>
      <c r="G2187" s="5">
        <v>2350.9840000000004</v>
      </c>
      <c r="H2187" s="5">
        <v>19.450000000000003</v>
      </c>
      <c r="J2187" s="130"/>
    </row>
    <row r="2188" spans="1:10">
      <c r="A2188" s="100">
        <f t="shared" si="34"/>
        <v>2015</v>
      </c>
      <c r="B2188" s="102">
        <v>4</v>
      </c>
      <c r="C2188" s="103">
        <v>42096</v>
      </c>
      <c r="D2188" s="102">
        <v>1</v>
      </c>
      <c r="E2188" s="5">
        <v>142.624</v>
      </c>
      <c r="F2188" s="5">
        <v>276.39599999999996</v>
      </c>
      <c r="G2188" s="5">
        <v>2284.9470000000006</v>
      </c>
      <c r="H2188" s="5">
        <v>13.105999999999998</v>
      </c>
      <c r="J2188" s="130"/>
    </row>
    <row r="2189" spans="1:10">
      <c r="A2189" s="100">
        <f t="shared" si="34"/>
        <v>2015</v>
      </c>
      <c r="B2189" s="102">
        <v>4</v>
      </c>
      <c r="C2189" s="103">
        <v>42096</v>
      </c>
      <c r="D2189" s="102">
        <v>2</v>
      </c>
      <c r="E2189" s="5">
        <v>142.34000000000003</v>
      </c>
      <c r="F2189" s="5">
        <v>269.37099999999998</v>
      </c>
      <c r="G2189" s="5">
        <v>1928.9309999999998</v>
      </c>
      <c r="H2189" s="5">
        <v>3.7439999999999998</v>
      </c>
      <c r="J2189" s="130"/>
    </row>
    <row r="2190" spans="1:10">
      <c r="A2190" s="100">
        <f t="shared" si="34"/>
        <v>2015</v>
      </c>
      <c r="B2190" s="102">
        <v>4</v>
      </c>
      <c r="C2190" s="103">
        <v>42096</v>
      </c>
      <c r="D2190" s="102">
        <v>3</v>
      </c>
      <c r="E2190" s="5">
        <v>138.56500000000003</v>
      </c>
      <c r="F2190" s="5">
        <v>272.22000000000003</v>
      </c>
      <c r="G2190" s="5">
        <v>1785.5300000000002</v>
      </c>
      <c r="H2190" s="5">
        <v>3.4830000000000001</v>
      </c>
      <c r="J2190" s="130"/>
    </row>
    <row r="2191" spans="1:10">
      <c r="A2191" s="100">
        <f t="shared" si="34"/>
        <v>2015</v>
      </c>
      <c r="B2191" s="102">
        <v>4</v>
      </c>
      <c r="C2191" s="103">
        <v>42096</v>
      </c>
      <c r="D2191" s="102">
        <v>4</v>
      </c>
      <c r="E2191" s="5">
        <v>139.315</v>
      </c>
      <c r="F2191" s="5">
        <v>268.35500000000002</v>
      </c>
      <c r="G2191" s="5">
        <v>1722.1369999999997</v>
      </c>
      <c r="H2191" s="5">
        <v>3.4550000000000001</v>
      </c>
      <c r="J2191" s="130"/>
    </row>
    <row r="2192" spans="1:10">
      <c r="A2192" s="100">
        <f t="shared" si="34"/>
        <v>2015</v>
      </c>
      <c r="B2192" s="102">
        <v>4</v>
      </c>
      <c r="C2192" s="103">
        <v>42096</v>
      </c>
      <c r="D2192" s="102">
        <v>5</v>
      </c>
      <c r="E2192" s="5">
        <v>133.65600000000001</v>
      </c>
      <c r="F2192" s="5">
        <v>251.86400000000003</v>
      </c>
      <c r="G2192" s="5">
        <v>1713.731</v>
      </c>
      <c r="H2192" s="5">
        <v>3.4480000000000004</v>
      </c>
      <c r="J2192" s="130"/>
    </row>
    <row r="2193" spans="1:10">
      <c r="A2193" s="100">
        <f t="shared" si="34"/>
        <v>2015</v>
      </c>
      <c r="B2193" s="102">
        <v>4</v>
      </c>
      <c r="C2193" s="103">
        <v>42096</v>
      </c>
      <c r="D2193" s="102">
        <v>6</v>
      </c>
      <c r="E2193" s="5">
        <v>130.50300000000001</v>
      </c>
      <c r="F2193" s="5">
        <v>213.447</v>
      </c>
      <c r="G2193" s="5">
        <v>1700.404</v>
      </c>
      <c r="H2193" s="5">
        <v>2.8780000000000001</v>
      </c>
      <c r="J2193" s="130"/>
    </row>
    <row r="2194" spans="1:10">
      <c r="A2194" s="100">
        <f t="shared" si="34"/>
        <v>2015</v>
      </c>
      <c r="B2194" s="102">
        <v>4</v>
      </c>
      <c r="C2194" s="103">
        <v>42096</v>
      </c>
      <c r="D2194" s="102">
        <v>7</v>
      </c>
      <c r="E2194" s="5">
        <v>128.953</v>
      </c>
      <c r="F2194" s="5">
        <v>202.34900000000005</v>
      </c>
      <c r="G2194" s="5">
        <v>1706.0730000000003</v>
      </c>
      <c r="H2194" s="5">
        <v>3.633</v>
      </c>
      <c r="J2194" s="130"/>
    </row>
    <row r="2195" spans="1:10">
      <c r="A2195" s="100">
        <f t="shared" si="34"/>
        <v>2015</v>
      </c>
      <c r="B2195" s="102">
        <v>4</v>
      </c>
      <c r="C2195" s="103">
        <v>42096</v>
      </c>
      <c r="D2195" s="102">
        <v>8</v>
      </c>
      <c r="E2195" s="5">
        <v>129.22200000000001</v>
      </c>
      <c r="F2195" s="5">
        <v>187.66199999999998</v>
      </c>
      <c r="G2195" s="5">
        <v>1689.7349999999997</v>
      </c>
      <c r="H2195" s="5">
        <v>9.011000000000001</v>
      </c>
      <c r="J2195" s="130"/>
    </row>
    <row r="2196" spans="1:10">
      <c r="A2196" s="100">
        <f t="shared" si="34"/>
        <v>2015</v>
      </c>
      <c r="B2196" s="102">
        <v>4</v>
      </c>
      <c r="C2196" s="103">
        <v>42096</v>
      </c>
      <c r="D2196" s="102">
        <v>9</v>
      </c>
      <c r="E2196" s="5">
        <v>129.92000000000002</v>
      </c>
      <c r="F2196" s="5">
        <v>176.327</v>
      </c>
      <c r="G2196" s="5">
        <v>1707.1010000000006</v>
      </c>
      <c r="H2196" s="5">
        <v>10.385000000000002</v>
      </c>
      <c r="J2196" s="130"/>
    </row>
    <row r="2197" spans="1:10">
      <c r="A2197" s="100">
        <f t="shared" si="34"/>
        <v>2015</v>
      </c>
      <c r="B2197" s="102">
        <v>4</v>
      </c>
      <c r="C2197" s="103">
        <v>42096</v>
      </c>
      <c r="D2197" s="102">
        <v>10</v>
      </c>
      <c r="E2197" s="5">
        <v>131.697</v>
      </c>
      <c r="F2197" s="5">
        <v>181.31</v>
      </c>
      <c r="G2197" s="5">
        <v>1774.3530000000001</v>
      </c>
      <c r="H2197" s="5">
        <v>11.119</v>
      </c>
      <c r="J2197" s="130"/>
    </row>
    <row r="2198" spans="1:10">
      <c r="A2198" s="100">
        <f t="shared" si="34"/>
        <v>2015</v>
      </c>
      <c r="B2198" s="102">
        <v>4</v>
      </c>
      <c r="C2198" s="103">
        <v>42096</v>
      </c>
      <c r="D2198" s="102">
        <v>11</v>
      </c>
      <c r="E2198" s="5">
        <v>134.01</v>
      </c>
      <c r="F2198" s="5">
        <v>200.916</v>
      </c>
      <c r="G2198" s="5">
        <v>1847.1190000000006</v>
      </c>
      <c r="H2198" s="5">
        <v>13.201000000000002</v>
      </c>
      <c r="J2198" s="130"/>
    </row>
    <row r="2199" spans="1:10">
      <c r="A2199" s="100">
        <f t="shared" si="34"/>
        <v>2015</v>
      </c>
      <c r="B2199" s="102">
        <v>4</v>
      </c>
      <c r="C2199" s="103">
        <v>42096</v>
      </c>
      <c r="D2199" s="102">
        <v>12</v>
      </c>
      <c r="E2199" s="5">
        <v>143.48000000000002</v>
      </c>
      <c r="F2199" s="5">
        <v>215.54200000000003</v>
      </c>
      <c r="G2199" s="5">
        <v>1914.3589999999999</v>
      </c>
      <c r="H2199" s="5">
        <v>14.923999999999999</v>
      </c>
      <c r="J2199" s="130"/>
    </row>
    <row r="2200" spans="1:10">
      <c r="A2200" s="100">
        <f t="shared" si="34"/>
        <v>2015</v>
      </c>
      <c r="B2200" s="102">
        <v>4</v>
      </c>
      <c r="C2200" s="103">
        <v>42096</v>
      </c>
      <c r="D2200" s="102">
        <v>13</v>
      </c>
      <c r="E2200" s="5">
        <v>140.035</v>
      </c>
      <c r="F2200" s="5">
        <v>220.29900000000001</v>
      </c>
      <c r="G2200" s="5">
        <v>1963.3799999999997</v>
      </c>
      <c r="H2200" s="5">
        <v>14.223000000000001</v>
      </c>
      <c r="J2200" s="130"/>
    </row>
    <row r="2201" spans="1:10">
      <c r="A2201" s="100">
        <f t="shared" si="34"/>
        <v>2015</v>
      </c>
      <c r="B2201" s="102">
        <v>4</v>
      </c>
      <c r="C2201" s="103">
        <v>42096</v>
      </c>
      <c r="D2201" s="102">
        <v>14</v>
      </c>
      <c r="E2201" s="5">
        <v>130.42699999999999</v>
      </c>
      <c r="F2201" s="5">
        <v>221.489</v>
      </c>
      <c r="G2201" s="5">
        <v>1971.4690000000001</v>
      </c>
      <c r="H2201" s="5">
        <v>15.175000000000002</v>
      </c>
      <c r="J2201" s="130"/>
    </row>
    <row r="2202" spans="1:10">
      <c r="A2202" s="100">
        <f t="shared" si="34"/>
        <v>2015</v>
      </c>
      <c r="B2202" s="102">
        <v>4</v>
      </c>
      <c r="C2202" s="103">
        <v>42096</v>
      </c>
      <c r="D2202" s="102">
        <v>15</v>
      </c>
      <c r="E2202" s="5">
        <v>132.83199999999999</v>
      </c>
      <c r="F2202" s="5">
        <v>214.43899999999999</v>
      </c>
      <c r="G2202" s="5">
        <v>1981.7370000000003</v>
      </c>
      <c r="H2202" s="5">
        <v>16.279</v>
      </c>
      <c r="J2202" s="130"/>
    </row>
    <row r="2203" spans="1:10">
      <c r="A2203" s="100">
        <f t="shared" si="34"/>
        <v>2015</v>
      </c>
      <c r="B2203" s="102">
        <v>4</v>
      </c>
      <c r="C2203" s="103">
        <v>42096</v>
      </c>
      <c r="D2203" s="102">
        <v>16</v>
      </c>
      <c r="E2203" s="5">
        <v>133.96600000000001</v>
      </c>
      <c r="F2203" s="5">
        <v>206.69200000000001</v>
      </c>
      <c r="G2203" s="5">
        <v>2004.2810000000004</v>
      </c>
      <c r="H2203" s="5">
        <v>15.489000000000001</v>
      </c>
      <c r="J2203" s="130"/>
    </row>
    <row r="2204" spans="1:10">
      <c r="A2204" s="100">
        <f t="shared" si="34"/>
        <v>2015</v>
      </c>
      <c r="B2204" s="102">
        <v>4</v>
      </c>
      <c r="C2204" s="103">
        <v>42096</v>
      </c>
      <c r="D2204" s="102">
        <v>17</v>
      </c>
      <c r="E2204" s="5">
        <v>132.52800000000002</v>
      </c>
      <c r="F2204" s="5">
        <v>219.71899999999999</v>
      </c>
      <c r="G2204" s="5">
        <v>2032.2820000000002</v>
      </c>
      <c r="H2204" s="5">
        <v>14.93</v>
      </c>
      <c r="J2204" s="130"/>
    </row>
    <row r="2205" spans="1:10">
      <c r="A2205" s="100">
        <f t="shared" si="34"/>
        <v>2015</v>
      </c>
      <c r="B2205" s="102">
        <v>4</v>
      </c>
      <c r="C2205" s="103">
        <v>42096</v>
      </c>
      <c r="D2205" s="102">
        <v>18</v>
      </c>
      <c r="E2205" s="5">
        <v>124.93100000000001</v>
      </c>
      <c r="F2205" s="5">
        <v>219.78399999999999</v>
      </c>
      <c r="G2205" s="5">
        <v>2079.2310000000007</v>
      </c>
      <c r="H2205" s="5">
        <v>14.956</v>
      </c>
      <c r="J2205" s="130"/>
    </row>
    <row r="2206" spans="1:10">
      <c r="A2206" s="100">
        <f t="shared" si="34"/>
        <v>2015</v>
      </c>
      <c r="B2206" s="102">
        <v>4</v>
      </c>
      <c r="C2206" s="103">
        <v>42096</v>
      </c>
      <c r="D2206" s="102">
        <v>19</v>
      </c>
      <c r="E2206" s="5">
        <v>121.57900000000001</v>
      </c>
      <c r="F2206" s="5">
        <v>219.822</v>
      </c>
      <c r="G2206" s="5">
        <v>2109.1270000000004</v>
      </c>
      <c r="H2206" s="5">
        <v>16.598000000000003</v>
      </c>
      <c r="J2206" s="130"/>
    </row>
    <row r="2207" spans="1:10">
      <c r="A2207" s="100">
        <f t="shared" si="34"/>
        <v>2015</v>
      </c>
      <c r="B2207" s="102">
        <v>4</v>
      </c>
      <c r="C2207" s="103">
        <v>42096</v>
      </c>
      <c r="D2207" s="102">
        <v>20</v>
      </c>
      <c r="E2207" s="5">
        <v>121.736</v>
      </c>
      <c r="F2207" s="5">
        <v>219.64000000000004</v>
      </c>
      <c r="G2207" s="5">
        <v>2169.1360000000013</v>
      </c>
      <c r="H2207" s="5">
        <v>23.645000000000007</v>
      </c>
      <c r="J2207" s="130"/>
    </row>
    <row r="2208" spans="1:10">
      <c r="A2208" s="100">
        <f t="shared" si="34"/>
        <v>2015</v>
      </c>
      <c r="B2208" s="102">
        <v>4</v>
      </c>
      <c r="C2208" s="103">
        <v>42096</v>
      </c>
      <c r="D2208" s="102">
        <v>21</v>
      </c>
      <c r="E2208" s="5">
        <v>121.39200000000001</v>
      </c>
      <c r="F2208" s="5">
        <v>220.44900000000001</v>
      </c>
      <c r="G2208" s="5">
        <v>2263.5190000000002</v>
      </c>
      <c r="H2208" s="5">
        <v>40.347000000000001</v>
      </c>
      <c r="J2208" s="130"/>
    </row>
    <row r="2209" spans="1:10">
      <c r="A2209" s="100">
        <f t="shared" si="34"/>
        <v>2015</v>
      </c>
      <c r="B2209" s="102">
        <v>4</v>
      </c>
      <c r="C2209" s="103">
        <v>42096</v>
      </c>
      <c r="D2209" s="102">
        <v>22</v>
      </c>
      <c r="E2209" s="5">
        <v>121.84</v>
      </c>
      <c r="F2209" s="5">
        <v>219.875</v>
      </c>
      <c r="G2209" s="5">
        <v>2284.6170000000002</v>
      </c>
      <c r="H2209" s="5">
        <v>40.055000000000007</v>
      </c>
      <c r="J2209" s="130"/>
    </row>
    <row r="2210" spans="1:10">
      <c r="A2210" s="100">
        <f t="shared" si="34"/>
        <v>2015</v>
      </c>
      <c r="B2210" s="102">
        <v>4</v>
      </c>
      <c r="C2210" s="103">
        <v>42096</v>
      </c>
      <c r="D2210" s="102">
        <v>23</v>
      </c>
      <c r="E2210" s="5">
        <v>122.879</v>
      </c>
      <c r="F2210" s="5">
        <v>206.822</v>
      </c>
      <c r="G2210" s="5">
        <v>2207.8520000000003</v>
      </c>
      <c r="H2210" s="5">
        <v>29.618000000000006</v>
      </c>
      <c r="J2210" s="130"/>
    </row>
    <row r="2211" spans="1:10">
      <c r="A2211" s="100">
        <f t="shared" si="34"/>
        <v>2015</v>
      </c>
      <c r="B2211" s="102">
        <v>4</v>
      </c>
      <c r="C2211" s="103">
        <v>42096</v>
      </c>
      <c r="D2211" s="102">
        <v>24</v>
      </c>
      <c r="E2211" s="5">
        <v>122.28</v>
      </c>
      <c r="F2211" s="5">
        <v>179.79400000000001</v>
      </c>
      <c r="G2211" s="5">
        <v>2036.5549999999998</v>
      </c>
      <c r="H2211" s="5">
        <v>15.570000000000002</v>
      </c>
      <c r="J2211" s="130"/>
    </row>
    <row r="2212" spans="1:10">
      <c r="A2212" s="100">
        <f t="shared" si="34"/>
        <v>2015</v>
      </c>
      <c r="B2212" s="102">
        <v>4</v>
      </c>
      <c r="C2212" s="103">
        <v>42097</v>
      </c>
      <c r="D2212" s="102">
        <v>1</v>
      </c>
      <c r="E2212" s="5">
        <v>122.256</v>
      </c>
      <c r="F2212" s="5">
        <v>156.09200000000001</v>
      </c>
      <c r="G2212" s="5">
        <v>1981.1789999999996</v>
      </c>
      <c r="H2212" s="5">
        <v>9.5410000000000004</v>
      </c>
      <c r="J2212" s="130"/>
    </row>
    <row r="2213" spans="1:10">
      <c r="A2213" s="100">
        <f t="shared" si="34"/>
        <v>2015</v>
      </c>
      <c r="B2213" s="102">
        <v>4</v>
      </c>
      <c r="C2213" s="103">
        <v>42097</v>
      </c>
      <c r="D2213" s="102">
        <v>2</v>
      </c>
      <c r="E2213" s="5">
        <v>125.518</v>
      </c>
      <c r="F2213" s="5">
        <v>156.88300000000001</v>
      </c>
      <c r="G2213" s="5">
        <v>1911.6039999999998</v>
      </c>
      <c r="H2213" s="5">
        <v>3.5310000000000001</v>
      </c>
      <c r="J2213" s="130"/>
    </row>
    <row r="2214" spans="1:10">
      <c r="A2214" s="100">
        <f t="shared" si="34"/>
        <v>2015</v>
      </c>
      <c r="B2214" s="102">
        <v>4</v>
      </c>
      <c r="C2214" s="103">
        <v>42097</v>
      </c>
      <c r="D2214" s="102">
        <v>3</v>
      </c>
      <c r="E2214" s="5">
        <v>127.82900000000001</v>
      </c>
      <c r="F2214" s="5">
        <v>156.56800000000001</v>
      </c>
      <c r="G2214" s="5">
        <v>1832.472</v>
      </c>
      <c r="H2214" s="5">
        <v>2.2960000000000003</v>
      </c>
      <c r="J2214" s="130"/>
    </row>
    <row r="2215" spans="1:10">
      <c r="A2215" s="100">
        <f t="shared" si="34"/>
        <v>2015</v>
      </c>
      <c r="B2215" s="102">
        <v>4</v>
      </c>
      <c r="C2215" s="103">
        <v>42097</v>
      </c>
      <c r="D2215" s="102">
        <v>4</v>
      </c>
      <c r="E2215" s="5">
        <v>130.09399999999999</v>
      </c>
      <c r="F2215" s="5">
        <v>156.691</v>
      </c>
      <c r="G2215" s="5">
        <v>1734.9549999999999</v>
      </c>
      <c r="H2215" s="5">
        <v>2.2950000000000004</v>
      </c>
      <c r="J2215" s="130"/>
    </row>
    <row r="2216" spans="1:10">
      <c r="A2216" s="100">
        <f t="shared" si="34"/>
        <v>2015</v>
      </c>
      <c r="B2216" s="102">
        <v>4</v>
      </c>
      <c r="C2216" s="103">
        <v>42097</v>
      </c>
      <c r="D2216" s="102">
        <v>5</v>
      </c>
      <c r="E2216" s="5">
        <v>126.61200000000001</v>
      </c>
      <c r="F2216" s="5">
        <v>158.59900000000002</v>
      </c>
      <c r="G2216" s="5">
        <v>1674.192</v>
      </c>
      <c r="H2216" s="5">
        <v>2.2960000000000003</v>
      </c>
      <c r="J2216" s="130"/>
    </row>
    <row r="2217" spans="1:10">
      <c r="A2217" s="100">
        <f t="shared" si="34"/>
        <v>2015</v>
      </c>
      <c r="B2217" s="102">
        <v>4</v>
      </c>
      <c r="C2217" s="103">
        <v>42097</v>
      </c>
      <c r="D2217" s="102">
        <v>6</v>
      </c>
      <c r="E2217" s="5">
        <v>128.99100000000001</v>
      </c>
      <c r="F2217" s="5">
        <v>159.38400000000001</v>
      </c>
      <c r="G2217" s="5">
        <v>1647.0500000000002</v>
      </c>
      <c r="H2217" s="5">
        <v>1.7810000000000001</v>
      </c>
      <c r="J2217" s="130"/>
    </row>
    <row r="2218" spans="1:10">
      <c r="A2218" s="100">
        <f t="shared" si="34"/>
        <v>2015</v>
      </c>
      <c r="B2218" s="102">
        <v>4</v>
      </c>
      <c r="C2218" s="103">
        <v>42097</v>
      </c>
      <c r="D2218" s="102">
        <v>7</v>
      </c>
      <c r="E2218" s="5">
        <v>125.855</v>
      </c>
      <c r="F2218" s="5">
        <v>156.28799999999998</v>
      </c>
      <c r="G2218" s="5">
        <v>1628.338</v>
      </c>
      <c r="H2218" s="5">
        <v>1.679</v>
      </c>
      <c r="J2218" s="130"/>
    </row>
    <row r="2219" spans="1:10">
      <c r="A2219" s="100">
        <f t="shared" si="34"/>
        <v>2015</v>
      </c>
      <c r="B2219" s="102">
        <v>4</v>
      </c>
      <c r="C2219" s="103">
        <v>42097</v>
      </c>
      <c r="D2219" s="102">
        <v>8</v>
      </c>
      <c r="E2219" s="5">
        <v>125.771</v>
      </c>
      <c r="F2219" s="5">
        <v>161.92200000000003</v>
      </c>
      <c r="G2219" s="5">
        <v>1550.1320000000001</v>
      </c>
      <c r="H2219" s="5">
        <v>1.8220000000000001</v>
      </c>
      <c r="J2219" s="130"/>
    </row>
    <row r="2220" spans="1:10">
      <c r="A2220" s="100">
        <f t="shared" si="34"/>
        <v>2015</v>
      </c>
      <c r="B2220" s="102">
        <v>4</v>
      </c>
      <c r="C2220" s="103">
        <v>42097</v>
      </c>
      <c r="D2220" s="102">
        <v>9</v>
      </c>
      <c r="E2220" s="5">
        <v>125.93400000000001</v>
      </c>
      <c r="F2220" s="5">
        <v>167.82600000000002</v>
      </c>
      <c r="G2220" s="5">
        <v>1572.037</v>
      </c>
      <c r="H2220" s="5">
        <v>1.8100000000000003</v>
      </c>
      <c r="J2220" s="130"/>
    </row>
    <row r="2221" spans="1:10">
      <c r="A2221" s="100">
        <f t="shared" si="34"/>
        <v>2015</v>
      </c>
      <c r="B2221" s="102">
        <v>4</v>
      </c>
      <c r="C2221" s="103">
        <v>42097</v>
      </c>
      <c r="D2221" s="102">
        <v>10</v>
      </c>
      <c r="E2221" s="5">
        <v>125.38500000000001</v>
      </c>
      <c r="F2221" s="5">
        <v>174.84699999999998</v>
      </c>
      <c r="G2221" s="5">
        <v>1643.0929999999998</v>
      </c>
      <c r="H2221" s="5">
        <v>1.7310000000000001</v>
      </c>
      <c r="J2221" s="130"/>
    </row>
    <row r="2222" spans="1:10">
      <c r="A2222" s="100">
        <f t="shared" si="34"/>
        <v>2015</v>
      </c>
      <c r="B2222" s="102">
        <v>4</v>
      </c>
      <c r="C2222" s="103">
        <v>42097</v>
      </c>
      <c r="D2222" s="102">
        <v>11</v>
      </c>
      <c r="E2222" s="5">
        <v>127.27600000000001</v>
      </c>
      <c r="F2222" s="5">
        <v>174.47900000000001</v>
      </c>
      <c r="G2222" s="5">
        <v>1773.778</v>
      </c>
      <c r="H2222" s="5">
        <v>2.137</v>
      </c>
      <c r="J2222" s="130"/>
    </row>
    <row r="2223" spans="1:10">
      <c r="A2223" s="100">
        <f t="shared" si="34"/>
        <v>2015</v>
      </c>
      <c r="B2223" s="102">
        <v>4</v>
      </c>
      <c r="C2223" s="103">
        <v>42097</v>
      </c>
      <c r="D2223" s="102">
        <v>12</v>
      </c>
      <c r="E2223" s="5">
        <v>129.25</v>
      </c>
      <c r="F2223" s="5">
        <v>173.92700000000002</v>
      </c>
      <c r="G2223" s="5">
        <v>1876.4529999999997</v>
      </c>
      <c r="H2223" s="5">
        <v>2.4710000000000001</v>
      </c>
      <c r="J2223" s="130"/>
    </row>
    <row r="2224" spans="1:10">
      <c r="A2224" s="100">
        <f t="shared" si="34"/>
        <v>2015</v>
      </c>
      <c r="B2224" s="102">
        <v>4</v>
      </c>
      <c r="C2224" s="103">
        <v>42097</v>
      </c>
      <c r="D2224" s="102">
        <v>13</v>
      </c>
      <c r="E2224" s="5">
        <v>128.72499999999999</v>
      </c>
      <c r="F2224" s="5">
        <v>179.63900000000001</v>
      </c>
      <c r="G2224" s="5">
        <v>1938.6480000000001</v>
      </c>
      <c r="H2224" s="5">
        <v>8.1230000000000011</v>
      </c>
      <c r="J2224" s="130"/>
    </row>
    <row r="2225" spans="1:10">
      <c r="A2225" s="100">
        <f t="shared" si="34"/>
        <v>2015</v>
      </c>
      <c r="B2225" s="102">
        <v>4</v>
      </c>
      <c r="C2225" s="103">
        <v>42097</v>
      </c>
      <c r="D2225" s="102">
        <v>14</v>
      </c>
      <c r="E2225" s="5">
        <v>129.203</v>
      </c>
      <c r="F2225" s="5">
        <v>204.02700000000002</v>
      </c>
      <c r="G2225" s="5">
        <v>1950.1379999999999</v>
      </c>
      <c r="H2225" s="5">
        <v>9.7560000000000002</v>
      </c>
      <c r="J2225" s="130"/>
    </row>
    <row r="2226" spans="1:10">
      <c r="A2226" s="100">
        <f t="shared" si="34"/>
        <v>2015</v>
      </c>
      <c r="B2226" s="102">
        <v>4</v>
      </c>
      <c r="C2226" s="103">
        <v>42097</v>
      </c>
      <c r="D2226" s="102">
        <v>15</v>
      </c>
      <c r="E2226" s="5">
        <v>127.01100000000001</v>
      </c>
      <c r="F2226" s="5">
        <v>207.422</v>
      </c>
      <c r="G2226" s="5">
        <v>1982.8770000000002</v>
      </c>
      <c r="H2226" s="5">
        <v>10.312000000000001</v>
      </c>
      <c r="J2226" s="130"/>
    </row>
    <row r="2227" spans="1:10">
      <c r="A2227" s="100">
        <f t="shared" si="34"/>
        <v>2015</v>
      </c>
      <c r="B2227" s="102">
        <v>4</v>
      </c>
      <c r="C2227" s="103">
        <v>42097</v>
      </c>
      <c r="D2227" s="102">
        <v>16</v>
      </c>
      <c r="E2227" s="5">
        <v>125.096</v>
      </c>
      <c r="F2227" s="5">
        <v>207.13300000000001</v>
      </c>
      <c r="G2227" s="5">
        <v>1986.6789999999996</v>
      </c>
      <c r="H2227" s="5">
        <v>11.379999999999999</v>
      </c>
      <c r="J2227" s="130"/>
    </row>
    <row r="2228" spans="1:10">
      <c r="A2228" s="100">
        <f t="shared" si="34"/>
        <v>2015</v>
      </c>
      <c r="B2228" s="102">
        <v>4</v>
      </c>
      <c r="C2228" s="103">
        <v>42097</v>
      </c>
      <c r="D2228" s="102">
        <v>17</v>
      </c>
      <c r="E2228" s="5">
        <v>126.38000000000001</v>
      </c>
      <c r="F2228" s="5">
        <v>207.19499999999999</v>
      </c>
      <c r="G2228" s="5">
        <v>1984.6360000000004</v>
      </c>
      <c r="H2228" s="5">
        <v>14.210000000000004</v>
      </c>
      <c r="J2228" s="130"/>
    </row>
    <row r="2229" spans="1:10">
      <c r="A2229" s="100">
        <f t="shared" si="34"/>
        <v>2015</v>
      </c>
      <c r="B2229" s="102">
        <v>4</v>
      </c>
      <c r="C2229" s="103">
        <v>42097</v>
      </c>
      <c r="D2229" s="102">
        <v>18</v>
      </c>
      <c r="E2229" s="5">
        <v>123.378</v>
      </c>
      <c r="F2229" s="5">
        <v>208.4</v>
      </c>
      <c r="G2229" s="5">
        <v>1988.9440000000002</v>
      </c>
      <c r="H2229" s="5">
        <v>17.114000000000004</v>
      </c>
      <c r="J2229" s="130"/>
    </row>
    <row r="2230" spans="1:10">
      <c r="A2230" s="100">
        <f t="shared" si="34"/>
        <v>2015</v>
      </c>
      <c r="B2230" s="102">
        <v>4</v>
      </c>
      <c r="C2230" s="103">
        <v>42097</v>
      </c>
      <c r="D2230" s="102">
        <v>19</v>
      </c>
      <c r="E2230" s="5">
        <v>124.41</v>
      </c>
      <c r="F2230" s="5">
        <v>208.31000000000003</v>
      </c>
      <c r="G2230" s="5">
        <v>2018.684</v>
      </c>
      <c r="H2230" s="5">
        <v>17.724</v>
      </c>
      <c r="J2230" s="130"/>
    </row>
    <row r="2231" spans="1:10">
      <c r="A2231" s="100">
        <f t="shared" si="34"/>
        <v>2015</v>
      </c>
      <c r="B2231" s="102">
        <v>4</v>
      </c>
      <c r="C2231" s="103">
        <v>42097</v>
      </c>
      <c r="D2231" s="102">
        <v>20</v>
      </c>
      <c r="E2231" s="5">
        <v>120.31100000000001</v>
      </c>
      <c r="F2231" s="5">
        <v>208.89400000000001</v>
      </c>
      <c r="G2231" s="5">
        <v>2174.1219999999998</v>
      </c>
      <c r="H2231" s="5">
        <v>22.228000000000002</v>
      </c>
      <c r="J2231" s="130"/>
    </row>
    <row r="2232" spans="1:10">
      <c r="A2232" s="100">
        <f t="shared" si="34"/>
        <v>2015</v>
      </c>
      <c r="B2232" s="102">
        <v>4</v>
      </c>
      <c r="C2232" s="103">
        <v>42097</v>
      </c>
      <c r="D2232" s="102">
        <v>21</v>
      </c>
      <c r="E2232" s="5">
        <v>120.932</v>
      </c>
      <c r="F2232" s="5">
        <v>207.542</v>
      </c>
      <c r="G2232" s="5">
        <v>2267.8150000000001</v>
      </c>
      <c r="H2232" s="5">
        <v>38.155999999999999</v>
      </c>
      <c r="J2232" s="130"/>
    </row>
    <row r="2233" spans="1:10">
      <c r="A2233" s="100">
        <f t="shared" si="34"/>
        <v>2015</v>
      </c>
      <c r="B2233" s="102">
        <v>4</v>
      </c>
      <c r="C2233" s="103">
        <v>42097</v>
      </c>
      <c r="D2233" s="102">
        <v>22</v>
      </c>
      <c r="E2233" s="5">
        <v>119.691</v>
      </c>
      <c r="F2233" s="5">
        <v>206.40400000000002</v>
      </c>
      <c r="G2233" s="5">
        <v>2334.58</v>
      </c>
      <c r="H2233" s="5">
        <v>38.735000000000007</v>
      </c>
      <c r="J2233" s="130"/>
    </row>
    <row r="2234" spans="1:10">
      <c r="A2234" s="100">
        <f t="shared" si="34"/>
        <v>2015</v>
      </c>
      <c r="B2234" s="102">
        <v>4</v>
      </c>
      <c r="C2234" s="103">
        <v>42097</v>
      </c>
      <c r="D2234" s="102">
        <v>23</v>
      </c>
      <c r="E2234" s="5">
        <v>122.54200000000002</v>
      </c>
      <c r="F2234" s="5">
        <v>205.64100000000002</v>
      </c>
      <c r="G2234" s="5">
        <v>2359.5780000000004</v>
      </c>
      <c r="H2234" s="5">
        <v>33.286999999999999</v>
      </c>
      <c r="J2234" s="130"/>
    </row>
    <row r="2235" spans="1:10">
      <c r="A2235" s="100">
        <f t="shared" si="34"/>
        <v>2015</v>
      </c>
      <c r="B2235" s="102">
        <v>4</v>
      </c>
      <c r="C2235" s="103">
        <v>42097</v>
      </c>
      <c r="D2235" s="102">
        <v>24</v>
      </c>
      <c r="E2235" s="5">
        <v>124.86000000000001</v>
      </c>
      <c r="F2235" s="5">
        <v>205.76700000000005</v>
      </c>
      <c r="G2235" s="5">
        <v>2351.9700000000003</v>
      </c>
      <c r="H2235" s="5">
        <v>17.872</v>
      </c>
      <c r="J2235" s="130"/>
    </row>
    <row r="2236" spans="1:10">
      <c r="A2236" s="100">
        <f t="shared" si="34"/>
        <v>2015</v>
      </c>
      <c r="B2236" s="102">
        <v>4</v>
      </c>
      <c r="C2236" s="103">
        <v>42098</v>
      </c>
      <c r="D2236" s="102">
        <v>1</v>
      </c>
      <c r="E2236" s="5">
        <v>126.11800000000001</v>
      </c>
      <c r="F2236" s="5">
        <v>214.49099999999999</v>
      </c>
      <c r="G2236" s="5">
        <v>2331.5540000000001</v>
      </c>
      <c r="H2236" s="5">
        <v>12.780000000000001</v>
      </c>
      <c r="J2236" s="130"/>
    </row>
    <row r="2237" spans="1:10">
      <c r="A2237" s="100">
        <f t="shared" si="34"/>
        <v>2015</v>
      </c>
      <c r="B2237" s="102">
        <v>4</v>
      </c>
      <c r="C2237" s="103">
        <v>42098</v>
      </c>
      <c r="D2237" s="102">
        <v>2</v>
      </c>
      <c r="E2237" s="5">
        <v>123.41300000000001</v>
      </c>
      <c r="F2237" s="5">
        <v>213.85</v>
      </c>
      <c r="G2237" s="5">
        <v>2299.9669999999996</v>
      </c>
      <c r="H2237" s="5">
        <v>6.726</v>
      </c>
      <c r="J2237" s="130"/>
    </row>
    <row r="2238" spans="1:10">
      <c r="A2238" s="100">
        <f t="shared" si="34"/>
        <v>2015</v>
      </c>
      <c r="B2238" s="102">
        <v>4</v>
      </c>
      <c r="C2238" s="103">
        <v>42098</v>
      </c>
      <c r="D2238" s="102">
        <v>3</v>
      </c>
      <c r="E2238" s="5">
        <v>125.68700000000001</v>
      </c>
      <c r="F2238" s="5">
        <v>213.11</v>
      </c>
      <c r="G2238" s="5">
        <v>2103.1410000000001</v>
      </c>
      <c r="H2238" s="5">
        <v>6.1390000000000011</v>
      </c>
      <c r="J2238" s="130"/>
    </row>
    <row r="2239" spans="1:10">
      <c r="A2239" s="100">
        <f t="shared" si="34"/>
        <v>2015</v>
      </c>
      <c r="B2239" s="102">
        <v>4</v>
      </c>
      <c r="C2239" s="103">
        <v>42098</v>
      </c>
      <c r="D2239" s="102">
        <v>4</v>
      </c>
      <c r="E2239" s="5">
        <v>129.143</v>
      </c>
      <c r="F2239" s="5">
        <v>211.99400000000003</v>
      </c>
      <c r="G2239" s="5">
        <v>1978.9269999999997</v>
      </c>
      <c r="H2239" s="5">
        <v>2.3000000000000003</v>
      </c>
      <c r="J2239" s="130"/>
    </row>
    <row r="2240" spans="1:10">
      <c r="A2240" s="100">
        <f t="shared" si="34"/>
        <v>2015</v>
      </c>
      <c r="B2240" s="102">
        <v>4</v>
      </c>
      <c r="C2240" s="103">
        <v>42098</v>
      </c>
      <c r="D2240" s="102">
        <v>5</v>
      </c>
      <c r="E2240" s="5">
        <v>128.81400000000002</v>
      </c>
      <c r="F2240" s="5">
        <v>206.46899999999999</v>
      </c>
      <c r="G2240" s="5">
        <v>1883.9570000000003</v>
      </c>
      <c r="H2240" s="5">
        <v>2.1970000000000001</v>
      </c>
      <c r="J2240" s="130"/>
    </row>
    <row r="2241" spans="1:10">
      <c r="A2241" s="100">
        <f t="shared" si="34"/>
        <v>2015</v>
      </c>
      <c r="B2241" s="102">
        <v>4</v>
      </c>
      <c r="C2241" s="103">
        <v>42098</v>
      </c>
      <c r="D2241" s="102">
        <v>6</v>
      </c>
      <c r="E2241" s="5">
        <v>130.24</v>
      </c>
      <c r="F2241" s="5">
        <v>197.566</v>
      </c>
      <c r="G2241" s="5">
        <v>1842.1530000000002</v>
      </c>
      <c r="H2241" s="5">
        <v>2.008</v>
      </c>
      <c r="J2241" s="130"/>
    </row>
    <row r="2242" spans="1:10">
      <c r="A2242" s="100">
        <f t="shared" si="34"/>
        <v>2015</v>
      </c>
      <c r="B2242" s="102">
        <v>4</v>
      </c>
      <c r="C2242" s="103">
        <v>42098</v>
      </c>
      <c r="D2242" s="102">
        <v>7</v>
      </c>
      <c r="E2242" s="5">
        <v>124.479</v>
      </c>
      <c r="F2242" s="5">
        <v>194.43299999999999</v>
      </c>
      <c r="G2242" s="5">
        <v>1868.0780000000002</v>
      </c>
      <c r="H2242" s="5">
        <v>2.1180000000000003</v>
      </c>
      <c r="J2242" s="130"/>
    </row>
    <row r="2243" spans="1:10">
      <c r="A2243" s="100">
        <f t="shared" si="34"/>
        <v>2015</v>
      </c>
      <c r="B2243" s="102">
        <v>4</v>
      </c>
      <c r="C2243" s="103">
        <v>42098</v>
      </c>
      <c r="D2243" s="102">
        <v>8</v>
      </c>
      <c r="E2243" s="5">
        <v>126.63200000000001</v>
      </c>
      <c r="F2243" s="5">
        <v>195.63400000000001</v>
      </c>
      <c r="G2243" s="5">
        <v>1824.845</v>
      </c>
      <c r="H2243" s="5">
        <v>1.6520000000000001</v>
      </c>
      <c r="J2243" s="130"/>
    </row>
    <row r="2244" spans="1:10">
      <c r="A2244" s="100">
        <f t="shared" si="34"/>
        <v>2015</v>
      </c>
      <c r="B2244" s="102">
        <v>4</v>
      </c>
      <c r="C2244" s="103">
        <v>42098</v>
      </c>
      <c r="D2244" s="102">
        <v>9</v>
      </c>
      <c r="E2244" s="5">
        <v>127.197</v>
      </c>
      <c r="F2244" s="5">
        <v>196.36000000000004</v>
      </c>
      <c r="G2244" s="5">
        <v>1844.5990000000002</v>
      </c>
      <c r="H2244" s="5">
        <v>1.6440000000000001</v>
      </c>
      <c r="J2244" s="130"/>
    </row>
    <row r="2245" spans="1:10">
      <c r="A2245" s="100">
        <f t="shared" ref="A2245:A2308" si="35">YEAR(C2245)</f>
        <v>2015</v>
      </c>
      <c r="B2245" s="102">
        <v>4</v>
      </c>
      <c r="C2245" s="103">
        <v>42098</v>
      </c>
      <c r="D2245" s="102">
        <v>10</v>
      </c>
      <c r="E2245" s="5">
        <v>115.251</v>
      </c>
      <c r="F2245" s="5">
        <v>197.60799999999998</v>
      </c>
      <c r="G2245" s="5">
        <v>1882.0330000000004</v>
      </c>
      <c r="H2245" s="5">
        <v>1.9870000000000001</v>
      </c>
      <c r="J2245" s="130"/>
    </row>
    <row r="2246" spans="1:10">
      <c r="A2246" s="100">
        <f t="shared" si="35"/>
        <v>2015</v>
      </c>
      <c r="B2246" s="102">
        <v>4</v>
      </c>
      <c r="C2246" s="103">
        <v>42098</v>
      </c>
      <c r="D2246" s="102">
        <v>11</v>
      </c>
      <c r="E2246" s="5">
        <v>109.194</v>
      </c>
      <c r="F2246" s="5">
        <v>199.55500000000001</v>
      </c>
      <c r="G2246" s="5">
        <v>1963.0010000000002</v>
      </c>
      <c r="H2246" s="5">
        <v>6.3369999999999997</v>
      </c>
      <c r="J2246" s="130"/>
    </row>
    <row r="2247" spans="1:10">
      <c r="A2247" s="100">
        <f t="shared" si="35"/>
        <v>2015</v>
      </c>
      <c r="B2247" s="102">
        <v>4</v>
      </c>
      <c r="C2247" s="103">
        <v>42098</v>
      </c>
      <c r="D2247" s="102">
        <v>12</v>
      </c>
      <c r="E2247" s="5">
        <v>116.218</v>
      </c>
      <c r="F2247" s="5">
        <v>200.48999999999998</v>
      </c>
      <c r="G2247" s="5">
        <v>1996.5590000000007</v>
      </c>
      <c r="H2247" s="5">
        <v>13.320000000000002</v>
      </c>
      <c r="J2247" s="130"/>
    </row>
    <row r="2248" spans="1:10">
      <c r="A2248" s="100">
        <f t="shared" si="35"/>
        <v>2015</v>
      </c>
      <c r="B2248" s="102">
        <v>4</v>
      </c>
      <c r="C2248" s="103">
        <v>42098</v>
      </c>
      <c r="D2248" s="102">
        <v>13</v>
      </c>
      <c r="E2248" s="5">
        <v>112.48099999999999</v>
      </c>
      <c r="F2248" s="5">
        <v>208.578</v>
      </c>
      <c r="G2248" s="5">
        <v>2006.8230000000001</v>
      </c>
      <c r="H2248" s="5">
        <v>13.954000000000001</v>
      </c>
      <c r="J2248" s="130"/>
    </row>
    <row r="2249" spans="1:10">
      <c r="A2249" s="100">
        <f t="shared" si="35"/>
        <v>2015</v>
      </c>
      <c r="B2249" s="102">
        <v>4</v>
      </c>
      <c r="C2249" s="103">
        <v>42098</v>
      </c>
      <c r="D2249" s="102">
        <v>14</v>
      </c>
      <c r="E2249" s="5">
        <v>110.46400000000001</v>
      </c>
      <c r="F2249" s="5">
        <v>206.97200000000004</v>
      </c>
      <c r="G2249" s="5">
        <v>2007.0570000000005</v>
      </c>
      <c r="H2249" s="5">
        <v>13.272000000000004</v>
      </c>
      <c r="J2249" s="130"/>
    </row>
    <row r="2250" spans="1:10">
      <c r="A2250" s="100">
        <f t="shared" si="35"/>
        <v>2015</v>
      </c>
      <c r="B2250" s="102">
        <v>4</v>
      </c>
      <c r="C2250" s="103">
        <v>42098</v>
      </c>
      <c r="D2250" s="102">
        <v>15</v>
      </c>
      <c r="E2250" s="5">
        <v>125.93200000000002</v>
      </c>
      <c r="F2250" s="5">
        <v>205.97399999999999</v>
      </c>
      <c r="G2250" s="5">
        <v>2079.0970000000002</v>
      </c>
      <c r="H2250" s="5">
        <v>12.142000000000001</v>
      </c>
      <c r="J2250" s="130"/>
    </row>
    <row r="2251" spans="1:10">
      <c r="A2251" s="100">
        <f t="shared" si="35"/>
        <v>2015</v>
      </c>
      <c r="B2251" s="102">
        <v>4</v>
      </c>
      <c r="C2251" s="103">
        <v>42098</v>
      </c>
      <c r="D2251" s="102">
        <v>16</v>
      </c>
      <c r="E2251" s="5">
        <v>101.32600000000001</v>
      </c>
      <c r="F2251" s="5">
        <v>204.81100000000001</v>
      </c>
      <c r="G2251" s="5">
        <v>2150.5600000000004</v>
      </c>
      <c r="H2251" s="5">
        <v>9.423</v>
      </c>
      <c r="J2251" s="130"/>
    </row>
    <row r="2252" spans="1:10">
      <c r="A2252" s="100">
        <f t="shared" si="35"/>
        <v>2015</v>
      </c>
      <c r="B2252" s="102">
        <v>4</v>
      </c>
      <c r="C2252" s="103">
        <v>42098</v>
      </c>
      <c r="D2252" s="102">
        <v>17</v>
      </c>
      <c r="E2252" s="5">
        <v>98.646000000000001</v>
      </c>
      <c r="F2252" s="5">
        <v>205.65200000000002</v>
      </c>
      <c r="G2252" s="5">
        <v>2220.0789999999997</v>
      </c>
      <c r="H2252" s="5">
        <v>6.851</v>
      </c>
      <c r="J2252" s="130"/>
    </row>
    <row r="2253" spans="1:10">
      <c r="A2253" s="100">
        <f t="shared" si="35"/>
        <v>2015</v>
      </c>
      <c r="B2253" s="102">
        <v>4</v>
      </c>
      <c r="C2253" s="103">
        <v>42098</v>
      </c>
      <c r="D2253" s="102">
        <v>18</v>
      </c>
      <c r="E2253" s="5">
        <v>90.710999999999999</v>
      </c>
      <c r="F2253" s="5">
        <v>207.024</v>
      </c>
      <c r="G2253" s="5">
        <v>2292.1640000000007</v>
      </c>
      <c r="H2253" s="5">
        <v>7.0020000000000007</v>
      </c>
      <c r="J2253" s="130"/>
    </row>
    <row r="2254" spans="1:10">
      <c r="A2254" s="100">
        <f t="shared" si="35"/>
        <v>2015</v>
      </c>
      <c r="B2254" s="102">
        <v>4</v>
      </c>
      <c r="C2254" s="103">
        <v>42098</v>
      </c>
      <c r="D2254" s="102">
        <v>19</v>
      </c>
      <c r="E2254" s="5">
        <v>88.4</v>
      </c>
      <c r="F2254" s="5">
        <v>207.93600000000001</v>
      </c>
      <c r="G2254" s="5">
        <v>2312.5620000000004</v>
      </c>
      <c r="H2254" s="5">
        <v>11.766000000000002</v>
      </c>
      <c r="J2254" s="130"/>
    </row>
    <row r="2255" spans="1:10">
      <c r="A2255" s="100">
        <f t="shared" si="35"/>
        <v>2015</v>
      </c>
      <c r="B2255" s="102">
        <v>4</v>
      </c>
      <c r="C2255" s="103">
        <v>42098</v>
      </c>
      <c r="D2255" s="102">
        <v>20</v>
      </c>
      <c r="E2255" s="5">
        <v>89.968000000000004</v>
      </c>
      <c r="F2255" s="5">
        <v>208.03300000000002</v>
      </c>
      <c r="G2255" s="5">
        <v>2318.4360000000006</v>
      </c>
      <c r="H2255" s="5">
        <v>25.085000000000001</v>
      </c>
      <c r="J2255" s="130"/>
    </row>
    <row r="2256" spans="1:10">
      <c r="A2256" s="100">
        <f t="shared" si="35"/>
        <v>2015</v>
      </c>
      <c r="B2256" s="102">
        <v>4</v>
      </c>
      <c r="C2256" s="103">
        <v>42098</v>
      </c>
      <c r="D2256" s="102">
        <v>21</v>
      </c>
      <c r="E2256" s="5">
        <v>93.022000000000006</v>
      </c>
      <c r="F2256" s="5">
        <v>208.59299999999999</v>
      </c>
      <c r="G2256" s="5">
        <v>2311.9650000000001</v>
      </c>
      <c r="H2256" s="5">
        <v>31.416</v>
      </c>
      <c r="J2256" s="130"/>
    </row>
    <row r="2257" spans="1:10">
      <c r="A2257" s="100">
        <f t="shared" si="35"/>
        <v>2015</v>
      </c>
      <c r="B2257" s="102">
        <v>4</v>
      </c>
      <c r="C2257" s="103">
        <v>42098</v>
      </c>
      <c r="D2257" s="102">
        <v>22</v>
      </c>
      <c r="E2257" s="5">
        <v>94.178000000000011</v>
      </c>
      <c r="F2257" s="5">
        <v>208.03100000000001</v>
      </c>
      <c r="G2257" s="5">
        <v>2311.8730000000005</v>
      </c>
      <c r="H2257" s="5">
        <v>30.260000000000005</v>
      </c>
      <c r="J2257" s="130"/>
    </row>
    <row r="2258" spans="1:10">
      <c r="A2258" s="100">
        <f t="shared" si="35"/>
        <v>2015</v>
      </c>
      <c r="B2258" s="102">
        <v>4</v>
      </c>
      <c r="C2258" s="103">
        <v>42098</v>
      </c>
      <c r="D2258" s="102">
        <v>23</v>
      </c>
      <c r="E2258" s="5">
        <v>94.524000000000001</v>
      </c>
      <c r="F2258" s="5">
        <v>207.88799999999998</v>
      </c>
      <c r="G2258" s="5">
        <v>2304.625</v>
      </c>
      <c r="H2258" s="5">
        <v>23.408999999999999</v>
      </c>
      <c r="J2258" s="130"/>
    </row>
    <row r="2259" spans="1:10">
      <c r="A2259" s="100">
        <f t="shared" si="35"/>
        <v>2015</v>
      </c>
      <c r="B2259" s="102">
        <v>4</v>
      </c>
      <c r="C2259" s="103">
        <v>42098</v>
      </c>
      <c r="D2259" s="102">
        <v>24</v>
      </c>
      <c r="E2259" s="5">
        <v>93.369</v>
      </c>
      <c r="F2259" s="5">
        <v>208.27500000000001</v>
      </c>
      <c r="G2259" s="5">
        <v>2311.4250000000002</v>
      </c>
      <c r="H2259" s="5">
        <v>13.260000000000003</v>
      </c>
      <c r="J2259" s="130"/>
    </row>
    <row r="2260" spans="1:10">
      <c r="A2260" s="100">
        <f t="shared" si="35"/>
        <v>2015</v>
      </c>
      <c r="B2260" s="102">
        <v>4</v>
      </c>
      <c r="C2260" s="103">
        <v>42099</v>
      </c>
      <c r="D2260" s="102">
        <v>1</v>
      </c>
      <c r="E2260" s="5">
        <v>131.702</v>
      </c>
      <c r="F2260" s="5">
        <v>204.27199999999999</v>
      </c>
      <c r="G2260" s="5">
        <v>2220.4570000000003</v>
      </c>
      <c r="H2260" s="5">
        <v>6.1779999999999999</v>
      </c>
      <c r="J2260" s="130"/>
    </row>
    <row r="2261" spans="1:10">
      <c r="A2261" s="100">
        <f t="shared" si="35"/>
        <v>2015</v>
      </c>
      <c r="B2261" s="102">
        <v>4</v>
      </c>
      <c r="C2261" s="103">
        <v>42099</v>
      </c>
      <c r="D2261" s="102">
        <v>2</v>
      </c>
      <c r="E2261" s="5">
        <v>126.93100000000001</v>
      </c>
      <c r="F2261" s="5">
        <v>214.10200000000006</v>
      </c>
      <c r="G2261" s="5">
        <v>2094.2260000000001</v>
      </c>
      <c r="H2261" s="5">
        <v>2.23</v>
      </c>
      <c r="J2261" s="130"/>
    </row>
    <row r="2262" spans="1:10">
      <c r="A2262" s="100">
        <f t="shared" si="35"/>
        <v>2015</v>
      </c>
      <c r="B2262" s="102">
        <v>4</v>
      </c>
      <c r="C2262" s="103">
        <v>42099</v>
      </c>
      <c r="D2262" s="102">
        <v>3</v>
      </c>
      <c r="E2262" s="5">
        <v>128.42400000000001</v>
      </c>
      <c r="F2262" s="5">
        <v>224.49200000000002</v>
      </c>
      <c r="G2262" s="5">
        <v>1909.9940000000001</v>
      </c>
      <c r="H2262" s="5">
        <v>1.4340000000000002</v>
      </c>
      <c r="J2262" s="130"/>
    </row>
    <row r="2263" spans="1:10">
      <c r="A2263" s="100">
        <f t="shared" si="35"/>
        <v>2015</v>
      </c>
      <c r="B2263" s="102">
        <v>4</v>
      </c>
      <c r="C2263" s="103">
        <v>42099</v>
      </c>
      <c r="D2263" s="102">
        <v>4</v>
      </c>
      <c r="E2263" s="5">
        <v>118.533</v>
      </c>
      <c r="F2263" s="5">
        <v>216.08300000000003</v>
      </c>
      <c r="G2263" s="5">
        <v>1805.3160000000003</v>
      </c>
      <c r="H2263" s="5">
        <v>1.415</v>
      </c>
      <c r="J2263" s="130"/>
    </row>
    <row r="2264" spans="1:10">
      <c r="A2264" s="100">
        <f t="shared" si="35"/>
        <v>2015</v>
      </c>
      <c r="B2264" s="102">
        <v>4</v>
      </c>
      <c r="C2264" s="103">
        <v>42099</v>
      </c>
      <c r="D2264" s="102">
        <v>5</v>
      </c>
      <c r="E2264" s="5">
        <v>120.72500000000001</v>
      </c>
      <c r="F2264" s="5">
        <v>201.86700000000002</v>
      </c>
      <c r="G2264" s="5">
        <v>1752.915</v>
      </c>
      <c r="H2264" s="5">
        <v>0.80100000000000005</v>
      </c>
      <c r="J2264" s="130"/>
    </row>
    <row r="2265" spans="1:10">
      <c r="A2265" s="100">
        <f t="shared" si="35"/>
        <v>2015</v>
      </c>
      <c r="B2265" s="102">
        <v>4</v>
      </c>
      <c r="C2265" s="103">
        <v>42099</v>
      </c>
      <c r="D2265" s="102">
        <v>6</v>
      </c>
      <c r="E2265" s="5">
        <v>128.75400000000002</v>
      </c>
      <c r="F2265" s="5">
        <v>188.56100000000001</v>
      </c>
      <c r="G2265" s="5">
        <v>1722.6639999999998</v>
      </c>
      <c r="H2265" s="5">
        <v>1.1160000000000001</v>
      </c>
      <c r="J2265" s="130"/>
    </row>
    <row r="2266" spans="1:10">
      <c r="A2266" s="100">
        <f t="shared" si="35"/>
        <v>2015</v>
      </c>
      <c r="B2266" s="102">
        <v>4</v>
      </c>
      <c r="C2266" s="103">
        <v>42099</v>
      </c>
      <c r="D2266" s="102">
        <v>7</v>
      </c>
      <c r="E2266" s="5">
        <v>131.804</v>
      </c>
      <c r="F2266" s="5">
        <v>188.154</v>
      </c>
      <c r="G2266" s="5">
        <v>1723.6010000000001</v>
      </c>
      <c r="H2266" s="5">
        <v>3.2750000000000004</v>
      </c>
      <c r="J2266" s="130"/>
    </row>
    <row r="2267" spans="1:10">
      <c r="A2267" s="100">
        <f t="shared" si="35"/>
        <v>2015</v>
      </c>
      <c r="B2267" s="102">
        <v>4</v>
      </c>
      <c r="C2267" s="103">
        <v>42099</v>
      </c>
      <c r="D2267" s="102">
        <v>8</v>
      </c>
      <c r="E2267" s="5">
        <v>130.61000000000001</v>
      </c>
      <c r="F2267" s="5">
        <v>187.70200000000003</v>
      </c>
      <c r="G2267" s="5">
        <v>1638.8150000000001</v>
      </c>
      <c r="H2267" s="5">
        <v>3.7440000000000002</v>
      </c>
      <c r="J2267" s="130"/>
    </row>
    <row r="2268" spans="1:10">
      <c r="A2268" s="100">
        <f t="shared" si="35"/>
        <v>2015</v>
      </c>
      <c r="B2268" s="102">
        <v>4</v>
      </c>
      <c r="C2268" s="103">
        <v>42099</v>
      </c>
      <c r="D2268" s="102">
        <v>9</v>
      </c>
      <c r="E2268" s="5">
        <v>131.56900000000002</v>
      </c>
      <c r="F2268" s="5">
        <v>186.89000000000001</v>
      </c>
      <c r="G2268" s="5">
        <v>1628.0029999999999</v>
      </c>
      <c r="H2268" s="5">
        <v>3.7020000000000004</v>
      </c>
      <c r="J2268" s="130"/>
    </row>
    <row r="2269" spans="1:10">
      <c r="A2269" s="100">
        <f t="shared" si="35"/>
        <v>2015</v>
      </c>
      <c r="B2269" s="102">
        <v>4</v>
      </c>
      <c r="C2269" s="103">
        <v>42099</v>
      </c>
      <c r="D2269" s="102">
        <v>10</v>
      </c>
      <c r="E2269" s="5">
        <v>121.30900000000001</v>
      </c>
      <c r="F2269" s="5">
        <v>186.87799999999999</v>
      </c>
      <c r="G2269" s="5">
        <v>1601.864</v>
      </c>
      <c r="H2269" s="5">
        <v>3.7940000000000005</v>
      </c>
      <c r="J2269" s="130"/>
    </row>
    <row r="2270" spans="1:10">
      <c r="A2270" s="100">
        <f t="shared" si="35"/>
        <v>2015</v>
      </c>
      <c r="B2270" s="102">
        <v>4</v>
      </c>
      <c r="C2270" s="103">
        <v>42099</v>
      </c>
      <c r="D2270" s="102">
        <v>11</v>
      </c>
      <c r="E2270" s="5">
        <v>129.178</v>
      </c>
      <c r="F2270" s="5">
        <v>192.90200000000004</v>
      </c>
      <c r="G2270" s="5">
        <v>1685.6279999999999</v>
      </c>
      <c r="H2270" s="5">
        <v>3.7880000000000003</v>
      </c>
      <c r="J2270" s="130"/>
    </row>
    <row r="2271" spans="1:10">
      <c r="A2271" s="100">
        <f t="shared" si="35"/>
        <v>2015</v>
      </c>
      <c r="B2271" s="102">
        <v>4</v>
      </c>
      <c r="C2271" s="103">
        <v>42099</v>
      </c>
      <c r="D2271" s="102">
        <v>12</v>
      </c>
      <c r="E2271" s="5">
        <v>127.77800000000001</v>
      </c>
      <c r="F2271" s="5">
        <v>196.43900000000002</v>
      </c>
      <c r="G2271" s="5">
        <v>1762.146</v>
      </c>
      <c r="H2271" s="5">
        <v>3.79</v>
      </c>
      <c r="J2271" s="130"/>
    </row>
    <row r="2272" spans="1:10">
      <c r="A2272" s="100">
        <f t="shared" si="35"/>
        <v>2015</v>
      </c>
      <c r="B2272" s="102">
        <v>4</v>
      </c>
      <c r="C2272" s="103">
        <v>42099</v>
      </c>
      <c r="D2272" s="102">
        <v>13</v>
      </c>
      <c r="E2272" s="5">
        <v>126.88000000000001</v>
      </c>
      <c r="F2272" s="5">
        <v>196.09899999999999</v>
      </c>
      <c r="G2272" s="5">
        <v>1806.203</v>
      </c>
      <c r="H2272" s="5">
        <v>3.7869999999999999</v>
      </c>
      <c r="J2272" s="130"/>
    </row>
    <row r="2273" spans="1:10">
      <c r="A2273" s="100">
        <f t="shared" si="35"/>
        <v>2015</v>
      </c>
      <c r="B2273" s="102">
        <v>4</v>
      </c>
      <c r="C2273" s="103">
        <v>42099</v>
      </c>
      <c r="D2273" s="102">
        <v>14</v>
      </c>
      <c r="E2273" s="5">
        <v>120.51100000000001</v>
      </c>
      <c r="F2273" s="5">
        <v>196.149</v>
      </c>
      <c r="G2273" s="5">
        <v>1794.2059999999997</v>
      </c>
      <c r="H2273" s="5">
        <v>3.7869999999999999</v>
      </c>
      <c r="J2273" s="130"/>
    </row>
    <row r="2274" spans="1:10">
      <c r="A2274" s="100">
        <f t="shared" si="35"/>
        <v>2015</v>
      </c>
      <c r="B2274" s="102">
        <v>4</v>
      </c>
      <c r="C2274" s="103">
        <v>42099</v>
      </c>
      <c r="D2274" s="102">
        <v>15</v>
      </c>
      <c r="E2274" s="5">
        <v>128.56800000000001</v>
      </c>
      <c r="F2274" s="5">
        <v>197.238</v>
      </c>
      <c r="G2274" s="5">
        <v>1752.1600000000003</v>
      </c>
      <c r="H2274" s="5">
        <v>3.7930000000000001</v>
      </c>
      <c r="J2274" s="130"/>
    </row>
    <row r="2275" spans="1:10">
      <c r="A2275" s="100">
        <f t="shared" si="35"/>
        <v>2015</v>
      </c>
      <c r="B2275" s="102">
        <v>4</v>
      </c>
      <c r="C2275" s="103">
        <v>42099</v>
      </c>
      <c r="D2275" s="102">
        <v>16</v>
      </c>
      <c r="E2275" s="5">
        <v>126.61500000000001</v>
      </c>
      <c r="F2275" s="5">
        <v>197.93799999999999</v>
      </c>
      <c r="G2275" s="5">
        <v>1743.2489999999998</v>
      </c>
      <c r="H2275" s="5">
        <v>49.762</v>
      </c>
      <c r="J2275" s="130"/>
    </row>
    <row r="2276" spans="1:10">
      <c r="A2276" s="100">
        <f t="shared" si="35"/>
        <v>2015</v>
      </c>
      <c r="B2276" s="102">
        <v>4</v>
      </c>
      <c r="C2276" s="103">
        <v>42099</v>
      </c>
      <c r="D2276" s="102">
        <v>17</v>
      </c>
      <c r="E2276" s="5">
        <v>128.69900000000001</v>
      </c>
      <c r="F2276" s="5">
        <v>197.75799999999998</v>
      </c>
      <c r="G2276" s="5">
        <v>1798.5390000000002</v>
      </c>
      <c r="H2276" s="5">
        <v>3.3250000000000002</v>
      </c>
      <c r="J2276" s="130"/>
    </row>
    <row r="2277" spans="1:10">
      <c r="A2277" s="100">
        <f t="shared" si="35"/>
        <v>2015</v>
      </c>
      <c r="B2277" s="102">
        <v>4</v>
      </c>
      <c r="C2277" s="103">
        <v>42099</v>
      </c>
      <c r="D2277" s="102">
        <v>18</v>
      </c>
      <c r="E2277" s="5">
        <v>127.789</v>
      </c>
      <c r="F2277" s="5">
        <v>198.26400000000001</v>
      </c>
      <c r="G2277" s="5">
        <v>1885.2520000000002</v>
      </c>
      <c r="H2277" s="5">
        <v>5.4300000000000006</v>
      </c>
      <c r="J2277" s="130"/>
    </row>
    <row r="2278" spans="1:10">
      <c r="A2278" s="100">
        <f t="shared" si="35"/>
        <v>2015</v>
      </c>
      <c r="B2278" s="102">
        <v>4</v>
      </c>
      <c r="C2278" s="103">
        <v>42099</v>
      </c>
      <c r="D2278" s="102">
        <v>19</v>
      </c>
      <c r="E2278" s="5">
        <v>130.26500000000001</v>
      </c>
      <c r="F2278" s="5">
        <v>200.59600000000003</v>
      </c>
      <c r="G2278" s="5">
        <v>2002.222</v>
      </c>
      <c r="H2278" s="5">
        <v>1.1560000000000001</v>
      </c>
      <c r="J2278" s="130"/>
    </row>
    <row r="2279" spans="1:10">
      <c r="A2279" s="100">
        <f t="shared" si="35"/>
        <v>2015</v>
      </c>
      <c r="B2279" s="102">
        <v>4</v>
      </c>
      <c r="C2279" s="103">
        <v>42099</v>
      </c>
      <c r="D2279" s="102">
        <v>20</v>
      </c>
      <c r="E2279" s="5">
        <v>128.54300000000001</v>
      </c>
      <c r="F2279" s="5">
        <v>214.43799999999999</v>
      </c>
      <c r="G2279" s="5">
        <v>2187.8810000000003</v>
      </c>
      <c r="H2279" s="5">
        <v>6.617</v>
      </c>
      <c r="J2279" s="130"/>
    </row>
    <row r="2280" spans="1:10">
      <c r="A2280" s="100">
        <f t="shared" si="35"/>
        <v>2015</v>
      </c>
      <c r="B2280" s="102">
        <v>4</v>
      </c>
      <c r="C2280" s="103">
        <v>42099</v>
      </c>
      <c r="D2280" s="102">
        <v>21</v>
      </c>
      <c r="E2280" s="5">
        <v>129.31300000000002</v>
      </c>
      <c r="F2280" s="5">
        <v>249.66900000000004</v>
      </c>
      <c r="G2280" s="5">
        <v>2224.2840000000001</v>
      </c>
      <c r="H2280" s="5">
        <v>12.218999999999999</v>
      </c>
      <c r="J2280" s="130"/>
    </row>
    <row r="2281" spans="1:10">
      <c r="A2281" s="100">
        <f t="shared" si="35"/>
        <v>2015</v>
      </c>
      <c r="B2281" s="102">
        <v>4</v>
      </c>
      <c r="C2281" s="103">
        <v>42099</v>
      </c>
      <c r="D2281" s="102">
        <v>22</v>
      </c>
      <c r="E2281" s="5">
        <v>127.036</v>
      </c>
      <c r="F2281" s="5">
        <v>260.77800000000002</v>
      </c>
      <c r="G2281" s="5">
        <v>2241.2530000000002</v>
      </c>
      <c r="H2281" s="5">
        <v>12.284000000000001</v>
      </c>
      <c r="J2281" s="130"/>
    </row>
    <row r="2282" spans="1:10">
      <c r="A2282" s="100">
        <f t="shared" si="35"/>
        <v>2015</v>
      </c>
      <c r="B2282" s="102">
        <v>4</v>
      </c>
      <c r="C2282" s="103">
        <v>42099</v>
      </c>
      <c r="D2282" s="102">
        <v>23</v>
      </c>
      <c r="E2282" s="5">
        <v>127.48700000000001</v>
      </c>
      <c r="F2282" s="5">
        <v>261.113</v>
      </c>
      <c r="G2282" s="5">
        <v>2244.6510000000003</v>
      </c>
      <c r="H2282" s="5">
        <v>8.1350000000000016</v>
      </c>
      <c r="J2282" s="130"/>
    </row>
    <row r="2283" spans="1:10">
      <c r="A2283" s="100">
        <f t="shared" si="35"/>
        <v>2015</v>
      </c>
      <c r="B2283" s="102">
        <v>4</v>
      </c>
      <c r="C2283" s="103">
        <v>42099</v>
      </c>
      <c r="D2283" s="102">
        <v>24</v>
      </c>
      <c r="E2283" s="5">
        <v>129.61000000000001</v>
      </c>
      <c r="F2283" s="5">
        <v>248.85900000000001</v>
      </c>
      <c r="G2283" s="5">
        <v>2171.6780000000003</v>
      </c>
      <c r="H2283" s="5">
        <v>3.6660000000000004</v>
      </c>
      <c r="J2283" s="130"/>
    </row>
    <row r="2284" spans="1:10">
      <c r="A2284" s="100">
        <f t="shared" si="35"/>
        <v>2015</v>
      </c>
      <c r="B2284" s="102">
        <v>4</v>
      </c>
      <c r="C2284" s="103">
        <v>42100</v>
      </c>
      <c r="D2284" s="102">
        <v>1</v>
      </c>
      <c r="E2284" s="5">
        <v>129.148</v>
      </c>
      <c r="F2284" s="5">
        <v>223.72500000000002</v>
      </c>
      <c r="G2284" s="5">
        <v>2004.4929999999999</v>
      </c>
      <c r="H2284" s="5">
        <v>3.0850000000000004</v>
      </c>
      <c r="J2284" s="130"/>
    </row>
    <row r="2285" spans="1:10">
      <c r="A2285" s="100">
        <f t="shared" si="35"/>
        <v>2015</v>
      </c>
      <c r="B2285" s="102">
        <v>4</v>
      </c>
      <c r="C2285" s="103">
        <v>42100</v>
      </c>
      <c r="D2285" s="102">
        <v>2</v>
      </c>
      <c r="E2285" s="5">
        <v>130.13300000000001</v>
      </c>
      <c r="F2285" s="5">
        <v>190.88800000000003</v>
      </c>
      <c r="G2285" s="5">
        <v>1805.5819999999999</v>
      </c>
      <c r="H2285" s="5">
        <v>2.5169999999999999</v>
      </c>
      <c r="J2285" s="130"/>
    </row>
    <row r="2286" spans="1:10">
      <c r="A2286" s="100">
        <f t="shared" si="35"/>
        <v>2015</v>
      </c>
      <c r="B2286" s="102">
        <v>4</v>
      </c>
      <c r="C2286" s="103">
        <v>42100</v>
      </c>
      <c r="D2286" s="102">
        <v>3</v>
      </c>
      <c r="E2286" s="5">
        <v>131.864</v>
      </c>
      <c r="F2286" s="5">
        <v>188.05099999999999</v>
      </c>
      <c r="G2286" s="5">
        <v>1714.5160000000005</v>
      </c>
      <c r="H2286" s="5">
        <v>2.0630000000000002</v>
      </c>
      <c r="J2286" s="130"/>
    </row>
    <row r="2287" spans="1:10">
      <c r="A2287" s="100">
        <f t="shared" si="35"/>
        <v>2015</v>
      </c>
      <c r="B2287" s="102">
        <v>4</v>
      </c>
      <c r="C2287" s="103">
        <v>42100</v>
      </c>
      <c r="D2287" s="102">
        <v>4</v>
      </c>
      <c r="E2287" s="5">
        <v>131.12100000000001</v>
      </c>
      <c r="F2287" s="5">
        <v>183.89599999999999</v>
      </c>
      <c r="G2287" s="5">
        <v>1676.9690000000001</v>
      </c>
      <c r="H2287" s="5">
        <v>1.681</v>
      </c>
      <c r="J2287" s="130"/>
    </row>
    <row r="2288" spans="1:10">
      <c r="A2288" s="100">
        <f t="shared" si="35"/>
        <v>2015</v>
      </c>
      <c r="B2288" s="102">
        <v>4</v>
      </c>
      <c r="C2288" s="103">
        <v>42100</v>
      </c>
      <c r="D2288" s="102">
        <v>5</v>
      </c>
      <c r="E2288" s="5">
        <v>122.07300000000001</v>
      </c>
      <c r="F2288" s="5">
        <v>184.44</v>
      </c>
      <c r="G2288" s="5">
        <v>1671.769</v>
      </c>
      <c r="H2288" s="5">
        <v>1.387</v>
      </c>
      <c r="J2288" s="130"/>
    </row>
    <row r="2289" spans="1:10">
      <c r="A2289" s="100">
        <f t="shared" si="35"/>
        <v>2015</v>
      </c>
      <c r="B2289" s="102">
        <v>4</v>
      </c>
      <c r="C2289" s="103">
        <v>42100</v>
      </c>
      <c r="D2289" s="102">
        <v>6</v>
      </c>
      <c r="E2289" s="5">
        <v>121.43300000000001</v>
      </c>
      <c r="F2289" s="5">
        <v>183.67500000000001</v>
      </c>
      <c r="G2289" s="5">
        <v>1589.5070000000001</v>
      </c>
      <c r="H2289" s="5">
        <v>1.387</v>
      </c>
      <c r="J2289" s="130"/>
    </row>
    <row r="2290" spans="1:10">
      <c r="A2290" s="100">
        <f t="shared" si="35"/>
        <v>2015</v>
      </c>
      <c r="B2290" s="102">
        <v>4</v>
      </c>
      <c r="C2290" s="103">
        <v>42100</v>
      </c>
      <c r="D2290" s="102">
        <v>7</v>
      </c>
      <c r="E2290" s="5">
        <v>126.19500000000001</v>
      </c>
      <c r="F2290" s="5">
        <v>188.136</v>
      </c>
      <c r="G2290" s="5">
        <v>1882.4879999999998</v>
      </c>
      <c r="H2290" s="5">
        <v>19.781000000000002</v>
      </c>
      <c r="J2290" s="130"/>
    </row>
    <row r="2291" spans="1:10">
      <c r="A2291" s="100">
        <f t="shared" si="35"/>
        <v>2015</v>
      </c>
      <c r="B2291" s="102">
        <v>4</v>
      </c>
      <c r="C2291" s="103">
        <v>42100</v>
      </c>
      <c r="D2291" s="102">
        <v>8</v>
      </c>
      <c r="E2291" s="5">
        <v>125.62400000000001</v>
      </c>
      <c r="F2291" s="5">
        <v>206.34100000000004</v>
      </c>
      <c r="G2291" s="5">
        <v>2067.096</v>
      </c>
      <c r="H2291" s="5">
        <v>20.100000000000001</v>
      </c>
      <c r="J2291" s="130"/>
    </row>
    <row r="2292" spans="1:10">
      <c r="A2292" s="100">
        <f t="shared" si="35"/>
        <v>2015</v>
      </c>
      <c r="B2292" s="102">
        <v>4</v>
      </c>
      <c r="C2292" s="103">
        <v>42100</v>
      </c>
      <c r="D2292" s="102">
        <v>9</v>
      </c>
      <c r="E2292" s="5">
        <v>125.515</v>
      </c>
      <c r="F2292" s="5">
        <v>237.59899999999999</v>
      </c>
      <c r="G2292" s="5">
        <v>2146.2100000000005</v>
      </c>
      <c r="H2292" s="5">
        <v>31.651</v>
      </c>
      <c r="J2292" s="130"/>
    </row>
    <row r="2293" spans="1:10">
      <c r="A2293" s="100">
        <f t="shared" si="35"/>
        <v>2015</v>
      </c>
      <c r="B2293" s="102">
        <v>4</v>
      </c>
      <c r="C2293" s="103">
        <v>42100</v>
      </c>
      <c r="D2293" s="102">
        <v>10</v>
      </c>
      <c r="E2293" s="5">
        <v>128.93600000000001</v>
      </c>
      <c r="F2293" s="5">
        <v>260.86199999999997</v>
      </c>
      <c r="G2293" s="5">
        <v>2133.6260000000002</v>
      </c>
      <c r="H2293" s="5">
        <v>37.212000000000003</v>
      </c>
      <c r="J2293" s="130"/>
    </row>
    <row r="2294" spans="1:10">
      <c r="A2294" s="100">
        <f t="shared" si="35"/>
        <v>2015</v>
      </c>
      <c r="B2294" s="102">
        <v>4</v>
      </c>
      <c r="C2294" s="103">
        <v>42100</v>
      </c>
      <c r="D2294" s="102">
        <v>11</v>
      </c>
      <c r="E2294" s="5">
        <v>124.83200000000001</v>
      </c>
      <c r="F2294" s="5">
        <v>263.80600000000004</v>
      </c>
      <c r="G2294" s="5">
        <v>2119.9840000000004</v>
      </c>
      <c r="H2294" s="5">
        <v>40.183000000000007</v>
      </c>
      <c r="J2294" s="130"/>
    </row>
    <row r="2295" spans="1:10">
      <c r="A2295" s="100">
        <f t="shared" si="35"/>
        <v>2015</v>
      </c>
      <c r="B2295" s="102">
        <v>4</v>
      </c>
      <c r="C2295" s="103">
        <v>42100</v>
      </c>
      <c r="D2295" s="102">
        <v>12</v>
      </c>
      <c r="E2295" s="5">
        <v>126.825</v>
      </c>
      <c r="F2295" s="5">
        <v>264.971</v>
      </c>
      <c r="G2295" s="5">
        <v>2131</v>
      </c>
      <c r="H2295" s="5">
        <v>41.606000000000002</v>
      </c>
      <c r="J2295" s="130"/>
    </row>
    <row r="2296" spans="1:10">
      <c r="A2296" s="100">
        <f t="shared" si="35"/>
        <v>2015</v>
      </c>
      <c r="B2296" s="102">
        <v>4</v>
      </c>
      <c r="C2296" s="103">
        <v>42100</v>
      </c>
      <c r="D2296" s="102">
        <v>13</v>
      </c>
      <c r="E2296" s="5">
        <v>128.69900000000001</v>
      </c>
      <c r="F2296" s="5">
        <v>264.10200000000003</v>
      </c>
      <c r="G2296" s="5">
        <v>2132.3630000000003</v>
      </c>
      <c r="H2296" s="5">
        <v>42.165000000000006</v>
      </c>
      <c r="J2296" s="130"/>
    </row>
    <row r="2297" spans="1:10">
      <c r="A2297" s="100">
        <f t="shared" si="35"/>
        <v>2015</v>
      </c>
      <c r="B2297" s="102">
        <v>4</v>
      </c>
      <c r="C2297" s="103">
        <v>42100</v>
      </c>
      <c r="D2297" s="102">
        <v>14</v>
      </c>
      <c r="E2297" s="5">
        <v>128.56800000000001</v>
      </c>
      <c r="F2297" s="5">
        <v>266.48599999999999</v>
      </c>
      <c r="G2297" s="5">
        <v>2126.2649999999999</v>
      </c>
      <c r="H2297" s="5">
        <v>52.150000000000006</v>
      </c>
      <c r="J2297" s="130"/>
    </row>
    <row r="2298" spans="1:10">
      <c r="A2298" s="100">
        <f t="shared" si="35"/>
        <v>2015</v>
      </c>
      <c r="B2298" s="102">
        <v>4</v>
      </c>
      <c r="C2298" s="103">
        <v>42100</v>
      </c>
      <c r="D2298" s="102">
        <v>15</v>
      </c>
      <c r="E2298" s="5">
        <v>127.875</v>
      </c>
      <c r="F2298" s="5">
        <v>269.75400000000002</v>
      </c>
      <c r="G2298" s="5">
        <v>2127.2699999999995</v>
      </c>
      <c r="H2298" s="5">
        <v>91.203000000000003</v>
      </c>
      <c r="J2298" s="130"/>
    </row>
    <row r="2299" spans="1:10">
      <c r="A2299" s="100">
        <f t="shared" si="35"/>
        <v>2015</v>
      </c>
      <c r="B2299" s="102">
        <v>4</v>
      </c>
      <c r="C2299" s="103">
        <v>42100</v>
      </c>
      <c r="D2299" s="102">
        <v>16</v>
      </c>
      <c r="E2299" s="5">
        <v>125.096</v>
      </c>
      <c r="F2299" s="5">
        <v>272.47199999999998</v>
      </c>
      <c r="G2299" s="5">
        <v>2140.768</v>
      </c>
      <c r="H2299" s="5">
        <v>100.38199999999999</v>
      </c>
      <c r="J2299" s="130"/>
    </row>
    <row r="2300" spans="1:10">
      <c r="A2300" s="100">
        <f t="shared" si="35"/>
        <v>2015</v>
      </c>
      <c r="B2300" s="102">
        <v>4</v>
      </c>
      <c r="C2300" s="103">
        <v>42100</v>
      </c>
      <c r="D2300" s="102">
        <v>17</v>
      </c>
      <c r="E2300" s="5">
        <v>135.268</v>
      </c>
      <c r="F2300" s="5">
        <v>285.64500000000004</v>
      </c>
      <c r="G2300" s="5">
        <v>2129.027</v>
      </c>
      <c r="H2300" s="5">
        <v>49.904000000000003</v>
      </c>
      <c r="J2300" s="130"/>
    </row>
    <row r="2301" spans="1:10">
      <c r="A2301" s="100">
        <f t="shared" si="35"/>
        <v>2015</v>
      </c>
      <c r="B2301" s="102">
        <v>4</v>
      </c>
      <c r="C2301" s="103">
        <v>42100</v>
      </c>
      <c r="D2301" s="102">
        <v>18</v>
      </c>
      <c r="E2301" s="5">
        <v>135.71</v>
      </c>
      <c r="F2301" s="5">
        <v>289.654</v>
      </c>
      <c r="G2301" s="5">
        <v>2150.5969999999998</v>
      </c>
      <c r="H2301" s="5">
        <v>43.821000000000005</v>
      </c>
      <c r="J2301" s="130"/>
    </row>
    <row r="2302" spans="1:10">
      <c r="A2302" s="100">
        <f t="shared" si="35"/>
        <v>2015</v>
      </c>
      <c r="B2302" s="102">
        <v>4</v>
      </c>
      <c r="C2302" s="103">
        <v>42100</v>
      </c>
      <c r="D2302" s="102">
        <v>19</v>
      </c>
      <c r="E2302" s="5">
        <v>136.001</v>
      </c>
      <c r="F2302" s="5">
        <v>292.04800000000006</v>
      </c>
      <c r="G2302" s="5">
        <v>2207.3209999999999</v>
      </c>
      <c r="H2302" s="5">
        <v>47.144000000000013</v>
      </c>
      <c r="J2302" s="130"/>
    </row>
    <row r="2303" spans="1:10">
      <c r="A2303" s="100">
        <f t="shared" si="35"/>
        <v>2015</v>
      </c>
      <c r="B2303" s="102">
        <v>4</v>
      </c>
      <c r="C2303" s="103">
        <v>42100</v>
      </c>
      <c r="D2303" s="102">
        <v>20</v>
      </c>
      <c r="E2303" s="5">
        <v>137.62700000000001</v>
      </c>
      <c r="F2303" s="5">
        <v>311.34300000000002</v>
      </c>
      <c r="G2303" s="5">
        <v>2251.2199999999998</v>
      </c>
      <c r="H2303" s="5">
        <v>59.573</v>
      </c>
      <c r="J2303" s="130"/>
    </row>
    <row r="2304" spans="1:10">
      <c r="A2304" s="100">
        <f t="shared" si="35"/>
        <v>2015</v>
      </c>
      <c r="B2304" s="102">
        <v>4</v>
      </c>
      <c r="C2304" s="103">
        <v>42100</v>
      </c>
      <c r="D2304" s="102">
        <v>21</v>
      </c>
      <c r="E2304" s="5">
        <v>143.73599999999999</v>
      </c>
      <c r="F2304" s="5">
        <v>316.12799999999999</v>
      </c>
      <c r="G2304" s="5">
        <v>2294.0210000000002</v>
      </c>
      <c r="H2304" s="5">
        <v>65.864000000000004</v>
      </c>
      <c r="J2304" s="130"/>
    </row>
    <row r="2305" spans="1:10">
      <c r="A2305" s="100">
        <f t="shared" si="35"/>
        <v>2015</v>
      </c>
      <c r="B2305" s="102">
        <v>4</v>
      </c>
      <c r="C2305" s="103">
        <v>42100</v>
      </c>
      <c r="D2305" s="102">
        <v>22</v>
      </c>
      <c r="E2305" s="5">
        <v>144.72900000000001</v>
      </c>
      <c r="F2305" s="5">
        <v>358.39400000000001</v>
      </c>
      <c r="G2305" s="5">
        <v>2324.0129999999999</v>
      </c>
      <c r="H2305" s="5">
        <v>61.018000000000001</v>
      </c>
      <c r="J2305" s="130"/>
    </row>
    <row r="2306" spans="1:10">
      <c r="A2306" s="100">
        <f t="shared" si="35"/>
        <v>2015</v>
      </c>
      <c r="B2306" s="102">
        <v>4</v>
      </c>
      <c r="C2306" s="103">
        <v>42100</v>
      </c>
      <c r="D2306" s="102">
        <v>23</v>
      </c>
      <c r="E2306" s="5">
        <v>143.56300000000002</v>
      </c>
      <c r="F2306" s="5">
        <v>361.71200000000005</v>
      </c>
      <c r="G2306" s="5">
        <v>2319.8589999999995</v>
      </c>
      <c r="H2306" s="5">
        <v>43.642000000000003</v>
      </c>
      <c r="J2306" s="130"/>
    </row>
    <row r="2307" spans="1:10">
      <c r="A2307" s="100">
        <f t="shared" si="35"/>
        <v>2015</v>
      </c>
      <c r="B2307" s="102">
        <v>4</v>
      </c>
      <c r="C2307" s="103">
        <v>42100</v>
      </c>
      <c r="D2307" s="102">
        <v>24</v>
      </c>
      <c r="E2307" s="5">
        <v>138.762</v>
      </c>
      <c r="F2307" s="5">
        <v>361.39199999999994</v>
      </c>
      <c r="G2307" s="5">
        <v>2302.75</v>
      </c>
      <c r="H2307" s="5">
        <v>33.545000000000002</v>
      </c>
      <c r="J2307" s="130"/>
    </row>
    <row r="2308" spans="1:10">
      <c r="A2308" s="100">
        <f t="shared" si="35"/>
        <v>2015</v>
      </c>
      <c r="B2308" s="102">
        <v>4</v>
      </c>
      <c r="C2308" s="103">
        <v>42101</v>
      </c>
      <c r="D2308" s="102">
        <v>1</v>
      </c>
      <c r="E2308" s="5">
        <v>133.459</v>
      </c>
      <c r="F2308" s="5">
        <v>311.65800000000002</v>
      </c>
      <c r="G2308" s="5">
        <v>2075.7089999999998</v>
      </c>
      <c r="H2308" s="5">
        <v>22.562000000000001</v>
      </c>
      <c r="J2308" s="130"/>
    </row>
    <row r="2309" spans="1:10">
      <c r="A2309" s="100">
        <f t="shared" ref="A2309:A2372" si="36">YEAR(C2309)</f>
        <v>2015</v>
      </c>
      <c r="B2309" s="102">
        <v>4</v>
      </c>
      <c r="C2309" s="103">
        <v>42101</v>
      </c>
      <c r="D2309" s="102">
        <v>2</v>
      </c>
      <c r="E2309" s="5">
        <v>131.83199999999999</v>
      </c>
      <c r="F2309" s="5">
        <v>302.26800000000009</v>
      </c>
      <c r="G2309" s="5">
        <v>1843.7540000000006</v>
      </c>
      <c r="H2309" s="5">
        <v>20.379000000000001</v>
      </c>
      <c r="J2309" s="130"/>
    </row>
    <row r="2310" spans="1:10">
      <c r="A2310" s="100">
        <f t="shared" si="36"/>
        <v>2015</v>
      </c>
      <c r="B2310" s="102">
        <v>4</v>
      </c>
      <c r="C2310" s="103">
        <v>42101</v>
      </c>
      <c r="D2310" s="102">
        <v>3</v>
      </c>
      <c r="E2310" s="5">
        <v>131.95100000000002</v>
      </c>
      <c r="F2310" s="5">
        <v>297.72799999999995</v>
      </c>
      <c r="G2310" s="5">
        <v>1785.3090000000002</v>
      </c>
      <c r="H2310" s="5">
        <v>19.681000000000001</v>
      </c>
      <c r="J2310" s="130"/>
    </row>
    <row r="2311" spans="1:10">
      <c r="A2311" s="100">
        <f t="shared" si="36"/>
        <v>2015</v>
      </c>
      <c r="B2311" s="102">
        <v>4</v>
      </c>
      <c r="C2311" s="103">
        <v>42101</v>
      </c>
      <c r="D2311" s="102">
        <v>4</v>
      </c>
      <c r="E2311" s="5">
        <v>132.298</v>
      </c>
      <c r="F2311" s="5">
        <v>296.83200000000005</v>
      </c>
      <c r="G2311" s="5">
        <v>1768.9780000000003</v>
      </c>
      <c r="H2311" s="5">
        <v>18.898</v>
      </c>
      <c r="J2311" s="130"/>
    </row>
    <row r="2312" spans="1:10">
      <c r="A2312" s="100">
        <f t="shared" si="36"/>
        <v>2015</v>
      </c>
      <c r="B2312" s="102">
        <v>4</v>
      </c>
      <c r="C2312" s="103">
        <v>42101</v>
      </c>
      <c r="D2312" s="102">
        <v>5</v>
      </c>
      <c r="E2312" s="5">
        <v>130.005</v>
      </c>
      <c r="F2312" s="5">
        <v>296.99599999999998</v>
      </c>
      <c r="G2312" s="5">
        <v>1780.1219999999998</v>
      </c>
      <c r="H2312" s="5">
        <v>18.224</v>
      </c>
      <c r="J2312" s="130"/>
    </row>
    <row r="2313" spans="1:10">
      <c r="A2313" s="100">
        <f t="shared" si="36"/>
        <v>2015</v>
      </c>
      <c r="B2313" s="102">
        <v>4</v>
      </c>
      <c r="C2313" s="103">
        <v>42101</v>
      </c>
      <c r="D2313" s="102">
        <v>6</v>
      </c>
      <c r="E2313" s="5">
        <v>133.02600000000001</v>
      </c>
      <c r="F2313" s="5">
        <v>289.25699999999995</v>
      </c>
      <c r="G2313" s="5">
        <v>1833.826</v>
      </c>
      <c r="H2313" s="5">
        <v>18.778000000000002</v>
      </c>
      <c r="J2313" s="130"/>
    </row>
    <row r="2314" spans="1:10">
      <c r="A2314" s="100">
        <f t="shared" si="36"/>
        <v>2015</v>
      </c>
      <c r="B2314" s="102">
        <v>4</v>
      </c>
      <c r="C2314" s="103">
        <v>42101</v>
      </c>
      <c r="D2314" s="102">
        <v>7</v>
      </c>
      <c r="E2314" s="5">
        <v>134.68600000000001</v>
      </c>
      <c r="F2314" s="5">
        <v>280.04300000000006</v>
      </c>
      <c r="G2314" s="5">
        <v>2021.5020000000004</v>
      </c>
      <c r="H2314" s="5">
        <v>23.923999999999999</v>
      </c>
      <c r="J2314" s="130"/>
    </row>
    <row r="2315" spans="1:10">
      <c r="A2315" s="100">
        <f t="shared" si="36"/>
        <v>2015</v>
      </c>
      <c r="B2315" s="102">
        <v>4</v>
      </c>
      <c r="C2315" s="103">
        <v>42101</v>
      </c>
      <c r="D2315" s="102">
        <v>8</v>
      </c>
      <c r="E2315" s="5">
        <v>134.73400000000001</v>
      </c>
      <c r="F2315" s="5">
        <v>251.04200000000003</v>
      </c>
      <c r="G2315" s="5">
        <v>2096.3710000000001</v>
      </c>
      <c r="H2315" s="5">
        <v>33.253</v>
      </c>
      <c r="J2315" s="130"/>
    </row>
    <row r="2316" spans="1:10">
      <c r="A2316" s="100">
        <f t="shared" si="36"/>
        <v>2015</v>
      </c>
      <c r="B2316" s="102">
        <v>4</v>
      </c>
      <c r="C2316" s="103">
        <v>42101</v>
      </c>
      <c r="D2316" s="102">
        <v>9</v>
      </c>
      <c r="E2316" s="5">
        <v>126.515</v>
      </c>
      <c r="F2316" s="5">
        <v>232.19800000000001</v>
      </c>
      <c r="G2316" s="5">
        <v>2138.0830000000001</v>
      </c>
      <c r="H2316" s="5">
        <v>44.058999999999997</v>
      </c>
      <c r="J2316" s="130"/>
    </row>
    <row r="2317" spans="1:10">
      <c r="A2317" s="100">
        <f t="shared" si="36"/>
        <v>2015</v>
      </c>
      <c r="B2317" s="102">
        <v>4</v>
      </c>
      <c r="C2317" s="103">
        <v>42101</v>
      </c>
      <c r="D2317" s="102">
        <v>10</v>
      </c>
      <c r="E2317" s="5">
        <v>119.863</v>
      </c>
      <c r="F2317" s="5">
        <v>222.375</v>
      </c>
      <c r="G2317" s="5">
        <v>2153.8860000000004</v>
      </c>
      <c r="H2317" s="5">
        <v>46.124999999999993</v>
      </c>
      <c r="J2317" s="130"/>
    </row>
    <row r="2318" spans="1:10">
      <c r="A2318" s="100">
        <f t="shared" si="36"/>
        <v>2015</v>
      </c>
      <c r="B2318" s="102">
        <v>4</v>
      </c>
      <c r="C2318" s="103">
        <v>42101</v>
      </c>
      <c r="D2318" s="102">
        <v>11</v>
      </c>
      <c r="E2318" s="5">
        <v>140.60300000000001</v>
      </c>
      <c r="F2318" s="5">
        <v>192.14500000000004</v>
      </c>
      <c r="G2318" s="5">
        <v>2205.0410000000002</v>
      </c>
      <c r="H2318" s="5">
        <v>51.998000000000005</v>
      </c>
      <c r="J2318" s="130"/>
    </row>
    <row r="2319" spans="1:10">
      <c r="A2319" s="100">
        <f t="shared" si="36"/>
        <v>2015</v>
      </c>
      <c r="B2319" s="102">
        <v>4</v>
      </c>
      <c r="C2319" s="103">
        <v>42101</v>
      </c>
      <c r="D2319" s="102">
        <v>12</v>
      </c>
      <c r="E2319" s="5">
        <v>138.20200000000003</v>
      </c>
      <c r="F2319" s="5">
        <v>202.20300000000003</v>
      </c>
      <c r="G2319" s="5">
        <v>2198.2339999999999</v>
      </c>
      <c r="H2319" s="5">
        <v>51.695000000000007</v>
      </c>
      <c r="J2319" s="130"/>
    </row>
    <row r="2320" spans="1:10">
      <c r="A2320" s="100">
        <f t="shared" si="36"/>
        <v>2015</v>
      </c>
      <c r="B2320" s="102">
        <v>4</v>
      </c>
      <c r="C2320" s="103">
        <v>42101</v>
      </c>
      <c r="D2320" s="102">
        <v>13</v>
      </c>
      <c r="E2320" s="5">
        <v>138.65099999999998</v>
      </c>
      <c r="F2320" s="5">
        <v>200.70600000000002</v>
      </c>
      <c r="G2320" s="5">
        <v>2152.0750000000007</v>
      </c>
      <c r="H2320" s="5">
        <v>62.232999999999997</v>
      </c>
      <c r="J2320" s="130"/>
    </row>
    <row r="2321" spans="1:10">
      <c r="A2321" s="100">
        <f t="shared" si="36"/>
        <v>2015</v>
      </c>
      <c r="B2321" s="102">
        <v>4</v>
      </c>
      <c r="C2321" s="103">
        <v>42101</v>
      </c>
      <c r="D2321" s="102">
        <v>14</v>
      </c>
      <c r="E2321" s="5">
        <v>128.35399999999998</v>
      </c>
      <c r="F2321" s="5">
        <v>199.732</v>
      </c>
      <c r="G2321" s="5">
        <v>2126.2020000000002</v>
      </c>
      <c r="H2321" s="5">
        <v>66.669000000000011</v>
      </c>
      <c r="J2321" s="130"/>
    </row>
    <row r="2322" spans="1:10">
      <c r="A2322" s="100">
        <f t="shared" si="36"/>
        <v>2015</v>
      </c>
      <c r="B2322" s="102">
        <v>4</v>
      </c>
      <c r="C2322" s="103">
        <v>42101</v>
      </c>
      <c r="D2322" s="102">
        <v>15</v>
      </c>
      <c r="E2322" s="5">
        <v>116.21300000000001</v>
      </c>
      <c r="F2322" s="5">
        <v>197.875</v>
      </c>
      <c r="G2322" s="5">
        <v>2176.9539999999997</v>
      </c>
      <c r="H2322" s="5">
        <v>67.156999999999996</v>
      </c>
      <c r="J2322" s="130"/>
    </row>
    <row r="2323" spans="1:10">
      <c r="A2323" s="100">
        <f t="shared" si="36"/>
        <v>2015</v>
      </c>
      <c r="B2323" s="102">
        <v>4</v>
      </c>
      <c r="C2323" s="103">
        <v>42101</v>
      </c>
      <c r="D2323" s="102">
        <v>16</v>
      </c>
      <c r="E2323" s="5">
        <v>145.14000000000001</v>
      </c>
      <c r="F2323" s="5">
        <v>199.416</v>
      </c>
      <c r="G2323" s="5">
        <v>2164.4590000000007</v>
      </c>
      <c r="H2323" s="5">
        <v>188.91199999999998</v>
      </c>
      <c r="J2323" s="130"/>
    </row>
    <row r="2324" spans="1:10">
      <c r="A2324" s="100">
        <f t="shared" si="36"/>
        <v>2015</v>
      </c>
      <c r="B2324" s="102">
        <v>4</v>
      </c>
      <c r="C2324" s="103">
        <v>42101</v>
      </c>
      <c r="D2324" s="102">
        <v>17</v>
      </c>
      <c r="E2324" s="5">
        <v>147.81299999999999</v>
      </c>
      <c r="F2324" s="5">
        <v>199.71099999999996</v>
      </c>
      <c r="G2324" s="5">
        <v>2132.9300000000007</v>
      </c>
      <c r="H2324" s="5">
        <v>237.18500000000003</v>
      </c>
      <c r="J2324" s="130"/>
    </row>
    <row r="2325" spans="1:10">
      <c r="A2325" s="100">
        <f t="shared" si="36"/>
        <v>2015</v>
      </c>
      <c r="B2325" s="102">
        <v>4</v>
      </c>
      <c r="C2325" s="103">
        <v>42101</v>
      </c>
      <c r="D2325" s="102">
        <v>18</v>
      </c>
      <c r="E2325" s="5">
        <v>123.46600000000001</v>
      </c>
      <c r="F2325" s="5">
        <v>200.14200000000002</v>
      </c>
      <c r="G2325" s="5">
        <v>2128.402000000001</v>
      </c>
      <c r="H2325" s="5">
        <v>235.87399999999997</v>
      </c>
      <c r="J2325" s="130"/>
    </row>
    <row r="2326" spans="1:10">
      <c r="A2326" s="100">
        <f t="shared" si="36"/>
        <v>2015</v>
      </c>
      <c r="B2326" s="102">
        <v>4</v>
      </c>
      <c r="C2326" s="103">
        <v>42101</v>
      </c>
      <c r="D2326" s="102">
        <v>19</v>
      </c>
      <c r="E2326" s="5">
        <v>141.82600000000002</v>
      </c>
      <c r="F2326" s="5">
        <v>202.392</v>
      </c>
      <c r="G2326" s="5">
        <v>2132.5860000000002</v>
      </c>
      <c r="H2326" s="5">
        <v>243.01399999999998</v>
      </c>
      <c r="J2326" s="130"/>
    </row>
    <row r="2327" spans="1:10">
      <c r="A2327" s="100">
        <f t="shared" si="36"/>
        <v>2015</v>
      </c>
      <c r="B2327" s="102">
        <v>4</v>
      </c>
      <c r="C2327" s="103">
        <v>42101</v>
      </c>
      <c r="D2327" s="102">
        <v>20</v>
      </c>
      <c r="E2327" s="5">
        <v>146.13600000000002</v>
      </c>
      <c r="F2327" s="5">
        <v>202.208</v>
      </c>
      <c r="G2327" s="5">
        <v>2166.1840000000007</v>
      </c>
      <c r="H2327" s="5">
        <v>224.36999999999998</v>
      </c>
      <c r="J2327" s="130"/>
    </row>
    <row r="2328" spans="1:10">
      <c r="A2328" s="100">
        <f t="shared" si="36"/>
        <v>2015</v>
      </c>
      <c r="B2328" s="102">
        <v>4</v>
      </c>
      <c r="C2328" s="103">
        <v>42101</v>
      </c>
      <c r="D2328" s="102">
        <v>21</v>
      </c>
      <c r="E2328" s="5">
        <v>145.46900000000002</v>
      </c>
      <c r="F2328" s="5">
        <v>202.21199999999999</v>
      </c>
      <c r="G2328" s="5">
        <v>2197.1040000000003</v>
      </c>
      <c r="H2328" s="5">
        <v>220.53900000000004</v>
      </c>
      <c r="J2328" s="130"/>
    </row>
    <row r="2329" spans="1:10">
      <c r="A2329" s="100">
        <f t="shared" si="36"/>
        <v>2015</v>
      </c>
      <c r="B2329" s="102">
        <v>4</v>
      </c>
      <c r="C2329" s="103">
        <v>42101</v>
      </c>
      <c r="D2329" s="102">
        <v>22</v>
      </c>
      <c r="E2329" s="5">
        <v>149.21200000000002</v>
      </c>
      <c r="F2329" s="5">
        <v>217.17500000000001</v>
      </c>
      <c r="G2329" s="5">
        <v>2145.7560000000003</v>
      </c>
      <c r="H2329" s="5">
        <v>219.83599999999998</v>
      </c>
      <c r="J2329" s="130"/>
    </row>
    <row r="2330" spans="1:10">
      <c r="A2330" s="100">
        <f t="shared" si="36"/>
        <v>2015</v>
      </c>
      <c r="B2330" s="102">
        <v>4</v>
      </c>
      <c r="C2330" s="103">
        <v>42101</v>
      </c>
      <c r="D2330" s="102">
        <v>23</v>
      </c>
      <c r="E2330" s="5">
        <v>149.03500000000003</v>
      </c>
      <c r="F2330" s="5">
        <v>226.20300000000006</v>
      </c>
      <c r="G2330" s="5">
        <v>2168.7160000000003</v>
      </c>
      <c r="H2330" s="5">
        <v>220.43000000000004</v>
      </c>
      <c r="J2330" s="130"/>
    </row>
    <row r="2331" spans="1:10">
      <c r="A2331" s="100">
        <f t="shared" si="36"/>
        <v>2015</v>
      </c>
      <c r="B2331" s="102">
        <v>4</v>
      </c>
      <c r="C2331" s="103">
        <v>42101</v>
      </c>
      <c r="D2331" s="102">
        <v>24</v>
      </c>
      <c r="E2331" s="5">
        <v>145.10300000000001</v>
      </c>
      <c r="F2331" s="5">
        <v>235.12200000000001</v>
      </c>
      <c r="G2331" s="5">
        <v>2140.0879999999997</v>
      </c>
      <c r="H2331" s="5">
        <v>215.02</v>
      </c>
      <c r="J2331" s="130"/>
    </row>
    <row r="2332" spans="1:10">
      <c r="A2332" s="100">
        <f t="shared" si="36"/>
        <v>2015</v>
      </c>
      <c r="B2332" s="102">
        <v>4</v>
      </c>
      <c r="C2332" s="103">
        <v>42102</v>
      </c>
      <c r="D2332" s="102">
        <v>1</v>
      </c>
      <c r="E2332" s="5">
        <v>142.02600000000001</v>
      </c>
      <c r="F2332" s="5">
        <v>262.76499999999999</v>
      </c>
      <c r="G2332" s="5">
        <v>2089.7919999999999</v>
      </c>
      <c r="H2332" s="5">
        <v>104.70700000000001</v>
      </c>
      <c r="J2332" s="130"/>
    </row>
    <row r="2333" spans="1:10">
      <c r="A2333" s="100">
        <f t="shared" si="36"/>
        <v>2015</v>
      </c>
      <c r="B2333" s="102">
        <v>4</v>
      </c>
      <c r="C2333" s="103">
        <v>42102</v>
      </c>
      <c r="D2333" s="102">
        <v>2</v>
      </c>
      <c r="E2333" s="5">
        <v>142.68700000000001</v>
      </c>
      <c r="F2333" s="5">
        <v>262.952</v>
      </c>
      <c r="G2333" s="5">
        <v>2035.097</v>
      </c>
      <c r="H2333" s="5">
        <v>19.657</v>
      </c>
      <c r="J2333" s="130"/>
    </row>
    <row r="2334" spans="1:10">
      <c r="A2334" s="100">
        <f t="shared" si="36"/>
        <v>2015</v>
      </c>
      <c r="B2334" s="102">
        <v>4</v>
      </c>
      <c r="C2334" s="103">
        <v>42102</v>
      </c>
      <c r="D2334" s="102">
        <v>3</v>
      </c>
      <c r="E2334" s="5">
        <v>143.08000000000001</v>
      </c>
      <c r="F2334" s="5">
        <v>263.17900000000003</v>
      </c>
      <c r="G2334" s="5">
        <v>1985.8810000000001</v>
      </c>
      <c r="H2334" s="5">
        <v>18.366000000000003</v>
      </c>
      <c r="J2334" s="130"/>
    </row>
    <row r="2335" spans="1:10">
      <c r="A2335" s="100">
        <f t="shared" si="36"/>
        <v>2015</v>
      </c>
      <c r="B2335" s="102">
        <v>4</v>
      </c>
      <c r="C2335" s="103">
        <v>42102</v>
      </c>
      <c r="D2335" s="102">
        <v>4</v>
      </c>
      <c r="E2335" s="5">
        <v>146.02100000000002</v>
      </c>
      <c r="F2335" s="5">
        <v>262.11</v>
      </c>
      <c r="G2335" s="5">
        <v>1962.4600000000003</v>
      </c>
      <c r="H2335" s="5">
        <v>18.344000000000001</v>
      </c>
      <c r="J2335" s="130"/>
    </row>
    <row r="2336" spans="1:10">
      <c r="A2336" s="100">
        <f t="shared" si="36"/>
        <v>2015</v>
      </c>
      <c r="B2336" s="102">
        <v>4</v>
      </c>
      <c r="C2336" s="103">
        <v>42102</v>
      </c>
      <c r="D2336" s="102">
        <v>5</v>
      </c>
      <c r="E2336" s="5">
        <v>141.43900000000002</v>
      </c>
      <c r="F2336" s="5">
        <v>262.81000000000006</v>
      </c>
      <c r="G2336" s="5">
        <v>1961.6460000000002</v>
      </c>
      <c r="H2336" s="5">
        <v>18.351000000000003</v>
      </c>
      <c r="J2336" s="130"/>
    </row>
    <row r="2337" spans="1:10">
      <c r="A2337" s="100">
        <f t="shared" si="36"/>
        <v>2015</v>
      </c>
      <c r="B2337" s="102">
        <v>4</v>
      </c>
      <c r="C2337" s="103">
        <v>42102</v>
      </c>
      <c r="D2337" s="102">
        <v>6</v>
      </c>
      <c r="E2337" s="5">
        <v>140.471</v>
      </c>
      <c r="F2337" s="5">
        <v>262.69799999999998</v>
      </c>
      <c r="G2337" s="5">
        <v>2002.0510000000004</v>
      </c>
      <c r="H2337" s="5">
        <v>17.977000000000004</v>
      </c>
      <c r="J2337" s="130"/>
    </row>
    <row r="2338" spans="1:10">
      <c r="A2338" s="100">
        <f t="shared" si="36"/>
        <v>2015</v>
      </c>
      <c r="B2338" s="102">
        <v>4</v>
      </c>
      <c r="C2338" s="103">
        <v>42102</v>
      </c>
      <c r="D2338" s="102">
        <v>7</v>
      </c>
      <c r="E2338" s="5">
        <v>124.75800000000001</v>
      </c>
      <c r="F2338" s="5">
        <v>263.61600000000004</v>
      </c>
      <c r="G2338" s="5">
        <v>2127.6949999999997</v>
      </c>
      <c r="H2338" s="5">
        <v>20.594000000000001</v>
      </c>
      <c r="J2338" s="130"/>
    </row>
    <row r="2339" spans="1:10">
      <c r="A2339" s="100">
        <f t="shared" si="36"/>
        <v>2015</v>
      </c>
      <c r="B2339" s="102">
        <v>4</v>
      </c>
      <c r="C2339" s="103">
        <v>42102</v>
      </c>
      <c r="D2339" s="102">
        <v>8</v>
      </c>
      <c r="E2339" s="5">
        <v>115.56700000000001</v>
      </c>
      <c r="F2339" s="5">
        <v>264.57100000000003</v>
      </c>
      <c r="G2339" s="5">
        <v>2215.9059999999999</v>
      </c>
      <c r="H2339" s="5">
        <v>32.206000000000003</v>
      </c>
      <c r="J2339" s="130"/>
    </row>
    <row r="2340" spans="1:10">
      <c r="A2340" s="100">
        <f t="shared" si="36"/>
        <v>2015</v>
      </c>
      <c r="B2340" s="102">
        <v>4</v>
      </c>
      <c r="C2340" s="103">
        <v>42102</v>
      </c>
      <c r="D2340" s="102">
        <v>9</v>
      </c>
      <c r="E2340" s="5">
        <v>107.89600000000002</v>
      </c>
      <c r="F2340" s="5">
        <v>263.79700000000003</v>
      </c>
      <c r="G2340" s="5">
        <v>2203.009</v>
      </c>
      <c r="H2340" s="5">
        <v>39.146000000000001</v>
      </c>
      <c r="J2340" s="130"/>
    </row>
    <row r="2341" spans="1:10">
      <c r="A2341" s="100">
        <f t="shared" si="36"/>
        <v>2015</v>
      </c>
      <c r="B2341" s="102">
        <v>4</v>
      </c>
      <c r="C2341" s="103">
        <v>42102</v>
      </c>
      <c r="D2341" s="102">
        <v>10</v>
      </c>
      <c r="E2341" s="5">
        <v>107.089</v>
      </c>
      <c r="F2341" s="5">
        <v>264.23599999999999</v>
      </c>
      <c r="G2341" s="5">
        <v>2193.9440000000004</v>
      </c>
      <c r="H2341" s="5">
        <v>42.899999999999984</v>
      </c>
      <c r="J2341" s="130"/>
    </row>
    <row r="2342" spans="1:10">
      <c r="A2342" s="100">
        <f t="shared" si="36"/>
        <v>2015</v>
      </c>
      <c r="B2342" s="102">
        <v>4</v>
      </c>
      <c r="C2342" s="103">
        <v>42102</v>
      </c>
      <c r="D2342" s="102">
        <v>11</v>
      </c>
      <c r="E2342" s="5">
        <v>121.71000000000001</v>
      </c>
      <c r="F2342" s="5">
        <v>263.83100000000002</v>
      </c>
      <c r="G2342" s="5">
        <v>2148.6959999999999</v>
      </c>
      <c r="H2342" s="5">
        <v>48.508000000000003</v>
      </c>
      <c r="J2342" s="130"/>
    </row>
    <row r="2343" spans="1:10">
      <c r="A2343" s="100">
        <f t="shared" si="36"/>
        <v>2015</v>
      </c>
      <c r="B2343" s="102">
        <v>4</v>
      </c>
      <c r="C2343" s="103">
        <v>42102</v>
      </c>
      <c r="D2343" s="102">
        <v>12</v>
      </c>
      <c r="E2343" s="5">
        <v>155.215</v>
      </c>
      <c r="F2343" s="5">
        <v>251.79999999999998</v>
      </c>
      <c r="G2343" s="5">
        <v>2105.7889999999998</v>
      </c>
      <c r="H2343" s="5">
        <v>51.071999999999996</v>
      </c>
      <c r="J2343" s="130"/>
    </row>
    <row r="2344" spans="1:10">
      <c r="A2344" s="100">
        <f t="shared" si="36"/>
        <v>2015</v>
      </c>
      <c r="B2344" s="102">
        <v>4</v>
      </c>
      <c r="C2344" s="103">
        <v>42102</v>
      </c>
      <c r="D2344" s="102">
        <v>13</v>
      </c>
      <c r="E2344" s="5">
        <v>152.40100000000001</v>
      </c>
      <c r="F2344" s="5">
        <v>233.84899999999999</v>
      </c>
      <c r="G2344" s="5">
        <v>2097.779</v>
      </c>
      <c r="H2344" s="5">
        <v>54.909999999999989</v>
      </c>
      <c r="J2344" s="130"/>
    </row>
    <row r="2345" spans="1:10">
      <c r="A2345" s="100">
        <f t="shared" si="36"/>
        <v>2015</v>
      </c>
      <c r="B2345" s="102">
        <v>4</v>
      </c>
      <c r="C2345" s="103">
        <v>42102</v>
      </c>
      <c r="D2345" s="102">
        <v>14</v>
      </c>
      <c r="E2345" s="5">
        <v>154.47000000000003</v>
      </c>
      <c r="F2345" s="5">
        <v>233.00200000000001</v>
      </c>
      <c r="G2345" s="5">
        <v>2095.62</v>
      </c>
      <c r="H2345" s="5">
        <v>102.79400000000001</v>
      </c>
      <c r="J2345" s="130"/>
    </row>
    <row r="2346" spans="1:10">
      <c r="A2346" s="100">
        <f t="shared" si="36"/>
        <v>2015</v>
      </c>
      <c r="B2346" s="102">
        <v>4</v>
      </c>
      <c r="C2346" s="103">
        <v>42102</v>
      </c>
      <c r="D2346" s="102">
        <v>15</v>
      </c>
      <c r="E2346" s="5">
        <v>158.52800000000002</v>
      </c>
      <c r="F2346" s="5">
        <v>238.31500000000003</v>
      </c>
      <c r="G2346" s="5">
        <v>2103.7540000000004</v>
      </c>
      <c r="H2346" s="5">
        <v>209.47400000000005</v>
      </c>
      <c r="J2346" s="130"/>
    </row>
    <row r="2347" spans="1:10">
      <c r="A2347" s="100">
        <f t="shared" si="36"/>
        <v>2015</v>
      </c>
      <c r="B2347" s="102">
        <v>4</v>
      </c>
      <c r="C2347" s="103">
        <v>42102</v>
      </c>
      <c r="D2347" s="102">
        <v>16</v>
      </c>
      <c r="E2347" s="5">
        <v>159.34900000000002</v>
      </c>
      <c r="F2347" s="5">
        <v>239.32599999999999</v>
      </c>
      <c r="G2347" s="5">
        <v>2113.5350000000003</v>
      </c>
      <c r="H2347" s="5">
        <v>216.28399999999996</v>
      </c>
      <c r="J2347" s="130"/>
    </row>
    <row r="2348" spans="1:10">
      <c r="A2348" s="100">
        <f t="shared" si="36"/>
        <v>2015</v>
      </c>
      <c r="B2348" s="102">
        <v>4</v>
      </c>
      <c r="C2348" s="103">
        <v>42102</v>
      </c>
      <c r="D2348" s="102">
        <v>17</v>
      </c>
      <c r="E2348" s="5">
        <v>158.214</v>
      </c>
      <c r="F2348" s="5">
        <v>239.15600000000001</v>
      </c>
      <c r="G2348" s="5">
        <v>2123.9260000000004</v>
      </c>
      <c r="H2348" s="5">
        <v>216.53200000000004</v>
      </c>
      <c r="J2348" s="130"/>
    </row>
    <row r="2349" spans="1:10">
      <c r="A2349" s="100">
        <f t="shared" si="36"/>
        <v>2015</v>
      </c>
      <c r="B2349" s="102">
        <v>4</v>
      </c>
      <c r="C2349" s="103">
        <v>42102</v>
      </c>
      <c r="D2349" s="102">
        <v>18</v>
      </c>
      <c r="E2349" s="5">
        <v>154.13800000000003</v>
      </c>
      <c r="F2349" s="5">
        <v>239.21600000000001</v>
      </c>
      <c r="G2349" s="5">
        <v>2137.5080000000003</v>
      </c>
      <c r="H2349" s="5">
        <v>235.80900000000003</v>
      </c>
      <c r="J2349" s="130"/>
    </row>
    <row r="2350" spans="1:10">
      <c r="A2350" s="100">
        <f t="shared" si="36"/>
        <v>2015</v>
      </c>
      <c r="B2350" s="102">
        <v>4</v>
      </c>
      <c r="C2350" s="103">
        <v>42102</v>
      </c>
      <c r="D2350" s="102">
        <v>19</v>
      </c>
      <c r="E2350" s="5">
        <v>150.14699999999999</v>
      </c>
      <c r="F2350" s="5">
        <v>238.94400000000005</v>
      </c>
      <c r="G2350" s="5">
        <v>2161.6639999999998</v>
      </c>
      <c r="H2350" s="5">
        <v>254.68000000000006</v>
      </c>
      <c r="J2350" s="130"/>
    </row>
    <row r="2351" spans="1:10">
      <c r="A2351" s="100">
        <f t="shared" si="36"/>
        <v>2015</v>
      </c>
      <c r="B2351" s="102">
        <v>4</v>
      </c>
      <c r="C2351" s="103">
        <v>42102</v>
      </c>
      <c r="D2351" s="102">
        <v>20</v>
      </c>
      <c r="E2351" s="5">
        <v>148.72800000000001</v>
      </c>
      <c r="F2351" s="5">
        <v>238.65600000000001</v>
      </c>
      <c r="G2351" s="5">
        <v>2166.2370000000001</v>
      </c>
      <c r="H2351" s="5">
        <v>222.77600000000001</v>
      </c>
      <c r="J2351" s="130"/>
    </row>
    <row r="2352" spans="1:10">
      <c r="A2352" s="100">
        <f t="shared" si="36"/>
        <v>2015</v>
      </c>
      <c r="B2352" s="102">
        <v>4</v>
      </c>
      <c r="C2352" s="103">
        <v>42102</v>
      </c>
      <c r="D2352" s="102">
        <v>21</v>
      </c>
      <c r="E2352" s="5">
        <v>146.66900000000001</v>
      </c>
      <c r="F2352" s="5">
        <v>238.87300000000002</v>
      </c>
      <c r="G2352" s="5">
        <v>2187.703</v>
      </c>
      <c r="H2352" s="5">
        <v>228.93500000000003</v>
      </c>
      <c r="J2352" s="130"/>
    </row>
    <row r="2353" spans="1:10">
      <c r="A2353" s="100">
        <f t="shared" si="36"/>
        <v>2015</v>
      </c>
      <c r="B2353" s="102">
        <v>4</v>
      </c>
      <c r="C2353" s="103">
        <v>42102</v>
      </c>
      <c r="D2353" s="102">
        <v>22</v>
      </c>
      <c r="E2353" s="5">
        <v>141.37</v>
      </c>
      <c r="F2353" s="5">
        <v>238.85300000000001</v>
      </c>
      <c r="G2353" s="5">
        <v>2198.6060000000002</v>
      </c>
      <c r="H2353" s="5">
        <v>229.45200000000003</v>
      </c>
      <c r="J2353" s="130"/>
    </row>
    <row r="2354" spans="1:10">
      <c r="A2354" s="100">
        <f t="shared" si="36"/>
        <v>2015</v>
      </c>
      <c r="B2354" s="102">
        <v>4</v>
      </c>
      <c r="C2354" s="103">
        <v>42102</v>
      </c>
      <c r="D2354" s="102">
        <v>23</v>
      </c>
      <c r="E2354" s="5">
        <v>127.405</v>
      </c>
      <c r="F2354" s="5">
        <v>239.077</v>
      </c>
      <c r="G2354" s="5">
        <v>2196.1599999999994</v>
      </c>
      <c r="H2354" s="5">
        <v>220.941</v>
      </c>
      <c r="J2354" s="130"/>
    </row>
    <row r="2355" spans="1:10">
      <c r="A2355" s="100">
        <f t="shared" si="36"/>
        <v>2015</v>
      </c>
      <c r="B2355" s="102">
        <v>4</v>
      </c>
      <c r="C2355" s="103">
        <v>42102</v>
      </c>
      <c r="D2355" s="102">
        <v>24</v>
      </c>
      <c r="E2355" s="5">
        <v>143.596</v>
      </c>
      <c r="F2355" s="5">
        <v>239.10000000000002</v>
      </c>
      <c r="G2355" s="5">
        <v>2217.4529999999995</v>
      </c>
      <c r="H2355" s="5">
        <v>213.04299999999995</v>
      </c>
      <c r="J2355" s="130"/>
    </row>
    <row r="2356" spans="1:10">
      <c r="A2356" s="100">
        <f t="shared" si="36"/>
        <v>2015</v>
      </c>
      <c r="B2356" s="102">
        <v>4</v>
      </c>
      <c r="C2356" s="103">
        <v>42103</v>
      </c>
      <c r="D2356" s="102">
        <v>1</v>
      </c>
      <c r="E2356" s="5">
        <v>144.238</v>
      </c>
      <c r="F2356" s="5">
        <v>234.46300000000002</v>
      </c>
      <c r="G2356" s="5">
        <v>2152.7420000000002</v>
      </c>
      <c r="H2356" s="5">
        <v>134.857</v>
      </c>
      <c r="J2356" s="130"/>
    </row>
    <row r="2357" spans="1:10">
      <c r="A2357" s="100">
        <f t="shared" si="36"/>
        <v>2015</v>
      </c>
      <c r="B2357" s="102">
        <v>4</v>
      </c>
      <c r="C2357" s="103">
        <v>42103</v>
      </c>
      <c r="D2357" s="102">
        <v>2</v>
      </c>
      <c r="E2357" s="5">
        <v>143.16200000000001</v>
      </c>
      <c r="F2357" s="5">
        <v>233.32700000000003</v>
      </c>
      <c r="G2357" s="5">
        <v>2118.7700000000004</v>
      </c>
      <c r="H2357" s="5">
        <v>32.831000000000003</v>
      </c>
      <c r="J2357" s="130"/>
    </row>
    <row r="2358" spans="1:10">
      <c r="A2358" s="100">
        <f t="shared" si="36"/>
        <v>2015</v>
      </c>
      <c r="B2358" s="102">
        <v>4</v>
      </c>
      <c r="C2358" s="103">
        <v>42103</v>
      </c>
      <c r="D2358" s="102">
        <v>3</v>
      </c>
      <c r="E2358" s="5">
        <v>147.52800000000002</v>
      </c>
      <c r="F2358" s="5">
        <v>230.07400000000001</v>
      </c>
      <c r="G2358" s="5">
        <v>2024.788</v>
      </c>
      <c r="H2358" s="5">
        <v>30.780999999999999</v>
      </c>
      <c r="J2358" s="130"/>
    </row>
    <row r="2359" spans="1:10">
      <c r="A2359" s="100">
        <f t="shared" si="36"/>
        <v>2015</v>
      </c>
      <c r="B2359" s="102">
        <v>4</v>
      </c>
      <c r="C2359" s="103">
        <v>42103</v>
      </c>
      <c r="D2359" s="102">
        <v>4</v>
      </c>
      <c r="E2359" s="5">
        <v>147.87700000000001</v>
      </c>
      <c r="F2359" s="5">
        <v>230.56200000000004</v>
      </c>
      <c r="G2359" s="5">
        <v>1946.8180000000002</v>
      </c>
      <c r="H2359" s="5">
        <v>28.404</v>
      </c>
      <c r="J2359" s="130"/>
    </row>
    <row r="2360" spans="1:10">
      <c r="A2360" s="100">
        <f t="shared" si="36"/>
        <v>2015</v>
      </c>
      <c r="B2360" s="102">
        <v>4</v>
      </c>
      <c r="C2360" s="103">
        <v>42103</v>
      </c>
      <c r="D2360" s="102">
        <v>5</v>
      </c>
      <c r="E2360" s="5">
        <v>148.02500000000001</v>
      </c>
      <c r="F2360" s="5">
        <v>230.46500000000003</v>
      </c>
      <c r="G2360" s="5">
        <v>1935.3350000000003</v>
      </c>
      <c r="H2360" s="5">
        <v>25.997</v>
      </c>
      <c r="J2360" s="130"/>
    </row>
    <row r="2361" spans="1:10">
      <c r="A2361" s="100">
        <f t="shared" si="36"/>
        <v>2015</v>
      </c>
      <c r="B2361" s="102">
        <v>4</v>
      </c>
      <c r="C2361" s="103">
        <v>42103</v>
      </c>
      <c r="D2361" s="102">
        <v>6</v>
      </c>
      <c r="E2361" s="5">
        <v>148.94300000000001</v>
      </c>
      <c r="F2361" s="5">
        <v>231.25700000000001</v>
      </c>
      <c r="G2361" s="5">
        <v>1991.5910000000003</v>
      </c>
      <c r="H2361" s="5">
        <v>25.137</v>
      </c>
      <c r="J2361" s="130"/>
    </row>
    <row r="2362" spans="1:10">
      <c r="A2362" s="100">
        <f t="shared" si="36"/>
        <v>2015</v>
      </c>
      <c r="B2362" s="102">
        <v>4</v>
      </c>
      <c r="C2362" s="103">
        <v>42103</v>
      </c>
      <c r="D2362" s="102">
        <v>7</v>
      </c>
      <c r="E2362" s="5">
        <v>150.45100000000002</v>
      </c>
      <c r="F2362" s="5">
        <v>232.875</v>
      </c>
      <c r="G2362" s="5">
        <v>2197.5059999999999</v>
      </c>
      <c r="H2362" s="5">
        <v>24.863000000000003</v>
      </c>
      <c r="J2362" s="130"/>
    </row>
    <row r="2363" spans="1:10">
      <c r="A2363" s="100">
        <f t="shared" si="36"/>
        <v>2015</v>
      </c>
      <c r="B2363" s="102">
        <v>4</v>
      </c>
      <c r="C2363" s="103">
        <v>42103</v>
      </c>
      <c r="D2363" s="102">
        <v>8</v>
      </c>
      <c r="E2363" s="5">
        <v>144.78100000000001</v>
      </c>
      <c r="F2363" s="5">
        <v>234.31500000000003</v>
      </c>
      <c r="G2363" s="5">
        <v>2169.4639999999999</v>
      </c>
      <c r="H2363" s="5">
        <v>31.158000000000001</v>
      </c>
      <c r="J2363" s="130"/>
    </row>
    <row r="2364" spans="1:10">
      <c r="A2364" s="100">
        <f t="shared" si="36"/>
        <v>2015</v>
      </c>
      <c r="B2364" s="102">
        <v>4</v>
      </c>
      <c r="C2364" s="103">
        <v>42103</v>
      </c>
      <c r="D2364" s="102">
        <v>9</v>
      </c>
      <c r="E2364" s="5">
        <v>146.15700000000001</v>
      </c>
      <c r="F2364" s="5">
        <v>233.80599999999998</v>
      </c>
      <c r="G2364" s="5">
        <v>2204.893</v>
      </c>
      <c r="H2364" s="5">
        <v>148.58099999999996</v>
      </c>
      <c r="J2364" s="130"/>
    </row>
    <row r="2365" spans="1:10">
      <c r="A2365" s="100">
        <f t="shared" si="36"/>
        <v>2015</v>
      </c>
      <c r="B2365" s="102">
        <v>4</v>
      </c>
      <c r="C2365" s="103">
        <v>42103</v>
      </c>
      <c r="D2365" s="102">
        <v>10</v>
      </c>
      <c r="E2365" s="5">
        <v>149.78900000000002</v>
      </c>
      <c r="F2365" s="5">
        <v>234.32800000000003</v>
      </c>
      <c r="G2365" s="5">
        <v>2181.8820000000001</v>
      </c>
      <c r="H2365" s="5">
        <v>257.81300000000005</v>
      </c>
      <c r="J2365" s="130"/>
    </row>
    <row r="2366" spans="1:10">
      <c r="A2366" s="100">
        <f t="shared" si="36"/>
        <v>2015</v>
      </c>
      <c r="B2366" s="102">
        <v>4</v>
      </c>
      <c r="C2366" s="103">
        <v>42103</v>
      </c>
      <c r="D2366" s="102">
        <v>11</v>
      </c>
      <c r="E2366" s="5">
        <v>148.952</v>
      </c>
      <c r="F2366" s="5">
        <v>233.08500000000004</v>
      </c>
      <c r="G2366" s="5">
        <v>2121.8530000000005</v>
      </c>
      <c r="H2366" s="5">
        <v>293.46999999999997</v>
      </c>
      <c r="J2366" s="130"/>
    </row>
    <row r="2367" spans="1:10">
      <c r="A2367" s="100">
        <f t="shared" si="36"/>
        <v>2015</v>
      </c>
      <c r="B2367" s="102">
        <v>4</v>
      </c>
      <c r="C2367" s="103">
        <v>42103</v>
      </c>
      <c r="D2367" s="102">
        <v>12</v>
      </c>
      <c r="E2367" s="5">
        <v>149.17600000000002</v>
      </c>
      <c r="F2367" s="5">
        <v>247.04600000000005</v>
      </c>
      <c r="G2367" s="5">
        <v>2126.4820000000009</v>
      </c>
      <c r="H2367" s="5">
        <v>299.19600000000003</v>
      </c>
      <c r="J2367" s="130"/>
    </row>
    <row r="2368" spans="1:10">
      <c r="A2368" s="100">
        <f t="shared" si="36"/>
        <v>2015</v>
      </c>
      <c r="B2368" s="102">
        <v>4</v>
      </c>
      <c r="C2368" s="103">
        <v>42103</v>
      </c>
      <c r="D2368" s="102">
        <v>13</v>
      </c>
      <c r="E2368" s="5">
        <v>149.43</v>
      </c>
      <c r="F2368" s="5">
        <v>245.10500000000002</v>
      </c>
      <c r="G2368" s="5">
        <v>2148.6660000000002</v>
      </c>
      <c r="H2368" s="5">
        <v>263.899</v>
      </c>
      <c r="J2368" s="130"/>
    </row>
    <row r="2369" spans="1:10">
      <c r="A2369" s="100">
        <f t="shared" si="36"/>
        <v>2015</v>
      </c>
      <c r="B2369" s="102">
        <v>4</v>
      </c>
      <c r="C2369" s="103">
        <v>42103</v>
      </c>
      <c r="D2369" s="102">
        <v>14</v>
      </c>
      <c r="E2369" s="5">
        <v>148.87300000000002</v>
      </c>
      <c r="F2369" s="5">
        <v>251.76000000000002</v>
      </c>
      <c r="G2369" s="5">
        <v>2203.8070000000002</v>
      </c>
      <c r="H2369" s="5">
        <v>269.56000000000006</v>
      </c>
      <c r="J2369" s="130"/>
    </row>
    <row r="2370" spans="1:10">
      <c r="A2370" s="100">
        <f t="shared" si="36"/>
        <v>2015</v>
      </c>
      <c r="B2370" s="102">
        <v>4</v>
      </c>
      <c r="C2370" s="103">
        <v>42103</v>
      </c>
      <c r="D2370" s="102">
        <v>15</v>
      </c>
      <c r="E2370" s="5">
        <v>144.518</v>
      </c>
      <c r="F2370" s="5">
        <v>251.91400000000002</v>
      </c>
      <c r="G2370" s="5">
        <v>2210.0840000000003</v>
      </c>
      <c r="H2370" s="5">
        <v>221.84400000000002</v>
      </c>
      <c r="J2370" s="130"/>
    </row>
    <row r="2371" spans="1:10">
      <c r="A2371" s="100">
        <f t="shared" si="36"/>
        <v>2015</v>
      </c>
      <c r="B2371" s="102">
        <v>4</v>
      </c>
      <c r="C2371" s="103">
        <v>42103</v>
      </c>
      <c r="D2371" s="102">
        <v>16</v>
      </c>
      <c r="E2371" s="5">
        <v>142.36600000000001</v>
      </c>
      <c r="F2371" s="5">
        <v>244.44500000000002</v>
      </c>
      <c r="G2371" s="5">
        <v>2174.9530000000004</v>
      </c>
      <c r="H2371" s="5">
        <v>218.51200000000003</v>
      </c>
      <c r="J2371" s="130"/>
    </row>
    <row r="2372" spans="1:10">
      <c r="A2372" s="100">
        <f t="shared" si="36"/>
        <v>2015</v>
      </c>
      <c r="B2372" s="102">
        <v>4</v>
      </c>
      <c r="C2372" s="103">
        <v>42103</v>
      </c>
      <c r="D2372" s="102">
        <v>17</v>
      </c>
      <c r="E2372" s="5">
        <v>142.44800000000001</v>
      </c>
      <c r="F2372" s="5">
        <v>245.184</v>
      </c>
      <c r="G2372" s="5">
        <v>2168.9150000000004</v>
      </c>
      <c r="H2372" s="5">
        <v>238.87799999999999</v>
      </c>
      <c r="J2372" s="130"/>
    </row>
    <row r="2373" spans="1:10">
      <c r="A2373" s="100">
        <f t="shared" ref="A2373:A2436" si="37">YEAR(C2373)</f>
        <v>2015</v>
      </c>
      <c r="B2373" s="102">
        <v>4</v>
      </c>
      <c r="C2373" s="103">
        <v>42103</v>
      </c>
      <c r="D2373" s="102">
        <v>18</v>
      </c>
      <c r="E2373" s="5">
        <v>139.982</v>
      </c>
      <c r="F2373" s="5">
        <v>243.27199999999999</v>
      </c>
      <c r="G2373" s="5">
        <v>2073.5960000000005</v>
      </c>
      <c r="H2373" s="5">
        <v>263.33300000000003</v>
      </c>
      <c r="J2373" s="130"/>
    </row>
    <row r="2374" spans="1:10">
      <c r="A2374" s="100">
        <f t="shared" si="37"/>
        <v>2015</v>
      </c>
      <c r="B2374" s="102">
        <v>4</v>
      </c>
      <c r="C2374" s="103">
        <v>42103</v>
      </c>
      <c r="D2374" s="102">
        <v>19</v>
      </c>
      <c r="E2374" s="5">
        <v>137.56</v>
      </c>
      <c r="F2374" s="5">
        <v>249.98000000000002</v>
      </c>
      <c r="G2374" s="5">
        <v>2104.2709999999997</v>
      </c>
      <c r="H2374" s="5">
        <v>224.43299999999996</v>
      </c>
      <c r="J2374" s="130"/>
    </row>
    <row r="2375" spans="1:10">
      <c r="A2375" s="100">
        <f t="shared" si="37"/>
        <v>2015</v>
      </c>
      <c r="B2375" s="102">
        <v>4</v>
      </c>
      <c r="C2375" s="103">
        <v>42103</v>
      </c>
      <c r="D2375" s="102">
        <v>20</v>
      </c>
      <c r="E2375" s="5">
        <v>139.07000000000002</v>
      </c>
      <c r="F2375" s="5">
        <v>252.91500000000002</v>
      </c>
      <c r="G2375" s="5">
        <v>2118.5059999999999</v>
      </c>
      <c r="H2375" s="5">
        <v>241.98900000000006</v>
      </c>
      <c r="J2375" s="130"/>
    </row>
    <row r="2376" spans="1:10">
      <c r="A2376" s="100">
        <f t="shared" si="37"/>
        <v>2015</v>
      </c>
      <c r="B2376" s="102">
        <v>4</v>
      </c>
      <c r="C2376" s="103">
        <v>42103</v>
      </c>
      <c r="D2376" s="102">
        <v>21</v>
      </c>
      <c r="E2376" s="5">
        <v>140.16300000000001</v>
      </c>
      <c r="F2376" s="5">
        <v>254.107</v>
      </c>
      <c r="G2376" s="5">
        <v>2151.6740000000004</v>
      </c>
      <c r="H2376" s="5">
        <v>250.47800000000001</v>
      </c>
      <c r="J2376" s="130"/>
    </row>
    <row r="2377" spans="1:10">
      <c r="A2377" s="100">
        <f t="shared" si="37"/>
        <v>2015</v>
      </c>
      <c r="B2377" s="102">
        <v>4</v>
      </c>
      <c r="C2377" s="103">
        <v>42103</v>
      </c>
      <c r="D2377" s="102">
        <v>22</v>
      </c>
      <c r="E2377" s="5">
        <v>137.16300000000001</v>
      </c>
      <c r="F2377" s="5">
        <v>254.72500000000005</v>
      </c>
      <c r="G2377" s="5">
        <v>2169.8700000000003</v>
      </c>
      <c r="H2377" s="5">
        <v>256.47800000000001</v>
      </c>
      <c r="J2377" s="130"/>
    </row>
    <row r="2378" spans="1:10">
      <c r="A2378" s="100">
        <f t="shared" si="37"/>
        <v>2015</v>
      </c>
      <c r="B2378" s="102">
        <v>4</v>
      </c>
      <c r="C2378" s="103">
        <v>42103</v>
      </c>
      <c r="D2378" s="102">
        <v>23</v>
      </c>
      <c r="E2378" s="5">
        <v>142.179</v>
      </c>
      <c r="F2378" s="5">
        <v>251.65699999999998</v>
      </c>
      <c r="G2378" s="5">
        <v>2177.3519999999999</v>
      </c>
      <c r="H2378" s="5">
        <v>255.39099999999999</v>
      </c>
      <c r="J2378" s="130"/>
    </row>
    <row r="2379" spans="1:10">
      <c r="A2379" s="100">
        <f t="shared" si="37"/>
        <v>2015</v>
      </c>
      <c r="B2379" s="102">
        <v>4</v>
      </c>
      <c r="C2379" s="103">
        <v>42103</v>
      </c>
      <c r="D2379" s="102">
        <v>24</v>
      </c>
      <c r="E2379" s="5">
        <v>143.09900000000002</v>
      </c>
      <c r="F2379" s="5">
        <v>249.756</v>
      </c>
      <c r="G2379" s="5">
        <v>2180.9460000000004</v>
      </c>
      <c r="H2379" s="5">
        <v>252.50699999999995</v>
      </c>
      <c r="J2379" s="130"/>
    </row>
    <row r="2380" spans="1:10">
      <c r="A2380" s="100">
        <f t="shared" si="37"/>
        <v>2015</v>
      </c>
      <c r="B2380" s="102">
        <v>4</v>
      </c>
      <c r="C2380" s="103">
        <v>42104</v>
      </c>
      <c r="D2380" s="102">
        <v>1</v>
      </c>
      <c r="E2380" s="5">
        <v>140.78100000000001</v>
      </c>
      <c r="F2380" s="5">
        <v>250.86800000000005</v>
      </c>
      <c r="G2380" s="5">
        <v>2141.9040000000005</v>
      </c>
      <c r="H2380" s="5">
        <v>211.03899999999996</v>
      </c>
      <c r="J2380" s="130"/>
    </row>
    <row r="2381" spans="1:10">
      <c r="A2381" s="100">
        <f t="shared" si="37"/>
        <v>2015</v>
      </c>
      <c r="B2381" s="102">
        <v>4</v>
      </c>
      <c r="C2381" s="103">
        <v>42104</v>
      </c>
      <c r="D2381" s="102">
        <v>2</v>
      </c>
      <c r="E2381" s="5">
        <v>140.773</v>
      </c>
      <c r="F2381" s="5">
        <v>245.49400000000003</v>
      </c>
      <c r="G2381" s="5">
        <v>2098.5569999999998</v>
      </c>
      <c r="H2381" s="5">
        <v>64.316000000000003</v>
      </c>
      <c r="J2381" s="130"/>
    </row>
    <row r="2382" spans="1:10">
      <c r="A2382" s="100">
        <f t="shared" si="37"/>
        <v>2015</v>
      </c>
      <c r="B2382" s="102">
        <v>4</v>
      </c>
      <c r="C2382" s="103">
        <v>42104</v>
      </c>
      <c r="D2382" s="102">
        <v>3</v>
      </c>
      <c r="E2382" s="5">
        <v>143.21200000000002</v>
      </c>
      <c r="F2382" s="5">
        <v>243.97100000000003</v>
      </c>
      <c r="G2382" s="5">
        <v>2021.5850000000003</v>
      </c>
      <c r="H2382" s="5">
        <v>24.544</v>
      </c>
      <c r="J2382" s="130"/>
    </row>
    <row r="2383" spans="1:10">
      <c r="A2383" s="100">
        <f t="shared" si="37"/>
        <v>2015</v>
      </c>
      <c r="B2383" s="102">
        <v>4</v>
      </c>
      <c r="C2383" s="103">
        <v>42104</v>
      </c>
      <c r="D2383" s="102">
        <v>4</v>
      </c>
      <c r="E2383" s="5">
        <v>149.05000000000001</v>
      </c>
      <c r="F2383" s="5">
        <v>242.28599999999997</v>
      </c>
      <c r="G2383" s="5">
        <v>1995.1880000000001</v>
      </c>
      <c r="H2383" s="5">
        <v>22.653000000000002</v>
      </c>
      <c r="J2383" s="130"/>
    </row>
    <row r="2384" spans="1:10">
      <c r="A2384" s="100">
        <f t="shared" si="37"/>
        <v>2015</v>
      </c>
      <c r="B2384" s="102">
        <v>4</v>
      </c>
      <c r="C2384" s="103">
        <v>42104</v>
      </c>
      <c r="D2384" s="102">
        <v>5</v>
      </c>
      <c r="E2384" s="5">
        <v>148.98000000000002</v>
      </c>
      <c r="F2384" s="5">
        <v>242.88300000000001</v>
      </c>
      <c r="G2384" s="5">
        <v>1993.2939999999999</v>
      </c>
      <c r="H2384" s="5">
        <v>22.623000000000001</v>
      </c>
      <c r="J2384" s="130"/>
    </row>
    <row r="2385" spans="1:10">
      <c r="A2385" s="100">
        <f t="shared" si="37"/>
        <v>2015</v>
      </c>
      <c r="B2385" s="102">
        <v>4</v>
      </c>
      <c r="C2385" s="103">
        <v>42104</v>
      </c>
      <c r="D2385" s="102">
        <v>6</v>
      </c>
      <c r="E2385" s="5">
        <v>149.70800000000003</v>
      </c>
      <c r="F2385" s="5">
        <v>242.76000000000005</v>
      </c>
      <c r="G2385" s="5">
        <v>2033.5420000000001</v>
      </c>
      <c r="H2385" s="5">
        <v>20.548000000000002</v>
      </c>
      <c r="J2385" s="130"/>
    </row>
    <row r="2386" spans="1:10">
      <c r="A2386" s="100">
        <f t="shared" si="37"/>
        <v>2015</v>
      </c>
      <c r="B2386" s="102">
        <v>4</v>
      </c>
      <c r="C2386" s="103">
        <v>42104</v>
      </c>
      <c r="D2386" s="102">
        <v>7</v>
      </c>
      <c r="E2386" s="5">
        <v>148.381</v>
      </c>
      <c r="F2386" s="5">
        <v>245.822</v>
      </c>
      <c r="G2386" s="5">
        <v>2146.7929999999997</v>
      </c>
      <c r="H2386" s="5">
        <v>24.383000000000003</v>
      </c>
      <c r="J2386" s="130"/>
    </row>
    <row r="2387" spans="1:10">
      <c r="A2387" s="100">
        <f t="shared" si="37"/>
        <v>2015</v>
      </c>
      <c r="B2387" s="102">
        <v>4</v>
      </c>
      <c r="C2387" s="103">
        <v>42104</v>
      </c>
      <c r="D2387" s="102">
        <v>8</v>
      </c>
      <c r="E2387" s="5">
        <v>144.929</v>
      </c>
      <c r="F2387" s="5">
        <v>246.36000000000004</v>
      </c>
      <c r="G2387" s="5">
        <v>2207.6759999999999</v>
      </c>
      <c r="H2387" s="5">
        <v>31.971</v>
      </c>
      <c r="J2387" s="130"/>
    </row>
    <row r="2388" spans="1:10">
      <c r="A2388" s="100">
        <f t="shared" si="37"/>
        <v>2015</v>
      </c>
      <c r="B2388" s="102">
        <v>4</v>
      </c>
      <c r="C2388" s="103">
        <v>42104</v>
      </c>
      <c r="D2388" s="102">
        <v>9</v>
      </c>
      <c r="E2388" s="5">
        <v>119.12</v>
      </c>
      <c r="F2388" s="5">
        <v>247.20100000000002</v>
      </c>
      <c r="G2388" s="5">
        <v>2249.3199999999997</v>
      </c>
      <c r="H2388" s="5">
        <v>122.55300000000003</v>
      </c>
      <c r="J2388" s="130"/>
    </row>
    <row r="2389" spans="1:10">
      <c r="A2389" s="100">
        <f t="shared" si="37"/>
        <v>2015</v>
      </c>
      <c r="B2389" s="102">
        <v>4</v>
      </c>
      <c r="C2389" s="103">
        <v>42104</v>
      </c>
      <c r="D2389" s="102">
        <v>10</v>
      </c>
      <c r="E2389" s="5">
        <v>113.68500000000002</v>
      </c>
      <c r="F2389" s="5">
        <v>252.81199999999998</v>
      </c>
      <c r="G2389" s="5">
        <v>2242.3809999999994</v>
      </c>
      <c r="H2389" s="5">
        <v>229.28200000000007</v>
      </c>
      <c r="J2389" s="130"/>
    </row>
    <row r="2390" spans="1:10">
      <c r="A2390" s="100">
        <f t="shared" si="37"/>
        <v>2015</v>
      </c>
      <c r="B2390" s="102">
        <v>4</v>
      </c>
      <c r="C2390" s="103">
        <v>42104</v>
      </c>
      <c r="D2390" s="102">
        <v>11</v>
      </c>
      <c r="E2390" s="5">
        <v>118.316</v>
      </c>
      <c r="F2390" s="5">
        <v>238.696</v>
      </c>
      <c r="G2390" s="5">
        <v>2243.2989999999995</v>
      </c>
      <c r="H2390" s="5">
        <v>237.34000000000003</v>
      </c>
      <c r="J2390" s="130"/>
    </row>
    <row r="2391" spans="1:10">
      <c r="A2391" s="100">
        <f t="shared" si="37"/>
        <v>2015</v>
      </c>
      <c r="B2391" s="102">
        <v>4</v>
      </c>
      <c r="C2391" s="103">
        <v>42104</v>
      </c>
      <c r="D2391" s="102">
        <v>12</v>
      </c>
      <c r="E2391" s="5">
        <v>122.004</v>
      </c>
      <c r="F2391" s="5">
        <v>227.78600000000003</v>
      </c>
      <c r="G2391" s="5">
        <v>2195.8290000000002</v>
      </c>
      <c r="H2391" s="5">
        <v>238.54500000000004</v>
      </c>
      <c r="J2391" s="130"/>
    </row>
    <row r="2392" spans="1:10">
      <c r="A2392" s="100">
        <f t="shared" si="37"/>
        <v>2015</v>
      </c>
      <c r="B2392" s="102">
        <v>4</v>
      </c>
      <c r="C2392" s="103">
        <v>42104</v>
      </c>
      <c r="D2392" s="102">
        <v>13</v>
      </c>
      <c r="E2392" s="5">
        <v>122.631</v>
      </c>
      <c r="F2392" s="5">
        <v>230.10599999999999</v>
      </c>
      <c r="G2392" s="5">
        <v>2201.8139999999999</v>
      </c>
      <c r="H2392" s="5">
        <v>238.62999999999997</v>
      </c>
      <c r="J2392" s="130"/>
    </row>
    <row r="2393" spans="1:10">
      <c r="A2393" s="100">
        <f t="shared" si="37"/>
        <v>2015</v>
      </c>
      <c r="B2393" s="102">
        <v>4</v>
      </c>
      <c r="C2393" s="103">
        <v>42104</v>
      </c>
      <c r="D2393" s="102">
        <v>14</v>
      </c>
      <c r="E2393" s="5">
        <v>147.27099999999999</v>
      </c>
      <c r="F2393" s="5">
        <v>234.429</v>
      </c>
      <c r="G2393" s="5">
        <v>2179.3809999999999</v>
      </c>
      <c r="H2393" s="5">
        <v>238.67599999999999</v>
      </c>
      <c r="J2393" s="130"/>
    </row>
    <row r="2394" spans="1:10">
      <c r="A2394" s="100">
        <f t="shared" si="37"/>
        <v>2015</v>
      </c>
      <c r="B2394" s="102">
        <v>4</v>
      </c>
      <c r="C2394" s="103">
        <v>42104</v>
      </c>
      <c r="D2394" s="102">
        <v>15</v>
      </c>
      <c r="E2394" s="5">
        <v>143.691</v>
      </c>
      <c r="F2394" s="5">
        <v>221.55099999999999</v>
      </c>
      <c r="G2394" s="5">
        <v>2173.0369999999998</v>
      </c>
      <c r="H2394" s="5">
        <v>239.441</v>
      </c>
      <c r="J2394" s="130"/>
    </row>
    <row r="2395" spans="1:10">
      <c r="A2395" s="100">
        <f t="shared" si="37"/>
        <v>2015</v>
      </c>
      <c r="B2395" s="102">
        <v>4</v>
      </c>
      <c r="C2395" s="103">
        <v>42104</v>
      </c>
      <c r="D2395" s="102">
        <v>16</v>
      </c>
      <c r="E2395" s="5">
        <v>141.59100000000001</v>
      </c>
      <c r="F2395" s="5">
        <v>223.233</v>
      </c>
      <c r="G2395" s="5">
        <v>2176.8310000000001</v>
      </c>
      <c r="H2395" s="5">
        <v>239.78300000000004</v>
      </c>
      <c r="J2395" s="130"/>
    </row>
    <row r="2396" spans="1:10">
      <c r="A2396" s="100">
        <f t="shared" si="37"/>
        <v>2015</v>
      </c>
      <c r="B2396" s="102">
        <v>4</v>
      </c>
      <c r="C2396" s="103">
        <v>42104</v>
      </c>
      <c r="D2396" s="102">
        <v>17</v>
      </c>
      <c r="E2396" s="5">
        <v>141.76600000000002</v>
      </c>
      <c r="F2396" s="5">
        <v>224.786</v>
      </c>
      <c r="G2396" s="5">
        <v>2175.8649999999998</v>
      </c>
      <c r="H2396" s="5">
        <v>241.845</v>
      </c>
      <c r="J2396" s="130"/>
    </row>
    <row r="2397" spans="1:10">
      <c r="A2397" s="100">
        <f t="shared" si="37"/>
        <v>2015</v>
      </c>
      <c r="B2397" s="102">
        <v>4</v>
      </c>
      <c r="C2397" s="103">
        <v>42104</v>
      </c>
      <c r="D2397" s="102">
        <v>18</v>
      </c>
      <c r="E2397" s="5">
        <v>142.87900000000002</v>
      </c>
      <c r="F2397" s="5">
        <v>225.10500000000002</v>
      </c>
      <c r="G2397" s="5">
        <v>2202.6559999999999</v>
      </c>
      <c r="H2397" s="5">
        <v>246.28999999999991</v>
      </c>
      <c r="J2397" s="130"/>
    </row>
    <row r="2398" spans="1:10">
      <c r="A2398" s="100">
        <f t="shared" si="37"/>
        <v>2015</v>
      </c>
      <c r="B2398" s="102">
        <v>4</v>
      </c>
      <c r="C2398" s="103">
        <v>42104</v>
      </c>
      <c r="D2398" s="102">
        <v>19</v>
      </c>
      <c r="E2398" s="5">
        <v>140.68800000000002</v>
      </c>
      <c r="F2398" s="5">
        <v>225.20500000000001</v>
      </c>
      <c r="G2398" s="5">
        <v>2239.5050000000001</v>
      </c>
      <c r="H2398" s="5">
        <v>247.15600000000006</v>
      </c>
      <c r="J2398" s="130"/>
    </row>
    <row r="2399" spans="1:10">
      <c r="A2399" s="100">
        <f t="shared" si="37"/>
        <v>2015</v>
      </c>
      <c r="B2399" s="102">
        <v>4</v>
      </c>
      <c r="C2399" s="103">
        <v>42104</v>
      </c>
      <c r="D2399" s="102">
        <v>20</v>
      </c>
      <c r="E2399" s="5">
        <v>137.14600000000002</v>
      </c>
      <c r="F2399" s="5">
        <v>228.22800000000004</v>
      </c>
      <c r="G2399" s="5">
        <v>2278.9769999999994</v>
      </c>
      <c r="H2399" s="5">
        <v>248.21100000000001</v>
      </c>
      <c r="J2399" s="130"/>
    </row>
    <row r="2400" spans="1:10">
      <c r="A2400" s="100">
        <f t="shared" si="37"/>
        <v>2015</v>
      </c>
      <c r="B2400" s="102">
        <v>4</v>
      </c>
      <c r="C2400" s="103">
        <v>42104</v>
      </c>
      <c r="D2400" s="102">
        <v>21</v>
      </c>
      <c r="E2400" s="5">
        <v>130.36800000000002</v>
      </c>
      <c r="F2400" s="5">
        <v>242.34900000000002</v>
      </c>
      <c r="G2400" s="5">
        <v>2303.25</v>
      </c>
      <c r="H2400" s="5">
        <v>250.42499999999995</v>
      </c>
      <c r="J2400" s="130"/>
    </row>
    <row r="2401" spans="1:10">
      <c r="A2401" s="100">
        <f t="shared" si="37"/>
        <v>2015</v>
      </c>
      <c r="B2401" s="102">
        <v>4</v>
      </c>
      <c r="C2401" s="103">
        <v>42104</v>
      </c>
      <c r="D2401" s="102">
        <v>22</v>
      </c>
      <c r="E2401" s="5">
        <v>131.77000000000001</v>
      </c>
      <c r="F2401" s="5">
        <v>249.54300000000003</v>
      </c>
      <c r="G2401" s="5">
        <v>2329.8759999999993</v>
      </c>
      <c r="H2401" s="5">
        <v>255.20500000000001</v>
      </c>
      <c r="J2401" s="130"/>
    </row>
    <row r="2402" spans="1:10">
      <c r="A2402" s="100">
        <f t="shared" si="37"/>
        <v>2015</v>
      </c>
      <c r="B2402" s="102">
        <v>4</v>
      </c>
      <c r="C2402" s="103">
        <v>42104</v>
      </c>
      <c r="D2402" s="102">
        <v>23</v>
      </c>
      <c r="E2402" s="5">
        <v>141.59800000000001</v>
      </c>
      <c r="F2402" s="5">
        <v>280.23800000000006</v>
      </c>
      <c r="G2402" s="5">
        <v>2275.7280000000001</v>
      </c>
      <c r="H2402" s="5">
        <v>254.31000000000003</v>
      </c>
      <c r="J2402" s="130"/>
    </row>
    <row r="2403" spans="1:10">
      <c r="A2403" s="100">
        <f t="shared" si="37"/>
        <v>2015</v>
      </c>
      <c r="B2403" s="102">
        <v>4</v>
      </c>
      <c r="C2403" s="103">
        <v>42104</v>
      </c>
      <c r="D2403" s="102">
        <v>24</v>
      </c>
      <c r="E2403" s="5">
        <v>146.81300000000002</v>
      </c>
      <c r="F2403" s="5">
        <v>288.39600000000007</v>
      </c>
      <c r="G2403" s="5">
        <v>2225.308</v>
      </c>
      <c r="H2403" s="5">
        <v>238.42099999999994</v>
      </c>
      <c r="J2403" s="130"/>
    </row>
    <row r="2404" spans="1:10">
      <c r="A2404" s="100">
        <f t="shared" si="37"/>
        <v>2015</v>
      </c>
      <c r="B2404" s="102">
        <v>4</v>
      </c>
      <c r="C2404" s="103">
        <v>42105</v>
      </c>
      <c r="D2404" s="102">
        <v>1</v>
      </c>
      <c r="E2404" s="5">
        <v>132.97300000000001</v>
      </c>
      <c r="F2404" s="5">
        <v>293.53100000000006</v>
      </c>
      <c r="G2404" s="5">
        <v>2142.788</v>
      </c>
      <c r="H2404" s="5">
        <v>202.78499999999997</v>
      </c>
      <c r="J2404" s="130"/>
    </row>
    <row r="2405" spans="1:10">
      <c r="A2405" s="100">
        <f t="shared" si="37"/>
        <v>2015</v>
      </c>
      <c r="B2405" s="102">
        <v>4</v>
      </c>
      <c r="C2405" s="103">
        <v>42105</v>
      </c>
      <c r="D2405" s="102">
        <v>2</v>
      </c>
      <c r="E2405" s="5">
        <v>121.62</v>
      </c>
      <c r="F2405" s="5">
        <v>293.42800000000005</v>
      </c>
      <c r="G2405" s="5">
        <v>2139.0519999999997</v>
      </c>
      <c r="H2405" s="5">
        <v>54.125</v>
      </c>
      <c r="J2405" s="130"/>
    </row>
    <row r="2406" spans="1:10">
      <c r="A2406" s="100">
        <f t="shared" si="37"/>
        <v>2015</v>
      </c>
      <c r="B2406" s="102">
        <v>4</v>
      </c>
      <c r="C2406" s="103">
        <v>42105</v>
      </c>
      <c r="D2406" s="102">
        <v>3</v>
      </c>
      <c r="E2406" s="5">
        <v>119.09</v>
      </c>
      <c r="F2406" s="5">
        <v>292.89000000000004</v>
      </c>
      <c r="G2406" s="5">
        <v>2136.1570000000002</v>
      </c>
      <c r="H2406" s="5">
        <v>23.728999999999999</v>
      </c>
      <c r="J2406" s="130"/>
    </row>
    <row r="2407" spans="1:10">
      <c r="A2407" s="100">
        <f t="shared" si="37"/>
        <v>2015</v>
      </c>
      <c r="B2407" s="102">
        <v>4</v>
      </c>
      <c r="C2407" s="103">
        <v>42105</v>
      </c>
      <c r="D2407" s="102">
        <v>4</v>
      </c>
      <c r="E2407" s="5">
        <v>112.70699999999999</v>
      </c>
      <c r="F2407" s="5">
        <v>291.52600000000007</v>
      </c>
      <c r="G2407" s="5">
        <v>2092.7980000000002</v>
      </c>
      <c r="H2407" s="5">
        <v>18.361000000000004</v>
      </c>
      <c r="J2407" s="130"/>
    </row>
    <row r="2408" spans="1:10">
      <c r="A2408" s="100">
        <f t="shared" si="37"/>
        <v>2015</v>
      </c>
      <c r="B2408" s="102">
        <v>4</v>
      </c>
      <c r="C2408" s="103">
        <v>42105</v>
      </c>
      <c r="D2408" s="102">
        <v>5</v>
      </c>
      <c r="E2408" s="5">
        <v>99.243000000000009</v>
      </c>
      <c r="F2408" s="5">
        <v>290.25800000000004</v>
      </c>
      <c r="G2408" s="5">
        <v>2065.6479999999997</v>
      </c>
      <c r="H2408" s="5">
        <v>17.938000000000002</v>
      </c>
      <c r="J2408" s="130"/>
    </row>
    <row r="2409" spans="1:10">
      <c r="A2409" s="100">
        <f t="shared" si="37"/>
        <v>2015</v>
      </c>
      <c r="B2409" s="102">
        <v>4</v>
      </c>
      <c r="C2409" s="103">
        <v>42105</v>
      </c>
      <c r="D2409" s="102">
        <v>6</v>
      </c>
      <c r="E2409" s="5">
        <v>91.418000000000006</v>
      </c>
      <c r="F2409" s="5">
        <v>290.13599999999997</v>
      </c>
      <c r="G2409" s="5">
        <v>2044.2780000000007</v>
      </c>
      <c r="H2409" s="5">
        <v>17.026</v>
      </c>
      <c r="J2409" s="130"/>
    </row>
    <row r="2410" spans="1:10">
      <c r="A2410" s="100">
        <f t="shared" si="37"/>
        <v>2015</v>
      </c>
      <c r="B2410" s="102">
        <v>4</v>
      </c>
      <c r="C2410" s="103">
        <v>42105</v>
      </c>
      <c r="D2410" s="102">
        <v>7</v>
      </c>
      <c r="E2410" s="5">
        <v>90.673000000000002</v>
      </c>
      <c r="F2410" s="5">
        <v>290.61200000000002</v>
      </c>
      <c r="G2410" s="5">
        <v>2073.9110000000001</v>
      </c>
      <c r="H2410" s="5">
        <v>19.765000000000001</v>
      </c>
      <c r="J2410" s="130"/>
    </row>
    <row r="2411" spans="1:10">
      <c r="A2411" s="100">
        <f t="shared" si="37"/>
        <v>2015</v>
      </c>
      <c r="B2411" s="102">
        <v>4</v>
      </c>
      <c r="C2411" s="103">
        <v>42105</v>
      </c>
      <c r="D2411" s="102">
        <v>8</v>
      </c>
      <c r="E2411" s="5">
        <v>89.844999999999999</v>
      </c>
      <c r="F2411" s="5">
        <v>290.64800000000008</v>
      </c>
      <c r="G2411" s="5">
        <v>2074.3469999999998</v>
      </c>
      <c r="H2411" s="5">
        <v>24.595000000000002</v>
      </c>
      <c r="J2411" s="130"/>
    </row>
    <row r="2412" spans="1:10">
      <c r="A2412" s="100">
        <f t="shared" si="37"/>
        <v>2015</v>
      </c>
      <c r="B2412" s="102">
        <v>4</v>
      </c>
      <c r="C2412" s="103">
        <v>42105</v>
      </c>
      <c r="D2412" s="102">
        <v>9</v>
      </c>
      <c r="E2412" s="5">
        <v>88.347999999999999</v>
      </c>
      <c r="F2412" s="5">
        <v>280.51499999999999</v>
      </c>
      <c r="G2412" s="5">
        <v>2097.3290000000002</v>
      </c>
      <c r="H2412" s="5">
        <v>27.512999999999998</v>
      </c>
      <c r="J2412" s="130"/>
    </row>
    <row r="2413" spans="1:10">
      <c r="A2413" s="100">
        <f t="shared" si="37"/>
        <v>2015</v>
      </c>
      <c r="B2413" s="102">
        <v>4</v>
      </c>
      <c r="C2413" s="103">
        <v>42105</v>
      </c>
      <c r="D2413" s="102">
        <v>10</v>
      </c>
      <c r="E2413" s="5">
        <v>88.613</v>
      </c>
      <c r="F2413" s="5">
        <v>282.01300000000003</v>
      </c>
      <c r="G2413" s="5">
        <v>2109.2380000000003</v>
      </c>
      <c r="H2413" s="5">
        <v>42.855999999999995</v>
      </c>
      <c r="J2413" s="130"/>
    </row>
    <row r="2414" spans="1:10">
      <c r="A2414" s="100">
        <f t="shared" si="37"/>
        <v>2015</v>
      </c>
      <c r="B2414" s="102">
        <v>4</v>
      </c>
      <c r="C2414" s="103">
        <v>42105</v>
      </c>
      <c r="D2414" s="102">
        <v>11</v>
      </c>
      <c r="E2414" s="5">
        <v>85.576999999999998</v>
      </c>
      <c r="F2414" s="5">
        <v>275.45299999999997</v>
      </c>
      <c r="G2414" s="5">
        <v>2099.4620000000004</v>
      </c>
      <c r="H2414" s="5">
        <v>234.08300000000003</v>
      </c>
      <c r="J2414" s="130"/>
    </row>
    <row r="2415" spans="1:10">
      <c r="A2415" s="100">
        <f t="shared" si="37"/>
        <v>2015</v>
      </c>
      <c r="B2415" s="102">
        <v>4</v>
      </c>
      <c r="C2415" s="103">
        <v>42105</v>
      </c>
      <c r="D2415" s="102">
        <v>12</v>
      </c>
      <c r="E2415" s="5">
        <v>84.179000000000002</v>
      </c>
      <c r="F2415" s="5">
        <v>272.93300000000005</v>
      </c>
      <c r="G2415" s="5">
        <v>2096.5880000000002</v>
      </c>
      <c r="H2415" s="5">
        <v>299.62700000000001</v>
      </c>
      <c r="J2415" s="130"/>
    </row>
    <row r="2416" spans="1:10">
      <c r="A2416" s="100">
        <f t="shared" si="37"/>
        <v>2015</v>
      </c>
      <c r="B2416" s="102">
        <v>4</v>
      </c>
      <c r="C2416" s="103">
        <v>42105</v>
      </c>
      <c r="D2416" s="102">
        <v>13</v>
      </c>
      <c r="E2416" s="5">
        <v>88.114000000000004</v>
      </c>
      <c r="F2416" s="5">
        <v>273.29900000000004</v>
      </c>
      <c r="G2416" s="5">
        <v>2086.5170000000007</v>
      </c>
      <c r="H2416" s="5">
        <v>267.98199999999997</v>
      </c>
      <c r="J2416" s="130"/>
    </row>
    <row r="2417" spans="1:10">
      <c r="A2417" s="100">
        <f t="shared" si="37"/>
        <v>2015</v>
      </c>
      <c r="B2417" s="102">
        <v>4</v>
      </c>
      <c r="C2417" s="103">
        <v>42105</v>
      </c>
      <c r="D2417" s="102">
        <v>14</v>
      </c>
      <c r="E2417" s="5">
        <v>92.634</v>
      </c>
      <c r="F2417" s="5">
        <v>273.11099999999999</v>
      </c>
      <c r="G2417" s="5">
        <v>2078.2540000000008</v>
      </c>
      <c r="H2417" s="5">
        <v>241.87500000000006</v>
      </c>
      <c r="J2417" s="130"/>
    </row>
    <row r="2418" spans="1:10">
      <c r="A2418" s="100">
        <f t="shared" si="37"/>
        <v>2015</v>
      </c>
      <c r="B2418" s="102">
        <v>4</v>
      </c>
      <c r="C2418" s="103">
        <v>42105</v>
      </c>
      <c r="D2418" s="102">
        <v>15</v>
      </c>
      <c r="E2418" s="5">
        <v>91.417000000000002</v>
      </c>
      <c r="F2418" s="5">
        <v>276.37700000000001</v>
      </c>
      <c r="G2418" s="5">
        <v>2074.27</v>
      </c>
      <c r="H2418" s="5">
        <v>230.89000000000013</v>
      </c>
      <c r="J2418" s="130"/>
    </row>
    <row r="2419" spans="1:10">
      <c r="A2419" s="100">
        <f t="shared" si="37"/>
        <v>2015</v>
      </c>
      <c r="B2419" s="102">
        <v>4</v>
      </c>
      <c r="C2419" s="103">
        <v>42105</v>
      </c>
      <c r="D2419" s="102">
        <v>16</v>
      </c>
      <c r="E2419" s="5">
        <v>92.569000000000003</v>
      </c>
      <c r="F2419" s="5">
        <v>272.16199999999998</v>
      </c>
      <c r="G2419" s="5">
        <v>2070.3490000000002</v>
      </c>
      <c r="H2419" s="5">
        <v>255.90499999999997</v>
      </c>
      <c r="J2419" s="130"/>
    </row>
    <row r="2420" spans="1:10">
      <c r="A2420" s="100">
        <f t="shared" si="37"/>
        <v>2015</v>
      </c>
      <c r="B2420" s="102">
        <v>4</v>
      </c>
      <c r="C2420" s="103">
        <v>42105</v>
      </c>
      <c r="D2420" s="102">
        <v>17</v>
      </c>
      <c r="E2420" s="5">
        <v>110.18299999999999</v>
      </c>
      <c r="F2420" s="5">
        <v>282.20699999999999</v>
      </c>
      <c r="G2420" s="5">
        <v>2096.5649999999996</v>
      </c>
      <c r="H2420" s="5">
        <v>224.74400000000003</v>
      </c>
      <c r="J2420" s="130"/>
    </row>
    <row r="2421" spans="1:10">
      <c r="A2421" s="100">
        <f t="shared" si="37"/>
        <v>2015</v>
      </c>
      <c r="B2421" s="102">
        <v>4</v>
      </c>
      <c r="C2421" s="103">
        <v>42105</v>
      </c>
      <c r="D2421" s="102">
        <v>18</v>
      </c>
      <c r="E2421" s="5">
        <v>113.379</v>
      </c>
      <c r="F2421" s="5">
        <v>283.512</v>
      </c>
      <c r="G2421" s="5">
        <v>2105.4210000000003</v>
      </c>
      <c r="H2421" s="5">
        <v>166.89400000000003</v>
      </c>
      <c r="J2421" s="130"/>
    </row>
    <row r="2422" spans="1:10">
      <c r="A2422" s="100">
        <f t="shared" si="37"/>
        <v>2015</v>
      </c>
      <c r="B2422" s="102">
        <v>4</v>
      </c>
      <c r="C2422" s="103">
        <v>42105</v>
      </c>
      <c r="D2422" s="102">
        <v>19</v>
      </c>
      <c r="E2422" s="5">
        <v>113.96100000000001</v>
      </c>
      <c r="F2422" s="5">
        <v>286.85899999999998</v>
      </c>
      <c r="G2422" s="5">
        <v>2133.69</v>
      </c>
      <c r="H2422" s="5">
        <v>71.854000000000013</v>
      </c>
      <c r="J2422" s="130"/>
    </row>
    <row r="2423" spans="1:10">
      <c r="A2423" s="100">
        <f t="shared" si="37"/>
        <v>2015</v>
      </c>
      <c r="B2423" s="102">
        <v>4</v>
      </c>
      <c r="C2423" s="103">
        <v>42105</v>
      </c>
      <c r="D2423" s="102">
        <v>20</v>
      </c>
      <c r="E2423" s="5">
        <v>112.339</v>
      </c>
      <c r="F2423" s="5">
        <v>287.07799999999997</v>
      </c>
      <c r="G2423" s="5">
        <v>2146.395</v>
      </c>
      <c r="H2423" s="5">
        <v>69.418000000000021</v>
      </c>
      <c r="J2423" s="130"/>
    </row>
    <row r="2424" spans="1:10">
      <c r="A2424" s="100">
        <f t="shared" si="37"/>
        <v>2015</v>
      </c>
      <c r="B2424" s="102">
        <v>4</v>
      </c>
      <c r="C2424" s="103">
        <v>42105</v>
      </c>
      <c r="D2424" s="102">
        <v>21</v>
      </c>
      <c r="E2424" s="5">
        <v>110.32300000000001</v>
      </c>
      <c r="F2424" s="5">
        <v>287.113</v>
      </c>
      <c r="G2424" s="5">
        <v>2169.1460000000002</v>
      </c>
      <c r="H2424" s="5">
        <v>81.224000000000004</v>
      </c>
      <c r="J2424" s="130"/>
    </row>
    <row r="2425" spans="1:10">
      <c r="A2425" s="100">
        <f t="shared" si="37"/>
        <v>2015</v>
      </c>
      <c r="B2425" s="102">
        <v>4</v>
      </c>
      <c r="C2425" s="103">
        <v>42105</v>
      </c>
      <c r="D2425" s="102">
        <v>22</v>
      </c>
      <c r="E2425" s="5">
        <v>99.843999999999994</v>
      </c>
      <c r="F2425" s="5">
        <v>302.39300000000003</v>
      </c>
      <c r="G2425" s="5">
        <v>2184.2230000000009</v>
      </c>
      <c r="H2425" s="5">
        <v>79.974999999999994</v>
      </c>
      <c r="J2425" s="130"/>
    </row>
    <row r="2426" spans="1:10">
      <c r="A2426" s="100">
        <f t="shared" si="37"/>
        <v>2015</v>
      </c>
      <c r="B2426" s="102">
        <v>4</v>
      </c>
      <c r="C2426" s="103">
        <v>42105</v>
      </c>
      <c r="D2426" s="102">
        <v>23</v>
      </c>
      <c r="E2426" s="5">
        <v>88.707999999999998</v>
      </c>
      <c r="F2426" s="5">
        <v>302.28499999999997</v>
      </c>
      <c r="G2426" s="5">
        <v>2203.4650000000006</v>
      </c>
      <c r="H2426" s="5">
        <v>75.95</v>
      </c>
      <c r="J2426" s="130"/>
    </row>
    <row r="2427" spans="1:10">
      <c r="A2427" s="100">
        <f t="shared" si="37"/>
        <v>2015</v>
      </c>
      <c r="B2427" s="102">
        <v>4</v>
      </c>
      <c r="C2427" s="103">
        <v>42105</v>
      </c>
      <c r="D2427" s="102">
        <v>24</v>
      </c>
      <c r="E2427" s="5">
        <v>87.676000000000002</v>
      </c>
      <c r="F2427" s="5">
        <v>302.649</v>
      </c>
      <c r="G2427" s="5">
        <v>2210.663</v>
      </c>
      <c r="H2427" s="5">
        <v>111.63300000000001</v>
      </c>
      <c r="J2427" s="130"/>
    </row>
    <row r="2428" spans="1:10">
      <c r="A2428" s="100">
        <f t="shared" si="37"/>
        <v>2015</v>
      </c>
      <c r="B2428" s="102">
        <v>4</v>
      </c>
      <c r="C2428" s="103">
        <v>42106</v>
      </c>
      <c r="D2428" s="102">
        <v>1</v>
      </c>
      <c r="E2428" s="5">
        <v>88.673000000000002</v>
      </c>
      <c r="F2428" s="5">
        <v>321.63800000000009</v>
      </c>
      <c r="G2428" s="5">
        <v>2115.1260000000002</v>
      </c>
      <c r="H2428" s="5">
        <v>99.206000000000017</v>
      </c>
      <c r="J2428" s="130"/>
    </row>
    <row r="2429" spans="1:10">
      <c r="A2429" s="100">
        <f t="shared" si="37"/>
        <v>2015</v>
      </c>
      <c r="B2429" s="102">
        <v>4</v>
      </c>
      <c r="C2429" s="103">
        <v>42106</v>
      </c>
      <c r="D2429" s="102">
        <v>2</v>
      </c>
      <c r="E2429" s="5">
        <v>87.087999999999994</v>
      </c>
      <c r="F2429" s="5">
        <v>329.12</v>
      </c>
      <c r="G2429" s="5">
        <v>1950.3150000000005</v>
      </c>
      <c r="H2429" s="5">
        <v>81.8</v>
      </c>
      <c r="J2429" s="130"/>
    </row>
    <row r="2430" spans="1:10">
      <c r="A2430" s="100">
        <f t="shared" si="37"/>
        <v>2015</v>
      </c>
      <c r="B2430" s="102">
        <v>4</v>
      </c>
      <c r="C2430" s="103">
        <v>42106</v>
      </c>
      <c r="D2430" s="102">
        <v>3</v>
      </c>
      <c r="E2430" s="5">
        <v>83.832999999999998</v>
      </c>
      <c r="F2430" s="5">
        <v>346.36200000000002</v>
      </c>
      <c r="G2430" s="5">
        <v>1839.88</v>
      </c>
      <c r="H2430" s="5">
        <v>45.984000000000002</v>
      </c>
      <c r="J2430" s="130"/>
    </row>
    <row r="2431" spans="1:10">
      <c r="A2431" s="100">
        <f t="shared" si="37"/>
        <v>2015</v>
      </c>
      <c r="B2431" s="102">
        <v>4</v>
      </c>
      <c r="C2431" s="103">
        <v>42106</v>
      </c>
      <c r="D2431" s="102">
        <v>4</v>
      </c>
      <c r="E2431" s="5">
        <v>84.45</v>
      </c>
      <c r="F2431" s="5">
        <v>348.38200000000001</v>
      </c>
      <c r="G2431" s="5">
        <v>1736.5100000000002</v>
      </c>
      <c r="H2431" s="5">
        <v>63.957000000000001</v>
      </c>
      <c r="J2431" s="130"/>
    </row>
    <row r="2432" spans="1:10">
      <c r="A2432" s="100">
        <f t="shared" si="37"/>
        <v>2015</v>
      </c>
      <c r="B2432" s="102">
        <v>4</v>
      </c>
      <c r="C2432" s="103">
        <v>42106</v>
      </c>
      <c r="D2432" s="102">
        <v>5</v>
      </c>
      <c r="E2432" s="5">
        <v>84.375</v>
      </c>
      <c r="F2432" s="5">
        <v>348.92699999999996</v>
      </c>
      <c r="G2432" s="5">
        <v>1654.5839999999998</v>
      </c>
      <c r="H2432" s="5">
        <v>68.397000000000006</v>
      </c>
      <c r="J2432" s="130"/>
    </row>
    <row r="2433" spans="1:10">
      <c r="A2433" s="100">
        <f t="shared" si="37"/>
        <v>2015</v>
      </c>
      <c r="B2433" s="102">
        <v>4</v>
      </c>
      <c r="C2433" s="103">
        <v>42106</v>
      </c>
      <c r="D2433" s="102">
        <v>6</v>
      </c>
      <c r="E2433" s="5">
        <v>91.081999999999994</v>
      </c>
      <c r="F2433" s="5">
        <v>348.07100000000003</v>
      </c>
      <c r="G2433" s="5">
        <v>1610.4759999999997</v>
      </c>
      <c r="H2433" s="5">
        <v>66.444000000000003</v>
      </c>
      <c r="J2433" s="130"/>
    </row>
    <row r="2434" spans="1:10">
      <c r="A2434" s="100">
        <f t="shared" si="37"/>
        <v>2015</v>
      </c>
      <c r="B2434" s="102">
        <v>4</v>
      </c>
      <c r="C2434" s="103">
        <v>42106</v>
      </c>
      <c r="D2434" s="102">
        <v>7</v>
      </c>
      <c r="E2434" s="5">
        <v>94.428000000000011</v>
      </c>
      <c r="F2434" s="5">
        <v>345.81400000000002</v>
      </c>
      <c r="G2434" s="5">
        <v>1606.4499999999998</v>
      </c>
      <c r="H2434" s="5">
        <v>51.875</v>
      </c>
      <c r="J2434" s="130"/>
    </row>
    <row r="2435" spans="1:10">
      <c r="A2435" s="100">
        <f t="shared" si="37"/>
        <v>2015</v>
      </c>
      <c r="B2435" s="102">
        <v>4</v>
      </c>
      <c r="C2435" s="103">
        <v>42106</v>
      </c>
      <c r="D2435" s="102">
        <v>8</v>
      </c>
      <c r="E2435" s="5">
        <v>86.229000000000013</v>
      </c>
      <c r="F2435" s="5">
        <v>347.22499999999997</v>
      </c>
      <c r="G2435" s="5">
        <v>1541.0169999999998</v>
      </c>
      <c r="H2435" s="5">
        <v>70.336000000000013</v>
      </c>
      <c r="J2435" s="130"/>
    </row>
    <row r="2436" spans="1:10">
      <c r="A2436" s="100">
        <f t="shared" si="37"/>
        <v>2015</v>
      </c>
      <c r="B2436" s="102">
        <v>4</v>
      </c>
      <c r="C2436" s="103">
        <v>42106</v>
      </c>
      <c r="D2436" s="102">
        <v>9</v>
      </c>
      <c r="E2436" s="5">
        <v>90.027000000000001</v>
      </c>
      <c r="F2436" s="5">
        <v>345.27</v>
      </c>
      <c r="G2436" s="5">
        <v>1525.8519999999999</v>
      </c>
      <c r="H2436" s="5">
        <v>79.859000000000009</v>
      </c>
      <c r="J2436" s="130"/>
    </row>
    <row r="2437" spans="1:10">
      <c r="A2437" s="100">
        <f t="shared" ref="A2437:A2500" si="38">YEAR(C2437)</f>
        <v>2015</v>
      </c>
      <c r="B2437" s="102">
        <v>4</v>
      </c>
      <c r="C2437" s="103">
        <v>42106</v>
      </c>
      <c r="D2437" s="102">
        <v>10</v>
      </c>
      <c r="E2437" s="5">
        <v>80.001000000000005</v>
      </c>
      <c r="F2437" s="5">
        <v>331.68199999999996</v>
      </c>
      <c r="G2437" s="5">
        <v>1537.6900000000003</v>
      </c>
      <c r="H2437" s="5">
        <v>80.385000000000005</v>
      </c>
      <c r="J2437" s="130"/>
    </row>
    <row r="2438" spans="1:10">
      <c r="A2438" s="100">
        <f t="shared" si="38"/>
        <v>2015</v>
      </c>
      <c r="B2438" s="102">
        <v>4</v>
      </c>
      <c r="C2438" s="103">
        <v>42106</v>
      </c>
      <c r="D2438" s="102">
        <v>11</v>
      </c>
      <c r="E2438" s="5">
        <v>86.489000000000004</v>
      </c>
      <c r="F2438" s="5">
        <v>330.62800000000004</v>
      </c>
      <c r="G2438" s="5">
        <v>1727.8120000000004</v>
      </c>
      <c r="H2438" s="5">
        <v>66.558999999999997</v>
      </c>
      <c r="J2438" s="130"/>
    </row>
    <row r="2439" spans="1:10">
      <c r="A2439" s="100">
        <f t="shared" si="38"/>
        <v>2015</v>
      </c>
      <c r="B2439" s="102">
        <v>4</v>
      </c>
      <c r="C2439" s="103">
        <v>42106</v>
      </c>
      <c r="D2439" s="102">
        <v>12</v>
      </c>
      <c r="E2439" s="5">
        <v>110.41500000000001</v>
      </c>
      <c r="F2439" s="5">
        <v>265.99399999999997</v>
      </c>
      <c r="G2439" s="5">
        <v>1867.8989999999999</v>
      </c>
      <c r="H2439" s="5">
        <v>49.847000000000008</v>
      </c>
      <c r="J2439" s="130"/>
    </row>
    <row r="2440" spans="1:10">
      <c r="A2440" s="100">
        <f t="shared" si="38"/>
        <v>2015</v>
      </c>
      <c r="B2440" s="102">
        <v>4</v>
      </c>
      <c r="C2440" s="103">
        <v>42106</v>
      </c>
      <c r="D2440" s="102">
        <v>13</v>
      </c>
      <c r="E2440" s="5">
        <v>146.285</v>
      </c>
      <c r="F2440" s="5">
        <v>265.59100000000001</v>
      </c>
      <c r="G2440" s="5">
        <v>1879.5389999999998</v>
      </c>
      <c r="H2440" s="5">
        <v>46.698999999999998</v>
      </c>
      <c r="J2440" s="130"/>
    </row>
    <row r="2441" spans="1:10">
      <c r="A2441" s="100">
        <f t="shared" si="38"/>
        <v>2015</v>
      </c>
      <c r="B2441" s="102">
        <v>4</v>
      </c>
      <c r="C2441" s="103">
        <v>42106</v>
      </c>
      <c r="D2441" s="102">
        <v>14</v>
      </c>
      <c r="E2441" s="5">
        <v>148.70800000000003</v>
      </c>
      <c r="F2441" s="5">
        <v>266.09900000000005</v>
      </c>
      <c r="G2441" s="5">
        <v>1968.7380000000001</v>
      </c>
      <c r="H2441" s="5">
        <v>21.965</v>
      </c>
      <c r="J2441" s="130"/>
    </row>
    <row r="2442" spans="1:10">
      <c r="A2442" s="100">
        <f t="shared" si="38"/>
        <v>2015</v>
      </c>
      <c r="B2442" s="102">
        <v>4</v>
      </c>
      <c r="C2442" s="103">
        <v>42106</v>
      </c>
      <c r="D2442" s="102">
        <v>15</v>
      </c>
      <c r="E2442" s="5">
        <v>141.488</v>
      </c>
      <c r="F2442" s="5">
        <v>266.29800000000006</v>
      </c>
      <c r="G2442" s="5">
        <v>2019.2890000000002</v>
      </c>
      <c r="H2442" s="5">
        <v>25.373000000000001</v>
      </c>
      <c r="J2442" s="130"/>
    </row>
    <row r="2443" spans="1:10">
      <c r="A2443" s="100">
        <f t="shared" si="38"/>
        <v>2015</v>
      </c>
      <c r="B2443" s="102">
        <v>4</v>
      </c>
      <c r="C2443" s="103">
        <v>42106</v>
      </c>
      <c r="D2443" s="102">
        <v>16</v>
      </c>
      <c r="E2443" s="5">
        <v>142.61500000000001</v>
      </c>
      <c r="F2443" s="5">
        <v>266.30500000000001</v>
      </c>
      <c r="G2443" s="5">
        <v>2011.7059999999999</v>
      </c>
      <c r="H2443" s="5">
        <v>27.562000000000001</v>
      </c>
      <c r="J2443" s="130"/>
    </row>
    <row r="2444" spans="1:10">
      <c r="A2444" s="100">
        <f t="shared" si="38"/>
        <v>2015</v>
      </c>
      <c r="B2444" s="102">
        <v>4</v>
      </c>
      <c r="C2444" s="103">
        <v>42106</v>
      </c>
      <c r="D2444" s="102">
        <v>17</v>
      </c>
      <c r="E2444" s="5">
        <v>141.953</v>
      </c>
      <c r="F2444" s="5">
        <v>266.41300000000001</v>
      </c>
      <c r="G2444" s="5">
        <v>1966.4319999999998</v>
      </c>
      <c r="H2444" s="5">
        <v>56.018000000000008</v>
      </c>
      <c r="J2444" s="130"/>
    </row>
    <row r="2445" spans="1:10">
      <c r="A2445" s="100">
        <f t="shared" si="38"/>
        <v>2015</v>
      </c>
      <c r="B2445" s="102">
        <v>4</v>
      </c>
      <c r="C2445" s="103">
        <v>42106</v>
      </c>
      <c r="D2445" s="102">
        <v>18</v>
      </c>
      <c r="E2445" s="5">
        <v>149.66300000000001</v>
      </c>
      <c r="F2445" s="5">
        <v>277.14800000000002</v>
      </c>
      <c r="G2445" s="5">
        <v>1949.2160000000003</v>
      </c>
      <c r="H2445" s="5">
        <v>61.856000000000002</v>
      </c>
      <c r="J2445" s="130"/>
    </row>
    <row r="2446" spans="1:10">
      <c r="A2446" s="100">
        <f t="shared" si="38"/>
        <v>2015</v>
      </c>
      <c r="B2446" s="102">
        <v>4</v>
      </c>
      <c r="C2446" s="103">
        <v>42106</v>
      </c>
      <c r="D2446" s="102">
        <v>19</v>
      </c>
      <c r="E2446" s="5">
        <v>151.71299999999999</v>
      </c>
      <c r="F2446" s="5">
        <v>276.44700000000006</v>
      </c>
      <c r="G2446" s="5">
        <v>1942.5020000000004</v>
      </c>
      <c r="H2446" s="5">
        <v>63.994</v>
      </c>
      <c r="J2446" s="130"/>
    </row>
    <row r="2447" spans="1:10">
      <c r="A2447" s="100">
        <f t="shared" si="38"/>
        <v>2015</v>
      </c>
      <c r="B2447" s="102">
        <v>4</v>
      </c>
      <c r="C2447" s="103">
        <v>42106</v>
      </c>
      <c r="D2447" s="102">
        <v>20</v>
      </c>
      <c r="E2447" s="5">
        <v>152.06300000000002</v>
      </c>
      <c r="F2447" s="5">
        <v>282.952</v>
      </c>
      <c r="G2447" s="5">
        <v>1948.0910000000006</v>
      </c>
      <c r="H2447" s="5">
        <v>201.197</v>
      </c>
      <c r="J2447" s="130"/>
    </row>
    <row r="2448" spans="1:10">
      <c r="A2448" s="100">
        <f t="shared" si="38"/>
        <v>2015</v>
      </c>
      <c r="B2448" s="102">
        <v>4</v>
      </c>
      <c r="C2448" s="103">
        <v>42106</v>
      </c>
      <c r="D2448" s="102">
        <v>21</v>
      </c>
      <c r="E2448" s="5">
        <v>149.77200000000002</v>
      </c>
      <c r="F2448" s="5">
        <v>290.34099999999995</v>
      </c>
      <c r="G2448" s="5">
        <v>2062.491</v>
      </c>
      <c r="H2448" s="5">
        <v>281.45100000000002</v>
      </c>
      <c r="J2448" s="130"/>
    </row>
    <row r="2449" spans="1:10">
      <c r="A2449" s="100">
        <f t="shared" si="38"/>
        <v>2015</v>
      </c>
      <c r="B2449" s="102">
        <v>4</v>
      </c>
      <c r="C2449" s="103">
        <v>42106</v>
      </c>
      <c r="D2449" s="102">
        <v>22</v>
      </c>
      <c r="E2449" s="5">
        <v>154.995</v>
      </c>
      <c r="F2449" s="5">
        <v>300.63600000000002</v>
      </c>
      <c r="G2449" s="5">
        <v>2157.1750000000002</v>
      </c>
      <c r="H2449" s="5">
        <v>281.15800000000002</v>
      </c>
      <c r="J2449" s="130"/>
    </row>
    <row r="2450" spans="1:10">
      <c r="A2450" s="100">
        <f t="shared" si="38"/>
        <v>2015</v>
      </c>
      <c r="B2450" s="102">
        <v>4</v>
      </c>
      <c r="C2450" s="103">
        <v>42106</v>
      </c>
      <c r="D2450" s="102">
        <v>23</v>
      </c>
      <c r="E2450" s="5">
        <v>150.47500000000002</v>
      </c>
      <c r="F2450" s="5">
        <v>301.01599999999996</v>
      </c>
      <c r="G2450" s="5">
        <v>2174.384</v>
      </c>
      <c r="H2450" s="5">
        <v>278.0800000000001</v>
      </c>
      <c r="J2450" s="130"/>
    </row>
    <row r="2451" spans="1:10">
      <c r="A2451" s="100">
        <f t="shared" si="38"/>
        <v>2015</v>
      </c>
      <c r="B2451" s="102">
        <v>4</v>
      </c>
      <c r="C2451" s="103">
        <v>42106</v>
      </c>
      <c r="D2451" s="102">
        <v>24</v>
      </c>
      <c r="E2451" s="5">
        <v>149.929</v>
      </c>
      <c r="F2451" s="5">
        <v>301.87000000000006</v>
      </c>
      <c r="G2451" s="5">
        <v>2157.7940000000003</v>
      </c>
      <c r="H2451" s="5">
        <v>227.255</v>
      </c>
      <c r="J2451" s="130"/>
    </row>
    <row r="2452" spans="1:10">
      <c r="A2452" s="100">
        <f t="shared" si="38"/>
        <v>2015</v>
      </c>
      <c r="B2452" s="102">
        <v>4</v>
      </c>
      <c r="C2452" s="103">
        <v>42107</v>
      </c>
      <c r="D2452" s="102">
        <v>1</v>
      </c>
      <c r="E2452" s="5">
        <v>147.75</v>
      </c>
      <c r="F2452" s="5">
        <v>303.45900000000006</v>
      </c>
      <c r="G2452" s="5">
        <v>2099.7309999999998</v>
      </c>
      <c r="H2452" s="5">
        <v>108.50200000000001</v>
      </c>
      <c r="J2452" s="130"/>
    </row>
    <row r="2453" spans="1:10">
      <c r="A2453" s="100">
        <f t="shared" si="38"/>
        <v>2015</v>
      </c>
      <c r="B2453" s="102">
        <v>4</v>
      </c>
      <c r="C2453" s="103">
        <v>42107</v>
      </c>
      <c r="D2453" s="102">
        <v>2</v>
      </c>
      <c r="E2453" s="5">
        <v>149.11300000000003</v>
      </c>
      <c r="F2453" s="5">
        <v>304.65300000000002</v>
      </c>
      <c r="G2453" s="5">
        <v>1892.8340000000005</v>
      </c>
      <c r="H2453" s="5">
        <v>93.555999999999997</v>
      </c>
      <c r="J2453" s="130"/>
    </row>
    <row r="2454" spans="1:10">
      <c r="A2454" s="100">
        <f t="shared" si="38"/>
        <v>2015</v>
      </c>
      <c r="B2454" s="102">
        <v>4</v>
      </c>
      <c r="C2454" s="103">
        <v>42107</v>
      </c>
      <c r="D2454" s="102">
        <v>3</v>
      </c>
      <c r="E2454" s="5">
        <v>150.98699999999999</v>
      </c>
      <c r="F2454" s="5">
        <v>301.94499999999999</v>
      </c>
      <c r="G2454" s="5">
        <v>1834.163</v>
      </c>
      <c r="H2454" s="5">
        <v>81.265000000000001</v>
      </c>
      <c r="J2454" s="130"/>
    </row>
    <row r="2455" spans="1:10">
      <c r="A2455" s="100">
        <f t="shared" si="38"/>
        <v>2015</v>
      </c>
      <c r="B2455" s="102">
        <v>4</v>
      </c>
      <c r="C2455" s="103">
        <v>42107</v>
      </c>
      <c r="D2455" s="102">
        <v>4</v>
      </c>
      <c r="E2455" s="5">
        <v>151.47200000000001</v>
      </c>
      <c r="F2455" s="5">
        <v>301.54500000000002</v>
      </c>
      <c r="G2455" s="5">
        <v>1813.3650000000002</v>
      </c>
      <c r="H2455" s="5">
        <v>85.114000000000004</v>
      </c>
      <c r="J2455" s="130"/>
    </row>
    <row r="2456" spans="1:10">
      <c r="A2456" s="100">
        <f t="shared" si="38"/>
        <v>2015</v>
      </c>
      <c r="B2456" s="102">
        <v>4</v>
      </c>
      <c r="C2456" s="103">
        <v>42107</v>
      </c>
      <c r="D2456" s="102">
        <v>5</v>
      </c>
      <c r="E2456" s="5">
        <v>146.792</v>
      </c>
      <c r="F2456" s="5">
        <v>301.45500000000004</v>
      </c>
      <c r="G2456" s="5">
        <v>1803.2330000000002</v>
      </c>
      <c r="H2456" s="5">
        <v>89.546000000000006</v>
      </c>
      <c r="J2456" s="130"/>
    </row>
    <row r="2457" spans="1:10">
      <c r="A2457" s="100">
        <f t="shared" si="38"/>
        <v>2015</v>
      </c>
      <c r="B2457" s="102">
        <v>4</v>
      </c>
      <c r="C2457" s="103">
        <v>42107</v>
      </c>
      <c r="D2457" s="102">
        <v>6</v>
      </c>
      <c r="E2457" s="5">
        <v>145.12100000000001</v>
      </c>
      <c r="F2457" s="5">
        <v>301.17200000000003</v>
      </c>
      <c r="G2457" s="5">
        <v>1812.1560000000006</v>
      </c>
      <c r="H2457" s="5">
        <v>84.114000000000004</v>
      </c>
      <c r="J2457" s="130"/>
    </row>
    <row r="2458" spans="1:10">
      <c r="A2458" s="100">
        <f t="shared" si="38"/>
        <v>2015</v>
      </c>
      <c r="B2458" s="102">
        <v>4</v>
      </c>
      <c r="C2458" s="103">
        <v>42107</v>
      </c>
      <c r="D2458" s="102">
        <v>7</v>
      </c>
      <c r="E2458" s="5">
        <v>145.63400000000001</v>
      </c>
      <c r="F2458" s="5">
        <v>300.048</v>
      </c>
      <c r="G2458" s="5">
        <v>2027.4020000000005</v>
      </c>
      <c r="H2458" s="5">
        <v>97.503</v>
      </c>
      <c r="J2458" s="130"/>
    </row>
    <row r="2459" spans="1:10">
      <c r="A2459" s="100">
        <f t="shared" si="38"/>
        <v>2015</v>
      </c>
      <c r="B2459" s="102">
        <v>4</v>
      </c>
      <c r="C2459" s="103">
        <v>42107</v>
      </c>
      <c r="D2459" s="102">
        <v>8</v>
      </c>
      <c r="E2459" s="5">
        <v>145.37800000000001</v>
      </c>
      <c r="F2459" s="5">
        <v>304.16800000000001</v>
      </c>
      <c r="G2459" s="5">
        <v>2149.8650000000002</v>
      </c>
      <c r="H2459" s="5">
        <v>101.91200000000001</v>
      </c>
      <c r="J2459" s="130"/>
    </row>
    <row r="2460" spans="1:10">
      <c r="A2460" s="100">
        <f t="shared" si="38"/>
        <v>2015</v>
      </c>
      <c r="B2460" s="102">
        <v>4</v>
      </c>
      <c r="C2460" s="103">
        <v>42107</v>
      </c>
      <c r="D2460" s="102">
        <v>9</v>
      </c>
      <c r="E2460" s="5">
        <v>148.23600000000002</v>
      </c>
      <c r="F2460" s="5">
        <v>311.57</v>
      </c>
      <c r="G2460" s="5">
        <v>2174.3739999999998</v>
      </c>
      <c r="H2460" s="5">
        <v>211.321</v>
      </c>
      <c r="J2460" s="130"/>
    </row>
    <row r="2461" spans="1:10">
      <c r="A2461" s="100">
        <f t="shared" si="38"/>
        <v>2015</v>
      </c>
      <c r="B2461" s="102">
        <v>4</v>
      </c>
      <c r="C2461" s="103">
        <v>42107</v>
      </c>
      <c r="D2461" s="102">
        <v>10</v>
      </c>
      <c r="E2461" s="5">
        <v>148.374</v>
      </c>
      <c r="F2461" s="5">
        <v>311.73899999999998</v>
      </c>
      <c r="G2461" s="5">
        <v>2205.8110000000001</v>
      </c>
      <c r="H2461" s="5">
        <v>250.62399999999997</v>
      </c>
      <c r="J2461" s="130"/>
    </row>
    <row r="2462" spans="1:10">
      <c r="A2462" s="100">
        <f t="shared" si="38"/>
        <v>2015</v>
      </c>
      <c r="B2462" s="102">
        <v>4</v>
      </c>
      <c r="C2462" s="103">
        <v>42107</v>
      </c>
      <c r="D2462" s="102">
        <v>11</v>
      </c>
      <c r="E2462" s="5">
        <v>147.65100000000001</v>
      </c>
      <c r="F2462" s="5">
        <v>316.72000000000008</v>
      </c>
      <c r="G2462" s="5">
        <v>2263.585</v>
      </c>
      <c r="H2462" s="5">
        <v>255.46600000000004</v>
      </c>
      <c r="J2462" s="130"/>
    </row>
    <row r="2463" spans="1:10">
      <c r="A2463" s="100">
        <f t="shared" si="38"/>
        <v>2015</v>
      </c>
      <c r="B2463" s="102">
        <v>4</v>
      </c>
      <c r="C2463" s="103">
        <v>42107</v>
      </c>
      <c r="D2463" s="102">
        <v>12</v>
      </c>
      <c r="E2463" s="5">
        <v>149.21200000000002</v>
      </c>
      <c r="F2463" s="5">
        <v>316.79700000000008</v>
      </c>
      <c r="G2463" s="5">
        <v>2215.7820000000002</v>
      </c>
      <c r="H2463" s="5">
        <v>221.2</v>
      </c>
      <c r="J2463" s="130"/>
    </row>
    <row r="2464" spans="1:10">
      <c r="A2464" s="100">
        <f t="shared" si="38"/>
        <v>2015</v>
      </c>
      <c r="B2464" s="102">
        <v>4</v>
      </c>
      <c r="C2464" s="103">
        <v>42107</v>
      </c>
      <c r="D2464" s="102">
        <v>13</v>
      </c>
      <c r="E2464" s="5">
        <v>150.596</v>
      </c>
      <c r="F2464" s="5">
        <v>316.98799999999994</v>
      </c>
      <c r="G2464" s="5">
        <v>2183.2259999999997</v>
      </c>
      <c r="H2464" s="5">
        <v>221.34200000000001</v>
      </c>
      <c r="J2464" s="130"/>
    </row>
    <row r="2465" spans="1:10">
      <c r="A2465" s="100">
        <f t="shared" si="38"/>
        <v>2015</v>
      </c>
      <c r="B2465" s="102">
        <v>4</v>
      </c>
      <c r="C2465" s="103">
        <v>42107</v>
      </c>
      <c r="D2465" s="102">
        <v>14</v>
      </c>
      <c r="E2465" s="5">
        <v>151.21700000000001</v>
      </c>
      <c r="F2465" s="5">
        <v>311.88000000000005</v>
      </c>
      <c r="G2465" s="5">
        <v>2182.5219999999999</v>
      </c>
      <c r="H2465" s="5">
        <v>218.58900000000003</v>
      </c>
      <c r="J2465" s="130"/>
    </row>
    <row r="2466" spans="1:10">
      <c r="A2466" s="100">
        <f t="shared" si="38"/>
        <v>2015</v>
      </c>
      <c r="B2466" s="102">
        <v>4</v>
      </c>
      <c r="C2466" s="103">
        <v>42107</v>
      </c>
      <c r="D2466" s="102">
        <v>15</v>
      </c>
      <c r="E2466" s="5">
        <v>150.21300000000002</v>
      </c>
      <c r="F2466" s="5">
        <v>295.59399999999999</v>
      </c>
      <c r="G2466" s="5">
        <v>2194.1280000000002</v>
      </c>
      <c r="H2466" s="5">
        <v>224.50600000000006</v>
      </c>
      <c r="J2466" s="130"/>
    </row>
    <row r="2467" spans="1:10">
      <c r="A2467" s="100">
        <f t="shared" si="38"/>
        <v>2015</v>
      </c>
      <c r="B2467" s="102">
        <v>4</v>
      </c>
      <c r="C2467" s="103">
        <v>42107</v>
      </c>
      <c r="D2467" s="102">
        <v>16</v>
      </c>
      <c r="E2467" s="5">
        <v>150.71899999999999</v>
      </c>
      <c r="F2467" s="5">
        <v>293.76699999999994</v>
      </c>
      <c r="G2467" s="5">
        <v>2202.7559999999999</v>
      </c>
      <c r="H2467" s="5">
        <v>223.2660000000001</v>
      </c>
      <c r="J2467" s="130"/>
    </row>
    <row r="2468" spans="1:10">
      <c r="A2468" s="100">
        <f t="shared" si="38"/>
        <v>2015</v>
      </c>
      <c r="B2468" s="102">
        <v>4</v>
      </c>
      <c r="C2468" s="103">
        <v>42107</v>
      </c>
      <c r="D2468" s="102">
        <v>17</v>
      </c>
      <c r="E2468" s="5">
        <v>144.53800000000001</v>
      </c>
      <c r="F2468" s="5">
        <v>297.81099999999998</v>
      </c>
      <c r="G2468" s="5">
        <v>2202.9000000000005</v>
      </c>
      <c r="H2468" s="5">
        <v>223.80299999999997</v>
      </c>
      <c r="J2468" s="130"/>
    </row>
    <row r="2469" spans="1:10">
      <c r="A2469" s="100">
        <f t="shared" si="38"/>
        <v>2015</v>
      </c>
      <c r="B2469" s="102">
        <v>4</v>
      </c>
      <c r="C2469" s="103">
        <v>42107</v>
      </c>
      <c r="D2469" s="102">
        <v>18</v>
      </c>
      <c r="E2469" s="5">
        <v>144.15600000000001</v>
      </c>
      <c r="F2469" s="5">
        <v>297.94699999999995</v>
      </c>
      <c r="G2469" s="5">
        <v>2211.0830000000005</v>
      </c>
      <c r="H2469" s="5">
        <v>224.44400000000007</v>
      </c>
      <c r="J2469" s="130"/>
    </row>
    <row r="2470" spans="1:10">
      <c r="A2470" s="100">
        <f t="shared" si="38"/>
        <v>2015</v>
      </c>
      <c r="B2470" s="102">
        <v>4</v>
      </c>
      <c r="C2470" s="103">
        <v>42107</v>
      </c>
      <c r="D2470" s="102">
        <v>19</v>
      </c>
      <c r="E2470" s="5">
        <v>122.971</v>
      </c>
      <c r="F2470" s="5">
        <v>298.471</v>
      </c>
      <c r="G2470" s="5">
        <v>2212.2430000000004</v>
      </c>
      <c r="H2470" s="5">
        <v>237.75400000000008</v>
      </c>
      <c r="J2470" s="130"/>
    </row>
    <row r="2471" spans="1:10">
      <c r="A2471" s="100">
        <f t="shared" si="38"/>
        <v>2015</v>
      </c>
      <c r="B2471" s="102">
        <v>4</v>
      </c>
      <c r="C2471" s="103">
        <v>42107</v>
      </c>
      <c r="D2471" s="102">
        <v>20</v>
      </c>
      <c r="E2471" s="5">
        <v>112.66200000000001</v>
      </c>
      <c r="F2471" s="5">
        <v>312.90699999999998</v>
      </c>
      <c r="G2471" s="5">
        <v>2214.0360000000005</v>
      </c>
      <c r="H2471" s="5">
        <v>244.82600000000002</v>
      </c>
      <c r="J2471" s="130"/>
    </row>
    <row r="2472" spans="1:10">
      <c r="A2472" s="100">
        <f t="shared" si="38"/>
        <v>2015</v>
      </c>
      <c r="B2472" s="102">
        <v>4</v>
      </c>
      <c r="C2472" s="103">
        <v>42107</v>
      </c>
      <c r="D2472" s="102">
        <v>21</v>
      </c>
      <c r="E2472" s="5">
        <v>74.89</v>
      </c>
      <c r="F2472" s="5">
        <v>319.41799999999995</v>
      </c>
      <c r="G2472" s="5">
        <v>2250.393</v>
      </c>
      <c r="H2472" s="5">
        <v>244.773</v>
      </c>
      <c r="J2472" s="130"/>
    </row>
    <row r="2473" spans="1:10">
      <c r="A2473" s="100">
        <f t="shared" si="38"/>
        <v>2015</v>
      </c>
      <c r="B2473" s="102">
        <v>4</v>
      </c>
      <c r="C2473" s="103">
        <v>42107</v>
      </c>
      <c r="D2473" s="102">
        <v>22</v>
      </c>
      <c r="E2473" s="5">
        <v>80.055000000000007</v>
      </c>
      <c r="F2473" s="5">
        <v>317.96499999999997</v>
      </c>
      <c r="G2473" s="5">
        <v>2272.701</v>
      </c>
      <c r="H2473" s="5">
        <v>242.15500000000006</v>
      </c>
      <c r="J2473" s="130"/>
    </row>
    <row r="2474" spans="1:10">
      <c r="A2474" s="100">
        <f t="shared" si="38"/>
        <v>2015</v>
      </c>
      <c r="B2474" s="102">
        <v>4</v>
      </c>
      <c r="C2474" s="103">
        <v>42107</v>
      </c>
      <c r="D2474" s="102">
        <v>23</v>
      </c>
      <c r="E2474" s="5">
        <v>117.899</v>
      </c>
      <c r="F2474" s="5">
        <v>310.392</v>
      </c>
      <c r="G2474" s="5">
        <v>2278.1420000000003</v>
      </c>
      <c r="H2474" s="5">
        <v>228.01799999999994</v>
      </c>
      <c r="J2474" s="130"/>
    </row>
    <row r="2475" spans="1:10">
      <c r="A2475" s="100">
        <f t="shared" si="38"/>
        <v>2015</v>
      </c>
      <c r="B2475" s="102">
        <v>4</v>
      </c>
      <c r="C2475" s="103">
        <v>42107</v>
      </c>
      <c r="D2475" s="102">
        <v>24</v>
      </c>
      <c r="E2475" s="5">
        <v>109.839</v>
      </c>
      <c r="F2475" s="5">
        <v>306.98099999999994</v>
      </c>
      <c r="G2475" s="5">
        <v>2292.8130000000001</v>
      </c>
      <c r="H2475" s="5">
        <v>225.501</v>
      </c>
      <c r="J2475" s="130"/>
    </row>
    <row r="2476" spans="1:10">
      <c r="A2476" s="100">
        <f t="shared" si="38"/>
        <v>2015</v>
      </c>
      <c r="B2476" s="102">
        <v>4</v>
      </c>
      <c r="C2476" s="103">
        <v>42108</v>
      </c>
      <c r="D2476" s="102">
        <v>1</v>
      </c>
      <c r="E2476" s="5">
        <v>114.721</v>
      </c>
      <c r="F2476" s="5">
        <v>301.38499999999993</v>
      </c>
      <c r="G2476" s="5">
        <v>2287.9540000000002</v>
      </c>
      <c r="H2476" s="5">
        <v>135.94999999999999</v>
      </c>
      <c r="J2476" s="130"/>
    </row>
    <row r="2477" spans="1:10">
      <c r="A2477" s="100">
        <f t="shared" si="38"/>
        <v>2015</v>
      </c>
      <c r="B2477" s="102">
        <v>4</v>
      </c>
      <c r="C2477" s="103">
        <v>42108</v>
      </c>
      <c r="D2477" s="102">
        <v>2</v>
      </c>
      <c r="E2477" s="5">
        <v>110.247</v>
      </c>
      <c r="F2477" s="5">
        <v>300.00200000000001</v>
      </c>
      <c r="G2477" s="5">
        <v>2290.4969999999998</v>
      </c>
      <c r="H2477" s="5">
        <v>45.142999999999994</v>
      </c>
      <c r="J2477" s="130"/>
    </row>
    <row r="2478" spans="1:10">
      <c r="A2478" s="100">
        <f t="shared" si="38"/>
        <v>2015</v>
      </c>
      <c r="B2478" s="102">
        <v>4</v>
      </c>
      <c r="C2478" s="103">
        <v>42108</v>
      </c>
      <c r="D2478" s="102">
        <v>3</v>
      </c>
      <c r="E2478" s="5">
        <v>104.852</v>
      </c>
      <c r="F2478" s="5">
        <v>279.13499999999999</v>
      </c>
      <c r="G2478" s="5">
        <v>2254.5440000000003</v>
      </c>
      <c r="H2478" s="5">
        <v>29.388000000000005</v>
      </c>
      <c r="J2478" s="130"/>
    </row>
    <row r="2479" spans="1:10">
      <c r="A2479" s="100">
        <f t="shared" si="38"/>
        <v>2015</v>
      </c>
      <c r="B2479" s="102">
        <v>4</v>
      </c>
      <c r="C2479" s="103">
        <v>42108</v>
      </c>
      <c r="D2479" s="102">
        <v>4</v>
      </c>
      <c r="E2479" s="5">
        <v>109.798</v>
      </c>
      <c r="F2479" s="5">
        <v>275.53199999999998</v>
      </c>
      <c r="G2479" s="5">
        <v>2200.9189999999999</v>
      </c>
      <c r="H2479" s="5">
        <v>22.334</v>
      </c>
      <c r="J2479" s="130"/>
    </row>
    <row r="2480" spans="1:10">
      <c r="A2480" s="100">
        <f t="shared" si="38"/>
        <v>2015</v>
      </c>
      <c r="B2480" s="102">
        <v>4</v>
      </c>
      <c r="C2480" s="103">
        <v>42108</v>
      </c>
      <c r="D2480" s="102">
        <v>5</v>
      </c>
      <c r="E2480" s="5">
        <v>113.51500000000001</v>
      </c>
      <c r="F2480" s="5">
        <v>274.07499999999999</v>
      </c>
      <c r="G2480" s="5">
        <v>2179.442</v>
      </c>
      <c r="H2480" s="5">
        <v>20.118000000000002</v>
      </c>
      <c r="J2480" s="130"/>
    </row>
    <row r="2481" spans="1:10">
      <c r="A2481" s="100">
        <f t="shared" si="38"/>
        <v>2015</v>
      </c>
      <c r="B2481" s="102">
        <v>4</v>
      </c>
      <c r="C2481" s="103">
        <v>42108</v>
      </c>
      <c r="D2481" s="102">
        <v>6</v>
      </c>
      <c r="E2481" s="5">
        <v>117.202</v>
      </c>
      <c r="F2481" s="5">
        <v>274.18600000000004</v>
      </c>
      <c r="G2481" s="5">
        <v>2202.1060000000002</v>
      </c>
      <c r="H2481" s="5">
        <v>18.363</v>
      </c>
      <c r="J2481" s="130"/>
    </row>
    <row r="2482" spans="1:10">
      <c r="A2482" s="100">
        <f t="shared" si="38"/>
        <v>2015</v>
      </c>
      <c r="B2482" s="102">
        <v>4</v>
      </c>
      <c r="C2482" s="103">
        <v>42108</v>
      </c>
      <c r="D2482" s="102">
        <v>7</v>
      </c>
      <c r="E2482" s="5">
        <v>113.51900000000001</v>
      </c>
      <c r="F2482" s="5">
        <v>276.97199999999998</v>
      </c>
      <c r="G2482" s="5">
        <v>2242.585</v>
      </c>
      <c r="H2482" s="5">
        <v>22.225000000000001</v>
      </c>
      <c r="J2482" s="130"/>
    </row>
    <row r="2483" spans="1:10">
      <c r="A2483" s="100">
        <f t="shared" si="38"/>
        <v>2015</v>
      </c>
      <c r="B2483" s="102">
        <v>4</v>
      </c>
      <c r="C2483" s="103">
        <v>42108</v>
      </c>
      <c r="D2483" s="102">
        <v>8</v>
      </c>
      <c r="E2483" s="5">
        <v>115.98800000000001</v>
      </c>
      <c r="F2483" s="5">
        <v>280.31200000000007</v>
      </c>
      <c r="G2483" s="5">
        <v>2279.4790000000003</v>
      </c>
      <c r="H2483" s="5">
        <v>30.329000000000004</v>
      </c>
      <c r="J2483" s="130"/>
    </row>
    <row r="2484" spans="1:10">
      <c r="A2484" s="100">
        <f t="shared" si="38"/>
        <v>2015</v>
      </c>
      <c r="B2484" s="102">
        <v>4</v>
      </c>
      <c r="C2484" s="103">
        <v>42108</v>
      </c>
      <c r="D2484" s="102">
        <v>9</v>
      </c>
      <c r="E2484" s="5">
        <v>116.86699999999999</v>
      </c>
      <c r="F2484" s="5">
        <v>278.91899999999998</v>
      </c>
      <c r="G2484" s="5">
        <v>2286.6990000000005</v>
      </c>
      <c r="H2484" s="5">
        <v>38.033000000000001</v>
      </c>
      <c r="J2484" s="130"/>
    </row>
    <row r="2485" spans="1:10">
      <c r="A2485" s="100">
        <f t="shared" si="38"/>
        <v>2015</v>
      </c>
      <c r="B2485" s="102">
        <v>4</v>
      </c>
      <c r="C2485" s="103">
        <v>42108</v>
      </c>
      <c r="D2485" s="102">
        <v>10</v>
      </c>
      <c r="E2485" s="5">
        <v>112.13800000000001</v>
      </c>
      <c r="F2485" s="5">
        <v>279.11100000000005</v>
      </c>
      <c r="G2485" s="5">
        <v>2280.3560000000007</v>
      </c>
      <c r="H2485" s="5">
        <v>44.741000000000007</v>
      </c>
      <c r="J2485" s="130"/>
    </row>
    <row r="2486" spans="1:10">
      <c r="A2486" s="100">
        <f t="shared" si="38"/>
        <v>2015</v>
      </c>
      <c r="B2486" s="102">
        <v>4</v>
      </c>
      <c r="C2486" s="103">
        <v>42108</v>
      </c>
      <c r="D2486" s="102">
        <v>11</v>
      </c>
      <c r="E2486" s="5">
        <v>116.77600000000001</v>
      </c>
      <c r="F2486" s="5">
        <v>277.44900000000001</v>
      </c>
      <c r="G2486" s="5">
        <v>2265.8890000000006</v>
      </c>
      <c r="H2486" s="5">
        <v>49.352000000000004</v>
      </c>
      <c r="J2486" s="130"/>
    </row>
    <row r="2487" spans="1:10">
      <c r="A2487" s="100">
        <f t="shared" si="38"/>
        <v>2015</v>
      </c>
      <c r="B2487" s="102">
        <v>4</v>
      </c>
      <c r="C2487" s="103">
        <v>42108</v>
      </c>
      <c r="D2487" s="102">
        <v>12</v>
      </c>
      <c r="E2487" s="5">
        <v>114.69900000000001</v>
      </c>
      <c r="F2487" s="5">
        <v>277.19</v>
      </c>
      <c r="G2487" s="5">
        <v>2253.2739999999999</v>
      </c>
      <c r="H2487" s="5">
        <v>140.96799999999999</v>
      </c>
      <c r="J2487" s="130"/>
    </row>
    <row r="2488" spans="1:10">
      <c r="A2488" s="100">
        <f t="shared" si="38"/>
        <v>2015</v>
      </c>
      <c r="B2488" s="102">
        <v>4</v>
      </c>
      <c r="C2488" s="103">
        <v>42108</v>
      </c>
      <c r="D2488" s="102">
        <v>13</v>
      </c>
      <c r="E2488" s="5">
        <v>104.937</v>
      </c>
      <c r="F2488" s="5">
        <v>278.17100000000005</v>
      </c>
      <c r="G2488" s="5">
        <v>2242.786000000001</v>
      </c>
      <c r="H2488" s="5">
        <v>205.38199999999998</v>
      </c>
      <c r="J2488" s="130"/>
    </row>
    <row r="2489" spans="1:10">
      <c r="A2489" s="100">
        <f t="shared" si="38"/>
        <v>2015</v>
      </c>
      <c r="B2489" s="102">
        <v>4</v>
      </c>
      <c r="C2489" s="103">
        <v>42108</v>
      </c>
      <c r="D2489" s="102">
        <v>14</v>
      </c>
      <c r="E2489" s="5">
        <v>99.451000000000008</v>
      </c>
      <c r="F2489" s="5">
        <v>277.36900000000003</v>
      </c>
      <c r="G2489" s="5">
        <v>2256.6010000000001</v>
      </c>
      <c r="H2489" s="5">
        <v>211.05099999999999</v>
      </c>
      <c r="J2489" s="130"/>
    </row>
    <row r="2490" spans="1:10">
      <c r="A2490" s="100">
        <f t="shared" si="38"/>
        <v>2015</v>
      </c>
      <c r="B2490" s="102">
        <v>4</v>
      </c>
      <c r="C2490" s="103">
        <v>42108</v>
      </c>
      <c r="D2490" s="102">
        <v>15</v>
      </c>
      <c r="E2490" s="5">
        <v>101.22199999999999</v>
      </c>
      <c r="F2490" s="5">
        <v>277.77700000000004</v>
      </c>
      <c r="G2490" s="5">
        <v>2247.2419999999997</v>
      </c>
      <c r="H2490" s="5">
        <v>207.26400000000004</v>
      </c>
      <c r="J2490" s="130"/>
    </row>
    <row r="2491" spans="1:10">
      <c r="A2491" s="100">
        <f t="shared" si="38"/>
        <v>2015</v>
      </c>
      <c r="B2491" s="102">
        <v>4</v>
      </c>
      <c r="C2491" s="103">
        <v>42108</v>
      </c>
      <c r="D2491" s="102">
        <v>16</v>
      </c>
      <c r="E2491" s="5">
        <v>93.44</v>
      </c>
      <c r="F2491" s="5">
        <v>282.11800000000005</v>
      </c>
      <c r="G2491" s="5">
        <v>2233.598</v>
      </c>
      <c r="H2491" s="5">
        <v>211.13499999999999</v>
      </c>
      <c r="J2491" s="130"/>
    </row>
    <row r="2492" spans="1:10">
      <c r="A2492" s="100">
        <f t="shared" si="38"/>
        <v>2015</v>
      </c>
      <c r="B2492" s="102">
        <v>4</v>
      </c>
      <c r="C2492" s="103">
        <v>42108</v>
      </c>
      <c r="D2492" s="102">
        <v>17</v>
      </c>
      <c r="E2492" s="5">
        <v>89.106000000000009</v>
      </c>
      <c r="F2492" s="5">
        <v>284.63599999999997</v>
      </c>
      <c r="G2492" s="5">
        <v>2195.3870000000006</v>
      </c>
      <c r="H2492" s="5">
        <v>232.66400000000002</v>
      </c>
      <c r="J2492" s="130"/>
    </row>
    <row r="2493" spans="1:10">
      <c r="A2493" s="100">
        <f t="shared" si="38"/>
        <v>2015</v>
      </c>
      <c r="B2493" s="102">
        <v>4</v>
      </c>
      <c r="C2493" s="103">
        <v>42108</v>
      </c>
      <c r="D2493" s="102">
        <v>18</v>
      </c>
      <c r="E2493" s="5">
        <v>83.724000000000004</v>
      </c>
      <c r="F2493" s="5">
        <v>285.53300000000002</v>
      </c>
      <c r="G2493" s="5">
        <v>2185.029</v>
      </c>
      <c r="H2493" s="5">
        <v>207.79399999999995</v>
      </c>
      <c r="J2493" s="130"/>
    </row>
    <row r="2494" spans="1:10">
      <c r="A2494" s="100">
        <f t="shared" si="38"/>
        <v>2015</v>
      </c>
      <c r="B2494" s="102">
        <v>4</v>
      </c>
      <c r="C2494" s="103">
        <v>42108</v>
      </c>
      <c r="D2494" s="102">
        <v>19</v>
      </c>
      <c r="E2494" s="5">
        <v>86.078000000000003</v>
      </c>
      <c r="F2494" s="5">
        <v>290.52099999999996</v>
      </c>
      <c r="G2494" s="5">
        <v>2123.14</v>
      </c>
      <c r="H2494" s="5">
        <v>210.001</v>
      </c>
      <c r="J2494" s="130"/>
    </row>
    <row r="2495" spans="1:10">
      <c r="A2495" s="100">
        <f t="shared" si="38"/>
        <v>2015</v>
      </c>
      <c r="B2495" s="102">
        <v>4</v>
      </c>
      <c r="C2495" s="103">
        <v>42108</v>
      </c>
      <c r="D2495" s="102">
        <v>20</v>
      </c>
      <c r="E2495" s="5">
        <v>87.555999999999997</v>
      </c>
      <c r="F2495" s="5">
        <v>309.68700000000001</v>
      </c>
      <c r="G2495" s="5">
        <v>2189.8150000000001</v>
      </c>
      <c r="H2495" s="5">
        <v>224.63500000000002</v>
      </c>
      <c r="J2495" s="130"/>
    </row>
    <row r="2496" spans="1:10">
      <c r="A2496" s="100">
        <f t="shared" si="38"/>
        <v>2015</v>
      </c>
      <c r="B2496" s="102">
        <v>4</v>
      </c>
      <c r="C2496" s="103">
        <v>42108</v>
      </c>
      <c r="D2496" s="102">
        <v>21</v>
      </c>
      <c r="E2496" s="5">
        <v>95.337000000000003</v>
      </c>
      <c r="F2496" s="5">
        <v>313.23099999999999</v>
      </c>
      <c r="G2496" s="5">
        <v>2264.2660000000001</v>
      </c>
      <c r="H2496" s="5">
        <v>227.77599999999993</v>
      </c>
      <c r="J2496" s="130"/>
    </row>
    <row r="2497" spans="1:10">
      <c r="A2497" s="100">
        <f t="shared" si="38"/>
        <v>2015</v>
      </c>
      <c r="B2497" s="102">
        <v>4</v>
      </c>
      <c r="C2497" s="103">
        <v>42108</v>
      </c>
      <c r="D2497" s="102">
        <v>22</v>
      </c>
      <c r="E2497" s="5">
        <v>99.509</v>
      </c>
      <c r="F2497" s="5">
        <v>316.68099999999998</v>
      </c>
      <c r="G2497" s="5">
        <v>2306.1799999999994</v>
      </c>
      <c r="H2497" s="5">
        <v>228.11999999999998</v>
      </c>
      <c r="J2497" s="130"/>
    </row>
    <row r="2498" spans="1:10">
      <c r="A2498" s="100">
        <f t="shared" si="38"/>
        <v>2015</v>
      </c>
      <c r="B2498" s="102">
        <v>4</v>
      </c>
      <c r="C2498" s="103">
        <v>42108</v>
      </c>
      <c r="D2498" s="102">
        <v>23</v>
      </c>
      <c r="E2498" s="5">
        <v>102.194</v>
      </c>
      <c r="F2498" s="5">
        <v>316.71199999999999</v>
      </c>
      <c r="G2498" s="5">
        <v>2333.5949999999993</v>
      </c>
      <c r="H2498" s="5">
        <v>124.71400000000001</v>
      </c>
      <c r="J2498" s="130"/>
    </row>
    <row r="2499" spans="1:10">
      <c r="A2499" s="100">
        <f t="shared" si="38"/>
        <v>2015</v>
      </c>
      <c r="B2499" s="102">
        <v>4</v>
      </c>
      <c r="C2499" s="103">
        <v>42108</v>
      </c>
      <c r="D2499" s="102">
        <v>24</v>
      </c>
      <c r="E2499" s="5">
        <v>104.67200000000001</v>
      </c>
      <c r="F2499" s="5">
        <v>316.428</v>
      </c>
      <c r="G2499" s="5">
        <v>2345.7719999999999</v>
      </c>
      <c r="H2499" s="5">
        <v>60.991999999999997</v>
      </c>
      <c r="J2499" s="130"/>
    </row>
    <row r="2500" spans="1:10">
      <c r="A2500" s="100">
        <f t="shared" si="38"/>
        <v>2015</v>
      </c>
      <c r="B2500" s="102">
        <v>4</v>
      </c>
      <c r="C2500" s="103">
        <v>42109</v>
      </c>
      <c r="D2500" s="102">
        <v>1</v>
      </c>
      <c r="E2500" s="5">
        <v>108.54900000000001</v>
      </c>
      <c r="F2500" s="5">
        <v>313.12600000000003</v>
      </c>
      <c r="G2500" s="5">
        <v>2328.7069999999994</v>
      </c>
      <c r="H2500" s="5">
        <v>45.620000000000005</v>
      </c>
      <c r="J2500" s="130"/>
    </row>
    <row r="2501" spans="1:10">
      <c r="A2501" s="100">
        <f t="shared" ref="A2501:A2564" si="39">YEAR(C2501)</f>
        <v>2015</v>
      </c>
      <c r="B2501" s="102">
        <v>4</v>
      </c>
      <c r="C2501" s="103">
        <v>42109</v>
      </c>
      <c r="D2501" s="102">
        <v>2</v>
      </c>
      <c r="E2501" s="5">
        <v>106.50400000000002</v>
      </c>
      <c r="F2501" s="5">
        <v>311.39100000000002</v>
      </c>
      <c r="G2501" s="5">
        <v>2228.9230000000002</v>
      </c>
      <c r="H2501" s="5">
        <v>27.664000000000001</v>
      </c>
      <c r="J2501" s="130"/>
    </row>
    <row r="2502" spans="1:10">
      <c r="A2502" s="100">
        <f t="shared" si="39"/>
        <v>2015</v>
      </c>
      <c r="B2502" s="102">
        <v>4</v>
      </c>
      <c r="C2502" s="103">
        <v>42109</v>
      </c>
      <c r="D2502" s="102">
        <v>3</v>
      </c>
      <c r="E2502" s="5">
        <v>105.929</v>
      </c>
      <c r="F2502" s="5">
        <v>307.70000000000005</v>
      </c>
      <c r="G2502" s="5">
        <v>2155.1950000000002</v>
      </c>
      <c r="H2502" s="5">
        <v>22.081000000000003</v>
      </c>
      <c r="J2502" s="130"/>
    </row>
    <row r="2503" spans="1:10">
      <c r="A2503" s="100">
        <f t="shared" si="39"/>
        <v>2015</v>
      </c>
      <c r="B2503" s="102">
        <v>4</v>
      </c>
      <c r="C2503" s="103">
        <v>42109</v>
      </c>
      <c r="D2503" s="102">
        <v>4</v>
      </c>
      <c r="E2503" s="5">
        <v>110.30200000000001</v>
      </c>
      <c r="F2503" s="5">
        <v>306.99200000000002</v>
      </c>
      <c r="G2503" s="5">
        <v>2101.3840000000005</v>
      </c>
      <c r="H2503" s="5">
        <v>19.257000000000001</v>
      </c>
      <c r="J2503" s="130"/>
    </row>
    <row r="2504" spans="1:10">
      <c r="A2504" s="100">
        <f t="shared" si="39"/>
        <v>2015</v>
      </c>
      <c r="B2504" s="102">
        <v>4</v>
      </c>
      <c r="C2504" s="103">
        <v>42109</v>
      </c>
      <c r="D2504" s="102">
        <v>5</v>
      </c>
      <c r="E2504" s="5">
        <v>110.423</v>
      </c>
      <c r="F2504" s="5">
        <v>306.37799999999999</v>
      </c>
      <c r="G2504" s="5">
        <v>2064.0860000000007</v>
      </c>
      <c r="H2504" s="5">
        <v>18.748000000000001</v>
      </c>
      <c r="J2504" s="130"/>
    </row>
    <row r="2505" spans="1:10">
      <c r="A2505" s="100">
        <f t="shared" si="39"/>
        <v>2015</v>
      </c>
      <c r="B2505" s="102">
        <v>4</v>
      </c>
      <c r="C2505" s="103">
        <v>42109</v>
      </c>
      <c r="D2505" s="102">
        <v>6</v>
      </c>
      <c r="E2505" s="5">
        <v>108.86</v>
      </c>
      <c r="F2505" s="5">
        <v>306.71300000000002</v>
      </c>
      <c r="G2505" s="5">
        <v>2118.2639999999992</v>
      </c>
      <c r="H2505" s="5">
        <v>18.748000000000001</v>
      </c>
      <c r="J2505" s="130"/>
    </row>
    <row r="2506" spans="1:10">
      <c r="A2506" s="100">
        <f t="shared" si="39"/>
        <v>2015</v>
      </c>
      <c r="B2506" s="102">
        <v>4</v>
      </c>
      <c r="C2506" s="103">
        <v>42109</v>
      </c>
      <c r="D2506" s="102">
        <v>7</v>
      </c>
      <c r="E2506" s="5">
        <v>103.66300000000001</v>
      </c>
      <c r="F2506" s="5">
        <v>306.06200000000001</v>
      </c>
      <c r="G2506" s="5">
        <v>2243.3870000000002</v>
      </c>
      <c r="H2506" s="5">
        <v>22.324000000000002</v>
      </c>
      <c r="J2506" s="130"/>
    </row>
    <row r="2507" spans="1:10">
      <c r="A2507" s="100">
        <f t="shared" si="39"/>
        <v>2015</v>
      </c>
      <c r="B2507" s="102">
        <v>4</v>
      </c>
      <c r="C2507" s="103">
        <v>42109</v>
      </c>
      <c r="D2507" s="102">
        <v>8</v>
      </c>
      <c r="E2507" s="5">
        <v>106.01700000000001</v>
      </c>
      <c r="F2507" s="5">
        <v>306.99400000000009</v>
      </c>
      <c r="G2507" s="5">
        <v>2284.7800000000007</v>
      </c>
      <c r="H2507" s="5">
        <v>36.374000000000002</v>
      </c>
      <c r="J2507" s="130"/>
    </row>
    <row r="2508" spans="1:10">
      <c r="A2508" s="100">
        <f t="shared" si="39"/>
        <v>2015</v>
      </c>
      <c r="B2508" s="102">
        <v>4</v>
      </c>
      <c r="C2508" s="103">
        <v>42109</v>
      </c>
      <c r="D2508" s="102">
        <v>9</v>
      </c>
      <c r="E2508" s="5">
        <v>106.324</v>
      </c>
      <c r="F2508" s="5">
        <v>310.10500000000008</v>
      </c>
      <c r="G2508" s="5">
        <v>2325.7370000000001</v>
      </c>
      <c r="H2508" s="5">
        <v>50.663000000000011</v>
      </c>
      <c r="J2508" s="130"/>
    </row>
    <row r="2509" spans="1:10">
      <c r="A2509" s="100">
        <f t="shared" si="39"/>
        <v>2015</v>
      </c>
      <c r="B2509" s="102">
        <v>4</v>
      </c>
      <c r="C2509" s="103">
        <v>42109</v>
      </c>
      <c r="D2509" s="102">
        <v>10</v>
      </c>
      <c r="E2509" s="5">
        <v>114.38400000000001</v>
      </c>
      <c r="F2509" s="5">
        <v>306.83699999999999</v>
      </c>
      <c r="G2509" s="5">
        <v>2311.4030000000002</v>
      </c>
      <c r="H2509" s="5">
        <v>52.262</v>
      </c>
      <c r="J2509" s="130"/>
    </row>
    <row r="2510" spans="1:10">
      <c r="A2510" s="100">
        <f t="shared" si="39"/>
        <v>2015</v>
      </c>
      <c r="B2510" s="102">
        <v>4</v>
      </c>
      <c r="C2510" s="103">
        <v>42109</v>
      </c>
      <c r="D2510" s="102">
        <v>11</v>
      </c>
      <c r="E2510" s="5">
        <v>116.992</v>
      </c>
      <c r="F2510" s="5">
        <v>304.78200000000004</v>
      </c>
      <c r="G2510" s="5">
        <v>2302.94</v>
      </c>
      <c r="H2510" s="5">
        <v>53.884000000000007</v>
      </c>
      <c r="J2510" s="130"/>
    </row>
    <row r="2511" spans="1:10">
      <c r="A2511" s="100">
        <f t="shared" si="39"/>
        <v>2015</v>
      </c>
      <c r="B2511" s="102">
        <v>4</v>
      </c>
      <c r="C2511" s="103">
        <v>42109</v>
      </c>
      <c r="D2511" s="102">
        <v>12</v>
      </c>
      <c r="E2511" s="5">
        <v>117.28700000000001</v>
      </c>
      <c r="F2511" s="5">
        <v>303.21299999999997</v>
      </c>
      <c r="G2511" s="5">
        <v>2294.5540000000001</v>
      </c>
      <c r="H2511" s="5">
        <v>54.597000000000008</v>
      </c>
      <c r="J2511" s="130"/>
    </row>
    <row r="2512" spans="1:10">
      <c r="A2512" s="100">
        <f t="shared" si="39"/>
        <v>2015</v>
      </c>
      <c r="B2512" s="102">
        <v>4</v>
      </c>
      <c r="C2512" s="103">
        <v>42109</v>
      </c>
      <c r="D2512" s="102">
        <v>13</v>
      </c>
      <c r="E2512" s="5">
        <v>117.601</v>
      </c>
      <c r="F2512" s="5">
        <v>302.70100000000002</v>
      </c>
      <c r="G2512" s="5">
        <v>2280.1349999999993</v>
      </c>
      <c r="H2512" s="5">
        <v>55.75800000000001</v>
      </c>
      <c r="J2512" s="130"/>
    </row>
    <row r="2513" spans="1:10">
      <c r="A2513" s="100">
        <f t="shared" si="39"/>
        <v>2015</v>
      </c>
      <c r="B2513" s="102">
        <v>4</v>
      </c>
      <c r="C2513" s="103">
        <v>42109</v>
      </c>
      <c r="D2513" s="102">
        <v>14</v>
      </c>
      <c r="E2513" s="5">
        <v>116.961</v>
      </c>
      <c r="F2513" s="5">
        <v>304.72800000000012</v>
      </c>
      <c r="G2513" s="5">
        <v>2270.5550000000003</v>
      </c>
      <c r="H2513" s="5">
        <v>56.673000000000009</v>
      </c>
      <c r="J2513" s="130"/>
    </row>
    <row r="2514" spans="1:10">
      <c r="A2514" s="100">
        <f t="shared" si="39"/>
        <v>2015</v>
      </c>
      <c r="B2514" s="102">
        <v>4</v>
      </c>
      <c r="C2514" s="103">
        <v>42109</v>
      </c>
      <c r="D2514" s="102">
        <v>15</v>
      </c>
      <c r="E2514" s="5">
        <v>107.929</v>
      </c>
      <c r="F2514" s="5">
        <v>308.00800000000004</v>
      </c>
      <c r="G2514" s="5">
        <v>2270.7150000000001</v>
      </c>
      <c r="H2514" s="5">
        <v>59.183999999999997</v>
      </c>
      <c r="J2514" s="130"/>
    </row>
    <row r="2515" spans="1:10">
      <c r="A2515" s="100">
        <f t="shared" si="39"/>
        <v>2015</v>
      </c>
      <c r="B2515" s="102">
        <v>4</v>
      </c>
      <c r="C2515" s="103">
        <v>42109</v>
      </c>
      <c r="D2515" s="102">
        <v>16</v>
      </c>
      <c r="E2515" s="5">
        <v>109.14600000000002</v>
      </c>
      <c r="F2515" s="5">
        <v>305.47200000000004</v>
      </c>
      <c r="G2515" s="5">
        <v>2254.6120000000001</v>
      </c>
      <c r="H2515" s="5">
        <v>59.744999999999997</v>
      </c>
      <c r="J2515" s="130"/>
    </row>
    <row r="2516" spans="1:10">
      <c r="A2516" s="100">
        <f t="shared" si="39"/>
        <v>2015</v>
      </c>
      <c r="B2516" s="102">
        <v>4</v>
      </c>
      <c r="C2516" s="103">
        <v>42109</v>
      </c>
      <c r="D2516" s="102">
        <v>17</v>
      </c>
      <c r="E2516" s="5">
        <v>110.68900000000001</v>
      </c>
      <c r="F2516" s="5">
        <v>307.47200000000004</v>
      </c>
      <c r="G2516" s="5">
        <v>2271.2830000000004</v>
      </c>
      <c r="H2516" s="5">
        <v>58.896000000000001</v>
      </c>
      <c r="J2516" s="130"/>
    </row>
    <row r="2517" spans="1:10">
      <c r="A2517" s="100">
        <f t="shared" si="39"/>
        <v>2015</v>
      </c>
      <c r="B2517" s="102">
        <v>4</v>
      </c>
      <c r="C2517" s="103">
        <v>42109</v>
      </c>
      <c r="D2517" s="102">
        <v>18</v>
      </c>
      <c r="E2517" s="5">
        <v>107.468</v>
      </c>
      <c r="F2517" s="5">
        <v>308.67200000000003</v>
      </c>
      <c r="G2517" s="5">
        <v>2297.6240000000007</v>
      </c>
      <c r="H2517" s="5">
        <v>73.668000000000006</v>
      </c>
      <c r="J2517" s="130"/>
    </row>
    <row r="2518" spans="1:10">
      <c r="A2518" s="100">
        <f t="shared" si="39"/>
        <v>2015</v>
      </c>
      <c r="B2518" s="102">
        <v>4</v>
      </c>
      <c r="C2518" s="103">
        <v>42109</v>
      </c>
      <c r="D2518" s="102">
        <v>19</v>
      </c>
      <c r="E2518" s="5">
        <v>134.80799999999999</v>
      </c>
      <c r="F2518" s="5">
        <v>309.40399999999994</v>
      </c>
      <c r="G2518" s="5">
        <v>2281.6340000000009</v>
      </c>
      <c r="H2518" s="5">
        <v>130.63</v>
      </c>
      <c r="J2518" s="130"/>
    </row>
    <row r="2519" spans="1:10">
      <c r="A2519" s="100">
        <f t="shared" si="39"/>
        <v>2015</v>
      </c>
      <c r="B2519" s="102">
        <v>4</v>
      </c>
      <c r="C2519" s="103">
        <v>42109</v>
      </c>
      <c r="D2519" s="102">
        <v>20</v>
      </c>
      <c r="E2519" s="5">
        <v>141.27000000000001</v>
      </c>
      <c r="F2519" s="5">
        <v>307.61500000000007</v>
      </c>
      <c r="G2519" s="5">
        <v>2277.8200000000002</v>
      </c>
      <c r="H2519" s="5">
        <v>256.64699999999999</v>
      </c>
      <c r="J2519" s="130"/>
    </row>
    <row r="2520" spans="1:10">
      <c r="A2520" s="100">
        <f t="shared" si="39"/>
        <v>2015</v>
      </c>
      <c r="B2520" s="102">
        <v>4</v>
      </c>
      <c r="C2520" s="103">
        <v>42109</v>
      </c>
      <c r="D2520" s="102">
        <v>21</v>
      </c>
      <c r="E2520" s="5">
        <v>143.12299999999999</v>
      </c>
      <c r="F2520" s="5">
        <v>307.37500000000011</v>
      </c>
      <c r="G2520" s="5">
        <v>2285.7689999999993</v>
      </c>
      <c r="H2520" s="5">
        <v>242.78200000000001</v>
      </c>
      <c r="J2520" s="130"/>
    </row>
    <row r="2521" spans="1:10">
      <c r="A2521" s="100">
        <f t="shared" si="39"/>
        <v>2015</v>
      </c>
      <c r="B2521" s="102">
        <v>4</v>
      </c>
      <c r="C2521" s="103">
        <v>42109</v>
      </c>
      <c r="D2521" s="102">
        <v>22</v>
      </c>
      <c r="E2521" s="5">
        <v>141.03899999999999</v>
      </c>
      <c r="F2521" s="5">
        <v>308.88600000000002</v>
      </c>
      <c r="G2521" s="5">
        <v>2290.79</v>
      </c>
      <c r="H2521" s="5">
        <v>156.98100000000005</v>
      </c>
      <c r="J2521" s="130"/>
    </row>
    <row r="2522" spans="1:10">
      <c r="A2522" s="100">
        <f t="shared" si="39"/>
        <v>2015</v>
      </c>
      <c r="B2522" s="102">
        <v>4</v>
      </c>
      <c r="C2522" s="103">
        <v>42109</v>
      </c>
      <c r="D2522" s="102">
        <v>23</v>
      </c>
      <c r="E2522" s="5">
        <v>140.82600000000002</v>
      </c>
      <c r="F2522" s="5">
        <v>309.34100000000007</v>
      </c>
      <c r="G2522" s="5">
        <v>2293.3760000000002</v>
      </c>
      <c r="H2522" s="5">
        <v>69.713000000000008</v>
      </c>
      <c r="J2522" s="130"/>
    </row>
    <row r="2523" spans="1:10">
      <c r="A2523" s="100">
        <f t="shared" si="39"/>
        <v>2015</v>
      </c>
      <c r="B2523" s="102">
        <v>4</v>
      </c>
      <c r="C2523" s="103">
        <v>42109</v>
      </c>
      <c r="D2523" s="102">
        <v>24</v>
      </c>
      <c r="E2523" s="5">
        <v>143.89099999999999</v>
      </c>
      <c r="F2523" s="5">
        <v>309.24</v>
      </c>
      <c r="G2523" s="5">
        <v>2305.2439999999997</v>
      </c>
      <c r="H2523" s="5">
        <v>32.179000000000002</v>
      </c>
      <c r="J2523" s="130"/>
    </row>
    <row r="2524" spans="1:10">
      <c r="A2524" s="100">
        <f t="shared" si="39"/>
        <v>2015</v>
      </c>
      <c r="B2524" s="102">
        <v>4</v>
      </c>
      <c r="C2524" s="103">
        <v>42110</v>
      </c>
      <c r="D2524" s="102">
        <v>1</v>
      </c>
      <c r="E2524" s="5">
        <v>146.72900000000001</v>
      </c>
      <c r="F2524" s="5">
        <v>313.83499999999998</v>
      </c>
      <c r="G2524" s="5">
        <v>2266.5839999999998</v>
      </c>
      <c r="H2524" s="5">
        <v>11.454000000000001</v>
      </c>
      <c r="J2524" s="130"/>
    </row>
    <row r="2525" spans="1:10">
      <c r="A2525" s="100">
        <f t="shared" si="39"/>
        <v>2015</v>
      </c>
      <c r="B2525" s="102">
        <v>4</v>
      </c>
      <c r="C2525" s="103">
        <v>42110</v>
      </c>
      <c r="D2525" s="102">
        <v>2</v>
      </c>
      <c r="E2525" s="5">
        <v>140.477</v>
      </c>
      <c r="F2525" s="5">
        <v>311.71000000000004</v>
      </c>
      <c r="G2525" s="5">
        <v>2183.9679999999998</v>
      </c>
      <c r="H2525" s="5">
        <v>5.117</v>
      </c>
      <c r="J2525" s="130"/>
    </row>
    <row r="2526" spans="1:10">
      <c r="A2526" s="100">
        <f t="shared" si="39"/>
        <v>2015</v>
      </c>
      <c r="B2526" s="102">
        <v>4</v>
      </c>
      <c r="C2526" s="103">
        <v>42110</v>
      </c>
      <c r="D2526" s="102">
        <v>3</v>
      </c>
      <c r="E2526" s="5">
        <v>138.72999999999999</v>
      </c>
      <c r="F2526" s="5">
        <v>310.50399999999996</v>
      </c>
      <c r="G2526" s="5">
        <v>2002.5190000000002</v>
      </c>
      <c r="H2526" s="5">
        <v>4.077</v>
      </c>
      <c r="J2526" s="130"/>
    </row>
    <row r="2527" spans="1:10">
      <c r="A2527" s="100">
        <f t="shared" si="39"/>
        <v>2015</v>
      </c>
      <c r="B2527" s="102">
        <v>4</v>
      </c>
      <c r="C2527" s="103">
        <v>42110</v>
      </c>
      <c r="D2527" s="102">
        <v>4</v>
      </c>
      <c r="E2527" s="5">
        <v>138.79300000000001</v>
      </c>
      <c r="F2527" s="5">
        <v>312.65400000000005</v>
      </c>
      <c r="G2527" s="5">
        <v>1915.3989999999999</v>
      </c>
      <c r="H2527" s="5">
        <v>2.548</v>
      </c>
      <c r="J2527" s="130"/>
    </row>
    <row r="2528" spans="1:10">
      <c r="A2528" s="100">
        <f t="shared" si="39"/>
        <v>2015</v>
      </c>
      <c r="B2528" s="102">
        <v>4</v>
      </c>
      <c r="C2528" s="103">
        <v>42110</v>
      </c>
      <c r="D2528" s="102">
        <v>5</v>
      </c>
      <c r="E2528" s="5">
        <v>138.82900000000001</v>
      </c>
      <c r="F2528" s="5">
        <v>313.21800000000002</v>
      </c>
      <c r="G2528" s="5">
        <v>1944.0119999999997</v>
      </c>
      <c r="H2528" s="5">
        <v>2.4729999999999999</v>
      </c>
      <c r="J2528" s="130"/>
    </row>
    <row r="2529" spans="1:10">
      <c r="A2529" s="100">
        <f t="shared" si="39"/>
        <v>2015</v>
      </c>
      <c r="B2529" s="102">
        <v>4</v>
      </c>
      <c r="C2529" s="103">
        <v>42110</v>
      </c>
      <c r="D2529" s="102">
        <v>6</v>
      </c>
      <c r="E2529" s="5">
        <v>137.16200000000001</v>
      </c>
      <c r="F2529" s="5">
        <v>312.30600000000004</v>
      </c>
      <c r="G2529" s="5">
        <v>1967.7440000000001</v>
      </c>
      <c r="H2529" s="5">
        <v>2.452</v>
      </c>
      <c r="J2529" s="130"/>
    </row>
    <row r="2530" spans="1:10">
      <c r="A2530" s="100">
        <f t="shared" si="39"/>
        <v>2015</v>
      </c>
      <c r="B2530" s="102">
        <v>4</v>
      </c>
      <c r="C2530" s="103">
        <v>42110</v>
      </c>
      <c r="D2530" s="102">
        <v>7</v>
      </c>
      <c r="E2530" s="5">
        <v>134.30000000000001</v>
      </c>
      <c r="F2530" s="5">
        <v>310.08699999999999</v>
      </c>
      <c r="G2530" s="5">
        <v>2151.9199999999996</v>
      </c>
      <c r="H2530" s="5">
        <v>7.6150000000000002</v>
      </c>
      <c r="J2530" s="130"/>
    </row>
    <row r="2531" spans="1:10">
      <c r="A2531" s="100">
        <f t="shared" si="39"/>
        <v>2015</v>
      </c>
      <c r="B2531" s="102">
        <v>4</v>
      </c>
      <c r="C2531" s="103">
        <v>42110</v>
      </c>
      <c r="D2531" s="102">
        <v>8</v>
      </c>
      <c r="E2531" s="5">
        <v>135.572</v>
      </c>
      <c r="F2531" s="5">
        <v>310.72900000000004</v>
      </c>
      <c r="G2531" s="5">
        <v>2272.3889999999992</v>
      </c>
      <c r="H2531" s="5">
        <v>14.634999999999998</v>
      </c>
      <c r="J2531" s="130"/>
    </row>
    <row r="2532" spans="1:10">
      <c r="A2532" s="100">
        <f t="shared" si="39"/>
        <v>2015</v>
      </c>
      <c r="B2532" s="102">
        <v>4</v>
      </c>
      <c r="C2532" s="103">
        <v>42110</v>
      </c>
      <c r="D2532" s="102">
        <v>9</v>
      </c>
      <c r="E2532" s="5">
        <v>140.614</v>
      </c>
      <c r="F2532" s="5">
        <v>310.31100000000009</v>
      </c>
      <c r="G2532" s="5">
        <v>2288.4949999999999</v>
      </c>
      <c r="H2532" s="5">
        <v>22.521999999999998</v>
      </c>
      <c r="J2532" s="130"/>
    </row>
    <row r="2533" spans="1:10">
      <c r="A2533" s="100">
        <f t="shared" si="39"/>
        <v>2015</v>
      </c>
      <c r="B2533" s="102">
        <v>4</v>
      </c>
      <c r="C2533" s="103">
        <v>42110</v>
      </c>
      <c r="D2533" s="102">
        <v>10</v>
      </c>
      <c r="E2533" s="5">
        <v>145.292</v>
      </c>
      <c r="F2533" s="5">
        <v>312.72900000000004</v>
      </c>
      <c r="G2533" s="5">
        <v>2290.9120000000003</v>
      </c>
      <c r="H2533" s="5">
        <v>26.173999999999996</v>
      </c>
      <c r="J2533" s="130"/>
    </row>
    <row r="2534" spans="1:10">
      <c r="A2534" s="100">
        <f t="shared" si="39"/>
        <v>2015</v>
      </c>
      <c r="B2534" s="102">
        <v>4</v>
      </c>
      <c r="C2534" s="103">
        <v>42110</v>
      </c>
      <c r="D2534" s="102">
        <v>11</v>
      </c>
      <c r="E2534" s="5">
        <v>141.90900000000002</v>
      </c>
      <c r="F2534" s="5">
        <v>308.80900000000003</v>
      </c>
      <c r="G2534" s="5">
        <v>2280.6550000000002</v>
      </c>
      <c r="H2534" s="5">
        <v>33.154000000000003</v>
      </c>
      <c r="J2534" s="130"/>
    </row>
    <row r="2535" spans="1:10">
      <c r="A2535" s="100">
        <f t="shared" si="39"/>
        <v>2015</v>
      </c>
      <c r="B2535" s="102">
        <v>4</v>
      </c>
      <c r="C2535" s="103">
        <v>42110</v>
      </c>
      <c r="D2535" s="102">
        <v>12</v>
      </c>
      <c r="E2535" s="5">
        <v>139.99299999999999</v>
      </c>
      <c r="F2535" s="5">
        <v>309.14800000000008</v>
      </c>
      <c r="G2535" s="5">
        <v>2272.4669999999996</v>
      </c>
      <c r="H2535" s="5">
        <v>33.503999999999998</v>
      </c>
      <c r="J2535" s="130"/>
    </row>
    <row r="2536" spans="1:10">
      <c r="A2536" s="100">
        <f t="shared" si="39"/>
        <v>2015</v>
      </c>
      <c r="B2536" s="102">
        <v>4</v>
      </c>
      <c r="C2536" s="103">
        <v>42110</v>
      </c>
      <c r="D2536" s="102">
        <v>13</v>
      </c>
      <c r="E2536" s="5">
        <v>142.91</v>
      </c>
      <c r="F2536" s="5">
        <v>310.45699999999999</v>
      </c>
      <c r="G2536" s="5">
        <v>2290.1509999999998</v>
      </c>
      <c r="H2536" s="5">
        <v>35.908999999999999</v>
      </c>
      <c r="J2536" s="130"/>
    </row>
    <row r="2537" spans="1:10">
      <c r="A2537" s="100">
        <f t="shared" si="39"/>
        <v>2015</v>
      </c>
      <c r="B2537" s="102">
        <v>4</v>
      </c>
      <c r="C2537" s="103">
        <v>42110</v>
      </c>
      <c r="D2537" s="102">
        <v>14</v>
      </c>
      <c r="E2537" s="5">
        <v>141.476</v>
      </c>
      <c r="F2537" s="5">
        <v>310.82499999999999</v>
      </c>
      <c r="G2537" s="5">
        <v>2284.5880000000002</v>
      </c>
      <c r="H2537" s="5">
        <v>38.241999999999997</v>
      </c>
      <c r="J2537" s="130"/>
    </row>
    <row r="2538" spans="1:10">
      <c r="A2538" s="100">
        <f t="shared" si="39"/>
        <v>2015</v>
      </c>
      <c r="B2538" s="102">
        <v>4</v>
      </c>
      <c r="C2538" s="103">
        <v>42110</v>
      </c>
      <c r="D2538" s="102">
        <v>15</v>
      </c>
      <c r="E2538" s="5">
        <v>134.898</v>
      </c>
      <c r="F2538" s="5">
        <v>309.54700000000003</v>
      </c>
      <c r="G2538" s="5">
        <v>2276.1190000000001</v>
      </c>
      <c r="H2538" s="5">
        <v>39.13300000000001</v>
      </c>
      <c r="J2538" s="130"/>
    </row>
    <row r="2539" spans="1:10">
      <c r="A2539" s="100">
        <f t="shared" si="39"/>
        <v>2015</v>
      </c>
      <c r="B2539" s="102">
        <v>4</v>
      </c>
      <c r="C2539" s="103">
        <v>42110</v>
      </c>
      <c r="D2539" s="102">
        <v>16</v>
      </c>
      <c r="E2539" s="5">
        <v>136.12700000000001</v>
      </c>
      <c r="F2539" s="5">
        <v>310.65599999999995</v>
      </c>
      <c r="G2539" s="5">
        <v>2271.8310000000001</v>
      </c>
      <c r="H2539" s="5">
        <v>39.397000000000006</v>
      </c>
      <c r="J2539" s="130"/>
    </row>
    <row r="2540" spans="1:10">
      <c r="A2540" s="100">
        <f t="shared" si="39"/>
        <v>2015</v>
      </c>
      <c r="B2540" s="102">
        <v>4</v>
      </c>
      <c r="C2540" s="103">
        <v>42110</v>
      </c>
      <c r="D2540" s="102">
        <v>17</v>
      </c>
      <c r="E2540" s="5">
        <v>139.745</v>
      </c>
      <c r="F2540" s="5">
        <v>310.49300000000005</v>
      </c>
      <c r="G2540" s="5">
        <v>2266.0619999999999</v>
      </c>
      <c r="H2540" s="5">
        <v>40.425000000000004</v>
      </c>
      <c r="J2540" s="130"/>
    </row>
    <row r="2541" spans="1:10">
      <c r="A2541" s="100">
        <f t="shared" si="39"/>
        <v>2015</v>
      </c>
      <c r="B2541" s="102">
        <v>4</v>
      </c>
      <c r="C2541" s="103">
        <v>42110</v>
      </c>
      <c r="D2541" s="102">
        <v>18</v>
      </c>
      <c r="E2541" s="5">
        <v>138.09200000000001</v>
      </c>
      <c r="F2541" s="5">
        <v>310.28399999999999</v>
      </c>
      <c r="G2541" s="5">
        <v>2265.3360000000002</v>
      </c>
      <c r="H2541" s="5">
        <v>39.639000000000003</v>
      </c>
      <c r="J2541" s="130"/>
    </row>
    <row r="2542" spans="1:10">
      <c r="A2542" s="100">
        <f t="shared" si="39"/>
        <v>2015</v>
      </c>
      <c r="B2542" s="102">
        <v>4</v>
      </c>
      <c r="C2542" s="103">
        <v>42110</v>
      </c>
      <c r="D2542" s="102">
        <v>19</v>
      </c>
      <c r="E2542" s="5">
        <v>138.00300000000001</v>
      </c>
      <c r="F2542" s="5">
        <v>309.09300000000002</v>
      </c>
      <c r="G2542" s="5">
        <v>2271.9569999999994</v>
      </c>
      <c r="H2542" s="5">
        <v>48.076999999999998</v>
      </c>
      <c r="J2542" s="130"/>
    </row>
    <row r="2543" spans="1:10">
      <c r="A2543" s="100">
        <f t="shared" si="39"/>
        <v>2015</v>
      </c>
      <c r="B2543" s="102">
        <v>4</v>
      </c>
      <c r="C2543" s="103">
        <v>42110</v>
      </c>
      <c r="D2543" s="102">
        <v>20</v>
      </c>
      <c r="E2543" s="5">
        <v>136.947</v>
      </c>
      <c r="F2543" s="5">
        <v>308.93400000000003</v>
      </c>
      <c r="G2543" s="5">
        <v>2270.7660000000001</v>
      </c>
      <c r="H2543" s="5">
        <v>182.99900000000005</v>
      </c>
      <c r="J2543" s="130"/>
    </row>
    <row r="2544" spans="1:10">
      <c r="A2544" s="100">
        <f t="shared" si="39"/>
        <v>2015</v>
      </c>
      <c r="B2544" s="102">
        <v>4</v>
      </c>
      <c r="C2544" s="103">
        <v>42110</v>
      </c>
      <c r="D2544" s="102">
        <v>21</v>
      </c>
      <c r="E2544" s="5">
        <v>139.29300000000001</v>
      </c>
      <c r="F2544" s="5">
        <v>309.41999999999996</v>
      </c>
      <c r="G2544" s="5">
        <v>2282.2510000000002</v>
      </c>
      <c r="H2544" s="5">
        <v>203.286</v>
      </c>
      <c r="J2544" s="130"/>
    </row>
    <row r="2545" spans="1:10">
      <c r="A2545" s="100">
        <f t="shared" si="39"/>
        <v>2015</v>
      </c>
      <c r="B2545" s="102">
        <v>4</v>
      </c>
      <c r="C2545" s="103">
        <v>42110</v>
      </c>
      <c r="D2545" s="102">
        <v>22</v>
      </c>
      <c r="E2545" s="5">
        <v>145.48000000000002</v>
      </c>
      <c r="F2545" s="5">
        <v>309.84199999999998</v>
      </c>
      <c r="G2545" s="5">
        <v>2283.6639999999998</v>
      </c>
      <c r="H2545" s="5">
        <v>113.06800000000003</v>
      </c>
      <c r="J2545" s="130"/>
    </row>
    <row r="2546" spans="1:10">
      <c r="A2546" s="100">
        <f t="shared" si="39"/>
        <v>2015</v>
      </c>
      <c r="B2546" s="102">
        <v>4</v>
      </c>
      <c r="C2546" s="103">
        <v>42110</v>
      </c>
      <c r="D2546" s="102">
        <v>23</v>
      </c>
      <c r="E2546" s="5">
        <v>145.62400000000002</v>
      </c>
      <c r="F2546" s="5">
        <v>309.39999999999998</v>
      </c>
      <c r="G2546" s="5">
        <v>2292.6480000000006</v>
      </c>
      <c r="H2546" s="5">
        <v>40.580999999999996</v>
      </c>
      <c r="J2546" s="130"/>
    </row>
    <row r="2547" spans="1:10">
      <c r="A2547" s="100">
        <f t="shared" si="39"/>
        <v>2015</v>
      </c>
      <c r="B2547" s="102">
        <v>4</v>
      </c>
      <c r="C2547" s="103">
        <v>42110</v>
      </c>
      <c r="D2547" s="102">
        <v>24</v>
      </c>
      <c r="E2547" s="5">
        <v>144.059</v>
      </c>
      <c r="F2547" s="5">
        <v>309.95400000000001</v>
      </c>
      <c r="G2547" s="5">
        <v>2316.4500000000007</v>
      </c>
      <c r="H2547" s="5">
        <v>21.323</v>
      </c>
      <c r="J2547" s="130"/>
    </row>
    <row r="2548" spans="1:10">
      <c r="A2548" s="100">
        <f t="shared" si="39"/>
        <v>2015</v>
      </c>
      <c r="B2548" s="102">
        <v>4</v>
      </c>
      <c r="C2548" s="103">
        <v>42111</v>
      </c>
      <c r="D2548" s="102">
        <v>1</v>
      </c>
      <c r="E2548" s="5">
        <v>145.87100000000001</v>
      </c>
      <c r="F2548" s="5">
        <v>305.65000000000009</v>
      </c>
      <c r="G2548" s="5">
        <v>2268.7469999999994</v>
      </c>
      <c r="H2548" s="5">
        <v>10.066000000000001</v>
      </c>
      <c r="J2548" s="130"/>
    </row>
    <row r="2549" spans="1:10">
      <c r="A2549" s="100">
        <f t="shared" si="39"/>
        <v>2015</v>
      </c>
      <c r="B2549" s="102">
        <v>4</v>
      </c>
      <c r="C2549" s="103">
        <v>42111</v>
      </c>
      <c r="D2549" s="102">
        <v>2</v>
      </c>
      <c r="E2549" s="5">
        <v>136.97300000000001</v>
      </c>
      <c r="F2549" s="5">
        <v>304.56000000000006</v>
      </c>
      <c r="G2549" s="5">
        <v>2168.3010000000004</v>
      </c>
      <c r="H2549" s="5">
        <v>4.383</v>
      </c>
      <c r="J2549" s="130"/>
    </row>
    <row r="2550" spans="1:10">
      <c r="A2550" s="100">
        <f t="shared" si="39"/>
        <v>2015</v>
      </c>
      <c r="B2550" s="102">
        <v>4</v>
      </c>
      <c r="C2550" s="103">
        <v>42111</v>
      </c>
      <c r="D2550" s="102">
        <v>3</v>
      </c>
      <c r="E2550" s="5">
        <v>136.67600000000002</v>
      </c>
      <c r="F2550" s="5">
        <v>296.55799999999999</v>
      </c>
      <c r="G2550" s="5">
        <v>2030.9219999999996</v>
      </c>
      <c r="H2550" s="5">
        <v>2.1949999999999998</v>
      </c>
      <c r="J2550" s="130"/>
    </row>
    <row r="2551" spans="1:10">
      <c r="A2551" s="100">
        <f t="shared" si="39"/>
        <v>2015</v>
      </c>
      <c r="B2551" s="102">
        <v>4</v>
      </c>
      <c r="C2551" s="103">
        <v>42111</v>
      </c>
      <c r="D2551" s="102">
        <v>4</v>
      </c>
      <c r="E2551" s="5">
        <v>135.96200000000002</v>
      </c>
      <c r="F2551" s="5">
        <v>278.75200000000007</v>
      </c>
      <c r="G2551" s="5">
        <v>1950.9900000000002</v>
      </c>
      <c r="H2551" s="5">
        <v>1.9100000000000001</v>
      </c>
      <c r="J2551" s="130"/>
    </row>
    <row r="2552" spans="1:10">
      <c r="A2552" s="100">
        <f t="shared" si="39"/>
        <v>2015</v>
      </c>
      <c r="B2552" s="102">
        <v>4</v>
      </c>
      <c r="C2552" s="103">
        <v>42111</v>
      </c>
      <c r="D2552" s="102">
        <v>5</v>
      </c>
      <c r="E2552" s="5">
        <v>137.56700000000001</v>
      </c>
      <c r="F2552" s="5">
        <v>279.61099999999999</v>
      </c>
      <c r="G2552" s="5">
        <v>1942.1200000000003</v>
      </c>
      <c r="H2552" s="5">
        <v>1.9100000000000001</v>
      </c>
      <c r="J2552" s="130"/>
    </row>
    <row r="2553" spans="1:10">
      <c r="A2553" s="100">
        <f t="shared" si="39"/>
        <v>2015</v>
      </c>
      <c r="B2553" s="102">
        <v>4</v>
      </c>
      <c r="C2553" s="103">
        <v>42111</v>
      </c>
      <c r="D2553" s="102">
        <v>6</v>
      </c>
      <c r="E2553" s="5">
        <v>138.61500000000001</v>
      </c>
      <c r="F2553" s="5">
        <v>280.18600000000004</v>
      </c>
      <c r="G2553" s="5">
        <v>1968.7800000000004</v>
      </c>
      <c r="H2553" s="5">
        <v>1.754</v>
      </c>
      <c r="J2553" s="130"/>
    </row>
    <row r="2554" spans="1:10">
      <c r="A2554" s="100">
        <f t="shared" si="39"/>
        <v>2015</v>
      </c>
      <c r="B2554" s="102">
        <v>4</v>
      </c>
      <c r="C2554" s="103">
        <v>42111</v>
      </c>
      <c r="D2554" s="102">
        <v>7</v>
      </c>
      <c r="E2554" s="5">
        <v>133.72399999999999</v>
      </c>
      <c r="F2554" s="5">
        <v>279.83100000000007</v>
      </c>
      <c r="G2554" s="5">
        <v>2122.7559999999999</v>
      </c>
      <c r="H2554" s="5">
        <v>5.7430000000000003</v>
      </c>
      <c r="J2554" s="130"/>
    </row>
    <row r="2555" spans="1:10">
      <c r="A2555" s="100">
        <f t="shared" si="39"/>
        <v>2015</v>
      </c>
      <c r="B2555" s="102">
        <v>4</v>
      </c>
      <c r="C2555" s="103">
        <v>42111</v>
      </c>
      <c r="D2555" s="102">
        <v>8</v>
      </c>
      <c r="E2555" s="5">
        <v>131.995</v>
      </c>
      <c r="F2555" s="5">
        <v>283.84300000000002</v>
      </c>
      <c r="G2555" s="5">
        <v>2191.8189999999995</v>
      </c>
      <c r="H2555" s="5">
        <v>24.379000000000005</v>
      </c>
      <c r="J2555" s="130"/>
    </row>
    <row r="2556" spans="1:10">
      <c r="A2556" s="100">
        <f t="shared" si="39"/>
        <v>2015</v>
      </c>
      <c r="B2556" s="102">
        <v>4</v>
      </c>
      <c r="C2556" s="103">
        <v>42111</v>
      </c>
      <c r="D2556" s="102">
        <v>9</v>
      </c>
      <c r="E2556" s="5">
        <v>133.78800000000001</v>
      </c>
      <c r="F2556" s="5">
        <v>284.05600000000004</v>
      </c>
      <c r="G2556" s="5">
        <v>2235.2439999999997</v>
      </c>
      <c r="H2556" s="5">
        <v>31.579000000000001</v>
      </c>
      <c r="J2556" s="130"/>
    </row>
    <row r="2557" spans="1:10">
      <c r="A2557" s="100">
        <f t="shared" si="39"/>
        <v>2015</v>
      </c>
      <c r="B2557" s="102">
        <v>4</v>
      </c>
      <c r="C2557" s="103">
        <v>42111</v>
      </c>
      <c r="D2557" s="102">
        <v>10</v>
      </c>
      <c r="E2557" s="5">
        <v>133.13600000000002</v>
      </c>
      <c r="F2557" s="5">
        <v>281.04999999999995</v>
      </c>
      <c r="G2557" s="5">
        <v>2202.2460000000001</v>
      </c>
      <c r="H2557" s="5">
        <v>33.752000000000002</v>
      </c>
      <c r="J2557" s="130"/>
    </row>
    <row r="2558" spans="1:10">
      <c r="A2558" s="100">
        <f t="shared" si="39"/>
        <v>2015</v>
      </c>
      <c r="B2558" s="102">
        <v>4</v>
      </c>
      <c r="C2558" s="103">
        <v>42111</v>
      </c>
      <c r="D2558" s="102">
        <v>11</v>
      </c>
      <c r="E2558" s="5">
        <v>136.94</v>
      </c>
      <c r="F2558" s="5">
        <v>276.77300000000002</v>
      </c>
      <c r="G2558" s="5">
        <v>2095.1089999999995</v>
      </c>
      <c r="H2558" s="5">
        <v>105.98500000000003</v>
      </c>
      <c r="J2558" s="130"/>
    </row>
    <row r="2559" spans="1:10">
      <c r="A2559" s="100">
        <f t="shared" si="39"/>
        <v>2015</v>
      </c>
      <c r="B2559" s="102">
        <v>4</v>
      </c>
      <c r="C2559" s="103">
        <v>42111</v>
      </c>
      <c r="D2559" s="102">
        <v>12</v>
      </c>
      <c r="E2559" s="5">
        <v>136.46899999999999</v>
      </c>
      <c r="F2559" s="5">
        <v>277.05700000000002</v>
      </c>
      <c r="G2559" s="5">
        <v>2096.5860000000007</v>
      </c>
      <c r="H2559" s="5">
        <v>108.88800000000001</v>
      </c>
      <c r="J2559" s="130"/>
    </row>
    <row r="2560" spans="1:10">
      <c r="A2560" s="100">
        <f t="shared" si="39"/>
        <v>2015</v>
      </c>
      <c r="B2560" s="102">
        <v>4</v>
      </c>
      <c r="C2560" s="103">
        <v>42111</v>
      </c>
      <c r="D2560" s="102">
        <v>13</v>
      </c>
      <c r="E2560" s="5">
        <v>125.31700000000001</v>
      </c>
      <c r="F2560" s="5">
        <v>279.774</v>
      </c>
      <c r="G2560" s="5">
        <v>2092.9440000000004</v>
      </c>
      <c r="H2560" s="5">
        <v>37.278999999999989</v>
      </c>
      <c r="J2560" s="130"/>
    </row>
    <row r="2561" spans="1:10">
      <c r="A2561" s="100">
        <f t="shared" si="39"/>
        <v>2015</v>
      </c>
      <c r="B2561" s="102">
        <v>4</v>
      </c>
      <c r="C2561" s="103">
        <v>42111</v>
      </c>
      <c r="D2561" s="102">
        <v>14</v>
      </c>
      <c r="E2561" s="5">
        <v>128.99</v>
      </c>
      <c r="F2561" s="5">
        <v>287.07200000000006</v>
      </c>
      <c r="G2561" s="5">
        <v>2086.9910000000009</v>
      </c>
      <c r="H2561" s="5">
        <v>47.683999999999997</v>
      </c>
      <c r="J2561" s="130"/>
    </row>
    <row r="2562" spans="1:10">
      <c r="A2562" s="100">
        <f t="shared" si="39"/>
        <v>2015</v>
      </c>
      <c r="B2562" s="102">
        <v>4</v>
      </c>
      <c r="C2562" s="103">
        <v>42111</v>
      </c>
      <c r="D2562" s="102">
        <v>15</v>
      </c>
      <c r="E2562" s="5">
        <v>133.43799999999999</v>
      </c>
      <c r="F2562" s="5">
        <v>293.68299999999999</v>
      </c>
      <c r="G2562" s="5">
        <v>2078.9100000000008</v>
      </c>
      <c r="H2562" s="5">
        <v>60.704999999999998</v>
      </c>
      <c r="J2562" s="130"/>
    </row>
    <row r="2563" spans="1:10">
      <c r="A2563" s="100">
        <f t="shared" si="39"/>
        <v>2015</v>
      </c>
      <c r="B2563" s="102">
        <v>4</v>
      </c>
      <c r="C2563" s="103">
        <v>42111</v>
      </c>
      <c r="D2563" s="102">
        <v>16</v>
      </c>
      <c r="E2563" s="5">
        <v>134.88499999999999</v>
      </c>
      <c r="F2563" s="5">
        <v>294.92899999999997</v>
      </c>
      <c r="G2563" s="5">
        <v>2075.701</v>
      </c>
      <c r="H2563" s="5">
        <v>41.189</v>
      </c>
      <c r="J2563" s="130"/>
    </row>
    <row r="2564" spans="1:10">
      <c r="A2564" s="100">
        <f t="shared" si="39"/>
        <v>2015</v>
      </c>
      <c r="B2564" s="102">
        <v>4</v>
      </c>
      <c r="C2564" s="103">
        <v>42111</v>
      </c>
      <c r="D2564" s="102">
        <v>17</v>
      </c>
      <c r="E2564" s="5">
        <v>136.548</v>
      </c>
      <c r="F2564" s="5">
        <v>294.44000000000005</v>
      </c>
      <c r="G2564" s="5">
        <v>2106.1880000000001</v>
      </c>
      <c r="H2564" s="5">
        <v>30.302</v>
      </c>
      <c r="J2564" s="130"/>
    </row>
    <row r="2565" spans="1:10">
      <c r="A2565" s="100">
        <f t="shared" ref="A2565:A2628" si="40">YEAR(C2565)</f>
        <v>2015</v>
      </c>
      <c r="B2565" s="102">
        <v>4</v>
      </c>
      <c r="C2565" s="103">
        <v>42111</v>
      </c>
      <c r="D2565" s="102">
        <v>18</v>
      </c>
      <c r="E2565" s="5">
        <v>135.30800000000002</v>
      </c>
      <c r="F2565" s="5">
        <v>294.92399999999998</v>
      </c>
      <c r="G2565" s="5">
        <v>2128.9660000000003</v>
      </c>
      <c r="H2565" s="5">
        <v>30.689999999999998</v>
      </c>
      <c r="J2565" s="130"/>
    </row>
    <row r="2566" spans="1:10">
      <c r="A2566" s="100">
        <f t="shared" si="40"/>
        <v>2015</v>
      </c>
      <c r="B2566" s="102">
        <v>4</v>
      </c>
      <c r="C2566" s="103">
        <v>42111</v>
      </c>
      <c r="D2566" s="102">
        <v>19</v>
      </c>
      <c r="E2566" s="5">
        <v>128.22900000000001</v>
      </c>
      <c r="F2566" s="5">
        <v>295.53699999999998</v>
      </c>
      <c r="G2566" s="5">
        <v>2147.9000000000005</v>
      </c>
      <c r="H2566" s="5">
        <v>33.771000000000008</v>
      </c>
      <c r="J2566" s="130"/>
    </row>
    <row r="2567" spans="1:10">
      <c r="A2567" s="100">
        <f t="shared" si="40"/>
        <v>2015</v>
      </c>
      <c r="B2567" s="102">
        <v>4</v>
      </c>
      <c r="C2567" s="103">
        <v>42111</v>
      </c>
      <c r="D2567" s="102">
        <v>20</v>
      </c>
      <c r="E2567" s="5">
        <v>127.893</v>
      </c>
      <c r="F2567" s="5">
        <v>296.11500000000001</v>
      </c>
      <c r="G2567" s="5">
        <v>2172.7779999999998</v>
      </c>
      <c r="H2567" s="5">
        <v>138.78699999999998</v>
      </c>
      <c r="J2567" s="130"/>
    </row>
    <row r="2568" spans="1:10">
      <c r="A2568" s="100">
        <f t="shared" si="40"/>
        <v>2015</v>
      </c>
      <c r="B2568" s="102">
        <v>4</v>
      </c>
      <c r="C2568" s="103">
        <v>42111</v>
      </c>
      <c r="D2568" s="102">
        <v>21</v>
      </c>
      <c r="E2568" s="5">
        <v>128.19200000000001</v>
      </c>
      <c r="F2568" s="5">
        <v>306.17599999999999</v>
      </c>
      <c r="G2568" s="5">
        <v>2189.0280000000007</v>
      </c>
      <c r="H2568" s="5">
        <v>202.70499999999996</v>
      </c>
      <c r="J2568" s="130"/>
    </row>
    <row r="2569" spans="1:10">
      <c r="A2569" s="100">
        <f t="shared" si="40"/>
        <v>2015</v>
      </c>
      <c r="B2569" s="102">
        <v>4</v>
      </c>
      <c r="C2569" s="103">
        <v>42111</v>
      </c>
      <c r="D2569" s="102">
        <v>22</v>
      </c>
      <c r="E2569" s="5">
        <v>130.50800000000001</v>
      </c>
      <c r="F2569" s="5">
        <v>306.07800000000009</v>
      </c>
      <c r="G2569" s="5">
        <v>2222.788</v>
      </c>
      <c r="H2569" s="5">
        <v>108.75800000000002</v>
      </c>
      <c r="J2569" s="130"/>
    </row>
    <row r="2570" spans="1:10">
      <c r="A2570" s="100">
        <f t="shared" si="40"/>
        <v>2015</v>
      </c>
      <c r="B2570" s="102">
        <v>4</v>
      </c>
      <c r="C2570" s="103">
        <v>42111</v>
      </c>
      <c r="D2570" s="102">
        <v>23</v>
      </c>
      <c r="E2570" s="5">
        <v>130.226</v>
      </c>
      <c r="F2570" s="5">
        <v>306.46300000000008</v>
      </c>
      <c r="G2570" s="5">
        <v>2272.41</v>
      </c>
      <c r="H2570" s="5">
        <v>40.144999999999996</v>
      </c>
      <c r="J2570" s="130"/>
    </row>
    <row r="2571" spans="1:10">
      <c r="A2571" s="100">
        <f t="shared" si="40"/>
        <v>2015</v>
      </c>
      <c r="B2571" s="102">
        <v>4</v>
      </c>
      <c r="C2571" s="103">
        <v>42111</v>
      </c>
      <c r="D2571" s="102">
        <v>24</v>
      </c>
      <c r="E2571" s="5">
        <v>129.02199999999999</v>
      </c>
      <c r="F2571" s="5">
        <v>306.54000000000008</v>
      </c>
      <c r="G2571" s="5">
        <v>2269.0380000000005</v>
      </c>
      <c r="H2571" s="5">
        <v>23.57</v>
      </c>
      <c r="J2571" s="130"/>
    </row>
    <row r="2572" spans="1:10">
      <c r="A2572" s="100">
        <f t="shared" si="40"/>
        <v>2015</v>
      </c>
      <c r="B2572" s="102">
        <v>4</v>
      </c>
      <c r="C2572" s="103">
        <v>42112</v>
      </c>
      <c r="D2572" s="102">
        <v>1</v>
      </c>
      <c r="E2572" s="5">
        <v>128.27200000000002</v>
      </c>
      <c r="F2572" s="5">
        <v>309.96899999999999</v>
      </c>
      <c r="G2572" s="5">
        <v>2191.3720000000003</v>
      </c>
      <c r="H2572" s="5">
        <v>10.981999999999999</v>
      </c>
      <c r="J2572" s="130"/>
    </row>
    <row r="2573" spans="1:10">
      <c r="A2573" s="100">
        <f t="shared" si="40"/>
        <v>2015</v>
      </c>
      <c r="B2573" s="102">
        <v>4</v>
      </c>
      <c r="C2573" s="103">
        <v>42112</v>
      </c>
      <c r="D2573" s="102">
        <v>2</v>
      </c>
      <c r="E2573" s="5">
        <v>124.973</v>
      </c>
      <c r="F2573" s="5">
        <v>301.94599999999997</v>
      </c>
      <c r="G2573" s="5">
        <v>2064.2510000000007</v>
      </c>
      <c r="H2573" s="5">
        <v>2.4430000000000005</v>
      </c>
      <c r="J2573" s="130"/>
    </row>
    <row r="2574" spans="1:10">
      <c r="A2574" s="100">
        <f t="shared" si="40"/>
        <v>2015</v>
      </c>
      <c r="B2574" s="102">
        <v>4</v>
      </c>
      <c r="C2574" s="103">
        <v>42112</v>
      </c>
      <c r="D2574" s="102">
        <v>3</v>
      </c>
      <c r="E2574" s="5">
        <v>124.49000000000001</v>
      </c>
      <c r="F2574" s="5">
        <v>299.10199999999998</v>
      </c>
      <c r="G2574" s="5">
        <v>1866.3240000000001</v>
      </c>
      <c r="H2574" s="5">
        <v>0.81900000000000006</v>
      </c>
      <c r="J2574" s="130"/>
    </row>
    <row r="2575" spans="1:10">
      <c r="A2575" s="100">
        <f t="shared" si="40"/>
        <v>2015</v>
      </c>
      <c r="B2575" s="102">
        <v>4</v>
      </c>
      <c r="C2575" s="103">
        <v>42112</v>
      </c>
      <c r="D2575" s="102">
        <v>4</v>
      </c>
      <c r="E2575" s="5">
        <v>124.76200000000001</v>
      </c>
      <c r="F2575" s="5">
        <v>299.30900000000008</v>
      </c>
      <c r="G2575" s="5">
        <v>1824.412</v>
      </c>
      <c r="H2575" s="5">
        <v>0.46500000000000002</v>
      </c>
      <c r="J2575" s="130"/>
    </row>
    <row r="2576" spans="1:10">
      <c r="A2576" s="100">
        <f t="shared" si="40"/>
        <v>2015</v>
      </c>
      <c r="B2576" s="102">
        <v>4</v>
      </c>
      <c r="C2576" s="103">
        <v>42112</v>
      </c>
      <c r="D2576" s="102">
        <v>5</v>
      </c>
      <c r="E2576" s="5">
        <v>125.36800000000001</v>
      </c>
      <c r="F2576" s="5">
        <v>298.95900000000006</v>
      </c>
      <c r="G2576" s="5">
        <v>1812.866</v>
      </c>
      <c r="H2576" s="5">
        <v>0.46200000000000002</v>
      </c>
      <c r="J2576" s="130"/>
    </row>
    <row r="2577" spans="1:10">
      <c r="A2577" s="100">
        <f t="shared" si="40"/>
        <v>2015</v>
      </c>
      <c r="B2577" s="102">
        <v>4</v>
      </c>
      <c r="C2577" s="103">
        <v>42112</v>
      </c>
      <c r="D2577" s="102">
        <v>6</v>
      </c>
      <c r="E2577" s="5">
        <v>127.57</v>
      </c>
      <c r="F2577" s="5">
        <v>294.39300000000003</v>
      </c>
      <c r="G2577" s="5">
        <v>1800.7930000000003</v>
      </c>
      <c r="H2577" s="5">
        <v>0.46200000000000002</v>
      </c>
      <c r="J2577" s="130"/>
    </row>
    <row r="2578" spans="1:10">
      <c r="A2578" s="100">
        <f t="shared" si="40"/>
        <v>2015</v>
      </c>
      <c r="B2578" s="102">
        <v>4</v>
      </c>
      <c r="C2578" s="103">
        <v>42112</v>
      </c>
      <c r="D2578" s="102">
        <v>7</v>
      </c>
      <c r="E2578" s="5">
        <v>127.97800000000001</v>
      </c>
      <c r="F2578" s="5">
        <v>275.15100000000001</v>
      </c>
      <c r="G2578" s="5">
        <v>1821.1880000000001</v>
      </c>
      <c r="H2578" s="5">
        <v>1.56</v>
      </c>
      <c r="J2578" s="130"/>
    </row>
    <row r="2579" spans="1:10">
      <c r="A2579" s="100">
        <f t="shared" si="40"/>
        <v>2015</v>
      </c>
      <c r="B2579" s="102">
        <v>4</v>
      </c>
      <c r="C2579" s="103">
        <v>42112</v>
      </c>
      <c r="D2579" s="102">
        <v>8</v>
      </c>
      <c r="E2579" s="5">
        <v>127.59700000000001</v>
      </c>
      <c r="F2579" s="5">
        <v>275.464</v>
      </c>
      <c r="G2579" s="5">
        <v>1796.15</v>
      </c>
      <c r="H2579" s="5">
        <v>1.8109999999999999</v>
      </c>
      <c r="J2579" s="130"/>
    </row>
    <row r="2580" spans="1:10">
      <c r="A2580" s="100">
        <f t="shared" si="40"/>
        <v>2015</v>
      </c>
      <c r="B2580" s="102">
        <v>4</v>
      </c>
      <c r="C2580" s="103">
        <v>42112</v>
      </c>
      <c r="D2580" s="102">
        <v>9</v>
      </c>
      <c r="E2580" s="5">
        <v>133.565</v>
      </c>
      <c r="F2580" s="5">
        <v>275.42400000000004</v>
      </c>
      <c r="G2580" s="5">
        <v>1779.2860000000005</v>
      </c>
      <c r="H2580" s="5">
        <v>2.7120000000000002</v>
      </c>
      <c r="J2580" s="130"/>
    </row>
    <row r="2581" spans="1:10">
      <c r="A2581" s="100">
        <f t="shared" si="40"/>
        <v>2015</v>
      </c>
      <c r="B2581" s="102">
        <v>4</v>
      </c>
      <c r="C2581" s="103">
        <v>42112</v>
      </c>
      <c r="D2581" s="102">
        <v>10</v>
      </c>
      <c r="E2581" s="5">
        <v>134.13800000000001</v>
      </c>
      <c r="F2581" s="5">
        <v>275.37300000000005</v>
      </c>
      <c r="G2581" s="5">
        <v>1816.317</v>
      </c>
      <c r="H2581" s="5">
        <v>4.8790000000000004</v>
      </c>
      <c r="J2581" s="130"/>
    </row>
    <row r="2582" spans="1:10">
      <c r="A2582" s="100">
        <f t="shared" si="40"/>
        <v>2015</v>
      </c>
      <c r="B2582" s="102">
        <v>4</v>
      </c>
      <c r="C2582" s="103">
        <v>42112</v>
      </c>
      <c r="D2582" s="102">
        <v>11</v>
      </c>
      <c r="E2582" s="5">
        <v>135.82300000000001</v>
      </c>
      <c r="F2582" s="5">
        <v>275.27100000000002</v>
      </c>
      <c r="G2582" s="5">
        <v>1877.3010000000004</v>
      </c>
      <c r="H2582" s="5">
        <v>7.697000000000001</v>
      </c>
      <c r="J2582" s="130"/>
    </row>
    <row r="2583" spans="1:10">
      <c r="A2583" s="100">
        <f t="shared" si="40"/>
        <v>2015</v>
      </c>
      <c r="B2583" s="102">
        <v>4</v>
      </c>
      <c r="C2583" s="103">
        <v>42112</v>
      </c>
      <c r="D2583" s="102">
        <v>12</v>
      </c>
      <c r="E2583" s="5">
        <v>135.13800000000001</v>
      </c>
      <c r="F2583" s="5">
        <v>275.51799999999997</v>
      </c>
      <c r="G2583" s="5">
        <v>1860.1730000000002</v>
      </c>
      <c r="H2583" s="5">
        <v>11.336</v>
      </c>
      <c r="J2583" s="130"/>
    </row>
    <row r="2584" spans="1:10">
      <c r="A2584" s="100">
        <f t="shared" si="40"/>
        <v>2015</v>
      </c>
      <c r="B2584" s="102">
        <v>4</v>
      </c>
      <c r="C2584" s="103">
        <v>42112</v>
      </c>
      <c r="D2584" s="102">
        <v>13</v>
      </c>
      <c r="E2584" s="5">
        <v>136.822</v>
      </c>
      <c r="F2584" s="5">
        <v>273.57800000000003</v>
      </c>
      <c r="G2584" s="5">
        <v>1858.7779999999998</v>
      </c>
      <c r="H2584" s="5">
        <v>43.085000000000001</v>
      </c>
      <c r="J2584" s="130"/>
    </row>
    <row r="2585" spans="1:10">
      <c r="A2585" s="100">
        <f t="shared" si="40"/>
        <v>2015</v>
      </c>
      <c r="B2585" s="102">
        <v>4</v>
      </c>
      <c r="C2585" s="103">
        <v>42112</v>
      </c>
      <c r="D2585" s="102">
        <v>14</v>
      </c>
      <c r="E2585" s="5">
        <v>136.268</v>
      </c>
      <c r="F2585" s="5">
        <v>258.75899999999996</v>
      </c>
      <c r="G2585" s="5">
        <v>1775.6719999999998</v>
      </c>
      <c r="H2585" s="5">
        <v>95.571000000000012</v>
      </c>
      <c r="J2585" s="130"/>
    </row>
    <row r="2586" spans="1:10">
      <c r="A2586" s="100">
        <f t="shared" si="40"/>
        <v>2015</v>
      </c>
      <c r="B2586" s="102">
        <v>4</v>
      </c>
      <c r="C2586" s="103">
        <v>42112</v>
      </c>
      <c r="D2586" s="102">
        <v>15</v>
      </c>
      <c r="E2586" s="5">
        <v>136.63200000000001</v>
      </c>
      <c r="F2586" s="5">
        <v>245.38200000000003</v>
      </c>
      <c r="G2586" s="5">
        <v>1774.1719999999996</v>
      </c>
      <c r="H2586" s="5">
        <v>21.286000000000001</v>
      </c>
      <c r="J2586" s="130"/>
    </row>
    <row r="2587" spans="1:10">
      <c r="A2587" s="100">
        <f t="shared" si="40"/>
        <v>2015</v>
      </c>
      <c r="B2587" s="102">
        <v>4</v>
      </c>
      <c r="C2587" s="103">
        <v>42112</v>
      </c>
      <c r="D2587" s="102">
        <v>16</v>
      </c>
      <c r="E2587" s="5">
        <v>136.489</v>
      </c>
      <c r="F2587" s="5">
        <v>246.58800000000002</v>
      </c>
      <c r="G2587" s="5">
        <v>1788.752</v>
      </c>
      <c r="H2587" s="5">
        <v>27.291</v>
      </c>
      <c r="J2587" s="130"/>
    </row>
    <row r="2588" spans="1:10">
      <c r="A2588" s="100">
        <f t="shared" si="40"/>
        <v>2015</v>
      </c>
      <c r="B2588" s="102">
        <v>4</v>
      </c>
      <c r="C2588" s="103">
        <v>42112</v>
      </c>
      <c r="D2588" s="102">
        <v>17</v>
      </c>
      <c r="E2588" s="5">
        <v>138.559</v>
      </c>
      <c r="F2588" s="5">
        <v>250.34800000000004</v>
      </c>
      <c r="G2588" s="5">
        <v>1786.7080000000001</v>
      </c>
      <c r="H2588" s="5">
        <v>43.548000000000002</v>
      </c>
      <c r="J2588" s="130"/>
    </row>
    <row r="2589" spans="1:10">
      <c r="A2589" s="100">
        <f t="shared" si="40"/>
        <v>2015</v>
      </c>
      <c r="B2589" s="102">
        <v>4</v>
      </c>
      <c r="C2589" s="103">
        <v>42112</v>
      </c>
      <c r="D2589" s="102">
        <v>18</v>
      </c>
      <c r="E2589" s="5">
        <v>142.285</v>
      </c>
      <c r="F2589" s="5">
        <v>252.55200000000002</v>
      </c>
      <c r="G2589" s="5">
        <v>1805.9270000000001</v>
      </c>
      <c r="H2589" s="5">
        <v>15.772000000000002</v>
      </c>
      <c r="J2589" s="130"/>
    </row>
    <row r="2590" spans="1:10">
      <c r="A2590" s="100">
        <f t="shared" si="40"/>
        <v>2015</v>
      </c>
      <c r="B2590" s="102">
        <v>4</v>
      </c>
      <c r="C2590" s="103">
        <v>42112</v>
      </c>
      <c r="D2590" s="102">
        <v>19</v>
      </c>
      <c r="E2590" s="5">
        <v>141.77500000000001</v>
      </c>
      <c r="F2590" s="5">
        <v>251.86200000000005</v>
      </c>
      <c r="G2590" s="5">
        <v>1852.837</v>
      </c>
      <c r="H2590" s="5">
        <v>20.537000000000003</v>
      </c>
      <c r="J2590" s="130"/>
    </row>
    <row r="2591" spans="1:10">
      <c r="A2591" s="100">
        <f t="shared" si="40"/>
        <v>2015</v>
      </c>
      <c r="B2591" s="102">
        <v>4</v>
      </c>
      <c r="C2591" s="103">
        <v>42112</v>
      </c>
      <c r="D2591" s="102">
        <v>20</v>
      </c>
      <c r="E2591" s="5">
        <v>138.33800000000002</v>
      </c>
      <c r="F2591" s="5">
        <v>255.09200000000004</v>
      </c>
      <c r="G2591" s="5">
        <v>1922.4260000000002</v>
      </c>
      <c r="H2591" s="5">
        <v>81.848000000000013</v>
      </c>
      <c r="J2591" s="130"/>
    </row>
    <row r="2592" spans="1:10">
      <c r="A2592" s="100">
        <f t="shared" si="40"/>
        <v>2015</v>
      </c>
      <c r="B2592" s="102">
        <v>4</v>
      </c>
      <c r="C2592" s="103">
        <v>42112</v>
      </c>
      <c r="D2592" s="102">
        <v>21</v>
      </c>
      <c r="E2592" s="5">
        <v>136.44</v>
      </c>
      <c r="F2592" s="5">
        <v>262.31600000000003</v>
      </c>
      <c r="G2592" s="5">
        <v>1990.5280000000002</v>
      </c>
      <c r="H2592" s="5">
        <v>197.38400000000007</v>
      </c>
      <c r="J2592" s="130"/>
    </row>
    <row r="2593" spans="1:10">
      <c r="A2593" s="100">
        <f t="shared" si="40"/>
        <v>2015</v>
      </c>
      <c r="B2593" s="102">
        <v>4</v>
      </c>
      <c r="C2593" s="103">
        <v>42112</v>
      </c>
      <c r="D2593" s="102">
        <v>22</v>
      </c>
      <c r="E2593" s="5">
        <v>135.196</v>
      </c>
      <c r="F2593" s="5">
        <v>265.36500000000007</v>
      </c>
      <c r="G2593" s="5">
        <v>2023.8360000000002</v>
      </c>
      <c r="H2593" s="5">
        <v>202.01999999999998</v>
      </c>
      <c r="J2593" s="130"/>
    </row>
    <row r="2594" spans="1:10">
      <c r="A2594" s="100">
        <f t="shared" si="40"/>
        <v>2015</v>
      </c>
      <c r="B2594" s="102">
        <v>4</v>
      </c>
      <c r="C2594" s="103">
        <v>42112</v>
      </c>
      <c r="D2594" s="102">
        <v>23</v>
      </c>
      <c r="E2594" s="5">
        <v>136.768</v>
      </c>
      <c r="F2594" s="5">
        <v>265.512</v>
      </c>
      <c r="G2594" s="5">
        <v>2024.925</v>
      </c>
      <c r="H2594" s="5">
        <v>111.08499999999998</v>
      </c>
      <c r="J2594" s="130"/>
    </row>
    <row r="2595" spans="1:10">
      <c r="A2595" s="100">
        <f t="shared" si="40"/>
        <v>2015</v>
      </c>
      <c r="B2595" s="102">
        <v>4</v>
      </c>
      <c r="C2595" s="103">
        <v>42112</v>
      </c>
      <c r="D2595" s="102">
        <v>24</v>
      </c>
      <c r="E2595" s="5">
        <v>135.655</v>
      </c>
      <c r="F2595" s="5">
        <v>264.185</v>
      </c>
      <c r="G2595" s="5">
        <v>2000.5</v>
      </c>
      <c r="H2595" s="5">
        <v>14.719000000000001</v>
      </c>
      <c r="J2595" s="130"/>
    </row>
    <row r="2596" spans="1:10">
      <c r="A2596" s="100">
        <f t="shared" si="40"/>
        <v>2015</v>
      </c>
      <c r="B2596" s="102">
        <v>4</v>
      </c>
      <c r="C2596" s="103">
        <v>42113</v>
      </c>
      <c r="D2596" s="102">
        <v>1</v>
      </c>
      <c r="E2596" s="5">
        <v>133.26900000000001</v>
      </c>
      <c r="F2596" s="5">
        <v>262.82100000000003</v>
      </c>
      <c r="G2596" s="5">
        <v>1964.3869999999997</v>
      </c>
      <c r="H2596" s="5">
        <v>2.778</v>
      </c>
      <c r="J2596" s="130"/>
    </row>
    <row r="2597" spans="1:10">
      <c r="A2597" s="100">
        <f t="shared" si="40"/>
        <v>2015</v>
      </c>
      <c r="B2597" s="102">
        <v>4</v>
      </c>
      <c r="C2597" s="103">
        <v>42113</v>
      </c>
      <c r="D2597" s="102">
        <v>2</v>
      </c>
      <c r="E2597" s="5">
        <v>131.74799999999999</v>
      </c>
      <c r="F2597" s="5">
        <v>250.28499999999997</v>
      </c>
      <c r="G2597" s="5">
        <v>1867.0290000000005</v>
      </c>
      <c r="H2597" s="5">
        <v>2.1080000000000001</v>
      </c>
      <c r="J2597" s="130"/>
    </row>
    <row r="2598" spans="1:10">
      <c r="A2598" s="100">
        <f t="shared" si="40"/>
        <v>2015</v>
      </c>
      <c r="B2598" s="102">
        <v>4</v>
      </c>
      <c r="C2598" s="103">
        <v>42113</v>
      </c>
      <c r="D2598" s="102">
        <v>3</v>
      </c>
      <c r="E2598" s="5">
        <v>134.20100000000002</v>
      </c>
      <c r="F2598" s="5">
        <v>248.52300000000005</v>
      </c>
      <c r="G2598" s="5">
        <v>1758.5529999999999</v>
      </c>
      <c r="H2598" s="5">
        <v>1.819</v>
      </c>
      <c r="J2598" s="130"/>
    </row>
    <row r="2599" spans="1:10">
      <c r="A2599" s="100">
        <f t="shared" si="40"/>
        <v>2015</v>
      </c>
      <c r="B2599" s="102">
        <v>4</v>
      </c>
      <c r="C2599" s="103">
        <v>42113</v>
      </c>
      <c r="D2599" s="102">
        <v>4</v>
      </c>
      <c r="E2599" s="5">
        <v>138.422</v>
      </c>
      <c r="F2599" s="5">
        <v>246.7</v>
      </c>
      <c r="G2599" s="5">
        <v>1677.8119999999999</v>
      </c>
      <c r="H2599" s="5">
        <v>1.8210000000000002</v>
      </c>
      <c r="J2599" s="130"/>
    </row>
    <row r="2600" spans="1:10">
      <c r="A2600" s="100">
        <f t="shared" si="40"/>
        <v>2015</v>
      </c>
      <c r="B2600" s="102">
        <v>4</v>
      </c>
      <c r="C2600" s="103">
        <v>42113</v>
      </c>
      <c r="D2600" s="102">
        <v>5</v>
      </c>
      <c r="E2600" s="5">
        <v>138.131</v>
      </c>
      <c r="F2600" s="5">
        <v>247.23100000000002</v>
      </c>
      <c r="G2600" s="5">
        <v>1657.7020000000002</v>
      </c>
      <c r="H2600" s="5">
        <v>1.819</v>
      </c>
      <c r="J2600" s="130"/>
    </row>
    <row r="2601" spans="1:10">
      <c r="A2601" s="100">
        <f t="shared" si="40"/>
        <v>2015</v>
      </c>
      <c r="B2601" s="102">
        <v>4</v>
      </c>
      <c r="C2601" s="103">
        <v>42113</v>
      </c>
      <c r="D2601" s="102">
        <v>6</v>
      </c>
      <c r="E2601" s="5">
        <v>134.70000000000002</v>
      </c>
      <c r="F2601" s="5">
        <v>247.03800000000004</v>
      </c>
      <c r="G2601" s="5">
        <v>1670.375</v>
      </c>
      <c r="H2601" s="5">
        <v>1.819</v>
      </c>
      <c r="J2601" s="130"/>
    </row>
    <row r="2602" spans="1:10">
      <c r="A2602" s="100">
        <f t="shared" si="40"/>
        <v>2015</v>
      </c>
      <c r="B2602" s="102">
        <v>4</v>
      </c>
      <c r="C2602" s="103">
        <v>42113</v>
      </c>
      <c r="D2602" s="102">
        <v>7</v>
      </c>
      <c r="E2602" s="5">
        <v>133.947</v>
      </c>
      <c r="F2602" s="5">
        <v>246.566</v>
      </c>
      <c r="G2602" s="5">
        <v>1694.3589999999999</v>
      </c>
      <c r="H2602" s="5">
        <v>4.9470000000000001</v>
      </c>
      <c r="J2602" s="130"/>
    </row>
    <row r="2603" spans="1:10">
      <c r="A2603" s="100">
        <f t="shared" si="40"/>
        <v>2015</v>
      </c>
      <c r="B2603" s="102">
        <v>4</v>
      </c>
      <c r="C2603" s="103">
        <v>42113</v>
      </c>
      <c r="D2603" s="102">
        <v>8</v>
      </c>
      <c r="E2603" s="5">
        <v>133.90300000000002</v>
      </c>
      <c r="F2603" s="5">
        <v>245.64599999999999</v>
      </c>
      <c r="G2603" s="5">
        <v>1600.4390000000003</v>
      </c>
      <c r="H2603" s="5">
        <v>6.4320000000000004</v>
      </c>
      <c r="J2603" s="130"/>
    </row>
    <row r="2604" spans="1:10">
      <c r="A2604" s="100">
        <f t="shared" si="40"/>
        <v>2015</v>
      </c>
      <c r="B2604" s="102">
        <v>4</v>
      </c>
      <c r="C2604" s="103">
        <v>42113</v>
      </c>
      <c r="D2604" s="102">
        <v>9</v>
      </c>
      <c r="E2604" s="5">
        <v>134.61500000000001</v>
      </c>
      <c r="F2604" s="5">
        <v>245.21000000000004</v>
      </c>
      <c r="G2604" s="5">
        <v>1577.9010000000003</v>
      </c>
      <c r="H2604" s="5">
        <v>9.8019999999999996</v>
      </c>
      <c r="J2604" s="130"/>
    </row>
    <row r="2605" spans="1:10">
      <c r="A2605" s="100">
        <f t="shared" si="40"/>
        <v>2015</v>
      </c>
      <c r="B2605" s="102">
        <v>4</v>
      </c>
      <c r="C2605" s="103">
        <v>42113</v>
      </c>
      <c r="D2605" s="102">
        <v>10</v>
      </c>
      <c r="E2605" s="5">
        <v>134.35900000000001</v>
      </c>
      <c r="F2605" s="5">
        <v>245.41200000000003</v>
      </c>
      <c r="G2605" s="5">
        <v>1594.2730000000001</v>
      </c>
      <c r="H2605" s="5">
        <v>11.027000000000001</v>
      </c>
      <c r="J2605" s="130"/>
    </row>
    <row r="2606" spans="1:10">
      <c r="A2606" s="100">
        <f t="shared" si="40"/>
        <v>2015</v>
      </c>
      <c r="B2606" s="102">
        <v>4</v>
      </c>
      <c r="C2606" s="103">
        <v>42113</v>
      </c>
      <c r="D2606" s="102">
        <v>11</v>
      </c>
      <c r="E2606" s="5">
        <v>137.108</v>
      </c>
      <c r="F2606" s="5">
        <v>232.02200000000002</v>
      </c>
      <c r="G2606" s="5">
        <v>1624.8150000000001</v>
      </c>
      <c r="H2606" s="5">
        <v>10.096</v>
      </c>
      <c r="J2606" s="130"/>
    </row>
    <row r="2607" spans="1:10">
      <c r="A2607" s="100">
        <f t="shared" si="40"/>
        <v>2015</v>
      </c>
      <c r="B2607" s="102">
        <v>4</v>
      </c>
      <c r="C2607" s="103">
        <v>42113</v>
      </c>
      <c r="D2607" s="102">
        <v>12</v>
      </c>
      <c r="E2607" s="5">
        <v>137.66800000000001</v>
      </c>
      <c r="F2607" s="5">
        <v>217.41499999999996</v>
      </c>
      <c r="G2607" s="5">
        <v>1742.6939999999997</v>
      </c>
      <c r="H2607" s="5">
        <v>15.103999999999999</v>
      </c>
      <c r="J2607" s="130"/>
    </row>
    <row r="2608" spans="1:10">
      <c r="A2608" s="100">
        <f t="shared" si="40"/>
        <v>2015</v>
      </c>
      <c r="B2608" s="102">
        <v>4</v>
      </c>
      <c r="C2608" s="103">
        <v>42113</v>
      </c>
      <c r="D2608" s="102">
        <v>13</v>
      </c>
      <c r="E2608" s="5">
        <v>141.30000000000001</v>
      </c>
      <c r="F2608" s="5">
        <v>214.49900000000002</v>
      </c>
      <c r="G2608" s="5">
        <v>1857.9269999999997</v>
      </c>
      <c r="H2608" s="5">
        <v>16.748000000000001</v>
      </c>
      <c r="J2608" s="130"/>
    </row>
    <row r="2609" spans="1:10">
      <c r="A2609" s="100">
        <f t="shared" si="40"/>
        <v>2015</v>
      </c>
      <c r="B2609" s="102">
        <v>4</v>
      </c>
      <c r="C2609" s="103">
        <v>42113</v>
      </c>
      <c r="D2609" s="102">
        <v>14</v>
      </c>
      <c r="E2609" s="5">
        <v>141.86199999999999</v>
      </c>
      <c r="F2609" s="5">
        <v>213.85299999999998</v>
      </c>
      <c r="G2609" s="5">
        <v>1894.4540000000002</v>
      </c>
      <c r="H2609" s="5">
        <v>15.118</v>
      </c>
      <c r="J2609" s="130"/>
    </row>
    <row r="2610" spans="1:10">
      <c r="A2610" s="100">
        <f t="shared" si="40"/>
        <v>2015</v>
      </c>
      <c r="B2610" s="102">
        <v>4</v>
      </c>
      <c r="C2610" s="103">
        <v>42113</v>
      </c>
      <c r="D2610" s="102">
        <v>15</v>
      </c>
      <c r="E2610" s="5">
        <v>141.43899999999999</v>
      </c>
      <c r="F2610" s="5">
        <v>212.76900000000001</v>
      </c>
      <c r="G2610" s="5">
        <v>1917.1079999999999</v>
      </c>
      <c r="H2610" s="5">
        <v>11.472000000000003</v>
      </c>
      <c r="J2610" s="130"/>
    </row>
    <row r="2611" spans="1:10">
      <c r="A2611" s="100">
        <f t="shared" si="40"/>
        <v>2015</v>
      </c>
      <c r="B2611" s="102">
        <v>4</v>
      </c>
      <c r="C2611" s="103">
        <v>42113</v>
      </c>
      <c r="D2611" s="102">
        <v>16</v>
      </c>
      <c r="E2611" s="5">
        <v>142.047</v>
      </c>
      <c r="F2611" s="5">
        <v>212.381</v>
      </c>
      <c r="G2611" s="5">
        <v>1926.7400000000002</v>
      </c>
      <c r="H2611" s="5">
        <v>4.6900000000000004</v>
      </c>
      <c r="J2611" s="130"/>
    </row>
    <row r="2612" spans="1:10">
      <c r="A2612" s="100">
        <f t="shared" si="40"/>
        <v>2015</v>
      </c>
      <c r="B2612" s="102">
        <v>4</v>
      </c>
      <c r="C2612" s="103">
        <v>42113</v>
      </c>
      <c r="D2612" s="102">
        <v>17</v>
      </c>
      <c r="E2612" s="5">
        <v>138.11000000000001</v>
      </c>
      <c r="F2612" s="5">
        <v>213.13300000000004</v>
      </c>
      <c r="G2612" s="5">
        <v>1928.7259999999997</v>
      </c>
      <c r="H2612" s="5">
        <v>8.3680000000000003</v>
      </c>
      <c r="J2612" s="130"/>
    </row>
    <row r="2613" spans="1:10">
      <c r="A2613" s="100">
        <f t="shared" si="40"/>
        <v>2015</v>
      </c>
      <c r="B2613" s="102">
        <v>4</v>
      </c>
      <c r="C2613" s="103">
        <v>42113</v>
      </c>
      <c r="D2613" s="102">
        <v>18</v>
      </c>
      <c r="E2613" s="5">
        <v>137.846</v>
      </c>
      <c r="F2613" s="5">
        <v>210.59700000000004</v>
      </c>
      <c r="G2613" s="5">
        <v>1929.3450000000003</v>
      </c>
      <c r="H2613" s="5">
        <v>3.351</v>
      </c>
      <c r="J2613" s="130"/>
    </row>
    <row r="2614" spans="1:10">
      <c r="A2614" s="100">
        <f t="shared" si="40"/>
        <v>2015</v>
      </c>
      <c r="B2614" s="102">
        <v>4</v>
      </c>
      <c r="C2614" s="103">
        <v>42113</v>
      </c>
      <c r="D2614" s="102">
        <v>19</v>
      </c>
      <c r="E2614" s="5">
        <v>138.78300000000002</v>
      </c>
      <c r="F2614" s="5">
        <v>207.09</v>
      </c>
      <c r="G2614" s="5">
        <v>1949.0279999999998</v>
      </c>
      <c r="H2614" s="5">
        <v>6.3210000000000006</v>
      </c>
      <c r="J2614" s="130"/>
    </row>
    <row r="2615" spans="1:10">
      <c r="A2615" s="100">
        <f t="shared" si="40"/>
        <v>2015</v>
      </c>
      <c r="B2615" s="102">
        <v>4</v>
      </c>
      <c r="C2615" s="103">
        <v>42113</v>
      </c>
      <c r="D2615" s="102">
        <v>20</v>
      </c>
      <c r="E2615" s="5">
        <v>125.084</v>
      </c>
      <c r="F2615" s="5">
        <v>218.97</v>
      </c>
      <c r="G2615" s="5">
        <v>1989.7680000000005</v>
      </c>
      <c r="H2615" s="5">
        <v>15.994000000000002</v>
      </c>
      <c r="J2615" s="130"/>
    </row>
    <row r="2616" spans="1:10">
      <c r="A2616" s="100">
        <f t="shared" si="40"/>
        <v>2015</v>
      </c>
      <c r="B2616" s="102">
        <v>4</v>
      </c>
      <c r="C2616" s="103">
        <v>42113</v>
      </c>
      <c r="D2616" s="102">
        <v>21</v>
      </c>
      <c r="E2616" s="5">
        <v>125.66200000000001</v>
      </c>
      <c r="F2616" s="5">
        <v>221.40000000000003</v>
      </c>
      <c r="G2616" s="5">
        <v>2001.6190000000001</v>
      </c>
      <c r="H2616" s="5">
        <v>19.730000000000004</v>
      </c>
      <c r="J2616" s="130"/>
    </row>
    <row r="2617" spans="1:10">
      <c r="A2617" s="100">
        <f t="shared" si="40"/>
        <v>2015</v>
      </c>
      <c r="B2617" s="102">
        <v>4</v>
      </c>
      <c r="C2617" s="103">
        <v>42113</v>
      </c>
      <c r="D2617" s="102">
        <v>22</v>
      </c>
      <c r="E2617" s="5">
        <v>125.92700000000001</v>
      </c>
      <c r="F2617" s="5">
        <v>221.3</v>
      </c>
      <c r="G2617" s="5">
        <v>2010.5680000000002</v>
      </c>
      <c r="H2617" s="5">
        <v>18.985999999999997</v>
      </c>
      <c r="J2617" s="130"/>
    </row>
    <row r="2618" spans="1:10">
      <c r="A2618" s="100">
        <f t="shared" si="40"/>
        <v>2015</v>
      </c>
      <c r="B2618" s="102">
        <v>4</v>
      </c>
      <c r="C2618" s="103">
        <v>42113</v>
      </c>
      <c r="D2618" s="102">
        <v>23</v>
      </c>
      <c r="E2618" s="5">
        <v>131.08800000000002</v>
      </c>
      <c r="F2618" s="5">
        <v>219.74600000000004</v>
      </c>
      <c r="G2618" s="5">
        <v>2049.3920000000007</v>
      </c>
      <c r="H2618" s="5">
        <v>16.577999999999999</v>
      </c>
      <c r="J2618" s="130"/>
    </row>
    <row r="2619" spans="1:10">
      <c r="A2619" s="100">
        <f t="shared" si="40"/>
        <v>2015</v>
      </c>
      <c r="B2619" s="102">
        <v>4</v>
      </c>
      <c r="C2619" s="103">
        <v>42113</v>
      </c>
      <c r="D2619" s="102">
        <v>24</v>
      </c>
      <c r="E2619" s="5">
        <v>136.958</v>
      </c>
      <c r="F2619" s="5">
        <v>218.38000000000002</v>
      </c>
      <c r="G2619" s="5">
        <v>2075.6790000000001</v>
      </c>
      <c r="H2619" s="5">
        <v>11.395000000000001</v>
      </c>
      <c r="J2619" s="130"/>
    </row>
    <row r="2620" spans="1:10">
      <c r="A2620" s="100">
        <f t="shared" si="40"/>
        <v>2015</v>
      </c>
      <c r="B2620" s="102">
        <v>4</v>
      </c>
      <c r="C2620" s="103">
        <v>42114</v>
      </c>
      <c r="D2620" s="102">
        <v>1</v>
      </c>
      <c r="E2620" s="5">
        <v>132.19200000000001</v>
      </c>
      <c r="F2620" s="5">
        <v>219.54000000000002</v>
      </c>
      <c r="G2620" s="5">
        <v>1991.4179999999999</v>
      </c>
      <c r="H2620" s="5">
        <v>2.7199999999999998</v>
      </c>
      <c r="J2620" s="130"/>
    </row>
    <row r="2621" spans="1:10">
      <c r="A2621" s="100">
        <f t="shared" si="40"/>
        <v>2015</v>
      </c>
      <c r="B2621" s="102">
        <v>4</v>
      </c>
      <c r="C2621" s="103">
        <v>42114</v>
      </c>
      <c r="D2621" s="102">
        <v>2</v>
      </c>
      <c r="E2621" s="5">
        <v>134.381</v>
      </c>
      <c r="F2621" s="5">
        <v>219.35400000000001</v>
      </c>
      <c r="G2621" s="5">
        <v>1960.3679999999997</v>
      </c>
      <c r="H2621" s="5">
        <v>1.595</v>
      </c>
      <c r="J2621" s="130"/>
    </row>
    <row r="2622" spans="1:10">
      <c r="A2622" s="100">
        <f t="shared" si="40"/>
        <v>2015</v>
      </c>
      <c r="B2622" s="102">
        <v>4</v>
      </c>
      <c r="C2622" s="103">
        <v>42114</v>
      </c>
      <c r="D2622" s="102">
        <v>3</v>
      </c>
      <c r="E2622" s="5">
        <v>137.70599999999999</v>
      </c>
      <c r="F2622" s="5">
        <v>218.71700000000001</v>
      </c>
      <c r="G2622" s="5">
        <v>1970.7250000000001</v>
      </c>
      <c r="H2622" s="5">
        <v>1.8260000000000001</v>
      </c>
      <c r="J2622" s="130"/>
    </row>
    <row r="2623" spans="1:10">
      <c r="A2623" s="100">
        <f t="shared" si="40"/>
        <v>2015</v>
      </c>
      <c r="B2623" s="102">
        <v>4</v>
      </c>
      <c r="C2623" s="103">
        <v>42114</v>
      </c>
      <c r="D2623" s="102">
        <v>4</v>
      </c>
      <c r="E2623" s="5">
        <v>131.97900000000001</v>
      </c>
      <c r="F2623" s="5">
        <v>172.65300000000002</v>
      </c>
      <c r="G2623" s="5">
        <v>2003.4479999999999</v>
      </c>
      <c r="H2623" s="5">
        <v>2.1840000000000002</v>
      </c>
      <c r="J2623" s="130"/>
    </row>
    <row r="2624" spans="1:10">
      <c r="A2624" s="100">
        <f t="shared" si="40"/>
        <v>2015</v>
      </c>
      <c r="B2624" s="102">
        <v>4</v>
      </c>
      <c r="C2624" s="103">
        <v>42114</v>
      </c>
      <c r="D2624" s="102">
        <v>5</v>
      </c>
      <c r="E2624" s="5">
        <v>131.76300000000001</v>
      </c>
      <c r="F2624" s="5">
        <v>172.65700000000001</v>
      </c>
      <c r="G2624" s="5">
        <v>1982.6929999999998</v>
      </c>
      <c r="H2624" s="5">
        <v>2.1840000000000002</v>
      </c>
      <c r="J2624" s="130"/>
    </row>
    <row r="2625" spans="1:10">
      <c r="A2625" s="100">
        <f t="shared" si="40"/>
        <v>2015</v>
      </c>
      <c r="B2625" s="102">
        <v>4</v>
      </c>
      <c r="C2625" s="103">
        <v>42114</v>
      </c>
      <c r="D2625" s="102">
        <v>6</v>
      </c>
      <c r="E2625" s="5">
        <v>130.65199999999999</v>
      </c>
      <c r="F2625" s="5">
        <v>172.79499999999999</v>
      </c>
      <c r="G2625" s="5">
        <v>1980.847</v>
      </c>
      <c r="H2625" s="5">
        <v>1.895</v>
      </c>
      <c r="J2625" s="130"/>
    </row>
    <row r="2626" spans="1:10">
      <c r="A2626" s="100">
        <f t="shared" si="40"/>
        <v>2015</v>
      </c>
      <c r="B2626" s="102">
        <v>4</v>
      </c>
      <c r="C2626" s="103">
        <v>42114</v>
      </c>
      <c r="D2626" s="102">
        <v>7</v>
      </c>
      <c r="E2626" s="5">
        <v>128.31300000000002</v>
      </c>
      <c r="F2626" s="5">
        <v>176.25</v>
      </c>
      <c r="G2626" s="5">
        <v>2062.8150000000005</v>
      </c>
      <c r="H2626" s="5">
        <v>3.5300000000000002</v>
      </c>
      <c r="J2626" s="130"/>
    </row>
    <row r="2627" spans="1:10">
      <c r="A2627" s="100">
        <f t="shared" si="40"/>
        <v>2015</v>
      </c>
      <c r="B2627" s="102">
        <v>4</v>
      </c>
      <c r="C2627" s="103">
        <v>42114</v>
      </c>
      <c r="D2627" s="102">
        <v>8</v>
      </c>
      <c r="E2627" s="5">
        <v>129.267</v>
      </c>
      <c r="F2627" s="5">
        <v>176.60300000000001</v>
      </c>
      <c r="G2627" s="5">
        <v>2074.2910000000002</v>
      </c>
      <c r="H2627" s="5">
        <v>8.9879999999999995</v>
      </c>
      <c r="J2627" s="130"/>
    </row>
    <row r="2628" spans="1:10">
      <c r="A2628" s="100">
        <f t="shared" si="40"/>
        <v>2015</v>
      </c>
      <c r="B2628" s="102">
        <v>4</v>
      </c>
      <c r="C2628" s="103">
        <v>42114</v>
      </c>
      <c r="D2628" s="102">
        <v>9</v>
      </c>
      <c r="E2628" s="5">
        <v>136.79500000000002</v>
      </c>
      <c r="F2628" s="5">
        <v>173.29399999999998</v>
      </c>
      <c r="G2628" s="5">
        <v>2086.3590000000004</v>
      </c>
      <c r="H2628" s="5">
        <v>17.718</v>
      </c>
      <c r="J2628" s="130"/>
    </row>
    <row r="2629" spans="1:10">
      <c r="A2629" s="100">
        <f t="shared" ref="A2629:A2692" si="41">YEAR(C2629)</f>
        <v>2015</v>
      </c>
      <c r="B2629" s="102">
        <v>4</v>
      </c>
      <c r="C2629" s="103">
        <v>42114</v>
      </c>
      <c r="D2629" s="102">
        <v>10</v>
      </c>
      <c r="E2629" s="5">
        <v>141.114</v>
      </c>
      <c r="F2629" s="5">
        <v>171.328</v>
      </c>
      <c r="G2629" s="5">
        <v>2042.7159999999999</v>
      </c>
      <c r="H2629" s="5">
        <v>20.639000000000003</v>
      </c>
      <c r="J2629" s="130"/>
    </row>
    <row r="2630" spans="1:10">
      <c r="A2630" s="100">
        <f t="shared" si="41"/>
        <v>2015</v>
      </c>
      <c r="B2630" s="102">
        <v>4</v>
      </c>
      <c r="C2630" s="103">
        <v>42114</v>
      </c>
      <c r="D2630" s="102">
        <v>11</v>
      </c>
      <c r="E2630" s="5">
        <v>142.529</v>
      </c>
      <c r="F2630" s="5">
        <v>213.26900000000003</v>
      </c>
      <c r="G2630" s="5">
        <v>2017.6089999999999</v>
      </c>
      <c r="H2630" s="5">
        <v>41.600999999999999</v>
      </c>
      <c r="J2630" s="130"/>
    </row>
    <row r="2631" spans="1:10">
      <c r="A2631" s="100">
        <f t="shared" si="41"/>
        <v>2015</v>
      </c>
      <c r="B2631" s="102">
        <v>4</v>
      </c>
      <c r="C2631" s="103">
        <v>42114</v>
      </c>
      <c r="D2631" s="102">
        <v>12</v>
      </c>
      <c r="E2631" s="5">
        <v>145.71200000000002</v>
      </c>
      <c r="F2631" s="5">
        <v>212.00500000000002</v>
      </c>
      <c r="G2631" s="5">
        <v>2056.6120000000005</v>
      </c>
      <c r="H2631" s="5">
        <v>55.681000000000004</v>
      </c>
      <c r="J2631" s="130"/>
    </row>
    <row r="2632" spans="1:10">
      <c r="A2632" s="100">
        <f t="shared" si="41"/>
        <v>2015</v>
      </c>
      <c r="B2632" s="102">
        <v>4</v>
      </c>
      <c r="C2632" s="103">
        <v>42114</v>
      </c>
      <c r="D2632" s="102">
        <v>13</v>
      </c>
      <c r="E2632" s="5">
        <v>141.65</v>
      </c>
      <c r="F2632" s="5">
        <v>212.202</v>
      </c>
      <c r="G2632" s="5">
        <v>2052.5200000000004</v>
      </c>
      <c r="H2632" s="5">
        <v>59.805999999999997</v>
      </c>
      <c r="J2632" s="130"/>
    </row>
    <row r="2633" spans="1:10">
      <c r="A2633" s="100">
        <f t="shared" si="41"/>
        <v>2015</v>
      </c>
      <c r="B2633" s="102">
        <v>4</v>
      </c>
      <c r="C2633" s="103">
        <v>42114</v>
      </c>
      <c r="D2633" s="102">
        <v>14</v>
      </c>
      <c r="E2633" s="5">
        <v>139.54700000000003</v>
      </c>
      <c r="F2633" s="5">
        <v>211.96800000000002</v>
      </c>
      <c r="G2633" s="5">
        <v>2069.0660000000003</v>
      </c>
      <c r="H2633" s="5">
        <v>105.37700000000001</v>
      </c>
      <c r="J2633" s="130"/>
    </row>
    <row r="2634" spans="1:10">
      <c r="A2634" s="100">
        <f t="shared" si="41"/>
        <v>2015</v>
      </c>
      <c r="B2634" s="102">
        <v>4</v>
      </c>
      <c r="C2634" s="103">
        <v>42114</v>
      </c>
      <c r="D2634" s="102">
        <v>15</v>
      </c>
      <c r="E2634" s="5">
        <v>140.68900000000002</v>
      </c>
      <c r="F2634" s="5">
        <v>212.024</v>
      </c>
      <c r="G2634" s="5">
        <v>2051</v>
      </c>
      <c r="H2634" s="5">
        <v>50.874000000000002</v>
      </c>
      <c r="J2634" s="130"/>
    </row>
    <row r="2635" spans="1:10">
      <c r="A2635" s="100">
        <f t="shared" si="41"/>
        <v>2015</v>
      </c>
      <c r="B2635" s="102">
        <v>4</v>
      </c>
      <c r="C2635" s="103">
        <v>42114</v>
      </c>
      <c r="D2635" s="102">
        <v>16</v>
      </c>
      <c r="E2635" s="5">
        <v>141.53900000000002</v>
      </c>
      <c r="F2635" s="5">
        <v>213.09600000000003</v>
      </c>
      <c r="G2635" s="5">
        <v>2076.8879999999999</v>
      </c>
      <c r="H2635" s="5">
        <v>40.269000000000005</v>
      </c>
      <c r="J2635" s="130"/>
    </row>
    <row r="2636" spans="1:10">
      <c r="A2636" s="100">
        <f t="shared" si="41"/>
        <v>2015</v>
      </c>
      <c r="B2636" s="102">
        <v>4</v>
      </c>
      <c r="C2636" s="103">
        <v>42114</v>
      </c>
      <c r="D2636" s="102">
        <v>17</v>
      </c>
      <c r="E2636" s="5">
        <v>140.208</v>
      </c>
      <c r="F2636" s="5">
        <v>211.39500000000004</v>
      </c>
      <c r="G2636" s="5">
        <v>2092.2690000000007</v>
      </c>
      <c r="H2636" s="5">
        <v>70.119</v>
      </c>
      <c r="J2636" s="130"/>
    </row>
    <row r="2637" spans="1:10">
      <c r="A2637" s="100">
        <f t="shared" si="41"/>
        <v>2015</v>
      </c>
      <c r="B2637" s="102">
        <v>4</v>
      </c>
      <c r="C2637" s="103">
        <v>42114</v>
      </c>
      <c r="D2637" s="102">
        <v>18</v>
      </c>
      <c r="E2637" s="5">
        <v>138.262</v>
      </c>
      <c r="F2637" s="5">
        <v>218.517</v>
      </c>
      <c r="G2637" s="5">
        <v>2115.4260000000004</v>
      </c>
      <c r="H2637" s="5">
        <v>34.14</v>
      </c>
      <c r="J2637" s="130"/>
    </row>
    <row r="2638" spans="1:10">
      <c r="A2638" s="100">
        <f t="shared" si="41"/>
        <v>2015</v>
      </c>
      <c r="B2638" s="102">
        <v>4</v>
      </c>
      <c r="C2638" s="103">
        <v>42114</v>
      </c>
      <c r="D2638" s="102">
        <v>19</v>
      </c>
      <c r="E2638" s="5">
        <v>138.28</v>
      </c>
      <c r="F2638" s="5">
        <v>219.58500000000001</v>
      </c>
      <c r="G2638" s="5">
        <v>2187.9899999999998</v>
      </c>
      <c r="H2638" s="5">
        <v>40.391000000000005</v>
      </c>
      <c r="J2638" s="130"/>
    </row>
    <row r="2639" spans="1:10">
      <c r="A2639" s="100">
        <f t="shared" si="41"/>
        <v>2015</v>
      </c>
      <c r="B2639" s="102">
        <v>4</v>
      </c>
      <c r="C2639" s="103">
        <v>42114</v>
      </c>
      <c r="D2639" s="102">
        <v>20</v>
      </c>
      <c r="E2639" s="5">
        <v>138.53300000000002</v>
      </c>
      <c r="F2639" s="5">
        <v>220.74100000000001</v>
      </c>
      <c r="G2639" s="5">
        <v>2219.8329999999996</v>
      </c>
      <c r="H2639" s="5">
        <v>81.904000000000011</v>
      </c>
      <c r="J2639" s="130"/>
    </row>
    <row r="2640" spans="1:10">
      <c r="A2640" s="100">
        <f t="shared" si="41"/>
        <v>2015</v>
      </c>
      <c r="B2640" s="102">
        <v>4</v>
      </c>
      <c r="C2640" s="103">
        <v>42114</v>
      </c>
      <c r="D2640" s="102">
        <v>21</v>
      </c>
      <c r="E2640" s="5">
        <v>141.74299999999999</v>
      </c>
      <c r="F2640" s="5">
        <v>220.41200000000001</v>
      </c>
      <c r="G2640" s="5">
        <v>2248.5540000000001</v>
      </c>
      <c r="H2640" s="5">
        <v>103.10600000000001</v>
      </c>
      <c r="J2640" s="130"/>
    </row>
    <row r="2641" spans="1:10">
      <c r="A2641" s="100">
        <f t="shared" si="41"/>
        <v>2015</v>
      </c>
      <c r="B2641" s="102">
        <v>4</v>
      </c>
      <c r="C2641" s="103">
        <v>42114</v>
      </c>
      <c r="D2641" s="102">
        <v>22</v>
      </c>
      <c r="E2641" s="5">
        <v>140.32300000000001</v>
      </c>
      <c r="F2641" s="5">
        <v>255.54000000000002</v>
      </c>
      <c r="G2641" s="5">
        <v>2262.0220000000004</v>
      </c>
      <c r="H2641" s="5">
        <v>101.78200000000002</v>
      </c>
      <c r="J2641" s="130"/>
    </row>
    <row r="2642" spans="1:10">
      <c r="A2642" s="100">
        <f t="shared" si="41"/>
        <v>2015</v>
      </c>
      <c r="B2642" s="102">
        <v>4</v>
      </c>
      <c r="C2642" s="103">
        <v>42114</v>
      </c>
      <c r="D2642" s="102">
        <v>23</v>
      </c>
      <c r="E2642" s="5">
        <v>141</v>
      </c>
      <c r="F2642" s="5">
        <v>266.69200000000001</v>
      </c>
      <c r="G2642" s="5">
        <v>2242.1769999999997</v>
      </c>
      <c r="H2642" s="5">
        <v>67.500999999999991</v>
      </c>
      <c r="J2642" s="130"/>
    </row>
    <row r="2643" spans="1:10">
      <c r="A2643" s="100">
        <f t="shared" si="41"/>
        <v>2015</v>
      </c>
      <c r="B2643" s="102">
        <v>4</v>
      </c>
      <c r="C2643" s="103">
        <v>42114</v>
      </c>
      <c r="D2643" s="102">
        <v>24</v>
      </c>
      <c r="E2643" s="5">
        <v>136.75200000000001</v>
      </c>
      <c r="F2643" s="5">
        <v>268.60599999999999</v>
      </c>
      <c r="G2643" s="5">
        <v>2251.9549999999999</v>
      </c>
      <c r="H2643" s="5">
        <v>28.634000000000004</v>
      </c>
      <c r="J2643" s="130"/>
    </row>
    <row r="2644" spans="1:10">
      <c r="A2644" s="100">
        <f t="shared" si="41"/>
        <v>2015</v>
      </c>
      <c r="B2644" s="102">
        <v>4</v>
      </c>
      <c r="C2644" s="103">
        <v>42115</v>
      </c>
      <c r="D2644" s="102">
        <v>1</v>
      </c>
      <c r="E2644" s="5">
        <v>140.86500000000001</v>
      </c>
      <c r="F2644" s="5">
        <v>253.76900000000001</v>
      </c>
      <c r="G2644" s="5">
        <v>2187.9079999999999</v>
      </c>
      <c r="H2644" s="5">
        <v>10.574999999999999</v>
      </c>
      <c r="J2644" s="130"/>
    </row>
    <row r="2645" spans="1:10">
      <c r="A2645" s="100">
        <f t="shared" si="41"/>
        <v>2015</v>
      </c>
      <c r="B2645" s="102">
        <v>4</v>
      </c>
      <c r="C2645" s="103">
        <v>42115</v>
      </c>
      <c r="D2645" s="102">
        <v>2</v>
      </c>
      <c r="E2645" s="5">
        <v>130.91200000000001</v>
      </c>
      <c r="F2645" s="5">
        <v>260.22899999999998</v>
      </c>
      <c r="G2645" s="5">
        <v>2063.125</v>
      </c>
      <c r="H2645" s="5">
        <v>6.1980000000000004</v>
      </c>
      <c r="J2645" s="130"/>
    </row>
    <row r="2646" spans="1:10">
      <c r="A2646" s="100">
        <f t="shared" si="41"/>
        <v>2015</v>
      </c>
      <c r="B2646" s="102">
        <v>4</v>
      </c>
      <c r="C2646" s="103">
        <v>42115</v>
      </c>
      <c r="D2646" s="102">
        <v>3</v>
      </c>
      <c r="E2646" s="5">
        <v>118.32500000000002</v>
      </c>
      <c r="F2646" s="5">
        <v>264.78300000000002</v>
      </c>
      <c r="G2646" s="5">
        <v>1947.2660000000003</v>
      </c>
      <c r="H2646" s="5">
        <v>4.6690000000000005</v>
      </c>
      <c r="J2646" s="130"/>
    </row>
    <row r="2647" spans="1:10">
      <c r="A2647" s="100">
        <f t="shared" si="41"/>
        <v>2015</v>
      </c>
      <c r="B2647" s="102">
        <v>4</v>
      </c>
      <c r="C2647" s="103">
        <v>42115</v>
      </c>
      <c r="D2647" s="102">
        <v>4</v>
      </c>
      <c r="E2647" s="5">
        <v>118.38300000000001</v>
      </c>
      <c r="F2647" s="5">
        <v>266.19400000000002</v>
      </c>
      <c r="G2647" s="5">
        <v>1899.673</v>
      </c>
      <c r="H2647" s="5">
        <v>4.6660000000000004</v>
      </c>
      <c r="J2647" s="130"/>
    </row>
    <row r="2648" spans="1:10">
      <c r="A2648" s="100">
        <f t="shared" si="41"/>
        <v>2015</v>
      </c>
      <c r="B2648" s="102">
        <v>4</v>
      </c>
      <c r="C2648" s="103">
        <v>42115</v>
      </c>
      <c r="D2648" s="102">
        <v>5</v>
      </c>
      <c r="E2648" s="5">
        <v>108.56</v>
      </c>
      <c r="F2648" s="5">
        <v>268.09899999999999</v>
      </c>
      <c r="G2648" s="5">
        <v>1917.0100000000002</v>
      </c>
      <c r="H2648" s="5">
        <v>4.6670000000000007</v>
      </c>
      <c r="J2648" s="130"/>
    </row>
    <row r="2649" spans="1:10">
      <c r="A2649" s="100">
        <f t="shared" si="41"/>
        <v>2015</v>
      </c>
      <c r="B2649" s="102">
        <v>4</v>
      </c>
      <c r="C2649" s="103">
        <v>42115</v>
      </c>
      <c r="D2649" s="102">
        <v>6</v>
      </c>
      <c r="E2649" s="5">
        <v>93.765000000000015</v>
      </c>
      <c r="F2649" s="5">
        <v>269.22000000000003</v>
      </c>
      <c r="G2649" s="5">
        <v>1939.7640000000001</v>
      </c>
      <c r="H2649" s="5">
        <v>3.8820000000000006</v>
      </c>
      <c r="J2649" s="130"/>
    </row>
    <row r="2650" spans="1:10">
      <c r="A2650" s="100">
        <f t="shared" si="41"/>
        <v>2015</v>
      </c>
      <c r="B2650" s="102">
        <v>4</v>
      </c>
      <c r="C2650" s="103">
        <v>42115</v>
      </c>
      <c r="D2650" s="102">
        <v>7</v>
      </c>
      <c r="E2650" s="5">
        <v>91.964000000000013</v>
      </c>
      <c r="F2650" s="5">
        <v>269.12900000000002</v>
      </c>
      <c r="G2650" s="5">
        <v>2111.2370000000001</v>
      </c>
      <c r="H2650" s="5">
        <v>11.568</v>
      </c>
      <c r="J2650" s="130"/>
    </row>
    <row r="2651" spans="1:10">
      <c r="A2651" s="100">
        <f t="shared" si="41"/>
        <v>2015</v>
      </c>
      <c r="B2651" s="102">
        <v>4</v>
      </c>
      <c r="C2651" s="103">
        <v>42115</v>
      </c>
      <c r="D2651" s="102">
        <v>8</v>
      </c>
      <c r="E2651" s="5">
        <v>87.890000000000015</v>
      </c>
      <c r="F2651" s="5">
        <v>268.71199999999999</v>
      </c>
      <c r="G2651" s="5">
        <v>2193.873</v>
      </c>
      <c r="H2651" s="5">
        <v>20.428000000000001</v>
      </c>
      <c r="J2651" s="130"/>
    </row>
    <row r="2652" spans="1:10">
      <c r="A2652" s="100">
        <f t="shared" si="41"/>
        <v>2015</v>
      </c>
      <c r="B2652" s="102">
        <v>4</v>
      </c>
      <c r="C2652" s="103">
        <v>42115</v>
      </c>
      <c r="D2652" s="102">
        <v>9</v>
      </c>
      <c r="E2652" s="5">
        <v>78.740000000000009</v>
      </c>
      <c r="F2652" s="5">
        <v>268.52799999999996</v>
      </c>
      <c r="G2652" s="5">
        <v>2240.5769999999998</v>
      </c>
      <c r="H2652" s="5">
        <v>30.472999999999999</v>
      </c>
      <c r="J2652" s="130"/>
    </row>
    <row r="2653" spans="1:10">
      <c r="A2653" s="100">
        <f t="shared" si="41"/>
        <v>2015</v>
      </c>
      <c r="B2653" s="102">
        <v>4</v>
      </c>
      <c r="C2653" s="103">
        <v>42115</v>
      </c>
      <c r="D2653" s="102">
        <v>10</v>
      </c>
      <c r="E2653" s="5">
        <v>84.858000000000004</v>
      </c>
      <c r="F2653" s="5">
        <v>264.36499999999995</v>
      </c>
      <c r="G2653" s="5">
        <v>2199.6390000000006</v>
      </c>
      <c r="H2653" s="5">
        <v>73.105000000000004</v>
      </c>
      <c r="J2653" s="130"/>
    </row>
    <row r="2654" spans="1:10">
      <c r="A2654" s="100">
        <f t="shared" si="41"/>
        <v>2015</v>
      </c>
      <c r="B2654" s="102">
        <v>4</v>
      </c>
      <c r="C2654" s="103">
        <v>42115</v>
      </c>
      <c r="D2654" s="102">
        <v>11</v>
      </c>
      <c r="E2654" s="5">
        <v>108.637</v>
      </c>
      <c r="F2654" s="5">
        <v>263.34100000000001</v>
      </c>
      <c r="G2654" s="5">
        <v>2138.3850000000002</v>
      </c>
      <c r="H2654" s="5">
        <v>117.676</v>
      </c>
      <c r="J2654" s="130"/>
    </row>
    <row r="2655" spans="1:10">
      <c r="A2655" s="100">
        <f t="shared" si="41"/>
        <v>2015</v>
      </c>
      <c r="B2655" s="102">
        <v>4</v>
      </c>
      <c r="C2655" s="103">
        <v>42115</v>
      </c>
      <c r="D2655" s="102">
        <v>12</v>
      </c>
      <c r="E2655" s="5">
        <v>149.666</v>
      </c>
      <c r="F2655" s="5">
        <v>262.93500000000006</v>
      </c>
      <c r="G2655" s="5">
        <v>2121.1990000000001</v>
      </c>
      <c r="H2655" s="5">
        <v>62.828000000000003</v>
      </c>
      <c r="J2655" s="130"/>
    </row>
    <row r="2656" spans="1:10">
      <c r="A2656" s="100">
        <f t="shared" si="41"/>
        <v>2015</v>
      </c>
      <c r="B2656" s="102">
        <v>4</v>
      </c>
      <c r="C2656" s="103">
        <v>42115</v>
      </c>
      <c r="D2656" s="102">
        <v>13</v>
      </c>
      <c r="E2656" s="5">
        <v>156.09800000000001</v>
      </c>
      <c r="F2656" s="5">
        <v>262.08999999999997</v>
      </c>
      <c r="G2656" s="5">
        <v>2118.9110000000001</v>
      </c>
      <c r="H2656" s="5">
        <v>35.417999999999999</v>
      </c>
      <c r="J2656" s="130"/>
    </row>
    <row r="2657" spans="1:10">
      <c r="A2657" s="100">
        <f t="shared" si="41"/>
        <v>2015</v>
      </c>
      <c r="B2657" s="102">
        <v>4</v>
      </c>
      <c r="C2657" s="103">
        <v>42115</v>
      </c>
      <c r="D2657" s="102">
        <v>14</v>
      </c>
      <c r="E2657" s="5">
        <v>148.899</v>
      </c>
      <c r="F2657" s="5">
        <v>262.685</v>
      </c>
      <c r="G2657" s="5">
        <v>2098.62</v>
      </c>
      <c r="H2657" s="5">
        <v>81.653999999999996</v>
      </c>
      <c r="J2657" s="130"/>
    </row>
    <row r="2658" spans="1:10">
      <c r="A2658" s="100">
        <f t="shared" si="41"/>
        <v>2015</v>
      </c>
      <c r="B2658" s="102">
        <v>4</v>
      </c>
      <c r="C2658" s="103">
        <v>42115</v>
      </c>
      <c r="D2658" s="102">
        <v>15</v>
      </c>
      <c r="E2658" s="5">
        <v>148.375</v>
      </c>
      <c r="F2658" s="5">
        <v>265.44799999999998</v>
      </c>
      <c r="G2658" s="5">
        <v>2107.8890000000006</v>
      </c>
      <c r="H2658" s="5">
        <v>114.161</v>
      </c>
      <c r="J2658" s="130"/>
    </row>
    <row r="2659" spans="1:10">
      <c r="A2659" s="100">
        <f t="shared" si="41"/>
        <v>2015</v>
      </c>
      <c r="B2659" s="102">
        <v>4</v>
      </c>
      <c r="C2659" s="103">
        <v>42115</v>
      </c>
      <c r="D2659" s="102">
        <v>16</v>
      </c>
      <c r="E2659" s="5">
        <v>117.74299999999999</v>
      </c>
      <c r="F2659" s="5">
        <v>263.298</v>
      </c>
      <c r="G2659" s="5">
        <v>2130.6210000000001</v>
      </c>
      <c r="H2659" s="5">
        <v>34.776000000000003</v>
      </c>
      <c r="J2659" s="130"/>
    </row>
    <row r="2660" spans="1:10">
      <c r="A2660" s="100">
        <f t="shared" si="41"/>
        <v>2015</v>
      </c>
      <c r="B2660" s="102">
        <v>4</v>
      </c>
      <c r="C2660" s="103">
        <v>42115</v>
      </c>
      <c r="D2660" s="102">
        <v>17</v>
      </c>
      <c r="E2660" s="5">
        <v>99.63600000000001</v>
      </c>
      <c r="F2660" s="5">
        <v>263.95799999999997</v>
      </c>
      <c r="G2660" s="5">
        <v>2151.4459999999999</v>
      </c>
      <c r="H2660" s="5">
        <v>47.772000000000006</v>
      </c>
      <c r="J2660" s="130"/>
    </row>
    <row r="2661" spans="1:10">
      <c r="A2661" s="100">
        <f t="shared" si="41"/>
        <v>2015</v>
      </c>
      <c r="B2661" s="102">
        <v>4</v>
      </c>
      <c r="C2661" s="103">
        <v>42115</v>
      </c>
      <c r="D2661" s="102">
        <v>18</v>
      </c>
      <c r="E2661" s="5">
        <v>144.28400000000002</v>
      </c>
      <c r="F2661" s="5">
        <v>262.72899999999998</v>
      </c>
      <c r="G2661" s="5">
        <v>2122.373</v>
      </c>
      <c r="H2661" s="5">
        <v>22.774999999999999</v>
      </c>
      <c r="J2661" s="130"/>
    </row>
    <row r="2662" spans="1:10">
      <c r="A2662" s="100">
        <f t="shared" si="41"/>
        <v>2015</v>
      </c>
      <c r="B2662" s="102">
        <v>4</v>
      </c>
      <c r="C2662" s="103">
        <v>42115</v>
      </c>
      <c r="D2662" s="102">
        <v>19</v>
      </c>
      <c r="E2662" s="5">
        <v>146.80700000000002</v>
      </c>
      <c r="F2662" s="5">
        <v>262.86100000000005</v>
      </c>
      <c r="G2662" s="5">
        <v>2183.4790000000003</v>
      </c>
      <c r="H2662" s="5">
        <v>47.570000000000007</v>
      </c>
      <c r="J2662" s="130"/>
    </row>
    <row r="2663" spans="1:10">
      <c r="A2663" s="100">
        <f t="shared" si="41"/>
        <v>2015</v>
      </c>
      <c r="B2663" s="102">
        <v>4</v>
      </c>
      <c r="C2663" s="103">
        <v>42115</v>
      </c>
      <c r="D2663" s="102">
        <v>20</v>
      </c>
      <c r="E2663" s="5">
        <v>140.404</v>
      </c>
      <c r="F2663" s="5">
        <v>262.93099999999998</v>
      </c>
      <c r="G2663" s="5">
        <v>2207.25</v>
      </c>
      <c r="H2663" s="5">
        <v>198.34700000000007</v>
      </c>
      <c r="J2663" s="130"/>
    </row>
    <row r="2664" spans="1:10">
      <c r="A2664" s="100">
        <f t="shared" si="41"/>
        <v>2015</v>
      </c>
      <c r="B2664" s="102">
        <v>4</v>
      </c>
      <c r="C2664" s="103">
        <v>42115</v>
      </c>
      <c r="D2664" s="102">
        <v>21</v>
      </c>
      <c r="E2664" s="5">
        <v>142.16500000000002</v>
      </c>
      <c r="F2664" s="5">
        <v>263.96700000000004</v>
      </c>
      <c r="G2664" s="5">
        <v>2215.8890000000001</v>
      </c>
      <c r="H2664" s="5">
        <v>205.96600000000007</v>
      </c>
      <c r="J2664" s="130"/>
    </row>
    <row r="2665" spans="1:10">
      <c r="A2665" s="100">
        <f t="shared" si="41"/>
        <v>2015</v>
      </c>
      <c r="B2665" s="102">
        <v>4</v>
      </c>
      <c r="C2665" s="103">
        <v>42115</v>
      </c>
      <c r="D2665" s="102">
        <v>22</v>
      </c>
      <c r="E2665" s="5">
        <v>141.46100000000001</v>
      </c>
      <c r="F2665" s="5">
        <v>258.89400000000001</v>
      </c>
      <c r="G2665" s="5">
        <v>2225.4520000000007</v>
      </c>
      <c r="H2665" s="5">
        <v>205.89699999999999</v>
      </c>
      <c r="J2665" s="130"/>
    </row>
    <row r="2666" spans="1:10">
      <c r="A2666" s="100">
        <f t="shared" si="41"/>
        <v>2015</v>
      </c>
      <c r="B2666" s="102">
        <v>4</v>
      </c>
      <c r="C2666" s="103">
        <v>42115</v>
      </c>
      <c r="D2666" s="102">
        <v>23</v>
      </c>
      <c r="E2666" s="5">
        <v>143.87299999999999</v>
      </c>
      <c r="F2666" s="5">
        <v>258.77699999999999</v>
      </c>
      <c r="G2666" s="5">
        <v>2236.0750000000007</v>
      </c>
      <c r="H2666" s="5">
        <v>204.67299999999992</v>
      </c>
      <c r="J2666" s="130"/>
    </row>
    <row r="2667" spans="1:10">
      <c r="A2667" s="100">
        <f t="shared" si="41"/>
        <v>2015</v>
      </c>
      <c r="B2667" s="102">
        <v>4</v>
      </c>
      <c r="C2667" s="103">
        <v>42115</v>
      </c>
      <c r="D2667" s="102">
        <v>24</v>
      </c>
      <c r="E2667" s="5">
        <v>143.84800000000001</v>
      </c>
      <c r="F2667" s="5">
        <v>259.017</v>
      </c>
      <c r="G2667" s="5">
        <v>2248.7849999999999</v>
      </c>
      <c r="H2667" s="5">
        <v>172.98200000000006</v>
      </c>
      <c r="J2667" s="130"/>
    </row>
    <row r="2668" spans="1:10">
      <c r="A2668" s="100">
        <f t="shared" si="41"/>
        <v>2015</v>
      </c>
      <c r="B2668" s="102">
        <v>4</v>
      </c>
      <c r="C2668" s="103">
        <v>42116</v>
      </c>
      <c r="D2668" s="102">
        <v>1</v>
      </c>
      <c r="E2668" s="5">
        <v>143.08000000000001</v>
      </c>
      <c r="F2668" s="5">
        <v>250.98000000000002</v>
      </c>
      <c r="G2668" s="5">
        <v>2217.1720000000005</v>
      </c>
      <c r="H2668" s="5">
        <v>15.407999999999999</v>
      </c>
      <c r="J2668" s="130"/>
    </row>
    <row r="2669" spans="1:10">
      <c r="A2669" s="100">
        <f t="shared" si="41"/>
        <v>2015</v>
      </c>
      <c r="B2669" s="102">
        <v>4</v>
      </c>
      <c r="C2669" s="103">
        <v>42116</v>
      </c>
      <c r="D2669" s="102">
        <v>2</v>
      </c>
      <c r="E2669" s="5">
        <v>143.66</v>
      </c>
      <c r="F2669" s="5">
        <v>248.68600000000004</v>
      </c>
      <c r="G2669" s="5">
        <v>2106.0370000000003</v>
      </c>
      <c r="H2669" s="5">
        <v>2.7029999999999998</v>
      </c>
      <c r="J2669" s="130"/>
    </row>
    <row r="2670" spans="1:10">
      <c r="A2670" s="100">
        <f t="shared" si="41"/>
        <v>2015</v>
      </c>
      <c r="B2670" s="102">
        <v>4</v>
      </c>
      <c r="C2670" s="103">
        <v>42116</v>
      </c>
      <c r="D2670" s="102">
        <v>3</v>
      </c>
      <c r="E2670" s="5">
        <v>143.70499999999998</v>
      </c>
      <c r="F2670" s="5">
        <v>247.649</v>
      </c>
      <c r="G2670" s="5">
        <v>1961.8400000000006</v>
      </c>
      <c r="H2670" s="5">
        <v>2.2789999999999999</v>
      </c>
      <c r="J2670" s="130"/>
    </row>
    <row r="2671" spans="1:10">
      <c r="A2671" s="100">
        <f t="shared" si="41"/>
        <v>2015</v>
      </c>
      <c r="B2671" s="102">
        <v>4</v>
      </c>
      <c r="C2671" s="103">
        <v>42116</v>
      </c>
      <c r="D2671" s="102">
        <v>4</v>
      </c>
      <c r="E2671" s="5">
        <v>141.97300000000001</v>
      </c>
      <c r="F2671" s="5">
        <v>248.22100000000003</v>
      </c>
      <c r="G2671" s="5">
        <v>1874.8490000000002</v>
      </c>
      <c r="H2671" s="5">
        <v>2.2789999999999999</v>
      </c>
      <c r="J2671" s="130"/>
    </row>
    <row r="2672" spans="1:10">
      <c r="A2672" s="100">
        <f t="shared" si="41"/>
        <v>2015</v>
      </c>
      <c r="B2672" s="102">
        <v>4</v>
      </c>
      <c r="C2672" s="103">
        <v>42116</v>
      </c>
      <c r="D2672" s="102">
        <v>5</v>
      </c>
      <c r="E2672" s="5">
        <v>141.54000000000002</v>
      </c>
      <c r="F2672" s="5">
        <v>248.703</v>
      </c>
      <c r="G2672" s="5">
        <v>1852.654</v>
      </c>
      <c r="H2672" s="5">
        <v>2.2810000000000001</v>
      </c>
      <c r="J2672" s="130"/>
    </row>
    <row r="2673" spans="1:10">
      <c r="A2673" s="100">
        <f t="shared" si="41"/>
        <v>2015</v>
      </c>
      <c r="B2673" s="102">
        <v>4</v>
      </c>
      <c r="C2673" s="103">
        <v>42116</v>
      </c>
      <c r="D2673" s="102">
        <v>6</v>
      </c>
      <c r="E2673" s="5">
        <v>141.97300000000001</v>
      </c>
      <c r="F2673" s="5">
        <v>248.80700000000004</v>
      </c>
      <c r="G2673" s="5">
        <v>1900.6610000000005</v>
      </c>
      <c r="H2673" s="5">
        <v>2.5660000000000003</v>
      </c>
      <c r="J2673" s="130"/>
    </row>
    <row r="2674" spans="1:10">
      <c r="A2674" s="100">
        <f t="shared" si="41"/>
        <v>2015</v>
      </c>
      <c r="B2674" s="102">
        <v>4</v>
      </c>
      <c r="C2674" s="103">
        <v>42116</v>
      </c>
      <c r="D2674" s="102">
        <v>7</v>
      </c>
      <c r="E2674" s="5">
        <v>141.91200000000001</v>
      </c>
      <c r="F2674" s="5">
        <v>249.50899999999999</v>
      </c>
      <c r="G2674" s="5">
        <v>1975.7719999999999</v>
      </c>
      <c r="H2674" s="5">
        <v>13.405000000000001</v>
      </c>
      <c r="J2674" s="130"/>
    </row>
    <row r="2675" spans="1:10">
      <c r="A2675" s="100">
        <f t="shared" si="41"/>
        <v>2015</v>
      </c>
      <c r="B2675" s="102">
        <v>4</v>
      </c>
      <c r="C2675" s="103">
        <v>42116</v>
      </c>
      <c r="D2675" s="102">
        <v>8</v>
      </c>
      <c r="E2675" s="5">
        <v>139.006</v>
      </c>
      <c r="F2675" s="5">
        <v>249.876</v>
      </c>
      <c r="G2675" s="5">
        <v>2014.9460000000001</v>
      </c>
      <c r="H2675" s="5">
        <v>20.607999999999997</v>
      </c>
      <c r="J2675" s="130"/>
    </row>
    <row r="2676" spans="1:10">
      <c r="A2676" s="100">
        <f t="shared" si="41"/>
        <v>2015</v>
      </c>
      <c r="B2676" s="102">
        <v>4</v>
      </c>
      <c r="C2676" s="103">
        <v>42116</v>
      </c>
      <c r="D2676" s="102">
        <v>9</v>
      </c>
      <c r="E2676" s="5">
        <v>137.846</v>
      </c>
      <c r="F2676" s="5">
        <v>249.00100000000003</v>
      </c>
      <c r="G2676" s="5">
        <v>2068.1360000000004</v>
      </c>
      <c r="H2676" s="5">
        <v>21.78</v>
      </c>
      <c r="J2676" s="130"/>
    </row>
    <row r="2677" spans="1:10">
      <c r="A2677" s="100">
        <f t="shared" si="41"/>
        <v>2015</v>
      </c>
      <c r="B2677" s="102">
        <v>4</v>
      </c>
      <c r="C2677" s="103">
        <v>42116</v>
      </c>
      <c r="D2677" s="102">
        <v>10</v>
      </c>
      <c r="E2677" s="5">
        <v>136.167</v>
      </c>
      <c r="F2677" s="5">
        <v>263.68099999999998</v>
      </c>
      <c r="G2677" s="5">
        <v>2068.973</v>
      </c>
      <c r="H2677" s="5">
        <v>22.417000000000002</v>
      </c>
      <c r="J2677" s="130"/>
    </row>
    <row r="2678" spans="1:10">
      <c r="A2678" s="100">
        <f t="shared" si="41"/>
        <v>2015</v>
      </c>
      <c r="B2678" s="102">
        <v>4</v>
      </c>
      <c r="C2678" s="103">
        <v>42116</v>
      </c>
      <c r="D2678" s="102">
        <v>11</v>
      </c>
      <c r="E2678" s="5">
        <v>134.84399999999999</v>
      </c>
      <c r="F2678" s="5">
        <v>267.54399999999998</v>
      </c>
      <c r="G2678" s="5">
        <v>2067.2419999999997</v>
      </c>
      <c r="H2678" s="5">
        <v>22.812000000000001</v>
      </c>
      <c r="J2678" s="130"/>
    </row>
    <row r="2679" spans="1:10">
      <c r="A2679" s="100">
        <f t="shared" si="41"/>
        <v>2015</v>
      </c>
      <c r="B2679" s="102">
        <v>4</v>
      </c>
      <c r="C2679" s="103">
        <v>42116</v>
      </c>
      <c r="D2679" s="102">
        <v>12</v>
      </c>
      <c r="E2679" s="5">
        <v>132.81100000000001</v>
      </c>
      <c r="F2679" s="5">
        <v>264.971</v>
      </c>
      <c r="G2679" s="5">
        <v>2063.9450000000006</v>
      </c>
      <c r="H2679" s="5">
        <v>23.009</v>
      </c>
      <c r="J2679" s="130"/>
    </row>
    <row r="2680" spans="1:10">
      <c r="A2680" s="100">
        <f t="shared" si="41"/>
        <v>2015</v>
      </c>
      <c r="B2680" s="102">
        <v>4</v>
      </c>
      <c r="C2680" s="103">
        <v>42116</v>
      </c>
      <c r="D2680" s="102">
        <v>13</v>
      </c>
      <c r="E2680" s="5">
        <v>100.223</v>
      </c>
      <c r="F2680" s="5">
        <v>266.38399999999996</v>
      </c>
      <c r="G2680" s="5">
        <v>2101.1020000000003</v>
      </c>
      <c r="H2680" s="5">
        <v>23.959000000000003</v>
      </c>
      <c r="J2680" s="130"/>
    </row>
    <row r="2681" spans="1:10">
      <c r="A2681" s="100">
        <f t="shared" si="41"/>
        <v>2015</v>
      </c>
      <c r="B2681" s="102">
        <v>4</v>
      </c>
      <c r="C2681" s="103">
        <v>42116</v>
      </c>
      <c r="D2681" s="102">
        <v>14</v>
      </c>
      <c r="E2681" s="5">
        <v>106.51600000000001</v>
      </c>
      <c r="F2681" s="5">
        <v>266.24099999999999</v>
      </c>
      <c r="G2681" s="5">
        <v>2087.866</v>
      </c>
      <c r="H2681" s="5">
        <v>23.852</v>
      </c>
      <c r="J2681" s="130"/>
    </row>
    <row r="2682" spans="1:10">
      <c r="A2682" s="100">
        <f t="shared" si="41"/>
        <v>2015</v>
      </c>
      <c r="B2682" s="102">
        <v>4</v>
      </c>
      <c r="C2682" s="103">
        <v>42116</v>
      </c>
      <c r="D2682" s="102">
        <v>15</v>
      </c>
      <c r="E2682" s="5">
        <v>95.040999999999997</v>
      </c>
      <c r="F2682" s="5">
        <v>267.12399999999997</v>
      </c>
      <c r="G2682" s="5">
        <v>2079.3690000000001</v>
      </c>
      <c r="H2682" s="5">
        <v>31.006999999999998</v>
      </c>
      <c r="J2682" s="130"/>
    </row>
    <row r="2683" spans="1:10">
      <c r="A2683" s="100">
        <f t="shared" si="41"/>
        <v>2015</v>
      </c>
      <c r="B2683" s="102">
        <v>4</v>
      </c>
      <c r="C2683" s="103">
        <v>42116</v>
      </c>
      <c r="D2683" s="102">
        <v>16</v>
      </c>
      <c r="E2683" s="5">
        <v>103.259</v>
      </c>
      <c r="F2683" s="5">
        <v>277.66099999999994</v>
      </c>
      <c r="G2683" s="5">
        <v>2068.6729999999998</v>
      </c>
      <c r="H2683" s="5">
        <v>74.374000000000009</v>
      </c>
      <c r="J2683" s="130"/>
    </row>
    <row r="2684" spans="1:10">
      <c r="A2684" s="100">
        <f t="shared" si="41"/>
        <v>2015</v>
      </c>
      <c r="B2684" s="102">
        <v>4</v>
      </c>
      <c r="C2684" s="103">
        <v>42116</v>
      </c>
      <c r="D2684" s="102">
        <v>17</v>
      </c>
      <c r="E2684" s="5">
        <v>96.878000000000014</v>
      </c>
      <c r="F2684" s="5">
        <v>289.43600000000004</v>
      </c>
      <c r="G2684" s="5">
        <v>2043.9849999999999</v>
      </c>
      <c r="H2684" s="5">
        <v>73.853999999999999</v>
      </c>
      <c r="J2684" s="130"/>
    </row>
    <row r="2685" spans="1:10">
      <c r="A2685" s="100">
        <f t="shared" si="41"/>
        <v>2015</v>
      </c>
      <c r="B2685" s="102">
        <v>4</v>
      </c>
      <c r="C2685" s="103">
        <v>42116</v>
      </c>
      <c r="D2685" s="102">
        <v>18</v>
      </c>
      <c r="E2685" s="5">
        <v>92.498000000000005</v>
      </c>
      <c r="F2685" s="5">
        <v>302.26599999999996</v>
      </c>
      <c r="G2685" s="5">
        <v>2079.5820000000003</v>
      </c>
      <c r="H2685" s="5">
        <v>32.392000000000003</v>
      </c>
      <c r="J2685" s="130"/>
    </row>
    <row r="2686" spans="1:10">
      <c r="A2686" s="100">
        <f t="shared" si="41"/>
        <v>2015</v>
      </c>
      <c r="B2686" s="102">
        <v>4</v>
      </c>
      <c r="C2686" s="103">
        <v>42116</v>
      </c>
      <c r="D2686" s="102">
        <v>19</v>
      </c>
      <c r="E2686" s="5">
        <v>86.470000000000013</v>
      </c>
      <c r="F2686" s="5">
        <v>306.79200000000003</v>
      </c>
      <c r="G2686" s="5">
        <v>2207.5699999999997</v>
      </c>
      <c r="H2686" s="5">
        <v>23.822999999999997</v>
      </c>
      <c r="J2686" s="130"/>
    </row>
    <row r="2687" spans="1:10">
      <c r="A2687" s="100">
        <f t="shared" si="41"/>
        <v>2015</v>
      </c>
      <c r="B2687" s="102">
        <v>4</v>
      </c>
      <c r="C2687" s="103">
        <v>42116</v>
      </c>
      <c r="D2687" s="102">
        <v>20</v>
      </c>
      <c r="E2687" s="5">
        <v>94.541000000000011</v>
      </c>
      <c r="F2687" s="5">
        <v>307.37700000000001</v>
      </c>
      <c r="G2687" s="5">
        <v>2227.473</v>
      </c>
      <c r="H2687" s="5">
        <v>43.321000000000005</v>
      </c>
      <c r="J2687" s="130"/>
    </row>
    <row r="2688" spans="1:10">
      <c r="A2688" s="100">
        <f t="shared" si="41"/>
        <v>2015</v>
      </c>
      <c r="B2688" s="102">
        <v>4</v>
      </c>
      <c r="C2688" s="103">
        <v>42116</v>
      </c>
      <c r="D2688" s="102">
        <v>21</v>
      </c>
      <c r="E2688" s="5">
        <v>99.365000000000009</v>
      </c>
      <c r="F2688" s="5">
        <v>307.29800000000006</v>
      </c>
      <c r="G2688" s="5">
        <v>2242.7400000000007</v>
      </c>
      <c r="H2688" s="5">
        <v>52.593000000000004</v>
      </c>
      <c r="J2688" s="130"/>
    </row>
    <row r="2689" spans="1:10">
      <c r="A2689" s="100">
        <f t="shared" si="41"/>
        <v>2015</v>
      </c>
      <c r="B2689" s="102">
        <v>4</v>
      </c>
      <c r="C2689" s="103">
        <v>42116</v>
      </c>
      <c r="D2689" s="102">
        <v>22</v>
      </c>
      <c r="E2689" s="5">
        <v>102.59400000000001</v>
      </c>
      <c r="F2689" s="5">
        <v>308.97100000000006</v>
      </c>
      <c r="G2689" s="5">
        <v>2251.027</v>
      </c>
      <c r="H2689" s="5">
        <v>49.304000000000009</v>
      </c>
      <c r="J2689" s="130"/>
    </row>
    <row r="2690" spans="1:10">
      <c r="A2690" s="100">
        <f t="shared" si="41"/>
        <v>2015</v>
      </c>
      <c r="B2690" s="102">
        <v>4</v>
      </c>
      <c r="C2690" s="103">
        <v>42116</v>
      </c>
      <c r="D2690" s="102">
        <v>23</v>
      </c>
      <c r="E2690" s="5">
        <v>89.483000000000004</v>
      </c>
      <c r="F2690" s="5">
        <v>308.14800000000002</v>
      </c>
      <c r="G2690" s="5">
        <v>2260.5159999999996</v>
      </c>
      <c r="H2690" s="5">
        <v>37.929999999999993</v>
      </c>
      <c r="J2690" s="130"/>
    </row>
    <row r="2691" spans="1:10">
      <c r="A2691" s="100">
        <f t="shared" si="41"/>
        <v>2015</v>
      </c>
      <c r="B2691" s="102">
        <v>4</v>
      </c>
      <c r="C2691" s="103">
        <v>42116</v>
      </c>
      <c r="D2691" s="102">
        <v>24</v>
      </c>
      <c r="E2691" s="5">
        <v>83.013000000000005</v>
      </c>
      <c r="F2691" s="5">
        <v>324.93000000000006</v>
      </c>
      <c r="G2691" s="5">
        <v>2224.5170000000003</v>
      </c>
      <c r="H2691" s="5">
        <v>17.998000000000001</v>
      </c>
      <c r="J2691" s="130"/>
    </row>
    <row r="2692" spans="1:10">
      <c r="A2692" s="100">
        <f t="shared" si="41"/>
        <v>2015</v>
      </c>
      <c r="B2692" s="102">
        <v>4</v>
      </c>
      <c r="C2692" s="103">
        <v>42117</v>
      </c>
      <c r="D2692" s="102">
        <v>1</v>
      </c>
      <c r="E2692" s="5">
        <v>89.49199999999999</v>
      </c>
      <c r="F2692" s="5">
        <v>331.60700000000008</v>
      </c>
      <c r="G2692" s="5">
        <v>2065.3849999999998</v>
      </c>
      <c r="H2692" s="5">
        <v>8.7980000000000018</v>
      </c>
      <c r="J2692" s="130"/>
    </row>
    <row r="2693" spans="1:10">
      <c r="A2693" s="100">
        <f t="shared" ref="A2693:A2756" si="42">YEAR(C2693)</f>
        <v>2015</v>
      </c>
      <c r="B2693" s="102">
        <v>4</v>
      </c>
      <c r="C2693" s="103">
        <v>42117</v>
      </c>
      <c r="D2693" s="102">
        <v>2</v>
      </c>
      <c r="E2693" s="5">
        <v>89.855000000000018</v>
      </c>
      <c r="F2693" s="5">
        <v>319.07300000000004</v>
      </c>
      <c r="G2693" s="5">
        <v>1903.078</v>
      </c>
      <c r="H2693" s="5">
        <v>3.1799999999999997</v>
      </c>
      <c r="J2693" s="130"/>
    </row>
    <row r="2694" spans="1:10">
      <c r="A2694" s="100">
        <f t="shared" si="42"/>
        <v>2015</v>
      </c>
      <c r="B2694" s="102">
        <v>4</v>
      </c>
      <c r="C2694" s="103">
        <v>42117</v>
      </c>
      <c r="D2694" s="102">
        <v>3</v>
      </c>
      <c r="E2694" s="5">
        <v>90.598000000000013</v>
      </c>
      <c r="F2694" s="5">
        <v>318.91000000000003</v>
      </c>
      <c r="G2694" s="5">
        <v>1807.0450000000003</v>
      </c>
      <c r="H2694" s="5">
        <v>2.4610000000000003</v>
      </c>
      <c r="J2694" s="130"/>
    </row>
    <row r="2695" spans="1:10">
      <c r="A2695" s="100">
        <f t="shared" si="42"/>
        <v>2015</v>
      </c>
      <c r="B2695" s="102">
        <v>4</v>
      </c>
      <c r="C2695" s="103">
        <v>42117</v>
      </c>
      <c r="D2695" s="102">
        <v>4</v>
      </c>
      <c r="E2695" s="5">
        <v>90.672000000000011</v>
      </c>
      <c r="F2695" s="5">
        <v>316.27499999999998</v>
      </c>
      <c r="G2695" s="5">
        <v>1771</v>
      </c>
      <c r="H2695" s="5">
        <v>1.506</v>
      </c>
      <c r="J2695" s="130"/>
    </row>
    <row r="2696" spans="1:10">
      <c r="A2696" s="100">
        <f t="shared" si="42"/>
        <v>2015</v>
      </c>
      <c r="B2696" s="102">
        <v>4</v>
      </c>
      <c r="C2696" s="103">
        <v>42117</v>
      </c>
      <c r="D2696" s="102">
        <v>5</v>
      </c>
      <c r="E2696" s="5">
        <v>102.071</v>
      </c>
      <c r="F2696" s="5">
        <v>315.80800000000005</v>
      </c>
      <c r="G2696" s="5">
        <v>1772.8760000000002</v>
      </c>
      <c r="H2696" s="5">
        <v>1.5090000000000001</v>
      </c>
      <c r="J2696" s="130"/>
    </row>
    <row r="2697" spans="1:10">
      <c r="A2697" s="100">
        <f t="shared" si="42"/>
        <v>2015</v>
      </c>
      <c r="B2697" s="102">
        <v>4</v>
      </c>
      <c r="C2697" s="103">
        <v>42117</v>
      </c>
      <c r="D2697" s="102">
        <v>6</v>
      </c>
      <c r="E2697" s="5">
        <v>129.71100000000001</v>
      </c>
      <c r="F2697" s="5">
        <v>315.76</v>
      </c>
      <c r="G2697" s="5">
        <v>1751.413</v>
      </c>
      <c r="H2697" s="5">
        <v>1.506</v>
      </c>
      <c r="J2697" s="130"/>
    </row>
    <row r="2698" spans="1:10">
      <c r="A2698" s="100">
        <f t="shared" si="42"/>
        <v>2015</v>
      </c>
      <c r="B2698" s="102">
        <v>4</v>
      </c>
      <c r="C2698" s="103">
        <v>42117</v>
      </c>
      <c r="D2698" s="102">
        <v>7</v>
      </c>
      <c r="E2698" s="5">
        <v>132.37700000000001</v>
      </c>
      <c r="F2698" s="5">
        <v>317.01100000000008</v>
      </c>
      <c r="G2698" s="5">
        <v>1939.7560000000001</v>
      </c>
      <c r="H2698" s="5">
        <v>7.718</v>
      </c>
      <c r="J2698" s="130"/>
    </row>
    <row r="2699" spans="1:10">
      <c r="A2699" s="100">
        <f t="shared" si="42"/>
        <v>2015</v>
      </c>
      <c r="B2699" s="102">
        <v>4</v>
      </c>
      <c r="C2699" s="103">
        <v>42117</v>
      </c>
      <c r="D2699" s="102">
        <v>8</v>
      </c>
      <c r="E2699" s="5">
        <v>132.54900000000001</v>
      </c>
      <c r="F2699" s="5">
        <v>318.57800000000003</v>
      </c>
      <c r="G2699" s="5">
        <v>2055.9120000000003</v>
      </c>
      <c r="H2699" s="5">
        <v>21.52</v>
      </c>
      <c r="J2699" s="130"/>
    </row>
    <row r="2700" spans="1:10">
      <c r="A2700" s="100">
        <f t="shared" si="42"/>
        <v>2015</v>
      </c>
      <c r="B2700" s="102">
        <v>4</v>
      </c>
      <c r="C2700" s="103">
        <v>42117</v>
      </c>
      <c r="D2700" s="102">
        <v>9</v>
      </c>
      <c r="E2700" s="5">
        <v>132.99100000000001</v>
      </c>
      <c r="F2700" s="5">
        <v>316.84300000000007</v>
      </c>
      <c r="G2700" s="5">
        <v>2066.2380000000003</v>
      </c>
      <c r="H2700" s="5">
        <v>29.697000000000003</v>
      </c>
      <c r="J2700" s="130"/>
    </row>
    <row r="2701" spans="1:10">
      <c r="A2701" s="100">
        <f t="shared" si="42"/>
        <v>2015</v>
      </c>
      <c r="B2701" s="102">
        <v>4</v>
      </c>
      <c r="C2701" s="103">
        <v>42117</v>
      </c>
      <c r="D2701" s="102">
        <v>10</v>
      </c>
      <c r="E2701" s="5">
        <v>134.584</v>
      </c>
      <c r="F2701" s="5">
        <v>322.29300000000006</v>
      </c>
      <c r="G2701" s="5">
        <v>2036.0870000000004</v>
      </c>
      <c r="H2701" s="5">
        <v>59.25</v>
      </c>
      <c r="J2701" s="130"/>
    </row>
    <row r="2702" spans="1:10">
      <c r="A2702" s="100">
        <f t="shared" si="42"/>
        <v>2015</v>
      </c>
      <c r="B2702" s="102">
        <v>4</v>
      </c>
      <c r="C2702" s="103">
        <v>42117</v>
      </c>
      <c r="D2702" s="102">
        <v>11</v>
      </c>
      <c r="E2702" s="5">
        <v>136.49</v>
      </c>
      <c r="F2702" s="5">
        <v>324.35800000000006</v>
      </c>
      <c r="G2702" s="5">
        <v>2049.0510000000004</v>
      </c>
      <c r="H2702" s="5">
        <v>96.114000000000004</v>
      </c>
      <c r="J2702" s="130"/>
    </row>
    <row r="2703" spans="1:10">
      <c r="A2703" s="100">
        <f t="shared" si="42"/>
        <v>2015</v>
      </c>
      <c r="B2703" s="102">
        <v>4</v>
      </c>
      <c r="C2703" s="103">
        <v>42117</v>
      </c>
      <c r="D2703" s="102">
        <v>12</v>
      </c>
      <c r="E2703" s="5">
        <v>128.06299999999999</v>
      </c>
      <c r="F2703" s="5">
        <v>324.29400000000004</v>
      </c>
      <c r="G2703" s="5">
        <v>2048.8910000000001</v>
      </c>
      <c r="H2703" s="5">
        <v>110.05800000000001</v>
      </c>
      <c r="J2703" s="130"/>
    </row>
    <row r="2704" spans="1:10">
      <c r="A2704" s="100">
        <f t="shared" si="42"/>
        <v>2015</v>
      </c>
      <c r="B2704" s="102">
        <v>4</v>
      </c>
      <c r="C2704" s="103">
        <v>42117</v>
      </c>
      <c r="D2704" s="102">
        <v>13</v>
      </c>
      <c r="E2704" s="5">
        <v>122.54200000000002</v>
      </c>
      <c r="F2704" s="5">
        <v>323.47700000000009</v>
      </c>
      <c r="G2704" s="5">
        <v>2046.3710000000003</v>
      </c>
      <c r="H2704" s="5">
        <v>91.578999999999994</v>
      </c>
      <c r="J2704" s="130"/>
    </row>
    <row r="2705" spans="1:10">
      <c r="A2705" s="100">
        <f t="shared" si="42"/>
        <v>2015</v>
      </c>
      <c r="B2705" s="102">
        <v>4</v>
      </c>
      <c r="C2705" s="103">
        <v>42117</v>
      </c>
      <c r="D2705" s="102">
        <v>14</v>
      </c>
      <c r="E2705" s="5">
        <v>124.657</v>
      </c>
      <c r="F2705" s="5">
        <v>322.64600000000002</v>
      </c>
      <c r="G2705" s="5">
        <v>2034.116</v>
      </c>
      <c r="H2705" s="5">
        <v>83.819000000000003</v>
      </c>
      <c r="J2705" s="130"/>
    </row>
    <row r="2706" spans="1:10">
      <c r="A2706" s="100">
        <f t="shared" si="42"/>
        <v>2015</v>
      </c>
      <c r="B2706" s="102">
        <v>4</v>
      </c>
      <c r="C2706" s="103">
        <v>42117</v>
      </c>
      <c r="D2706" s="102">
        <v>15</v>
      </c>
      <c r="E2706" s="5">
        <v>123.88000000000001</v>
      </c>
      <c r="F2706" s="5">
        <v>324.11799999999999</v>
      </c>
      <c r="G2706" s="5">
        <v>2026.2539999999999</v>
      </c>
      <c r="H2706" s="5">
        <v>74.77200000000002</v>
      </c>
      <c r="J2706" s="130"/>
    </row>
    <row r="2707" spans="1:10">
      <c r="A2707" s="100">
        <f t="shared" si="42"/>
        <v>2015</v>
      </c>
      <c r="B2707" s="102">
        <v>4</v>
      </c>
      <c r="C2707" s="103">
        <v>42117</v>
      </c>
      <c r="D2707" s="102">
        <v>16</v>
      </c>
      <c r="E2707" s="5">
        <v>122.43299999999999</v>
      </c>
      <c r="F2707" s="5">
        <v>321.15600000000001</v>
      </c>
      <c r="G2707" s="5">
        <v>2015.8170000000002</v>
      </c>
      <c r="H2707" s="5">
        <v>90.749000000000009</v>
      </c>
      <c r="J2707" s="130"/>
    </row>
    <row r="2708" spans="1:10">
      <c r="A2708" s="100">
        <f t="shared" si="42"/>
        <v>2015</v>
      </c>
      <c r="B2708" s="102">
        <v>4</v>
      </c>
      <c r="C2708" s="103">
        <v>42117</v>
      </c>
      <c r="D2708" s="102">
        <v>17</v>
      </c>
      <c r="E2708" s="5">
        <v>125.36500000000001</v>
      </c>
      <c r="F2708" s="5">
        <v>324.95400000000006</v>
      </c>
      <c r="G2708" s="5">
        <v>2016.857</v>
      </c>
      <c r="H2708" s="5">
        <v>39.938000000000009</v>
      </c>
      <c r="J2708" s="130"/>
    </row>
    <row r="2709" spans="1:10">
      <c r="A2709" s="100">
        <f t="shared" si="42"/>
        <v>2015</v>
      </c>
      <c r="B2709" s="102">
        <v>4</v>
      </c>
      <c r="C2709" s="103">
        <v>42117</v>
      </c>
      <c r="D2709" s="102">
        <v>18</v>
      </c>
      <c r="E2709" s="5">
        <v>125.649</v>
      </c>
      <c r="F2709" s="5">
        <v>327.17400000000004</v>
      </c>
      <c r="G2709" s="5">
        <v>2044.4059999999999</v>
      </c>
      <c r="H2709" s="5">
        <v>34.063000000000002</v>
      </c>
      <c r="J2709" s="130"/>
    </row>
    <row r="2710" spans="1:10">
      <c r="A2710" s="100">
        <f t="shared" si="42"/>
        <v>2015</v>
      </c>
      <c r="B2710" s="102">
        <v>4</v>
      </c>
      <c r="C2710" s="103">
        <v>42117</v>
      </c>
      <c r="D2710" s="102">
        <v>19</v>
      </c>
      <c r="E2710" s="5">
        <v>129.261</v>
      </c>
      <c r="F2710" s="5">
        <v>323.60300000000007</v>
      </c>
      <c r="G2710" s="5">
        <v>2113.8050000000003</v>
      </c>
      <c r="H2710" s="5">
        <v>55.203999999999994</v>
      </c>
      <c r="J2710" s="130"/>
    </row>
    <row r="2711" spans="1:10">
      <c r="A2711" s="100">
        <f t="shared" si="42"/>
        <v>2015</v>
      </c>
      <c r="B2711" s="102">
        <v>4</v>
      </c>
      <c r="C2711" s="103">
        <v>42117</v>
      </c>
      <c r="D2711" s="102">
        <v>20</v>
      </c>
      <c r="E2711" s="5">
        <v>131.65199999999999</v>
      </c>
      <c r="F2711" s="5">
        <v>327.62800000000004</v>
      </c>
      <c r="G2711" s="5">
        <v>2113.9110000000001</v>
      </c>
      <c r="H2711" s="5">
        <v>65.186999999999998</v>
      </c>
      <c r="J2711" s="130"/>
    </row>
    <row r="2712" spans="1:10">
      <c r="A2712" s="100">
        <f t="shared" si="42"/>
        <v>2015</v>
      </c>
      <c r="B2712" s="102">
        <v>4</v>
      </c>
      <c r="C2712" s="103">
        <v>42117</v>
      </c>
      <c r="D2712" s="102">
        <v>21</v>
      </c>
      <c r="E2712" s="5">
        <v>134.745</v>
      </c>
      <c r="F2712" s="5">
        <v>325.85199999999992</v>
      </c>
      <c r="G2712" s="5">
        <v>2121.9700000000003</v>
      </c>
      <c r="H2712" s="5">
        <v>50.863999999999997</v>
      </c>
      <c r="J2712" s="130"/>
    </row>
    <row r="2713" spans="1:10">
      <c r="A2713" s="100">
        <f t="shared" si="42"/>
        <v>2015</v>
      </c>
      <c r="B2713" s="102">
        <v>4</v>
      </c>
      <c r="C2713" s="103">
        <v>42117</v>
      </c>
      <c r="D2713" s="102">
        <v>22</v>
      </c>
      <c r="E2713" s="5">
        <v>143.06100000000001</v>
      </c>
      <c r="F2713" s="5">
        <v>325.86400000000003</v>
      </c>
      <c r="G2713" s="5">
        <v>2129.9060000000004</v>
      </c>
      <c r="H2713" s="5">
        <v>47.803000000000004</v>
      </c>
      <c r="J2713" s="130"/>
    </row>
    <row r="2714" spans="1:10">
      <c r="A2714" s="100">
        <f t="shared" si="42"/>
        <v>2015</v>
      </c>
      <c r="B2714" s="102">
        <v>4</v>
      </c>
      <c r="C2714" s="103">
        <v>42117</v>
      </c>
      <c r="D2714" s="102">
        <v>23</v>
      </c>
      <c r="E2714" s="5">
        <v>129.31</v>
      </c>
      <c r="F2714" s="5">
        <v>324.92800000000005</v>
      </c>
      <c r="G2714" s="5">
        <v>2132.6390000000001</v>
      </c>
      <c r="H2714" s="5">
        <v>33.486000000000004</v>
      </c>
      <c r="J2714" s="130"/>
    </row>
    <row r="2715" spans="1:10">
      <c r="A2715" s="100">
        <f t="shared" si="42"/>
        <v>2015</v>
      </c>
      <c r="B2715" s="102">
        <v>4</v>
      </c>
      <c r="C2715" s="103">
        <v>42117</v>
      </c>
      <c r="D2715" s="102">
        <v>24</v>
      </c>
      <c r="E2715" s="5">
        <v>124.86800000000001</v>
      </c>
      <c r="F2715" s="5">
        <v>323.315</v>
      </c>
      <c r="G2715" s="5">
        <v>2131.8170000000005</v>
      </c>
      <c r="H2715" s="5">
        <v>18.087</v>
      </c>
      <c r="J2715" s="130"/>
    </row>
    <row r="2716" spans="1:10">
      <c r="A2716" s="100">
        <f t="shared" si="42"/>
        <v>2015</v>
      </c>
      <c r="B2716" s="102">
        <v>4</v>
      </c>
      <c r="C2716" s="103">
        <v>42118</v>
      </c>
      <c r="D2716" s="102">
        <v>1</v>
      </c>
      <c r="E2716" s="5">
        <v>134.857</v>
      </c>
      <c r="F2716" s="5">
        <v>327.38499999999993</v>
      </c>
      <c r="G2716" s="5">
        <v>1988.1609999999998</v>
      </c>
      <c r="H2716" s="5">
        <v>10.598999999999998</v>
      </c>
      <c r="J2716" s="130"/>
    </row>
    <row r="2717" spans="1:10">
      <c r="A2717" s="100">
        <f t="shared" si="42"/>
        <v>2015</v>
      </c>
      <c r="B2717" s="102">
        <v>4</v>
      </c>
      <c r="C2717" s="103">
        <v>42118</v>
      </c>
      <c r="D2717" s="102">
        <v>2</v>
      </c>
      <c r="E2717" s="5">
        <v>100.97200000000001</v>
      </c>
      <c r="F2717" s="5">
        <v>327.14</v>
      </c>
      <c r="G2717" s="5">
        <v>1799.6570000000002</v>
      </c>
      <c r="H2717" s="5">
        <v>7.9600000000000009</v>
      </c>
      <c r="J2717" s="130"/>
    </row>
    <row r="2718" spans="1:10">
      <c r="A2718" s="100">
        <f t="shared" si="42"/>
        <v>2015</v>
      </c>
      <c r="B2718" s="102">
        <v>4</v>
      </c>
      <c r="C2718" s="103">
        <v>42118</v>
      </c>
      <c r="D2718" s="102">
        <v>3</v>
      </c>
      <c r="E2718" s="5">
        <v>98.602000000000004</v>
      </c>
      <c r="F2718" s="5">
        <v>325.303</v>
      </c>
      <c r="G2718" s="5">
        <v>1751.0910000000003</v>
      </c>
      <c r="H2718" s="5">
        <v>3.8580000000000001</v>
      </c>
      <c r="J2718" s="130"/>
    </row>
    <row r="2719" spans="1:10">
      <c r="A2719" s="100">
        <f t="shared" si="42"/>
        <v>2015</v>
      </c>
      <c r="B2719" s="102">
        <v>4</v>
      </c>
      <c r="C2719" s="103">
        <v>42118</v>
      </c>
      <c r="D2719" s="102">
        <v>4</v>
      </c>
      <c r="E2719" s="5">
        <v>100.063</v>
      </c>
      <c r="F2719" s="5">
        <v>322.12</v>
      </c>
      <c r="G2719" s="5">
        <v>1771.5690000000002</v>
      </c>
      <c r="H2719" s="5">
        <v>1.6190000000000002</v>
      </c>
      <c r="J2719" s="130"/>
    </row>
    <row r="2720" spans="1:10">
      <c r="A2720" s="100">
        <f t="shared" si="42"/>
        <v>2015</v>
      </c>
      <c r="B2720" s="102">
        <v>4</v>
      </c>
      <c r="C2720" s="103">
        <v>42118</v>
      </c>
      <c r="D2720" s="102">
        <v>5</v>
      </c>
      <c r="E2720" s="5">
        <v>104.45099999999999</v>
      </c>
      <c r="F2720" s="5">
        <v>322.11</v>
      </c>
      <c r="G2720" s="5">
        <v>1776.7420000000002</v>
      </c>
      <c r="H2720" s="5">
        <v>1.2290000000000001</v>
      </c>
      <c r="J2720" s="130"/>
    </row>
    <row r="2721" spans="1:10">
      <c r="A2721" s="100">
        <f t="shared" si="42"/>
        <v>2015</v>
      </c>
      <c r="B2721" s="102">
        <v>4</v>
      </c>
      <c r="C2721" s="103">
        <v>42118</v>
      </c>
      <c r="D2721" s="102">
        <v>6</v>
      </c>
      <c r="E2721" s="5">
        <v>142.56</v>
      </c>
      <c r="F2721" s="5">
        <v>322.2050000000001</v>
      </c>
      <c r="G2721" s="5">
        <v>1797.6840000000002</v>
      </c>
      <c r="H2721" s="5">
        <v>1.2280000000000002</v>
      </c>
      <c r="J2721" s="130"/>
    </row>
    <row r="2722" spans="1:10">
      <c r="A2722" s="100">
        <f t="shared" si="42"/>
        <v>2015</v>
      </c>
      <c r="B2722" s="102">
        <v>4</v>
      </c>
      <c r="C2722" s="103">
        <v>42118</v>
      </c>
      <c r="D2722" s="102">
        <v>7</v>
      </c>
      <c r="E2722" s="5">
        <v>123.62100000000001</v>
      </c>
      <c r="F2722" s="5">
        <v>322.7360000000001</v>
      </c>
      <c r="G2722" s="5">
        <v>1987.5489999999998</v>
      </c>
      <c r="H2722" s="5">
        <v>6.7010000000000005</v>
      </c>
      <c r="J2722" s="130"/>
    </row>
    <row r="2723" spans="1:10">
      <c r="A2723" s="100">
        <f t="shared" si="42"/>
        <v>2015</v>
      </c>
      <c r="B2723" s="102">
        <v>4</v>
      </c>
      <c r="C2723" s="103">
        <v>42118</v>
      </c>
      <c r="D2723" s="102">
        <v>8</v>
      </c>
      <c r="E2723" s="5">
        <v>119.155</v>
      </c>
      <c r="F2723" s="5">
        <v>322.584</v>
      </c>
      <c r="G2723" s="5">
        <v>2073.3470000000007</v>
      </c>
      <c r="H2723" s="5">
        <v>15.458000000000002</v>
      </c>
      <c r="J2723" s="130"/>
    </row>
    <row r="2724" spans="1:10">
      <c r="A2724" s="100">
        <f t="shared" si="42"/>
        <v>2015</v>
      </c>
      <c r="B2724" s="102">
        <v>4</v>
      </c>
      <c r="C2724" s="103">
        <v>42118</v>
      </c>
      <c r="D2724" s="102">
        <v>9</v>
      </c>
      <c r="E2724" s="5">
        <v>111.32700000000001</v>
      </c>
      <c r="F2724" s="5">
        <v>318.10599999999999</v>
      </c>
      <c r="G2724" s="5">
        <v>2099.17</v>
      </c>
      <c r="H2724" s="5">
        <v>49.277000000000001</v>
      </c>
      <c r="J2724" s="130"/>
    </row>
    <row r="2725" spans="1:10">
      <c r="A2725" s="100">
        <f t="shared" si="42"/>
        <v>2015</v>
      </c>
      <c r="B2725" s="102">
        <v>4</v>
      </c>
      <c r="C2725" s="103">
        <v>42118</v>
      </c>
      <c r="D2725" s="102">
        <v>10</v>
      </c>
      <c r="E2725" s="5">
        <v>113.495</v>
      </c>
      <c r="F2725" s="5">
        <v>316.74300000000005</v>
      </c>
      <c r="G2725" s="5">
        <v>2095.9440000000004</v>
      </c>
      <c r="H2725" s="5">
        <v>47.884999999999998</v>
      </c>
      <c r="J2725" s="130"/>
    </row>
    <row r="2726" spans="1:10">
      <c r="A2726" s="100">
        <f t="shared" si="42"/>
        <v>2015</v>
      </c>
      <c r="B2726" s="102">
        <v>4</v>
      </c>
      <c r="C2726" s="103">
        <v>42118</v>
      </c>
      <c r="D2726" s="102">
        <v>11</v>
      </c>
      <c r="E2726" s="5">
        <v>111.04300000000001</v>
      </c>
      <c r="F2726" s="5">
        <v>318.52799999999991</v>
      </c>
      <c r="G2726" s="5">
        <v>2068.7400000000002</v>
      </c>
      <c r="H2726" s="5">
        <v>34.738</v>
      </c>
      <c r="J2726" s="130"/>
    </row>
    <row r="2727" spans="1:10">
      <c r="A2727" s="100">
        <f t="shared" si="42"/>
        <v>2015</v>
      </c>
      <c r="B2727" s="102">
        <v>4</v>
      </c>
      <c r="C2727" s="103">
        <v>42118</v>
      </c>
      <c r="D2727" s="102">
        <v>12</v>
      </c>
      <c r="E2727" s="5">
        <v>112.16200000000001</v>
      </c>
      <c r="F2727" s="5">
        <v>317.97500000000002</v>
      </c>
      <c r="G2727" s="5">
        <v>2062.6590000000006</v>
      </c>
      <c r="H2727" s="5">
        <v>48.507000000000005</v>
      </c>
      <c r="J2727" s="130"/>
    </row>
    <row r="2728" spans="1:10">
      <c r="A2728" s="100">
        <f t="shared" si="42"/>
        <v>2015</v>
      </c>
      <c r="B2728" s="102">
        <v>4</v>
      </c>
      <c r="C2728" s="103">
        <v>42118</v>
      </c>
      <c r="D2728" s="102">
        <v>13</v>
      </c>
      <c r="E2728" s="5">
        <v>108.69800000000001</v>
      </c>
      <c r="F2728" s="5">
        <v>319.85899999999998</v>
      </c>
      <c r="G2728" s="5">
        <v>2067.8190000000004</v>
      </c>
      <c r="H2728" s="5">
        <v>57.283000000000001</v>
      </c>
      <c r="J2728" s="130"/>
    </row>
    <row r="2729" spans="1:10">
      <c r="A2729" s="100">
        <f t="shared" si="42"/>
        <v>2015</v>
      </c>
      <c r="B2729" s="102">
        <v>4</v>
      </c>
      <c r="C2729" s="103">
        <v>42118</v>
      </c>
      <c r="D2729" s="102">
        <v>14</v>
      </c>
      <c r="E2729" s="5">
        <v>110.724</v>
      </c>
      <c r="F2729" s="5">
        <v>324.32500000000005</v>
      </c>
      <c r="G2729" s="5">
        <v>2075.9879999999998</v>
      </c>
      <c r="H2729" s="5">
        <v>69.350999999999999</v>
      </c>
      <c r="J2729" s="130"/>
    </row>
    <row r="2730" spans="1:10">
      <c r="A2730" s="100">
        <f t="shared" si="42"/>
        <v>2015</v>
      </c>
      <c r="B2730" s="102">
        <v>4</v>
      </c>
      <c r="C2730" s="103">
        <v>42118</v>
      </c>
      <c r="D2730" s="102">
        <v>15</v>
      </c>
      <c r="E2730" s="5">
        <v>113.31700000000001</v>
      </c>
      <c r="F2730" s="5">
        <v>325.10100000000006</v>
      </c>
      <c r="G2730" s="5">
        <v>2079.0540000000001</v>
      </c>
      <c r="H2730" s="5">
        <v>73.078000000000003</v>
      </c>
      <c r="J2730" s="130"/>
    </row>
    <row r="2731" spans="1:10">
      <c r="A2731" s="100">
        <f t="shared" si="42"/>
        <v>2015</v>
      </c>
      <c r="B2731" s="102">
        <v>4</v>
      </c>
      <c r="C2731" s="103">
        <v>42118</v>
      </c>
      <c r="D2731" s="102">
        <v>16</v>
      </c>
      <c r="E2731" s="5">
        <v>112.14400000000001</v>
      </c>
      <c r="F2731" s="5">
        <v>341.77499999999998</v>
      </c>
      <c r="G2731" s="5">
        <v>2082.0070000000005</v>
      </c>
      <c r="H2731" s="5">
        <v>53.65</v>
      </c>
      <c r="J2731" s="130"/>
    </row>
    <row r="2732" spans="1:10">
      <c r="A2732" s="100">
        <f t="shared" si="42"/>
        <v>2015</v>
      </c>
      <c r="B2732" s="102">
        <v>4</v>
      </c>
      <c r="C2732" s="103">
        <v>42118</v>
      </c>
      <c r="D2732" s="102">
        <v>17</v>
      </c>
      <c r="E2732" s="5">
        <v>114.02500000000001</v>
      </c>
      <c r="F2732" s="5">
        <v>363.27499999999998</v>
      </c>
      <c r="G2732" s="5">
        <v>2105.5140000000001</v>
      </c>
      <c r="H2732" s="5">
        <v>32.573000000000008</v>
      </c>
      <c r="J2732" s="130"/>
    </row>
    <row r="2733" spans="1:10">
      <c r="A2733" s="100">
        <f t="shared" si="42"/>
        <v>2015</v>
      </c>
      <c r="B2733" s="102">
        <v>4</v>
      </c>
      <c r="C2733" s="103">
        <v>42118</v>
      </c>
      <c r="D2733" s="102">
        <v>18</v>
      </c>
      <c r="E2733" s="5">
        <v>114.986</v>
      </c>
      <c r="F2733" s="5">
        <v>379.70599999999996</v>
      </c>
      <c r="G2733" s="5">
        <v>2094.3239999999996</v>
      </c>
      <c r="H2733" s="5">
        <v>32.463999999999999</v>
      </c>
      <c r="J2733" s="130"/>
    </row>
    <row r="2734" spans="1:10">
      <c r="A2734" s="100">
        <f t="shared" si="42"/>
        <v>2015</v>
      </c>
      <c r="B2734" s="102">
        <v>4</v>
      </c>
      <c r="C2734" s="103">
        <v>42118</v>
      </c>
      <c r="D2734" s="102">
        <v>19</v>
      </c>
      <c r="E2734" s="5">
        <v>142.71800000000002</v>
      </c>
      <c r="F2734" s="5">
        <v>376.77</v>
      </c>
      <c r="G2734" s="5">
        <v>2117.3040000000005</v>
      </c>
      <c r="H2734" s="5">
        <v>32.356000000000002</v>
      </c>
      <c r="J2734" s="130"/>
    </row>
    <row r="2735" spans="1:10">
      <c r="A2735" s="100">
        <f t="shared" si="42"/>
        <v>2015</v>
      </c>
      <c r="B2735" s="102">
        <v>4</v>
      </c>
      <c r="C2735" s="103">
        <v>42118</v>
      </c>
      <c r="D2735" s="102">
        <v>20</v>
      </c>
      <c r="E2735" s="5">
        <v>142.065</v>
      </c>
      <c r="F2735" s="5">
        <v>381.33499999999992</v>
      </c>
      <c r="G2735" s="5">
        <v>2153.002</v>
      </c>
      <c r="H2735" s="5">
        <v>40.623999999999995</v>
      </c>
      <c r="J2735" s="130"/>
    </row>
    <row r="2736" spans="1:10">
      <c r="A2736" s="100">
        <f t="shared" si="42"/>
        <v>2015</v>
      </c>
      <c r="B2736" s="102">
        <v>4</v>
      </c>
      <c r="C2736" s="103">
        <v>42118</v>
      </c>
      <c r="D2736" s="102">
        <v>21</v>
      </c>
      <c r="E2736" s="5">
        <v>141.11000000000001</v>
      </c>
      <c r="F2736" s="5">
        <v>396.12799999999999</v>
      </c>
      <c r="G2736" s="5">
        <v>2156.2619999999997</v>
      </c>
      <c r="H2736" s="5">
        <v>43.898000000000003</v>
      </c>
      <c r="J2736" s="130"/>
    </row>
    <row r="2737" spans="1:10">
      <c r="A2737" s="100">
        <f t="shared" si="42"/>
        <v>2015</v>
      </c>
      <c r="B2737" s="102">
        <v>4</v>
      </c>
      <c r="C2737" s="103">
        <v>42118</v>
      </c>
      <c r="D2737" s="102">
        <v>22</v>
      </c>
      <c r="E2737" s="5">
        <v>141.58700000000002</v>
      </c>
      <c r="F2737" s="5">
        <v>395.51999999999992</v>
      </c>
      <c r="G2737" s="5">
        <v>2152.7829999999999</v>
      </c>
      <c r="H2737" s="5">
        <v>41.677999999999997</v>
      </c>
      <c r="J2737" s="130"/>
    </row>
    <row r="2738" spans="1:10">
      <c r="A2738" s="100">
        <f t="shared" si="42"/>
        <v>2015</v>
      </c>
      <c r="B2738" s="102">
        <v>4</v>
      </c>
      <c r="C2738" s="103">
        <v>42118</v>
      </c>
      <c r="D2738" s="102">
        <v>23</v>
      </c>
      <c r="E2738" s="5">
        <v>143.321</v>
      </c>
      <c r="F2738" s="5">
        <v>388.32800000000003</v>
      </c>
      <c r="G2738" s="5">
        <v>2053.8320000000003</v>
      </c>
      <c r="H2738" s="5">
        <v>30.450000000000003</v>
      </c>
      <c r="J2738" s="130"/>
    </row>
    <row r="2739" spans="1:10">
      <c r="A2739" s="100">
        <f t="shared" si="42"/>
        <v>2015</v>
      </c>
      <c r="B2739" s="102">
        <v>4</v>
      </c>
      <c r="C2739" s="103">
        <v>42118</v>
      </c>
      <c r="D2739" s="102">
        <v>24</v>
      </c>
      <c r="E2739" s="5">
        <v>133.62700000000001</v>
      </c>
      <c r="F2739" s="5">
        <v>384.05700000000002</v>
      </c>
      <c r="G2739" s="5">
        <v>2074.4549999999999</v>
      </c>
      <c r="H2739" s="5">
        <v>15.994999999999999</v>
      </c>
      <c r="J2739" s="130"/>
    </row>
    <row r="2740" spans="1:10">
      <c r="A2740" s="100">
        <f t="shared" si="42"/>
        <v>2015</v>
      </c>
      <c r="B2740" s="102">
        <v>4</v>
      </c>
      <c r="C2740" s="103">
        <v>42119</v>
      </c>
      <c r="D2740" s="102">
        <v>1</v>
      </c>
      <c r="E2740" s="5">
        <v>131.375</v>
      </c>
      <c r="F2740" s="5">
        <v>351.55600000000004</v>
      </c>
      <c r="G2740" s="5">
        <v>2056.8900000000003</v>
      </c>
      <c r="H2740" s="5">
        <v>7.6040000000000001</v>
      </c>
      <c r="J2740" s="130"/>
    </row>
    <row r="2741" spans="1:10">
      <c r="A2741" s="100">
        <f t="shared" si="42"/>
        <v>2015</v>
      </c>
      <c r="B2741" s="102">
        <v>4</v>
      </c>
      <c r="C2741" s="103">
        <v>42119</v>
      </c>
      <c r="D2741" s="102">
        <v>2</v>
      </c>
      <c r="E2741" s="5">
        <v>129.011</v>
      </c>
      <c r="F2741" s="5">
        <v>343.28600000000006</v>
      </c>
      <c r="G2741" s="5">
        <v>1964.8960000000002</v>
      </c>
      <c r="H2741" s="5">
        <v>4.1920000000000002</v>
      </c>
      <c r="J2741" s="130"/>
    </row>
    <row r="2742" spans="1:10">
      <c r="A2742" s="100">
        <f t="shared" si="42"/>
        <v>2015</v>
      </c>
      <c r="B2742" s="102">
        <v>4</v>
      </c>
      <c r="C2742" s="103">
        <v>42119</v>
      </c>
      <c r="D2742" s="102">
        <v>3</v>
      </c>
      <c r="E2742" s="5">
        <v>129.09300000000002</v>
      </c>
      <c r="F2742" s="5">
        <v>341.62300000000005</v>
      </c>
      <c r="G2742" s="5">
        <v>1891.48</v>
      </c>
      <c r="H2742" s="5">
        <v>1.464</v>
      </c>
      <c r="J2742" s="130"/>
    </row>
    <row r="2743" spans="1:10">
      <c r="A2743" s="100">
        <f t="shared" si="42"/>
        <v>2015</v>
      </c>
      <c r="B2743" s="102">
        <v>4</v>
      </c>
      <c r="C2743" s="103">
        <v>42119</v>
      </c>
      <c r="D2743" s="102">
        <v>4</v>
      </c>
      <c r="E2743" s="5">
        <v>128.55600000000001</v>
      </c>
      <c r="F2743" s="5">
        <v>331.60500000000002</v>
      </c>
      <c r="G2743" s="5">
        <v>1800.4859999999999</v>
      </c>
      <c r="H2743" s="5">
        <v>1.1870000000000001</v>
      </c>
      <c r="J2743" s="130"/>
    </row>
    <row r="2744" spans="1:10">
      <c r="A2744" s="100">
        <f t="shared" si="42"/>
        <v>2015</v>
      </c>
      <c r="B2744" s="102">
        <v>4</v>
      </c>
      <c r="C2744" s="103">
        <v>42119</v>
      </c>
      <c r="D2744" s="102">
        <v>5</v>
      </c>
      <c r="E2744" s="5">
        <v>128.577</v>
      </c>
      <c r="F2744" s="5">
        <v>324.07500000000005</v>
      </c>
      <c r="G2744" s="5">
        <v>1772.31</v>
      </c>
      <c r="H2744" s="5">
        <v>1.1840000000000002</v>
      </c>
      <c r="J2744" s="130"/>
    </row>
    <row r="2745" spans="1:10">
      <c r="A2745" s="100">
        <f t="shared" si="42"/>
        <v>2015</v>
      </c>
      <c r="B2745" s="102">
        <v>4</v>
      </c>
      <c r="C2745" s="103">
        <v>42119</v>
      </c>
      <c r="D2745" s="102">
        <v>6</v>
      </c>
      <c r="E2745" s="5">
        <v>129.64699999999999</v>
      </c>
      <c r="F2745" s="5">
        <v>324.53800000000001</v>
      </c>
      <c r="G2745" s="5">
        <v>1811.8179999999998</v>
      </c>
      <c r="H2745" s="5">
        <v>1.8590000000000002</v>
      </c>
      <c r="J2745" s="130"/>
    </row>
    <row r="2746" spans="1:10">
      <c r="A2746" s="100">
        <f t="shared" si="42"/>
        <v>2015</v>
      </c>
      <c r="B2746" s="102">
        <v>4</v>
      </c>
      <c r="C2746" s="103">
        <v>42119</v>
      </c>
      <c r="D2746" s="102">
        <v>7</v>
      </c>
      <c r="E2746" s="5">
        <v>128.827</v>
      </c>
      <c r="F2746" s="5">
        <v>330.27500000000009</v>
      </c>
      <c r="G2746" s="5">
        <v>1859.7539999999999</v>
      </c>
      <c r="H2746" s="5">
        <v>16.746000000000002</v>
      </c>
      <c r="J2746" s="130"/>
    </row>
    <row r="2747" spans="1:10">
      <c r="A2747" s="100">
        <f t="shared" si="42"/>
        <v>2015</v>
      </c>
      <c r="B2747" s="102">
        <v>4</v>
      </c>
      <c r="C2747" s="103">
        <v>42119</v>
      </c>
      <c r="D2747" s="102">
        <v>8</v>
      </c>
      <c r="E2747" s="5">
        <v>129.30799999999999</v>
      </c>
      <c r="F2747" s="5">
        <v>320.82600000000008</v>
      </c>
      <c r="G2747" s="5">
        <v>1940.4719999999998</v>
      </c>
      <c r="H2747" s="5">
        <v>23.395999999999997</v>
      </c>
      <c r="J2747" s="130"/>
    </row>
    <row r="2748" spans="1:10">
      <c r="A2748" s="100">
        <f t="shared" si="42"/>
        <v>2015</v>
      </c>
      <c r="B2748" s="102">
        <v>4</v>
      </c>
      <c r="C2748" s="103">
        <v>42119</v>
      </c>
      <c r="D2748" s="102">
        <v>9</v>
      </c>
      <c r="E2748" s="5">
        <v>130.90800000000002</v>
      </c>
      <c r="F2748" s="5">
        <v>322.96800000000007</v>
      </c>
      <c r="G2748" s="5">
        <v>1945.8000000000004</v>
      </c>
      <c r="H2748" s="5">
        <v>29.372</v>
      </c>
      <c r="J2748" s="130"/>
    </row>
    <row r="2749" spans="1:10">
      <c r="A2749" s="100">
        <f t="shared" si="42"/>
        <v>2015</v>
      </c>
      <c r="B2749" s="102">
        <v>4</v>
      </c>
      <c r="C2749" s="103">
        <v>42119</v>
      </c>
      <c r="D2749" s="102">
        <v>10</v>
      </c>
      <c r="E2749" s="5">
        <v>129.49200000000002</v>
      </c>
      <c r="F2749" s="5">
        <v>323.95099999999996</v>
      </c>
      <c r="G2749" s="5">
        <v>2004.5850000000005</v>
      </c>
      <c r="H2749" s="5">
        <v>32.317</v>
      </c>
      <c r="J2749" s="130"/>
    </row>
    <row r="2750" spans="1:10">
      <c r="A2750" s="100">
        <f t="shared" si="42"/>
        <v>2015</v>
      </c>
      <c r="B2750" s="102">
        <v>4</v>
      </c>
      <c r="C2750" s="103">
        <v>42119</v>
      </c>
      <c r="D2750" s="102">
        <v>11</v>
      </c>
      <c r="E2750" s="5">
        <v>126.911</v>
      </c>
      <c r="F2750" s="5">
        <v>324.66100000000006</v>
      </c>
      <c r="G2750" s="5">
        <v>2026.0280000000002</v>
      </c>
      <c r="H2750" s="5">
        <v>32.179000000000002</v>
      </c>
      <c r="J2750" s="130"/>
    </row>
    <row r="2751" spans="1:10">
      <c r="A2751" s="100">
        <f t="shared" si="42"/>
        <v>2015</v>
      </c>
      <c r="B2751" s="102">
        <v>4</v>
      </c>
      <c r="C2751" s="103">
        <v>42119</v>
      </c>
      <c r="D2751" s="102">
        <v>12</v>
      </c>
      <c r="E2751" s="5">
        <v>125.10400000000001</v>
      </c>
      <c r="F2751" s="5">
        <v>323.75800000000004</v>
      </c>
      <c r="G2751" s="5">
        <v>2027.0129999999995</v>
      </c>
      <c r="H2751" s="5">
        <v>32.129000000000005</v>
      </c>
      <c r="J2751" s="130"/>
    </row>
    <row r="2752" spans="1:10">
      <c r="A2752" s="100">
        <f t="shared" si="42"/>
        <v>2015</v>
      </c>
      <c r="B2752" s="102">
        <v>4</v>
      </c>
      <c r="C2752" s="103">
        <v>42119</v>
      </c>
      <c r="D2752" s="102">
        <v>13</v>
      </c>
      <c r="E2752" s="5">
        <v>126.34400000000001</v>
      </c>
      <c r="F2752" s="5">
        <v>324.78699999999998</v>
      </c>
      <c r="G2752" s="5">
        <v>2011.163</v>
      </c>
      <c r="H2752" s="5">
        <v>32.021000000000001</v>
      </c>
      <c r="J2752" s="130"/>
    </row>
    <row r="2753" spans="1:10">
      <c r="A2753" s="100">
        <f t="shared" si="42"/>
        <v>2015</v>
      </c>
      <c r="B2753" s="102">
        <v>4</v>
      </c>
      <c r="C2753" s="103">
        <v>42119</v>
      </c>
      <c r="D2753" s="102">
        <v>14</v>
      </c>
      <c r="E2753" s="5">
        <v>123.185</v>
      </c>
      <c r="F2753" s="5">
        <v>328.41300000000001</v>
      </c>
      <c r="G2753" s="5">
        <v>1997.5140000000001</v>
      </c>
      <c r="H2753" s="5">
        <v>29.412000000000006</v>
      </c>
      <c r="J2753" s="130"/>
    </row>
    <row r="2754" spans="1:10">
      <c r="A2754" s="100">
        <f t="shared" si="42"/>
        <v>2015</v>
      </c>
      <c r="B2754" s="102">
        <v>4</v>
      </c>
      <c r="C2754" s="103">
        <v>42119</v>
      </c>
      <c r="D2754" s="102">
        <v>15</v>
      </c>
      <c r="E2754" s="5">
        <v>120.833</v>
      </c>
      <c r="F2754" s="5">
        <v>328.04900000000009</v>
      </c>
      <c r="G2754" s="5">
        <v>1955.92</v>
      </c>
      <c r="H2754" s="5">
        <v>20.933</v>
      </c>
      <c r="J2754" s="130"/>
    </row>
    <row r="2755" spans="1:10">
      <c r="A2755" s="100">
        <f t="shared" si="42"/>
        <v>2015</v>
      </c>
      <c r="B2755" s="102">
        <v>4</v>
      </c>
      <c r="C2755" s="103">
        <v>42119</v>
      </c>
      <c r="D2755" s="102">
        <v>16</v>
      </c>
      <c r="E2755" s="5">
        <v>123.277</v>
      </c>
      <c r="F2755" s="5">
        <v>327.99299999999999</v>
      </c>
      <c r="G2755" s="5">
        <v>1941.1660000000002</v>
      </c>
      <c r="H2755" s="5">
        <v>18.503</v>
      </c>
      <c r="J2755" s="130"/>
    </row>
    <row r="2756" spans="1:10">
      <c r="A2756" s="100">
        <f t="shared" si="42"/>
        <v>2015</v>
      </c>
      <c r="B2756" s="102">
        <v>4</v>
      </c>
      <c r="C2756" s="103">
        <v>42119</v>
      </c>
      <c r="D2756" s="102">
        <v>17</v>
      </c>
      <c r="E2756" s="5">
        <v>120.13300000000001</v>
      </c>
      <c r="F2756" s="5">
        <v>328.149</v>
      </c>
      <c r="G2756" s="5">
        <v>1942.0349999999999</v>
      </c>
      <c r="H2756" s="5">
        <v>16.86</v>
      </c>
      <c r="J2756" s="130"/>
    </row>
    <row r="2757" spans="1:10">
      <c r="A2757" s="100">
        <f t="shared" ref="A2757:A2820" si="43">YEAR(C2757)</f>
        <v>2015</v>
      </c>
      <c r="B2757" s="102">
        <v>4</v>
      </c>
      <c r="C2757" s="103">
        <v>42119</v>
      </c>
      <c r="D2757" s="102">
        <v>18</v>
      </c>
      <c r="E2757" s="5">
        <v>129.21799999999999</v>
      </c>
      <c r="F2757" s="5">
        <v>353.62400000000008</v>
      </c>
      <c r="G2757" s="5">
        <v>1968.4259999999999</v>
      </c>
      <c r="H2757" s="5">
        <v>15.783000000000001</v>
      </c>
      <c r="J2757" s="130"/>
    </row>
    <row r="2758" spans="1:10">
      <c r="A2758" s="100">
        <f t="shared" si="43"/>
        <v>2015</v>
      </c>
      <c r="B2758" s="102">
        <v>4</v>
      </c>
      <c r="C2758" s="103">
        <v>42119</v>
      </c>
      <c r="D2758" s="102">
        <v>19</v>
      </c>
      <c r="E2758" s="5">
        <v>131.72</v>
      </c>
      <c r="F2758" s="5">
        <v>359.86200000000002</v>
      </c>
      <c r="G2758" s="5">
        <v>2056.2260000000001</v>
      </c>
      <c r="H2758" s="5">
        <v>20.684999999999999</v>
      </c>
      <c r="J2758" s="130"/>
    </row>
    <row r="2759" spans="1:10">
      <c r="A2759" s="100">
        <f t="shared" si="43"/>
        <v>2015</v>
      </c>
      <c r="B2759" s="102">
        <v>4</v>
      </c>
      <c r="C2759" s="103">
        <v>42119</v>
      </c>
      <c r="D2759" s="102">
        <v>20</v>
      </c>
      <c r="E2759" s="5">
        <v>130.80799999999999</v>
      </c>
      <c r="F2759" s="5">
        <v>360.58100000000002</v>
      </c>
      <c r="G2759" s="5">
        <v>2113.8179999999998</v>
      </c>
      <c r="H2759" s="5">
        <v>29.776999999999997</v>
      </c>
      <c r="J2759" s="130"/>
    </row>
    <row r="2760" spans="1:10">
      <c r="A2760" s="100">
        <f t="shared" si="43"/>
        <v>2015</v>
      </c>
      <c r="B2760" s="102">
        <v>4</v>
      </c>
      <c r="C2760" s="103">
        <v>42119</v>
      </c>
      <c r="D2760" s="102">
        <v>21</v>
      </c>
      <c r="E2760" s="5">
        <v>129.40100000000001</v>
      </c>
      <c r="F2760" s="5">
        <v>363.37100000000004</v>
      </c>
      <c r="G2760" s="5">
        <v>2128.6599999999994</v>
      </c>
      <c r="H2760" s="5">
        <v>31.856999999999999</v>
      </c>
      <c r="J2760" s="130"/>
    </row>
    <row r="2761" spans="1:10">
      <c r="A2761" s="100">
        <f t="shared" si="43"/>
        <v>2015</v>
      </c>
      <c r="B2761" s="102">
        <v>4</v>
      </c>
      <c r="C2761" s="103">
        <v>42119</v>
      </c>
      <c r="D2761" s="102">
        <v>22</v>
      </c>
      <c r="E2761" s="5">
        <v>125.27900000000001</v>
      </c>
      <c r="F2761" s="5">
        <v>364.60300000000001</v>
      </c>
      <c r="G2761" s="5">
        <v>2133.6720000000005</v>
      </c>
      <c r="H2761" s="5">
        <v>29.155000000000008</v>
      </c>
      <c r="J2761" s="130"/>
    </row>
    <row r="2762" spans="1:10">
      <c r="A2762" s="100">
        <f t="shared" si="43"/>
        <v>2015</v>
      </c>
      <c r="B2762" s="102">
        <v>4</v>
      </c>
      <c r="C2762" s="103">
        <v>42119</v>
      </c>
      <c r="D2762" s="102">
        <v>23</v>
      </c>
      <c r="E2762" s="5">
        <v>126.821</v>
      </c>
      <c r="F2762" s="5">
        <v>364.74700000000001</v>
      </c>
      <c r="G2762" s="5">
        <v>2138.5640000000003</v>
      </c>
      <c r="H2762" s="5">
        <v>18.741</v>
      </c>
      <c r="J2762" s="130"/>
    </row>
    <row r="2763" spans="1:10">
      <c r="A2763" s="100">
        <f t="shared" si="43"/>
        <v>2015</v>
      </c>
      <c r="B2763" s="102">
        <v>4</v>
      </c>
      <c r="C2763" s="103">
        <v>42119</v>
      </c>
      <c r="D2763" s="102">
        <v>24</v>
      </c>
      <c r="E2763" s="5">
        <v>123.67800000000001</v>
      </c>
      <c r="F2763" s="5">
        <v>358.983</v>
      </c>
      <c r="G2763" s="5">
        <v>2145.0540000000001</v>
      </c>
      <c r="H2763" s="5">
        <v>6.7279999999999998</v>
      </c>
      <c r="J2763" s="130"/>
    </row>
    <row r="2764" spans="1:10">
      <c r="A2764" s="100">
        <f t="shared" si="43"/>
        <v>2015</v>
      </c>
      <c r="B2764" s="102">
        <v>4</v>
      </c>
      <c r="C2764" s="103">
        <v>42120</v>
      </c>
      <c r="D2764" s="102">
        <v>1</v>
      </c>
      <c r="E2764" s="5">
        <v>121.786</v>
      </c>
      <c r="F2764" s="5">
        <v>349.00599999999997</v>
      </c>
      <c r="G2764" s="5">
        <v>1979.0169999999998</v>
      </c>
      <c r="H2764" s="5">
        <v>2.1930000000000005</v>
      </c>
      <c r="J2764" s="130"/>
    </row>
    <row r="2765" spans="1:10">
      <c r="A2765" s="100">
        <f t="shared" si="43"/>
        <v>2015</v>
      </c>
      <c r="B2765" s="102">
        <v>4</v>
      </c>
      <c r="C2765" s="103">
        <v>42120</v>
      </c>
      <c r="D2765" s="102">
        <v>2</v>
      </c>
      <c r="E2765" s="5">
        <v>122.40900000000001</v>
      </c>
      <c r="F2765" s="5">
        <v>346.54900000000004</v>
      </c>
      <c r="G2765" s="5">
        <v>1826.1709999999998</v>
      </c>
      <c r="H2765" s="5">
        <v>1.34</v>
      </c>
      <c r="J2765" s="130"/>
    </row>
    <row r="2766" spans="1:10">
      <c r="A2766" s="100">
        <f t="shared" si="43"/>
        <v>2015</v>
      </c>
      <c r="B2766" s="102">
        <v>4</v>
      </c>
      <c r="C2766" s="103">
        <v>42120</v>
      </c>
      <c r="D2766" s="102">
        <v>3</v>
      </c>
      <c r="E2766" s="5">
        <v>122.51300000000001</v>
      </c>
      <c r="F2766" s="5">
        <v>344.33700000000005</v>
      </c>
      <c r="G2766" s="5">
        <v>1786.2869999999998</v>
      </c>
      <c r="H2766" s="5">
        <v>0.83300000000000007</v>
      </c>
      <c r="J2766" s="130"/>
    </row>
    <row r="2767" spans="1:10">
      <c r="A2767" s="100">
        <f t="shared" si="43"/>
        <v>2015</v>
      </c>
      <c r="B2767" s="102">
        <v>4</v>
      </c>
      <c r="C2767" s="103">
        <v>42120</v>
      </c>
      <c r="D2767" s="102">
        <v>4</v>
      </c>
      <c r="E2767" s="5">
        <v>125.38500000000001</v>
      </c>
      <c r="F2767" s="5">
        <v>341.92900000000003</v>
      </c>
      <c r="G2767" s="5">
        <v>1737.4370000000004</v>
      </c>
      <c r="H2767" s="5">
        <v>0.80700000000000005</v>
      </c>
      <c r="J2767" s="130"/>
    </row>
    <row r="2768" spans="1:10">
      <c r="A2768" s="100">
        <f t="shared" si="43"/>
        <v>2015</v>
      </c>
      <c r="B2768" s="102">
        <v>4</v>
      </c>
      <c r="C2768" s="103">
        <v>42120</v>
      </c>
      <c r="D2768" s="102">
        <v>5</v>
      </c>
      <c r="E2768" s="5">
        <v>128.38200000000001</v>
      </c>
      <c r="F2768" s="5">
        <v>340.60399999999998</v>
      </c>
      <c r="G2768" s="5">
        <v>1721.6739999999998</v>
      </c>
      <c r="H2768" s="5">
        <v>0.80900000000000005</v>
      </c>
      <c r="J2768" s="130"/>
    </row>
    <row r="2769" spans="1:10">
      <c r="A2769" s="100">
        <f t="shared" si="43"/>
        <v>2015</v>
      </c>
      <c r="B2769" s="102">
        <v>4</v>
      </c>
      <c r="C2769" s="103">
        <v>42120</v>
      </c>
      <c r="D2769" s="102">
        <v>6</v>
      </c>
      <c r="E2769" s="5">
        <v>130.69800000000001</v>
      </c>
      <c r="F2769" s="5">
        <v>338.86200000000008</v>
      </c>
      <c r="G2769" s="5">
        <v>1699.3080000000002</v>
      </c>
      <c r="H2769" s="5">
        <v>0.80700000000000005</v>
      </c>
      <c r="J2769" s="130"/>
    </row>
    <row r="2770" spans="1:10">
      <c r="A2770" s="100">
        <f t="shared" si="43"/>
        <v>2015</v>
      </c>
      <c r="B2770" s="102">
        <v>4</v>
      </c>
      <c r="C2770" s="103">
        <v>42120</v>
      </c>
      <c r="D2770" s="102">
        <v>7</v>
      </c>
      <c r="E2770" s="5">
        <v>129.04500000000002</v>
      </c>
      <c r="F2770" s="5">
        <v>338.93400000000003</v>
      </c>
      <c r="G2770" s="5">
        <v>1696.9770000000001</v>
      </c>
      <c r="H2770" s="5">
        <v>2.5270000000000001</v>
      </c>
      <c r="J2770" s="130"/>
    </row>
    <row r="2771" spans="1:10">
      <c r="A2771" s="100">
        <f t="shared" si="43"/>
        <v>2015</v>
      </c>
      <c r="B2771" s="102">
        <v>4</v>
      </c>
      <c r="C2771" s="103">
        <v>42120</v>
      </c>
      <c r="D2771" s="102">
        <v>8</v>
      </c>
      <c r="E2771" s="5">
        <v>135.935</v>
      </c>
      <c r="F2771" s="5">
        <v>339.68100000000004</v>
      </c>
      <c r="G2771" s="5">
        <v>1579.7269999999999</v>
      </c>
      <c r="H2771" s="5">
        <v>2.6080000000000005</v>
      </c>
      <c r="J2771" s="130"/>
    </row>
    <row r="2772" spans="1:10">
      <c r="A2772" s="100">
        <f t="shared" si="43"/>
        <v>2015</v>
      </c>
      <c r="B2772" s="102">
        <v>4</v>
      </c>
      <c r="C2772" s="103">
        <v>42120</v>
      </c>
      <c r="D2772" s="102">
        <v>9</v>
      </c>
      <c r="E2772" s="5">
        <v>131.67600000000002</v>
      </c>
      <c r="F2772" s="5">
        <v>340.14400000000006</v>
      </c>
      <c r="G2772" s="5">
        <v>1533.8690000000001</v>
      </c>
      <c r="H2772" s="5">
        <v>7.8580000000000005</v>
      </c>
      <c r="J2772" s="130"/>
    </row>
    <row r="2773" spans="1:10">
      <c r="A2773" s="100">
        <f t="shared" si="43"/>
        <v>2015</v>
      </c>
      <c r="B2773" s="102">
        <v>4</v>
      </c>
      <c r="C2773" s="103">
        <v>42120</v>
      </c>
      <c r="D2773" s="102">
        <v>10</v>
      </c>
      <c r="E2773" s="5">
        <v>133.28200000000001</v>
      </c>
      <c r="F2773" s="5">
        <v>341.07100000000003</v>
      </c>
      <c r="G2773" s="5">
        <v>1550.1200000000001</v>
      </c>
      <c r="H2773" s="5">
        <v>11.733000000000001</v>
      </c>
      <c r="J2773" s="130"/>
    </row>
    <row r="2774" spans="1:10">
      <c r="A2774" s="100">
        <f t="shared" si="43"/>
        <v>2015</v>
      </c>
      <c r="B2774" s="102">
        <v>4</v>
      </c>
      <c r="C2774" s="103">
        <v>42120</v>
      </c>
      <c r="D2774" s="102">
        <v>11</v>
      </c>
      <c r="E2774" s="5">
        <v>141.505</v>
      </c>
      <c r="F2774" s="5">
        <v>340.58500000000004</v>
      </c>
      <c r="G2774" s="5">
        <v>1628.6880000000003</v>
      </c>
      <c r="H2774" s="5">
        <v>12.866000000000001</v>
      </c>
      <c r="J2774" s="130"/>
    </row>
    <row r="2775" spans="1:10">
      <c r="A2775" s="100">
        <f t="shared" si="43"/>
        <v>2015</v>
      </c>
      <c r="B2775" s="102">
        <v>4</v>
      </c>
      <c r="C2775" s="103">
        <v>42120</v>
      </c>
      <c r="D2775" s="102">
        <v>12</v>
      </c>
      <c r="E2775" s="5">
        <v>143.376</v>
      </c>
      <c r="F2775" s="5">
        <v>340.96000000000004</v>
      </c>
      <c r="G2775" s="5">
        <v>1717.8029999999999</v>
      </c>
      <c r="H2775" s="5">
        <v>12.82</v>
      </c>
      <c r="J2775" s="130"/>
    </row>
    <row r="2776" spans="1:10">
      <c r="A2776" s="100">
        <f t="shared" si="43"/>
        <v>2015</v>
      </c>
      <c r="B2776" s="102">
        <v>4</v>
      </c>
      <c r="C2776" s="103">
        <v>42120</v>
      </c>
      <c r="D2776" s="102">
        <v>13</v>
      </c>
      <c r="E2776" s="5">
        <v>139.636</v>
      </c>
      <c r="F2776" s="5">
        <v>341.72500000000008</v>
      </c>
      <c r="G2776" s="5">
        <v>1734.9120000000003</v>
      </c>
      <c r="H2776" s="5">
        <v>12.762</v>
      </c>
      <c r="J2776" s="130"/>
    </row>
    <row r="2777" spans="1:10">
      <c r="A2777" s="100">
        <f t="shared" si="43"/>
        <v>2015</v>
      </c>
      <c r="B2777" s="102">
        <v>4</v>
      </c>
      <c r="C2777" s="103">
        <v>42120</v>
      </c>
      <c r="D2777" s="102">
        <v>14</v>
      </c>
      <c r="E2777" s="5">
        <v>136.745</v>
      </c>
      <c r="F2777" s="5">
        <v>341.58800000000002</v>
      </c>
      <c r="G2777" s="5">
        <v>1759.7060000000001</v>
      </c>
      <c r="H2777" s="5">
        <v>8.1460000000000008</v>
      </c>
      <c r="J2777" s="130"/>
    </row>
    <row r="2778" spans="1:10">
      <c r="A2778" s="100">
        <f t="shared" si="43"/>
        <v>2015</v>
      </c>
      <c r="B2778" s="102">
        <v>4</v>
      </c>
      <c r="C2778" s="103">
        <v>42120</v>
      </c>
      <c r="D2778" s="102">
        <v>15</v>
      </c>
      <c r="E2778" s="5">
        <v>135.61799999999999</v>
      </c>
      <c r="F2778" s="5">
        <v>342.32699999999994</v>
      </c>
      <c r="G2778" s="5">
        <v>1740.3460000000002</v>
      </c>
      <c r="H2778" s="5">
        <v>7.8350000000000009</v>
      </c>
      <c r="J2778" s="130"/>
    </row>
    <row r="2779" spans="1:10">
      <c r="A2779" s="100">
        <f t="shared" si="43"/>
        <v>2015</v>
      </c>
      <c r="B2779" s="102">
        <v>4</v>
      </c>
      <c r="C2779" s="103">
        <v>42120</v>
      </c>
      <c r="D2779" s="102">
        <v>16</v>
      </c>
      <c r="E2779" s="5">
        <v>134.77300000000002</v>
      </c>
      <c r="F2779" s="5">
        <v>354.601</v>
      </c>
      <c r="G2779" s="5">
        <v>1709.2760000000005</v>
      </c>
      <c r="H2779" s="5">
        <v>7.8330000000000002</v>
      </c>
      <c r="J2779" s="130"/>
    </row>
    <row r="2780" spans="1:10">
      <c r="A2780" s="100">
        <f t="shared" si="43"/>
        <v>2015</v>
      </c>
      <c r="B2780" s="102">
        <v>4</v>
      </c>
      <c r="C2780" s="103">
        <v>42120</v>
      </c>
      <c r="D2780" s="102">
        <v>17</v>
      </c>
      <c r="E2780" s="5">
        <v>130.68700000000001</v>
      </c>
      <c r="F2780" s="5">
        <v>356.25700000000006</v>
      </c>
      <c r="G2780" s="5">
        <v>1712.5529999999999</v>
      </c>
      <c r="H2780" s="5">
        <v>6.1430000000000007</v>
      </c>
      <c r="J2780" s="130"/>
    </row>
    <row r="2781" spans="1:10">
      <c r="A2781" s="100">
        <f t="shared" si="43"/>
        <v>2015</v>
      </c>
      <c r="B2781" s="102">
        <v>4</v>
      </c>
      <c r="C2781" s="103">
        <v>42120</v>
      </c>
      <c r="D2781" s="102">
        <v>18</v>
      </c>
      <c r="E2781" s="5">
        <v>125.52200000000001</v>
      </c>
      <c r="F2781" s="5">
        <v>358.29</v>
      </c>
      <c r="G2781" s="5">
        <v>1722.9980000000005</v>
      </c>
      <c r="H2781" s="5">
        <v>3.96</v>
      </c>
      <c r="J2781" s="130"/>
    </row>
    <row r="2782" spans="1:10">
      <c r="A2782" s="100">
        <f t="shared" si="43"/>
        <v>2015</v>
      </c>
      <c r="B2782" s="102">
        <v>4</v>
      </c>
      <c r="C2782" s="103">
        <v>42120</v>
      </c>
      <c r="D2782" s="102">
        <v>19</v>
      </c>
      <c r="E2782" s="5">
        <v>121.974</v>
      </c>
      <c r="F2782" s="5">
        <v>360.26500000000004</v>
      </c>
      <c r="G2782" s="5">
        <v>1909.3670000000002</v>
      </c>
      <c r="H2782" s="5">
        <v>10.711</v>
      </c>
      <c r="J2782" s="130"/>
    </row>
    <row r="2783" spans="1:10">
      <c r="A2783" s="100">
        <f t="shared" si="43"/>
        <v>2015</v>
      </c>
      <c r="B2783" s="102">
        <v>4</v>
      </c>
      <c r="C2783" s="103">
        <v>42120</v>
      </c>
      <c r="D2783" s="102">
        <v>20</v>
      </c>
      <c r="E2783" s="5">
        <v>124.248</v>
      </c>
      <c r="F2783" s="5">
        <v>356.30600000000004</v>
      </c>
      <c r="G2783" s="5">
        <v>2133.7360000000003</v>
      </c>
      <c r="H2783" s="5">
        <v>22.714999999999996</v>
      </c>
      <c r="J2783" s="130"/>
    </row>
    <row r="2784" spans="1:10">
      <c r="A2784" s="100">
        <f t="shared" si="43"/>
        <v>2015</v>
      </c>
      <c r="B2784" s="102">
        <v>4</v>
      </c>
      <c r="C2784" s="103">
        <v>42120</v>
      </c>
      <c r="D2784" s="102">
        <v>21</v>
      </c>
      <c r="E2784" s="5">
        <v>130.226</v>
      </c>
      <c r="F2784" s="5">
        <v>350.11800000000005</v>
      </c>
      <c r="G2784" s="5">
        <v>2148.0230000000001</v>
      </c>
      <c r="H2784" s="5">
        <v>30.453999999999997</v>
      </c>
      <c r="J2784" s="130"/>
    </row>
    <row r="2785" spans="1:10">
      <c r="A2785" s="100">
        <f t="shared" si="43"/>
        <v>2015</v>
      </c>
      <c r="B2785" s="102">
        <v>4</v>
      </c>
      <c r="C2785" s="103">
        <v>42120</v>
      </c>
      <c r="D2785" s="102">
        <v>22</v>
      </c>
      <c r="E2785" s="5">
        <v>132.17099999999999</v>
      </c>
      <c r="F2785" s="5">
        <v>350.76100000000002</v>
      </c>
      <c r="G2785" s="5">
        <v>2143.3389999999999</v>
      </c>
      <c r="H2785" s="5">
        <v>26.995999999999999</v>
      </c>
      <c r="J2785" s="130"/>
    </row>
    <row r="2786" spans="1:10">
      <c r="A2786" s="100">
        <f t="shared" si="43"/>
        <v>2015</v>
      </c>
      <c r="B2786" s="102">
        <v>4</v>
      </c>
      <c r="C2786" s="103">
        <v>42120</v>
      </c>
      <c r="D2786" s="102">
        <v>23</v>
      </c>
      <c r="E2786" s="5">
        <v>132.602</v>
      </c>
      <c r="F2786" s="5">
        <v>351.12599999999998</v>
      </c>
      <c r="G2786" s="5">
        <v>2154.9620000000004</v>
      </c>
      <c r="H2786" s="5">
        <v>17.065000000000001</v>
      </c>
      <c r="J2786" s="130"/>
    </row>
    <row r="2787" spans="1:10">
      <c r="A2787" s="100">
        <f t="shared" si="43"/>
        <v>2015</v>
      </c>
      <c r="B2787" s="102">
        <v>4</v>
      </c>
      <c r="C2787" s="103">
        <v>42120</v>
      </c>
      <c r="D2787" s="102">
        <v>24</v>
      </c>
      <c r="E2787" s="5">
        <v>132.63800000000001</v>
      </c>
      <c r="F2787" s="5">
        <v>347.33800000000002</v>
      </c>
      <c r="G2787" s="5">
        <v>2112.8100000000004</v>
      </c>
      <c r="H2787" s="5">
        <v>11.026999999999999</v>
      </c>
      <c r="J2787" s="130"/>
    </row>
    <row r="2788" spans="1:10">
      <c r="A2788" s="100">
        <f t="shared" si="43"/>
        <v>2015</v>
      </c>
      <c r="B2788" s="102">
        <v>4</v>
      </c>
      <c r="C2788" s="103">
        <v>42121</v>
      </c>
      <c r="D2788" s="102">
        <v>1</v>
      </c>
      <c r="E2788" s="5">
        <v>130.34800000000001</v>
      </c>
      <c r="F2788" s="5">
        <v>352.90100000000001</v>
      </c>
      <c r="G2788" s="5">
        <v>2056.33</v>
      </c>
      <c r="H2788" s="5">
        <v>6.2590000000000003</v>
      </c>
      <c r="J2788" s="130"/>
    </row>
    <row r="2789" spans="1:10">
      <c r="A2789" s="100">
        <f t="shared" si="43"/>
        <v>2015</v>
      </c>
      <c r="B2789" s="102">
        <v>4</v>
      </c>
      <c r="C2789" s="103">
        <v>42121</v>
      </c>
      <c r="D2789" s="102">
        <v>2</v>
      </c>
      <c r="E2789" s="5">
        <v>132.23099999999999</v>
      </c>
      <c r="F2789" s="5">
        <v>350.13899999999995</v>
      </c>
      <c r="G2789" s="5">
        <v>1907.4650000000001</v>
      </c>
      <c r="H2789" s="5">
        <v>1.9289999999999998</v>
      </c>
      <c r="J2789" s="130"/>
    </row>
    <row r="2790" spans="1:10">
      <c r="A2790" s="100">
        <f t="shared" si="43"/>
        <v>2015</v>
      </c>
      <c r="B2790" s="102">
        <v>4</v>
      </c>
      <c r="C2790" s="103">
        <v>42121</v>
      </c>
      <c r="D2790" s="102">
        <v>3</v>
      </c>
      <c r="E2790" s="5">
        <v>132.376</v>
      </c>
      <c r="F2790" s="5">
        <v>347.40000000000003</v>
      </c>
      <c r="G2790" s="5">
        <v>1847.5170000000001</v>
      </c>
      <c r="H2790" s="5">
        <v>1.4769999999999999</v>
      </c>
      <c r="J2790" s="130"/>
    </row>
    <row r="2791" spans="1:10">
      <c r="A2791" s="100">
        <f t="shared" si="43"/>
        <v>2015</v>
      </c>
      <c r="B2791" s="102">
        <v>4</v>
      </c>
      <c r="C2791" s="103">
        <v>42121</v>
      </c>
      <c r="D2791" s="102">
        <v>4</v>
      </c>
      <c r="E2791" s="5">
        <v>129.77199999999999</v>
      </c>
      <c r="F2791" s="5">
        <v>330.33099999999996</v>
      </c>
      <c r="G2791" s="5">
        <v>1834.393</v>
      </c>
      <c r="H2791" s="5">
        <v>1.417</v>
      </c>
      <c r="J2791" s="130"/>
    </row>
    <row r="2792" spans="1:10">
      <c r="A2792" s="100">
        <f t="shared" si="43"/>
        <v>2015</v>
      </c>
      <c r="B2792" s="102">
        <v>4</v>
      </c>
      <c r="C2792" s="103">
        <v>42121</v>
      </c>
      <c r="D2792" s="102">
        <v>5</v>
      </c>
      <c r="E2792" s="5">
        <v>130.14600000000002</v>
      </c>
      <c r="F2792" s="5">
        <v>319.34500000000008</v>
      </c>
      <c r="G2792" s="5">
        <v>1840.2920000000004</v>
      </c>
      <c r="H2792" s="5">
        <v>1.42</v>
      </c>
      <c r="J2792" s="130"/>
    </row>
    <row r="2793" spans="1:10">
      <c r="A2793" s="100">
        <f t="shared" si="43"/>
        <v>2015</v>
      </c>
      <c r="B2793" s="102">
        <v>4</v>
      </c>
      <c r="C2793" s="103">
        <v>42121</v>
      </c>
      <c r="D2793" s="102">
        <v>6</v>
      </c>
      <c r="E2793" s="5">
        <v>128.43900000000002</v>
      </c>
      <c r="F2793" s="5">
        <v>318.49299999999999</v>
      </c>
      <c r="G2793" s="5">
        <v>1914.998</v>
      </c>
      <c r="H2793" s="5">
        <v>1.8279999999999998</v>
      </c>
      <c r="J2793" s="130"/>
    </row>
    <row r="2794" spans="1:10">
      <c r="A2794" s="100">
        <f t="shared" si="43"/>
        <v>2015</v>
      </c>
      <c r="B2794" s="102">
        <v>4</v>
      </c>
      <c r="C2794" s="103">
        <v>42121</v>
      </c>
      <c r="D2794" s="102">
        <v>7</v>
      </c>
      <c r="E2794" s="5">
        <v>129.107</v>
      </c>
      <c r="F2794" s="5">
        <v>309.99500000000006</v>
      </c>
      <c r="G2794" s="5">
        <v>2059.7530000000002</v>
      </c>
      <c r="H2794" s="5">
        <v>4.548</v>
      </c>
      <c r="J2794" s="130"/>
    </row>
    <row r="2795" spans="1:10">
      <c r="A2795" s="100">
        <f t="shared" si="43"/>
        <v>2015</v>
      </c>
      <c r="B2795" s="102">
        <v>4</v>
      </c>
      <c r="C2795" s="103">
        <v>42121</v>
      </c>
      <c r="D2795" s="102">
        <v>8</v>
      </c>
      <c r="E2795" s="5">
        <v>132.077</v>
      </c>
      <c r="F2795" s="5">
        <v>314.21300000000002</v>
      </c>
      <c r="G2795" s="5">
        <v>2126.8449999999998</v>
      </c>
      <c r="H2795" s="5">
        <v>18.412000000000003</v>
      </c>
      <c r="J2795" s="130"/>
    </row>
    <row r="2796" spans="1:10">
      <c r="A2796" s="100">
        <f t="shared" si="43"/>
        <v>2015</v>
      </c>
      <c r="B2796" s="102">
        <v>4</v>
      </c>
      <c r="C2796" s="103">
        <v>42121</v>
      </c>
      <c r="D2796" s="102">
        <v>9</v>
      </c>
      <c r="E2796" s="5">
        <v>134.86500000000001</v>
      </c>
      <c r="F2796" s="5">
        <v>319.08200000000005</v>
      </c>
      <c r="G2796" s="5">
        <v>2153.5169999999998</v>
      </c>
      <c r="H2796" s="5">
        <v>25.891000000000009</v>
      </c>
      <c r="J2796" s="130"/>
    </row>
    <row r="2797" spans="1:10">
      <c r="A2797" s="100">
        <f t="shared" si="43"/>
        <v>2015</v>
      </c>
      <c r="B2797" s="102">
        <v>4</v>
      </c>
      <c r="C2797" s="103">
        <v>42121</v>
      </c>
      <c r="D2797" s="102">
        <v>10</v>
      </c>
      <c r="E2797" s="5">
        <v>136.09700000000001</v>
      </c>
      <c r="F2797" s="5">
        <v>321.29899999999998</v>
      </c>
      <c r="G2797" s="5">
        <v>2157.2130000000002</v>
      </c>
      <c r="H2797" s="5">
        <v>32.884999999999991</v>
      </c>
      <c r="J2797" s="130"/>
    </row>
    <row r="2798" spans="1:10">
      <c r="A2798" s="100">
        <f t="shared" si="43"/>
        <v>2015</v>
      </c>
      <c r="B2798" s="102">
        <v>4</v>
      </c>
      <c r="C2798" s="103">
        <v>42121</v>
      </c>
      <c r="D2798" s="102">
        <v>11</v>
      </c>
      <c r="E2798" s="5">
        <v>139.08700000000002</v>
      </c>
      <c r="F2798" s="5">
        <v>321.70600000000002</v>
      </c>
      <c r="G2798" s="5">
        <v>2153.096</v>
      </c>
      <c r="H2798" s="5">
        <v>34.495000000000005</v>
      </c>
      <c r="J2798" s="130"/>
    </row>
    <row r="2799" spans="1:10">
      <c r="A2799" s="100">
        <f t="shared" si="43"/>
        <v>2015</v>
      </c>
      <c r="B2799" s="102">
        <v>4</v>
      </c>
      <c r="C2799" s="103">
        <v>42121</v>
      </c>
      <c r="D2799" s="102">
        <v>12</v>
      </c>
      <c r="E2799" s="5">
        <v>136.42600000000002</v>
      </c>
      <c r="F2799" s="5">
        <v>322.39099999999996</v>
      </c>
      <c r="G2799" s="5">
        <v>2143.7629999999999</v>
      </c>
      <c r="H2799" s="5">
        <v>40.617000000000004</v>
      </c>
      <c r="J2799" s="130"/>
    </row>
    <row r="2800" spans="1:10">
      <c r="A2800" s="100">
        <f t="shared" si="43"/>
        <v>2015</v>
      </c>
      <c r="B2800" s="102">
        <v>4</v>
      </c>
      <c r="C2800" s="103">
        <v>42121</v>
      </c>
      <c r="D2800" s="102">
        <v>13</v>
      </c>
      <c r="E2800" s="5">
        <v>138.1</v>
      </c>
      <c r="F2800" s="5">
        <v>288.24400000000003</v>
      </c>
      <c r="G2800" s="5">
        <v>2125.6210000000005</v>
      </c>
      <c r="H2800" s="5">
        <v>42.740999999999993</v>
      </c>
      <c r="J2800" s="130"/>
    </row>
    <row r="2801" spans="1:10">
      <c r="A2801" s="100">
        <f t="shared" si="43"/>
        <v>2015</v>
      </c>
      <c r="B2801" s="102">
        <v>4</v>
      </c>
      <c r="C2801" s="103">
        <v>42121</v>
      </c>
      <c r="D2801" s="102">
        <v>14</v>
      </c>
      <c r="E2801" s="5">
        <v>131.54</v>
      </c>
      <c r="F2801" s="5">
        <v>264.16899999999998</v>
      </c>
      <c r="G2801" s="5">
        <v>2137.6030000000001</v>
      </c>
      <c r="H2801" s="5">
        <v>37.06900000000001</v>
      </c>
      <c r="J2801" s="130"/>
    </row>
    <row r="2802" spans="1:10">
      <c r="A2802" s="100">
        <f t="shared" si="43"/>
        <v>2015</v>
      </c>
      <c r="B2802" s="102">
        <v>4</v>
      </c>
      <c r="C2802" s="103">
        <v>42121</v>
      </c>
      <c r="D2802" s="102">
        <v>15</v>
      </c>
      <c r="E2802" s="5">
        <v>133.03300000000002</v>
      </c>
      <c r="F2802" s="5">
        <v>265.48099999999999</v>
      </c>
      <c r="G2802" s="5">
        <v>2135.8319999999999</v>
      </c>
      <c r="H2802" s="5">
        <v>40.571000000000012</v>
      </c>
      <c r="J2802" s="130"/>
    </row>
    <row r="2803" spans="1:10">
      <c r="A2803" s="100">
        <f t="shared" si="43"/>
        <v>2015</v>
      </c>
      <c r="B2803" s="102">
        <v>4</v>
      </c>
      <c r="C2803" s="103">
        <v>42121</v>
      </c>
      <c r="D2803" s="102">
        <v>16</v>
      </c>
      <c r="E2803" s="5">
        <v>133.03399999999999</v>
      </c>
      <c r="F2803" s="5">
        <v>269.80399999999997</v>
      </c>
      <c r="G2803" s="5">
        <v>2143.1589999999997</v>
      </c>
      <c r="H2803" s="5">
        <v>40.603000000000002</v>
      </c>
      <c r="J2803" s="130"/>
    </row>
    <row r="2804" spans="1:10">
      <c r="A2804" s="100">
        <f t="shared" si="43"/>
        <v>2015</v>
      </c>
      <c r="B2804" s="102">
        <v>4</v>
      </c>
      <c r="C2804" s="103">
        <v>42121</v>
      </c>
      <c r="D2804" s="102">
        <v>17</v>
      </c>
      <c r="E2804" s="5">
        <v>138.02000000000001</v>
      </c>
      <c r="F2804" s="5">
        <v>281.36700000000002</v>
      </c>
      <c r="G2804" s="5">
        <v>2149.304000000001</v>
      </c>
      <c r="H2804" s="5">
        <v>35.771999999999998</v>
      </c>
      <c r="J2804" s="130"/>
    </row>
    <row r="2805" spans="1:10">
      <c r="A2805" s="100">
        <f t="shared" si="43"/>
        <v>2015</v>
      </c>
      <c r="B2805" s="102">
        <v>4</v>
      </c>
      <c r="C2805" s="103">
        <v>42121</v>
      </c>
      <c r="D2805" s="102">
        <v>18</v>
      </c>
      <c r="E2805" s="5">
        <v>123.819</v>
      </c>
      <c r="F2805" s="5">
        <v>290.83100000000002</v>
      </c>
      <c r="G2805" s="5">
        <v>2157.3890000000001</v>
      </c>
      <c r="H2805" s="5">
        <v>34.186</v>
      </c>
      <c r="J2805" s="130"/>
    </row>
    <row r="2806" spans="1:10">
      <c r="A2806" s="100">
        <f t="shared" si="43"/>
        <v>2015</v>
      </c>
      <c r="B2806" s="102">
        <v>4</v>
      </c>
      <c r="C2806" s="103">
        <v>42121</v>
      </c>
      <c r="D2806" s="102">
        <v>19</v>
      </c>
      <c r="E2806" s="5">
        <v>115.203</v>
      </c>
      <c r="F2806" s="5">
        <v>291.95500000000004</v>
      </c>
      <c r="G2806" s="5">
        <v>2210.4300000000003</v>
      </c>
      <c r="H2806" s="5">
        <v>101.70099999999998</v>
      </c>
      <c r="J2806" s="130"/>
    </row>
    <row r="2807" spans="1:10">
      <c r="A2807" s="100">
        <f t="shared" si="43"/>
        <v>2015</v>
      </c>
      <c r="B2807" s="102">
        <v>4</v>
      </c>
      <c r="C2807" s="103">
        <v>42121</v>
      </c>
      <c r="D2807" s="102">
        <v>20</v>
      </c>
      <c r="E2807" s="5">
        <v>119.24000000000001</v>
      </c>
      <c r="F2807" s="5">
        <v>291.51200000000006</v>
      </c>
      <c r="G2807" s="5">
        <v>2246.3010000000004</v>
      </c>
      <c r="H2807" s="5">
        <v>201.91900000000004</v>
      </c>
      <c r="J2807" s="130"/>
    </row>
    <row r="2808" spans="1:10">
      <c r="A2808" s="100">
        <f t="shared" si="43"/>
        <v>2015</v>
      </c>
      <c r="B2808" s="102">
        <v>4</v>
      </c>
      <c r="C2808" s="103">
        <v>42121</v>
      </c>
      <c r="D2808" s="102">
        <v>21</v>
      </c>
      <c r="E2808" s="5">
        <v>127.32300000000001</v>
      </c>
      <c r="F2808" s="5">
        <v>291.62300000000005</v>
      </c>
      <c r="G2808" s="5">
        <v>2258.2669999999998</v>
      </c>
      <c r="H2808" s="5">
        <v>205.02400000000003</v>
      </c>
      <c r="J2808" s="130"/>
    </row>
    <row r="2809" spans="1:10">
      <c r="A2809" s="100">
        <f t="shared" si="43"/>
        <v>2015</v>
      </c>
      <c r="B2809" s="102">
        <v>4</v>
      </c>
      <c r="C2809" s="103">
        <v>42121</v>
      </c>
      <c r="D2809" s="102">
        <v>22</v>
      </c>
      <c r="E2809" s="5">
        <v>121.13700000000001</v>
      </c>
      <c r="F2809" s="5">
        <v>291.25400000000002</v>
      </c>
      <c r="G2809" s="5">
        <v>2252.971</v>
      </c>
      <c r="H2809" s="5">
        <v>164.33800000000002</v>
      </c>
      <c r="J2809" s="130"/>
    </row>
    <row r="2810" spans="1:10">
      <c r="A2810" s="100">
        <f t="shared" si="43"/>
        <v>2015</v>
      </c>
      <c r="B2810" s="102">
        <v>4</v>
      </c>
      <c r="C2810" s="103">
        <v>42121</v>
      </c>
      <c r="D2810" s="102">
        <v>23</v>
      </c>
      <c r="E2810" s="5">
        <v>124.37</v>
      </c>
      <c r="F2810" s="5">
        <v>291.82199999999995</v>
      </c>
      <c r="G2810" s="5">
        <v>2262.2190000000001</v>
      </c>
      <c r="H2810" s="5">
        <v>38.530999999999992</v>
      </c>
      <c r="J2810" s="130"/>
    </row>
    <row r="2811" spans="1:10">
      <c r="A2811" s="100">
        <f t="shared" si="43"/>
        <v>2015</v>
      </c>
      <c r="B2811" s="102">
        <v>4</v>
      </c>
      <c r="C2811" s="103">
        <v>42121</v>
      </c>
      <c r="D2811" s="102">
        <v>24</v>
      </c>
      <c r="E2811" s="5">
        <v>125.36200000000001</v>
      </c>
      <c r="F2811" s="5">
        <v>292.24800000000005</v>
      </c>
      <c r="G2811" s="5">
        <v>2275.5370000000003</v>
      </c>
      <c r="H2811" s="5">
        <v>20.448000000000004</v>
      </c>
      <c r="J2811" s="130"/>
    </row>
    <row r="2812" spans="1:10">
      <c r="A2812" s="100">
        <f t="shared" si="43"/>
        <v>2015</v>
      </c>
      <c r="B2812" s="102">
        <v>4</v>
      </c>
      <c r="C2812" s="103">
        <v>42122</v>
      </c>
      <c r="D2812" s="102">
        <v>1</v>
      </c>
      <c r="E2812" s="5">
        <v>119.85700000000001</v>
      </c>
      <c r="F2812" s="5">
        <v>290.89300000000003</v>
      </c>
      <c r="G2812" s="5">
        <v>2261.9490000000005</v>
      </c>
      <c r="H2812" s="5">
        <v>8.8770000000000007</v>
      </c>
      <c r="J2812" s="130"/>
    </row>
    <row r="2813" spans="1:10">
      <c r="A2813" s="100">
        <f t="shared" si="43"/>
        <v>2015</v>
      </c>
      <c r="B2813" s="102">
        <v>4</v>
      </c>
      <c r="C2813" s="103">
        <v>42122</v>
      </c>
      <c r="D2813" s="102">
        <v>2</v>
      </c>
      <c r="E2813" s="5">
        <v>120.727</v>
      </c>
      <c r="F2813" s="5">
        <v>287.42</v>
      </c>
      <c r="G2813" s="5">
        <v>2174.9960000000001</v>
      </c>
      <c r="H2813" s="5">
        <v>5.4410000000000007</v>
      </c>
      <c r="J2813" s="130"/>
    </row>
    <row r="2814" spans="1:10">
      <c r="A2814" s="100">
        <f t="shared" si="43"/>
        <v>2015</v>
      </c>
      <c r="B2814" s="102">
        <v>4</v>
      </c>
      <c r="C2814" s="103">
        <v>42122</v>
      </c>
      <c r="D2814" s="102">
        <v>3</v>
      </c>
      <c r="E2814" s="5">
        <v>123.74900000000001</v>
      </c>
      <c r="F2814" s="5">
        <v>294.85599999999999</v>
      </c>
      <c r="G2814" s="5">
        <v>2056.5059999999999</v>
      </c>
      <c r="H2814" s="5">
        <v>1.9690000000000003</v>
      </c>
      <c r="J2814" s="130"/>
    </row>
    <row r="2815" spans="1:10">
      <c r="A2815" s="100">
        <f t="shared" si="43"/>
        <v>2015</v>
      </c>
      <c r="B2815" s="102">
        <v>4</v>
      </c>
      <c r="C2815" s="103">
        <v>42122</v>
      </c>
      <c r="D2815" s="102">
        <v>4</v>
      </c>
      <c r="E2815" s="5">
        <v>104.65600000000001</v>
      </c>
      <c r="F2815" s="5">
        <v>304.07400000000001</v>
      </c>
      <c r="G2815" s="5">
        <v>2037.654</v>
      </c>
      <c r="H2815" s="5">
        <v>1.8160000000000003</v>
      </c>
      <c r="J2815" s="130"/>
    </row>
    <row r="2816" spans="1:10">
      <c r="A2816" s="100">
        <f t="shared" si="43"/>
        <v>2015</v>
      </c>
      <c r="B2816" s="102">
        <v>4</v>
      </c>
      <c r="C2816" s="103">
        <v>42122</v>
      </c>
      <c r="D2816" s="102">
        <v>5</v>
      </c>
      <c r="E2816" s="5">
        <v>10.439</v>
      </c>
      <c r="F2816" s="5">
        <v>314.05</v>
      </c>
      <c r="G2816" s="5">
        <v>2036.3309999999997</v>
      </c>
      <c r="H2816" s="5">
        <v>1.8150000000000002</v>
      </c>
      <c r="J2816" s="130"/>
    </row>
    <row r="2817" spans="1:10">
      <c r="A2817" s="100">
        <f t="shared" si="43"/>
        <v>2015</v>
      </c>
      <c r="B2817" s="102">
        <v>4</v>
      </c>
      <c r="C2817" s="103">
        <v>42122</v>
      </c>
      <c r="D2817" s="102">
        <v>6</v>
      </c>
      <c r="E2817" s="5">
        <v>10.465</v>
      </c>
      <c r="F2817" s="5">
        <v>324.154</v>
      </c>
      <c r="G2817" s="5">
        <v>2021.931</v>
      </c>
      <c r="H2817" s="5">
        <v>1.8170000000000002</v>
      </c>
      <c r="J2817" s="130"/>
    </row>
    <row r="2818" spans="1:10">
      <c r="A2818" s="100">
        <f t="shared" si="43"/>
        <v>2015</v>
      </c>
      <c r="B2818" s="102">
        <v>4</v>
      </c>
      <c r="C2818" s="103">
        <v>42122</v>
      </c>
      <c r="D2818" s="102">
        <v>7</v>
      </c>
      <c r="E2818" s="5">
        <v>11.284000000000001</v>
      </c>
      <c r="F2818" s="5">
        <v>340.98500000000001</v>
      </c>
      <c r="G2818" s="5">
        <v>2117.1090000000004</v>
      </c>
      <c r="H2818" s="5">
        <v>10.495000000000001</v>
      </c>
      <c r="J2818" s="130"/>
    </row>
    <row r="2819" spans="1:10">
      <c r="A2819" s="100">
        <f t="shared" si="43"/>
        <v>2015</v>
      </c>
      <c r="B2819" s="102">
        <v>4</v>
      </c>
      <c r="C2819" s="103">
        <v>42122</v>
      </c>
      <c r="D2819" s="102">
        <v>8</v>
      </c>
      <c r="E2819" s="5">
        <v>11.447000000000001</v>
      </c>
      <c r="F2819" s="5">
        <v>338.75299999999999</v>
      </c>
      <c r="G2819" s="5">
        <v>2209.6210000000001</v>
      </c>
      <c r="H2819" s="5">
        <v>25.207000000000004</v>
      </c>
      <c r="J2819" s="130"/>
    </row>
    <row r="2820" spans="1:10">
      <c r="A2820" s="100">
        <f t="shared" si="43"/>
        <v>2015</v>
      </c>
      <c r="B2820" s="102">
        <v>4</v>
      </c>
      <c r="C2820" s="103">
        <v>42122</v>
      </c>
      <c r="D2820" s="102">
        <v>9</v>
      </c>
      <c r="E2820" s="5">
        <v>11.554</v>
      </c>
      <c r="F2820" s="5">
        <v>314.98</v>
      </c>
      <c r="G2820" s="5">
        <v>2242.9409999999998</v>
      </c>
      <c r="H2820" s="5">
        <v>30.098000000000003</v>
      </c>
      <c r="J2820" s="130"/>
    </row>
    <row r="2821" spans="1:10">
      <c r="A2821" s="100">
        <f t="shared" ref="A2821:A2884" si="44">YEAR(C2821)</f>
        <v>2015</v>
      </c>
      <c r="B2821" s="102">
        <v>4</v>
      </c>
      <c r="C2821" s="103">
        <v>42122</v>
      </c>
      <c r="D2821" s="102">
        <v>10</v>
      </c>
      <c r="E2821" s="5">
        <v>11.447000000000001</v>
      </c>
      <c r="F2821" s="5">
        <v>319.51500000000004</v>
      </c>
      <c r="G2821" s="5">
        <v>2255.5320000000011</v>
      </c>
      <c r="H2821" s="5">
        <v>35.013999999999996</v>
      </c>
      <c r="J2821" s="130"/>
    </row>
    <row r="2822" spans="1:10">
      <c r="A2822" s="100">
        <f t="shared" si="44"/>
        <v>2015</v>
      </c>
      <c r="B2822" s="102">
        <v>4</v>
      </c>
      <c r="C2822" s="103">
        <v>42122</v>
      </c>
      <c r="D2822" s="102">
        <v>11</v>
      </c>
      <c r="E2822" s="5">
        <v>11.531000000000001</v>
      </c>
      <c r="F2822" s="5">
        <v>324.49799999999999</v>
      </c>
      <c r="G2822" s="5">
        <v>2250.8180000000002</v>
      </c>
      <c r="H2822" s="5">
        <v>44.644999999999996</v>
      </c>
      <c r="J2822" s="130"/>
    </row>
    <row r="2823" spans="1:10">
      <c r="A2823" s="100">
        <f t="shared" si="44"/>
        <v>2015</v>
      </c>
      <c r="B2823" s="102">
        <v>4</v>
      </c>
      <c r="C2823" s="103">
        <v>42122</v>
      </c>
      <c r="D2823" s="102">
        <v>12</v>
      </c>
      <c r="E2823" s="5">
        <v>11.413</v>
      </c>
      <c r="F2823" s="5">
        <v>329.76600000000008</v>
      </c>
      <c r="G2823" s="5">
        <v>2245.889000000001</v>
      </c>
      <c r="H2823" s="5">
        <v>47.841999999999999</v>
      </c>
      <c r="J2823" s="130"/>
    </row>
    <row r="2824" spans="1:10">
      <c r="A2824" s="100">
        <f t="shared" si="44"/>
        <v>2015</v>
      </c>
      <c r="B2824" s="102">
        <v>4</v>
      </c>
      <c r="C2824" s="103">
        <v>42122</v>
      </c>
      <c r="D2824" s="102">
        <v>13</v>
      </c>
      <c r="E2824" s="5">
        <v>11.242000000000001</v>
      </c>
      <c r="F2824" s="5">
        <v>332.21199999999999</v>
      </c>
      <c r="G2824" s="5">
        <v>2248.377</v>
      </c>
      <c r="H2824" s="5">
        <v>57.585000000000001</v>
      </c>
      <c r="J2824" s="130"/>
    </row>
    <row r="2825" spans="1:10">
      <c r="A2825" s="100">
        <f t="shared" si="44"/>
        <v>2015</v>
      </c>
      <c r="B2825" s="102">
        <v>4</v>
      </c>
      <c r="C2825" s="103">
        <v>42122</v>
      </c>
      <c r="D2825" s="102">
        <v>14</v>
      </c>
      <c r="E2825" s="5">
        <v>5.9170000000000007</v>
      </c>
      <c r="F2825" s="5">
        <v>339.86599999999999</v>
      </c>
      <c r="G2825" s="5">
        <v>2249.1320000000001</v>
      </c>
      <c r="H2825" s="5">
        <v>113.67700000000001</v>
      </c>
      <c r="J2825" s="130"/>
    </row>
    <row r="2826" spans="1:10">
      <c r="A2826" s="100">
        <f t="shared" si="44"/>
        <v>2015</v>
      </c>
      <c r="B2826" s="102">
        <v>4</v>
      </c>
      <c r="C2826" s="103">
        <v>42122</v>
      </c>
      <c r="D2826" s="102">
        <v>15</v>
      </c>
      <c r="E2826" s="5">
        <v>9.8410000000000011</v>
      </c>
      <c r="F2826" s="5">
        <v>339.02</v>
      </c>
      <c r="G2826" s="5">
        <v>2240.1450000000004</v>
      </c>
      <c r="H2826" s="5">
        <v>123.48400000000001</v>
      </c>
      <c r="J2826" s="130"/>
    </row>
    <row r="2827" spans="1:10">
      <c r="A2827" s="100">
        <f t="shared" si="44"/>
        <v>2015</v>
      </c>
      <c r="B2827" s="102">
        <v>4</v>
      </c>
      <c r="C2827" s="103">
        <v>42122</v>
      </c>
      <c r="D2827" s="102">
        <v>16</v>
      </c>
      <c r="E2827" s="5">
        <v>11.175000000000001</v>
      </c>
      <c r="F2827" s="5">
        <v>349.26100000000002</v>
      </c>
      <c r="G2827" s="5">
        <v>2224.0630000000001</v>
      </c>
      <c r="H2827" s="5">
        <v>116.142</v>
      </c>
      <c r="J2827" s="130"/>
    </row>
    <row r="2828" spans="1:10">
      <c r="A2828" s="100">
        <f t="shared" si="44"/>
        <v>2015</v>
      </c>
      <c r="B2828" s="102">
        <v>4</v>
      </c>
      <c r="C2828" s="103">
        <v>42122</v>
      </c>
      <c r="D2828" s="102">
        <v>17</v>
      </c>
      <c r="E2828" s="5">
        <v>11.143000000000001</v>
      </c>
      <c r="F2828" s="5">
        <v>350.96899999999999</v>
      </c>
      <c r="G2828" s="5">
        <v>2225.5420000000004</v>
      </c>
      <c r="H2828" s="5">
        <v>114.13300000000001</v>
      </c>
      <c r="J2828" s="130"/>
    </row>
    <row r="2829" spans="1:10">
      <c r="A2829" s="100">
        <f t="shared" si="44"/>
        <v>2015</v>
      </c>
      <c r="B2829" s="102">
        <v>4</v>
      </c>
      <c r="C2829" s="103">
        <v>42122</v>
      </c>
      <c r="D2829" s="102">
        <v>18</v>
      </c>
      <c r="E2829" s="5">
        <v>11.069000000000001</v>
      </c>
      <c r="F2829" s="5">
        <v>353.53999999999996</v>
      </c>
      <c r="G2829" s="5">
        <v>2226.5160000000005</v>
      </c>
      <c r="H2829" s="5">
        <v>110.73400000000001</v>
      </c>
      <c r="J2829" s="130"/>
    </row>
    <row r="2830" spans="1:10">
      <c r="A2830" s="100">
        <f t="shared" si="44"/>
        <v>2015</v>
      </c>
      <c r="B2830" s="102">
        <v>4</v>
      </c>
      <c r="C2830" s="103">
        <v>42122</v>
      </c>
      <c r="D2830" s="102">
        <v>19</v>
      </c>
      <c r="E2830" s="5">
        <v>21.326000000000001</v>
      </c>
      <c r="F2830" s="5">
        <v>356.30900000000003</v>
      </c>
      <c r="G2830" s="5">
        <v>2223.9489999999996</v>
      </c>
      <c r="H2830" s="5">
        <v>178.797</v>
      </c>
      <c r="J2830" s="130"/>
    </row>
    <row r="2831" spans="1:10">
      <c r="A2831" s="100">
        <f t="shared" si="44"/>
        <v>2015</v>
      </c>
      <c r="B2831" s="102">
        <v>4</v>
      </c>
      <c r="C2831" s="103">
        <v>42122</v>
      </c>
      <c r="D2831" s="102">
        <v>20</v>
      </c>
      <c r="E2831" s="5">
        <v>15.801</v>
      </c>
      <c r="F2831" s="5">
        <v>358.62400000000002</v>
      </c>
      <c r="G2831" s="5">
        <v>2235.4180000000001</v>
      </c>
      <c r="H2831" s="5">
        <v>248.1280000000001</v>
      </c>
      <c r="J2831" s="130"/>
    </row>
    <row r="2832" spans="1:10">
      <c r="A2832" s="100">
        <f t="shared" si="44"/>
        <v>2015</v>
      </c>
      <c r="B2832" s="102">
        <v>4</v>
      </c>
      <c r="C2832" s="103">
        <v>42122</v>
      </c>
      <c r="D2832" s="102">
        <v>21</v>
      </c>
      <c r="E2832" s="5">
        <v>12.295</v>
      </c>
      <c r="F2832" s="5">
        <v>360.62100000000004</v>
      </c>
      <c r="G2832" s="5">
        <v>2248.4589999999989</v>
      </c>
      <c r="H2832" s="5">
        <v>273.56499999999994</v>
      </c>
      <c r="J2832" s="130"/>
    </row>
    <row r="2833" spans="1:10">
      <c r="A2833" s="100">
        <f t="shared" si="44"/>
        <v>2015</v>
      </c>
      <c r="B2833" s="102">
        <v>4</v>
      </c>
      <c r="C2833" s="103">
        <v>42122</v>
      </c>
      <c r="D2833" s="102">
        <v>22</v>
      </c>
      <c r="E2833" s="5">
        <v>11.673</v>
      </c>
      <c r="F2833" s="5">
        <v>355.04500000000013</v>
      </c>
      <c r="G2833" s="5">
        <v>2259.107</v>
      </c>
      <c r="H2833" s="5">
        <v>240.40100000000007</v>
      </c>
      <c r="J2833" s="130"/>
    </row>
    <row r="2834" spans="1:10">
      <c r="A2834" s="100">
        <f t="shared" si="44"/>
        <v>2015</v>
      </c>
      <c r="B2834" s="102">
        <v>4</v>
      </c>
      <c r="C2834" s="103">
        <v>42122</v>
      </c>
      <c r="D2834" s="102">
        <v>23</v>
      </c>
      <c r="E2834" s="5">
        <v>12.184000000000001</v>
      </c>
      <c r="F2834" s="5">
        <v>352.61200000000008</v>
      </c>
      <c r="G2834" s="5">
        <v>2259.6699999999996</v>
      </c>
      <c r="H2834" s="5">
        <v>124.31500000000001</v>
      </c>
      <c r="J2834" s="130"/>
    </row>
    <row r="2835" spans="1:10">
      <c r="A2835" s="100">
        <f t="shared" si="44"/>
        <v>2015</v>
      </c>
      <c r="B2835" s="102">
        <v>4</v>
      </c>
      <c r="C2835" s="103">
        <v>42122</v>
      </c>
      <c r="D2835" s="102">
        <v>24</v>
      </c>
      <c r="E2835" s="5">
        <v>12.242000000000001</v>
      </c>
      <c r="F2835" s="5">
        <v>347.01300000000003</v>
      </c>
      <c r="G2835" s="5">
        <v>2266.8909999999996</v>
      </c>
      <c r="H2835" s="5">
        <v>95.564000000000007</v>
      </c>
      <c r="J2835" s="130"/>
    </row>
    <row r="2836" spans="1:10">
      <c r="A2836" s="100">
        <f t="shared" si="44"/>
        <v>2015</v>
      </c>
      <c r="B2836" s="102">
        <v>4</v>
      </c>
      <c r="C2836" s="103">
        <v>42123</v>
      </c>
      <c r="D2836" s="102">
        <v>1</v>
      </c>
      <c r="E2836" s="5">
        <v>12.374000000000001</v>
      </c>
      <c r="F2836" s="5">
        <v>337.71899999999999</v>
      </c>
      <c r="G2836" s="5">
        <v>2258.4130000000005</v>
      </c>
      <c r="H2836" s="5">
        <v>8.245000000000001</v>
      </c>
      <c r="J2836" s="130"/>
    </row>
    <row r="2837" spans="1:10">
      <c r="A2837" s="100">
        <f t="shared" si="44"/>
        <v>2015</v>
      </c>
      <c r="B2837" s="102">
        <v>4</v>
      </c>
      <c r="C2837" s="103">
        <v>42123</v>
      </c>
      <c r="D2837" s="102">
        <v>2</v>
      </c>
      <c r="E2837" s="5">
        <v>12.529</v>
      </c>
      <c r="F2837" s="5">
        <v>327.00800000000004</v>
      </c>
      <c r="G2837" s="5">
        <v>2239.4659999999999</v>
      </c>
      <c r="H2837" s="5">
        <v>1.92</v>
      </c>
      <c r="J2837" s="130"/>
    </row>
    <row r="2838" spans="1:10">
      <c r="A2838" s="100">
        <f t="shared" si="44"/>
        <v>2015</v>
      </c>
      <c r="B2838" s="102">
        <v>4</v>
      </c>
      <c r="C2838" s="103">
        <v>42123</v>
      </c>
      <c r="D2838" s="102">
        <v>3</v>
      </c>
      <c r="E2838" s="5">
        <v>12.52</v>
      </c>
      <c r="F2838" s="5">
        <v>325.07899999999995</v>
      </c>
      <c r="G2838" s="5">
        <v>2219.2380000000003</v>
      </c>
      <c r="H2838" s="5">
        <v>1.3540000000000001</v>
      </c>
      <c r="J2838" s="130"/>
    </row>
    <row r="2839" spans="1:10">
      <c r="A2839" s="100">
        <f t="shared" si="44"/>
        <v>2015</v>
      </c>
      <c r="B2839" s="102">
        <v>4</v>
      </c>
      <c r="C2839" s="103">
        <v>42123</v>
      </c>
      <c r="D2839" s="102">
        <v>4</v>
      </c>
      <c r="E2839" s="5">
        <v>12.501000000000001</v>
      </c>
      <c r="F2839" s="5">
        <v>301.887</v>
      </c>
      <c r="G2839" s="5">
        <v>2187.6550000000002</v>
      </c>
      <c r="H2839" s="5">
        <v>1.3540000000000001</v>
      </c>
      <c r="J2839" s="130"/>
    </row>
    <row r="2840" spans="1:10">
      <c r="A2840" s="100">
        <f t="shared" si="44"/>
        <v>2015</v>
      </c>
      <c r="B2840" s="102">
        <v>4</v>
      </c>
      <c r="C2840" s="103">
        <v>42123</v>
      </c>
      <c r="D2840" s="102">
        <v>5</v>
      </c>
      <c r="E2840" s="5">
        <v>12.329000000000001</v>
      </c>
      <c r="F2840" s="5">
        <v>294.58199999999999</v>
      </c>
      <c r="G2840" s="5">
        <v>2188.8050000000003</v>
      </c>
      <c r="H2840" s="5">
        <v>1.3530000000000002</v>
      </c>
      <c r="J2840" s="130"/>
    </row>
    <row r="2841" spans="1:10">
      <c r="A2841" s="100">
        <f t="shared" si="44"/>
        <v>2015</v>
      </c>
      <c r="B2841" s="102">
        <v>4</v>
      </c>
      <c r="C2841" s="103">
        <v>42123</v>
      </c>
      <c r="D2841" s="102">
        <v>6</v>
      </c>
      <c r="E2841" s="5">
        <v>12.437000000000001</v>
      </c>
      <c r="F2841" s="5">
        <v>295.72300000000001</v>
      </c>
      <c r="G2841" s="5">
        <v>2240.759</v>
      </c>
      <c r="H2841" s="5">
        <v>2.129</v>
      </c>
      <c r="J2841" s="130"/>
    </row>
    <row r="2842" spans="1:10">
      <c r="A2842" s="100">
        <f t="shared" si="44"/>
        <v>2015</v>
      </c>
      <c r="B2842" s="102">
        <v>4</v>
      </c>
      <c r="C2842" s="103">
        <v>42123</v>
      </c>
      <c r="D2842" s="102">
        <v>7</v>
      </c>
      <c r="E2842" s="5">
        <v>12.204000000000001</v>
      </c>
      <c r="F2842" s="5">
        <v>294.64700000000005</v>
      </c>
      <c r="G2842" s="5">
        <v>2245.1270000000004</v>
      </c>
      <c r="H2842" s="5">
        <v>14.313000000000001</v>
      </c>
      <c r="J2842" s="130"/>
    </row>
    <row r="2843" spans="1:10">
      <c r="A2843" s="100">
        <f t="shared" si="44"/>
        <v>2015</v>
      </c>
      <c r="B2843" s="102">
        <v>4</v>
      </c>
      <c r="C2843" s="103">
        <v>42123</v>
      </c>
      <c r="D2843" s="102">
        <v>8</v>
      </c>
      <c r="E2843" s="5">
        <v>12.982000000000001</v>
      </c>
      <c r="F2843" s="5">
        <v>294.60399999999998</v>
      </c>
      <c r="G2843" s="5">
        <v>2243.9849999999997</v>
      </c>
      <c r="H2843" s="5">
        <v>21.997</v>
      </c>
      <c r="J2843" s="130"/>
    </row>
    <row r="2844" spans="1:10">
      <c r="A2844" s="100">
        <f t="shared" si="44"/>
        <v>2015</v>
      </c>
      <c r="B2844" s="102">
        <v>4</v>
      </c>
      <c r="C2844" s="103">
        <v>42123</v>
      </c>
      <c r="D2844" s="102">
        <v>9</v>
      </c>
      <c r="E2844" s="5">
        <v>13.318000000000001</v>
      </c>
      <c r="F2844" s="5">
        <v>304.79900000000004</v>
      </c>
      <c r="G2844" s="5">
        <v>2200.2489999999998</v>
      </c>
      <c r="H2844" s="5">
        <v>38.948</v>
      </c>
      <c r="J2844" s="130"/>
    </row>
    <row r="2845" spans="1:10">
      <c r="A2845" s="100">
        <f t="shared" si="44"/>
        <v>2015</v>
      </c>
      <c r="B2845" s="102">
        <v>4</v>
      </c>
      <c r="C2845" s="103">
        <v>42123</v>
      </c>
      <c r="D2845" s="102">
        <v>10</v>
      </c>
      <c r="E2845" s="5">
        <v>13.035</v>
      </c>
      <c r="F2845" s="5">
        <v>305.81299999999999</v>
      </c>
      <c r="G2845" s="5">
        <v>2169.1880000000001</v>
      </c>
      <c r="H2845" s="5">
        <v>76.064000000000021</v>
      </c>
      <c r="J2845" s="130"/>
    </row>
    <row r="2846" spans="1:10">
      <c r="A2846" s="100">
        <f t="shared" si="44"/>
        <v>2015</v>
      </c>
      <c r="B2846" s="102">
        <v>4</v>
      </c>
      <c r="C2846" s="103">
        <v>42123</v>
      </c>
      <c r="D2846" s="102">
        <v>11</v>
      </c>
      <c r="E2846" s="5">
        <v>12.961</v>
      </c>
      <c r="F2846" s="5">
        <v>305.54899999999998</v>
      </c>
      <c r="G2846" s="5">
        <v>2178.9910000000004</v>
      </c>
      <c r="H2846" s="5">
        <v>190.72500000000002</v>
      </c>
      <c r="J2846" s="130"/>
    </row>
    <row r="2847" spans="1:10">
      <c r="A2847" s="100">
        <f t="shared" si="44"/>
        <v>2015</v>
      </c>
      <c r="B2847" s="102">
        <v>4</v>
      </c>
      <c r="C2847" s="103">
        <v>42123</v>
      </c>
      <c r="D2847" s="102">
        <v>12</v>
      </c>
      <c r="E2847" s="5">
        <v>13.348000000000001</v>
      </c>
      <c r="F2847" s="5">
        <v>311.65200000000004</v>
      </c>
      <c r="G2847" s="5">
        <v>2208.09</v>
      </c>
      <c r="H2847" s="5">
        <v>193.81699999999998</v>
      </c>
      <c r="J2847" s="130"/>
    </row>
    <row r="2848" spans="1:10">
      <c r="A2848" s="100">
        <f t="shared" si="44"/>
        <v>2015</v>
      </c>
      <c r="B2848" s="102">
        <v>4</v>
      </c>
      <c r="C2848" s="103">
        <v>42123</v>
      </c>
      <c r="D2848" s="102">
        <v>13</v>
      </c>
      <c r="E2848" s="5">
        <v>18.742000000000001</v>
      </c>
      <c r="F2848" s="5">
        <v>313.27799999999996</v>
      </c>
      <c r="G2848" s="5">
        <v>2176.0750000000007</v>
      </c>
      <c r="H2848" s="5">
        <v>193.67400000000001</v>
      </c>
      <c r="J2848" s="130"/>
    </row>
    <row r="2849" spans="1:10">
      <c r="A2849" s="100">
        <f t="shared" si="44"/>
        <v>2015</v>
      </c>
      <c r="B2849" s="102">
        <v>4</v>
      </c>
      <c r="C2849" s="103">
        <v>42123</v>
      </c>
      <c r="D2849" s="102">
        <v>14</v>
      </c>
      <c r="E2849" s="5">
        <v>20.463000000000001</v>
      </c>
      <c r="F2849" s="5">
        <v>312.21600000000001</v>
      </c>
      <c r="G2849" s="5">
        <v>2174.2470000000003</v>
      </c>
      <c r="H2849" s="5">
        <v>195.74799999999999</v>
      </c>
      <c r="J2849" s="130"/>
    </row>
    <row r="2850" spans="1:10">
      <c r="A2850" s="100">
        <f t="shared" si="44"/>
        <v>2015</v>
      </c>
      <c r="B2850" s="102">
        <v>4</v>
      </c>
      <c r="C2850" s="103">
        <v>42123</v>
      </c>
      <c r="D2850" s="102">
        <v>15</v>
      </c>
      <c r="E2850" s="5">
        <v>20.574000000000002</v>
      </c>
      <c r="F2850" s="5">
        <v>313.80000000000007</v>
      </c>
      <c r="G2850" s="5">
        <v>2168.4250000000002</v>
      </c>
      <c r="H2850" s="5">
        <v>196.96600000000004</v>
      </c>
      <c r="J2850" s="130"/>
    </row>
    <row r="2851" spans="1:10">
      <c r="A2851" s="100">
        <f t="shared" si="44"/>
        <v>2015</v>
      </c>
      <c r="B2851" s="102">
        <v>4</v>
      </c>
      <c r="C2851" s="103">
        <v>42123</v>
      </c>
      <c r="D2851" s="102">
        <v>16</v>
      </c>
      <c r="E2851" s="5">
        <v>20.536000000000001</v>
      </c>
      <c r="F2851" s="5">
        <v>316.49900000000002</v>
      </c>
      <c r="G2851" s="5">
        <v>2161.1100000000006</v>
      </c>
      <c r="H2851" s="5">
        <v>196.32900000000012</v>
      </c>
      <c r="J2851" s="130"/>
    </row>
    <row r="2852" spans="1:10">
      <c r="A2852" s="100">
        <f t="shared" si="44"/>
        <v>2015</v>
      </c>
      <c r="B2852" s="102">
        <v>4</v>
      </c>
      <c r="C2852" s="103">
        <v>42123</v>
      </c>
      <c r="D2852" s="102">
        <v>17</v>
      </c>
      <c r="E2852" s="5">
        <v>22.766999999999999</v>
      </c>
      <c r="F2852" s="5">
        <v>315.23099999999999</v>
      </c>
      <c r="G2852" s="5">
        <v>2160.9410000000003</v>
      </c>
      <c r="H2852" s="5">
        <v>196.68600000000001</v>
      </c>
      <c r="J2852" s="130"/>
    </row>
    <row r="2853" spans="1:10">
      <c r="A2853" s="100">
        <f t="shared" si="44"/>
        <v>2015</v>
      </c>
      <c r="B2853" s="102">
        <v>4</v>
      </c>
      <c r="C2853" s="103">
        <v>42123</v>
      </c>
      <c r="D2853" s="102">
        <v>18</v>
      </c>
      <c r="E2853" s="5">
        <v>24.34</v>
      </c>
      <c r="F2853" s="5">
        <v>320.90800000000002</v>
      </c>
      <c r="G2853" s="5">
        <v>2167.7539999999999</v>
      </c>
      <c r="H2853" s="5">
        <v>196.99899999999994</v>
      </c>
      <c r="J2853" s="130"/>
    </row>
    <row r="2854" spans="1:10">
      <c r="A2854" s="100">
        <f t="shared" si="44"/>
        <v>2015</v>
      </c>
      <c r="B2854" s="102">
        <v>4</v>
      </c>
      <c r="C2854" s="103">
        <v>42123</v>
      </c>
      <c r="D2854" s="102">
        <v>19</v>
      </c>
      <c r="E2854" s="5">
        <v>23.594000000000001</v>
      </c>
      <c r="F2854" s="5">
        <v>330.97399999999993</v>
      </c>
      <c r="G2854" s="5">
        <v>2168.0609999999997</v>
      </c>
      <c r="H2854" s="5">
        <v>197.15900000000005</v>
      </c>
      <c r="J2854" s="130"/>
    </row>
    <row r="2855" spans="1:10">
      <c r="A2855" s="100">
        <f t="shared" si="44"/>
        <v>2015</v>
      </c>
      <c r="B2855" s="102">
        <v>4</v>
      </c>
      <c r="C2855" s="103">
        <v>42123</v>
      </c>
      <c r="D2855" s="102">
        <v>20</v>
      </c>
      <c r="E2855" s="5">
        <v>22.435000000000002</v>
      </c>
      <c r="F2855" s="5">
        <v>333.38699999999994</v>
      </c>
      <c r="G2855" s="5">
        <v>2167.0460000000003</v>
      </c>
      <c r="H2855" s="5">
        <v>197.553</v>
      </c>
      <c r="J2855" s="130"/>
    </row>
    <row r="2856" spans="1:10">
      <c r="A2856" s="100">
        <f t="shared" si="44"/>
        <v>2015</v>
      </c>
      <c r="B2856" s="102">
        <v>4</v>
      </c>
      <c r="C2856" s="103">
        <v>42123</v>
      </c>
      <c r="D2856" s="102">
        <v>21</v>
      </c>
      <c r="E2856" s="5">
        <v>22.631</v>
      </c>
      <c r="F2856" s="5">
        <v>335.83</v>
      </c>
      <c r="G2856" s="5">
        <v>2174.6190000000001</v>
      </c>
      <c r="H2856" s="5">
        <v>197.62699999999998</v>
      </c>
      <c r="J2856" s="130"/>
    </row>
    <row r="2857" spans="1:10">
      <c r="A2857" s="100">
        <f t="shared" si="44"/>
        <v>2015</v>
      </c>
      <c r="B2857" s="102">
        <v>4</v>
      </c>
      <c r="C2857" s="103">
        <v>42123</v>
      </c>
      <c r="D2857" s="102">
        <v>22</v>
      </c>
      <c r="E2857" s="5">
        <v>23.347000000000001</v>
      </c>
      <c r="F2857" s="5">
        <v>347.16399999999999</v>
      </c>
      <c r="G2857" s="5">
        <v>2187.614</v>
      </c>
      <c r="H2857" s="5">
        <v>197.22500000000008</v>
      </c>
      <c r="J2857" s="130"/>
    </row>
    <row r="2858" spans="1:10">
      <c r="A2858" s="100">
        <f t="shared" si="44"/>
        <v>2015</v>
      </c>
      <c r="B2858" s="102">
        <v>4</v>
      </c>
      <c r="C2858" s="103">
        <v>42123</v>
      </c>
      <c r="D2858" s="102">
        <v>23</v>
      </c>
      <c r="E2858" s="5">
        <v>22.854000000000003</v>
      </c>
      <c r="F2858" s="5">
        <v>351.58600000000001</v>
      </c>
      <c r="G2858" s="5">
        <v>2188.9350000000004</v>
      </c>
      <c r="H2858" s="5">
        <v>196.05600000000004</v>
      </c>
      <c r="J2858" s="130"/>
    </row>
    <row r="2859" spans="1:10">
      <c r="A2859" s="100">
        <f t="shared" si="44"/>
        <v>2015</v>
      </c>
      <c r="B2859" s="102">
        <v>4</v>
      </c>
      <c r="C2859" s="103">
        <v>42123</v>
      </c>
      <c r="D2859" s="102">
        <v>24</v>
      </c>
      <c r="E2859" s="5">
        <v>22.946000000000002</v>
      </c>
      <c r="F2859" s="5">
        <v>334.08100000000002</v>
      </c>
      <c r="G2859" s="5">
        <v>2156.0410000000002</v>
      </c>
      <c r="H2859" s="5">
        <v>85.218000000000018</v>
      </c>
      <c r="J2859" s="130"/>
    </row>
    <row r="2860" spans="1:10">
      <c r="A2860" s="100">
        <f t="shared" si="44"/>
        <v>2015</v>
      </c>
      <c r="B2860" s="102">
        <v>4</v>
      </c>
      <c r="C2860" s="103">
        <v>42124</v>
      </c>
      <c r="D2860" s="102">
        <v>1</v>
      </c>
      <c r="E2860" s="5">
        <v>21.939</v>
      </c>
      <c r="F2860" s="5">
        <v>328.27699999999999</v>
      </c>
      <c r="G2860" s="5">
        <v>2093.4340000000002</v>
      </c>
      <c r="H2860" s="5">
        <v>16.806000000000001</v>
      </c>
      <c r="J2860" s="130"/>
    </row>
    <row r="2861" spans="1:10">
      <c r="A2861" s="100">
        <f t="shared" si="44"/>
        <v>2015</v>
      </c>
      <c r="B2861" s="102">
        <v>4</v>
      </c>
      <c r="C2861" s="103">
        <v>42124</v>
      </c>
      <c r="D2861" s="102">
        <v>2</v>
      </c>
      <c r="E2861" s="5">
        <v>18.473000000000003</v>
      </c>
      <c r="F2861" s="5">
        <v>336.90100000000001</v>
      </c>
      <c r="G2861" s="5">
        <v>2132.0079999999998</v>
      </c>
      <c r="H2861" s="5">
        <v>2.8450000000000002</v>
      </c>
      <c r="J2861" s="130"/>
    </row>
    <row r="2862" spans="1:10">
      <c r="A2862" s="100">
        <f t="shared" si="44"/>
        <v>2015</v>
      </c>
      <c r="B2862" s="102">
        <v>4</v>
      </c>
      <c r="C2862" s="103">
        <v>42124</v>
      </c>
      <c r="D2862" s="102">
        <v>3</v>
      </c>
      <c r="E2862" s="5">
        <v>16.36</v>
      </c>
      <c r="F2862" s="5">
        <v>358.42899999999997</v>
      </c>
      <c r="G2862" s="5">
        <v>2133.3789999999999</v>
      </c>
      <c r="H2862" s="5">
        <v>1.8220000000000001</v>
      </c>
      <c r="J2862" s="130"/>
    </row>
    <row r="2863" spans="1:10">
      <c r="A2863" s="100">
        <f t="shared" si="44"/>
        <v>2015</v>
      </c>
      <c r="B2863" s="102">
        <v>4</v>
      </c>
      <c r="C2863" s="103">
        <v>42124</v>
      </c>
      <c r="D2863" s="102">
        <v>4</v>
      </c>
      <c r="E2863" s="5">
        <v>16.462</v>
      </c>
      <c r="F2863" s="5">
        <v>343.53199999999998</v>
      </c>
      <c r="G2863" s="5">
        <v>2128.9690000000001</v>
      </c>
      <c r="H2863" s="5">
        <v>0.92600000000000005</v>
      </c>
      <c r="J2863" s="130"/>
    </row>
    <row r="2864" spans="1:10">
      <c r="A2864" s="100">
        <f t="shared" si="44"/>
        <v>2015</v>
      </c>
      <c r="B2864" s="102">
        <v>4</v>
      </c>
      <c r="C2864" s="103">
        <v>42124</v>
      </c>
      <c r="D2864" s="102">
        <v>5</v>
      </c>
      <c r="E2864" s="5">
        <v>16.728000000000002</v>
      </c>
      <c r="F2864" s="5">
        <v>337.13799999999998</v>
      </c>
      <c r="G2864" s="5">
        <v>2132.3760000000007</v>
      </c>
      <c r="H2864" s="5">
        <v>0.78300000000000003</v>
      </c>
      <c r="J2864" s="130"/>
    </row>
    <row r="2865" spans="1:10">
      <c r="A2865" s="100">
        <f t="shared" si="44"/>
        <v>2015</v>
      </c>
      <c r="B2865" s="102">
        <v>4</v>
      </c>
      <c r="C2865" s="103">
        <v>42124</v>
      </c>
      <c r="D2865" s="102">
        <v>6</v>
      </c>
      <c r="E2865" s="5">
        <v>16.718</v>
      </c>
      <c r="F2865" s="5">
        <v>334.17300000000006</v>
      </c>
      <c r="G2865" s="5">
        <v>2135.4250000000002</v>
      </c>
      <c r="H2865" s="5">
        <v>0.83600000000000008</v>
      </c>
      <c r="J2865" s="130"/>
    </row>
    <row r="2866" spans="1:10">
      <c r="A2866" s="100">
        <f t="shared" si="44"/>
        <v>2015</v>
      </c>
      <c r="B2866" s="102">
        <v>4</v>
      </c>
      <c r="C2866" s="103">
        <v>42124</v>
      </c>
      <c r="D2866" s="102">
        <v>7</v>
      </c>
      <c r="E2866" s="5">
        <v>16.55</v>
      </c>
      <c r="F2866" s="5">
        <v>334.14600000000007</v>
      </c>
      <c r="G2866" s="5">
        <v>2133.183</v>
      </c>
      <c r="H2866" s="5">
        <v>6.8130000000000015</v>
      </c>
      <c r="J2866" s="130"/>
    </row>
    <row r="2867" spans="1:10">
      <c r="A2867" s="100">
        <f t="shared" si="44"/>
        <v>2015</v>
      </c>
      <c r="B2867" s="102">
        <v>4</v>
      </c>
      <c r="C2867" s="103">
        <v>42124</v>
      </c>
      <c r="D2867" s="102">
        <v>8</v>
      </c>
      <c r="E2867" s="5">
        <v>16.600999999999999</v>
      </c>
      <c r="F2867" s="5">
        <v>331.78899999999999</v>
      </c>
      <c r="G2867" s="5">
        <v>2129.2130000000006</v>
      </c>
      <c r="H2867" s="5">
        <v>17.414000000000001</v>
      </c>
      <c r="J2867" s="130"/>
    </row>
    <row r="2868" spans="1:10">
      <c r="A2868" s="100">
        <f t="shared" si="44"/>
        <v>2015</v>
      </c>
      <c r="B2868" s="102">
        <v>4</v>
      </c>
      <c r="C2868" s="103">
        <v>42124</v>
      </c>
      <c r="D2868" s="102">
        <v>9</v>
      </c>
      <c r="E2868" s="5">
        <v>17.188000000000002</v>
      </c>
      <c r="F2868" s="5">
        <v>332.57100000000003</v>
      </c>
      <c r="G2868" s="5">
        <v>2136.1579999999999</v>
      </c>
      <c r="H2868" s="5">
        <v>33.313000000000009</v>
      </c>
      <c r="J2868" s="130"/>
    </row>
    <row r="2869" spans="1:10">
      <c r="A2869" s="100">
        <f t="shared" si="44"/>
        <v>2015</v>
      </c>
      <c r="B2869" s="102">
        <v>4</v>
      </c>
      <c r="C2869" s="103">
        <v>42124</v>
      </c>
      <c r="D2869" s="102">
        <v>10</v>
      </c>
      <c r="E2869" s="5">
        <v>17.795999999999999</v>
      </c>
      <c r="F2869" s="5">
        <v>326.90799999999996</v>
      </c>
      <c r="G2869" s="5">
        <v>2152.7430000000004</v>
      </c>
      <c r="H2869" s="5">
        <v>172.04500000000007</v>
      </c>
      <c r="J2869" s="130"/>
    </row>
    <row r="2870" spans="1:10">
      <c r="A2870" s="100">
        <f t="shared" si="44"/>
        <v>2015</v>
      </c>
      <c r="B2870" s="102">
        <v>4</v>
      </c>
      <c r="C2870" s="103">
        <v>42124</v>
      </c>
      <c r="D2870" s="102">
        <v>11</v>
      </c>
      <c r="E2870" s="5">
        <v>17.715</v>
      </c>
      <c r="F2870" s="5">
        <v>324.65999999999997</v>
      </c>
      <c r="G2870" s="5">
        <v>2149.7309999999998</v>
      </c>
      <c r="H2870" s="5">
        <v>189.28800000000004</v>
      </c>
      <c r="J2870" s="130"/>
    </row>
    <row r="2871" spans="1:10">
      <c r="A2871" s="100">
        <f t="shared" si="44"/>
        <v>2015</v>
      </c>
      <c r="B2871" s="102">
        <v>4</v>
      </c>
      <c r="C2871" s="103">
        <v>42124</v>
      </c>
      <c r="D2871" s="102">
        <v>12</v>
      </c>
      <c r="E2871" s="5">
        <v>17.584</v>
      </c>
      <c r="F2871" s="5">
        <v>331.81299999999993</v>
      </c>
      <c r="G2871" s="5">
        <v>2149.4920000000002</v>
      </c>
      <c r="H2871" s="5">
        <v>226.60399999999998</v>
      </c>
      <c r="J2871" s="130"/>
    </row>
    <row r="2872" spans="1:10">
      <c r="A2872" s="100">
        <f t="shared" si="44"/>
        <v>2015</v>
      </c>
      <c r="B2872" s="102">
        <v>4</v>
      </c>
      <c r="C2872" s="103">
        <v>42124</v>
      </c>
      <c r="D2872" s="102">
        <v>13</v>
      </c>
      <c r="E2872" s="5">
        <v>17.519000000000002</v>
      </c>
      <c r="F2872" s="5">
        <v>336.73999999999995</v>
      </c>
      <c r="G2872" s="5">
        <v>2152.6140000000005</v>
      </c>
      <c r="H2872" s="5">
        <v>266.00400000000002</v>
      </c>
      <c r="J2872" s="130"/>
    </row>
    <row r="2873" spans="1:10">
      <c r="A2873" s="100">
        <f t="shared" si="44"/>
        <v>2015</v>
      </c>
      <c r="B2873" s="102">
        <v>4</v>
      </c>
      <c r="C2873" s="103">
        <v>42124</v>
      </c>
      <c r="D2873" s="102">
        <v>14</v>
      </c>
      <c r="E2873" s="5">
        <v>17.579000000000001</v>
      </c>
      <c r="F2873" s="5">
        <v>341.49399999999997</v>
      </c>
      <c r="G2873" s="5">
        <v>2149.8979999999997</v>
      </c>
      <c r="H2873" s="5">
        <v>268.88699999999994</v>
      </c>
      <c r="J2873" s="130"/>
    </row>
    <row r="2874" spans="1:10">
      <c r="A2874" s="100">
        <f t="shared" si="44"/>
        <v>2015</v>
      </c>
      <c r="B2874" s="102">
        <v>4</v>
      </c>
      <c r="C2874" s="103">
        <v>42124</v>
      </c>
      <c r="D2874" s="102">
        <v>15</v>
      </c>
      <c r="E2874" s="5">
        <v>17.754000000000001</v>
      </c>
      <c r="F2874" s="5">
        <v>342.27699999999999</v>
      </c>
      <c r="G2874" s="5">
        <v>2138.6469999999999</v>
      </c>
      <c r="H2874" s="5">
        <v>269.42299999999994</v>
      </c>
      <c r="J2874" s="130"/>
    </row>
    <row r="2875" spans="1:10">
      <c r="A2875" s="100">
        <f t="shared" si="44"/>
        <v>2015</v>
      </c>
      <c r="B2875" s="102">
        <v>4</v>
      </c>
      <c r="C2875" s="103">
        <v>42124</v>
      </c>
      <c r="D2875" s="102">
        <v>16</v>
      </c>
      <c r="E2875" s="5">
        <v>17.819000000000003</v>
      </c>
      <c r="F2875" s="5">
        <v>341.48</v>
      </c>
      <c r="G2875" s="5">
        <v>2131.114</v>
      </c>
      <c r="H2875" s="5">
        <v>269.32100000000003</v>
      </c>
      <c r="J2875" s="130"/>
    </row>
    <row r="2876" spans="1:10">
      <c r="A2876" s="100">
        <f t="shared" si="44"/>
        <v>2015</v>
      </c>
      <c r="B2876" s="102">
        <v>4</v>
      </c>
      <c r="C2876" s="103">
        <v>42124</v>
      </c>
      <c r="D2876" s="102">
        <v>17</v>
      </c>
      <c r="E2876" s="5">
        <v>17.29</v>
      </c>
      <c r="F2876" s="5">
        <v>341.31900000000002</v>
      </c>
      <c r="G2876" s="5">
        <v>2134.6000000000004</v>
      </c>
      <c r="H2876" s="5">
        <v>269.36900000000003</v>
      </c>
      <c r="J2876" s="130"/>
    </row>
    <row r="2877" spans="1:10">
      <c r="A2877" s="100">
        <f t="shared" si="44"/>
        <v>2015</v>
      </c>
      <c r="B2877" s="102">
        <v>4</v>
      </c>
      <c r="C2877" s="103">
        <v>42124</v>
      </c>
      <c r="D2877" s="102">
        <v>18</v>
      </c>
      <c r="E2877" s="5">
        <v>17.144000000000002</v>
      </c>
      <c r="F2877" s="5">
        <v>344.59000000000003</v>
      </c>
      <c r="G2877" s="5">
        <v>2149.33</v>
      </c>
      <c r="H2877" s="5">
        <v>253.22299999999998</v>
      </c>
      <c r="J2877" s="130"/>
    </row>
    <row r="2878" spans="1:10">
      <c r="A2878" s="100">
        <f t="shared" si="44"/>
        <v>2015</v>
      </c>
      <c r="B2878" s="102">
        <v>4</v>
      </c>
      <c r="C2878" s="103">
        <v>42124</v>
      </c>
      <c r="D2878" s="102">
        <v>19</v>
      </c>
      <c r="E2878" s="5">
        <v>17.285</v>
      </c>
      <c r="F2878" s="5">
        <v>344.59499999999997</v>
      </c>
      <c r="G2878" s="5">
        <v>2151.6260000000002</v>
      </c>
      <c r="H2878" s="5">
        <v>251.03199999999998</v>
      </c>
      <c r="J2878" s="130"/>
    </row>
    <row r="2879" spans="1:10">
      <c r="A2879" s="100">
        <f t="shared" si="44"/>
        <v>2015</v>
      </c>
      <c r="B2879" s="102">
        <v>4</v>
      </c>
      <c r="C2879" s="103">
        <v>42124</v>
      </c>
      <c r="D2879" s="102">
        <v>20</v>
      </c>
      <c r="E2879" s="5">
        <v>17.580000000000002</v>
      </c>
      <c r="F2879" s="5">
        <v>345.50200000000001</v>
      </c>
      <c r="G2879" s="5">
        <v>2158.9260000000004</v>
      </c>
      <c r="H2879" s="5">
        <v>273.35700000000003</v>
      </c>
      <c r="J2879" s="130"/>
    </row>
    <row r="2880" spans="1:10">
      <c r="A2880" s="100">
        <f t="shared" si="44"/>
        <v>2015</v>
      </c>
      <c r="B2880" s="102">
        <v>4</v>
      </c>
      <c r="C2880" s="103">
        <v>42124</v>
      </c>
      <c r="D2880" s="102">
        <v>21</v>
      </c>
      <c r="E2880" s="5">
        <v>17.559000000000001</v>
      </c>
      <c r="F2880" s="5">
        <v>345.66500000000002</v>
      </c>
      <c r="G2880" s="5">
        <v>2163.2550000000001</v>
      </c>
      <c r="H2880" s="5">
        <v>272.39800000000002</v>
      </c>
      <c r="J2880" s="130"/>
    </row>
    <row r="2881" spans="1:10">
      <c r="A2881" s="100">
        <f t="shared" si="44"/>
        <v>2015</v>
      </c>
      <c r="B2881" s="102">
        <v>4</v>
      </c>
      <c r="C2881" s="103">
        <v>42124</v>
      </c>
      <c r="D2881" s="102">
        <v>22</v>
      </c>
      <c r="E2881" s="5">
        <v>18.88</v>
      </c>
      <c r="F2881" s="5">
        <v>354.14300000000003</v>
      </c>
      <c r="G2881" s="5">
        <v>2169.1019999999999</v>
      </c>
      <c r="H2881" s="5">
        <v>212.01299999999995</v>
      </c>
      <c r="J2881" s="130"/>
    </row>
    <row r="2882" spans="1:10">
      <c r="A2882" s="100">
        <f t="shared" si="44"/>
        <v>2015</v>
      </c>
      <c r="B2882" s="102">
        <v>4</v>
      </c>
      <c r="C2882" s="103">
        <v>42124</v>
      </c>
      <c r="D2882" s="102">
        <v>23</v>
      </c>
      <c r="E2882" s="5">
        <v>17.330000000000002</v>
      </c>
      <c r="F2882" s="5">
        <v>367.83800000000002</v>
      </c>
      <c r="G2882" s="5">
        <v>2176.5410000000002</v>
      </c>
      <c r="H2882" s="5">
        <v>197.66100000000003</v>
      </c>
      <c r="J2882" s="130"/>
    </row>
    <row r="2883" spans="1:10">
      <c r="A2883" s="100">
        <f t="shared" si="44"/>
        <v>2015</v>
      </c>
      <c r="B2883" s="102">
        <v>4</v>
      </c>
      <c r="C2883" s="103">
        <v>42124</v>
      </c>
      <c r="D2883" s="102">
        <v>24</v>
      </c>
      <c r="E2883" s="5">
        <v>17.459</v>
      </c>
      <c r="F2883" s="5">
        <v>380.45000000000005</v>
      </c>
      <c r="G2883" s="5">
        <v>2122.2410000000004</v>
      </c>
      <c r="H2883" s="5">
        <v>194.94200000000006</v>
      </c>
      <c r="J2883" s="130"/>
    </row>
    <row r="2884" spans="1:10">
      <c r="A2884" s="100">
        <f t="shared" si="44"/>
        <v>2015</v>
      </c>
      <c r="B2884" s="102">
        <v>5</v>
      </c>
      <c r="C2884" s="103">
        <v>42125</v>
      </c>
      <c r="D2884" s="102">
        <v>1</v>
      </c>
      <c r="E2884" s="5">
        <v>17.321000000000002</v>
      </c>
      <c r="F2884" s="5">
        <v>381.97</v>
      </c>
      <c r="G2884" s="5">
        <v>2016.0210000000002</v>
      </c>
      <c r="H2884" s="5">
        <v>84.695000000000036</v>
      </c>
      <c r="J2884" s="130"/>
    </row>
    <row r="2885" spans="1:10">
      <c r="A2885" s="100">
        <f t="shared" ref="A2885:A2948" si="45">YEAR(C2885)</f>
        <v>2015</v>
      </c>
      <c r="B2885" s="102">
        <v>5</v>
      </c>
      <c r="C2885" s="103">
        <v>42125</v>
      </c>
      <c r="D2885" s="102">
        <v>2</v>
      </c>
      <c r="E2885" s="5">
        <v>17.285</v>
      </c>
      <c r="F2885" s="5">
        <v>380.38599999999997</v>
      </c>
      <c r="G2885" s="5">
        <v>1910.0469999999998</v>
      </c>
      <c r="H2885" s="5">
        <v>8.7000000000000011</v>
      </c>
      <c r="J2885" s="130"/>
    </row>
    <row r="2886" spans="1:10">
      <c r="A2886" s="100">
        <f t="shared" si="45"/>
        <v>2015</v>
      </c>
      <c r="B2886" s="102">
        <v>5</v>
      </c>
      <c r="C2886" s="103">
        <v>42125</v>
      </c>
      <c r="D2886" s="102">
        <v>3</v>
      </c>
      <c r="E2886" s="5">
        <v>16.997</v>
      </c>
      <c r="F2886" s="5">
        <v>380.86799999999999</v>
      </c>
      <c r="G2886" s="5">
        <v>1848.6640000000004</v>
      </c>
      <c r="H2886" s="5">
        <v>2.7170000000000005</v>
      </c>
      <c r="J2886" s="130"/>
    </row>
    <row r="2887" spans="1:10">
      <c r="A2887" s="100">
        <f t="shared" si="45"/>
        <v>2015</v>
      </c>
      <c r="B2887" s="102">
        <v>5</v>
      </c>
      <c r="C2887" s="103">
        <v>42125</v>
      </c>
      <c r="D2887" s="102">
        <v>4</v>
      </c>
      <c r="E2887" s="5">
        <v>17.074999999999999</v>
      </c>
      <c r="F2887" s="5">
        <v>381.70300000000003</v>
      </c>
      <c r="G2887" s="5">
        <v>1817.3340000000001</v>
      </c>
      <c r="H2887" s="5">
        <v>2.1680000000000001</v>
      </c>
      <c r="J2887" s="130"/>
    </row>
    <row r="2888" spans="1:10">
      <c r="A2888" s="100">
        <f t="shared" si="45"/>
        <v>2015</v>
      </c>
      <c r="B2888" s="102">
        <v>5</v>
      </c>
      <c r="C2888" s="103">
        <v>42125</v>
      </c>
      <c r="D2888" s="102">
        <v>5</v>
      </c>
      <c r="E2888" s="5">
        <v>17.159000000000002</v>
      </c>
      <c r="F2888" s="5">
        <v>382.00900000000001</v>
      </c>
      <c r="G2888" s="5">
        <v>1855.1539999999995</v>
      </c>
      <c r="H2888" s="5">
        <v>2.165</v>
      </c>
      <c r="J2888" s="130"/>
    </row>
    <row r="2889" spans="1:10">
      <c r="A2889" s="100">
        <f t="shared" si="45"/>
        <v>2015</v>
      </c>
      <c r="B2889" s="102">
        <v>5</v>
      </c>
      <c r="C2889" s="103">
        <v>42125</v>
      </c>
      <c r="D2889" s="102">
        <v>6</v>
      </c>
      <c r="E2889" s="5">
        <v>17.32</v>
      </c>
      <c r="F2889" s="5">
        <v>382.72800000000007</v>
      </c>
      <c r="G2889" s="5">
        <v>1861.6430000000003</v>
      </c>
      <c r="H2889" s="5">
        <v>2.1680000000000001</v>
      </c>
      <c r="J2889" s="130"/>
    </row>
    <row r="2890" spans="1:10">
      <c r="A2890" s="100">
        <f t="shared" si="45"/>
        <v>2015</v>
      </c>
      <c r="B2890" s="102">
        <v>5</v>
      </c>
      <c r="C2890" s="103">
        <v>42125</v>
      </c>
      <c r="D2890" s="102">
        <v>7</v>
      </c>
      <c r="E2890" s="5">
        <v>18.231000000000002</v>
      </c>
      <c r="F2890" s="5">
        <v>380.411</v>
      </c>
      <c r="G2890" s="5">
        <v>1804.5430000000001</v>
      </c>
      <c r="H2890" s="5">
        <v>2.3919999999999999</v>
      </c>
      <c r="J2890" s="130"/>
    </row>
    <row r="2891" spans="1:10">
      <c r="A2891" s="100">
        <f t="shared" si="45"/>
        <v>2015</v>
      </c>
      <c r="B2891" s="102">
        <v>5</v>
      </c>
      <c r="C2891" s="103">
        <v>42125</v>
      </c>
      <c r="D2891" s="102">
        <v>8</v>
      </c>
      <c r="E2891" s="5">
        <v>40.859000000000002</v>
      </c>
      <c r="F2891" s="5">
        <v>381.22200000000004</v>
      </c>
      <c r="G2891" s="5">
        <v>1769.0020000000004</v>
      </c>
      <c r="H2891" s="5">
        <v>2.3520000000000003</v>
      </c>
      <c r="J2891" s="130"/>
    </row>
    <row r="2892" spans="1:10">
      <c r="A2892" s="100">
        <f t="shared" si="45"/>
        <v>2015</v>
      </c>
      <c r="B2892" s="102">
        <v>5</v>
      </c>
      <c r="C2892" s="103">
        <v>42125</v>
      </c>
      <c r="D2892" s="102">
        <v>9</v>
      </c>
      <c r="E2892" s="5">
        <v>44.155000000000001</v>
      </c>
      <c r="F2892" s="5">
        <v>379.75000000000011</v>
      </c>
      <c r="G2892" s="5">
        <v>1685.9250000000002</v>
      </c>
      <c r="H2892" s="5">
        <v>2.5230000000000001</v>
      </c>
      <c r="J2892" s="130"/>
    </row>
    <row r="2893" spans="1:10">
      <c r="A2893" s="100">
        <f t="shared" si="45"/>
        <v>2015</v>
      </c>
      <c r="B2893" s="102">
        <v>5</v>
      </c>
      <c r="C2893" s="103">
        <v>42125</v>
      </c>
      <c r="D2893" s="102">
        <v>10</v>
      </c>
      <c r="E2893" s="5">
        <v>52.085000000000008</v>
      </c>
      <c r="F2893" s="5">
        <v>376.61900000000003</v>
      </c>
      <c r="G2893" s="5">
        <v>1647.9229999999998</v>
      </c>
      <c r="H2893" s="5">
        <v>10.177000000000001</v>
      </c>
      <c r="J2893" s="130"/>
    </row>
    <row r="2894" spans="1:10">
      <c r="A2894" s="100">
        <f t="shared" si="45"/>
        <v>2015</v>
      </c>
      <c r="B2894" s="102">
        <v>5</v>
      </c>
      <c r="C2894" s="103">
        <v>42125</v>
      </c>
      <c r="D2894" s="102">
        <v>11</v>
      </c>
      <c r="E2894" s="5">
        <v>42.045000000000002</v>
      </c>
      <c r="F2894" s="5">
        <v>374.07499999999993</v>
      </c>
      <c r="G2894" s="5">
        <v>1707.3940000000002</v>
      </c>
      <c r="H2894" s="5">
        <v>0.95200000000000007</v>
      </c>
      <c r="J2894" s="130"/>
    </row>
    <row r="2895" spans="1:10">
      <c r="A2895" s="100">
        <f t="shared" si="45"/>
        <v>2015</v>
      </c>
      <c r="B2895" s="102">
        <v>5</v>
      </c>
      <c r="C2895" s="103">
        <v>42125</v>
      </c>
      <c r="D2895" s="102">
        <v>12</v>
      </c>
      <c r="E2895" s="5">
        <v>51.744</v>
      </c>
      <c r="F2895" s="5">
        <v>362.53899999999999</v>
      </c>
      <c r="G2895" s="5">
        <v>1738.549</v>
      </c>
      <c r="H2895" s="5">
        <v>0.95200000000000007</v>
      </c>
      <c r="J2895" s="130"/>
    </row>
    <row r="2896" spans="1:10">
      <c r="A2896" s="100">
        <f t="shared" si="45"/>
        <v>2015</v>
      </c>
      <c r="B2896" s="102">
        <v>5</v>
      </c>
      <c r="C2896" s="103">
        <v>42125</v>
      </c>
      <c r="D2896" s="102">
        <v>13</v>
      </c>
      <c r="E2896" s="5">
        <v>51.285000000000004</v>
      </c>
      <c r="F2896" s="5">
        <v>367.22300000000007</v>
      </c>
      <c r="G2896" s="5">
        <v>1800.6780000000001</v>
      </c>
      <c r="H2896" s="5">
        <v>1.302</v>
      </c>
      <c r="J2896" s="130"/>
    </row>
    <row r="2897" spans="1:10">
      <c r="A2897" s="100">
        <f t="shared" si="45"/>
        <v>2015</v>
      </c>
      <c r="B2897" s="102">
        <v>5</v>
      </c>
      <c r="C2897" s="103">
        <v>42125</v>
      </c>
      <c r="D2897" s="102">
        <v>14</v>
      </c>
      <c r="E2897" s="5">
        <v>56.752000000000002</v>
      </c>
      <c r="F2897" s="5">
        <v>366.25999999999993</v>
      </c>
      <c r="G2897" s="5">
        <v>1868.5509999999999</v>
      </c>
      <c r="H2897" s="5">
        <v>6.4009999999999998</v>
      </c>
      <c r="J2897" s="130"/>
    </row>
    <row r="2898" spans="1:10">
      <c r="A2898" s="100">
        <f t="shared" si="45"/>
        <v>2015</v>
      </c>
      <c r="B2898" s="102">
        <v>5</v>
      </c>
      <c r="C2898" s="103">
        <v>42125</v>
      </c>
      <c r="D2898" s="102">
        <v>15</v>
      </c>
      <c r="E2898" s="5">
        <v>52.565000000000005</v>
      </c>
      <c r="F2898" s="5">
        <v>365.51100000000002</v>
      </c>
      <c r="G2898" s="5">
        <v>1941.1780000000003</v>
      </c>
      <c r="H2898" s="5">
        <v>3.794</v>
      </c>
      <c r="J2898" s="130"/>
    </row>
    <row r="2899" spans="1:10">
      <c r="A2899" s="100">
        <f t="shared" si="45"/>
        <v>2015</v>
      </c>
      <c r="B2899" s="102">
        <v>5</v>
      </c>
      <c r="C2899" s="103">
        <v>42125</v>
      </c>
      <c r="D2899" s="102">
        <v>16</v>
      </c>
      <c r="E2899" s="5">
        <v>54.085000000000001</v>
      </c>
      <c r="F2899" s="5">
        <v>372.68899999999991</v>
      </c>
      <c r="G2899" s="5">
        <v>2021.7800000000007</v>
      </c>
      <c r="H2899" s="5">
        <v>1.474</v>
      </c>
      <c r="J2899" s="130"/>
    </row>
    <row r="2900" spans="1:10">
      <c r="A2900" s="100">
        <f t="shared" si="45"/>
        <v>2015</v>
      </c>
      <c r="B2900" s="102">
        <v>5</v>
      </c>
      <c r="C2900" s="103">
        <v>42125</v>
      </c>
      <c r="D2900" s="102">
        <v>17</v>
      </c>
      <c r="E2900" s="5">
        <v>52.454000000000001</v>
      </c>
      <c r="F2900" s="5">
        <v>373.26800000000003</v>
      </c>
      <c r="G2900" s="5">
        <v>2032.3579999999999</v>
      </c>
      <c r="H2900" s="5">
        <v>1.6880000000000002</v>
      </c>
      <c r="J2900" s="130"/>
    </row>
    <row r="2901" spans="1:10">
      <c r="A2901" s="100">
        <f t="shared" si="45"/>
        <v>2015</v>
      </c>
      <c r="B2901" s="102">
        <v>5</v>
      </c>
      <c r="C2901" s="103">
        <v>42125</v>
      </c>
      <c r="D2901" s="102">
        <v>18</v>
      </c>
      <c r="E2901" s="5">
        <v>61.856000000000002</v>
      </c>
      <c r="F2901" s="5">
        <v>378.27600000000007</v>
      </c>
      <c r="G2901" s="5">
        <v>2033.2130000000002</v>
      </c>
      <c r="H2901" s="5">
        <v>2.04</v>
      </c>
      <c r="J2901" s="130"/>
    </row>
    <row r="2902" spans="1:10">
      <c r="A2902" s="100">
        <f t="shared" si="45"/>
        <v>2015</v>
      </c>
      <c r="B2902" s="102">
        <v>5</v>
      </c>
      <c r="C2902" s="103">
        <v>42125</v>
      </c>
      <c r="D2902" s="102">
        <v>19</v>
      </c>
      <c r="E2902" s="5">
        <v>70.430999999999997</v>
      </c>
      <c r="F2902" s="5">
        <v>382.11099999999999</v>
      </c>
      <c r="G2902" s="5">
        <v>2042.4369999999999</v>
      </c>
      <c r="H2902" s="5">
        <v>8.0739999999999998</v>
      </c>
      <c r="J2902" s="130"/>
    </row>
    <row r="2903" spans="1:10">
      <c r="A2903" s="100">
        <f t="shared" si="45"/>
        <v>2015</v>
      </c>
      <c r="B2903" s="102">
        <v>5</v>
      </c>
      <c r="C2903" s="103">
        <v>42125</v>
      </c>
      <c r="D2903" s="102">
        <v>20</v>
      </c>
      <c r="E2903" s="5">
        <v>66.445000000000007</v>
      </c>
      <c r="F2903" s="5">
        <v>396.64900000000006</v>
      </c>
      <c r="G2903" s="5">
        <v>2054.6510000000003</v>
      </c>
      <c r="H2903" s="5">
        <v>19.393000000000001</v>
      </c>
      <c r="J2903" s="130"/>
    </row>
    <row r="2904" spans="1:10">
      <c r="A2904" s="100">
        <f t="shared" si="45"/>
        <v>2015</v>
      </c>
      <c r="B2904" s="102">
        <v>5</v>
      </c>
      <c r="C2904" s="103">
        <v>42125</v>
      </c>
      <c r="D2904" s="102">
        <v>21</v>
      </c>
      <c r="E2904" s="5">
        <v>106.91900000000001</v>
      </c>
      <c r="F2904" s="5">
        <v>400.25</v>
      </c>
      <c r="G2904" s="5">
        <v>2030.6250000000005</v>
      </c>
      <c r="H2904" s="5">
        <v>19.650000000000002</v>
      </c>
      <c r="J2904" s="130"/>
    </row>
    <row r="2905" spans="1:10">
      <c r="A2905" s="100">
        <f t="shared" si="45"/>
        <v>2015</v>
      </c>
      <c r="B2905" s="102">
        <v>5</v>
      </c>
      <c r="C2905" s="103">
        <v>42125</v>
      </c>
      <c r="D2905" s="102">
        <v>22</v>
      </c>
      <c r="E2905" s="5">
        <v>121.869</v>
      </c>
      <c r="F2905" s="5">
        <v>401.94900000000001</v>
      </c>
      <c r="G2905" s="5">
        <v>2031.1790000000001</v>
      </c>
      <c r="H2905" s="5">
        <v>17.207000000000001</v>
      </c>
      <c r="J2905" s="130"/>
    </row>
    <row r="2906" spans="1:10">
      <c r="A2906" s="100">
        <f t="shared" si="45"/>
        <v>2015</v>
      </c>
      <c r="B2906" s="102">
        <v>5</v>
      </c>
      <c r="C2906" s="103">
        <v>42125</v>
      </c>
      <c r="D2906" s="102">
        <v>23</v>
      </c>
      <c r="E2906" s="5">
        <v>120.54300000000001</v>
      </c>
      <c r="F2906" s="5">
        <v>401.79199999999997</v>
      </c>
      <c r="G2906" s="5">
        <v>2034.4800000000009</v>
      </c>
      <c r="H2906" s="5">
        <v>10.508000000000001</v>
      </c>
      <c r="J2906" s="130"/>
    </row>
    <row r="2907" spans="1:10">
      <c r="A2907" s="100">
        <f t="shared" si="45"/>
        <v>2015</v>
      </c>
      <c r="B2907" s="102">
        <v>5</v>
      </c>
      <c r="C2907" s="103">
        <v>42125</v>
      </c>
      <c r="D2907" s="102">
        <v>24</v>
      </c>
      <c r="E2907" s="5">
        <v>121.238</v>
      </c>
      <c r="F2907" s="5">
        <v>403.42899999999997</v>
      </c>
      <c r="G2907" s="5">
        <v>1994.1509999999998</v>
      </c>
      <c r="H2907" s="5">
        <v>5.0540000000000003</v>
      </c>
      <c r="J2907" s="130"/>
    </row>
    <row r="2908" spans="1:10">
      <c r="A2908" s="100">
        <f t="shared" si="45"/>
        <v>2015</v>
      </c>
      <c r="B2908" s="102">
        <v>5</v>
      </c>
      <c r="C2908" s="103">
        <v>42126</v>
      </c>
      <c r="D2908" s="102">
        <v>1</v>
      </c>
      <c r="E2908" s="5">
        <v>109.07599999999999</v>
      </c>
      <c r="F2908" s="5">
        <v>404.40800000000002</v>
      </c>
      <c r="G2908" s="5">
        <v>1920.1379999999999</v>
      </c>
      <c r="H2908" s="5">
        <v>4.8170000000000002</v>
      </c>
      <c r="J2908" s="130"/>
    </row>
    <row r="2909" spans="1:10">
      <c r="A2909" s="100">
        <f t="shared" si="45"/>
        <v>2015</v>
      </c>
      <c r="B2909" s="102">
        <v>5</v>
      </c>
      <c r="C2909" s="103">
        <v>42126</v>
      </c>
      <c r="D2909" s="102">
        <v>2</v>
      </c>
      <c r="E2909" s="5">
        <v>121.08600000000001</v>
      </c>
      <c r="F2909" s="5">
        <v>406.55700000000002</v>
      </c>
      <c r="G2909" s="5">
        <v>1863.2149999999997</v>
      </c>
      <c r="H2909" s="5">
        <v>3.3530000000000002</v>
      </c>
      <c r="J2909" s="130"/>
    </row>
    <row r="2910" spans="1:10">
      <c r="A2910" s="100">
        <f t="shared" si="45"/>
        <v>2015</v>
      </c>
      <c r="B2910" s="102">
        <v>5</v>
      </c>
      <c r="C2910" s="103">
        <v>42126</v>
      </c>
      <c r="D2910" s="102">
        <v>3</v>
      </c>
      <c r="E2910" s="5">
        <v>120.51400000000001</v>
      </c>
      <c r="F2910" s="5">
        <v>404.69200000000001</v>
      </c>
      <c r="G2910" s="5">
        <v>1815.491</v>
      </c>
      <c r="H2910" s="5">
        <v>2.87</v>
      </c>
      <c r="J2910" s="130"/>
    </row>
    <row r="2911" spans="1:10">
      <c r="A2911" s="100">
        <f t="shared" si="45"/>
        <v>2015</v>
      </c>
      <c r="B2911" s="102">
        <v>5</v>
      </c>
      <c r="C2911" s="103">
        <v>42126</v>
      </c>
      <c r="D2911" s="102">
        <v>4</v>
      </c>
      <c r="E2911" s="5">
        <v>120.74900000000001</v>
      </c>
      <c r="F2911" s="5">
        <v>389.33900000000011</v>
      </c>
      <c r="G2911" s="5">
        <v>1771.0890000000004</v>
      </c>
      <c r="H2911" s="5">
        <v>2.859</v>
      </c>
      <c r="J2911" s="130"/>
    </row>
    <row r="2912" spans="1:10">
      <c r="A2912" s="100">
        <f t="shared" si="45"/>
        <v>2015</v>
      </c>
      <c r="B2912" s="102">
        <v>5</v>
      </c>
      <c r="C2912" s="103">
        <v>42126</v>
      </c>
      <c r="D2912" s="102">
        <v>5</v>
      </c>
      <c r="E2912" s="5">
        <v>121.423</v>
      </c>
      <c r="F2912" s="5">
        <v>381.9910000000001</v>
      </c>
      <c r="G2912" s="5">
        <v>1706.8310000000001</v>
      </c>
      <c r="H2912" s="5">
        <v>2.8580000000000001</v>
      </c>
      <c r="J2912" s="130"/>
    </row>
    <row r="2913" spans="1:10">
      <c r="A2913" s="100">
        <f t="shared" si="45"/>
        <v>2015</v>
      </c>
      <c r="B2913" s="102">
        <v>5</v>
      </c>
      <c r="C2913" s="103">
        <v>42126</v>
      </c>
      <c r="D2913" s="102">
        <v>6</v>
      </c>
      <c r="E2913" s="5">
        <v>120.861</v>
      </c>
      <c r="F2913" s="5">
        <v>381.59800000000001</v>
      </c>
      <c r="G2913" s="5">
        <v>1707.672</v>
      </c>
      <c r="H2913" s="5">
        <v>2.4210000000000003</v>
      </c>
      <c r="J2913" s="130"/>
    </row>
    <row r="2914" spans="1:10">
      <c r="A2914" s="100">
        <f t="shared" si="45"/>
        <v>2015</v>
      </c>
      <c r="B2914" s="102">
        <v>5</v>
      </c>
      <c r="C2914" s="103">
        <v>42126</v>
      </c>
      <c r="D2914" s="102">
        <v>7</v>
      </c>
      <c r="E2914" s="5">
        <v>114.58800000000001</v>
      </c>
      <c r="F2914" s="5">
        <v>382.18299999999999</v>
      </c>
      <c r="G2914" s="5">
        <v>1734.5950000000003</v>
      </c>
      <c r="H2914" s="5">
        <v>1.3780000000000001</v>
      </c>
      <c r="J2914" s="130"/>
    </row>
    <row r="2915" spans="1:10">
      <c r="A2915" s="100">
        <f t="shared" si="45"/>
        <v>2015</v>
      </c>
      <c r="B2915" s="102">
        <v>5</v>
      </c>
      <c r="C2915" s="103">
        <v>42126</v>
      </c>
      <c r="D2915" s="102">
        <v>8</v>
      </c>
      <c r="E2915" s="5">
        <v>113.206</v>
      </c>
      <c r="F2915" s="5">
        <v>381.42</v>
      </c>
      <c r="G2915" s="5">
        <v>1720.6690000000003</v>
      </c>
      <c r="H2915" s="5">
        <v>1.1380000000000001</v>
      </c>
      <c r="J2915" s="130"/>
    </row>
    <row r="2916" spans="1:10">
      <c r="A2916" s="100">
        <f t="shared" si="45"/>
        <v>2015</v>
      </c>
      <c r="B2916" s="102">
        <v>5</v>
      </c>
      <c r="C2916" s="103">
        <v>42126</v>
      </c>
      <c r="D2916" s="102">
        <v>9</v>
      </c>
      <c r="E2916" s="5">
        <v>112.87800000000001</v>
      </c>
      <c r="F2916" s="5">
        <v>380.50900000000001</v>
      </c>
      <c r="G2916" s="5">
        <v>1750.9470000000006</v>
      </c>
      <c r="H2916" s="5">
        <v>1.1120000000000001</v>
      </c>
      <c r="J2916" s="130"/>
    </row>
    <row r="2917" spans="1:10">
      <c r="A2917" s="100">
        <f t="shared" si="45"/>
        <v>2015</v>
      </c>
      <c r="B2917" s="102">
        <v>5</v>
      </c>
      <c r="C2917" s="103">
        <v>42126</v>
      </c>
      <c r="D2917" s="102">
        <v>10</v>
      </c>
      <c r="E2917" s="5">
        <v>104.039</v>
      </c>
      <c r="F2917" s="5">
        <v>384.202</v>
      </c>
      <c r="G2917" s="5">
        <v>1815.5910000000006</v>
      </c>
      <c r="H2917" s="5">
        <v>10.455</v>
      </c>
      <c r="J2917" s="130"/>
    </row>
    <row r="2918" spans="1:10">
      <c r="A2918" s="100">
        <f t="shared" si="45"/>
        <v>2015</v>
      </c>
      <c r="B2918" s="102">
        <v>5</v>
      </c>
      <c r="C2918" s="103">
        <v>42126</v>
      </c>
      <c r="D2918" s="102">
        <v>11</v>
      </c>
      <c r="E2918" s="5">
        <v>96.361999999999995</v>
      </c>
      <c r="F2918" s="5">
        <v>387.96100000000001</v>
      </c>
      <c r="G2918" s="5">
        <v>1856.518</v>
      </c>
      <c r="H2918" s="5">
        <v>4.3950000000000005</v>
      </c>
      <c r="J2918" s="130"/>
    </row>
    <row r="2919" spans="1:10">
      <c r="A2919" s="100">
        <f t="shared" si="45"/>
        <v>2015</v>
      </c>
      <c r="B2919" s="102">
        <v>5</v>
      </c>
      <c r="C2919" s="103">
        <v>42126</v>
      </c>
      <c r="D2919" s="102">
        <v>12</v>
      </c>
      <c r="E2919" s="5">
        <v>99.822000000000003</v>
      </c>
      <c r="F2919" s="5">
        <v>388.15300000000002</v>
      </c>
      <c r="G2919" s="5">
        <v>1906.7780000000002</v>
      </c>
      <c r="H2919" s="5">
        <v>5.3480000000000008</v>
      </c>
      <c r="J2919" s="130"/>
    </row>
    <row r="2920" spans="1:10">
      <c r="A2920" s="100">
        <f t="shared" si="45"/>
        <v>2015</v>
      </c>
      <c r="B2920" s="102">
        <v>5</v>
      </c>
      <c r="C2920" s="103">
        <v>42126</v>
      </c>
      <c r="D2920" s="102">
        <v>13</v>
      </c>
      <c r="E2920" s="5">
        <v>102.961</v>
      </c>
      <c r="F2920" s="5">
        <v>387.32700000000006</v>
      </c>
      <c r="G2920" s="5">
        <v>1945.415</v>
      </c>
      <c r="H2920" s="5">
        <v>8.1170000000000009</v>
      </c>
      <c r="J2920" s="130"/>
    </row>
    <row r="2921" spans="1:10">
      <c r="A2921" s="100">
        <f t="shared" si="45"/>
        <v>2015</v>
      </c>
      <c r="B2921" s="102">
        <v>5</v>
      </c>
      <c r="C2921" s="103">
        <v>42126</v>
      </c>
      <c r="D2921" s="102">
        <v>14</v>
      </c>
      <c r="E2921" s="5">
        <v>103.10000000000001</v>
      </c>
      <c r="F2921" s="5">
        <v>386.80199999999996</v>
      </c>
      <c r="G2921" s="5">
        <v>1938.384</v>
      </c>
      <c r="H2921" s="5">
        <v>9.7460000000000004</v>
      </c>
      <c r="J2921" s="130"/>
    </row>
    <row r="2922" spans="1:10">
      <c r="A2922" s="100">
        <f t="shared" si="45"/>
        <v>2015</v>
      </c>
      <c r="B2922" s="102">
        <v>5</v>
      </c>
      <c r="C2922" s="103">
        <v>42126</v>
      </c>
      <c r="D2922" s="102">
        <v>15</v>
      </c>
      <c r="E2922" s="5">
        <v>103.143</v>
      </c>
      <c r="F2922" s="5">
        <v>389.62900000000002</v>
      </c>
      <c r="G2922" s="5">
        <v>1932.0819999999999</v>
      </c>
      <c r="H2922" s="5">
        <v>6.6750000000000007</v>
      </c>
      <c r="J2922" s="130"/>
    </row>
    <row r="2923" spans="1:10">
      <c r="A2923" s="100">
        <f t="shared" si="45"/>
        <v>2015</v>
      </c>
      <c r="B2923" s="102">
        <v>5</v>
      </c>
      <c r="C2923" s="103">
        <v>42126</v>
      </c>
      <c r="D2923" s="102">
        <v>16</v>
      </c>
      <c r="E2923" s="5">
        <v>102.791</v>
      </c>
      <c r="F2923" s="5">
        <v>390.90700000000004</v>
      </c>
      <c r="G2923" s="5">
        <v>1930.9949999999999</v>
      </c>
      <c r="H2923" s="5">
        <v>6.5010000000000003</v>
      </c>
      <c r="J2923" s="130"/>
    </row>
    <row r="2924" spans="1:10">
      <c r="A2924" s="100">
        <f t="shared" si="45"/>
        <v>2015</v>
      </c>
      <c r="B2924" s="102">
        <v>5</v>
      </c>
      <c r="C2924" s="103">
        <v>42126</v>
      </c>
      <c r="D2924" s="102">
        <v>17</v>
      </c>
      <c r="E2924" s="5">
        <v>102.842</v>
      </c>
      <c r="F2924" s="5">
        <v>390.94499999999999</v>
      </c>
      <c r="G2924" s="5">
        <v>1928.8269999999998</v>
      </c>
      <c r="H2924" s="5">
        <v>6.3630000000000004</v>
      </c>
      <c r="J2924" s="130"/>
    </row>
    <row r="2925" spans="1:10">
      <c r="A2925" s="100">
        <f t="shared" si="45"/>
        <v>2015</v>
      </c>
      <c r="B2925" s="102">
        <v>5</v>
      </c>
      <c r="C2925" s="103">
        <v>42126</v>
      </c>
      <c r="D2925" s="102">
        <v>18</v>
      </c>
      <c r="E2925" s="5">
        <v>106.13200000000001</v>
      </c>
      <c r="F2925" s="5">
        <v>391.99000000000007</v>
      </c>
      <c r="G2925" s="5">
        <v>1932.038</v>
      </c>
      <c r="H2925" s="5">
        <v>6.3640000000000008</v>
      </c>
      <c r="J2925" s="130"/>
    </row>
    <row r="2926" spans="1:10">
      <c r="A2926" s="100">
        <f t="shared" si="45"/>
        <v>2015</v>
      </c>
      <c r="B2926" s="102">
        <v>5</v>
      </c>
      <c r="C2926" s="103">
        <v>42126</v>
      </c>
      <c r="D2926" s="102">
        <v>19</v>
      </c>
      <c r="E2926" s="5">
        <v>117.02500000000001</v>
      </c>
      <c r="F2926" s="5">
        <v>391.15700000000004</v>
      </c>
      <c r="G2926" s="5">
        <v>1969.2390000000003</v>
      </c>
      <c r="H2926" s="5">
        <v>11.469000000000001</v>
      </c>
      <c r="J2926" s="130"/>
    </row>
    <row r="2927" spans="1:10">
      <c r="A2927" s="100">
        <f t="shared" si="45"/>
        <v>2015</v>
      </c>
      <c r="B2927" s="102">
        <v>5</v>
      </c>
      <c r="C2927" s="103">
        <v>42126</v>
      </c>
      <c r="D2927" s="102">
        <v>20</v>
      </c>
      <c r="E2927" s="5">
        <v>122.373</v>
      </c>
      <c r="F2927" s="5">
        <v>391.65900000000005</v>
      </c>
      <c r="G2927" s="5">
        <v>1983.877</v>
      </c>
      <c r="H2927" s="5">
        <v>30.692000000000007</v>
      </c>
      <c r="J2927" s="130"/>
    </row>
    <row r="2928" spans="1:10">
      <c r="A2928" s="100">
        <f t="shared" si="45"/>
        <v>2015</v>
      </c>
      <c r="B2928" s="102">
        <v>5</v>
      </c>
      <c r="C2928" s="103">
        <v>42126</v>
      </c>
      <c r="D2928" s="102">
        <v>21</v>
      </c>
      <c r="E2928" s="5">
        <v>118.95</v>
      </c>
      <c r="F2928" s="5">
        <v>390.21800000000002</v>
      </c>
      <c r="G2928" s="5">
        <v>1998.0610000000001</v>
      </c>
      <c r="H2928" s="5">
        <v>27.622000000000007</v>
      </c>
      <c r="J2928" s="130"/>
    </row>
    <row r="2929" spans="1:10">
      <c r="A2929" s="100">
        <f t="shared" si="45"/>
        <v>2015</v>
      </c>
      <c r="B2929" s="102">
        <v>5</v>
      </c>
      <c r="C2929" s="103">
        <v>42126</v>
      </c>
      <c r="D2929" s="102">
        <v>22</v>
      </c>
      <c r="E2929" s="5">
        <v>120.93400000000001</v>
      </c>
      <c r="F2929" s="5">
        <v>390.16100000000006</v>
      </c>
      <c r="G2929" s="5">
        <v>2008.5860000000002</v>
      </c>
      <c r="H2929" s="5">
        <v>21.357000000000006</v>
      </c>
      <c r="J2929" s="130"/>
    </row>
    <row r="2930" spans="1:10">
      <c r="A2930" s="100">
        <f t="shared" si="45"/>
        <v>2015</v>
      </c>
      <c r="B2930" s="102">
        <v>5</v>
      </c>
      <c r="C2930" s="103">
        <v>42126</v>
      </c>
      <c r="D2930" s="102">
        <v>23</v>
      </c>
      <c r="E2930" s="5">
        <v>126.31300000000002</v>
      </c>
      <c r="F2930" s="5">
        <v>390.26899999999995</v>
      </c>
      <c r="G2930" s="5">
        <v>2019.2440000000001</v>
      </c>
      <c r="H2930" s="5">
        <v>10.433000000000002</v>
      </c>
      <c r="J2930" s="130"/>
    </row>
    <row r="2931" spans="1:10">
      <c r="A2931" s="100">
        <f t="shared" si="45"/>
        <v>2015</v>
      </c>
      <c r="B2931" s="102">
        <v>5</v>
      </c>
      <c r="C2931" s="103">
        <v>42126</v>
      </c>
      <c r="D2931" s="102">
        <v>24</v>
      </c>
      <c r="E2931" s="5">
        <v>127.601</v>
      </c>
      <c r="F2931" s="5">
        <v>388.31100000000004</v>
      </c>
      <c r="G2931" s="5">
        <v>2034.3489999999999</v>
      </c>
      <c r="H2931" s="5">
        <v>4.7120000000000006</v>
      </c>
      <c r="J2931" s="130"/>
    </row>
    <row r="2932" spans="1:10">
      <c r="A2932" s="100">
        <f t="shared" si="45"/>
        <v>2015</v>
      </c>
      <c r="B2932" s="102">
        <v>5</v>
      </c>
      <c r="C2932" s="103">
        <v>42127</v>
      </c>
      <c r="D2932" s="102">
        <v>1</v>
      </c>
      <c r="E2932" s="5">
        <v>128.68600000000001</v>
      </c>
      <c r="F2932" s="5">
        <v>396.79800000000006</v>
      </c>
      <c r="G2932" s="5">
        <v>2043.9659999999999</v>
      </c>
      <c r="H2932" s="5">
        <v>2.9860000000000002</v>
      </c>
      <c r="J2932" s="130"/>
    </row>
    <row r="2933" spans="1:10">
      <c r="A2933" s="100">
        <f t="shared" si="45"/>
        <v>2015</v>
      </c>
      <c r="B2933" s="102">
        <v>5</v>
      </c>
      <c r="C2933" s="103">
        <v>42127</v>
      </c>
      <c r="D2933" s="102">
        <v>2</v>
      </c>
      <c r="E2933" s="5">
        <v>127.196</v>
      </c>
      <c r="F2933" s="5">
        <v>385.56200000000013</v>
      </c>
      <c r="G2933" s="5">
        <v>2024.1220000000003</v>
      </c>
      <c r="H2933" s="5">
        <v>2.57</v>
      </c>
      <c r="J2933" s="130"/>
    </row>
    <row r="2934" spans="1:10">
      <c r="A2934" s="100">
        <f t="shared" si="45"/>
        <v>2015</v>
      </c>
      <c r="B2934" s="102">
        <v>5</v>
      </c>
      <c r="C2934" s="103">
        <v>42127</v>
      </c>
      <c r="D2934" s="102">
        <v>3</v>
      </c>
      <c r="E2934" s="5">
        <v>124.67800000000001</v>
      </c>
      <c r="F2934" s="5">
        <v>385.21500000000003</v>
      </c>
      <c r="G2934" s="5">
        <v>1927.5919999999999</v>
      </c>
      <c r="H2934" s="5">
        <v>2.59</v>
      </c>
      <c r="J2934" s="130"/>
    </row>
    <row r="2935" spans="1:10">
      <c r="A2935" s="100">
        <f t="shared" si="45"/>
        <v>2015</v>
      </c>
      <c r="B2935" s="102">
        <v>5</v>
      </c>
      <c r="C2935" s="103">
        <v>42127</v>
      </c>
      <c r="D2935" s="102">
        <v>4</v>
      </c>
      <c r="E2935" s="5">
        <v>125.367</v>
      </c>
      <c r="F2935" s="5">
        <v>386.33400000000006</v>
      </c>
      <c r="G2935" s="5">
        <v>1673.5710000000001</v>
      </c>
      <c r="H2935" s="5">
        <v>6.577</v>
      </c>
      <c r="J2935" s="130"/>
    </row>
    <row r="2936" spans="1:10">
      <c r="A2936" s="100">
        <f t="shared" si="45"/>
        <v>2015</v>
      </c>
      <c r="B2936" s="102">
        <v>5</v>
      </c>
      <c r="C2936" s="103">
        <v>42127</v>
      </c>
      <c r="D2936" s="102">
        <v>5</v>
      </c>
      <c r="E2936" s="5">
        <v>123.61200000000001</v>
      </c>
      <c r="F2936" s="5">
        <v>387.06100000000009</v>
      </c>
      <c r="G2936" s="5">
        <v>1565.8929999999996</v>
      </c>
      <c r="H2936" s="5">
        <v>8.1840000000000011</v>
      </c>
      <c r="J2936" s="130"/>
    </row>
    <row r="2937" spans="1:10">
      <c r="A2937" s="100">
        <f t="shared" si="45"/>
        <v>2015</v>
      </c>
      <c r="B2937" s="102">
        <v>5</v>
      </c>
      <c r="C2937" s="103">
        <v>42127</v>
      </c>
      <c r="D2937" s="102">
        <v>6</v>
      </c>
      <c r="E2937" s="5">
        <v>122.75700000000001</v>
      </c>
      <c r="F2937" s="5">
        <v>386.91500000000002</v>
      </c>
      <c r="G2937" s="5">
        <v>1539.3820000000001</v>
      </c>
      <c r="H2937" s="5">
        <v>1.2190000000000001</v>
      </c>
      <c r="J2937" s="130"/>
    </row>
    <row r="2938" spans="1:10">
      <c r="A2938" s="100">
        <f t="shared" si="45"/>
        <v>2015</v>
      </c>
      <c r="B2938" s="102">
        <v>5</v>
      </c>
      <c r="C2938" s="103">
        <v>42127</v>
      </c>
      <c r="D2938" s="102">
        <v>7</v>
      </c>
      <c r="E2938" s="5">
        <v>123.404</v>
      </c>
      <c r="F2938" s="5">
        <v>385.89900000000006</v>
      </c>
      <c r="G2938" s="5">
        <v>1545.8130000000001</v>
      </c>
      <c r="H2938" s="5">
        <v>1.0570000000000002</v>
      </c>
      <c r="J2938" s="130"/>
    </row>
    <row r="2939" spans="1:10">
      <c r="A2939" s="100">
        <f t="shared" si="45"/>
        <v>2015</v>
      </c>
      <c r="B2939" s="102">
        <v>5</v>
      </c>
      <c r="C2939" s="103">
        <v>42127</v>
      </c>
      <c r="D2939" s="102">
        <v>8</v>
      </c>
      <c r="E2939" s="5">
        <v>127.611</v>
      </c>
      <c r="F2939" s="5">
        <v>385.92899999999997</v>
      </c>
      <c r="G2939" s="5">
        <v>1519.4890000000003</v>
      </c>
      <c r="H2939" s="5">
        <v>1.0620000000000001</v>
      </c>
      <c r="J2939" s="130"/>
    </row>
    <row r="2940" spans="1:10">
      <c r="A2940" s="100">
        <f t="shared" si="45"/>
        <v>2015</v>
      </c>
      <c r="B2940" s="102">
        <v>5</v>
      </c>
      <c r="C2940" s="103">
        <v>42127</v>
      </c>
      <c r="D2940" s="102">
        <v>9</v>
      </c>
      <c r="E2940" s="5">
        <v>126.447</v>
      </c>
      <c r="F2940" s="5">
        <v>385.10500000000008</v>
      </c>
      <c r="G2940" s="5">
        <v>1473.1890000000003</v>
      </c>
      <c r="H2940" s="5">
        <v>3.6290000000000004</v>
      </c>
      <c r="J2940" s="130"/>
    </row>
    <row r="2941" spans="1:10">
      <c r="A2941" s="100">
        <f t="shared" si="45"/>
        <v>2015</v>
      </c>
      <c r="B2941" s="102">
        <v>5</v>
      </c>
      <c r="C2941" s="103">
        <v>42127</v>
      </c>
      <c r="D2941" s="102">
        <v>10</v>
      </c>
      <c r="E2941" s="5">
        <v>127.49000000000001</v>
      </c>
      <c r="F2941" s="5">
        <v>384.87700000000001</v>
      </c>
      <c r="G2941" s="5">
        <v>1513.579</v>
      </c>
      <c r="H2941" s="5">
        <v>4.5070000000000006</v>
      </c>
      <c r="J2941" s="130"/>
    </row>
    <row r="2942" spans="1:10">
      <c r="A2942" s="100">
        <f t="shared" si="45"/>
        <v>2015</v>
      </c>
      <c r="B2942" s="102">
        <v>5</v>
      </c>
      <c r="C2942" s="103">
        <v>42127</v>
      </c>
      <c r="D2942" s="102">
        <v>11</v>
      </c>
      <c r="E2942" s="5">
        <v>126.27900000000001</v>
      </c>
      <c r="F2942" s="5">
        <v>385.4009999999999</v>
      </c>
      <c r="G2942" s="5">
        <v>1744.7889999999998</v>
      </c>
      <c r="H2942" s="5">
        <v>4.1140000000000008</v>
      </c>
      <c r="J2942" s="130"/>
    </row>
    <row r="2943" spans="1:10">
      <c r="A2943" s="100">
        <f t="shared" si="45"/>
        <v>2015</v>
      </c>
      <c r="B2943" s="102">
        <v>5</v>
      </c>
      <c r="C2943" s="103">
        <v>42127</v>
      </c>
      <c r="D2943" s="102">
        <v>12</v>
      </c>
      <c r="E2943" s="5">
        <v>125.95100000000001</v>
      </c>
      <c r="F2943" s="5">
        <v>388.52100000000002</v>
      </c>
      <c r="G2943" s="5">
        <v>1788.6569999999999</v>
      </c>
      <c r="H2943" s="5">
        <v>3.9329999999999998</v>
      </c>
      <c r="J2943" s="130"/>
    </row>
    <row r="2944" spans="1:10">
      <c r="A2944" s="100">
        <f t="shared" si="45"/>
        <v>2015</v>
      </c>
      <c r="B2944" s="102">
        <v>5</v>
      </c>
      <c r="C2944" s="103">
        <v>42127</v>
      </c>
      <c r="D2944" s="102">
        <v>13</v>
      </c>
      <c r="E2944" s="5">
        <v>129.84800000000001</v>
      </c>
      <c r="F2944" s="5">
        <v>387.3</v>
      </c>
      <c r="G2944" s="5">
        <v>1827.482</v>
      </c>
      <c r="H2944" s="5">
        <v>3.9340000000000002</v>
      </c>
      <c r="J2944" s="130"/>
    </row>
    <row r="2945" spans="1:10">
      <c r="A2945" s="100">
        <f t="shared" si="45"/>
        <v>2015</v>
      </c>
      <c r="B2945" s="102">
        <v>5</v>
      </c>
      <c r="C2945" s="103">
        <v>42127</v>
      </c>
      <c r="D2945" s="102">
        <v>14</v>
      </c>
      <c r="E2945" s="5">
        <v>130.37100000000001</v>
      </c>
      <c r="F2945" s="5">
        <v>387.24700000000001</v>
      </c>
      <c r="G2945" s="5">
        <v>1838.3359999999998</v>
      </c>
      <c r="H2945" s="5">
        <v>3.2930000000000001</v>
      </c>
      <c r="J2945" s="130"/>
    </row>
    <row r="2946" spans="1:10">
      <c r="A2946" s="100">
        <f t="shared" si="45"/>
        <v>2015</v>
      </c>
      <c r="B2946" s="102">
        <v>5</v>
      </c>
      <c r="C2946" s="103">
        <v>42127</v>
      </c>
      <c r="D2946" s="102">
        <v>15</v>
      </c>
      <c r="E2946" s="5">
        <v>129.38300000000001</v>
      </c>
      <c r="F2946" s="5">
        <v>386.89</v>
      </c>
      <c r="G2946" s="5">
        <v>1923.1490000000003</v>
      </c>
      <c r="H2946" s="5">
        <v>3.3140000000000001</v>
      </c>
      <c r="J2946" s="130"/>
    </row>
    <row r="2947" spans="1:10">
      <c r="A2947" s="100">
        <f t="shared" si="45"/>
        <v>2015</v>
      </c>
      <c r="B2947" s="102">
        <v>5</v>
      </c>
      <c r="C2947" s="103">
        <v>42127</v>
      </c>
      <c r="D2947" s="102">
        <v>16</v>
      </c>
      <c r="E2947" s="5">
        <v>129.06100000000001</v>
      </c>
      <c r="F2947" s="5">
        <v>386.529</v>
      </c>
      <c r="G2947" s="5">
        <v>1978.3500000000001</v>
      </c>
      <c r="H2947" s="5">
        <v>3.3090000000000002</v>
      </c>
      <c r="J2947" s="130"/>
    </row>
    <row r="2948" spans="1:10">
      <c r="A2948" s="100">
        <f t="shared" si="45"/>
        <v>2015</v>
      </c>
      <c r="B2948" s="102">
        <v>5</v>
      </c>
      <c r="C2948" s="103">
        <v>42127</v>
      </c>
      <c r="D2948" s="102">
        <v>17</v>
      </c>
      <c r="E2948" s="5">
        <v>128.72399999999999</v>
      </c>
      <c r="F2948" s="5">
        <v>387.26400000000007</v>
      </c>
      <c r="G2948" s="5">
        <v>1994.0370000000003</v>
      </c>
      <c r="H2948" s="5">
        <v>3.3119999999999998</v>
      </c>
      <c r="J2948" s="130"/>
    </row>
    <row r="2949" spans="1:10">
      <c r="A2949" s="100">
        <f t="shared" ref="A2949:A3012" si="46">YEAR(C2949)</f>
        <v>2015</v>
      </c>
      <c r="B2949" s="102">
        <v>5</v>
      </c>
      <c r="C2949" s="103">
        <v>42127</v>
      </c>
      <c r="D2949" s="102">
        <v>18</v>
      </c>
      <c r="E2949" s="5">
        <v>128.32400000000001</v>
      </c>
      <c r="F2949" s="5">
        <v>380.84300000000007</v>
      </c>
      <c r="G2949" s="5">
        <v>2003.3889999999999</v>
      </c>
      <c r="H2949" s="5">
        <v>1.8960000000000004</v>
      </c>
      <c r="J2949" s="130"/>
    </row>
    <row r="2950" spans="1:10">
      <c r="A2950" s="100">
        <f t="shared" si="46"/>
        <v>2015</v>
      </c>
      <c r="B2950" s="102">
        <v>5</v>
      </c>
      <c r="C2950" s="103">
        <v>42127</v>
      </c>
      <c r="D2950" s="102">
        <v>19</v>
      </c>
      <c r="E2950" s="5">
        <v>131.01600000000002</v>
      </c>
      <c r="F2950" s="5">
        <v>385.67500000000001</v>
      </c>
      <c r="G2950" s="5">
        <v>2048.3379999999997</v>
      </c>
      <c r="H2950" s="5">
        <v>4.875</v>
      </c>
      <c r="J2950" s="130"/>
    </row>
    <row r="2951" spans="1:10">
      <c r="A2951" s="100">
        <f t="shared" si="46"/>
        <v>2015</v>
      </c>
      <c r="B2951" s="102">
        <v>5</v>
      </c>
      <c r="C2951" s="103">
        <v>42127</v>
      </c>
      <c r="D2951" s="102">
        <v>20</v>
      </c>
      <c r="E2951" s="5">
        <v>129.50300000000001</v>
      </c>
      <c r="F2951" s="5">
        <v>389.27499999999998</v>
      </c>
      <c r="G2951" s="5">
        <v>2090.6169999999997</v>
      </c>
      <c r="H2951" s="5">
        <v>18.620000000000005</v>
      </c>
      <c r="J2951" s="130"/>
    </row>
    <row r="2952" spans="1:10">
      <c r="A2952" s="100">
        <f t="shared" si="46"/>
        <v>2015</v>
      </c>
      <c r="B2952" s="102">
        <v>5</v>
      </c>
      <c r="C2952" s="103">
        <v>42127</v>
      </c>
      <c r="D2952" s="102">
        <v>21</v>
      </c>
      <c r="E2952" s="5">
        <v>134.23600000000002</v>
      </c>
      <c r="F2952" s="5">
        <v>389.25600000000009</v>
      </c>
      <c r="G2952" s="5">
        <v>2133.1970000000001</v>
      </c>
      <c r="H2952" s="5">
        <v>14.561</v>
      </c>
      <c r="J2952" s="130"/>
    </row>
    <row r="2953" spans="1:10">
      <c r="A2953" s="100">
        <f t="shared" si="46"/>
        <v>2015</v>
      </c>
      <c r="B2953" s="102">
        <v>5</v>
      </c>
      <c r="C2953" s="103">
        <v>42127</v>
      </c>
      <c r="D2953" s="102">
        <v>22</v>
      </c>
      <c r="E2953" s="5">
        <v>138.67500000000001</v>
      </c>
      <c r="F2953" s="5">
        <v>387.28299999999996</v>
      </c>
      <c r="G2953" s="5">
        <v>2140.3630000000003</v>
      </c>
      <c r="H2953" s="5">
        <v>12.675000000000001</v>
      </c>
      <c r="J2953" s="130"/>
    </row>
    <row r="2954" spans="1:10">
      <c r="A2954" s="100">
        <f t="shared" si="46"/>
        <v>2015</v>
      </c>
      <c r="B2954" s="102">
        <v>5</v>
      </c>
      <c r="C2954" s="103">
        <v>42127</v>
      </c>
      <c r="D2954" s="102">
        <v>23</v>
      </c>
      <c r="E2954" s="5">
        <v>135.018</v>
      </c>
      <c r="F2954" s="5">
        <v>384.05</v>
      </c>
      <c r="G2954" s="5">
        <v>2165.5499999999993</v>
      </c>
      <c r="H2954" s="5">
        <v>12.242000000000001</v>
      </c>
      <c r="J2954" s="130"/>
    </row>
    <row r="2955" spans="1:10">
      <c r="A2955" s="100">
        <f t="shared" si="46"/>
        <v>2015</v>
      </c>
      <c r="B2955" s="102">
        <v>5</v>
      </c>
      <c r="C2955" s="103">
        <v>42127</v>
      </c>
      <c r="D2955" s="102">
        <v>24</v>
      </c>
      <c r="E2955" s="5">
        <v>132.143</v>
      </c>
      <c r="F2955" s="5">
        <v>377.81300000000005</v>
      </c>
      <c r="G2955" s="5">
        <v>2177.1289999999999</v>
      </c>
      <c r="H2955" s="5">
        <v>6.8650000000000002</v>
      </c>
      <c r="J2955" s="130"/>
    </row>
    <row r="2956" spans="1:10">
      <c r="A2956" s="100">
        <f t="shared" si="46"/>
        <v>2015</v>
      </c>
      <c r="B2956" s="102">
        <v>5</v>
      </c>
      <c r="C2956" s="103">
        <v>42128</v>
      </c>
      <c r="D2956" s="102">
        <v>1</v>
      </c>
      <c r="E2956" s="5">
        <v>129.75700000000001</v>
      </c>
      <c r="F2956" s="5">
        <v>372.91299999999995</v>
      </c>
      <c r="G2956" s="5">
        <v>2189.5730000000003</v>
      </c>
      <c r="H2956" s="5">
        <v>2.645</v>
      </c>
      <c r="J2956" s="130"/>
    </row>
    <row r="2957" spans="1:10">
      <c r="A2957" s="100">
        <f t="shared" si="46"/>
        <v>2015</v>
      </c>
      <c r="B2957" s="102">
        <v>5</v>
      </c>
      <c r="C2957" s="103">
        <v>42128</v>
      </c>
      <c r="D2957" s="102">
        <v>2</v>
      </c>
      <c r="E2957" s="5">
        <v>130.423</v>
      </c>
      <c r="F2957" s="5">
        <v>377.64400000000006</v>
      </c>
      <c r="G2957" s="5">
        <v>2145.6680000000001</v>
      </c>
      <c r="H2957" s="5">
        <v>0.55400000000000005</v>
      </c>
      <c r="J2957" s="130"/>
    </row>
    <row r="2958" spans="1:10">
      <c r="A2958" s="100">
        <f t="shared" si="46"/>
        <v>2015</v>
      </c>
      <c r="B2958" s="102">
        <v>5</v>
      </c>
      <c r="C2958" s="103">
        <v>42128</v>
      </c>
      <c r="D2958" s="102">
        <v>3</v>
      </c>
      <c r="E2958" s="5">
        <v>136.523</v>
      </c>
      <c r="F2958" s="5">
        <v>384.64100000000002</v>
      </c>
      <c r="G2958" s="5">
        <v>2053.0709999999999</v>
      </c>
      <c r="H2958" s="5">
        <v>0.55400000000000005</v>
      </c>
      <c r="J2958" s="130"/>
    </row>
    <row r="2959" spans="1:10">
      <c r="A2959" s="100">
        <f t="shared" si="46"/>
        <v>2015</v>
      </c>
      <c r="B2959" s="102">
        <v>5</v>
      </c>
      <c r="C2959" s="103">
        <v>42128</v>
      </c>
      <c r="D2959" s="102">
        <v>4</v>
      </c>
      <c r="E2959" s="5">
        <v>138.39700000000002</v>
      </c>
      <c r="F2959" s="5">
        <v>383.23199999999997</v>
      </c>
      <c r="G2959" s="5">
        <v>2018.105</v>
      </c>
      <c r="H2959" s="5">
        <v>0.44</v>
      </c>
      <c r="J2959" s="130"/>
    </row>
    <row r="2960" spans="1:10">
      <c r="A2960" s="100">
        <f t="shared" si="46"/>
        <v>2015</v>
      </c>
      <c r="B2960" s="102">
        <v>5</v>
      </c>
      <c r="C2960" s="103">
        <v>42128</v>
      </c>
      <c r="D2960" s="102">
        <v>5</v>
      </c>
      <c r="E2960" s="5">
        <v>137.73699999999999</v>
      </c>
      <c r="F2960" s="5">
        <v>383.28499999999997</v>
      </c>
      <c r="G2960" s="5">
        <v>2022.7770000000005</v>
      </c>
      <c r="H2960" s="5">
        <v>0</v>
      </c>
      <c r="J2960" s="130"/>
    </row>
    <row r="2961" spans="1:10">
      <c r="A2961" s="100">
        <f t="shared" si="46"/>
        <v>2015</v>
      </c>
      <c r="B2961" s="102">
        <v>5</v>
      </c>
      <c r="C2961" s="103">
        <v>42128</v>
      </c>
      <c r="D2961" s="102">
        <v>6</v>
      </c>
      <c r="E2961" s="5">
        <v>139.46100000000001</v>
      </c>
      <c r="F2961" s="5">
        <v>386.49299999999999</v>
      </c>
      <c r="G2961" s="5">
        <v>2064.0980000000009</v>
      </c>
      <c r="H2961" s="5">
        <v>0</v>
      </c>
      <c r="J2961" s="130"/>
    </row>
    <row r="2962" spans="1:10">
      <c r="A2962" s="100">
        <f t="shared" si="46"/>
        <v>2015</v>
      </c>
      <c r="B2962" s="102">
        <v>5</v>
      </c>
      <c r="C2962" s="103">
        <v>42128</v>
      </c>
      <c r="D2962" s="102">
        <v>7</v>
      </c>
      <c r="E2962" s="5">
        <v>139.53800000000001</v>
      </c>
      <c r="F2962" s="5">
        <v>390.27799999999991</v>
      </c>
      <c r="G2962" s="5">
        <v>2094.0140000000006</v>
      </c>
      <c r="H2962" s="5">
        <v>16.446000000000002</v>
      </c>
      <c r="J2962" s="130"/>
    </row>
    <row r="2963" spans="1:10">
      <c r="A2963" s="100">
        <f t="shared" si="46"/>
        <v>2015</v>
      </c>
      <c r="B2963" s="102">
        <v>5</v>
      </c>
      <c r="C2963" s="103">
        <v>42128</v>
      </c>
      <c r="D2963" s="102">
        <v>8</v>
      </c>
      <c r="E2963" s="5">
        <v>134.84100000000001</v>
      </c>
      <c r="F2963" s="5">
        <v>389.23099999999999</v>
      </c>
      <c r="G2963" s="5">
        <v>2121.893</v>
      </c>
      <c r="H2963" s="5">
        <v>20.715</v>
      </c>
      <c r="J2963" s="130"/>
    </row>
    <row r="2964" spans="1:10">
      <c r="A2964" s="100">
        <f t="shared" si="46"/>
        <v>2015</v>
      </c>
      <c r="B2964" s="102">
        <v>5</v>
      </c>
      <c r="C2964" s="103">
        <v>42128</v>
      </c>
      <c r="D2964" s="102">
        <v>9</v>
      </c>
      <c r="E2964" s="5">
        <v>125.776</v>
      </c>
      <c r="F2964" s="5">
        <v>387.01100000000008</v>
      </c>
      <c r="G2964" s="5">
        <v>2111.75</v>
      </c>
      <c r="H2964" s="5">
        <v>23.9</v>
      </c>
      <c r="J2964" s="130"/>
    </row>
    <row r="2965" spans="1:10">
      <c r="A2965" s="100">
        <f t="shared" si="46"/>
        <v>2015</v>
      </c>
      <c r="B2965" s="102">
        <v>5</v>
      </c>
      <c r="C2965" s="103">
        <v>42128</v>
      </c>
      <c r="D2965" s="102">
        <v>10</v>
      </c>
      <c r="E2965" s="5">
        <v>105.50800000000001</v>
      </c>
      <c r="F2965" s="5">
        <v>387.3119999999999</v>
      </c>
      <c r="G2965" s="5">
        <v>2004.577</v>
      </c>
      <c r="H2965" s="5">
        <v>37.153999999999996</v>
      </c>
      <c r="J2965" s="130"/>
    </row>
    <row r="2966" spans="1:10">
      <c r="A2966" s="100">
        <f t="shared" si="46"/>
        <v>2015</v>
      </c>
      <c r="B2966" s="102">
        <v>5</v>
      </c>
      <c r="C2966" s="103">
        <v>42128</v>
      </c>
      <c r="D2966" s="102">
        <v>11</v>
      </c>
      <c r="E2966" s="5">
        <v>136.50200000000001</v>
      </c>
      <c r="F2966" s="5">
        <v>387.28200000000004</v>
      </c>
      <c r="G2966" s="5">
        <v>2026.0990000000004</v>
      </c>
      <c r="H2966" s="5">
        <v>120.43600000000002</v>
      </c>
      <c r="J2966" s="130"/>
    </row>
    <row r="2967" spans="1:10">
      <c r="A2967" s="100">
        <f t="shared" si="46"/>
        <v>2015</v>
      </c>
      <c r="B2967" s="102">
        <v>5</v>
      </c>
      <c r="C2967" s="103">
        <v>42128</v>
      </c>
      <c r="D2967" s="102">
        <v>12</v>
      </c>
      <c r="E2967" s="5">
        <v>133.15200000000002</v>
      </c>
      <c r="F2967" s="5">
        <v>393.56600000000003</v>
      </c>
      <c r="G2967" s="5">
        <v>1991.6160000000004</v>
      </c>
      <c r="H2967" s="5">
        <v>140.24800000000002</v>
      </c>
      <c r="J2967" s="130"/>
    </row>
    <row r="2968" spans="1:10">
      <c r="A2968" s="100">
        <f t="shared" si="46"/>
        <v>2015</v>
      </c>
      <c r="B2968" s="102">
        <v>5</v>
      </c>
      <c r="C2968" s="103">
        <v>42128</v>
      </c>
      <c r="D2968" s="102">
        <v>13</v>
      </c>
      <c r="E2968" s="5">
        <v>131.80500000000001</v>
      </c>
      <c r="F2968" s="5">
        <v>393.51600000000008</v>
      </c>
      <c r="G2968" s="5">
        <v>1940.6980000000003</v>
      </c>
      <c r="H2968" s="5">
        <v>169.37199999999999</v>
      </c>
      <c r="J2968" s="130"/>
    </row>
    <row r="2969" spans="1:10">
      <c r="A2969" s="100">
        <f t="shared" si="46"/>
        <v>2015</v>
      </c>
      <c r="B2969" s="102">
        <v>5</v>
      </c>
      <c r="C2969" s="103">
        <v>42128</v>
      </c>
      <c r="D2969" s="102">
        <v>14</v>
      </c>
      <c r="E2969" s="5">
        <v>136.87899999999999</v>
      </c>
      <c r="F2969" s="5">
        <v>394.70799999999997</v>
      </c>
      <c r="G2969" s="5">
        <v>1924.84</v>
      </c>
      <c r="H2969" s="5">
        <v>255.76000000000002</v>
      </c>
      <c r="J2969" s="130"/>
    </row>
    <row r="2970" spans="1:10">
      <c r="A2970" s="100">
        <f t="shared" si="46"/>
        <v>2015</v>
      </c>
      <c r="B2970" s="102">
        <v>5</v>
      </c>
      <c r="C2970" s="103">
        <v>42128</v>
      </c>
      <c r="D2970" s="102">
        <v>15</v>
      </c>
      <c r="E2970" s="5">
        <v>131.613</v>
      </c>
      <c r="F2970" s="5">
        <v>397.55599999999998</v>
      </c>
      <c r="G2970" s="5">
        <v>1931.22</v>
      </c>
      <c r="H2970" s="5">
        <v>269.202</v>
      </c>
      <c r="J2970" s="130"/>
    </row>
    <row r="2971" spans="1:10">
      <c r="A2971" s="100">
        <f t="shared" si="46"/>
        <v>2015</v>
      </c>
      <c r="B2971" s="102">
        <v>5</v>
      </c>
      <c r="C2971" s="103">
        <v>42128</v>
      </c>
      <c r="D2971" s="102">
        <v>16</v>
      </c>
      <c r="E2971" s="5">
        <v>132.85600000000002</v>
      </c>
      <c r="F2971" s="5">
        <v>397.76900000000006</v>
      </c>
      <c r="G2971" s="5">
        <v>1837.6450000000004</v>
      </c>
      <c r="H2971" s="5">
        <v>305.95200000000006</v>
      </c>
      <c r="J2971" s="130"/>
    </row>
    <row r="2972" spans="1:10">
      <c r="A2972" s="100">
        <f t="shared" si="46"/>
        <v>2015</v>
      </c>
      <c r="B2972" s="102">
        <v>5</v>
      </c>
      <c r="C2972" s="103">
        <v>42128</v>
      </c>
      <c r="D2972" s="102">
        <v>17</v>
      </c>
      <c r="E2972" s="5">
        <v>140.84400000000002</v>
      </c>
      <c r="F2972" s="5">
        <v>394.15500000000003</v>
      </c>
      <c r="G2972" s="5">
        <v>1835.3850000000002</v>
      </c>
      <c r="H2972" s="5">
        <v>307.24700000000007</v>
      </c>
      <c r="J2972" s="130"/>
    </row>
    <row r="2973" spans="1:10">
      <c r="A2973" s="100">
        <f t="shared" si="46"/>
        <v>2015</v>
      </c>
      <c r="B2973" s="102">
        <v>5</v>
      </c>
      <c r="C2973" s="103">
        <v>42128</v>
      </c>
      <c r="D2973" s="102">
        <v>18</v>
      </c>
      <c r="E2973" s="5">
        <v>135.012</v>
      </c>
      <c r="F2973" s="5">
        <v>395.01400000000001</v>
      </c>
      <c r="G2973" s="5">
        <v>1900.9030000000007</v>
      </c>
      <c r="H2973" s="5">
        <v>317.24400000000003</v>
      </c>
      <c r="J2973" s="130"/>
    </row>
    <row r="2974" spans="1:10">
      <c r="A2974" s="100">
        <f t="shared" si="46"/>
        <v>2015</v>
      </c>
      <c r="B2974" s="102">
        <v>5</v>
      </c>
      <c r="C2974" s="103">
        <v>42128</v>
      </c>
      <c r="D2974" s="102">
        <v>19</v>
      </c>
      <c r="E2974" s="5">
        <v>113.986</v>
      </c>
      <c r="F2974" s="5">
        <v>405.46900000000005</v>
      </c>
      <c r="G2974" s="5">
        <v>1943.5629999999996</v>
      </c>
      <c r="H2974" s="5">
        <v>420.41300000000012</v>
      </c>
      <c r="J2974" s="130"/>
    </row>
    <row r="2975" spans="1:10">
      <c r="A2975" s="100">
        <f t="shared" si="46"/>
        <v>2015</v>
      </c>
      <c r="B2975" s="102">
        <v>5</v>
      </c>
      <c r="C2975" s="103">
        <v>42128</v>
      </c>
      <c r="D2975" s="102">
        <v>20</v>
      </c>
      <c r="E2975" s="5">
        <v>115.88300000000001</v>
      </c>
      <c r="F2975" s="5">
        <v>417.19800000000009</v>
      </c>
      <c r="G2975" s="5">
        <v>1970.6059999999998</v>
      </c>
      <c r="H2975" s="5">
        <v>428.20900000000006</v>
      </c>
      <c r="J2975" s="130"/>
    </row>
    <row r="2976" spans="1:10">
      <c r="A2976" s="100">
        <f t="shared" si="46"/>
        <v>2015</v>
      </c>
      <c r="B2976" s="102">
        <v>5</v>
      </c>
      <c r="C2976" s="103">
        <v>42128</v>
      </c>
      <c r="D2976" s="102">
        <v>21</v>
      </c>
      <c r="E2976" s="5">
        <v>135.97300000000001</v>
      </c>
      <c r="F2976" s="5">
        <v>420.69099999999997</v>
      </c>
      <c r="G2976" s="5">
        <v>1975.1460000000002</v>
      </c>
      <c r="H2976" s="5">
        <v>435.596</v>
      </c>
      <c r="J2976" s="130"/>
    </row>
    <row r="2977" spans="1:10">
      <c r="A2977" s="100">
        <f t="shared" si="46"/>
        <v>2015</v>
      </c>
      <c r="B2977" s="102">
        <v>5</v>
      </c>
      <c r="C2977" s="103">
        <v>42128</v>
      </c>
      <c r="D2977" s="102">
        <v>22</v>
      </c>
      <c r="E2977" s="5">
        <v>139.28800000000001</v>
      </c>
      <c r="F2977" s="5">
        <v>421.11</v>
      </c>
      <c r="G2977" s="5">
        <v>1977.6630000000005</v>
      </c>
      <c r="H2977" s="5">
        <v>428.36800000000017</v>
      </c>
      <c r="J2977" s="130"/>
    </row>
    <row r="2978" spans="1:10">
      <c r="A2978" s="100">
        <f t="shared" si="46"/>
        <v>2015</v>
      </c>
      <c r="B2978" s="102">
        <v>5</v>
      </c>
      <c r="C2978" s="103">
        <v>42128</v>
      </c>
      <c r="D2978" s="102">
        <v>23</v>
      </c>
      <c r="E2978" s="5">
        <v>125.73100000000001</v>
      </c>
      <c r="F2978" s="5">
        <v>422.59300000000002</v>
      </c>
      <c r="G2978" s="5">
        <v>1980.4290000000001</v>
      </c>
      <c r="H2978" s="5">
        <v>352.15000000000009</v>
      </c>
      <c r="J2978" s="130"/>
    </row>
    <row r="2979" spans="1:10">
      <c r="A2979" s="100">
        <f t="shared" si="46"/>
        <v>2015</v>
      </c>
      <c r="B2979" s="102">
        <v>5</v>
      </c>
      <c r="C2979" s="103">
        <v>42128</v>
      </c>
      <c r="D2979" s="102">
        <v>24</v>
      </c>
      <c r="E2979" s="5">
        <v>133.08600000000001</v>
      </c>
      <c r="F2979" s="5">
        <v>422.71899999999999</v>
      </c>
      <c r="G2979" s="5">
        <v>1990.6230000000003</v>
      </c>
      <c r="H2979" s="5">
        <v>287.774</v>
      </c>
      <c r="J2979" s="130"/>
    </row>
    <row r="2980" spans="1:10">
      <c r="A2980" s="100">
        <f t="shared" si="46"/>
        <v>2015</v>
      </c>
      <c r="B2980" s="102">
        <v>5</v>
      </c>
      <c r="C2980" s="103">
        <v>42129</v>
      </c>
      <c r="D2980" s="102">
        <v>1</v>
      </c>
      <c r="E2980" s="5">
        <v>128.74799999999999</v>
      </c>
      <c r="F2980" s="5">
        <v>421.44899999999996</v>
      </c>
      <c r="G2980" s="5">
        <v>1837.1889999999999</v>
      </c>
      <c r="H2980" s="5">
        <v>311.14500000000004</v>
      </c>
      <c r="J2980" s="130"/>
    </row>
    <row r="2981" spans="1:10">
      <c r="A2981" s="100">
        <f t="shared" si="46"/>
        <v>2015</v>
      </c>
      <c r="B2981" s="102">
        <v>5</v>
      </c>
      <c r="C2981" s="103">
        <v>42129</v>
      </c>
      <c r="D2981" s="102">
        <v>2</v>
      </c>
      <c r="E2981" s="5">
        <v>125.60700000000001</v>
      </c>
      <c r="F2981" s="5">
        <v>421.31399999999996</v>
      </c>
      <c r="G2981" s="5">
        <v>1520.7090000000003</v>
      </c>
      <c r="H2981" s="5">
        <v>254.78200000000004</v>
      </c>
      <c r="J2981" s="130"/>
    </row>
    <row r="2982" spans="1:10">
      <c r="A2982" s="100">
        <f t="shared" si="46"/>
        <v>2015</v>
      </c>
      <c r="B2982" s="102">
        <v>5</v>
      </c>
      <c r="C2982" s="103">
        <v>42129</v>
      </c>
      <c r="D2982" s="102">
        <v>3</v>
      </c>
      <c r="E2982" s="5">
        <v>135.905</v>
      </c>
      <c r="F2982" s="5">
        <v>421.38900000000001</v>
      </c>
      <c r="G2982" s="5">
        <v>1422.7660000000001</v>
      </c>
      <c r="H2982" s="5">
        <v>237.20200000000003</v>
      </c>
      <c r="J2982" s="130"/>
    </row>
    <row r="2983" spans="1:10">
      <c r="A2983" s="100">
        <f t="shared" si="46"/>
        <v>2015</v>
      </c>
      <c r="B2983" s="102">
        <v>5</v>
      </c>
      <c r="C2983" s="103">
        <v>42129</v>
      </c>
      <c r="D2983" s="102">
        <v>4</v>
      </c>
      <c r="E2983" s="5">
        <v>133.83700000000002</v>
      </c>
      <c r="F2983" s="5">
        <v>420.48900000000009</v>
      </c>
      <c r="G2983" s="5">
        <v>1426.662</v>
      </c>
      <c r="H2983" s="5">
        <v>230.94</v>
      </c>
      <c r="J2983" s="130"/>
    </row>
    <row r="2984" spans="1:10">
      <c r="A2984" s="100">
        <f t="shared" si="46"/>
        <v>2015</v>
      </c>
      <c r="B2984" s="102">
        <v>5</v>
      </c>
      <c r="C2984" s="103">
        <v>42129</v>
      </c>
      <c r="D2984" s="102">
        <v>5</v>
      </c>
      <c r="E2984" s="5">
        <v>132.952</v>
      </c>
      <c r="F2984" s="5">
        <v>421.01600000000008</v>
      </c>
      <c r="G2984" s="5">
        <v>1427.1369999999997</v>
      </c>
      <c r="H2984" s="5">
        <v>233.46699999999998</v>
      </c>
      <c r="J2984" s="130"/>
    </row>
    <row r="2985" spans="1:10">
      <c r="A2985" s="100">
        <f t="shared" si="46"/>
        <v>2015</v>
      </c>
      <c r="B2985" s="102">
        <v>5</v>
      </c>
      <c r="C2985" s="103">
        <v>42129</v>
      </c>
      <c r="D2985" s="102">
        <v>6</v>
      </c>
      <c r="E2985" s="5">
        <v>126.245</v>
      </c>
      <c r="F2985" s="5">
        <v>420.04400000000004</v>
      </c>
      <c r="G2985" s="5">
        <v>1418.8129999999999</v>
      </c>
      <c r="H2985" s="5">
        <v>292.846</v>
      </c>
      <c r="J2985" s="130"/>
    </row>
    <row r="2986" spans="1:10">
      <c r="A2986" s="100">
        <f t="shared" si="46"/>
        <v>2015</v>
      </c>
      <c r="B2986" s="102">
        <v>5</v>
      </c>
      <c r="C2986" s="103">
        <v>42129</v>
      </c>
      <c r="D2986" s="102">
        <v>7</v>
      </c>
      <c r="E2986" s="5">
        <v>126.97500000000001</v>
      </c>
      <c r="F2986" s="5">
        <v>420.55200000000002</v>
      </c>
      <c r="G2986" s="5">
        <v>1538.3289999999997</v>
      </c>
      <c r="H2986" s="5">
        <v>412.47300000000007</v>
      </c>
      <c r="J2986" s="130"/>
    </row>
    <row r="2987" spans="1:10">
      <c r="A2987" s="100">
        <f t="shared" si="46"/>
        <v>2015</v>
      </c>
      <c r="B2987" s="102">
        <v>5</v>
      </c>
      <c r="C2987" s="103">
        <v>42129</v>
      </c>
      <c r="D2987" s="102">
        <v>8</v>
      </c>
      <c r="E2987" s="5">
        <v>107.815</v>
      </c>
      <c r="F2987" s="5">
        <v>420.22199999999998</v>
      </c>
      <c r="G2987" s="5">
        <v>1746.7480000000003</v>
      </c>
      <c r="H2987" s="5">
        <v>372.82200000000012</v>
      </c>
      <c r="J2987" s="130"/>
    </row>
    <row r="2988" spans="1:10">
      <c r="A2988" s="100">
        <f t="shared" si="46"/>
        <v>2015</v>
      </c>
      <c r="B2988" s="102">
        <v>5</v>
      </c>
      <c r="C2988" s="103">
        <v>42129</v>
      </c>
      <c r="D2988" s="102">
        <v>9</v>
      </c>
      <c r="E2988" s="5">
        <v>96.766000000000005</v>
      </c>
      <c r="F2988" s="5">
        <v>419.71099999999996</v>
      </c>
      <c r="G2988" s="5">
        <v>1779.0950000000003</v>
      </c>
      <c r="H2988" s="5">
        <v>389.07799999999997</v>
      </c>
      <c r="J2988" s="130"/>
    </row>
    <row r="2989" spans="1:10">
      <c r="A2989" s="100">
        <f t="shared" si="46"/>
        <v>2015</v>
      </c>
      <c r="B2989" s="102">
        <v>5</v>
      </c>
      <c r="C2989" s="103">
        <v>42129</v>
      </c>
      <c r="D2989" s="102">
        <v>10</v>
      </c>
      <c r="E2989" s="5">
        <v>94.578000000000003</v>
      </c>
      <c r="F2989" s="5">
        <v>419.64400000000001</v>
      </c>
      <c r="G2989" s="5">
        <v>1792.2000000000003</v>
      </c>
      <c r="H2989" s="5">
        <v>454.435</v>
      </c>
      <c r="J2989" s="130"/>
    </row>
    <row r="2990" spans="1:10">
      <c r="A2990" s="100">
        <f t="shared" si="46"/>
        <v>2015</v>
      </c>
      <c r="B2990" s="102">
        <v>5</v>
      </c>
      <c r="C2990" s="103">
        <v>42129</v>
      </c>
      <c r="D2990" s="102">
        <v>11</v>
      </c>
      <c r="E2990" s="5">
        <v>91.245999999999995</v>
      </c>
      <c r="F2990" s="5">
        <v>417.51499999999999</v>
      </c>
      <c r="G2990" s="5">
        <v>1739.8520000000001</v>
      </c>
      <c r="H2990" s="5">
        <v>515.45800000000031</v>
      </c>
      <c r="J2990" s="130"/>
    </row>
    <row r="2991" spans="1:10">
      <c r="A2991" s="100">
        <f t="shared" si="46"/>
        <v>2015</v>
      </c>
      <c r="B2991" s="102">
        <v>5</v>
      </c>
      <c r="C2991" s="103">
        <v>42129</v>
      </c>
      <c r="D2991" s="102">
        <v>12</v>
      </c>
      <c r="E2991" s="5">
        <v>96.927999999999997</v>
      </c>
      <c r="F2991" s="5">
        <v>423.79899999999998</v>
      </c>
      <c r="G2991" s="5">
        <v>1721.0730000000001</v>
      </c>
      <c r="H2991" s="5">
        <v>532.73099999999999</v>
      </c>
      <c r="J2991" s="130"/>
    </row>
    <row r="2992" spans="1:10">
      <c r="A2992" s="100">
        <f t="shared" si="46"/>
        <v>2015</v>
      </c>
      <c r="B2992" s="102">
        <v>5</v>
      </c>
      <c r="C2992" s="103">
        <v>42129</v>
      </c>
      <c r="D2992" s="102">
        <v>13</v>
      </c>
      <c r="E2992" s="5">
        <v>91.977999999999994</v>
      </c>
      <c r="F2992" s="5">
        <v>423.50900000000001</v>
      </c>
      <c r="G2992" s="5">
        <v>1708.5359999999996</v>
      </c>
      <c r="H2992" s="5">
        <v>527.80899999999997</v>
      </c>
      <c r="J2992" s="130"/>
    </row>
    <row r="2993" spans="1:10">
      <c r="A2993" s="100">
        <f t="shared" si="46"/>
        <v>2015</v>
      </c>
      <c r="B2993" s="102">
        <v>5</v>
      </c>
      <c r="C2993" s="103">
        <v>42129</v>
      </c>
      <c r="D2993" s="102">
        <v>14</v>
      </c>
      <c r="E2993" s="5">
        <v>93.927999999999997</v>
      </c>
      <c r="F2993" s="5">
        <v>430.798</v>
      </c>
      <c r="G2993" s="5">
        <v>1658.239</v>
      </c>
      <c r="H2993" s="5">
        <v>527.20199999999988</v>
      </c>
      <c r="J2993" s="130"/>
    </row>
    <row r="2994" spans="1:10">
      <c r="A2994" s="100">
        <f t="shared" si="46"/>
        <v>2015</v>
      </c>
      <c r="B2994" s="102">
        <v>5</v>
      </c>
      <c r="C2994" s="103">
        <v>42129</v>
      </c>
      <c r="D2994" s="102">
        <v>15</v>
      </c>
      <c r="E2994" s="5">
        <v>92.817999999999998</v>
      </c>
      <c r="F2994" s="5">
        <v>436.02800000000002</v>
      </c>
      <c r="G2994" s="5">
        <v>1581.9239999999995</v>
      </c>
      <c r="H2994" s="5">
        <v>547.61500000000001</v>
      </c>
      <c r="J2994" s="130"/>
    </row>
    <row r="2995" spans="1:10">
      <c r="A2995" s="100">
        <f t="shared" si="46"/>
        <v>2015</v>
      </c>
      <c r="B2995" s="102">
        <v>5</v>
      </c>
      <c r="C2995" s="103">
        <v>42129</v>
      </c>
      <c r="D2995" s="102">
        <v>16</v>
      </c>
      <c r="E2995" s="5">
        <v>102.32400000000001</v>
      </c>
      <c r="F2995" s="5">
        <v>429.50099999999992</v>
      </c>
      <c r="G2995" s="5">
        <v>1571.9720000000002</v>
      </c>
      <c r="H2995" s="5">
        <v>559.72500000000002</v>
      </c>
      <c r="J2995" s="130"/>
    </row>
    <row r="2996" spans="1:10">
      <c r="A2996" s="100">
        <f t="shared" si="46"/>
        <v>2015</v>
      </c>
      <c r="B2996" s="102">
        <v>5</v>
      </c>
      <c r="C2996" s="103">
        <v>42129</v>
      </c>
      <c r="D2996" s="102">
        <v>17</v>
      </c>
      <c r="E2996" s="5">
        <v>133.309</v>
      </c>
      <c r="F2996" s="5">
        <v>420.01499999999999</v>
      </c>
      <c r="G2996" s="5">
        <v>1582.9</v>
      </c>
      <c r="H2996" s="5">
        <v>551.77600000000007</v>
      </c>
      <c r="J2996" s="130"/>
    </row>
    <row r="2997" spans="1:10">
      <c r="A2997" s="100">
        <f t="shared" si="46"/>
        <v>2015</v>
      </c>
      <c r="B2997" s="102">
        <v>5</v>
      </c>
      <c r="C2997" s="103">
        <v>42129</v>
      </c>
      <c r="D2997" s="102">
        <v>18</v>
      </c>
      <c r="E2997" s="5">
        <v>124.851</v>
      </c>
      <c r="F2997" s="5">
        <v>419.77099999999996</v>
      </c>
      <c r="G2997" s="5">
        <v>1625.5309999999999</v>
      </c>
      <c r="H2997" s="5">
        <v>602.81600000000003</v>
      </c>
      <c r="J2997" s="130"/>
    </row>
    <row r="2998" spans="1:10">
      <c r="A2998" s="100">
        <f t="shared" si="46"/>
        <v>2015</v>
      </c>
      <c r="B2998" s="102">
        <v>5</v>
      </c>
      <c r="C2998" s="103">
        <v>42129</v>
      </c>
      <c r="D2998" s="102">
        <v>19</v>
      </c>
      <c r="E2998" s="5">
        <v>122.83500000000001</v>
      </c>
      <c r="F2998" s="5">
        <v>420.16499999999996</v>
      </c>
      <c r="G2998" s="5">
        <v>1690.6179999999997</v>
      </c>
      <c r="H2998" s="5">
        <v>641.68700000000001</v>
      </c>
      <c r="J2998" s="130"/>
    </row>
    <row r="2999" spans="1:10">
      <c r="A2999" s="100">
        <f t="shared" si="46"/>
        <v>2015</v>
      </c>
      <c r="B2999" s="102">
        <v>5</v>
      </c>
      <c r="C2999" s="103">
        <v>42129</v>
      </c>
      <c r="D2999" s="102">
        <v>20</v>
      </c>
      <c r="E2999" s="5">
        <v>123.32700000000001</v>
      </c>
      <c r="F2999" s="5">
        <v>425.99700000000001</v>
      </c>
      <c r="G2999" s="5">
        <v>1730.8530000000001</v>
      </c>
      <c r="H2999" s="5">
        <v>614.95600000000013</v>
      </c>
      <c r="J2999" s="130"/>
    </row>
    <row r="3000" spans="1:10">
      <c r="A3000" s="100">
        <f t="shared" si="46"/>
        <v>2015</v>
      </c>
      <c r="B3000" s="102">
        <v>5</v>
      </c>
      <c r="C3000" s="103">
        <v>42129</v>
      </c>
      <c r="D3000" s="102">
        <v>21</v>
      </c>
      <c r="E3000" s="5">
        <v>125.17</v>
      </c>
      <c r="F3000" s="5">
        <v>440.52300000000008</v>
      </c>
      <c r="G3000" s="5">
        <v>1758.085</v>
      </c>
      <c r="H3000" s="5">
        <v>602.30200000000002</v>
      </c>
      <c r="J3000" s="130"/>
    </row>
    <row r="3001" spans="1:10">
      <c r="A3001" s="100">
        <f t="shared" si="46"/>
        <v>2015</v>
      </c>
      <c r="B3001" s="102">
        <v>5</v>
      </c>
      <c r="C3001" s="103">
        <v>42129</v>
      </c>
      <c r="D3001" s="102">
        <v>22</v>
      </c>
      <c r="E3001" s="5">
        <v>120.33800000000001</v>
      </c>
      <c r="F3001" s="5">
        <v>440.54700000000008</v>
      </c>
      <c r="G3001" s="5">
        <v>1764.7940000000003</v>
      </c>
      <c r="H3001" s="5">
        <v>598.56700000000001</v>
      </c>
      <c r="J3001" s="130"/>
    </row>
    <row r="3002" spans="1:10">
      <c r="A3002" s="100">
        <f t="shared" si="46"/>
        <v>2015</v>
      </c>
      <c r="B3002" s="102">
        <v>5</v>
      </c>
      <c r="C3002" s="103">
        <v>42129</v>
      </c>
      <c r="D3002" s="102">
        <v>23</v>
      </c>
      <c r="E3002" s="5">
        <v>124.742</v>
      </c>
      <c r="F3002" s="5">
        <v>440.70099999999985</v>
      </c>
      <c r="G3002" s="5">
        <v>1771.8620000000005</v>
      </c>
      <c r="H3002" s="5">
        <v>592.48300000000006</v>
      </c>
      <c r="J3002" s="130"/>
    </row>
    <row r="3003" spans="1:10">
      <c r="A3003" s="100">
        <f t="shared" si="46"/>
        <v>2015</v>
      </c>
      <c r="B3003" s="102">
        <v>5</v>
      </c>
      <c r="C3003" s="103">
        <v>42129</v>
      </c>
      <c r="D3003" s="102">
        <v>24</v>
      </c>
      <c r="E3003" s="5">
        <v>130.626</v>
      </c>
      <c r="F3003" s="5">
        <v>440.34399999999994</v>
      </c>
      <c r="G3003" s="5">
        <v>1779.8579999999997</v>
      </c>
      <c r="H3003" s="5">
        <v>545.86000000000013</v>
      </c>
      <c r="J3003" s="130"/>
    </row>
    <row r="3004" spans="1:10">
      <c r="A3004" s="100">
        <f t="shared" si="46"/>
        <v>2015</v>
      </c>
      <c r="B3004" s="102">
        <v>5</v>
      </c>
      <c r="C3004" s="103">
        <v>42130</v>
      </c>
      <c r="D3004" s="102">
        <v>1</v>
      </c>
      <c r="E3004" s="5">
        <v>130.66500000000002</v>
      </c>
      <c r="F3004" s="5">
        <v>432.63199999999995</v>
      </c>
      <c r="G3004" s="5">
        <v>1666.085</v>
      </c>
      <c r="H3004" s="5">
        <v>539.96199999999999</v>
      </c>
      <c r="J3004" s="130"/>
    </row>
    <row r="3005" spans="1:10">
      <c r="A3005" s="100">
        <f t="shared" si="46"/>
        <v>2015</v>
      </c>
      <c r="B3005" s="102">
        <v>5</v>
      </c>
      <c r="C3005" s="103">
        <v>42130</v>
      </c>
      <c r="D3005" s="102">
        <v>2</v>
      </c>
      <c r="E3005" s="5">
        <v>132.21100000000001</v>
      </c>
      <c r="F3005" s="5">
        <v>434.93100000000004</v>
      </c>
      <c r="G3005" s="5">
        <v>1417.6089999999999</v>
      </c>
      <c r="H3005" s="5">
        <v>476.06399999999996</v>
      </c>
      <c r="J3005" s="130"/>
    </row>
    <row r="3006" spans="1:10">
      <c r="A3006" s="100">
        <f t="shared" si="46"/>
        <v>2015</v>
      </c>
      <c r="B3006" s="102">
        <v>5</v>
      </c>
      <c r="C3006" s="103">
        <v>42130</v>
      </c>
      <c r="D3006" s="102">
        <v>3</v>
      </c>
      <c r="E3006" s="5">
        <v>135.02800000000002</v>
      </c>
      <c r="F3006" s="5">
        <v>434.33300000000003</v>
      </c>
      <c r="G3006" s="5">
        <v>1337.4079999999999</v>
      </c>
      <c r="H3006" s="5">
        <v>477.79700000000008</v>
      </c>
      <c r="J3006" s="130"/>
    </row>
    <row r="3007" spans="1:10">
      <c r="A3007" s="100">
        <f t="shared" si="46"/>
        <v>2015</v>
      </c>
      <c r="B3007" s="102">
        <v>5</v>
      </c>
      <c r="C3007" s="103">
        <v>42130</v>
      </c>
      <c r="D3007" s="102">
        <v>4</v>
      </c>
      <c r="E3007" s="5">
        <v>134.708</v>
      </c>
      <c r="F3007" s="5">
        <v>433.41500000000008</v>
      </c>
      <c r="G3007" s="5">
        <v>1272.7219999999998</v>
      </c>
      <c r="H3007" s="5">
        <v>502.24</v>
      </c>
      <c r="J3007" s="130"/>
    </row>
    <row r="3008" spans="1:10">
      <c r="A3008" s="100">
        <f t="shared" si="46"/>
        <v>2015</v>
      </c>
      <c r="B3008" s="102">
        <v>5</v>
      </c>
      <c r="C3008" s="103">
        <v>42130</v>
      </c>
      <c r="D3008" s="102">
        <v>5</v>
      </c>
      <c r="E3008" s="5">
        <v>131.971</v>
      </c>
      <c r="F3008" s="5">
        <v>433.76800000000003</v>
      </c>
      <c r="G3008" s="5">
        <v>1237.8229999999999</v>
      </c>
      <c r="H3008" s="5">
        <v>501.06400000000008</v>
      </c>
      <c r="J3008" s="130"/>
    </row>
    <row r="3009" spans="1:10">
      <c r="A3009" s="100">
        <f t="shared" si="46"/>
        <v>2015</v>
      </c>
      <c r="B3009" s="102">
        <v>5</v>
      </c>
      <c r="C3009" s="103">
        <v>42130</v>
      </c>
      <c r="D3009" s="102">
        <v>6</v>
      </c>
      <c r="E3009" s="5">
        <v>128.65700000000001</v>
      </c>
      <c r="F3009" s="5">
        <v>432.20699999999988</v>
      </c>
      <c r="G3009" s="5">
        <v>1287.817</v>
      </c>
      <c r="H3009" s="5">
        <v>489.9980000000001</v>
      </c>
      <c r="J3009" s="130"/>
    </row>
    <row r="3010" spans="1:10">
      <c r="A3010" s="100">
        <f t="shared" si="46"/>
        <v>2015</v>
      </c>
      <c r="B3010" s="102">
        <v>5</v>
      </c>
      <c r="C3010" s="103">
        <v>42130</v>
      </c>
      <c r="D3010" s="102">
        <v>7</v>
      </c>
      <c r="E3010" s="5">
        <v>126.01400000000001</v>
      </c>
      <c r="F3010" s="5">
        <v>421.36699999999996</v>
      </c>
      <c r="G3010" s="5">
        <v>1483.3700000000001</v>
      </c>
      <c r="H3010" s="5">
        <v>498.29200000000014</v>
      </c>
      <c r="J3010" s="130"/>
    </row>
    <row r="3011" spans="1:10">
      <c r="A3011" s="100">
        <f t="shared" si="46"/>
        <v>2015</v>
      </c>
      <c r="B3011" s="102">
        <v>5</v>
      </c>
      <c r="C3011" s="103">
        <v>42130</v>
      </c>
      <c r="D3011" s="102">
        <v>8</v>
      </c>
      <c r="E3011" s="5">
        <v>129.441</v>
      </c>
      <c r="F3011" s="5">
        <v>419.03000000000003</v>
      </c>
      <c r="G3011" s="5">
        <v>1691.0239999999999</v>
      </c>
      <c r="H3011" s="5">
        <v>506.98599999999999</v>
      </c>
      <c r="J3011" s="130"/>
    </row>
    <row r="3012" spans="1:10">
      <c r="A3012" s="100">
        <f t="shared" si="46"/>
        <v>2015</v>
      </c>
      <c r="B3012" s="102">
        <v>5</v>
      </c>
      <c r="C3012" s="103">
        <v>42130</v>
      </c>
      <c r="D3012" s="102">
        <v>9</v>
      </c>
      <c r="E3012" s="5">
        <v>134.708</v>
      </c>
      <c r="F3012" s="5">
        <v>414.37299999999999</v>
      </c>
      <c r="G3012" s="5">
        <v>1698.9290000000001</v>
      </c>
      <c r="H3012" s="5">
        <v>507.90499999999992</v>
      </c>
      <c r="J3012" s="130"/>
    </row>
    <row r="3013" spans="1:10">
      <c r="A3013" s="100">
        <f t="shared" ref="A3013:A3076" si="47">YEAR(C3013)</f>
        <v>2015</v>
      </c>
      <c r="B3013" s="102">
        <v>5</v>
      </c>
      <c r="C3013" s="103">
        <v>42130</v>
      </c>
      <c r="D3013" s="102">
        <v>10</v>
      </c>
      <c r="E3013" s="5">
        <v>133.73400000000001</v>
      </c>
      <c r="F3013" s="5">
        <v>416.76700000000005</v>
      </c>
      <c r="G3013" s="5">
        <v>1723.8670000000002</v>
      </c>
      <c r="H3013" s="5">
        <v>520.56200000000001</v>
      </c>
      <c r="J3013" s="130"/>
    </row>
    <row r="3014" spans="1:10">
      <c r="A3014" s="100">
        <f t="shared" si="47"/>
        <v>2015</v>
      </c>
      <c r="B3014" s="102">
        <v>5</v>
      </c>
      <c r="C3014" s="103">
        <v>42130</v>
      </c>
      <c r="D3014" s="102">
        <v>11</v>
      </c>
      <c r="E3014" s="5">
        <v>130.87800000000001</v>
      </c>
      <c r="F3014" s="5">
        <v>412.18399999999997</v>
      </c>
      <c r="G3014" s="5">
        <v>1733.7850000000003</v>
      </c>
      <c r="H3014" s="5">
        <v>523.36400000000003</v>
      </c>
      <c r="J3014" s="130"/>
    </row>
    <row r="3015" spans="1:10">
      <c r="A3015" s="100">
        <f t="shared" si="47"/>
        <v>2015</v>
      </c>
      <c r="B3015" s="102">
        <v>5</v>
      </c>
      <c r="C3015" s="103">
        <v>42130</v>
      </c>
      <c r="D3015" s="102">
        <v>12</v>
      </c>
      <c r="E3015" s="5">
        <v>130.61000000000001</v>
      </c>
      <c r="F3015" s="5">
        <v>414.71799999999996</v>
      </c>
      <c r="G3015" s="5">
        <v>1728.3500000000001</v>
      </c>
      <c r="H3015" s="5">
        <v>523.46900000000005</v>
      </c>
      <c r="J3015" s="130"/>
    </row>
    <row r="3016" spans="1:10">
      <c r="A3016" s="100">
        <f t="shared" si="47"/>
        <v>2015</v>
      </c>
      <c r="B3016" s="102">
        <v>5</v>
      </c>
      <c r="C3016" s="103">
        <v>42130</v>
      </c>
      <c r="D3016" s="102">
        <v>13</v>
      </c>
      <c r="E3016" s="5">
        <v>129.25</v>
      </c>
      <c r="F3016" s="5">
        <v>418.73000000000013</v>
      </c>
      <c r="G3016" s="5">
        <v>1721.2349999999997</v>
      </c>
      <c r="H3016" s="5">
        <v>526.54599999999994</v>
      </c>
      <c r="J3016" s="130"/>
    </row>
    <row r="3017" spans="1:10">
      <c r="A3017" s="100">
        <f t="shared" si="47"/>
        <v>2015</v>
      </c>
      <c r="B3017" s="102">
        <v>5</v>
      </c>
      <c r="C3017" s="103">
        <v>42130</v>
      </c>
      <c r="D3017" s="102">
        <v>14</v>
      </c>
      <c r="E3017" s="5">
        <v>130.29</v>
      </c>
      <c r="F3017" s="5">
        <v>423.38600000000008</v>
      </c>
      <c r="G3017" s="5">
        <v>1718.616</v>
      </c>
      <c r="H3017" s="5">
        <v>530.96800000000007</v>
      </c>
      <c r="J3017" s="130"/>
    </row>
    <row r="3018" spans="1:10">
      <c r="A3018" s="100">
        <f t="shared" si="47"/>
        <v>2015</v>
      </c>
      <c r="B3018" s="102">
        <v>5</v>
      </c>
      <c r="C3018" s="103">
        <v>42130</v>
      </c>
      <c r="D3018" s="102">
        <v>15</v>
      </c>
      <c r="E3018" s="5">
        <v>128.46200000000002</v>
      </c>
      <c r="F3018" s="5">
        <v>422.78800000000001</v>
      </c>
      <c r="G3018" s="5">
        <v>1712.6379999999999</v>
      </c>
      <c r="H3018" s="5">
        <v>533.49700000000007</v>
      </c>
      <c r="J3018" s="130"/>
    </row>
    <row r="3019" spans="1:10">
      <c r="A3019" s="100">
        <f t="shared" si="47"/>
        <v>2015</v>
      </c>
      <c r="B3019" s="102">
        <v>5</v>
      </c>
      <c r="C3019" s="103">
        <v>42130</v>
      </c>
      <c r="D3019" s="102">
        <v>16</v>
      </c>
      <c r="E3019" s="5">
        <v>131.036</v>
      </c>
      <c r="F3019" s="5">
        <v>404.12900000000008</v>
      </c>
      <c r="G3019" s="5">
        <v>1660.4680000000001</v>
      </c>
      <c r="H3019" s="5">
        <v>549.15200000000004</v>
      </c>
      <c r="J3019" s="130"/>
    </row>
    <row r="3020" spans="1:10">
      <c r="A3020" s="100">
        <f t="shared" si="47"/>
        <v>2015</v>
      </c>
      <c r="B3020" s="102">
        <v>5</v>
      </c>
      <c r="C3020" s="103">
        <v>42130</v>
      </c>
      <c r="D3020" s="102">
        <v>17</v>
      </c>
      <c r="E3020" s="5">
        <v>128.82599999999999</v>
      </c>
      <c r="F3020" s="5">
        <v>363.58900000000006</v>
      </c>
      <c r="G3020" s="5">
        <v>1666.02</v>
      </c>
      <c r="H3020" s="5">
        <v>485.2120000000001</v>
      </c>
      <c r="J3020" s="130"/>
    </row>
    <row r="3021" spans="1:10">
      <c r="A3021" s="100">
        <f t="shared" si="47"/>
        <v>2015</v>
      </c>
      <c r="B3021" s="102">
        <v>5</v>
      </c>
      <c r="C3021" s="103">
        <v>42130</v>
      </c>
      <c r="D3021" s="102">
        <v>18</v>
      </c>
      <c r="E3021" s="5">
        <v>133.68700000000001</v>
      </c>
      <c r="F3021" s="5">
        <v>363.673</v>
      </c>
      <c r="G3021" s="5">
        <v>1738.962</v>
      </c>
      <c r="H3021" s="5">
        <v>469.50800000000004</v>
      </c>
      <c r="J3021" s="130"/>
    </row>
    <row r="3022" spans="1:10">
      <c r="A3022" s="100">
        <f t="shared" si="47"/>
        <v>2015</v>
      </c>
      <c r="B3022" s="102">
        <v>5</v>
      </c>
      <c r="C3022" s="103">
        <v>42130</v>
      </c>
      <c r="D3022" s="102">
        <v>19</v>
      </c>
      <c r="E3022" s="5">
        <v>138.70500000000001</v>
      </c>
      <c r="F3022" s="5">
        <v>364.36099999999999</v>
      </c>
      <c r="G3022" s="5">
        <v>1747.7530000000004</v>
      </c>
      <c r="H3022" s="5">
        <v>504.81099999999992</v>
      </c>
      <c r="J3022" s="130"/>
    </row>
    <row r="3023" spans="1:10">
      <c r="A3023" s="100">
        <f t="shared" si="47"/>
        <v>2015</v>
      </c>
      <c r="B3023" s="102">
        <v>5</v>
      </c>
      <c r="C3023" s="103">
        <v>42130</v>
      </c>
      <c r="D3023" s="102">
        <v>20</v>
      </c>
      <c r="E3023" s="5">
        <v>134.33700000000002</v>
      </c>
      <c r="F3023" s="5">
        <v>364.96199999999999</v>
      </c>
      <c r="G3023" s="5">
        <v>1757.5480000000002</v>
      </c>
      <c r="H3023" s="5">
        <v>526.15</v>
      </c>
      <c r="J3023" s="130"/>
    </row>
    <row r="3024" spans="1:10">
      <c r="A3024" s="100">
        <f t="shared" si="47"/>
        <v>2015</v>
      </c>
      <c r="B3024" s="102">
        <v>5</v>
      </c>
      <c r="C3024" s="103">
        <v>42130</v>
      </c>
      <c r="D3024" s="102">
        <v>21</v>
      </c>
      <c r="E3024" s="5">
        <v>128.46200000000002</v>
      </c>
      <c r="F3024" s="5">
        <v>365.13799999999998</v>
      </c>
      <c r="G3024" s="5">
        <v>1781.4740000000002</v>
      </c>
      <c r="H3024" s="5">
        <v>589.97500000000002</v>
      </c>
      <c r="J3024" s="130"/>
    </row>
    <row r="3025" spans="1:10">
      <c r="A3025" s="100">
        <f t="shared" si="47"/>
        <v>2015</v>
      </c>
      <c r="B3025" s="102">
        <v>5</v>
      </c>
      <c r="C3025" s="103">
        <v>42130</v>
      </c>
      <c r="D3025" s="102">
        <v>22</v>
      </c>
      <c r="E3025" s="5">
        <v>129.84</v>
      </c>
      <c r="F3025" s="5">
        <v>365.19900000000001</v>
      </c>
      <c r="G3025" s="5">
        <v>1781.3200000000002</v>
      </c>
      <c r="H3025" s="5">
        <v>658.76199999999994</v>
      </c>
      <c r="J3025" s="130"/>
    </row>
    <row r="3026" spans="1:10">
      <c r="A3026" s="100">
        <f t="shared" si="47"/>
        <v>2015</v>
      </c>
      <c r="B3026" s="102">
        <v>5</v>
      </c>
      <c r="C3026" s="103">
        <v>42130</v>
      </c>
      <c r="D3026" s="102">
        <v>23</v>
      </c>
      <c r="E3026" s="5">
        <v>132.10400000000001</v>
      </c>
      <c r="F3026" s="5">
        <v>365.59499999999997</v>
      </c>
      <c r="G3026" s="5">
        <v>1789.7460000000001</v>
      </c>
      <c r="H3026" s="5">
        <v>680.85099999999977</v>
      </c>
      <c r="J3026" s="130"/>
    </row>
    <row r="3027" spans="1:10">
      <c r="A3027" s="100">
        <f t="shared" si="47"/>
        <v>2015</v>
      </c>
      <c r="B3027" s="102">
        <v>5</v>
      </c>
      <c r="C3027" s="103">
        <v>42130</v>
      </c>
      <c r="D3027" s="102">
        <v>24</v>
      </c>
      <c r="E3027" s="5">
        <v>129.46200000000002</v>
      </c>
      <c r="F3027" s="5">
        <v>365.79400000000004</v>
      </c>
      <c r="G3027" s="5">
        <v>1771.1290000000004</v>
      </c>
      <c r="H3027" s="5">
        <v>645.68200000000002</v>
      </c>
      <c r="J3027" s="130"/>
    </row>
    <row r="3028" spans="1:10">
      <c r="A3028" s="100">
        <f t="shared" si="47"/>
        <v>2015</v>
      </c>
      <c r="B3028" s="102">
        <v>5</v>
      </c>
      <c r="C3028" s="103">
        <v>42131</v>
      </c>
      <c r="D3028" s="102">
        <v>1</v>
      </c>
      <c r="E3028" s="5">
        <v>125.88000000000001</v>
      </c>
      <c r="F3028" s="5">
        <v>362.26500000000004</v>
      </c>
      <c r="G3028" s="5">
        <v>1721.491</v>
      </c>
      <c r="H3028" s="5">
        <v>477.40000000000003</v>
      </c>
      <c r="J3028" s="130"/>
    </row>
    <row r="3029" spans="1:10">
      <c r="A3029" s="100">
        <f t="shared" si="47"/>
        <v>2015</v>
      </c>
      <c r="B3029" s="102">
        <v>5</v>
      </c>
      <c r="C3029" s="103">
        <v>42131</v>
      </c>
      <c r="D3029" s="102">
        <v>2</v>
      </c>
      <c r="E3029" s="5">
        <v>127.53700000000001</v>
      </c>
      <c r="F3029" s="5">
        <v>359.71100000000001</v>
      </c>
      <c r="G3029" s="5">
        <v>1580.2400000000005</v>
      </c>
      <c r="H3029" s="5">
        <v>389.16000000000008</v>
      </c>
      <c r="J3029" s="130"/>
    </row>
    <row r="3030" spans="1:10">
      <c r="A3030" s="100">
        <f t="shared" si="47"/>
        <v>2015</v>
      </c>
      <c r="B3030" s="102">
        <v>5</v>
      </c>
      <c r="C3030" s="103">
        <v>42131</v>
      </c>
      <c r="D3030" s="102">
        <v>3</v>
      </c>
      <c r="E3030" s="5">
        <v>125.82900000000001</v>
      </c>
      <c r="F3030" s="5">
        <v>358.28500000000003</v>
      </c>
      <c r="G3030" s="5">
        <v>1513.7999999999997</v>
      </c>
      <c r="H3030" s="5">
        <v>353.03399999999999</v>
      </c>
      <c r="J3030" s="130"/>
    </row>
    <row r="3031" spans="1:10">
      <c r="A3031" s="100">
        <f t="shared" si="47"/>
        <v>2015</v>
      </c>
      <c r="B3031" s="102">
        <v>5</v>
      </c>
      <c r="C3031" s="103">
        <v>42131</v>
      </c>
      <c r="D3031" s="102">
        <v>4</v>
      </c>
      <c r="E3031" s="5">
        <v>129.14400000000001</v>
      </c>
      <c r="F3031" s="5">
        <v>358.99799999999999</v>
      </c>
      <c r="G3031" s="5">
        <v>1507.7090000000001</v>
      </c>
      <c r="H3031" s="5">
        <v>325.65999999999997</v>
      </c>
      <c r="J3031" s="130"/>
    </row>
    <row r="3032" spans="1:10">
      <c r="A3032" s="100">
        <f t="shared" si="47"/>
        <v>2015</v>
      </c>
      <c r="B3032" s="102">
        <v>5</v>
      </c>
      <c r="C3032" s="103">
        <v>42131</v>
      </c>
      <c r="D3032" s="102">
        <v>5</v>
      </c>
      <c r="E3032" s="5">
        <v>129.708</v>
      </c>
      <c r="F3032" s="5">
        <v>359.02600000000001</v>
      </c>
      <c r="G3032" s="5">
        <v>1505.4259999999997</v>
      </c>
      <c r="H3032" s="5">
        <v>310.755</v>
      </c>
      <c r="J3032" s="130"/>
    </row>
    <row r="3033" spans="1:10">
      <c r="A3033" s="100">
        <f t="shared" si="47"/>
        <v>2015</v>
      </c>
      <c r="B3033" s="102">
        <v>5</v>
      </c>
      <c r="C3033" s="103">
        <v>42131</v>
      </c>
      <c r="D3033" s="102">
        <v>6</v>
      </c>
      <c r="E3033" s="5">
        <v>129.25400000000002</v>
      </c>
      <c r="F3033" s="5">
        <v>332.11999999999995</v>
      </c>
      <c r="G3033" s="5">
        <v>1543.181</v>
      </c>
      <c r="H3033" s="5">
        <v>356.12400000000002</v>
      </c>
      <c r="J3033" s="130"/>
    </row>
    <row r="3034" spans="1:10">
      <c r="A3034" s="100">
        <f t="shared" si="47"/>
        <v>2015</v>
      </c>
      <c r="B3034" s="102">
        <v>5</v>
      </c>
      <c r="C3034" s="103">
        <v>42131</v>
      </c>
      <c r="D3034" s="102">
        <v>7</v>
      </c>
      <c r="E3034" s="5">
        <v>136.38499999999999</v>
      </c>
      <c r="F3034" s="5">
        <v>306.56400000000002</v>
      </c>
      <c r="G3034" s="5">
        <v>1607.9470000000001</v>
      </c>
      <c r="H3034" s="5">
        <v>458.726</v>
      </c>
      <c r="J3034" s="130"/>
    </row>
    <row r="3035" spans="1:10">
      <c r="A3035" s="100">
        <f t="shared" si="47"/>
        <v>2015</v>
      </c>
      <c r="B3035" s="102">
        <v>5</v>
      </c>
      <c r="C3035" s="103">
        <v>42131</v>
      </c>
      <c r="D3035" s="102">
        <v>8</v>
      </c>
      <c r="E3035" s="5">
        <v>135.51300000000003</v>
      </c>
      <c r="F3035" s="5">
        <v>305.85600000000005</v>
      </c>
      <c r="G3035" s="5">
        <v>1615.2160000000001</v>
      </c>
      <c r="H3035" s="5">
        <v>493.11200000000008</v>
      </c>
      <c r="J3035" s="130"/>
    </row>
    <row r="3036" spans="1:10">
      <c r="A3036" s="100">
        <f t="shared" si="47"/>
        <v>2015</v>
      </c>
      <c r="B3036" s="102">
        <v>5</v>
      </c>
      <c r="C3036" s="103">
        <v>42131</v>
      </c>
      <c r="D3036" s="102">
        <v>9</v>
      </c>
      <c r="E3036" s="5">
        <v>141.44</v>
      </c>
      <c r="F3036" s="5">
        <v>306.39900000000006</v>
      </c>
      <c r="G3036" s="5">
        <v>1629.663</v>
      </c>
      <c r="H3036" s="5">
        <v>451.79599999999999</v>
      </c>
      <c r="J3036" s="130"/>
    </row>
    <row r="3037" spans="1:10">
      <c r="A3037" s="100">
        <f t="shared" si="47"/>
        <v>2015</v>
      </c>
      <c r="B3037" s="102">
        <v>5</v>
      </c>
      <c r="C3037" s="103">
        <v>42131</v>
      </c>
      <c r="D3037" s="102">
        <v>10</v>
      </c>
      <c r="E3037" s="5">
        <v>142.74299999999999</v>
      </c>
      <c r="F3037" s="5">
        <v>305.20600000000002</v>
      </c>
      <c r="G3037" s="5">
        <v>1651.604</v>
      </c>
      <c r="H3037" s="5">
        <v>427.60399999999993</v>
      </c>
      <c r="J3037" s="130"/>
    </row>
    <row r="3038" spans="1:10">
      <c r="A3038" s="100">
        <f t="shared" si="47"/>
        <v>2015</v>
      </c>
      <c r="B3038" s="102">
        <v>5</v>
      </c>
      <c r="C3038" s="103">
        <v>42131</v>
      </c>
      <c r="D3038" s="102">
        <v>11</v>
      </c>
      <c r="E3038" s="5">
        <v>145.13900000000001</v>
      </c>
      <c r="F3038" s="5">
        <v>303.44599999999997</v>
      </c>
      <c r="G3038" s="5">
        <v>1647.3210000000004</v>
      </c>
      <c r="H3038" s="5">
        <v>456.93600000000009</v>
      </c>
      <c r="J3038" s="130"/>
    </row>
    <row r="3039" spans="1:10">
      <c r="A3039" s="100">
        <f t="shared" si="47"/>
        <v>2015</v>
      </c>
      <c r="B3039" s="102">
        <v>5</v>
      </c>
      <c r="C3039" s="103">
        <v>42131</v>
      </c>
      <c r="D3039" s="102">
        <v>12</v>
      </c>
      <c r="E3039" s="5">
        <v>144.61100000000002</v>
      </c>
      <c r="F3039" s="5">
        <v>304.38500000000005</v>
      </c>
      <c r="G3039" s="5">
        <v>1638.7850000000003</v>
      </c>
      <c r="H3039" s="5">
        <v>486.72100000000012</v>
      </c>
      <c r="J3039" s="130"/>
    </row>
    <row r="3040" spans="1:10">
      <c r="A3040" s="100">
        <f t="shared" si="47"/>
        <v>2015</v>
      </c>
      <c r="B3040" s="102">
        <v>5</v>
      </c>
      <c r="C3040" s="103">
        <v>42131</v>
      </c>
      <c r="D3040" s="102">
        <v>13</v>
      </c>
      <c r="E3040" s="5">
        <v>137.02600000000001</v>
      </c>
      <c r="F3040" s="5">
        <v>299.89000000000004</v>
      </c>
      <c r="G3040" s="5">
        <v>1624.0720000000001</v>
      </c>
      <c r="H3040" s="5">
        <v>543.28899999999987</v>
      </c>
      <c r="J3040" s="130"/>
    </row>
    <row r="3041" spans="1:10">
      <c r="A3041" s="100">
        <f t="shared" si="47"/>
        <v>2015</v>
      </c>
      <c r="B3041" s="102">
        <v>5</v>
      </c>
      <c r="C3041" s="103">
        <v>42131</v>
      </c>
      <c r="D3041" s="102">
        <v>14</v>
      </c>
      <c r="E3041" s="5">
        <v>131.286</v>
      </c>
      <c r="F3041" s="5">
        <v>297.09700000000004</v>
      </c>
      <c r="G3041" s="5">
        <v>1564.4030000000002</v>
      </c>
      <c r="H3041" s="5">
        <v>554.38300000000015</v>
      </c>
      <c r="J3041" s="130"/>
    </row>
    <row r="3042" spans="1:10">
      <c r="A3042" s="100">
        <f t="shared" si="47"/>
        <v>2015</v>
      </c>
      <c r="B3042" s="102">
        <v>5</v>
      </c>
      <c r="C3042" s="103">
        <v>42131</v>
      </c>
      <c r="D3042" s="102">
        <v>15</v>
      </c>
      <c r="E3042" s="5">
        <v>131.78900000000002</v>
      </c>
      <c r="F3042" s="5">
        <v>299.39699999999999</v>
      </c>
      <c r="G3042" s="5">
        <v>1539.0739999999998</v>
      </c>
      <c r="H3042" s="5">
        <v>561.7650000000001</v>
      </c>
      <c r="J3042" s="130"/>
    </row>
    <row r="3043" spans="1:10">
      <c r="A3043" s="100">
        <f t="shared" si="47"/>
        <v>2015</v>
      </c>
      <c r="B3043" s="102">
        <v>5</v>
      </c>
      <c r="C3043" s="103">
        <v>42131</v>
      </c>
      <c r="D3043" s="102">
        <v>16</v>
      </c>
      <c r="E3043" s="5">
        <v>132.589</v>
      </c>
      <c r="F3043" s="5">
        <v>301.88900000000007</v>
      </c>
      <c r="G3043" s="5">
        <v>1542.6340000000002</v>
      </c>
      <c r="H3043" s="5">
        <v>646.70799999999997</v>
      </c>
      <c r="J3043" s="130"/>
    </row>
    <row r="3044" spans="1:10">
      <c r="A3044" s="100">
        <f t="shared" si="47"/>
        <v>2015</v>
      </c>
      <c r="B3044" s="102">
        <v>5</v>
      </c>
      <c r="C3044" s="103">
        <v>42131</v>
      </c>
      <c r="D3044" s="102">
        <v>17</v>
      </c>
      <c r="E3044" s="5">
        <v>136.25900000000001</v>
      </c>
      <c r="F3044" s="5">
        <v>303.53500000000003</v>
      </c>
      <c r="G3044" s="5">
        <v>1511.3439999999998</v>
      </c>
      <c r="H3044" s="5">
        <v>685.08100000000013</v>
      </c>
      <c r="J3044" s="130"/>
    </row>
    <row r="3045" spans="1:10">
      <c r="A3045" s="100">
        <f t="shared" si="47"/>
        <v>2015</v>
      </c>
      <c r="B3045" s="102">
        <v>5</v>
      </c>
      <c r="C3045" s="103">
        <v>42131</v>
      </c>
      <c r="D3045" s="102">
        <v>18</v>
      </c>
      <c r="E3045" s="5">
        <v>133.56200000000001</v>
      </c>
      <c r="F3045" s="5">
        <v>312.54700000000003</v>
      </c>
      <c r="G3045" s="5">
        <v>1544.4289999999996</v>
      </c>
      <c r="H3045" s="5">
        <v>724.68100000000004</v>
      </c>
      <c r="J3045" s="130"/>
    </row>
    <row r="3046" spans="1:10">
      <c r="A3046" s="100">
        <f t="shared" si="47"/>
        <v>2015</v>
      </c>
      <c r="B3046" s="102">
        <v>5</v>
      </c>
      <c r="C3046" s="103">
        <v>42131</v>
      </c>
      <c r="D3046" s="102">
        <v>19</v>
      </c>
      <c r="E3046" s="5">
        <v>131.244</v>
      </c>
      <c r="F3046" s="5">
        <v>312.90899999999999</v>
      </c>
      <c r="G3046" s="5">
        <v>1568.3359999999998</v>
      </c>
      <c r="H3046" s="5">
        <v>777.5150000000001</v>
      </c>
      <c r="J3046" s="130"/>
    </row>
    <row r="3047" spans="1:10">
      <c r="A3047" s="100">
        <f t="shared" si="47"/>
        <v>2015</v>
      </c>
      <c r="B3047" s="102">
        <v>5</v>
      </c>
      <c r="C3047" s="103">
        <v>42131</v>
      </c>
      <c r="D3047" s="102">
        <v>20</v>
      </c>
      <c r="E3047" s="5">
        <v>128.01500000000001</v>
      </c>
      <c r="F3047" s="5">
        <v>311.71600000000007</v>
      </c>
      <c r="G3047" s="5">
        <v>1590.9310000000003</v>
      </c>
      <c r="H3047" s="5">
        <v>804.63900000000012</v>
      </c>
      <c r="J3047" s="130"/>
    </row>
    <row r="3048" spans="1:10">
      <c r="A3048" s="100">
        <f t="shared" si="47"/>
        <v>2015</v>
      </c>
      <c r="B3048" s="102">
        <v>5</v>
      </c>
      <c r="C3048" s="103">
        <v>42131</v>
      </c>
      <c r="D3048" s="102">
        <v>21</v>
      </c>
      <c r="E3048" s="5">
        <v>126.70099999999999</v>
      </c>
      <c r="F3048" s="5">
        <v>310.04400000000004</v>
      </c>
      <c r="G3048" s="5">
        <v>1599.1420000000001</v>
      </c>
      <c r="H3048" s="5">
        <v>833.65899999999999</v>
      </c>
      <c r="J3048" s="130"/>
    </row>
    <row r="3049" spans="1:10">
      <c r="A3049" s="100">
        <f t="shared" si="47"/>
        <v>2015</v>
      </c>
      <c r="B3049" s="102">
        <v>5</v>
      </c>
      <c r="C3049" s="103">
        <v>42131</v>
      </c>
      <c r="D3049" s="102">
        <v>22</v>
      </c>
      <c r="E3049" s="5">
        <v>129.23599999999999</v>
      </c>
      <c r="F3049" s="5">
        <v>311.57999999999993</v>
      </c>
      <c r="G3049" s="5">
        <v>1589.0520000000001</v>
      </c>
      <c r="H3049" s="5">
        <v>834.29600000000005</v>
      </c>
      <c r="J3049" s="130"/>
    </row>
    <row r="3050" spans="1:10">
      <c r="A3050" s="100">
        <f t="shared" si="47"/>
        <v>2015</v>
      </c>
      <c r="B3050" s="102">
        <v>5</v>
      </c>
      <c r="C3050" s="103">
        <v>42131</v>
      </c>
      <c r="D3050" s="102">
        <v>23</v>
      </c>
      <c r="E3050" s="5">
        <v>129.13400000000001</v>
      </c>
      <c r="F3050" s="5">
        <v>311.58900000000006</v>
      </c>
      <c r="G3050" s="5">
        <v>1561.4379999999999</v>
      </c>
      <c r="H3050" s="5">
        <v>833.29800000000012</v>
      </c>
      <c r="J3050" s="130"/>
    </row>
    <row r="3051" spans="1:10">
      <c r="A3051" s="100">
        <f t="shared" si="47"/>
        <v>2015</v>
      </c>
      <c r="B3051" s="102">
        <v>5</v>
      </c>
      <c r="C3051" s="103">
        <v>42131</v>
      </c>
      <c r="D3051" s="102">
        <v>24</v>
      </c>
      <c r="E3051" s="5">
        <v>123.44500000000001</v>
      </c>
      <c r="F3051" s="5">
        <v>311.81</v>
      </c>
      <c r="G3051" s="5">
        <v>1563.8430000000001</v>
      </c>
      <c r="H3051" s="5">
        <v>745.44600000000003</v>
      </c>
      <c r="J3051" s="130"/>
    </row>
    <row r="3052" spans="1:10">
      <c r="A3052" s="100">
        <f t="shared" si="47"/>
        <v>2015</v>
      </c>
      <c r="B3052" s="102">
        <v>5</v>
      </c>
      <c r="C3052" s="103">
        <v>42132</v>
      </c>
      <c r="D3052" s="102">
        <v>1</v>
      </c>
      <c r="E3052" s="5">
        <v>134.04500000000002</v>
      </c>
      <c r="F3052" s="5">
        <v>316.83100000000002</v>
      </c>
      <c r="G3052" s="5">
        <v>1426.2909999999999</v>
      </c>
      <c r="H3052" s="5">
        <v>549.69799999999998</v>
      </c>
      <c r="J3052" s="130"/>
    </row>
    <row r="3053" spans="1:10">
      <c r="A3053" s="100">
        <f t="shared" si="47"/>
        <v>2015</v>
      </c>
      <c r="B3053" s="102">
        <v>5</v>
      </c>
      <c r="C3053" s="103">
        <v>42132</v>
      </c>
      <c r="D3053" s="102">
        <v>2</v>
      </c>
      <c r="E3053" s="5">
        <v>132.77300000000002</v>
      </c>
      <c r="F3053" s="5">
        <v>316.53700000000003</v>
      </c>
      <c r="G3053" s="5">
        <v>1285.9569999999999</v>
      </c>
      <c r="H3053" s="5">
        <v>493.09100000000007</v>
      </c>
      <c r="J3053" s="130"/>
    </row>
    <row r="3054" spans="1:10">
      <c r="A3054" s="100">
        <f t="shared" si="47"/>
        <v>2015</v>
      </c>
      <c r="B3054" s="102">
        <v>5</v>
      </c>
      <c r="C3054" s="103">
        <v>42132</v>
      </c>
      <c r="D3054" s="102">
        <v>3</v>
      </c>
      <c r="E3054" s="5">
        <v>131.99799999999999</v>
      </c>
      <c r="F3054" s="5">
        <v>316.35000000000002</v>
      </c>
      <c r="G3054" s="5">
        <v>1276.306</v>
      </c>
      <c r="H3054" s="5">
        <v>465.61799999999999</v>
      </c>
      <c r="J3054" s="130"/>
    </row>
    <row r="3055" spans="1:10">
      <c r="A3055" s="100">
        <f t="shared" si="47"/>
        <v>2015</v>
      </c>
      <c r="B3055" s="102">
        <v>5</v>
      </c>
      <c r="C3055" s="103">
        <v>42132</v>
      </c>
      <c r="D3055" s="102">
        <v>4</v>
      </c>
      <c r="E3055" s="5">
        <v>132.608</v>
      </c>
      <c r="F3055" s="5">
        <v>317.53399999999999</v>
      </c>
      <c r="G3055" s="5">
        <v>1275.588</v>
      </c>
      <c r="H3055" s="5">
        <v>463.08300000000003</v>
      </c>
      <c r="J3055" s="130"/>
    </row>
    <row r="3056" spans="1:10">
      <c r="A3056" s="100">
        <f t="shared" si="47"/>
        <v>2015</v>
      </c>
      <c r="B3056" s="102">
        <v>5</v>
      </c>
      <c r="C3056" s="103">
        <v>42132</v>
      </c>
      <c r="D3056" s="102">
        <v>5</v>
      </c>
      <c r="E3056" s="5">
        <v>137.85499999999999</v>
      </c>
      <c r="F3056" s="5">
        <v>316.89499999999998</v>
      </c>
      <c r="G3056" s="5">
        <v>1276.5050000000001</v>
      </c>
      <c r="H3056" s="5">
        <v>462.286</v>
      </c>
      <c r="J3056" s="130"/>
    </row>
    <row r="3057" spans="1:10">
      <c r="A3057" s="100">
        <f t="shared" si="47"/>
        <v>2015</v>
      </c>
      <c r="B3057" s="102">
        <v>5</v>
      </c>
      <c r="C3057" s="103">
        <v>42132</v>
      </c>
      <c r="D3057" s="102">
        <v>6</v>
      </c>
      <c r="E3057" s="5">
        <v>133.137</v>
      </c>
      <c r="F3057" s="5">
        <v>317.52000000000004</v>
      </c>
      <c r="G3057" s="5">
        <v>1294.9949999999999</v>
      </c>
      <c r="H3057" s="5">
        <v>464.02699999999993</v>
      </c>
      <c r="J3057" s="130"/>
    </row>
    <row r="3058" spans="1:10">
      <c r="A3058" s="100">
        <f t="shared" si="47"/>
        <v>2015</v>
      </c>
      <c r="B3058" s="102">
        <v>5</v>
      </c>
      <c r="C3058" s="103">
        <v>42132</v>
      </c>
      <c r="D3058" s="102">
        <v>7</v>
      </c>
      <c r="E3058" s="5">
        <v>124.977</v>
      </c>
      <c r="F3058" s="5">
        <v>315.54700000000003</v>
      </c>
      <c r="G3058" s="5">
        <v>1424.6880000000003</v>
      </c>
      <c r="H3058" s="5">
        <v>599.50699999999995</v>
      </c>
      <c r="J3058" s="130"/>
    </row>
    <row r="3059" spans="1:10">
      <c r="A3059" s="100">
        <f t="shared" si="47"/>
        <v>2015</v>
      </c>
      <c r="B3059" s="102">
        <v>5</v>
      </c>
      <c r="C3059" s="103">
        <v>42132</v>
      </c>
      <c r="D3059" s="102">
        <v>8</v>
      </c>
      <c r="E3059" s="5">
        <v>126.44800000000001</v>
      </c>
      <c r="F3059" s="5">
        <v>325.61400000000003</v>
      </c>
      <c r="G3059" s="5">
        <v>1501.0950000000003</v>
      </c>
      <c r="H3059" s="5">
        <v>789.42100000000016</v>
      </c>
      <c r="J3059" s="130"/>
    </row>
    <row r="3060" spans="1:10">
      <c r="A3060" s="100">
        <f t="shared" si="47"/>
        <v>2015</v>
      </c>
      <c r="B3060" s="102">
        <v>5</v>
      </c>
      <c r="C3060" s="103">
        <v>42132</v>
      </c>
      <c r="D3060" s="102">
        <v>9</v>
      </c>
      <c r="E3060" s="5">
        <v>130.571</v>
      </c>
      <c r="F3060" s="5">
        <v>348</v>
      </c>
      <c r="G3060" s="5">
        <v>1476.9169999999997</v>
      </c>
      <c r="H3060" s="5">
        <v>840.82300000000021</v>
      </c>
      <c r="J3060" s="130"/>
    </row>
    <row r="3061" spans="1:10">
      <c r="A3061" s="100">
        <f t="shared" si="47"/>
        <v>2015</v>
      </c>
      <c r="B3061" s="102">
        <v>5</v>
      </c>
      <c r="C3061" s="103">
        <v>42132</v>
      </c>
      <c r="D3061" s="102">
        <v>10</v>
      </c>
      <c r="E3061" s="5">
        <v>135.37100000000001</v>
      </c>
      <c r="F3061" s="5">
        <v>348.23199999999991</v>
      </c>
      <c r="G3061" s="5">
        <v>1453.0750000000003</v>
      </c>
      <c r="H3061" s="5">
        <v>853.14400000000001</v>
      </c>
      <c r="J3061" s="130"/>
    </row>
    <row r="3062" spans="1:10">
      <c r="A3062" s="100">
        <f t="shared" si="47"/>
        <v>2015</v>
      </c>
      <c r="B3062" s="102">
        <v>5</v>
      </c>
      <c r="C3062" s="103">
        <v>42132</v>
      </c>
      <c r="D3062" s="102">
        <v>11</v>
      </c>
      <c r="E3062" s="5">
        <v>143.489</v>
      </c>
      <c r="F3062" s="5">
        <v>354.83</v>
      </c>
      <c r="G3062" s="5">
        <v>1396.546</v>
      </c>
      <c r="H3062" s="5">
        <v>860.6310000000002</v>
      </c>
      <c r="J3062" s="130"/>
    </row>
    <row r="3063" spans="1:10">
      <c r="A3063" s="100">
        <f t="shared" si="47"/>
        <v>2015</v>
      </c>
      <c r="B3063" s="102">
        <v>5</v>
      </c>
      <c r="C3063" s="103">
        <v>42132</v>
      </c>
      <c r="D3063" s="102">
        <v>12</v>
      </c>
      <c r="E3063" s="5">
        <v>122.29900000000001</v>
      </c>
      <c r="F3063" s="5">
        <v>384.60000000000008</v>
      </c>
      <c r="G3063" s="5">
        <v>1373.3520000000001</v>
      </c>
      <c r="H3063" s="5">
        <v>861.00499999999988</v>
      </c>
      <c r="J3063" s="130"/>
    </row>
    <row r="3064" spans="1:10">
      <c r="A3064" s="100">
        <f t="shared" si="47"/>
        <v>2015</v>
      </c>
      <c r="B3064" s="102">
        <v>5</v>
      </c>
      <c r="C3064" s="103">
        <v>42132</v>
      </c>
      <c r="D3064" s="102">
        <v>13</v>
      </c>
      <c r="E3064" s="5">
        <v>103.958</v>
      </c>
      <c r="F3064" s="5">
        <v>401.27000000000015</v>
      </c>
      <c r="G3064" s="5">
        <v>1414.2009999999998</v>
      </c>
      <c r="H3064" s="5">
        <v>860.56400000000019</v>
      </c>
      <c r="J3064" s="130"/>
    </row>
    <row r="3065" spans="1:10">
      <c r="A3065" s="100">
        <f t="shared" si="47"/>
        <v>2015</v>
      </c>
      <c r="B3065" s="102">
        <v>5</v>
      </c>
      <c r="C3065" s="103">
        <v>42132</v>
      </c>
      <c r="D3065" s="102">
        <v>14</v>
      </c>
      <c r="E3065" s="5">
        <v>103.414</v>
      </c>
      <c r="F3065" s="5">
        <v>402.43099999999998</v>
      </c>
      <c r="G3065" s="5">
        <v>1408.9480000000003</v>
      </c>
      <c r="H3065" s="5">
        <v>855.19799999999998</v>
      </c>
      <c r="J3065" s="130"/>
    </row>
    <row r="3066" spans="1:10">
      <c r="A3066" s="100">
        <f t="shared" si="47"/>
        <v>2015</v>
      </c>
      <c r="B3066" s="102">
        <v>5</v>
      </c>
      <c r="C3066" s="103">
        <v>42132</v>
      </c>
      <c r="D3066" s="102">
        <v>15</v>
      </c>
      <c r="E3066" s="5">
        <v>101.997</v>
      </c>
      <c r="F3066" s="5">
        <v>400.07200000000006</v>
      </c>
      <c r="G3066" s="5">
        <v>1435.3149999999998</v>
      </c>
      <c r="H3066" s="5">
        <v>835.73400000000004</v>
      </c>
      <c r="J3066" s="130"/>
    </row>
    <row r="3067" spans="1:10">
      <c r="A3067" s="100">
        <f t="shared" si="47"/>
        <v>2015</v>
      </c>
      <c r="B3067" s="102">
        <v>5</v>
      </c>
      <c r="C3067" s="103">
        <v>42132</v>
      </c>
      <c r="D3067" s="102">
        <v>16</v>
      </c>
      <c r="E3067" s="5">
        <v>104.85300000000001</v>
      </c>
      <c r="F3067" s="5">
        <v>399.15100000000001</v>
      </c>
      <c r="G3067" s="5">
        <v>1474.1830000000004</v>
      </c>
      <c r="H3067" s="5">
        <v>832.44500000000005</v>
      </c>
      <c r="J3067" s="130"/>
    </row>
    <row r="3068" spans="1:10">
      <c r="A3068" s="100">
        <f t="shared" si="47"/>
        <v>2015</v>
      </c>
      <c r="B3068" s="102">
        <v>5</v>
      </c>
      <c r="C3068" s="103">
        <v>42132</v>
      </c>
      <c r="D3068" s="102">
        <v>17</v>
      </c>
      <c r="E3068" s="5">
        <v>121.292</v>
      </c>
      <c r="F3068" s="5">
        <v>382.19100000000003</v>
      </c>
      <c r="G3068" s="5">
        <v>1467.229</v>
      </c>
      <c r="H3068" s="5">
        <v>833.39799999999991</v>
      </c>
      <c r="J3068" s="130"/>
    </row>
    <row r="3069" spans="1:10">
      <c r="A3069" s="100">
        <f t="shared" si="47"/>
        <v>2015</v>
      </c>
      <c r="B3069" s="102">
        <v>5</v>
      </c>
      <c r="C3069" s="103">
        <v>42132</v>
      </c>
      <c r="D3069" s="102">
        <v>18</v>
      </c>
      <c r="E3069" s="5">
        <v>124.364</v>
      </c>
      <c r="F3069" s="5">
        <v>381.51900000000006</v>
      </c>
      <c r="G3069" s="5">
        <v>1469.2729999999999</v>
      </c>
      <c r="H3069" s="5">
        <v>847.92900000000009</v>
      </c>
      <c r="J3069" s="130"/>
    </row>
    <row r="3070" spans="1:10">
      <c r="A3070" s="100">
        <f t="shared" si="47"/>
        <v>2015</v>
      </c>
      <c r="B3070" s="102">
        <v>5</v>
      </c>
      <c r="C3070" s="103">
        <v>42132</v>
      </c>
      <c r="D3070" s="102">
        <v>19</v>
      </c>
      <c r="E3070" s="5">
        <v>119.05600000000001</v>
      </c>
      <c r="F3070" s="5">
        <v>382.60800000000006</v>
      </c>
      <c r="G3070" s="5">
        <v>1495.2240000000002</v>
      </c>
      <c r="H3070" s="5">
        <v>844.00200000000007</v>
      </c>
      <c r="J3070" s="130"/>
    </row>
    <row r="3071" spans="1:10">
      <c r="A3071" s="100">
        <f t="shared" si="47"/>
        <v>2015</v>
      </c>
      <c r="B3071" s="102">
        <v>5</v>
      </c>
      <c r="C3071" s="103">
        <v>42132</v>
      </c>
      <c r="D3071" s="102">
        <v>20</v>
      </c>
      <c r="E3071" s="5">
        <v>120.39</v>
      </c>
      <c r="F3071" s="5">
        <v>382.93700000000007</v>
      </c>
      <c r="G3071" s="5">
        <v>1498.4500000000005</v>
      </c>
      <c r="H3071" s="5">
        <v>879.60699999999997</v>
      </c>
      <c r="J3071" s="130"/>
    </row>
    <row r="3072" spans="1:10">
      <c r="A3072" s="100">
        <f t="shared" si="47"/>
        <v>2015</v>
      </c>
      <c r="B3072" s="102">
        <v>5</v>
      </c>
      <c r="C3072" s="103">
        <v>42132</v>
      </c>
      <c r="D3072" s="102">
        <v>21</v>
      </c>
      <c r="E3072" s="5">
        <v>124.364</v>
      </c>
      <c r="F3072" s="5">
        <v>381.57100000000003</v>
      </c>
      <c r="G3072" s="5">
        <v>1502.7719999999999</v>
      </c>
      <c r="H3072" s="5">
        <v>889.32300000000009</v>
      </c>
      <c r="J3072" s="130"/>
    </row>
    <row r="3073" spans="1:10">
      <c r="A3073" s="100">
        <f t="shared" si="47"/>
        <v>2015</v>
      </c>
      <c r="B3073" s="102">
        <v>5</v>
      </c>
      <c r="C3073" s="103">
        <v>42132</v>
      </c>
      <c r="D3073" s="102">
        <v>22</v>
      </c>
      <c r="E3073" s="5">
        <v>130.29</v>
      </c>
      <c r="F3073" s="5">
        <v>381.88099999999997</v>
      </c>
      <c r="G3073" s="5">
        <v>1504.3250000000003</v>
      </c>
      <c r="H3073" s="5">
        <v>861.7650000000001</v>
      </c>
      <c r="J3073" s="130"/>
    </row>
    <row r="3074" spans="1:10">
      <c r="A3074" s="100">
        <f t="shared" si="47"/>
        <v>2015</v>
      </c>
      <c r="B3074" s="102">
        <v>5</v>
      </c>
      <c r="C3074" s="103">
        <v>42132</v>
      </c>
      <c r="D3074" s="102">
        <v>23</v>
      </c>
      <c r="E3074" s="5">
        <v>130.346</v>
      </c>
      <c r="F3074" s="5">
        <v>381.02600000000007</v>
      </c>
      <c r="G3074" s="5">
        <v>1503</v>
      </c>
      <c r="H3074" s="5">
        <v>841.66599999999983</v>
      </c>
      <c r="J3074" s="130"/>
    </row>
    <row r="3075" spans="1:10">
      <c r="A3075" s="100">
        <f t="shared" si="47"/>
        <v>2015</v>
      </c>
      <c r="B3075" s="102">
        <v>5</v>
      </c>
      <c r="C3075" s="103">
        <v>42132</v>
      </c>
      <c r="D3075" s="102">
        <v>24</v>
      </c>
      <c r="E3075" s="5">
        <v>133.09399999999999</v>
      </c>
      <c r="F3075" s="5">
        <v>374.48300000000006</v>
      </c>
      <c r="G3075" s="5">
        <v>1502.01</v>
      </c>
      <c r="H3075" s="5">
        <v>840.31500000000005</v>
      </c>
      <c r="J3075" s="130"/>
    </row>
    <row r="3076" spans="1:10">
      <c r="A3076" s="100">
        <f t="shared" si="47"/>
        <v>2015</v>
      </c>
      <c r="B3076" s="102">
        <v>5</v>
      </c>
      <c r="C3076" s="103">
        <v>42133</v>
      </c>
      <c r="D3076" s="102">
        <v>1</v>
      </c>
      <c r="E3076" s="5">
        <v>135.898</v>
      </c>
      <c r="F3076" s="5">
        <v>365.58200000000005</v>
      </c>
      <c r="G3076" s="5">
        <v>1477.317</v>
      </c>
      <c r="H3076" s="5">
        <v>791.0440000000001</v>
      </c>
      <c r="J3076" s="130"/>
    </row>
    <row r="3077" spans="1:10">
      <c r="A3077" s="100">
        <f t="shared" ref="A3077:A3140" si="48">YEAR(C3077)</f>
        <v>2015</v>
      </c>
      <c r="B3077" s="102">
        <v>5</v>
      </c>
      <c r="C3077" s="103">
        <v>42133</v>
      </c>
      <c r="D3077" s="102">
        <v>2</v>
      </c>
      <c r="E3077" s="5">
        <v>133.32599999999999</v>
      </c>
      <c r="F3077" s="5">
        <v>361.298</v>
      </c>
      <c r="G3077" s="5">
        <v>1452.403</v>
      </c>
      <c r="H3077" s="5">
        <v>543.73200000000008</v>
      </c>
      <c r="J3077" s="130"/>
    </row>
    <row r="3078" spans="1:10">
      <c r="A3078" s="100">
        <f t="shared" si="48"/>
        <v>2015</v>
      </c>
      <c r="B3078" s="102">
        <v>5</v>
      </c>
      <c r="C3078" s="103">
        <v>42133</v>
      </c>
      <c r="D3078" s="102">
        <v>3</v>
      </c>
      <c r="E3078" s="5">
        <v>131.27500000000001</v>
      </c>
      <c r="F3078" s="5">
        <v>361.36900000000009</v>
      </c>
      <c r="G3078" s="5">
        <v>1397.6310000000001</v>
      </c>
      <c r="H3078" s="5">
        <v>522.93299999999999</v>
      </c>
      <c r="J3078" s="130"/>
    </row>
    <row r="3079" spans="1:10">
      <c r="A3079" s="100">
        <f t="shared" si="48"/>
        <v>2015</v>
      </c>
      <c r="B3079" s="102">
        <v>5</v>
      </c>
      <c r="C3079" s="103">
        <v>42133</v>
      </c>
      <c r="D3079" s="102">
        <v>4</v>
      </c>
      <c r="E3079" s="5">
        <v>131.43700000000001</v>
      </c>
      <c r="F3079" s="5">
        <v>360.90700000000004</v>
      </c>
      <c r="G3079" s="5">
        <v>1320.5120000000002</v>
      </c>
      <c r="H3079" s="5">
        <v>546.08400000000006</v>
      </c>
      <c r="J3079" s="130"/>
    </row>
    <row r="3080" spans="1:10">
      <c r="A3080" s="100">
        <f t="shared" si="48"/>
        <v>2015</v>
      </c>
      <c r="B3080" s="102">
        <v>5</v>
      </c>
      <c r="C3080" s="103">
        <v>42133</v>
      </c>
      <c r="D3080" s="102">
        <v>5</v>
      </c>
      <c r="E3080" s="5">
        <v>131.22300000000001</v>
      </c>
      <c r="F3080" s="5">
        <v>360.8010000000001</v>
      </c>
      <c r="G3080" s="5">
        <v>1310.298</v>
      </c>
      <c r="H3080" s="5">
        <v>536.43900000000008</v>
      </c>
      <c r="J3080" s="130"/>
    </row>
    <row r="3081" spans="1:10">
      <c r="A3081" s="100">
        <f t="shared" si="48"/>
        <v>2015</v>
      </c>
      <c r="B3081" s="102">
        <v>5</v>
      </c>
      <c r="C3081" s="103">
        <v>42133</v>
      </c>
      <c r="D3081" s="102">
        <v>6</v>
      </c>
      <c r="E3081" s="5">
        <v>129.12300000000002</v>
      </c>
      <c r="F3081" s="5">
        <v>360.5449999999999</v>
      </c>
      <c r="G3081" s="5">
        <v>1359.3009999999999</v>
      </c>
      <c r="H3081" s="5">
        <v>468.31400000000002</v>
      </c>
      <c r="J3081" s="130"/>
    </row>
    <row r="3082" spans="1:10">
      <c r="A3082" s="100">
        <f t="shared" si="48"/>
        <v>2015</v>
      </c>
      <c r="B3082" s="102">
        <v>5</v>
      </c>
      <c r="C3082" s="103">
        <v>42133</v>
      </c>
      <c r="D3082" s="102">
        <v>7</v>
      </c>
      <c r="E3082" s="5">
        <v>132.078</v>
      </c>
      <c r="F3082" s="5">
        <v>359.48099999999999</v>
      </c>
      <c r="G3082" s="5">
        <v>1381.7730000000001</v>
      </c>
      <c r="H3082" s="5">
        <v>409.03200000000004</v>
      </c>
      <c r="J3082" s="130"/>
    </row>
    <row r="3083" spans="1:10">
      <c r="A3083" s="100">
        <f t="shared" si="48"/>
        <v>2015</v>
      </c>
      <c r="B3083" s="102">
        <v>5</v>
      </c>
      <c r="C3083" s="103">
        <v>42133</v>
      </c>
      <c r="D3083" s="102">
        <v>8</v>
      </c>
      <c r="E3083" s="5">
        <v>133.01600000000002</v>
      </c>
      <c r="F3083" s="5">
        <v>360.20899999999995</v>
      </c>
      <c r="G3083" s="5">
        <v>1422.7239999999999</v>
      </c>
      <c r="H3083" s="5">
        <v>398.55600000000004</v>
      </c>
      <c r="J3083" s="130"/>
    </row>
    <row r="3084" spans="1:10">
      <c r="A3084" s="100">
        <f t="shared" si="48"/>
        <v>2015</v>
      </c>
      <c r="B3084" s="102">
        <v>5</v>
      </c>
      <c r="C3084" s="103">
        <v>42133</v>
      </c>
      <c r="D3084" s="102">
        <v>9</v>
      </c>
      <c r="E3084" s="5">
        <v>97.809000000000012</v>
      </c>
      <c r="F3084" s="5">
        <v>361.39500000000004</v>
      </c>
      <c r="G3084" s="5">
        <v>1421.884</v>
      </c>
      <c r="H3084" s="5">
        <v>408.29499999999996</v>
      </c>
      <c r="J3084" s="130"/>
    </row>
    <row r="3085" spans="1:10">
      <c r="A3085" s="100">
        <f t="shared" si="48"/>
        <v>2015</v>
      </c>
      <c r="B3085" s="102">
        <v>5</v>
      </c>
      <c r="C3085" s="103">
        <v>42133</v>
      </c>
      <c r="D3085" s="102">
        <v>10</v>
      </c>
      <c r="E3085" s="5">
        <v>95.991</v>
      </c>
      <c r="F3085" s="5">
        <v>362.74500000000006</v>
      </c>
      <c r="G3085" s="5">
        <v>1429.779</v>
      </c>
      <c r="H3085" s="5">
        <v>424.45500000000004</v>
      </c>
      <c r="J3085" s="130"/>
    </row>
    <row r="3086" spans="1:10">
      <c r="A3086" s="100">
        <f t="shared" si="48"/>
        <v>2015</v>
      </c>
      <c r="B3086" s="102">
        <v>5</v>
      </c>
      <c r="C3086" s="103">
        <v>42133</v>
      </c>
      <c r="D3086" s="102">
        <v>11</v>
      </c>
      <c r="E3086" s="5">
        <v>86.956000000000003</v>
      </c>
      <c r="F3086" s="5">
        <v>375.45099999999996</v>
      </c>
      <c r="G3086" s="5">
        <v>1472.27</v>
      </c>
      <c r="H3086" s="5">
        <v>476.22900000000004</v>
      </c>
      <c r="J3086" s="130"/>
    </row>
    <row r="3087" spans="1:10">
      <c r="A3087" s="100">
        <f t="shared" si="48"/>
        <v>2015</v>
      </c>
      <c r="B3087" s="102">
        <v>5</v>
      </c>
      <c r="C3087" s="103">
        <v>42133</v>
      </c>
      <c r="D3087" s="102">
        <v>12</v>
      </c>
      <c r="E3087" s="5">
        <v>94.313000000000002</v>
      </c>
      <c r="F3087" s="5">
        <v>381.40700000000004</v>
      </c>
      <c r="G3087" s="5">
        <v>1455.933</v>
      </c>
      <c r="H3087" s="5">
        <v>471.30900000000003</v>
      </c>
      <c r="J3087" s="130"/>
    </row>
    <row r="3088" spans="1:10">
      <c r="A3088" s="100">
        <f t="shared" si="48"/>
        <v>2015</v>
      </c>
      <c r="B3088" s="102">
        <v>5</v>
      </c>
      <c r="C3088" s="103">
        <v>42133</v>
      </c>
      <c r="D3088" s="102">
        <v>13</v>
      </c>
      <c r="E3088" s="5">
        <v>93.933000000000007</v>
      </c>
      <c r="F3088" s="5">
        <v>381.82299999999998</v>
      </c>
      <c r="G3088" s="5">
        <v>1447.4689999999996</v>
      </c>
      <c r="H3088" s="5">
        <v>472.00200000000001</v>
      </c>
      <c r="J3088" s="130"/>
    </row>
    <row r="3089" spans="1:10">
      <c r="A3089" s="100">
        <f t="shared" si="48"/>
        <v>2015</v>
      </c>
      <c r="B3089" s="102">
        <v>5</v>
      </c>
      <c r="C3089" s="103">
        <v>42133</v>
      </c>
      <c r="D3089" s="102">
        <v>14</v>
      </c>
      <c r="E3089" s="5">
        <v>94.63</v>
      </c>
      <c r="F3089" s="5">
        <v>382.76600000000002</v>
      </c>
      <c r="G3089" s="5">
        <v>1456.1180000000004</v>
      </c>
      <c r="H3089" s="5">
        <v>455.64499999999998</v>
      </c>
      <c r="J3089" s="130"/>
    </row>
    <row r="3090" spans="1:10">
      <c r="A3090" s="100">
        <f t="shared" si="48"/>
        <v>2015</v>
      </c>
      <c r="B3090" s="102">
        <v>5</v>
      </c>
      <c r="C3090" s="103">
        <v>42133</v>
      </c>
      <c r="D3090" s="102">
        <v>15</v>
      </c>
      <c r="E3090" s="5">
        <v>94.28</v>
      </c>
      <c r="F3090" s="5">
        <v>383.49200000000002</v>
      </c>
      <c r="G3090" s="5">
        <v>1466.8720000000001</v>
      </c>
      <c r="H3090" s="5">
        <v>453.92</v>
      </c>
      <c r="J3090" s="130"/>
    </row>
    <row r="3091" spans="1:10">
      <c r="A3091" s="100">
        <f t="shared" si="48"/>
        <v>2015</v>
      </c>
      <c r="B3091" s="102">
        <v>5</v>
      </c>
      <c r="C3091" s="103">
        <v>42133</v>
      </c>
      <c r="D3091" s="102">
        <v>16</v>
      </c>
      <c r="E3091" s="5">
        <v>98.72</v>
      </c>
      <c r="F3091" s="5">
        <v>384.75500000000005</v>
      </c>
      <c r="G3091" s="5">
        <v>1464.0589999999997</v>
      </c>
      <c r="H3091" s="5">
        <v>450.923</v>
      </c>
      <c r="J3091" s="130"/>
    </row>
    <row r="3092" spans="1:10">
      <c r="A3092" s="100">
        <f t="shared" si="48"/>
        <v>2015</v>
      </c>
      <c r="B3092" s="102">
        <v>5</v>
      </c>
      <c r="C3092" s="103">
        <v>42133</v>
      </c>
      <c r="D3092" s="102">
        <v>17</v>
      </c>
      <c r="E3092" s="5">
        <v>97.781000000000006</v>
      </c>
      <c r="F3092" s="5">
        <v>370.14499999999998</v>
      </c>
      <c r="G3092" s="5">
        <v>1469.4559999999997</v>
      </c>
      <c r="H3092" s="5">
        <v>450.64100000000002</v>
      </c>
      <c r="J3092" s="130"/>
    </row>
    <row r="3093" spans="1:10">
      <c r="A3093" s="100">
        <f t="shared" si="48"/>
        <v>2015</v>
      </c>
      <c r="B3093" s="102">
        <v>5</v>
      </c>
      <c r="C3093" s="103">
        <v>42133</v>
      </c>
      <c r="D3093" s="102">
        <v>18</v>
      </c>
      <c r="E3093" s="5">
        <v>94.051000000000016</v>
      </c>
      <c r="F3093" s="5">
        <v>368.96800000000002</v>
      </c>
      <c r="G3093" s="5">
        <v>1480.5080000000003</v>
      </c>
      <c r="H3093" s="5">
        <v>457.49200000000002</v>
      </c>
      <c r="J3093" s="130"/>
    </row>
    <row r="3094" spans="1:10">
      <c r="A3094" s="100">
        <f t="shared" si="48"/>
        <v>2015</v>
      </c>
      <c r="B3094" s="102">
        <v>5</v>
      </c>
      <c r="C3094" s="103">
        <v>42133</v>
      </c>
      <c r="D3094" s="102">
        <v>19</v>
      </c>
      <c r="E3094" s="5">
        <v>96.772000000000006</v>
      </c>
      <c r="F3094" s="5">
        <v>368.21100000000001</v>
      </c>
      <c r="G3094" s="5">
        <v>1566.4969999999998</v>
      </c>
      <c r="H3094" s="5">
        <v>495.13299999999998</v>
      </c>
      <c r="J3094" s="130"/>
    </row>
    <row r="3095" spans="1:10">
      <c r="A3095" s="100">
        <f t="shared" si="48"/>
        <v>2015</v>
      </c>
      <c r="B3095" s="102">
        <v>5</v>
      </c>
      <c r="C3095" s="103">
        <v>42133</v>
      </c>
      <c r="D3095" s="102">
        <v>20</v>
      </c>
      <c r="E3095" s="5">
        <v>97.055999999999997</v>
      </c>
      <c r="F3095" s="5">
        <v>369.62400000000008</v>
      </c>
      <c r="G3095" s="5">
        <v>1673.7539999999999</v>
      </c>
      <c r="H3095" s="5">
        <v>574.83899999999994</v>
      </c>
      <c r="J3095" s="130"/>
    </row>
    <row r="3096" spans="1:10">
      <c r="A3096" s="100">
        <f t="shared" si="48"/>
        <v>2015</v>
      </c>
      <c r="B3096" s="102">
        <v>5</v>
      </c>
      <c r="C3096" s="103">
        <v>42133</v>
      </c>
      <c r="D3096" s="102">
        <v>21</v>
      </c>
      <c r="E3096" s="5">
        <v>106.82400000000001</v>
      </c>
      <c r="F3096" s="5">
        <v>380.46</v>
      </c>
      <c r="G3096" s="5">
        <v>1692.1549999999997</v>
      </c>
      <c r="H3096" s="5">
        <v>577.0150000000001</v>
      </c>
      <c r="J3096" s="130"/>
    </row>
    <row r="3097" spans="1:10">
      <c r="A3097" s="100">
        <f t="shared" si="48"/>
        <v>2015</v>
      </c>
      <c r="B3097" s="102">
        <v>5</v>
      </c>
      <c r="C3097" s="103">
        <v>42133</v>
      </c>
      <c r="D3097" s="102">
        <v>22</v>
      </c>
      <c r="E3097" s="5">
        <v>104.691</v>
      </c>
      <c r="F3097" s="5">
        <v>381.95099999999996</v>
      </c>
      <c r="G3097" s="5">
        <v>1687.703</v>
      </c>
      <c r="H3097" s="5">
        <v>577.17800000000011</v>
      </c>
      <c r="J3097" s="130"/>
    </row>
    <row r="3098" spans="1:10">
      <c r="A3098" s="100">
        <f t="shared" si="48"/>
        <v>2015</v>
      </c>
      <c r="B3098" s="102">
        <v>5</v>
      </c>
      <c r="C3098" s="103">
        <v>42133</v>
      </c>
      <c r="D3098" s="102">
        <v>23</v>
      </c>
      <c r="E3098" s="5">
        <v>103.262</v>
      </c>
      <c r="F3098" s="5">
        <v>383.24300000000005</v>
      </c>
      <c r="G3098" s="5">
        <v>1685.1390000000001</v>
      </c>
      <c r="H3098" s="5">
        <v>575.26200000000006</v>
      </c>
      <c r="J3098" s="130"/>
    </row>
    <row r="3099" spans="1:10">
      <c r="A3099" s="100">
        <f t="shared" si="48"/>
        <v>2015</v>
      </c>
      <c r="B3099" s="102">
        <v>5</v>
      </c>
      <c r="C3099" s="103">
        <v>42133</v>
      </c>
      <c r="D3099" s="102">
        <v>24</v>
      </c>
      <c r="E3099" s="5">
        <v>99.923000000000002</v>
      </c>
      <c r="F3099" s="5">
        <v>386.18700000000007</v>
      </c>
      <c r="G3099" s="5">
        <v>1686.2619999999999</v>
      </c>
      <c r="H3099" s="5">
        <v>509.65000000000003</v>
      </c>
      <c r="J3099" s="130"/>
    </row>
    <row r="3100" spans="1:10">
      <c r="A3100" s="100">
        <f t="shared" si="48"/>
        <v>2015</v>
      </c>
      <c r="B3100" s="102">
        <v>5</v>
      </c>
      <c r="C3100" s="103">
        <v>42134</v>
      </c>
      <c r="D3100" s="102">
        <v>1</v>
      </c>
      <c r="E3100" s="5">
        <v>99.951000000000008</v>
      </c>
      <c r="F3100" s="5">
        <v>385.81700000000006</v>
      </c>
      <c r="G3100" s="5">
        <v>1639.0050000000001</v>
      </c>
      <c r="H3100" s="5">
        <v>403.97300000000001</v>
      </c>
      <c r="J3100" s="130"/>
    </row>
    <row r="3101" spans="1:10">
      <c r="A3101" s="100">
        <f t="shared" si="48"/>
        <v>2015</v>
      </c>
      <c r="B3101" s="102">
        <v>5</v>
      </c>
      <c r="C3101" s="103">
        <v>42134</v>
      </c>
      <c r="D3101" s="102">
        <v>2</v>
      </c>
      <c r="E3101" s="5">
        <v>99.913000000000011</v>
      </c>
      <c r="F3101" s="5">
        <v>387.76600000000002</v>
      </c>
      <c r="G3101" s="5">
        <v>1596.7070000000003</v>
      </c>
      <c r="H3101" s="5">
        <v>369.26400000000001</v>
      </c>
      <c r="J3101" s="130"/>
    </row>
    <row r="3102" spans="1:10">
      <c r="A3102" s="100">
        <f t="shared" si="48"/>
        <v>2015</v>
      </c>
      <c r="B3102" s="102">
        <v>5</v>
      </c>
      <c r="C3102" s="103">
        <v>42134</v>
      </c>
      <c r="D3102" s="102">
        <v>3</v>
      </c>
      <c r="E3102" s="5">
        <v>100.482</v>
      </c>
      <c r="F3102" s="5">
        <v>387.43900000000002</v>
      </c>
      <c r="G3102" s="5">
        <v>1486.3120000000004</v>
      </c>
      <c r="H3102" s="5">
        <v>322.41299999999995</v>
      </c>
      <c r="J3102" s="130"/>
    </row>
    <row r="3103" spans="1:10">
      <c r="A3103" s="100">
        <f t="shared" si="48"/>
        <v>2015</v>
      </c>
      <c r="B3103" s="102">
        <v>5</v>
      </c>
      <c r="C3103" s="103">
        <v>42134</v>
      </c>
      <c r="D3103" s="102">
        <v>4</v>
      </c>
      <c r="E3103" s="5">
        <v>103.59400000000001</v>
      </c>
      <c r="F3103" s="5">
        <v>387.64800000000008</v>
      </c>
      <c r="G3103" s="5">
        <v>1437.0910000000003</v>
      </c>
      <c r="H3103" s="5">
        <v>275.72800000000007</v>
      </c>
      <c r="J3103" s="130"/>
    </row>
    <row r="3104" spans="1:10">
      <c r="A3104" s="100">
        <f t="shared" si="48"/>
        <v>2015</v>
      </c>
      <c r="B3104" s="102">
        <v>5</v>
      </c>
      <c r="C3104" s="103">
        <v>42134</v>
      </c>
      <c r="D3104" s="102">
        <v>5</v>
      </c>
      <c r="E3104" s="5">
        <v>106.04800000000002</v>
      </c>
      <c r="F3104" s="5">
        <v>388.56099999999998</v>
      </c>
      <c r="G3104" s="5">
        <v>1414.5269999999998</v>
      </c>
      <c r="H3104" s="5">
        <v>276.06700000000001</v>
      </c>
      <c r="J3104" s="130"/>
    </row>
    <row r="3105" spans="1:10">
      <c r="A3105" s="100">
        <f t="shared" si="48"/>
        <v>2015</v>
      </c>
      <c r="B3105" s="102">
        <v>5</v>
      </c>
      <c r="C3105" s="103">
        <v>42134</v>
      </c>
      <c r="D3105" s="102">
        <v>6</v>
      </c>
      <c r="E3105" s="5">
        <v>105.17100000000001</v>
      </c>
      <c r="F3105" s="5">
        <v>387.84</v>
      </c>
      <c r="G3105" s="5">
        <v>1415.2619999999999</v>
      </c>
      <c r="H3105" s="5">
        <v>265.798</v>
      </c>
      <c r="J3105" s="130"/>
    </row>
    <row r="3106" spans="1:10">
      <c r="A3106" s="100">
        <f t="shared" si="48"/>
        <v>2015</v>
      </c>
      <c r="B3106" s="102">
        <v>5</v>
      </c>
      <c r="C3106" s="103">
        <v>42134</v>
      </c>
      <c r="D3106" s="102">
        <v>7</v>
      </c>
      <c r="E3106" s="5">
        <v>105.23</v>
      </c>
      <c r="F3106" s="5">
        <v>386.41100000000006</v>
      </c>
      <c r="G3106" s="5">
        <v>1434.9789999999998</v>
      </c>
      <c r="H3106" s="5">
        <v>260.97700000000003</v>
      </c>
      <c r="J3106" s="130"/>
    </row>
    <row r="3107" spans="1:10">
      <c r="A3107" s="100">
        <f t="shared" si="48"/>
        <v>2015</v>
      </c>
      <c r="B3107" s="102">
        <v>5</v>
      </c>
      <c r="C3107" s="103">
        <v>42134</v>
      </c>
      <c r="D3107" s="102">
        <v>8</v>
      </c>
      <c r="E3107" s="5">
        <v>107.11499999999999</v>
      </c>
      <c r="F3107" s="5">
        <v>385.32100000000003</v>
      </c>
      <c r="G3107" s="5">
        <v>1387.078</v>
      </c>
      <c r="H3107" s="5">
        <v>271.56799999999998</v>
      </c>
      <c r="J3107" s="130"/>
    </row>
    <row r="3108" spans="1:10">
      <c r="A3108" s="100">
        <f t="shared" si="48"/>
        <v>2015</v>
      </c>
      <c r="B3108" s="102">
        <v>5</v>
      </c>
      <c r="C3108" s="103">
        <v>42134</v>
      </c>
      <c r="D3108" s="102">
        <v>9</v>
      </c>
      <c r="E3108" s="5">
        <v>111.851</v>
      </c>
      <c r="F3108" s="5">
        <v>375.68099999999993</v>
      </c>
      <c r="G3108" s="5">
        <v>1268.5940000000001</v>
      </c>
      <c r="H3108" s="5">
        <v>319.69200000000001</v>
      </c>
      <c r="J3108" s="130"/>
    </row>
    <row r="3109" spans="1:10">
      <c r="A3109" s="100">
        <f t="shared" si="48"/>
        <v>2015</v>
      </c>
      <c r="B3109" s="102">
        <v>5</v>
      </c>
      <c r="C3109" s="103">
        <v>42134</v>
      </c>
      <c r="D3109" s="102">
        <v>10</v>
      </c>
      <c r="E3109" s="5">
        <v>112.42600000000002</v>
      </c>
      <c r="F3109" s="5">
        <v>371.29399999999998</v>
      </c>
      <c r="G3109" s="5">
        <v>1324.0480000000002</v>
      </c>
      <c r="H3109" s="5">
        <v>314.11</v>
      </c>
      <c r="J3109" s="130"/>
    </row>
    <row r="3110" spans="1:10">
      <c r="A3110" s="100">
        <f t="shared" si="48"/>
        <v>2015</v>
      </c>
      <c r="B3110" s="102">
        <v>5</v>
      </c>
      <c r="C3110" s="103">
        <v>42134</v>
      </c>
      <c r="D3110" s="102">
        <v>11</v>
      </c>
      <c r="E3110" s="5">
        <v>126.411</v>
      </c>
      <c r="F3110" s="5">
        <v>365.56</v>
      </c>
      <c r="G3110" s="5">
        <v>1390.0990000000002</v>
      </c>
      <c r="H3110" s="5">
        <v>346.64</v>
      </c>
      <c r="J3110" s="130"/>
    </row>
    <row r="3111" spans="1:10">
      <c r="A3111" s="100">
        <f t="shared" si="48"/>
        <v>2015</v>
      </c>
      <c r="B3111" s="102">
        <v>5</v>
      </c>
      <c r="C3111" s="103">
        <v>42134</v>
      </c>
      <c r="D3111" s="102">
        <v>12</v>
      </c>
      <c r="E3111" s="5">
        <v>138.65700000000001</v>
      </c>
      <c r="F3111" s="5">
        <v>360.13400000000001</v>
      </c>
      <c r="G3111" s="5">
        <v>1406.864</v>
      </c>
      <c r="H3111" s="5">
        <v>392.84000000000003</v>
      </c>
      <c r="J3111" s="130"/>
    </row>
    <row r="3112" spans="1:10">
      <c r="A3112" s="100">
        <f t="shared" si="48"/>
        <v>2015</v>
      </c>
      <c r="B3112" s="102">
        <v>5</v>
      </c>
      <c r="C3112" s="103">
        <v>42134</v>
      </c>
      <c r="D3112" s="102">
        <v>13</v>
      </c>
      <c r="E3112" s="5">
        <v>141.524</v>
      </c>
      <c r="F3112" s="5">
        <v>359.03199999999998</v>
      </c>
      <c r="G3112" s="5">
        <v>1447.232</v>
      </c>
      <c r="H3112" s="5">
        <v>395.255</v>
      </c>
      <c r="J3112" s="130"/>
    </row>
    <row r="3113" spans="1:10">
      <c r="A3113" s="100">
        <f t="shared" si="48"/>
        <v>2015</v>
      </c>
      <c r="B3113" s="102">
        <v>5</v>
      </c>
      <c r="C3113" s="103">
        <v>42134</v>
      </c>
      <c r="D3113" s="102">
        <v>14</v>
      </c>
      <c r="E3113" s="5">
        <v>142.46600000000001</v>
      </c>
      <c r="F3113" s="5">
        <v>360.25399999999996</v>
      </c>
      <c r="G3113" s="5">
        <v>1436.7170000000001</v>
      </c>
      <c r="H3113" s="5">
        <v>403.245</v>
      </c>
      <c r="J3113" s="130"/>
    </row>
    <row r="3114" spans="1:10">
      <c r="A3114" s="100">
        <f t="shared" si="48"/>
        <v>2015</v>
      </c>
      <c r="B3114" s="102">
        <v>5</v>
      </c>
      <c r="C3114" s="103">
        <v>42134</v>
      </c>
      <c r="D3114" s="102">
        <v>15</v>
      </c>
      <c r="E3114" s="5">
        <v>139.45400000000001</v>
      </c>
      <c r="F3114" s="5">
        <v>361.44000000000005</v>
      </c>
      <c r="G3114" s="5">
        <v>1431.96</v>
      </c>
      <c r="H3114" s="5">
        <v>419.62099999999998</v>
      </c>
      <c r="J3114" s="130"/>
    </row>
    <row r="3115" spans="1:10">
      <c r="A3115" s="100">
        <f t="shared" si="48"/>
        <v>2015</v>
      </c>
      <c r="B3115" s="102">
        <v>5</v>
      </c>
      <c r="C3115" s="103">
        <v>42134</v>
      </c>
      <c r="D3115" s="102">
        <v>16</v>
      </c>
      <c r="E3115" s="5">
        <v>142.17700000000002</v>
      </c>
      <c r="F3115" s="5">
        <v>358.84700000000004</v>
      </c>
      <c r="G3115" s="5">
        <v>1395.4270000000001</v>
      </c>
      <c r="H3115" s="5">
        <v>401.32100000000003</v>
      </c>
      <c r="J3115" s="130"/>
    </row>
    <row r="3116" spans="1:10">
      <c r="A3116" s="100">
        <f t="shared" si="48"/>
        <v>2015</v>
      </c>
      <c r="B3116" s="102">
        <v>5</v>
      </c>
      <c r="C3116" s="103">
        <v>42134</v>
      </c>
      <c r="D3116" s="102">
        <v>17</v>
      </c>
      <c r="E3116" s="5">
        <v>141.34100000000001</v>
      </c>
      <c r="F3116" s="5">
        <v>364.28699999999998</v>
      </c>
      <c r="G3116" s="5">
        <v>1384.2750000000001</v>
      </c>
      <c r="H3116" s="5">
        <v>374.416</v>
      </c>
      <c r="J3116" s="130"/>
    </row>
    <row r="3117" spans="1:10">
      <c r="A3117" s="100">
        <f t="shared" si="48"/>
        <v>2015</v>
      </c>
      <c r="B3117" s="102">
        <v>5</v>
      </c>
      <c r="C3117" s="103">
        <v>42134</v>
      </c>
      <c r="D3117" s="102">
        <v>18</v>
      </c>
      <c r="E3117" s="5">
        <v>143.53500000000003</v>
      </c>
      <c r="F3117" s="5">
        <v>368.54900000000004</v>
      </c>
      <c r="G3117" s="5">
        <v>1398.8739999999998</v>
      </c>
      <c r="H3117" s="5">
        <v>366.35500000000002</v>
      </c>
      <c r="J3117" s="130"/>
    </row>
    <row r="3118" spans="1:10">
      <c r="A3118" s="100">
        <f t="shared" si="48"/>
        <v>2015</v>
      </c>
      <c r="B3118" s="102">
        <v>5</v>
      </c>
      <c r="C3118" s="103">
        <v>42134</v>
      </c>
      <c r="D3118" s="102">
        <v>19</v>
      </c>
      <c r="E3118" s="5">
        <v>140.101</v>
      </c>
      <c r="F3118" s="5">
        <v>368.49300000000005</v>
      </c>
      <c r="G3118" s="5">
        <v>1549.9449999999999</v>
      </c>
      <c r="H3118" s="5">
        <v>426.17</v>
      </c>
      <c r="J3118" s="130"/>
    </row>
    <row r="3119" spans="1:10">
      <c r="A3119" s="100">
        <f t="shared" si="48"/>
        <v>2015</v>
      </c>
      <c r="B3119" s="102">
        <v>5</v>
      </c>
      <c r="C3119" s="103">
        <v>42134</v>
      </c>
      <c r="D3119" s="102">
        <v>20</v>
      </c>
      <c r="E3119" s="5">
        <v>138.715</v>
      </c>
      <c r="F3119" s="5">
        <v>368.15699999999998</v>
      </c>
      <c r="G3119" s="5">
        <v>1666.9550000000004</v>
      </c>
      <c r="H3119" s="5">
        <v>511.37299999999999</v>
      </c>
      <c r="J3119" s="130"/>
    </row>
    <row r="3120" spans="1:10">
      <c r="A3120" s="100">
        <f t="shared" si="48"/>
        <v>2015</v>
      </c>
      <c r="B3120" s="102">
        <v>5</v>
      </c>
      <c r="C3120" s="103">
        <v>42134</v>
      </c>
      <c r="D3120" s="102">
        <v>21</v>
      </c>
      <c r="E3120" s="5">
        <v>139.51</v>
      </c>
      <c r="F3120" s="5">
        <v>367.113</v>
      </c>
      <c r="G3120" s="5">
        <v>1702.3430000000003</v>
      </c>
      <c r="H3120" s="5">
        <v>524.77100000000007</v>
      </c>
      <c r="J3120" s="130"/>
    </row>
    <row r="3121" spans="1:10">
      <c r="A3121" s="100">
        <f t="shared" si="48"/>
        <v>2015</v>
      </c>
      <c r="B3121" s="102">
        <v>5</v>
      </c>
      <c r="C3121" s="103">
        <v>42134</v>
      </c>
      <c r="D3121" s="102">
        <v>22</v>
      </c>
      <c r="E3121" s="5">
        <v>147.77800000000002</v>
      </c>
      <c r="F3121" s="5">
        <v>366.23800000000006</v>
      </c>
      <c r="G3121" s="5">
        <v>1704.9519999999998</v>
      </c>
      <c r="H3121" s="5">
        <v>522.33900000000017</v>
      </c>
      <c r="J3121" s="130"/>
    </row>
    <row r="3122" spans="1:10">
      <c r="A3122" s="100">
        <f t="shared" si="48"/>
        <v>2015</v>
      </c>
      <c r="B3122" s="102">
        <v>5</v>
      </c>
      <c r="C3122" s="103">
        <v>42134</v>
      </c>
      <c r="D3122" s="102">
        <v>23</v>
      </c>
      <c r="E3122" s="5">
        <v>147.97</v>
      </c>
      <c r="F3122" s="5">
        <v>366.93700000000001</v>
      </c>
      <c r="G3122" s="5">
        <v>1730.2269999999999</v>
      </c>
      <c r="H3122" s="5">
        <v>514.73199999999997</v>
      </c>
      <c r="J3122" s="130"/>
    </row>
    <row r="3123" spans="1:10">
      <c r="A3123" s="100">
        <f t="shared" si="48"/>
        <v>2015</v>
      </c>
      <c r="B3123" s="102">
        <v>5</v>
      </c>
      <c r="C3123" s="103">
        <v>42134</v>
      </c>
      <c r="D3123" s="102">
        <v>24</v>
      </c>
      <c r="E3123" s="5">
        <v>148.15199999999999</v>
      </c>
      <c r="F3123" s="5">
        <v>367.73100000000005</v>
      </c>
      <c r="G3123" s="5">
        <v>1733.6490000000003</v>
      </c>
      <c r="H3123" s="5">
        <v>479.935</v>
      </c>
      <c r="J3123" s="130"/>
    </row>
    <row r="3124" spans="1:10">
      <c r="A3124" s="100">
        <f t="shared" si="48"/>
        <v>2015</v>
      </c>
      <c r="B3124" s="102">
        <v>5</v>
      </c>
      <c r="C3124" s="103">
        <v>42135</v>
      </c>
      <c r="D3124" s="102">
        <v>1</v>
      </c>
      <c r="E3124" s="5">
        <v>120.69600000000001</v>
      </c>
      <c r="F3124" s="5">
        <v>383.93899999999996</v>
      </c>
      <c r="G3124" s="5">
        <v>1612.8520000000003</v>
      </c>
      <c r="H3124" s="5">
        <v>432.48700000000002</v>
      </c>
      <c r="J3124" s="130"/>
    </row>
    <row r="3125" spans="1:10">
      <c r="A3125" s="100">
        <f t="shared" si="48"/>
        <v>2015</v>
      </c>
      <c r="B3125" s="102">
        <v>5</v>
      </c>
      <c r="C3125" s="103">
        <v>42135</v>
      </c>
      <c r="D3125" s="102">
        <v>2</v>
      </c>
      <c r="E3125" s="5">
        <v>116.69000000000001</v>
      </c>
      <c r="F3125" s="5">
        <v>380.91800000000001</v>
      </c>
      <c r="G3125" s="5">
        <v>1426.5060000000001</v>
      </c>
      <c r="H3125" s="5">
        <v>427.28800000000001</v>
      </c>
      <c r="J3125" s="130"/>
    </row>
    <row r="3126" spans="1:10">
      <c r="A3126" s="100">
        <f t="shared" si="48"/>
        <v>2015</v>
      </c>
      <c r="B3126" s="102">
        <v>5</v>
      </c>
      <c r="C3126" s="103">
        <v>42135</v>
      </c>
      <c r="D3126" s="102">
        <v>3</v>
      </c>
      <c r="E3126" s="5">
        <v>117.374</v>
      </c>
      <c r="F3126" s="5">
        <v>381.31100000000004</v>
      </c>
      <c r="G3126" s="5">
        <v>1344.134</v>
      </c>
      <c r="H3126" s="5">
        <v>419.351</v>
      </c>
      <c r="J3126" s="130"/>
    </row>
    <row r="3127" spans="1:10">
      <c r="A3127" s="100">
        <f t="shared" si="48"/>
        <v>2015</v>
      </c>
      <c r="B3127" s="102">
        <v>5</v>
      </c>
      <c r="C3127" s="103">
        <v>42135</v>
      </c>
      <c r="D3127" s="102">
        <v>4</v>
      </c>
      <c r="E3127" s="5">
        <v>120.765</v>
      </c>
      <c r="F3127" s="5">
        <v>385.05099999999993</v>
      </c>
      <c r="G3127" s="5">
        <v>1362.4160000000002</v>
      </c>
      <c r="H3127" s="5">
        <v>349.51299999999998</v>
      </c>
      <c r="J3127" s="130"/>
    </row>
    <row r="3128" spans="1:10">
      <c r="A3128" s="100">
        <f t="shared" si="48"/>
        <v>2015</v>
      </c>
      <c r="B3128" s="102">
        <v>5</v>
      </c>
      <c r="C3128" s="103">
        <v>42135</v>
      </c>
      <c r="D3128" s="102">
        <v>5</v>
      </c>
      <c r="E3128" s="5">
        <v>111.358</v>
      </c>
      <c r="F3128" s="5">
        <v>386.786</v>
      </c>
      <c r="G3128" s="5">
        <v>1366.5240000000003</v>
      </c>
      <c r="H3128" s="5">
        <v>331.79899999999998</v>
      </c>
      <c r="J3128" s="130"/>
    </row>
    <row r="3129" spans="1:10">
      <c r="A3129" s="100">
        <f t="shared" si="48"/>
        <v>2015</v>
      </c>
      <c r="B3129" s="102">
        <v>5</v>
      </c>
      <c r="C3129" s="103">
        <v>42135</v>
      </c>
      <c r="D3129" s="102">
        <v>6</v>
      </c>
      <c r="E3129" s="5">
        <v>102.541</v>
      </c>
      <c r="F3129" s="5">
        <v>386.80099999999999</v>
      </c>
      <c r="G3129" s="5">
        <v>1397.884</v>
      </c>
      <c r="H3129" s="5">
        <v>404.47700000000003</v>
      </c>
      <c r="J3129" s="130"/>
    </row>
    <row r="3130" spans="1:10">
      <c r="A3130" s="100">
        <f t="shared" si="48"/>
        <v>2015</v>
      </c>
      <c r="B3130" s="102">
        <v>5</v>
      </c>
      <c r="C3130" s="103">
        <v>42135</v>
      </c>
      <c r="D3130" s="102">
        <v>7</v>
      </c>
      <c r="E3130" s="5">
        <v>92.77</v>
      </c>
      <c r="F3130" s="5">
        <v>389.28900000000004</v>
      </c>
      <c r="G3130" s="5">
        <v>1595.818</v>
      </c>
      <c r="H3130" s="5">
        <v>451.81600000000003</v>
      </c>
      <c r="J3130" s="130"/>
    </row>
    <row r="3131" spans="1:10">
      <c r="A3131" s="100">
        <f t="shared" si="48"/>
        <v>2015</v>
      </c>
      <c r="B3131" s="102">
        <v>5</v>
      </c>
      <c r="C3131" s="103">
        <v>42135</v>
      </c>
      <c r="D3131" s="102">
        <v>8</v>
      </c>
      <c r="E3131" s="5">
        <v>88.212000000000003</v>
      </c>
      <c r="F3131" s="5">
        <v>390.0739999999999</v>
      </c>
      <c r="G3131" s="5">
        <v>1634.02</v>
      </c>
      <c r="H3131" s="5">
        <v>507.06900000000002</v>
      </c>
      <c r="J3131" s="130"/>
    </row>
    <row r="3132" spans="1:10">
      <c r="A3132" s="100">
        <f t="shared" si="48"/>
        <v>2015</v>
      </c>
      <c r="B3132" s="102">
        <v>5</v>
      </c>
      <c r="C3132" s="103">
        <v>42135</v>
      </c>
      <c r="D3132" s="102">
        <v>9</v>
      </c>
      <c r="E3132" s="5">
        <v>70.790000000000006</v>
      </c>
      <c r="F3132" s="5">
        <v>386.03899999999999</v>
      </c>
      <c r="G3132" s="5">
        <v>1671.5320000000002</v>
      </c>
      <c r="H3132" s="5">
        <v>519.21699999999998</v>
      </c>
      <c r="J3132" s="130"/>
    </row>
    <row r="3133" spans="1:10">
      <c r="A3133" s="100">
        <f t="shared" si="48"/>
        <v>2015</v>
      </c>
      <c r="B3133" s="102">
        <v>5</v>
      </c>
      <c r="C3133" s="103">
        <v>42135</v>
      </c>
      <c r="D3133" s="102">
        <v>10</v>
      </c>
      <c r="E3133" s="5">
        <v>55.793999999999997</v>
      </c>
      <c r="F3133" s="5">
        <v>358.05899999999997</v>
      </c>
      <c r="G3133" s="5">
        <v>1686.585</v>
      </c>
      <c r="H3133" s="5">
        <v>628.71499999999992</v>
      </c>
      <c r="J3133" s="130"/>
    </row>
    <row r="3134" spans="1:10">
      <c r="A3134" s="100">
        <f t="shared" si="48"/>
        <v>2015</v>
      </c>
      <c r="B3134" s="102">
        <v>5</v>
      </c>
      <c r="C3134" s="103">
        <v>42135</v>
      </c>
      <c r="D3134" s="102">
        <v>11</v>
      </c>
      <c r="E3134" s="5">
        <v>95.167000000000002</v>
      </c>
      <c r="F3134" s="5">
        <v>340.33100000000002</v>
      </c>
      <c r="G3134" s="5">
        <v>1684.4460000000004</v>
      </c>
      <c r="H3134" s="5">
        <v>677.38000000000011</v>
      </c>
      <c r="J3134" s="130"/>
    </row>
    <row r="3135" spans="1:10">
      <c r="A3135" s="100">
        <f t="shared" si="48"/>
        <v>2015</v>
      </c>
      <c r="B3135" s="102">
        <v>5</v>
      </c>
      <c r="C3135" s="103">
        <v>42135</v>
      </c>
      <c r="D3135" s="102">
        <v>12</v>
      </c>
      <c r="E3135" s="5">
        <v>117.264</v>
      </c>
      <c r="F3135" s="5">
        <v>348.21300000000002</v>
      </c>
      <c r="G3135" s="5">
        <v>1665.6470000000002</v>
      </c>
      <c r="H3135" s="5">
        <v>716.19</v>
      </c>
      <c r="J3135" s="130"/>
    </row>
    <row r="3136" spans="1:10">
      <c r="A3136" s="100">
        <f t="shared" si="48"/>
        <v>2015</v>
      </c>
      <c r="B3136" s="102">
        <v>5</v>
      </c>
      <c r="C3136" s="103">
        <v>42135</v>
      </c>
      <c r="D3136" s="102">
        <v>13</v>
      </c>
      <c r="E3136" s="5">
        <v>118.73</v>
      </c>
      <c r="F3136" s="5">
        <v>347.96100000000007</v>
      </c>
      <c r="G3136" s="5">
        <v>1672.19</v>
      </c>
      <c r="H3136" s="5">
        <v>745.99900000000014</v>
      </c>
      <c r="J3136" s="130"/>
    </row>
    <row r="3137" spans="1:10">
      <c r="A3137" s="100">
        <f t="shared" si="48"/>
        <v>2015</v>
      </c>
      <c r="B3137" s="102">
        <v>5</v>
      </c>
      <c r="C3137" s="103">
        <v>42135</v>
      </c>
      <c r="D3137" s="102">
        <v>14</v>
      </c>
      <c r="E3137" s="5">
        <v>116.68899999999999</v>
      </c>
      <c r="F3137" s="5">
        <v>347.80099999999999</v>
      </c>
      <c r="G3137" s="5">
        <v>1657.3450000000003</v>
      </c>
      <c r="H3137" s="5">
        <v>773.31500000000005</v>
      </c>
      <c r="J3137" s="130"/>
    </row>
    <row r="3138" spans="1:10">
      <c r="A3138" s="100">
        <f t="shared" si="48"/>
        <v>2015</v>
      </c>
      <c r="B3138" s="102">
        <v>5</v>
      </c>
      <c r="C3138" s="103">
        <v>42135</v>
      </c>
      <c r="D3138" s="102">
        <v>15</v>
      </c>
      <c r="E3138" s="5">
        <v>135.08799999999999</v>
      </c>
      <c r="F3138" s="5">
        <v>349.815</v>
      </c>
      <c r="G3138" s="5">
        <v>1630.8580000000002</v>
      </c>
      <c r="H3138" s="5">
        <v>783.63900000000012</v>
      </c>
      <c r="J3138" s="130"/>
    </row>
    <row r="3139" spans="1:10">
      <c r="A3139" s="100">
        <f t="shared" si="48"/>
        <v>2015</v>
      </c>
      <c r="B3139" s="102">
        <v>5</v>
      </c>
      <c r="C3139" s="103">
        <v>42135</v>
      </c>
      <c r="D3139" s="102">
        <v>16</v>
      </c>
      <c r="E3139" s="5">
        <v>116.111</v>
      </c>
      <c r="F3139" s="5">
        <v>359.96599999999995</v>
      </c>
      <c r="G3139" s="5">
        <v>1634.3380000000002</v>
      </c>
      <c r="H3139" s="5">
        <v>804.26700000000005</v>
      </c>
      <c r="J3139" s="130"/>
    </row>
    <row r="3140" spans="1:10">
      <c r="A3140" s="100">
        <f t="shared" si="48"/>
        <v>2015</v>
      </c>
      <c r="B3140" s="102">
        <v>5</v>
      </c>
      <c r="C3140" s="103">
        <v>42135</v>
      </c>
      <c r="D3140" s="102">
        <v>17</v>
      </c>
      <c r="E3140" s="5">
        <v>117.78500000000001</v>
      </c>
      <c r="F3140" s="5">
        <v>360.01499999999999</v>
      </c>
      <c r="G3140" s="5">
        <v>1635.9960000000001</v>
      </c>
      <c r="H3140" s="5">
        <v>803.553</v>
      </c>
      <c r="J3140" s="130"/>
    </row>
    <row r="3141" spans="1:10">
      <c r="A3141" s="100">
        <f t="shared" ref="A3141:A3204" si="49">YEAR(C3141)</f>
        <v>2015</v>
      </c>
      <c r="B3141" s="102">
        <v>5</v>
      </c>
      <c r="C3141" s="103">
        <v>42135</v>
      </c>
      <c r="D3141" s="102">
        <v>18</v>
      </c>
      <c r="E3141" s="5">
        <v>122.19</v>
      </c>
      <c r="F3141" s="5">
        <v>361.09799999999996</v>
      </c>
      <c r="G3141" s="5">
        <v>1639.0900000000001</v>
      </c>
      <c r="H3141" s="5">
        <v>802.86500000000001</v>
      </c>
      <c r="J3141" s="130"/>
    </row>
    <row r="3142" spans="1:10">
      <c r="A3142" s="100">
        <f t="shared" si="49"/>
        <v>2015</v>
      </c>
      <c r="B3142" s="102">
        <v>5</v>
      </c>
      <c r="C3142" s="103">
        <v>42135</v>
      </c>
      <c r="D3142" s="102">
        <v>19</v>
      </c>
      <c r="E3142" s="5">
        <v>141.25399999999999</v>
      </c>
      <c r="F3142" s="5">
        <v>351.64900000000006</v>
      </c>
      <c r="G3142" s="5">
        <v>1638.3370000000002</v>
      </c>
      <c r="H3142" s="5">
        <v>812.33000000000015</v>
      </c>
      <c r="J3142" s="130"/>
    </row>
    <row r="3143" spans="1:10">
      <c r="A3143" s="100">
        <f t="shared" si="49"/>
        <v>2015</v>
      </c>
      <c r="B3143" s="102">
        <v>5</v>
      </c>
      <c r="C3143" s="103">
        <v>42135</v>
      </c>
      <c r="D3143" s="102">
        <v>20</v>
      </c>
      <c r="E3143" s="5">
        <v>147.375</v>
      </c>
      <c r="F3143" s="5">
        <v>350.43600000000009</v>
      </c>
      <c r="G3143" s="5">
        <v>1647.9969999999998</v>
      </c>
      <c r="H3143" s="5">
        <v>814.18400000000008</v>
      </c>
      <c r="J3143" s="130"/>
    </row>
    <row r="3144" spans="1:10">
      <c r="A3144" s="100">
        <f t="shared" si="49"/>
        <v>2015</v>
      </c>
      <c r="B3144" s="102">
        <v>5</v>
      </c>
      <c r="C3144" s="103">
        <v>42135</v>
      </c>
      <c r="D3144" s="102">
        <v>21</v>
      </c>
      <c r="E3144" s="5">
        <v>147.28900000000002</v>
      </c>
      <c r="F3144" s="5">
        <v>348.43700000000001</v>
      </c>
      <c r="G3144" s="5">
        <v>1648.2550000000006</v>
      </c>
      <c r="H3144" s="5">
        <v>814.19099999999992</v>
      </c>
      <c r="J3144" s="130"/>
    </row>
    <row r="3145" spans="1:10">
      <c r="A3145" s="100">
        <f t="shared" si="49"/>
        <v>2015</v>
      </c>
      <c r="B3145" s="102">
        <v>5</v>
      </c>
      <c r="C3145" s="103">
        <v>42135</v>
      </c>
      <c r="D3145" s="102">
        <v>22</v>
      </c>
      <c r="E3145" s="5">
        <v>157.00800000000001</v>
      </c>
      <c r="F3145" s="5">
        <v>351.47799999999995</v>
      </c>
      <c r="G3145" s="5">
        <v>1646.1630000000002</v>
      </c>
      <c r="H3145" s="5">
        <v>815.46199999999999</v>
      </c>
      <c r="J3145" s="130"/>
    </row>
    <row r="3146" spans="1:10">
      <c r="A3146" s="100">
        <f t="shared" si="49"/>
        <v>2015</v>
      </c>
      <c r="B3146" s="102">
        <v>5</v>
      </c>
      <c r="C3146" s="103">
        <v>42135</v>
      </c>
      <c r="D3146" s="102">
        <v>23</v>
      </c>
      <c r="E3146" s="5">
        <v>159.49299999999999</v>
      </c>
      <c r="F3146" s="5">
        <v>375.20100000000008</v>
      </c>
      <c r="G3146" s="5">
        <v>1613.1380000000004</v>
      </c>
      <c r="H3146" s="5">
        <v>821.76</v>
      </c>
      <c r="J3146" s="130"/>
    </row>
    <row r="3147" spans="1:10">
      <c r="A3147" s="100">
        <f t="shared" si="49"/>
        <v>2015</v>
      </c>
      <c r="B3147" s="102">
        <v>5</v>
      </c>
      <c r="C3147" s="103">
        <v>42135</v>
      </c>
      <c r="D3147" s="102">
        <v>24</v>
      </c>
      <c r="E3147" s="5">
        <v>155.87700000000001</v>
      </c>
      <c r="F3147" s="5">
        <v>385.50100000000009</v>
      </c>
      <c r="G3147" s="5">
        <v>1603.9800000000005</v>
      </c>
      <c r="H3147" s="5">
        <v>781.9530000000002</v>
      </c>
      <c r="J3147" s="130"/>
    </row>
    <row r="3148" spans="1:10">
      <c r="A3148" s="100">
        <f t="shared" si="49"/>
        <v>2015</v>
      </c>
      <c r="B3148" s="102">
        <v>5</v>
      </c>
      <c r="C3148" s="103">
        <v>42136</v>
      </c>
      <c r="D3148" s="102">
        <v>1</v>
      </c>
      <c r="E3148" s="5">
        <v>146.76700000000002</v>
      </c>
      <c r="F3148" s="5">
        <v>382.28400000000011</v>
      </c>
      <c r="G3148" s="5">
        <v>1547.1579999999999</v>
      </c>
      <c r="H3148" s="5">
        <v>573.29299999999989</v>
      </c>
      <c r="J3148" s="130"/>
    </row>
    <row r="3149" spans="1:10">
      <c r="A3149" s="100">
        <f t="shared" si="49"/>
        <v>2015</v>
      </c>
      <c r="B3149" s="102">
        <v>5</v>
      </c>
      <c r="C3149" s="103">
        <v>42136</v>
      </c>
      <c r="D3149" s="102">
        <v>2</v>
      </c>
      <c r="E3149" s="5">
        <v>147.852</v>
      </c>
      <c r="F3149" s="5">
        <v>382.05500000000006</v>
      </c>
      <c r="G3149" s="5">
        <v>1389.5119999999999</v>
      </c>
      <c r="H3149" s="5">
        <v>483.35500000000002</v>
      </c>
      <c r="J3149" s="130"/>
    </row>
    <row r="3150" spans="1:10">
      <c r="A3150" s="100">
        <f t="shared" si="49"/>
        <v>2015</v>
      </c>
      <c r="B3150" s="102">
        <v>5</v>
      </c>
      <c r="C3150" s="103">
        <v>42136</v>
      </c>
      <c r="D3150" s="102">
        <v>3</v>
      </c>
      <c r="E3150" s="5">
        <v>148.95500000000001</v>
      </c>
      <c r="F3150" s="5">
        <v>382.70300000000003</v>
      </c>
      <c r="G3150" s="5">
        <v>1318.0580000000002</v>
      </c>
      <c r="H3150" s="5">
        <v>480.42500000000001</v>
      </c>
      <c r="J3150" s="130"/>
    </row>
    <row r="3151" spans="1:10">
      <c r="A3151" s="100">
        <f t="shared" si="49"/>
        <v>2015</v>
      </c>
      <c r="B3151" s="102">
        <v>5</v>
      </c>
      <c r="C3151" s="103">
        <v>42136</v>
      </c>
      <c r="D3151" s="102">
        <v>4</v>
      </c>
      <c r="E3151" s="5">
        <v>148.04300000000001</v>
      </c>
      <c r="F3151" s="5">
        <v>382.37400000000002</v>
      </c>
      <c r="G3151" s="5">
        <v>1319.4360000000001</v>
      </c>
      <c r="H3151" s="5">
        <v>477.14100000000002</v>
      </c>
      <c r="J3151" s="130"/>
    </row>
    <row r="3152" spans="1:10">
      <c r="A3152" s="100">
        <f t="shared" si="49"/>
        <v>2015</v>
      </c>
      <c r="B3152" s="102">
        <v>5</v>
      </c>
      <c r="C3152" s="103">
        <v>42136</v>
      </c>
      <c r="D3152" s="102">
        <v>5</v>
      </c>
      <c r="E3152" s="5">
        <v>150.459</v>
      </c>
      <c r="F3152" s="5">
        <v>381.59000000000009</v>
      </c>
      <c r="G3152" s="5">
        <v>1324.2470000000001</v>
      </c>
      <c r="H3152" s="5">
        <v>471.47900000000004</v>
      </c>
      <c r="J3152" s="130"/>
    </row>
    <row r="3153" spans="1:10">
      <c r="A3153" s="100">
        <f t="shared" si="49"/>
        <v>2015</v>
      </c>
      <c r="B3153" s="102">
        <v>5</v>
      </c>
      <c r="C3153" s="103">
        <v>42136</v>
      </c>
      <c r="D3153" s="102">
        <v>6</v>
      </c>
      <c r="E3153" s="5">
        <v>153.57600000000002</v>
      </c>
      <c r="F3153" s="5">
        <v>382.37499999999994</v>
      </c>
      <c r="G3153" s="5">
        <v>1350.6640000000002</v>
      </c>
      <c r="H3153" s="5">
        <v>473.00400000000002</v>
      </c>
      <c r="J3153" s="130"/>
    </row>
    <row r="3154" spans="1:10">
      <c r="A3154" s="100">
        <f t="shared" si="49"/>
        <v>2015</v>
      </c>
      <c r="B3154" s="102">
        <v>5</v>
      </c>
      <c r="C3154" s="103">
        <v>42136</v>
      </c>
      <c r="D3154" s="102">
        <v>7</v>
      </c>
      <c r="E3154" s="5">
        <v>141.84700000000001</v>
      </c>
      <c r="F3154" s="5">
        <v>381.98500000000007</v>
      </c>
      <c r="G3154" s="5">
        <v>1523.7780000000002</v>
      </c>
      <c r="H3154" s="5">
        <v>467.10800000000006</v>
      </c>
      <c r="J3154" s="130"/>
    </row>
    <row r="3155" spans="1:10">
      <c r="A3155" s="100">
        <f t="shared" si="49"/>
        <v>2015</v>
      </c>
      <c r="B3155" s="102">
        <v>5</v>
      </c>
      <c r="C3155" s="103">
        <v>42136</v>
      </c>
      <c r="D3155" s="102">
        <v>8</v>
      </c>
      <c r="E3155" s="5">
        <v>142.53500000000003</v>
      </c>
      <c r="F3155" s="5">
        <v>381.60599999999999</v>
      </c>
      <c r="G3155" s="5">
        <v>1599.3380000000002</v>
      </c>
      <c r="H3155" s="5">
        <v>477.74700000000001</v>
      </c>
      <c r="J3155" s="130"/>
    </row>
    <row r="3156" spans="1:10">
      <c r="A3156" s="100">
        <f t="shared" si="49"/>
        <v>2015</v>
      </c>
      <c r="B3156" s="102">
        <v>5</v>
      </c>
      <c r="C3156" s="103">
        <v>42136</v>
      </c>
      <c r="D3156" s="102">
        <v>9</v>
      </c>
      <c r="E3156" s="5">
        <v>141.40200000000002</v>
      </c>
      <c r="F3156" s="5">
        <v>379.94300000000004</v>
      </c>
      <c r="G3156" s="5">
        <v>1629.877</v>
      </c>
      <c r="H3156" s="5">
        <v>501</v>
      </c>
      <c r="J3156" s="130"/>
    </row>
    <row r="3157" spans="1:10">
      <c r="A3157" s="100">
        <f t="shared" si="49"/>
        <v>2015</v>
      </c>
      <c r="B3157" s="102">
        <v>5</v>
      </c>
      <c r="C3157" s="103">
        <v>42136</v>
      </c>
      <c r="D3157" s="102">
        <v>10</v>
      </c>
      <c r="E3157" s="5">
        <v>139.26900000000001</v>
      </c>
      <c r="F3157" s="5">
        <v>377.88700000000006</v>
      </c>
      <c r="G3157" s="5">
        <v>1643.7940000000003</v>
      </c>
      <c r="H3157" s="5">
        <v>515.23299999999995</v>
      </c>
      <c r="J3157" s="130"/>
    </row>
    <row r="3158" spans="1:10">
      <c r="A3158" s="100">
        <f t="shared" si="49"/>
        <v>2015</v>
      </c>
      <c r="B3158" s="102">
        <v>5</v>
      </c>
      <c r="C3158" s="103">
        <v>42136</v>
      </c>
      <c r="D3158" s="102">
        <v>11</v>
      </c>
      <c r="E3158" s="5">
        <v>128.72</v>
      </c>
      <c r="F3158" s="5">
        <v>377.94600000000008</v>
      </c>
      <c r="G3158" s="5">
        <v>1641.1369999999999</v>
      </c>
      <c r="H3158" s="5">
        <v>516.40600000000006</v>
      </c>
      <c r="J3158" s="130"/>
    </row>
    <row r="3159" spans="1:10">
      <c r="A3159" s="100">
        <f t="shared" si="49"/>
        <v>2015</v>
      </c>
      <c r="B3159" s="102">
        <v>5</v>
      </c>
      <c r="C3159" s="103">
        <v>42136</v>
      </c>
      <c r="D3159" s="102">
        <v>12</v>
      </c>
      <c r="E3159" s="5">
        <v>127.292</v>
      </c>
      <c r="F3159" s="5">
        <v>378.61400000000003</v>
      </c>
      <c r="G3159" s="5">
        <v>1649.585</v>
      </c>
      <c r="H3159" s="5">
        <v>520.59699999999998</v>
      </c>
      <c r="J3159" s="130"/>
    </row>
    <row r="3160" spans="1:10">
      <c r="A3160" s="100">
        <f t="shared" si="49"/>
        <v>2015</v>
      </c>
      <c r="B3160" s="102">
        <v>5</v>
      </c>
      <c r="C3160" s="103">
        <v>42136</v>
      </c>
      <c r="D3160" s="102">
        <v>13</v>
      </c>
      <c r="E3160" s="5">
        <v>125.682</v>
      </c>
      <c r="F3160" s="5">
        <v>379.77400000000006</v>
      </c>
      <c r="G3160" s="5">
        <v>1669.4460000000004</v>
      </c>
      <c r="H3160" s="5">
        <v>521.1690000000001</v>
      </c>
      <c r="J3160" s="130"/>
    </row>
    <row r="3161" spans="1:10">
      <c r="A3161" s="100">
        <f t="shared" si="49"/>
        <v>2015</v>
      </c>
      <c r="B3161" s="102">
        <v>5</v>
      </c>
      <c r="C3161" s="103">
        <v>42136</v>
      </c>
      <c r="D3161" s="102">
        <v>14</v>
      </c>
      <c r="E3161" s="5">
        <v>132.10400000000001</v>
      </c>
      <c r="F3161" s="5">
        <v>382.37000000000006</v>
      </c>
      <c r="G3161" s="5">
        <v>1660.1350000000002</v>
      </c>
      <c r="H3161" s="5">
        <v>518.36099999999988</v>
      </c>
      <c r="J3161" s="130"/>
    </row>
    <row r="3162" spans="1:10">
      <c r="A3162" s="100">
        <f t="shared" si="49"/>
        <v>2015</v>
      </c>
      <c r="B3162" s="102">
        <v>5</v>
      </c>
      <c r="C3162" s="103">
        <v>42136</v>
      </c>
      <c r="D3162" s="102">
        <v>15</v>
      </c>
      <c r="E3162" s="5">
        <v>135.44500000000002</v>
      </c>
      <c r="F3162" s="5">
        <v>376.26799999999997</v>
      </c>
      <c r="G3162" s="5">
        <v>1653.3630000000003</v>
      </c>
      <c r="H3162" s="5">
        <v>563.22199999999998</v>
      </c>
      <c r="J3162" s="130"/>
    </row>
    <row r="3163" spans="1:10">
      <c r="A3163" s="100">
        <f t="shared" si="49"/>
        <v>2015</v>
      </c>
      <c r="B3163" s="102">
        <v>5</v>
      </c>
      <c r="C3163" s="103">
        <v>42136</v>
      </c>
      <c r="D3163" s="102">
        <v>16</v>
      </c>
      <c r="E3163" s="5">
        <v>134.58600000000001</v>
      </c>
      <c r="F3163" s="5">
        <v>368.68700000000001</v>
      </c>
      <c r="G3163" s="5">
        <v>1653.2550000000003</v>
      </c>
      <c r="H3163" s="5">
        <v>575.10700000000008</v>
      </c>
      <c r="J3163" s="130"/>
    </row>
    <row r="3164" spans="1:10">
      <c r="A3164" s="100">
        <f t="shared" si="49"/>
        <v>2015</v>
      </c>
      <c r="B3164" s="102">
        <v>5</v>
      </c>
      <c r="C3164" s="103">
        <v>42136</v>
      </c>
      <c r="D3164" s="102">
        <v>17</v>
      </c>
      <c r="E3164" s="5">
        <v>136.679</v>
      </c>
      <c r="F3164" s="5">
        <v>368.87700000000001</v>
      </c>
      <c r="G3164" s="5">
        <v>1641.5910000000003</v>
      </c>
      <c r="H3164" s="5">
        <v>623.68200000000002</v>
      </c>
      <c r="J3164" s="130"/>
    </row>
    <row r="3165" spans="1:10">
      <c r="A3165" s="100">
        <f t="shared" si="49"/>
        <v>2015</v>
      </c>
      <c r="B3165" s="102">
        <v>5</v>
      </c>
      <c r="C3165" s="103">
        <v>42136</v>
      </c>
      <c r="D3165" s="102">
        <v>18</v>
      </c>
      <c r="E3165" s="5">
        <v>143.61599999999999</v>
      </c>
      <c r="F3165" s="5">
        <v>368.96500000000003</v>
      </c>
      <c r="G3165" s="5">
        <v>1649.8290000000002</v>
      </c>
      <c r="H3165" s="5">
        <v>660.98500000000013</v>
      </c>
      <c r="J3165" s="130"/>
    </row>
    <row r="3166" spans="1:10">
      <c r="A3166" s="100">
        <f t="shared" si="49"/>
        <v>2015</v>
      </c>
      <c r="B3166" s="102">
        <v>5</v>
      </c>
      <c r="C3166" s="103">
        <v>42136</v>
      </c>
      <c r="D3166" s="102">
        <v>19</v>
      </c>
      <c r="E3166" s="5">
        <v>145.53100000000001</v>
      </c>
      <c r="F3166" s="5">
        <v>368.91900000000004</v>
      </c>
      <c r="G3166" s="5">
        <v>1663.7129999999997</v>
      </c>
      <c r="H3166" s="5">
        <v>740.38400000000001</v>
      </c>
      <c r="J3166" s="130"/>
    </row>
    <row r="3167" spans="1:10">
      <c r="A3167" s="100">
        <f t="shared" si="49"/>
        <v>2015</v>
      </c>
      <c r="B3167" s="102">
        <v>5</v>
      </c>
      <c r="C3167" s="103">
        <v>42136</v>
      </c>
      <c r="D3167" s="102">
        <v>20</v>
      </c>
      <c r="E3167" s="5">
        <v>150.71700000000001</v>
      </c>
      <c r="F3167" s="5">
        <v>367.88600000000008</v>
      </c>
      <c r="G3167" s="5">
        <v>1683.3220000000001</v>
      </c>
      <c r="H3167" s="5">
        <v>768.86900000000014</v>
      </c>
      <c r="J3167" s="130"/>
    </row>
    <row r="3168" spans="1:10">
      <c r="A3168" s="100">
        <f t="shared" si="49"/>
        <v>2015</v>
      </c>
      <c r="B3168" s="102">
        <v>5</v>
      </c>
      <c r="C3168" s="103">
        <v>42136</v>
      </c>
      <c r="D3168" s="102">
        <v>21</v>
      </c>
      <c r="E3168" s="5">
        <v>150.55000000000001</v>
      </c>
      <c r="F3168" s="5">
        <v>367.41000000000008</v>
      </c>
      <c r="G3168" s="5">
        <v>1710.4739999999997</v>
      </c>
      <c r="H3168" s="5">
        <v>783.13200000000018</v>
      </c>
      <c r="J3168" s="130"/>
    </row>
    <row r="3169" spans="1:10">
      <c r="A3169" s="100">
        <f t="shared" si="49"/>
        <v>2015</v>
      </c>
      <c r="B3169" s="102">
        <v>5</v>
      </c>
      <c r="C3169" s="103">
        <v>42136</v>
      </c>
      <c r="D3169" s="102">
        <v>22</v>
      </c>
      <c r="E3169" s="5">
        <v>146.32599999999999</v>
      </c>
      <c r="F3169" s="5">
        <v>368.464</v>
      </c>
      <c r="G3169" s="5">
        <v>1717.3160000000003</v>
      </c>
      <c r="H3169" s="5">
        <v>806.15199999999982</v>
      </c>
      <c r="J3169" s="130"/>
    </row>
    <row r="3170" spans="1:10">
      <c r="A3170" s="100">
        <f t="shared" si="49"/>
        <v>2015</v>
      </c>
      <c r="B3170" s="102">
        <v>5</v>
      </c>
      <c r="C3170" s="103">
        <v>42136</v>
      </c>
      <c r="D3170" s="102">
        <v>23</v>
      </c>
      <c r="E3170" s="5">
        <v>145.941</v>
      </c>
      <c r="F3170" s="5">
        <v>368.48399999999992</v>
      </c>
      <c r="G3170" s="5">
        <v>1723.4590000000003</v>
      </c>
      <c r="H3170" s="5">
        <v>776.57300000000009</v>
      </c>
      <c r="J3170" s="130"/>
    </row>
    <row r="3171" spans="1:10">
      <c r="A3171" s="100">
        <f t="shared" si="49"/>
        <v>2015</v>
      </c>
      <c r="B3171" s="102">
        <v>5</v>
      </c>
      <c r="C3171" s="103">
        <v>42136</v>
      </c>
      <c r="D3171" s="102">
        <v>24</v>
      </c>
      <c r="E3171" s="5">
        <v>148.40799999999999</v>
      </c>
      <c r="F3171" s="5">
        <v>368.35500000000002</v>
      </c>
      <c r="G3171" s="5">
        <v>1732.6040000000003</v>
      </c>
      <c r="H3171" s="5">
        <v>696.01599999999996</v>
      </c>
      <c r="J3171" s="130"/>
    </row>
    <row r="3172" spans="1:10">
      <c r="A3172" s="100">
        <f t="shared" si="49"/>
        <v>2015</v>
      </c>
      <c r="B3172" s="102">
        <v>5</v>
      </c>
      <c r="C3172" s="103">
        <v>42137</v>
      </c>
      <c r="D3172" s="102">
        <v>1</v>
      </c>
      <c r="E3172" s="5">
        <v>149.774</v>
      </c>
      <c r="F3172" s="5">
        <v>368.25700000000001</v>
      </c>
      <c r="G3172" s="5">
        <v>1575.4389999999999</v>
      </c>
      <c r="H3172" s="5">
        <v>527.5630000000001</v>
      </c>
      <c r="J3172" s="130"/>
    </row>
    <row r="3173" spans="1:10">
      <c r="A3173" s="100">
        <f t="shared" si="49"/>
        <v>2015</v>
      </c>
      <c r="B3173" s="102">
        <v>5</v>
      </c>
      <c r="C3173" s="103">
        <v>42137</v>
      </c>
      <c r="D3173" s="102">
        <v>2</v>
      </c>
      <c r="E3173" s="5">
        <v>149.273</v>
      </c>
      <c r="F3173" s="5">
        <v>367.97700000000003</v>
      </c>
      <c r="G3173" s="5">
        <v>1386.3669999999997</v>
      </c>
      <c r="H3173" s="5">
        <v>509.36400000000003</v>
      </c>
      <c r="J3173" s="130"/>
    </row>
    <row r="3174" spans="1:10">
      <c r="A3174" s="100">
        <f t="shared" si="49"/>
        <v>2015</v>
      </c>
      <c r="B3174" s="102">
        <v>5</v>
      </c>
      <c r="C3174" s="103">
        <v>42137</v>
      </c>
      <c r="D3174" s="102">
        <v>3</v>
      </c>
      <c r="E3174" s="5">
        <v>150.75600000000003</v>
      </c>
      <c r="F3174" s="5">
        <v>367.09900000000005</v>
      </c>
      <c r="G3174" s="5">
        <v>1323.7549999999999</v>
      </c>
      <c r="H3174" s="5">
        <v>507.17899999999997</v>
      </c>
      <c r="J3174" s="130"/>
    </row>
    <row r="3175" spans="1:10">
      <c r="A3175" s="100">
        <f t="shared" si="49"/>
        <v>2015</v>
      </c>
      <c r="B3175" s="102">
        <v>5</v>
      </c>
      <c r="C3175" s="103">
        <v>42137</v>
      </c>
      <c r="D3175" s="102">
        <v>4</v>
      </c>
      <c r="E3175" s="5">
        <v>144.86099999999999</v>
      </c>
      <c r="F3175" s="5">
        <v>367.90099999999995</v>
      </c>
      <c r="G3175" s="5">
        <v>1318.38</v>
      </c>
      <c r="H3175" s="5">
        <v>507.08500000000004</v>
      </c>
      <c r="J3175" s="130"/>
    </row>
    <row r="3176" spans="1:10">
      <c r="A3176" s="100">
        <f t="shared" si="49"/>
        <v>2015</v>
      </c>
      <c r="B3176" s="102">
        <v>5</v>
      </c>
      <c r="C3176" s="103">
        <v>42137</v>
      </c>
      <c r="D3176" s="102">
        <v>5</v>
      </c>
      <c r="E3176" s="5">
        <v>131.315</v>
      </c>
      <c r="F3176" s="5">
        <v>368.26700000000005</v>
      </c>
      <c r="G3176" s="5">
        <v>1336.7990000000002</v>
      </c>
      <c r="H3176" s="5">
        <v>502.86400000000003</v>
      </c>
      <c r="J3176" s="130"/>
    </row>
    <row r="3177" spans="1:10">
      <c r="A3177" s="100">
        <f t="shared" si="49"/>
        <v>2015</v>
      </c>
      <c r="B3177" s="102">
        <v>5</v>
      </c>
      <c r="C3177" s="103">
        <v>42137</v>
      </c>
      <c r="D3177" s="102">
        <v>6</v>
      </c>
      <c r="E3177" s="5">
        <v>131.517</v>
      </c>
      <c r="F3177" s="5">
        <v>367.87000000000006</v>
      </c>
      <c r="G3177" s="5">
        <v>1349.5420000000001</v>
      </c>
      <c r="H3177" s="5">
        <v>504.49599999999998</v>
      </c>
      <c r="J3177" s="130"/>
    </row>
    <row r="3178" spans="1:10">
      <c r="A3178" s="100">
        <f t="shared" si="49"/>
        <v>2015</v>
      </c>
      <c r="B3178" s="102">
        <v>5</v>
      </c>
      <c r="C3178" s="103">
        <v>42137</v>
      </c>
      <c r="D3178" s="102">
        <v>7</v>
      </c>
      <c r="E3178" s="5">
        <v>147.346</v>
      </c>
      <c r="F3178" s="5">
        <v>362.54</v>
      </c>
      <c r="G3178" s="5">
        <v>1575.7390000000003</v>
      </c>
      <c r="H3178" s="5">
        <v>525.49400000000003</v>
      </c>
      <c r="J3178" s="130"/>
    </row>
    <row r="3179" spans="1:10">
      <c r="A3179" s="100">
        <f t="shared" si="49"/>
        <v>2015</v>
      </c>
      <c r="B3179" s="102">
        <v>5</v>
      </c>
      <c r="C3179" s="103">
        <v>42137</v>
      </c>
      <c r="D3179" s="102">
        <v>8</v>
      </c>
      <c r="E3179" s="5">
        <v>146.27799999999999</v>
      </c>
      <c r="F3179" s="5">
        <v>361.74099999999999</v>
      </c>
      <c r="G3179" s="5">
        <v>1689.1970000000001</v>
      </c>
      <c r="H3179" s="5">
        <v>558.18600000000004</v>
      </c>
      <c r="J3179" s="130"/>
    </row>
    <row r="3180" spans="1:10">
      <c r="A3180" s="100">
        <f t="shared" si="49"/>
        <v>2015</v>
      </c>
      <c r="B3180" s="102">
        <v>5</v>
      </c>
      <c r="C3180" s="103">
        <v>42137</v>
      </c>
      <c r="D3180" s="102">
        <v>9</v>
      </c>
      <c r="E3180" s="5">
        <v>144.94399999999999</v>
      </c>
      <c r="F3180" s="5">
        <v>361.65600000000006</v>
      </c>
      <c r="G3180" s="5">
        <v>1730.8089999999997</v>
      </c>
      <c r="H3180" s="5">
        <v>561.995</v>
      </c>
      <c r="J3180" s="130"/>
    </row>
    <row r="3181" spans="1:10">
      <c r="A3181" s="100">
        <f t="shared" si="49"/>
        <v>2015</v>
      </c>
      <c r="B3181" s="102">
        <v>5</v>
      </c>
      <c r="C3181" s="103">
        <v>42137</v>
      </c>
      <c r="D3181" s="102">
        <v>10</v>
      </c>
      <c r="E3181" s="5">
        <v>145.37900000000002</v>
      </c>
      <c r="F3181" s="5">
        <v>363.18299999999999</v>
      </c>
      <c r="G3181" s="5">
        <v>1738.5830000000001</v>
      </c>
      <c r="H3181" s="5">
        <v>577.2360000000001</v>
      </c>
      <c r="J3181" s="130"/>
    </row>
    <row r="3182" spans="1:10">
      <c r="A3182" s="100">
        <f t="shared" si="49"/>
        <v>2015</v>
      </c>
      <c r="B3182" s="102">
        <v>5</v>
      </c>
      <c r="C3182" s="103">
        <v>42137</v>
      </c>
      <c r="D3182" s="102">
        <v>11</v>
      </c>
      <c r="E3182" s="5">
        <v>140.691</v>
      </c>
      <c r="F3182" s="5">
        <v>368.24400000000003</v>
      </c>
      <c r="G3182" s="5">
        <v>1760.7469999999998</v>
      </c>
      <c r="H3182" s="5">
        <v>593</v>
      </c>
      <c r="J3182" s="130"/>
    </row>
    <row r="3183" spans="1:10">
      <c r="A3183" s="100">
        <f t="shared" si="49"/>
        <v>2015</v>
      </c>
      <c r="B3183" s="102">
        <v>5</v>
      </c>
      <c r="C3183" s="103">
        <v>42137</v>
      </c>
      <c r="D3183" s="102">
        <v>12</v>
      </c>
      <c r="E3183" s="5">
        <v>136.13900000000001</v>
      </c>
      <c r="F3183" s="5">
        <v>370.29199999999992</v>
      </c>
      <c r="G3183" s="5">
        <v>1761.8540000000007</v>
      </c>
      <c r="H3183" s="5">
        <v>591.44200000000012</v>
      </c>
      <c r="J3183" s="130"/>
    </row>
    <row r="3184" spans="1:10">
      <c r="A3184" s="100">
        <f t="shared" si="49"/>
        <v>2015</v>
      </c>
      <c r="B3184" s="102">
        <v>5</v>
      </c>
      <c r="C3184" s="103">
        <v>42137</v>
      </c>
      <c r="D3184" s="102">
        <v>13</v>
      </c>
      <c r="E3184" s="5">
        <v>136.05500000000001</v>
      </c>
      <c r="F3184" s="5">
        <v>374.57900000000006</v>
      </c>
      <c r="G3184" s="5">
        <v>1768.0140000000001</v>
      </c>
      <c r="H3184" s="5">
        <v>588.73500000000001</v>
      </c>
      <c r="J3184" s="130"/>
    </row>
    <row r="3185" spans="1:10">
      <c r="A3185" s="100">
        <f t="shared" si="49"/>
        <v>2015</v>
      </c>
      <c r="B3185" s="102">
        <v>5</v>
      </c>
      <c r="C3185" s="103">
        <v>42137</v>
      </c>
      <c r="D3185" s="102">
        <v>14</v>
      </c>
      <c r="E3185" s="5">
        <v>140.809</v>
      </c>
      <c r="F3185" s="5">
        <v>373.27100000000002</v>
      </c>
      <c r="G3185" s="5">
        <v>1791.1280000000002</v>
      </c>
      <c r="H3185" s="5">
        <v>587.32500000000005</v>
      </c>
      <c r="J3185" s="130"/>
    </row>
    <row r="3186" spans="1:10">
      <c r="A3186" s="100">
        <f t="shared" si="49"/>
        <v>2015</v>
      </c>
      <c r="B3186" s="102">
        <v>5</v>
      </c>
      <c r="C3186" s="103">
        <v>42137</v>
      </c>
      <c r="D3186" s="102">
        <v>15</v>
      </c>
      <c r="E3186" s="5">
        <v>138.81</v>
      </c>
      <c r="F3186" s="5">
        <v>375.56099999999998</v>
      </c>
      <c r="G3186" s="5">
        <v>1769.942</v>
      </c>
      <c r="H3186" s="5">
        <v>588.0920000000001</v>
      </c>
      <c r="J3186" s="130"/>
    </row>
    <row r="3187" spans="1:10">
      <c r="A3187" s="100">
        <f t="shared" si="49"/>
        <v>2015</v>
      </c>
      <c r="B3187" s="102">
        <v>5</v>
      </c>
      <c r="C3187" s="103">
        <v>42137</v>
      </c>
      <c r="D3187" s="102">
        <v>16</v>
      </c>
      <c r="E3187" s="5">
        <v>145.91200000000001</v>
      </c>
      <c r="F3187" s="5">
        <v>374.428</v>
      </c>
      <c r="G3187" s="5">
        <v>1775.1690000000003</v>
      </c>
      <c r="H3187" s="5">
        <v>585.18000000000006</v>
      </c>
      <c r="J3187" s="130"/>
    </row>
    <row r="3188" spans="1:10">
      <c r="A3188" s="100">
        <f t="shared" si="49"/>
        <v>2015</v>
      </c>
      <c r="B3188" s="102">
        <v>5</v>
      </c>
      <c r="C3188" s="103">
        <v>42137</v>
      </c>
      <c r="D3188" s="102">
        <v>17</v>
      </c>
      <c r="E3188" s="5">
        <v>148.976</v>
      </c>
      <c r="F3188" s="5">
        <v>387.47100000000006</v>
      </c>
      <c r="G3188" s="5">
        <v>1772.0319999999997</v>
      </c>
      <c r="H3188" s="5">
        <v>584.32000000000005</v>
      </c>
      <c r="J3188" s="130"/>
    </row>
    <row r="3189" spans="1:10">
      <c r="A3189" s="100">
        <f t="shared" si="49"/>
        <v>2015</v>
      </c>
      <c r="B3189" s="102">
        <v>5</v>
      </c>
      <c r="C3189" s="103">
        <v>42137</v>
      </c>
      <c r="D3189" s="102">
        <v>18</v>
      </c>
      <c r="E3189" s="5">
        <v>142.72400000000002</v>
      </c>
      <c r="F3189" s="5">
        <v>399.02899999999994</v>
      </c>
      <c r="G3189" s="5">
        <v>1785.979</v>
      </c>
      <c r="H3189" s="5">
        <v>588.6070000000002</v>
      </c>
      <c r="J3189" s="130"/>
    </row>
    <row r="3190" spans="1:10">
      <c r="A3190" s="100">
        <f t="shared" si="49"/>
        <v>2015</v>
      </c>
      <c r="B3190" s="102">
        <v>5</v>
      </c>
      <c r="C3190" s="103">
        <v>42137</v>
      </c>
      <c r="D3190" s="102">
        <v>19</v>
      </c>
      <c r="E3190" s="5">
        <v>143.87299999999999</v>
      </c>
      <c r="F3190" s="5">
        <v>399.57600000000002</v>
      </c>
      <c r="G3190" s="5">
        <v>1790.6910000000003</v>
      </c>
      <c r="H3190" s="5">
        <v>595.34099999999989</v>
      </c>
      <c r="J3190" s="130"/>
    </row>
    <row r="3191" spans="1:10">
      <c r="A3191" s="100">
        <f t="shared" si="49"/>
        <v>2015</v>
      </c>
      <c r="B3191" s="102">
        <v>5</v>
      </c>
      <c r="C3191" s="103">
        <v>42137</v>
      </c>
      <c r="D3191" s="102">
        <v>20</v>
      </c>
      <c r="E3191" s="5">
        <v>145.07300000000001</v>
      </c>
      <c r="F3191" s="5">
        <v>400.16199999999992</v>
      </c>
      <c r="G3191" s="5">
        <v>1831.8039999999999</v>
      </c>
      <c r="H3191" s="5">
        <v>602.30000000000007</v>
      </c>
      <c r="J3191" s="130"/>
    </row>
    <row r="3192" spans="1:10">
      <c r="A3192" s="100">
        <f t="shared" si="49"/>
        <v>2015</v>
      </c>
      <c r="B3192" s="102">
        <v>5</v>
      </c>
      <c r="C3192" s="103">
        <v>42137</v>
      </c>
      <c r="D3192" s="102">
        <v>21</v>
      </c>
      <c r="E3192" s="5">
        <v>145.32900000000001</v>
      </c>
      <c r="F3192" s="5">
        <v>401.60300000000007</v>
      </c>
      <c r="G3192" s="5">
        <v>1838.7549999999997</v>
      </c>
      <c r="H3192" s="5">
        <v>603.56600000000003</v>
      </c>
      <c r="J3192" s="130"/>
    </row>
    <row r="3193" spans="1:10">
      <c r="A3193" s="100">
        <f t="shared" si="49"/>
        <v>2015</v>
      </c>
      <c r="B3193" s="102">
        <v>5</v>
      </c>
      <c r="C3193" s="103">
        <v>42137</v>
      </c>
      <c r="D3193" s="102">
        <v>22</v>
      </c>
      <c r="E3193" s="5">
        <v>145.46</v>
      </c>
      <c r="F3193" s="5">
        <v>400.02900000000005</v>
      </c>
      <c r="G3193" s="5">
        <v>1838.8020000000006</v>
      </c>
      <c r="H3193" s="5">
        <v>591.81600000000003</v>
      </c>
      <c r="J3193" s="130"/>
    </row>
    <row r="3194" spans="1:10">
      <c r="A3194" s="100">
        <f t="shared" si="49"/>
        <v>2015</v>
      </c>
      <c r="B3194" s="102">
        <v>5</v>
      </c>
      <c r="C3194" s="103">
        <v>42137</v>
      </c>
      <c r="D3194" s="102">
        <v>23</v>
      </c>
      <c r="E3194" s="5">
        <v>147.15300000000002</v>
      </c>
      <c r="F3194" s="5">
        <v>359.70100000000002</v>
      </c>
      <c r="G3194" s="5">
        <v>1842.4480000000003</v>
      </c>
      <c r="H3194" s="5">
        <v>572.601</v>
      </c>
      <c r="J3194" s="130"/>
    </row>
    <row r="3195" spans="1:10">
      <c r="A3195" s="100">
        <f t="shared" si="49"/>
        <v>2015</v>
      </c>
      <c r="B3195" s="102">
        <v>5</v>
      </c>
      <c r="C3195" s="103">
        <v>42137</v>
      </c>
      <c r="D3195" s="102">
        <v>24</v>
      </c>
      <c r="E3195" s="5">
        <v>150.416</v>
      </c>
      <c r="F3195" s="5">
        <v>300.22600000000006</v>
      </c>
      <c r="G3195" s="5">
        <v>1808.7169999999996</v>
      </c>
      <c r="H3195" s="5">
        <v>553.75900000000001</v>
      </c>
      <c r="J3195" s="130"/>
    </row>
    <row r="3196" spans="1:10">
      <c r="A3196" s="100">
        <f t="shared" si="49"/>
        <v>2015</v>
      </c>
      <c r="B3196" s="102">
        <v>5</v>
      </c>
      <c r="C3196" s="103">
        <v>42138</v>
      </c>
      <c r="D3196" s="102">
        <v>1</v>
      </c>
      <c r="E3196" s="5">
        <v>150.572</v>
      </c>
      <c r="F3196" s="5">
        <v>272.97399999999993</v>
      </c>
      <c r="G3196" s="5">
        <v>1708.404</v>
      </c>
      <c r="H3196" s="5">
        <v>484.51099999999997</v>
      </c>
      <c r="J3196" s="130"/>
    </row>
    <row r="3197" spans="1:10">
      <c r="A3197" s="100">
        <f t="shared" si="49"/>
        <v>2015</v>
      </c>
      <c r="B3197" s="102">
        <v>5</v>
      </c>
      <c r="C3197" s="103">
        <v>42138</v>
      </c>
      <c r="D3197" s="102">
        <v>2</v>
      </c>
      <c r="E3197" s="5">
        <v>147.078</v>
      </c>
      <c r="F3197" s="5">
        <v>279.85399999999998</v>
      </c>
      <c r="G3197" s="5">
        <v>1461.8139999999999</v>
      </c>
      <c r="H3197" s="5">
        <v>448.21899999999999</v>
      </c>
      <c r="J3197" s="130"/>
    </row>
    <row r="3198" spans="1:10">
      <c r="A3198" s="100">
        <f t="shared" si="49"/>
        <v>2015</v>
      </c>
      <c r="B3198" s="102">
        <v>5</v>
      </c>
      <c r="C3198" s="103">
        <v>42138</v>
      </c>
      <c r="D3198" s="102">
        <v>3</v>
      </c>
      <c r="E3198" s="5">
        <v>148.34100000000001</v>
      </c>
      <c r="F3198" s="5">
        <v>310.80200000000008</v>
      </c>
      <c r="G3198" s="5">
        <v>1393.8620000000001</v>
      </c>
      <c r="H3198" s="5">
        <v>416.625</v>
      </c>
      <c r="J3198" s="130"/>
    </row>
    <row r="3199" spans="1:10">
      <c r="A3199" s="100">
        <f t="shared" si="49"/>
        <v>2015</v>
      </c>
      <c r="B3199" s="102">
        <v>5</v>
      </c>
      <c r="C3199" s="103">
        <v>42138</v>
      </c>
      <c r="D3199" s="102">
        <v>4</v>
      </c>
      <c r="E3199" s="5">
        <v>149.94899999999998</v>
      </c>
      <c r="F3199" s="5">
        <v>334.41800000000001</v>
      </c>
      <c r="G3199" s="5">
        <v>1406.8090000000002</v>
      </c>
      <c r="H3199" s="5">
        <v>403.36600000000004</v>
      </c>
      <c r="J3199" s="130"/>
    </row>
    <row r="3200" spans="1:10">
      <c r="A3200" s="100">
        <f t="shared" si="49"/>
        <v>2015</v>
      </c>
      <c r="B3200" s="102">
        <v>5</v>
      </c>
      <c r="C3200" s="103">
        <v>42138</v>
      </c>
      <c r="D3200" s="102">
        <v>5</v>
      </c>
      <c r="E3200" s="5">
        <v>156.95700000000002</v>
      </c>
      <c r="F3200" s="5">
        <v>339.02800000000002</v>
      </c>
      <c r="G3200" s="5">
        <v>1411.1310000000001</v>
      </c>
      <c r="H3200" s="5">
        <v>408.77699999999999</v>
      </c>
      <c r="J3200" s="130"/>
    </row>
    <row r="3201" spans="1:10">
      <c r="A3201" s="100">
        <f t="shared" si="49"/>
        <v>2015</v>
      </c>
      <c r="B3201" s="102">
        <v>5</v>
      </c>
      <c r="C3201" s="103">
        <v>42138</v>
      </c>
      <c r="D3201" s="102">
        <v>6</v>
      </c>
      <c r="E3201" s="5">
        <v>155.66400000000002</v>
      </c>
      <c r="F3201" s="5">
        <v>340.98500000000007</v>
      </c>
      <c r="G3201" s="5">
        <v>1423.662</v>
      </c>
      <c r="H3201" s="5">
        <v>421.54</v>
      </c>
      <c r="J3201" s="130"/>
    </row>
    <row r="3202" spans="1:10">
      <c r="A3202" s="100">
        <f t="shared" si="49"/>
        <v>2015</v>
      </c>
      <c r="B3202" s="102">
        <v>5</v>
      </c>
      <c r="C3202" s="103">
        <v>42138</v>
      </c>
      <c r="D3202" s="102">
        <v>7</v>
      </c>
      <c r="E3202" s="5">
        <v>153.59500000000003</v>
      </c>
      <c r="F3202" s="5">
        <v>339.89100000000008</v>
      </c>
      <c r="G3202" s="5">
        <v>1603.6110000000003</v>
      </c>
      <c r="H3202" s="5">
        <v>473.14300000000003</v>
      </c>
      <c r="J3202" s="130"/>
    </row>
    <row r="3203" spans="1:10">
      <c r="A3203" s="100">
        <f t="shared" si="49"/>
        <v>2015</v>
      </c>
      <c r="B3203" s="102">
        <v>5</v>
      </c>
      <c r="C3203" s="103">
        <v>42138</v>
      </c>
      <c r="D3203" s="102">
        <v>8</v>
      </c>
      <c r="E3203" s="5">
        <v>154.29400000000001</v>
      </c>
      <c r="F3203" s="5">
        <v>344.03300000000002</v>
      </c>
      <c r="G3203" s="5">
        <v>1716.3740000000003</v>
      </c>
      <c r="H3203" s="5">
        <v>533.82000000000005</v>
      </c>
      <c r="J3203" s="130"/>
    </row>
    <row r="3204" spans="1:10">
      <c r="A3204" s="100">
        <f t="shared" si="49"/>
        <v>2015</v>
      </c>
      <c r="B3204" s="102">
        <v>5</v>
      </c>
      <c r="C3204" s="103">
        <v>42138</v>
      </c>
      <c r="D3204" s="102">
        <v>9</v>
      </c>
      <c r="E3204" s="5">
        <v>154.05700000000002</v>
      </c>
      <c r="F3204" s="5">
        <v>343.28200000000004</v>
      </c>
      <c r="G3204" s="5">
        <v>1748.7990000000004</v>
      </c>
      <c r="H3204" s="5">
        <v>552.49900000000002</v>
      </c>
      <c r="J3204" s="130"/>
    </row>
    <row r="3205" spans="1:10">
      <c r="A3205" s="100">
        <f t="shared" ref="A3205:A3268" si="50">YEAR(C3205)</f>
        <v>2015</v>
      </c>
      <c r="B3205" s="102">
        <v>5</v>
      </c>
      <c r="C3205" s="103">
        <v>42138</v>
      </c>
      <c r="D3205" s="102">
        <v>10</v>
      </c>
      <c r="E3205" s="5">
        <v>155.61000000000001</v>
      </c>
      <c r="F3205" s="5">
        <v>344.17099999999999</v>
      </c>
      <c r="G3205" s="5">
        <v>1727.3409999999999</v>
      </c>
      <c r="H3205" s="5">
        <v>557.55799999999999</v>
      </c>
      <c r="J3205" s="130"/>
    </row>
    <row r="3206" spans="1:10">
      <c r="A3206" s="100">
        <f t="shared" si="50"/>
        <v>2015</v>
      </c>
      <c r="B3206" s="102">
        <v>5</v>
      </c>
      <c r="C3206" s="103">
        <v>42138</v>
      </c>
      <c r="D3206" s="102">
        <v>11</v>
      </c>
      <c r="E3206" s="5">
        <v>149.55100000000002</v>
      </c>
      <c r="F3206" s="5">
        <v>345.06599999999997</v>
      </c>
      <c r="G3206" s="5">
        <v>1727.5710000000001</v>
      </c>
      <c r="H3206" s="5">
        <v>559.8130000000001</v>
      </c>
      <c r="J3206" s="130"/>
    </row>
    <row r="3207" spans="1:10">
      <c r="A3207" s="100">
        <f t="shared" si="50"/>
        <v>2015</v>
      </c>
      <c r="B3207" s="102">
        <v>5</v>
      </c>
      <c r="C3207" s="103">
        <v>42138</v>
      </c>
      <c r="D3207" s="102">
        <v>12</v>
      </c>
      <c r="E3207" s="5">
        <v>134.19800000000001</v>
      </c>
      <c r="F3207" s="5">
        <v>347.44299999999998</v>
      </c>
      <c r="G3207" s="5">
        <v>1730.7709999999997</v>
      </c>
      <c r="H3207" s="5">
        <v>559.47400000000016</v>
      </c>
      <c r="J3207" s="130"/>
    </row>
    <row r="3208" spans="1:10">
      <c r="A3208" s="100">
        <f t="shared" si="50"/>
        <v>2015</v>
      </c>
      <c r="B3208" s="102">
        <v>5</v>
      </c>
      <c r="C3208" s="103">
        <v>42138</v>
      </c>
      <c r="D3208" s="102">
        <v>13</v>
      </c>
      <c r="E3208" s="5">
        <v>151.79400000000001</v>
      </c>
      <c r="F3208" s="5">
        <v>352.09900000000005</v>
      </c>
      <c r="G3208" s="5">
        <v>1737.7010000000002</v>
      </c>
      <c r="H3208" s="5">
        <v>559.23599999999999</v>
      </c>
      <c r="J3208" s="130"/>
    </row>
    <row r="3209" spans="1:10">
      <c r="A3209" s="100">
        <f t="shared" si="50"/>
        <v>2015</v>
      </c>
      <c r="B3209" s="102">
        <v>5</v>
      </c>
      <c r="C3209" s="103">
        <v>42138</v>
      </c>
      <c r="D3209" s="102">
        <v>14</v>
      </c>
      <c r="E3209" s="5">
        <v>145.29700000000003</v>
      </c>
      <c r="F3209" s="5">
        <v>353.19000000000011</v>
      </c>
      <c r="G3209" s="5">
        <v>1743.1820000000002</v>
      </c>
      <c r="H3209" s="5">
        <v>553.63200000000006</v>
      </c>
      <c r="J3209" s="130"/>
    </row>
    <row r="3210" spans="1:10">
      <c r="A3210" s="100">
        <f t="shared" si="50"/>
        <v>2015</v>
      </c>
      <c r="B3210" s="102">
        <v>5</v>
      </c>
      <c r="C3210" s="103">
        <v>42138</v>
      </c>
      <c r="D3210" s="102">
        <v>15</v>
      </c>
      <c r="E3210" s="5">
        <v>143.542</v>
      </c>
      <c r="F3210" s="5">
        <v>351.98300000000006</v>
      </c>
      <c r="G3210" s="5">
        <v>1729.7740000000003</v>
      </c>
      <c r="H3210" s="5">
        <v>554.87300000000005</v>
      </c>
      <c r="J3210" s="130"/>
    </row>
    <row r="3211" spans="1:10">
      <c r="A3211" s="100">
        <f t="shared" si="50"/>
        <v>2015</v>
      </c>
      <c r="B3211" s="102">
        <v>5</v>
      </c>
      <c r="C3211" s="103">
        <v>42138</v>
      </c>
      <c r="D3211" s="102">
        <v>16</v>
      </c>
      <c r="E3211" s="5">
        <v>148.274</v>
      </c>
      <c r="F3211" s="5">
        <v>351.58600000000007</v>
      </c>
      <c r="G3211" s="5">
        <v>1738.5179999999998</v>
      </c>
      <c r="H3211" s="5">
        <v>610.51700000000005</v>
      </c>
      <c r="J3211" s="130"/>
    </row>
    <row r="3212" spans="1:10">
      <c r="A3212" s="100">
        <f t="shared" si="50"/>
        <v>2015</v>
      </c>
      <c r="B3212" s="102">
        <v>5</v>
      </c>
      <c r="C3212" s="103">
        <v>42138</v>
      </c>
      <c r="D3212" s="102">
        <v>17</v>
      </c>
      <c r="E3212" s="5">
        <v>156.827</v>
      </c>
      <c r="F3212" s="5">
        <v>348.31200000000007</v>
      </c>
      <c r="G3212" s="5">
        <v>1735.9850000000001</v>
      </c>
      <c r="H3212" s="5">
        <v>556.69000000000005</v>
      </c>
      <c r="J3212" s="130"/>
    </row>
    <row r="3213" spans="1:10">
      <c r="A3213" s="100">
        <f t="shared" si="50"/>
        <v>2015</v>
      </c>
      <c r="B3213" s="102">
        <v>5</v>
      </c>
      <c r="C3213" s="103">
        <v>42138</v>
      </c>
      <c r="D3213" s="102">
        <v>18</v>
      </c>
      <c r="E3213" s="5">
        <v>150.60000000000002</v>
      </c>
      <c r="F3213" s="5">
        <v>349.64000000000004</v>
      </c>
      <c r="G3213" s="5">
        <v>1748.0589999999997</v>
      </c>
      <c r="H3213" s="5">
        <v>545.35299999999995</v>
      </c>
      <c r="J3213" s="130"/>
    </row>
    <row r="3214" spans="1:10">
      <c r="A3214" s="100">
        <f t="shared" si="50"/>
        <v>2015</v>
      </c>
      <c r="B3214" s="102">
        <v>5</v>
      </c>
      <c r="C3214" s="103">
        <v>42138</v>
      </c>
      <c r="D3214" s="102">
        <v>19</v>
      </c>
      <c r="E3214" s="5">
        <v>155.34500000000003</v>
      </c>
      <c r="F3214" s="5">
        <v>352.65300000000002</v>
      </c>
      <c r="G3214" s="5">
        <v>1741.085</v>
      </c>
      <c r="H3214" s="5">
        <v>543.27699999999993</v>
      </c>
      <c r="J3214" s="130"/>
    </row>
    <row r="3215" spans="1:10">
      <c r="A3215" s="100">
        <f t="shared" si="50"/>
        <v>2015</v>
      </c>
      <c r="B3215" s="102">
        <v>5</v>
      </c>
      <c r="C3215" s="103">
        <v>42138</v>
      </c>
      <c r="D3215" s="102">
        <v>20</v>
      </c>
      <c r="E3215" s="5">
        <v>155.929</v>
      </c>
      <c r="F3215" s="5">
        <v>352.45600000000007</v>
      </c>
      <c r="G3215" s="5">
        <v>1735.4160000000002</v>
      </c>
      <c r="H3215" s="5">
        <v>547.85900000000004</v>
      </c>
      <c r="J3215" s="130"/>
    </row>
    <row r="3216" spans="1:10">
      <c r="A3216" s="100">
        <f t="shared" si="50"/>
        <v>2015</v>
      </c>
      <c r="B3216" s="102">
        <v>5</v>
      </c>
      <c r="C3216" s="103">
        <v>42138</v>
      </c>
      <c r="D3216" s="102">
        <v>21</v>
      </c>
      <c r="E3216" s="5">
        <v>158.92900000000003</v>
      </c>
      <c r="F3216" s="5">
        <v>354.322</v>
      </c>
      <c r="G3216" s="5">
        <v>1739.4049999999997</v>
      </c>
      <c r="H3216" s="5">
        <v>555.85500000000002</v>
      </c>
      <c r="J3216" s="130"/>
    </row>
    <row r="3217" spans="1:10">
      <c r="A3217" s="100">
        <f t="shared" si="50"/>
        <v>2015</v>
      </c>
      <c r="B3217" s="102">
        <v>5</v>
      </c>
      <c r="C3217" s="103">
        <v>42138</v>
      </c>
      <c r="D3217" s="102">
        <v>22</v>
      </c>
      <c r="E3217" s="5">
        <v>159.79599999999999</v>
      </c>
      <c r="F3217" s="5">
        <v>355.41499999999996</v>
      </c>
      <c r="G3217" s="5">
        <v>1741.1190000000001</v>
      </c>
      <c r="H3217" s="5">
        <v>560.26100000000008</v>
      </c>
      <c r="J3217" s="130"/>
    </row>
    <row r="3218" spans="1:10">
      <c r="A3218" s="100">
        <f t="shared" si="50"/>
        <v>2015</v>
      </c>
      <c r="B3218" s="102">
        <v>5</v>
      </c>
      <c r="C3218" s="103">
        <v>42138</v>
      </c>
      <c r="D3218" s="102">
        <v>23</v>
      </c>
      <c r="E3218" s="5">
        <v>162.24</v>
      </c>
      <c r="F3218" s="5">
        <v>355.82499999999993</v>
      </c>
      <c r="G3218" s="5">
        <v>1749.0709999999999</v>
      </c>
      <c r="H3218" s="5">
        <v>531.55600000000004</v>
      </c>
      <c r="J3218" s="130"/>
    </row>
    <row r="3219" spans="1:10">
      <c r="A3219" s="100">
        <f t="shared" si="50"/>
        <v>2015</v>
      </c>
      <c r="B3219" s="102">
        <v>5</v>
      </c>
      <c r="C3219" s="103">
        <v>42138</v>
      </c>
      <c r="D3219" s="102">
        <v>24</v>
      </c>
      <c r="E3219" s="5">
        <v>167.71800000000002</v>
      </c>
      <c r="F3219" s="5">
        <v>354.32599999999996</v>
      </c>
      <c r="G3219" s="5">
        <v>1797.5389999999998</v>
      </c>
      <c r="H3219" s="5">
        <v>485.41899999999998</v>
      </c>
      <c r="J3219" s="130"/>
    </row>
    <row r="3220" spans="1:10">
      <c r="A3220" s="100">
        <f t="shared" si="50"/>
        <v>2015</v>
      </c>
      <c r="B3220" s="102">
        <v>5</v>
      </c>
      <c r="C3220" s="103">
        <v>42139</v>
      </c>
      <c r="D3220" s="102">
        <v>1</v>
      </c>
      <c r="E3220" s="5">
        <v>169.01</v>
      </c>
      <c r="F3220" s="5">
        <v>344.40300000000002</v>
      </c>
      <c r="G3220" s="5">
        <v>1777.98</v>
      </c>
      <c r="H3220" s="5">
        <v>364.08600000000001</v>
      </c>
      <c r="J3220" s="130"/>
    </row>
    <row r="3221" spans="1:10">
      <c r="A3221" s="100">
        <f t="shared" si="50"/>
        <v>2015</v>
      </c>
      <c r="B3221" s="102">
        <v>5</v>
      </c>
      <c r="C3221" s="103">
        <v>42139</v>
      </c>
      <c r="D3221" s="102">
        <v>2</v>
      </c>
      <c r="E3221" s="5">
        <v>161.91999999999999</v>
      </c>
      <c r="F3221" s="5">
        <v>322.74500000000006</v>
      </c>
      <c r="G3221" s="5">
        <v>1636.8440000000001</v>
      </c>
      <c r="H3221" s="5">
        <v>313.608</v>
      </c>
      <c r="J3221" s="130"/>
    </row>
    <row r="3222" spans="1:10">
      <c r="A3222" s="100">
        <f t="shared" si="50"/>
        <v>2015</v>
      </c>
      <c r="B3222" s="102">
        <v>5</v>
      </c>
      <c r="C3222" s="103">
        <v>42139</v>
      </c>
      <c r="D3222" s="102">
        <v>3</v>
      </c>
      <c r="E3222" s="5">
        <v>164.85399999999998</v>
      </c>
      <c r="F3222" s="5">
        <v>313.34199999999998</v>
      </c>
      <c r="G3222" s="5">
        <v>1606.9350000000004</v>
      </c>
      <c r="H3222" s="5">
        <v>305.548</v>
      </c>
      <c r="J3222" s="130"/>
    </row>
    <row r="3223" spans="1:10">
      <c r="A3223" s="100">
        <f t="shared" si="50"/>
        <v>2015</v>
      </c>
      <c r="B3223" s="102">
        <v>5</v>
      </c>
      <c r="C3223" s="103">
        <v>42139</v>
      </c>
      <c r="D3223" s="102">
        <v>4</v>
      </c>
      <c r="E3223" s="5">
        <v>165.08100000000002</v>
      </c>
      <c r="F3223" s="5">
        <v>315.34699999999998</v>
      </c>
      <c r="G3223" s="5">
        <v>1611.4220000000003</v>
      </c>
      <c r="H3223" s="5">
        <v>307.52</v>
      </c>
      <c r="J3223" s="130"/>
    </row>
    <row r="3224" spans="1:10">
      <c r="A3224" s="100">
        <f t="shared" si="50"/>
        <v>2015</v>
      </c>
      <c r="B3224" s="102">
        <v>5</v>
      </c>
      <c r="C3224" s="103">
        <v>42139</v>
      </c>
      <c r="D3224" s="102">
        <v>5</v>
      </c>
      <c r="E3224" s="5">
        <v>165.886</v>
      </c>
      <c r="F3224" s="5">
        <v>329.50100000000009</v>
      </c>
      <c r="G3224" s="5">
        <v>1610.5070000000001</v>
      </c>
      <c r="H3224" s="5">
        <v>307.197</v>
      </c>
      <c r="J3224" s="130"/>
    </row>
    <row r="3225" spans="1:10">
      <c r="A3225" s="100">
        <f t="shared" si="50"/>
        <v>2015</v>
      </c>
      <c r="B3225" s="102">
        <v>5</v>
      </c>
      <c r="C3225" s="103">
        <v>42139</v>
      </c>
      <c r="D3225" s="102">
        <v>6</v>
      </c>
      <c r="E3225" s="5">
        <v>168.88800000000001</v>
      </c>
      <c r="F3225" s="5">
        <v>333.61200000000002</v>
      </c>
      <c r="G3225" s="5">
        <v>1612.5889999999999</v>
      </c>
      <c r="H3225" s="5">
        <v>307.15800000000002</v>
      </c>
      <c r="J3225" s="130"/>
    </row>
    <row r="3226" spans="1:10">
      <c r="A3226" s="100">
        <f t="shared" si="50"/>
        <v>2015</v>
      </c>
      <c r="B3226" s="102">
        <v>5</v>
      </c>
      <c r="C3226" s="103">
        <v>42139</v>
      </c>
      <c r="D3226" s="102">
        <v>7</v>
      </c>
      <c r="E3226" s="5">
        <v>169.648</v>
      </c>
      <c r="F3226" s="5">
        <v>333.32600000000008</v>
      </c>
      <c r="G3226" s="5">
        <v>1718.1570000000002</v>
      </c>
      <c r="H3226" s="5">
        <v>341.44499999999999</v>
      </c>
      <c r="J3226" s="130"/>
    </row>
    <row r="3227" spans="1:10">
      <c r="A3227" s="100">
        <f t="shared" si="50"/>
        <v>2015</v>
      </c>
      <c r="B3227" s="102">
        <v>5</v>
      </c>
      <c r="C3227" s="103">
        <v>42139</v>
      </c>
      <c r="D3227" s="102">
        <v>8</v>
      </c>
      <c r="E3227" s="5">
        <v>169.29100000000003</v>
      </c>
      <c r="F3227" s="5">
        <v>338.35900000000004</v>
      </c>
      <c r="G3227" s="5">
        <v>1830.2920000000004</v>
      </c>
      <c r="H3227" s="5">
        <v>376.32100000000003</v>
      </c>
      <c r="J3227" s="130"/>
    </row>
    <row r="3228" spans="1:10">
      <c r="A3228" s="100">
        <f t="shared" si="50"/>
        <v>2015</v>
      </c>
      <c r="B3228" s="102">
        <v>5</v>
      </c>
      <c r="C3228" s="103">
        <v>42139</v>
      </c>
      <c r="D3228" s="102">
        <v>9</v>
      </c>
      <c r="E3228" s="5">
        <v>169.64600000000002</v>
      </c>
      <c r="F3228" s="5">
        <v>341.608</v>
      </c>
      <c r="G3228" s="5">
        <v>1853.1409999999998</v>
      </c>
      <c r="H3228" s="5">
        <v>377.48</v>
      </c>
      <c r="J3228" s="130"/>
    </row>
    <row r="3229" spans="1:10">
      <c r="A3229" s="100">
        <f t="shared" si="50"/>
        <v>2015</v>
      </c>
      <c r="B3229" s="102">
        <v>5</v>
      </c>
      <c r="C3229" s="103">
        <v>42139</v>
      </c>
      <c r="D3229" s="102">
        <v>10</v>
      </c>
      <c r="E3229" s="5">
        <v>169.697</v>
      </c>
      <c r="F3229" s="5">
        <v>340.74100000000004</v>
      </c>
      <c r="G3229" s="5">
        <v>1859.4580000000008</v>
      </c>
      <c r="H3229" s="5">
        <v>373.33200000000005</v>
      </c>
      <c r="J3229" s="130"/>
    </row>
    <row r="3230" spans="1:10">
      <c r="A3230" s="100">
        <f t="shared" si="50"/>
        <v>2015</v>
      </c>
      <c r="B3230" s="102">
        <v>5</v>
      </c>
      <c r="C3230" s="103">
        <v>42139</v>
      </c>
      <c r="D3230" s="102">
        <v>11</v>
      </c>
      <c r="E3230" s="5">
        <v>163.08600000000001</v>
      </c>
      <c r="F3230" s="5">
        <v>344.70900000000006</v>
      </c>
      <c r="G3230" s="5">
        <v>1844.9660000000001</v>
      </c>
      <c r="H3230" s="5">
        <v>377.49199999999996</v>
      </c>
      <c r="J3230" s="130"/>
    </row>
    <row r="3231" spans="1:10">
      <c r="A3231" s="100">
        <f t="shared" si="50"/>
        <v>2015</v>
      </c>
      <c r="B3231" s="102">
        <v>5</v>
      </c>
      <c r="C3231" s="103">
        <v>42139</v>
      </c>
      <c r="D3231" s="102">
        <v>12</v>
      </c>
      <c r="E3231" s="5">
        <v>159.22500000000002</v>
      </c>
      <c r="F3231" s="5">
        <v>346.22400000000005</v>
      </c>
      <c r="G3231" s="5">
        <v>1836.87</v>
      </c>
      <c r="H3231" s="5">
        <v>373.70599999999996</v>
      </c>
      <c r="J3231" s="130"/>
    </row>
    <row r="3232" spans="1:10">
      <c r="A3232" s="100">
        <f t="shared" si="50"/>
        <v>2015</v>
      </c>
      <c r="B3232" s="102">
        <v>5</v>
      </c>
      <c r="C3232" s="103">
        <v>42139</v>
      </c>
      <c r="D3232" s="102">
        <v>13</v>
      </c>
      <c r="E3232" s="5">
        <v>167.66300000000001</v>
      </c>
      <c r="F3232" s="5">
        <v>347.18600000000004</v>
      </c>
      <c r="G3232" s="5">
        <v>1834.133</v>
      </c>
      <c r="H3232" s="5">
        <v>384.19299999999998</v>
      </c>
      <c r="J3232" s="130"/>
    </row>
    <row r="3233" spans="1:10">
      <c r="A3233" s="100">
        <f t="shared" si="50"/>
        <v>2015</v>
      </c>
      <c r="B3233" s="102">
        <v>5</v>
      </c>
      <c r="C3233" s="103">
        <v>42139</v>
      </c>
      <c r="D3233" s="102">
        <v>14</v>
      </c>
      <c r="E3233" s="5">
        <v>164.67599999999999</v>
      </c>
      <c r="F3233" s="5">
        <v>347.34000000000003</v>
      </c>
      <c r="G3233" s="5">
        <v>1843.7539999999999</v>
      </c>
      <c r="H3233" s="5">
        <v>426.11900000000003</v>
      </c>
      <c r="J3233" s="130"/>
    </row>
    <row r="3234" spans="1:10">
      <c r="A3234" s="100">
        <f t="shared" si="50"/>
        <v>2015</v>
      </c>
      <c r="B3234" s="102">
        <v>5</v>
      </c>
      <c r="C3234" s="103">
        <v>42139</v>
      </c>
      <c r="D3234" s="102">
        <v>15</v>
      </c>
      <c r="E3234" s="5">
        <v>165.99300000000002</v>
      </c>
      <c r="F3234" s="5">
        <v>347.66800000000001</v>
      </c>
      <c r="G3234" s="5">
        <v>1872.6420000000003</v>
      </c>
      <c r="H3234" s="5">
        <v>435.88000000000005</v>
      </c>
      <c r="J3234" s="130"/>
    </row>
    <row r="3235" spans="1:10">
      <c r="A3235" s="100">
        <f t="shared" si="50"/>
        <v>2015</v>
      </c>
      <c r="B3235" s="102">
        <v>5</v>
      </c>
      <c r="C3235" s="103">
        <v>42139</v>
      </c>
      <c r="D3235" s="102">
        <v>16</v>
      </c>
      <c r="E3235" s="5">
        <v>165.18300000000002</v>
      </c>
      <c r="F3235" s="5">
        <v>350.13899999999995</v>
      </c>
      <c r="G3235" s="5">
        <v>1893.9359999999997</v>
      </c>
      <c r="H3235" s="5">
        <v>434.41600000000005</v>
      </c>
      <c r="J3235" s="130"/>
    </row>
    <row r="3236" spans="1:10">
      <c r="A3236" s="100">
        <f t="shared" si="50"/>
        <v>2015</v>
      </c>
      <c r="B3236" s="102">
        <v>5</v>
      </c>
      <c r="C3236" s="103">
        <v>42139</v>
      </c>
      <c r="D3236" s="102">
        <v>17</v>
      </c>
      <c r="E3236" s="5">
        <v>166.71900000000002</v>
      </c>
      <c r="F3236" s="5">
        <v>351.029</v>
      </c>
      <c r="G3236" s="5">
        <v>1946.9880000000003</v>
      </c>
      <c r="H3236" s="5">
        <v>436.77100000000002</v>
      </c>
      <c r="J3236" s="130"/>
    </row>
    <row r="3237" spans="1:10">
      <c r="A3237" s="100">
        <f t="shared" si="50"/>
        <v>2015</v>
      </c>
      <c r="B3237" s="102">
        <v>5</v>
      </c>
      <c r="C3237" s="103">
        <v>42139</v>
      </c>
      <c r="D3237" s="102">
        <v>18</v>
      </c>
      <c r="E3237" s="5">
        <v>168.99600000000001</v>
      </c>
      <c r="F3237" s="5">
        <v>350.37100000000004</v>
      </c>
      <c r="G3237" s="5">
        <v>1952.0229999999997</v>
      </c>
      <c r="H3237" s="5">
        <v>451.4</v>
      </c>
      <c r="J3237" s="130"/>
    </row>
    <row r="3238" spans="1:10">
      <c r="A3238" s="100">
        <f t="shared" si="50"/>
        <v>2015</v>
      </c>
      <c r="B3238" s="102">
        <v>5</v>
      </c>
      <c r="C3238" s="103">
        <v>42139</v>
      </c>
      <c r="D3238" s="102">
        <v>19</v>
      </c>
      <c r="E3238" s="5">
        <v>161.226</v>
      </c>
      <c r="F3238" s="5">
        <v>350.01499999999999</v>
      </c>
      <c r="G3238" s="5">
        <v>1992.8099999999997</v>
      </c>
      <c r="H3238" s="5">
        <v>463.64300000000003</v>
      </c>
      <c r="J3238" s="130"/>
    </row>
    <row r="3239" spans="1:10">
      <c r="A3239" s="100">
        <f t="shared" si="50"/>
        <v>2015</v>
      </c>
      <c r="B3239" s="102">
        <v>5</v>
      </c>
      <c r="C3239" s="103">
        <v>42139</v>
      </c>
      <c r="D3239" s="102">
        <v>20</v>
      </c>
      <c r="E3239" s="5">
        <v>157.154</v>
      </c>
      <c r="F3239" s="5">
        <v>350.32700000000006</v>
      </c>
      <c r="G3239" s="5">
        <v>1986.5169999999998</v>
      </c>
      <c r="H3239" s="5">
        <v>451.709</v>
      </c>
      <c r="J3239" s="130"/>
    </row>
    <row r="3240" spans="1:10">
      <c r="A3240" s="100">
        <f t="shared" si="50"/>
        <v>2015</v>
      </c>
      <c r="B3240" s="102">
        <v>5</v>
      </c>
      <c r="C3240" s="103">
        <v>42139</v>
      </c>
      <c r="D3240" s="102">
        <v>21</v>
      </c>
      <c r="E3240" s="5">
        <v>155.37700000000001</v>
      </c>
      <c r="F3240" s="5">
        <v>351.96100000000007</v>
      </c>
      <c r="G3240" s="5">
        <v>1973.9340000000002</v>
      </c>
      <c r="H3240" s="5">
        <v>479.78000000000003</v>
      </c>
      <c r="J3240" s="130"/>
    </row>
    <row r="3241" spans="1:10">
      <c r="A3241" s="100">
        <f t="shared" si="50"/>
        <v>2015</v>
      </c>
      <c r="B3241" s="102">
        <v>5</v>
      </c>
      <c r="C3241" s="103">
        <v>42139</v>
      </c>
      <c r="D3241" s="102">
        <v>22</v>
      </c>
      <c r="E3241" s="5">
        <v>155.774</v>
      </c>
      <c r="F3241" s="5">
        <v>350.16200000000003</v>
      </c>
      <c r="G3241" s="5">
        <v>2021.634</v>
      </c>
      <c r="H3241" s="5">
        <v>440.536</v>
      </c>
      <c r="J3241" s="130"/>
    </row>
    <row r="3242" spans="1:10">
      <c r="A3242" s="100">
        <f t="shared" si="50"/>
        <v>2015</v>
      </c>
      <c r="B3242" s="102">
        <v>5</v>
      </c>
      <c r="C3242" s="103">
        <v>42139</v>
      </c>
      <c r="D3242" s="102">
        <v>23</v>
      </c>
      <c r="E3242" s="5">
        <v>156.92100000000002</v>
      </c>
      <c r="F3242" s="5">
        <v>350.76300000000003</v>
      </c>
      <c r="G3242" s="5">
        <v>1997.7159999999999</v>
      </c>
      <c r="H3242" s="5">
        <v>436.95600000000002</v>
      </c>
      <c r="J3242" s="130"/>
    </row>
    <row r="3243" spans="1:10">
      <c r="A3243" s="100">
        <f t="shared" si="50"/>
        <v>2015</v>
      </c>
      <c r="B3243" s="102">
        <v>5</v>
      </c>
      <c r="C3243" s="103">
        <v>42139</v>
      </c>
      <c r="D3243" s="102">
        <v>24</v>
      </c>
      <c r="E3243" s="5">
        <v>159.56799999999998</v>
      </c>
      <c r="F3243" s="5">
        <v>331.09800000000001</v>
      </c>
      <c r="G3243" s="5">
        <v>1919.394</v>
      </c>
      <c r="H3243" s="5">
        <v>430.04400000000004</v>
      </c>
      <c r="J3243" s="130"/>
    </row>
    <row r="3244" spans="1:10">
      <c r="A3244" s="100">
        <f t="shared" si="50"/>
        <v>2015</v>
      </c>
      <c r="B3244" s="102">
        <v>5</v>
      </c>
      <c r="C3244" s="103">
        <v>42140</v>
      </c>
      <c r="D3244" s="102">
        <v>1</v>
      </c>
      <c r="E3244" s="5">
        <v>159.65500000000003</v>
      </c>
      <c r="F3244" s="5">
        <v>327.04000000000002</v>
      </c>
      <c r="G3244" s="5">
        <v>1876.8160000000007</v>
      </c>
      <c r="H3244" s="5">
        <v>371.13600000000002</v>
      </c>
      <c r="J3244" s="130"/>
    </row>
    <row r="3245" spans="1:10">
      <c r="A3245" s="100">
        <f t="shared" si="50"/>
        <v>2015</v>
      </c>
      <c r="B3245" s="102">
        <v>5</v>
      </c>
      <c r="C3245" s="103">
        <v>42140</v>
      </c>
      <c r="D3245" s="102">
        <v>2</v>
      </c>
      <c r="E3245" s="5">
        <v>157.65199999999999</v>
      </c>
      <c r="F3245" s="5">
        <v>324.85300000000001</v>
      </c>
      <c r="G3245" s="5">
        <v>1807.1370000000002</v>
      </c>
      <c r="H3245" s="5">
        <v>342.28700000000003</v>
      </c>
      <c r="J3245" s="130"/>
    </row>
    <row r="3246" spans="1:10">
      <c r="A3246" s="100">
        <f t="shared" si="50"/>
        <v>2015</v>
      </c>
      <c r="B3246" s="102">
        <v>5</v>
      </c>
      <c r="C3246" s="103">
        <v>42140</v>
      </c>
      <c r="D3246" s="102">
        <v>3</v>
      </c>
      <c r="E3246" s="5">
        <v>160.464</v>
      </c>
      <c r="F3246" s="5">
        <v>308.26600000000002</v>
      </c>
      <c r="G3246" s="5">
        <v>1738.3100000000004</v>
      </c>
      <c r="H3246" s="5">
        <v>296.90800000000002</v>
      </c>
      <c r="J3246" s="130"/>
    </row>
    <row r="3247" spans="1:10">
      <c r="A3247" s="100">
        <f t="shared" si="50"/>
        <v>2015</v>
      </c>
      <c r="B3247" s="102">
        <v>5</v>
      </c>
      <c r="C3247" s="103">
        <v>42140</v>
      </c>
      <c r="D3247" s="102">
        <v>4</v>
      </c>
      <c r="E3247" s="5">
        <v>150.749</v>
      </c>
      <c r="F3247" s="5">
        <v>309.25700000000006</v>
      </c>
      <c r="G3247" s="5">
        <v>1740.0790000000002</v>
      </c>
      <c r="H3247" s="5">
        <v>286.39800000000002</v>
      </c>
      <c r="J3247" s="130"/>
    </row>
    <row r="3248" spans="1:10">
      <c r="A3248" s="100">
        <f t="shared" si="50"/>
        <v>2015</v>
      </c>
      <c r="B3248" s="102">
        <v>5</v>
      </c>
      <c r="C3248" s="103">
        <v>42140</v>
      </c>
      <c r="D3248" s="102">
        <v>5</v>
      </c>
      <c r="E3248" s="5">
        <v>149.065</v>
      </c>
      <c r="F3248" s="5">
        <v>310.15600000000006</v>
      </c>
      <c r="G3248" s="5">
        <v>1744.3690000000001</v>
      </c>
      <c r="H3248" s="5">
        <v>280.60299999999995</v>
      </c>
      <c r="J3248" s="130"/>
    </row>
    <row r="3249" spans="1:10">
      <c r="A3249" s="100">
        <f t="shared" si="50"/>
        <v>2015</v>
      </c>
      <c r="B3249" s="102">
        <v>5</v>
      </c>
      <c r="C3249" s="103">
        <v>42140</v>
      </c>
      <c r="D3249" s="102">
        <v>6</v>
      </c>
      <c r="E3249" s="5">
        <v>149.114</v>
      </c>
      <c r="F3249" s="5">
        <v>309.96500000000003</v>
      </c>
      <c r="G3249" s="5">
        <v>1754.3689999999999</v>
      </c>
      <c r="H3249" s="5">
        <v>280.53200000000004</v>
      </c>
      <c r="J3249" s="130"/>
    </row>
    <row r="3250" spans="1:10">
      <c r="A3250" s="100">
        <f t="shared" si="50"/>
        <v>2015</v>
      </c>
      <c r="B3250" s="102">
        <v>5</v>
      </c>
      <c r="C3250" s="103">
        <v>42140</v>
      </c>
      <c r="D3250" s="102">
        <v>7</v>
      </c>
      <c r="E3250" s="5">
        <v>146.935</v>
      </c>
      <c r="F3250" s="5">
        <v>311.96600000000001</v>
      </c>
      <c r="G3250" s="5">
        <v>1813.998</v>
      </c>
      <c r="H3250" s="5">
        <v>321.25</v>
      </c>
      <c r="J3250" s="130"/>
    </row>
    <row r="3251" spans="1:10">
      <c r="A3251" s="100">
        <f t="shared" si="50"/>
        <v>2015</v>
      </c>
      <c r="B3251" s="102">
        <v>5</v>
      </c>
      <c r="C3251" s="103">
        <v>42140</v>
      </c>
      <c r="D3251" s="102">
        <v>8</v>
      </c>
      <c r="E3251" s="5">
        <v>148.81099999999998</v>
      </c>
      <c r="F3251" s="5">
        <v>329.73</v>
      </c>
      <c r="G3251" s="5">
        <v>1821.2649999999996</v>
      </c>
      <c r="H3251" s="5">
        <v>363.84700000000004</v>
      </c>
      <c r="J3251" s="130"/>
    </row>
    <row r="3252" spans="1:10">
      <c r="A3252" s="100">
        <f t="shared" si="50"/>
        <v>2015</v>
      </c>
      <c r="B3252" s="102">
        <v>5</v>
      </c>
      <c r="C3252" s="103">
        <v>42140</v>
      </c>
      <c r="D3252" s="102">
        <v>9</v>
      </c>
      <c r="E3252" s="5">
        <v>150.785</v>
      </c>
      <c r="F3252" s="5">
        <v>334.59800000000001</v>
      </c>
      <c r="G3252" s="5">
        <v>1812.3609999999999</v>
      </c>
      <c r="H3252" s="5">
        <v>351.69399999999996</v>
      </c>
      <c r="J3252" s="130"/>
    </row>
    <row r="3253" spans="1:10">
      <c r="A3253" s="100">
        <f t="shared" si="50"/>
        <v>2015</v>
      </c>
      <c r="B3253" s="102">
        <v>5</v>
      </c>
      <c r="C3253" s="103">
        <v>42140</v>
      </c>
      <c r="D3253" s="102">
        <v>10</v>
      </c>
      <c r="E3253" s="5">
        <v>150.75800000000001</v>
      </c>
      <c r="F3253" s="5">
        <v>339.14499999999998</v>
      </c>
      <c r="G3253" s="5">
        <v>1787.0299999999997</v>
      </c>
      <c r="H3253" s="5">
        <v>378.721</v>
      </c>
      <c r="J3253" s="130"/>
    </row>
    <row r="3254" spans="1:10">
      <c r="A3254" s="100">
        <f t="shared" si="50"/>
        <v>2015</v>
      </c>
      <c r="B3254" s="102">
        <v>5</v>
      </c>
      <c r="C3254" s="103">
        <v>42140</v>
      </c>
      <c r="D3254" s="102">
        <v>11</v>
      </c>
      <c r="E3254" s="5">
        <v>152.851</v>
      </c>
      <c r="F3254" s="5">
        <v>340.29600000000005</v>
      </c>
      <c r="G3254" s="5">
        <v>1811.0499999999997</v>
      </c>
      <c r="H3254" s="5">
        <v>440.61400000000003</v>
      </c>
      <c r="J3254" s="130"/>
    </row>
    <row r="3255" spans="1:10">
      <c r="A3255" s="100">
        <f t="shared" si="50"/>
        <v>2015</v>
      </c>
      <c r="B3255" s="102">
        <v>5</v>
      </c>
      <c r="C3255" s="103">
        <v>42140</v>
      </c>
      <c r="D3255" s="102">
        <v>12</v>
      </c>
      <c r="E3255" s="5">
        <v>152.30000000000001</v>
      </c>
      <c r="F3255" s="5">
        <v>343.21600000000001</v>
      </c>
      <c r="G3255" s="5">
        <v>1811.1610000000001</v>
      </c>
      <c r="H3255" s="5">
        <v>452.91200000000003</v>
      </c>
      <c r="J3255" s="130"/>
    </row>
    <row r="3256" spans="1:10">
      <c r="A3256" s="100">
        <f t="shared" si="50"/>
        <v>2015</v>
      </c>
      <c r="B3256" s="102">
        <v>5</v>
      </c>
      <c r="C3256" s="103">
        <v>42140</v>
      </c>
      <c r="D3256" s="102">
        <v>13</v>
      </c>
      <c r="E3256" s="5">
        <v>152.90600000000001</v>
      </c>
      <c r="F3256" s="5">
        <v>348.3</v>
      </c>
      <c r="G3256" s="5">
        <v>1774.6460000000002</v>
      </c>
      <c r="H3256" s="5">
        <v>447.45900000000006</v>
      </c>
      <c r="J3256" s="130"/>
    </row>
    <row r="3257" spans="1:10">
      <c r="A3257" s="100">
        <f t="shared" si="50"/>
        <v>2015</v>
      </c>
      <c r="B3257" s="102">
        <v>5</v>
      </c>
      <c r="C3257" s="103">
        <v>42140</v>
      </c>
      <c r="D3257" s="102">
        <v>14</v>
      </c>
      <c r="E3257" s="5">
        <v>151.59300000000002</v>
      </c>
      <c r="F3257" s="5">
        <v>350.62900000000002</v>
      </c>
      <c r="G3257" s="5">
        <v>1767.1150000000002</v>
      </c>
      <c r="H3257" s="5">
        <v>412.72</v>
      </c>
      <c r="J3257" s="130"/>
    </row>
    <row r="3258" spans="1:10">
      <c r="A3258" s="100">
        <f t="shared" si="50"/>
        <v>2015</v>
      </c>
      <c r="B3258" s="102">
        <v>5</v>
      </c>
      <c r="C3258" s="103">
        <v>42140</v>
      </c>
      <c r="D3258" s="102">
        <v>15</v>
      </c>
      <c r="E3258" s="5">
        <v>151.81700000000001</v>
      </c>
      <c r="F3258" s="5">
        <v>350.55400000000009</v>
      </c>
      <c r="G3258" s="5">
        <v>1774.1320000000001</v>
      </c>
      <c r="H3258" s="5">
        <v>354.65000000000003</v>
      </c>
      <c r="J3258" s="130"/>
    </row>
    <row r="3259" spans="1:10">
      <c r="A3259" s="100">
        <f t="shared" si="50"/>
        <v>2015</v>
      </c>
      <c r="B3259" s="102">
        <v>5</v>
      </c>
      <c r="C3259" s="103">
        <v>42140</v>
      </c>
      <c r="D3259" s="102">
        <v>16</v>
      </c>
      <c r="E3259" s="5">
        <v>151.70500000000001</v>
      </c>
      <c r="F3259" s="5">
        <v>349.661</v>
      </c>
      <c r="G3259" s="5">
        <v>1789.3969999999995</v>
      </c>
      <c r="H3259" s="5">
        <v>353.89400000000001</v>
      </c>
      <c r="J3259" s="130"/>
    </row>
    <row r="3260" spans="1:10">
      <c r="A3260" s="100">
        <f t="shared" si="50"/>
        <v>2015</v>
      </c>
      <c r="B3260" s="102">
        <v>5</v>
      </c>
      <c r="C3260" s="103">
        <v>42140</v>
      </c>
      <c r="D3260" s="102">
        <v>17</v>
      </c>
      <c r="E3260" s="5">
        <v>153.80099999999999</v>
      </c>
      <c r="F3260" s="5">
        <v>350.18700000000001</v>
      </c>
      <c r="G3260" s="5">
        <v>1798.0730000000003</v>
      </c>
      <c r="H3260" s="5">
        <v>353.84100000000001</v>
      </c>
      <c r="J3260" s="130"/>
    </row>
    <row r="3261" spans="1:10">
      <c r="A3261" s="100">
        <f t="shared" si="50"/>
        <v>2015</v>
      </c>
      <c r="B3261" s="102">
        <v>5</v>
      </c>
      <c r="C3261" s="103">
        <v>42140</v>
      </c>
      <c r="D3261" s="102">
        <v>18</v>
      </c>
      <c r="E3261" s="5">
        <v>147.828</v>
      </c>
      <c r="F3261" s="5">
        <v>351.12000000000006</v>
      </c>
      <c r="G3261" s="5">
        <v>1818.5040000000001</v>
      </c>
      <c r="H3261" s="5">
        <v>355.18600000000004</v>
      </c>
      <c r="J3261" s="130"/>
    </row>
    <row r="3262" spans="1:10">
      <c r="A3262" s="100">
        <f t="shared" si="50"/>
        <v>2015</v>
      </c>
      <c r="B3262" s="102">
        <v>5</v>
      </c>
      <c r="C3262" s="103">
        <v>42140</v>
      </c>
      <c r="D3262" s="102">
        <v>19</v>
      </c>
      <c r="E3262" s="5">
        <v>145.97800000000001</v>
      </c>
      <c r="F3262" s="5">
        <v>350.78800000000001</v>
      </c>
      <c r="G3262" s="5">
        <v>1865.9639999999997</v>
      </c>
      <c r="H3262" s="5">
        <v>409.77300000000002</v>
      </c>
      <c r="J3262" s="130"/>
    </row>
    <row r="3263" spans="1:10">
      <c r="A3263" s="100">
        <f t="shared" si="50"/>
        <v>2015</v>
      </c>
      <c r="B3263" s="102">
        <v>5</v>
      </c>
      <c r="C3263" s="103">
        <v>42140</v>
      </c>
      <c r="D3263" s="102">
        <v>20</v>
      </c>
      <c r="E3263" s="5">
        <v>149.07600000000002</v>
      </c>
      <c r="F3263" s="5">
        <v>351.36899999999997</v>
      </c>
      <c r="G3263" s="5">
        <v>1879.0650000000001</v>
      </c>
      <c r="H3263" s="5">
        <v>452.721</v>
      </c>
      <c r="J3263" s="130"/>
    </row>
    <row r="3264" spans="1:10">
      <c r="A3264" s="100">
        <f t="shared" si="50"/>
        <v>2015</v>
      </c>
      <c r="B3264" s="102">
        <v>5</v>
      </c>
      <c r="C3264" s="103">
        <v>42140</v>
      </c>
      <c r="D3264" s="102">
        <v>21</v>
      </c>
      <c r="E3264" s="5">
        <v>147.16399999999999</v>
      </c>
      <c r="F3264" s="5">
        <v>351.39400000000001</v>
      </c>
      <c r="G3264" s="5">
        <v>1882.5210000000002</v>
      </c>
      <c r="H3264" s="5">
        <v>456.21500000000003</v>
      </c>
      <c r="J3264" s="130"/>
    </row>
    <row r="3265" spans="1:10">
      <c r="A3265" s="100">
        <f t="shared" si="50"/>
        <v>2015</v>
      </c>
      <c r="B3265" s="102">
        <v>5</v>
      </c>
      <c r="C3265" s="103">
        <v>42140</v>
      </c>
      <c r="D3265" s="102">
        <v>22</v>
      </c>
      <c r="E3265" s="5">
        <v>146.67900000000003</v>
      </c>
      <c r="F3265" s="5">
        <v>351.4310000000001</v>
      </c>
      <c r="G3265" s="5">
        <v>1886.271</v>
      </c>
      <c r="H3265" s="5">
        <v>457.13500000000005</v>
      </c>
      <c r="J3265" s="130"/>
    </row>
    <row r="3266" spans="1:10">
      <c r="A3266" s="100">
        <f t="shared" si="50"/>
        <v>2015</v>
      </c>
      <c r="B3266" s="102">
        <v>5</v>
      </c>
      <c r="C3266" s="103">
        <v>42140</v>
      </c>
      <c r="D3266" s="102">
        <v>23</v>
      </c>
      <c r="E3266" s="5">
        <v>148.185</v>
      </c>
      <c r="F3266" s="5">
        <v>348.50399999999996</v>
      </c>
      <c r="G3266" s="5">
        <v>1837.9059999999999</v>
      </c>
      <c r="H3266" s="5">
        <v>456.38700000000006</v>
      </c>
      <c r="J3266" s="130"/>
    </row>
    <row r="3267" spans="1:10">
      <c r="A3267" s="100">
        <f t="shared" si="50"/>
        <v>2015</v>
      </c>
      <c r="B3267" s="102">
        <v>5</v>
      </c>
      <c r="C3267" s="103">
        <v>42140</v>
      </c>
      <c r="D3267" s="102">
        <v>24</v>
      </c>
      <c r="E3267" s="5">
        <v>148.822</v>
      </c>
      <c r="F3267" s="5">
        <v>337.96500000000003</v>
      </c>
      <c r="G3267" s="5">
        <v>1822.817</v>
      </c>
      <c r="H3267" s="5">
        <v>444.84000000000003</v>
      </c>
      <c r="J3267" s="130"/>
    </row>
    <row r="3268" spans="1:10">
      <c r="A3268" s="100">
        <f t="shared" si="50"/>
        <v>2015</v>
      </c>
      <c r="B3268" s="102">
        <v>5</v>
      </c>
      <c r="C3268" s="103">
        <v>42141</v>
      </c>
      <c r="D3268" s="102">
        <v>1</v>
      </c>
      <c r="E3268" s="5">
        <v>150.34</v>
      </c>
      <c r="F3268" s="5">
        <v>348.51300000000003</v>
      </c>
      <c r="G3268" s="5">
        <v>1746.6559999999995</v>
      </c>
      <c r="H3268" s="5">
        <v>362.92700000000002</v>
      </c>
      <c r="J3268" s="130"/>
    </row>
    <row r="3269" spans="1:10">
      <c r="A3269" s="100">
        <f t="shared" ref="A3269:A3332" si="51">YEAR(C3269)</f>
        <v>2015</v>
      </c>
      <c r="B3269" s="102">
        <v>5</v>
      </c>
      <c r="C3269" s="103">
        <v>42141</v>
      </c>
      <c r="D3269" s="102">
        <v>2</v>
      </c>
      <c r="E3269" s="5">
        <v>152.11900000000003</v>
      </c>
      <c r="F3269" s="5">
        <v>349.49100000000004</v>
      </c>
      <c r="G3269" s="5">
        <v>1563.854</v>
      </c>
      <c r="H3269" s="5">
        <v>294.577</v>
      </c>
      <c r="J3269" s="130"/>
    </row>
    <row r="3270" spans="1:10">
      <c r="A3270" s="100">
        <f t="shared" si="51"/>
        <v>2015</v>
      </c>
      <c r="B3270" s="102">
        <v>5</v>
      </c>
      <c r="C3270" s="103">
        <v>42141</v>
      </c>
      <c r="D3270" s="102">
        <v>3</v>
      </c>
      <c r="E3270" s="5">
        <v>152.73099999999999</v>
      </c>
      <c r="F3270" s="5">
        <v>349.86299999999994</v>
      </c>
      <c r="G3270" s="5">
        <v>1534.009</v>
      </c>
      <c r="H3270" s="5">
        <v>193.13300000000001</v>
      </c>
      <c r="J3270" s="130"/>
    </row>
    <row r="3271" spans="1:10">
      <c r="A3271" s="100">
        <f t="shared" si="51"/>
        <v>2015</v>
      </c>
      <c r="B3271" s="102">
        <v>5</v>
      </c>
      <c r="C3271" s="103">
        <v>42141</v>
      </c>
      <c r="D3271" s="102">
        <v>4</v>
      </c>
      <c r="E3271" s="5">
        <v>150.29300000000001</v>
      </c>
      <c r="F3271" s="5">
        <v>350.19200000000001</v>
      </c>
      <c r="G3271" s="5">
        <v>1539.1719999999996</v>
      </c>
      <c r="H3271" s="5">
        <v>190.51400000000001</v>
      </c>
      <c r="J3271" s="130"/>
    </row>
    <row r="3272" spans="1:10">
      <c r="A3272" s="100">
        <f t="shared" si="51"/>
        <v>2015</v>
      </c>
      <c r="B3272" s="102">
        <v>5</v>
      </c>
      <c r="C3272" s="103">
        <v>42141</v>
      </c>
      <c r="D3272" s="102">
        <v>5</v>
      </c>
      <c r="E3272" s="5">
        <v>147.096</v>
      </c>
      <c r="F3272" s="5">
        <v>343.21300000000014</v>
      </c>
      <c r="G3272" s="5">
        <v>1529.097</v>
      </c>
      <c r="H3272" s="5">
        <v>190.86399999999998</v>
      </c>
      <c r="J3272" s="130"/>
    </row>
    <row r="3273" spans="1:10">
      <c r="A3273" s="100">
        <f t="shared" si="51"/>
        <v>2015</v>
      </c>
      <c r="B3273" s="102">
        <v>5</v>
      </c>
      <c r="C3273" s="103">
        <v>42141</v>
      </c>
      <c r="D3273" s="102">
        <v>6</v>
      </c>
      <c r="E3273" s="5">
        <v>149.65100000000001</v>
      </c>
      <c r="F3273" s="5">
        <v>341.00300000000004</v>
      </c>
      <c r="G3273" s="5">
        <v>1531.0050000000001</v>
      </c>
      <c r="H3273" s="5">
        <v>189.49599999999998</v>
      </c>
      <c r="J3273" s="130"/>
    </row>
    <row r="3274" spans="1:10">
      <c r="A3274" s="100">
        <f t="shared" si="51"/>
        <v>2015</v>
      </c>
      <c r="B3274" s="102">
        <v>5</v>
      </c>
      <c r="C3274" s="103">
        <v>42141</v>
      </c>
      <c r="D3274" s="102">
        <v>7</v>
      </c>
      <c r="E3274" s="5">
        <v>149.31299999999999</v>
      </c>
      <c r="F3274" s="5">
        <v>341.56800000000004</v>
      </c>
      <c r="G3274" s="5">
        <v>1567.915</v>
      </c>
      <c r="H3274" s="5">
        <v>192.988</v>
      </c>
      <c r="J3274" s="130"/>
    </row>
    <row r="3275" spans="1:10">
      <c r="A3275" s="100">
        <f t="shared" si="51"/>
        <v>2015</v>
      </c>
      <c r="B3275" s="102">
        <v>5</v>
      </c>
      <c r="C3275" s="103">
        <v>42141</v>
      </c>
      <c r="D3275" s="102">
        <v>8</v>
      </c>
      <c r="E3275" s="5">
        <v>152.71699999999998</v>
      </c>
      <c r="F3275" s="5">
        <v>341.71500000000003</v>
      </c>
      <c r="G3275" s="5">
        <v>1518.4230000000002</v>
      </c>
      <c r="H3275" s="5">
        <v>194.96900000000002</v>
      </c>
      <c r="J3275" s="130"/>
    </row>
    <row r="3276" spans="1:10">
      <c r="A3276" s="100">
        <f t="shared" si="51"/>
        <v>2015</v>
      </c>
      <c r="B3276" s="102">
        <v>5</v>
      </c>
      <c r="C3276" s="103">
        <v>42141</v>
      </c>
      <c r="D3276" s="102">
        <v>9</v>
      </c>
      <c r="E3276" s="5">
        <v>152.619</v>
      </c>
      <c r="F3276" s="5">
        <v>345.1570000000001</v>
      </c>
      <c r="G3276" s="5">
        <v>1449.1770000000001</v>
      </c>
      <c r="H3276" s="5">
        <v>202.07300000000001</v>
      </c>
      <c r="J3276" s="130"/>
    </row>
    <row r="3277" spans="1:10">
      <c r="A3277" s="100">
        <f t="shared" si="51"/>
        <v>2015</v>
      </c>
      <c r="B3277" s="102">
        <v>5</v>
      </c>
      <c r="C3277" s="103">
        <v>42141</v>
      </c>
      <c r="D3277" s="102">
        <v>10</v>
      </c>
      <c r="E3277" s="5">
        <v>153.11600000000001</v>
      </c>
      <c r="F3277" s="5">
        <v>346.41499999999996</v>
      </c>
      <c r="G3277" s="5">
        <v>1492.1220000000001</v>
      </c>
      <c r="H3277" s="5">
        <v>202.67700000000002</v>
      </c>
      <c r="J3277" s="130"/>
    </row>
    <row r="3278" spans="1:10">
      <c r="A3278" s="100">
        <f t="shared" si="51"/>
        <v>2015</v>
      </c>
      <c r="B3278" s="102">
        <v>5</v>
      </c>
      <c r="C3278" s="103">
        <v>42141</v>
      </c>
      <c r="D3278" s="102">
        <v>11</v>
      </c>
      <c r="E3278" s="5">
        <v>153.523</v>
      </c>
      <c r="F3278" s="5">
        <v>349.21000000000004</v>
      </c>
      <c r="G3278" s="5">
        <v>1578.761</v>
      </c>
      <c r="H3278" s="5">
        <v>207.51300000000001</v>
      </c>
      <c r="J3278" s="130"/>
    </row>
    <row r="3279" spans="1:10">
      <c r="A3279" s="100">
        <f t="shared" si="51"/>
        <v>2015</v>
      </c>
      <c r="B3279" s="102">
        <v>5</v>
      </c>
      <c r="C3279" s="103">
        <v>42141</v>
      </c>
      <c r="D3279" s="102">
        <v>12</v>
      </c>
      <c r="E3279" s="5">
        <v>153.06900000000002</v>
      </c>
      <c r="F3279" s="5">
        <v>351.21300000000002</v>
      </c>
      <c r="G3279" s="5">
        <v>1570.7619999999999</v>
      </c>
      <c r="H3279" s="5">
        <v>209.93300000000002</v>
      </c>
      <c r="J3279" s="130"/>
    </row>
    <row r="3280" spans="1:10">
      <c r="A3280" s="100">
        <f t="shared" si="51"/>
        <v>2015</v>
      </c>
      <c r="B3280" s="102">
        <v>5</v>
      </c>
      <c r="C3280" s="103">
        <v>42141</v>
      </c>
      <c r="D3280" s="102">
        <v>13</v>
      </c>
      <c r="E3280" s="5">
        <v>151.33300000000003</v>
      </c>
      <c r="F3280" s="5">
        <v>354.49599999999992</v>
      </c>
      <c r="G3280" s="5">
        <v>1582.5640000000003</v>
      </c>
      <c r="H3280" s="5">
        <v>219.41499999999999</v>
      </c>
      <c r="J3280" s="130"/>
    </row>
    <row r="3281" spans="1:10">
      <c r="A3281" s="100">
        <f t="shared" si="51"/>
        <v>2015</v>
      </c>
      <c r="B3281" s="102">
        <v>5</v>
      </c>
      <c r="C3281" s="103">
        <v>42141</v>
      </c>
      <c r="D3281" s="102">
        <v>14</v>
      </c>
      <c r="E3281" s="5">
        <v>150.02199999999999</v>
      </c>
      <c r="F3281" s="5">
        <v>352.90899999999999</v>
      </c>
      <c r="G3281" s="5">
        <v>1584.4260000000004</v>
      </c>
      <c r="H3281" s="5">
        <v>245.82400000000001</v>
      </c>
      <c r="J3281" s="130"/>
    </row>
    <row r="3282" spans="1:10">
      <c r="A3282" s="100">
        <f t="shared" si="51"/>
        <v>2015</v>
      </c>
      <c r="B3282" s="102">
        <v>5</v>
      </c>
      <c r="C3282" s="103">
        <v>42141</v>
      </c>
      <c r="D3282" s="102">
        <v>15</v>
      </c>
      <c r="E3282" s="5">
        <v>150.57</v>
      </c>
      <c r="F3282" s="5">
        <v>349.53800000000001</v>
      </c>
      <c r="G3282" s="5">
        <v>1581.5810000000006</v>
      </c>
      <c r="H3282" s="5">
        <v>212.679</v>
      </c>
      <c r="J3282" s="130"/>
    </row>
    <row r="3283" spans="1:10">
      <c r="A3283" s="100">
        <f t="shared" si="51"/>
        <v>2015</v>
      </c>
      <c r="B3283" s="102">
        <v>5</v>
      </c>
      <c r="C3283" s="103">
        <v>42141</v>
      </c>
      <c r="D3283" s="102">
        <v>16</v>
      </c>
      <c r="E3283" s="5">
        <v>153.48200000000003</v>
      </c>
      <c r="F3283" s="5">
        <v>332.80500000000006</v>
      </c>
      <c r="G3283" s="5">
        <v>1637.7680000000003</v>
      </c>
      <c r="H3283" s="5">
        <v>199.404</v>
      </c>
      <c r="J3283" s="130"/>
    </row>
    <row r="3284" spans="1:10">
      <c r="A3284" s="100">
        <f t="shared" si="51"/>
        <v>2015</v>
      </c>
      <c r="B3284" s="102">
        <v>5</v>
      </c>
      <c r="C3284" s="103">
        <v>42141</v>
      </c>
      <c r="D3284" s="102">
        <v>17</v>
      </c>
      <c r="E3284" s="5">
        <v>150.899</v>
      </c>
      <c r="F3284" s="5">
        <v>355.78500000000008</v>
      </c>
      <c r="G3284" s="5">
        <v>1621.1730000000002</v>
      </c>
      <c r="H3284" s="5">
        <v>206.80500000000001</v>
      </c>
      <c r="J3284" s="130"/>
    </row>
    <row r="3285" spans="1:10">
      <c r="A3285" s="100">
        <f t="shared" si="51"/>
        <v>2015</v>
      </c>
      <c r="B3285" s="102">
        <v>5</v>
      </c>
      <c r="C3285" s="103">
        <v>42141</v>
      </c>
      <c r="D3285" s="102">
        <v>18</v>
      </c>
      <c r="E3285" s="5">
        <v>155.12800000000001</v>
      </c>
      <c r="F3285" s="5">
        <v>355.71799999999996</v>
      </c>
      <c r="G3285" s="5">
        <v>1684.2440000000001</v>
      </c>
      <c r="H3285" s="5">
        <v>209.67</v>
      </c>
      <c r="J3285" s="130"/>
    </row>
    <row r="3286" spans="1:10">
      <c r="A3286" s="100">
        <f t="shared" si="51"/>
        <v>2015</v>
      </c>
      <c r="B3286" s="102">
        <v>5</v>
      </c>
      <c r="C3286" s="103">
        <v>42141</v>
      </c>
      <c r="D3286" s="102">
        <v>19</v>
      </c>
      <c r="E3286" s="5">
        <v>157.405</v>
      </c>
      <c r="F3286" s="5">
        <v>363.00800000000004</v>
      </c>
      <c r="G3286" s="5">
        <v>1820.2930000000006</v>
      </c>
      <c r="H3286" s="5">
        <v>255.20700000000005</v>
      </c>
      <c r="J3286" s="130"/>
    </row>
    <row r="3287" spans="1:10">
      <c r="A3287" s="100">
        <f t="shared" si="51"/>
        <v>2015</v>
      </c>
      <c r="B3287" s="102">
        <v>5</v>
      </c>
      <c r="C3287" s="103">
        <v>42141</v>
      </c>
      <c r="D3287" s="102">
        <v>20</v>
      </c>
      <c r="E3287" s="5">
        <v>156.471</v>
      </c>
      <c r="F3287" s="5">
        <v>364.15099999999995</v>
      </c>
      <c r="G3287" s="5">
        <v>1921.6730000000002</v>
      </c>
      <c r="H3287" s="5">
        <v>294.01800000000003</v>
      </c>
      <c r="J3287" s="130"/>
    </row>
    <row r="3288" spans="1:10">
      <c r="A3288" s="100">
        <f t="shared" si="51"/>
        <v>2015</v>
      </c>
      <c r="B3288" s="102">
        <v>5</v>
      </c>
      <c r="C3288" s="103">
        <v>42141</v>
      </c>
      <c r="D3288" s="102">
        <v>21</v>
      </c>
      <c r="E3288" s="5">
        <v>150.41200000000001</v>
      </c>
      <c r="F3288" s="5">
        <v>369.048</v>
      </c>
      <c r="G3288" s="5">
        <v>1949.3370000000004</v>
      </c>
      <c r="H3288" s="5">
        <v>295.61800000000005</v>
      </c>
      <c r="J3288" s="130"/>
    </row>
    <row r="3289" spans="1:10">
      <c r="A3289" s="100">
        <f t="shared" si="51"/>
        <v>2015</v>
      </c>
      <c r="B3289" s="102">
        <v>5</v>
      </c>
      <c r="C3289" s="103">
        <v>42141</v>
      </c>
      <c r="D3289" s="102">
        <v>22</v>
      </c>
      <c r="E3289" s="5">
        <v>147.66300000000001</v>
      </c>
      <c r="F3289" s="5">
        <v>390.85200000000003</v>
      </c>
      <c r="G3289" s="5">
        <v>1938.9759999999997</v>
      </c>
      <c r="H3289" s="5">
        <v>293.596</v>
      </c>
      <c r="J3289" s="130"/>
    </row>
    <row r="3290" spans="1:10">
      <c r="A3290" s="100">
        <f t="shared" si="51"/>
        <v>2015</v>
      </c>
      <c r="B3290" s="102">
        <v>5</v>
      </c>
      <c r="C3290" s="103">
        <v>42141</v>
      </c>
      <c r="D3290" s="102">
        <v>23</v>
      </c>
      <c r="E3290" s="5">
        <v>150.52500000000003</v>
      </c>
      <c r="F3290" s="5">
        <v>419.48399999999998</v>
      </c>
      <c r="G3290" s="5">
        <v>1892.7800000000002</v>
      </c>
      <c r="H3290" s="5">
        <v>299.56299999999999</v>
      </c>
      <c r="J3290" s="130"/>
    </row>
    <row r="3291" spans="1:10">
      <c r="A3291" s="100">
        <f t="shared" si="51"/>
        <v>2015</v>
      </c>
      <c r="B3291" s="102">
        <v>5</v>
      </c>
      <c r="C3291" s="103">
        <v>42141</v>
      </c>
      <c r="D3291" s="102">
        <v>24</v>
      </c>
      <c r="E3291" s="5">
        <v>151.535</v>
      </c>
      <c r="F3291" s="5">
        <v>420.01800000000003</v>
      </c>
      <c r="G3291" s="5">
        <v>1862.0300000000002</v>
      </c>
      <c r="H3291" s="5">
        <v>271.12900000000002</v>
      </c>
      <c r="J3291" s="130"/>
    </row>
    <row r="3292" spans="1:10">
      <c r="A3292" s="100">
        <f t="shared" si="51"/>
        <v>2015</v>
      </c>
      <c r="B3292" s="102">
        <v>5</v>
      </c>
      <c r="C3292" s="103">
        <v>42142</v>
      </c>
      <c r="D3292" s="102">
        <v>1</v>
      </c>
      <c r="E3292" s="5">
        <v>152.22500000000002</v>
      </c>
      <c r="F3292" s="5">
        <v>417.77699999999993</v>
      </c>
      <c r="G3292" s="5">
        <v>1724.1869999999999</v>
      </c>
      <c r="H3292" s="5">
        <v>214.21299999999999</v>
      </c>
      <c r="J3292" s="130"/>
    </row>
    <row r="3293" spans="1:10">
      <c r="A3293" s="100">
        <f t="shared" si="51"/>
        <v>2015</v>
      </c>
      <c r="B3293" s="102">
        <v>5</v>
      </c>
      <c r="C3293" s="103">
        <v>42142</v>
      </c>
      <c r="D3293" s="102">
        <v>2</v>
      </c>
      <c r="E3293" s="5">
        <v>155.71</v>
      </c>
      <c r="F3293" s="5">
        <v>397.20899999999995</v>
      </c>
      <c r="G3293" s="5">
        <v>1604.5930000000003</v>
      </c>
      <c r="H3293" s="5">
        <v>208.54400000000001</v>
      </c>
      <c r="J3293" s="130"/>
    </row>
    <row r="3294" spans="1:10">
      <c r="A3294" s="100">
        <f t="shared" si="51"/>
        <v>2015</v>
      </c>
      <c r="B3294" s="102">
        <v>5</v>
      </c>
      <c r="C3294" s="103">
        <v>42142</v>
      </c>
      <c r="D3294" s="102">
        <v>3</v>
      </c>
      <c r="E3294" s="5">
        <v>151.51700000000002</v>
      </c>
      <c r="F3294" s="5">
        <v>384.79300000000006</v>
      </c>
      <c r="G3294" s="5">
        <v>1560.0100000000002</v>
      </c>
      <c r="H3294" s="5">
        <v>208.64100000000002</v>
      </c>
      <c r="J3294" s="130"/>
    </row>
    <row r="3295" spans="1:10">
      <c r="A3295" s="100">
        <f t="shared" si="51"/>
        <v>2015</v>
      </c>
      <c r="B3295" s="102">
        <v>5</v>
      </c>
      <c r="C3295" s="103">
        <v>42142</v>
      </c>
      <c r="D3295" s="102">
        <v>4</v>
      </c>
      <c r="E3295" s="5">
        <v>149.65100000000001</v>
      </c>
      <c r="F3295" s="5">
        <v>385.82300000000004</v>
      </c>
      <c r="G3295" s="5">
        <v>1548.2180000000001</v>
      </c>
      <c r="H3295" s="5">
        <v>208.69500000000002</v>
      </c>
      <c r="J3295" s="130"/>
    </row>
    <row r="3296" spans="1:10">
      <c r="A3296" s="100">
        <f t="shared" si="51"/>
        <v>2015</v>
      </c>
      <c r="B3296" s="102">
        <v>5</v>
      </c>
      <c r="C3296" s="103">
        <v>42142</v>
      </c>
      <c r="D3296" s="102">
        <v>5</v>
      </c>
      <c r="E3296" s="5">
        <v>145.392</v>
      </c>
      <c r="F3296" s="5">
        <v>388.31</v>
      </c>
      <c r="G3296" s="5">
        <v>1581.2860000000001</v>
      </c>
      <c r="H3296" s="5">
        <v>208.93600000000001</v>
      </c>
      <c r="J3296" s="130"/>
    </row>
    <row r="3297" spans="1:10">
      <c r="A3297" s="100">
        <f t="shared" si="51"/>
        <v>2015</v>
      </c>
      <c r="B3297" s="102">
        <v>5</v>
      </c>
      <c r="C3297" s="103">
        <v>42142</v>
      </c>
      <c r="D3297" s="102">
        <v>6</v>
      </c>
      <c r="E3297" s="5">
        <v>143.52100000000002</v>
      </c>
      <c r="F3297" s="5">
        <v>375.51900000000006</v>
      </c>
      <c r="G3297" s="5">
        <v>1630.3879999999999</v>
      </c>
      <c r="H3297" s="5">
        <v>229.05099999999999</v>
      </c>
      <c r="J3297" s="130"/>
    </row>
    <row r="3298" spans="1:10">
      <c r="A3298" s="100">
        <f t="shared" si="51"/>
        <v>2015</v>
      </c>
      <c r="B3298" s="102">
        <v>5</v>
      </c>
      <c r="C3298" s="103">
        <v>42142</v>
      </c>
      <c r="D3298" s="102">
        <v>7</v>
      </c>
      <c r="E3298" s="5">
        <v>143.69</v>
      </c>
      <c r="F3298" s="5">
        <v>363.59599999999995</v>
      </c>
      <c r="G3298" s="5">
        <v>1729.9660000000003</v>
      </c>
      <c r="H3298" s="5">
        <v>274.42099999999999</v>
      </c>
      <c r="J3298" s="130"/>
    </row>
    <row r="3299" spans="1:10">
      <c r="A3299" s="100">
        <f t="shared" si="51"/>
        <v>2015</v>
      </c>
      <c r="B3299" s="102">
        <v>5</v>
      </c>
      <c r="C3299" s="103">
        <v>42142</v>
      </c>
      <c r="D3299" s="102">
        <v>8</v>
      </c>
      <c r="E3299" s="5">
        <v>141.732</v>
      </c>
      <c r="F3299" s="5">
        <v>374.87400000000002</v>
      </c>
      <c r="G3299" s="5">
        <v>1850.9470000000001</v>
      </c>
      <c r="H3299" s="5">
        <v>321.85200000000003</v>
      </c>
      <c r="J3299" s="130"/>
    </row>
    <row r="3300" spans="1:10">
      <c r="A3300" s="100">
        <f t="shared" si="51"/>
        <v>2015</v>
      </c>
      <c r="B3300" s="102">
        <v>5</v>
      </c>
      <c r="C3300" s="103">
        <v>42142</v>
      </c>
      <c r="D3300" s="102">
        <v>9</v>
      </c>
      <c r="E3300" s="5">
        <v>159.12099999999998</v>
      </c>
      <c r="F3300" s="5">
        <v>375.15900000000005</v>
      </c>
      <c r="G3300" s="5">
        <v>1887.038</v>
      </c>
      <c r="H3300" s="5">
        <v>325.37600000000003</v>
      </c>
      <c r="J3300" s="130"/>
    </row>
    <row r="3301" spans="1:10">
      <c r="A3301" s="100">
        <f t="shared" si="51"/>
        <v>2015</v>
      </c>
      <c r="B3301" s="102">
        <v>5</v>
      </c>
      <c r="C3301" s="103">
        <v>42142</v>
      </c>
      <c r="D3301" s="102">
        <v>10</v>
      </c>
      <c r="E3301" s="5">
        <v>158.20699999999999</v>
      </c>
      <c r="F3301" s="5">
        <v>374.21899999999999</v>
      </c>
      <c r="G3301" s="5">
        <v>1826.7909999999999</v>
      </c>
      <c r="H3301" s="5">
        <v>385.64400000000006</v>
      </c>
      <c r="J3301" s="130"/>
    </row>
    <row r="3302" spans="1:10">
      <c r="A3302" s="100">
        <f t="shared" si="51"/>
        <v>2015</v>
      </c>
      <c r="B3302" s="102">
        <v>5</v>
      </c>
      <c r="C3302" s="103">
        <v>42142</v>
      </c>
      <c r="D3302" s="102">
        <v>11</v>
      </c>
      <c r="E3302" s="5">
        <v>156.77700000000002</v>
      </c>
      <c r="F3302" s="5">
        <v>369.387</v>
      </c>
      <c r="G3302" s="5">
        <v>1825.9160000000002</v>
      </c>
      <c r="H3302" s="5">
        <v>361.59900000000005</v>
      </c>
      <c r="J3302" s="130"/>
    </row>
    <row r="3303" spans="1:10">
      <c r="A3303" s="100">
        <f t="shared" si="51"/>
        <v>2015</v>
      </c>
      <c r="B3303" s="102">
        <v>5</v>
      </c>
      <c r="C3303" s="103">
        <v>42142</v>
      </c>
      <c r="D3303" s="102">
        <v>12</v>
      </c>
      <c r="E3303" s="5">
        <v>149.06300000000002</v>
      </c>
      <c r="F3303" s="5">
        <v>369.41300000000001</v>
      </c>
      <c r="G3303" s="5">
        <v>1843.8130000000001</v>
      </c>
      <c r="H3303" s="5">
        <v>353.69200000000001</v>
      </c>
      <c r="J3303" s="130"/>
    </row>
    <row r="3304" spans="1:10">
      <c r="A3304" s="100">
        <f t="shared" si="51"/>
        <v>2015</v>
      </c>
      <c r="B3304" s="102">
        <v>5</v>
      </c>
      <c r="C3304" s="103">
        <v>42142</v>
      </c>
      <c r="D3304" s="102">
        <v>13</v>
      </c>
      <c r="E3304" s="5">
        <v>150.834</v>
      </c>
      <c r="F3304" s="5">
        <v>368.95500000000004</v>
      </c>
      <c r="G3304" s="5">
        <v>1900.96</v>
      </c>
      <c r="H3304" s="5">
        <v>328.83100000000002</v>
      </c>
      <c r="J3304" s="130"/>
    </row>
    <row r="3305" spans="1:10">
      <c r="A3305" s="100">
        <f t="shared" si="51"/>
        <v>2015</v>
      </c>
      <c r="B3305" s="102">
        <v>5</v>
      </c>
      <c r="C3305" s="103">
        <v>42142</v>
      </c>
      <c r="D3305" s="102">
        <v>14</v>
      </c>
      <c r="E3305" s="5">
        <v>156.191</v>
      </c>
      <c r="F3305" s="5">
        <v>350.8370000000001</v>
      </c>
      <c r="G3305" s="5">
        <v>1955.6639999999998</v>
      </c>
      <c r="H3305" s="5">
        <v>293.21000000000004</v>
      </c>
      <c r="J3305" s="130"/>
    </row>
    <row r="3306" spans="1:10">
      <c r="A3306" s="100">
        <f t="shared" si="51"/>
        <v>2015</v>
      </c>
      <c r="B3306" s="102">
        <v>5</v>
      </c>
      <c r="C3306" s="103">
        <v>42142</v>
      </c>
      <c r="D3306" s="102">
        <v>15</v>
      </c>
      <c r="E3306" s="5">
        <v>157.55800000000002</v>
      </c>
      <c r="F3306" s="5">
        <v>335.27600000000001</v>
      </c>
      <c r="G3306" s="5">
        <v>1962.6929999999998</v>
      </c>
      <c r="H3306" s="5">
        <v>309.52</v>
      </c>
      <c r="J3306" s="130"/>
    </row>
    <row r="3307" spans="1:10">
      <c r="A3307" s="100">
        <f t="shared" si="51"/>
        <v>2015</v>
      </c>
      <c r="B3307" s="102">
        <v>5</v>
      </c>
      <c r="C3307" s="103">
        <v>42142</v>
      </c>
      <c r="D3307" s="102">
        <v>16</v>
      </c>
      <c r="E3307" s="5">
        <v>153.15100000000001</v>
      </c>
      <c r="F3307" s="5">
        <v>345.88900000000007</v>
      </c>
      <c r="G3307" s="5">
        <v>1954.7069999999999</v>
      </c>
      <c r="H3307" s="5">
        <v>320.32</v>
      </c>
      <c r="J3307" s="130"/>
    </row>
    <row r="3308" spans="1:10">
      <c r="A3308" s="100">
        <f t="shared" si="51"/>
        <v>2015</v>
      </c>
      <c r="B3308" s="102">
        <v>5</v>
      </c>
      <c r="C3308" s="103">
        <v>42142</v>
      </c>
      <c r="D3308" s="102">
        <v>17</v>
      </c>
      <c r="E3308" s="5">
        <v>157.02699999999999</v>
      </c>
      <c r="F3308" s="5">
        <v>356.55900000000008</v>
      </c>
      <c r="G3308" s="5">
        <v>1958.4009999999996</v>
      </c>
      <c r="H3308" s="5">
        <v>350.40199999999993</v>
      </c>
      <c r="J3308" s="130"/>
    </row>
    <row r="3309" spans="1:10">
      <c r="A3309" s="100">
        <f t="shared" si="51"/>
        <v>2015</v>
      </c>
      <c r="B3309" s="102">
        <v>5</v>
      </c>
      <c r="C3309" s="103">
        <v>42142</v>
      </c>
      <c r="D3309" s="102">
        <v>18</v>
      </c>
      <c r="E3309" s="5">
        <v>157.15800000000002</v>
      </c>
      <c r="F3309" s="5">
        <v>363.35800000000006</v>
      </c>
      <c r="G3309" s="5">
        <v>1974.2840000000001</v>
      </c>
      <c r="H3309" s="5">
        <v>358.46899999999999</v>
      </c>
      <c r="J3309" s="130"/>
    </row>
    <row r="3310" spans="1:10">
      <c r="A3310" s="100">
        <f t="shared" si="51"/>
        <v>2015</v>
      </c>
      <c r="B3310" s="102">
        <v>5</v>
      </c>
      <c r="C3310" s="103">
        <v>42142</v>
      </c>
      <c r="D3310" s="102">
        <v>19</v>
      </c>
      <c r="E3310" s="5">
        <v>113.73700000000001</v>
      </c>
      <c r="F3310" s="5">
        <v>385.79299999999995</v>
      </c>
      <c r="G3310" s="5">
        <v>2144.5410000000002</v>
      </c>
      <c r="H3310" s="5">
        <v>264.35000000000002</v>
      </c>
      <c r="J3310" s="130"/>
    </row>
    <row r="3311" spans="1:10">
      <c r="A3311" s="100">
        <f t="shared" si="51"/>
        <v>2015</v>
      </c>
      <c r="B3311" s="102">
        <v>5</v>
      </c>
      <c r="C3311" s="103">
        <v>42142</v>
      </c>
      <c r="D3311" s="102">
        <v>20</v>
      </c>
      <c r="E3311" s="5">
        <v>114.84</v>
      </c>
      <c r="F3311" s="5">
        <v>400.12400000000002</v>
      </c>
      <c r="G3311" s="5">
        <v>2176.6750000000002</v>
      </c>
      <c r="H3311" s="5">
        <v>265.58399999999995</v>
      </c>
      <c r="J3311" s="130"/>
    </row>
    <row r="3312" spans="1:10">
      <c r="A3312" s="100">
        <f t="shared" si="51"/>
        <v>2015</v>
      </c>
      <c r="B3312" s="102">
        <v>5</v>
      </c>
      <c r="C3312" s="103">
        <v>42142</v>
      </c>
      <c r="D3312" s="102">
        <v>21</v>
      </c>
      <c r="E3312" s="5">
        <v>110.40100000000001</v>
      </c>
      <c r="F3312" s="5">
        <v>403.15300000000002</v>
      </c>
      <c r="G3312" s="5">
        <v>2192.6950000000002</v>
      </c>
      <c r="H3312" s="5">
        <v>269.12</v>
      </c>
      <c r="J3312" s="130"/>
    </row>
    <row r="3313" spans="1:10">
      <c r="A3313" s="100">
        <f t="shared" si="51"/>
        <v>2015</v>
      </c>
      <c r="B3313" s="102">
        <v>5</v>
      </c>
      <c r="C3313" s="103">
        <v>42142</v>
      </c>
      <c r="D3313" s="102">
        <v>22</v>
      </c>
      <c r="E3313" s="5">
        <v>112.902</v>
      </c>
      <c r="F3313" s="5">
        <v>404.43799999999999</v>
      </c>
      <c r="G3313" s="5">
        <v>2219.1060000000002</v>
      </c>
      <c r="H3313" s="5">
        <v>259.53000000000003</v>
      </c>
      <c r="J3313" s="130"/>
    </row>
    <row r="3314" spans="1:10">
      <c r="A3314" s="100">
        <f t="shared" si="51"/>
        <v>2015</v>
      </c>
      <c r="B3314" s="102">
        <v>5</v>
      </c>
      <c r="C3314" s="103">
        <v>42142</v>
      </c>
      <c r="D3314" s="102">
        <v>23</v>
      </c>
      <c r="E3314" s="5">
        <v>112.334</v>
      </c>
      <c r="F3314" s="5">
        <v>404.34199999999993</v>
      </c>
      <c r="G3314" s="5">
        <v>2227.6590000000006</v>
      </c>
      <c r="H3314" s="5">
        <v>243.87199999999999</v>
      </c>
      <c r="J3314" s="130"/>
    </row>
    <row r="3315" spans="1:10">
      <c r="A3315" s="100">
        <f t="shared" si="51"/>
        <v>2015</v>
      </c>
      <c r="B3315" s="102">
        <v>5</v>
      </c>
      <c r="C3315" s="103">
        <v>42142</v>
      </c>
      <c r="D3315" s="102">
        <v>24</v>
      </c>
      <c r="E3315" s="5">
        <v>116.839</v>
      </c>
      <c r="F3315" s="5">
        <v>353.50400000000002</v>
      </c>
      <c r="G3315" s="5">
        <v>2270.4129999999991</v>
      </c>
      <c r="H3315" s="5">
        <v>183.51599999999999</v>
      </c>
      <c r="J3315" s="130"/>
    </row>
    <row r="3316" spans="1:10">
      <c r="A3316" s="100">
        <f t="shared" si="51"/>
        <v>2015</v>
      </c>
      <c r="B3316" s="102">
        <v>5</v>
      </c>
      <c r="C3316" s="103">
        <v>42143</v>
      </c>
      <c r="D3316" s="102">
        <v>1</v>
      </c>
      <c r="E3316" s="5">
        <v>150.732</v>
      </c>
      <c r="F3316" s="5">
        <v>372.911</v>
      </c>
      <c r="G3316" s="5">
        <v>2119.2920000000004</v>
      </c>
      <c r="H3316" s="5">
        <v>127.13500000000001</v>
      </c>
      <c r="J3316" s="130"/>
    </row>
    <row r="3317" spans="1:10">
      <c r="A3317" s="100">
        <f t="shared" si="51"/>
        <v>2015</v>
      </c>
      <c r="B3317" s="102">
        <v>5</v>
      </c>
      <c r="C3317" s="103">
        <v>42143</v>
      </c>
      <c r="D3317" s="102">
        <v>2</v>
      </c>
      <c r="E3317" s="5">
        <v>154.09700000000001</v>
      </c>
      <c r="F3317" s="5">
        <v>358.80600000000004</v>
      </c>
      <c r="G3317" s="5">
        <v>1918.9820000000004</v>
      </c>
      <c r="H3317" s="5">
        <v>103.566</v>
      </c>
      <c r="J3317" s="130"/>
    </row>
    <row r="3318" spans="1:10">
      <c r="A3318" s="100">
        <f t="shared" si="51"/>
        <v>2015</v>
      </c>
      <c r="B3318" s="102">
        <v>5</v>
      </c>
      <c r="C3318" s="103">
        <v>42143</v>
      </c>
      <c r="D3318" s="102">
        <v>3</v>
      </c>
      <c r="E3318" s="5">
        <v>156.5</v>
      </c>
      <c r="F3318" s="5">
        <v>364.85800000000006</v>
      </c>
      <c r="G3318" s="5">
        <v>1839.8469999999998</v>
      </c>
      <c r="H3318" s="5">
        <v>86.915000000000006</v>
      </c>
      <c r="J3318" s="130"/>
    </row>
    <row r="3319" spans="1:10">
      <c r="A3319" s="100">
        <f t="shared" si="51"/>
        <v>2015</v>
      </c>
      <c r="B3319" s="102">
        <v>5</v>
      </c>
      <c r="C3319" s="103">
        <v>42143</v>
      </c>
      <c r="D3319" s="102">
        <v>4</v>
      </c>
      <c r="E3319" s="5">
        <v>151.15100000000001</v>
      </c>
      <c r="F3319" s="5">
        <v>358.24</v>
      </c>
      <c r="G3319" s="5">
        <v>1847.383</v>
      </c>
      <c r="H3319" s="5">
        <v>80.118000000000009</v>
      </c>
      <c r="J3319" s="130"/>
    </row>
    <row r="3320" spans="1:10">
      <c r="A3320" s="100">
        <f t="shared" si="51"/>
        <v>2015</v>
      </c>
      <c r="B3320" s="102">
        <v>5</v>
      </c>
      <c r="C3320" s="103">
        <v>42143</v>
      </c>
      <c r="D3320" s="102">
        <v>5</v>
      </c>
      <c r="E3320" s="5">
        <v>147.43199999999999</v>
      </c>
      <c r="F3320" s="5">
        <v>359.55500000000006</v>
      </c>
      <c r="G3320" s="5">
        <v>1849.9070000000002</v>
      </c>
      <c r="H3320" s="5">
        <v>84.751000000000005</v>
      </c>
      <c r="J3320" s="130"/>
    </row>
    <row r="3321" spans="1:10">
      <c r="A3321" s="100">
        <f t="shared" si="51"/>
        <v>2015</v>
      </c>
      <c r="B3321" s="102">
        <v>5</v>
      </c>
      <c r="C3321" s="103">
        <v>42143</v>
      </c>
      <c r="D3321" s="102">
        <v>6</v>
      </c>
      <c r="E3321" s="5">
        <v>148.45400000000001</v>
      </c>
      <c r="F3321" s="5">
        <v>356.84800000000001</v>
      </c>
      <c r="G3321" s="5">
        <v>1851.8960000000002</v>
      </c>
      <c r="H3321" s="5">
        <v>88.022000000000006</v>
      </c>
      <c r="J3321" s="130"/>
    </row>
    <row r="3322" spans="1:10">
      <c r="A3322" s="100">
        <f t="shared" si="51"/>
        <v>2015</v>
      </c>
      <c r="B3322" s="102">
        <v>5</v>
      </c>
      <c r="C3322" s="103">
        <v>42143</v>
      </c>
      <c r="D3322" s="102">
        <v>7</v>
      </c>
      <c r="E3322" s="5">
        <v>146.14600000000002</v>
      </c>
      <c r="F3322" s="5">
        <v>358.94900000000001</v>
      </c>
      <c r="G3322" s="5">
        <v>1920.6190000000001</v>
      </c>
      <c r="H3322" s="5">
        <v>129.30900000000003</v>
      </c>
      <c r="J3322" s="130"/>
    </row>
    <row r="3323" spans="1:10">
      <c r="A3323" s="100">
        <f t="shared" si="51"/>
        <v>2015</v>
      </c>
      <c r="B3323" s="102">
        <v>5</v>
      </c>
      <c r="C3323" s="103">
        <v>42143</v>
      </c>
      <c r="D3323" s="102">
        <v>8</v>
      </c>
      <c r="E3323" s="5">
        <v>142.95500000000001</v>
      </c>
      <c r="F3323" s="5">
        <v>359.80399999999997</v>
      </c>
      <c r="G3323" s="5">
        <v>2034.53</v>
      </c>
      <c r="H3323" s="5">
        <v>182.00900000000001</v>
      </c>
      <c r="J3323" s="130"/>
    </row>
    <row r="3324" spans="1:10">
      <c r="A3324" s="100">
        <f t="shared" si="51"/>
        <v>2015</v>
      </c>
      <c r="B3324" s="102">
        <v>5</v>
      </c>
      <c r="C3324" s="103">
        <v>42143</v>
      </c>
      <c r="D3324" s="102">
        <v>9</v>
      </c>
      <c r="E3324" s="5">
        <v>155.78200000000001</v>
      </c>
      <c r="F3324" s="5">
        <v>360.00400000000002</v>
      </c>
      <c r="G3324" s="5">
        <v>2085.5780000000004</v>
      </c>
      <c r="H3324" s="5">
        <v>204.244</v>
      </c>
      <c r="J3324" s="130"/>
    </row>
    <row r="3325" spans="1:10">
      <c r="A3325" s="100">
        <f t="shared" si="51"/>
        <v>2015</v>
      </c>
      <c r="B3325" s="102">
        <v>5</v>
      </c>
      <c r="C3325" s="103">
        <v>42143</v>
      </c>
      <c r="D3325" s="102">
        <v>10</v>
      </c>
      <c r="E3325" s="5">
        <v>158.95000000000002</v>
      </c>
      <c r="F3325" s="5">
        <v>358.39600000000007</v>
      </c>
      <c r="G3325" s="5">
        <v>2196.078</v>
      </c>
      <c r="H3325" s="5">
        <v>174.762</v>
      </c>
      <c r="J3325" s="130"/>
    </row>
    <row r="3326" spans="1:10">
      <c r="A3326" s="100">
        <f t="shared" si="51"/>
        <v>2015</v>
      </c>
      <c r="B3326" s="102">
        <v>5</v>
      </c>
      <c r="C3326" s="103">
        <v>42143</v>
      </c>
      <c r="D3326" s="102">
        <v>11</v>
      </c>
      <c r="E3326" s="5">
        <v>158.42200000000003</v>
      </c>
      <c r="F3326" s="5">
        <v>350.05399999999997</v>
      </c>
      <c r="G3326" s="5">
        <v>2183.7520000000004</v>
      </c>
      <c r="H3326" s="5">
        <v>200.053</v>
      </c>
      <c r="J3326" s="130"/>
    </row>
    <row r="3327" spans="1:10">
      <c r="A3327" s="100">
        <f t="shared" si="51"/>
        <v>2015</v>
      </c>
      <c r="B3327" s="102">
        <v>5</v>
      </c>
      <c r="C3327" s="103">
        <v>42143</v>
      </c>
      <c r="D3327" s="102">
        <v>12</v>
      </c>
      <c r="E3327" s="5">
        <v>160.72600000000003</v>
      </c>
      <c r="F3327" s="5">
        <v>326.05799999999999</v>
      </c>
      <c r="G3327" s="5">
        <v>2152.4670000000001</v>
      </c>
      <c r="H3327" s="5">
        <v>250.34700000000004</v>
      </c>
      <c r="J3327" s="130"/>
    </row>
    <row r="3328" spans="1:10">
      <c r="A3328" s="100">
        <f t="shared" si="51"/>
        <v>2015</v>
      </c>
      <c r="B3328" s="102">
        <v>5</v>
      </c>
      <c r="C3328" s="103">
        <v>42143</v>
      </c>
      <c r="D3328" s="102">
        <v>13</v>
      </c>
      <c r="E3328" s="5">
        <v>158.99800000000002</v>
      </c>
      <c r="F3328" s="5">
        <v>334.892</v>
      </c>
      <c r="G3328" s="5">
        <v>2140.7340000000004</v>
      </c>
      <c r="H3328" s="5">
        <v>269.15699999999998</v>
      </c>
      <c r="J3328" s="130"/>
    </row>
    <row r="3329" spans="1:10">
      <c r="A3329" s="100">
        <f t="shared" si="51"/>
        <v>2015</v>
      </c>
      <c r="B3329" s="102">
        <v>5</v>
      </c>
      <c r="C3329" s="103">
        <v>42143</v>
      </c>
      <c r="D3329" s="102">
        <v>14</v>
      </c>
      <c r="E3329" s="5">
        <v>158.703</v>
      </c>
      <c r="F3329" s="5">
        <v>326.97900000000004</v>
      </c>
      <c r="G3329" s="5">
        <v>2175.0559999999996</v>
      </c>
      <c r="H3329" s="5">
        <v>264.00099999999998</v>
      </c>
      <c r="J3329" s="130"/>
    </row>
    <row r="3330" spans="1:10">
      <c r="A3330" s="100">
        <f t="shared" si="51"/>
        <v>2015</v>
      </c>
      <c r="B3330" s="102">
        <v>5</v>
      </c>
      <c r="C3330" s="103">
        <v>42143</v>
      </c>
      <c r="D3330" s="102">
        <v>15</v>
      </c>
      <c r="E3330" s="5">
        <v>158.11100000000002</v>
      </c>
      <c r="F3330" s="5">
        <v>322.44099999999997</v>
      </c>
      <c r="G3330" s="5">
        <v>2140.7649999999999</v>
      </c>
      <c r="H3330" s="5">
        <v>328.58099999999996</v>
      </c>
      <c r="J3330" s="130"/>
    </row>
    <row r="3331" spans="1:10">
      <c r="A3331" s="100">
        <f t="shared" si="51"/>
        <v>2015</v>
      </c>
      <c r="B3331" s="102">
        <v>5</v>
      </c>
      <c r="C3331" s="103">
        <v>42143</v>
      </c>
      <c r="D3331" s="102">
        <v>16</v>
      </c>
      <c r="E3331" s="5">
        <v>161.393</v>
      </c>
      <c r="F3331" s="5">
        <v>322.78000000000003</v>
      </c>
      <c r="G3331" s="5">
        <v>2140.7070000000003</v>
      </c>
      <c r="H3331" s="5">
        <v>303.00900000000001</v>
      </c>
      <c r="J3331" s="130"/>
    </row>
    <row r="3332" spans="1:10">
      <c r="A3332" s="100">
        <f t="shared" si="51"/>
        <v>2015</v>
      </c>
      <c r="B3332" s="102">
        <v>5</v>
      </c>
      <c r="C3332" s="103">
        <v>42143</v>
      </c>
      <c r="D3332" s="102">
        <v>17</v>
      </c>
      <c r="E3332" s="5">
        <v>170.209</v>
      </c>
      <c r="F3332" s="5">
        <v>326.40799999999996</v>
      </c>
      <c r="G3332" s="5">
        <v>2136.2849999999999</v>
      </c>
      <c r="H3332" s="5">
        <v>315.14800000000002</v>
      </c>
      <c r="J3332" s="130"/>
    </row>
    <row r="3333" spans="1:10">
      <c r="A3333" s="100">
        <f t="shared" ref="A3333:A3396" si="52">YEAR(C3333)</f>
        <v>2015</v>
      </c>
      <c r="B3333" s="102">
        <v>5</v>
      </c>
      <c r="C3333" s="103">
        <v>42143</v>
      </c>
      <c r="D3333" s="102">
        <v>18</v>
      </c>
      <c r="E3333" s="5">
        <v>165.87299999999999</v>
      </c>
      <c r="F3333" s="5">
        <v>329.38</v>
      </c>
      <c r="G3333" s="5">
        <v>2147.8539999999994</v>
      </c>
      <c r="H3333" s="5">
        <v>334.00400000000002</v>
      </c>
      <c r="J3333" s="130"/>
    </row>
    <row r="3334" spans="1:10">
      <c r="A3334" s="100">
        <f t="shared" si="52"/>
        <v>2015</v>
      </c>
      <c r="B3334" s="102">
        <v>5</v>
      </c>
      <c r="C3334" s="103">
        <v>42143</v>
      </c>
      <c r="D3334" s="102">
        <v>19</v>
      </c>
      <c r="E3334" s="5">
        <v>162.97499999999999</v>
      </c>
      <c r="F3334" s="5">
        <v>341.291</v>
      </c>
      <c r="G3334" s="5">
        <v>2156.7200000000007</v>
      </c>
      <c r="H3334" s="5">
        <v>344.09100000000001</v>
      </c>
      <c r="J3334" s="130"/>
    </row>
    <row r="3335" spans="1:10">
      <c r="A3335" s="100">
        <f t="shared" si="52"/>
        <v>2015</v>
      </c>
      <c r="B3335" s="102">
        <v>5</v>
      </c>
      <c r="C3335" s="103">
        <v>42143</v>
      </c>
      <c r="D3335" s="102">
        <v>20</v>
      </c>
      <c r="E3335" s="5">
        <v>152.155</v>
      </c>
      <c r="F3335" s="5">
        <v>343.79800000000006</v>
      </c>
      <c r="G3335" s="5">
        <v>2167.1320000000005</v>
      </c>
      <c r="H3335" s="5">
        <v>356.40600000000001</v>
      </c>
      <c r="J3335" s="130"/>
    </row>
    <row r="3336" spans="1:10">
      <c r="A3336" s="100">
        <f t="shared" si="52"/>
        <v>2015</v>
      </c>
      <c r="B3336" s="102">
        <v>5</v>
      </c>
      <c r="C3336" s="103">
        <v>42143</v>
      </c>
      <c r="D3336" s="102">
        <v>21</v>
      </c>
      <c r="E3336" s="5">
        <v>150.054</v>
      </c>
      <c r="F3336" s="5">
        <v>346.29199999999997</v>
      </c>
      <c r="G3336" s="5">
        <v>2182.0970000000007</v>
      </c>
      <c r="H3336" s="5">
        <v>359.48500000000001</v>
      </c>
      <c r="J3336" s="130"/>
    </row>
    <row r="3337" spans="1:10">
      <c r="A3337" s="100">
        <f t="shared" si="52"/>
        <v>2015</v>
      </c>
      <c r="B3337" s="102">
        <v>5</v>
      </c>
      <c r="C3337" s="103">
        <v>42143</v>
      </c>
      <c r="D3337" s="102">
        <v>22</v>
      </c>
      <c r="E3337" s="5">
        <v>153.66900000000001</v>
      </c>
      <c r="F3337" s="5">
        <v>347.78200000000004</v>
      </c>
      <c r="G3337" s="5">
        <v>2190.3010000000004</v>
      </c>
      <c r="H3337" s="5">
        <v>355.452</v>
      </c>
      <c r="J3337" s="130"/>
    </row>
    <row r="3338" spans="1:10">
      <c r="A3338" s="100">
        <f t="shared" si="52"/>
        <v>2015</v>
      </c>
      <c r="B3338" s="102">
        <v>5</v>
      </c>
      <c r="C3338" s="103">
        <v>42143</v>
      </c>
      <c r="D3338" s="102">
        <v>23</v>
      </c>
      <c r="E3338" s="5">
        <v>149.80200000000002</v>
      </c>
      <c r="F3338" s="5">
        <v>348.22100000000006</v>
      </c>
      <c r="G3338" s="5">
        <v>2187.8450000000003</v>
      </c>
      <c r="H3338" s="5">
        <v>342.71600000000001</v>
      </c>
      <c r="J3338" s="130"/>
    </row>
    <row r="3339" spans="1:10">
      <c r="A3339" s="100">
        <f t="shared" si="52"/>
        <v>2015</v>
      </c>
      <c r="B3339" s="102">
        <v>5</v>
      </c>
      <c r="C3339" s="103">
        <v>42143</v>
      </c>
      <c r="D3339" s="102">
        <v>24</v>
      </c>
      <c r="E3339" s="5">
        <v>147.51100000000002</v>
      </c>
      <c r="F3339" s="5">
        <v>345.15000000000009</v>
      </c>
      <c r="G3339" s="5">
        <v>2183.1120000000001</v>
      </c>
      <c r="H3339" s="5">
        <v>337.23599999999999</v>
      </c>
      <c r="J3339" s="130"/>
    </row>
    <row r="3340" spans="1:10">
      <c r="A3340" s="100">
        <f t="shared" si="52"/>
        <v>2015</v>
      </c>
      <c r="B3340" s="102">
        <v>5</v>
      </c>
      <c r="C3340" s="103">
        <v>42144</v>
      </c>
      <c r="D3340" s="102">
        <v>1</v>
      </c>
      <c r="E3340" s="5">
        <v>144.25800000000001</v>
      </c>
      <c r="F3340" s="5">
        <v>339.89400000000001</v>
      </c>
      <c r="G3340" s="5">
        <v>2047.7560000000003</v>
      </c>
      <c r="H3340" s="5">
        <v>259.76599999999996</v>
      </c>
      <c r="J3340" s="130"/>
    </row>
    <row r="3341" spans="1:10">
      <c r="A3341" s="100">
        <f t="shared" si="52"/>
        <v>2015</v>
      </c>
      <c r="B3341" s="102">
        <v>5</v>
      </c>
      <c r="C3341" s="103">
        <v>42144</v>
      </c>
      <c r="D3341" s="102">
        <v>2</v>
      </c>
      <c r="E3341" s="5">
        <v>144.864</v>
      </c>
      <c r="F3341" s="5">
        <v>338.54700000000003</v>
      </c>
      <c r="G3341" s="5">
        <v>1855.0490000000002</v>
      </c>
      <c r="H3341" s="5">
        <v>236.12400000000002</v>
      </c>
      <c r="J3341" s="130"/>
    </row>
    <row r="3342" spans="1:10">
      <c r="A3342" s="100">
        <f t="shared" si="52"/>
        <v>2015</v>
      </c>
      <c r="B3342" s="102">
        <v>5</v>
      </c>
      <c r="C3342" s="103">
        <v>42144</v>
      </c>
      <c r="D3342" s="102">
        <v>3</v>
      </c>
      <c r="E3342" s="5">
        <v>145.38100000000003</v>
      </c>
      <c r="F3342" s="5">
        <v>338.32099999999997</v>
      </c>
      <c r="G3342" s="5">
        <v>1830.6110000000001</v>
      </c>
      <c r="H3342" s="5">
        <v>234.05500000000001</v>
      </c>
      <c r="J3342" s="130"/>
    </row>
    <row r="3343" spans="1:10">
      <c r="A3343" s="100">
        <f t="shared" si="52"/>
        <v>2015</v>
      </c>
      <c r="B3343" s="102">
        <v>5</v>
      </c>
      <c r="C3343" s="103">
        <v>42144</v>
      </c>
      <c r="D3343" s="102">
        <v>4</v>
      </c>
      <c r="E3343" s="5">
        <v>147.01000000000002</v>
      </c>
      <c r="F3343" s="5">
        <v>338.48899999999998</v>
      </c>
      <c r="G3343" s="5">
        <v>1800.4270000000001</v>
      </c>
      <c r="H3343" s="5">
        <v>234.04600000000002</v>
      </c>
      <c r="J3343" s="130"/>
    </row>
    <row r="3344" spans="1:10">
      <c r="A3344" s="100">
        <f t="shared" si="52"/>
        <v>2015</v>
      </c>
      <c r="B3344" s="102">
        <v>5</v>
      </c>
      <c r="C3344" s="103">
        <v>42144</v>
      </c>
      <c r="D3344" s="102">
        <v>5</v>
      </c>
      <c r="E3344" s="5">
        <v>147.52700000000002</v>
      </c>
      <c r="F3344" s="5">
        <v>338.73599999999993</v>
      </c>
      <c r="G3344" s="5">
        <v>1789.6459999999997</v>
      </c>
      <c r="H3344" s="5">
        <v>234.40300000000002</v>
      </c>
      <c r="J3344" s="130"/>
    </row>
    <row r="3345" spans="1:10">
      <c r="A3345" s="100">
        <f t="shared" si="52"/>
        <v>2015</v>
      </c>
      <c r="B3345" s="102">
        <v>5</v>
      </c>
      <c r="C3345" s="103">
        <v>42144</v>
      </c>
      <c r="D3345" s="102">
        <v>6</v>
      </c>
      <c r="E3345" s="5">
        <v>145.47499999999999</v>
      </c>
      <c r="F3345" s="5">
        <v>339.06</v>
      </c>
      <c r="G3345" s="5">
        <v>1817.2159999999999</v>
      </c>
      <c r="H3345" s="5">
        <v>228.65600000000001</v>
      </c>
      <c r="J3345" s="130"/>
    </row>
    <row r="3346" spans="1:10">
      <c r="A3346" s="100">
        <f t="shared" si="52"/>
        <v>2015</v>
      </c>
      <c r="B3346" s="102">
        <v>5</v>
      </c>
      <c r="C3346" s="103">
        <v>42144</v>
      </c>
      <c r="D3346" s="102">
        <v>7</v>
      </c>
      <c r="E3346" s="5">
        <v>146.61700000000002</v>
      </c>
      <c r="F3346" s="5">
        <v>342.01299999999998</v>
      </c>
      <c r="G3346" s="5">
        <v>1979.8759999999997</v>
      </c>
      <c r="H3346" s="5">
        <v>217.58800000000002</v>
      </c>
      <c r="J3346" s="130"/>
    </row>
    <row r="3347" spans="1:10">
      <c r="A3347" s="100">
        <f t="shared" si="52"/>
        <v>2015</v>
      </c>
      <c r="B3347" s="102">
        <v>5</v>
      </c>
      <c r="C3347" s="103">
        <v>42144</v>
      </c>
      <c r="D3347" s="102">
        <v>8</v>
      </c>
      <c r="E3347" s="5">
        <v>147.39300000000003</v>
      </c>
      <c r="F3347" s="5">
        <v>343.05399999999997</v>
      </c>
      <c r="G3347" s="5">
        <v>2084.5140000000001</v>
      </c>
      <c r="H3347" s="5">
        <v>215.79599999999999</v>
      </c>
      <c r="J3347" s="130"/>
    </row>
    <row r="3348" spans="1:10">
      <c r="A3348" s="100">
        <f t="shared" si="52"/>
        <v>2015</v>
      </c>
      <c r="B3348" s="102">
        <v>5</v>
      </c>
      <c r="C3348" s="103">
        <v>42144</v>
      </c>
      <c r="D3348" s="102">
        <v>9</v>
      </c>
      <c r="E3348" s="5">
        <v>153.07499999999999</v>
      </c>
      <c r="F3348" s="5">
        <v>314.14400000000001</v>
      </c>
      <c r="G3348" s="5">
        <v>2157.2080000000001</v>
      </c>
      <c r="H3348" s="5">
        <v>242.68100000000004</v>
      </c>
      <c r="J3348" s="130"/>
    </row>
    <row r="3349" spans="1:10">
      <c r="A3349" s="100">
        <f t="shared" si="52"/>
        <v>2015</v>
      </c>
      <c r="B3349" s="102">
        <v>5</v>
      </c>
      <c r="C3349" s="103">
        <v>42144</v>
      </c>
      <c r="D3349" s="102">
        <v>10</v>
      </c>
      <c r="E3349" s="5">
        <v>155.125</v>
      </c>
      <c r="F3349" s="5">
        <v>265.97000000000003</v>
      </c>
      <c r="G3349" s="5">
        <v>2199.3130000000001</v>
      </c>
      <c r="H3349" s="5">
        <v>330.327</v>
      </c>
      <c r="J3349" s="130"/>
    </row>
    <row r="3350" spans="1:10">
      <c r="A3350" s="100">
        <f t="shared" si="52"/>
        <v>2015</v>
      </c>
      <c r="B3350" s="102">
        <v>5</v>
      </c>
      <c r="C3350" s="103">
        <v>42144</v>
      </c>
      <c r="D3350" s="102">
        <v>11</v>
      </c>
      <c r="E3350" s="5">
        <v>154.56100000000001</v>
      </c>
      <c r="F3350" s="5">
        <v>259.80899999999997</v>
      </c>
      <c r="G3350" s="5">
        <v>2205.0590000000002</v>
      </c>
      <c r="H3350" s="5">
        <v>325.49600000000004</v>
      </c>
      <c r="J3350" s="130"/>
    </row>
    <row r="3351" spans="1:10">
      <c r="A3351" s="100">
        <f t="shared" si="52"/>
        <v>2015</v>
      </c>
      <c r="B3351" s="102">
        <v>5</v>
      </c>
      <c r="C3351" s="103">
        <v>42144</v>
      </c>
      <c r="D3351" s="102">
        <v>12</v>
      </c>
      <c r="E3351" s="5">
        <v>147.99099999999999</v>
      </c>
      <c r="F3351" s="5">
        <v>261.30900000000003</v>
      </c>
      <c r="G3351" s="5">
        <v>2198.6550000000002</v>
      </c>
      <c r="H3351" s="5">
        <v>324.83000000000004</v>
      </c>
      <c r="J3351" s="130"/>
    </row>
    <row r="3352" spans="1:10">
      <c r="A3352" s="100">
        <f t="shared" si="52"/>
        <v>2015</v>
      </c>
      <c r="B3352" s="102">
        <v>5</v>
      </c>
      <c r="C3352" s="103">
        <v>42144</v>
      </c>
      <c r="D3352" s="102">
        <v>13</v>
      </c>
      <c r="E3352" s="5">
        <v>146.119</v>
      </c>
      <c r="F3352" s="5">
        <v>266.98099999999999</v>
      </c>
      <c r="G3352" s="5">
        <v>2214.8739999999998</v>
      </c>
      <c r="H3352" s="5">
        <v>324.60700000000003</v>
      </c>
      <c r="J3352" s="130"/>
    </row>
    <row r="3353" spans="1:10">
      <c r="A3353" s="100">
        <f t="shared" si="52"/>
        <v>2015</v>
      </c>
      <c r="B3353" s="102">
        <v>5</v>
      </c>
      <c r="C3353" s="103">
        <v>42144</v>
      </c>
      <c r="D3353" s="102">
        <v>14</v>
      </c>
      <c r="E3353" s="5">
        <v>145.928</v>
      </c>
      <c r="F3353" s="5">
        <v>307.87799999999999</v>
      </c>
      <c r="G3353" s="5">
        <v>2196.9499999999994</v>
      </c>
      <c r="H3353" s="5">
        <v>323.63700000000006</v>
      </c>
      <c r="J3353" s="130"/>
    </row>
    <row r="3354" spans="1:10">
      <c r="A3354" s="100">
        <f t="shared" si="52"/>
        <v>2015</v>
      </c>
      <c r="B3354" s="102">
        <v>5</v>
      </c>
      <c r="C3354" s="103">
        <v>42144</v>
      </c>
      <c r="D3354" s="102">
        <v>15</v>
      </c>
      <c r="E3354" s="5">
        <v>139.19200000000001</v>
      </c>
      <c r="F3354" s="5">
        <v>330.76100000000002</v>
      </c>
      <c r="G3354" s="5">
        <v>2171.0230000000001</v>
      </c>
      <c r="H3354" s="5">
        <v>323.803</v>
      </c>
      <c r="J3354" s="130"/>
    </row>
    <row r="3355" spans="1:10">
      <c r="A3355" s="100">
        <f t="shared" si="52"/>
        <v>2015</v>
      </c>
      <c r="B3355" s="102">
        <v>5</v>
      </c>
      <c r="C3355" s="103">
        <v>42144</v>
      </c>
      <c r="D3355" s="102">
        <v>16</v>
      </c>
      <c r="E3355" s="5">
        <v>144.45400000000001</v>
      </c>
      <c r="F3355" s="5">
        <v>345.33199999999999</v>
      </c>
      <c r="G3355" s="5">
        <v>2149.8330000000005</v>
      </c>
      <c r="H3355" s="5">
        <v>323.73599999999999</v>
      </c>
      <c r="J3355" s="130"/>
    </row>
    <row r="3356" spans="1:10">
      <c r="A3356" s="100">
        <f t="shared" si="52"/>
        <v>2015</v>
      </c>
      <c r="B3356" s="102">
        <v>5</v>
      </c>
      <c r="C3356" s="103">
        <v>42144</v>
      </c>
      <c r="D3356" s="102">
        <v>17</v>
      </c>
      <c r="E3356" s="5">
        <v>144.04599999999999</v>
      </c>
      <c r="F3356" s="5">
        <v>361.41500000000002</v>
      </c>
      <c r="G3356" s="5">
        <v>2133.558</v>
      </c>
      <c r="H3356" s="5">
        <v>323.56600000000003</v>
      </c>
      <c r="J3356" s="130"/>
    </row>
    <row r="3357" spans="1:10">
      <c r="A3357" s="100">
        <f t="shared" si="52"/>
        <v>2015</v>
      </c>
      <c r="B3357" s="102">
        <v>5</v>
      </c>
      <c r="C3357" s="103">
        <v>42144</v>
      </c>
      <c r="D3357" s="102">
        <v>18</v>
      </c>
      <c r="E3357" s="5">
        <v>144.64500000000001</v>
      </c>
      <c r="F3357" s="5">
        <v>373.69</v>
      </c>
      <c r="G3357" s="5">
        <v>2130.1680000000001</v>
      </c>
      <c r="H3357" s="5">
        <v>324.798</v>
      </c>
      <c r="J3357" s="130"/>
    </row>
    <row r="3358" spans="1:10">
      <c r="A3358" s="100">
        <f t="shared" si="52"/>
        <v>2015</v>
      </c>
      <c r="B3358" s="102">
        <v>5</v>
      </c>
      <c r="C3358" s="103">
        <v>42144</v>
      </c>
      <c r="D3358" s="102">
        <v>19</v>
      </c>
      <c r="E3358" s="5">
        <v>152.36000000000001</v>
      </c>
      <c r="F3358" s="5">
        <v>371.92600000000004</v>
      </c>
      <c r="G3358" s="5">
        <v>2142.81</v>
      </c>
      <c r="H3358" s="5">
        <v>333.26800000000003</v>
      </c>
      <c r="J3358" s="130"/>
    </row>
    <row r="3359" spans="1:10">
      <c r="A3359" s="100">
        <f t="shared" si="52"/>
        <v>2015</v>
      </c>
      <c r="B3359" s="102">
        <v>5</v>
      </c>
      <c r="C3359" s="103">
        <v>42144</v>
      </c>
      <c r="D3359" s="102">
        <v>20</v>
      </c>
      <c r="E3359" s="5">
        <v>151.39000000000001</v>
      </c>
      <c r="F3359" s="5">
        <v>371.03800000000001</v>
      </c>
      <c r="G3359" s="5">
        <v>2145.6140000000009</v>
      </c>
      <c r="H3359" s="5">
        <v>332.75099999999998</v>
      </c>
      <c r="J3359" s="130"/>
    </row>
    <row r="3360" spans="1:10">
      <c r="A3360" s="100">
        <f t="shared" si="52"/>
        <v>2015</v>
      </c>
      <c r="B3360" s="102">
        <v>5</v>
      </c>
      <c r="C3360" s="103">
        <v>42144</v>
      </c>
      <c r="D3360" s="102">
        <v>21</v>
      </c>
      <c r="E3360" s="5">
        <v>146.65700000000001</v>
      </c>
      <c r="F3360" s="5">
        <v>371.20399999999995</v>
      </c>
      <c r="G3360" s="5">
        <v>2154.3389999999999</v>
      </c>
      <c r="H3360" s="5">
        <v>275.07500000000005</v>
      </c>
      <c r="J3360" s="130"/>
    </row>
    <row r="3361" spans="1:10">
      <c r="A3361" s="100">
        <f t="shared" si="52"/>
        <v>2015</v>
      </c>
      <c r="B3361" s="102">
        <v>5</v>
      </c>
      <c r="C3361" s="103">
        <v>42144</v>
      </c>
      <c r="D3361" s="102">
        <v>22</v>
      </c>
      <c r="E3361" s="5">
        <v>148.66400000000002</v>
      </c>
      <c r="F3361" s="5">
        <v>372.02800000000002</v>
      </c>
      <c r="G3361" s="5">
        <v>2157.7069999999999</v>
      </c>
      <c r="H3361" s="5">
        <v>265.26099999999997</v>
      </c>
      <c r="J3361" s="130"/>
    </row>
    <row r="3362" spans="1:10">
      <c r="A3362" s="100">
        <f t="shared" si="52"/>
        <v>2015</v>
      </c>
      <c r="B3362" s="102">
        <v>5</v>
      </c>
      <c r="C3362" s="103">
        <v>42144</v>
      </c>
      <c r="D3362" s="102">
        <v>23</v>
      </c>
      <c r="E3362" s="5">
        <v>150.571</v>
      </c>
      <c r="F3362" s="5">
        <v>372.52000000000004</v>
      </c>
      <c r="G3362" s="5">
        <v>2160.9070000000002</v>
      </c>
      <c r="H3362" s="5">
        <v>259.61500000000001</v>
      </c>
      <c r="J3362" s="130"/>
    </row>
    <row r="3363" spans="1:10">
      <c r="A3363" s="100">
        <f t="shared" si="52"/>
        <v>2015</v>
      </c>
      <c r="B3363" s="102">
        <v>5</v>
      </c>
      <c r="C3363" s="103">
        <v>42144</v>
      </c>
      <c r="D3363" s="102">
        <v>24</v>
      </c>
      <c r="E3363" s="5">
        <v>152.41800000000001</v>
      </c>
      <c r="F3363" s="5">
        <v>372.70899999999995</v>
      </c>
      <c r="G3363" s="5">
        <v>2161.1010000000001</v>
      </c>
      <c r="H3363" s="5">
        <v>250.44300000000001</v>
      </c>
      <c r="J3363" s="130"/>
    </row>
    <row r="3364" spans="1:10">
      <c r="A3364" s="100">
        <f t="shared" si="52"/>
        <v>2015</v>
      </c>
      <c r="B3364" s="102">
        <v>5</v>
      </c>
      <c r="C3364" s="103">
        <v>42145</v>
      </c>
      <c r="D3364" s="102">
        <v>1</v>
      </c>
      <c r="E3364" s="5">
        <v>154.57900000000001</v>
      </c>
      <c r="F3364" s="5">
        <v>368.68199999999996</v>
      </c>
      <c r="G3364" s="5">
        <v>2069.7690000000002</v>
      </c>
      <c r="H3364" s="5">
        <v>183.90900000000002</v>
      </c>
      <c r="J3364" s="130"/>
    </row>
    <row r="3365" spans="1:10">
      <c r="A3365" s="100">
        <f t="shared" si="52"/>
        <v>2015</v>
      </c>
      <c r="B3365" s="102">
        <v>5</v>
      </c>
      <c r="C3365" s="103">
        <v>42145</v>
      </c>
      <c r="D3365" s="102">
        <v>2</v>
      </c>
      <c r="E3365" s="5">
        <v>155.80400000000003</v>
      </c>
      <c r="F3365" s="5">
        <v>366.60300000000001</v>
      </c>
      <c r="G3365" s="5">
        <v>1917.35</v>
      </c>
      <c r="H3365" s="5">
        <v>144.87200000000001</v>
      </c>
      <c r="J3365" s="130"/>
    </row>
    <row r="3366" spans="1:10">
      <c r="A3366" s="100">
        <f t="shared" si="52"/>
        <v>2015</v>
      </c>
      <c r="B3366" s="102">
        <v>5</v>
      </c>
      <c r="C3366" s="103">
        <v>42145</v>
      </c>
      <c r="D3366" s="102">
        <v>3</v>
      </c>
      <c r="E3366" s="5">
        <v>155.73099999999999</v>
      </c>
      <c r="F3366" s="5">
        <v>365.85099999999994</v>
      </c>
      <c r="G3366" s="5">
        <v>1878.7310000000002</v>
      </c>
      <c r="H3366" s="5">
        <v>134.65899999999999</v>
      </c>
      <c r="J3366" s="130"/>
    </row>
    <row r="3367" spans="1:10">
      <c r="A3367" s="100">
        <f t="shared" si="52"/>
        <v>2015</v>
      </c>
      <c r="B3367" s="102">
        <v>5</v>
      </c>
      <c r="C3367" s="103">
        <v>42145</v>
      </c>
      <c r="D3367" s="102">
        <v>4</v>
      </c>
      <c r="E3367" s="5">
        <v>152.876</v>
      </c>
      <c r="F3367" s="5">
        <v>365.6</v>
      </c>
      <c r="G3367" s="5">
        <v>1859.377</v>
      </c>
      <c r="H3367" s="5">
        <v>134.09900000000002</v>
      </c>
      <c r="J3367" s="130"/>
    </row>
    <row r="3368" spans="1:10">
      <c r="A3368" s="100">
        <f t="shared" si="52"/>
        <v>2015</v>
      </c>
      <c r="B3368" s="102">
        <v>5</v>
      </c>
      <c r="C3368" s="103">
        <v>42145</v>
      </c>
      <c r="D3368" s="102">
        <v>5</v>
      </c>
      <c r="E3368" s="5">
        <v>146.68799999999999</v>
      </c>
      <c r="F3368" s="5">
        <v>365.2</v>
      </c>
      <c r="G3368" s="5">
        <v>1873.5359999999998</v>
      </c>
      <c r="H3368" s="5">
        <v>133.839</v>
      </c>
      <c r="J3368" s="130"/>
    </row>
    <row r="3369" spans="1:10">
      <c r="A3369" s="100">
        <f t="shared" si="52"/>
        <v>2015</v>
      </c>
      <c r="B3369" s="102">
        <v>5</v>
      </c>
      <c r="C3369" s="103">
        <v>42145</v>
      </c>
      <c r="D3369" s="102">
        <v>6</v>
      </c>
      <c r="E3369" s="5">
        <v>146.54500000000002</v>
      </c>
      <c r="F3369" s="5">
        <v>365.32900000000006</v>
      </c>
      <c r="G3369" s="5">
        <v>1920.337</v>
      </c>
      <c r="H3369" s="5">
        <v>141.85</v>
      </c>
      <c r="J3369" s="130"/>
    </row>
    <row r="3370" spans="1:10">
      <c r="A3370" s="100">
        <f t="shared" si="52"/>
        <v>2015</v>
      </c>
      <c r="B3370" s="102">
        <v>5</v>
      </c>
      <c r="C3370" s="103">
        <v>42145</v>
      </c>
      <c r="D3370" s="102">
        <v>7</v>
      </c>
      <c r="E3370" s="5">
        <v>144.697</v>
      </c>
      <c r="F3370" s="5">
        <v>367.86500000000001</v>
      </c>
      <c r="G3370" s="5">
        <v>2076.165</v>
      </c>
      <c r="H3370" s="5">
        <v>163.71600000000001</v>
      </c>
      <c r="J3370" s="130"/>
    </row>
    <row r="3371" spans="1:10">
      <c r="A3371" s="100">
        <f t="shared" si="52"/>
        <v>2015</v>
      </c>
      <c r="B3371" s="102">
        <v>5</v>
      </c>
      <c r="C3371" s="103">
        <v>42145</v>
      </c>
      <c r="D3371" s="102">
        <v>8</v>
      </c>
      <c r="E3371" s="5">
        <v>144.131</v>
      </c>
      <c r="F3371" s="5">
        <v>369.72200000000004</v>
      </c>
      <c r="G3371" s="5">
        <v>2166.0920000000001</v>
      </c>
      <c r="H3371" s="5">
        <v>178.149</v>
      </c>
      <c r="J3371" s="130"/>
    </row>
    <row r="3372" spans="1:10">
      <c r="A3372" s="100">
        <f t="shared" si="52"/>
        <v>2015</v>
      </c>
      <c r="B3372" s="102">
        <v>5</v>
      </c>
      <c r="C3372" s="103">
        <v>42145</v>
      </c>
      <c r="D3372" s="102">
        <v>9</v>
      </c>
      <c r="E3372" s="5">
        <v>145.98400000000001</v>
      </c>
      <c r="F3372" s="5">
        <v>368.46700000000004</v>
      </c>
      <c r="G3372" s="5">
        <v>2205.498</v>
      </c>
      <c r="H3372" s="5">
        <v>189.77300000000002</v>
      </c>
      <c r="J3372" s="130"/>
    </row>
    <row r="3373" spans="1:10">
      <c r="A3373" s="100">
        <f t="shared" si="52"/>
        <v>2015</v>
      </c>
      <c r="B3373" s="102">
        <v>5</v>
      </c>
      <c r="C3373" s="103">
        <v>42145</v>
      </c>
      <c r="D3373" s="102">
        <v>10</v>
      </c>
      <c r="E3373" s="5">
        <v>147.15700000000001</v>
      </c>
      <c r="F3373" s="5">
        <v>369.63400000000001</v>
      </c>
      <c r="G3373" s="5">
        <v>2160.7129999999997</v>
      </c>
      <c r="H3373" s="5">
        <v>239.07100000000003</v>
      </c>
      <c r="J3373" s="130"/>
    </row>
    <row r="3374" spans="1:10">
      <c r="A3374" s="100">
        <f t="shared" si="52"/>
        <v>2015</v>
      </c>
      <c r="B3374" s="102">
        <v>5</v>
      </c>
      <c r="C3374" s="103">
        <v>42145</v>
      </c>
      <c r="D3374" s="102">
        <v>11</v>
      </c>
      <c r="E3374" s="5">
        <v>148.19299999999998</v>
      </c>
      <c r="F3374" s="5">
        <v>371.16500000000002</v>
      </c>
      <c r="G3374" s="5">
        <v>2150.5829999999996</v>
      </c>
      <c r="H3374" s="5">
        <v>239.38600000000002</v>
      </c>
      <c r="J3374" s="130"/>
    </row>
    <row r="3375" spans="1:10">
      <c r="A3375" s="100">
        <f t="shared" si="52"/>
        <v>2015</v>
      </c>
      <c r="B3375" s="102">
        <v>5</v>
      </c>
      <c r="C3375" s="103">
        <v>42145</v>
      </c>
      <c r="D3375" s="102">
        <v>12</v>
      </c>
      <c r="E3375" s="5">
        <v>152.27600000000001</v>
      </c>
      <c r="F3375" s="5">
        <v>365.18900000000002</v>
      </c>
      <c r="G3375" s="5">
        <v>2163.1219999999998</v>
      </c>
      <c r="H3375" s="5">
        <v>240.68300000000005</v>
      </c>
      <c r="J3375" s="130"/>
    </row>
    <row r="3376" spans="1:10">
      <c r="A3376" s="100">
        <f t="shared" si="52"/>
        <v>2015</v>
      </c>
      <c r="B3376" s="102">
        <v>5</v>
      </c>
      <c r="C3376" s="103">
        <v>42145</v>
      </c>
      <c r="D3376" s="102">
        <v>13</v>
      </c>
      <c r="E3376" s="5">
        <v>145.47</v>
      </c>
      <c r="F3376" s="5">
        <v>364.06900000000002</v>
      </c>
      <c r="G3376" s="5">
        <v>2205.8600000000006</v>
      </c>
      <c r="H3376" s="5">
        <v>247.11399999999998</v>
      </c>
      <c r="J3376" s="130"/>
    </row>
    <row r="3377" spans="1:10">
      <c r="A3377" s="100">
        <f t="shared" si="52"/>
        <v>2015</v>
      </c>
      <c r="B3377" s="102">
        <v>5</v>
      </c>
      <c r="C3377" s="103">
        <v>42145</v>
      </c>
      <c r="D3377" s="102">
        <v>14</v>
      </c>
      <c r="E3377" s="5">
        <v>143.98400000000001</v>
      </c>
      <c r="F3377" s="5">
        <v>365.27000000000004</v>
      </c>
      <c r="G3377" s="5">
        <v>2195.6820000000002</v>
      </c>
      <c r="H3377" s="5">
        <v>243.137</v>
      </c>
      <c r="J3377" s="130"/>
    </row>
    <row r="3378" spans="1:10">
      <c r="A3378" s="100">
        <f t="shared" si="52"/>
        <v>2015</v>
      </c>
      <c r="B3378" s="102">
        <v>5</v>
      </c>
      <c r="C3378" s="103">
        <v>42145</v>
      </c>
      <c r="D3378" s="102">
        <v>15</v>
      </c>
      <c r="E3378" s="5">
        <v>144.745</v>
      </c>
      <c r="F3378" s="5">
        <v>365.92599999999999</v>
      </c>
      <c r="G3378" s="5">
        <v>2184.0840000000003</v>
      </c>
      <c r="H3378" s="5">
        <v>315.73699999999997</v>
      </c>
      <c r="J3378" s="130"/>
    </row>
    <row r="3379" spans="1:10">
      <c r="A3379" s="100">
        <f t="shared" si="52"/>
        <v>2015</v>
      </c>
      <c r="B3379" s="102">
        <v>5</v>
      </c>
      <c r="C3379" s="103">
        <v>42145</v>
      </c>
      <c r="D3379" s="102">
        <v>16</v>
      </c>
      <c r="E3379" s="5">
        <v>145.29700000000003</v>
      </c>
      <c r="F3379" s="5">
        <v>364.06199999999995</v>
      </c>
      <c r="G3379" s="5">
        <v>2181.8720000000003</v>
      </c>
      <c r="H3379" s="5">
        <v>320.15800000000002</v>
      </c>
      <c r="J3379" s="130"/>
    </row>
    <row r="3380" spans="1:10">
      <c r="A3380" s="100">
        <f t="shared" si="52"/>
        <v>2015</v>
      </c>
      <c r="B3380" s="102">
        <v>5</v>
      </c>
      <c r="C3380" s="103">
        <v>42145</v>
      </c>
      <c r="D3380" s="102">
        <v>17</v>
      </c>
      <c r="E3380" s="5">
        <v>146.53100000000001</v>
      </c>
      <c r="F3380" s="5">
        <v>409.90000000000003</v>
      </c>
      <c r="G3380" s="5">
        <v>2119.9130000000005</v>
      </c>
      <c r="H3380" s="5">
        <v>326.31799999999998</v>
      </c>
      <c r="J3380" s="130"/>
    </row>
    <row r="3381" spans="1:10">
      <c r="A3381" s="100">
        <f t="shared" si="52"/>
        <v>2015</v>
      </c>
      <c r="B3381" s="102">
        <v>5</v>
      </c>
      <c r="C3381" s="103">
        <v>42145</v>
      </c>
      <c r="D3381" s="102">
        <v>18</v>
      </c>
      <c r="E3381" s="5">
        <v>145.315</v>
      </c>
      <c r="F3381" s="5">
        <v>409.93400000000003</v>
      </c>
      <c r="G3381" s="5">
        <v>2106.2230000000009</v>
      </c>
      <c r="H3381" s="5">
        <v>327.08600000000001</v>
      </c>
      <c r="J3381" s="130"/>
    </row>
    <row r="3382" spans="1:10">
      <c r="A3382" s="100">
        <f t="shared" si="52"/>
        <v>2015</v>
      </c>
      <c r="B3382" s="102">
        <v>5</v>
      </c>
      <c r="C3382" s="103">
        <v>42145</v>
      </c>
      <c r="D3382" s="102">
        <v>19</v>
      </c>
      <c r="E3382" s="5">
        <v>139.90600000000001</v>
      </c>
      <c r="F3382" s="5">
        <v>411.77500000000003</v>
      </c>
      <c r="G3382" s="5">
        <v>2126.1820000000002</v>
      </c>
      <c r="H3382" s="5">
        <v>333.654</v>
      </c>
      <c r="J3382" s="130"/>
    </row>
    <row r="3383" spans="1:10">
      <c r="A3383" s="100">
        <f t="shared" si="52"/>
        <v>2015</v>
      </c>
      <c r="B3383" s="102">
        <v>5</v>
      </c>
      <c r="C3383" s="103">
        <v>42145</v>
      </c>
      <c r="D3383" s="102">
        <v>20</v>
      </c>
      <c r="E3383" s="5">
        <v>147.227</v>
      </c>
      <c r="F3383" s="5">
        <v>411.6099999999999</v>
      </c>
      <c r="G3383" s="5">
        <v>2125.7690000000002</v>
      </c>
      <c r="H3383" s="5">
        <v>341.10900000000004</v>
      </c>
      <c r="J3383" s="130"/>
    </row>
    <row r="3384" spans="1:10">
      <c r="A3384" s="100">
        <f t="shared" si="52"/>
        <v>2015</v>
      </c>
      <c r="B3384" s="102">
        <v>5</v>
      </c>
      <c r="C3384" s="103">
        <v>42145</v>
      </c>
      <c r="D3384" s="102">
        <v>21</v>
      </c>
      <c r="E3384" s="5">
        <v>152.99700000000001</v>
      </c>
      <c r="F3384" s="5">
        <v>411.48800000000006</v>
      </c>
      <c r="G3384" s="5">
        <v>2100.6560000000004</v>
      </c>
      <c r="H3384" s="5">
        <v>344.39600000000002</v>
      </c>
      <c r="J3384" s="130"/>
    </row>
    <row r="3385" spans="1:10">
      <c r="A3385" s="100">
        <f t="shared" si="52"/>
        <v>2015</v>
      </c>
      <c r="B3385" s="102">
        <v>5</v>
      </c>
      <c r="C3385" s="103">
        <v>42145</v>
      </c>
      <c r="D3385" s="102">
        <v>22</v>
      </c>
      <c r="E3385" s="5">
        <v>155.13200000000001</v>
      </c>
      <c r="F3385" s="5">
        <v>411.49700000000007</v>
      </c>
      <c r="G3385" s="5">
        <v>2070.62</v>
      </c>
      <c r="H3385" s="5">
        <v>330.82</v>
      </c>
      <c r="J3385" s="130"/>
    </row>
    <row r="3386" spans="1:10">
      <c r="A3386" s="100">
        <f t="shared" si="52"/>
        <v>2015</v>
      </c>
      <c r="B3386" s="102">
        <v>5</v>
      </c>
      <c r="C3386" s="103">
        <v>42145</v>
      </c>
      <c r="D3386" s="102">
        <v>23</v>
      </c>
      <c r="E3386" s="5">
        <v>158.58600000000001</v>
      </c>
      <c r="F3386" s="5">
        <v>411.26</v>
      </c>
      <c r="G3386" s="5">
        <v>2075.8010000000004</v>
      </c>
      <c r="H3386" s="5">
        <v>294.16700000000003</v>
      </c>
      <c r="J3386" s="130"/>
    </row>
    <row r="3387" spans="1:10">
      <c r="A3387" s="100">
        <f t="shared" si="52"/>
        <v>2015</v>
      </c>
      <c r="B3387" s="102">
        <v>5</v>
      </c>
      <c r="C3387" s="103">
        <v>42145</v>
      </c>
      <c r="D3387" s="102">
        <v>24</v>
      </c>
      <c r="E3387" s="5">
        <v>153.51500000000001</v>
      </c>
      <c r="F3387" s="5">
        <v>410.72900000000004</v>
      </c>
      <c r="G3387" s="5">
        <v>2072.9920000000002</v>
      </c>
      <c r="H3387" s="5">
        <v>290.96199999999999</v>
      </c>
      <c r="J3387" s="130"/>
    </row>
    <row r="3388" spans="1:10">
      <c r="A3388" s="100">
        <f t="shared" si="52"/>
        <v>2015</v>
      </c>
      <c r="B3388" s="102">
        <v>5</v>
      </c>
      <c r="C3388" s="103">
        <v>42146</v>
      </c>
      <c r="D3388" s="102">
        <v>1</v>
      </c>
      <c r="E3388" s="5">
        <v>152.715</v>
      </c>
      <c r="F3388" s="5">
        <v>404.49200000000002</v>
      </c>
      <c r="G3388" s="5">
        <v>2001.0830000000001</v>
      </c>
      <c r="H3388" s="5">
        <v>234.72700000000003</v>
      </c>
      <c r="J3388" s="130"/>
    </row>
    <row r="3389" spans="1:10">
      <c r="A3389" s="100">
        <f t="shared" si="52"/>
        <v>2015</v>
      </c>
      <c r="B3389" s="102">
        <v>5</v>
      </c>
      <c r="C3389" s="103">
        <v>42146</v>
      </c>
      <c r="D3389" s="102">
        <v>2</v>
      </c>
      <c r="E3389" s="5">
        <v>153.84399999999999</v>
      </c>
      <c r="F3389" s="5">
        <v>401.84799999999996</v>
      </c>
      <c r="G3389" s="5">
        <v>1952.306</v>
      </c>
      <c r="H3389" s="5">
        <v>199.36099999999999</v>
      </c>
      <c r="J3389" s="130"/>
    </row>
    <row r="3390" spans="1:10">
      <c r="A3390" s="100">
        <f t="shared" si="52"/>
        <v>2015</v>
      </c>
      <c r="B3390" s="102">
        <v>5</v>
      </c>
      <c r="C3390" s="103">
        <v>42146</v>
      </c>
      <c r="D3390" s="102">
        <v>3</v>
      </c>
      <c r="E3390" s="5">
        <v>154.27500000000001</v>
      </c>
      <c r="F3390" s="5">
        <v>402.47900000000004</v>
      </c>
      <c r="G3390" s="5">
        <v>1844.73</v>
      </c>
      <c r="H3390" s="5">
        <v>174.31300000000002</v>
      </c>
      <c r="J3390" s="130"/>
    </row>
    <row r="3391" spans="1:10">
      <c r="A3391" s="100">
        <f t="shared" si="52"/>
        <v>2015</v>
      </c>
      <c r="B3391" s="102">
        <v>5</v>
      </c>
      <c r="C3391" s="103">
        <v>42146</v>
      </c>
      <c r="D3391" s="102">
        <v>4</v>
      </c>
      <c r="E3391" s="5">
        <v>155.54400000000001</v>
      </c>
      <c r="F3391" s="5">
        <v>401.58800000000008</v>
      </c>
      <c r="G3391" s="5">
        <v>1798.6689999999996</v>
      </c>
      <c r="H3391" s="5">
        <v>172.82000000000002</v>
      </c>
      <c r="J3391" s="130"/>
    </row>
    <row r="3392" spans="1:10">
      <c r="A3392" s="100">
        <f t="shared" si="52"/>
        <v>2015</v>
      </c>
      <c r="B3392" s="102">
        <v>5</v>
      </c>
      <c r="C3392" s="103">
        <v>42146</v>
      </c>
      <c r="D3392" s="102">
        <v>5</v>
      </c>
      <c r="E3392" s="5">
        <v>155.62800000000001</v>
      </c>
      <c r="F3392" s="5">
        <v>402.59800000000001</v>
      </c>
      <c r="G3392" s="5">
        <v>1807.7649999999999</v>
      </c>
      <c r="H3392" s="5">
        <v>173.26600000000002</v>
      </c>
      <c r="J3392" s="130"/>
    </row>
    <row r="3393" spans="1:10">
      <c r="A3393" s="100">
        <f t="shared" si="52"/>
        <v>2015</v>
      </c>
      <c r="B3393" s="102">
        <v>5</v>
      </c>
      <c r="C3393" s="103">
        <v>42146</v>
      </c>
      <c r="D3393" s="102">
        <v>6</v>
      </c>
      <c r="E3393" s="5">
        <v>152.39500000000001</v>
      </c>
      <c r="F3393" s="5">
        <v>405.13400000000007</v>
      </c>
      <c r="G3393" s="5">
        <v>1854.0330000000004</v>
      </c>
      <c r="H3393" s="5">
        <v>175.49700000000001</v>
      </c>
      <c r="J3393" s="130"/>
    </row>
    <row r="3394" spans="1:10">
      <c r="A3394" s="100">
        <f t="shared" si="52"/>
        <v>2015</v>
      </c>
      <c r="B3394" s="102">
        <v>5</v>
      </c>
      <c r="C3394" s="103">
        <v>42146</v>
      </c>
      <c r="D3394" s="102">
        <v>7</v>
      </c>
      <c r="E3394" s="5">
        <v>150.94200000000001</v>
      </c>
      <c r="F3394" s="5">
        <v>405.60800000000006</v>
      </c>
      <c r="G3394" s="5">
        <v>2016.8850000000002</v>
      </c>
      <c r="H3394" s="5">
        <v>206.81700000000001</v>
      </c>
      <c r="J3394" s="130"/>
    </row>
    <row r="3395" spans="1:10">
      <c r="A3395" s="100">
        <f t="shared" si="52"/>
        <v>2015</v>
      </c>
      <c r="B3395" s="102">
        <v>5</v>
      </c>
      <c r="C3395" s="103">
        <v>42146</v>
      </c>
      <c r="D3395" s="102">
        <v>8</v>
      </c>
      <c r="E3395" s="5">
        <v>150.66800000000001</v>
      </c>
      <c r="F3395" s="5">
        <v>410.02600000000001</v>
      </c>
      <c r="G3395" s="5">
        <v>2057.1010000000001</v>
      </c>
      <c r="H3395" s="5">
        <v>220.15100000000001</v>
      </c>
      <c r="J3395" s="130"/>
    </row>
    <row r="3396" spans="1:10">
      <c r="A3396" s="100">
        <f t="shared" si="52"/>
        <v>2015</v>
      </c>
      <c r="B3396" s="102">
        <v>5</v>
      </c>
      <c r="C3396" s="103">
        <v>42146</v>
      </c>
      <c r="D3396" s="102">
        <v>9</v>
      </c>
      <c r="E3396" s="5">
        <v>151.161</v>
      </c>
      <c r="F3396" s="5">
        <v>408.79300000000001</v>
      </c>
      <c r="G3396" s="5">
        <v>2070.616</v>
      </c>
      <c r="H3396" s="5">
        <v>237.70500000000001</v>
      </c>
      <c r="J3396" s="130"/>
    </row>
    <row r="3397" spans="1:10">
      <c r="A3397" s="100">
        <f t="shared" ref="A3397:A3460" si="53">YEAR(C3397)</f>
        <v>2015</v>
      </c>
      <c r="B3397" s="102">
        <v>5</v>
      </c>
      <c r="C3397" s="103">
        <v>42146</v>
      </c>
      <c r="D3397" s="102">
        <v>10</v>
      </c>
      <c r="E3397" s="5">
        <v>139.79300000000001</v>
      </c>
      <c r="F3397" s="5">
        <v>412.55600000000004</v>
      </c>
      <c r="G3397" s="5">
        <v>2080.6080000000002</v>
      </c>
      <c r="H3397" s="5">
        <v>290.21100000000001</v>
      </c>
      <c r="J3397" s="130"/>
    </row>
    <row r="3398" spans="1:10">
      <c r="A3398" s="100">
        <f t="shared" si="53"/>
        <v>2015</v>
      </c>
      <c r="B3398" s="102">
        <v>5</v>
      </c>
      <c r="C3398" s="103">
        <v>42146</v>
      </c>
      <c r="D3398" s="102">
        <v>11</v>
      </c>
      <c r="E3398" s="5">
        <v>142.333</v>
      </c>
      <c r="F3398" s="5">
        <v>412.33000000000004</v>
      </c>
      <c r="G3398" s="5">
        <v>2077.3809999999999</v>
      </c>
      <c r="H3398" s="5">
        <v>293.85500000000002</v>
      </c>
      <c r="J3398" s="130"/>
    </row>
    <row r="3399" spans="1:10">
      <c r="A3399" s="100">
        <f t="shared" si="53"/>
        <v>2015</v>
      </c>
      <c r="B3399" s="102">
        <v>5</v>
      </c>
      <c r="C3399" s="103">
        <v>42146</v>
      </c>
      <c r="D3399" s="102">
        <v>12</v>
      </c>
      <c r="E3399" s="5">
        <v>137.75200000000001</v>
      </c>
      <c r="F3399" s="5">
        <v>412.48800000000006</v>
      </c>
      <c r="G3399" s="5">
        <v>2056.1680000000006</v>
      </c>
      <c r="H3399" s="5">
        <v>301.61799999999999</v>
      </c>
      <c r="J3399" s="130"/>
    </row>
    <row r="3400" spans="1:10">
      <c r="A3400" s="100">
        <f t="shared" si="53"/>
        <v>2015</v>
      </c>
      <c r="B3400" s="102">
        <v>5</v>
      </c>
      <c r="C3400" s="103">
        <v>42146</v>
      </c>
      <c r="D3400" s="102">
        <v>13</v>
      </c>
      <c r="E3400" s="5">
        <v>136.87200000000001</v>
      </c>
      <c r="F3400" s="5">
        <v>412.37599999999998</v>
      </c>
      <c r="G3400" s="5">
        <v>2109.8339999999998</v>
      </c>
      <c r="H3400" s="5">
        <v>307.09300000000002</v>
      </c>
      <c r="J3400" s="130"/>
    </row>
    <row r="3401" spans="1:10">
      <c r="A3401" s="100">
        <f t="shared" si="53"/>
        <v>2015</v>
      </c>
      <c r="B3401" s="102">
        <v>5</v>
      </c>
      <c r="C3401" s="103">
        <v>42146</v>
      </c>
      <c r="D3401" s="102">
        <v>14</v>
      </c>
      <c r="E3401" s="5">
        <v>135.685</v>
      </c>
      <c r="F3401" s="5">
        <v>411.37700000000001</v>
      </c>
      <c r="G3401" s="5">
        <v>2111.4629999999997</v>
      </c>
      <c r="H3401" s="5">
        <v>317.48100000000011</v>
      </c>
      <c r="J3401" s="130"/>
    </row>
    <row r="3402" spans="1:10">
      <c r="A3402" s="100">
        <f t="shared" si="53"/>
        <v>2015</v>
      </c>
      <c r="B3402" s="102">
        <v>5</v>
      </c>
      <c r="C3402" s="103">
        <v>42146</v>
      </c>
      <c r="D3402" s="102">
        <v>15</v>
      </c>
      <c r="E3402" s="5">
        <v>137.12700000000001</v>
      </c>
      <c r="F3402" s="5">
        <v>411.83600000000001</v>
      </c>
      <c r="G3402" s="5">
        <v>2104.4720000000002</v>
      </c>
      <c r="H3402" s="5">
        <v>319.05100000000004</v>
      </c>
      <c r="J3402" s="130"/>
    </row>
    <row r="3403" spans="1:10">
      <c r="A3403" s="100">
        <f t="shared" si="53"/>
        <v>2015</v>
      </c>
      <c r="B3403" s="102">
        <v>5</v>
      </c>
      <c r="C3403" s="103">
        <v>42146</v>
      </c>
      <c r="D3403" s="102">
        <v>16</v>
      </c>
      <c r="E3403" s="5">
        <v>139.197</v>
      </c>
      <c r="F3403" s="5">
        <v>408.71300000000008</v>
      </c>
      <c r="G3403" s="5">
        <v>2102.3269999999998</v>
      </c>
      <c r="H3403" s="5">
        <v>317.17899999999997</v>
      </c>
      <c r="J3403" s="130"/>
    </row>
    <row r="3404" spans="1:10">
      <c r="A3404" s="100">
        <f t="shared" si="53"/>
        <v>2015</v>
      </c>
      <c r="B3404" s="102">
        <v>5</v>
      </c>
      <c r="C3404" s="103">
        <v>42146</v>
      </c>
      <c r="D3404" s="102">
        <v>17</v>
      </c>
      <c r="E3404" s="5">
        <v>139.357</v>
      </c>
      <c r="F3404" s="5">
        <v>405.12</v>
      </c>
      <c r="G3404" s="5">
        <v>2104.4850000000001</v>
      </c>
      <c r="H3404" s="5">
        <v>316.61799999999999</v>
      </c>
      <c r="J3404" s="130"/>
    </row>
    <row r="3405" spans="1:10">
      <c r="A3405" s="100">
        <f t="shared" si="53"/>
        <v>2015</v>
      </c>
      <c r="B3405" s="102">
        <v>5</v>
      </c>
      <c r="C3405" s="103">
        <v>42146</v>
      </c>
      <c r="D3405" s="102">
        <v>18</v>
      </c>
      <c r="E3405" s="5">
        <v>139.547</v>
      </c>
      <c r="F3405" s="5">
        <v>406.74600000000004</v>
      </c>
      <c r="G3405" s="5">
        <v>2083.8720000000003</v>
      </c>
      <c r="H3405" s="5">
        <v>318.45500000000004</v>
      </c>
      <c r="J3405" s="130"/>
    </row>
    <row r="3406" spans="1:10">
      <c r="A3406" s="100">
        <f t="shared" si="53"/>
        <v>2015</v>
      </c>
      <c r="B3406" s="102">
        <v>5</v>
      </c>
      <c r="C3406" s="103">
        <v>42146</v>
      </c>
      <c r="D3406" s="102">
        <v>19</v>
      </c>
      <c r="E3406" s="5">
        <v>129.154</v>
      </c>
      <c r="F3406" s="5">
        <v>405.54499999999996</v>
      </c>
      <c r="G3406" s="5">
        <v>2077.8970000000004</v>
      </c>
      <c r="H3406" s="5">
        <v>321.18700000000001</v>
      </c>
      <c r="J3406" s="130"/>
    </row>
    <row r="3407" spans="1:10">
      <c r="A3407" s="100">
        <f t="shared" si="53"/>
        <v>2015</v>
      </c>
      <c r="B3407" s="102">
        <v>5</v>
      </c>
      <c r="C3407" s="103">
        <v>42146</v>
      </c>
      <c r="D3407" s="102">
        <v>20</v>
      </c>
      <c r="E3407" s="5">
        <v>130.87800000000001</v>
      </c>
      <c r="F3407" s="5">
        <v>404.63</v>
      </c>
      <c r="G3407" s="5">
        <v>2057.2070000000003</v>
      </c>
      <c r="H3407" s="5">
        <v>325.64400000000001</v>
      </c>
      <c r="J3407" s="130"/>
    </row>
    <row r="3408" spans="1:10">
      <c r="A3408" s="100">
        <f t="shared" si="53"/>
        <v>2015</v>
      </c>
      <c r="B3408" s="102">
        <v>5</v>
      </c>
      <c r="C3408" s="103">
        <v>42146</v>
      </c>
      <c r="D3408" s="102">
        <v>21</v>
      </c>
      <c r="E3408" s="5">
        <v>133.38</v>
      </c>
      <c r="F3408" s="5">
        <v>403.28100000000001</v>
      </c>
      <c r="G3408" s="5">
        <v>2060.3229999999994</v>
      </c>
      <c r="H3408" s="5">
        <v>329.79399999999998</v>
      </c>
      <c r="J3408" s="130"/>
    </row>
    <row r="3409" spans="1:10">
      <c r="A3409" s="100">
        <f t="shared" si="53"/>
        <v>2015</v>
      </c>
      <c r="B3409" s="102">
        <v>5</v>
      </c>
      <c r="C3409" s="103">
        <v>42146</v>
      </c>
      <c r="D3409" s="102">
        <v>22</v>
      </c>
      <c r="E3409" s="5">
        <v>132.946</v>
      </c>
      <c r="F3409" s="5">
        <v>404.47999999999996</v>
      </c>
      <c r="G3409" s="5">
        <v>2062.6130000000003</v>
      </c>
      <c r="H3409" s="5">
        <v>329.25600000000003</v>
      </c>
      <c r="J3409" s="130"/>
    </row>
    <row r="3410" spans="1:10">
      <c r="A3410" s="100">
        <f t="shared" si="53"/>
        <v>2015</v>
      </c>
      <c r="B3410" s="102">
        <v>5</v>
      </c>
      <c r="C3410" s="103">
        <v>42146</v>
      </c>
      <c r="D3410" s="102">
        <v>23</v>
      </c>
      <c r="E3410" s="5">
        <v>131.101</v>
      </c>
      <c r="F3410" s="5">
        <v>408.89500000000004</v>
      </c>
      <c r="G3410" s="5">
        <v>2084.4940000000001</v>
      </c>
      <c r="H3410" s="5">
        <v>302.83199999999999</v>
      </c>
      <c r="J3410" s="130"/>
    </row>
    <row r="3411" spans="1:10">
      <c r="A3411" s="100">
        <f t="shared" si="53"/>
        <v>2015</v>
      </c>
      <c r="B3411" s="102">
        <v>5</v>
      </c>
      <c r="C3411" s="103">
        <v>42146</v>
      </c>
      <c r="D3411" s="102">
        <v>24</v>
      </c>
      <c r="E3411" s="5">
        <v>131.63900000000001</v>
      </c>
      <c r="F3411" s="5">
        <v>412.08300000000003</v>
      </c>
      <c r="G3411" s="5">
        <v>2058.9580000000005</v>
      </c>
      <c r="H3411" s="5">
        <v>300.12400000000002</v>
      </c>
      <c r="J3411" s="130"/>
    </row>
    <row r="3412" spans="1:10">
      <c r="A3412" s="100">
        <f t="shared" si="53"/>
        <v>2015</v>
      </c>
      <c r="B3412" s="102">
        <v>5</v>
      </c>
      <c r="C3412" s="103">
        <v>42147</v>
      </c>
      <c r="D3412" s="102">
        <v>1</v>
      </c>
      <c r="E3412" s="5">
        <v>136.49600000000001</v>
      </c>
      <c r="F3412" s="5">
        <v>404.649</v>
      </c>
      <c r="G3412" s="5">
        <v>2009.2839999999999</v>
      </c>
      <c r="H3412" s="5">
        <v>258.91300000000001</v>
      </c>
      <c r="J3412" s="130"/>
    </row>
    <row r="3413" spans="1:10">
      <c r="A3413" s="100">
        <f t="shared" si="53"/>
        <v>2015</v>
      </c>
      <c r="B3413" s="102">
        <v>5</v>
      </c>
      <c r="C3413" s="103">
        <v>42147</v>
      </c>
      <c r="D3413" s="102">
        <v>2</v>
      </c>
      <c r="E3413" s="5">
        <v>139.453</v>
      </c>
      <c r="F3413" s="5">
        <v>394.79300000000006</v>
      </c>
      <c r="G3413" s="5">
        <v>1891.373</v>
      </c>
      <c r="H3413" s="5">
        <v>207.77200000000002</v>
      </c>
      <c r="J3413" s="130"/>
    </row>
    <row r="3414" spans="1:10">
      <c r="A3414" s="100">
        <f t="shared" si="53"/>
        <v>2015</v>
      </c>
      <c r="B3414" s="102">
        <v>5</v>
      </c>
      <c r="C3414" s="103">
        <v>42147</v>
      </c>
      <c r="D3414" s="102">
        <v>3</v>
      </c>
      <c r="E3414" s="5">
        <v>147.923</v>
      </c>
      <c r="F3414" s="5">
        <v>395.89000000000004</v>
      </c>
      <c r="G3414" s="5">
        <v>1807.1029999999998</v>
      </c>
      <c r="H3414" s="5">
        <v>155.42000000000002</v>
      </c>
      <c r="J3414" s="130"/>
    </row>
    <row r="3415" spans="1:10">
      <c r="A3415" s="100">
        <f t="shared" si="53"/>
        <v>2015</v>
      </c>
      <c r="B3415" s="102">
        <v>5</v>
      </c>
      <c r="C3415" s="103">
        <v>42147</v>
      </c>
      <c r="D3415" s="102">
        <v>4</v>
      </c>
      <c r="E3415" s="5">
        <v>147.488</v>
      </c>
      <c r="F3415" s="5">
        <v>395.12800000000004</v>
      </c>
      <c r="G3415" s="5">
        <v>1708.1080000000002</v>
      </c>
      <c r="H3415" s="5">
        <v>153.85200000000003</v>
      </c>
      <c r="J3415" s="130"/>
    </row>
    <row r="3416" spans="1:10">
      <c r="A3416" s="100">
        <f t="shared" si="53"/>
        <v>2015</v>
      </c>
      <c r="B3416" s="102">
        <v>5</v>
      </c>
      <c r="C3416" s="103">
        <v>42147</v>
      </c>
      <c r="D3416" s="102">
        <v>5</v>
      </c>
      <c r="E3416" s="5">
        <v>145.739</v>
      </c>
      <c r="F3416" s="5">
        <v>394.24400000000003</v>
      </c>
      <c r="G3416" s="5">
        <v>1642.2159999999999</v>
      </c>
      <c r="H3416" s="5">
        <v>153.69400000000002</v>
      </c>
      <c r="J3416" s="130"/>
    </row>
    <row r="3417" spans="1:10">
      <c r="A3417" s="100">
        <f t="shared" si="53"/>
        <v>2015</v>
      </c>
      <c r="B3417" s="102">
        <v>5</v>
      </c>
      <c r="C3417" s="103">
        <v>42147</v>
      </c>
      <c r="D3417" s="102">
        <v>6</v>
      </c>
      <c r="E3417" s="5">
        <v>123.73</v>
      </c>
      <c r="F3417" s="5">
        <v>395.47499999999997</v>
      </c>
      <c r="G3417" s="5">
        <v>1639.606</v>
      </c>
      <c r="H3417" s="5">
        <v>154.501</v>
      </c>
      <c r="J3417" s="130"/>
    </row>
    <row r="3418" spans="1:10">
      <c r="A3418" s="100">
        <f t="shared" si="53"/>
        <v>2015</v>
      </c>
      <c r="B3418" s="102">
        <v>5</v>
      </c>
      <c r="C3418" s="103">
        <v>42147</v>
      </c>
      <c r="D3418" s="102">
        <v>7</v>
      </c>
      <c r="E3418" s="5">
        <v>110.962</v>
      </c>
      <c r="F3418" s="5">
        <v>375.786</v>
      </c>
      <c r="G3418" s="5">
        <v>1683.4369999999997</v>
      </c>
      <c r="H3418" s="5">
        <v>155.56800000000001</v>
      </c>
      <c r="J3418" s="130"/>
    </row>
    <row r="3419" spans="1:10">
      <c r="A3419" s="100">
        <f t="shared" si="53"/>
        <v>2015</v>
      </c>
      <c r="B3419" s="102">
        <v>5</v>
      </c>
      <c r="C3419" s="103">
        <v>42147</v>
      </c>
      <c r="D3419" s="102">
        <v>8</v>
      </c>
      <c r="E3419" s="5">
        <v>111.62300000000002</v>
      </c>
      <c r="F3419" s="5">
        <v>376.09700000000004</v>
      </c>
      <c r="G3419" s="5">
        <v>1694.8609999999999</v>
      </c>
      <c r="H3419" s="5">
        <v>163.99</v>
      </c>
      <c r="J3419" s="130"/>
    </row>
    <row r="3420" spans="1:10">
      <c r="A3420" s="100">
        <f t="shared" si="53"/>
        <v>2015</v>
      </c>
      <c r="B3420" s="102">
        <v>5</v>
      </c>
      <c r="C3420" s="103">
        <v>42147</v>
      </c>
      <c r="D3420" s="102">
        <v>9</v>
      </c>
      <c r="E3420" s="5">
        <v>115.01600000000001</v>
      </c>
      <c r="F3420" s="5">
        <v>372.35699999999997</v>
      </c>
      <c r="G3420" s="5">
        <v>1677.7370000000003</v>
      </c>
      <c r="H3420" s="5">
        <v>165.80500000000001</v>
      </c>
      <c r="J3420" s="130"/>
    </row>
    <row r="3421" spans="1:10">
      <c r="A3421" s="100">
        <f t="shared" si="53"/>
        <v>2015</v>
      </c>
      <c r="B3421" s="102">
        <v>5</v>
      </c>
      <c r="C3421" s="103">
        <v>42147</v>
      </c>
      <c r="D3421" s="102">
        <v>10</v>
      </c>
      <c r="E3421" s="5">
        <v>111.611</v>
      </c>
      <c r="F3421" s="5">
        <v>358.35200000000003</v>
      </c>
      <c r="G3421" s="5">
        <v>1792.3</v>
      </c>
      <c r="H3421" s="5">
        <v>173.46899999999999</v>
      </c>
      <c r="J3421" s="130"/>
    </row>
    <row r="3422" spans="1:10">
      <c r="A3422" s="100">
        <f t="shared" si="53"/>
        <v>2015</v>
      </c>
      <c r="B3422" s="102">
        <v>5</v>
      </c>
      <c r="C3422" s="103">
        <v>42147</v>
      </c>
      <c r="D3422" s="102">
        <v>11</v>
      </c>
      <c r="E3422" s="5">
        <v>102.404</v>
      </c>
      <c r="F3422" s="5">
        <v>359.81099999999998</v>
      </c>
      <c r="G3422" s="5">
        <v>1951.8210000000004</v>
      </c>
      <c r="H3422" s="5">
        <v>177.38600000000002</v>
      </c>
      <c r="J3422" s="130"/>
    </row>
    <row r="3423" spans="1:10">
      <c r="A3423" s="100">
        <f t="shared" si="53"/>
        <v>2015</v>
      </c>
      <c r="B3423" s="102">
        <v>5</v>
      </c>
      <c r="C3423" s="103">
        <v>42147</v>
      </c>
      <c r="D3423" s="102">
        <v>12</v>
      </c>
      <c r="E3423" s="5">
        <v>107.408</v>
      </c>
      <c r="F3423" s="5">
        <v>361.11799999999999</v>
      </c>
      <c r="G3423" s="5">
        <v>2014.2160000000003</v>
      </c>
      <c r="H3423" s="5">
        <v>177.97300000000001</v>
      </c>
      <c r="J3423" s="130"/>
    </row>
    <row r="3424" spans="1:10">
      <c r="A3424" s="100">
        <f t="shared" si="53"/>
        <v>2015</v>
      </c>
      <c r="B3424" s="102">
        <v>5</v>
      </c>
      <c r="C3424" s="103">
        <v>42147</v>
      </c>
      <c r="D3424" s="102">
        <v>13</v>
      </c>
      <c r="E3424" s="5">
        <v>105.858</v>
      </c>
      <c r="F3424" s="5">
        <v>344.71100000000007</v>
      </c>
      <c r="G3424" s="5">
        <v>2091.299</v>
      </c>
      <c r="H3424" s="5">
        <v>176.62900000000002</v>
      </c>
      <c r="J3424" s="130"/>
    </row>
    <row r="3425" spans="1:10">
      <c r="A3425" s="100">
        <f t="shared" si="53"/>
        <v>2015</v>
      </c>
      <c r="B3425" s="102">
        <v>5</v>
      </c>
      <c r="C3425" s="103">
        <v>42147</v>
      </c>
      <c r="D3425" s="102">
        <v>14</v>
      </c>
      <c r="E3425" s="5">
        <v>103.419</v>
      </c>
      <c r="F3425" s="5">
        <v>328.31</v>
      </c>
      <c r="G3425" s="5">
        <v>2134.9120000000003</v>
      </c>
      <c r="H3425" s="5">
        <v>170.25300000000001</v>
      </c>
      <c r="J3425" s="130"/>
    </row>
    <row r="3426" spans="1:10">
      <c r="A3426" s="100">
        <f t="shared" si="53"/>
        <v>2015</v>
      </c>
      <c r="B3426" s="102">
        <v>5</v>
      </c>
      <c r="C3426" s="103">
        <v>42147</v>
      </c>
      <c r="D3426" s="102">
        <v>15</v>
      </c>
      <c r="E3426" s="5">
        <v>109.55600000000001</v>
      </c>
      <c r="F3426" s="5">
        <v>327.35800000000006</v>
      </c>
      <c r="G3426" s="5">
        <v>2119.5740000000001</v>
      </c>
      <c r="H3426" s="5">
        <v>141.71899999999999</v>
      </c>
      <c r="J3426" s="130"/>
    </row>
    <row r="3427" spans="1:10">
      <c r="A3427" s="100">
        <f t="shared" si="53"/>
        <v>2015</v>
      </c>
      <c r="B3427" s="102">
        <v>5</v>
      </c>
      <c r="C3427" s="103">
        <v>42147</v>
      </c>
      <c r="D3427" s="102">
        <v>16</v>
      </c>
      <c r="E3427" s="5">
        <v>137.60599999999999</v>
      </c>
      <c r="F3427" s="5">
        <v>326.72499999999997</v>
      </c>
      <c r="G3427" s="5">
        <v>2112.12</v>
      </c>
      <c r="H3427" s="5">
        <v>120.33500000000001</v>
      </c>
      <c r="J3427" s="130"/>
    </row>
    <row r="3428" spans="1:10">
      <c r="A3428" s="100">
        <f t="shared" si="53"/>
        <v>2015</v>
      </c>
      <c r="B3428" s="102">
        <v>5</v>
      </c>
      <c r="C3428" s="103">
        <v>42147</v>
      </c>
      <c r="D3428" s="102">
        <v>17</v>
      </c>
      <c r="E3428" s="5">
        <v>117.43600000000001</v>
      </c>
      <c r="F3428" s="5">
        <v>327.77499999999998</v>
      </c>
      <c r="G3428" s="5">
        <v>2073.3050000000003</v>
      </c>
      <c r="H3428" s="5">
        <v>121.96300000000001</v>
      </c>
      <c r="J3428" s="130"/>
    </row>
    <row r="3429" spans="1:10">
      <c r="A3429" s="100">
        <f t="shared" si="53"/>
        <v>2015</v>
      </c>
      <c r="B3429" s="102">
        <v>5</v>
      </c>
      <c r="C3429" s="103">
        <v>42147</v>
      </c>
      <c r="D3429" s="102">
        <v>18</v>
      </c>
      <c r="E3429" s="5">
        <v>142.69400000000002</v>
      </c>
      <c r="F3429" s="5">
        <v>327.01799999999997</v>
      </c>
      <c r="G3429" s="5">
        <v>2077.5619999999999</v>
      </c>
      <c r="H3429" s="5">
        <v>123.76900000000001</v>
      </c>
      <c r="J3429" s="130"/>
    </row>
    <row r="3430" spans="1:10">
      <c r="A3430" s="100">
        <f t="shared" si="53"/>
        <v>2015</v>
      </c>
      <c r="B3430" s="102">
        <v>5</v>
      </c>
      <c r="C3430" s="103">
        <v>42147</v>
      </c>
      <c r="D3430" s="102">
        <v>19</v>
      </c>
      <c r="E3430" s="5">
        <v>139.33800000000002</v>
      </c>
      <c r="F3430" s="5">
        <v>336.26800000000003</v>
      </c>
      <c r="G3430" s="5">
        <v>2157.2820000000002</v>
      </c>
      <c r="H3430" s="5">
        <v>169.44000000000003</v>
      </c>
      <c r="J3430" s="130"/>
    </row>
    <row r="3431" spans="1:10">
      <c r="A3431" s="100">
        <f t="shared" si="53"/>
        <v>2015</v>
      </c>
      <c r="B3431" s="102">
        <v>5</v>
      </c>
      <c r="C3431" s="103">
        <v>42147</v>
      </c>
      <c r="D3431" s="102">
        <v>20</v>
      </c>
      <c r="E3431" s="5">
        <v>113.46600000000001</v>
      </c>
      <c r="F3431" s="5">
        <v>339.49900000000008</v>
      </c>
      <c r="G3431" s="5">
        <v>2191.1120000000001</v>
      </c>
      <c r="H3431" s="5">
        <v>196.22000000000003</v>
      </c>
      <c r="J3431" s="130"/>
    </row>
    <row r="3432" spans="1:10">
      <c r="A3432" s="100">
        <f t="shared" si="53"/>
        <v>2015</v>
      </c>
      <c r="B3432" s="102">
        <v>5</v>
      </c>
      <c r="C3432" s="103">
        <v>42147</v>
      </c>
      <c r="D3432" s="102">
        <v>21</v>
      </c>
      <c r="E3432" s="5">
        <v>111.96299999999999</v>
      </c>
      <c r="F3432" s="5">
        <v>344.529</v>
      </c>
      <c r="G3432" s="5">
        <v>2210.6400000000003</v>
      </c>
      <c r="H3432" s="5">
        <v>197.91800000000001</v>
      </c>
      <c r="J3432" s="130"/>
    </row>
    <row r="3433" spans="1:10">
      <c r="A3433" s="100">
        <f t="shared" si="53"/>
        <v>2015</v>
      </c>
      <c r="B3433" s="102">
        <v>5</v>
      </c>
      <c r="C3433" s="103">
        <v>42147</v>
      </c>
      <c r="D3433" s="102">
        <v>22</v>
      </c>
      <c r="E3433" s="5">
        <v>137.18200000000002</v>
      </c>
      <c r="F3433" s="5">
        <v>344.762</v>
      </c>
      <c r="G3433" s="5">
        <v>2227.8559999999998</v>
      </c>
      <c r="H3433" s="5">
        <v>196.32100000000003</v>
      </c>
      <c r="J3433" s="130"/>
    </row>
    <row r="3434" spans="1:10">
      <c r="A3434" s="100">
        <f t="shared" si="53"/>
        <v>2015</v>
      </c>
      <c r="B3434" s="102">
        <v>5</v>
      </c>
      <c r="C3434" s="103">
        <v>42147</v>
      </c>
      <c r="D3434" s="102">
        <v>23</v>
      </c>
      <c r="E3434" s="5">
        <v>141.441</v>
      </c>
      <c r="F3434" s="5">
        <v>344.17100000000005</v>
      </c>
      <c r="G3434" s="5">
        <v>2222.375</v>
      </c>
      <c r="H3434" s="5">
        <v>192.827</v>
      </c>
      <c r="J3434" s="130"/>
    </row>
    <row r="3435" spans="1:10">
      <c r="A3435" s="100">
        <f t="shared" si="53"/>
        <v>2015</v>
      </c>
      <c r="B3435" s="102">
        <v>5</v>
      </c>
      <c r="C3435" s="103">
        <v>42147</v>
      </c>
      <c r="D3435" s="102">
        <v>24</v>
      </c>
      <c r="E3435" s="5">
        <v>147.351</v>
      </c>
      <c r="F3435" s="5">
        <v>339.96100000000001</v>
      </c>
      <c r="G3435" s="5">
        <v>2134.886</v>
      </c>
      <c r="H3435" s="5">
        <v>174.82</v>
      </c>
      <c r="J3435" s="130"/>
    </row>
    <row r="3436" spans="1:10">
      <c r="A3436" s="100">
        <f t="shared" si="53"/>
        <v>2015</v>
      </c>
      <c r="B3436" s="102">
        <v>5</v>
      </c>
      <c r="C3436" s="103">
        <v>42148</v>
      </c>
      <c r="D3436" s="102">
        <v>1</v>
      </c>
      <c r="E3436" s="5">
        <v>147.24900000000002</v>
      </c>
      <c r="F3436" s="5">
        <v>341.78200000000004</v>
      </c>
      <c r="G3436" s="5">
        <v>1901.1030000000001</v>
      </c>
      <c r="H3436" s="5">
        <v>170.73400000000004</v>
      </c>
      <c r="J3436" s="130"/>
    </row>
    <row r="3437" spans="1:10">
      <c r="A3437" s="100">
        <f t="shared" si="53"/>
        <v>2015</v>
      </c>
      <c r="B3437" s="102">
        <v>5</v>
      </c>
      <c r="C3437" s="103">
        <v>42148</v>
      </c>
      <c r="D3437" s="102">
        <v>2</v>
      </c>
      <c r="E3437" s="5">
        <v>138.91300000000001</v>
      </c>
      <c r="F3437" s="5">
        <v>341.83800000000008</v>
      </c>
      <c r="G3437" s="5">
        <v>1686.7830000000001</v>
      </c>
      <c r="H3437" s="5">
        <v>150.70400000000001</v>
      </c>
      <c r="J3437" s="130"/>
    </row>
    <row r="3438" spans="1:10">
      <c r="A3438" s="100">
        <f t="shared" si="53"/>
        <v>2015</v>
      </c>
      <c r="B3438" s="102">
        <v>5</v>
      </c>
      <c r="C3438" s="103">
        <v>42148</v>
      </c>
      <c r="D3438" s="102">
        <v>3</v>
      </c>
      <c r="E3438" s="5">
        <v>139.21600000000001</v>
      </c>
      <c r="F3438" s="5">
        <v>341.46400000000006</v>
      </c>
      <c r="G3438" s="5">
        <v>1545.8210000000001</v>
      </c>
      <c r="H3438" s="5">
        <v>125.52800000000001</v>
      </c>
      <c r="J3438" s="130"/>
    </row>
    <row r="3439" spans="1:10">
      <c r="A3439" s="100">
        <f t="shared" si="53"/>
        <v>2015</v>
      </c>
      <c r="B3439" s="102">
        <v>5</v>
      </c>
      <c r="C3439" s="103">
        <v>42148</v>
      </c>
      <c r="D3439" s="102">
        <v>4</v>
      </c>
      <c r="E3439" s="5">
        <v>138.80000000000001</v>
      </c>
      <c r="F3439" s="5">
        <v>331.51200000000006</v>
      </c>
      <c r="G3439" s="5">
        <v>1540.8500000000004</v>
      </c>
      <c r="H3439" s="5">
        <v>116.584</v>
      </c>
      <c r="J3439" s="130"/>
    </row>
    <row r="3440" spans="1:10">
      <c r="A3440" s="100">
        <f t="shared" si="53"/>
        <v>2015</v>
      </c>
      <c r="B3440" s="102">
        <v>5</v>
      </c>
      <c r="C3440" s="103">
        <v>42148</v>
      </c>
      <c r="D3440" s="102">
        <v>5</v>
      </c>
      <c r="E3440" s="5">
        <v>139.035</v>
      </c>
      <c r="F3440" s="5">
        <v>327.78400000000005</v>
      </c>
      <c r="G3440" s="5">
        <v>1521.7480000000003</v>
      </c>
      <c r="H3440" s="5">
        <v>116.379</v>
      </c>
      <c r="J3440" s="130"/>
    </row>
    <row r="3441" spans="1:10">
      <c r="A3441" s="100">
        <f t="shared" si="53"/>
        <v>2015</v>
      </c>
      <c r="B3441" s="102">
        <v>5</v>
      </c>
      <c r="C3441" s="103">
        <v>42148</v>
      </c>
      <c r="D3441" s="102">
        <v>6</v>
      </c>
      <c r="E3441" s="5">
        <v>141.22399999999999</v>
      </c>
      <c r="F3441" s="5">
        <v>326.58700000000005</v>
      </c>
      <c r="G3441" s="5">
        <v>1499.8240000000001</v>
      </c>
      <c r="H3441" s="5">
        <v>114.31800000000001</v>
      </c>
      <c r="J3441" s="130"/>
    </row>
    <row r="3442" spans="1:10">
      <c r="A3442" s="100">
        <f t="shared" si="53"/>
        <v>2015</v>
      </c>
      <c r="B3442" s="102">
        <v>5</v>
      </c>
      <c r="C3442" s="103">
        <v>42148</v>
      </c>
      <c r="D3442" s="102">
        <v>7</v>
      </c>
      <c r="E3442" s="5">
        <v>141.762</v>
      </c>
      <c r="F3442" s="5">
        <v>326.66800000000006</v>
      </c>
      <c r="G3442" s="5">
        <v>1501.606</v>
      </c>
      <c r="H3442" s="5">
        <v>120.786</v>
      </c>
      <c r="J3442" s="130"/>
    </row>
    <row r="3443" spans="1:10">
      <c r="A3443" s="100">
        <f t="shared" si="53"/>
        <v>2015</v>
      </c>
      <c r="B3443" s="102">
        <v>5</v>
      </c>
      <c r="C3443" s="103">
        <v>42148</v>
      </c>
      <c r="D3443" s="102">
        <v>8</v>
      </c>
      <c r="E3443" s="5">
        <v>117.51700000000001</v>
      </c>
      <c r="F3443" s="5">
        <v>326.84100000000001</v>
      </c>
      <c r="G3443" s="5">
        <v>1479.9180000000001</v>
      </c>
      <c r="H3443" s="5">
        <v>124.22500000000001</v>
      </c>
      <c r="J3443" s="130"/>
    </row>
    <row r="3444" spans="1:10">
      <c r="A3444" s="100">
        <f t="shared" si="53"/>
        <v>2015</v>
      </c>
      <c r="B3444" s="102">
        <v>5</v>
      </c>
      <c r="C3444" s="103">
        <v>42148</v>
      </c>
      <c r="D3444" s="102">
        <v>9</v>
      </c>
      <c r="E3444" s="5">
        <v>140.791</v>
      </c>
      <c r="F3444" s="5">
        <v>331.81900000000002</v>
      </c>
      <c r="G3444" s="5">
        <v>1409.3150000000001</v>
      </c>
      <c r="H3444" s="5">
        <v>124.84400000000001</v>
      </c>
      <c r="J3444" s="130"/>
    </row>
    <row r="3445" spans="1:10">
      <c r="A3445" s="100">
        <f t="shared" si="53"/>
        <v>2015</v>
      </c>
      <c r="B3445" s="102">
        <v>5</v>
      </c>
      <c r="C3445" s="103">
        <v>42148</v>
      </c>
      <c r="D3445" s="102">
        <v>10</v>
      </c>
      <c r="E3445" s="5">
        <v>145.47900000000001</v>
      </c>
      <c r="F3445" s="5">
        <v>361.36599999999999</v>
      </c>
      <c r="G3445" s="5">
        <v>1434.4090000000001</v>
      </c>
      <c r="H3445" s="5">
        <v>126.29900000000001</v>
      </c>
      <c r="J3445" s="130"/>
    </row>
    <row r="3446" spans="1:10">
      <c r="A3446" s="100">
        <f t="shared" si="53"/>
        <v>2015</v>
      </c>
      <c r="B3446" s="102">
        <v>5</v>
      </c>
      <c r="C3446" s="103">
        <v>42148</v>
      </c>
      <c r="D3446" s="102">
        <v>11</v>
      </c>
      <c r="E3446" s="5">
        <v>145.762</v>
      </c>
      <c r="F3446" s="5">
        <v>375.28600000000006</v>
      </c>
      <c r="G3446" s="5">
        <v>1539.0130000000001</v>
      </c>
      <c r="H3446" s="5">
        <v>114.745</v>
      </c>
      <c r="J3446" s="130"/>
    </row>
    <row r="3447" spans="1:10">
      <c r="A3447" s="100">
        <f t="shared" si="53"/>
        <v>2015</v>
      </c>
      <c r="B3447" s="102">
        <v>5</v>
      </c>
      <c r="C3447" s="103">
        <v>42148</v>
      </c>
      <c r="D3447" s="102">
        <v>12</v>
      </c>
      <c r="E3447" s="5">
        <v>144.63899999999998</v>
      </c>
      <c r="F3447" s="5">
        <v>380.76400000000001</v>
      </c>
      <c r="G3447" s="5">
        <v>1607.4519999999998</v>
      </c>
      <c r="H3447" s="5">
        <v>75.337000000000003</v>
      </c>
      <c r="J3447" s="130"/>
    </row>
    <row r="3448" spans="1:10">
      <c r="A3448" s="100">
        <f t="shared" si="53"/>
        <v>2015</v>
      </c>
      <c r="B3448" s="102">
        <v>5</v>
      </c>
      <c r="C3448" s="103">
        <v>42148</v>
      </c>
      <c r="D3448" s="102">
        <v>13</v>
      </c>
      <c r="E3448" s="5">
        <v>146.44200000000001</v>
      </c>
      <c r="F3448" s="5">
        <v>381.85400000000004</v>
      </c>
      <c r="G3448" s="5">
        <v>1606.5260000000001</v>
      </c>
      <c r="H3448" s="5">
        <v>82.552000000000007</v>
      </c>
      <c r="J3448" s="130"/>
    </row>
    <row r="3449" spans="1:10">
      <c r="A3449" s="100">
        <f t="shared" si="53"/>
        <v>2015</v>
      </c>
      <c r="B3449" s="102">
        <v>5</v>
      </c>
      <c r="C3449" s="103">
        <v>42148</v>
      </c>
      <c r="D3449" s="102">
        <v>14</v>
      </c>
      <c r="E3449" s="5">
        <v>142.70400000000001</v>
      </c>
      <c r="F3449" s="5">
        <v>380.30700000000002</v>
      </c>
      <c r="G3449" s="5">
        <v>1599.7120000000004</v>
      </c>
      <c r="H3449" s="5">
        <v>83.540999999999997</v>
      </c>
      <c r="J3449" s="130"/>
    </row>
    <row r="3450" spans="1:10">
      <c r="A3450" s="100">
        <f t="shared" si="53"/>
        <v>2015</v>
      </c>
      <c r="B3450" s="102">
        <v>5</v>
      </c>
      <c r="C3450" s="103">
        <v>42148</v>
      </c>
      <c r="D3450" s="102">
        <v>15</v>
      </c>
      <c r="E3450" s="5">
        <v>145.255</v>
      </c>
      <c r="F3450" s="5">
        <v>379.29700000000003</v>
      </c>
      <c r="G3450" s="5">
        <v>1590.2900000000002</v>
      </c>
      <c r="H3450" s="5">
        <v>71.033000000000001</v>
      </c>
      <c r="J3450" s="130"/>
    </row>
    <row r="3451" spans="1:10">
      <c r="A3451" s="100">
        <f t="shared" si="53"/>
        <v>2015</v>
      </c>
      <c r="B3451" s="102">
        <v>5</v>
      </c>
      <c r="C3451" s="103">
        <v>42148</v>
      </c>
      <c r="D3451" s="102">
        <v>16</v>
      </c>
      <c r="E3451" s="5">
        <v>139.63300000000001</v>
      </c>
      <c r="F3451" s="5">
        <v>340.99900000000002</v>
      </c>
      <c r="G3451" s="5">
        <v>1596.817</v>
      </c>
      <c r="H3451" s="5">
        <v>71.305999999999997</v>
      </c>
      <c r="J3451" s="130"/>
    </row>
    <row r="3452" spans="1:10">
      <c r="A3452" s="100">
        <f t="shared" si="53"/>
        <v>2015</v>
      </c>
      <c r="B3452" s="102">
        <v>5</v>
      </c>
      <c r="C3452" s="103">
        <v>42148</v>
      </c>
      <c r="D3452" s="102">
        <v>17</v>
      </c>
      <c r="E3452" s="5">
        <v>147.31199999999998</v>
      </c>
      <c r="F3452" s="5">
        <v>301.88300000000004</v>
      </c>
      <c r="G3452" s="5">
        <v>1662.8829999999998</v>
      </c>
      <c r="H3452" s="5">
        <v>71.085999999999999</v>
      </c>
      <c r="J3452" s="130"/>
    </row>
    <row r="3453" spans="1:10">
      <c r="A3453" s="100">
        <f t="shared" si="53"/>
        <v>2015</v>
      </c>
      <c r="B3453" s="102">
        <v>5</v>
      </c>
      <c r="C3453" s="103">
        <v>42148</v>
      </c>
      <c r="D3453" s="102">
        <v>18</v>
      </c>
      <c r="E3453" s="5">
        <v>147.25200000000001</v>
      </c>
      <c r="F3453" s="5">
        <v>308.93299999999999</v>
      </c>
      <c r="G3453" s="5">
        <v>1711.2219999999998</v>
      </c>
      <c r="H3453" s="5">
        <v>95.262000000000015</v>
      </c>
      <c r="J3453" s="130"/>
    </row>
    <row r="3454" spans="1:10">
      <c r="A3454" s="100">
        <f t="shared" si="53"/>
        <v>2015</v>
      </c>
      <c r="B3454" s="102">
        <v>5</v>
      </c>
      <c r="C3454" s="103">
        <v>42148</v>
      </c>
      <c r="D3454" s="102">
        <v>19</v>
      </c>
      <c r="E3454" s="5">
        <v>132.25700000000001</v>
      </c>
      <c r="F3454" s="5">
        <v>311.67800000000011</v>
      </c>
      <c r="G3454" s="5">
        <v>2002.7799999999997</v>
      </c>
      <c r="H3454" s="5">
        <v>132.684</v>
      </c>
      <c r="J3454" s="130"/>
    </row>
    <row r="3455" spans="1:10">
      <c r="A3455" s="100">
        <f t="shared" si="53"/>
        <v>2015</v>
      </c>
      <c r="B3455" s="102">
        <v>5</v>
      </c>
      <c r="C3455" s="103">
        <v>42148</v>
      </c>
      <c r="D3455" s="102">
        <v>20</v>
      </c>
      <c r="E3455" s="5">
        <v>138.03300000000002</v>
      </c>
      <c r="F3455" s="5">
        <v>312.45299999999997</v>
      </c>
      <c r="G3455" s="5">
        <v>2201.808</v>
      </c>
      <c r="H3455" s="5">
        <v>170.66500000000002</v>
      </c>
      <c r="J3455" s="130"/>
    </row>
    <row r="3456" spans="1:10">
      <c r="A3456" s="100">
        <f t="shared" si="53"/>
        <v>2015</v>
      </c>
      <c r="B3456" s="102">
        <v>5</v>
      </c>
      <c r="C3456" s="103">
        <v>42148</v>
      </c>
      <c r="D3456" s="102">
        <v>21</v>
      </c>
      <c r="E3456" s="5">
        <v>140.02200000000002</v>
      </c>
      <c r="F3456" s="5">
        <v>347.76299999999998</v>
      </c>
      <c r="G3456" s="5">
        <v>2217.3540000000003</v>
      </c>
      <c r="H3456" s="5">
        <v>164.48900000000003</v>
      </c>
      <c r="J3456" s="130"/>
    </row>
    <row r="3457" spans="1:10">
      <c r="A3457" s="100">
        <f t="shared" si="53"/>
        <v>2015</v>
      </c>
      <c r="B3457" s="102">
        <v>5</v>
      </c>
      <c r="C3457" s="103">
        <v>42148</v>
      </c>
      <c r="D3457" s="102">
        <v>22</v>
      </c>
      <c r="E3457" s="5">
        <v>142.20500000000001</v>
      </c>
      <c r="F3457" s="5">
        <v>348.40500000000003</v>
      </c>
      <c r="G3457" s="5">
        <v>2218.8310000000001</v>
      </c>
      <c r="H3457" s="5">
        <v>161.63400000000001</v>
      </c>
      <c r="J3457" s="130"/>
    </row>
    <row r="3458" spans="1:10">
      <c r="A3458" s="100">
        <f t="shared" si="53"/>
        <v>2015</v>
      </c>
      <c r="B3458" s="102">
        <v>5</v>
      </c>
      <c r="C3458" s="103">
        <v>42148</v>
      </c>
      <c r="D3458" s="102">
        <v>23</v>
      </c>
      <c r="E3458" s="5">
        <v>143.54900000000001</v>
      </c>
      <c r="F3458" s="5">
        <v>371.08100000000002</v>
      </c>
      <c r="G3458" s="5">
        <v>2223.047</v>
      </c>
      <c r="H3458" s="5">
        <v>155.67900000000003</v>
      </c>
      <c r="J3458" s="130"/>
    </row>
    <row r="3459" spans="1:10">
      <c r="A3459" s="100">
        <f t="shared" si="53"/>
        <v>2015</v>
      </c>
      <c r="B3459" s="102">
        <v>5</v>
      </c>
      <c r="C3459" s="103">
        <v>42148</v>
      </c>
      <c r="D3459" s="102">
        <v>24</v>
      </c>
      <c r="E3459" s="5">
        <v>145.53</v>
      </c>
      <c r="F3459" s="5">
        <v>392.83800000000002</v>
      </c>
      <c r="G3459" s="5">
        <v>2185.9079999999994</v>
      </c>
      <c r="H3459" s="5">
        <v>148.524</v>
      </c>
      <c r="J3459" s="130"/>
    </row>
    <row r="3460" spans="1:10">
      <c r="A3460" s="100">
        <f t="shared" si="53"/>
        <v>2015</v>
      </c>
      <c r="B3460" s="102">
        <v>5</v>
      </c>
      <c r="C3460" s="103">
        <v>42149</v>
      </c>
      <c r="D3460" s="102">
        <v>1</v>
      </c>
      <c r="E3460" s="5">
        <v>144.24599999999998</v>
      </c>
      <c r="F3460" s="5">
        <v>385.57100000000003</v>
      </c>
      <c r="G3460" s="5">
        <v>1992.7270000000001</v>
      </c>
      <c r="H3460" s="5">
        <v>136.233</v>
      </c>
      <c r="J3460" s="130"/>
    </row>
    <row r="3461" spans="1:10">
      <c r="A3461" s="100">
        <f t="shared" ref="A3461:A3524" si="54">YEAR(C3461)</f>
        <v>2015</v>
      </c>
      <c r="B3461" s="102">
        <v>5</v>
      </c>
      <c r="C3461" s="103">
        <v>42149</v>
      </c>
      <c r="D3461" s="102">
        <v>2</v>
      </c>
      <c r="E3461" s="5">
        <v>143.77900000000002</v>
      </c>
      <c r="F3461" s="5">
        <v>380.55000000000007</v>
      </c>
      <c r="G3461" s="5">
        <v>1617.9290000000001</v>
      </c>
      <c r="H3461" s="5">
        <v>159.381</v>
      </c>
      <c r="J3461" s="130"/>
    </row>
    <row r="3462" spans="1:10">
      <c r="A3462" s="100">
        <f t="shared" si="54"/>
        <v>2015</v>
      </c>
      <c r="B3462" s="102">
        <v>5</v>
      </c>
      <c r="C3462" s="103">
        <v>42149</v>
      </c>
      <c r="D3462" s="102">
        <v>3</v>
      </c>
      <c r="E3462" s="5">
        <v>142.88800000000001</v>
      </c>
      <c r="F3462" s="5">
        <v>385.98800000000006</v>
      </c>
      <c r="G3462" s="5">
        <v>1448.4189999999999</v>
      </c>
      <c r="H3462" s="5">
        <v>190.815</v>
      </c>
      <c r="J3462" s="130"/>
    </row>
    <row r="3463" spans="1:10">
      <c r="A3463" s="100">
        <f t="shared" si="54"/>
        <v>2015</v>
      </c>
      <c r="B3463" s="102">
        <v>5</v>
      </c>
      <c r="C3463" s="103">
        <v>42149</v>
      </c>
      <c r="D3463" s="102">
        <v>4</v>
      </c>
      <c r="E3463" s="5">
        <v>143.709</v>
      </c>
      <c r="F3463" s="5">
        <v>388.21900000000005</v>
      </c>
      <c r="G3463" s="5">
        <v>1426.415</v>
      </c>
      <c r="H3463" s="5">
        <v>107.21600000000001</v>
      </c>
      <c r="J3463" s="130"/>
    </row>
    <row r="3464" spans="1:10">
      <c r="A3464" s="100">
        <f t="shared" si="54"/>
        <v>2015</v>
      </c>
      <c r="B3464" s="102">
        <v>5</v>
      </c>
      <c r="C3464" s="103">
        <v>42149</v>
      </c>
      <c r="D3464" s="102">
        <v>5</v>
      </c>
      <c r="E3464" s="5">
        <v>140.04300000000001</v>
      </c>
      <c r="F3464" s="5">
        <v>387.63299999999998</v>
      </c>
      <c r="G3464" s="5">
        <v>1445.8429999999998</v>
      </c>
      <c r="H3464" s="5">
        <v>78.900000000000006</v>
      </c>
      <c r="J3464" s="130"/>
    </row>
    <row r="3465" spans="1:10">
      <c r="A3465" s="100">
        <f t="shared" si="54"/>
        <v>2015</v>
      </c>
      <c r="B3465" s="102">
        <v>5</v>
      </c>
      <c r="C3465" s="103">
        <v>42149</v>
      </c>
      <c r="D3465" s="102">
        <v>6</v>
      </c>
      <c r="E3465" s="5">
        <v>139.99599999999998</v>
      </c>
      <c r="F3465" s="5">
        <v>390.81400000000002</v>
      </c>
      <c r="G3465" s="5">
        <v>1496.1309999999999</v>
      </c>
      <c r="H3465" s="5">
        <v>67.215000000000003</v>
      </c>
      <c r="J3465" s="130"/>
    </row>
    <row r="3466" spans="1:10">
      <c r="A3466" s="100">
        <f t="shared" si="54"/>
        <v>2015</v>
      </c>
      <c r="B3466" s="102">
        <v>5</v>
      </c>
      <c r="C3466" s="103">
        <v>42149</v>
      </c>
      <c r="D3466" s="102">
        <v>7</v>
      </c>
      <c r="E3466" s="5">
        <v>139.03500000000003</v>
      </c>
      <c r="F3466" s="5">
        <v>397.53800000000007</v>
      </c>
      <c r="G3466" s="5">
        <v>1539.2539999999999</v>
      </c>
      <c r="H3466" s="5">
        <v>68.412000000000006</v>
      </c>
      <c r="J3466" s="130"/>
    </row>
    <row r="3467" spans="1:10">
      <c r="A3467" s="100">
        <f t="shared" si="54"/>
        <v>2015</v>
      </c>
      <c r="B3467" s="102">
        <v>5</v>
      </c>
      <c r="C3467" s="103">
        <v>42149</v>
      </c>
      <c r="D3467" s="102">
        <v>8</v>
      </c>
      <c r="E3467" s="5">
        <v>137.56800000000001</v>
      </c>
      <c r="F3467" s="5">
        <v>398.57500000000005</v>
      </c>
      <c r="G3467" s="5">
        <v>1511.231</v>
      </c>
      <c r="H3467" s="5">
        <v>70.275999999999996</v>
      </c>
      <c r="J3467" s="130"/>
    </row>
    <row r="3468" spans="1:10">
      <c r="A3468" s="100">
        <f t="shared" si="54"/>
        <v>2015</v>
      </c>
      <c r="B3468" s="102">
        <v>5</v>
      </c>
      <c r="C3468" s="103">
        <v>42149</v>
      </c>
      <c r="D3468" s="102">
        <v>9</v>
      </c>
      <c r="E3468" s="5">
        <v>137.93600000000001</v>
      </c>
      <c r="F3468" s="5">
        <v>397.56400000000002</v>
      </c>
      <c r="G3468" s="5">
        <v>1508.019</v>
      </c>
      <c r="H3468" s="5">
        <v>69.751000000000005</v>
      </c>
      <c r="J3468" s="130"/>
    </row>
    <row r="3469" spans="1:10">
      <c r="A3469" s="100">
        <f t="shared" si="54"/>
        <v>2015</v>
      </c>
      <c r="B3469" s="102">
        <v>5</v>
      </c>
      <c r="C3469" s="103">
        <v>42149</v>
      </c>
      <c r="D3469" s="102">
        <v>10</v>
      </c>
      <c r="E3469" s="5">
        <v>143.45700000000002</v>
      </c>
      <c r="F3469" s="5">
        <v>399.71900000000011</v>
      </c>
      <c r="G3469" s="5">
        <v>1552.16</v>
      </c>
      <c r="H3469" s="5">
        <v>98.086000000000013</v>
      </c>
      <c r="J3469" s="130"/>
    </row>
    <row r="3470" spans="1:10">
      <c r="A3470" s="100">
        <f t="shared" si="54"/>
        <v>2015</v>
      </c>
      <c r="B3470" s="102">
        <v>5</v>
      </c>
      <c r="C3470" s="103">
        <v>42149</v>
      </c>
      <c r="D3470" s="102">
        <v>11</v>
      </c>
      <c r="E3470" s="5">
        <v>143.49199999999999</v>
      </c>
      <c r="F3470" s="5">
        <v>402.62200000000007</v>
      </c>
      <c r="G3470" s="5">
        <v>1589.135</v>
      </c>
      <c r="H3470" s="5">
        <v>183.18200000000002</v>
      </c>
      <c r="J3470" s="130"/>
    </row>
    <row r="3471" spans="1:10">
      <c r="A3471" s="100">
        <f t="shared" si="54"/>
        <v>2015</v>
      </c>
      <c r="B3471" s="102">
        <v>5</v>
      </c>
      <c r="C3471" s="103">
        <v>42149</v>
      </c>
      <c r="D3471" s="102">
        <v>12</v>
      </c>
      <c r="E3471" s="5">
        <v>137.51500000000001</v>
      </c>
      <c r="F3471" s="5">
        <v>399.88700000000006</v>
      </c>
      <c r="G3471" s="5">
        <v>1685.2240000000002</v>
      </c>
      <c r="H3471" s="5">
        <v>189.06700000000001</v>
      </c>
      <c r="J3471" s="130"/>
    </row>
    <row r="3472" spans="1:10">
      <c r="A3472" s="100">
        <f t="shared" si="54"/>
        <v>2015</v>
      </c>
      <c r="B3472" s="102">
        <v>5</v>
      </c>
      <c r="C3472" s="103">
        <v>42149</v>
      </c>
      <c r="D3472" s="102">
        <v>13</v>
      </c>
      <c r="E3472" s="5">
        <v>143.042</v>
      </c>
      <c r="F3472" s="5">
        <v>389.98400000000004</v>
      </c>
      <c r="G3472" s="5">
        <v>1665.1170000000004</v>
      </c>
      <c r="H3472" s="5">
        <v>183.21</v>
      </c>
      <c r="J3472" s="130"/>
    </row>
    <row r="3473" spans="1:10">
      <c r="A3473" s="100">
        <f t="shared" si="54"/>
        <v>2015</v>
      </c>
      <c r="B3473" s="102">
        <v>5</v>
      </c>
      <c r="C3473" s="103">
        <v>42149</v>
      </c>
      <c r="D3473" s="102">
        <v>14</v>
      </c>
      <c r="E3473" s="5">
        <v>140.166</v>
      </c>
      <c r="F3473" s="5">
        <v>394.91700000000009</v>
      </c>
      <c r="G3473" s="5">
        <v>1640.0609999999999</v>
      </c>
      <c r="H3473" s="5">
        <v>189.56399999999999</v>
      </c>
      <c r="J3473" s="130"/>
    </row>
    <row r="3474" spans="1:10">
      <c r="A3474" s="100">
        <f t="shared" si="54"/>
        <v>2015</v>
      </c>
      <c r="B3474" s="102">
        <v>5</v>
      </c>
      <c r="C3474" s="103">
        <v>42149</v>
      </c>
      <c r="D3474" s="102">
        <v>15</v>
      </c>
      <c r="E3474" s="5">
        <v>139.39500000000001</v>
      </c>
      <c r="F3474" s="5">
        <v>407.37700000000001</v>
      </c>
      <c r="G3474" s="5">
        <v>1609.1179999999997</v>
      </c>
      <c r="H3474" s="5">
        <v>162.04000000000002</v>
      </c>
      <c r="J3474" s="130"/>
    </row>
    <row r="3475" spans="1:10">
      <c r="A3475" s="100">
        <f t="shared" si="54"/>
        <v>2015</v>
      </c>
      <c r="B3475" s="102">
        <v>5</v>
      </c>
      <c r="C3475" s="103">
        <v>42149</v>
      </c>
      <c r="D3475" s="102">
        <v>16</v>
      </c>
      <c r="E3475" s="5">
        <v>139.48500000000001</v>
      </c>
      <c r="F3475" s="5">
        <v>418.76700000000005</v>
      </c>
      <c r="G3475" s="5">
        <v>1581.029</v>
      </c>
      <c r="H3475" s="5">
        <v>146.05500000000001</v>
      </c>
      <c r="J3475" s="130"/>
    </row>
    <row r="3476" spans="1:10">
      <c r="A3476" s="100">
        <f t="shared" si="54"/>
        <v>2015</v>
      </c>
      <c r="B3476" s="102">
        <v>5</v>
      </c>
      <c r="C3476" s="103">
        <v>42149</v>
      </c>
      <c r="D3476" s="102">
        <v>17</v>
      </c>
      <c r="E3476" s="5">
        <v>137.85400000000001</v>
      </c>
      <c r="F3476" s="5">
        <v>426.64000000000004</v>
      </c>
      <c r="G3476" s="5">
        <v>1573.9070000000004</v>
      </c>
      <c r="H3476" s="5">
        <v>131.01499999999999</v>
      </c>
      <c r="J3476" s="130"/>
    </row>
    <row r="3477" spans="1:10">
      <c r="A3477" s="100">
        <f t="shared" si="54"/>
        <v>2015</v>
      </c>
      <c r="B3477" s="102">
        <v>5</v>
      </c>
      <c r="C3477" s="103">
        <v>42149</v>
      </c>
      <c r="D3477" s="102">
        <v>18</v>
      </c>
      <c r="E3477" s="5">
        <v>138.05100000000002</v>
      </c>
      <c r="F3477" s="5">
        <v>425.87700000000001</v>
      </c>
      <c r="G3477" s="5">
        <v>1695.605</v>
      </c>
      <c r="H3477" s="5">
        <v>130.96200000000002</v>
      </c>
      <c r="J3477" s="130"/>
    </row>
    <row r="3478" spans="1:10">
      <c r="A3478" s="100">
        <f t="shared" si="54"/>
        <v>2015</v>
      </c>
      <c r="B3478" s="102">
        <v>5</v>
      </c>
      <c r="C3478" s="103">
        <v>42149</v>
      </c>
      <c r="D3478" s="102">
        <v>19</v>
      </c>
      <c r="E3478" s="5">
        <v>139.01</v>
      </c>
      <c r="F3478" s="5">
        <v>428.49599999999998</v>
      </c>
      <c r="G3478" s="5">
        <v>2019.7240000000002</v>
      </c>
      <c r="H3478" s="5">
        <v>177.95400000000001</v>
      </c>
      <c r="J3478" s="130"/>
    </row>
    <row r="3479" spans="1:10">
      <c r="A3479" s="100">
        <f t="shared" si="54"/>
        <v>2015</v>
      </c>
      <c r="B3479" s="102">
        <v>5</v>
      </c>
      <c r="C3479" s="103">
        <v>42149</v>
      </c>
      <c r="D3479" s="102">
        <v>20</v>
      </c>
      <c r="E3479" s="5">
        <v>136.982</v>
      </c>
      <c r="F3479" s="5">
        <v>420.82</v>
      </c>
      <c r="G3479" s="5">
        <v>2148.69</v>
      </c>
      <c r="H3479" s="5">
        <v>255.41500000000002</v>
      </c>
      <c r="J3479" s="130"/>
    </row>
    <row r="3480" spans="1:10">
      <c r="A3480" s="100">
        <f t="shared" si="54"/>
        <v>2015</v>
      </c>
      <c r="B3480" s="102">
        <v>5</v>
      </c>
      <c r="C3480" s="103">
        <v>42149</v>
      </c>
      <c r="D3480" s="102">
        <v>21</v>
      </c>
      <c r="E3480" s="5">
        <v>143.559</v>
      </c>
      <c r="F3480" s="5">
        <v>421.42100000000005</v>
      </c>
      <c r="G3480" s="5">
        <v>2191.3790000000008</v>
      </c>
      <c r="H3480" s="5">
        <v>263.44300000000004</v>
      </c>
      <c r="J3480" s="130"/>
    </row>
    <row r="3481" spans="1:10">
      <c r="A3481" s="100">
        <f t="shared" si="54"/>
        <v>2015</v>
      </c>
      <c r="B3481" s="102">
        <v>5</v>
      </c>
      <c r="C3481" s="103">
        <v>42149</v>
      </c>
      <c r="D3481" s="102">
        <v>22</v>
      </c>
      <c r="E3481" s="5">
        <v>142.274</v>
      </c>
      <c r="F3481" s="5">
        <v>421.71600000000007</v>
      </c>
      <c r="G3481" s="5">
        <v>2176.6180000000004</v>
      </c>
      <c r="H3481" s="5">
        <v>262.029</v>
      </c>
      <c r="J3481" s="130"/>
    </row>
    <row r="3482" spans="1:10">
      <c r="A3482" s="100">
        <f t="shared" si="54"/>
        <v>2015</v>
      </c>
      <c r="B3482" s="102">
        <v>5</v>
      </c>
      <c r="C3482" s="103">
        <v>42149</v>
      </c>
      <c r="D3482" s="102">
        <v>23</v>
      </c>
      <c r="E3482" s="5">
        <v>142.19800000000001</v>
      </c>
      <c r="F3482" s="5">
        <v>421.67900000000003</v>
      </c>
      <c r="G3482" s="5">
        <v>2170.6580000000004</v>
      </c>
      <c r="H3482" s="5">
        <v>261.04999999999995</v>
      </c>
      <c r="J3482" s="130"/>
    </row>
    <row r="3483" spans="1:10">
      <c r="A3483" s="100">
        <f t="shared" si="54"/>
        <v>2015</v>
      </c>
      <c r="B3483" s="102">
        <v>5</v>
      </c>
      <c r="C3483" s="103">
        <v>42149</v>
      </c>
      <c r="D3483" s="102">
        <v>24</v>
      </c>
      <c r="E3483" s="5">
        <v>138.87799999999999</v>
      </c>
      <c r="F3483" s="5">
        <v>417.25799999999998</v>
      </c>
      <c r="G3483" s="5">
        <v>2141.1120000000005</v>
      </c>
      <c r="H3483" s="5">
        <v>205.923</v>
      </c>
      <c r="J3483" s="130"/>
    </row>
    <row r="3484" spans="1:10">
      <c r="A3484" s="100">
        <f t="shared" si="54"/>
        <v>2015</v>
      </c>
      <c r="B3484" s="102">
        <v>5</v>
      </c>
      <c r="C3484" s="103">
        <v>42150</v>
      </c>
      <c r="D3484" s="102">
        <v>1</v>
      </c>
      <c r="E3484" s="5">
        <v>134.494</v>
      </c>
      <c r="F3484" s="5">
        <v>418.32399999999996</v>
      </c>
      <c r="G3484" s="5">
        <v>1992.7269999999999</v>
      </c>
      <c r="H3484" s="5">
        <v>145.983</v>
      </c>
      <c r="J3484" s="130"/>
    </row>
    <row r="3485" spans="1:10">
      <c r="A3485" s="100">
        <f t="shared" si="54"/>
        <v>2015</v>
      </c>
      <c r="B3485" s="102">
        <v>5</v>
      </c>
      <c r="C3485" s="103">
        <v>42150</v>
      </c>
      <c r="D3485" s="102">
        <v>2</v>
      </c>
      <c r="E3485" s="5">
        <v>136.98599999999999</v>
      </c>
      <c r="F3485" s="5">
        <v>419.05599999999993</v>
      </c>
      <c r="G3485" s="5">
        <v>1656.82</v>
      </c>
      <c r="H3485" s="5">
        <v>139.87299999999999</v>
      </c>
      <c r="J3485" s="130"/>
    </row>
    <row r="3486" spans="1:10">
      <c r="A3486" s="100">
        <f t="shared" si="54"/>
        <v>2015</v>
      </c>
      <c r="B3486" s="102">
        <v>5</v>
      </c>
      <c r="C3486" s="103">
        <v>42150</v>
      </c>
      <c r="D3486" s="102">
        <v>3</v>
      </c>
      <c r="E3486" s="5">
        <v>137.98000000000002</v>
      </c>
      <c r="F3486" s="5">
        <v>418.59300000000007</v>
      </c>
      <c r="G3486" s="5">
        <v>1549.7570000000001</v>
      </c>
      <c r="H3486" s="5">
        <v>138.64500000000001</v>
      </c>
      <c r="J3486" s="130"/>
    </row>
    <row r="3487" spans="1:10">
      <c r="A3487" s="100">
        <f t="shared" si="54"/>
        <v>2015</v>
      </c>
      <c r="B3487" s="102">
        <v>5</v>
      </c>
      <c r="C3487" s="103">
        <v>42150</v>
      </c>
      <c r="D3487" s="102">
        <v>4</v>
      </c>
      <c r="E3487" s="5">
        <v>144.65600000000001</v>
      </c>
      <c r="F3487" s="5">
        <v>419.10400000000004</v>
      </c>
      <c r="G3487" s="5">
        <v>1518.9699999999998</v>
      </c>
      <c r="H3487" s="5">
        <v>157.41800000000001</v>
      </c>
      <c r="J3487" s="130"/>
    </row>
    <row r="3488" spans="1:10">
      <c r="A3488" s="100">
        <f t="shared" si="54"/>
        <v>2015</v>
      </c>
      <c r="B3488" s="102">
        <v>5</v>
      </c>
      <c r="C3488" s="103">
        <v>42150</v>
      </c>
      <c r="D3488" s="102">
        <v>5</v>
      </c>
      <c r="E3488" s="5">
        <v>143.28500000000003</v>
      </c>
      <c r="F3488" s="5">
        <v>419.28999999999996</v>
      </c>
      <c r="G3488" s="5">
        <v>1537.0349999999999</v>
      </c>
      <c r="H3488" s="5">
        <v>168.90799999999999</v>
      </c>
      <c r="J3488" s="130"/>
    </row>
    <row r="3489" spans="1:10">
      <c r="A3489" s="100">
        <f t="shared" si="54"/>
        <v>2015</v>
      </c>
      <c r="B3489" s="102">
        <v>5</v>
      </c>
      <c r="C3489" s="103">
        <v>42150</v>
      </c>
      <c r="D3489" s="102">
        <v>6</v>
      </c>
      <c r="E3489" s="5">
        <v>142.995</v>
      </c>
      <c r="F3489" s="5">
        <v>416.10700000000003</v>
      </c>
      <c r="G3489" s="5">
        <v>1587.5409999999997</v>
      </c>
      <c r="H3489" s="5">
        <v>158.92100000000002</v>
      </c>
      <c r="J3489" s="130"/>
    </row>
    <row r="3490" spans="1:10">
      <c r="A3490" s="100">
        <f t="shared" si="54"/>
        <v>2015</v>
      </c>
      <c r="B3490" s="102">
        <v>5</v>
      </c>
      <c r="C3490" s="103">
        <v>42150</v>
      </c>
      <c r="D3490" s="102">
        <v>7</v>
      </c>
      <c r="E3490" s="5">
        <v>145.68</v>
      </c>
      <c r="F3490" s="5">
        <v>411.02600000000007</v>
      </c>
      <c r="G3490" s="5">
        <v>1781.893</v>
      </c>
      <c r="H3490" s="5">
        <v>209.18800000000005</v>
      </c>
      <c r="J3490" s="130"/>
    </row>
    <row r="3491" spans="1:10">
      <c r="A3491" s="100">
        <f t="shared" si="54"/>
        <v>2015</v>
      </c>
      <c r="B3491" s="102">
        <v>5</v>
      </c>
      <c r="C3491" s="103">
        <v>42150</v>
      </c>
      <c r="D3491" s="102">
        <v>8</v>
      </c>
      <c r="E3491" s="5">
        <v>143.37100000000001</v>
      </c>
      <c r="F3491" s="5">
        <v>411.94399999999996</v>
      </c>
      <c r="G3491" s="5">
        <v>1906.145</v>
      </c>
      <c r="H3491" s="5">
        <v>314.52900000000005</v>
      </c>
      <c r="J3491" s="130"/>
    </row>
    <row r="3492" spans="1:10">
      <c r="A3492" s="100">
        <f t="shared" si="54"/>
        <v>2015</v>
      </c>
      <c r="B3492" s="102">
        <v>5</v>
      </c>
      <c r="C3492" s="103">
        <v>42150</v>
      </c>
      <c r="D3492" s="102">
        <v>9</v>
      </c>
      <c r="E3492" s="5">
        <v>142.36600000000001</v>
      </c>
      <c r="F3492" s="5">
        <v>400.28100000000006</v>
      </c>
      <c r="G3492" s="5">
        <v>1869.9080000000004</v>
      </c>
      <c r="H3492" s="5">
        <v>334.98900000000003</v>
      </c>
      <c r="J3492" s="130"/>
    </row>
    <row r="3493" spans="1:10">
      <c r="A3493" s="100">
        <f t="shared" si="54"/>
        <v>2015</v>
      </c>
      <c r="B3493" s="102">
        <v>5</v>
      </c>
      <c r="C3493" s="103">
        <v>42150</v>
      </c>
      <c r="D3493" s="102">
        <v>10</v>
      </c>
      <c r="E3493" s="5">
        <v>143.65700000000001</v>
      </c>
      <c r="F3493" s="5">
        <v>409.01399999999995</v>
      </c>
      <c r="G3493" s="5">
        <v>1869.0659999999998</v>
      </c>
      <c r="H3493" s="5">
        <v>417.82500000000005</v>
      </c>
      <c r="J3493" s="130"/>
    </row>
    <row r="3494" spans="1:10">
      <c r="A3494" s="100">
        <f t="shared" si="54"/>
        <v>2015</v>
      </c>
      <c r="B3494" s="102">
        <v>5</v>
      </c>
      <c r="C3494" s="103">
        <v>42150</v>
      </c>
      <c r="D3494" s="102">
        <v>11</v>
      </c>
      <c r="E3494" s="5">
        <v>143.964</v>
      </c>
      <c r="F3494" s="5">
        <v>409.94</v>
      </c>
      <c r="G3494" s="5">
        <v>1912.6909999999998</v>
      </c>
      <c r="H3494" s="5">
        <v>478.97800000000007</v>
      </c>
      <c r="J3494" s="130"/>
    </row>
    <row r="3495" spans="1:10">
      <c r="A3495" s="100">
        <f t="shared" si="54"/>
        <v>2015</v>
      </c>
      <c r="B3495" s="102">
        <v>5</v>
      </c>
      <c r="C3495" s="103">
        <v>42150</v>
      </c>
      <c r="D3495" s="102">
        <v>12</v>
      </c>
      <c r="E3495" s="5">
        <v>147.053</v>
      </c>
      <c r="F3495" s="5">
        <v>408.34700000000004</v>
      </c>
      <c r="G3495" s="5">
        <v>1926.6550000000002</v>
      </c>
      <c r="H3495" s="5">
        <v>513.95299999999997</v>
      </c>
      <c r="J3495" s="130"/>
    </row>
    <row r="3496" spans="1:10">
      <c r="A3496" s="100">
        <f t="shared" si="54"/>
        <v>2015</v>
      </c>
      <c r="B3496" s="102">
        <v>5</v>
      </c>
      <c r="C3496" s="103">
        <v>42150</v>
      </c>
      <c r="D3496" s="102">
        <v>13</v>
      </c>
      <c r="E3496" s="5">
        <v>150.36000000000001</v>
      </c>
      <c r="F3496" s="5">
        <v>408.34499999999997</v>
      </c>
      <c r="G3496" s="5">
        <v>1933.0530000000001</v>
      </c>
      <c r="H3496" s="5">
        <v>494.21499999999997</v>
      </c>
      <c r="J3496" s="130"/>
    </row>
    <row r="3497" spans="1:10">
      <c r="A3497" s="100">
        <f t="shared" si="54"/>
        <v>2015</v>
      </c>
      <c r="B3497" s="102">
        <v>5</v>
      </c>
      <c r="C3497" s="103">
        <v>42150</v>
      </c>
      <c r="D3497" s="102">
        <v>14</v>
      </c>
      <c r="E3497" s="5">
        <v>148.92700000000002</v>
      </c>
      <c r="F3497" s="5">
        <v>410.45600000000013</v>
      </c>
      <c r="G3497" s="5">
        <v>1951.0980000000004</v>
      </c>
      <c r="H3497" s="5">
        <v>470.09399999999994</v>
      </c>
      <c r="J3497" s="130"/>
    </row>
    <row r="3498" spans="1:10">
      <c r="A3498" s="100">
        <f t="shared" si="54"/>
        <v>2015</v>
      </c>
      <c r="B3498" s="102">
        <v>5</v>
      </c>
      <c r="C3498" s="103">
        <v>42150</v>
      </c>
      <c r="D3498" s="102">
        <v>15</v>
      </c>
      <c r="E3498" s="5">
        <v>148.173</v>
      </c>
      <c r="F3498" s="5">
        <v>414.43400000000003</v>
      </c>
      <c r="G3498" s="5">
        <v>1995.2960000000005</v>
      </c>
      <c r="H3498" s="5">
        <v>459.42299999999994</v>
      </c>
      <c r="J3498" s="130"/>
    </row>
    <row r="3499" spans="1:10">
      <c r="A3499" s="100">
        <f t="shared" si="54"/>
        <v>2015</v>
      </c>
      <c r="B3499" s="102">
        <v>5</v>
      </c>
      <c r="C3499" s="103">
        <v>42150</v>
      </c>
      <c r="D3499" s="102">
        <v>16</v>
      </c>
      <c r="E3499" s="5">
        <v>150.81800000000001</v>
      </c>
      <c r="F3499" s="5">
        <v>420.50800000000004</v>
      </c>
      <c r="G3499" s="5">
        <v>2025.308</v>
      </c>
      <c r="H3499" s="5">
        <v>489.54300000000001</v>
      </c>
      <c r="J3499" s="130"/>
    </row>
    <row r="3500" spans="1:10">
      <c r="A3500" s="100">
        <f t="shared" si="54"/>
        <v>2015</v>
      </c>
      <c r="B3500" s="102">
        <v>5</v>
      </c>
      <c r="C3500" s="103">
        <v>42150</v>
      </c>
      <c r="D3500" s="102">
        <v>17</v>
      </c>
      <c r="E3500" s="5">
        <v>150.49600000000001</v>
      </c>
      <c r="F3500" s="5">
        <v>424.50900000000007</v>
      </c>
      <c r="G3500" s="5">
        <v>2028.2999999999997</v>
      </c>
      <c r="H3500" s="5">
        <v>480.77699999999999</v>
      </c>
      <c r="J3500" s="130"/>
    </row>
    <row r="3501" spans="1:10">
      <c r="A3501" s="100">
        <f t="shared" si="54"/>
        <v>2015</v>
      </c>
      <c r="B3501" s="102">
        <v>5</v>
      </c>
      <c r="C3501" s="103">
        <v>42150</v>
      </c>
      <c r="D3501" s="102">
        <v>18</v>
      </c>
      <c r="E3501" s="5">
        <v>143.37300000000002</v>
      </c>
      <c r="F3501" s="5">
        <v>419.34399999999999</v>
      </c>
      <c r="G3501" s="5">
        <v>2027.8090000000002</v>
      </c>
      <c r="H3501" s="5">
        <v>522.99900000000002</v>
      </c>
      <c r="J3501" s="130"/>
    </row>
    <row r="3502" spans="1:10">
      <c r="A3502" s="100">
        <f t="shared" si="54"/>
        <v>2015</v>
      </c>
      <c r="B3502" s="102">
        <v>5</v>
      </c>
      <c r="C3502" s="103">
        <v>42150</v>
      </c>
      <c r="D3502" s="102">
        <v>19</v>
      </c>
      <c r="E3502" s="5">
        <v>148.64599999999999</v>
      </c>
      <c r="F3502" s="5">
        <v>419.596</v>
      </c>
      <c r="G3502" s="5">
        <v>2049.5480000000007</v>
      </c>
      <c r="H3502" s="5">
        <v>526.928</v>
      </c>
      <c r="J3502" s="130"/>
    </row>
    <row r="3503" spans="1:10">
      <c r="A3503" s="100">
        <f t="shared" si="54"/>
        <v>2015</v>
      </c>
      <c r="B3503" s="102">
        <v>5</v>
      </c>
      <c r="C3503" s="103">
        <v>42150</v>
      </c>
      <c r="D3503" s="102">
        <v>20</v>
      </c>
      <c r="E3503" s="5">
        <v>148.82000000000002</v>
      </c>
      <c r="F3503" s="5">
        <v>426.91999999999996</v>
      </c>
      <c r="G3503" s="5">
        <v>2071.9420000000005</v>
      </c>
      <c r="H3503" s="5">
        <v>491.42699999999996</v>
      </c>
      <c r="J3503" s="130"/>
    </row>
    <row r="3504" spans="1:10">
      <c r="A3504" s="100">
        <f t="shared" si="54"/>
        <v>2015</v>
      </c>
      <c r="B3504" s="102">
        <v>5</v>
      </c>
      <c r="C3504" s="103">
        <v>42150</v>
      </c>
      <c r="D3504" s="102">
        <v>21</v>
      </c>
      <c r="E3504" s="5">
        <v>147.22199999999998</v>
      </c>
      <c r="F3504" s="5">
        <v>431.625</v>
      </c>
      <c r="G3504" s="5">
        <v>2084.1710000000003</v>
      </c>
      <c r="H3504" s="5">
        <v>375.64400000000001</v>
      </c>
      <c r="J3504" s="130"/>
    </row>
    <row r="3505" spans="1:10">
      <c r="A3505" s="100">
        <f t="shared" si="54"/>
        <v>2015</v>
      </c>
      <c r="B3505" s="102">
        <v>5</v>
      </c>
      <c r="C3505" s="103">
        <v>42150</v>
      </c>
      <c r="D3505" s="102">
        <v>22</v>
      </c>
      <c r="E3505" s="5">
        <v>142.93100000000001</v>
      </c>
      <c r="F3505" s="5">
        <v>431.52200000000005</v>
      </c>
      <c r="G3505" s="5">
        <v>2077.2090000000007</v>
      </c>
      <c r="H3505" s="5">
        <v>452.54199999999997</v>
      </c>
      <c r="J3505" s="130"/>
    </row>
    <row r="3506" spans="1:10">
      <c r="A3506" s="100">
        <f t="shared" si="54"/>
        <v>2015</v>
      </c>
      <c r="B3506" s="102">
        <v>5</v>
      </c>
      <c r="C3506" s="103">
        <v>42150</v>
      </c>
      <c r="D3506" s="102">
        <v>23</v>
      </c>
      <c r="E3506" s="5">
        <v>141.22199999999998</v>
      </c>
      <c r="F3506" s="5">
        <v>430.90599999999995</v>
      </c>
      <c r="G3506" s="5">
        <v>2076.2020000000002</v>
      </c>
      <c r="H3506" s="5">
        <v>447.77799999999996</v>
      </c>
      <c r="J3506" s="130"/>
    </row>
    <row r="3507" spans="1:10">
      <c r="A3507" s="100">
        <f t="shared" si="54"/>
        <v>2015</v>
      </c>
      <c r="B3507" s="102">
        <v>5</v>
      </c>
      <c r="C3507" s="103">
        <v>42150</v>
      </c>
      <c r="D3507" s="102">
        <v>24</v>
      </c>
      <c r="E3507" s="5">
        <v>138.83799999999999</v>
      </c>
      <c r="F3507" s="5">
        <v>429.80700000000002</v>
      </c>
      <c r="G3507" s="5">
        <v>2085.9360000000001</v>
      </c>
      <c r="H3507" s="5">
        <v>460.27400000000006</v>
      </c>
      <c r="J3507" s="130"/>
    </row>
    <row r="3508" spans="1:10">
      <c r="A3508" s="100">
        <f t="shared" si="54"/>
        <v>2015</v>
      </c>
      <c r="B3508" s="102">
        <v>5</v>
      </c>
      <c r="C3508" s="103">
        <v>42151</v>
      </c>
      <c r="D3508" s="102">
        <v>1</v>
      </c>
      <c r="E3508" s="5">
        <v>137.43</v>
      </c>
      <c r="F3508" s="5">
        <v>415.05500000000006</v>
      </c>
      <c r="G3508" s="5">
        <v>1913.5080000000003</v>
      </c>
      <c r="H3508" s="5">
        <v>379.24200000000002</v>
      </c>
      <c r="J3508" s="130"/>
    </row>
    <row r="3509" spans="1:10">
      <c r="A3509" s="100">
        <f t="shared" si="54"/>
        <v>2015</v>
      </c>
      <c r="B3509" s="102">
        <v>5</v>
      </c>
      <c r="C3509" s="103">
        <v>42151</v>
      </c>
      <c r="D3509" s="102">
        <v>2</v>
      </c>
      <c r="E3509" s="5">
        <v>136.321</v>
      </c>
      <c r="F3509" s="5">
        <v>403.08799999999997</v>
      </c>
      <c r="G3509" s="5">
        <v>1643.5490000000002</v>
      </c>
      <c r="H3509" s="5">
        <v>303.81000000000006</v>
      </c>
      <c r="J3509" s="130"/>
    </row>
    <row r="3510" spans="1:10">
      <c r="A3510" s="100">
        <f t="shared" si="54"/>
        <v>2015</v>
      </c>
      <c r="B3510" s="102">
        <v>5</v>
      </c>
      <c r="C3510" s="103">
        <v>42151</v>
      </c>
      <c r="D3510" s="102">
        <v>3</v>
      </c>
      <c r="E3510" s="5">
        <v>142.221</v>
      </c>
      <c r="F3510" s="5">
        <v>400.40600000000001</v>
      </c>
      <c r="G3510" s="5">
        <v>1574.7559999999999</v>
      </c>
      <c r="H3510" s="5">
        <v>295.41899999999998</v>
      </c>
      <c r="J3510" s="130"/>
    </row>
    <row r="3511" spans="1:10">
      <c r="A3511" s="100">
        <f t="shared" si="54"/>
        <v>2015</v>
      </c>
      <c r="B3511" s="102">
        <v>5</v>
      </c>
      <c r="C3511" s="103">
        <v>42151</v>
      </c>
      <c r="D3511" s="102">
        <v>4</v>
      </c>
      <c r="E3511" s="5">
        <v>137.46600000000001</v>
      </c>
      <c r="F3511" s="5">
        <v>402.00299999999999</v>
      </c>
      <c r="G3511" s="5">
        <v>1578.42</v>
      </c>
      <c r="H3511" s="5">
        <v>302.15199999999999</v>
      </c>
      <c r="J3511" s="130"/>
    </row>
    <row r="3512" spans="1:10">
      <c r="A3512" s="100">
        <f t="shared" si="54"/>
        <v>2015</v>
      </c>
      <c r="B3512" s="102">
        <v>5</v>
      </c>
      <c r="C3512" s="103">
        <v>42151</v>
      </c>
      <c r="D3512" s="102">
        <v>5</v>
      </c>
      <c r="E3512" s="5">
        <v>135.31100000000001</v>
      </c>
      <c r="F3512" s="5">
        <v>401.80100000000004</v>
      </c>
      <c r="G3512" s="5">
        <v>1588.1120000000001</v>
      </c>
      <c r="H3512" s="5">
        <v>305.10599999999999</v>
      </c>
      <c r="J3512" s="130"/>
    </row>
    <row r="3513" spans="1:10">
      <c r="A3513" s="100">
        <f t="shared" si="54"/>
        <v>2015</v>
      </c>
      <c r="B3513" s="102">
        <v>5</v>
      </c>
      <c r="C3513" s="103">
        <v>42151</v>
      </c>
      <c r="D3513" s="102">
        <v>6</v>
      </c>
      <c r="E3513" s="5">
        <v>141.44400000000002</v>
      </c>
      <c r="F3513" s="5">
        <v>401.59899999999999</v>
      </c>
      <c r="G3513" s="5">
        <v>1597.4929999999999</v>
      </c>
      <c r="H3513" s="5">
        <v>304.47199999999998</v>
      </c>
      <c r="J3513" s="130"/>
    </row>
    <row r="3514" spans="1:10">
      <c r="A3514" s="100">
        <f t="shared" si="54"/>
        <v>2015</v>
      </c>
      <c r="B3514" s="102">
        <v>5</v>
      </c>
      <c r="C3514" s="103">
        <v>42151</v>
      </c>
      <c r="D3514" s="102">
        <v>7</v>
      </c>
      <c r="E3514" s="5">
        <v>136.49</v>
      </c>
      <c r="F3514" s="5">
        <v>394.17500000000001</v>
      </c>
      <c r="G3514" s="5">
        <v>1723.9169999999999</v>
      </c>
      <c r="H3514" s="5">
        <v>340.20300000000009</v>
      </c>
      <c r="J3514" s="130"/>
    </row>
    <row r="3515" spans="1:10">
      <c r="A3515" s="100">
        <f t="shared" si="54"/>
        <v>2015</v>
      </c>
      <c r="B3515" s="102">
        <v>5</v>
      </c>
      <c r="C3515" s="103">
        <v>42151</v>
      </c>
      <c r="D3515" s="102">
        <v>8</v>
      </c>
      <c r="E3515" s="5">
        <v>136.815</v>
      </c>
      <c r="F3515" s="5">
        <v>385.08900000000006</v>
      </c>
      <c r="G3515" s="5">
        <v>1829.8240000000001</v>
      </c>
      <c r="H3515" s="5">
        <v>398.41899999999998</v>
      </c>
      <c r="J3515" s="130"/>
    </row>
    <row r="3516" spans="1:10">
      <c r="A3516" s="100">
        <f t="shared" si="54"/>
        <v>2015</v>
      </c>
      <c r="B3516" s="102">
        <v>5</v>
      </c>
      <c r="C3516" s="103">
        <v>42151</v>
      </c>
      <c r="D3516" s="102">
        <v>9</v>
      </c>
      <c r="E3516" s="5">
        <v>140.09300000000002</v>
      </c>
      <c r="F3516" s="5">
        <v>408.31099999999998</v>
      </c>
      <c r="G3516" s="5">
        <v>1840.3650000000002</v>
      </c>
      <c r="H3516" s="5">
        <v>447.98200000000003</v>
      </c>
      <c r="J3516" s="130"/>
    </row>
    <row r="3517" spans="1:10">
      <c r="A3517" s="100">
        <f t="shared" si="54"/>
        <v>2015</v>
      </c>
      <c r="B3517" s="102">
        <v>5</v>
      </c>
      <c r="C3517" s="103">
        <v>42151</v>
      </c>
      <c r="D3517" s="102">
        <v>10</v>
      </c>
      <c r="E3517" s="5">
        <v>131.69499999999999</v>
      </c>
      <c r="F3517" s="5">
        <v>415.79399999999998</v>
      </c>
      <c r="G3517" s="5">
        <v>1889.2030000000004</v>
      </c>
      <c r="H3517" s="5">
        <v>484.12199999999996</v>
      </c>
      <c r="J3517" s="130"/>
    </row>
    <row r="3518" spans="1:10">
      <c r="A3518" s="100">
        <f t="shared" si="54"/>
        <v>2015</v>
      </c>
      <c r="B3518" s="102">
        <v>5</v>
      </c>
      <c r="C3518" s="103">
        <v>42151</v>
      </c>
      <c r="D3518" s="102">
        <v>11</v>
      </c>
      <c r="E3518" s="5">
        <v>133.86200000000002</v>
      </c>
      <c r="F3518" s="5">
        <v>415.14600000000013</v>
      </c>
      <c r="G3518" s="5">
        <v>1917.7830000000004</v>
      </c>
      <c r="H3518" s="5">
        <v>480.678</v>
      </c>
      <c r="J3518" s="130"/>
    </row>
    <row r="3519" spans="1:10">
      <c r="A3519" s="100">
        <f t="shared" si="54"/>
        <v>2015</v>
      </c>
      <c r="B3519" s="102">
        <v>5</v>
      </c>
      <c r="C3519" s="103">
        <v>42151</v>
      </c>
      <c r="D3519" s="102">
        <v>12</v>
      </c>
      <c r="E3519" s="5">
        <v>143.48599999999999</v>
      </c>
      <c r="F3519" s="5">
        <v>408.46000000000004</v>
      </c>
      <c r="G3519" s="5">
        <v>1867.6050000000002</v>
      </c>
      <c r="H3519" s="5">
        <v>459.6400000000001</v>
      </c>
      <c r="J3519" s="130"/>
    </row>
    <row r="3520" spans="1:10">
      <c r="A3520" s="100">
        <f t="shared" si="54"/>
        <v>2015</v>
      </c>
      <c r="B3520" s="102">
        <v>5</v>
      </c>
      <c r="C3520" s="103">
        <v>42151</v>
      </c>
      <c r="D3520" s="102">
        <v>13</v>
      </c>
      <c r="E3520" s="5">
        <v>139.029</v>
      </c>
      <c r="F3520" s="5">
        <v>407.11099999999999</v>
      </c>
      <c r="G3520" s="5">
        <v>1881.221</v>
      </c>
      <c r="H3520" s="5">
        <v>456.399</v>
      </c>
      <c r="J3520" s="130"/>
    </row>
    <row r="3521" spans="1:10">
      <c r="A3521" s="100">
        <f t="shared" si="54"/>
        <v>2015</v>
      </c>
      <c r="B3521" s="102">
        <v>5</v>
      </c>
      <c r="C3521" s="103">
        <v>42151</v>
      </c>
      <c r="D3521" s="102">
        <v>14</v>
      </c>
      <c r="E3521" s="5">
        <v>140.191</v>
      </c>
      <c r="F3521" s="5">
        <v>419.18700000000007</v>
      </c>
      <c r="G3521" s="5">
        <v>1867.8330000000001</v>
      </c>
      <c r="H3521" s="5">
        <v>466.61799999999999</v>
      </c>
      <c r="J3521" s="130"/>
    </row>
    <row r="3522" spans="1:10">
      <c r="A3522" s="100">
        <f t="shared" si="54"/>
        <v>2015</v>
      </c>
      <c r="B3522" s="102">
        <v>5</v>
      </c>
      <c r="C3522" s="103">
        <v>42151</v>
      </c>
      <c r="D3522" s="102">
        <v>15</v>
      </c>
      <c r="E3522" s="5">
        <v>141.446</v>
      </c>
      <c r="F3522" s="5">
        <v>425.57200000000006</v>
      </c>
      <c r="G3522" s="5">
        <v>1814.2150000000001</v>
      </c>
      <c r="H3522" s="5">
        <v>510.36900000000003</v>
      </c>
      <c r="J3522" s="130"/>
    </row>
    <row r="3523" spans="1:10">
      <c r="A3523" s="100">
        <f t="shared" si="54"/>
        <v>2015</v>
      </c>
      <c r="B3523" s="102">
        <v>5</v>
      </c>
      <c r="C3523" s="103">
        <v>42151</v>
      </c>
      <c r="D3523" s="102">
        <v>16</v>
      </c>
      <c r="E3523" s="5">
        <v>146.221</v>
      </c>
      <c r="F3523" s="5">
        <v>427.44400000000007</v>
      </c>
      <c r="G3523" s="5">
        <v>1696.596</v>
      </c>
      <c r="H3523" s="5">
        <v>515.87800000000016</v>
      </c>
      <c r="J3523" s="130"/>
    </row>
    <row r="3524" spans="1:10">
      <c r="A3524" s="100">
        <f t="shared" si="54"/>
        <v>2015</v>
      </c>
      <c r="B3524" s="102">
        <v>5</v>
      </c>
      <c r="C3524" s="103">
        <v>42151</v>
      </c>
      <c r="D3524" s="102">
        <v>17</v>
      </c>
      <c r="E3524" s="5">
        <v>144.62700000000001</v>
      </c>
      <c r="F3524" s="5">
        <v>425.25700000000001</v>
      </c>
      <c r="G3524" s="5">
        <v>1652.0360000000001</v>
      </c>
      <c r="H3524" s="5">
        <v>518.28300000000002</v>
      </c>
      <c r="J3524" s="130"/>
    </row>
    <row r="3525" spans="1:10">
      <c r="A3525" s="100">
        <f t="shared" ref="A3525:A3588" si="55">YEAR(C3525)</f>
        <v>2015</v>
      </c>
      <c r="B3525" s="102">
        <v>5</v>
      </c>
      <c r="C3525" s="103">
        <v>42151</v>
      </c>
      <c r="D3525" s="102">
        <v>18</v>
      </c>
      <c r="E3525" s="5">
        <v>137.95500000000001</v>
      </c>
      <c r="F3525" s="5">
        <v>421.166</v>
      </c>
      <c r="G3525" s="5">
        <v>1617.4210000000003</v>
      </c>
      <c r="H3525" s="5">
        <v>507.29900000000009</v>
      </c>
      <c r="J3525" s="130"/>
    </row>
    <row r="3526" spans="1:10">
      <c r="A3526" s="100">
        <f t="shared" si="55"/>
        <v>2015</v>
      </c>
      <c r="B3526" s="102">
        <v>5</v>
      </c>
      <c r="C3526" s="103">
        <v>42151</v>
      </c>
      <c r="D3526" s="102">
        <v>19</v>
      </c>
      <c r="E3526" s="5">
        <v>144.71100000000001</v>
      </c>
      <c r="F3526" s="5">
        <v>420.99700000000001</v>
      </c>
      <c r="G3526" s="5">
        <v>1713.4990000000003</v>
      </c>
      <c r="H3526" s="5">
        <v>519.48900000000003</v>
      </c>
      <c r="J3526" s="130"/>
    </row>
    <row r="3527" spans="1:10">
      <c r="A3527" s="100">
        <f t="shared" si="55"/>
        <v>2015</v>
      </c>
      <c r="B3527" s="102">
        <v>5</v>
      </c>
      <c r="C3527" s="103">
        <v>42151</v>
      </c>
      <c r="D3527" s="102">
        <v>20</v>
      </c>
      <c r="E3527" s="5">
        <v>138.75200000000001</v>
      </c>
      <c r="F3527" s="5">
        <v>420.44</v>
      </c>
      <c r="G3527" s="5">
        <v>1762.6880000000001</v>
      </c>
      <c r="H3527" s="5">
        <v>535.27700000000004</v>
      </c>
      <c r="J3527" s="130"/>
    </row>
    <row r="3528" spans="1:10">
      <c r="A3528" s="100">
        <f t="shared" si="55"/>
        <v>2015</v>
      </c>
      <c r="B3528" s="102">
        <v>5</v>
      </c>
      <c r="C3528" s="103">
        <v>42151</v>
      </c>
      <c r="D3528" s="102">
        <v>21</v>
      </c>
      <c r="E3528" s="5">
        <v>136.50500000000002</v>
      </c>
      <c r="F3528" s="5">
        <v>419.99399999999997</v>
      </c>
      <c r="G3528" s="5">
        <v>1781.2110000000002</v>
      </c>
      <c r="H3528" s="5">
        <v>540.71299999999997</v>
      </c>
      <c r="J3528" s="130"/>
    </row>
    <row r="3529" spans="1:10">
      <c r="A3529" s="100">
        <f t="shared" si="55"/>
        <v>2015</v>
      </c>
      <c r="B3529" s="102">
        <v>5</v>
      </c>
      <c r="C3529" s="103">
        <v>42151</v>
      </c>
      <c r="D3529" s="102">
        <v>22</v>
      </c>
      <c r="E3529" s="5">
        <v>136.166</v>
      </c>
      <c r="F3529" s="5">
        <v>420.108</v>
      </c>
      <c r="G3529" s="5">
        <v>1783.3980000000001</v>
      </c>
      <c r="H3529" s="5">
        <v>540.17899999999997</v>
      </c>
      <c r="J3529" s="130"/>
    </row>
    <row r="3530" spans="1:10">
      <c r="A3530" s="100">
        <f t="shared" si="55"/>
        <v>2015</v>
      </c>
      <c r="B3530" s="102">
        <v>5</v>
      </c>
      <c r="C3530" s="103">
        <v>42151</v>
      </c>
      <c r="D3530" s="102">
        <v>23</v>
      </c>
      <c r="E3530" s="5">
        <v>141.01</v>
      </c>
      <c r="F3530" s="5">
        <v>421.06200000000001</v>
      </c>
      <c r="G3530" s="5">
        <v>1705.7130000000002</v>
      </c>
      <c r="H3530" s="5">
        <v>532.86500000000001</v>
      </c>
      <c r="J3530" s="130"/>
    </row>
    <row r="3531" spans="1:10">
      <c r="A3531" s="100">
        <f t="shared" si="55"/>
        <v>2015</v>
      </c>
      <c r="B3531" s="102">
        <v>5</v>
      </c>
      <c r="C3531" s="103">
        <v>42151</v>
      </c>
      <c r="D3531" s="102">
        <v>24</v>
      </c>
      <c r="E3531" s="5">
        <v>139.11200000000002</v>
      </c>
      <c r="F3531" s="5">
        <v>424.85899999999998</v>
      </c>
      <c r="G3531" s="5">
        <v>1653.952</v>
      </c>
      <c r="H3531" s="5">
        <v>508.30500000000006</v>
      </c>
      <c r="J3531" s="130"/>
    </row>
    <row r="3532" spans="1:10">
      <c r="A3532" s="100">
        <f t="shared" si="55"/>
        <v>2015</v>
      </c>
      <c r="B3532" s="102">
        <v>5</v>
      </c>
      <c r="C3532" s="103">
        <v>42152</v>
      </c>
      <c r="D3532" s="102">
        <v>1</v>
      </c>
      <c r="E3532" s="5">
        <v>146.41400000000002</v>
      </c>
      <c r="F3532" s="5">
        <v>418.899</v>
      </c>
      <c r="G3532" s="5">
        <v>1645.1970000000001</v>
      </c>
      <c r="H3532" s="5">
        <v>483.58900000000006</v>
      </c>
      <c r="J3532" s="130"/>
    </row>
    <row r="3533" spans="1:10">
      <c r="A3533" s="100">
        <f t="shared" si="55"/>
        <v>2015</v>
      </c>
      <c r="B3533" s="102">
        <v>5</v>
      </c>
      <c r="C3533" s="103">
        <v>42152</v>
      </c>
      <c r="D3533" s="102">
        <v>2</v>
      </c>
      <c r="E3533" s="5">
        <v>147.54300000000001</v>
      </c>
      <c r="F3533" s="5">
        <v>414.91</v>
      </c>
      <c r="G3533" s="5">
        <v>1456.9610000000002</v>
      </c>
      <c r="H3533" s="5">
        <v>457.649</v>
      </c>
      <c r="J3533" s="130"/>
    </row>
    <row r="3534" spans="1:10">
      <c r="A3534" s="100">
        <f t="shared" si="55"/>
        <v>2015</v>
      </c>
      <c r="B3534" s="102">
        <v>5</v>
      </c>
      <c r="C3534" s="103">
        <v>42152</v>
      </c>
      <c r="D3534" s="102">
        <v>3</v>
      </c>
      <c r="E3534" s="5">
        <v>145.81799999999998</v>
      </c>
      <c r="F3534" s="5">
        <v>408.84500000000003</v>
      </c>
      <c r="G3534" s="5">
        <v>1394.9090000000001</v>
      </c>
      <c r="H3534" s="5">
        <v>449.50500000000005</v>
      </c>
      <c r="J3534" s="130"/>
    </row>
    <row r="3535" spans="1:10">
      <c r="A3535" s="100">
        <f t="shared" si="55"/>
        <v>2015</v>
      </c>
      <c r="B3535" s="102">
        <v>5</v>
      </c>
      <c r="C3535" s="103">
        <v>42152</v>
      </c>
      <c r="D3535" s="102">
        <v>4</v>
      </c>
      <c r="E3535" s="5">
        <v>145.91000000000003</v>
      </c>
      <c r="F3535" s="5">
        <v>389.93</v>
      </c>
      <c r="G3535" s="5">
        <v>1326.5590000000002</v>
      </c>
      <c r="H3535" s="5">
        <v>444.97400000000005</v>
      </c>
      <c r="J3535" s="130"/>
    </row>
    <row r="3536" spans="1:10">
      <c r="A3536" s="100">
        <f t="shared" si="55"/>
        <v>2015</v>
      </c>
      <c r="B3536" s="102">
        <v>5</v>
      </c>
      <c r="C3536" s="103">
        <v>42152</v>
      </c>
      <c r="D3536" s="102">
        <v>5</v>
      </c>
      <c r="E3536" s="5">
        <v>147.548</v>
      </c>
      <c r="F3536" s="5">
        <v>383.62900000000002</v>
      </c>
      <c r="G3536" s="5">
        <v>1330.2460000000001</v>
      </c>
      <c r="H3536" s="5">
        <v>446.77100000000002</v>
      </c>
      <c r="J3536" s="130"/>
    </row>
    <row r="3537" spans="1:10">
      <c r="A3537" s="100">
        <f t="shared" si="55"/>
        <v>2015</v>
      </c>
      <c r="B3537" s="102">
        <v>5</v>
      </c>
      <c r="C3537" s="103">
        <v>42152</v>
      </c>
      <c r="D3537" s="102">
        <v>6</v>
      </c>
      <c r="E3537" s="5">
        <v>146.20500000000001</v>
      </c>
      <c r="F3537" s="5">
        <v>383.65999999999997</v>
      </c>
      <c r="G3537" s="5">
        <v>1369.5750000000003</v>
      </c>
      <c r="H3537" s="5">
        <v>458.26900000000001</v>
      </c>
      <c r="J3537" s="130"/>
    </row>
    <row r="3538" spans="1:10">
      <c r="A3538" s="100">
        <f t="shared" si="55"/>
        <v>2015</v>
      </c>
      <c r="B3538" s="102">
        <v>5</v>
      </c>
      <c r="C3538" s="103">
        <v>42152</v>
      </c>
      <c r="D3538" s="102">
        <v>7</v>
      </c>
      <c r="E3538" s="5">
        <v>141.98500000000001</v>
      </c>
      <c r="F3538" s="5">
        <v>384.59399999999999</v>
      </c>
      <c r="G3538" s="5">
        <v>1546.989</v>
      </c>
      <c r="H3538" s="5">
        <v>477.39700000000005</v>
      </c>
      <c r="J3538" s="130"/>
    </row>
    <row r="3539" spans="1:10">
      <c r="A3539" s="100">
        <f t="shared" si="55"/>
        <v>2015</v>
      </c>
      <c r="B3539" s="102">
        <v>5</v>
      </c>
      <c r="C3539" s="103">
        <v>42152</v>
      </c>
      <c r="D3539" s="102">
        <v>8</v>
      </c>
      <c r="E3539" s="5">
        <v>138.81</v>
      </c>
      <c r="F3539" s="5">
        <v>391.65500000000003</v>
      </c>
      <c r="G3539" s="5">
        <v>1746.2800000000002</v>
      </c>
      <c r="H3539" s="5">
        <v>486.80200000000002</v>
      </c>
      <c r="J3539" s="130"/>
    </row>
    <row r="3540" spans="1:10">
      <c r="A3540" s="100">
        <f t="shared" si="55"/>
        <v>2015</v>
      </c>
      <c r="B3540" s="102">
        <v>5</v>
      </c>
      <c r="C3540" s="103">
        <v>42152</v>
      </c>
      <c r="D3540" s="102">
        <v>9</v>
      </c>
      <c r="E3540" s="5">
        <v>136.47400000000002</v>
      </c>
      <c r="F3540" s="5">
        <v>395.10400000000004</v>
      </c>
      <c r="G3540" s="5">
        <v>1786.3519999999999</v>
      </c>
      <c r="H3540" s="5">
        <v>488.49</v>
      </c>
      <c r="J3540" s="130"/>
    </row>
    <row r="3541" spans="1:10">
      <c r="A3541" s="100">
        <f t="shared" si="55"/>
        <v>2015</v>
      </c>
      <c r="B3541" s="102">
        <v>5</v>
      </c>
      <c r="C3541" s="103">
        <v>42152</v>
      </c>
      <c r="D3541" s="102">
        <v>10</v>
      </c>
      <c r="E3541" s="5">
        <v>140.18800000000002</v>
      </c>
      <c r="F3541" s="5">
        <v>381.32400000000001</v>
      </c>
      <c r="G3541" s="5">
        <v>1795.8340000000001</v>
      </c>
      <c r="H3541" s="5">
        <v>493.09900000000005</v>
      </c>
      <c r="J3541" s="130"/>
    </row>
    <row r="3542" spans="1:10">
      <c r="A3542" s="100">
        <f t="shared" si="55"/>
        <v>2015</v>
      </c>
      <c r="B3542" s="102">
        <v>5</v>
      </c>
      <c r="C3542" s="103">
        <v>42152</v>
      </c>
      <c r="D3542" s="102">
        <v>11</v>
      </c>
      <c r="E3542" s="5">
        <v>144</v>
      </c>
      <c r="F3542" s="5">
        <v>378.79899999999998</v>
      </c>
      <c r="G3542" s="5">
        <v>1801.1610000000001</v>
      </c>
      <c r="H3542" s="5">
        <v>492.12200000000001</v>
      </c>
      <c r="J3542" s="130"/>
    </row>
    <row r="3543" spans="1:10">
      <c r="A3543" s="100">
        <f t="shared" si="55"/>
        <v>2015</v>
      </c>
      <c r="B3543" s="102">
        <v>5</v>
      </c>
      <c r="C3543" s="103">
        <v>42152</v>
      </c>
      <c r="D3543" s="102">
        <v>12</v>
      </c>
      <c r="E3543" s="5">
        <v>143.96800000000002</v>
      </c>
      <c r="F3543" s="5">
        <v>372.43100000000004</v>
      </c>
      <c r="G3543" s="5">
        <v>1774.8240000000001</v>
      </c>
      <c r="H3543" s="5">
        <v>493.74400000000003</v>
      </c>
      <c r="J3543" s="130"/>
    </row>
    <row r="3544" spans="1:10">
      <c r="A3544" s="100">
        <f t="shared" si="55"/>
        <v>2015</v>
      </c>
      <c r="B3544" s="102">
        <v>5</v>
      </c>
      <c r="C3544" s="103">
        <v>42152</v>
      </c>
      <c r="D3544" s="102">
        <v>13</v>
      </c>
      <c r="E3544" s="5">
        <v>144.37100000000001</v>
      </c>
      <c r="F3544" s="5">
        <v>368.36399999999998</v>
      </c>
      <c r="G3544" s="5">
        <v>1778.4390000000001</v>
      </c>
      <c r="H3544" s="5">
        <v>487.96300000000002</v>
      </c>
      <c r="J3544" s="130"/>
    </row>
    <row r="3545" spans="1:10">
      <c r="A3545" s="100">
        <f t="shared" si="55"/>
        <v>2015</v>
      </c>
      <c r="B3545" s="102">
        <v>5</v>
      </c>
      <c r="C3545" s="103">
        <v>42152</v>
      </c>
      <c r="D3545" s="102">
        <v>14</v>
      </c>
      <c r="E3545" s="5">
        <v>139.95800000000003</v>
      </c>
      <c r="F3545" s="5">
        <v>368.16200000000003</v>
      </c>
      <c r="G3545" s="5">
        <v>1775.7659999999998</v>
      </c>
      <c r="H3545" s="5">
        <v>497.66399999999999</v>
      </c>
      <c r="J3545" s="130"/>
    </row>
    <row r="3546" spans="1:10">
      <c r="A3546" s="100">
        <f t="shared" si="55"/>
        <v>2015</v>
      </c>
      <c r="B3546" s="102">
        <v>5</v>
      </c>
      <c r="C3546" s="103">
        <v>42152</v>
      </c>
      <c r="D3546" s="102">
        <v>15</v>
      </c>
      <c r="E3546" s="5">
        <v>135.798</v>
      </c>
      <c r="F3546" s="5">
        <v>373.28500000000008</v>
      </c>
      <c r="G3546" s="5">
        <v>1693.8419999999999</v>
      </c>
      <c r="H3546" s="5">
        <v>497.35300000000001</v>
      </c>
      <c r="J3546" s="130"/>
    </row>
    <row r="3547" spans="1:10">
      <c r="A3547" s="100">
        <f t="shared" si="55"/>
        <v>2015</v>
      </c>
      <c r="B3547" s="102">
        <v>5</v>
      </c>
      <c r="C3547" s="103">
        <v>42152</v>
      </c>
      <c r="D3547" s="102">
        <v>16</v>
      </c>
      <c r="E3547" s="5">
        <v>138.65200000000002</v>
      </c>
      <c r="F3547" s="5">
        <v>377.88100000000009</v>
      </c>
      <c r="G3547" s="5">
        <v>1679.0240000000001</v>
      </c>
      <c r="H3547" s="5">
        <v>497.79800000000006</v>
      </c>
      <c r="J3547" s="130"/>
    </row>
    <row r="3548" spans="1:10">
      <c r="A3548" s="100">
        <f t="shared" si="55"/>
        <v>2015</v>
      </c>
      <c r="B3548" s="102">
        <v>5</v>
      </c>
      <c r="C3548" s="103">
        <v>42152</v>
      </c>
      <c r="D3548" s="102">
        <v>17</v>
      </c>
      <c r="E3548" s="5">
        <v>149.21200000000002</v>
      </c>
      <c r="F3548" s="5">
        <v>373.37200000000001</v>
      </c>
      <c r="G3548" s="5">
        <v>1656.5840000000001</v>
      </c>
      <c r="H3548" s="5">
        <v>510.483</v>
      </c>
      <c r="J3548" s="130"/>
    </row>
    <row r="3549" spans="1:10">
      <c r="A3549" s="100">
        <f t="shared" si="55"/>
        <v>2015</v>
      </c>
      <c r="B3549" s="102">
        <v>5</v>
      </c>
      <c r="C3549" s="103">
        <v>42152</v>
      </c>
      <c r="D3549" s="102">
        <v>18</v>
      </c>
      <c r="E3549" s="5">
        <v>145.54900000000001</v>
      </c>
      <c r="F3549" s="5">
        <v>370.863</v>
      </c>
      <c r="G3549" s="5">
        <v>1703.8139999999999</v>
      </c>
      <c r="H3549" s="5">
        <v>512.90899999999999</v>
      </c>
      <c r="J3549" s="130"/>
    </row>
    <row r="3550" spans="1:10">
      <c r="A3550" s="100">
        <f t="shared" si="55"/>
        <v>2015</v>
      </c>
      <c r="B3550" s="102">
        <v>5</v>
      </c>
      <c r="C3550" s="103">
        <v>42152</v>
      </c>
      <c r="D3550" s="102">
        <v>19</v>
      </c>
      <c r="E3550" s="5">
        <v>145.32499999999999</v>
      </c>
      <c r="F3550" s="5">
        <v>391.41399999999999</v>
      </c>
      <c r="G3550" s="5">
        <v>1828.2230000000002</v>
      </c>
      <c r="H3550" s="5">
        <v>533.61799999999994</v>
      </c>
      <c r="J3550" s="130"/>
    </row>
    <row r="3551" spans="1:10">
      <c r="A3551" s="100">
        <f t="shared" si="55"/>
        <v>2015</v>
      </c>
      <c r="B3551" s="102">
        <v>5</v>
      </c>
      <c r="C3551" s="103">
        <v>42152</v>
      </c>
      <c r="D3551" s="102">
        <v>20</v>
      </c>
      <c r="E3551" s="5">
        <v>144.23100000000002</v>
      </c>
      <c r="F3551" s="5">
        <v>406.62</v>
      </c>
      <c r="G3551" s="5">
        <v>1844.4580000000001</v>
      </c>
      <c r="H3551" s="5">
        <v>542.95499999999993</v>
      </c>
      <c r="J3551" s="130"/>
    </row>
    <row r="3552" spans="1:10">
      <c r="A3552" s="100">
        <f t="shared" si="55"/>
        <v>2015</v>
      </c>
      <c r="B3552" s="102">
        <v>5</v>
      </c>
      <c r="C3552" s="103">
        <v>42152</v>
      </c>
      <c r="D3552" s="102">
        <v>21</v>
      </c>
      <c r="E3552" s="5">
        <v>142.52200000000002</v>
      </c>
      <c r="F3552" s="5">
        <v>419.85300000000007</v>
      </c>
      <c r="G3552" s="5">
        <v>1849.8700000000001</v>
      </c>
      <c r="H3552" s="5">
        <v>554.97699999999998</v>
      </c>
      <c r="J3552" s="130"/>
    </row>
    <row r="3553" spans="1:10">
      <c r="A3553" s="100">
        <f t="shared" si="55"/>
        <v>2015</v>
      </c>
      <c r="B3553" s="102">
        <v>5</v>
      </c>
      <c r="C3553" s="103">
        <v>42152</v>
      </c>
      <c r="D3553" s="102">
        <v>22</v>
      </c>
      <c r="E3553" s="5">
        <v>144.482</v>
      </c>
      <c r="F3553" s="5">
        <v>419.88700000000006</v>
      </c>
      <c r="G3553" s="5">
        <v>1850.9200000000003</v>
      </c>
      <c r="H3553" s="5">
        <v>554.48199999999997</v>
      </c>
      <c r="J3553" s="130"/>
    </row>
    <row r="3554" spans="1:10">
      <c r="A3554" s="100">
        <f t="shared" si="55"/>
        <v>2015</v>
      </c>
      <c r="B3554" s="102">
        <v>5</v>
      </c>
      <c r="C3554" s="103">
        <v>42152</v>
      </c>
      <c r="D3554" s="102">
        <v>23</v>
      </c>
      <c r="E3554" s="5">
        <v>142.36199999999999</v>
      </c>
      <c r="F3554" s="5">
        <v>418.33699999999999</v>
      </c>
      <c r="G3554" s="5">
        <v>1850.5009999999997</v>
      </c>
      <c r="H3554" s="5">
        <v>540.32399999999996</v>
      </c>
      <c r="J3554" s="130"/>
    </row>
    <row r="3555" spans="1:10">
      <c r="A3555" s="100">
        <f t="shared" si="55"/>
        <v>2015</v>
      </c>
      <c r="B3555" s="102">
        <v>5</v>
      </c>
      <c r="C3555" s="103">
        <v>42152</v>
      </c>
      <c r="D3555" s="102">
        <v>24</v>
      </c>
      <c r="E3555" s="5">
        <v>142.375</v>
      </c>
      <c r="F3555" s="5">
        <v>413.93999999999994</v>
      </c>
      <c r="G3555" s="5">
        <v>1842.1849999999999</v>
      </c>
      <c r="H3555" s="5">
        <v>515.98199999999997</v>
      </c>
      <c r="J3555" s="130"/>
    </row>
    <row r="3556" spans="1:10">
      <c r="A3556" s="100">
        <f t="shared" si="55"/>
        <v>2015</v>
      </c>
      <c r="B3556" s="102">
        <v>5</v>
      </c>
      <c r="C3556" s="103">
        <v>42153</v>
      </c>
      <c r="D3556" s="102">
        <v>1</v>
      </c>
      <c r="E3556" s="5">
        <v>153.67500000000001</v>
      </c>
      <c r="F3556" s="5">
        <v>406.36499999999995</v>
      </c>
      <c r="G3556" s="5">
        <v>1613.558</v>
      </c>
      <c r="H3556" s="5">
        <v>369.23700000000002</v>
      </c>
      <c r="J3556" s="130"/>
    </row>
    <row r="3557" spans="1:10">
      <c r="A3557" s="100">
        <f t="shared" si="55"/>
        <v>2015</v>
      </c>
      <c r="B3557" s="102">
        <v>5</v>
      </c>
      <c r="C3557" s="103">
        <v>42153</v>
      </c>
      <c r="D3557" s="102">
        <v>2</v>
      </c>
      <c r="E3557" s="5">
        <v>150.35900000000001</v>
      </c>
      <c r="F3557" s="5">
        <v>400.745</v>
      </c>
      <c r="G3557" s="5">
        <v>1469.8050000000003</v>
      </c>
      <c r="H3557" s="5">
        <v>335.98</v>
      </c>
      <c r="J3557" s="130"/>
    </row>
    <row r="3558" spans="1:10">
      <c r="A3558" s="100">
        <f t="shared" si="55"/>
        <v>2015</v>
      </c>
      <c r="B3558" s="102">
        <v>5</v>
      </c>
      <c r="C3558" s="103">
        <v>42153</v>
      </c>
      <c r="D3558" s="102">
        <v>3</v>
      </c>
      <c r="E3558" s="5">
        <v>146.45499999999998</v>
      </c>
      <c r="F3558" s="5">
        <v>396.56700000000001</v>
      </c>
      <c r="G3558" s="5">
        <v>1432.653</v>
      </c>
      <c r="H3558" s="5">
        <v>298.12300000000005</v>
      </c>
      <c r="J3558" s="130"/>
    </row>
    <row r="3559" spans="1:10">
      <c r="A3559" s="100">
        <f t="shared" si="55"/>
        <v>2015</v>
      </c>
      <c r="B3559" s="102">
        <v>5</v>
      </c>
      <c r="C3559" s="103">
        <v>42153</v>
      </c>
      <c r="D3559" s="102">
        <v>4</v>
      </c>
      <c r="E3559" s="5">
        <v>141.26300000000001</v>
      </c>
      <c r="F3559" s="5">
        <v>395.37200000000001</v>
      </c>
      <c r="G3559" s="5">
        <v>1439.019</v>
      </c>
      <c r="H3559" s="5">
        <v>288.32600000000002</v>
      </c>
      <c r="J3559" s="130"/>
    </row>
    <row r="3560" spans="1:10">
      <c r="A3560" s="100">
        <f t="shared" si="55"/>
        <v>2015</v>
      </c>
      <c r="B3560" s="102">
        <v>5</v>
      </c>
      <c r="C3560" s="103">
        <v>42153</v>
      </c>
      <c r="D3560" s="102">
        <v>5</v>
      </c>
      <c r="E3560" s="5">
        <v>141.672</v>
      </c>
      <c r="F3560" s="5">
        <v>393.27299999999997</v>
      </c>
      <c r="G3560" s="5">
        <v>1390.7870000000003</v>
      </c>
      <c r="H3560" s="5">
        <v>287.79700000000008</v>
      </c>
      <c r="J3560" s="130"/>
    </row>
    <row r="3561" spans="1:10">
      <c r="A3561" s="100">
        <f t="shared" si="55"/>
        <v>2015</v>
      </c>
      <c r="B3561" s="102">
        <v>5</v>
      </c>
      <c r="C3561" s="103">
        <v>42153</v>
      </c>
      <c r="D3561" s="102">
        <v>6</v>
      </c>
      <c r="E3561" s="5">
        <v>148.62700000000001</v>
      </c>
      <c r="F3561" s="5">
        <v>393.08699999999999</v>
      </c>
      <c r="G3561" s="5">
        <v>1388.0080000000003</v>
      </c>
      <c r="H3561" s="5">
        <v>289.41199999999998</v>
      </c>
      <c r="J3561" s="130"/>
    </row>
    <row r="3562" spans="1:10">
      <c r="A3562" s="100">
        <f t="shared" si="55"/>
        <v>2015</v>
      </c>
      <c r="B3562" s="102">
        <v>5</v>
      </c>
      <c r="C3562" s="103">
        <v>42153</v>
      </c>
      <c r="D3562" s="102">
        <v>7</v>
      </c>
      <c r="E3562" s="5">
        <v>147.05699999999999</v>
      </c>
      <c r="F3562" s="5">
        <v>390.14200000000005</v>
      </c>
      <c r="G3562" s="5">
        <v>1610.9009999999998</v>
      </c>
      <c r="H3562" s="5">
        <v>333.99199999999996</v>
      </c>
      <c r="J3562" s="130"/>
    </row>
    <row r="3563" spans="1:10">
      <c r="A3563" s="100">
        <f t="shared" si="55"/>
        <v>2015</v>
      </c>
      <c r="B3563" s="102">
        <v>5</v>
      </c>
      <c r="C3563" s="103">
        <v>42153</v>
      </c>
      <c r="D3563" s="102">
        <v>8</v>
      </c>
      <c r="E3563" s="5">
        <v>139.25300000000001</v>
      </c>
      <c r="F3563" s="5">
        <v>395.64400000000006</v>
      </c>
      <c r="G3563" s="5">
        <v>1713.7579999999998</v>
      </c>
      <c r="H3563" s="5">
        <v>426.93600000000004</v>
      </c>
      <c r="J3563" s="130"/>
    </row>
    <row r="3564" spans="1:10">
      <c r="A3564" s="100">
        <f t="shared" si="55"/>
        <v>2015</v>
      </c>
      <c r="B3564" s="102">
        <v>5</v>
      </c>
      <c r="C3564" s="103">
        <v>42153</v>
      </c>
      <c r="D3564" s="102">
        <v>9</v>
      </c>
      <c r="E3564" s="5">
        <v>139.399</v>
      </c>
      <c r="F3564" s="5">
        <v>404.58299999999997</v>
      </c>
      <c r="G3564" s="5">
        <v>1725.6799999999998</v>
      </c>
      <c r="H3564" s="5">
        <v>452.072</v>
      </c>
      <c r="J3564" s="130"/>
    </row>
    <row r="3565" spans="1:10">
      <c r="A3565" s="100">
        <f t="shared" si="55"/>
        <v>2015</v>
      </c>
      <c r="B3565" s="102">
        <v>5</v>
      </c>
      <c r="C3565" s="103">
        <v>42153</v>
      </c>
      <c r="D3565" s="102">
        <v>10</v>
      </c>
      <c r="E3565" s="5">
        <v>142.41600000000003</v>
      </c>
      <c r="F3565" s="5">
        <v>401.59000000000009</v>
      </c>
      <c r="G3565" s="5">
        <v>1782.6860000000006</v>
      </c>
      <c r="H3565" s="5">
        <v>468.76500000000004</v>
      </c>
      <c r="J3565" s="130"/>
    </row>
    <row r="3566" spans="1:10">
      <c r="A3566" s="100">
        <f t="shared" si="55"/>
        <v>2015</v>
      </c>
      <c r="B3566" s="102">
        <v>5</v>
      </c>
      <c r="C3566" s="103">
        <v>42153</v>
      </c>
      <c r="D3566" s="102">
        <v>11</v>
      </c>
      <c r="E3566" s="5">
        <v>147.94799999999998</v>
      </c>
      <c r="F3566" s="5">
        <v>394.78100000000001</v>
      </c>
      <c r="G3566" s="5">
        <v>1830.4890000000003</v>
      </c>
      <c r="H3566" s="5">
        <v>487.41700000000003</v>
      </c>
      <c r="J3566" s="130"/>
    </row>
    <row r="3567" spans="1:10">
      <c r="A3567" s="100">
        <f t="shared" si="55"/>
        <v>2015</v>
      </c>
      <c r="B3567" s="102">
        <v>5</v>
      </c>
      <c r="C3567" s="103">
        <v>42153</v>
      </c>
      <c r="D3567" s="102">
        <v>12</v>
      </c>
      <c r="E3567" s="5">
        <v>147.17599999999999</v>
      </c>
      <c r="F3567" s="5">
        <v>395.34800000000007</v>
      </c>
      <c r="G3567" s="5">
        <v>1820.3230000000003</v>
      </c>
      <c r="H3567" s="5">
        <v>482.85800000000006</v>
      </c>
      <c r="J3567" s="130"/>
    </row>
    <row r="3568" spans="1:10">
      <c r="A3568" s="100">
        <f t="shared" si="55"/>
        <v>2015</v>
      </c>
      <c r="B3568" s="102">
        <v>5</v>
      </c>
      <c r="C3568" s="103">
        <v>42153</v>
      </c>
      <c r="D3568" s="102">
        <v>13</v>
      </c>
      <c r="E3568" s="5">
        <v>155.39699999999999</v>
      </c>
      <c r="F3568" s="5">
        <v>401.05000000000007</v>
      </c>
      <c r="G3568" s="5">
        <v>1826.8109999999997</v>
      </c>
      <c r="H3568" s="5">
        <v>482.23</v>
      </c>
      <c r="J3568" s="130"/>
    </row>
    <row r="3569" spans="1:10">
      <c r="A3569" s="100">
        <f t="shared" si="55"/>
        <v>2015</v>
      </c>
      <c r="B3569" s="102">
        <v>5</v>
      </c>
      <c r="C3569" s="103">
        <v>42153</v>
      </c>
      <c r="D3569" s="102">
        <v>14</v>
      </c>
      <c r="E3569" s="5">
        <v>150.05100000000002</v>
      </c>
      <c r="F3569" s="5">
        <v>402.64300000000009</v>
      </c>
      <c r="G3569" s="5">
        <v>1822.8150000000001</v>
      </c>
      <c r="H3569" s="5">
        <v>480.03399999999999</v>
      </c>
      <c r="J3569" s="130"/>
    </row>
    <row r="3570" spans="1:10">
      <c r="A3570" s="100">
        <f t="shared" si="55"/>
        <v>2015</v>
      </c>
      <c r="B3570" s="102">
        <v>5</v>
      </c>
      <c r="C3570" s="103">
        <v>42153</v>
      </c>
      <c r="D3570" s="102">
        <v>15</v>
      </c>
      <c r="E3570" s="5">
        <v>148.76100000000002</v>
      </c>
      <c r="F3570" s="5">
        <v>360.74400000000009</v>
      </c>
      <c r="G3570" s="5">
        <v>1819.1239999999998</v>
      </c>
      <c r="H3570" s="5">
        <v>474.91200000000003</v>
      </c>
      <c r="J3570" s="130"/>
    </row>
    <row r="3571" spans="1:10">
      <c r="A3571" s="100">
        <f t="shared" si="55"/>
        <v>2015</v>
      </c>
      <c r="B3571" s="102">
        <v>5</v>
      </c>
      <c r="C3571" s="103">
        <v>42153</v>
      </c>
      <c r="D3571" s="102">
        <v>16</v>
      </c>
      <c r="E3571" s="5">
        <v>148.32599999999999</v>
      </c>
      <c r="F3571" s="5">
        <v>330.351</v>
      </c>
      <c r="G3571" s="5">
        <v>1783.6360000000002</v>
      </c>
      <c r="H3571" s="5">
        <v>441.58300000000003</v>
      </c>
      <c r="J3571" s="130"/>
    </row>
    <row r="3572" spans="1:10">
      <c r="A3572" s="100">
        <f t="shared" si="55"/>
        <v>2015</v>
      </c>
      <c r="B3572" s="102">
        <v>5</v>
      </c>
      <c r="C3572" s="103">
        <v>42153</v>
      </c>
      <c r="D3572" s="102">
        <v>17</v>
      </c>
      <c r="E3572" s="5">
        <v>148.57000000000002</v>
      </c>
      <c r="F3572" s="5">
        <v>346.97400000000005</v>
      </c>
      <c r="G3572" s="5">
        <v>1750.6840000000002</v>
      </c>
      <c r="H3572" s="5">
        <v>458.58199999999999</v>
      </c>
      <c r="J3572" s="130"/>
    </row>
    <row r="3573" spans="1:10">
      <c r="A3573" s="100">
        <f t="shared" si="55"/>
        <v>2015</v>
      </c>
      <c r="B3573" s="102">
        <v>5</v>
      </c>
      <c r="C3573" s="103">
        <v>42153</v>
      </c>
      <c r="D3573" s="102">
        <v>18</v>
      </c>
      <c r="E3573" s="5">
        <v>146.12799999999999</v>
      </c>
      <c r="F3573" s="5">
        <v>405.78699999999998</v>
      </c>
      <c r="G3573" s="5">
        <v>1837.123</v>
      </c>
      <c r="H3573" s="5">
        <v>492.13299999999998</v>
      </c>
      <c r="J3573" s="130"/>
    </row>
    <row r="3574" spans="1:10">
      <c r="A3574" s="100">
        <f t="shared" si="55"/>
        <v>2015</v>
      </c>
      <c r="B3574" s="102">
        <v>5</v>
      </c>
      <c r="C3574" s="103">
        <v>42153</v>
      </c>
      <c r="D3574" s="102">
        <v>19</v>
      </c>
      <c r="E3574" s="5">
        <v>144.93600000000001</v>
      </c>
      <c r="F3574" s="5">
        <v>421.3</v>
      </c>
      <c r="G3574" s="5">
        <v>1867.6270000000002</v>
      </c>
      <c r="H3574" s="5">
        <v>495.5750000000001</v>
      </c>
      <c r="J3574" s="130"/>
    </row>
    <row r="3575" spans="1:10">
      <c r="A3575" s="100">
        <f t="shared" si="55"/>
        <v>2015</v>
      </c>
      <c r="B3575" s="102">
        <v>5</v>
      </c>
      <c r="C3575" s="103">
        <v>42153</v>
      </c>
      <c r="D3575" s="102">
        <v>20</v>
      </c>
      <c r="E3575" s="5">
        <v>145.79500000000002</v>
      </c>
      <c r="F3575" s="5">
        <v>421.49800000000005</v>
      </c>
      <c r="G3575" s="5">
        <v>1876.9569999999999</v>
      </c>
      <c r="H3575" s="5">
        <v>505.8420000000001</v>
      </c>
      <c r="J3575" s="130"/>
    </row>
    <row r="3576" spans="1:10">
      <c r="A3576" s="100">
        <f t="shared" si="55"/>
        <v>2015</v>
      </c>
      <c r="B3576" s="102">
        <v>5</v>
      </c>
      <c r="C3576" s="103">
        <v>42153</v>
      </c>
      <c r="D3576" s="102">
        <v>21</v>
      </c>
      <c r="E3576" s="5">
        <v>148.9</v>
      </c>
      <c r="F3576" s="5">
        <v>421.12299999999999</v>
      </c>
      <c r="G3576" s="5">
        <v>1883.8230000000003</v>
      </c>
      <c r="H3576" s="5">
        <v>508.125</v>
      </c>
      <c r="J3576" s="130"/>
    </row>
    <row r="3577" spans="1:10">
      <c r="A3577" s="100">
        <f t="shared" si="55"/>
        <v>2015</v>
      </c>
      <c r="B3577" s="102">
        <v>5</v>
      </c>
      <c r="C3577" s="103">
        <v>42153</v>
      </c>
      <c r="D3577" s="102">
        <v>22</v>
      </c>
      <c r="E3577" s="5">
        <v>145.018</v>
      </c>
      <c r="F3577" s="5">
        <v>420.72600000000006</v>
      </c>
      <c r="G3577" s="5">
        <v>1881.0620000000004</v>
      </c>
      <c r="H3577" s="5">
        <v>504.61</v>
      </c>
      <c r="J3577" s="130"/>
    </row>
    <row r="3578" spans="1:10">
      <c r="A3578" s="100">
        <f t="shared" si="55"/>
        <v>2015</v>
      </c>
      <c r="B3578" s="102">
        <v>5</v>
      </c>
      <c r="C3578" s="103">
        <v>42153</v>
      </c>
      <c r="D3578" s="102">
        <v>23</v>
      </c>
      <c r="E3578" s="5">
        <v>147.047</v>
      </c>
      <c r="F3578" s="5">
        <v>421.11400000000015</v>
      </c>
      <c r="G3578" s="5">
        <v>1927.2460000000003</v>
      </c>
      <c r="H3578" s="5">
        <v>448.97500000000002</v>
      </c>
      <c r="J3578" s="130"/>
    </row>
    <row r="3579" spans="1:10">
      <c r="A3579" s="100">
        <f t="shared" si="55"/>
        <v>2015</v>
      </c>
      <c r="B3579" s="102">
        <v>5</v>
      </c>
      <c r="C3579" s="103">
        <v>42153</v>
      </c>
      <c r="D3579" s="102">
        <v>24</v>
      </c>
      <c r="E3579" s="5">
        <v>142.27100000000002</v>
      </c>
      <c r="F3579" s="5">
        <v>415.70400000000001</v>
      </c>
      <c r="G3579" s="5">
        <v>1931.1129999999998</v>
      </c>
      <c r="H3579" s="5">
        <v>379.7</v>
      </c>
      <c r="J3579" s="130"/>
    </row>
    <row r="3580" spans="1:10">
      <c r="A3580" s="100">
        <f t="shared" si="55"/>
        <v>2015</v>
      </c>
      <c r="B3580" s="102">
        <v>5</v>
      </c>
      <c r="C3580" s="103">
        <v>42154</v>
      </c>
      <c r="D3580" s="102">
        <v>1</v>
      </c>
      <c r="E3580" s="5">
        <v>141.73599999999999</v>
      </c>
      <c r="F3580" s="5">
        <v>408.36699999999996</v>
      </c>
      <c r="G3580" s="5">
        <v>1895.6840000000002</v>
      </c>
      <c r="H3580" s="5">
        <v>301.59899999999999</v>
      </c>
      <c r="J3580" s="130"/>
    </row>
    <row r="3581" spans="1:10">
      <c r="A3581" s="100">
        <f t="shared" si="55"/>
        <v>2015</v>
      </c>
      <c r="B3581" s="102">
        <v>5</v>
      </c>
      <c r="C3581" s="103">
        <v>42154</v>
      </c>
      <c r="D3581" s="102">
        <v>2</v>
      </c>
      <c r="E3581" s="5">
        <v>144.53300000000002</v>
      </c>
      <c r="F3581" s="5">
        <v>382.75900000000007</v>
      </c>
      <c r="G3581" s="5">
        <v>1633.0889999999999</v>
      </c>
      <c r="H3581" s="5">
        <v>245.64499999999998</v>
      </c>
      <c r="J3581" s="130"/>
    </row>
    <row r="3582" spans="1:10">
      <c r="A3582" s="100">
        <f t="shared" si="55"/>
        <v>2015</v>
      </c>
      <c r="B3582" s="102">
        <v>5</v>
      </c>
      <c r="C3582" s="103">
        <v>42154</v>
      </c>
      <c r="D3582" s="102">
        <v>3</v>
      </c>
      <c r="E3582" s="5">
        <v>141.727</v>
      </c>
      <c r="F3582" s="5">
        <v>363.15099999999995</v>
      </c>
      <c r="G3582" s="5">
        <v>1578.662</v>
      </c>
      <c r="H3582" s="5">
        <v>227.70600000000002</v>
      </c>
      <c r="J3582" s="130"/>
    </row>
    <row r="3583" spans="1:10">
      <c r="A3583" s="100">
        <f t="shared" si="55"/>
        <v>2015</v>
      </c>
      <c r="B3583" s="102">
        <v>5</v>
      </c>
      <c r="C3583" s="103">
        <v>42154</v>
      </c>
      <c r="D3583" s="102">
        <v>4</v>
      </c>
      <c r="E3583" s="5">
        <v>140.80799999999999</v>
      </c>
      <c r="F3583" s="5">
        <v>363.13600000000002</v>
      </c>
      <c r="G3583" s="5">
        <v>1633.615</v>
      </c>
      <c r="H3583" s="5">
        <v>227.15800000000002</v>
      </c>
      <c r="J3583" s="130"/>
    </row>
    <row r="3584" spans="1:10">
      <c r="A3584" s="100">
        <f t="shared" si="55"/>
        <v>2015</v>
      </c>
      <c r="B3584" s="102">
        <v>5</v>
      </c>
      <c r="C3584" s="103">
        <v>42154</v>
      </c>
      <c r="D3584" s="102">
        <v>5</v>
      </c>
      <c r="E3584" s="5">
        <v>143.881</v>
      </c>
      <c r="F3584" s="5">
        <v>364.10200000000003</v>
      </c>
      <c r="G3584" s="5">
        <v>1583.1119999999999</v>
      </c>
      <c r="H3584" s="5">
        <v>198.05100000000002</v>
      </c>
      <c r="J3584" s="130"/>
    </row>
    <row r="3585" spans="1:10">
      <c r="A3585" s="100">
        <f t="shared" si="55"/>
        <v>2015</v>
      </c>
      <c r="B3585" s="102">
        <v>5</v>
      </c>
      <c r="C3585" s="103">
        <v>42154</v>
      </c>
      <c r="D3585" s="102">
        <v>6</v>
      </c>
      <c r="E3585" s="5">
        <v>155.964</v>
      </c>
      <c r="F3585" s="5">
        <v>363.25299999999999</v>
      </c>
      <c r="G3585" s="5">
        <v>1688.9109999999998</v>
      </c>
      <c r="H3585" s="5">
        <v>159.78200000000001</v>
      </c>
      <c r="J3585" s="130"/>
    </row>
    <row r="3586" spans="1:10">
      <c r="A3586" s="100">
        <f t="shared" si="55"/>
        <v>2015</v>
      </c>
      <c r="B3586" s="102">
        <v>5</v>
      </c>
      <c r="C3586" s="103">
        <v>42154</v>
      </c>
      <c r="D3586" s="102">
        <v>7</v>
      </c>
      <c r="E3586" s="5">
        <v>151.41300000000001</v>
      </c>
      <c r="F3586" s="5">
        <v>369.971</v>
      </c>
      <c r="G3586" s="5">
        <v>1693.7939999999999</v>
      </c>
      <c r="H3586" s="5">
        <v>161.739</v>
      </c>
      <c r="J3586" s="130"/>
    </row>
    <row r="3587" spans="1:10">
      <c r="A3587" s="100">
        <f t="shared" si="55"/>
        <v>2015</v>
      </c>
      <c r="B3587" s="102">
        <v>5</v>
      </c>
      <c r="C3587" s="103">
        <v>42154</v>
      </c>
      <c r="D3587" s="102">
        <v>8</v>
      </c>
      <c r="E3587" s="5">
        <v>148.726</v>
      </c>
      <c r="F3587" s="5">
        <v>376.16100000000006</v>
      </c>
      <c r="G3587" s="5">
        <v>1723.0149999999999</v>
      </c>
      <c r="H3587" s="5">
        <v>169.08600000000001</v>
      </c>
      <c r="J3587" s="130"/>
    </row>
    <row r="3588" spans="1:10">
      <c r="A3588" s="100">
        <f t="shared" si="55"/>
        <v>2015</v>
      </c>
      <c r="B3588" s="102">
        <v>5</v>
      </c>
      <c r="C3588" s="103">
        <v>42154</v>
      </c>
      <c r="D3588" s="102">
        <v>9</v>
      </c>
      <c r="E3588" s="5">
        <v>116.375</v>
      </c>
      <c r="F3588" s="5">
        <v>396.52300000000002</v>
      </c>
      <c r="G3588" s="5">
        <v>1729.8180000000002</v>
      </c>
      <c r="H3588" s="5">
        <v>178.82</v>
      </c>
      <c r="J3588" s="130"/>
    </row>
    <row r="3589" spans="1:10">
      <c r="A3589" s="100">
        <f t="shared" ref="A3589:A3652" si="56">YEAR(C3589)</f>
        <v>2015</v>
      </c>
      <c r="B3589" s="102">
        <v>5</v>
      </c>
      <c r="C3589" s="103">
        <v>42154</v>
      </c>
      <c r="D3589" s="102">
        <v>10</v>
      </c>
      <c r="E3589" s="5">
        <v>116.65800000000002</v>
      </c>
      <c r="F3589" s="5">
        <v>414.57900000000001</v>
      </c>
      <c r="G3589" s="5">
        <v>1712.6280000000002</v>
      </c>
      <c r="H3589" s="5">
        <v>184.131</v>
      </c>
      <c r="J3589" s="130"/>
    </row>
    <row r="3590" spans="1:10">
      <c r="A3590" s="100">
        <f t="shared" si="56"/>
        <v>2015</v>
      </c>
      <c r="B3590" s="102">
        <v>5</v>
      </c>
      <c r="C3590" s="103">
        <v>42154</v>
      </c>
      <c r="D3590" s="102">
        <v>11</v>
      </c>
      <c r="E3590" s="5">
        <v>102.101</v>
      </c>
      <c r="F3590" s="5">
        <v>452.26499999999999</v>
      </c>
      <c r="G3590" s="5">
        <v>1718.7420000000002</v>
      </c>
      <c r="H3590" s="5">
        <v>184.304</v>
      </c>
      <c r="J3590" s="130"/>
    </row>
    <row r="3591" spans="1:10">
      <c r="A3591" s="100">
        <f t="shared" si="56"/>
        <v>2015</v>
      </c>
      <c r="B3591" s="102">
        <v>5</v>
      </c>
      <c r="C3591" s="103">
        <v>42154</v>
      </c>
      <c r="D3591" s="102">
        <v>12</v>
      </c>
      <c r="E3591" s="5">
        <v>109.10599999999999</v>
      </c>
      <c r="F3591" s="5">
        <v>445.43200000000013</v>
      </c>
      <c r="G3591" s="5">
        <v>1736.4430000000002</v>
      </c>
      <c r="H3591" s="5">
        <v>182.24099999999999</v>
      </c>
      <c r="J3591" s="130"/>
    </row>
    <row r="3592" spans="1:10">
      <c r="A3592" s="100">
        <f t="shared" si="56"/>
        <v>2015</v>
      </c>
      <c r="B3592" s="102">
        <v>5</v>
      </c>
      <c r="C3592" s="103">
        <v>42154</v>
      </c>
      <c r="D3592" s="102">
        <v>13</v>
      </c>
      <c r="E3592" s="5">
        <v>106.941</v>
      </c>
      <c r="F3592" s="5">
        <v>452.67500000000007</v>
      </c>
      <c r="G3592" s="5">
        <v>1741.896</v>
      </c>
      <c r="H3592" s="5">
        <v>178.29200000000003</v>
      </c>
      <c r="J3592" s="130"/>
    </row>
    <row r="3593" spans="1:10">
      <c r="A3593" s="100">
        <f t="shared" si="56"/>
        <v>2015</v>
      </c>
      <c r="B3593" s="102">
        <v>5</v>
      </c>
      <c r="C3593" s="103">
        <v>42154</v>
      </c>
      <c r="D3593" s="102">
        <v>14</v>
      </c>
      <c r="E3593" s="5">
        <v>111.93600000000001</v>
      </c>
      <c r="F3593" s="5">
        <v>448.32700000000006</v>
      </c>
      <c r="G3593" s="5">
        <v>1732.3629999999998</v>
      </c>
      <c r="H3593" s="5">
        <v>160.70400000000001</v>
      </c>
      <c r="J3593" s="130"/>
    </row>
    <row r="3594" spans="1:10">
      <c r="A3594" s="100">
        <f t="shared" si="56"/>
        <v>2015</v>
      </c>
      <c r="B3594" s="102">
        <v>5</v>
      </c>
      <c r="C3594" s="103">
        <v>42154</v>
      </c>
      <c r="D3594" s="102">
        <v>15</v>
      </c>
      <c r="E3594" s="5">
        <v>122.84200000000001</v>
      </c>
      <c r="F3594" s="5">
        <v>450.13200000000001</v>
      </c>
      <c r="G3594" s="5">
        <v>1697.1529999999998</v>
      </c>
      <c r="H3594" s="5">
        <v>132.041</v>
      </c>
      <c r="J3594" s="130"/>
    </row>
    <row r="3595" spans="1:10">
      <c r="A3595" s="100">
        <f t="shared" si="56"/>
        <v>2015</v>
      </c>
      <c r="B3595" s="102">
        <v>5</v>
      </c>
      <c r="C3595" s="103">
        <v>42154</v>
      </c>
      <c r="D3595" s="102">
        <v>16</v>
      </c>
      <c r="E3595" s="5">
        <v>143.68600000000001</v>
      </c>
      <c r="F3595" s="5">
        <v>437.23300000000006</v>
      </c>
      <c r="G3595" s="5">
        <v>1690.4380000000001</v>
      </c>
      <c r="H3595" s="5">
        <v>126.592</v>
      </c>
      <c r="J3595" s="130"/>
    </row>
    <row r="3596" spans="1:10">
      <c r="A3596" s="100">
        <f t="shared" si="56"/>
        <v>2015</v>
      </c>
      <c r="B3596" s="102">
        <v>5</v>
      </c>
      <c r="C3596" s="103">
        <v>42154</v>
      </c>
      <c r="D3596" s="102">
        <v>17</v>
      </c>
      <c r="E3596" s="5">
        <v>143.11700000000002</v>
      </c>
      <c r="F3596" s="5">
        <v>436.15600000000006</v>
      </c>
      <c r="G3596" s="5">
        <v>1689.962</v>
      </c>
      <c r="H3596" s="5">
        <v>127.26500000000001</v>
      </c>
      <c r="J3596" s="130"/>
    </row>
    <row r="3597" spans="1:10">
      <c r="A3597" s="100">
        <f t="shared" si="56"/>
        <v>2015</v>
      </c>
      <c r="B3597" s="102">
        <v>5</v>
      </c>
      <c r="C3597" s="103">
        <v>42154</v>
      </c>
      <c r="D3597" s="102">
        <v>18</v>
      </c>
      <c r="E3597" s="5">
        <v>137.285</v>
      </c>
      <c r="F3597" s="5">
        <v>434.28899999999999</v>
      </c>
      <c r="G3597" s="5">
        <v>1737.0990000000004</v>
      </c>
      <c r="H3597" s="5">
        <v>148.47200000000001</v>
      </c>
      <c r="J3597" s="130"/>
    </row>
    <row r="3598" spans="1:10">
      <c r="A3598" s="100">
        <f t="shared" si="56"/>
        <v>2015</v>
      </c>
      <c r="B3598" s="102">
        <v>5</v>
      </c>
      <c r="C3598" s="103">
        <v>42154</v>
      </c>
      <c r="D3598" s="102">
        <v>19</v>
      </c>
      <c r="E3598" s="5">
        <v>138.72400000000002</v>
      </c>
      <c r="F3598" s="5">
        <v>437.363</v>
      </c>
      <c r="G3598" s="5">
        <v>1901.6859999999997</v>
      </c>
      <c r="H3598" s="5">
        <v>178.57100000000003</v>
      </c>
      <c r="J3598" s="130"/>
    </row>
    <row r="3599" spans="1:10">
      <c r="A3599" s="100">
        <f t="shared" si="56"/>
        <v>2015</v>
      </c>
      <c r="B3599" s="102">
        <v>5</v>
      </c>
      <c r="C3599" s="103">
        <v>42154</v>
      </c>
      <c r="D3599" s="102">
        <v>20</v>
      </c>
      <c r="E3599" s="5">
        <v>143.07900000000001</v>
      </c>
      <c r="F3599" s="5">
        <v>435.55800000000005</v>
      </c>
      <c r="G3599" s="5">
        <v>1961.4480000000001</v>
      </c>
      <c r="H3599" s="5">
        <v>195.63700000000003</v>
      </c>
      <c r="J3599" s="130"/>
    </row>
    <row r="3600" spans="1:10">
      <c r="A3600" s="100">
        <f t="shared" si="56"/>
        <v>2015</v>
      </c>
      <c r="B3600" s="102">
        <v>5</v>
      </c>
      <c r="C3600" s="103">
        <v>42154</v>
      </c>
      <c r="D3600" s="102">
        <v>21</v>
      </c>
      <c r="E3600" s="5">
        <v>144.72600000000003</v>
      </c>
      <c r="F3600" s="5">
        <v>442.24000000000007</v>
      </c>
      <c r="G3600" s="5">
        <v>1978.598</v>
      </c>
      <c r="H3600" s="5">
        <v>195.24700000000001</v>
      </c>
      <c r="J3600" s="130"/>
    </row>
    <row r="3601" spans="1:10">
      <c r="A3601" s="100">
        <f t="shared" si="56"/>
        <v>2015</v>
      </c>
      <c r="B3601" s="102">
        <v>5</v>
      </c>
      <c r="C3601" s="103">
        <v>42154</v>
      </c>
      <c r="D3601" s="102">
        <v>22</v>
      </c>
      <c r="E3601" s="5">
        <v>144.721</v>
      </c>
      <c r="F3601" s="5">
        <v>437.245</v>
      </c>
      <c r="G3601" s="5">
        <v>1980.402</v>
      </c>
      <c r="H3601" s="5">
        <v>187.16000000000003</v>
      </c>
      <c r="J3601" s="130"/>
    </row>
    <row r="3602" spans="1:10">
      <c r="A3602" s="100">
        <f t="shared" si="56"/>
        <v>2015</v>
      </c>
      <c r="B3602" s="102">
        <v>5</v>
      </c>
      <c r="C3602" s="103">
        <v>42154</v>
      </c>
      <c r="D3602" s="102">
        <v>23</v>
      </c>
      <c r="E3602" s="5">
        <v>139.64000000000001</v>
      </c>
      <c r="F3602" s="5">
        <v>443.59700000000004</v>
      </c>
      <c r="G3602" s="5">
        <v>1976.69</v>
      </c>
      <c r="H3602" s="5">
        <v>167.75400000000002</v>
      </c>
      <c r="J3602" s="130"/>
    </row>
    <row r="3603" spans="1:10">
      <c r="A3603" s="100">
        <f t="shared" si="56"/>
        <v>2015</v>
      </c>
      <c r="B3603" s="102">
        <v>5</v>
      </c>
      <c r="C3603" s="103">
        <v>42154</v>
      </c>
      <c r="D3603" s="102">
        <v>24</v>
      </c>
      <c r="E3603" s="5">
        <v>132.93600000000001</v>
      </c>
      <c r="F3603" s="5">
        <v>441.35000000000008</v>
      </c>
      <c r="G3603" s="5">
        <v>1971.3130000000001</v>
      </c>
      <c r="H3603" s="5">
        <v>157.42000000000002</v>
      </c>
      <c r="J3603" s="130"/>
    </row>
    <row r="3604" spans="1:10">
      <c r="A3604" s="100">
        <f t="shared" si="56"/>
        <v>2015</v>
      </c>
      <c r="B3604" s="102">
        <v>5</v>
      </c>
      <c r="C3604" s="103">
        <v>42155</v>
      </c>
      <c r="D3604" s="102">
        <v>1</v>
      </c>
      <c r="E3604" s="5">
        <v>134.07300000000001</v>
      </c>
      <c r="F3604" s="5">
        <v>443.68400000000003</v>
      </c>
      <c r="G3604" s="5">
        <v>1872.3470000000002</v>
      </c>
      <c r="H3604" s="5">
        <v>150.69500000000005</v>
      </c>
      <c r="J3604" s="130"/>
    </row>
    <row r="3605" spans="1:10">
      <c r="A3605" s="100">
        <f t="shared" si="56"/>
        <v>2015</v>
      </c>
      <c r="B3605" s="102">
        <v>5</v>
      </c>
      <c r="C3605" s="103">
        <v>42155</v>
      </c>
      <c r="D3605" s="102">
        <v>2</v>
      </c>
      <c r="E3605" s="5">
        <v>133.19</v>
      </c>
      <c r="F3605" s="5">
        <v>443.53200000000004</v>
      </c>
      <c r="G3605" s="5">
        <v>1654.607</v>
      </c>
      <c r="H3605" s="5">
        <v>151.56</v>
      </c>
      <c r="J3605" s="130"/>
    </row>
    <row r="3606" spans="1:10">
      <c r="A3606" s="100">
        <f t="shared" si="56"/>
        <v>2015</v>
      </c>
      <c r="B3606" s="102">
        <v>5</v>
      </c>
      <c r="C3606" s="103">
        <v>42155</v>
      </c>
      <c r="D3606" s="102">
        <v>3</v>
      </c>
      <c r="E3606" s="5">
        <v>132.767</v>
      </c>
      <c r="F3606" s="5">
        <v>443.77699999999999</v>
      </c>
      <c r="G3606" s="5">
        <v>1537.1989999999998</v>
      </c>
      <c r="H3606" s="5">
        <v>150.32000000000002</v>
      </c>
      <c r="J3606" s="130"/>
    </row>
    <row r="3607" spans="1:10">
      <c r="A3607" s="100">
        <f t="shared" si="56"/>
        <v>2015</v>
      </c>
      <c r="B3607" s="102">
        <v>5</v>
      </c>
      <c r="C3607" s="103">
        <v>42155</v>
      </c>
      <c r="D3607" s="102">
        <v>4</v>
      </c>
      <c r="E3607" s="5">
        <v>131.93600000000001</v>
      </c>
      <c r="F3607" s="5">
        <v>446.00900000000007</v>
      </c>
      <c r="G3607" s="5">
        <v>1392.2649999999999</v>
      </c>
      <c r="H3607" s="5">
        <v>150.95600000000002</v>
      </c>
      <c r="J3607" s="130"/>
    </row>
    <row r="3608" spans="1:10">
      <c r="A3608" s="100">
        <f t="shared" si="56"/>
        <v>2015</v>
      </c>
      <c r="B3608" s="102">
        <v>5</v>
      </c>
      <c r="C3608" s="103">
        <v>42155</v>
      </c>
      <c r="D3608" s="102">
        <v>5</v>
      </c>
      <c r="E3608" s="5">
        <v>129.33799999999999</v>
      </c>
      <c r="F3608" s="5">
        <v>448.49</v>
      </c>
      <c r="G3608" s="5">
        <v>1328.0349999999999</v>
      </c>
      <c r="H3608" s="5">
        <v>149.971</v>
      </c>
      <c r="J3608" s="130"/>
    </row>
    <row r="3609" spans="1:10">
      <c r="A3609" s="100">
        <f t="shared" si="56"/>
        <v>2015</v>
      </c>
      <c r="B3609" s="102">
        <v>5</v>
      </c>
      <c r="C3609" s="103">
        <v>42155</v>
      </c>
      <c r="D3609" s="102">
        <v>6</v>
      </c>
      <c r="E3609" s="5">
        <v>129.286</v>
      </c>
      <c r="F3609" s="5">
        <v>447.76400000000007</v>
      </c>
      <c r="G3609" s="5">
        <v>1324.5550000000001</v>
      </c>
      <c r="H3609" s="5">
        <v>150.26100000000002</v>
      </c>
      <c r="J3609" s="130"/>
    </row>
    <row r="3610" spans="1:10">
      <c r="A3610" s="100">
        <f t="shared" si="56"/>
        <v>2015</v>
      </c>
      <c r="B3610" s="102">
        <v>5</v>
      </c>
      <c r="C3610" s="103">
        <v>42155</v>
      </c>
      <c r="D3610" s="102">
        <v>7</v>
      </c>
      <c r="E3610" s="5">
        <v>128.09</v>
      </c>
      <c r="F3610" s="5">
        <v>447.48199999999997</v>
      </c>
      <c r="G3610" s="5">
        <v>1333.7220000000002</v>
      </c>
      <c r="H3610" s="5">
        <v>151.16000000000003</v>
      </c>
      <c r="J3610" s="130"/>
    </row>
    <row r="3611" spans="1:10">
      <c r="A3611" s="100">
        <f t="shared" si="56"/>
        <v>2015</v>
      </c>
      <c r="B3611" s="102">
        <v>5</v>
      </c>
      <c r="C3611" s="103">
        <v>42155</v>
      </c>
      <c r="D3611" s="102">
        <v>8</v>
      </c>
      <c r="E3611" s="5">
        <v>128.04600000000002</v>
      </c>
      <c r="F3611" s="5">
        <v>446.76399999999995</v>
      </c>
      <c r="G3611" s="5">
        <v>1323.1860000000001</v>
      </c>
      <c r="H3611" s="5">
        <v>149.94900000000001</v>
      </c>
      <c r="J3611" s="130"/>
    </row>
    <row r="3612" spans="1:10">
      <c r="A3612" s="100">
        <f t="shared" si="56"/>
        <v>2015</v>
      </c>
      <c r="B3612" s="102">
        <v>5</v>
      </c>
      <c r="C3612" s="103">
        <v>42155</v>
      </c>
      <c r="D3612" s="102">
        <v>9</v>
      </c>
      <c r="E3612" s="5">
        <v>131.44200000000001</v>
      </c>
      <c r="F3612" s="5">
        <v>447.89800000000002</v>
      </c>
      <c r="G3612" s="5">
        <v>1339.1540000000002</v>
      </c>
      <c r="H3612" s="5">
        <v>150.339</v>
      </c>
      <c r="J3612" s="130"/>
    </row>
    <row r="3613" spans="1:10">
      <c r="A3613" s="100">
        <f t="shared" si="56"/>
        <v>2015</v>
      </c>
      <c r="B3613" s="102">
        <v>5</v>
      </c>
      <c r="C3613" s="103">
        <v>42155</v>
      </c>
      <c r="D3613" s="102">
        <v>10</v>
      </c>
      <c r="E3613" s="5">
        <v>137.08000000000001</v>
      </c>
      <c r="F3613" s="5">
        <v>447.32200000000006</v>
      </c>
      <c r="G3613" s="5">
        <v>1423.0520000000001</v>
      </c>
      <c r="H3613" s="5">
        <v>149.05099999999999</v>
      </c>
      <c r="J3613" s="130"/>
    </row>
    <row r="3614" spans="1:10">
      <c r="A3614" s="100">
        <f t="shared" si="56"/>
        <v>2015</v>
      </c>
      <c r="B3614" s="102">
        <v>5</v>
      </c>
      <c r="C3614" s="103">
        <v>42155</v>
      </c>
      <c r="D3614" s="102">
        <v>11</v>
      </c>
      <c r="E3614" s="5">
        <v>138.03899999999999</v>
      </c>
      <c r="F3614" s="5">
        <v>447.28399999999999</v>
      </c>
      <c r="G3614" s="5">
        <v>1527.8889999999999</v>
      </c>
      <c r="H3614" s="5">
        <v>151.16899999999998</v>
      </c>
      <c r="J3614" s="130"/>
    </row>
    <row r="3615" spans="1:10">
      <c r="A3615" s="100">
        <f t="shared" si="56"/>
        <v>2015</v>
      </c>
      <c r="B3615" s="102">
        <v>5</v>
      </c>
      <c r="C3615" s="103">
        <v>42155</v>
      </c>
      <c r="D3615" s="102">
        <v>12</v>
      </c>
      <c r="E3615" s="5">
        <v>143.459</v>
      </c>
      <c r="F3615" s="5">
        <v>442.01199999999994</v>
      </c>
      <c r="G3615" s="5">
        <v>1533.3340000000001</v>
      </c>
      <c r="H3615" s="5">
        <v>152.15000000000003</v>
      </c>
      <c r="J3615" s="130"/>
    </row>
    <row r="3616" spans="1:10">
      <c r="A3616" s="100">
        <f t="shared" si="56"/>
        <v>2015</v>
      </c>
      <c r="B3616" s="102">
        <v>5</v>
      </c>
      <c r="C3616" s="103">
        <v>42155</v>
      </c>
      <c r="D3616" s="102">
        <v>13</v>
      </c>
      <c r="E3616" s="5">
        <v>142.71199999999999</v>
      </c>
      <c r="F3616" s="5">
        <v>428.37600000000003</v>
      </c>
      <c r="G3616" s="5">
        <v>1527.2370000000001</v>
      </c>
      <c r="H3616" s="5">
        <v>152.73800000000003</v>
      </c>
      <c r="J3616" s="130"/>
    </row>
    <row r="3617" spans="1:10">
      <c r="A3617" s="100">
        <f t="shared" si="56"/>
        <v>2015</v>
      </c>
      <c r="B3617" s="102">
        <v>5</v>
      </c>
      <c r="C3617" s="103">
        <v>42155</v>
      </c>
      <c r="D3617" s="102">
        <v>14</v>
      </c>
      <c r="E3617" s="5">
        <v>140.39499999999998</v>
      </c>
      <c r="F3617" s="5">
        <v>412.28699999999998</v>
      </c>
      <c r="G3617" s="5">
        <v>1527.5140000000001</v>
      </c>
      <c r="H3617" s="5">
        <v>134.14699999999999</v>
      </c>
      <c r="J3617" s="130"/>
    </row>
    <row r="3618" spans="1:10">
      <c r="A3618" s="100">
        <f t="shared" si="56"/>
        <v>2015</v>
      </c>
      <c r="B3618" s="102">
        <v>5</v>
      </c>
      <c r="C3618" s="103">
        <v>42155</v>
      </c>
      <c r="D3618" s="102">
        <v>15</v>
      </c>
      <c r="E3618" s="5">
        <v>138.80700000000002</v>
      </c>
      <c r="F3618" s="5">
        <v>412.36500000000001</v>
      </c>
      <c r="G3618" s="5">
        <v>1509.3509999999999</v>
      </c>
      <c r="H3618" s="5">
        <v>114.26599999999999</v>
      </c>
      <c r="J3618" s="130"/>
    </row>
    <row r="3619" spans="1:10">
      <c r="A3619" s="100">
        <f t="shared" si="56"/>
        <v>2015</v>
      </c>
      <c r="B3619" s="102">
        <v>5</v>
      </c>
      <c r="C3619" s="103">
        <v>42155</v>
      </c>
      <c r="D3619" s="102">
        <v>16</v>
      </c>
      <c r="E3619" s="5">
        <v>142.77699999999999</v>
      </c>
      <c r="F3619" s="5">
        <v>412.39900000000006</v>
      </c>
      <c r="G3619" s="5">
        <v>1435.5720000000001</v>
      </c>
      <c r="H3619" s="5">
        <v>113.985</v>
      </c>
      <c r="J3619" s="130"/>
    </row>
    <row r="3620" spans="1:10">
      <c r="A3620" s="100">
        <f t="shared" si="56"/>
        <v>2015</v>
      </c>
      <c r="B3620" s="102">
        <v>5</v>
      </c>
      <c r="C3620" s="103">
        <v>42155</v>
      </c>
      <c r="D3620" s="102">
        <v>17</v>
      </c>
      <c r="E3620" s="5">
        <v>141.02500000000001</v>
      </c>
      <c r="F3620" s="5">
        <v>413.01300000000003</v>
      </c>
      <c r="G3620" s="5">
        <v>1456.125</v>
      </c>
      <c r="H3620" s="5">
        <v>113.62200000000001</v>
      </c>
      <c r="J3620" s="130"/>
    </row>
    <row r="3621" spans="1:10">
      <c r="A3621" s="100">
        <f t="shared" si="56"/>
        <v>2015</v>
      </c>
      <c r="B3621" s="102">
        <v>5</v>
      </c>
      <c r="C3621" s="103">
        <v>42155</v>
      </c>
      <c r="D3621" s="102">
        <v>18</v>
      </c>
      <c r="E3621" s="5">
        <v>141.589</v>
      </c>
      <c r="F3621" s="5">
        <v>414.91000000000008</v>
      </c>
      <c r="G3621" s="5">
        <v>1535.7560000000003</v>
      </c>
      <c r="H3621" s="5">
        <v>114.867</v>
      </c>
      <c r="J3621" s="130"/>
    </row>
    <row r="3622" spans="1:10">
      <c r="A3622" s="100">
        <f t="shared" si="56"/>
        <v>2015</v>
      </c>
      <c r="B3622" s="102">
        <v>5</v>
      </c>
      <c r="C3622" s="103">
        <v>42155</v>
      </c>
      <c r="D3622" s="102">
        <v>19</v>
      </c>
      <c r="E3622" s="5">
        <v>134.22900000000001</v>
      </c>
      <c r="F3622" s="5">
        <v>414.69099999999997</v>
      </c>
      <c r="G3622" s="5">
        <v>1728.6810000000003</v>
      </c>
      <c r="H3622" s="5">
        <v>130.14099999999999</v>
      </c>
      <c r="J3622" s="130"/>
    </row>
    <row r="3623" spans="1:10">
      <c r="A3623" s="100">
        <f t="shared" si="56"/>
        <v>2015</v>
      </c>
      <c r="B3623" s="102">
        <v>5</v>
      </c>
      <c r="C3623" s="103">
        <v>42155</v>
      </c>
      <c r="D3623" s="102">
        <v>20</v>
      </c>
      <c r="E3623" s="5">
        <v>136.876</v>
      </c>
      <c r="F3623" s="5">
        <v>414.08499999999992</v>
      </c>
      <c r="G3623" s="5">
        <v>1894.1190000000006</v>
      </c>
      <c r="H3623" s="5">
        <v>167.851</v>
      </c>
      <c r="J3623" s="130"/>
    </row>
    <row r="3624" spans="1:10">
      <c r="A3624" s="100">
        <f t="shared" si="56"/>
        <v>2015</v>
      </c>
      <c r="B3624" s="102">
        <v>5</v>
      </c>
      <c r="C3624" s="103">
        <v>42155</v>
      </c>
      <c r="D3624" s="102">
        <v>21</v>
      </c>
      <c r="E3624" s="5">
        <v>133.36700000000002</v>
      </c>
      <c r="F3624" s="5">
        <v>413.63699999999994</v>
      </c>
      <c r="G3624" s="5">
        <v>1962.2940000000003</v>
      </c>
      <c r="H3624" s="5">
        <v>172.10400000000001</v>
      </c>
      <c r="J3624" s="130"/>
    </row>
    <row r="3625" spans="1:10">
      <c r="A3625" s="100">
        <f t="shared" si="56"/>
        <v>2015</v>
      </c>
      <c r="B3625" s="102">
        <v>5</v>
      </c>
      <c r="C3625" s="103">
        <v>42155</v>
      </c>
      <c r="D3625" s="102">
        <v>22</v>
      </c>
      <c r="E3625" s="5">
        <v>138.26100000000002</v>
      </c>
      <c r="F3625" s="5">
        <v>412.19299999999998</v>
      </c>
      <c r="G3625" s="5">
        <v>1953.7110000000002</v>
      </c>
      <c r="H3625" s="5">
        <v>167.06600000000003</v>
      </c>
      <c r="J3625" s="130"/>
    </row>
    <row r="3626" spans="1:10">
      <c r="A3626" s="100">
        <f t="shared" si="56"/>
        <v>2015</v>
      </c>
      <c r="B3626" s="102">
        <v>5</v>
      </c>
      <c r="C3626" s="103">
        <v>42155</v>
      </c>
      <c r="D3626" s="102">
        <v>23</v>
      </c>
      <c r="E3626" s="5">
        <v>134.995</v>
      </c>
      <c r="F3626" s="5">
        <v>411.75199999999995</v>
      </c>
      <c r="G3626" s="5">
        <v>1951.5949999999996</v>
      </c>
      <c r="H3626" s="5">
        <v>158.09800000000004</v>
      </c>
      <c r="J3626" s="130"/>
    </row>
    <row r="3627" spans="1:10">
      <c r="A3627" s="100">
        <f t="shared" si="56"/>
        <v>2015</v>
      </c>
      <c r="B3627" s="102">
        <v>5</v>
      </c>
      <c r="C3627" s="103">
        <v>42155</v>
      </c>
      <c r="D3627" s="102">
        <v>24</v>
      </c>
      <c r="E3627" s="5">
        <v>131.75700000000001</v>
      </c>
      <c r="F3627" s="5">
        <v>412.28100000000001</v>
      </c>
      <c r="G3627" s="5">
        <v>1939.433</v>
      </c>
      <c r="H3627" s="5">
        <v>156.28100000000001</v>
      </c>
      <c r="J3627" s="130"/>
    </row>
    <row r="3628" spans="1:10">
      <c r="A3628" s="100">
        <f t="shared" si="56"/>
        <v>2015</v>
      </c>
      <c r="B3628" s="102">
        <v>6</v>
      </c>
      <c r="C3628" s="103">
        <v>42156</v>
      </c>
      <c r="D3628" s="102">
        <v>1</v>
      </c>
      <c r="E3628" s="5">
        <v>131.25200000000001</v>
      </c>
      <c r="F3628" s="5">
        <v>417.92500000000001</v>
      </c>
      <c r="G3628" s="5">
        <v>1715.896</v>
      </c>
      <c r="H3628" s="5">
        <v>148.34299999999996</v>
      </c>
      <c r="J3628" s="130"/>
    </row>
    <row r="3629" spans="1:10">
      <c r="A3629" s="100">
        <f t="shared" si="56"/>
        <v>2015</v>
      </c>
      <c r="B3629" s="102">
        <v>6</v>
      </c>
      <c r="C3629" s="103">
        <v>42156</v>
      </c>
      <c r="D3629" s="102">
        <v>2</v>
      </c>
      <c r="E3629" s="5">
        <v>133.52600000000001</v>
      </c>
      <c r="F3629" s="5">
        <v>413.10199999999998</v>
      </c>
      <c r="G3629" s="5">
        <v>1598.884</v>
      </c>
      <c r="H3629" s="5">
        <v>146.24799999999999</v>
      </c>
      <c r="J3629" s="130"/>
    </row>
    <row r="3630" spans="1:10">
      <c r="A3630" s="100">
        <f t="shared" si="56"/>
        <v>2015</v>
      </c>
      <c r="B3630" s="102">
        <v>6</v>
      </c>
      <c r="C3630" s="103">
        <v>42156</v>
      </c>
      <c r="D3630" s="102">
        <v>3</v>
      </c>
      <c r="E3630" s="5">
        <v>134.387</v>
      </c>
      <c r="F3630" s="5">
        <v>414.62100000000004</v>
      </c>
      <c r="G3630" s="5">
        <v>1528.4390000000003</v>
      </c>
      <c r="H3630" s="5">
        <v>145.065</v>
      </c>
      <c r="J3630" s="130"/>
    </row>
    <row r="3631" spans="1:10">
      <c r="A3631" s="100">
        <f t="shared" si="56"/>
        <v>2015</v>
      </c>
      <c r="B3631" s="102">
        <v>6</v>
      </c>
      <c r="C3631" s="103">
        <v>42156</v>
      </c>
      <c r="D3631" s="102">
        <v>4</v>
      </c>
      <c r="E3631" s="5">
        <v>133.577</v>
      </c>
      <c r="F3631" s="5">
        <v>415.67</v>
      </c>
      <c r="G3631" s="5">
        <v>1456.4389999999999</v>
      </c>
      <c r="H3631" s="5">
        <v>116.876</v>
      </c>
      <c r="J3631" s="130"/>
    </row>
    <row r="3632" spans="1:10">
      <c r="A3632" s="100">
        <f t="shared" si="56"/>
        <v>2015</v>
      </c>
      <c r="B3632" s="102">
        <v>6</v>
      </c>
      <c r="C3632" s="103">
        <v>42156</v>
      </c>
      <c r="D3632" s="102">
        <v>5</v>
      </c>
      <c r="E3632" s="5">
        <v>132.34200000000001</v>
      </c>
      <c r="F3632" s="5">
        <v>416.21000000000004</v>
      </c>
      <c r="G3632" s="5">
        <v>1461.98</v>
      </c>
      <c r="H3632" s="5">
        <v>113.35500000000002</v>
      </c>
      <c r="J3632" s="130"/>
    </row>
    <row r="3633" spans="1:10">
      <c r="A3633" s="100">
        <f t="shared" si="56"/>
        <v>2015</v>
      </c>
      <c r="B3633" s="102">
        <v>6</v>
      </c>
      <c r="C3633" s="103">
        <v>42156</v>
      </c>
      <c r="D3633" s="102">
        <v>6</v>
      </c>
      <c r="E3633" s="5">
        <v>131.62100000000001</v>
      </c>
      <c r="F3633" s="5">
        <v>416.32300000000009</v>
      </c>
      <c r="G3633" s="5">
        <v>1506.5569999999998</v>
      </c>
      <c r="H3633" s="5">
        <v>144.17400000000001</v>
      </c>
      <c r="J3633" s="130"/>
    </row>
    <row r="3634" spans="1:10">
      <c r="A3634" s="100">
        <f t="shared" si="56"/>
        <v>2015</v>
      </c>
      <c r="B3634" s="102">
        <v>6</v>
      </c>
      <c r="C3634" s="103">
        <v>42156</v>
      </c>
      <c r="D3634" s="102">
        <v>7</v>
      </c>
      <c r="E3634" s="5">
        <v>130.30699999999999</v>
      </c>
      <c r="F3634" s="5">
        <v>415.0739999999999</v>
      </c>
      <c r="G3634" s="5">
        <v>1660.5989999999997</v>
      </c>
      <c r="H3634" s="5">
        <v>170.006</v>
      </c>
      <c r="J3634" s="130"/>
    </row>
    <row r="3635" spans="1:10">
      <c r="A3635" s="100">
        <f t="shared" si="56"/>
        <v>2015</v>
      </c>
      <c r="B3635" s="102">
        <v>6</v>
      </c>
      <c r="C3635" s="103">
        <v>42156</v>
      </c>
      <c r="D3635" s="102">
        <v>8</v>
      </c>
      <c r="E3635" s="5">
        <v>129.31399999999999</v>
      </c>
      <c r="F3635" s="5">
        <v>413.93299999999999</v>
      </c>
      <c r="G3635" s="5">
        <v>1785.4110000000001</v>
      </c>
      <c r="H3635" s="5">
        <v>181.21899999999999</v>
      </c>
      <c r="J3635" s="130"/>
    </row>
    <row r="3636" spans="1:10">
      <c r="A3636" s="100">
        <f t="shared" si="56"/>
        <v>2015</v>
      </c>
      <c r="B3636" s="102">
        <v>6</v>
      </c>
      <c r="C3636" s="103">
        <v>42156</v>
      </c>
      <c r="D3636" s="102">
        <v>9</v>
      </c>
      <c r="E3636" s="5">
        <v>130.41200000000001</v>
      </c>
      <c r="F3636" s="5">
        <v>416.85100000000006</v>
      </c>
      <c r="G3636" s="5">
        <v>1818.6780000000003</v>
      </c>
      <c r="H3636" s="5">
        <v>192.953</v>
      </c>
      <c r="J3636" s="130"/>
    </row>
    <row r="3637" spans="1:10">
      <c r="A3637" s="100">
        <f t="shared" si="56"/>
        <v>2015</v>
      </c>
      <c r="B3637" s="102">
        <v>6</v>
      </c>
      <c r="C3637" s="103">
        <v>42156</v>
      </c>
      <c r="D3637" s="102">
        <v>10</v>
      </c>
      <c r="E3637" s="5">
        <v>130.17500000000001</v>
      </c>
      <c r="F3637" s="5">
        <v>419.03099999999995</v>
      </c>
      <c r="G3637" s="5">
        <v>1887.9279999999997</v>
      </c>
      <c r="H3637" s="5">
        <v>195.19399999999999</v>
      </c>
      <c r="J3637" s="130"/>
    </row>
    <row r="3638" spans="1:10">
      <c r="A3638" s="100">
        <f t="shared" si="56"/>
        <v>2015</v>
      </c>
      <c r="B3638" s="102">
        <v>6</v>
      </c>
      <c r="C3638" s="103">
        <v>42156</v>
      </c>
      <c r="D3638" s="102">
        <v>11</v>
      </c>
      <c r="E3638" s="5">
        <v>133.46200000000002</v>
      </c>
      <c r="F3638" s="5">
        <v>418.71999999999997</v>
      </c>
      <c r="G3638" s="5">
        <v>1938.114</v>
      </c>
      <c r="H3638" s="5">
        <v>197.09699999999998</v>
      </c>
      <c r="J3638" s="130"/>
    </row>
    <row r="3639" spans="1:10">
      <c r="A3639" s="100">
        <f t="shared" si="56"/>
        <v>2015</v>
      </c>
      <c r="B3639" s="102">
        <v>6</v>
      </c>
      <c r="C3639" s="103">
        <v>42156</v>
      </c>
      <c r="D3639" s="102">
        <v>12</v>
      </c>
      <c r="E3639" s="5">
        <v>137.07100000000003</v>
      </c>
      <c r="F3639" s="5">
        <v>418.79800000000012</v>
      </c>
      <c r="G3639" s="5">
        <v>1938.5900000000001</v>
      </c>
      <c r="H3639" s="5">
        <v>196.75900000000001</v>
      </c>
      <c r="J3639" s="130"/>
    </row>
    <row r="3640" spans="1:10">
      <c r="A3640" s="100">
        <f t="shared" si="56"/>
        <v>2015</v>
      </c>
      <c r="B3640" s="102">
        <v>6</v>
      </c>
      <c r="C3640" s="103">
        <v>42156</v>
      </c>
      <c r="D3640" s="102">
        <v>13</v>
      </c>
      <c r="E3640" s="5">
        <v>142.90700000000001</v>
      </c>
      <c r="F3640" s="5">
        <v>417.88499999999999</v>
      </c>
      <c r="G3640" s="5">
        <v>1884.3880000000001</v>
      </c>
      <c r="H3640" s="5">
        <v>207.51400000000001</v>
      </c>
      <c r="J3640" s="130"/>
    </row>
    <row r="3641" spans="1:10">
      <c r="A3641" s="100">
        <f t="shared" si="56"/>
        <v>2015</v>
      </c>
      <c r="B3641" s="102">
        <v>6</v>
      </c>
      <c r="C3641" s="103">
        <v>42156</v>
      </c>
      <c r="D3641" s="102">
        <v>14</v>
      </c>
      <c r="E3641" s="5">
        <v>139.20699999999999</v>
      </c>
      <c r="F3641" s="5">
        <v>417.43600000000004</v>
      </c>
      <c r="G3641" s="5">
        <v>1838.7339999999999</v>
      </c>
      <c r="H3641" s="5">
        <v>291.72800000000001</v>
      </c>
      <c r="J3641" s="130"/>
    </row>
    <row r="3642" spans="1:10">
      <c r="A3642" s="100">
        <f t="shared" si="56"/>
        <v>2015</v>
      </c>
      <c r="B3642" s="102">
        <v>6</v>
      </c>
      <c r="C3642" s="103">
        <v>42156</v>
      </c>
      <c r="D3642" s="102">
        <v>15</v>
      </c>
      <c r="E3642" s="5">
        <v>139.70699999999999</v>
      </c>
      <c r="F3642" s="5">
        <v>417.3370000000001</v>
      </c>
      <c r="G3642" s="5">
        <v>1770.9179999999997</v>
      </c>
      <c r="H3642" s="5">
        <v>324.65999999999997</v>
      </c>
      <c r="J3642" s="130"/>
    </row>
    <row r="3643" spans="1:10">
      <c r="A3643" s="100">
        <f t="shared" si="56"/>
        <v>2015</v>
      </c>
      <c r="B3643" s="102">
        <v>6</v>
      </c>
      <c r="C3643" s="103">
        <v>42156</v>
      </c>
      <c r="D3643" s="102">
        <v>16</v>
      </c>
      <c r="E3643" s="5">
        <v>136.79999999999998</v>
      </c>
      <c r="F3643" s="5">
        <v>416.85700000000008</v>
      </c>
      <c r="G3643" s="5">
        <v>1677.8530000000001</v>
      </c>
      <c r="H3643" s="5">
        <v>338.21199999999999</v>
      </c>
      <c r="J3643" s="130"/>
    </row>
    <row r="3644" spans="1:10">
      <c r="A3644" s="100">
        <f t="shared" si="56"/>
        <v>2015</v>
      </c>
      <c r="B3644" s="102">
        <v>6</v>
      </c>
      <c r="C3644" s="103">
        <v>42156</v>
      </c>
      <c r="D3644" s="102">
        <v>17</v>
      </c>
      <c r="E3644" s="5">
        <v>138.88300000000001</v>
      </c>
      <c r="F3644" s="5">
        <v>416.73500000000001</v>
      </c>
      <c r="G3644" s="5">
        <v>1677.6499999999999</v>
      </c>
      <c r="H3644" s="5">
        <v>337.68600000000004</v>
      </c>
      <c r="J3644" s="130"/>
    </row>
    <row r="3645" spans="1:10">
      <c r="A3645" s="100">
        <f t="shared" si="56"/>
        <v>2015</v>
      </c>
      <c r="B3645" s="102">
        <v>6</v>
      </c>
      <c r="C3645" s="103">
        <v>42156</v>
      </c>
      <c r="D3645" s="102">
        <v>18</v>
      </c>
      <c r="E3645" s="5">
        <v>143.87100000000001</v>
      </c>
      <c r="F3645" s="5">
        <v>416.8</v>
      </c>
      <c r="G3645" s="5">
        <v>1711.7249999999999</v>
      </c>
      <c r="H3645" s="5">
        <v>339.32499999999999</v>
      </c>
      <c r="J3645" s="130"/>
    </row>
    <row r="3646" spans="1:10">
      <c r="A3646" s="100">
        <f t="shared" si="56"/>
        <v>2015</v>
      </c>
      <c r="B3646" s="102">
        <v>6</v>
      </c>
      <c r="C3646" s="103">
        <v>42156</v>
      </c>
      <c r="D3646" s="102">
        <v>19</v>
      </c>
      <c r="E3646" s="5">
        <v>139.74200000000002</v>
      </c>
      <c r="F3646" s="5">
        <v>417.24900000000008</v>
      </c>
      <c r="G3646" s="5">
        <v>1724.3020000000001</v>
      </c>
      <c r="H3646" s="5">
        <v>363.47</v>
      </c>
      <c r="J3646" s="130"/>
    </row>
    <row r="3647" spans="1:10">
      <c r="A3647" s="100">
        <f t="shared" si="56"/>
        <v>2015</v>
      </c>
      <c r="B3647" s="102">
        <v>6</v>
      </c>
      <c r="C3647" s="103">
        <v>42156</v>
      </c>
      <c r="D3647" s="102">
        <v>20</v>
      </c>
      <c r="E3647" s="5">
        <v>141.27100000000002</v>
      </c>
      <c r="F3647" s="5">
        <v>417.82400000000001</v>
      </c>
      <c r="G3647" s="5">
        <v>1775.2179999999998</v>
      </c>
      <c r="H3647" s="5">
        <v>376.226</v>
      </c>
      <c r="J3647" s="130"/>
    </row>
    <row r="3648" spans="1:10">
      <c r="A3648" s="100">
        <f t="shared" si="56"/>
        <v>2015</v>
      </c>
      <c r="B3648" s="102">
        <v>6</v>
      </c>
      <c r="C3648" s="103">
        <v>42156</v>
      </c>
      <c r="D3648" s="102">
        <v>21</v>
      </c>
      <c r="E3648" s="5">
        <v>140.66300000000001</v>
      </c>
      <c r="F3648" s="5">
        <v>423.51500000000004</v>
      </c>
      <c r="G3648" s="5">
        <v>1787.6510000000003</v>
      </c>
      <c r="H3648" s="5">
        <v>383.19299999999998</v>
      </c>
      <c r="J3648" s="130"/>
    </row>
    <row r="3649" spans="1:10">
      <c r="A3649" s="100">
        <f t="shared" si="56"/>
        <v>2015</v>
      </c>
      <c r="B3649" s="102">
        <v>6</v>
      </c>
      <c r="C3649" s="103">
        <v>42156</v>
      </c>
      <c r="D3649" s="102">
        <v>22</v>
      </c>
      <c r="E3649" s="5">
        <v>142.273</v>
      </c>
      <c r="F3649" s="5">
        <v>424.28499999999997</v>
      </c>
      <c r="G3649" s="5">
        <v>1790.5070000000001</v>
      </c>
      <c r="H3649" s="5">
        <v>372.78999999999996</v>
      </c>
      <c r="J3649" s="130"/>
    </row>
    <row r="3650" spans="1:10">
      <c r="A3650" s="100">
        <f t="shared" si="56"/>
        <v>2015</v>
      </c>
      <c r="B3650" s="102">
        <v>6</v>
      </c>
      <c r="C3650" s="103">
        <v>42156</v>
      </c>
      <c r="D3650" s="102">
        <v>23</v>
      </c>
      <c r="E3650" s="5">
        <v>143.06200000000001</v>
      </c>
      <c r="F3650" s="5">
        <v>424.97600000000006</v>
      </c>
      <c r="G3650" s="5">
        <v>1721.7910000000002</v>
      </c>
      <c r="H3650" s="5">
        <v>357.50699999999995</v>
      </c>
      <c r="J3650" s="130"/>
    </row>
    <row r="3651" spans="1:10">
      <c r="A3651" s="100">
        <f t="shared" si="56"/>
        <v>2015</v>
      </c>
      <c r="B3651" s="102">
        <v>6</v>
      </c>
      <c r="C3651" s="103">
        <v>42156</v>
      </c>
      <c r="D3651" s="102">
        <v>24</v>
      </c>
      <c r="E3651" s="5">
        <v>140.679</v>
      </c>
      <c r="F3651" s="5">
        <v>422.1640000000001</v>
      </c>
      <c r="G3651" s="5">
        <v>1715.5790000000002</v>
      </c>
      <c r="H3651" s="5">
        <v>339.40199999999999</v>
      </c>
      <c r="J3651" s="130"/>
    </row>
    <row r="3652" spans="1:10">
      <c r="A3652" s="100">
        <f t="shared" si="56"/>
        <v>2015</v>
      </c>
      <c r="B3652" s="102">
        <v>6</v>
      </c>
      <c r="C3652" s="103">
        <v>42157</v>
      </c>
      <c r="D3652" s="102">
        <v>1</v>
      </c>
      <c r="E3652" s="5">
        <v>140.17700000000002</v>
      </c>
      <c r="F3652" s="5">
        <v>423.33600000000001</v>
      </c>
      <c r="G3652" s="5">
        <v>1635.5259999999998</v>
      </c>
      <c r="H3652" s="5">
        <v>324.83200000000005</v>
      </c>
      <c r="J3652" s="130"/>
    </row>
    <row r="3653" spans="1:10">
      <c r="A3653" s="100">
        <f t="shared" ref="A3653:A3716" si="57">YEAR(C3653)</f>
        <v>2015</v>
      </c>
      <c r="B3653" s="102">
        <v>6</v>
      </c>
      <c r="C3653" s="103">
        <v>42157</v>
      </c>
      <c r="D3653" s="102">
        <v>2</v>
      </c>
      <c r="E3653" s="5">
        <v>140.16800000000001</v>
      </c>
      <c r="F3653" s="5">
        <v>422.68799999999999</v>
      </c>
      <c r="G3653" s="5">
        <v>1489.625</v>
      </c>
      <c r="H3653" s="5">
        <v>319.3</v>
      </c>
      <c r="J3653" s="130"/>
    </row>
    <row r="3654" spans="1:10">
      <c r="A3654" s="100">
        <f t="shared" si="57"/>
        <v>2015</v>
      </c>
      <c r="B3654" s="102">
        <v>6</v>
      </c>
      <c r="C3654" s="103">
        <v>42157</v>
      </c>
      <c r="D3654" s="102">
        <v>3</v>
      </c>
      <c r="E3654" s="5">
        <v>139.80200000000002</v>
      </c>
      <c r="F3654" s="5">
        <v>421.26400000000001</v>
      </c>
      <c r="G3654" s="5">
        <v>1433.4750000000001</v>
      </c>
      <c r="H3654" s="5">
        <v>303.78199999999998</v>
      </c>
      <c r="J3654" s="130"/>
    </row>
    <row r="3655" spans="1:10">
      <c r="A3655" s="100">
        <f t="shared" si="57"/>
        <v>2015</v>
      </c>
      <c r="B3655" s="102">
        <v>6</v>
      </c>
      <c r="C3655" s="103">
        <v>42157</v>
      </c>
      <c r="D3655" s="102">
        <v>4</v>
      </c>
      <c r="E3655" s="5">
        <v>139.149</v>
      </c>
      <c r="F3655" s="5">
        <v>421.745</v>
      </c>
      <c r="G3655" s="5">
        <v>1416.4100000000003</v>
      </c>
      <c r="H3655" s="5">
        <v>277.67</v>
      </c>
      <c r="J3655" s="130"/>
    </row>
    <row r="3656" spans="1:10">
      <c r="A3656" s="100">
        <f t="shared" si="57"/>
        <v>2015</v>
      </c>
      <c r="B3656" s="102">
        <v>6</v>
      </c>
      <c r="C3656" s="103">
        <v>42157</v>
      </c>
      <c r="D3656" s="102">
        <v>5</v>
      </c>
      <c r="E3656" s="5">
        <v>138.559</v>
      </c>
      <c r="F3656" s="5">
        <v>421.95400000000001</v>
      </c>
      <c r="G3656" s="5">
        <v>1415.3960000000002</v>
      </c>
      <c r="H3656" s="5">
        <v>276.73</v>
      </c>
      <c r="J3656" s="130"/>
    </row>
    <row r="3657" spans="1:10">
      <c r="A3657" s="100">
        <f t="shared" si="57"/>
        <v>2015</v>
      </c>
      <c r="B3657" s="102">
        <v>6</v>
      </c>
      <c r="C3657" s="103">
        <v>42157</v>
      </c>
      <c r="D3657" s="102">
        <v>6</v>
      </c>
      <c r="E3657" s="5">
        <v>137.08000000000001</v>
      </c>
      <c r="F3657" s="5">
        <v>421.06699999999989</v>
      </c>
      <c r="G3657" s="5">
        <v>1439.31</v>
      </c>
      <c r="H3657" s="5">
        <v>279.71100000000001</v>
      </c>
      <c r="J3657" s="130"/>
    </row>
    <row r="3658" spans="1:10">
      <c r="A3658" s="100">
        <f t="shared" si="57"/>
        <v>2015</v>
      </c>
      <c r="B3658" s="102">
        <v>6</v>
      </c>
      <c r="C3658" s="103">
        <v>42157</v>
      </c>
      <c r="D3658" s="102">
        <v>7</v>
      </c>
      <c r="E3658" s="5">
        <v>115.367</v>
      </c>
      <c r="F3658" s="5">
        <v>416.00700000000012</v>
      </c>
      <c r="G3658" s="5">
        <v>1639.3310000000001</v>
      </c>
      <c r="H3658" s="5">
        <v>317.77599999999995</v>
      </c>
      <c r="J3658" s="130"/>
    </row>
    <row r="3659" spans="1:10">
      <c r="A3659" s="100">
        <f t="shared" si="57"/>
        <v>2015</v>
      </c>
      <c r="B3659" s="102">
        <v>6</v>
      </c>
      <c r="C3659" s="103">
        <v>42157</v>
      </c>
      <c r="D3659" s="102">
        <v>8</v>
      </c>
      <c r="E3659" s="5">
        <v>113.99000000000001</v>
      </c>
      <c r="F3659" s="5">
        <v>416.5800000000001</v>
      </c>
      <c r="G3659" s="5">
        <v>1726.7069999999999</v>
      </c>
      <c r="H3659" s="5">
        <v>334.08600000000001</v>
      </c>
      <c r="J3659" s="130"/>
    </row>
    <row r="3660" spans="1:10">
      <c r="A3660" s="100">
        <f t="shared" si="57"/>
        <v>2015</v>
      </c>
      <c r="B3660" s="102">
        <v>6</v>
      </c>
      <c r="C3660" s="103">
        <v>42157</v>
      </c>
      <c r="D3660" s="102">
        <v>9</v>
      </c>
      <c r="E3660" s="5">
        <v>114.259</v>
      </c>
      <c r="F3660" s="5">
        <v>420.51</v>
      </c>
      <c r="G3660" s="5">
        <v>1746.2520000000004</v>
      </c>
      <c r="H3660" s="5">
        <v>342.59899999999999</v>
      </c>
      <c r="J3660" s="130"/>
    </row>
    <row r="3661" spans="1:10">
      <c r="A3661" s="100">
        <f t="shared" si="57"/>
        <v>2015</v>
      </c>
      <c r="B3661" s="102">
        <v>6</v>
      </c>
      <c r="C3661" s="103">
        <v>42157</v>
      </c>
      <c r="D3661" s="102">
        <v>10</v>
      </c>
      <c r="E3661" s="5">
        <v>113.51800000000001</v>
      </c>
      <c r="F3661" s="5">
        <v>423.76700000000005</v>
      </c>
      <c r="G3661" s="5">
        <v>1751.5609999999999</v>
      </c>
      <c r="H3661" s="5">
        <v>342.20300000000003</v>
      </c>
      <c r="J3661" s="130"/>
    </row>
    <row r="3662" spans="1:10">
      <c r="A3662" s="100">
        <f t="shared" si="57"/>
        <v>2015</v>
      </c>
      <c r="B3662" s="102">
        <v>6</v>
      </c>
      <c r="C3662" s="103">
        <v>42157</v>
      </c>
      <c r="D3662" s="102">
        <v>11</v>
      </c>
      <c r="E3662" s="5">
        <v>116.72800000000001</v>
      </c>
      <c r="F3662" s="5">
        <v>415.08500000000009</v>
      </c>
      <c r="G3662" s="5">
        <v>1754.2219999999998</v>
      </c>
      <c r="H3662" s="5">
        <v>350.36300000000006</v>
      </c>
      <c r="J3662" s="130"/>
    </row>
    <row r="3663" spans="1:10">
      <c r="A3663" s="100">
        <f t="shared" si="57"/>
        <v>2015</v>
      </c>
      <c r="B3663" s="102">
        <v>6</v>
      </c>
      <c r="C3663" s="103">
        <v>42157</v>
      </c>
      <c r="D3663" s="102">
        <v>12</v>
      </c>
      <c r="E3663" s="5">
        <v>117.822</v>
      </c>
      <c r="F3663" s="5">
        <v>407.40899999999999</v>
      </c>
      <c r="G3663" s="5">
        <v>1735.9970000000003</v>
      </c>
      <c r="H3663" s="5">
        <v>353.69800000000004</v>
      </c>
      <c r="J3663" s="130"/>
    </row>
    <row r="3664" spans="1:10">
      <c r="A3664" s="100">
        <f t="shared" si="57"/>
        <v>2015</v>
      </c>
      <c r="B3664" s="102">
        <v>6</v>
      </c>
      <c r="C3664" s="103">
        <v>42157</v>
      </c>
      <c r="D3664" s="102">
        <v>13</v>
      </c>
      <c r="E3664" s="5">
        <v>118.35400000000001</v>
      </c>
      <c r="F3664" s="5">
        <v>406.35599999999999</v>
      </c>
      <c r="G3664" s="5">
        <v>1711.567</v>
      </c>
      <c r="H3664" s="5">
        <v>350.38200000000006</v>
      </c>
      <c r="J3664" s="130"/>
    </row>
    <row r="3665" spans="1:10">
      <c r="A3665" s="100">
        <f t="shared" si="57"/>
        <v>2015</v>
      </c>
      <c r="B3665" s="102">
        <v>6</v>
      </c>
      <c r="C3665" s="103">
        <v>42157</v>
      </c>
      <c r="D3665" s="102">
        <v>14</v>
      </c>
      <c r="E3665" s="5">
        <v>116.206</v>
      </c>
      <c r="F3665" s="5">
        <v>405.35600000000005</v>
      </c>
      <c r="G3665" s="5">
        <v>1700.3340000000001</v>
      </c>
      <c r="H3665" s="5">
        <v>348.01300000000003</v>
      </c>
      <c r="J3665" s="130"/>
    </row>
    <row r="3666" spans="1:10">
      <c r="A3666" s="100">
        <f t="shared" si="57"/>
        <v>2015</v>
      </c>
      <c r="B3666" s="102">
        <v>6</v>
      </c>
      <c r="C3666" s="103">
        <v>42157</v>
      </c>
      <c r="D3666" s="102">
        <v>15</v>
      </c>
      <c r="E3666" s="5">
        <v>116.861</v>
      </c>
      <c r="F3666" s="5">
        <v>408.48500000000001</v>
      </c>
      <c r="G3666" s="5">
        <v>1692.1459999999997</v>
      </c>
      <c r="H3666" s="5">
        <v>350.01</v>
      </c>
      <c r="J3666" s="130"/>
    </row>
    <row r="3667" spans="1:10">
      <c r="A3667" s="100">
        <f t="shared" si="57"/>
        <v>2015</v>
      </c>
      <c r="B3667" s="102">
        <v>6</v>
      </c>
      <c r="C3667" s="103">
        <v>42157</v>
      </c>
      <c r="D3667" s="102">
        <v>16</v>
      </c>
      <c r="E3667" s="5">
        <v>120.977</v>
      </c>
      <c r="F3667" s="5">
        <v>413.22300000000001</v>
      </c>
      <c r="G3667" s="5">
        <v>1664.8810000000003</v>
      </c>
      <c r="H3667" s="5">
        <v>350.12700000000007</v>
      </c>
      <c r="J3667" s="130"/>
    </row>
    <row r="3668" spans="1:10">
      <c r="A3668" s="100">
        <f t="shared" si="57"/>
        <v>2015</v>
      </c>
      <c r="B3668" s="102">
        <v>6</v>
      </c>
      <c r="C3668" s="103">
        <v>42157</v>
      </c>
      <c r="D3668" s="102">
        <v>17</v>
      </c>
      <c r="E3668" s="5">
        <v>116.57000000000001</v>
      </c>
      <c r="F3668" s="5">
        <v>416.72500000000008</v>
      </c>
      <c r="G3668" s="5">
        <v>1693.1830000000004</v>
      </c>
      <c r="H3668" s="5">
        <v>342.154</v>
      </c>
      <c r="J3668" s="130"/>
    </row>
    <row r="3669" spans="1:10">
      <c r="A3669" s="100">
        <f t="shared" si="57"/>
        <v>2015</v>
      </c>
      <c r="B3669" s="102">
        <v>6</v>
      </c>
      <c r="C3669" s="103">
        <v>42157</v>
      </c>
      <c r="D3669" s="102">
        <v>18</v>
      </c>
      <c r="E3669" s="5">
        <v>111.607</v>
      </c>
      <c r="F3669" s="5">
        <v>423.64600000000002</v>
      </c>
      <c r="G3669" s="5">
        <v>1706.7250000000004</v>
      </c>
      <c r="H3669" s="5">
        <v>336.286</v>
      </c>
      <c r="J3669" s="130"/>
    </row>
    <row r="3670" spans="1:10">
      <c r="A3670" s="100">
        <f t="shared" si="57"/>
        <v>2015</v>
      </c>
      <c r="B3670" s="102">
        <v>6</v>
      </c>
      <c r="C3670" s="103">
        <v>42157</v>
      </c>
      <c r="D3670" s="102">
        <v>19</v>
      </c>
      <c r="E3670" s="5">
        <v>120.98699999999999</v>
      </c>
      <c r="F3670" s="5">
        <v>424.53900000000004</v>
      </c>
      <c r="G3670" s="5">
        <v>1747.7030000000004</v>
      </c>
      <c r="H3670" s="5">
        <v>357.70499999999998</v>
      </c>
      <c r="J3670" s="130"/>
    </row>
    <row r="3671" spans="1:10">
      <c r="A3671" s="100">
        <f t="shared" si="57"/>
        <v>2015</v>
      </c>
      <c r="B3671" s="102">
        <v>6</v>
      </c>
      <c r="C3671" s="103">
        <v>42157</v>
      </c>
      <c r="D3671" s="102">
        <v>20</v>
      </c>
      <c r="E3671" s="5">
        <v>140.46799999999999</v>
      </c>
      <c r="F3671" s="5">
        <v>421.97</v>
      </c>
      <c r="G3671" s="5">
        <v>1783.4129999999998</v>
      </c>
      <c r="H3671" s="5">
        <v>373.95899999999995</v>
      </c>
      <c r="J3671" s="130"/>
    </row>
    <row r="3672" spans="1:10">
      <c r="A3672" s="100">
        <f t="shared" si="57"/>
        <v>2015</v>
      </c>
      <c r="B3672" s="102">
        <v>6</v>
      </c>
      <c r="C3672" s="103">
        <v>42157</v>
      </c>
      <c r="D3672" s="102">
        <v>21</v>
      </c>
      <c r="E3672" s="5">
        <v>150.13900000000001</v>
      </c>
      <c r="F3672" s="5">
        <v>363.74400000000003</v>
      </c>
      <c r="G3672" s="5">
        <v>1798.4390000000001</v>
      </c>
      <c r="H3672" s="5">
        <v>379.89800000000002</v>
      </c>
      <c r="J3672" s="130"/>
    </row>
    <row r="3673" spans="1:10">
      <c r="A3673" s="100">
        <f t="shared" si="57"/>
        <v>2015</v>
      </c>
      <c r="B3673" s="102">
        <v>6</v>
      </c>
      <c r="C3673" s="103">
        <v>42157</v>
      </c>
      <c r="D3673" s="102">
        <v>22</v>
      </c>
      <c r="E3673" s="5">
        <v>150.71900000000002</v>
      </c>
      <c r="F3673" s="5">
        <v>365.40700000000004</v>
      </c>
      <c r="G3673" s="5">
        <v>1777.5150000000003</v>
      </c>
      <c r="H3673" s="5">
        <v>375.03700000000003</v>
      </c>
      <c r="J3673" s="130"/>
    </row>
    <row r="3674" spans="1:10">
      <c r="A3674" s="100">
        <f t="shared" si="57"/>
        <v>2015</v>
      </c>
      <c r="B3674" s="102">
        <v>6</v>
      </c>
      <c r="C3674" s="103">
        <v>42157</v>
      </c>
      <c r="D3674" s="102">
        <v>23</v>
      </c>
      <c r="E3674" s="5">
        <v>147.72300000000001</v>
      </c>
      <c r="F3674" s="5">
        <v>365.52300000000002</v>
      </c>
      <c r="G3674" s="5">
        <v>1775.2050000000004</v>
      </c>
      <c r="H3674" s="5">
        <v>359.81600000000003</v>
      </c>
      <c r="J3674" s="130"/>
    </row>
    <row r="3675" spans="1:10">
      <c r="A3675" s="100">
        <f t="shared" si="57"/>
        <v>2015</v>
      </c>
      <c r="B3675" s="102">
        <v>6</v>
      </c>
      <c r="C3675" s="103">
        <v>42157</v>
      </c>
      <c r="D3675" s="102">
        <v>24</v>
      </c>
      <c r="E3675" s="5">
        <v>146.49100000000001</v>
      </c>
      <c r="F3675" s="5">
        <v>360.50700000000006</v>
      </c>
      <c r="G3675" s="5">
        <v>1765.8560000000002</v>
      </c>
      <c r="H3675" s="5">
        <v>345.517</v>
      </c>
      <c r="J3675" s="130"/>
    </row>
    <row r="3676" spans="1:10">
      <c r="A3676" s="100">
        <f t="shared" si="57"/>
        <v>2015</v>
      </c>
      <c r="B3676" s="102">
        <v>6</v>
      </c>
      <c r="C3676" s="103">
        <v>42158</v>
      </c>
      <c r="D3676" s="102">
        <v>1</v>
      </c>
      <c r="E3676" s="5">
        <v>147.05200000000002</v>
      </c>
      <c r="F3676" s="5">
        <v>354.38400000000001</v>
      </c>
      <c r="G3676" s="5">
        <v>1645.5349999999999</v>
      </c>
      <c r="H3676" s="5">
        <v>328.42800000000005</v>
      </c>
      <c r="J3676" s="130"/>
    </row>
    <row r="3677" spans="1:10">
      <c r="A3677" s="100">
        <f t="shared" si="57"/>
        <v>2015</v>
      </c>
      <c r="B3677" s="102">
        <v>6</v>
      </c>
      <c r="C3677" s="103">
        <v>42158</v>
      </c>
      <c r="D3677" s="102">
        <v>2</v>
      </c>
      <c r="E3677" s="5">
        <v>148.44400000000002</v>
      </c>
      <c r="F3677" s="5">
        <v>354.13499999999999</v>
      </c>
      <c r="G3677" s="5">
        <v>1493.9250000000002</v>
      </c>
      <c r="H3677" s="5">
        <v>292.93599999999998</v>
      </c>
      <c r="J3677" s="130"/>
    </row>
    <row r="3678" spans="1:10">
      <c r="A3678" s="100">
        <f t="shared" si="57"/>
        <v>2015</v>
      </c>
      <c r="B3678" s="102">
        <v>6</v>
      </c>
      <c r="C3678" s="103">
        <v>42158</v>
      </c>
      <c r="D3678" s="102">
        <v>3</v>
      </c>
      <c r="E3678" s="5">
        <v>148.65300000000002</v>
      </c>
      <c r="F3678" s="5">
        <v>354.18299999999999</v>
      </c>
      <c r="G3678" s="5">
        <v>1483.7450000000001</v>
      </c>
      <c r="H3678" s="5">
        <v>241.19200000000001</v>
      </c>
      <c r="J3678" s="130"/>
    </row>
    <row r="3679" spans="1:10">
      <c r="A3679" s="100">
        <f t="shared" si="57"/>
        <v>2015</v>
      </c>
      <c r="B3679" s="102">
        <v>6</v>
      </c>
      <c r="C3679" s="103">
        <v>42158</v>
      </c>
      <c r="D3679" s="102">
        <v>4</v>
      </c>
      <c r="E3679" s="5">
        <v>150.751</v>
      </c>
      <c r="F3679" s="5">
        <v>354.14499999999998</v>
      </c>
      <c r="G3679" s="5">
        <v>1445.9939999999997</v>
      </c>
      <c r="H3679" s="5">
        <v>237.5</v>
      </c>
      <c r="J3679" s="130"/>
    </row>
    <row r="3680" spans="1:10">
      <c r="A3680" s="100">
        <f t="shared" si="57"/>
        <v>2015</v>
      </c>
      <c r="B3680" s="102">
        <v>6</v>
      </c>
      <c r="C3680" s="103">
        <v>42158</v>
      </c>
      <c r="D3680" s="102">
        <v>5</v>
      </c>
      <c r="E3680" s="5">
        <v>150.86900000000003</v>
      </c>
      <c r="F3680" s="5">
        <v>354.17800000000005</v>
      </c>
      <c r="G3680" s="5">
        <v>1447.9189999999999</v>
      </c>
      <c r="H3680" s="5">
        <v>237.28400000000002</v>
      </c>
      <c r="J3680" s="130"/>
    </row>
    <row r="3681" spans="1:10">
      <c r="A3681" s="100">
        <f t="shared" si="57"/>
        <v>2015</v>
      </c>
      <c r="B3681" s="102">
        <v>6</v>
      </c>
      <c r="C3681" s="103">
        <v>42158</v>
      </c>
      <c r="D3681" s="102">
        <v>6</v>
      </c>
      <c r="E3681" s="5">
        <v>148.97800000000001</v>
      </c>
      <c r="F3681" s="5">
        <v>352.55100000000004</v>
      </c>
      <c r="G3681" s="5">
        <v>1446.2940000000001</v>
      </c>
      <c r="H3681" s="5">
        <v>261.43200000000002</v>
      </c>
      <c r="J3681" s="130"/>
    </row>
    <row r="3682" spans="1:10">
      <c r="A3682" s="100">
        <f t="shared" si="57"/>
        <v>2015</v>
      </c>
      <c r="B3682" s="102">
        <v>6</v>
      </c>
      <c r="C3682" s="103">
        <v>42158</v>
      </c>
      <c r="D3682" s="102">
        <v>7</v>
      </c>
      <c r="E3682" s="5">
        <v>151.291</v>
      </c>
      <c r="F3682" s="5">
        <v>350.27200000000011</v>
      </c>
      <c r="G3682" s="5">
        <v>1581.1850000000004</v>
      </c>
      <c r="H3682" s="5">
        <v>317.53200000000004</v>
      </c>
      <c r="J3682" s="130"/>
    </row>
    <row r="3683" spans="1:10">
      <c r="A3683" s="100">
        <f t="shared" si="57"/>
        <v>2015</v>
      </c>
      <c r="B3683" s="102">
        <v>6</v>
      </c>
      <c r="C3683" s="103">
        <v>42158</v>
      </c>
      <c r="D3683" s="102">
        <v>8</v>
      </c>
      <c r="E3683" s="5">
        <v>150.333</v>
      </c>
      <c r="F3683" s="5">
        <v>354.464</v>
      </c>
      <c r="G3683" s="5">
        <v>1732.9170000000001</v>
      </c>
      <c r="H3683" s="5">
        <v>337.82400000000001</v>
      </c>
      <c r="J3683" s="130"/>
    </row>
    <row r="3684" spans="1:10">
      <c r="A3684" s="100">
        <f t="shared" si="57"/>
        <v>2015</v>
      </c>
      <c r="B3684" s="102">
        <v>6</v>
      </c>
      <c r="C3684" s="103">
        <v>42158</v>
      </c>
      <c r="D3684" s="102">
        <v>9</v>
      </c>
      <c r="E3684" s="5">
        <v>151.73200000000003</v>
      </c>
      <c r="F3684" s="5">
        <v>364.40900000000005</v>
      </c>
      <c r="G3684" s="5">
        <v>1758.9339999999997</v>
      </c>
      <c r="H3684" s="5">
        <v>339.08199999999999</v>
      </c>
      <c r="J3684" s="130"/>
    </row>
    <row r="3685" spans="1:10">
      <c r="A3685" s="100">
        <f t="shared" si="57"/>
        <v>2015</v>
      </c>
      <c r="B3685" s="102">
        <v>6</v>
      </c>
      <c r="C3685" s="103">
        <v>42158</v>
      </c>
      <c r="D3685" s="102">
        <v>10</v>
      </c>
      <c r="E3685" s="5">
        <v>149.19799999999998</v>
      </c>
      <c r="F3685" s="5">
        <v>364.86600000000004</v>
      </c>
      <c r="G3685" s="5">
        <v>1784.7230000000002</v>
      </c>
      <c r="H3685" s="5">
        <v>344.346</v>
      </c>
      <c r="J3685" s="130"/>
    </row>
    <row r="3686" spans="1:10">
      <c r="A3686" s="100">
        <f t="shared" si="57"/>
        <v>2015</v>
      </c>
      <c r="B3686" s="102">
        <v>6</v>
      </c>
      <c r="C3686" s="103">
        <v>42158</v>
      </c>
      <c r="D3686" s="102">
        <v>11</v>
      </c>
      <c r="E3686" s="5">
        <v>150.25399999999999</v>
      </c>
      <c r="F3686" s="5">
        <v>365.04900000000004</v>
      </c>
      <c r="G3686" s="5">
        <v>1724.9860000000001</v>
      </c>
      <c r="H3686" s="5">
        <v>343.25600000000003</v>
      </c>
      <c r="J3686" s="130"/>
    </row>
    <row r="3687" spans="1:10">
      <c r="A3687" s="100">
        <f t="shared" si="57"/>
        <v>2015</v>
      </c>
      <c r="B3687" s="102">
        <v>6</v>
      </c>
      <c r="C3687" s="103">
        <v>42158</v>
      </c>
      <c r="D3687" s="102">
        <v>12</v>
      </c>
      <c r="E3687" s="5">
        <v>150.02600000000001</v>
      </c>
      <c r="F3687" s="5">
        <v>365.84500000000008</v>
      </c>
      <c r="G3687" s="5">
        <v>1708.3190000000002</v>
      </c>
      <c r="H3687" s="5">
        <v>344.45100000000002</v>
      </c>
      <c r="J3687" s="130"/>
    </row>
    <row r="3688" spans="1:10">
      <c r="A3688" s="100">
        <f t="shared" si="57"/>
        <v>2015</v>
      </c>
      <c r="B3688" s="102">
        <v>6</v>
      </c>
      <c r="C3688" s="103">
        <v>42158</v>
      </c>
      <c r="D3688" s="102">
        <v>13</v>
      </c>
      <c r="E3688" s="5">
        <v>151.55600000000001</v>
      </c>
      <c r="F3688" s="5">
        <v>367.38200000000006</v>
      </c>
      <c r="G3688" s="5">
        <v>1648.6660000000002</v>
      </c>
      <c r="H3688" s="5">
        <v>339.01799999999997</v>
      </c>
      <c r="J3688" s="130"/>
    </row>
    <row r="3689" spans="1:10">
      <c r="A3689" s="100">
        <f t="shared" si="57"/>
        <v>2015</v>
      </c>
      <c r="B3689" s="102">
        <v>6</v>
      </c>
      <c r="C3689" s="103">
        <v>42158</v>
      </c>
      <c r="D3689" s="102">
        <v>14</v>
      </c>
      <c r="E3689" s="5">
        <v>152.239</v>
      </c>
      <c r="F3689" s="5">
        <v>367.73100000000005</v>
      </c>
      <c r="G3689" s="5">
        <v>1621.857</v>
      </c>
      <c r="H3689" s="5">
        <v>340.52200000000005</v>
      </c>
      <c r="J3689" s="130"/>
    </row>
    <row r="3690" spans="1:10">
      <c r="A3690" s="100">
        <f t="shared" si="57"/>
        <v>2015</v>
      </c>
      <c r="B3690" s="102">
        <v>6</v>
      </c>
      <c r="C3690" s="103">
        <v>42158</v>
      </c>
      <c r="D3690" s="102">
        <v>15</v>
      </c>
      <c r="E3690" s="5">
        <v>152.51200000000003</v>
      </c>
      <c r="F3690" s="5">
        <v>368.70600000000007</v>
      </c>
      <c r="G3690" s="5">
        <v>1634.7589999999998</v>
      </c>
      <c r="H3690" s="5">
        <v>339.25</v>
      </c>
      <c r="J3690" s="130"/>
    </row>
    <row r="3691" spans="1:10">
      <c r="A3691" s="100">
        <f t="shared" si="57"/>
        <v>2015</v>
      </c>
      <c r="B3691" s="102">
        <v>6</v>
      </c>
      <c r="C3691" s="103">
        <v>42158</v>
      </c>
      <c r="D3691" s="102">
        <v>16</v>
      </c>
      <c r="E3691" s="5">
        <v>151.59100000000001</v>
      </c>
      <c r="F3691" s="5">
        <v>369.81400000000002</v>
      </c>
      <c r="G3691" s="5">
        <v>1625.144</v>
      </c>
      <c r="H3691" s="5">
        <v>333.64699999999999</v>
      </c>
      <c r="J3691" s="130"/>
    </row>
    <row r="3692" spans="1:10">
      <c r="A3692" s="100">
        <f t="shared" si="57"/>
        <v>2015</v>
      </c>
      <c r="B3692" s="102">
        <v>6</v>
      </c>
      <c r="C3692" s="103">
        <v>42158</v>
      </c>
      <c r="D3692" s="102">
        <v>17</v>
      </c>
      <c r="E3692" s="5">
        <v>157.70700000000002</v>
      </c>
      <c r="F3692" s="5">
        <v>371.28000000000003</v>
      </c>
      <c r="G3692" s="5">
        <v>1651.798</v>
      </c>
      <c r="H3692" s="5">
        <v>334.00800000000004</v>
      </c>
      <c r="J3692" s="130"/>
    </row>
    <row r="3693" spans="1:10">
      <c r="A3693" s="100">
        <f t="shared" si="57"/>
        <v>2015</v>
      </c>
      <c r="B3693" s="102">
        <v>6</v>
      </c>
      <c r="C3693" s="103">
        <v>42158</v>
      </c>
      <c r="D3693" s="102">
        <v>18</v>
      </c>
      <c r="E3693" s="5">
        <v>162.709</v>
      </c>
      <c r="F3693" s="5">
        <v>371.33199999999999</v>
      </c>
      <c r="G3693" s="5">
        <v>1692.0760000000002</v>
      </c>
      <c r="H3693" s="5">
        <v>336.108</v>
      </c>
      <c r="J3693" s="130"/>
    </row>
    <row r="3694" spans="1:10">
      <c r="A3694" s="100">
        <f t="shared" si="57"/>
        <v>2015</v>
      </c>
      <c r="B3694" s="102">
        <v>6</v>
      </c>
      <c r="C3694" s="103">
        <v>42158</v>
      </c>
      <c r="D3694" s="102">
        <v>19</v>
      </c>
      <c r="E3694" s="5">
        <v>158.90200000000002</v>
      </c>
      <c r="F3694" s="5">
        <v>371.625</v>
      </c>
      <c r="G3694" s="5">
        <v>1819.9950000000001</v>
      </c>
      <c r="H3694" s="5">
        <v>350.18800000000005</v>
      </c>
      <c r="J3694" s="130"/>
    </row>
    <row r="3695" spans="1:10">
      <c r="A3695" s="100">
        <f t="shared" si="57"/>
        <v>2015</v>
      </c>
      <c r="B3695" s="102">
        <v>6</v>
      </c>
      <c r="C3695" s="103">
        <v>42158</v>
      </c>
      <c r="D3695" s="102">
        <v>20</v>
      </c>
      <c r="E3695" s="5">
        <v>154.44800000000001</v>
      </c>
      <c r="F3695" s="5">
        <v>371.90899999999999</v>
      </c>
      <c r="G3695" s="5">
        <v>1862.6809999999996</v>
      </c>
      <c r="H3695" s="5">
        <v>370.86400000000003</v>
      </c>
      <c r="J3695" s="130"/>
    </row>
    <row r="3696" spans="1:10">
      <c r="A3696" s="100">
        <f t="shared" si="57"/>
        <v>2015</v>
      </c>
      <c r="B3696" s="102">
        <v>6</v>
      </c>
      <c r="C3696" s="103">
        <v>42158</v>
      </c>
      <c r="D3696" s="102">
        <v>21</v>
      </c>
      <c r="E3696" s="5">
        <v>149.97199999999998</v>
      </c>
      <c r="F3696" s="5">
        <v>370.00200000000007</v>
      </c>
      <c r="G3696" s="5">
        <v>1906.0880000000002</v>
      </c>
      <c r="H3696" s="5">
        <v>373.10399999999998</v>
      </c>
      <c r="J3696" s="130"/>
    </row>
    <row r="3697" spans="1:10">
      <c r="A3697" s="100">
        <f t="shared" si="57"/>
        <v>2015</v>
      </c>
      <c r="B3697" s="102">
        <v>6</v>
      </c>
      <c r="C3697" s="103">
        <v>42158</v>
      </c>
      <c r="D3697" s="102">
        <v>22</v>
      </c>
      <c r="E3697" s="5">
        <v>144.459</v>
      </c>
      <c r="F3697" s="5">
        <v>369.81400000000002</v>
      </c>
      <c r="G3697" s="5">
        <v>1882.3900000000003</v>
      </c>
      <c r="H3697" s="5">
        <v>369.524</v>
      </c>
      <c r="J3697" s="130"/>
    </row>
    <row r="3698" spans="1:10">
      <c r="A3698" s="100">
        <f t="shared" si="57"/>
        <v>2015</v>
      </c>
      <c r="B3698" s="102">
        <v>6</v>
      </c>
      <c r="C3698" s="103">
        <v>42158</v>
      </c>
      <c r="D3698" s="102">
        <v>23</v>
      </c>
      <c r="E3698" s="5">
        <v>149.91300000000001</v>
      </c>
      <c r="F3698" s="5">
        <v>384.14500000000004</v>
      </c>
      <c r="G3698" s="5">
        <v>1884.7139999999999</v>
      </c>
      <c r="H3698" s="5">
        <v>351.41899999999998</v>
      </c>
      <c r="J3698" s="130"/>
    </row>
    <row r="3699" spans="1:10">
      <c r="A3699" s="100">
        <f t="shared" si="57"/>
        <v>2015</v>
      </c>
      <c r="B3699" s="102">
        <v>6</v>
      </c>
      <c r="C3699" s="103">
        <v>42158</v>
      </c>
      <c r="D3699" s="102">
        <v>24</v>
      </c>
      <c r="E3699" s="5">
        <v>147.50200000000001</v>
      </c>
      <c r="F3699" s="5">
        <v>395.44500000000005</v>
      </c>
      <c r="G3699" s="5">
        <v>1805.1519999999998</v>
      </c>
      <c r="H3699" s="5">
        <v>343.75700000000006</v>
      </c>
      <c r="J3699" s="130"/>
    </row>
    <row r="3700" spans="1:10">
      <c r="A3700" s="100">
        <f t="shared" si="57"/>
        <v>2015</v>
      </c>
      <c r="B3700" s="102">
        <v>6</v>
      </c>
      <c r="C3700" s="103">
        <v>42159</v>
      </c>
      <c r="D3700" s="102">
        <v>1</v>
      </c>
      <c r="E3700" s="5">
        <v>139.92600000000002</v>
      </c>
      <c r="F3700" s="5">
        <v>381.88500000000005</v>
      </c>
      <c r="G3700" s="5">
        <v>1670.3000000000002</v>
      </c>
      <c r="H3700" s="5">
        <v>295.96799999999996</v>
      </c>
      <c r="J3700" s="130"/>
    </row>
    <row r="3701" spans="1:10">
      <c r="A3701" s="100">
        <f t="shared" si="57"/>
        <v>2015</v>
      </c>
      <c r="B3701" s="102">
        <v>6</v>
      </c>
      <c r="C3701" s="103">
        <v>42159</v>
      </c>
      <c r="D3701" s="102">
        <v>2</v>
      </c>
      <c r="E3701" s="5">
        <v>142.274</v>
      </c>
      <c r="F3701" s="5">
        <v>384.68100000000004</v>
      </c>
      <c r="G3701" s="5">
        <v>1589.8669999999997</v>
      </c>
      <c r="H3701" s="5">
        <v>247.13300000000001</v>
      </c>
      <c r="J3701" s="130"/>
    </row>
    <row r="3702" spans="1:10">
      <c r="A3702" s="100">
        <f t="shared" si="57"/>
        <v>2015</v>
      </c>
      <c r="B3702" s="102">
        <v>6</v>
      </c>
      <c r="C3702" s="103">
        <v>42159</v>
      </c>
      <c r="D3702" s="102">
        <v>3</v>
      </c>
      <c r="E3702" s="5">
        <v>144.61800000000002</v>
      </c>
      <c r="F3702" s="5">
        <v>386.85700000000008</v>
      </c>
      <c r="G3702" s="5">
        <v>1596.4969999999998</v>
      </c>
      <c r="H3702" s="5">
        <v>239.14300000000003</v>
      </c>
      <c r="J3702" s="130"/>
    </row>
    <row r="3703" spans="1:10">
      <c r="A3703" s="100">
        <f t="shared" si="57"/>
        <v>2015</v>
      </c>
      <c r="B3703" s="102">
        <v>6</v>
      </c>
      <c r="C3703" s="103">
        <v>42159</v>
      </c>
      <c r="D3703" s="102">
        <v>4</v>
      </c>
      <c r="E3703" s="5">
        <v>143.53400000000002</v>
      </c>
      <c r="F3703" s="5">
        <v>356.96800000000007</v>
      </c>
      <c r="G3703" s="5">
        <v>1594.1000000000001</v>
      </c>
      <c r="H3703" s="5">
        <v>234.625</v>
      </c>
      <c r="J3703" s="130"/>
    </row>
    <row r="3704" spans="1:10">
      <c r="A3704" s="100">
        <f t="shared" si="57"/>
        <v>2015</v>
      </c>
      <c r="B3704" s="102">
        <v>6</v>
      </c>
      <c r="C3704" s="103">
        <v>42159</v>
      </c>
      <c r="D3704" s="102">
        <v>5</v>
      </c>
      <c r="E3704" s="5">
        <v>144.55100000000002</v>
      </c>
      <c r="F3704" s="5">
        <v>340.85199999999998</v>
      </c>
      <c r="G3704" s="5">
        <v>1596.0360000000001</v>
      </c>
      <c r="H3704" s="5">
        <v>233.05299999999997</v>
      </c>
      <c r="J3704" s="130"/>
    </row>
    <row r="3705" spans="1:10">
      <c r="A3705" s="100">
        <f t="shared" si="57"/>
        <v>2015</v>
      </c>
      <c r="B3705" s="102">
        <v>6</v>
      </c>
      <c r="C3705" s="103">
        <v>42159</v>
      </c>
      <c r="D3705" s="102">
        <v>6</v>
      </c>
      <c r="E3705" s="5">
        <v>142.45600000000002</v>
      </c>
      <c r="F3705" s="5">
        <v>341.577</v>
      </c>
      <c r="G3705" s="5">
        <v>1604.2440000000001</v>
      </c>
      <c r="H3705" s="5">
        <v>237.22200000000001</v>
      </c>
      <c r="J3705" s="130"/>
    </row>
    <row r="3706" spans="1:10">
      <c r="A3706" s="100">
        <f t="shared" si="57"/>
        <v>2015</v>
      </c>
      <c r="B3706" s="102">
        <v>6</v>
      </c>
      <c r="C3706" s="103">
        <v>42159</v>
      </c>
      <c r="D3706" s="102">
        <v>7</v>
      </c>
      <c r="E3706" s="5">
        <v>145.71899999999999</v>
      </c>
      <c r="F3706" s="5">
        <v>342.66999999999996</v>
      </c>
      <c r="G3706" s="5">
        <v>1717.1880000000001</v>
      </c>
      <c r="H3706" s="5">
        <v>310.63900000000001</v>
      </c>
      <c r="J3706" s="130"/>
    </row>
    <row r="3707" spans="1:10">
      <c r="A3707" s="100">
        <f t="shared" si="57"/>
        <v>2015</v>
      </c>
      <c r="B3707" s="102">
        <v>6</v>
      </c>
      <c r="C3707" s="103">
        <v>42159</v>
      </c>
      <c r="D3707" s="102">
        <v>8</v>
      </c>
      <c r="E3707" s="5">
        <v>146.26700000000002</v>
      </c>
      <c r="F3707" s="5">
        <v>343.54600000000005</v>
      </c>
      <c r="G3707" s="5">
        <v>1765.835</v>
      </c>
      <c r="H3707" s="5">
        <v>333.21999999999997</v>
      </c>
      <c r="J3707" s="130"/>
    </row>
    <row r="3708" spans="1:10">
      <c r="A3708" s="100">
        <f t="shared" si="57"/>
        <v>2015</v>
      </c>
      <c r="B3708" s="102">
        <v>6</v>
      </c>
      <c r="C3708" s="103">
        <v>42159</v>
      </c>
      <c r="D3708" s="102">
        <v>9</v>
      </c>
      <c r="E3708" s="5">
        <v>145.62700000000001</v>
      </c>
      <c r="F3708" s="5">
        <v>347.589</v>
      </c>
      <c r="G3708" s="5">
        <v>1785.1319999999998</v>
      </c>
      <c r="H3708" s="5">
        <v>337.96199999999999</v>
      </c>
      <c r="J3708" s="130"/>
    </row>
    <row r="3709" spans="1:10">
      <c r="A3709" s="100">
        <f t="shared" si="57"/>
        <v>2015</v>
      </c>
      <c r="B3709" s="102">
        <v>6</v>
      </c>
      <c r="C3709" s="103">
        <v>42159</v>
      </c>
      <c r="D3709" s="102">
        <v>10</v>
      </c>
      <c r="E3709" s="5">
        <v>145.536</v>
      </c>
      <c r="F3709" s="5">
        <v>349.18899999999996</v>
      </c>
      <c r="G3709" s="5">
        <v>1812.1529999999998</v>
      </c>
      <c r="H3709" s="5">
        <v>335.375</v>
      </c>
      <c r="J3709" s="130"/>
    </row>
    <row r="3710" spans="1:10">
      <c r="A3710" s="100">
        <f t="shared" si="57"/>
        <v>2015</v>
      </c>
      <c r="B3710" s="102">
        <v>6</v>
      </c>
      <c r="C3710" s="103">
        <v>42159</v>
      </c>
      <c r="D3710" s="102">
        <v>11</v>
      </c>
      <c r="E3710" s="5">
        <v>148.529</v>
      </c>
      <c r="F3710" s="5">
        <v>349.084</v>
      </c>
      <c r="G3710" s="5">
        <v>1822.019</v>
      </c>
      <c r="H3710" s="5">
        <v>337.03700000000003</v>
      </c>
      <c r="J3710" s="130"/>
    </row>
    <row r="3711" spans="1:10">
      <c r="A3711" s="100">
        <f t="shared" si="57"/>
        <v>2015</v>
      </c>
      <c r="B3711" s="102">
        <v>6</v>
      </c>
      <c r="C3711" s="103">
        <v>42159</v>
      </c>
      <c r="D3711" s="102">
        <v>12</v>
      </c>
      <c r="E3711" s="5">
        <v>144.23099999999999</v>
      </c>
      <c r="F3711" s="5">
        <v>350.49300000000005</v>
      </c>
      <c r="G3711" s="5">
        <v>1836.1559999999999</v>
      </c>
      <c r="H3711" s="5">
        <v>343.68799999999999</v>
      </c>
      <c r="J3711" s="130"/>
    </row>
    <row r="3712" spans="1:10">
      <c r="A3712" s="100">
        <f t="shared" si="57"/>
        <v>2015</v>
      </c>
      <c r="B3712" s="102">
        <v>6</v>
      </c>
      <c r="C3712" s="103">
        <v>42159</v>
      </c>
      <c r="D3712" s="102">
        <v>13</v>
      </c>
      <c r="E3712" s="5">
        <v>132.79900000000001</v>
      </c>
      <c r="F3712" s="5">
        <v>351.31100000000009</v>
      </c>
      <c r="G3712" s="5">
        <v>1810.1070000000004</v>
      </c>
      <c r="H3712" s="5">
        <v>337.03100000000001</v>
      </c>
      <c r="J3712" s="130"/>
    </row>
    <row r="3713" spans="1:10">
      <c r="A3713" s="100">
        <f t="shared" si="57"/>
        <v>2015</v>
      </c>
      <c r="B3713" s="102">
        <v>6</v>
      </c>
      <c r="C3713" s="103">
        <v>42159</v>
      </c>
      <c r="D3713" s="102">
        <v>14</v>
      </c>
      <c r="E3713" s="5">
        <v>138.428</v>
      </c>
      <c r="F3713" s="5">
        <v>350.5080000000001</v>
      </c>
      <c r="G3713" s="5">
        <v>1796.3440000000005</v>
      </c>
      <c r="H3713" s="5">
        <v>343.11300000000006</v>
      </c>
      <c r="J3713" s="130"/>
    </row>
    <row r="3714" spans="1:10">
      <c r="A3714" s="100">
        <f t="shared" si="57"/>
        <v>2015</v>
      </c>
      <c r="B3714" s="102">
        <v>6</v>
      </c>
      <c r="C3714" s="103">
        <v>42159</v>
      </c>
      <c r="D3714" s="102">
        <v>15</v>
      </c>
      <c r="E3714" s="5">
        <v>152.63300000000001</v>
      </c>
      <c r="F3714" s="5">
        <v>349.51000000000005</v>
      </c>
      <c r="G3714" s="5">
        <v>1783.8039999999996</v>
      </c>
      <c r="H3714" s="5">
        <v>344.09</v>
      </c>
      <c r="J3714" s="130"/>
    </row>
    <row r="3715" spans="1:10">
      <c r="A3715" s="100">
        <f t="shared" si="57"/>
        <v>2015</v>
      </c>
      <c r="B3715" s="102">
        <v>6</v>
      </c>
      <c r="C3715" s="103">
        <v>42159</v>
      </c>
      <c r="D3715" s="102">
        <v>16</v>
      </c>
      <c r="E3715" s="5">
        <v>153.09299999999999</v>
      </c>
      <c r="F3715" s="5">
        <v>350.20500000000004</v>
      </c>
      <c r="G3715" s="5">
        <v>1776.8070000000002</v>
      </c>
      <c r="H3715" s="5">
        <v>339.81299999999999</v>
      </c>
      <c r="J3715" s="130"/>
    </row>
    <row r="3716" spans="1:10">
      <c r="A3716" s="100">
        <f t="shared" si="57"/>
        <v>2015</v>
      </c>
      <c r="B3716" s="102">
        <v>6</v>
      </c>
      <c r="C3716" s="103">
        <v>42159</v>
      </c>
      <c r="D3716" s="102">
        <v>17</v>
      </c>
      <c r="E3716" s="5">
        <v>150.05900000000003</v>
      </c>
      <c r="F3716" s="5">
        <v>351.00799999999992</v>
      </c>
      <c r="G3716" s="5">
        <v>1813.59</v>
      </c>
      <c r="H3716" s="5">
        <v>333.16600000000005</v>
      </c>
      <c r="J3716" s="130"/>
    </row>
    <row r="3717" spans="1:10">
      <c r="A3717" s="100">
        <f t="shared" ref="A3717:A3780" si="58">YEAR(C3717)</f>
        <v>2015</v>
      </c>
      <c r="B3717" s="102">
        <v>6</v>
      </c>
      <c r="C3717" s="103">
        <v>42159</v>
      </c>
      <c r="D3717" s="102">
        <v>18</v>
      </c>
      <c r="E3717" s="5">
        <v>143.70400000000001</v>
      </c>
      <c r="F3717" s="5">
        <v>355.29200000000003</v>
      </c>
      <c r="G3717" s="5">
        <v>1879.8049999999998</v>
      </c>
      <c r="H3717" s="5">
        <v>337.036</v>
      </c>
      <c r="J3717" s="130"/>
    </row>
    <row r="3718" spans="1:10">
      <c r="A3718" s="100">
        <f t="shared" si="58"/>
        <v>2015</v>
      </c>
      <c r="B3718" s="102">
        <v>6</v>
      </c>
      <c r="C3718" s="103">
        <v>42159</v>
      </c>
      <c r="D3718" s="102">
        <v>19</v>
      </c>
      <c r="E3718" s="5">
        <v>142.392</v>
      </c>
      <c r="F3718" s="5">
        <v>384.08300000000003</v>
      </c>
      <c r="G3718" s="5">
        <v>1893.143</v>
      </c>
      <c r="H3718" s="5">
        <v>357.52599999999995</v>
      </c>
      <c r="J3718" s="130"/>
    </row>
    <row r="3719" spans="1:10">
      <c r="A3719" s="100">
        <f t="shared" si="58"/>
        <v>2015</v>
      </c>
      <c r="B3719" s="102">
        <v>6</v>
      </c>
      <c r="C3719" s="103">
        <v>42159</v>
      </c>
      <c r="D3719" s="102">
        <v>20</v>
      </c>
      <c r="E3719" s="5">
        <v>142.13800000000001</v>
      </c>
      <c r="F3719" s="5">
        <v>405.05800000000005</v>
      </c>
      <c r="G3719" s="5">
        <v>1876.7140000000004</v>
      </c>
      <c r="H3719" s="5">
        <v>371.65300000000002</v>
      </c>
      <c r="J3719" s="130"/>
    </row>
    <row r="3720" spans="1:10">
      <c r="A3720" s="100">
        <f t="shared" si="58"/>
        <v>2015</v>
      </c>
      <c r="B3720" s="102">
        <v>6</v>
      </c>
      <c r="C3720" s="103">
        <v>42159</v>
      </c>
      <c r="D3720" s="102">
        <v>21</v>
      </c>
      <c r="E3720" s="5">
        <v>139.35300000000001</v>
      </c>
      <c r="F3720" s="5">
        <v>418.14400000000001</v>
      </c>
      <c r="G3720" s="5">
        <v>1867.614</v>
      </c>
      <c r="H3720" s="5">
        <v>373.48200000000003</v>
      </c>
      <c r="J3720" s="130"/>
    </row>
    <row r="3721" spans="1:10">
      <c r="A3721" s="100">
        <f t="shared" si="58"/>
        <v>2015</v>
      </c>
      <c r="B3721" s="102">
        <v>6</v>
      </c>
      <c r="C3721" s="103">
        <v>42159</v>
      </c>
      <c r="D3721" s="102">
        <v>22</v>
      </c>
      <c r="E3721" s="5">
        <v>144.113</v>
      </c>
      <c r="F3721" s="5">
        <v>422.31199999999995</v>
      </c>
      <c r="G3721" s="5">
        <v>1856.75</v>
      </c>
      <c r="H3721" s="5">
        <v>366.80599999999998</v>
      </c>
      <c r="J3721" s="130"/>
    </row>
    <row r="3722" spans="1:10">
      <c r="A3722" s="100">
        <f t="shared" si="58"/>
        <v>2015</v>
      </c>
      <c r="B3722" s="102">
        <v>6</v>
      </c>
      <c r="C3722" s="103">
        <v>42159</v>
      </c>
      <c r="D3722" s="102">
        <v>23</v>
      </c>
      <c r="E3722" s="5">
        <v>144.142</v>
      </c>
      <c r="F3722" s="5">
        <v>423.25500000000005</v>
      </c>
      <c r="G3722" s="5">
        <v>1868.2650000000006</v>
      </c>
      <c r="H3722" s="5">
        <v>358.637</v>
      </c>
      <c r="J3722" s="130"/>
    </row>
    <row r="3723" spans="1:10">
      <c r="A3723" s="100">
        <f t="shared" si="58"/>
        <v>2015</v>
      </c>
      <c r="B3723" s="102">
        <v>6</v>
      </c>
      <c r="C3723" s="103">
        <v>42159</v>
      </c>
      <c r="D3723" s="102">
        <v>24</v>
      </c>
      <c r="E3723" s="5">
        <v>138.566</v>
      </c>
      <c r="F3723" s="5">
        <v>421.74299999999999</v>
      </c>
      <c r="G3723" s="5">
        <v>1832.223</v>
      </c>
      <c r="H3723" s="5">
        <v>334.81600000000003</v>
      </c>
      <c r="J3723" s="130"/>
    </row>
    <row r="3724" spans="1:10">
      <c r="A3724" s="100">
        <f t="shared" si="58"/>
        <v>2015</v>
      </c>
      <c r="B3724" s="102">
        <v>6</v>
      </c>
      <c r="C3724" s="103">
        <v>42160</v>
      </c>
      <c r="D3724" s="102">
        <v>1</v>
      </c>
      <c r="E3724" s="5">
        <v>139.66499999999999</v>
      </c>
      <c r="F3724" s="5">
        <v>411.08</v>
      </c>
      <c r="G3724" s="5">
        <v>1579.2549999999997</v>
      </c>
      <c r="H3724" s="5">
        <v>332.86400000000009</v>
      </c>
      <c r="J3724" s="130"/>
    </row>
    <row r="3725" spans="1:10">
      <c r="A3725" s="100">
        <f t="shared" si="58"/>
        <v>2015</v>
      </c>
      <c r="B3725" s="102">
        <v>6</v>
      </c>
      <c r="C3725" s="103">
        <v>42160</v>
      </c>
      <c r="D3725" s="102">
        <v>2</v>
      </c>
      <c r="E3725" s="5">
        <v>143.87199999999999</v>
      </c>
      <c r="F3725" s="5">
        <v>408.20399999999995</v>
      </c>
      <c r="G3725" s="5">
        <v>1458.5929999999998</v>
      </c>
      <c r="H3725" s="5">
        <v>326.33600000000001</v>
      </c>
      <c r="J3725" s="130"/>
    </row>
    <row r="3726" spans="1:10">
      <c r="A3726" s="100">
        <f t="shared" si="58"/>
        <v>2015</v>
      </c>
      <c r="B3726" s="102">
        <v>6</v>
      </c>
      <c r="C3726" s="103">
        <v>42160</v>
      </c>
      <c r="D3726" s="102">
        <v>3</v>
      </c>
      <c r="E3726" s="5">
        <v>147.89100000000002</v>
      </c>
      <c r="F3726" s="5">
        <v>408.02799999999996</v>
      </c>
      <c r="G3726" s="5">
        <v>1414.2080000000001</v>
      </c>
      <c r="H3726" s="5">
        <v>321.97299999999996</v>
      </c>
      <c r="J3726" s="130"/>
    </row>
    <row r="3727" spans="1:10">
      <c r="A3727" s="100">
        <f t="shared" si="58"/>
        <v>2015</v>
      </c>
      <c r="B3727" s="102">
        <v>6</v>
      </c>
      <c r="C3727" s="103">
        <v>42160</v>
      </c>
      <c r="D3727" s="102">
        <v>4</v>
      </c>
      <c r="E3727" s="5">
        <v>151.91800000000001</v>
      </c>
      <c r="F3727" s="5">
        <v>406.86899999999997</v>
      </c>
      <c r="G3727" s="5">
        <v>1390.895</v>
      </c>
      <c r="H3727" s="5">
        <v>317.55100000000004</v>
      </c>
      <c r="J3727" s="130"/>
    </row>
    <row r="3728" spans="1:10">
      <c r="A3728" s="100">
        <f t="shared" si="58"/>
        <v>2015</v>
      </c>
      <c r="B3728" s="102">
        <v>6</v>
      </c>
      <c r="C3728" s="103">
        <v>42160</v>
      </c>
      <c r="D3728" s="102">
        <v>5</v>
      </c>
      <c r="E3728" s="5">
        <v>154.16</v>
      </c>
      <c r="F3728" s="5">
        <v>406.30799999999999</v>
      </c>
      <c r="G3728" s="5">
        <v>1397.143</v>
      </c>
      <c r="H3728" s="5">
        <v>319.58900000000006</v>
      </c>
      <c r="J3728" s="130"/>
    </row>
    <row r="3729" spans="1:10">
      <c r="A3729" s="100">
        <f t="shared" si="58"/>
        <v>2015</v>
      </c>
      <c r="B3729" s="102">
        <v>6</v>
      </c>
      <c r="C3729" s="103">
        <v>42160</v>
      </c>
      <c r="D3729" s="102">
        <v>6</v>
      </c>
      <c r="E3729" s="5">
        <v>156.32599999999999</v>
      </c>
      <c r="F3729" s="5">
        <v>411.09199999999998</v>
      </c>
      <c r="G3729" s="5">
        <v>1408.3700000000001</v>
      </c>
      <c r="H3729" s="5">
        <v>322.15800000000002</v>
      </c>
      <c r="J3729" s="130"/>
    </row>
    <row r="3730" spans="1:10">
      <c r="A3730" s="100">
        <f t="shared" si="58"/>
        <v>2015</v>
      </c>
      <c r="B3730" s="102">
        <v>6</v>
      </c>
      <c r="C3730" s="103">
        <v>42160</v>
      </c>
      <c r="D3730" s="102">
        <v>7</v>
      </c>
      <c r="E3730" s="5">
        <v>154.81800000000001</v>
      </c>
      <c r="F3730" s="5">
        <v>413.20400000000001</v>
      </c>
      <c r="G3730" s="5">
        <v>1551.0740000000001</v>
      </c>
      <c r="H3730" s="5">
        <v>330.19200000000001</v>
      </c>
      <c r="J3730" s="130"/>
    </row>
    <row r="3731" spans="1:10">
      <c r="A3731" s="100">
        <f t="shared" si="58"/>
        <v>2015</v>
      </c>
      <c r="B3731" s="102">
        <v>6</v>
      </c>
      <c r="C3731" s="103">
        <v>42160</v>
      </c>
      <c r="D3731" s="102">
        <v>8</v>
      </c>
      <c r="E3731" s="5">
        <v>150.39400000000001</v>
      </c>
      <c r="F3731" s="5">
        <v>423.06600000000003</v>
      </c>
      <c r="G3731" s="5">
        <v>1736.5640000000003</v>
      </c>
      <c r="H3731" s="5">
        <v>340.35</v>
      </c>
      <c r="J3731" s="130"/>
    </row>
    <row r="3732" spans="1:10">
      <c r="A3732" s="100">
        <f t="shared" si="58"/>
        <v>2015</v>
      </c>
      <c r="B3732" s="102">
        <v>6</v>
      </c>
      <c r="C3732" s="103">
        <v>42160</v>
      </c>
      <c r="D3732" s="102">
        <v>9</v>
      </c>
      <c r="E3732" s="5">
        <v>148.09900000000002</v>
      </c>
      <c r="F3732" s="5">
        <v>434.33100000000002</v>
      </c>
      <c r="G3732" s="5">
        <v>1793.5610000000006</v>
      </c>
      <c r="H3732" s="5">
        <v>344.053</v>
      </c>
      <c r="J3732" s="130"/>
    </row>
    <row r="3733" spans="1:10">
      <c r="A3733" s="100">
        <f t="shared" si="58"/>
        <v>2015</v>
      </c>
      <c r="B3733" s="102">
        <v>6</v>
      </c>
      <c r="C3733" s="103">
        <v>42160</v>
      </c>
      <c r="D3733" s="102">
        <v>10</v>
      </c>
      <c r="E3733" s="5">
        <v>148.07300000000001</v>
      </c>
      <c r="F3733" s="5">
        <v>441.58500000000004</v>
      </c>
      <c r="G3733" s="5">
        <v>1819.0619999999999</v>
      </c>
      <c r="H3733" s="5">
        <v>349.94100000000003</v>
      </c>
      <c r="J3733" s="130"/>
    </row>
    <row r="3734" spans="1:10">
      <c r="A3734" s="100">
        <f t="shared" si="58"/>
        <v>2015</v>
      </c>
      <c r="B3734" s="102">
        <v>6</v>
      </c>
      <c r="C3734" s="103">
        <v>42160</v>
      </c>
      <c r="D3734" s="102">
        <v>11</v>
      </c>
      <c r="E3734" s="5">
        <v>150.73000000000002</v>
      </c>
      <c r="F3734" s="5">
        <v>450.24699999999996</v>
      </c>
      <c r="G3734" s="5">
        <v>1832.0050000000001</v>
      </c>
      <c r="H3734" s="5">
        <v>354.66600000000005</v>
      </c>
      <c r="J3734" s="130"/>
    </row>
    <row r="3735" spans="1:10">
      <c r="A3735" s="100">
        <f t="shared" si="58"/>
        <v>2015</v>
      </c>
      <c r="B3735" s="102">
        <v>6</v>
      </c>
      <c r="C3735" s="103">
        <v>42160</v>
      </c>
      <c r="D3735" s="102">
        <v>12</v>
      </c>
      <c r="E3735" s="5">
        <v>150.71200000000002</v>
      </c>
      <c r="F3735" s="5">
        <v>454.05</v>
      </c>
      <c r="G3735" s="5">
        <v>1786.375</v>
      </c>
      <c r="H3735" s="5">
        <v>353.04300000000001</v>
      </c>
      <c r="J3735" s="130"/>
    </row>
    <row r="3736" spans="1:10">
      <c r="A3736" s="100">
        <f t="shared" si="58"/>
        <v>2015</v>
      </c>
      <c r="B3736" s="102">
        <v>6</v>
      </c>
      <c r="C3736" s="103">
        <v>42160</v>
      </c>
      <c r="D3736" s="102">
        <v>13</v>
      </c>
      <c r="E3736" s="5">
        <v>148.33800000000002</v>
      </c>
      <c r="F3736" s="5">
        <v>468.79800000000006</v>
      </c>
      <c r="G3736" s="5">
        <v>1744.0769999999998</v>
      </c>
      <c r="H3736" s="5">
        <v>347.38200000000006</v>
      </c>
      <c r="J3736" s="130"/>
    </row>
    <row r="3737" spans="1:10">
      <c r="A3737" s="100">
        <f t="shared" si="58"/>
        <v>2015</v>
      </c>
      <c r="B3737" s="102">
        <v>6</v>
      </c>
      <c r="C3737" s="103">
        <v>42160</v>
      </c>
      <c r="D3737" s="102">
        <v>14</v>
      </c>
      <c r="E3737" s="5">
        <v>150.23700000000002</v>
      </c>
      <c r="F3737" s="5">
        <v>465.72499999999997</v>
      </c>
      <c r="G3737" s="5">
        <v>1752.001</v>
      </c>
      <c r="H3737" s="5">
        <v>347.04999999999995</v>
      </c>
      <c r="J3737" s="130"/>
    </row>
    <row r="3738" spans="1:10">
      <c r="A3738" s="100">
        <f t="shared" si="58"/>
        <v>2015</v>
      </c>
      <c r="B3738" s="102">
        <v>6</v>
      </c>
      <c r="C3738" s="103">
        <v>42160</v>
      </c>
      <c r="D3738" s="102">
        <v>15</v>
      </c>
      <c r="E3738" s="5">
        <v>154.23400000000001</v>
      </c>
      <c r="F3738" s="5">
        <v>456.92100000000011</v>
      </c>
      <c r="G3738" s="5">
        <v>1769.8849999999998</v>
      </c>
      <c r="H3738" s="5">
        <v>345.10500000000002</v>
      </c>
      <c r="J3738" s="130"/>
    </row>
    <row r="3739" spans="1:10">
      <c r="A3739" s="100">
        <f t="shared" si="58"/>
        <v>2015</v>
      </c>
      <c r="B3739" s="102">
        <v>6</v>
      </c>
      <c r="C3739" s="103">
        <v>42160</v>
      </c>
      <c r="D3739" s="102">
        <v>16</v>
      </c>
      <c r="E3739" s="5">
        <v>145.035</v>
      </c>
      <c r="F3739" s="5">
        <v>466.17299999999994</v>
      </c>
      <c r="G3739" s="5">
        <v>1787.498</v>
      </c>
      <c r="H3739" s="5">
        <v>336.59999999999997</v>
      </c>
      <c r="J3739" s="130"/>
    </row>
    <row r="3740" spans="1:10">
      <c r="A3740" s="100">
        <f t="shared" si="58"/>
        <v>2015</v>
      </c>
      <c r="B3740" s="102">
        <v>6</v>
      </c>
      <c r="C3740" s="103">
        <v>42160</v>
      </c>
      <c r="D3740" s="102">
        <v>17</v>
      </c>
      <c r="E3740" s="5">
        <v>143.89600000000002</v>
      </c>
      <c r="F3740" s="5">
        <v>469.97899999999987</v>
      </c>
      <c r="G3740" s="5">
        <v>1801.5279999999996</v>
      </c>
      <c r="H3740" s="5">
        <v>339.23700000000008</v>
      </c>
      <c r="J3740" s="130"/>
    </row>
    <row r="3741" spans="1:10">
      <c r="A3741" s="100">
        <f t="shared" si="58"/>
        <v>2015</v>
      </c>
      <c r="B3741" s="102">
        <v>6</v>
      </c>
      <c r="C3741" s="103">
        <v>42160</v>
      </c>
      <c r="D3741" s="102">
        <v>18</v>
      </c>
      <c r="E3741" s="5">
        <v>152.80500000000001</v>
      </c>
      <c r="F3741" s="5">
        <v>471.91000000000008</v>
      </c>
      <c r="G3741" s="5">
        <v>1813.722</v>
      </c>
      <c r="H3741" s="5">
        <v>349.25700000000001</v>
      </c>
      <c r="J3741" s="130"/>
    </row>
    <row r="3742" spans="1:10">
      <c r="A3742" s="100">
        <f t="shared" si="58"/>
        <v>2015</v>
      </c>
      <c r="B3742" s="102">
        <v>6</v>
      </c>
      <c r="C3742" s="103">
        <v>42160</v>
      </c>
      <c r="D3742" s="102">
        <v>19</v>
      </c>
      <c r="E3742" s="5">
        <v>150.38000000000002</v>
      </c>
      <c r="F3742" s="5">
        <v>471.678</v>
      </c>
      <c r="G3742" s="5">
        <v>1828.386</v>
      </c>
      <c r="H3742" s="5">
        <v>366.13600000000002</v>
      </c>
      <c r="J3742" s="130"/>
    </row>
    <row r="3743" spans="1:10">
      <c r="A3743" s="100">
        <f t="shared" si="58"/>
        <v>2015</v>
      </c>
      <c r="B3743" s="102">
        <v>6</v>
      </c>
      <c r="C3743" s="103">
        <v>42160</v>
      </c>
      <c r="D3743" s="102">
        <v>20</v>
      </c>
      <c r="E3743" s="5">
        <v>150.51400000000001</v>
      </c>
      <c r="F3743" s="5">
        <v>473.39800000000002</v>
      </c>
      <c r="G3743" s="5">
        <v>1845.8920000000003</v>
      </c>
      <c r="H3743" s="5">
        <v>385.15500000000003</v>
      </c>
      <c r="J3743" s="130"/>
    </row>
    <row r="3744" spans="1:10">
      <c r="A3744" s="100">
        <f t="shared" si="58"/>
        <v>2015</v>
      </c>
      <c r="B3744" s="102">
        <v>6</v>
      </c>
      <c r="C3744" s="103">
        <v>42160</v>
      </c>
      <c r="D3744" s="102">
        <v>21</v>
      </c>
      <c r="E3744" s="5">
        <v>147.84800000000001</v>
      </c>
      <c r="F3744" s="5">
        <v>473.53299999999996</v>
      </c>
      <c r="G3744" s="5">
        <v>1849.9609999999998</v>
      </c>
      <c r="H3744" s="5">
        <v>345.50400000000002</v>
      </c>
      <c r="J3744" s="130"/>
    </row>
    <row r="3745" spans="1:10">
      <c r="A3745" s="100">
        <f t="shared" si="58"/>
        <v>2015</v>
      </c>
      <c r="B3745" s="102">
        <v>6</v>
      </c>
      <c r="C3745" s="103">
        <v>42160</v>
      </c>
      <c r="D3745" s="102">
        <v>22</v>
      </c>
      <c r="E3745" s="5">
        <v>150.16499999999999</v>
      </c>
      <c r="F3745" s="5">
        <v>473.33100000000002</v>
      </c>
      <c r="G3745" s="5">
        <v>1843.4720000000002</v>
      </c>
      <c r="H3745" s="5">
        <v>314.07900000000001</v>
      </c>
      <c r="J3745" s="130"/>
    </row>
    <row r="3746" spans="1:10">
      <c r="A3746" s="100">
        <f t="shared" si="58"/>
        <v>2015</v>
      </c>
      <c r="B3746" s="102">
        <v>6</v>
      </c>
      <c r="C3746" s="103">
        <v>42160</v>
      </c>
      <c r="D3746" s="102">
        <v>23</v>
      </c>
      <c r="E3746" s="5">
        <v>133.613</v>
      </c>
      <c r="F3746" s="5">
        <v>468.899</v>
      </c>
      <c r="G3746" s="5">
        <v>1852.6210000000001</v>
      </c>
      <c r="H3746" s="5">
        <v>287.17400000000004</v>
      </c>
      <c r="J3746" s="130"/>
    </row>
    <row r="3747" spans="1:10">
      <c r="A3747" s="100">
        <f t="shared" si="58"/>
        <v>2015</v>
      </c>
      <c r="B3747" s="102">
        <v>6</v>
      </c>
      <c r="C3747" s="103">
        <v>42160</v>
      </c>
      <c r="D3747" s="102">
        <v>24</v>
      </c>
      <c r="E3747" s="5">
        <v>134.309</v>
      </c>
      <c r="F3747" s="5">
        <v>467.50600000000014</v>
      </c>
      <c r="G3747" s="5">
        <v>1822.7169999999996</v>
      </c>
      <c r="H3747" s="5">
        <v>261.12200000000001</v>
      </c>
      <c r="J3747" s="130"/>
    </row>
    <row r="3748" spans="1:10">
      <c r="A3748" s="100">
        <f t="shared" si="58"/>
        <v>2015</v>
      </c>
      <c r="B3748" s="102">
        <v>6</v>
      </c>
      <c r="C3748" s="103">
        <v>42161</v>
      </c>
      <c r="D3748" s="102">
        <v>1</v>
      </c>
      <c r="E3748" s="5">
        <v>133.33500000000001</v>
      </c>
      <c r="F3748" s="5">
        <v>455.05599999999998</v>
      </c>
      <c r="G3748" s="5">
        <v>1658.9760000000003</v>
      </c>
      <c r="H3748" s="5">
        <v>243.08600000000001</v>
      </c>
      <c r="J3748" s="130"/>
    </row>
    <row r="3749" spans="1:10">
      <c r="A3749" s="100">
        <f t="shared" si="58"/>
        <v>2015</v>
      </c>
      <c r="B3749" s="102">
        <v>6</v>
      </c>
      <c r="C3749" s="103">
        <v>42161</v>
      </c>
      <c r="D3749" s="102">
        <v>2</v>
      </c>
      <c r="E3749" s="5">
        <v>130.9</v>
      </c>
      <c r="F3749" s="5">
        <v>452.24200000000008</v>
      </c>
      <c r="G3749" s="5">
        <v>1481.9519999999998</v>
      </c>
      <c r="H3749" s="5">
        <v>251.14100000000002</v>
      </c>
      <c r="J3749" s="130"/>
    </row>
    <row r="3750" spans="1:10">
      <c r="A3750" s="100">
        <f t="shared" si="58"/>
        <v>2015</v>
      </c>
      <c r="B3750" s="102">
        <v>6</v>
      </c>
      <c r="C3750" s="103">
        <v>42161</v>
      </c>
      <c r="D3750" s="102">
        <v>3</v>
      </c>
      <c r="E3750" s="5">
        <v>132.994</v>
      </c>
      <c r="F3750" s="5">
        <v>452.24599999999998</v>
      </c>
      <c r="G3750" s="5">
        <v>1440.6080000000004</v>
      </c>
      <c r="H3750" s="5">
        <v>251.929</v>
      </c>
      <c r="J3750" s="130"/>
    </row>
    <row r="3751" spans="1:10">
      <c r="A3751" s="100">
        <f t="shared" si="58"/>
        <v>2015</v>
      </c>
      <c r="B3751" s="102">
        <v>6</v>
      </c>
      <c r="C3751" s="103">
        <v>42161</v>
      </c>
      <c r="D3751" s="102">
        <v>4</v>
      </c>
      <c r="E3751" s="5">
        <v>133.71200000000002</v>
      </c>
      <c r="F3751" s="5">
        <v>452.42799999999994</v>
      </c>
      <c r="G3751" s="5">
        <v>1420.3410000000003</v>
      </c>
      <c r="H3751" s="5">
        <v>240.65300000000002</v>
      </c>
      <c r="J3751" s="130"/>
    </row>
    <row r="3752" spans="1:10">
      <c r="A3752" s="100">
        <f t="shared" si="58"/>
        <v>2015</v>
      </c>
      <c r="B3752" s="102">
        <v>6</v>
      </c>
      <c r="C3752" s="103">
        <v>42161</v>
      </c>
      <c r="D3752" s="102">
        <v>5</v>
      </c>
      <c r="E3752" s="5">
        <v>134.595</v>
      </c>
      <c r="F3752" s="5">
        <v>452.04600000000005</v>
      </c>
      <c r="G3752" s="5">
        <v>1444.3589999999999</v>
      </c>
      <c r="H3752" s="5">
        <v>220.79100000000003</v>
      </c>
      <c r="J3752" s="130"/>
    </row>
    <row r="3753" spans="1:10">
      <c r="A3753" s="100">
        <f t="shared" si="58"/>
        <v>2015</v>
      </c>
      <c r="B3753" s="102">
        <v>6</v>
      </c>
      <c r="C3753" s="103">
        <v>42161</v>
      </c>
      <c r="D3753" s="102">
        <v>6</v>
      </c>
      <c r="E3753" s="5">
        <v>121.7</v>
      </c>
      <c r="F3753" s="5">
        <v>452.70000000000005</v>
      </c>
      <c r="G3753" s="5">
        <v>1448.5889999999999</v>
      </c>
      <c r="H3753" s="5">
        <v>222.59900000000002</v>
      </c>
      <c r="J3753" s="130"/>
    </row>
    <row r="3754" spans="1:10">
      <c r="A3754" s="100">
        <f t="shared" si="58"/>
        <v>2015</v>
      </c>
      <c r="B3754" s="102">
        <v>6</v>
      </c>
      <c r="C3754" s="103">
        <v>42161</v>
      </c>
      <c r="D3754" s="102">
        <v>7</v>
      </c>
      <c r="E3754" s="5">
        <v>105.203</v>
      </c>
      <c r="F3754" s="5">
        <v>448.81900000000002</v>
      </c>
      <c r="G3754" s="5">
        <v>1481.3960000000002</v>
      </c>
      <c r="H3754" s="5">
        <v>236.53100000000001</v>
      </c>
      <c r="J3754" s="130"/>
    </row>
    <row r="3755" spans="1:10">
      <c r="A3755" s="100">
        <f t="shared" si="58"/>
        <v>2015</v>
      </c>
      <c r="B3755" s="102">
        <v>6</v>
      </c>
      <c r="C3755" s="103">
        <v>42161</v>
      </c>
      <c r="D3755" s="102">
        <v>8</v>
      </c>
      <c r="E3755" s="5">
        <v>104.205</v>
      </c>
      <c r="F3755" s="5">
        <v>443.98900000000009</v>
      </c>
      <c r="G3755" s="5">
        <v>1449.2719999999999</v>
      </c>
      <c r="H3755" s="5">
        <v>304.45600000000007</v>
      </c>
      <c r="J3755" s="130"/>
    </row>
    <row r="3756" spans="1:10">
      <c r="A3756" s="100">
        <f t="shared" si="58"/>
        <v>2015</v>
      </c>
      <c r="B3756" s="102">
        <v>6</v>
      </c>
      <c r="C3756" s="103">
        <v>42161</v>
      </c>
      <c r="D3756" s="102">
        <v>9</v>
      </c>
      <c r="E3756" s="5">
        <v>104.58</v>
      </c>
      <c r="F3756" s="5">
        <v>444.62000000000012</v>
      </c>
      <c r="G3756" s="5">
        <v>1408.67</v>
      </c>
      <c r="H3756" s="5">
        <v>327.85599999999999</v>
      </c>
      <c r="J3756" s="130"/>
    </row>
    <row r="3757" spans="1:10">
      <c r="A3757" s="100">
        <f t="shared" si="58"/>
        <v>2015</v>
      </c>
      <c r="B3757" s="102">
        <v>6</v>
      </c>
      <c r="C3757" s="103">
        <v>42161</v>
      </c>
      <c r="D3757" s="102">
        <v>10</v>
      </c>
      <c r="E3757" s="5">
        <v>104.804</v>
      </c>
      <c r="F3757" s="5">
        <v>445.69099999999997</v>
      </c>
      <c r="G3757" s="5">
        <v>1493.6140000000005</v>
      </c>
      <c r="H3757" s="5">
        <v>309.90600000000001</v>
      </c>
      <c r="J3757" s="130"/>
    </row>
    <row r="3758" spans="1:10">
      <c r="A3758" s="100">
        <f t="shared" si="58"/>
        <v>2015</v>
      </c>
      <c r="B3758" s="102">
        <v>6</v>
      </c>
      <c r="C3758" s="103">
        <v>42161</v>
      </c>
      <c r="D3758" s="102">
        <v>11</v>
      </c>
      <c r="E3758" s="5">
        <v>104.357</v>
      </c>
      <c r="F3758" s="5">
        <v>459.26499999999999</v>
      </c>
      <c r="G3758" s="5">
        <v>1569.261</v>
      </c>
      <c r="H3758" s="5">
        <v>263.483</v>
      </c>
      <c r="J3758" s="130"/>
    </row>
    <row r="3759" spans="1:10">
      <c r="A3759" s="100">
        <f t="shared" si="58"/>
        <v>2015</v>
      </c>
      <c r="B3759" s="102">
        <v>6</v>
      </c>
      <c r="C3759" s="103">
        <v>42161</v>
      </c>
      <c r="D3759" s="102">
        <v>12</v>
      </c>
      <c r="E3759" s="5">
        <v>106.655</v>
      </c>
      <c r="F3759" s="5">
        <v>463.33299999999997</v>
      </c>
      <c r="G3759" s="5">
        <v>1588.886</v>
      </c>
      <c r="H3759" s="5">
        <v>239.34</v>
      </c>
      <c r="J3759" s="130"/>
    </row>
    <row r="3760" spans="1:10">
      <c r="A3760" s="100">
        <f t="shared" si="58"/>
        <v>2015</v>
      </c>
      <c r="B3760" s="102">
        <v>6</v>
      </c>
      <c r="C3760" s="103">
        <v>42161</v>
      </c>
      <c r="D3760" s="102">
        <v>13</v>
      </c>
      <c r="E3760" s="5">
        <v>104.70400000000001</v>
      </c>
      <c r="F3760" s="5">
        <v>463.88299999999992</v>
      </c>
      <c r="G3760" s="5">
        <v>1614.6690000000003</v>
      </c>
      <c r="H3760" s="5">
        <v>219.76200000000003</v>
      </c>
      <c r="J3760" s="130"/>
    </row>
    <row r="3761" spans="1:10">
      <c r="A3761" s="100">
        <f t="shared" si="58"/>
        <v>2015</v>
      </c>
      <c r="B3761" s="102">
        <v>6</v>
      </c>
      <c r="C3761" s="103">
        <v>42161</v>
      </c>
      <c r="D3761" s="102">
        <v>14</v>
      </c>
      <c r="E3761" s="5">
        <v>105.40300000000001</v>
      </c>
      <c r="F3761" s="5">
        <v>463.90599999999995</v>
      </c>
      <c r="G3761" s="5">
        <v>1602.614</v>
      </c>
      <c r="H3761" s="5">
        <v>161.92000000000002</v>
      </c>
      <c r="J3761" s="130"/>
    </row>
    <row r="3762" spans="1:10">
      <c r="A3762" s="100">
        <f t="shared" si="58"/>
        <v>2015</v>
      </c>
      <c r="B3762" s="102">
        <v>6</v>
      </c>
      <c r="C3762" s="103">
        <v>42161</v>
      </c>
      <c r="D3762" s="102">
        <v>15</v>
      </c>
      <c r="E3762" s="5">
        <v>105.62700000000001</v>
      </c>
      <c r="F3762" s="5">
        <v>462.62800000000004</v>
      </c>
      <c r="G3762" s="5">
        <v>1579.7800000000004</v>
      </c>
      <c r="H3762" s="5">
        <v>162.40900000000002</v>
      </c>
      <c r="J3762" s="130"/>
    </row>
    <row r="3763" spans="1:10">
      <c r="A3763" s="100">
        <f t="shared" si="58"/>
        <v>2015</v>
      </c>
      <c r="B3763" s="102">
        <v>6</v>
      </c>
      <c r="C3763" s="103">
        <v>42161</v>
      </c>
      <c r="D3763" s="102">
        <v>16</v>
      </c>
      <c r="E3763" s="5">
        <v>105.10300000000001</v>
      </c>
      <c r="F3763" s="5">
        <v>449.10700000000003</v>
      </c>
      <c r="G3763" s="5">
        <v>1516.1659999999999</v>
      </c>
      <c r="H3763" s="5">
        <v>162.76300000000001</v>
      </c>
      <c r="J3763" s="130"/>
    </row>
    <row r="3764" spans="1:10">
      <c r="A3764" s="100">
        <f t="shared" si="58"/>
        <v>2015</v>
      </c>
      <c r="B3764" s="102">
        <v>6</v>
      </c>
      <c r="C3764" s="103">
        <v>42161</v>
      </c>
      <c r="D3764" s="102">
        <v>17</v>
      </c>
      <c r="E3764" s="5">
        <v>103.483</v>
      </c>
      <c r="F3764" s="5">
        <v>427.30100000000004</v>
      </c>
      <c r="G3764" s="5">
        <v>1539.546</v>
      </c>
      <c r="H3764" s="5">
        <v>167.381</v>
      </c>
      <c r="J3764" s="130"/>
    </row>
    <row r="3765" spans="1:10">
      <c r="A3765" s="100">
        <f t="shared" si="58"/>
        <v>2015</v>
      </c>
      <c r="B3765" s="102">
        <v>6</v>
      </c>
      <c r="C3765" s="103">
        <v>42161</v>
      </c>
      <c r="D3765" s="102">
        <v>18</v>
      </c>
      <c r="E3765" s="5">
        <v>102.66200000000001</v>
      </c>
      <c r="F3765" s="5">
        <v>421.76199999999994</v>
      </c>
      <c r="G3765" s="5">
        <v>1566.3549999999998</v>
      </c>
      <c r="H3765" s="5">
        <v>170.65</v>
      </c>
      <c r="J3765" s="130"/>
    </row>
    <row r="3766" spans="1:10">
      <c r="A3766" s="100">
        <f t="shared" si="58"/>
        <v>2015</v>
      </c>
      <c r="B3766" s="102">
        <v>6</v>
      </c>
      <c r="C3766" s="103">
        <v>42161</v>
      </c>
      <c r="D3766" s="102">
        <v>19</v>
      </c>
      <c r="E3766" s="5">
        <v>122.44600000000001</v>
      </c>
      <c r="F3766" s="5">
        <v>424.03699999999998</v>
      </c>
      <c r="G3766" s="5">
        <v>1629.5179999999996</v>
      </c>
      <c r="H3766" s="5">
        <v>151.50400000000002</v>
      </c>
      <c r="J3766" s="130"/>
    </row>
    <row r="3767" spans="1:10">
      <c r="A3767" s="100">
        <f t="shared" si="58"/>
        <v>2015</v>
      </c>
      <c r="B3767" s="102">
        <v>6</v>
      </c>
      <c r="C3767" s="103">
        <v>42161</v>
      </c>
      <c r="D3767" s="102">
        <v>20</v>
      </c>
      <c r="E3767" s="5">
        <v>135.99800000000002</v>
      </c>
      <c r="F3767" s="5">
        <v>428.57799999999992</v>
      </c>
      <c r="G3767" s="5">
        <v>1633.2860000000001</v>
      </c>
      <c r="H3767" s="5">
        <v>150.72800000000001</v>
      </c>
      <c r="J3767" s="130"/>
    </row>
    <row r="3768" spans="1:10">
      <c r="A3768" s="100">
        <f t="shared" si="58"/>
        <v>2015</v>
      </c>
      <c r="B3768" s="102">
        <v>6</v>
      </c>
      <c r="C3768" s="103">
        <v>42161</v>
      </c>
      <c r="D3768" s="102">
        <v>21</v>
      </c>
      <c r="E3768" s="5">
        <v>135.02500000000001</v>
      </c>
      <c r="F3768" s="5">
        <v>424.64099999999991</v>
      </c>
      <c r="G3768" s="5">
        <v>1629.115</v>
      </c>
      <c r="H3768" s="5">
        <v>150.28</v>
      </c>
      <c r="J3768" s="130"/>
    </row>
    <row r="3769" spans="1:10">
      <c r="A3769" s="100">
        <f t="shared" si="58"/>
        <v>2015</v>
      </c>
      <c r="B3769" s="102">
        <v>6</v>
      </c>
      <c r="C3769" s="103">
        <v>42161</v>
      </c>
      <c r="D3769" s="102">
        <v>22</v>
      </c>
      <c r="E3769" s="5">
        <v>135.696</v>
      </c>
      <c r="F3769" s="5">
        <v>374.33</v>
      </c>
      <c r="G3769" s="5">
        <v>1606.9670000000001</v>
      </c>
      <c r="H3769" s="5">
        <v>136.30500000000001</v>
      </c>
      <c r="J3769" s="130"/>
    </row>
    <row r="3770" spans="1:10">
      <c r="A3770" s="100">
        <f t="shared" si="58"/>
        <v>2015</v>
      </c>
      <c r="B3770" s="102">
        <v>6</v>
      </c>
      <c r="C3770" s="103">
        <v>42161</v>
      </c>
      <c r="D3770" s="102">
        <v>23</v>
      </c>
      <c r="E3770" s="5">
        <v>132.614</v>
      </c>
      <c r="F3770" s="5">
        <v>292.35800000000006</v>
      </c>
      <c r="G3770" s="5">
        <v>1604.2909999999999</v>
      </c>
      <c r="H3770" s="5">
        <v>119.601</v>
      </c>
      <c r="J3770" s="130"/>
    </row>
    <row r="3771" spans="1:10">
      <c r="A3771" s="100">
        <f t="shared" si="58"/>
        <v>2015</v>
      </c>
      <c r="B3771" s="102">
        <v>6</v>
      </c>
      <c r="C3771" s="103">
        <v>42161</v>
      </c>
      <c r="D3771" s="102">
        <v>24</v>
      </c>
      <c r="E3771" s="5">
        <v>131.07900000000001</v>
      </c>
      <c r="F3771" s="5">
        <v>268.25400000000002</v>
      </c>
      <c r="G3771" s="5">
        <v>1594.925</v>
      </c>
      <c r="H3771" s="5">
        <v>103.80500000000001</v>
      </c>
      <c r="J3771" s="130"/>
    </row>
    <row r="3772" spans="1:10">
      <c r="A3772" s="100">
        <f t="shared" si="58"/>
        <v>2015</v>
      </c>
      <c r="B3772" s="102">
        <v>6</v>
      </c>
      <c r="C3772" s="103">
        <v>42162</v>
      </c>
      <c r="D3772" s="102">
        <v>1</v>
      </c>
      <c r="E3772" s="5">
        <v>134.548</v>
      </c>
      <c r="F3772" s="5">
        <v>264.86700000000002</v>
      </c>
      <c r="G3772" s="5">
        <v>1563.788</v>
      </c>
      <c r="H3772" s="5">
        <v>56.767000000000003</v>
      </c>
      <c r="J3772" s="130"/>
    </row>
    <row r="3773" spans="1:10">
      <c r="A3773" s="100">
        <f t="shared" si="58"/>
        <v>2015</v>
      </c>
      <c r="B3773" s="102">
        <v>6</v>
      </c>
      <c r="C3773" s="103">
        <v>42162</v>
      </c>
      <c r="D3773" s="102">
        <v>2</v>
      </c>
      <c r="E3773" s="5">
        <v>129.36000000000001</v>
      </c>
      <c r="F3773" s="5">
        <v>271.35700000000003</v>
      </c>
      <c r="G3773" s="5">
        <v>1550.8059999999996</v>
      </c>
      <c r="H3773" s="5">
        <v>54.914000000000001</v>
      </c>
      <c r="J3773" s="130"/>
    </row>
    <row r="3774" spans="1:10">
      <c r="A3774" s="100">
        <f t="shared" si="58"/>
        <v>2015</v>
      </c>
      <c r="B3774" s="102">
        <v>6</v>
      </c>
      <c r="C3774" s="103">
        <v>42162</v>
      </c>
      <c r="D3774" s="102">
        <v>3</v>
      </c>
      <c r="E3774" s="5">
        <v>133.446</v>
      </c>
      <c r="F3774" s="5">
        <v>277.84200000000004</v>
      </c>
      <c r="G3774" s="5">
        <v>1528.5070000000003</v>
      </c>
      <c r="H3774" s="5">
        <v>51.021000000000001</v>
      </c>
      <c r="J3774" s="130"/>
    </row>
    <row r="3775" spans="1:10">
      <c r="A3775" s="100">
        <f t="shared" si="58"/>
        <v>2015</v>
      </c>
      <c r="B3775" s="102">
        <v>6</v>
      </c>
      <c r="C3775" s="103">
        <v>42162</v>
      </c>
      <c r="D3775" s="102">
        <v>4</v>
      </c>
      <c r="E3775" s="5">
        <v>134.16500000000002</v>
      </c>
      <c r="F3775" s="5">
        <v>278.25100000000003</v>
      </c>
      <c r="G3775" s="5">
        <v>1536.13</v>
      </c>
      <c r="H3775" s="5">
        <v>51.893000000000008</v>
      </c>
      <c r="J3775" s="130"/>
    </row>
    <row r="3776" spans="1:10">
      <c r="A3776" s="100">
        <f t="shared" si="58"/>
        <v>2015</v>
      </c>
      <c r="B3776" s="102">
        <v>6</v>
      </c>
      <c r="C3776" s="103">
        <v>42162</v>
      </c>
      <c r="D3776" s="102">
        <v>5</v>
      </c>
      <c r="E3776" s="5">
        <v>132.399</v>
      </c>
      <c r="F3776" s="5">
        <v>279.06</v>
      </c>
      <c r="G3776" s="5">
        <v>1536.2499999999998</v>
      </c>
      <c r="H3776" s="5">
        <v>51.681000000000004</v>
      </c>
      <c r="J3776" s="130"/>
    </row>
    <row r="3777" spans="1:10">
      <c r="A3777" s="100">
        <f t="shared" si="58"/>
        <v>2015</v>
      </c>
      <c r="B3777" s="102">
        <v>6</v>
      </c>
      <c r="C3777" s="103">
        <v>42162</v>
      </c>
      <c r="D3777" s="102">
        <v>6</v>
      </c>
      <c r="E3777" s="5">
        <v>132.87900000000002</v>
      </c>
      <c r="F3777" s="5">
        <v>279.24099999999999</v>
      </c>
      <c r="G3777" s="5">
        <v>1525.5520000000001</v>
      </c>
      <c r="H3777" s="5">
        <v>50.825000000000003</v>
      </c>
      <c r="J3777" s="130"/>
    </row>
    <row r="3778" spans="1:10">
      <c r="A3778" s="100">
        <f t="shared" si="58"/>
        <v>2015</v>
      </c>
      <c r="B3778" s="102">
        <v>6</v>
      </c>
      <c r="C3778" s="103">
        <v>42162</v>
      </c>
      <c r="D3778" s="102">
        <v>7</v>
      </c>
      <c r="E3778" s="5">
        <v>130.69499999999999</v>
      </c>
      <c r="F3778" s="5">
        <v>271.32800000000003</v>
      </c>
      <c r="G3778" s="5">
        <v>1549.0690000000002</v>
      </c>
      <c r="H3778" s="5">
        <v>54.338999999999999</v>
      </c>
      <c r="J3778" s="130"/>
    </row>
    <row r="3779" spans="1:10">
      <c r="A3779" s="100">
        <f t="shared" si="58"/>
        <v>2015</v>
      </c>
      <c r="B3779" s="102">
        <v>6</v>
      </c>
      <c r="C3779" s="103">
        <v>42162</v>
      </c>
      <c r="D3779" s="102">
        <v>8</v>
      </c>
      <c r="E3779" s="5">
        <v>130.452</v>
      </c>
      <c r="F3779" s="5">
        <v>272.072</v>
      </c>
      <c r="G3779" s="5">
        <v>1542.0419999999997</v>
      </c>
      <c r="H3779" s="5">
        <v>58.675000000000004</v>
      </c>
      <c r="J3779" s="130"/>
    </row>
    <row r="3780" spans="1:10">
      <c r="A3780" s="100">
        <f t="shared" si="58"/>
        <v>2015</v>
      </c>
      <c r="B3780" s="102">
        <v>6</v>
      </c>
      <c r="C3780" s="103">
        <v>42162</v>
      </c>
      <c r="D3780" s="102">
        <v>9</v>
      </c>
      <c r="E3780" s="5">
        <v>133.631</v>
      </c>
      <c r="F3780" s="5">
        <v>275.72400000000005</v>
      </c>
      <c r="G3780" s="5">
        <v>1489.5060000000001</v>
      </c>
      <c r="H3780" s="5">
        <v>98.561000000000007</v>
      </c>
      <c r="J3780" s="130"/>
    </row>
    <row r="3781" spans="1:10">
      <c r="A3781" s="100">
        <f t="shared" ref="A3781:A3844" si="59">YEAR(C3781)</f>
        <v>2015</v>
      </c>
      <c r="B3781" s="102">
        <v>6</v>
      </c>
      <c r="C3781" s="103">
        <v>42162</v>
      </c>
      <c r="D3781" s="102">
        <v>10</v>
      </c>
      <c r="E3781" s="5">
        <v>135.30500000000001</v>
      </c>
      <c r="F3781" s="5">
        <v>299.66199999999998</v>
      </c>
      <c r="G3781" s="5">
        <v>1416.8110000000001</v>
      </c>
      <c r="H3781" s="5">
        <v>120.81700000000001</v>
      </c>
      <c r="J3781" s="130"/>
    </row>
    <row r="3782" spans="1:10">
      <c r="A3782" s="100">
        <f t="shared" si="59"/>
        <v>2015</v>
      </c>
      <c r="B3782" s="102">
        <v>6</v>
      </c>
      <c r="C3782" s="103">
        <v>42162</v>
      </c>
      <c r="D3782" s="102">
        <v>11</v>
      </c>
      <c r="E3782" s="5">
        <v>137.852</v>
      </c>
      <c r="F3782" s="5">
        <v>364.11500000000001</v>
      </c>
      <c r="G3782" s="5">
        <v>1423.8810000000003</v>
      </c>
      <c r="H3782" s="5">
        <v>107.23099999999999</v>
      </c>
      <c r="J3782" s="130"/>
    </row>
    <row r="3783" spans="1:10">
      <c r="A3783" s="100">
        <f t="shared" si="59"/>
        <v>2015</v>
      </c>
      <c r="B3783" s="102">
        <v>6</v>
      </c>
      <c r="C3783" s="103">
        <v>42162</v>
      </c>
      <c r="D3783" s="102">
        <v>12</v>
      </c>
      <c r="E3783" s="5">
        <v>137.63800000000001</v>
      </c>
      <c r="F3783" s="5">
        <v>405.19100000000003</v>
      </c>
      <c r="G3783" s="5">
        <v>1477.3709999999999</v>
      </c>
      <c r="H3783" s="5">
        <v>112.62100000000001</v>
      </c>
      <c r="J3783" s="130"/>
    </row>
    <row r="3784" spans="1:10">
      <c r="A3784" s="100">
        <f t="shared" si="59"/>
        <v>2015</v>
      </c>
      <c r="B3784" s="102">
        <v>6</v>
      </c>
      <c r="C3784" s="103">
        <v>42162</v>
      </c>
      <c r="D3784" s="102">
        <v>13</v>
      </c>
      <c r="E3784" s="5">
        <v>137.476</v>
      </c>
      <c r="F3784" s="5">
        <v>411.51300000000003</v>
      </c>
      <c r="G3784" s="5">
        <v>1497.8400000000001</v>
      </c>
      <c r="H3784" s="5">
        <v>116.10300000000001</v>
      </c>
      <c r="J3784" s="130"/>
    </row>
    <row r="3785" spans="1:10">
      <c r="A3785" s="100">
        <f t="shared" si="59"/>
        <v>2015</v>
      </c>
      <c r="B3785" s="102">
        <v>6</v>
      </c>
      <c r="C3785" s="103">
        <v>42162</v>
      </c>
      <c r="D3785" s="102">
        <v>14</v>
      </c>
      <c r="E3785" s="5">
        <v>134.74700000000001</v>
      </c>
      <c r="F3785" s="5">
        <v>411.67399999999998</v>
      </c>
      <c r="G3785" s="5">
        <v>1585.4090000000001</v>
      </c>
      <c r="H3785" s="5">
        <v>118.35900000000001</v>
      </c>
      <c r="J3785" s="130"/>
    </row>
    <row r="3786" spans="1:10">
      <c r="A3786" s="100">
        <f t="shared" si="59"/>
        <v>2015</v>
      </c>
      <c r="B3786" s="102">
        <v>6</v>
      </c>
      <c r="C3786" s="103">
        <v>42162</v>
      </c>
      <c r="D3786" s="102">
        <v>15</v>
      </c>
      <c r="E3786" s="5">
        <v>134.65600000000001</v>
      </c>
      <c r="F3786" s="5">
        <v>380.52300000000002</v>
      </c>
      <c r="G3786" s="5">
        <v>1717.0729999999999</v>
      </c>
      <c r="H3786" s="5">
        <v>117.20100000000001</v>
      </c>
      <c r="J3786" s="130"/>
    </row>
    <row r="3787" spans="1:10">
      <c r="A3787" s="100">
        <f t="shared" si="59"/>
        <v>2015</v>
      </c>
      <c r="B3787" s="102">
        <v>6</v>
      </c>
      <c r="C3787" s="103">
        <v>42162</v>
      </c>
      <c r="D3787" s="102">
        <v>16</v>
      </c>
      <c r="E3787" s="5">
        <v>136.65800000000002</v>
      </c>
      <c r="F3787" s="5">
        <v>358.19499999999994</v>
      </c>
      <c r="G3787" s="5">
        <v>1675.3149999999998</v>
      </c>
      <c r="H3787" s="5">
        <v>118.017</v>
      </c>
      <c r="J3787" s="130"/>
    </row>
    <row r="3788" spans="1:10">
      <c r="A3788" s="100">
        <f t="shared" si="59"/>
        <v>2015</v>
      </c>
      <c r="B3788" s="102">
        <v>6</v>
      </c>
      <c r="C3788" s="103">
        <v>42162</v>
      </c>
      <c r="D3788" s="102">
        <v>17</v>
      </c>
      <c r="E3788" s="5">
        <v>135.52100000000002</v>
      </c>
      <c r="F3788" s="5">
        <v>357.16500000000008</v>
      </c>
      <c r="G3788" s="5">
        <v>1699.0920000000001</v>
      </c>
      <c r="H3788" s="5">
        <v>114.81200000000001</v>
      </c>
      <c r="J3788" s="130"/>
    </row>
    <row r="3789" spans="1:10">
      <c r="A3789" s="100">
        <f t="shared" si="59"/>
        <v>2015</v>
      </c>
      <c r="B3789" s="102">
        <v>6</v>
      </c>
      <c r="C3789" s="103">
        <v>42162</v>
      </c>
      <c r="D3789" s="102">
        <v>18</v>
      </c>
      <c r="E3789" s="5">
        <v>136.501</v>
      </c>
      <c r="F3789" s="5">
        <v>354.95100000000002</v>
      </c>
      <c r="G3789" s="5">
        <v>1766.5220000000004</v>
      </c>
      <c r="H3789" s="5">
        <v>116.89800000000001</v>
      </c>
      <c r="J3789" s="130"/>
    </row>
    <row r="3790" spans="1:10">
      <c r="A3790" s="100">
        <f t="shared" si="59"/>
        <v>2015</v>
      </c>
      <c r="B3790" s="102">
        <v>6</v>
      </c>
      <c r="C3790" s="103">
        <v>42162</v>
      </c>
      <c r="D3790" s="102">
        <v>19</v>
      </c>
      <c r="E3790" s="5">
        <v>136.767</v>
      </c>
      <c r="F3790" s="5">
        <v>355.11200000000002</v>
      </c>
      <c r="G3790" s="5">
        <v>1853.0450000000001</v>
      </c>
      <c r="H3790" s="5">
        <v>148.488</v>
      </c>
      <c r="J3790" s="130"/>
    </row>
    <row r="3791" spans="1:10">
      <c r="A3791" s="100">
        <f t="shared" si="59"/>
        <v>2015</v>
      </c>
      <c r="B3791" s="102">
        <v>6</v>
      </c>
      <c r="C3791" s="103">
        <v>42162</v>
      </c>
      <c r="D3791" s="102">
        <v>20</v>
      </c>
      <c r="E3791" s="5">
        <v>132.87900000000002</v>
      </c>
      <c r="F3791" s="5">
        <v>355.93400000000003</v>
      </c>
      <c r="G3791" s="5">
        <v>1931.6670000000008</v>
      </c>
      <c r="H3791" s="5">
        <v>150.51300000000001</v>
      </c>
      <c r="J3791" s="130"/>
    </row>
    <row r="3792" spans="1:10">
      <c r="A3792" s="100">
        <f t="shared" si="59"/>
        <v>2015</v>
      </c>
      <c r="B3792" s="102">
        <v>6</v>
      </c>
      <c r="C3792" s="103">
        <v>42162</v>
      </c>
      <c r="D3792" s="102">
        <v>21</v>
      </c>
      <c r="E3792" s="5">
        <v>133.45500000000001</v>
      </c>
      <c r="F3792" s="5">
        <v>358.46800000000007</v>
      </c>
      <c r="G3792" s="5">
        <v>1947.694</v>
      </c>
      <c r="H3792" s="5">
        <v>126.07000000000002</v>
      </c>
      <c r="J3792" s="130"/>
    </row>
    <row r="3793" spans="1:10">
      <c r="A3793" s="100">
        <f t="shared" si="59"/>
        <v>2015</v>
      </c>
      <c r="B3793" s="102">
        <v>6</v>
      </c>
      <c r="C3793" s="103">
        <v>42162</v>
      </c>
      <c r="D3793" s="102">
        <v>22</v>
      </c>
      <c r="E3793" s="5">
        <v>134.65600000000001</v>
      </c>
      <c r="F3793" s="5">
        <v>358.52399999999989</v>
      </c>
      <c r="G3793" s="5">
        <v>1993.1489999999999</v>
      </c>
      <c r="H3793" s="5">
        <v>125.729</v>
      </c>
      <c r="J3793" s="130"/>
    </row>
    <row r="3794" spans="1:10">
      <c r="A3794" s="100">
        <f t="shared" si="59"/>
        <v>2015</v>
      </c>
      <c r="B3794" s="102">
        <v>6</v>
      </c>
      <c r="C3794" s="103">
        <v>42162</v>
      </c>
      <c r="D3794" s="102">
        <v>23</v>
      </c>
      <c r="E3794" s="5">
        <v>137.887</v>
      </c>
      <c r="F3794" s="5">
        <v>359.24700000000007</v>
      </c>
      <c r="G3794" s="5">
        <v>2006.837</v>
      </c>
      <c r="H3794" s="5">
        <v>118.342</v>
      </c>
      <c r="J3794" s="130"/>
    </row>
    <row r="3795" spans="1:10">
      <c r="A3795" s="100">
        <f t="shared" si="59"/>
        <v>2015</v>
      </c>
      <c r="B3795" s="102">
        <v>6</v>
      </c>
      <c r="C3795" s="103">
        <v>42162</v>
      </c>
      <c r="D3795" s="102">
        <v>24</v>
      </c>
      <c r="E3795" s="5">
        <v>139.99600000000001</v>
      </c>
      <c r="F3795" s="5">
        <v>351.41300000000001</v>
      </c>
      <c r="G3795" s="5">
        <v>1977.4130000000005</v>
      </c>
      <c r="H3795" s="5">
        <v>117.72799999999999</v>
      </c>
      <c r="J3795" s="130"/>
    </row>
    <row r="3796" spans="1:10">
      <c r="A3796" s="100">
        <f t="shared" si="59"/>
        <v>2015</v>
      </c>
      <c r="B3796" s="102">
        <v>6</v>
      </c>
      <c r="C3796" s="103">
        <v>42163</v>
      </c>
      <c r="D3796" s="102">
        <v>1</v>
      </c>
      <c r="E3796" s="5">
        <v>134.21100000000001</v>
      </c>
      <c r="F3796" s="5">
        <v>366.27200000000005</v>
      </c>
      <c r="G3796" s="5">
        <v>1672.8629999999998</v>
      </c>
      <c r="H3796" s="5">
        <v>192.02800000000002</v>
      </c>
      <c r="J3796" s="130"/>
    </row>
    <row r="3797" spans="1:10">
      <c r="A3797" s="100">
        <f t="shared" si="59"/>
        <v>2015</v>
      </c>
      <c r="B3797" s="102">
        <v>6</v>
      </c>
      <c r="C3797" s="103">
        <v>42163</v>
      </c>
      <c r="D3797" s="102">
        <v>2</v>
      </c>
      <c r="E3797" s="5">
        <v>134.24700000000001</v>
      </c>
      <c r="F3797" s="5">
        <v>372.93900000000002</v>
      </c>
      <c r="G3797" s="5">
        <v>1427.4600000000003</v>
      </c>
      <c r="H3797" s="5">
        <v>277.42900000000003</v>
      </c>
      <c r="J3797" s="130"/>
    </row>
    <row r="3798" spans="1:10">
      <c r="A3798" s="100">
        <f t="shared" si="59"/>
        <v>2015</v>
      </c>
      <c r="B3798" s="102">
        <v>6</v>
      </c>
      <c r="C3798" s="103">
        <v>42163</v>
      </c>
      <c r="D3798" s="102">
        <v>3</v>
      </c>
      <c r="E3798" s="5">
        <v>135.13200000000001</v>
      </c>
      <c r="F3798" s="5">
        <v>392.12299999999999</v>
      </c>
      <c r="G3798" s="5">
        <v>1310.3380000000002</v>
      </c>
      <c r="H3798" s="5">
        <v>293.96500000000003</v>
      </c>
      <c r="J3798" s="130"/>
    </row>
    <row r="3799" spans="1:10">
      <c r="A3799" s="100">
        <f t="shared" si="59"/>
        <v>2015</v>
      </c>
      <c r="B3799" s="102">
        <v>6</v>
      </c>
      <c r="C3799" s="103">
        <v>42163</v>
      </c>
      <c r="D3799" s="102">
        <v>4</v>
      </c>
      <c r="E3799" s="5">
        <v>135.184</v>
      </c>
      <c r="F3799" s="5">
        <v>393.47199999999998</v>
      </c>
      <c r="G3799" s="5">
        <v>1294.2280000000001</v>
      </c>
      <c r="H3799" s="5">
        <v>302.62700000000001</v>
      </c>
      <c r="J3799" s="130"/>
    </row>
    <row r="3800" spans="1:10">
      <c r="A3800" s="100">
        <f t="shared" si="59"/>
        <v>2015</v>
      </c>
      <c r="B3800" s="102">
        <v>6</v>
      </c>
      <c r="C3800" s="103">
        <v>42163</v>
      </c>
      <c r="D3800" s="102">
        <v>5</v>
      </c>
      <c r="E3800" s="5">
        <v>132.887</v>
      </c>
      <c r="F3800" s="5">
        <v>393.82400000000001</v>
      </c>
      <c r="G3800" s="5">
        <v>1278.2270000000001</v>
      </c>
      <c r="H3800" s="5">
        <v>305.73200000000003</v>
      </c>
      <c r="J3800" s="130"/>
    </row>
    <row r="3801" spans="1:10">
      <c r="A3801" s="100">
        <f t="shared" si="59"/>
        <v>2015</v>
      </c>
      <c r="B3801" s="102">
        <v>6</v>
      </c>
      <c r="C3801" s="103">
        <v>42163</v>
      </c>
      <c r="D3801" s="102">
        <v>6</v>
      </c>
      <c r="E3801" s="5">
        <v>123.12</v>
      </c>
      <c r="F3801" s="5">
        <v>394.12699999999995</v>
      </c>
      <c r="G3801" s="5">
        <v>1245.2930000000001</v>
      </c>
      <c r="H3801" s="5">
        <v>327.21600000000001</v>
      </c>
      <c r="J3801" s="130"/>
    </row>
    <row r="3802" spans="1:10">
      <c r="A3802" s="100">
        <f t="shared" si="59"/>
        <v>2015</v>
      </c>
      <c r="B3802" s="102">
        <v>6</v>
      </c>
      <c r="C3802" s="103">
        <v>42163</v>
      </c>
      <c r="D3802" s="102">
        <v>7</v>
      </c>
      <c r="E3802" s="5">
        <v>103.483</v>
      </c>
      <c r="F3802" s="5">
        <v>389.67999999999995</v>
      </c>
      <c r="G3802" s="5">
        <v>1385.056</v>
      </c>
      <c r="H3802" s="5">
        <v>340.32200000000006</v>
      </c>
      <c r="J3802" s="130"/>
    </row>
    <row r="3803" spans="1:10">
      <c r="A3803" s="100">
        <f t="shared" si="59"/>
        <v>2015</v>
      </c>
      <c r="B3803" s="102">
        <v>6</v>
      </c>
      <c r="C3803" s="103">
        <v>42163</v>
      </c>
      <c r="D3803" s="102">
        <v>8</v>
      </c>
      <c r="E3803" s="5">
        <v>103.367</v>
      </c>
      <c r="F3803" s="5">
        <v>390.30399999999997</v>
      </c>
      <c r="G3803" s="5">
        <v>1623.665</v>
      </c>
      <c r="H3803" s="5">
        <v>372.86699999999996</v>
      </c>
      <c r="J3803" s="130"/>
    </row>
    <row r="3804" spans="1:10">
      <c r="A3804" s="100">
        <f t="shared" si="59"/>
        <v>2015</v>
      </c>
      <c r="B3804" s="102">
        <v>6</v>
      </c>
      <c r="C3804" s="103">
        <v>42163</v>
      </c>
      <c r="D3804" s="102">
        <v>9</v>
      </c>
      <c r="E3804" s="5">
        <v>105.879</v>
      </c>
      <c r="F3804" s="5">
        <v>397.09199999999998</v>
      </c>
      <c r="G3804" s="5">
        <v>1700.9440000000004</v>
      </c>
      <c r="H3804" s="5">
        <v>375.16500000000002</v>
      </c>
      <c r="J3804" s="130"/>
    </row>
    <row r="3805" spans="1:10">
      <c r="A3805" s="100">
        <f t="shared" si="59"/>
        <v>2015</v>
      </c>
      <c r="B3805" s="102">
        <v>6</v>
      </c>
      <c r="C3805" s="103">
        <v>42163</v>
      </c>
      <c r="D3805" s="102">
        <v>10</v>
      </c>
      <c r="E3805" s="5">
        <v>102.88500000000001</v>
      </c>
      <c r="F3805" s="5">
        <v>398.58500000000004</v>
      </c>
      <c r="G3805" s="5">
        <v>1749.2430000000002</v>
      </c>
      <c r="H3805" s="5">
        <v>382.31700000000001</v>
      </c>
      <c r="J3805" s="130"/>
    </row>
    <row r="3806" spans="1:10">
      <c r="A3806" s="100">
        <f t="shared" si="59"/>
        <v>2015</v>
      </c>
      <c r="B3806" s="102">
        <v>6</v>
      </c>
      <c r="C3806" s="103">
        <v>42163</v>
      </c>
      <c r="D3806" s="102">
        <v>11</v>
      </c>
      <c r="E3806" s="5">
        <v>102.82900000000001</v>
      </c>
      <c r="F3806" s="5">
        <v>398.87200000000007</v>
      </c>
      <c r="G3806" s="5">
        <v>1756.7820000000002</v>
      </c>
      <c r="H3806" s="5">
        <v>387.89099999999996</v>
      </c>
      <c r="J3806" s="130"/>
    </row>
    <row r="3807" spans="1:10">
      <c r="A3807" s="100">
        <f t="shared" si="59"/>
        <v>2015</v>
      </c>
      <c r="B3807" s="102">
        <v>6</v>
      </c>
      <c r="C3807" s="103">
        <v>42163</v>
      </c>
      <c r="D3807" s="102">
        <v>12</v>
      </c>
      <c r="E3807" s="5">
        <v>100.495</v>
      </c>
      <c r="F3807" s="5">
        <v>399.32</v>
      </c>
      <c r="G3807" s="5">
        <v>1761.2370000000003</v>
      </c>
      <c r="H3807" s="5">
        <v>386.85699999999997</v>
      </c>
      <c r="J3807" s="130"/>
    </row>
    <row r="3808" spans="1:10">
      <c r="A3808" s="100">
        <f t="shared" si="59"/>
        <v>2015</v>
      </c>
      <c r="B3808" s="102">
        <v>6</v>
      </c>
      <c r="C3808" s="103">
        <v>42163</v>
      </c>
      <c r="D3808" s="102">
        <v>13</v>
      </c>
      <c r="E3808" s="5">
        <v>100.64200000000001</v>
      </c>
      <c r="F3808" s="5">
        <v>400.04200000000003</v>
      </c>
      <c r="G3808" s="5">
        <v>1710.8370000000004</v>
      </c>
      <c r="H3808" s="5">
        <v>385.25799999999998</v>
      </c>
      <c r="J3808" s="130"/>
    </row>
    <row r="3809" spans="1:10">
      <c r="A3809" s="100">
        <f t="shared" si="59"/>
        <v>2015</v>
      </c>
      <c r="B3809" s="102">
        <v>6</v>
      </c>
      <c r="C3809" s="103">
        <v>42163</v>
      </c>
      <c r="D3809" s="102">
        <v>14</v>
      </c>
      <c r="E3809" s="5">
        <v>99.922000000000011</v>
      </c>
      <c r="F3809" s="5">
        <v>400.25700000000001</v>
      </c>
      <c r="G3809" s="5">
        <v>1717.4280000000001</v>
      </c>
      <c r="H3809" s="5">
        <v>385.55500000000001</v>
      </c>
      <c r="J3809" s="130"/>
    </row>
    <row r="3810" spans="1:10">
      <c r="A3810" s="100">
        <f t="shared" si="59"/>
        <v>2015</v>
      </c>
      <c r="B3810" s="102">
        <v>6</v>
      </c>
      <c r="C3810" s="103">
        <v>42163</v>
      </c>
      <c r="D3810" s="102">
        <v>15</v>
      </c>
      <c r="E3810" s="5">
        <v>96.721000000000004</v>
      </c>
      <c r="F3810" s="5">
        <v>400.02600000000012</v>
      </c>
      <c r="G3810" s="5">
        <v>1742.0419999999999</v>
      </c>
      <c r="H3810" s="5">
        <v>402.22500000000002</v>
      </c>
      <c r="J3810" s="130"/>
    </row>
    <row r="3811" spans="1:10">
      <c r="A3811" s="100">
        <f t="shared" si="59"/>
        <v>2015</v>
      </c>
      <c r="B3811" s="102">
        <v>6</v>
      </c>
      <c r="C3811" s="103">
        <v>42163</v>
      </c>
      <c r="D3811" s="102">
        <v>16</v>
      </c>
      <c r="E3811" s="5">
        <v>96.916000000000011</v>
      </c>
      <c r="F3811" s="5">
        <v>399.20900000000006</v>
      </c>
      <c r="G3811" s="5">
        <v>1767.2439999999999</v>
      </c>
      <c r="H3811" s="5">
        <v>371.42500000000001</v>
      </c>
      <c r="J3811" s="130"/>
    </row>
    <row r="3812" spans="1:10">
      <c r="A3812" s="100">
        <f t="shared" si="59"/>
        <v>2015</v>
      </c>
      <c r="B3812" s="102">
        <v>6</v>
      </c>
      <c r="C3812" s="103">
        <v>42163</v>
      </c>
      <c r="D3812" s="102">
        <v>17</v>
      </c>
      <c r="E3812" s="5">
        <v>97.588000000000008</v>
      </c>
      <c r="F3812" s="5">
        <v>399.255</v>
      </c>
      <c r="G3812" s="5">
        <v>1824.3690000000001</v>
      </c>
      <c r="H3812" s="5">
        <v>375.64699999999999</v>
      </c>
      <c r="J3812" s="130"/>
    </row>
    <row r="3813" spans="1:10">
      <c r="A3813" s="100">
        <f t="shared" si="59"/>
        <v>2015</v>
      </c>
      <c r="B3813" s="102">
        <v>6</v>
      </c>
      <c r="C3813" s="103">
        <v>42163</v>
      </c>
      <c r="D3813" s="102">
        <v>18</v>
      </c>
      <c r="E3813" s="5">
        <v>95.75500000000001</v>
      </c>
      <c r="F3813" s="5">
        <v>398.91200000000003</v>
      </c>
      <c r="G3813" s="5">
        <v>1870.2949999999996</v>
      </c>
      <c r="H3813" s="5">
        <v>375.00200000000001</v>
      </c>
      <c r="J3813" s="130"/>
    </row>
    <row r="3814" spans="1:10">
      <c r="A3814" s="100">
        <f t="shared" si="59"/>
        <v>2015</v>
      </c>
      <c r="B3814" s="102">
        <v>6</v>
      </c>
      <c r="C3814" s="103">
        <v>42163</v>
      </c>
      <c r="D3814" s="102">
        <v>19</v>
      </c>
      <c r="E3814" s="5">
        <v>95.945999999999998</v>
      </c>
      <c r="F3814" s="5">
        <v>398.29500000000002</v>
      </c>
      <c r="G3814" s="5">
        <v>1918.902</v>
      </c>
      <c r="H3814" s="5">
        <v>397.09199999999998</v>
      </c>
      <c r="J3814" s="130"/>
    </row>
    <row r="3815" spans="1:10">
      <c r="A3815" s="100">
        <f t="shared" si="59"/>
        <v>2015</v>
      </c>
      <c r="B3815" s="102">
        <v>6</v>
      </c>
      <c r="C3815" s="103">
        <v>42163</v>
      </c>
      <c r="D3815" s="102">
        <v>20</v>
      </c>
      <c r="E3815" s="5">
        <v>95.524000000000001</v>
      </c>
      <c r="F3815" s="5">
        <v>398.73500000000007</v>
      </c>
      <c r="G3815" s="5">
        <v>1922.1910000000003</v>
      </c>
      <c r="H3815" s="5">
        <v>414.952</v>
      </c>
      <c r="J3815" s="130"/>
    </row>
    <row r="3816" spans="1:10">
      <c r="A3816" s="100">
        <f t="shared" si="59"/>
        <v>2015</v>
      </c>
      <c r="B3816" s="102">
        <v>6</v>
      </c>
      <c r="C3816" s="103">
        <v>42163</v>
      </c>
      <c r="D3816" s="102">
        <v>21</v>
      </c>
      <c r="E3816" s="5">
        <v>104.105</v>
      </c>
      <c r="F3816" s="5">
        <v>398.41800000000001</v>
      </c>
      <c r="G3816" s="5">
        <v>1929.9180000000001</v>
      </c>
      <c r="H3816" s="5">
        <v>418.92900000000003</v>
      </c>
      <c r="J3816" s="130"/>
    </row>
    <row r="3817" spans="1:10">
      <c r="A3817" s="100">
        <f t="shared" si="59"/>
        <v>2015</v>
      </c>
      <c r="B3817" s="102">
        <v>6</v>
      </c>
      <c r="C3817" s="103">
        <v>42163</v>
      </c>
      <c r="D3817" s="102">
        <v>22</v>
      </c>
      <c r="E3817" s="5">
        <v>120.486</v>
      </c>
      <c r="F3817" s="5">
        <v>398.55</v>
      </c>
      <c r="G3817" s="5">
        <v>1922.6369999999997</v>
      </c>
      <c r="H3817" s="5">
        <v>411.40499999999997</v>
      </c>
      <c r="J3817" s="130"/>
    </row>
    <row r="3818" spans="1:10">
      <c r="A3818" s="100">
        <f t="shared" si="59"/>
        <v>2015</v>
      </c>
      <c r="B3818" s="102">
        <v>6</v>
      </c>
      <c r="C3818" s="103">
        <v>42163</v>
      </c>
      <c r="D3818" s="102">
        <v>23</v>
      </c>
      <c r="E3818" s="5">
        <v>108.983</v>
      </c>
      <c r="F3818" s="5">
        <v>401.28300000000002</v>
      </c>
      <c r="G3818" s="5">
        <v>1909.2600000000004</v>
      </c>
      <c r="H3818" s="5">
        <v>388.63799999999992</v>
      </c>
      <c r="J3818" s="130"/>
    </row>
    <row r="3819" spans="1:10">
      <c r="A3819" s="100">
        <f t="shared" si="59"/>
        <v>2015</v>
      </c>
      <c r="B3819" s="102">
        <v>6</v>
      </c>
      <c r="C3819" s="103">
        <v>42163</v>
      </c>
      <c r="D3819" s="102">
        <v>24</v>
      </c>
      <c r="E3819" s="5">
        <v>103.982</v>
      </c>
      <c r="F3819" s="5">
        <v>393.45299999999997</v>
      </c>
      <c r="G3819" s="5">
        <v>1759.5160000000001</v>
      </c>
      <c r="H3819" s="5">
        <v>367.03399999999999</v>
      </c>
      <c r="J3819" s="130"/>
    </row>
    <row r="3820" spans="1:10">
      <c r="A3820" s="100">
        <f t="shared" si="59"/>
        <v>2015</v>
      </c>
      <c r="B3820" s="102">
        <v>6</v>
      </c>
      <c r="C3820" s="103">
        <v>42164</v>
      </c>
      <c r="D3820" s="102">
        <v>1</v>
      </c>
      <c r="E3820" s="5">
        <v>109.71000000000001</v>
      </c>
      <c r="F3820" s="5">
        <v>395.13299999999998</v>
      </c>
      <c r="G3820" s="5">
        <v>1495.4380000000001</v>
      </c>
      <c r="H3820" s="5">
        <v>359.86899999999997</v>
      </c>
      <c r="J3820" s="130"/>
    </row>
    <row r="3821" spans="1:10">
      <c r="A3821" s="100">
        <f t="shared" si="59"/>
        <v>2015</v>
      </c>
      <c r="B3821" s="102">
        <v>6</v>
      </c>
      <c r="C3821" s="103">
        <v>42164</v>
      </c>
      <c r="D3821" s="102">
        <v>2</v>
      </c>
      <c r="E3821" s="5">
        <v>103.40700000000001</v>
      </c>
      <c r="F3821" s="5">
        <v>392.09800000000001</v>
      </c>
      <c r="G3821" s="5">
        <v>1404.643</v>
      </c>
      <c r="H3821" s="5">
        <v>352.97799999999995</v>
      </c>
      <c r="J3821" s="130"/>
    </row>
    <row r="3822" spans="1:10">
      <c r="A3822" s="100">
        <f t="shared" si="59"/>
        <v>2015</v>
      </c>
      <c r="B3822" s="102">
        <v>6</v>
      </c>
      <c r="C3822" s="103">
        <v>42164</v>
      </c>
      <c r="D3822" s="102">
        <v>3</v>
      </c>
      <c r="E3822" s="5">
        <v>101.59</v>
      </c>
      <c r="F3822" s="5">
        <v>392.40499999999997</v>
      </c>
      <c r="G3822" s="5">
        <v>1342.654</v>
      </c>
      <c r="H3822" s="5">
        <v>353.06400000000002</v>
      </c>
      <c r="J3822" s="130"/>
    </row>
    <row r="3823" spans="1:10">
      <c r="A3823" s="100">
        <f t="shared" si="59"/>
        <v>2015</v>
      </c>
      <c r="B3823" s="102">
        <v>6</v>
      </c>
      <c r="C3823" s="103">
        <v>42164</v>
      </c>
      <c r="D3823" s="102">
        <v>4</v>
      </c>
      <c r="E3823" s="5">
        <v>102.51</v>
      </c>
      <c r="F3823" s="5">
        <v>392.59400000000005</v>
      </c>
      <c r="G3823" s="5">
        <v>1282.1570000000002</v>
      </c>
      <c r="H3823" s="5">
        <v>352.73</v>
      </c>
      <c r="J3823" s="130"/>
    </row>
    <row r="3824" spans="1:10">
      <c r="A3824" s="100">
        <f t="shared" si="59"/>
        <v>2015</v>
      </c>
      <c r="B3824" s="102">
        <v>6</v>
      </c>
      <c r="C3824" s="103">
        <v>42164</v>
      </c>
      <c r="D3824" s="102">
        <v>5</v>
      </c>
      <c r="E3824" s="5">
        <v>103.03200000000001</v>
      </c>
      <c r="F3824" s="5">
        <v>392.54999999999995</v>
      </c>
      <c r="G3824" s="5">
        <v>1262.7219999999998</v>
      </c>
      <c r="H3824" s="5">
        <v>353.17599999999999</v>
      </c>
      <c r="J3824" s="130"/>
    </row>
    <row r="3825" spans="1:10">
      <c r="A3825" s="100">
        <f t="shared" si="59"/>
        <v>2015</v>
      </c>
      <c r="B3825" s="102">
        <v>6</v>
      </c>
      <c r="C3825" s="103">
        <v>42164</v>
      </c>
      <c r="D3825" s="102">
        <v>6</v>
      </c>
      <c r="E3825" s="5">
        <v>103.62700000000001</v>
      </c>
      <c r="F3825" s="5">
        <v>392.221</v>
      </c>
      <c r="G3825" s="5">
        <v>1236.7769999999998</v>
      </c>
      <c r="H3825" s="5">
        <v>352.46600000000001</v>
      </c>
      <c r="J3825" s="130"/>
    </row>
    <row r="3826" spans="1:10">
      <c r="A3826" s="100">
        <f t="shared" si="59"/>
        <v>2015</v>
      </c>
      <c r="B3826" s="102">
        <v>6</v>
      </c>
      <c r="C3826" s="103">
        <v>42164</v>
      </c>
      <c r="D3826" s="102">
        <v>7</v>
      </c>
      <c r="E3826" s="5">
        <v>100.045</v>
      </c>
      <c r="F3826" s="5">
        <v>392.03300000000002</v>
      </c>
      <c r="G3826" s="5">
        <v>1305.6409999999998</v>
      </c>
      <c r="H3826" s="5">
        <v>359.24699999999996</v>
      </c>
      <c r="J3826" s="130"/>
    </row>
    <row r="3827" spans="1:10">
      <c r="A3827" s="100">
        <f t="shared" si="59"/>
        <v>2015</v>
      </c>
      <c r="B3827" s="102">
        <v>6</v>
      </c>
      <c r="C3827" s="103">
        <v>42164</v>
      </c>
      <c r="D3827" s="102">
        <v>8</v>
      </c>
      <c r="E3827" s="5">
        <v>97.686999999999998</v>
      </c>
      <c r="F3827" s="5">
        <v>392.12200000000001</v>
      </c>
      <c r="G3827" s="5">
        <v>1507.2289999999998</v>
      </c>
      <c r="H3827" s="5">
        <v>375.80899999999997</v>
      </c>
      <c r="J3827" s="130"/>
    </row>
    <row r="3828" spans="1:10">
      <c r="A3828" s="100">
        <f t="shared" si="59"/>
        <v>2015</v>
      </c>
      <c r="B3828" s="102">
        <v>6</v>
      </c>
      <c r="C3828" s="103">
        <v>42164</v>
      </c>
      <c r="D3828" s="102">
        <v>9</v>
      </c>
      <c r="E3828" s="5">
        <v>100.738</v>
      </c>
      <c r="F3828" s="5">
        <v>395.53499999999997</v>
      </c>
      <c r="G3828" s="5">
        <v>1572.971</v>
      </c>
      <c r="H3828" s="5">
        <v>378.82900000000001</v>
      </c>
      <c r="J3828" s="130"/>
    </row>
    <row r="3829" spans="1:10">
      <c r="A3829" s="100">
        <f t="shared" si="59"/>
        <v>2015</v>
      </c>
      <c r="B3829" s="102">
        <v>6</v>
      </c>
      <c r="C3829" s="103">
        <v>42164</v>
      </c>
      <c r="D3829" s="102">
        <v>10</v>
      </c>
      <c r="E3829" s="5">
        <v>96.343000000000004</v>
      </c>
      <c r="F3829" s="5">
        <v>399.52700000000004</v>
      </c>
      <c r="G3829" s="5">
        <v>1596.739</v>
      </c>
      <c r="H3829" s="5">
        <v>386.48199999999997</v>
      </c>
      <c r="J3829" s="130"/>
    </row>
    <row r="3830" spans="1:10">
      <c r="A3830" s="100">
        <f t="shared" si="59"/>
        <v>2015</v>
      </c>
      <c r="B3830" s="102">
        <v>6</v>
      </c>
      <c r="C3830" s="103">
        <v>42164</v>
      </c>
      <c r="D3830" s="102">
        <v>11</v>
      </c>
      <c r="E3830" s="5">
        <v>99.027000000000001</v>
      </c>
      <c r="F3830" s="5">
        <v>403.60300000000007</v>
      </c>
      <c r="G3830" s="5">
        <v>1635.0770000000005</v>
      </c>
      <c r="H3830" s="5">
        <v>389.45899999999995</v>
      </c>
      <c r="J3830" s="130"/>
    </row>
    <row r="3831" spans="1:10">
      <c r="A3831" s="100">
        <f t="shared" si="59"/>
        <v>2015</v>
      </c>
      <c r="B3831" s="102">
        <v>6</v>
      </c>
      <c r="C3831" s="103">
        <v>42164</v>
      </c>
      <c r="D3831" s="102">
        <v>12</v>
      </c>
      <c r="E3831" s="5">
        <v>102.26300000000001</v>
      </c>
      <c r="F3831" s="5">
        <v>404.80500000000006</v>
      </c>
      <c r="G3831" s="5">
        <v>1646.1470000000002</v>
      </c>
      <c r="H3831" s="5">
        <v>389.50200000000001</v>
      </c>
      <c r="J3831" s="130"/>
    </row>
    <row r="3832" spans="1:10">
      <c r="A3832" s="100">
        <f t="shared" si="59"/>
        <v>2015</v>
      </c>
      <c r="B3832" s="102">
        <v>6</v>
      </c>
      <c r="C3832" s="103">
        <v>42164</v>
      </c>
      <c r="D3832" s="102">
        <v>13</v>
      </c>
      <c r="E3832" s="5">
        <v>104.604</v>
      </c>
      <c r="F3832" s="5">
        <v>403.35500000000002</v>
      </c>
      <c r="G3832" s="5">
        <v>1654.326</v>
      </c>
      <c r="H3832" s="5">
        <v>387.471</v>
      </c>
      <c r="J3832" s="130"/>
    </row>
    <row r="3833" spans="1:10">
      <c r="A3833" s="100">
        <f t="shared" si="59"/>
        <v>2015</v>
      </c>
      <c r="B3833" s="102">
        <v>6</v>
      </c>
      <c r="C3833" s="103">
        <v>42164</v>
      </c>
      <c r="D3833" s="102">
        <v>14</v>
      </c>
      <c r="E3833" s="5">
        <v>122.68300000000001</v>
      </c>
      <c r="F3833" s="5">
        <v>404.15700000000004</v>
      </c>
      <c r="G3833" s="5">
        <v>1703.5090000000005</v>
      </c>
      <c r="H3833" s="5">
        <v>386.35</v>
      </c>
      <c r="J3833" s="130"/>
    </row>
    <row r="3834" spans="1:10">
      <c r="A3834" s="100">
        <f t="shared" si="59"/>
        <v>2015</v>
      </c>
      <c r="B3834" s="102">
        <v>6</v>
      </c>
      <c r="C3834" s="103">
        <v>42164</v>
      </c>
      <c r="D3834" s="102">
        <v>15</v>
      </c>
      <c r="E3834" s="5">
        <v>125.63600000000001</v>
      </c>
      <c r="F3834" s="5">
        <v>404.12099999999998</v>
      </c>
      <c r="G3834" s="5">
        <v>1708.8920000000003</v>
      </c>
      <c r="H3834" s="5">
        <v>388.94399999999996</v>
      </c>
      <c r="J3834" s="130"/>
    </row>
    <row r="3835" spans="1:10">
      <c r="A3835" s="100">
        <f t="shared" si="59"/>
        <v>2015</v>
      </c>
      <c r="B3835" s="102">
        <v>6</v>
      </c>
      <c r="C3835" s="103">
        <v>42164</v>
      </c>
      <c r="D3835" s="102">
        <v>16</v>
      </c>
      <c r="E3835" s="5">
        <v>130.69800000000001</v>
      </c>
      <c r="F3835" s="5">
        <v>403.95900000000006</v>
      </c>
      <c r="G3835" s="5">
        <v>1712.096</v>
      </c>
      <c r="H3835" s="5">
        <v>389.81399999999996</v>
      </c>
      <c r="J3835" s="130"/>
    </row>
    <row r="3836" spans="1:10">
      <c r="A3836" s="100">
        <f t="shared" si="59"/>
        <v>2015</v>
      </c>
      <c r="B3836" s="102">
        <v>6</v>
      </c>
      <c r="C3836" s="103">
        <v>42164</v>
      </c>
      <c r="D3836" s="102">
        <v>17</v>
      </c>
      <c r="E3836" s="5">
        <v>132.363</v>
      </c>
      <c r="F3836" s="5">
        <v>403.50600000000003</v>
      </c>
      <c r="G3836" s="5">
        <v>1721.3039999999996</v>
      </c>
      <c r="H3836" s="5">
        <v>390.91999999999996</v>
      </c>
      <c r="J3836" s="130"/>
    </row>
    <row r="3837" spans="1:10">
      <c r="A3837" s="100">
        <f t="shared" si="59"/>
        <v>2015</v>
      </c>
      <c r="B3837" s="102">
        <v>6</v>
      </c>
      <c r="C3837" s="103">
        <v>42164</v>
      </c>
      <c r="D3837" s="102">
        <v>18</v>
      </c>
      <c r="E3837" s="5">
        <v>129.96200000000002</v>
      </c>
      <c r="F3837" s="5">
        <v>403.56600000000003</v>
      </c>
      <c r="G3837" s="5">
        <v>1787.557</v>
      </c>
      <c r="H3837" s="5">
        <v>391.68600000000004</v>
      </c>
      <c r="J3837" s="130"/>
    </row>
    <row r="3838" spans="1:10">
      <c r="A3838" s="100">
        <f t="shared" si="59"/>
        <v>2015</v>
      </c>
      <c r="B3838" s="102">
        <v>6</v>
      </c>
      <c r="C3838" s="103">
        <v>42164</v>
      </c>
      <c r="D3838" s="102">
        <v>19</v>
      </c>
      <c r="E3838" s="5">
        <v>128.20099999999999</v>
      </c>
      <c r="F3838" s="5">
        <v>402.87600000000003</v>
      </c>
      <c r="G3838" s="5">
        <v>1875.201</v>
      </c>
      <c r="H3838" s="5">
        <v>402.63199999999995</v>
      </c>
      <c r="J3838" s="130"/>
    </row>
    <row r="3839" spans="1:10">
      <c r="A3839" s="100">
        <f t="shared" si="59"/>
        <v>2015</v>
      </c>
      <c r="B3839" s="102">
        <v>6</v>
      </c>
      <c r="C3839" s="103">
        <v>42164</v>
      </c>
      <c r="D3839" s="102">
        <v>20</v>
      </c>
      <c r="E3839" s="5">
        <v>132.97200000000001</v>
      </c>
      <c r="F3839" s="5">
        <v>402.70500000000004</v>
      </c>
      <c r="G3839" s="5">
        <v>1880.23</v>
      </c>
      <c r="H3839" s="5">
        <v>407.149</v>
      </c>
      <c r="J3839" s="130"/>
    </row>
    <row r="3840" spans="1:10">
      <c r="A3840" s="100">
        <f t="shared" si="59"/>
        <v>2015</v>
      </c>
      <c r="B3840" s="102">
        <v>6</v>
      </c>
      <c r="C3840" s="103">
        <v>42164</v>
      </c>
      <c r="D3840" s="102">
        <v>21</v>
      </c>
      <c r="E3840" s="5">
        <v>134.702</v>
      </c>
      <c r="F3840" s="5">
        <v>402.93799999999999</v>
      </c>
      <c r="G3840" s="5">
        <v>1893.9250000000002</v>
      </c>
      <c r="H3840" s="5">
        <v>408.03800000000001</v>
      </c>
      <c r="J3840" s="130"/>
    </row>
    <row r="3841" spans="1:10">
      <c r="A3841" s="100">
        <f t="shared" si="59"/>
        <v>2015</v>
      </c>
      <c r="B3841" s="102">
        <v>6</v>
      </c>
      <c r="C3841" s="103">
        <v>42164</v>
      </c>
      <c r="D3841" s="102">
        <v>22</v>
      </c>
      <c r="E3841" s="5">
        <v>138.75700000000001</v>
      </c>
      <c r="F3841" s="5">
        <v>404.00200000000007</v>
      </c>
      <c r="G3841" s="5">
        <v>1881.6560000000002</v>
      </c>
      <c r="H3841" s="5">
        <v>405.517</v>
      </c>
      <c r="J3841" s="130"/>
    </row>
    <row r="3842" spans="1:10">
      <c r="A3842" s="100">
        <f t="shared" si="59"/>
        <v>2015</v>
      </c>
      <c r="B3842" s="102">
        <v>6</v>
      </c>
      <c r="C3842" s="103">
        <v>42164</v>
      </c>
      <c r="D3842" s="102">
        <v>23</v>
      </c>
      <c r="E3842" s="5">
        <v>136.52100000000002</v>
      </c>
      <c r="F3842" s="5">
        <v>403.25900000000001</v>
      </c>
      <c r="G3842" s="5">
        <v>1815.2070000000001</v>
      </c>
      <c r="H3842" s="5">
        <v>384.78899999999999</v>
      </c>
      <c r="J3842" s="130"/>
    </row>
    <row r="3843" spans="1:10">
      <c r="A3843" s="100">
        <f t="shared" si="59"/>
        <v>2015</v>
      </c>
      <c r="B3843" s="102">
        <v>6</v>
      </c>
      <c r="C3843" s="103">
        <v>42164</v>
      </c>
      <c r="D3843" s="102">
        <v>24</v>
      </c>
      <c r="E3843" s="5">
        <v>133.81900000000002</v>
      </c>
      <c r="F3843" s="5">
        <v>399.70600000000007</v>
      </c>
      <c r="G3843" s="5">
        <v>1799.7620000000002</v>
      </c>
      <c r="H3843" s="5">
        <v>365.71600000000007</v>
      </c>
      <c r="J3843" s="130"/>
    </row>
    <row r="3844" spans="1:10">
      <c r="A3844" s="100">
        <f t="shared" si="59"/>
        <v>2015</v>
      </c>
      <c r="B3844" s="102">
        <v>6</v>
      </c>
      <c r="C3844" s="103">
        <v>42165</v>
      </c>
      <c r="D3844" s="102">
        <v>1</v>
      </c>
      <c r="E3844" s="5">
        <v>131.15600000000001</v>
      </c>
      <c r="F3844" s="5">
        <v>398.88600000000008</v>
      </c>
      <c r="G3844" s="5">
        <v>1675.8030000000001</v>
      </c>
      <c r="H3844" s="5">
        <v>356.45499999999998</v>
      </c>
      <c r="J3844" s="130"/>
    </row>
    <row r="3845" spans="1:10">
      <c r="A3845" s="100">
        <f t="shared" ref="A3845:A3908" si="60">YEAR(C3845)</f>
        <v>2015</v>
      </c>
      <c r="B3845" s="102">
        <v>6</v>
      </c>
      <c r="C3845" s="103">
        <v>42165</v>
      </c>
      <c r="D3845" s="102">
        <v>2</v>
      </c>
      <c r="E3845" s="5">
        <v>130.994</v>
      </c>
      <c r="F3845" s="5">
        <v>393.822</v>
      </c>
      <c r="G3845" s="5">
        <v>1519.3990000000001</v>
      </c>
      <c r="H3845" s="5">
        <v>349.58699999999993</v>
      </c>
      <c r="J3845" s="130"/>
    </row>
    <row r="3846" spans="1:10">
      <c r="A3846" s="100">
        <f t="shared" si="60"/>
        <v>2015</v>
      </c>
      <c r="B3846" s="102">
        <v>6</v>
      </c>
      <c r="C3846" s="103">
        <v>42165</v>
      </c>
      <c r="D3846" s="102">
        <v>3</v>
      </c>
      <c r="E3846" s="5">
        <v>131.58799999999999</v>
      </c>
      <c r="F3846" s="5">
        <v>393.94299999999993</v>
      </c>
      <c r="G3846" s="5">
        <v>1489.4559999999999</v>
      </c>
      <c r="H3846" s="5">
        <v>346.76300000000003</v>
      </c>
      <c r="J3846" s="130"/>
    </row>
    <row r="3847" spans="1:10">
      <c r="A3847" s="100">
        <f t="shared" si="60"/>
        <v>2015</v>
      </c>
      <c r="B3847" s="102">
        <v>6</v>
      </c>
      <c r="C3847" s="103">
        <v>42165</v>
      </c>
      <c r="D3847" s="102">
        <v>4</v>
      </c>
      <c r="E3847" s="5">
        <v>134.67600000000002</v>
      </c>
      <c r="F3847" s="5">
        <v>394.77499999999998</v>
      </c>
      <c r="G3847" s="5">
        <v>1445.4630000000002</v>
      </c>
      <c r="H3847" s="5">
        <v>336.21700000000004</v>
      </c>
      <c r="J3847" s="130"/>
    </row>
    <row r="3848" spans="1:10">
      <c r="A3848" s="100">
        <f t="shared" si="60"/>
        <v>2015</v>
      </c>
      <c r="B3848" s="102">
        <v>6</v>
      </c>
      <c r="C3848" s="103">
        <v>42165</v>
      </c>
      <c r="D3848" s="102">
        <v>5</v>
      </c>
      <c r="E3848" s="5">
        <v>133.68200000000002</v>
      </c>
      <c r="F3848" s="5">
        <v>394.57800000000003</v>
      </c>
      <c r="G3848" s="5">
        <v>1446.432</v>
      </c>
      <c r="H3848" s="5">
        <v>333.38600000000002</v>
      </c>
      <c r="J3848" s="130"/>
    </row>
    <row r="3849" spans="1:10">
      <c r="A3849" s="100">
        <f t="shared" si="60"/>
        <v>2015</v>
      </c>
      <c r="B3849" s="102">
        <v>6</v>
      </c>
      <c r="C3849" s="103">
        <v>42165</v>
      </c>
      <c r="D3849" s="102">
        <v>6</v>
      </c>
      <c r="E3849" s="5">
        <v>133.678</v>
      </c>
      <c r="F3849" s="5">
        <v>393.91300000000001</v>
      </c>
      <c r="G3849" s="5">
        <v>1450.1280000000002</v>
      </c>
      <c r="H3849" s="5">
        <v>345.39599999999996</v>
      </c>
      <c r="J3849" s="130"/>
    </row>
    <row r="3850" spans="1:10">
      <c r="A3850" s="100">
        <f t="shared" si="60"/>
        <v>2015</v>
      </c>
      <c r="B3850" s="102">
        <v>6</v>
      </c>
      <c r="C3850" s="103">
        <v>42165</v>
      </c>
      <c r="D3850" s="102">
        <v>7</v>
      </c>
      <c r="E3850" s="5">
        <v>133.071</v>
      </c>
      <c r="F3850" s="5">
        <v>392.762</v>
      </c>
      <c r="G3850" s="5">
        <v>1389.3789999999999</v>
      </c>
      <c r="H3850" s="5">
        <v>447.96</v>
      </c>
      <c r="J3850" s="130"/>
    </row>
    <row r="3851" spans="1:10">
      <c r="A3851" s="100">
        <f t="shared" si="60"/>
        <v>2015</v>
      </c>
      <c r="B3851" s="102">
        <v>6</v>
      </c>
      <c r="C3851" s="103">
        <v>42165</v>
      </c>
      <c r="D3851" s="102">
        <v>8</v>
      </c>
      <c r="E3851" s="5">
        <v>131.869</v>
      </c>
      <c r="F3851" s="5">
        <v>399.77900000000005</v>
      </c>
      <c r="G3851" s="5">
        <v>1512.1889999999999</v>
      </c>
      <c r="H3851" s="5">
        <v>558.72</v>
      </c>
      <c r="J3851" s="130"/>
    </row>
    <row r="3852" spans="1:10">
      <c r="A3852" s="100">
        <f t="shared" si="60"/>
        <v>2015</v>
      </c>
      <c r="B3852" s="102">
        <v>6</v>
      </c>
      <c r="C3852" s="103">
        <v>42165</v>
      </c>
      <c r="D3852" s="102">
        <v>9</v>
      </c>
      <c r="E3852" s="5">
        <v>132.751</v>
      </c>
      <c r="F3852" s="5">
        <v>406.55999999999995</v>
      </c>
      <c r="G3852" s="5">
        <v>1532.2450000000003</v>
      </c>
      <c r="H3852" s="5">
        <v>601.93899999999996</v>
      </c>
      <c r="J3852" s="130"/>
    </row>
    <row r="3853" spans="1:10">
      <c r="A3853" s="100">
        <f t="shared" si="60"/>
        <v>2015</v>
      </c>
      <c r="B3853" s="102">
        <v>6</v>
      </c>
      <c r="C3853" s="103">
        <v>42165</v>
      </c>
      <c r="D3853" s="102">
        <v>10</v>
      </c>
      <c r="E3853" s="5">
        <v>133.63500000000002</v>
      </c>
      <c r="F3853" s="5">
        <v>402.35300000000001</v>
      </c>
      <c r="G3853" s="5">
        <v>1472.5070000000005</v>
      </c>
      <c r="H3853" s="5">
        <v>660.53800000000001</v>
      </c>
      <c r="J3853" s="130"/>
    </row>
    <row r="3854" spans="1:10">
      <c r="A3854" s="100">
        <f t="shared" si="60"/>
        <v>2015</v>
      </c>
      <c r="B3854" s="102">
        <v>6</v>
      </c>
      <c r="C3854" s="103">
        <v>42165</v>
      </c>
      <c r="D3854" s="102">
        <v>11</v>
      </c>
      <c r="E3854" s="5">
        <v>136.50800000000001</v>
      </c>
      <c r="F3854" s="5">
        <v>397.89799999999997</v>
      </c>
      <c r="G3854" s="5">
        <v>1413.5219999999999</v>
      </c>
      <c r="H3854" s="5">
        <v>707.51199999999994</v>
      </c>
      <c r="J3854" s="130"/>
    </row>
    <row r="3855" spans="1:10">
      <c r="A3855" s="100">
        <f t="shared" si="60"/>
        <v>2015</v>
      </c>
      <c r="B3855" s="102">
        <v>6</v>
      </c>
      <c r="C3855" s="103">
        <v>42165</v>
      </c>
      <c r="D3855" s="102">
        <v>12</v>
      </c>
      <c r="E3855" s="5">
        <v>135.07599999999999</v>
      </c>
      <c r="F3855" s="5">
        <v>397.44500000000005</v>
      </c>
      <c r="G3855" s="5">
        <v>1398.9240000000002</v>
      </c>
      <c r="H3855" s="5">
        <v>782.99199999999996</v>
      </c>
      <c r="J3855" s="130"/>
    </row>
    <row r="3856" spans="1:10">
      <c r="A3856" s="100">
        <f t="shared" si="60"/>
        <v>2015</v>
      </c>
      <c r="B3856" s="102">
        <v>6</v>
      </c>
      <c r="C3856" s="103">
        <v>42165</v>
      </c>
      <c r="D3856" s="102">
        <v>13</v>
      </c>
      <c r="E3856" s="5">
        <v>131.20600000000002</v>
      </c>
      <c r="F3856" s="5">
        <v>395.62299999999999</v>
      </c>
      <c r="G3856" s="5">
        <v>1393.4059999999999</v>
      </c>
      <c r="H3856" s="5">
        <v>744.09100000000012</v>
      </c>
      <c r="J3856" s="130"/>
    </row>
    <row r="3857" spans="1:10">
      <c r="A3857" s="100">
        <f t="shared" si="60"/>
        <v>2015</v>
      </c>
      <c r="B3857" s="102">
        <v>6</v>
      </c>
      <c r="C3857" s="103">
        <v>42165</v>
      </c>
      <c r="D3857" s="102">
        <v>14</v>
      </c>
      <c r="E3857" s="5">
        <v>131.58799999999999</v>
      </c>
      <c r="F3857" s="5">
        <v>421.61199999999997</v>
      </c>
      <c r="G3857" s="5">
        <v>1359.8220000000001</v>
      </c>
      <c r="H3857" s="5">
        <v>736.15200000000016</v>
      </c>
      <c r="J3857" s="130"/>
    </row>
    <row r="3858" spans="1:10">
      <c r="A3858" s="100">
        <f t="shared" si="60"/>
        <v>2015</v>
      </c>
      <c r="B3858" s="102">
        <v>6</v>
      </c>
      <c r="C3858" s="103">
        <v>42165</v>
      </c>
      <c r="D3858" s="102">
        <v>15</v>
      </c>
      <c r="E3858" s="5">
        <v>129.83100000000002</v>
      </c>
      <c r="F3858" s="5">
        <v>451.19100000000003</v>
      </c>
      <c r="G3858" s="5">
        <v>1321.864</v>
      </c>
      <c r="H3858" s="5">
        <v>728.10799999999995</v>
      </c>
      <c r="J3858" s="130"/>
    </row>
    <row r="3859" spans="1:10">
      <c r="A3859" s="100">
        <f t="shared" si="60"/>
        <v>2015</v>
      </c>
      <c r="B3859" s="102">
        <v>6</v>
      </c>
      <c r="C3859" s="103">
        <v>42165</v>
      </c>
      <c r="D3859" s="102">
        <v>16</v>
      </c>
      <c r="E3859" s="5">
        <v>120.774</v>
      </c>
      <c r="F3859" s="5">
        <v>463.17099999999999</v>
      </c>
      <c r="G3859" s="5">
        <v>1335.8709999999996</v>
      </c>
      <c r="H3859" s="5">
        <v>728.48500000000001</v>
      </c>
      <c r="J3859" s="130"/>
    </row>
    <row r="3860" spans="1:10">
      <c r="A3860" s="100">
        <f t="shared" si="60"/>
        <v>2015</v>
      </c>
      <c r="B3860" s="102">
        <v>6</v>
      </c>
      <c r="C3860" s="103">
        <v>42165</v>
      </c>
      <c r="D3860" s="102">
        <v>17</v>
      </c>
      <c r="E3860" s="5">
        <v>121.84400000000001</v>
      </c>
      <c r="F3860" s="5">
        <v>474.06600000000003</v>
      </c>
      <c r="G3860" s="5">
        <v>1347.0350000000003</v>
      </c>
      <c r="H3860" s="5">
        <v>739.56500000000005</v>
      </c>
      <c r="J3860" s="130"/>
    </row>
    <row r="3861" spans="1:10">
      <c r="A3861" s="100">
        <f t="shared" si="60"/>
        <v>2015</v>
      </c>
      <c r="B3861" s="102">
        <v>6</v>
      </c>
      <c r="C3861" s="103">
        <v>42165</v>
      </c>
      <c r="D3861" s="102">
        <v>18</v>
      </c>
      <c r="E3861" s="5">
        <v>118.879</v>
      </c>
      <c r="F3861" s="5">
        <v>484.48400000000004</v>
      </c>
      <c r="G3861" s="5">
        <v>1342.4420000000002</v>
      </c>
      <c r="H3861" s="5">
        <v>764.91399999999999</v>
      </c>
      <c r="J3861" s="130"/>
    </row>
    <row r="3862" spans="1:10">
      <c r="A3862" s="100">
        <f t="shared" si="60"/>
        <v>2015</v>
      </c>
      <c r="B3862" s="102">
        <v>6</v>
      </c>
      <c r="C3862" s="103">
        <v>42165</v>
      </c>
      <c r="D3862" s="102">
        <v>19</v>
      </c>
      <c r="E3862" s="5">
        <v>122.88900000000001</v>
      </c>
      <c r="F3862" s="5">
        <v>513.96300000000008</v>
      </c>
      <c r="G3862" s="5">
        <v>1323.221</v>
      </c>
      <c r="H3862" s="5">
        <v>777.15200000000016</v>
      </c>
      <c r="J3862" s="130"/>
    </row>
    <row r="3863" spans="1:10">
      <c r="A3863" s="100">
        <f t="shared" si="60"/>
        <v>2015</v>
      </c>
      <c r="B3863" s="102">
        <v>6</v>
      </c>
      <c r="C3863" s="103">
        <v>42165</v>
      </c>
      <c r="D3863" s="102">
        <v>20</v>
      </c>
      <c r="E3863" s="5">
        <v>126.003</v>
      </c>
      <c r="F3863" s="5">
        <v>516.6</v>
      </c>
      <c r="G3863" s="5">
        <v>1335.8119999999999</v>
      </c>
      <c r="H3863" s="5">
        <v>789.72400000000005</v>
      </c>
      <c r="J3863" s="130"/>
    </row>
    <row r="3864" spans="1:10">
      <c r="A3864" s="100">
        <f t="shared" si="60"/>
        <v>2015</v>
      </c>
      <c r="B3864" s="102">
        <v>6</v>
      </c>
      <c r="C3864" s="103">
        <v>42165</v>
      </c>
      <c r="D3864" s="102">
        <v>21</v>
      </c>
      <c r="E3864" s="5">
        <v>108.58500000000001</v>
      </c>
      <c r="F3864" s="5">
        <v>518.39300000000003</v>
      </c>
      <c r="G3864" s="5">
        <v>1356.8389999999999</v>
      </c>
      <c r="H3864" s="5">
        <v>791.88</v>
      </c>
      <c r="J3864" s="130"/>
    </row>
    <row r="3865" spans="1:10">
      <c r="A3865" s="100">
        <f t="shared" si="60"/>
        <v>2015</v>
      </c>
      <c r="B3865" s="102">
        <v>6</v>
      </c>
      <c r="C3865" s="103">
        <v>42165</v>
      </c>
      <c r="D3865" s="102">
        <v>22</v>
      </c>
      <c r="E3865" s="5">
        <v>90.091999999999999</v>
      </c>
      <c r="F3865" s="5">
        <v>518.57899999999995</v>
      </c>
      <c r="G3865" s="5">
        <v>1363.316</v>
      </c>
      <c r="H3865" s="5">
        <v>788.50099999999998</v>
      </c>
      <c r="J3865" s="130"/>
    </row>
    <row r="3866" spans="1:10">
      <c r="A3866" s="100">
        <f t="shared" si="60"/>
        <v>2015</v>
      </c>
      <c r="B3866" s="102">
        <v>6</v>
      </c>
      <c r="C3866" s="103">
        <v>42165</v>
      </c>
      <c r="D3866" s="102">
        <v>23</v>
      </c>
      <c r="E3866" s="5">
        <v>78.853000000000009</v>
      </c>
      <c r="F3866" s="5">
        <v>519.53500000000008</v>
      </c>
      <c r="G3866" s="5">
        <v>1331.6559999999999</v>
      </c>
      <c r="H3866" s="5">
        <v>727.04500000000007</v>
      </c>
      <c r="J3866" s="130"/>
    </row>
    <row r="3867" spans="1:10">
      <c r="A3867" s="100">
        <f t="shared" si="60"/>
        <v>2015</v>
      </c>
      <c r="B3867" s="102">
        <v>6</v>
      </c>
      <c r="C3867" s="103">
        <v>42165</v>
      </c>
      <c r="D3867" s="102">
        <v>24</v>
      </c>
      <c r="E3867" s="5">
        <v>85.016000000000005</v>
      </c>
      <c r="F3867" s="5">
        <v>518.61099999999999</v>
      </c>
      <c r="G3867" s="5">
        <v>1279.1309999999999</v>
      </c>
      <c r="H3867" s="5">
        <v>701.79300000000012</v>
      </c>
      <c r="J3867" s="130"/>
    </row>
    <row r="3868" spans="1:10">
      <c r="A3868" s="100">
        <f t="shared" si="60"/>
        <v>2015</v>
      </c>
      <c r="B3868" s="102">
        <v>6</v>
      </c>
      <c r="C3868" s="103">
        <v>42166</v>
      </c>
      <c r="D3868" s="102">
        <v>1</v>
      </c>
      <c r="E3868" s="5">
        <v>85.34</v>
      </c>
      <c r="F3868" s="5">
        <v>497.50099999999998</v>
      </c>
      <c r="G3868" s="5">
        <v>1287.6329999999998</v>
      </c>
      <c r="H3868" s="5">
        <v>677.94</v>
      </c>
      <c r="J3868" s="130"/>
    </row>
    <row r="3869" spans="1:10">
      <c r="A3869" s="100">
        <f t="shared" si="60"/>
        <v>2015</v>
      </c>
      <c r="B3869" s="102">
        <v>6</v>
      </c>
      <c r="C3869" s="103">
        <v>42166</v>
      </c>
      <c r="D3869" s="102">
        <v>2</v>
      </c>
      <c r="E3869" s="5">
        <v>84.742000000000004</v>
      </c>
      <c r="F3869" s="5">
        <v>496.63800000000003</v>
      </c>
      <c r="G3869" s="5">
        <v>1132.759</v>
      </c>
      <c r="H3869" s="5">
        <v>672.94600000000014</v>
      </c>
      <c r="J3869" s="130"/>
    </row>
    <row r="3870" spans="1:10">
      <c r="A3870" s="100">
        <f t="shared" si="60"/>
        <v>2015</v>
      </c>
      <c r="B3870" s="102">
        <v>6</v>
      </c>
      <c r="C3870" s="103">
        <v>42166</v>
      </c>
      <c r="D3870" s="102">
        <v>3</v>
      </c>
      <c r="E3870" s="5">
        <v>84.629000000000005</v>
      </c>
      <c r="F3870" s="5">
        <v>504.95000000000005</v>
      </c>
      <c r="G3870" s="5">
        <v>1075.7150000000001</v>
      </c>
      <c r="H3870" s="5">
        <v>668.86199999999997</v>
      </c>
      <c r="J3870" s="130"/>
    </row>
    <row r="3871" spans="1:10">
      <c r="A3871" s="100">
        <f t="shared" si="60"/>
        <v>2015</v>
      </c>
      <c r="B3871" s="102">
        <v>6</v>
      </c>
      <c r="C3871" s="103">
        <v>42166</v>
      </c>
      <c r="D3871" s="102">
        <v>4</v>
      </c>
      <c r="E3871" s="5">
        <v>85.245000000000005</v>
      </c>
      <c r="F3871" s="5">
        <v>506.01900000000006</v>
      </c>
      <c r="G3871" s="5">
        <v>1080.8510000000001</v>
      </c>
      <c r="H3871" s="5">
        <v>673.68</v>
      </c>
      <c r="J3871" s="130"/>
    </row>
    <row r="3872" spans="1:10">
      <c r="A3872" s="100">
        <f t="shared" si="60"/>
        <v>2015</v>
      </c>
      <c r="B3872" s="102">
        <v>6</v>
      </c>
      <c r="C3872" s="103">
        <v>42166</v>
      </c>
      <c r="D3872" s="102">
        <v>5</v>
      </c>
      <c r="E3872" s="5">
        <v>85.769000000000005</v>
      </c>
      <c r="F3872" s="5">
        <v>506.18599999999998</v>
      </c>
      <c r="G3872" s="5">
        <v>1055.4490000000001</v>
      </c>
      <c r="H3872" s="5">
        <v>672.30600000000004</v>
      </c>
      <c r="J3872" s="130"/>
    </row>
    <row r="3873" spans="1:10">
      <c r="A3873" s="100">
        <f t="shared" si="60"/>
        <v>2015</v>
      </c>
      <c r="B3873" s="102">
        <v>6</v>
      </c>
      <c r="C3873" s="103">
        <v>42166</v>
      </c>
      <c r="D3873" s="102">
        <v>6</v>
      </c>
      <c r="E3873" s="5">
        <v>87.096000000000004</v>
      </c>
      <c r="F3873" s="5">
        <v>506.67899999999997</v>
      </c>
      <c r="G3873" s="5">
        <v>1016.4660000000002</v>
      </c>
      <c r="H3873" s="5">
        <v>663.51900000000012</v>
      </c>
      <c r="J3873" s="130"/>
    </row>
    <row r="3874" spans="1:10">
      <c r="A3874" s="100">
        <f t="shared" si="60"/>
        <v>2015</v>
      </c>
      <c r="B3874" s="102">
        <v>6</v>
      </c>
      <c r="C3874" s="103">
        <v>42166</v>
      </c>
      <c r="D3874" s="102">
        <v>7</v>
      </c>
      <c r="E3874" s="5">
        <v>87.439000000000007</v>
      </c>
      <c r="F3874" s="5">
        <v>501.589</v>
      </c>
      <c r="G3874" s="5">
        <v>1089.8690000000001</v>
      </c>
      <c r="H3874" s="5">
        <v>678.40599999999995</v>
      </c>
      <c r="J3874" s="130"/>
    </row>
    <row r="3875" spans="1:10">
      <c r="A3875" s="100">
        <f t="shared" si="60"/>
        <v>2015</v>
      </c>
      <c r="B3875" s="102">
        <v>6</v>
      </c>
      <c r="C3875" s="103">
        <v>42166</v>
      </c>
      <c r="D3875" s="102">
        <v>8</v>
      </c>
      <c r="E3875" s="5">
        <v>87.430999999999997</v>
      </c>
      <c r="F3875" s="5">
        <v>508.47</v>
      </c>
      <c r="G3875" s="5">
        <v>1186.913</v>
      </c>
      <c r="H3875" s="5">
        <v>691.21800000000007</v>
      </c>
      <c r="J3875" s="130"/>
    </row>
    <row r="3876" spans="1:10">
      <c r="A3876" s="100">
        <f t="shared" si="60"/>
        <v>2015</v>
      </c>
      <c r="B3876" s="102">
        <v>6</v>
      </c>
      <c r="C3876" s="103">
        <v>42166</v>
      </c>
      <c r="D3876" s="102">
        <v>9</v>
      </c>
      <c r="E3876" s="5">
        <v>88.384</v>
      </c>
      <c r="F3876" s="5">
        <v>519.1819999999999</v>
      </c>
      <c r="G3876" s="5">
        <v>1189.817</v>
      </c>
      <c r="H3876" s="5">
        <v>697.56299999999987</v>
      </c>
      <c r="J3876" s="130"/>
    </row>
    <row r="3877" spans="1:10">
      <c r="A3877" s="100">
        <f t="shared" si="60"/>
        <v>2015</v>
      </c>
      <c r="B3877" s="102">
        <v>6</v>
      </c>
      <c r="C3877" s="103">
        <v>42166</v>
      </c>
      <c r="D3877" s="102">
        <v>10</v>
      </c>
      <c r="E3877" s="5">
        <v>89.468000000000004</v>
      </c>
      <c r="F3877" s="5">
        <v>518.35600000000022</v>
      </c>
      <c r="G3877" s="5">
        <v>1208.22</v>
      </c>
      <c r="H3877" s="5">
        <v>714.83300000000008</v>
      </c>
      <c r="J3877" s="130"/>
    </row>
    <row r="3878" spans="1:10">
      <c r="A3878" s="100">
        <f t="shared" si="60"/>
        <v>2015</v>
      </c>
      <c r="B3878" s="102">
        <v>6</v>
      </c>
      <c r="C3878" s="103">
        <v>42166</v>
      </c>
      <c r="D3878" s="102">
        <v>11</v>
      </c>
      <c r="E3878" s="5">
        <v>93.573999999999998</v>
      </c>
      <c r="F3878" s="5">
        <v>517.97900000000016</v>
      </c>
      <c r="G3878" s="5">
        <v>1197.3570000000002</v>
      </c>
      <c r="H3878" s="5">
        <v>715.45600000000002</v>
      </c>
      <c r="J3878" s="130"/>
    </row>
    <row r="3879" spans="1:10">
      <c r="A3879" s="100">
        <f t="shared" si="60"/>
        <v>2015</v>
      </c>
      <c r="B3879" s="102">
        <v>6</v>
      </c>
      <c r="C3879" s="103">
        <v>42166</v>
      </c>
      <c r="D3879" s="102">
        <v>12</v>
      </c>
      <c r="E3879" s="5">
        <v>127.51700000000001</v>
      </c>
      <c r="F3879" s="5">
        <v>519.1099999999999</v>
      </c>
      <c r="G3879" s="5">
        <v>1175.6640000000002</v>
      </c>
      <c r="H3879" s="5">
        <v>709.2120000000001</v>
      </c>
      <c r="J3879" s="130"/>
    </row>
    <row r="3880" spans="1:10">
      <c r="A3880" s="100">
        <f t="shared" si="60"/>
        <v>2015</v>
      </c>
      <c r="B3880" s="102">
        <v>6</v>
      </c>
      <c r="C3880" s="103">
        <v>42166</v>
      </c>
      <c r="D3880" s="102">
        <v>13</v>
      </c>
      <c r="E3880" s="5">
        <v>129.71700000000001</v>
      </c>
      <c r="F3880" s="5">
        <v>501.15600000000001</v>
      </c>
      <c r="G3880" s="5">
        <v>1188.7079999999999</v>
      </c>
      <c r="H3880" s="5">
        <v>704.84500000000003</v>
      </c>
      <c r="J3880" s="130"/>
    </row>
    <row r="3881" spans="1:10">
      <c r="A3881" s="100">
        <f t="shared" si="60"/>
        <v>2015</v>
      </c>
      <c r="B3881" s="102">
        <v>6</v>
      </c>
      <c r="C3881" s="103">
        <v>42166</v>
      </c>
      <c r="D3881" s="102">
        <v>14</v>
      </c>
      <c r="E3881" s="5">
        <v>131.13</v>
      </c>
      <c r="F3881" s="5">
        <v>492.29300000000012</v>
      </c>
      <c r="G3881" s="5">
        <v>1192.8139999999999</v>
      </c>
      <c r="H3881" s="5">
        <v>705.80400000000009</v>
      </c>
      <c r="J3881" s="130"/>
    </row>
    <row r="3882" spans="1:10">
      <c r="A3882" s="100">
        <f t="shared" si="60"/>
        <v>2015</v>
      </c>
      <c r="B3882" s="102">
        <v>6</v>
      </c>
      <c r="C3882" s="103">
        <v>42166</v>
      </c>
      <c r="D3882" s="102">
        <v>15</v>
      </c>
      <c r="E3882" s="5">
        <v>130.87100000000001</v>
      </c>
      <c r="F3882" s="5">
        <v>490.23400000000004</v>
      </c>
      <c r="G3882" s="5">
        <v>1188.0129999999999</v>
      </c>
      <c r="H3882" s="5">
        <v>710.66800000000012</v>
      </c>
      <c r="J3882" s="130"/>
    </row>
    <row r="3883" spans="1:10">
      <c r="A3883" s="100">
        <f t="shared" si="60"/>
        <v>2015</v>
      </c>
      <c r="B3883" s="102">
        <v>6</v>
      </c>
      <c r="C3883" s="103">
        <v>42166</v>
      </c>
      <c r="D3883" s="102">
        <v>16</v>
      </c>
      <c r="E3883" s="5">
        <v>133.22400000000002</v>
      </c>
      <c r="F3883" s="5">
        <v>490.92200000000003</v>
      </c>
      <c r="G3883" s="5">
        <v>1178.3010000000002</v>
      </c>
      <c r="H3883" s="5">
        <v>717.54</v>
      </c>
      <c r="J3883" s="130"/>
    </row>
    <row r="3884" spans="1:10">
      <c r="A3884" s="100">
        <f t="shared" si="60"/>
        <v>2015</v>
      </c>
      <c r="B3884" s="102">
        <v>6</v>
      </c>
      <c r="C3884" s="103">
        <v>42166</v>
      </c>
      <c r="D3884" s="102">
        <v>17</v>
      </c>
      <c r="E3884" s="5">
        <v>133.27100000000002</v>
      </c>
      <c r="F3884" s="5">
        <v>506.87099999999998</v>
      </c>
      <c r="G3884" s="5">
        <v>1219.7359999999999</v>
      </c>
      <c r="H3884" s="5">
        <v>722.79900000000009</v>
      </c>
      <c r="J3884" s="130"/>
    </row>
    <row r="3885" spans="1:10">
      <c r="A3885" s="100">
        <f t="shared" si="60"/>
        <v>2015</v>
      </c>
      <c r="B3885" s="102">
        <v>6</v>
      </c>
      <c r="C3885" s="103">
        <v>42166</v>
      </c>
      <c r="D3885" s="102">
        <v>18</v>
      </c>
      <c r="E3885" s="5">
        <v>134.87800000000001</v>
      </c>
      <c r="F3885" s="5">
        <v>525.69100000000003</v>
      </c>
      <c r="G3885" s="5">
        <v>1220.5629999999999</v>
      </c>
      <c r="H3885" s="5">
        <v>740.43100000000004</v>
      </c>
      <c r="J3885" s="130"/>
    </row>
    <row r="3886" spans="1:10">
      <c r="A3886" s="100">
        <f t="shared" si="60"/>
        <v>2015</v>
      </c>
      <c r="B3886" s="102">
        <v>6</v>
      </c>
      <c r="C3886" s="103">
        <v>42166</v>
      </c>
      <c r="D3886" s="102">
        <v>19</v>
      </c>
      <c r="E3886" s="5">
        <v>133.60500000000002</v>
      </c>
      <c r="F3886" s="5">
        <v>527.17700000000013</v>
      </c>
      <c r="G3886" s="5">
        <v>1248.9429999999998</v>
      </c>
      <c r="H3886" s="5">
        <v>763.86300000000006</v>
      </c>
      <c r="J3886" s="130"/>
    </row>
    <row r="3887" spans="1:10">
      <c r="A3887" s="100">
        <f t="shared" si="60"/>
        <v>2015</v>
      </c>
      <c r="B3887" s="102">
        <v>6</v>
      </c>
      <c r="C3887" s="103">
        <v>42166</v>
      </c>
      <c r="D3887" s="102">
        <v>20</v>
      </c>
      <c r="E3887" s="5">
        <v>134.89100000000002</v>
      </c>
      <c r="F3887" s="5">
        <v>528.73900000000003</v>
      </c>
      <c r="G3887" s="5">
        <v>1251.9069999999999</v>
      </c>
      <c r="H3887" s="5">
        <v>812.7700000000001</v>
      </c>
      <c r="J3887" s="130"/>
    </row>
    <row r="3888" spans="1:10">
      <c r="A3888" s="100">
        <f t="shared" si="60"/>
        <v>2015</v>
      </c>
      <c r="B3888" s="102">
        <v>6</v>
      </c>
      <c r="C3888" s="103">
        <v>42166</v>
      </c>
      <c r="D3888" s="102">
        <v>21</v>
      </c>
      <c r="E3888" s="5">
        <v>134.72800000000001</v>
      </c>
      <c r="F3888" s="5">
        <v>529.77800000000013</v>
      </c>
      <c r="G3888" s="5">
        <v>1264.8070000000002</v>
      </c>
      <c r="H3888" s="5">
        <v>878.40900000000011</v>
      </c>
      <c r="J3888" s="130"/>
    </row>
    <row r="3889" spans="1:10">
      <c r="A3889" s="100">
        <f t="shared" si="60"/>
        <v>2015</v>
      </c>
      <c r="B3889" s="102">
        <v>6</v>
      </c>
      <c r="C3889" s="103">
        <v>42166</v>
      </c>
      <c r="D3889" s="102">
        <v>22</v>
      </c>
      <c r="E3889" s="5">
        <v>130.30799999999999</v>
      </c>
      <c r="F3889" s="5">
        <v>533.01200000000006</v>
      </c>
      <c r="G3889" s="5">
        <v>1267.8990000000001</v>
      </c>
      <c r="H3889" s="5">
        <v>880.04000000000008</v>
      </c>
      <c r="J3889" s="130"/>
    </row>
    <row r="3890" spans="1:10">
      <c r="A3890" s="100">
        <f t="shared" si="60"/>
        <v>2015</v>
      </c>
      <c r="B3890" s="102">
        <v>6</v>
      </c>
      <c r="C3890" s="103">
        <v>42166</v>
      </c>
      <c r="D3890" s="102">
        <v>23</v>
      </c>
      <c r="E3890" s="5">
        <v>127.962</v>
      </c>
      <c r="F3890" s="5">
        <v>533.12599999999998</v>
      </c>
      <c r="G3890" s="5">
        <v>1203.5650000000003</v>
      </c>
      <c r="H3890" s="5">
        <v>907.1869999999999</v>
      </c>
      <c r="J3890" s="130"/>
    </row>
    <row r="3891" spans="1:10">
      <c r="A3891" s="100">
        <f t="shared" si="60"/>
        <v>2015</v>
      </c>
      <c r="B3891" s="102">
        <v>6</v>
      </c>
      <c r="C3891" s="103">
        <v>42166</v>
      </c>
      <c r="D3891" s="102">
        <v>24</v>
      </c>
      <c r="E3891" s="5">
        <v>130.54500000000002</v>
      </c>
      <c r="F3891" s="5">
        <v>530.029</v>
      </c>
      <c r="G3891" s="5">
        <v>1184.2250000000001</v>
      </c>
      <c r="H3891" s="5">
        <v>878.57</v>
      </c>
      <c r="J3891" s="130"/>
    </row>
    <row r="3892" spans="1:10">
      <c r="A3892" s="100">
        <f t="shared" si="60"/>
        <v>2015</v>
      </c>
      <c r="B3892" s="102">
        <v>6</v>
      </c>
      <c r="C3892" s="103">
        <v>42167</v>
      </c>
      <c r="D3892" s="102">
        <v>1</v>
      </c>
      <c r="E3892" s="5">
        <v>138.774</v>
      </c>
      <c r="F3892" s="5">
        <v>524.51199999999994</v>
      </c>
      <c r="G3892" s="5">
        <v>1132.0680000000002</v>
      </c>
      <c r="H3892" s="5">
        <v>842.79300000000001</v>
      </c>
      <c r="J3892" s="130"/>
    </row>
    <row r="3893" spans="1:10">
      <c r="A3893" s="100">
        <f t="shared" si="60"/>
        <v>2015</v>
      </c>
      <c r="B3893" s="102">
        <v>6</v>
      </c>
      <c r="C3893" s="103">
        <v>42167</v>
      </c>
      <c r="D3893" s="102">
        <v>2</v>
      </c>
      <c r="E3893" s="5">
        <v>147.02500000000001</v>
      </c>
      <c r="F3893" s="5">
        <v>520.86899999999991</v>
      </c>
      <c r="G3893" s="5">
        <v>1073.5170000000001</v>
      </c>
      <c r="H3893" s="5">
        <v>791.41500000000008</v>
      </c>
      <c r="J3893" s="130"/>
    </row>
    <row r="3894" spans="1:10">
      <c r="A3894" s="100">
        <f t="shared" si="60"/>
        <v>2015</v>
      </c>
      <c r="B3894" s="102">
        <v>6</v>
      </c>
      <c r="C3894" s="103">
        <v>42167</v>
      </c>
      <c r="D3894" s="102">
        <v>3</v>
      </c>
      <c r="E3894" s="5">
        <v>146.89500000000001</v>
      </c>
      <c r="F3894" s="5">
        <v>521.99700000000007</v>
      </c>
      <c r="G3894" s="5">
        <v>1054.1940000000004</v>
      </c>
      <c r="H3894" s="5">
        <v>735.87800000000004</v>
      </c>
      <c r="J3894" s="130"/>
    </row>
    <row r="3895" spans="1:10">
      <c r="A3895" s="100">
        <f t="shared" si="60"/>
        <v>2015</v>
      </c>
      <c r="B3895" s="102">
        <v>6</v>
      </c>
      <c r="C3895" s="103">
        <v>42167</v>
      </c>
      <c r="D3895" s="102">
        <v>4</v>
      </c>
      <c r="E3895" s="5">
        <v>148.07900000000001</v>
      </c>
      <c r="F3895" s="5">
        <v>522.93299999999999</v>
      </c>
      <c r="G3895" s="5">
        <v>1003.905</v>
      </c>
      <c r="H3895" s="5">
        <v>711.13100000000009</v>
      </c>
      <c r="J3895" s="130"/>
    </row>
    <row r="3896" spans="1:10">
      <c r="A3896" s="100">
        <f t="shared" si="60"/>
        <v>2015</v>
      </c>
      <c r="B3896" s="102">
        <v>6</v>
      </c>
      <c r="C3896" s="103">
        <v>42167</v>
      </c>
      <c r="D3896" s="102">
        <v>5</v>
      </c>
      <c r="E3896" s="5">
        <v>148.99099999999999</v>
      </c>
      <c r="F3896" s="5">
        <v>523.06499999999994</v>
      </c>
      <c r="G3896" s="5">
        <v>1002.3730000000002</v>
      </c>
      <c r="H3896" s="5">
        <v>710.62000000000012</v>
      </c>
      <c r="J3896" s="130"/>
    </row>
    <row r="3897" spans="1:10">
      <c r="A3897" s="100">
        <f t="shared" si="60"/>
        <v>2015</v>
      </c>
      <c r="B3897" s="102">
        <v>6</v>
      </c>
      <c r="C3897" s="103">
        <v>42167</v>
      </c>
      <c r="D3897" s="102">
        <v>6</v>
      </c>
      <c r="E3897" s="5">
        <v>149.82399999999998</v>
      </c>
      <c r="F3897" s="5">
        <v>520.48900000000015</v>
      </c>
      <c r="G3897" s="5">
        <v>1003.0300000000002</v>
      </c>
      <c r="H3897" s="5">
        <v>727.92300000000023</v>
      </c>
      <c r="J3897" s="130"/>
    </row>
    <row r="3898" spans="1:10">
      <c r="A3898" s="100">
        <f t="shared" si="60"/>
        <v>2015</v>
      </c>
      <c r="B3898" s="102">
        <v>6</v>
      </c>
      <c r="C3898" s="103">
        <v>42167</v>
      </c>
      <c r="D3898" s="102">
        <v>7</v>
      </c>
      <c r="E3898" s="5">
        <v>149.976</v>
      </c>
      <c r="F3898" s="5">
        <v>519.93200000000002</v>
      </c>
      <c r="G3898" s="5">
        <v>1040.327</v>
      </c>
      <c r="H3898" s="5">
        <v>829.59500000000003</v>
      </c>
      <c r="J3898" s="130"/>
    </row>
    <row r="3899" spans="1:10">
      <c r="A3899" s="100">
        <f t="shared" si="60"/>
        <v>2015</v>
      </c>
      <c r="B3899" s="102">
        <v>6</v>
      </c>
      <c r="C3899" s="103">
        <v>42167</v>
      </c>
      <c r="D3899" s="102">
        <v>8</v>
      </c>
      <c r="E3899" s="5">
        <v>144.858</v>
      </c>
      <c r="F3899" s="5">
        <v>520.95299999999997</v>
      </c>
      <c r="G3899" s="5">
        <v>1049.4609999999998</v>
      </c>
      <c r="H3899" s="5">
        <v>882.88300000000015</v>
      </c>
      <c r="J3899" s="130"/>
    </row>
    <row r="3900" spans="1:10">
      <c r="A3900" s="100">
        <f t="shared" si="60"/>
        <v>2015</v>
      </c>
      <c r="B3900" s="102">
        <v>6</v>
      </c>
      <c r="C3900" s="103">
        <v>42167</v>
      </c>
      <c r="D3900" s="102">
        <v>9</v>
      </c>
      <c r="E3900" s="5">
        <v>149.22</v>
      </c>
      <c r="F3900" s="5">
        <v>525.89200000000005</v>
      </c>
      <c r="G3900" s="5">
        <v>1055.999</v>
      </c>
      <c r="H3900" s="5">
        <v>899.01300000000003</v>
      </c>
      <c r="J3900" s="130"/>
    </row>
    <row r="3901" spans="1:10">
      <c r="A3901" s="100">
        <f t="shared" si="60"/>
        <v>2015</v>
      </c>
      <c r="B3901" s="102">
        <v>6</v>
      </c>
      <c r="C3901" s="103">
        <v>42167</v>
      </c>
      <c r="D3901" s="102">
        <v>10</v>
      </c>
      <c r="E3901" s="5">
        <v>151.31799999999998</v>
      </c>
      <c r="F3901" s="5">
        <v>524.30800000000011</v>
      </c>
      <c r="G3901" s="5">
        <v>1065.329</v>
      </c>
      <c r="H3901" s="5">
        <v>875.33200000000011</v>
      </c>
      <c r="J3901" s="130"/>
    </row>
    <row r="3902" spans="1:10">
      <c r="A3902" s="100">
        <f t="shared" si="60"/>
        <v>2015</v>
      </c>
      <c r="B3902" s="102">
        <v>6</v>
      </c>
      <c r="C3902" s="103">
        <v>42167</v>
      </c>
      <c r="D3902" s="102">
        <v>11</v>
      </c>
      <c r="E3902" s="5">
        <v>151.36700000000002</v>
      </c>
      <c r="F3902" s="5">
        <v>522.41800000000001</v>
      </c>
      <c r="G3902" s="5">
        <v>1058.134</v>
      </c>
      <c r="H3902" s="5">
        <v>881.04000000000008</v>
      </c>
      <c r="J3902" s="130"/>
    </row>
    <row r="3903" spans="1:10">
      <c r="A3903" s="100">
        <f t="shared" si="60"/>
        <v>2015</v>
      </c>
      <c r="B3903" s="102">
        <v>6</v>
      </c>
      <c r="C3903" s="103">
        <v>42167</v>
      </c>
      <c r="D3903" s="102">
        <v>12</v>
      </c>
      <c r="E3903" s="5">
        <v>150.898</v>
      </c>
      <c r="F3903" s="5">
        <v>522.32300000000009</v>
      </c>
      <c r="G3903" s="5">
        <v>1058.7540000000001</v>
      </c>
      <c r="H3903" s="5">
        <v>902.02099999999996</v>
      </c>
      <c r="J3903" s="130"/>
    </row>
    <row r="3904" spans="1:10">
      <c r="A3904" s="100">
        <f t="shared" si="60"/>
        <v>2015</v>
      </c>
      <c r="B3904" s="102">
        <v>6</v>
      </c>
      <c r="C3904" s="103">
        <v>42167</v>
      </c>
      <c r="D3904" s="102">
        <v>13</v>
      </c>
      <c r="E3904" s="5">
        <v>148.792</v>
      </c>
      <c r="F3904" s="5">
        <v>519.23900000000003</v>
      </c>
      <c r="G3904" s="5">
        <v>1090.433</v>
      </c>
      <c r="H3904" s="5">
        <v>884.72100000000012</v>
      </c>
      <c r="J3904" s="130"/>
    </row>
    <row r="3905" spans="1:10">
      <c r="A3905" s="100">
        <f t="shared" si="60"/>
        <v>2015</v>
      </c>
      <c r="B3905" s="102">
        <v>6</v>
      </c>
      <c r="C3905" s="103">
        <v>42167</v>
      </c>
      <c r="D3905" s="102">
        <v>14</v>
      </c>
      <c r="E3905" s="5">
        <v>149.565</v>
      </c>
      <c r="F3905" s="5">
        <v>517.71000000000015</v>
      </c>
      <c r="G3905" s="5">
        <v>1115.5039999999999</v>
      </c>
      <c r="H3905" s="5">
        <v>880.58100000000013</v>
      </c>
      <c r="J3905" s="130"/>
    </row>
    <row r="3906" spans="1:10">
      <c r="A3906" s="100">
        <f t="shared" si="60"/>
        <v>2015</v>
      </c>
      <c r="B3906" s="102">
        <v>6</v>
      </c>
      <c r="C3906" s="103">
        <v>42167</v>
      </c>
      <c r="D3906" s="102">
        <v>15</v>
      </c>
      <c r="E3906" s="5">
        <v>149.06100000000001</v>
      </c>
      <c r="F3906" s="5">
        <v>517.13000000000011</v>
      </c>
      <c r="G3906" s="5">
        <v>1123.1930000000002</v>
      </c>
      <c r="H3906" s="5">
        <v>888.98400000000015</v>
      </c>
      <c r="J3906" s="130"/>
    </row>
    <row r="3907" spans="1:10">
      <c r="A3907" s="100">
        <f t="shared" si="60"/>
        <v>2015</v>
      </c>
      <c r="B3907" s="102">
        <v>6</v>
      </c>
      <c r="C3907" s="103">
        <v>42167</v>
      </c>
      <c r="D3907" s="102">
        <v>16</v>
      </c>
      <c r="E3907" s="5">
        <v>152.83199999999999</v>
      </c>
      <c r="F3907" s="5">
        <v>520.84900000000005</v>
      </c>
      <c r="G3907" s="5">
        <v>1026.546</v>
      </c>
      <c r="H3907" s="5">
        <v>905.35</v>
      </c>
      <c r="J3907" s="130"/>
    </row>
    <row r="3908" spans="1:10">
      <c r="A3908" s="100">
        <f t="shared" si="60"/>
        <v>2015</v>
      </c>
      <c r="B3908" s="102">
        <v>6</v>
      </c>
      <c r="C3908" s="103">
        <v>42167</v>
      </c>
      <c r="D3908" s="102">
        <v>17</v>
      </c>
      <c r="E3908" s="5">
        <v>153.55700000000002</v>
      </c>
      <c r="F3908" s="5">
        <v>523.08000000000015</v>
      </c>
      <c r="G3908" s="5">
        <v>986.35599999999999</v>
      </c>
      <c r="H3908" s="5">
        <v>926.11900000000014</v>
      </c>
      <c r="J3908" s="130"/>
    </row>
    <row r="3909" spans="1:10">
      <c r="A3909" s="100">
        <f t="shared" ref="A3909:A3972" si="61">YEAR(C3909)</f>
        <v>2015</v>
      </c>
      <c r="B3909" s="102">
        <v>6</v>
      </c>
      <c r="C3909" s="103">
        <v>42167</v>
      </c>
      <c r="D3909" s="102">
        <v>18</v>
      </c>
      <c r="E3909" s="5">
        <v>150.12199999999999</v>
      </c>
      <c r="F3909" s="5">
        <v>549.31099999999992</v>
      </c>
      <c r="G3909" s="5">
        <v>979.2510000000002</v>
      </c>
      <c r="H3909" s="5">
        <v>942.9670000000001</v>
      </c>
      <c r="J3909" s="130"/>
    </row>
    <row r="3910" spans="1:10">
      <c r="A3910" s="100">
        <f t="shared" si="61"/>
        <v>2015</v>
      </c>
      <c r="B3910" s="102">
        <v>6</v>
      </c>
      <c r="C3910" s="103">
        <v>42167</v>
      </c>
      <c r="D3910" s="102">
        <v>19</v>
      </c>
      <c r="E3910" s="5">
        <v>145.33900000000003</v>
      </c>
      <c r="F3910" s="5">
        <v>541.7700000000001</v>
      </c>
      <c r="G3910" s="5">
        <v>1042.9860000000001</v>
      </c>
      <c r="H3910" s="5">
        <v>965.90200000000004</v>
      </c>
      <c r="J3910" s="130"/>
    </row>
    <row r="3911" spans="1:10">
      <c r="A3911" s="100">
        <f t="shared" si="61"/>
        <v>2015</v>
      </c>
      <c r="B3911" s="102">
        <v>6</v>
      </c>
      <c r="C3911" s="103">
        <v>42167</v>
      </c>
      <c r="D3911" s="102">
        <v>20</v>
      </c>
      <c r="E3911" s="5">
        <v>145.72499999999999</v>
      </c>
      <c r="F3911" s="5">
        <v>541.50799999999992</v>
      </c>
      <c r="G3911" s="5">
        <v>1074.797</v>
      </c>
      <c r="H3911" s="5">
        <v>982.06400000000008</v>
      </c>
      <c r="J3911" s="130"/>
    </row>
    <row r="3912" spans="1:10">
      <c r="A3912" s="100">
        <f t="shared" si="61"/>
        <v>2015</v>
      </c>
      <c r="B3912" s="102">
        <v>6</v>
      </c>
      <c r="C3912" s="103">
        <v>42167</v>
      </c>
      <c r="D3912" s="102">
        <v>21</v>
      </c>
      <c r="E3912" s="5">
        <v>143.61800000000002</v>
      </c>
      <c r="F3912" s="5">
        <v>532.98099999999999</v>
      </c>
      <c r="G3912" s="5">
        <v>1121.3770000000004</v>
      </c>
      <c r="H3912" s="5">
        <v>988.3449999999998</v>
      </c>
      <c r="J3912" s="130"/>
    </row>
    <row r="3913" spans="1:10">
      <c r="A3913" s="100">
        <f t="shared" si="61"/>
        <v>2015</v>
      </c>
      <c r="B3913" s="102">
        <v>6</v>
      </c>
      <c r="C3913" s="103">
        <v>42167</v>
      </c>
      <c r="D3913" s="102">
        <v>22</v>
      </c>
      <c r="E3913" s="5">
        <v>144.602</v>
      </c>
      <c r="F3913" s="5">
        <v>499.42400000000004</v>
      </c>
      <c r="G3913" s="5">
        <v>1145.1490000000003</v>
      </c>
      <c r="H3913" s="5">
        <v>989.37700000000007</v>
      </c>
      <c r="J3913" s="130"/>
    </row>
    <row r="3914" spans="1:10">
      <c r="A3914" s="100">
        <f t="shared" si="61"/>
        <v>2015</v>
      </c>
      <c r="B3914" s="102">
        <v>6</v>
      </c>
      <c r="C3914" s="103">
        <v>42167</v>
      </c>
      <c r="D3914" s="102">
        <v>23</v>
      </c>
      <c r="E3914" s="5">
        <v>143.89000000000001</v>
      </c>
      <c r="F3914" s="5">
        <v>500.12700000000001</v>
      </c>
      <c r="G3914" s="5">
        <v>1039.2180000000001</v>
      </c>
      <c r="H3914" s="5">
        <v>976.98500000000001</v>
      </c>
      <c r="J3914" s="130"/>
    </row>
    <row r="3915" spans="1:10">
      <c r="A3915" s="100">
        <f t="shared" si="61"/>
        <v>2015</v>
      </c>
      <c r="B3915" s="102">
        <v>6</v>
      </c>
      <c r="C3915" s="103">
        <v>42167</v>
      </c>
      <c r="D3915" s="102">
        <v>24</v>
      </c>
      <c r="E3915" s="5">
        <v>92.743000000000009</v>
      </c>
      <c r="F3915" s="5">
        <v>499.654</v>
      </c>
      <c r="G3915" s="5">
        <v>869.88799999999992</v>
      </c>
      <c r="H3915" s="5">
        <v>997.36900000000003</v>
      </c>
      <c r="J3915" s="130"/>
    </row>
    <row r="3916" spans="1:10">
      <c r="A3916" s="100">
        <f t="shared" si="61"/>
        <v>2015</v>
      </c>
      <c r="B3916" s="102">
        <v>6</v>
      </c>
      <c r="C3916" s="103">
        <v>42168</v>
      </c>
      <c r="D3916" s="102">
        <v>1</v>
      </c>
      <c r="E3916" s="5">
        <v>71.146000000000001</v>
      </c>
      <c r="F3916" s="5">
        <v>490.59099999999995</v>
      </c>
      <c r="G3916" s="5">
        <v>811.38499999999999</v>
      </c>
      <c r="H3916" s="5">
        <v>962.90099999999984</v>
      </c>
      <c r="J3916" s="130"/>
    </row>
    <row r="3917" spans="1:10">
      <c r="A3917" s="100">
        <f t="shared" si="61"/>
        <v>2015</v>
      </c>
      <c r="B3917" s="102">
        <v>6</v>
      </c>
      <c r="C3917" s="103">
        <v>42168</v>
      </c>
      <c r="D3917" s="102">
        <v>2</v>
      </c>
      <c r="E3917" s="5">
        <v>15.365</v>
      </c>
      <c r="F3917" s="5">
        <v>490.57499999999993</v>
      </c>
      <c r="G3917" s="5">
        <v>784.89599999999996</v>
      </c>
      <c r="H3917" s="5">
        <v>937.83200000000011</v>
      </c>
      <c r="J3917" s="130"/>
    </row>
    <row r="3918" spans="1:10">
      <c r="A3918" s="100">
        <f t="shared" si="61"/>
        <v>2015</v>
      </c>
      <c r="B3918" s="102">
        <v>6</v>
      </c>
      <c r="C3918" s="103">
        <v>42168</v>
      </c>
      <c r="D3918" s="102">
        <v>3</v>
      </c>
      <c r="E3918" s="5">
        <v>15.553000000000001</v>
      </c>
      <c r="F3918" s="5">
        <v>490.67800000000005</v>
      </c>
      <c r="G3918" s="5">
        <v>751.26300000000003</v>
      </c>
      <c r="H3918" s="5">
        <v>919.452</v>
      </c>
      <c r="J3918" s="130"/>
    </row>
    <row r="3919" spans="1:10">
      <c r="A3919" s="100">
        <f t="shared" si="61"/>
        <v>2015</v>
      </c>
      <c r="B3919" s="102">
        <v>6</v>
      </c>
      <c r="C3919" s="103">
        <v>42168</v>
      </c>
      <c r="D3919" s="102">
        <v>4</v>
      </c>
      <c r="E3919" s="5">
        <v>15.624000000000001</v>
      </c>
      <c r="F3919" s="5">
        <v>491.64500000000004</v>
      </c>
      <c r="G3919" s="5">
        <v>736.49800000000005</v>
      </c>
      <c r="H3919" s="5">
        <v>906.34899999999993</v>
      </c>
      <c r="J3919" s="130"/>
    </row>
    <row r="3920" spans="1:10">
      <c r="A3920" s="100">
        <f t="shared" si="61"/>
        <v>2015</v>
      </c>
      <c r="B3920" s="102">
        <v>6</v>
      </c>
      <c r="C3920" s="103">
        <v>42168</v>
      </c>
      <c r="D3920" s="102">
        <v>5</v>
      </c>
      <c r="E3920" s="5">
        <v>15.507000000000001</v>
      </c>
      <c r="F3920" s="5">
        <v>491.77399999999983</v>
      </c>
      <c r="G3920" s="5">
        <v>735.36800000000017</v>
      </c>
      <c r="H3920" s="5">
        <v>849.53000000000009</v>
      </c>
      <c r="J3920" s="130"/>
    </row>
    <row r="3921" spans="1:10">
      <c r="A3921" s="100">
        <f t="shared" si="61"/>
        <v>2015</v>
      </c>
      <c r="B3921" s="102">
        <v>6</v>
      </c>
      <c r="C3921" s="103">
        <v>42168</v>
      </c>
      <c r="D3921" s="102">
        <v>6</v>
      </c>
      <c r="E3921" s="5">
        <v>15.127000000000001</v>
      </c>
      <c r="F3921" s="5">
        <v>491.43900000000002</v>
      </c>
      <c r="G3921" s="5">
        <v>735.30099999999993</v>
      </c>
      <c r="H3921" s="5">
        <v>849.81899999999996</v>
      </c>
      <c r="J3921" s="130"/>
    </row>
    <row r="3922" spans="1:10">
      <c r="A3922" s="100">
        <f t="shared" si="61"/>
        <v>2015</v>
      </c>
      <c r="B3922" s="102">
        <v>6</v>
      </c>
      <c r="C3922" s="103">
        <v>42168</v>
      </c>
      <c r="D3922" s="102">
        <v>7</v>
      </c>
      <c r="E3922" s="5">
        <v>14.877000000000001</v>
      </c>
      <c r="F3922" s="5">
        <v>494.767</v>
      </c>
      <c r="G3922" s="5">
        <v>754.45900000000006</v>
      </c>
      <c r="H3922" s="5">
        <v>858.05099999999993</v>
      </c>
      <c r="J3922" s="130"/>
    </row>
    <row r="3923" spans="1:10">
      <c r="A3923" s="100">
        <f t="shared" si="61"/>
        <v>2015</v>
      </c>
      <c r="B3923" s="102">
        <v>6</v>
      </c>
      <c r="C3923" s="103">
        <v>42168</v>
      </c>
      <c r="D3923" s="102">
        <v>8</v>
      </c>
      <c r="E3923" s="5">
        <v>15.072000000000001</v>
      </c>
      <c r="F3923" s="5">
        <v>495.51499999999999</v>
      </c>
      <c r="G3923" s="5">
        <v>809.25099999999998</v>
      </c>
      <c r="H3923" s="5">
        <v>871.63400000000001</v>
      </c>
      <c r="J3923" s="130"/>
    </row>
    <row r="3924" spans="1:10">
      <c r="A3924" s="100">
        <f t="shared" si="61"/>
        <v>2015</v>
      </c>
      <c r="B3924" s="102">
        <v>6</v>
      </c>
      <c r="C3924" s="103">
        <v>42168</v>
      </c>
      <c r="D3924" s="102">
        <v>9</v>
      </c>
      <c r="E3924" s="5">
        <v>12.71</v>
      </c>
      <c r="F3924" s="5">
        <v>496.19200000000001</v>
      </c>
      <c r="G3924" s="5">
        <v>842.89400000000001</v>
      </c>
      <c r="H3924" s="5">
        <v>881.08500000000015</v>
      </c>
      <c r="J3924" s="130"/>
    </row>
    <row r="3925" spans="1:10">
      <c r="A3925" s="100">
        <f t="shared" si="61"/>
        <v>2015</v>
      </c>
      <c r="B3925" s="102">
        <v>6</v>
      </c>
      <c r="C3925" s="103">
        <v>42168</v>
      </c>
      <c r="D3925" s="102">
        <v>10</v>
      </c>
      <c r="E3925" s="5">
        <v>14.703000000000001</v>
      </c>
      <c r="F3925" s="5">
        <v>494.37899999999991</v>
      </c>
      <c r="G3925" s="5">
        <v>865.61900000000014</v>
      </c>
      <c r="H3925" s="5">
        <v>890.53700000000003</v>
      </c>
      <c r="J3925" s="130"/>
    </row>
    <row r="3926" spans="1:10">
      <c r="A3926" s="100">
        <f t="shared" si="61"/>
        <v>2015</v>
      </c>
      <c r="B3926" s="102">
        <v>6</v>
      </c>
      <c r="C3926" s="103">
        <v>42168</v>
      </c>
      <c r="D3926" s="102">
        <v>11</v>
      </c>
      <c r="E3926" s="5">
        <v>14.495000000000001</v>
      </c>
      <c r="F3926" s="5">
        <v>495.471</v>
      </c>
      <c r="G3926" s="5">
        <v>883.21800000000007</v>
      </c>
      <c r="H3926" s="5">
        <v>906.38499999999999</v>
      </c>
      <c r="J3926" s="130"/>
    </row>
    <row r="3927" spans="1:10">
      <c r="A3927" s="100">
        <f t="shared" si="61"/>
        <v>2015</v>
      </c>
      <c r="B3927" s="102">
        <v>6</v>
      </c>
      <c r="C3927" s="103">
        <v>42168</v>
      </c>
      <c r="D3927" s="102">
        <v>12</v>
      </c>
      <c r="E3927" s="5">
        <v>14.522</v>
      </c>
      <c r="F3927" s="5">
        <v>494.62899999999996</v>
      </c>
      <c r="G3927" s="5">
        <v>883.24500000000012</v>
      </c>
      <c r="H3927" s="5">
        <v>902.90899999999988</v>
      </c>
      <c r="J3927" s="130"/>
    </row>
    <row r="3928" spans="1:10">
      <c r="A3928" s="100">
        <f t="shared" si="61"/>
        <v>2015</v>
      </c>
      <c r="B3928" s="102">
        <v>6</v>
      </c>
      <c r="C3928" s="103">
        <v>42168</v>
      </c>
      <c r="D3928" s="102">
        <v>13</v>
      </c>
      <c r="E3928" s="5">
        <v>14.620000000000001</v>
      </c>
      <c r="F3928" s="5">
        <v>492.31700000000001</v>
      </c>
      <c r="G3928" s="5">
        <v>878.99799999999993</v>
      </c>
      <c r="H3928" s="5">
        <v>905.62900000000002</v>
      </c>
      <c r="J3928" s="130"/>
    </row>
    <row r="3929" spans="1:10">
      <c r="A3929" s="100">
        <f t="shared" si="61"/>
        <v>2015</v>
      </c>
      <c r="B3929" s="102">
        <v>6</v>
      </c>
      <c r="C3929" s="103">
        <v>42168</v>
      </c>
      <c r="D3929" s="102">
        <v>14</v>
      </c>
      <c r="E3929" s="5">
        <v>14.889000000000001</v>
      </c>
      <c r="F3929" s="5">
        <v>493.75299999999999</v>
      </c>
      <c r="G3929" s="5">
        <v>888.89400000000001</v>
      </c>
      <c r="H3929" s="5">
        <v>906.07600000000002</v>
      </c>
      <c r="J3929" s="130"/>
    </row>
    <row r="3930" spans="1:10">
      <c r="A3930" s="100">
        <f t="shared" si="61"/>
        <v>2015</v>
      </c>
      <c r="B3930" s="102">
        <v>6</v>
      </c>
      <c r="C3930" s="103">
        <v>42168</v>
      </c>
      <c r="D3930" s="102">
        <v>15</v>
      </c>
      <c r="E3930" s="5">
        <v>14.909000000000001</v>
      </c>
      <c r="F3930" s="5">
        <v>494.83400000000012</v>
      </c>
      <c r="G3930" s="5">
        <v>886.64800000000014</v>
      </c>
      <c r="H3930" s="5">
        <v>955.62099999999987</v>
      </c>
      <c r="J3930" s="130"/>
    </row>
    <row r="3931" spans="1:10">
      <c r="A3931" s="100">
        <f t="shared" si="61"/>
        <v>2015</v>
      </c>
      <c r="B3931" s="102">
        <v>6</v>
      </c>
      <c r="C3931" s="103">
        <v>42168</v>
      </c>
      <c r="D3931" s="102">
        <v>16</v>
      </c>
      <c r="E3931" s="5">
        <v>14.886000000000001</v>
      </c>
      <c r="F3931" s="5">
        <v>494.65500000000009</v>
      </c>
      <c r="G3931" s="5">
        <v>885.09699999999998</v>
      </c>
      <c r="H3931" s="5">
        <v>990.83800000000019</v>
      </c>
      <c r="J3931" s="130"/>
    </row>
    <row r="3932" spans="1:10">
      <c r="A3932" s="100">
        <f t="shared" si="61"/>
        <v>2015</v>
      </c>
      <c r="B3932" s="102">
        <v>6</v>
      </c>
      <c r="C3932" s="103">
        <v>42168</v>
      </c>
      <c r="D3932" s="102">
        <v>17</v>
      </c>
      <c r="E3932" s="5">
        <v>14.218</v>
      </c>
      <c r="F3932" s="5">
        <v>490.75799999999998</v>
      </c>
      <c r="G3932" s="5">
        <v>895.43599999999992</v>
      </c>
      <c r="H3932" s="5">
        <v>984.37799999999993</v>
      </c>
      <c r="J3932" s="130"/>
    </row>
    <row r="3933" spans="1:10">
      <c r="A3933" s="100">
        <f t="shared" si="61"/>
        <v>2015</v>
      </c>
      <c r="B3933" s="102">
        <v>6</v>
      </c>
      <c r="C3933" s="103">
        <v>42168</v>
      </c>
      <c r="D3933" s="102">
        <v>18</v>
      </c>
      <c r="E3933" s="5">
        <v>11.527000000000001</v>
      </c>
      <c r="F3933" s="5">
        <v>487.12299999999999</v>
      </c>
      <c r="G3933" s="5">
        <v>951.50400000000013</v>
      </c>
      <c r="H3933" s="5">
        <v>989.19900000000007</v>
      </c>
      <c r="J3933" s="130"/>
    </row>
    <row r="3934" spans="1:10">
      <c r="A3934" s="100">
        <f t="shared" si="61"/>
        <v>2015</v>
      </c>
      <c r="B3934" s="102">
        <v>6</v>
      </c>
      <c r="C3934" s="103">
        <v>42168</v>
      </c>
      <c r="D3934" s="102">
        <v>19</v>
      </c>
      <c r="E3934" s="5">
        <v>14.012</v>
      </c>
      <c r="F3934" s="5">
        <v>489.06599999999997</v>
      </c>
      <c r="G3934" s="5">
        <v>987.298</v>
      </c>
      <c r="H3934" s="5">
        <v>999.92400000000009</v>
      </c>
      <c r="J3934" s="130"/>
    </row>
    <row r="3935" spans="1:10">
      <c r="A3935" s="100">
        <f t="shared" si="61"/>
        <v>2015</v>
      </c>
      <c r="B3935" s="102">
        <v>6</v>
      </c>
      <c r="C3935" s="103">
        <v>42168</v>
      </c>
      <c r="D3935" s="102">
        <v>20</v>
      </c>
      <c r="E3935" s="5">
        <v>13.679</v>
      </c>
      <c r="F3935" s="5">
        <v>491.79000000000008</v>
      </c>
      <c r="G3935" s="5">
        <v>996.875</v>
      </c>
      <c r="H3935" s="5">
        <v>1013.5630000000001</v>
      </c>
      <c r="J3935" s="130"/>
    </row>
    <row r="3936" spans="1:10">
      <c r="A3936" s="100">
        <f t="shared" si="61"/>
        <v>2015</v>
      </c>
      <c r="B3936" s="102">
        <v>6</v>
      </c>
      <c r="C3936" s="103">
        <v>42168</v>
      </c>
      <c r="D3936" s="102">
        <v>21</v>
      </c>
      <c r="E3936" s="5">
        <v>13.426</v>
      </c>
      <c r="F3936" s="5">
        <v>491.17999999999995</v>
      </c>
      <c r="G3936" s="5">
        <v>1000.7630000000001</v>
      </c>
      <c r="H3936" s="5">
        <v>1022.5140000000001</v>
      </c>
      <c r="J3936" s="130"/>
    </row>
    <row r="3937" spans="1:10">
      <c r="A3937" s="100">
        <f t="shared" si="61"/>
        <v>2015</v>
      </c>
      <c r="B3937" s="102">
        <v>6</v>
      </c>
      <c r="C3937" s="103">
        <v>42168</v>
      </c>
      <c r="D3937" s="102">
        <v>22</v>
      </c>
      <c r="E3937" s="5">
        <v>13.598000000000001</v>
      </c>
      <c r="F3937" s="5">
        <v>489.94400000000013</v>
      </c>
      <c r="G3937" s="5">
        <v>1006.1580000000001</v>
      </c>
      <c r="H3937" s="5">
        <v>1022.399</v>
      </c>
      <c r="J3937" s="130"/>
    </row>
    <row r="3938" spans="1:10">
      <c r="A3938" s="100">
        <f t="shared" si="61"/>
        <v>2015</v>
      </c>
      <c r="B3938" s="102">
        <v>6</v>
      </c>
      <c r="C3938" s="103">
        <v>42168</v>
      </c>
      <c r="D3938" s="102">
        <v>23</v>
      </c>
      <c r="E3938" s="5">
        <v>14.258000000000001</v>
      </c>
      <c r="F3938" s="5">
        <v>490.43699999999995</v>
      </c>
      <c r="G3938" s="5">
        <v>1001.5010000000002</v>
      </c>
      <c r="H3938" s="5">
        <v>999.00200000000018</v>
      </c>
      <c r="J3938" s="130"/>
    </row>
    <row r="3939" spans="1:10">
      <c r="A3939" s="100">
        <f t="shared" si="61"/>
        <v>2015</v>
      </c>
      <c r="B3939" s="102">
        <v>6</v>
      </c>
      <c r="C3939" s="103">
        <v>42168</v>
      </c>
      <c r="D3939" s="102">
        <v>24</v>
      </c>
      <c r="E3939" s="5">
        <v>8.52</v>
      </c>
      <c r="F3939" s="5">
        <v>490.59500000000008</v>
      </c>
      <c r="G3939" s="5">
        <v>991.875</v>
      </c>
      <c r="H3939" s="5">
        <v>975.95100000000014</v>
      </c>
      <c r="J3939" s="130"/>
    </row>
    <row r="3940" spans="1:10">
      <c r="A3940" s="100">
        <f t="shared" si="61"/>
        <v>2015</v>
      </c>
      <c r="B3940" s="102">
        <v>6</v>
      </c>
      <c r="C3940" s="103">
        <v>42169</v>
      </c>
      <c r="D3940" s="102">
        <v>1</v>
      </c>
      <c r="E3940" s="5">
        <v>6.7280000000000006</v>
      </c>
      <c r="F3940" s="5">
        <v>485.18799999999999</v>
      </c>
      <c r="G3940" s="5">
        <v>915.96100000000001</v>
      </c>
      <c r="H3940" s="5">
        <v>956.08699999999999</v>
      </c>
      <c r="J3940" s="130"/>
    </row>
    <row r="3941" spans="1:10">
      <c r="A3941" s="100">
        <f t="shared" si="61"/>
        <v>2015</v>
      </c>
      <c r="B3941" s="102">
        <v>6</v>
      </c>
      <c r="C3941" s="103">
        <v>42169</v>
      </c>
      <c r="D3941" s="102">
        <v>2</v>
      </c>
      <c r="E3941" s="5">
        <v>0</v>
      </c>
      <c r="F3941" s="5">
        <v>475.59300000000002</v>
      </c>
      <c r="G3941" s="5">
        <v>802.91200000000003</v>
      </c>
      <c r="H3941" s="5">
        <v>949.96100000000024</v>
      </c>
      <c r="J3941" s="130"/>
    </row>
    <row r="3942" spans="1:10">
      <c r="A3942" s="100">
        <f t="shared" si="61"/>
        <v>2015</v>
      </c>
      <c r="B3942" s="102">
        <v>6</v>
      </c>
      <c r="C3942" s="103">
        <v>42169</v>
      </c>
      <c r="D3942" s="102">
        <v>3</v>
      </c>
      <c r="E3942" s="5">
        <v>0</v>
      </c>
      <c r="F3942" s="5">
        <v>477.38200000000001</v>
      </c>
      <c r="G3942" s="5">
        <v>795.44200000000001</v>
      </c>
      <c r="H3942" s="5">
        <v>945.83400000000006</v>
      </c>
      <c r="J3942" s="130"/>
    </row>
    <row r="3943" spans="1:10">
      <c r="A3943" s="100">
        <f t="shared" si="61"/>
        <v>2015</v>
      </c>
      <c r="B3943" s="102">
        <v>6</v>
      </c>
      <c r="C3943" s="103">
        <v>42169</v>
      </c>
      <c r="D3943" s="102">
        <v>4</v>
      </c>
      <c r="E3943" s="5">
        <v>0</v>
      </c>
      <c r="F3943" s="5">
        <v>477.54399999999998</v>
      </c>
      <c r="G3943" s="5">
        <v>797.86099999999999</v>
      </c>
      <c r="H3943" s="5">
        <v>927.38799999999992</v>
      </c>
      <c r="J3943" s="130"/>
    </row>
    <row r="3944" spans="1:10">
      <c r="A3944" s="100">
        <f t="shared" si="61"/>
        <v>2015</v>
      </c>
      <c r="B3944" s="102">
        <v>6</v>
      </c>
      <c r="C3944" s="103">
        <v>42169</v>
      </c>
      <c r="D3944" s="102">
        <v>5</v>
      </c>
      <c r="E3944" s="5">
        <v>0</v>
      </c>
      <c r="F3944" s="5">
        <v>478.13600000000002</v>
      </c>
      <c r="G3944" s="5">
        <v>793.69299999999998</v>
      </c>
      <c r="H3944" s="5">
        <v>904.13800000000003</v>
      </c>
      <c r="J3944" s="130"/>
    </row>
    <row r="3945" spans="1:10">
      <c r="A3945" s="100">
        <f t="shared" si="61"/>
        <v>2015</v>
      </c>
      <c r="B3945" s="102">
        <v>6</v>
      </c>
      <c r="C3945" s="103">
        <v>42169</v>
      </c>
      <c r="D3945" s="102">
        <v>6</v>
      </c>
      <c r="E3945" s="5">
        <v>0</v>
      </c>
      <c r="F3945" s="5">
        <v>477.17099999999999</v>
      </c>
      <c r="G3945" s="5">
        <v>798.27800000000002</v>
      </c>
      <c r="H3945" s="5">
        <v>860.81700000000012</v>
      </c>
      <c r="J3945" s="130"/>
    </row>
    <row r="3946" spans="1:10">
      <c r="A3946" s="100">
        <f t="shared" si="61"/>
        <v>2015</v>
      </c>
      <c r="B3946" s="102">
        <v>6</v>
      </c>
      <c r="C3946" s="103">
        <v>42169</v>
      </c>
      <c r="D3946" s="102">
        <v>7</v>
      </c>
      <c r="E3946" s="5">
        <v>0</v>
      </c>
      <c r="F3946" s="5">
        <v>476.79700000000014</v>
      </c>
      <c r="G3946" s="5">
        <v>826.404</v>
      </c>
      <c r="H3946" s="5">
        <v>870.78200000000004</v>
      </c>
      <c r="J3946" s="130"/>
    </row>
    <row r="3947" spans="1:10">
      <c r="A3947" s="100">
        <f t="shared" si="61"/>
        <v>2015</v>
      </c>
      <c r="B3947" s="102">
        <v>6</v>
      </c>
      <c r="C3947" s="103">
        <v>42169</v>
      </c>
      <c r="D3947" s="102">
        <v>8</v>
      </c>
      <c r="E3947" s="5">
        <v>0</v>
      </c>
      <c r="F3947" s="5">
        <v>477.97300000000007</v>
      </c>
      <c r="G3947" s="5">
        <v>838.08600000000001</v>
      </c>
      <c r="H3947" s="5">
        <v>878.93700000000013</v>
      </c>
      <c r="J3947" s="130"/>
    </row>
    <row r="3948" spans="1:10">
      <c r="A3948" s="100">
        <f t="shared" si="61"/>
        <v>2015</v>
      </c>
      <c r="B3948" s="102">
        <v>6</v>
      </c>
      <c r="C3948" s="103">
        <v>42169</v>
      </c>
      <c r="D3948" s="102">
        <v>9</v>
      </c>
      <c r="E3948" s="5">
        <v>0</v>
      </c>
      <c r="F3948" s="5">
        <v>478.56400000000014</v>
      </c>
      <c r="G3948" s="5">
        <v>843.70600000000013</v>
      </c>
      <c r="H3948" s="5">
        <v>858.94000000000017</v>
      </c>
      <c r="J3948" s="130"/>
    </row>
    <row r="3949" spans="1:10">
      <c r="A3949" s="100">
        <f t="shared" si="61"/>
        <v>2015</v>
      </c>
      <c r="B3949" s="102">
        <v>6</v>
      </c>
      <c r="C3949" s="103">
        <v>42169</v>
      </c>
      <c r="D3949" s="102">
        <v>10</v>
      </c>
      <c r="E3949" s="5">
        <v>0</v>
      </c>
      <c r="F3949" s="5">
        <v>477.38299999999998</v>
      </c>
      <c r="G3949" s="5">
        <v>853.76200000000006</v>
      </c>
      <c r="H3949" s="5">
        <v>892.93799999999987</v>
      </c>
      <c r="J3949" s="130"/>
    </row>
    <row r="3950" spans="1:10">
      <c r="A3950" s="100">
        <f t="shared" si="61"/>
        <v>2015</v>
      </c>
      <c r="B3950" s="102">
        <v>6</v>
      </c>
      <c r="C3950" s="103">
        <v>42169</v>
      </c>
      <c r="D3950" s="102">
        <v>11</v>
      </c>
      <c r="E3950" s="5">
        <v>0</v>
      </c>
      <c r="F3950" s="5">
        <v>476.99299999999994</v>
      </c>
      <c r="G3950" s="5">
        <v>833.50700000000006</v>
      </c>
      <c r="H3950" s="5">
        <v>913.07600000000002</v>
      </c>
      <c r="J3950" s="130"/>
    </row>
    <row r="3951" spans="1:10">
      <c r="A3951" s="100">
        <f t="shared" si="61"/>
        <v>2015</v>
      </c>
      <c r="B3951" s="102">
        <v>6</v>
      </c>
      <c r="C3951" s="103">
        <v>42169</v>
      </c>
      <c r="D3951" s="102">
        <v>12</v>
      </c>
      <c r="E3951" s="5">
        <v>0</v>
      </c>
      <c r="F3951" s="5">
        <v>476.76400000000007</v>
      </c>
      <c r="G3951" s="5">
        <v>856.19700000000012</v>
      </c>
      <c r="H3951" s="5">
        <v>921.60099999999989</v>
      </c>
      <c r="J3951" s="130"/>
    </row>
    <row r="3952" spans="1:10">
      <c r="A3952" s="100">
        <f t="shared" si="61"/>
        <v>2015</v>
      </c>
      <c r="B3952" s="102">
        <v>6</v>
      </c>
      <c r="C3952" s="103">
        <v>42169</v>
      </c>
      <c r="D3952" s="102">
        <v>13</v>
      </c>
      <c r="E3952" s="5">
        <v>0</v>
      </c>
      <c r="F3952" s="5">
        <v>475.1930000000001</v>
      </c>
      <c r="G3952" s="5">
        <v>867.10300000000007</v>
      </c>
      <c r="H3952" s="5">
        <v>921.01200000000017</v>
      </c>
      <c r="J3952" s="130"/>
    </row>
    <row r="3953" spans="1:10">
      <c r="A3953" s="100">
        <f t="shared" si="61"/>
        <v>2015</v>
      </c>
      <c r="B3953" s="102">
        <v>6</v>
      </c>
      <c r="C3953" s="103">
        <v>42169</v>
      </c>
      <c r="D3953" s="102">
        <v>14</v>
      </c>
      <c r="E3953" s="5">
        <v>0</v>
      </c>
      <c r="F3953" s="5">
        <v>475.24</v>
      </c>
      <c r="G3953" s="5">
        <v>870.09400000000016</v>
      </c>
      <c r="H3953" s="5">
        <v>918.98700000000019</v>
      </c>
      <c r="J3953" s="130"/>
    </row>
    <row r="3954" spans="1:10">
      <c r="A3954" s="100">
        <f t="shared" si="61"/>
        <v>2015</v>
      </c>
      <c r="B3954" s="102">
        <v>6</v>
      </c>
      <c r="C3954" s="103">
        <v>42169</v>
      </c>
      <c r="D3954" s="102">
        <v>15</v>
      </c>
      <c r="E3954" s="5">
        <v>0</v>
      </c>
      <c r="F3954" s="5">
        <v>462.00200000000007</v>
      </c>
      <c r="G3954" s="5">
        <v>873.25500000000022</v>
      </c>
      <c r="H3954" s="5">
        <v>807.4190000000001</v>
      </c>
      <c r="J3954" s="130"/>
    </row>
    <row r="3955" spans="1:10">
      <c r="A3955" s="100">
        <f t="shared" si="61"/>
        <v>2015</v>
      </c>
      <c r="B3955" s="102">
        <v>6</v>
      </c>
      <c r="C3955" s="103">
        <v>42169</v>
      </c>
      <c r="D3955" s="102">
        <v>16</v>
      </c>
      <c r="E3955" s="5">
        <v>0</v>
      </c>
      <c r="F3955" s="5">
        <v>458.24700000000013</v>
      </c>
      <c r="G3955" s="5">
        <v>872.21500000000015</v>
      </c>
      <c r="H3955" s="5">
        <v>821.29200000000003</v>
      </c>
      <c r="J3955" s="130"/>
    </row>
    <row r="3956" spans="1:10">
      <c r="A3956" s="100">
        <f t="shared" si="61"/>
        <v>2015</v>
      </c>
      <c r="B3956" s="102">
        <v>6</v>
      </c>
      <c r="C3956" s="103">
        <v>42169</v>
      </c>
      <c r="D3956" s="102">
        <v>17</v>
      </c>
      <c r="E3956" s="5">
        <v>0</v>
      </c>
      <c r="F3956" s="5">
        <v>460.03199999999993</v>
      </c>
      <c r="G3956" s="5">
        <v>910.553</v>
      </c>
      <c r="H3956" s="5">
        <v>850.75400000000013</v>
      </c>
      <c r="J3956" s="130"/>
    </row>
    <row r="3957" spans="1:10">
      <c r="A3957" s="100">
        <f t="shared" si="61"/>
        <v>2015</v>
      </c>
      <c r="B3957" s="102">
        <v>6</v>
      </c>
      <c r="C3957" s="103">
        <v>42169</v>
      </c>
      <c r="D3957" s="102">
        <v>18</v>
      </c>
      <c r="E3957" s="5">
        <v>0</v>
      </c>
      <c r="F3957" s="5">
        <v>458.11799999999999</v>
      </c>
      <c r="G3957" s="5">
        <v>1040.4259999999999</v>
      </c>
      <c r="H3957" s="5">
        <v>881.928</v>
      </c>
      <c r="J3957" s="130"/>
    </row>
    <row r="3958" spans="1:10">
      <c r="A3958" s="100">
        <f t="shared" si="61"/>
        <v>2015</v>
      </c>
      <c r="B3958" s="102">
        <v>6</v>
      </c>
      <c r="C3958" s="103">
        <v>42169</v>
      </c>
      <c r="D3958" s="102">
        <v>19</v>
      </c>
      <c r="E3958" s="5">
        <v>0</v>
      </c>
      <c r="F3958" s="5">
        <v>460.22700000000009</v>
      </c>
      <c r="G3958" s="5">
        <v>1203.672</v>
      </c>
      <c r="H3958" s="5">
        <v>940.47699999999998</v>
      </c>
      <c r="J3958" s="130"/>
    </row>
    <row r="3959" spans="1:10">
      <c r="A3959" s="100">
        <f t="shared" si="61"/>
        <v>2015</v>
      </c>
      <c r="B3959" s="102">
        <v>6</v>
      </c>
      <c r="C3959" s="103">
        <v>42169</v>
      </c>
      <c r="D3959" s="102">
        <v>20</v>
      </c>
      <c r="E3959" s="5">
        <v>0</v>
      </c>
      <c r="F3959" s="5">
        <v>466.60399999999993</v>
      </c>
      <c r="G3959" s="5">
        <v>1226.3440000000001</v>
      </c>
      <c r="H3959" s="5">
        <v>982.65400000000022</v>
      </c>
      <c r="J3959" s="130"/>
    </row>
    <row r="3960" spans="1:10">
      <c r="A3960" s="100">
        <f t="shared" si="61"/>
        <v>2015</v>
      </c>
      <c r="B3960" s="102">
        <v>6</v>
      </c>
      <c r="C3960" s="103">
        <v>42169</v>
      </c>
      <c r="D3960" s="102">
        <v>21</v>
      </c>
      <c r="E3960" s="5">
        <v>0</v>
      </c>
      <c r="F3960" s="5">
        <v>467.72199999999998</v>
      </c>
      <c r="G3960" s="5">
        <v>1243.6149999999998</v>
      </c>
      <c r="H3960" s="5">
        <v>982.7170000000001</v>
      </c>
      <c r="J3960" s="130"/>
    </row>
    <row r="3961" spans="1:10">
      <c r="A3961" s="100">
        <f t="shared" si="61"/>
        <v>2015</v>
      </c>
      <c r="B3961" s="102">
        <v>6</v>
      </c>
      <c r="C3961" s="103">
        <v>42169</v>
      </c>
      <c r="D3961" s="102">
        <v>22</v>
      </c>
      <c r="E3961" s="5">
        <v>0</v>
      </c>
      <c r="F3961" s="5">
        <v>468.0100000000001</v>
      </c>
      <c r="G3961" s="5">
        <v>1232.8190000000002</v>
      </c>
      <c r="H3961" s="5">
        <v>975.61400000000015</v>
      </c>
      <c r="J3961" s="130"/>
    </row>
    <row r="3962" spans="1:10">
      <c r="A3962" s="100">
        <f t="shared" si="61"/>
        <v>2015</v>
      </c>
      <c r="B3962" s="102">
        <v>6</v>
      </c>
      <c r="C3962" s="103">
        <v>42169</v>
      </c>
      <c r="D3962" s="102">
        <v>23</v>
      </c>
      <c r="E3962" s="5">
        <v>0</v>
      </c>
      <c r="F3962" s="5">
        <v>467.98599999999999</v>
      </c>
      <c r="G3962" s="5">
        <v>1192.8580000000002</v>
      </c>
      <c r="H3962" s="5">
        <v>971.75600000000009</v>
      </c>
      <c r="J3962" s="130"/>
    </row>
    <row r="3963" spans="1:10">
      <c r="A3963" s="100">
        <f t="shared" si="61"/>
        <v>2015</v>
      </c>
      <c r="B3963" s="102">
        <v>6</v>
      </c>
      <c r="C3963" s="103">
        <v>42169</v>
      </c>
      <c r="D3963" s="102">
        <v>24</v>
      </c>
      <c r="E3963" s="5">
        <v>0</v>
      </c>
      <c r="F3963" s="5">
        <v>468.21300000000002</v>
      </c>
      <c r="G3963" s="5">
        <v>1185.789</v>
      </c>
      <c r="H3963" s="5">
        <v>957.89599999999996</v>
      </c>
      <c r="J3963" s="130"/>
    </row>
    <row r="3964" spans="1:10">
      <c r="A3964" s="100">
        <f t="shared" si="61"/>
        <v>2015</v>
      </c>
      <c r="B3964" s="102">
        <v>6</v>
      </c>
      <c r="C3964" s="103">
        <v>42170</v>
      </c>
      <c r="D3964" s="102">
        <v>1</v>
      </c>
      <c r="E3964" s="5">
        <v>0</v>
      </c>
      <c r="F3964" s="5">
        <v>463.17300000000006</v>
      </c>
      <c r="G3964" s="5">
        <v>1130.5049999999999</v>
      </c>
      <c r="H3964" s="5">
        <v>920.55599999999993</v>
      </c>
      <c r="J3964" s="130"/>
    </row>
    <row r="3965" spans="1:10">
      <c r="A3965" s="100">
        <f t="shared" si="61"/>
        <v>2015</v>
      </c>
      <c r="B3965" s="102">
        <v>6</v>
      </c>
      <c r="C3965" s="103">
        <v>42170</v>
      </c>
      <c r="D3965" s="102">
        <v>2</v>
      </c>
      <c r="E3965" s="5">
        <v>0</v>
      </c>
      <c r="F3965" s="5">
        <v>457.24600000000009</v>
      </c>
      <c r="G3965" s="5">
        <v>1029.9000000000001</v>
      </c>
      <c r="H3965" s="5">
        <v>913.75700000000006</v>
      </c>
      <c r="J3965" s="130"/>
    </row>
    <row r="3966" spans="1:10">
      <c r="A3966" s="100">
        <f t="shared" si="61"/>
        <v>2015</v>
      </c>
      <c r="B3966" s="102">
        <v>6</v>
      </c>
      <c r="C3966" s="103">
        <v>42170</v>
      </c>
      <c r="D3966" s="102">
        <v>3</v>
      </c>
      <c r="E3966" s="5">
        <v>0</v>
      </c>
      <c r="F3966" s="5">
        <v>456.37899999999996</v>
      </c>
      <c r="G3966" s="5">
        <v>1012.5040000000004</v>
      </c>
      <c r="H3966" s="5">
        <v>914.17000000000007</v>
      </c>
      <c r="J3966" s="130"/>
    </row>
    <row r="3967" spans="1:10">
      <c r="A3967" s="100">
        <f t="shared" si="61"/>
        <v>2015</v>
      </c>
      <c r="B3967" s="102">
        <v>6</v>
      </c>
      <c r="C3967" s="103">
        <v>42170</v>
      </c>
      <c r="D3967" s="102">
        <v>4</v>
      </c>
      <c r="E3967" s="5">
        <v>0</v>
      </c>
      <c r="F3967" s="5">
        <v>456.125</v>
      </c>
      <c r="G3967" s="5">
        <v>1015.4780000000001</v>
      </c>
      <c r="H3967" s="5">
        <v>920.798</v>
      </c>
      <c r="J3967" s="130"/>
    </row>
    <row r="3968" spans="1:10">
      <c r="A3968" s="100">
        <f t="shared" si="61"/>
        <v>2015</v>
      </c>
      <c r="B3968" s="102">
        <v>6</v>
      </c>
      <c r="C3968" s="103">
        <v>42170</v>
      </c>
      <c r="D3968" s="102">
        <v>5</v>
      </c>
      <c r="E3968" s="5">
        <v>0</v>
      </c>
      <c r="F3968" s="5">
        <v>456.95400000000001</v>
      </c>
      <c r="G3968" s="5">
        <v>1018.1320000000001</v>
      </c>
      <c r="H3968" s="5">
        <v>920.71199999999999</v>
      </c>
      <c r="J3968" s="130"/>
    </row>
    <row r="3969" spans="1:10">
      <c r="A3969" s="100">
        <f t="shared" si="61"/>
        <v>2015</v>
      </c>
      <c r="B3969" s="102">
        <v>6</v>
      </c>
      <c r="C3969" s="103">
        <v>42170</v>
      </c>
      <c r="D3969" s="102">
        <v>6</v>
      </c>
      <c r="E3969" s="5">
        <v>0</v>
      </c>
      <c r="F3969" s="5">
        <v>456.98899999999998</v>
      </c>
      <c r="G3969" s="5">
        <v>1047.0410000000002</v>
      </c>
      <c r="H3969" s="5">
        <v>902.62099999999998</v>
      </c>
      <c r="J3969" s="130"/>
    </row>
    <row r="3970" spans="1:10">
      <c r="A3970" s="100">
        <f t="shared" si="61"/>
        <v>2015</v>
      </c>
      <c r="B3970" s="102">
        <v>6</v>
      </c>
      <c r="C3970" s="103">
        <v>42170</v>
      </c>
      <c r="D3970" s="102">
        <v>7</v>
      </c>
      <c r="E3970" s="5">
        <v>0</v>
      </c>
      <c r="F3970" s="5">
        <v>457.75300000000004</v>
      </c>
      <c r="G3970" s="5">
        <v>1057.8380000000002</v>
      </c>
      <c r="H3970" s="5">
        <v>908.46800000000007</v>
      </c>
      <c r="J3970" s="130"/>
    </row>
    <row r="3971" spans="1:10">
      <c r="A3971" s="100">
        <f t="shared" si="61"/>
        <v>2015</v>
      </c>
      <c r="B3971" s="102">
        <v>6</v>
      </c>
      <c r="C3971" s="103">
        <v>42170</v>
      </c>
      <c r="D3971" s="102">
        <v>8</v>
      </c>
      <c r="E3971" s="5">
        <v>0</v>
      </c>
      <c r="F3971" s="5">
        <v>451.08600000000001</v>
      </c>
      <c r="G3971" s="5">
        <v>1061.7570000000001</v>
      </c>
      <c r="H3971" s="5">
        <v>917.85400000000004</v>
      </c>
      <c r="J3971" s="130"/>
    </row>
    <row r="3972" spans="1:10">
      <c r="A3972" s="100">
        <f t="shared" si="61"/>
        <v>2015</v>
      </c>
      <c r="B3972" s="102">
        <v>6</v>
      </c>
      <c r="C3972" s="103">
        <v>42170</v>
      </c>
      <c r="D3972" s="102">
        <v>9</v>
      </c>
      <c r="E3972" s="5">
        <v>0</v>
      </c>
      <c r="F3972" s="5">
        <v>454.91900000000004</v>
      </c>
      <c r="G3972" s="5">
        <v>1122.4300000000003</v>
      </c>
      <c r="H3972" s="5">
        <v>932.06</v>
      </c>
      <c r="J3972" s="130"/>
    </row>
    <row r="3973" spans="1:10">
      <c r="A3973" s="100">
        <f t="shared" ref="A3973:A4036" si="62">YEAR(C3973)</f>
        <v>2015</v>
      </c>
      <c r="B3973" s="102">
        <v>6</v>
      </c>
      <c r="C3973" s="103">
        <v>42170</v>
      </c>
      <c r="D3973" s="102">
        <v>10</v>
      </c>
      <c r="E3973" s="5">
        <v>0</v>
      </c>
      <c r="F3973" s="5">
        <v>453.29300000000006</v>
      </c>
      <c r="G3973" s="5">
        <v>1173.0549999999998</v>
      </c>
      <c r="H3973" s="5">
        <v>972.80099999999993</v>
      </c>
      <c r="J3973" s="130"/>
    </row>
    <row r="3974" spans="1:10">
      <c r="A3974" s="100">
        <f t="shared" si="62"/>
        <v>2015</v>
      </c>
      <c r="B3974" s="102">
        <v>6</v>
      </c>
      <c r="C3974" s="103">
        <v>42170</v>
      </c>
      <c r="D3974" s="102">
        <v>11</v>
      </c>
      <c r="E3974" s="5">
        <v>0</v>
      </c>
      <c r="F3974" s="5">
        <v>460.07199999999989</v>
      </c>
      <c r="G3974" s="5">
        <v>1183.6049999999998</v>
      </c>
      <c r="H3974" s="5">
        <v>1051.7850000000001</v>
      </c>
      <c r="J3974" s="130"/>
    </row>
    <row r="3975" spans="1:10">
      <c r="A3975" s="100">
        <f t="shared" si="62"/>
        <v>2015</v>
      </c>
      <c r="B3975" s="102">
        <v>6</v>
      </c>
      <c r="C3975" s="103">
        <v>42170</v>
      </c>
      <c r="D3975" s="102">
        <v>12</v>
      </c>
      <c r="E3975" s="5">
        <v>0</v>
      </c>
      <c r="F3975" s="5">
        <v>468.31900000000002</v>
      </c>
      <c r="G3975" s="5">
        <v>1094.3879999999999</v>
      </c>
      <c r="H3975" s="5">
        <v>1223.7690000000002</v>
      </c>
      <c r="J3975" s="130"/>
    </row>
    <row r="3976" spans="1:10">
      <c r="A3976" s="100">
        <f t="shared" si="62"/>
        <v>2015</v>
      </c>
      <c r="B3976" s="102">
        <v>6</v>
      </c>
      <c r="C3976" s="103">
        <v>42170</v>
      </c>
      <c r="D3976" s="102">
        <v>13</v>
      </c>
      <c r="E3976" s="5">
        <v>0</v>
      </c>
      <c r="F3976" s="5">
        <v>473.03200000000004</v>
      </c>
      <c r="G3976" s="5">
        <v>1091.8200000000002</v>
      </c>
      <c r="H3976" s="5">
        <v>1186.239</v>
      </c>
      <c r="J3976" s="130"/>
    </row>
    <row r="3977" spans="1:10">
      <c r="A3977" s="100">
        <f t="shared" si="62"/>
        <v>2015</v>
      </c>
      <c r="B3977" s="102">
        <v>6</v>
      </c>
      <c r="C3977" s="103">
        <v>42170</v>
      </c>
      <c r="D3977" s="102">
        <v>14</v>
      </c>
      <c r="E3977" s="5">
        <v>0</v>
      </c>
      <c r="F3977" s="5">
        <v>473.39600000000007</v>
      </c>
      <c r="G3977" s="5">
        <v>1089.5819999999999</v>
      </c>
      <c r="H3977" s="5">
        <v>1121.6570000000002</v>
      </c>
      <c r="J3977" s="130"/>
    </row>
    <row r="3978" spans="1:10">
      <c r="A3978" s="100">
        <f t="shared" si="62"/>
        <v>2015</v>
      </c>
      <c r="B3978" s="102">
        <v>6</v>
      </c>
      <c r="C3978" s="103">
        <v>42170</v>
      </c>
      <c r="D3978" s="102">
        <v>15</v>
      </c>
      <c r="E3978" s="5">
        <v>0</v>
      </c>
      <c r="F3978" s="5">
        <v>492.44800000000004</v>
      </c>
      <c r="G3978" s="5">
        <v>1069.8529999999998</v>
      </c>
      <c r="H3978" s="5">
        <v>1097.0540000000001</v>
      </c>
      <c r="J3978" s="130"/>
    </row>
    <row r="3979" spans="1:10">
      <c r="A3979" s="100">
        <f t="shared" si="62"/>
        <v>2015</v>
      </c>
      <c r="B3979" s="102">
        <v>6</v>
      </c>
      <c r="C3979" s="103">
        <v>42170</v>
      </c>
      <c r="D3979" s="102">
        <v>16</v>
      </c>
      <c r="E3979" s="5">
        <v>39.623000000000005</v>
      </c>
      <c r="F3979" s="5">
        <v>492.14099999999996</v>
      </c>
      <c r="G3979" s="5">
        <v>1048.6310000000001</v>
      </c>
      <c r="H3979" s="5">
        <v>1097.94</v>
      </c>
      <c r="J3979" s="130"/>
    </row>
    <row r="3980" spans="1:10">
      <c r="A3980" s="100">
        <f t="shared" si="62"/>
        <v>2015</v>
      </c>
      <c r="B3980" s="102">
        <v>6</v>
      </c>
      <c r="C3980" s="103">
        <v>42170</v>
      </c>
      <c r="D3980" s="102">
        <v>17</v>
      </c>
      <c r="E3980" s="5">
        <v>56.029000000000003</v>
      </c>
      <c r="F3980" s="5">
        <v>492.07000000000005</v>
      </c>
      <c r="G3980" s="5">
        <v>992.46600000000001</v>
      </c>
      <c r="H3980" s="5">
        <v>1057.008</v>
      </c>
      <c r="J3980" s="130"/>
    </row>
    <row r="3981" spans="1:10">
      <c r="A3981" s="100">
        <f t="shared" si="62"/>
        <v>2015</v>
      </c>
      <c r="B3981" s="102">
        <v>6</v>
      </c>
      <c r="C3981" s="103">
        <v>42170</v>
      </c>
      <c r="D3981" s="102">
        <v>18</v>
      </c>
      <c r="E3981" s="5">
        <v>68.668000000000006</v>
      </c>
      <c r="F3981" s="5">
        <v>493.23000000000008</v>
      </c>
      <c r="G3981" s="5">
        <v>1032.328</v>
      </c>
      <c r="H3981" s="5">
        <v>1090.0220000000002</v>
      </c>
      <c r="J3981" s="130"/>
    </row>
    <row r="3982" spans="1:10">
      <c r="A3982" s="100">
        <f t="shared" si="62"/>
        <v>2015</v>
      </c>
      <c r="B3982" s="102">
        <v>6</v>
      </c>
      <c r="C3982" s="103">
        <v>42170</v>
      </c>
      <c r="D3982" s="102">
        <v>19</v>
      </c>
      <c r="E3982" s="5">
        <v>107.512</v>
      </c>
      <c r="F3982" s="5">
        <v>492.98300000000006</v>
      </c>
      <c r="G3982" s="5">
        <v>1149.5999999999999</v>
      </c>
      <c r="H3982" s="5">
        <v>1182.0239999999999</v>
      </c>
      <c r="J3982" s="130"/>
    </row>
    <row r="3983" spans="1:10">
      <c r="A3983" s="100">
        <f t="shared" si="62"/>
        <v>2015</v>
      </c>
      <c r="B3983" s="102">
        <v>6</v>
      </c>
      <c r="C3983" s="103">
        <v>42170</v>
      </c>
      <c r="D3983" s="102">
        <v>20</v>
      </c>
      <c r="E3983" s="5">
        <v>113.59400000000001</v>
      </c>
      <c r="F3983" s="5">
        <v>500.94200000000001</v>
      </c>
      <c r="G3983" s="5">
        <v>1218.02</v>
      </c>
      <c r="H3983" s="5">
        <v>1235.17</v>
      </c>
      <c r="J3983" s="130"/>
    </row>
    <row r="3984" spans="1:10">
      <c r="A3984" s="100">
        <f t="shared" si="62"/>
        <v>2015</v>
      </c>
      <c r="B3984" s="102">
        <v>6</v>
      </c>
      <c r="C3984" s="103">
        <v>42170</v>
      </c>
      <c r="D3984" s="102">
        <v>21</v>
      </c>
      <c r="E3984" s="5">
        <v>108.381</v>
      </c>
      <c r="F3984" s="5">
        <v>508.38200000000001</v>
      </c>
      <c r="G3984" s="5">
        <v>1286.5250000000001</v>
      </c>
      <c r="H3984" s="5">
        <v>1299.3469999999998</v>
      </c>
      <c r="J3984" s="130"/>
    </row>
    <row r="3985" spans="1:10">
      <c r="A3985" s="100">
        <f t="shared" si="62"/>
        <v>2015</v>
      </c>
      <c r="B3985" s="102">
        <v>6</v>
      </c>
      <c r="C3985" s="103">
        <v>42170</v>
      </c>
      <c r="D3985" s="102">
        <v>22</v>
      </c>
      <c r="E3985" s="5">
        <v>112.342</v>
      </c>
      <c r="F3985" s="5">
        <v>464.63599999999997</v>
      </c>
      <c r="G3985" s="5">
        <v>1297.1220000000001</v>
      </c>
      <c r="H3985" s="5">
        <v>1359.1790000000001</v>
      </c>
      <c r="J3985" s="130"/>
    </row>
    <row r="3986" spans="1:10">
      <c r="A3986" s="100">
        <f t="shared" si="62"/>
        <v>2015</v>
      </c>
      <c r="B3986" s="102">
        <v>6</v>
      </c>
      <c r="C3986" s="103">
        <v>42170</v>
      </c>
      <c r="D3986" s="102">
        <v>23</v>
      </c>
      <c r="E3986" s="5">
        <v>112.10900000000001</v>
      </c>
      <c r="F3986" s="5">
        <v>457.19599999999991</v>
      </c>
      <c r="G3986" s="5">
        <v>1261.875</v>
      </c>
      <c r="H3986" s="5">
        <v>1278.279</v>
      </c>
      <c r="J3986" s="130"/>
    </row>
    <row r="3987" spans="1:10">
      <c r="A3987" s="100">
        <f t="shared" si="62"/>
        <v>2015</v>
      </c>
      <c r="B3987" s="102">
        <v>6</v>
      </c>
      <c r="C3987" s="103">
        <v>42170</v>
      </c>
      <c r="D3987" s="102">
        <v>24</v>
      </c>
      <c r="E3987" s="5">
        <v>111.31700000000001</v>
      </c>
      <c r="F3987" s="5">
        <v>455.23</v>
      </c>
      <c r="G3987" s="5">
        <v>1176.2140000000002</v>
      </c>
      <c r="H3987" s="5">
        <v>1225.5119999999999</v>
      </c>
      <c r="J3987" s="130"/>
    </row>
    <row r="3988" spans="1:10">
      <c r="A3988" s="100">
        <f t="shared" si="62"/>
        <v>2015</v>
      </c>
      <c r="B3988" s="102">
        <v>6</v>
      </c>
      <c r="C3988" s="103">
        <v>42171</v>
      </c>
      <c r="D3988" s="102">
        <v>1</v>
      </c>
      <c r="E3988" s="5">
        <v>105.637</v>
      </c>
      <c r="F3988" s="5">
        <v>452.64900000000006</v>
      </c>
      <c r="G3988" s="5">
        <v>969.70100000000002</v>
      </c>
      <c r="H3988" s="5">
        <v>1154.9669999999999</v>
      </c>
      <c r="J3988" s="130"/>
    </row>
    <row r="3989" spans="1:10">
      <c r="A3989" s="100">
        <f t="shared" si="62"/>
        <v>2015</v>
      </c>
      <c r="B3989" s="102">
        <v>6</v>
      </c>
      <c r="C3989" s="103">
        <v>42171</v>
      </c>
      <c r="D3989" s="102">
        <v>2</v>
      </c>
      <c r="E3989" s="5">
        <v>104.29100000000001</v>
      </c>
      <c r="F3989" s="5">
        <v>458.77000000000004</v>
      </c>
      <c r="G3989" s="5">
        <v>826.96300000000008</v>
      </c>
      <c r="H3989" s="5">
        <v>1177.837</v>
      </c>
      <c r="J3989" s="130"/>
    </row>
    <row r="3990" spans="1:10">
      <c r="A3990" s="100">
        <f t="shared" si="62"/>
        <v>2015</v>
      </c>
      <c r="B3990" s="102">
        <v>6</v>
      </c>
      <c r="C3990" s="103">
        <v>42171</v>
      </c>
      <c r="D3990" s="102">
        <v>3</v>
      </c>
      <c r="E3990" s="5">
        <v>110.482</v>
      </c>
      <c r="F3990" s="5">
        <v>460.90200000000004</v>
      </c>
      <c r="G3990" s="5">
        <v>767.54500000000007</v>
      </c>
      <c r="H3990" s="5">
        <v>1127.2460000000001</v>
      </c>
      <c r="J3990" s="130"/>
    </row>
    <row r="3991" spans="1:10">
      <c r="A3991" s="100">
        <f t="shared" si="62"/>
        <v>2015</v>
      </c>
      <c r="B3991" s="102">
        <v>6</v>
      </c>
      <c r="C3991" s="103">
        <v>42171</v>
      </c>
      <c r="D3991" s="102">
        <v>4</v>
      </c>
      <c r="E3991" s="5">
        <v>112.133</v>
      </c>
      <c r="F3991" s="5">
        <v>460.62400000000014</v>
      </c>
      <c r="G3991" s="5">
        <v>766.26200000000006</v>
      </c>
      <c r="H3991" s="5">
        <v>1097.27</v>
      </c>
      <c r="J3991" s="130"/>
    </row>
    <row r="3992" spans="1:10">
      <c r="A3992" s="100">
        <f t="shared" si="62"/>
        <v>2015</v>
      </c>
      <c r="B3992" s="102">
        <v>6</v>
      </c>
      <c r="C3992" s="103">
        <v>42171</v>
      </c>
      <c r="D3992" s="102">
        <v>5</v>
      </c>
      <c r="E3992" s="5">
        <v>112.389</v>
      </c>
      <c r="F3992" s="5">
        <v>460.80000000000007</v>
      </c>
      <c r="G3992" s="5">
        <v>770.14600000000019</v>
      </c>
      <c r="H3992" s="5">
        <v>1064.471</v>
      </c>
      <c r="J3992" s="130"/>
    </row>
    <row r="3993" spans="1:10">
      <c r="A3993" s="100">
        <f t="shared" si="62"/>
        <v>2015</v>
      </c>
      <c r="B3993" s="102">
        <v>6</v>
      </c>
      <c r="C3993" s="103">
        <v>42171</v>
      </c>
      <c r="D3993" s="102">
        <v>6</v>
      </c>
      <c r="E3993" s="5">
        <v>112.58500000000001</v>
      </c>
      <c r="F3993" s="5">
        <v>460.1</v>
      </c>
      <c r="G3993" s="5">
        <v>772.44699999999989</v>
      </c>
      <c r="H3993" s="5">
        <v>1058.6759999999999</v>
      </c>
      <c r="J3993" s="130"/>
    </row>
    <row r="3994" spans="1:10">
      <c r="A3994" s="100">
        <f t="shared" si="62"/>
        <v>2015</v>
      </c>
      <c r="B3994" s="102">
        <v>6</v>
      </c>
      <c r="C3994" s="103">
        <v>42171</v>
      </c>
      <c r="D3994" s="102">
        <v>7</v>
      </c>
      <c r="E3994" s="5">
        <v>107.937</v>
      </c>
      <c r="F3994" s="5">
        <v>458.08</v>
      </c>
      <c r="G3994" s="5">
        <v>838.33699999999999</v>
      </c>
      <c r="H3994" s="5">
        <v>1135.2170000000001</v>
      </c>
      <c r="J3994" s="130"/>
    </row>
    <row r="3995" spans="1:10">
      <c r="A3995" s="100">
        <f t="shared" si="62"/>
        <v>2015</v>
      </c>
      <c r="B3995" s="102">
        <v>6</v>
      </c>
      <c r="C3995" s="103">
        <v>42171</v>
      </c>
      <c r="D3995" s="102">
        <v>8</v>
      </c>
      <c r="E3995" s="5">
        <v>106.58500000000001</v>
      </c>
      <c r="F3995" s="5">
        <v>456.755</v>
      </c>
      <c r="G3995" s="5">
        <v>889.64199999999994</v>
      </c>
      <c r="H3995" s="5">
        <v>1150.634</v>
      </c>
      <c r="J3995" s="130"/>
    </row>
    <row r="3996" spans="1:10">
      <c r="A3996" s="100">
        <f t="shared" si="62"/>
        <v>2015</v>
      </c>
      <c r="B3996" s="102">
        <v>6</v>
      </c>
      <c r="C3996" s="103">
        <v>42171</v>
      </c>
      <c r="D3996" s="102">
        <v>9</v>
      </c>
      <c r="E3996" s="5">
        <v>106.02600000000001</v>
      </c>
      <c r="F3996" s="5">
        <v>454.42700000000002</v>
      </c>
      <c r="G3996" s="5">
        <v>951.72900000000004</v>
      </c>
      <c r="H3996" s="5">
        <v>1166.3979999999999</v>
      </c>
      <c r="J3996" s="130"/>
    </row>
    <row r="3997" spans="1:10">
      <c r="A3997" s="100">
        <f t="shared" si="62"/>
        <v>2015</v>
      </c>
      <c r="B3997" s="102">
        <v>6</v>
      </c>
      <c r="C3997" s="103">
        <v>42171</v>
      </c>
      <c r="D3997" s="102">
        <v>10</v>
      </c>
      <c r="E3997" s="5">
        <v>107.88000000000001</v>
      </c>
      <c r="F3997" s="5">
        <v>455.06299999999999</v>
      </c>
      <c r="G3997" s="5">
        <v>985.55800000000011</v>
      </c>
      <c r="H3997" s="5">
        <v>1174.018</v>
      </c>
      <c r="J3997" s="130"/>
    </row>
    <row r="3998" spans="1:10">
      <c r="A3998" s="100">
        <f t="shared" si="62"/>
        <v>2015</v>
      </c>
      <c r="B3998" s="102">
        <v>6</v>
      </c>
      <c r="C3998" s="103">
        <v>42171</v>
      </c>
      <c r="D3998" s="102">
        <v>11</v>
      </c>
      <c r="E3998" s="5">
        <v>108.73700000000001</v>
      </c>
      <c r="F3998" s="5">
        <v>455.529</v>
      </c>
      <c r="G3998" s="5">
        <v>995.64</v>
      </c>
      <c r="H3998" s="5">
        <v>1152.5619999999999</v>
      </c>
      <c r="J3998" s="130"/>
    </row>
    <row r="3999" spans="1:10">
      <c r="A3999" s="100">
        <f t="shared" si="62"/>
        <v>2015</v>
      </c>
      <c r="B3999" s="102">
        <v>6</v>
      </c>
      <c r="C3999" s="103">
        <v>42171</v>
      </c>
      <c r="D3999" s="102">
        <v>12</v>
      </c>
      <c r="E3999" s="5">
        <v>126.193</v>
      </c>
      <c r="F3999" s="5">
        <v>460.399</v>
      </c>
      <c r="G3999" s="5">
        <v>1014.3620000000001</v>
      </c>
      <c r="H3999" s="5">
        <v>1137.3330000000001</v>
      </c>
      <c r="J3999" s="130"/>
    </row>
    <row r="4000" spans="1:10">
      <c r="A4000" s="100">
        <f t="shared" si="62"/>
        <v>2015</v>
      </c>
      <c r="B4000" s="102">
        <v>6</v>
      </c>
      <c r="C4000" s="103">
        <v>42171</v>
      </c>
      <c r="D4000" s="102">
        <v>13</v>
      </c>
      <c r="E4000" s="5">
        <v>140.434</v>
      </c>
      <c r="F4000" s="5">
        <v>463.33600000000007</v>
      </c>
      <c r="G4000" s="5">
        <v>1010.3020000000001</v>
      </c>
      <c r="H4000" s="5">
        <v>1138.3909999999998</v>
      </c>
      <c r="J4000" s="130"/>
    </row>
    <row r="4001" spans="1:10">
      <c r="A4001" s="100">
        <f t="shared" si="62"/>
        <v>2015</v>
      </c>
      <c r="B4001" s="102">
        <v>6</v>
      </c>
      <c r="C4001" s="103">
        <v>42171</v>
      </c>
      <c r="D4001" s="102">
        <v>14</v>
      </c>
      <c r="E4001" s="5">
        <v>141.86600000000001</v>
      </c>
      <c r="F4001" s="5">
        <v>463.06800000000004</v>
      </c>
      <c r="G4001" s="5">
        <v>1005.821</v>
      </c>
      <c r="H4001" s="5">
        <v>1125.5569999999998</v>
      </c>
      <c r="J4001" s="130"/>
    </row>
    <row r="4002" spans="1:10">
      <c r="A4002" s="100">
        <f t="shared" si="62"/>
        <v>2015</v>
      </c>
      <c r="B4002" s="102">
        <v>6</v>
      </c>
      <c r="C4002" s="103">
        <v>42171</v>
      </c>
      <c r="D4002" s="102">
        <v>15</v>
      </c>
      <c r="E4002" s="5">
        <v>142.78</v>
      </c>
      <c r="F4002" s="5">
        <v>461.21500000000003</v>
      </c>
      <c r="G4002" s="5">
        <v>1000.19</v>
      </c>
      <c r="H4002" s="5">
        <v>1119.3019999999999</v>
      </c>
      <c r="J4002" s="130"/>
    </row>
    <row r="4003" spans="1:10">
      <c r="A4003" s="100">
        <f t="shared" si="62"/>
        <v>2015</v>
      </c>
      <c r="B4003" s="102">
        <v>6</v>
      </c>
      <c r="C4003" s="103">
        <v>42171</v>
      </c>
      <c r="D4003" s="102">
        <v>16</v>
      </c>
      <c r="E4003" s="5">
        <v>143.01400000000001</v>
      </c>
      <c r="F4003" s="5">
        <v>462.54100000000005</v>
      </c>
      <c r="G4003" s="5">
        <v>1000.0020000000002</v>
      </c>
      <c r="H4003" s="5">
        <v>1115.0720000000001</v>
      </c>
      <c r="J4003" s="130"/>
    </row>
    <row r="4004" spans="1:10">
      <c r="A4004" s="100">
        <f t="shared" si="62"/>
        <v>2015</v>
      </c>
      <c r="B4004" s="102">
        <v>6</v>
      </c>
      <c r="C4004" s="103">
        <v>42171</v>
      </c>
      <c r="D4004" s="102">
        <v>17</v>
      </c>
      <c r="E4004" s="5">
        <v>144.262</v>
      </c>
      <c r="F4004" s="5">
        <v>463.21500000000009</v>
      </c>
      <c r="G4004" s="5">
        <v>996.11300000000006</v>
      </c>
      <c r="H4004" s="5">
        <v>1103.4639999999999</v>
      </c>
      <c r="J4004" s="130"/>
    </row>
    <row r="4005" spans="1:10">
      <c r="A4005" s="100">
        <f t="shared" si="62"/>
        <v>2015</v>
      </c>
      <c r="B4005" s="102">
        <v>6</v>
      </c>
      <c r="C4005" s="103">
        <v>42171</v>
      </c>
      <c r="D4005" s="102">
        <v>18</v>
      </c>
      <c r="E4005" s="5">
        <v>136.50300000000001</v>
      </c>
      <c r="F4005" s="5">
        <v>462.27900000000011</v>
      </c>
      <c r="G4005" s="5">
        <v>1136.518</v>
      </c>
      <c r="H4005" s="5">
        <v>1100.31</v>
      </c>
      <c r="J4005" s="130"/>
    </row>
    <row r="4006" spans="1:10">
      <c r="A4006" s="100">
        <f t="shared" si="62"/>
        <v>2015</v>
      </c>
      <c r="B4006" s="102">
        <v>6</v>
      </c>
      <c r="C4006" s="103">
        <v>42171</v>
      </c>
      <c r="D4006" s="102">
        <v>19</v>
      </c>
      <c r="E4006" s="5">
        <v>137.62199999999999</v>
      </c>
      <c r="F4006" s="5">
        <v>463.10800000000006</v>
      </c>
      <c r="G4006" s="5">
        <v>1308.2860000000001</v>
      </c>
      <c r="H4006" s="5">
        <v>1156.327</v>
      </c>
      <c r="J4006" s="130"/>
    </row>
    <row r="4007" spans="1:10">
      <c r="A4007" s="100">
        <f t="shared" si="62"/>
        <v>2015</v>
      </c>
      <c r="B4007" s="102">
        <v>6</v>
      </c>
      <c r="C4007" s="103">
        <v>42171</v>
      </c>
      <c r="D4007" s="102">
        <v>20</v>
      </c>
      <c r="E4007" s="5">
        <v>138.07600000000002</v>
      </c>
      <c r="F4007" s="5">
        <v>461.185</v>
      </c>
      <c r="G4007" s="5">
        <v>1362.5500000000002</v>
      </c>
      <c r="H4007" s="5">
        <v>1221.864</v>
      </c>
      <c r="J4007" s="130"/>
    </row>
    <row r="4008" spans="1:10">
      <c r="A4008" s="100">
        <f t="shared" si="62"/>
        <v>2015</v>
      </c>
      <c r="B4008" s="102">
        <v>6</v>
      </c>
      <c r="C4008" s="103">
        <v>42171</v>
      </c>
      <c r="D4008" s="102">
        <v>21</v>
      </c>
      <c r="E4008" s="5">
        <v>138.17999999999998</v>
      </c>
      <c r="F4008" s="5">
        <v>463.59200000000004</v>
      </c>
      <c r="G4008" s="5">
        <v>1392.7639999999997</v>
      </c>
      <c r="H4008" s="5">
        <v>1234.9820000000002</v>
      </c>
      <c r="J4008" s="130"/>
    </row>
    <row r="4009" spans="1:10">
      <c r="A4009" s="100">
        <f t="shared" si="62"/>
        <v>2015</v>
      </c>
      <c r="B4009" s="102">
        <v>6</v>
      </c>
      <c r="C4009" s="103">
        <v>42171</v>
      </c>
      <c r="D4009" s="102">
        <v>22</v>
      </c>
      <c r="E4009" s="5">
        <v>139.10400000000001</v>
      </c>
      <c r="F4009" s="5">
        <v>463.93100000000004</v>
      </c>
      <c r="G4009" s="5">
        <v>1402.9970000000003</v>
      </c>
      <c r="H4009" s="5">
        <v>1229.319</v>
      </c>
      <c r="J4009" s="130"/>
    </row>
    <row r="4010" spans="1:10">
      <c r="A4010" s="100">
        <f t="shared" si="62"/>
        <v>2015</v>
      </c>
      <c r="B4010" s="102">
        <v>6</v>
      </c>
      <c r="C4010" s="103">
        <v>42171</v>
      </c>
      <c r="D4010" s="102">
        <v>23</v>
      </c>
      <c r="E4010" s="5">
        <v>139.804</v>
      </c>
      <c r="F4010" s="5">
        <v>464.77600000000012</v>
      </c>
      <c r="G4010" s="5">
        <v>1417.5540000000001</v>
      </c>
      <c r="H4010" s="5">
        <v>1160.9269999999999</v>
      </c>
      <c r="J4010" s="130"/>
    </row>
    <row r="4011" spans="1:10">
      <c r="A4011" s="100">
        <f t="shared" si="62"/>
        <v>2015</v>
      </c>
      <c r="B4011" s="102">
        <v>6</v>
      </c>
      <c r="C4011" s="103">
        <v>42171</v>
      </c>
      <c r="D4011" s="102">
        <v>24</v>
      </c>
      <c r="E4011" s="5">
        <v>140.35</v>
      </c>
      <c r="F4011" s="5">
        <v>464.25700000000006</v>
      </c>
      <c r="G4011" s="5">
        <v>1259.241</v>
      </c>
      <c r="H4011" s="5">
        <v>1053.3290000000002</v>
      </c>
      <c r="J4011" s="130"/>
    </row>
    <row r="4012" spans="1:10">
      <c r="A4012" s="100">
        <f t="shared" si="62"/>
        <v>2015</v>
      </c>
      <c r="B4012" s="102">
        <v>6</v>
      </c>
      <c r="C4012" s="103">
        <v>42172</v>
      </c>
      <c r="D4012" s="102">
        <v>1</v>
      </c>
      <c r="E4012" s="5">
        <v>140.167</v>
      </c>
      <c r="F4012" s="5">
        <v>472.87299999999999</v>
      </c>
      <c r="G4012" s="5">
        <v>1033.1230000000003</v>
      </c>
      <c r="H4012" s="5">
        <v>919.42900000000009</v>
      </c>
      <c r="J4012" s="130"/>
    </row>
    <row r="4013" spans="1:10">
      <c r="A4013" s="100">
        <f t="shared" si="62"/>
        <v>2015</v>
      </c>
      <c r="B4013" s="102">
        <v>6</v>
      </c>
      <c r="C4013" s="103">
        <v>42172</v>
      </c>
      <c r="D4013" s="102">
        <v>2</v>
      </c>
      <c r="E4013" s="5">
        <v>136.47400000000002</v>
      </c>
      <c r="F4013" s="5">
        <v>472.32300000000009</v>
      </c>
      <c r="G4013" s="5">
        <v>901.32400000000007</v>
      </c>
      <c r="H4013" s="5">
        <v>875.24200000000019</v>
      </c>
      <c r="J4013" s="130"/>
    </row>
    <row r="4014" spans="1:10">
      <c r="A4014" s="100">
        <f t="shared" si="62"/>
        <v>2015</v>
      </c>
      <c r="B4014" s="102">
        <v>6</v>
      </c>
      <c r="C4014" s="103">
        <v>42172</v>
      </c>
      <c r="D4014" s="102">
        <v>3</v>
      </c>
      <c r="E4014" s="5">
        <v>139.245</v>
      </c>
      <c r="F4014" s="5">
        <v>460.46099999999996</v>
      </c>
      <c r="G4014" s="5">
        <v>861.10500000000002</v>
      </c>
      <c r="H4014" s="5">
        <v>860.41899999999987</v>
      </c>
      <c r="J4014" s="130"/>
    </row>
    <row r="4015" spans="1:10">
      <c r="A4015" s="100">
        <f t="shared" si="62"/>
        <v>2015</v>
      </c>
      <c r="B4015" s="102">
        <v>6</v>
      </c>
      <c r="C4015" s="103">
        <v>42172</v>
      </c>
      <c r="D4015" s="102">
        <v>4</v>
      </c>
      <c r="E4015" s="5">
        <v>138.67600000000002</v>
      </c>
      <c r="F4015" s="5">
        <v>448.81700000000001</v>
      </c>
      <c r="G4015" s="5">
        <v>860.71200000000022</v>
      </c>
      <c r="H4015" s="5">
        <v>862.27400000000023</v>
      </c>
      <c r="J4015" s="130"/>
    </row>
    <row r="4016" spans="1:10">
      <c r="A4016" s="100">
        <f t="shared" si="62"/>
        <v>2015</v>
      </c>
      <c r="B4016" s="102">
        <v>6</v>
      </c>
      <c r="C4016" s="103">
        <v>42172</v>
      </c>
      <c r="D4016" s="102">
        <v>5</v>
      </c>
      <c r="E4016" s="5">
        <v>138.48699999999999</v>
      </c>
      <c r="F4016" s="5">
        <v>443.221</v>
      </c>
      <c r="G4016" s="5">
        <v>856.79199999999992</v>
      </c>
      <c r="H4016" s="5">
        <v>891.60500000000013</v>
      </c>
      <c r="J4016" s="130"/>
    </row>
    <row r="4017" spans="1:10">
      <c r="A4017" s="100">
        <f t="shared" si="62"/>
        <v>2015</v>
      </c>
      <c r="B4017" s="102">
        <v>6</v>
      </c>
      <c r="C4017" s="103">
        <v>42172</v>
      </c>
      <c r="D4017" s="102">
        <v>6</v>
      </c>
      <c r="E4017" s="5">
        <v>129.578</v>
      </c>
      <c r="F4017" s="5">
        <v>408.87900000000002</v>
      </c>
      <c r="G4017" s="5">
        <v>880.35600000000011</v>
      </c>
      <c r="H4017" s="5">
        <v>924.11799999999982</v>
      </c>
      <c r="J4017" s="130"/>
    </row>
    <row r="4018" spans="1:10">
      <c r="A4018" s="100">
        <f t="shared" si="62"/>
        <v>2015</v>
      </c>
      <c r="B4018" s="102">
        <v>6</v>
      </c>
      <c r="C4018" s="103">
        <v>42172</v>
      </c>
      <c r="D4018" s="102">
        <v>7</v>
      </c>
      <c r="E4018" s="5">
        <v>132.81</v>
      </c>
      <c r="F4018" s="5">
        <v>407.62800000000004</v>
      </c>
      <c r="G4018" s="5">
        <v>949.11800000000017</v>
      </c>
      <c r="H4018" s="5">
        <v>998.93300000000011</v>
      </c>
      <c r="J4018" s="130"/>
    </row>
    <row r="4019" spans="1:10">
      <c r="A4019" s="100">
        <f t="shared" si="62"/>
        <v>2015</v>
      </c>
      <c r="B4019" s="102">
        <v>6</v>
      </c>
      <c r="C4019" s="103">
        <v>42172</v>
      </c>
      <c r="D4019" s="102">
        <v>8</v>
      </c>
      <c r="E4019" s="5">
        <v>133.36700000000002</v>
      </c>
      <c r="F4019" s="5">
        <v>407.96300000000008</v>
      </c>
      <c r="G4019" s="5">
        <v>945.67899999999997</v>
      </c>
      <c r="H4019" s="5">
        <v>1042.2690000000002</v>
      </c>
      <c r="J4019" s="130"/>
    </row>
    <row r="4020" spans="1:10">
      <c r="A4020" s="100">
        <f t="shared" si="62"/>
        <v>2015</v>
      </c>
      <c r="B4020" s="102">
        <v>6</v>
      </c>
      <c r="C4020" s="103">
        <v>42172</v>
      </c>
      <c r="D4020" s="102">
        <v>9</v>
      </c>
      <c r="E4020" s="5">
        <v>133.126</v>
      </c>
      <c r="F4020" s="5">
        <v>407.77299999999997</v>
      </c>
      <c r="G4020" s="5">
        <v>960.78800000000024</v>
      </c>
      <c r="H4020" s="5">
        <v>1062.0730000000001</v>
      </c>
      <c r="J4020" s="130"/>
    </row>
    <row r="4021" spans="1:10">
      <c r="A4021" s="100">
        <f t="shared" si="62"/>
        <v>2015</v>
      </c>
      <c r="B4021" s="102">
        <v>6</v>
      </c>
      <c r="C4021" s="103">
        <v>42172</v>
      </c>
      <c r="D4021" s="102">
        <v>10</v>
      </c>
      <c r="E4021" s="5">
        <v>133.773</v>
      </c>
      <c r="F4021" s="5">
        <v>407.78299999999996</v>
      </c>
      <c r="G4021" s="5">
        <v>994.14400000000001</v>
      </c>
      <c r="H4021" s="5">
        <v>1075.6040000000003</v>
      </c>
      <c r="J4021" s="130"/>
    </row>
    <row r="4022" spans="1:10">
      <c r="A4022" s="100">
        <f t="shared" si="62"/>
        <v>2015</v>
      </c>
      <c r="B4022" s="102">
        <v>6</v>
      </c>
      <c r="C4022" s="103">
        <v>42172</v>
      </c>
      <c r="D4022" s="102">
        <v>11</v>
      </c>
      <c r="E4022" s="5">
        <v>126.27900000000001</v>
      </c>
      <c r="F4022" s="5">
        <v>406.84400000000005</v>
      </c>
      <c r="G4022" s="5">
        <v>979.1550000000002</v>
      </c>
      <c r="H4022" s="5">
        <v>1153.8009999999999</v>
      </c>
      <c r="J4022" s="130"/>
    </row>
    <row r="4023" spans="1:10">
      <c r="A4023" s="100">
        <f t="shared" si="62"/>
        <v>2015</v>
      </c>
      <c r="B4023" s="102">
        <v>6</v>
      </c>
      <c r="C4023" s="103">
        <v>42172</v>
      </c>
      <c r="D4023" s="102">
        <v>12</v>
      </c>
      <c r="E4023" s="5">
        <v>124.045</v>
      </c>
      <c r="F4023" s="5">
        <v>407.01600000000002</v>
      </c>
      <c r="G4023" s="5">
        <v>970.00800000000015</v>
      </c>
      <c r="H4023" s="5">
        <v>1186.2510000000002</v>
      </c>
      <c r="J4023" s="130"/>
    </row>
    <row r="4024" spans="1:10">
      <c r="A4024" s="100">
        <f t="shared" si="62"/>
        <v>2015</v>
      </c>
      <c r="B4024" s="102">
        <v>6</v>
      </c>
      <c r="C4024" s="103">
        <v>42172</v>
      </c>
      <c r="D4024" s="102">
        <v>13</v>
      </c>
      <c r="E4024" s="5">
        <v>110.419</v>
      </c>
      <c r="F4024" s="5">
        <v>388.83100000000002</v>
      </c>
      <c r="G4024" s="5">
        <v>966.99500000000012</v>
      </c>
      <c r="H4024" s="5">
        <v>1135.9520000000002</v>
      </c>
      <c r="J4024" s="130"/>
    </row>
    <row r="4025" spans="1:10">
      <c r="A4025" s="100">
        <f t="shared" si="62"/>
        <v>2015</v>
      </c>
      <c r="B4025" s="102">
        <v>6</v>
      </c>
      <c r="C4025" s="103">
        <v>42172</v>
      </c>
      <c r="D4025" s="102">
        <v>14</v>
      </c>
      <c r="E4025" s="5">
        <v>108.117</v>
      </c>
      <c r="F4025" s="5">
        <v>380.72400000000005</v>
      </c>
      <c r="G4025" s="5">
        <v>962.67200000000003</v>
      </c>
      <c r="H4025" s="5">
        <v>1098.75</v>
      </c>
      <c r="J4025" s="130"/>
    </row>
    <row r="4026" spans="1:10">
      <c r="A4026" s="100">
        <f t="shared" si="62"/>
        <v>2015</v>
      </c>
      <c r="B4026" s="102">
        <v>6</v>
      </c>
      <c r="C4026" s="103">
        <v>42172</v>
      </c>
      <c r="D4026" s="102">
        <v>15</v>
      </c>
      <c r="E4026" s="5">
        <v>107.39099999999999</v>
      </c>
      <c r="F4026" s="5">
        <v>381.73100000000005</v>
      </c>
      <c r="G4026" s="5">
        <v>969.56700000000001</v>
      </c>
      <c r="H4026" s="5">
        <v>1089.4930000000002</v>
      </c>
      <c r="J4026" s="130"/>
    </row>
    <row r="4027" spans="1:10">
      <c r="A4027" s="100">
        <f t="shared" si="62"/>
        <v>2015</v>
      </c>
      <c r="B4027" s="102">
        <v>6</v>
      </c>
      <c r="C4027" s="103">
        <v>42172</v>
      </c>
      <c r="D4027" s="102">
        <v>16</v>
      </c>
      <c r="E4027" s="5">
        <v>116.524</v>
      </c>
      <c r="F4027" s="5">
        <v>383.41099999999994</v>
      </c>
      <c r="G4027" s="5">
        <v>961.58400000000006</v>
      </c>
      <c r="H4027" s="5">
        <v>1079.5710000000001</v>
      </c>
      <c r="J4027" s="130"/>
    </row>
    <row r="4028" spans="1:10">
      <c r="A4028" s="100">
        <f t="shared" si="62"/>
        <v>2015</v>
      </c>
      <c r="B4028" s="102">
        <v>6</v>
      </c>
      <c r="C4028" s="103">
        <v>42172</v>
      </c>
      <c r="D4028" s="102">
        <v>17</v>
      </c>
      <c r="E4028" s="5">
        <v>134.12300000000002</v>
      </c>
      <c r="F4028" s="5">
        <v>405.57599999999996</v>
      </c>
      <c r="G4028" s="5">
        <v>954.79599999999994</v>
      </c>
      <c r="H4028" s="5">
        <v>1085.298</v>
      </c>
      <c r="J4028" s="130"/>
    </row>
    <row r="4029" spans="1:10">
      <c r="A4029" s="100">
        <f t="shared" si="62"/>
        <v>2015</v>
      </c>
      <c r="B4029" s="102">
        <v>6</v>
      </c>
      <c r="C4029" s="103">
        <v>42172</v>
      </c>
      <c r="D4029" s="102">
        <v>18</v>
      </c>
      <c r="E4029" s="5">
        <v>132.00700000000001</v>
      </c>
      <c r="F4029" s="5">
        <v>407.14600000000002</v>
      </c>
      <c r="G4029" s="5">
        <v>964.37000000000012</v>
      </c>
      <c r="H4029" s="5">
        <v>1126.9270000000001</v>
      </c>
      <c r="J4029" s="130"/>
    </row>
    <row r="4030" spans="1:10">
      <c r="A4030" s="100">
        <f t="shared" si="62"/>
        <v>2015</v>
      </c>
      <c r="B4030" s="102">
        <v>6</v>
      </c>
      <c r="C4030" s="103">
        <v>42172</v>
      </c>
      <c r="D4030" s="102">
        <v>19</v>
      </c>
      <c r="E4030" s="5">
        <v>129.78</v>
      </c>
      <c r="F4030" s="5">
        <v>407.42899999999997</v>
      </c>
      <c r="G4030" s="5">
        <v>1004.0940000000001</v>
      </c>
      <c r="H4030" s="5">
        <v>1299.7620000000002</v>
      </c>
      <c r="J4030" s="130"/>
    </row>
    <row r="4031" spans="1:10">
      <c r="A4031" s="100">
        <f t="shared" si="62"/>
        <v>2015</v>
      </c>
      <c r="B4031" s="102">
        <v>6</v>
      </c>
      <c r="C4031" s="103">
        <v>42172</v>
      </c>
      <c r="D4031" s="102">
        <v>20</v>
      </c>
      <c r="E4031" s="5">
        <v>135.56400000000002</v>
      </c>
      <c r="F4031" s="5">
        <v>407.38200000000001</v>
      </c>
      <c r="G4031" s="5">
        <v>1011.4780000000001</v>
      </c>
      <c r="H4031" s="5">
        <v>1415.7980000000002</v>
      </c>
      <c r="J4031" s="130"/>
    </row>
    <row r="4032" spans="1:10">
      <c r="A4032" s="100">
        <f t="shared" si="62"/>
        <v>2015</v>
      </c>
      <c r="B4032" s="102">
        <v>6</v>
      </c>
      <c r="C4032" s="103">
        <v>42172</v>
      </c>
      <c r="D4032" s="102">
        <v>21</v>
      </c>
      <c r="E4032" s="5">
        <v>139.37300000000002</v>
      </c>
      <c r="F4032" s="5">
        <v>406.95999999999992</v>
      </c>
      <c r="G4032" s="5">
        <v>1045.424</v>
      </c>
      <c r="H4032" s="5">
        <v>1464.326</v>
      </c>
      <c r="J4032" s="130"/>
    </row>
    <row r="4033" spans="1:10">
      <c r="A4033" s="100">
        <f t="shared" si="62"/>
        <v>2015</v>
      </c>
      <c r="B4033" s="102">
        <v>6</v>
      </c>
      <c r="C4033" s="103">
        <v>42172</v>
      </c>
      <c r="D4033" s="102">
        <v>22</v>
      </c>
      <c r="E4033" s="5">
        <v>137.547</v>
      </c>
      <c r="F4033" s="5">
        <v>406.15100000000007</v>
      </c>
      <c r="G4033" s="5">
        <v>1065.335</v>
      </c>
      <c r="H4033" s="5">
        <v>1421.5889999999999</v>
      </c>
      <c r="J4033" s="130"/>
    </row>
    <row r="4034" spans="1:10">
      <c r="A4034" s="100">
        <f t="shared" si="62"/>
        <v>2015</v>
      </c>
      <c r="B4034" s="102">
        <v>6</v>
      </c>
      <c r="C4034" s="103">
        <v>42172</v>
      </c>
      <c r="D4034" s="102">
        <v>23</v>
      </c>
      <c r="E4034" s="5">
        <v>141.21200000000002</v>
      </c>
      <c r="F4034" s="5">
        <v>407.39800000000002</v>
      </c>
      <c r="G4034" s="5">
        <v>1066.9979999999998</v>
      </c>
      <c r="H4034" s="5">
        <v>1254.5720000000001</v>
      </c>
      <c r="J4034" s="130"/>
    </row>
    <row r="4035" spans="1:10">
      <c r="A4035" s="100">
        <f t="shared" si="62"/>
        <v>2015</v>
      </c>
      <c r="B4035" s="102">
        <v>6</v>
      </c>
      <c r="C4035" s="103">
        <v>42172</v>
      </c>
      <c r="D4035" s="102">
        <v>24</v>
      </c>
      <c r="E4035" s="5">
        <v>146.01400000000001</v>
      </c>
      <c r="F4035" s="5">
        <v>395.25700000000001</v>
      </c>
      <c r="G4035" s="5">
        <v>1001.0620000000001</v>
      </c>
      <c r="H4035" s="5">
        <v>1167.2590000000002</v>
      </c>
      <c r="J4035" s="130"/>
    </row>
    <row r="4036" spans="1:10">
      <c r="A4036" s="100">
        <f t="shared" si="62"/>
        <v>2015</v>
      </c>
      <c r="B4036" s="102">
        <v>6</v>
      </c>
      <c r="C4036" s="103">
        <v>42173</v>
      </c>
      <c r="D4036" s="102">
        <v>1</v>
      </c>
      <c r="E4036" s="5">
        <v>152.38399999999999</v>
      </c>
      <c r="F4036" s="5">
        <v>407.70400000000006</v>
      </c>
      <c r="G4036" s="5">
        <v>975.83700000000022</v>
      </c>
      <c r="H4036" s="5">
        <v>1161.421</v>
      </c>
      <c r="J4036" s="130"/>
    </row>
    <row r="4037" spans="1:10">
      <c r="A4037" s="100">
        <f t="shared" ref="A4037:A4100" si="63">YEAR(C4037)</f>
        <v>2015</v>
      </c>
      <c r="B4037" s="102">
        <v>6</v>
      </c>
      <c r="C4037" s="103">
        <v>42173</v>
      </c>
      <c r="D4037" s="102">
        <v>2</v>
      </c>
      <c r="E4037" s="5">
        <v>155.00400000000002</v>
      </c>
      <c r="F4037" s="5">
        <v>406.05</v>
      </c>
      <c r="G4037" s="5">
        <v>871.00499999999988</v>
      </c>
      <c r="H4037" s="5">
        <v>1107.3009999999999</v>
      </c>
      <c r="J4037" s="130"/>
    </row>
    <row r="4038" spans="1:10">
      <c r="A4038" s="100">
        <f t="shared" si="63"/>
        <v>2015</v>
      </c>
      <c r="B4038" s="102">
        <v>6</v>
      </c>
      <c r="C4038" s="103">
        <v>42173</v>
      </c>
      <c r="D4038" s="102">
        <v>3</v>
      </c>
      <c r="E4038" s="5">
        <v>157.40600000000001</v>
      </c>
      <c r="F4038" s="5">
        <v>407.66300000000001</v>
      </c>
      <c r="G4038" s="5">
        <v>857.70500000000015</v>
      </c>
      <c r="H4038" s="5">
        <v>1057.2020000000002</v>
      </c>
      <c r="J4038" s="130"/>
    </row>
    <row r="4039" spans="1:10">
      <c r="A4039" s="100">
        <f t="shared" si="63"/>
        <v>2015</v>
      </c>
      <c r="B4039" s="102">
        <v>6</v>
      </c>
      <c r="C4039" s="103">
        <v>42173</v>
      </c>
      <c r="D4039" s="102">
        <v>4</v>
      </c>
      <c r="E4039" s="5">
        <v>156.36100000000002</v>
      </c>
      <c r="F4039" s="5">
        <v>409.524</v>
      </c>
      <c r="G4039" s="5">
        <v>857.69899999999996</v>
      </c>
      <c r="H4039" s="5">
        <v>1046.2290000000003</v>
      </c>
      <c r="J4039" s="130"/>
    </row>
    <row r="4040" spans="1:10">
      <c r="A4040" s="100">
        <f t="shared" si="63"/>
        <v>2015</v>
      </c>
      <c r="B4040" s="102">
        <v>6</v>
      </c>
      <c r="C4040" s="103">
        <v>42173</v>
      </c>
      <c r="D4040" s="102">
        <v>5</v>
      </c>
      <c r="E4040" s="5">
        <v>149.18</v>
      </c>
      <c r="F4040" s="5">
        <v>410.17199999999997</v>
      </c>
      <c r="G4040" s="5">
        <v>860.26499999999987</v>
      </c>
      <c r="H4040" s="5">
        <v>1039.6980000000003</v>
      </c>
      <c r="J4040" s="130"/>
    </row>
    <row r="4041" spans="1:10">
      <c r="A4041" s="100">
        <f t="shared" si="63"/>
        <v>2015</v>
      </c>
      <c r="B4041" s="102">
        <v>6</v>
      </c>
      <c r="C4041" s="103">
        <v>42173</v>
      </c>
      <c r="D4041" s="102">
        <v>6</v>
      </c>
      <c r="E4041" s="5">
        <v>153.66500000000002</v>
      </c>
      <c r="F4041" s="5">
        <v>409.81700000000006</v>
      </c>
      <c r="G4041" s="5">
        <v>865.88699999999994</v>
      </c>
      <c r="H4041" s="5">
        <v>1058.1959999999999</v>
      </c>
      <c r="J4041" s="130"/>
    </row>
    <row r="4042" spans="1:10">
      <c r="A4042" s="100">
        <f t="shared" si="63"/>
        <v>2015</v>
      </c>
      <c r="B4042" s="102">
        <v>6</v>
      </c>
      <c r="C4042" s="103">
        <v>42173</v>
      </c>
      <c r="D4042" s="102">
        <v>7</v>
      </c>
      <c r="E4042" s="5">
        <v>149.06000000000003</v>
      </c>
      <c r="F4042" s="5">
        <v>388.21100000000007</v>
      </c>
      <c r="G4042" s="5">
        <v>855.35200000000009</v>
      </c>
      <c r="H4042" s="5">
        <v>1090.7690000000002</v>
      </c>
      <c r="J4042" s="130"/>
    </row>
    <row r="4043" spans="1:10">
      <c r="A4043" s="100">
        <f t="shared" si="63"/>
        <v>2015</v>
      </c>
      <c r="B4043" s="102">
        <v>6</v>
      </c>
      <c r="C4043" s="103">
        <v>42173</v>
      </c>
      <c r="D4043" s="102">
        <v>8</v>
      </c>
      <c r="E4043" s="5">
        <v>138.69500000000002</v>
      </c>
      <c r="F4043" s="5">
        <v>387.73099999999994</v>
      </c>
      <c r="G4043" s="5">
        <v>860.43100000000004</v>
      </c>
      <c r="H4043" s="5">
        <v>1123.864</v>
      </c>
      <c r="J4043" s="130"/>
    </row>
    <row r="4044" spans="1:10">
      <c r="A4044" s="100">
        <f t="shared" si="63"/>
        <v>2015</v>
      </c>
      <c r="B4044" s="102">
        <v>6</v>
      </c>
      <c r="C4044" s="103">
        <v>42173</v>
      </c>
      <c r="D4044" s="102">
        <v>9</v>
      </c>
      <c r="E4044" s="5">
        <v>137.834</v>
      </c>
      <c r="F4044" s="5">
        <v>386.5270000000001</v>
      </c>
      <c r="G4044" s="5">
        <v>866.39900000000011</v>
      </c>
      <c r="H4044" s="5">
        <v>1173.2850000000003</v>
      </c>
      <c r="J4044" s="130"/>
    </row>
    <row r="4045" spans="1:10">
      <c r="A4045" s="100">
        <f t="shared" si="63"/>
        <v>2015</v>
      </c>
      <c r="B4045" s="102">
        <v>6</v>
      </c>
      <c r="C4045" s="103">
        <v>42173</v>
      </c>
      <c r="D4045" s="102">
        <v>10</v>
      </c>
      <c r="E4045" s="5">
        <v>137.36700000000002</v>
      </c>
      <c r="F4045" s="5">
        <v>388.77799999999996</v>
      </c>
      <c r="G4045" s="5">
        <v>863.88700000000006</v>
      </c>
      <c r="H4045" s="5">
        <v>1210.5380000000002</v>
      </c>
      <c r="J4045" s="130"/>
    </row>
    <row r="4046" spans="1:10">
      <c r="A4046" s="100">
        <f t="shared" si="63"/>
        <v>2015</v>
      </c>
      <c r="B4046" s="102">
        <v>6</v>
      </c>
      <c r="C4046" s="103">
        <v>42173</v>
      </c>
      <c r="D4046" s="102">
        <v>11</v>
      </c>
      <c r="E4046" s="5">
        <v>132.381</v>
      </c>
      <c r="F4046" s="5">
        <v>405.56000000000006</v>
      </c>
      <c r="G4046" s="5">
        <v>869.27800000000002</v>
      </c>
      <c r="H4046" s="5">
        <v>1240.5840000000001</v>
      </c>
      <c r="J4046" s="130"/>
    </row>
    <row r="4047" spans="1:10">
      <c r="A4047" s="100">
        <f t="shared" si="63"/>
        <v>2015</v>
      </c>
      <c r="B4047" s="102">
        <v>6</v>
      </c>
      <c r="C4047" s="103">
        <v>42173</v>
      </c>
      <c r="D4047" s="102">
        <v>12</v>
      </c>
      <c r="E4047" s="5">
        <v>108.56399999999999</v>
      </c>
      <c r="F4047" s="5">
        <v>407.15899999999999</v>
      </c>
      <c r="G4047" s="5">
        <v>858.09199999999987</v>
      </c>
      <c r="H4047" s="5">
        <v>1252.3610000000001</v>
      </c>
      <c r="J4047" s="130"/>
    </row>
    <row r="4048" spans="1:10">
      <c r="A4048" s="100">
        <f t="shared" si="63"/>
        <v>2015</v>
      </c>
      <c r="B4048" s="102">
        <v>6</v>
      </c>
      <c r="C4048" s="103">
        <v>42173</v>
      </c>
      <c r="D4048" s="102">
        <v>13</v>
      </c>
      <c r="E4048" s="5">
        <v>103.033</v>
      </c>
      <c r="F4048" s="5">
        <v>406.33499999999998</v>
      </c>
      <c r="G4048" s="5">
        <v>824.76300000000015</v>
      </c>
      <c r="H4048" s="5">
        <v>1262.693</v>
      </c>
      <c r="J4048" s="130"/>
    </row>
    <row r="4049" spans="1:10">
      <c r="A4049" s="100">
        <f t="shared" si="63"/>
        <v>2015</v>
      </c>
      <c r="B4049" s="102">
        <v>6</v>
      </c>
      <c r="C4049" s="103">
        <v>42173</v>
      </c>
      <c r="D4049" s="102">
        <v>14</v>
      </c>
      <c r="E4049" s="5">
        <v>101.206</v>
      </c>
      <c r="F4049" s="5">
        <v>405.18599999999998</v>
      </c>
      <c r="G4049" s="5">
        <v>812.54800000000012</v>
      </c>
      <c r="H4049" s="5">
        <v>1267.845</v>
      </c>
      <c r="J4049" s="130"/>
    </row>
    <row r="4050" spans="1:10">
      <c r="A4050" s="100">
        <f t="shared" si="63"/>
        <v>2015</v>
      </c>
      <c r="B4050" s="102">
        <v>6</v>
      </c>
      <c r="C4050" s="103">
        <v>42173</v>
      </c>
      <c r="D4050" s="102">
        <v>15</v>
      </c>
      <c r="E4050" s="5">
        <v>101.83200000000001</v>
      </c>
      <c r="F4050" s="5">
        <v>404.43900000000002</v>
      </c>
      <c r="G4050" s="5">
        <v>813.74199999999996</v>
      </c>
      <c r="H4050" s="5">
        <v>1274.069</v>
      </c>
      <c r="J4050" s="130"/>
    </row>
    <row r="4051" spans="1:10">
      <c r="A4051" s="100">
        <f t="shared" si="63"/>
        <v>2015</v>
      </c>
      <c r="B4051" s="102">
        <v>6</v>
      </c>
      <c r="C4051" s="103">
        <v>42173</v>
      </c>
      <c r="D4051" s="102">
        <v>16</v>
      </c>
      <c r="E4051" s="5">
        <v>104.321</v>
      </c>
      <c r="F4051" s="5">
        <v>405.94800000000004</v>
      </c>
      <c r="G4051" s="5">
        <v>807.26000000000022</v>
      </c>
      <c r="H4051" s="5">
        <v>1274.9410000000003</v>
      </c>
      <c r="J4051" s="130"/>
    </row>
    <row r="4052" spans="1:10">
      <c r="A4052" s="100">
        <f t="shared" si="63"/>
        <v>2015</v>
      </c>
      <c r="B4052" s="102">
        <v>6</v>
      </c>
      <c r="C4052" s="103">
        <v>42173</v>
      </c>
      <c r="D4052" s="102">
        <v>17</v>
      </c>
      <c r="E4052" s="5">
        <v>106.01900000000001</v>
      </c>
      <c r="F4052" s="5">
        <v>408.42199999999991</v>
      </c>
      <c r="G4052" s="5">
        <v>810.96000000000026</v>
      </c>
      <c r="H4052" s="5">
        <v>1268.0490000000002</v>
      </c>
      <c r="J4052" s="130"/>
    </row>
    <row r="4053" spans="1:10">
      <c r="A4053" s="100">
        <f t="shared" si="63"/>
        <v>2015</v>
      </c>
      <c r="B4053" s="102">
        <v>6</v>
      </c>
      <c r="C4053" s="103">
        <v>42173</v>
      </c>
      <c r="D4053" s="102">
        <v>18</v>
      </c>
      <c r="E4053" s="5">
        <v>104.239</v>
      </c>
      <c r="F4053" s="5">
        <v>407.0320000000001</v>
      </c>
      <c r="G4053" s="5">
        <v>868.74700000000007</v>
      </c>
      <c r="H4053" s="5">
        <v>1310.0909999999999</v>
      </c>
      <c r="J4053" s="130"/>
    </row>
    <row r="4054" spans="1:10">
      <c r="A4054" s="100">
        <f t="shared" si="63"/>
        <v>2015</v>
      </c>
      <c r="B4054" s="102">
        <v>6</v>
      </c>
      <c r="C4054" s="103">
        <v>42173</v>
      </c>
      <c r="D4054" s="102">
        <v>19</v>
      </c>
      <c r="E4054" s="5">
        <v>131.476</v>
      </c>
      <c r="F4054" s="5">
        <v>409.00599999999986</v>
      </c>
      <c r="G4054" s="5">
        <v>984.38999999999987</v>
      </c>
      <c r="H4054" s="5">
        <v>1559.8600000000001</v>
      </c>
      <c r="J4054" s="130"/>
    </row>
    <row r="4055" spans="1:10">
      <c r="A4055" s="100">
        <f t="shared" si="63"/>
        <v>2015</v>
      </c>
      <c r="B4055" s="102">
        <v>6</v>
      </c>
      <c r="C4055" s="103">
        <v>42173</v>
      </c>
      <c r="D4055" s="102">
        <v>20</v>
      </c>
      <c r="E4055" s="5">
        <v>136.04900000000001</v>
      </c>
      <c r="F4055" s="5">
        <v>411.24800000000005</v>
      </c>
      <c r="G4055" s="5">
        <v>1046.2660000000003</v>
      </c>
      <c r="H4055" s="5">
        <v>1786.4170000000001</v>
      </c>
      <c r="J4055" s="130"/>
    </row>
    <row r="4056" spans="1:10">
      <c r="A4056" s="100">
        <f t="shared" si="63"/>
        <v>2015</v>
      </c>
      <c r="B4056" s="102">
        <v>6</v>
      </c>
      <c r="C4056" s="103">
        <v>42173</v>
      </c>
      <c r="D4056" s="102">
        <v>21</v>
      </c>
      <c r="E4056" s="5">
        <v>140.25300000000001</v>
      </c>
      <c r="F4056" s="5">
        <v>413.05900000000003</v>
      </c>
      <c r="G4056" s="5">
        <v>1073.152</v>
      </c>
      <c r="H4056" s="5">
        <v>1827.6309999999999</v>
      </c>
      <c r="J4056" s="130"/>
    </row>
    <row r="4057" spans="1:10">
      <c r="A4057" s="100">
        <f t="shared" si="63"/>
        <v>2015</v>
      </c>
      <c r="B4057" s="102">
        <v>6</v>
      </c>
      <c r="C4057" s="103">
        <v>42173</v>
      </c>
      <c r="D4057" s="102">
        <v>22</v>
      </c>
      <c r="E4057" s="5">
        <v>135.94800000000001</v>
      </c>
      <c r="F4057" s="5">
        <v>413.28999999999996</v>
      </c>
      <c r="G4057" s="5">
        <v>1090.7410000000002</v>
      </c>
      <c r="H4057" s="5">
        <v>1824.5040000000001</v>
      </c>
      <c r="J4057" s="130"/>
    </row>
    <row r="4058" spans="1:10">
      <c r="A4058" s="100">
        <f t="shared" si="63"/>
        <v>2015</v>
      </c>
      <c r="B4058" s="102">
        <v>6</v>
      </c>
      <c r="C4058" s="103">
        <v>42173</v>
      </c>
      <c r="D4058" s="102">
        <v>23</v>
      </c>
      <c r="E4058" s="5">
        <v>140.63400000000001</v>
      </c>
      <c r="F4058" s="5">
        <v>409.959</v>
      </c>
      <c r="G4058" s="5">
        <v>1068.3470000000002</v>
      </c>
      <c r="H4058" s="5">
        <v>1726.7689999999998</v>
      </c>
      <c r="J4058" s="130"/>
    </row>
    <row r="4059" spans="1:10">
      <c r="A4059" s="100">
        <f t="shared" si="63"/>
        <v>2015</v>
      </c>
      <c r="B4059" s="102">
        <v>6</v>
      </c>
      <c r="C4059" s="103">
        <v>42173</v>
      </c>
      <c r="D4059" s="102">
        <v>24</v>
      </c>
      <c r="E4059" s="5">
        <v>141.26500000000001</v>
      </c>
      <c r="F4059" s="5">
        <v>412.50099999999998</v>
      </c>
      <c r="G4059" s="5">
        <v>1041.7280000000001</v>
      </c>
      <c r="H4059" s="5">
        <v>1586.5640000000001</v>
      </c>
      <c r="J4059" s="130"/>
    </row>
    <row r="4060" spans="1:10">
      <c r="A4060" s="100">
        <f t="shared" si="63"/>
        <v>2015</v>
      </c>
      <c r="B4060" s="102">
        <v>6</v>
      </c>
      <c r="C4060" s="103">
        <v>42174</v>
      </c>
      <c r="D4060" s="102">
        <v>1</v>
      </c>
      <c r="E4060" s="5">
        <v>149.364</v>
      </c>
      <c r="F4060" s="5">
        <v>410.351</v>
      </c>
      <c r="G4060" s="5">
        <v>948.5150000000001</v>
      </c>
      <c r="H4060" s="5">
        <v>1301.4229999999998</v>
      </c>
      <c r="J4060" s="130"/>
    </row>
    <row r="4061" spans="1:10">
      <c r="A4061" s="100">
        <f t="shared" si="63"/>
        <v>2015</v>
      </c>
      <c r="B4061" s="102">
        <v>6</v>
      </c>
      <c r="C4061" s="103">
        <v>42174</v>
      </c>
      <c r="D4061" s="102">
        <v>2</v>
      </c>
      <c r="E4061" s="5">
        <v>152.18800000000002</v>
      </c>
      <c r="F4061" s="5">
        <v>411.49599999999998</v>
      </c>
      <c r="G4061" s="5">
        <v>882.34400000000005</v>
      </c>
      <c r="H4061" s="5">
        <v>1200.635</v>
      </c>
      <c r="J4061" s="130"/>
    </row>
    <row r="4062" spans="1:10">
      <c r="A4062" s="100">
        <f t="shared" si="63"/>
        <v>2015</v>
      </c>
      <c r="B4062" s="102">
        <v>6</v>
      </c>
      <c r="C4062" s="103">
        <v>42174</v>
      </c>
      <c r="D4062" s="102">
        <v>3</v>
      </c>
      <c r="E4062" s="5">
        <v>150.154</v>
      </c>
      <c r="F4062" s="5">
        <v>410.26300000000009</v>
      </c>
      <c r="G4062" s="5">
        <v>842.44999999999993</v>
      </c>
      <c r="H4062" s="5">
        <v>1180.4070000000002</v>
      </c>
      <c r="J4062" s="130"/>
    </row>
    <row r="4063" spans="1:10">
      <c r="A4063" s="100">
        <f t="shared" si="63"/>
        <v>2015</v>
      </c>
      <c r="B4063" s="102">
        <v>6</v>
      </c>
      <c r="C4063" s="103">
        <v>42174</v>
      </c>
      <c r="D4063" s="102">
        <v>4</v>
      </c>
      <c r="E4063" s="5">
        <v>150.673</v>
      </c>
      <c r="F4063" s="5">
        <v>391.32699999999994</v>
      </c>
      <c r="G4063" s="5">
        <v>828.56700000000001</v>
      </c>
      <c r="H4063" s="5">
        <v>1179.3509999999999</v>
      </c>
      <c r="J4063" s="130"/>
    </row>
    <row r="4064" spans="1:10">
      <c r="A4064" s="100">
        <f t="shared" si="63"/>
        <v>2015</v>
      </c>
      <c r="B4064" s="102">
        <v>6</v>
      </c>
      <c r="C4064" s="103">
        <v>42174</v>
      </c>
      <c r="D4064" s="102">
        <v>5</v>
      </c>
      <c r="E4064" s="5">
        <v>155.017</v>
      </c>
      <c r="F4064" s="5">
        <v>372.44</v>
      </c>
      <c r="G4064" s="5">
        <v>857.69399999999996</v>
      </c>
      <c r="H4064" s="5">
        <v>1176.8070000000002</v>
      </c>
      <c r="J4064" s="130"/>
    </row>
    <row r="4065" spans="1:10">
      <c r="A4065" s="100">
        <f t="shared" si="63"/>
        <v>2015</v>
      </c>
      <c r="B4065" s="102">
        <v>6</v>
      </c>
      <c r="C4065" s="103">
        <v>42174</v>
      </c>
      <c r="D4065" s="102">
        <v>6</v>
      </c>
      <c r="E4065" s="5">
        <v>148.37900000000002</v>
      </c>
      <c r="F4065" s="5">
        <v>382.661</v>
      </c>
      <c r="G4065" s="5">
        <v>851.80399999999997</v>
      </c>
      <c r="H4065" s="5">
        <v>1182.8329999999999</v>
      </c>
      <c r="J4065" s="130"/>
    </row>
    <row r="4066" spans="1:10">
      <c r="A4066" s="100">
        <f t="shared" si="63"/>
        <v>2015</v>
      </c>
      <c r="B4066" s="102">
        <v>6</v>
      </c>
      <c r="C4066" s="103">
        <v>42174</v>
      </c>
      <c r="D4066" s="102">
        <v>7</v>
      </c>
      <c r="E4066" s="5">
        <v>138.392</v>
      </c>
      <c r="F4066" s="5">
        <v>371.72499999999997</v>
      </c>
      <c r="G4066" s="5">
        <v>878.04600000000005</v>
      </c>
      <c r="H4066" s="5">
        <v>1184.0309999999999</v>
      </c>
      <c r="J4066" s="130"/>
    </row>
    <row r="4067" spans="1:10">
      <c r="A4067" s="100">
        <f t="shared" si="63"/>
        <v>2015</v>
      </c>
      <c r="B4067" s="102">
        <v>6</v>
      </c>
      <c r="C4067" s="103">
        <v>42174</v>
      </c>
      <c r="D4067" s="102">
        <v>8</v>
      </c>
      <c r="E4067" s="5">
        <v>136.85600000000002</v>
      </c>
      <c r="F4067" s="5">
        <v>379.92500000000001</v>
      </c>
      <c r="G4067" s="5">
        <v>863.32799999999997</v>
      </c>
      <c r="H4067" s="5">
        <v>1205.5600000000002</v>
      </c>
      <c r="J4067" s="130"/>
    </row>
    <row r="4068" spans="1:10">
      <c r="A4068" s="100">
        <f t="shared" si="63"/>
        <v>2015</v>
      </c>
      <c r="B4068" s="102">
        <v>6</v>
      </c>
      <c r="C4068" s="103">
        <v>42174</v>
      </c>
      <c r="D4068" s="102">
        <v>9</v>
      </c>
      <c r="E4068" s="5">
        <v>135.45499999999998</v>
      </c>
      <c r="F4068" s="5">
        <v>395.47899999999998</v>
      </c>
      <c r="G4068" s="5">
        <v>841.04100000000017</v>
      </c>
      <c r="H4068" s="5">
        <v>1269.3090000000002</v>
      </c>
      <c r="J4068" s="130"/>
    </row>
    <row r="4069" spans="1:10">
      <c r="A4069" s="100">
        <f t="shared" si="63"/>
        <v>2015</v>
      </c>
      <c r="B4069" s="102">
        <v>6</v>
      </c>
      <c r="C4069" s="103">
        <v>42174</v>
      </c>
      <c r="D4069" s="102">
        <v>10</v>
      </c>
      <c r="E4069" s="5">
        <v>134.62100000000001</v>
      </c>
      <c r="F4069" s="5">
        <v>409.57900000000006</v>
      </c>
      <c r="G4069" s="5">
        <v>853.47500000000014</v>
      </c>
      <c r="H4069" s="5">
        <v>1364.1750000000002</v>
      </c>
      <c r="J4069" s="130"/>
    </row>
    <row r="4070" spans="1:10">
      <c r="A4070" s="100">
        <f t="shared" si="63"/>
        <v>2015</v>
      </c>
      <c r="B4070" s="102">
        <v>6</v>
      </c>
      <c r="C4070" s="103">
        <v>42174</v>
      </c>
      <c r="D4070" s="102">
        <v>11</v>
      </c>
      <c r="E4070" s="5">
        <v>136.99</v>
      </c>
      <c r="F4070" s="5">
        <v>408.03</v>
      </c>
      <c r="G4070" s="5">
        <v>869.4670000000001</v>
      </c>
      <c r="H4070" s="5">
        <v>1387.8690000000001</v>
      </c>
      <c r="J4070" s="130"/>
    </row>
    <row r="4071" spans="1:10">
      <c r="A4071" s="100">
        <f t="shared" si="63"/>
        <v>2015</v>
      </c>
      <c r="B4071" s="102">
        <v>6</v>
      </c>
      <c r="C4071" s="103">
        <v>42174</v>
      </c>
      <c r="D4071" s="102">
        <v>12</v>
      </c>
      <c r="E4071" s="5">
        <v>133.05000000000001</v>
      </c>
      <c r="F4071" s="5">
        <v>411.50299999999993</v>
      </c>
      <c r="G4071" s="5">
        <v>867.37099999999998</v>
      </c>
      <c r="H4071" s="5">
        <v>1413.068</v>
      </c>
      <c r="J4071" s="130"/>
    </row>
    <row r="4072" spans="1:10">
      <c r="A4072" s="100">
        <f t="shared" si="63"/>
        <v>2015</v>
      </c>
      <c r="B4072" s="102">
        <v>6</v>
      </c>
      <c r="C4072" s="103">
        <v>42174</v>
      </c>
      <c r="D4072" s="102">
        <v>13</v>
      </c>
      <c r="E4072" s="5">
        <v>133.535</v>
      </c>
      <c r="F4072" s="5">
        <v>412.04599999999999</v>
      </c>
      <c r="G4072" s="5">
        <v>854.755</v>
      </c>
      <c r="H4072" s="5">
        <v>1405.0810000000001</v>
      </c>
      <c r="J4072" s="130"/>
    </row>
    <row r="4073" spans="1:10">
      <c r="A4073" s="100">
        <f t="shared" si="63"/>
        <v>2015</v>
      </c>
      <c r="B4073" s="102">
        <v>6</v>
      </c>
      <c r="C4073" s="103">
        <v>42174</v>
      </c>
      <c r="D4073" s="102">
        <v>14</v>
      </c>
      <c r="E4073" s="5">
        <v>129.11500000000001</v>
      </c>
      <c r="F4073" s="5">
        <v>411.58200000000005</v>
      </c>
      <c r="G4073" s="5">
        <v>845.16700000000014</v>
      </c>
      <c r="H4073" s="5">
        <v>1385.3500000000001</v>
      </c>
      <c r="J4073" s="130"/>
    </row>
    <row r="4074" spans="1:10">
      <c r="A4074" s="100">
        <f t="shared" si="63"/>
        <v>2015</v>
      </c>
      <c r="B4074" s="102">
        <v>6</v>
      </c>
      <c r="C4074" s="103">
        <v>42174</v>
      </c>
      <c r="D4074" s="102">
        <v>15</v>
      </c>
      <c r="E4074" s="5">
        <v>130.607</v>
      </c>
      <c r="F4074" s="5">
        <v>427.95400000000006</v>
      </c>
      <c r="G4074" s="5">
        <v>794.27000000000021</v>
      </c>
      <c r="H4074" s="5">
        <v>1328.9640000000002</v>
      </c>
      <c r="J4074" s="130"/>
    </row>
    <row r="4075" spans="1:10">
      <c r="A4075" s="100">
        <f t="shared" si="63"/>
        <v>2015</v>
      </c>
      <c r="B4075" s="102">
        <v>6</v>
      </c>
      <c r="C4075" s="103">
        <v>42174</v>
      </c>
      <c r="D4075" s="102">
        <v>16</v>
      </c>
      <c r="E4075" s="5">
        <v>133.74299999999999</v>
      </c>
      <c r="F4075" s="5">
        <v>434.68400000000003</v>
      </c>
      <c r="G4075" s="5">
        <v>801.4100000000002</v>
      </c>
      <c r="H4075" s="5">
        <v>1290.7210000000002</v>
      </c>
      <c r="J4075" s="130"/>
    </row>
    <row r="4076" spans="1:10">
      <c r="A4076" s="100">
        <f t="shared" si="63"/>
        <v>2015</v>
      </c>
      <c r="B4076" s="102">
        <v>6</v>
      </c>
      <c r="C4076" s="103">
        <v>42174</v>
      </c>
      <c r="D4076" s="102">
        <v>17</v>
      </c>
      <c r="E4076" s="5">
        <v>137.97800000000001</v>
      </c>
      <c r="F4076" s="5">
        <v>439.02500000000003</v>
      </c>
      <c r="G4076" s="5">
        <v>799.7940000000001</v>
      </c>
      <c r="H4076" s="5">
        <v>1293.8330000000001</v>
      </c>
      <c r="J4076" s="130"/>
    </row>
    <row r="4077" spans="1:10">
      <c r="A4077" s="100">
        <f t="shared" si="63"/>
        <v>2015</v>
      </c>
      <c r="B4077" s="102">
        <v>6</v>
      </c>
      <c r="C4077" s="103">
        <v>42174</v>
      </c>
      <c r="D4077" s="102">
        <v>18</v>
      </c>
      <c r="E4077" s="5">
        <v>133.488</v>
      </c>
      <c r="F4077" s="5">
        <v>441.89500000000004</v>
      </c>
      <c r="G4077" s="5">
        <v>793.73800000000006</v>
      </c>
      <c r="H4077" s="5">
        <v>1316.047</v>
      </c>
      <c r="J4077" s="130"/>
    </row>
    <row r="4078" spans="1:10">
      <c r="A4078" s="100">
        <f t="shared" si="63"/>
        <v>2015</v>
      </c>
      <c r="B4078" s="102">
        <v>6</v>
      </c>
      <c r="C4078" s="103">
        <v>42174</v>
      </c>
      <c r="D4078" s="102">
        <v>19</v>
      </c>
      <c r="E4078" s="5">
        <v>133.64500000000001</v>
      </c>
      <c r="F4078" s="5">
        <v>441.75</v>
      </c>
      <c r="G4078" s="5">
        <v>867.33699999999999</v>
      </c>
      <c r="H4078" s="5">
        <v>1611.3840000000002</v>
      </c>
      <c r="J4078" s="130"/>
    </row>
    <row r="4079" spans="1:10">
      <c r="A4079" s="100">
        <f t="shared" si="63"/>
        <v>2015</v>
      </c>
      <c r="B4079" s="102">
        <v>6</v>
      </c>
      <c r="C4079" s="103">
        <v>42174</v>
      </c>
      <c r="D4079" s="102">
        <v>20</v>
      </c>
      <c r="E4079" s="5">
        <v>131.916</v>
      </c>
      <c r="F4079" s="5">
        <v>440.62600000000003</v>
      </c>
      <c r="G4079" s="5">
        <v>930.25900000000024</v>
      </c>
      <c r="H4079" s="5">
        <v>1731.0290000000002</v>
      </c>
      <c r="J4079" s="130"/>
    </row>
    <row r="4080" spans="1:10">
      <c r="A4080" s="100">
        <f t="shared" si="63"/>
        <v>2015</v>
      </c>
      <c r="B4080" s="102">
        <v>6</v>
      </c>
      <c r="C4080" s="103">
        <v>42174</v>
      </c>
      <c r="D4080" s="102">
        <v>21</v>
      </c>
      <c r="E4080" s="5">
        <v>133.227</v>
      </c>
      <c r="F4080" s="5">
        <v>439.58000000000004</v>
      </c>
      <c r="G4080" s="5">
        <v>952.89400000000012</v>
      </c>
      <c r="H4080" s="5">
        <v>1761.8339999999998</v>
      </c>
      <c r="J4080" s="130"/>
    </row>
    <row r="4081" spans="1:10">
      <c r="A4081" s="100">
        <f t="shared" si="63"/>
        <v>2015</v>
      </c>
      <c r="B4081" s="102">
        <v>6</v>
      </c>
      <c r="C4081" s="103">
        <v>42174</v>
      </c>
      <c r="D4081" s="102">
        <v>22</v>
      </c>
      <c r="E4081" s="5">
        <v>134.83700000000002</v>
      </c>
      <c r="F4081" s="5">
        <v>440.26400000000001</v>
      </c>
      <c r="G4081" s="5">
        <v>946.23199999999997</v>
      </c>
      <c r="H4081" s="5">
        <v>1772.7919999999999</v>
      </c>
      <c r="J4081" s="130"/>
    </row>
    <row r="4082" spans="1:10">
      <c r="A4082" s="100">
        <f t="shared" si="63"/>
        <v>2015</v>
      </c>
      <c r="B4082" s="102">
        <v>6</v>
      </c>
      <c r="C4082" s="103">
        <v>42174</v>
      </c>
      <c r="D4082" s="102">
        <v>23</v>
      </c>
      <c r="E4082" s="5">
        <v>138.74</v>
      </c>
      <c r="F4082" s="5">
        <v>441.26000000000005</v>
      </c>
      <c r="G4082" s="5">
        <v>928.79600000000005</v>
      </c>
      <c r="H4082" s="5">
        <v>1723.1100000000001</v>
      </c>
      <c r="J4082" s="130"/>
    </row>
    <row r="4083" spans="1:10">
      <c r="A4083" s="100">
        <f t="shared" si="63"/>
        <v>2015</v>
      </c>
      <c r="B4083" s="102">
        <v>6</v>
      </c>
      <c r="C4083" s="103">
        <v>42174</v>
      </c>
      <c r="D4083" s="102">
        <v>24</v>
      </c>
      <c r="E4083" s="5">
        <v>136.39400000000001</v>
      </c>
      <c r="F4083" s="5">
        <v>440.048</v>
      </c>
      <c r="G4083" s="5">
        <v>885.21399999999994</v>
      </c>
      <c r="H4083" s="5">
        <v>1549.0960000000002</v>
      </c>
      <c r="J4083" s="130"/>
    </row>
    <row r="4084" spans="1:10">
      <c r="A4084" s="100">
        <f t="shared" si="63"/>
        <v>2015</v>
      </c>
      <c r="B4084" s="102">
        <v>6</v>
      </c>
      <c r="C4084" s="103">
        <v>42175</v>
      </c>
      <c r="D4084" s="102">
        <v>1</v>
      </c>
      <c r="E4084" s="5">
        <v>137.82700000000003</v>
      </c>
      <c r="F4084" s="5">
        <v>442.53200000000004</v>
      </c>
      <c r="G4084" s="5">
        <v>845.875</v>
      </c>
      <c r="H4084" s="5">
        <v>1228.4010000000003</v>
      </c>
      <c r="J4084" s="130"/>
    </row>
    <row r="4085" spans="1:10">
      <c r="A4085" s="100">
        <f t="shared" si="63"/>
        <v>2015</v>
      </c>
      <c r="B4085" s="102">
        <v>6</v>
      </c>
      <c r="C4085" s="103">
        <v>42175</v>
      </c>
      <c r="D4085" s="102">
        <v>2</v>
      </c>
      <c r="E4085" s="5">
        <v>132.648</v>
      </c>
      <c r="F4085" s="5">
        <v>448.52099999999996</v>
      </c>
      <c r="G4085" s="5">
        <v>758.22600000000011</v>
      </c>
      <c r="H4085" s="5">
        <v>1068.7739999999999</v>
      </c>
      <c r="J4085" s="130"/>
    </row>
    <row r="4086" spans="1:10">
      <c r="A4086" s="100">
        <f t="shared" si="63"/>
        <v>2015</v>
      </c>
      <c r="B4086" s="102">
        <v>6</v>
      </c>
      <c r="C4086" s="103">
        <v>42175</v>
      </c>
      <c r="D4086" s="102">
        <v>3</v>
      </c>
      <c r="E4086" s="5">
        <v>134.87900000000002</v>
      </c>
      <c r="F4086" s="5">
        <v>447.97599999999994</v>
      </c>
      <c r="G4086" s="5">
        <v>767.61099999999988</v>
      </c>
      <c r="H4086" s="5">
        <v>1029.2670000000001</v>
      </c>
      <c r="J4086" s="130"/>
    </row>
    <row r="4087" spans="1:10">
      <c r="A4087" s="100">
        <f t="shared" si="63"/>
        <v>2015</v>
      </c>
      <c r="B4087" s="102">
        <v>6</v>
      </c>
      <c r="C4087" s="103">
        <v>42175</v>
      </c>
      <c r="D4087" s="102">
        <v>4</v>
      </c>
      <c r="E4087" s="5">
        <v>134.21199999999999</v>
      </c>
      <c r="F4087" s="5">
        <v>440.83399999999995</v>
      </c>
      <c r="G4087" s="5">
        <v>764.02500000000009</v>
      </c>
      <c r="H4087" s="5">
        <v>998.94299999999998</v>
      </c>
      <c r="J4087" s="130"/>
    </row>
    <row r="4088" spans="1:10">
      <c r="A4088" s="100">
        <f t="shared" si="63"/>
        <v>2015</v>
      </c>
      <c r="B4088" s="102">
        <v>6</v>
      </c>
      <c r="C4088" s="103">
        <v>42175</v>
      </c>
      <c r="D4088" s="102">
        <v>5</v>
      </c>
      <c r="E4088" s="5">
        <v>137.899</v>
      </c>
      <c r="F4088" s="5">
        <v>440.44200000000006</v>
      </c>
      <c r="G4088" s="5">
        <v>762.51900000000012</v>
      </c>
      <c r="H4088" s="5">
        <v>989.39700000000016</v>
      </c>
      <c r="J4088" s="130"/>
    </row>
    <row r="4089" spans="1:10">
      <c r="A4089" s="100">
        <f t="shared" si="63"/>
        <v>2015</v>
      </c>
      <c r="B4089" s="102">
        <v>6</v>
      </c>
      <c r="C4089" s="103">
        <v>42175</v>
      </c>
      <c r="D4089" s="102">
        <v>6</v>
      </c>
      <c r="E4089" s="5">
        <v>140.14500000000001</v>
      </c>
      <c r="F4089" s="5">
        <v>440.68200000000002</v>
      </c>
      <c r="G4089" s="5">
        <v>769.4190000000001</v>
      </c>
      <c r="H4089" s="5">
        <v>1000.502</v>
      </c>
      <c r="J4089" s="130"/>
    </row>
    <row r="4090" spans="1:10">
      <c r="A4090" s="100">
        <f t="shared" si="63"/>
        <v>2015</v>
      </c>
      <c r="B4090" s="102">
        <v>6</v>
      </c>
      <c r="C4090" s="103">
        <v>42175</v>
      </c>
      <c r="D4090" s="102">
        <v>7</v>
      </c>
      <c r="E4090" s="5">
        <v>144.46500000000003</v>
      </c>
      <c r="F4090" s="5">
        <v>435.98100000000011</v>
      </c>
      <c r="G4090" s="5">
        <v>787.83699999999999</v>
      </c>
      <c r="H4090" s="5">
        <v>1008.984</v>
      </c>
      <c r="J4090" s="130"/>
    </row>
    <row r="4091" spans="1:10">
      <c r="A4091" s="100">
        <f t="shared" si="63"/>
        <v>2015</v>
      </c>
      <c r="B4091" s="102">
        <v>6</v>
      </c>
      <c r="C4091" s="103">
        <v>42175</v>
      </c>
      <c r="D4091" s="102">
        <v>8</v>
      </c>
      <c r="E4091" s="5">
        <v>148.99700000000001</v>
      </c>
      <c r="F4091" s="5">
        <v>434.94700000000012</v>
      </c>
      <c r="G4091" s="5">
        <v>749.13499999999999</v>
      </c>
      <c r="H4091" s="5">
        <v>1007.884</v>
      </c>
      <c r="J4091" s="130"/>
    </row>
    <row r="4092" spans="1:10">
      <c r="A4092" s="100">
        <f t="shared" si="63"/>
        <v>2015</v>
      </c>
      <c r="B4092" s="102">
        <v>6</v>
      </c>
      <c r="C4092" s="103">
        <v>42175</v>
      </c>
      <c r="D4092" s="102">
        <v>9</v>
      </c>
      <c r="E4092" s="5">
        <v>145.60200000000003</v>
      </c>
      <c r="F4092" s="5">
        <v>430.18700000000001</v>
      </c>
      <c r="G4092" s="5">
        <v>753.99400000000003</v>
      </c>
      <c r="H4092" s="5">
        <v>957.3570000000002</v>
      </c>
      <c r="J4092" s="130"/>
    </row>
    <row r="4093" spans="1:10">
      <c r="A4093" s="100">
        <f t="shared" si="63"/>
        <v>2015</v>
      </c>
      <c r="B4093" s="102">
        <v>6</v>
      </c>
      <c r="C4093" s="103">
        <v>42175</v>
      </c>
      <c r="D4093" s="102">
        <v>10</v>
      </c>
      <c r="E4093" s="5">
        <v>144.53300000000002</v>
      </c>
      <c r="F4093" s="5">
        <v>435.61500000000001</v>
      </c>
      <c r="G4093" s="5">
        <v>750.90900000000011</v>
      </c>
      <c r="H4093" s="5">
        <v>944.22900000000004</v>
      </c>
      <c r="J4093" s="130"/>
    </row>
    <row r="4094" spans="1:10">
      <c r="A4094" s="100">
        <f t="shared" si="63"/>
        <v>2015</v>
      </c>
      <c r="B4094" s="102">
        <v>6</v>
      </c>
      <c r="C4094" s="103">
        <v>42175</v>
      </c>
      <c r="D4094" s="102">
        <v>11</v>
      </c>
      <c r="E4094" s="5">
        <v>130.666</v>
      </c>
      <c r="F4094" s="5">
        <v>435.4070000000001</v>
      </c>
      <c r="G4094" s="5">
        <v>746.77800000000002</v>
      </c>
      <c r="H4094" s="5">
        <v>907.31300000000022</v>
      </c>
      <c r="J4094" s="130"/>
    </row>
    <row r="4095" spans="1:10">
      <c r="A4095" s="100">
        <f t="shared" si="63"/>
        <v>2015</v>
      </c>
      <c r="B4095" s="102">
        <v>6</v>
      </c>
      <c r="C4095" s="103">
        <v>42175</v>
      </c>
      <c r="D4095" s="102">
        <v>12</v>
      </c>
      <c r="E4095" s="5">
        <v>117.185</v>
      </c>
      <c r="F4095" s="5">
        <v>431.58199999999999</v>
      </c>
      <c r="G4095" s="5">
        <v>727.40300000000002</v>
      </c>
      <c r="H4095" s="5">
        <v>873.71999999999991</v>
      </c>
      <c r="J4095" s="130"/>
    </row>
    <row r="4096" spans="1:10">
      <c r="A4096" s="100">
        <f t="shared" si="63"/>
        <v>2015</v>
      </c>
      <c r="B4096" s="102">
        <v>6</v>
      </c>
      <c r="C4096" s="103">
        <v>42175</v>
      </c>
      <c r="D4096" s="102">
        <v>13</v>
      </c>
      <c r="E4096" s="5">
        <v>99.698000000000008</v>
      </c>
      <c r="F4096" s="5">
        <v>434.52899999999994</v>
      </c>
      <c r="G4096" s="5">
        <v>704.5200000000001</v>
      </c>
      <c r="H4096" s="5">
        <v>844.30800000000022</v>
      </c>
      <c r="J4096" s="130"/>
    </row>
    <row r="4097" spans="1:10">
      <c r="A4097" s="100">
        <f t="shared" si="63"/>
        <v>2015</v>
      </c>
      <c r="B4097" s="102">
        <v>6</v>
      </c>
      <c r="C4097" s="103">
        <v>42175</v>
      </c>
      <c r="D4097" s="102">
        <v>14</v>
      </c>
      <c r="E4097" s="5">
        <v>87.197999999999993</v>
      </c>
      <c r="F4097" s="5">
        <v>434.12700000000001</v>
      </c>
      <c r="G4097" s="5">
        <v>690.79700000000003</v>
      </c>
      <c r="H4097" s="5">
        <v>882.79499999999996</v>
      </c>
      <c r="J4097" s="130"/>
    </row>
    <row r="4098" spans="1:10">
      <c r="A4098" s="100">
        <f t="shared" si="63"/>
        <v>2015</v>
      </c>
      <c r="B4098" s="102">
        <v>6</v>
      </c>
      <c r="C4098" s="103">
        <v>42175</v>
      </c>
      <c r="D4098" s="102">
        <v>15</v>
      </c>
      <c r="E4098" s="5">
        <v>76.409000000000006</v>
      </c>
      <c r="F4098" s="5">
        <v>433.18900000000002</v>
      </c>
      <c r="G4098" s="5">
        <v>692.70500000000004</v>
      </c>
      <c r="H4098" s="5">
        <v>910.73599999999999</v>
      </c>
      <c r="J4098" s="130"/>
    </row>
    <row r="4099" spans="1:10">
      <c r="A4099" s="100">
        <f t="shared" si="63"/>
        <v>2015</v>
      </c>
      <c r="B4099" s="102">
        <v>6</v>
      </c>
      <c r="C4099" s="103">
        <v>42175</v>
      </c>
      <c r="D4099" s="102">
        <v>16</v>
      </c>
      <c r="E4099" s="5">
        <v>77.622</v>
      </c>
      <c r="F4099" s="5">
        <v>434.30300000000005</v>
      </c>
      <c r="G4099" s="5">
        <v>688.43299999999999</v>
      </c>
      <c r="H4099" s="5">
        <v>923.63900000000012</v>
      </c>
      <c r="J4099" s="130"/>
    </row>
    <row r="4100" spans="1:10">
      <c r="A4100" s="100">
        <f t="shared" si="63"/>
        <v>2015</v>
      </c>
      <c r="B4100" s="102">
        <v>6</v>
      </c>
      <c r="C4100" s="103">
        <v>42175</v>
      </c>
      <c r="D4100" s="102">
        <v>17</v>
      </c>
      <c r="E4100" s="5">
        <v>76.070000000000007</v>
      </c>
      <c r="F4100" s="5">
        <v>433.10400000000004</v>
      </c>
      <c r="G4100" s="5">
        <v>687.53700000000003</v>
      </c>
      <c r="H4100" s="5">
        <v>937.08200000000011</v>
      </c>
      <c r="J4100" s="130"/>
    </row>
    <row r="4101" spans="1:10">
      <c r="A4101" s="100">
        <f t="shared" ref="A4101:A4164" si="64">YEAR(C4101)</f>
        <v>2015</v>
      </c>
      <c r="B4101" s="102">
        <v>6</v>
      </c>
      <c r="C4101" s="103">
        <v>42175</v>
      </c>
      <c r="D4101" s="102">
        <v>18</v>
      </c>
      <c r="E4101" s="5">
        <v>100.277</v>
      </c>
      <c r="F4101" s="5">
        <v>430.02099999999996</v>
      </c>
      <c r="G4101" s="5">
        <v>689.31999999999994</v>
      </c>
      <c r="H4101" s="5">
        <v>1081.453</v>
      </c>
      <c r="J4101" s="130"/>
    </row>
    <row r="4102" spans="1:10">
      <c r="A4102" s="100">
        <f t="shared" si="64"/>
        <v>2015</v>
      </c>
      <c r="B4102" s="102">
        <v>6</v>
      </c>
      <c r="C4102" s="103">
        <v>42175</v>
      </c>
      <c r="D4102" s="102">
        <v>19</v>
      </c>
      <c r="E4102" s="5">
        <v>115.694</v>
      </c>
      <c r="F4102" s="5">
        <v>433.9</v>
      </c>
      <c r="G4102" s="5">
        <v>703.95799999999997</v>
      </c>
      <c r="H4102" s="5">
        <v>1248.6280000000002</v>
      </c>
      <c r="J4102" s="130"/>
    </row>
    <row r="4103" spans="1:10">
      <c r="A4103" s="100">
        <f t="shared" si="64"/>
        <v>2015</v>
      </c>
      <c r="B4103" s="102">
        <v>6</v>
      </c>
      <c r="C4103" s="103">
        <v>42175</v>
      </c>
      <c r="D4103" s="102">
        <v>20</v>
      </c>
      <c r="E4103" s="5">
        <v>113.94500000000001</v>
      </c>
      <c r="F4103" s="5">
        <v>434.10100000000006</v>
      </c>
      <c r="G4103" s="5">
        <v>695.44500000000016</v>
      </c>
      <c r="H4103" s="5">
        <v>1530.9430000000002</v>
      </c>
      <c r="J4103" s="130"/>
    </row>
    <row r="4104" spans="1:10">
      <c r="A4104" s="100">
        <f t="shared" si="64"/>
        <v>2015</v>
      </c>
      <c r="B4104" s="102">
        <v>6</v>
      </c>
      <c r="C4104" s="103">
        <v>42175</v>
      </c>
      <c r="D4104" s="102">
        <v>21</v>
      </c>
      <c r="E4104" s="5">
        <v>115.23100000000001</v>
      </c>
      <c r="F4104" s="5">
        <v>435.80400000000009</v>
      </c>
      <c r="G4104" s="5">
        <v>719.11300000000017</v>
      </c>
      <c r="H4104" s="5">
        <v>1634.0039999999999</v>
      </c>
      <c r="J4104" s="130"/>
    </row>
    <row r="4105" spans="1:10">
      <c r="A4105" s="100">
        <f t="shared" si="64"/>
        <v>2015</v>
      </c>
      <c r="B4105" s="102">
        <v>6</v>
      </c>
      <c r="C4105" s="103">
        <v>42175</v>
      </c>
      <c r="D4105" s="102">
        <v>22</v>
      </c>
      <c r="E4105" s="5">
        <v>119.74900000000001</v>
      </c>
      <c r="F4105" s="5">
        <v>435.70300000000003</v>
      </c>
      <c r="G4105" s="5">
        <v>729.28600000000006</v>
      </c>
      <c r="H4105" s="5">
        <v>1605.3630000000003</v>
      </c>
      <c r="J4105" s="130"/>
    </row>
    <row r="4106" spans="1:10">
      <c r="A4106" s="100">
        <f t="shared" si="64"/>
        <v>2015</v>
      </c>
      <c r="B4106" s="102">
        <v>6</v>
      </c>
      <c r="C4106" s="103">
        <v>42175</v>
      </c>
      <c r="D4106" s="102">
        <v>23</v>
      </c>
      <c r="E4106" s="5">
        <v>117.32</v>
      </c>
      <c r="F4106" s="5">
        <v>434.97800000000007</v>
      </c>
      <c r="G4106" s="5">
        <v>727.125</v>
      </c>
      <c r="H4106" s="5">
        <v>1465.6410000000001</v>
      </c>
      <c r="J4106" s="130"/>
    </row>
    <row r="4107" spans="1:10">
      <c r="A4107" s="100">
        <f t="shared" si="64"/>
        <v>2015</v>
      </c>
      <c r="B4107" s="102">
        <v>6</v>
      </c>
      <c r="C4107" s="103">
        <v>42175</v>
      </c>
      <c r="D4107" s="102">
        <v>24</v>
      </c>
      <c r="E4107" s="5">
        <v>118.48700000000001</v>
      </c>
      <c r="F4107" s="5">
        <v>435.55100000000004</v>
      </c>
      <c r="G4107" s="5">
        <v>716.721</v>
      </c>
      <c r="H4107" s="5">
        <v>1333.239</v>
      </c>
      <c r="J4107" s="130"/>
    </row>
    <row r="4108" spans="1:10">
      <c r="A4108" s="100">
        <f t="shared" si="64"/>
        <v>2015</v>
      </c>
      <c r="B4108" s="102">
        <v>6</v>
      </c>
      <c r="C4108" s="103">
        <v>42176</v>
      </c>
      <c r="D4108" s="102">
        <v>1</v>
      </c>
      <c r="E4108" s="5">
        <v>117.56700000000001</v>
      </c>
      <c r="F4108" s="5">
        <v>433.00600000000003</v>
      </c>
      <c r="G4108" s="5">
        <v>721.07600000000002</v>
      </c>
      <c r="H4108" s="5">
        <v>1191.3770000000002</v>
      </c>
      <c r="J4108" s="130"/>
    </row>
    <row r="4109" spans="1:10">
      <c r="A4109" s="100">
        <f t="shared" si="64"/>
        <v>2015</v>
      </c>
      <c r="B4109" s="102">
        <v>6</v>
      </c>
      <c r="C4109" s="103">
        <v>42176</v>
      </c>
      <c r="D4109" s="102">
        <v>2</v>
      </c>
      <c r="E4109" s="5">
        <v>114.59900000000002</v>
      </c>
      <c r="F4109" s="5">
        <v>430.44800000000004</v>
      </c>
      <c r="G4109" s="5">
        <v>694.82500000000005</v>
      </c>
      <c r="H4109" s="5">
        <v>1097.393</v>
      </c>
      <c r="J4109" s="130"/>
    </row>
    <row r="4110" spans="1:10">
      <c r="A4110" s="100">
        <f t="shared" si="64"/>
        <v>2015</v>
      </c>
      <c r="B4110" s="102">
        <v>6</v>
      </c>
      <c r="C4110" s="103">
        <v>42176</v>
      </c>
      <c r="D4110" s="102">
        <v>3</v>
      </c>
      <c r="E4110" s="5">
        <v>115.38300000000001</v>
      </c>
      <c r="F4110" s="5">
        <v>430.50700000000006</v>
      </c>
      <c r="G4110" s="5">
        <v>680.31000000000006</v>
      </c>
      <c r="H4110" s="5">
        <v>1070.5319999999999</v>
      </c>
      <c r="J4110" s="130"/>
    </row>
    <row r="4111" spans="1:10">
      <c r="A4111" s="100">
        <f t="shared" si="64"/>
        <v>2015</v>
      </c>
      <c r="B4111" s="102">
        <v>6</v>
      </c>
      <c r="C4111" s="103">
        <v>42176</v>
      </c>
      <c r="D4111" s="102">
        <v>4</v>
      </c>
      <c r="E4111" s="5">
        <v>115.70699999999999</v>
      </c>
      <c r="F4111" s="5">
        <v>433.40400000000011</v>
      </c>
      <c r="G4111" s="5">
        <v>692.92600000000016</v>
      </c>
      <c r="H4111" s="5">
        <v>1057.32</v>
      </c>
      <c r="J4111" s="130"/>
    </row>
    <row r="4112" spans="1:10">
      <c r="A4112" s="100">
        <f t="shared" si="64"/>
        <v>2015</v>
      </c>
      <c r="B4112" s="102">
        <v>6</v>
      </c>
      <c r="C4112" s="103">
        <v>42176</v>
      </c>
      <c r="D4112" s="102">
        <v>5</v>
      </c>
      <c r="E4112" s="5">
        <v>116.093</v>
      </c>
      <c r="F4112" s="5">
        <v>434.084</v>
      </c>
      <c r="G4112" s="5">
        <v>700.09100000000001</v>
      </c>
      <c r="H4112" s="5">
        <v>1055.239</v>
      </c>
      <c r="J4112" s="130"/>
    </row>
    <row r="4113" spans="1:10">
      <c r="A4113" s="100">
        <f t="shared" si="64"/>
        <v>2015</v>
      </c>
      <c r="B4113" s="102">
        <v>6</v>
      </c>
      <c r="C4113" s="103">
        <v>42176</v>
      </c>
      <c r="D4113" s="102">
        <v>6</v>
      </c>
      <c r="E4113" s="5">
        <v>116.76700000000001</v>
      </c>
      <c r="F4113" s="5">
        <v>433.93100000000004</v>
      </c>
      <c r="G4113" s="5">
        <v>699.87900000000013</v>
      </c>
      <c r="H4113" s="5">
        <v>1061.4740000000002</v>
      </c>
      <c r="J4113" s="130"/>
    </row>
    <row r="4114" spans="1:10">
      <c r="A4114" s="100">
        <f t="shared" si="64"/>
        <v>2015</v>
      </c>
      <c r="B4114" s="102">
        <v>6</v>
      </c>
      <c r="C4114" s="103">
        <v>42176</v>
      </c>
      <c r="D4114" s="102">
        <v>7</v>
      </c>
      <c r="E4114" s="5">
        <v>115.30600000000001</v>
      </c>
      <c r="F4114" s="5">
        <v>436.53100000000006</v>
      </c>
      <c r="G4114" s="5">
        <v>741.68900000000008</v>
      </c>
      <c r="H4114" s="5">
        <v>1061.626</v>
      </c>
      <c r="J4114" s="130"/>
    </row>
    <row r="4115" spans="1:10">
      <c r="A4115" s="100">
        <f t="shared" si="64"/>
        <v>2015</v>
      </c>
      <c r="B4115" s="102">
        <v>6</v>
      </c>
      <c r="C4115" s="103">
        <v>42176</v>
      </c>
      <c r="D4115" s="102">
        <v>8</v>
      </c>
      <c r="E4115" s="5">
        <v>109.747</v>
      </c>
      <c r="F4115" s="5">
        <v>441.14399999999995</v>
      </c>
      <c r="G4115" s="5">
        <v>703.20900000000006</v>
      </c>
      <c r="H4115" s="5">
        <v>1064.018</v>
      </c>
      <c r="J4115" s="130"/>
    </row>
    <row r="4116" spans="1:10">
      <c r="A4116" s="100">
        <f t="shared" si="64"/>
        <v>2015</v>
      </c>
      <c r="B4116" s="102">
        <v>6</v>
      </c>
      <c r="C4116" s="103">
        <v>42176</v>
      </c>
      <c r="D4116" s="102">
        <v>9</v>
      </c>
      <c r="E4116" s="5">
        <v>114.90300000000001</v>
      </c>
      <c r="F4116" s="5">
        <v>439.37400000000002</v>
      </c>
      <c r="G4116" s="5">
        <v>703.39700000000005</v>
      </c>
      <c r="H4116" s="5">
        <v>1088.2750000000001</v>
      </c>
      <c r="J4116" s="130"/>
    </row>
    <row r="4117" spans="1:10">
      <c r="A4117" s="100">
        <f t="shared" si="64"/>
        <v>2015</v>
      </c>
      <c r="B4117" s="102">
        <v>6</v>
      </c>
      <c r="C4117" s="103">
        <v>42176</v>
      </c>
      <c r="D4117" s="102">
        <v>10</v>
      </c>
      <c r="E4117" s="5">
        <v>120.54</v>
      </c>
      <c r="F4117" s="5">
        <v>436.565</v>
      </c>
      <c r="G4117" s="5">
        <v>707.45099999999991</v>
      </c>
      <c r="H4117" s="5">
        <v>1151.6720000000003</v>
      </c>
      <c r="J4117" s="130"/>
    </row>
    <row r="4118" spans="1:10">
      <c r="A4118" s="100">
        <f t="shared" si="64"/>
        <v>2015</v>
      </c>
      <c r="B4118" s="102">
        <v>6</v>
      </c>
      <c r="C4118" s="103">
        <v>42176</v>
      </c>
      <c r="D4118" s="102">
        <v>11</v>
      </c>
      <c r="E4118" s="5">
        <v>120.94300000000001</v>
      </c>
      <c r="F4118" s="5">
        <v>436.423</v>
      </c>
      <c r="G4118" s="5">
        <v>725.00400000000013</v>
      </c>
      <c r="H4118" s="5">
        <v>1170.2710000000002</v>
      </c>
      <c r="J4118" s="130"/>
    </row>
    <row r="4119" spans="1:10">
      <c r="A4119" s="100">
        <f t="shared" si="64"/>
        <v>2015</v>
      </c>
      <c r="B4119" s="102">
        <v>6</v>
      </c>
      <c r="C4119" s="103">
        <v>42176</v>
      </c>
      <c r="D4119" s="102">
        <v>12</v>
      </c>
      <c r="E4119" s="5">
        <v>119.806</v>
      </c>
      <c r="F4119" s="5">
        <v>436.81500000000005</v>
      </c>
      <c r="G4119" s="5">
        <v>749.08600000000001</v>
      </c>
      <c r="H4119" s="5">
        <v>1162.9880000000003</v>
      </c>
      <c r="J4119" s="130"/>
    </row>
    <row r="4120" spans="1:10">
      <c r="A4120" s="100">
        <f t="shared" si="64"/>
        <v>2015</v>
      </c>
      <c r="B4120" s="102">
        <v>6</v>
      </c>
      <c r="C4120" s="103">
        <v>42176</v>
      </c>
      <c r="D4120" s="102">
        <v>13</v>
      </c>
      <c r="E4120" s="5">
        <v>119.482</v>
      </c>
      <c r="F4120" s="5">
        <v>436.49999999999994</v>
      </c>
      <c r="G4120" s="5">
        <v>751.42200000000003</v>
      </c>
      <c r="H4120" s="5">
        <v>1099.4750000000001</v>
      </c>
      <c r="J4120" s="130"/>
    </row>
    <row r="4121" spans="1:10">
      <c r="A4121" s="100">
        <f t="shared" si="64"/>
        <v>2015</v>
      </c>
      <c r="B4121" s="102">
        <v>6</v>
      </c>
      <c r="C4121" s="103">
        <v>42176</v>
      </c>
      <c r="D4121" s="102">
        <v>14</v>
      </c>
      <c r="E4121" s="5">
        <v>120.84400000000001</v>
      </c>
      <c r="F4121" s="5">
        <v>435.03300000000002</v>
      </c>
      <c r="G4121" s="5">
        <v>737.69899999999996</v>
      </c>
      <c r="H4121" s="5">
        <v>1058.192</v>
      </c>
      <c r="J4121" s="130"/>
    </row>
    <row r="4122" spans="1:10">
      <c r="A4122" s="100">
        <f t="shared" si="64"/>
        <v>2015</v>
      </c>
      <c r="B4122" s="102">
        <v>6</v>
      </c>
      <c r="C4122" s="103">
        <v>42176</v>
      </c>
      <c r="D4122" s="102">
        <v>15</v>
      </c>
      <c r="E4122" s="5">
        <v>120.09100000000001</v>
      </c>
      <c r="F4122" s="5">
        <v>425.19699999999995</v>
      </c>
      <c r="G4122" s="5">
        <v>746.68100000000004</v>
      </c>
      <c r="H4122" s="5">
        <v>1011.8890000000001</v>
      </c>
      <c r="J4122" s="130"/>
    </row>
    <row r="4123" spans="1:10">
      <c r="A4123" s="100">
        <f t="shared" si="64"/>
        <v>2015</v>
      </c>
      <c r="B4123" s="102">
        <v>6</v>
      </c>
      <c r="C4123" s="103">
        <v>42176</v>
      </c>
      <c r="D4123" s="102">
        <v>16</v>
      </c>
      <c r="E4123" s="5">
        <v>120.746</v>
      </c>
      <c r="F4123" s="5">
        <v>390.50499999999994</v>
      </c>
      <c r="G4123" s="5">
        <v>737.21100000000013</v>
      </c>
      <c r="H4123" s="5">
        <v>979.20600000000024</v>
      </c>
      <c r="J4123" s="130"/>
    </row>
    <row r="4124" spans="1:10">
      <c r="A4124" s="100">
        <f t="shared" si="64"/>
        <v>2015</v>
      </c>
      <c r="B4124" s="102">
        <v>6</v>
      </c>
      <c r="C4124" s="103">
        <v>42176</v>
      </c>
      <c r="D4124" s="102">
        <v>17</v>
      </c>
      <c r="E4124" s="5">
        <v>117.76600000000001</v>
      </c>
      <c r="F4124" s="5">
        <v>395.99</v>
      </c>
      <c r="G4124" s="5">
        <v>748.09400000000005</v>
      </c>
      <c r="H4124" s="5">
        <v>1059.9530000000002</v>
      </c>
      <c r="J4124" s="130"/>
    </row>
    <row r="4125" spans="1:10">
      <c r="A4125" s="100">
        <f t="shared" si="64"/>
        <v>2015</v>
      </c>
      <c r="B4125" s="102">
        <v>6</v>
      </c>
      <c r="C4125" s="103">
        <v>42176</v>
      </c>
      <c r="D4125" s="102">
        <v>18</v>
      </c>
      <c r="E4125" s="5">
        <v>116.477</v>
      </c>
      <c r="F4125" s="5">
        <v>427.88600000000002</v>
      </c>
      <c r="G4125" s="5">
        <v>719.33300000000008</v>
      </c>
      <c r="H4125" s="5">
        <v>1095.21</v>
      </c>
      <c r="J4125" s="130"/>
    </row>
    <row r="4126" spans="1:10">
      <c r="A4126" s="100">
        <f t="shared" si="64"/>
        <v>2015</v>
      </c>
      <c r="B4126" s="102">
        <v>6</v>
      </c>
      <c r="C4126" s="103">
        <v>42176</v>
      </c>
      <c r="D4126" s="102">
        <v>19</v>
      </c>
      <c r="E4126" s="5">
        <v>111.904</v>
      </c>
      <c r="F4126" s="5">
        <v>443.96499999999997</v>
      </c>
      <c r="G4126" s="5">
        <v>770.673</v>
      </c>
      <c r="H4126" s="5">
        <v>1212.4950000000001</v>
      </c>
      <c r="J4126" s="130"/>
    </row>
    <row r="4127" spans="1:10">
      <c r="A4127" s="100">
        <f t="shared" si="64"/>
        <v>2015</v>
      </c>
      <c r="B4127" s="102">
        <v>6</v>
      </c>
      <c r="C4127" s="103">
        <v>42176</v>
      </c>
      <c r="D4127" s="102">
        <v>20</v>
      </c>
      <c r="E4127" s="5">
        <v>113.929</v>
      </c>
      <c r="F4127" s="5">
        <v>445.08800000000014</v>
      </c>
      <c r="G4127" s="5">
        <v>770.68000000000006</v>
      </c>
      <c r="H4127" s="5">
        <v>1347.567</v>
      </c>
      <c r="J4127" s="130"/>
    </row>
    <row r="4128" spans="1:10">
      <c r="A4128" s="100">
        <f t="shared" si="64"/>
        <v>2015</v>
      </c>
      <c r="B4128" s="102">
        <v>6</v>
      </c>
      <c r="C4128" s="103">
        <v>42176</v>
      </c>
      <c r="D4128" s="102">
        <v>21</v>
      </c>
      <c r="E4128" s="5">
        <v>115.99700000000001</v>
      </c>
      <c r="F4128" s="5">
        <v>444.76600000000002</v>
      </c>
      <c r="G4128" s="5">
        <v>790.19</v>
      </c>
      <c r="H4128" s="5">
        <v>1442.9640000000002</v>
      </c>
      <c r="J4128" s="130"/>
    </row>
    <row r="4129" spans="1:10">
      <c r="A4129" s="100">
        <f t="shared" si="64"/>
        <v>2015</v>
      </c>
      <c r="B4129" s="102">
        <v>6</v>
      </c>
      <c r="C4129" s="103">
        <v>42176</v>
      </c>
      <c r="D4129" s="102">
        <v>22</v>
      </c>
      <c r="E4129" s="5">
        <v>115.11</v>
      </c>
      <c r="F4129" s="5">
        <v>444.7999999999999</v>
      </c>
      <c r="G4129" s="5">
        <v>816.92000000000007</v>
      </c>
      <c r="H4129" s="5">
        <v>1388.5550000000001</v>
      </c>
      <c r="J4129" s="130"/>
    </row>
    <row r="4130" spans="1:10">
      <c r="A4130" s="100">
        <f t="shared" si="64"/>
        <v>2015</v>
      </c>
      <c r="B4130" s="102">
        <v>6</v>
      </c>
      <c r="C4130" s="103">
        <v>42176</v>
      </c>
      <c r="D4130" s="102">
        <v>23</v>
      </c>
      <c r="E4130" s="5">
        <v>115.87</v>
      </c>
      <c r="F4130" s="5">
        <v>443.98599999999999</v>
      </c>
      <c r="G4130" s="5">
        <v>821.95299999999997</v>
      </c>
      <c r="H4130" s="5">
        <v>1353.6440000000002</v>
      </c>
      <c r="J4130" s="130"/>
    </row>
    <row r="4131" spans="1:10">
      <c r="A4131" s="100">
        <f t="shared" si="64"/>
        <v>2015</v>
      </c>
      <c r="B4131" s="102">
        <v>6</v>
      </c>
      <c r="C4131" s="103">
        <v>42176</v>
      </c>
      <c r="D4131" s="102">
        <v>24</v>
      </c>
      <c r="E4131" s="5">
        <v>116.06400000000001</v>
      </c>
      <c r="F4131" s="5">
        <v>444.02</v>
      </c>
      <c r="G4131" s="5">
        <v>808.08399999999995</v>
      </c>
      <c r="H4131" s="5">
        <v>1241.46</v>
      </c>
      <c r="J4131" s="130"/>
    </row>
    <row r="4132" spans="1:10">
      <c r="A4132" s="100">
        <f t="shared" si="64"/>
        <v>2015</v>
      </c>
      <c r="B4132" s="102">
        <v>6</v>
      </c>
      <c r="C4132" s="103">
        <v>42177</v>
      </c>
      <c r="D4132" s="102">
        <v>1</v>
      </c>
      <c r="E4132" s="5">
        <v>116.434</v>
      </c>
      <c r="F4132" s="5">
        <v>454.16299999999995</v>
      </c>
      <c r="G4132" s="5">
        <v>735.94900000000007</v>
      </c>
      <c r="H4132" s="5">
        <v>1144.2599999999998</v>
      </c>
      <c r="J4132" s="130"/>
    </row>
    <row r="4133" spans="1:10">
      <c r="A4133" s="100">
        <f t="shared" si="64"/>
        <v>2015</v>
      </c>
      <c r="B4133" s="102">
        <v>6</v>
      </c>
      <c r="C4133" s="103">
        <v>42177</v>
      </c>
      <c r="D4133" s="102">
        <v>2</v>
      </c>
      <c r="E4133" s="5">
        <v>116.233</v>
      </c>
      <c r="F4133" s="5">
        <v>456.88100000000009</v>
      </c>
      <c r="G4133" s="5">
        <v>732.66600000000005</v>
      </c>
      <c r="H4133" s="5">
        <v>1143.71</v>
      </c>
      <c r="J4133" s="130"/>
    </row>
    <row r="4134" spans="1:10">
      <c r="A4134" s="100">
        <f t="shared" si="64"/>
        <v>2015</v>
      </c>
      <c r="B4134" s="102">
        <v>6</v>
      </c>
      <c r="C4134" s="103">
        <v>42177</v>
      </c>
      <c r="D4134" s="102">
        <v>3</v>
      </c>
      <c r="E4134" s="5">
        <v>116.39</v>
      </c>
      <c r="F4134" s="5">
        <v>456.74199999999996</v>
      </c>
      <c r="G4134" s="5">
        <v>728.14100000000008</v>
      </c>
      <c r="H4134" s="5">
        <v>1154.9089999999999</v>
      </c>
      <c r="J4134" s="130"/>
    </row>
    <row r="4135" spans="1:10">
      <c r="A4135" s="100">
        <f t="shared" si="64"/>
        <v>2015</v>
      </c>
      <c r="B4135" s="102">
        <v>6</v>
      </c>
      <c r="C4135" s="103">
        <v>42177</v>
      </c>
      <c r="D4135" s="102">
        <v>4</v>
      </c>
      <c r="E4135" s="5">
        <v>119.538</v>
      </c>
      <c r="F4135" s="5">
        <v>456.02399999999994</v>
      </c>
      <c r="G4135" s="5">
        <v>730.62100000000009</v>
      </c>
      <c r="H4135" s="5">
        <v>1155.3779999999999</v>
      </c>
      <c r="J4135" s="130"/>
    </row>
    <row r="4136" spans="1:10">
      <c r="A4136" s="100">
        <f t="shared" si="64"/>
        <v>2015</v>
      </c>
      <c r="B4136" s="102">
        <v>6</v>
      </c>
      <c r="C4136" s="103">
        <v>42177</v>
      </c>
      <c r="D4136" s="102">
        <v>5</v>
      </c>
      <c r="E4136" s="5">
        <v>118.25300000000001</v>
      </c>
      <c r="F4136" s="5">
        <v>456.279</v>
      </c>
      <c r="G4136" s="5">
        <v>731.529</v>
      </c>
      <c r="H4136" s="5">
        <v>1155.0329999999999</v>
      </c>
      <c r="J4136" s="130"/>
    </row>
    <row r="4137" spans="1:10">
      <c r="A4137" s="100">
        <f t="shared" si="64"/>
        <v>2015</v>
      </c>
      <c r="B4137" s="102">
        <v>6</v>
      </c>
      <c r="C4137" s="103">
        <v>42177</v>
      </c>
      <c r="D4137" s="102">
        <v>6</v>
      </c>
      <c r="E4137" s="5">
        <v>117.967</v>
      </c>
      <c r="F4137" s="5">
        <v>456.03500000000008</v>
      </c>
      <c r="G4137" s="5">
        <v>733.20300000000009</v>
      </c>
      <c r="H4137" s="5">
        <v>1158.02</v>
      </c>
      <c r="J4137" s="130"/>
    </row>
    <row r="4138" spans="1:10">
      <c r="A4138" s="100">
        <f t="shared" si="64"/>
        <v>2015</v>
      </c>
      <c r="B4138" s="102">
        <v>6</v>
      </c>
      <c r="C4138" s="103">
        <v>42177</v>
      </c>
      <c r="D4138" s="102">
        <v>7</v>
      </c>
      <c r="E4138" s="5">
        <v>114.866</v>
      </c>
      <c r="F4138" s="5">
        <v>452.49000000000007</v>
      </c>
      <c r="G4138" s="5">
        <v>788.74200000000008</v>
      </c>
      <c r="H4138" s="5">
        <v>1177.5260000000001</v>
      </c>
      <c r="J4138" s="130"/>
    </row>
    <row r="4139" spans="1:10">
      <c r="A4139" s="100">
        <f t="shared" si="64"/>
        <v>2015</v>
      </c>
      <c r="B4139" s="102">
        <v>6</v>
      </c>
      <c r="C4139" s="103">
        <v>42177</v>
      </c>
      <c r="D4139" s="102">
        <v>8</v>
      </c>
      <c r="E4139" s="5">
        <v>112.584</v>
      </c>
      <c r="F4139" s="5">
        <v>452.09800000000007</v>
      </c>
      <c r="G4139" s="5">
        <v>747.58299999999997</v>
      </c>
      <c r="H4139" s="5">
        <v>1219.7879999999998</v>
      </c>
      <c r="J4139" s="130"/>
    </row>
    <row r="4140" spans="1:10">
      <c r="A4140" s="100">
        <f t="shared" si="64"/>
        <v>2015</v>
      </c>
      <c r="B4140" s="102">
        <v>6</v>
      </c>
      <c r="C4140" s="103">
        <v>42177</v>
      </c>
      <c r="D4140" s="102">
        <v>9</v>
      </c>
      <c r="E4140" s="5">
        <v>110.224</v>
      </c>
      <c r="F4140" s="5">
        <v>451.625</v>
      </c>
      <c r="G4140" s="5">
        <v>748.3370000000001</v>
      </c>
      <c r="H4140" s="5">
        <v>1255.5630000000001</v>
      </c>
      <c r="J4140" s="130"/>
    </row>
    <row r="4141" spans="1:10">
      <c r="A4141" s="100">
        <f t="shared" si="64"/>
        <v>2015</v>
      </c>
      <c r="B4141" s="102">
        <v>6</v>
      </c>
      <c r="C4141" s="103">
        <v>42177</v>
      </c>
      <c r="D4141" s="102">
        <v>10</v>
      </c>
      <c r="E4141" s="5">
        <v>115.27800000000001</v>
      </c>
      <c r="F4141" s="5">
        <v>468.40400000000005</v>
      </c>
      <c r="G4141" s="5">
        <v>755.86599999999987</v>
      </c>
      <c r="H4141" s="5">
        <v>1266.6370000000002</v>
      </c>
      <c r="J4141" s="130"/>
    </row>
    <row r="4142" spans="1:10">
      <c r="A4142" s="100">
        <f t="shared" si="64"/>
        <v>2015</v>
      </c>
      <c r="B4142" s="102">
        <v>6</v>
      </c>
      <c r="C4142" s="103">
        <v>42177</v>
      </c>
      <c r="D4142" s="102">
        <v>11</v>
      </c>
      <c r="E4142" s="5">
        <v>115.202</v>
      </c>
      <c r="F4142" s="5">
        <v>484.01600000000002</v>
      </c>
      <c r="G4142" s="5">
        <v>764.25700000000006</v>
      </c>
      <c r="H4142" s="5">
        <v>1275.1219999999998</v>
      </c>
      <c r="J4142" s="130"/>
    </row>
    <row r="4143" spans="1:10">
      <c r="A4143" s="100">
        <f t="shared" si="64"/>
        <v>2015</v>
      </c>
      <c r="B4143" s="102">
        <v>6</v>
      </c>
      <c r="C4143" s="103">
        <v>42177</v>
      </c>
      <c r="D4143" s="102">
        <v>12</v>
      </c>
      <c r="E4143" s="5">
        <v>109.90700000000001</v>
      </c>
      <c r="F4143" s="5">
        <v>483.108</v>
      </c>
      <c r="G4143" s="5">
        <v>759.23000000000025</v>
      </c>
      <c r="H4143" s="5">
        <v>1278.4009999999998</v>
      </c>
      <c r="J4143" s="130"/>
    </row>
    <row r="4144" spans="1:10">
      <c r="A4144" s="100">
        <f t="shared" si="64"/>
        <v>2015</v>
      </c>
      <c r="B4144" s="102">
        <v>6</v>
      </c>
      <c r="C4144" s="103">
        <v>42177</v>
      </c>
      <c r="D4144" s="102">
        <v>13</v>
      </c>
      <c r="E4144" s="5">
        <v>104.804</v>
      </c>
      <c r="F4144" s="5">
        <v>485.839</v>
      </c>
      <c r="G4144" s="5">
        <v>739.34500000000003</v>
      </c>
      <c r="H4144" s="5">
        <v>1242.4950000000001</v>
      </c>
      <c r="J4144" s="130"/>
    </row>
    <row r="4145" spans="1:10">
      <c r="A4145" s="100">
        <f t="shared" si="64"/>
        <v>2015</v>
      </c>
      <c r="B4145" s="102">
        <v>6</v>
      </c>
      <c r="C4145" s="103">
        <v>42177</v>
      </c>
      <c r="D4145" s="102">
        <v>14</v>
      </c>
      <c r="E4145" s="5">
        <v>111.045</v>
      </c>
      <c r="F4145" s="5">
        <v>479.09399999999994</v>
      </c>
      <c r="G4145" s="5">
        <v>725.21399999999994</v>
      </c>
      <c r="H4145" s="5">
        <v>1241.8710000000001</v>
      </c>
      <c r="J4145" s="130"/>
    </row>
    <row r="4146" spans="1:10">
      <c r="A4146" s="100">
        <f t="shared" si="64"/>
        <v>2015</v>
      </c>
      <c r="B4146" s="102">
        <v>6</v>
      </c>
      <c r="C4146" s="103">
        <v>42177</v>
      </c>
      <c r="D4146" s="102">
        <v>15</v>
      </c>
      <c r="E4146" s="5">
        <v>113.79300000000001</v>
      </c>
      <c r="F4146" s="5">
        <v>478.04900000000004</v>
      </c>
      <c r="G4146" s="5">
        <v>723.9910000000001</v>
      </c>
      <c r="H4146" s="5">
        <v>1258.604</v>
      </c>
      <c r="J4146" s="130"/>
    </row>
    <row r="4147" spans="1:10">
      <c r="A4147" s="100">
        <f t="shared" si="64"/>
        <v>2015</v>
      </c>
      <c r="B4147" s="102">
        <v>6</v>
      </c>
      <c r="C4147" s="103">
        <v>42177</v>
      </c>
      <c r="D4147" s="102">
        <v>16</v>
      </c>
      <c r="E4147" s="5">
        <v>114.03900000000002</v>
      </c>
      <c r="F4147" s="5">
        <v>478.2770000000001</v>
      </c>
      <c r="G4147" s="5">
        <v>703.37100000000009</v>
      </c>
      <c r="H4147" s="5">
        <v>1321.8289999999997</v>
      </c>
      <c r="J4147" s="130"/>
    </row>
    <row r="4148" spans="1:10">
      <c r="A4148" s="100">
        <f t="shared" si="64"/>
        <v>2015</v>
      </c>
      <c r="B4148" s="102">
        <v>6</v>
      </c>
      <c r="C4148" s="103">
        <v>42177</v>
      </c>
      <c r="D4148" s="102">
        <v>17</v>
      </c>
      <c r="E4148" s="5">
        <v>111.77200000000001</v>
      </c>
      <c r="F4148" s="5">
        <v>478.78000000000009</v>
      </c>
      <c r="G4148" s="5">
        <v>685.86999999999989</v>
      </c>
      <c r="H4148" s="5">
        <v>1330.027</v>
      </c>
      <c r="J4148" s="130"/>
    </row>
    <row r="4149" spans="1:10">
      <c r="A4149" s="100">
        <f t="shared" si="64"/>
        <v>2015</v>
      </c>
      <c r="B4149" s="102">
        <v>6</v>
      </c>
      <c r="C4149" s="103">
        <v>42177</v>
      </c>
      <c r="D4149" s="102">
        <v>18</v>
      </c>
      <c r="E4149" s="5">
        <v>110.224</v>
      </c>
      <c r="F4149" s="5">
        <v>478.11200000000008</v>
      </c>
      <c r="G4149" s="5">
        <v>689.10100000000011</v>
      </c>
      <c r="H4149" s="5">
        <v>1390.4570000000001</v>
      </c>
      <c r="J4149" s="130"/>
    </row>
    <row r="4150" spans="1:10">
      <c r="A4150" s="100">
        <f t="shared" si="64"/>
        <v>2015</v>
      </c>
      <c r="B4150" s="102">
        <v>6</v>
      </c>
      <c r="C4150" s="103">
        <v>42177</v>
      </c>
      <c r="D4150" s="102">
        <v>19</v>
      </c>
      <c r="E4150" s="5">
        <v>109.792</v>
      </c>
      <c r="F4150" s="5">
        <v>477.86</v>
      </c>
      <c r="G4150" s="5">
        <v>723.52400000000011</v>
      </c>
      <c r="H4150" s="5">
        <v>1654.5330000000001</v>
      </c>
      <c r="J4150" s="130"/>
    </row>
    <row r="4151" spans="1:10">
      <c r="A4151" s="100">
        <f t="shared" si="64"/>
        <v>2015</v>
      </c>
      <c r="B4151" s="102">
        <v>6</v>
      </c>
      <c r="C4151" s="103">
        <v>42177</v>
      </c>
      <c r="D4151" s="102">
        <v>20</v>
      </c>
      <c r="E4151" s="5">
        <v>109.33300000000001</v>
      </c>
      <c r="F4151" s="5">
        <v>478.40000000000003</v>
      </c>
      <c r="G4151" s="5">
        <v>752.19200000000001</v>
      </c>
      <c r="H4151" s="5">
        <v>1843.413</v>
      </c>
      <c r="J4151" s="130"/>
    </row>
    <row r="4152" spans="1:10">
      <c r="A4152" s="100">
        <f t="shared" si="64"/>
        <v>2015</v>
      </c>
      <c r="B4152" s="102">
        <v>6</v>
      </c>
      <c r="C4152" s="103">
        <v>42177</v>
      </c>
      <c r="D4152" s="102">
        <v>21</v>
      </c>
      <c r="E4152" s="5">
        <v>111.782</v>
      </c>
      <c r="F4152" s="5">
        <v>477.93400000000008</v>
      </c>
      <c r="G4152" s="5">
        <v>769.8570000000002</v>
      </c>
      <c r="H4152" s="5">
        <v>1868.9990000000003</v>
      </c>
      <c r="J4152" s="130"/>
    </row>
    <row r="4153" spans="1:10">
      <c r="A4153" s="100">
        <f t="shared" si="64"/>
        <v>2015</v>
      </c>
      <c r="B4153" s="102">
        <v>6</v>
      </c>
      <c r="C4153" s="103">
        <v>42177</v>
      </c>
      <c r="D4153" s="102">
        <v>22</v>
      </c>
      <c r="E4153" s="5">
        <v>112.82600000000001</v>
      </c>
      <c r="F4153" s="5">
        <v>478.23099999999994</v>
      </c>
      <c r="G4153" s="5">
        <v>767.56799999999998</v>
      </c>
      <c r="H4153" s="5">
        <v>1843.8520000000003</v>
      </c>
      <c r="J4153" s="130"/>
    </row>
    <row r="4154" spans="1:10">
      <c r="A4154" s="100">
        <f t="shared" si="64"/>
        <v>2015</v>
      </c>
      <c r="B4154" s="102">
        <v>6</v>
      </c>
      <c r="C4154" s="103">
        <v>42177</v>
      </c>
      <c r="D4154" s="102">
        <v>23</v>
      </c>
      <c r="E4154" s="5">
        <v>110.012</v>
      </c>
      <c r="F4154" s="5">
        <v>478.52099999999996</v>
      </c>
      <c r="G4154" s="5">
        <v>775.17100000000005</v>
      </c>
      <c r="H4154" s="5">
        <v>1723.8219999999997</v>
      </c>
      <c r="J4154" s="130"/>
    </row>
    <row r="4155" spans="1:10">
      <c r="A4155" s="100">
        <f t="shared" si="64"/>
        <v>2015</v>
      </c>
      <c r="B4155" s="102">
        <v>6</v>
      </c>
      <c r="C4155" s="103">
        <v>42177</v>
      </c>
      <c r="D4155" s="102">
        <v>24</v>
      </c>
      <c r="E4155" s="5">
        <v>111.208</v>
      </c>
      <c r="F4155" s="5">
        <v>479.01100000000002</v>
      </c>
      <c r="G4155" s="5">
        <v>751.80500000000006</v>
      </c>
      <c r="H4155" s="5">
        <v>1638.9290000000001</v>
      </c>
      <c r="J4155" s="130"/>
    </row>
    <row r="4156" spans="1:10">
      <c r="A4156" s="100">
        <f t="shared" si="64"/>
        <v>2015</v>
      </c>
      <c r="B4156" s="102">
        <v>6</v>
      </c>
      <c r="C4156" s="103">
        <v>42178</v>
      </c>
      <c r="D4156" s="102">
        <v>1</v>
      </c>
      <c r="E4156" s="5">
        <v>109.729</v>
      </c>
      <c r="F4156" s="5">
        <v>472.65000000000003</v>
      </c>
      <c r="G4156" s="5">
        <v>694.54800000000012</v>
      </c>
      <c r="H4156" s="5">
        <v>1356.0720000000001</v>
      </c>
      <c r="J4156" s="130"/>
    </row>
    <row r="4157" spans="1:10">
      <c r="A4157" s="100">
        <f t="shared" si="64"/>
        <v>2015</v>
      </c>
      <c r="B4157" s="102">
        <v>6</v>
      </c>
      <c r="C4157" s="103">
        <v>42178</v>
      </c>
      <c r="D4157" s="102">
        <v>2</v>
      </c>
      <c r="E4157" s="5">
        <v>109.914</v>
      </c>
      <c r="F4157" s="5">
        <v>471.46300000000002</v>
      </c>
      <c r="G4157" s="5">
        <v>669.3130000000001</v>
      </c>
      <c r="H4157" s="5">
        <v>1168.4259999999999</v>
      </c>
      <c r="J4157" s="130"/>
    </row>
    <row r="4158" spans="1:10">
      <c r="A4158" s="100">
        <f t="shared" si="64"/>
        <v>2015</v>
      </c>
      <c r="B4158" s="102">
        <v>6</v>
      </c>
      <c r="C4158" s="103">
        <v>42178</v>
      </c>
      <c r="D4158" s="102">
        <v>3</v>
      </c>
      <c r="E4158" s="5">
        <v>110.14200000000001</v>
      </c>
      <c r="F4158" s="5">
        <v>471.18099999999998</v>
      </c>
      <c r="G4158" s="5">
        <v>669.31700000000001</v>
      </c>
      <c r="H4158" s="5">
        <v>1118.941</v>
      </c>
      <c r="J4158" s="130"/>
    </row>
    <row r="4159" spans="1:10">
      <c r="A4159" s="100">
        <f t="shared" si="64"/>
        <v>2015</v>
      </c>
      <c r="B4159" s="102">
        <v>6</v>
      </c>
      <c r="C4159" s="103">
        <v>42178</v>
      </c>
      <c r="D4159" s="102">
        <v>4</v>
      </c>
      <c r="E4159" s="5">
        <v>114.879</v>
      </c>
      <c r="F4159" s="5">
        <v>468.37400000000002</v>
      </c>
      <c r="G4159" s="5">
        <v>668.79300000000001</v>
      </c>
      <c r="H4159" s="5">
        <v>1111.7840000000001</v>
      </c>
      <c r="J4159" s="130"/>
    </row>
    <row r="4160" spans="1:10">
      <c r="A4160" s="100">
        <f t="shared" si="64"/>
        <v>2015</v>
      </c>
      <c r="B4160" s="102">
        <v>6</v>
      </c>
      <c r="C4160" s="103">
        <v>42178</v>
      </c>
      <c r="D4160" s="102">
        <v>5</v>
      </c>
      <c r="E4160" s="5">
        <v>114.95800000000001</v>
      </c>
      <c r="F4160" s="5">
        <v>468.53999999999996</v>
      </c>
      <c r="G4160" s="5">
        <v>668.87699999999995</v>
      </c>
      <c r="H4160" s="5">
        <v>1112.367</v>
      </c>
      <c r="J4160" s="130"/>
    </row>
    <row r="4161" spans="1:10">
      <c r="A4161" s="100">
        <f t="shared" si="64"/>
        <v>2015</v>
      </c>
      <c r="B4161" s="102">
        <v>6</v>
      </c>
      <c r="C4161" s="103">
        <v>42178</v>
      </c>
      <c r="D4161" s="102">
        <v>6</v>
      </c>
      <c r="E4161" s="5">
        <v>112.059</v>
      </c>
      <c r="F4161" s="5">
        <v>470.55500000000006</v>
      </c>
      <c r="G4161" s="5">
        <v>670.25500000000011</v>
      </c>
      <c r="H4161" s="5">
        <v>1131.8680000000002</v>
      </c>
      <c r="J4161" s="130"/>
    </row>
    <row r="4162" spans="1:10">
      <c r="A4162" s="100">
        <f t="shared" si="64"/>
        <v>2015</v>
      </c>
      <c r="B4162" s="102">
        <v>6</v>
      </c>
      <c r="C4162" s="103">
        <v>42178</v>
      </c>
      <c r="D4162" s="102">
        <v>7</v>
      </c>
      <c r="E4162" s="5">
        <v>108.264</v>
      </c>
      <c r="F4162" s="5">
        <v>473.09700000000004</v>
      </c>
      <c r="G4162" s="5">
        <v>795.45100000000002</v>
      </c>
      <c r="H4162" s="5">
        <v>1108.51</v>
      </c>
      <c r="J4162" s="130"/>
    </row>
    <row r="4163" spans="1:10">
      <c r="A4163" s="100">
        <f t="shared" si="64"/>
        <v>2015</v>
      </c>
      <c r="B4163" s="102">
        <v>6</v>
      </c>
      <c r="C4163" s="103">
        <v>42178</v>
      </c>
      <c r="D4163" s="102">
        <v>8</v>
      </c>
      <c r="E4163" s="5">
        <v>106.791</v>
      </c>
      <c r="F4163" s="5">
        <v>474.40800000000007</v>
      </c>
      <c r="G4163" s="5">
        <v>794.02799999999979</v>
      </c>
      <c r="H4163" s="5">
        <v>1143.4060000000002</v>
      </c>
      <c r="J4163" s="130"/>
    </row>
    <row r="4164" spans="1:10">
      <c r="A4164" s="100">
        <f t="shared" si="64"/>
        <v>2015</v>
      </c>
      <c r="B4164" s="102">
        <v>6</v>
      </c>
      <c r="C4164" s="103">
        <v>42178</v>
      </c>
      <c r="D4164" s="102">
        <v>9</v>
      </c>
      <c r="E4164" s="5">
        <v>108.06100000000001</v>
      </c>
      <c r="F4164" s="5">
        <v>478.37199999999996</v>
      </c>
      <c r="G4164" s="5">
        <v>810.45900000000006</v>
      </c>
      <c r="H4164" s="5">
        <v>1296.4360000000001</v>
      </c>
      <c r="J4164" s="130"/>
    </row>
    <row r="4165" spans="1:10">
      <c r="A4165" s="100">
        <f t="shared" ref="A4165:A4228" si="65">YEAR(C4165)</f>
        <v>2015</v>
      </c>
      <c r="B4165" s="102">
        <v>6</v>
      </c>
      <c r="C4165" s="103">
        <v>42178</v>
      </c>
      <c r="D4165" s="102">
        <v>10</v>
      </c>
      <c r="E4165" s="5">
        <v>108.56400000000001</v>
      </c>
      <c r="F4165" s="5">
        <v>469.45200000000006</v>
      </c>
      <c r="G4165" s="5">
        <v>810.4140000000001</v>
      </c>
      <c r="H4165" s="5">
        <v>1343.2939999999999</v>
      </c>
      <c r="J4165" s="130"/>
    </row>
    <row r="4166" spans="1:10">
      <c r="A4166" s="100">
        <f t="shared" si="65"/>
        <v>2015</v>
      </c>
      <c r="B4166" s="102">
        <v>6</v>
      </c>
      <c r="C4166" s="103">
        <v>42178</v>
      </c>
      <c r="D4166" s="102">
        <v>11</v>
      </c>
      <c r="E4166" s="5">
        <v>110.64200000000001</v>
      </c>
      <c r="F4166" s="5">
        <v>468.29600000000011</v>
      </c>
      <c r="G4166" s="5">
        <v>806.49299999999994</v>
      </c>
      <c r="H4166" s="5">
        <v>1350.058</v>
      </c>
      <c r="J4166" s="130"/>
    </row>
    <row r="4167" spans="1:10">
      <c r="A4167" s="100">
        <f t="shared" si="65"/>
        <v>2015</v>
      </c>
      <c r="B4167" s="102">
        <v>6</v>
      </c>
      <c r="C4167" s="103">
        <v>42178</v>
      </c>
      <c r="D4167" s="102">
        <v>12</v>
      </c>
      <c r="E4167" s="5">
        <v>113.37100000000001</v>
      </c>
      <c r="F4167" s="5">
        <v>479.00299999999999</v>
      </c>
      <c r="G4167" s="5">
        <v>841.64600000000019</v>
      </c>
      <c r="H4167" s="5">
        <v>1418.779</v>
      </c>
      <c r="J4167" s="130"/>
    </row>
    <row r="4168" spans="1:10">
      <c r="A4168" s="100">
        <f t="shared" si="65"/>
        <v>2015</v>
      </c>
      <c r="B4168" s="102">
        <v>6</v>
      </c>
      <c r="C4168" s="103">
        <v>42178</v>
      </c>
      <c r="D4168" s="102">
        <v>13</v>
      </c>
      <c r="E4168" s="5">
        <v>114.64700000000001</v>
      </c>
      <c r="F4168" s="5">
        <v>483.72899999999998</v>
      </c>
      <c r="G4168" s="5">
        <v>897.80700000000002</v>
      </c>
      <c r="H4168" s="5">
        <v>1423.989</v>
      </c>
      <c r="J4168" s="130"/>
    </row>
    <row r="4169" spans="1:10">
      <c r="A4169" s="100">
        <f t="shared" si="65"/>
        <v>2015</v>
      </c>
      <c r="B4169" s="102">
        <v>6</v>
      </c>
      <c r="C4169" s="103">
        <v>42178</v>
      </c>
      <c r="D4169" s="102">
        <v>14</v>
      </c>
      <c r="E4169" s="5">
        <v>114.452</v>
      </c>
      <c r="F4169" s="5">
        <v>482.81</v>
      </c>
      <c r="G4169" s="5">
        <v>886.59999999999991</v>
      </c>
      <c r="H4169" s="5">
        <v>1382.2650000000001</v>
      </c>
      <c r="J4169" s="130"/>
    </row>
    <row r="4170" spans="1:10">
      <c r="A4170" s="100">
        <f t="shared" si="65"/>
        <v>2015</v>
      </c>
      <c r="B4170" s="102">
        <v>6</v>
      </c>
      <c r="C4170" s="103">
        <v>42178</v>
      </c>
      <c r="D4170" s="102">
        <v>15</v>
      </c>
      <c r="E4170" s="5">
        <v>114.70200000000001</v>
      </c>
      <c r="F4170" s="5">
        <v>478.8300000000001</v>
      </c>
      <c r="G4170" s="5">
        <v>822.51199999999994</v>
      </c>
      <c r="H4170" s="5">
        <v>1398.7940000000003</v>
      </c>
      <c r="J4170" s="130"/>
    </row>
    <row r="4171" spans="1:10">
      <c r="A4171" s="100">
        <f t="shared" si="65"/>
        <v>2015</v>
      </c>
      <c r="B4171" s="102">
        <v>6</v>
      </c>
      <c r="C4171" s="103">
        <v>42178</v>
      </c>
      <c r="D4171" s="102">
        <v>16</v>
      </c>
      <c r="E4171" s="5">
        <v>112.14800000000001</v>
      </c>
      <c r="F4171" s="5">
        <v>482.21200000000005</v>
      </c>
      <c r="G4171" s="5">
        <v>820.84799999999996</v>
      </c>
      <c r="H4171" s="5">
        <v>1403.5030000000002</v>
      </c>
      <c r="J4171" s="130"/>
    </row>
    <row r="4172" spans="1:10">
      <c r="A4172" s="100">
        <f t="shared" si="65"/>
        <v>2015</v>
      </c>
      <c r="B4172" s="102">
        <v>6</v>
      </c>
      <c r="C4172" s="103">
        <v>42178</v>
      </c>
      <c r="D4172" s="102">
        <v>17</v>
      </c>
      <c r="E4172" s="5">
        <v>113.92800000000001</v>
      </c>
      <c r="F4172" s="5">
        <v>483.46600000000007</v>
      </c>
      <c r="G4172" s="5">
        <v>886.27000000000021</v>
      </c>
      <c r="H4172" s="5">
        <v>1462.0430000000003</v>
      </c>
      <c r="J4172" s="130"/>
    </row>
    <row r="4173" spans="1:10">
      <c r="A4173" s="100">
        <f t="shared" si="65"/>
        <v>2015</v>
      </c>
      <c r="B4173" s="102">
        <v>6</v>
      </c>
      <c r="C4173" s="103">
        <v>42178</v>
      </c>
      <c r="D4173" s="102">
        <v>18</v>
      </c>
      <c r="E4173" s="5">
        <v>112.79299999999999</v>
      </c>
      <c r="F4173" s="5">
        <v>475.60899999999987</v>
      </c>
      <c r="G4173" s="5">
        <v>855.66599999999994</v>
      </c>
      <c r="H4173" s="5">
        <v>1660.6310000000001</v>
      </c>
      <c r="J4173" s="130"/>
    </row>
    <row r="4174" spans="1:10">
      <c r="A4174" s="100">
        <f t="shared" si="65"/>
        <v>2015</v>
      </c>
      <c r="B4174" s="102">
        <v>6</v>
      </c>
      <c r="C4174" s="103">
        <v>42178</v>
      </c>
      <c r="D4174" s="102">
        <v>19</v>
      </c>
      <c r="E4174" s="5">
        <v>112.89400000000001</v>
      </c>
      <c r="F4174" s="5">
        <v>468.32900000000006</v>
      </c>
      <c r="G4174" s="5">
        <v>904.09700000000009</v>
      </c>
      <c r="H4174" s="5">
        <v>1805.3610000000001</v>
      </c>
      <c r="J4174" s="130"/>
    </row>
    <row r="4175" spans="1:10">
      <c r="A4175" s="100">
        <f t="shared" si="65"/>
        <v>2015</v>
      </c>
      <c r="B4175" s="102">
        <v>6</v>
      </c>
      <c r="C4175" s="103">
        <v>42178</v>
      </c>
      <c r="D4175" s="102">
        <v>20</v>
      </c>
      <c r="E4175" s="5">
        <v>113.625</v>
      </c>
      <c r="F4175" s="5">
        <v>463.51700000000005</v>
      </c>
      <c r="G4175" s="5">
        <v>970.21500000000003</v>
      </c>
      <c r="H4175" s="5">
        <v>1833.366</v>
      </c>
      <c r="J4175" s="130"/>
    </row>
    <row r="4176" spans="1:10">
      <c r="A4176" s="100">
        <f t="shared" si="65"/>
        <v>2015</v>
      </c>
      <c r="B4176" s="102">
        <v>6</v>
      </c>
      <c r="C4176" s="103">
        <v>42178</v>
      </c>
      <c r="D4176" s="102">
        <v>21</v>
      </c>
      <c r="E4176" s="5">
        <v>114.63000000000001</v>
      </c>
      <c r="F4176" s="5">
        <v>459.97500000000008</v>
      </c>
      <c r="G4176" s="5">
        <v>986.55</v>
      </c>
      <c r="H4176" s="5">
        <v>1837.018</v>
      </c>
      <c r="J4176" s="130"/>
    </row>
    <row r="4177" spans="1:10">
      <c r="A4177" s="100">
        <f t="shared" si="65"/>
        <v>2015</v>
      </c>
      <c r="B4177" s="102">
        <v>6</v>
      </c>
      <c r="C4177" s="103">
        <v>42178</v>
      </c>
      <c r="D4177" s="102">
        <v>22</v>
      </c>
      <c r="E4177" s="5">
        <v>115.556</v>
      </c>
      <c r="F4177" s="5">
        <v>460.70699999999999</v>
      </c>
      <c r="G4177" s="5">
        <v>898.01900000000001</v>
      </c>
      <c r="H4177" s="5">
        <v>1833.627</v>
      </c>
      <c r="J4177" s="130"/>
    </row>
    <row r="4178" spans="1:10">
      <c r="A4178" s="100">
        <f t="shared" si="65"/>
        <v>2015</v>
      </c>
      <c r="B4178" s="102">
        <v>6</v>
      </c>
      <c r="C4178" s="103">
        <v>42178</v>
      </c>
      <c r="D4178" s="102">
        <v>23</v>
      </c>
      <c r="E4178" s="5">
        <v>109.80199999999999</v>
      </c>
      <c r="F4178" s="5">
        <v>460.13799999999998</v>
      </c>
      <c r="G4178" s="5">
        <v>809.39700000000005</v>
      </c>
      <c r="H4178" s="5">
        <v>1818.2060000000001</v>
      </c>
      <c r="J4178" s="130"/>
    </row>
    <row r="4179" spans="1:10">
      <c r="A4179" s="100">
        <f t="shared" si="65"/>
        <v>2015</v>
      </c>
      <c r="B4179" s="102">
        <v>6</v>
      </c>
      <c r="C4179" s="103">
        <v>42178</v>
      </c>
      <c r="D4179" s="102">
        <v>24</v>
      </c>
      <c r="E4179" s="5">
        <v>111.593</v>
      </c>
      <c r="F4179" s="5">
        <v>460.88700000000011</v>
      </c>
      <c r="G4179" s="5">
        <v>752.39600000000007</v>
      </c>
      <c r="H4179" s="5">
        <v>1675.9080000000001</v>
      </c>
      <c r="J4179" s="130"/>
    </row>
    <row r="4180" spans="1:10">
      <c r="A4180" s="100">
        <f t="shared" si="65"/>
        <v>2015</v>
      </c>
      <c r="B4180" s="102">
        <v>6</v>
      </c>
      <c r="C4180" s="103">
        <v>42179</v>
      </c>
      <c r="D4180" s="102">
        <v>1</v>
      </c>
      <c r="E4180" s="5">
        <v>111.24900000000001</v>
      </c>
      <c r="F4180" s="5">
        <v>458.02100000000002</v>
      </c>
      <c r="G4180" s="5">
        <v>699.226</v>
      </c>
      <c r="H4180" s="5">
        <v>1477.4059999999999</v>
      </c>
      <c r="J4180" s="130"/>
    </row>
    <row r="4181" spans="1:10">
      <c r="A4181" s="100">
        <f t="shared" si="65"/>
        <v>2015</v>
      </c>
      <c r="B4181" s="102">
        <v>6</v>
      </c>
      <c r="C4181" s="103">
        <v>42179</v>
      </c>
      <c r="D4181" s="102">
        <v>2</v>
      </c>
      <c r="E4181" s="5">
        <v>109.80500000000001</v>
      </c>
      <c r="F4181" s="5">
        <v>457.21900000000005</v>
      </c>
      <c r="G4181" s="5">
        <v>698.48500000000024</v>
      </c>
      <c r="H4181" s="5">
        <v>1287.9639999999999</v>
      </c>
      <c r="J4181" s="130"/>
    </row>
    <row r="4182" spans="1:10">
      <c r="A4182" s="100">
        <f t="shared" si="65"/>
        <v>2015</v>
      </c>
      <c r="B4182" s="102">
        <v>6</v>
      </c>
      <c r="C4182" s="103">
        <v>42179</v>
      </c>
      <c r="D4182" s="102">
        <v>3</v>
      </c>
      <c r="E4182" s="5">
        <v>109.55300000000001</v>
      </c>
      <c r="F4182" s="5">
        <v>454.35700000000008</v>
      </c>
      <c r="G4182" s="5">
        <v>697.65399999999977</v>
      </c>
      <c r="H4182" s="5">
        <v>1218.9980000000005</v>
      </c>
      <c r="J4182" s="130"/>
    </row>
    <row r="4183" spans="1:10">
      <c r="A4183" s="100">
        <f t="shared" si="65"/>
        <v>2015</v>
      </c>
      <c r="B4183" s="102">
        <v>6</v>
      </c>
      <c r="C4183" s="103">
        <v>42179</v>
      </c>
      <c r="D4183" s="102">
        <v>4</v>
      </c>
      <c r="E4183" s="5">
        <v>111.91600000000001</v>
      </c>
      <c r="F4183" s="5">
        <v>450.17000000000007</v>
      </c>
      <c r="G4183" s="5">
        <v>700.50799999999981</v>
      </c>
      <c r="H4183" s="5">
        <v>1218.6150000000002</v>
      </c>
      <c r="J4183" s="130"/>
    </row>
    <row r="4184" spans="1:10">
      <c r="A4184" s="100">
        <f t="shared" si="65"/>
        <v>2015</v>
      </c>
      <c r="B4184" s="102">
        <v>6</v>
      </c>
      <c r="C4184" s="103">
        <v>42179</v>
      </c>
      <c r="D4184" s="102">
        <v>5</v>
      </c>
      <c r="E4184" s="5">
        <v>115.072</v>
      </c>
      <c r="F4184" s="5">
        <v>450.88200000000006</v>
      </c>
      <c r="G4184" s="5">
        <v>700.10199999999998</v>
      </c>
      <c r="H4184" s="5">
        <v>1219.152</v>
      </c>
      <c r="J4184" s="130"/>
    </row>
    <row r="4185" spans="1:10">
      <c r="A4185" s="100">
        <f t="shared" si="65"/>
        <v>2015</v>
      </c>
      <c r="B4185" s="102">
        <v>6</v>
      </c>
      <c r="C4185" s="103">
        <v>42179</v>
      </c>
      <c r="D4185" s="102">
        <v>6</v>
      </c>
      <c r="E4185" s="5">
        <v>113.82000000000001</v>
      </c>
      <c r="F4185" s="5">
        <v>451.339</v>
      </c>
      <c r="G4185" s="5">
        <v>699.84600000000012</v>
      </c>
      <c r="H4185" s="5">
        <v>1219.5899999999999</v>
      </c>
      <c r="J4185" s="130"/>
    </row>
    <row r="4186" spans="1:10">
      <c r="A4186" s="100">
        <f t="shared" si="65"/>
        <v>2015</v>
      </c>
      <c r="B4186" s="102">
        <v>6</v>
      </c>
      <c r="C4186" s="103">
        <v>42179</v>
      </c>
      <c r="D4186" s="102">
        <v>7</v>
      </c>
      <c r="E4186" s="5">
        <v>109.191</v>
      </c>
      <c r="F4186" s="5">
        <v>449.61800000000005</v>
      </c>
      <c r="G4186" s="5">
        <v>729.77299999999991</v>
      </c>
      <c r="H4186" s="5">
        <v>1253.0600000000002</v>
      </c>
      <c r="J4186" s="130"/>
    </row>
    <row r="4187" spans="1:10">
      <c r="A4187" s="100">
        <f t="shared" si="65"/>
        <v>2015</v>
      </c>
      <c r="B4187" s="102">
        <v>6</v>
      </c>
      <c r="C4187" s="103">
        <v>42179</v>
      </c>
      <c r="D4187" s="102">
        <v>8</v>
      </c>
      <c r="E4187" s="5">
        <v>110.855</v>
      </c>
      <c r="F4187" s="5">
        <v>450.32299999999987</v>
      </c>
      <c r="G4187" s="5">
        <v>769.75700000000018</v>
      </c>
      <c r="H4187" s="5">
        <v>1295.865</v>
      </c>
      <c r="J4187" s="130"/>
    </row>
    <row r="4188" spans="1:10">
      <c r="A4188" s="100">
        <f t="shared" si="65"/>
        <v>2015</v>
      </c>
      <c r="B4188" s="102">
        <v>6</v>
      </c>
      <c r="C4188" s="103">
        <v>42179</v>
      </c>
      <c r="D4188" s="102">
        <v>9</v>
      </c>
      <c r="E4188" s="5">
        <v>112.723</v>
      </c>
      <c r="F4188" s="5">
        <v>456.97900000000004</v>
      </c>
      <c r="G4188" s="5">
        <v>772.98100000000011</v>
      </c>
      <c r="H4188" s="5">
        <v>1392.6630000000007</v>
      </c>
      <c r="J4188" s="130"/>
    </row>
    <row r="4189" spans="1:10">
      <c r="A4189" s="100">
        <f t="shared" si="65"/>
        <v>2015</v>
      </c>
      <c r="B4189" s="102">
        <v>6</v>
      </c>
      <c r="C4189" s="103">
        <v>42179</v>
      </c>
      <c r="D4189" s="102">
        <v>10</v>
      </c>
      <c r="E4189" s="5">
        <v>113.652</v>
      </c>
      <c r="F4189" s="5">
        <v>460.36599999999999</v>
      </c>
      <c r="G4189" s="5">
        <v>767.72900000000016</v>
      </c>
      <c r="H4189" s="5">
        <v>1422.1970000000006</v>
      </c>
      <c r="J4189" s="130"/>
    </row>
    <row r="4190" spans="1:10">
      <c r="A4190" s="100">
        <f t="shared" si="65"/>
        <v>2015</v>
      </c>
      <c r="B4190" s="102">
        <v>6</v>
      </c>
      <c r="C4190" s="103">
        <v>42179</v>
      </c>
      <c r="D4190" s="102">
        <v>11</v>
      </c>
      <c r="E4190" s="5">
        <v>116.11500000000001</v>
      </c>
      <c r="F4190" s="5">
        <v>460.38600000000002</v>
      </c>
      <c r="G4190" s="5">
        <v>769.04700000000014</v>
      </c>
      <c r="H4190" s="5">
        <v>1451.9610000000005</v>
      </c>
      <c r="J4190" s="130"/>
    </row>
    <row r="4191" spans="1:10">
      <c r="A4191" s="100">
        <f t="shared" si="65"/>
        <v>2015</v>
      </c>
      <c r="B4191" s="102">
        <v>6</v>
      </c>
      <c r="C4191" s="103">
        <v>42179</v>
      </c>
      <c r="D4191" s="102">
        <v>12</v>
      </c>
      <c r="E4191" s="5">
        <v>123.07500000000002</v>
      </c>
      <c r="F4191" s="5">
        <v>459.95400000000001</v>
      </c>
      <c r="G4191" s="5">
        <v>795.37099999999998</v>
      </c>
      <c r="H4191" s="5">
        <v>1465.8739999999998</v>
      </c>
      <c r="J4191" s="130"/>
    </row>
    <row r="4192" spans="1:10">
      <c r="A4192" s="100">
        <f t="shared" si="65"/>
        <v>2015</v>
      </c>
      <c r="B4192" s="102">
        <v>6</v>
      </c>
      <c r="C4192" s="103">
        <v>42179</v>
      </c>
      <c r="D4192" s="102">
        <v>13</v>
      </c>
      <c r="E4192" s="5">
        <v>122.837</v>
      </c>
      <c r="F4192" s="5">
        <v>460.291</v>
      </c>
      <c r="G4192" s="5">
        <v>783.51600000000008</v>
      </c>
      <c r="H4192" s="5">
        <v>1480.8930000000003</v>
      </c>
      <c r="J4192" s="130"/>
    </row>
    <row r="4193" spans="1:10">
      <c r="A4193" s="100">
        <f t="shared" si="65"/>
        <v>2015</v>
      </c>
      <c r="B4193" s="102">
        <v>6</v>
      </c>
      <c r="C4193" s="103">
        <v>42179</v>
      </c>
      <c r="D4193" s="102">
        <v>14</v>
      </c>
      <c r="E4193" s="5">
        <v>121.91800000000001</v>
      </c>
      <c r="F4193" s="5">
        <v>459.81599999999992</v>
      </c>
      <c r="G4193" s="5">
        <v>775.27299999999991</v>
      </c>
      <c r="H4193" s="5">
        <v>1456.5219999999997</v>
      </c>
      <c r="J4193" s="130"/>
    </row>
    <row r="4194" spans="1:10">
      <c r="A4194" s="100">
        <f t="shared" si="65"/>
        <v>2015</v>
      </c>
      <c r="B4194" s="102">
        <v>6</v>
      </c>
      <c r="C4194" s="103">
        <v>42179</v>
      </c>
      <c r="D4194" s="102">
        <v>15</v>
      </c>
      <c r="E4194" s="5">
        <v>120.50800000000001</v>
      </c>
      <c r="F4194" s="5">
        <v>471.71300000000008</v>
      </c>
      <c r="G4194" s="5">
        <v>768.9559999999999</v>
      </c>
      <c r="H4194" s="5">
        <v>1454.9729999999997</v>
      </c>
      <c r="J4194" s="130"/>
    </row>
    <row r="4195" spans="1:10">
      <c r="A4195" s="100">
        <f t="shared" si="65"/>
        <v>2015</v>
      </c>
      <c r="B4195" s="102">
        <v>6</v>
      </c>
      <c r="C4195" s="103">
        <v>42179</v>
      </c>
      <c r="D4195" s="102">
        <v>16</v>
      </c>
      <c r="E4195" s="5">
        <v>120.08300000000001</v>
      </c>
      <c r="F4195" s="5">
        <v>475.46099999999996</v>
      </c>
      <c r="G4195" s="5">
        <v>804.39100000000008</v>
      </c>
      <c r="H4195" s="5">
        <v>1416.7459999999996</v>
      </c>
      <c r="J4195" s="130"/>
    </row>
    <row r="4196" spans="1:10">
      <c r="A4196" s="100">
        <f t="shared" si="65"/>
        <v>2015</v>
      </c>
      <c r="B4196" s="102">
        <v>6</v>
      </c>
      <c r="C4196" s="103">
        <v>42179</v>
      </c>
      <c r="D4196" s="102">
        <v>17</v>
      </c>
      <c r="E4196" s="5">
        <v>119.79200000000002</v>
      </c>
      <c r="F4196" s="5">
        <v>474.452</v>
      </c>
      <c r="G4196" s="5">
        <v>792.0509999999997</v>
      </c>
      <c r="H4196" s="5">
        <v>1435.1460000000006</v>
      </c>
      <c r="J4196" s="130"/>
    </row>
    <row r="4197" spans="1:10">
      <c r="A4197" s="100">
        <f t="shared" si="65"/>
        <v>2015</v>
      </c>
      <c r="B4197" s="102">
        <v>6</v>
      </c>
      <c r="C4197" s="103">
        <v>42179</v>
      </c>
      <c r="D4197" s="102">
        <v>18</v>
      </c>
      <c r="E4197" s="5">
        <v>114.717</v>
      </c>
      <c r="F4197" s="5">
        <v>473.8730000000001</v>
      </c>
      <c r="G4197" s="5">
        <v>771.90599999999995</v>
      </c>
      <c r="H4197" s="5">
        <v>1472.5460000000005</v>
      </c>
      <c r="J4197" s="130"/>
    </row>
    <row r="4198" spans="1:10">
      <c r="A4198" s="100">
        <f t="shared" si="65"/>
        <v>2015</v>
      </c>
      <c r="B4198" s="102">
        <v>6</v>
      </c>
      <c r="C4198" s="103">
        <v>42179</v>
      </c>
      <c r="D4198" s="102">
        <v>19</v>
      </c>
      <c r="E4198" s="5">
        <v>113.86500000000001</v>
      </c>
      <c r="F4198" s="5">
        <v>474.2000000000001</v>
      </c>
      <c r="G4198" s="5">
        <v>837.31700000000035</v>
      </c>
      <c r="H4198" s="5">
        <v>1672.5139999999999</v>
      </c>
      <c r="J4198" s="130"/>
    </row>
    <row r="4199" spans="1:10">
      <c r="A4199" s="100">
        <f t="shared" si="65"/>
        <v>2015</v>
      </c>
      <c r="B4199" s="102">
        <v>6</v>
      </c>
      <c r="C4199" s="103">
        <v>42179</v>
      </c>
      <c r="D4199" s="102">
        <v>20</v>
      </c>
      <c r="E4199" s="5">
        <v>110.40600000000001</v>
      </c>
      <c r="F4199" s="5">
        <v>474.22699999999992</v>
      </c>
      <c r="G4199" s="5">
        <v>877.42600000000016</v>
      </c>
      <c r="H4199" s="5">
        <v>1782.2420000000013</v>
      </c>
      <c r="J4199" s="130"/>
    </row>
    <row r="4200" spans="1:10">
      <c r="A4200" s="100">
        <f t="shared" si="65"/>
        <v>2015</v>
      </c>
      <c r="B4200" s="102">
        <v>6</v>
      </c>
      <c r="C4200" s="103">
        <v>42179</v>
      </c>
      <c r="D4200" s="102">
        <v>21</v>
      </c>
      <c r="E4200" s="5">
        <v>111.902</v>
      </c>
      <c r="F4200" s="5">
        <v>473.36700000000002</v>
      </c>
      <c r="G4200" s="5">
        <v>877.28499999999963</v>
      </c>
      <c r="H4200" s="5">
        <v>1745.0770000000014</v>
      </c>
      <c r="J4200" s="130"/>
    </row>
    <row r="4201" spans="1:10">
      <c r="A4201" s="100">
        <f t="shared" si="65"/>
        <v>2015</v>
      </c>
      <c r="B4201" s="102">
        <v>6</v>
      </c>
      <c r="C4201" s="103">
        <v>42179</v>
      </c>
      <c r="D4201" s="102">
        <v>22</v>
      </c>
      <c r="E4201" s="5">
        <v>112.68400000000001</v>
      </c>
      <c r="F4201" s="5">
        <v>473.59199999999998</v>
      </c>
      <c r="G4201" s="5">
        <v>876.87799999999993</v>
      </c>
      <c r="H4201" s="5">
        <v>1712.9890000000005</v>
      </c>
      <c r="J4201" s="130"/>
    </row>
    <row r="4202" spans="1:10">
      <c r="A4202" s="100">
        <f t="shared" si="65"/>
        <v>2015</v>
      </c>
      <c r="B4202" s="102">
        <v>6</v>
      </c>
      <c r="C4202" s="103">
        <v>42179</v>
      </c>
      <c r="D4202" s="102">
        <v>23</v>
      </c>
      <c r="E4202" s="5">
        <v>116.32700000000001</v>
      </c>
      <c r="F4202" s="5">
        <v>473.08800000000014</v>
      </c>
      <c r="G4202" s="5">
        <v>875.72699999999975</v>
      </c>
      <c r="H4202" s="5">
        <v>1711.5069999999998</v>
      </c>
      <c r="J4202" s="130"/>
    </row>
    <row r="4203" spans="1:10">
      <c r="A4203" s="100">
        <f t="shared" si="65"/>
        <v>2015</v>
      </c>
      <c r="B4203" s="102">
        <v>6</v>
      </c>
      <c r="C4203" s="103">
        <v>42179</v>
      </c>
      <c r="D4203" s="102">
        <v>24</v>
      </c>
      <c r="E4203" s="5">
        <v>117.89600000000002</v>
      </c>
      <c r="F4203" s="5">
        <v>453.26600000000002</v>
      </c>
      <c r="G4203" s="5">
        <v>801.99999999999989</v>
      </c>
      <c r="H4203" s="5">
        <v>1658.8880000000008</v>
      </c>
      <c r="J4203" s="130"/>
    </row>
    <row r="4204" spans="1:10">
      <c r="A4204" s="100">
        <f t="shared" si="65"/>
        <v>2015</v>
      </c>
      <c r="B4204" s="102">
        <v>6</v>
      </c>
      <c r="C4204" s="103">
        <v>42180</v>
      </c>
      <c r="D4204" s="102">
        <v>1</v>
      </c>
      <c r="E4204" s="5">
        <v>116.35100000000001</v>
      </c>
      <c r="F4204" s="5">
        <v>459.77100000000002</v>
      </c>
      <c r="G4204" s="5">
        <v>754.77600000000007</v>
      </c>
      <c r="H4204" s="5">
        <v>1404.4480000000001</v>
      </c>
      <c r="J4204" s="130"/>
    </row>
    <row r="4205" spans="1:10">
      <c r="A4205" s="100">
        <f t="shared" si="65"/>
        <v>2015</v>
      </c>
      <c r="B4205" s="102">
        <v>6</v>
      </c>
      <c r="C4205" s="103">
        <v>42180</v>
      </c>
      <c r="D4205" s="102">
        <v>2</v>
      </c>
      <c r="E4205" s="5">
        <v>118.529</v>
      </c>
      <c r="F4205" s="5">
        <v>459.81900000000007</v>
      </c>
      <c r="G4205" s="5">
        <v>699.53599999999994</v>
      </c>
      <c r="H4205" s="5">
        <v>1286.6139999999998</v>
      </c>
      <c r="J4205" s="130"/>
    </row>
    <row r="4206" spans="1:10">
      <c r="A4206" s="100">
        <f t="shared" si="65"/>
        <v>2015</v>
      </c>
      <c r="B4206" s="102">
        <v>6</v>
      </c>
      <c r="C4206" s="103">
        <v>42180</v>
      </c>
      <c r="D4206" s="102">
        <v>3</v>
      </c>
      <c r="E4206" s="5">
        <v>119.52100000000002</v>
      </c>
      <c r="F4206" s="5">
        <v>452.62999999999994</v>
      </c>
      <c r="G4206" s="5">
        <v>702.62800000000004</v>
      </c>
      <c r="H4206" s="5">
        <v>1161.3020000000001</v>
      </c>
      <c r="J4206" s="130"/>
    </row>
    <row r="4207" spans="1:10">
      <c r="A4207" s="100">
        <f t="shared" si="65"/>
        <v>2015</v>
      </c>
      <c r="B4207" s="102">
        <v>6</v>
      </c>
      <c r="C4207" s="103">
        <v>42180</v>
      </c>
      <c r="D4207" s="102">
        <v>4</v>
      </c>
      <c r="E4207" s="5">
        <v>117.262</v>
      </c>
      <c r="F4207" s="5">
        <v>452.44299999999998</v>
      </c>
      <c r="G4207" s="5">
        <v>701.02700000000004</v>
      </c>
      <c r="H4207" s="5">
        <v>1096.768</v>
      </c>
      <c r="J4207" s="130"/>
    </row>
    <row r="4208" spans="1:10">
      <c r="A4208" s="100">
        <f t="shared" si="65"/>
        <v>2015</v>
      </c>
      <c r="B4208" s="102">
        <v>6</v>
      </c>
      <c r="C4208" s="103">
        <v>42180</v>
      </c>
      <c r="D4208" s="102">
        <v>5</v>
      </c>
      <c r="E4208" s="5">
        <v>116.379</v>
      </c>
      <c r="F4208" s="5">
        <v>447.03200000000004</v>
      </c>
      <c r="G4208" s="5">
        <v>699.32100000000003</v>
      </c>
      <c r="H4208" s="5">
        <v>1091.1360000000002</v>
      </c>
      <c r="J4208" s="130"/>
    </row>
    <row r="4209" spans="1:10">
      <c r="A4209" s="100">
        <f t="shared" si="65"/>
        <v>2015</v>
      </c>
      <c r="B4209" s="102">
        <v>6</v>
      </c>
      <c r="C4209" s="103">
        <v>42180</v>
      </c>
      <c r="D4209" s="102">
        <v>6</v>
      </c>
      <c r="E4209" s="5">
        <v>117.839</v>
      </c>
      <c r="F4209" s="5">
        <v>446.21900000000005</v>
      </c>
      <c r="G4209" s="5">
        <v>704.58400000000006</v>
      </c>
      <c r="H4209" s="5">
        <v>1094.2170000000001</v>
      </c>
      <c r="J4209" s="130"/>
    </row>
    <row r="4210" spans="1:10">
      <c r="A4210" s="100">
        <f t="shared" si="65"/>
        <v>2015</v>
      </c>
      <c r="B4210" s="102">
        <v>6</v>
      </c>
      <c r="C4210" s="103">
        <v>42180</v>
      </c>
      <c r="D4210" s="102">
        <v>7</v>
      </c>
      <c r="E4210" s="5">
        <v>115.456</v>
      </c>
      <c r="F4210" s="5">
        <v>446.79200000000009</v>
      </c>
      <c r="G4210" s="5">
        <v>716.94299999999987</v>
      </c>
      <c r="H4210" s="5">
        <v>1139.3500000000001</v>
      </c>
      <c r="J4210" s="130"/>
    </row>
    <row r="4211" spans="1:10">
      <c r="A4211" s="100">
        <f t="shared" si="65"/>
        <v>2015</v>
      </c>
      <c r="B4211" s="102">
        <v>6</v>
      </c>
      <c r="C4211" s="103">
        <v>42180</v>
      </c>
      <c r="D4211" s="102">
        <v>8</v>
      </c>
      <c r="E4211" s="5">
        <v>113.05200000000001</v>
      </c>
      <c r="F4211" s="5">
        <v>452.94000000000005</v>
      </c>
      <c r="G4211" s="5">
        <v>719.4140000000001</v>
      </c>
      <c r="H4211" s="5">
        <v>1195.67</v>
      </c>
      <c r="J4211" s="130"/>
    </row>
    <row r="4212" spans="1:10">
      <c r="A4212" s="100">
        <f t="shared" si="65"/>
        <v>2015</v>
      </c>
      <c r="B4212" s="102">
        <v>6</v>
      </c>
      <c r="C4212" s="103">
        <v>42180</v>
      </c>
      <c r="D4212" s="102">
        <v>9</v>
      </c>
      <c r="E4212" s="5">
        <v>116.13700000000001</v>
      </c>
      <c r="F4212" s="5">
        <v>462.36300000000011</v>
      </c>
      <c r="G4212" s="5">
        <v>732.25900000000001</v>
      </c>
      <c r="H4212" s="5">
        <v>1251.5539999999999</v>
      </c>
      <c r="J4212" s="130"/>
    </row>
    <row r="4213" spans="1:10">
      <c r="A4213" s="100">
        <f t="shared" si="65"/>
        <v>2015</v>
      </c>
      <c r="B4213" s="102">
        <v>6</v>
      </c>
      <c r="C4213" s="103">
        <v>42180</v>
      </c>
      <c r="D4213" s="102">
        <v>10</v>
      </c>
      <c r="E4213" s="5">
        <v>119.748</v>
      </c>
      <c r="F4213" s="5">
        <v>459.35900000000004</v>
      </c>
      <c r="G4213" s="5">
        <v>740.97</v>
      </c>
      <c r="H4213" s="5">
        <v>1304.6860000000001</v>
      </c>
      <c r="J4213" s="130"/>
    </row>
    <row r="4214" spans="1:10">
      <c r="A4214" s="100">
        <f t="shared" si="65"/>
        <v>2015</v>
      </c>
      <c r="B4214" s="102">
        <v>6</v>
      </c>
      <c r="C4214" s="103">
        <v>42180</v>
      </c>
      <c r="D4214" s="102">
        <v>11</v>
      </c>
      <c r="E4214" s="5">
        <v>114.69300000000001</v>
      </c>
      <c r="F4214" s="5">
        <v>463.09100000000007</v>
      </c>
      <c r="G4214" s="5">
        <v>747.14800000000002</v>
      </c>
      <c r="H4214" s="5">
        <v>1338.4359999999999</v>
      </c>
      <c r="J4214" s="130"/>
    </row>
    <row r="4215" spans="1:10">
      <c r="A4215" s="100">
        <f t="shared" si="65"/>
        <v>2015</v>
      </c>
      <c r="B4215" s="102">
        <v>6</v>
      </c>
      <c r="C4215" s="103">
        <v>42180</v>
      </c>
      <c r="D4215" s="102">
        <v>12</v>
      </c>
      <c r="E4215" s="5">
        <v>112.62100000000001</v>
      </c>
      <c r="F4215" s="5">
        <v>463.49099999999999</v>
      </c>
      <c r="G4215" s="5">
        <v>751.75800000000004</v>
      </c>
      <c r="H4215" s="5">
        <v>1357.1030000000001</v>
      </c>
      <c r="J4215" s="130"/>
    </row>
    <row r="4216" spans="1:10">
      <c r="A4216" s="100">
        <f t="shared" si="65"/>
        <v>2015</v>
      </c>
      <c r="B4216" s="102">
        <v>6</v>
      </c>
      <c r="C4216" s="103">
        <v>42180</v>
      </c>
      <c r="D4216" s="102">
        <v>13</v>
      </c>
      <c r="E4216" s="5">
        <v>110.38</v>
      </c>
      <c r="F4216" s="5">
        <v>463.76100000000014</v>
      </c>
      <c r="G4216" s="5">
        <v>752.21899999999982</v>
      </c>
      <c r="H4216" s="5">
        <v>1387.2620000000002</v>
      </c>
      <c r="J4216" s="130"/>
    </row>
    <row r="4217" spans="1:10">
      <c r="A4217" s="100">
        <f t="shared" si="65"/>
        <v>2015</v>
      </c>
      <c r="B4217" s="102">
        <v>6</v>
      </c>
      <c r="C4217" s="103">
        <v>42180</v>
      </c>
      <c r="D4217" s="102">
        <v>14</v>
      </c>
      <c r="E4217" s="5">
        <v>108.931</v>
      </c>
      <c r="F4217" s="5">
        <v>463.26200000000006</v>
      </c>
      <c r="G4217" s="5">
        <v>753.69399999999996</v>
      </c>
      <c r="H4217" s="5">
        <v>1388.2790000000002</v>
      </c>
      <c r="J4217" s="130"/>
    </row>
    <row r="4218" spans="1:10">
      <c r="A4218" s="100">
        <f t="shared" si="65"/>
        <v>2015</v>
      </c>
      <c r="B4218" s="102">
        <v>6</v>
      </c>
      <c r="C4218" s="103">
        <v>42180</v>
      </c>
      <c r="D4218" s="102">
        <v>15</v>
      </c>
      <c r="E4218" s="5">
        <v>109.91800000000001</v>
      </c>
      <c r="F4218" s="5">
        <v>462.43500000000006</v>
      </c>
      <c r="G4218" s="5">
        <v>759.50200000000007</v>
      </c>
      <c r="H4218" s="5">
        <v>1395.9099999999999</v>
      </c>
      <c r="J4218" s="130"/>
    </row>
    <row r="4219" spans="1:10">
      <c r="A4219" s="100">
        <f t="shared" si="65"/>
        <v>2015</v>
      </c>
      <c r="B4219" s="102">
        <v>6</v>
      </c>
      <c r="C4219" s="103">
        <v>42180</v>
      </c>
      <c r="D4219" s="102">
        <v>16</v>
      </c>
      <c r="E4219" s="5">
        <v>110.354</v>
      </c>
      <c r="F4219" s="5">
        <v>462.1570000000001</v>
      </c>
      <c r="G4219" s="5">
        <v>773.803</v>
      </c>
      <c r="H4219" s="5">
        <v>1365.2650000000001</v>
      </c>
      <c r="J4219" s="130"/>
    </row>
    <row r="4220" spans="1:10">
      <c r="A4220" s="100">
        <f t="shared" si="65"/>
        <v>2015</v>
      </c>
      <c r="B4220" s="102">
        <v>6</v>
      </c>
      <c r="C4220" s="103">
        <v>42180</v>
      </c>
      <c r="D4220" s="102">
        <v>17</v>
      </c>
      <c r="E4220" s="5">
        <v>116.319</v>
      </c>
      <c r="F4220" s="5">
        <v>451.41600000000011</v>
      </c>
      <c r="G4220" s="5">
        <v>775.08199999999999</v>
      </c>
      <c r="H4220" s="5">
        <v>1358.2080000000001</v>
      </c>
      <c r="J4220" s="130"/>
    </row>
    <row r="4221" spans="1:10">
      <c r="A4221" s="100">
        <f t="shared" si="65"/>
        <v>2015</v>
      </c>
      <c r="B4221" s="102">
        <v>6</v>
      </c>
      <c r="C4221" s="103">
        <v>42180</v>
      </c>
      <c r="D4221" s="102">
        <v>18</v>
      </c>
      <c r="E4221" s="5">
        <v>112.697</v>
      </c>
      <c r="F4221" s="5">
        <v>444.72500000000002</v>
      </c>
      <c r="G4221" s="5">
        <v>780.59300000000007</v>
      </c>
      <c r="H4221" s="5">
        <v>1375.627</v>
      </c>
      <c r="J4221" s="130"/>
    </row>
    <row r="4222" spans="1:10">
      <c r="A4222" s="100">
        <f t="shared" si="65"/>
        <v>2015</v>
      </c>
      <c r="B4222" s="102">
        <v>6</v>
      </c>
      <c r="C4222" s="103">
        <v>42180</v>
      </c>
      <c r="D4222" s="102">
        <v>19</v>
      </c>
      <c r="E4222" s="5">
        <v>120.621</v>
      </c>
      <c r="F4222" s="5">
        <v>447.20099999999996</v>
      </c>
      <c r="G4222" s="5">
        <v>810.3660000000001</v>
      </c>
      <c r="H4222" s="5">
        <v>1505.6370000000002</v>
      </c>
      <c r="J4222" s="130"/>
    </row>
    <row r="4223" spans="1:10">
      <c r="A4223" s="100">
        <f t="shared" si="65"/>
        <v>2015</v>
      </c>
      <c r="B4223" s="102">
        <v>6</v>
      </c>
      <c r="C4223" s="103">
        <v>42180</v>
      </c>
      <c r="D4223" s="102">
        <v>20</v>
      </c>
      <c r="E4223" s="5">
        <v>134.37200000000001</v>
      </c>
      <c r="F4223" s="5">
        <v>447.39600000000002</v>
      </c>
      <c r="G4223" s="5">
        <v>832.57399999999996</v>
      </c>
      <c r="H4223" s="5">
        <v>1680.9639999999999</v>
      </c>
      <c r="J4223" s="130"/>
    </row>
    <row r="4224" spans="1:10">
      <c r="A4224" s="100">
        <f t="shared" si="65"/>
        <v>2015</v>
      </c>
      <c r="B4224" s="102">
        <v>6</v>
      </c>
      <c r="C4224" s="103">
        <v>42180</v>
      </c>
      <c r="D4224" s="102">
        <v>21</v>
      </c>
      <c r="E4224" s="5">
        <v>138.12100000000001</v>
      </c>
      <c r="F4224" s="5">
        <v>446.70600000000007</v>
      </c>
      <c r="G4224" s="5">
        <v>834.45</v>
      </c>
      <c r="H4224" s="5">
        <v>1706.3249999999998</v>
      </c>
      <c r="J4224" s="130"/>
    </row>
    <row r="4225" spans="1:10">
      <c r="A4225" s="100">
        <f t="shared" si="65"/>
        <v>2015</v>
      </c>
      <c r="B4225" s="102">
        <v>6</v>
      </c>
      <c r="C4225" s="103">
        <v>42180</v>
      </c>
      <c r="D4225" s="102">
        <v>22</v>
      </c>
      <c r="E4225" s="5">
        <v>141.649</v>
      </c>
      <c r="F4225" s="5">
        <v>445.59999999999997</v>
      </c>
      <c r="G4225" s="5">
        <v>840.04000000000008</v>
      </c>
      <c r="H4225" s="5">
        <v>1590.6679999999997</v>
      </c>
      <c r="J4225" s="130"/>
    </row>
    <row r="4226" spans="1:10">
      <c r="A4226" s="100">
        <f t="shared" si="65"/>
        <v>2015</v>
      </c>
      <c r="B4226" s="102">
        <v>6</v>
      </c>
      <c r="C4226" s="103">
        <v>42180</v>
      </c>
      <c r="D4226" s="102">
        <v>23</v>
      </c>
      <c r="E4226" s="5">
        <v>140.71400000000003</v>
      </c>
      <c r="F4226" s="5">
        <v>440.74099999999993</v>
      </c>
      <c r="G4226" s="5">
        <v>798.04700000000003</v>
      </c>
      <c r="H4226" s="5">
        <v>1471.0310000000002</v>
      </c>
      <c r="J4226" s="130"/>
    </row>
    <row r="4227" spans="1:10">
      <c r="A4227" s="100">
        <f t="shared" si="65"/>
        <v>2015</v>
      </c>
      <c r="B4227" s="102">
        <v>6</v>
      </c>
      <c r="C4227" s="103">
        <v>42180</v>
      </c>
      <c r="D4227" s="102">
        <v>24</v>
      </c>
      <c r="E4227" s="5">
        <v>139.28899999999999</v>
      </c>
      <c r="F4227" s="5">
        <v>410.20799999999997</v>
      </c>
      <c r="G4227" s="5">
        <v>790.08400000000006</v>
      </c>
      <c r="H4227" s="5">
        <v>1406.7869999999998</v>
      </c>
      <c r="J4227" s="130"/>
    </row>
    <row r="4228" spans="1:10">
      <c r="A4228" s="100">
        <f t="shared" si="65"/>
        <v>2015</v>
      </c>
      <c r="B4228" s="102">
        <v>6</v>
      </c>
      <c r="C4228" s="103">
        <v>42181</v>
      </c>
      <c r="D4228" s="102">
        <v>1</v>
      </c>
      <c r="E4228" s="5">
        <v>136.815</v>
      </c>
      <c r="F4228" s="5">
        <v>403.80400000000003</v>
      </c>
      <c r="G4228" s="5">
        <v>775.25299999999993</v>
      </c>
      <c r="H4228" s="5">
        <v>1275.921</v>
      </c>
      <c r="J4228" s="130"/>
    </row>
    <row r="4229" spans="1:10">
      <c r="A4229" s="100">
        <f t="shared" ref="A4229:A4292" si="66">YEAR(C4229)</f>
        <v>2015</v>
      </c>
      <c r="B4229" s="102">
        <v>6</v>
      </c>
      <c r="C4229" s="103">
        <v>42181</v>
      </c>
      <c r="D4229" s="102">
        <v>2</v>
      </c>
      <c r="E4229" s="5">
        <v>134.15</v>
      </c>
      <c r="F4229" s="5">
        <v>401.46599999999989</v>
      </c>
      <c r="G4229" s="5">
        <v>761.91399999999999</v>
      </c>
      <c r="H4229" s="5">
        <v>1125.049</v>
      </c>
      <c r="J4229" s="130"/>
    </row>
    <row r="4230" spans="1:10">
      <c r="A4230" s="100">
        <f t="shared" si="66"/>
        <v>2015</v>
      </c>
      <c r="B4230" s="102">
        <v>6</v>
      </c>
      <c r="C4230" s="103">
        <v>42181</v>
      </c>
      <c r="D4230" s="102">
        <v>3</v>
      </c>
      <c r="E4230" s="5">
        <v>136.697</v>
      </c>
      <c r="F4230" s="5">
        <v>398.71200000000005</v>
      </c>
      <c r="G4230" s="5">
        <v>730.99099999999999</v>
      </c>
      <c r="H4230" s="5">
        <v>1066.6479999999999</v>
      </c>
      <c r="J4230" s="130"/>
    </row>
    <row r="4231" spans="1:10">
      <c r="A4231" s="100">
        <f t="shared" si="66"/>
        <v>2015</v>
      </c>
      <c r="B4231" s="102">
        <v>6</v>
      </c>
      <c r="C4231" s="103">
        <v>42181</v>
      </c>
      <c r="D4231" s="102">
        <v>4</v>
      </c>
      <c r="E4231" s="5">
        <v>137.17500000000001</v>
      </c>
      <c r="F4231" s="5">
        <v>397.23399999999998</v>
      </c>
      <c r="G4231" s="5">
        <v>725</v>
      </c>
      <c r="H4231" s="5">
        <v>1043.1980000000001</v>
      </c>
      <c r="J4231" s="130"/>
    </row>
    <row r="4232" spans="1:10">
      <c r="A4232" s="100">
        <f t="shared" si="66"/>
        <v>2015</v>
      </c>
      <c r="B4232" s="102">
        <v>6</v>
      </c>
      <c r="C4232" s="103">
        <v>42181</v>
      </c>
      <c r="D4232" s="102">
        <v>5</v>
      </c>
      <c r="E4232" s="5">
        <v>138.03900000000002</v>
      </c>
      <c r="F4232" s="5">
        <v>396.745</v>
      </c>
      <c r="G4232" s="5">
        <v>726.87400000000002</v>
      </c>
      <c r="H4232" s="5">
        <v>1044.5650000000001</v>
      </c>
      <c r="J4232" s="130"/>
    </row>
    <row r="4233" spans="1:10">
      <c r="A4233" s="100">
        <f t="shared" si="66"/>
        <v>2015</v>
      </c>
      <c r="B4233" s="102">
        <v>6</v>
      </c>
      <c r="C4233" s="103">
        <v>42181</v>
      </c>
      <c r="D4233" s="102">
        <v>6</v>
      </c>
      <c r="E4233" s="5">
        <v>132.47900000000001</v>
      </c>
      <c r="F4233" s="5">
        <v>396.03200000000004</v>
      </c>
      <c r="G4233" s="5">
        <v>725.30200000000002</v>
      </c>
      <c r="H4233" s="5">
        <v>1048.489</v>
      </c>
      <c r="J4233" s="130"/>
    </row>
    <row r="4234" spans="1:10">
      <c r="A4234" s="100">
        <f t="shared" si="66"/>
        <v>2015</v>
      </c>
      <c r="B4234" s="102">
        <v>6</v>
      </c>
      <c r="C4234" s="103">
        <v>42181</v>
      </c>
      <c r="D4234" s="102">
        <v>7</v>
      </c>
      <c r="E4234" s="5">
        <v>133.55500000000001</v>
      </c>
      <c r="F4234" s="5">
        <v>396.476</v>
      </c>
      <c r="G4234" s="5">
        <v>744.27699999999993</v>
      </c>
      <c r="H4234" s="5">
        <v>1089.6180000000002</v>
      </c>
      <c r="J4234" s="130"/>
    </row>
    <row r="4235" spans="1:10">
      <c r="A4235" s="100">
        <f t="shared" si="66"/>
        <v>2015</v>
      </c>
      <c r="B4235" s="102">
        <v>6</v>
      </c>
      <c r="C4235" s="103">
        <v>42181</v>
      </c>
      <c r="D4235" s="102">
        <v>8</v>
      </c>
      <c r="E4235" s="5">
        <v>131.774</v>
      </c>
      <c r="F4235" s="5">
        <v>396.59600000000006</v>
      </c>
      <c r="G4235" s="5">
        <v>764.56599999999992</v>
      </c>
      <c r="H4235" s="5">
        <v>1162.605</v>
      </c>
      <c r="J4235" s="130"/>
    </row>
    <row r="4236" spans="1:10">
      <c r="A4236" s="100">
        <f t="shared" si="66"/>
        <v>2015</v>
      </c>
      <c r="B4236" s="102">
        <v>6</v>
      </c>
      <c r="C4236" s="103">
        <v>42181</v>
      </c>
      <c r="D4236" s="102">
        <v>9</v>
      </c>
      <c r="E4236" s="5">
        <v>135.333</v>
      </c>
      <c r="F4236" s="5">
        <v>421.53200000000004</v>
      </c>
      <c r="G4236" s="5">
        <v>782.02100000000007</v>
      </c>
      <c r="H4236" s="5">
        <v>1222.9839999999999</v>
      </c>
      <c r="J4236" s="130"/>
    </row>
    <row r="4237" spans="1:10">
      <c r="A4237" s="100">
        <f t="shared" si="66"/>
        <v>2015</v>
      </c>
      <c r="B4237" s="102">
        <v>6</v>
      </c>
      <c r="C4237" s="103">
        <v>42181</v>
      </c>
      <c r="D4237" s="102">
        <v>10</v>
      </c>
      <c r="E4237" s="5">
        <v>120.38300000000001</v>
      </c>
      <c r="F4237" s="5">
        <v>438.82900000000001</v>
      </c>
      <c r="G4237" s="5">
        <v>827.03599999999994</v>
      </c>
      <c r="H4237" s="5">
        <v>1217.787</v>
      </c>
      <c r="J4237" s="130"/>
    </row>
    <row r="4238" spans="1:10">
      <c r="A4238" s="100">
        <f t="shared" si="66"/>
        <v>2015</v>
      </c>
      <c r="B4238" s="102">
        <v>6</v>
      </c>
      <c r="C4238" s="103">
        <v>42181</v>
      </c>
      <c r="D4238" s="102">
        <v>11</v>
      </c>
      <c r="E4238" s="5">
        <v>113.31100000000001</v>
      </c>
      <c r="F4238" s="5">
        <v>439.95000000000005</v>
      </c>
      <c r="G4238" s="5">
        <v>848.79899999999998</v>
      </c>
      <c r="H4238" s="5">
        <v>1220.4780000000001</v>
      </c>
      <c r="J4238" s="130"/>
    </row>
    <row r="4239" spans="1:10">
      <c r="A4239" s="100">
        <f t="shared" si="66"/>
        <v>2015</v>
      </c>
      <c r="B4239" s="102">
        <v>6</v>
      </c>
      <c r="C4239" s="103">
        <v>42181</v>
      </c>
      <c r="D4239" s="102">
        <v>12</v>
      </c>
      <c r="E4239" s="5">
        <v>119.999</v>
      </c>
      <c r="F4239" s="5">
        <v>439.76800000000009</v>
      </c>
      <c r="G4239" s="5">
        <v>848.39200000000005</v>
      </c>
      <c r="H4239" s="5">
        <v>1158.432</v>
      </c>
      <c r="J4239" s="130"/>
    </row>
    <row r="4240" spans="1:10">
      <c r="A4240" s="100">
        <f t="shared" si="66"/>
        <v>2015</v>
      </c>
      <c r="B4240" s="102">
        <v>6</v>
      </c>
      <c r="C4240" s="103">
        <v>42181</v>
      </c>
      <c r="D4240" s="102">
        <v>13</v>
      </c>
      <c r="E4240" s="5">
        <v>106.76500000000001</v>
      </c>
      <c r="F4240" s="5">
        <v>448.90200000000004</v>
      </c>
      <c r="G4240" s="5">
        <v>845.13</v>
      </c>
      <c r="H4240" s="5">
        <v>1032.175</v>
      </c>
      <c r="J4240" s="130"/>
    </row>
    <row r="4241" spans="1:10">
      <c r="A4241" s="100">
        <f t="shared" si="66"/>
        <v>2015</v>
      </c>
      <c r="B4241" s="102">
        <v>6</v>
      </c>
      <c r="C4241" s="103">
        <v>42181</v>
      </c>
      <c r="D4241" s="102">
        <v>14</v>
      </c>
      <c r="E4241" s="5">
        <v>104.46300000000001</v>
      </c>
      <c r="F4241" s="5">
        <v>450.19600000000008</v>
      </c>
      <c r="G4241" s="5">
        <v>890.23300000000017</v>
      </c>
      <c r="H4241" s="5">
        <v>903.3000000000003</v>
      </c>
      <c r="J4241" s="130"/>
    </row>
    <row r="4242" spans="1:10">
      <c r="A4242" s="100">
        <f t="shared" si="66"/>
        <v>2015</v>
      </c>
      <c r="B4242" s="102">
        <v>6</v>
      </c>
      <c r="C4242" s="103">
        <v>42181</v>
      </c>
      <c r="D4242" s="102">
        <v>15</v>
      </c>
      <c r="E4242" s="5">
        <v>105</v>
      </c>
      <c r="F4242" s="5">
        <v>449.55500000000006</v>
      </c>
      <c r="G4242" s="5">
        <v>893.83599999999979</v>
      </c>
      <c r="H4242" s="5">
        <v>898.41699999999992</v>
      </c>
      <c r="J4242" s="130"/>
    </row>
    <row r="4243" spans="1:10">
      <c r="A4243" s="100">
        <f t="shared" si="66"/>
        <v>2015</v>
      </c>
      <c r="B4243" s="102">
        <v>6</v>
      </c>
      <c r="C4243" s="103">
        <v>42181</v>
      </c>
      <c r="D4243" s="102">
        <v>16</v>
      </c>
      <c r="E4243" s="5">
        <v>104.715</v>
      </c>
      <c r="F4243" s="5">
        <v>451.48700000000008</v>
      </c>
      <c r="G4243" s="5">
        <v>901.649</v>
      </c>
      <c r="H4243" s="5">
        <v>903.2270000000002</v>
      </c>
      <c r="J4243" s="130"/>
    </row>
    <row r="4244" spans="1:10">
      <c r="A4244" s="100">
        <f t="shared" si="66"/>
        <v>2015</v>
      </c>
      <c r="B4244" s="102">
        <v>6</v>
      </c>
      <c r="C4244" s="103">
        <v>42181</v>
      </c>
      <c r="D4244" s="102">
        <v>17</v>
      </c>
      <c r="E4244" s="5">
        <v>103.006</v>
      </c>
      <c r="F4244" s="5">
        <v>454.13100000000003</v>
      </c>
      <c r="G4244" s="5">
        <v>916.52400000000011</v>
      </c>
      <c r="H4244" s="5">
        <v>879.697</v>
      </c>
      <c r="J4244" s="130"/>
    </row>
    <row r="4245" spans="1:10">
      <c r="A4245" s="100">
        <f t="shared" si="66"/>
        <v>2015</v>
      </c>
      <c r="B4245" s="102">
        <v>6</v>
      </c>
      <c r="C4245" s="103">
        <v>42181</v>
      </c>
      <c r="D4245" s="102">
        <v>18</v>
      </c>
      <c r="E4245" s="5">
        <v>106.46600000000001</v>
      </c>
      <c r="F4245" s="5">
        <v>453.16700000000003</v>
      </c>
      <c r="G4245" s="5">
        <v>1026.8279999999997</v>
      </c>
      <c r="H4245" s="5">
        <v>918.65200000000004</v>
      </c>
      <c r="J4245" s="130"/>
    </row>
    <row r="4246" spans="1:10">
      <c r="A4246" s="100">
        <f t="shared" si="66"/>
        <v>2015</v>
      </c>
      <c r="B4246" s="102">
        <v>6</v>
      </c>
      <c r="C4246" s="103">
        <v>42181</v>
      </c>
      <c r="D4246" s="102">
        <v>19</v>
      </c>
      <c r="E4246" s="5">
        <v>104.54300000000001</v>
      </c>
      <c r="F4246" s="5">
        <v>456.69499999999999</v>
      </c>
      <c r="G4246" s="5">
        <v>1152.479</v>
      </c>
      <c r="H4246" s="5">
        <v>989.33800000000008</v>
      </c>
      <c r="J4246" s="130"/>
    </row>
    <row r="4247" spans="1:10">
      <c r="A4247" s="100">
        <f t="shared" si="66"/>
        <v>2015</v>
      </c>
      <c r="B4247" s="102">
        <v>6</v>
      </c>
      <c r="C4247" s="103">
        <v>42181</v>
      </c>
      <c r="D4247" s="102">
        <v>20</v>
      </c>
      <c r="E4247" s="5">
        <v>117.46700000000001</v>
      </c>
      <c r="F4247" s="5">
        <v>451.97200000000004</v>
      </c>
      <c r="G4247" s="5">
        <v>1160.1699999999998</v>
      </c>
      <c r="H4247" s="5">
        <v>1013.3910000000001</v>
      </c>
      <c r="J4247" s="130"/>
    </row>
    <row r="4248" spans="1:10">
      <c r="A4248" s="100">
        <f t="shared" si="66"/>
        <v>2015</v>
      </c>
      <c r="B4248" s="102">
        <v>6</v>
      </c>
      <c r="C4248" s="103">
        <v>42181</v>
      </c>
      <c r="D4248" s="102">
        <v>21</v>
      </c>
      <c r="E4248" s="5">
        <v>121.992</v>
      </c>
      <c r="F4248" s="5">
        <v>451.07900000000006</v>
      </c>
      <c r="G4248" s="5">
        <v>1171.3679999999999</v>
      </c>
      <c r="H4248" s="5">
        <v>983.76400000000001</v>
      </c>
      <c r="J4248" s="130"/>
    </row>
    <row r="4249" spans="1:10">
      <c r="A4249" s="100">
        <f t="shared" si="66"/>
        <v>2015</v>
      </c>
      <c r="B4249" s="102">
        <v>6</v>
      </c>
      <c r="C4249" s="103">
        <v>42181</v>
      </c>
      <c r="D4249" s="102">
        <v>22</v>
      </c>
      <c r="E4249" s="5">
        <v>131.07900000000001</v>
      </c>
      <c r="F4249" s="5">
        <v>450.62900000000008</v>
      </c>
      <c r="G4249" s="5">
        <v>1166.6599999999999</v>
      </c>
      <c r="H4249" s="5">
        <v>945.69600000000014</v>
      </c>
      <c r="J4249" s="130"/>
    </row>
    <row r="4250" spans="1:10">
      <c r="A4250" s="100">
        <f t="shared" si="66"/>
        <v>2015</v>
      </c>
      <c r="B4250" s="102">
        <v>6</v>
      </c>
      <c r="C4250" s="103">
        <v>42181</v>
      </c>
      <c r="D4250" s="102">
        <v>23</v>
      </c>
      <c r="E4250" s="5">
        <v>125.79</v>
      </c>
      <c r="F4250" s="5">
        <v>452.238</v>
      </c>
      <c r="G4250" s="5">
        <v>1134.8010000000002</v>
      </c>
      <c r="H4250" s="5">
        <v>898.41300000000012</v>
      </c>
      <c r="J4250" s="130"/>
    </row>
    <row r="4251" spans="1:10">
      <c r="A4251" s="100">
        <f t="shared" si="66"/>
        <v>2015</v>
      </c>
      <c r="B4251" s="102">
        <v>6</v>
      </c>
      <c r="C4251" s="103">
        <v>42181</v>
      </c>
      <c r="D4251" s="102">
        <v>24</v>
      </c>
      <c r="E4251" s="5">
        <v>113.679</v>
      </c>
      <c r="F4251" s="5">
        <v>440.70500000000015</v>
      </c>
      <c r="G4251" s="5">
        <v>1033.539</v>
      </c>
      <c r="H4251" s="5">
        <v>828.02999999999975</v>
      </c>
      <c r="J4251" s="130"/>
    </row>
    <row r="4252" spans="1:10">
      <c r="A4252" s="100">
        <f t="shared" si="66"/>
        <v>2015</v>
      </c>
      <c r="B4252" s="102">
        <v>6</v>
      </c>
      <c r="C4252" s="103">
        <v>42182</v>
      </c>
      <c r="D4252" s="102">
        <v>1</v>
      </c>
      <c r="E4252" s="5">
        <v>141.59899999999999</v>
      </c>
      <c r="F4252" s="5">
        <v>428.54600000000011</v>
      </c>
      <c r="G4252" s="5">
        <v>1025.921</v>
      </c>
      <c r="H4252" s="5">
        <v>694.04500000000007</v>
      </c>
      <c r="J4252" s="130"/>
    </row>
    <row r="4253" spans="1:10">
      <c r="A4253" s="100">
        <f t="shared" si="66"/>
        <v>2015</v>
      </c>
      <c r="B4253" s="102">
        <v>6</v>
      </c>
      <c r="C4253" s="103">
        <v>42182</v>
      </c>
      <c r="D4253" s="102">
        <v>2</v>
      </c>
      <c r="E4253" s="5">
        <v>140.34200000000001</v>
      </c>
      <c r="F4253" s="5">
        <v>424.9980000000001</v>
      </c>
      <c r="G4253" s="5">
        <v>1005.2199999999998</v>
      </c>
      <c r="H4253" s="5">
        <v>632.14300000000014</v>
      </c>
      <c r="J4253" s="130"/>
    </row>
    <row r="4254" spans="1:10">
      <c r="A4254" s="100">
        <f t="shared" si="66"/>
        <v>2015</v>
      </c>
      <c r="B4254" s="102">
        <v>6</v>
      </c>
      <c r="C4254" s="103">
        <v>42182</v>
      </c>
      <c r="D4254" s="102">
        <v>3</v>
      </c>
      <c r="E4254" s="5">
        <v>114.855</v>
      </c>
      <c r="F4254" s="5">
        <v>424.70400000000001</v>
      </c>
      <c r="G4254" s="5">
        <v>940.79200000000003</v>
      </c>
      <c r="H4254" s="5">
        <v>621.93600000000004</v>
      </c>
      <c r="J4254" s="130"/>
    </row>
    <row r="4255" spans="1:10">
      <c r="A4255" s="100">
        <f t="shared" si="66"/>
        <v>2015</v>
      </c>
      <c r="B4255" s="102">
        <v>6</v>
      </c>
      <c r="C4255" s="103">
        <v>42182</v>
      </c>
      <c r="D4255" s="102">
        <v>4</v>
      </c>
      <c r="E4255" s="5">
        <v>106.97</v>
      </c>
      <c r="F4255" s="5">
        <v>424.42400000000009</v>
      </c>
      <c r="G4255" s="5">
        <v>904.96299999999997</v>
      </c>
      <c r="H4255" s="5">
        <v>619.18900000000008</v>
      </c>
      <c r="J4255" s="130"/>
    </row>
    <row r="4256" spans="1:10">
      <c r="A4256" s="100">
        <f t="shared" si="66"/>
        <v>2015</v>
      </c>
      <c r="B4256" s="102">
        <v>6</v>
      </c>
      <c r="C4256" s="103">
        <v>42182</v>
      </c>
      <c r="D4256" s="102">
        <v>5</v>
      </c>
      <c r="E4256" s="5">
        <v>108.992</v>
      </c>
      <c r="F4256" s="5">
        <v>425.11100000000005</v>
      </c>
      <c r="G4256" s="5">
        <v>910.14600000000007</v>
      </c>
      <c r="H4256" s="5">
        <v>622.42900000000009</v>
      </c>
      <c r="J4256" s="130"/>
    </row>
    <row r="4257" spans="1:10">
      <c r="A4257" s="100">
        <f t="shared" si="66"/>
        <v>2015</v>
      </c>
      <c r="B4257" s="102">
        <v>6</v>
      </c>
      <c r="C4257" s="103">
        <v>42182</v>
      </c>
      <c r="D4257" s="102">
        <v>6</v>
      </c>
      <c r="E4257" s="5">
        <v>106.23500000000001</v>
      </c>
      <c r="F4257" s="5">
        <v>434.55800000000005</v>
      </c>
      <c r="G4257" s="5">
        <v>909.22</v>
      </c>
      <c r="H4257" s="5">
        <v>623.255</v>
      </c>
      <c r="J4257" s="130"/>
    </row>
    <row r="4258" spans="1:10">
      <c r="A4258" s="100">
        <f t="shared" si="66"/>
        <v>2015</v>
      </c>
      <c r="B4258" s="102">
        <v>6</v>
      </c>
      <c r="C4258" s="103">
        <v>42182</v>
      </c>
      <c r="D4258" s="102">
        <v>7</v>
      </c>
      <c r="E4258" s="5">
        <v>107.01</v>
      </c>
      <c r="F4258" s="5">
        <v>446.28399999999999</v>
      </c>
      <c r="G4258" s="5">
        <v>915.57299999999998</v>
      </c>
      <c r="H4258" s="5">
        <v>628.98099999999999</v>
      </c>
      <c r="J4258" s="130"/>
    </row>
    <row r="4259" spans="1:10">
      <c r="A4259" s="100">
        <f t="shared" si="66"/>
        <v>2015</v>
      </c>
      <c r="B4259" s="102">
        <v>6</v>
      </c>
      <c r="C4259" s="103">
        <v>42182</v>
      </c>
      <c r="D4259" s="102">
        <v>8</v>
      </c>
      <c r="E4259" s="5">
        <v>106.137</v>
      </c>
      <c r="F4259" s="5">
        <v>442.41799999999989</v>
      </c>
      <c r="G4259" s="5">
        <v>912.02499999999998</v>
      </c>
      <c r="H4259" s="5">
        <v>631.57200000000012</v>
      </c>
      <c r="J4259" s="130"/>
    </row>
    <row r="4260" spans="1:10">
      <c r="A4260" s="100">
        <f t="shared" si="66"/>
        <v>2015</v>
      </c>
      <c r="B4260" s="102">
        <v>6</v>
      </c>
      <c r="C4260" s="103">
        <v>42182</v>
      </c>
      <c r="D4260" s="102">
        <v>9</v>
      </c>
      <c r="E4260" s="5">
        <v>105.62</v>
      </c>
      <c r="F4260" s="5">
        <v>441.53200000000004</v>
      </c>
      <c r="G4260" s="5">
        <v>927.11399999999992</v>
      </c>
      <c r="H4260" s="5">
        <v>632.8610000000001</v>
      </c>
      <c r="J4260" s="130"/>
    </row>
    <row r="4261" spans="1:10">
      <c r="A4261" s="100">
        <f t="shared" si="66"/>
        <v>2015</v>
      </c>
      <c r="B4261" s="102">
        <v>6</v>
      </c>
      <c r="C4261" s="103">
        <v>42182</v>
      </c>
      <c r="D4261" s="102">
        <v>10</v>
      </c>
      <c r="E4261" s="5">
        <v>107.69</v>
      </c>
      <c r="F4261" s="5">
        <v>440.86099999999999</v>
      </c>
      <c r="G4261" s="5">
        <v>931.90899999999999</v>
      </c>
      <c r="H4261" s="5">
        <v>637.41999999999996</v>
      </c>
      <c r="J4261" s="130"/>
    </row>
    <row r="4262" spans="1:10">
      <c r="A4262" s="100">
        <f t="shared" si="66"/>
        <v>2015</v>
      </c>
      <c r="B4262" s="102">
        <v>6</v>
      </c>
      <c r="C4262" s="103">
        <v>42182</v>
      </c>
      <c r="D4262" s="102">
        <v>11</v>
      </c>
      <c r="E4262" s="5">
        <v>113.65200000000002</v>
      </c>
      <c r="F4262" s="5">
        <v>440.73800000000011</v>
      </c>
      <c r="G4262" s="5">
        <v>909.81399999999985</v>
      </c>
      <c r="H4262" s="5">
        <v>685.58500000000015</v>
      </c>
      <c r="J4262" s="130"/>
    </row>
    <row r="4263" spans="1:10">
      <c r="A4263" s="100">
        <f t="shared" si="66"/>
        <v>2015</v>
      </c>
      <c r="B4263" s="102">
        <v>6</v>
      </c>
      <c r="C4263" s="103">
        <v>42182</v>
      </c>
      <c r="D4263" s="102">
        <v>12</v>
      </c>
      <c r="E4263" s="5">
        <v>111.82700000000001</v>
      </c>
      <c r="F4263" s="5">
        <v>440.476</v>
      </c>
      <c r="G4263" s="5">
        <v>934.36800000000005</v>
      </c>
      <c r="H4263" s="5">
        <v>690.56200000000013</v>
      </c>
      <c r="J4263" s="130"/>
    </row>
    <row r="4264" spans="1:10">
      <c r="A4264" s="100">
        <f t="shared" si="66"/>
        <v>2015</v>
      </c>
      <c r="B4264" s="102">
        <v>6</v>
      </c>
      <c r="C4264" s="103">
        <v>42182</v>
      </c>
      <c r="D4264" s="102">
        <v>13</v>
      </c>
      <c r="E4264" s="5">
        <v>115.85400000000001</v>
      </c>
      <c r="F4264" s="5">
        <v>440.38800000000003</v>
      </c>
      <c r="G4264" s="5">
        <v>933.29300000000012</v>
      </c>
      <c r="H4264" s="5">
        <v>695.71900000000005</v>
      </c>
      <c r="J4264" s="130"/>
    </row>
    <row r="4265" spans="1:10">
      <c r="A4265" s="100">
        <f t="shared" si="66"/>
        <v>2015</v>
      </c>
      <c r="B4265" s="102">
        <v>6</v>
      </c>
      <c r="C4265" s="103">
        <v>42182</v>
      </c>
      <c r="D4265" s="102">
        <v>14</v>
      </c>
      <c r="E4265" s="5">
        <v>116.193</v>
      </c>
      <c r="F4265" s="5">
        <v>421.036</v>
      </c>
      <c r="G4265" s="5">
        <v>929.32500000000016</v>
      </c>
      <c r="H4265" s="5">
        <v>686.56200000000013</v>
      </c>
      <c r="J4265" s="130"/>
    </row>
    <row r="4266" spans="1:10">
      <c r="A4266" s="100">
        <f t="shared" si="66"/>
        <v>2015</v>
      </c>
      <c r="B4266" s="102">
        <v>6</v>
      </c>
      <c r="C4266" s="103">
        <v>42182</v>
      </c>
      <c r="D4266" s="102">
        <v>15</v>
      </c>
      <c r="E4266" s="5">
        <v>117.09</v>
      </c>
      <c r="F4266" s="5">
        <v>411.22799999999995</v>
      </c>
      <c r="G4266" s="5">
        <v>986.50200000000018</v>
      </c>
      <c r="H4266" s="5">
        <v>615.69400000000007</v>
      </c>
      <c r="J4266" s="130"/>
    </row>
    <row r="4267" spans="1:10">
      <c r="A4267" s="100">
        <f t="shared" si="66"/>
        <v>2015</v>
      </c>
      <c r="B4267" s="102">
        <v>6</v>
      </c>
      <c r="C4267" s="103">
        <v>42182</v>
      </c>
      <c r="D4267" s="102">
        <v>16</v>
      </c>
      <c r="E4267" s="5">
        <v>118.624</v>
      </c>
      <c r="F4267" s="5">
        <v>440.74500000000006</v>
      </c>
      <c r="G4267" s="5">
        <v>1045.4290000000001</v>
      </c>
      <c r="H4267" s="5">
        <v>557.95400000000006</v>
      </c>
      <c r="J4267" s="130"/>
    </row>
    <row r="4268" spans="1:10">
      <c r="A4268" s="100">
        <f t="shared" si="66"/>
        <v>2015</v>
      </c>
      <c r="B4268" s="102">
        <v>6</v>
      </c>
      <c r="C4268" s="103">
        <v>42182</v>
      </c>
      <c r="D4268" s="102">
        <v>17</v>
      </c>
      <c r="E4268" s="5">
        <v>118.12700000000001</v>
      </c>
      <c r="F4268" s="5">
        <v>458.65399999999994</v>
      </c>
      <c r="G4268" s="5">
        <v>1066.0230000000001</v>
      </c>
      <c r="H4268" s="5">
        <v>557.30300000000011</v>
      </c>
      <c r="J4268" s="130"/>
    </row>
    <row r="4269" spans="1:10">
      <c r="A4269" s="100">
        <f t="shared" si="66"/>
        <v>2015</v>
      </c>
      <c r="B4269" s="102">
        <v>6</v>
      </c>
      <c r="C4269" s="103">
        <v>42182</v>
      </c>
      <c r="D4269" s="102">
        <v>18</v>
      </c>
      <c r="E4269" s="5">
        <v>114.124</v>
      </c>
      <c r="F4269" s="5">
        <v>460.32</v>
      </c>
      <c r="G4269" s="5">
        <v>1106.7440000000001</v>
      </c>
      <c r="H4269" s="5">
        <v>571.8130000000001</v>
      </c>
      <c r="J4269" s="130"/>
    </row>
    <row r="4270" spans="1:10">
      <c r="A4270" s="100">
        <f t="shared" si="66"/>
        <v>2015</v>
      </c>
      <c r="B4270" s="102">
        <v>6</v>
      </c>
      <c r="C4270" s="103">
        <v>42182</v>
      </c>
      <c r="D4270" s="102">
        <v>19</v>
      </c>
      <c r="E4270" s="5">
        <v>113.35900000000001</v>
      </c>
      <c r="F4270" s="5">
        <v>460.55600000000004</v>
      </c>
      <c r="G4270" s="5">
        <v>1214.9989999999998</v>
      </c>
      <c r="H4270" s="5">
        <v>604.36800000000017</v>
      </c>
      <c r="J4270" s="130"/>
    </row>
    <row r="4271" spans="1:10">
      <c r="A4271" s="100">
        <f t="shared" si="66"/>
        <v>2015</v>
      </c>
      <c r="B4271" s="102">
        <v>6</v>
      </c>
      <c r="C4271" s="103">
        <v>42182</v>
      </c>
      <c r="D4271" s="102">
        <v>20</v>
      </c>
      <c r="E4271" s="5">
        <v>118.53</v>
      </c>
      <c r="F4271" s="5">
        <v>456.99199999999996</v>
      </c>
      <c r="G4271" s="5">
        <v>1376.0830000000001</v>
      </c>
      <c r="H4271" s="5">
        <v>664.80100000000004</v>
      </c>
      <c r="J4271" s="130"/>
    </row>
    <row r="4272" spans="1:10">
      <c r="A4272" s="100">
        <f t="shared" si="66"/>
        <v>2015</v>
      </c>
      <c r="B4272" s="102">
        <v>6</v>
      </c>
      <c r="C4272" s="103">
        <v>42182</v>
      </c>
      <c r="D4272" s="102">
        <v>21</v>
      </c>
      <c r="E4272" s="5">
        <v>124.084</v>
      </c>
      <c r="F4272" s="5">
        <v>455.31900000000002</v>
      </c>
      <c r="G4272" s="5">
        <v>1415.5600000000004</v>
      </c>
      <c r="H4272" s="5">
        <v>713.86300000000006</v>
      </c>
      <c r="J4272" s="130"/>
    </row>
    <row r="4273" spans="1:10">
      <c r="A4273" s="100">
        <f t="shared" si="66"/>
        <v>2015</v>
      </c>
      <c r="B4273" s="102">
        <v>6</v>
      </c>
      <c r="C4273" s="103">
        <v>42182</v>
      </c>
      <c r="D4273" s="102">
        <v>22</v>
      </c>
      <c r="E4273" s="5">
        <v>133.732</v>
      </c>
      <c r="F4273" s="5">
        <v>440.565</v>
      </c>
      <c r="G4273" s="5">
        <v>1455.394</v>
      </c>
      <c r="H4273" s="5">
        <v>711.04700000000014</v>
      </c>
      <c r="J4273" s="130"/>
    </row>
    <row r="4274" spans="1:10">
      <c r="A4274" s="100">
        <f t="shared" si="66"/>
        <v>2015</v>
      </c>
      <c r="B4274" s="102">
        <v>6</v>
      </c>
      <c r="C4274" s="103">
        <v>42182</v>
      </c>
      <c r="D4274" s="102">
        <v>23</v>
      </c>
      <c r="E4274" s="5">
        <v>132.43199999999999</v>
      </c>
      <c r="F4274" s="5">
        <v>434.65199999999993</v>
      </c>
      <c r="G4274" s="5">
        <v>1429.1209999999999</v>
      </c>
      <c r="H4274" s="5">
        <v>662.34300000000007</v>
      </c>
      <c r="J4274" s="130"/>
    </row>
    <row r="4275" spans="1:10">
      <c r="A4275" s="100">
        <f t="shared" si="66"/>
        <v>2015</v>
      </c>
      <c r="B4275" s="102">
        <v>6</v>
      </c>
      <c r="C4275" s="103">
        <v>42182</v>
      </c>
      <c r="D4275" s="102">
        <v>24</v>
      </c>
      <c r="E4275" s="5">
        <v>137.24800000000002</v>
      </c>
      <c r="F4275" s="5">
        <v>434.35200000000009</v>
      </c>
      <c r="G4275" s="5">
        <v>1330.134</v>
      </c>
      <c r="H4275" s="5">
        <v>580.64400000000001</v>
      </c>
      <c r="J4275" s="130"/>
    </row>
    <row r="4276" spans="1:10">
      <c r="A4276" s="100">
        <f t="shared" si="66"/>
        <v>2015</v>
      </c>
      <c r="B4276" s="102">
        <v>6</v>
      </c>
      <c r="C4276" s="103">
        <v>42183</v>
      </c>
      <c r="D4276" s="102">
        <v>1</v>
      </c>
      <c r="E4276" s="5">
        <v>138.09300000000002</v>
      </c>
      <c r="F4276" s="5">
        <v>434.35899999999998</v>
      </c>
      <c r="G4276" s="5">
        <v>1225.3569999999997</v>
      </c>
      <c r="H4276" s="5">
        <v>527.1110000000001</v>
      </c>
      <c r="J4276" s="130"/>
    </row>
    <row r="4277" spans="1:10">
      <c r="A4277" s="100">
        <f t="shared" si="66"/>
        <v>2015</v>
      </c>
      <c r="B4277" s="102">
        <v>6</v>
      </c>
      <c r="C4277" s="103">
        <v>42183</v>
      </c>
      <c r="D4277" s="102">
        <v>2</v>
      </c>
      <c r="E4277" s="5">
        <v>137.47200000000001</v>
      </c>
      <c r="F4277" s="5">
        <v>427.71400000000006</v>
      </c>
      <c r="G4277" s="5">
        <v>1095.0930000000003</v>
      </c>
      <c r="H4277" s="5">
        <v>506.34199999999993</v>
      </c>
      <c r="J4277" s="130"/>
    </row>
    <row r="4278" spans="1:10">
      <c r="A4278" s="100">
        <f t="shared" si="66"/>
        <v>2015</v>
      </c>
      <c r="B4278" s="102">
        <v>6</v>
      </c>
      <c r="C4278" s="103">
        <v>42183</v>
      </c>
      <c r="D4278" s="102">
        <v>3</v>
      </c>
      <c r="E4278" s="5">
        <v>138.81299999999999</v>
      </c>
      <c r="F4278" s="5">
        <v>428.04900000000004</v>
      </c>
      <c r="G4278" s="5">
        <v>1045.7910000000002</v>
      </c>
      <c r="H4278" s="5">
        <v>504.78300000000002</v>
      </c>
      <c r="J4278" s="130"/>
    </row>
    <row r="4279" spans="1:10">
      <c r="A4279" s="100">
        <f t="shared" si="66"/>
        <v>2015</v>
      </c>
      <c r="B4279" s="102">
        <v>6</v>
      </c>
      <c r="C4279" s="103">
        <v>42183</v>
      </c>
      <c r="D4279" s="102">
        <v>4</v>
      </c>
      <c r="E4279" s="5">
        <v>137.946</v>
      </c>
      <c r="F4279" s="5">
        <v>430.36099999999999</v>
      </c>
      <c r="G4279" s="5">
        <v>1028.3880000000004</v>
      </c>
      <c r="H4279" s="5">
        <v>505.92800000000011</v>
      </c>
      <c r="J4279" s="130"/>
    </row>
    <row r="4280" spans="1:10">
      <c r="A4280" s="100">
        <f t="shared" si="66"/>
        <v>2015</v>
      </c>
      <c r="B4280" s="102">
        <v>6</v>
      </c>
      <c r="C4280" s="103">
        <v>42183</v>
      </c>
      <c r="D4280" s="102">
        <v>5</v>
      </c>
      <c r="E4280" s="5">
        <v>140.523</v>
      </c>
      <c r="F4280" s="5">
        <v>437.47199999999998</v>
      </c>
      <c r="G4280" s="5">
        <v>1014.345</v>
      </c>
      <c r="H4280" s="5">
        <v>505.13599999999997</v>
      </c>
      <c r="J4280" s="130"/>
    </row>
    <row r="4281" spans="1:10">
      <c r="A4281" s="100">
        <f t="shared" si="66"/>
        <v>2015</v>
      </c>
      <c r="B4281" s="102">
        <v>6</v>
      </c>
      <c r="C4281" s="103">
        <v>42183</v>
      </c>
      <c r="D4281" s="102">
        <v>6</v>
      </c>
      <c r="E4281" s="5">
        <v>139.02199999999999</v>
      </c>
      <c r="F4281" s="5">
        <v>439.86400000000003</v>
      </c>
      <c r="G4281" s="5">
        <v>1014.859</v>
      </c>
      <c r="H4281" s="5">
        <v>506.62299999999999</v>
      </c>
      <c r="J4281" s="130"/>
    </row>
    <row r="4282" spans="1:10">
      <c r="A4282" s="100">
        <f t="shared" si="66"/>
        <v>2015</v>
      </c>
      <c r="B4282" s="102">
        <v>6</v>
      </c>
      <c r="C4282" s="103">
        <v>42183</v>
      </c>
      <c r="D4282" s="102">
        <v>7</v>
      </c>
      <c r="E4282" s="5">
        <v>139.66900000000001</v>
      </c>
      <c r="F4282" s="5">
        <v>443.88600000000008</v>
      </c>
      <c r="G4282" s="5">
        <v>1017.9399999999999</v>
      </c>
      <c r="H4282" s="5">
        <v>510.065</v>
      </c>
      <c r="J4282" s="130"/>
    </row>
    <row r="4283" spans="1:10">
      <c r="A4283" s="100">
        <f t="shared" si="66"/>
        <v>2015</v>
      </c>
      <c r="B4283" s="102">
        <v>6</v>
      </c>
      <c r="C4283" s="103">
        <v>42183</v>
      </c>
      <c r="D4283" s="102">
        <v>8</v>
      </c>
      <c r="E4283" s="5">
        <v>139.02500000000001</v>
      </c>
      <c r="F4283" s="5">
        <v>448.74500000000006</v>
      </c>
      <c r="G4283" s="5">
        <v>987.59</v>
      </c>
      <c r="H4283" s="5">
        <v>514.88400000000001</v>
      </c>
      <c r="J4283" s="130"/>
    </row>
    <row r="4284" spans="1:10">
      <c r="A4284" s="100">
        <f t="shared" si="66"/>
        <v>2015</v>
      </c>
      <c r="B4284" s="102">
        <v>6</v>
      </c>
      <c r="C4284" s="103">
        <v>42183</v>
      </c>
      <c r="D4284" s="102">
        <v>9</v>
      </c>
      <c r="E4284" s="5">
        <v>137.73699999999999</v>
      </c>
      <c r="F4284" s="5">
        <v>453.76100000000014</v>
      </c>
      <c r="G4284" s="5">
        <v>972.14800000000014</v>
      </c>
      <c r="H4284" s="5">
        <v>540.04700000000003</v>
      </c>
      <c r="J4284" s="130"/>
    </row>
    <row r="4285" spans="1:10">
      <c r="A4285" s="100">
        <f t="shared" si="66"/>
        <v>2015</v>
      </c>
      <c r="B4285" s="102">
        <v>6</v>
      </c>
      <c r="C4285" s="103">
        <v>42183</v>
      </c>
      <c r="D4285" s="102">
        <v>10</v>
      </c>
      <c r="E4285" s="5">
        <v>137.179</v>
      </c>
      <c r="F4285" s="5">
        <v>455.06099999999998</v>
      </c>
      <c r="G4285" s="5">
        <v>1006.2909999999999</v>
      </c>
      <c r="H4285" s="5">
        <v>578.77800000000002</v>
      </c>
      <c r="J4285" s="130"/>
    </row>
    <row r="4286" spans="1:10">
      <c r="A4286" s="100">
        <f t="shared" si="66"/>
        <v>2015</v>
      </c>
      <c r="B4286" s="102">
        <v>6</v>
      </c>
      <c r="C4286" s="103">
        <v>42183</v>
      </c>
      <c r="D4286" s="102">
        <v>11</v>
      </c>
      <c r="E4286" s="5">
        <v>139.57400000000001</v>
      </c>
      <c r="F4286" s="5">
        <v>455.13099999999997</v>
      </c>
      <c r="G4286" s="5">
        <v>1063.2719999999999</v>
      </c>
      <c r="H4286" s="5">
        <v>607.13800000000003</v>
      </c>
      <c r="J4286" s="130"/>
    </row>
    <row r="4287" spans="1:10">
      <c r="A4287" s="100">
        <f t="shared" si="66"/>
        <v>2015</v>
      </c>
      <c r="B4287" s="102">
        <v>6</v>
      </c>
      <c r="C4287" s="103">
        <v>42183</v>
      </c>
      <c r="D4287" s="102">
        <v>12</v>
      </c>
      <c r="E4287" s="5">
        <v>142.126</v>
      </c>
      <c r="F4287" s="5">
        <v>456.44200000000001</v>
      </c>
      <c r="G4287" s="5">
        <v>1083.8100000000002</v>
      </c>
      <c r="H4287" s="5">
        <v>601.71800000000007</v>
      </c>
      <c r="J4287" s="130"/>
    </row>
    <row r="4288" spans="1:10">
      <c r="A4288" s="100">
        <f t="shared" si="66"/>
        <v>2015</v>
      </c>
      <c r="B4288" s="102">
        <v>6</v>
      </c>
      <c r="C4288" s="103">
        <v>42183</v>
      </c>
      <c r="D4288" s="102">
        <v>13</v>
      </c>
      <c r="E4288" s="5">
        <v>140.61000000000001</v>
      </c>
      <c r="F4288" s="5">
        <v>454.685</v>
      </c>
      <c r="G4288" s="5">
        <v>1087.942</v>
      </c>
      <c r="H4288" s="5">
        <v>591.178</v>
      </c>
      <c r="J4288" s="130"/>
    </row>
    <row r="4289" spans="1:10">
      <c r="A4289" s="100">
        <f t="shared" si="66"/>
        <v>2015</v>
      </c>
      <c r="B4289" s="102">
        <v>6</v>
      </c>
      <c r="C4289" s="103">
        <v>42183</v>
      </c>
      <c r="D4289" s="102">
        <v>14</v>
      </c>
      <c r="E4289" s="5">
        <v>143.51000000000002</v>
      </c>
      <c r="F4289" s="5">
        <v>451.37299999999999</v>
      </c>
      <c r="G4289" s="5">
        <v>1108.9859999999999</v>
      </c>
      <c r="H4289" s="5">
        <v>587.94600000000014</v>
      </c>
      <c r="J4289" s="130"/>
    </row>
    <row r="4290" spans="1:10">
      <c r="A4290" s="100">
        <f t="shared" si="66"/>
        <v>2015</v>
      </c>
      <c r="B4290" s="102">
        <v>6</v>
      </c>
      <c r="C4290" s="103">
        <v>42183</v>
      </c>
      <c r="D4290" s="102">
        <v>15</v>
      </c>
      <c r="E4290" s="5">
        <v>139.06200000000001</v>
      </c>
      <c r="F4290" s="5">
        <v>454.72899999999998</v>
      </c>
      <c r="G4290" s="5">
        <v>1101.7250000000001</v>
      </c>
      <c r="H4290" s="5">
        <v>577.16000000000008</v>
      </c>
      <c r="J4290" s="130"/>
    </row>
    <row r="4291" spans="1:10">
      <c r="A4291" s="100">
        <f t="shared" si="66"/>
        <v>2015</v>
      </c>
      <c r="B4291" s="102">
        <v>6</v>
      </c>
      <c r="C4291" s="103">
        <v>42183</v>
      </c>
      <c r="D4291" s="102">
        <v>16</v>
      </c>
      <c r="E4291" s="5">
        <v>139.18900000000002</v>
      </c>
      <c r="F4291" s="5">
        <v>462.87299999999999</v>
      </c>
      <c r="G4291" s="5">
        <v>1102.1800000000003</v>
      </c>
      <c r="H4291" s="5">
        <v>578.68900000000008</v>
      </c>
      <c r="J4291" s="130"/>
    </row>
    <row r="4292" spans="1:10">
      <c r="A4292" s="100">
        <f t="shared" si="66"/>
        <v>2015</v>
      </c>
      <c r="B4292" s="102">
        <v>6</v>
      </c>
      <c r="C4292" s="103">
        <v>42183</v>
      </c>
      <c r="D4292" s="102">
        <v>17</v>
      </c>
      <c r="E4292" s="5">
        <v>141.23100000000002</v>
      </c>
      <c r="F4292" s="5">
        <v>466.13900000000007</v>
      </c>
      <c r="G4292" s="5">
        <v>1098.9670000000001</v>
      </c>
      <c r="H4292" s="5">
        <v>576.53000000000009</v>
      </c>
      <c r="J4292" s="130"/>
    </row>
    <row r="4293" spans="1:10">
      <c r="A4293" s="100">
        <f t="shared" ref="A4293:A4356" si="67">YEAR(C4293)</f>
        <v>2015</v>
      </c>
      <c r="B4293" s="102">
        <v>6</v>
      </c>
      <c r="C4293" s="103">
        <v>42183</v>
      </c>
      <c r="D4293" s="102">
        <v>18</v>
      </c>
      <c r="E4293" s="5">
        <v>138.93300000000002</v>
      </c>
      <c r="F4293" s="5">
        <v>468.18500000000012</v>
      </c>
      <c r="G4293" s="5">
        <v>1124.1949999999999</v>
      </c>
      <c r="H4293" s="5">
        <v>576.02600000000007</v>
      </c>
      <c r="J4293" s="130"/>
    </row>
    <row r="4294" spans="1:10">
      <c r="A4294" s="100">
        <f t="shared" si="67"/>
        <v>2015</v>
      </c>
      <c r="B4294" s="102">
        <v>6</v>
      </c>
      <c r="C4294" s="103">
        <v>42183</v>
      </c>
      <c r="D4294" s="102">
        <v>19</v>
      </c>
      <c r="E4294" s="5">
        <v>136.499</v>
      </c>
      <c r="F4294" s="5">
        <v>468.15500000000003</v>
      </c>
      <c r="G4294" s="5">
        <v>1131.886</v>
      </c>
      <c r="H4294" s="5">
        <v>582.97800000000007</v>
      </c>
      <c r="J4294" s="130"/>
    </row>
    <row r="4295" spans="1:10">
      <c r="A4295" s="100">
        <f t="shared" si="67"/>
        <v>2015</v>
      </c>
      <c r="B4295" s="102">
        <v>6</v>
      </c>
      <c r="C4295" s="103">
        <v>42183</v>
      </c>
      <c r="D4295" s="102">
        <v>20</v>
      </c>
      <c r="E4295" s="5">
        <v>129.345</v>
      </c>
      <c r="F4295" s="5">
        <v>467.49599999999992</v>
      </c>
      <c r="G4295" s="5">
        <v>1224.9320000000002</v>
      </c>
      <c r="H4295" s="5">
        <v>582.01900000000001</v>
      </c>
      <c r="J4295" s="130"/>
    </row>
    <row r="4296" spans="1:10">
      <c r="A4296" s="100">
        <f t="shared" si="67"/>
        <v>2015</v>
      </c>
      <c r="B4296" s="102">
        <v>6</v>
      </c>
      <c r="C4296" s="103">
        <v>42183</v>
      </c>
      <c r="D4296" s="102">
        <v>21</v>
      </c>
      <c r="E4296" s="5">
        <v>129.483</v>
      </c>
      <c r="F4296" s="5">
        <v>468.96499999999992</v>
      </c>
      <c r="G4296" s="5">
        <v>1211.143</v>
      </c>
      <c r="H4296" s="5">
        <v>611.63200000000006</v>
      </c>
      <c r="J4296" s="130"/>
    </row>
    <row r="4297" spans="1:10">
      <c r="A4297" s="100">
        <f t="shared" si="67"/>
        <v>2015</v>
      </c>
      <c r="B4297" s="102">
        <v>6</v>
      </c>
      <c r="C4297" s="103">
        <v>42183</v>
      </c>
      <c r="D4297" s="102">
        <v>22</v>
      </c>
      <c r="E4297" s="5">
        <v>128.636</v>
      </c>
      <c r="F4297" s="5">
        <v>471.37699999999995</v>
      </c>
      <c r="G4297" s="5">
        <v>1215.9350000000002</v>
      </c>
      <c r="H4297" s="5">
        <v>612.21299999999997</v>
      </c>
      <c r="J4297" s="130"/>
    </row>
    <row r="4298" spans="1:10">
      <c r="A4298" s="100">
        <f t="shared" si="67"/>
        <v>2015</v>
      </c>
      <c r="B4298" s="102">
        <v>6</v>
      </c>
      <c r="C4298" s="103">
        <v>42183</v>
      </c>
      <c r="D4298" s="102">
        <v>23</v>
      </c>
      <c r="E4298" s="5">
        <v>119.03</v>
      </c>
      <c r="F4298" s="5">
        <v>477.41500000000013</v>
      </c>
      <c r="G4298" s="5">
        <v>1206.7629999999999</v>
      </c>
      <c r="H4298" s="5">
        <v>595.62599999999998</v>
      </c>
      <c r="J4298" s="130"/>
    </row>
    <row r="4299" spans="1:10">
      <c r="A4299" s="100">
        <f t="shared" si="67"/>
        <v>2015</v>
      </c>
      <c r="B4299" s="102">
        <v>6</v>
      </c>
      <c r="C4299" s="103">
        <v>42183</v>
      </c>
      <c r="D4299" s="102">
        <v>24</v>
      </c>
      <c r="E4299" s="5">
        <v>119.90300000000001</v>
      </c>
      <c r="F4299" s="5">
        <v>478.46499999999997</v>
      </c>
      <c r="G4299" s="5">
        <v>1115.904</v>
      </c>
      <c r="H4299" s="5">
        <v>650.1400000000001</v>
      </c>
      <c r="J4299" s="130"/>
    </row>
    <row r="4300" spans="1:10">
      <c r="A4300" s="100">
        <f t="shared" si="67"/>
        <v>2015</v>
      </c>
      <c r="B4300" s="102">
        <v>6</v>
      </c>
      <c r="C4300" s="103">
        <v>42184</v>
      </c>
      <c r="D4300" s="102">
        <v>1</v>
      </c>
      <c r="E4300" s="5">
        <v>112.956</v>
      </c>
      <c r="F4300" s="5">
        <v>474.79600000000011</v>
      </c>
      <c r="G4300" s="5">
        <v>1077.4569999999999</v>
      </c>
      <c r="H4300" s="5">
        <v>664.12499999999989</v>
      </c>
      <c r="J4300" s="130"/>
    </row>
    <row r="4301" spans="1:10">
      <c r="A4301" s="100">
        <f t="shared" si="67"/>
        <v>2015</v>
      </c>
      <c r="B4301" s="102">
        <v>6</v>
      </c>
      <c r="C4301" s="103">
        <v>42184</v>
      </c>
      <c r="D4301" s="102">
        <v>2</v>
      </c>
      <c r="E4301" s="5">
        <v>77.569000000000003</v>
      </c>
      <c r="F4301" s="5">
        <v>474.28600000000006</v>
      </c>
      <c r="G4301" s="5">
        <v>1046.7660000000001</v>
      </c>
      <c r="H4301" s="5">
        <v>653.8610000000001</v>
      </c>
      <c r="J4301" s="130"/>
    </row>
    <row r="4302" spans="1:10">
      <c r="A4302" s="100">
        <f t="shared" si="67"/>
        <v>2015</v>
      </c>
      <c r="B4302" s="102">
        <v>6</v>
      </c>
      <c r="C4302" s="103">
        <v>42184</v>
      </c>
      <c r="D4302" s="102">
        <v>3</v>
      </c>
      <c r="E4302" s="5">
        <v>37.683</v>
      </c>
      <c r="F4302" s="5">
        <v>474.24700000000013</v>
      </c>
      <c r="G4302" s="5">
        <v>1034.5740000000001</v>
      </c>
      <c r="H4302" s="5">
        <v>644.01599999999985</v>
      </c>
      <c r="J4302" s="130"/>
    </row>
    <row r="4303" spans="1:10">
      <c r="A4303" s="100">
        <f t="shared" si="67"/>
        <v>2015</v>
      </c>
      <c r="B4303" s="102">
        <v>6</v>
      </c>
      <c r="C4303" s="103">
        <v>42184</v>
      </c>
      <c r="D4303" s="102">
        <v>4</v>
      </c>
      <c r="E4303" s="5">
        <v>0</v>
      </c>
      <c r="F4303" s="5">
        <v>473.95800000000003</v>
      </c>
      <c r="G4303" s="5">
        <v>1030.019</v>
      </c>
      <c r="H4303" s="5">
        <v>615.80700000000002</v>
      </c>
      <c r="J4303" s="130"/>
    </row>
    <row r="4304" spans="1:10">
      <c r="A4304" s="100">
        <f t="shared" si="67"/>
        <v>2015</v>
      </c>
      <c r="B4304" s="102">
        <v>6</v>
      </c>
      <c r="C4304" s="103">
        <v>42184</v>
      </c>
      <c r="D4304" s="102">
        <v>5</v>
      </c>
      <c r="E4304" s="5">
        <v>0</v>
      </c>
      <c r="F4304" s="5">
        <v>473.31699999999995</v>
      </c>
      <c r="G4304" s="5">
        <v>1038.3460000000002</v>
      </c>
      <c r="H4304" s="5">
        <v>619.40200000000004</v>
      </c>
      <c r="J4304" s="130"/>
    </row>
    <row r="4305" spans="1:10">
      <c r="A4305" s="100">
        <f t="shared" si="67"/>
        <v>2015</v>
      </c>
      <c r="B4305" s="102">
        <v>6</v>
      </c>
      <c r="C4305" s="103">
        <v>42184</v>
      </c>
      <c r="D4305" s="102">
        <v>6</v>
      </c>
      <c r="E4305" s="5">
        <v>0</v>
      </c>
      <c r="F4305" s="5">
        <v>474.82</v>
      </c>
      <c r="G4305" s="5">
        <v>1112.538</v>
      </c>
      <c r="H4305" s="5">
        <v>643.8549999999999</v>
      </c>
      <c r="J4305" s="130"/>
    </row>
    <row r="4306" spans="1:10">
      <c r="A4306" s="100">
        <f t="shared" si="67"/>
        <v>2015</v>
      </c>
      <c r="B4306" s="102">
        <v>6</v>
      </c>
      <c r="C4306" s="103">
        <v>42184</v>
      </c>
      <c r="D4306" s="102">
        <v>7</v>
      </c>
      <c r="E4306" s="5">
        <v>0</v>
      </c>
      <c r="F4306" s="5">
        <v>476.91900000000004</v>
      </c>
      <c r="G4306" s="5">
        <v>1133.663</v>
      </c>
      <c r="H4306" s="5">
        <v>607.24600000000009</v>
      </c>
      <c r="J4306" s="130"/>
    </row>
    <row r="4307" spans="1:10">
      <c r="A4307" s="100">
        <f t="shared" si="67"/>
        <v>2015</v>
      </c>
      <c r="B4307" s="102">
        <v>6</v>
      </c>
      <c r="C4307" s="103">
        <v>42184</v>
      </c>
      <c r="D4307" s="102">
        <v>8</v>
      </c>
      <c r="E4307" s="5">
        <v>0</v>
      </c>
      <c r="F4307" s="5">
        <v>474.37900000000002</v>
      </c>
      <c r="G4307" s="5">
        <v>1099.0290000000002</v>
      </c>
      <c r="H4307" s="5">
        <v>550.75099999999998</v>
      </c>
      <c r="J4307" s="130"/>
    </row>
    <row r="4308" spans="1:10">
      <c r="A4308" s="100">
        <f t="shared" si="67"/>
        <v>2015</v>
      </c>
      <c r="B4308" s="102">
        <v>6</v>
      </c>
      <c r="C4308" s="103">
        <v>42184</v>
      </c>
      <c r="D4308" s="102">
        <v>9</v>
      </c>
      <c r="E4308" s="5">
        <v>0</v>
      </c>
      <c r="F4308" s="5">
        <v>472.72699999999992</v>
      </c>
      <c r="G4308" s="5">
        <v>1106.982</v>
      </c>
      <c r="H4308" s="5">
        <v>538.42599999999993</v>
      </c>
      <c r="J4308" s="130"/>
    </row>
    <row r="4309" spans="1:10">
      <c r="A4309" s="100">
        <f t="shared" si="67"/>
        <v>2015</v>
      </c>
      <c r="B4309" s="102">
        <v>6</v>
      </c>
      <c r="C4309" s="103">
        <v>42184</v>
      </c>
      <c r="D4309" s="102">
        <v>10</v>
      </c>
      <c r="E4309" s="5">
        <v>0</v>
      </c>
      <c r="F4309" s="5">
        <v>471.08600000000001</v>
      </c>
      <c r="G4309" s="5">
        <v>1115.9949999999999</v>
      </c>
      <c r="H4309" s="5">
        <v>533.50700000000006</v>
      </c>
      <c r="J4309" s="130"/>
    </row>
    <row r="4310" spans="1:10">
      <c r="A4310" s="100">
        <f t="shared" si="67"/>
        <v>2015</v>
      </c>
      <c r="B4310" s="102">
        <v>6</v>
      </c>
      <c r="C4310" s="103">
        <v>42184</v>
      </c>
      <c r="D4310" s="102">
        <v>11</v>
      </c>
      <c r="E4310" s="5">
        <v>0</v>
      </c>
      <c r="F4310" s="5">
        <v>473.44299999999993</v>
      </c>
      <c r="G4310" s="5">
        <v>1129.856</v>
      </c>
      <c r="H4310" s="5">
        <v>534.79</v>
      </c>
      <c r="J4310" s="130"/>
    </row>
    <row r="4311" spans="1:10">
      <c r="A4311" s="100">
        <f t="shared" si="67"/>
        <v>2015</v>
      </c>
      <c r="B4311" s="102">
        <v>6</v>
      </c>
      <c r="C4311" s="103">
        <v>42184</v>
      </c>
      <c r="D4311" s="102">
        <v>12</v>
      </c>
      <c r="E4311" s="5">
        <v>0</v>
      </c>
      <c r="F4311" s="5">
        <v>483.43100000000004</v>
      </c>
      <c r="G4311" s="5">
        <v>1140.4670000000001</v>
      </c>
      <c r="H4311" s="5">
        <v>528.55300000000011</v>
      </c>
      <c r="J4311" s="130"/>
    </row>
    <row r="4312" spans="1:10">
      <c r="A4312" s="100">
        <f t="shared" si="67"/>
        <v>2015</v>
      </c>
      <c r="B4312" s="102">
        <v>6</v>
      </c>
      <c r="C4312" s="103">
        <v>42184</v>
      </c>
      <c r="D4312" s="102">
        <v>13</v>
      </c>
      <c r="E4312" s="5">
        <v>0</v>
      </c>
      <c r="F4312" s="5">
        <v>481.19299999999993</v>
      </c>
      <c r="G4312" s="5">
        <v>1191.7810000000002</v>
      </c>
      <c r="H4312" s="5">
        <v>526.68900000000008</v>
      </c>
      <c r="J4312" s="130"/>
    </row>
    <row r="4313" spans="1:10">
      <c r="A4313" s="100">
        <f t="shared" si="67"/>
        <v>2015</v>
      </c>
      <c r="B4313" s="102">
        <v>6</v>
      </c>
      <c r="C4313" s="103">
        <v>42184</v>
      </c>
      <c r="D4313" s="102">
        <v>14</v>
      </c>
      <c r="E4313" s="5">
        <v>0</v>
      </c>
      <c r="F4313" s="5">
        <v>484.55899999999997</v>
      </c>
      <c r="G4313" s="5">
        <v>1245.31</v>
      </c>
      <c r="H4313" s="5">
        <v>525.94100000000003</v>
      </c>
      <c r="J4313" s="130"/>
    </row>
    <row r="4314" spans="1:10">
      <c r="A4314" s="100">
        <f t="shared" si="67"/>
        <v>2015</v>
      </c>
      <c r="B4314" s="102">
        <v>6</v>
      </c>
      <c r="C4314" s="103">
        <v>42184</v>
      </c>
      <c r="D4314" s="102">
        <v>15</v>
      </c>
      <c r="E4314" s="5">
        <v>0</v>
      </c>
      <c r="F4314" s="5">
        <v>484.02100000000002</v>
      </c>
      <c r="G4314" s="5">
        <v>1250.1860000000001</v>
      </c>
      <c r="H4314" s="5">
        <v>547.42100000000005</v>
      </c>
      <c r="J4314" s="130"/>
    </row>
    <row r="4315" spans="1:10">
      <c r="A4315" s="100">
        <f t="shared" si="67"/>
        <v>2015</v>
      </c>
      <c r="B4315" s="102">
        <v>6</v>
      </c>
      <c r="C4315" s="103">
        <v>42184</v>
      </c>
      <c r="D4315" s="102">
        <v>16</v>
      </c>
      <c r="E4315" s="5">
        <v>0</v>
      </c>
      <c r="F4315" s="5">
        <v>476.565</v>
      </c>
      <c r="G4315" s="5">
        <v>1264.508</v>
      </c>
      <c r="H4315" s="5">
        <v>585.51299999999992</v>
      </c>
      <c r="J4315" s="130"/>
    </row>
    <row r="4316" spans="1:10">
      <c r="A4316" s="100">
        <f t="shared" si="67"/>
        <v>2015</v>
      </c>
      <c r="B4316" s="102">
        <v>6</v>
      </c>
      <c r="C4316" s="103">
        <v>42184</v>
      </c>
      <c r="D4316" s="102">
        <v>17</v>
      </c>
      <c r="E4316" s="5">
        <v>0</v>
      </c>
      <c r="F4316" s="5">
        <v>476.59800000000001</v>
      </c>
      <c r="G4316" s="5">
        <v>1295.4450000000002</v>
      </c>
      <c r="H4316" s="5">
        <v>595.46799999999996</v>
      </c>
      <c r="J4316" s="130"/>
    </row>
    <row r="4317" spans="1:10">
      <c r="A4317" s="100">
        <f t="shared" si="67"/>
        <v>2015</v>
      </c>
      <c r="B4317" s="102">
        <v>6</v>
      </c>
      <c r="C4317" s="103">
        <v>42184</v>
      </c>
      <c r="D4317" s="102">
        <v>18</v>
      </c>
      <c r="E4317" s="5">
        <v>0</v>
      </c>
      <c r="F4317" s="5">
        <v>515.53399999999999</v>
      </c>
      <c r="G4317" s="5">
        <v>1287.0219999999999</v>
      </c>
      <c r="H4317" s="5">
        <v>624.07999999999993</v>
      </c>
      <c r="J4317" s="130"/>
    </row>
    <row r="4318" spans="1:10">
      <c r="A4318" s="100">
        <f t="shared" si="67"/>
        <v>2015</v>
      </c>
      <c r="B4318" s="102">
        <v>6</v>
      </c>
      <c r="C4318" s="103">
        <v>42184</v>
      </c>
      <c r="D4318" s="102">
        <v>19</v>
      </c>
      <c r="E4318" s="5">
        <v>0</v>
      </c>
      <c r="F4318" s="5">
        <v>526.03499999999997</v>
      </c>
      <c r="G4318" s="5">
        <v>1314.7629999999999</v>
      </c>
      <c r="H4318" s="5">
        <v>676.15700000000004</v>
      </c>
      <c r="J4318" s="130"/>
    </row>
    <row r="4319" spans="1:10">
      <c r="A4319" s="100">
        <f t="shared" si="67"/>
        <v>2015</v>
      </c>
      <c r="B4319" s="102">
        <v>6</v>
      </c>
      <c r="C4319" s="103">
        <v>42184</v>
      </c>
      <c r="D4319" s="102">
        <v>20</v>
      </c>
      <c r="E4319" s="5">
        <v>0</v>
      </c>
      <c r="F4319" s="5">
        <v>524.06200000000001</v>
      </c>
      <c r="G4319" s="5">
        <v>1321.5590000000002</v>
      </c>
      <c r="H4319" s="5">
        <v>664.32500000000005</v>
      </c>
      <c r="J4319" s="130"/>
    </row>
    <row r="4320" spans="1:10">
      <c r="A4320" s="100">
        <f t="shared" si="67"/>
        <v>2015</v>
      </c>
      <c r="B4320" s="102">
        <v>6</v>
      </c>
      <c r="C4320" s="103">
        <v>42184</v>
      </c>
      <c r="D4320" s="102">
        <v>21</v>
      </c>
      <c r="E4320" s="5">
        <v>0</v>
      </c>
      <c r="F4320" s="5">
        <v>523.93599999999992</v>
      </c>
      <c r="G4320" s="5">
        <v>1328.5450000000001</v>
      </c>
      <c r="H4320" s="5">
        <v>620.79300000000012</v>
      </c>
      <c r="J4320" s="130"/>
    </row>
    <row r="4321" spans="1:10">
      <c r="A4321" s="100">
        <f t="shared" si="67"/>
        <v>2015</v>
      </c>
      <c r="B4321" s="102">
        <v>6</v>
      </c>
      <c r="C4321" s="103">
        <v>42184</v>
      </c>
      <c r="D4321" s="102">
        <v>22</v>
      </c>
      <c r="E4321" s="5">
        <v>0</v>
      </c>
      <c r="F4321" s="5">
        <v>523.30399999999997</v>
      </c>
      <c r="G4321" s="5">
        <v>1335.8130000000006</v>
      </c>
      <c r="H4321" s="5">
        <v>615.21800000000007</v>
      </c>
      <c r="J4321" s="130"/>
    </row>
    <row r="4322" spans="1:10">
      <c r="A4322" s="100">
        <f t="shared" si="67"/>
        <v>2015</v>
      </c>
      <c r="B4322" s="102">
        <v>6</v>
      </c>
      <c r="C4322" s="103">
        <v>42184</v>
      </c>
      <c r="D4322" s="102">
        <v>23</v>
      </c>
      <c r="E4322" s="5">
        <v>0</v>
      </c>
      <c r="F4322" s="5">
        <v>524.45299999999997</v>
      </c>
      <c r="G4322" s="5">
        <v>1283.01</v>
      </c>
      <c r="H4322" s="5">
        <v>612.88700000000006</v>
      </c>
      <c r="J4322" s="130"/>
    </row>
    <row r="4323" spans="1:10">
      <c r="A4323" s="100">
        <f t="shared" si="67"/>
        <v>2015</v>
      </c>
      <c r="B4323" s="102">
        <v>6</v>
      </c>
      <c r="C4323" s="103">
        <v>42184</v>
      </c>
      <c r="D4323" s="102">
        <v>24</v>
      </c>
      <c r="E4323" s="5">
        <v>0</v>
      </c>
      <c r="F4323" s="5">
        <v>525.13599999999997</v>
      </c>
      <c r="G4323" s="5">
        <v>1251.54</v>
      </c>
      <c r="H4323" s="5">
        <v>582.84300000000007</v>
      </c>
      <c r="J4323" s="130"/>
    </row>
    <row r="4324" spans="1:10">
      <c r="A4324" s="100">
        <f t="shared" si="67"/>
        <v>2015</v>
      </c>
      <c r="B4324" s="102">
        <v>6</v>
      </c>
      <c r="C4324" s="103">
        <v>42185</v>
      </c>
      <c r="D4324" s="102">
        <v>1</v>
      </c>
      <c r="E4324" s="5">
        <v>0</v>
      </c>
      <c r="F4324" s="5">
        <v>529.71899999999994</v>
      </c>
      <c r="G4324" s="5">
        <v>1224.1419999999998</v>
      </c>
      <c r="H4324" s="5">
        <v>465.72900000000004</v>
      </c>
      <c r="J4324" s="130"/>
    </row>
    <row r="4325" spans="1:10">
      <c r="A4325" s="100">
        <f t="shared" si="67"/>
        <v>2015</v>
      </c>
      <c r="B4325" s="102">
        <v>6</v>
      </c>
      <c r="C4325" s="103">
        <v>42185</v>
      </c>
      <c r="D4325" s="102">
        <v>2</v>
      </c>
      <c r="E4325" s="5">
        <v>0</v>
      </c>
      <c r="F4325" s="5">
        <v>533.55600000000004</v>
      </c>
      <c r="G4325" s="5">
        <v>1228.354</v>
      </c>
      <c r="H4325" s="5">
        <v>416.06</v>
      </c>
      <c r="J4325" s="130"/>
    </row>
    <row r="4326" spans="1:10">
      <c r="A4326" s="100">
        <f t="shared" si="67"/>
        <v>2015</v>
      </c>
      <c r="B4326" s="102">
        <v>6</v>
      </c>
      <c r="C4326" s="103">
        <v>42185</v>
      </c>
      <c r="D4326" s="102">
        <v>3</v>
      </c>
      <c r="E4326" s="5">
        <v>0</v>
      </c>
      <c r="F4326" s="5">
        <v>537.92200000000014</v>
      </c>
      <c r="G4326" s="5">
        <v>1242.1199999999999</v>
      </c>
      <c r="H4326" s="5">
        <v>409.71299999999997</v>
      </c>
      <c r="J4326" s="130"/>
    </row>
    <row r="4327" spans="1:10">
      <c r="A4327" s="100">
        <f t="shared" si="67"/>
        <v>2015</v>
      </c>
      <c r="B4327" s="102">
        <v>6</v>
      </c>
      <c r="C4327" s="103">
        <v>42185</v>
      </c>
      <c r="D4327" s="102">
        <v>4</v>
      </c>
      <c r="E4327" s="5">
        <v>0</v>
      </c>
      <c r="F4327" s="5">
        <v>536.75900000000013</v>
      </c>
      <c r="G4327" s="5">
        <v>1243.5239999999999</v>
      </c>
      <c r="H4327" s="5">
        <v>411.733</v>
      </c>
      <c r="J4327" s="130"/>
    </row>
    <row r="4328" spans="1:10">
      <c r="A4328" s="100">
        <f t="shared" si="67"/>
        <v>2015</v>
      </c>
      <c r="B4328" s="102">
        <v>6</v>
      </c>
      <c r="C4328" s="103">
        <v>42185</v>
      </c>
      <c r="D4328" s="102">
        <v>5</v>
      </c>
      <c r="E4328" s="5">
        <v>0</v>
      </c>
      <c r="F4328" s="5">
        <v>539.49499999999989</v>
      </c>
      <c r="G4328" s="5">
        <v>1246.71</v>
      </c>
      <c r="H4328" s="5">
        <v>410.58199999999999</v>
      </c>
      <c r="J4328" s="130"/>
    </row>
    <row r="4329" spans="1:10">
      <c r="A4329" s="100">
        <f t="shared" si="67"/>
        <v>2015</v>
      </c>
      <c r="B4329" s="102">
        <v>6</v>
      </c>
      <c r="C4329" s="103">
        <v>42185</v>
      </c>
      <c r="D4329" s="102">
        <v>6</v>
      </c>
      <c r="E4329" s="5">
        <v>0</v>
      </c>
      <c r="F4329" s="5">
        <v>540.02999999999986</v>
      </c>
      <c r="G4329" s="5">
        <v>1249.5230000000001</v>
      </c>
      <c r="H4329" s="5">
        <v>411.44900000000007</v>
      </c>
      <c r="J4329" s="130"/>
    </row>
    <row r="4330" spans="1:10">
      <c r="A4330" s="100">
        <f t="shared" si="67"/>
        <v>2015</v>
      </c>
      <c r="B4330" s="102">
        <v>6</v>
      </c>
      <c r="C4330" s="103">
        <v>42185</v>
      </c>
      <c r="D4330" s="102">
        <v>7</v>
      </c>
      <c r="E4330" s="5">
        <v>0</v>
      </c>
      <c r="F4330" s="5">
        <v>537.70000000000005</v>
      </c>
      <c r="G4330" s="5">
        <v>1266.0710000000001</v>
      </c>
      <c r="H4330" s="5">
        <v>421.19400000000002</v>
      </c>
      <c r="J4330" s="130"/>
    </row>
    <row r="4331" spans="1:10">
      <c r="A4331" s="100">
        <f t="shared" si="67"/>
        <v>2015</v>
      </c>
      <c r="B4331" s="102">
        <v>6</v>
      </c>
      <c r="C4331" s="103">
        <v>42185</v>
      </c>
      <c r="D4331" s="102">
        <v>8</v>
      </c>
      <c r="E4331" s="5">
        <v>0</v>
      </c>
      <c r="F4331" s="5">
        <v>531.15700000000015</v>
      </c>
      <c r="G4331" s="5">
        <v>1267.0530000000001</v>
      </c>
      <c r="H4331" s="5">
        <v>434.12200000000001</v>
      </c>
      <c r="J4331" s="130"/>
    </row>
    <row r="4332" spans="1:10">
      <c r="A4332" s="100">
        <f t="shared" si="67"/>
        <v>2015</v>
      </c>
      <c r="B4332" s="102">
        <v>6</v>
      </c>
      <c r="C4332" s="103">
        <v>42185</v>
      </c>
      <c r="D4332" s="102">
        <v>9</v>
      </c>
      <c r="E4332" s="5">
        <v>0</v>
      </c>
      <c r="F4332" s="5">
        <v>539.78800000000001</v>
      </c>
      <c r="G4332" s="5">
        <v>1275.0790000000002</v>
      </c>
      <c r="H4332" s="5">
        <v>445.85299999999995</v>
      </c>
      <c r="J4332" s="130"/>
    </row>
    <row r="4333" spans="1:10">
      <c r="A4333" s="100">
        <f t="shared" si="67"/>
        <v>2015</v>
      </c>
      <c r="B4333" s="102">
        <v>6</v>
      </c>
      <c r="C4333" s="103">
        <v>42185</v>
      </c>
      <c r="D4333" s="102">
        <v>10</v>
      </c>
      <c r="E4333" s="5">
        <v>0</v>
      </c>
      <c r="F4333" s="5">
        <v>541.32899999999995</v>
      </c>
      <c r="G4333" s="5">
        <v>1280.1379999999999</v>
      </c>
      <c r="H4333" s="5">
        <v>446.06800000000004</v>
      </c>
      <c r="J4333" s="130"/>
    </row>
    <row r="4334" spans="1:10">
      <c r="A4334" s="100">
        <f t="shared" si="67"/>
        <v>2015</v>
      </c>
      <c r="B4334" s="102">
        <v>6</v>
      </c>
      <c r="C4334" s="103">
        <v>42185</v>
      </c>
      <c r="D4334" s="102">
        <v>11</v>
      </c>
      <c r="E4334" s="5">
        <v>0</v>
      </c>
      <c r="F4334" s="5">
        <v>541.35199999999998</v>
      </c>
      <c r="G4334" s="5">
        <v>1319.8940000000002</v>
      </c>
      <c r="H4334" s="5">
        <v>410.15099999999995</v>
      </c>
      <c r="J4334" s="130"/>
    </row>
    <row r="4335" spans="1:10">
      <c r="A4335" s="100">
        <f t="shared" si="67"/>
        <v>2015</v>
      </c>
      <c r="B4335" s="102">
        <v>6</v>
      </c>
      <c r="C4335" s="103">
        <v>42185</v>
      </c>
      <c r="D4335" s="102">
        <v>12</v>
      </c>
      <c r="E4335" s="5">
        <v>0</v>
      </c>
      <c r="F4335" s="5">
        <v>544.4369999999999</v>
      </c>
      <c r="G4335" s="5">
        <v>1350.2380000000003</v>
      </c>
      <c r="H4335" s="5">
        <v>405.22900000000004</v>
      </c>
      <c r="J4335" s="130"/>
    </row>
    <row r="4336" spans="1:10">
      <c r="A4336" s="100">
        <f t="shared" si="67"/>
        <v>2015</v>
      </c>
      <c r="B4336" s="102">
        <v>6</v>
      </c>
      <c r="C4336" s="103">
        <v>42185</v>
      </c>
      <c r="D4336" s="102">
        <v>13</v>
      </c>
      <c r="E4336" s="5">
        <v>0</v>
      </c>
      <c r="F4336" s="5">
        <v>544.25900000000001</v>
      </c>
      <c r="G4336" s="5">
        <v>1386.8660000000002</v>
      </c>
      <c r="H4336" s="5">
        <v>401.27199999999999</v>
      </c>
      <c r="J4336" s="130"/>
    </row>
    <row r="4337" spans="1:10">
      <c r="A4337" s="100">
        <f t="shared" si="67"/>
        <v>2015</v>
      </c>
      <c r="B4337" s="102">
        <v>6</v>
      </c>
      <c r="C4337" s="103">
        <v>42185</v>
      </c>
      <c r="D4337" s="102">
        <v>14</v>
      </c>
      <c r="E4337" s="5">
        <v>0</v>
      </c>
      <c r="F4337" s="5">
        <v>538.07699999999988</v>
      </c>
      <c r="G4337" s="5">
        <v>1396.0470000000003</v>
      </c>
      <c r="H4337" s="5">
        <v>400.53399999999999</v>
      </c>
      <c r="J4337" s="130"/>
    </row>
    <row r="4338" spans="1:10">
      <c r="A4338" s="100">
        <f t="shared" si="67"/>
        <v>2015</v>
      </c>
      <c r="B4338" s="102">
        <v>6</v>
      </c>
      <c r="C4338" s="103">
        <v>42185</v>
      </c>
      <c r="D4338" s="102">
        <v>15</v>
      </c>
      <c r="E4338" s="5">
        <v>0</v>
      </c>
      <c r="F4338" s="5">
        <v>512.90800000000002</v>
      </c>
      <c r="G4338" s="5">
        <v>1403.8679999999999</v>
      </c>
      <c r="H4338" s="5">
        <v>405.2890000000001</v>
      </c>
      <c r="J4338" s="130"/>
    </row>
    <row r="4339" spans="1:10">
      <c r="A4339" s="100">
        <f t="shared" si="67"/>
        <v>2015</v>
      </c>
      <c r="B4339" s="102">
        <v>6</v>
      </c>
      <c r="C4339" s="103">
        <v>42185</v>
      </c>
      <c r="D4339" s="102">
        <v>16</v>
      </c>
      <c r="E4339" s="5">
        <v>0</v>
      </c>
      <c r="F4339" s="5">
        <v>490.50099999999992</v>
      </c>
      <c r="G4339" s="5">
        <v>1396.694</v>
      </c>
      <c r="H4339" s="5">
        <v>402.92399999999998</v>
      </c>
      <c r="J4339" s="130"/>
    </row>
    <row r="4340" spans="1:10">
      <c r="A4340" s="100">
        <f t="shared" si="67"/>
        <v>2015</v>
      </c>
      <c r="B4340" s="102">
        <v>6</v>
      </c>
      <c r="C4340" s="103">
        <v>42185</v>
      </c>
      <c r="D4340" s="102">
        <v>17</v>
      </c>
      <c r="E4340" s="5">
        <v>0</v>
      </c>
      <c r="F4340" s="5">
        <v>531.79</v>
      </c>
      <c r="G4340" s="5">
        <v>1353.5089999999998</v>
      </c>
      <c r="H4340" s="5">
        <v>406.363</v>
      </c>
      <c r="J4340" s="130"/>
    </row>
    <row r="4341" spans="1:10">
      <c r="A4341" s="100">
        <f t="shared" si="67"/>
        <v>2015</v>
      </c>
      <c r="B4341" s="102">
        <v>6</v>
      </c>
      <c r="C4341" s="103">
        <v>42185</v>
      </c>
      <c r="D4341" s="102">
        <v>18</v>
      </c>
      <c r="E4341" s="5">
        <v>0</v>
      </c>
      <c r="F4341" s="5">
        <v>542.10800000000006</v>
      </c>
      <c r="G4341" s="5">
        <v>1323.643</v>
      </c>
      <c r="H4341" s="5">
        <v>435.92999999999995</v>
      </c>
      <c r="J4341" s="130"/>
    </row>
    <row r="4342" spans="1:10">
      <c r="A4342" s="100">
        <f t="shared" si="67"/>
        <v>2015</v>
      </c>
      <c r="B4342" s="102">
        <v>6</v>
      </c>
      <c r="C4342" s="103">
        <v>42185</v>
      </c>
      <c r="D4342" s="102">
        <v>19</v>
      </c>
      <c r="E4342" s="5">
        <v>0</v>
      </c>
      <c r="F4342" s="5">
        <v>543.31500000000005</v>
      </c>
      <c r="G4342" s="5">
        <v>1456.8520000000003</v>
      </c>
      <c r="H4342" s="5">
        <v>518.71899999999994</v>
      </c>
      <c r="J4342" s="130"/>
    </row>
    <row r="4343" spans="1:10">
      <c r="A4343" s="100">
        <f t="shared" si="67"/>
        <v>2015</v>
      </c>
      <c r="B4343" s="102">
        <v>6</v>
      </c>
      <c r="C4343" s="103">
        <v>42185</v>
      </c>
      <c r="D4343" s="102">
        <v>20</v>
      </c>
      <c r="E4343" s="5">
        <v>0</v>
      </c>
      <c r="F4343" s="5">
        <v>543.2349999999999</v>
      </c>
      <c r="G4343" s="5">
        <v>1483.9820000000002</v>
      </c>
      <c r="H4343" s="5">
        <v>579.26800000000003</v>
      </c>
      <c r="J4343" s="130"/>
    </row>
    <row r="4344" spans="1:10">
      <c r="A4344" s="100">
        <f t="shared" si="67"/>
        <v>2015</v>
      </c>
      <c r="B4344" s="102">
        <v>6</v>
      </c>
      <c r="C4344" s="103">
        <v>42185</v>
      </c>
      <c r="D4344" s="102">
        <v>21</v>
      </c>
      <c r="E4344" s="5">
        <v>0</v>
      </c>
      <c r="F4344" s="5">
        <v>542.11</v>
      </c>
      <c r="G4344" s="5">
        <v>1499.7070000000001</v>
      </c>
      <c r="H4344" s="5">
        <v>572.63599999999997</v>
      </c>
      <c r="J4344" s="130"/>
    </row>
    <row r="4345" spans="1:10">
      <c r="A4345" s="100">
        <f t="shared" si="67"/>
        <v>2015</v>
      </c>
      <c r="B4345" s="102">
        <v>6</v>
      </c>
      <c r="C4345" s="103">
        <v>42185</v>
      </c>
      <c r="D4345" s="102">
        <v>22</v>
      </c>
      <c r="E4345" s="5">
        <v>0</v>
      </c>
      <c r="F4345" s="5">
        <v>542.20800000000008</v>
      </c>
      <c r="G4345" s="5">
        <v>1513.9720000000002</v>
      </c>
      <c r="H4345" s="5">
        <v>572.58299999999997</v>
      </c>
      <c r="J4345" s="130"/>
    </row>
    <row r="4346" spans="1:10">
      <c r="A4346" s="100">
        <f t="shared" si="67"/>
        <v>2015</v>
      </c>
      <c r="B4346" s="102">
        <v>6</v>
      </c>
      <c r="C4346" s="103">
        <v>42185</v>
      </c>
      <c r="D4346" s="102">
        <v>23</v>
      </c>
      <c r="E4346" s="5">
        <v>0</v>
      </c>
      <c r="F4346" s="5">
        <v>542.68999999999983</v>
      </c>
      <c r="G4346" s="5">
        <v>1508.2380000000001</v>
      </c>
      <c r="H4346" s="5">
        <v>553.56600000000003</v>
      </c>
      <c r="J4346" s="130"/>
    </row>
    <row r="4347" spans="1:10">
      <c r="A4347" s="100">
        <f t="shared" si="67"/>
        <v>2015</v>
      </c>
      <c r="B4347" s="102">
        <v>6</v>
      </c>
      <c r="C4347" s="103">
        <v>42185</v>
      </c>
      <c r="D4347" s="102">
        <v>24</v>
      </c>
      <c r="E4347" s="5">
        <v>0</v>
      </c>
      <c r="F4347" s="5">
        <v>535.12099999999998</v>
      </c>
      <c r="G4347" s="5">
        <v>1490.6160000000002</v>
      </c>
      <c r="H4347" s="5">
        <v>514.63400000000001</v>
      </c>
      <c r="J4347" s="130"/>
    </row>
    <row r="4348" spans="1:10">
      <c r="A4348" s="100">
        <f t="shared" si="67"/>
        <v>2015</v>
      </c>
      <c r="B4348" s="102">
        <v>7</v>
      </c>
      <c r="C4348" s="103">
        <v>42186</v>
      </c>
      <c r="D4348" s="102">
        <v>1</v>
      </c>
      <c r="E4348" s="5">
        <v>0</v>
      </c>
      <c r="F4348" s="5">
        <v>505.70299999999997</v>
      </c>
      <c r="G4348" s="5">
        <v>1384.3210000000006</v>
      </c>
      <c r="H4348" s="5">
        <v>458.58300000000008</v>
      </c>
      <c r="J4348" s="130"/>
    </row>
    <row r="4349" spans="1:10">
      <c r="A4349" s="100">
        <f t="shared" si="67"/>
        <v>2015</v>
      </c>
      <c r="B4349" s="102">
        <v>7</v>
      </c>
      <c r="C4349" s="103">
        <v>42186</v>
      </c>
      <c r="D4349" s="102">
        <v>2</v>
      </c>
      <c r="E4349" s="5">
        <v>0</v>
      </c>
      <c r="F4349" s="5">
        <v>495.99100000000004</v>
      </c>
      <c r="G4349" s="5">
        <v>1274.7360000000001</v>
      </c>
      <c r="H4349" s="5">
        <v>382.9070000000001</v>
      </c>
      <c r="J4349" s="130"/>
    </row>
    <row r="4350" spans="1:10">
      <c r="A4350" s="100">
        <f t="shared" si="67"/>
        <v>2015</v>
      </c>
      <c r="B4350" s="102">
        <v>7</v>
      </c>
      <c r="C4350" s="103">
        <v>42186</v>
      </c>
      <c r="D4350" s="102">
        <v>3</v>
      </c>
      <c r="E4350" s="5">
        <v>0</v>
      </c>
      <c r="F4350" s="5">
        <v>465.6810000000001</v>
      </c>
      <c r="G4350" s="5">
        <v>1256.694</v>
      </c>
      <c r="H4350" s="5">
        <v>380.24900000000008</v>
      </c>
      <c r="J4350" s="130"/>
    </row>
    <row r="4351" spans="1:10">
      <c r="A4351" s="100">
        <f t="shared" si="67"/>
        <v>2015</v>
      </c>
      <c r="B4351" s="102">
        <v>7</v>
      </c>
      <c r="C4351" s="103">
        <v>42186</v>
      </c>
      <c r="D4351" s="102">
        <v>4</v>
      </c>
      <c r="E4351" s="5">
        <v>0</v>
      </c>
      <c r="F4351" s="5">
        <v>445.04699999999997</v>
      </c>
      <c r="G4351" s="5">
        <v>1222.3389999999999</v>
      </c>
      <c r="H4351" s="5">
        <v>391.37700000000007</v>
      </c>
      <c r="J4351" s="130"/>
    </row>
    <row r="4352" spans="1:10">
      <c r="A4352" s="100">
        <f t="shared" si="67"/>
        <v>2015</v>
      </c>
      <c r="B4352" s="102">
        <v>7</v>
      </c>
      <c r="C4352" s="103">
        <v>42186</v>
      </c>
      <c r="D4352" s="102">
        <v>5</v>
      </c>
      <c r="E4352" s="5">
        <v>0</v>
      </c>
      <c r="F4352" s="5">
        <v>410.40500000000009</v>
      </c>
      <c r="G4352" s="5">
        <v>1222.6570000000002</v>
      </c>
      <c r="H4352" s="5">
        <v>391.60600000000011</v>
      </c>
      <c r="J4352" s="130"/>
    </row>
    <row r="4353" spans="1:10">
      <c r="A4353" s="100">
        <f t="shared" si="67"/>
        <v>2015</v>
      </c>
      <c r="B4353" s="102">
        <v>7</v>
      </c>
      <c r="C4353" s="103">
        <v>42186</v>
      </c>
      <c r="D4353" s="102">
        <v>6</v>
      </c>
      <c r="E4353" s="5">
        <v>0</v>
      </c>
      <c r="F4353" s="5">
        <v>390.90800000000002</v>
      </c>
      <c r="G4353" s="5">
        <v>1205.1620000000003</v>
      </c>
      <c r="H4353" s="5">
        <v>405.62000000000006</v>
      </c>
      <c r="J4353" s="130"/>
    </row>
    <row r="4354" spans="1:10">
      <c r="A4354" s="100">
        <f t="shared" si="67"/>
        <v>2015</v>
      </c>
      <c r="B4354" s="102">
        <v>7</v>
      </c>
      <c r="C4354" s="103">
        <v>42186</v>
      </c>
      <c r="D4354" s="102">
        <v>7</v>
      </c>
      <c r="E4354" s="5">
        <v>0</v>
      </c>
      <c r="F4354" s="5">
        <v>444.32900000000006</v>
      </c>
      <c r="G4354" s="5">
        <v>1250.8100000000002</v>
      </c>
      <c r="H4354" s="5">
        <v>491.19100000000003</v>
      </c>
      <c r="J4354" s="130"/>
    </row>
    <row r="4355" spans="1:10">
      <c r="A4355" s="100">
        <f t="shared" si="67"/>
        <v>2015</v>
      </c>
      <c r="B4355" s="102">
        <v>7</v>
      </c>
      <c r="C4355" s="103">
        <v>42186</v>
      </c>
      <c r="D4355" s="102">
        <v>8</v>
      </c>
      <c r="E4355" s="5">
        <v>0</v>
      </c>
      <c r="F4355" s="5">
        <v>488.4430000000001</v>
      </c>
      <c r="G4355" s="5">
        <v>1266.3890000000001</v>
      </c>
      <c r="H4355" s="5">
        <v>560.09900000000005</v>
      </c>
      <c r="J4355" s="130"/>
    </row>
    <row r="4356" spans="1:10">
      <c r="A4356" s="100">
        <f t="shared" si="67"/>
        <v>2015</v>
      </c>
      <c r="B4356" s="102">
        <v>7</v>
      </c>
      <c r="C4356" s="103">
        <v>42186</v>
      </c>
      <c r="D4356" s="102">
        <v>9</v>
      </c>
      <c r="E4356" s="5">
        <v>0</v>
      </c>
      <c r="F4356" s="5">
        <v>503.76699999999994</v>
      </c>
      <c r="G4356" s="5">
        <v>1260.4779999999998</v>
      </c>
      <c r="H4356" s="5">
        <v>616.50099999999998</v>
      </c>
      <c r="J4356" s="130"/>
    </row>
    <row r="4357" spans="1:10">
      <c r="A4357" s="100">
        <f t="shared" ref="A4357:A4420" si="68">YEAR(C4357)</f>
        <v>2015</v>
      </c>
      <c r="B4357" s="102">
        <v>7</v>
      </c>
      <c r="C4357" s="103">
        <v>42186</v>
      </c>
      <c r="D4357" s="102">
        <v>10</v>
      </c>
      <c r="E4357" s="5">
        <v>0</v>
      </c>
      <c r="F4357" s="5">
        <v>502.91800000000001</v>
      </c>
      <c r="G4357" s="5">
        <v>1276.7190000000001</v>
      </c>
      <c r="H4357" s="5">
        <v>638.48599999999999</v>
      </c>
      <c r="J4357" s="130"/>
    </row>
    <row r="4358" spans="1:10">
      <c r="A4358" s="100">
        <f t="shared" si="68"/>
        <v>2015</v>
      </c>
      <c r="B4358" s="102">
        <v>7</v>
      </c>
      <c r="C4358" s="103">
        <v>42186</v>
      </c>
      <c r="D4358" s="102">
        <v>11</v>
      </c>
      <c r="E4358" s="5">
        <v>0</v>
      </c>
      <c r="F4358" s="5">
        <v>502.14400000000001</v>
      </c>
      <c r="G4358" s="5">
        <v>1274.9630000000002</v>
      </c>
      <c r="H4358" s="5">
        <v>666.38800000000003</v>
      </c>
      <c r="J4358" s="130"/>
    </row>
    <row r="4359" spans="1:10">
      <c r="A4359" s="100">
        <f t="shared" si="68"/>
        <v>2015</v>
      </c>
      <c r="B4359" s="102">
        <v>7</v>
      </c>
      <c r="C4359" s="103">
        <v>42186</v>
      </c>
      <c r="D4359" s="102">
        <v>12</v>
      </c>
      <c r="E4359" s="5">
        <v>0</v>
      </c>
      <c r="F4359" s="5">
        <v>499.22800000000007</v>
      </c>
      <c r="G4359" s="5">
        <v>1271.3880000000001</v>
      </c>
      <c r="H4359" s="5">
        <v>674.56500000000005</v>
      </c>
      <c r="J4359" s="130"/>
    </row>
    <row r="4360" spans="1:10">
      <c r="A4360" s="100">
        <f t="shared" si="68"/>
        <v>2015</v>
      </c>
      <c r="B4360" s="102">
        <v>7</v>
      </c>
      <c r="C4360" s="103">
        <v>42186</v>
      </c>
      <c r="D4360" s="102">
        <v>13</v>
      </c>
      <c r="E4360" s="5">
        <v>0</v>
      </c>
      <c r="F4360" s="5">
        <v>499.21300000000008</v>
      </c>
      <c r="G4360" s="5">
        <v>1255.7639999999999</v>
      </c>
      <c r="H4360" s="5">
        <v>695.47399999999993</v>
      </c>
      <c r="J4360" s="130"/>
    </row>
    <row r="4361" spans="1:10">
      <c r="A4361" s="100">
        <f t="shared" si="68"/>
        <v>2015</v>
      </c>
      <c r="B4361" s="102">
        <v>7</v>
      </c>
      <c r="C4361" s="103">
        <v>42186</v>
      </c>
      <c r="D4361" s="102">
        <v>14</v>
      </c>
      <c r="E4361" s="5">
        <v>0</v>
      </c>
      <c r="F4361" s="5">
        <v>491.94799999999992</v>
      </c>
      <c r="G4361" s="5">
        <v>1241.5750000000003</v>
      </c>
      <c r="H4361" s="5">
        <v>731.37000000000012</v>
      </c>
      <c r="J4361" s="130"/>
    </row>
    <row r="4362" spans="1:10">
      <c r="A4362" s="100">
        <f t="shared" si="68"/>
        <v>2015</v>
      </c>
      <c r="B4362" s="102">
        <v>7</v>
      </c>
      <c r="C4362" s="103">
        <v>42186</v>
      </c>
      <c r="D4362" s="102">
        <v>15</v>
      </c>
      <c r="E4362" s="5">
        <v>0</v>
      </c>
      <c r="F4362" s="5">
        <v>497.58400000000012</v>
      </c>
      <c r="G4362" s="5">
        <v>1252.3240000000001</v>
      </c>
      <c r="H4362" s="5">
        <v>742.94200000000012</v>
      </c>
      <c r="J4362" s="130"/>
    </row>
    <row r="4363" spans="1:10">
      <c r="A4363" s="100">
        <f t="shared" si="68"/>
        <v>2015</v>
      </c>
      <c r="B4363" s="102">
        <v>7</v>
      </c>
      <c r="C4363" s="103">
        <v>42186</v>
      </c>
      <c r="D4363" s="102">
        <v>16</v>
      </c>
      <c r="E4363" s="5">
        <v>0</v>
      </c>
      <c r="F4363" s="5">
        <v>505.22800000000001</v>
      </c>
      <c r="G4363" s="5">
        <v>1243.9450000000002</v>
      </c>
      <c r="H4363" s="5">
        <v>721.4430000000001</v>
      </c>
      <c r="J4363" s="130"/>
    </row>
    <row r="4364" spans="1:10">
      <c r="A4364" s="100">
        <f t="shared" si="68"/>
        <v>2015</v>
      </c>
      <c r="B4364" s="102">
        <v>7</v>
      </c>
      <c r="C4364" s="103">
        <v>42186</v>
      </c>
      <c r="D4364" s="102">
        <v>17</v>
      </c>
      <c r="E4364" s="5">
        <v>0</v>
      </c>
      <c r="F4364" s="5">
        <v>499.6760000000001</v>
      </c>
      <c r="G4364" s="5">
        <v>1262.2209999999998</v>
      </c>
      <c r="H4364" s="5">
        <v>709.77700000000004</v>
      </c>
      <c r="J4364" s="130"/>
    </row>
    <row r="4365" spans="1:10">
      <c r="A4365" s="100">
        <f t="shared" si="68"/>
        <v>2015</v>
      </c>
      <c r="B4365" s="102">
        <v>7</v>
      </c>
      <c r="C4365" s="103">
        <v>42186</v>
      </c>
      <c r="D4365" s="102">
        <v>18</v>
      </c>
      <c r="E4365" s="5">
        <v>0</v>
      </c>
      <c r="F4365" s="5">
        <v>493.24199999999996</v>
      </c>
      <c r="G4365" s="5">
        <v>1228.6690000000001</v>
      </c>
      <c r="H4365" s="5">
        <v>715.09299999999996</v>
      </c>
      <c r="J4365" s="130"/>
    </row>
    <row r="4366" spans="1:10">
      <c r="A4366" s="100">
        <f t="shared" si="68"/>
        <v>2015</v>
      </c>
      <c r="B4366" s="102">
        <v>7</v>
      </c>
      <c r="C4366" s="103">
        <v>42186</v>
      </c>
      <c r="D4366" s="102">
        <v>19</v>
      </c>
      <c r="E4366" s="5">
        <v>0</v>
      </c>
      <c r="F4366" s="5">
        <v>490.673</v>
      </c>
      <c r="G4366" s="5">
        <v>1283.0720000000001</v>
      </c>
      <c r="H4366" s="5">
        <v>769.64300000000003</v>
      </c>
      <c r="J4366" s="130"/>
    </row>
    <row r="4367" spans="1:10">
      <c r="A4367" s="100">
        <f t="shared" si="68"/>
        <v>2015</v>
      </c>
      <c r="B4367" s="102">
        <v>7</v>
      </c>
      <c r="C4367" s="103">
        <v>42186</v>
      </c>
      <c r="D4367" s="102">
        <v>20</v>
      </c>
      <c r="E4367" s="5">
        <v>0</v>
      </c>
      <c r="F4367" s="5">
        <v>489.05200000000008</v>
      </c>
      <c r="G4367" s="5">
        <v>1289.2559999999999</v>
      </c>
      <c r="H4367" s="5">
        <v>810.68600000000004</v>
      </c>
      <c r="J4367" s="130"/>
    </row>
    <row r="4368" spans="1:10">
      <c r="A4368" s="100">
        <f t="shared" si="68"/>
        <v>2015</v>
      </c>
      <c r="B4368" s="102">
        <v>7</v>
      </c>
      <c r="C4368" s="103">
        <v>42186</v>
      </c>
      <c r="D4368" s="102">
        <v>21</v>
      </c>
      <c r="E4368" s="5">
        <v>17.257000000000001</v>
      </c>
      <c r="F4368" s="5">
        <v>488.42399999999998</v>
      </c>
      <c r="G4368" s="5">
        <v>1297.9380000000001</v>
      </c>
      <c r="H4368" s="5">
        <v>838.61000000000013</v>
      </c>
      <c r="J4368" s="130"/>
    </row>
    <row r="4369" spans="1:10">
      <c r="A4369" s="100">
        <f t="shared" si="68"/>
        <v>2015</v>
      </c>
      <c r="B4369" s="102">
        <v>7</v>
      </c>
      <c r="C4369" s="103">
        <v>42186</v>
      </c>
      <c r="D4369" s="102">
        <v>22</v>
      </c>
      <c r="E4369" s="5">
        <v>40</v>
      </c>
      <c r="F4369" s="5">
        <v>488.28800000000001</v>
      </c>
      <c r="G4369" s="5">
        <v>1237.5200000000002</v>
      </c>
      <c r="H4369" s="5">
        <v>840.21199999999988</v>
      </c>
      <c r="J4369" s="130"/>
    </row>
    <row r="4370" spans="1:10">
      <c r="A4370" s="100">
        <f t="shared" si="68"/>
        <v>2015</v>
      </c>
      <c r="B4370" s="102">
        <v>7</v>
      </c>
      <c r="C4370" s="103">
        <v>42186</v>
      </c>
      <c r="D4370" s="102">
        <v>23</v>
      </c>
      <c r="E4370" s="5">
        <v>52.222000000000001</v>
      </c>
      <c r="F4370" s="5">
        <v>487.32100000000008</v>
      </c>
      <c r="G4370" s="5">
        <v>1141.1639999999998</v>
      </c>
      <c r="H4370" s="5">
        <v>851.779</v>
      </c>
      <c r="J4370" s="130"/>
    </row>
    <row r="4371" spans="1:10">
      <c r="A4371" s="100">
        <f t="shared" si="68"/>
        <v>2015</v>
      </c>
      <c r="B4371" s="102">
        <v>7</v>
      </c>
      <c r="C4371" s="103">
        <v>42186</v>
      </c>
      <c r="D4371" s="102">
        <v>24</v>
      </c>
      <c r="E4371" s="5">
        <v>63.333000000000006</v>
      </c>
      <c r="F4371" s="5">
        <v>487.66199999999998</v>
      </c>
      <c r="G4371" s="5">
        <v>1043.5129999999999</v>
      </c>
      <c r="H4371" s="5">
        <v>912.58499999999992</v>
      </c>
      <c r="J4371" s="130"/>
    </row>
    <row r="4372" spans="1:10">
      <c r="A4372" s="100">
        <f t="shared" si="68"/>
        <v>2015</v>
      </c>
      <c r="B4372" s="102">
        <v>7</v>
      </c>
      <c r="C4372" s="103">
        <v>42187</v>
      </c>
      <c r="D4372" s="102">
        <v>1</v>
      </c>
      <c r="E4372" s="5">
        <v>65.088999999999999</v>
      </c>
      <c r="F4372" s="5">
        <v>487.26300000000003</v>
      </c>
      <c r="G4372" s="5">
        <v>989.4190000000001</v>
      </c>
      <c r="H4372" s="5">
        <v>877.17200000000014</v>
      </c>
      <c r="J4372" s="130"/>
    </row>
    <row r="4373" spans="1:10">
      <c r="A4373" s="100">
        <f t="shared" si="68"/>
        <v>2015</v>
      </c>
      <c r="B4373" s="102">
        <v>7</v>
      </c>
      <c r="C4373" s="103">
        <v>42187</v>
      </c>
      <c r="D4373" s="102">
        <v>2</v>
      </c>
      <c r="E4373" s="5">
        <v>61.722000000000001</v>
      </c>
      <c r="F4373" s="5">
        <v>480.93399999999997</v>
      </c>
      <c r="G4373" s="5">
        <v>941.04700000000014</v>
      </c>
      <c r="H4373" s="5">
        <v>796.72100000000012</v>
      </c>
      <c r="J4373" s="130"/>
    </row>
    <row r="4374" spans="1:10">
      <c r="A4374" s="100">
        <f t="shared" si="68"/>
        <v>2015</v>
      </c>
      <c r="B4374" s="102">
        <v>7</v>
      </c>
      <c r="C4374" s="103">
        <v>42187</v>
      </c>
      <c r="D4374" s="102">
        <v>3</v>
      </c>
      <c r="E4374" s="5">
        <v>63.967000000000006</v>
      </c>
      <c r="F4374" s="5">
        <v>483.16699999999997</v>
      </c>
      <c r="G4374" s="5">
        <v>935.8929999999998</v>
      </c>
      <c r="H4374" s="5">
        <v>691.68200000000002</v>
      </c>
      <c r="J4374" s="130"/>
    </row>
    <row r="4375" spans="1:10">
      <c r="A4375" s="100">
        <f t="shared" si="68"/>
        <v>2015</v>
      </c>
      <c r="B4375" s="102">
        <v>7</v>
      </c>
      <c r="C4375" s="103">
        <v>42187</v>
      </c>
      <c r="D4375" s="102">
        <v>4</v>
      </c>
      <c r="E4375" s="5">
        <v>62.844000000000001</v>
      </c>
      <c r="F4375" s="5">
        <v>480.65100000000007</v>
      </c>
      <c r="G4375" s="5">
        <v>930.63700000000006</v>
      </c>
      <c r="H4375" s="5">
        <v>667.53300000000013</v>
      </c>
      <c r="J4375" s="130"/>
    </row>
    <row r="4376" spans="1:10">
      <c r="A4376" s="100">
        <f t="shared" si="68"/>
        <v>2015</v>
      </c>
      <c r="B4376" s="102">
        <v>7</v>
      </c>
      <c r="C4376" s="103">
        <v>42187</v>
      </c>
      <c r="D4376" s="102">
        <v>5</v>
      </c>
      <c r="E4376" s="5">
        <v>71.822000000000003</v>
      </c>
      <c r="F4376" s="5">
        <v>482.97600000000006</v>
      </c>
      <c r="G4376" s="5">
        <v>924.84400000000005</v>
      </c>
      <c r="H4376" s="5">
        <v>668.09299999999985</v>
      </c>
      <c r="J4376" s="130"/>
    </row>
    <row r="4377" spans="1:10">
      <c r="A4377" s="100">
        <f t="shared" si="68"/>
        <v>2015</v>
      </c>
      <c r="B4377" s="102">
        <v>7</v>
      </c>
      <c r="C4377" s="103">
        <v>42187</v>
      </c>
      <c r="D4377" s="102">
        <v>6</v>
      </c>
      <c r="E4377" s="5">
        <v>75.435000000000002</v>
      </c>
      <c r="F4377" s="5">
        <v>483.42600000000004</v>
      </c>
      <c r="G4377" s="5">
        <v>921.41600000000005</v>
      </c>
      <c r="H4377" s="5">
        <v>677.78899999999987</v>
      </c>
      <c r="J4377" s="130"/>
    </row>
    <row r="4378" spans="1:10">
      <c r="A4378" s="100">
        <f t="shared" si="68"/>
        <v>2015</v>
      </c>
      <c r="B4378" s="102">
        <v>7</v>
      </c>
      <c r="C4378" s="103">
        <v>42187</v>
      </c>
      <c r="D4378" s="102">
        <v>7</v>
      </c>
      <c r="E4378" s="5">
        <v>75.311000000000007</v>
      </c>
      <c r="F4378" s="5">
        <v>481.47499999999997</v>
      </c>
      <c r="G4378" s="5">
        <v>950.66400000000021</v>
      </c>
      <c r="H4378" s="5">
        <v>797.26</v>
      </c>
      <c r="J4378" s="130"/>
    </row>
    <row r="4379" spans="1:10">
      <c r="A4379" s="100">
        <f t="shared" si="68"/>
        <v>2015</v>
      </c>
      <c r="B4379" s="102">
        <v>7</v>
      </c>
      <c r="C4379" s="103">
        <v>42187</v>
      </c>
      <c r="D4379" s="102">
        <v>8</v>
      </c>
      <c r="E4379" s="5">
        <v>75.469000000000008</v>
      </c>
      <c r="F4379" s="5">
        <v>480.86999999999995</v>
      </c>
      <c r="G4379" s="5">
        <v>943.80399999999986</v>
      </c>
      <c r="H4379" s="5">
        <v>909.60899999999992</v>
      </c>
      <c r="J4379" s="130"/>
    </row>
    <row r="4380" spans="1:10">
      <c r="A4380" s="100">
        <f t="shared" si="68"/>
        <v>2015</v>
      </c>
      <c r="B4380" s="102">
        <v>7</v>
      </c>
      <c r="C4380" s="103">
        <v>42187</v>
      </c>
      <c r="D4380" s="102">
        <v>9</v>
      </c>
      <c r="E4380" s="5">
        <v>68.456000000000003</v>
      </c>
      <c r="F4380" s="5">
        <v>480.9</v>
      </c>
      <c r="G4380" s="5">
        <v>943.50099999999998</v>
      </c>
      <c r="H4380" s="5">
        <v>940.01800000000014</v>
      </c>
      <c r="J4380" s="130"/>
    </row>
    <row r="4381" spans="1:10">
      <c r="A4381" s="100">
        <f t="shared" si="68"/>
        <v>2015</v>
      </c>
      <c r="B4381" s="102">
        <v>7</v>
      </c>
      <c r="C4381" s="103">
        <v>42187</v>
      </c>
      <c r="D4381" s="102">
        <v>10</v>
      </c>
      <c r="E4381" s="5">
        <v>56.111000000000004</v>
      </c>
      <c r="F4381" s="5">
        <v>480.53999999999996</v>
      </c>
      <c r="G4381" s="5">
        <v>957.57899999999995</v>
      </c>
      <c r="H4381" s="5">
        <v>919.74099999999999</v>
      </c>
      <c r="J4381" s="130"/>
    </row>
    <row r="4382" spans="1:10">
      <c r="A4382" s="100">
        <f t="shared" si="68"/>
        <v>2015</v>
      </c>
      <c r="B4382" s="102">
        <v>7</v>
      </c>
      <c r="C4382" s="103">
        <v>42187</v>
      </c>
      <c r="D4382" s="102">
        <v>11</v>
      </c>
      <c r="E4382" s="5">
        <v>58.370000000000005</v>
      </c>
      <c r="F4382" s="5">
        <v>480.97999999999996</v>
      </c>
      <c r="G4382" s="5">
        <v>1013.777</v>
      </c>
      <c r="H4382" s="5">
        <v>887.10199999999998</v>
      </c>
      <c r="J4382" s="130"/>
    </row>
    <row r="4383" spans="1:10">
      <c r="A4383" s="100">
        <f t="shared" si="68"/>
        <v>2015</v>
      </c>
      <c r="B4383" s="102">
        <v>7</v>
      </c>
      <c r="C4383" s="103">
        <v>42187</v>
      </c>
      <c r="D4383" s="102">
        <v>12</v>
      </c>
      <c r="E4383" s="5">
        <v>111.89800000000001</v>
      </c>
      <c r="F4383" s="5">
        <v>480.85099999999989</v>
      </c>
      <c r="G4383" s="5">
        <v>1031.921</v>
      </c>
      <c r="H4383" s="5">
        <v>843.7700000000001</v>
      </c>
      <c r="J4383" s="130"/>
    </row>
    <row r="4384" spans="1:10">
      <c r="A4384" s="100">
        <f t="shared" si="68"/>
        <v>2015</v>
      </c>
      <c r="B4384" s="102">
        <v>7</v>
      </c>
      <c r="C4384" s="103">
        <v>42187</v>
      </c>
      <c r="D4384" s="102">
        <v>13</v>
      </c>
      <c r="E4384" s="5">
        <v>137.095</v>
      </c>
      <c r="F4384" s="5">
        <v>480.90499999999992</v>
      </c>
      <c r="G4384" s="5">
        <v>1069.999</v>
      </c>
      <c r="H4384" s="5">
        <v>799.21900000000005</v>
      </c>
      <c r="J4384" s="130"/>
    </row>
    <row r="4385" spans="1:10">
      <c r="A4385" s="100">
        <f t="shared" si="68"/>
        <v>2015</v>
      </c>
      <c r="B4385" s="102">
        <v>7</v>
      </c>
      <c r="C4385" s="103">
        <v>42187</v>
      </c>
      <c r="D4385" s="102">
        <v>14</v>
      </c>
      <c r="E4385" s="5">
        <v>135.32400000000001</v>
      </c>
      <c r="F4385" s="5">
        <v>473.476</v>
      </c>
      <c r="G4385" s="5">
        <v>1066.038</v>
      </c>
      <c r="H4385" s="5">
        <v>780.40899999999999</v>
      </c>
      <c r="J4385" s="130"/>
    </row>
    <row r="4386" spans="1:10">
      <c r="A4386" s="100">
        <f t="shared" si="68"/>
        <v>2015</v>
      </c>
      <c r="B4386" s="102">
        <v>7</v>
      </c>
      <c r="C4386" s="103">
        <v>42187</v>
      </c>
      <c r="D4386" s="102">
        <v>15</v>
      </c>
      <c r="E4386" s="5">
        <v>132.04900000000001</v>
      </c>
      <c r="F4386" s="5">
        <v>447.28200000000004</v>
      </c>
      <c r="G4386" s="5">
        <v>1065.1690000000003</v>
      </c>
      <c r="H4386" s="5">
        <v>778.95699999999999</v>
      </c>
      <c r="J4386" s="130"/>
    </row>
    <row r="4387" spans="1:10">
      <c r="A4387" s="100">
        <f t="shared" si="68"/>
        <v>2015</v>
      </c>
      <c r="B4387" s="102">
        <v>7</v>
      </c>
      <c r="C4387" s="103">
        <v>42187</v>
      </c>
      <c r="D4387" s="102">
        <v>16</v>
      </c>
      <c r="E4387" s="5">
        <v>129.047</v>
      </c>
      <c r="F4387" s="5">
        <v>449.58199999999999</v>
      </c>
      <c r="G4387" s="5">
        <v>1062.6420000000001</v>
      </c>
      <c r="H4387" s="5">
        <v>746.18300000000011</v>
      </c>
      <c r="J4387" s="130"/>
    </row>
    <row r="4388" spans="1:10">
      <c r="A4388" s="100">
        <f t="shared" si="68"/>
        <v>2015</v>
      </c>
      <c r="B4388" s="102">
        <v>7</v>
      </c>
      <c r="C4388" s="103">
        <v>42187</v>
      </c>
      <c r="D4388" s="102">
        <v>17</v>
      </c>
      <c r="E4388" s="5">
        <v>130.19999999999999</v>
      </c>
      <c r="F4388" s="5">
        <v>449.51400000000007</v>
      </c>
      <c r="G4388" s="5">
        <v>1064.0440000000001</v>
      </c>
      <c r="H4388" s="5">
        <v>740.24899999999991</v>
      </c>
      <c r="J4388" s="130"/>
    </row>
    <row r="4389" spans="1:10">
      <c r="A4389" s="100">
        <f t="shared" si="68"/>
        <v>2015</v>
      </c>
      <c r="B4389" s="102">
        <v>7</v>
      </c>
      <c r="C4389" s="103">
        <v>42187</v>
      </c>
      <c r="D4389" s="102">
        <v>18</v>
      </c>
      <c r="E4389" s="5">
        <v>128.12300000000002</v>
      </c>
      <c r="F4389" s="5">
        <v>448.64800000000008</v>
      </c>
      <c r="G4389" s="5">
        <v>1144.21</v>
      </c>
      <c r="H4389" s="5">
        <v>758.29700000000003</v>
      </c>
      <c r="J4389" s="130"/>
    </row>
    <row r="4390" spans="1:10">
      <c r="A4390" s="100">
        <f t="shared" si="68"/>
        <v>2015</v>
      </c>
      <c r="B4390" s="102">
        <v>7</v>
      </c>
      <c r="C4390" s="103">
        <v>42187</v>
      </c>
      <c r="D4390" s="102">
        <v>19</v>
      </c>
      <c r="E4390" s="5">
        <v>132.10900000000001</v>
      </c>
      <c r="F4390" s="5">
        <v>449.54400000000015</v>
      </c>
      <c r="G4390" s="5">
        <v>1243.5600000000002</v>
      </c>
      <c r="H4390" s="5">
        <v>815.86900000000003</v>
      </c>
      <c r="J4390" s="130"/>
    </row>
    <row r="4391" spans="1:10">
      <c r="A4391" s="100">
        <f t="shared" si="68"/>
        <v>2015</v>
      </c>
      <c r="B4391" s="102">
        <v>7</v>
      </c>
      <c r="C4391" s="103">
        <v>42187</v>
      </c>
      <c r="D4391" s="102">
        <v>20</v>
      </c>
      <c r="E4391" s="5">
        <v>131.941</v>
      </c>
      <c r="F4391" s="5">
        <v>454.66000000000008</v>
      </c>
      <c r="G4391" s="5">
        <v>1304.3110000000001</v>
      </c>
      <c r="H4391" s="5">
        <v>892.1690000000001</v>
      </c>
      <c r="J4391" s="130"/>
    </row>
    <row r="4392" spans="1:10">
      <c r="A4392" s="100">
        <f t="shared" si="68"/>
        <v>2015</v>
      </c>
      <c r="B4392" s="102">
        <v>7</v>
      </c>
      <c r="C4392" s="103">
        <v>42187</v>
      </c>
      <c r="D4392" s="102">
        <v>21</v>
      </c>
      <c r="E4392" s="5">
        <v>130.81700000000001</v>
      </c>
      <c r="F4392" s="5">
        <v>464.78899999999999</v>
      </c>
      <c r="G4392" s="5">
        <v>1318.5740000000001</v>
      </c>
      <c r="H4392" s="5">
        <v>907.74200000000008</v>
      </c>
      <c r="J4392" s="130"/>
    </row>
    <row r="4393" spans="1:10">
      <c r="A4393" s="100">
        <f t="shared" si="68"/>
        <v>2015</v>
      </c>
      <c r="B4393" s="102">
        <v>7</v>
      </c>
      <c r="C4393" s="103">
        <v>42187</v>
      </c>
      <c r="D4393" s="102">
        <v>22</v>
      </c>
      <c r="E4393" s="5">
        <v>128.089</v>
      </c>
      <c r="F4393" s="5">
        <v>470.57900000000001</v>
      </c>
      <c r="G4393" s="5">
        <v>1315.8509999999999</v>
      </c>
      <c r="H4393" s="5">
        <v>914.91800000000012</v>
      </c>
      <c r="J4393" s="130"/>
    </row>
    <row r="4394" spans="1:10">
      <c r="A4394" s="100">
        <f t="shared" si="68"/>
        <v>2015</v>
      </c>
      <c r="B4394" s="102">
        <v>7</v>
      </c>
      <c r="C4394" s="103">
        <v>42187</v>
      </c>
      <c r="D4394" s="102">
        <v>23</v>
      </c>
      <c r="E4394" s="5">
        <v>122.48</v>
      </c>
      <c r="F4394" s="5">
        <v>472.93400000000008</v>
      </c>
      <c r="G4394" s="5">
        <v>1250.1039999999998</v>
      </c>
      <c r="H4394" s="5">
        <v>947.08299999999986</v>
      </c>
      <c r="J4394" s="130"/>
    </row>
    <row r="4395" spans="1:10">
      <c r="A4395" s="100">
        <f t="shared" si="68"/>
        <v>2015</v>
      </c>
      <c r="B4395" s="102">
        <v>7</v>
      </c>
      <c r="C4395" s="103">
        <v>42187</v>
      </c>
      <c r="D4395" s="102">
        <v>24</v>
      </c>
      <c r="E4395" s="5">
        <v>125.68900000000001</v>
      </c>
      <c r="F4395" s="5">
        <v>474.1880000000001</v>
      </c>
      <c r="G4395" s="5">
        <v>1165.2170000000003</v>
      </c>
      <c r="H4395" s="5">
        <v>904.20800000000008</v>
      </c>
      <c r="J4395" s="130"/>
    </row>
    <row r="4396" spans="1:10">
      <c r="A4396" s="100">
        <f t="shared" si="68"/>
        <v>2015</v>
      </c>
      <c r="B4396" s="102">
        <v>7</v>
      </c>
      <c r="C4396" s="103">
        <v>42188</v>
      </c>
      <c r="D4396" s="102">
        <v>1</v>
      </c>
      <c r="E4396" s="5">
        <v>128.196</v>
      </c>
      <c r="F4396" s="5">
        <v>483.43900000000002</v>
      </c>
      <c r="G4396" s="5">
        <v>1022.9870000000003</v>
      </c>
      <c r="H4396" s="5">
        <v>852.83800000000008</v>
      </c>
      <c r="J4396" s="130"/>
    </row>
    <row r="4397" spans="1:10">
      <c r="A4397" s="100">
        <f t="shared" si="68"/>
        <v>2015</v>
      </c>
      <c r="B4397" s="102">
        <v>7</v>
      </c>
      <c r="C4397" s="103">
        <v>42188</v>
      </c>
      <c r="D4397" s="102">
        <v>2</v>
      </c>
      <c r="E4397" s="5">
        <v>127.917</v>
      </c>
      <c r="F4397" s="5">
        <v>484.46500000000003</v>
      </c>
      <c r="G4397" s="5">
        <v>923.04800000000012</v>
      </c>
      <c r="H4397" s="5">
        <v>746.89</v>
      </c>
      <c r="J4397" s="130"/>
    </row>
    <row r="4398" spans="1:10">
      <c r="A4398" s="100">
        <f t="shared" si="68"/>
        <v>2015</v>
      </c>
      <c r="B4398" s="102">
        <v>7</v>
      </c>
      <c r="C4398" s="103">
        <v>42188</v>
      </c>
      <c r="D4398" s="102">
        <v>3</v>
      </c>
      <c r="E4398" s="5">
        <v>126.01400000000001</v>
      </c>
      <c r="F4398" s="5">
        <v>483.61700000000008</v>
      </c>
      <c r="G4398" s="5">
        <v>910.35500000000002</v>
      </c>
      <c r="H4398" s="5">
        <v>672.8420000000001</v>
      </c>
      <c r="J4398" s="130"/>
    </row>
    <row r="4399" spans="1:10">
      <c r="A4399" s="100">
        <f t="shared" si="68"/>
        <v>2015</v>
      </c>
      <c r="B4399" s="102">
        <v>7</v>
      </c>
      <c r="C4399" s="103">
        <v>42188</v>
      </c>
      <c r="D4399" s="102">
        <v>4</v>
      </c>
      <c r="E4399" s="5">
        <v>124.75700000000001</v>
      </c>
      <c r="F4399" s="5">
        <v>480.30899999999997</v>
      </c>
      <c r="G4399" s="5">
        <v>922.28400000000011</v>
      </c>
      <c r="H4399" s="5">
        <v>671.87599999999998</v>
      </c>
      <c r="J4399" s="130"/>
    </row>
    <row r="4400" spans="1:10">
      <c r="A4400" s="100">
        <f t="shared" si="68"/>
        <v>2015</v>
      </c>
      <c r="B4400" s="102">
        <v>7</v>
      </c>
      <c r="C4400" s="103">
        <v>42188</v>
      </c>
      <c r="D4400" s="102">
        <v>5</v>
      </c>
      <c r="E4400" s="5">
        <v>122.53800000000001</v>
      </c>
      <c r="F4400" s="5">
        <v>484.36400000000003</v>
      </c>
      <c r="G4400" s="5">
        <v>923.47399999999993</v>
      </c>
      <c r="H4400" s="5">
        <v>672.92599999999993</v>
      </c>
      <c r="J4400" s="130"/>
    </row>
    <row r="4401" spans="1:10">
      <c r="A4401" s="100">
        <f t="shared" si="68"/>
        <v>2015</v>
      </c>
      <c r="B4401" s="102">
        <v>7</v>
      </c>
      <c r="C4401" s="103">
        <v>42188</v>
      </c>
      <c r="D4401" s="102">
        <v>6</v>
      </c>
      <c r="E4401" s="5">
        <v>126.02300000000001</v>
      </c>
      <c r="F4401" s="5">
        <v>485.49899999999997</v>
      </c>
      <c r="G4401" s="5">
        <v>941.50599999999986</v>
      </c>
      <c r="H4401" s="5">
        <v>678.30599999999993</v>
      </c>
      <c r="J4401" s="130"/>
    </row>
    <row r="4402" spans="1:10">
      <c r="A4402" s="100">
        <f t="shared" si="68"/>
        <v>2015</v>
      </c>
      <c r="B4402" s="102">
        <v>7</v>
      </c>
      <c r="C4402" s="103">
        <v>42188</v>
      </c>
      <c r="D4402" s="102">
        <v>7</v>
      </c>
      <c r="E4402" s="5">
        <v>126.56500000000001</v>
      </c>
      <c r="F4402" s="5">
        <v>484.28300000000002</v>
      </c>
      <c r="G4402" s="5">
        <v>1023.2250000000001</v>
      </c>
      <c r="H4402" s="5">
        <v>779.81500000000005</v>
      </c>
      <c r="J4402" s="130"/>
    </row>
    <row r="4403" spans="1:10">
      <c r="A4403" s="100">
        <f t="shared" si="68"/>
        <v>2015</v>
      </c>
      <c r="B4403" s="102">
        <v>7</v>
      </c>
      <c r="C4403" s="103">
        <v>42188</v>
      </c>
      <c r="D4403" s="102">
        <v>8</v>
      </c>
      <c r="E4403" s="5">
        <v>129.49600000000001</v>
      </c>
      <c r="F4403" s="5">
        <v>483.19499999999999</v>
      </c>
      <c r="G4403" s="5">
        <v>1095.203</v>
      </c>
      <c r="H4403" s="5">
        <v>874.46900000000005</v>
      </c>
      <c r="J4403" s="130"/>
    </row>
    <row r="4404" spans="1:10">
      <c r="A4404" s="100">
        <f t="shared" si="68"/>
        <v>2015</v>
      </c>
      <c r="B4404" s="102">
        <v>7</v>
      </c>
      <c r="C4404" s="103">
        <v>42188</v>
      </c>
      <c r="D4404" s="102">
        <v>9</v>
      </c>
      <c r="E4404" s="5">
        <v>134.68200000000002</v>
      </c>
      <c r="F4404" s="5">
        <v>485.565</v>
      </c>
      <c r="G4404" s="5">
        <v>1123.1220000000001</v>
      </c>
      <c r="H4404" s="5">
        <v>891.97199999999998</v>
      </c>
      <c r="J4404" s="130"/>
    </row>
    <row r="4405" spans="1:10">
      <c r="A4405" s="100">
        <f t="shared" si="68"/>
        <v>2015</v>
      </c>
      <c r="B4405" s="102">
        <v>7</v>
      </c>
      <c r="C4405" s="103">
        <v>42188</v>
      </c>
      <c r="D4405" s="102">
        <v>10</v>
      </c>
      <c r="E4405" s="5">
        <v>134.16500000000002</v>
      </c>
      <c r="F4405" s="5">
        <v>487.42300000000006</v>
      </c>
      <c r="G4405" s="5">
        <v>1163.2530000000002</v>
      </c>
      <c r="H4405" s="5">
        <v>908.60100000000011</v>
      </c>
      <c r="J4405" s="130"/>
    </row>
    <row r="4406" spans="1:10">
      <c r="A4406" s="100">
        <f t="shared" si="68"/>
        <v>2015</v>
      </c>
      <c r="B4406" s="102">
        <v>7</v>
      </c>
      <c r="C4406" s="103">
        <v>42188</v>
      </c>
      <c r="D4406" s="102">
        <v>11</v>
      </c>
      <c r="E4406" s="5">
        <v>133.661</v>
      </c>
      <c r="F4406" s="5">
        <v>487.35599999999999</v>
      </c>
      <c r="G4406" s="5">
        <v>1110.7339999999999</v>
      </c>
      <c r="H4406" s="5">
        <v>906.72900000000016</v>
      </c>
      <c r="J4406" s="130"/>
    </row>
    <row r="4407" spans="1:10">
      <c r="A4407" s="100">
        <f t="shared" si="68"/>
        <v>2015</v>
      </c>
      <c r="B4407" s="102">
        <v>7</v>
      </c>
      <c r="C4407" s="103">
        <v>42188</v>
      </c>
      <c r="D4407" s="102">
        <v>12</v>
      </c>
      <c r="E4407" s="5">
        <v>130.744</v>
      </c>
      <c r="F4407" s="5">
        <v>472.387</v>
      </c>
      <c r="G4407" s="5">
        <v>1104.5419999999999</v>
      </c>
      <c r="H4407" s="5">
        <v>922.88199999999995</v>
      </c>
      <c r="J4407" s="130"/>
    </row>
    <row r="4408" spans="1:10">
      <c r="A4408" s="100">
        <f t="shared" si="68"/>
        <v>2015</v>
      </c>
      <c r="B4408" s="102">
        <v>7</v>
      </c>
      <c r="C4408" s="103">
        <v>42188</v>
      </c>
      <c r="D4408" s="102">
        <v>13</v>
      </c>
      <c r="E4408" s="5">
        <v>131.31300000000002</v>
      </c>
      <c r="F4408" s="5">
        <v>443.26500000000004</v>
      </c>
      <c r="G4408" s="5">
        <v>1072.6790000000001</v>
      </c>
      <c r="H4408" s="5">
        <v>930.303</v>
      </c>
      <c r="J4408" s="130"/>
    </row>
    <row r="4409" spans="1:10">
      <c r="A4409" s="100">
        <f t="shared" si="68"/>
        <v>2015</v>
      </c>
      <c r="B4409" s="102">
        <v>7</v>
      </c>
      <c r="C4409" s="103">
        <v>42188</v>
      </c>
      <c r="D4409" s="102">
        <v>14</v>
      </c>
      <c r="E4409" s="5">
        <v>132.69499999999999</v>
      </c>
      <c r="F4409" s="5">
        <v>461.78899999999999</v>
      </c>
      <c r="G4409" s="5">
        <v>1068.3230000000001</v>
      </c>
      <c r="H4409" s="5">
        <v>923.12800000000004</v>
      </c>
      <c r="J4409" s="130"/>
    </row>
    <row r="4410" spans="1:10">
      <c r="A4410" s="100">
        <f t="shared" si="68"/>
        <v>2015</v>
      </c>
      <c r="B4410" s="102">
        <v>7</v>
      </c>
      <c r="C4410" s="103">
        <v>42188</v>
      </c>
      <c r="D4410" s="102">
        <v>15</v>
      </c>
      <c r="E4410" s="5">
        <v>119.819</v>
      </c>
      <c r="F4410" s="5">
        <v>470.99200000000002</v>
      </c>
      <c r="G4410" s="5">
        <v>1064.5140000000001</v>
      </c>
      <c r="H4410" s="5">
        <v>923.70800000000008</v>
      </c>
      <c r="J4410" s="130"/>
    </row>
    <row r="4411" spans="1:10">
      <c r="A4411" s="100">
        <f t="shared" si="68"/>
        <v>2015</v>
      </c>
      <c r="B4411" s="102">
        <v>7</v>
      </c>
      <c r="C4411" s="103">
        <v>42188</v>
      </c>
      <c r="D4411" s="102">
        <v>16</v>
      </c>
      <c r="E4411" s="5">
        <v>127.01100000000001</v>
      </c>
      <c r="F4411" s="5">
        <v>446.92599999999999</v>
      </c>
      <c r="G4411" s="5">
        <v>1061.3060000000003</v>
      </c>
      <c r="H4411" s="5">
        <v>925.97199999999998</v>
      </c>
      <c r="J4411" s="130"/>
    </row>
    <row r="4412" spans="1:10">
      <c r="A4412" s="100">
        <f t="shared" si="68"/>
        <v>2015</v>
      </c>
      <c r="B4412" s="102">
        <v>7</v>
      </c>
      <c r="C4412" s="103">
        <v>42188</v>
      </c>
      <c r="D4412" s="102">
        <v>17</v>
      </c>
      <c r="E4412" s="5">
        <v>134.85599999999999</v>
      </c>
      <c r="F4412" s="5">
        <v>448.00799999999998</v>
      </c>
      <c r="G4412" s="5">
        <v>1069.4589999999998</v>
      </c>
      <c r="H4412" s="5">
        <v>925.98000000000013</v>
      </c>
      <c r="J4412" s="130"/>
    </row>
    <row r="4413" spans="1:10">
      <c r="A4413" s="100">
        <f t="shared" si="68"/>
        <v>2015</v>
      </c>
      <c r="B4413" s="102">
        <v>7</v>
      </c>
      <c r="C4413" s="103">
        <v>42188</v>
      </c>
      <c r="D4413" s="102">
        <v>18</v>
      </c>
      <c r="E4413" s="5">
        <v>136.17100000000002</v>
      </c>
      <c r="F4413" s="5">
        <v>446.53800000000007</v>
      </c>
      <c r="G4413" s="5">
        <v>1065.5889999999999</v>
      </c>
      <c r="H4413" s="5">
        <v>986.63200000000006</v>
      </c>
      <c r="J4413" s="130"/>
    </row>
    <row r="4414" spans="1:10">
      <c r="A4414" s="100">
        <f t="shared" si="68"/>
        <v>2015</v>
      </c>
      <c r="B4414" s="102">
        <v>7</v>
      </c>
      <c r="C4414" s="103">
        <v>42188</v>
      </c>
      <c r="D4414" s="102">
        <v>19</v>
      </c>
      <c r="E4414" s="5">
        <v>133.09399999999999</v>
      </c>
      <c r="F4414" s="5">
        <v>447.78600000000012</v>
      </c>
      <c r="G4414" s="5">
        <v>1134.6969999999999</v>
      </c>
      <c r="H4414" s="5">
        <v>1098.615</v>
      </c>
      <c r="J4414" s="130"/>
    </row>
    <row r="4415" spans="1:10">
      <c r="A4415" s="100">
        <f t="shared" si="68"/>
        <v>2015</v>
      </c>
      <c r="B4415" s="102">
        <v>7</v>
      </c>
      <c r="C4415" s="103">
        <v>42188</v>
      </c>
      <c r="D4415" s="102">
        <v>20</v>
      </c>
      <c r="E4415" s="5">
        <v>134.85500000000002</v>
      </c>
      <c r="F4415" s="5">
        <v>447.94299999999993</v>
      </c>
      <c r="G4415" s="5">
        <v>1159.511</v>
      </c>
      <c r="H4415" s="5">
        <v>1169.27</v>
      </c>
      <c r="J4415" s="130"/>
    </row>
    <row r="4416" spans="1:10">
      <c r="A4416" s="100">
        <f t="shared" si="68"/>
        <v>2015</v>
      </c>
      <c r="B4416" s="102">
        <v>7</v>
      </c>
      <c r="C4416" s="103">
        <v>42188</v>
      </c>
      <c r="D4416" s="102">
        <v>21</v>
      </c>
      <c r="E4416" s="5">
        <v>138.93299999999999</v>
      </c>
      <c r="F4416" s="5">
        <v>448.8309999999999</v>
      </c>
      <c r="G4416" s="5">
        <v>1173.9690000000001</v>
      </c>
      <c r="H4416" s="5">
        <v>1183.8420000000001</v>
      </c>
      <c r="J4416" s="130"/>
    </row>
    <row r="4417" spans="1:10">
      <c r="A4417" s="100">
        <f t="shared" si="68"/>
        <v>2015</v>
      </c>
      <c r="B4417" s="102">
        <v>7</v>
      </c>
      <c r="C4417" s="103">
        <v>42188</v>
      </c>
      <c r="D4417" s="102">
        <v>22</v>
      </c>
      <c r="E4417" s="5">
        <v>128.43700000000001</v>
      </c>
      <c r="F4417" s="5">
        <v>449.80900000000003</v>
      </c>
      <c r="G4417" s="5">
        <v>1171.8900000000001</v>
      </c>
      <c r="H4417" s="5">
        <v>1169.001</v>
      </c>
      <c r="J4417" s="130"/>
    </row>
    <row r="4418" spans="1:10">
      <c r="A4418" s="100">
        <f t="shared" si="68"/>
        <v>2015</v>
      </c>
      <c r="B4418" s="102">
        <v>7</v>
      </c>
      <c r="C4418" s="103">
        <v>42188</v>
      </c>
      <c r="D4418" s="102">
        <v>23</v>
      </c>
      <c r="E4418" s="5">
        <v>127.45700000000001</v>
      </c>
      <c r="F4418" s="5">
        <v>451.00700000000006</v>
      </c>
      <c r="G4418" s="5">
        <v>1151.1840000000002</v>
      </c>
      <c r="H4418" s="5">
        <v>1088.1179999999999</v>
      </c>
      <c r="J4418" s="130"/>
    </row>
    <row r="4419" spans="1:10">
      <c r="A4419" s="100">
        <f t="shared" si="68"/>
        <v>2015</v>
      </c>
      <c r="B4419" s="102">
        <v>7</v>
      </c>
      <c r="C4419" s="103">
        <v>42188</v>
      </c>
      <c r="D4419" s="102">
        <v>24</v>
      </c>
      <c r="E4419" s="5">
        <v>126.233</v>
      </c>
      <c r="F4419" s="5">
        <v>451.94900000000001</v>
      </c>
      <c r="G4419" s="5">
        <v>980.50299999999993</v>
      </c>
      <c r="H4419" s="5">
        <v>994.22</v>
      </c>
      <c r="J4419" s="130"/>
    </row>
    <row r="4420" spans="1:10">
      <c r="A4420" s="100">
        <f t="shared" si="68"/>
        <v>2015</v>
      </c>
      <c r="B4420" s="102">
        <v>7</v>
      </c>
      <c r="C4420" s="103">
        <v>42189</v>
      </c>
      <c r="D4420" s="102">
        <v>1</v>
      </c>
      <c r="E4420" s="5">
        <v>125.01600000000001</v>
      </c>
      <c r="F4420" s="5">
        <v>441.47000000000008</v>
      </c>
      <c r="G4420" s="5">
        <v>900.6690000000001</v>
      </c>
      <c r="H4420" s="5">
        <v>904.779</v>
      </c>
      <c r="J4420" s="130"/>
    </row>
    <row r="4421" spans="1:10">
      <c r="A4421" s="100">
        <f t="shared" ref="A4421:A4484" si="69">YEAR(C4421)</f>
        <v>2015</v>
      </c>
      <c r="B4421" s="102">
        <v>7</v>
      </c>
      <c r="C4421" s="103">
        <v>42189</v>
      </c>
      <c r="D4421" s="102">
        <v>2</v>
      </c>
      <c r="E4421" s="5">
        <v>123.00800000000001</v>
      </c>
      <c r="F4421" s="5">
        <v>439.00199999999995</v>
      </c>
      <c r="G4421" s="5">
        <v>839.17699999999991</v>
      </c>
      <c r="H4421" s="5">
        <v>846.9079999999999</v>
      </c>
      <c r="J4421" s="130"/>
    </row>
    <row r="4422" spans="1:10">
      <c r="A4422" s="100">
        <f t="shared" si="69"/>
        <v>2015</v>
      </c>
      <c r="B4422" s="102">
        <v>7</v>
      </c>
      <c r="C4422" s="103">
        <v>42189</v>
      </c>
      <c r="D4422" s="102">
        <v>3</v>
      </c>
      <c r="E4422" s="5">
        <v>124.18</v>
      </c>
      <c r="F4422" s="5">
        <v>438.48000000000013</v>
      </c>
      <c r="G4422" s="5">
        <v>806.52900000000011</v>
      </c>
      <c r="H4422" s="5">
        <v>829.428</v>
      </c>
      <c r="J4422" s="130"/>
    </row>
    <row r="4423" spans="1:10">
      <c r="A4423" s="100">
        <f t="shared" si="69"/>
        <v>2015</v>
      </c>
      <c r="B4423" s="102">
        <v>7</v>
      </c>
      <c r="C4423" s="103">
        <v>42189</v>
      </c>
      <c r="D4423" s="102">
        <v>4</v>
      </c>
      <c r="E4423" s="5">
        <v>125.75</v>
      </c>
      <c r="F4423" s="5">
        <v>438.54500000000002</v>
      </c>
      <c r="G4423" s="5">
        <v>796.30800000000022</v>
      </c>
      <c r="H4423" s="5">
        <v>824.08699999999999</v>
      </c>
      <c r="J4423" s="130"/>
    </row>
    <row r="4424" spans="1:10">
      <c r="A4424" s="100">
        <f t="shared" si="69"/>
        <v>2015</v>
      </c>
      <c r="B4424" s="102">
        <v>7</v>
      </c>
      <c r="C4424" s="103">
        <v>42189</v>
      </c>
      <c r="D4424" s="102">
        <v>5</v>
      </c>
      <c r="E4424" s="5">
        <v>126.3</v>
      </c>
      <c r="F4424" s="5">
        <v>438.27199999999999</v>
      </c>
      <c r="G4424" s="5">
        <v>793</v>
      </c>
      <c r="H4424" s="5">
        <v>798.92399999999998</v>
      </c>
      <c r="J4424" s="130"/>
    </row>
    <row r="4425" spans="1:10">
      <c r="A4425" s="100">
        <f t="shared" si="69"/>
        <v>2015</v>
      </c>
      <c r="B4425" s="102">
        <v>7</v>
      </c>
      <c r="C4425" s="103">
        <v>42189</v>
      </c>
      <c r="D4425" s="102">
        <v>6</v>
      </c>
      <c r="E4425" s="5">
        <v>123.63300000000001</v>
      </c>
      <c r="F4425" s="5">
        <v>447.31</v>
      </c>
      <c r="G4425" s="5">
        <v>794.50399999999991</v>
      </c>
      <c r="H4425" s="5">
        <v>791.4860000000001</v>
      </c>
      <c r="J4425" s="130"/>
    </row>
    <row r="4426" spans="1:10">
      <c r="A4426" s="100">
        <f t="shared" si="69"/>
        <v>2015</v>
      </c>
      <c r="B4426" s="102">
        <v>7</v>
      </c>
      <c r="C4426" s="103">
        <v>42189</v>
      </c>
      <c r="D4426" s="102">
        <v>7</v>
      </c>
      <c r="E4426" s="5">
        <v>122.783</v>
      </c>
      <c r="F4426" s="5">
        <v>457.43500000000006</v>
      </c>
      <c r="G4426" s="5">
        <v>871.87200000000018</v>
      </c>
      <c r="H4426" s="5">
        <v>796.70800000000008</v>
      </c>
      <c r="J4426" s="130"/>
    </row>
    <row r="4427" spans="1:10">
      <c r="A4427" s="100">
        <f t="shared" si="69"/>
        <v>2015</v>
      </c>
      <c r="B4427" s="102">
        <v>7</v>
      </c>
      <c r="C4427" s="103">
        <v>42189</v>
      </c>
      <c r="D4427" s="102">
        <v>8</v>
      </c>
      <c r="E4427" s="5">
        <v>127.036</v>
      </c>
      <c r="F4427" s="5">
        <v>466.154</v>
      </c>
      <c r="G4427" s="5">
        <v>926.76499999999999</v>
      </c>
      <c r="H4427" s="5">
        <v>835.23199999999997</v>
      </c>
      <c r="J4427" s="130"/>
    </row>
    <row r="4428" spans="1:10">
      <c r="A4428" s="100">
        <f t="shared" si="69"/>
        <v>2015</v>
      </c>
      <c r="B4428" s="102">
        <v>7</v>
      </c>
      <c r="C4428" s="103">
        <v>42189</v>
      </c>
      <c r="D4428" s="102">
        <v>9</v>
      </c>
      <c r="E4428" s="5">
        <v>129.203</v>
      </c>
      <c r="F4428" s="5">
        <v>466.93400000000003</v>
      </c>
      <c r="G4428" s="5">
        <v>905.7879999999999</v>
      </c>
      <c r="H4428" s="5">
        <v>858.60300000000018</v>
      </c>
      <c r="J4428" s="130"/>
    </row>
    <row r="4429" spans="1:10">
      <c r="A4429" s="100">
        <f t="shared" si="69"/>
        <v>2015</v>
      </c>
      <c r="B4429" s="102">
        <v>7</v>
      </c>
      <c r="C4429" s="103">
        <v>42189</v>
      </c>
      <c r="D4429" s="102">
        <v>10</v>
      </c>
      <c r="E4429" s="5">
        <v>130.184</v>
      </c>
      <c r="F4429" s="5">
        <v>475.01800000000003</v>
      </c>
      <c r="G4429" s="5">
        <v>868.10300000000007</v>
      </c>
      <c r="H4429" s="5">
        <v>890.79899999999998</v>
      </c>
      <c r="J4429" s="130"/>
    </row>
    <row r="4430" spans="1:10">
      <c r="A4430" s="100">
        <f t="shared" si="69"/>
        <v>2015</v>
      </c>
      <c r="B4430" s="102">
        <v>7</v>
      </c>
      <c r="C4430" s="103">
        <v>42189</v>
      </c>
      <c r="D4430" s="102">
        <v>11</v>
      </c>
      <c r="E4430" s="5">
        <v>133.04599999999999</v>
      </c>
      <c r="F4430" s="5">
        <v>475.99499999999995</v>
      </c>
      <c r="G4430" s="5">
        <v>865.01400000000012</v>
      </c>
      <c r="H4430" s="5">
        <v>909.01099999999997</v>
      </c>
      <c r="J4430" s="130"/>
    </row>
    <row r="4431" spans="1:10">
      <c r="A4431" s="100">
        <f t="shared" si="69"/>
        <v>2015</v>
      </c>
      <c r="B4431" s="102">
        <v>7</v>
      </c>
      <c r="C4431" s="103">
        <v>42189</v>
      </c>
      <c r="D4431" s="102">
        <v>12</v>
      </c>
      <c r="E4431" s="5">
        <v>134.441</v>
      </c>
      <c r="F4431" s="5">
        <v>475.67899999999997</v>
      </c>
      <c r="G4431" s="5">
        <v>859.51600000000008</v>
      </c>
      <c r="H4431" s="5">
        <v>915.55</v>
      </c>
      <c r="J4431" s="130"/>
    </row>
    <row r="4432" spans="1:10">
      <c r="A4432" s="100">
        <f t="shared" si="69"/>
        <v>2015</v>
      </c>
      <c r="B4432" s="102">
        <v>7</v>
      </c>
      <c r="C4432" s="103">
        <v>42189</v>
      </c>
      <c r="D4432" s="102">
        <v>13</v>
      </c>
      <c r="E4432" s="5">
        <v>140.06899999999999</v>
      </c>
      <c r="F4432" s="5">
        <v>471.87499999999994</v>
      </c>
      <c r="G4432" s="5">
        <v>856.07</v>
      </c>
      <c r="H4432" s="5">
        <v>906.53100000000006</v>
      </c>
      <c r="J4432" s="130"/>
    </row>
    <row r="4433" spans="1:10">
      <c r="A4433" s="100">
        <f t="shared" si="69"/>
        <v>2015</v>
      </c>
      <c r="B4433" s="102">
        <v>7</v>
      </c>
      <c r="C4433" s="103">
        <v>42189</v>
      </c>
      <c r="D4433" s="102">
        <v>14</v>
      </c>
      <c r="E4433" s="5">
        <v>137.43200000000002</v>
      </c>
      <c r="F4433" s="5">
        <v>469.39200000000005</v>
      </c>
      <c r="G4433" s="5">
        <v>848.05799999999999</v>
      </c>
      <c r="H4433" s="5">
        <v>881.70400000000006</v>
      </c>
      <c r="J4433" s="130"/>
    </row>
    <row r="4434" spans="1:10">
      <c r="A4434" s="100">
        <f t="shared" si="69"/>
        <v>2015</v>
      </c>
      <c r="B4434" s="102">
        <v>7</v>
      </c>
      <c r="C4434" s="103">
        <v>42189</v>
      </c>
      <c r="D4434" s="102">
        <v>15</v>
      </c>
      <c r="E4434" s="5">
        <v>139.185</v>
      </c>
      <c r="F4434" s="5">
        <v>468.61099999999993</v>
      </c>
      <c r="G4434" s="5">
        <v>869.37200000000007</v>
      </c>
      <c r="H4434" s="5">
        <v>811.53</v>
      </c>
      <c r="J4434" s="130"/>
    </row>
    <row r="4435" spans="1:10">
      <c r="A4435" s="100">
        <f t="shared" si="69"/>
        <v>2015</v>
      </c>
      <c r="B4435" s="102">
        <v>7</v>
      </c>
      <c r="C4435" s="103">
        <v>42189</v>
      </c>
      <c r="D4435" s="102">
        <v>16</v>
      </c>
      <c r="E4435" s="5">
        <v>129.607</v>
      </c>
      <c r="F4435" s="5">
        <v>468.45500000000004</v>
      </c>
      <c r="G4435" s="5">
        <v>857.59400000000016</v>
      </c>
      <c r="H4435" s="5">
        <v>804.4</v>
      </c>
      <c r="J4435" s="130"/>
    </row>
    <row r="4436" spans="1:10">
      <c r="A4436" s="100">
        <f t="shared" si="69"/>
        <v>2015</v>
      </c>
      <c r="B4436" s="102">
        <v>7</v>
      </c>
      <c r="C4436" s="103">
        <v>42189</v>
      </c>
      <c r="D4436" s="102">
        <v>17</v>
      </c>
      <c r="E4436" s="5">
        <v>110.13600000000001</v>
      </c>
      <c r="F4436" s="5">
        <v>471.48499999999996</v>
      </c>
      <c r="G4436" s="5">
        <v>852.00100000000009</v>
      </c>
      <c r="H4436" s="5">
        <v>791.54900000000009</v>
      </c>
      <c r="J4436" s="130"/>
    </row>
    <row r="4437" spans="1:10">
      <c r="A4437" s="100">
        <f t="shared" si="69"/>
        <v>2015</v>
      </c>
      <c r="B4437" s="102">
        <v>7</v>
      </c>
      <c r="C4437" s="103">
        <v>42189</v>
      </c>
      <c r="D4437" s="102">
        <v>18</v>
      </c>
      <c r="E4437" s="5">
        <v>108.69200000000001</v>
      </c>
      <c r="F4437" s="5">
        <v>472.17699999999996</v>
      </c>
      <c r="G4437" s="5">
        <v>857.58899999999994</v>
      </c>
      <c r="H4437" s="5">
        <v>800.68899999999996</v>
      </c>
      <c r="J4437" s="130"/>
    </row>
    <row r="4438" spans="1:10">
      <c r="A4438" s="100">
        <f t="shared" si="69"/>
        <v>2015</v>
      </c>
      <c r="B4438" s="102">
        <v>7</v>
      </c>
      <c r="C4438" s="103">
        <v>42189</v>
      </c>
      <c r="D4438" s="102">
        <v>19</v>
      </c>
      <c r="E4438" s="5">
        <v>125.541</v>
      </c>
      <c r="F4438" s="5">
        <v>472.21100000000001</v>
      </c>
      <c r="G4438" s="5">
        <v>890.70499999999993</v>
      </c>
      <c r="H4438" s="5">
        <v>959.22</v>
      </c>
      <c r="J4438" s="130"/>
    </row>
    <row r="4439" spans="1:10">
      <c r="A4439" s="100">
        <f t="shared" si="69"/>
        <v>2015</v>
      </c>
      <c r="B4439" s="102">
        <v>7</v>
      </c>
      <c r="C4439" s="103">
        <v>42189</v>
      </c>
      <c r="D4439" s="102">
        <v>20</v>
      </c>
      <c r="E4439" s="5">
        <v>129.38900000000001</v>
      </c>
      <c r="F4439" s="5">
        <v>475.07400000000007</v>
      </c>
      <c r="G4439" s="5">
        <v>922.99200000000008</v>
      </c>
      <c r="H4439" s="5">
        <v>1122.875</v>
      </c>
      <c r="J4439" s="130"/>
    </row>
    <row r="4440" spans="1:10">
      <c r="A4440" s="100">
        <f t="shared" si="69"/>
        <v>2015</v>
      </c>
      <c r="B4440" s="102">
        <v>7</v>
      </c>
      <c r="C4440" s="103">
        <v>42189</v>
      </c>
      <c r="D4440" s="102">
        <v>21</v>
      </c>
      <c r="E4440" s="5">
        <v>129.864</v>
      </c>
      <c r="F4440" s="5">
        <v>475.71199999999999</v>
      </c>
      <c r="G4440" s="5">
        <v>927.65600000000006</v>
      </c>
      <c r="H4440" s="5">
        <v>1166.279</v>
      </c>
      <c r="J4440" s="130"/>
    </row>
    <row r="4441" spans="1:10">
      <c r="A4441" s="100">
        <f t="shared" si="69"/>
        <v>2015</v>
      </c>
      <c r="B4441" s="102">
        <v>7</v>
      </c>
      <c r="C4441" s="103">
        <v>42189</v>
      </c>
      <c r="D4441" s="102">
        <v>22</v>
      </c>
      <c r="E4441" s="5">
        <v>128.12</v>
      </c>
      <c r="F4441" s="5">
        <v>475.74300000000011</v>
      </c>
      <c r="G4441" s="5">
        <v>899.4140000000001</v>
      </c>
      <c r="H4441" s="5">
        <v>1081.711</v>
      </c>
      <c r="J4441" s="130"/>
    </row>
    <row r="4442" spans="1:10">
      <c r="A4442" s="100">
        <f t="shared" si="69"/>
        <v>2015</v>
      </c>
      <c r="B4442" s="102">
        <v>7</v>
      </c>
      <c r="C4442" s="103">
        <v>42189</v>
      </c>
      <c r="D4442" s="102">
        <v>23</v>
      </c>
      <c r="E4442" s="5">
        <v>131.35599999999999</v>
      </c>
      <c r="F4442" s="5">
        <v>477.01599999999991</v>
      </c>
      <c r="G4442" s="5">
        <v>871.53600000000006</v>
      </c>
      <c r="H4442" s="5">
        <v>1004.979</v>
      </c>
      <c r="J4442" s="130"/>
    </row>
    <row r="4443" spans="1:10">
      <c r="A4443" s="100">
        <f t="shared" si="69"/>
        <v>2015</v>
      </c>
      <c r="B4443" s="102">
        <v>7</v>
      </c>
      <c r="C4443" s="103">
        <v>42189</v>
      </c>
      <c r="D4443" s="102">
        <v>24</v>
      </c>
      <c r="E4443" s="5">
        <v>127.221</v>
      </c>
      <c r="F4443" s="5">
        <v>476.88800000000009</v>
      </c>
      <c r="G4443" s="5">
        <v>849.81400000000008</v>
      </c>
      <c r="H4443" s="5">
        <v>936.14300000000003</v>
      </c>
      <c r="J4443" s="130"/>
    </row>
    <row r="4444" spans="1:10">
      <c r="A4444" s="100">
        <f t="shared" si="69"/>
        <v>2015</v>
      </c>
      <c r="B4444" s="102">
        <v>7</v>
      </c>
      <c r="C4444" s="103">
        <v>42190</v>
      </c>
      <c r="D4444" s="102">
        <v>1</v>
      </c>
      <c r="E4444" s="5">
        <v>124.96600000000001</v>
      </c>
      <c r="F4444" s="5">
        <v>475.48400000000009</v>
      </c>
      <c r="G4444" s="5">
        <v>807.53200000000004</v>
      </c>
      <c r="H4444" s="5">
        <v>883.19400000000019</v>
      </c>
      <c r="J4444" s="130"/>
    </row>
    <row r="4445" spans="1:10">
      <c r="A4445" s="100">
        <f t="shared" si="69"/>
        <v>2015</v>
      </c>
      <c r="B4445" s="102">
        <v>7</v>
      </c>
      <c r="C4445" s="103">
        <v>42190</v>
      </c>
      <c r="D4445" s="102">
        <v>2</v>
      </c>
      <c r="E4445" s="5">
        <v>132.07300000000001</v>
      </c>
      <c r="F4445" s="5">
        <v>473.64400000000001</v>
      </c>
      <c r="G4445" s="5">
        <v>751.96500000000015</v>
      </c>
      <c r="H4445" s="5">
        <v>861.14600000000019</v>
      </c>
      <c r="J4445" s="130"/>
    </row>
    <row r="4446" spans="1:10">
      <c r="A4446" s="100">
        <f t="shared" si="69"/>
        <v>2015</v>
      </c>
      <c r="B4446" s="102">
        <v>7</v>
      </c>
      <c r="C4446" s="103">
        <v>42190</v>
      </c>
      <c r="D4446" s="102">
        <v>3</v>
      </c>
      <c r="E4446" s="5">
        <v>135.49599999999998</v>
      </c>
      <c r="F4446" s="5">
        <v>472.13699999999994</v>
      </c>
      <c r="G4446" s="5">
        <v>746.27499999999986</v>
      </c>
      <c r="H4446" s="5">
        <v>812.976</v>
      </c>
      <c r="J4446" s="130"/>
    </row>
    <row r="4447" spans="1:10">
      <c r="A4447" s="100">
        <f t="shared" si="69"/>
        <v>2015</v>
      </c>
      <c r="B4447" s="102">
        <v>7</v>
      </c>
      <c r="C4447" s="103">
        <v>42190</v>
      </c>
      <c r="D4447" s="102">
        <v>4</v>
      </c>
      <c r="E4447" s="5">
        <v>135.10300000000001</v>
      </c>
      <c r="F4447" s="5">
        <v>471.90199999999999</v>
      </c>
      <c r="G4447" s="5">
        <v>738.17900000000009</v>
      </c>
      <c r="H4447" s="5">
        <v>767.91500000000008</v>
      </c>
      <c r="J4447" s="130"/>
    </row>
    <row r="4448" spans="1:10">
      <c r="A4448" s="100">
        <f t="shared" si="69"/>
        <v>2015</v>
      </c>
      <c r="B4448" s="102">
        <v>7</v>
      </c>
      <c r="C4448" s="103">
        <v>42190</v>
      </c>
      <c r="D4448" s="102">
        <v>5</v>
      </c>
      <c r="E4448" s="5">
        <v>136.15299999999999</v>
      </c>
      <c r="F4448" s="5">
        <v>470.80500000000006</v>
      </c>
      <c r="G4448" s="5">
        <v>731.85900000000004</v>
      </c>
      <c r="H4448" s="5">
        <v>732.87699999999995</v>
      </c>
      <c r="J4448" s="130"/>
    </row>
    <row r="4449" spans="1:10">
      <c r="A4449" s="100">
        <f t="shared" si="69"/>
        <v>2015</v>
      </c>
      <c r="B4449" s="102">
        <v>7</v>
      </c>
      <c r="C4449" s="103">
        <v>42190</v>
      </c>
      <c r="D4449" s="102">
        <v>6</v>
      </c>
      <c r="E4449" s="5">
        <v>139.29900000000001</v>
      </c>
      <c r="F4449" s="5">
        <v>470.52100000000002</v>
      </c>
      <c r="G4449" s="5">
        <v>737.38900000000001</v>
      </c>
      <c r="H4449" s="5">
        <v>718.76300000000003</v>
      </c>
      <c r="J4449" s="130"/>
    </row>
    <row r="4450" spans="1:10">
      <c r="A4450" s="100">
        <f t="shared" si="69"/>
        <v>2015</v>
      </c>
      <c r="B4450" s="102">
        <v>7</v>
      </c>
      <c r="C4450" s="103">
        <v>42190</v>
      </c>
      <c r="D4450" s="102">
        <v>7</v>
      </c>
      <c r="E4450" s="5">
        <v>138.44600000000003</v>
      </c>
      <c r="F4450" s="5">
        <v>466.517</v>
      </c>
      <c r="G4450" s="5">
        <v>744.98</v>
      </c>
      <c r="H4450" s="5">
        <v>739.07700000000011</v>
      </c>
      <c r="J4450" s="130"/>
    </row>
    <row r="4451" spans="1:10">
      <c r="A4451" s="100">
        <f t="shared" si="69"/>
        <v>2015</v>
      </c>
      <c r="B4451" s="102">
        <v>7</v>
      </c>
      <c r="C4451" s="103">
        <v>42190</v>
      </c>
      <c r="D4451" s="102">
        <v>8</v>
      </c>
      <c r="E4451" s="5">
        <v>136.816</v>
      </c>
      <c r="F4451" s="5">
        <v>465.95500000000004</v>
      </c>
      <c r="G4451" s="5">
        <v>784.19399999999996</v>
      </c>
      <c r="H4451" s="5">
        <v>768.44299999999998</v>
      </c>
      <c r="J4451" s="130"/>
    </row>
    <row r="4452" spans="1:10">
      <c r="A4452" s="100">
        <f t="shared" si="69"/>
        <v>2015</v>
      </c>
      <c r="B4452" s="102">
        <v>7</v>
      </c>
      <c r="C4452" s="103">
        <v>42190</v>
      </c>
      <c r="D4452" s="102">
        <v>9</v>
      </c>
      <c r="E4452" s="5">
        <v>136.81700000000001</v>
      </c>
      <c r="F4452" s="5">
        <v>465.82300000000004</v>
      </c>
      <c r="G4452" s="5">
        <v>791.25500000000011</v>
      </c>
      <c r="H4452" s="5">
        <v>745.10100000000011</v>
      </c>
      <c r="J4452" s="130"/>
    </row>
    <row r="4453" spans="1:10">
      <c r="A4453" s="100">
        <f t="shared" si="69"/>
        <v>2015</v>
      </c>
      <c r="B4453" s="102">
        <v>7</v>
      </c>
      <c r="C4453" s="103">
        <v>42190</v>
      </c>
      <c r="D4453" s="102">
        <v>10</v>
      </c>
      <c r="E4453" s="5">
        <v>137.166</v>
      </c>
      <c r="F4453" s="5">
        <v>465.33699999999993</v>
      </c>
      <c r="G4453" s="5">
        <v>790.149</v>
      </c>
      <c r="H4453" s="5">
        <v>781.2360000000001</v>
      </c>
      <c r="J4453" s="130"/>
    </row>
    <row r="4454" spans="1:10">
      <c r="A4454" s="100">
        <f t="shared" si="69"/>
        <v>2015</v>
      </c>
      <c r="B4454" s="102">
        <v>7</v>
      </c>
      <c r="C4454" s="103">
        <v>42190</v>
      </c>
      <c r="D4454" s="102">
        <v>11</v>
      </c>
      <c r="E4454" s="5">
        <v>132.89100000000002</v>
      </c>
      <c r="F4454" s="5">
        <v>460.11699999999996</v>
      </c>
      <c r="G4454" s="5">
        <v>798.66</v>
      </c>
      <c r="H4454" s="5">
        <v>857.4190000000001</v>
      </c>
      <c r="J4454" s="130"/>
    </row>
    <row r="4455" spans="1:10">
      <c r="A4455" s="100">
        <f t="shared" si="69"/>
        <v>2015</v>
      </c>
      <c r="B4455" s="102">
        <v>7</v>
      </c>
      <c r="C4455" s="103">
        <v>42190</v>
      </c>
      <c r="D4455" s="102">
        <v>12</v>
      </c>
      <c r="E4455" s="5">
        <v>132.92099999999999</v>
      </c>
      <c r="F4455" s="5">
        <v>456.93300000000005</v>
      </c>
      <c r="G4455" s="5">
        <v>802.88800000000003</v>
      </c>
      <c r="H4455" s="5">
        <v>873.90700000000015</v>
      </c>
      <c r="J4455" s="130"/>
    </row>
    <row r="4456" spans="1:10">
      <c r="A4456" s="100">
        <f t="shared" si="69"/>
        <v>2015</v>
      </c>
      <c r="B4456" s="102">
        <v>7</v>
      </c>
      <c r="C4456" s="103">
        <v>42190</v>
      </c>
      <c r="D4456" s="102">
        <v>13</v>
      </c>
      <c r="E4456" s="5">
        <v>129.83100000000002</v>
      </c>
      <c r="F4456" s="5">
        <v>457.12699999999995</v>
      </c>
      <c r="G4456" s="5">
        <v>783.92200000000003</v>
      </c>
      <c r="H4456" s="5">
        <v>874.03600000000017</v>
      </c>
      <c r="J4456" s="130"/>
    </row>
    <row r="4457" spans="1:10">
      <c r="A4457" s="100">
        <f t="shared" si="69"/>
        <v>2015</v>
      </c>
      <c r="B4457" s="102">
        <v>7</v>
      </c>
      <c r="C4457" s="103">
        <v>42190</v>
      </c>
      <c r="D4457" s="102">
        <v>14</v>
      </c>
      <c r="E4457" s="5">
        <v>129.227</v>
      </c>
      <c r="F4457" s="5">
        <v>457.43800000000005</v>
      </c>
      <c r="G4457" s="5">
        <v>797.6690000000001</v>
      </c>
      <c r="H4457" s="5">
        <v>863.49300000000005</v>
      </c>
      <c r="J4457" s="130"/>
    </row>
    <row r="4458" spans="1:10">
      <c r="A4458" s="100">
        <f t="shared" si="69"/>
        <v>2015</v>
      </c>
      <c r="B4458" s="102">
        <v>7</v>
      </c>
      <c r="C4458" s="103">
        <v>42190</v>
      </c>
      <c r="D4458" s="102">
        <v>15</v>
      </c>
      <c r="E4458" s="5">
        <v>131.18600000000001</v>
      </c>
      <c r="F4458" s="5">
        <v>458.37700000000007</v>
      </c>
      <c r="G4458" s="5">
        <v>810.48200000000008</v>
      </c>
      <c r="H4458" s="5">
        <v>852.04</v>
      </c>
      <c r="J4458" s="130"/>
    </row>
    <row r="4459" spans="1:10">
      <c r="A4459" s="100">
        <f t="shared" si="69"/>
        <v>2015</v>
      </c>
      <c r="B4459" s="102">
        <v>7</v>
      </c>
      <c r="C4459" s="103">
        <v>42190</v>
      </c>
      <c r="D4459" s="102">
        <v>16</v>
      </c>
      <c r="E4459" s="5">
        <v>131.75200000000001</v>
      </c>
      <c r="F4459" s="5">
        <v>457.83299999999997</v>
      </c>
      <c r="G4459" s="5">
        <v>802.71500000000003</v>
      </c>
      <c r="H4459" s="5">
        <v>830.46600000000001</v>
      </c>
      <c r="J4459" s="130"/>
    </row>
    <row r="4460" spans="1:10">
      <c r="A4460" s="100">
        <f t="shared" si="69"/>
        <v>2015</v>
      </c>
      <c r="B4460" s="102">
        <v>7</v>
      </c>
      <c r="C4460" s="103">
        <v>42190</v>
      </c>
      <c r="D4460" s="102">
        <v>17</v>
      </c>
      <c r="E4460" s="5">
        <v>134.006</v>
      </c>
      <c r="F4460" s="5">
        <v>459.62700000000007</v>
      </c>
      <c r="G4460" s="5">
        <v>815.57100000000014</v>
      </c>
      <c r="H4460" s="5">
        <v>829.62099999999998</v>
      </c>
      <c r="J4460" s="130"/>
    </row>
    <row r="4461" spans="1:10">
      <c r="A4461" s="100">
        <f t="shared" si="69"/>
        <v>2015</v>
      </c>
      <c r="B4461" s="102">
        <v>7</v>
      </c>
      <c r="C4461" s="103">
        <v>42190</v>
      </c>
      <c r="D4461" s="102">
        <v>18</v>
      </c>
      <c r="E4461" s="5">
        <v>133.261</v>
      </c>
      <c r="F4461" s="5">
        <v>458.46199999999999</v>
      </c>
      <c r="G4461" s="5">
        <v>839.27799999999991</v>
      </c>
      <c r="H4461" s="5">
        <v>839.36800000000005</v>
      </c>
      <c r="J4461" s="130"/>
    </row>
    <row r="4462" spans="1:10">
      <c r="A4462" s="100">
        <f t="shared" si="69"/>
        <v>2015</v>
      </c>
      <c r="B4462" s="102">
        <v>7</v>
      </c>
      <c r="C4462" s="103">
        <v>42190</v>
      </c>
      <c r="D4462" s="102">
        <v>19</v>
      </c>
      <c r="E4462" s="5">
        <v>130.91200000000001</v>
      </c>
      <c r="F4462" s="5">
        <v>460.18300000000005</v>
      </c>
      <c r="G4462" s="5">
        <v>892.77299999999991</v>
      </c>
      <c r="H4462" s="5">
        <v>895.92599999999993</v>
      </c>
      <c r="J4462" s="130"/>
    </row>
    <row r="4463" spans="1:10">
      <c r="A4463" s="100">
        <f t="shared" si="69"/>
        <v>2015</v>
      </c>
      <c r="B4463" s="102">
        <v>7</v>
      </c>
      <c r="C4463" s="103">
        <v>42190</v>
      </c>
      <c r="D4463" s="102">
        <v>20</v>
      </c>
      <c r="E4463" s="5">
        <v>130.85300000000001</v>
      </c>
      <c r="F4463" s="5">
        <v>459.15800000000002</v>
      </c>
      <c r="G4463" s="5">
        <v>918.2</v>
      </c>
      <c r="H4463" s="5">
        <v>923.48300000000006</v>
      </c>
      <c r="J4463" s="130"/>
    </row>
    <row r="4464" spans="1:10">
      <c r="A4464" s="100">
        <f t="shared" si="69"/>
        <v>2015</v>
      </c>
      <c r="B4464" s="102">
        <v>7</v>
      </c>
      <c r="C4464" s="103">
        <v>42190</v>
      </c>
      <c r="D4464" s="102">
        <v>21</v>
      </c>
      <c r="E4464" s="5">
        <v>130.066</v>
      </c>
      <c r="F4464" s="5">
        <v>458.86700000000008</v>
      </c>
      <c r="G4464" s="5">
        <v>918.745</v>
      </c>
      <c r="H4464" s="5">
        <v>928.33699999999999</v>
      </c>
      <c r="J4464" s="130"/>
    </row>
    <row r="4465" spans="1:10">
      <c r="A4465" s="100">
        <f t="shared" si="69"/>
        <v>2015</v>
      </c>
      <c r="B4465" s="102">
        <v>7</v>
      </c>
      <c r="C4465" s="103">
        <v>42190</v>
      </c>
      <c r="D4465" s="102">
        <v>22</v>
      </c>
      <c r="E4465" s="5">
        <v>130.554</v>
      </c>
      <c r="F4465" s="5">
        <v>458.79799999999994</v>
      </c>
      <c r="G4465" s="5">
        <v>942.78699999999992</v>
      </c>
      <c r="H4465" s="5">
        <v>926.05100000000004</v>
      </c>
      <c r="J4465" s="130"/>
    </row>
    <row r="4466" spans="1:10">
      <c r="A4466" s="100">
        <f t="shared" si="69"/>
        <v>2015</v>
      </c>
      <c r="B4466" s="102">
        <v>7</v>
      </c>
      <c r="C4466" s="103">
        <v>42190</v>
      </c>
      <c r="D4466" s="102">
        <v>23</v>
      </c>
      <c r="E4466" s="5">
        <v>132.54300000000001</v>
      </c>
      <c r="F4466" s="5">
        <v>459.77100000000007</v>
      </c>
      <c r="G4466" s="5">
        <v>993.54000000000019</v>
      </c>
      <c r="H4466" s="5">
        <v>907.10199999999998</v>
      </c>
      <c r="J4466" s="130"/>
    </row>
    <row r="4467" spans="1:10">
      <c r="A4467" s="100">
        <f t="shared" si="69"/>
        <v>2015</v>
      </c>
      <c r="B4467" s="102">
        <v>7</v>
      </c>
      <c r="C4467" s="103">
        <v>42190</v>
      </c>
      <c r="D4467" s="102">
        <v>24</v>
      </c>
      <c r="E4467" s="5">
        <v>132.452</v>
      </c>
      <c r="F4467" s="5">
        <v>461.51700000000005</v>
      </c>
      <c r="G4467" s="5">
        <v>985.57800000000009</v>
      </c>
      <c r="H4467" s="5">
        <v>894.56700000000001</v>
      </c>
      <c r="J4467" s="130"/>
    </row>
    <row r="4468" spans="1:10">
      <c r="A4468" s="100">
        <f t="shared" si="69"/>
        <v>2015</v>
      </c>
      <c r="B4468" s="102">
        <v>7</v>
      </c>
      <c r="C4468" s="103">
        <v>42191</v>
      </c>
      <c r="D4468" s="102">
        <v>1</v>
      </c>
      <c r="E4468" s="5">
        <v>131.989</v>
      </c>
      <c r="F4468" s="5">
        <v>465.65600000000001</v>
      </c>
      <c r="G4468" s="5">
        <v>870.79099999999983</v>
      </c>
      <c r="H4468" s="5">
        <v>870.50699999999995</v>
      </c>
      <c r="J4468" s="130"/>
    </row>
    <row r="4469" spans="1:10">
      <c r="A4469" s="100">
        <f t="shared" si="69"/>
        <v>2015</v>
      </c>
      <c r="B4469" s="102">
        <v>7</v>
      </c>
      <c r="C4469" s="103">
        <v>42191</v>
      </c>
      <c r="D4469" s="102">
        <v>2</v>
      </c>
      <c r="E4469" s="5">
        <v>131.14400000000001</v>
      </c>
      <c r="F4469" s="5">
        <v>465.05900000000014</v>
      </c>
      <c r="G4469" s="5">
        <v>809.28700000000003</v>
      </c>
      <c r="H4469" s="5">
        <v>837.01400000000012</v>
      </c>
      <c r="J4469" s="130"/>
    </row>
    <row r="4470" spans="1:10">
      <c r="A4470" s="100">
        <f t="shared" si="69"/>
        <v>2015</v>
      </c>
      <c r="B4470" s="102">
        <v>7</v>
      </c>
      <c r="C4470" s="103">
        <v>42191</v>
      </c>
      <c r="D4470" s="102">
        <v>3</v>
      </c>
      <c r="E4470" s="5">
        <v>132.226</v>
      </c>
      <c r="F4470" s="5">
        <v>466.15399999999988</v>
      </c>
      <c r="G4470" s="5">
        <v>808.25600000000009</v>
      </c>
      <c r="H4470" s="5">
        <v>757.53400000000011</v>
      </c>
      <c r="J4470" s="130"/>
    </row>
    <row r="4471" spans="1:10">
      <c r="A4471" s="100">
        <f t="shared" si="69"/>
        <v>2015</v>
      </c>
      <c r="B4471" s="102">
        <v>7</v>
      </c>
      <c r="C4471" s="103">
        <v>42191</v>
      </c>
      <c r="D4471" s="102">
        <v>4</v>
      </c>
      <c r="E4471" s="5">
        <v>133.71200000000002</v>
      </c>
      <c r="F4471" s="5">
        <v>465.13800000000003</v>
      </c>
      <c r="G4471" s="5">
        <v>801.20900000000017</v>
      </c>
      <c r="H4471" s="5">
        <v>708.50100000000009</v>
      </c>
      <c r="J4471" s="130"/>
    </row>
    <row r="4472" spans="1:10">
      <c r="A4472" s="100">
        <f t="shared" si="69"/>
        <v>2015</v>
      </c>
      <c r="B4472" s="102">
        <v>7</v>
      </c>
      <c r="C4472" s="103">
        <v>42191</v>
      </c>
      <c r="D4472" s="102">
        <v>5</v>
      </c>
      <c r="E4472" s="5">
        <v>137.24800000000002</v>
      </c>
      <c r="F4472" s="5">
        <v>466.04299999999995</v>
      </c>
      <c r="G4472" s="5">
        <v>805.75700000000006</v>
      </c>
      <c r="H4472" s="5">
        <v>704.94600000000003</v>
      </c>
      <c r="J4472" s="130"/>
    </row>
    <row r="4473" spans="1:10">
      <c r="A4473" s="100">
        <f t="shared" si="69"/>
        <v>2015</v>
      </c>
      <c r="B4473" s="102">
        <v>7</v>
      </c>
      <c r="C4473" s="103">
        <v>42191</v>
      </c>
      <c r="D4473" s="102">
        <v>6</v>
      </c>
      <c r="E4473" s="5">
        <v>134.56</v>
      </c>
      <c r="F4473" s="5">
        <v>466.3060000000001</v>
      </c>
      <c r="G4473" s="5">
        <v>820.24800000000027</v>
      </c>
      <c r="H4473" s="5">
        <v>786.60199999999998</v>
      </c>
      <c r="J4473" s="130"/>
    </row>
    <row r="4474" spans="1:10">
      <c r="A4474" s="100">
        <f t="shared" si="69"/>
        <v>2015</v>
      </c>
      <c r="B4474" s="102">
        <v>7</v>
      </c>
      <c r="C4474" s="103">
        <v>42191</v>
      </c>
      <c r="D4474" s="102">
        <v>7</v>
      </c>
      <c r="E4474" s="5">
        <v>124.13600000000001</v>
      </c>
      <c r="F4474" s="5">
        <v>464.24999999999989</v>
      </c>
      <c r="G4474" s="5">
        <v>897.16699999999992</v>
      </c>
      <c r="H4474" s="5">
        <v>861.12499999999989</v>
      </c>
      <c r="J4474" s="130"/>
    </row>
    <row r="4475" spans="1:10">
      <c r="A4475" s="100">
        <f t="shared" si="69"/>
        <v>2015</v>
      </c>
      <c r="B4475" s="102">
        <v>7</v>
      </c>
      <c r="C4475" s="103">
        <v>42191</v>
      </c>
      <c r="D4475" s="102">
        <v>8</v>
      </c>
      <c r="E4475" s="5">
        <v>124.598</v>
      </c>
      <c r="F4475" s="5">
        <v>465.09899999999999</v>
      </c>
      <c r="G4475" s="5">
        <v>924.59100000000012</v>
      </c>
      <c r="H4475" s="5">
        <v>897.70700000000011</v>
      </c>
      <c r="J4475" s="130"/>
    </row>
    <row r="4476" spans="1:10">
      <c r="A4476" s="100">
        <f t="shared" si="69"/>
        <v>2015</v>
      </c>
      <c r="B4476" s="102">
        <v>7</v>
      </c>
      <c r="C4476" s="103">
        <v>42191</v>
      </c>
      <c r="D4476" s="102">
        <v>9</v>
      </c>
      <c r="E4476" s="5">
        <v>127.07300000000001</v>
      </c>
      <c r="F4476" s="5">
        <v>463.89500000000015</v>
      </c>
      <c r="G4476" s="5">
        <v>915.54199999999992</v>
      </c>
      <c r="H4476" s="5">
        <v>927.05900000000008</v>
      </c>
      <c r="J4476" s="130"/>
    </row>
    <row r="4477" spans="1:10">
      <c r="A4477" s="100">
        <f t="shared" si="69"/>
        <v>2015</v>
      </c>
      <c r="B4477" s="102">
        <v>7</v>
      </c>
      <c r="C4477" s="103">
        <v>42191</v>
      </c>
      <c r="D4477" s="102">
        <v>10</v>
      </c>
      <c r="E4477" s="5">
        <v>128.80799999999999</v>
      </c>
      <c r="F4477" s="5">
        <v>464.39000000000004</v>
      </c>
      <c r="G4477" s="5">
        <v>901.12999999999988</v>
      </c>
      <c r="H4477" s="5">
        <v>957.2120000000001</v>
      </c>
      <c r="J4477" s="130"/>
    </row>
    <row r="4478" spans="1:10">
      <c r="A4478" s="100">
        <f t="shared" si="69"/>
        <v>2015</v>
      </c>
      <c r="B4478" s="102">
        <v>7</v>
      </c>
      <c r="C4478" s="103">
        <v>42191</v>
      </c>
      <c r="D4478" s="102">
        <v>11</v>
      </c>
      <c r="E4478" s="5">
        <v>128.80799999999999</v>
      </c>
      <c r="F4478" s="5">
        <v>470.38499999999999</v>
      </c>
      <c r="G4478" s="5">
        <v>920.50399999999991</v>
      </c>
      <c r="H4478" s="5">
        <v>972.29700000000003</v>
      </c>
      <c r="J4478" s="130"/>
    </row>
    <row r="4479" spans="1:10">
      <c r="A4479" s="100">
        <f t="shared" si="69"/>
        <v>2015</v>
      </c>
      <c r="B4479" s="102">
        <v>7</v>
      </c>
      <c r="C4479" s="103">
        <v>42191</v>
      </c>
      <c r="D4479" s="102">
        <v>12</v>
      </c>
      <c r="E4479" s="5">
        <v>119.54900000000001</v>
      </c>
      <c r="F4479" s="5">
        <v>473.84399999999999</v>
      </c>
      <c r="G4479" s="5">
        <v>902.654</v>
      </c>
      <c r="H4479" s="5">
        <v>971.54000000000019</v>
      </c>
      <c r="J4479" s="130"/>
    </row>
    <row r="4480" spans="1:10">
      <c r="A4480" s="100">
        <f t="shared" si="69"/>
        <v>2015</v>
      </c>
      <c r="B4480" s="102">
        <v>7</v>
      </c>
      <c r="C4480" s="103">
        <v>42191</v>
      </c>
      <c r="D4480" s="102">
        <v>13</v>
      </c>
      <c r="E4480" s="5">
        <v>112.07900000000001</v>
      </c>
      <c r="F4480" s="5">
        <v>474.47800000000001</v>
      </c>
      <c r="G4480" s="5">
        <v>900.63200000000006</v>
      </c>
      <c r="H4480" s="5">
        <v>963.01600000000008</v>
      </c>
      <c r="J4480" s="130"/>
    </row>
    <row r="4481" spans="1:10">
      <c r="A4481" s="100">
        <f t="shared" si="69"/>
        <v>2015</v>
      </c>
      <c r="B4481" s="102">
        <v>7</v>
      </c>
      <c r="C4481" s="103">
        <v>42191</v>
      </c>
      <c r="D4481" s="102">
        <v>14</v>
      </c>
      <c r="E4481" s="5">
        <v>92.932000000000002</v>
      </c>
      <c r="F4481" s="5">
        <v>470.50800000000004</v>
      </c>
      <c r="G4481" s="5">
        <v>913.654</v>
      </c>
      <c r="H4481" s="5">
        <v>953.97800000000029</v>
      </c>
      <c r="J4481" s="130"/>
    </row>
    <row r="4482" spans="1:10">
      <c r="A4482" s="100">
        <f t="shared" si="69"/>
        <v>2015</v>
      </c>
      <c r="B4482" s="102">
        <v>7</v>
      </c>
      <c r="C4482" s="103">
        <v>42191</v>
      </c>
      <c r="D4482" s="102">
        <v>15</v>
      </c>
      <c r="E4482" s="5">
        <v>70.451000000000008</v>
      </c>
      <c r="F4482" s="5">
        <v>471.37200000000007</v>
      </c>
      <c r="G4482" s="5">
        <v>902.26800000000026</v>
      </c>
      <c r="H4482" s="5">
        <v>941.13</v>
      </c>
      <c r="J4482" s="130"/>
    </row>
    <row r="4483" spans="1:10">
      <c r="A4483" s="100">
        <f t="shared" si="69"/>
        <v>2015</v>
      </c>
      <c r="B4483" s="102">
        <v>7</v>
      </c>
      <c r="C4483" s="103">
        <v>42191</v>
      </c>
      <c r="D4483" s="102">
        <v>16</v>
      </c>
      <c r="E4483" s="5">
        <v>62.748000000000005</v>
      </c>
      <c r="F4483" s="5">
        <v>465.82400000000007</v>
      </c>
      <c r="G4483" s="5">
        <v>874.87000000000012</v>
      </c>
      <c r="H4483" s="5">
        <v>933.58000000000015</v>
      </c>
      <c r="J4483" s="130"/>
    </row>
    <row r="4484" spans="1:10">
      <c r="A4484" s="100">
        <f t="shared" si="69"/>
        <v>2015</v>
      </c>
      <c r="B4484" s="102">
        <v>7</v>
      </c>
      <c r="C4484" s="103">
        <v>42191</v>
      </c>
      <c r="D4484" s="102">
        <v>17</v>
      </c>
      <c r="E4484" s="5">
        <v>59.061</v>
      </c>
      <c r="F4484" s="5">
        <v>462.81000000000006</v>
      </c>
      <c r="G4484" s="5">
        <v>862.3850000000001</v>
      </c>
      <c r="H4484" s="5">
        <v>936.31600000000003</v>
      </c>
      <c r="J4484" s="130"/>
    </row>
    <row r="4485" spans="1:10">
      <c r="A4485" s="100">
        <f t="shared" ref="A4485:A4548" si="70">YEAR(C4485)</f>
        <v>2015</v>
      </c>
      <c r="B4485" s="102">
        <v>7</v>
      </c>
      <c r="C4485" s="103">
        <v>42191</v>
      </c>
      <c r="D4485" s="102">
        <v>18</v>
      </c>
      <c r="E4485" s="5">
        <v>64.542000000000002</v>
      </c>
      <c r="F4485" s="5">
        <v>462.92000000000013</v>
      </c>
      <c r="G4485" s="5">
        <v>855.74999999999989</v>
      </c>
      <c r="H4485" s="5">
        <v>952.64800000000014</v>
      </c>
      <c r="J4485" s="130"/>
    </row>
    <row r="4486" spans="1:10">
      <c r="A4486" s="100">
        <f t="shared" si="70"/>
        <v>2015</v>
      </c>
      <c r="B4486" s="102">
        <v>7</v>
      </c>
      <c r="C4486" s="103">
        <v>42191</v>
      </c>
      <c r="D4486" s="102">
        <v>19</v>
      </c>
      <c r="E4486" s="5">
        <v>64.537999999999997</v>
      </c>
      <c r="F4486" s="5">
        <v>463.26800000000003</v>
      </c>
      <c r="G4486" s="5">
        <v>910.68499999999995</v>
      </c>
      <c r="H4486" s="5">
        <v>1068.7620000000002</v>
      </c>
      <c r="J4486" s="130"/>
    </row>
    <row r="4487" spans="1:10">
      <c r="A4487" s="100">
        <f t="shared" si="70"/>
        <v>2015</v>
      </c>
      <c r="B4487" s="102">
        <v>7</v>
      </c>
      <c r="C4487" s="103">
        <v>42191</v>
      </c>
      <c r="D4487" s="102">
        <v>20</v>
      </c>
      <c r="E4487" s="5">
        <v>61.195</v>
      </c>
      <c r="F4487" s="5">
        <v>463.86200000000008</v>
      </c>
      <c r="G4487" s="5">
        <v>987.62100000000009</v>
      </c>
      <c r="H4487" s="5">
        <v>1153.933</v>
      </c>
      <c r="J4487" s="130"/>
    </row>
    <row r="4488" spans="1:10">
      <c r="A4488" s="100">
        <f t="shared" si="70"/>
        <v>2015</v>
      </c>
      <c r="B4488" s="102">
        <v>7</v>
      </c>
      <c r="C4488" s="103">
        <v>42191</v>
      </c>
      <c r="D4488" s="102">
        <v>21</v>
      </c>
      <c r="E4488" s="5">
        <v>61.971000000000004</v>
      </c>
      <c r="F4488" s="5">
        <v>463.61700000000013</v>
      </c>
      <c r="G4488" s="5">
        <v>995.45900000000006</v>
      </c>
      <c r="H4488" s="5">
        <v>1229.3420000000001</v>
      </c>
      <c r="J4488" s="130"/>
    </row>
    <row r="4489" spans="1:10">
      <c r="A4489" s="100">
        <f t="shared" si="70"/>
        <v>2015</v>
      </c>
      <c r="B4489" s="102">
        <v>7</v>
      </c>
      <c r="C4489" s="103">
        <v>42191</v>
      </c>
      <c r="D4489" s="102">
        <v>22</v>
      </c>
      <c r="E4489" s="5">
        <v>68.177999999999997</v>
      </c>
      <c r="F4489" s="5">
        <v>463.62799999999999</v>
      </c>
      <c r="G4489" s="5">
        <v>994.60300000000029</v>
      </c>
      <c r="H4489" s="5">
        <v>1240.239</v>
      </c>
      <c r="J4489" s="130"/>
    </row>
    <row r="4490" spans="1:10">
      <c r="A4490" s="100">
        <f t="shared" si="70"/>
        <v>2015</v>
      </c>
      <c r="B4490" s="102">
        <v>7</v>
      </c>
      <c r="C4490" s="103">
        <v>42191</v>
      </c>
      <c r="D4490" s="102">
        <v>23</v>
      </c>
      <c r="E4490" s="5">
        <v>68.149000000000001</v>
      </c>
      <c r="F4490" s="5">
        <v>464.27</v>
      </c>
      <c r="G4490" s="5">
        <v>998.65700000000004</v>
      </c>
      <c r="H4490" s="5">
        <v>1155.3580000000002</v>
      </c>
      <c r="J4490" s="130"/>
    </row>
    <row r="4491" spans="1:10">
      <c r="A4491" s="100">
        <f t="shared" si="70"/>
        <v>2015</v>
      </c>
      <c r="B4491" s="102">
        <v>7</v>
      </c>
      <c r="C4491" s="103">
        <v>42191</v>
      </c>
      <c r="D4491" s="102">
        <v>24</v>
      </c>
      <c r="E4491" s="5">
        <v>69.787999999999997</v>
      </c>
      <c r="F4491" s="5">
        <v>461.90499999999997</v>
      </c>
      <c r="G4491" s="5">
        <v>981.03300000000013</v>
      </c>
      <c r="H4491" s="5">
        <v>1010.2729999999999</v>
      </c>
      <c r="J4491" s="130"/>
    </row>
    <row r="4492" spans="1:10">
      <c r="A4492" s="100">
        <f t="shared" si="70"/>
        <v>2015</v>
      </c>
      <c r="B4492" s="102">
        <v>7</v>
      </c>
      <c r="C4492" s="103">
        <v>42192</v>
      </c>
      <c r="D4492" s="102">
        <v>1</v>
      </c>
      <c r="E4492" s="5">
        <v>106.61800000000001</v>
      </c>
      <c r="F4492" s="5">
        <v>459.77400000000006</v>
      </c>
      <c r="G4492" s="5">
        <v>927.21800000000007</v>
      </c>
      <c r="H4492" s="5">
        <v>930.42199999999991</v>
      </c>
      <c r="J4492" s="130"/>
    </row>
    <row r="4493" spans="1:10">
      <c r="A4493" s="100">
        <f t="shared" si="70"/>
        <v>2015</v>
      </c>
      <c r="B4493" s="102">
        <v>7</v>
      </c>
      <c r="C4493" s="103">
        <v>42192</v>
      </c>
      <c r="D4493" s="102">
        <v>2</v>
      </c>
      <c r="E4493" s="5">
        <v>126.54100000000001</v>
      </c>
      <c r="F4493" s="5">
        <v>461.94</v>
      </c>
      <c r="G4493" s="5">
        <v>849.83200000000011</v>
      </c>
      <c r="H4493" s="5">
        <v>884.94899999999996</v>
      </c>
      <c r="J4493" s="130"/>
    </row>
    <row r="4494" spans="1:10">
      <c r="A4494" s="100">
        <f t="shared" si="70"/>
        <v>2015</v>
      </c>
      <c r="B4494" s="102">
        <v>7</v>
      </c>
      <c r="C4494" s="103">
        <v>42192</v>
      </c>
      <c r="D4494" s="102">
        <v>3</v>
      </c>
      <c r="E4494" s="5">
        <v>127.64100000000001</v>
      </c>
      <c r="F4494" s="5">
        <v>462.077</v>
      </c>
      <c r="G4494" s="5">
        <v>837.04300000000001</v>
      </c>
      <c r="H4494" s="5">
        <v>827.73399999999992</v>
      </c>
      <c r="J4494" s="130"/>
    </row>
    <row r="4495" spans="1:10">
      <c r="A4495" s="100">
        <f t="shared" si="70"/>
        <v>2015</v>
      </c>
      <c r="B4495" s="102">
        <v>7</v>
      </c>
      <c r="C4495" s="103">
        <v>42192</v>
      </c>
      <c r="D4495" s="102">
        <v>4</v>
      </c>
      <c r="E4495" s="5">
        <v>131.35400000000001</v>
      </c>
      <c r="F4495" s="5">
        <v>460.69500000000011</v>
      </c>
      <c r="G4495" s="5">
        <v>840.14100000000008</v>
      </c>
      <c r="H4495" s="5">
        <v>764.35799999999995</v>
      </c>
      <c r="J4495" s="130"/>
    </row>
    <row r="4496" spans="1:10">
      <c r="A4496" s="100">
        <f t="shared" si="70"/>
        <v>2015</v>
      </c>
      <c r="B4496" s="102">
        <v>7</v>
      </c>
      <c r="C4496" s="103">
        <v>42192</v>
      </c>
      <c r="D4496" s="102">
        <v>5</v>
      </c>
      <c r="E4496" s="5">
        <v>129.697</v>
      </c>
      <c r="F4496" s="5">
        <v>461.315</v>
      </c>
      <c r="G4496" s="5">
        <v>850.10599999999999</v>
      </c>
      <c r="H4496" s="5">
        <v>776.15499999999997</v>
      </c>
      <c r="J4496" s="130"/>
    </row>
    <row r="4497" spans="1:10">
      <c r="A4497" s="100">
        <f t="shared" si="70"/>
        <v>2015</v>
      </c>
      <c r="B4497" s="102">
        <v>7</v>
      </c>
      <c r="C4497" s="103">
        <v>42192</v>
      </c>
      <c r="D4497" s="102">
        <v>6</v>
      </c>
      <c r="E4497" s="5">
        <v>127.79600000000001</v>
      </c>
      <c r="F4497" s="5">
        <v>462.16700000000003</v>
      </c>
      <c r="G4497" s="5">
        <v>857.08699999999999</v>
      </c>
      <c r="H4497" s="5">
        <v>792.52499999999998</v>
      </c>
      <c r="J4497" s="130"/>
    </row>
    <row r="4498" spans="1:10">
      <c r="A4498" s="100">
        <f t="shared" si="70"/>
        <v>2015</v>
      </c>
      <c r="B4498" s="102">
        <v>7</v>
      </c>
      <c r="C4498" s="103">
        <v>42192</v>
      </c>
      <c r="D4498" s="102">
        <v>7</v>
      </c>
      <c r="E4498" s="5">
        <v>127.313</v>
      </c>
      <c r="F4498" s="5">
        <v>465.85800000000006</v>
      </c>
      <c r="G4498" s="5">
        <v>875.47999999999979</v>
      </c>
      <c r="H4498" s="5">
        <v>902.09899999999993</v>
      </c>
      <c r="J4498" s="130"/>
    </row>
    <row r="4499" spans="1:10">
      <c r="A4499" s="100">
        <f t="shared" si="70"/>
        <v>2015</v>
      </c>
      <c r="B4499" s="102">
        <v>7</v>
      </c>
      <c r="C4499" s="103">
        <v>42192</v>
      </c>
      <c r="D4499" s="102">
        <v>8</v>
      </c>
      <c r="E4499" s="5">
        <v>128.97499999999999</v>
      </c>
      <c r="F4499" s="5">
        <v>466.92200000000003</v>
      </c>
      <c r="G4499" s="5">
        <v>875.96399999999994</v>
      </c>
      <c r="H4499" s="5">
        <v>957.35999999999979</v>
      </c>
      <c r="J4499" s="130"/>
    </row>
    <row r="4500" spans="1:10">
      <c r="A4500" s="100">
        <f t="shared" si="70"/>
        <v>2015</v>
      </c>
      <c r="B4500" s="102">
        <v>7</v>
      </c>
      <c r="C4500" s="103">
        <v>42192</v>
      </c>
      <c r="D4500" s="102">
        <v>9</v>
      </c>
      <c r="E4500" s="5">
        <v>126.51600000000001</v>
      </c>
      <c r="F4500" s="5">
        <v>456.98099999999999</v>
      </c>
      <c r="G4500" s="5">
        <v>891.32100000000003</v>
      </c>
      <c r="H4500" s="5">
        <v>1006.418</v>
      </c>
      <c r="J4500" s="130"/>
    </row>
    <row r="4501" spans="1:10">
      <c r="A4501" s="100">
        <f t="shared" si="70"/>
        <v>2015</v>
      </c>
      <c r="B4501" s="102">
        <v>7</v>
      </c>
      <c r="C4501" s="103">
        <v>42192</v>
      </c>
      <c r="D4501" s="102">
        <v>10</v>
      </c>
      <c r="E4501" s="5">
        <v>126.048</v>
      </c>
      <c r="F4501" s="5">
        <v>452.68200000000007</v>
      </c>
      <c r="G4501" s="5">
        <v>892.32100000000014</v>
      </c>
      <c r="H4501" s="5">
        <v>1027.1310000000001</v>
      </c>
      <c r="J4501" s="130"/>
    </row>
    <row r="4502" spans="1:10">
      <c r="A4502" s="100">
        <f t="shared" si="70"/>
        <v>2015</v>
      </c>
      <c r="B4502" s="102">
        <v>7</v>
      </c>
      <c r="C4502" s="103">
        <v>42192</v>
      </c>
      <c r="D4502" s="102">
        <v>11</v>
      </c>
      <c r="E4502" s="5">
        <v>123.97800000000001</v>
      </c>
      <c r="F4502" s="5">
        <v>459.85000000000008</v>
      </c>
      <c r="G4502" s="5">
        <v>905.6049999999999</v>
      </c>
      <c r="H4502" s="5">
        <v>1006.1260000000002</v>
      </c>
      <c r="J4502" s="130"/>
    </row>
    <row r="4503" spans="1:10">
      <c r="A4503" s="100">
        <f t="shared" si="70"/>
        <v>2015</v>
      </c>
      <c r="B4503" s="102">
        <v>7</v>
      </c>
      <c r="C4503" s="103">
        <v>42192</v>
      </c>
      <c r="D4503" s="102">
        <v>12</v>
      </c>
      <c r="E4503" s="5">
        <v>122.96900000000001</v>
      </c>
      <c r="F4503" s="5">
        <v>471.55599999999998</v>
      </c>
      <c r="G4503" s="5">
        <v>961.18299999999999</v>
      </c>
      <c r="H4503" s="5">
        <v>900.31100000000004</v>
      </c>
      <c r="J4503" s="130"/>
    </row>
    <row r="4504" spans="1:10">
      <c r="A4504" s="100">
        <f t="shared" si="70"/>
        <v>2015</v>
      </c>
      <c r="B4504" s="102">
        <v>7</v>
      </c>
      <c r="C4504" s="103">
        <v>42192</v>
      </c>
      <c r="D4504" s="102">
        <v>13</v>
      </c>
      <c r="E4504" s="5">
        <v>125.04300000000001</v>
      </c>
      <c r="F4504" s="5">
        <v>496.77100000000007</v>
      </c>
      <c r="G4504" s="5">
        <v>982.41599999999994</v>
      </c>
      <c r="H4504" s="5">
        <v>804.3359999999999</v>
      </c>
      <c r="J4504" s="130"/>
    </row>
    <row r="4505" spans="1:10">
      <c r="A4505" s="100">
        <f t="shared" si="70"/>
        <v>2015</v>
      </c>
      <c r="B4505" s="102">
        <v>7</v>
      </c>
      <c r="C4505" s="103">
        <v>42192</v>
      </c>
      <c r="D4505" s="102">
        <v>14</v>
      </c>
      <c r="E4505" s="5">
        <v>120.8</v>
      </c>
      <c r="F4505" s="5">
        <v>502.10200000000003</v>
      </c>
      <c r="G4505" s="5">
        <v>977.45900000000006</v>
      </c>
      <c r="H4505" s="5">
        <v>791.88099999999997</v>
      </c>
      <c r="J4505" s="130"/>
    </row>
    <row r="4506" spans="1:10">
      <c r="A4506" s="100">
        <f t="shared" si="70"/>
        <v>2015</v>
      </c>
      <c r="B4506" s="102">
        <v>7</v>
      </c>
      <c r="C4506" s="103">
        <v>42192</v>
      </c>
      <c r="D4506" s="102">
        <v>15</v>
      </c>
      <c r="E4506" s="5">
        <v>120.584</v>
      </c>
      <c r="F4506" s="5">
        <v>504.661</v>
      </c>
      <c r="G4506" s="5">
        <v>976.73399999999992</v>
      </c>
      <c r="H4506" s="5">
        <v>765.00400000000013</v>
      </c>
      <c r="J4506" s="130"/>
    </row>
    <row r="4507" spans="1:10">
      <c r="A4507" s="100">
        <f t="shared" si="70"/>
        <v>2015</v>
      </c>
      <c r="B4507" s="102">
        <v>7</v>
      </c>
      <c r="C4507" s="103">
        <v>42192</v>
      </c>
      <c r="D4507" s="102">
        <v>16</v>
      </c>
      <c r="E4507" s="5">
        <v>120.536</v>
      </c>
      <c r="F4507" s="5">
        <v>505.15100000000001</v>
      </c>
      <c r="G4507" s="5">
        <v>969.89499999999998</v>
      </c>
      <c r="H4507" s="5">
        <v>761.0619999999999</v>
      </c>
      <c r="J4507" s="130"/>
    </row>
    <row r="4508" spans="1:10">
      <c r="A4508" s="100">
        <f t="shared" si="70"/>
        <v>2015</v>
      </c>
      <c r="B4508" s="102">
        <v>7</v>
      </c>
      <c r="C4508" s="103">
        <v>42192</v>
      </c>
      <c r="D4508" s="102">
        <v>17</v>
      </c>
      <c r="E4508" s="5">
        <v>121</v>
      </c>
      <c r="F4508" s="5">
        <v>479.55199999999996</v>
      </c>
      <c r="G4508" s="5">
        <v>986.12299999999982</v>
      </c>
      <c r="H4508" s="5">
        <v>762.83299999999997</v>
      </c>
      <c r="J4508" s="130"/>
    </row>
    <row r="4509" spans="1:10">
      <c r="A4509" s="100">
        <f t="shared" si="70"/>
        <v>2015</v>
      </c>
      <c r="B4509" s="102">
        <v>7</v>
      </c>
      <c r="C4509" s="103">
        <v>42192</v>
      </c>
      <c r="D4509" s="102">
        <v>18</v>
      </c>
      <c r="E4509" s="5">
        <v>119.63800000000001</v>
      </c>
      <c r="F4509" s="5">
        <v>480.13200000000001</v>
      </c>
      <c r="G4509" s="5">
        <v>986.44100000000014</v>
      </c>
      <c r="H4509" s="5">
        <v>769.72100000000012</v>
      </c>
      <c r="J4509" s="130"/>
    </row>
    <row r="4510" spans="1:10">
      <c r="A4510" s="100">
        <f t="shared" si="70"/>
        <v>2015</v>
      </c>
      <c r="B4510" s="102">
        <v>7</v>
      </c>
      <c r="C4510" s="103">
        <v>42192</v>
      </c>
      <c r="D4510" s="102">
        <v>19</v>
      </c>
      <c r="E4510" s="5">
        <v>123.372</v>
      </c>
      <c r="F4510" s="5">
        <v>480.08199999999999</v>
      </c>
      <c r="G4510" s="5">
        <v>1099.135</v>
      </c>
      <c r="H4510" s="5">
        <v>869.81700000000012</v>
      </c>
      <c r="J4510" s="130"/>
    </row>
    <row r="4511" spans="1:10">
      <c r="A4511" s="100">
        <f t="shared" si="70"/>
        <v>2015</v>
      </c>
      <c r="B4511" s="102">
        <v>7</v>
      </c>
      <c r="C4511" s="103">
        <v>42192</v>
      </c>
      <c r="D4511" s="102">
        <v>20</v>
      </c>
      <c r="E4511" s="5">
        <v>124.58500000000001</v>
      </c>
      <c r="F4511" s="5">
        <v>479.50500000000005</v>
      </c>
      <c r="G4511" s="5">
        <v>1211.3779999999999</v>
      </c>
      <c r="H4511" s="5">
        <v>1000.3310000000004</v>
      </c>
      <c r="J4511" s="130"/>
    </row>
    <row r="4512" spans="1:10">
      <c r="A4512" s="100">
        <f t="shared" si="70"/>
        <v>2015</v>
      </c>
      <c r="B4512" s="102">
        <v>7</v>
      </c>
      <c r="C4512" s="103">
        <v>42192</v>
      </c>
      <c r="D4512" s="102">
        <v>21</v>
      </c>
      <c r="E4512" s="5">
        <v>122.68700000000001</v>
      </c>
      <c r="F4512" s="5">
        <v>479.88600000000002</v>
      </c>
      <c r="G4512" s="5">
        <v>1242.5240000000001</v>
      </c>
      <c r="H4512" s="5">
        <v>1022.5160000000001</v>
      </c>
      <c r="J4512" s="130"/>
    </row>
    <row r="4513" spans="1:10">
      <c r="A4513" s="100">
        <f t="shared" si="70"/>
        <v>2015</v>
      </c>
      <c r="B4513" s="102">
        <v>7</v>
      </c>
      <c r="C4513" s="103">
        <v>42192</v>
      </c>
      <c r="D4513" s="102">
        <v>22</v>
      </c>
      <c r="E4513" s="5">
        <v>124.30600000000001</v>
      </c>
      <c r="F4513" s="5">
        <v>480.85399999999998</v>
      </c>
      <c r="G4513" s="5">
        <v>1265.528</v>
      </c>
      <c r="H4513" s="5">
        <v>1019.992</v>
      </c>
      <c r="J4513" s="130"/>
    </row>
    <row r="4514" spans="1:10">
      <c r="A4514" s="100">
        <f t="shared" si="70"/>
        <v>2015</v>
      </c>
      <c r="B4514" s="102">
        <v>7</v>
      </c>
      <c r="C4514" s="103">
        <v>42192</v>
      </c>
      <c r="D4514" s="102">
        <v>23</v>
      </c>
      <c r="E4514" s="5">
        <v>125.881</v>
      </c>
      <c r="F4514" s="5">
        <v>481.83399999999995</v>
      </c>
      <c r="G4514" s="5">
        <v>1219.444</v>
      </c>
      <c r="H4514" s="5">
        <v>917.84699999999998</v>
      </c>
      <c r="J4514" s="130"/>
    </row>
    <row r="4515" spans="1:10">
      <c r="A4515" s="100">
        <f t="shared" si="70"/>
        <v>2015</v>
      </c>
      <c r="B4515" s="102">
        <v>7</v>
      </c>
      <c r="C4515" s="103">
        <v>42192</v>
      </c>
      <c r="D4515" s="102">
        <v>24</v>
      </c>
      <c r="E4515" s="5">
        <v>131.90200000000002</v>
      </c>
      <c r="F4515" s="5">
        <v>482.16099999999994</v>
      </c>
      <c r="G4515" s="5">
        <v>1073.923</v>
      </c>
      <c r="H4515" s="5">
        <v>782.03700000000003</v>
      </c>
      <c r="J4515" s="130"/>
    </row>
    <row r="4516" spans="1:10">
      <c r="A4516" s="100">
        <f t="shared" si="70"/>
        <v>2015</v>
      </c>
      <c r="B4516" s="102">
        <v>7</v>
      </c>
      <c r="C4516" s="103">
        <v>42193</v>
      </c>
      <c r="D4516" s="102">
        <v>1</v>
      </c>
      <c r="E4516" s="5">
        <v>137.232</v>
      </c>
      <c r="F4516" s="5">
        <v>469.52199999999999</v>
      </c>
      <c r="G4516" s="5">
        <v>930.8280000000002</v>
      </c>
      <c r="H4516" s="5">
        <v>725.74</v>
      </c>
      <c r="J4516" s="130"/>
    </row>
    <row r="4517" spans="1:10">
      <c r="A4517" s="100">
        <f t="shared" si="70"/>
        <v>2015</v>
      </c>
      <c r="B4517" s="102">
        <v>7</v>
      </c>
      <c r="C4517" s="103">
        <v>42193</v>
      </c>
      <c r="D4517" s="102">
        <v>2</v>
      </c>
      <c r="E4517" s="5">
        <v>137.25800000000001</v>
      </c>
      <c r="F4517" s="5">
        <v>396.89700000000005</v>
      </c>
      <c r="G4517" s="5">
        <v>826.96100000000001</v>
      </c>
      <c r="H4517" s="5">
        <v>682.25300000000004</v>
      </c>
      <c r="J4517" s="130"/>
    </row>
    <row r="4518" spans="1:10">
      <c r="A4518" s="100">
        <f t="shared" si="70"/>
        <v>2015</v>
      </c>
      <c r="B4518" s="102">
        <v>7</v>
      </c>
      <c r="C4518" s="103">
        <v>42193</v>
      </c>
      <c r="D4518" s="102">
        <v>3</v>
      </c>
      <c r="E4518" s="5">
        <v>138.214</v>
      </c>
      <c r="F4518" s="5">
        <v>388.5</v>
      </c>
      <c r="G4518" s="5">
        <v>813.34100000000012</v>
      </c>
      <c r="H4518" s="5">
        <v>673.16800000000001</v>
      </c>
      <c r="J4518" s="130"/>
    </row>
    <row r="4519" spans="1:10">
      <c r="A4519" s="100">
        <f t="shared" si="70"/>
        <v>2015</v>
      </c>
      <c r="B4519" s="102">
        <v>7</v>
      </c>
      <c r="C4519" s="103">
        <v>42193</v>
      </c>
      <c r="D4519" s="102">
        <v>4</v>
      </c>
      <c r="E4519" s="5">
        <v>139.18700000000001</v>
      </c>
      <c r="F4519" s="5">
        <v>374.97500000000008</v>
      </c>
      <c r="G4519" s="5">
        <v>797.27800000000013</v>
      </c>
      <c r="H4519" s="5">
        <v>662.82799999999997</v>
      </c>
      <c r="J4519" s="130"/>
    </row>
    <row r="4520" spans="1:10">
      <c r="A4520" s="100">
        <f t="shared" si="70"/>
        <v>2015</v>
      </c>
      <c r="B4520" s="102">
        <v>7</v>
      </c>
      <c r="C4520" s="103">
        <v>42193</v>
      </c>
      <c r="D4520" s="102">
        <v>5</v>
      </c>
      <c r="E4520" s="5">
        <v>138.81399999999999</v>
      </c>
      <c r="F4520" s="5">
        <v>369.02599999999995</v>
      </c>
      <c r="G4520" s="5">
        <v>795.64599999999996</v>
      </c>
      <c r="H4520" s="5">
        <v>669.1579999999999</v>
      </c>
      <c r="J4520" s="130"/>
    </row>
    <row r="4521" spans="1:10">
      <c r="A4521" s="100">
        <f t="shared" si="70"/>
        <v>2015</v>
      </c>
      <c r="B4521" s="102">
        <v>7</v>
      </c>
      <c r="C4521" s="103">
        <v>42193</v>
      </c>
      <c r="D4521" s="102">
        <v>6</v>
      </c>
      <c r="E4521" s="5">
        <v>139.69200000000001</v>
      </c>
      <c r="F4521" s="5">
        <v>365.221</v>
      </c>
      <c r="G4521" s="5">
        <v>797.51199999999994</v>
      </c>
      <c r="H4521" s="5">
        <v>669.69800000000009</v>
      </c>
      <c r="J4521" s="130"/>
    </row>
    <row r="4522" spans="1:10">
      <c r="A4522" s="100">
        <f t="shared" si="70"/>
        <v>2015</v>
      </c>
      <c r="B4522" s="102">
        <v>7</v>
      </c>
      <c r="C4522" s="103">
        <v>42193</v>
      </c>
      <c r="D4522" s="102">
        <v>7</v>
      </c>
      <c r="E4522" s="5">
        <v>137.24100000000001</v>
      </c>
      <c r="F4522" s="5">
        <v>364.30400000000003</v>
      </c>
      <c r="G4522" s="5">
        <v>908.16300000000012</v>
      </c>
      <c r="H4522" s="5">
        <v>718.66300000000001</v>
      </c>
      <c r="J4522" s="130"/>
    </row>
    <row r="4523" spans="1:10">
      <c r="A4523" s="100">
        <f t="shared" si="70"/>
        <v>2015</v>
      </c>
      <c r="B4523" s="102">
        <v>7</v>
      </c>
      <c r="C4523" s="103">
        <v>42193</v>
      </c>
      <c r="D4523" s="102">
        <v>8</v>
      </c>
      <c r="E4523" s="5">
        <v>136.58000000000001</v>
      </c>
      <c r="F4523" s="5">
        <v>371.08300000000003</v>
      </c>
      <c r="G4523" s="5">
        <v>973.18200000000036</v>
      </c>
      <c r="H4523" s="5">
        <v>776.06099999999992</v>
      </c>
      <c r="J4523" s="130"/>
    </row>
    <row r="4524" spans="1:10">
      <c r="A4524" s="100">
        <f t="shared" si="70"/>
        <v>2015</v>
      </c>
      <c r="B4524" s="102">
        <v>7</v>
      </c>
      <c r="C4524" s="103">
        <v>42193</v>
      </c>
      <c r="D4524" s="102">
        <v>9</v>
      </c>
      <c r="E4524" s="5">
        <v>134.548</v>
      </c>
      <c r="F4524" s="5">
        <v>370.82799999999992</v>
      </c>
      <c r="G4524" s="5">
        <v>983.505</v>
      </c>
      <c r="H4524" s="5">
        <v>794.24600000000009</v>
      </c>
      <c r="J4524" s="130"/>
    </row>
    <row r="4525" spans="1:10">
      <c r="A4525" s="100">
        <f t="shared" si="70"/>
        <v>2015</v>
      </c>
      <c r="B4525" s="102">
        <v>7</v>
      </c>
      <c r="C4525" s="103">
        <v>42193</v>
      </c>
      <c r="D4525" s="102">
        <v>10</v>
      </c>
      <c r="E4525" s="5">
        <v>136.089</v>
      </c>
      <c r="F4525" s="5">
        <v>365.29700000000003</v>
      </c>
      <c r="G4525" s="5">
        <v>952.61799999999971</v>
      </c>
      <c r="H4525" s="5">
        <v>864.68399999999997</v>
      </c>
      <c r="J4525" s="130"/>
    </row>
    <row r="4526" spans="1:10">
      <c r="A4526" s="100">
        <f t="shared" si="70"/>
        <v>2015</v>
      </c>
      <c r="B4526" s="102">
        <v>7</v>
      </c>
      <c r="C4526" s="103">
        <v>42193</v>
      </c>
      <c r="D4526" s="102">
        <v>11</v>
      </c>
      <c r="E4526" s="5">
        <v>134.35900000000001</v>
      </c>
      <c r="F4526" s="5">
        <v>367.68699999999995</v>
      </c>
      <c r="G4526" s="5">
        <v>942.07300000000009</v>
      </c>
      <c r="H4526" s="5">
        <v>889.61700000000019</v>
      </c>
      <c r="J4526" s="130"/>
    </row>
    <row r="4527" spans="1:10">
      <c r="A4527" s="100">
        <f t="shared" si="70"/>
        <v>2015</v>
      </c>
      <c r="B4527" s="102">
        <v>7</v>
      </c>
      <c r="C4527" s="103">
        <v>42193</v>
      </c>
      <c r="D4527" s="102">
        <v>12</v>
      </c>
      <c r="E4527" s="5">
        <v>134.16900000000001</v>
      </c>
      <c r="F4527" s="5">
        <v>382.48299999999995</v>
      </c>
      <c r="G4527" s="5">
        <v>961.07799999999986</v>
      </c>
      <c r="H4527" s="5">
        <v>858.71199999999999</v>
      </c>
      <c r="J4527" s="130"/>
    </row>
    <row r="4528" spans="1:10">
      <c r="A4528" s="100">
        <f t="shared" si="70"/>
        <v>2015</v>
      </c>
      <c r="B4528" s="102">
        <v>7</v>
      </c>
      <c r="C4528" s="103">
        <v>42193</v>
      </c>
      <c r="D4528" s="102">
        <v>13</v>
      </c>
      <c r="E4528" s="5">
        <v>132.995</v>
      </c>
      <c r="F4528" s="5">
        <v>446.66899999999998</v>
      </c>
      <c r="G4528" s="5">
        <v>955.75400000000002</v>
      </c>
      <c r="H4528" s="5">
        <v>806.91700000000014</v>
      </c>
      <c r="J4528" s="130"/>
    </row>
    <row r="4529" spans="1:10">
      <c r="A4529" s="100">
        <f t="shared" si="70"/>
        <v>2015</v>
      </c>
      <c r="B4529" s="102">
        <v>7</v>
      </c>
      <c r="C4529" s="103">
        <v>42193</v>
      </c>
      <c r="D4529" s="102">
        <v>14</v>
      </c>
      <c r="E4529" s="5">
        <v>131.036</v>
      </c>
      <c r="F4529" s="5">
        <v>478.80900000000008</v>
      </c>
      <c r="G4529" s="5">
        <v>974.15900000000033</v>
      </c>
      <c r="H4529" s="5">
        <v>815.01000000000022</v>
      </c>
      <c r="J4529" s="130"/>
    </row>
    <row r="4530" spans="1:10">
      <c r="A4530" s="100">
        <f t="shared" si="70"/>
        <v>2015</v>
      </c>
      <c r="B4530" s="102">
        <v>7</v>
      </c>
      <c r="C4530" s="103">
        <v>42193</v>
      </c>
      <c r="D4530" s="102">
        <v>15</v>
      </c>
      <c r="E4530" s="5">
        <v>133.928</v>
      </c>
      <c r="F4530" s="5">
        <v>480.55100000000004</v>
      </c>
      <c r="G4530" s="5">
        <v>965.15099999999995</v>
      </c>
      <c r="H4530" s="5">
        <v>808.26200000000017</v>
      </c>
      <c r="J4530" s="130"/>
    </row>
    <row r="4531" spans="1:10">
      <c r="A4531" s="100">
        <f t="shared" si="70"/>
        <v>2015</v>
      </c>
      <c r="B4531" s="102">
        <v>7</v>
      </c>
      <c r="C4531" s="103">
        <v>42193</v>
      </c>
      <c r="D4531" s="102">
        <v>16</v>
      </c>
      <c r="E4531" s="5">
        <v>132.47999999999999</v>
      </c>
      <c r="F4531" s="5">
        <v>479.35500000000008</v>
      </c>
      <c r="G4531" s="5">
        <v>982.38600000000042</v>
      </c>
      <c r="H4531" s="5">
        <v>797.971</v>
      </c>
      <c r="J4531" s="130"/>
    </row>
    <row r="4532" spans="1:10">
      <c r="A4532" s="100">
        <f t="shared" si="70"/>
        <v>2015</v>
      </c>
      <c r="B4532" s="102">
        <v>7</v>
      </c>
      <c r="C4532" s="103">
        <v>42193</v>
      </c>
      <c r="D4532" s="102">
        <v>17</v>
      </c>
      <c r="E4532" s="5">
        <v>131.99700000000001</v>
      </c>
      <c r="F4532" s="5">
        <v>480.6930000000001</v>
      </c>
      <c r="G4532" s="5">
        <v>957.48899999999992</v>
      </c>
      <c r="H4532" s="5">
        <v>795.154</v>
      </c>
      <c r="J4532" s="130"/>
    </row>
    <row r="4533" spans="1:10">
      <c r="A4533" s="100">
        <f t="shared" si="70"/>
        <v>2015</v>
      </c>
      <c r="B4533" s="102">
        <v>7</v>
      </c>
      <c r="C4533" s="103">
        <v>42193</v>
      </c>
      <c r="D4533" s="102">
        <v>18</v>
      </c>
      <c r="E4533" s="5">
        <v>132.018</v>
      </c>
      <c r="F4533" s="5">
        <v>482.57100000000003</v>
      </c>
      <c r="G4533" s="5">
        <v>1011.2080000000004</v>
      </c>
      <c r="H4533" s="5">
        <v>798.62400000000002</v>
      </c>
      <c r="J4533" s="130"/>
    </row>
    <row r="4534" spans="1:10">
      <c r="A4534" s="100">
        <f t="shared" si="70"/>
        <v>2015</v>
      </c>
      <c r="B4534" s="102">
        <v>7</v>
      </c>
      <c r="C4534" s="103">
        <v>42193</v>
      </c>
      <c r="D4534" s="102">
        <v>19</v>
      </c>
      <c r="E4534" s="5">
        <v>131.78300000000002</v>
      </c>
      <c r="F4534" s="5">
        <v>480.88200000000001</v>
      </c>
      <c r="G4534" s="5">
        <v>1098.5820000000003</v>
      </c>
      <c r="H4534" s="5">
        <v>825.32799999999997</v>
      </c>
      <c r="J4534" s="130"/>
    </row>
    <row r="4535" spans="1:10">
      <c r="A4535" s="100">
        <f t="shared" si="70"/>
        <v>2015</v>
      </c>
      <c r="B4535" s="102">
        <v>7</v>
      </c>
      <c r="C4535" s="103">
        <v>42193</v>
      </c>
      <c r="D4535" s="102">
        <v>20</v>
      </c>
      <c r="E4535" s="5">
        <v>132.90900000000002</v>
      </c>
      <c r="F4535" s="5">
        <v>482.97600000000011</v>
      </c>
      <c r="G4535" s="5">
        <v>1152.1760000000004</v>
      </c>
      <c r="H4535" s="5">
        <v>892.31400000000008</v>
      </c>
      <c r="J4535" s="130"/>
    </row>
    <row r="4536" spans="1:10">
      <c r="A4536" s="100">
        <f t="shared" si="70"/>
        <v>2015</v>
      </c>
      <c r="B4536" s="102">
        <v>7</v>
      </c>
      <c r="C4536" s="103">
        <v>42193</v>
      </c>
      <c r="D4536" s="102">
        <v>21</v>
      </c>
      <c r="E4536" s="5">
        <v>133.06800000000001</v>
      </c>
      <c r="F4536" s="5">
        <v>483.65600000000001</v>
      </c>
      <c r="G4536" s="5">
        <v>1165.0520000000004</v>
      </c>
      <c r="H4536" s="5">
        <v>897.98399999999992</v>
      </c>
      <c r="J4536" s="130"/>
    </row>
    <row r="4537" spans="1:10">
      <c r="A4537" s="100">
        <f t="shared" si="70"/>
        <v>2015</v>
      </c>
      <c r="B4537" s="102">
        <v>7</v>
      </c>
      <c r="C4537" s="103">
        <v>42193</v>
      </c>
      <c r="D4537" s="102">
        <v>22</v>
      </c>
      <c r="E4537" s="5">
        <v>133.28300000000002</v>
      </c>
      <c r="F4537" s="5">
        <v>483.97399999999999</v>
      </c>
      <c r="G4537" s="5">
        <v>1157.0110000000004</v>
      </c>
      <c r="H4537" s="5">
        <v>843.80700000000002</v>
      </c>
      <c r="J4537" s="130"/>
    </row>
    <row r="4538" spans="1:10">
      <c r="A4538" s="100">
        <f t="shared" si="70"/>
        <v>2015</v>
      </c>
      <c r="B4538" s="102">
        <v>7</v>
      </c>
      <c r="C4538" s="103">
        <v>42193</v>
      </c>
      <c r="D4538" s="102">
        <v>23</v>
      </c>
      <c r="E4538" s="5">
        <v>132.66500000000002</v>
      </c>
      <c r="F4538" s="5">
        <v>473.83600000000001</v>
      </c>
      <c r="G4538" s="5">
        <v>1098.79</v>
      </c>
      <c r="H4538" s="5">
        <v>768.21299999999985</v>
      </c>
      <c r="J4538" s="130"/>
    </row>
    <row r="4539" spans="1:10">
      <c r="A4539" s="100">
        <f t="shared" si="70"/>
        <v>2015</v>
      </c>
      <c r="B4539" s="102">
        <v>7</v>
      </c>
      <c r="C4539" s="103">
        <v>42193</v>
      </c>
      <c r="D4539" s="102">
        <v>24</v>
      </c>
      <c r="E4539" s="5">
        <v>130.61000000000001</v>
      </c>
      <c r="F4539" s="5">
        <v>457.85300000000001</v>
      </c>
      <c r="G4539" s="5">
        <v>992.36900000000014</v>
      </c>
      <c r="H4539" s="5">
        <v>716.77400000000011</v>
      </c>
      <c r="J4539" s="130"/>
    </row>
    <row r="4540" spans="1:10">
      <c r="A4540" s="100">
        <f t="shared" si="70"/>
        <v>2015</v>
      </c>
      <c r="B4540" s="102">
        <v>7</v>
      </c>
      <c r="C4540" s="103">
        <v>42194</v>
      </c>
      <c r="D4540" s="102">
        <v>1</v>
      </c>
      <c r="E4540" s="5">
        <v>129.203</v>
      </c>
      <c r="F4540" s="5">
        <v>457.77600000000007</v>
      </c>
      <c r="G4540" s="5">
        <v>951.404</v>
      </c>
      <c r="H4540" s="5">
        <v>597.06600000000014</v>
      </c>
      <c r="J4540" s="130"/>
    </row>
    <row r="4541" spans="1:10">
      <c r="A4541" s="100">
        <f t="shared" si="70"/>
        <v>2015</v>
      </c>
      <c r="B4541" s="102">
        <v>7</v>
      </c>
      <c r="C4541" s="103">
        <v>42194</v>
      </c>
      <c r="D4541" s="102">
        <v>2</v>
      </c>
      <c r="E4541" s="5">
        <v>131.655</v>
      </c>
      <c r="F4541" s="5">
        <v>456.95900000000006</v>
      </c>
      <c r="G4541" s="5">
        <v>907.07400000000007</v>
      </c>
      <c r="H4541" s="5">
        <v>559.54300000000001</v>
      </c>
      <c r="J4541" s="130"/>
    </row>
    <row r="4542" spans="1:10">
      <c r="A4542" s="100">
        <f t="shared" si="70"/>
        <v>2015</v>
      </c>
      <c r="B4542" s="102">
        <v>7</v>
      </c>
      <c r="C4542" s="103">
        <v>42194</v>
      </c>
      <c r="D4542" s="102">
        <v>3</v>
      </c>
      <c r="E4542" s="5">
        <v>133.76900000000001</v>
      </c>
      <c r="F4542" s="5">
        <v>445.93800000000005</v>
      </c>
      <c r="G4542" s="5">
        <v>855.56200000000001</v>
      </c>
      <c r="H4542" s="5">
        <v>545.553</v>
      </c>
      <c r="J4542" s="130"/>
    </row>
    <row r="4543" spans="1:10">
      <c r="A4543" s="100">
        <f t="shared" si="70"/>
        <v>2015</v>
      </c>
      <c r="B4543" s="102">
        <v>7</v>
      </c>
      <c r="C4543" s="103">
        <v>42194</v>
      </c>
      <c r="D4543" s="102">
        <v>4</v>
      </c>
      <c r="E4543" s="5">
        <v>135.52100000000002</v>
      </c>
      <c r="F4543" s="5">
        <v>419.69399999999996</v>
      </c>
      <c r="G4543" s="5">
        <v>854.20800000000008</v>
      </c>
      <c r="H4543" s="5">
        <v>544.57600000000002</v>
      </c>
      <c r="J4543" s="130"/>
    </row>
    <row r="4544" spans="1:10">
      <c r="A4544" s="100">
        <f t="shared" si="70"/>
        <v>2015</v>
      </c>
      <c r="B4544" s="102">
        <v>7</v>
      </c>
      <c r="C4544" s="103">
        <v>42194</v>
      </c>
      <c r="D4544" s="102">
        <v>5</v>
      </c>
      <c r="E4544" s="5">
        <v>135.52500000000001</v>
      </c>
      <c r="F4544" s="5">
        <v>415.97300000000007</v>
      </c>
      <c r="G4544" s="5">
        <v>844.34299999999996</v>
      </c>
      <c r="H4544" s="5">
        <v>537.49800000000005</v>
      </c>
      <c r="J4544" s="130"/>
    </row>
    <row r="4545" spans="1:10">
      <c r="A4545" s="100">
        <f t="shared" si="70"/>
        <v>2015</v>
      </c>
      <c r="B4545" s="102">
        <v>7</v>
      </c>
      <c r="C4545" s="103">
        <v>42194</v>
      </c>
      <c r="D4545" s="102">
        <v>6</v>
      </c>
      <c r="E4545" s="5">
        <v>129.25400000000002</v>
      </c>
      <c r="F4545" s="5">
        <v>415.50200000000001</v>
      </c>
      <c r="G4545" s="5">
        <v>850.84599999999978</v>
      </c>
      <c r="H4545" s="5">
        <v>537.73099999999999</v>
      </c>
      <c r="J4545" s="130"/>
    </row>
    <row r="4546" spans="1:10">
      <c r="A4546" s="100">
        <f t="shared" si="70"/>
        <v>2015</v>
      </c>
      <c r="B4546" s="102">
        <v>7</v>
      </c>
      <c r="C4546" s="103">
        <v>42194</v>
      </c>
      <c r="D4546" s="102">
        <v>7</v>
      </c>
      <c r="E4546" s="5">
        <v>128.72499999999999</v>
      </c>
      <c r="F4546" s="5">
        <v>416.702</v>
      </c>
      <c r="G4546" s="5">
        <v>903.12299999999982</v>
      </c>
      <c r="H4546" s="5">
        <v>544.11300000000006</v>
      </c>
      <c r="J4546" s="130"/>
    </row>
    <row r="4547" spans="1:10">
      <c r="A4547" s="100">
        <f t="shared" si="70"/>
        <v>2015</v>
      </c>
      <c r="B4547" s="102">
        <v>7</v>
      </c>
      <c r="C4547" s="103">
        <v>42194</v>
      </c>
      <c r="D4547" s="102">
        <v>8</v>
      </c>
      <c r="E4547" s="5">
        <v>130.21</v>
      </c>
      <c r="F4547" s="5">
        <v>421.94499999999994</v>
      </c>
      <c r="G4547" s="5">
        <v>927.38100000000009</v>
      </c>
      <c r="H4547" s="5">
        <v>562.88100000000009</v>
      </c>
      <c r="J4547" s="130"/>
    </row>
    <row r="4548" spans="1:10">
      <c r="A4548" s="100">
        <f t="shared" si="70"/>
        <v>2015</v>
      </c>
      <c r="B4548" s="102">
        <v>7</v>
      </c>
      <c r="C4548" s="103">
        <v>42194</v>
      </c>
      <c r="D4548" s="102">
        <v>9</v>
      </c>
      <c r="E4548" s="5">
        <v>133.261</v>
      </c>
      <c r="F4548" s="5">
        <v>423.36499999999995</v>
      </c>
      <c r="G4548" s="5">
        <v>877.49000000000012</v>
      </c>
      <c r="H4548" s="5">
        <v>586.71800000000007</v>
      </c>
      <c r="J4548" s="130"/>
    </row>
    <row r="4549" spans="1:10">
      <c r="A4549" s="100">
        <f t="shared" ref="A4549:A4612" si="71">YEAR(C4549)</f>
        <v>2015</v>
      </c>
      <c r="B4549" s="102">
        <v>7</v>
      </c>
      <c r="C4549" s="103">
        <v>42194</v>
      </c>
      <c r="D4549" s="102">
        <v>10</v>
      </c>
      <c r="E4549" s="5">
        <v>135.738</v>
      </c>
      <c r="F4549" s="5">
        <v>425.62599999999998</v>
      </c>
      <c r="G4549" s="5">
        <v>983.41</v>
      </c>
      <c r="H4549" s="5">
        <v>593.85100000000011</v>
      </c>
      <c r="J4549" s="130"/>
    </row>
    <row r="4550" spans="1:10">
      <c r="A4550" s="100">
        <f t="shared" si="71"/>
        <v>2015</v>
      </c>
      <c r="B4550" s="102">
        <v>7</v>
      </c>
      <c r="C4550" s="103">
        <v>42194</v>
      </c>
      <c r="D4550" s="102">
        <v>11</v>
      </c>
      <c r="E4550" s="5">
        <v>135.465</v>
      </c>
      <c r="F4550" s="5">
        <v>429.87400000000002</v>
      </c>
      <c r="G4550" s="5">
        <v>1011.4780000000001</v>
      </c>
      <c r="H4550" s="5">
        <v>612.51100000000019</v>
      </c>
      <c r="J4550" s="130"/>
    </row>
    <row r="4551" spans="1:10">
      <c r="A4551" s="100">
        <f t="shared" si="71"/>
        <v>2015</v>
      </c>
      <c r="B4551" s="102">
        <v>7</v>
      </c>
      <c r="C4551" s="103">
        <v>42194</v>
      </c>
      <c r="D4551" s="102">
        <v>12</v>
      </c>
      <c r="E4551" s="5">
        <v>133.411</v>
      </c>
      <c r="F4551" s="5">
        <v>428.41200000000009</v>
      </c>
      <c r="G4551" s="5">
        <v>1011.527</v>
      </c>
      <c r="H4551" s="5">
        <v>622.63400000000013</v>
      </c>
      <c r="J4551" s="130"/>
    </row>
    <row r="4552" spans="1:10">
      <c r="A4552" s="100">
        <f t="shared" si="71"/>
        <v>2015</v>
      </c>
      <c r="B4552" s="102">
        <v>7</v>
      </c>
      <c r="C4552" s="103">
        <v>42194</v>
      </c>
      <c r="D4552" s="102">
        <v>13</v>
      </c>
      <c r="E4552" s="5">
        <v>133.57900000000001</v>
      </c>
      <c r="F4552" s="5">
        <v>410.17000000000013</v>
      </c>
      <c r="G4552" s="5">
        <v>1020.1410000000001</v>
      </c>
      <c r="H4552" s="5">
        <v>630.49699999999996</v>
      </c>
      <c r="J4552" s="130"/>
    </row>
    <row r="4553" spans="1:10">
      <c r="A4553" s="100">
        <f t="shared" si="71"/>
        <v>2015</v>
      </c>
      <c r="B4553" s="102">
        <v>7</v>
      </c>
      <c r="C4553" s="103">
        <v>42194</v>
      </c>
      <c r="D4553" s="102">
        <v>14</v>
      </c>
      <c r="E4553" s="5">
        <v>0</v>
      </c>
      <c r="F4553" s="5">
        <v>376.28000000000003</v>
      </c>
      <c r="G4553" s="5">
        <v>1087.7620000000002</v>
      </c>
      <c r="H4553" s="5">
        <v>541.23200000000008</v>
      </c>
      <c r="J4553" s="130"/>
    </row>
    <row r="4554" spans="1:10">
      <c r="A4554" s="100">
        <f t="shared" si="71"/>
        <v>2015</v>
      </c>
      <c r="B4554" s="102">
        <v>7</v>
      </c>
      <c r="C4554" s="103">
        <v>42194</v>
      </c>
      <c r="D4554" s="102">
        <v>15</v>
      </c>
      <c r="E4554" s="5">
        <v>0</v>
      </c>
      <c r="F4554" s="5">
        <v>359.85</v>
      </c>
      <c r="G4554" s="5">
        <v>1064.4600000000003</v>
      </c>
      <c r="H4554" s="5">
        <v>503.29300000000001</v>
      </c>
      <c r="J4554" s="130"/>
    </row>
    <row r="4555" spans="1:10">
      <c r="A4555" s="100">
        <f t="shared" si="71"/>
        <v>2015</v>
      </c>
      <c r="B4555" s="102">
        <v>7</v>
      </c>
      <c r="C4555" s="103">
        <v>42194</v>
      </c>
      <c r="D4555" s="102">
        <v>16</v>
      </c>
      <c r="E4555" s="5">
        <v>0</v>
      </c>
      <c r="F4555" s="5">
        <v>332.46600000000012</v>
      </c>
      <c r="G4555" s="5">
        <v>1064.1560000000002</v>
      </c>
      <c r="H4555" s="5">
        <v>499.98400000000004</v>
      </c>
      <c r="J4555" s="130"/>
    </row>
    <row r="4556" spans="1:10">
      <c r="A4556" s="100">
        <f t="shared" si="71"/>
        <v>2015</v>
      </c>
      <c r="B4556" s="102">
        <v>7</v>
      </c>
      <c r="C4556" s="103">
        <v>42194</v>
      </c>
      <c r="D4556" s="102">
        <v>17</v>
      </c>
      <c r="E4556" s="5">
        <v>0</v>
      </c>
      <c r="F4556" s="5">
        <v>332.24600000000004</v>
      </c>
      <c r="G4556" s="5">
        <v>1024.6280000000002</v>
      </c>
      <c r="H4556" s="5">
        <v>501.48200000000008</v>
      </c>
      <c r="J4556" s="130"/>
    </row>
    <row r="4557" spans="1:10">
      <c r="A4557" s="100">
        <f t="shared" si="71"/>
        <v>2015</v>
      </c>
      <c r="B4557" s="102">
        <v>7</v>
      </c>
      <c r="C4557" s="103">
        <v>42194</v>
      </c>
      <c r="D4557" s="102">
        <v>18</v>
      </c>
      <c r="E4557" s="5">
        <v>6.33</v>
      </c>
      <c r="F4557" s="5">
        <v>342.48</v>
      </c>
      <c r="G4557" s="5">
        <v>1058.6890000000001</v>
      </c>
      <c r="H4557" s="5">
        <v>502.76300000000003</v>
      </c>
      <c r="J4557" s="130"/>
    </row>
    <row r="4558" spans="1:10">
      <c r="A4558" s="100">
        <f t="shared" si="71"/>
        <v>2015</v>
      </c>
      <c r="B4558" s="102">
        <v>7</v>
      </c>
      <c r="C4558" s="103">
        <v>42194</v>
      </c>
      <c r="D4558" s="102">
        <v>19</v>
      </c>
      <c r="E4558" s="5">
        <v>86.743000000000009</v>
      </c>
      <c r="F4558" s="5">
        <v>413.47100000000006</v>
      </c>
      <c r="G4558" s="5">
        <v>1141.3630000000003</v>
      </c>
      <c r="H4558" s="5">
        <v>642.18200000000002</v>
      </c>
      <c r="J4558" s="130"/>
    </row>
    <row r="4559" spans="1:10">
      <c r="A4559" s="100">
        <f t="shared" si="71"/>
        <v>2015</v>
      </c>
      <c r="B4559" s="102">
        <v>7</v>
      </c>
      <c r="C4559" s="103">
        <v>42194</v>
      </c>
      <c r="D4559" s="102">
        <v>20</v>
      </c>
      <c r="E4559" s="5">
        <v>131.488</v>
      </c>
      <c r="F4559" s="5">
        <v>454.75600000000003</v>
      </c>
      <c r="G4559" s="5">
        <v>1165.7360000000001</v>
      </c>
      <c r="H4559" s="5">
        <v>689.34000000000015</v>
      </c>
      <c r="J4559" s="130"/>
    </row>
    <row r="4560" spans="1:10">
      <c r="A4560" s="100">
        <f t="shared" si="71"/>
        <v>2015</v>
      </c>
      <c r="B4560" s="102">
        <v>7</v>
      </c>
      <c r="C4560" s="103">
        <v>42194</v>
      </c>
      <c r="D4560" s="102">
        <v>21</v>
      </c>
      <c r="E4560" s="5">
        <v>134.19900000000001</v>
      </c>
      <c r="F4560" s="5">
        <v>456.654</v>
      </c>
      <c r="G4560" s="5">
        <v>1180.4159999999999</v>
      </c>
      <c r="H4560" s="5">
        <v>699.19399999999996</v>
      </c>
      <c r="J4560" s="130"/>
    </row>
    <row r="4561" spans="1:10">
      <c r="A4561" s="100">
        <f t="shared" si="71"/>
        <v>2015</v>
      </c>
      <c r="B4561" s="102">
        <v>7</v>
      </c>
      <c r="C4561" s="103">
        <v>42194</v>
      </c>
      <c r="D4561" s="102">
        <v>22</v>
      </c>
      <c r="E4561" s="5">
        <v>136.63200000000001</v>
      </c>
      <c r="F4561" s="5">
        <v>457.35200000000003</v>
      </c>
      <c r="G4561" s="5">
        <v>1172.029</v>
      </c>
      <c r="H4561" s="5">
        <v>689.37599999999998</v>
      </c>
      <c r="J4561" s="130"/>
    </row>
    <row r="4562" spans="1:10">
      <c r="A4562" s="100">
        <f t="shared" si="71"/>
        <v>2015</v>
      </c>
      <c r="B4562" s="102">
        <v>7</v>
      </c>
      <c r="C4562" s="103">
        <v>42194</v>
      </c>
      <c r="D4562" s="102">
        <v>23</v>
      </c>
      <c r="E4562" s="5">
        <v>135.91500000000002</v>
      </c>
      <c r="F4562" s="5">
        <v>456.45300000000003</v>
      </c>
      <c r="G4562" s="5">
        <v>1114.3870000000002</v>
      </c>
      <c r="H4562" s="5">
        <v>670.17600000000016</v>
      </c>
      <c r="J4562" s="130"/>
    </row>
    <row r="4563" spans="1:10">
      <c r="A4563" s="100">
        <f t="shared" si="71"/>
        <v>2015</v>
      </c>
      <c r="B4563" s="102">
        <v>7</v>
      </c>
      <c r="C4563" s="103">
        <v>42194</v>
      </c>
      <c r="D4563" s="102">
        <v>24</v>
      </c>
      <c r="E4563" s="5">
        <v>136.14500000000001</v>
      </c>
      <c r="F4563" s="5">
        <v>457.11599999999999</v>
      </c>
      <c r="G4563" s="5">
        <v>1010.6010000000001</v>
      </c>
      <c r="H4563" s="5">
        <v>650.83000000000004</v>
      </c>
      <c r="J4563" s="130"/>
    </row>
    <row r="4564" spans="1:10">
      <c r="A4564" s="100">
        <f t="shared" si="71"/>
        <v>2015</v>
      </c>
      <c r="B4564" s="102">
        <v>7</v>
      </c>
      <c r="C4564" s="103">
        <v>42195</v>
      </c>
      <c r="D4564" s="102">
        <v>1</v>
      </c>
      <c r="E4564" s="5">
        <v>135.89400000000001</v>
      </c>
      <c r="F4564" s="5">
        <v>452.79599999999999</v>
      </c>
      <c r="G4564" s="5">
        <v>952.54700000000014</v>
      </c>
      <c r="H4564" s="5">
        <v>563.077</v>
      </c>
      <c r="J4564" s="130"/>
    </row>
    <row r="4565" spans="1:10">
      <c r="A4565" s="100">
        <f t="shared" si="71"/>
        <v>2015</v>
      </c>
      <c r="B4565" s="102">
        <v>7</v>
      </c>
      <c r="C4565" s="103">
        <v>42195</v>
      </c>
      <c r="D4565" s="102">
        <v>2</v>
      </c>
      <c r="E4565" s="5">
        <v>134.61500000000001</v>
      </c>
      <c r="F4565" s="5">
        <v>452.5680000000001</v>
      </c>
      <c r="G4565" s="5">
        <v>920.64400000000001</v>
      </c>
      <c r="H4565" s="5">
        <v>517.51900000000001</v>
      </c>
      <c r="J4565" s="130"/>
    </row>
    <row r="4566" spans="1:10">
      <c r="A4566" s="100">
        <f t="shared" si="71"/>
        <v>2015</v>
      </c>
      <c r="B4566" s="102">
        <v>7</v>
      </c>
      <c r="C4566" s="103">
        <v>42195</v>
      </c>
      <c r="D4566" s="102">
        <v>3</v>
      </c>
      <c r="E4566" s="5">
        <v>134.42000000000002</v>
      </c>
      <c r="F4566" s="5">
        <v>453.72499999999997</v>
      </c>
      <c r="G4566" s="5">
        <v>849.73899999999992</v>
      </c>
      <c r="H4566" s="5">
        <v>495.10900000000009</v>
      </c>
      <c r="J4566" s="130"/>
    </row>
    <row r="4567" spans="1:10">
      <c r="A4567" s="100">
        <f t="shared" si="71"/>
        <v>2015</v>
      </c>
      <c r="B4567" s="102">
        <v>7</v>
      </c>
      <c r="C4567" s="103">
        <v>42195</v>
      </c>
      <c r="D4567" s="102">
        <v>4</v>
      </c>
      <c r="E4567" s="5">
        <v>135.702</v>
      </c>
      <c r="F4567" s="5">
        <v>435.12100000000009</v>
      </c>
      <c r="G4567" s="5">
        <v>838.93600000000004</v>
      </c>
      <c r="H4567" s="5">
        <v>494.46600000000001</v>
      </c>
      <c r="J4567" s="130"/>
    </row>
    <row r="4568" spans="1:10">
      <c r="A4568" s="100">
        <f t="shared" si="71"/>
        <v>2015</v>
      </c>
      <c r="B4568" s="102">
        <v>7</v>
      </c>
      <c r="C4568" s="103">
        <v>42195</v>
      </c>
      <c r="D4568" s="102">
        <v>5</v>
      </c>
      <c r="E4568" s="5">
        <v>135.32400000000001</v>
      </c>
      <c r="F4568" s="5">
        <v>431.33</v>
      </c>
      <c r="G4568" s="5">
        <v>845.25900000000001</v>
      </c>
      <c r="H4568" s="5">
        <v>495.09499999999997</v>
      </c>
      <c r="J4568" s="130"/>
    </row>
    <row r="4569" spans="1:10">
      <c r="A4569" s="100">
        <f t="shared" si="71"/>
        <v>2015</v>
      </c>
      <c r="B4569" s="102">
        <v>7</v>
      </c>
      <c r="C4569" s="103">
        <v>42195</v>
      </c>
      <c r="D4569" s="102">
        <v>6</v>
      </c>
      <c r="E4569" s="5">
        <v>134.464</v>
      </c>
      <c r="F4569" s="5">
        <v>433.65899999999999</v>
      </c>
      <c r="G4569" s="5">
        <v>853.27999999999986</v>
      </c>
      <c r="H4569" s="5">
        <v>499.23900000000009</v>
      </c>
      <c r="J4569" s="130"/>
    </row>
    <row r="4570" spans="1:10">
      <c r="A4570" s="100">
        <f t="shared" si="71"/>
        <v>2015</v>
      </c>
      <c r="B4570" s="102">
        <v>7</v>
      </c>
      <c r="C4570" s="103">
        <v>42195</v>
      </c>
      <c r="D4570" s="102">
        <v>7</v>
      </c>
      <c r="E4570" s="5">
        <v>133.53300000000002</v>
      </c>
      <c r="F4570" s="5">
        <v>441.85699999999997</v>
      </c>
      <c r="G4570" s="5">
        <v>942.99300000000028</v>
      </c>
      <c r="H4570" s="5">
        <v>545.24400000000014</v>
      </c>
      <c r="J4570" s="130"/>
    </row>
    <row r="4571" spans="1:10">
      <c r="A4571" s="100">
        <f t="shared" si="71"/>
        <v>2015</v>
      </c>
      <c r="B4571" s="102">
        <v>7</v>
      </c>
      <c r="C4571" s="103">
        <v>42195</v>
      </c>
      <c r="D4571" s="102">
        <v>8</v>
      </c>
      <c r="E4571" s="5">
        <v>132.77700000000002</v>
      </c>
      <c r="F4571" s="5">
        <v>443.19300000000004</v>
      </c>
      <c r="G4571" s="5">
        <v>982.63700000000017</v>
      </c>
      <c r="H4571" s="5">
        <v>639.14600000000007</v>
      </c>
      <c r="J4571" s="130"/>
    </row>
    <row r="4572" spans="1:10">
      <c r="A4572" s="100">
        <f t="shared" si="71"/>
        <v>2015</v>
      </c>
      <c r="B4572" s="102">
        <v>7</v>
      </c>
      <c r="C4572" s="103">
        <v>42195</v>
      </c>
      <c r="D4572" s="102">
        <v>9</v>
      </c>
      <c r="E4572" s="5">
        <v>133.31700000000001</v>
      </c>
      <c r="F4572" s="5">
        <v>443.25899999999996</v>
      </c>
      <c r="G4572" s="5">
        <v>990.79700000000014</v>
      </c>
      <c r="H4572" s="5">
        <v>663.61400000000003</v>
      </c>
      <c r="J4572" s="130"/>
    </row>
    <row r="4573" spans="1:10">
      <c r="A4573" s="100">
        <f t="shared" si="71"/>
        <v>2015</v>
      </c>
      <c r="B4573" s="102">
        <v>7</v>
      </c>
      <c r="C4573" s="103">
        <v>42195</v>
      </c>
      <c r="D4573" s="102">
        <v>10</v>
      </c>
      <c r="E4573" s="5">
        <v>134.18200000000002</v>
      </c>
      <c r="F4573" s="5">
        <v>444.68099999999998</v>
      </c>
      <c r="G4573" s="5">
        <v>1008.0739999999998</v>
      </c>
      <c r="H4573" s="5">
        <v>672.73700000000008</v>
      </c>
      <c r="J4573" s="130"/>
    </row>
    <row r="4574" spans="1:10">
      <c r="A4574" s="100">
        <f t="shared" si="71"/>
        <v>2015</v>
      </c>
      <c r="B4574" s="102">
        <v>7</v>
      </c>
      <c r="C4574" s="103">
        <v>42195</v>
      </c>
      <c r="D4574" s="102">
        <v>11</v>
      </c>
      <c r="E4574" s="5">
        <v>135.24100000000001</v>
      </c>
      <c r="F4574" s="5">
        <v>442.875</v>
      </c>
      <c r="G4574" s="5">
        <v>1019.2450000000001</v>
      </c>
      <c r="H4574" s="5">
        <v>677.71799999999996</v>
      </c>
      <c r="J4574" s="130"/>
    </row>
    <row r="4575" spans="1:10">
      <c r="A4575" s="100">
        <f t="shared" si="71"/>
        <v>2015</v>
      </c>
      <c r="B4575" s="102">
        <v>7</v>
      </c>
      <c r="C4575" s="103">
        <v>42195</v>
      </c>
      <c r="D4575" s="102">
        <v>12</v>
      </c>
      <c r="E4575" s="5">
        <v>133.64100000000002</v>
      </c>
      <c r="F4575" s="5">
        <v>441.1520000000001</v>
      </c>
      <c r="G4575" s="5">
        <v>1017.1650000000001</v>
      </c>
      <c r="H4575" s="5">
        <v>670.81999999999994</v>
      </c>
      <c r="J4575" s="130"/>
    </row>
    <row r="4576" spans="1:10">
      <c r="A4576" s="100">
        <f t="shared" si="71"/>
        <v>2015</v>
      </c>
      <c r="B4576" s="102">
        <v>7</v>
      </c>
      <c r="C4576" s="103">
        <v>42195</v>
      </c>
      <c r="D4576" s="102">
        <v>13</v>
      </c>
      <c r="E4576" s="5">
        <v>131.33600000000001</v>
      </c>
      <c r="F4576" s="5">
        <v>447.45600000000007</v>
      </c>
      <c r="G4576" s="5">
        <v>1041.5279999999998</v>
      </c>
      <c r="H4576" s="5">
        <v>644.33000000000004</v>
      </c>
      <c r="J4576" s="130"/>
    </row>
    <row r="4577" spans="1:10">
      <c r="A4577" s="100">
        <f t="shared" si="71"/>
        <v>2015</v>
      </c>
      <c r="B4577" s="102">
        <v>7</v>
      </c>
      <c r="C4577" s="103">
        <v>42195</v>
      </c>
      <c r="D4577" s="102">
        <v>14</v>
      </c>
      <c r="E4577" s="5">
        <v>131.726</v>
      </c>
      <c r="F4577" s="5">
        <v>449.322</v>
      </c>
      <c r="G4577" s="5">
        <v>1059.452</v>
      </c>
      <c r="H4577" s="5">
        <v>613.20500000000004</v>
      </c>
      <c r="J4577" s="130"/>
    </row>
    <row r="4578" spans="1:10">
      <c r="A4578" s="100">
        <f t="shared" si="71"/>
        <v>2015</v>
      </c>
      <c r="B4578" s="102">
        <v>7</v>
      </c>
      <c r="C4578" s="103">
        <v>42195</v>
      </c>
      <c r="D4578" s="102">
        <v>15</v>
      </c>
      <c r="E4578" s="5">
        <v>130.81700000000001</v>
      </c>
      <c r="F4578" s="5">
        <v>450.101</v>
      </c>
      <c r="G4578" s="5">
        <v>1061.4010000000001</v>
      </c>
      <c r="H4578" s="5">
        <v>590.20000000000005</v>
      </c>
      <c r="J4578" s="130"/>
    </row>
    <row r="4579" spans="1:10">
      <c r="A4579" s="100">
        <f t="shared" si="71"/>
        <v>2015</v>
      </c>
      <c r="B4579" s="102">
        <v>7</v>
      </c>
      <c r="C4579" s="103">
        <v>42195</v>
      </c>
      <c r="D4579" s="102">
        <v>16</v>
      </c>
      <c r="E4579" s="5">
        <v>130.90700000000001</v>
      </c>
      <c r="F4579" s="5">
        <v>450.84500000000008</v>
      </c>
      <c r="G4579" s="5">
        <v>1046.8989999999999</v>
      </c>
      <c r="H4579" s="5">
        <v>591.95100000000002</v>
      </c>
      <c r="J4579" s="130"/>
    </row>
    <row r="4580" spans="1:10">
      <c r="A4580" s="100">
        <f t="shared" si="71"/>
        <v>2015</v>
      </c>
      <c r="B4580" s="102">
        <v>7</v>
      </c>
      <c r="C4580" s="103">
        <v>42195</v>
      </c>
      <c r="D4580" s="102">
        <v>17</v>
      </c>
      <c r="E4580" s="5">
        <v>133.61500000000001</v>
      </c>
      <c r="F4580" s="5">
        <v>451.64799999999997</v>
      </c>
      <c r="G4580" s="5">
        <v>1032.8249999999998</v>
      </c>
      <c r="H4580" s="5">
        <v>574.77</v>
      </c>
      <c r="J4580" s="130"/>
    </row>
    <row r="4581" spans="1:10">
      <c r="A4581" s="100">
        <f t="shared" si="71"/>
        <v>2015</v>
      </c>
      <c r="B4581" s="102">
        <v>7</v>
      </c>
      <c r="C4581" s="103">
        <v>42195</v>
      </c>
      <c r="D4581" s="102">
        <v>18</v>
      </c>
      <c r="E4581" s="5">
        <v>136.65800000000002</v>
      </c>
      <c r="F4581" s="5">
        <v>451.25</v>
      </c>
      <c r="G4581" s="5">
        <v>1097.1569999999999</v>
      </c>
      <c r="H4581" s="5">
        <v>543.11500000000012</v>
      </c>
      <c r="J4581" s="130"/>
    </row>
    <row r="4582" spans="1:10">
      <c r="A4582" s="100">
        <f t="shared" si="71"/>
        <v>2015</v>
      </c>
      <c r="B4582" s="102">
        <v>7</v>
      </c>
      <c r="C4582" s="103">
        <v>42195</v>
      </c>
      <c r="D4582" s="102">
        <v>19</v>
      </c>
      <c r="E4582" s="5">
        <v>134.80600000000001</v>
      </c>
      <c r="F4582" s="5">
        <v>451.22399999999999</v>
      </c>
      <c r="G4582" s="5">
        <v>1302.1170000000002</v>
      </c>
      <c r="H4582" s="5">
        <v>585.78899999999999</v>
      </c>
      <c r="J4582" s="130"/>
    </row>
    <row r="4583" spans="1:10">
      <c r="A4583" s="100">
        <f t="shared" si="71"/>
        <v>2015</v>
      </c>
      <c r="B4583" s="102">
        <v>7</v>
      </c>
      <c r="C4583" s="103">
        <v>42195</v>
      </c>
      <c r="D4583" s="102">
        <v>20</v>
      </c>
      <c r="E4583" s="5">
        <v>133.25200000000001</v>
      </c>
      <c r="F4583" s="5">
        <v>451.16899999999998</v>
      </c>
      <c r="G4583" s="5">
        <v>1355.6620000000003</v>
      </c>
      <c r="H4583" s="5">
        <v>605.51800000000014</v>
      </c>
      <c r="J4583" s="130"/>
    </row>
    <row r="4584" spans="1:10">
      <c r="A4584" s="100">
        <f t="shared" si="71"/>
        <v>2015</v>
      </c>
      <c r="B4584" s="102">
        <v>7</v>
      </c>
      <c r="C4584" s="103">
        <v>42195</v>
      </c>
      <c r="D4584" s="102">
        <v>21</v>
      </c>
      <c r="E4584" s="5">
        <v>133.209</v>
      </c>
      <c r="F4584" s="5">
        <v>452.87900000000002</v>
      </c>
      <c r="G4584" s="5">
        <v>1377.6879999999996</v>
      </c>
      <c r="H4584" s="5">
        <v>613.61000000000013</v>
      </c>
      <c r="J4584" s="130"/>
    </row>
    <row r="4585" spans="1:10">
      <c r="A4585" s="100">
        <f t="shared" si="71"/>
        <v>2015</v>
      </c>
      <c r="B4585" s="102">
        <v>7</v>
      </c>
      <c r="C4585" s="103">
        <v>42195</v>
      </c>
      <c r="D4585" s="102">
        <v>22</v>
      </c>
      <c r="E4585" s="5">
        <v>132.803</v>
      </c>
      <c r="F4585" s="5">
        <v>452.96000000000004</v>
      </c>
      <c r="G4585" s="5">
        <v>1376.1320000000001</v>
      </c>
      <c r="H4585" s="5">
        <v>597.05300000000011</v>
      </c>
      <c r="J4585" s="130"/>
    </row>
    <row r="4586" spans="1:10">
      <c r="A4586" s="100">
        <f t="shared" si="71"/>
        <v>2015</v>
      </c>
      <c r="B4586" s="102">
        <v>7</v>
      </c>
      <c r="C4586" s="103">
        <v>42195</v>
      </c>
      <c r="D4586" s="102">
        <v>23</v>
      </c>
      <c r="E4586" s="5">
        <v>126.85000000000001</v>
      </c>
      <c r="F4586" s="5">
        <v>454.32799999999992</v>
      </c>
      <c r="G4586" s="5">
        <v>1381.2959999999998</v>
      </c>
      <c r="H4586" s="5">
        <v>479.00400000000002</v>
      </c>
      <c r="J4586" s="130"/>
    </row>
    <row r="4587" spans="1:10">
      <c r="A4587" s="100">
        <f t="shared" si="71"/>
        <v>2015</v>
      </c>
      <c r="B4587" s="102">
        <v>7</v>
      </c>
      <c r="C4587" s="103">
        <v>42195</v>
      </c>
      <c r="D4587" s="102">
        <v>24</v>
      </c>
      <c r="E4587" s="5">
        <v>128.02600000000001</v>
      </c>
      <c r="F4587" s="5">
        <v>454.17199999999997</v>
      </c>
      <c r="G4587" s="5">
        <v>1349.335</v>
      </c>
      <c r="H4587" s="5">
        <v>394.10500000000002</v>
      </c>
      <c r="J4587" s="130"/>
    </row>
    <row r="4588" spans="1:10">
      <c r="A4588" s="100">
        <f t="shared" si="71"/>
        <v>2015</v>
      </c>
      <c r="B4588" s="102">
        <v>7</v>
      </c>
      <c r="C4588" s="103">
        <v>42196</v>
      </c>
      <c r="D4588" s="102">
        <v>1</v>
      </c>
      <c r="E4588" s="5">
        <v>129.50800000000001</v>
      </c>
      <c r="F4588" s="5">
        <v>459.625</v>
      </c>
      <c r="G4588" s="5">
        <v>1168.7739999999999</v>
      </c>
      <c r="H4588" s="5">
        <v>356.29000000000008</v>
      </c>
      <c r="J4588" s="130"/>
    </row>
    <row r="4589" spans="1:10">
      <c r="A4589" s="100">
        <f t="shared" si="71"/>
        <v>2015</v>
      </c>
      <c r="B4589" s="102">
        <v>7</v>
      </c>
      <c r="C4589" s="103">
        <v>42196</v>
      </c>
      <c r="D4589" s="102">
        <v>2</v>
      </c>
      <c r="E4589" s="5">
        <v>131.48600000000002</v>
      </c>
      <c r="F4589" s="5">
        <v>459.26600000000008</v>
      </c>
      <c r="G4589" s="5">
        <v>1074.7620000000002</v>
      </c>
      <c r="H4589" s="5">
        <v>330.32600000000002</v>
      </c>
      <c r="J4589" s="130"/>
    </row>
    <row r="4590" spans="1:10">
      <c r="A4590" s="100">
        <f t="shared" si="71"/>
        <v>2015</v>
      </c>
      <c r="B4590" s="102">
        <v>7</v>
      </c>
      <c r="C4590" s="103">
        <v>42196</v>
      </c>
      <c r="D4590" s="102">
        <v>3</v>
      </c>
      <c r="E4590" s="5">
        <v>127.21900000000001</v>
      </c>
      <c r="F4590" s="5">
        <v>462.62700000000007</v>
      </c>
      <c r="G4590" s="5">
        <v>1028.1020000000001</v>
      </c>
      <c r="H4590" s="5">
        <v>322.13400000000007</v>
      </c>
      <c r="J4590" s="130"/>
    </row>
    <row r="4591" spans="1:10">
      <c r="A4591" s="100">
        <f t="shared" si="71"/>
        <v>2015</v>
      </c>
      <c r="B4591" s="102">
        <v>7</v>
      </c>
      <c r="C4591" s="103">
        <v>42196</v>
      </c>
      <c r="D4591" s="102">
        <v>4</v>
      </c>
      <c r="E4591" s="5">
        <v>128.41300000000001</v>
      </c>
      <c r="F4591" s="5">
        <v>459.84300000000007</v>
      </c>
      <c r="G4591" s="5">
        <v>1023.612</v>
      </c>
      <c r="H4591" s="5">
        <v>320.084</v>
      </c>
      <c r="J4591" s="130"/>
    </row>
    <row r="4592" spans="1:10">
      <c r="A4592" s="100">
        <f t="shared" si="71"/>
        <v>2015</v>
      </c>
      <c r="B4592" s="102">
        <v>7</v>
      </c>
      <c r="C4592" s="103">
        <v>42196</v>
      </c>
      <c r="D4592" s="102">
        <v>5</v>
      </c>
      <c r="E4592" s="5">
        <v>129.798</v>
      </c>
      <c r="F4592" s="5">
        <v>460.00100000000003</v>
      </c>
      <c r="G4592" s="5">
        <v>1018.2099999999999</v>
      </c>
      <c r="H4592" s="5">
        <v>332.64300000000003</v>
      </c>
      <c r="J4592" s="130"/>
    </row>
    <row r="4593" spans="1:10">
      <c r="A4593" s="100">
        <f t="shared" si="71"/>
        <v>2015</v>
      </c>
      <c r="B4593" s="102">
        <v>7</v>
      </c>
      <c r="C4593" s="103">
        <v>42196</v>
      </c>
      <c r="D4593" s="102">
        <v>6</v>
      </c>
      <c r="E4593" s="5">
        <v>127.38000000000001</v>
      </c>
      <c r="F4593" s="5">
        <v>460.78400000000005</v>
      </c>
      <c r="G4593" s="5">
        <v>1022.787</v>
      </c>
      <c r="H4593" s="5">
        <v>335.24</v>
      </c>
      <c r="J4593" s="130"/>
    </row>
    <row r="4594" spans="1:10">
      <c r="A4594" s="100">
        <f t="shared" si="71"/>
        <v>2015</v>
      </c>
      <c r="B4594" s="102">
        <v>7</v>
      </c>
      <c r="C4594" s="103">
        <v>42196</v>
      </c>
      <c r="D4594" s="102">
        <v>7</v>
      </c>
      <c r="E4594" s="5">
        <v>108.986</v>
      </c>
      <c r="F4594" s="5">
        <v>460.90400000000005</v>
      </c>
      <c r="G4594" s="5">
        <v>1070.8680000000004</v>
      </c>
      <c r="H4594" s="5">
        <v>339.39</v>
      </c>
      <c r="J4594" s="130"/>
    </row>
    <row r="4595" spans="1:10">
      <c r="A4595" s="100">
        <f t="shared" si="71"/>
        <v>2015</v>
      </c>
      <c r="B4595" s="102">
        <v>7</v>
      </c>
      <c r="C4595" s="103">
        <v>42196</v>
      </c>
      <c r="D4595" s="102">
        <v>8</v>
      </c>
      <c r="E4595" s="5">
        <v>99.878</v>
      </c>
      <c r="F4595" s="5">
        <v>459.98600000000005</v>
      </c>
      <c r="G4595" s="5">
        <v>1113.2560000000003</v>
      </c>
      <c r="H4595" s="5">
        <v>372.74299999999999</v>
      </c>
      <c r="J4595" s="130"/>
    </row>
    <row r="4596" spans="1:10">
      <c r="A4596" s="100">
        <f t="shared" si="71"/>
        <v>2015</v>
      </c>
      <c r="B4596" s="102">
        <v>7</v>
      </c>
      <c r="C4596" s="103">
        <v>42196</v>
      </c>
      <c r="D4596" s="102">
        <v>9</v>
      </c>
      <c r="E4596" s="5">
        <v>98.649000000000001</v>
      </c>
      <c r="F4596" s="5">
        <v>459.73800000000006</v>
      </c>
      <c r="G4596" s="5">
        <v>1135.606</v>
      </c>
      <c r="H4596" s="5">
        <v>410.09100000000001</v>
      </c>
      <c r="J4596" s="130"/>
    </row>
    <row r="4597" spans="1:10">
      <c r="A4597" s="100">
        <f t="shared" si="71"/>
        <v>2015</v>
      </c>
      <c r="B4597" s="102">
        <v>7</v>
      </c>
      <c r="C4597" s="103">
        <v>42196</v>
      </c>
      <c r="D4597" s="102">
        <v>10</v>
      </c>
      <c r="E4597" s="5">
        <v>98.629000000000005</v>
      </c>
      <c r="F4597" s="5">
        <v>460.79200000000003</v>
      </c>
      <c r="G4597" s="5">
        <v>1142.6690000000001</v>
      </c>
      <c r="H4597" s="5">
        <v>416.75299999999999</v>
      </c>
      <c r="J4597" s="130"/>
    </row>
    <row r="4598" spans="1:10">
      <c r="A4598" s="100">
        <f t="shared" si="71"/>
        <v>2015</v>
      </c>
      <c r="B4598" s="102">
        <v>7</v>
      </c>
      <c r="C4598" s="103">
        <v>42196</v>
      </c>
      <c r="D4598" s="102">
        <v>11</v>
      </c>
      <c r="E4598" s="5">
        <v>101.63800000000001</v>
      </c>
      <c r="F4598" s="5">
        <v>461.34500000000003</v>
      </c>
      <c r="G4598" s="5">
        <v>1143.875</v>
      </c>
      <c r="H4598" s="5">
        <v>427.02100000000007</v>
      </c>
      <c r="J4598" s="130"/>
    </row>
    <row r="4599" spans="1:10">
      <c r="A4599" s="100">
        <f t="shared" si="71"/>
        <v>2015</v>
      </c>
      <c r="B4599" s="102">
        <v>7</v>
      </c>
      <c r="C4599" s="103">
        <v>42196</v>
      </c>
      <c r="D4599" s="102">
        <v>12</v>
      </c>
      <c r="E4599" s="5">
        <v>106.51100000000001</v>
      </c>
      <c r="F4599" s="5">
        <v>463.15400000000005</v>
      </c>
      <c r="G4599" s="5">
        <v>1151.819</v>
      </c>
      <c r="H4599" s="5">
        <v>423.96899999999999</v>
      </c>
      <c r="J4599" s="130"/>
    </row>
    <row r="4600" spans="1:10">
      <c r="A4600" s="100">
        <f t="shared" si="71"/>
        <v>2015</v>
      </c>
      <c r="B4600" s="102">
        <v>7</v>
      </c>
      <c r="C4600" s="103">
        <v>42196</v>
      </c>
      <c r="D4600" s="102">
        <v>13</v>
      </c>
      <c r="E4600" s="5">
        <v>118.42500000000001</v>
      </c>
      <c r="F4600" s="5">
        <v>463.49900000000002</v>
      </c>
      <c r="G4600" s="5">
        <v>1180.973</v>
      </c>
      <c r="H4600" s="5">
        <v>418.35800000000006</v>
      </c>
      <c r="J4600" s="130"/>
    </row>
    <row r="4601" spans="1:10">
      <c r="A4601" s="100">
        <f t="shared" si="71"/>
        <v>2015</v>
      </c>
      <c r="B4601" s="102">
        <v>7</v>
      </c>
      <c r="C4601" s="103">
        <v>42196</v>
      </c>
      <c r="D4601" s="102">
        <v>14</v>
      </c>
      <c r="E4601" s="5">
        <v>141.422</v>
      </c>
      <c r="F4601" s="5">
        <v>462.89599999999996</v>
      </c>
      <c r="G4601" s="5">
        <v>1182.3220000000001</v>
      </c>
      <c r="H4601" s="5">
        <v>416.74900000000002</v>
      </c>
      <c r="J4601" s="130"/>
    </row>
    <row r="4602" spans="1:10">
      <c r="A4602" s="100">
        <f t="shared" si="71"/>
        <v>2015</v>
      </c>
      <c r="B4602" s="102">
        <v>7</v>
      </c>
      <c r="C4602" s="103">
        <v>42196</v>
      </c>
      <c r="D4602" s="102">
        <v>15</v>
      </c>
      <c r="E4602" s="5">
        <v>143.655</v>
      </c>
      <c r="F4602" s="5">
        <v>461.97600000000006</v>
      </c>
      <c r="G4602" s="5">
        <v>1184.367</v>
      </c>
      <c r="H4602" s="5">
        <v>406.59499999999997</v>
      </c>
      <c r="J4602" s="130"/>
    </row>
    <row r="4603" spans="1:10">
      <c r="A4603" s="100">
        <f t="shared" si="71"/>
        <v>2015</v>
      </c>
      <c r="B4603" s="102">
        <v>7</v>
      </c>
      <c r="C4603" s="103">
        <v>42196</v>
      </c>
      <c r="D4603" s="102">
        <v>16</v>
      </c>
      <c r="E4603" s="5">
        <v>145.90800000000002</v>
      </c>
      <c r="F4603" s="5">
        <v>462.06100000000004</v>
      </c>
      <c r="G4603" s="5">
        <v>1180.8620000000001</v>
      </c>
      <c r="H4603" s="5">
        <v>389.53100000000001</v>
      </c>
      <c r="J4603" s="130"/>
    </row>
    <row r="4604" spans="1:10">
      <c r="A4604" s="100">
        <f t="shared" si="71"/>
        <v>2015</v>
      </c>
      <c r="B4604" s="102">
        <v>7</v>
      </c>
      <c r="C4604" s="103">
        <v>42196</v>
      </c>
      <c r="D4604" s="102">
        <v>17</v>
      </c>
      <c r="E4604" s="5">
        <v>135.267</v>
      </c>
      <c r="F4604" s="5">
        <v>465.375</v>
      </c>
      <c r="G4604" s="5">
        <v>1182.9180000000001</v>
      </c>
      <c r="H4604" s="5">
        <v>410.22399999999999</v>
      </c>
      <c r="J4604" s="130"/>
    </row>
    <row r="4605" spans="1:10">
      <c r="A4605" s="100">
        <f t="shared" si="71"/>
        <v>2015</v>
      </c>
      <c r="B4605" s="102">
        <v>7</v>
      </c>
      <c r="C4605" s="103">
        <v>42196</v>
      </c>
      <c r="D4605" s="102">
        <v>18</v>
      </c>
      <c r="E4605" s="5">
        <v>122.48</v>
      </c>
      <c r="F4605" s="5">
        <v>472.51100000000008</v>
      </c>
      <c r="G4605" s="5">
        <v>1193.2280000000003</v>
      </c>
      <c r="H4605" s="5">
        <v>439.24599999999998</v>
      </c>
      <c r="J4605" s="130"/>
    </row>
    <row r="4606" spans="1:10">
      <c r="A4606" s="100">
        <f t="shared" si="71"/>
        <v>2015</v>
      </c>
      <c r="B4606" s="102">
        <v>7</v>
      </c>
      <c r="C4606" s="103">
        <v>42196</v>
      </c>
      <c r="D4606" s="102">
        <v>19</v>
      </c>
      <c r="E4606" s="5">
        <v>126.224</v>
      </c>
      <c r="F4606" s="5">
        <v>474.6280000000001</v>
      </c>
      <c r="G4606" s="5">
        <v>1199.144</v>
      </c>
      <c r="H4606" s="5">
        <v>467.25099999999998</v>
      </c>
      <c r="J4606" s="130"/>
    </row>
    <row r="4607" spans="1:10">
      <c r="A4607" s="100">
        <f t="shared" si="71"/>
        <v>2015</v>
      </c>
      <c r="B4607" s="102">
        <v>7</v>
      </c>
      <c r="C4607" s="103">
        <v>42196</v>
      </c>
      <c r="D4607" s="102">
        <v>20</v>
      </c>
      <c r="E4607" s="5">
        <v>127.93300000000001</v>
      </c>
      <c r="F4607" s="5">
        <v>476.75600000000009</v>
      </c>
      <c r="G4607" s="5">
        <v>1229.3550000000002</v>
      </c>
      <c r="H4607" s="5">
        <v>489.87900000000002</v>
      </c>
      <c r="J4607" s="130"/>
    </row>
    <row r="4608" spans="1:10">
      <c r="A4608" s="100">
        <f t="shared" si="71"/>
        <v>2015</v>
      </c>
      <c r="B4608" s="102">
        <v>7</v>
      </c>
      <c r="C4608" s="103">
        <v>42196</v>
      </c>
      <c r="D4608" s="102">
        <v>21</v>
      </c>
      <c r="E4608" s="5">
        <v>129</v>
      </c>
      <c r="F4608" s="5">
        <v>476.471</v>
      </c>
      <c r="G4608" s="5">
        <v>1233.0030000000004</v>
      </c>
      <c r="H4608" s="5">
        <v>498.29200000000003</v>
      </c>
      <c r="J4608" s="130"/>
    </row>
    <row r="4609" spans="1:10">
      <c r="A4609" s="100">
        <f t="shared" si="71"/>
        <v>2015</v>
      </c>
      <c r="B4609" s="102">
        <v>7</v>
      </c>
      <c r="C4609" s="103">
        <v>42196</v>
      </c>
      <c r="D4609" s="102">
        <v>22</v>
      </c>
      <c r="E4609" s="5">
        <v>130.97499999999999</v>
      </c>
      <c r="F4609" s="5">
        <v>477.35500000000008</v>
      </c>
      <c r="G4609" s="5">
        <v>1231.9799999999998</v>
      </c>
      <c r="H4609" s="5">
        <v>422.20199999999994</v>
      </c>
      <c r="J4609" s="130"/>
    </row>
    <row r="4610" spans="1:10">
      <c r="A4610" s="100">
        <f t="shared" si="71"/>
        <v>2015</v>
      </c>
      <c r="B4610" s="102">
        <v>7</v>
      </c>
      <c r="C4610" s="103">
        <v>42196</v>
      </c>
      <c r="D4610" s="102">
        <v>23</v>
      </c>
      <c r="E4610" s="5">
        <v>129.58000000000001</v>
      </c>
      <c r="F4610" s="5">
        <v>476.75500000000005</v>
      </c>
      <c r="G4610" s="5">
        <v>1233.366</v>
      </c>
      <c r="H4610" s="5">
        <v>381.58600000000007</v>
      </c>
      <c r="J4610" s="130"/>
    </row>
    <row r="4611" spans="1:10">
      <c r="A4611" s="100">
        <f t="shared" si="71"/>
        <v>2015</v>
      </c>
      <c r="B4611" s="102">
        <v>7</v>
      </c>
      <c r="C4611" s="103">
        <v>42196</v>
      </c>
      <c r="D4611" s="102">
        <v>24</v>
      </c>
      <c r="E4611" s="5">
        <v>135.85300000000001</v>
      </c>
      <c r="F4611" s="5">
        <v>474.78700000000003</v>
      </c>
      <c r="G4611" s="5">
        <v>1222.0430000000001</v>
      </c>
      <c r="H4611" s="5">
        <v>355.8</v>
      </c>
      <c r="J4611" s="130"/>
    </row>
    <row r="4612" spans="1:10">
      <c r="A4612" s="100">
        <f t="shared" si="71"/>
        <v>2015</v>
      </c>
      <c r="B4612" s="102">
        <v>7</v>
      </c>
      <c r="C4612" s="103">
        <v>42197</v>
      </c>
      <c r="D4612" s="102">
        <v>1</v>
      </c>
      <c r="E4612" s="5">
        <v>139.24800000000002</v>
      </c>
      <c r="F4612" s="5">
        <v>471.30499999999995</v>
      </c>
      <c r="G4612" s="5">
        <v>1207.7429999999997</v>
      </c>
      <c r="H4612" s="5">
        <v>337.15700000000004</v>
      </c>
      <c r="J4612" s="130"/>
    </row>
    <row r="4613" spans="1:10">
      <c r="A4613" s="100">
        <f t="shared" ref="A4613:A4676" si="72">YEAR(C4613)</f>
        <v>2015</v>
      </c>
      <c r="B4613" s="102">
        <v>7</v>
      </c>
      <c r="C4613" s="103">
        <v>42197</v>
      </c>
      <c r="D4613" s="102">
        <v>2</v>
      </c>
      <c r="E4613" s="5">
        <v>139.077</v>
      </c>
      <c r="F4613" s="5">
        <v>456.43700000000007</v>
      </c>
      <c r="G4613" s="5">
        <v>1091.3980000000004</v>
      </c>
      <c r="H4613" s="5">
        <v>323.01700000000005</v>
      </c>
      <c r="J4613" s="130"/>
    </row>
    <row r="4614" spans="1:10">
      <c r="A4614" s="100">
        <f t="shared" si="72"/>
        <v>2015</v>
      </c>
      <c r="B4614" s="102">
        <v>7</v>
      </c>
      <c r="C4614" s="103">
        <v>42197</v>
      </c>
      <c r="D4614" s="102">
        <v>3</v>
      </c>
      <c r="E4614" s="5">
        <v>138.983</v>
      </c>
      <c r="F4614" s="5">
        <v>439.40500000000009</v>
      </c>
      <c r="G4614" s="5">
        <v>1030.6210000000001</v>
      </c>
      <c r="H4614" s="5">
        <v>318.221</v>
      </c>
      <c r="J4614" s="130"/>
    </row>
    <row r="4615" spans="1:10">
      <c r="A4615" s="100">
        <f t="shared" si="72"/>
        <v>2015</v>
      </c>
      <c r="B4615" s="102">
        <v>7</v>
      </c>
      <c r="C4615" s="103">
        <v>42197</v>
      </c>
      <c r="D4615" s="102">
        <v>4</v>
      </c>
      <c r="E4615" s="5">
        <v>136.95699999999999</v>
      </c>
      <c r="F4615" s="5">
        <v>419.10599999999999</v>
      </c>
      <c r="G4615" s="5">
        <v>1027.8980000000001</v>
      </c>
      <c r="H4615" s="5">
        <v>317.93200000000002</v>
      </c>
      <c r="J4615" s="130"/>
    </row>
    <row r="4616" spans="1:10">
      <c r="A4616" s="100">
        <f t="shared" si="72"/>
        <v>2015</v>
      </c>
      <c r="B4616" s="102">
        <v>7</v>
      </c>
      <c r="C4616" s="103">
        <v>42197</v>
      </c>
      <c r="D4616" s="102">
        <v>5</v>
      </c>
      <c r="E4616" s="5">
        <v>133.37800000000001</v>
      </c>
      <c r="F4616" s="5">
        <v>370.64300000000009</v>
      </c>
      <c r="G4616" s="5">
        <v>1037.0650000000003</v>
      </c>
      <c r="H4616" s="5">
        <v>320.41800000000001</v>
      </c>
      <c r="J4616" s="130"/>
    </row>
    <row r="4617" spans="1:10">
      <c r="A4617" s="100">
        <f t="shared" si="72"/>
        <v>2015</v>
      </c>
      <c r="B4617" s="102">
        <v>7</v>
      </c>
      <c r="C4617" s="103">
        <v>42197</v>
      </c>
      <c r="D4617" s="102">
        <v>6</v>
      </c>
      <c r="E4617" s="5">
        <v>134.81100000000001</v>
      </c>
      <c r="F4617" s="5">
        <v>327.27699999999999</v>
      </c>
      <c r="G4617" s="5">
        <v>1046.7580000000003</v>
      </c>
      <c r="H4617" s="5">
        <v>322.34300000000002</v>
      </c>
      <c r="J4617" s="130"/>
    </row>
    <row r="4618" spans="1:10">
      <c r="A4618" s="100">
        <f t="shared" si="72"/>
        <v>2015</v>
      </c>
      <c r="B4618" s="102">
        <v>7</v>
      </c>
      <c r="C4618" s="103">
        <v>42197</v>
      </c>
      <c r="D4618" s="102">
        <v>7</v>
      </c>
      <c r="E4618" s="5">
        <v>135.82900000000001</v>
      </c>
      <c r="F4618" s="5">
        <v>323.94299999999998</v>
      </c>
      <c r="G4618" s="5">
        <v>1006.653</v>
      </c>
      <c r="H4618" s="5">
        <v>323.28500000000003</v>
      </c>
      <c r="J4618" s="130"/>
    </row>
    <row r="4619" spans="1:10">
      <c r="A4619" s="100">
        <f t="shared" si="72"/>
        <v>2015</v>
      </c>
      <c r="B4619" s="102">
        <v>7</v>
      </c>
      <c r="C4619" s="103">
        <v>42197</v>
      </c>
      <c r="D4619" s="102">
        <v>8</v>
      </c>
      <c r="E4619" s="5">
        <v>138.60900000000001</v>
      </c>
      <c r="F4619" s="5">
        <v>316.88200000000001</v>
      </c>
      <c r="G4619" s="5">
        <v>998.94800000000009</v>
      </c>
      <c r="H4619" s="5">
        <v>322.21600000000001</v>
      </c>
      <c r="J4619" s="130"/>
    </row>
    <row r="4620" spans="1:10">
      <c r="A4620" s="100">
        <f t="shared" si="72"/>
        <v>2015</v>
      </c>
      <c r="B4620" s="102">
        <v>7</v>
      </c>
      <c r="C4620" s="103">
        <v>42197</v>
      </c>
      <c r="D4620" s="102">
        <v>9</v>
      </c>
      <c r="E4620" s="5">
        <v>126.34</v>
      </c>
      <c r="F4620" s="5">
        <v>316.952</v>
      </c>
      <c r="G4620" s="5">
        <v>1001.4730000000003</v>
      </c>
      <c r="H4620" s="5">
        <v>321.58400000000006</v>
      </c>
      <c r="J4620" s="130"/>
    </row>
    <row r="4621" spans="1:10">
      <c r="A4621" s="100">
        <f t="shared" si="72"/>
        <v>2015</v>
      </c>
      <c r="B4621" s="102">
        <v>7</v>
      </c>
      <c r="C4621" s="103">
        <v>42197</v>
      </c>
      <c r="D4621" s="102">
        <v>10</v>
      </c>
      <c r="E4621" s="5">
        <v>138.13400000000001</v>
      </c>
      <c r="F4621" s="5">
        <v>327.62299999999993</v>
      </c>
      <c r="G4621" s="5">
        <v>1020.1410000000001</v>
      </c>
      <c r="H4621" s="5">
        <v>321.71100000000001</v>
      </c>
      <c r="J4621" s="130"/>
    </row>
    <row r="4622" spans="1:10">
      <c r="A4622" s="100">
        <f t="shared" si="72"/>
        <v>2015</v>
      </c>
      <c r="B4622" s="102">
        <v>7</v>
      </c>
      <c r="C4622" s="103">
        <v>42197</v>
      </c>
      <c r="D4622" s="102">
        <v>11</v>
      </c>
      <c r="E4622" s="5">
        <v>143.92099999999999</v>
      </c>
      <c r="F4622" s="5">
        <v>413.55700000000002</v>
      </c>
      <c r="G4622" s="5">
        <v>1077.4970000000001</v>
      </c>
      <c r="H4622" s="5">
        <v>323.25400000000002</v>
      </c>
      <c r="J4622" s="130"/>
    </row>
    <row r="4623" spans="1:10">
      <c r="A4623" s="100">
        <f t="shared" si="72"/>
        <v>2015</v>
      </c>
      <c r="B4623" s="102">
        <v>7</v>
      </c>
      <c r="C4623" s="103">
        <v>42197</v>
      </c>
      <c r="D4623" s="102">
        <v>12</v>
      </c>
      <c r="E4623" s="5">
        <v>141.74799999999999</v>
      </c>
      <c r="F4623" s="5">
        <v>452.23099999999999</v>
      </c>
      <c r="G4623" s="5">
        <v>1126.8690000000001</v>
      </c>
      <c r="H4623" s="5">
        <v>319.51800000000003</v>
      </c>
      <c r="J4623" s="130"/>
    </row>
    <row r="4624" spans="1:10">
      <c r="A4624" s="100">
        <f t="shared" si="72"/>
        <v>2015</v>
      </c>
      <c r="B4624" s="102">
        <v>7</v>
      </c>
      <c r="C4624" s="103">
        <v>42197</v>
      </c>
      <c r="D4624" s="102">
        <v>13</v>
      </c>
      <c r="E4624" s="5">
        <v>136.04</v>
      </c>
      <c r="F4624" s="5">
        <v>453.4430000000001</v>
      </c>
      <c r="G4624" s="5">
        <v>1118.3900000000003</v>
      </c>
      <c r="H4624" s="5">
        <v>324.06800000000004</v>
      </c>
      <c r="J4624" s="130"/>
    </row>
    <row r="4625" spans="1:10">
      <c r="A4625" s="100">
        <f t="shared" si="72"/>
        <v>2015</v>
      </c>
      <c r="B4625" s="102">
        <v>7</v>
      </c>
      <c r="C4625" s="103">
        <v>42197</v>
      </c>
      <c r="D4625" s="102">
        <v>14</v>
      </c>
      <c r="E4625" s="5">
        <v>131.22499999999999</v>
      </c>
      <c r="F4625" s="5">
        <v>445.50400000000008</v>
      </c>
      <c r="G4625" s="5">
        <v>1090.481</v>
      </c>
      <c r="H4625" s="5">
        <v>320.375</v>
      </c>
      <c r="J4625" s="130"/>
    </row>
    <row r="4626" spans="1:10">
      <c r="A4626" s="100">
        <f t="shared" si="72"/>
        <v>2015</v>
      </c>
      <c r="B4626" s="102">
        <v>7</v>
      </c>
      <c r="C4626" s="103">
        <v>42197</v>
      </c>
      <c r="D4626" s="102">
        <v>15</v>
      </c>
      <c r="E4626" s="5">
        <v>133.197</v>
      </c>
      <c r="F4626" s="5">
        <v>430.58300000000003</v>
      </c>
      <c r="G4626" s="5">
        <v>1015.5940000000001</v>
      </c>
      <c r="H4626" s="5">
        <v>322.92599999999999</v>
      </c>
      <c r="J4626" s="130"/>
    </row>
    <row r="4627" spans="1:10">
      <c r="A4627" s="100">
        <f t="shared" si="72"/>
        <v>2015</v>
      </c>
      <c r="B4627" s="102">
        <v>7</v>
      </c>
      <c r="C4627" s="103">
        <v>42197</v>
      </c>
      <c r="D4627" s="102">
        <v>16</v>
      </c>
      <c r="E4627" s="5">
        <v>133.80799999999999</v>
      </c>
      <c r="F4627" s="5">
        <v>432.8780000000001</v>
      </c>
      <c r="G4627" s="5">
        <v>1011.4830000000002</v>
      </c>
      <c r="H4627" s="5">
        <v>322.322</v>
      </c>
      <c r="J4627" s="130"/>
    </row>
    <row r="4628" spans="1:10">
      <c r="A4628" s="100">
        <f t="shared" si="72"/>
        <v>2015</v>
      </c>
      <c r="B4628" s="102">
        <v>7</v>
      </c>
      <c r="C4628" s="103">
        <v>42197</v>
      </c>
      <c r="D4628" s="102">
        <v>17</v>
      </c>
      <c r="E4628" s="5">
        <v>131.52900000000002</v>
      </c>
      <c r="F4628" s="5">
        <v>439.7700000000001</v>
      </c>
      <c r="G4628" s="5">
        <v>1030.8240000000001</v>
      </c>
      <c r="H4628" s="5">
        <v>319.613</v>
      </c>
      <c r="J4628" s="130"/>
    </row>
    <row r="4629" spans="1:10">
      <c r="A4629" s="100">
        <f t="shared" si="72"/>
        <v>2015</v>
      </c>
      <c r="B4629" s="102">
        <v>7</v>
      </c>
      <c r="C4629" s="103">
        <v>42197</v>
      </c>
      <c r="D4629" s="102">
        <v>18</v>
      </c>
      <c r="E4629" s="5">
        <v>134.26</v>
      </c>
      <c r="F4629" s="5">
        <v>459.73</v>
      </c>
      <c r="G4629" s="5">
        <v>1121.5790000000002</v>
      </c>
      <c r="H4629" s="5">
        <v>343.00900000000001</v>
      </c>
      <c r="J4629" s="130"/>
    </row>
    <row r="4630" spans="1:10">
      <c r="A4630" s="100">
        <f t="shared" si="72"/>
        <v>2015</v>
      </c>
      <c r="B4630" s="102">
        <v>7</v>
      </c>
      <c r="C4630" s="103">
        <v>42197</v>
      </c>
      <c r="D4630" s="102">
        <v>19</v>
      </c>
      <c r="E4630" s="5">
        <v>134.48400000000001</v>
      </c>
      <c r="F4630" s="5">
        <v>447.54100000000005</v>
      </c>
      <c r="G4630" s="5">
        <v>1191.8780000000002</v>
      </c>
      <c r="H4630" s="5">
        <v>481.57499999999999</v>
      </c>
      <c r="J4630" s="130"/>
    </row>
    <row r="4631" spans="1:10">
      <c r="A4631" s="100">
        <f t="shared" si="72"/>
        <v>2015</v>
      </c>
      <c r="B4631" s="102">
        <v>7</v>
      </c>
      <c r="C4631" s="103">
        <v>42197</v>
      </c>
      <c r="D4631" s="102">
        <v>20</v>
      </c>
      <c r="E4631" s="5">
        <v>135.56900000000002</v>
      </c>
      <c r="F4631" s="5">
        <v>445.30200000000002</v>
      </c>
      <c r="G4631" s="5">
        <v>1187.9269999999999</v>
      </c>
      <c r="H4631" s="5">
        <v>539.49099999999999</v>
      </c>
      <c r="J4631" s="130"/>
    </row>
    <row r="4632" spans="1:10">
      <c r="A4632" s="100">
        <f t="shared" si="72"/>
        <v>2015</v>
      </c>
      <c r="B4632" s="102">
        <v>7</v>
      </c>
      <c r="C4632" s="103">
        <v>42197</v>
      </c>
      <c r="D4632" s="102">
        <v>21</v>
      </c>
      <c r="E4632" s="5">
        <v>138.273</v>
      </c>
      <c r="F4632" s="5">
        <v>446.83600000000007</v>
      </c>
      <c r="G4632" s="5">
        <v>1199.498</v>
      </c>
      <c r="H4632" s="5">
        <v>548.23100000000011</v>
      </c>
      <c r="J4632" s="130"/>
    </row>
    <row r="4633" spans="1:10">
      <c r="A4633" s="100">
        <f t="shared" si="72"/>
        <v>2015</v>
      </c>
      <c r="B4633" s="102">
        <v>7</v>
      </c>
      <c r="C4633" s="103">
        <v>42197</v>
      </c>
      <c r="D4633" s="102">
        <v>22</v>
      </c>
      <c r="E4633" s="5">
        <v>140.12700000000001</v>
      </c>
      <c r="F4633" s="5">
        <v>476.072</v>
      </c>
      <c r="G4633" s="5">
        <v>1211.8220000000001</v>
      </c>
      <c r="H4633" s="5">
        <v>541.71199999999999</v>
      </c>
      <c r="J4633" s="130"/>
    </row>
    <row r="4634" spans="1:10">
      <c r="A4634" s="100">
        <f t="shared" si="72"/>
        <v>2015</v>
      </c>
      <c r="B4634" s="102">
        <v>7</v>
      </c>
      <c r="C4634" s="103">
        <v>42197</v>
      </c>
      <c r="D4634" s="102">
        <v>23</v>
      </c>
      <c r="E4634" s="5">
        <v>144.274</v>
      </c>
      <c r="F4634" s="5">
        <v>471.05500000000001</v>
      </c>
      <c r="G4634" s="5">
        <v>1212.761</v>
      </c>
      <c r="H4634" s="5">
        <v>530.53399999999999</v>
      </c>
      <c r="J4634" s="130"/>
    </row>
    <row r="4635" spans="1:10">
      <c r="A4635" s="100">
        <f t="shared" si="72"/>
        <v>2015</v>
      </c>
      <c r="B4635" s="102">
        <v>7</v>
      </c>
      <c r="C4635" s="103">
        <v>42197</v>
      </c>
      <c r="D4635" s="102">
        <v>24</v>
      </c>
      <c r="E4635" s="5">
        <v>145.26700000000002</v>
      </c>
      <c r="F4635" s="5">
        <v>472.99300000000005</v>
      </c>
      <c r="G4635" s="5">
        <v>1144.837</v>
      </c>
      <c r="H4635" s="5">
        <v>489.78000000000009</v>
      </c>
      <c r="J4635" s="130"/>
    </row>
    <row r="4636" spans="1:10">
      <c r="A4636" s="100">
        <f t="shared" si="72"/>
        <v>2015</v>
      </c>
      <c r="B4636" s="102">
        <v>7</v>
      </c>
      <c r="C4636" s="103">
        <v>42198</v>
      </c>
      <c r="D4636" s="102">
        <v>1</v>
      </c>
      <c r="E4636" s="5">
        <v>144.54100000000003</v>
      </c>
      <c r="F4636" s="5">
        <v>469.09200000000004</v>
      </c>
      <c r="G4636" s="5">
        <v>984.83800000000008</v>
      </c>
      <c r="H4636" s="5">
        <v>455.16500000000002</v>
      </c>
      <c r="J4636" s="130"/>
    </row>
    <row r="4637" spans="1:10">
      <c r="A4637" s="100">
        <f t="shared" si="72"/>
        <v>2015</v>
      </c>
      <c r="B4637" s="102">
        <v>7</v>
      </c>
      <c r="C4637" s="103">
        <v>42198</v>
      </c>
      <c r="D4637" s="102">
        <v>2</v>
      </c>
      <c r="E4637" s="5">
        <v>143.56100000000001</v>
      </c>
      <c r="F4637" s="5">
        <v>448.47200000000004</v>
      </c>
      <c r="G4637" s="5">
        <v>864.03600000000017</v>
      </c>
      <c r="H4637" s="5">
        <v>436.8</v>
      </c>
      <c r="J4637" s="130"/>
    </row>
    <row r="4638" spans="1:10">
      <c r="A4638" s="100">
        <f t="shared" si="72"/>
        <v>2015</v>
      </c>
      <c r="B4638" s="102">
        <v>7</v>
      </c>
      <c r="C4638" s="103">
        <v>42198</v>
      </c>
      <c r="D4638" s="102">
        <v>3</v>
      </c>
      <c r="E4638" s="5">
        <v>142.36200000000002</v>
      </c>
      <c r="F4638" s="5">
        <v>403.00100000000003</v>
      </c>
      <c r="G4638" s="5">
        <v>858.62399999999991</v>
      </c>
      <c r="H4638" s="5">
        <v>434.43899999999996</v>
      </c>
      <c r="J4638" s="130"/>
    </row>
    <row r="4639" spans="1:10">
      <c r="A4639" s="100">
        <f t="shared" si="72"/>
        <v>2015</v>
      </c>
      <c r="B4639" s="102">
        <v>7</v>
      </c>
      <c r="C4639" s="103">
        <v>42198</v>
      </c>
      <c r="D4639" s="102">
        <v>4</v>
      </c>
      <c r="E4639" s="5">
        <v>124.42400000000001</v>
      </c>
      <c r="F4639" s="5">
        <v>345.66300000000001</v>
      </c>
      <c r="G4639" s="5">
        <v>849.81999999999994</v>
      </c>
      <c r="H4639" s="5">
        <v>438.76600000000008</v>
      </c>
      <c r="J4639" s="130"/>
    </row>
    <row r="4640" spans="1:10">
      <c r="A4640" s="100">
        <f t="shared" si="72"/>
        <v>2015</v>
      </c>
      <c r="B4640" s="102">
        <v>7</v>
      </c>
      <c r="C4640" s="103">
        <v>42198</v>
      </c>
      <c r="D4640" s="102">
        <v>5</v>
      </c>
      <c r="E4640" s="5">
        <v>117.03</v>
      </c>
      <c r="F4640" s="5">
        <v>332.87200000000001</v>
      </c>
      <c r="G4640" s="5">
        <v>848.22900000000016</v>
      </c>
      <c r="H4640" s="5">
        <v>439.78900000000004</v>
      </c>
      <c r="J4640" s="130"/>
    </row>
    <row r="4641" spans="1:10">
      <c r="A4641" s="100">
        <f t="shared" si="72"/>
        <v>2015</v>
      </c>
      <c r="B4641" s="102">
        <v>7</v>
      </c>
      <c r="C4641" s="103">
        <v>42198</v>
      </c>
      <c r="D4641" s="102">
        <v>6</v>
      </c>
      <c r="E4641" s="5">
        <v>131.446</v>
      </c>
      <c r="F4641" s="5">
        <v>359.57499999999999</v>
      </c>
      <c r="G4641" s="5">
        <v>850.92500000000018</v>
      </c>
      <c r="H4641" s="5">
        <v>438.13099999999997</v>
      </c>
      <c r="J4641" s="130"/>
    </row>
    <row r="4642" spans="1:10">
      <c r="A4642" s="100">
        <f t="shared" si="72"/>
        <v>2015</v>
      </c>
      <c r="B4642" s="102">
        <v>7</v>
      </c>
      <c r="C4642" s="103">
        <v>42198</v>
      </c>
      <c r="D4642" s="102">
        <v>7</v>
      </c>
      <c r="E4642" s="5">
        <v>137.40300000000002</v>
      </c>
      <c r="F4642" s="5">
        <v>436.64900000000006</v>
      </c>
      <c r="G4642" s="5">
        <v>929.77899999999988</v>
      </c>
      <c r="H4642" s="5">
        <v>532.62600000000009</v>
      </c>
      <c r="J4642" s="130"/>
    </row>
    <row r="4643" spans="1:10">
      <c r="A4643" s="100">
        <f t="shared" si="72"/>
        <v>2015</v>
      </c>
      <c r="B4643" s="102">
        <v>7</v>
      </c>
      <c r="C4643" s="103">
        <v>42198</v>
      </c>
      <c r="D4643" s="102">
        <v>8</v>
      </c>
      <c r="E4643" s="5">
        <v>137.28400000000002</v>
      </c>
      <c r="F4643" s="5">
        <v>461.82499999999999</v>
      </c>
      <c r="G4643" s="5">
        <v>970.7919999999998</v>
      </c>
      <c r="H4643" s="5">
        <v>666.19399999999996</v>
      </c>
      <c r="J4643" s="130"/>
    </row>
    <row r="4644" spans="1:10">
      <c r="A4644" s="100">
        <f t="shared" si="72"/>
        <v>2015</v>
      </c>
      <c r="B4644" s="102">
        <v>7</v>
      </c>
      <c r="C4644" s="103">
        <v>42198</v>
      </c>
      <c r="D4644" s="102">
        <v>9</v>
      </c>
      <c r="E4644" s="5">
        <v>137.43799999999999</v>
      </c>
      <c r="F4644" s="5">
        <v>469.68700000000001</v>
      </c>
      <c r="G4644" s="5">
        <v>975.35500000000002</v>
      </c>
      <c r="H4644" s="5">
        <v>715.59900000000016</v>
      </c>
      <c r="J4644" s="130"/>
    </row>
    <row r="4645" spans="1:10">
      <c r="A4645" s="100">
        <f t="shared" si="72"/>
        <v>2015</v>
      </c>
      <c r="B4645" s="102">
        <v>7</v>
      </c>
      <c r="C4645" s="103">
        <v>42198</v>
      </c>
      <c r="D4645" s="102">
        <v>10</v>
      </c>
      <c r="E4645" s="5">
        <v>139.64000000000001</v>
      </c>
      <c r="F4645" s="5">
        <v>469.79399999999998</v>
      </c>
      <c r="G4645" s="5">
        <v>973.38400000000001</v>
      </c>
      <c r="H4645" s="5">
        <v>743.6930000000001</v>
      </c>
      <c r="J4645" s="130"/>
    </row>
    <row r="4646" spans="1:10">
      <c r="A4646" s="100">
        <f t="shared" si="72"/>
        <v>2015</v>
      </c>
      <c r="B4646" s="102">
        <v>7</v>
      </c>
      <c r="C4646" s="103">
        <v>42198</v>
      </c>
      <c r="D4646" s="102">
        <v>11</v>
      </c>
      <c r="E4646" s="5">
        <v>141.62900000000002</v>
      </c>
      <c r="F4646" s="5">
        <v>469.28199999999998</v>
      </c>
      <c r="G4646" s="5">
        <v>996.83900000000017</v>
      </c>
      <c r="H4646" s="5">
        <v>771.81799999999976</v>
      </c>
      <c r="J4646" s="130"/>
    </row>
    <row r="4647" spans="1:10">
      <c r="A4647" s="100">
        <f t="shared" si="72"/>
        <v>2015</v>
      </c>
      <c r="B4647" s="102">
        <v>7</v>
      </c>
      <c r="C4647" s="103">
        <v>42198</v>
      </c>
      <c r="D4647" s="102">
        <v>12</v>
      </c>
      <c r="E4647" s="5">
        <v>143.9</v>
      </c>
      <c r="F4647" s="5">
        <v>469.68100000000004</v>
      </c>
      <c r="G4647" s="5">
        <v>1017.4640000000003</v>
      </c>
      <c r="H4647" s="5">
        <v>762.13299999999981</v>
      </c>
      <c r="J4647" s="130"/>
    </row>
    <row r="4648" spans="1:10">
      <c r="A4648" s="100">
        <f t="shared" si="72"/>
        <v>2015</v>
      </c>
      <c r="B4648" s="102">
        <v>7</v>
      </c>
      <c r="C4648" s="103">
        <v>42198</v>
      </c>
      <c r="D4648" s="102">
        <v>13</v>
      </c>
      <c r="E4648" s="5">
        <v>144.24600000000001</v>
      </c>
      <c r="F4648" s="5">
        <v>469.75500000000005</v>
      </c>
      <c r="G4648" s="5">
        <v>1046.1640000000002</v>
      </c>
      <c r="H4648" s="5">
        <v>762.86299999999994</v>
      </c>
      <c r="J4648" s="130"/>
    </row>
    <row r="4649" spans="1:10">
      <c r="A4649" s="100">
        <f t="shared" si="72"/>
        <v>2015</v>
      </c>
      <c r="B4649" s="102">
        <v>7</v>
      </c>
      <c r="C4649" s="103">
        <v>42198</v>
      </c>
      <c r="D4649" s="102">
        <v>14</v>
      </c>
      <c r="E4649" s="5">
        <v>143.749</v>
      </c>
      <c r="F4649" s="5">
        <v>469.40799999999996</v>
      </c>
      <c r="G4649" s="5">
        <v>1135.8980000000001</v>
      </c>
      <c r="H4649" s="5">
        <v>785.56600000000014</v>
      </c>
      <c r="J4649" s="130"/>
    </row>
    <row r="4650" spans="1:10">
      <c r="A4650" s="100">
        <f t="shared" si="72"/>
        <v>2015</v>
      </c>
      <c r="B4650" s="102">
        <v>7</v>
      </c>
      <c r="C4650" s="103">
        <v>42198</v>
      </c>
      <c r="D4650" s="102">
        <v>15</v>
      </c>
      <c r="E4650" s="5">
        <v>147.12700000000001</v>
      </c>
      <c r="F4650" s="5">
        <v>470.96799999999996</v>
      </c>
      <c r="G4650" s="5">
        <v>1158.9180000000001</v>
      </c>
      <c r="H4650" s="5">
        <v>776.55299999999988</v>
      </c>
      <c r="J4650" s="130"/>
    </row>
    <row r="4651" spans="1:10">
      <c r="A4651" s="100">
        <f t="shared" si="72"/>
        <v>2015</v>
      </c>
      <c r="B4651" s="102">
        <v>7</v>
      </c>
      <c r="C4651" s="103">
        <v>42198</v>
      </c>
      <c r="D4651" s="102">
        <v>16</v>
      </c>
      <c r="E4651" s="5">
        <v>148.22800000000001</v>
      </c>
      <c r="F4651" s="5">
        <v>470.98599999999999</v>
      </c>
      <c r="G4651" s="5">
        <v>1154.607</v>
      </c>
      <c r="H4651" s="5">
        <v>771.05199999999968</v>
      </c>
      <c r="J4651" s="130"/>
    </row>
    <row r="4652" spans="1:10">
      <c r="A4652" s="100">
        <f t="shared" si="72"/>
        <v>2015</v>
      </c>
      <c r="B4652" s="102">
        <v>7</v>
      </c>
      <c r="C4652" s="103">
        <v>42198</v>
      </c>
      <c r="D4652" s="102">
        <v>17</v>
      </c>
      <c r="E4652" s="5">
        <v>147.09</v>
      </c>
      <c r="F4652" s="5">
        <v>471.18500000000006</v>
      </c>
      <c r="G4652" s="5">
        <v>1150.2010000000002</v>
      </c>
      <c r="H4652" s="5">
        <v>772.52899999999988</v>
      </c>
      <c r="J4652" s="130"/>
    </row>
    <row r="4653" spans="1:10">
      <c r="A4653" s="100">
        <f t="shared" si="72"/>
        <v>2015</v>
      </c>
      <c r="B4653" s="102">
        <v>7</v>
      </c>
      <c r="C4653" s="103">
        <v>42198</v>
      </c>
      <c r="D4653" s="102">
        <v>18</v>
      </c>
      <c r="E4653" s="5">
        <v>148.06900000000002</v>
      </c>
      <c r="F4653" s="5">
        <v>470.47300000000001</v>
      </c>
      <c r="G4653" s="5">
        <v>1121.2220000000002</v>
      </c>
      <c r="H4653" s="5">
        <v>836.02700000000004</v>
      </c>
      <c r="J4653" s="130"/>
    </row>
    <row r="4654" spans="1:10">
      <c r="A4654" s="100">
        <f t="shared" si="72"/>
        <v>2015</v>
      </c>
      <c r="B4654" s="102">
        <v>7</v>
      </c>
      <c r="C4654" s="103">
        <v>42198</v>
      </c>
      <c r="D4654" s="102">
        <v>19</v>
      </c>
      <c r="E4654" s="5">
        <v>149.71699999999998</v>
      </c>
      <c r="F4654" s="5">
        <v>470.35700000000003</v>
      </c>
      <c r="G4654" s="5">
        <v>1149.7280000000001</v>
      </c>
      <c r="H4654" s="5">
        <v>1009.967</v>
      </c>
      <c r="J4654" s="130"/>
    </row>
    <row r="4655" spans="1:10">
      <c r="A4655" s="100">
        <f t="shared" si="72"/>
        <v>2015</v>
      </c>
      <c r="B4655" s="102">
        <v>7</v>
      </c>
      <c r="C4655" s="103">
        <v>42198</v>
      </c>
      <c r="D4655" s="102">
        <v>20</v>
      </c>
      <c r="E4655" s="5">
        <v>148.29900000000001</v>
      </c>
      <c r="F4655" s="5">
        <v>470.76300000000003</v>
      </c>
      <c r="G4655" s="5">
        <v>1195.1000000000001</v>
      </c>
      <c r="H4655" s="5">
        <v>1042.211</v>
      </c>
      <c r="J4655" s="130"/>
    </row>
    <row r="4656" spans="1:10">
      <c r="A4656" s="100">
        <f t="shared" si="72"/>
        <v>2015</v>
      </c>
      <c r="B4656" s="102">
        <v>7</v>
      </c>
      <c r="C4656" s="103">
        <v>42198</v>
      </c>
      <c r="D4656" s="102">
        <v>21</v>
      </c>
      <c r="E4656" s="5">
        <v>148.54900000000001</v>
      </c>
      <c r="F4656" s="5">
        <v>470.21000000000004</v>
      </c>
      <c r="G4656" s="5">
        <v>1240.0220000000002</v>
      </c>
      <c r="H4656" s="5">
        <v>988.02900000000011</v>
      </c>
      <c r="J4656" s="130"/>
    </row>
    <row r="4657" spans="1:10">
      <c r="A4657" s="100">
        <f t="shared" si="72"/>
        <v>2015</v>
      </c>
      <c r="B4657" s="102">
        <v>7</v>
      </c>
      <c r="C4657" s="103">
        <v>42198</v>
      </c>
      <c r="D4657" s="102">
        <v>22</v>
      </c>
      <c r="E4657" s="5">
        <v>148.37800000000001</v>
      </c>
      <c r="F4657" s="5">
        <v>483.9550000000001</v>
      </c>
      <c r="G4657" s="5">
        <v>1243.385</v>
      </c>
      <c r="H4657" s="5">
        <v>1007.1969999999998</v>
      </c>
      <c r="J4657" s="130"/>
    </row>
    <row r="4658" spans="1:10">
      <c r="A4658" s="100">
        <f t="shared" si="72"/>
        <v>2015</v>
      </c>
      <c r="B4658" s="102">
        <v>7</v>
      </c>
      <c r="C4658" s="103">
        <v>42198</v>
      </c>
      <c r="D4658" s="102">
        <v>23</v>
      </c>
      <c r="E4658" s="5">
        <v>149.24700000000001</v>
      </c>
      <c r="F4658" s="5">
        <v>498.09499999999997</v>
      </c>
      <c r="G4658" s="5">
        <v>1177.5060000000003</v>
      </c>
      <c r="H4658" s="5">
        <v>914.06100000000026</v>
      </c>
      <c r="J4658" s="130"/>
    </row>
    <row r="4659" spans="1:10">
      <c r="A4659" s="100">
        <f t="shared" si="72"/>
        <v>2015</v>
      </c>
      <c r="B4659" s="102">
        <v>7</v>
      </c>
      <c r="C4659" s="103">
        <v>42198</v>
      </c>
      <c r="D4659" s="102">
        <v>24</v>
      </c>
      <c r="E4659" s="5">
        <v>147.69400000000002</v>
      </c>
      <c r="F4659" s="5">
        <v>489.8540000000001</v>
      </c>
      <c r="G4659" s="5">
        <v>1130.818</v>
      </c>
      <c r="H4659" s="5">
        <v>830.495</v>
      </c>
      <c r="J4659" s="130"/>
    </row>
    <row r="4660" spans="1:10">
      <c r="A4660" s="100">
        <f t="shared" si="72"/>
        <v>2015</v>
      </c>
      <c r="B4660" s="102">
        <v>7</v>
      </c>
      <c r="C4660" s="103">
        <v>42199</v>
      </c>
      <c r="D4660" s="102">
        <v>1</v>
      </c>
      <c r="E4660" s="5">
        <v>143.53700000000001</v>
      </c>
      <c r="F4660" s="5">
        <v>489.30999999999995</v>
      </c>
      <c r="G4660" s="5">
        <v>992.04900000000009</v>
      </c>
      <c r="H4660" s="5">
        <v>725.16399999999999</v>
      </c>
      <c r="J4660" s="130"/>
    </row>
    <row r="4661" spans="1:10">
      <c r="A4661" s="100">
        <f t="shared" si="72"/>
        <v>2015</v>
      </c>
      <c r="B4661" s="102">
        <v>7</v>
      </c>
      <c r="C4661" s="103">
        <v>42199</v>
      </c>
      <c r="D4661" s="102">
        <v>2</v>
      </c>
      <c r="E4661" s="5">
        <v>143.68700000000001</v>
      </c>
      <c r="F4661" s="5">
        <v>492.55700000000002</v>
      </c>
      <c r="G4661" s="5">
        <v>892.07000000000016</v>
      </c>
      <c r="H4661" s="5">
        <v>586.29000000000008</v>
      </c>
      <c r="J4661" s="130"/>
    </row>
    <row r="4662" spans="1:10">
      <c r="A4662" s="100">
        <f t="shared" si="72"/>
        <v>2015</v>
      </c>
      <c r="B4662" s="102">
        <v>7</v>
      </c>
      <c r="C4662" s="103">
        <v>42199</v>
      </c>
      <c r="D4662" s="102">
        <v>3</v>
      </c>
      <c r="E4662" s="5">
        <v>144.726</v>
      </c>
      <c r="F4662" s="5">
        <v>492.17999999999995</v>
      </c>
      <c r="G4662" s="5">
        <v>880.38900000000001</v>
      </c>
      <c r="H4662" s="5">
        <v>573.3069999999999</v>
      </c>
      <c r="J4662" s="130"/>
    </row>
    <row r="4663" spans="1:10">
      <c r="A4663" s="100">
        <f t="shared" si="72"/>
        <v>2015</v>
      </c>
      <c r="B4663" s="102">
        <v>7</v>
      </c>
      <c r="C4663" s="103">
        <v>42199</v>
      </c>
      <c r="D4663" s="102">
        <v>4</v>
      </c>
      <c r="E4663" s="5">
        <v>145.82400000000001</v>
      </c>
      <c r="F4663" s="5">
        <v>492.23400000000009</v>
      </c>
      <c r="G4663" s="5">
        <v>871.03899999999999</v>
      </c>
      <c r="H4663" s="5">
        <v>566.44200000000001</v>
      </c>
      <c r="J4663" s="130"/>
    </row>
    <row r="4664" spans="1:10">
      <c r="A4664" s="100">
        <f t="shared" si="72"/>
        <v>2015</v>
      </c>
      <c r="B4664" s="102">
        <v>7</v>
      </c>
      <c r="C4664" s="103">
        <v>42199</v>
      </c>
      <c r="D4664" s="102">
        <v>5</v>
      </c>
      <c r="E4664" s="5">
        <v>145.779</v>
      </c>
      <c r="F4664" s="5">
        <v>491.39499999999998</v>
      </c>
      <c r="G4664" s="5">
        <v>862.72300000000007</v>
      </c>
      <c r="H4664" s="5">
        <v>560.77100000000007</v>
      </c>
      <c r="J4664" s="130"/>
    </row>
    <row r="4665" spans="1:10">
      <c r="A4665" s="100">
        <f t="shared" si="72"/>
        <v>2015</v>
      </c>
      <c r="B4665" s="102">
        <v>7</v>
      </c>
      <c r="C4665" s="103">
        <v>42199</v>
      </c>
      <c r="D4665" s="102">
        <v>6</v>
      </c>
      <c r="E4665" s="5">
        <v>145.399</v>
      </c>
      <c r="F4665" s="5">
        <v>492.48500000000001</v>
      </c>
      <c r="G4665" s="5">
        <v>880.62300000000016</v>
      </c>
      <c r="H4665" s="5">
        <v>567.70800000000008</v>
      </c>
      <c r="J4665" s="130"/>
    </row>
    <row r="4666" spans="1:10">
      <c r="A4666" s="100">
        <f t="shared" si="72"/>
        <v>2015</v>
      </c>
      <c r="B4666" s="102">
        <v>7</v>
      </c>
      <c r="C4666" s="103">
        <v>42199</v>
      </c>
      <c r="D4666" s="102">
        <v>7</v>
      </c>
      <c r="E4666" s="5">
        <v>143.79900000000001</v>
      </c>
      <c r="F4666" s="5">
        <v>490.709</v>
      </c>
      <c r="G4666" s="5">
        <v>898.56500000000005</v>
      </c>
      <c r="H4666" s="5">
        <v>685.77400000000011</v>
      </c>
      <c r="J4666" s="130"/>
    </row>
    <row r="4667" spans="1:10">
      <c r="A4667" s="100">
        <f t="shared" si="72"/>
        <v>2015</v>
      </c>
      <c r="B4667" s="102">
        <v>7</v>
      </c>
      <c r="C4667" s="103">
        <v>42199</v>
      </c>
      <c r="D4667" s="102">
        <v>8</v>
      </c>
      <c r="E4667" s="5">
        <v>144.65299999999999</v>
      </c>
      <c r="F4667" s="5">
        <v>488.81000000000006</v>
      </c>
      <c r="G4667" s="5">
        <v>923.52100000000007</v>
      </c>
      <c r="H4667" s="5">
        <v>762.38699999999994</v>
      </c>
      <c r="J4667" s="130"/>
    </row>
    <row r="4668" spans="1:10">
      <c r="A4668" s="100">
        <f t="shared" si="72"/>
        <v>2015</v>
      </c>
      <c r="B4668" s="102">
        <v>7</v>
      </c>
      <c r="C4668" s="103">
        <v>42199</v>
      </c>
      <c r="D4668" s="102">
        <v>9</v>
      </c>
      <c r="E4668" s="5">
        <v>144.96899999999999</v>
      </c>
      <c r="F4668" s="5">
        <v>472.59899999999999</v>
      </c>
      <c r="G4668" s="5">
        <v>949.82300000000009</v>
      </c>
      <c r="H4668" s="5">
        <v>797.82900000000018</v>
      </c>
      <c r="J4668" s="130"/>
    </row>
    <row r="4669" spans="1:10">
      <c r="A4669" s="100">
        <f t="shared" si="72"/>
        <v>2015</v>
      </c>
      <c r="B4669" s="102">
        <v>7</v>
      </c>
      <c r="C4669" s="103">
        <v>42199</v>
      </c>
      <c r="D4669" s="102">
        <v>10</v>
      </c>
      <c r="E4669" s="5">
        <v>145.35900000000001</v>
      </c>
      <c r="F4669" s="5">
        <v>471.322</v>
      </c>
      <c r="G4669" s="5">
        <v>935.93200000000013</v>
      </c>
      <c r="H4669" s="5">
        <v>819.94200000000012</v>
      </c>
      <c r="J4669" s="130"/>
    </row>
    <row r="4670" spans="1:10">
      <c r="A4670" s="100">
        <f t="shared" si="72"/>
        <v>2015</v>
      </c>
      <c r="B4670" s="102">
        <v>7</v>
      </c>
      <c r="C4670" s="103">
        <v>42199</v>
      </c>
      <c r="D4670" s="102">
        <v>11</v>
      </c>
      <c r="E4670" s="5">
        <v>149.142</v>
      </c>
      <c r="F4670" s="5">
        <v>467.72900000000004</v>
      </c>
      <c r="G4670" s="5">
        <v>931.35099999999989</v>
      </c>
      <c r="H4670" s="5">
        <v>832.23400000000004</v>
      </c>
      <c r="J4670" s="130"/>
    </row>
    <row r="4671" spans="1:10">
      <c r="A4671" s="100">
        <f t="shared" si="72"/>
        <v>2015</v>
      </c>
      <c r="B4671" s="102">
        <v>7</v>
      </c>
      <c r="C4671" s="103">
        <v>42199</v>
      </c>
      <c r="D4671" s="102">
        <v>12</v>
      </c>
      <c r="E4671" s="5">
        <v>150.815</v>
      </c>
      <c r="F4671" s="5">
        <v>472.59200000000004</v>
      </c>
      <c r="G4671" s="5">
        <v>907.03600000000029</v>
      </c>
      <c r="H4671" s="5">
        <v>857.1260000000002</v>
      </c>
      <c r="J4671" s="130"/>
    </row>
    <row r="4672" spans="1:10">
      <c r="A4672" s="100">
        <f t="shared" si="72"/>
        <v>2015</v>
      </c>
      <c r="B4672" s="102">
        <v>7</v>
      </c>
      <c r="C4672" s="103">
        <v>42199</v>
      </c>
      <c r="D4672" s="102">
        <v>13</v>
      </c>
      <c r="E4672" s="5">
        <v>144.279</v>
      </c>
      <c r="F4672" s="5">
        <v>473.42600000000004</v>
      </c>
      <c r="G4672" s="5">
        <v>882.49800000000005</v>
      </c>
      <c r="H4672" s="5">
        <v>807.42400000000009</v>
      </c>
      <c r="J4672" s="130"/>
    </row>
    <row r="4673" spans="1:10">
      <c r="A4673" s="100">
        <f t="shared" si="72"/>
        <v>2015</v>
      </c>
      <c r="B4673" s="102">
        <v>7</v>
      </c>
      <c r="C4673" s="103">
        <v>42199</v>
      </c>
      <c r="D4673" s="102">
        <v>14</v>
      </c>
      <c r="E4673" s="5">
        <v>144.36199999999999</v>
      </c>
      <c r="F4673" s="5">
        <v>472.95400000000001</v>
      </c>
      <c r="G4673" s="5">
        <v>858.72500000000014</v>
      </c>
      <c r="H4673" s="5">
        <v>766.51</v>
      </c>
      <c r="J4673" s="130"/>
    </row>
    <row r="4674" spans="1:10">
      <c r="A4674" s="100">
        <f t="shared" si="72"/>
        <v>2015</v>
      </c>
      <c r="B4674" s="102">
        <v>7</v>
      </c>
      <c r="C4674" s="103">
        <v>42199</v>
      </c>
      <c r="D4674" s="102">
        <v>15</v>
      </c>
      <c r="E4674" s="5">
        <v>147.00200000000001</v>
      </c>
      <c r="F4674" s="5">
        <v>473.584</v>
      </c>
      <c r="G4674" s="5">
        <v>859.27099999999984</v>
      </c>
      <c r="H4674" s="5">
        <v>763.49000000000012</v>
      </c>
      <c r="J4674" s="130"/>
    </row>
    <row r="4675" spans="1:10">
      <c r="A4675" s="100">
        <f t="shared" si="72"/>
        <v>2015</v>
      </c>
      <c r="B4675" s="102">
        <v>7</v>
      </c>
      <c r="C4675" s="103">
        <v>42199</v>
      </c>
      <c r="D4675" s="102">
        <v>16</v>
      </c>
      <c r="E4675" s="5">
        <v>149.06700000000001</v>
      </c>
      <c r="F4675" s="5">
        <v>473.76</v>
      </c>
      <c r="G4675" s="5">
        <v>875.04699999999991</v>
      </c>
      <c r="H4675" s="5">
        <v>768.73300000000017</v>
      </c>
      <c r="J4675" s="130"/>
    </row>
    <row r="4676" spans="1:10">
      <c r="A4676" s="100">
        <f t="shared" si="72"/>
        <v>2015</v>
      </c>
      <c r="B4676" s="102">
        <v>7</v>
      </c>
      <c r="C4676" s="103">
        <v>42199</v>
      </c>
      <c r="D4676" s="102">
        <v>17</v>
      </c>
      <c r="E4676" s="5">
        <v>153.82600000000002</v>
      </c>
      <c r="F4676" s="5">
        <v>472.041</v>
      </c>
      <c r="G4676" s="5">
        <v>841.07500000000016</v>
      </c>
      <c r="H4676" s="5">
        <v>839.19500000000005</v>
      </c>
      <c r="J4676" s="130"/>
    </row>
    <row r="4677" spans="1:10">
      <c r="A4677" s="100">
        <f t="shared" ref="A4677:A4740" si="73">YEAR(C4677)</f>
        <v>2015</v>
      </c>
      <c r="B4677" s="102">
        <v>7</v>
      </c>
      <c r="C4677" s="103">
        <v>42199</v>
      </c>
      <c r="D4677" s="102">
        <v>18</v>
      </c>
      <c r="E4677" s="5">
        <v>136.39100000000002</v>
      </c>
      <c r="F4677" s="5">
        <v>475.3830000000001</v>
      </c>
      <c r="G4677" s="5">
        <v>842.1450000000001</v>
      </c>
      <c r="H4677" s="5">
        <v>904.31499999999994</v>
      </c>
      <c r="J4677" s="130"/>
    </row>
    <row r="4678" spans="1:10">
      <c r="A4678" s="100">
        <f t="shared" si="73"/>
        <v>2015</v>
      </c>
      <c r="B4678" s="102">
        <v>7</v>
      </c>
      <c r="C4678" s="103">
        <v>42199</v>
      </c>
      <c r="D4678" s="102">
        <v>19</v>
      </c>
      <c r="E4678" s="5">
        <v>135.04500000000002</v>
      </c>
      <c r="F4678" s="5">
        <v>472.94200000000001</v>
      </c>
      <c r="G4678" s="5">
        <v>938.70900000000006</v>
      </c>
      <c r="H4678" s="5">
        <v>1045.441</v>
      </c>
      <c r="J4678" s="130"/>
    </row>
    <row r="4679" spans="1:10">
      <c r="A4679" s="100">
        <f t="shared" si="73"/>
        <v>2015</v>
      </c>
      <c r="B4679" s="102">
        <v>7</v>
      </c>
      <c r="C4679" s="103">
        <v>42199</v>
      </c>
      <c r="D4679" s="102">
        <v>20</v>
      </c>
      <c r="E4679" s="5">
        <v>144.102</v>
      </c>
      <c r="F4679" s="5">
        <v>472.41199999999992</v>
      </c>
      <c r="G4679" s="5">
        <v>1046.0060000000003</v>
      </c>
      <c r="H4679" s="5">
        <v>1292.5170000000001</v>
      </c>
      <c r="J4679" s="130"/>
    </row>
    <row r="4680" spans="1:10">
      <c r="A4680" s="100">
        <f t="shared" si="73"/>
        <v>2015</v>
      </c>
      <c r="B4680" s="102">
        <v>7</v>
      </c>
      <c r="C4680" s="103">
        <v>42199</v>
      </c>
      <c r="D4680" s="102">
        <v>21</v>
      </c>
      <c r="E4680" s="5">
        <v>144.50800000000001</v>
      </c>
      <c r="F4680" s="5">
        <v>472.31900000000007</v>
      </c>
      <c r="G4680" s="5">
        <v>1099.904</v>
      </c>
      <c r="H4680" s="5">
        <v>1368.1700000000003</v>
      </c>
      <c r="J4680" s="130"/>
    </row>
    <row r="4681" spans="1:10">
      <c r="A4681" s="100">
        <f t="shared" si="73"/>
        <v>2015</v>
      </c>
      <c r="B4681" s="102">
        <v>7</v>
      </c>
      <c r="C4681" s="103">
        <v>42199</v>
      </c>
      <c r="D4681" s="102">
        <v>22</v>
      </c>
      <c r="E4681" s="5">
        <v>130.55500000000001</v>
      </c>
      <c r="F4681" s="5">
        <v>472.40400000000005</v>
      </c>
      <c r="G4681" s="5">
        <v>1068.721</v>
      </c>
      <c r="H4681" s="5">
        <v>1293.2560000000003</v>
      </c>
      <c r="J4681" s="130"/>
    </row>
    <row r="4682" spans="1:10">
      <c r="A4682" s="100">
        <f t="shared" si="73"/>
        <v>2015</v>
      </c>
      <c r="B4682" s="102">
        <v>7</v>
      </c>
      <c r="C4682" s="103">
        <v>42199</v>
      </c>
      <c r="D4682" s="102">
        <v>23</v>
      </c>
      <c r="E4682" s="5">
        <v>133.75</v>
      </c>
      <c r="F4682" s="5">
        <v>472.72100000000012</v>
      </c>
      <c r="G4682" s="5">
        <v>1042.4270000000001</v>
      </c>
      <c r="H4682" s="5">
        <v>1155.5480000000002</v>
      </c>
      <c r="J4682" s="130"/>
    </row>
    <row r="4683" spans="1:10">
      <c r="A4683" s="100">
        <f t="shared" si="73"/>
        <v>2015</v>
      </c>
      <c r="B4683" s="102">
        <v>7</v>
      </c>
      <c r="C4683" s="103">
        <v>42199</v>
      </c>
      <c r="D4683" s="102">
        <v>24</v>
      </c>
      <c r="E4683" s="5">
        <v>143.886</v>
      </c>
      <c r="F4683" s="5">
        <v>474.149</v>
      </c>
      <c r="G4683" s="5">
        <v>1002.8120000000001</v>
      </c>
      <c r="H4683" s="5">
        <v>1071.4580000000001</v>
      </c>
      <c r="J4683" s="130"/>
    </row>
    <row r="4684" spans="1:10">
      <c r="A4684" s="100">
        <f t="shared" si="73"/>
        <v>2015</v>
      </c>
      <c r="B4684" s="102">
        <v>7</v>
      </c>
      <c r="C4684" s="103">
        <v>42200</v>
      </c>
      <c r="D4684" s="102">
        <v>1</v>
      </c>
      <c r="E4684" s="5">
        <v>142.857</v>
      </c>
      <c r="F4684" s="5">
        <v>474.733</v>
      </c>
      <c r="G4684" s="5">
        <v>971.73099999999999</v>
      </c>
      <c r="H4684" s="5">
        <v>824.88699999999994</v>
      </c>
      <c r="J4684" s="130"/>
    </row>
    <row r="4685" spans="1:10">
      <c r="A4685" s="100">
        <f t="shared" si="73"/>
        <v>2015</v>
      </c>
      <c r="B4685" s="102">
        <v>7</v>
      </c>
      <c r="C4685" s="103">
        <v>42200</v>
      </c>
      <c r="D4685" s="102">
        <v>2</v>
      </c>
      <c r="E4685" s="5">
        <v>140.84700000000001</v>
      </c>
      <c r="F4685" s="5">
        <v>476.82000000000005</v>
      </c>
      <c r="G4685" s="5">
        <v>889.00599999999986</v>
      </c>
      <c r="H4685" s="5">
        <v>692.02299999999991</v>
      </c>
      <c r="J4685" s="130"/>
    </row>
    <row r="4686" spans="1:10">
      <c r="A4686" s="100">
        <f t="shared" si="73"/>
        <v>2015</v>
      </c>
      <c r="B4686" s="102">
        <v>7</v>
      </c>
      <c r="C4686" s="103">
        <v>42200</v>
      </c>
      <c r="D4686" s="102">
        <v>3</v>
      </c>
      <c r="E4686" s="5">
        <v>140.26</v>
      </c>
      <c r="F4686" s="5">
        <v>477.12400000000002</v>
      </c>
      <c r="G4686" s="5">
        <v>866.32999999999993</v>
      </c>
      <c r="H4686" s="5">
        <v>612.55300000000011</v>
      </c>
      <c r="J4686" s="130"/>
    </row>
    <row r="4687" spans="1:10">
      <c r="A4687" s="100">
        <f t="shared" si="73"/>
        <v>2015</v>
      </c>
      <c r="B4687" s="102">
        <v>7</v>
      </c>
      <c r="C4687" s="103">
        <v>42200</v>
      </c>
      <c r="D4687" s="102">
        <v>4</v>
      </c>
      <c r="E4687" s="5">
        <v>141.071</v>
      </c>
      <c r="F4687" s="5">
        <v>476.70499999999993</v>
      </c>
      <c r="G4687" s="5">
        <v>866.19700000000012</v>
      </c>
      <c r="H4687" s="5">
        <v>602.22400000000005</v>
      </c>
      <c r="J4687" s="130"/>
    </row>
    <row r="4688" spans="1:10">
      <c r="A4688" s="100">
        <f t="shared" si="73"/>
        <v>2015</v>
      </c>
      <c r="B4688" s="102">
        <v>7</v>
      </c>
      <c r="C4688" s="103">
        <v>42200</v>
      </c>
      <c r="D4688" s="102">
        <v>5</v>
      </c>
      <c r="E4688" s="5">
        <v>133.697</v>
      </c>
      <c r="F4688" s="5">
        <v>482.56200000000007</v>
      </c>
      <c r="G4688" s="5">
        <v>867.34100000000012</v>
      </c>
      <c r="H4688" s="5">
        <v>597.80300000000011</v>
      </c>
      <c r="J4688" s="130"/>
    </row>
    <row r="4689" spans="1:10">
      <c r="A4689" s="100">
        <f t="shared" si="73"/>
        <v>2015</v>
      </c>
      <c r="B4689" s="102">
        <v>7</v>
      </c>
      <c r="C4689" s="103">
        <v>42200</v>
      </c>
      <c r="D4689" s="102">
        <v>6</v>
      </c>
      <c r="E4689" s="5">
        <v>135.02800000000002</v>
      </c>
      <c r="F4689" s="5">
        <v>482.72199999999998</v>
      </c>
      <c r="G4689" s="5">
        <v>860.7800000000002</v>
      </c>
      <c r="H4689" s="5">
        <v>629.44299999999998</v>
      </c>
      <c r="J4689" s="130"/>
    </row>
    <row r="4690" spans="1:10">
      <c r="A4690" s="100">
        <f t="shared" si="73"/>
        <v>2015</v>
      </c>
      <c r="B4690" s="102">
        <v>7</v>
      </c>
      <c r="C4690" s="103">
        <v>42200</v>
      </c>
      <c r="D4690" s="102">
        <v>7</v>
      </c>
      <c r="E4690" s="5">
        <v>132.69499999999999</v>
      </c>
      <c r="F4690" s="5">
        <v>474.26400000000007</v>
      </c>
      <c r="G4690" s="5">
        <v>976.26200000000017</v>
      </c>
      <c r="H4690" s="5">
        <v>755.83799999999997</v>
      </c>
      <c r="J4690" s="130"/>
    </row>
    <row r="4691" spans="1:10">
      <c r="A4691" s="100">
        <f t="shared" si="73"/>
        <v>2015</v>
      </c>
      <c r="B4691" s="102">
        <v>7</v>
      </c>
      <c r="C4691" s="103">
        <v>42200</v>
      </c>
      <c r="D4691" s="102">
        <v>8</v>
      </c>
      <c r="E4691" s="5">
        <v>130.44</v>
      </c>
      <c r="F4691" s="5">
        <v>475.14800000000002</v>
      </c>
      <c r="G4691" s="5">
        <v>973.94699999999989</v>
      </c>
      <c r="H4691" s="5">
        <v>800.56500000000005</v>
      </c>
      <c r="J4691" s="130"/>
    </row>
    <row r="4692" spans="1:10">
      <c r="A4692" s="100">
        <f t="shared" si="73"/>
        <v>2015</v>
      </c>
      <c r="B4692" s="102">
        <v>7</v>
      </c>
      <c r="C4692" s="103">
        <v>42200</v>
      </c>
      <c r="D4692" s="102">
        <v>9</v>
      </c>
      <c r="E4692" s="5">
        <v>107.349</v>
      </c>
      <c r="F4692" s="5">
        <v>474.495</v>
      </c>
      <c r="G4692" s="5">
        <v>962.36300000000006</v>
      </c>
      <c r="H4692" s="5">
        <v>823.87</v>
      </c>
      <c r="J4692" s="130"/>
    </row>
    <row r="4693" spans="1:10">
      <c r="A4693" s="100">
        <f t="shared" si="73"/>
        <v>2015</v>
      </c>
      <c r="B4693" s="102">
        <v>7</v>
      </c>
      <c r="C4693" s="103">
        <v>42200</v>
      </c>
      <c r="D4693" s="102">
        <v>10</v>
      </c>
      <c r="E4693" s="5">
        <v>109.14700000000001</v>
      </c>
      <c r="F4693" s="5">
        <v>472.92400000000009</v>
      </c>
      <c r="G4693" s="5">
        <v>954.21300000000008</v>
      </c>
      <c r="H4693" s="5">
        <v>853.13200000000006</v>
      </c>
      <c r="J4693" s="130"/>
    </row>
    <row r="4694" spans="1:10">
      <c r="A4694" s="100">
        <f t="shared" si="73"/>
        <v>2015</v>
      </c>
      <c r="B4694" s="102">
        <v>7</v>
      </c>
      <c r="C4694" s="103">
        <v>42200</v>
      </c>
      <c r="D4694" s="102">
        <v>11</v>
      </c>
      <c r="E4694" s="5">
        <v>113.44</v>
      </c>
      <c r="F4694" s="5">
        <v>468.65299999999991</v>
      </c>
      <c r="G4694" s="5">
        <v>978.38300000000004</v>
      </c>
      <c r="H4694" s="5">
        <v>882.92399999999998</v>
      </c>
      <c r="J4694" s="130"/>
    </row>
    <row r="4695" spans="1:10">
      <c r="A4695" s="100">
        <f t="shared" si="73"/>
        <v>2015</v>
      </c>
      <c r="B4695" s="102">
        <v>7</v>
      </c>
      <c r="C4695" s="103">
        <v>42200</v>
      </c>
      <c r="D4695" s="102">
        <v>12</v>
      </c>
      <c r="E4695" s="5">
        <v>112.56200000000001</v>
      </c>
      <c r="F4695" s="5">
        <v>472.24799999999993</v>
      </c>
      <c r="G4695" s="5">
        <v>982.13099999999997</v>
      </c>
      <c r="H4695" s="5">
        <v>876.35400000000004</v>
      </c>
      <c r="J4695" s="130"/>
    </row>
    <row r="4696" spans="1:10">
      <c r="A4696" s="100">
        <f t="shared" si="73"/>
        <v>2015</v>
      </c>
      <c r="B4696" s="102">
        <v>7</v>
      </c>
      <c r="C4696" s="103">
        <v>42200</v>
      </c>
      <c r="D4696" s="102">
        <v>13</v>
      </c>
      <c r="E4696" s="5">
        <v>111.848</v>
      </c>
      <c r="F4696" s="5">
        <v>473.35300000000007</v>
      </c>
      <c r="G4696" s="5">
        <v>978.721</v>
      </c>
      <c r="H4696" s="5">
        <v>877.89699999999993</v>
      </c>
      <c r="J4696" s="130"/>
    </row>
    <row r="4697" spans="1:10">
      <c r="A4697" s="100">
        <f t="shared" si="73"/>
        <v>2015</v>
      </c>
      <c r="B4697" s="102">
        <v>7</v>
      </c>
      <c r="C4697" s="103">
        <v>42200</v>
      </c>
      <c r="D4697" s="102">
        <v>14</v>
      </c>
      <c r="E4697" s="5">
        <v>121.251</v>
      </c>
      <c r="F4697" s="5">
        <v>470.721</v>
      </c>
      <c r="G4697" s="5">
        <v>951.29200000000014</v>
      </c>
      <c r="H4697" s="5">
        <v>899.55600000000004</v>
      </c>
      <c r="J4697" s="130"/>
    </row>
    <row r="4698" spans="1:10">
      <c r="A4698" s="100">
        <f t="shared" si="73"/>
        <v>2015</v>
      </c>
      <c r="B4698" s="102">
        <v>7</v>
      </c>
      <c r="C4698" s="103">
        <v>42200</v>
      </c>
      <c r="D4698" s="102">
        <v>15</v>
      </c>
      <c r="E4698" s="5">
        <v>133.53300000000002</v>
      </c>
      <c r="F4698" s="5">
        <v>469.52399999999994</v>
      </c>
      <c r="G4698" s="5">
        <v>927.08199999999988</v>
      </c>
      <c r="H4698" s="5">
        <v>872.14100000000008</v>
      </c>
      <c r="J4698" s="130"/>
    </row>
    <row r="4699" spans="1:10">
      <c r="A4699" s="100">
        <f t="shared" si="73"/>
        <v>2015</v>
      </c>
      <c r="B4699" s="102">
        <v>7</v>
      </c>
      <c r="C4699" s="103">
        <v>42200</v>
      </c>
      <c r="D4699" s="102">
        <v>16</v>
      </c>
      <c r="E4699" s="5">
        <v>135.441</v>
      </c>
      <c r="F4699" s="5">
        <v>473.43500000000006</v>
      </c>
      <c r="G4699" s="5">
        <v>914.98899999999992</v>
      </c>
      <c r="H4699" s="5">
        <v>855.53699999999992</v>
      </c>
      <c r="J4699" s="130"/>
    </row>
    <row r="4700" spans="1:10">
      <c r="A4700" s="100">
        <f t="shared" si="73"/>
        <v>2015</v>
      </c>
      <c r="B4700" s="102">
        <v>7</v>
      </c>
      <c r="C4700" s="103">
        <v>42200</v>
      </c>
      <c r="D4700" s="102">
        <v>17</v>
      </c>
      <c r="E4700" s="5">
        <v>133.48099999999999</v>
      </c>
      <c r="F4700" s="5">
        <v>474.12399999999997</v>
      </c>
      <c r="G4700" s="5">
        <v>918.98699999999985</v>
      </c>
      <c r="H4700" s="5">
        <v>869.92399999999998</v>
      </c>
      <c r="J4700" s="130"/>
    </row>
    <row r="4701" spans="1:10">
      <c r="A4701" s="100">
        <f t="shared" si="73"/>
        <v>2015</v>
      </c>
      <c r="B4701" s="102">
        <v>7</v>
      </c>
      <c r="C4701" s="103">
        <v>42200</v>
      </c>
      <c r="D4701" s="102">
        <v>18</v>
      </c>
      <c r="E4701" s="5">
        <v>131.816</v>
      </c>
      <c r="F4701" s="5">
        <v>474.62799999999999</v>
      </c>
      <c r="G4701" s="5">
        <v>931.00100000000009</v>
      </c>
      <c r="H4701" s="5">
        <v>997.32200000000012</v>
      </c>
      <c r="J4701" s="130"/>
    </row>
    <row r="4702" spans="1:10">
      <c r="A4702" s="100">
        <f t="shared" si="73"/>
        <v>2015</v>
      </c>
      <c r="B4702" s="102">
        <v>7</v>
      </c>
      <c r="C4702" s="103">
        <v>42200</v>
      </c>
      <c r="D4702" s="102">
        <v>19</v>
      </c>
      <c r="E4702" s="5">
        <v>130.84200000000001</v>
      </c>
      <c r="F4702" s="5">
        <v>461.899</v>
      </c>
      <c r="G4702" s="5">
        <v>951.19299999999998</v>
      </c>
      <c r="H4702" s="5">
        <v>1139.9090000000001</v>
      </c>
      <c r="J4702" s="130"/>
    </row>
    <row r="4703" spans="1:10">
      <c r="A4703" s="100">
        <f t="shared" si="73"/>
        <v>2015</v>
      </c>
      <c r="B4703" s="102">
        <v>7</v>
      </c>
      <c r="C4703" s="103">
        <v>42200</v>
      </c>
      <c r="D4703" s="102">
        <v>20</v>
      </c>
      <c r="E4703" s="5">
        <v>130.09300000000002</v>
      </c>
      <c r="F4703" s="5">
        <v>413.32500000000005</v>
      </c>
      <c r="G4703" s="5">
        <v>1027.1990000000001</v>
      </c>
      <c r="H4703" s="5">
        <v>1274.143</v>
      </c>
      <c r="J4703" s="130"/>
    </row>
    <row r="4704" spans="1:10">
      <c r="A4704" s="100">
        <f t="shared" si="73"/>
        <v>2015</v>
      </c>
      <c r="B4704" s="102">
        <v>7</v>
      </c>
      <c r="C4704" s="103">
        <v>42200</v>
      </c>
      <c r="D4704" s="102">
        <v>21</v>
      </c>
      <c r="E4704" s="5">
        <v>133.53300000000002</v>
      </c>
      <c r="F4704" s="5">
        <v>416.42299999999994</v>
      </c>
      <c r="G4704" s="5">
        <v>1055.2459999999999</v>
      </c>
      <c r="H4704" s="5">
        <v>1306.828</v>
      </c>
      <c r="J4704" s="130"/>
    </row>
    <row r="4705" spans="1:10">
      <c r="A4705" s="100">
        <f t="shared" si="73"/>
        <v>2015</v>
      </c>
      <c r="B4705" s="102">
        <v>7</v>
      </c>
      <c r="C4705" s="103">
        <v>42200</v>
      </c>
      <c r="D4705" s="102">
        <v>22</v>
      </c>
      <c r="E4705" s="5">
        <v>132.833</v>
      </c>
      <c r="F4705" s="5">
        <v>416.97999999999996</v>
      </c>
      <c r="G4705" s="5">
        <v>1057.056</v>
      </c>
      <c r="H4705" s="5">
        <v>1321.71</v>
      </c>
      <c r="J4705" s="130"/>
    </row>
    <row r="4706" spans="1:10">
      <c r="A4706" s="100">
        <f t="shared" si="73"/>
        <v>2015</v>
      </c>
      <c r="B4706" s="102">
        <v>7</v>
      </c>
      <c r="C4706" s="103">
        <v>42200</v>
      </c>
      <c r="D4706" s="102">
        <v>23</v>
      </c>
      <c r="E4706" s="5">
        <v>135.11500000000001</v>
      </c>
      <c r="F4706" s="5">
        <v>409.74300000000005</v>
      </c>
      <c r="G4706" s="5">
        <v>1007.8939999999999</v>
      </c>
      <c r="H4706" s="5">
        <v>1252.4610000000002</v>
      </c>
      <c r="J4706" s="130"/>
    </row>
    <row r="4707" spans="1:10">
      <c r="A4707" s="100">
        <f t="shared" si="73"/>
        <v>2015</v>
      </c>
      <c r="B4707" s="102">
        <v>7</v>
      </c>
      <c r="C4707" s="103">
        <v>42200</v>
      </c>
      <c r="D4707" s="102">
        <v>24</v>
      </c>
      <c r="E4707" s="5">
        <v>135.07599999999999</v>
      </c>
      <c r="F4707" s="5">
        <v>405.75200000000007</v>
      </c>
      <c r="G4707" s="5">
        <v>989.61599999999999</v>
      </c>
      <c r="H4707" s="5">
        <v>1063.1640000000002</v>
      </c>
      <c r="J4707" s="130"/>
    </row>
    <row r="4708" spans="1:10">
      <c r="A4708" s="100">
        <f t="shared" si="73"/>
        <v>2015</v>
      </c>
      <c r="B4708" s="102">
        <v>7</v>
      </c>
      <c r="C4708" s="103">
        <v>42201</v>
      </c>
      <c r="D4708" s="102">
        <v>1</v>
      </c>
      <c r="E4708" s="5">
        <v>134.667</v>
      </c>
      <c r="F4708" s="5">
        <v>395.54300000000006</v>
      </c>
      <c r="G4708" s="5">
        <v>886.048</v>
      </c>
      <c r="H4708" s="5">
        <v>913.61800000000005</v>
      </c>
      <c r="J4708" s="130"/>
    </row>
    <row r="4709" spans="1:10">
      <c r="A4709" s="100">
        <f t="shared" si="73"/>
        <v>2015</v>
      </c>
      <c r="B4709" s="102">
        <v>7</v>
      </c>
      <c r="C4709" s="103">
        <v>42201</v>
      </c>
      <c r="D4709" s="102">
        <v>2</v>
      </c>
      <c r="E4709" s="5">
        <v>137.05700000000002</v>
      </c>
      <c r="F4709" s="5">
        <v>388.30300000000005</v>
      </c>
      <c r="G4709" s="5">
        <v>831.08999999999992</v>
      </c>
      <c r="H4709" s="5">
        <v>865.71599999999989</v>
      </c>
      <c r="J4709" s="130"/>
    </row>
    <row r="4710" spans="1:10">
      <c r="A4710" s="100">
        <f t="shared" si="73"/>
        <v>2015</v>
      </c>
      <c r="B4710" s="102">
        <v>7</v>
      </c>
      <c r="C4710" s="103">
        <v>42201</v>
      </c>
      <c r="D4710" s="102">
        <v>3</v>
      </c>
      <c r="E4710" s="5">
        <v>136.07300000000001</v>
      </c>
      <c r="F4710" s="5">
        <v>387.98400000000004</v>
      </c>
      <c r="G4710" s="5">
        <v>831.01499999999987</v>
      </c>
      <c r="H4710" s="5">
        <v>848.1160000000001</v>
      </c>
      <c r="J4710" s="130"/>
    </row>
    <row r="4711" spans="1:10">
      <c r="A4711" s="100">
        <f t="shared" si="73"/>
        <v>2015</v>
      </c>
      <c r="B4711" s="102">
        <v>7</v>
      </c>
      <c r="C4711" s="103">
        <v>42201</v>
      </c>
      <c r="D4711" s="102">
        <v>4</v>
      </c>
      <c r="E4711" s="5">
        <v>137.25700000000001</v>
      </c>
      <c r="F4711" s="5">
        <v>388.58200000000011</v>
      </c>
      <c r="G4711" s="5">
        <v>833.31799999999998</v>
      </c>
      <c r="H4711" s="5">
        <v>845.04399999999998</v>
      </c>
      <c r="J4711" s="130"/>
    </row>
    <row r="4712" spans="1:10">
      <c r="A4712" s="100">
        <f t="shared" si="73"/>
        <v>2015</v>
      </c>
      <c r="B4712" s="102">
        <v>7</v>
      </c>
      <c r="C4712" s="103">
        <v>42201</v>
      </c>
      <c r="D4712" s="102">
        <v>5</v>
      </c>
      <c r="E4712" s="5">
        <v>138.16500000000002</v>
      </c>
      <c r="F4712" s="5">
        <v>389.58499999999998</v>
      </c>
      <c r="G4712" s="5">
        <v>837.48800000000006</v>
      </c>
      <c r="H4712" s="5">
        <v>826.0630000000001</v>
      </c>
      <c r="J4712" s="130"/>
    </row>
    <row r="4713" spans="1:10">
      <c r="A4713" s="100">
        <f t="shared" si="73"/>
        <v>2015</v>
      </c>
      <c r="B4713" s="102">
        <v>7</v>
      </c>
      <c r="C4713" s="103">
        <v>42201</v>
      </c>
      <c r="D4713" s="102">
        <v>6</v>
      </c>
      <c r="E4713" s="5">
        <v>136.221</v>
      </c>
      <c r="F4713" s="5">
        <v>388.54900000000009</v>
      </c>
      <c r="G4713" s="5">
        <v>807.596</v>
      </c>
      <c r="H4713" s="5">
        <v>823.351</v>
      </c>
      <c r="J4713" s="130"/>
    </row>
    <row r="4714" spans="1:10">
      <c r="A4714" s="100">
        <f t="shared" si="73"/>
        <v>2015</v>
      </c>
      <c r="B4714" s="102">
        <v>7</v>
      </c>
      <c r="C4714" s="103">
        <v>42201</v>
      </c>
      <c r="D4714" s="102">
        <v>7</v>
      </c>
      <c r="E4714" s="5">
        <v>132.15200000000002</v>
      </c>
      <c r="F4714" s="5">
        <v>389.84499999999997</v>
      </c>
      <c r="G4714" s="5">
        <v>880.55800000000022</v>
      </c>
      <c r="H4714" s="5">
        <v>873.69100000000003</v>
      </c>
      <c r="J4714" s="130"/>
    </row>
    <row r="4715" spans="1:10">
      <c r="A4715" s="100">
        <f t="shared" si="73"/>
        <v>2015</v>
      </c>
      <c r="B4715" s="102">
        <v>7</v>
      </c>
      <c r="C4715" s="103">
        <v>42201</v>
      </c>
      <c r="D4715" s="102">
        <v>8</v>
      </c>
      <c r="E4715" s="5">
        <v>132.00700000000001</v>
      </c>
      <c r="F4715" s="5">
        <v>390.298</v>
      </c>
      <c r="G4715" s="5">
        <v>859.64300000000003</v>
      </c>
      <c r="H4715" s="5">
        <v>918.13799999999981</v>
      </c>
      <c r="J4715" s="130"/>
    </row>
    <row r="4716" spans="1:10">
      <c r="A4716" s="100">
        <f t="shared" si="73"/>
        <v>2015</v>
      </c>
      <c r="B4716" s="102">
        <v>7</v>
      </c>
      <c r="C4716" s="103">
        <v>42201</v>
      </c>
      <c r="D4716" s="102">
        <v>9</v>
      </c>
      <c r="E4716" s="5">
        <v>133.01900000000001</v>
      </c>
      <c r="F4716" s="5">
        <v>389.22</v>
      </c>
      <c r="G4716" s="5">
        <v>872.33000000000015</v>
      </c>
      <c r="H4716" s="5">
        <v>936.45600000000013</v>
      </c>
      <c r="J4716" s="130"/>
    </row>
    <row r="4717" spans="1:10">
      <c r="A4717" s="100">
        <f t="shared" si="73"/>
        <v>2015</v>
      </c>
      <c r="B4717" s="102">
        <v>7</v>
      </c>
      <c r="C4717" s="103">
        <v>42201</v>
      </c>
      <c r="D4717" s="102">
        <v>10</v>
      </c>
      <c r="E4717" s="5">
        <v>132.90600000000001</v>
      </c>
      <c r="F4717" s="5">
        <v>390.58100000000002</v>
      </c>
      <c r="G4717" s="5">
        <v>889.11700000000008</v>
      </c>
      <c r="H4717" s="5">
        <v>939.35299999999984</v>
      </c>
      <c r="J4717" s="130"/>
    </row>
    <row r="4718" spans="1:10">
      <c r="A4718" s="100">
        <f t="shared" si="73"/>
        <v>2015</v>
      </c>
      <c r="B4718" s="102">
        <v>7</v>
      </c>
      <c r="C4718" s="103">
        <v>42201</v>
      </c>
      <c r="D4718" s="102">
        <v>11</v>
      </c>
      <c r="E4718" s="5">
        <v>133.857</v>
      </c>
      <c r="F4718" s="5">
        <v>386.04799999999994</v>
      </c>
      <c r="G4718" s="5">
        <v>908.20100000000014</v>
      </c>
      <c r="H4718" s="5">
        <v>937.46100000000001</v>
      </c>
      <c r="J4718" s="130"/>
    </row>
    <row r="4719" spans="1:10">
      <c r="A4719" s="100">
        <f t="shared" si="73"/>
        <v>2015</v>
      </c>
      <c r="B4719" s="102">
        <v>7</v>
      </c>
      <c r="C4719" s="103">
        <v>42201</v>
      </c>
      <c r="D4719" s="102">
        <v>12</v>
      </c>
      <c r="E4719" s="5">
        <v>134.69800000000001</v>
      </c>
      <c r="F4719" s="5">
        <v>377.24900000000002</v>
      </c>
      <c r="G4719" s="5">
        <v>912.89400000000023</v>
      </c>
      <c r="H4719" s="5">
        <v>943.35200000000009</v>
      </c>
      <c r="J4719" s="130"/>
    </row>
    <row r="4720" spans="1:10">
      <c r="A4720" s="100">
        <f t="shared" si="73"/>
        <v>2015</v>
      </c>
      <c r="B4720" s="102">
        <v>7</v>
      </c>
      <c r="C4720" s="103">
        <v>42201</v>
      </c>
      <c r="D4720" s="102">
        <v>13</v>
      </c>
      <c r="E4720" s="5">
        <v>134.29</v>
      </c>
      <c r="F4720" s="5">
        <v>381.64800000000002</v>
      </c>
      <c r="G4720" s="5">
        <v>930.42500000000018</v>
      </c>
      <c r="H4720" s="5">
        <v>940.82700000000011</v>
      </c>
      <c r="J4720" s="130"/>
    </row>
    <row r="4721" spans="1:10">
      <c r="A4721" s="100">
        <f t="shared" si="73"/>
        <v>2015</v>
      </c>
      <c r="B4721" s="102">
        <v>7</v>
      </c>
      <c r="C4721" s="103">
        <v>42201</v>
      </c>
      <c r="D4721" s="102">
        <v>14</v>
      </c>
      <c r="E4721" s="5">
        <v>132.88500000000002</v>
      </c>
      <c r="F4721" s="5">
        <v>389.14700000000005</v>
      </c>
      <c r="G4721" s="5">
        <v>934.72200000000009</v>
      </c>
      <c r="H4721" s="5">
        <v>939.08999999999992</v>
      </c>
      <c r="J4721" s="130"/>
    </row>
    <row r="4722" spans="1:10">
      <c r="A4722" s="100">
        <f t="shared" si="73"/>
        <v>2015</v>
      </c>
      <c r="B4722" s="102">
        <v>7</v>
      </c>
      <c r="C4722" s="103">
        <v>42201</v>
      </c>
      <c r="D4722" s="102">
        <v>15</v>
      </c>
      <c r="E4722" s="5">
        <v>127.40600000000001</v>
      </c>
      <c r="F4722" s="5">
        <v>388.24700000000007</v>
      </c>
      <c r="G4722" s="5">
        <v>942.07799999999997</v>
      </c>
      <c r="H4722" s="5">
        <v>941.90100000000007</v>
      </c>
      <c r="J4722" s="130"/>
    </row>
    <row r="4723" spans="1:10">
      <c r="A4723" s="100">
        <f t="shared" si="73"/>
        <v>2015</v>
      </c>
      <c r="B4723" s="102">
        <v>7</v>
      </c>
      <c r="C4723" s="103">
        <v>42201</v>
      </c>
      <c r="D4723" s="102">
        <v>16</v>
      </c>
      <c r="E4723" s="5">
        <v>106.94600000000001</v>
      </c>
      <c r="F4723" s="5">
        <v>370.51200000000006</v>
      </c>
      <c r="G4723" s="5">
        <v>942.28600000000006</v>
      </c>
      <c r="H4723" s="5">
        <v>937.24800000000005</v>
      </c>
      <c r="J4723" s="130"/>
    </row>
    <row r="4724" spans="1:10">
      <c r="A4724" s="100">
        <f t="shared" si="73"/>
        <v>2015</v>
      </c>
      <c r="B4724" s="102">
        <v>7</v>
      </c>
      <c r="C4724" s="103">
        <v>42201</v>
      </c>
      <c r="D4724" s="102">
        <v>17</v>
      </c>
      <c r="E4724" s="5">
        <v>99.831000000000003</v>
      </c>
      <c r="F4724" s="5">
        <v>365.79200000000003</v>
      </c>
      <c r="G4724" s="5">
        <v>925.30700000000024</v>
      </c>
      <c r="H4724" s="5">
        <v>932.41399999999999</v>
      </c>
      <c r="J4724" s="130"/>
    </row>
    <row r="4725" spans="1:10">
      <c r="A4725" s="100">
        <f t="shared" si="73"/>
        <v>2015</v>
      </c>
      <c r="B4725" s="102">
        <v>7</v>
      </c>
      <c r="C4725" s="103">
        <v>42201</v>
      </c>
      <c r="D4725" s="102">
        <v>18</v>
      </c>
      <c r="E4725" s="5">
        <v>107.47500000000001</v>
      </c>
      <c r="F4725" s="5">
        <v>380.06600000000003</v>
      </c>
      <c r="G4725" s="5">
        <v>911.52200000000005</v>
      </c>
      <c r="H4725" s="5">
        <v>969.09599999999989</v>
      </c>
      <c r="J4725" s="130"/>
    </row>
    <row r="4726" spans="1:10">
      <c r="A4726" s="100">
        <f t="shared" si="73"/>
        <v>2015</v>
      </c>
      <c r="B4726" s="102">
        <v>7</v>
      </c>
      <c r="C4726" s="103">
        <v>42201</v>
      </c>
      <c r="D4726" s="102">
        <v>19</v>
      </c>
      <c r="E4726" s="5">
        <v>111.90100000000001</v>
      </c>
      <c r="F4726" s="5">
        <v>382.88100000000003</v>
      </c>
      <c r="G4726" s="5">
        <v>901.10599999999999</v>
      </c>
      <c r="H4726" s="5">
        <v>1278.259</v>
      </c>
      <c r="J4726" s="130"/>
    </row>
    <row r="4727" spans="1:10">
      <c r="A4727" s="100">
        <f t="shared" si="73"/>
        <v>2015</v>
      </c>
      <c r="B4727" s="102">
        <v>7</v>
      </c>
      <c r="C4727" s="103">
        <v>42201</v>
      </c>
      <c r="D4727" s="102">
        <v>20</v>
      </c>
      <c r="E4727" s="5">
        <v>132.66900000000001</v>
      </c>
      <c r="F4727" s="5">
        <v>387.005</v>
      </c>
      <c r="G4727" s="5">
        <v>912.71199999999999</v>
      </c>
      <c r="H4727" s="5">
        <v>1412.4220000000005</v>
      </c>
      <c r="J4727" s="130"/>
    </row>
    <row r="4728" spans="1:10">
      <c r="A4728" s="100">
        <f t="shared" si="73"/>
        <v>2015</v>
      </c>
      <c r="B4728" s="102">
        <v>7</v>
      </c>
      <c r="C4728" s="103">
        <v>42201</v>
      </c>
      <c r="D4728" s="102">
        <v>21</v>
      </c>
      <c r="E4728" s="5">
        <v>133.31700000000001</v>
      </c>
      <c r="F4728" s="5">
        <v>388.89700000000005</v>
      </c>
      <c r="G4728" s="5">
        <v>919.45199999999977</v>
      </c>
      <c r="H4728" s="5">
        <v>1425.2140000000002</v>
      </c>
      <c r="J4728" s="130"/>
    </row>
    <row r="4729" spans="1:10">
      <c r="A4729" s="100">
        <f t="shared" si="73"/>
        <v>2015</v>
      </c>
      <c r="B4729" s="102">
        <v>7</v>
      </c>
      <c r="C4729" s="103">
        <v>42201</v>
      </c>
      <c r="D4729" s="102">
        <v>22</v>
      </c>
      <c r="E4729" s="5">
        <v>132.803</v>
      </c>
      <c r="F4729" s="5">
        <v>389.54100000000005</v>
      </c>
      <c r="G4729" s="5">
        <v>922.69700000000012</v>
      </c>
      <c r="H4729" s="5">
        <v>1427.33</v>
      </c>
      <c r="J4729" s="130"/>
    </row>
    <row r="4730" spans="1:10">
      <c r="A4730" s="100">
        <f t="shared" si="73"/>
        <v>2015</v>
      </c>
      <c r="B4730" s="102">
        <v>7</v>
      </c>
      <c r="C4730" s="103">
        <v>42201</v>
      </c>
      <c r="D4730" s="102">
        <v>23</v>
      </c>
      <c r="E4730" s="5">
        <v>132.18700000000001</v>
      </c>
      <c r="F4730" s="5">
        <v>385.185</v>
      </c>
      <c r="G4730" s="5">
        <v>913.35500000000002</v>
      </c>
      <c r="H4730" s="5">
        <v>1375.5970000000002</v>
      </c>
      <c r="J4730" s="130"/>
    </row>
    <row r="4731" spans="1:10">
      <c r="A4731" s="100">
        <f t="shared" si="73"/>
        <v>2015</v>
      </c>
      <c r="B4731" s="102">
        <v>7</v>
      </c>
      <c r="C4731" s="103">
        <v>42201</v>
      </c>
      <c r="D4731" s="102">
        <v>24</v>
      </c>
      <c r="E4731" s="5">
        <v>130.09300000000002</v>
      </c>
      <c r="F4731" s="5">
        <v>380.90999999999997</v>
      </c>
      <c r="G4731" s="5">
        <v>888.03099999999995</v>
      </c>
      <c r="H4731" s="5">
        <v>1202.1870000000001</v>
      </c>
      <c r="J4731" s="130"/>
    </row>
    <row r="4732" spans="1:10">
      <c r="A4732" s="100">
        <f t="shared" si="73"/>
        <v>2015</v>
      </c>
      <c r="B4732" s="102">
        <v>7</v>
      </c>
      <c r="C4732" s="103">
        <v>42202</v>
      </c>
      <c r="D4732" s="102">
        <v>1</v>
      </c>
      <c r="E4732" s="5">
        <v>130.607</v>
      </c>
      <c r="F4732" s="5">
        <v>388.22700000000003</v>
      </c>
      <c r="G4732" s="5">
        <v>847.29199999999992</v>
      </c>
      <c r="H4732" s="5">
        <v>921.98899999999992</v>
      </c>
      <c r="J4732" s="130"/>
    </row>
    <row r="4733" spans="1:10">
      <c r="A4733" s="100">
        <f t="shared" si="73"/>
        <v>2015</v>
      </c>
      <c r="B4733" s="102">
        <v>7</v>
      </c>
      <c r="C4733" s="103">
        <v>42202</v>
      </c>
      <c r="D4733" s="102">
        <v>2</v>
      </c>
      <c r="E4733" s="5">
        <v>137.36100000000002</v>
      </c>
      <c r="F4733" s="5">
        <v>390.17099999999999</v>
      </c>
      <c r="G4733" s="5">
        <v>767.4620000000001</v>
      </c>
      <c r="H4733" s="5">
        <v>844.04300000000001</v>
      </c>
      <c r="J4733" s="130"/>
    </row>
    <row r="4734" spans="1:10">
      <c r="A4734" s="100">
        <f t="shared" si="73"/>
        <v>2015</v>
      </c>
      <c r="B4734" s="102">
        <v>7</v>
      </c>
      <c r="C4734" s="103">
        <v>42202</v>
      </c>
      <c r="D4734" s="102">
        <v>3</v>
      </c>
      <c r="E4734" s="5">
        <v>136.15100000000001</v>
      </c>
      <c r="F4734" s="5">
        <v>390.78100000000006</v>
      </c>
      <c r="G4734" s="5">
        <v>756.50300000000004</v>
      </c>
      <c r="H4734" s="5">
        <v>843.30300000000011</v>
      </c>
      <c r="J4734" s="130"/>
    </row>
    <row r="4735" spans="1:10">
      <c r="A4735" s="100">
        <f t="shared" si="73"/>
        <v>2015</v>
      </c>
      <c r="B4735" s="102">
        <v>7</v>
      </c>
      <c r="C4735" s="103">
        <v>42202</v>
      </c>
      <c r="D4735" s="102">
        <v>4</v>
      </c>
      <c r="E4735" s="5">
        <v>136.65</v>
      </c>
      <c r="F4735" s="5">
        <v>391.08600000000001</v>
      </c>
      <c r="G4735" s="5">
        <v>748.21300000000008</v>
      </c>
      <c r="H4735" s="5">
        <v>851.74299999999994</v>
      </c>
      <c r="J4735" s="130"/>
    </row>
    <row r="4736" spans="1:10">
      <c r="A4736" s="100">
        <f t="shared" si="73"/>
        <v>2015</v>
      </c>
      <c r="B4736" s="102">
        <v>7</v>
      </c>
      <c r="C4736" s="103">
        <v>42202</v>
      </c>
      <c r="D4736" s="102">
        <v>5</v>
      </c>
      <c r="E4736" s="5">
        <v>140.429</v>
      </c>
      <c r="F4736" s="5">
        <v>390.73700000000008</v>
      </c>
      <c r="G4736" s="5">
        <v>755.36800000000005</v>
      </c>
      <c r="H4736" s="5">
        <v>858.81100000000004</v>
      </c>
      <c r="J4736" s="130"/>
    </row>
    <row r="4737" spans="1:10">
      <c r="A4737" s="100">
        <f t="shared" si="73"/>
        <v>2015</v>
      </c>
      <c r="B4737" s="102">
        <v>7</v>
      </c>
      <c r="C4737" s="103">
        <v>42202</v>
      </c>
      <c r="D4737" s="102">
        <v>6</v>
      </c>
      <c r="E4737" s="5">
        <v>141.51500000000001</v>
      </c>
      <c r="F4737" s="5">
        <v>390.48300000000006</v>
      </c>
      <c r="G4737" s="5">
        <v>780.99300000000005</v>
      </c>
      <c r="H4737" s="5">
        <v>861.20699999999999</v>
      </c>
      <c r="J4737" s="130"/>
    </row>
    <row r="4738" spans="1:10">
      <c r="A4738" s="100">
        <f t="shared" si="73"/>
        <v>2015</v>
      </c>
      <c r="B4738" s="102">
        <v>7</v>
      </c>
      <c r="C4738" s="103">
        <v>42202</v>
      </c>
      <c r="D4738" s="102">
        <v>7</v>
      </c>
      <c r="E4738" s="5">
        <v>140.78100000000001</v>
      </c>
      <c r="F4738" s="5">
        <v>389.42000000000007</v>
      </c>
      <c r="G4738" s="5">
        <v>808.22299999999996</v>
      </c>
      <c r="H4738" s="5">
        <v>942.27400000000011</v>
      </c>
      <c r="J4738" s="130"/>
    </row>
    <row r="4739" spans="1:10">
      <c r="A4739" s="100">
        <f t="shared" si="73"/>
        <v>2015</v>
      </c>
      <c r="B4739" s="102">
        <v>7</v>
      </c>
      <c r="C4739" s="103">
        <v>42202</v>
      </c>
      <c r="D4739" s="102">
        <v>8</v>
      </c>
      <c r="E4739" s="5">
        <v>140.01</v>
      </c>
      <c r="F4739" s="5">
        <v>388.76400000000012</v>
      </c>
      <c r="G4739" s="5">
        <v>810.91400000000021</v>
      </c>
      <c r="H4739" s="5">
        <v>975.58200000000011</v>
      </c>
      <c r="J4739" s="130"/>
    </row>
    <row r="4740" spans="1:10">
      <c r="A4740" s="100">
        <f t="shared" si="73"/>
        <v>2015</v>
      </c>
      <c r="B4740" s="102">
        <v>7</v>
      </c>
      <c r="C4740" s="103">
        <v>42202</v>
      </c>
      <c r="D4740" s="102">
        <v>9</v>
      </c>
      <c r="E4740" s="5">
        <v>139.72200000000001</v>
      </c>
      <c r="F4740" s="5">
        <v>384.38700000000006</v>
      </c>
      <c r="G4740" s="5">
        <v>817.86099999999999</v>
      </c>
      <c r="H4740" s="5">
        <v>993.12400000000025</v>
      </c>
      <c r="J4740" s="130"/>
    </row>
    <row r="4741" spans="1:10">
      <c r="A4741" s="100">
        <f t="shared" ref="A4741:A4804" si="74">YEAR(C4741)</f>
        <v>2015</v>
      </c>
      <c r="B4741" s="102">
        <v>7</v>
      </c>
      <c r="C4741" s="103">
        <v>42202</v>
      </c>
      <c r="D4741" s="102">
        <v>10</v>
      </c>
      <c r="E4741" s="5">
        <v>141.07500000000002</v>
      </c>
      <c r="F4741" s="5">
        <v>388.14100000000008</v>
      </c>
      <c r="G4741" s="5">
        <v>820.42899999999997</v>
      </c>
      <c r="H4741" s="5">
        <v>1003.5840000000001</v>
      </c>
      <c r="J4741" s="130"/>
    </row>
    <row r="4742" spans="1:10">
      <c r="A4742" s="100">
        <f t="shared" si="74"/>
        <v>2015</v>
      </c>
      <c r="B4742" s="102">
        <v>7</v>
      </c>
      <c r="C4742" s="103">
        <v>42202</v>
      </c>
      <c r="D4742" s="102">
        <v>11</v>
      </c>
      <c r="E4742" s="5">
        <v>143.25900000000001</v>
      </c>
      <c r="F4742" s="5">
        <v>403.07600000000002</v>
      </c>
      <c r="G4742" s="5">
        <v>866.6600000000002</v>
      </c>
      <c r="H4742" s="5">
        <v>1008.678</v>
      </c>
      <c r="J4742" s="130"/>
    </row>
    <row r="4743" spans="1:10">
      <c r="A4743" s="100">
        <f t="shared" si="74"/>
        <v>2015</v>
      </c>
      <c r="B4743" s="102">
        <v>7</v>
      </c>
      <c r="C4743" s="103">
        <v>42202</v>
      </c>
      <c r="D4743" s="102">
        <v>12</v>
      </c>
      <c r="E4743" s="5">
        <v>142.91499999999999</v>
      </c>
      <c r="F4743" s="5">
        <v>412.60300000000007</v>
      </c>
      <c r="G4743" s="5">
        <v>869.44299999999998</v>
      </c>
      <c r="H4743" s="5">
        <v>1004.5680000000002</v>
      </c>
      <c r="J4743" s="130"/>
    </row>
    <row r="4744" spans="1:10">
      <c r="A4744" s="100">
        <f t="shared" si="74"/>
        <v>2015</v>
      </c>
      <c r="B4744" s="102">
        <v>7</v>
      </c>
      <c r="C4744" s="103">
        <v>42202</v>
      </c>
      <c r="D4744" s="102">
        <v>13</v>
      </c>
      <c r="E4744" s="5">
        <v>133.99100000000001</v>
      </c>
      <c r="F4744" s="5">
        <v>423.34399999999999</v>
      </c>
      <c r="G4744" s="5">
        <v>831.99600000000009</v>
      </c>
      <c r="H4744" s="5">
        <v>1004.2370000000001</v>
      </c>
      <c r="J4744" s="130"/>
    </row>
    <row r="4745" spans="1:10">
      <c r="A4745" s="100">
        <f t="shared" si="74"/>
        <v>2015</v>
      </c>
      <c r="B4745" s="102">
        <v>7</v>
      </c>
      <c r="C4745" s="103">
        <v>42202</v>
      </c>
      <c r="D4745" s="102">
        <v>14</v>
      </c>
      <c r="E4745" s="5">
        <v>132.19499999999999</v>
      </c>
      <c r="F4745" s="5">
        <v>423.69100000000003</v>
      </c>
      <c r="G4745" s="5">
        <v>815.16300000000012</v>
      </c>
      <c r="H4745" s="5">
        <v>1001.039</v>
      </c>
      <c r="J4745" s="130"/>
    </row>
    <row r="4746" spans="1:10">
      <c r="A4746" s="100">
        <f t="shared" si="74"/>
        <v>2015</v>
      </c>
      <c r="B4746" s="102">
        <v>7</v>
      </c>
      <c r="C4746" s="103">
        <v>42202</v>
      </c>
      <c r="D4746" s="102">
        <v>15</v>
      </c>
      <c r="E4746" s="5">
        <v>134.29</v>
      </c>
      <c r="F4746" s="5">
        <v>423.47199999999998</v>
      </c>
      <c r="G4746" s="5">
        <v>791.673</v>
      </c>
      <c r="H4746" s="5">
        <v>993.39400000000001</v>
      </c>
      <c r="J4746" s="130"/>
    </row>
    <row r="4747" spans="1:10">
      <c r="A4747" s="100">
        <f t="shared" si="74"/>
        <v>2015</v>
      </c>
      <c r="B4747" s="102">
        <v>7</v>
      </c>
      <c r="C4747" s="103">
        <v>42202</v>
      </c>
      <c r="D4747" s="102">
        <v>16</v>
      </c>
      <c r="E4747" s="5">
        <v>135.32400000000001</v>
      </c>
      <c r="F4747" s="5">
        <v>423.54000000000008</v>
      </c>
      <c r="G4747" s="5">
        <v>790.59600000000023</v>
      </c>
      <c r="H4747" s="5">
        <v>933.28200000000004</v>
      </c>
      <c r="J4747" s="130"/>
    </row>
    <row r="4748" spans="1:10">
      <c r="A4748" s="100">
        <f t="shared" si="74"/>
        <v>2015</v>
      </c>
      <c r="B4748" s="102">
        <v>7</v>
      </c>
      <c r="C4748" s="103">
        <v>42202</v>
      </c>
      <c r="D4748" s="102">
        <v>17</v>
      </c>
      <c r="E4748" s="5">
        <v>135.46</v>
      </c>
      <c r="F4748" s="5">
        <v>422.53199999999998</v>
      </c>
      <c r="G4748" s="5">
        <v>784.52</v>
      </c>
      <c r="H4748" s="5">
        <v>902.63400000000001</v>
      </c>
      <c r="J4748" s="130"/>
    </row>
    <row r="4749" spans="1:10">
      <c r="A4749" s="100">
        <f t="shared" si="74"/>
        <v>2015</v>
      </c>
      <c r="B4749" s="102">
        <v>7</v>
      </c>
      <c r="C4749" s="103">
        <v>42202</v>
      </c>
      <c r="D4749" s="102">
        <v>18</v>
      </c>
      <c r="E4749" s="5">
        <v>141.43299999999999</v>
      </c>
      <c r="F4749" s="5">
        <v>418.27300000000014</v>
      </c>
      <c r="G4749" s="5">
        <v>796.98599999999988</v>
      </c>
      <c r="H4749" s="5">
        <v>911.49100000000021</v>
      </c>
      <c r="J4749" s="130"/>
    </row>
    <row r="4750" spans="1:10">
      <c r="A4750" s="100">
        <f t="shared" si="74"/>
        <v>2015</v>
      </c>
      <c r="B4750" s="102">
        <v>7</v>
      </c>
      <c r="C4750" s="103">
        <v>42202</v>
      </c>
      <c r="D4750" s="102">
        <v>19</v>
      </c>
      <c r="E4750" s="5">
        <v>139.858</v>
      </c>
      <c r="F4750" s="5">
        <v>418.28199999999998</v>
      </c>
      <c r="G4750" s="5">
        <v>849.2940000000001</v>
      </c>
      <c r="H4750" s="5">
        <v>1070.8040000000001</v>
      </c>
      <c r="J4750" s="130"/>
    </row>
    <row r="4751" spans="1:10">
      <c r="A4751" s="100">
        <f t="shared" si="74"/>
        <v>2015</v>
      </c>
      <c r="B4751" s="102">
        <v>7</v>
      </c>
      <c r="C4751" s="103">
        <v>42202</v>
      </c>
      <c r="D4751" s="102">
        <v>20</v>
      </c>
      <c r="E4751" s="5">
        <v>139.85599999999999</v>
      </c>
      <c r="F4751" s="5">
        <v>406.42199999999997</v>
      </c>
      <c r="G4751" s="5">
        <v>923.62199999999996</v>
      </c>
      <c r="H4751" s="5">
        <v>1223.0030000000002</v>
      </c>
      <c r="J4751" s="130"/>
    </row>
    <row r="4752" spans="1:10">
      <c r="A4752" s="100">
        <f t="shared" si="74"/>
        <v>2015</v>
      </c>
      <c r="B4752" s="102">
        <v>7</v>
      </c>
      <c r="C4752" s="103">
        <v>42202</v>
      </c>
      <c r="D4752" s="102">
        <v>21</v>
      </c>
      <c r="E4752" s="5">
        <v>140.12400000000002</v>
      </c>
      <c r="F4752" s="5">
        <v>410.90199999999999</v>
      </c>
      <c r="G4752" s="5">
        <v>933.62400000000002</v>
      </c>
      <c r="H4752" s="5">
        <v>1231.931</v>
      </c>
      <c r="J4752" s="130"/>
    </row>
    <row r="4753" spans="1:10">
      <c r="A4753" s="100">
        <f t="shared" si="74"/>
        <v>2015</v>
      </c>
      <c r="B4753" s="102">
        <v>7</v>
      </c>
      <c r="C4753" s="103">
        <v>42202</v>
      </c>
      <c r="D4753" s="102">
        <v>22</v>
      </c>
      <c r="E4753" s="5">
        <v>140.624</v>
      </c>
      <c r="F4753" s="5">
        <v>410.06100000000004</v>
      </c>
      <c r="G4753" s="5">
        <v>932.70399999999995</v>
      </c>
      <c r="H4753" s="5">
        <v>1231.1580000000001</v>
      </c>
      <c r="J4753" s="130"/>
    </row>
    <row r="4754" spans="1:10">
      <c r="A4754" s="100">
        <f t="shared" si="74"/>
        <v>2015</v>
      </c>
      <c r="B4754" s="102">
        <v>7</v>
      </c>
      <c r="C4754" s="103">
        <v>42202</v>
      </c>
      <c r="D4754" s="102">
        <v>23</v>
      </c>
      <c r="E4754" s="5">
        <v>138.27000000000001</v>
      </c>
      <c r="F4754" s="5">
        <v>410.68400000000003</v>
      </c>
      <c r="G4754" s="5">
        <v>934.56700000000001</v>
      </c>
      <c r="H4754" s="5">
        <v>1223.4300000000003</v>
      </c>
      <c r="J4754" s="130"/>
    </row>
    <row r="4755" spans="1:10">
      <c r="A4755" s="100">
        <f t="shared" si="74"/>
        <v>2015</v>
      </c>
      <c r="B4755" s="102">
        <v>7</v>
      </c>
      <c r="C4755" s="103">
        <v>42202</v>
      </c>
      <c r="D4755" s="102">
        <v>24</v>
      </c>
      <c r="E4755" s="5">
        <v>141.476</v>
      </c>
      <c r="F4755" s="5">
        <v>409.52900000000005</v>
      </c>
      <c r="G4755" s="5">
        <v>924.88499999999999</v>
      </c>
      <c r="H4755" s="5">
        <v>1135.607</v>
      </c>
      <c r="J4755" s="130"/>
    </row>
    <row r="4756" spans="1:10">
      <c r="A4756" s="100">
        <f t="shared" si="74"/>
        <v>2015</v>
      </c>
      <c r="B4756" s="102">
        <v>7</v>
      </c>
      <c r="C4756" s="103">
        <v>42203</v>
      </c>
      <c r="D4756" s="102">
        <v>1</v>
      </c>
      <c r="E4756" s="5">
        <v>141.01299999999998</v>
      </c>
      <c r="F4756" s="5">
        <v>412.83299999999997</v>
      </c>
      <c r="G4756" s="5">
        <v>910.71</v>
      </c>
      <c r="H4756" s="5">
        <v>874.4910000000001</v>
      </c>
      <c r="J4756" s="130"/>
    </row>
    <row r="4757" spans="1:10">
      <c r="A4757" s="100">
        <f t="shared" si="74"/>
        <v>2015</v>
      </c>
      <c r="B4757" s="102">
        <v>7</v>
      </c>
      <c r="C4757" s="103">
        <v>42203</v>
      </c>
      <c r="D4757" s="102">
        <v>2</v>
      </c>
      <c r="E4757" s="5">
        <v>142.322</v>
      </c>
      <c r="F4757" s="5">
        <v>413</v>
      </c>
      <c r="G4757" s="5">
        <v>813.10300000000007</v>
      </c>
      <c r="H4757" s="5">
        <v>706.86099999999999</v>
      </c>
      <c r="J4757" s="130"/>
    </row>
    <row r="4758" spans="1:10">
      <c r="A4758" s="100">
        <f t="shared" si="74"/>
        <v>2015</v>
      </c>
      <c r="B4758" s="102">
        <v>7</v>
      </c>
      <c r="C4758" s="103">
        <v>42203</v>
      </c>
      <c r="D4758" s="102">
        <v>3</v>
      </c>
      <c r="E4758" s="5">
        <v>145.68600000000004</v>
      </c>
      <c r="F4758" s="5">
        <v>412.44700000000012</v>
      </c>
      <c r="G4758" s="5">
        <v>778.62599999999998</v>
      </c>
      <c r="H4758" s="5">
        <v>613.7360000000001</v>
      </c>
      <c r="J4758" s="130"/>
    </row>
    <row r="4759" spans="1:10">
      <c r="A4759" s="100">
        <f t="shared" si="74"/>
        <v>2015</v>
      </c>
      <c r="B4759" s="102">
        <v>7</v>
      </c>
      <c r="C4759" s="103">
        <v>42203</v>
      </c>
      <c r="D4759" s="102">
        <v>4</v>
      </c>
      <c r="E4759" s="5">
        <v>146.83100000000002</v>
      </c>
      <c r="F4759" s="5">
        <v>412.16100000000006</v>
      </c>
      <c r="G4759" s="5">
        <v>765.49500000000012</v>
      </c>
      <c r="H4759" s="5">
        <v>549.8420000000001</v>
      </c>
      <c r="J4759" s="130"/>
    </row>
    <row r="4760" spans="1:10">
      <c r="A4760" s="100">
        <f t="shared" si="74"/>
        <v>2015</v>
      </c>
      <c r="B4760" s="102">
        <v>7</v>
      </c>
      <c r="C4760" s="103">
        <v>42203</v>
      </c>
      <c r="D4760" s="102">
        <v>5</v>
      </c>
      <c r="E4760" s="5">
        <v>150.90900000000002</v>
      </c>
      <c r="F4760" s="5">
        <v>408.13300000000004</v>
      </c>
      <c r="G4760" s="5">
        <v>757.51100000000008</v>
      </c>
      <c r="H4760" s="5">
        <v>538.48099999999999</v>
      </c>
      <c r="J4760" s="130"/>
    </row>
    <row r="4761" spans="1:10">
      <c r="A4761" s="100">
        <f t="shared" si="74"/>
        <v>2015</v>
      </c>
      <c r="B4761" s="102">
        <v>7</v>
      </c>
      <c r="C4761" s="103">
        <v>42203</v>
      </c>
      <c r="D4761" s="102">
        <v>6</v>
      </c>
      <c r="E4761" s="5">
        <v>151.495</v>
      </c>
      <c r="F4761" s="5">
        <v>413.11900000000003</v>
      </c>
      <c r="G4761" s="5">
        <v>761.14300000000003</v>
      </c>
      <c r="H4761" s="5">
        <v>541.327</v>
      </c>
      <c r="J4761" s="130"/>
    </row>
    <row r="4762" spans="1:10">
      <c r="A4762" s="100">
        <f t="shared" si="74"/>
        <v>2015</v>
      </c>
      <c r="B4762" s="102">
        <v>7</v>
      </c>
      <c r="C4762" s="103">
        <v>42203</v>
      </c>
      <c r="D4762" s="102">
        <v>7</v>
      </c>
      <c r="E4762" s="5">
        <v>157.21700000000001</v>
      </c>
      <c r="F4762" s="5">
        <v>413.08099999999996</v>
      </c>
      <c r="G4762" s="5">
        <v>765.452</v>
      </c>
      <c r="H4762" s="5">
        <v>544.43700000000001</v>
      </c>
      <c r="J4762" s="130"/>
    </row>
    <row r="4763" spans="1:10">
      <c r="A4763" s="100">
        <f t="shared" si="74"/>
        <v>2015</v>
      </c>
      <c r="B4763" s="102">
        <v>7</v>
      </c>
      <c r="C4763" s="103">
        <v>42203</v>
      </c>
      <c r="D4763" s="102">
        <v>8</v>
      </c>
      <c r="E4763" s="5">
        <v>160.46800000000002</v>
      </c>
      <c r="F4763" s="5">
        <v>412.875</v>
      </c>
      <c r="G4763" s="5">
        <v>763.85100000000011</v>
      </c>
      <c r="H4763" s="5">
        <v>609.25400000000013</v>
      </c>
      <c r="J4763" s="130"/>
    </row>
    <row r="4764" spans="1:10">
      <c r="A4764" s="100">
        <f t="shared" si="74"/>
        <v>2015</v>
      </c>
      <c r="B4764" s="102">
        <v>7</v>
      </c>
      <c r="C4764" s="103">
        <v>42203</v>
      </c>
      <c r="D4764" s="102">
        <v>9</v>
      </c>
      <c r="E4764" s="5">
        <v>160.095</v>
      </c>
      <c r="F4764" s="5">
        <v>411.23899999999998</v>
      </c>
      <c r="G4764" s="5">
        <v>775.2410000000001</v>
      </c>
      <c r="H4764" s="5">
        <v>638.25300000000016</v>
      </c>
      <c r="J4764" s="130"/>
    </row>
    <row r="4765" spans="1:10">
      <c r="A4765" s="100">
        <f t="shared" si="74"/>
        <v>2015</v>
      </c>
      <c r="B4765" s="102">
        <v>7</v>
      </c>
      <c r="C4765" s="103">
        <v>42203</v>
      </c>
      <c r="D4765" s="102">
        <v>10</v>
      </c>
      <c r="E4765" s="5">
        <v>157.358</v>
      </c>
      <c r="F4765" s="5">
        <v>413.04199999999997</v>
      </c>
      <c r="G4765" s="5">
        <v>853.35000000000014</v>
      </c>
      <c r="H4765" s="5">
        <v>671.28500000000008</v>
      </c>
      <c r="J4765" s="130"/>
    </row>
    <row r="4766" spans="1:10">
      <c r="A4766" s="100">
        <f t="shared" si="74"/>
        <v>2015</v>
      </c>
      <c r="B4766" s="102">
        <v>7</v>
      </c>
      <c r="C4766" s="103">
        <v>42203</v>
      </c>
      <c r="D4766" s="102">
        <v>11</v>
      </c>
      <c r="E4766" s="5">
        <v>157.51499999999999</v>
      </c>
      <c r="F4766" s="5">
        <v>411.78400000000005</v>
      </c>
      <c r="G4766" s="5">
        <v>924.72599999999989</v>
      </c>
      <c r="H4766" s="5">
        <v>678.07500000000005</v>
      </c>
      <c r="J4766" s="130"/>
    </row>
    <row r="4767" spans="1:10">
      <c r="A4767" s="100">
        <f t="shared" si="74"/>
        <v>2015</v>
      </c>
      <c r="B4767" s="102">
        <v>7</v>
      </c>
      <c r="C4767" s="103">
        <v>42203</v>
      </c>
      <c r="D4767" s="102">
        <v>12</v>
      </c>
      <c r="E4767" s="5">
        <v>158.518</v>
      </c>
      <c r="F4767" s="5">
        <v>412.23199999999997</v>
      </c>
      <c r="G4767" s="5">
        <v>890.61799999999994</v>
      </c>
      <c r="H4767" s="5">
        <v>636.88200000000006</v>
      </c>
      <c r="J4767" s="130"/>
    </row>
    <row r="4768" spans="1:10">
      <c r="A4768" s="100">
        <f t="shared" si="74"/>
        <v>2015</v>
      </c>
      <c r="B4768" s="102">
        <v>7</v>
      </c>
      <c r="C4768" s="103">
        <v>42203</v>
      </c>
      <c r="D4768" s="102">
        <v>13</v>
      </c>
      <c r="E4768" s="5">
        <v>156.98099999999999</v>
      </c>
      <c r="F4768" s="5">
        <v>402.99300000000005</v>
      </c>
      <c r="G4768" s="5">
        <v>848.03399999999999</v>
      </c>
      <c r="H4768" s="5">
        <v>671.54700000000003</v>
      </c>
      <c r="J4768" s="130"/>
    </row>
    <row r="4769" spans="1:10">
      <c r="A4769" s="100">
        <f t="shared" si="74"/>
        <v>2015</v>
      </c>
      <c r="B4769" s="102">
        <v>7</v>
      </c>
      <c r="C4769" s="103">
        <v>42203</v>
      </c>
      <c r="D4769" s="102">
        <v>14</v>
      </c>
      <c r="E4769" s="5">
        <v>157.34100000000001</v>
      </c>
      <c r="F4769" s="5">
        <v>401.27200000000005</v>
      </c>
      <c r="G4769" s="5">
        <v>798.08500000000004</v>
      </c>
      <c r="H4769" s="5">
        <v>603.43700000000001</v>
      </c>
      <c r="J4769" s="130"/>
    </row>
    <row r="4770" spans="1:10">
      <c r="A4770" s="100">
        <f t="shared" si="74"/>
        <v>2015</v>
      </c>
      <c r="B4770" s="102">
        <v>7</v>
      </c>
      <c r="C4770" s="103">
        <v>42203</v>
      </c>
      <c r="D4770" s="102">
        <v>15</v>
      </c>
      <c r="E4770" s="5">
        <v>157.37</v>
      </c>
      <c r="F4770" s="5">
        <v>402.113</v>
      </c>
      <c r="G4770" s="5">
        <v>722.75400000000002</v>
      </c>
      <c r="H4770" s="5">
        <v>578.37900000000002</v>
      </c>
      <c r="J4770" s="130"/>
    </row>
    <row r="4771" spans="1:10">
      <c r="A4771" s="100">
        <f t="shared" si="74"/>
        <v>2015</v>
      </c>
      <c r="B4771" s="102">
        <v>7</v>
      </c>
      <c r="C4771" s="103">
        <v>42203</v>
      </c>
      <c r="D4771" s="102">
        <v>16</v>
      </c>
      <c r="E4771" s="5">
        <v>158.45400000000001</v>
      </c>
      <c r="F4771" s="5">
        <v>402.36200000000002</v>
      </c>
      <c r="G4771" s="5">
        <v>706.75199999999995</v>
      </c>
      <c r="H4771" s="5">
        <v>569.10300000000007</v>
      </c>
      <c r="J4771" s="130"/>
    </row>
    <row r="4772" spans="1:10">
      <c r="A4772" s="100">
        <f t="shared" si="74"/>
        <v>2015</v>
      </c>
      <c r="B4772" s="102">
        <v>7</v>
      </c>
      <c r="C4772" s="103">
        <v>42203</v>
      </c>
      <c r="D4772" s="102">
        <v>17</v>
      </c>
      <c r="E4772" s="5">
        <v>158.756</v>
      </c>
      <c r="F4772" s="5">
        <v>403.58000000000004</v>
      </c>
      <c r="G4772" s="5">
        <v>720.46299999999997</v>
      </c>
      <c r="H4772" s="5">
        <v>563.53300000000002</v>
      </c>
      <c r="J4772" s="130"/>
    </row>
    <row r="4773" spans="1:10">
      <c r="A4773" s="100">
        <f t="shared" si="74"/>
        <v>2015</v>
      </c>
      <c r="B4773" s="102">
        <v>7</v>
      </c>
      <c r="C4773" s="103">
        <v>42203</v>
      </c>
      <c r="D4773" s="102">
        <v>18</v>
      </c>
      <c r="E4773" s="5">
        <v>160.27600000000001</v>
      </c>
      <c r="F4773" s="5">
        <v>403.70499999999993</v>
      </c>
      <c r="G4773" s="5">
        <v>734.34399999999994</v>
      </c>
      <c r="H4773" s="5">
        <v>665.88699999999994</v>
      </c>
      <c r="J4773" s="130"/>
    </row>
    <row r="4774" spans="1:10">
      <c r="A4774" s="100">
        <f t="shared" si="74"/>
        <v>2015</v>
      </c>
      <c r="B4774" s="102">
        <v>7</v>
      </c>
      <c r="C4774" s="103">
        <v>42203</v>
      </c>
      <c r="D4774" s="102">
        <v>19</v>
      </c>
      <c r="E4774" s="5">
        <v>157.05800000000002</v>
      </c>
      <c r="F4774" s="5">
        <v>405.41300000000001</v>
      </c>
      <c r="G4774" s="5">
        <v>783.30499999999995</v>
      </c>
      <c r="H4774" s="5">
        <v>723.69100000000003</v>
      </c>
      <c r="J4774" s="130"/>
    </row>
    <row r="4775" spans="1:10">
      <c r="A4775" s="100">
        <f t="shared" si="74"/>
        <v>2015</v>
      </c>
      <c r="B4775" s="102">
        <v>7</v>
      </c>
      <c r="C4775" s="103">
        <v>42203</v>
      </c>
      <c r="D4775" s="102">
        <v>20</v>
      </c>
      <c r="E4775" s="5">
        <v>155.99800000000002</v>
      </c>
      <c r="F4775" s="5">
        <v>406.02199999999999</v>
      </c>
      <c r="G4775" s="5">
        <v>806.71800000000007</v>
      </c>
      <c r="H4775" s="5">
        <v>858.59400000000016</v>
      </c>
      <c r="J4775" s="130"/>
    </row>
    <row r="4776" spans="1:10">
      <c r="A4776" s="100">
        <f t="shared" si="74"/>
        <v>2015</v>
      </c>
      <c r="B4776" s="102">
        <v>7</v>
      </c>
      <c r="C4776" s="103">
        <v>42203</v>
      </c>
      <c r="D4776" s="102">
        <v>21</v>
      </c>
      <c r="E4776" s="5">
        <v>156.131</v>
      </c>
      <c r="F4776" s="5">
        <v>407.78100000000001</v>
      </c>
      <c r="G4776" s="5">
        <v>797.10899999999992</v>
      </c>
      <c r="H4776" s="5">
        <v>916.33100000000013</v>
      </c>
      <c r="J4776" s="130"/>
    </row>
    <row r="4777" spans="1:10">
      <c r="A4777" s="100">
        <f t="shared" si="74"/>
        <v>2015</v>
      </c>
      <c r="B4777" s="102">
        <v>7</v>
      </c>
      <c r="C4777" s="103">
        <v>42203</v>
      </c>
      <c r="D4777" s="102">
        <v>22</v>
      </c>
      <c r="E4777" s="5">
        <v>153.63900000000001</v>
      </c>
      <c r="F4777" s="5">
        <v>409.69500000000005</v>
      </c>
      <c r="G4777" s="5">
        <v>761.05200000000013</v>
      </c>
      <c r="H4777" s="5">
        <v>919.53400000000011</v>
      </c>
      <c r="J4777" s="130"/>
    </row>
    <row r="4778" spans="1:10">
      <c r="A4778" s="100">
        <f t="shared" si="74"/>
        <v>2015</v>
      </c>
      <c r="B4778" s="102">
        <v>7</v>
      </c>
      <c r="C4778" s="103">
        <v>42203</v>
      </c>
      <c r="D4778" s="102">
        <v>23</v>
      </c>
      <c r="E4778" s="5">
        <v>155.023</v>
      </c>
      <c r="F4778" s="5">
        <v>410.99000000000007</v>
      </c>
      <c r="G4778" s="5">
        <v>748.976</v>
      </c>
      <c r="H4778" s="5">
        <v>887.92300000000012</v>
      </c>
      <c r="J4778" s="130"/>
    </row>
    <row r="4779" spans="1:10">
      <c r="A4779" s="100">
        <f t="shared" si="74"/>
        <v>2015</v>
      </c>
      <c r="B4779" s="102">
        <v>7</v>
      </c>
      <c r="C4779" s="103">
        <v>42203</v>
      </c>
      <c r="D4779" s="102">
        <v>24</v>
      </c>
      <c r="E4779" s="5">
        <v>144.38300000000001</v>
      </c>
      <c r="F4779" s="5">
        <v>411.62700000000001</v>
      </c>
      <c r="G4779" s="5">
        <v>729.3309999999999</v>
      </c>
      <c r="H4779" s="5">
        <v>751.54399999999998</v>
      </c>
      <c r="J4779" s="130"/>
    </row>
    <row r="4780" spans="1:10">
      <c r="A4780" s="100">
        <f t="shared" si="74"/>
        <v>2015</v>
      </c>
      <c r="B4780" s="102">
        <v>7</v>
      </c>
      <c r="C4780" s="103">
        <v>42204</v>
      </c>
      <c r="D4780" s="102">
        <v>1</v>
      </c>
      <c r="E4780" s="5">
        <v>119.67000000000002</v>
      </c>
      <c r="F4780" s="5">
        <v>415.82900000000006</v>
      </c>
      <c r="G4780" s="5">
        <v>711.85200000000009</v>
      </c>
      <c r="H4780" s="5">
        <v>703.90200000000016</v>
      </c>
      <c r="J4780" s="130"/>
    </row>
    <row r="4781" spans="1:10">
      <c r="A4781" s="100">
        <f t="shared" si="74"/>
        <v>2015</v>
      </c>
      <c r="B4781" s="102">
        <v>7</v>
      </c>
      <c r="C4781" s="103">
        <v>42204</v>
      </c>
      <c r="D4781" s="102">
        <v>2</v>
      </c>
      <c r="E4781" s="5">
        <v>108.78800000000001</v>
      </c>
      <c r="F4781" s="5">
        <v>417.89600000000007</v>
      </c>
      <c r="G4781" s="5">
        <v>671.54</v>
      </c>
      <c r="H4781" s="5">
        <v>593.59700000000009</v>
      </c>
      <c r="J4781" s="130"/>
    </row>
    <row r="4782" spans="1:10">
      <c r="A4782" s="100">
        <f t="shared" si="74"/>
        <v>2015</v>
      </c>
      <c r="B4782" s="102">
        <v>7</v>
      </c>
      <c r="C4782" s="103">
        <v>42204</v>
      </c>
      <c r="D4782" s="102">
        <v>3</v>
      </c>
      <c r="E4782" s="5">
        <v>112.283</v>
      </c>
      <c r="F4782" s="5">
        <v>406.31599999999997</v>
      </c>
      <c r="G4782" s="5">
        <v>652.14400000000001</v>
      </c>
      <c r="H4782" s="5">
        <v>537.83800000000008</v>
      </c>
      <c r="J4782" s="130"/>
    </row>
    <row r="4783" spans="1:10">
      <c r="A4783" s="100">
        <f t="shared" si="74"/>
        <v>2015</v>
      </c>
      <c r="B4783" s="102">
        <v>7</v>
      </c>
      <c r="C4783" s="103">
        <v>42204</v>
      </c>
      <c r="D4783" s="102">
        <v>4</v>
      </c>
      <c r="E4783" s="5">
        <v>111.039</v>
      </c>
      <c r="F4783" s="5">
        <v>406.62899999999991</v>
      </c>
      <c r="G4783" s="5">
        <v>649.81700000000001</v>
      </c>
      <c r="H4783" s="5">
        <v>534.44600000000003</v>
      </c>
      <c r="J4783" s="130"/>
    </row>
    <row r="4784" spans="1:10">
      <c r="A4784" s="100">
        <f t="shared" si="74"/>
        <v>2015</v>
      </c>
      <c r="B4784" s="102">
        <v>7</v>
      </c>
      <c r="C4784" s="103">
        <v>42204</v>
      </c>
      <c r="D4784" s="102">
        <v>5</v>
      </c>
      <c r="E4784" s="5">
        <v>109.06500000000001</v>
      </c>
      <c r="F4784" s="5">
        <v>405.70799999999997</v>
      </c>
      <c r="G4784" s="5">
        <v>647.22400000000005</v>
      </c>
      <c r="H4784" s="5">
        <v>532.99199999999996</v>
      </c>
      <c r="J4784" s="130"/>
    </row>
    <row r="4785" spans="1:10">
      <c r="A4785" s="100">
        <f t="shared" si="74"/>
        <v>2015</v>
      </c>
      <c r="B4785" s="102">
        <v>7</v>
      </c>
      <c r="C4785" s="103">
        <v>42204</v>
      </c>
      <c r="D4785" s="102">
        <v>6</v>
      </c>
      <c r="E4785" s="5">
        <v>109.574</v>
      </c>
      <c r="F4785" s="5">
        <v>388.10299999999995</v>
      </c>
      <c r="G4785" s="5">
        <v>646.84400000000005</v>
      </c>
      <c r="H4785" s="5">
        <v>536.67999999999995</v>
      </c>
      <c r="J4785" s="130"/>
    </row>
    <row r="4786" spans="1:10">
      <c r="A4786" s="100">
        <f t="shared" si="74"/>
        <v>2015</v>
      </c>
      <c r="B4786" s="102">
        <v>7</v>
      </c>
      <c r="C4786" s="103">
        <v>42204</v>
      </c>
      <c r="D4786" s="102">
        <v>7</v>
      </c>
      <c r="E4786" s="5">
        <v>110.4</v>
      </c>
      <c r="F4786" s="5">
        <v>371.10400000000004</v>
      </c>
      <c r="G4786" s="5">
        <v>651.197</v>
      </c>
      <c r="H4786" s="5">
        <v>541.07999999999993</v>
      </c>
      <c r="J4786" s="130"/>
    </row>
    <row r="4787" spans="1:10">
      <c r="A4787" s="100">
        <f t="shared" si="74"/>
        <v>2015</v>
      </c>
      <c r="B4787" s="102">
        <v>7</v>
      </c>
      <c r="C4787" s="103">
        <v>42204</v>
      </c>
      <c r="D4787" s="102">
        <v>8</v>
      </c>
      <c r="E4787" s="5">
        <v>110.98</v>
      </c>
      <c r="F4787" s="5">
        <v>369.73</v>
      </c>
      <c r="G4787" s="5">
        <v>643.13499999999999</v>
      </c>
      <c r="H4787" s="5">
        <v>532.99800000000005</v>
      </c>
      <c r="J4787" s="130"/>
    </row>
    <row r="4788" spans="1:10">
      <c r="A4788" s="100">
        <f t="shared" si="74"/>
        <v>2015</v>
      </c>
      <c r="B4788" s="102">
        <v>7</v>
      </c>
      <c r="C4788" s="103">
        <v>42204</v>
      </c>
      <c r="D4788" s="102">
        <v>9</v>
      </c>
      <c r="E4788" s="5">
        <v>113.33100000000002</v>
      </c>
      <c r="F4788" s="5">
        <v>365.00399999999996</v>
      </c>
      <c r="G4788" s="5">
        <v>638.44800000000009</v>
      </c>
      <c r="H4788" s="5">
        <v>534.61299999999994</v>
      </c>
      <c r="J4788" s="130"/>
    </row>
    <row r="4789" spans="1:10">
      <c r="A4789" s="100">
        <f t="shared" si="74"/>
        <v>2015</v>
      </c>
      <c r="B4789" s="102">
        <v>7</v>
      </c>
      <c r="C4789" s="103">
        <v>42204</v>
      </c>
      <c r="D4789" s="102">
        <v>10</v>
      </c>
      <c r="E4789" s="5">
        <v>107.52200000000001</v>
      </c>
      <c r="F4789" s="5">
        <v>362.07</v>
      </c>
      <c r="G4789" s="5">
        <v>644.84</v>
      </c>
      <c r="H4789" s="5">
        <v>560.68399999999997</v>
      </c>
      <c r="J4789" s="130"/>
    </row>
    <row r="4790" spans="1:10">
      <c r="A4790" s="100">
        <f t="shared" si="74"/>
        <v>2015</v>
      </c>
      <c r="B4790" s="102">
        <v>7</v>
      </c>
      <c r="C4790" s="103">
        <v>42204</v>
      </c>
      <c r="D4790" s="102">
        <v>11</v>
      </c>
      <c r="E4790" s="5">
        <v>122.599</v>
      </c>
      <c r="F4790" s="5">
        <v>361.47199999999992</v>
      </c>
      <c r="G4790" s="5">
        <v>641.10100000000011</v>
      </c>
      <c r="H4790" s="5">
        <v>577.79600000000005</v>
      </c>
      <c r="J4790" s="130"/>
    </row>
    <row r="4791" spans="1:10">
      <c r="A4791" s="100">
        <f t="shared" si="74"/>
        <v>2015</v>
      </c>
      <c r="B4791" s="102">
        <v>7</v>
      </c>
      <c r="C4791" s="103">
        <v>42204</v>
      </c>
      <c r="D4791" s="102">
        <v>12</v>
      </c>
      <c r="E4791" s="5">
        <v>136.97400000000002</v>
      </c>
      <c r="F4791" s="5">
        <v>352.36200000000002</v>
      </c>
      <c r="G4791" s="5">
        <v>634.31500000000005</v>
      </c>
      <c r="H4791" s="5">
        <v>575.93600000000004</v>
      </c>
      <c r="J4791" s="130"/>
    </row>
    <row r="4792" spans="1:10">
      <c r="A4792" s="100">
        <f t="shared" si="74"/>
        <v>2015</v>
      </c>
      <c r="B4792" s="102">
        <v>7</v>
      </c>
      <c r="C4792" s="103">
        <v>42204</v>
      </c>
      <c r="D4792" s="102">
        <v>13</v>
      </c>
      <c r="E4792" s="5">
        <v>139.53100000000001</v>
      </c>
      <c r="F4792" s="5">
        <v>355.39099999999996</v>
      </c>
      <c r="G4792" s="5">
        <v>638.13600000000008</v>
      </c>
      <c r="H4792" s="5">
        <v>587.10399999999993</v>
      </c>
      <c r="J4792" s="130"/>
    </row>
    <row r="4793" spans="1:10">
      <c r="A4793" s="100">
        <f t="shared" si="74"/>
        <v>2015</v>
      </c>
      <c r="B4793" s="102">
        <v>7</v>
      </c>
      <c r="C4793" s="103">
        <v>42204</v>
      </c>
      <c r="D4793" s="102">
        <v>14</v>
      </c>
      <c r="E4793" s="5">
        <v>143.322</v>
      </c>
      <c r="F4793" s="5">
        <v>354.71300000000002</v>
      </c>
      <c r="G4793" s="5">
        <v>628.94700000000012</v>
      </c>
      <c r="H4793" s="5">
        <v>579.25400000000013</v>
      </c>
      <c r="J4793" s="130"/>
    </row>
    <row r="4794" spans="1:10">
      <c r="A4794" s="100">
        <f t="shared" si="74"/>
        <v>2015</v>
      </c>
      <c r="B4794" s="102">
        <v>7</v>
      </c>
      <c r="C4794" s="103">
        <v>42204</v>
      </c>
      <c r="D4794" s="102">
        <v>15</v>
      </c>
      <c r="E4794" s="5">
        <v>146.108</v>
      </c>
      <c r="F4794" s="5">
        <v>349.85600000000005</v>
      </c>
      <c r="G4794" s="5">
        <v>630.63499999999999</v>
      </c>
      <c r="H4794" s="5">
        <v>591.12400000000002</v>
      </c>
      <c r="J4794" s="130"/>
    </row>
    <row r="4795" spans="1:10">
      <c r="A4795" s="100">
        <f t="shared" si="74"/>
        <v>2015</v>
      </c>
      <c r="B4795" s="102">
        <v>7</v>
      </c>
      <c r="C4795" s="103">
        <v>42204</v>
      </c>
      <c r="D4795" s="102">
        <v>16</v>
      </c>
      <c r="E4795" s="5">
        <v>152.24299999999999</v>
      </c>
      <c r="F4795" s="5">
        <v>348.64900000000011</v>
      </c>
      <c r="G4795" s="5">
        <v>628.39199999999994</v>
      </c>
      <c r="H4795" s="5">
        <v>580.08600000000001</v>
      </c>
      <c r="J4795" s="130"/>
    </row>
    <row r="4796" spans="1:10">
      <c r="A4796" s="100">
        <f t="shared" si="74"/>
        <v>2015</v>
      </c>
      <c r="B4796" s="102">
        <v>7</v>
      </c>
      <c r="C4796" s="103">
        <v>42204</v>
      </c>
      <c r="D4796" s="102">
        <v>17</v>
      </c>
      <c r="E4796" s="5">
        <v>156.59700000000001</v>
      </c>
      <c r="F4796" s="5">
        <v>364.70099999999996</v>
      </c>
      <c r="G4796" s="5">
        <v>637.57900000000006</v>
      </c>
      <c r="H4796" s="5">
        <v>595.08299999999997</v>
      </c>
      <c r="J4796" s="130"/>
    </row>
    <row r="4797" spans="1:10">
      <c r="A4797" s="100">
        <f t="shared" si="74"/>
        <v>2015</v>
      </c>
      <c r="B4797" s="102">
        <v>7</v>
      </c>
      <c r="C4797" s="103">
        <v>42204</v>
      </c>
      <c r="D4797" s="102">
        <v>18</v>
      </c>
      <c r="E4797" s="5">
        <v>156.71700000000001</v>
      </c>
      <c r="F4797" s="5">
        <v>365.62800000000004</v>
      </c>
      <c r="G4797" s="5">
        <v>675.03599999999994</v>
      </c>
      <c r="H4797" s="5">
        <v>665.91300000000001</v>
      </c>
      <c r="J4797" s="130"/>
    </row>
    <row r="4798" spans="1:10">
      <c r="A4798" s="100">
        <f t="shared" si="74"/>
        <v>2015</v>
      </c>
      <c r="B4798" s="102">
        <v>7</v>
      </c>
      <c r="C4798" s="103">
        <v>42204</v>
      </c>
      <c r="D4798" s="102">
        <v>19</v>
      </c>
      <c r="E4798" s="5">
        <v>144.596</v>
      </c>
      <c r="F4798" s="5">
        <v>360.09300000000002</v>
      </c>
      <c r="G4798" s="5">
        <v>737.952</v>
      </c>
      <c r="H4798" s="5">
        <v>853.77600000000007</v>
      </c>
      <c r="J4798" s="130"/>
    </row>
    <row r="4799" spans="1:10">
      <c r="A4799" s="100">
        <f t="shared" si="74"/>
        <v>2015</v>
      </c>
      <c r="B4799" s="102">
        <v>7</v>
      </c>
      <c r="C4799" s="103">
        <v>42204</v>
      </c>
      <c r="D4799" s="102">
        <v>20</v>
      </c>
      <c r="E4799" s="5">
        <v>144.79300000000001</v>
      </c>
      <c r="F4799" s="5">
        <v>355.36000000000013</v>
      </c>
      <c r="G4799" s="5">
        <v>794.27400000000011</v>
      </c>
      <c r="H4799" s="5">
        <v>922.40499999999997</v>
      </c>
      <c r="J4799" s="130"/>
    </row>
    <row r="4800" spans="1:10">
      <c r="A4800" s="100">
        <f t="shared" si="74"/>
        <v>2015</v>
      </c>
      <c r="B4800" s="102">
        <v>7</v>
      </c>
      <c r="C4800" s="103">
        <v>42204</v>
      </c>
      <c r="D4800" s="102">
        <v>21</v>
      </c>
      <c r="E4800" s="5">
        <v>144.43900000000002</v>
      </c>
      <c r="F4800" s="5">
        <v>354.96000000000004</v>
      </c>
      <c r="G4800" s="5">
        <v>807.85799999999995</v>
      </c>
      <c r="H4800" s="5">
        <v>984.18100000000004</v>
      </c>
      <c r="J4800" s="130"/>
    </row>
    <row r="4801" spans="1:10">
      <c r="A4801" s="100">
        <f t="shared" si="74"/>
        <v>2015</v>
      </c>
      <c r="B4801" s="102">
        <v>7</v>
      </c>
      <c r="C4801" s="103">
        <v>42204</v>
      </c>
      <c r="D4801" s="102">
        <v>22</v>
      </c>
      <c r="E4801" s="5">
        <v>145.04300000000001</v>
      </c>
      <c r="F4801" s="5">
        <v>355.63500000000005</v>
      </c>
      <c r="G4801" s="5">
        <v>811.66800000000001</v>
      </c>
      <c r="H4801" s="5">
        <v>1015.329</v>
      </c>
      <c r="J4801" s="130"/>
    </row>
    <row r="4802" spans="1:10">
      <c r="A4802" s="100">
        <f t="shared" si="74"/>
        <v>2015</v>
      </c>
      <c r="B4802" s="102">
        <v>7</v>
      </c>
      <c r="C4802" s="103">
        <v>42204</v>
      </c>
      <c r="D4802" s="102">
        <v>23</v>
      </c>
      <c r="E4802" s="5">
        <v>145.58200000000002</v>
      </c>
      <c r="F4802" s="5">
        <v>355.80200000000008</v>
      </c>
      <c r="G4802" s="5">
        <v>794.06900000000007</v>
      </c>
      <c r="H4802" s="5">
        <v>1064.7929999999999</v>
      </c>
      <c r="J4802" s="130"/>
    </row>
    <row r="4803" spans="1:10">
      <c r="A4803" s="100">
        <f t="shared" si="74"/>
        <v>2015</v>
      </c>
      <c r="B4803" s="102">
        <v>7</v>
      </c>
      <c r="C4803" s="103">
        <v>42204</v>
      </c>
      <c r="D4803" s="102">
        <v>24</v>
      </c>
      <c r="E4803" s="5">
        <v>147.89100000000002</v>
      </c>
      <c r="F4803" s="5">
        <v>344.92200000000003</v>
      </c>
      <c r="G4803" s="5">
        <v>756.32799999999997</v>
      </c>
      <c r="H4803" s="5">
        <v>1056.56</v>
      </c>
      <c r="J4803" s="130"/>
    </row>
    <row r="4804" spans="1:10">
      <c r="A4804" s="100">
        <f t="shared" si="74"/>
        <v>2015</v>
      </c>
      <c r="B4804" s="102">
        <v>7</v>
      </c>
      <c r="C4804" s="103">
        <v>42205</v>
      </c>
      <c r="D4804" s="102">
        <v>1</v>
      </c>
      <c r="E4804" s="5">
        <v>122.66500000000001</v>
      </c>
      <c r="F4804" s="5">
        <v>342.91500000000002</v>
      </c>
      <c r="G4804" s="5">
        <v>683.20400000000006</v>
      </c>
      <c r="H4804" s="5">
        <v>960.87799999999993</v>
      </c>
      <c r="J4804" s="130"/>
    </row>
    <row r="4805" spans="1:10">
      <c r="A4805" s="100">
        <f t="shared" ref="A4805:A4868" si="75">YEAR(C4805)</f>
        <v>2015</v>
      </c>
      <c r="B4805" s="102">
        <v>7</v>
      </c>
      <c r="C4805" s="103">
        <v>42205</v>
      </c>
      <c r="D4805" s="102">
        <v>2</v>
      </c>
      <c r="E4805" s="5">
        <v>115.76600000000001</v>
      </c>
      <c r="F4805" s="5">
        <v>351.07400000000007</v>
      </c>
      <c r="G4805" s="5">
        <v>653.6930000000001</v>
      </c>
      <c r="H4805" s="5">
        <v>816.60900000000004</v>
      </c>
      <c r="J4805" s="130"/>
    </row>
    <row r="4806" spans="1:10">
      <c r="A4806" s="100">
        <f t="shared" si="75"/>
        <v>2015</v>
      </c>
      <c r="B4806" s="102">
        <v>7</v>
      </c>
      <c r="C4806" s="103">
        <v>42205</v>
      </c>
      <c r="D4806" s="102">
        <v>3</v>
      </c>
      <c r="E4806" s="5">
        <v>115.48700000000001</v>
      </c>
      <c r="F4806" s="5">
        <v>339.09299999999996</v>
      </c>
      <c r="G4806" s="5">
        <v>654.07000000000005</v>
      </c>
      <c r="H4806" s="5">
        <v>768.54</v>
      </c>
      <c r="J4806" s="130"/>
    </row>
    <row r="4807" spans="1:10">
      <c r="A4807" s="100">
        <f t="shared" si="75"/>
        <v>2015</v>
      </c>
      <c r="B4807" s="102">
        <v>7</v>
      </c>
      <c r="C4807" s="103">
        <v>42205</v>
      </c>
      <c r="D4807" s="102">
        <v>4</v>
      </c>
      <c r="E4807" s="5">
        <v>111.90100000000001</v>
      </c>
      <c r="F4807" s="5">
        <v>339.49300000000005</v>
      </c>
      <c r="G4807" s="5">
        <v>651.76800000000003</v>
      </c>
      <c r="H4807" s="5">
        <v>762.23100000000011</v>
      </c>
      <c r="J4807" s="130"/>
    </row>
    <row r="4808" spans="1:10">
      <c r="A4808" s="100">
        <f t="shared" si="75"/>
        <v>2015</v>
      </c>
      <c r="B4808" s="102">
        <v>7</v>
      </c>
      <c r="C4808" s="103">
        <v>42205</v>
      </c>
      <c r="D4808" s="102">
        <v>5</v>
      </c>
      <c r="E4808" s="5">
        <v>113.998</v>
      </c>
      <c r="F4808" s="5">
        <v>339.85500000000008</v>
      </c>
      <c r="G4808" s="5">
        <v>656.39300000000014</v>
      </c>
      <c r="H4808" s="5">
        <v>766.18000000000018</v>
      </c>
      <c r="J4808" s="130"/>
    </row>
    <row r="4809" spans="1:10">
      <c r="A4809" s="100">
        <f t="shared" si="75"/>
        <v>2015</v>
      </c>
      <c r="B4809" s="102">
        <v>7</v>
      </c>
      <c r="C4809" s="103">
        <v>42205</v>
      </c>
      <c r="D4809" s="102">
        <v>6</v>
      </c>
      <c r="E4809" s="5">
        <v>114.79900000000001</v>
      </c>
      <c r="F4809" s="5">
        <v>339.55800000000005</v>
      </c>
      <c r="G4809" s="5">
        <v>653.62900000000002</v>
      </c>
      <c r="H4809" s="5">
        <v>765.173</v>
      </c>
      <c r="J4809" s="130"/>
    </row>
    <row r="4810" spans="1:10">
      <c r="A4810" s="100">
        <f t="shared" si="75"/>
        <v>2015</v>
      </c>
      <c r="B4810" s="102">
        <v>7</v>
      </c>
      <c r="C4810" s="103">
        <v>42205</v>
      </c>
      <c r="D4810" s="102">
        <v>7</v>
      </c>
      <c r="E4810" s="5">
        <v>115.70100000000001</v>
      </c>
      <c r="F4810" s="5">
        <v>339.65800000000002</v>
      </c>
      <c r="G4810" s="5">
        <v>689.27500000000009</v>
      </c>
      <c r="H4810" s="5">
        <v>945.20900000000006</v>
      </c>
      <c r="J4810" s="130"/>
    </row>
    <row r="4811" spans="1:10">
      <c r="A4811" s="100">
        <f t="shared" si="75"/>
        <v>2015</v>
      </c>
      <c r="B4811" s="102">
        <v>7</v>
      </c>
      <c r="C4811" s="103">
        <v>42205</v>
      </c>
      <c r="D4811" s="102">
        <v>8</v>
      </c>
      <c r="E4811" s="5">
        <v>116.11200000000001</v>
      </c>
      <c r="F4811" s="5">
        <v>340.21</v>
      </c>
      <c r="G4811" s="5">
        <v>691.76600000000008</v>
      </c>
      <c r="H4811" s="5">
        <v>1026.116</v>
      </c>
      <c r="J4811" s="130"/>
    </row>
    <row r="4812" spans="1:10">
      <c r="A4812" s="100">
        <f t="shared" si="75"/>
        <v>2015</v>
      </c>
      <c r="B4812" s="102">
        <v>7</v>
      </c>
      <c r="C4812" s="103">
        <v>42205</v>
      </c>
      <c r="D4812" s="102">
        <v>9</v>
      </c>
      <c r="E4812" s="5">
        <v>115.634</v>
      </c>
      <c r="F4812" s="5">
        <v>339.13500000000005</v>
      </c>
      <c r="G4812" s="5">
        <v>684.17700000000002</v>
      </c>
      <c r="H4812" s="5">
        <v>1067.1930000000002</v>
      </c>
      <c r="J4812" s="130"/>
    </row>
    <row r="4813" spans="1:10">
      <c r="A4813" s="100">
        <f t="shared" si="75"/>
        <v>2015</v>
      </c>
      <c r="B4813" s="102">
        <v>7</v>
      </c>
      <c r="C4813" s="103">
        <v>42205</v>
      </c>
      <c r="D4813" s="102">
        <v>10</v>
      </c>
      <c r="E4813" s="5">
        <v>116.15800000000002</v>
      </c>
      <c r="F4813" s="5">
        <v>339.55300000000005</v>
      </c>
      <c r="G4813" s="5">
        <v>711.54</v>
      </c>
      <c r="H4813" s="5">
        <v>1139.654</v>
      </c>
      <c r="J4813" s="130"/>
    </row>
    <row r="4814" spans="1:10">
      <c r="A4814" s="100">
        <f t="shared" si="75"/>
        <v>2015</v>
      </c>
      <c r="B4814" s="102">
        <v>7</v>
      </c>
      <c r="C4814" s="103">
        <v>42205</v>
      </c>
      <c r="D4814" s="102">
        <v>11</v>
      </c>
      <c r="E4814" s="5">
        <v>112.221</v>
      </c>
      <c r="F4814" s="5">
        <v>339.767</v>
      </c>
      <c r="G4814" s="5">
        <v>749.471</v>
      </c>
      <c r="H4814" s="5">
        <v>1157.1450000000002</v>
      </c>
      <c r="J4814" s="130"/>
    </row>
    <row r="4815" spans="1:10">
      <c r="A4815" s="100">
        <f t="shared" si="75"/>
        <v>2015</v>
      </c>
      <c r="B4815" s="102">
        <v>7</v>
      </c>
      <c r="C4815" s="103">
        <v>42205</v>
      </c>
      <c r="D4815" s="102">
        <v>12</v>
      </c>
      <c r="E4815" s="5">
        <v>110.467</v>
      </c>
      <c r="F4815" s="5">
        <v>339.86599999999999</v>
      </c>
      <c r="G4815" s="5">
        <v>786.89699999999993</v>
      </c>
      <c r="H4815" s="5">
        <v>1067.5730000000001</v>
      </c>
      <c r="J4815" s="130"/>
    </row>
    <row r="4816" spans="1:10">
      <c r="A4816" s="100">
        <f t="shared" si="75"/>
        <v>2015</v>
      </c>
      <c r="B4816" s="102">
        <v>7</v>
      </c>
      <c r="C4816" s="103">
        <v>42205</v>
      </c>
      <c r="D4816" s="102">
        <v>13</v>
      </c>
      <c r="E4816" s="5">
        <v>113.532</v>
      </c>
      <c r="F4816" s="5">
        <v>339.03199999999998</v>
      </c>
      <c r="G4816" s="5">
        <v>735.45399999999995</v>
      </c>
      <c r="H4816" s="5">
        <v>1096.308</v>
      </c>
      <c r="J4816" s="130"/>
    </row>
    <row r="4817" spans="1:10">
      <c r="A4817" s="100">
        <f t="shared" si="75"/>
        <v>2015</v>
      </c>
      <c r="B4817" s="102">
        <v>7</v>
      </c>
      <c r="C4817" s="103">
        <v>42205</v>
      </c>
      <c r="D4817" s="102">
        <v>14</v>
      </c>
      <c r="E4817" s="5">
        <v>110.03500000000001</v>
      </c>
      <c r="F4817" s="5">
        <v>340.11799999999999</v>
      </c>
      <c r="G4817" s="5">
        <v>737.28200000000004</v>
      </c>
      <c r="H4817" s="5">
        <v>1173.4010000000001</v>
      </c>
      <c r="J4817" s="130"/>
    </row>
    <row r="4818" spans="1:10">
      <c r="A4818" s="100">
        <f t="shared" si="75"/>
        <v>2015</v>
      </c>
      <c r="B4818" s="102">
        <v>7</v>
      </c>
      <c r="C4818" s="103">
        <v>42205</v>
      </c>
      <c r="D4818" s="102">
        <v>15</v>
      </c>
      <c r="E4818" s="5">
        <v>109.07800000000002</v>
      </c>
      <c r="F4818" s="5">
        <v>340.02500000000003</v>
      </c>
      <c r="G4818" s="5">
        <v>771.22799999999995</v>
      </c>
      <c r="H4818" s="5">
        <v>1109.2080000000001</v>
      </c>
      <c r="J4818" s="130"/>
    </row>
    <row r="4819" spans="1:10">
      <c r="A4819" s="100">
        <f t="shared" si="75"/>
        <v>2015</v>
      </c>
      <c r="B4819" s="102">
        <v>7</v>
      </c>
      <c r="C4819" s="103">
        <v>42205</v>
      </c>
      <c r="D4819" s="102">
        <v>16</v>
      </c>
      <c r="E4819" s="5">
        <v>112.53600000000002</v>
      </c>
      <c r="F4819" s="5">
        <v>339.61299999999994</v>
      </c>
      <c r="G4819" s="5">
        <v>815.44800000000009</v>
      </c>
      <c r="H4819" s="5">
        <v>1031.838</v>
      </c>
      <c r="J4819" s="130"/>
    </row>
    <row r="4820" spans="1:10">
      <c r="A4820" s="100">
        <f t="shared" si="75"/>
        <v>2015</v>
      </c>
      <c r="B4820" s="102">
        <v>7</v>
      </c>
      <c r="C4820" s="103">
        <v>42205</v>
      </c>
      <c r="D4820" s="102">
        <v>17</v>
      </c>
      <c r="E4820" s="5">
        <v>113.459</v>
      </c>
      <c r="F4820" s="5">
        <v>347.72900000000004</v>
      </c>
      <c r="G4820" s="5">
        <v>909.64</v>
      </c>
      <c r="H4820" s="5">
        <v>1032.4080000000001</v>
      </c>
      <c r="J4820" s="130"/>
    </row>
    <row r="4821" spans="1:10">
      <c r="A4821" s="100">
        <f t="shared" si="75"/>
        <v>2015</v>
      </c>
      <c r="B4821" s="102">
        <v>7</v>
      </c>
      <c r="C4821" s="103">
        <v>42205</v>
      </c>
      <c r="D4821" s="102">
        <v>18</v>
      </c>
      <c r="E4821" s="5">
        <v>136.03800000000001</v>
      </c>
      <c r="F4821" s="5">
        <v>374.78000000000003</v>
      </c>
      <c r="G4821" s="5">
        <v>933.02600000000007</v>
      </c>
      <c r="H4821" s="5">
        <v>1063.08</v>
      </c>
      <c r="J4821" s="130"/>
    </row>
    <row r="4822" spans="1:10">
      <c r="A4822" s="100">
        <f t="shared" si="75"/>
        <v>2015</v>
      </c>
      <c r="B4822" s="102">
        <v>7</v>
      </c>
      <c r="C4822" s="103">
        <v>42205</v>
      </c>
      <c r="D4822" s="102">
        <v>19</v>
      </c>
      <c r="E4822" s="5">
        <v>148.56</v>
      </c>
      <c r="F4822" s="5">
        <v>391.53200000000004</v>
      </c>
      <c r="G4822" s="5">
        <v>988.79900000000021</v>
      </c>
      <c r="H4822" s="5">
        <v>1288.4199999999998</v>
      </c>
      <c r="J4822" s="130"/>
    </row>
    <row r="4823" spans="1:10">
      <c r="A4823" s="100">
        <f t="shared" si="75"/>
        <v>2015</v>
      </c>
      <c r="B4823" s="102">
        <v>7</v>
      </c>
      <c r="C4823" s="103">
        <v>42205</v>
      </c>
      <c r="D4823" s="102">
        <v>20</v>
      </c>
      <c r="E4823" s="5">
        <v>128.352</v>
      </c>
      <c r="F4823" s="5">
        <v>400.52100000000002</v>
      </c>
      <c r="G4823" s="5">
        <v>979.09300000000007</v>
      </c>
      <c r="H4823" s="5">
        <v>1393.8110000000001</v>
      </c>
      <c r="J4823" s="130"/>
    </row>
    <row r="4824" spans="1:10">
      <c r="A4824" s="100">
        <f t="shared" si="75"/>
        <v>2015</v>
      </c>
      <c r="B4824" s="102">
        <v>7</v>
      </c>
      <c r="C4824" s="103">
        <v>42205</v>
      </c>
      <c r="D4824" s="102">
        <v>21</v>
      </c>
      <c r="E4824" s="5">
        <v>132.43900000000002</v>
      </c>
      <c r="F4824" s="5">
        <v>401.07800000000003</v>
      </c>
      <c r="G4824" s="5">
        <v>982.76799999999992</v>
      </c>
      <c r="H4824" s="5">
        <v>1401.5500000000002</v>
      </c>
      <c r="J4824" s="130"/>
    </row>
    <row r="4825" spans="1:10">
      <c r="A4825" s="100">
        <f t="shared" si="75"/>
        <v>2015</v>
      </c>
      <c r="B4825" s="102">
        <v>7</v>
      </c>
      <c r="C4825" s="103">
        <v>42205</v>
      </c>
      <c r="D4825" s="102">
        <v>22</v>
      </c>
      <c r="E4825" s="5">
        <v>147.41900000000001</v>
      </c>
      <c r="F4825" s="5">
        <v>403.8130000000001</v>
      </c>
      <c r="G4825" s="5">
        <v>991.65200000000004</v>
      </c>
      <c r="H4825" s="5">
        <v>1301.5160000000001</v>
      </c>
      <c r="J4825" s="130"/>
    </row>
    <row r="4826" spans="1:10">
      <c r="A4826" s="100">
        <f t="shared" si="75"/>
        <v>2015</v>
      </c>
      <c r="B4826" s="102">
        <v>7</v>
      </c>
      <c r="C4826" s="103">
        <v>42205</v>
      </c>
      <c r="D4826" s="102">
        <v>23</v>
      </c>
      <c r="E4826" s="5">
        <v>149.26600000000002</v>
      </c>
      <c r="F4826" s="5">
        <v>413.10700000000003</v>
      </c>
      <c r="G4826" s="5">
        <v>993.06700000000001</v>
      </c>
      <c r="H4826" s="5">
        <v>1130.067</v>
      </c>
      <c r="J4826" s="130"/>
    </row>
    <row r="4827" spans="1:10">
      <c r="A4827" s="100">
        <f t="shared" si="75"/>
        <v>2015</v>
      </c>
      <c r="B4827" s="102">
        <v>7</v>
      </c>
      <c r="C4827" s="103">
        <v>42205</v>
      </c>
      <c r="D4827" s="102">
        <v>24</v>
      </c>
      <c r="E4827" s="5">
        <v>146.32900000000001</v>
      </c>
      <c r="F4827" s="5">
        <v>400.34300000000007</v>
      </c>
      <c r="G4827" s="5">
        <v>989.91399999999999</v>
      </c>
      <c r="H4827" s="5">
        <v>1099.1550000000002</v>
      </c>
      <c r="J4827" s="130"/>
    </row>
    <row r="4828" spans="1:10">
      <c r="A4828" s="100">
        <f t="shared" si="75"/>
        <v>2015</v>
      </c>
      <c r="B4828" s="102">
        <v>7</v>
      </c>
      <c r="C4828" s="103">
        <v>42206</v>
      </c>
      <c r="D4828" s="102">
        <v>1</v>
      </c>
      <c r="E4828" s="5">
        <v>143.17100000000002</v>
      </c>
      <c r="F4828" s="5">
        <v>390.79400000000004</v>
      </c>
      <c r="G4828" s="5">
        <v>923.88900000000012</v>
      </c>
      <c r="H4828" s="5">
        <v>967.65700000000004</v>
      </c>
      <c r="J4828" s="130"/>
    </row>
    <row r="4829" spans="1:10">
      <c r="A4829" s="100">
        <f t="shared" si="75"/>
        <v>2015</v>
      </c>
      <c r="B4829" s="102">
        <v>7</v>
      </c>
      <c r="C4829" s="103">
        <v>42206</v>
      </c>
      <c r="D4829" s="102">
        <v>2</v>
      </c>
      <c r="E4829" s="5">
        <v>141.71500000000003</v>
      </c>
      <c r="F4829" s="5">
        <v>391.34199999999998</v>
      </c>
      <c r="G4829" s="5">
        <v>820.63499999999999</v>
      </c>
      <c r="H4829" s="5">
        <v>819.125</v>
      </c>
      <c r="J4829" s="130"/>
    </row>
    <row r="4830" spans="1:10">
      <c r="A4830" s="100">
        <f t="shared" si="75"/>
        <v>2015</v>
      </c>
      <c r="B4830" s="102">
        <v>7</v>
      </c>
      <c r="C4830" s="103">
        <v>42206</v>
      </c>
      <c r="D4830" s="102">
        <v>3</v>
      </c>
      <c r="E4830" s="5">
        <v>145.11700000000002</v>
      </c>
      <c r="F4830" s="5">
        <v>392.77699999999999</v>
      </c>
      <c r="G4830" s="5">
        <v>812.44299999999998</v>
      </c>
      <c r="H4830" s="5">
        <v>763.9</v>
      </c>
      <c r="J4830" s="130"/>
    </row>
    <row r="4831" spans="1:10">
      <c r="A4831" s="100">
        <f t="shared" si="75"/>
        <v>2015</v>
      </c>
      <c r="B4831" s="102">
        <v>7</v>
      </c>
      <c r="C4831" s="103">
        <v>42206</v>
      </c>
      <c r="D4831" s="102">
        <v>4</v>
      </c>
      <c r="E4831" s="5">
        <v>145.07400000000001</v>
      </c>
      <c r="F4831" s="5">
        <v>393.32800000000003</v>
      </c>
      <c r="G4831" s="5">
        <v>811.60400000000004</v>
      </c>
      <c r="H4831" s="5">
        <v>754.6400000000001</v>
      </c>
      <c r="J4831" s="130"/>
    </row>
    <row r="4832" spans="1:10">
      <c r="A4832" s="100">
        <f t="shared" si="75"/>
        <v>2015</v>
      </c>
      <c r="B4832" s="102">
        <v>7</v>
      </c>
      <c r="C4832" s="103">
        <v>42206</v>
      </c>
      <c r="D4832" s="102">
        <v>5</v>
      </c>
      <c r="E4832" s="5">
        <v>142.41299999999998</v>
      </c>
      <c r="F4832" s="5">
        <v>394.43600000000009</v>
      </c>
      <c r="G4832" s="5">
        <v>813.39900000000011</v>
      </c>
      <c r="H4832" s="5">
        <v>758.03899999999999</v>
      </c>
      <c r="J4832" s="130"/>
    </row>
    <row r="4833" spans="1:10">
      <c r="A4833" s="100">
        <f t="shared" si="75"/>
        <v>2015</v>
      </c>
      <c r="B4833" s="102">
        <v>7</v>
      </c>
      <c r="C4833" s="103">
        <v>42206</v>
      </c>
      <c r="D4833" s="102">
        <v>6</v>
      </c>
      <c r="E4833" s="5">
        <v>131.67500000000001</v>
      </c>
      <c r="F4833" s="5">
        <v>398.78100000000001</v>
      </c>
      <c r="G4833" s="5">
        <v>818.69600000000003</v>
      </c>
      <c r="H4833" s="5">
        <v>765.71399999999994</v>
      </c>
      <c r="J4833" s="130"/>
    </row>
    <row r="4834" spans="1:10">
      <c r="A4834" s="100">
        <f t="shared" si="75"/>
        <v>2015</v>
      </c>
      <c r="B4834" s="102">
        <v>7</v>
      </c>
      <c r="C4834" s="103">
        <v>42206</v>
      </c>
      <c r="D4834" s="102">
        <v>7</v>
      </c>
      <c r="E4834" s="5">
        <v>131.834</v>
      </c>
      <c r="F4834" s="5">
        <v>394.48</v>
      </c>
      <c r="G4834" s="5">
        <v>861.71399999999994</v>
      </c>
      <c r="H4834" s="5">
        <v>805.31699999999989</v>
      </c>
      <c r="J4834" s="130"/>
    </row>
    <row r="4835" spans="1:10">
      <c r="A4835" s="100">
        <f t="shared" si="75"/>
        <v>2015</v>
      </c>
      <c r="B4835" s="102">
        <v>7</v>
      </c>
      <c r="C4835" s="103">
        <v>42206</v>
      </c>
      <c r="D4835" s="102">
        <v>8</v>
      </c>
      <c r="E4835" s="5">
        <v>134.37300000000002</v>
      </c>
      <c r="F4835" s="5">
        <v>394.41600000000005</v>
      </c>
      <c r="G4835" s="5">
        <v>894.77400000000011</v>
      </c>
      <c r="H4835" s="5">
        <v>921.154</v>
      </c>
      <c r="J4835" s="130"/>
    </row>
    <row r="4836" spans="1:10">
      <c r="A4836" s="100">
        <f t="shared" si="75"/>
        <v>2015</v>
      </c>
      <c r="B4836" s="102">
        <v>7</v>
      </c>
      <c r="C4836" s="103">
        <v>42206</v>
      </c>
      <c r="D4836" s="102">
        <v>9</v>
      </c>
      <c r="E4836" s="5">
        <v>133.66200000000001</v>
      </c>
      <c r="F4836" s="5">
        <v>395.25100000000003</v>
      </c>
      <c r="G4836" s="5">
        <v>897.31099999999992</v>
      </c>
      <c r="H4836" s="5">
        <v>962.18700000000013</v>
      </c>
      <c r="J4836" s="130"/>
    </row>
    <row r="4837" spans="1:10">
      <c r="A4837" s="100">
        <f t="shared" si="75"/>
        <v>2015</v>
      </c>
      <c r="B4837" s="102">
        <v>7</v>
      </c>
      <c r="C4837" s="103">
        <v>42206</v>
      </c>
      <c r="D4837" s="102">
        <v>10</v>
      </c>
      <c r="E4837" s="5">
        <v>133.15700000000001</v>
      </c>
      <c r="F4837" s="5">
        <v>396.47599999999994</v>
      </c>
      <c r="G4837" s="5">
        <v>881.47400000000016</v>
      </c>
      <c r="H4837" s="5">
        <v>1058.0139999999999</v>
      </c>
      <c r="J4837" s="130"/>
    </row>
    <row r="4838" spans="1:10">
      <c r="A4838" s="100">
        <f t="shared" si="75"/>
        <v>2015</v>
      </c>
      <c r="B4838" s="102">
        <v>7</v>
      </c>
      <c r="C4838" s="103">
        <v>42206</v>
      </c>
      <c r="D4838" s="102">
        <v>11</v>
      </c>
      <c r="E4838" s="5">
        <v>116.68300000000001</v>
      </c>
      <c r="F4838" s="5">
        <v>395.54</v>
      </c>
      <c r="G4838" s="5">
        <v>858.92100000000005</v>
      </c>
      <c r="H4838" s="5">
        <v>1154.0350000000001</v>
      </c>
      <c r="J4838" s="130"/>
    </row>
    <row r="4839" spans="1:10">
      <c r="A4839" s="100">
        <f t="shared" si="75"/>
        <v>2015</v>
      </c>
      <c r="B4839" s="102">
        <v>7</v>
      </c>
      <c r="C4839" s="103">
        <v>42206</v>
      </c>
      <c r="D4839" s="102">
        <v>12</v>
      </c>
      <c r="E4839" s="5">
        <v>113.83500000000001</v>
      </c>
      <c r="F4839" s="5">
        <v>395.53400000000005</v>
      </c>
      <c r="G4839" s="5">
        <v>851.39999999999986</v>
      </c>
      <c r="H4839" s="5">
        <v>1165.875</v>
      </c>
      <c r="J4839" s="130"/>
    </row>
    <row r="4840" spans="1:10">
      <c r="A4840" s="100">
        <f t="shared" si="75"/>
        <v>2015</v>
      </c>
      <c r="B4840" s="102">
        <v>7</v>
      </c>
      <c r="C4840" s="103">
        <v>42206</v>
      </c>
      <c r="D4840" s="102">
        <v>13</v>
      </c>
      <c r="E4840" s="5">
        <v>129.559</v>
      </c>
      <c r="F4840" s="5">
        <v>395.53399999999999</v>
      </c>
      <c r="G4840" s="5">
        <v>857.48100000000022</v>
      </c>
      <c r="H4840" s="5">
        <v>1095.0409999999999</v>
      </c>
      <c r="J4840" s="130"/>
    </row>
    <row r="4841" spans="1:10">
      <c r="A4841" s="100">
        <f t="shared" si="75"/>
        <v>2015</v>
      </c>
      <c r="B4841" s="102">
        <v>7</v>
      </c>
      <c r="C4841" s="103">
        <v>42206</v>
      </c>
      <c r="D4841" s="102">
        <v>14</v>
      </c>
      <c r="E4841" s="5">
        <v>144.53399999999999</v>
      </c>
      <c r="F4841" s="5">
        <v>386.42</v>
      </c>
      <c r="G4841" s="5">
        <v>851.70299999999997</v>
      </c>
      <c r="H4841" s="5">
        <v>1025.3019999999999</v>
      </c>
      <c r="J4841" s="130"/>
    </row>
    <row r="4842" spans="1:10">
      <c r="A4842" s="100">
        <f t="shared" si="75"/>
        <v>2015</v>
      </c>
      <c r="B4842" s="102">
        <v>7</v>
      </c>
      <c r="C4842" s="103">
        <v>42206</v>
      </c>
      <c r="D4842" s="102">
        <v>15</v>
      </c>
      <c r="E4842" s="5">
        <v>144.84800000000001</v>
      </c>
      <c r="F4842" s="5">
        <v>368.85800000000006</v>
      </c>
      <c r="G4842" s="5">
        <v>832.39800000000014</v>
      </c>
      <c r="H4842" s="5">
        <v>1016.812</v>
      </c>
      <c r="J4842" s="130"/>
    </row>
    <row r="4843" spans="1:10">
      <c r="A4843" s="100">
        <f t="shared" si="75"/>
        <v>2015</v>
      </c>
      <c r="B4843" s="102">
        <v>7</v>
      </c>
      <c r="C4843" s="103">
        <v>42206</v>
      </c>
      <c r="D4843" s="102">
        <v>16</v>
      </c>
      <c r="E4843" s="5">
        <v>146.93100000000001</v>
      </c>
      <c r="F4843" s="5">
        <v>362.38900000000007</v>
      </c>
      <c r="G4843" s="5">
        <v>861.87400000000002</v>
      </c>
      <c r="H4843" s="5">
        <v>955.47300000000018</v>
      </c>
      <c r="J4843" s="130"/>
    </row>
    <row r="4844" spans="1:10">
      <c r="A4844" s="100">
        <f t="shared" si="75"/>
        <v>2015</v>
      </c>
      <c r="B4844" s="102">
        <v>7</v>
      </c>
      <c r="C4844" s="103">
        <v>42206</v>
      </c>
      <c r="D4844" s="102">
        <v>17</v>
      </c>
      <c r="E4844" s="5">
        <v>148.233</v>
      </c>
      <c r="F4844" s="5">
        <v>363.11700000000002</v>
      </c>
      <c r="G4844" s="5">
        <v>888.58199999999988</v>
      </c>
      <c r="H4844" s="5">
        <v>891.12100000000009</v>
      </c>
      <c r="J4844" s="130"/>
    </row>
    <row r="4845" spans="1:10">
      <c r="A4845" s="100">
        <f t="shared" si="75"/>
        <v>2015</v>
      </c>
      <c r="B4845" s="102">
        <v>7</v>
      </c>
      <c r="C4845" s="103">
        <v>42206</v>
      </c>
      <c r="D4845" s="102">
        <v>18</v>
      </c>
      <c r="E4845" s="5">
        <v>145.261</v>
      </c>
      <c r="F4845" s="5">
        <v>362.44200000000001</v>
      </c>
      <c r="G4845" s="5">
        <v>885.76099999999997</v>
      </c>
      <c r="H4845" s="5">
        <v>1039.5919999999999</v>
      </c>
      <c r="J4845" s="130"/>
    </row>
    <row r="4846" spans="1:10">
      <c r="A4846" s="100">
        <f t="shared" si="75"/>
        <v>2015</v>
      </c>
      <c r="B4846" s="102">
        <v>7</v>
      </c>
      <c r="C4846" s="103">
        <v>42206</v>
      </c>
      <c r="D4846" s="102">
        <v>19</v>
      </c>
      <c r="E4846" s="5">
        <v>144.94600000000003</v>
      </c>
      <c r="F4846" s="5">
        <v>361.84399999999999</v>
      </c>
      <c r="G4846" s="5">
        <v>903.65800000000013</v>
      </c>
      <c r="H4846" s="5">
        <v>1359.3409999999999</v>
      </c>
      <c r="J4846" s="130"/>
    </row>
    <row r="4847" spans="1:10">
      <c r="A4847" s="100">
        <f t="shared" si="75"/>
        <v>2015</v>
      </c>
      <c r="B4847" s="102">
        <v>7</v>
      </c>
      <c r="C4847" s="103">
        <v>42206</v>
      </c>
      <c r="D4847" s="102">
        <v>20</v>
      </c>
      <c r="E4847" s="5">
        <v>150.00200000000001</v>
      </c>
      <c r="F4847" s="5">
        <v>364.41</v>
      </c>
      <c r="G4847" s="5">
        <v>910.97200000000009</v>
      </c>
      <c r="H4847" s="5">
        <v>1618.297</v>
      </c>
      <c r="J4847" s="130"/>
    </row>
    <row r="4848" spans="1:10">
      <c r="A4848" s="100">
        <f t="shared" si="75"/>
        <v>2015</v>
      </c>
      <c r="B4848" s="102">
        <v>7</v>
      </c>
      <c r="C4848" s="103">
        <v>42206</v>
      </c>
      <c r="D4848" s="102">
        <v>21</v>
      </c>
      <c r="E4848" s="5">
        <v>148.89800000000002</v>
      </c>
      <c r="F4848" s="5">
        <v>377.26500000000004</v>
      </c>
      <c r="G4848" s="5">
        <v>892.97499999999991</v>
      </c>
      <c r="H4848" s="5">
        <v>1619.5209999999997</v>
      </c>
      <c r="J4848" s="130"/>
    </row>
    <row r="4849" spans="1:10">
      <c r="A4849" s="100">
        <f t="shared" si="75"/>
        <v>2015</v>
      </c>
      <c r="B4849" s="102">
        <v>7</v>
      </c>
      <c r="C4849" s="103">
        <v>42206</v>
      </c>
      <c r="D4849" s="102">
        <v>22</v>
      </c>
      <c r="E4849" s="5">
        <v>146.62300000000002</v>
      </c>
      <c r="F4849" s="5">
        <v>382.38100000000003</v>
      </c>
      <c r="G4849" s="5">
        <v>884.37000000000012</v>
      </c>
      <c r="H4849" s="5">
        <v>1509.7979999999998</v>
      </c>
      <c r="J4849" s="130"/>
    </row>
    <row r="4850" spans="1:10">
      <c r="A4850" s="100">
        <f t="shared" si="75"/>
        <v>2015</v>
      </c>
      <c r="B4850" s="102">
        <v>7</v>
      </c>
      <c r="C4850" s="103">
        <v>42206</v>
      </c>
      <c r="D4850" s="102">
        <v>23</v>
      </c>
      <c r="E4850" s="5">
        <v>150.96800000000002</v>
      </c>
      <c r="F4850" s="5">
        <v>381.863</v>
      </c>
      <c r="G4850" s="5">
        <v>873.41700000000014</v>
      </c>
      <c r="H4850" s="5">
        <v>1376.577</v>
      </c>
      <c r="J4850" s="130"/>
    </row>
    <row r="4851" spans="1:10">
      <c r="A4851" s="100">
        <f t="shared" si="75"/>
        <v>2015</v>
      </c>
      <c r="B4851" s="102">
        <v>7</v>
      </c>
      <c r="C4851" s="103">
        <v>42206</v>
      </c>
      <c r="D4851" s="102">
        <v>24</v>
      </c>
      <c r="E4851" s="5">
        <v>153.12799999999999</v>
      </c>
      <c r="F4851" s="5">
        <v>383.01800000000009</v>
      </c>
      <c r="G4851" s="5">
        <v>872.06200000000013</v>
      </c>
      <c r="H4851" s="5">
        <v>1124.605</v>
      </c>
      <c r="J4851" s="130"/>
    </row>
    <row r="4852" spans="1:10">
      <c r="A4852" s="100">
        <f t="shared" si="75"/>
        <v>2015</v>
      </c>
      <c r="B4852" s="102">
        <v>7</v>
      </c>
      <c r="C4852" s="103">
        <v>42207</v>
      </c>
      <c r="D4852" s="102">
        <v>1</v>
      </c>
      <c r="E4852" s="5">
        <v>153.73399999999998</v>
      </c>
      <c r="F4852" s="5">
        <v>421.42199999999997</v>
      </c>
      <c r="G4852" s="5">
        <v>813.28</v>
      </c>
      <c r="H4852" s="5">
        <v>941.79700000000003</v>
      </c>
      <c r="J4852" s="130"/>
    </row>
    <row r="4853" spans="1:10">
      <c r="A4853" s="100">
        <f t="shared" si="75"/>
        <v>2015</v>
      </c>
      <c r="B4853" s="102">
        <v>7</v>
      </c>
      <c r="C4853" s="103">
        <v>42207</v>
      </c>
      <c r="D4853" s="102">
        <v>2</v>
      </c>
      <c r="E4853" s="5">
        <v>152.93799999999999</v>
      </c>
      <c r="F4853" s="5">
        <v>421.24099999999999</v>
      </c>
      <c r="G4853" s="5">
        <v>747.78099999999995</v>
      </c>
      <c r="H4853" s="5">
        <v>818.21100000000001</v>
      </c>
      <c r="J4853" s="130"/>
    </row>
    <row r="4854" spans="1:10">
      <c r="A4854" s="100">
        <f t="shared" si="75"/>
        <v>2015</v>
      </c>
      <c r="B4854" s="102">
        <v>7</v>
      </c>
      <c r="C4854" s="103">
        <v>42207</v>
      </c>
      <c r="D4854" s="102">
        <v>3</v>
      </c>
      <c r="E4854" s="5">
        <v>151.631</v>
      </c>
      <c r="F4854" s="5">
        <v>422.75499999999994</v>
      </c>
      <c r="G4854" s="5">
        <v>742.3130000000001</v>
      </c>
      <c r="H4854" s="5">
        <v>732.5100000000001</v>
      </c>
      <c r="J4854" s="130"/>
    </row>
    <row r="4855" spans="1:10">
      <c r="A4855" s="100">
        <f t="shared" si="75"/>
        <v>2015</v>
      </c>
      <c r="B4855" s="102">
        <v>7</v>
      </c>
      <c r="C4855" s="103">
        <v>42207</v>
      </c>
      <c r="D4855" s="102">
        <v>4</v>
      </c>
      <c r="E4855" s="5">
        <v>148.10300000000001</v>
      </c>
      <c r="F4855" s="5">
        <v>423.40499999999992</v>
      </c>
      <c r="G4855" s="5">
        <v>744.35699999999997</v>
      </c>
      <c r="H4855" s="5">
        <v>737.08600000000001</v>
      </c>
      <c r="J4855" s="130"/>
    </row>
    <row r="4856" spans="1:10">
      <c r="A4856" s="100">
        <f t="shared" si="75"/>
        <v>2015</v>
      </c>
      <c r="B4856" s="102">
        <v>7</v>
      </c>
      <c r="C4856" s="103">
        <v>42207</v>
      </c>
      <c r="D4856" s="102">
        <v>5</v>
      </c>
      <c r="E4856" s="5">
        <v>149.50500000000002</v>
      </c>
      <c r="F4856" s="5">
        <v>418.916</v>
      </c>
      <c r="G4856" s="5">
        <v>744.85899999999992</v>
      </c>
      <c r="H4856" s="5">
        <v>764.21400000000006</v>
      </c>
      <c r="J4856" s="130"/>
    </row>
    <row r="4857" spans="1:10">
      <c r="A4857" s="100">
        <f t="shared" si="75"/>
        <v>2015</v>
      </c>
      <c r="B4857" s="102">
        <v>7</v>
      </c>
      <c r="C4857" s="103">
        <v>42207</v>
      </c>
      <c r="D4857" s="102">
        <v>6</v>
      </c>
      <c r="E4857" s="5">
        <v>153.29500000000002</v>
      </c>
      <c r="F4857" s="5">
        <v>406.98500000000007</v>
      </c>
      <c r="G4857" s="5">
        <v>745.14300000000003</v>
      </c>
      <c r="H4857" s="5">
        <v>775.80800000000011</v>
      </c>
      <c r="J4857" s="130"/>
    </row>
    <row r="4858" spans="1:10">
      <c r="A4858" s="100">
        <f t="shared" si="75"/>
        <v>2015</v>
      </c>
      <c r="B4858" s="102">
        <v>7</v>
      </c>
      <c r="C4858" s="103">
        <v>42207</v>
      </c>
      <c r="D4858" s="102">
        <v>7</v>
      </c>
      <c r="E4858" s="5">
        <v>149.54700000000003</v>
      </c>
      <c r="F4858" s="5">
        <v>399.80600000000004</v>
      </c>
      <c r="G4858" s="5">
        <v>839.21499999999992</v>
      </c>
      <c r="H4858" s="5">
        <v>808.37699999999995</v>
      </c>
      <c r="J4858" s="130"/>
    </row>
    <row r="4859" spans="1:10">
      <c r="A4859" s="100">
        <f t="shared" si="75"/>
        <v>2015</v>
      </c>
      <c r="B4859" s="102">
        <v>7</v>
      </c>
      <c r="C4859" s="103">
        <v>42207</v>
      </c>
      <c r="D4859" s="102">
        <v>8</v>
      </c>
      <c r="E4859" s="5">
        <v>148.785</v>
      </c>
      <c r="F4859" s="5">
        <v>395.28199999999998</v>
      </c>
      <c r="G4859" s="5">
        <v>860.31800000000021</v>
      </c>
      <c r="H4859" s="5">
        <v>822.93500000000006</v>
      </c>
      <c r="J4859" s="130"/>
    </row>
    <row r="4860" spans="1:10">
      <c r="A4860" s="100">
        <f t="shared" si="75"/>
        <v>2015</v>
      </c>
      <c r="B4860" s="102">
        <v>7</v>
      </c>
      <c r="C4860" s="103">
        <v>42207</v>
      </c>
      <c r="D4860" s="102">
        <v>9</v>
      </c>
      <c r="E4860" s="5">
        <v>147.47000000000003</v>
      </c>
      <c r="F4860" s="5">
        <v>396.43200000000002</v>
      </c>
      <c r="G4860" s="5">
        <v>859.20399999999995</v>
      </c>
      <c r="H4860" s="5">
        <v>857.19700000000023</v>
      </c>
      <c r="J4860" s="130"/>
    </row>
    <row r="4861" spans="1:10">
      <c r="A4861" s="100">
        <f t="shared" si="75"/>
        <v>2015</v>
      </c>
      <c r="B4861" s="102">
        <v>7</v>
      </c>
      <c r="C4861" s="103">
        <v>42207</v>
      </c>
      <c r="D4861" s="102">
        <v>10</v>
      </c>
      <c r="E4861" s="5">
        <v>149.23000000000002</v>
      </c>
      <c r="F4861" s="5">
        <v>396.68</v>
      </c>
      <c r="G4861" s="5">
        <v>858.05100000000016</v>
      </c>
      <c r="H4861" s="5">
        <v>977.50600000000031</v>
      </c>
      <c r="J4861" s="130"/>
    </row>
    <row r="4862" spans="1:10">
      <c r="A4862" s="100">
        <f t="shared" si="75"/>
        <v>2015</v>
      </c>
      <c r="B4862" s="102">
        <v>7</v>
      </c>
      <c r="C4862" s="103">
        <v>42207</v>
      </c>
      <c r="D4862" s="102">
        <v>11</v>
      </c>
      <c r="E4862" s="5">
        <v>147.99800000000002</v>
      </c>
      <c r="F4862" s="5">
        <v>400.82400000000001</v>
      </c>
      <c r="G4862" s="5">
        <v>862.09700000000021</v>
      </c>
      <c r="H4862" s="5">
        <v>1026.8580000000002</v>
      </c>
      <c r="J4862" s="130"/>
    </row>
    <row r="4863" spans="1:10">
      <c r="A4863" s="100">
        <f t="shared" si="75"/>
        <v>2015</v>
      </c>
      <c r="B4863" s="102">
        <v>7</v>
      </c>
      <c r="C4863" s="103">
        <v>42207</v>
      </c>
      <c r="D4863" s="102">
        <v>12</v>
      </c>
      <c r="E4863" s="5">
        <v>149.881</v>
      </c>
      <c r="F4863" s="5">
        <v>403.83300000000003</v>
      </c>
      <c r="G4863" s="5">
        <v>856.94100000000003</v>
      </c>
      <c r="H4863" s="5">
        <v>1024.3810000000001</v>
      </c>
      <c r="J4863" s="130"/>
    </row>
    <row r="4864" spans="1:10">
      <c r="A4864" s="100">
        <f t="shared" si="75"/>
        <v>2015</v>
      </c>
      <c r="B4864" s="102">
        <v>7</v>
      </c>
      <c r="C4864" s="103">
        <v>42207</v>
      </c>
      <c r="D4864" s="102">
        <v>13</v>
      </c>
      <c r="E4864" s="5">
        <v>158.59800000000001</v>
      </c>
      <c r="F4864" s="5">
        <v>404.137</v>
      </c>
      <c r="G4864" s="5">
        <v>834.54100000000017</v>
      </c>
      <c r="H4864" s="5">
        <v>942.74399999999991</v>
      </c>
      <c r="J4864" s="130"/>
    </row>
    <row r="4865" spans="1:10">
      <c r="A4865" s="100">
        <f t="shared" si="75"/>
        <v>2015</v>
      </c>
      <c r="B4865" s="102">
        <v>7</v>
      </c>
      <c r="C4865" s="103">
        <v>42207</v>
      </c>
      <c r="D4865" s="102">
        <v>14</v>
      </c>
      <c r="E4865" s="5">
        <v>157.57300000000001</v>
      </c>
      <c r="F4865" s="5">
        <v>404.06900000000002</v>
      </c>
      <c r="G4865" s="5">
        <v>833.44200000000001</v>
      </c>
      <c r="H4865" s="5">
        <v>900.41700000000014</v>
      </c>
      <c r="J4865" s="130"/>
    </row>
    <row r="4866" spans="1:10">
      <c r="A4866" s="100">
        <f t="shared" si="75"/>
        <v>2015</v>
      </c>
      <c r="B4866" s="102">
        <v>7</v>
      </c>
      <c r="C4866" s="103">
        <v>42207</v>
      </c>
      <c r="D4866" s="102">
        <v>15</v>
      </c>
      <c r="E4866" s="5">
        <v>159.83099999999999</v>
      </c>
      <c r="F4866" s="5">
        <v>403.99900000000008</v>
      </c>
      <c r="G4866" s="5">
        <v>831.05300000000011</v>
      </c>
      <c r="H4866" s="5">
        <v>907.13300000000004</v>
      </c>
      <c r="J4866" s="130"/>
    </row>
    <row r="4867" spans="1:10">
      <c r="A4867" s="100">
        <f t="shared" si="75"/>
        <v>2015</v>
      </c>
      <c r="B4867" s="102">
        <v>7</v>
      </c>
      <c r="C4867" s="103">
        <v>42207</v>
      </c>
      <c r="D4867" s="102">
        <v>16</v>
      </c>
      <c r="E4867" s="5">
        <v>161.173</v>
      </c>
      <c r="F4867" s="5">
        <v>396.20700000000005</v>
      </c>
      <c r="G4867" s="5">
        <v>840.89200000000005</v>
      </c>
      <c r="H4867" s="5">
        <v>906.75000000000023</v>
      </c>
      <c r="J4867" s="130"/>
    </row>
    <row r="4868" spans="1:10">
      <c r="A4868" s="100">
        <f t="shared" si="75"/>
        <v>2015</v>
      </c>
      <c r="B4868" s="102">
        <v>7</v>
      </c>
      <c r="C4868" s="103">
        <v>42207</v>
      </c>
      <c r="D4868" s="102">
        <v>17</v>
      </c>
      <c r="E4868" s="5">
        <v>161.28300000000002</v>
      </c>
      <c r="F4868" s="5">
        <v>396.976</v>
      </c>
      <c r="G4868" s="5">
        <v>851.38600000000008</v>
      </c>
      <c r="H4868" s="5">
        <v>937.09400000000016</v>
      </c>
      <c r="J4868" s="130"/>
    </row>
    <row r="4869" spans="1:10">
      <c r="A4869" s="100">
        <f t="shared" ref="A4869:A4932" si="76">YEAR(C4869)</f>
        <v>2015</v>
      </c>
      <c r="B4869" s="102">
        <v>7</v>
      </c>
      <c r="C4869" s="103">
        <v>42207</v>
      </c>
      <c r="D4869" s="102">
        <v>18</v>
      </c>
      <c r="E4869" s="5">
        <v>157.79300000000001</v>
      </c>
      <c r="F4869" s="5">
        <v>396.43700000000001</v>
      </c>
      <c r="G4869" s="5">
        <v>861.28800000000001</v>
      </c>
      <c r="H4869" s="5">
        <v>1029.3330000000001</v>
      </c>
      <c r="J4869" s="130"/>
    </row>
    <row r="4870" spans="1:10">
      <c r="A4870" s="100">
        <f t="shared" si="76"/>
        <v>2015</v>
      </c>
      <c r="B4870" s="102">
        <v>7</v>
      </c>
      <c r="C4870" s="103">
        <v>42207</v>
      </c>
      <c r="D4870" s="102">
        <v>19</v>
      </c>
      <c r="E4870" s="5">
        <v>148.346</v>
      </c>
      <c r="F4870" s="5">
        <v>384.83700000000005</v>
      </c>
      <c r="G4870" s="5">
        <v>858.93200000000013</v>
      </c>
      <c r="H4870" s="5">
        <v>1318.4</v>
      </c>
      <c r="J4870" s="130"/>
    </row>
    <row r="4871" spans="1:10">
      <c r="A4871" s="100">
        <f t="shared" si="76"/>
        <v>2015</v>
      </c>
      <c r="B4871" s="102">
        <v>7</v>
      </c>
      <c r="C4871" s="103">
        <v>42207</v>
      </c>
      <c r="D4871" s="102">
        <v>20</v>
      </c>
      <c r="E4871" s="5">
        <v>146.63499999999999</v>
      </c>
      <c r="F4871" s="5">
        <v>383.70499999999998</v>
      </c>
      <c r="G4871" s="5">
        <v>861.38900000000012</v>
      </c>
      <c r="H4871" s="5">
        <v>1432.31</v>
      </c>
      <c r="J4871" s="130"/>
    </row>
    <row r="4872" spans="1:10">
      <c r="A4872" s="100">
        <f t="shared" si="76"/>
        <v>2015</v>
      </c>
      <c r="B4872" s="102">
        <v>7</v>
      </c>
      <c r="C4872" s="103">
        <v>42207</v>
      </c>
      <c r="D4872" s="102">
        <v>21</v>
      </c>
      <c r="E4872" s="5">
        <v>148.108</v>
      </c>
      <c r="F4872" s="5">
        <v>394.11200000000002</v>
      </c>
      <c r="G4872" s="5">
        <v>853.95500000000004</v>
      </c>
      <c r="H4872" s="5">
        <v>1436.8649999999998</v>
      </c>
      <c r="J4872" s="130"/>
    </row>
    <row r="4873" spans="1:10">
      <c r="A4873" s="100">
        <f t="shared" si="76"/>
        <v>2015</v>
      </c>
      <c r="B4873" s="102">
        <v>7</v>
      </c>
      <c r="C4873" s="103">
        <v>42207</v>
      </c>
      <c r="D4873" s="102">
        <v>22</v>
      </c>
      <c r="E4873" s="5">
        <v>147.14200000000002</v>
      </c>
      <c r="F4873" s="5">
        <v>405.91300000000012</v>
      </c>
      <c r="G4873" s="5">
        <v>862.04000000000008</v>
      </c>
      <c r="H4873" s="5">
        <v>1332.0430000000001</v>
      </c>
      <c r="J4873" s="130"/>
    </row>
    <row r="4874" spans="1:10">
      <c r="A4874" s="100">
        <f t="shared" si="76"/>
        <v>2015</v>
      </c>
      <c r="B4874" s="102">
        <v>7</v>
      </c>
      <c r="C4874" s="103">
        <v>42207</v>
      </c>
      <c r="D4874" s="102">
        <v>23</v>
      </c>
      <c r="E4874" s="5">
        <v>146.76300000000001</v>
      </c>
      <c r="F4874" s="5">
        <v>410.40300000000008</v>
      </c>
      <c r="G4874" s="5">
        <v>858.23699999999985</v>
      </c>
      <c r="H4874" s="5">
        <v>1102.9930000000002</v>
      </c>
      <c r="J4874" s="130"/>
    </row>
    <row r="4875" spans="1:10">
      <c r="A4875" s="100">
        <f t="shared" si="76"/>
        <v>2015</v>
      </c>
      <c r="B4875" s="102">
        <v>7</v>
      </c>
      <c r="C4875" s="103">
        <v>42207</v>
      </c>
      <c r="D4875" s="102">
        <v>24</v>
      </c>
      <c r="E4875" s="5">
        <v>145.65800000000002</v>
      </c>
      <c r="F4875" s="5">
        <v>409.58400000000012</v>
      </c>
      <c r="G4875" s="5">
        <v>857.14900000000011</v>
      </c>
      <c r="H4875" s="5">
        <v>956.875</v>
      </c>
      <c r="J4875" s="130"/>
    </row>
    <row r="4876" spans="1:10">
      <c r="A4876" s="100">
        <f t="shared" si="76"/>
        <v>2015</v>
      </c>
      <c r="B4876" s="102">
        <v>7</v>
      </c>
      <c r="C4876" s="103">
        <v>42208</v>
      </c>
      <c r="D4876" s="102">
        <v>1</v>
      </c>
      <c r="E4876" s="5">
        <v>145.36599999999999</v>
      </c>
      <c r="F4876" s="5">
        <v>410.72099999999995</v>
      </c>
      <c r="G4876" s="5">
        <v>811.31700000000001</v>
      </c>
      <c r="H4876" s="5">
        <v>887.07600000000002</v>
      </c>
      <c r="J4876" s="130"/>
    </row>
    <row r="4877" spans="1:10">
      <c r="A4877" s="100">
        <f t="shared" si="76"/>
        <v>2015</v>
      </c>
      <c r="B4877" s="102">
        <v>7</v>
      </c>
      <c r="C4877" s="103">
        <v>42208</v>
      </c>
      <c r="D4877" s="102">
        <v>2</v>
      </c>
      <c r="E4877" s="5">
        <v>144.44899999999998</v>
      </c>
      <c r="F4877" s="5">
        <v>410.45800000000003</v>
      </c>
      <c r="G4877" s="5">
        <v>753.28200000000004</v>
      </c>
      <c r="H4877" s="5">
        <v>797.70600000000002</v>
      </c>
      <c r="J4877" s="130"/>
    </row>
    <row r="4878" spans="1:10">
      <c r="A4878" s="100">
        <f t="shared" si="76"/>
        <v>2015</v>
      </c>
      <c r="B4878" s="102">
        <v>7</v>
      </c>
      <c r="C4878" s="103">
        <v>42208</v>
      </c>
      <c r="D4878" s="102">
        <v>3</v>
      </c>
      <c r="E4878" s="5">
        <v>146.23000000000002</v>
      </c>
      <c r="F4878" s="5">
        <v>408.05900000000003</v>
      </c>
      <c r="G4878" s="5">
        <v>745.024</v>
      </c>
      <c r="H4878" s="5">
        <v>764.14699999999993</v>
      </c>
      <c r="J4878" s="130"/>
    </row>
    <row r="4879" spans="1:10">
      <c r="A4879" s="100">
        <f t="shared" si="76"/>
        <v>2015</v>
      </c>
      <c r="B4879" s="102">
        <v>7</v>
      </c>
      <c r="C4879" s="103">
        <v>42208</v>
      </c>
      <c r="D4879" s="102">
        <v>4</v>
      </c>
      <c r="E4879" s="5">
        <v>133.36000000000001</v>
      </c>
      <c r="F4879" s="5">
        <v>405.6040000000001</v>
      </c>
      <c r="G4879" s="5">
        <v>740.97299999999996</v>
      </c>
      <c r="H4879" s="5">
        <v>760.62899999999991</v>
      </c>
      <c r="J4879" s="130"/>
    </row>
    <row r="4880" spans="1:10">
      <c r="A4880" s="100">
        <f t="shared" si="76"/>
        <v>2015</v>
      </c>
      <c r="B4880" s="102">
        <v>7</v>
      </c>
      <c r="C4880" s="103">
        <v>42208</v>
      </c>
      <c r="D4880" s="102">
        <v>5</v>
      </c>
      <c r="E4880" s="5">
        <v>131.35300000000001</v>
      </c>
      <c r="F4880" s="5">
        <v>404.95000000000016</v>
      </c>
      <c r="G4880" s="5">
        <v>746.82300000000009</v>
      </c>
      <c r="H4880" s="5">
        <v>758.26200000000006</v>
      </c>
      <c r="J4880" s="130"/>
    </row>
    <row r="4881" spans="1:10">
      <c r="A4881" s="100">
        <f t="shared" si="76"/>
        <v>2015</v>
      </c>
      <c r="B4881" s="102">
        <v>7</v>
      </c>
      <c r="C4881" s="103">
        <v>42208</v>
      </c>
      <c r="D4881" s="102">
        <v>6</v>
      </c>
      <c r="E4881" s="5">
        <v>104.40100000000001</v>
      </c>
      <c r="F4881" s="5">
        <v>432.37200000000007</v>
      </c>
      <c r="G4881" s="5">
        <v>748.375</v>
      </c>
      <c r="H4881" s="5">
        <v>746.63900000000001</v>
      </c>
      <c r="J4881" s="130"/>
    </row>
    <row r="4882" spans="1:10">
      <c r="A4882" s="100">
        <f t="shared" si="76"/>
        <v>2015</v>
      </c>
      <c r="B4882" s="102">
        <v>7</v>
      </c>
      <c r="C4882" s="103">
        <v>42208</v>
      </c>
      <c r="D4882" s="102">
        <v>7</v>
      </c>
      <c r="E4882" s="5">
        <v>103.83</v>
      </c>
      <c r="F4882" s="5">
        <v>430.59100000000007</v>
      </c>
      <c r="G4882" s="5">
        <v>884.03199999999993</v>
      </c>
      <c r="H4882" s="5">
        <v>691.45600000000002</v>
      </c>
      <c r="J4882" s="130"/>
    </row>
    <row r="4883" spans="1:10">
      <c r="A4883" s="100">
        <f t="shared" si="76"/>
        <v>2015</v>
      </c>
      <c r="B4883" s="102">
        <v>7</v>
      </c>
      <c r="C4883" s="103">
        <v>42208</v>
      </c>
      <c r="D4883" s="102">
        <v>8</v>
      </c>
      <c r="E4883" s="5">
        <v>104.411</v>
      </c>
      <c r="F4883" s="5">
        <v>418.29400000000004</v>
      </c>
      <c r="G4883" s="5">
        <v>916.72500000000002</v>
      </c>
      <c r="H4883" s="5">
        <v>739.64100000000008</v>
      </c>
      <c r="J4883" s="130"/>
    </row>
    <row r="4884" spans="1:10">
      <c r="A4884" s="100">
        <f t="shared" si="76"/>
        <v>2015</v>
      </c>
      <c r="B4884" s="102">
        <v>7</v>
      </c>
      <c r="C4884" s="103">
        <v>42208</v>
      </c>
      <c r="D4884" s="102">
        <v>9</v>
      </c>
      <c r="E4884" s="5">
        <v>103.92</v>
      </c>
      <c r="F4884" s="5">
        <v>394.23000000000008</v>
      </c>
      <c r="G4884" s="5">
        <v>925.98000000000013</v>
      </c>
      <c r="H4884" s="5">
        <v>758.35099999999989</v>
      </c>
      <c r="J4884" s="130"/>
    </row>
    <row r="4885" spans="1:10">
      <c r="A4885" s="100">
        <f t="shared" si="76"/>
        <v>2015</v>
      </c>
      <c r="B4885" s="102">
        <v>7</v>
      </c>
      <c r="C4885" s="103">
        <v>42208</v>
      </c>
      <c r="D4885" s="102">
        <v>10</v>
      </c>
      <c r="E4885" s="5">
        <v>101.705</v>
      </c>
      <c r="F4885" s="5">
        <v>394.625</v>
      </c>
      <c r="G4885" s="5">
        <v>935.97800000000007</v>
      </c>
      <c r="H4885" s="5">
        <v>791.32</v>
      </c>
      <c r="J4885" s="130"/>
    </row>
    <row r="4886" spans="1:10">
      <c r="A4886" s="100">
        <f t="shared" si="76"/>
        <v>2015</v>
      </c>
      <c r="B4886" s="102">
        <v>7</v>
      </c>
      <c r="C4886" s="103">
        <v>42208</v>
      </c>
      <c r="D4886" s="102">
        <v>11</v>
      </c>
      <c r="E4886" s="5">
        <v>100.712</v>
      </c>
      <c r="F4886" s="5">
        <v>396.68700000000007</v>
      </c>
      <c r="G4886" s="5">
        <v>930.50100000000009</v>
      </c>
      <c r="H4886" s="5">
        <v>806.40600000000006</v>
      </c>
      <c r="J4886" s="130"/>
    </row>
    <row r="4887" spans="1:10">
      <c r="A4887" s="100">
        <f t="shared" si="76"/>
        <v>2015</v>
      </c>
      <c r="B4887" s="102">
        <v>7</v>
      </c>
      <c r="C4887" s="103">
        <v>42208</v>
      </c>
      <c r="D4887" s="102">
        <v>12</v>
      </c>
      <c r="E4887" s="5">
        <v>100.88800000000001</v>
      </c>
      <c r="F4887" s="5">
        <v>395.46699999999998</v>
      </c>
      <c r="G4887" s="5">
        <v>917.56100000000015</v>
      </c>
      <c r="H4887" s="5">
        <v>800.06100000000004</v>
      </c>
      <c r="J4887" s="130"/>
    </row>
    <row r="4888" spans="1:10">
      <c r="A4888" s="100">
        <f t="shared" si="76"/>
        <v>2015</v>
      </c>
      <c r="B4888" s="102">
        <v>7</v>
      </c>
      <c r="C4888" s="103">
        <v>42208</v>
      </c>
      <c r="D4888" s="102">
        <v>13</v>
      </c>
      <c r="E4888" s="5">
        <v>97.960000000000008</v>
      </c>
      <c r="F4888" s="5">
        <v>395.35099999999994</v>
      </c>
      <c r="G4888" s="5">
        <v>909.54599999999994</v>
      </c>
      <c r="H4888" s="5">
        <v>796.79600000000005</v>
      </c>
      <c r="J4888" s="130"/>
    </row>
    <row r="4889" spans="1:10">
      <c r="A4889" s="100">
        <f t="shared" si="76"/>
        <v>2015</v>
      </c>
      <c r="B4889" s="102">
        <v>7</v>
      </c>
      <c r="C4889" s="103">
        <v>42208</v>
      </c>
      <c r="D4889" s="102">
        <v>14</v>
      </c>
      <c r="E4889" s="5">
        <v>73.975999999999999</v>
      </c>
      <c r="F4889" s="5">
        <v>394.82800000000003</v>
      </c>
      <c r="G4889" s="5">
        <v>906.49100000000021</v>
      </c>
      <c r="H4889" s="5">
        <v>799.07600000000002</v>
      </c>
      <c r="J4889" s="130"/>
    </row>
    <row r="4890" spans="1:10">
      <c r="A4890" s="100">
        <f t="shared" si="76"/>
        <v>2015</v>
      </c>
      <c r="B4890" s="102">
        <v>7</v>
      </c>
      <c r="C4890" s="103">
        <v>42208</v>
      </c>
      <c r="D4890" s="102">
        <v>15</v>
      </c>
      <c r="E4890" s="5">
        <v>73.626000000000005</v>
      </c>
      <c r="F4890" s="5">
        <v>396.17100000000005</v>
      </c>
      <c r="G4890" s="5">
        <v>902.76800000000003</v>
      </c>
      <c r="H4890" s="5">
        <v>798.63799999999992</v>
      </c>
      <c r="J4890" s="130"/>
    </row>
    <row r="4891" spans="1:10">
      <c r="A4891" s="100">
        <f t="shared" si="76"/>
        <v>2015</v>
      </c>
      <c r="B4891" s="102">
        <v>7</v>
      </c>
      <c r="C4891" s="103">
        <v>42208</v>
      </c>
      <c r="D4891" s="102">
        <v>16</v>
      </c>
      <c r="E4891" s="5">
        <v>73.406000000000006</v>
      </c>
      <c r="F4891" s="5">
        <v>396.50600000000003</v>
      </c>
      <c r="G4891" s="5">
        <v>907.13800000000015</v>
      </c>
      <c r="H4891" s="5">
        <v>790.69</v>
      </c>
      <c r="J4891" s="130"/>
    </row>
    <row r="4892" spans="1:10">
      <c r="A4892" s="100">
        <f t="shared" si="76"/>
        <v>2015</v>
      </c>
      <c r="B4892" s="102">
        <v>7</v>
      </c>
      <c r="C4892" s="103">
        <v>42208</v>
      </c>
      <c r="D4892" s="102">
        <v>17</v>
      </c>
      <c r="E4892" s="5">
        <v>73.472000000000008</v>
      </c>
      <c r="F4892" s="5">
        <v>395.71699999999998</v>
      </c>
      <c r="G4892" s="5">
        <v>909.33700000000022</v>
      </c>
      <c r="H4892" s="5">
        <v>791.10599999999999</v>
      </c>
      <c r="J4892" s="130"/>
    </row>
    <row r="4893" spans="1:10">
      <c r="A4893" s="100">
        <f t="shared" si="76"/>
        <v>2015</v>
      </c>
      <c r="B4893" s="102">
        <v>7</v>
      </c>
      <c r="C4893" s="103">
        <v>42208</v>
      </c>
      <c r="D4893" s="102">
        <v>18</v>
      </c>
      <c r="E4893" s="5">
        <v>94.784000000000006</v>
      </c>
      <c r="F4893" s="5">
        <v>395.70799999999997</v>
      </c>
      <c r="G4893" s="5">
        <v>910.59500000000003</v>
      </c>
      <c r="H4893" s="5">
        <v>793.85500000000002</v>
      </c>
      <c r="J4893" s="130"/>
    </row>
    <row r="4894" spans="1:10">
      <c r="A4894" s="100">
        <f t="shared" si="76"/>
        <v>2015</v>
      </c>
      <c r="B4894" s="102">
        <v>7</v>
      </c>
      <c r="C4894" s="103">
        <v>42208</v>
      </c>
      <c r="D4894" s="102">
        <v>19</v>
      </c>
      <c r="E4894" s="5">
        <v>118.24700000000001</v>
      </c>
      <c r="F4894" s="5">
        <v>387.24700000000001</v>
      </c>
      <c r="G4894" s="5">
        <v>946.60599999999999</v>
      </c>
      <c r="H4894" s="5">
        <v>911.93700000000001</v>
      </c>
      <c r="J4894" s="130"/>
    </row>
    <row r="4895" spans="1:10">
      <c r="A4895" s="100">
        <f t="shared" si="76"/>
        <v>2015</v>
      </c>
      <c r="B4895" s="102">
        <v>7</v>
      </c>
      <c r="C4895" s="103">
        <v>42208</v>
      </c>
      <c r="D4895" s="102">
        <v>20</v>
      </c>
      <c r="E4895" s="5">
        <v>116.12400000000001</v>
      </c>
      <c r="F4895" s="5">
        <v>386.07800000000003</v>
      </c>
      <c r="G4895" s="5">
        <v>983.67200000000003</v>
      </c>
      <c r="H4895" s="5">
        <v>951.1160000000001</v>
      </c>
      <c r="J4895" s="130"/>
    </row>
    <row r="4896" spans="1:10">
      <c r="A4896" s="100">
        <f t="shared" si="76"/>
        <v>2015</v>
      </c>
      <c r="B4896" s="102">
        <v>7</v>
      </c>
      <c r="C4896" s="103">
        <v>42208</v>
      </c>
      <c r="D4896" s="102">
        <v>21</v>
      </c>
      <c r="E4896" s="5">
        <v>118.66200000000001</v>
      </c>
      <c r="F4896" s="5">
        <v>385.47000000000008</v>
      </c>
      <c r="G4896" s="5">
        <v>986.19900000000007</v>
      </c>
      <c r="H4896" s="5">
        <v>967.64800000000002</v>
      </c>
      <c r="J4896" s="130"/>
    </row>
    <row r="4897" spans="1:10">
      <c r="A4897" s="100">
        <f t="shared" si="76"/>
        <v>2015</v>
      </c>
      <c r="B4897" s="102">
        <v>7</v>
      </c>
      <c r="C4897" s="103">
        <v>42208</v>
      </c>
      <c r="D4897" s="102">
        <v>22</v>
      </c>
      <c r="E4897" s="5">
        <v>111.01600000000001</v>
      </c>
      <c r="F4897" s="5">
        <v>387.10100000000006</v>
      </c>
      <c r="G4897" s="5">
        <v>994.32200000000012</v>
      </c>
      <c r="H4897" s="5">
        <v>1007.514</v>
      </c>
      <c r="J4897" s="130"/>
    </row>
    <row r="4898" spans="1:10">
      <c r="A4898" s="100">
        <f t="shared" si="76"/>
        <v>2015</v>
      </c>
      <c r="B4898" s="102">
        <v>7</v>
      </c>
      <c r="C4898" s="103">
        <v>42208</v>
      </c>
      <c r="D4898" s="102">
        <v>23</v>
      </c>
      <c r="E4898" s="5">
        <v>112.19000000000001</v>
      </c>
      <c r="F4898" s="5">
        <v>387.46800000000007</v>
      </c>
      <c r="G4898" s="5">
        <v>999.97200000000021</v>
      </c>
      <c r="H4898" s="5">
        <v>1007.5870000000002</v>
      </c>
      <c r="J4898" s="130"/>
    </row>
    <row r="4899" spans="1:10">
      <c r="A4899" s="100">
        <f t="shared" si="76"/>
        <v>2015</v>
      </c>
      <c r="B4899" s="102">
        <v>7</v>
      </c>
      <c r="C4899" s="103">
        <v>42208</v>
      </c>
      <c r="D4899" s="102">
        <v>24</v>
      </c>
      <c r="E4899" s="5">
        <v>115.709</v>
      </c>
      <c r="F4899" s="5">
        <v>386.69600000000003</v>
      </c>
      <c r="G4899" s="5">
        <v>971.10800000000017</v>
      </c>
      <c r="H4899" s="5">
        <v>917.18000000000018</v>
      </c>
      <c r="J4899" s="130"/>
    </row>
    <row r="4900" spans="1:10">
      <c r="A4900" s="100">
        <f t="shared" si="76"/>
        <v>2015</v>
      </c>
      <c r="B4900" s="102">
        <v>7</v>
      </c>
      <c r="C4900" s="103">
        <v>42209</v>
      </c>
      <c r="D4900" s="102">
        <v>1</v>
      </c>
      <c r="E4900" s="5">
        <v>117.827</v>
      </c>
      <c r="F4900" s="5">
        <v>384.05900000000008</v>
      </c>
      <c r="G4900" s="5">
        <v>924.58300000000008</v>
      </c>
      <c r="H4900" s="5">
        <v>738.78600000000017</v>
      </c>
      <c r="J4900" s="130"/>
    </row>
    <row r="4901" spans="1:10">
      <c r="A4901" s="100">
        <f t="shared" si="76"/>
        <v>2015</v>
      </c>
      <c r="B4901" s="102">
        <v>7</v>
      </c>
      <c r="C4901" s="103">
        <v>42209</v>
      </c>
      <c r="D4901" s="102">
        <v>2</v>
      </c>
      <c r="E4901" s="5">
        <v>112.967</v>
      </c>
      <c r="F4901" s="5">
        <v>386.07800000000003</v>
      </c>
      <c r="G4901" s="5">
        <v>867.02400000000011</v>
      </c>
      <c r="H4901" s="5">
        <v>688.54500000000007</v>
      </c>
      <c r="J4901" s="130"/>
    </row>
    <row r="4902" spans="1:10">
      <c r="A4902" s="100">
        <f t="shared" si="76"/>
        <v>2015</v>
      </c>
      <c r="B4902" s="102">
        <v>7</v>
      </c>
      <c r="C4902" s="103">
        <v>42209</v>
      </c>
      <c r="D4902" s="102">
        <v>3</v>
      </c>
      <c r="E4902" s="5">
        <v>118.2</v>
      </c>
      <c r="F4902" s="5">
        <v>383.74700000000001</v>
      </c>
      <c r="G4902" s="5">
        <v>821.15800000000002</v>
      </c>
      <c r="H4902" s="5">
        <v>662.50800000000004</v>
      </c>
      <c r="J4902" s="130"/>
    </row>
    <row r="4903" spans="1:10">
      <c r="A4903" s="100">
        <f t="shared" si="76"/>
        <v>2015</v>
      </c>
      <c r="B4903" s="102">
        <v>7</v>
      </c>
      <c r="C4903" s="103">
        <v>42209</v>
      </c>
      <c r="D4903" s="102">
        <v>4</v>
      </c>
      <c r="E4903" s="5">
        <v>123.53100000000001</v>
      </c>
      <c r="F4903" s="5">
        <v>385.101</v>
      </c>
      <c r="G4903" s="5">
        <v>821.17700000000002</v>
      </c>
      <c r="H4903" s="5">
        <v>646.09500000000003</v>
      </c>
      <c r="J4903" s="130"/>
    </row>
    <row r="4904" spans="1:10">
      <c r="A4904" s="100">
        <f t="shared" si="76"/>
        <v>2015</v>
      </c>
      <c r="B4904" s="102">
        <v>7</v>
      </c>
      <c r="C4904" s="103">
        <v>42209</v>
      </c>
      <c r="D4904" s="102">
        <v>5</v>
      </c>
      <c r="E4904" s="5">
        <v>121.08900000000001</v>
      </c>
      <c r="F4904" s="5">
        <v>388.15999999999997</v>
      </c>
      <c r="G4904" s="5">
        <v>822.125</v>
      </c>
      <c r="H4904" s="5">
        <v>629.33600000000001</v>
      </c>
      <c r="J4904" s="130"/>
    </row>
    <row r="4905" spans="1:10">
      <c r="A4905" s="100">
        <f t="shared" si="76"/>
        <v>2015</v>
      </c>
      <c r="B4905" s="102">
        <v>7</v>
      </c>
      <c r="C4905" s="103">
        <v>42209</v>
      </c>
      <c r="D4905" s="102">
        <v>6</v>
      </c>
      <c r="E4905" s="5">
        <v>123.583</v>
      </c>
      <c r="F4905" s="5">
        <v>385.75300000000004</v>
      </c>
      <c r="G4905" s="5">
        <v>831.58299999999997</v>
      </c>
      <c r="H4905" s="5">
        <v>621.84600000000012</v>
      </c>
      <c r="J4905" s="130"/>
    </row>
    <row r="4906" spans="1:10">
      <c r="A4906" s="100">
        <f t="shared" si="76"/>
        <v>2015</v>
      </c>
      <c r="B4906" s="102">
        <v>7</v>
      </c>
      <c r="C4906" s="103">
        <v>42209</v>
      </c>
      <c r="D4906" s="102">
        <v>7</v>
      </c>
      <c r="E4906" s="5">
        <v>122.41200000000001</v>
      </c>
      <c r="F4906" s="5">
        <v>386.95200000000006</v>
      </c>
      <c r="G4906" s="5">
        <v>818.76499999999999</v>
      </c>
      <c r="H4906" s="5">
        <v>650.84600000000012</v>
      </c>
      <c r="J4906" s="130"/>
    </row>
    <row r="4907" spans="1:10">
      <c r="A4907" s="100">
        <f t="shared" si="76"/>
        <v>2015</v>
      </c>
      <c r="B4907" s="102">
        <v>7</v>
      </c>
      <c r="C4907" s="103">
        <v>42209</v>
      </c>
      <c r="D4907" s="102">
        <v>8</v>
      </c>
      <c r="E4907" s="5">
        <v>123.057</v>
      </c>
      <c r="F4907" s="5">
        <v>386.19200000000001</v>
      </c>
      <c r="G4907" s="5">
        <v>820.33</v>
      </c>
      <c r="H4907" s="5">
        <v>730.08699999999999</v>
      </c>
      <c r="J4907" s="130"/>
    </row>
    <row r="4908" spans="1:10">
      <c r="A4908" s="100">
        <f t="shared" si="76"/>
        <v>2015</v>
      </c>
      <c r="B4908" s="102">
        <v>7</v>
      </c>
      <c r="C4908" s="103">
        <v>42209</v>
      </c>
      <c r="D4908" s="102">
        <v>9</v>
      </c>
      <c r="E4908" s="5">
        <v>119.03400000000001</v>
      </c>
      <c r="F4908" s="5">
        <v>387.50900000000001</v>
      </c>
      <c r="G4908" s="5">
        <v>885.92000000000007</v>
      </c>
      <c r="H4908" s="5">
        <v>756.93500000000017</v>
      </c>
      <c r="J4908" s="130"/>
    </row>
    <row r="4909" spans="1:10">
      <c r="A4909" s="100">
        <f t="shared" si="76"/>
        <v>2015</v>
      </c>
      <c r="B4909" s="102">
        <v>7</v>
      </c>
      <c r="C4909" s="103">
        <v>42209</v>
      </c>
      <c r="D4909" s="102">
        <v>10</v>
      </c>
      <c r="E4909" s="5">
        <v>108.771</v>
      </c>
      <c r="F4909" s="5">
        <v>379.69699999999995</v>
      </c>
      <c r="G4909" s="5">
        <v>911.12200000000007</v>
      </c>
      <c r="H4909" s="5">
        <v>809.70100000000002</v>
      </c>
      <c r="J4909" s="130"/>
    </row>
    <row r="4910" spans="1:10">
      <c r="A4910" s="100">
        <f t="shared" si="76"/>
        <v>2015</v>
      </c>
      <c r="B4910" s="102">
        <v>7</v>
      </c>
      <c r="C4910" s="103">
        <v>42209</v>
      </c>
      <c r="D4910" s="102">
        <v>11</v>
      </c>
      <c r="E4910" s="5">
        <v>104.43100000000001</v>
      </c>
      <c r="F4910" s="5">
        <v>384.17100000000005</v>
      </c>
      <c r="G4910" s="5">
        <v>943.71800000000007</v>
      </c>
      <c r="H4910" s="5">
        <v>828.97300000000018</v>
      </c>
      <c r="J4910" s="130"/>
    </row>
    <row r="4911" spans="1:10">
      <c r="A4911" s="100">
        <f t="shared" si="76"/>
        <v>2015</v>
      </c>
      <c r="B4911" s="102">
        <v>7</v>
      </c>
      <c r="C4911" s="103">
        <v>42209</v>
      </c>
      <c r="D4911" s="102">
        <v>12</v>
      </c>
      <c r="E4911" s="5">
        <v>108.161</v>
      </c>
      <c r="F4911" s="5">
        <v>381.47100000000006</v>
      </c>
      <c r="G4911" s="5">
        <v>986.32</v>
      </c>
      <c r="H4911" s="5">
        <v>827.70499999999993</v>
      </c>
      <c r="J4911" s="130"/>
    </row>
    <row r="4912" spans="1:10">
      <c r="A4912" s="100">
        <f t="shared" si="76"/>
        <v>2015</v>
      </c>
      <c r="B4912" s="102">
        <v>7</v>
      </c>
      <c r="C4912" s="103">
        <v>42209</v>
      </c>
      <c r="D4912" s="102">
        <v>13</v>
      </c>
      <c r="E4912" s="5">
        <v>104.542</v>
      </c>
      <c r="F4912" s="5">
        <v>382.09399999999999</v>
      </c>
      <c r="G4912" s="5">
        <v>1021.8910000000001</v>
      </c>
      <c r="H4912" s="5">
        <v>814.62</v>
      </c>
      <c r="J4912" s="130"/>
    </row>
    <row r="4913" spans="1:10">
      <c r="A4913" s="100">
        <f t="shared" si="76"/>
        <v>2015</v>
      </c>
      <c r="B4913" s="102">
        <v>7</v>
      </c>
      <c r="C4913" s="103">
        <v>42209</v>
      </c>
      <c r="D4913" s="102">
        <v>14</v>
      </c>
      <c r="E4913" s="5">
        <v>103.43900000000001</v>
      </c>
      <c r="F4913" s="5">
        <v>379.63299999999998</v>
      </c>
      <c r="G4913" s="5">
        <v>1002.7920000000001</v>
      </c>
      <c r="H4913" s="5">
        <v>807.58299999999997</v>
      </c>
      <c r="J4913" s="130"/>
    </row>
    <row r="4914" spans="1:10">
      <c r="A4914" s="100">
        <f t="shared" si="76"/>
        <v>2015</v>
      </c>
      <c r="B4914" s="102">
        <v>7</v>
      </c>
      <c r="C4914" s="103">
        <v>42209</v>
      </c>
      <c r="D4914" s="102">
        <v>15</v>
      </c>
      <c r="E4914" s="5">
        <v>102.574</v>
      </c>
      <c r="F4914" s="5">
        <v>381.97900000000004</v>
      </c>
      <c r="G4914" s="5">
        <v>1002.3640000000003</v>
      </c>
      <c r="H4914" s="5">
        <v>732.91499999999996</v>
      </c>
      <c r="J4914" s="130"/>
    </row>
    <row r="4915" spans="1:10">
      <c r="A4915" s="100">
        <f t="shared" si="76"/>
        <v>2015</v>
      </c>
      <c r="B4915" s="102">
        <v>7</v>
      </c>
      <c r="C4915" s="103">
        <v>42209</v>
      </c>
      <c r="D4915" s="102">
        <v>16</v>
      </c>
      <c r="E4915" s="5">
        <v>102.07900000000001</v>
      </c>
      <c r="F4915" s="5">
        <v>380.24900000000002</v>
      </c>
      <c r="G4915" s="5">
        <v>1013.8820000000001</v>
      </c>
      <c r="H4915" s="5">
        <v>691.55500000000006</v>
      </c>
      <c r="J4915" s="130"/>
    </row>
    <row r="4916" spans="1:10">
      <c r="A4916" s="100">
        <f t="shared" si="76"/>
        <v>2015</v>
      </c>
      <c r="B4916" s="102">
        <v>7</v>
      </c>
      <c r="C4916" s="103">
        <v>42209</v>
      </c>
      <c r="D4916" s="102">
        <v>17</v>
      </c>
      <c r="E4916" s="5">
        <v>102.884</v>
      </c>
      <c r="F4916" s="5">
        <v>379.37900000000002</v>
      </c>
      <c r="G4916" s="5">
        <v>989.20500000000015</v>
      </c>
      <c r="H4916" s="5">
        <v>681.86599999999999</v>
      </c>
      <c r="J4916" s="130"/>
    </row>
    <row r="4917" spans="1:10">
      <c r="A4917" s="100">
        <f t="shared" si="76"/>
        <v>2015</v>
      </c>
      <c r="B4917" s="102">
        <v>7</v>
      </c>
      <c r="C4917" s="103">
        <v>42209</v>
      </c>
      <c r="D4917" s="102">
        <v>18</v>
      </c>
      <c r="E4917" s="5">
        <v>114.18300000000001</v>
      </c>
      <c r="F4917" s="5">
        <v>378.68</v>
      </c>
      <c r="G4917" s="5">
        <v>1040.8530000000001</v>
      </c>
      <c r="H4917" s="5">
        <v>726.45400000000018</v>
      </c>
      <c r="J4917" s="130"/>
    </row>
    <row r="4918" spans="1:10">
      <c r="A4918" s="100">
        <f t="shared" si="76"/>
        <v>2015</v>
      </c>
      <c r="B4918" s="102">
        <v>7</v>
      </c>
      <c r="C4918" s="103">
        <v>42209</v>
      </c>
      <c r="D4918" s="102">
        <v>19</v>
      </c>
      <c r="E4918" s="5">
        <v>116.277</v>
      </c>
      <c r="F4918" s="5">
        <v>380.96200000000005</v>
      </c>
      <c r="G4918" s="5">
        <v>1169.2800000000002</v>
      </c>
      <c r="H4918" s="5">
        <v>837.85200000000009</v>
      </c>
      <c r="J4918" s="130"/>
    </row>
    <row r="4919" spans="1:10">
      <c r="A4919" s="100">
        <f t="shared" si="76"/>
        <v>2015</v>
      </c>
      <c r="B4919" s="102">
        <v>7</v>
      </c>
      <c r="C4919" s="103">
        <v>42209</v>
      </c>
      <c r="D4919" s="102">
        <v>20</v>
      </c>
      <c r="E4919" s="5">
        <v>142.232</v>
      </c>
      <c r="F4919" s="5">
        <v>364.61000000000007</v>
      </c>
      <c r="G4919" s="5">
        <v>1267.6760000000004</v>
      </c>
      <c r="H4919" s="5">
        <v>916.67700000000013</v>
      </c>
      <c r="J4919" s="130"/>
    </row>
    <row r="4920" spans="1:10">
      <c r="A4920" s="100">
        <f t="shared" si="76"/>
        <v>2015</v>
      </c>
      <c r="B4920" s="102">
        <v>7</v>
      </c>
      <c r="C4920" s="103">
        <v>42209</v>
      </c>
      <c r="D4920" s="102">
        <v>21</v>
      </c>
      <c r="E4920" s="5">
        <v>141.74800000000002</v>
      </c>
      <c r="F4920" s="5">
        <v>364.88899999999995</v>
      </c>
      <c r="G4920" s="5">
        <v>1279.348</v>
      </c>
      <c r="H4920" s="5">
        <v>925.13800000000003</v>
      </c>
      <c r="J4920" s="130"/>
    </row>
    <row r="4921" spans="1:10">
      <c r="A4921" s="100">
        <f t="shared" si="76"/>
        <v>2015</v>
      </c>
      <c r="B4921" s="102">
        <v>7</v>
      </c>
      <c r="C4921" s="103">
        <v>42209</v>
      </c>
      <c r="D4921" s="102">
        <v>22</v>
      </c>
      <c r="E4921" s="5">
        <v>143.10399999999998</v>
      </c>
      <c r="F4921" s="5">
        <v>365.23900000000003</v>
      </c>
      <c r="G4921" s="5">
        <v>1264.0860000000002</v>
      </c>
      <c r="H4921" s="5">
        <v>921.50700000000006</v>
      </c>
      <c r="J4921" s="130"/>
    </row>
    <row r="4922" spans="1:10">
      <c r="A4922" s="100">
        <f t="shared" si="76"/>
        <v>2015</v>
      </c>
      <c r="B4922" s="102">
        <v>7</v>
      </c>
      <c r="C4922" s="103">
        <v>42209</v>
      </c>
      <c r="D4922" s="102">
        <v>23</v>
      </c>
      <c r="E4922" s="5">
        <v>143.90200000000002</v>
      </c>
      <c r="F4922" s="5">
        <v>365.65700000000004</v>
      </c>
      <c r="G4922" s="5">
        <v>1277.1510000000003</v>
      </c>
      <c r="H4922" s="5">
        <v>868.97700000000009</v>
      </c>
      <c r="J4922" s="130"/>
    </row>
    <row r="4923" spans="1:10">
      <c r="A4923" s="100">
        <f t="shared" si="76"/>
        <v>2015</v>
      </c>
      <c r="B4923" s="102">
        <v>7</v>
      </c>
      <c r="C4923" s="103">
        <v>42209</v>
      </c>
      <c r="D4923" s="102">
        <v>24</v>
      </c>
      <c r="E4923" s="5">
        <v>146.59399999999999</v>
      </c>
      <c r="F4923" s="5">
        <v>365.09300000000007</v>
      </c>
      <c r="G4923" s="5">
        <v>1259.9569999999999</v>
      </c>
      <c r="H4923" s="5">
        <v>739.79200000000003</v>
      </c>
      <c r="J4923" s="130"/>
    </row>
    <row r="4924" spans="1:10">
      <c r="A4924" s="100">
        <f t="shared" si="76"/>
        <v>2015</v>
      </c>
      <c r="B4924" s="102">
        <v>7</v>
      </c>
      <c r="C4924" s="103">
        <v>42210</v>
      </c>
      <c r="D4924" s="102">
        <v>1</v>
      </c>
      <c r="E4924" s="5">
        <v>144.67100000000002</v>
      </c>
      <c r="F4924" s="5">
        <v>359.59300000000002</v>
      </c>
      <c r="G4924" s="5">
        <v>1187.1279999999999</v>
      </c>
      <c r="H4924" s="5">
        <v>627.71400000000006</v>
      </c>
      <c r="J4924" s="130"/>
    </row>
    <row r="4925" spans="1:10">
      <c r="A4925" s="100">
        <f t="shared" si="76"/>
        <v>2015</v>
      </c>
      <c r="B4925" s="102">
        <v>7</v>
      </c>
      <c r="C4925" s="103">
        <v>42210</v>
      </c>
      <c r="D4925" s="102">
        <v>2</v>
      </c>
      <c r="E4925" s="5">
        <v>142.66</v>
      </c>
      <c r="F4925" s="5">
        <v>351.791</v>
      </c>
      <c r="G4925" s="5">
        <v>1055.7829999999999</v>
      </c>
      <c r="H4925" s="5">
        <v>592.4670000000001</v>
      </c>
      <c r="J4925" s="130"/>
    </row>
    <row r="4926" spans="1:10">
      <c r="A4926" s="100">
        <f t="shared" si="76"/>
        <v>2015</v>
      </c>
      <c r="B4926" s="102">
        <v>7</v>
      </c>
      <c r="C4926" s="103">
        <v>42210</v>
      </c>
      <c r="D4926" s="102">
        <v>3</v>
      </c>
      <c r="E4926" s="5">
        <v>142.959</v>
      </c>
      <c r="F4926" s="5">
        <v>352.46000000000004</v>
      </c>
      <c r="G4926" s="5">
        <v>906.11900000000014</v>
      </c>
      <c r="H4926" s="5">
        <v>569.52300000000002</v>
      </c>
      <c r="J4926" s="130"/>
    </row>
    <row r="4927" spans="1:10">
      <c r="A4927" s="100">
        <f t="shared" si="76"/>
        <v>2015</v>
      </c>
      <c r="B4927" s="102">
        <v>7</v>
      </c>
      <c r="C4927" s="103">
        <v>42210</v>
      </c>
      <c r="D4927" s="102">
        <v>4</v>
      </c>
      <c r="E4927" s="5">
        <v>145.10700000000003</v>
      </c>
      <c r="F4927" s="5">
        <v>352.64100000000008</v>
      </c>
      <c r="G4927" s="5">
        <v>861.95</v>
      </c>
      <c r="H4927" s="5">
        <v>560.52300000000014</v>
      </c>
      <c r="J4927" s="130"/>
    </row>
    <row r="4928" spans="1:10">
      <c r="A4928" s="100">
        <f t="shared" si="76"/>
        <v>2015</v>
      </c>
      <c r="B4928" s="102">
        <v>7</v>
      </c>
      <c r="C4928" s="103">
        <v>42210</v>
      </c>
      <c r="D4928" s="102">
        <v>5</v>
      </c>
      <c r="E4928" s="5">
        <v>144.001</v>
      </c>
      <c r="F4928" s="5">
        <v>357.75600000000003</v>
      </c>
      <c r="G4928" s="5">
        <v>870.16499999999996</v>
      </c>
      <c r="H4928" s="5">
        <v>556.27500000000009</v>
      </c>
      <c r="J4928" s="130"/>
    </row>
    <row r="4929" spans="1:10">
      <c r="A4929" s="100">
        <f t="shared" si="76"/>
        <v>2015</v>
      </c>
      <c r="B4929" s="102">
        <v>7</v>
      </c>
      <c r="C4929" s="103">
        <v>42210</v>
      </c>
      <c r="D4929" s="102">
        <v>6</v>
      </c>
      <c r="E4929" s="5">
        <v>144.65100000000001</v>
      </c>
      <c r="F4929" s="5">
        <v>359.65299999999996</v>
      </c>
      <c r="G4929" s="5">
        <v>895.55100000000004</v>
      </c>
      <c r="H4929" s="5">
        <v>558.03000000000009</v>
      </c>
      <c r="J4929" s="130"/>
    </row>
    <row r="4930" spans="1:10">
      <c r="A4930" s="100">
        <f t="shared" si="76"/>
        <v>2015</v>
      </c>
      <c r="B4930" s="102">
        <v>7</v>
      </c>
      <c r="C4930" s="103">
        <v>42210</v>
      </c>
      <c r="D4930" s="102">
        <v>7</v>
      </c>
      <c r="E4930" s="5">
        <v>144.78700000000001</v>
      </c>
      <c r="F4930" s="5">
        <v>361.06700000000001</v>
      </c>
      <c r="G4930" s="5">
        <v>972.13500000000022</v>
      </c>
      <c r="H4930" s="5">
        <v>569.24400000000014</v>
      </c>
      <c r="J4930" s="130"/>
    </row>
    <row r="4931" spans="1:10">
      <c r="A4931" s="100">
        <f t="shared" si="76"/>
        <v>2015</v>
      </c>
      <c r="B4931" s="102">
        <v>7</v>
      </c>
      <c r="C4931" s="103">
        <v>42210</v>
      </c>
      <c r="D4931" s="102">
        <v>8</v>
      </c>
      <c r="E4931" s="5">
        <v>143.49299999999999</v>
      </c>
      <c r="F4931" s="5">
        <v>360.68000000000006</v>
      </c>
      <c r="G4931" s="5">
        <v>956.86599999999999</v>
      </c>
      <c r="H4931" s="5">
        <v>581.16599999999994</v>
      </c>
      <c r="J4931" s="130"/>
    </row>
    <row r="4932" spans="1:10">
      <c r="A4932" s="100">
        <f t="shared" si="76"/>
        <v>2015</v>
      </c>
      <c r="B4932" s="102">
        <v>7</v>
      </c>
      <c r="C4932" s="103">
        <v>42210</v>
      </c>
      <c r="D4932" s="102">
        <v>9</v>
      </c>
      <c r="E4932" s="5">
        <v>140.85</v>
      </c>
      <c r="F4932" s="5">
        <v>360.70699999999999</v>
      </c>
      <c r="G4932" s="5">
        <v>1001.2440000000003</v>
      </c>
      <c r="H4932" s="5">
        <v>544.91399999999999</v>
      </c>
      <c r="J4932" s="130"/>
    </row>
    <row r="4933" spans="1:10">
      <c r="A4933" s="100">
        <f t="shared" ref="A4933:A4996" si="77">YEAR(C4933)</f>
        <v>2015</v>
      </c>
      <c r="B4933" s="102">
        <v>7</v>
      </c>
      <c r="C4933" s="103">
        <v>42210</v>
      </c>
      <c r="D4933" s="102">
        <v>10</v>
      </c>
      <c r="E4933" s="5">
        <v>140.797</v>
      </c>
      <c r="F4933" s="5">
        <v>361.52899999999994</v>
      </c>
      <c r="G4933" s="5">
        <v>1079.5609999999999</v>
      </c>
      <c r="H4933" s="5">
        <v>549.30399999999997</v>
      </c>
      <c r="J4933" s="130"/>
    </row>
    <row r="4934" spans="1:10">
      <c r="A4934" s="100">
        <f t="shared" si="77"/>
        <v>2015</v>
      </c>
      <c r="B4934" s="102">
        <v>7</v>
      </c>
      <c r="C4934" s="103">
        <v>42210</v>
      </c>
      <c r="D4934" s="102">
        <v>11</v>
      </c>
      <c r="E4934" s="5">
        <v>141.20500000000001</v>
      </c>
      <c r="F4934" s="5">
        <v>361.18700000000001</v>
      </c>
      <c r="G4934" s="5">
        <v>1083.7720000000002</v>
      </c>
      <c r="H4934" s="5">
        <v>552.05399999999997</v>
      </c>
      <c r="J4934" s="130"/>
    </row>
    <row r="4935" spans="1:10">
      <c r="A4935" s="100">
        <f t="shared" si="77"/>
        <v>2015</v>
      </c>
      <c r="B4935" s="102">
        <v>7</v>
      </c>
      <c r="C4935" s="103">
        <v>42210</v>
      </c>
      <c r="D4935" s="102">
        <v>12</v>
      </c>
      <c r="E4935" s="5">
        <v>140.083</v>
      </c>
      <c r="F4935" s="5">
        <v>362.83199999999999</v>
      </c>
      <c r="G4935" s="5">
        <v>1054.1469999999999</v>
      </c>
      <c r="H4935" s="5">
        <v>551.58800000000008</v>
      </c>
      <c r="J4935" s="130"/>
    </row>
    <row r="4936" spans="1:10">
      <c r="A4936" s="100">
        <f t="shared" si="77"/>
        <v>2015</v>
      </c>
      <c r="B4936" s="102">
        <v>7</v>
      </c>
      <c r="C4936" s="103">
        <v>42210</v>
      </c>
      <c r="D4936" s="102">
        <v>13</v>
      </c>
      <c r="E4936" s="5">
        <v>139.70499999999998</v>
      </c>
      <c r="F4936" s="5">
        <v>362.53300000000007</v>
      </c>
      <c r="G4936" s="5">
        <v>1029.2710000000002</v>
      </c>
      <c r="H4936" s="5">
        <v>546.11900000000014</v>
      </c>
      <c r="J4936" s="130"/>
    </row>
    <row r="4937" spans="1:10">
      <c r="A4937" s="100">
        <f t="shared" si="77"/>
        <v>2015</v>
      </c>
      <c r="B4937" s="102">
        <v>7</v>
      </c>
      <c r="C4937" s="103">
        <v>42210</v>
      </c>
      <c r="D4937" s="102">
        <v>14</v>
      </c>
      <c r="E4937" s="5">
        <v>139.53800000000001</v>
      </c>
      <c r="F4937" s="5">
        <v>361.85299999999995</v>
      </c>
      <c r="G4937" s="5">
        <v>991.50099999999998</v>
      </c>
      <c r="H4937" s="5">
        <v>543.80200000000013</v>
      </c>
      <c r="J4937" s="130"/>
    </row>
    <row r="4938" spans="1:10">
      <c r="A4938" s="100">
        <f t="shared" si="77"/>
        <v>2015</v>
      </c>
      <c r="B4938" s="102">
        <v>7</v>
      </c>
      <c r="C4938" s="103">
        <v>42210</v>
      </c>
      <c r="D4938" s="102">
        <v>15</v>
      </c>
      <c r="E4938" s="5">
        <v>142.71800000000002</v>
      </c>
      <c r="F4938" s="5">
        <v>362.12400000000002</v>
      </c>
      <c r="G4938" s="5">
        <v>1044.1199999999999</v>
      </c>
      <c r="H4938" s="5">
        <v>525.89499999999998</v>
      </c>
      <c r="J4938" s="130"/>
    </row>
    <row r="4939" spans="1:10">
      <c r="A4939" s="100">
        <f t="shared" si="77"/>
        <v>2015</v>
      </c>
      <c r="B4939" s="102">
        <v>7</v>
      </c>
      <c r="C4939" s="103">
        <v>42210</v>
      </c>
      <c r="D4939" s="102">
        <v>16</v>
      </c>
      <c r="E4939" s="5">
        <v>142.55000000000001</v>
      </c>
      <c r="F4939" s="5">
        <v>361.60000000000008</v>
      </c>
      <c r="G4939" s="5">
        <v>1041.6299999999999</v>
      </c>
      <c r="H4939" s="5">
        <v>517.25900000000001</v>
      </c>
      <c r="J4939" s="130"/>
    </row>
    <row r="4940" spans="1:10">
      <c r="A4940" s="100">
        <f t="shared" si="77"/>
        <v>2015</v>
      </c>
      <c r="B4940" s="102">
        <v>7</v>
      </c>
      <c r="C4940" s="103">
        <v>42210</v>
      </c>
      <c r="D4940" s="102">
        <v>17</v>
      </c>
      <c r="E4940" s="5">
        <v>142.54300000000001</v>
      </c>
      <c r="F4940" s="5">
        <v>372.45400000000006</v>
      </c>
      <c r="G4940" s="5">
        <v>1047.6799999999998</v>
      </c>
      <c r="H4940" s="5">
        <v>519.99700000000007</v>
      </c>
      <c r="J4940" s="130"/>
    </row>
    <row r="4941" spans="1:10">
      <c r="A4941" s="100">
        <f t="shared" si="77"/>
        <v>2015</v>
      </c>
      <c r="B4941" s="102">
        <v>7</v>
      </c>
      <c r="C4941" s="103">
        <v>42210</v>
      </c>
      <c r="D4941" s="102">
        <v>18</v>
      </c>
      <c r="E4941" s="5">
        <v>142.67099999999999</v>
      </c>
      <c r="F4941" s="5">
        <v>384.62299999999999</v>
      </c>
      <c r="G4941" s="5">
        <v>1045.7039999999997</v>
      </c>
      <c r="H4941" s="5">
        <v>541.28600000000006</v>
      </c>
      <c r="J4941" s="130"/>
    </row>
    <row r="4942" spans="1:10">
      <c r="A4942" s="100">
        <f t="shared" si="77"/>
        <v>2015</v>
      </c>
      <c r="B4942" s="102">
        <v>7</v>
      </c>
      <c r="C4942" s="103">
        <v>42210</v>
      </c>
      <c r="D4942" s="102">
        <v>19</v>
      </c>
      <c r="E4942" s="5">
        <v>141.15199999999999</v>
      </c>
      <c r="F4942" s="5">
        <v>386.6520000000001</v>
      </c>
      <c r="G4942" s="5">
        <v>1097.0010000000002</v>
      </c>
      <c r="H4942" s="5">
        <v>605.803</v>
      </c>
      <c r="J4942" s="130"/>
    </row>
    <row r="4943" spans="1:10">
      <c r="A4943" s="100">
        <f t="shared" si="77"/>
        <v>2015</v>
      </c>
      <c r="B4943" s="102">
        <v>7</v>
      </c>
      <c r="C4943" s="103">
        <v>42210</v>
      </c>
      <c r="D4943" s="102">
        <v>20</v>
      </c>
      <c r="E4943" s="5">
        <v>143.238</v>
      </c>
      <c r="F4943" s="5">
        <v>387.28800000000001</v>
      </c>
      <c r="G4943" s="5">
        <v>1115.8420000000001</v>
      </c>
      <c r="H4943" s="5">
        <v>677.76800000000003</v>
      </c>
      <c r="J4943" s="130"/>
    </row>
    <row r="4944" spans="1:10">
      <c r="A4944" s="100">
        <f t="shared" si="77"/>
        <v>2015</v>
      </c>
      <c r="B4944" s="102">
        <v>7</v>
      </c>
      <c r="C4944" s="103">
        <v>42210</v>
      </c>
      <c r="D4944" s="102">
        <v>21</v>
      </c>
      <c r="E4944" s="5">
        <v>141.74100000000001</v>
      </c>
      <c r="F4944" s="5">
        <v>386.39900000000006</v>
      </c>
      <c r="G4944" s="5">
        <v>1113.24</v>
      </c>
      <c r="H4944" s="5">
        <v>754.53000000000009</v>
      </c>
      <c r="J4944" s="130"/>
    </row>
    <row r="4945" spans="1:10">
      <c r="A4945" s="100">
        <f t="shared" si="77"/>
        <v>2015</v>
      </c>
      <c r="B4945" s="102">
        <v>7</v>
      </c>
      <c r="C4945" s="103">
        <v>42210</v>
      </c>
      <c r="D4945" s="102">
        <v>22</v>
      </c>
      <c r="E4945" s="5">
        <v>140.65199999999999</v>
      </c>
      <c r="F4945" s="5">
        <v>386.52900000000011</v>
      </c>
      <c r="G4945" s="5">
        <v>1112.3390000000002</v>
      </c>
      <c r="H4945" s="5">
        <v>705.73800000000006</v>
      </c>
      <c r="J4945" s="130"/>
    </row>
    <row r="4946" spans="1:10">
      <c r="A4946" s="100">
        <f t="shared" si="77"/>
        <v>2015</v>
      </c>
      <c r="B4946" s="102">
        <v>7</v>
      </c>
      <c r="C4946" s="103">
        <v>42210</v>
      </c>
      <c r="D4946" s="102">
        <v>23</v>
      </c>
      <c r="E4946" s="5">
        <v>144.804</v>
      </c>
      <c r="F4946" s="5">
        <v>387.18699999999995</v>
      </c>
      <c r="G4946" s="5">
        <v>1106.0970000000002</v>
      </c>
      <c r="H4946" s="5">
        <v>628.8950000000001</v>
      </c>
      <c r="J4946" s="130"/>
    </row>
    <row r="4947" spans="1:10">
      <c r="A4947" s="100">
        <f t="shared" si="77"/>
        <v>2015</v>
      </c>
      <c r="B4947" s="102">
        <v>7</v>
      </c>
      <c r="C4947" s="103">
        <v>42210</v>
      </c>
      <c r="D4947" s="102">
        <v>24</v>
      </c>
      <c r="E4947" s="5">
        <v>147.66300000000001</v>
      </c>
      <c r="F4947" s="5">
        <v>387.41800000000006</v>
      </c>
      <c r="G4947" s="5">
        <v>1091.624</v>
      </c>
      <c r="H4947" s="5">
        <v>561.47799999999995</v>
      </c>
      <c r="J4947" s="130"/>
    </row>
    <row r="4948" spans="1:10">
      <c r="A4948" s="100">
        <f t="shared" si="77"/>
        <v>2015</v>
      </c>
      <c r="B4948" s="102">
        <v>7</v>
      </c>
      <c r="C4948" s="103">
        <v>42211</v>
      </c>
      <c r="D4948" s="102">
        <v>1</v>
      </c>
      <c r="E4948" s="5">
        <v>142.83799999999999</v>
      </c>
      <c r="F4948" s="5">
        <v>368.47899999999993</v>
      </c>
      <c r="G4948" s="5">
        <v>1082.277</v>
      </c>
      <c r="H4948" s="5">
        <v>501.37999999999994</v>
      </c>
      <c r="J4948" s="130"/>
    </row>
    <row r="4949" spans="1:10">
      <c r="A4949" s="100">
        <f t="shared" si="77"/>
        <v>2015</v>
      </c>
      <c r="B4949" s="102">
        <v>7</v>
      </c>
      <c r="C4949" s="103">
        <v>42211</v>
      </c>
      <c r="D4949" s="102">
        <v>2</v>
      </c>
      <c r="E4949" s="5">
        <v>142.45900000000003</v>
      </c>
      <c r="F4949" s="5">
        <v>357.738</v>
      </c>
      <c r="G4949" s="5">
        <v>1027.6719999999998</v>
      </c>
      <c r="H4949" s="5">
        <v>466.12600000000003</v>
      </c>
      <c r="J4949" s="130"/>
    </row>
    <row r="4950" spans="1:10">
      <c r="A4950" s="100">
        <f t="shared" si="77"/>
        <v>2015</v>
      </c>
      <c r="B4950" s="102">
        <v>7</v>
      </c>
      <c r="C4950" s="103">
        <v>42211</v>
      </c>
      <c r="D4950" s="102">
        <v>3</v>
      </c>
      <c r="E4950" s="5">
        <v>143.75500000000002</v>
      </c>
      <c r="F4950" s="5">
        <v>357.738</v>
      </c>
      <c r="G4950" s="5">
        <v>997.23400000000015</v>
      </c>
      <c r="H4950" s="5">
        <v>440.88900000000001</v>
      </c>
      <c r="J4950" s="130"/>
    </row>
    <row r="4951" spans="1:10">
      <c r="A4951" s="100">
        <f t="shared" si="77"/>
        <v>2015</v>
      </c>
      <c r="B4951" s="102">
        <v>7</v>
      </c>
      <c r="C4951" s="103">
        <v>42211</v>
      </c>
      <c r="D4951" s="102">
        <v>4</v>
      </c>
      <c r="E4951" s="5">
        <v>135.06900000000002</v>
      </c>
      <c r="F4951" s="5">
        <v>357.38400000000001</v>
      </c>
      <c r="G4951" s="5">
        <v>996.32500000000016</v>
      </c>
      <c r="H4951" s="5">
        <v>432.40599999999989</v>
      </c>
      <c r="J4951" s="130"/>
    </row>
    <row r="4952" spans="1:10">
      <c r="A4952" s="100">
        <f t="shared" si="77"/>
        <v>2015</v>
      </c>
      <c r="B4952" s="102">
        <v>7</v>
      </c>
      <c r="C4952" s="103">
        <v>42211</v>
      </c>
      <c r="D4952" s="102">
        <v>5</v>
      </c>
      <c r="E4952" s="5">
        <v>130.22200000000001</v>
      </c>
      <c r="F4952" s="5">
        <v>350.83700000000005</v>
      </c>
      <c r="G4952" s="5">
        <v>994.60099999999989</v>
      </c>
      <c r="H4952" s="5">
        <v>432.041</v>
      </c>
      <c r="J4952" s="130"/>
    </row>
    <row r="4953" spans="1:10">
      <c r="A4953" s="100">
        <f t="shared" si="77"/>
        <v>2015</v>
      </c>
      <c r="B4953" s="102">
        <v>7</v>
      </c>
      <c r="C4953" s="103">
        <v>42211</v>
      </c>
      <c r="D4953" s="102">
        <v>6</v>
      </c>
      <c r="E4953" s="5">
        <v>142.23400000000001</v>
      </c>
      <c r="F4953" s="5">
        <v>319.68600000000004</v>
      </c>
      <c r="G4953" s="5">
        <v>1002.704</v>
      </c>
      <c r="H4953" s="5">
        <v>435.04900000000009</v>
      </c>
      <c r="J4953" s="130"/>
    </row>
    <row r="4954" spans="1:10">
      <c r="A4954" s="100">
        <f t="shared" si="77"/>
        <v>2015</v>
      </c>
      <c r="B4954" s="102">
        <v>7</v>
      </c>
      <c r="C4954" s="103">
        <v>42211</v>
      </c>
      <c r="D4954" s="102">
        <v>7</v>
      </c>
      <c r="E4954" s="5">
        <v>146.102</v>
      </c>
      <c r="F4954" s="5">
        <v>318.22600000000006</v>
      </c>
      <c r="G4954" s="5">
        <v>1015.9269999999999</v>
      </c>
      <c r="H4954" s="5">
        <v>434.54500000000002</v>
      </c>
      <c r="J4954" s="130"/>
    </row>
    <row r="4955" spans="1:10">
      <c r="A4955" s="100">
        <f t="shared" si="77"/>
        <v>2015</v>
      </c>
      <c r="B4955" s="102">
        <v>7</v>
      </c>
      <c r="C4955" s="103">
        <v>42211</v>
      </c>
      <c r="D4955" s="102">
        <v>8</v>
      </c>
      <c r="E4955" s="5">
        <v>144.173</v>
      </c>
      <c r="F4955" s="5">
        <v>314.72399999999999</v>
      </c>
      <c r="G4955" s="5">
        <v>1012.0399999999998</v>
      </c>
      <c r="H4955" s="5">
        <v>446.78899999999999</v>
      </c>
      <c r="J4955" s="130"/>
    </row>
    <row r="4956" spans="1:10">
      <c r="A4956" s="100">
        <f t="shared" si="77"/>
        <v>2015</v>
      </c>
      <c r="B4956" s="102">
        <v>7</v>
      </c>
      <c r="C4956" s="103">
        <v>42211</v>
      </c>
      <c r="D4956" s="102">
        <v>9</v>
      </c>
      <c r="E4956" s="5">
        <v>123.59899999999999</v>
      </c>
      <c r="F4956" s="5">
        <v>270.90600000000006</v>
      </c>
      <c r="G4956" s="5">
        <v>1004.2719999999999</v>
      </c>
      <c r="H4956" s="5">
        <v>458.21100000000001</v>
      </c>
      <c r="J4956" s="130"/>
    </row>
    <row r="4957" spans="1:10">
      <c r="A4957" s="100">
        <f t="shared" si="77"/>
        <v>2015</v>
      </c>
      <c r="B4957" s="102">
        <v>7</v>
      </c>
      <c r="C4957" s="103">
        <v>42211</v>
      </c>
      <c r="D4957" s="102">
        <v>10</v>
      </c>
      <c r="E4957" s="5">
        <v>142.94999999999999</v>
      </c>
      <c r="F4957" s="5">
        <v>301.45600000000002</v>
      </c>
      <c r="G4957" s="5">
        <v>1007.9439999999998</v>
      </c>
      <c r="H4957" s="5">
        <v>458.04599999999999</v>
      </c>
      <c r="J4957" s="130"/>
    </row>
    <row r="4958" spans="1:10">
      <c r="A4958" s="100">
        <f t="shared" si="77"/>
        <v>2015</v>
      </c>
      <c r="B4958" s="102">
        <v>7</v>
      </c>
      <c r="C4958" s="103">
        <v>42211</v>
      </c>
      <c r="D4958" s="102">
        <v>11</v>
      </c>
      <c r="E4958" s="5">
        <v>145.81399999999999</v>
      </c>
      <c r="F4958" s="5">
        <v>336.23700000000002</v>
      </c>
      <c r="G4958" s="5">
        <v>1022.4069999999998</v>
      </c>
      <c r="H4958" s="5">
        <v>454.976</v>
      </c>
      <c r="J4958" s="130"/>
    </row>
    <row r="4959" spans="1:10">
      <c r="A4959" s="100">
        <f t="shared" si="77"/>
        <v>2015</v>
      </c>
      <c r="B4959" s="102">
        <v>7</v>
      </c>
      <c r="C4959" s="103">
        <v>42211</v>
      </c>
      <c r="D4959" s="102">
        <v>12</v>
      </c>
      <c r="E4959" s="5">
        <v>144.27200000000002</v>
      </c>
      <c r="F4959" s="5">
        <v>345.38100000000009</v>
      </c>
      <c r="G4959" s="5">
        <v>1052.9390000000003</v>
      </c>
      <c r="H4959" s="5">
        <v>452.36800000000005</v>
      </c>
      <c r="J4959" s="130"/>
    </row>
    <row r="4960" spans="1:10">
      <c r="A4960" s="100">
        <f t="shared" si="77"/>
        <v>2015</v>
      </c>
      <c r="B4960" s="102">
        <v>7</v>
      </c>
      <c r="C4960" s="103">
        <v>42211</v>
      </c>
      <c r="D4960" s="102">
        <v>13</v>
      </c>
      <c r="E4960" s="5">
        <v>142.001</v>
      </c>
      <c r="F4960" s="5">
        <v>347.74599999999998</v>
      </c>
      <c r="G4960" s="5">
        <v>1059.5329999999999</v>
      </c>
      <c r="H4960" s="5">
        <v>452.59100000000001</v>
      </c>
      <c r="J4960" s="130"/>
    </row>
    <row r="4961" spans="1:10">
      <c r="A4961" s="100">
        <f t="shared" si="77"/>
        <v>2015</v>
      </c>
      <c r="B4961" s="102">
        <v>7</v>
      </c>
      <c r="C4961" s="103">
        <v>42211</v>
      </c>
      <c r="D4961" s="102">
        <v>14</v>
      </c>
      <c r="E4961" s="5">
        <v>123.28700000000001</v>
      </c>
      <c r="F4961" s="5">
        <v>329.82299999999998</v>
      </c>
      <c r="G4961" s="5">
        <v>995.053</v>
      </c>
      <c r="H4961" s="5">
        <v>453.12400000000002</v>
      </c>
      <c r="J4961" s="130"/>
    </row>
    <row r="4962" spans="1:10">
      <c r="A4962" s="100">
        <f t="shared" si="77"/>
        <v>2015</v>
      </c>
      <c r="B4962" s="102">
        <v>7</v>
      </c>
      <c r="C4962" s="103">
        <v>42211</v>
      </c>
      <c r="D4962" s="102">
        <v>15</v>
      </c>
      <c r="E4962" s="5">
        <v>122.48699999999999</v>
      </c>
      <c r="F4962" s="5">
        <v>328.42100000000005</v>
      </c>
      <c r="G4962" s="5">
        <v>998.15600000000006</v>
      </c>
      <c r="H4962" s="5">
        <v>454.89899999999994</v>
      </c>
      <c r="J4962" s="130"/>
    </row>
    <row r="4963" spans="1:10">
      <c r="A4963" s="100">
        <f t="shared" si="77"/>
        <v>2015</v>
      </c>
      <c r="B4963" s="102">
        <v>7</v>
      </c>
      <c r="C4963" s="103">
        <v>42211</v>
      </c>
      <c r="D4963" s="102">
        <v>16</v>
      </c>
      <c r="E4963" s="5">
        <v>123.102</v>
      </c>
      <c r="F4963" s="5">
        <v>326.20500000000004</v>
      </c>
      <c r="G4963" s="5">
        <v>997.33100000000013</v>
      </c>
      <c r="H4963" s="5">
        <v>448.61799999999999</v>
      </c>
      <c r="J4963" s="130"/>
    </row>
    <row r="4964" spans="1:10">
      <c r="A4964" s="100">
        <f t="shared" si="77"/>
        <v>2015</v>
      </c>
      <c r="B4964" s="102">
        <v>7</v>
      </c>
      <c r="C4964" s="103">
        <v>42211</v>
      </c>
      <c r="D4964" s="102">
        <v>17</v>
      </c>
      <c r="E4964" s="5">
        <v>124.25600000000001</v>
      </c>
      <c r="F4964" s="5">
        <v>317.55299999999994</v>
      </c>
      <c r="G4964" s="5">
        <v>999.06600000000003</v>
      </c>
      <c r="H4964" s="5">
        <v>439.62299999999999</v>
      </c>
      <c r="J4964" s="130"/>
    </row>
    <row r="4965" spans="1:10">
      <c r="A4965" s="100">
        <f t="shared" si="77"/>
        <v>2015</v>
      </c>
      <c r="B4965" s="102">
        <v>7</v>
      </c>
      <c r="C4965" s="103">
        <v>42211</v>
      </c>
      <c r="D4965" s="102">
        <v>18</v>
      </c>
      <c r="E4965" s="5">
        <v>120.08000000000001</v>
      </c>
      <c r="F4965" s="5">
        <v>295.64800000000002</v>
      </c>
      <c r="G4965" s="5">
        <v>1003.3410000000002</v>
      </c>
      <c r="H4965" s="5">
        <v>443.92099999999988</v>
      </c>
      <c r="J4965" s="130"/>
    </row>
    <row r="4966" spans="1:10">
      <c r="A4966" s="100">
        <f t="shared" si="77"/>
        <v>2015</v>
      </c>
      <c r="B4966" s="102">
        <v>7</v>
      </c>
      <c r="C4966" s="103">
        <v>42211</v>
      </c>
      <c r="D4966" s="102">
        <v>19</v>
      </c>
      <c r="E4966" s="5">
        <v>136.76600000000002</v>
      </c>
      <c r="F4966" s="5">
        <v>324.47300000000001</v>
      </c>
      <c r="G4966" s="5">
        <v>1020.562</v>
      </c>
      <c r="H4966" s="5">
        <v>501.03400000000016</v>
      </c>
      <c r="J4966" s="130"/>
    </row>
    <row r="4967" spans="1:10">
      <c r="A4967" s="100">
        <f t="shared" si="77"/>
        <v>2015</v>
      </c>
      <c r="B4967" s="102">
        <v>7</v>
      </c>
      <c r="C4967" s="103">
        <v>42211</v>
      </c>
      <c r="D4967" s="102">
        <v>20</v>
      </c>
      <c r="E4967" s="5">
        <v>146.40899999999999</v>
      </c>
      <c r="F4967" s="5">
        <v>354.37799999999999</v>
      </c>
      <c r="G4967" s="5">
        <v>1063.8740000000003</v>
      </c>
      <c r="H4967" s="5">
        <v>521.64700000000016</v>
      </c>
      <c r="J4967" s="130"/>
    </row>
    <row r="4968" spans="1:10">
      <c r="A4968" s="100">
        <f t="shared" si="77"/>
        <v>2015</v>
      </c>
      <c r="B4968" s="102">
        <v>7</v>
      </c>
      <c r="C4968" s="103">
        <v>42211</v>
      </c>
      <c r="D4968" s="102">
        <v>21</v>
      </c>
      <c r="E4968" s="5">
        <v>146.30500000000001</v>
      </c>
      <c r="F4968" s="5">
        <v>356.14699999999999</v>
      </c>
      <c r="G4968" s="5">
        <v>1095.2429999999999</v>
      </c>
      <c r="H4968" s="5">
        <v>533.67199999999991</v>
      </c>
      <c r="J4968" s="130"/>
    </row>
    <row r="4969" spans="1:10">
      <c r="A4969" s="100">
        <f t="shared" si="77"/>
        <v>2015</v>
      </c>
      <c r="B4969" s="102">
        <v>7</v>
      </c>
      <c r="C4969" s="103">
        <v>42211</v>
      </c>
      <c r="D4969" s="102">
        <v>22</v>
      </c>
      <c r="E4969" s="5">
        <v>146.66900000000001</v>
      </c>
      <c r="F4969" s="5">
        <v>356.40900000000005</v>
      </c>
      <c r="G4969" s="5">
        <v>1111.4740000000002</v>
      </c>
      <c r="H4969" s="5">
        <v>532.45699999999999</v>
      </c>
      <c r="J4969" s="130"/>
    </row>
    <row r="4970" spans="1:10">
      <c r="A4970" s="100">
        <f t="shared" si="77"/>
        <v>2015</v>
      </c>
      <c r="B4970" s="102">
        <v>7</v>
      </c>
      <c r="C4970" s="103">
        <v>42211</v>
      </c>
      <c r="D4970" s="102">
        <v>23</v>
      </c>
      <c r="E4970" s="5">
        <v>148.88800000000001</v>
      </c>
      <c r="F4970" s="5">
        <v>356.17900000000003</v>
      </c>
      <c r="G4970" s="5">
        <v>1109.7100000000003</v>
      </c>
      <c r="H4970" s="5">
        <v>513.79</v>
      </c>
      <c r="J4970" s="130"/>
    </row>
    <row r="4971" spans="1:10">
      <c r="A4971" s="100">
        <f t="shared" si="77"/>
        <v>2015</v>
      </c>
      <c r="B4971" s="102">
        <v>7</v>
      </c>
      <c r="C4971" s="103">
        <v>42211</v>
      </c>
      <c r="D4971" s="102">
        <v>24</v>
      </c>
      <c r="E4971" s="5">
        <v>135.13400000000001</v>
      </c>
      <c r="F4971" s="5">
        <v>356.74799999999999</v>
      </c>
      <c r="G4971" s="5">
        <v>1108.4950000000003</v>
      </c>
      <c r="H4971" s="5">
        <v>490.35999999999996</v>
      </c>
      <c r="J4971" s="130"/>
    </row>
    <row r="4972" spans="1:10">
      <c r="A4972" s="100">
        <f t="shared" si="77"/>
        <v>2015</v>
      </c>
      <c r="B4972" s="102">
        <v>7</v>
      </c>
      <c r="C4972" s="103">
        <v>42212</v>
      </c>
      <c r="D4972" s="102">
        <v>1</v>
      </c>
      <c r="E4972" s="5">
        <v>140.43700000000001</v>
      </c>
      <c r="F4972" s="5">
        <v>357.08499999999998</v>
      </c>
      <c r="G4972" s="5">
        <v>1062.5300000000002</v>
      </c>
      <c r="H4972" s="5">
        <v>461.81799999999998</v>
      </c>
      <c r="J4972" s="130"/>
    </row>
    <row r="4973" spans="1:10">
      <c r="A4973" s="100">
        <f t="shared" si="77"/>
        <v>2015</v>
      </c>
      <c r="B4973" s="102">
        <v>7</v>
      </c>
      <c r="C4973" s="103">
        <v>42212</v>
      </c>
      <c r="D4973" s="102">
        <v>2</v>
      </c>
      <c r="E4973" s="5">
        <v>144.65700000000001</v>
      </c>
      <c r="F4973" s="5">
        <v>319.02600000000001</v>
      </c>
      <c r="G4973" s="5">
        <v>1021.289</v>
      </c>
      <c r="H4973" s="5">
        <v>442.226</v>
      </c>
      <c r="J4973" s="130"/>
    </row>
    <row r="4974" spans="1:10">
      <c r="A4974" s="100">
        <f t="shared" si="77"/>
        <v>2015</v>
      </c>
      <c r="B4974" s="102">
        <v>7</v>
      </c>
      <c r="C4974" s="103">
        <v>42212</v>
      </c>
      <c r="D4974" s="102">
        <v>3</v>
      </c>
      <c r="E4974" s="5">
        <v>147.61700000000002</v>
      </c>
      <c r="F4974" s="5">
        <v>268.375</v>
      </c>
      <c r="G4974" s="5">
        <v>1010.1539999999999</v>
      </c>
      <c r="H4974" s="5">
        <v>433.93600000000009</v>
      </c>
      <c r="J4974" s="130"/>
    </row>
    <row r="4975" spans="1:10">
      <c r="A4975" s="100">
        <f t="shared" si="77"/>
        <v>2015</v>
      </c>
      <c r="B4975" s="102">
        <v>7</v>
      </c>
      <c r="C4975" s="103">
        <v>42212</v>
      </c>
      <c r="D4975" s="102">
        <v>4</v>
      </c>
      <c r="E4975" s="5">
        <v>125.59700000000001</v>
      </c>
      <c r="F4975" s="5">
        <v>259.755</v>
      </c>
      <c r="G4975" s="5">
        <v>997.27900000000022</v>
      </c>
      <c r="H4975" s="5">
        <v>431.98600000000005</v>
      </c>
      <c r="J4975" s="130"/>
    </row>
    <row r="4976" spans="1:10">
      <c r="A4976" s="100">
        <f t="shared" si="77"/>
        <v>2015</v>
      </c>
      <c r="B4976" s="102">
        <v>7</v>
      </c>
      <c r="C4976" s="103">
        <v>42212</v>
      </c>
      <c r="D4976" s="102">
        <v>5</v>
      </c>
      <c r="E4976" s="5">
        <v>123.01300000000001</v>
      </c>
      <c r="F4976" s="5">
        <v>260.04500000000002</v>
      </c>
      <c r="G4976" s="5">
        <v>998.28800000000001</v>
      </c>
      <c r="H4976" s="5">
        <v>432.05600000000004</v>
      </c>
      <c r="J4976" s="130"/>
    </row>
    <row r="4977" spans="1:10">
      <c r="A4977" s="100">
        <f t="shared" si="77"/>
        <v>2015</v>
      </c>
      <c r="B4977" s="102">
        <v>7</v>
      </c>
      <c r="C4977" s="103">
        <v>42212</v>
      </c>
      <c r="D4977" s="102">
        <v>6</v>
      </c>
      <c r="E4977" s="5">
        <v>142.50200000000001</v>
      </c>
      <c r="F4977" s="5">
        <v>293.88399999999996</v>
      </c>
      <c r="G4977" s="5">
        <v>1003.0640000000001</v>
      </c>
      <c r="H4977" s="5">
        <v>432.47100000000012</v>
      </c>
      <c r="J4977" s="130"/>
    </row>
    <row r="4978" spans="1:10">
      <c r="A4978" s="100">
        <f t="shared" si="77"/>
        <v>2015</v>
      </c>
      <c r="B4978" s="102">
        <v>7</v>
      </c>
      <c r="C4978" s="103">
        <v>42212</v>
      </c>
      <c r="D4978" s="102">
        <v>7</v>
      </c>
      <c r="E4978" s="5">
        <v>141.84500000000003</v>
      </c>
      <c r="F4978" s="5">
        <v>345.79399999999998</v>
      </c>
      <c r="G4978" s="5">
        <v>1004.724</v>
      </c>
      <c r="H4978" s="5">
        <v>448.334</v>
      </c>
      <c r="J4978" s="130"/>
    </row>
    <row r="4979" spans="1:10">
      <c r="A4979" s="100">
        <f t="shared" si="77"/>
        <v>2015</v>
      </c>
      <c r="B4979" s="102">
        <v>7</v>
      </c>
      <c r="C4979" s="103">
        <v>42212</v>
      </c>
      <c r="D4979" s="102">
        <v>8</v>
      </c>
      <c r="E4979" s="5">
        <v>140.988</v>
      </c>
      <c r="F4979" s="5">
        <v>356.51100000000002</v>
      </c>
      <c r="G4979" s="5">
        <v>1034.2650000000001</v>
      </c>
      <c r="H4979" s="5">
        <v>474.56399999999996</v>
      </c>
      <c r="J4979" s="130"/>
    </row>
    <row r="4980" spans="1:10">
      <c r="A4980" s="100">
        <f t="shared" si="77"/>
        <v>2015</v>
      </c>
      <c r="B4980" s="102">
        <v>7</v>
      </c>
      <c r="C4980" s="103">
        <v>42212</v>
      </c>
      <c r="D4980" s="102">
        <v>9</v>
      </c>
      <c r="E4980" s="5">
        <v>139.452</v>
      </c>
      <c r="F4980" s="5">
        <v>356.35399999999998</v>
      </c>
      <c r="G4980" s="5">
        <v>1055.6019999999999</v>
      </c>
      <c r="H4980" s="5">
        <v>480.16300000000007</v>
      </c>
      <c r="J4980" s="130"/>
    </row>
    <row r="4981" spans="1:10">
      <c r="A4981" s="100">
        <f t="shared" si="77"/>
        <v>2015</v>
      </c>
      <c r="B4981" s="102">
        <v>7</v>
      </c>
      <c r="C4981" s="103">
        <v>42212</v>
      </c>
      <c r="D4981" s="102">
        <v>10</v>
      </c>
      <c r="E4981" s="5">
        <v>140.39700000000002</v>
      </c>
      <c r="F4981" s="5">
        <v>359.52100000000007</v>
      </c>
      <c r="G4981" s="5">
        <v>1073.501</v>
      </c>
      <c r="H4981" s="5">
        <v>482.66100000000006</v>
      </c>
      <c r="J4981" s="130"/>
    </row>
    <row r="4982" spans="1:10">
      <c r="A4982" s="100">
        <f t="shared" si="77"/>
        <v>2015</v>
      </c>
      <c r="B4982" s="102">
        <v>7</v>
      </c>
      <c r="C4982" s="103">
        <v>42212</v>
      </c>
      <c r="D4982" s="102">
        <v>11</v>
      </c>
      <c r="E4982" s="5">
        <v>142.30099999999999</v>
      </c>
      <c r="F4982" s="5">
        <v>361.31100000000004</v>
      </c>
      <c r="G4982" s="5">
        <v>1070.4870000000001</v>
      </c>
      <c r="H4982" s="5">
        <v>493.47</v>
      </c>
      <c r="J4982" s="130"/>
    </row>
    <row r="4983" spans="1:10">
      <c r="A4983" s="100">
        <f t="shared" si="77"/>
        <v>2015</v>
      </c>
      <c r="B4983" s="102">
        <v>7</v>
      </c>
      <c r="C4983" s="103">
        <v>42212</v>
      </c>
      <c r="D4983" s="102">
        <v>12</v>
      </c>
      <c r="E4983" s="5">
        <v>142.91</v>
      </c>
      <c r="F4983" s="5">
        <v>362.18900000000002</v>
      </c>
      <c r="G4983" s="5">
        <v>1108.6840000000002</v>
      </c>
      <c r="H4983" s="5">
        <v>497.98699999999997</v>
      </c>
      <c r="J4983" s="130"/>
    </row>
    <row r="4984" spans="1:10">
      <c r="A4984" s="100">
        <f t="shared" si="77"/>
        <v>2015</v>
      </c>
      <c r="B4984" s="102">
        <v>7</v>
      </c>
      <c r="C4984" s="103">
        <v>42212</v>
      </c>
      <c r="D4984" s="102">
        <v>13</v>
      </c>
      <c r="E4984" s="5">
        <v>141.56899999999999</v>
      </c>
      <c r="F4984" s="5">
        <v>362.16800000000001</v>
      </c>
      <c r="G4984" s="5">
        <v>1195.7630000000001</v>
      </c>
      <c r="H4984" s="5">
        <v>391.44500000000005</v>
      </c>
      <c r="J4984" s="130"/>
    </row>
    <row r="4985" spans="1:10">
      <c r="A4985" s="100">
        <f t="shared" si="77"/>
        <v>2015</v>
      </c>
      <c r="B4985" s="102">
        <v>7</v>
      </c>
      <c r="C4985" s="103">
        <v>42212</v>
      </c>
      <c r="D4985" s="102">
        <v>14</v>
      </c>
      <c r="E4985" s="5">
        <v>142.38300000000001</v>
      </c>
      <c r="F4985" s="5">
        <v>361.846</v>
      </c>
      <c r="G4985" s="5">
        <v>1260.8410000000001</v>
      </c>
      <c r="H4985" s="5">
        <v>316.24899999999997</v>
      </c>
      <c r="J4985" s="130"/>
    </row>
    <row r="4986" spans="1:10">
      <c r="A4986" s="100">
        <f t="shared" si="77"/>
        <v>2015</v>
      </c>
      <c r="B4986" s="102">
        <v>7</v>
      </c>
      <c r="C4986" s="103">
        <v>42212</v>
      </c>
      <c r="D4986" s="102">
        <v>15</v>
      </c>
      <c r="E4986" s="5">
        <v>144.29300000000001</v>
      </c>
      <c r="F4986" s="5">
        <v>363.15700000000004</v>
      </c>
      <c r="G4986" s="5">
        <v>1290.8220000000001</v>
      </c>
      <c r="H4986" s="5">
        <v>303.88499999999999</v>
      </c>
      <c r="J4986" s="130"/>
    </row>
    <row r="4987" spans="1:10">
      <c r="A4987" s="100">
        <f t="shared" si="77"/>
        <v>2015</v>
      </c>
      <c r="B4987" s="102">
        <v>7</v>
      </c>
      <c r="C4987" s="103">
        <v>42212</v>
      </c>
      <c r="D4987" s="102">
        <v>16</v>
      </c>
      <c r="E4987" s="5">
        <v>145.40200000000002</v>
      </c>
      <c r="F4987" s="5">
        <v>392.61199999999997</v>
      </c>
      <c r="G4987" s="5">
        <v>1280.1490000000001</v>
      </c>
      <c r="H4987" s="5">
        <v>301.01100000000002</v>
      </c>
      <c r="J4987" s="130"/>
    </row>
    <row r="4988" spans="1:10">
      <c r="A4988" s="100">
        <f t="shared" si="77"/>
        <v>2015</v>
      </c>
      <c r="B4988" s="102">
        <v>7</v>
      </c>
      <c r="C4988" s="103">
        <v>42212</v>
      </c>
      <c r="D4988" s="102">
        <v>17</v>
      </c>
      <c r="E4988" s="5">
        <v>142.22499999999999</v>
      </c>
      <c r="F4988" s="5">
        <v>397.96700000000004</v>
      </c>
      <c r="G4988" s="5">
        <v>1302.0730000000001</v>
      </c>
      <c r="H4988" s="5">
        <v>298.185</v>
      </c>
      <c r="J4988" s="130"/>
    </row>
    <row r="4989" spans="1:10">
      <c r="A4989" s="100">
        <f t="shared" si="77"/>
        <v>2015</v>
      </c>
      <c r="B4989" s="102">
        <v>7</v>
      </c>
      <c r="C4989" s="103">
        <v>42212</v>
      </c>
      <c r="D4989" s="102">
        <v>18</v>
      </c>
      <c r="E4989" s="5">
        <v>139.74799999999999</v>
      </c>
      <c r="F4989" s="5">
        <v>400.488</v>
      </c>
      <c r="G4989" s="5">
        <v>1327.6929999999998</v>
      </c>
      <c r="H4989" s="5">
        <v>291.24800000000005</v>
      </c>
      <c r="J4989" s="130"/>
    </row>
    <row r="4990" spans="1:10">
      <c r="A4990" s="100">
        <f t="shared" si="77"/>
        <v>2015</v>
      </c>
      <c r="B4990" s="102">
        <v>7</v>
      </c>
      <c r="C4990" s="103">
        <v>42212</v>
      </c>
      <c r="D4990" s="102">
        <v>19</v>
      </c>
      <c r="E4990" s="5">
        <v>140.19400000000002</v>
      </c>
      <c r="F4990" s="5">
        <v>401.17600000000004</v>
      </c>
      <c r="G4990" s="5">
        <v>1486.3110000000001</v>
      </c>
      <c r="H4990" s="5">
        <v>264.50700000000001</v>
      </c>
      <c r="J4990" s="130"/>
    </row>
    <row r="4991" spans="1:10">
      <c r="A4991" s="100">
        <f t="shared" si="77"/>
        <v>2015</v>
      </c>
      <c r="B4991" s="102">
        <v>7</v>
      </c>
      <c r="C4991" s="103">
        <v>42212</v>
      </c>
      <c r="D4991" s="102">
        <v>20</v>
      </c>
      <c r="E4991" s="5">
        <v>137.5</v>
      </c>
      <c r="F4991" s="5">
        <v>401.34500000000003</v>
      </c>
      <c r="G4991" s="5">
        <v>1596.2320000000002</v>
      </c>
      <c r="H4991" s="5">
        <v>282.69800000000004</v>
      </c>
      <c r="J4991" s="130"/>
    </row>
    <row r="4992" spans="1:10">
      <c r="A4992" s="100">
        <f t="shared" si="77"/>
        <v>2015</v>
      </c>
      <c r="B4992" s="102">
        <v>7</v>
      </c>
      <c r="C4992" s="103">
        <v>42212</v>
      </c>
      <c r="D4992" s="102">
        <v>21</v>
      </c>
      <c r="E4992" s="5">
        <v>137.178</v>
      </c>
      <c r="F4992" s="5">
        <v>400.93299999999999</v>
      </c>
      <c r="G4992" s="5">
        <v>1612.9069999999999</v>
      </c>
      <c r="H4992" s="5">
        <v>285.83800000000002</v>
      </c>
      <c r="J4992" s="130"/>
    </row>
    <row r="4993" spans="1:10">
      <c r="A4993" s="100">
        <f t="shared" si="77"/>
        <v>2015</v>
      </c>
      <c r="B4993" s="102">
        <v>7</v>
      </c>
      <c r="C4993" s="103">
        <v>42212</v>
      </c>
      <c r="D4993" s="102">
        <v>22</v>
      </c>
      <c r="E4993" s="5">
        <v>132.52199999999999</v>
      </c>
      <c r="F4993" s="5">
        <v>392.03400000000005</v>
      </c>
      <c r="G4993" s="5">
        <v>1634.9960000000003</v>
      </c>
      <c r="H4993" s="5">
        <v>268.91700000000003</v>
      </c>
      <c r="J4993" s="130"/>
    </row>
    <row r="4994" spans="1:10">
      <c r="A4994" s="100">
        <f t="shared" si="77"/>
        <v>2015</v>
      </c>
      <c r="B4994" s="102">
        <v>7</v>
      </c>
      <c r="C4994" s="103">
        <v>42212</v>
      </c>
      <c r="D4994" s="102">
        <v>23</v>
      </c>
      <c r="E4994" s="5">
        <v>127.83600000000001</v>
      </c>
      <c r="F4994" s="5">
        <v>387.37099999999998</v>
      </c>
      <c r="G4994" s="5">
        <v>1669.4479999999999</v>
      </c>
      <c r="H4994" s="5">
        <v>207.86300000000006</v>
      </c>
      <c r="J4994" s="130"/>
    </row>
    <row r="4995" spans="1:10">
      <c r="A4995" s="100">
        <f t="shared" si="77"/>
        <v>2015</v>
      </c>
      <c r="B4995" s="102">
        <v>7</v>
      </c>
      <c r="C4995" s="103">
        <v>42212</v>
      </c>
      <c r="D4995" s="102">
        <v>24</v>
      </c>
      <c r="E4995" s="5">
        <v>140.16300000000001</v>
      </c>
      <c r="F4995" s="5">
        <v>388.31299999999999</v>
      </c>
      <c r="G4995" s="5">
        <v>1559.31</v>
      </c>
      <c r="H4995" s="5">
        <v>172.154</v>
      </c>
      <c r="J4995" s="130"/>
    </row>
    <row r="4996" spans="1:10">
      <c r="A4996" s="100">
        <f t="shared" si="77"/>
        <v>2015</v>
      </c>
      <c r="B4996" s="102">
        <v>7</v>
      </c>
      <c r="C4996" s="103">
        <v>42213</v>
      </c>
      <c r="D4996" s="102">
        <v>1</v>
      </c>
      <c r="E4996" s="5">
        <v>141.03200000000001</v>
      </c>
      <c r="F4996" s="5">
        <v>389.05400000000003</v>
      </c>
      <c r="G4996" s="5">
        <v>1355.0710000000001</v>
      </c>
      <c r="H4996" s="5">
        <v>138.00900000000001</v>
      </c>
      <c r="J4996" s="130"/>
    </row>
    <row r="4997" spans="1:10">
      <c r="A4997" s="100">
        <f t="shared" ref="A4997:A5060" si="78">YEAR(C4997)</f>
        <v>2015</v>
      </c>
      <c r="B4997" s="102">
        <v>7</v>
      </c>
      <c r="C4997" s="103">
        <v>42213</v>
      </c>
      <c r="D4997" s="102">
        <v>2</v>
      </c>
      <c r="E4997" s="5">
        <v>139.56700000000001</v>
      </c>
      <c r="F4997" s="5">
        <v>338.33300000000014</v>
      </c>
      <c r="G4997" s="5">
        <v>1252.5480000000002</v>
      </c>
      <c r="H4997" s="5">
        <v>127.158</v>
      </c>
      <c r="J4997" s="130"/>
    </row>
    <row r="4998" spans="1:10">
      <c r="A4998" s="100">
        <f t="shared" si="78"/>
        <v>2015</v>
      </c>
      <c r="B4998" s="102">
        <v>7</v>
      </c>
      <c r="C4998" s="103">
        <v>42213</v>
      </c>
      <c r="D4998" s="102">
        <v>3</v>
      </c>
      <c r="E4998" s="5">
        <v>117.27900000000001</v>
      </c>
      <c r="F4998" s="5">
        <v>290.98700000000002</v>
      </c>
      <c r="G4998" s="5">
        <v>1225.9059999999997</v>
      </c>
      <c r="H4998" s="5">
        <v>125.91300000000001</v>
      </c>
      <c r="J4998" s="130"/>
    </row>
    <row r="4999" spans="1:10">
      <c r="A4999" s="100">
        <f t="shared" si="78"/>
        <v>2015</v>
      </c>
      <c r="B4999" s="102">
        <v>7</v>
      </c>
      <c r="C4999" s="103">
        <v>42213</v>
      </c>
      <c r="D4999" s="102">
        <v>4</v>
      </c>
      <c r="E4999" s="5">
        <v>116.84300000000002</v>
      </c>
      <c r="F4999" s="5">
        <v>290.94900000000001</v>
      </c>
      <c r="G4999" s="5">
        <v>1227.6950000000002</v>
      </c>
      <c r="H4999" s="5">
        <v>125.66400000000002</v>
      </c>
      <c r="J4999" s="130"/>
    </row>
    <row r="5000" spans="1:10">
      <c r="A5000" s="100">
        <f t="shared" si="78"/>
        <v>2015</v>
      </c>
      <c r="B5000" s="102">
        <v>7</v>
      </c>
      <c r="C5000" s="103">
        <v>42213</v>
      </c>
      <c r="D5000" s="102">
        <v>5</v>
      </c>
      <c r="E5000" s="5">
        <v>118.89400000000001</v>
      </c>
      <c r="F5000" s="5">
        <v>290.50700000000006</v>
      </c>
      <c r="G5000" s="5">
        <v>1235.3720000000001</v>
      </c>
      <c r="H5000" s="5">
        <v>126.50699999999999</v>
      </c>
      <c r="J5000" s="130"/>
    </row>
    <row r="5001" spans="1:10">
      <c r="A5001" s="100">
        <f t="shared" si="78"/>
        <v>2015</v>
      </c>
      <c r="B5001" s="102">
        <v>7</v>
      </c>
      <c r="C5001" s="103">
        <v>42213</v>
      </c>
      <c r="D5001" s="102">
        <v>6</v>
      </c>
      <c r="E5001" s="5">
        <v>118.33500000000001</v>
      </c>
      <c r="F5001" s="5">
        <v>291.66600000000005</v>
      </c>
      <c r="G5001" s="5">
        <v>1243.3809999999999</v>
      </c>
      <c r="H5001" s="5">
        <v>129.114</v>
      </c>
      <c r="J5001" s="130"/>
    </row>
    <row r="5002" spans="1:10">
      <c r="A5002" s="100">
        <f t="shared" si="78"/>
        <v>2015</v>
      </c>
      <c r="B5002" s="102">
        <v>7</v>
      </c>
      <c r="C5002" s="103">
        <v>42213</v>
      </c>
      <c r="D5002" s="102">
        <v>7</v>
      </c>
      <c r="E5002" s="5">
        <v>130.96199999999999</v>
      </c>
      <c r="F5002" s="5">
        <v>305.60999999999996</v>
      </c>
      <c r="G5002" s="5">
        <v>1361.7440000000001</v>
      </c>
      <c r="H5002" s="5">
        <v>127.97300000000001</v>
      </c>
      <c r="J5002" s="130"/>
    </row>
    <row r="5003" spans="1:10">
      <c r="A5003" s="100">
        <f t="shared" si="78"/>
        <v>2015</v>
      </c>
      <c r="B5003" s="102">
        <v>7</v>
      </c>
      <c r="C5003" s="103">
        <v>42213</v>
      </c>
      <c r="D5003" s="102">
        <v>8</v>
      </c>
      <c r="E5003" s="5">
        <v>141.51600000000002</v>
      </c>
      <c r="F5003" s="5">
        <v>372.61</v>
      </c>
      <c r="G5003" s="5">
        <v>1401.3020000000001</v>
      </c>
      <c r="H5003" s="5">
        <v>135.59</v>
      </c>
      <c r="J5003" s="130"/>
    </row>
    <row r="5004" spans="1:10">
      <c r="A5004" s="100">
        <f t="shared" si="78"/>
        <v>2015</v>
      </c>
      <c r="B5004" s="102">
        <v>7</v>
      </c>
      <c r="C5004" s="103">
        <v>42213</v>
      </c>
      <c r="D5004" s="102">
        <v>9</v>
      </c>
      <c r="E5004" s="5">
        <v>141.83600000000001</v>
      </c>
      <c r="F5004" s="5">
        <v>389.96200000000005</v>
      </c>
      <c r="G5004" s="5">
        <v>1391.828</v>
      </c>
      <c r="H5004" s="5">
        <v>149.42599999999999</v>
      </c>
      <c r="J5004" s="130"/>
    </row>
    <row r="5005" spans="1:10">
      <c r="A5005" s="100">
        <f t="shared" si="78"/>
        <v>2015</v>
      </c>
      <c r="B5005" s="102">
        <v>7</v>
      </c>
      <c r="C5005" s="103">
        <v>42213</v>
      </c>
      <c r="D5005" s="102">
        <v>10</v>
      </c>
      <c r="E5005" s="5">
        <v>142.28800000000001</v>
      </c>
      <c r="F5005" s="5">
        <v>385.44800000000009</v>
      </c>
      <c r="G5005" s="5">
        <v>1408.4649999999999</v>
      </c>
      <c r="H5005" s="5">
        <v>164.62</v>
      </c>
      <c r="J5005" s="130"/>
    </row>
    <row r="5006" spans="1:10">
      <c r="A5006" s="100">
        <f t="shared" si="78"/>
        <v>2015</v>
      </c>
      <c r="B5006" s="102">
        <v>7</v>
      </c>
      <c r="C5006" s="103">
        <v>42213</v>
      </c>
      <c r="D5006" s="102">
        <v>11</v>
      </c>
      <c r="E5006" s="5">
        <v>141.03299999999999</v>
      </c>
      <c r="F5006" s="5">
        <v>381.173</v>
      </c>
      <c r="G5006" s="5">
        <v>1416.2439999999997</v>
      </c>
      <c r="H5006" s="5">
        <v>171.31299999999999</v>
      </c>
      <c r="J5006" s="130"/>
    </row>
    <row r="5007" spans="1:10">
      <c r="A5007" s="100">
        <f t="shared" si="78"/>
        <v>2015</v>
      </c>
      <c r="B5007" s="102">
        <v>7</v>
      </c>
      <c r="C5007" s="103">
        <v>42213</v>
      </c>
      <c r="D5007" s="102">
        <v>12</v>
      </c>
      <c r="E5007" s="5">
        <v>143.57300000000001</v>
      </c>
      <c r="F5007" s="5">
        <v>380.67700000000008</v>
      </c>
      <c r="G5007" s="5">
        <v>1442.9949999999999</v>
      </c>
      <c r="H5007" s="5">
        <v>169.25900000000001</v>
      </c>
      <c r="J5007" s="130"/>
    </row>
    <row r="5008" spans="1:10">
      <c r="A5008" s="100">
        <f t="shared" si="78"/>
        <v>2015</v>
      </c>
      <c r="B5008" s="102">
        <v>7</v>
      </c>
      <c r="C5008" s="103">
        <v>42213</v>
      </c>
      <c r="D5008" s="102">
        <v>13</v>
      </c>
      <c r="E5008" s="5">
        <v>142.04499999999999</v>
      </c>
      <c r="F5008" s="5">
        <v>382.72300000000001</v>
      </c>
      <c r="G5008" s="5">
        <v>1445.3970000000002</v>
      </c>
      <c r="H5008" s="5">
        <v>157.12200000000001</v>
      </c>
      <c r="J5008" s="130"/>
    </row>
    <row r="5009" spans="1:10">
      <c r="A5009" s="100">
        <f t="shared" si="78"/>
        <v>2015</v>
      </c>
      <c r="B5009" s="102">
        <v>7</v>
      </c>
      <c r="C5009" s="103">
        <v>42213</v>
      </c>
      <c r="D5009" s="102">
        <v>14</v>
      </c>
      <c r="E5009" s="5">
        <v>142.24700000000001</v>
      </c>
      <c r="F5009" s="5">
        <v>387.23299999999995</v>
      </c>
      <c r="G5009" s="5">
        <v>1479.383</v>
      </c>
      <c r="H5009" s="5">
        <v>110.00300000000001</v>
      </c>
      <c r="J5009" s="130"/>
    </row>
    <row r="5010" spans="1:10">
      <c r="A5010" s="100">
        <f t="shared" si="78"/>
        <v>2015</v>
      </c>
      <c r="B5010" s="102">
        <v>7</v>
      </c>
      <c r="C5010" s="103">
        <v>42213</v>
      </c>
      <c r="D5010" s="102">
        <v>15</v>
      </c>
      <c r="E5010" s="5">
        <v>140.94999999999999</v>
      </c>
      <c r="F5010" s="5">
        <v>387.49700000000007</v>
      </c>
      <c r="G5010" s="5">
        <v>1512.0280000000002</v>
      </c>
      <c r="H5010" s="5">
        <v>94.455999999999989</v>
      </c>
      <c r="J5010" s="130"/>
    </row>
    <row r="5011" spans="1:10">
      <c r="A5011" s="100">
        <f t="shared" si="78"/>
        <v>2015</v>
      </c>
      <c r="B5011" s="102">
        <v>7</v>
      </c>
      <c r="C5011" s="103">
        <v>42213</v>
      </c>
      <c r="D5011" s="102">
        <v>16</v>
      </c>
      <c r="E5011" s="5">
        <v>138.964</v>
      </c>
      <c r="F5011" s="5">
        <v>387.71300000000002</v>
      </c>
      <c r="G5011" s="5">
        <v>1541.1410000000001</v>
      </c>
      <c r="H5011" s="5">
        <v>87.113</v>
      </c>
      <c r="J5011" s="130"/>
    </row>
    <row r="5012" spans="1:10">
      <c r="A5012" s="100">
        <f t="shared" si="78"/>
        <v>2015</v>
      </c>
      <c r="B5012" s="102">
        <v>7</v>
      </c>
      <c r="C5012" s="103">
        <v>42213</v>
      </c>
      <c r="D5012" s="102">
        <v>17</v>
      </c>
      <c r="E5012" s="5">
        <v>145.58699999999999</v>
      </c>
      <c r="F5012" s="5">
        <v>389.661</v>
      </c>
      <c r="G5012" s="5">
        <v>1542.059</v>
      </c>
      <c r="H5012" s="5">
        <v>84.6</v>
      </c>
      <c r="J5012" s="130"/>
    </row>
    <row r="5013" spans="1:10">
      <c r="A5013" s="100">
        <f t="shared" si="78"/>
        <v>2015</v>
      </c>
      <c r="B5013" s="102">
        <v>7</v>
      </c>
      <c r="C5013" s="103">
        <v>42213</v>
      </c>
      <c r="D5013" s="102">
        <v>18</v>
      </c>
      <c r="E5013" s="5">
        <v>138.45400000000001</v>
      </c>
      <c r="F5013" s="5">
        <v>395.92800000000005</v>
      </c>
      <c r="G5013" s="5">
        <v>1557.2579999999998</v>
      </c>
      <c r="H5013" s="5">
        <v>85.594999999999999</v>
      </c>
      <c r="J5013" s="130"/>
    </row>
    <row r="5014" spans="1:10">
      <c r="A5014" s="100">
        <f t="shared" si="78"/>
        <v>2015</v>
      </c>
      <c r="B5014" s="102">
        <v>7</v>
      </c>
      <c r="C5014" s="103">
        <v>42213</v>
      </c>
      <c r="D5014" s="102">
        <v>19</v>
      </c>
      <c r="E5014" s="5">
        <v>140.39400000000001</v>
      </c>
      <c r="F5014" s="5">
        <v>396.67700000000008</v>
      </c>
      <c r="G5014" s="5">
        <v>1618.4919999999997</v>
      </c>
      <c r="H5014" s="5">
        <v>107.33</v>
      </c>
      <c r="J5014" s="130"/>
    </row>
    <row r="5015" spans="1:10">
      <c r="A5015" s="100">
        <f t="shared" si="78"/>
        <v>2015</v>
      </c>
      <c r="B5015" s="102">
        <v>7</v>
      </c>
      <c r="C5015" s="103">
        <v>42213</v>
      </c>
      <c r="D5015" s="102">
        <v>20</v>
      </c>
      <c r="E5015" s="5">
        <v>139.42099999999999</v>
      </c>
      <c r="F5015" s="5">
        <v>397.22</v>
      </c>
      <c r="G5015" s="5">
        <v>1644.9459999999999</v>
      </c>
      <c r="H5015" s="5">
        <v>123.37000000000002</v>
      </c>
      <c r="J5015" s="130"/>
    </row>
    <row r="5016" spans="1:10">
      <c r="A5016" s="100">
        <f t="shared" si="78"/>
        <v>2015</v>
      </c>
      <c r="B5016" s="102">
        <v>7</v>
      </c>
      <c r="C5016" s="103">
        <v>42213</v>
      </c>
      <c r="D5016" s="102">
        <v>21</v>
      </c>
      <c r="E5016" s="5">
        <v>142.42099999999999</v>
      </c>
      <c r="F5016" s="5">
        <v>397.524</v>
      </c>
      <c r="G5016" s="5">
        <v>1655.962</v>
      </c>
      <c r="H5016" s="5">
        <v>129.71200000000002</v>
      </c>
      <c r="J5016" s="130"/>
    </row>
    <row r="5017" spans="1:10">
      <c r="A5017" s="100">
        <f t="shared" si="78"/>
        <v>2015</v>
      </c>
      <c r="B5017" s="102">
        <v>7</v>
      </c>
      <c r="C5017" s="103">
        <v>42213</v>
      </c>
      <c r="D5017" s="102">
        <v>22</v>
      </c>
      <c r="E5017" s="5">
        <v>133.28900000000002</v>
      </c>
      <c r="F5017" s="5">
        <v>364.791</v>
      </c>
      <c r="G5017" s="5">
        <v>1658.0079999999998</v>
      </c>
      <c r="H5017" s="5">
        <v>131.58500000000001</v>
      </c>
      <c r="J5017" s="130"/>
    </row>
    <row r="5018" spans="1:10">
      <c r="A5018" s="100">
        <f t="shared" si="78"/>
        <v>2015</v>
      </c>
      <c r="B5018" s="102">
        <v>7</v>
      </c>
      <c r="C5018" s="103">
        <v>42213</v>
      </c>
      <c r="D5018" s="102">
        <v>23</v>
      </c>
      <c r="E5018" s="5">
        <v>136.21699999999998</v>
      </c>
      <c r="F5018" s="5">
        <v>329.08200000000005</v>
      </c>
      <c r="G5018" s="5">
        <v>1659.4150000000002</v>
      </c>
      <c r="H5018" s="5">
        <v>113.744</v>
      </c>
      <c r="J5018" s="130"/>
    </row>
    <row r="5019" spans="1:10">
      <c r="A5019" s="100">
        <f t="shared" si="78"/>
        <v>2015</v>
      </c>
      <c r="B5019" s="102">
        <v>7</v>
      </c>
      <c r="C5019" s="103">
        <v>42213</v>
      </c>
      <c r="D5019" s="102">
        <v>24</v>
      </c>
      <c r="E5019" s="5">
        <v>137.02500000000001</v>
      </c>
      <c r="F5019" s="5">
        <v>299.73500000000001</v>
      </c>
      <c r="G5019" s="5">
        <v>1590.2430000000002</v>
      </c>
      <c r="H5019" s="5">
        <v>53.510999999999996</v>
      </c>
      <c r="J5019" s="130"/>
    </row>
    <row r="5020" spans="1:10">
      <c r="A5020" s="100">
        <f t="shared" si="78"/>
        <v>2015</v>
      </c>
      <c r="B5020" s="102">
        <v>7</v>
      </c>
      <c r="C5020" s="103">
        <v>42214</v>
      </c>
      <c r="D5020" s="102">
        <v>1</v>
      </c>
      <c r="E5020" s="5">
        <v>142.685</v>
      </c>
      <c r="F5020" s="5">
        <v>287.14000000000004</v>
      </c>
      <c r="G5020" s="5">
        <v>1448.5770000000002</v>
      </c>
      <c r="H5020" s="5">
        <v>14.407000000000004</v>
      </c>
      <c r="J5020" s="130"/>
    </row>
    <row r="5021" spans="1:10">
      <c r="A5021" s="100">
        <f t="shared" si="78"/>
        <v>2015</v>
      </c>
      <c r="B5021" s="102">
        <v>7</v>
      </c>
      <c r="C5021" s="103">
        <v>42214</v>
      </c>
      <c r="D5021" s="102">
        <v>2</v>
      </c>
      <c r="E5021" s="5">
        <v>130.941</v>
      </c>
      <c r="F5021" s="5">
        <v>280.78500000000003</v>
      </c>
      <c r="G5021" s="5">
        <v>1286.2330000000002</v>
      </c>
      <c r="H5021" s="5">
        <v>5.883</v>
      </c>
      <c r="J5021" s="130"/>
    </row>
    <row r="5022" spans="1:10">
      <c r="A5022" s="100">
        <f t="shared" si="78"/>
        <v>2015</v>
      </c>
      <c r="B5022" s="102">
        <v>7</v>
      </c>
      <c r="C5022" s="103">
        <v>42214</v>
      </c>
      <c r="D5022" s="102">
        <v>3</v>
      </c>
      <c r="E5022" s="5">
        <v>123.81</v>
      </c>
      <c r="F5022" s="5">
        <v>261.90000000000009</v>
      </c>
      <c r="G5022" s="5">
        <v>1267.4540000000006</v>
      </c>
      <c r="H5022" s="5">
        <v>5.5110000000000001</v>
      </c>
      <c r="J5022" s="130"/>
    </row>
    <row r="5023" spans="1:10">
      <c r="A5023" s="100">
        <f t="shared" si="78"/>
        <v>2015</v>
      </c>
      <c r="B5023" s="102">
        <v>7</v>
      </c>
      <c r="C5023" s="103">
        <v>42214</v>
      </c>
      <c r="D5023" s="102">
        <v>4</v>
      </c>
      <c r="E5023" s="5">
        <v>123.14900000000002</v>
      </c>
      <c r="F5023" s="5">
        <v>260.82800000000003</v>
      </c>
      <c r="G5023" s="5">
        <v>1275.2690000000002</v>
      </c>
      <c r="H5023" s="5">
        <v>4.2440000000000007</v>
      </c>
      <c r="J5023" s="130"/>
    </row>
    <row r="5024" spans="1:10">
      <c r="A5024" s="100">
        <f t="shared" si="78"/>
        <v>2015</v>
      </c>
      <c r="B5024" s="102">
        <v>7</v>
      </c>
      <c r="C5024" s="103">
        <v>42214</v>
      </c>
      <c r="D5024" s="102">
        <v>5</v>
      </c>
      <c r="E5024" s="5">
        <v>124.07</v>
      </c>
      <c r="F5024" s="5">
        <v>260.00200000000001</v>
      </c>
      <c r="G5024" s="5">
        <v>1283.5550000000005</v>
      </c>
      <c r="H5024" s="5">
        <v>4.2270000000000003</v>
      </c>
      <c r="J5024" s="130"/>
    </row>
    <row r="5025" spans="1:10">
      <c r="A5025" s="100">
        <f t="shared" si="78"/>
        <v>2015</v>
      </c>
      <c r="B5025" s="102">
        <v>7</v>
      </c>
      <c r="C5025" s="103">
        <v>42214</v>
      </c>
      <c r="D5025" s="102">
        <v>6</v>
      </c>
      <c r="E5025" s="5">
        <v>123.87700000000001</v>
      </c>
      <c r="F5025" s="5">
        <v>258.80400000000009</v>
      </c>
      <c r="G5025" s="5">
        <v>1280.0020000000002</v>
      </c>
      <c r="H5025" s="5">
        <v>4.3410000000000002</v>
      </c>
      <c r="J5025" s="130"/>
    </row>
    <row r="5026" spans="1:10">
      <c r="A5026" s="100">
        <f t="shared" si="78"/>
        <v>2015</v>
      </c>
      <c r="B5026" s="102">
        <v>7</v>
      </c>
      <c r="C5026" s="103">
        <v>42214</v>
      </c>
      <c r="D5026" s="102">
        <v>7</v>
      </c>
      <c r="E5026" s="5">
        <v>139.01600000000002</v>
      </c>
      <c r="F5026" s="5">
        <v>269.74600000000004</v>
      </c>
      <c r="G5026" s="5">
        <v>1368.076</v>
      </c>
      <c r="H5026" s="5">
        <v>11.114000000000001</v>
      </c>
      <c r="J5026" s="130"/>
    </row>
    <row r="5027" spans="1:10">
      <c r="A5027" s="100">
        <f t="shared" si="78"/>
        <v>2015</v>
      </c>
      <c r="B5027" s="102">
        <v>7</v>
      </c>
      <c r="C5027" s="103">
        <v>42214</v>
      </c>
      <c r="D5027" s="102">
        <v>8</v>
      </c>
      <c r="E5027" s="5">
        <v>147.92000000000002</v>
      </c>
      <c r="F5027" s="5">
        <v>286.68900000000002</v>
      </c>
      <c r="G5027" s="5">
        <v>1559.1570000000004</v>
      </c>
      <c r="H5027" s="5">
        <v>20.524000000000001</v>
      </c>
      <c r="J5027" s="130"/>
    </row>
    <row r="5028" spans="1:10">
      <c r="A5028" s="100">
        <f t="shared" si="78"/>
        <v>2015</v>
      </c>
      <c r="B5028" s="102">
        <v>7</v>
      </c>
      <c r="C5028" s="103">
        <v>42214</v>
      </c>
      <c r="D5028" s="102">
        <v>9</v>
      </c>
      <c r="E5028" s="5">
        <v>151.25700000000001</v>
      </c>
      <c r="F5028" s="5">
        <v>286.49700000000001</v>
      </c>
      <c r="G5028" s="5">
        <v>1616.4800000000002</v>
      </c>
      <c r="H5028" s="5">
        <v>21.718000000000004</v>
      </c>
      <c r="J5028" s="130"/>
    </row>
    <row r="5029" spans="1:10">
      <c r="A5029" s="100">
        <f t="shared" si="78"/>
        <v>2015</v>
      </c>
      <c r="B5029" s="102">
        <v>7</v>
      </c>
      <c r="C5029" s="103">
        <v>42214</v>
      </c>
      <c r="D5029" s="102">
        <v>10</v>
      </c>
      <c r="E5029" s="5">
        <v>149.708</v>
      </c>
      <c r="F5029" s="5">
        <v>286.42100000000005</v>
      </c>
      <c r="G5029" s="5">
        <v>1632.3159999999996</v>
      </c>
      <c r="H5029" s="5">
        <v>35.516000000000005</v>
      </c>
      <c r="J5029" s="130"/>
    </row>
    <row r="5030" spans="1:10">
      <c r="A5030" s="100">
        <f t="shared" si="78"/>
        <v>2015</v>
      </c>
      <c r="B5030" s="102">
        <v>7</v>
      </c>
      <c r="C5030" s="103">
        <v>42214</v>
      </c>
      <c r="D5030" s="102">
        <v>11</v>
      </c>
      <c r="E5030" s="5">
        <v>148.67800000000003</v>
      </c>
      <c r="F5030" s="5">
        <v>287.43299999999999</v>
      </c>
      <c r="G5030" s="5">
        <v>1633.1480000000004</v>
      </c>
      <c r="H5030" s="5">
        <v>44.562000000000005</v>
      </c>
      <c r="J5030" s="130"/>
    </row>
    <row r="5031" spans="1:10">
      <c r="A5031" s="100">
        <f t="shared" si="78"/>
        <v>2015</v>
      </c>
      <c r="B5031" s="102">
        <v>7</v>
      </c>
      <c r="C5031" s="103">
        <v>42214</v>
      </c>
      <c r="D5031" s="102">
        <v>12</v>
      </c>
      <c r="E5031" s="5">
        <v>150.667</v>
      </c>
      <c r="F5031" s="5">
        <v>287.762</v>
      </c>
      <c r="G5031" s="5">
        <v>1679.0610000000006</v>
      </c>
      <c r="H5031" s="5">
        <v>45.275999999999996</v>
      </c>
      <c r="J5031" s="130"/>
    </row>
    <row r="5032" spans="1:10">
      <c r="A5032" s="100">
        <f t="shared" si="78"/>
        <v>2015</v>
      </c>
      <c r="B5032" s="102">
        <v>7</v>
      </c>
      <c r="C5032" s="103">
        <v>42214</v>
      </c>
      <c r="D5032" s="102">
        <v>13</v>
      </c>
      <c r="E5032" s="5">
        <v>153.89200000000002</v>
      </c>
      <c r="F5032" s="5">
        <v>288.07300000000004</v>
      </c>
      <c r="G5032" s="5">
        <v>1675.9520000000005</v>
      </c>
      <c r="H5032" s="5">
        <v>43.773000000000003</v>
      </c>
      <c r="J5032" s="130"/>
    </row>
    <row r="5033" spans="1:10">
      <c r="A5033" s="100">
        <f t="shared" si="78"/>
        <v>2015</v>
      </c>
      <c r="B5033" s="102">
        <v>7</v>
      </c>
      <c r="C5033" s="103">
        <v>42214</v>
      </c>
      <c r="D5033" s="102">
        <v>14</v>
      </c>
      <c r="E5033" s="5">
        <v>154.227</v>
      </c>
      <c r="F5033" s="5">
        <v>288.04000000000008</v>
      </c>
      <c r="G5033" s="5">
        <v>1668.8230000000001</v>
      </c>
      <c r="H5033" s="5">
        <v>57.818000000000012</v>
      </c>
      <c r="J5033" s="130"/>
    </row>
    <row r="5034" spans="1:10">
      <c r="A5034" s="100">
        <f t="shared" si="78"/>
        <v>2015</v>
      </c>
      <c r="B5034" s="102">
        <v>7</v>
      </c>
      <c r="C5034" s="103">
        <v>42214</v>
      </c>
      <c r="D5034" s="102">
        <v>15</v>
      </c>
      <c r="E5034" s="5">
        <v>153.90600000000001</v>
      </c>
      <c r="F5034" s="5">
        <v>287.22000000000008</v>
      </c>
      <c r="G5034" s="5">
        <v>1673.9480000000003</v>
      </c>
      <c r="H5034" s="5">
        <v>39.746000000000002</v>
      </c>
      <c r="J5034" s="130"/>
    </row>
    <row r="5035" spans="1:10">
      <c r="A5035" s="100">
        <f t="shared" si="78"/>
        <v>2015</v>
      </c>
      <c r="B5035" s="102">
        <v>7</v>
      </c>
      <c r="C5035" s="103">
        <v>42214</v>
      </c>
      <c r="D5035" s="102">
        <v>16</v>
      </c>
      <c r="E5035" s="5">
        <v>153.86100000000002</v>
      </c>
      <c r="F5035" s="5">
        <v>286.06500000000005</v>
      </c>
      <c r="G5035" s="5">
        <v>1708.4420000000002</v>
      </c>
      <c r="H5035" s="5">
        <v>38.39</v>
      </c>
      <c r="J5035" s="130"/>
    </row>
    <row r="5036" spans="1:10">
      <c r="A5036" s="100">
        <f t="shared" si="78"/>
        <v>2015</v>
      </c>
      <c r="B5036" s="102">
        <v>7</v>
      </c>
      <c r="C5036" s="103">
        <v>42214</v>
      </c>
      <c r="D5036" s="102">
        <v>17</v>
      </c>
      <c r="E5036" s="5">
        <v>153.46700000000001</v>
      </c>
      <c r="F5036" s="5">
        <v>286.06000000000006</v>
      </c>
      <c r="G5036" s="5">
        <v>1714.1610000000003</v>
      </c>
      <c r="H5036" s="5">
        <v>37.479999999999997</v>
      </c>
      <c r="J5036" s="130"/>
    </row>
    <row r="5037" spans="1:10">
      <c r="A5037" s="100">
        <f t="shared" si="78"/>
        <v>2015</v>
      </c>
      <c r="B5037" s="102">
        <v>7</v>
      </c>
      <c r="C5037" s="103">
        <v>42214</v>
      </c>
      <c r="D5037" s="102">
        <v>18</v>
      </c>
      <c r="E5037" s="5">
        <v>152.172</v>
      </c>
      <c r="F5037" s="5">
        <v>286.54199999999997</v>
      </c>
      <c r="G5037" s="5">
        <v>1702.5510000000004</v>
      </c>
      <c r="H5037" s="5">
        <v>37.518000000000008</v>
      </c>
      <c r="J5037" s="130"/>
    </row>
    <row r="5038" spans="1:10">
      <c r="A5038" s="100">
        <f t="shared" si="78"/>
        <v>2015</v>
      </c>
      <c r="B5038" s="102">
        <v>7</v>
      </c>
      <c r="C5038" s="103">
        <v>42214</v>
      </c>
      <c r="D5038" s="102">
        <v>19</v>
      </c>
      <c r="E5038" s="5">
        <v>153.572</v>
      </c>
      <c r="F5038" s="5">
        <v>286.86200000000002</v>
      </c>
      <c r="G5038" s="5">
        <v>1731.0470000000003</v>
      </c>
      <c r="H5038" s="5">
        <v>58.036999999999999</v>
      </c>
      <c r="J5038" s="130"/>
    </row>
    <row r="5039" spans="1:10">
      <c r="A5039" s="100">
        <f t="shared" si="78"/>
        <v>2015</v>
      </c>
      <c r="B5039" s="102">
        <v>7</v>
      </c>
      <c r="C5039" s="103">
        <v>42214</v>
      </c>
      <c r="D5039" s="102">
        <v>20</v>
      </c>
      <c r="E5039" s="5">
        <v>153.078</v>
      </c>
      <c r="F5039" s="5">
        <v>286.23700000000002</v>
      </c>
      <c r="G5039" s="5">
        <v>1762.6520000000007</v>
      </c>
      <c r="H5039" s="5">
        <v>78.718000000000004</v>
      </c>
      <c r="J5039" s="130"/>
    </row>
    <row r="5040" spans="1:10">
      <c r="A5040" s="100">
        <f t="shared" si="78"/>
        <v>2015</v>
      </c>
      <c r="B5040" s="102">
        <v>7</v>
      </c>
      <c r="C5040" s="103">
        <v>42214</v>
      </c>
      <c r="D5040" s="102">
        <v>21</v>
      </c>
      <c r="E5040" s="5">
        <v>149.52000000000001</v>
      </c>
      <c r="F5040" s="5">
        <v>287.09100000000001</v>
      </c>
      <c r="G5040" s="5">
        <v>1781.9479999999999</v>
      </c>
      <c r="H5040" s="5">
        <v>82.458999999999989</v>
      </c>
      <c r="J5040" s="130"/>
    </row>
    <row r="5041" spans="1:10">
      <c r="A5041" s="100">
        <f t="shared" si="78"/>
        <v>2015</v>
      </c>
      <c r="B5041" s="102">
        <v>7</v>
      </c>
      <c r="C5041" s="103">
        <v>42214</v>
      </c>
      <c r="D5041" s="102">
        <v>22</v>
      </c>
      <c r="E5041" s="5">
        <v>118.54700000000001</v>
      </c>
      <c r="F5041" s="5">
        <v>284.95100000000002</v>
      </c>
      <c r="G5041" s="5">
        <v>1789.4920000000004</v>
      </c>
      <c r="H5041" s="5">
        <v>78.745999999999967</v>
      </c>
      <c r="J5041" s="130"/>
    </row>
    <row r="5042" spans="1:10">
      <c r="A5042" s="100">
        <f t="shared" si="78"/>
        <v>2015</v>
      </c>
      <c r="B5042" s="102">
        <v>7</v>
      </c>
      <c r="C5042" s="103">
        <v>42214</v>
      </c>
      <c r="D5042" s="102">
        <v>23</v>
      </c>
      <c r="E5042" s="5">
        <v>117.613</v>
      </c>
      <c r="F5042" s="5">
        <v>286.01100000000008</v>
      </c>
      <c r="G5042" s="5">
        <v>1775.2409999999998</v>
      </c>
      <c r="H5042" s="5">
        <v>67.654999999999987</v>
      </c>
      <c r="J5042" s="130"/>
    </row>
    <row r="5043" spans="1:10">
      <c r="A5043" s="100">
        <f t="shared" si="78"/>
        <v>2015</v>
      </c>
      <c r="B5043" s="102">
        <v>7</v>
      </c>
      <c r="C5043" s="103">
        <v>42214</v>
      </c>
      <c r="D5043" s="102">
        <v>24</v>
      </c>
      <c r="E5043" s="5">
        <v>119.923</v>
      </c>
      <c r="F5043" s="5">
        <v>283.23600000000005</v>
      </c>
      <c r="G5043" s="5">
        <v>1707.7520000000002</v>
      </c>
      <c r="H5043" s="5">
        <v>44</v>
      </c>
      <c r="J5043" s="130"/>
    </row>
    <row r="5044" spans="1:10">
      <c r="A5044" s="100">
        <f t="shared" si="78"/>
        <v>2015</v>
      </c>
      <c r="B5044" s="102">
        <v>7</v>
      </c>
      <c r="C5044" s="103">
        <v>42215</v>
      </c>
      <c r="D5044" s="102">
        <v>1</v>
      </c>
      <c r="E5044" s="5">
        <v>114.33</v>
      </c>
      <c r="F5044" s="5">
        <v>284.79900000000004</v>
      </c>
      <c r="G5044" s="5">
        <v>1579.2720000000004</v>
      </c>
      <c r="H5044" s="5">
        <v>17.47</v>
      </c>
      <c r="J5044" s="130"/>
    </row>
    <row r="5045" spans="1:10">
      <c r="A5045" s="100">
        <f t="shared" si="78"/>
        <v>2015</v>
      </c>
      <c r="B5045" s="102">
        <v>7</v>
      </c>
      <c r="C5045" s="103">
        <v>42215</v>
      </c>
      <c r="D5045" s="102">
        <v>2</v>
      </c>
      <c r="E5045" s="5">
        <v>93.46</v>
      </c>
      <c r="F5045" s="5">
        <v>268.36900000000003</v>
      </c>
      <c r="G5045" s="5">
        <v>1442.0070000000001</v>
      </c>
      <c r="H5045" s="5">
        <v>8.0850000000000009</v>
      </c>
      <c r="J5045" s="130"/>
    </row>
    <row r="5046" spans="1:10">
      <c r="A5046" s="100">
        <f t="shared" si="78"/>
        <v>2015</v>
      </c>
      <c r="B5046" s="102">
        <v>7</v>
      </c>
      <c r="C5046" s="103">
        <v>42215</v>
      </c>
      <c r="D5046" s="102">
        <v>3</v>
      </c>
      <c r="E5046" s="5">
        <v>58.50500000000001</v>
      </c>
      <c r="F5046" s="5">
        <v>262.58600000000001</v>
      </c>
      <c r="G5046" s="5">
        <v>1354.2840000000003</v>
      </c>
      <c r="H5046" s="5">
        <v>7.1110000000000007</v>
      </c>
      <c r="J5046" s="130"/>
    </row>
    <row r="5047" spans="1:10">
      <c r="A5047" s="100">
        <f t="shared" si="78"/>
        <v>2015</v>
      </c>
      <c r="B5047" s="102">
        <v>7</v>
      </c>
      <c r="C5047" s="103">
        <v>42215</v>
      </c>
      <c r="D5047" s="102">
        <v>4</v>
      </c>
      <c r="E5047" s="5">
        <v>60.213000000000001</v>
      </c>
      <c r="F5047" s="5">
        <v>261.79199999999997</v>
      </c>
      <c r="G5047" s="5">
        <v>1323.6880000000001</v>
      </c>
      <c r="H5047" s="5">
        <v>6.277000000000001</v>
      </c>
      <c r="J5047" s="130"/>
    </row>
    <row r="5048" spans="1:10">
      <c r="A5048" s="100">
        <f t="shared" si="78"/>
        <v>2015</v>
      </c>
      <c r="B5048" s="102">
        <v>7</v>
      </c>
      <c r="C5048" s="103">
        <v>42215</v>
      </c>
      <c r="D5048" s="102">
        <v>5</v>
      </c>
      <c r="E5048" s="5">
        <v>61.037000000000006</v>
      </c>
      <c r="F5048" s="5">
        <v>262.42400000000004</v>
      </c>
      <c r="G5048" s="5">
        <v>1348.501</v>
      </c>
      <c r="H5048" s="5">
        <v>6.2810000000000006</v>
      </c>
      <c r="J5048" s="130"/>
    </row>
    <row r="5049" spans="1:10">
      <c r="A5049" s="100">
        <f t="shared" si="78"/>
        <v>2015</v>
      </c>
      <c r="B5049" s="102">
        <v>7</v>
      </c>
      <c r="C5049" s="103">
        <v>42215</v>
      </c>
      <c r="D5049" s="102">
        <v>6</v>
      </c>
      <c r="E5049" s="5">
        <v>60.731000000000002</v>
      </c>
      <c r="F5049" s="5">
        <v>261.274</v>
      </c>
      <c r="G5049" s="5">
        <v>1359.2930000000001</v>
      </c>
      <c r="H5049" s="5">
        <v>6.2860000000000005</v>
      </c>
      <c r="J5049" s="130"/>
    </row>
    <row r="5050" spans="1:10">
      <c r="A5050" s="100">
        <f t="shared" si="78"/>
        <v>2015</v>
      </c>
      <c r="B5050" s="102">
        <v>7</v>
      </c>
      <c r="C5050" s="103">
        <v>42215</v>
      </c>
      <c r="D5050" s="102">
        <v>7</v>
      </c>
      <c r="E5050" s="5">
        <v>60.39</v>
      </c>
      <c r="F5050" s="5">
        <v>263.44799999999998</v>
      </c>
      <c r="G5050" s="5">
        <v>1466.3679999999999</v>
      </c>
      <c r="H5050" s="5">
        <v>11.324999999999998</v>
      </c>
      <c r="J5050" s="130"/>
    </row>
    <row r="5051" spans="1:10">
      <c r="A5051" s="100">
        <f t="shared" si="78"/>
        <v>2015</v>
      </c>
      <c r="B5051" s="102">
        <v>7</v>
      </c>
      <c r="C5051" s="103">
        <v>42215</v>
      </c>
      <c r="D5051" s="102">
        <v>8</v>
      </c>
      <c r="E5051" s="5">
        <v>59.479000000000006</v>
      </c>
      <c r="F5051" s="5">
        <v>263.28900000000004</v>
      </c>
      <c r="G5051" s="5">
        <v>1587.46</v>
      </c>
      <c r="H5051" s="5">
        <v>23.732000000000003</v>
      </c>
      <c r="J5051" s="130"/>
    </row>
    <row r="5052" spans="1:10">
      <c r="A5052" s="100">
        <f t="shared" si="78"/>
        <v>2015</v>
      </c>
      <c r="B5052" s="102">
        <v>7</v>
      </c>
      <c r="C5052" s="103">
        <v>42215</v>
      </c>
      <c r="D5052" s="102">
        <v>9</v>
      </c>
      <c r="E5052" s="5">
        <v>74.036000000000001</v>
      </c>
      <c r="F5052" s="5">
        <v>261.90300000000002</v>
      </c>
      <c r="G5052" s="5">
        <v>1627.0240000000003</v>
      </c>
      <c r="H5052" s="5">
        <v>33.234999999999999</v>
      </c>
      <c r="J5052" s="130"/>
    </row>
    <row r="5053" spans="1:10">
      <c r="A5053" s="100">
        <f t="shared" si="78"/>
        <v>2015</v>
      </c>
      <c r="B5053" s="102">
        <v>7</v>
      </c>
      <c r="C5053" s="103">
        <v>42215</v>
      </c>
      <c r="D5053" s="102">
        <v>10</v>
      </c>
      <c r="E5053" s="5">
        <v>44.298000000000002</v>
      </c>
      <c r="F5053" s="5">
        <v>260.25500000000005</v>
      </c>
      <c r="G5053" s="5">
        <v>1688.6510000000003</v>
      </c>
      <c r="H5053" s="5">
        <v>67.393000000000015</v>
      </c>
      <c r="J5053" s="130"/>
    </row>
    <row r="5054" spans="1:10">
      <c r="A5054" s="100">
        <f t="shared" si="78"/>
        <v>2015</v>
      </c>
      <c r="B5054" s="102">
        <v>7</v>
      </c>
      <c r="C5054" s="103">
        <v>42215</v>
      </c>
      <c r="D5054" s="102">
        <v>11</v>
      </c>
      <c r="E5054" s="5">
        <v>44.244999999999997</v>
      </c>
      <c r="F5054" s="5">
        <v>259.23800000000006</v>
      </c>
      <c r="G5054" s="5">
        <v>1717.2300000000002</v>
      </c>
      <c r="H5054" s="5">
        <v>64.087000000000018</v>
      </c>
      <c r="J5054" s="130"/>
    </row>
    <row r="5055" spans="1:10">
      <c r="A5055" s="100">
        <f t="shared" si="78"/>
        <v>2015</v>
      </c>
      <c r="B5055" s="102">
        <v>7</v>
      </c>
      <c r="C5055" s="103">
        <v>42215</v>
      </c>
      <c r="D5055" s="102">
        <v>12</v>
      </c>
      <c r="E5055" s="5">
        <v>49.231000000000002</v>
      </c>
      <c r="F5055" s="5">
        <v>259.58000000000004</v>
      </c>
      <c r="G5055" s="5">
        <v>1727.7270000000001</v>
      </c>
      <c r="H5055" s="5">
        <v>64.331000000000003</v>
      </c>
      <c r="J5055" s="130"/>
    </row>
    <row r="5056" spans="1:10">
      <c r="A5056" s="100">
        <f t="shared" si="78"/>
        <v>2015</v>
      </c>
      <c r="B5056" s="102">
        <v>7</v>
      </c>
      <c r="C5056" s="103">
        <v>42215</v>
      </c>
      <c r="D5056" s="102">
        <v>13</v>
      </c>
      <c r="E5056" s="5">
        <v>7.415</v>
      </c>
      <c r="F5056" s="5">
        <v>273.26799999999997</v>
      </c>
      <c r="G5056" s="5">
        <v>1717.6950000000002</v>
      </c>
      <c r="H5056" s="5">
        <v>64.525999999999996</v>
      </c>
      <c r="J5056" s="130"/>
    </row>
    <row r="5057" spans="1:10">
      <c r="A5057" s="100">
        <f t="shared" si="78"/>
        <v>2015</v>
      </c>
      <c r="B5057" s="102">
        <v>7</v>
      </c>
      <c r="C5057" s="103">
        <v>42215</v>
      </c>
      <c r="D5057" s="102">
        <v>14</v>
      </c>
      <c r="E5057" s="5">
        <v>7.8220000000000001</v>
      </c>
      <c r="F5057" s="5">
        <v>274.56400000000002</v>
      </c>
      <c r="G5057" s="5">
        <v>1726.3420000000001</v>
      </c>
      <c r="H5057" s="5">
        <v>62.569000000000003</v>
      </c>
      <c r="J5057" s="130"/>
    </row>
    <row r="5058" spans="1:10">
      <c r="A5058" s="100">
        <f t="shared" si="78"/>
        <v>2015</v>
      </c>
      <c r="B5058" s="102">
        <v>7</v>
      </c>
      <c r="C5058" s="103">
        <v>42215</v>
      </c>
      <c r="D5058" s="102">
        <v>15</v>
      </c>
      <c r="E5058" s="5">
        <v>6.6110000000000007</v>
      </c>
      <c r="F5058" s="5">
        <v>274.625</v>
      </c>
      <c r="G5058" s="5">
        <v>1709.711</v>
      </c>
      <c r="H5058" s="5">
        <v>62.497</v>
      </c>
      <c r="J5058" s="130"/>
    </row>
    <row r="5059" spans="1:10">
      <c r="A5059" s="100">
        <f t="shared" si="78"/>
        <v>2015</v>
      </c>
      <c r="B5059" s="102">
        <v>7</v>
      </c>
      <c r="C5059" s="103">
        <v>42215</v>
      </c>
      <c r="D5059" s="102">
        <v>16</v>
      </c>
      <c r="E5059" s="5">
        <v>7.5750000000000002</v>
      </c>
      <c r="F5059" s="5">
        <v>274.65699999999998</v>
      </c>
      <c r="G5059" s="5">
        <v>1704.5439999999999</v>
      </c>
      <c r="H5059" s="5">
        <v>58.348000000000013</v>
      </c>
      <c r="J5059" s="130"/>
    </row>
    <row r="5060" spans="1:10">
      <c r="A5060" s="100">
        <f t="shared" si="78"/>
        <v>2015</v>
      </c>
      <c r="B5060" s="102">
        <v>7</v>
      </c>
      <c r="C5060" s="103">
        <v>42215</v>
      </c>
      <c r="D5060" s="102">
        <v>17</v>
      </c>
      <c r="E5060" s="5">
        <v>67.855000000000004</v>
      </c>
      <c r="F5060" s="5">
        <v>274.59800000000007</v>
      </c>
      <c r="G5060" s="5">
        <v>1701.6179999999999</v>
      </c>
      <c r="H5060" s="5">
        <v>57.695999999999991</v>
      </c>
      <c r="J5060" s="130"/>
    </row>
    <row r="5061" spans="1:10">
      <c r="A5061" s="100">
        <f t="shared" ref="A5061:A5124" si="79">YEAR(C5061)</f>
        <v>2015</v>
      </c>
      <c r="B5061" s="102">
        <v>7</v>
      </c>
      <c r="C5061" s="103">
        <v>42215</v>
      </c>
      <c r="D5061" s="102">
        <v>18</v>
      </c>
      <c r="E5061" s="5">
        <v>71.467000000000013</v>
      </c>
      <c r="F5061" s="5">
        <v>276.75300000000004</v>
      </c>
      <c r="G5061" s="5">
        <v>1720.0820000000001</v>
      </c>
      <c r="H5061" s="5">
        <v>59.792999999999999</v>
      </c>
      <c r="J5061" s="130"/>
    </row>
    <row r="5062" spans="1:10">
      <c r="A5062" s="100">
        <f t="shared" si="79"/>
        <v>2015</v>
      </c>
      <c r="B5062" s="102">
        <v>7</v>
      </c>
      <c r="C5062" s="103">
        <v>42215</v>
      </c>
      <c r="D5062" s="102">
        <v>19</v>
      </c>
      <c r="E5062" s="5">
        <v>70.472999999999999</v>
      </c>
      <c r="F5062" s="5">
        <v>307.02300000000002</v>
      </c>
      <c r="G5062" s="5">
        <v>1824.9930000000002</v>
      </c>
      <c r="H5062" s="5">
        <v>78.388000000000005</v>
      </c>
      <c r="J5062" s="130"/>
    </row>
    <row r="5063" spans="1:10">
      <c r="A5063" s="100">
        <f t="shared" si="79"/>
        <v>2015</v>
      </c>
      <c r="B5063" s="102">
        <v>7</v>
      </c>
      <c r="C5063" s="103">
        <v>42215</v>
      </c>
      <c r="D5063" s="102">
        <v>20</v>
      </c>
      <c r="E5063" s="5">
        <v>71.777999999999992</v>
      </c>
      <c r="F5063" s="5">
        <v>328.75300000000004</v>
      </c>
      <c r="G5063" s="5">
        <v>1868.4549999999999</v>
      </c>
      <c r="H5063" s="5">
        <v>92.023000000000025</v>
      </c>
      <c r="J5063" s="130"/>
    </row>
    <row r="5064" spans="1:10">
      <c r="A5064" s="100">
        <f t="shared" si="79"/>
        <v>2015</v>
      </c>
      <c r="B5064" s="102">
        <v>7</v>
      </c>
      <c r="C5064" s="103">
        <v>42215</v>
      </c>
      <c r="D5064" s="102">
        <v>21</v>
      </c>
      <c r="E5064" s="5">
        <v>68.059000000000012</v>
      </c>
      <c r="F5064" s="5">
        <v>347.03800000000007</v>
      </c>
      <c r="G5064" s="5">
        <v>1873.0520000000001</v>
      </c>
      <c r="H5064" s="5">
        <v>96.210000000000022</v>
      </c>
      <c r="J5064" s="130"/>
    </row>
    <row r="5065" spans="1:10">
      <c r="A5065" s="100">
        <f t="shared" si="79"/>
        <v>2015</v>
      </c>
      <c r="B5065" s="102">
        <v>7</v>
      </c>
      <c r="C5065" s="103">
        <v>42215</v>
      </c>
      <c r="D5065" s="102">
        <v>22</v>
      </c>
      <c r="E5065" s="5">
        <v>65.513000000000005</v>
      </c>
      <c r="F5065" s="5">
        <v>351.31600000000009</v>
      </c>
      <c r="G5065" s="5">
        <v>1880.8740000000003</v>
      </c>
      <c r="H5065" s="5">
        <v>93.63</v>
      </c>
      <c r="J5065" s="130"/>
    </row>
    <row r="5066" spans="1:10">
      <c r="A5066" s="100">
        <f t="shared" si="79"/>
        <v>2015</v>
      </c>
      <c r="B5066" s="102">
        <v>7</v>
      </c>
      <c r="C5066" s="103">
        <v>42215</v>
      </c>
      <c r="D5066" s="102">
        <v>23</v>
      </c>
      <c r="E5066" s="5">
        <v>66.239999999999995</v>
      </c>
      <c r="F5066" s="5">
        <v>339.41</v>
      </c>
      <c r="G5066" s="5">
        <v>1885.8739999999998</v>
      </c>
      <c r="H5066" s="5">
        <v>83.569999999999979</v>
      </c>
      <c r="J5066" s="130"/>
    </row>
    <row r="5067" spans="1:10">
      <c r="A5067" s="100">
        <f t="shared" si="79"/>
        <v>2015</v>
      </c>
      <c r="B5067" s="102">
        <v>7</v>
      </c>
      <c r="C5067" s="103">
        <v>42215</v>
      </c>
      <c r="D5067" s="102">
        <v>24</v>
      </c>
      <c r="E5067" s="5">
        <v>65.304000000000002</v>
      </c>
      <c r="F5067" s="5">
        <v>331.28000000000003</v>
      </c>
      <c r="G5067" s="5">
        <v>1813.3710000000001</v>
      </c>
      <c r="H5067" s="5">
        <v>61.713999999999992</v>
      </c>
      <c r="J5067" s="130"/>
    </row>
    <row r="5068" spans="1:10">
      <c r="A5068" s="100">
        <f t="shared" si="79"/>
        <v>2015</v>
      </c>
      <c r="B5068" s="102">
        <v>7</v>
      </c>
      <c r="C5068" s="103">
        <v>42216</v>
      </c>
      <c r="D5068" s="102">
        <v>1</v>
      </c>
      <c r="E5068" s="5">
        <v>71.00200000000001</v>
      </c>
      <c r="F5068" s="5">
        <v>322.91500000000002</v>
      </c>
      <c r="G5068" s="5">
        <v>1607.9510000000005</v>
      </c>
      <c r="H5068" s="5">
        <v>30.546000000000003</v>
      </c>
      <c r="J5068" s="130"/>
    </row>
    <row r="5069" spans="1:10">
      <c r="A5069" s="100">
        <f t="shared" si="79"/>
        <v>2015</v>
      </c>
      <c r="B5069" s="102">
        <v>7</v>
      </c>
      <c r="C5069" s="103">
        <v>42216</v>
      </c>
      <c r="D5069" s="102">
        <v>2</v>
      </c>
      <c r="E5069" s="5">
        <v>70.453000000000003</v>
      </c>
      <c r="F5069" s="5">
        <v>322.46300000000002</v>
      </c>
      <c r="G5069" s="5">
        <v>1419.556</v>
      </c>
      <c r="H5069" s="5">
        <v>7.9120000000000008</v>
      </c>
      <c r="J5069" s="130"/>
    </row>
    <row r="5070" spans="1:10">
      <c r="A5070" s="100">
        <f t="shared" si="79"/>
        <v>2015</v>
      </c>
      <c r="B5070" s="102">
        <v>7</v>
      </c>
      <c r="C5070" s="103">
        <v>42216</v>
      </c>
      <c r="D5070" s="102">
        <v>3</v>
      </c>
      <c r="E5070" s="5">
        <v>70.388000000000005</v>
      </c>
      <c r="F5070" s="5">
        <v>312.74600000000004</v>
      </c>
      <c r="G5070" s="5">
        <v>1381.8090000000002</v>
      </c>
      <c r="H5070" s="5">
        <v>7.1690000000000005</v>
      </c>
      <c r="J5070" s="130"/>
    </row>
    <row r="5071" spans="1:10">
      <c r="A5071" s="100">
        <f t="shared" si="79"/>
        <v>2015</v>
      </c>
      <c r="B5071" s="102">
        <v>7</v>
      </c>
      <c r="C5071" s="103">
        <v>42216</v>
      </c>
      <c r="D5071" s="102">
        <v>4</v>
      </c>
      <c r="E5071" s="5">
        <v>70.496000000000009</v>
      </c>
      <c r="F5071" s="5">
        <v>296.11500000000001</v>
      </c>
      <c r="G5071" s="5">
        <v>1381.7</v>
      </c>
      <c r="H5071" s="5">
        <v>7.3000000000000007</v>
      </c>
      <c r="J5071" s="130"/>
    </row>
    <row r="5072" spans="1:10">
      <c r="A5072" s="100">
        <f t="shared" si="79"/>
        <v>2015</v>
      </c>
      <c r="B5072" s="102">
        <v>7</v>
      </c>
      <c r="C5072" s="103">
        <v>42216</v>
      </c>
      <c r="D5072" s="102">
        <v>5</v>
      </c>
      <c r="E5072" s="5">
        <v>69.793000000000006</v>
      </c>
      <c r="F5072" s="5">
        <v>283.35500000000002</v>
      </c>
      <c r="G5072" s="5">
        <v>1376.827</v>
      </c>
      <c r="H5072" s="5">
        <v>7.2940000000000005</v>
      </c>
      <c r="J5072" s="130"/>
    </row>
    <row r="5073" spans="1:10">
      <c r="A5073" s="100">
        <f t="shared" si="79"/>
        <v>2015</v>
      </c>
      <c r="B5073" s="102">
        <v>7</v>
      </c>
      <c r="C5073" s="103">
        <v>42216</v>
      </c>
      <c r="D5073" s="102">
        <v>6</v>
      </c>
      <c r="E5073" s="5">
        <v>75.296000000000006</v>
      </c>
      <c r="F5073" s="5">
        <v>284.13599999999997</v>
      </c>
      <c r="G5073" s="5">
        <v>1362.3790000000001</v>
      </c>
      <c r="H5073" s="5">
        <v>7.2950000000000008</v>
      </c>
      <c r="J5073" s="130"/>
    </row>
    <row r="5074" spans="1:10">
      <c r="A5074" s="100">
        <f t="shared" si="79"/>
        <v>2015</v>
      </c>
      <c r="B5074" s="102">
        <v>7</v>
      </c>
      <c r="C5074" s="103">
        <v>42216</v>
      </c>
      <c r="D5074" s="102">
        <v>7</v>
      </c>
      <c r="E5074" s="5">
        <v>88.608000000000004</v>
      </c>
      <c r="F5074" s="5">
        <v>285.072</v>
      </c>
      <c r="G5074" s="5">
        <v>1394.0030000000002</v>
      </c>
      <c r="H5074" s="5">
        <v>11.66</v>
      </c>
      <c r="J5074" s="130"/>
    </row>
    <row r="5075" spans="1:10">
      <c r="A5075" s="100">
        <f t="shared" si="79"/>
        <v>2015</v>
      </c>
      <c r="B5075" s="102">
        <v>7</v>
      </c>
      <c r="C5075" s="103">
        <v>42216</v>
      </c>
      <c r="D5075" s="102">
        <v>8</v>
      </c>
      <c r="E5075" s="5">
        <v>83.269000000000005</v>
      </c>
      <c r="F5075" s="5">
        <v>290.12000000000006</v>
      </c>
      <c r="G5075" s="5">
        <v>1481.5770000000002</v>
      </c>
      <c r="H5075" s="5">
        <v>21.340000000000003</v>
      </c>
      <c r="J5075" s="130"/>
    </row>
    <row r="5076" spans="1:10">
      <c r="A5076" s="100">
        <f t="shared" si="79"/>
        <v>2015</v>
      </c>
      <c r="B5076" s="102">
        <v>7</v>
      </c>
      <c r="C5076" s="103">
        <v>42216</v>
      </c>
      <c r="D5076" s="102">
        <v>9</v>
      </c>
      <c r="E5076" s="5">
        <v>29.083000000000002</v>
      </c>
      <c r="F5076" s="5">
        <v>299.51800000000003</v>
      </c>
      <c r="G5076" s="5">
        <v>1536.586</v>
      </c>
      <c r="H5076" s="5">
        <v>44.88</v>
      </c>
      <c r="J5076" s="130"/>
    </row>
    <row r="5077" spans="1:10">
      <c r="A5077" s="100">
        <f t="shared" si="79"/>
        <v>2015</v>
      </c>
      <c r="B5077" s="102">
        <v>7</v>
      </c>
      <c r="C5077" s="103">
        <v>42216</v>
      </c>
      <c r="D5077" s="102">
        <v>10</v>
      </c>
      <c r="E5077" s="5">
        <v>8.0240000000000009</v>
      </c>
      <c r="F5077" s="5">
        <v>310.64500000000004</v>
      </c>
      <c r="G5077" s="5">
        <v>1552.943</v>
      </c>
      <c r="H5077" s="5">
        <v>51.242000000000012</v>
      </c>
      <c r="J5077" s="130"/>
    </row>
    <row r="5078" spans="1:10">
      <c r="A5078" s="100">
        <f t="shared" si="79"/>
        <v>2015</v>
      </c>
      <c r="B5078" s="102">
        <v>7</v>
      </c>
      <c r="C5078" s="103">
        <v>42216</v>
      </c>
      <c r="D5078" s="102">
        <v>11</v>
      </c>
      <c r="E5078" s="5">
        <v>6.0420000000000007</v>
      </c>
      <c r="F5078" s="5">
        <v>334.00299999999999</v>
      </c>
      <c r="G5078" s="5">
        <v>1555.6889999999999</v>
      </c>
      <c r="H5078" s="5">
        <v>58.263000000000005</v>
      </c>
      <c r="J5078" s="130"/>
    </row>
    <row r="5079" spans="1:10">
      <c r="A5079" s="100">
        <f t="shared" si="79"/>
        <v>2015</v>
      </c>
      <c r="B5079" s="102">
        <v>7</v>
      </c>
      <c r="C5079" s="103">
        <v>42216</v>
      </c>
      <c r="D5079" s="102">
        <v>12</v>
      </c>
      <c r="E5079" s="5">
        <v>6.008</v>
      </c>
      <c r="F5079" s="5">
        <v>334.4140000000001</v>
      </c>
      <c r="G5079" s="5">
        <v>1609.6900000000003</v>
      </c>
      <c r="H5079" s="5">
        <v>58.713999999999999</v>
      </c>
      <c r="J5079" s="130"/>
    </row>
    <row r="5080" spans="1:10">
      <c r="A5080" s="100">
        <f t="shared" si="79"/>
        <v>2015</v>
      </c>
      <c r="B5080" s="102">
        <v>7</v>
      </c>
      <c r="C5080" s="103">
        <v>42216</v>
      </c>
      <c r="D5080" s="102">
        <v>13</v>
      </c>
      <c r="E5080" s="5">
        <v>6.01</v>
      </c>
      <c r="F5080" s="5">
        <v>334.55700000000002</v>
      </c>
      <c r="G5080" s="5">
        <v>1602.519</v>
      </c>
      <c r="H5080" s="5">
        <v>57.989000000000004</v>
      </c>
      <c r="J5080" s="130"/>
    </row>
    <row r="5081" spans="1:10">
      <c r="A5081" s="100">
        <f t="shared" si="79"/>
        <v>2015</v>
      </c>
      <c r="B5081" s="102">
        <v>7</v>
      </c>
      <c r="C5081" s="103">
        <v>42216</v>
      </c>
      <c r="D5081" s="102">
        <v>14</v>
      </c>
      <c r="E5081" s="5">
        <v>6.0170000000000003</v>
      </c>
      <c r="F5081" s="5">
        <v>336.79900000000004</v>
      </c>
      <c r="G5081" s="5">
        <v>1576.3409999999999</v>
      </c>
      <c r="H5081" s="5">
        <v>57.572999999999993</v>
      </c>
      <c r="J5081" s="130"/>
    </row>
    <row r="5082" spans="1:10">
      <c r="A5082" s="100">
        <f t="shared" si="79"/>
        <v>2015</v>
      </c>
      <c r="B5082" s="102">
        <v>7</v>
      </c>
      <c r="C5082" s="103">
        <v>42216</v>
      </c>
      <c r="D5082" s="102">
        <v>15</v>
      </c>
      <c r="E5082" s="5">
        <v>6.4119999999999999</v>
      </c>
      <c r="F5082" s="5">
        <v>335.524</v>
      </c>
      <c r="G5082" s="5">
        <v>1545.1209999999999</v>
      </c>
      <c r="H5082" s="5">
        <v>66.499000000000009</v>
      </c>
      <c r="J5082" s="130"/>
    </row>
    <row r="5083" spans="1:10">
      <c r="A5083" s="100">
        <f t="shared" si="79"/>
        <v>2015</v>
      </c>
      <c r="B5083" s="102">
        <v>7</v>
      </c>
      <c r="C5083" s="103">
        <v>42216</v>
      </c>
      <c r="D5083" s="102">
        <v>16</v>
      </c>
      <c r="E5083" s="5">
        <v>6.3520000000000003</v>
      </c>
      <c r="F5083" s="5">
        <v>335.327</v>
      </c>
      <c r="G5083" s="5">
        <v>1560.3580000000002</v>
      </c>
      <c r="H5083" s="5">
        <v>59.062999999999988</v>
      </c>
      <c r="J5083" s="130"/>
    </row>
    <row r="5084" spans="1:10">
      <c r="A5084" s="100">
        <f t="shared" si="79"/>
        <v>2015</v>
      </c>
      <c r="B5084" s="102">
        <v>7</v>
      </c>
      <c r="C5084" s="103">
        <v>42216</v>
      </c>
      <c r="D5084" s="102">
        <v>17</v>
      </c>
      <c r="E5084" s="5">
        <v>6.343</v>
      </c>
      <c r="F5084" s="5">
        <v>335.27200000000005</v>
      </c>
      <c r="G5084" s="5">
        <v>1555.4759999999997</v>
      </c>
      <c r="H5084" s="5">
        <v>59.105999999999995</v>
      </c>
      <c r="J5084" s="130"/>
    </row>
    <row r="5085" spans="1:10">
      <c r="A5085" s="100">
        <f t="shared" si="79"/>
        <v>2015</v>
      </c>
      <c r="B5085" s="102">
        <v>7</v>
      </c>
      <c r="C5085" s="103">
        <v>42216</v>
      </c>
      <c r="D5085" s="102">
        <v>18</v>
      </c>
      <c r="E5085" s="5">
        <v>6.3460000000000001</v>
      </c>
      <c r="F5085" s="5">
        <v>334.35300000000001</v>
      </c>
      <c r="G5085" s="5">
        <v>1572.7469999999998</v>
      </c>
      <c r="H5085" s="5">
        <v>61.504999999999988</v>
      </c>
      <c r="J5085" s="130"/>
    </row>
    <row r="5086" spans="1:10">
      <c r="A5086" s="100">
        <f t="shared" si="79"/>
        <v>2015</v>
      </c>
      <c r="B5086" s="102">
        <v>7</v>
      </c>
      <c r="C5086" s="103">
        <v>42216</v>
      </c>
      <c r="D5086" s="102">
        <v>19</v>
      </c>
      <c r="E5086" s="5">
        <v>23.751000000000001</v>
      </c>
      <c r="F5086" s="5">
        <v>333.233</v>
      </c>
      <c r="G5086" s="5">
        <v>1695.7949999999998</v>
      </c>
      <c r="H5086" s="5">
        <v>70.263000000000005</v>
      </c>
      <c r="J5086" s="130"/>
    </row>
    <row r="5087" spans="1:10">
      <c r="A5087" s="100">
        <f t="shared" si="79"/>
        <v>2015</v>
      </c>
      <c r="B5087" s="102">
        <v>7</v>
      </c>
      <c r="C5087" s="103">
        <v>42216</v>
      </c>
      <c r="D5087" s="102">
        <v>20</v>
      </c>
      <c r="E5087" s="5">
        <v>56.336000000000006</v>
      </c>
      <c r="F5087" s="5">
        <v>335.2770000000001</v>
      </c>
      <c r="G5087" s="5">
        <v>1773.125</v>
      </c>
      <c r="H5087" s="5">
        <v>78.974999999999994</v>
      </c>
      <c r="J5087" s="130"/>
    </row>
    <row r="5088" spans="1:10">
      <c r="A5088" s="100">
        <f t="shared" si="79"/>
        <v>2015</v>
      </c>
      <c r="B5088" s="102">
        <v>7</v>
      </c>
      <c r="C5088" s="103">
        <v>42216</v>
      </c>
      <c r="D5088" s="102">
        <v>21</v>
      </c>
      <c r="E5088" s="5">
        <v>56.336000000000006</v>
      </c>
      <c r="F5088" s="5">
        <v>338.67599999999999</v>
      </c>
      <c r="G5088" s="5">
        <v>1750.8940000000007</v>
      </c>
      <c r="H5088" s="5">
        <v>88.15900000000002</v>
      </c>
      <c r="J5088" s="130"/>
    </row>
    <row r="5089" spans="1:10">
      <c r="A5089" s="100">
        <f t="shared" si="79"/>
        <v>2015</v>
      </c>
      <c r="B5089" s="102">
        <v>7</v>
      </c>
      <c r="C5089" s="103">
        <v>42216</v>
      </c>
      <c r="D5089" s="102">
        <v>22</v>
      </c>
      <c r="E5089" s="5">
        <v>0</v>
      </c>
      <c r="F5089" s="5">
        <v>337.51800000000009</v>
      </c>
      <c r="G5089" s="5">
        <v>1737.7580000000003</v>
      </c>
      <c r="H5089" s="5">
        <v>89.045000000000002</v>
      </c>
      <c r="J5089" s="130"/>
    </row>
    <row r="5090" spans="1:10">
      <c r="A5090" s="100">
        <f t="shared" si="79"/>
        <v>2015</v>
      </c>
      <c r="B5090" s="102">
        <v>7</v>
      </c>
      <c r="C5090" s="103">
        <v>42216</v>
      </c>
      <c r="D5090" s="102">
        <v>23</v>
      </c>
      <c r="E5090" s="5">
        <v>0</v>
      </c>
      <c r="F5090" s="5">
        <v>337.61800000000005</v>
      </c>
      <c r="G5090" s="5">
        <v>1634.5539999999996</v>
      </c>
      <c r="H5090" s="5">
        <v>84.884999999999991</v>
      </c>
      <c r="J5090" s="130"/>
    </row>
    <row r="5091" spans="1:10">
      <c r="A5091" s="100">
        <f t="shared" si="79"/>
        <v>2015</v>
      </c>
      <c r="B5091" s="102">
        <v>7</v>
      </c>
      <c r="C5091" s="103">
        <v>42216</v>
      </c>
      <c r="D5091" s="102">
        <v>24</v>
      </c>
      <c r="E5091" s="5">
        <v>0</v>
      </c>
      <c r="F5091" s="5">
        <v>336.41099999999994</v>
      </c>
      <c r="G5091" s="5">
        <v>1594.1190000000001</v>
      </c>
      <c r="H5091" s="5">
        <v>63.660000000000004</v>
      </c>
      <c r="J5091" s="130"/>
    </row>
    <row r="5092" spans="1:10">
      <c r="A5092" s="100">
        <f t="shared" si="79"/>
        <v>2015</v>
      </c>
      <c r="B5092" s="102">
        <v>8</v>
      </c>
      <c r="C5092" s="103">
        <v>42217</v>
      </c>
      <c r="D5092" s="102">
        <v>1</v>
      </c>
      <c r="E5092" s="5">
        <v>0</v>
      </c>
      <c r="F5092" s="5">
        <v>275.68900000000002</v>
      </c>
      <c r="G5092" s="5">
        <v>1613.9259999999995</v>
      </c>
      <c r="H5092" s="5">
        <v>35.436999999999998</v>
      </c>
      <c r="J5092" s="130"/>
    </row>
    <row r="5093" spans="1:10">
      <c r="A5093" s="100">
        <f t="shared" si="79"/>
        <v>2015</v>
      </c>
      <c r="B5093" s="102">
        <v>8</v>
      </c>
      <c r="C5093" s="103">
        <v>42217</v>
      </c>
      <c r="D5093" s="102">
        <v>2</v>
      </c>
      <c r="E5093" s="5">
        <v>0</v>
      </c>
      <c r="F5093" s="5">
        <v>273.52000000000004</v>
      </c>
      <c r="G5093" s="5">
        <v>1542.568</v>
      </c>
      <c r="H5093" s="5">
        <v>8.3510000000000009</v>
      </c>
      <c r="J5093" s="130"/>
    </row>
    <row r="5094" spans="1:10">
      <c r="A5094" s="100">
        <f t="shared" si="79"/>
        <v>2015</v>
      </c>
      <c r="B5094" s="102">
        <v>8</v>
      </c>
      <c r="C5094" s="103">
        <v>42217</v>
      </c>
      <c r="D5094" s="102">
        <v>3</v>
      </c>
      <c r="E5094" s="5">
        <v>0</v>
      </c>
      <c r="F5094" s="5">
        <v>272.96800000000007</v>
      </c>
      <c r="G5094" s="5">
        <v>1444.3230000000003</v>
      </c>
      <c r="H5094" s="5">
        <v>78.474000000000004</v>
      </c>
      <c r="J5094" s="130"/>
    </row>
    <row r="5095" spans="1:10">
      <c r="A5095" s="100">
        <f t="shared" si="79"/>
        <v>2015</v>
      </c>
      <c r="B5095" s="102">
        <v>8</v>
      </c>
      <c r="C5095" s="103">
        <v>42217</v>
      </c>
      <c r="D5095" s="102">
        <v>4</v>
      </c>
      <c r="E5095" s="5">
        <v>0</v>
      </c>
      <c r="F5095" s="5">
        <v>272.59500000000003</v>
      </c>
      <c r="G5095" s="5">
        <v>1470.3410000000001</v>
      </c>
      <c r="H5095" s="5">
        <v>3.3730000000000002</v>
      </c>
      <c r="J5095" s="130"/>
    </row>
    <row r="5096" spans="1:10">
      <c r="A5096" s="100">
        <f t="shared" si="79"/>
        <v>2015</v>
      </c>
      <c r="B5096" s="102">
        <v>8</v>
      </c>
      <c r="C5096" s="103">
        <v>42217</v>
      </c>
      <c r="D5096" s="102">
        <v>5</v>
      </c>
      <c r="E5096" s="5">
        <v>0</v>
      </c>
      <c r="F5096" s="5">
        <v>266.01299999999998</v>
      </c>
      <c r="G5096" s="5">
        <v>1464.1610000000001</v>
      </c>
      <c r="H5096" s="5">
        <v>2.8360000000000003</v>
      </c>
      <c r="J5096" s="130"/>
    </row>
    <row r="5097" spans="1:10">
      <c r="A5097" s="100">
        <f t="shared" si="79"/>
        <v>2015</v>
      </c>
      <c r="B5097" s="102">
        <v>8</v>
      </c>
      <c r="C5097" s="103">
        <v>42217</v>
      </c>
      <c r="D5097" s="102">
        <v>6</v>
      </c>
      <c r="E5097" s="5">
        <v>0</v>
      </c>
      <c r="F5097" s="5">
        <v>253.898</v>
      </c>
      <c r="G5097" s="5">
        <v>1460.2429999999999</v>
      </c>
      <c r="H5097" s="5">
        <v>2.8190000000000004</v>
      </c>
      <c r="J5097" s="130"/>
    </row>
    <row r="5098" spans="1:10">
      <c r="A5098" s="100">
        <f t="shared" si="79"/>
        <v>2015</v>
      </c>
      <c r="B5098" s="102">
        <v>8</v>
      </c>
      <c r="C5098" s="103">
        <v>42217</v>
      </c>
      <c r="D5098" s="102">
        <v>7</v>
      </c>
      <c r="E5098" s="5">
        <v>0</v>
      </c>
      <c r="F5098" s="5">
        <v>247.17400000000001</v>
      </c>
      <c r="G5098" s="5">
        <v>1514.4789999999998</v>
      </c>
      <c r="H5098" s="5">
        <v>4.8659999999999997</v>
      </c>
      <c r="J5098" s="130"/>
    </row>
    <row r="5099" spans="1:10">
      <c r="A5099" s="100">
        <f t="shared" si="79"/>
        <v>2015</v>
      </c>
      <c r="B5099" s="102">
        <v>8</v>
      </c>
      <c r="C5099" s="103">
        <v>42217</v>
      </c>
      <c r="D5099" s="102">
        <v>8</v>
      </c>
      <c r="E5099" s="5">
        <v>0</v>
      </c>
      <c r="F5099" s="5">
        <v>246.321</v>
      </c>
      <c r="G5099" s="5">
        <v>1530.29</v>
      </c>
      <c r="H5099" s="5">
        <v>20.437000000000001</v>
      </c>
      <c r="J5099" s="130"/>
    </row>
    <row r="5100" spans="1:10">
      <c r="A5100" s="100">
        <f t="shared" si="79"/>
        <v>2015</v>
      </c>
      <c r="B5100" s="102">
        <v>8</v>
      </c>
      <c r="C5100" s="103">
        <v>42217</v>
      </c>
      <c r="D5100" s="102">
        <v>9</v>
      </c>
      <c r="E5100" s="5">
        <v>0</v>
      </c>
      <c r="F5100" s="5">
        <v>246.51900000000003</v>
      </c>
      <c r="G5100" s="5">
        <v>1558.5890000000004</v>
      </c>
      <c r="H5100" s="5">
        <v>30.474</v>
      </c>
      <c r="J5100" s="130"/>
    </row>
    <row r="5101" spans="1:10">
      <c r="A5101" s="100">
        <f t="shared" si="79"/>
        <v>2015</v>
      </c>
      <c r="B5101" s="102">
        <v>8</v>
      </c>
      <c r="C5101" s="103">
        <v>42217</v>
      </c>
      <c r="D5101" s="102">
        <v>10</v>
      </c>
      <c r="E5101" s="5">
        <v>0</v>
      </c>
      <c r="F5101" s="5">
        <v>247.43899999999999</v>
      </c>
      <c r="G5101" s="5">
        <v>1578.364</v>
      </c>
      <c r="H5101" s="5">
        <v>49.272000000000006</v>
      </c>
      <c r="J5101" s="130"/>
    </row>
    <row r="5102" spans="1:10">
      <c r="A5102" s="100">
        <f t="shared" si="79"/>
        <v>2015</v>
      </c>
      <c r="B5102" s="102">
        <v>8</v>
      </c>
      <c r="C5102" s="103">
        <v>42217</v>
      </c>
      <c r="D5102" s="102">
        <v>11</v>
      </c>
      <c r="E5102" s="5">
        <v>0</v>
      </c>
      <c r="F5102" s="5">
        <v>246.74500000000003</v>
      </c>
      <c r="G5102" s="5">
        <v>1531.1539999999998</v>
      </c>
      <c r="H5102" s="5">
        <v>50.927999999999997</v>
      </c>
      <c r="J5102" s="130"/>
    </row>
    <row r="5103" spans="1:10">
      <c r="A5103" s="100">
        <f t="shared" si="79"/>
        <v>2015</v>
      </c>
      <c r="B5103" s="102">
        <v>8</v>
      </c>
      <c r="C5103" s="103">
        <v>42217</v>
      </c>
      <c r="D5103" s="102">
        <v>12</v>
      </c>
      <c r="E5103" s="5">
        <v>0</v>
      </c>
      <c r="F5103" s="5">
        <v>246.96200000000002</v>
      </c>
      <c r="G5103" s="5">
        <v>1538.2760000000003</v>
      </c>
      <c r="H5103" s="5">
        <v>48.689</v>
      </c>
      <c r="J5103" s="130"/>
    </row>
    <row r="5104" spans="1:10">
      <c r="A5104" s="100">
        <f t="shared" si="79"/>
        <v>2015</v>
      </c>
      <c r="B5104" s="102">
        <v>8</v>
      </c>
      <c r="C5104" s="103">
        <v>42217</v>
      </c>
      <c r="D5104" s="102">
        <v>13</v>
      </c>
      <c r="E5104" s="5">
        <v>0</v>
      </c>
      <c r="F5104" s="5">
        <v>246.262</v>
      </c>
      <c r="G5104" s="5">
        <v>1528.8179999999998</v>
      </c>
      <c r="H5104" s="5">
        <v>50.446999999999996</v>
      </c>
      <c r="J5104" s="130"/>
    </row>
    <row r="5105" spans="1:10">
      <c r="A5105" s="100">
        <f t="shared" si="79"/>
        <v>2015</v>
      </c>
      <c r="B5105" s="102">
        <v>8</v>
      </c>
      <c r="C5105" s="103">
        <v>42217</v>
      </c>
      <c r="D5105" s="102">
        <v>14</v>
      </c>
      <c r="E5105" s="5">
        <v>0</v>
      </c>
      <c r="F5105" s="5">
        <v>246.02</v>
      </c>
      <c r="G5105" s="5">
        <v>1567.2069999999999</v>
      </c>
      <c r="H5105" s="5">
        <v>46.966000000000001</v>
      </c>
      <c r="J5105" s="130"/>
    </row>
    <row r="5106" spans="1:10">
      <c r="A5106" s="100">
        <f t="shared" si="79"/>
        <v>2015</v>
      </c>
      <c r="B5106" s="102">
        <v>8</v>
      </c>
      <c r="C5106" s="103">
        <v>42217</v>
      </c>
      <c r="D5106" s="102">
        <v>15</v>
      </c>
      <c r="E5106" s="5">
        <v>0</v>
      </c>
      <c r="F5106" s="5">
        <v>246.15</v>
      </c>
      <c r="G5106" s="5">
        <v>1549.4090000000001</v>
      </c>
      <c r="H5106" s="5">
        <v>46.652999999999999</v>
      </c>
      <c r="J5106" s="130"/>
    </row>
    <row r="5107" spans="1:10">
      <c r="A5107" s="100">
        <f t="shared" si="79"/>
        <v>2015</v>
      </c>
      <c r="B5107" s="102">
        <v>8</v>
      </c>
      <c r="C5107" s="103">
        <v>42217</v>
      </c>
      <c r="D5107" s="102">
        <v>16</v>
      </c>
      <c r="E5107" s="5">
        <v>0</v>
      </c>
      <c r="F5107" s="5">
        <v>246.78</v>
      </c>
      <c r="G5107" s="5">
        <v>1518.4660000000001</v>
      </c>
      <c r="H5107" s="5">
        <v>41.854000000000006</v>
      </c>
      <c r="J5107" s="130"/>
    </row>
    <row r="5108" spans="1:10">
      <c r="A5108" s="100">
        <f t="shared" si="79"/>
        <v>2015</v>
      </c>
      <c r="B5108" s="102">
        <v>8</v>
      </c>
      <c r="C5108" s="103">
        <v>42217</v>
      </c>
      <c r="D5108" s="102">
        <v>17</v>
      </c>
      <c r="E5108" s="5">
        <v>0</v>
      </c>
      <c r="F5108" s="5">
        <v>250.95300000000003</v>
      </c>
      <c r="G5108" s="5">
        <v>1536.4260000000002</v>
      </c>
      <c r="H5108" s="5">
        <v>37.128</v>
      </c>
      <c r="J5108" s="130"/>
    </row>
    <row r="5109" spans="1:10">
      <c r="A5109" s="100">
        <f t="shared" si="79"/>
        <v>2015</v>
      </c>
      <c r="B5109" s="102">
        <v>8</v>
      </c>
      <c r="C5109" s="103">
        <v>42217</v>
      </c>
      <c r="D5109" s="102">
        <v>18</v>
      </c>
      <c r="E5109" s="5">
        <v>0</v>
      </c>
      <c r="F5109" s="5">
        <v>260.88100000000003</v>
      </c>
      <c r="G5109" s="5">
        <v>1607.9250000000002</v>
      </c>
      <c r="H5109" s="5">
        <v>26.978999999999999</v>
      </c>
      <c r="J5109" s="130"/>
    </row>
    <row r="5110" spans="1:10">
      <c r="A5110" s="100">
        <f t="shared" si="79"/>
        <v>2015</v>
      </c>
      <c r="B5110" s="102">
        <v>8</v>
      </c>
      <c r="C5110" s="103">
        <v>42217</v>
      </c>
      <c r="D5110" s="102">
        <v>19</v>
      </c>
      <c r="E5110" s="5">
        <v>0</v>
      </c>
      <c r="F5110" s="5">
        <v>261.27500000000003</v>
      </c>
      <c r="G5110" s="5">
        <v>1709.722</v>
      </c>
      <c r="H5110" s="5">
        <v>54.820999999999998</v>
      </c>
      <c r="J5110" s="130"/>
    </row>
    <row r="5111" spans="1:10">
      <c r="A5111" s="100">
        <f t="shared" si="79"/>
        <v>2015</v>
      </c>
      <c r="B5111" s="102">
        <v>8</v>
      </c>
      <c r="C5111" s="103">
        <v>42217</v>
      </c>
      <c r="D5111" s="102">
        <v>20</v>
      </c>
      <c r="E5111" s="5">
        <v>0</v>
      </c>
      <c r="F5111" s="5">
        <v>265.13200000000001</v>
      </c>
      <c r="G5111" s="5">
        <v>1749.4810000000002</v>
      </c>
      <c r="H5111" s="5">
        <v>82.654999999999987</v>
      </c>
      <c r="J5111" s="130"/>
    </row>
    <row r="5112" spans="1:10">
      <c r="A5112" s="100">
        <f t="shared" si="79"/>
        <v>2015</v>
      </c>
      <c r="B5112" s="102">
        <v>8</v>
      </c>
      <c r="C5112" s="103">
        <v>42217</v>
      </c>
      <c r="D5112" s="102">
        <v>21</v>
      </c>
      <c r="E5112" s="5">
        <v>0</v>
      </c>
      <c r="F5112" s="5">
        <v>277.10900000000004</v>
      </c>
      <c r="G5112" s="5">
        <v>1754.1029999999996</v>
      </c>
      <c r="H5112" s="5">
        <v>82.381000000000014</v>
      </c>
      <c r="J5112" s="130"/>
    </row>
    <row r="5113" spans="1:10">
      <c r="A5113" s="100">
        <f t="shared" si="79"/>
        <v>2015</v>
      </c>
      <c r="B5113" s="102">
        <v>8</v>
      </c>
      <c r="C5113" s="103">
        <v>42217</v>
      </c>
      <c r="D5113" s="102">
        <v>22</v>
      </c>
      <c r="E5113" s="5">
        <v>0</v>
      </c>
      <c r="F5113" s="5">
        <v>285.70100000000002</v>
      </c>
      <c r="G5113" s="5">
        <v>1760.7819999999997</v>
      </c>
      <c r="H5113" s="5">
        <v>80.596999999999994</v>
      </c>
      <c r="J5113" s="130"/>
    </row>
    <row r="5114" spans="1:10">
      <c r="A5114" s="100">
        <f t="shared" si="79"/>
        <v>2015</v>
      </c>
      <c r="B5114" s="102">
        <v>8</v>
      </c>
      <c r="C5114" s="103">
        <v>42217</v>
      </c>
      <c r="D5114" s="102">
        <v>23</v>
      </c>
      <c r="E5114" s="5">
        <v>0</v>
      </c>
      <c r="F5114" s="5">
        <v>285.58100000000002</v>
      </c>
      <c r="G5114" s="5">
        <v>1764.741</v>
      </c>
      <c r="H5114" s="5">
        <v>64.162000000000006</v>
      </c>
      <c r="J5114" s="130"/>
    </row>
    <row r="5115" spans="1:10">
      <c r="A5115" s="100">
        <f t="shared" si="79"/>
        <v>2015</v>
      </c>
      <c r="B5115" s="102">
        <v>8</v>
      </c>
      <c r="C5115" s="103">
        <v>42217</v>
      </c>
      <c r="D5115" s="102">
        <v>24</v>
      </c>
      <c r="E5115" s="5">
        <v>0</v>
      </c>
      <c r="F5115" s="5">
        <v>285.26900000000001</v>
      </c>
      <c r="G5115" s="5">
        <v>1766.4709999999998</v>
      </c>
      <c r="H5115" s="5">
        <v>40.865000000000002</v>
      </c>
      <c r="J5115" s="130"/>
    </row>
    <row r="5116" spans="1:10">
      <c r="A5116" s="100">
        <f t="shared" si="79"/>
        <v>2015</v>
      </c>
      <c r="B5116" s="102">
        <v>8</v>
      </c>
      <c r="C5116" s="103">
        <v>42218</v>
      </c>
      <c r="D5116" s="102">
        <v>1</v>
      </c>
      <c r="E5116" s="5">
        <v>0</v>
      </c>
      <c r="F5116" s="5">
        <v>260.87400000000002</v>
      </c>
      <c r="G5116" s="5">
        <v>1732.5769999999991</v>
      </c>
      <c r="H5116" s="5">
        <v>22.803000000000001</v>
      </c>
      <c r="J5116" s="130"/>
    </row>
    <row r="5117" spans="1:10">
      <c r="A5117" s="100">
        <f t="shared" si="79"/>
        <v>2015</v>
      </c>
      <c r="B5117" s="102">
        <v>8</v>
      </c>
      <c r="C5117" s="103">
        <v>42218</v>
      </c>
      <c r="D5117" s="102">
        <v>2</v>
      </c>
      <c r="E5117" s="5">
        <v>0</v>
      </c>
      <c r="F5117" s="5">
        <v>227.77700000000004</v>
      </c>
      <c r="G5117" s="5">
        <v>1607.2739999999999</v>
      </c>
      <c r="H5117" s="5">
        <v>20.351000000000003</v>
      </c>
      <c r="J5117" s="130"/>
    </row>
    <row r="5118" spans="1:10">
      <c r="A5118" s="100">
        <f t="shared" si="79"/>
        <v>2015</v>
      </c>
      <c r="B5118" s="102">
        <v>8</v>
      </c>
      <c r="C5118" s="103">
        <v>42218</v>
      </c>
      <c r="D5118" s="102">
        <v>3</v>
      </c>
      <c r="E5118" s="5">
        <v>0</v>
      </c>
      <c r="F5118" s="5">
        <v>212.95099999999999</v>
      </c>
      <c r="G5118" s="5">
        <v>1558.4969999999996</v>
      </c>
      <c r="H5118" s="5">
        <v>20.334</v>
      </c>
      <c r="J5118" s="130"/>
    </row>
    <row r="5119" spans="1:10">
      <c r="A5119" s="100">
        <f t="shared" si="79"/>
        <v>2015</v>
      </c>
      <c r="B5119" s="102">
        <v>8</v>
      </c>
      <c r="C5119" s="103">
        <v>42218</v>
      </c>
      <c r="D5119" s="102">
        <v>4</v>
      </c>
      <c r="E5119" s="5">
        <v>0</v>
      </c>
      <c r="F5119" s="5">
        <v>207.40500000000003</v>
      </c>
      <c r="G5119" s="5">
        <v>1518.5070000000001</v>
      </c>
      <c r="H5119" s="5">
        <v>17.566000000000003</v>
      </c>
      <c r="J5119" s="130"/>
    </row>
    <row r="5120" spans="1:10">
      <c r="A5120" s="100">
        <f t="shared" si="79"/>
        <v>2015</v>
      </c>
      <c r="B5120" s="102">
        <v>8</v>
      </c>
      <c r="C5120" s="103">
        <v>42218</v>
      </c>
      <c r="D5120" s="102">
        <v>5</v>
      </c>
      <c r="E5120" s="5">
        <v>0</v>
      </c>
      <c r="F5120" s="5">
        <v>207.54599999999999</v>
      </c>
      <c r="G5120" s="5">
        <v>1478.0479999999995</v>
      </c>
      <c r="H5120" s="5">
        <v>17.059000000000001</v>
      </c>
      <c r="J5120" s="130"/>
    </row>
    <row r="5121" spans="1:10">
      <c r="A5121" s="100">
        <f t="shared" si="79"/>
        <v>2015</v>
      </c>
      <c r="B5121" s="102">
        <v>8</v>
      </c>
      <c r="C5121" s="103">
        <v>42218</v>
      </c>
      <c r="D5121" s="102">
        <v>6</v>
      </c>
      <c r="E5121" s="5">
        <v>0</v>
      </c>
      <c r="F5121" s="5">
        <v>198.286</v>
      </c>
      <c r="G5121" s="5">
        <v>1463.434</v>
      </c>
      <c r="H5121" s="5">
        <v>16.172000000000001</v>
      </c>
      <c r="J5121" s="130"/>
    </row>
    <row r="5122" spans="1:10">
      <c r="A5122" s="100">
        <f t="shared" si="79"/>
        <v>2015</v>
      </c>
      <c r="B5122" s="102">
        <v>8</v>
      </c>
      <c r="C5122" s="103">
        <v>42218</v>
      </c>
      <c r="D5122" s="102">
        <v>7</v>
      </c>
      <c r="E5122" s="5">
        <v>0</v>
      </c>
      <c r="F5122" s="5">
        <v>195.35999999999999</v>
      </c>
      <c r="G5122" s="5">
        <v>1471.6960000000004</v>
      </c>
      <c r="H5122" s="5">
        <v>18.202999999999999</v>
      </c>
      <c r="J5122" s="130"/>
    </row>
    <row r="5123" spans="1:10">
      <c r="A5123" s="100">
        <f t="shared" si="79"/>
        <v>2015</v>
      </c>
      <c r="B5123" s="102">
        <v>8</v>
      </c>
      <c r="C5123" s="103">
        <v>42218</v>
      </c>
      <c r="D5123" s="102">
        <v>8</v>
      </c>
      <c r="E5123" s="5">
        <v>0</v>
      </c>
      <c r="F5123" s="5">
        <v>194.49300000000002</v>
      </c>
      <c r="G5123" s="5">
        <v>1470.0840000000003</v>
      </c>
      <c r="H5123" s="5">
        <v>18.478999999999999</v>
      </c>
      <c r="J5123" s="130"/>
    </row>
    <row r="5124" spans="1:10">
      <c r="A5124" s="100">
        <f t="shared" si="79"/>
        <v>2015</v>
      </c>
      <c r="B5124" s="102">
        <v>8</v>
      </c>
      <c r="C5124" s="103">
        <v>42218</v>
      </c>
      <c r="D5124" s="102">
        <v>9</v>
      </c>
      <c r="E5124" s="5">
        <v>0</v>
      </c>
      <c r="F5124" s="5">
        <v>194.54599999999999</v>
      </c>
      <c r="G5124" s="5">
        <v>1428.2800000000009</v>
      </c>
      <c r="H5124" s="5">
        <v>23.283000000000001</v>
      </c>
      <c r="J5124" s="130"/>
    </row>
    <row r="5125" spans="1:10">
      <c r="A5125" s="100">
        <f t="shared" ref="A5125:A5188" si="80">YEAR(C5125)</f>
        <v>2015</v>
      </c>
      <c r="B5125" s="102">
        <v>8</v>
      </c>
      <c r="C5125" s="103">
        <v>42218</v>
      </c>
      <c r="D5125" s="102">
        <v>10</v>
      </c>
      <c r="E5125" s="5">
        <v>0</v>
      </c>
      <c r="F5125" s="5">
        <v>194.66799999999998</v>
      </c>
      <c r="G5125" s="5">
        <v>1427.0189999999996</v>
      </c>
      <c r="H5125" s="5">
        <v>31.817</v>
      </c>
      <c r="J5125" s="130"/>
    </row>
    <row r="5126" spans="1:10">
      <c r="A5126" s="100">
        <f t="shared" si="80"/>
        <v>2015</v>
      </c>
      <c r="B5126" s="102">
        <v>8</v>
      </c>
      <c r="C5126" s="103">
        <v>42218</v>
      </c>
      <c r="D5126" s="102">
        <v>11</v>
      </c>
      <c r="E5126" s="5">
        <v>0</v>
      </c>
      <c r="F5126" s="5">
        <v>194.31899999999999</v>
      </c>
      <c r="G5126" s="5">
        <v>1507.6910000000003</v>
      </c>
      <c r="H5126" s="5">
        <v>27.314</v>
      </c>
      <c r="J5126" s="130"/>
    </row>
    <row r="5127" spans="1:10">
      <c r="A5127" s="100">
        <f t="shared" si="80"/>
        <v>2015</v>
      </c>
      <c r="B5127" s="102">
        <v>8</v>
      </c>
      <c r="C5127" s="103">
        <v>42218</v>
      </c>
      <c r="D5127" s="102">
        <v>12</v>
      </c>
      <c r="E5127" s="5">
        <v>0</v>
      </c>
      <c r="F5127" s="5">
        <v>201.85400000000001</v>
      </c>
      <c r="G5127" s="5">
        <v>1530.617</v>
      </c>
      <c r="H5127" s="5">
        <v>9.9170000000000016</v>
      </c>
      <c r="J5127" s="130"/>
    </row>
    <row r="5128" spans="1:10">
      <c r="A5128" s="100">
        <f t="shared" si="80"/>
        <v>2015</v>
      </c>
      <c r="B5128" s="102">
        <v>8</v>
      </c>
      <c r="C5128" s="103">
        <v>42218</v>
      </c>
      <c r="D5128" s="102">
        <v>13</v>
      </c>
      <c r="E5128" s="5">
        <v>0</v>
      </c>
      <c r="F5128" s="5">
        <v>206.9</v>
      </c>
      <c r="G5128" s="5">
        <v>1534.6079999999997</v>
      </c>
      <c r="H5128" s="5">
        <v>11.14</v>
      </c>
      <c r="J5128" s="130"/>
    </row>
    <row r="5129" spans="1:10">
      <c r="A5129" s="100">
        <f t="shared" si="80"/>
        <v>2015</v>
      </c>
      <c r="B5129" s="102">
        <v>8</v>
      </c>
      <c r="C5129" s="103">
        <v>42218</v>
      </c>
      <c r="D5129" s="102">
        <v>14</v>
      </c>
      <c r="E5129" s="5">
        <v>0</v>
      </c>
      <c r="F5129" s="5">
        <v>207.096</v>
      </c>
      <c r="G5129" s="5">
        <v>1530.4180000000003</v>
      </c>
      <c r="H5129" s="5">
        <v>12.039000000000001</v>
      </c>
      <c r="J5129" s="130"/>
    </row>
    <row r="5130" spans="1:10">
      <c r="A5130" s="100">
        <f t="shared" si="80"/>
        <v>2015</v>
      </c>
      <c r="B5130" s="102">
        <v>8</v>
      </c>
      <c r="C5130" s="103">
        <v>42218</v>
      </c>
      <c r="D5130" s="102">
        <v>15</v>
      </c>
      <c r="E5130" s="5">
        <v>0</v>
      </c>
      <c r="F5130" s="5">
        <v>206.60700000000003</v>
      </c>
      <c r="G5130" s="5">
        <v>1491.1339999999996</v>
      </c>
      <c r="H5130" s="5">
        <v>12.061999999999999</v>
      </c>
      <c r="J5130" s="130"/>
    </row>
    <row r="5131" spans="1:10">
      <c r="A5131" s="100">
        <f t="shared" si="80"/>
        <v>2015</v>
      </c>
      <c r="B5131" s="102">
        <v>8</v>
      </c>
      <c r="C5131" s="103">
        <v>42218</v>
      </c>
      <c r="D5131" s="102">
        <v>16</v>
      </c>
      <c r="E5131" s="5">
        <v>0</v>
      </c>
      <c r="F5131" s="5">
        <v>207.05799999999999</v>
      </c>
      <c r="G5131" s="5">
        <v>1451.9870000000001</v>
      </c>
      <c r="H5131" s="5">
        <v>12.045999999999999</v>
      </c>
      <c r="J5131" s="130"/>
    </row>
    <row r="5132" spans="1:10">
      <c r="A5132" s="100">
        <f t="shared" si="80"/>
        <v>2015</v>
      </c>
      <c r="B5132" s="102">
        <v>8</v>
      </c>
      <c r="C5132" s="103">
        <v>42218</v>
      </c>
      <c r="D5132" s="102">
        <v>17</v>
      </c>
      <c r="E5132" s="5">
        <v>0</v>
      </c>
      <c r="F5132" s="5">
        <v>206.87900000000002</v>
      </c>
      <c r="G5132" s="5">
        <v>1467.0720000000003</v>
      </c>
      <c r="H5132" s="5">
        <v>12.098000000000001</v>
      </c>
      <c r="J5132" s="130"/>
    </row>
    <row r="5133" spans="1:10">
      <c r="A5133" s="100">
        <f t="shared" si="80"/>
        <v>2015</v>
      </c>
      <c r="B5133" s="102">
        <v>8</v>
      </c>
      <c r="C5133" s="103">
        <v>42218</v>
      </c>
      <c r="D5133" s="102">
        <v>18</v>
      </c>
      <c r="E5133" s="5">
        <v>0</v>
      </c>
      <c r="F5133" s="5">
        <v>206.16400000000002</v>
      </c>
      <c r="G5133" s="5">
        <v>1533.9210000000003</v>
      </c>
      <c r="H5133" s="5">
        <v>29.207000000000001</v>
      </c>
      <c r="J5133" s="130"/>
    </row>
    <row r="5134" spans="1:10">
      <c r="A5134" s="100">
        <f t="shared" si="80"/>
        <v>2015</v>
      </c>
      <c r="B5134" s="102">
        <v>8</v>
      </c>
      <c r="C5134" s="103">
        <v>42218</v>
      </c>
      <c r="D5134" s="102">
        <v>19</v>
      </c>
      <c r="E5134" s="5">
        <v>0</v>
      </c>
      <c r="F5134" s="5">
        <v>218.31699999999998</v>
      </c>
      <c r="G5134" s="5">
        <v>1673.095</v>
      </c>
      <c r="H5134" s="5">
        <v>38.117999999999995</v>
      </c>
      <c r="J5134" s="130"/>
    </row>
    <row r="5135" spans="1:10">
      <c r="A5135" s="100">
        <f t="shared" si="80"/>
        <v>2015</v>
      </c>
      <c r="B5135" s="102">
        <v>8</v>
      </c>
      <c r="C5135" s="103">
        <v>42218</v>
      </c>
      <c r="D5135" s="102">
        <v>20</v>
      </c>
      <c r="E5135" s="5">
        <v>0</v>
      </c>
      <c r="F5135" s="5">
        <v>248.11100000000002</v>
      </c>
      <c r="G5135" s="5">
        <v>1694.2059999999999</v>
      </c>
      <c r="H5135" s="5">
        <v>48.819000000000003</v>
      </c>
      <c r="J5135" s="130"/>
    </row>
    <row r="5136" spans="1:10">
      <c r="A5136" s="100">
        <f t="shared" si="80"/>
        <v>2015</v>
      </c>
      <c r="B5136" s="102">
        <v>8</v>
      </c>
      <c r="C5136" s="103">
        <v>42218</v>
      </c>
      <c r="D5136" s="102">
        <v>21</v>
      </c>
      <c r="E5136" s="5">
        <v>0</v>
      </c>
      <c r="F5136" s="5">
        <v>253.25500000000002</v>
      </c>
      <c r="G5136" s="5">
        <v>1713.0440000000008</v>
      </c>
      <c r="H5136" s="5">
        <v>50.981999999999992</v>
      </c>
      <c r="J5136" s="130"/>
    </row>
    <row r="5137" spans="1:10">
      <c r="A5137" s="100">
        <f t="shared" si="80"/>
        <v>2015</v>
      </c>
      <c r="B5137" s="102">
        <v>8</v>
      </c>
      <c r="C5137" s="103">
        <v>42218</v>
      </c>
      <c r="D5137" s="102">
        <v>22</v>
      </c>
      <c r="E5137" s="5">
        <v>0</v>
      </c>
      <c r="F5137" s="5">
        <v>252.85700000000003</v>
      </c>
      <c r="G5137" s="5">
        <v>1720.8520000000001</v>
      </c>
      <c r="H5137" s="5">
        <v>50.917000000000002</v>
      </c>
      <c r="J5137" s="130"/>
    </row>
    <row r="5138" spans="1:10">
      <c r="A5138" s="100">
        <f t="shared" si="80"/>
        <v>2015</v>
      </c>
      <c r="B5138" s="102">
        <v>8</v>
      </c>
      <c r="C5138" s="103">
        <v>42218</v>
      </c>
      <c r="D5138" s="102">
        <v>23</v>
      </c>
      <c r="E5138" s="5">
        <v>0</v>
      </c>
      <c r="F5138" s="5">
        <v>252.928</v>
      </c>
      <c r="G5138" s="5">
        <v>1719.3100000000002</v>
      </c>
      <c r="H5138" s="5">
        <v>35.608000000000004</v>
      </c>
      <c r="J5138" s="130"/>
    </row>
    <row r="5139" spans="1:10">
      <c r="A5139" s="100">
        <f t="shared" si="80"/>
        <v>2015</v>
      </c>
      <c r="B5139" s="102">
        <v>8</v>
      </c>
      <c r="C5139" s="103">
        <v>42218</v>
      </c>
      <c r="D5139" s="102">
        <v>24</v>
      </c>
      <c r="E5139" s="5">
        <v>0</v>
      </c>
      <c r="F5139" s="5">
        <v>252.75200000000001</v>
      </c>
      <c r="G5139" s="5">
        <v>1689.838</v>
      </c>
      <c r="H5139" s="5">
        <v>11.236999999999998</v>
      </c>
      <c r="J5139" s="130"/>
    </row>
    <row r="5140" spans="1:10">
      <c r="A5140" s="100">
        <f t="shared" si="80"/>
        <v>2015</v>
      </c>
      <c r="B5140" s="102">
        <v>8</v>
      </c>
      <c r="C5140" s="103">
        <v>42219</v>
      </c>
      <c r="D5140" s="102">
        <v>1</v>
      </c>
      <c r="E5140" s="5">
        <v>0</v>
      </c>
      <c r="F5140" s="5">
        <v>246.09200000000004</v>
      </c>
      <c r="G5140" s="5">
        <v>1539.3999999999999</v>
      </c>
      <c r="H5140" s="5">
        <v>5.3710000000000004</v>
      </c>
      <c r="J5140" s="130"/>
    </row>
    <row r="5141" spans="1:10">
      <c r="A5141" s="100">
        <f t="shared" si="80"/>
        <v>2015</v>
      </c>
      <c r="B5141" s="102">
        <v>8</v>
      </c>
      <c r="C5141" s="103">
        <v>42219</v>
      </c>
      <c r="D5141" s="102">
        <v>2</v>
      </c>
      <c r="E5141" s="5">
        <v>0</v>
      </c>
      <c r="F5141" s="5">
        <v>245.71400000000003</v>
      </c>
      <c r="G5141" s="5">
        <v>1421.1410000000001</v>
      </c>
      <c r="H5141" s="5">
        <v>2.1850000000000001</v>
      </c>
      <c r="J5141" s="130"/>
    </row>
    <row r="5142" spans="1:10">
      <c r="A5142" s="100">
        <f t="shared" si="80"/>
        <v>2015</v>
      </c>
      <c r="B5142" s="102">
        <v>8</v>
      </c>
      <c r="C5142" s="103">
        <v>42219</v>
      </c>
      <c r="D5142" s="102">
        <v>3</v>
      </c>
      <c r="E5142" s="5">
        <v>0</v>
      </c>
      <c r="F5142" s="5">
        <v>248.09499999999997</v>
      </c>
      <c r="G5142" s="5">
        <v>1372.6899999999998</v>
      </c>
      <c r="H5142" s="5">
        <v>2.16</v>
      </c>
      <c r="J5142" s="130"/>
    </row>
    <row r="5143" spans="1:10">
      <c r="A5143" s="100">
        <f t="shared" si="80"/>
        <v>2015</v>
      </c>
      <c r="B5143" s="102">
        <v>8</v>
      </c>
      <c r="C5143" s="103">
        <v>42219</v>
      </c>
      <c r="D5143" s="102">
        <v>4</v>
      </c>
      <c r="E5143" s="5">
        <v>0</v>
      </c>
      <c r="F5143" s="5">
        <v>248.39800000000002</v>
      </c>
      <c r="G5143" s="5">
        <v>1369.5050000000001</v>
      </c>
      <c r="H5143" s="5">
        <v>2.0590000000000002</v>
      </c>
      <c r="J5143" s="130"/>
    </row>
    <row r="5144" spans="1:10">
      <c r="A5144" s="100">
        <f t="shared" si="80"/>
        <v>2015</v>
      </c>
      <c r="B5144" s="102">
        <v>8</v>
      </c>
      <c r="C5144" s="103">
        <v>42219</v>
      </c>
      <c r="D5144" s="102">
        <v>5</v>
      </c>
      <c r="E5144" s="5">
        <v>0</v>
      </c>
      <c r="F5144" s="5">
        <v>246.85</v>
      </c>
      <c r="G5144" s="5">
        <v>1371.2690000000002</v>
      </c>
      <c r="H5144" s="5">
        <v>1.4079999999999999</v>
      </c>
      <c r="J5144" s="130"/>
    </row>
    <row r="5145" spans="1:10">
      <c r="A5145" s="100">
        <f t="shared" si="80"/>
        <v>2015</v>
      </c>
      <c r="B5145" s="102">
        <v>8</v>
      </c>
      <c r="C5145" s="103">
        <v>42219</v>
      </c>
      <c r="D5145" s="102">
        <v>6</v>
      </c>
      <c r="E5145" s="5">
        <v>0</v>
      </c>
      <c r="F5145" s="5">
        <v>246.74399999999997</v>
      </c>
      <c r="G5145" s="5">
        <v>1411.259</v>
      </c>
      <c r="H5145" s="5">
        <v>1.5569999999999999</v>
      </c>
      <c r="J5145" s="130"/>
    </row>
    <row r="5146" spans="1:10">
      <c r="A5146" s="100">
        <f t="shared" si="80"/>
        <v>2015</v>
      </c>
      <c r="B5146" s="102">
        <v>8</v>
      </c>
      <c r="C5146" s="103">
        <v>42219</v>
      </c>
      <c r="D5146" s="102">
        <v>7</v>
      </c>
      <c r="E5146" s="5">
        <v>0</v>
      </c>
      <c r="F5146" s="5">
        <v>257.36200000000002</v>
      </c>
      <c r="G5146" s="5">
        <v>1519.423</v>
      </c>
      <c r="H5146" s="5">
        <v>9.206999999999999</v>
      </c>
      <c r="J5146" s="130"/>
    </row>
    <row r="5147" spans="1:10">
      <c r="A5147" s="100">
        <f t="shared" si="80"/>
        <v>2015</v>
      </c>
      <c r="B5147" s="102">
        <v>8</v>
      </c>
      <c r="C5147" s="103">
        <v>42219</v>
      </c>
      <c r="D5147" s="102">
        <v>8</v>
      </c>
      <c r="E5147" s="5">
        <v>0</v>
      </c>
      <c r="F5147" s="5">
        <v>283.27</v>
      </c>
      <c r="G5147" s="5">
        <v>1535.5020000000002</v>
      </c>
      <c r="H5147" s="5">
        <v>20.178000000000004</v>
      </c>
      <c r="J5147" s="130"/>
    </row>
    <row r="5148" spans="1:10">
      <c r="A5148" s="100">
        <f t="shared" si="80"/>
        <v>2015</v>
      </c>
      <c r="B5148" s="102">
        <v>8</v>
      </c>
      <c r="C5148" s="103">
        <v>42219</v>
      </c>
      <c r="D5148" s="102">
        <v>9</v>
      </c>
      <c r="E5148" s="5">
        <v>0</v>
      </c>
      <c r="F5148" s="5">
        <v>296.44100000000003</v>
      </c>
      <c r="G5148" s="5">
        <v>1545.1170000000002</v>
      </c>
      <c r="H5148" s="5">
        <v>24.831000000000003</v>
      </c>
      <c r="J5148" s="130"/>
    </row>
    <row r="5149" spans="1:10">
      <c r="A5149" s="100">
        <f t="shared" si="80"/>
        <v>2015</v>
      </c>
      <c r="B5149" s="102">
        <v>8</v>
      </c>
      <c r="C5149" s="103">
        <v>42219</v>
      </c>
      <c r="D5149" s="102">
        <v>10</v>
      </c>
      <c r="E5149" s="5">
        <v>0</v>
      </c>
      <c r="F5149" s="5">
        <v>308.70500000000004</v>
      </c>
      <c r="G5149" s="5">
        <v>1582.93</v>
      </c>
      <c r="H5149" s="5">
        <v>30.766999999999999</v>
      </c>
      <c r="J5149" s="130"/>
    </row>
    <row r="5150" spans="1:10">
      <c r="A5150" s="100">
        <f t="shared" si="80"/>
        <v>2015</v>
      </c>
      <c r="B5150" s="102">
        <v>8</v>
      </c>
      <c r="C5150" s="103">
        <v>42219</v>
      </c>
      <c r="D5150" s="102">
        <v>11</v>
      </c>
      <c r="E5150" s="5">
        <v>0</v>
      </c>
      <c r="F5150" s="5">
        <v>310.66600000000005</v>
      </c>
      <c r="G5150" s="5">
        <v>1598.3730000000003</v>
      </c>
      <c r="H5150" s="5">
        <v>38.591000000000001</v>
      </c>
      <c r="J5150" s="130"/>
    </row>
    <row r="5151" spans="1:10">
      <c r="A5151" s="100">
        <f t="shared" si="80"/>
        <v>2015</v>
      </c>
      <c r="B5151" s="102">
        <v>8</v>
      </c>
      <c r="C5151" s="103">
        <v>42219</v>
      </c>
      <c r="D5151" s="102">
        <v>12</v>
      </c>
      <c r="E5151" s="5">
        <v>0</v>
      </c>
      <c r="F5151" s="5">
        <v>314.68299999999999</v>
      </c>
      <c r="G5151" s="5">
        <v>1549.4870000000001</v>
      </c>
      <c r="H5151" s="5">
        <v>38.484999999999992</v>
      </c>
      <c r="J5151" s="130"/>
    </row>
    <row r="5152" spans="1:10">
      <c r="A5152" s="100">
        <f t="shared" si="80"/>
        <v>2015</v>
      </c>
      <c r="B5152" s="102">
        <v>8</v>
      </c>
      <c r="C5152" s="103">
        <v>42219</v>
      </c>
      <c r="D5152" s="102">
        <v>13</v>
      </c>
      <c r="E5152" s="5">
        <v>0</v>
      </c>
      <c r="F5152" s="5">
        <v>318.59999999999997</v>
      </c>
      <c r="G5152" s="5">
        <v>1541.1710000000003</v>
      </c>
      <c r="H5152" s="5">
        <v>36.890999999999998</v>
      </c>
      <c r="J5152" s="130"/>
    </row>
    <row r="5153" spans="1:10">
      <c r="A5153" s="100">
        <f t="shared" si="80"/>
        <v>2015</v>
      </c>
      <c r="B5153" s="102">
        <v>8</v>
      </c>
      <c r="C5153" s="103">
        <v>42219</v>
      </c>
      <c r="D5153" s="102">
        <v>14</v>
      </c>
      <c r="E5153" s="5">
        <v>0</v>
      </c>
      <c r="F5153" s="5">
        <v>318.33800000000002</v>
      </c>
      <c r="G5153" s="5">
        <v>1511.81</v>
      </c>
      <c r="H5153" s="5">
        <v>33.530000000000008</v>
      </c>
      <c r="J5153" s="130"/>
    </row>
    <row r="5154" spans="1:10">
      <c r="A5154" s="100">
        <f t="shared" si="80"/>
        <v>2015</v>
      </c>
      <c r="B5154" s="102">
        <v>8</v>
      </c>
      <c r="C5154" s="103">
        <v>42219</v>
      </c>
      <c r="D5154" s="102">
        <v>15</v>
      </c>
      <c r="E5154" s="5">
        <v>0</v>
      </c>
      <c r="F5154" s="5">
        <v>311.16300000000007</v>
      </c>
      <c r="G5154" s="5">
        <v>1504.114</v>
      </c>
      <c r="H5154" s="5">
        <v>33.191000000000003</v>
      </c>
      <c r="J5154" s="130"/>
    </row>
    <row r="5155" spans="1:10">
      <c r="A5155" s="100">
        <f t="shared" si="80"/>
        <v>2015</v>
      </c>
      <c r="B5155" s="102">
        <v>8</v>
      </c>
      <c r="C5155" s="103">
        <v>42219</v>
      </c>
      <c r="D5155" s="102">
        <v>16</v>
      </c>
      <c r="E5155" s="5">
        <v>0</v>
      </c>
      <c r="F5155" s="5">
        <v>308.666</v>
      </c>
      <c r="G5155" s="5">
        <v>1540.19</v>
      </c>
      <c r="H5155" s="5">
        <v>34.071000000000005</v>
      </c>
      <c r="J5155" s="130"/>
    </row>
    <row r="5156" spans="1:10">
      <c r="A5156" s="100">
        <f t="shared" si="80"/>
        <v>2015</v>
      </c>
      <c r="B5156" s="102">
        <v>8</v>
      </c>
      <c r="C5156" s="103">
        <v>42219</v>
      </c>
      <c r="D5156" s="102">
        <v>17</v>
      </c>
      <c r="E5156" s="5">
        <v>0</v>
      </c>
      <c r="F5156" s="5">
        <v>309.76300000000003</v>
      </c>
      <c r="G5156" s="5">
        <v>1596.9480000000001</v>
      </c>
      <c r="H5156" s="5">
        <v>33.425000000000004</v>
      </c>
      <c r="J5156" s="130"/>
    </row>
    <row r="5157" spans="1:10">
      <c r="A5157" s="100">
        <f t="shared" si="80"/>
        <v>2015</v>
      </c>
      <c r="B5157" s="102">
        <v>8</v>
      </c>
      <c r="C5157" s="103">
        <v>42219</v>
      </c>
      <c r="D5157" s="102">
        <v>18</v>
      </c>
      <c r="E5157" s="5">
        <v>0</v>
      </c>
      <c r="F5157" s="5">
        <v>316.10800000000006</v>
      </c>
      <c r="G5157" s="5">
        <v>1602.837</v>
      </c>
      <c r="H5157" s="5">
        <v>40.169999999999995</v>
      </c>
      <c r="J5157" s="130"/>
    </row>
    <row r="5158" spans="1:10">
      <c r="A5158" s="100">
        <f t="shared" si="80"/>
        <v>2015</v>
      </c>
      <c r="B5158" s="102">
        <v>8</v>
      </c>
      <c r="C5158" s="103">
        <v>42219</v>
      </c>
      <c r="D5158" s="102">
        <v>19</v>
      </c>
      <c r="E5158" s="5">
        <v>0</v>
      </c>
      <c r="F5158" s="5">
        <v>318.87400000000002</v>
      </c>
      <c r="G5158" s="5">
        <v>1706.1720000000003</v>
      </c>
      <c r="H5158" s="5">
        <v>61.383000000000003</v>
      </c>
      <c r="J5158" s="130"/>
    </row>
    <row r="5159" spans="1:10">
      <c r="A5159" s="100">
        <f t="shared" si="80"/>
        <v>2015</v>
      </c>
      <c r="B5159" s="102">
        <v>8</v>
      </c>
      <c r="C5159" s="103">
        <v>42219</v>
      </c>
      <c r="D5159" s="102">
        <v>20</v>
      </c>
      <c r="E5159" s="5">
        <v>10.192</v>
      </c>
      <c r="F5159" s="5">
        <v>319.17200000000008</v>
      </c>
      <c r="G5159" s="5">
        <v>1859.9210000000003</v>
      </c>
      <c r="H5159" s="5">
        <v>86.878000000000014</v>
      </c>
      <c r="J5159" s="130"/>
    </row>
    <row r="5160" spans="1:10">
      <c r="A5160" s="100">
        <f t="shared" si="80"/>
        <v>2015</v>
      </c>
      <c r="B5160" s="102">
        <v>8</v>
      </c>
      <c r="C5160" s="103">
        <v>42219</v>
      </c>
      <c r="D5160" s="102">
        <v>21</v>
      </c>
      <c r="E5160" s="5">
        <v>22.884</v>
      </c>
      <c r="F5160" s="5">
        <v>320.23200000000003</v>
      </c>
      <c r="G5160" s="5">
        <v>1875.0929999999996</v>
      </c>
      <c r="H5160" s="5">
        <v>90.858999999999995</v>
      </c>
      <c r="J5160" s="130"/>
    </row>
    <row r="5161" spans="1:10">
      <c r="A5161" s="100">
        <f t="shared" si="80"/>
        <v>2015</v>
      </c>
      <c r="B5161" s="102">
        <v>8</v>
      </c>
      <c r="C5161" s="103">
        <v>42219</v>
      </c>
      <c r="D5161" s="102">
        <v>22</v>
      </c>
      <c r="E5161" s="5">
        <v>50.847999999999999</v>
      </c>
      <c r="F5161" s="5">
        <v>320.72499999999997</v>
      </c>
      <c r="G5161" s="5">
        <v>1844.9869999999999</v>
      </c>
      <c r="H5161" s="5">
        <v>86.48399999999998</v>
      </c>
      <c r="J5161" s="130"/>
    </row>
    <row r="5162" spans="1:10">
      <c r="A5162" s="100">
        <f t="shared" si="80"/>
        <v>2015</v>
      </c>
      <c r="B5162" s="102">
        <v>8</v>
      </c>
      <c r="C5162" s="103">
        <v>42219</v>
      </c>
      <c r="D5162" s="102">
        <v>23</v>
      </c>
      <c r="E5162" s="5">
        <v>38.801000000000002</v>
      </c>
      <c r="F5162" s="5">
        <v>320.89000000000004</v>
      </c>
      <c r="G5162" s="5">
        <v>1777.1940000000002</v>
      </c>
      <c r="H5162" s="5">
        <v>65.965000000000003</v>
      </c>
      <c r="J5162" s="130"/>
    </row>
    <row r="5163" spans="1:10">
      <c r="A5163" s="100">
        <f t="shared" si="80"/>
        <v>2015</v>
      </c>
      <c r="B5163" s="102">
        <v>8</v>
      </c>
      <c r="C5163" s="103">
        <v>42219</v>
      </c>
      <c r="D5163" s="102">
        <v>24</v>
      </c>
      <c r="E5163" s="5">
        <v>58.003</v>
      </c>
      <c r="F5163" s="5">
        <v>320.74300000000011</v>
      </c>
      <c r="G5163" s="5">
        <v>1613.4120000000003</v>
      </c>
      <c r="H5163" s="5">
        <v>37.482000000000006</v>
      </c>
      <c r="J5163" s="130"/>
    </row>
    <row r="5164" spans="1:10">
      <c r="A5164" s="100">
        <f t="shared" si="80"/>
        <v>2015</v>
      </c>
      <c r="B5164" s="102">
        <v>8</v>
      </c>
      <c r="C5164" s="103">
        <v>42220</v>
      </c>
      <c r="D5164" s="102">
        <v>1</v>
      </c>
      <c r="E5164" s="5">
        <v>33.176000000000002</v>
      </c>
      <c r="F5164" s="5">
        <v>300.25</v>
      </c>
      <c r="G5164" s="5">
        <v>1509.5440000000003</v>
      </c>
      <c r="H5164" s="5">
        <v>14.232000000000001</v>
      </c>
      <c r="J5164" s="130"/>
    </row>
    <row r="5165" spans="1:10">
      <c r="A5165" s="100">
        <f t="shared" si="80"/>
        <v>2015</v>
      </c>
      <c r="B5165" s="102">
        <v>8</v>
      </c>
      <c r="C5165" s="103">
        <v>42220</v>
      </c>
      <c r="D5165" s="102">
        <v>2</v>
      </c>
      <c r="E5165" s="5">
        <v>24.326000000000001</v>
      </c>
      <c r="F5165" s="5">
        <v>300.28000000000009</v>
      </c>
      <c r="G5165" s="5">
        <v>1431.9590000000001</v>
      </c>
      <c r="H5165" s="5">
        <v>5.8969999999999994</v>
      </c>
      <c r="J5165" s="130"/>
    </row>
    <row r="5166" spans="1:10">
      <c r="A5166" s="100">
        <f t="shared" si="80"/>
        <v>2015</v>
      </c>
      <c r="B5166" s="102">
        <v>8</v>
      </c>
      <c r="C5166" s="103">
        <v>42220</v>
      </c>
      <c r="D5166" s="102">
        <v>3</v>
      </c>
      <c r="E5166" s="5">
        <v>23.004000000000001</v>
      </c>
      <c r="F5166" s="5">
        <v>299.69100000000003</v>
      </c>
      <c r="G5166" s="5">
        <v>1429.3520000000001</v>
      </c>
      <c r="H5166" s="5">
        <v>3.9380000000000002</v>
      </c>
      <c r="J5166" s="130"/>
    </row>
    <row r="5167" spans="1:10">
      <c r="A5167" s="100">
        <f t="shared" si="80"/>
        <v>2015</v>
      </c>
      <c r="B5167" s="102">
        <v>8</v>
      </c>
      <c r="C5167" s="103">
        <v>42220</v>
      </c>
      <c r="D5167" s="102">
        <v>4</v>
      </c>
      <c r="E5167" s="5">
        <v>22.933</v>
      </c>
      <c r="F5167" s="5">
        <v>299.476</v>
      </c>
      <c r="G5167" s="5">
        <v>1426.2380000000001</v>
      </c>
      <c r="H5167" s="5">
        <v>2.7590000000000003</v>
      </c>
      <c r="J5167" s="130"/>
    </row>
    <row r="5168" spans="1:10">
      <c r="A5168" s="100">
        <f t="shared" si="80"/>
        <v>2015</v>
      </c>
      <c r="B5168" s="102">
        <v>8</v>
      </c>
      <c r="C5168" s="103">
        <v>42220</v>
      </c>
      <c r="D5168" s="102">
        <v>5</v>
      </c>
      <c r="E5168" s="5">
        <v>21.886000000000003</v>
      </c>
      <c r="F5168" s="5">
        <v>299.38200000000001</v>
      </c>
      <c r="G5168" s="5">
        <v>1417.5690000000002</v>
      </c>
      <c r="H5168" s="5">
        <v>1.9910000000000001</v>
      </c>
      <c r="J5168" s="130"/>
    </row>
    <row r="5169" spans="1:10">
      <c r="A5169" s="100">
        <f t="shared" si="80"/>
        <v>2015</v>
      </c>
      <c r="B5169" s="102">
        <v>8</v>
      </c>
      <c r="C5169" s="103">
        <v>42220</v>
      </c>
      <c r="D5169" s="102">
        <v>6</v>
      </c>
      <c r="E5169" s="5">
        <v>21.938000000000002</v>
      </c>
      <c r="F5169" s="5">
        <v>300.07900000000001</v>
      </c>
      <c r="G5169" s="5">
        <v>1460.1979999999999</v>
      </c>
      <c r="H5169" s="5">
        <v>2.0499999999999998</v>
      </c>
      <c r="J5169" s="130"/>
    </row>
    <row r="5170" spans="1:10">
      <c r="A5170" s="100">
        <f t="shared" si="80"/>
        <v>2015</v>
      </c>
      <c r="B5170" s="102">
        <v>8</v>
      </c>
      <c r="C5170" s="103">
        <v>42220</v>
      </c>
      <c r="D5170" s="102">
        <v>7</v>
      </c>
      <c r="E5170" s="5">
        <v>26.821000000000002</v>
      </c>
      <c r="F5170" s="5">
        <v>299.70100000000002</v>
      </c>
      <c r="G5170" s="5">
        <v>1524.6410000000001</v>
      </c>
      <c r="H5170" s="5">
        <v>16.41</v>
      </c>
      <c r="J5170" s="130"/>
    </row>
    <row r="5171" spans="1:10">
      <c r="A5171" s="100">
        <f t="shared" si="80"/>
        <v>2015</v>
      </c>
      <c r="B5171" s="102">
        <v>8</v>
      </c>
      <c r="C5171" s="103">
        <v>42220</v>
      </c>
      <c r="D5171" s="102">
        <v>8</v>
      </c>
      <c r="E5171" s="5">
        <v>21.749000000000002</v>
      </c>
      <c r="F5171" s="5">
        <v>324.51500000000004</v>
      </c>
      <c r="G5171" s="5">
        <v>1548.6229999999998</v>
      </c>
      <c r="H5171" s="5">
        <v>23.952000000000005</v>
      </c>
      <c r="J5171" s="130"/>
    </row>
    <row r="5172" spans="1:10">
      <c r="A5172" s="100">
        <f t="shared" si="80"/>
        <v>2015</v>
      </c>
      <c r="B5172" s="102">
        <v>8</v>
      </c>
      <c r="C5172" s="103">
        <v>42220</v>
      </c>
      <c r="D5172" s="102">
        <v>9</v>
      </c>
      <c r="E5172" s="5">
        <v>22.998000000000001</v>
      </c>
      <c r="F5172" s="5">
        <v>334.85499999999996</v>
      </c>
      <c r="G5172" s="5">
        <v>1565.7660000000003</v>
      </c>
      <c r="H5172" s="5">
        <v>27.722000000000001</v>
      </c>
      <c r="J5172" s="130"/>
    </row>
    <row r="5173" spans="1:10">
      <c r="A5173" s="100">
        <f t="shared" si="80"/>
        <v>2015</v>
      </c>
      <c r="B5173" s="102">
        <v>8</v>
      </c>
      <c r="C5173" s="103">
        <v>42220</v>
      </c>
      <c r="D5173" s="102">
        <v>10</v>
      </c>
      <c r="E5173" s="5">
        <v>16.552</v>
      </c>
      <c r="F5173" s="5">
        <v>344.15500000000003</v>
      </c>
      <c r="G5173" s="5">
        <v>1626.3960000000002</v>
      </c>
      <c r="H5173" s="5">
        <v>36.234000000000002</v>
      </c>
      <c r="J5173" s="130"/>
    </row>
    <row r="5174" spans="1:10">
      <c r="A5174" s="100">
        <f t="shared" si="80"/>
        <v>2015</v>
      </c>
      <c r="B5174" s="102">
        <v>8</v>
      </c>
      <c r="C5174" s="103">
        <v>42220</v>
      </c>
      <c r="D5174" s="102">
        <v>11</v>
      </c>
      <c r="E5174" s="5">
        <v>0</v>
      </c>
      <c r="F5174" s="5">
        <v>354.50200000000001</v>
      </c>
      <c r="G5174" s="5">
        <v>1626.585</v>
      </c>
      <c r="H5174" s="5">
        <v>45.111999999999988</v>
      </c>
      <c r="J5174" s="130"/>
    </row>
    <row r="5175" spans="1:10">
      <c r="A5175" s="100">
        <f t="shared" si="80"/>
        <v>2015</v>
      </c>
      <c r="B5175" s="102">
        <v>8</v>
      </c>
      <c r="C5175" s="103">
        <v>42220</v>
      </c>
      <c r="D5175" s="102">
        <v>12</v>
      </c>
      <c r="E5175" s="5">
        <v>0</v>
      </c>
      <c r="F5175" s="5">
        <v>355.875</v>
      </c>
      <c r="G5175" s="5">
        <v>1640.24</v>
      </c>
      <c r="H5175" s="5">
        <v>45.838999999999999</v>
      </c>
      <c r="J5175" s="130"/>
    </row>
    <row r="5176" spans="1:10">
      <c r="A5176" s="100">
        <f t="shared" si="80"/>
        <v>2015</v>
      </c>
      <c r="B5176" s="102">
        <v>8</v>
      </c>
      <c r="C5176" s="103">
        <v>42220</v>
      </c>
      <c r="D5176" s="102">
        <v>13</v>
      </c>
      <c r="E5176" s="5">
        <v>0</v>
      </c>
      <c r="F5176" s="5">
        <v>376.12</v>
      </c>
      <c r="G5176" s="5">
        <v>1607.0430000000001</v>
      </c>
      <c r="H5176" s="5">
        <v>42.83</v>
      </c>
      <c r="J5176" s="130"/>
    </row>
    <row r="5177" spans="1:10">
      <c r="A5177" s="100">
        <f t="shared" si="80"/>
        <v>2015</v>
      </c>
      <c r="B5177" s="102">
        <v>8</v>
      </c>
      <c r="C5177" s="103">
        <v>42220</v>
      </c>
      <c r="D5177" s="102">
        <v>14</v>
      </c>
      <c r="E5177" s="5">
        <v>0</v>
      </c>
      <c r="F5177" s="5">
        <v>379.20100000000008</v>
      </c>
      <c r="G5177" s="5">
        <v>1604.9299999999998</v>
      </c>
      <c r="H5177" s="5">
        <v>37.61699999999999</v>
      </c>
      <c r="J5177" s="130"/>
    </row>
    <row r="5178" spans="1:10">
      <c r="A5178" s="100">
        <f t="shared" si="80"/>
        <v>2015</v>
      </c>
      <c r="B5178" s="102">
        <v>8</v>
      </c>
      <c r="C5178" s="103">
        <v>42220</v>
      </c>
      <c r="D5178" s="102">
        <v>15</v>
      </c>
      <c r="E5178" s="5">
        <v>0</v>
      </c>
      <c r="F5178" s="5">
        <v>389.02099999999996</v>
      </c>
      <c r="G5178" s="5">
        <v>1603.6400000000003</v>
      </c>
      <c r="H5178" s="5">
        <v>36.975000000000009</v>
      </c>
      <c r="J5178" s="130"/>
    </row>
    <row r="5179" spans="1:10">
      <c r="A5179" s="100">
        <f t="shared" si="80"/>
        <v>2015</v>
      </c>
      <c r="B5179" s="102">
        <v>8</v>
      </c>
      <c r="C5179" s="103">
        <v>42220</v>
      </c>
      <c r="D5179" s="102">
        <v>16</v>
      </c>
      <c r="E5179" s="5">
        <v>0</v>
      </c>
      <c r="F5179" s="5">
        <v>391.33700000000005</v>
      </c>
      <c r="G5179" s="5">
        <v>1598.7239999999999</v>
      </c>
      <c r="H5179" s="5">
        <v>37.527999999999999</v>
      </c>
      <c r="J5179" s="130"/>
    </row>
    <row r="5180" spans="1:10">
      <c r="A5180" s="100">
        <f t="shared" si="80"/>
        <v>2015</v>
      </c>
      <c r="B5180" s="102">
        <v>8</v>
      </c>
      <c r="C5180" s="103">
        <v>42220</v>
      </c>
      <c r="D5180" s="102">
        <v>17</v>
      </c>
      <c r="E5180" s="5">
        <v>0</v>
      </c>
      <c r="F5180" s="5">
        <v>397.51700000000005</v>
      </c>
      <c r="G5180" s="5">
        <v>1596.6260000000002</v>
      </c>
      <c r="H5180" s="5">
        <v>39.542999999999999</v>
      </c>
      <c r="J5180" s="130"/>
    </row>
    <row r="5181" spans="1:10">
      <c r="A5181" s="100">
        <f t="shared" si="80"/>
        <v>2015</v>
      </c>
      <c r="B5181" s="102">
        <v>8</v>
      </c>
      <c r="C5181" s="103">
        <v>42220</v>
      </c>
      <c r="D5181" s="102">
        <v>18</v>
      </c>
      <c r="E5181" s="5">
        <v>0</v>
      </c>
      <c r="F5181" s="5">
        <v>392.42100000000005</v>
      </c>
      <c r="G5181" s="5">
        <v>1597.7130000000004</v>
      </c>
      <c r="H5181" s="5">
        <v>66.999000000000024</v>
      </c>
      <c r="J5181" s="130"/>
    </row>
    <row r="5182" spans="1:10">
      <c r="A5182" s="100">
        <f t="shared" si="80"/>
        <v>2015</v>
      </c>
      <c r="B5182" s="102">
        <v>8</v>
      </c>
      <c r="C5182" s="103">
        <v>42220</v>
      </c>
      <c r="D5182" s="102">
        <v>19</v>
      </c>
      <c r="E5182" s="5">
        <v>0</v>
      </c>
      <c r="F5182" s="5">
        <v>393.04199999999997</v>
      </c>
      <c r="G5182" s="5">
        <v>1719.5989999999999</v>
      </c>
      <c r="H5182" s="5">
        <v>76.191999999999993</v>
      </c>
      <c r="J5182" s="130"/>
    </row>
    <row r="5183" spans="1:10">
      <c r="A5183" s="100">
        <f t="shared" si="80"/>
        <v>2015</v>
      </c>
      <c r="B5183" s="102">
        <v>8</v>
      </c>
      <c r="C5183" s="103">
        <v>42220</v>
      </c>
      <c r="D5183" s="102">
        <v>20</v>
      </c>
      <c r="E5183" s="5">
        <v>0</v>
      </c>
      <c r="F5183" s="5">
        <v>392.88500000000005</v>
      </c>
      <c r="G5183" s="5">
        <v>1819.1889999999996</v>
      </c>
      <c r="H5183" s="5">
        <v>97.652999999999992</v>
      </c>
      <c r="J5183" s="130"/>
    </row>
    <row r="5184" spans="1:10">
      <c r="A5184" s="100">
        <f t="shared" si="80"/>
        <v>2015</v>
      </c>
      <c r="B5184" s="102">
        <v>8</v>
      </c>
      <c r="C5184" s="103">
        <v>42220</v>
      </c>
      <c r="D5184" s="102">
        <v>21</v>
      </c>
      <c r="E5184" s="5">
        <v>2.5380000000000003</v>
      </c>
      <c r="F5184" s="5">
        <v>390.02800000000002</v>
      </c>
      <c r="G5184" s="5">
        <v>1834.8030000000003</v>
      </c>
      <c r="H5184" s="5">
        <v>111.84099999999998</v>
      </c>
      <c r="J5184" s="130"/>
    </row>
    <row r="5185" spans="1:10">
      <c r="A5185" s="100">
        <f t="shared" si="80"/>
        <v>2015</v>
      </c>
      <c r="B5185" s="102">
        <v>8</v>
      </c>
      <c r="C5185" s="103">
        <v>42220</v>
      </c>
      <c r="D5185" s="102">
        <v>22</v>
      </c>
      <c r="E5185" s="5">
        <v>5.2450000000000001</v>
      </c>
      <c r="F5185" s="5">
        <v>389.01500000000004</v>
      </c>
      <c r="G5185" s="5">
        <v>1821.6369999999997</v>
      </c>
      <c r="H5185" s="5">
        <v>109.31799999999998</v>
      </c>
      <c r="J5185" s="130"/>
    </row>
    <row r="5186" spans="1:10">
      <c r="A5186" s="100">
        <f t="shared" si="80"/>
        <v>2015</v>
      </c>
      <c r="B5186" s="102">
        <v>8</v>
      </c>
      <c r="C5186" s="103">
        <v>42220</v>
      </c>
      <c r="D5186" s="102">
        <v>23</v>
      </c>
      <c r="E5186" s="5">
        <v>6.3240000000000007</v>
      </c>
      <c r="F5186" s="5">
        <v>387.68400000000003</v>
      </c>
      <c r="G5186" s="5">
        <v>1736.6079999999997</v>
      </c>
      <c r="H5186" s="5">
        <v>94.945999999999984</v>
      </c>
      <c r="J5186" s="130"/>
    </row>
    <row r="5187" spans="1:10">
      <c r="A5187" s="100">
        <f t="shared" si="80"/>
        <v>2015</v>
      </c>
      <c r="B5187" s="102">
        <v>8</v>
      </c>
      <c r="C5187" s="103">
        <v>42220</v>
      </c>
      <c r="D5187" s="102">
        <v>24</v>
      </c>
      <c r="E5187" s="5">
        <v>6.9610000000000003</v>
      </c>
      <c r="F5187" s="5">
        <v>387.24300000000005</v>
      </c>
      <c r="G5187" s="5">
        <v>1678.8980000000001</v>
      </c>
      <c r="H5187" s="5">
        <v>51.759999999999991</v>
      </c>
      <c r="J5187" s="130"/>
    </row>
    <row r="5188" spans="1:10">
      <c r="A5188" s="100">
        <f t="shared" si="80"/>
        <v>2015</v>
      </c>
      <c r="B5188" s="102">
        <v>8</v>
      </c>
      <c r="C5188" s="103">
        <v>42221</v>
      </c>
      <c r="D5188" s="102">
        <v>1</v>
      </c>
      <c r="E5188" s="5">
        <v>0</v>
      </c>
      <c r="F5188" s="5">
        <v>374.58400000000006</v>
      </c>
      <c r="G5188" s="5">
        <v>1553.1210000000001</v>
      </c>
      <c r="H5188" s="5">
        <v>17.427</v>
      </c>
      <c r="J5188" s="130"/>
    </row>
    <row r="5189" spans="1:10">
      <c r="A5189" s="100">
        <f t="shared" ref="A5189:A5252" si="81">YEAR(C5189)</f>
        <v>2015</v>
      </c>
      <c r="B5189" s="102">
        <v>8</v>
      </c>
      <c r="C5189" s="103">
        <v>42221</v>
      </c>
      <c r="D5189" s="102">
        <v>2</v>
      </c>
      <c r="E5189" s="5">
        <v>0</v>
      </c>
      <c r="F5189" s="5">
        <v>370.416</v>
      </c>
      <c r="G5189" s="5">
        <v>1475.7150000000001</v>
      </c>
      <c r="H5189" s="5">
        <v>6.6230000000000002</v>
      </c>
      <c r="J5189" s="130"/>
    </row>
    <row r="5190" spans="1:10">
      <c r="A5190" s="100">
        <f t="shared" si="81"/>
        <v>2015</v>
      </c>
      <c r="B5190" s="102">
        <v>8</v>
      </c>
      <c r="C5190" s="103">
        <v>42221</v>
      </c>
      <c r="D5190" s="102">
        <v>3</v>
      </c>
      <c r="E5190" s="5">
        <v>0</v>
      </c>
      <c r="F5190" s="5">
        <v>364.89600000000007</v>
      </c>
      <c r="G5190" s="5">
        <v>1445.1030000000003</v>
      </c>
      <c r="H5190" s="5">
        <v>2.6909999999999998</v>
      </c>
      <c r="J5190" s="130"/>
    </row>
    <row r="5191" spans="1:10">
      <c r="A5191" s="100">
        <f t="shared" si="81"/>
        <v>2015</v>
      </c>
      <c r="B5191" s="102">
        <v>8</v>
      </c>
      <c r="C5191" s="103">
        <v>42221</v>
      </c>
      <c r="D5191" s="102">
        <v>4</v>
      </c>
      <c r="E5191" s="5">
        <v>0</v>
      </c>
      <c r="F5191" s="5">
        <v>361.43</v>
      </c>
      <c r="G5191" s="5">
        <v>1438.9730000000004</v>
      </c>
      <c r="H5191" s="5">
        <v>2.161</v>
      </c>
      <c r="J5191" s="130"/>
    </row>
    <row r="5192" spans="1:10">
      <c r="A5192" s="100">
        <f t="shared" si="81"/>
        <v>2015</v>
      </c>
      <c r="B5192" s="102">
        <v>8</v>
      </c>
      <c r="C5192" s="103">
        <v>42221</v>
      </c>
      <c r="D5192" s="102">
        <v>5</v>
      </c>
      <c r="E5192" s="5">
        <v>0</v>
      </c>
      <c r="F5192" s="5">
        <v>360.971</v>
      </c>
      <c r="G5192" s="5">
        <v>1438.579</v>
      </c>
      <c r="H5192" s="5">
        <v>2.161</v>
      </c>
      <c r="J5192" s="130"/>
    </row>
    <row r="5193" spans="1:10">
      <c r="A5193" s="100">
        <f t="shared" si="81"/>
        <v>2015</v>
      </c>
      <c r="B5193" s="102">
        <v>8</v>
      </c>
      <c r="C5193" s="103">
        <v>42221</v>
      </c>
      <c r="D5193" s="102">
        <v>6</v>
      </c>
      <c r="E5193" s="5">
        <v>0</v>
      </c>
      <c r="F5193" s="5">
        <v>360.71000000000004</v>
      </c>
      <c r="G5193" s="5">
        <v>1453.1450000000002</v>
      </c>
      <c r="H5193" s="5">
        <v>2.1579999999999999</v>
      </c>
      <c r="J5193" s="130"/>
    </row>
    <row r="5194" spans="1:10">
      <c r="A5194" s="100">
        <f t="shared" si="81"/>
        <v>2015</v>
      </c>
      <c r="B5194" s="102">
        <v>8</v>
      </c>
      <c r="C5194" s="103">
        <v>42221</v>
      </c>
      <c r="D5194" s="102">
        <v>7</v>
      </c>
      <c r="E5194" s="5">
        <v>0</v>
      </c>
      <c r="F5194" s="5">
        <v>368.93700000000001</v>
      </c>
      <c r="G5194" s="5">
        <v>1574.1310000000001</v>
      </c>
      <c r="H5194" s="5">
        <v>29.52</v>
      </c>
      <c r="J5194" s="130"/>
    </row>
    <row r="5195" spans="1:10">
      <c r="A5195" s="100">
        <f t="shared" si="81"/>
        <v>2015</v>
      </c>
      <c r="B5195" s="102">
        <v>8</v>
      </c>
      <c r="C5195" s="103">
        <v>42221</v>
      </c>
      <c r="D5195" s="102">
        <v>8</v>
      </c>
      <c r="E5195" s="5">
        <v>0</v>
      </c>
      <c r="F5195" s="5">
        <v>373.47100000000006</v>
      </c>
      <c r="G5195" s="5">
        <v>1587.6269999999997</v>
      </c>
      <c r="H5195" s="5">
        <v>53.003</v>
      </c>
      <c r="J5195" s="130"/>
    </row>
    <row r="5196" spans="1:10">
      <c r="A5196" s="100">
        <f t="shared" si="81"/>
        <v>2015</v>
      </c>
      <c r="B5196" s="102">
        <v>8</v>
      </c>
      <c r="C5196" s="103">
        <v>42221</v>
      </c>
      <c r="D5196" s="102">
        <v>9</v>
      </c>
      <c r="E5196" s="5">
        <v>0</v>
      </c>
      <c r="F5196" s="5">
        <v>385.47200000000004</v>
      </c>
      <c r="G5196" s="5">
        <v>1581.5080000000003</v>
      </c>
      <c r="H5196" s="5">
        <v>65.266000000000005</v>
      </c>
      <c r="J5196" s="130"/>
    </row>
    <row r="5197" spans="1:10">
      <c r="A5197" s="100">
        <f t="shared" si="81"/>
        <v>2015</v>
      </c>
      <c r="B5197" s="102">
        <v>8</v>
      </c>
      <c r="C5197" s="103">
        <v>42221</v>
      </c>
      <c r="D5197" s="102">
        <v>10</v>
      </c>
      <c r="E5197" s="5">
        <v>0</v>
      </c>
      <c r="F5197" s="5">
        <v>385.37800000000004</v>
      </c>
      <c r="G5197" s="5">
        <v>1598.0450000000001</v>
      </c>
      <c r="H5197" s="5">
        <v>71.536000000000001</v>
      </c>
      <c r="J5197" s="130"/>
    </row>
    <row r="5198" spans="1:10">
      <c r="A5198" s="100">
        <f t="shared" si="81"/>
        <v>2015</v>
      </c>
      <c r="B5198" s="102">
        <v>8</v>
      </c>
      <c r="C5198" s="103">
        <v>42221</v>
      </c>
      <c r="D5198" s="102">
        <v>11</v>
      </c>
      <c r="E5198" s="5">
        <v>0</v>
      </c>
      <c r="F5198" s="5">
        <v>385.28899999999999</v>
      </c>
      <c r="G5198" s="5">
        <v>1604.3320000000001</v>
      </c>
      <c r="H5198" s="5">
        <v>71.673000000000002</v>
      </c>
      <c r="J5198" s="130"/>
    </row>
    <row r="5199" spans="1:10">
      <c r="A5199" s="100">
        <f t="shared" si="81"/>
        <v>2015</v>
      </c>
      <c r="B5199" s="102">
        <v>8</v>
      </c>
      <c r="C5199" s="103">
        <v>42221</v>
      </c>
      <c r="D5199" s="102">
        <v>12</v>
      </c>
      <c r="E5199" s="5">
        <v>0</v>
      </c>
      <c r="F5199" s="5">
        <v>384.99299999999999</v>
      </c>
      <c r="G5199" s="5">
        <v>1580.4049999999997</v>
      </c>
      <c r="H5199" s="5">
        <v>71.435000000000002</v>
      </c>
      <c r="J5199" s="130"/>
    </row>
    <row r="5200" spans="1:10">
      <c r="A5200" s="100">
        <f t="shared" si="81"/>
        <v>2015</v>
      </c>
      <c r="B5200" s="102">
        <v>8</v>
      </c>
      <c r="C5200" s="103">
        <v>42221</v>
      </c>
      <c r="D5200" s="102">
        <v>13</v>
      </c>
      <c r="E5200" s="5">
        <v>0</v>
      </c>
      <c r="F5200" s="5">
        <v>401.28100000000006</v>
      </c>
      <c r="G5200" s="5">
        <v>1569.6650000000002</v>
      </c>
      <c r="H5200" s="5">
        <v>72.444000000000003</v>
      </c>
      <c r="J5200" s="130"/>
    </row>
    <row r="5201" spans="1:10">
      <c r="A5201" s="100">
        <f t="shared" si="81"/>
        <v>2015</v>
      </c>
      <c r="B5201" s="102">
        <v>8</v>
      </c>
      <c r="C5201" s="103">
        <v>42221</v>
      </c>
      <c r="D5201" s="102">
        <v>14</v>
      </c>
      <c r="E5201" s="5">
        <v>0</v>
      </c>
      <c r="F5201" s="5">
        <v>388.32100000000003</v>
      </c>
      <c r="G5201" s="5">
        <v>1560.181</v>
      </c>
      <c r="H5201" s="5">
        <v>85.819000000000017</v>
      </c>
      <c r="J5201" s="130"/>
    </row>
    <row r="5202" spans="1:10">
      <c r="A5202" s="100">
        <f t="shared" si="81"/>
        <v>2015</v>
      </c>
      <c r="B5202" s="102">
        <v>8</v>
      </c>
      <c r="C5202" s="103">
        <v>42221</v>
      </c>
      <c r="D5202" s="102">
        <v>15</v>
      </c>
      <c r="E5202" s="5">
        <v>4.7789999999999999</v>
      </c>
      <c r="F5202" s="5">
        <v>381.70499999999998</v>
      </c>
      <c r="G5202" s="5">
        <v>1569.7389999999998</v>
      </c>
      <c r="H5202" s="5">
        <v>82.881999999999991</v>
      </c>
      <c r="J5202" s="130"/>
    </row>
    <row r="5203" spans="1:10">
      <c r="A5203" s="100">
        <f t="shared" si="81"/>
        <v>2015</v>
      </c>
      <c r="B5203" s="102">
        <v>8</v>
      </c>
      <c r="C5203" s="103">
        <v>42221</v>
      </c>
      <c r="D5203" s="102">
        <v>16</v>
      </c>
      <c r="E5203" s="5">
        <v>0</v>
      </c>
      <c r="F5203" s="5">
        <v>383.02300000000002</v>
      </c>
      <c r="G5203" s="5">
        <v>1573.2049999999999</v>
      </c>
      <c r="H5203" s="5">
        <v>82.933000000000021</v>
      </c>
      <c r="J5203" s="130"/>
    </row>
    <row r="5204" spans="1:10">
      <c r="A5204" s="100">
        <f t="shared" si="81"/>
        <v>2015</v>
      </c>
      <c r="B5204" s="102">
        <v>8</v>
      </c>
      <c r="C5204" s="103">
        <v>42221</v>
      </c>
      <c r="D5204" s="102">
        <v>17</v>
      </c>
      <c r="E5204" s="5">
        <v>0</v>
      </c>
      <c r="F5204" s="5">
        <v>390.56</v>
      </c>
      <c r="G5204" s="5">
        <v>1578.6570000000002</v>
      </c>
      <c r="H5204" s="5">
        <v>87.76900000000002</v>
      </c>
      <c r="J5204" s="130"/>
    </row>
    <row r="5205" spans="1:10">
      <c r="A5205" s="100">
        <f t="shared" si="81"/>
        <v>2015</v>
      </c>
      <c r="B5205" s="102">
        <v>8</v>
      </c>
      <c r="C5205" s="103">
        <v>42221</v>
      </c>
      <c r="D5205" s="102">
        <v>18</v>
      </c>
      <c r="E5205" s="5">
        <v>0</v>
      </c>
      <c r="F5205" s="5">
        <v>400.20400000000001</v>
      </c>
      <c r="G5205" s="5">
        <v>1612.1689999999999</v>
      </c>
      <c r="H5205" s="5">
        <v>95.775999999999996</v>
      </c>
      <c r="J5205" s="130"/>
    </row>
    <row r="5206" spans="1:10">
      <c r="A5206" s="100">
        <f t="shared" si="81"/>
        <v>2015</v>
      </c>
      <c r="B5206" s="102">
        <v>8</v>
      </c>
      <c r="C5206" s="103">
        <v>42221</v>
      </c>
      <c r="D5206" s="102">
        <v>19</v>
      </c>
      <c r="E5206" s="5">
        <v>0</v>
      </c>
      <c r="F5206" s="5">
        <v>404.16500000000002</v>
      </c>
      <c r="G5206" s="5">
        <v>1718.6999999999998</v>
      </c>
      <c r="H5206" s="5">
        <v>103.746</v>
      </c>
      <c r="J5206" s="130"/>
    </row>
    <row r="5207" spans="1:10">
      <c r="A5207" s="100">
        <f t="shared" si="81"/>
        <v>2015</v>
      </c>
      <c r="B5207" s="102">
        <v>8</v>
      </c>
      <c r="C5207" s="103">
        <v>42221</v>
      </c>
      <c r="D5207" s="102">
        <v>20</v>
      </c>
      <c r="E5207" s="5">
        <v>0</v>
      </c>
      <c r="F5207" s="5">
        <v>404.483</v>
      </c>
      <c r="G5207" s="5">
        <v>1821.9659999999999</v>
      </c>
      <c r="H5207" s="5">
        <v>127.142</v>
      </c>
      <c r="J5207" s="130"/>
    </row>
    <row r="5208" spans="1:10">
      <c r="A5208" s="100">
        <f t="shared" si="81"/>
        <v>2015</v>
      </c>
      <c r="B5208" s="102">
        <v>8</v>
      </c>
      <c r="C5208" s="103">
        <v>42221</v>
      </c>
      <c r="D5208" s="102">
        <v>21</v>
      </c>
      <c r="E5208" s="5">
        <v>0</v>
      </c>
      <c r="F5208" s="5">
        <v>404.815</v>
      </c>
      <c r="G5208" s="5">
        <v>1875.6030000000001</v>
      </c>
      <c r="H5208" s="5">
        <v>132.27600000000001</v>
      </c>
      <c r="J5208" s="130"/>
    </row>
    <row r="5209" spans="1:10">
      <c r="A5209" s="100">
        <f t="shared" si="81"/>
        <v>2015</v>
      </c>
      <c r="B5209" s="102">
        <v>8</v>
      </c>
      <c r="C5209" s="103">
        <v>42221</v>
      </c>
      <c r="D5209" s="102">
        <v>22</v>
      </c>
      <c r="E5209" s="5">
        <v>0</v>
      </c>
      <c r="F5209" s="5">
        <v>404.76700000000005</v>
      </c>
      <c r="G5209" s="5">
        <v>1849.6090000000004</v>
      </c>
      <c r="H5209" s="5">
        <v>128.72399999999999</v>
      </c>
      <c r="J5209" s="130"/>
    </row>
    <row r="5210" spans="1:10">
      <c r="A5210" s="100">
        <f t="shared" si="81"/>
        <v>2015</v>
      </c>
      <c r="B5210" s="102">
        <v>8</v>
      </c>
      <c r="C5210" s="103">
        <v>42221</v>
      </c>
      <c r="D5210" s="102">
        <v>23</v>
      </c>
      <c r="E5210" s="5">
        <v>0</v>
      </c>
      <c r="F5210" s="5">
        <v>405.01499999999999</v>
      </c>
      <c r="G5210" s="5">
        <v>1687.0150000000001</v>
      </c>
      <c r="H5210" s="5">
        <v>117.83800000000002</v>
      </c>
      <c r="J5210" s="130"/>
    </row>
    <row r="5211" spans="1:10">
      <c r="A5211" s="100">
        <f t="shared" si="81"/>
        <v>2015</v>
      </c>
      <c r="B5211" s="102">
        <v>8</v>
      </c>
      <c r="C5211" s="103">
        <v>42221</v>
      </c>
      <c r="D5211" s="102">
        <v>24</v>
      </c>
      <c r="E5211" s="5">
        <v>0</v>
      </c>
      <c r="F5211" s="5">
        <v>388.6520000000001</v>
      </c>
      <c r="G5211" s="5">
        <v>1651.702</v>
      </c>
      <c r="H5211" s="5">
        <v>88.403000000000006</v>
      </c>
      <c r="J5211" s="130"/>
    </row>
    <row r="5212" spans="1:10">
      <c r="A5212" s="100">
        <f t="shared" si="81"/>
        <v>2015</v>
      </c>
      <c r="B5212" s="102">
        <v>8</v>
      </c>
      <c r="C5212" s="103">
        <v>42222</v>
      </c>
      <c r="D5212" s="102">
        <v>1</v>
      </c>
      <c r="E5212" s="5">
        <v>0</v>
      </c>
      <c r="F5212" s="5">
        <v>364.87000000000006</v>
      </c>
      <c r="G5212" s="5">
        <v>1543.8000000000002</v>
      </c>
      <c r="H5212" s="5">
        <v>35.501000000000005</v>
      </c>
      <c r="J5212" s="130"/>
    </row>
    <row r="5213" spans="1:10">
      <c r="A5213" s="100">
        <f t="shared" si="81"/>
        <v>2015</v>
      </c>
      <c r="B5213" s="102">
        <v>8</v>
      </c>
      <c r="C5213" s="103">
        <v>42222</v>
      </c>
      <c r="D5213" s="102">
        <v>2</v>
      </c>
      <c r="E5213" s="5">
        <v>0</v>
      </c>
      <c r="F5213" s="5">
        <v>354.44</v>
      </c>
      <c r="G5213" s="5">
        <v>1405.1360000000002</v>
      </c>
      <c r="H5213" s="5">
        <v>18.162000000000003</v>
      </c>
      <c r="J5213" s="130"/>
    </row>
    <row r="5214" spans="1:10">
      <c r="A5214" s="100">
        <f t="shared" si="81"/>
        <v>2015</v>
      </c>
      <c r="B5214" s="102">
        <v>8</v>
      </c>
      <c r="C5214" s="103">
        <v>42222</v>
      </c>
      <c r="D5214" s="102">
        <v>3</v>
      </c>
      <c r="E5214" s="5">
        <v>0</v>
      </c>
      <c r="F5214" s="5">
        <v>348.86500000000007</v>
      </c>
      <c r="G5214" s="5">
        <v>1380.1019999999999</v>
      </c>
      <c r="H5214" s="5">
        <v>16.761000000000003</v>
      </c>
      <c r="J5214" s="130"/>
    </row>
    <row r="5215" spans="1:10">
      <c r="A5215" s="100">
        <f t="shared" si="81"/>
        <v>2015</v>
      </c>
      <c r="B5215" s="102">
        <v>8</v>
      </c>
      <c r="C5215" s="103">
        <v>42222</v>
      </c>
      <c r="D5215" s="102">
        <v>4</v>
      </c>
      <c r="E5215" s="5">
        <v>0</v>
      </c>
      <c r="F5215" s="5">
        <v>339.59</v>
      </c>
      <c r="G5215" s="5">
        <v>1376.6750000000002</v>
      </c>
      <c r="H5215" s="5">
        <v>16.189</v>
      </c>
      <c r="J5215" s="130"/>
    </row>
    <row r="5216" spans="1:10">
      <c r="A5216" s="100">
        <f t="shared" si="81"/>
        <v>2015</v>
      </c>
      <c r="B5216" s="102">
        <v>8</v>
      </c>
      <c r="C5216" s="103">
        <v>42222</v>
      </c>
      <c r="D5216" s="102">
        <v>5</v>
      </c>
      <c r="E5216" s="5">
        <v>0</v>
      </c>
      <c r="F5216" s="5">
        <v>330.29600000000005</v>
      </c>
      <c r="G5216" s="5">
        <v>1386.7769999999998</v>
      </c>
      <c r="H5216" s="5">
        <v>15.610000000000001</v>
      </c>
      <c r="J5216" s="130"/>
    </row>
    <row r="5217" spans="1:10">
      <c r="A5217" s="100">
        <f t="shared" si="81"/>
        <v>2015</v>
      </c>
      <c r="B5217" s="102">
        <v>8</v>
      </c>
      <c r="C5217" s="103">
        <v>42222</v>
      </c>
      <c r="D5217" s="102">
        <v>6</v>
      </c>
      <c r="E5217" s="5">
        <v>0</v>
      </c>
      <c r="F5217" s="5">
        <v>329.56200000000001</v>
      </c>
      <c r="G5217" s="5">
        <v>1392.2679999999998</v>
      </c>
      <c r="H5217" s="5">
        <v>15.426</v>
      </c>
      <c r="J5217" s="130"/>
    </row>
    <row r="5218" spans="1:10">
      <c r="A5218" s="100">
        <f t="shared" si="81"/>
        <v>2015</v>
      </c>
      <c r="B5218" s="102">
        <v>8</v>
      </c>
      <c r="C5218" s="103">
        <v>42222</v>
      </c>
      <c r="D5218" s="102">
        <v>7</v>
      </c>
      <c r="E5218" s="5">
        <v>0</v>
      </c>
      <c r="F5218" s="5">
        <v>329.14800000000002</v>
      </c>
      <c r="G5218" s="5">
        <v>1459.2839999999999</v>
      </c>
      <c r="H5218" s="5">
        <v>29.536999999999999</v>
      </c>
      <c r="J5218" s="130"/>
    </row>
    <row r="5219" spans="1:10">
      <c r="A5219" s="100">
        <f t="shared" si="81"/>
        <v>2015</v>
      </c>
      <c r="B5219" s="102">
        <v>8</v>
      </c>
      <c r="C5219" s="103">
        <v>42222</v>
      </c>
      <c r="D5219" s="102">
        <v>8</v>
      </c>
      <c r="E5219" s="5">
        <v>0</v>
      </c>
      <c r="F5219" s="5">
        <v>334.25799999999998</v>
      </c>
      <c r="G5219" s="5">
        <v>1476.3620000000001</v>
      </c>
      <c r="H5219" s="5">
        <v>42.089000000000006</v>
      </c>
      <c r="J5219" s="130"/>
    </row>
    <row r="5220" spans="1:10">
      <c r="A5220" s="100">
        <f t="shared" si="81"/>
        <v>2015</v>
      </c>
      <c r="B5220" s="102">
        <v>8</v>
      </c>
      <c r="C5220" s="103">
        <v>42222</v>
      </c>
      <c r="D5220" s="102">
        <v>9</v>
      </c>
      <c r="E5220" s="5">
        <v>0</v>
      </c>
      <c r="F5220" s="5">
        <v>345.23199999999997</v>
      </c>
      <c r="G5220" s="5">
        <v>1498.53</v>
      </c>
      <c r="H5220" s="5">
        <v>50.341000000000008</v>
      </c>
      <c r="J5220" s="130"/>
    </row>
    <row r="5221" spans="1:10">
      <c r="A5221" s="100">
        <f t="shared" si="81"/>
        <v>2015</v>
      </c>
      <c r="B5221" s="102">
        <v>8</v>
      </c>
      <c r="C5221" s="103">
        <v>42222</v>
      </c>
      <c r="D5221" s="102">
        <v>10</v>
      </c>
      <c r="E5221" s="5">
        <v>0</v>
      </c>
      <c r="F5221" s="5">
        <v>347.54000000000008</v>
      </c>
      <c r="G5221" s="5">
        <v>1534.9370000000001</v>
      </c>
      <c r="H5221" s="5">
        <v>59.890999999999998</v>
      </c>
      <c r="J5221" s="130"/>
    </row>
    <row r="5222" spans="1:10">
      <c r="A5222" s="100">
        <f t="shared" si="81"/>
        <v>2015</v>
      </c>
      <c r="B5222" s="102">
        <v>8</v>
      </c>
      <c r="C5222" s="103">
        <v>42222</v>
      </c>
      <c r="D5222" s="102">
        <v>11</v>
      </c>
      <c r="E5222" s="5">
        <v>0</v>
      </c>
      <c r="F5222" s="5">
        <v>347.26700000000005</v>
      </c>
      <c r="G5222" s="5">
        <v>1591.9389999999999</v>
      </c>
      <c r="H5222" s="5">
        <v>65.51700000000001</v>
      </c>
      <c r="J5222" s="130"/>
    </row>
    <row r="5223" spans="1:10">
      <c r="A5223" s="100">
        <f t="shared" si="81"/>
        <v>2015</v>
      </c>
      <c r="B5223" s="102">
        <v>8</v>
      </c>
      <c r="C5223" s="103">
        <v>42222</v>
      </c>
      <c r="D5223" s="102">
        <v>12</v>
      </c>
      <c r="E5223" s="5">
        <v>0</v>
      </c>
      <c r="F5223" s="5">
        <v>346.17599999999999</v>
      </c>
      <c r="G5223" s="5">
        <v>1612.2540000000001</v>
      </c>
      <c r="H5223" s="5">
        <v>64.225999999999985</v>
      </c>
      <c r="J5223" s="130"/>
    </row>
    <row r="5224" spans="1:10">
      <c r="A5224" s="100">
        <f t="shared" si="81"/>
        <v>2015</v>
      </c>
      <c r="B5224" s="102">
        <v>8</v>
      </c>
      <c r="C5224" s="103">
        <v>42222</v>
      </c>
      <c r="D5224" s="102">
        <v>13</v>
      </c>
      <c r="E5224" s="5">
        <v>11.585000000000001</v>
      </c>
      <c r="F5224" s="5">
        <v>346.22500000000002</v>
      </c>
      <c r="G5224" s="5">
        <v>1636.9479999999999</v>
      </c>
      <c r="H5224" s="5">
        <v>66.451999999999998</v>
      </c>
      <c r="J5224" s="130"/>
    </row>
    <row r="5225" spans="1:10">
      <c r="A5225" s="100">
        <f t="shared" si="81"/>
        <v>2015</v>
      </c>
      <c r="B5225" s="102">
        <v>8</v>
      </c>
      <c r="C5225" s="103">
        <v>42222</v>
      </c>
      <c r="D5225" s="102">
        <v>14</v>
      </c>
      <c r="E5225" s="5">
        <v>54.794000000000004</v>
      </c>
      <c r="F5225" s="5">
        <v>343.39500000000004</v>
      </c>
      <c r="G5225" s="5">
        <v>1550.2559999999999</v>
      </c>
      <c r="H5225" s="5">
        <v>66.710999999999999</v>
      </c>
      <c r="J5225" s="130"/>
    </row>
    <row r="5226" spans="1:10">
      <c r="A5226" s="100">
        <f t="shared" si="81"/>
        <v>2015</v>
      </c>
      <c r="B5226" s="102">
        <v>8</v>
      </c>
      <c r="C5226" s="103">
        <v>42222</v>
      </c>
      <c r="D5226" s="102">
        <v>15</v>
      </c>
      <c r="E5226" s="5">
        <v>78.763999999999996</v>
      </c>
      <c r="F5226" s="5">
        <v>344.27</v>
      </c>
      <c r="G5226" s="5">
        <v>1503.873</v>
      </c>
      <c r="H5226" s="5">
        <v>66.058999999999997</v>
      </c>
      <c r="J5226" s="130"/>
    </row>
    <row r="5227" spans="1:10">
      <c r="A5227" s="100">
        <f t="shared" si="81"/>
        <v>2015</v>
      </c>
      <c r="B5227" s="102">
        <v>8</v>
      </c>
      <c r="C5227" s="103">
        <v>42222</v>
      </c>
      <c r="D5227" s="102">
        <v>16</v>
      </c>
      <c r="E5227" s="5">
        <v>80.929999999999993</v>
      </c>
      <c r="F5227" s="5">
        <v>343.81800000000004</v>
      </c>
      <c r="G5227" s="5">
        <v>1473.9590000000003</v>
      </c>
      <c r="H5227" s="5">
        <v>65.784999999999997</v>
      </c>
      <c r="J5227" s="130"/>
    </row>
    <row r="5228" spans="1:10">
      <c r="A5228" s="100">
        <f t="shared" si="81"/>
        <v>2015</v>
      </c>
      <c r="B5228" s="102">
        <v>8</v>
      </c>
      <c r="C5228" s="103">
        <v>42222</v>
      </c>
      <c r="D5228" s="102">
        <v>17</v>
      </c>
      <c r="E5228" s="5">
        <v>81.240000000000009</v>
      </c>
      <c r="F5228" s="5">
        <v>337.71200000000005</v>
      </c>
      <c r="G5228" s="5">
        <v>1457.3400000000001</v>
      </c>
      <c r="H5228" s="5">
        <v>65.99799999999999</v>
      </c>
      <c r="J5228" s="130"/>
    </row>
    <row r="5229" spans="1:10">
      <c r="A5229" s="100">
        <f t="shared" si="81"/>
        <v>2015</v>
      </c>
      <c r="B5229" s="102">
        <v>8</v>
      </c>
      <c r="C5229" s="103">
        <v>42222</v>
      </c>
      <c r="D5229" s="102">
        <v>18</v>
      </c>
      <c r="E5229" s="5">
        <v>78.936000000000007</v>
      </c>
      <c r="F5229" s="5">
        <v>345.142</v>
      </c>
      <c r="G5229" s="5">
        <v>1506.232</v>
      </c>
      <c r="H5229" s="5">
        <v>68.95</v>
      </c>
      <c r="J5229" s="130"/>
    </row>
    <row r="5230" spans="1:10">
      <c r="A5230" s="100">
        <f t="shared" si="81"/>
        <v>2015</v>
      </c>
      <c r="B5230" s="102">
        <v>8</v>
      </c>
      <c r="C5230" s="103">
        <v>42222</v>
      </c>
      <c r="D5230" s="102">
        <v>19</v>
      </c>
      <c r="E5230" s="5">
        <v>76.257000000000005</v>
      </c>
      <c r="F5230" s="5">
        <v>345.43799999999999</v>
      </c>
      <c r="G5230" s="5">
        <v>1685.8509999999999</v>
      </c>
      <c r="H5230" s="5">
        <v>92.303000000000011</v>
      </c>
      <c r="J5230" s="130"/>
    </row>
    <row r="5231" spans="1:10">
      <c r="A5231" s="100">
        <f t="shared" si="81"/>
        <v>2015</v>
      </c>
      <c r="B5231" s="102">
        <v>8</v>
      </c>
      <c r="C5231" s="103">
        <v>42222</v>
      </c>
      <c r="D5231" s="102">
        <v>20</v>
      </c>
      <c r="E5231" s="5">
        <v>68.703000000000003</v>
      </c>
      <c r="F5231" s="5">
        <v>347.81000000000006</v>
      </c>
      <c r="G5231" s="5">
        <v>1954.7010000000005</v>
      </c>
      <c r="H5231" s="5">
        <v>118.991</v>
      </c>
      <c r="J5231" s="130"/>
    </row>
    <row r="5232" spans="1:10">
      <c r="A5232" s="100">
        <f t="shared" si="81"/>
        <v>2015</v>
      </c>
      <c r="B5232" s="102">
        <v>8</v>
      </c>
      <c r="C5232" s="103">
        <v>42222</v>
      </c>
      <c r="D5232" s="102">
        <v>21</v>
      </c>
      <c r="E5232" s="5">
        <v>68.474000000000004</v>
      </c>
      <c r="F5232" s="5">
        <v>349.43900000000002</v>
      </c>
      <c r="G5232" s="5">
        <v>1988.1390000000008</v>
      </c>
      <c r="H5232" s="5">
        <v>125.21300000000002</v>
      </c>
      <c r="J5232" s="130"/>
    </row>
    <row r="5233" spans="1:10">
      <c r="A5233" s="100">
        <f t="shared" si="81"/>
        <v>2015</v>
      </c>
      <c r="B5233" s="102">
        <v>8</v>
      </c>
      <c r="C5233" s="103">
        <v>42222</v>
      </c>
      <c r="D5233" s="102">
        <v>22</v>
      </c>
      <c r="E5233" s="5">
        <v>68.5</v>
      </c>
      <c r="F5233" s="5">
        <v>348.44700000000006</v>
      </c>
      <c r="G5233" s="5">
        <v>1878.1830000000002</v>
      </c>
      <c r="H5233" s="5">
        <v>122.44699999999999</v>
      </c>
      <c r="J5233" s="130"/>
    </row>
    <row r="5234" spans="1:10">
      <c r="A5234" s="100">
        <f t="shared" si="81"/>
        <v>2015</v>
      </c>
      <c r="B5234" s="102">
        <v>8</v>
      </c>
      <c r="C5234" s="103">
        <v>42222</v>
      </c>
      <c r="D5234" s="102">
        <v>23</v>
      </c>
      <c r="E5234" s="5">
        <v>68.525000000000006</v>
      </c>
      <c r="F5234" s="5">
        <v>348.30200000000002</v>
      </c>
      <c r="G5234" s="5">
        <v>1713.0170000000003</v>
      </c>
      <c r="H5234" s="5">
        <v>116.702</v>
      </c>
      <c r="J5234" s="130"/>
    </row>
    <row r="5235" spans="1:10">
      <c r="A5235" s="100">
        <f t="shared" si="81"/>
        <v>2015</v>
      </c>
      <c r="B5235" s="102">
        <v>8</v>
      </c>
      <c r="C5235" s="103">
        <v>42222</v>
      </c>
      <c r="D5235" s="102">
        <v>24</v>
      </c>
      <c r="E5235" s="5">
        <v>62.800000000000004</v>
      </c>
      <c r="F5235" s="5">
        <v>343.8</v>
      </c>
      <c r="G5235" s="5">
        <v>1615.9059999999999</v>
      </c>
      <c r="H5235" s="5">
        <v>87.350000000000023</v>
      </c>
      <c r="J5235" s="130"/>
    </row>
    <row r="5236" spans="1:10">
      <c r="A5236" s="100">
        <f t="shared" si="81"/>
        <v>2015</v>
      </c>
      <c r="B5236" s="102">
        <v>8</v>
      </c>
      <c r="C5236" s="103">
        <v>42223</v>
      </c>
      <c r="D5236" s="102">
        <v>1</v>
      </c>
      <c r="E5236" s="5">
        <v>66.760000000000005</v>
      </c>
      <c r="F5236" s="5">
        <v>328.06300000000005</v>
      </c>
      <c r="G5236" s="5">
        <v>1508.5659999999998</v>
      </c>
      <c r="H5236" s="5">
        <v>48.624000000000002</v>
      </c>
      <c r="J5236" s="130"/>
    </row>
    <row r="5237" spans="1:10">
      <c r="A5237" s="100">
        <f t="shared" si="81"/>
        <v>2015</v>
      </c>
      <c r="B5237" s="102">
        <v>8</v>
      </c>
      <c r="C5237" s="103">
        <v>42223</v>
      </c>
      <c r="D5237" s="102">
        <v>2</v>
      </c>
      <c r="E5237" s="5">
        <v>68.734000000000009</v>
      </c>
      <c r="F5237" s="5">
        <v>332.98700000000002</v>
      </c>
      <c r="G5237" s="5">
        <v>1443.5810000000001</v>
      </c>
      <c r="H5237" s="5">
        <v>40.052</v>
      </c>
      <c r="J5237" s="130"/>
    </row>
    <row r="5238" spans="1:10">
      <c r="A5238" s="100">
        <f t="shared" si="81"/>
        <v>2015</v>
      </c>
      <c r="B5238" s="102">
        <v>8</v>
      </c>
      <c r="C5238" s="103">
        <v>42223</v>
      </c>
      <c r="D5238" s="102">
        <v>3</v>
      </c>
      <c r="E5238" s="5">
        <v>69.399000000000001</v>
      </c>
      <c r="F5238" s="5">
        <v>333.04399999999998</v>
      </c>
      <c r="G5238" s="5">
        <v>1415.307</v>
      </c>
      <c r="H5238" s="5">
        <v>23.024999999999999</v>
      </c>
      <c r="J5238" s="130"/>
    </row>
    <row r="5239" spans="1:10">
      <c r="A5239" s="100">
        <f t="shared" si="81"/>
        <v>2015</v>
      </c>
      <c r="B5239" s="102">
        <v>8</v>
      </c>
      <c r="C5239" s="103">
        <v>42223</v>
      </c>
      <c r="D5239" s="102">
        <v>4</v>
      </c>
      <c r="E5239" s="5">
        <v>69.451999999999998</v>
      </c>
      <c r="F5239" s="5">
        <v>332.83800000000002</v>
      </c>
      <c r="G5239" s="5">
        <v>1419.4010000000001</v>
      </c>
      <c r="H5239" s="5">
        <v>20.904000000000003</v>
      </c>
      <c r="J5239" s="130"/>
    </row>
    <row r="5240" spans="1:10">
      <c r="A5240" s="100">
        <f t="shared" si="81"/>
        <v>2015</v>
      </c>
      <c r="B5240" s="102">
        <v>8</v>
      </c>
      <c r="C5240" s="103">
        <v>42223</v>
      </c>
      <c r="D5240" s="102">
        <v>5</v>
      </c>
      <c r="E5240" s="5">
        <v>70.748000000000005</v>
      </c>
      <c r="F5240" s="5">
        <v>331.85499999999996</v>
      </c>
      <c r="G5240" s="5">
        <v>1423.8209999999999</v>
      </c>
      <c r="H5240" s="5">
        <v>20.796000000000003</v>
      </c>
      <c r="J5240" s="130"/>
    </row>
    <row r="5241" spans="1:10">
      <c r="A5241" s="100">
        <f t="shared" si="81"/>
        <v>2015</v>
      </c>
      <c r="B5241" s="102">
        <v>8</v>
      </c>
      <c r="C5241" s="103">
        <v>42223</v>
      </c>
      <c r="D5241" s="102">
        <v>6</v>
      </c>
      <c r="E5241" s="5">
        <v>69.790999999999997</v>
      </c>
      <c r="F5241" s="5">
        <v>331.08599999999996</v>
      </c>
      <c r="G5241" s="5">
        <v>1430.6310000000001</v>
      </c>
      <c r="H5241" s="5">
        <v>20.741000000000003</v>
      </c>
      <c r="J5241" s="130"/>
    </row>
    <row r="5242" spans="1:10">
      <c r="A5242" s="100">
        <f t="shared" si="81"/>
        <v>2015</v>
      </c>
      <c r="B5242" s="102">
        <v>8</v>
      </c>
      <c r="C5242" s="103">
        <v>42223</v>
      </c>
      <c r="D5242" s="102">
        <v>7</v>
      </c>
      <c r="E5242" s="5">
        <v>69.694000000000003</v>
      </c>
      <c r="F5242" s="5">
        <v>328.81299999999999</v>
      </c>
      <c r="G5242" s="5">
        <v>1453.8609999999999</v>
      </c>
      <c r="H5242" s="5">
        <v>28.092000000000006</v>
      </c>
      <c r="J5242" s="130"/>
    </row>
    <row r="5243" spans="1:10">
      <c r="A5243" s="100">
        <f t="shared" si="81"/>
        <v>2015</v>
      </c>
      <c r="B5243" s="102">
        <v>8</v>
      </c>
      <c r="C5243" s="103">
        <v>42223</v>
      </c>
      <c r="D5243" s="102">
        <v>8</v>
      </c>
      <c r="E5243" s="5">
        <v>73.225999999999999</v>
      </c>
      <c r="F5243" s="5">
        <v>329.36000000000007</v>
      </c>
      <c r="G5243" s="5">
        <v>1522.5360000000003</v>
      </c>
      <c r="H5243" s="5">
        <v>41.198</v>
      </c>
      <c r="J5243" s="130"/>
    </row>
    <row r="5244" spans="1:10">
      <c r="A5244" s="100">
        <f t="shared" si="81"/>
        <v>2015</v>
      </c>
      <c r="B5244" s="102">
        <v>8</v>
      </c>
      <c r="C5244" s="103">
        <v>42223</v>
      </c>
      <c r="D5244" s="102">
        <v>9</v>
      </c>
      <c r="E5244" s="5">
        <v>74.352000000000004</v>
      </c>
      <c r="F5244" s="5">
        <v>317.15100000000007</v>
      </c>
      <c r="G5244" s="5">
        <v>1556.8770000000002</v>
      </c>
      <c r="H5244" s="5">
        <v>39.984000000000002</v>
      </c>
      <c r="J5244" s="130"/>
    </row>
    <row r="5245" spans="1:10">
      <c r="A5245" s="100">
        <f t="shared" si="81"/>
        <v>2015</v>
      </c>
      <c r="B5245" s="102">
        <v>8</v>
      </c>
      <c r="C5245" s="103">
        <v>42223</v>
      </c>
      <c r="D5245" s="102">
        <v>10</v>
      </c>
      <c r="E5245" s="5">
        <v>69.236000000000004</v>
      </c>
      <c r="F5245" s="5">
        <v>317.80599999999998</v>
      </c>
      <c r="G5245" s="5">
        <v>1605.1030000000001</v>
      </c>
      <c r="H5245" s="5">
        <v>47.608999999999995</v>
      </c>
      <c r="J5245" s="130"/>
    </row>
    <row r="5246" spans="1:10">
      <c r="A5246" s="100">
        <f t="shared" si="81"/>
        <v>2015</v>
      </c>
      <c r="B5246" s="102">
        <v>8</v>
      </c>
      <c r="C5246" s="103">
        <v>42223</v>
      </c>
      <c r="D5246" s="102">
        <v>11</v>
      </c>
      <c r="E5246" s="5">
        <v>63.467000000000006</v>
      </c>
      <c r="F5246" s="5">
        <v>322.72900000000004</v>
      </c>
      <c r="G5246" s="5">
        <v>1692.4700000000003</v>
      </c>
      <c r="H5246" s="5">
        <v>50.117000000000012</v>
      </c>
      <c r="J5246" s="130"/>
    </row>
    <row r="5247" spans="1:10">
      <c r="A5247" s="100">
        <f t="shared" si="81"/>
        <v>2015</v>
      </c>
      <c r="B5247" s="102">
        <v>8</v>
      </c>
      <c r="C5247" s="103">
        <v>42223</v>
      </c>
      <c r="D5247" s="102">
        <v>12</v>
      </c>
      <c r="E5247" s="5">
        <v>62.333000000000006</v>
      </c>
      <c r="F5247" s="5">
        <v>324.74599999999998</v>
      </c>
      <c r="G5247" s="5">
        <v>1695.817</v>
      </c>
      <c r="H5247" s="5">
        <v>52.076999999999998</v>
      </c>
      <c r="J5247" s="130"/>
    </row>
    <row r="5248" spans="1:10">
      <c r="A5248" s="100">
        <f t="shared" si="81"/>
        <v>2015</v>
      </c>
      <c r="B5248" s="102">
        <v>8</v>
      </c>
      <c r="C5248" s="103">
        <v>42223</v>
      </c>
      <c r="D5248" s="102">
        <v>13</v>
      </c>
      <c r="E5248" s="5">
        <v>76.206000000000003</v>
      </c>
      <c r="F5248" s="5">
        <v>325.25099999999998</v>
      </c>
      <c r="G5248" s="5">
        <v>1669.9999999999995</v>
      </c>
      <c r="H5248" s="5">
        <v>51.901999999999994</v>
      </c>
      <c r="J5248" s="130"/>
    </row>
    <row r="5249" spans="1:10">
      <c r="A5249" s="100">
        <f t="shared" si="81"/>
        <v>2015</v>
      </c>
      <c r="B5249" s="102">
        <v>8</v>
      </c>
      <c r="C5249" s="103">
        <v>42223</v>
      </c>
      <c r="D5249" s="102">
        <v>14</v>
      </c>
      <c r="E5249" s="5">
        <v>103.10600000000001</v>
      </c>
      <c r="F5249" s="5">
        <v>321.90300000000008</v>
      </c>
      <c r="G5249" s="5">
        <v>1642.9469999999999</v>
      </c>
      <c r="H5249" s="5">
        <v>50.433</v>
      </c>
      <c r="J5249" s="130"/>
    </row>
    <row r="5250" spans="1:10">
      <c r="A5250" s="100">
        <f t="shared" si="81"/>
        <v>2015</v>
      </c>
      <c r="B5250" s="102">
        <v>8</v>
      </c>
      <c r="C5250" s="103">
        <v>42223</v>
      </c>
      <c r="D5250" s="102">
        <v>15</v>
      </c>
      <c r="E5250" s="5">
        <v>103.33500000000001</v>
      </c>
      <c r="F5250" s="5">
        <v>324.80400000000003</v>
      </c>
      <c r="G5250" s="5">
        <v>1633.1069999999995</v>
      </c>
      <c r="H5250" s="5">
        <v>50.135999999999996</v>
      </c>
      <c r="J5250" s="130"/>
    </row>
    <row r="5251" spans="1:10">
      <c r="A5251" s="100">
        <f t="shared" si="81"/>
        <v>2015</v>
      </c>
      <c r="B5251" s="102">
        <v>8</v>
      </c>
      <c r="C5251" s="103">
        <v>42223</v>
      </c>
      <c r="D5251" s="102">
        <v>16</v>
      </c>
      <c r="E5251" s="5">
        <v>102.54</v>
      </c>
      <c r="F5251" s="5">
        <v>324.29300000000006</v>
      </c>
      <c r="G5251" s="5">
        <v>1629.4190000000001</v>
      </c>
      <c r="H5251" s="5">
        <v>50.306999999999988</v>
      </c>
      <c r="J5251" s="130"/>
    </row>
    <row r="5252" spans="1:10">
      <c r="A5252" s="100">
        <f t="shared" si="81"/>
        <v>2015</v>
      </c>
      <c r="B5252" s="102">
        <v>8</v>
      </c>
      <c r="C5252" s="103">
        <v>42223</v>
      </c>
      <c r="D5252" s="102">
        <v>17</v>
      </c>
      <c r="E5252" s="5">
        <v>109.94800000000001</v>
      </c>
      <c r="F5252" s="5">
        <v>344.613</v>
      </c>
      <c r="G5252" s="5">
        <v>1632.3319999999999</v>
      </c>
      <c r="H5252" s="5">
        <v>51.327000000000005</v>
      </c>
      <c r="J5252" s="130"/>
    </row>
    <row r="5253" spans="1:10">
      <c r="A5253" s="100">
        <f t="shared" ref="A5253:A5316" si="82">YEAR(C5253)</f>
        <v>2015</v>
      </c>
      <c r="B5253" s="102">
        <v>8</v>
      </c>
      <c r="C5253" s="103">
        <v>42223</v>
      </c>
      <c r="D5253" s="102">
        <v>18</v>
      </c>
      <c r="E5253" s="5">
        <v>105.881</v>
      </c>
      <c r="F5253" s="5">
        <v>356.65699999999998</v>
      </c>
      <c r="G5253" s="5">
        <v>1713.5559999999998</v>
      </c>
      <c r="H5253" s="5">
        <v>59.993000000000002</v>
      </c>
      <c r="J5253" s="130"/>
    </row>
    <row r="5254" spans="1:10">
      <c r="A5254" s="100">
        <f t="shared" si="82"/>
        <v>2015</v>
      </c>
      <c r="B5254" s="102">
        <v>8</v>
      </c>
      <c r="C5254" s="103">
        <v>42223</v>
      </c>
      <c r="D5254" s="102">
        <v>19</v>
      </c>
      <c r="E5254" s="5">
        <v>108.89300000000001</v>
      </c>
      <c r="F5254" s="5">
        <v>356.14</v>
      </c>
      <c r="G5254" s="5">
        <v>1972.7570000000001</v>
      </c>
      <c r="H5254" s="5">
        <v>74.862000000000009</v>
      </c>
      <c r="J5254" s="130"/>
    </row>
    <row r="5255" spans="1:10">
      <c r="A5255" s="100">
        <f t="shared" si="82"/>
        <v>2015</v>
      </c>
      <c r="B5255" s="102">
        <v>8</v>
      </c>
      <c r="C5255" s="103">
        <v>42223</v>
      </c>
      <c r="D5255" s="102">
        <v>20</v>
      </c>
      <c r="E5255" s="5">
        <v>103.89400000000001</v>
      </c>
      <c r="F5255" s="5">
        <v>356.238</v>
      </c>
      <c r="G5255" s="5">
        <v>2078.605</v>
      </c>
      <c r="H5255" s="5">
        <v>83.217000000000013</v>
      </c>
      <c r="J5255" s="130"/>
    </row>
    <row r="5256" spans="1:10">
      <c r="A5256" s="100">
        <f t="shared" si="82"/>
        <v>2015</v>
      </c>
      <c r="B5256" s="102">
        <v>8</v>
      </c>
      <c r="C5256" s="103">
        <v>42223</v>
      </c>
      <c r="D5256" s="102">
        <v>21</v>
      </c>
      <c r="E5256" s="5">
        <v>102.994</v>
      </c>
      <c r="F5256" s="5">
        <v>356.57700000000006</v>
      </c>
      <c r="G5256" s="5">
        <v>2110.5639999999999</v>
      </c>
      <c r="H5256" s="5">
        <v>84.918000000000021</v>
      </c>
      <c r="J5256" s="130"/>
    </row>
    <row r="5257" spans="1:10">
      <c r="A5257" s="100">
        <f t="shared" si="82"/>
        <v>2015</v>
      </c>
      <c r="B5257" s="102">
        <v>8</v>
      </c>
      <c r="C5257" s="103">
        <v>42223</v>
      </c>
      <c r="D5257" s="102">
        <v>22</v>
      </c>
      <c r="E5257" s="5">
        <v>101.49299999999999</v>
      </c>
      <c r="F5257" s="5">
        <v>356.53100000000001</v>
      </c>
      <c r="G5257" s="5">
        <v>2094.9809999999998</v>
      </c>
      <c r="H5257" s="5">
        <v>83.782000000000011</v>
      </c>
      <c r="J5257" s="130"/>
    </row>
    <row r="5258" spans="1:10">
      <c r="A5258" s="100">
        <f t="shared" si="82"/>
        <v>2015</v>
      </c>
      <c r="B5258" s="102">
        <v>8</v>
      </c>
      <c r="C5258" s="103">
        <v>42223</v>
      </c>
      <c r="D5258" s="102">
        <v>23</v>
      </c>
      <c r="E5258" s="5">
        <v>117.56800000000001</v>
      </c>
      <c r="F5258" s="5">
        <v>356.55</v>
      </c>
      <c r="G5258" s="5">
        <v>1904.0729999999999</v>
      </c>
      <c r="H5258" s="5">
        <v>75.083999999999989</v>
      </c>
      <c r="J5258" s="130"/>
    </row>
    <row r="5259" spans="1:10">
      <c r="A5259" s="100">
        <f t="shared" si="82"/>
        <v>2015</v>
      </c>
      <c r="B5259" s="102">
        <v>8</v>
      </c>
      <c r="C5259" s="103">
        <v>42223</v>
      </c>
      <c r="D5259" s="102">
        <v>24</v>
      </c>
      <c r="E5259" s="5">
        <v>117.55000000000001</v>
      </c>
      <c r="F5259" s="5">
        <v>355.03999999999996</v>
      </c>
      <c r="G5259" s="5">
        <v>1717.0440000000003</v>
      </c>
      <c r="H5259" s="5">
        <v>50.088000000000008</v>
      </c>
      <c r="J5259" s="130"/>
    </row>
    <row r="5260" spans="1:10">
      <c r="A5260" s="100">
        <f t="shared" si="82"/>
        <v>2015</v>
      </c>
      <c r="B5260" s="102">
        <v>8</v>
      </c>
      <c r="C5260" s="103">
        <v>42224</v>
      </c>
      <c r="D5260" s="102">
        <v>1</v>
      </c>
      <c r="E5260" s="5">
        <v>117.73</v>
      </c>
      <c r="F5260" s="5">
        <v>352.30799999999999</v>
      </c>
      <c r="G5260" s="5">
        <v>1562.7180000000003</v>
      </c>
      <c r="H5260" s="5">
        <v>14.707999999999998</v>
      </c>
      <c r="J5260" s="130"/>
    </row>
    <row r="5261" spans="1:10">
      <c r="A5261" s="100">
        <f t="shared" si="82"/>
        <v>2015</v>
      </c>
      <c r="B5261" s="102">
        <v>8</v>
      </c>
      <c r="C5261" s="103">
        <v>42224</v>
      </c>
      <c r="D5261" s="102">
        <v>2</v>
      </c>
      <c r="E5261" s="5">
        <v>118.34800000000001</v>
      </c>
      <c r="F5261" s="5">
        <v>344.37200000000001</v>
      </c>
      <c r="G5261" s="5">
        <v>1468.9599999999998</v>
      </c>
      <c r="H5261" s="5">
        <v>7.4999999999999991</v>
      </c>
      <c r="J5261" s="130"/>
    </row>
    <row r="5262" spans="1:10">
      <c r="A5262" s="100">
        <f t="shared" si="82"/>
        <v>2015</v>
      </c>
      <c r="B5262" s="102">
        <v>8</v>
      </c>
      <c r="C5262" s="103">
        <v>42224</v>
      </c>
      <c r="D5262" s="102">
        <v>3</v>
      </c>
      <c r="E5262" s="5">
        <v>118.65</v>
      </c>
      <c r="F5262" s="5">
        <v>342.26600000000002</v>
      </c>
      <c r="G5262" s="5">
        <v>1453.4639999999999</v>
      </c>
      <c r="H5262" s="5">
        <v>6.4460000000000006</v>
      </c>
      <c r="J5262" s="130"/>
    </row>
    <row r="5263" spans="1:10">
      <c r="A5263" s="100">
        <f t="shared" si="82"/>
        <v>2015</v>
      </c>
      <c r="B5263" s="102">
        <v>8</v>
      </c>
      <c r="C5263" s="103">
        <v>42224</v>
      </c>
      <c r="D5263" s="102">
        <v>4</v>
      </c>
      <c r="E5263" s="5">
        <v>121.54200000000002</v>
      </c>
      <c r="F5263" s="5">
        <v>339.62199999999996</v>
      </c>
      <c r="G5263" s="5">
        <v>1453.1999999999998</v>
      </c>
      <c r="H5263" s="5">
        <v>5.278999999999999</v>
      </c>
      <c r="J5263" s="130"/>
    </row>
    <row r="5264" spans="1:10">
      <c r="A5264" s="100">
        <f t="shared" si="82"/>
        <v>2015</v>
      </c>
      <c r="B5264" s="102">
        <v>8</v>
      </c>
      <c r="C5264" s="103">
        <v>42224</v>
      </c>
      <c r="D5264" s="102">
        <v>5</v>
      </c>
      <c r="E5264" s="5">
        <v>122.28800000000001</v>
      </c>
      <c r="F5264" s="5">
        <v>338.68900000000002</v>
      </c>
      <c r="G5264" s="5">
        <v>1458.8910000000001</v>
      </c>
      <c r="H5264" s="5">
        <v>4.0190000000000001</v>
      </c>
      <c r="J5264" s="130"/>
    </row>
    <row r="5265" spans="1:10">
      <c r="A5265" s="100">
        <f t="shared" si="82"/>
        <v>2015</v>
      </c>
      <c r="B5265" s="102">
        <v>8</v>
      </c>
      <c r="C5265" s="103">
        <v>42224</v>
      </c>
      <c r="D5265" s="102">
        <v>6</v>
      </c>
      <c r="E5265" s="5">
        <v>122.93500000000002</v>
      </c>
      <c r="F5265" s="5">
        <v>339.96100000000001</v>
      </c>
      <c r="G5265" s="5">
        <v>1473.0210000000002</v>
      </c>
      <c r="H5265" s="5">
        <v>3.19</v>
      </c>
      <c r="J5265" s="130"/>
    </row>
    <row r="5266" spans="1:10">
      <c r="A5266" s="100">
        <f t="shared" si="82"/>
        <v>2015</v>
      </c>
      <c r="B5266" s="102">
        <v>8</v>
      </c>
      <c r="C5266" s="103">
        <v>42224</v>
      </c>
      <c r="D5266" s="102">
        <v>7</v>
      </c>
      <c r="E5266" s="5">
        <v>124.259</v>
      </c>
      <c r="F5266" s="5">
        <v>341.65899999999999</v>
      </c>
      <c r="G5266" s="5">
        <v>1502.3950000000004</v>
      </c>
      <c r="H5266" s="5">
        <v>4.1379999999999999</v>
      </c>
      <c r="J5266" s="130"/>
    </row>
    <row r="5267" spans="1:10">
      <c r="A5267" s="100">
        <f t="shared" si="82"/>
        <v>2015</v>
      </c>
      <c r="B5267" s="102">
        <v>8</v>
      </c>
      <c r="C5267" s="103">
        <v>42224</v>
      </c>
      <c r="D5267" s="102">
        <v>8</v>
      </c>
      <c r="E5267" s="5">
        <v>124.73</v>
      </c>
      <c r="F5267" s="5">
        <v>341.57000000000005</v>
      </c>
      <c r="G5267" s="5">
        <v>1531.9470000000003</v>
      </c>
      <c r="H5267" s="5">
        <v>4.9009999999999998</v>
      </c>
      <c r="J5267" s="130"/>
    </row>
    <row r="5268" spans="1:10">
      <c r="A5268" s="100">
        <f t="shared" si="82"/>
        <v>2015</v>
      </c>
      <c r="B5268" s="102">
        <v>8</v>
      </c>
      <c r="C5268" s="103">
        <v>42224</v>
      </c>
      <c r="D5268" s="102">
        <v>9</v>
      </c>
      <c r="E5268" s="5">
        <v>125.07100000000001</v>
      </c>
      <c r="F5268" s="5">
        <v>343.99599999999998</v>
      </c>
      <c r="G5268" s="5">
        <v>1525.2730000000001</v>
      </c>
      <c r="H5268" s="5">
        <v>17.521999999999998</v>
      </c>
      <c r="J5268" s="130"/>
    </row>
    <row r="5269" spans="1:10">
      <c r="A5269" s="100">
        <f t="shared" si="82"/>
        <v>2015</v>
      </c>
      <c r="B5269" s="102">
        <v>8</v>
      </c>
      <c r="C5269" s="103">
        <v>42224</v>
      </c>
      <c r="D5269" s="102">
        <v>10</v>
      </c>
      <c r="E5269" s="5">
        <v>124.03</v>
      </c>
      <c r="F5269" s="5">
        <v>351.887</v>
      </c>
      <c r="G5269" s="5">
        <v>1535.1019999999996</v>
      </c>
      <c r="H5269" s="5">
        <v>21.265999999999998</v>
      </c>
      <c r="J5269" s="130"/>
    </row>
    <row r="5270" spans="1:10">
      <c r="A5270" s="100">
        <f t="shared" si="82"/>
        <v>2015</v>
      </c>
      <c r="B5270" s="102">
        <v>8</v>
      </c>
      <c r="C5270" s="103">
        <v>42224</v>
      </c>
      <c r="D5270" s="102">
        <v>11</v>
      </c>
      <c r="E5270" s="5">
        <v>121.32000000000001</v>
      </c>
      <c r="F5270" s="5">
        <v>340.87599999999998</v>
      </c>
      <c r="G5270" s="5">
        <v>1536.63</v>
      </c>
      <c r="H5270" s="5">
        <v>27.688999999999997</v>
      </c>
      <c r="J5270" s="130"/>
    </row>
    <row r="5271" spans="1:10">
      <c r="A5271" s="100">
        <f t="shared" si="82"/>
        <v>2015</v>
      </c>
      <c r="B5271" s="102">
        <v>8</v>
      </c>
      <c r="C5271" s="103">
        <v>42224</v>
      </c>
      <c r="D5271" s="102">
        <v>12</v>
      </c>
      <c r="E5271" s="5">
        <v>120.81400000000001</v>
      </c>
      <c r="F5271" s="5">
        <v>341.15499999999997</v>
      </c>
      <c r="G5271" s="5">
        <v>1538.6669999999999</v>
      </c>
      <c r="H5271" s="5">
        <v>30.751000000000001</v>
      </c>
      <c r="J5271" s="130"/>
    </row>
    <row r="5272" spans="1:10">
      <c r="A5272" s="100">
        <f t="shared" si="82"/>
        <v>2015</v>
      </c>
      <c r="B5272" s="102">
        <v>8</v>
      </c>
      <c r="C5272" s="103">
        <v>42224</v>
      </c>
      <c r="D5272" s="102">
        <v>13</v>
      </c>
      <c r="E5272" s="5">
        <v>118.33800000000001</v>
      </c>
      <c r="F5272" s="5">
        <v>340.85699999999997</v>
      </c>
      <c r="G5272" s="5">
        <v>1535.3030000000003</v>
      </c>
      <c r="H5272" s="5">
        <v>31.767000000000003</v>
      </c>
      <c r="J5272" s="130"/>
    </row>
    <row r="5273" spans="1:10">
      <c r="A5273" s="100">
        <f t="shared" si="82"/>
        <v>2015</v>
      </c>
      <c r="B5273" s="102">
        <v>8</v>
      </c>
      <c r="C5273" s="103">
        <v>42224</v>
      </c>
      <c r="D5273" s="102">
        <v>14</v>
      </c>
      <c r="E5273" s="5">
        <v>121.51400000000001</v>
      </c>
      <c r="F5273" s="5">
        <v>340.048</v>
      </c>
      <c r="G5273" s="5">
        <v>1532.9140000000002</v>
      </c>
      <c r="H5273" s="5">
        <v>31.489000000000004</v>
      </c>
      <c r="J5273" s="130"/>
    </row>
    <row r="5274" spans="1:10">
      <c r="A5274" s="100">
        <f t="shared" si="82"/>
        <v>2015</v>
      </c>
      <c r="B5274" s="102">
        <v>8</v>
      </c>
      <c r="C5274" s="103">
        <v>42224</v>
      </c>
      <c r="D5274" s="102">
        <v>15</v>
      </c>
      <c r="E5274" s="5">
        <v>121.77200000000001</v>
      </c>
      <c r="F5274" s="5">
        <v>338.62</v>
      </c>
      <c r="G5274" s="5">
        <v>1524.4479999999999</v>
      </c>
      <c r="H5274" s="5">
        <v>33.319000000000003</v>
      </c>
      <c r="J5274" s="130"/>
    </row>
    <row r="5275" spans="1:10">
      <c r="A5275" s="100">
        <f t="shared" si="82"/>
        <v>2015</v>
      </c>
      <c r="B5275" s="102">
        <v>8</v>
      </c>
      <c r="C5275" s="103">
        <v>42224</v>
      </c>
      <c r="D5275" s="102">
        <v>16</v>
      </c>
      <c r="E5275" s="5">
        <v>123.536</v>
      </c>
      <c r="F5275" s="5">
        <v>339.68699999999995</v>
      </c>
      <c r="G5275" s="5">
        <v>1500.5070000000003</v>
      </c>
      <c r="H5275" s="5">
        <v>34.939</v>
      </c>
      <c r="J5275" s="130"/>
    </row>
    <row r="5276" spans="1:10">
      <c r="A5276" s="100">
        <f t="shared" si="82"/>
        <v>2015</v>
      </c>
      <c r="B5276" s="102">
        <v>8</v>
      </c>
      <c r="C5276" s="103">
        <v>42224</v>
      </c>
      <c r="D5276" s="102">
        <v>17</v>
      </c>
      <c r="E5276" s="5">
        <v>122.477</v>
      </c>
      <c r="F5276" s="5">
        <v>339.012</v>
      </c>
      <c r="G5276" s="5">
        <v>1498.9360000000004</v>
      </c>
      <c r="H5276" s="5">
        <v>32.758000000000003</v>
      </c>
      <c r="J5276" s="130"/>
    </row>
    <row r="5277" spans="1:10">
      <c r="A5277" s="100">
        <f t="shared" si="82"/>
        <v>2015</v>
      </c>
      <c r="B5277" s="102">
        <v>8</v>
      </c>
      <c r="C5277" s="103">
        <v>42224</v>
      </c>
      <c r="D5277" s="102">
        <v>18</v>
      </c>
      <c r="E5277" s="5">
        <v>120.033</v>
      </c>
      <c r="F5277" s="5">
        <v>350.83000000000004</v>
      </c>
      <c r="G5277" s="5">
        <v>1515.6019999999999</v>
      </c>
      <c r="H5277" s="5">
        <v>55.51</v>
      </c>
      <c r="J5277" s="130"/>
    </row>
    <row r="5278" spans="1:10">
      <c r="A5278" s="100">
        <f t="shared" si="82"/>
        <v>2015</v>
      </c>
      <c r="B5278" s="102">
        <v>8</v>
      </c>
      <c r="C5278" s="103">
        <v>42224</v>
      </c>
      <c r="D5278" s="102">
        <v>19</v>
      </c>
      <c r="E5278" s="5">
        <v>120.30000000000001</v>
      </c>
      <c r="F5278" s="5">
        <v>352.51600000000013</v>
      </c>
      <c r="G5278" s="5">
        <v>1684.7020000000002</v>
      </c>
      <c r="H5278" s="5">
        <v>70.814999999999998</v>
      </c>
      <c r="J5278" s="130"/>
    </row>
    <row r="5279" spans="1:10">
      <c r="A5279" s="100">
        <f t="shared" si="82"/>
        <v>2015</v>
      </c>
      <c r="B5279" s="102">
        <v>8</v>
      </c>
      <c r="C5279" s="103">
        <v>42224</v>
      </c>
      <c r="D5279" s="102">
        <v>20</v>
      </c>
      <c r="E5279" s="5">
        <v>119.114</v>
      </c>
      <c r="F5279" s="5">
        <v>354.10199999999998</v>
      </c>
      <c r="G5279" s="5">
        <v>1701.001</v>
      </c>
      <c r="H5279" s="5">
        <v>100.93799999999999</v>
      </c>
      <c r="J5279" s="130"/>
    </row>
    <row r="5280" spans="1:10">
      <c r="A5280" s="100">
        <f t="shared" si="82"/>
        <v>2015</v>
      </c>
      <c r="B5280" s="102">
        <v>8</v>
      </c>
      <c r="C5280" s="103">
        <v>42224</v>
      </c>
      <c r="D5280" s="102">
        <v>21</v>
      </c>
      <c r="E5280" s="5">
        <v>121.782</v>
      </c>
      <c r="F5280" s="5">
        <v>361.60100000000006</v>
      </c>
      <c r="G5280" s="5">
        <v>1761.7440000000001</v>
      </c>
      <c r="H5280" s="5">
        <v>101.898</v>
      </c>
      <c r="J5280" s="130"/>
    </row>
    <row r="5281" spans="1:10">
      <c r="A5281" s="100">
        <f t="shared" si="82"/>
        <v>2015</v>
      </c>
      <c r="B5281" s="102">
        <v>8</v>
      </c>
      <c r="C5281" s="103">
        <v>42224</v>
      </c>
      <c r="D5281" s="102">
        <v>22</v>
      </c>
      <c r="E5281" s="5">
        <v>127.64100000000001</v>
      </c>
      <c r="F5281" s="5">
        <v>367.846</v>
      </c>
      <c r="G5281" s="5">
        <v>1720.4470000000001</v>
      </c>
      <c r="H5281" s="5">
        <v>99.210999999999999</v>
      </c>
      <c r="J5281" s="130"/>
    </row>
    <row r="5282" spans="1:10">
      <c r="A5282" s="100">
        <f t="shared" si="82"/>
        <v>2015</v>
      </c>
      <c r="B5282" s="102">
        <v>8</v>
      </c>
      <c r="C5282" s="103">
        <v>42224</v>
      </c>
      <c r="D5282" s="102">
        <v>23</v>
      </c>
      <c r="E5282" s="5">
        <v>125.629</v>
      </c>
      <c r="F5282" s="5">
        <v>367.738</v>
      </c>
      <c r="G5282" s="5">
        <v>1675.9359999999999</v>
      </c>
      <c r="H5282" s="5">
        <v>72.028000000000006</v>
      </c>
      <c r="J5282" s="130"/>
    </row>
    <row r="5283" spans="1:10">
      <c r="A5283" s="100">
        <f t="shared" si="82"/>
        <v>2015</v>
      </c>
      <c r="B5283" s="102">
        <v>8</v>
      </c>
      <c r="C5283" s="103">
        <v>42224</v>
      </c>
      <c r="D5283" s="102">
        <v>24</v>
      </c>
      <c r="E5283" s="5">
        <v>126.77700000000002</v>
      </c>
      <c r="F5283" s="5">
        <v>368.13900000000007</v>
      </c>
      <c r="G5283" s="5">
        <v>1629.0060000000003</v>
      </c>
      <c r="H5283" s="5">
        <v>53.854000000000006</v>
      </c>
      <c r="J5283" s="130"/>
    </row>
    <row r="5284" spans="1:10">
      <c r="A5284" s="100">
        <f t="shared" si="82"/>
        <v>2015</v>
      </c>
      <c r="B5284" s="102">
        <v>8</v>
      </c>
      <c r="C5284" s="103">
        <v>42225</v>
      </c>
      <c r="D5284" s="102">
        <v>1</v>
      </c>
      <c r="E5284" s="5">
        <v>126.50900000000001</v>
      </c>
      <c r="F5284" s="5">
        <v>360.33400000000006</v>
      </c>
      <c r="G5284" s="5">
        <v>1489.5790000000002</v>
      </c>
      <c r="H5284" s="5">
        <v>32.781000000000006</v>
      </c>
      <c r="J5284" s="130"/>
    </row>
    <row r="5285" spans="1:10">
      <c r="A5285" s="100">
        <f t="shared" si="82"/>
        <v>2015</v>
      </c>
      <c r="B5285" s="102">
        <v>8</v>
      </c>
      <c r="C5285" s="103">
        <v>42225</v>
      </c>
      <c r="D5285" s="102">
        <v>2</v>
      </c>
      <c r="E5285" s="5">
        <v>126.036</v>
      </c>
      <c r="F5285" s="5">
        <v>344.51600000000002</v>
      </c>
      <c r="G5285" s="5">
        <v>1313.4019999999998</v>
      </c>
      <c r="H5285" s="5">
        <v>15.747000000000002</v>
      </c>
      <c r="J5285" s="130"/>
    </row>
    <row r="5286" spans="1:10">
      <c r="A5286" s="100">
        <f t="shared" si="82"/>
        <v>2015</v>
      </c>
      <c r="B5286" s="102">
        <v>8</v>
      </c>
      <c r="C5286" s="103">
        <v>42225</v>
      </c>
      <c r="D5286" s="102">
        <v>3</v>
      </c>
      <c r="E5286" s="5">
        <v>123.11600000000001</v>
      </c>
      <c r="F5286" s="5">
        <v>343.29700000000003</v>
      </c>
      <c r="G5286" s="5">
        <v>1279.9649999999999</v>
      </c>
      <c r="H5286" s="5">
        <v>4.7200000000000006</v>
      </c>
      <c r="J5286" s="130"/>
    </row>
    <row r="5287" spans="1:10">
      <c r="A5287" s="100">
        <f t="shared" si="82"/>
        <v>2015</v>
      </c>
      <c r="B5287" s="102">
        <v>8</v>
      </c>
      <c r="C5287" s="103">
        <v>42225</v>
      </c>
      <c r="D5287" s="102">
        <v>4</v>
      </c>
      <c r="E5287" s="5">
        <v>123.74900000000001</v>
      </c>
      <c r="F5287" s="5">
        <v>343.63299999999998</v>
      </c>
      <c r="G5287" s="5">
        <v>1306.7200000000003</v>
      </c>
      <c r="H5287" s="5">
        <v>3.7800000000000007</v>
      </c>
      <c r="J5287" s="130"/>
    </row>
    <row r="5288" spans="1:10">
      <c r="A5288" s="100">
        <f t="shared" si="82"/>
        <v>2015</v>
      </c>
      <c r="B5288" s="102">
        <v>8</v>
      </c>
      <c r="C5288" s="103">
        <v>42225</v>
      </c>
      <c r="D5288" s="102">
        <v>5</v>
      </c>
      <c r="E5288" s="5">
        <v>115.34700000000001</v>
      </c>
      <c r="F5288" s="5">
        <v>347.72199999999998</v>
      </c>
      <c r="G5288" s="5">
        <v>1309.7650000000003</v>
      </c>
      <c r="H5288" s="5">
        <v>3.544</v>
      </c>
      <c r="J5288" s="130"/>
    </row>
    <row r="5289" spans="1:10">
      <c r="A5289" s="100">
        <f t="shared" si="82"/>
        <v>2015</v>
      </c>
      <c r="B5289" s="102">
        <v>8</v>
      </c>
      <c r="C5289" s="103">
        <v>42225</v>
      </c>
      <c r="D5289" s="102">
        <v>6</v>
      </c>
      <c r="E5289" s="5">
        <v>118.30000000000001</v>
      </c>
      <c r="F5289" s="5">
        <v>352.73200000000003</v>
      </c>
      <c r="G5289" s="5">
        <v>1305.6580000000004</v>
      </c>
      <c r="H5289" s="5">
        <v>3.3510000000000004</v>
      </c>
      <c r="J5289" s="130"/>
    </row>
    <row r="5290" spans="1:10">
      <c r="A5290" s="100">
        <f t="shared" si="82"/>
        <v>2015</v>
      </c>
      <c r="B5290" s="102">
        <v>8</v>
      </c>
      <c r="C5290" s="103">
        <v>42225</v>
      </c>
      <c r="D5290" s="102">
        <v>7</v>
      </c>
      <c r="E5290" s="5">
        <v>120.57400000000001</v>
      </c>
      <c r="F5290" s="5">
        <v>362.70099999999996</v>
      </c>
      <c r="G5290" s="5">
        <v>1284.9380000000003</v>
      </c>
      <c r="H5290" s="5">
        <v>4.5030000000000001</v>
      </c>
      <c r="J5290" s="130"/>
    </row>
    <row r="5291" spans="1:10">
      <c r="A5291" s="100">
        <f t="shared" si="82"/>
        <v>2015</v>
      </c>
      <c r="B5291" s="102">
        <v>8</v>
      </c>
      <c r="C5291" s="103">
        <v>42225</v>
      </c>
      <c r="D5291" s="102">
        <v>8</v>
      </c>
      <c r="E5291" s="5">
        <v>120.614</v>
      </c>
      <c r="F5291" s="5">
        <v>364.76299999999998</v>
      </c>
      <c r="G5291" s="5">
        <v>1280.8570000000002</v>
      </c>
      <c r="H5291" s="5">
        <v>6.234</v>
      </c>
      <c r="J5291" s="130"/>
    </row>
    <row r="5292" spans="1:10">
      <c r="A5292" s="100">
        <f t="shared" si="82"/>
        <v>2015</v>
      </c>
      <c r="B5292" s="102">
        <v>8</v>
      </c>
      <c r="C5292" s="103">
        <v>42225</v>
      </c>
      <c r="D5292" s="102">
        <v>9</v>
      </c>
      <c r="E5292" s="5">
        <v>121.075</v>
      </c>
      <c r="F5292" s="5">
        <v>364.18400000000008</v>
      </c>
      <c r="G5292" s="5">
        <v>1281.8820000000001</v>
      </c>
      <c r="H5292" s="5">
        <v>10.63</v>
      </c>
      <c r="J5292" s="130"/>
    </row>
    <row r="5293" spans="1:10">
      <c r="A5293" s="100">
        <f t="shared" si="82"/>
        <v>2015</v>
      </c>
      <c r="B5293" s="102">
        <v>8</v>
      </c>
      <c r="C5293" s="103">
        <v>42225</v>
      </c>
      <c r="D5293" s="102">
        <v>10</v>
      </c>
      <c r="E5293" s="5">
        <v>118.288</v>
      </c>
      <c r="F5293" s="5">
        <v>363.41300000000001</v>
      </c>
      <c r="G5293" s="5">
        <v>1321.6919999999998</v>
      </c>
      <c r="H5293" s="5">
        <v>10.121</v>
      </c>
      <c r="J5293" s="130"/>
    </row>
    <row r="5294" spans="1:10">
      <c r="A5294" s="100">
        <f t="shared" si="82"/>
        <v>2015</v>
      </c>
      <c r="B5294" s="102">
        <v>8</v>
      </c>
      <c r="C5294" s="103">
        <v>42225</v>
      </c>
      <c r="D5294" s="102">
        <v>11</v>
      </c>
      <c r="E5294" s="5">
        <v>120.935</v>
      </c>
      <c r="F5294" s="5">
        <v>348.16399999999999</v>
      </c>
      <c r="G5294" s="5">
        <v>1393.4459999999999</v>
      </c>
      <c r="H5294" s="5">
        <v>7.9310000000000009</v>
      </c>
      <c r="J5294" s="130"/>
    </row>
    <row r="5295" spans="1:10">
      <c r="A5295" s="100">
        <f t="shared" si="82"/>
        <v>2015</v>
      </c>
      <c r="B5295" s="102">
        <v>8</v>
      </c>
      <c r="C5295" s="103">
        <v>42225</v>
      </c>
      <c r="D5295" s="102">
        <v>12</v>
      </c>
      <c r="E5295" s="5">
        <v>130.15300000000002</v>
      </c>
      <c r="F5295" s="5">
        <v>348.3300000000001</v>
      </c>
      <c r="G5295" s="5">
        <v>1419.1709999999998</v>
      </c>
      <c r="H5295" s="5">
        <v>6.806</v>
      </c>
      <c r="J5295" s="130"/>
    </row>
    <row r="5296" spans="1:10">
      <c r="A5296" s="100">
        <f t="shared" si="82"/>
        <v>2015</v>
      </c>
      <c r="B5296" s="102">
        <v>8</v>
      </c>
      <c r="C5296" s="103">
        <v>42225</v>
      </c>
      <c r="D5296" s="102">
        <v>13</v>
      </c>
      <c r="E5296" s="5">
        <v>128.654</v>
      </c>
      <c r="F5296" s="5">
        <v>348.88400000000007</v>
      </c>
      <c r="G5296" s="5">
        <v>1423.1660000000002</v>
      </c>
      <c r="H5296" s="5">
        <v>6.8390000000000004</v>
      </c>
      <c r="J5296" s="130"/>
    </row>
    <row r="5297" spans="1:10">
      <c r="A5297" s="100">
        <f t="shared" si="82"/>
        <v>2015</v>
      </c>
      <c r="B5297" s="102">
        <v>8</v>
      </c>
      <c r="C5297" s="103">
        <v>42225</v>
      </c>
      <c r="D5297" s="102">
        <v>14</v>
      </c>
      <c r="E5297" s="5">
        <v>131.12300000000002</v>
      </c>
      <c r="F5297" s="5">
        <v>348.39700000000011</v>
      </c>
      <c r="G5297" s="5">
        <v>1440.5040000000001</v>
      </c>
      <c r="H5297" s="5">
        <v>6.8860000000000001</v>
      </c>
      <c r="J5297" s="130"/>
    </row>
    <row r="5298" spans="1:10">
      <c r="A5298" s="100">
        <f t="shared" si="82"/>
        <v>2015</v>
      </c>
      <c r="B5298" s="102">
        <v>8</v>
      </c>
      <c r="C5298" s="103">
        <v>42225</v>
      </c>
      <c r="D5298" s="102">
        <v>15</v>
      </c>
      <c r="E5298" s="5">
        <v>130.04900000000001</v>
      </c>
      <c r="F5298" s="5">
        <v>348.17099999999999</v>
      </c>
      <c r="G5298" s="5">
        <v>1469.6579999999999</v>
      </c>
      <c r="H5298" s="5">
        <v>7.5520000000000014</v>
      </c>
      <c r="J5298" s="130"/>
    </row>
    <row r="5299" spans="1:10">
      <c r="A5299" s="100">
        <f t="shared" si="82"/>
        <v>2015</v>
      </c>
      <c r="B5299" s="102">
        <v>8</v>
      </c>
      <c r="C5299" s="103">
        <v>42225</v>
      </c>
      <c r="D5299" s="102">
        <v>16</v>
      </c>
      <c r="E5299" s="5">
        <v>129.08199999999999</v>
      </c>
      <c r="F5299" s="5">
        <v>347.74100000000004</v>
      </c>
      <c r="G5299" s="5">
        <v>1463.904</v>
      </c>
      <c r="H5299" s="5">
        <v>5.9359999999999991</v>
      </c>
      <c r="J5299" s="130"/>
    </row>
    <row r="5300" spans="1:10">
      <c r="A5300" s="100">
        <f t="shared" si="82"/>
        <v>2015</v>
      </c>
      <c r="B5300" s="102">
        <v>8</v>
      </c>
      <c r="C5300" s="103">
        <v>42225</v>
      </c>
      <c r="D5300" s="102">
        <v>17</v>
      </c>
      <c r="E5300" s="5">
        <v>126.792</v>
      </c>
      <c r="F5300" s="5">
        <v>346.99700000000001</v>
      </c>
      <c r="G5300" s="5">
        <v>1458.5800000000002</v>
      </c>
      <c r="H5300" s="5">
        <v>5.4440000000000008</v>
      </c>
      <c r="J5300" s="130"/>
    </row>
    <row r="5301" spans="1:10">
      <c r="A5301" s="100">
        <f t="shared" si="82"/>
        <v>2015</v>
      </c>
      <c r="B5301" s="102">
        <v>8</v>
      </c>
      <c r="C5301" s="103">
        <v>42225</v>
      </c>
      <c r="D5301" s="102">
        <v>18</v>
      </c>
      <c r="E5301" s="5">
        <v>125.93899999999999</v>
      </c>
      <c r="F5301" s="5">
        <v>350.27199999999999</v>
      </c>
      <c r="G5301" s="5">
        <v>1479.6580000000001</v>
      </c>
      <c r="H5301" s="5">
        <v>6.3800000000000008</v>
      </c>
      <c r="J5301" s="130"/>
    </row>
    <row r="5302" spans="1:10">
      <c r="A5302" s="100">
        <f t="shared" si="82"/>
        <v>2015</v>
      </c>
      <c r="B5302" s="102">
        <v>8</v>
      </c>
      <c r="C5302" s="103">
        <v>42225</v>
      </c>
      <c r="D5302" s="102">
        <v>19</v>
      </c>
      <c r="E5302" s="5">
        <v>121.846</v>
      </c>
      <c r="F5302" s="5">
        <v>369.14900000000006</v>
      </c>
      <c r="G5302" s="5">
        <v>1556.9090000000006</v>
      </c>
      <c r="H5302" s="5">
        <v>28.491999999999997</v>
      </c>
      <c r="J5302" s="130"/>
    </row>
    <row r="5303" spans="1:10">
      <c r="A5303" s="100">
        <f t="shared" si="82"/>
        <v>2015</v>
      </c>
      <c r="B5303" s="102">
        <v>8</v>
      </c>
      <c r="C5303" s="103">
        <v>42225</v>
      </c>
      <c r="D5303" s="102">
        <v>20</v>
      </c>
      <c r="E5303" s="5">
        <v>125.458</v>
      </c>
      <c r="F5303" s="5">
        <v>376.93900000000008</v>
      </c>
      <c r="G5303" s="5">
        <v>1624.9449999999997</v>
      </c>
      <c r="H5303" s="5">
        <v>48.155999999999992</v>
      </c>
      <c r="J5303" s="130"/>
    </row>
    <row r="5304" spans="1:10">
      <c r="A5304" s="100">
        <f t="shared" si="82"/>
        <v>2015</v>
      </c>
      <c r="B5304" s="102">
        <v>8</v>
      </c>
      <c r="C5304" s="103">
        <v>42225</v>
      </c>
      <c r="D5304" s="102">
        <v>21</v>
      </c>
      <c r="E5304" s="5">
        <v>122.07700000000001</v>
      </c>
      <c r="F5304" s="5">
        <v>376.65900000000011</v>
      </c>
      <c r="G5304" s="5">
        <v>1653.13</v>
      </c>
      <c r="H5304" s="5">
        <v>49.132000000000005</v>
      </c>
      <c r="J5304" s="130"/>
    </row>
    <row r="5305" spans="1:10">
      <c r="A5305" s="100">
        <f t="shared" si="82"/>
        <v>2015</v>
      </c>
      <c r="B5305" s="102">
        <v>8</v>
      </c>
      <c r="C5305" s="103">
        <v>42225</v>
      </c>
      <c r="D5305" s="102">
        <v>22</v>
      </c>
      <c r="E5305" s="5">
        <v>119.514</v>
      </c>
      <c r="F5305" s="5">
        <v>361.12800000000004</v>
      </c>
      <c r="G5305" s="5">
        <v>1652.1349999999998</v>
      </c>
      <c r="H5305" s="5">
        <v>46.023999999999994</v>
      </c>
      <c r="J5305" s="130"/>
    </row>
    <row r="5306" spans="1:10">
      <c r="A5306" s="100">
        <f t="shared" si="82"/>
        <v>2015</v>
      </c>
      <c r="B5306" s="102">
        <v>8</v>
      </c>
      <c r="C5306" s="103">
        <v>42225</v>
      </c>
      <c r="D5306" s="102">
        <v>23</v>
      </c>
      <c r="E5306" s="5">
        <v>117.532</v>
      </c>
      <c r="F5306" s="5">
        <v>331.608</v>
      </c>
      <c r="G5306" s="5">
        <v>1652.847</v>
      </c>
      <c r="H5306" s="5">
        <v>26.846999999999998</v>
      </c>
      <c r="J5306" s="130"/>
    </row>
    <row r="5307" spans="1:10">
      <c r="A5307" s="100">
        <f t="shared" si="82"/>
        <v>2015</v>
      </c>
      <c r="B5307" s="102">
        <v>8</v>
      </c>
      <c r="C5307" s="103">
        <v>42225</v>
      </c>
      <c r="D5307" s="102">
        <v>24</v>
      </c>
      <c r="E5307" s="5">
        <v>121.89000000000001</v>
      </c>
      <c r="F5307" s="5">
        <v>332.66900000000004</v>
      </c>
      <c r="G5307" s="5">
        <v>1619.605</v>
      </c>
      <c r="H5307" s="5">
        <v>10.399000000000001</v>
      </c>
      <c r="J5307" s="130"/>
    </row>
    <row r="5308" spans="1:10">
      <c r="A5308" s="100">
        <f t="shared" si="82"/>
        <v>2015</v>
      </c>
      <c r="B5308" s="102">
        <v>8</v>
      </c>
      <c r="C5308" s="103">
        <v>42226</v>
      </c>
      <c r="D5308" s="102">
        <v>1</v>
      </c>
      <c r="E5308" s="5">
        <v>117.04300000000001</v>
      </c>
      <c r="F5308" s="5">
        <v>340.60699999999997</v>
      </c>
      <c r="G5308" s="5">
        <v>1482.0040000000004</v>
      </c>
      <c r="H5308" s="5">
        <v>46.636000000000003</v>
      </c>
      <c r="J5308" s="130"/>
    </row>
    <row r="5309" spans="1:10">
      <c r="A5309" s="100">
        <f t="shared" si="82"/>
        <v>2015</v>
      </c>
      <c r="B5309" s="102">
        <v>8</v>
      </c>
      <c r="C5309" s="103">
        <v>42226</v>
      </c>
      <c r="D5309" s="102">
        <v>2</v>
      </c>
      <c r="E5309" s="5">
        <v>125.39500000000001</v>
      </c>
      <c r="F5309" s="5">
        <v>341.089</v>
      </c>
      <c r="G5309" s="5">
        <v>1335.25</v>
      </c>
      <c r="H5309" s="5">
        <v>62.098000000000006</v>
      </c>
      <c r="J5309" s="130"/>
    </row>
    <row r="5310" spans="1:10">
      <c r="A5310" s="100">
        <f t="shared" si="82"/>
        <v>2015</v>
      </c>
      <c r="B5310" s="102">
        <v>8</v>
      </c>
      <c r="C5310" s="103">
        <v>42226</v>
      </c>
      <c r="D5310" s="102">
        <v>3</v>
      </c>
      <c r="E5310" s="5">
        <v>117.63000000000001</v>
      </c>
      <c r="F5310" s="5">
        <v>339.15100000000001</v>
      </c>
      <c r="G5310" s="5">
        <v>1276.395</v>
      </c>
      <c r="H5310" s="5">
        <v>61.582999999999998</v>
      </c>
      <c r="J5310" s="130"/>
    </row>
    <row r="5311" spans="1:10">
      <c r="A5311" s="100">
        <f t="shared" si="82"/>
        <v>2015</v>
      </c>
      <c r="B5311" s="102">
        <v>8</v>
      </c>
      <c r="C5311" s="103">
        <v>42226</v>
      </c>
      <c r="D5311" s="102">
        <v>4</v>
      </c>
      <c r="E5311" s="5">
        <v>120.54300000000001</v>
      </c>
      <c r="F5311" s="5">
        <v>337.13799999999998</v>
      </c>
      <c r="G5311" s="5">
        <v>1272.7700000000002</v>
      </c>
      <c r="H5311" s="5">
        <v>61.938000000000002</v>
      </c>
      <c r="J5311" s="130"/>
    </row>
    <row r="5312" spans="1:10">
      <c r="A5312" s="100">
        <f t="shared" si="82"/>
        <v>2015</v>
      </c>
      <c r="B5312" s="102">
        <v>8</v>
      </c>
      <c r="C5312" s="103">
        <v>42226</v>
      </c>
      <c r="D5312" s="102">
        <v>5</v>
      </c>
      <c r="E5312" s="5">
        <v>114.84200000000001</v>
      </c>
      <c r="F5312" s="5">
        <v>336.26</v>
      </c>
      <c r="G5312" s="5">
        <v>1288.3739999999998</v>
      </c>
      <c r="H5312" s="5">
        <v>62.099000000000004</v>
      </c>
      <c r="J5312" s="130"/>
    </row>
    <row r="5313" spans="1:10">
      <c r="A5313" s="100">
        <f t="shared" si="82"/>
        <v>2015</v>
      </c>
      <c r="B5313" s="102">
        <v>8</v>
      </c>
      <c r="C5313" s="103">
        <v>42226</v>
      </c>
      <c r="D5313" s="102">
        <v>6</v>
      </c>
      <c r="E5313" s="5">
        <v>117.55700000000002</v>
      </c>
      <c r="F5313" s="5">
        <v>340.39499999999998</v>
      </c>
      <c r="G5313" s="5">
        <v>1309.7209999999995</v>
      </c>
      <c r="H5313" s="5">
        <v>63.157000000000004</v>
      </c>
      <c r="J5313" s="130"/>
    </row>
    <row r="5314" spans="1:10">
      <c r="A5314" s="100">
        <f t="shared" si="82"/>
        <v>2015</v>
      </c>
      <c r="B5314" s="102">
        <v>8</v>
      </c>
      <c r="C5314" s="103">
        <v>42226</v>
      </c>
      <c r="D5314" s="102">
        <v>7</v>
      </c>
      <c r="E5314" s="5">
        <v>120.66000000000001</v>
      </c>
      <c r="F5314" s="5">
        <v>337.88200000000001</v>
      </c>
      <c r="G5314" s="5">
        <v>1301.9840000000004</v>
      </c>
      <c r="H5314" s="5">
        <v>73.928000000000011</v>
      </c>
      <c r="J5314" s="130"/>
    </row>
    <row r="5315" spans="1:10">
      <c r="A5315" s="100">
        <f t="shared" si="82"/>
        <v>2015</v>
      </c>
      <c r="B5315" s="102">
        <v>8</v>
      </c>
      <c r="C5315" s="103">
        <v>42226</v>
      </c>
      <c r="D5315" s="102">
        <v>8</v>
      </c>
      <c r="E5315" s="5">
        <v>119.59100000000001</v>
      </c>
      <c r="F5315" s="5">
        <v>339.21100000000001</v>
      </c>
      <c r="G5315" s="5">
        <v>1315.598</v>
      </c>
      <c r="H5315" s="5">
        <v>126.22800000000001</v>
      </c>
      <c r="J5315" s="130"/>
    </row>
    <row r="5316" spans="1:10">
      <c r="A5316" s="100">
        <f t="shared" si="82"/>
        <v>2015</v>
      </c>
      <c r="B5316" s="102">
        <v>8</v>
      </c>
      <c r="C5316" s="103">
        <v>42226</v>
      </c>
      <c r="D5316" s="102">
        <v>9</v>
      </c>
      <c r="E5316" s="5">
        <v>116.495</v>
      </c>
      <c r="F5316" s="5">
        <v>338.976</v>
      </c>
      <c r="G5316" s="5">
        <v>1361.9240000000002</v>
      </c>
      <c r="H5316" s="5">
        <v>162.10600000000002</v>
      </c>
      <c r="J5316" s="130"/>
    </row>
    <row r="5317" spans="1:10">
      <c r="A5317" s="100">
        <f t="shared" ref="A5317:A5380" si="83">YEAR(C5317)</f>
        <v>2015</v>
      </c>
      <c r="B5317" s="102">
        <v>8</v>
      </c>
      <c r="C5317" s="103">
        <v>42226</v>
      </c>
      <c r="D5317" s="102">
        <v>10</v>
      </c>
      <c r="E5317" s="5">
        <v>103.465</v>
      </c>
      <c r="F5317" s="5">
        <v>337.26300000000003</v>
      </c>
      <c r="G5317" s="5">
        <v>1406.3620000000001</v>
      </c>
      <c r="H5317" s="5">
        <v>180.798</v>
      </c>
      <c r="J5317" s="130"/>
    </row>
    <row r="5318" spans="1:10">
      <c r="A5318" s="100">
        <f t="shared" si="83"/>
        <v>2015</v>
      </c>
      <c r="B5318" s="102">
        <v>8</v>
      </c>
      <c r="C5318" s="103">
        <v>42226</v>
      </c>
      <c r="D5318" s="102">
        <v>11</v>
      </c>
      <c r="E5318" s="5">
        <v>103.26500000000001</v>
      </c>
      <c r="F5318" s="5">
        <v>329.83300000000003</v>
      </c>
      <c r="G5318" s="5">
        <v>1417.2069999999999</v>
      </c>
      <c r="H5318" s="5">
        <v>197.458</v>
      </c>
      <c r="J5318" s="130"/>
    </row>
    <row r="5319" spans="1:10">
      <c r="A5319" s="100">
        <f t="shared" si="83"/>
        <v>2015</v>
      </c>
      <c r="B5319" s="102">
        <v>8</v>
      </c>
      <c r="C5319" s="103">
        <v>42226</v>
      </c>
      <c r="D5319" s="102">
        <v>12</v>
      </c>
      <c r="E5319" s="5">
        <v>104.89900000000002</v>
      </c>
      <c r="F5319" s="5">
        <v>328.96699999999998</v>
      </c>
      <c r="G5319" s="5">
        <v>1477.3590000000004</v>
      </c>
      <c r="H5319" s="5">
        <v>201.60400000000004</v>
      </c>
      <c r="J5319" s="130"/>
    </row>
    <row r="5320" spans="1:10">
      <c r="A5320" s="100">
        <f t="shared" si="83"/>
        <v>2015</v>
      </c>
      <c r="B5320" s="102">
        <v>8</v>
      </c>
      <c r="C5320" s="103">
        <v>42226</v>
      </c>
      <c r="D5320" s="102">
        <v>13</v>
      </c>
      <c r="E5320" s="5">
        <v>103.937</v>
      </c>
      <c r="F5320" s="5">
        <v>330.03099999999995</v>
      </c>
      <c r="G5320" s="5">
        <v>1509.6460000000002</v>
      </c>
      <c r="H5320" s="5">
        <v>199.45000000000005</v>
      </c>
      <c r="J5320" s="130"/>
    </row>
    <row r="5321" spans="1:10">
      <c r="A5321" s="100">
        <f t="shared" si="83"/>
        <v>2015</v>
      </c>
      <c r="B5321" s="102">
        <v>8</v>
      </c>
      <c r="C5321" s="103">
        <v>42226</v>
      </c>
      <c r="D5321" s="102">
        <v>14</v>
      </c>
      <c r="E5321" s="5">
        <v>90.793000000000006</v>
      </c>
      <c r="F5321" s="5">
        <v>328.77300000000002</v>
      </c>
      <c r="G5321" s="5">
        <v>1477.5309999999997</v>
      </c>
      <c r="H5321" s="5">
        <v>201.303</v>
      </c>
      <c r="J5321" s="130"/>
    </row>
    <row r="5322" spans="1:10">
      <c r="A5322" s="100">
        <f t="shared" si="83"/>
        <v>2015</v>
      </c>
      <c r="B5322" s="102">
        <v>8</v>
      </c>
      <c r="C5322" s="103">
        <v>42226</v>
      </c>
      <c r="D5322" s="102">
        <v>15</v>
      </c>
      <c r="E5322" s="5">
        <v>84.981000000000009</v>
      </c>
      <c r="F5322" s="5">
        <v>328.63200000000001</v>
      </c>
      <c r="G5322" s="5">
        <v>1372.1470000000002</v>
      </c>
      <c r="H5322" s="5">
        <v>252.745</v>
      </c>
      <c r="J5322" s="130"/>
    </row>
    <row r="5323" spans="1:10">
      <c r="A5323" s="100">
        <f t="shared" si="83"/>
        <v>2015</v>
      </c>
      <c r="B5323" s="102">
        <v>8</v>
      </c>
      <c r="C5323" s="103">
        <v>42226</v>
      </c>
      <c r="D5323" s="102">
        <v>16</v>
      </c>
      <c r="E5323" s="5">
        <v>89.611000000000004</v>
      </c>
      <c r="F5323" s="5">
        <v>330.09300000000007</v>
      </c>
      <c r="G5323" s="5">
        <v>1366.5850000000003</v>
      </c>
      <c r="H5323" s="5">
        <v>267.512</v>
      </c>
      <c r="J5323" s="130"/>
    </row>
    <row r="5324" spans="1:10">
      <c r="A5324" s="100">
        <f t="shared" si="83"/>
        <v>2015</v>
      </c>
      <c r="B5324" s="102">
        <v>8</v>
      </c>
      <c r="C5324" s="103">
        <v>42226</v>
      </c>
      <c r="D5324" s="102">
        <v>17</v>
      </c>
      <c r="E5324" s="5">
        <v>91.358000000000004</v>
      </c>
      <c r="F5324" s="5">
        <v>330.81200000000007</v>
      </c>
      <c r="G5324" s="5">
        <v>1376.5420000000001</v>
      </c>
      <c r="H5324" s="5">
        <v>275.53800000000001</v>
      </c>
      <c r="J5324" s="130"/>
    </row>
    <row r="5325" spans="1:10">
      <c r="A5325" s="100">
        <f t="shared" si="83"/>
        <v>2015</v>
      </c>
      <c r="B5325" s="102">
        <v>8</v>
      </c>
      <c r="C5325" s="103">
        <v>42226</v>
      </c>
      <c r="D5325" s="102">
        <v>18</v>
      </c>
      <c r="E5325" s="5">
        <v>94.582000000000008</v>
      </c>
      <c r="F5325" s="5">
        <v>324.51100000000002</v>
      </c>
      <c r="G5325" s="5">
        <v>1353.136</v>
      </c>
      <c r="H5325" s="5">
        <v>335.06000000000006</v>
      </c>
      <c r="J5325" s="130"/>
    </row>
    <row r="5326" spans="1:10">
      <c r="A5326" s="100">
        <f t="shared" si="83"/>
        <v>2015</v>
      </c>
      <c r="B5326" s="102">
        <v>8</v>
      </c>
      <c r="C5326" s="103">
        <v>42226</v>
      </c>
      <c r="D5326" s="102">
        <v>19</v>
      </c>
      <c r="E5326" s="5">
        <v>102.107</v>
      </c>
      <c r="F5326" s="5">
        <v>297.17700000000002</v>
      </c>
      <c r="G5326" s="5">
        <v>1421.4700000000003</v>
      </c>
      <c r="H5326" s="5">
        <v>505.11300000000006</v>
      </c>
      <c r="J5326" s="130"/>
    </row>
    <row r="5327" spans="1:10">
      <c r="A5327" s="100">
        <f t="shared" si="83"/>
        <v>2015</v>
      </c>
      <c r="B5327" s="102">
        <v>8</v>
      </c>
      <c r="C5327" s="103">
        <v>42226</v>
      </c>
      <c r="D5327" s="102">
        <v>20</v>
      </c>
      <c r="E5327" s="5">
        <v>97.699000000000012</v>
      </c>
      <c r="F5327" s="5">
        <v>298.12200000000001</v>
      </c>
      <c r="G5327" s="5">
        <v>1572.518</v>
      </c>
      <c r="H5327" s="5">
        <v>590.71100000000013</v>
      </c>
      <c r="J5327" s="130"/>
    </row>
    <row r="5328" spans="1:10">
      <c r="A5328" s="100">
        <f t="shared" si="83"/>
        <v>2015</v>
      </c>
      <c r="B5328" s="102">
        <v>8</v>
      </c>
      <c r="C5328" s="103">
        <v>42226</v>
      </c>
      <c r="D5328" s="102">
        <v>21</v>
      </c>
      <c r="E5328" s="5">
        <v>90.916000000000011</v>
      </c>
      <c r="F5328" s="5">
        <v>314.96199999999999</v>
      </c>
      <c r="G5328" s="5">
        <v>1586.3870000000004</v>
      </c>
      <c r="H5328" s="5">
        <v>598.34700000000009</v>
      </c>
      <c r="J5328" s="130"/>
    </row>
    <row r="5329" spans="1:10">
      <c r="A5329" s="100">
        <f t="shared" si="83"/>
        <v>2015</v>
      </c>
      <c r="B5329" s="102">
        <v>8</v>
      </c>
      <c r="C5329" s="103">
        <v>42226</v>
      </c>
      <c r="D5329" s="102">
        <v>22</v>
      </c>
      <c r="E5329" s="5">
        <v>95.785000000000011</v>
      </c>
      <c r="F5329" s="5">
        <v>308.06200000000001</v>
      </c>
      <c r="G5329" s="5">
        <v>1602.5350000000001</v>
      </c>
      <c r="H5329" s="5">
        <v>578.23</v>
      </c>
      <c r="J5329" s="130"/>
    </row>
    <row r="5330" spans="1:10">
      <c r="A5330" s="100">
        <f t="shared" si="83"/>
        <v>2015</v>
      </c>
      <c r="B5330" s="102">
        <v>8</v>
      </c>
      <c r="C5330" s="103">
        <v>42226</v>
      </c>
      <c r="D5330" s="102">
        <v>23</v>
      </c>
      <c r="E5330" s="5">
        <v>90.983000000000004</v>
      </c>
      <c r="F5330" s="5">
        <v>302.137</v>
      </c>
      <c r="G5330" s="5">
        <v>1603.9570000000001</v>
      </c>
      <c r="H5330" s="5">
        <v>369.04000000000008</v>
      </c>
      <c r="J5330" s="130"/>
    </row>
    <row r="5331" spans="1:10">
      <c r="A5331" s="100">
        <f t="shared" si="83"/>
        <v>2015</v>
      </c>
      <c r="B5331" s="102">
        <v>8</v>
      </c>
      <c r="C5331" s="103">
        <v>42226</v>
      </c>
      <c r="D5331" s="102">
        <v>24</v>
      </c>
      <c r="E5331" s="5">
        <v>93.248000000000019</v>
      </c>
      <c r="F5331" s="5">
        <v>329.72199999999998</v>
      </c>
      <c r="G5331" s="5">
        <v>1476.4190000000003</v>
      </c>
      <c r="H5331" s="5">
        <v>261.39</v>
      </c>
      <c r="J5331" s="130"/>
    </row>
    <row r="5332" spans="1:10">
      <c r="A5332" s="100">
        <f t="shared" si="83"/>
        <v>2015</v>
      </c>
      <c r="B5332" s="102">
        <v>8</v>
      </c>
      <c r="C5332" s="103">
        <v>42227</v>
      </c>
      <c r="D5332" s="102">
        <v>1</v>
      </c>
      <c r="E5332" s="5">
        <v>92.6</v>
      </c>
      <c r="F5332" s="5">
        <v>327.67600000000004</v>
      </c>
      <c r="G5332" s="5">
        <v>1297.9789999999996</v>
      </c>
      <c r="H5332" s="5">
        <v>250.14800000000002</v>
      </c>
      <c r="J5332" s="130"/>
    </row>
    <row r="5333" spans="1:10">
      <c r="A5333" s="100">
        <f t="shared" si="83"/>
        <v>2015</v>
      </c>
      <c r="B5333" s="102">
        <v>8</v>
      </c>
      <c r="C5333" s="103">
        <v>42227</v>
      </c>
      <c r="D5333" s="102">
        <v>2</v>
      </c>
      <c r="E5333" s="5">
        <v>88.679000000000002</v>
      </c>
      <c r="F5333" s="5">
        <v>347.36099999999999</v>
      </c>
      <c r="G5333" s="5">
        <v>1104.3070000000007</v>
      </c>
      <c r="H5333" s="5">
        <v>293.48699999999997</v>
      </c>
      <c r="J5333" s="130"/>
    </row>
    <row r="5334" spans="1:10">
      <c r="A5334" s="100">
        <f t="shared" si="83"/>
        <v>2015</v>
      </c>
      <c r="B5334" s="102">
        <v>8</v>
      </c>
      <c r="C5334" s="103">
        <v>42227</v>
      </c>
      <c r="D5334" s="102">
        <v>3</v>
      </c>
      <c r="E5334" s="5">
        <v>88.479000000000013</v>
      </c>
      <c r="F5334" s="5">
        <v>367.00400000000002</v>
      </c>
      <c r="G5334" s="5">
        <v>1075.6039999999998</v>
      </c>
      <c r="H5334" s="5">
        <v>280.29500000000002</v>
      </c>
      <c r="J5334" s="130"/>
    </row>
    <row r="5335" spans="1:10">
      <c r="A5335" s="100">
        <f t="shared" si="83"/>
        <v>2015</v>
      </c>
      <c r="B5335" s="102">
        <v>8</v>
      </c>
      <c r="C5335" s="103">
        <v>42227</v>
      </c>
      <c r="D5335" s="102">
        <v>4</v>
      </c>
      <c r="E5335" s="5">
        <v>89.105000000000004</v>
      </c>
      <c r="F5335" s="5">
        <v>370.75900000000001</v>
      </c>
      <c r="G5335" s="5">
        <v>1071.848</v>
      </c>
      <c r="H5335" s="5">
        <v>280.56799999999998</v>
      </c>
      <c r="J5335" s="130"/>
    </row>
    <row r="5336" spans="1:10">
      <c r="A5336" s="100">
        <f t="shared" si="83"/>
        <v>2015</v>
      </c>
      <c r="B5336" s="102">
        <v>8</v>
      </c>
      <c r="C5336" s="103">
        <v>42227</v>
      </c>
      <c r="D5336" s="102">
        <v>5</v>
      </c>
      <c r="E5336" s="5">
        <v>86.87</v>
      </c>
      <c r="F5336" s="5">
        <v>370.02700000000004</v>
      </c>
      <c r="G5336" s="5">
        <v>1079.8720000000001</v>
      </c>
      <c r="H5336" s="5">
        <v>282.61400000000003</v>
      </c>
      <c r="J5336" s="130"/>
    </row>
    <row r="5337" spans="1:10">
      <c r="A5337" s="100">
        <f t="shared" si="83"/>
        <v>2015</v>
      </c>
      <c r="B5337" s="102">
        <v>8</v>
      </c>
      <c r="C5337" s="103">
        <v>42227</v>
      </c>
      <c r="D5337" s="102">
        <v>6</v>
      </c>
      <c r="E5337" s="5">
        <v>84.682999999999993</v>
      </c>
      <c r="F5337" s="5">
        <v>371.57100000000008</v>
      </c>
      <c r="G5337" s="5">
        <v>1104.9269999999999</v>
      </c>
      <c r="H5337" s="5">
        <v>302.56400000000002</v>
      </c>
      <c r="J5337" s="130"/>
    </row>
    <row r="5338" spans="1:10">
      <c r="A5338" s="100">
        <f t="shared" si="83"/>
        <v>2015</v>
      </c>
      <c r="B5338" s="102">
        <v>8</v>
      </c>
      <c r="C5338" s="103">
        <v>42227</v>
      </c>
      <c r="D5338" s="102">
        <v>7</v>
      </c>
      <c r="E5338" s="5">
        <v>83.784999999999997</v>
      </c>
      <c r="F5338" s="5">
        <v>371.34000000000003</v>
      </c>
      <c r="G5338" s="5">
        <v>1148.8440000000005</v>
      </c>
      <c r="H5338" s="5">
        <v>427.65899999999999</v>
      </c>
      <c r="J5338" s="130"/>
    </row>
    <row r="5339" spans="1:10">
      <c r="A5339" s="100">
        <f t="shared" si="83"/>
        <v>2015</v>
      </c>
      <c r="B5339" s="102">
        <v>8</v>
      </c>
      <c r="C5339" s="103">
        <v>42227</v>
      </c>
      <c r="D5339" s="102">
        <v>8</v>
      </c>
      <c r="E5339" s="5">
        <v>95.371000000000009</v>
      </c>
      <c r="F5339" s="5">
        <v>392.57199999999995</v>
      </c>
      <c r="G5339" s="5">
        <v>1161.4479999999999</v>
      </c>
      <c r="H5339" s="5">
        <v>479.78199999999993</v>
      </c>
      <c r="J5339" s="130"/>
    </row>
    <row r="5340" spans="1:10">
      <c r="A5340" s="100">
        <f t="shared" si="83"/>
        <v>2015</v>
      </c>
      <c r="B5340" s="102">
        <v>8</v>
      </c>
      <c r="C5340" s="103">
        <v>42227</v>
      </c>
      <c r="D5340" s="102">
        <v>9</v>
      </c>
      <c r="E5340" s="5">
        <v>94.800000000000011</v>
      </c>
      <c r="F5340" s="5">
        <v>399.214</v>
      </c>
      <c r="G5340" s="5">
        <v>1180.1069999999997</v>
      </c>
      <c r="H5340" s="5">
        <v>487.71200000000005</v>
      </c>
      <c r="J5340" s="130"/>
    </row>
    <row r="5341" spans="1:10">
      <c r="A5341" s="100">
        <f t="shared" si="83"/>
        <v>2015</v>
      </c>
      <c r="B5341" s="102">
        <v>8</v>
      </c>
      <c r="C5341" s="103">
        <v>42227</v>
      </c>
      <c r="D5341" s="102">
        <v>10</v>
      </c>
      <c r="E5341" s="5">
        <v>96.14200000000001</v>
      </c>
      <c r="F5341" s="5">
        <v>400.64700000000005</v>
      </c>
      <c r="G5341" s="5">
        <v>1140.7380000000005</v>
      </c>
      <c r="H5341" s="5">
        <v>540.80000000000007</v>
      </c>
      <c r="J5341" s="130"/>
    </row>
    <row r="5342" spans="1:10">
      <c r="A5342" s="100">
        <f t="shared" si="83"/>
        <v>2015</v>
      </c>
      <c r="B5342" s="102">
        <v>8</v>
      </c>
      <c r="C5342" s="103">
        <v>42227</v>
      </c>
      <c r="D5342" s="102">
        <v>11</v>
      </c>
      <c r="E5342" s="5">
        <v>92.117000000000004</v>
      </c>
      <c r="F5342" s="5">
        <v>402.49199999999996</v>
      </c>
      <c r="G5342" s="5">
        <v>1142.7080000000003</v>
      </c>
      <c r="H5342" s="5">
        <v>581.83900000000006</v>
      </c>
      <c r="J5342" s="130"/>
    </row>
    <row r="5343" spans="1:10">
      <c r="A5343" s="100">
        <f t="shared" si="83"/>
        <v>2015</v>
      </c>
      <c r="B5343" s="102">
        <v>8</v>
      </c>
      <c r="C5343" s="103">
        <v>42227</v>
      </c>
      <c r="D5343" s="102">
        <v>12</v>
      </c>
      <c r="E5343" s="5">
        <v>90.458000000000013</v>
      </c>
      <c r="F5343" s="5">
        <v>399.52100000000002</v>
      </c>
      <c r="G5343" s="5">
        <v>1139.3240000000003</v>
      </c>
      <c r="H5343" s="5">
        <v>605.577</v>
      </c>
      <c r="J5343" s="130"/>
    </row>
    <row r="5344" spans="1:10">
      <c r="A5344" s="100">
        <f t="shared" si="83"/>
        <v>2015</v>
      </c>
      <c r="B5344" s="102">
        <v>8</v>
      </c>
      <c r="C5344" s="103">
        <v>42227</v>
      </c>
      <c r="D5344" s="102">
        <v>13</v>
      </c>
      <c r="E5344" s="5">
        <v>100.13300000000001</v>
      </c>
      <c r="F5344" s="5">
        <v>391.53899999999999</v>
      </c>
      <c r="G5344" s="5">
        <v>1138.125</v>
      </c>
      <c r="H5344" s="5">
        <v>619.72799999999972</v>
      </c>
      <c r="J5344" s="130"/>
    </row>
    <row r="5345" spans="1:10">
      <c r="A5345" s="100">
        <f t="shared" si="83"/>
        <v>2015</v>
      </c>
      <c r="B5345" s="102">
        <v>8</v>
      </c>
      <c r="C5345" s="103">
        <v>42227</v>
      </c>
      <c r="D5345" s="102">
        <v>14</v>
      </c>
      <c r="E5345" s="5">
        <v>93.475999999999999</v>
      </c>
      <c r="F5345" s="5">
        <v>390.38900000000001</v>
      </c>
      <c r="G5345" s="5">
        <v>1163.8100000000002</v>
      </c>
      <c r="H5345" s="5">
        <v>614.75800000000015</v>
      </c>
      <c r="J5345" s="130"/>
    </row>
    <row r="5346" spans="1:10">
      <c r="A5346" s="100">
        <f t="shared" si="83"/>
        <v>2015</v>
      </c>
      <c r="B5346" s="102">
        <v>8</v>
      </c>
      <c r="C5346" s="103">
        <v>42227</v>
      </c>
      <c r="D5346" s="102">
        <v>15</v>
      </c>
      <c r="E5346" s="5">
        <v>96.125</v>
      </c>
      <c r="F5346" s="5">
        <v>376.45099999999996</v>
      </c>
      <c r="G5346" s="5">
        <v>1201.9319999999998</v>
      </c>
      <c r="H5346" s="5">
        <v>612.85600000000022</v>
      </c>
      <c r="J5346" s="130"/>
    </row>
    <row r="5347" spans="1:10">
      <c r="A5347" s="100">
        <f t="shared" si="83"/>
        <v>2015</v>
      </c>
      <c r="B5347" s="102">
        <v>8</v>
      </c>
      <c r="C5347" s="103">
        <v>42227</v>
      </c>
      <c r="D5347" s="102">
        <v>16</v>
      </c>
      <c r="E5347" s="5">
        <v>118.74000000000001</v>
      </c>
      <c r="F5347" s="5">
        <v>369.16000000000008</v>
      </c>
      <c r="G5347" s="5">
        <v>1210.636</v>
      </c>
      <c r="H5347" s="5">
        <v>608.904</v>
      </c>
      <c r="J5347" s="130"/>
    </row>
    <row r="5348" spans="1:10">
      <c r="A5348" s="100">
        <f t="shared" si="83"/>
        <v>2015</v>
      </c>
      <c r="B5348" s="102">
        <v>8</v>
      </c>
      <c r="C5348" s="103">
        <v>42227</v>
      </c>
      <c r="D5348" s="102">
        <v>17</v>
      </c>
      <c r="E5348" s="5">
        <v>120.83300000000001</v>
      </c>
      <c r="F5348" s="5">
        <v>383.36799999999994</v>
      </c>
      <c r="G5348" s="5">
        <v>1205.5300000000004</v>
      </c>
      <c r="H5348" s="5">
        <v>610.08799999999985</v>
      </c>
      <c r="J5348" s="130"/>
    </row>
    <row r="5349" spans="1:10">
      <c r="A5349" s="100">
        <f t="shared" si="83"/>
        <v>2015</v>
      </c>
      <c r="B5349" s="102">
        <v>8</v>
      </c>
      <c r="C5349" s="103">
        <v>42227</v>
      </c>
      <c r="D5349" s="102">
        <v>18</v>
      </c>
      <c r="E5349" s="5">
        <v>119.968</v>
      </c>
      <c r="F5349" s="5">
        <v>400.01599999999996</v>
      </c>
      <c r="G5349" s="5">
        <v>1181.8300000000002</v>
      </c>
      <c r="H5349" s="5">
        <v>673.03500000000008</v>
      </c>
      <c r="J5349" s="130"/>
    </row>
    <row r="5350" spans="1:10">
      <c r="A5350" s="100">
        <f t="shared" si="83"/>
        <v>2015</v>
      </c>
      <c r="B5350" s="102">
        <v>8</v>
      </c>
      <c r="C5350" s="103">
        <v>42227</v>
      </c>
      <c r="D5350" s="102">
        <v>19</v>
      </c>
      <c r="E5350" s="5">
        <v>132.67200000000003</v>
      </c>
      <c r="F5350" s="5">
        <v>401.58500000000009</v>
      </c>
      <c r="G5350" s="5">
        <v>1161.6779999999997</v>
      </c>
      <c r="H5350" s="5">
        <v>749.21199999999988</v>
      </c>
      <c r="J5350" s="130"/>
    </row>
    <row r="5351" spans="1:10">
      <c r="A5351" s="100">
        <f t="shared" si="83"/>
        <v>2015</v>
      </c>
      <c r="B5351" s="102">
        <v>8</v>
      </c>
      <c r="C5351" s="103">
        <v>42227</v>
      </c>
      <c r="D5351" s="102">
        <v>20</v>
      </c>
      <c r="E5351" s="5">
        <v>135.476</v>
      </c>
      <c r="F5351" s="5">
        <v>398.05900000000003</v>
      </c>
      <c r="G5351" s="5">
        <v>1226.683</v>
      </c>
      <c r="H5351" s="5">
        <v>869.42900000000009</v>
      </c>
      <c r="J5351" s="130"/>
    </row>
    <row r="5352" spans="1:10">
      <c r="A5352" s="100">
        <f t="shared" si="83"/>
        <v>2015</v>
      </c>
      <c r="B5352" s="102">
        <v>8</v>
      </c>
      <c r="C5352" s="103">
        <v>42227</v>
      </c>
      <c r="D5352" s="102">
        <v>21</v>
      </c>
      <c r="E5352" s="5">
        <v>131.691</v>
      </c>
      <c r="F5352" s="5">
        <v>398.05799999999994</v>
      </c>
      <c r="G5352" s="5">
        <v>1246.712</v>
      </c>
      <c r="H5352" s="5">
        <v>919.88000000000011</v>
      </c>
      <c r="J5352" s="130"/>
    </row>
    <row r="5353" spans="1:10">
      <c r="A5353" s="100">
        <f t="shared" si="83"/>
        <v>2015</v>
      </c>
      <c r="B5353" s="102">
        <v>8</v>
      </c>
      <c r="C5353" s="103">
        <v>42227</v>
      </c>
      <c r="D5353" s="102">
        <v>22</v>
      </c>
      <c r="E5353" s="5">
        <v>127.99600000000001</v>
      </c>
      <c r="F5353" s="5">
        <v>404.50299999999999</v>
      </c>
      <c r="G5353" s="5">
        <v>1243.9640000000002</v>
      </c>
      <c r="H5353" s="5">
        <v>917.79599999999994</v>
      </c>
      <c r="J5353" s="130"/>
    </row>
    <row r="5354" spans="1:10">
      <c r="A5354" s="100">
        <f t="shared" si="83"/>
        <v>2015</v>
      </c>
      <c r="B5354" s="102">
        <v>8</v>
      </c>
      <c r="C5354" s="103">
        <v>42227</v>
      </c>
      <c r="D5354" s="102">
        <v>23</v>
      </c>
      <c r="E5354" s="5">
        <v>129.536</v>
      </c>
      <c r="F5354" s="5">
        <v>405.90499999999997</v>
      </c>
      <c r="G5354" s="5">
        <v>1191.595</v>
      </c>
      <c r="H5354" s="5">
        <v>828.98400000000061</v>
      </c>
      <c r="J5354" s="130"/>
    </row>
    <row r="5355" spans="1:10">
      <c r="A5355" s="100">
        <f t="shared" si="83"/>
        <v>2015</v>
      </c>
      <c r="B5355" s="102">
        <v>8</v>
      </c>
      <c r="C5355" s="103">
        <v>42227</v>
      </c>
      <c r="D5355" s="102">
        <v>24</v>
      </c>
      <c r="E5355" s="5">
        <v>133.34800000000001</v>
      </c>
      <c r="F5355" s="5">
        <v>404.51299999999998</v>
      </c>
      <c r="G5355" s="5">
        <v>1150.0339999999999</v>
      </c>
      <c r="H5355" s="5">
        <v>661.05900000000008</v>
      </c>
      <c r="J5355" s="130"/>
    </row>
    <row r="5356" spans="1:10">
      <c r="A5356" s="100">
        <f t="shared" si="83"/>
        <v>2015</v>
      </c>
      <c r="B5356" s="102">
        <v>8</v>
      </c>
      <c r="C5356" s="103">
        <v>42228</v>
      </c>
      <c r="D5356" s="102">
        <v>1</v>
      </c>
      <c r="E5356" s="5">
        <v>155.274</v>
      </c>
      <c r="F5356" s="5">
        <v>394.85200000000003</v>
      </c>
      <c r="G5356" s="5">
        <v>1108.3340000000005</v>
      </c>
      <c r="H5356" s="5">
        <v>507.50400000000008</v>
      </c>
      <c r="J5356" s="130"/>
    </row>
    <row r="5357" spans="1:10">
      <c r="A5357" s="100">
        <f t="shared" si="83"/>
        <v>2015</v>
      </c>
      <c r="B5357" s="102">
        <v>8</v>
      </c>
      <c r="C5357" s="103">
        <v>42228</v>
      </c>
      <c r="D5357" s="102">
        <v>2</v>
      </c>
      <c r="E5357" s="5">
        <v>160.54399999999998</v>
      </c>
      <c r="F5357" s="5">
        <v>392.90700000000004</v>
      </c>
      <c r="G5357" s="5">
        <v>1038.354</v>
      </c>
      <c r="H5357" s="5">
        <v>444.72799999999995</v>
      </c>
      <c r="J5357" s="130"/>
    </row>
    <row r="5358" spans="1:10">
      <c r="A5358" s="100">
        <f t="shared" si="83"/>
        <v>2015</v>
      </c>
      <c r="B5358" s="102">
        <v>8</v>
      </c>
      <c r="C5358" s="103">
        <v>42228</v>
      </c>
      <c r="D5358" s="102">
        <v>3</v>
      </c>
      <c r="E5358" s="5">
        <v>161.87299999999999</v>
      </c>
      <c r="F5358" s="5">
        <v>394.625</v>
      </c>
      <c r="G5358" s="5">
        <v>1031.5129999999999</v>
      </c>
      <c r="H5358" s="5">
        <v>420.58</v>
      </c>
      <c r="J5358" s="130"/>
    </row>
    <row r="5359" spans="1:10">
      <c r="A5359" s="100">
        <f t="shared" si="83"/>
        <v>2015</v>
      </c>
      <c r="B5359" s="102">
        <v>8</v>
      </c>
      <c r="C5359" s="103">
        <v>42228</v>
      </c>
      <c r="D5359" s="102">
        <v>4</v>
      </c>
      <c r="E5359" s="5">
        <v>160.17500000000001</v>
      </c>
      <c r="F5359" s="5">
        <v>397.08600000000007</v>
      </c>
      <c r="G5359" s="5">
        <v>1031.3969999999997</v>
      </c>
      <c r="H5359" s="5">
        <v>410.416</v>
      </c>
      <c r="J5359" s="130"/>
    </row>
    <row r="5360" spans="1:10">
      <c r="A5360" s="100">
        <f t="shared" si="83"/>
        <v>2015</v>
      </c>
      <c r="B5360" s="102">
        <v>8</v>
      </c>
      <c r="C5360" s="103">
        <v>42228</v>
      </c>
      <c r="D5360" s="102">
        <v>5</v>
      </c>
      <c r="E5360" s="5">
        <v>148.48600000000002</v>
      </c>
      <c r="F5360" s="5">
        <v>401.113</v>
      </c>
      <c r="G5360" s="5">
        <v>1035.2309999999998</v>
      </c>
      <c r="H5360" s="5">
        <v>411.16000000000008</v>
      </c>
      <c r="J5360" s="130"/>
    </row>
    <row r="5361" spans="1:10">
      <c r="A5361" s="100">
        <f t="shared" si="83"/>
        <v>2015</v>
      </c>
      <c r="B5361" s="102">
        <v>8</v>
      </c>
      <c r="C5361" s="103">
        <v>42228</v>
      </c>
      <c r="D5361" s="102">
        <v>6</v>
      </c>
      <c r="E5361" s="5">
        <v>144.12800000000001</v>
      </c>
      <c r="F5361" s="5">
        <v>400.31200000000001</v>
      </c>
      <c r="G5361" s="5">
        <v>1040.8769999999997</v>
      </c>
      <c r="H5361" s="5">
        <v>413.28700000000003</v>
      </c>
      <c r="J5361" s="130"/>
    </row>
    <row r="5362" spans="1:10">
      <c r="A5362" s="100">
        <f t="shared" si="83"/>
        <v>2015</v>
      </c>
      <c r="B5362" s="102">
        <v>8</v>
      </c>
      <c r="C5362" s="103">
        <v>42228</v>
      </c>
      <c r="D5362" s="102">
        <v>7</v>
      </c>
      <c r="E5362" s="5">
        <v>151.59100000000001</v>
      </c>
      <c r="F5362" s="5">
        <v>396.56099999999998</v>
      </c>
      <c r="G5362" s="5">
        <v>1048.0500000000002</v>
      </c>
      <c r="H5362" s="5">
        <v>514.95800000000008</v>
      </c>
      <c r="J5362" s="130"/>
    </row>
    <row r="5363" spans="1:10">
      <c r="A5363" s="100">
        <f t="shared" si="83"/>
        <v>2015</v>
      </c>
      <c r="B5363" s="102">
        <v>8</v>
      </c>
      <c r="C5363" s="103">
        <v>42228</v>
      </c>
      <c r="D5363" s="102">
        <v>8</v>
      </c>
      <c r="E5363" s="5">
        <v>143.46200000000002</v>
      </c>
      <c r="F5363" s="5">
        <v>398.46999999999997</v>
      </c>
      <c r="G5363" s="5">
        <v>1054.6049999999998</v>
      </c>
      <c r="H5363" s="5">
        <v>580.63900000000012</v>
      </c>
      <c r="J5363" s="130"/>
    </row>
    <row r="5364" spans="1:10">
      <c r="A5364" s="100">
        <f t="shared" si="83"/>
        <v>2015</v>
      </c>
      <c r="B5364" s="102">
        <v>8</v>
      </c>
      <c r="C5364" s="103">
        <v>42228</v>
      </c>
      <c r="D5364" s="102">
        <v>9</v>
      </c>
      <c r="E5364" s="5">
        <v>140.548</v>
      </c>
      <c r="F5364" s="5">
        <v>397.98599999999999</v>
      </c>
      <c r="G5364" s="5">
        <v>1069.8430000000001</v>
      </c>
      <c r="H5364" s="5">
        <v>590.84100000000024</v>
      </c>
      <c r="J5364" s="130"/>
    </row>
    <row r="5365" spans="1:10">
      <c r="A5365" s="100">
        <f t="shared" si="83"/>
        <v>2015</v>
      </c>
      <c r="B5365" s="102">
        <v>8</v>
      </c>
      <c r="C5365" s="103">
        <v>42228</v>
      </c>
      <c r="D5365" s="102">
        <v>10</v>
      </c>
      <c r="E5365" s="5">
        <v>138.68100000000001</v>
      </c>
      <c r="F5365" s="5">
        <v>395.68500000000006</v>
      </c>
      <c r="G5365" s="5">
        <v>1086.8249999999998</v>
      </c>
      <c r="H5365" s="5">
        <v>594.8850000000001</v>
      </c>
      <c r="J5365" s="130"/>
    </row>
    <row r="5366" spans="1:10">
      <c r="A5366" s="100">
        <f t="shared" si="83"/>
        <v>2015</v>
      </c>
      <c r="B5366" s="102">
        <v>8</v>
      </c>
      <c r="C5366" s="103">
        <v>42228</v>
      </c>
      <c r="D5366" s="102">
        <v>11</v>
      </c>
      <c r="E5366" s="5">
        <v>137.07900000000001</v>
      </c>
      <c r="F5366" s="5">
        <v>397.05599999999998</v>
      </c>
      <c r="G5366" s="5">
        <v>1136.7429999999997</v>
      </c>
      <c r="H5366" s="5">
        <v>602.69299999999998</v>
      </c>
      <c r="J5366" s="130"/>
    </row>
    <row r="5367" spans="1:10">
      <c r="A5367" s="100">
        <f t="shared" si="83"/>
        <v>2015</v>
      </c>
      <c r="B5367" s="102">
        <v>8</v>
      </c>
      <c r="C5367" s="103">
        <v>42228</v>
      </c>
      <c r="D5367" s="102">
        <v>12</v>
      </c>
      <c r="E5367" s="5">
        <v>133.32</v>
      </c>
      <c r="F5367" s="5">
        <v>392.65800000000007</v>
      </c>
      <c r="G5367" s="5">
        <v>1140.5930000000001</v>
      </c>
      <c r="H5367" s="5">
        <v>605.23500000000013</v>
      </c>
      <c r="J5367" s="130"/>
    </row>
    <row r="5368" spans="1:10">
      <c r="A5368" s="100">
        <f t="shared" si="83"/>
        <v>2015</v>
      </c>
      <c r="B5368" s="102">
        <v>8</v>
      </c>
      <c r="C5368" s="103">
        <v>42228</v>
      </c>
      <c r="D5368" s="102">
        <v>13</v>
      </c>
      <c r="E5368" s="5">
        <v>136.82500000000002</v>
      </c>
      <c r="F5368" s="5">
        <v>379.255</v>
      </c>
      <c r="G5368" s="5">
        <v>1149.6339999999987</v>
      </c>
      <c r="H5368" s="5">
        <v>626.79100000000005</v>
      </c>
      <c r="J5368" s="130"/>
    </row>
    <row r="5369" spans="1:10">
      <c r="A5369" s="100">
        <f t="shared" si="83"/>
        <v>2015</v>
      </c>
      <c r="B5369" s="102">
        <v>8</v>
      </c>
      <c r="C5369" s="103">
        <v>42228</v>
      </c>
      <c r="D5369" s="102">
        <v>14</v>
      </c>
      <c r="E5369" s="5">
        <v>133.24600000000001</v>
      </c>
      <c r="F5369" s="5">
        <v>378.37999999999994</v>
      </c>
      <c r="G5369" s="5">
        <v>1123.3619999999994</v>
      </c>
      <c r="H5369" s="5">
        <v>678.89499999999964</v>
      </c>
      <c r="J5369" s="130"/>
    </row>
    <row r="5370" spans="1:10">
      <c r="A5370" s="100">
        <f t="shared" si="83"/>
        <v>2015</v>
      </c>
      <c r="B5370" s="102">
        <v>8</v>
      </c>
      <c r="C5370" s="103">
        <v>42228</v>
      </c>
      <c r="D5370" s="102">
        <v>15</v>
      </c>
      <c r="E5370" s="5">
        <v>136.98500000000001</v>
      </c>
      <c r="F5370" s="5">
        <v>376.96900000000011</v>
      </c>
      <c r="G5370" s="5">
        <v>1077.077</v>
      </c>
      <c r="H5370" s="5">
        <v>705.34500000000003</v>
      </c>
      <c r="J5370" s="130"/>
    </row>
    <row r="5371" spans="1:10">
      <c r="A5371" s="100">
        <f t="shared" si="83"/>
        <v>2015</v>
      </c>
      <c r="B5371" s="102">
        <v>8</v>
      </c>
      <c r="C5371" s="103">
        <v>42228</v>
      </c>
      <c r="D5371" s="102">
        <v>16</v>
      </c>
      <c r="E5371" s="5">
        <v>132.922</v>
      </c>
      <c r="F5371" s="5">
        <v>377.62800000000004</v>
      </c>
      <c r="G5371" s="5">
        <v>1067.6499999999999</v>
      </c>
      <c r="H5371" s="5">
        <v>733.7149999999998</v>
      </c>
      <c r="J5371" s="130"/>
    </row>
    <row r="5372" spans="1:10">
      <c r="A5372" s="100">
        <f t="shared" si="83"/>
        <v>2015</v>
      </c>
      <c r="B5372" s="102">
        <v>8</v>
      </c>
      <c r="C5372" s="103">
        <v>42228</v>
      </c>
      <c r="D5372" s="102">
        <v>17</v>
      </c>
      <c r="E5372" s="5">
        <v>132.381</v>
      </c>
      <c r="F5372" s="5">
        <v>377.38500000000005</v>
      </c>
      <c r="G5372" s="5">
        <v>1011.4869999999997</v>
      </c>
      <c r="H5372" s="5">
        <v>789.8539999999997</v>
      </c>
      <c r="J5372" s="130"/>
    </row>
    <row r="5373" spans="1:10">
      <c r="A5373" s="100">
        <f t="shared" si="83"/>
        <v>2015</v>
      </c>
      <c r="B5373" s="102">
        <v>8</v>
      </c>
      <c r="C5373" s="103">
        <v>42228</v>
      </c>
      <c r="D5373" s="102">
        <v>18</v>
      </c>
      <c r="E5373" s="5">
        <v>136.24700000000001</v>
      </c>
      <c r="F5373" s="5">
        <v>386.33000000000004</v>
      </c>
      <c r="G5373" s="5">
        <v>1015.3610000000002</v>
      </c>
      <c r="H5373" s="5">
        <v>939.57300000000032</v>
      </c>
      <c r="J5373" s="130"/>
    </row>
    <row r="5374" spans="1:10">
      <c r="A5374" s="100">
        <f t="shared" si="83"/>
        <v>2015</v>
      </c>
      <c r="B5374" s="102">
        <v>8</v>
      </c>
      <c r="C5374" s="103">
        <v>42228</v>
      </c>
      <c r="D5374" s="102">
        <v>19</v>
      </c>
      <c r="E5374" s="5">
        <v>134.125</v>
      </c>
      <c r="F5374" s="5">
        <v>395.55000000000007</v>
      </c>
      <c r="G5374" s="5">
        <v>1103.7309999999998</v>
      </c>
      <c r="H5374" s="5">
        <v>1040.8560000000002</v>
      </c>
      <c r="J5374" s="130"/>
    </row>
    <row r="5375" spans="1:10">
      <c r="A5375" s="100">
        <f t="shared" si="83"/>
        <v>2015</v>
      </c>
      <c r="B5375" s="102">
        <v>8</v>
      </c>
      <c r="C5375" s="103">
        <v>42228</v>
      </c>
      <c r="D5375" s="102">
        <v>20</v>
      </c>
      <c r="E5375" s="5">
        <v>128.08100000000002</v>
      </c>
      <c r="F5375" s="5">
        <v>395.22499999999997</v>
      </c>
      <c r="G5375" s="5">
        <v>1147.5220000000004</v>
      </c>
      <c r="H5375" s="5">
        <v>1219.1870000000001</v>
      </c>
      <c r="J5375" s="130"/>
    </row>
    <row r="5376" spans="1:10">
      <c r="A5376" s="100">
        <f t="shared" si="83"/>
        <v>2015</v>
      </c>
      <c r="B5376" s="102">
        <v>8</v>
      </c>
      <c r="C5376" s="103">
        <v>42228</v>
      </c>
      <c r="D5376" s="102">
        <v>21</v>
      </c>
      <c r="E5376" s="5">
        <v>129.31300000000002</v>
      </c>
      <c r="F5376" s="5">
        <v>394.15500000000003</v>
      </c>
      <c r="G5376" s="5">
        <v>1140.4609999999998</v>
      </c>
      <c r="H5376" s="5">
        <v>1264.3170000000005</v>
      </c>
      <c r="J5376" s="130"/>
    </row>
    <row r="5377" spans="1:10">
      <c r="A5377" s="100">
        <f t="shared" si="83"/>
        <v>2015</v>
      </c>
      <c r="B5377" s="102">
        <v>8</v>
      </c>
      <c r="C5377" s="103">
        <v>42228</v>
      </c>
      <c r="D5377" s="102">
        <v>22</v>
      </c>
      <c r="E5377" s="5">
        <v>125.194</v>
      </c>
      <c r="F5377" s="5">
        <v>395.20600000000002</v>
      </c>
      <c r="G5377" s="5">
        <v>1146.0829999999996</v>
      </c>
      <c r="H5377" s="5">
        <v>1250.0840000000005</v>
      </c>
      <c r="J5377" s="130"/>
    </row>
    <row r="5378" spans="1:10">
      <c r="A5378" s="100">
        <f t="shared" si="83"/>
        <v>2015</v>
      </c>
      <c r="B5378" s="102">
        <v>8</v>
      </c>
      <c r="C5378" s="103">
        <v>42228</v>
      </c>
      <c r="D5378" s="102">
        <v>23</v>
      </c>
      <c r="E5378" s="5">
        <v>119.911</v>
      </c>
      <c r="F5378" s="5">
        <v>396.37</v>
      </c>
      <c r="G5378" s="5">
        <v>1084.777</v>
      </c>
      <c r="H5378" s="5">
        <v>1076.9520000000005</v>
      </c>
      <c r="J5378" s="130"/>
    </row>
    <row r="5379" spans="1:10">
      <c r="A5379" s="100">
        <f t="shared" si="83"/>
        <v>2015</v>
      </c>
      <c r="B5379" s="102">
        <v>8</v>
      </c>
      <c r="C5379" s="103">
        <v>42228</v>
      </c>
      <c r="D5379" s="102">
        <v>24</v>
      </c>
      <c r="E5379" s="5">
        <v>128.75800000000001</v>
      </c>
      <c r="F5379" s="5">
        <v>395.46499999999997</v>
      </c>
      <c r="G5379" s="5">
        <v>1042.4099999999996</v>
      </c>
      <c r="H5379" s="5">
        <v>948.67200000000003</v>
      </c>
      <c r="J5379" s="130"/>
    </row>
    <row r="5380" spans="1:10">
      <c r="A5380" s="100">
        <f t="shared" si="83"/>
        <v>2015</v>
      </c>
      <c r="B5380" s="102">
        <v>8</v>
      </c>
      <c r="C5380" s="103">
        <v>42229</v>
      </c>
      <c r="D5380" s="102">
        <v>1</v>
      </c>
      <c r="E5380" s="5">
        <v>138.60399999999998</v>
      </c>
      <c r="F5380" s="5">
        <v>397.67900000000003</v>
      </c>
      <c r="G5380" s="5">
        <v>974.69400000000007</v>
      </c>
      <c r="H5380" s="5">
        <v>707.52400000000023</v>
      </c>
      <c r="J5380" s="130"/>
    </row>
    <row r="5381" spans="1:10">
      <c r="A5381" s="100">
        <f t="shared" ref="A5381:A5444" si="84">YEAR(C5381)</f>
        <v>2015</v>
      </c>
      <c r="B5381" s="102">
        <v>8</v>
      </c>
      <c r="C5381" s="103">
        <v>42229</v>
      </c>
      <c r="D5381" s="102">
        <v>2</v>
      </c>
      <c r="E5381" s="5">
        <v>131.155</v>
      </c>
      <c r="F5381" s="5">
        <v>397.95</v>
      </c>
      <c r="G5381" s="5">
        <v>948.42399999999952</v>
      </c>
      <c r="H5381" s="5">
        <v>570.15199999999982</v>
      </c>
      <c r="J5381" s="130"/>
    </row>
    <row r="5382" spans="1:10">
      <c r="A5382" s="100">
        <f t="shared" si="84"/>
        <v>2015</v>
      </c>
      <c r="B5382" s="102">
        <v>8</v>
      </c>
      <c r="C5382" s="103">
        <v>42229</v>
      </c>
      <c r="D5382" s="102">
        <v>3</v>
      </c>
      <c r="E5382" s="5">
        <v>133.76300000000001</v>
      </c>
      <c r="F5382" s="5">
        <v>395.89499999999992</v>
      </c>
      <c r="G5382" s="5">
        <v>917.36</v>
      </c>
      <c r="H5382" s="5">
        <v>567.31799999999998</v>
      </c>
      <c r="J5382" s="130"/>
    </row>
    <row r="5383" spans="1:10">
      <c r="A5383" s="100">
        <f t="shared" si="84"/>
        <v>2015</v>
      </c>
      <c r="B5383" s="102">
        <v>8</v>
      </c>
      <c r="C5383" s="103">
        <v>42229</v>
      </c>
      <c r="D5383" s="102">
        <v>4</v>
      </c>
      <c r="E5383" s="5">
        <v>139.61000000000001</v>
      </c>
      <c r="F5383" s="5">
        <v>393.91799999999995</v>
      </c>
      <c r="G5383" s="5">
        <v>960.803</v>
      </c>
      <c r="H5383" s="5">
        <v>566.26499999999999</v>
      </c>
      <c r="J5383" s="130"/>
    </row>
    <row r="5384" spans="1:10">
      <c r="A5384" s="100">
        <f t="shared" si="84"/>
        <v>2015</v>
      </c>
      <c r="B5384" s="102">
        <v>8</v>
      </c>
      <c r="C5384" s="103">
        <v>42229</v>
      </c>
      <c r="D5384" s="102">
        <v>5</v>
      </c>
      <c r="E5384" s="5">
        <v>128.04400000000001</v>
      </c>
      <c r="F5384" s="5">
        <v>393.38399999999996</v>
      </c>
      <c r="G5384" s="5">
        <v>976.68000000000018</v>
      </c>
      <c r="H5384" s="5">
        <v>564.71</v>
      </c>
      <c r="J5384" s="130"/>
    </row>
    <row r="5385" spans="1:10">
      <c r="A5385" s="100">
        <f t="shared" si="84"/>
        <v>2015</v>
      </c>
      <c r="B5385" s="102">
        <v>8</v>
      </c>
      <c r="C5385" s="103">
        <v>42229</v>
      </c>
      <c r="D5385" s="102">
        <v>6</v>
      </c>
      <c r="E5385" s="5">
        <v>129.51900000000001</v>
      </c>
      <c r="F5385" s="5">
        <v>394.16600000000005</v>
      </c>
      <c r="G5385" s="5">
        <v>984.26999999999975</v>
      </c>
      <c r="H5385" s="5">
        <v>567.74099999999999</v>
      </c>
      <c r="J5385" s="130"/>
    </row>
    <row r="5386" spans="1:10">
      <c r="A5386" s="100">
        <f t="shared" si="84"/>
        <v>2015</v>
      </c>
      <c r="B5386" s="102">
        <v>8</v>
      </c>
      <c r="C5386" s="103">
        <v>42229</v>
      </c>
      <c r="D5386" s="102">
        <v>7</v>
      </c>
      <c r="E5386" s="5">
        <v>125.648</v>
      </c>
      <c r="F5386" s="5">
        <v>399.48899999999998</v>
      </c>
      <c r="G5386" s="5">
        <v>1020.171</v>
      </c>
      <c r="H5386" s="5">
        <v>628.24900000000025</v>
      </c>
      <c r="J5386" s="130"/>
    </row>
    <row r="5387" spans="1:10">
      <c r="A5387" s="100">
        <f t="shared" si="84"/>
        <v>2015</v>
      </c>
      <c r="B5387" s="102">
        <v>8</v>
      </c>
      <c r="C5387" s="103">
        <v>42229</v>
      </c>
      <c r="D5387" s="102">
        <v>8</v>
      </c>
      <c r="E5387" s="5">
        <v>118.18700000000001</v>
      </c>
      <c r="F5387" s="5">
        <v>405.63500000000005</v>
      </c>
      <c r="G5387" s="5">
        <v>1075.7760000000001</v>
      </c>
      <c r="H5387" s="5">
        <v>690.91799999999978</v>
      </c>
      <c r="J5387" s="130"/>
    </row>
    <row r="5388" spans="1:10">
      <c r="A5388" s="100">
        <f t="shared" si="84"/>
        <v>2015</v>
      </c>
      <c r="B5388" s="102">
        <v>8</v>
      </c>
      <c r="C5388" s="103">
        <v>42229</v>
      </c>
      <c r="D5388" s="102">
        <v>9</v>
      </c>
      <c r="E5388" s="5">
        <v>131.82400000000001</v>
      </c>
      <c r="F5388" s="5">
        <v>414.68399999999997</v>
      </c>
      <c r="G5388" s="5">
        <v>1107.4050000000002</v>
      </c>
      <c r="H5388" s="5">
        <v>760.75799999999992</v>
      </c>
      <c r="J5388" s="130"/>
    </row>
    <row r="5389" spans="1:10">
      <c r="A5389" s="100">
        <f t="shared" si="84"/>
        <v>2015</v>
      </c>
      <c r="B5389" s="102">
        <v>8</v>
      </c>
      <c r="C5389" s="103">
        <v>42229</v>
      </c>
      <c r="D5389" s="102">
        <v>10</v>
      </c>
      <c r="E5389" s="5">
        <v>130.791</v>
      </c>
      <c r="F5389" s="5">
        <v>418.48000000000008</v>
      </c>
      <c r="G5389" s="5">
        <v>1109.5570000000002</v>
      </c>
      <c r="H5389" s="5">
        <v>789.43100000000004</v>
      </c>
      <c r="J5389" s="130"/>
    </row>
    <row r="5390" spans="1:10">
      <c r="A5390" s="100">
        <f t="shared" si="84"/>
        <v>2015</v>
      </c>
      <c r="B5390" s="102">
        <v>8</v>
      </c>
      <c r="C5390" s="103">
        <v>42229</v>
      </c>
      <c r="D5390" s="102">
        <v>11</v>
      </c>
      <c r="E5390" s="5">
        <v>130.72300000000001</v>
      </c>
      <c r="F5390" s="5">
        <v>418.89000000000004</v>
      </c>
      <c r="G5390" s="5">
        <v>1061.45</v>
      </c>
      <c r="H5390" s="5">
        <v>803.55199999999991</v>
      </c>
      <c r="J5390" s="130"/>
    </row>
    <row r="5391" spans="1:10">
      <c r="A5391" s="100">
        <f t="shared" si="84"/>
        <v>2015</v>
      </c>
      <c r="B5391" s="102">
        <v>8</v>
      </c>
      <c r="C5391" s="103">
        <v>42229</v>
      </c>
      <c r="D5391" s="102">
        <v>12</v>
      </c>
      <c r="E5391" s="5">
        <v>133.93100000000001</v>
      </c>
      <c r="F5391" s="5">
        <v>428.625</v>
      </c>
      <c r="G5391" s="5">
        <v>1040.2310000000002</v>
      </c>
      <c r="H5391" s="5">
        <v>821.03699999999969</v>
      </c>
      <c r="J5391" s="130"/>
    </row>
    <row r="5392" spans="1:10">
      <c r="A5392" s="100">
        <f t="shared" si="84"/>
        <v>2015</v>
      </c>
      <c r="B5392" s="102">
        <v>8</v>
      </c>
      <c r="C5392" s="103">
        <v>42229</v>
      </c>
      <c r="D5392" s="102">
        <v>13</v>
      </c>
      <c r="E5392" s="5">
        <v>129.80600000000001</v>
      </c>
      <c r="F5392" s="5">
        <v>429.80899999999997</v>
      </c>
      <c r="G5392" s="5">
        <v>1037.8630000000001</v>
      </c>
      <c r="H5392" s="5">
        <v>817.4599999999997</v>
      </c>
      <c r="J5392" s="130"/>
    </row>
    <row r="5393" spans="1:10">
      <c r="A5393" s="100">
        <f t="shared" si="84"/>
        <v>2015</v>
      </c>
      <c r="B5393" s="102">
        <v>8</v>
      </c>
      <c r="C5393" s="103">
        <v>42229</v>
      </c>
      <c r="D5393" s="102">
        <v>14</v>
      </c>
      <c r="E5393" s="5">
        <v>134.87100000000001</v>
      </c>
      <c r="F5393" s="5">
        <v>429.70400000000001</v>
      </c>
      <c r="G5393" s="5">
        <v>1036.7650000000006</v>
      </c>
      <c r="H5393" s="5">
        <v>836.84800000000007</v>
      </c>
      <c r="J5393" s="130"/>
    </row>
    <row r="5394" spans="1:10">
      <c r="A5394" s="100">
        <f t="shared" si="84"/>
        <v>2015</v>
      </c>
      <c r="B5394" s="102">
        <v>8</v>
      </c>
      <c r="C5394" s="103">
        <v>42229</v>
      </c>
      <c r="D5394" s="102">
        <v>15</v>
      </c>
      <c r="E5394" s="5">
        <v>136.114</v>
      </c>
      <c r="F5394" s="5">
        <v>428.04300000000001</v>
      </c>
      <c r="G5394" s="5">
        <v>1037.8470000000002</v>
      </c>
      <c r="H5394" s="5">
        <v>848.13300000000027</v>
      </c>
      <c r="J5394" s="130"/>
    </row>
    <row r="5395" spans="1:10">
      <c r="A5395" s="100">
        <f t="shared" si="84"/>
        <v>2015</v>
      </c>
      <c r="B5395" s="102">
        <v>8</v>
      </c>
      <c r="C5395" s="103">
        <v>42229</v>
      </c>
      <c r="D5395" s="102">
        <v>16</v>
      </c>
      <c r="E5395" s="5">
        <v>130.51100000000002</v>
      </c>
      <c r="F5395" s="5">
        <v>412.96199999999999</v>
      </c>
      <c r="G5395" s="5">
        <v>1031.8389999999999</v>
      </c>
      <c r="H5395" s="5">
        <v>831.25899999999979</v>
      </c>
      <c r="J5395" s="130"/>
    </row>
    <row r="5396" spans="1:10">
      <c r="A5396" s="100">
        <f t="shared" si="84"/>
        <v>2015</v>
      </c>
      <c r="B5396" s="102">
        <v>8</v>
      </c>
      <c r="C5396" s="103">
        <v>42229</v>
      </c>
      <c r="D5396" s="102">
        <v>17</v>
      </c>
      <c r="E5396" s="5">
        <v>120.42200000000001</v>
      </c>
      <c r="F5396" s="5">
        <v>411.94499999999994</v>
      </c>
      <c r="G5396" s="5">
        <v>1033.21</v>
      </c>
      <c r="H5396" s="5">
        <v>855.74900000000002</v>
      </c>
      <c r="J5396" s="130"/>
    </row>
    <row r="5397" spans="1:10">
      <c r="A5397" s="100">
        <f t="shared" si="84"/>
        <v>2015</v>
      </c>
      <c r="B5397" s="102">
        <v>8</v>
      </c>
      <c r="C5397" s="103">
        <v>42229</v>
      </c>
      <c r="D5397" s="102">
        <v>18</v>
      </c>
      <c r="E5397" s="5">
        <v>123.94600000000001</v>
      </c>
      <c r="F5397" s="5">
        <v>423.41300000000001</v>
      </c>
      <c r="G5397" s="5">
        <v>1022.5770000000005</v>
      </c>
      <c r="H5397" s="5">
        <v>936.38099999999974</v>
      </c>
      <c r="J5397" s="130"/>
    </row>
    <row r="5398" spans="1:10">
      <c r="A5398" s="100">
        <f t="shared" si="84"/>
        <v>2015</v>
      </c>
      <c r="B5398" s="102">
        <v>8</v>
      </c>
      <c r="C5398" s="103">
        <v>42229</v>
      </c>
      <c r="D5398" s="102">
        <v>19</v>
      </c>
      <c r="E5398" s="5">
        <v>122.36500000000001</v>
      </c>
      <c r="F5398" s="5">
        <v>430.43600000000004</v>
      </c>
      <c r="G5398" s="5">
        <v>1045.5320000000002</v>
      </c>
      <c r="H5398" s="5">
        <v>1086.0199999999998</v>
      </c>
      <c r="J5398" s="130"/>
    </row>
    <row r="5399" spans="1:10">
      <c r="A5399" s="100">
        <f t="shared" si="84"/>
        <v>2015</v>
      </c>
      <c r="B5399" s="102">
        <v>8</v>
      </c>
      <c r="C5399" s="103">
        <v>42229</v>
      </c>
      <c r="D5399" s="102">
        <v>20</v>
      </c>
      <c r="E5399" s="5">
        <v>122.03500000000001</v>
      </c>
      <c r="F5399" s="5">
        <v>442.10500000000008</v>
      </c>
      <c r="G5399" s="5">
        <v>1078.8149999999998</v>
      </c>
      <c r="H5399" s="5">
        <v>1266.6189999999997</v>
      </c>
      <c r="J5399" s="130"/>
    </row>
    <row r="5400" spans="1:10">
      <c r="A5400" s="100">
        <f t="shared" si="84"/>
        <v>2015</v>
      </c>
      <c r="B5400" s="102">
        <v>8</v>
      </c>
      <c r="C5400" s="103">
        <v>42229</v>
      </c>
      <c r="D5400" s="102">
        <v>21</v>
      </c>
      <c r="E5400" s="5">
        <v>123.03100000000001</v>
      </c>
      <c r="F5400" s="5">
        <v>443.7890000000001</v>
      </c>
      <c r="G5400" s="5">
        <v>1077.6030000000003</v>
      </c>
      <c r="H5400" s="5">
        <v>1303.127</v>
      </c>
      <c r="J5400" s="130"/>
    </row>
    <row r="5401" spans="1:10">
      <c r="A5401" s="100">
        <f t="shared" si="84"/>
        <v>2015</v>
      </c>
      <c r="B5401" s="102">
        <v>8</v>
      </c>
      <c r="C5401" s="103">
        <v>42229</v>
      </c>
      <c r="D5401" s="102">
        <v>22</v>
      </c>
      <c r="E5401" s="5">
        <v>119.66000000000001</v>
      </c>
      <c r="F5401" s="5">
        <v>442.92599999999993</v>
      </c>
      <c r="G5401" s="5">
        <v>1049.752</v>
      </c>
      <c r="H5401" s="5">
        <v>1288.6430000000003</v>
      </c>
      <c r="J5401" s="130"/>
    </row>
    <row r="5402" spans="1:10">
      <c r="A5402" s="100">
        <f t="shared" si="84"/>
        <v>2015</v>
      </c>
      <c r="B5402" s="102">
        <v>8</v>
      </c>
      <c r="C5402" s="103">
        <v>42229</v>
      </c>
      <c r="D5402" s="102">
        <v>23</v>
      </c>
      <c r="E5402" s="5">
        <v>123.245</v>
      </c>
      <c r="F5402" s="5">
        <v>442.92900000000003</v>
      </c>
      <c r="G5402" s="5">
        <v>962.35800000000029</v>
      </c>
      <c r="H5402" s="5">
        <v>1202.9580000000001</v>
      </c>
      <c r="J5402" s="130"/>
    </row>
    <row r="5403" spans="1:10">
      <c r="A5403" s="100">
        <f t="shared" si="84"/>
        <v>2015</v>
      </c>
      <c r="B5403" s="102">
        <v>8</v>
      </c>
      <c r="C5403" s="103">
        <v>42229</v>
      </c>
      <c r="D5403" s="102">
        <v>24</v>
      </c>
      <c r="E5403" s="5">
        <v>113.384</v>
      </c>
      <c r="F5403" s="5">
        <v>441.94299999999993</v>
      </c>
      <c r="G5403" s="5">
        <v>947.58</v>
      </c>
      <c r="H5403" s="5">
        <v>900.95499999999993</v>
      </c>
      <c r="J5403" s="130"/>
    </row>
    <row r="5404" spans="1:10">
      <c r="A5404" s="100">
        <f t="shared" si="84"/>
        <v>2015</v>
      </c>
      <c r="B5404" s="102">
        <v>8</v>
      </c>
      <c r="C5404" s="103">
        <v>42230</v>
      </c>
      <c r="D5404" s="102">
        <v>1</v>
      </c>
      <c r="E5404" s="5">
        <v>105.53000000000002</v>
      </c>
      <c r="F5404" s="5">
        <v>423.79699999999997</v>
      </c>
      <c r="G5404" s="5">
        <v>926.91599999999994</v>
      </c>
      <c r="H5404" s="5">
        <v>703.43900000000008</v>
      </c>
      <c r="J5404" s="130"/>
    </row>
    <row r="5405" spans="1:10">
      <c r="A5405" s="100">
        <f t="shared" si="84"/>
        <v>2015</v>
      </c>
      <c r="B5405" s="102">
        <v>8</v>
      </c>
      <c r="C5405" s="103">
        <v>42230</v>
      </c>
      <c r="D5405" s="102">
        <v>2</v>
      </c>
      <c r="E5405" s="5">
        <v>101.33500000000001</v>
      </c>
      <c r="F5405" s="5">
        <v>423.24099999999999</v>
      </c>
      <c r="G5405" s="5">
        <v>909.17000000000007</v>
      </c>
      <c r="H5405" s="5">
        <v>574.19000000000005</v>
      </c>
      <c r="J5405" s="130"/>
    </row>
    <row r="5406" spans="1:10">
      <c r="A5406" s="100">
        <f t="shared" si="84"/>
        <v>2015</v>
      </c>
      <c r="B5406" s="102">
        <v>8</v>
      </c>
      <c r="C5406" s="103">
        <v>42230</v>
      </c>
      <c r="D5406" s="102">
        <v>3</v>
      </c>
      <c r="E5406" s="5">
        <v>110.122</v>
      </c>
      <c r="F5406" s="5">
        <v>428.81400000000014</v>
      </c>
      <c r="G5406" s="5">
        <v>897.3670000000003</v>
      </c>
      <c r="H5406" s="5">
        <v>556.66</v>
      </c>
      <c r="J5406" s="130"/>
    </row>
    <row r="5407" spans="1:10">
      <c r="A5407" s="100">
        <f t="shared" si="84"/>
        <v>2015</v>
      </c>
      <c r="B5407" s="102">
        <v>8</v>
      </c>
      <c r="C5407" s="103">
        <v>42230</v>
      </c>
      <c r="D5407" s="102">
        <v>4</v>
      </c>
      <c r="E5407" s="5">
        <v>113.709</v>
      </c>
      <c r="F5407" s="5">
        <v>432.21000000000004</v>
      </c>
      <c r="G5407" s="5">
        <v>898.37700000000018</v>
      </c>
      <c r="H5407" s="5">
        <v>555.67600000000004</v>
      </c>
      <c r="J5407" s="130"/>
    </row>
    <row r="5408" spans="1:10">
      <c r="A5408" s="100">
        <f t="shared" si="84"/>
        <v>2015</v>
      </c>
      <c r="B5408" s="102">
        <v>8</v>
      </c>
      <c r="C5408" s="103">
        <v>42230</v>
      </c>
      <c r="D5408" s="102">
        <v>5</v>
      </c>
      <c r="E5408" s="5">
        <v>112.985</v>
      </c>
      <c r="F5408" s="5">
        <v>431.13200000000006</v>
      </c>
      <c r="G5408" s="5">
        <v>901.87999999999988</v>
      </c>
      <c r="H5408" s="5">
        <v>556.08799999999997</v>
      </c>
      <c r="J5408" s="130"/>
    </row>
    <row r="5409" spans="1:10">
      <c r="A5409" s="100">
        <f t="shared" si="84"/>
        <v>2015</v>
      </c>
      <c r="B5409" s="102">
        <v>8</v>
      </c>
      <c r="C5409" s="103">
        <v>42230</v>
      </c>
      <c r="D5409" s="102">
        <v>6</v>
      </c>
      <c r="E5409" s="5">
        <v>110.20400000000001</v>
      </c>
      <c r="F5409" s="5">
        <v>430.55800000000005</v>
      </c>
      <c r="G5409" s="5">
        <v>903.87100000000009</v>
      </c>
      <c r="H5409" s="5">
        <v>557.24300000000005</v>
      </c>
      <c r="J5409" s="130"/>
    </row>
    <row r="5410" spans="1:10">
      <c r="A5410" s="100">
        <f t="shared" si="84"/>
        <v>2015</v>
      </c>
      <c r="B5410" s="102">
        <v>8</v>
      </c>
      <c r="C5410" s="103">
        <v>42230</v>
      </c>
      <c r="D5410" s="102">
        <v>7</v>
      </c>
      <c r="E5410" s="5">
        <v>106.41300000000001</v>
      </c>
      <c r="F5410" s="5">
        <v>429.11100000000005</v>
      </c>
      <c r="G5410" s="5">
        <v>1011.174</v>
      </c>
      <c r="H5410" s="5">
        <v>665.44</v>
      </c>
      <c r="J5410" s="130"/>
    </row>
    <row r="5411" spans="1:10">
      <c r="A5411" s="100">
        <f t="shared" si="84"/>
        <v>2015</v>
      </c>
      <c r="B5411" s="102">
        <v>8</v>
      </c>
      <c r="C5411" s="103">
        <v>42230</v>
      </c>
      <c r="D5411" s="102">
        <v>8</v>
      </c>
      <c r="E5411" s="5">
        <v>82.788000000000011</v>
      </c>
      <c r="F5411" s="5">
        <v>429.30700000000002</v>
      </c>
      <c r="G5411" s="5">
        <v>1067.8920000000001</v>
      </c>
      <c r="H5411" s="5">
        <v>747.90800000000002</v>
      </c>
      <c r="J5411" s="130"/>
    </row>
    <row r="5412" spans="1:10">
      <c r="A5412" s="100">
        <f t="shared" si="84"/>
        <v>2015</v>
      </c>
      <c r="B5412" s="102">
        <v>8</v>
      </c>
      <c r="C5412" s="103">
        <v>42230</v>
      </c>
      <c r="D5412" s="102">
        <v>9</v>
      </c>
      <c r="E5412" s="5">
        <v>110.53800000000001</v>
      </c>
      <c r="F5412" s="5">
        <v>423.416</v>
      </c>
      <c r="G5412" s="5">
        <v>1061.049</v>
      </c>
      <c r="H5412" s="5">
        <v>784.04399999999998</v>
      </c>
      <c r="J5412" s="130"/>
    </row>
    <row r="5413" spans="1:10">
      <c r="A5413" s="100">
        <f t="shared" si="84"/>
        <v>2015</v>
      </c>
      <c r="B5413" s="102">
        <v>8</v>
      </c>
      <c r="C5413" s="103">
        <v>42230</v>
      </c>
      <c r="D5413" s="102">
        <v>10</v>
      </c>
      <c r="E5413" s="5">
        <v>115.461</v>
      </c>
      <c r="F5413" s="5">
        <v>413.79100000000011</v>
      </c>
      <c r="G5413" s="5">
        <v>1063.481</v>
      </c>
      <c r="H5413" s="5">
        <v>798.12</v>
      </c>
      <c r="J5413" s="130"/>
    </row>
    <row r="5414" spans="1:10">
      <c r="A5414" s="100">
        <f t="shared" si="84"/>
        <v>2015</v>
      </c>
      <c r="B5414" s="102">
        <v>8</v>
      </c>
      <c r="C5414" s="103">
        <v>42230</v>
      </c>
      <c r="D5414" s="102">
        <v>11</v>
      </c>
      <c r="E5414" s="5">
        <v>114.381</v>
      </c>
      <c r="F5414" s="5">
        <v>422.6230000000001</v>
      </c>
      <c r="G5414" s="5">
        <v>1067.3770000000002</v>
      </c>
      <c r="H5414" s="5">
        <v>821.80600000000004</v>
      </c>
      <c r="J5414" s="130"/>
    </row>
    <row r="5415" spans="1:10">
      <c r="A5415" s="100">
        <f t="shared" si="84"/>
        <v>2015</v>
      </c>
      <c r="B5415" s="102">
        <v>8</v>
      </c>
      <c r="C5415" s="103">
        <v>42230</v>
      </c>
      <c r="D5415" s="102">
        <v>12</v>
      </c>
      <c r="E5415" s="5">
        <v>105.84700000000001</v>
      </c>
      <c r="F5415" s="5">
        <v>423.85400000000004</v>
      </c>
      <c r="G5415" s="5">
        <v>1072.8319999999999</v>
      </c>
      <c r="H5415" s="5">
        <v>828.29600000000016</v>
      </c>
      <c r="J5415" s="130"/>
    </row>
    <row r="5416" spans="1:10">
      <c r="A5416" s="100">
        <f t="shared" si="84"/>
        <v>2015</v>
      </c>
      <c r="B5416" s="102">
        <v>8</v>
      </c>
      <c r="C5416" s="103">
        <v>42230</v>
      </c>
      <c r="D5416" s="102">
        <v>13</v>
      </c>
      <c r="E5416" s="5">
        <v>96.084000000000003</v>
      </c>
      <c r="F5416" s="5">
        <v>426.59400000000011</v>
      </c>
      <c r="G5416" s="5">
        <v>1019.5810000000001</v>
      </c>
      <c r="H5416" s="5">
        <v>832.70299999999997</v>
      </c>
      <c r="J5416" s="130"/>
    </row>
    <row r="5417" spans="1:10">
      <c r="A5417" s="100">
        <f t="shared" si="84"/>
        <v>2015</v>
      </c>
      <c r="B5417" s="102">
        <v>8</v>
      </c>
      <c r="C5417" s="103">
        <v>42230</v>
      </c>
      <c r="D5417" s="102">
        <v>14</v>
      </c>
      <c r="E5417" s="5">
        <v>79.72</v>
      </c>
      <c r="F5417" s="5">
        <v>428.97299999999996</v>
      </c>
      <c r="G5417" s="5">
        <v>1015.6669999999999</v>
      </c>
      <c r="H5417" s="5">
        <v>826.68100000000004</v>
      </c>
      <c r="J5417" s="130"/>
    </row>
    <row r="5418" spans="1:10">
      <c r="A5418" s="100">
        <f t="shared" si="84"/>
        <v>2015</v>
      </c>
      <c r="B5418" s="102">
        <v>8</v>
      </c>
      <c r="C5418" s="103">
        <v>42230</v>
      </c>
      <c r="D5418" s="102">
        <v>15</v>
      </c>
      <c r="E5418" s="5">
        <v>12.454000000000001</v>
      </c>
      <c r="F5418" s="5">
        <v>434.077</v>
      </c>
      <c r="G5418" s="5">
        <v>1007.0970000000002</v>
      </c>
      <c r="H5418" s="5">
        <v>883.13300000000015</v>
      </c>
      <c r="J5418" s="130"/>
    </row>
    <row r="5419" spans="1:10">
      <c r="A5419" s="100">
        <f t="shared" si="84"/>
        <v>2015</v>
      </c>
      <c r="B5419" s="102">
        <v>8</v>
      </c>
      <c r="C5419" s="103">
        <v>42230</v>
      </c>
      <c r="D5419" s="102">
        <v>16</v>
      </c>
      <c r="E5419" s="5">
        <v>7.46</v>
      </c>
      <c r="F5419" s="5">
        <v>440.64299999999992</v>
      </c>
      <c r="G5419" s="5">
        <v>1011.1950000000002</v>
      </c>
      <c r="H5419" s="5">
        <v>899.33000000000015</v>
      </c>
      <c r="J5419" s="130"/>
    </row>
    <row r="5420" spans="1:10">
      <c r="A5420" s="100">
        <f t="shared" si="84"/>
        <v>2015</v>
      </c>
      <c r="B5420" s="102">
        <v>8</v>
      </c>
      <c r="C5420" s="103">
        <v>42230</v>
      </c>
      <c r="D5420" s="102">
        <v>17</v>
      </c>
      <c r="E5420" s="5">
        <v>7.28</v>
      </c>
      <c r="F5420" s="5">
        <v>440.65000000000003</v>
      </c>
      <c r="G5420" s="5">
        <v>1030.1479999999997</v>
      </c>
      <c r="H5420" s="5">
        <v>894.51700000000017</v>
      </c>
      <c r="J5420" s="130"/>
    </row>
    <row r="5421" spans="1:10">
      <c r="A5421" s="100">
        <f t="shared" si="84"/>
        <v>2015</v>
      </c>
      <c r="B5421" s="102">
        <v>8</v>
      </c>
      <c r="C5421" s="103">
        <v>42230</v>
      </c>
      <c r="D5421" s="102">
        <v>18</v>
      </c>
      <c r="E5421" s="5">
        <v>7.3250000000000002</v>
      </c>
      <c r="F5421" s="5">
        <v>440.13499999999999</v>
      </c>
      <c r="G5421" s="5">
        <v>1037.8600000000001</v>
      </c>
      <c r="H5421" s="5">
        <v>943.14300000000003</v>
      </c>
      <c r="J5421" s="130"/>
    </row>
    <row r="5422" spans="1:10">
      <c r="A5422" s="100">
        <f t="shared" si="84"/>
        <v>2015</v>
      </c>
      <c r="B5422" s="102">
        <v>8</v>
      </c>
      <c r="C5422" s="103">
        <v>42230</v>
      </c>
      <c r="D5422" s="102">
        <v>19</v>
      </c>
      <c r="E5422" s="5">
        <v>8.0020000000000007</v>
      </c>
      <c r="F5422" s="5">
        <v>441.70499999999998</v>
      </c>
      <c r="G5422" s="5">
        <v>1051.3630000000001</v>
      </c>
      <c r="H5422" s="5">
        <v>1083.6310000000001</v>
      </c>
      <c r="J5422" s="130"/>
    </row>
    <row r="5423" spans="1:10">
      <c r="A5423" s="100">
        <f t="shared" si="84"/>
        <v>2015</v>
      </c>
      <c r="B5423" s="102">
        <v>8</v>
      </c>
      <c r="C5423" s="103">
        <v>42230</v>
      </c>
      <c r="D5423" s="102">
        <v>20</v>
      </c>
      <c r="E5423" s="5">
        <v>8.2870000000000008</v>
      </c>
      <c r="F5423" s="5">
        <v>483.125</v>
      </c>
      <c r="G5423" s="5">
        <v>1026.8020000000001</v>
      </c>
      <c r="H5423" s="5">
        <v>1326.5700000000002</v>
      </c>
      <c r="J5423" s="130"/>
    </row>
    <row r="5424" spans="1:10">
      <c r="A5424" s="100">
        <f t="shared" si="84"/>
        <v>2015</v>
      </c>
      <c r="B5424" s="102">
        <v>8</v>
      </c>
      <c r="C5424" s="103">
        <v>42230</v>
      </c>
      <c r="D5424" s="102">
        <v>21</v>
      </c>
      <c r="E5424" s="5">
        <v>8.0370000000000008</v>
      </c>
      <c r="F5424" s="5">
        <v>482.10700000000003</v>
      </c>
      <c r="G5424" s="5">
        <v>1022.2140000000001</v>
      </c>
      <c r="H5424" s="5">
        <v>1408.0120000000002</v>
      </c>
      <c r="J5424" s="130"/>
    </row>
    <row r="5425" spans="1:10">
      <c r="A5425" s="100">
        <f t="shared" si="84"/>
        <v>2015</v>
      </c>
      <c r="B5425" s="102">
        <v>8</v>
      </c>
      <c r="C5425" s="103">
        <v>42230</v>
      </c>
      <c r="D5425" s="102">
        <v>22</v>
      </c>
      <c r="E5425" s="5">
        <v>8.1740000000000013</v>
      </c>
      <c r="F5425" s="5">
        <v>488.92400000000004</v>
      </c>
      <c r="G5425" s="5">
        <v>1020.4280000000001</v>
      </c>
      <c r="H5425" s="5">
        <v>1337.0240000000001</v>
      </c>
      <c r="J5425" s="130"/>
    </row>
    <row r="5426" spans="1:10">
      <c r="A5426" s="100">
        <f t="shared" si="84"/>
        <v>2015</v>
      </c>
      <c r="B5426" s="102">
        <v>8</v>
      </c>
      <c r="C5426" s="103">
        <v>42230</v>
      </c>
      <c r="D5426" s="102">
        <v>23</v>
      </c>
      <c r="E5426" s="5">
        <v>7.556</v>
      </c>
      <c r="F5426" s="5">
        <v>506.51200000000006</v>
      </c>
      <c r="G5426" s="5">
        <v>1014.652</v>
      </c>
      <c r="H5426" s="5">
        <v>1120.864</v>
      </c>
      <c r="J5426" s="130"/>
    </row>
    <row r="5427" spans="1:10">
      <c r="A5427" s="100">
        <f t="shared" si="84"/>
        <v>2015</v>
      </c>
      <c r="B5427" s="102">
        <v>8</v>
      </c>
      <c r="C5427" s="103">
        <v>42230</v>
      </c>
      <c r="D5427" s="102">
        <v>24</v>
      </c>
      <c r="E5427" s="5">
        <v>7.6690000000000005</v>
      </c>
      <c r="F5427" s="5">
        <v>509.69499999999994</v>
      </c>
      <c r="G5427" s="5">
        <v>992.37800000000016</v>
      </c>
      <c r="H5427" s="5">
        <v>977.88100000000009</v>
      </c>
      <c r="J5427" s="130"/>
    </row>
    <row r="5428" spans="1:10">
      <c r="A5428" s="100">
        <f t="shared" si="84"/>
        <v>2015</v>
      </c>
      <c r="B5428" s="102">
        <v>8</v>
      </c>
      <c r="C5428" s="103">
        <v>42231</v>
      </c>
      <c r="D5428" s="102">
        <v>1</v>
      </c>
      <c r="E5428" s="5">
        <v>7.4720000000000004</v>
      </c>
      <c r="F5428" s="5">
        <v>503.61499999999995</v>
      </c>
      <c r="G5428" s="5">
        <v>948.9559999999999</v>
      </c>
      <c r="H5428" s="5">
        <v>832.85500000000013</v>
      </c>
      <c r="J5428" s="130"/>
    </row>
    <row r="5429" spans="1:10">
      <c r="A5429" s="100">
        <f t="shared" si="84"/>
        <v>2015</v>
      </c>
      <c r="B5429" s="102">
        <v>8</v>
      </c>
      <c r="C5429" s="103">
        <v>42231</v>
      </c>
      <c r="D5429" s="102">
        <v>2</v>
      </c>
      <c r="E5429" s="5">
        <v>8.6310000000000002</v>
      </c>
      <c r="F5429" s="5">
        <v>504.69400000000002</v>
      </c>
      <c r="G5429" s="5">
        <v>828.57799999999997</v>
      </c>
      <c r="H5429" s="5">
        <v>585.6550000000002</v>
      </c>
      <c r="J5429" s="130"/>
    </row>
    <row r="5430" spans="1:10">
      <c r="A5430" s="100">
        <f t="shared" si="84"/>
        <v>2015</v>
      </c>
      <c r="B5430" s="102">
        <v>8</v>
      </c>
      <c r="C5430" s="103">
        <v>42231</v>
      </c>
      <c r="D5430" s="102">
        <v>3</v>
      </c>
      <c r="E5430" s="5">
        <v>7.5390000000000006</v>
      </c>
      <c r="F5430" s="5">
        <v>505.40300000000002</v>
      </c>
      <c r="G5430" s="5">
        <v>786.34099999999967</v>
      </c>
      <c r="H5430" s="5">
        <v>510.78199999999998</v>
      </c>
      <c r="J5430" s="130"/>
    </row>
    <row r="5431" spans="1:10">
      <c r="A5431" s="100">
        <f t="shared" si="84"/>
        <v>2015</v>
      </c>
      <c r="B5431" s="102">
        <v>8</v>
      </c>
      <c r="C5431" s="103">
        <v>42231</v>
      </c>
      <c r="D5431" s="102">
        <v>4</v>
      </c>
      <c r="E5431" s="5">
        <v>7.2520000000000007</v>
      </c>
      <c r="F5431" s="5">
        <v>505.13600000000008</v>
      </c>
      <c r="G5431" s="5">
        <v>799.23900000000037</v>
      </c>
      <c r="H5431" s="5">
        <v>505.19299999999998</v>
      </c>
      <c r="J5431" s="130"/>
    </row>
    <row r="5432" spans="1:10">
      <c r="A5432" s="100">
        <f t="shared" si="84"/>
        <v>2015</v>
      </c>
      <c r="B5432" s="102">
        <v>8</v>
      </c>
      <c r="C5432" s="103">
        <v>42231</v>
      </c>
      <c r="D5432" s="102">
        <v>5</v>
      </c>
      <c r="E5432" s="5">
        <v>7.4480000000000004</v>
      </c>
      <c r="F5432" s="5">
        <v>505.10600000000005</v>
      </c>
      <c r="G5432" s="5">
        <v>822.87599999999975</v>
      </c>
      <c r="H5432" s="5">
        <v>506.83500000000004</v>
      </c>
      <c r="J5432" s="130"/>
    </row>
    <row r="5433" spans="1:10">
      <c r="A5433" s="100">
        <f t="shared" si="84"/>
        <v>2015</v>
      </c>
      <c r="B5433" s="102">
        <v>8</v>
      </c>
      <c r="C5433" s="103">
        <v>42231</v>
      </c>
      <c r="D5433" s="102">
        <v>6</v>
      </c>
      <c r="E5433" s="5">
        <v>7.6580000000000004</v>
      </c>
      <c r="F5433" s="5">
        <v>504.8610000000001</v>
      </c>
      <c r="G5433" s="5">
        <v>827.82900000000006</v>
      </c>
      <c r="H5433" s="5">
        <v>500.92099999999999</v>
      </c>
      <c r="J5433" s="130"/>
    </row>
    <row r="5434" spans="1:10">
      <c r="A5434" s="100">
        <f t="shared" si="84"/>
        <v>2015</v>
      </c>
      <c r="B5434" s="102">
        <v>8</v>
      </c>
      <c r="C5434" s="103">
        <v>42231</v>
      </c>
      <c r="D5434" s="102">
        <v>7</v>
      </c>
      <c r="E5434" s="5">
        <v>6.1859999999999999</v>
      </c>
      <c r="F5434" s="5">
        <v>506.20400000000006</v>
      </c>
      <c r="G5434" s="5">
        <v>902.75900000000001</v>
      </c>
      <c r="H5434" s="5">
        <v>406.28000000000003</v>
      </c>
      <c r="J5434" s="130"/>
    </row>
    <row r="5435" spans="1:10">
      <c r="A5435" s="100">
        <f t="shared" si="84"/>
        <v>2015</v>
      </c>
      <c r="B5435" s="102">
        <v>8</v>
      </c>
      <c r="C5435" s="103">
        <v>42231</v>
      </c>
      <c r="D5435" s="102">
        <v>8</v>
      </c>
      <c r="E5435" s="5">
        <v>5.7590000000000003</v>
      </c>
      <c r="F5435" s="5">
        <v>491.62200000000007</v>
      </c>
      <c r="G5435" s="5">
        <v>921.32700000000011</v>
      </c>
      <c r="H5435" s="5">
        <v>425.98900000000003</v>
      </c>
      <c r="J5435" s="130"/>
    </row>
    <row r="5436" spans="1:10">
      <c r="A5436" s="100">
        <f t="shared" si="84"/>
        <v>2015</v>
      </c>
      <c r="B5436" s="102">
        <v>8</v>
      </c>
      <c r="C5436" s="103">
        <v>42231</v>
      </c>
      <c r="D5436" s="102">
        <v>9</v>
      </c>
      <c r="E5436" s="5">
        <v>6.6820000000000004</v>
      </c>
      <c r="F5436" s="5">
        <v>479.81200000000007</v>
      </c>
      <c r="G5436" s="5">
        <v>953.35400000000016</v>
      </c>
      <c r="H5436" s="5">
        <v>448.77400000000011</v>
      </c>
      <c r="J5436" s="130"/>
    </row>
    <row r="5437" spans="1:10">
      <c r="A5437" s="100">
        <f t="shared" si="84"/>
        <v>2015</v>
      </c>
      <c r="B5437" s="102">
        <v>8</v>
      </c>
      <c r="C5437" s="103">
        <v>42231</v>
      </c>
      <c r="D5437" s="102">
        <v>10</v>
      </c>
      <c r="E5437" s="5">
        <v>6.6370000000000005</v>
      </c>
      <c r="F5437" s="5">
        <v>480.84100000000001</v>
      </c>
      <c r="G5437" s="5">
        <v>973.28800000000012</v>
      </c>
      <c r="H5437" s="5">
        <v>454.3</v>
      </c>
      <c r="J5437" s="130"/>
    </row>
    <row r="5438" spans="1:10">
      <c r="A5438" s="100">
        <f t="shared" si="84"/>
        <v>2015</v>
      </c>
      <c r="B5438" s="102">
        <v>8</v>
      </c>
      <c r="C5438" s="103">
        <v>42231</v>
      </c>
      <c r="D5438" s="102">
        <v>11</v>
      </c>
      <c r="E5438" s="5">
        <v>6.6139999999999999</v>
      </c>
      <c r="F5438" s="5">
        <v>479.12100000000004</v>
      </c>
      <c r="G5438" s="5">
        <v>979.43300000000022</v>
      </c>
      <c r="H5438" s="5">
        <v>455.84300000000002</v>
      </c>
      <c r="J5438" s="130"/>
    </row>
    <row r="5439" spans="1:10">
      <c r="A5439" s="100">
        <f t="shared" si="84"/>
        <v>2015</v>
      </c>
      <c r="B5439" s="102">
        <v>8</v>
      </c>
      <c r="C5439" s="103">
        <v>42231</v>
      </c>
      <c r="D5439" s="102">
        <v>12</v>
      </c>
      <c r="E5439" s="5">
        <v>6.6840000000000002</v>
      </c>
      <c r="F5439" s="5">
        <v>476.81000000000006</v>
      </c>
      <c r="G5439" s="5">
        <v>1002.0319999999998</v>
      </c>
      <c r="H5439" s="5">
        <v>436.70599999999996</v>
      </c>
      <c r="J5439" s="130"/>
    </row>
    <row r="5440" spans="1:10">
      <c r="A5440" s="100">
        <f t="shared" si="84"/>
        <v>2015</v>
      </c>
      <c r="B5440" s="102">
        <v>8</v>
      </c>
      <c r="C5440" s="103">
        <v>42231</v>
      </c>
      <c r="D5440" s="102">
        <v>13</v>
      </c>
      <c r="E5440" s="5">
        <v>5.0180000000000007</v>
      </c>
      <c r="F5440" s="5">
        <v>476.39800000000002</v>
      </c>
      <c r="G5440" s="5">
        <v>998.6519999999997</v>
      </c>
      <c r="H5440" s="5">
        <v>421.31000000000012</v>
      </c>
      <c r="J5440" s="130"/>
    </row>
    <row r="5441" spans="1:10">
      <c r="A5441" s="100">
        <f t="shared" si="84"/>
        <v>2015</v>
      </c>
      <c r="B5441" s="102">
        <v>8</v>
      </c>
      <c r="C5441" s="103">
        <v>42231</v>
      </c>
      <c r="D5441" s="102">
        <v>14</v>
      </c>
      <c r="E5441" s="5">
        <v>3.6310000000000002</v>
      </c>
      <c r="F5441" s="5">
        <v>478.45099999999996</v>
      </c>
      <c r="G5441" s="5">
        <v>1074.7609999999997</v>
      </c>
      <c r="H5441" s="5">
        <v>331.97100000000006</v>
      </c>
      <c r="J5441" s="130"/>
    </row>
    <row r="5442" spans="1:10">
      <c r="A5442" s="100">
        <f t="shared" si="84"/>
        <v>2015</v>
      </c>
      <c r="B5442" s="102">
        <v>8</v>
      </c>
      <c r="C5442" s="103">
        <v>42231</v>
      </c>
      <c r="D5442" s="102">
        <v>15</v>
      </c>
      <c r="E5442" s="5">
        <v>5.3040000000000003</v>
      </c>
      <c r="F5442" s="5">
        <v>478.30500000000006</v>
      </c>
      <c r="G5442" s="5">
        <v>1122.45</v>
      </c>
      <c r="H5442" s="5">
        <v>307.18000000000006</v>
      </c>
      <c r="J5442" s="130"/>
    </row>
    <row r="5443" spans="1:10">
      <c r="A5443" s="100">
        <f t="shared" si="84"/>
        <v>2015</v>
      </c>
      <c r="B5443" s="102">
        <v>8</v>
      </c>
      <c r="C5443" s="103">
        <v>42231</v>
      </c>
      <c r="D5443" s="102">
        <v>16</v>
      </c>
      <c r="E5443" s="5">
        <v>5.2460000000000004</v>
      </c>
      <c r="F5443" s="5">
        <v>485.84700000000004</v>
      </c>
      <c r="G5443" s="5">
        <v>1124.1880000000003</v>
      </c>
      <c r="H5443" s="5">
        <v>301.10899999999992</v>
      </c>
      <c r="J5443" s="130"/>
    </row>
    <row r="5444" spans="1:10">
      <c r="A5444" s="100">
        <f t="shared" si="84"/>
        <v>2015</v>
      </c>
      <c r="B5444" s="102">
        <v>8</v>
      </c>
      <c r="C5444" s="103">
        <v>42231</v>
      </c>
      <c r="D5444" s="102">
        <v>17</v>
      </c>
      <c r="E5444" s="5">
        <v>5.2810000000000006</v>
      </c>
      <c r="F5444" s="5">
        <v>501.50799999999998</v>
      </c>
      <c r="G5444" s="5">
        <v>1095.8910000000003</v>
      </c>
      <c r="H5444" s="5">
        <v>300.38200000000006</v>
      </c>
      <c r="J5444" s="130"/>
    </row>
    <row r="5445" spans="1:10">
      <c r="A5445" s="100">
        <f t="shared" ref="A5445:A5508" si="85">YEAR(C5445)</f>
        <v>2015</v>
      </c>
      <c r="B5445" s="102">
        <v>8</v>
      </c>
      <c r="C5445" s="103">
        <v>42231</v>
      </c>
      <c r="D5445" s="102">
        <v>18</v>
      </c>
      <c r="E5445" s="5">
        <v>5.5110000000000001</v>
      </c>
      <c r="F5445" s="5">
        <v>501.42300000000006</v>
      </c>
      <c r="G5445" s="5">
        <v>1083.3390000000002</v>
      </c>
      <c r="H5445" s="5">
        <v>300.65199999999999</v>
      </c>
      <c r="J5445" s="130"/>
    </row>
    <row r="5446" spans="1:10">
      <c r="A5446" s="100">
        <f t="shared" si="85"/>
        <v>2015</v>
      </c>
      <c r="B5446" s="102">
        <v>8</v>
      </c>
      <c r="C5446" s="103">
        <v>42231</v>
      </c>
      <c r="D5446" s="102">
        <v>19</v>
      </c>
      <c r="E5446" s="5">
        <v>5.7290000000000001</v>
      </c>
      <c r="F5446" s="5">
        <v>503.49899999999997</v>
      </c>
      <c r="G5446" s="5">
        <v>1137.3389999999999</v>
      </c>
      <c r="H5446" s="5">
        <v>319.59000000000015</v>
      </c>
      <c r="J5446" s="130"/>
    </row>
    <row r="5447" spans="1:10">
      <c r="A5447" s="100">
        <f t="shared" si="85"/>
        <v>2015</v>
      </c>
      <c r="B5447" s="102">
        <v>8</v>
      </c>
      <c r="C5447" s="103">
        <v>42231</v>
      </c>
      <c r="D5447" s="102">
        <v>20</v>
      </c>
      <c r="E5447" s="5">
        <v>5.5110000000000001</v>
      </c>
      <c r="F5447" s="5">
        <v>501.60700000000008</v>
      </c>
      <c r="G5447" s="5">
        <v>1373.8530000000001</v>
      </c>
      <c r="H5447" s="5">
        <v>410.75099999999992</v>
      </c>
      <c r="J5447" s="130"/>
    </row>
    <row r="5448" spans="1:10">
      <c r="A5448" s="100">
        <f t="shared" si="85"/>
        <v>2015</v>
      </c>
      <c r="B5448" s="102">
        <v>8</v>
      </c>
      <c r="C5448" s="103">
        <v>42231</v>
      </c>
      <c r="D5448" s="102">
        <v>21</v>
      </c>
      <c r="E5448" s="5">
        <v>5.3840000000000003</v>
      </c>
      <c r="F5448" s="5">
        <v>502.00600000000009</v>
      </c>
      <c r="G5448" s="5">
        <v>1450.1979999999994</v>
      </c>
      <c r="H5448" s="5">
        <v>444.8839999999999</v>
      </c>
      <c r="J5448" s="130"/>
    </row>
    <row r="5449" spans="1:10">
      <c r="A5449" s="100">
        <f t="shared" si="85"/>
        <v>2015</v>
      </c>
      <c r="B5449" s="102">
        <v>8</v>
      </c>
      <c r="C5449" s="103">
        <v>42231</v>
      </c>
      <c r="D5449" s="102">
        <v>22</v>
      </c>
      <c r="E5449" s="5">
        <v>5.1960000000000006</v>
      </c>
      <c r="F5449" s="5">
        <v>502.25600000000003</v>
      </c>
      <c r="G5449" s="5">
        <v>1460.7270000000001</v>
      </c>
      <c r="H5449" s="5">
        <v>360.03900000000016</v>
      </c>
      <c r="J5449" s="130"/>
    </row>
    <row r="5450" spans="1:10">
      <c r="A5450" s="100">
        <f t="shared" si="85"/>
        <v>2015</v>
      </c>
      <c r="B5450" s="102">
        <v>8</v>
      </c>
      <c r="C5450" s="103">
        <v>42231</v>
      </c>
      <c r="D5450" s="102">
        <v>23</v>
      </c>
      <c r="E5450" s="5">
        <v>5.5990000000000002</v>
      </c>
      <c r="F5450" s="5">
        <v>502.47700000000003</v>
      </c>
      <c r="G5450" s="5">
        <v>1422.5290000000002</v>
      </c>
      <c r="H5450" s="5">
        <v>274.00099999999998</v>
      </c>
      <c r="J5450" s="130"/>
    </row>
    <row r="5451" spans="1:10">
      <c r="A5451" s="100">
        <f t="shared" si="85"/>
        <v>2015</v>
      </c>
      <c r="B5451" s="102">
        <v>8</v>
      </c>
      <c r="C5451" s="103">
        <v>42231</v>
      </c>
      <c r="D5451" s="102">
        <v>24</v>
      </c>
      <c r="E5451" s="5">
        <v>6.093</v>
      </c>
      <c r="F5451" s="5">
        <v>503.71299999999997</v>
      </c>
      <c r="G5451" s="5">
        <v>1390.0659999999996</v>
      </c>
      <c r="H5451" s="5">
        <v>208.04100000000003</v>
      </c>
      <c r="J5451" s="130"/>
    </row>
    <row r="5452" spans="1:10">
      <c r="A5452" s="100">
        <f t="shared" si="85"/>
        <v>2015</v>
      </c>
      <c r="B5452" s="102">
        <v>8</v>
      </c>
      <c r="C5452" s="103">
        <v>42232</v>
      </c>
      <c r="D5452" s="102">
        <v>1</v>
      </c>
      <c r="E5452" s="5">
        <v>10.749000000000001</v>
      </c>
      <c r="F5452" s="5">
        <v>505.34700000000009</v>
      </c>
      <c r="G5452" s="5">
        <v>1211.0139999999999</v>
      </c>
      <c r="H5452" s="5">
        <v>188.92200000000005</v>
      </c>
      <c r="J5452" s="130"/>
    </row>
    <row r="5453" spans="1:10">
      <c r="A5453" s="100">
        <f t="shared" si="85"/>
        <v>2015</v>
      </c>
      <c r="B5453" s="102">
        <v>8</v>
      </c>
      <c r="C5453" s="103">
        <v>42232</v>
      </c>
      <c r="D5453" s="102">
        <v>2</v>
      </c>
      <c r="E5453" s="5">
        <v>10.386000000000001</v>
      </c>
      <c r="F5453" s="5">
        <v>506.11999999999995</v>
      </c>
      <c r="G5453" s="5">
        <v>1107.4870000000003</v>
      </c>
      <c r="H5453" s="5">
        <v>181.55599999999998</v>
      </c>
      <c r="J5453" s="130"/>
    </row>
    <row r="5454" spans="1:10">
      <c r="A5454" s="100">
        <f t="shared" si="85"/>
        <v>2015</v>
      </c>
      <c r="B5454" s="102">
        <v>8</v>
      </c>
      <c r="C5454" s="103">
        <v>42232</v>
      </c>
      <c r="D5454" s="102">
        <v>3</v>
      </c>
      <c r="E5454" s="5">
        <v>9.8190000000000008</v>
      </c>
      <c r="F5454" s="5">
        <v>505.41899999999998</v>
      </c>
      <c r="G5454" s="5">
        <v>1087.1970000000001</v>
      </c>
      <c r="H5454" s="5">
        <v>180.11200000000002</v>
      </c>
      <c r="J5454" s="130"/>
    </row>
    <row r="5455" spans="1:10">
      <c r="A5455" s="100">
        <f t="shared" si="85"/>
        <v>2015</v>
      </c>
      <c r="B5455" s="102">
        <v>8</v>
      </c>
      <c r="C5455" s="103">
        <v>42232</v>
      </c>
      <c r="D5455" s="102">
        <v>4</v>
      </c>
      <c r="E5455" s="5">
        <v>9.7540000000000013</v>
      </c>
      <c r="F5455" s="5">
        <v>504.52600000000001</v>
      </c>
      <c r="G5455" s="5">
        <v>1074.2100000000003</v>
      </c>
      <c r="H5455" s="5">
        <v>178.37900000000002</v>
      </c>
      <c r="J5455" s="130"/>
    </row>
    <row r="5456" spans="1:10">
      <c r="A5456" s="100">
        <f t="shared" si="85"/>
        <v>2015</v>
      </c>
      <c r="B5456" s="102">
        <v>8</v>
      </c>
      <c r="C5456" s="103">
        <v>42232</v>
      </c>
      <c r="D5456" s="102">
        <v>5</v>
      </c>
      <c r="E5456" s="5">
        <v>9.7850000000000001</v>
      </c>
      <c r="F5456" s="5">
        <v>504.98800000000006</v>
      </c>
      <c r="G5456" s="5">
        <v>1067.9229999999998</v>
      </c>
      <c r="H5456" s="5">
        <v>177.05600000000001</v>
      </c>
      <c r="J5456" s="130"/>
    </row>
    <row r="5457" spans="1:10">
      <c r="A5457" s="100">
        <f t="shared" si="85"/>
        <v>2015</v>
      </c>
      <c r="B5457" s="102">
        <v>8</v>
      </c>
      <c r="C5457" s="103">
        <v>42232</v>
      </c>
      <c r="D5457" s="102">
        <v>6</v>
      </c>
      <c r="E5457" s="5">
        <v>9.9890000000000008</v>
      </c>
      <c r="F5457" s="5">
        <v>504.52100000000002</v>
      </c>
      <c r="G5457" s="5">
        <v>1040.3270000000002</v>
      </c>
      <c r="H5457" s="5">
        <v>191.3</v>
      </c>
      <c r="J5457" s="130"/>
    </row>
    <row r="5458" spans="1:10">
      <c r="A5458" s="100">
        <f t="shared" si="85"/>
        <v>2015</v>
      </c>
      <c r="B5458" s="102">
        <v>8</v>
      </c>
      <c r="C5458" s="103">
        <v>42232</v>
      </c>
      <c r="D5458" s="102">
        <v>7</v>
      </c>
      <c r="E5458" s="5">
        <v>9.7870000000000008</v>
      </c>
      <c r="F5458" s="5">
        <v>506.21000000000009</v>
      </c>
      <c r="G5458" s="5">
        <v>1070.2080000000001</v>
      </c>
      <c r="H5458" s="5">
        <v>181.82799999999997</v>
      </c>
      <c r="J5458" s="130"/>
    </row>
    <row r="5459" spans="1:10">
      <c r="A5459" s="100">
        <f t="shared" si="85"/>
        <v>2015</v>
      </c>
      <c r="B5459" s="102">
        <v>8</v>
      </c>
      <c r="C5459" s="103">
        <v>42232</v>
      </c>
      <c r="D5459" s="102">
        <v>8</v>
      </c>
      <c r="E5459" s="5">
        <v>10.572000000000001</v>
      </c>
      <c r="F5459" s="5">
        <v>505.48899999999998</v>
      </c>
      <c r="G5459" s="5">
        <v>1053.1849999999999</v>
      </c>
      <c r="H5459" s="5">
        <v>196.49600000000001</v>
      </c>
      <c r="J5459" s="130"/>
    </row>
    <row r="5460" spans="1:10">
      <c r="A5460" s="100">
        <f t="shared" si="85"/>
        <v>2015</v>
      </c>
      <c r="B5460" s="102">
        <v>8</v>
      </c>
      <c r="C5460" s="103">
        <v>42232</v>
      </c>
      <c r="D5460" s="102">
        <v>9</v>
      </c>
      <c r="E5460" s="5">
        <v>12.96</v>
      </c>
      <c r="F5460" s="5">
        <v>501.98599999999999</v>
      </c>
      <c r="G5460" s="5">
        <v>1051.4079999999999</v>
      </c>
      <c r="H5460" s="5">
        <v>208.11900000000003</v>
      </c>
      <c r="J5460" s="130"/>
    </row>
    <row r="5461" spans="1:10">
      <c r="A5461" s="100">
        <f t="shared" si="85"/>
        <v>2015</v>
      </c>
      <c r="B5461" s="102">
        <v>8</v>
      </c>
      <c r="C5461" s="103">
        <v>42232</v>
      </c>
      <c r="D5461" s="102">
        <v>10</v>
      </c>
      <c r="E5461" s="5">
        <v>13.469000000000001</v>
      </c>
      <c r="F5461" s="5">
        <v>502.81799999999998</v>
      </c>
      <c r="G5461" s="5">
        <v>1077.5070000000001</v>
      </c>
      <c r="H5461" s="5">
        <v>195.47300000000001</v>
      </c>
      <c r="J5461" s="130"/>
    </row>
    <row r="5462" spans="1:10">
      <c r="A5462" s="100">
        <f t="shared" si="85"/>
        <v>2015</v>
      </c>
      <c r="B5462" s="102">
        <v>8</v>
      </c>
      <c r="C5462" s="103">
        <v>42232</v>
      </c>
      <c r="D5462" s="102">
        <v>11</v>
      </c>
      <c r="E5462" s="5">
        <v>13.856</v>
      </c>
      <c r="F5462" s="5">
        <v>503.80900000000003</v>
      </c>
      <c r="G5462" s="5">
        <v>1071.8740000000003</v>
      </c>
      <c r="H5462" s="5">
        <v>184.67800000000005</v>
      </c>
      <c r="J5462" s="130"/>
    </row>
    <row r="5463" spans="1:10">
      <c r="A5463" s="100">
        <f t="shared" si="85"/>
        <v>2015</v>
      </c>
      <c r="B5463" s="102">
        <v>8</v>
      </c>
      <c r="C5463" s="103">
        <v>42232</v>
      </c>
      <c r="D5463" s="102">
        <v>12</v>
      </c>
      <c r="E5463" s="5">
        <v>14.568000000000001</v>
      </c>
      <c r="F5463" s="5">
        <v>503.45900000000006</v>
      </c>
      <c r="G5463" s="5">
        <v>1080.5849999999998</v>
      </c>
      <c r="H5463" s="5">
        <v>171.92100000000002</v>
      </c>
      <c r="J5463" s="130"/>
    </row>
    <row r="5464" spans="1:10">
      <c r="A5464" s="100">
        <f t="shared" si="85"/>
        <v>2015</v>
      </c>
      <c r="B5464" s="102">
        <v>8</v>
      </c>
      <c r="C5464" s="103">
        <v>42232</v>
      </c>
      <c r="D5464" s="102">
        <v>13</v>
      </c>
      <c r="E5464" s="5">
        <v>13.662000000000001</v>
      </c>
      <c r="F5464" s="5">
        <v>502.45100000000014</v>
      </c>
      <c r="G5464" s="5">
        <v>1074.7719999999999</v>
      </c>
      <c r="H5464" s="5">
        <v>171.94900000000001</v>
      </c>
      <c r="J5464" s="130"/>
    </row>
    <row r="5465" spans="1:10">
      <c r="A5465" s="100">
        <f t="shared" si="85"/>
        <v>2015</v>
      </c>
      <c r="B5465" s="102">
        <v>8</v>
      </c>
      <c r="C5465" s="103">
        <v>42232</v>
      </c>
      <c r="D5465" s="102">
        <v>14</v>
      </c>
      <c r="E5465" s="5">
        <v>13.595000000000001</v>
      </c>
      <c r="F5465" s="5">
        <v>503.65000000000003</v>
      </c>
      <c r="G5465" s="5">
        <v>1066.7210000000002</v>
      </c>
      <c r="H5465" s="5">
        <v>170.87900000000002</v>
      </c>
      <c r="J5465" s="130"/>
    </row>
    <row r="5466" spans="1:10">
      <c r="A5466" s="100">
        <f t="shared" si="85"/>
        <v>2015</v>
      </c>
      <c r="B5466" s="102">
        <v>8</v>
      </c>
      <c r="C5466" s="103">
        <v>42232</v>
      </c>
      <c r="D5466" s="102">
        <v>15</v>
      </c>
      <c r="E5466" s="5">
        <v>18.467000000000002</v>
      </c>
      <c r="F5466" s="5">
        <v>506.81800000000004</v>
      </c>
      <c r="G5466" s="5">
        <v>1059.7530000000002</v>
      </c>
      <c r="H5466" s="5">
        <v>169.55300000000003</v>
      </c>
      <c r="J5466" s="130"/>
    </row>
    <row r="5467" spans="1:10">
      <c r="A5467" s="100">
        <f t="shared" si="85"/>
        <v>2015</v>
      </c>
      <c r="B5467" s="102">
        <v>8</v>
      </c>
      <c r="C5467" s="103">
        <v>42232</v>
      </c>
      <c r="D5467" s="102">
        <v>16</v>
      </c>
      <c r="E5467" s="5">
        <v>23.57</v>
      </c>
      <c r="F5467" s="5">
        <v>507.49600000000004</v>
      </c>
      <c r="G5467" s="5">
        <v>1058.9160000000002</v>
      </c>
      <c r="H5467" s="5">
        <v>169.16100000000003</v>
      </c>
      <c r="J5467" s="130"/>
    </row>
    <row r="5468" spans="1:10">
      <c r="A5468" s="100">
        <f t="shared" si="85"/>
        <v>2015</v>
      </c>
      <c r="B5468" s="102">
        <v>8</v>
      </c>
      <c r="C5468" s="103">
        <v>42232</v>
      </c>
      <c r="D5468" s="102">
        <v>17</v>
      </c>
      <c r="E5468" s="5">
        <v>21.084000000000003</v>
      </c>
      <c r="F5468" s="5">
        <v>515.39600000000007</v>
      </c>
      <c r="G5468" s="5">
        <v>1077.3220000000001</v>
      </c>
      <c r="H5468" s="5">
        <v>167.31200000000004</v>
      </c>
      <c r="J5468" s="130"/>
    </row>
    <row r="5469" spans="1:10">
      <c r="A5469" s="100">
        <f t="shared" si="85"/>
        <v>2015</v>
      </c>
      <c r="B5469" s="102">
        <v>8</v>
      </c>
      <c r="C5469" s="103">
        <v>42232</v>
      </c>
      <c r="D5469" s="102">
        <v>18</v>
      </c>
      <c r="E5469" s="5">
        <v>21.393999999999998</v>
      </c>
      <c r="F5469" s="5">
        <v>516.798</v>
      </c>
      <c r="G5469" s="5">
        <v>1104.809</v>
      </c>
      <c r="H5469" s="5">
        <v>166.53</v>
      </c>
      <c r="J5469" s="130"/>
    </row>
    <row r="5470" spans="1:10">
      <c r="A5470" s="100">
        <f t="shared" si="85"/>
        <v>2015</v>
      </c>
      <c r="B5470" s="102">
        <v>8</v>
      </c>
      <c r="C5470" s="103">
        <v>42232</v>
      </c>
      <c r="D5470" s="102">
        <v>19</v>
      </c>
      <c r="E5470" s="5">
        <v>21.146999999999998</v>
      </c>
      <c r="F5470" s="5">
        <v>514.71600000000001</v>
      </c>
      <c r="G5470" s="5">
        <v>1201.299</v>
      </c>
      <c r="H5470" s="5">
        <v>173.98900000000003</v>
      </c>
      <c r="J5470" s="130"/>
    </row>
    <row r="5471" spans="1:10">
      <c r="A5471" s="100">
        <f t="shared" si="85"/>
        <v>2015</v>
      </c>
      <c r="B5471" s="102">
        <v>8</v>
      </c>
      <c r="C5471" s="103">
        <v>42232</v>
      </c>
      <c r="D5471" s="102">
        <v>20</v>
      </c>
      <c r="E5471" s="5">
        <v>21.888000000000002</v>
      </c>
      <c r="F5471" s="5">
        <v>536.18999999999994</v>
      </c>
      <c r="G5471" s="5">
        <v>1271.6960000000006</v>
      </c>
      <c r="H5471" s="5">
        <v>193.92399999999998</v>
      </c>
      <c r="J5471" s="130"/>
    </row>
    <row r="5472" spans="1:10">
      <c r="A5472" s="100">
        <f t="shared" si="85"/>
        <v>2015</v>
      </c>
      <c r="B5472" s="102">
        <v>8</v>
      </c>
      <c r="C5472" s="103">
        <v>42232</v>
      </c>
      <c r="D5472" s="102">
        <v>21</v>
      </c>
      <c r="E5472" s="5">
        <v>22.783000000000001</v>
      </c>
      <c r="F5472" s="5">
        <v>533.12800000000016</v>
      </c>
      <c r="G5472" s="5">
        <v>1282.7630000000004</v>
      </c>
      <c r="H5472" s="5">
        <v>202.39300000000003</v>
      </c>
      <c r="J5472" s="130"/>
    </row>
    <row r="5473" spans="1:10">
      <c r="A5473" s="100">
        <f t="shared" si="85"/>
        <v>2015</v>
      </c>
      <c r="B5473" s="102">
        <v>8</v>
      </c>
      <c r="C5473" s="103">
        <v>42232</v>
      </c>
      <c r="D5473" s="102">
        <v>22</v>
      </c>
      <c r="E5473" s="5">
        <v>20.986000000000001</v>
      </c>
      <c r="F5473" s="5">
        <v>534.80900000000008</v>
      </c>
      <c r="G5473" s="5">
        <v>1291.9949999999999</v>
      </c>
      <c r="H5473" s="5">
        <v>203.76400000000001</v>
      </c>
      <c r="J5473" s="130"/>
    </row>
    <row r="5474" spans="1:10">
      <c r="A5474" s="100">
        <f t="shared" si="85"/>
        <v>2015</v>
      </c>
      <c r="B5474" s="102">
        <v>8</v>
      </c>
      <c r="C5474" s="103">
        <v>42232</v>
      </c>
      <c r="D5474" s="102">
        <v>23</v>
      </c>
      <c r="E5474" s="5">
        <v>20.786999999999999</v>
      </c>
      <c r="F5474" s="5">
        <v>538.70300000000009</v>
      </c>
      <c r="G5474" s="5">
        <v>1297.7140000000006</v>
      </c>
      <c r="H5474" s="5">
        <v>195.06600000000003</v>
      </c>
      <c r="J5474" s="130"/>
    </row>
    <row r="5475" spans="1:10">
      <c r="A5475" s="100">
        <f t="shared" si="85"/>
        <v>2015</v>
      </c>
      <c r="B5475" s="102">
        <v>8</v>
      </c>
      <c r="C5475" s="103">
        <v>42232</v>
      </c>
      <c r="D5475" s="102">
        <v>24</v>
      </c>
      <c r="E5475" s="5">
        <v>33.179000000000002</v>
      </c>
      <c r="F5475" s="5">
        <v>532.95000000000005</v>
      </c>
      <c r="G5475" s="5">
        <v>1290.4430000000004</v>
      </c>
      <c r="H5475" s="5">
        <v>189.78900000000002</v>
      </c>
      <c r="J5475" s="130"/>
    </row>
    <row r="5476" spans="1:10">
      <c r="A5476" s="100">
        <f t="shared" si="85"/>
        <v>2015</v>
      </c>
      <c r="B5476" s="102">
        <v>8</v>
      </c>
      <c r="C5476" s="103">
        <v>42233</v>
      </c>
      <c r="D5476" s="102">
        <v>1</v>
      </c>
      <c r="E5476" s="5">
        <v>14.727</v>
      </c>
      <c r="F5476" s="5">
        <v>537.03300000000002</v>
      </c>
      <c r="G5476" s="5">
        <v>1204.52</v>
      </c>
      <c r="H5476" s="5">
        <v>181.63100000000003</v>
      </c>
      <c r="J5476" s="130"/>
    </row>
    <row r="5477" spans="1:10">
      <c r="A5477" s="100">
        <f t="shared" si="85"/>
        <v>2015</v>
      </c>
      <c r="B5477" s="102">
        <v>8</v>
      </c>
      <c r="C5477" s="103">
        <v>42233</v>
      </c>
      <c r="D5477" s="102">
        <v>2</v>
      </c>
      <c r="E5477" s="5">
        <v>14.766999999999999</v>
      </c>
      <c r="F5477" s="5">
        <v>536.04900000000009</v>
      </c>
      <c r="G5477" s="5">
        <v>1060.422</v>
      </c>
      <c r="H5477" s="5">
        <v>174.096</v>
      </c>
      <c r="J5477" s="130"/>
    </row>
    <row r="5478" spans="1:10">
      <c r="A5478" s="100">
        <f t="shared" si="85"/>
        <v>2015</v>
      </c>
      <c r="B5478" s="102">
        <v>8</v>
      </c>
      <c r="C5478" s="103">
        <v>42233</v>
      </c>
      <c r="D5478" s="102">
        <v>3</v>
      </c>
      <c r="E5478" s="5">
        <v>16.060000000000002</v>
      </c>
      <c r="F5478" s="5">
        <v>515.697</v>
      </c>
      <c r="G5478" s="5">
        <v>1010.6470000000002</v>
      </c>
      <c r="H5478" s="5">
        <v>166.10599999999999</v>
      </c>
      <c r="J5478" s="130"/>
    </row>
    <row r="5479" spans="1:10">
      <c r="A5479" s="100">
        <f t="shared" si="85"/>
        <v>2015</v>
      </c>
      <c r="B5479" s="102">
        <v>8</v>
      </c>
      <c r="C5479" s="103">
        <v>42233</v>
      </c>
      <c r="D5479" s="102">
        <v>4</v>
      </c>
      <c r="E5479" s="5">
        <v>18.863</v>
      </c>
      <c r="F5479" s="5">
        <v>458.63900000000001</v>
      </c>
      <c r="G5479" s="5">
        <v>990.44900000000007</v>
      </c>
      <c r="H5479" s="5">
        <v>160.32900000000001</v>
      </c>
      <c r="J5479" s="130"/>
    </row>
    <row r="5480" spans="1:10">
      <c r="A5480" s="100">
        <f t="shared" si="85"/>
        <v>2015</v>
      </c>
      <c r="B5480" s="102">
        <v>8</v>
      </c>
      <c r="C5480" s="103">
        <v>42233</v>
      </c>
      <c r="D5480" s="102">
        <v>5</v>
      </c>
      <c r="E5480" s="5">
        <v>16.402999999999999</v>
      </c>
      <c r="F5480" s="5">
        <v>414.25200000000007</v>
      </c>
      <c r="G5480" s="5">
        <v>1009.3890000000001</v>
      </c>
      <c r="H5480" s="5">
        <v>163.048</v>
      </c>
      <c r="J5480" s="130"/>
    </row>
    <row r="5481" spans="1:10">
      <c r="A5481" s="100">
        <f t="shared" si="85"/>
        <v>2015</v>
      </c>
      <c r="B5481" s="102">
        <v>8</v>
      </c>
      <c r="C5481" s="103">
        <v>42233</v>
      </c>
      <c r="D5481" s="102">
        <v>6</v>
      </c>
      <c r="E5481" s="5">
        <v>16.664999999999999</v>
      </c>
      <c r="F5481" s="5">
        <v>402.74799999999999</v>
      </c>
      <c r="G5481" s="5">
        <v>1003.6720000000001</v>
      </c>
      <c r="H5481" s="5">
        <v>163.05700000000002</v>
      </c>
      <c r="J5481" s="130"/>
    </row>
    <row r="5482" spans="1:10">
      <c r="A5482" s="100">
        <f t="shared" si="85"/>
        <v>2015</v>
      </c>
      <c r="B5482" s="102">
        <v>8</v>
      </c>
      <c r="C5482" s="103">
        <v>42233</v>
      </c>
      <c r="D5482" s="102">
        <v>7</v>
      </c>
      <c r="E5482" s="5">
        <v>16.591999999999999</v>
      </c>
      <c r="F5482" s="5">
        <v>403.17200000000003</v>
      </c>
      <c r="G5482" s="5">
        <v>1013.4560000000001</v>
      </c>
      <c r="H5482" s="5">
        <v>164.52799999999999</v>
      </c>
      <c r="J5482" s="130"/>
    </row>
    <row r="5483" spans="1:10">
      <c r="A5483" s="100">
        <f t="shared" si="85"/>
        <v>2015</v>
      </c>
      <c r="B5483" s="102">
        <v>8</v>
      </c>
      <c r="C5483" s="103">
        <v>42233</v>
      </c>
      <c r="D5483" s="102">
        <v>8</v>
      </c>
      <c r="E5483" s="5">
        <v>14.949000000000002</v>
      </c>
      <c r="F5483" s="5">
        <v>390.69100000000009</v>
      </c>
      <c r="G5483" s="5">
        <v>1009.8780000000002</v>
      </c>
      <c r="H5483" s="5">
        <v>170.01900000000003</v>
      </c>
      <c r="J5483" s="130"/>
    </row>
    <row r="5484" spans="1:10">
      <c r="A5484" s="100">
        <f t="shared" si="85"/>
        <v>2015</v>
      </c>
      <c r="B5484" s="102">
        <v>8</v>
      </c>
      <c r="C5484" s="103">
        <v>42233</v>
      </c>
      <c r="D5484" s="102">
        <v>9</v>
      </c>
      <c r="E5484" s="5">
        <v>16.966999999999999</v>
      </c>
      <c r="F5484" s="5">
        <v>392.96</v>
      </c>
      <c r="G5484" s="5">
        <v>1008.6930000000001</v>
      </c>
      <c r="H5484" s="5">
        <v>169.57400000000001</v>
      </c>
      <c r="J5484" s="130"/>
    </row>
    <row r="5485" spans="1:10">
      <c r="A5485" s="100">
        <f t="shared" si="85"/>
        <v>2015</v>
      </c>
      <c r="B5485" s="102">
        <v>8</v>
      </c>
      <c r="C5485" s="103">
        <v>42233</v>
      </c>
      <c r="D5485" s="102">
        <v>10</v>
      </c>
      <c r="E5485" s="5">
        <v>17.335999999999999</v>
      </c>
      <c r="F5485" s="5">
        <v>464.04699999999997</v>
      </c>
      <c r="G5485" s="5">
        <v>1011.2750000000001</v>
      </c>
      <c r="H5485" s="5">
        <v>166.11500000000001</v>
      </c>
      <c r="J5485" s="130"/>
    </row>
    <row r="5486" spans="1:10">
      <c r="A5486" s="100">
        <f t="shared" si="85"/>
        <v>2015</v>
      </c>
      <c r="B5486" s="102">
        <v>8</v>
      </c>
      <c r="C5486" s="103">
        <v>42233</v>
      </c>
      <c r="D5486" s="102">
        <v>11</v>
      </c>
      <c r="E5486" s="5">
        <v>17.134999999999998</v>
      </c>
      <c r="F5486" s="5">
        <v>505.05899999999997</v>
      </c>
      <c r="G5486" s="5">
        <v>1043.3219999999999</v>
      </c>
      <c r="H5486" s="5">
        <v>174.874</v>
      </c>
      <c r="J5486" s="130"/>
    </row>
    <row r="5487" spans="1:10">
      <c r="A5487" s="100">
        <f t="shared" si="85"/>
        <v>2015</v>
      </c>
      <c r="B5487" s="102">
        <v>8</v>
      </c>
      <c r="C5487" s="103">
        <v>42233</v>
      </c>
      <c r="D5487" s="102">
        <v>12</v>
      </c>
      <c r="E5487" s="5">
        <v>17.541</v>
      </c>
      <c r="F5487" s="5">
        <v>529.70600000000013</v>
      </c>
      <c r="G5487" s="5">
        <v>1057.7690000000002</v>
      </c>
      <c r="H5487" s="5">
        <v>178.31000000000003</v>
      </c>
      <c r="J5487" s="130"/>
    </row>
    <row r="5488" spans="1:10">
      <c r="A5488" s="100">
        <f t="shared" si="85"/>
        <v>2015</v>
      </c>
      <c r="B5488" s="102">
        <v>8</v>
      </c>
      <c r="C5488" s="103">
        <v>42233</v>
      </c>
      <c r="D5488" s="102">
        <v>13</v>
      </c>
      <c r="E5488" s="5">
        <v>17.447000000000003</v>
      </c>
      <c r="F5488" s="5">
        <v>531.596</v>
      </c>
      <c r="G5488" s="5">
        <v>1075.3150000000001</v>
      </c>
      <c r="H5488" s="5">
        <v>175.15200000000002</v>
      </c>
      <c r="J5488" s="130"/>
    </row>
    <row r="5489" spans="1:10">
      <c r="A5489" s="100">
        <f t="shared" si="85"/>
        <v>2015</v>
      </c>
      <c r="B5489" s="102">
        <v>8</v>
      </c>
      <c r="C5489" s="103">
        <v>42233</v>
      </c>
      <c r="D5489" s="102">
        <v>14</v>
      </c>
      <c r="E5489" s="5">
        <v>17.953000000000003</v>
      </c>
      <c r="F5489" s="5">
        <v>531.03599999999994</v>
      </c>
      <c r="G5489" s="5">
        <v>1123.221</v>
      </c>
      <c r="H5489" s="5">
        <v>175.721</v>
      </c>
      <c r="J5489" s="130"/>
    </row>
    <row r="5490" spans="1:10">
      <c r="A5490" s="100">
        <f t="shared" si="85"/>
        <v>2015</v>
      </c>
      <c r="B5490" s="102">
        <v>8</v>
      </c>
      <c r="C5490" s="103">
        <v>42233</v>
      </c>
      <c r="D5490" s="102">
        <v>15</v>
      </c>
      <c r="E5490" s="5">
        <v>17.82</v>
      </c>
      <c r="F5490" s="5">
        <v>529.55200000000013</v>
      </c>
      <c r="G5490" s="5">
        <v>1130.3009999999999</v>
      </c>
      <c r="H5490" s="5">
        <v>173.054</v>
      </c>
      <c r="J5490" s="130"/>
    </row>
    <row r="5491" spans="1:10">
      <c r="A5491" s="100">
        <f t="shared" si="85"/>
        <v>2015</v>
      </c>
      <c r="B5491" s="102">
        <v>8</v>
      </c>
      <c r="C5491" s="103">
        <v>42233</v>
      </c>
      <c r="D5491" s="102">
        <v>16</v>
      </c>
      <c r="E5491" s="5">
        <v>18.024999999999999</v>
      </c>
      <c r="F5491" s="5">
        <v>528.16600000000005</v>
      </c>
      <c r="G5491" s="5">
        <v>1138.9399999999998</v>
      </c>
      <c r="H5491" s="5">
        <v>171.61500000000001</v>
      </c>
      <c r="J5491" s="130"/>
    </row>
    <row r="5492" spans="1:10">
      <c r="A5492" s="100">
        <f t="shared" si="85"/>
        <v>2015</v>
      </c>
      <c r="B5492" s="102">
        <v>8</v>
      </c>
      <c r="C5492" s="103">
        <v>42233</v>
      </c>
      <c r="D5492" s="102">
        <v>17</v>
      </c>
      <c r="E5492" s="5">
        <v>18.002000000000002</v>
      </c>
      <c r="F5492" s="5">
        <v>528.74900000000002</v>
      </c>
      <c r="G5492" s="5">
        <v>1157.0680000000002</v>
      </c>
      <c r="H5492" s="5">
        <v>168.91300000000001</v>
      </c>
      <c r="J5492" s="130"/>
    </row>
    <row r="5493" spans="1:10">
      <c r="A5493" s="100">
        <f t="shared" si="85"/>
        <v>2015</v>
      </c>
      <c r="B5493" s="102">
        <v>8</v>
      </c>
      <c r="C5493" s="103">
        <v>42233</v>
      </c>
      <c r="D5493" s="102">
        <v>18</v>
      </c>
      <c r="E5493" s="5">
        <v>18.282000000000004</v>
      </c>
      <c r="F5493" s="5">
        <v>525.49900000000002</v>
      </c>
      <c r="G5493" s="5">
        <v>1253.7170000000001</v>
      </c>
      <c r="H5493" s="5">
        <v>168.90700000000001</v>
      </c>
      <c r="J5493" s="130"/>
    </row>
    <row r="5494" spans="1:10">
      <c r="A5494" s="100">
        <f t="shared" si="85"/>
        <v>2015</v>
      </c>
      <c r="B5494" s="102">
        <v>8</v>
      </c>
      <c r="C5494" s="103">
        <v>42233</v>
      </c>
      <c r="D5494" s="102">
        <v>19</v>
      </c>
      <c r="E5494" s="5">
        <v>18.326999999999998</v>
      </c>
      <c r="F5494" s="5">
        <v>527.0809999999999</v>
      </c>
      <c r="G5494" s="5">
        <v>1488.5230000000001</v>
      </c>
      <c r="H5494" s="5">
        <v>175.685</v>
      </c>
      <c r="J5494" s="130"/>
    </row>
    <row r="5495" spans="1:10">
      <c r="A5495" s="100">
        <f t="shared" si="85"/>
        <v>2015</v>
      </c>
      <c r="B5495" s="102">
        <v>8</v>
      </c>
      <c r="C5495" s="103">
        <v>42233</v>
      </c>
      <c r="D5495" s="102">
        <v>20</v>
      </c>
      <c r="E5495" s="5">
        <v>19.404000000000003</v>
      </c>
      <c r="F5495" s="5">
        <v>527.47700000000009</v>
      </c>
      <c r="G5495" s="5">
        <v>1574.3330000000003</v>
      </c>
      <c r="H5495" s="5">
        <v>191.01900000000001</v>
      </c>
      <c r="J5495" s="130"/>
    </row>
    <row r="5496" spans="1:10">
      <c r="A5496" s="100">
        <f t="shared" si="85"/>
        <v>2015</v>
      </c>
      <c r="B5496" s="102">
        <v>8</v>
      </c>
      <c r="C5496" s="103">
        <v>42233</v>
      </c>
      <c r="D5496" s="102">
        <v>21</v>
      </c>
      <c r="E5496" s="5">
        <v>19.199000000000002</v>
      </c>
      <c r="F5496" s="5">
        <v>527.79999999999995</v>
      </c>
      <c r="G5496" s="5">
        <v>1523.367</v>
      </c>
      <c r="H5496" s="5">
        <v>248.35900000000001</v>
      </c>
      <c r="J5496" s="130"/>
    </row>
    <row r="5497" spans="1:10">
      <c r="A5497" s="100">
        <f t="shared" si="85"/>
        <v>2015</v>
      </c>
      <c r="B5497" s="102">
        <v>8</v>
      </c>
      <c r="C5497" s="103">
        <v>42233</v>
      </c>
      <c r="D5497" s="102">
        <v>22</v>
      </c>
      <c r="E5497" s="5">
        <v>18.940000000000001</v>
      </c>
      <c r="F5497" s="5">
        <v>527.99899999999991</v>
      </c>
      <c r="G5497" s="5">
        <v>1526.3030000000001</v>
      </c>
      <c r="H5497" s="5">
        <v>257.75399999999996</v>
      </c>
      <c r="J5497" s="130"/>
    </row>
    <row r="5498" spans="1:10">
      <c r="A5498" s="100">
        <f t="shared" si="85"/>
        <v>2015</v>
      </c>
      <c r="B5498" s="102">
        <v>8</v>
      </c>
      <c r="C5498" s="103">
        <v>42233</v>
      </c>
      <c r="D5498" s="102">
        <v>23</v>
      </c>
      <c r="E5498" s="5">
        <v>17.819000000000003</v>
      </c>
      <c r="F5498" s="5">
        <v>529.49199999999996</v>
      </c>
      <c r="G5498" s="5">
        <v>1461.42</v>
      </c>
      <c r="H5498" s="5">
        <v>248.79400000000001</v>
      </c>
      <c r="J5498" s="130"/>
    </row>
    <row r="5499" spans="1:10">
      <c r="A5499" s="100">
        <f t="shared" si="85"/>
        <v>2015</v>
      </c>
      <c r="B5499" s="102">
        <v>8</v>
      </c>
      <c r="C5499" s="103">
        <v>42233</v>
      </c>
      <c r="D5499" s="102">
        <v>24</v>
      </c>
      <c r="E5499" s="5">
        <v>17.234000000000002</v>
      </c>
      <c r="F5499" s="5">
        <v>529.904</v>
      </c>
      <c r="G5499" s="5">
        <v>1381.3150000000001</v>
      </c>
      <c r="H5499" s="5">
        <v>233.75200000000001</v>
      </c>
      <c r="J5499" s="130"/>
    </row>
    <row r="5500" spans="1:10">
      <c r="A5500" s="100">
        <f t="shared" si="85"/>
        <v>2015</v>
      </c>
      <c r="B5500" s="102">
        <v>8</v>
      </c>
      <c r="C5500" s="103">
        <v>42234</v>
      </c>
      <c r="D5500" s="102">
        <v>1</v>
      </c>
      <c r="E5500" s="5">
        <v>17.245000000000001</v>
      </c>
      <c r="F5500" s="5">
        <v>532.91899999999998</v>
      </c>
      <c r="G5500" s="5">
        <v>1200.9350000000002</v>
      </c>
      <c r="H5500" s="5">
        <v>220.45699999999999</v>
      </c>
      <c r="J5500" s="130"/>
    </row>
    <row r="5501" spans="1:10">
      <c r="A5501" s="100">
        <f t="shared" si="85"/>
        <v>2015</v>
      </c>
      <c r="B5501" s="102">
        <v>8</v>
      </c>
      <c r="C5501" s="103">
        <v>42234</v>
      </c>
      <c r="D5501" s="102">
        <v>2</v>
      </c>
      <c r="E5501" s="5">
        <v>17.563000000000002</v>
      </c>
      <c r="F5501" s="5">
        <v>530.81799999999998</v>
      </c>
      <c r="G5501" s="5">
        <v>1113.979</v>
      </c>
      <c r="H5501" s="5">
        <v>203.887</v>
      </c>
      <c r="J5501" s="130"/>
    </row>
    <row r="5502" spans="1:10">
      <c r="A5502" s="100">
        <f t="shared" si="85"/>
        <v>2015</v>
      </c>
      <c r="B5502" s="102">
        <v>8</v>
      </c>
      <c r="C5502" s="103">
        <v>42234</v>
      </c>
      <c r="D5502" s="102">
        <v>3</v>
      </c>
      <c r="E5502" s="5">
        <v>17.439</v>
      </c>
      <c r="F5502" s="5">
        <v>530.76900000000001</v>
      </c>
      <c r="G5502" s="5">
        <v>1112.8759999999997</v>
      </c>
      <c r="H5502" s="5">
        <v>163.03500000000003</v>
      </c>
      <c r="J5502" s="130"/>
    </row>
    <row r="5503" spans="1:10">
      <c r="A5503" s="100">
        <f t="shared" si="85"/>
        <v>2015</v>
      </c>
      <c r="B5503" s="102">
        <v>8</v>
      </c>
      <c r="C5503" s="103">
        <v>42234</v>
      </c>
      <c r="D5503" s="102">
        <v>4</v>
      </c>
      <c r="E5503" s="5">
        <v>17.358000000000001</v>
      </c>
      <c r="F5503" s="5">
        <v>530.77099999999996</v>
      </c>
      <c r="G5503" s="5">
        <v>1093.683</v>
      </c>
      <c r="H5503" s="5">
        <v>162.89899999999997</v>
      </c>
      <c r="J5503" s="130"/>
    </row>
    <row r="5504" spans="1:10">
      <c r="A5504" s="100">
        <f t="shared" si="85"/>
        <v>2015</v>
      </c>
      <c r="B5504" s="102">
        <v>8</v>
      </c>
      <c r="C5504" s="103">
        <v>42234</v>
      </c>
      <c r="D5504" s="102">
        <v>5</v>
      </c>
      <c r="E5504" s="5">
        <v>22.116</v>
      </c>
      <c r="F5504" s="5">
        <v>529.65400000000011</v>
      </c>
      <c r="G5504" s="5">
        <v>1098.2749999999999</v>
      </c>
      <c r="H5504" s="5">
        <v>164.238</v>
      </c>
      <c r="J5504" s="130"/>
    </row>
    <row r="5505" spans="1:10">
      <c r="A5505" s="100">
        <f t="shared" si="85"/>
        <v>2015</v>
      </c>
      <c r="B5505" s="102">
        <v>8</v>
      </c>
      <c r="C5505" s="103">
        <v>42234</v>
      </c>
      <c r="D5505" s="102">
        <v>6</v>
      </c>
      <c r="E5505" s="5">
        <v>25.533000000000001</v>
      </c>
      <c r="F5505" s="5">
        <v>530.24699999999996</v>
      </c>
      <c r="G5505" s="5">
        <v>1105.5580000000002</v>
      </c>
      <c r="H5505" s="5">
        <v>186.65800000000002</v>
      </c>
      <c r="J5505" s="130"/>
    </row>
    <row r="5506" spans="1:10">
      <c r="A5506" s="100">
        <f t="shared" si="85"/>
        <v>2015</v>
      </c>
      <c r="B5506" s="102">
        <v>8</v>
      </c>
      <c r="C5506" s="103">
        <v>42234</v>
      </c>
      <c r="D5506" s="102">
        <v>7</v>
      </c>
      <c r="E5506" s="5">
        <v>25.400000000000002</v>
      </c>
      <c r="F5506" s="5">
        <v>532.25</v>
      </c>
      <c r="G5506" s="5">
        <v>1175.6010000000001</v>
      </c>
      <c r="H5506" s="5">
        <v>225.3</v>
      </c>
      <c r="J5506" s="130"/>
    </row>
    <row r="5507" spans="1:10">
      <c r="A5507" s="100">
        <f t="shared" si="85"/>
        <v>2015</v>
      </c>
      <c r="B5507" s="102">
        <v>8</v>
      </c>
      <c r="C5507" s="103">
        <v>42234</v>
      </c>
      <c r="D5507" s="102">
        <v>8</v>
      </c>
      <c r="E5507" s="5">
        <v>24.292000000000002</v>
      </c>
      <c r="F5507" s="5">
        <v>531.00900000000001</v>
      </c>
      <c r="G5507" s="5">
        <v>1221.5119999999999</v>
      </c>
      <c r="H5507" s="5">
        <v>233.04100000000003</v>
      </c>
      <c r="J5507" s="130"/>
    </row>
    <row r="5508" spans="1:10">
      <c r="A5508" s="100">
        <f t="shared" si="85"/>
        <v>2015</v>
      </c>
      <c r="B5508" s="102">
        <v>8</v>
      </c>
      <c r="C5508" s="103">
        <v>42234</v>
      </c>
      <c r="D5508" s="102">
        <v>9</v>
      </c>
      <c r="E5508" s="5">
        <v>24.021000000000001</v>
      </c>
      <c r="F5508" s="5">
        <v>523.22299999999996</v>
      </c>
      <c r="G5508" s="5">
        <v>1234.2849999999999</v>
      </c>
      <c r="H5508" s="5">
        <v>248.49</v>
      </c>
      <c r="J5508" s="130"/>
    </row>
    <row r="5509" spans="1:10">
      <c r="A5509" s="100">
        <f t="shared" ref="A5509:A5572" si="86">YEAR(C5509)</f>
        <v>2015</v>
      </c>
      <c r="B5509" s="102">
        <v>8</v>
      </c>
      <c r="C5509" s="103">
        <v>42234</v>
      </c>
      <c r="D5509" s="102">
        <v>10</v>
      </c>
      <c r="E5509" s="5">
        <v>23.911999999999999</v>
      </c>
      <c r="F5509" s="5">
        <v>494.74900000000002</v>
      </c>
      <c r="G5509" s="5">
        <v>1283.0219999999999</v>
      </c>
      <c r="H5509" s="5">
        <v>263.58700000000005</v>
      </c>
      <c r="J5509" s="130"/>
    </row>
    <row r="5510" spans="1:10">
      <c r="A5510" s="100">
        <f t="shared" si="86"/>
        <v>2015</v>
      </c>
      <c r="B5510" s="102">
        <v>8</v>
      </c>
      <c r="C5510" s="103">
        <v>42234</v>
      </c>
      <c r="D5510" s="102">
        <v>11</v>
      </c>
      <c r="E5510" s="5">
        <v>25.742999999999999</v>
      </c>
      <c r="F5510" s="5">
        <v>490.35399999999998</v>
      </c>
      <c r="G5510" s="5">
        <v>1332.3780000000002</v>
      </c>
      <c r="H5510" s="5">
        <v>271.34899999999999</v>
      </c>
      <c r="J5510" s="130"/>
    </row>
    <row r="5511" spans="1:10">
      <c r="A5511" s="100">
        <f t="shared" si="86"/>
        <v>2015</v>
      </c>
      <c r="B5511" s="102">
        <v>8</v>
      </c>
      <c r="C5511" s="103">
        <v>42234</v>
      </c>
      <c r="D5511" s="102">
        <v>12</v>
      </c>
      <c r="E5511" s="5">
        <v>27.240000000000002</v>
      </c>
      <c r="F5511" s="5">
        <v>490.74500000000006</v>
      </c>
      <c r="G5511" s="5">
        <v>1364.577</v>
      </c>
      <c r="H5511" s="5">
        <v>272.56600000000003</v>
      </c>
      <c r="J5511" s="130"/>
    </row>
    <row r="5512" spans="1:10">
      <c r="A5512" s="100">
        <f t="shared" si="86"/>
        <v>2015</v>
      </c>
      <c r="B5512" s="102">
        <v>8</v>
      </c>
      <c r="C5512" s="103">
        <v>42234</v>
      </c>
      <c r="D5512" s="102">
        <v>13</v>
      </c>
      <c r="E5512" s="5">
        <v>27.466000000000001</v>
      </c>
      <c r="F5512" s="5">
        <v>492.48300000000006</v>
      </c>
      <c r="G5512" s="5">
        <v>1372.4189999999999</v>
      </c>
      <c r="H5512" s="5">
        <v>265.03800000000001</v>
      </c>
      <c r="J5512" s="130"/>
    </row>
    <row r="5513" spans="1:10">
      <c r="A5513" s="100">
        <f t="shared" si="86"/>
        <v>2015</v>
      </c>
      <c r="B5513" s="102">
        <v>8</v>
      </c>
      <c r="C5513" s="103">
        <v>42234</v>
      </c>
      <c r="D5513" s="102">
        <v>14</v>
      </c>
      <c r="E5513" s="5">
        <v>30.047999999999998</v>
      </c>
      <c r="F5513" s="5">
        <v>492.98299999999995</v>
      </c>
      <c r="G5513" s="5">
        <v>1391.3009999999999</v>
      </c>
      <c r="H5513" s="5">
        <v>254.136</v>
      </c>
      <c r="J5513" s="130"/>
    </row>
    <row r="5514" spans="1:10">
      <c r="A5514" s="100">
        <f t="shared" si="86"/>
        <v>2015</v>
      </c>
      <c r="B5514" s="102">
        <v>8</v>
      </c>
      <c r="C5514" s="103">
        <v>42234</v>
      </c>
      <c r="D5514" s="102">
        <v>15</v>
      </c>
      <c r="E5514" s="5">
        <v>64.539999999999992</v>
      </c>
      <c r="F5514" s="5">
        <v>492.65699999999998</v>
      </c>
      <c r="G5514" s="5">
        <v>1389.8859999999997</v>
      </c>
      <c r="H5514" s="5">
        <v>252.86799999999999</v>
      </c>
      <c r="J5514" s="130"/>
    </row>
    <row r="5515" spans="1:10">
      <c r="A5515" s="100">
        <f t="shared" si="86"/>
        <v>2015</v>
      </c>
      <c r="B5515" s="102">
        <v>8</v>
      </c>
      <c r="C5515" s="103">
        <v>42234</v>
      </c>
      <c r="D5515" s="102">
        <v>16</v>
      </c>
      <c r="E5515" s="5">
        <v>78.859000000000009</v>
      </c>
      <c r="F5515" s="5">
        <v>491.84799999999996</v>
      </c>
      <c r="G5515" s="5">
        <v>1391.0750000000003</v>
      </c>
      <c r="H5515" s="5">
        <v>250.83300000000003</v>
      </c>
      <c r="J5515" s="130"/>
    </row>
    <row r="5516" spans="1:10">
      <c r="A5516" s="100">
        <f t="shared" si="86"/>
        <v>2015</v>
      </c>
      <c r="B5516" s="102">
        <v>8</v>
      </c>
      <c r="C5516" s="103">
        <v>42234</v>
      </c>
      <c r="D5516" s="102">
        <v>17</v>
      </c>
      <c r="E5516" s="5">
        <v>97.994</v>
      </c>
      <c r="F5516" s="5">
        <v>492.63900000000001</v>
      </c>
      <c r="G5516" s="5">
        <v>1390.1840000000002</v>
      </c>
      <c r="H5516" s="5">
        <v>230.59600000000003</v>
      </c>
      <c r="J5516" s="130"/>
    </row>
    <row r="5517" spans="1:10">
      <c r="A5517" s="100">
        <f t="shared" si="86"/>
        <v>2015</v>
      </c>
      <c r="B5517" s="102">
        <v>8</v>
      </c>
      <c r="C5517" s="103">
        <v>42234</v>
      </c>
      <c r="D5517" s="102">
        <v>18</v>
      </c>
      <c r="E5517" s="5">
        <v>109.711</v>
      </c>
      <c r="F5517" s="5">
        <v>493.42299999999994</v>
      </c>
      <c r="G5517" s="5">
        <v>1398.4099999999999</v>
      </c>
      <c r="H5517" s="5">
        <v>245.941</v>
      </c>
      <c r="J5517" s="130"/>
    </row>
    <row r="5518" spans="1:10">
      <c r="A5518" s="100">
        <f t="shared" si="86"/>
        <v>2015</v>
      </c>
      <c r="B5518" s="102">
        <v>8</v>
      </c>
      <c r="C5518" s="103">
        <v>42234</v>
      </c>
      <c r="D5518" s="102">
        <v>19</v>
      </c>
      <c r="E5518" s="5">
        <v>115.16499999999999</v>
      </c>
      <c r="F5518" s="5">
        <v>492.94900000000007</v>
      </c>
      <c r="G5518" s="5">
        <v>1450.8610000000001</v>
      </c>
      <c r="H5518" s="5">
        <v>245.73599999999999</v>
      </c>
      <c r="J5518" s="130"/>
    </row>
    <row r="5519" spans="1:10">
      <c r="A5519" s="100">
        <f t="shared" si="86"/>
        <v>2015</v>
      </c>
      <c r="B5519" s="102">
        <v>8</v>
      </c>
      <c r="C5519" s="103">
        <v>42234</v>
      </c>
      <c r="D5519" s="102">
        <v>20</v>
      </c>
      <c r="E5519" s="5">
        <v>128.68700000000001</v>
      </c>
      <c r="F5519" s="5">
        <v>492.20400000000012</v>
      </c>
      <c r="G5519" s="5">
        <v>1562.6880000000001</v>
      </c>
      <c r="H5519" s="5">
        <v>216.673</v>
      </c>
      <c r="J5519" s="130"/>
    </row>
    <row r="5520" spans="1:10">
      <c r="A5520" s="100">
        <f t="shared" si="86"/>
        <v>2015</v>
      </c>
      <c r="B5520" s="102">
        <v>8</v>
      </c>
      <c r="C5520" s="103">
        <v>42234</v>
      </c>
      <c r="D5520" s="102">
        <v>21</v>
      </c>
      <c r="E5520" s="5">
        <v>127.251</v>
      </c>
      <c r="F5520" s="5">
        <v>493.08000000000004</v>
      </c>
      <c r="G5520" s="5">
        <v>1629.5889999999999</v>
      </c>
      <c r="H5520" s="5">
        <v>228.52199999999999</v>
      </c>
      <c r="J5520" s="130"/>
    </row>
    <row r="5521" spans="1:10">
      <c r="A5521" s="100">
        <f t="shared" si="86"/>
        <v>2015</v>
      </c>
      <c r="B5521" s="102">
        <v>8</v>
      </c>
      <c r="C5521" s="103">
        <v>42234</v>
      </c>
      <c r="D5521" s="102">
        <v>22</v>
      </c>
      <c r="E5521" s="5">
        <v>128.62</v>
      </c>
      <c r="F5521" s="5">
        <v>501.03499999999997</v>
      </c>
      <c r="G5521" s="5">
        <v>1629.1529999999998</v>
      </c>
      <c r="H5521" s="5">
        <v>240.43900000000002</v>
      </c>
      <c r="J5521" s="130"/>
    </row>
    <row r="5522" spans="1:10">
      <c r="A5522" s="100">
        <f t="shared" si="86"/>
        <v>2015</v>
      </c>
      <c r="B5522" s="102">
        <v>8</v>
      </c>
      <c r="C5522" s="103">
        <v>42234</v>
      </c>
      <c r="D5522" s="102">
        <v>23</v>
      </c>
      <c r="E5522" s="5">
        <v>127.14500000000001</v>
      </c>
      <c r="F5522" s="5">
        <v>509.25100000000003</v>
      </c>
      <c r="G5522" s="5">
        <v>1621.8609999999999</v>
      </c>
      <c r="H5522" s="5">
        <v>242.857</v>
      </c>
      <c r="J5522" s="130"/>
    </row>
    <row r="5523" spans="1:10">
      <c r="A5523" s="100">
        <f t="shared" si="86"/>
        <v>2015</v>
      </c>
      <c r="B5523" s="102">
        <v>8</v>
      </c>
      <c r="C5523" s="103">
        <v>42234</v>
      </c>
      <c r="D5523" s="102">
        <v>24</v>
      </c>
      <c r="E5523" s="5">
        <v>128.09399999999999</v>
      </c>
      <c r="F5523" s="5">
        <v>509.62200000000001</v>
      </c>
      <c r="G5523" s="5">
        <v>1573.6330000000003</v>
      </c>
      <c r="H5523" s="5">
        <v>222.82400000000004</v>
      </c>
      <c r="J5523" s="130"/>
    </row>
    <row r="5524" spans="1:10">
      <c r="A5524" s="100">
        <f t="shared" si="86"/>
        <v>2015</v>
      </c>
      <c r="B5524" s="102">
        <v>8</v>
      </c>
      <c r="C5524" s="103">
        <v>42235</v>
      </c>
      <c r="D5524" s="102">
        <v>1</v>
      </c>
      <c r="E5524" s="5">
        <v>134.66499999999999</v>
      </c>
      <c r="F5524" s="5">
        <v>498.16400000000004</v>
      </c>
      <c r="G5524" s="5">
        <v>1377.2300000000002</v>
      </c>
      <c r="H5524" s="5">
        <v>210.792</v>
      </c>
      <c r="J5524" s="130"/>
    </row>
    <row r="5525" spans="1:10">
      <c r="A5525" s="100">
        <f t="shared" si="86"/>
        <v>2015</v>
      </c>
      <c r="B5525" s="102">
        <v>8</v>
      </c>
      <c r="C5525" s="103">
        <v>42235</v>
      </c>
      <c r="D5525" s="102">
        <v>2</v>
      </c>
      <c r="E5525" s="5">
        <v>132.47900000000001</v>
      </c>
      <c r="F5525" s="5">
        <v>492.7820000000001</v>
      </c>
      <c r="G5525" s="5">
        <v>1224.2780000000002</v>
      </c>
      <c r="H5525" s="5">
        <v>201.26900000000003</v>
      </c>
      <c r="J5525" s="130"/>
    </row>
    <row r="5526" spans="1:10">
      <c r="A5526" s="100">
        <f t="shared" si="86"/>
        <v>2015</v>
      </c>
      <c r="B5526" s="102">
        <v>8</v>
      </c>
      <c r="C5526" s="103">
        <v>42235</v>
      </c>
      <c r="D5526" s="102">
        <v>3</v>
      </c>
      <c r="E5526" s="5">
        <v>129.97899999999998</v>
      </c>
      <c r="F5526" s="5">
        <v>492.09300000000002</v>
      </c>
      <c r="G5526" s="5">
        <v>1200.98</v>
      </c>
      <c r="H5526" s="5">
        <v>179.06700000000001</v>
      </c>
      <c r="J5526" s="130"/>
    </row>
    <row r="5527" spans="1:10">
      <c r="A5527" s="100">
        <f t="shared" si="86"/>
        <v>2015</v>
      </c>
      <c r="B5527" s="102">
        <v>8</v>
      </c>
      <c r="C5527" s="103">
        <v>42235</v>
      </c>
      <c r="D5527" s="102">
        <v>4</v>
      </c>
      <c r="E5527" s="5">
        <v>134.39700000000002</v>
      </c>
      <c r="F5527" s="5">
        <v>492.96000000000009</v>
      </c>
      <c r="G5527" s="5">
        <v>1228.952</v>
      </c>
      <c r="H5527" s="5">
        <v>166.23400000000001</v>
      </c>
      <c r="J5527" s="130"/>
    </row>
    <row r="5528" spans="1:10">
      <c r="A5528" s="100">
        <f t="shared" si="86"/>
        <v>2015</v>
      </c>
      <c r="B5528" s="102">
        <v>8</v>
      </c>
      <c r="C5528" s="103">
        <v>42235</v>
      </c>
      <c r="D5528" s="102">
        <v>5</v>
      </c>
      <c r="E5528" s="5">
        <v>139.02700000000002</v>
      </c>
      <c r="F5528" s="5">
        <v>493.02600000000007</v>
      </c>
      <c r="G5528" s="5">
        <v>1236.7980000000002</v>
      </c>
      <c r="H5528" s="5">
        <v>165.529</v>
      </c>
      <c r="J5528" s="130"/>
    </row>
    <row r="5529" spans="1:10">
      <c r="A5529" s="100">
        <f t="shared" si="86"/>
        <v>2015</v>
      </c>
      <c r="B5529" s="102">
        <v>8</v>
      </c>
      <c r="C5529" s="103">
        <v>42235</v>
      </c>
      <c r="D5529" s="102">
        <v>6</v>
      </c>
      <c r="E5529" s="5">
        <v>138.119</v>
      </c>
      <c r="F5529" s="5">
        <v>492.00700000000001</v>
      </c>
      <c r="G5529" s="5">
        <v>1255.6030000000001</v>
      </c>
      <c r="H5529" s="5">
        <v>189.28400000000002</v>
      </c>
      <c r="J5529" s="130"/>
    </row>
    <row r="5530" spans="1:10">
      <c r="A5530" s="100">
        <f t="shared" si="86"/>
        <v>2015</v>
      </c>
      <c r="B5530" s="102">
        <v>8</v>
      </c>
      <c r="C5530" s="103">
        <v>42235</v>
      </c>
      <c r="D5530" s="102">
        <v>7</v>
      </c>
      <c r="E5530" s="5">
        <v>136.387</v>
      </c>
      <c r="F5530" s="5">
        <v>489.04300000000006</v>
      </c>
      <c r="G5530" s="5">
        <v>1296.9890000000003</v>
      </c>
      <c r="H5530" s="5">
        <v>248.59600000000003</v>
      </c>
      <c r="J5530" s="130"/>
    </row>
    <row r="5531" spans="1:10">
      <c r="A5531" s="100">
        <f t="shared" si="86"/>
        <v>2015</v>
      </c>
      <c r="B5531" s="102">
        <v>8</v>
      </c>
      <c r="C5531" s="103">
        <v>42235</v>
      </c>
      <c r="D5531" s="102">
        <v>8</v>
      </c>
      <c r="E5531" s="5">
        <v>137.99</v>
      </c>
      <c r="F5531" s="5">
        <v>479.54500000000007</v>
      </c>
      <c r="G5531" s="5">
        <v>1332.3350000000005</v>
      </c>
      <c r="H5531" s="5">
        <v>263.25</v>
      </c>
      <c r="J5531" s="130"/>
    </row>
    <row r="5532" spans="1:10">
      <c r="A5532" s="100">
        <f t="shared" si="86"/>
        <v>2015</v>
      </c>
      <c r="B5532" s="102">
        <v>8</v>
      </c>
      <c r="C5532" s="103">
        <v>42235</v>
      </c>
      <c r="D5532" s="102">
        <v>9</v>
      </c>
      <c r="E5532" s="5">
        <v>140.14500000000001</v>
      </c>
      <c r="F5532" s="5">
        <v>476.05500000000006</v>
      </c>
      <c r="G5532" s="5">
        <v>1358.3129999999999</v>
      </c>
      <c r="H5532" s="5">
        <v>270.37700000000001</v>
      </c>
      <c r="J5532" s="130"/>
    </row>
    <row r="5533" spans="1:10">
      <c r="A5533" s="100">
        <f t="shared" si="86"/>
        <v>2015</v>
      </c>
      <c r="B5533" s="102">
        <v>8</v>
      </c>
      <c r="C5533" s="103">
        <v>42235</v>
      </c>
      <c r="D5533" s="102">
        <v>10</v>
      </c>
      <c r="E5533" s="5">
        <v>142.703</v>
      </c>
      <c r="F5533" s="5">
        <v>472.67599999999999</v>
      </c>
      <c r="G5533" s="5">
        <v>1362.9380000000001</v>
      </c>
      <c r="H5533" s="5">
        <v>279.3</v>
      </c>
      <c r="J5533" s="130"/>
    </row>
    <row r="5534" spans="1:10">
      <c r="A5534" s="100">
        <f t="shared" si="86"/>
        <v>2015</v>
      </c>
      <c r="B5534" s="102">
        <v>8</v>
      </c>
      <c r="C5534" s="103">
        <v>42235</v>
      </c>
      <c r="D5534" s="102">
        <v>11</v>
      </c>
      <c r="E5534" s="5">
        <v>137.815</v>
      </c>
      <c r="F5534" s="5">
        <v>460.76799999999997</v>
      </c>
      <c r="G5534" s="5">
        <v>1367.816</v>
      </c>
      <c r="H5534" s="5">
        <v>293.10399999999998</v>
      </c>
      <c r="J5534" s="130"/>
    </row>
    <row r="5535" spans="1:10">
      <c r="A5535" s="100">
        <f t="shared" si="86"/>
        <v>2015</v>
      </c>
      <c r="B5535" s="102">
        <v>8</v>
      </c>
      <c r="C5535" s="103">
        <v>42235</v>
      </c>
      <c r="D5535" s="102">
        <v>12</v>
      </c>
      <c r="E5535" s="5">
        <v>137.69499999999999</v>
      </c>
      <c r="F5535" s="5">
        <v>466.71600000000007</v>
      </c>
      <c r="G5535" s="5">
        <v>1393.2939999999996</v>
      </c>
      <c r="H5535" s="5">
        <v>289.26700000000005</v>
      </c>
      <c r="J5535" s="130"/>
    </row>
    <row r="5536" spans="1:10">
      <c r="A5536" s="100">
        <f t="shared" si="86"/>
        <v>2015</v>
      </c>
      <c r="B5536" s="102">
        <v>8</v>
      </c>
      <c r="C5536" s="103">
        <v>42235</v>
      </c>
      <c r="D5536" s="102">
        <v>13</v>
      </c>
      <c r="E5536" s="5">
        <v>154.98400000000001</v>
      </c>
      <c r="F5536" s="5">
        <v>469.76300000000003</v>
      </c>
      <c r="G5536" s="5">
        <v>1377.1820000000002</v>
      </c>
      <c r="H5536" s="5">
        <v>285.80600000000004</v>
      </c>
      <c r="J5536" s="130"/>
    </row>
    <row r="5537" spans="1:10">
      <c r="A5537" s="100">
        <f t="shared" si="86"/>
        <v>2015</v>
      </c>
      <c r="B5537" s="102">
        <v>8</v>
      </c>
      <c r="C5537" s="103">
        <v>42235</v>
      </c>
      <c r="D5537" s="102">
        <v>14</v>
      </c>
      <c r="E5537" s="5">
        <v>164.30600000000001</v>
      </c>
      <c r="F5537" s="5">
        <v>473.50200000000007</v>
      </c>
      <c r="G5537" s="5">
        <v>1388.3530000000001</v>
      </c>
      <c r="H5537" s="5">
        <v>279.68800000000005</v>
      </c>
      <c r="J5537" s="130"/>
    </row>
    <row r="5538" spans="1:10">
      <c r="A5538" s="100">
        <f t="shared" si="86"/>
        <v>2015</v>
      </c>
      <c r="B5538" s="102">
        <v>8</v>
      </c>
      <c r="C5538" s="103">
        <v>42235</v>
      </c>
      <c r="D5538" s="102">
        <v>15</v>
      </c>
      <c r="E5538" s="5">
        <v>163.22899999999998</v>
      </c>
      <c r="F5538" s="5">
        <v>484.38400000000001</v>
      </c>
      <c r="G5538" s="5">
        <v>1385.4879999999998</v>
      </c>
      <c r="H5538" s="5">
        <v>271.81800000000004</v>
      </c>
      <c r="J5538" s="130"/>
    </row>
    <row r="5539" spans="1:10">
      <c r="A5539" s="100">
        <f t="shared" si="86"/>
        <v>2015</v>
      </c>
      <c r="B5539" s="102">
        <v>8</v>
      </c>
      <c r="C5539" s="103">
        <v>42235</v>
      </c>
      <c r="D5539" s="102">
        <v>16</v>
      </c>
      <c r="E5539" s="5">
        <v>166.75500000000002</v>
      </c>
      <c r="F5539" s="5">
        <v>485.43399999999991</v>
      </c>
      <c r="G5539" s="5">
        <v>1381.3920000000001</v>
      </c>
      <c r="H5539" s="5">
        <v>269.61200000000002</v>
      </c>
      <c r="J5539" s="130"/>
    </row>
    <row r="5540" spans="1:10">
      <c r="A5540" s="100">
        <f t="shared" si="86"/>
        <v>2015</v>
      </c>
      <c r="B5540" s="102">
        <v>8</v>
      </c>
      <c r="C5540" s="103">
        <v>42235</v>
      </c>
      <c r="D5540" s="102">
        <v>17</v>
      </c>
      <c r="E5540" s="5">
        <v>166.732</v>
      </c>
      <c r="F5540" s="5">
        <v>486.16699999999992</v>
      </c>
      <c r="G5540" s="5">
        <v>1383.5430000000001</v>
      </c>
      <c r="H5540" s="5">
        <v>218.95200000000003</v>
      </c>
      <c r="J5540" s="130"/>
    </row>
    <row r="5541" spans="1:10">
      <c r="A5541" s="100">
        <f t="shared" si="86"/>
        <v>2015</v>
      </c>
      <c r="B5541" s="102">
        <v>8</v>
      </c>
      <c r="C5541" s="103">
        <v>42235</v>
      </c>
      <c r="D5541" s="102">
        <v>18</v>
      </c>
      <c r="E5541" s="5">
        <v>166.60900000000001</v>
      </c>
      <c r="F5541" s="5">
        <v>488.29299999999995</v>
      </c>
      <c r="G5541" s="5">
        <v>1390.6869999999999</v>
      </c>
      <c r="H5541" s="5">
        <v>211.84399999999999</v>
      </c>
      <c r="J5541" s="130"/>
    </row>
    <row r="5542" spans="1:10">
      <c r="A5542" s="100">
        <f t="shared" si="86"/>
        <v>2015</v>
      </c>
      <c r="B5542" s="102">
        <v>8</v>
      </c>
      <c r="C5542" s="103">
        <v>42235</v>
      </c>
      <c r="D5542" s="102">
        <v>19</v>
      </c>
      <c r="E5542" s="5">
        <v>166.48099999999999</v>
      </c>
      <c r="F5542" s="5">
        <v>487.86399999999992</v>
      </c>
      <c r="G5542" s="5">
        <v>1440.7660000000001</v>
      </c>
      <c r="H5542" s="5">
        <v>222.108</v>
      </c>
      <c r="J5542" s="130"/>
    </row>
    <row r="5543" spans="1:10">
      <c r="A5543" s="100">
        <f t="shared" si="86"/>
        <v>2015</v>
      </c>
      <c r="B5543" s="102">
        <v>8</v>
      </c>
      <c r="C5543" s="103">
        <v>42235</v>
      </c>
      <c r="D5543" s="102">
        <v>20</v>
      </c>
      <c r="E5543" s="5">
        <v>167.86900000000003</v>
      </c>
      <c r="F5543" s="5">
        <v>487.99799999999999</v>
      </c>
      <c r="G5543" s="5">
        <v>1620.8100000000004</v>
      </c>
      <c r="H5543" s="5">
        <v>244.44800000000001</v>
      </c>
      <c r="J5543" s="130"/>
    </row>
    <row r="5544" spans="1:10">
      <c r="A5544" s="100">
        <f t="shared" si="86"/>
        <v>2015</v>
      </c>
      <c r="B5544" s="102">
        <v>8</v>
      </c>
      <c r="C5544" s="103">
        <v>42235</v>
      </c>
      <c r="D5544" s="102">
        <v>21</v>
      </c>
      <c r="E5544" s="5">
        <v>165.42500000000001</v>
      </c>
      <c r="F5544" s="5">
        <v>486.03199999999993</v>
      </c>
      <c r="G5544" s="5">
        <v>1614.1579999999999</v>
      </c>
      <c r="H5544" s="5">
        <v>271.98900000000003</v>
      </c>
      <c r="J5544" s="130"/>
    </row>
    <row r="5545" spans="1:10">
      <c r="A5545" s="100">
        <f t="shared" si="86"/>
        <v>2015</v>
      </c>
      <c r="B5545" s="102">
        <v>8</v>
      </c>
      <c r="C5545" s="103">
        <v>42235</v>
      </c>
      <c r="D5545" s="102">
        <v>22</v>
      </c>
      <c r="E5545" s="5">
        <v>165.261</v>
      </c>
      <c r="F5545" s="5">
        <v>486.03100000000006</v>
      </c>
      <c r="G5545" s="5">
        <v>1592.1110000000003</v>
      </c>
      <c r="H5545" s="5">
        <v>313.178</v>
      </c>
      <c r="J5545" s="130"/>
    </row>
    <row r="5546" spans="1:10">
      <c r="A5546" s="100">
        <f t="shared" si="86"/>
        <v>2015</v>
      </c>
      <c r="B5546" s="102">
        <v>8</v>
      </c>
      <c r="C5546" s="103">
        <v>42235</v>
      </c>
      <c r="D5546" s="102">
        <v>23</v>
      </c>
      <c r="E5546" s="5">
        <v>158.98000000000002</v>
      </c>
      <c r="F5546" s="5">
        <v>486.84800000000007</v>
      </c>
      <c r="G5546" s="5">
        <v>1505.634</v>
      </c>
      <c r="H5546" s="5">
        <v>306.77000000000004</v>
      </c>
      <c r="J5546" s="130"/>
    </row>
    <row r="5547" spans="1:10">
      <c r="A5547" s="100">
        <f t="shared" si="86"/>
        <v>2015</v>
      </c>
      <c r="B5547" s="102">
        <v>8</v>
      </c>
      <c r="C5547" s="103">
        <v>42235</v>
      </c>
      <c r="D5547" s="102">
        <v>24</v>
      </c>
      <c r="E5547" s="5">
        <v>150.62300000000002</v>
      </c>
      <c r="F5547" s="5">
        <v>488.70400000000001</v>
      </c>
      <c r="G5547" s="5">
        <v>1397.058</v>
      </c>
      <c r="H5547" s="5">
        <v>283.5</v>
      </c>
      <c r="J5547" s="130"/>
    </row>
    <row r="5548" spans="1:10">
      <c r="A5548" s="100">
        <f t="shared" si="86"/>
        <v>2015</v>
      </c>
      <c r="B5548" s="102">
        <v>8</v>
      </c>
      <c r="C5548" s="103">
        <v>42236</v>
      </c>
      <c r="D5548" s="102">
        <v>1</v>
      </c>
      <c r="E5548" s="5">
        <v>154.79900000000004</v>
      </c>
      <c r="F5548" s="5">
        <v>473.19400000000007</v>
      </c>
      <c r="G5548" s="5">
        <v>1343.5720000000008</v>
      </c>
      <c r="H5548" s="5">
        <v>243.93300000000002</v>
      </c>
      <c r="J5548" s="130"/>
    </row>
    <row r="5549" spans="1:10">
      <c r="A5549" s="100">
        <f t="shared" si="86"/>
        <v>2015</v>
      </c>
      <c r="B5549" s="102">
        <v>8</v>
      </c>
      <c r="C5549" s="103">
        <v>42236</v>
      </c>
      <c r="D5549" s="102">
        <v>2</v>
      </c>
      <c r="E5549" s="5">
        <v>154.048</v>
      </c>
      <c r="F5549" s="5">
        <v>472.18999999999994</v>
      </c>
      <c r="G5549" s="5">
        <v>1290.9949999999999</v>
      </c>
      <c r="H5549" s="5">
        <v>218.29600000000002</v>
      </c>
      <c r="J5549" s="130"/>
    </row>
    <row r="5550" spans="1:10">
      <c r="A5550" s="100">
        <f t="shared" si="86"/>
        <v>2015</v>
      </c>
      <c r="B5550" s="102">
        <v>8</v>
      </c>
      <c r="C5550" s="103">
        <v>42236</v>
      </c>
      <c r="D5550" s="102">
        <v>3</v>
      </c>
      <c r="E5550" s="5">
        <v>152.52199999999999</v>
      </c>
      <c r="F5550" s="5">
        <v>472.97700000000003</v>
      </c>
      <c r="G5550" s="5">
        <v>1266.3560000000002</v>
      </c>
      <c r="H5550" s="5">
        <v>214.96800000000002</v>
      </c>
      <c r="J5550" s="130"/>
    </row>
    <row r="5551" spans="1:10">
      <c r="A5551" s="100">
        <f t="shared" si="86"/>
        <v>2015</v>
      </c>
      <c r="B5551" s="102">
        <v>8</v>
      </c>
      <c r="C5551" s="103">
        <v>42236</v>
      </c>
      <c r="D5551" s="102">
        <v>4</v>
      </c>
      <c r="E5551" s="5">
        <v>156.29200000000003</v>
      </c>
      <c r="F5551" s="5">
        <v>473.26900000000001</v>
      </c>
      <c r="G5551" s="5">
        <v>1267.213</v>
      </c>
      <c r="H5551" s="5">
        <v>197.71700000000001</v>
      </c>
      <c r="J5551" s="130"/>
    </row>
    <row r="5552" spans="1:10">
      <c r="A5552" s="100">
        <f t="shared" si="86"/>
        <v>2015</v>
      </c>
      <c r="B5552" s="102">
        <v>8</v>
      </c>
      <c r="C5552" s="103">
        <v>42236</v>
      </c>
      <c r="D5552" s="102">
        <v>5</v>
      </c>
      <c r="E5552" s="5">
        <v>156.58599999999998</v>
      </c>
      <c r="F5552" s="5">
        <v>473.78199999999998</v>
      </c>
      <c r="G5552" s="5">
        <v>1273.9870000000001</v>
      </c>
      <c r="H5552" s="5">
        <v>179.12700000000001</v>
      </c>
      <c r="J5552" s="130"/>
    </row>
    <row r="5553" spans="1:10">
      <c r="A5553" s="100">
        <f t="shared" si="86"/>
        <v>2015</v>
      </c>
      <c r="B5553" s="102">
        <v>8</v>
      </c>
      <c r="C5553" s="103">
        <v>42236</v>
      </c>
      <c r="D5553" s="102">
        <v>6</v>
      </c>
      <c r="E5553" s="5">
        <v>153.49600000000001</v>
      </c>
      <c r="F5553" s="5">
        <v>473.77800000000013</v>
      </c>
      <c r="G5553" s="5">
        <v>1265.6760000000002</v>
      </c>
      <c r="H5553" s="5">
        <v>206.578</v>
      </c>
      <c r="J5553" s="130"/>
    </row>
    <row r="5554" spans="1:10">
      <c r="A5554" s="100">
        <f t="shared" si="86"/>
        <v>2015</v>
      </c>
      <c r="B5554" s="102">
        <v>8</v>
      </c>
      <c r="C5554" s="103">
        <v>42236</v>
      </c>
      <c r="D5554" s="102">
        <v>7</v>
      </c>
      <c r="E5554" s="5">
        <v>153.989</v>
      </c>
      <c r="F5554" s="5">
        <v>473.96299999999997</v>
      </c>
      <c r="G5554" s="5">
        <v>1349.366</v>
      </c>
      <c r="H5554" s="5">
        <v>230.45100000000002</v>
      </c>
      <c r="J5554" s="130"/>
    </row>
    <row r="5555" spans="1:10">
      <c r="A5555" s="100">
        <f t="shared" si="86"/>
        <v>2015</v>
      </c>
      <c r="B5555" s="102">
        <v>8</v>
      </c>
      <c r="C5555" s="103">
        <v>42236</v>
      </c>
      <c r="D5555" s="102">
        <v>8</v>
      </c>
      <c r="E5555" s="5">
        <v>153.59</v>
      </c>
      <c r="F5555" s="5">
        <v>476.08500000000004</v>
      </c>
      <c r="G5555" s="5">
        <v>1356.5739999999996</v>
      </c>
      <c r="H5555" s="5">
        <v>261.738</v>
      </c>
      <c r="J5555" s="130"/>
    </row>
    <row r="5556" spans="1:10">
      <c r="A5556" s="100">
        <f t="shared" si="86"/>
        <v>2015</v>
      </c>
      <c r="B5556" s="102">
        <v>8</v>
      </c>
      <c r="C5556" s="103">
        <v>42236</v>
      </c>
      <c r="D5556" s="102">
        <v>9</v>
      </c>
      <c r="E5556" s="5">
        <v>157.69300000000001</v>
      </c>
      <c r="F5556" s="5">
        <v>477.18700000000001</v>
      </c>
      <c r="G5556" s="5">
        <v>1358.9730000000002</v>
      </c>
      <c r="H5556" s="5">
        <v>268.86099999999993</v>
      </c>
      <c r="J5556" s="130"/>
    </row>
    <row r="5557" spans="1:10">
      <c r="A5557" s="100">
        <f t="shared" si="86"/>
        <v>2015</v>
      </c>
      <c r="B5557" s="102">
        <v>8</v>
      </c>
      <c r="C5557" s="103">
        <v>42236</v>
      </c>
      <c r="D5557" s="102">
        <v>10</v>
      </c>
      <c r="E5557" s="5">
        <v>154.244</v>
      </c>
      <c r="F5557" s="5">
        <v>477.9190000000001</v>
      </c>
      <c r="G5557" s="5">
        <v>1364.923</v>
      </c>
      <c r="H5557" s="5">
        <v>282.93800000000005</v>
      </c>
      <c r="J5557" s="130"/>
    </row>
    <row r="5558" spans="1:10">
      <c r="A5558" s="100">
        <f t="shared" si="86"/>
        <v>2015</v>
      </c>
      <c r="B5558" s="102">
        <v>8</v>
      </c>
      <c r="C5558" s="103">
        <v>42236</v>
      </c>
      <c r="D5558" s="102">
        <v>11</v>
      </c>
      <c r="E5558" s="5">
        <v>154.77800000000002</v>
      </c>
      <c r="F5558" s="5">
        <v>477.43700000000007</v>
      </c>
      <c r="G5558" s="5">
        <v>1371.1049999999996</v>
      </c>
      <c r="H5558" s="5">
        <v>285.8889999999999</v>
      </c>
      <c r="J5558" s="130"/>
    </row>
    <row r="5559" spans="1:10">
      <c r="A5559" s="100">
        <f t="shared" si="86"/>
        <v>2015</v>
      </c>
      <c r="B5559" s="102">
        <v>8</v>
      </c>
      <c r="C5559" s="103">
        <v>42236</v>
      </c>
      <c r="D5559" s="102">
        <v>12</v>
      </c>
      <c r="E5559" s="5">
        <v>154.65700000000001</v>
      </c>
      <c r="F5559" s="5">
        <v>477.20000000000005</v>
      </c>
      <c r="G5559" s="5">
        <v>1361.9109999999996</v>
      </c>
      <c r="H5559" s="5">
        <v>284.74</v>
      </c>
      <c r="J5559" s="130"/>
    </row>
    <row r="5560" spans="1:10">
      <c r="A5560" s="100">
        <f t="shared" si="86"/>
        <v>2015</v>
      </c>
      <c r="B5560" s="102">
        <v>8</v>
      </c>
      <c r="C5560" s="103">
        <v>42236</v>
      </c>
      <c r="D5560" s="102">
        <v>13</v>
      </c>
      <c r="E5560" s="5">
        <v>155.785</v>
      </c>
      <c r="F5560" s="5">
        <v>467.53000000000003</v>
      </c>
      <c r="G5560" s="5">
        <v>1291.2950000000005</v>
      </c>
      <c r="H5560" s="5">
        <v>324.84100000000007</v>
      </c>
      <c r="J5560" s="130"/>
    </row>
    <row r="5561" spans="1:10">
      <c r="A5561" s="100">
        <f t="shared" si="86"/>
        <v>2015</v>
      </c>
      <c r="B5561" s="102">
        <v>8</v>
      </c>
      <c r="C5561" s="103">
        <v>42236</v>
      </c>
      <c r="D5561" s="102">
        <v>14</v>
      </c>
      <c r="E5561" s="5">
        <v>158.29</v>
      </c>
      <c r="F5561" s="5">
        <v>463.23599999999999</v>
      </c>
      <c r="G5561" s="5">
        <v>1208.3290000000004</v>
      </c>
      <c r="H5561" s="5">
        <v>397.40199999999999</v>
      </c>
      <c r="J5561" s="130"/>
    </row>
    <row r="5562" spans="1:10">
      <c r="A5562" s="100">
        <f t="shared" si="86"/>
        <v>2015</v>
      </c>
      <c r="B5562" s="102">
        <v>8</v>
      </c>
      <c r="C5562" s="103">
        <v>42236</v>
      </c>
      <c r="D5562" s="102">
        <v>15</v>
      </c>
      <c r="E5562" s="5">
        <v>154.69300000000001</v>
      </c>
      <c r="F5562" s="5">
        <v>465.036</v>
      </c>
      <c r="G5562" s="5">
        <v>1171.5539999999999</v>
      </c>
      <c r="H5562" s="5">
        <v>468.93400000000008</v>
      </c>
      <c r="J5562" s="130"/>
    </row>
    <row r="5563" spans="1:10">
      <c r="A5563" s="100">
        <f t="shared" si="86"/>
        <v>2015</v>
      </c>
      <c r="B5563" s="102">
        <v>8</v>
      </c>
      <c r="C5563" s="103">
        <v>42236</v>
      </c>
      <c r="D5563" s="102">
        <v>16</v>
      </c>
      <c r="E5563" s="5">
        <v>149.56100000000001</v>
      </c>
      <c r="F5563" s="5">
        <v>467.35900000000004</v>
      </c>
      <c r="G5563" s="5">
        <v>1173.2289999999996</v>
      </c>
      <c r="H5563" s="5">
        <v>490.73399999999987</v>
      </c>
      <c r="J5563" s="130"/>
    </row>
    <row r="5564" spans="1:10">
      <c r="A5564" s="100">
        <f t="shared" si="86"/>
        <v>2015</v>
      </c>
      <c r="B5564" s="102">
        <v>8</v>
      </c>
      <c r="C5564" s="103">
        <v>42236</v>
      </c>
      <c r="D5564" s="102">
        <v>17</v>
      </c>
      <c r="E5564" s="5">
        <v>149.572</v>
      </c>
      <c r="F5564" s="5">
        <v>466.42499999999995</v>
      </c>
      <c r="G5564" s="5">
        <v>1180.4630000000006</v>
      </c>
      <c r="H5564" s="5">
        <v>491.0990000000001</v>
      </c>
      <c r="J5564" s="130"/>
    </row>
    <row r="5565" spans="1:10">
      <c r="A5565" s="100">
        <f t="shared" si="86"/>
        <v>2015</v>
      </c>
      <c r="B5565" s="102">
        <v>8</v>
      </c>
      <c r="C5565" s="103">
        <v>42236</v>
      </c>
      <c r="D5565" s="102">
        <v>18</v>
      </c>
      <c r="E5565" s="5">
        <v>150.75</v>
      </c>
      <c r="F5565" s="5">
        <v>465.94999999999993</v>
      </c>
      <c r="G5565" s="5">
        <v>1180.9199999999998</v>
      </c>
      <c r="H5565" s="5">
        <v>505.36299999999994</v>
      </c>
      <c r="J5565" s="130"/>
    </row>
    <row r="5566" spans="1:10">
      <c r="A5566" s="100">
        <f t="shared" si="86"/>
        <v>2015</v>
      </c>
      <c r="B5566" s="102">
        <v>8</v>
      </c>
      <c r="C5566" s="103">
        <v>42236</v>
      </c>
      <c r="D5566" s="102">
        <v>19</v>
      </c>
      <c r="E5566" s="5">
        <v>153.91300000000001</v>
      </c>
      <c r="F5566" s="5">
        <v>467.63800000000003</v>
      </c>
      <c r="G5566" s="5">
        <v>1204.4690000000005</v>
      </c>
      <c r="H5566" s="5">
        <v>526.88200000000006</v>
      </c>
      <c r="J5566" s="130"/>
    </row>
    <row r="5567" spans="1:10">
      <c r="A5567" s="100">
        <f t="shared" si="86"/>
        <v>2015</v>
      </c>
      <c r="B5567" s="102">
        <v>8</v>
      </c>
      <c r="C5567" s="103">
        <v>42236</v>
      </c>
      <c r="D5567" s="102">
        <v>20</v>
      </c>
      <c r="E5567" s="5">
        <v>136.47400000000002</v>
      </c>
      <c r="F5567" s="5">
        <v>462.09400000000005</v>
      </c>
      <c r="G5567" s="5">
        <v>1278.0330000000004</v>
      </c>
      <c r="H5567" s="5">
        <v>642.57799999999986</v>
      </c>
      <c r="J5567" s="130"/>
    </row>
    <row r="5568" spans="1:10">
      <c r="A5568" s="100">
        <f t="shared" si="86"/>
        <v>2015</v>
      </c>
      <c r="B5568" s="102">
        <v>8</v>
      </c>
      <c r="C5568" s="103">
        <v>42236</v>
      </c>
      <c r="D5568" s="102">
        <v>21</v>
      </c>
      <c r="E5568" s="5">
        <v>141.24699999999999</v>
      </c>
      <c r="F5568" s="5">
        <v>456.14000000000004</v>
      </c>
      <c r="G5568" s="5">
        <v>1275.3590000000004</v>
      </c>
      <c r="H5568" s="5">
        <v>765.58399999999961</v>
      </c>
      <c r="J5568" s="130"/>
    </row>
    <row r="5569" spans="1:10">
      <c r="A5569" s="100">
        <f t="shared" si="86"/>
        <v>2015</v>
      </c>
      <c r="B5569" s="102">
        <v>8</v>
      </c>
      <c r="C5569" s="103">
        <v>42236</v>
      </c>
      <c r="D5569" s="102">
        <v>22</v>
      </c>
      <c r="E5569" s="5">
        <v>153.51700000000002</v>
      </c>
      <c r="F5569" s="5">
        <v>455.85800000000017</v>
      </c>
      <c r="G5569" s="5">
        <v>1206.5100000000002</v>
      </c>
      <c r="H5569" s="5">
        <v>766.29800000000023</v>
      </c>
      <c r="J5569" s="130"/>
    </row>
    <row r="5570" spans="1:10">
      <c r="A5570" s="100">
        <f t="shared" si="86"/>
        <v>2015</v>
      </c>
      <c r="B5570" s="102">
        <v>8</v>
      </c>
      <c r="C5570" s="103">
        <v>42236</v>
      </c>
      <c r="D5570" s="102">
        <v>23</v>
      </c>
      <c r="E5570" s="5">
        <v>153.43799999999999</v>
      </c>
      <c r="F5570" s="5">
        <v>463.27000000000004</v>
      </c>
      <c r="G5570" s="5">
        <v>1204.3730000000003</v>
      </c>
      <c r="H5570" s="5">
        <v>711.99799999999993</v>
      </c>
      <c r="J5570" s="130"/>
    </row>
    <row r="5571" spans="1:10">
      <c r="A5571" s="100">
        <f t="shared" si="86"/>
        <v>2015</v>
      </c>
      <c r="B5571" s="102">
        <v>8</v>
      </c>
      <c r="C5571" s="103">
        <v>42236</v>
      </c>
      <c r="D5571" s="102">
        <v>24</v>
      </c>
      <c r="E5571" s="5">
        <v>156.649</v>
      </c>
      <c r="F5571" s="5">
        <v>463.07499999999999</v>
      </c>
      <c r="G5571" s="5">
        <v>1199.7580000000003</v>
      </c>
      <c r="H5571" s="5">
        <v>473.68700000000001</v>
      </c>
      <c r="J5571" s="130"/>
    </row>
    <row r="5572" spans="1:10">
      <c r="A5572" s="100">
        <f t="shared" si="86"/>
        <v>2015</v>
      </c>
      <c r="B5572" s="102">
        <v>8</v>
      </c>
      <c r="C5572" s="103">
        <v>42237</v>
      </c>
      <c r="D5572" s="102">
        <v>1</v>
      </c>
      <c r="E5572" s="5">
        <v>156.42500000000001</v>
      </c>
      <c r="F5572" s="5">
        <v>465.05799999999994</v>
      </c>
      <c r="G5572" s="5">
        <v>1198.5140000000001</v>
      </c>
      <c r="H5572" s="5">
        <v>375.93800000000005</v>
      </c>
      <c r="J5572" s="130"/>
    </row>
    <row r="5573" spans="1:10">
      <c r="A5573" s="100">
        <f t="shared" ref="A5573:A5636" si="87">YEAR(C5573)</f>
        <v>2015</v>
      </c>
      <c r="B5573" s="102">
        <v>8</v>
      </c>
      <c r="C5573" s="103">
        <v>42237</v>
      </c>
      <c r="D5573" s="102">
        <v>2</v>
      </c>
      <c r="E5573" s="5">
        <v>157.773</v>
      </c>
      <c r="F5573" s="5">
        <v>465.43899999999996</v>
      </c>
      <c r="G5573" s="5">
        <v>1138.46</v>
      </c>
      <c r="H5573" s="5">
        <v>350.07100000000003</v>
      </c>
      <c r="J5573" s="130"/>
    </row>
    <row r="5574" spans="1:10">
      <c r="A5574" s="100">
        <f t="shared" si="87"/>
        <v>2015</v>
      </c>
      <c r="B5574" s="102">
        <v>8</v>
      </c>
      <c r="C5574" s="103">
        <v>42237</v>
      </c>
      <c r="D5574" s="102">
        <v>3</v>
      </c>
      <c r="E5574" s="5">
        <v>157.024</v>
      </c>
      <c r="F5574" s="5">
        <v>466.17500000000001</v>
      </c>
      <c r="G5574" s="5">
        <v>1100.3679999999999</v>
      </c>
      <c r="H5574" s="5">
        <v>344.88299999999998</v>
      </c>
      <c r="J5574" s="130"/>
    </row>
    <row r="5575" spans="1:10">
      <c r="A5575" s="100">
        <f t="shared" si="87"/>
        <v>2015</v>
      </c>
      <c r="B5575" s="102">
        <v>8</v>
      </c>
      <c r="C5575" s="103">
        <v>42237</v>
      </c>
      <c r="D5575" s="102">
        <v>4</v>
      </c>
      <c r="E5575" s="5">
        <v>155.18</v>
      </c>
      <c r="F5575" s="5">
        <v>466.30500000000006</v>
      </c>
      <c r="G5575" s="5">
        <v>1108.9950000000001</v>
      </c>
      <c r="H5575" s="5">
        <v>347.39799999999997</v>
      </c>
      <c r="J5575" s="130"/>
    </row>
    <row r="5576" spans="1:10">
      <c r="A5576" s="100">
        <f t="shared" si="87"/>
        <v>2015</v>
      </c>
      <c r="B5576" s="102">
        <v>8</v>
      </c>
      <c r="C5576" s="103">
        <v>42237</v>
      </c>
      <c r="D5576" s="102">
        <v>5</v>
      </c>
      <c r="E5576" s="5">
        <v>154.46800000000002</v>
      </c>
      <c r="F5576" s="5">
        <v>467.36600000000004</v>
      </c>
      <c r="G5576" s="5">
        <v>1109.1660000000002</v>
      </c>
      <c r="H5576" s="5">
        <v>342.20300000000003</v>
      </c>
      <c r="J5576" s="130"/>
    </row>
    <row r="5577" spans="1:10">
      <c r="A5577" s="100">
        <f t="shared" si="87"/>
        <v>2015</v>
      </c>
      <c r="B5577" s="102">
        <v>8</v>
      </c>
      <c r="C5577" s="103">
        <v>42237</v>
      </c>
      <c r="D5577" s="102">
        <v>6</v>
      </c>
      <c r="E5577" s="5">
        <v>153.56100000000001</v>
      </c>
      <c r="F5577" s="5">
        <v>467.57000000000011</v>
      </c>
      <c r="G5577" s="5">
        <v>1105.625</v>
      </c>
      <c r="H5577" s="5">
        <v>338.827</v>
      </c>
      <c r="J5577" s="130"/>
    </row>
    <row r="5578" spans="1:10">
      <c r="A5578" s="100">
        <f t="shared" si="87"/>
        <v>2015</v>
      </c>
      <c r="B5578" s="102">
        <v>8</v>
      </c>
      <c r="C5578" s="103">
        <v>42237</v>
      </c>
      <c r="D5578" s="102">
        <v>7</v>
      </c>
      <c r="E5578" s="5">
        <v>155.78399999999999</v>
      </c>
      <c r="F5578" s="5">
        <v>458.32400000000007</v>
      </c>
      <c r="G5578" s="5">
        <v>1133.1560000000002</v>
      </c>
      <c r="H5578" s="5">
        <v>448.00100000000009</v>
      </c>
      <c r="J5578" s="130"/>
    </row>
    <row r="5579" spans="1:10">
      <c r="A5579" s="100">
        <f t="shared" si="87"/>
        <v>2015</v>
      </c>
      <c r="B5579" s="102">
        <v>8</v>
      </c>
      <c r="C5579" s="103">
        <v>42237</v>
      </c>
      <c r="D5579" s="102">
        <v>8</v>
      </c>
      <c r="E5579" s="5">
        <v>157.893</v>
      </c>
      <c r="F5579" s="5">
        <v>458.18399999999997</v>
      </c>
      <c r="G5579" s="5">
        <v>1180.8010000000002</v>
      </c>
      <c r="H5579" s="5">
        <v>472.37800000000004</v>
      </c>
      <c r="J5579" s="130"/>
    </row>
    <row r="5580" spans="1:10">
      <c r="A5580" s="100">
        <f t="shared" si="87"/>
        <v>2015</v>
      </c>
      <c r="B5580" s="102">
        <v>8</v>
      </c>
      <c r="C5580" s="103">
        <v>42237</v>
      </c>
      <c r="D5580" s="102">
        <v>9</v>
      </c>
      <c r="E5580" s="5">
        <v>149.429</v>
      </c>
      <c r="F5580" s="5">
        <v>459.709</v>
      </c>
      <c r="G5580" s="5">
        <v>1196.895</v>
      </c>
      <c r="H5580" s="5">
        <v>488.18700000000001</v>
      </c>
      <c r="J5580" s="130"/>
    </row>
    <row r="5581" spans="1:10">
      <c r="A5581" s="100">
        <f t="shared" si="87"/>
        <v>2015</v>
      </c>
      <c r="B5581" s="102">
        <v>8</v>
      </c>
      <c r="C5581" s="103">
        <v>42237</v>
      </c>
      <c r="D5581" s="102">
        <v>10</v>
      </c>
      <c r="E5581" s="5">
        <v>157.559</v>
      </c>
      <c r="F5581" s="5">
        <v>460.17300000000006</v>
      </c>
      <c r="G5581" s="5">
        <v>1202.5600000000002</v>
      </c>
      <c r="H5581" s="5">
        <v>495.64300000000003</v>
      </c>
      <c r="J5581" s="130"/>
    </row>
    <row r="5582" spans="1:10">
      <c r="A5582" s="100">
        <f t="shared" si="87"/>
        <v>2015</v>
      </c>
      <c r="B5582" s="102">
        <v>8</v>
      </c>
      <c r="C5582" s="103">
        <v>42237</v>
      </c>
      <c r="D5582" s="102">
        <v>11</v>
      </c>
      <c r="E5582" s="5">
        <v>158.375</v>
      </c>
      <c r="F5582" s="5">
        <v>458.47800000000007</v>
      </c>
      <c r="G5582" s="5">
        <v>1191.9960000000001</v>
      </c>
      <c r="H5582" s="5">
        <v>496.387</v>
      </c>
      <c r="J5582" s="130"/>
    </row>
    <row r="5583" spans="1:10">
      <c r="A5583" s="100">
        <f t="shared" si="87"/>
        <v>2015</v>
      </c>
      <c r="B5583" s="102">
        <v>8</v>
      </c>
      <c r="C5583" s="103">
        <v>42237</v>
      </c>
      <c r="D5583" s="102">
        <v>12</v>
      </c>
      <c r="E5583" s="5">
        <v>159.30400000000003</v>
      </c>
      <c r="F5583" s="5">
        <v>456.46600000000001</v>
      </c>
      <c r="G5583" s="5">
        <v>1190.4859999999999</v>
      </c>
      <c r="H5583" s="5">
        <v>500.57799999999997</v>
      </c>
      <c r="J5583" s="130"/>
    </row>
    <row r="5584" spans="1:10">
      <c r="A5584" s="100">
        <f t="shared" si="87"/>
        <v>2015</v>
      </c>
      <c r="B5584" s="102">
        <v>8</v>
      </c>
      <c r="C5584" s="103">
        <v>42237</v>
      </c>
      <c r="D5584" s="102">
        <v>13</v>
      </c>
      <c r="E5584" s="5">
        <v>154.01200000000003</v>
      </c>
      <c r="F5584" s="5">
        <v>457.12299999999993</v>
      </c>
      <c r="G5584" s="5">
        <v>1145.7380000000001</v>
      </c>
      <c r="H5584" s="5">
        <v>476.75100000000009</v>
      </c>
      <c r="J5584" s="130"/>
    </row>
    <row r="5585" spans="1:10">
      <c r="A5585" s="100">
        <f t="shared" si="87"/>
        <v>2015</v>
      </c>
      <c r="B5585" s="102">
        <v>8</v>
      </c>
      <c r="C5585" s="103">
        <v>42237</v>
      </c>
      <c r="D5585" s="102">
        <v>14</v>
      </c>
      <c r="E5585" s="5">
        <v>154.56400000000002</v>
      </c>
      <c r="F5585" s="5">
        <v>455.38500000000005</v>
      </c>
      <c r="G5585" s="5">
        <v>1181.0340000000001</v>
      </c>
      <c r="H5585" s="5">
        <v>425.78800000000001</v>
      </c>
      <c r="J5585" s="130"/>
    </row>
    <row r="5586" spans="1:10">
      <c r="A5586" s="100">
        <f t="shared" si="87"/>
        <v>2015</v>
      </c>
      <c r="B5586" s="102">
        <v>8</v>
      </c>
      <c r="C5586" s="103">
        <v>42237</v>
      </c>
      <c r="D5586" s="102">
        <v>15</v>
      </c>
      <c r="E5586" s="5">
        <v>155.76300000000001</v>
      </c>
      <c r="F5586" s="5">
        <v>454.58699999999993</v>
      </c>
      <c r="G5586" s="5">
        <v>1179.5900000000001</v>
      </c>
      <c r="H5586" s="5">
        <v>417.43599999999998</v>
      </c>
      <c r="J5586" s="130"/>
    </row>
    <row r="5587" spans="1:10">
      <c r="A5587" s="100">
        <f t="shared" si="87"/>
        <v>2015</v>
      </c>
      <c r="B5587" s="102">
        <v>8</v>
      </c>
      <c r="C5587" s="103">
        <v>42237</v>
      </c>
      <c r="D5587" s="102">
        <v>16</v>
      </c>
      <c r="E5587" s="5">
        <v>155.137</v>
      </c>
      <c r="F5587" s="5">
        <v>453.27199999999999</v>
      </c>
      <c r="G5587" s="5">
        <v>1178.2810000000004</v>
      </c>
      <c r="H5587" s="5">
        <v>390.74099999999999</v>
      </c>
      <c r="J5587" s="130"/>
    </row>
    <row r="5588" spans="1:10">
      <c r="A5588" s="100">
        <f t="shared" si="87"/>
        <v>2015</v>
      </c>
      <c r="B5588" s="102">
        <v>8</v>
      </c>
      <c r="C5588" s="103">
        <v>42237</v>
      </c>
      <c r="D5588" s="102">
        <v>17</v>
      </c>
      <c r="E5588" s="5">
        <v>155.61300000000003</v>
      </c>
      <c r="F5588" s="5">
        <v>454.98</v>
      </c>
      <c r="G5588" s="5">
        <v>1164.3650000000002</v>
      </c>
      <c r="H5588" s="5">
        <v>370.19300000000004</v>
      </c>
      <c r="J5588" s="130"/>
    </row>
    <row r="5589" spans="1:10">
      <c r="A5589" s="100">
        <f t="shared" si="87"/>
        <v>2015</v>
      </c>
      <c r="B5589" s="102">
        <v>8</v>
      </c>
      <c r="C5589" s="103">
        <v>42237</v>
      </c>
      <c r="D5589" s="102">
        <v>18</v>
      </c>
      <c r="E5589" s="5">
        <v>156.69499999999999</v>
      </c>
      <c r="F5589" s="5">
        <v>455.65100000000001</v>
      </c>
      <c r="G5589" s="5">
        <v>1171.5329999999999</v>
      </c>
      <c r="H5589" s="5">
        <v>388.61400000000003</v>
      </c>
      <c r="J5589" s="130"/>
    </row>
    <row r="5590" spans="1:10">
      <c r="A5590" s="100">
        <f t="shared" si="87"/>
        <v>2015</v>
      </c>
      <c r="B5590" s="102">
        <v>8</v>
      </c>
      <c r="C5590" s="103">
        <v>42237</v>
      </c>
      <c r="D5590" s="102">
        <v>19</v>
      </c>
      <c r="E5590" s="5">
        <v>153.47700000000003</v>
      </c>
      <c r="F5590" s="5">
        <v>455.22299999999996</v>
      </c>
      <c r="G5590" s="5">
        <v>1179.095</v>
      </c>
      <c r="H5590" s="5">
        <v>472.03900000000004</v>
      </c>
      <c r="J5590" s="130"/>
    </row>
    <row r="5591" spans="1:10">
      <c r="A5591" s="100">
        <f t="shared" si="87"/>
        <v>2015</v>
      </c>
      <c r="B5591" s="102">
        <v>8</v>
      </c>
      <c r="C5591" s="103">
        <v>42237</v>
      </c>
      <c r="D5591" s="102">
        <v>20</v>
      </c>
      <c r="E5591" s="5">
        <v>152.42600000000002</v>
      </c>
      <c r="F5591" s="5">
        <v>464.048</v>
      </c>
      <c r="G5591" s="5">
        <v>1207.4610000000002</v>
      </c>
      <c r="H5591" s="5">
        <v>515.86799999999994</v>
      </c>
      <c r="J5591" s="130"/>
    </row>
    <row r="5592" spans="1:10">
      <c r="A5592" s="100">
        <f t="shared" si="87"/>
        <v>2015</v>
      </c>
      <c r="B5592" s="102">
        <v>8</v>
      </c>
      <c r="C5592" s="103">
        <v>42237</v>
      </c>
      <c r="D5592" s="102">
        <v>21</v>
      </c>
      <c r="E5592" s="5">
        <v>152.65799999999999</v>
      </c>
      <c r="F5592" s="5">
        <v>467.55799999999999</v>
      </c>
      <c r="G5592" s="5">
        <v>1234.6000000000004</v>
      </c>
      <c r="H5592" s="5">
        <v>527.67200000000003</v>
      </c>
      <c r="J5592" s="130"/>
    </row>
    <row r="5593" spans="1:10">
      <c r="A5593" s="100">
        <f t="shared" si="87"/>
        <v>2015</v>
      </c>
      <c r="B5593" s="102">
        <v>8</v>
      </c>
      <c r="C5593" s="103">
        <v>42237</v>
      </c>
      <c r="D5593" s="102">
        <v>22</v>
      </c>
      <c r="E5593" s="5">
        <v>152.05300000000003</v>
      </c>
      <c r="F5593" s="5">
        <v>466.33999999999992</v>
      </c>
      <c r="G5593" s="5">
        <v>1238.9150000000002</v>
      </c>
      <c r="H5593" s="5">
        <v>509.36000000000007</v>
      </c>
      <c r="J5593" s="130"/>
    </row>
    <row r="5594" spans="1:10">
      <c r="A5594" s="100">
        <f t="shared" si="87"/>
        <v>2015</v>
      </c>
      <c r="B5594" s="102">
        <v>8</v>
      </c>
      <c r="C5594" s="103">
        <v>42237</v>
      </c>
      <c r="D5594" s="102">
        <v>23</v>
      </c>
      <c r="E5594" s="5">
        <v>153.48099999999999</v>
      </c>
      <c r="F5594" s="5">
        <v>463.80599999999993</v>
      </c>
      <c r="G5594" s="5">
        <v>1223.0309999999999</v>
      </c>
      <c r="H5594" s="5">
        <v>425.58300000000003</v>
      </c>
      <c r="J5594" s="130"/>
    </row>
    <row r="5595" spans="1:10">
      <c r="A5595" s="100">
        <f t="shared" si="87"/>
        <v>2015</v>
      </c>
      <c r="B5595" s="102">
        <v>8</v>
      </c>
      <c r="C5595" s="103">
        <v>42237</v>
      </c>
      <c r="D5595" s="102">
        <v>24</v>
      </c>
      <c r="E5595" s="5">
        <v>154.38900000000001</v>
      </c>
      <c r="F5595" s="5">
        <v>464.03500000000008</v>
      </c>
      <c r="G5595" s="5">
        <v>1214.4600000000003</v>
      </c>
      <c r="H5595" s="5">
        <v>389.26300000000003</v>
      </c>
      <c r="J5595" s="130"/>
    </row>
    <row r="5596" spans="1:10">
      <c r="A5596" s="100">
        <f t="shared" si="87"/>
        <v>2015</v>
      </c>
      <c r="B5596" s="102">
        <v>8</v>
      </c>
      <c r="C5596" s="103">
        <v>42238</v>
      </c>
      <c r="D5596" s="102">
        <v>1</v>
      </c>
      <c r="E5596" s="5">
        <v>154.31100000000001</v>
      </c>
      <c r="F5596" s="5">
        <v>462.92900000000003</v>
      </c>
      <c r="G5596" s="5">
        <v>1137.6460000000002</v>
      </c>
      <c r="H5596" s="5">
        <v>351.15199999999999</v>
      </c>
      <c r="J5596" s="130"/>
    </row>
    <row r="5597" spans="1:10">
      <c r="A5597" s="100">
        <f t="shared" si="87"/>
        <v>2015</v>
      </c>
      <c r="B5597" s="102">
        <v>8</v>
      </c>
      <c r="C5597" s="103">
        <v>42238</v>
      </c>
      <c r="D5597" s="102">
        <v>2</v>
      </c>
      <c r="E5597" s="5">
        <v>154.22200000000004</v>
      </c>
      <c r="F5597" s="5">
        <v>462.98100000000005</v>
      </c>
      <c r="G5597" s="5">
        <v>1096.7150000000004</v>
      </c>
      <c r="H5597" s="5">
        <v>331.47200000000004</v>
      </c>
      <c r="J5597" s="130"/>
    </row>
    <row r="5598" spans="1:10">
      <c r="A5598" s="100">
        <f t="shared" si="87"/>
        <v>2015</v>
      </c>
      <c r="B5598" s="102">
        <v>8</v>
      </c>
      <c r="C5598" s="103">
        <v>42238</v>
      </c>
      <c r="D5598" s="102">
        <v>3</v>
      </c>
      <c r="E5598" s="5">
        <v>152.16800000000001</v>
      </c>
      <c r="F5598" s="5">
        <v>416.75200000000001</v>
      </c>
      <c r="G5598" s="5">
        <v>1050.2700000000002</v>
      </c>
      <c r="H5598" s="5">
        <v>307.37400000000002</v>
      </c>
      <c r="J5598" s="130"/>
    </row>
    <row r="5599" spans="1:10">
      <c r="A5599" s="100">
        <f t="shared" si="87"/>
        <v>2015</v>
      </c>
      <c r="B5599" s="102">
        <v>8</v>
      </c>
      <c r="C5599" s="103">
        <v>42238</v>
      </c>
      <c r="D5599" s="102">
        <v>4</v>
      </c>
      <c r="E5599" s="5">
        <v>152.614</v>
      </c>
      <c r="F5599" s="5">
        <v>322.26000000000005</v>
      </c>
      <c r="G5599" s="5">
        <v>1050.712</v>
      </c>
      <c r="H5599" s="5">
        <v>311.98999999999995</v>
      </c>
      <c r="J5599" s="130"/>
    </row>
    <row r="5600" spans="1:10">
      <c r="A5600" s="100">
        <f t="shared" si="87"/>
        <v>2015</v>
      </c>
      <c r="B5600" s="102">
        <v>8</v>
      </c>
      <c r="C5600" s="103">
        <v>42238</v>
      </c>
      <c r="D5600" s="102">
        <v>5</v>
      </c>
      <c r="E5600" s="5">
        <v>154.12900000000002</v>
      </c>
      <c r="F5600" s="5">
        <v>285.85700000000003</v>
      </c>
      <c r="G5600" s="5">
        <v>1058.394</v>
      </c>
      <c r="H5600" s="5">
        <v>315.505</v>
      </c>
      <c r="J5600" s="130"/>
    </row>
    <row r="5601" spans="1:10">
      <c r="A5601" s="100">
        <f t="shared" si="87"/>
        <v>2015</v>
      </c>
      <c r="B5601" s="102">
        <v>8</v>
      </c>
      <c r="C5601" s="103">
        <v>42238</v>
      </c>
      <c r="D5601" s="102">
        <v>6</v>
      </c>
      <c r="E5601" s="5">
        <v>154.55200000000002</v>
      </c>
      <c r="F5601" s="5">
        <v>274.83700000000005</v>
      </c>
      <c r="G5601" s="5">
        <v>1059.952</v>
      </c>
      <c r="H5601" s="5">
        <v>315.57</v>
      </c>
      <c r="J5601" s="130"/>
    </row>
    <row r="5602" spans="1:10">
      <c r="A5602" s="100">
        <f t="shared" si="87"/>
        <v>2015</v>
      </c>
      <c r="B5602" s="102">
        <v>8</v>
      </c>
      <c r="C5602" s="103">
        <v>42238</v>
      </c>
      <c r="D5602" s="102">
        <v>7</v>
      </c>
      <c r="E5602" s="5">
        <v>154.36700000000002</v>
      </c>
      <c r="F5602" s="5">
        <v>265.12900000000002</v>
      </c>
      <c r="G5602" s="5">
        <v>1055.337</v>
      </c>
      <c r="H5602" s="5">
        <v>331.29400000000004</v>
      </c>
      <c r="J5602" s="130"/>
    </row>
    <row r="5603" spans="1:10">
      <c r="A5603" s="100">
        <f t="shared" si="87"/>
        <v>2015</v>
      </c>
      <c r="B5603" s="102">
        <v>8</v>
      </c>
      <c r="C5603" s="103">
        <v>42238</v>
      </c>
      <c r="D5603" s="102">
        <v>8</v>
      </c>
      <c r="E5603" s="5">
        <v>154.04400000000001</v>
      </c>
      <c r="F5603" s="5">
        <v>274.80500000000001</v>
      </c>
      <c r="G5603" s="5">
        <v>1111.104</v>
      </c>
      <c r="H5603" s="5">
        <v>350.59900000000005</v>
      </c>
      <c r="J5603" s="130"/>
    </row>
    <row r="5604" spans="1:10">
      <c r="A5604" s="100">
        <f t="shared" si="87"/>
        <v>2015</v>
      </c>
      <c r="B5604" s="102">
        <v>8</v>
      </c>
      <c r="C5604" s="103">
        <v>42238</v>
      </c>
      <c r="D5604" s="102">
        <v>9</v>
      </c>
      <c r="E5604" s="5">
        <v>153.13999999999999</v>
      </c>
      <c r="F5604" s="5">
        <v>280.62700000000001</v>
      </c>
      <c r="G5604" s="5">
        <v>1171.4490000000001</v>
      </c>
      <c r="H5604" s="5">
        <v>370.98700000000002</v>
      </c>
      <c r="J5604" s="130"/>
    </row>
    <row r="5605" spans="1:10">
      <c r="A5605" s="100">
        <f t="shared" si="87"/>
        <v>2015</v>
      </c>
      <c r="B5605" s="102">
        <v>8</v>
      </c>
      <c r="C5605" s="103">
        <v>42238</v>
      </c>
      <c r="D5605" s="102">
        <v>10</v>
      </c>
      <c r="E5605" s="5">
        <v>153.352</v>
      </c>
      <c r="F5605" s="5">
        <v>334.577</v>
      </c>
      <c r="G5605" s="5">
        <v>1201.4169999999999</v>
      </c>
      <c r="H5605" s="5">
        <v>376.02800000000002</v>
      </c>
      <c r="J5605" s="130"/>
    </row>
    <row r="5606" spans="1:10">
      <c r="A5606" s="100">
        <f t="shared" si="87"/>
        <v>2015</v>
      </c>
      <c r="B5606" s="102">
        <v>8</v>
      </c>
      <c r="C5606" s="103">
        <v>42238</v>
      </c>
      <c r="D5606" s="102">
        <v>11</v>
      </c>
      <c r="E5606" s="5">
        <v>154.887</v>
      </c>
      <c r="F5606" s="5">
        <v>370.04699999999997</v>
      </c>
      <c r="G5606" s="5">
        <v>1245.8420000000001</v>
      </c>
      <c r="H5606" s="5">
        <v>381.13100000000003</v>
      </c>
      <c r="J5606" s="130"/>
    </row>
    <row r="5607" spans="1:10">
      <c r="A5607" s="100">
        <f t="shared" si="87"/>
        <v>2015</v>
      </c>
      <c r="B5607" s="102">
        <v>8</v>
      </c>
      <c r="C5607" s="103">
        <v>42238</v>
      </c>
      <c r="D5607" s="102">
        <v>12</v>
      </c>
      <c r="E5607" s="5">
        <v>155.48500000000001</v>
      </c>
      <c r="F5607" s="5">
        <v>382.80200000000008</v>
      </c>
      <c r="G5607" s="5">
        <v>1237.2190000000001</v>
      </c>
      <c r="H5607" s="5">
        <v>397.59900000000005</v>
      </c>
      <c r="J5607" s="130"/>
    </row>
    <row r="5608" spans="1:10">
      <c r="A5608" s="100">
        <f t="shared" si="87"/>
        <v>2015</v>
      </c>
      <c r="B5608" s="102">
        <v>8</v>
      </c>
      <c r="C5608" s="103">
        <v>42238</v>
      </c>
      <c r="D5608" s="102">
        <v>13</v>
      </c>
      <c r="E5608" s="5">
        <v>154.47900000000001</v>
      </c>
      <c r="F5608" s="5">
        <v>368.60400000000004</v>
      </c>
      <c r="G5608" s="5">
        <v>1271.5629999999999</v>
      </c>
      <c r="H5608" s="5">
        <v>404.15699999999998</v>
      </c>
      <c r="J5608" s="130"/>
    </row>
    <row r="5609" spans="1:10">
      <c r="A5609" s="100">
        <f t="shared" si="87"/>
        <v>2015</v>
      </c>
      <c r="B5609" s="102">
        <v>8</v>
      </c>
      <c r="C5609" s="103">
        <v>42238</v>
      </c>
      <c r="D5609" s="102">
        <v>14</v>
      </c>
      <c r="E5609" s="5">
        <v>152.779</v>
      </c>
      <c r="F5609" s="5">
        <v>368.654</v>
      </c>
      <c r="G5609" s="5">
        <v>1210.4770000000001</v>
      </c>
      <c r="H5609" s="5">
        <v>380.30200000000002</v>
      </c>
      <c r="J5609" s="130"/>
    </row>
    <row r="5610" spans="1:10">
      <c r="A5610" s="100">
        <f t="shared" si="87"/>
        <v>2015</v>
      </c>
      <c r="B5610" s="102">
        <v>8</v>
      </c>
      <c r="C5610" s="103">
        <v>42238</v>
      </c>
      <c r="D5610" s="102">
        <v>15</v>
      </c>
      <c r="E5610" s="5">
        <v>149.846</v>
      </c>
      <c r="F5610" s="5">
        <v>385.93300000000005</v>
      </c>
      <c r="G5610" s="5">
        <v>1108.0189999999998</v>
      </c>
      <c r="H5610" s="5">
        <v>362.37399999999997</v>
      </c>
      <c r="J5610" s="130"/>
    </row>
    <row r="5611" spans="1:10">
      <c r="A5611" s="100">
        <f t="shared" si="87"/>
        <v>2015</v>
      </c>
      <c r="B5611" s="102">
        <v>8</v>
      </c>
      <c r="C5611" s="103">
        <v>42238</v>
      </c>
      <c r="D5611" s="102">
        <v>16</v>
      </c>
      <c r="E5611" s="5">
        <v>152.87900000000002</v>
      </c>
      <c r="F5611" s="5">
        <v>386.43</v>
      </c>
      <c r="G5611" s="5">
        <v>1092.3809999999999</v>
      </c>
      <c r="H5611" s="5">
        <v>351.60100000000006</v>
      </c>
      <c r="J5611" s="130"/>
    </row>
    <row r="5612" spans="1:10">
      <c r="A5612" s="100">
        <f t="shared" si="87"/>
        <v>2015</v>
      </c>
      <c r="B5612" s="102">
        <v>8</v>
      </c>
      <c r="C5612" s="103">
        <v>42238</v>
      </c>
      <c r="D5612" s="102">
        <v>17</v>
      </c>
      <c r="E5612" s="5">
        <v>155.03200000000001</v>
      </c>
      <c r="F5612" s="5">
        <v>389.80899999999997</v>
      </c>
      <c r="G5612" s="5">
        <v>1098.9470000000001</v>
      </c>
      <c r="H5612" s="5">
        <v>345.72499999999997</v>
      </c>
      <c r="J5612" s="130"/>
    </row>
    <row r="5613" spans="1:10">
      <c r="A5613" s="100">
        <f t="shared" si="87"/>
        <v>2015</v>
      </c>
      <c r="B5613" s="102">
        <v>8</v>
      </c>
      <c r="C5613" s="103">
        <v>42238</v>
      </c>
      <c r="D5613" s="102">
        <v>18</v>
      </c>
      <c r="E5613" s="5">
        <v>154.53400000000002</v>
      </c>
      <c r="F5613" s="5">
        <v>395.29000000000008</v>
      </c>
      <c r="G5613" s="5">
        <v>1102.038</v>
      </c>
      <c r="H5613" s="5">
        <v>342.47800000000007</v>
      </c>
      <c r="J5613" s="130"/>
    </row>
    <row r="5614" spans="1:10">
      <c r="A5614" s="100">
        <f t="shared" si="87"/>
        <v>2015</v>
      </c>
      <c r="B5614" s="102">
        <v>8</v>
      </c>
      <c r="C5614" s="103">
        <v>42238</v>
      </c>
      <c r="D5614" s="102">
        <v>19</v>
      </c>
      <c r="E5614" s="5">
        <v>154.01600000000002</v>
      </c>
      <c r="F5614" s="5">
        <v>408.42899999999992</v>
      </c>
      <c r="G5614" s="5">
        <v>1165.6179999999997</v>
      </c>
      <c r="H5614" s="5">
        <v>352.11399999999998</v>
      </c>
      <c r="J5614" s="130"/>
    </row>
    <row r="5615" spans="1:10">
      <c r="A5615" s="100">
        <f t="shared" si="87"/>
        <v>2015</v>
      </c>
      <c r="B5615" s="102">
        <v>8</v>
      </c>
      <c r="C5615" s="103">
        <v>42238</v>
      </c>
      <c r="D5615" s="102">
        <v>20</v>
      </c>
      <c r="E5615" s="5">
        <v>152.15899999999999</v>
      </c>
      <c r="F5615" s="5">
        <v>419.702</v>
      </c>
      <c r="G5615" s="5">
        <v>1397.615</v>
      </c>
      <c r="H5615" s="5">
        <v>343.995</v>
      </c>
      <c r="J5615" s="130"/>
    </row>
    <row r="5616" spans="1:10">
      <c r="A5616" s="100">
        <f t="shared" si="87"/>
        <v>2015</v>
      </c>
      <c r="B5616" s="102">
        <v>8</v>
      </c>
      <c r="C5616" s="103">
        <v>42238</v>
      </c>
      <c r="D5616" s="102">
        <v>21</v>
      </c>
      <c r="E5616" s="5">
        <v>151.30000000000001</v>
      </c>
      <c r="F5616" s="5">
        <v>420.36099999999993</v>
      </c>
      <c r="G5616" s="5">
        <v>1495.2530000000002</v>
      </c>
      <c r="H5616" s="5">
        <v>320.40700000000004</v>
      </c>
      <c r="J5616" s="130"/>
    </row>
    <row r="5617" spans="1:10">
      <c r="A5617" s="100">
        <f t="shared" si="87"/>
        <v>2015</v>
      </c>
      <c r="B5617" s="102">
        <v>8</v>
      </c>
      <c r="C5617" s="103">
        <v>42238</v>
      </c>
      <c r="D5617" s="102">
        <v>22</v>
      </c>
      <c r="E5617" s="5">
        <v>152.95400000000001</v>
      </c>
      <c r="F5617" s="5">
        <v>424.03500000000008</v>
      </c>
      <c r="G5617" s="5">
        <v>1513.5739999999998</v>
      </c>
      <c r="H5617" s="5">
        <v>291.08100000000002</v>
      </c>
      <c r="J5617" s="130"/>
    </row>
    <row r="5618" spans="1:10">
      <c r="A5618" s="100">
        <f t="shared" si="87"/>
        <v>2015</v>
      </c>
      <c r="B5618" s="102">
        <v>8</v>
      </c>
      <c r="C5618" s="103">
        <v>42238</v>
      </c>
      <c r="D5618" s="102">
        <v>23</v>
      </c>
      <c r="E5618" s="5">
        <v>154.702</v>
      </c>
      <c r="F5618" s="5">
        <v>420.55300000000005</v>
      </c>
      <c r="G5618" s="5">
        <v>1422.4950000000001</v>
      </c>
      <c r="H5618" s="5">
        <v>265.55900000000003</v>
      </c>
      <c r="J5618" s="130"/>
    </row>
    <row r="5619" spans="1:10">
      <c r="A5619" s="100">
        <f t="shared" si="87"/>
        <v>2015</v>
      </c>
      <c r="B5619" s="102">
        <v>8</v>
      </c>
      <c r="C5619" s="103">
        <v>42238</v>
      </c>
      <c r="D5619" s="102">
        <v>24</v>
      </c>
      <c r="E5619" s="5">
        <v>152.76500000000001</v>
      </c>
      <c r="F5619" s="5">
        <v>413.08000000000004</v>
      </c>
      <c r="G5619" s="5">
        <v>1306.8639999999998</v>
      </c>
      <c r="H5619" s="5">
        <v>245.208</v>
      </c>
      <c r="J5619" s="130"/>
    </row>
    <row r="5620" spans="1:10">
      <c r="A5620" s="100">
        <f t="shared" si="87"/>
        <v>2015</v>
      </c>
      <c r="B5620" s="102">
        <v>8</v>
      </c>
      <c r="C5620" s="103">
        <v>42239</v>
      </c>
      <c r="D5620" s="102">
        <v>1</v>
      </c>
      <c r="E5620" s="5">
        <v>151.904</v>
      </c>
      <c r="F5620" s="5">
        <v>417.78100000000006</v>
      </c>
      <c r="G5620" s="5">
        <v>1241.0730000000001</v>
      </c>
      <c r="H5620" s="5">
        <v>231.79100000000003</v>
      </c>
      <c r="J5620" s="130"/>
    </row>
    <row r="5621" spans="1:10">
      <c r="A5621" s="100">
        <f t="shared" si="87"/>
        <v>2015</v>
      </c>
      <c r="B5621" s="102">
        <v>8</v>
      </c>
      <c r="C5621" s="103">
        <v>42239</v>
      </c>
      <c r="D5621" s="102">
        <v>2</v>
      </c>
      <c r="E5621" s="5">
        <v>152.29500000000002</v>
      </c>
      <c r="F5621" s="5">
        <v>384.71</v>
      </c>
      <c r="G5621" s="5">
        <v>1201.1320000000001</v>
      </c>
      <c r="H5621" s="5">
        <v>230.96700000000001</v>
      </c>
      <c r="J5621" s="130"/>
    </row>
    <row r="5622" spans="1:10">
      <c r="A5622" s="100">
        <f t="shared" si="87"/>
        <v>2015</v>
      </c>
      <c r="B5622" s="102">
        <v>8</v>
      </c>
      <c r="C5622" s="103">
        <v>42239</v>
      </c>
      <c r="D5622" s="102">
        <v>3</v>
      </c>
      <c r="E5622" s="5">
        <v>115.53399999999999</v>
      </c>
      <c r="F5622" s="5">
        <v>331.96000000000004</v>
      </c>
      <c r="G5622" s="5">
        <v>1203.1760000000002</v>
      </c>
      <c r="H5622" s="5">
        <v>231.13700000000003</v>
      </c>
      <c r="J5622" s="130"/>
    </row>
    <row r="5623" spans="1:10">
      <c r="A5623" s="100">
        <f t="shared" si="87"/>
        <v>2015</v>
      </c>
      <c r="B5623" s="102">
        <v>8</v>
      </c>
      <c r="C5623" s="103">
        <v>42239</v>
      </c>
      <c r="D5623" s="102">
        <v>4</v>
      </c>
      <c r="E5623" s="5">
        <v>115.02200000000001</v>
      </c>
      <c r="F5623" s="5">
        <v>293.02100000000002</v>
      </c>
      <c r="G5623" s="5">
        <v>1200.482</v>
      </c>
      <c r="H5623" s="5">
        <v>224.80799999999999</v>
      </c>
      <c r="J5623" s="130"/>
    </row>
    <row r="5624" spans="1:10">
      <c r="A5624" s="100">
        <f t="shared" si="87"/>
        <v>2015</v>
      </c>
      <c r="B5624" s="102">
        <v>8</v>
      </c>
      <c r="C5624" s="103">
        <v>42239</v>
      </c>
      <c r="D5624" s="102">
        <v>5</v>
      </c>
      <c r="E5624" s="5">
        <v>114.331</v>
      </c>
      <c r="F5624" s="5">
        <v>286.58199999999999</v>
      </c>
      <c r="G5624" s="5">
        <v>1205.934</v>
      </c>
      <c r="H5624" s="5">
        <v>228.64100000000002</v>
      </c>
      <c r="J5624" s="130"/>
    </row>
    <row r="5625" spans="1:10">
      <c r="A5625" s="100">
        <f t="shared" si="87"/>
        <v>2015</v>
      </c>
      <c r="B5625" s="102">
        <v>8</v>
      </c>
      <c r="C5625" s="103">
        <v>42239</v>
      </c>
      <c r="D5625" s="102">
        <v>6</v>
      </c>
      <c r="E5625" s="5">
        <v>113.83200000000001</v>
      </c>
      <c r="F5625" s="5">
        <v>286.31800000000004</v>
      </c>
      <c r="G5625" s="5">
        <v>1204.046</v>
      </c>
      <c r="H5625" s="5">
        <v>228.55500000000001</v>
      </c>
      <c r="J5625" s="130"/>
    </row>
    <row r="5626" spans="1:10">
      <c r="A5626" s="100">
        <f t="shared" si="87"/>
        <v>2015</v>
      </c>
      <c r="B5626" s="102">
        <v>8</v>
      </c>
      <c r="C5626" s="103">
        <v>42239</v>
      </c>
      <c r="D5626" s="102">
        <v>7</v>
      </c>
      <c r="E5626" s="5">
        <v>114.52600000000001</v>
      </c>
      <c r="F5626" s="5">
        <v>285.83399999999995</v>
      </c>
      <c r="G5626" s="5">
        <v>1209.7159999999999</v>
      </c>
      <c r="H5626" s="5">
        <v>229.673</v>
      </c>
      <c r="J5626" s="130"/>
    </row>
    <row r="5627" spans="1:10">
      <c r="A5627" s="100">
        <f t="shared" si="87"/>
        <v>2015</v>
      </c>
      <c r="B5627" s="102">
        <v>8</v>
      </c>
      <c r="C5627" s="103">
        <v>42239</v>
      </c>
      <c r="D5627" s="102">
        <v>8</v>
      </c>
      <c r="E5627" s="5">
        <v>112.81500000000001</v>
      </c>
      <c r="F5627" s="5">
        <v>285.21899999999999</v>
      </c>
      <c r="G5627" s="5">
        <v>1183.1870000000001</v>
      </c>
      <c r="H5627" s="5">
        <v>227.988</v>
      </c>
      <c r="J5627" s="130"/>
    </row>
    <row r="5628" spans="1:10">
      <c r="A5628" s="100">
        <f t="shared" si="87"/>
        <v>2015</v>
      </c>
      <c r="B5628" s="102">
        <v>8</v>
      </c>
      <c r="C5628" s="103">
        <v>42239</v>
      </c>
      <c r="D5628" s="102">
        <v>9</v>
      </c>
      <c r="E5628" s="5">
        <v>114.05700000000002</v>
      </c>
      <c r="F5628" s="5">
        <v>282.51799999999997</v>
      </c>
      <c r="G5628" s="5">
        <v>1164.078</v>
      </c>
      <c r="H5628" s="5">
        <v>230.72700000000003</v>
      </c>
      <c r="J5628" s="130"/>
    </row>
    <row r="5629" spans="1:10">
      <c r="A5629" s="100">
        <f t="shared" si="87"/>
        <v>2015</v>
      </c>
      <c r="B5629" s="102">
        <v>8</v>
      </c>
      <c r="C5629" s="103">
        <v>42239</v>
      </c>
      <c r="D5629" s="102">
        <v>10</v>
      </c>
      <c r="E5629" s="5">
        <v>114.21900000000001</v>
      </c>
      <c r="F5629" s="5">
        <v>278.20499999999998</v>
      </c>
      <c r="G5629" s="5">
        <v>1177.8020000000001</v>
      </c>
      <c r="H5629" s="5">
        <v>244.97400000000002</v>
      </c>
      <c r="J5629" s="130"/>
    </row>
    <row r="5630" spans="1:10">
      <c r="A5630" s="100">
        <f t="shared" si="87"/>
        <v>2015</v>
      </c>
      <c r="B5630" s="102">
        <v>8</v>
      </c>
      <c r="C5630" s="103">
        <v>42239</v>
      </c>
      <c r="D5630" s="102">
        <v>11</v>
      </c>
      <c r="E5630" s="5">
        <v>115.15100000000001</v>
      </c>
      <c r="F5630" s="5">
        <v>269.81999999999994</v>
      </c>
      <c r="G5630" s="5">
        <v>1205.6530000000002</v>
      </c>
      <c r="H5630" s="5">
        <v>251.262</v>
      </c>
      <c r="J5630" s="130"/>
    </row>
    <row r="5631" spans="1:10">
      <c r="A5631" s="100">
        <f t="shared" si="87"/>
        <v>2015</v>
      </c>
      <c r="B5631" s="102">
        <v>8</v>
      </c>
      <c r="C5631" s="103">
        <v>42239</v>
      </c>
      <c r="D5631" s="102">
        <v>12</v>
      </c>
      <c r="E5631" s="5">
        <v>144.02800000000002</v>
      </c>
      <c r="F5631" s="5">
        <v>247.50600000000003</v>
      </c>
      <c r="G5631" s="5">
        <v>1219.0180000000003</v>
      </c>
      <c r="H5631" s="5">
        <v>251.477</v>
      </c>
      <c r="J5631" s="130"/>
    </row>
    <row r="5632" spans="1:10">
      <c r="A5632" s="100">
        <f t="shared" si="87"/>
        <v>2015</v>
      </c>
      <c r="B5632" s="102">
        <v>8</v>
      </c>
      <c r="C5632" s="103">
        <v>42239</v>
      </c>
      <c r="D5632" s="102">
        <v>13</v>
      </c>
      <c r="E5632" s="5">
        <v>149.05400000000003</v>
      </c>
      <c r="F5632" s="5">
        <v>238.81800000000001</v>
      </c>
      <c r="G5632" s="5">
        <v>1243.7450000000003</v>
      </c>
      <c r="H5632" s="5">
        <v>255.83500000000004</v>
      </c>
      <c r="J5632" s="130"/>
    </row>
    <row r="5633" spans="1:10">
      <c r="A5633" s="100">
        <f t="shared" si="87"/>
        <v>2015</v>
      </c>
      <c r="B5633" s="102">
        <v>8</v>
      </c>
      <c r="C5633" s="103">
        <v>42239</v>
      </c>
      <c r="D5633" s="102">
        <v>14</v>
      </c>
      <c r="E5633" s="5">
        <v>147.84</v>
      </c>
      <c r="F5633" s="5">
        <v>238.69199999999995</v>
      </c>
      <c r="G5633" s="5">
        <v>1219.095</v>
      </c>
      <c r="H5633" s="5">
        <v>266.86200000000002</v>
      </c>
      <c r="J5633" s="130"/>
    </row>
    <row r="5634" spans="1:10">
      <c r="A5634" s="100">
        <f t="shared" si="87"/>
        <v>2015</v>
      </c>
      <c r="B5634" s="102">
        <v>8</v>
      </c>
      <c r="C5634" s="103">
        <v>42239</v>
      </c>
      <c r="D5634" s="102">
        <v>15</v>
      </c>
      <c r="E5634" s="5">
        <v>132.30000000000001</v>
      </c>
      <c r="F5634" s="5">
        <v>238.274</v>
      </c>
      <c r="G5634" s="5">
        <v>1189.6679999999999</v>
      </c>
      <c r="H5634" s="5">
        <v>265.22300000000001</v>
      </c>
      <c r="J5634" s="130"/>
    </row>
    <row r="5635" spans="1:10">
      <c r="A5635" s="100">
        <f t="shared" si="87"/>
        <v>2015</v>
      </c>
      <c r="B5635" s="102">
        <v>8</v>
      </c>
      <c r="C5635" s="103">
        <v>42239</v>
      </c>
      <c r="D5635" s="102">
        <v>16</v>
      </c>
      <c r="E5635" s="5">
        <v>117.629</v>
      </c>
      <c r="F5635" s="5">
        <v>238.67200000000005</v>
      </c>
      <c r="G5635" s="5">
        <v>1195.3409999999999</v>
      </c>
      <c r="H5635" s="5">
        <v>258.67399999999998</v>
      </c>
      <c r="J5635" s="130"/>
    </row>
    <row r="5636" spans="1:10">
      <c r="A5636" s="100">
        <f t="shared" si="87"/>
        <v>2015</v>
      </c>
      <c r="B5636" s="102">
        <v>8</v>
      </c>
      <c r="C5636" s="103">
        <v>42239</v>
      </c>
      <c r="D5636" s="102">
        <v>17</v>
      </c>
      <c r="E5636" s="5">
        <v>118.446</v>
      </c>
      <c r="F5636" s="5">
        <v>238.93599999999998</v>
      </c>
      <c r="G5636" s="5">
        <v>1227.1770000000001</v>
      </c>
      <c r="H5636" s="5">
        <v>245.43600000000001</v>
      </c>
      <c r="J5636" s="130"/>
    </row>
    <row r="5637" spans="1:10">
      <c r="A5637" s="100">
        <f t="shared" ref="A5637:A5700" si="88">YEAR(C5637)</f>
        <v>2015</v>
      </c>
      <c r="B5637" s="102">
        <v>8</v>
      </c>
      <c r="C5637" s="103">
        <v>42239</v>
      </c>
      <c r="D5637" s="102">
        <v>18</v>
      </c>
      <c r="E5637" s="5">
        <v>122.636</v>
      </c>
      <c r="F5637" s="5">
        <v>253.89399999999998</v>
      </c>
      <c r="G5637" s="5">
        <v>1240.5929999999998</v>
      </c>
      <c r="H5637" s="5">
        <v>263.55599999999998</v>
      </c>
      <c r="J5637" s="130"/>
    </row>
    <row r="5638" spans="1:10">
      <c r="A5638" s="100">
        <f t="shared" si="88"/>
        <v>2015</v>
      </c>
      <c r="B5638" s="102">
        <v>8</v>
      </c>
      <c r="C5638" s="103">
        <v>42239</v>
      </c>
      <c r="D5638" s="102">
        <v>19</v>
      </c>
      <c r="E5638" s="5">
        <v>141.38300000000001</v>
      </c>
      <c r="F5638" s="5">
        <v>319.68700000000001</v>
      </c>
      <c r="G5638" s="5">
        <v>1292.961</v>
      </c>
      <c r="H5638" s="5">
        <v>273.07900000000001</v>
      </c>
      <c r="J5638" s="130"/>
    </row>
    <row r="5639" spans="1:10">
      <c r="A5639" s="100">
        <f t="shared" si="88"/>
        <v>2015</v>
      </c>
      <c r="B5639" s="102">
        <v>8</v>
      </c>
      <c r="C5639" s="103">
        <v>42239</v>
      </c>
      <c r="D5639" s="102">
        <v>20</v>
      </c>
      <c r="E5639" s="5">
        <v>144.70000000000002</v>
      </c>
      <c r="F5639" s="5">
        <v>356.90000000000003</v>
      </c>
      <c r="G5639" s="5">
        <v>1475.7560000000003</v>
      </c>
      <c r="H5639" s="5">
        <v>295.07299999999998</v>
      </c>
      <c r="J5639" s="130"/>
    </row>
    <row r="5640" spans="1:10">
      <c r="A5640" s="100">
        <f t="shared" si="88"/>
        <v>2015</v>
      </c>
      <c r="B5640" s="102">
        <v>8</v>
      </c>
      <c r="C5640" s="103">
        <v>42239</v>
      </c>
      <c r="D5640" s="102">
        <v>21</v>
      </c>
      <c r="E5640" s="5">
        <v>144.67099999999999</v>
      </c>
      <c r="F5640" s="5">
        <v>398.42599999999999</v>
      </c>
      <c r="G5640" s="5">
        <v>1526.5000000000005</v>
      </c>
      <c r="H5640" s="5">
        <v>304.21699999999998</v>
      </c>
      <c r="J5640" s="130"/>
    </row>
    <row r="5641" spans="1:10">
      <c r="A5641" s="100">
        <f t="shared" si="88"/>
        <v>2015</v>
      </c>
      <c r="B5641" s="102">
        <v>8</v>
      </c>
      <c r="C5641" s="103">
        <v>42239</v>
      </c>
      <c r="D5641" s="102">
        <v>22</v>
      </c>
      <c r="E5641" s="5">
        <v>146.047</v>
      </c>
      <c r="F5641" s="5">
        <v>410.404</v>
      </c>
      <c r="G5641" s="5">
        <v>1527.4150000000002</v>
      </c>
      <c r="H5641" s="5">
        <v>301.77699999999999</v>
      </c>
      <c r="J5641" s="130"/>
    </row>
    <row r="5642" spans="1:10">
      <c r="A5642" s="100">
        <f t="shared" si="88"/>
        <v>2015</v>
      </c>
      <c r="B5642" s="102">
        <v>8</v>
      </c>
      <c r="C5642" s="103">
        <v>42239</v>
      </c>
      <c r="D5642" s="102">
        <v>23</v>
      </c>
      <c r="E5642" s="5">
        <v>146.447</v>
      </c>
      <c r="F5642" s="5">
        <v>409.64700000000005</v>
      </c>
      <c r="G5642" s="5">
        <v>1527.538</v>
      </c>
      <c r="H5642" s="5">
        <v>272.16499999999996</v>
      </c>
      <c r="J5642" s="130"/>
    </row>
    <row r="5643" spans="1:10">
      <c r="A5643" s="100">
        <f t="shared" si="88"/>
        <v>2015</v>
      </c>
      <c r="B5643" s="102">
        <v>8</v>
      </c>
      <c r="C5643" s="103">
        <v>42239</v>
      </c>
      <c r="D5643" s="102">
        <v>24</v>
      </c>
      <c r="E5643" s="5">
        <v>145.80799999999999</v>
      </c>
      <c r="F5643" s="5">
        <v>425.10099999999994</v>
      </c>
      <c r="G5643" s="5">
        <v>1446.0360000000001</v>
      </c>
      <c r="H5643" s="5">
        <v>242.86300000000003</v>
      </c>
      <c r="J5643" s="130"/>
    </row>
    <row r="5644" spans="1:10">
      <c r="A5644" s="100">
        <f t="shared" si="88"/>
        <v>2015</v>
      </c>
      <c r="B5644" s="102">
        <v>8</v>
      </c>
      <c r="C5644" s="103">
        <v>42240</v>
      </c>
      <c r="D5644" s="102">
        <v>1</v>
      </c>
      <c r="E5644" s="5">
        <v>143.452</v>
      </c>
      <c r="F5644" s="5">
        <v>419.459</v>
      </c>
      <c r="G5644" s="5">
        <v>1384.9460000000001</v>
      </c>
      <c r="H5644" s="5">
        <v>224.33600000000007</v>
      </c>
      <c r="J5644" s="130"/>
    </row>
    <row r="5645" spans="1:10">
      <c r="A5645" s="100">
        <f t="shared" si="88"/>
        <v>2015</v>
      </c>
      <c r="B5645" s="102">
        <v>8</v>
      </c>
      <c r="C5645" s="103">
        <v>42240</v>
      </c>
      <c r="D5645" s="102">
        <v>2</v>
      </c>
      <c r="E5645" s="5">
        <v>143.37300000000002</v>
      </c>
      <c r="F5645" s="5">
        <v>417.82500000000005</v>
      </c>
      <c r="G5645" s="5">
        <v>1225.8789999999999</v>
      </c>
      <c r="H5645" s="5">
        <v>224.47399999999999</v>
      </c>
      <c r="J5645" s="130"/>
    </row>
    <row r="5646" spans="1:10">
      <c r="A5646" s="100">
        <f t="shared" si="88"/>
        <v>2015</v>
      </c>
      <c r="B5646" s="102">
        <v>8</v>
      </c>
      <c r="C5646" s="103">
        <v>42240</v>
      </c>
      <c r="D5646" s="102">
        <v>3</v>
      </c>
      <c r="E5646" s="5">
        <v>128.73099999999999</v>
      </c>
      <c r="F5646" s="5">
        <v>393.40900000000005</v>
      </c>
      <c r="G5646" s="5">
        <v>1165.348</v>
      </c>
      <c r="H5646" s="5">
        <v>222.15299999999999</v>
      </c>
      <c r="J5646" s="130"/>
    </row>
    <row r="5647" spans="1:10">
      <c r="A5647" s="100">
        <f t="shared" si="88"/>
        <v>2015</v>
      </c>
      <c r="B5647" s="102">
        <v>8</v>
      </c>
      <c r="C5647" s="103">
        <v>42240</v>
      </c>
      <c r="D5647" s="102">
        <v>4</v>
      </c>
      <c r="E5647" s="5">
        <v>146.44400000000002</v>
      </c>
      <c r="F5647" s="5">
        <v>356.03499999999991</v>
      </c>
      <c r="G5647" s="5">
        <v>1145.4159999999997</v>
      </c>
      <c r="H5647" s="5">
        <v>220.90100000000001</v>
      </c>
      <c r="J5647" s="130"/>
    </row>
    <row r="5648" spans="1:10">
      <c r="A5648" s="100">
        <f t="shared" si="88"/>
        <v>2015</v>
      </c>
      <c r="B5648" s="102">
        <v>8</v>
      </c>
      <c r="C5648" s="103">
        <v>42240</v>
      </c>
      <c r="D5648" s="102">
        <v>5</v>
      </c>
      <c r="E5648" s="5">
        <v>148.078</v>
      </c>
      <c r="F5648" s="5">
        <v>313.63100000000003</v>
      </c>
      <c r="G5648" s="5">
        <v>1150.5100000000002</v>
      </c>
      <c r="H5648" s="5">
        <v>223.60300000000001</v>
      </c>
      <c r="J5648" s="130"/>
    </row>
    <row r="5649" spans="1:10">
      <c r="A5649" s="100">
        <f t="shared" si="88"/>
        <v>2015</v>
      </c>
      <c r="B5649" s="102">
        <v>8</v>
      </c>
      <c r="C5649" s="103">
        <v>42240</v>
      </c>
      <c r="D5649" s="102">
        <v>6</v>
      </c>
      <c r="E5649" s="5">
        <v>141.596</v>
      </c>
      <c r="F5649" s="5">
        <v>315.90499999999997</v>
      </c>
      <c r="G5649" s="5">
        <v>1160.9000000000003</v>
      </c>
      <c r="H5649" s="5">
        <v>224.25799999999998</v>
      </c>
      <c r="J5649" s="130"/>
    </row>
    <row r="5650" spans="1:10">
      <c r="A5650" s="100">
        <f t="shared" si="88"/>
        <v>2015</v>
      </c>
      <c r="B5650" s="102">
        <v>8</v>
      </c>
      <c r="C5650" s="103">
        <v>42240</v>
      </c>
      <c r="D5650" s="102">
        <v>7</v>
      </c>
      <c r="E5650" s="5">
        <v>151.22399999999999</v>
      </c>
      <c r="F5650" s="5">
        <v>336.49700000000001</v>
      </c>
      <c r="G5650" s="5">
        <v>1199.3680000000004</v>
      </c>
      <c r="H5650" s="5">
        <v>296.52699999999993</v>
      </c>
      <c r="J5650" s="130"/>
    </row>
    <row r="5651" spans="1:10">
      <c r="A5651" s="100">
        <f t="shared" si="88"/>
        <v>2015</v>
      </c>
      <c r="B5651" s="102">
        <v>8</v>
      </c>
      <c r="C5651" s="103">
        <v>42240</v>
      </c>
      <c r="D5651" s="102">
        <v>8</v>
      </c>
      <c r="E5651" s="5">
        <v>148.417</v>
      </c>
      <c r="F5651" s="5">
        <v>364.42700000000008</v>
      </c>
      <c r="G5651" s="5">
        <v>1204.9680000000001</v>
      </c>
      <c r="H5651" s="5">
        <v>332.51</v>
      </c>
      <c r="J5651" s="130"/>
    </row>
    <row r="5652" spans="1:10">
      <c r="A5652" s="100">
        <f t="shared" si="88"/>
        <v>2015</v>
      </c>
      <c r="B5652" s="102">
        <v>8</v>
      </c>
      <c r="C5652" s="103">
        <v>42240</v>
      </c>
      <c r="D5652" s="102">
        <v>9</v>
      </c>
      <c r="E5652" s="5">
        <v>148.40800000000002</v>
      </c>
      <c r="F5652" s="5">
        <v>390.02500000000015</v>
      </c>
      <c r="G5652" s="5">
        <v>1209.2160000000001</v>
      </c>
      <c r="H5652" s="5">
        <v>341.19900000000001</v>
      </c>
      <c r="J5652" s="130"/>
    </row>
    <row r="5653" spans="1:10">
      <c r="A5653" s="100">
        <f t="shared" si="88"/>
        <v>2015</v>
      </c>
      <c r="B5653" s="102">
        <v>8</v>
      </c>
      <c r="C5653" s="103">
        <v>42240</v>
      </c>
      <c r="D5653" s="102">
        <v>10</v>
      </c>
      <c r="E5653" s="5">
        <v>149.065</v>
      </c>
      <c r="F5653" s="5">
        <v>420.18299999999999</v>
      </c>
      <c r="G5653" s="5">
        <v>1207.0980000000002</v>
      </c>
      <c r="H5653" s="5">
        <v>346.84199999999998</v>
      </c>
      <c r="J5653" s="130"/>
    </row>
    <row r="5654" spans="1:10">
      <c r="A5654" s="100">
        <f t="shared" si="88"/>
        <v>2015</v>
      </c>
      <c r="B5654" s="102">
        <v>8</v>
      </c>
      <c r="C5654" s="103">
        <v>42240</v>
      </c>
      <c r="D5654" s="102">
        <v>11</v>
      </c>
      <c r="E5654" s="5">
        <v>150.334</v>
      </c>
      <c r="F5654" s="5">
        <v>422.83899999999994</v>
      </c>
      <c r="G5654" s="5">
        <v>1206.3350000000009</v>
      </c>
      <c r="H5654" s="5">
        <v>305.42599999999999</v>
      </c>
      <c r="J5654" s="130"/>
    </row>
    <row r="5655" spans="1:10">
      <c r="A5655" s="100">
        <f t="shared" si="88"/>
        <v>2015</v>
      </c>
      <c r="B5655" s="102">
        <v>8</v>
      </c>
      <c r="C5655" s="103">
        <v>42240</v>
      </c>
      <c r="D5655" s="102">
        <v>12</v>
      </c>
      <c r="E5655" s="5">
        <v>151.18199999999999</v>
      </c>
      <c r="F5655" s="5">
        <v>423.27300000000002</v>
      </c>
      <c r="G5655" s="5">
        <v>1203.3210000000004</v>
      </c>
      <c r="H5655" s="5">
        <v>293.90000000000003</v>
      </c>
      <c r="J5655" s="130"/>
    </row>
    <row r="5656" spans="1:10">
      <c r="A5656" s="100">
        <f t="shared" si="88"/>
        <v>2015</v>
      </c>
      <c r="B5656" s="102">
        <v>8</v>
      </c>
      <c r="C5656" s="103">
        <v>42240</v>
      </c>
      <c r="D5656" s="102">
        <v>13</v>
      </c>
      <c r="E5656" s="5">
        <v>150.97600000000003</v>
      </c>
      <c r="F5656" s="5">
        <v>422.65400000000005</v>
      </c>
      <c r="G5656" s="5">
        <v>1197.6200000000001</v>
      </c>
      <c r="H5656" s="5">
        <v>295.60799999999989</v>
      </c>
      <c r="J5656" s="130"/>
    </row>
    <row r="5657" spans="1:10">
      <c r="A5657" s="100">
        <f t="shared" si="88"/>
        <v>2015</v>
      </c>
      <c r="B5657" s="102">
        <v>8</v>
      </c>
      <c r="C5657" s="103">
        <v>42240</v>
      </c>
      <c r="D5657" s="102">
        <v>14</v>
      </c>
      <c r="E5657" s="5">
        <v>149.828</v>
      </c>
      <c r="F5657" s="5">
        <v>423.23799999999994</v>
      </c>
      <c r="G5657" s="5">
        <v>1191.52</v>
      </c>
      <c r="H5657" s="5">
        <v>277.75699999999995</v>
      </c>
      <c r="J5657" s="130"/>
    </row>
    <row r="5658" spans="1:10">
      <c r="A5658" s="100">
        <f t="shared" si="88"/>
        <v>2015</v>
      </c>
      <c r="B5658" s="102">
        <v>8</v>
      </c>
      <c r="C5658" s="103">
        <v>42240</v>
      </c>
      <c r="D5658" s="102">
        <v>15</v>
      </c>
      <c r="E5658" s="5">
        <v>151.53400000000002</v>
      </c>
      <c r="F5658" s="5">
        <v>422.572</v>
      </c>
      <c r="G5658" s="5">
        <v>1189.4299999999998</v>
      </c>
      <c r="H5658" s="5">
        <v>276.27200000000005</v>
      </c>
      <c r="J5658" s="130"/>
    </row>
    <row r="5659" spans="1:10">
      <c r="A5659" s="100">
        <f t="shared" si="88"/>
        <v>2015</v>
      </c>
      <c r="B5659" s="102">
        <v>8</v>
      </c>
      <c r="C5659" s="103">
        <v>42240</v>
      </c>
      <c r="D5659" s="102">
        <v>16</v>
      </c>
      <c r="E5659" s="5">
        <v>154.54300000000001</v>
      </c>
      <c r="F5659" s="5">
        <v>421.85199999999998</v>
      </c>
      <c r="G5659" s="5">
        <v>1186.981</v>
      </c>
      <c r="H5659" s="5">
        <v>275.40100000000007</v>
      </c>
      <c r="J5659" s="130"/>
    </row>
    <row r="5660" spans="1:10">
      <c r="A5660" s="100">
        <f t="shared" si="88"/>
        <v>2015</v>
      </c>
      <c r="B5660" s="102">
        <v>8</v>
      </c>
      <c r="C5660" s="103">
        <v>42240</v>
      </c>
      <c r="D5660" s="102">
        <v>17</v>
      </c>
      <c r="E5660" s="5">
        <v>155.39100000000002</v>
      </c>
      <c r="F5660" s="5">
        <v>421.637</v>
      </c>
      <c r="G5660" s="5">
        <v>1189.9660000000003</v>
      </c>
      <c r="H5660" s="5">
        <v>277.4559999999999</v>
      </c>
      <c r="J5660" s="130"/>
    </row>
    <row r="5661" spans="1:10">
      <c r="A5661" s="100">
        <f t="shared" si="88"/>
        <v>2015</v>
      </c>
      <c r="B5661" s="102">
        <v>8</v>
      </c>
      <c r="C5661" s="103">
        <v>42240</v>
      </c>
      <c r="D5661" s="102">
        <v>18</v>
      </c>
      <c r="E5661" s="5">
        <v>153.792</v>
      </c>
      <c r="F5661" s="5">
        <v>422.18100000000004</v>
      </c>
      <c r="G5661" s="5">
        <v>1187.4350000000002</v>
      </c>
      <c r="H5661" s="5">
        <v>329.72100000000006</v>
      </c>
      <c r="J5661" s="130"/>
    </row>
    <row r="5662" spans="1:10">
      <c r="A5662" s="100">
        <f t="shared" si="88"/>
        <v>2015</v>
      </c>
      <c r="B5662" s="102">
        <v>8</v>
      </c>
      <c r="C5662" s="103">
        <v>42240</v>
      </c>
      <c r="D5662" s="102">
        <v>19</v>
      </c>
      <c r="E5662" s="5">
        <v>142.297</v>
      </c>
      <c r="F5662" s="5">
        <v>423.27400000000011</v>
      </c>
      <c r="G5662" s="5">
        <v>1284.2649999999994</v>
      </c>
      <c r="H5662" s="5">
        <v>367.23300000000006</v>
      </c>
      <c r="J5662" s="130"/>
    </row>
    <row r="5663" spans="1:10">
      <c r="A5663" s="100">
        <f t="shared" si="88"/>
        <v>2015</v>
      </c>
      <c r="B5663" s="102">
        <v>8</v>
      </c>
      <c r="C5663" s="103">
        <v>42240</v>
      </c>
      <c r="D5663" s="102">
        <v>20</v>
      </c>
      <c r="E5663" s="5">
        <v>143.44200000000001</v>
      </c>
      <c r="F5663" s="5">
        <v>423.29699999999997</v>
      </c>
      <c r="G5663" s="5">
        <v>1633.2820000000002</v>
      </c>
      <c r="H5663" s="5">
        <v>381.06999999999994</v>
      </c>
      <c r="J5663" s="130"/>
    </row>
    <row r="5664" spans="1:10">
      <c r="A5664" s="100">
        <f t="shared" si="88"/>
        <v>2015</v>
      </c>
      <c r="B5664" s="102">
        <v>8</v>
      </c>
      <c r="C5664" s="103">
        <v>42240</v>
      </c>
      <c r="D5664" s="102">
        <v>21</v>
      </c>
      <c r="E5664" s="5">
        <v>132.85599999999999</v>
      </c>
      <c r="F5664" s="5">
        <v>423.7580000000001</v>
      </c>
      <c r="G5664" s="5">
        <v>1694.1940000000002</v>
      </c>
      <c r="H5664" s="5">
        <v>392.34899999999993</v>
      </c>
      <c r="J5664" s="130"/>
    </row>
    <row r="5665" spans="1:10">
      <c r="A5665" s="100">
        <f t="shared" si="88"/>
        <v>2015</v>
      </c>
      <c r="B5665" s="102">
        <v>8</v>
      </c>
      <c r="C5665" s="103">
        <v>42240</v>
      </c>
      <c r="D5665" s="102">
        <v>22</v>
      </c>
      <c r="E5665" s="5">
        <v>116.69499999999999</v>
      </c>
      <c r="F5665" s="5">
        <v>423.62900000000008</v>
      </c>
      <c r="G5665" s="5">
        <v>1662.6250000000009</v>
      </c>
      <c r="H5665" s="5">
        <v>387.60700000000014</v>
      </c>
      <c r="J5665" s="130"/>
    </row>
    <row r="5666" spans="1:10">
      <c r="A5666" s="100">
        <f t="shared" si="88"/>
        <v>2015</v>
      </c>
      <c r="B5666" s="102">
        <v>8</v>
      </c>
      <c r="C5666" s="103">
        <v>42240</v>
      </c>
      <c r="D5666" s="102">
        <v>23</v>
      </c>
      <c r="E5666" s="5">
        <v>85.195000000000007</v>
      </c>
      <c r="F5666" s="5">
        <v>444.32599999999996</v>
      </c>
      <c r="G5666" s="5">
        <v>1510.8889999999999</v>
      </c>
      <c r="H5666" s="5">
        <v>363.85500000000008</v>
      </c>
      <c r="J5666" s="130"/>
    </row>
    <row r="5667" spans="1:10">
      <c r="A5667" s="100">
        <f t="shared" si="88"/>
        <v>2015</v>
      </c>
      <c r="B5667" s="102">
        <v>8</v>
      </c>
      <c r="C5667" s="103">
        <v>42240</v>
      </c>
      <c r="D5667" s="102">
        <v>24</v>
      </c>
      <c r="E5667" s="5">
        <v>83.534000000000006</v>
      </c>
      <c r="F5667" s="5">
        <v>446.06799999999998</v>
      </c>
      <c r="G5667" s="5">
        <v>1372.2199999999998</v>
      </c>
      <c r="H5667" s="5">
        <v>300.13200000000006</v>
      </c>
      <c r="J5667" s="130"/>
    </row>
    <row r="5668" spans="1:10">
      <c r="A5668" s="100">
        <f t="shared" si="88"/>
        <v>2015</v>
      </c>
      <c r="B5668" s="102">
        <v>8</v>
      </c>
      <c r="C5668" s="103">
        <v>42241</v>
      </c>
      <c r="D5668" s="102">
        <v>1</v>
      </c>
      <c r="E5668" s="5">
        <v>77.917000000000002</v>
      </c>
      <c r="F5668" s="5">
        <v>453.22500000000008</v>
      </c>
      <c r="G5668" s="5">
        <v>1271.5100000000004</v>
      </c>
      <c r="H5668" s="5">
        <v>136.16200000000001</v>
      </c>
      <c r="J5668" s="130"/>
    </row>
    <row r="5669" spans="1:10">
      <c r="A5669" s="100">
        <f t="shared" si="88"/>
        <v>2015</v>
      </c>
      <c r="B5669" s="102">
        <v>8</v>
      </c>
      <c r="C5669" s="103">
        <v>42241</v>
      </c>
      <c r="D5669" s="102">
        <v>2</v>
      </c>
      <c r="E5669" s="5">
        <v>83.691000000000003</v>
      </c>
      <c r="F5669" s="5">
        <v>452.00700000000012</v>
      </c>
      <c r="G5669" s="5">
        <v>1246.2190000000001</v>
      </c>
      <c r="H5669" s="5">
        <v>108.72300000000001</v>
      </c>
      <c r="J5669" s="130"/>
    </row>
    <row r="5670" spans="1:10">
      <c r="A5670" s="100">
        <f t="shared" si="88"/>
        <v>2015</v>
      </c>
      <c r="B5670" s="102">
        <v>8</v>
      </c>
      <c r="C5670" s="103">
        <v>42241</v>
      </c>
      <c r="D5670" s="102">
        <v>3</v>
      </c>
      <c r="E5670" s="5">
        <v>87.25200000000001</v>
      </c>
      <c r="F5670" s="5">
        <v>451.85600000000005</v>
      </c>
      <c r="G5670" s="5">
        <v>1222.4540000000002</v>
      </c>
      <c r="H5670" s="5">
        <v>105.88800000000001</v>
      </c>
      <c r="J5670" s="130"/>
    </row>
    <row r="5671" spans="1:10">
      <c r="A5671" s="100">
        <f t="shared" si="88"/>
        <v>2015</v>
      </c>
      <c r="B5671" s="102">
        <v>8</v>
      </c>
      <c r="C5671" s="103">
        <v>42241</v>
      </c>
      <c r="D5671" s="102">
        <v>4</v>
      </c>
      <c r="E5671" s="5">
        <v>94.09</v>
      </c>
      <c r="F5671" s="5">
        <v>451.149</v>
      </c>
      <c r="G5671" s="5">
        <v>1207.943</v>
      </c>
      <c r="H5671" s="5">
        <v>105.36799999999999</v>
      </c>
      <c r="J5671" s="130"/>
    </row>
    <row r="5672" spans="1:10">
      <c r="A5672" s="100">
        <f t="shared" si="88"/>
        <v>2015</v>
      </c>
      <c r="B5672" s="102">
        <v>8</v>
      </c>
      <c r="C5672" s="103">
        <v>42241</v>
      </c>
      <c r="D5672" s="102">
        <v>5</v>
      </c>
      <c r="E5672" s="5">
        <v>137.93900000000002</v>
      </c>
      <c r="F5672" s="5">
        <v>440.16499999999996</v>
      </c>
      <c r="G5672" s="5">
        <v>1189.4209999999998</v>
      </c>
      <c r="H5672" s="5">
        <v>105.395</v>
      </c>
      <c r="J5672" s="130"/>
    </row>
    <row r="5673" spans="1:10">
      <c r="A5673" s="100">
        <f t="shared" si="88"/>
        <v>2015</v>
      </c>
      <c r="B5673" s="102">
        <v>8</v>
      </c>
      <c r="C5673" s="103">
        <v>42241</v>
      </c>
      <c r="D5673" s="102">
        <v>6</v>
      </c>
      <c r="E5673" s="5">
        <v>157.68400000000003</v>
      </c>
      <c r="F5673" s="5">
        <v>427.90500000000003</v>
      </c>
      <c r="G5673" s="5">
        <v>1197.3319999999999</v>
      </c>
      <c r="H5673" s="5">
        <v>107.46200000000002</v>
      </c>
      <c r="J5673" s="130"/>
    </row>
    <row r="5674" spans="1:10">
      <c r="A5674" s="100">
        <f t="shared" si="88"/>
        <v>2015</v>
      </c>
      <c r="B5674" s="102">
        <v>8</v>
      </c>
      <c r="C5674" s="103">
        <v>42241</v>
      </c>
      <c r="D5674" s="102">
        <v>7</v>
      </c>
      <c r="E5674" s="5">
        <v>156.76</v>
      </c>
      <c r="F5674" s="5">
        <v>424.74200000000002</v>
      </c>
      <c r="G5674" s="5">
        <v>1230.3879999999999</v>
      </c>
      <c r="H5674" s="5">
        <v>128.822</v>
      </c>
      <c r="J5674" s="130"/>
    </row>
    <row r="5675" spans="1:10">
      <c r="A5675" s="100">
        <f t="shared" si="88"/>
        <v>2015</v>
      </c>
      <c r="B5675" s="102">
        <v>8</v>
      </c>
      <c r="C5675" s="103">
        <v>42241</v>
      </c>
      <c r="D5675" s="102">
        <v>8</v>
      </c>
      <c r="E5675" s="5">
        <v>154.83900000000003</v>
      </c>
      <c r="F5675" s="5">
        <v>424.8189999999999</v>
      </c>
      <c r="G5675" s="5">
        <v>1230.9020000000003</v>
      </c>
      <c r="H5675" s="5">
        <v>144.24400000000003</v>
      </c>
      <c r="J5675" s="130"/>
    </row>
    <row r="5676" spans="1:10">
      <c r="A5676" s="100">
        <f t="shared" si="88"/>
        <v>2015</v>
      </c>
      <c r="B5676" s="102">
        <v>8</v>
      </c>
      <c r="C5676" s="103">
        <v>42241</v>
      </c>
      <c r="D5676" s="102">
        <v>9</v>
      </c>
      <c r="E5676" s="5">
        <v>132.78300000000002</v>
      </c>
      <c r="F5676" s="5">
        <v>436.28499999999997</v>
      </c>
      <c r="G5676" s="5">
        <v>1255.1780000000001</v>
      </c>
      <c r="H5676" s="5">
        <v>151.12400000000002</v>
      </c>
      <c r="J5676" s="130"/>
    </row>
    <row r="5677" spans="1:10">
      <c r="A5677" s="100">
        <f t="shared" si="88"/>
        <v>2015</v>
      </c>
      <c r="B5677" s="102">
        <v>8</v>
      </c>
      <c r="C5677" s="103">
        <v>42241</v>
      </c>
      <c r="D5677" s="102">
        <v>10</v>
      </c>
      <c r="E5677" s="5">
        <v>123.093</v>
      </c>
      <c r="F5677" s="5">
        <v>443.72300000000007</v>
      </c>
      <c r="G5677" s="5">
        <v>1244.8270000000002</v>
      </c>
      <c r="H5677" s="5">
        <v>167.10300000000001</v>
      </c>
      <c r="J5677" s="130"/>
    </row>
    <row r="5678" spans="1:10">
      <c r="A5678" s="100">
        <f t="shared" si="88"/>
        <v>2015</v>
      </c>
      <c r="B5678" s="102">
        <v>8</v>
      </c>
      <c r="C5678" s="103">
        <v>42241</v>
      </c>
      <c r="D5678" s="102">
        <v>11</v>
      </c>
      <c r="E5678" s="5">
        <v>122.581</v>
      </c>
      <c r="F5678" s="5">
        <v>443.11899999999997</v>
      </c>
      <c r="G5678" s="5">
        <v>1227.039</v>
      </c>
      <c r="H5678" s="5">
        <v>171.48200000000003</v>
      </c>
      <c r="J5678" s="130"/>
    </row>
    <row r="5679" spans="1:10">
      <c r="A5679" s="100">
        <f t="shared" si="88"/>
        <v>2015</v>
      </c>
      <c r="B5679" s="102">
        <v>8</v>
      </c>
      <c r="C5679" s="103">
        <v>42241</v>
      </c>
      <c r="D5679" s="102">
        <v>12</v>
      </c>
      <c r="E5679" s="5">
        <v>121.25300000000001</v>
      </c>
      <c r="F5679" s="5">
        <v>443.82000000000005</v>
      </c>
      <c r="G5679" s="5">
        <v>1225.4590000000001</v>
      </c>
      <c r="H5679" s="5">
        <v>177.63200000000001</v>
      </c>
      <c r="J5679" s="130"/>
    </row>
    <row r="5680" spans="1:10">
      <c r="A5680" s="100">
        <f t="shared" si="88"/>
        <v>2015</v>
      </c>
      <c r="B5680" s="102">
        <v>8</v>
      </c>
      <c r="C5680" s="103">
        <v>42241</v>
      </c>
      <c r="D5680" s="102">
        <v>13</v>
      </c>
      <c r="E5680" s="5">
        <v>101.926</v>
      </c>
      <c r="F5680" s="5">
        <v>446.44400000000002</v>
      </c>
      <c r="G5680" s="5">
        <v>1228.5830000000001</v>
      </c>
      <c r="H5680" s="5">
        <v>174.08600000000001</v>
      </c>
      <c r="J5680" s="130"/>
    </row>
    <row r="5681" spans="1:10">
      <c r="A5681" s="100">
        <f t="shared" si="88"/>
        <v>2015</v>
      </c>
      <c r="B5681" s="102">
        <v>8</v>
      </c>
      <c r="C5681" s="103">
        <v>42241</v>
      </c>
      <c r="D5681" s="102">
        <v>14</v>
      </c>
      <c r="E5681" s="5">
        <v>116.91</v>
      </c>
      <c r="F5681" s="5">
        <v>446.84400000000005</v>
      </c>
      <c r="G5681" s="5">
        <v>1228.5739999999998</v>
      </c>
      <c r="H5681" s="5">
        <v>169.66899999999998</v>
      </c>
      <c r="J5681" s="130"/>
    </row>
    <row r="5682" spans="1:10">
      <c r="A5682" s="100">
        <f t="shared" si="88"/>
        <v>2015</v>
      </c>
      <c r="B5682" s="102">
        <v>8</v>
      </c>
      <c r="C5682" s="103">
        <v>42241</v>
      </c>
      <c r="D5682" s="102">
        <v>15</v>
      </c>
      <c r="E5682" s="5">
        <v>118.75900000000001</v>
      </c>
      <c r="F5682" s="5">
        <v>447.18900000000008</v>
      </c>
      <c r="G5682" s="5">
        <v>1220.9380000000001</v>
      </c>
      <c r="H5682" s="5">
        <v>163.95400000000001</v>
      </c>
      <c r="J5682" s="130"/>
    </row>
    <row r="5683" spans="1:10">
      <c r="A5683" s="100">
        <f t="shared" si="88"/>
        <v>2015</v>
      </c>
      <c r="B5683" s="102">
        <v>8</v>
      </c>
      <c r="C5683" s="103">
        <v>42241</v>
      </c>
      <c r="D5683" s="102">
        <v>16</v>
      </c>
      <c r="E5683" s="5">
        <v>119.03500000000001</v>
      </c>
      <c r="F5683" s="5">
        <v>445.21100000000013</v>
      </c>
      <c r="G5683" s="5">
        <v>1234.7570000000001</v>
      </c>
      <c r="H5683" s="5">
        <v>162.25</v>
      </c>
      <c r="J5683" s="130"/>
    </row>
    <row r="5684" spans="1:10">
      <c r="A5684" s="100">
        <f t="shared" si="88"/>
        <v>2015</v>
      </c>
      <c r="B5684" s="102">
        <v>8</v>
      </c>
      <c r="C5684" s="103">
        <v>42241</v>
      </c>
      <c r="D5684" s="102">
        <v>17</v>
      </c>
      <c r="E5684" s="5">
        <v>119.45500000000001</v>
      </c>
      <c r="F5684" s="5">
        <v>443.05100000000004</v>
      </c>
      <c r="G5684" s="5">
        <v>1278.9960000000001</v>
      </c>
      <c r="H5684" s="5">
        <v>109.601</v>
      </c>
      <c r="J5684" s="130"/>
    </row>
    <row r="5685" spans="1:10">
      <c r="A5685" s="100">
        <f t="shared" si="88"/>
        <v>2015</v>
      </c>
      <c r="B5685" s="102">
        <v>8</v>
      </c>
      <c r="C5685" s="103">
        <v>42241</v>
      </c>
      <c r="D5685" s="102">
        <v>18</v>
      </c>
      <c r="E5685" s="5">
        <v>119.17700000000001</v>
      </c>
      <c r="F5685" s="5">
        <v>443.43200000000002</v>
      </c>
      <c r="G5685" s="5">
        <v>1335.8969999999999</v>
      </c>
      <c r="H5685" s="5">
        <v>116.53900000000002</v>
      </c>
      <c r="J5685" s="130"/>
    </row>
    <row r="5686" spans="1:10">
      <c r="A5686" s="100">
        <f t="shared" si="88"/>
        <v>2015</v>
      </c>
      <c r="B5686" s="102">
        <v>8</v>
      </c>
      <c r="C5686" s="103">
        <v>42241</v>
      </c>
      <c r="D5686" s="102">
        <v>19</v>
      </c>
      <c r="E5686" s="5">
        <v>118.146</v>
      </c>
      <c r="F5686" s="5">
        <v>443.18900000000002</v>
      </c>
      <c r="G5686" s="5">
        <v>1499.9520000000002</v>
      </c>
      <c r="H5686" s="5">
        <v>131.11200000000002</v>
      </c>
      <c r="J5686" s="130"/>
    </row>
    <row r="5687" spans="1:10">
      <c r="A5687" s="100">
        <f t="shared" si="88"/>
        <v>2015</v>
      </c>
      <c r="B5687" s="102">
        <v>8</v>
      </c>
      <c r="C5687" s="103">
        <v>42241</v>
      </c>
      <c r="D5687" s="102">
        <v>20</v>
      </c>
      <c r="E5687" s="5">
        <v>119.53100000000001</v>
      </c>
      <c r="F5687" s="5">
        <v>443.03399999999993</v>
      </c>
      <c r="G5687" s="5">
        <v>1668.5610000000001</v>
      </c>
      <c r="H5687" s="5">
        <v>144.95400000000001</v>
      </c>
      <c r="J5687" s="130"/>
    </row>
    <row r="5688" spans="1:10">
      <c r="A5688" s="100">
        <f t="shared" si="88"/>
        <v>2015</v>
      </c>
      <c r="B5688" s="102">
        <v>8</v>
      </c>
      <c r="C5688" s="103">
        <v>42241</v>
      </c>
      <c r="D5688" s="102">
        <v>21</v>
      </c>
      <c r="E5688" s="5">
        <v>147.86100000000002</v>
      </c>
      <c r="F5688" s="5">
        <v>424.14699999999999</v>
      </c>
      <c r="G5688" s="5">
        <v>1724.0700000000002</v>
      </c>
      <c r="H5688" s="5">
        <v>149.33400000000003</v>
      </c>
      <c r="J5688" s="130"/>
    </row>
    <row r="5689" spans="1:10">
      <c r="A5689" s="100">
        <f t="shared" si="88"/>
        <v>2015</v>
      </c>
      <c r="B5689" s="102">
        <v>8</v>
      </c>
      <c r="C5689" s="103">
        <v>42241</v>
      </c>
      <c r="D5689" s="102">
        <v>22</v>
      </c>
      <c r="E5689" s="5">
        <v>136.471</v>
      </c>
      <c r="F5689" s="5">
        <v>419.13399999999996</v>
      </c>
      <c r="G5689" s="5">
        <v>1721.9700000000005</v>
      </c>
      <c r="H5689" s="5">
        <v>148.52400000000003</v>
      </c>
      <c r="J5689" s="130"/>
    </row>
    <row r="5690" spans="1:10">
      <c r="A5690" s="100">
        <f t="shared" si="88"/>
        <v>2015</v>
      </c>
      <c r="B5690" s="102">
        <v>8</v>
      </c>
      <c r="C5690" s="103">
        <v>42241</v>
      </c>
      <c r="D5690" s="102">
        <v>23</v>
      </c>
      <c r="E5690" s="5">
        <v>138.24100000000001</v>
      </c>
      <c r="F5690" s="5">
        <v>418.71600000000001</v>
      </c>
      <c r="G5690" s="5">
        <v>1584.0720000000001</v>
      </c>
      <c r="H5690" s="5">
        <v>136.32900000000004</v>
      </c>
      <c r="J5690" s="130"/>
    </row>
    <row r="5691" spans="1:10">
      <c r="A5691" s="100">
        <f t="shared" si="88"/>
        <v>2015</v>
      </c>
      <c r="B5691" s="102">
        <v>8</v>
      </c>
      <c r="C5691" s="103">
        <v>42241</v>
      </c>
      <c r="D5691" s="102">
        <v>24</v>
      </c>
      <c r="E5691" s="5">
        <v>138.184</v>
      </c>
      <c r="F5691" s="5">
        <v>418.06400000000002</v>
      </c>
      <c r="G5691" s="5">
        <v>1482.0950000000003</v>
      </c>
      <c r="H5691" s="5">
        <v>106.226</v>
      </c>
      <c r="J5691" s="130"/>
    </row>
    <row r="5692" spans="1:10">
      <c r="A5692" s="100">
        <f t="shared" si="88"/>
        <v>2015</v>
      </c>
      <c r="B5692" s="102">
        <v>8</v>
      </c>
      <c r="C5692" s="103">
        <v>42242</v>
      </c>
      <c r="D5692" s="102">
        <v>1</v>
      </c>
      <c r="E5692" s="5">
        <v>135.80700000000002</v>
      </c>
      <c r="F5692" s="5">
        <v>394.21100000000001</v>
      </c>
      <c r="G5692" s="5">
        <v>1420.4250000000002</v>
      </c>
      <c r="H5692" s="5">
        <v>70.135000000000005</v>
      </c>
      <c r="J5692" s="130"/>
    </row>
    <row r="5693" spans="1:10">
      <c r="A5693" s="100">
        <f t="shared" si="88"/>
        <v>2015</v>
      </c>
      <c r="B5693" s="102">
        <v>8</v>
      </c>
      <c r="C5693" s="103">
        <v>42242</v>
      </c>
      <c r="D5693" s="102">
        <v>2</v>
      </c>
      <c r="E5693" s="5">
        <v>134.01</v>
      </c>
      <c r="F5693" s="5">
        <v>373.00999999999993</v>
      </c>
      <c r="G5693" s="5">
        <v>1406.796</v>
      </c>
      <c r="H5693" s="5">
        <v>56.229000000000006</v>
      </c>
      <c r="J5693" s="130"/>
    </row>
    <row r="5694" spans="1:10">
      <c r="A5694" s="100">
        <f t="shared" si="88"/>
        <v>2015</v>
      </c>
      <c r="B5694" s="102">
        <v>8</v>
      </c>
      <c r="C5694" s="103">
        <v>42242</v>
      </c>
      <c r="D5694" s="102">
        <v>3</v>
      </c>
      <c r="E5694" s="5">
        <v>135.08799999999999</v>
      </c>
      <c r="F5694" s="5">
        <v>354.31699999999995</v>
      </c>
      <c r="G5694" s="5">
        <v>1382.9370000000001</v>
      </c>
      <c r="H5694" s="5">
        <v>53.252000000000002</v>
      </c>
      <c r="J5694" s="130"/>
    </row>
    <row r="5695" spans="1:10">
      <c r="A5695" s="100">
        <f t="shared" si="88"/>
        <v>2015</v>
      </c>
      <c r="B5695" s="102">
        <v>8</v>
      </c>
      <c r="C5695" s="103">
        <v>42242</v>
      </c>
      <c r="D5695" s="102">
        <v>4</v>
      </c>
      <c r="E5695" s="5">
        <v>132.63900000000001</v>
      </c>
      <c r="F5695" s="5">
        <v>338.29399999999998</v>
      </c>
      <c r="G5695" s="5">
        <v>1380.4010000000005</v>
      </c>
      <c r="H5695" s="5">
        <v>52.675000000000004</v>
      </c>
      <c r="J5695" s="130"/>
    </row>
    <row r="5696" spans="1:10">
      <c r="A5696" s="100">
        <f t="shared" si="88"/>
        <v>2015</v>
      </c>
      <c r="B5696" s="102">
        <v>8</v>
      </c>
      <c r="C5696" s="103">
        <v>42242</v>
      </c>
      <c r="D5696" s="102">
        <v>5</v>
      </c>
      <c r="E5696" s="5">
        <v>131.99700000000001</v>
      </c>
      <c r="F5696" s="5">
        <v>332.19400000000002</v>
      </c>
      <c r="G5696" s="5">
        <v>1377.8219999999997</v>
      </c>
      <c r="H5696" s="5">
        <v>52.618000000000002</v>
      </c>
      <c r="J5696" s="130"/>
    </row>
    <row r="5697" spans="1:10">
      <c r="A5697" s="100">
        <f t="shared" si="88"/>
        <v>2015</v>
      </c>
      <c r="B5697" s="102">
        <v>8</v>
      </c>
      <c r="C5697" s="103">
        <v>42242</v>
      </c>
      <c r="D5697" s="102">
        <v>6</v>
      </c>
      <c r="E5697" s="5">
        <v>133.09399999999999</v>
      </c>
      <c r="F5697" s="5">
        <v>331.83699999999999</v>
      </c>
      <c r="G5697" s="5">
        <v>1370.9620000000002</v>
      </c>
      <c r="H5697" s="5">
        <v>54.622</v>
      </c>
      <c r="J5697" s="130"/>
    </row>
    <row r="5698" spans="1:10">
      <c r="A5698" s="100">
        <f t="shared" si="88"/>
        <v>2015</v>
      </c>
      <c r="B5698" s="102">
        <v>8</v>
      </c>
      <c r="C5698" s="103">
        <v>42242</v>
      </c>
      <c r="D5698" s="102">
        <v>7</v>
      </c>
      <c r="E5698" s="5">
        <v>134.38500000000002</v>
      </c>
      <c r="F5698" s="5">
        <v>330.49599999999998</v>
      </c>
      <c r="G5698" s="5">
        <v>1429.298</v>
      </c>
      <c r="H5698" s="5">
        <v>65.091000000000008</v>
      </c>
      <c r="J5698" s="130"/>
    </row>
    <row r="5699" spans="1:10">
      <c r="A5699" s="100">
        <f t="shared" si="88"/>
        <v>2015</v>
      </c>
      <c r="B5699" s="102">
        <v>8</v>
      </c>
      <c r="C5699" s="103">
        <v>42242</v>
      </c>
      <c r="D5699" s="102">
        <v>8</v>
      </c>
      <c r="E5699" s="5">
        <v>132.89600000000002</v>
      </c>
      <c r="F5699" s="5">
        <v>341.61500000000001</v>
      </c>
      <c r="G5699" s="5">
        <v>1455.6210000000005</v>
      </c>
      <c r="H5699" s="5">
        <v>70.557000000000002</v>
      </c>
      <c r="J5699" s="130"/>
    </row>
    <row r="5700" spans="1:10">
      <c r="A5700" s="100">
        <f t="shared" si="88"/>
        <v>2015</v>
      </c>
      <c r="B5700" s="102">
        <v>8</v>
      </c>
      <c r="C5700" s="103">
        <v>42242</v>
      </c>
      <c r="D5700" s="102">
        <v>9</v>
      </c>
      <c r="E5700" s="5">
        <v>132.96100000000001</v>
      </c>
      <c r="F5700" s="5">
        <v>342.11600000000004</v>
      </c>
      <c r="G5700" s="5">
        <v>1468.3059999999998</v>
      </c>
      <c r="H5700" s="5">
        <v>76.956000000000017</v>
      </c>
      <c r="J5700" s="130"/>
    </row>
    <row r="5701" spans="1:10">
      <c r="A5701" s="100">
        <f t="shared" ref="A5701:A5764" si="89">YEAR(C5701)</f>
        <v>2015</v>
      </c>
      <c r="B5701" s="102">
        <v>8</v>
      </c>
      <c r="C5701" s="103">
        <v>42242</v>
      </c>
      <c r="D5701" s="102">
        <v>10</v>
      </c>
      <c r="E5701" s="5">
        <v>132.96100000000001</v>
      </c>
      <c r="F5701" s="5">
        <v>342.67000000000007</v>
      </c>
      <c r="G5701" s="5">
        <v>1471.03</v>
      </c>
      <c r="H5701" s="5">
        <v>97.138000000000019</v>
      </c>
      <c r="J5701" s="130"/>
    </row>
    <row r="5702" spans="1:10">
      <c r="A5702" s="100">
        <f t="shared" si="89"/>
        <v>2015</v>
      </c>
      <c r="B5702" s="102">
        <v>8</v>
      </c>
      <c r="C5702" s="103">
        <v>42242</v>
      </c>
      <c r="D5702" s="102">
        <v>11</v>
      </c>
      <c r="E5702" s="5">
        <v>133.76900000000001</v>
      </c>
      <c r="F5702" s="5">
        <v>342.74</v>
      </c>
      <c r="G5702" s="5">
        <v>1469.077</v>
      </c>
      <c r="H5702" s="5">
        <v>112.25700000000002</v>
      </c>
      <c r="J5702" s="130"/>
    </row>
    <row r="5703" spans="1:10">
      <c r="A5703" s="100">
        <f t="shared" si="89"/>
        <v>2015</v>
      </c>
      <c r="B5703" s="102">
        <v>8</v>
      </c>
      <c r="C5703" s="103">
        <v>42242</v>
      </c>
      <c r="D5703" s="102">
        <v>12</v>
      </c>
      <c r="E5703" s="5">
        <v>134.63900000000001</v>
      </c>
      <c r="F5703" s="5">
        <v>315.58299999999997</v>
      </c>
      <c r="G5703" s="5">
        <v>1468.5520000000001</v>
      </c>
      <c r="H5703" s="5">
        <v>113.40300000000002</v>
      </c>
      <c r="J5703" s="130"/>
    </row>
    <row r="5704" spans="1:10">
      <c r="A5704" s="100">
        <f t="shared" si="89"/>
        <v>2015</v>
      </c>
      <c r="B5704" s="102">
        <v>8</v>
      </c>
      <c r="C5704" s="103">
        <v>42242</v>
      </c>
      <c r="D5704" s="102">
        <v>13</v>
      </c>
      <c r="E5704" s="5">
        <v>132.02200000000002</v>
      </c>
      <c r="F5704" s="5">
        <v>276.19900000000007</v>
      </c>
      <c r="G5704" s="5">
        <v>1463.8420000000001</v>
      </c>
      <c r="H5704" s="5">
        <v>114.661</v>
      </c>
      <c r="J5704" s="130"/>
    </row>
    <row r="5705" spans="1:10">
      <c r="A5705" s="100">
        <f t="shared" si="89"/>
        <v>2015</v>
      </c>
      <c r="B5705" s="102">
        <v>8</v>
      </c>
      <c r="C5705" s="103">
        <v>42242</v>
      </c>
      <c r="D5705" s="102">
        <v>14</v>
      </c>
      <c r="E5705" s="5">
        <v>125.251</v>
      </c>
      <c r="F5705" s="5">
        <v>261.52199999999999</v>
      </c>
      <c r="G5705" s="5">
        <v>1457.6030000000001</v>
      </c>
      <c r="H5705" s="5">
        <v>112.25700000000001</v>
      </c>
      <c r="J5705" s="130"/>
    </row>
    <row r="5706" spans="1:10">
      <c r="A5706" s="100">
        <f t="shared" si="89"/>
        <v>2015</v>
      </c>
      <c r="B5706" s="102">
        <v>8</v>
      </c>
      <c r="C5706" s="103">
        <v>42242</v>
      </c>
      <c r="D5706" s="102">
        <v>15</v>
      </c>
      <c r="E5706" s="5">
        <v>129.12300000000002</v>
      </c>
      <c r="F5706" s="5">
        <v>261.17400000000004</v>
      </c>
      <c r="G5706" s="5">
        <v>1466.2629999999997</v>
      </c>
      <c r="H5706" s="5">
        <v>111.05300000000001</v>
      </c>
      <c r="J5706" s="130"/>
    </row>
    <row r="5707" spans="1:10">
      <c r="A5707" s="100">
        <f t="shared" si="89"/>
        <v>2015</v>
      </c>
      <c r="B5707" s="102">
        <v>8</v>
      </c>
      <c r="C5707" s="103">
        <v>42242</v>
      </c>
      <c r="D5707" s="102">
        <v>16</v>
      </c>
      <c r="E5707" s="5">
        <v>137.965</v>
      </c>
      <c r="F5707" s="5">
        <v>260.49700000000001</v>
      </c>
      <c r="G5707" s="5">
        <v>1461.2959999999998</v>
      </c>
      <c r="H5707" s="5">
        <v>99.984000000000009</v>
      </c>
      <c r="J5707" s="130"/>
    </row>
    <row r="5708" spans="1:10">
      <c r="A5708" s="100">
        <f t="shared" si="89"/>
        <v>2015</v>
      </c>
      <c r="B5708" s="102">
        <v>8</v>
      </c>
      <c r="C5708" s="103">
        <v>42242</v>
      </c>
      <c r="D5708" s="102">
        <v>17</v>
      </c>
      <c r="E5708" s="5">
        <v>138.78800000000001</v>
      </c>
      <c r="F5708" s="5">
        <v>260.10300000000001</v>
      </c>
      <c r="G5708" s="5">
        <v>1431.799</v>
      </c>
      <c r="H5708" s="5">
        <v>98.227000000000004</v>
      </c>
      <c r="J5708" s="130"/>
    </row>
    <row r="5709" spans="1:10">
      <c r="A5709" s="100">
        <f t="shared" si="89"/>
        <v>2015</v>
      </c>
      <c r="B5709" s="102">
        <v>8</v>
      </c>
      <c r="C5709" s="103">
        <v>42242</v>
      </c>
      <c r="D5709" s="102">
        <v>18</v>
      </c>
      <c r="E5709" s="5">
        <v>139.06</v>
      </c>
      <c r="F5709" s="5">
        <v>260.49000000000007</v>
      </c>
      <c r="G5709" s="5">
        <v>1440.0049999999997</v>
      </c>
      <c r="H5709" s="5">
        <v>101.30199999999999</v>
      </c>
      <c r="J5709" s="130"/>
    </row>
    <row r="5710" spans="1:10">
      <c r="A5710" s="100">
        <f t="shared" si="89"/>
        <v>2015</v>
      </c>
      <c r="B5710" s="102">
        <v>8</v>
      </c>
      <c r="C5710" s="103">
        <v>42242</v>
      </c>
      <c r="D5710" s="102">
        <v>19</v>
      </c>
      <c r="E5710" s="5">
        <v>138.68299999999999</v>
      </c>
      <c r="F5710" s="5">
        <v>268.35300000000001</v>
      </c>
      <c r="G5710" s="5">
        <v>1454.1629999999998</v>
      </c>
      <c r="H5710" s="5">
        <v>110.12300000000002</v>
      </c>
      <c r="J5710" s="130"/>
    </row>
    <row r="5711" spans="1:10">
      <c r="A5711" s="100">
        <f t="shared" si="89"/>
        <v>2015</v>
      </c>
      <c r="B5711" s="102">
        <v>8</v>
      </c>
      <c r="C5711" s="103">
        <v>42242</v>
      </c>
      <c r="D5711" s="102">
        <v>20</v>
      </c>
      <c r="E5711" s="5">
        <v>137.85599999999999</v>
      </c>
      <c r="F5711" s="5">
        <v>312.24100000000004</v>
      </c>
      <c r="G5711" s="5">
        <v>1530.9059999999999</v>
      </c>
      <c r="H5711" s="5">
        <v>123.10400000000003</v>
      </c>
      <c r="J5711" s="130"/>
    </row>
    <row r="5712" spans="1:10">
      <c r="A5712" s="100">
        <f t="shared" si="89"/>
        <v>2015</v>
      </c>
      <c r="B5712" s="102">
        <v>8</v>
      </c>
      <c r="C5712" s="103">
        <v>42242</v>
      </c>
      <c r="D5712" s="102">
        <v>21</v>
      </c>
      <c r="E5712" s="5">
        <v>124.67700000000001</v>
      </c>
      <c r="F5712" s="5">
        <v>368.46799999999996</v>
      </c>
      <c r="G5712" s="5">
        <v>1565.893</v>
      </c>
      <c r="H5712" s="5">
        <v>127.932</v>
      </c>
      <c r="J5712" s="130"/>
    </row>
    <row r="5713" spans="1:10">
      <c r="A5713" s="100">
        <f t="shared" si="89"/>
        <v>2015</v>
      </c>
      <c r="B5713" s="102">
        <v>8</v>
      </c>
      <c r="C5713" s="103">
        <v>42242</v>
      </c>
      <c r="D5713" s="102">
        <v>22</v>
      </c>
      <c r="E5713" s="5">
        <v>121.30900000000001</v>
      </c>
      <c r="F5713" s="5">
        <v>377.37600000000003</v>
      </c>
      <c r="G5713" s="5">
        <v>1527.047</v>
      </c>
      <c r="H5713" s="5">
        <v>118.63700000000003</v>
      </c>
      <c r="J5713" s="130"/>
    </row>
    <row r="5714" spans="1:10">
      <c r="A5714" s="100">
        <f t="shared" si="89"/>
        <v>2015</v>
      </c>
      <c r="B5714" s="102">
        <v>8</v>
      </c>
      <c r="C5714" s="103">
        <v>42242</v>
      </c>
      <c r="D5714" s="102">
        <v>23</v>
      </c>
      <c r="E5714" s="5">
        <v>128.80500000000001</v>
      </c>
      <c r="F5714" s="5">
        <v>307.43199999999996</v>
      </c>
      <c r="G5714" s="5">
        <v>1466.3310000000001</v>
      </c>
      <c r="H5714" s="5">
        <v>100.31</v>
      </c>
      <c r="J5714" s="130"/>
    </row>
    <row r="5715" spans="1:10">
      <c r="A5715" s="100">
        <f t="shared" si="89"/>
        <v>2015</v>
      </c>
      <c r="B5715" s="102">
        <v>8</v>
      </c>
      <c r="C5715" s="103">
        <v>42242</v>
      </c>
      <c r="D5715" s="102">
        <v>24</v>
      </c>
      <c r="E5715" s="5">
        <v>133.416</v>
      </c>
      <c r="F5715" s="5">
        <v>264.33000000000004</v>
      </c>
      <c r="G5715" s="5">
        <v>1447.6490000000001</v>
      </c>
      <c r="H5715" s="5">
        <v>75.832999999999998</v>
      </c>
      <c r="J5715" s="130"/>
    </row>
    <row r="5716" spans="1:10">
      <c r="A5716" s="100">
        <f t="shared" si="89"/>
        <v>2015</v>
      </c>
      <c r="B5716" s="102">
        <v>8</v>
      </c>
      <c r="C5716" s="103">
        <v>42243</v>
      </c>
      <c r="D5716" s="102">
        <v>1</v>
      </c>
      <c r="E5716" s="5">
        <v>135.62</v>
      </c>
      <c r="F5716" s="5">
        <v>254.77300000000005</v>
      </c>
      <c r="G5716" s="5">
        <v>1450.4870000000001</v>
      </c>
      <c r="H5716" s="5">
        <v>68.557000000000016</v>
      </c>
      <c r="J5716" s="130"/>
    </row>
    <row r="5717" spans="1:10">
      <c r="A5717" s="100">
        <f t="shared" si="89"/>
        <v>2015</v>
      </c>
      <c r="B5717" s="102">
        <v>8</v>
      </c>
      <c r="C5717" s="103">
        <v>42243</v>
      </c>
      <c r="D5717" s="102">
        <v>2</v>
      </c>
      <c r="E5717" s="5">
        <v>134.65900000000002</v>
      </c>
      <c r="F5717" s="5">
        <v>249.14099999999999</v>
      </c>
      <c r="G5717" s="5">
        <v>1428.1260000000002</v>
      </c>
      <c r="H5717" s="5">
        <v>58.544000000000004</v>
      </c>
      <c r="J5717" s="130"/>
    </row>
    <row r="5718" spans="1:10">
      <c r="A5718" s="100">
        <f t="shared" si="89"/>
        <v>2015</v>
      </c>
      <c r="B5718" s="102">
        <v>8</v>
      </c>
      <c r="C5718" s="103">
        <v>42243</v>
      </c>
      <c r="D5718" s="102">
        <v>3</v>
      </c>
      <c r="E5718" s="5">
        <v>133.291</v>
      </c>
      <c r="F5718" s="5">
        <v>248.24700000000004</v>
      </c>
      <c r="G5718" s="5">
        <v>1422.942</v>
      </c>
      <c r="H5718" s="5">
        <v>53.506</v>
      </c>
      <c r="J5718" s="130"/>
    </row>
    <row r="5719" spans="1:10">
      <c r="A5719" s="100">
        <f t="shared" si="89"/>
        <v>2015</v>
      </c>
      <c r="B5719" s="102">
        <v>8</v>
      </c>
      <c r="C5719" s="103">
        <v>42243</v>
      </c>
      <c r="D5719" s="102">
        <v>4</v>
      </c>
      <c r="E5719" s="5">
        <v>134.26400000000001</v>
      </c>
      <c r="F5719" s="5">
        <v>248.22100000000006</v>
      </c>
      <c r="G5719" s="5">
        <v>1426.5250000000001</v>
      </c>
      <c r="H5719" s="5">
        <v>51.889000000000003</v>
      </c>
      <c r="J5719" s="130"/>
    </row>
    <row r="5720" spans="1:10">
      <c r="A5720" s="100">
        <f t="shared" si="89"/>
        <v>2015</v>
      </c>
      <c r="B5720" s="102">
        <v>8</v>
      </c>
      <c r="C5720" s="103">
        <v>42243</v>
      </c>
      <c r="D5720" s="102">
        <v>5</v>
      </c>
      <c r="E5720" s="5">
        <v>132.131</v>
      </c>
      <c r="F5720" s="5">
        <v>248.26200000000003</v>
      </c>
      <c r="G5720" s="5">
        <v>1425.902</v>
      </c>
      <c r="H5720" s="5">
        <v>51.367000000000004</v>
      </c>
      <c r="J5720" s="130"/>
    </row>
    <row r="5721" spans="1:10">
      <c r="A5721" s="100">
        <f t="shared" si="89"/>
        <v>2015</v>
      </c>
      <c r="B5721" s="102">
        <v>8</v>
      </c>
      <c r="C5721" s="103">
        <v>42243</v>
      </c>
      <c r="D5721" s="102">
        <v>6</v>
      </c>
      <c r="E5721" s="5">
        <v>129.90100000000001</v>
      </c>
      <c r="F5721" s="5">
        <v>264.15100000000001</v>
      </c>
      <c r="G5721" s="5">
        <v>1444.1010000000001</v>
      </c>
      <c r="H5721" s="5">
        <v>51.743000000000002</v>
      </c>
      <c r="J5721" s="130"/>
    </row>
    <row r="5722" spans="1:10">
      <c r="A5722" s="100">
        <f t="shared" si="89"/>
        <v>2015</v>
      </c>
      <c r="B5722" s="102">
        <v>8</v>
      </c>
      <c r="C5722" s="103">
        <v>42243</v>
      </c>
      <c r="D5722" s="102">
        <v>7</v>
      </c>
      <c r="E5722" s="5">
        <v>128.94499999999999</v>
      </c>
      <c r="F5722" s="5">
        <v>332.93400000000003</v>
      </c>
      <c r="G5722" s="5">
        <v>1493.595</v>
      </c>
      <c r="H5722" s="5">
        <v>64.367999999999995</v>
      </c>
      <c r="J5722" s="130"/>
    </row>
    <row r="5723" spans="1:10">
      <c r="A5723" s="100">
        <f t="shared" si="89"/>
        <v>2015</v>
      </c>
      <c r="B5723" s="102">
        <v>8</v>
      </c>
      <c r="C5723" s="103">
        <v>42243</v>
      </c>
      <c r="D5723" s="102">
        <v>8</v>
      </c>
      <c r="E5723" s="5">
        <v>124.634</v>
      </c>
      <c r="F5723" s="5">
        <v>348.68200000000007</v>
      </c>
      <c r="G5723" s="5">
        <v>1489.3489999999999</v>
      </c>
      <c r="H5723" s="5">
        <v>70.737000000000009</v>
      </c>
      <c r="J5723" s="130"/>
    </row>
    <row r="5724" spans="1:10">
      <c r="A5724" s="100">
        <f t="shared" si="89"/>
        <v>2015</v>
      </c>
      <c r="B5724" s="102">
        <v>8</v>
      </c>
      <c r="C5724" s="103">
        <v>42243</v>
      </c>
      <c r="D5724" s="102">
        <v>9</v>
      </c>
      <c r="E5724" s="5">
        <v>126.30900000000001</v>
      </c>
      <c r="F5724" s="5">
        <v>359.27199999999999</v>
      </c>
      <c r="G5724" s="5">
        <v>1504.885</v>
      </c>
      <c r="H5724" s="5">
        <v>74.587000000000003</v>
      </c>
      <c r="J5724" s="130"/>
    </row>
    <row r="5725" spans="1:10">
      <c r="A5725" s="100">
        <f t="shared" si="89"/>
        <v>2015</v>
      </c>
      <c r="B5725" s="102">
        <v>8</v>
      </c>
      <c r="C5725" s="103">
        <v>42243</v>
      </c>
      <c r="D5725" s="102">
        <v>10</v>
      </c>
      <c r="E5725" s="5">
        <v>129.40100000000001</v>
      </c>
      <c r="F5725" s="5">
        <v>360.00300000000004</v>
      </c>
      <c r="G5725" s="5">
        <v>1516.4679999999998</v>
      </c>
      <c r="H5725" s="5">
        <v>94.272999999999996</v>
      </c>
      <c r="J5725" s="130"/>
    </row>
    <row r="5726" spans="1:10">
      <c r="A5726" s="100">
        <f t="shared" si="89"/>
        <v>2015</v>
      </c>
      <c r="B5726" s="102">
        <v>8</v>
      </c>
      <c r="C5726" s="103">
        <v>42243</v>
      </c>
      <c r="D5726" s="102">
        <v>11</v>
      </c>
      <c r="E5726" s="5">
        <v>128.81300000000002</v>
      </c>
      <c r="F5726" s="5">
        <v>350.27300000000002</v>
      </c>
      <c r="G5726" s="5">
        <v>1526.02</v>
      </c>
      <c r="H5726" s="5">
        <v>97.99499999999999</v>
      </c>
      <c r="J5726" s="130"/>
    </row>
    <row r="5727" spans="1:10">
      <c r="A5727" s="100">
        <f t="shared" si="89"/>
        <v>2015</v>
      </c>
      <c r="B5727" s="102">
        <v>8</v>
      </c>
      <c r="C5727" s="103">
        <v>42243</v>
      </c>
      <c r="D5727" s="102">
        <v>12</v>
      </c>
      <c r="E5727" s="5">
        <v>131.864</v>
      </c>
      <c r="F5727" s="5">
        <v>285.07300000000004</v>
      </c>
      <c r="G5727" s="5">
        <v>1519.9170000000001</v>
      </c>
      <c r="H5727" s="5">
        <v>95.724999999999994</v>
      </c>
      <c r="J5727" s="130"/>
    </row>
    <row r="5728" spans="1:10">
      <c r="A5728" s="100">
        <f t="shared" si="89"/>
        <v>2015</v>
      </c>
      <c r="B5728" s="102">
        <v>8</v>
      </c>
      <c r="C5728" s="103">
        <v>42243</v>
      </c>
      <c r="D5728" s="102">
        <v>13</v>
      </c>
      <c r="E5728" s="5">
        <v>127.68600000000001</v>
      </c>
      <c r="F5728" s="5">
        <v>243.45900000000003</v>
      </c>
      <c r="G5728" s="5">
        <v>1530.498</v>
      </c>
      <c r="H5728" s="5">
        <v>92.624000000000009</v>
      </c>
      <c r="J5728" s="130"/>
    </row>
    <row r="5729" spans="1:10">
      <c r="A5729" s="100">
        <f t="shared" si="89"/>
        <v>2015</v>
      </c>
      <c r="B5729" s="102">
        <v>8</v>
      </c>
      <c r="C5729" s="103">
        <v>42243</v>
      </c>
      <c r="D5729" s="102">
        <v>14</v>
      </c>
      <c r="E5729" s="5">
        <v>135.05000000000001</v>
      </c>
      <c r="F5729" s="5">
        <v>236.256</v>
      </c>
      <c r="G5729" s="5">
        <v>1523.0440000000001</v>
      </c>
      <c r="H5729" s="5">
        <v>91.968000000000018</v>
      </c>
      <c r="J5729" s="130"/>
    </row>
    <row r="5730" spans="1:10">
      <c r="A5730" s="100">
        <f t="shared" si="89"/>
        <v>2015</v>
      </c>
      <c r="B5730" s="102">
        <v>8</v>
      </c>
      <c r="C5730" s="103">
        <v>42243</v>
      </c>
      <c r="D5730" s="102">
        <v>15</v>
      </c>
      <c r="E5730" s="5">
        <v>135.024</v>
      </c>
      <c r="F5730" s="5">
        <v>232.78900000000002</v>
      </c>
      <c r="G5730" s="5">
        <v>1517.4490000000001</v>
      </c>
      <c r="H5730" s="5">
        <v>91.867000000000019</v>
      </c>
      <c r="J5730" s="130"/>
    </row>
    <row r="5731" spans="1:10">
      <c r="A5731" s="100">
        <f t="shared" si="89"/>
        <v>2015</v>
      </c>
      <c r="B5731" s="102">
        <v>8</v>
      </c>
      <c r="C5731" s="103">
        <v>42243</v>
      </c>
      <c r="D5731" s="102">
        <v>16</v>
      </c>
      <c r="E5731" s="5">
        <v>135.05000000000001</v>
      </c>
      <c r="F5731" s="5">
        <v>236.41499999999999</v>
      </c>
      <c r="G5731" s="5">
        <v>1511.4970000000001</v>
      </c>
      <c r="H5731" s="5">
        <v>89.867999999999995</v>
      </c>
      <c r="J5731" s="130"/>
    </row>
    <row r="5732" spans="1:10">
      <c r="A5732" s="100">
        <f t="shared" si="89"/>
        <v>2015</v>
      </c>
      <c r="B5732" s="102">
        <v>8</v>
      </c>
      <c r="C5732" s="103">
        <v>42243</v>
      </c>
      <c r="D5732" s="102">
        <v>17</v>
      </c>
      <c r="E5732" s="5">
        <v>134.29</v>
      </c>
      <c r="F5732" s="5">
        <v>248.54500000000002</v>
      </c>
      <c r="G5732" s="5">
        <v>1519.5</v>
      </c>
      <c r="H5732" s="5">
        <v>89.534000000000006</v>
      </c>
      <c r="J5732" s="130"/>
    </row>
    <row r="5733" spans="1:10">
      <c r="A5733" s="100">
        <f t="shared" si="89"/>
        <v>2015</v>
      </c>
      <c r="B5733" s="102">
        <v>8</v>
      </c>
      <c r="C5733" s="103">
        <v>42243</v>
      </c>
      <c r="D5733" s="102">
        <v>18</v>
      </c>
      <c r="E5733" s="5">
        <v>136.57500000000002</v>
      </c>
      <c r="F5733" s="5">
        <v>236.66200000000003</v>
      </c>
      <c r="G5733" s="5">
        <v>1527.6850000000004</v>
      </c>
      <c r="H5733" s="5">
        <v>93.649000000000001</v>
      </c>
      <c r="J5733" s="130"/>
    </row>
    <row r="5734" spans="1:10">
      <c r="A5734" s="100">
        <f t="shared" si="89"/>
        <v>2015</v>
      </c>
      <c r="B5734" s="102">
        <v>8</v>
      </c>
      <c r="C5734" s="103">
        <v>42243</v>
      </c>
      <c r="D5734" s="102">
        <v>19</v>
      </c>
      <c r="E5734" s="5">
        <v>134.876</v>
      </c>
      <c r="F5734" s="5">
        <v>259.69000000000005</v>
      </c>
      <c r="G5734" s="5">
        <v>1529.5580000000002</v>
      </c>
      <c r="H5734" s="5">
        <v>111.87</v>
      </c>
      <c r="J5734" s="130"/>
    </row>
    <row r="5735" spans="1:10">
      <c r="A5735" s="100">
        <f t="shared" si="89"/>
        <v>2015</v>
      </c>
      <c r="B5735" s="102">
        <v>8</v>
      </c>
      <c r="C5735" s="103">
        <v>42243</v>
      </c>
      <c r="D5735" s="102">
        <v>20</v>
      </c>
      <c r="E5735" s="5">
        <v>131.03100000000001</v>
      </c>
      <c r="F5735" s="5">
        <v>310.565</v>
      </c>
      <c r="G5735" s="5">
        <v>1579.9850000000001</v>
      </c>
      <c r="H5735" s="5">
        <v>139.65200000000004</v>
      </c>
      <c r="J5735" s="130"/>
    </row>
    <row r="5736" spans="1:10">
      <c r="A5736" s="100">
        <f t="shared" si="89"/>
        <v>2015</v>
      </c>
      <c r="B5736" s="102">
        <v>8</v>
      </c>
      <c r="C5736" s="103">
        <v>42243</v>
      </c>
      <c r="D5736" s="102">
        <v>21</v>
      </c>
      <c r="E5736" s="5">
        <v>131.834</v>
      </c>
      <c r="F5736" s="5">
        <v>312.66000000000003</v>
      </c>
      <c r="G5736" s="5">
        <v>1626.8529999999998</v>
      </c>
      <c r="H5736" s="5">
        <v>145.36000000000001</v>
      </c>
      <c r="J5736" s="130"/>
    </row>
    <row r="5737" spans="1:10">
      <c r="A5737" s="100">
        <f t="shared" si="89"/>
        <v>2015</v>
      </c>
      <c r="B5737" s="102">
        <v>8</v>
      </c>
      <c r="C5737" s="103">
        <v>42243</v>
      </c>
      <c r="D5737" s="102">
        <v>22</v>
      </c>
      <c r="E5737" s="5">
        <v>131.864</v>
      </c>
      <c r="F5737" s="5">
        <v>320.02200000000005</v>
      </c>
      <c r="G5737" s="5">
        <v>1558.3700000000001</v>
      </c>
      <c r="H5737" s="5">
        <v>137.279</v>
      </c>
      <c r="J5737" s="130"/>
    </row>
    <row r="5738" spans="1:10">
      <c r="A5738" s="100">
        <f t="shared" si="89"/>
        <v>2015</v>
      </c>
      <c r="B5738" s="102">
        <v>8</v>
      </c>
      <c r="C5738" s="103">
        <v>42243</v>
      </c>
      <c r="D5738" s="102">
        <v>23</v>
      </c>
      <c r="E5738" s="5">
        <v>133.209</v>
      </c>
      <c r="F5738" s="5">
        <v>320.50699999999995</v>
      </c>
      <c r="G5738" s="5">
        <v>1524.8530000000001</v>
      </c>
      <c r="H5738" s="5">
        <v>110.884</v>
      </c>
      <c r="J5738" s="130"/>
    </row>
    <row r="5739" spans="1:10">
      <c r="A5739" s="100">
        <f t="shared" si="89"/>
        <v>2015</v>
      </c>
      <c r="B5739" s="102">
        <v>8</v>
      </c>
      <c r="C5739" s="103">
        <v>42243</v>
      </c>
      <c r="D5739" s="102">
        <v>24</v>
      </c>
      <c r="E5739" s="5">
        <v>135.15800000000002</v>
      </c>
      <c r="F5739" s="5">
        <v>318.99200000000002</v>
      </c>
      <c r="G5739" s="5">
        <v>1482.9460000000001</v>
      </c>
      <c r="H5739" s="5">
        <v>79.032000000000011</v>
      </c>
      <c r="J5739" s="130"/>
    </row>
    <row r="5740" spans="1:10">
      <c r="A5740" s="100">
        <f t="shared" si="89"/>
        <v>2015</v>
      </c>
      <c r="B5740" s="102">
        <v>8</v>
      </c>
      <c r="C5740" s="103">
        <v>42244</v>
      </c>
      <c r="D5740" s="102">
        <v>1</v>
      </c>
      <c r="E5740" s="5">
        <v>132.66900000000001</v>
      </c>
      <c r="F5740" s="5">
        <v>316.392</v>
      </c>
      <c r="G5740" s="5">
        <v>1393.1379999999995</v>
      </c>
      <c r="H5740" s="5">
        <v>64.335999999999999</v>
      </c>
      <c r="J5740" s="130"/>
    </row>
    <row r="5741" spans="1:10">
      <c r="A5741" s="100">
        <f t="shared" si="89"/>
        <v>2015</v>
      </c>
      <c r="B5741" s="102">
        <v>8</v>
      </c>
      <c r="C5741" s="103">
        <v>42244</v>
      </c>
      <c r="D5741" s="102">
        <v>2</v>
      </c>
      <c r="E5741" s="5">
        <v>131.30000000000001</v>
      </c>
      <c r="F5741" s="5">
        <v>279.44199999999995</v>
      </c>
      <c r="G5741" s="5">
        <v>1353.2469999999998</v>
      </c>
      <c r="H5741" s="5">
        <v>56.930000000000007</v>
      </c>
      <c r="J5741" s="130"/>
    </row>
    <row r="5742" spans="1:10">
      <c r="A5742" s="100">
        <f t="shared" si="89"/>
        <v>2015</v>
      </c>
      <c r="B5742" s="102">
        <v>8</v>
      </c>
      <c r="C5742" s="103">
        <v>42244</v>
      </c>
      <c r="D5742" s="102">
        <v>3</v>
      </c>
      <c r="E5742" s="5">
        <v>132.79900000000001</v>
      </c>
      <c r="F5742" s="5">
        <v>273.47600000000006</v>
      </c>
      <c r="G5742" s="5">
        <v>1345.4359999999997</v>
      </c>
      <c r="H5742" s="5">
        <v>55.218999999999994</v>
      </c>
      <c r="J5742" s="130"/>
    </row>
    <row r="5743" spans="1:10">
      <c r="A5743" s="100">
        <f t="shared" si="89"/>
        <v>2015</v>
      </c>
      <c r="B5743" s="102">
        <v>8</v>
      </c>
      <c r="C5743" s="103">
        <v>42244</v>
      </c>
      <c r="D5743" s="102">
        <v>4</v>
      </c>
      <c r="E5743" s="5">
        <v>132.99299999999999</v>
      </c>
      <c r="F5743" s="5">
        <v>273.44300000000004</v>
      </c>
      <c r="G5743" s="5">
        <v>1348.3120000000001</v>
      </c>
      <c r="H5743" s="5">
        <v>54.862000000000002</v>
      </c>
      <c r="J5743" s="130"/>
    </row>
    <row r="5744" spans="1:10">
      <c r="A5744" s="100">
        <f t="shared" si="89"/>
        <v>2015</v>
      </c>
      <c r="B5744" s="102">
        <v>8</v>
      </c>
      <c r="C5744" s="103">
        <v>42244</v>
      </c>
      <c r="D5744" s="102">
        <v>5</v>
      </c>
      <c r="E5744" s="5">
        <v>133.54400000000001</v>
      </c>
      <c r="F5744" s="5">
        <v>273.5320000000001</v>
      </c>
      <c r="G5744" s="5">
        <v>1347.4100000000003</v>
      </c>
      <c r="H5744" s="5">
        <v>54.800000000000004</v>
      </c>
      <c r="J5744" s="130"/>
    </row>
    <row r="5745" spans="1:10">
      <c r="A5745" s="100">
        <f t="shared" si="89"/>
        <v>2015</v>
      </c>
      <c r="B5745" s="102">
        <v>8</v>
      </c>
      <c r="C5745" s="103">
        <v>42244</v>
      </c>
      <c r="D5745" s="102">
        <v>6</v>
      </c>
      <c r="E5745" s="5">
        <v>136.41300000000001</v>
      </c>
      <c r="F5745" s="5">
        <v>273.78699999999998</v>
      </c>
      <c r="G5745" s="5">
        <v>1364.0340000000003</v>
      </c>
      <c r="H5745" s="5">
        <v>54.784000000000006</v>
      </c>
      <c r="J5745" s="130"/>
    </row>
    <row r="5746" spans="1:10">
      <c r="A5746" s="100">
        <f t="shared" si="89"/>
        <v>2015</v>
      </c>
      <c r="B5746" s="102">
        <v>8</v>
      </c>
      <c r="C5746" s="103">
        <v>42244</v>
      </c>
      <c r="D5746" s="102">
        <v>7</v>
      </c>
      <c r="E5746" s="5">
        <v>133.54400000000001</v>
      </c>
      <c r="F5746" s="5">
        <v>279.64599999999996</v>
      </c>
      <c r="G5746" s="5">
        <v>1487.0950000000007</v>
      </c>
      <c r="H5746" s="5">
        <v>63.286000000000001</v>
      </c>
      <c r="J5746" s="130"/>
    </row>
    <row r="5747" spans="1:10">
      <c r="A5747" s="100">
        <f t="shared" si="89"/>
        <v>2015</v>
      </c>
      <c r="B5747" s="102">
        <v>8</v>
      </c>
      <c r="C5747" s="103">
        <v>42244</v>
      </c>
      <c r="D5747" s="102">
        <v>8</v>
      </c>
      <c r="E5747" s="5">
        <v>138.79400000000001</v>
      </c>
      <c r="F5747" s="5">
        <v>292.76899999999995</v>
      </c>
      <c r="G5747" s="5">
        <v>1521.6740000000007</v>
      </c>
      <c r="H5747" s="5">
        <v>72.128000000000014</v>
      </c>
      <c r="J5747" s="130"/>
    </row>
    <row r="5748" spans="1:10">
      <c r="A5748" s="100">
        <f t="shared" si="89"/>
        <v>2015</v>
      </c>
      <c r="B5748" s="102">
        <v>8</v>
      </c>
      <c r="C5748" s="103">
        <v>42244</v>
      </c>
      <c r="D5748" s="102">
        <v>9</v>
      </c>
      <c r="E5748" s="5">
        <v>139.51300000000001</v>
      </c>
      <c r="F5748" s="5">
        <v>293.613</v>
      </c>
      <c r="G5748" s="5">
        <v>1520.8319999999992</v>
      </c>
      <c r="H5748" s="5">
        <v>76.902000000000029</v>
      </c>
      <c r="J5748" s="130"/>
    </row>
    <row r="5749" spans="1:10">
      <c r="A5749" s="100">
        <f t="shared" si="89"/>
        <v>2015</v>
      </c>
      <c r="B5749" s="102">
        <v>8</v>
      </c>
      <c r="C5749" s="103">
        <v>42244</v>
      </c>
      <c r="D5749" s="102">
        <v>10</v>
      </c>
      <c r="E5749" s="5">
        <v>139.274</v>
      </c>
      <c r="F5749" s="5">
        <v>306.84600000000006</v>
      </c>
      <c r="G5749" s="5">
        <v>1485.2449999999997</v>
      </c>
      <c r="H5749" s="5">
        <v>84.762000000000015</v>
      </c>
      <c r="J5749" s="130"/>
    </row>
    <row r="5750" spans="1:10">
      <c r="A5750" s="100">
        <f t="shared" si="89"/>
        <v>2015</v>
      </c>
      <c r="B5750" s="102">
        <v>8</v>
      </c>
      <c r="C5750" s="103">
        <v>42244</v>
      </c>
      <c r="D5750" s="102">
        <v>11</v>
      </c>
      <c r="E5750" s="5">
        <v>136.929</v>
      </c>
      <c r="F5750" s="5">
        <v>307.33500000000004</v>
      </c>
      <c r="G5750" s="5">
        <v>1480.0650000000003</v>
      </c>
      <c r="H5750" s="5">
        <v>91.334000000000003</v>
      </c>
      <c r="J5750" s="130"/>
    </row>
    <row r="5751" spans="1:10">
      <c r="A5751" s="100">
        <f t="shared" si="89"/>
        <v>2015</v>
      </c>
      <c r="B5751" s="102">
        <v>8</v>
      </c>
      <c r="C5751" s="103">
        <v>42244</v>
      </c>
      <c r="D5751" s="102">
        <v>12</v>
      </c>
      <c r="E5751" s="5">
        <v>129.85400000000001</v>
      </c>
      <c r="F5751" s="5">
        <v>303.7580000000001</v>
      </c>
      <c r="G5751" s="5">
        <v>1475.6949999999997</v>
      </c>
      <c r="H5751" s="5">
        <v>92.345999999999989</v>
      </c>
      <c r="J5751" s="130"/>
    </row>
    <row r="5752" spans="1:10">
      <c r="A5752" s="100">
        <f t="shared" si="89"/>
        <v>2015</v>
      </c>
      <c r="B5752" s="102">
        <v>8</v>
      </c>
      <c r="C5752" s="103">
        <v>42244</v>
      </c>
      <c r="D5752" s="102">
        <v>13</v>
      </c>
      <c r="E5752" s="5">
        <v>138.416</v>
      </c>
      <c r="F5752" s="5">
        <v>303.74299999999999</v>
      </c>
      <c r="G5752" s="5">
        <v>1464.5799999999997</v>
      </c>
      <c r="H5752" s="5">
        <v>90.692000000000007</v>
      </c>
      <c r="J5752" s="130"/>
    </row>
    <row r="5753" spans="1:10">
      <c r="A5753" s="100">
        <f t="shared" si="89"/>
        <v>2015</v>
      </c>
      <c r="B5753" s="102">
        <v>8</v>
      </c>
      <c r="C5753" s="103">
        <v>42244</v>
      </c>
      <c r="D5753" s="102">
        <v>14</v>
      </c>
      <c r="E5753" s="5">
        <v>134.667</v>
      </c>
      <c r="F5753" s="5">
        <v>308.13000000000005</v>
      </c>
      <c r="G5753" s="5">
        <v>1434.2499999999998</v>
      </c>
      <c r="H5753" s="5">
        <v>83.355000000000032</v>
      </c>
      <c r="J5753" s="130"/>
    </row>
    <row r="5754" spans="1:10">
      <c r="A5754" s="100">
        <f t="shared" si="89"/>
        <v>2015</v>
      </c>
      <c r="B5754" s="102">
        <v>8</v>
      </c>
      <c r="C5754" s="103">
        <v>42244</v>
      </c>
      <c r="D5754" s="102">
        <v>15</v>
      </c>
      <c r="E5754" s="5">
        <v>138.191</v>
      </c>
      <c r="F5754" s="5">
        <v>307.75999999999993</v>
      </c>
      <c r="G5754" s="5">
        <v>1431.9840000000006</v>
      </c>
      <c r="H5754" s="5">
        <v>84.696999999999989</v>
      </c>
      <c r="J5754" s="130"/>
    </row>
    <row r="5755" spans="1:10">
      <c r="A5755" s="100">
        <f t="shared" si="89"/>
        <v>2015</v>
      </c>
      <c r="B5755" s="102">
        <v>8</v>
      </c>
      <c r="C5755" s="103">
        <v>42244</v>
      </c>
      <c r="D5755" s="102">
        <v>16</v>
      </c>
      <c r="E5755" s="5">
        <v>135.78900000000002</v>
      </c>
      <c r="F5755" s="5">
        <v>292.27099999999996</v>
      </c>
      <c r="G5755" s="5">
        <v>1438.3390000000006</v>
      </c>
      <c r="H5755" s="5">
        <v>84.251999999999967</v>
      </c>
      <c r="J5755" s="130"/>
    </row>
    <row r="5756" spans="1:10">
      <c r="A5756" s="100">
        <f t="shared" si="89"/>
        <v>2015</v>
      </c>
      <c r="B5756" s="102">
        <v>8</v>
      </c>
      <c r="C5756" s="103">
        <v>42244</v>
      </c>
      <c r="D5756" s="102">
        <v>17</v>
      </c>
      <c r="E5756" s="5">
        <v>133.54400000000001</v>
      </c>
      <c r="F5756" s="5">
        <v>305.59800000000007</v>
      </c>
      <c r="G5756" s="5">
        <v>1429.9859999999999</v>
      </c>
      <c r="H5756" s="5">
        <v>84.021999999999991</v>
      </c>
      <c r="J5756" s="130"/>
    </row>
    <row r="5757" spans="1:10">
      <c r="A5757" s="100">
        <f t="shared" si="89"/>
        <v>2015</v>
      </c>
      <c r="B5757" s="102">
        <v>8</v>
      </c>
      <c r="C5757" s="103">
        <v>42244</v>
      </c>
      <c r="D5757" s="102">
        <v>18</v>
      </c>
      <c r="E5757" s="5">
        <v>132.51400000000001</v>
      </c>
      <c r="F5757" s="5">
        <v>305.70500000000004</v>
      </c>
      <c r="G5757" s="5">
        <v>1421.3459999999998</v>
      </c>
      <c r="H5757" s="5">
        <v>84.34</v>
      </c>
      <c r="J5757" s="130"/>
    </row>
    <row r="5758" spans="1:10">
      <c r="A5758" s="100">
        <f t="shared" si="89"/>
        <v>2015</v>
      </c>
      <c r="B5758" s="102">
        <v>8</v>
      </c>
      <c r="C5758" s="103">
        <v>42244</v>
      </c>
      <c r="D5758" s="102">
        <v>19</v>
      </c>
      <c r="E5758" s="5">
        <v>136.548</v>
      </c>
      <c r="F5758" s="5">
        <v>305.25700000000001</v>
      </c>
      <c r="G5758" s="5">
        <v>1440.4249999999997</v>
      </c>
      <c r="H5758" s="5">
        <v>102.54599999999999</v>
      </c>
      <c r="J5758" s="130"/>
    </row>
    <row r="5759" spans="1:10">
      <c r="A5759" s="100">
        <f t="shared" si="89"/>
        <v>2015</v>
      </c>
      <c r="B5759" s="102">
        <v>8</v>
      </c>
      <c r="C5759" s="103">
        <v>42244</v>
      </c>
      <c r="D5759" s="102">
        <v>20</v>
      </c>
      <c r="E5759" s="5">
        <v>137.148</v>
      </c>
      <c r="F5759" s="5">
        <v>318.60499999999996</v>
      </c>
      <c r="G5759" s="5">
        <v>1522.4060000000006</v>
      </c>
      <c r="H5759" s="5">
        <v>124.22400000000002</v>
      </c>
      <c r="J5759" s="130"/>
    </row>
    <row r="5760" spans="1:10">
      <c r="A5760" s="100">
        <f t="shared" si="89"/>
        <v>2015</v>
      </c>
      <c r="B5760" s="102">
        <v>8</v>
      </c>
      <c r="C5760" s="103">
        <v>42244</v>
      </c>
      <c r="D5760" s="102">
        <v>21</v>
      </c>
      <c r="E5760" s="5">
        <v>136.815</v>
      </c>
      <c r="F5760" s="5">
        <v>322.90800000000002</v>
      </c>
      <c r="G5760" s="5">
        <v>1548.5340000000001</v>
      </c>
      <c r="H5760" s="5">
        <v>130.63699999999994</v>
      </c>
      <c r="J5760" s="130"/>
    </row>
    <row r="5761" spans="1:10">
      <c r="A5761" s="100">
        <f t="shared" si="89"/>
        <v>2015</v>
      </c>
      <c r="B5761" s="102">
        <v>8</v>
      </c>
      <c r="C5761" s="103">
        <v>42244</v>
      </c>
      <c r="D5761" s="102">
        <v>22</v>
      </c>
      <c r="E5761" s="5">
        <v>136.41300000000001</v>
      </c>
      <c r="F5761" s="5">
        <v>323.09200000000004</v>
      </c>
      <c r="G5761" s="5">
        <v>1578.809</v>
      </c>
      <c r="H5761" s="5">
        <v>122.91699999999996</v>
      </c>
      <c r="J5761" s="130"/>
    </row>
    <row r="5762" spans="1:10">
      <c r="A5762" s="100">
        <f t="shared" si="89"/>
        <v>2015</v>
      </c>
      <c r="B5762" s="102">
        <v>8</v>
      </c>
      <c r="C5762" s="103">
        <v>42244</v>
      </c>
      <c r="D5762" s="102">
        <v>23</v>
      </c>
      <c r="E5762" s="5">
        <v>137.06900000000002</v>
      </c>
      <c r="F5762" s="5">
        <v>284.149</v>
      </c>
      <c r="G5762" s="5">
        <v>1599.9559999999999</v>
      </c>
      <c r="H5762" s="5">
        <v>103.075</v>
      </c>
      <c r="J5762" s="130"/>
    </row>
    <row r="5763" spans="1:10">
      <c r="A5763" s="100">
        <f t="shared" si="89"/>
        <v>2015</v>
      </c>
      <c r="B5763" s="102">
        <v>8</v>
      </c>
      <c r="C5763" s="103">
        <v>42244</v>
      </c>
      <c r="D5763" s="102">
        <v>24</v>
      </c>
      <c r="E5763" s="5">
        <v>135.59300000000002</v>
      </c>
      <c r="F5763" s="5">
        <v>207.36199999999997</v>
      </c>
      <c r="G5763" s="5">
        <v>1550.7729999999997</v>
      </c>
      <c r="H5763" s="5">
        <v>75.795999999999992</v>
      </c>
      <c r="J5763" s="130"/>
    </row>
    <row r="5764" spans="1:10">
      <c r="A5764" s="100">
        <f t="shared" si="89"/>
        <v>2015</v>
      </c>
      <c r="B5764" s="102">
        <v>8</v>
      </c>
      <c r="C5764" s="103">
        <v>42245</v>
      </c>
      <c r="D5764" s="102">
        <v>1</v>
      </c>
      <c r="E5764" s="5">
        <v>108.14400000000001</v>
      </c>
      <c r="F5764" s="5">
        <v>181.006</v>
      </c>
      <c r="G5764" s="5">
        <v>1408.6990000000001</v>
      </c>
      <c r="H5764" s="5">
        <v>17.09</v>
      </c>
      <c r="J5764" s="130"/>
    </row>
    <row r="5765" spans="1:10">
      <c r="A5765" s="100">
        <f t="shared" ref="A5765:A5828" si="90">YEAR(C5765)</f>
        <v>2015</v>
      </c>
      <c r="B5765" s="102">
        <v>8</v>
      </c>
      <c r="C5765" s="103">
        <v>42245</v>
      </c>
      <c r="D5765" s="102">
        <v>2</v>
      </c>
      <c r="E5765" s="5">
        <v>106.896</v>
      </c>
      <c r="F5765" s="5">
        <v>180.71299999999999</v>
      </c>
      <c r="G5765" s="5">
        <v>1286.6799999999998</v>
      </c>
      <c r="H5765" s="5">
        <v>6.6619999999999999</v>
      </c>
      <c r="J5765" s="130"/>
    </row>
    <row r="5766" spans="1:10">
      <c r="A5766" s="100">
        <f t="shared" si="90"/>
        <v>2015</v>
      </c>
      <c r="B5766" s="102">
        <v>8</v>
      </c>
      <c r="C5766" s="103">
        <v>42245</v>
      </c>
      <c r="D5766" s="102">
        <v>3</v>
      </c>
      <c r="E5766" s="5">
        <v>107.098</v>
      </c>
      <c r="F5766" s="5">
        <v>179.035</v>
      </c>
      <c r="G5766" s="5">
        <v>1246.3600000000001</v>
      </c>
      <c r="H5766" s="5">
        <v>4.1940000000000008</v>
      </c>
      <c r="J5766" s="130"/>
    </row>
    <row r="5767" spans="1:10">
      <c r="A5767" s="100">
        <f t="shared" si="90"/>
        <v>2015</v>
      </c>
      <c r="B5767" s="102">
        <v>8</v>
      </c>
      <c r="C5767" s="103">
        <v>42245</v>
      </c>
      <c r="D5767" s="102">
        <v>4</v>
      </c>
      <c r="E5767" s="5">
        <v>107.518</v>
      </c>
      <c r="F5767" s="5">
        <v>179.36500000000001</v>
      </c>
      <c r="G5767" s="5">
        <v>1220.7259999999999</v>
      </c>
      <c r="H5767" s="5">
        <v>4.1260000000000003</v>
      </c>
      <c r="J5767" s="130"/>
    </row>
    <row r="5768" spans="1:10">
      <c r="A5768" s="100">
        <f t="shared" si="90"/>
        <v>2015</v>
      </c>
      <c r="B5768" s="102">
        <v>8</v>
      </c>
      <c r="C5768" s="103">
        <v>42245</v>
      </c>
      <c r="D5768" s="102">
        <v>5</v>
      </c>
      <c r="E5768" s="5">
        <v>109.78</v>
      </c>
      <c r="F5768" s="5">
        <v>179.29500000000004</v>
      </c>
      <c r="G5768" s="5">
        <v>1218.3400000000001</v>
      </c>
      <c r="H5768" s="5">
        <v>4.0730000000000004</v>
      </c>
      <c r="J5768" s="130"/>
    </row>
    <row r="5769" spans="1:10">
      <c r="A5769" s="100">
        <f t="shared" si="90"/>
        <v>2015</v>
      </c>
      <c r="B5769" s="102">
        <v>8</v>
      </c>
      <c r="C5769" s="103">
        <v>42245</v>
      </c>
      <c r="D5769" s="102">
        <v>6</v>
      </c>
      <c r="E5769" s="5">
        <v>112.7</v>
      </c>
      <c r="F5769" s="5">
        <v>178.721</v>
      </c>
      <c r="G5769" s="5">
        <v>1238.8139999999999</v>
      </c>
      <c r="H5769" s="5">
        <v>4.0730000000000004</v>
      </c>
      <c r="J5769" s="130"/>
    </row>
    <row r="5770" spans="1:10">
      <c r="A5770" s="100">
        <f t="shared" si="90"/>
        <v>2015</v>
      </c>
      <c r="B5770" s="102">
        <v>8</v>
      </c>
      <c r="C5770" s="103">
        <v>42245</v>
      </c>
      <c r="D5770" s="102">
        <v>7</v>
      </c>
      <c r="E5770" s="5">
        <v>108.614</v>
      </c>
      <c r="F5770" s="5">
        <v>178.39500000000001</v>
      </c>
      <c r="G5770" s="5">
        <v>1274.3400000000001</v>
      </c>
      <c r="H5770" s="5">
        <v>5.8840000000000003</v>
      </c>
      <c r="J5770" s="130"/>
    </row>
    <row r="5771" spans="1:10">
      <c r="A5771" s="100">
        <f t="shared" si="90"/>
        <v>2015</v>
      </c>
      <c r="B5771" s="102">
        <v>8</v>
      </c>
      <c r="C5771" s="103">
        <v>42245</v>
      </c>
      <c r="D5771" s="102">
        <v>8</v>
      </c>
      <c r="E5771" s="5">
        <v>109.43900000000001</v>
      </c>
      <c r="F5771" s="5">
        <v>178.13600000000002</v>
      </c>
      <c r="G5771" s="5">
        <v>1250.3400000000001</v>
      </c>
      <c r="H5771" s="5">
        <v>10.369</v>
      </c>
      <c r="J5771" s="130"/>
    </row>
    <row r="5772" spans="1:10">
      <c r="A5772" s="100">
        <f t="shared" si="90"/>
        <v>2015</v>
      </c>
      <c r="B5772" s="102">
        <v>8</v>
      </c>
      <c r="C5772" s="103">
        <v>42245</v>
      </c>
      <c r="D5772" s="102">
        <v>9</v>
      </c>
      <c r="E5772" s="5">
        <v>109.93</v>
      </c>
      <c r="F5772" s="5">
        <v>179.291</v>
      </c>
      <c r="G5772" s="5">
        <v>1294.433</v>
      </c>
      <c r="H5772" s="5">
        <v>12.343999999999999</v>
      </c>
      <c r="J5772" s="130"/>
    </row>
    <row r="5773" spans="1:10">
      <c r="A5773" s="100">
        <f t="shared" si="90"/>
        <v>2015</v>
      </c>
      <c r="B5773" s="102">
        <v>8</v>
      </c>
      <c r="C5773" s="103">
        <v>42245</v>
      </c>
      <c r="D5773" s="102">
        <v>10</v>
      </c>
      <c r="E5773" s="5">
        <v>110.286</v>
      </c>
      <c r="F5773" s="5">
        <v>180.11500000000004</v>
      </c>
      <c r="G5773" s="5">
        <v>1447.925</v>
      </c>
      <c r="H5773" s="5">
        <v>13.691000000000001</v>
      </c>
      <c r="J5773" s="130"/>
    </row>
    <row r="5774" spans="1:10">
      <c r="A5774" s="100">
        <f t="shared" si="90"/>
        <v>2015</v>
      </c>
      <c r="B5774" s="102">
        <v>8</v>
      </c>
      <c r="C5774" s="103">
        <v>42245</v>
      </c>
      <c r="D5774" s="102">
        <v>11</v>
      </c>
      <c r="E5774" s="5">
        <v>110.60300000000001</v>
      </c>
      <c r="F5774" s="5">
        <v>180.88</v>
      </c>
      <c r="G5774" s="5">
        <v>1554.6610000000003</v>
      </c>
      <c r="H5774" s="5">
        <v>13.989000000000003</v>
      </c>
      <c r="J5774" s="130"/>
    </row>
    <row r="5775" spans="1:10">
      <c r="A5775" s="100">
        <f t="shared" si="90"/>
        <v>2015</v>
      </c>
      <c r="B5775" s="102">
        <v>8</v>
      </c>
      <c r="C5775" s="103">
        <v>42245</v>
      </c>
      <c r="D5775" s="102">
        <v>12</v>
      </c>
      <c r="E5775" s="5">
        <v>110.566</v>
      </c>
      <c r="F5775" s="5">
        <v>180.50500000000002</v>
      </c>
      <c r="G5775" s="5">
        <v>1497.0990000000002</v>
      </c>
      <c r="H5775" s="5">
        <v>15.689000000000002</v>
      </c>
      <c r="J5775" s="130"/>
    </row>
    <row r="5776" spans="1:10">
      <c r="A5776" s="100">
        <f t="shared" si="90"/>
        <v>2015</v>
      </c>
      <c r="B5776" s="102">
        <v>8</v>
      </c>
      <c r="C5776" s="103">
        <v>42245</v>
      </c>
      <c r="D5776" s="102">
        <v>13</v>
      </c>
      <c r="E5776" s="5">
        <v>111.122</v>
      </c>
      <c r="F5776" s="5">
        <v>180.15700000000001</v>
      </c>
      <c r="G5776" s="5">
        <v>1456.9380000000001</v>
      </c>
      <c r="H5776" s="5">
        <v>16.349999999999998</v>
      </c>
      <c r="J5776" s="130"/>
    </row>
    <row r="5777" spans="1:10">
      <c r="A5777" s="100">
        <f t="shared" si="90"/>
        <v>2015</v>
      </c>
      <c r="B5777" s="102">
        <v>8</v>
      </c>
      <c r="C5777" s="103">
        <v>42245</v>
      </c>
      <c r="D5777" s="102">
        <v>14</v>
      </c>
      <c r="E5777" s="5">
        <v>108.816</v>
      </c>
      <c r="F5777" s="5">
        <v>180.01300000000003</v>
      </c>
      <c r="G5777" s="5">
        <v>1424.67</v>
      </c>
      <c r="H5777" s="5">
        <v>13.856999999999999</v>
      </c>
      <c r="J5777" s="130"/>
    </row>
    <row r="5778" spans="1:10">
      <c r="A5778" s="100">
        <f t="shared" si="90"/>
        <v>2015</v>
      </c>
      <c r="B5778" s="102">
        <v>8</v>
      </c>
      <c r="C5778" s="103">
        <v>42245</v>
      </c>
      <c r="D5778" s="102">
        <v>15</v>
      </c>
      <c r="E5778" s="5">
        <v>108.893</v>
      </c>
      <c r="F5778" s="5">
        <v>179.97200000000001</v>
      </c>
      <c r="G5778" s="5">
        <v>1408.66</v>
      </c>
      <c r="H5778" s="5">
        <v>10.689</v>
      </c>
      <c r="J5778" s="130"/>
    </row>
    <row r="5779" spans="1:10">
      <c r="A5779" s="100">
        <f t="shared" si="90"/>
        <v>2015</v>
      </c>
      <c r="B5779" s="102">
        <v>8</v>
      </c>
      <c r="C5779" s="103">
        <v>42245</v>
      </c>
      <c r="D5779" s="102">
        <v>16</v>
      </c>
      <c r="E5779" s="5">
        <v>110.13200000000001</v>
      </c>
      <c r="F5779" s="5">
        <v>180.327</v>
      </c>
      <c r="G5779" s="5">
        <v>1382.9090000000001</v>
      </c>
      <c r="H5779" s="5">
        <v>9.6450000000000014</v>
      </c>
      <c r="J5779" s="130"/>
    </row>
    <row r="5780" spans="1:10">
      <c r="A5780" s="100">
        <f t="shared" si="90"/>
        <v>2015</v>
      </c>
      <c r="B5780" s="102">
        <v>8</v>
      </c>
      <c r="C5780" s="103">
        <v>42245</v>
      </c>
      <c r="D5780" s="102">
        <v>17</v>
      </c>
      <c r="E5780" s="5">
        <v>110.68500000000002</v>
      </c>
      <c r="F5780" s="5">
        <v>180.07499999999996</v>
      </c>
      <c r="G5780" s="5">
        <v>1356.1579999999999</v>
      </c>
      <c r="H5780" s="5">
        <v>9.7349999999999994</v>
      </c>
      <c r="J5780" s="130"/>
    </row>
    <row r="5781" spans="1:10">
      <c r="A5781" s="100">
        <f t="shared" si="90"/>
        <v>2015</v>
      </c>
      <c r="B5781" s="102">
        <v>8</v>
      </c>
      <c r="C5781" s="103">
        <v>42245</v>
      </c>
      <c r="D5781" s="102">
        <v>18</v>
      </c>
      <c r="E5781" s="5">
        <v>111.07400000000001</v>
      </c>
      <c r="F5781" s="5">
        <v>180.37899999999999</v>
      </c>
      <c r="G5781" s="5">
        <v>1375.8230000000001</v>
      </c>
      <c r="H5781" s="5">
        <v>13.791000000000004</v>
      </c>
      <c r="J5781" s="130"/>
    </row>
    <row r="5782" spans="1:10">
      <c r="A5782" s="100">
        <f t="shared" si="90"/>
        <v>2015</v>
      </c>
      <c r="B5782" s="102">
        <v>8</v>
      </c>
      <c r="C5782" s="103">
        <v>42245</v>
      </c>
      <c r="D5782" s="102">
        <v>19</v>
      </c>
      <c r="E5782" s="5">
        <v>108.084</v>
      </c>
      <c r="F5782" s="5">
        <v>181.309</v>
      </c>
      <c r="G5782" s="5">
        <v>1467.9860000000003</v>
      </c>
      <c r="H5782" s="5">
        <v>20.958000000000002</v>
      </c>
      <c r="J5782" s="130"/>
    </row>
    <row r="5783" spans="1:10">
      <c r="A5783" s="100">
        <f t="shared" si="90"/>
        <v>2015</v>
      </c>
      <c r="B5783" s="102">
        <v>8</v>
      </c>
      <c r="C5783" s="103">
        <v>42245</v>
      </c>
      <c r="D5783" s="102">
        <v>20</v>
      </c>
      <c r="E5783" s="5">
        <v>126.119</v>
      </c>
      <c r="F5783" s="5">
        <v>181.226</v>
      </c>
      <c r="G5783" s="5">
        <v>1513.9709999999998</v>
      </c>
      <c r="H5783" s="5">
        <v>45.339000000000006</v>
      </c>
      <c r="J5783" s="130"/>
    </row>
    <row r="5784" spans="1:10">
      <c r="A5784" s="100">
        <f t="shared" si="90"/>
        <v>2015</v>
      </c>
      <c r="B5784" s="102">
        <v>8</v>
      </c>
      <c r="C5784" s="103">
        <v>42245</v>
      </c>
      <c r="D5784" s="102">
        <v>21</v>
      </c>
      <c r="E5784" s="5">
        <v>138.267</v>
      </c>
      <c r="F5784" s="5">
        <v>181.06799999999998</v>
      </c>
      <c r="G5784" s="5">
        <v>1523.461</v>
      </c>
      <c r="H5784" s="5">
        <v>52.990000000000009</v>
      </c>
      <c r="J5784" s="130"/>
    </row>
    <row r="5785" spans="1:10">
      <c r="A5785" s="100">
        <f t="shared" si="90"/>
        <v>2015</v>
      </c>
      <c r="B5785" s="102">
        <v>8</v>
      </c>
      <c r="C5785" s="103">
        <v>42245</v>
      </c>
      <c r="D5785" s="102">
        <v>22</v>
      </c>
      <c r="E5785" s="5">
        <v>130.333</v>
      </c>
      <c r="F5785" s="5">
        <v>181.49699999999999</v>
      </c>
      <c r="G5785" s="5">
        <v>1502.6780000000001</v>
      </c>
      <c r="H5785" s="5">
        <v>50.637</v>
      </c>
      <c r="J5785" s="130"/>
    </row>
    <row r="5786" spans="1:10">
      <c r="A5786" s="100">
        <f t="shared" si="90"/>
        <v>2015</v>
      </c>
      <c r="B5786" s="102">
        <v>8</v>
      </c>
      <c r="C5786" s="103">
        <v>42245</v>
      </c>
      <c r="D5786" s="102">
        <v>23</v>
      </c>
      <c r="E5786" s="5">
        <v>105.48400000000001</v>
      </c>
      <c r="F5786" s="5">
        <v>180.97200000000004</v>
      </c>
      <c r="G5786" s="5">
        <v>1437.1859999999999</v>
      </c>
      <c r="H5786" s="5">
        <v>37.538000000000004</v>
      </c>
      <c r="J5786" s="130"/>
    </row>
    <row r="5787" spans="1:10">
      <c r="A5787" s="100">
        <f t="shared" si="90"/>
        <v>2015</v>
      </c>
      <c r="B5787" s="102">
        <v>8</v>
      </c>
      <c r="C5787" s="103">
        <v>42245</v>
      </c>
      <c r="D5787" s="102">
        <v>24</v>
      </c>
      <c r="E5787" s="5">
        <v>99.224000000000004</v>
      </c>
      <c r="F5787" s="5">
        <v>181.22500000000002</v>
      </c>
      <c r="G5787" s="5">
        <v>1341.8410000000003</v>
      </c>
      <c r="H5787" s="5">
        <v>17.516999999999999</v>
      </c>
      <c r="J5787" s="130"/>
    </row>
    <row r="5788" spans="1:10">
      <c r="A5788" s="100">
        <f t="shared" si="90"/>
        <v>2015</v>
      </c>
      <c r="B5788" s="102">
        <v>8</v>
      </c>
      <c r="C5788" s="103">
        <v>42246</v>
      </c>
      <c r="D5788" s="102">
        <v>1</v>
      </c>
      <c r="E5788" s="5">
        <v>98.172000000000011</v>
      </c>
      <c r="F5788" s="5">
        <v>184.04700000000003</v>
      </c>
      <c r="G5788" s="5">
        <v>1322.2080000000001</v>
      </c>
      <c r="H5788" s="5">
        <v>5.1680000000000001</v>
      </c>
      <c r="J5788" s="130"/>
    </row>
    <row r="5789" spans="1:10">
      <c r="A5789" s="100">
        <f t="shared" si="90"/>
        <v>2015</v>
      </c>
      <c r="B5789" s="102">
        <v>8</v>
      </c>
      <c r="C5789" s="103">
        <v>42246</v>
      </c>
      <c r="D5789" s="102">
        <v>2</v>
      </c>
      <c r="E5789" s="5">
        <v>100.57000000000001</v>
      </c>
      <c r="F5789" s="5">
        <v>184.00500000000002</v>
      </c>
      <c r="G5789" s="5">
        <v>1297.201</v>
      </c>
      <c r="H5789" s="5">
        <v>3.0670000000000002</v>
      </c>
      <c r="J5789" s="130"/>
    </row>
    <row r="5790" spans="1:10">
      <c r="A5790" s="100">
        <f t="shared" si="90"/>
        <v>2015</v>
      </c>
      <c r="B5790" s="102">
        <v>8</v>
      </c>
      <c r="C5790" s="103">
        <v>42246</v>
      </c>
      <c r="D5790" s="102">
        <v>3</v>
      </c>
      <c r="E5790" s="5">
        <v>105.13300000000001</v>
      </c>
      <c r="F5790" s="5">
        <v>183.42400000000001</v>
      </c>
      <c r="G5790" s="5">
        <v>1279.1500000000001</v>
      </c>
      <c r="H5790" s="5">
        <v>2.0790000000000002</v>
      </c>
      <c r="J5790" s="130"/>
    </row>
    <row r="5791" spans="1:10">
      <c r="A5791" s="100">
        <f t="shared" si="90"/>
        <v>2015</v>
      </c>
      <c r="B5791" s="102">
        <v>8</v>
      </c>
      <c r="C5791" s="103">
        <v>42246</v>
      </c>
      <c r="D5791" s="102">
        <v>4</v>
      </c>
      <c r="E5791" s="5">
        <v>104.17400000000001</v>
      </c>
      <c r="F5791" s="5">
        <v>184.25600000000003</v>
      </c>
      <c r="G5791" s="5">
        <v>1282.0930000000001</v>
      </c>
      <c r="H5791" s="5">
        <v>1.0880000000000001</v>
      </c>
      <c r="J5791" s="130"/>
    </row>
    <row r="5792" spans="1:10">
      <c r="A5792" s="100">
        <f t="shared" si="90"/>
        <v>2015</v>
      </c>
      <c r="B5792" s="102">
        <v>8</v>
      </c>
      <c r="C5792" s="103">
        <v>42246</v>
      </c>
      <c r="D5792" s="102">
        <v>5</v>
      </c>
      <c r="E5792" s="5">
        <v>104.83500000000001</v>
      </c>
      <c r="F5792" s="5">
        <v>184.28100000000001</v>
      </c>
      <c r="G5792" s="5">
        <v>1291.0549999999998</v>
      </c>
      <c r="H5792" s="5">
        <v>1.0309999999999999</v>
      </c>
      <c r="J5792" s="130"/>
    </row>
    <row r="5793" spans="1:10">
      <c r="A5793" s="100">
        <f t="shared" si="90"/>
        <v>2015</v>
      </c>
      <c r="B5793" s="102">
        <v>8</v>
      </c>
      <c r="C5793" s="103">
        <v>42246</v>
      </c>
      <c r="D5793" s="102">
        <v>6</v>
      </c>
      <c r="E5793" s="5">
        <v>105.05600000000001</v>
      </c>
      <c r="F5793" s="5">
        <v>184.20200000000003</v>
      </c>
      <c r="G5793" s="5">
        <v>1294.9889999999998</v>
      </c>
      <c r="H5793" s="5">
        <v>1.0309999999999999</v>
      </c>
      <c r="J5793" s="130"/>
    </row>
    <row r="5794" spans="1:10">
      <c r="A5794" s="100">
        <f t="shared" si="90"/>
        <v>2015</v>
      </c>
      <c r="B5794" s="102">
        <v>8</v>
      </c>
      <c r="C5794" s="103">
        <v>42246</v>
      </c>
      <c r="D5794" s="102">
        <v>7</v>
      </c>
      <c r="E5794" s="5">
        <v>107.554</v>
      </c>
      <c r="F5794" s="5">
        <v>183.75200000000001</v>
      </c>
      <c r="G5794" s="5">
        <v>1299.307</v>
      </c>
      <c r="H5794" s="5">
        <v>1.028</v>
      </c>
      <c r="J5794" s="130"/>
    </row>
    <row r="5795" spans="1:10">
      <c r="A5795" s="100">
        <f t="shared" si="90"/>
        <v>2015</v>
      </c>
      <c r="B5795" s="102">
        <v>8</v>
      </c>
      <c r="C5795" s="103">
        <v>42246</v>
      </c>
      <c r="D5795" s="102">
        <v>8</v>
      </c>
      <c r="E5795" s="5">
        <v>106.738</v>
      </c>
      <c r="F5795" s="5">
        <v>182.98100000000005</v>
      </c>
      <c r="G5795" s="5">
        <v>1298.83</v>
      </c>
      <c r="H5795" s="5">
        <v>1.0170000000000001</v>
      </c>
      <c r="J5795" s="130"/>
    </row>
    <row r="5796" spans="1:10">
      <c r="A5796" s="100">
        <f t="shared" si="90"/>
        <v>2015</v>
      </c>
      <c r="B5796" s="102">
        <v>8</v>
      </c>
      <c r="C5796" s="103">
        <v>42246</v>
      </c>
      <c r="D5796" s="102">
        <v>9</v>
      </c>
      <c r="E5796" s="5">
        <v>105.923</v>
      </c>
      <c r="F5796" s="5">
        <v>182.87200000000001</v>
      </c>
      <c r="G5796" s="5">
        <v>1290.2690000000002</v>
      </c>
      <c r="H5796" s="5">
        <v>1.8270000000000002</v>
      </c>
      <c r="J5796" s="130"/>
    </row>
    <row r="5797" spans="1:10">
      <c r="A5797" s="100">
        <f t="shared" si="90"/>
        <v>2015</v>
      </c>
      <c r="B5797" s="102">
        <v>8</v>
      </c>
      <c r="C5797" s="103">
        <v>42246</v>
      </c>
      <c r="D5797" s="102">
        <v>10</v>
      </c>
      <c r="E5797" s="5">
        <v>105.637</v>
      </c>
      <c r="F5797" s="5">
        <v>182.64100000000002</v>
      </c>
      <c r="G5797" s="5">
        <v>1278.77</v>
      </c>
      <c r="H5797" s="5">
        <v>4.6710000000000003</v>
      </c>
      <c r="J5797" s="130"/>
    </row>
    <row r="5798" spans="1:10">
      <c r="A5798" s="100">
        <f t="shared" si="90"/>
        <v>2015</v>
      </c>
      <c r="B5798" s="102">
        <v>8</v>
      </c>
      <c r="C5798" s="103">
        <v>42246</v>
      </c>
      <c r="D5798" s="102">
        <v>11</v>
      </c>
      <c r="E5798" s="5">
        <v>107.554</v>
      </c>
      <c r="F5798" s="5">
        <v>182.94000000000003</v>
      </c>
      <c r="G5798" s="5">
        <v>1276.4760000000001</v>
      </c>
      <c r="H5798" s="5">
        <v>6.7720000000000002</v>
      </c>
      <c r="J5798" s="130"/>
    </row>
    <row r="5799" spans="1:10">
      <c r="A5799" s="100">
        <f t="shared" si="90"/>
        <v>2015</v>
      </c>
      <c r="B5799" s="102">
        <v>8</v>
      </c>
      <c r="C5799" s="103">
        <v>42246</v>
      </c>
      <c r="D5799" s="102">
        <v>12</v>
      </c>
      <c r="E5799" s="5">
        <v>103.34400000000001</v>
      </c>
      <c r="F5799" s="5">
        <v>182.98699999999999</v>
      </c>
      <c r="G5799" s="5">
        <v>1307.4189999999999</v>
      </c>
      <c r="H5799" s="5">
        <v>7.6</v>
      </c>
      <c r="J5799" s="130"/>
    </row>
    <row r="5800" spans="1:10">
      <c r="A5800" s="100">
        <f t="shared" si="90"/>
        <v>2015</v>
      </c>
      <c r="B5800" s="102">
        <v>8</v>
      </c>
      <c r="C5800" s="103">
        <v>42246</v>
      </c>
      <c r="D5800" s="102">
        <v>13</v>
      </c>
      <c r="E5800" s="5">
        <v>99.176000000000002</v>
      </c>
      <c r="F5800" s="5">
        <v>182.98199999999997</v>
      </c>
      <c r="G5800" s="5">
        <v>1388.1260000000002</v>
      </c>
      <c r="H5800" s="5">
        <v>7.8450000000000006</v>
      </c>
      <c r="J5800" s="130"/>
    </row>
    <row r="5801" spans="1:10">
      <c r="A5801" s="100">
        <f t="shared" si="90"/>
        <v>2015</v>
      </c>
      <c r="B5801" s="102">
        <v>8</v>
      </c>
      <c r="C5801" s="103">
        <v>42246</v>
      </c>
      <c r="D5801" s="102">
        <v>14</v>
      </c>
      <c r="E5801" s="5">
        <v>97.039000000000001</v>
      </c>
      <c r="F5801" s="5">
        <v>182.75200000000001</v>
      </c>
      <c r="G5801" s="5">
        <v>1384.261</v>
      </c>
      <c r="H5801" s="5">
        <v>8.0530000000000008</v>
      </c>
      <c r="J5801" s="130"/>
    </row>
    <row r="5802" spans="1:10">
      <c r="A5802" s="100">
        <f t="shared" si="90"/>
        <v>2015</v>
      </c>
      <c r="B5802" s="102">
        <v>8</v>
      </c>
      <c r="C5802" s="103">
        <v>42246</v>
      </c>
      <c r="D5802" s="102">
        <v>15</v>
      </c>
      <c r="E5802" s="5">
        <v>97.091000000000008</v>
      </c>
      <c r="F5802" s="5">
        <v>182.815</v>
      </c>
      <c r="G5802" s="5">
        <v>1389.1789999999999</v>
      </c>
      <c r="H5802" s="5">
        <v>8.027000000000001</v>
      </c>
      <c r="J5802" s="130"/>
    </row>
    <row r="5803" spans="1:10">
      <c r="A5803" s="100">
        <f t="shared" si="90"/>
        <v>2015</v>
      </c>
      <c r="B5803" s="102">
        <v>8</v>
      </c>
      <c r="C5803" s="103">
        <v>42246</v>
      </c>
      <c r="D5803" s="102">
        <v>16</v>
      </c>
      <c r="E5803" s="5">
        <v>99.02300000000001</v>
      </c>
      <c r="F5803" s="5">
        <v>182.72800000000001</v>
      </c>
      <c r="G5803" s="5">
        <v>1361.9540000000002</v>
      </c>
      <c r="H5803" s="5">
        <v>8.06</v>
      </c>
      <c r="J5803" s="130"/>
    </row>
    <row r="5804" spans="1:10">
      <c r="A5804" s="100">
        <f t="shared" si="90"/>
        <v>2015</v>
      </c>
      <c r="B5804" s="102">
        <v>8</v>
      </c>
      <c r="C5804" s="103">
        <v>42246</v>
      </c>
      <c r="D5804" s="102">
        <v>17</v>
      </c>
      <c r="E5804" s="5">
        <v>100.429</v>
      </c>
      <c r="F5804" s="5">
        <v>182.76100000000002</v>
      </c>
      <c r="G5804" s="5">
        <v>1332.164</v>
      </c>
      <c r="H5804" s="5">
        <v>8.06</v>
      </c>
      <c r="J5804" s="130"/>
    </row>
    <row r="5805" spans="1:10">
      <c r="A5805" s="100">
        <f t="shared" si="90"/>
        <v>2015</v>
      </c>
      <c r="B5805" s="102">
        <v>8</v>
      </c>
      <c r="C5805" s="103">
        <v>42246</v>
      </c>
      <c r="D5805" s="102">
        <v>18</v>
      </c>
      <c r="E5805" s="5">
        <v>98.975000000000009</v>
      </c>
      <c r="F5805" s="5">
        <v>182.756</v>
      </c>
      <c r="G5805" s="5">
        <v>1316.6059999999998</v>
      </c>
      <c r="H5805" s="5">
        <v>7.2620000000000005</v>
      </c>
      <c r="J5805" s="130"/>
    </row>
    <row r="5806" spans="1:10">
      <c r="A5806" s="100">
        <f t="shared" si="90"/>
        <v>2015</v>
      </c>
      <c r="B5806" s="102">
        <v>8</v>
      </c>
      <c r="C5806" s="103">
        <v>42246</v>
      </c>
      <c r="D5806" s="102">
        <v>19</v>
      </c>
      <c r="E5806" s="5">
        <v>99.987000000000009</v>
      </c>
      <c r="F5806" s="5">
        <v>182.89499999999998</v>
      </c>
      <c r="G5806" s="5">
        <v>1379.6</v>
      </c>
      <c r="H5806" s="5">
        <v>17.708000000000002</v>
      </c>
      <c r="J5806" s="130"/>
    </row>
    <row r="5807" spans="1:10">
      <c r="A5807" s="100">
        <f t="shared" si="90"/>
        <v>2015</v>
      </c>
      <c r="B5807" s="102">
        <v>8</v>
      </c>
      <c r="C5807" s="103">
        <v>42246</v>
      </c>
      <c r="D5807" s="102">
        <v>20</v>
      </c>
      <c r="E5807" s="5">
        <v>101.587</v>
      </c>
      <c r="F5807" s="5">
        <v>182.947</v>
      </c>
      <c r="G5807" s="5">
        <v>1500.7669999999998</v>
      </c>
      <c r="H5807" s="5">
        <v>29.192999999999998</v>
      </c>
      <c r="J5807" s="130"/>
    </row>
    <row r="5808" spans="1:10">
      <c r="A5808" s="100">
        <f t="shared" si="90"/>
        <v>2015</v>
      </c>
      <c r="B5808" s="102">
        <v>8</v>
      </c>
      <c r="C5808" s="103">
        <v>42246</v>
      </c>
      <c r="D5808" s="102">
        <v>21</v>
      </c>
      <c r="E5808" s="5">
        <v>101.10000000000001</v>
      </c>
      <c r="F5808" s="5">
        <v>182.66200000000001</v>
      </c>
      <c r="G5808" s="5">
        <v>1556.4950000000001</v>
      </c>
      <c r="H5808" s="5">
        <v>32.631</v>
      </c>
      <c r="J5808" s="130"/>
    </row>
    <row r="5809" spans="1:10">
      <c r="A5809" s="100">
        <f t="shared" si="90"/>
        <v>2015</v>
      </c>
      <c r="B5809" s="102">
        <v>8</v>
      </c>
      <c r="C5809" s="103">
        <v>42246</v>
      </c>
      <c r="D5809" s="102">
        <v>22</v>
      </c>
      <c r="E5809" s="5">
        <v>102.592</v>
      </c>
      <c r="F5809" s="5">
        <v>182.84699999999998</v>
      </c>
      <c r="G5809" s="5">
        <v>1579.3159999999998</v>
      </c>
      <c r="H5809" s="5">
        <v>24.677</v>
      </c>
      <c r="J5809" s="130"/>
    </row>
    <row r="5810" spans="1:10">
      <c r="A5810" s="100">
        <f t="shared" si="90"/>
        <v>2015</v>
      </c>
      <c r="B5810" s="102">
        <v>8</v>
      </c>
      <c r="C5810" s="103">
        <v>42246</v>
      </c>
      <c r="D5810" s="102">
        <v>23</v>
      </c>
      <c r="E5810" s="5">
        <v>108.994</v>
      </c>
      <c r="F5810" s="5">
        <v>183.048</v>
      </c>
      <c r="G5810" s="5">
        <v>1601.0880000000004</v>
      </c>
      <c r="H5810" s="5">
        <v>21.178999999999998</v>
      </c>
      <c r="J5810" s="130"/>
    </row>
    <row r="5811" spans="1:10">
      <c r="A5811" s="100">
        <f t="shared" si="90"/>
        <v>2015</v>
      </c>
      <c r="B5811" s="102">
        <v>8</v>
      </c>
      <c r="C5811" s="103">
        <v>42246</v>
      </c>
      <c r="D5811" s="102">
        <v>24</v>
      </c>
      <c r="E5811" s="5">
        <v>109.095</v>
      </c>
      <c r="F5811" s="5">
        <v>183.22700000000003</v>
      </c>
      <c r="G5811" s="5">
        <v>1556.126</v>
      </c>
      <c r="H5811" s="5">
        <v>15.983000000000001</v>
      </c>
      <c r="J5811" s="130"/>
    </row>
    <row r="5812" spans="1:10">
      <c r="A5812" s="100">
        <f t="shared" si="90"/>
        <v>2015</v>
      </c>
      <c r="B5812" s="102">
        <v>8</v>
      </c>
      <c r="C5812" s="103">
        <v>42247</v>
      </c>
      <c r="D5812" s="102">
        <v>1</v>
      </c>
      <c r="E5812" s="5">
        <v>104.52800000000001</v>
      </c>
      <c r="F5812" s="5">
        <v>182.36199999999997</v>
      </c>
      <c r="G5812" s="5">
        <v>1362.1080000000002</v>
      </c>
      <c r="H5812" s="5">
        <v>7.9070000000000009</v>
      </c>
      <c r="J5812" s="130"/>
    </row>
    <row r="5813" spans="1:10">
      <c r="A5813" s="100">
        <f t="shared" si="90"/>
        <v>2015</v>
      </c>
      <c r="B5813" s="102">
        <v>8</v>
      </c>
      <c r="C5813" s="103">
        <v>42247</v>
      </c>
      <c r="D5813" s="102">
        <v>2</v>
      </c>
      <c r="E5813" s="5">
        <v>106.003</v>
      </c>
      <c r="F5813" s="5">
        <v>182.26400000000004</v>
      </c>
      <c r="G5813" s="5">
        <v>1330.6389999999999</v>
      </c>
      <c r="H5813" s="5">
        <v>3.5409999999999999</v>
      </c>
      <c r="J5813" s="130"/>
    </row>
    <row r="5814" spans="1:10">
      <c r="A5814" s="100">
        <f t="shared" si="90"/>
        <v>2015</v>
      </c>
      <c r="B5814" s="102">
        <v>8</v>
      </c>
      <c r="C5814" s="103">
        <v>42247</v>
      </c>
      <c r="D5814" s="102">
        <v>3</v>
      </c>
      <c r="E5814" s="5">
        <v>106.16300000000001</v>
      </c>
      <c r="F5814" s="5">
        <v>182.70500000000001</v>
      </c>
      <c r="G5814" s="5">
        <v>1324.1949999999999</v>
      </c>
      <c r="H5814" s="5">
        <v>2.056</v>
      </c>
      <c r="J5814" s="130"/>
    </row>
    <row r="5815" spans="1:10">
      <c r="A5815" s="100">
        <f t="shared" si="90"/>
        <v>2015</v>
      </c>
      <c r="B5815" s="102">
        <v>8</v>
      </c>
      <c r="C5815" s="103">
        <v>42247</v>
      </c>
      <c r="D5815" s="102">
        <v>4</v>
      </c>
      <c r="E5815" s="5">
        <v>104.58</v>
      </c>
      <c r="F5815" s="5">
        <v>182.84799999999998</v>
      </c>
      <c r="G5815" s="5">
        <v>1330.7150000000001</v>
      </c>
      <c r="H5815" s="5">
        <v>2.0529999999999999</v>
      </c>
      <c r="J5815" s="130"/>
    </row>
    <row r="5816" spans="1:10">
      <c r="A5816" s="100">
        <f t="shared" si="90"/>
        <v>2015</v>
      </c>
      <c r="B5816" s="102">
        <v>8</v>
      </c>
      <c r="C5816" s="103">
        <v>42247</v>
      </c>
      <c r="D5816" s="102">
        <v>5</v>
      </c>
      <c r="E5816" s="5">
        <v>104.30500000000001</v>
      </c>
      <c r="F5816" s="5">
        <v>183.16500000000002</v>
      </c>
      <c r="G5816" s="5">
        <v>1335.6669999999999</v>
      </c>
      <c r="H5816" s="5">
        <v>2.0529999999999999</v>
      </c>
      <c r="J5816" s="130"/>
    </row>
    <row r="5817" spans="1:10">
      <c r="A5817" s="100">
        <f t="shared" si="90"/>
        <v>2015</v>
      </c>
      <c r="B5817" s="102">
        <v>8</v>
      </c>
      <c r="C5817" s="103">
        <v>42247</v>
      </c>
      <c r="D5817" s="102">
        <v>6</v>
      </c>
      <c r="E5817" s="5">
        <v>105.363</v>
      </c>
      <c r="F5817" s="5">
        <v>183.059</v>
      </c>
      <c r="G5817" s="5">
        <v>1324.172</v>
      </c>
      <c r="H5817" s="5">
        <v>2.0630000000000002</v>
      </c>
      <c r="J5817" s="130"/>
    </row>
    <row r="5818" spans="1:10">
      <c r="A5818" s="100">
        <f t="shared" si="90"/>
        <v>2015</v>
      </c>
      <c r="B5818" s="102">
        <v>8</v>
      </c>
      <c r="C5818" s="103">
        <v>42247</v>
      </c>
      <c r="D5818" s="102">
        <v>7</v>
      </c>
      <c r="E5818" s="5">
        <v>105.27900000000001</v>
      </c>
      <c r="F5818" s="5">
        <v>184.54400000000001</v>
      </c>
      <c r="G5818" s="5">
        <v>1341.9059999999999</v>
      </c>
      <c r="H5818" s="5">
        <v>7.3080000000000007</v>
      </c>
      <c r="J5818" s="130"/>
    </row>
    <row r="5819" spans="1:10">
      <c r="A5819" s="100">
        <f t="shared" si="90"/>
        <v>2015</v>
      </c>
      <c r="B5819" s="102">
        <v>8</v>
      </c>
      <c r="C5819" s="103">
        <v>42247</v>
      </c>
      <c r="D5819" s="102">
        <v>8</v>
      </c>
      <c r="E5819" s="5">
        <v>103.631</v>
      </c>
      <c r="F5819" s="5">
        <v>186.93600000000001</v>
      </c>
      <c r="G5819" s="5">
        <v>1335.52</v>
      </c>
      <c r="H5819" s="5">
        <v>18.746999999999996</v>
      </c>
      <c r="J5819" s="130"/>
    </row>
    <row r="5820" spans="1:10">
      <c r="A5820" s="100">
        <f t="shared" si="90"/>
        <v>2015</v>
      </c>
      <c r="B5820" s="102">
        <v>8</v>
      </c>
      <c r="C5820" s="103">
        <v>42247</v>
      </c>
      <c r="D5820" s="102">
        <v>9</v>
      </c>
      <c r="E5820" s="5">
        <v>103.958</v>
      </c>
      <c r="F5820" s="5">
        <v>182.82400000000001</v>
      </c>
      <c r="G5820" s="5">
        <v>1342.1510000000001</v>
      </c>
      <c r="H5820" s="5">
        <v>28.19</v>
      </c>
      <c r="J5820" s="130"/>
    </row>
    <row r="5821" spans="1:10">
      <c r="A5821" s="100">
        <f t="shared" si="90"/>
        <v>2015</v>
      </c>
      <c r="B5821" s="102">
        <v>8</v>
      </c>
      <c r="C5821" s="103">
        <v>42247</v>
      </c>
      <c r="D5821" s="102">
        <v>10</v>
      </c>
      <c r="E5821" s="5">
        <v>103.268</v>
      </c>
      <c r="F5821" s="5">
        <v>184.107</v>
      </c>
      <c r="G5821" s="5">
        <v>1393.277</v>
      </c>
      <c r="H5821" s="5">
        <v>34.869</v>
      </c>
      <c r="J5821" s="130"/>
    </row>
    <row r="5822" spans="1:10">
      <c r="A5822" s="100">
        <f t="shared" si="90"/>
        <v>2015</v>
      </c>
      <c r="B5822" s="102">
        <v>8</v>
      </c>
      <c r="C5822" s="103">
        <v>42247</v>
      </c>
      <c r="D5822" s="102">
        <v>11</v>
      </c>
      <c r="E5822" s="5">
        <v>102.33500000000001</v>
      </c>
      <c r="F5822" s="5">
        <v>187.41</v>
      </c>
      <c r="G5822" s="5">
        <v>1407.7740000000003</v>
      </c>
      <c r="H5822" s="5">
        <v>36.175000000000004</v>
      </c>
      <c r="J5822" s="130"/>
    </row>
    <row r="5823" spans="1:10">
      <c r="A5823" s="100">
        <f t="shared" si="90"/>
        <v>2015</v>
      </c>
      <c r="B5823" s="102">
        <v>8</v>
      </c>
      <c r="C5823" s="103">
        <v>42247</v>
      </c>
      <c r="D5823" s="102">
        <v>12</v>
      </c>
      <c r="E5823" s="5">
        <v>102.985</v>
      </c>
      <c r="F5823" s="5">
        <v>198.96700000000001</v>
      </c>
      <c r="G5823" s="5">
        <v>1416.1860000000004</v>
      </c>
      <c r="H5823" s="5">
        <v>36.286000000000001</v>
      </c>
      <c r="J5823" s="130"/>
    </row>
    <row r="5824" spans="1:10">
      <c r="A5824" s="100">
        <f t="shared" si="90"/>
        <v>2015</v>
      </c>
      <c r="B5824" s="102">
        <v>8</v>
      </c>
      <c r="C5824" s="103">
        <v>42247</v>
      </c>
      <c r="D5824" s="102">
        <v>13</v>
      </c>
      <c r="E5824" s="5">
        <v>102.90900000000001</v>
      </c>
      <c r="F5824" s="5">
        <v>203.48900000000003</v>
      </c>
      <c r="G5824" s="5">
        <v>1425.2620000000002</v>
      </c>
      <c r="H5824" s="5">
        <v>38.007000000000005</v>
      </c>
      <c r="J5824" s="130"/>
    </row>
    <row r="5825" spans="1:10">
      <c r="A5825" s="100">
        <f t="shared" si="90"/>
        <v>2015</v>
      </c>
      <c r="B5825" s="102">
        <v>8</v>
      </c>
      <c r="C5825" s="103">
        <v>42247</v>
      </c>
      <c r="D5825" s="102">
        <v>14</v>
      </c>
      <c r="E5825" s="5">
        <v>103.084</v>
      </c>
      <c r="F5825" s="5">
        <v>239.94599999999997</v>
      </c>
      <c r="G5825" s="5">
        <v>1384.5620000000004</v>
      </c>
      <c r="H5825" s="5">
        <v>34.945999999999998</v>
      </c>
      <c r="J5825" s="130"/>
    </row>
    <row r="5826" spans="1:10">
      <c r="A5826" s="100">
        <f t="shared" si="90"/>
        <v>2015</v>
      </c>
      <c r="B5826" s="102">
        <v>8</v>
      </c>
      <c r="C5826" s="103">
        <v>42247</v>
      </c>
      <c r="D5826" s="102">
        <v>15</v>
      </c>
      <c r="E5826" s="5">
        <v>105.455</v>
      </c>
      <c r="F5826" s="5">
        <v>274.33100000000002</v>
      </c>
      <c r="G5826" s="5">
        <v>1389.9889999999998</v>
      </c>
      <c r="H5826" s="5">
        <v>38.717999999999996</v>
      </c>
      <c r="J5826" s="130"/>
    </row>
    <row r="5827" spans="1:10">
      <c r="A5827" s="100">
        <f t="shared" si="90"/>
        <v>2015</v>
      </c>
      <c r="B5827" s="102">
        <v>8</v>
      </c>
      <c r="C5827" s="103">
        <v>42247</v>
      </c>
      <c r="D5827" s="102">
        <v>16</v>
      </c>
      <c r="E5827" s="5">
        <v>106.12700000000001</v>
      </c>
      <c r="F5827" s="5">
        <v>275.67000000000007</v>
      </c>
      <c r="G5827" s="5">
        <v>1405.8210000000004</v>
      </c>
      <c r="H5827" s="5">
        <v>46.806999999999995</v>
      </c>
      <c r="J5827" s="130"/>
    </row>
    <row r="5828" spans="1:10">
      <c r="A5828" s="100">
        <f t="shared" si="90"/>
        <v>2015</v>
      </c>
      <c r="B5828" s="102">
        <v>8</v>
      </c>
      <c r="C5828" s="103">
        <v>42247</v>
      </c>
      <c r="D5828" s="102">
        <v>17</v>
      </c>
      <c r="E5828" s="5">
        <v>103.598</v>
      </c>
      <c r="F5828" s="5">
        <v>275.779</v>
      </c>
      <c r="G5828" s="5">
        <v>1390.2900000000002</v>
      </c>
      <c r="H5828" s="5">
        <v>43.460999999999999</v>
      </c>
      <c r="J5828" s="130"/>
    </row>
    <row r="5829" spans="1:10">
      <c r="A5829" s="100">
        <f t="shared" ref="A5829:A5892" si="91">YEAR(C5829)</f>
        <v>2015</v>
      </c>
      <c r="B5829" s="102">
        <v>8</v>
      </c>
      <c r="C5829" s="103">
        <v>42247</v>
      </c>
      <c r="D5829" s="102">
        <v>18</v>
      </c>
      <c r="E5829" s="5">
        <v>106.203</v>
      </c>
      <c r="F5829" s="5">
        <v>276.904</v>
      </c>
      <c r="G5829" s="5">
        <v>1425.855</v>
      </c>
      <c r="H5829" s="5">
        <v>50.624000000000002</v>
      </c>
      <c r="J5829" s="130"/>
    </row>
    <row r="5830" spans="1:10">
      <c r="A5830" s="100">
        <f t="shared" si="91"/>
        <v>2015</v>
      </c>
      <c r="B5830" s="102">
        <v>8</v>
      </c>
      <c r="C5830" s="103">
        <v>42247</v>
      </c>
      <c r="D5830" s="102">
        <v>19</v>
      </c>
      <c r="E5830" s="5">
        <v>105.40300000000001</v>
      </c>
      <c r="F5830" s="5">
        <v>276.70799999999997</v>
      </c>
      <c r="G5830" s="5">
        <v>1458.087</v>
      </c>
      <c r="H5830" s="5">
        <v>71.545000000000016</v>
      </c>
      <c r="J5830" s="130"/>
    </row>
    <row r="5831" spans="1:10">
      <c r="A5831" s="100">
        <f t="shared" si="91"/>
        <v>2015</v>
      </c>
      <c r="B5831" s="102">
        <v>8</v>
      </c>
      <c r="C5831" s="103">
        <v>42247</v>
      </c>
      <c r="D5831" s="102">
        <v>20</v>
      </c>
      <c r="E5831" s="5">
        <v>105.44300000000001</v>
      </c>
      <c r="F5831" s="5">
        <v>277.06400000000002</v>
      </c>
      <c r="G5831" s="5">
        <v>1602.354</v>
      </c>
      <c r="H5831" s="5">
        <v>78.937000000000012</v>
      </c>
      <c r="J5831" s="130"/>
    </row>
    <row r="5832" spans="1:10">
      <c r="A5832" s="100">
        <f t="shared" si="91"/>
        <v>2015</v>
      </c>
      <c r="B5832" s="102">
        <v>8</v>
      </c>
      <c r="C5832" s="103">
        <v>42247</v>
      </c>
      <c r="D5832" s="102">
        <v>21</v>
      </c>
      <c r="E5832" s="5">
        <v>108.78200000000001</v>
      </c>
      <c r="F5832" s="5">
        <v>277.05</v>
      </c>
      <c r="G5832" s="5">
        <v>1671.93</v>
      </c>
      <c r="H5832" s="5">
        <v>87.434000000000012</v>
      </c>
      <c r="J5832" s="130"/>
    </row>
    <row r="5833" spans="1:10">
      <c r="A5833" s="100">
        <f t="shared" si="91"/>
        <v>2015</v>
      </c>
      <c r="B5833" s="102">
        <v>8</v>
      </c>
      <c r="C5833" s="103">
        <v>42247</v>
      </c>
      <c r="D5833" s="102">
        <v>22</v>
      </c>
      <c r="E5833" s="5">
        <v>109.509</v>
      </c>
      <c r="F5833" s="5">
        <v>276.721</v>
      </c>
      <c r="G5833" s="5">
        <v>1663.4749999999999</v>
      </c>
      <c r="H5833" s="5">
        <v>84.372</v>
      </c>
      <c r="J5833" s="130"/>
    </row>
    <row r="5834" spans="1:10">
      <c r="A5834" s="100">
        <f t="shared" si="91"/>
        <v>2015</v>
      </c>
      <c r="B5834" s="102">
        <v>8</v>
      </c>
      <c r="C5834" s="103">
        <v>42247</v>
      </c>
      <c r="D5834" s="102">
        <v>23</v>
      </c>
      <c r="E5834" s="5">
        <v>108.76600000000001</v>
      </c>
      <c r="F5834" s="5">
        <v>277.54900000000004</v>
      </c>
      <c r="G5834" s="5">
        <v>1586.5409999999999</v>
      </c>
      <c r="H5834" s="5">
        <v>56.466000000000015</v>
      </c>
      <c r="J5834" s="130"/>
    </row>
    <row r="5835" spans="1:10">
      <c r="A5835" s="100">
        <f t="shared" si="91"/>
        <v>2015</v>
      </c>
      <c r="B5835" s="102">
        <v>8</v>
      </c>
      <c r="C5835" s="103">
        <v>42247</v>
      </c>
      <c r="D5835" s="102">
        <v>24</v>
      </c>
      <c r="E5835" s="5">
        <v>109.00700000000001</v>
      </c>
      <c r="F5835" s="5">
        <v>277.08300000000003</v>
      </c>
      <c r="G5835" s="5">
        <v>1525.4429999999998</v>
      </c>
      <c r="H5835" s="5">
        <v>32.619</v>
      </c>
      <c r="J5835" s="130"/>
    </row>
    <row r="5836" spans="1:10">
      <c r="A5836" s="100">
        <f t="shared" si="91"/>
        <v>2015</v>
      </c>
      <c r="B5836" s="102">
        <v>9</v>
      </c>
      <c r="C5836" s="103">
        <v>42248</v>
      </c>
      <c r="D5836" s="102">
        <v>1</v>
      </c>
      <c r="E5836" s="5">
        <v>110.99300000000001</v>
      </c>
      <c r="F5836" s="5">
        <v>266.733</v>
      </c>
      <c r="G5836" s="5">
        <v>1432.5340000000001</v>
      </c>
      <c r="H5836" s="5">
        <v>20.594999999999999</v>
      </c>
      <c r="J5836" s="130"/>
    </row>
    <row r="5837" spans="1:10">
      <c r="A5837" s="100">
        <f t="shared" si="91"/>
        <v>2015</v>
      </c>
      <c r="B5837" s="102">
        <v>9</v>
      </c>
      <c r="C5837" s="103">
        <v>42248</v>
      </c>
      <c r="D5837" s="102">
        <v>2</v>
      </c>
      <c r="E5837" s="5">
        <v>102.164</v>
      </c>
      <c r="F5837" s="5">
        <v>224.75</v>
      </c>
      <c r="G5837" s="5">
        <v>1390.6469999999997</v>
      </c>
      <c r="H5837" s="5">
        <v>10.605999999999998</v>
      </c>
      <c r="J5837" s="130"/>
    </row>
    <row r="5838" spans="1:10">
      <c r="A5838" s="100">
        <f t="shared" si="91"/>
        <v>2015</v>
      </c>
      <c r="B5838" s="102">
        <v>9</v>
      </c>
      <c r="C5838" s="103">
        <v>42248</v>
      </c>
      <c r="D5838" s="102">
        <v>3</v>
      </c>
      <c r="E5838" s="5">
        <v>109.04300000000001</v>
      </c>
      <c r="F5838" s="5">
        <v>215.50500000000005</v>
      </c>
      <c r="G5838" s="5">
        <v>1398.3150000000003</v>
      </c>
      <c r="H5838" s="5">
        <v>8.3630000000000013</v>
      </c>
      <c r="J5838" s="130"/>
    </row>
    <row r="5839" spans="1:10">
      <c r="A5839" s="100">
        <f t="shared" si="91"/>
        <v>2015</v>
      </c>
      <c r="B5839" s="102">
        <v>9</v>
      </c>
      <c r="C5839" s="103">
        <v>42248</v>
      </c>
      <c r="D5839" s="102">
        <v>4</v>
      </c>
      <c r="E5839" s="5">
        <v>102.271</v>
      </c>
      <c r="F5839" s="5">
        <v>215.74100000000001</v>
      </c>
      <c r="G5839" s="5">
        <v>1397.7059999999994</v>
      </c>
      <c r="H5839" s="5">
        <v>5.2780000000000005</v>
      </c>
      <c r="J5839" s="130"/>
    </row>
    <row r="5840" spans="1:10">
      <c r="A5840" s="100">
        <f t="shared" si="91"/>
        <v>2015</v>
      </c>
      <c r="B5840" s="102">
        <v>9</v>
      </c>
      <c r="C5840" s="103">
        <v>42248</v>
      </c>
      <c r="D5840" s="102">
        <v>5</v>
      </c>
      <c r="E5840" s="5">
        <v>101.43900000000001</v>
      </c>
      <c r="F5840" s="5">
        <v>215.87300000000005</v>
      </c>
      <c r="G5840" s="5">
        <v>1405.9240000000004</v>
      </c>
      <c r="H5840" s="5">
        <v>3.7350000000000003</v>
      </c>
      <c r="J5840" s="130"/>
    </row>
    <row r="5841" spans="1:10">
      <c r="A5841" s="100">
        <f t="shared" si="91"/>
        <v>2015</v>
      </c>
      <c r="B5841" s="102">
        <v>9</v>
      </c>
      <c r="C5841" s="103">
        <v>42248</v>
      </c>
      <c r="D5841" s="102">
        <v>6</v>
      </c>
      <c r="E5841" s="5">
        <v>105.14800000000001</v>
      </c>
      <c r="F5841" s="5">
        <v>215.61600000000001</v>
      </c>
      <c r="G5841" s="5">
        <v>1409.8290000000006</v>
      </c>
      <c r="H5841" s="5">
        <v>2.7149999999999999</v>
      </c>
      <c r="J5841" s="130"/>
    </row>
    <row r="5842" spans="1:10">
      <c r="A5842" s="100">
        <f t="shared" si="91"/>
        <v>2015</v>
      </c>
      <c r="B5842" s="102">
        <v>9</v>
      </c>
      <c r="C5842" s="103">
        <v>42248</v>
      </c>
      <c r="D5842" s="102">
        <v>7</v>
      </c>
      <c r="E5842" s="5">
        <v>107.67800000000001</v>
      </c>
      <c r="F5842" s="5">
        <v>256.66800000000001</v>
      </c>
      <c r="G5842" s="5">
        <v>1431.7199999999998</v>
      </c>
      <c r="H5842" s="5">
        <v>11.209000000000001</v>
      </c>
      <c r="J5842" s="130"/>
    </row>
    <row r="5843" spans="1:10">
      <c r="A5843" s="100">
        <f t="shared" si="91"/>
        <v>2015</v>
      </c>
      <c r="B5843" s="102">
        <v>9</v>
      </c>
      <c r="C5843" s="103">
        <v>42248</v>
      </c>
      <c r="D5843" s="102">
        <v>8</v>
      </c>
      <c r="E5843" s="5">
        <v>110.39400000000001</v>
      </c>
      <c r="F5843" s="5">
        <v>323.46599999999995</v>
      </c>
      <c r="G5843" s="5">
        <v>1460.5629999999999</v>
      </c>
      <c r="H5843" s="5">
        <v>27.507999999999999</v>
      </c>
      <c r="J5843" s="130"/>
    </row>
    <row r="5844" spans="1:10">
      <c r="A5844" s="100">
        <f t="shared" si="91"/>
        <v>2015</v>
      </c>
      <c r="B5844" s="102">
        <v>9</v>
      </c>
      <c r="C5844" s="103">
        <v>42248</v>
      </c>
      <c r="D5844" s="102">
        <v>9</v>
      </c>
      <c r="E5844" s="5">
        <v>109.876</v>
      </c>
      <c r="F5844" s="5">
        <v>356.38400000000001</v>
      </c>
      <c r="G5844" s="5">
        <v>1496.5660000000007</v>
      </c>
      <c r="H5844" s="5">
        <v>45.685000000000002</v>
      </c>
      <c r="J5844" s="130"/>
    </row>
    <row r="5845" spans="1:10">
      <c r="A5845" s="100">
        <f t="shared" si="91"/>
        <v>2015</v>
      </c>
      <c r="B5845" s="102">
        <v>9</v>
      </c>
      <c r="C5845" s="103">
        <v>42248</v>
      </c>
      <c r="D5845" s="102">
        <v>10</v>
      </c>
      <c r="E5845" s="5">
        <v>110.81700000000001</v>
      </c>
      <c r="F5845" s="5">
        <v>360.73099999999999</v>
      </c>
      <c r="G5845" s="5">
        <v>1502.3469999999998</v>
      </c>
      <c r="H5845" s="5">
        <v>59.728999999999999</v>
      </c>
      <c r="J5845" s="130"/>
    </row>
    <row r="5846" spans="1:10">
      <c r="A5846" s="100">
        <f t="shared" si="91"/>
        <v>2015</v>
      </c>
      <c r="B5846" s="102">
        <v>9</v>
      </c>
      <c r="C5846" s="103">
        <v>42248</v>
      </c>
      <c r="D5846" s="102">
        <v>11</v>
      </c>
      <c r="E5846" s="5">
        <v>110.928</v>
      </c>
      <c r="F5846" s="5">
        <v>360.98400000000004</v>
      </c>
      <c r="G5846" s="5">
        <v>1495.6840000000004</v>
      </c>
      <c r="H5846" s="5">
        <v>65.34</v>
      </c>
      <c r="J5846" s="130"/>
    </row>
    <row r="5847" spans="1:10">
      <c r="A5847" s="100">
        <f t="shared" si="91"/>
        <v>2015</v>
      </c>
      <c r="B5847" s="102">
        <v>9</v>
      </c>
      <c r="C5847" s="103">
        <v>42248</v>
      </c>
      <c r="D5847" s="102">
        <v>12</v>
      </c>
      <c r="E5847" s="5">
        <v>113.20700000000001</v>
      </c>
      <c r="F5847" s="5">
        <v>360.88000000000011</v>
      </c>
      <c r="G5847" s="5">
        <v>1515.0220000000004</v>
      </c>
      <c r="H5847" s="5">
        <v>66.634</v>
      </c>
      <c r="J5847" s="130"/>
    </row>
    <row r="5848" spans="1:10">
      <c r="A5848" s="100">
        <f t="shared" si="91"/>
        <v>2015</v>
      </c>
      <c r="B5848" s="102">
        <v>9</v>
      </c>
      <c r="C5848" s="103">
        <v>42248</v>
      </c>
      <c r="D5848" s="102">
        <v>13</v>
      </c>
      <c r="E5848" s="5">
        <v>117.08900000000001</v>
      </c>
      <c r="F5848" s="5">
        <v>360.31200000000001</v>
      </c>
      <c r="G5848" s="5">
        <v>1513.8899999999994</v>
      </c>
      <c r="H5848" s="5">
        <v>65.603999999999999</v>
      </c>
      <c r="J5848" s="130"/>
    </row>
    <row r="5849" spans="1:10">
      <c r="A5849" s="100">
        <f t="shared" si="91"/>
        <v>2015</v>
      </c>
      <c r="B5849" s="102">
        <v>9</v>
      </c>
      <c r="C5849" s="103">
        <v>42248</v>
      </c>
      <c r="D5849" s="102">
        <v>14</v>
      </c>
      <c r="E5849" s="5">
        <v>116.893</v>
      </c>
      <c r="F5849" s="5">
        <v>355.02199999999999</v>
      </c>
      <c r="G5849" s="5">
        <v>1513.4180000000008</v>
      </c>
      <c r="H5849" s="5">
        <v>53.191999999999993</v>
      </c>
      <c r="J5849" s="130"/>
    </row>
    <row r="5850" spans="1:10">
      <c r="A5850" s="100">
        <f t="shared" si="91"/>
        <v>2015</v>
      </c>
      <c r="B5850" s="102">
        <v>9</v>
      </c>
      <c r="C5850" s="103">
        <v>42248</v>
      </c>
      <c r="D5850" s="102">
        <v>15</v>
      </c>
      <c r="E5850" s="5">
        <v>116.224</v>
      </c>
      <c r="F5850" s="5">
        <v>348.88400000000001</v>
      </c>
      <c r="G5850" s="5">
        <v>1492.2789999999998</v>
      </c>
      <c r="H5850" s="5">
        <v>47.566999999999993</v>
      </c>
      <c r="J5850" s="130"/>
    </row>
    <row r="5851" spans="1:10">
      <c r="A5851" s="100">
        <f t="shared" si="91"/>
        <v>2015</v>
      </c>
      <c r="B5851" s="102">
        <v>9</v>
      </c>
      <c r="C5851" s="103">
        <v>42248</v>
      </c>
      <c r="D5851" s="102">
        <v>16</v>
      </c>
      <c r="E5851" s="5">
        <v>113.98700000000001</v>
      </c>
      <c r="F5851" s="5">
        <v>354.73099999999999</v>
      </c>
      <c r="G5851" s="5">
        <v>1511.3989999999999</v>
      </c>
      <c r="H5851" s="5">
        <v>48.926999999999992</v>
      </c>
      <c r="J5851" s="130"/>
    </row>
    <row r="5852" spans="1:10">
      <c r="A5852" s="100">
        <f t="shared" si="91"/>
        <v>2015</v>
      </c>
      <c r="B5852" s="102">
        <v>9</v>
      </c>
      <c r="C5852" s="103">
        <v>42248</v>
      </c>
      <c r="D5852" s="102">
        <v>17</v>
      </c>
      <c r="E5852" s="5">
        <v>114.486</v>
      </c>
      <c r="F5852" s="5">
        <v>360.56399999999996</v>
      </c>
      <c r="G5852" s="5">
        <v>1537.0359999999994</v>
      </c>
      <c r="H5852" s="5">
        <v>50.335999999999991</v>
      </c>
      <c r="J5852" s="130"/>
    </row>
    <row r="5853" spans="1:10">
      <c r="A5853" s="100">
        <f t="shared" si="91"/>
        <v>2015</v>
      </c>
      <c r="B5853" s="102">
        <v>9</v>
      </c>
      <c r="C5853" s="103">
        <v>42248</v>
      </c>
      <c r="D5853" s="102">
        <v>18</v>
      </c>
      <c r="E5853" s="5">
        <v>117.40700000000001</v>
      </c>
      <c r="F5853" s="5">
        <v>362.72199999999998</v>
      </c>
      <c r="G5853" s="5">
        <v>1530.1520000000003</v>
      </c>
      <c r="H5853" s="5">
        <v>75.743000000000009</v>
      </c>
      <c r="J5853" s="130"/>
    </row>
    <row r="5854" spans="1:10">
      <c r="A5854" s="100">
        <f t="shared" si="91"/>
        <v>2015</v>
      </c>
      <c r="B5854" s="102">
        <v>9</v>
      </c>
      <c r="C5854" s="103">
        <v>42248</v>
      </c>
      <c r="D5854" s="102">
        <v>19</v>
      </c>
      <c r="E5854" s="5">
        <v>117.709</v>
      </c>
      <c r="F5854" s="5">
        <v>363.09499999999997</v>
      </c>
      <c r="G5854" s="5">
        <v>1623.0049999999999</v>
      </c>
      <c r="H5854" s="5">
        <v>93.486999999999995</v>
      </c>
      <c r="J5854" s="130"/>
    </row>
    <row r="5855" spans="1:10">
      <c r="A5855" s="100">
        <f t="shared" si="91"/>
        <v>2015</v>
      </c>
      <c r="B5855" s="102">
        <v>9</v>
      </c>
      <c r="C5855" s="103">
        <v>42248</v>
      </c>
      <c r="D5855" s="102">
        <v>20</v>
      </c>
      <c r="E5855" s="5">
        <v>120.13800000000001</v>
      </c>
      <c r="F5855" s="5">
        <v>364.54700000000003</v>
      </c>
      <c r="G5855" s="5">
        <v>1756.0230000000001</v>
      </c>
      <c r="H5855" s="5">
        <v>123.081</v>
      </c>
      <c r="J5855" s="130"/>
    </row>
    <row r="5856" spans="1:10">
      <c r="A5856" s="100">
        <f t="shared" si="91"/>
        <v>2015</v>
      </c>
      <c r="B5856" s="102">
        <v>9</v>
      </c>
      <c r="C5856" s="103">
        <v>42248</v>
      </c>
      <c r="D5856" s="102">
        <v>21</v>
      </c>
      <c r="E5856" s="5">
        <v>125.063</v>
      </c>
      <c r="F5856" s="5">
        <v>364.774</v>
      </c>
      <c r="G5856" s="5">
        <v>1763.2940000000006</v>
      </c>
      <c r="H5856" s="5">
        <v>124.51800000000003</v>
      </c>
      <c r="J5856" s="130"/>
    </row>
    <row r="5857" spans="1:10">
      <c r="A5857" s="100">
        <f t="shared" si="91"/>
        <v>2015</v>
      </c>
      <c r="B5857" s="102">
        <v>9</v>
      </c>
      <c r="C5857" s="103">
        <v>42248</v>
      </c>
      <c r="D5857" s="102">
        <v>22</v>
      </c>
      <c r="E5857" s="5">
        <v>139.20000000000002</v>
      </c>
      <c r="F5857" s="5">
        <v>366.06500000000005</v>
      </c>
      <c r="G5857" s="5">
        <v>1778.8219999999994</v>
      </c>
      <c r="H5857" s="5">
        <v>202.39399999999995</v>
      </c>
      <c r="J5857" s="130"/>
    </row>
    <row r="5858" spans="1:10">
      <c r="A5858" s="100">
        <f t="shared" si="91"/>
        <v>2015</v>
      </c>
      <c r="B5858" s="102">
        <v>9</v>
      </c>
      <c r="C5858" s="103">
        <v>42248</v>
      </c>
      <c r="D5858" s="102">
        <v>23</v>
      </c>
      <c r="E5858" s="5">
        <v>139.42400000000001</v>
      </c>
      <c r="F5858" s="5">
        <v>365.89300000000003</v>
      </c>
      <c r="G5858" s="5">
        <v>1898.0210000000009</v>
      </c>
      <c r="H5858" s="5">
        <v>240.44800000000006</v>
      </c>
      <c r="J5858" s="130"/>
    </row>
    <row r="5859" spans="1:10">
      <c r="A5859" s="100">
        <f t="shared" si="91"/>
        <v>2015</v>
      </c>
      <c r="B5859" s="102">
        <v>9</v>
      </c>
      <c r="C5859" s="103">
        <v>42248</v>
      </c>
      <c r="D5859" s="102">
        <v>24</v>
      </c>
      <c r="E5859" s="5">
        <v>140.74</v>
      </c>
      <c r="F5859" s="5">
        <v>367.48200000000003</v>
      </c>
      <c r="G5859" s="5">
        <v>1837.3290000000004</v>
      </c>
      <c r="H5859" s="5">
        <v>83.76100000000001</v>
      </c>
      <c r="J5859" s="130"/>
    </row>
    <row r="5860" spans="1:10">
      <c r="A5860" s="100">
        <f t="shared" si="91"/>
        <v>2015</v>
      </c>
      <c r="B5860" s="102">
        <v>9</v>
      </c>
      <c r="C5860" s="103">
        <v>42249</v>
      </c>
      <c r="D5860" s="102">
        <v>1</v>
      </c>
      <c r="E5860" s="5">
        <v>138.58300000000003</v>
      </c>
      <c r="F5860" s="5">
        <v>367.97599999999994</v>
      </c>
      <c r="G5860" s="5">
        <v>1546.5430000000003</v>
      </c>
      <c r="H5860" s="5">
        <v>35.02000000000001</v>
      </c>
      <c r="J5860" s="130"/>
    </row>
    <row r="5861" spans="1:10">
      <c r="A5861" s="100">
        <f t="shared" si="91"/>
        <v>2015</v>
      </c>
      <c r="B5861" s="102">
        <v>9</v>
      </c>
      <c r="C5861" s="103">
        <v>42249</v>
      </c>
      <c r="D5861" s="102">
        <v>2</v>
      </c>
      <c r="E5861" s="5">
        <v>138.04900000000001</v>
      </c>
      <c r="F5861" s="5">
        <v>373.60700000000003</v>
      </c>
      <c r="G5861" s="5">
        <v>1435.3580000000002</v>
      </c>
      <c r="H5861" s="5">
        <v>23.159000000000002</v>
      </c>
      <c r="J5861" s="130"/>
    </row>
    <row r="5862" spans="1:10">
      <c r="A5862" s="100">
        <f t="shared" si="91"/>
        <v>2015</v>
      </c>
      <c r="B5862" s="102">
        <v>9</v>
      </c>
      <c r="C5862" s="103">
        <v>42249</v>
      </c>
      <c r="D5862" s="102">
        <v>3</v>
      </c>
      <c r="E5862" s="5">
        <v>139.768</v>
      </c>
      <c r="F5862" s="5">
        <v>374.05</v>
      </c>
      <c r="G5862" s="5">
        <v>1403.7439999999999</v>
      </c>
      <c r="H5862" s="5">
        <v>17.79</v>
      </c>
      <c r="J5862" s="130"/>
    </row>
    <row r="5863" spans="1:10">
      <c r="A5863" s="100">
        <f t="shared" si="91"/>
        <v>2015</v>
      </c>
      <c r="B5863" s="102">
        <v>9</v>
      </c>
      <c r="C5863" s="103">
        <v>42249</v>
      </c>
      <c r="D5863" s="102">
        <v>4</v>
      </c>
      <c r="E5863" s="5">
        <v>139.58500000000001</v>
      </c>
      <c r="F5863" s="5">
        <v>374.28799999999995</v>
      </c>
      <c r="G5863" s="5">
        <v>1393.8360000000002</v>
      </c>
      <c r="H5863" s="5">
        <v>16.623000000000001</v>
      </c>
      <c r="J5863" s="130"/>
    </row>
    <row r="5864" spans="1:10">
      <c r="A5864" s="100">
        <f t="shared" si="91"/>
        <v>2015</v>
      </c>
      <c r="B5864" s="102">
        <v>9</v>
      </c>
      <c r="C5864" s="103">
        <v>42249</v>
      </c>
      <c r="D5864" s="102">
        <v>5</v>
      </c>
      <c r="E5864" s="5">
        <v>139.708</v>
      </c>
      <c r="F5864" s="5">
        <v>374.90699999999993</v>
      </c>
      <c r="G5864" s="5">
        <v>1405.672</v>
      </c>
      <c r="H5864" s="5">
        <v>16.606000000000002</v>
      </c>
      <c r="J5864" s="130"/>
    </row>
    <row r="5865" spans="1:10">
      <c r="A5865" s="100">
        <f t="shared" si="91"/>
        <v>2015</v>
      </c>
      <c r="B5865" s="102">
        <v>9</v>
      </c>
      <c r="C5865" s="103">
        <v>42249</v>
      </c>
      <c r="D5865" s="102">
        <v>6</v>
      </c>
      <c r="E5865" s="5">
        <v>140.79000000000002</v>
      </c>
      <c r="F5865" s="5">
        <v>375.08200000000005</v>
      </c>
      <c r="G5865" s="5">
        <v>1425.4929999999999</v>
      </c>
      <c r="H5865" s="5">
        <v>16.635000000000002</v>
      </c>
      <c r="J5865" s="130"/>
    </row>
    <row r="5866" spans="1:10">
      <c r="A5866" s="100">
        <f t="shared" si="91"/>
        <v>2015</v>
      </c>
      <c r="B5866" s="102">
        <v>9</v>
      </c>
      <c r="C5866" s="103">
        <v>42249</v>
      </c>
      <c r="D5866" s="102">
        <v>7</v>
      </c>
      <c r="E5866" s="5">
        <v>136.869</v>
      </c>
      <c r="F5866" s="5">
        <v>375.11</v>
      </c>
      <c r="G5866" s="5">
        <v>1536.3040000000005</v>
      </c>
      <c r="H5866" s="5">
        <v>24.498000000000001</v>
      </c>
      <c r="J5866" s="130"/>
    </row>
    <row r="5867" spans="1:10">
      <c r="A5867" s="100">
        <f t="shared" si="91"/>
        <v>2015</v>
      </c>
      <c r="B5867" s="102">
        <v>9</v>
      </c>
      <c r="C5867" s="103">
        <v>42249</v>
      </c>
      <c r="D5867" s="102">
        <v>8</v>
      </c>
      <c r="E5867" s="5">
        <v>137.97600000000003</v>
      </c>
      <c r="F5867" s="5">
        <v>375.04700000000008</v>
      </c>
      <c r="G5867" s="5">
        <v>1522.9110000000001</v>
      </c>
      <c r="H5867" s="5">
        <v>81.144000000000005</v>
      </c>
      <c r="J5867" s="130"/>
    </row>
    <row r="5868" spans="1:10">
      <c r="A5868" s="100">
        <f t="shared" si="91"/>
        <v>2015</v>
      </c>
      <c r="B5868" s="102">
        <v>9</v>
      </c>
      <c r="C5868" s="103">
        <v>42249</v>
      </c>
      <c r="D5868" s="102">
        <v>9</v>
      </c>
      <c r="E5868" s="5">
        <v>139.25900000000001</v>
      </c>
      <c r="F5868" s="5">
        <v>374.84700000000004</v>
      </c>
      <c r="G5868" s="5">
        <v>1541.9940000000001</v>
      </c>
      <c r="H5868" s="5">
        <v>116.44400000000002</v>
      </c>
      <c r="J5868" s="130"/>
    </row>
    <row r="5869" spans="1:10">
      <c r="A5869" s="100">
        <f t="shared" si="91"/>
        <v>2015</v>
      </c>
      <c r="B5869" s="102">
        <v>9</v>
      </c>
      <c r="C5869" s="103">
        <v>42249</v>
      </c>
      <c r="D5869" s="102">
        <v>10</v>
      </c>
      <c r="E5869" s="5">
        <v>143.29100000000003</v>
      </c>
      <c r="F5869" s="5">
        <v>374.99200000000008</v>
      </c>
      <c r="G5869" s="5">
        <v>1569.2719999999999</v>
      </c>
      <c r="H5869" s="5">
        <v>141.81200000000001</v>
      </c>
      <c r="J5869" s="130"/>
    </row>
    <row r="5870" spans="1:10">
      <c r="A5870" s="100">
        <f t="shared" si="91"/>
        <v>2015</v>
      </c>
      <c r="B5870" s="102">
        <v>9</v>
      </c>
      <c r="C5870" s="103">
        <v>42249</v>
      </c>
      <c r="D5870" s="102">
        <v>11</v>
      </c>
      <c r="E5870" s="5">
        <v>144.11200000000002</v>
      </c>
      <c r="F5870" s="5">
        <v>375.02900000000005</v>
      </c>
      <c r="G5870" s="5">
        <v>1554.6349999999998</v>
      </c>
      <c r="H5870" s="5">
        <v>144.68299999999999</v>
      </c>
      <c r="J5870" s="130"/>
    </row>
    <row r="5871" spans="1:10">
      <c r="A5871" s="100">
        <f t="shared" si="91"/>
        <v>2015</v>
      </c>
      <c r="B5871" s="102">
        <v>9</v>
      </c>
      <c r="C5871" s="103">
        <v>42249</v>
      </c>
      <c r="D5871" s="102">
        <v>12</v>
      </c>
      <c r="E5871" s="5">
        <v>144.249</v>
      </c>
      <c r="F5871" s="5">
        <v>374.39800000000002</v>
      </c>
      <c r="G5871" s="5">
        <v>1553.1409999999996</v>
      </c>
      <c r="H5871" s="5">
        <v>148.405</v>
      </c>
      <c r="J5871" s="130"/>
    </row>
    <row r="5872" spans="1:10">
      <c r="A5872" s="100">
        <f t="shared" si="91"/>
        <v>2015</v>
      </c>
      <c r="B5872" s="102">
        <v>9</v>
      </c>
      <c r="C5872" s="103">
        <v>42249</v>
      </c>
      <c r="D5872" s="102">
        <v>13</v>
      </c>
      <c r="E5872" s="5">
        <v>143.74900000000002</v>
      </c>
      <c r="F5872" s="5">
        <v>372.10999999999996</v>
      </c>
      <c r="G5872" s="5">
        <v>1480.6690000000001</v>
      </c>
      <c r="H5872" s="5">
        <v>136.77400000000003</v>
      </c>
      <c r="J5872" s="130"/>
    </row>
    <row r="5873" spans="1:10">
      <c r="A5873" s="100">
        <f t="shared" si="91"/>
        <v>2015</v>
      </c>
      <c r="B5873" s="102">
        <v>9</v>
      </c>
      <c r="C5873" s="103">
        <v>42249</v>
      </c>
      <c r="D5873" s="102">
        <v>14</v>
      </c>
      <c r="E5873" s="5">
        <v>144.19400000000002</v>
      </c>
      <c r="F5873" s="5">
        <v>371.08800000000002</v>
      </c>
      <c r="G5873" s="5">
        <v>1463.3089999999997</v>
      </c>
      <c r="H5873" s="5">
        <v>120.649</v>
      </c>
      <c r="J5873" s="130"/>
    </row>
    <row r="5874" spans="1:10">
      <c r="A5874" s="100">
        <f t="shared" si="91"/>
        <v>2015</v>
      </c>
      <c r="B5874" s="102">
        <v>9</v>
      </c>
      <c r="C5874" s="103">
        <v>42249</v>
      </c>
      <c r="D5874" s="102">
        <v>15</v>
      </c>
      <c r="E5874" s="5">
        <v>145.114</v>
      </c>
      <c r="F5874" s="5">
        <v>371.56500000000005</v>
      </c>
      <c r="G5874" s="5">
        <v>1426.259</v>
      </c>
      <c r="H5874" s="5">
        <v>120.26500000000001</v>
      </c>
      <c r="J5874" s="130"/>
    </row>
    <row r="5875" spans="1:10">
      <c r="A5875" s="100">
        <f t="shared" si="91"/>
        <v>2015</v>
      </c>
      <c r="B5875" s="102">
        <v>9</v>
      </c>
      <c r="C5875" s="103">
        <v>42249</v>
      </c>
      <c r="D5875" s="102">
        <v>16</v>
      </c>
      <c r="E5875" s="5">
        <v>145.96799999999999</v>
      </c>
      <c r="F5875" s="5">
        <v>372.05600000000004</v>
      </c>
      <c r="G5875" s="5">
        <v>1426.0040000000004</v>
      </c>
      <c r="H5875" s="5">
        <v>118.43200000000002</v>
      </c>
      <c r="J5875" s="130"/>
    </row>
    <row r="5876" spans="1:10">
      <c r="A5876" s="100">
        <f t="shared" si="91"/>
        <v>2015</v>
      </c>
      <c r="B5876" s="102">
        <v>9</v>
      </c>
      <c r="C5876" s="103">
        <v>42249</v>
      </c>
      <c r="D5876" s="102">
        <v>17</v>
      </c>
      <c r="E5876" s="5">
        <v>143.76</v>
      </c>
      <c r="F5876" s="5">
        <v>372.40000000000003</v>
      </c>
      <c r="G5876" s="5">
        <v>1431.037</v>
      </c>
      <c r="H5876" s="5">
        <v>119.533</v>
      </c>
      <c r="J5876" s="130"/>
    </row>
    <row r="5877" spans="1:10">
      <c r="A5877" s="100">
        <f t="shared" si="91"/>
        <v>2015</v>
      </c>
      <c r="B5877" s="102">
        <v>9</v>
      </c>
      <c r="C5877" s="103">
        <v>42249</v>
      </c>
      <c r="D5877" s="102">
        <v>18</v>
      </c>
      <c r="E5877" s="5">
        <v>141.86799999999999</v>
      </c>
      <c r="F5877" s="5">
        <v>375.44000000000005</v>
      </c>
      <c r="G5877" s="5">
        <v>1457.8380000000002</v>
      </c>
      <c r="H5877" s="5">
        <v>121.419</v>
      </c>
      <c r="J5877" s="130"/>
    </row>
    <row r="5878" spans="1:10">
      <c r="A5878" s="100">
        <f t="shared" si="91"/>
        <v>2015</v>
      </c>
      <c r="B5878" s="102">
        <v>9</v>
      </c>
      <c r="C5878" s="103">
        <v>42249</v>
      </c>
      <c r="D5878" s="102">
        <v>19</v>
      </c>
      <c r="E5878" s="5">
        <v>142.82199999999997</v>
      </c>
      <c r="F5878" s="5">
        <v>375.53600000000006</v>
      </c>
      <c r="G5878" s="5">
        <v>1665.1879999999999</v>
      </c>
      <c r="H5878" s="5">
        <v>135.15700000000001</v>
      </c>
      <c r="J5878" s="130"/>
    </row>
    <row r="5879" spans="1:10">
      <c r="A5879" s="100">
        <f t="shared" si="91"/>
        <v>2015</v>
      </c>
      <c r="B5879" s="102">
        <v>9</v>
      </c>
      <c r="C5879" s="103">
        <v>42249</v>
      </c>
      <c r="D5879" s="102">
        <v>20</v>
      </c>
      <c r="E5879" s="5">
        <v>148.35300000000001</v>
      </c>
      <c r="F5879" s="5">
        <v>375.25100000000003</v>
      </c>
      <c r="G5879" s="5">
        <v>1936.1840000000002</v>
      </c>
      <c r="H5879" s="5">
        <v>163.79599999999999</v>
      </c>
      <c r="J5879" s="130"/>
    </row>
    <row r="5880" spans="1:10">
      <c r="A5880" s="100">
        <f t="shared" si="91"/>
        <v>2015</v>
      </c>
      <c r="B5880" s="102">
        <v>9</v>
      </c>
      <c r="C5880" s="103">
        <v>42249</v>
      </c>
      <c r="D5880" s="102">
        <v>21</v>
      </c>
      <c r="E5880" s="5">
        <v>152.881</v>
      </c>
      <c r="F5880" s="5">
        <v>375.11100000000005</v>
      </c>
      <c r="G5880" s="5">
        <v>1960.1519999999996</v>
      </c>
      <c r="H5880" s="5">
        <v>166.93600000000001</v>
      </c>
      <c r="J5880" s="130"/>
    </row>
    <row r="5881" spans="1:10">
      <c r="A5881" s="100">
        <f t="shared" si="91"/>
        <v>2015</v>
      </c>
      <c r="B5881" s="102">
        <v>9</v>
      </c>
      <c r="C5881" s="103">
        <v>42249</v>
      </c>
      <c r="D5881" s="102">
        <v>22</v>
      </c>
      <c r="E5881" s="5">
        <v>149.596</v>
      </c>
      <c r="F5881" s="5">
        <v>374.39600000000002</v>
      </c>
      <c r="G5881" s="5">
        <v>1970.8000000000002</v>
      </c>
      <c r="H5881" s="5">
        <v>167.41</v>
      </c>
      <c r="J5881" s="130"/>
    </row>
    <row r="5882" spans="1:10">
      <c r="A5882" s="100">
        <f t="shared" si="91"/>
        <v>2015</v>
      </c>
      <c r="B5882" s="102">
        <v>9</v>
      </c>
      <c r="C5882" s="103">
        <v>42249</v>
      </c>
      <c r="D5882" s="102">
        <v>23</v>
      </c>
      <c r="E5882" s="5">
        <v>145.048</v>
      </c>
      <c r="F5882" s="5">
        <v>374.63900000000001</v>
      </c>
      <c r="G5882" s="5">
        <v>1936.8830000000005</v>
      </c>
      <c r="H5882" s="5">
        <v>143.78700000000001</v>
      </c>
      <c r="J5882" s="130"/>
    </row>
    <row r="5883" spans="1:10">
      <c r="A5883" s="100">
        <f t="shared" si="91"/>
        <v>2015</v>
      </c>
      <c r="B5883" s="102">
        <v>9</v>
      </c>
      <c r="C5883" s="103">
        <v>42249</v>
      </c>
      <c r="D5883" s="102">
        <v>24</v>
      </c>
      <c r="E5883" s="5">
        <v>146.11600000000001</v>
      </c>
      <c r="F5883" s="5">
        <v>375.10700000000003</v>
      </c>
      <c r="G5883" s="5">
        <v>1711.104</v>
      </c>
      <c r="H5883" s="5">
        <v>106.54</v>
      </c>
      <c r="J5883" s="130"/>
    </row>
    <row r="5884" spans="1:10">
      <c r="A5884" s="100">
        <f t="shared" si="91"/>
        <v>2015</v>
      </c>
      <c r="B5884" s="102">
        <v>9</v>
      </c>
      <c r="C5884" s="103">
        <v>42250</v>
      </c>
      <c r="D5884" s="102">
        <v>1</v>
      </c>
      <c r="E5884" s="5">
        <v>145.66500000000002</v>
      </c>
      <c r="F5884" s="5">
        <v>370.83500000000004</v>
      </c>
      <c r="G5884" s="5">
        <v>1593.8020000000001</v>
      </c>
      <c r="H5884" s="5">
        <v>85.178000000000011</v>
      </c>
      <c r="J5884" s="130"/>
    </row>
    <row r="5885" spans="1:10">
      <c r="A5885" s="100">
        <f t="shared" si="91"/>
        <v>2015</v>
      </c>
      <c r="B5885" s="102">
        <v>9</v>
      </c>
      <c r="C5885" s="103">
        <v>42250</v>
      </c>
      <c r="D5885" s="102">
        <v>2</v>
      </c>
      <c r="E5885" s="5">
        <v>146.10400000000001</v>
      </c>
      <c r="F5885" s="5">
        <v>383.96600000000007</v>
      </c>
      <c r="G5885" s="5">
        <v>1518.6969999999997</v>
      </c>
      <c r="H5885" s="5">
        <v>73.695000000000007</v>
      </c>
      <c r="J5885" s="130"/>
    </row>
    <row r="5886" spans="1:10">
      <c r="A5886" s="100">
        <f t="shared" si="91"/>
        <v>2015</v>
      </c>
      <c r="B5886" s="102">
        <v>9</v>
      </c>
      <c r="C5886" s="103">
        <v>42250</v>
      </c>
      <c r="D5886" s="102">
        <v>3</v>
      </c>
      <c r="E5886" s="5">
        <v>133.58700000000002</v>
      </c>
      <c r="F5886" s="5">
        <v>386.01900000000006</v>
      </c>
      <c r="G5886" s="5">
        <v>1475.8960000000004</v>
      </c>
      <c r="H5886" s="5">
        <v>73.78</v>
      </c>
      <c r="J5886" s="130"/>
    </row>
    <row r="5887" spans="1:10">
      <c r="A5887" s="100">
        <f t="shared" si="91"/>
        <v>2015</v>
      </c>
      <c r="B5887" s="102">
        <v>9</v>
      </c>
      <c r="C5887" s="103">
        <v>42250</v>
      </c>
      <c r="D5887" s="102">
        <v>4</v>
      </c>
      <c r="E5887" s="5">
        <v>122.54</v>
      </c>
      <c r="F5887" s="5">
        <v>386.56600000000003</v>
      </c>
      <c r="G5887" s="5">
        <v>1443.2319999999997</v>
      </c>
      <c r="H5887" s="5">
        <v>73.641000000000005</v>
      </c>
      <c r="J5887" s="130"/>
    </row>
    <row r="5888" spans="1:10">
      <c r="A5888" s="100">
        <f t="shared" si="91"/>
        <v>2015</v>
      </c>
      <c r="B5888" s="102">
        <v>9</v>
      </c>
      <c r="C5888" s="103">
        <v>42250</v>
      </c>
      <c r="D5888" s="102">
        <v>5</v>
      </c>
      <c r="E5888" s="5">
        <v>122.477</v>
      </c>
      <c r="F5888" s="5">
        <v>392.31800000000004</v>
      </c>
      <c r="G5888" s="5">
        <v>1435.31</v>
      </c>
      <c r="H5888" s="5">
        <v>73.735000000000014</v>
      </c>
      <c r="J5888" s="130"/>
    </row>
    <row r="5889" spans="1:10">
      <c r="A5889" s="100">
        <f t="shared" si="91"/>
        <v>2015</v>
      </c>
      <c r="B5889" s="102">
        <v>9</v>
      </c>
      <c r="C5889" s="103">
        <v>42250</v>
      </c>
      <c r="D5889" s="102">
        <v>6</v>
      </c>
      <c r="E5889" s="5">
        <v>123.90500000000002</v>
      </c>
      <c r="F5889" s="5">
        <v>392.20400000000006</v>
      </c>
      <c r="G5889" s="5">
        <v>1436.0720000000003</v>
      </c>
      <c r="H5889" s="5">
        <v>73.152000000000001</v>
      </c>
      <c r="J5889" s="130"/>
    </row>
    <row r="5890" spans="1:10">
      <c r="A5890" s="100">
        <f t="shared" si="91"/>
        <v>2015</v>
      </c>
      <c r="B5890" s="102">
        <v>9</v>
      </c>
      <c r="C5890" s="103">
        <v>42250</v>
      </c>
      <c r="D5890" s="102">
        <v>7</v>
      </c>
      <c r="E5890" s="5">
        <v>145.398</v>
      </c>
      <c r="F5890" s="5">
        <v>387.91299999999995</v>
      </c>
      <c r="G5890" s="5">
        <v>1473.7840000000001</v>
      </c>
      <c r="H5890" s="5">
        <v>76.059000000000012</v>
      </c>
      <c r="J5890" s="130"/>
    </row>
    <row r="5891" spans="1:10">
      <c r="A5891" s="100">
        <f t="shared" si="91"/>
        <v>2015</v>
      </c>
      <c r="B5891" s="102">
        <v>9</v>
      </c>
      <c r="C5891" s="103">
        <v>42250</v>
      </c>
      <c r="D5891" s="102">
        <v>8</v>
      </c>
      <c r="E5891" s="5">
        <v>145.01500000000001</v>
      </c>
      <c r="F5891" s="5">
        <v>387.75800000000004</v>
      </c>
      <c r="G5891" s="5">
        <v>1510.7119999999993</v>
      </c>
      <c r="H5891" s="5">
        <v>85.519000000000005</v>
      </c>
      <c r="J5891" s="130"/>
    </row>
    <row r="5892" spans="1:10">
      <c r="A5892" s="100">
        <f t="shared" si="91"/>
        <v>2015</v>
      </c>
      <c r="B5892" s="102">
        <v>9</v>
      </c>
      <c r="C5892" s="103">
        <v>42250</v>
      </c>
      <c r="D5892" s="102">
        <v>9</v>
      </c>
      <c r="E5892" s="5">
        <v>142.75800000000001</v>
      </c>
      <c r="F5892" s="5">
        <v>388.238</v>
      </c>
      <c r="G5892" s="5">
        <v>1501.8300000000002</v>
      </c>
      <c r="H5892" s="5">
        <v>96.552000000000007</v>
      </c>
      <c r="J5892" s="130"/>
    </row>
    <row r="5893" spans="1:10">
      <c r="A5893" s="100">
        <f t="shared" ref="A5893:A5956" si="92">YEAR(C5893)</f>
        <v>2015</v>
      </c>
      <c r="B5893" s="102">
        <v>9</v>
      </c>
      <c r="C5893" s="103">
        <v>42250</v>
      </c>
      <c r="D5893" s="102">
        <v>10</v>
      </c>
      <c r="E5893" s="5">
        <v>143.16200000000001</v>
      </c>
      <c r="F5893" s="5">
        <v>389.27100000000007</v>
      </c>
      <c r="G5893" s="5">
        <v>1499.0909999999997</v>
      </c>
      <c r="H5893" s="5">
        <v>113.93700000000001</v>
      </c>
      <c r="J5893" s="130"/>
    </row>
    <row r="5894" spans="1:10">
      <c r="A5894" s="100">
        <f t="shared" si="92"/>
        <v>2015</v>
      </c>
      <c r="B5894" s="102">
        <v>9</v>
      </c>
      <c r="C5894" s="103">
        <v>42250</v>
      </c>
      <c r="D5894" s="102">
        <v>11</v>
      </c>
      <c r="E5894" s="5">
        <v>144.50200000000001</v>
      </c>
      <c r="F5894" s="5">
        <v>388.58600000000001</v>
      </c>
      <c r="G5894" s="5">
        <v>1492.9070000000004</v>
      </c>
      <c r="H5894" s="5">
        <v>113.33599999999998</v>
      </c>
      <c r="J5894" s="130"/>
    </row>
    <row r="5895" spans="1:10">
      <c r="A5895" s="100">
        <f t="shared" si="92"/>
        <v>2015</v>
      </c>
      <c r="B5895" s="102">
        <v>9</v>
      </c>
      <c r="C5895" s="103">
        <v>42250</v>
      </c>
      <c r="D5895" s="102">
        <v>12</v>
      </c>
      <c r="E5895" s="5">
        <v>146.27000000000001</v>
      </c>
      <c r="F5895" s="5">
        <v>387.56299999999999</v>
      </c>
      <c r="G5895" s="5">
        <v>1498.502</v>
      </c>
      <c r="H5895" s="5">
        <v>98.411000000000016</v>
      </c>
      <c r="J5895" s="130"/>
    </row>
    <row r="5896" spans="1:10">
      <c r="A5896" s="100">
        <f t="shared" si="92"/>
        <v>2015</v>
      </c>
      <c r="B5896" s="102">
        <v>9</v>
      </c>
      <c r="C5896" s="103">
        <v>42250</v>
      </c>
      <c r="D5896" s="102">
        <v>13</v>
      </c>
      <c r="E5896" s="5">
        <v>146.91600000000003</v>
      </c>
      <c r="F5896" s="5">
        <v>388.93900000000002</v>
      </c>
      <c r="G5896" s="5">
        <v>1533.3620000000003</v>
      </c>
      <c r="H5896" s="5">
        <v>79.451999999999998</v>
      </c>
      <c r="J5896" s="130"/>
    </row>
    <row r="5897" spans="1:10">
      <c r="A5897" s="100">
        <f t="shared" si="92"/>
        <v>2015</v>
      </c>
      <c r="B5897" s="102">
        <v>9</v>
      </c>
      <c r="C5897" s="103">
        <v>42250</v>
      </c>
      <c r="D5897" s="102">
        <v>14</v>
      </c>
      <c r="E5897" s="5">
        <v>144.50400000000002</v>
      </c>
      <c r="F5897" s="5">
        <v>389.04</v>
      </c>
      <c r="G5897" s="5">
        <v>1508.6569999999997</v>
      </c>
      <c r="H5897" s="5">
        <v>74.311000000000007</v>
      </c>
      <c r="J5897" s="130"/>
    </row>
    <row r="5898" spans="1:10">
      <c r="A5898" s="100">
        <f t="shared" si="92"/>
        <v>2015</v>
      </c>
      <c r="B5898" s="102">
        <v>9</v>
      </c>
      <c r="C5898" s="103">
        <v>42250</v>
      </c>
      <c r="D5898" s="102">
        <v>15</v>
      </c>
      <c r="E5898" s="5">
        <v>144.84300000000002</v>
      </c>
      <c r="F5898" s="5">
        <v>387.10599999999999</v>
      </c>
      <c r="G5898" s="5">
        <v>1507.2809999999993</v>
      </c>
      <c r="H5898" s="5">
        <v>71.332000000000022</v>
      </c>
      <c r="J5898" s="130"/>
    </row>
    <row r="5899" spans="1:10">
      <c r="A5899" s="100">
        <f t="shared" si="92"/>
        <v>2015</v>
      </c>
      <c r="B5899" s="102">
        <v>9</v>
      </c>
      <c r="C5899" s="103">
        <v>42250</v>
      </c>
      <c r="D5899" s="102">
        <v>16</v>
      </c>
      <c r="E5899" s="5">
        <v>147.19800000000001</v>
      </c>
      <c r="F5899" s="5">
        <v>384.40500000000009</v>
      </c>
      <c r="G5899" s="5">
        <v>1497.2679999999993</v>
      </c>
      <c r="H5899" s="5">
        <v>71.613000000000014</v>
      </c>
      <c r="J5899" s="130"/>
    </row>
    <row r="5900" spans="1:10">
      <c r="A5900" s="100">
        <f t="shared" si="92"/>
        <v>2015</v>
      </c>
      <c r="B5900" s="102">
        <v>9</v>
      </c>
      <c r="C5900" s="103">
        <v>42250</v>
      </c>
      <c r="D5900" s="102">
        <v>17</v>
      </c>
      <c r="E5900" s="5">
        <v>148.72300000000001</v>
      </c>
      <c r="F5900" s="5">
        <v>388.42400000000004</v>
      </c>
      <c r="G5900" s="5">
        <v>1483.8359999999996</v>
      </c>
      <c r="H5900" s="5">
        <v>88.378999999999991</v>
      </c>
      <c r="J5900" s="130"/>
    </row>
    <row r="5901" spans="1:10">
      <c r="A5901" s="100">
        <f t="shared" si="92"/>
        <v>2015</v>
      </c>
      <c r="B5901" s="102">
        <v>9</v>
      </c>
      <c r="C5901" s="103">
        <v>42250</v>
      </c>
      <c r="D5901" s="102">
        <v>18</v>
      </c>
      <c r="E5901" s="5">
        <v>145.16900000000001</v>
      </c>
      <c r="F5901" s="5">
        <v>389.726</v>
      </c>
      <c r="G5901" s="5">
        <v>1458.3639999999998</v>
      </c>
      <c r="H5901" s="5">
        <v>101.16700000000002</v>
      </c>
      <c r="J5901" s="130"/>
    </row>
    <row r="5902" spans="1:10">
      <c r="A5902" s="100">
        <f t="shared" si="92"/>
        <v>2015</v>
      </c>
      <c r="B5902" s="102">
        <v>9</v>
      </c>
      <c r="C5902" s="103">
        <v>42250</v>
      </c>
      <c r="D5902" s="102">
        <v>19</v>
      </c>
      <c r="E5902" s="5">
        <v>144.17400000000001</v>
      </c>
      <c r="F5902" s="5">
        <v>389.09600000000012</v>
      </c>
      <c r="G5902" s="5">
        <v>1563.0010000000007</v>
      </c>
      <c r="H5902" s="5">
        <v>135.02599999999998</v>
      </c>
      <c r="J5902" s="130"/>
    </row>
    <row r="5903" spans="1:10">
      <c r="A5903" s="100">
        <f t="shared" si="92"/>
        <v>2015</v>
      </c>
      <c r="B5903" s="102">
        <v>9</v>
      </c>
      <c r="C5903" s="103">
        <v>42250</v>
      </c>
      <c r="D5903" s="102">
        <v>20</v>
      </c>
      <c r="E5903" s="5">
        <v>143.34199999999998</v>
      </c>
      <c r="F5903" s="5">
        <v>388.86300000000006</v>
      </c>
      <c r="G5903" s="5">
        <v>1761.9929999999995</v>
      </c>
      <c r="H5903" s="5">
        <v>175.05</v>
      </c>
      <c r="J5903" s="130"/>
    </row>
    <row r="5904" spans="1:10">
      <c r="A5904" s="100">
        <f t="shared" si="92"/>
        <v>2015</v>
      </c>
      <c r="B5904" s="102">
        <v>9</v>
      </c>
      <c r="C5904" s="103">
        <v>42250</v>
      </c>
      <c r="D5904" s="102">
        <v>21</v>
      </c>
      <c r="E5904" s="5">
        <v>150.35400000000001</v>
      </c>
      <c r="F5904" s="5">
        <v>387.86500000000001</v>
      </c>
      <c r="G5904" s="5">
        <v>1824.1270000000006</v>
      </c>
      <c r="H5904" s="5">
        <v>181.17899999999997</v>
      </c>
      <c r="J5904" s="130"/>
    </row>
    <row r="5905" spans="1:10">
      <c r="A5905" s="100">
        <f t="shared" si="92"/>
        <v>2015</v>
      </c>
      <c r="B5905" s="102">
        <v>9</v>
      </c>
      <c r="C5905" s="103">
        <v>42250</v>
      </c>
      <c r="D5905" s="102">
        <v>22</v>
      </c>
      <c r="E5905" s="5">
        <v>152.809</v>
      </c>
      <c r="F5905" s="5">
        <v>386.57500000000005</v>
      </c>
      <c r="G5905" s="5">
        <v>1770.9150000000006</v>
      </c>
      <c r="H5905" s="5">
        <v>177.37000000000003</v>
      </c>
      <c r="J5905" s="130"/>
    </row>
    <row r="5906" spans="1:10">
      <c r="A5906" s="100">
        <f t="shared" si="92"/>
        <v>2015</v>
      </c>
      <c r="B5906" s="102">
        <v>9</v>
      </c>
      <c r="C5906" s="103">
        <v>42250</v>
      </c>
      <c r="D5906" s="102">
        <v>23</v>
      </c>
      <c r="E5906" s="5">
        <v>119.413</v>
      </c>
      <c r="F5906" s="5">
        <v>386.846</v>
      </c>
      <c r="G5906" s="5">
        <v>1691.2309999999995</v>
      </c>
      <c r="H5906" s="5">
        <v>146.59700000000001</v>
      </c>
      <c r="J5906" s="130"/>
    </row>
    <row r="5907" spans="1:10">
      <c r="A5907" s="100">
        <f t="shared" si="92"/>
        <v>2015</v>
      </c>
      <c r="B5907" s="102">
        <v>9</v>
      </c>
      <c r="C5907" s="103">
        <v>42250</v>
      </c>
      <c r="D5907" s="102">
        <v>24</v>
      </c>
      <c r="E5907" s="5">
        <v>105.86100000000002</v>
      </c>
      <c r="F5907" s="5">
        <v>387.71800000000002</v>
      </c>
      <c r="G5907" s="5">
        <v>1551.8510000000003</v>
      </c>
      <c r="H5907" s="5">
        <v>107.152</v>
      </c>
      <c r="J5907" s="130"/>
    </row>
    <row r="5908" spans="1:10">
      <c r="A5908" s="100">
        <f t="shared" si="92"/>
        <v>2015</v>
      </c>
      <c r="B5908" s="102">
        <v>9</v>
      </c>
      <c r="C5908" s="103">
        <v>42251</v>
      </c>
      <c r="D5908" s="102">
        <v>1</v>
      </c>
      <c r="E5908" s="5">
        <v>119.53800000000001</v>
      </c>
      <c r="F5908" s="5">
        <v>383.26000000000005</v>
      </c>
      <c r="G5908" s="5">
        <v>1219.1120000000001</v>
      </c>
      <c r="H5908" s="5">
        <v>121.69000000000003</v>
      </c>
      <c r="J5908" s="130"/>
    </row>
    <row r="5909" spans="1:10">
      <c r="A5909" s="100">
        <f t="shared" si="92"/>
        <v>2015</v>
      </c>
      <c r="B5909" s="102">
        <v>9</v>
      </c>
      <c r="C5909" s="103">
        <v>42251</v>
      </c>
      <c r="D5909" s="102">
        <v>2</v>
      </c>
      <c r="E5909" s="5">
        <v>115.002</v>
      </c>
      <c r="F5909" s="5">
        <v>383.43299999999999</v>
      </c>
      <c r="G5909" s="5">
        <v>1166.1590000000001</v>
      </c>
      <c r="H5909" s="5">
        <v>112.40300000000001</v>
      </c>
      <c r="J5909" s="130"/>
    </row>
    <row r="5910" spans="1:10">
      <c r="A5910" s="100">
        <f t="shared" si="92"/>
        <v>2015</v>
      </c>
      <c r="B5910" s="102">
        <v>9</v>
      </c>
      <c r="C5910" s="103">
        <v>42251</v>
      </c>
      <c r="D5910" s="102">
        <v>3</v>
      </c>
      <c r="E5910" s="5">
        <v>111.92</v>
      </c>
      <c r="F5910" s="5">
        <v>385.726</v>
      </c>
      <c r="G5910" s="5">
        <v>1185.221</v>
      </c>
      <c r="H5910" s="5">
        <v>71.501000000000005</v>
      </c>
      <c r="J5910" s="130"/>
    </row>
    <row r="5911" spans="1:10">
      <c r="A5911" s="100">
        <f t="shared" si="92"/>
        <v>2015</v>
      </c>
      <c r="B5911" s="102">
        <v>9</v>
      </c>
      <c r="C5911" s="103">
        <v>42251</v>
      </c>
      <c r="D5911" s="102">
        <v>4</v>
      </c>
      <c r="E5911" s="5">
        <v>113.82100000000001</v>
      </c>
      <c r="F5911" s="5">
        <v>385.89599999999996</v>
      </c>
      <c r="G5911" s="5">
        <v>1188.2550000000001</v>
      </c>
      <c r="H5911" s="5">
        <v>79.174000000000007</v>
      </c>
      <c r="J5911" s="130"/>
    </row>
    <row r="5912" spans="1:10">
      <c r="A5912" s="100">
        <f t="shared" si="92"/>
        <v>2015</v>
      </c>
      <c r="B5912" s="102">
        <v>9</v>
      </c>
      <c r="C5912" s="103">
        <v>42251</v>
      </c>
      <c r="D5912" s="102">
        <v>5</v>
      </c>
      <c r="E5912" s="5">
        <v>122.03400000000001</v>
      </c>
      <c r="F5912" s="5">
        <v>389.505</v>
      </c>
      <c r="G5912" s="5">
        <v>1178.7820000000002</v>
      </c>
      <c r="H5912" s="5">
        <v>82.771999999999991</v>
      </c>
      <c r="J5912" s="130"/>
    </row>
    <row r="5913" spans="1:10">
      <c r="A5913" s="100">
        <f t="shared" si="92"/>
        <v>2015</v>
      </c>
      <c r="B5913" s="102">
        <v>9</v>
      </c>
      <c r="C5913" s="103">
        <v>42251</v>
      </c>
      <c r="D5913" s="102">
        <v>6</v>
      </c>
      <c r="E5913" s="5">
        <v>139.49799999999999</v>
      </c>
      <c r="F5913" s="5">
        <v>390.25199999999995</v>
      </c>
      <c r="G5913" s="5">
        <v>1173.3440000000001</v>
      </c>
      <c r="H5913" s="5">
        <v>96.959000000000003</v>
      </c>
      <c r="J5913" s="130"/>
    </row>
    <row r="5914" spans="1:10">
      <c r="A5914" s="100">
        <f t="shared" si="92"/>
        <v>2015</v>
      </c>
      <c r="B5914" s="102">
        <v>9</v>
      </c>
      <c r="C5914" s="103">
        <v>42251</v>
      </c>
      <c r="D5914" s="102">
        <v>7</v>
      </c>
      <c r="E5914" s="5">
        <v>144.13200000000001</v>
      </c>
      <c r="F5914" s="5">
        <v>387.33000000000004</v>
      </c>
      <c r="G5914" s="5">
        <v>1186.694</v>
      </c>
      <c r="H5914" s="5">
        <v>126.96800000000002</v>
      </c>
      <c r="J5914" s="130"/>
    </row>
    <row r="5915" spans="1:10">
      <c r="A5915" s="100">
        <f t="shared" si="92"/>
        <v>2015</v>
      </c>
      <c r="B5915" s="102">
        <v>9</v>
      </c>
      <c r="C5915" s="103">
        <v>42251</v>
      </c>
      <c r="D5915" s="102">
        <v>8</v>
      </c>
      <c r="E5915" s="5">
        <v>145.209</v>
      </c>
      <c r="F5915" s="5">
        <v>388.17599999999999</v>
      </c>
      <c r="G5915" s="5">
        <v>1177.925</v>
      </c>
      <c r="H5915" s="5">
        <v>182.91399999999999</v>
      </c>
      <c r="J5915" s="130"/>
    </row>
    <row r="5916" spans="1:10">
      <c r="A5916" s="100">
        <f t="shared" si="92"/>
        <v>2015</v>
      </c>
      <c r="B5916" s="102">
        <v>9</v>
      </c>
      <c r="C5916" s="103">
        <v>42251</v>
      </c>
      <c r="D5916" s="102">
        <v>9</v>
      </c>
      <c r="E5916" s="5">
        <v>143.52199999999999</v>
      </c>
      <c r="F5916" s="5">
        <v>387.01799999999997</v>
      </c>
      <c r="G5916" s="5">
        <v>1194.0310000000002</v>
      </c>
      <c r="H5916" s="5">
        <v>252.95100000000002</v>
      </c>
      <c r="J5916" s="130"/>
    </row>
    <row r="5917" spans="1:10">
      <c r="A5917" s="100">
        <f t="shared" si="92"/>
        <v>2015</v>
      </c>
      <c r="B5917" s="102">
        <v>9</v>
      </c>
      <c r="C5917" s="103">
        <v>42251</v>
      </c>
      <c r="D5917" s="102">
        <v>10</v>
      </c>
      <c r="E5917" s="5">
        <v>134.16500000000002</v>
      </c>
      <c r="F5917" s="5">
        <v>382.11200000000002</v>
      </c>
      <c r="G5917" s="5">
        <v>1226.8910000000001</v>
      </c>
      <c r="H5917" s="5">
        <v>299.23400000000004</v>
      </c>
      <c r="J5917" s="130"/>
    </row>
    <row r="5918" spans="1:10">
      <c r="A5918" s="100">
        <f t="shared" si="92"/>
        <v>2015</v>
      </c>
      <c r="B5918" s="102">
        <v>9</v>
      </c>
      <c r="C5918" s="103">
        <v>42251</v>
      </c>
      <c r="D5918" s="102">
        <v>11</v>
      </c>
      <c r="E5918" s="5">
        <v>138.02000000000001</v>
      </c>
      <c r="F5918" s="5">
        <v>372.99299999999999</v>
      </c>
      <c r="G5918" s="5">
        <v>1264.1260000000002</v>
      </c>
      <c r="H5918" s="5">
        <v>337.66300000000001</v>
      </c>
      <c r="J5918" s="130"/>
    </row>
    <row r="5919" spans="1:10">
      <c r="A5919" s="100">
        <f t="shared" si="92"/>
        <v>2015</v>
      </c>
      <c r="B5919" s="102">
        <v>9</v>
      </c>
      <c r="C5919" s="103">
        <v>42251</v>
      </c>
      <c r="D5919" s="102">
        <v>12</v>
      </c>
      <c r="E5919" s="5">
        <v>139.76200000000003</v>
      </c>
      <c r="F5919" s="5">
        <v>360.07100000000003</v>
      </c>
      <c r="G5919" s="5">
        <v>1274.876</v>
      </c>
      <c r="H5919" s="5">
        <v>357.22</v>
      </c>
      <c r="J5919" s="130"/>
    </row>
    <row r="5920" spans="1:10">
      <c r="A5920" s="100">
        <f t="shared" si="92"/>
        <v>2015</v>
      </c>
      <c r="B5920" s="102">
        <v>9</v>
      </c>
      <c r="C5920" s="103">
        <v>42251</v>
      </c>
      <c r="D5920" s="102">
        <v>13</v>
      </c>
      <c r="E5920" s="5">
        <v>134.898</v>
      </c>
      <c r="F5920" s="5">
        <v>380.03999999999996</v>
      </c>
      <c r="G5920" s="5">
        <v>1307.4170000000001</v>
      </c>
      <c r="H5920" s="5">
        <v>345.60599999999999</v>
      </c>
      <c r="J5920" s="130"/>
    </row>
    <row r="5921" spans="1:10">
      <c r="A5921" s="100">
        <f t="shared" si="92"/>
        <v>2015</v>
      </c>
      <c r="B5921" s="102">
        <v>9</v>
      </c>
      <c r="C5921" s="103">
        <v>42251</v>
      </c>
      <c r="D5921" s="102">
        <v>14</v>
      </c>
      <c r="E5921" s="5">
        <v>133.71299999999999</v>
      </c>
      <c r="F5921" s="5">
        <v>380.74899999999997</v>
      </c>
      <c r="G5921" s="5">
        <v>1338.0500000000002</v>
      </c>
      <c r="H5921" s="5">
        <v>266.59399999999999</v>
      </c>
      <c r="J5921" s="130"/>
    </row>
    <row r="5922" spans="1:10">
      <c r="A5922" s="100">
        <f t="shared" si="92"/>
        <v>2015</v>
      </c>
      <c r="B5922" s="102">
        <v>9</v>
      </c>
      <c r="C5922" s="103">
        <v>42251</v>
      </c>
      <c r="D5922" s="102">
        <v>15</v>
      </c>
      <c r="E5922" s="5">
        <v>146.88299999999998</v>
      </c>
      <c r="F5922" s="5">
        <v>381.94699999999995</v>
      </c>
      <c r="G5922" s="5">
        <v>1321.508</v>
      </c>
      <c r="H5922" s="5">
        <v>248.71300000000002</v>
      </c>
      <c r="J5922" s="130"/>
    </row>
    <row r="5923" spans="1:10">
      <c r="A5923" s="100">
        <f t="shared" si="92"/>
        <v>2015</v>
      </c>
      <c r="B5923" s="102">
        <v>9</v>
      </c>
      <c r="C5923" s="103">
        <v>42251</v>
      </c>
      <c r="D5923" s="102">
        <v>16</v>
      </c>
      <c r="E5923" s="5">
        <v>143.00800000000001</v>
      </c>
      <c r="F5923" s="5">
        <v>396.60300000000001</v>
      </c>
      <c r="G5923" s="5">
        <v>1317.4500000000003</v>
      </c>
      <c r="H5923" s="5">
        <v>233.2</v>
      </c>
      <c r="J5923" s="130"/>
    </row>
    <row r="5924" spans="1:10">
      <c r="A5924" s="100">
        <f t="shared" si="92"/>
        <v>2015</v>
      </c>
      <c r="B5924" s="102">
        <v>9</v>
      </c>
      <c r="C5924" s="103">
        <v>42251</v>
      </c>
      <c r="D5924" s="102">
        <v>17</v>
      </c>
      <c r="E5924" s="5">
        <v>137.30099999999999</v>
      </c>
      <c r="F5924" s="5">
        <v>400.79800000000006</v>
      </c>
      <c r="G5924" s="5">
        <v>1383.3580000000002</v>
      </c>
      <c r="H5924" s="5">
        <v>184.32600000000002</v>
      </c>
      <c r="J5924" s="130"/>
    </row>
    <row r="5925" spans="1:10">
      <c r="A5925" s="100">
        <f t="shared" si="92"/>
        <v>2015</v>
      </c>
      <c r="B5925" s="102">
        <v>9</v>
      </c>
      <c r="C5925" s="103">
        <v>42251</v>
      </c>
      <c r="D5925" s="102">
        <v>18</v>
      </c>
      <c r="E5925" s="5">
        <v>141</v>
      </c>
      <c r="F5925" s="5">
        <v>398.44</v>
      </c>
      <c r="G5925" s="5">
        <v>1429.212</v>
      </c>
      <c r="H5925" s="5">
        <v>144.93899999999999</v>
      </c>
      <c r="J5925" s="130"/>
    </row>
    <row r="5926" spans="1:10">
      <c r="A5926" s="100">
        <f t="shared" si="92"/>
        <v>2015</v>
      </c>
      <c r="B5926" s="102">
        <v>9</v>
      </c>
      <c r="C5926" s="103">
        <v>42251</v>
      </c>
      <c r="D5926" s="102">
        <v>19</v>
      </c>
      <c r="E5926" s="5">
        <v>151.22199999999998</v>
      </c>
      <c r="F5926" s="5">
        <v>398.96700000000004</v>
      </c>
      <c r="G5926" s="5">
        <v>1544.682</v>
      </c>
      <c r="H5926" s="5">
        <v>120.63900000000001</v>
      </c>
      <c r="J5926" s="130"/>
    </row>
    <row r="5927" spans="1:10">
      <c r="A5927" s="100">
        <f t="shared" si="92"/>
        <v>2015</v>
      </c>
      <c r="B5927" s="102">
        <v>9</v>
      </c>
      <c r="C5927" s="103">
        <v>42251</v>
      </c>
      <c r="D5927" s="102">
        <v>20</v>
      </c>
      <c r="E5927" s="5">
        <v>147.16</v>
      </c>
      <c r="F5927" s="5">
        <v>398.98399999999992</v>
      </c>
      <c r="G5927" s="5">
        <v>1601.0050000000001</v>
      </c>
      <c r="H5927" s="5">
        <v>136.43900000000002</v>
      </c>
      <c r="J5927" s="130"/>
    </row>
    <row r="5928" spans="1:10">
      <c r="A5928" s="100">
        <f t="shared" si="92"/>
        <v>2015</v>
      </c>
      <c r="B5928" s="102">
        <v>9</v>
      </c>
      <c r="C5928" s="103">
        <v>42251</v>
      </c>
      <c r="D5928" s="102">
        <v>21</v>
      </c>
      <c r="E5928" s="5">
        <v>130.11200000000002</v>
      </c>
      <c r="F5928" s="5">
        <v>399.12700000000001</v>
      </c>
      <c r="G5928" s="5">
        <v>1624.3850000000002</v>
      </c>
      <c r="H5928" s="5">
        <v>137.74100000000001</v>
      </c>
      <c r="J5928" s="130"/>
    </row>
    <row r="5929" spans="1:10">
      <c r="A5929" s="100">
        <f t="shared" si="92"/>
        <v>2015</v>
      </c>
      <c r="B5929" s="102">
        <v>9</v>
      </c>
      <c r="C5929" s="103">
        <v>42251</v>
      </c>
      <c r="D5929" s="102">
        <v>22</v>
      </c>
      <c r="E5929" s="5">
        <v>114.357</v>
      </c>
      <c r="F5929" s="5">
        <v>399.17599999999999</v>
      </c>
      <c r="G5929" s="5">
        <v>1620.7080000000001</v>
      </c>
      <c r="H5929" s="5">
        <v>120.167</v>
      </c>
      <c r="J5929" s="130"/>
    </row>
    <row r="5930" spans="1:10">
      <c r="A5930" s="100">
        <f t="shared" si="92"/>
        <v>2015</v>
      </c>
      <c r="B5930" s="102">
        <v>9</v>
      </c>
      <c r="C5930" s="103">
        <v>42251</v>
      </c>
      <c r="D5930" s="102">
        <v>23</v>
      </c>
      <c r="E5930" s="5">
        <v>61.874000000000002</v>
      </c>
      <c r="F5930" s="5">
        <v>399.45800000000014</v>
      </c>
      <c r="G5930" s="5">
        <v>1573.7360000000001</v>
      </c>
      <c r="H5930" s="5">
        <v>92.105000000000004</v>
      </c>
      <c r="J5930" s="130"/>
    </row>
    <row r="5931" spans="1:10">
      <c r="A5931" s="100">
        <f t="shared" si="92"/>
        <v>2015</v>
      </c>
      <c r="B5931" s="102">
        <v>9</v>
      </c>
      <c r="C5931" s="103">
        <v>42251</v>
      </c>
      <c r="D5931" s="102">
        <v>24</v>
      </c>
      <c r="E5931" s="5">
        <v>42.241000000000007</v>
      </c>
      <c r="F5931" s="5">
        <v>400.33300000000008</v>
      </c>
      <c r="G5931" s="5">
        <v>1503.3149999999998</v>
      </c>
      <c r="H5931" s="5">
        <v>32.681999999999995</v>
      </c>
      <c r="J5931" s="130"/>
    </row>
    <row r="5932" spans="1:10">
      <c r="A5932" s="100">
        <f t="shared" si="92"/>
        <v>2015</v>
      </c>
      <c r="B5932" s="102">
        <v>9</v>
      </c>
      <c r="C5932" s="103">
        <v>42252</v>
      </c>
      <c r="D5932" s="102">
        <v>1</v>
      </c>
      <c r="E5932" s="5">
        <v>41.805999999999997</v>
      </c>
      <c r="F5932" s="5">
        <v>376.59100000000007</v>
      </c>
      <c r="G5932" s="5">
        <v>1427.4940000000001</v>
      </c>
      <c r="H5932" s="5">
        <v>16.88</v>
      </c>
      <c r="J5932" s="130"/>
    </row>
    <row r="5933" spans="1:10">
      <c r="A5933" s="100">
        <f t="shared" si="92"/>
        <v>2015</v>
      </c>
      <c r="B5933" s="102">
        <v>9</v>
      </c>
      <c r="C5933" s="103">
        <v>42252</v>
      </c>
      <c r="D5933" s="102">
        <v>2</v>
      </c>
      <c r="E5933" s="5">
        <v>39.611000000000004</v>
      </c>
      <c r="F5933" s="5">
        <v>354.96999999999991</v>
      </c>
      <c r="G5933" s="5">
        <v>1365.636</v>
      </c>
      <c r="H5933" s="5">
        <v>4.6170000000000009</v>
      </c>
      <c r="J5933" s="130"/>
    </row>
    <row r="5934" spans="1:10">
      <c r="A5934" s="100">
        <f t="shared" si="92"/>
        <v>2015</v>
      </c>
      <c r="B5934" s="102">
        <v>9</v>
      </c>
      <c r="C5934" s="103">
        <v>42252</v>
      </c>
      <c r="D5934" s="102">
        <v>3</v>
      </c>
      <c r="E5934" s="5">
        <v>16.29</v>
      </c>
      <c r="F5934" s="5">
        <v>334.39699999999999</v>
      </c>
      <c r="G5934" s="5">
        <v>1289.9670000000001</v>
      </c>
      <c r="H5934" s="5">
        <v>2.2800000000000002</v>
      </c>
      <c r="J5934" s="130"/>
    </row>
    <row r="5935" spans="1:10">
      <c r="A5935" s="100">
        <f t="shared" si="92"/>
        <v>2015</v>
      </c>
      <c r="B5935" s="102">
        <v>9</v>
      </c>
      <c r="C5935" s="103">
        <v>42252</v>
      </c>
      <c r="D5935" s="102">
        <v>4</v>
      </c>
      <c r="E5935" s="5">
        <v>7.6590000000000007</v>
      </c>
      <c r="F5935" s="5">
        <v>331.61700000000002</v>
      </c>
      <c r="G5935" s="5">
        <v>1248.1469999999999</v>
      </c>
      <c r="H5935" s="5">
        <v>1.3180000000000001</v>
      </c>
      <c r="J5935" s="130"/>
    </row>
    <row r="5936" spans="1:10">
      <c r="A5936" s="100">
        <f t="shared" si="92"/>
        <v>2015</v>
      </c>
      <c r="B5936" s="102">
        <v>9</v>
      </c>
      <c r="C5936" s="103">
        <v>42252</v>
      </c>
      <c r="D5936" s="102">
        <v>5</v>
      </c>
      <c r="E5936" s="5">
        <v>7.8320000000000007</v>
      </c>
      <c r="F5936" s="5">
        <v>331.75200000000001</v>
      </c>
      <c r="G5936" s="5">
        <v>1238.2849999999999</v>
      </c>
      <c r="H5936" s="5">
        <v>1.3160000000000001</v>
      </c>
      <c r="J5936" s="130"/>
    </row>
    <row r="5937" spans="1:10">
      <c r="A5937" s="100">
        <f t="shared" si="92"/>
        <v>2015</v>
      </c>
      <c r="B5937" s="102">
        <v>9</v>
      </c>
      <c r="C5937" s="103">
        <v>42252</v>
      </c>
      <c r="D5937" s="102">
        <v>6</v>
      </c>
      <c r="E5937" s="5">
        <v>7.9359999999999999</v>
      </c>
      <c r="F5937" s="5">
        <v>331.56099999999998</v>
      </c>
      <c r="G5937" s="5">
        <v>1251.9710000000002</v>
      </c>
      <c r="H5937" s="5">
        <v>1.3170000000000002</v>
      </c>
      <c r="J5937" s="130"/>
    </row>
    <row r="5938" spans="1:10">
      <c r="A5938" s="100">
        <f t="shared" si="92"/>
        <v>2015</v>
      </c>
      <c r="B5938" s="102">
        <v>9</v>
      </c>
      <c r="C5938" s="103">
        <v>42252</v>
      </c>
      <c r="D5938" s="102">
        <v>7</v>
      </c>
      <c r="E5938" s="5">
        <v>8.173</v>
      </c>
      <c r="F5938" s="5">
        <v>334.661</v>
      </c>
      <c r="G5938" s="5">
        <v>1298.1579999999999</v>
      </c>
      <c r="H5938" s="5">
        <v>3.056</v>
      </c>
      <c r="J5938" s="130"/>
    </row>
    <row r="5939" spans="1:10">
      <c r="A5939" s="100">
        <f t="shared" si="92"/>
        <v>2015</v>
      </c>
      <c r="B5939" s="102">
        <v>9</v>
      </c>
      <c r="C5939" s="103">
        <v>42252</v>
      </c>
      <c r="D5939" s="102">
        <v>8</v>
      </c>
      <c r="E5939" s="5">
        <v>8.2560000000000002</v>
      </c>
      <c r="F5939" s="5">
        <v>333.85299999999995</v>
      </c>
      <c r="G5939" s="5">
        <v>1299.5240000000003</v>
      </c>
      <c r="H5939" s="5">
        <v>10.264000000000001</v>
      </c>
      <c r="J5939" s="130"/>
    </row>
    <row r="5940" spans="1:10">
      <c r="A5940" s="100">
        <f t="shared" si="92"/>
        <v>2015</v>
      </c>
      <c r="B5940" s="102">
        <v>9</v>
      </c>
      <c r="C5940" s="103">
        <v>42252</v>
      </c>
      <c r="D5940" s="102">
        <v>9</v>
      </c>
      <c r="E5940" s="5">
        <v>8.2670000000000012</v>
      </c>
      <c r="F5940" s="5">
        <v>340.37799999999999</v>
      </c>
      <c r="G5940" s="5">
        <v>1331.5950000000003</v>
      </c>
      <c r="H5940" s="5">
        <v>10.621000000000002</v>
      </c>
      <c r="J5940" s="130"/>
    </row>
    <row r="5941" spans="1:10">
      <c r="A5941" s="100">
        <f t="shared" si="92"/>
        <v>2015</v>
      </c>
      <c r="B5941" s="102">
        <v>9</v>
      </c>
      <c r="C5941" s="103">
        <v>42252</v>
      </c>
      <c r="D5941" s="102">
        <v>10</v>
      </c>
      <c r="E5941" s="5">
        <v>8.41</v>
      </c>
      <c r="F5941" s="5">
        <v>368.40000000000003</v>
      </c>
      <c r="G5941" s="5">
        <v>1408.6820000000002</v>
      </c>
      <c r="H5941" s="5">
        <v>13.822999999999999</v>
      </c>
      <c r="J5941" s="130"/>
    </row>
    <row r="5942" spans="1:10">
      <c r="A5942" s="100">
        <f t="shared" si="92"/>
        <v>2015</v>
      </c>
      <c r="B5942" s="102">
        <v>9</v>
      </c>
      <c r="C5942" s="103">
        <v>42252</v>
      </c>
      <c r="D5942" s="102">
        <v>11</v>
      </c>
      <c r="E5942" s="5">
        <v>8.25</v>
      </c>
      <c r="F5942" s="5">
        <v>379.36500000000001</v>
      </c>
      <c r="G5942" s="5">
        <v>1406.491</v>
      </c>
      <c r="H5942" s="5">
        <v>26.937999999999999</v>
      </c>
      <c r="J5942" s="130"/>
    </row>
    <row r="5943" spans="1:10">
      <c r="A5943" s="100">
        <f t="shared" si="92"/>
        <v>2015</v>
      </c>
      <c r="B5943" s="102">
        <v>9</v>
      </c>
      <c r="C5943" s="103">
        <v>42252</v>
      </c>
      <c r="D5943" s="102">
        <v>12</v>
      </c>
      <c r="E5943" s="5">
        <v>8.322000000000001</v>
      </c>
      <c r="F5943" s="5">
        <v>390.34300000000002</v>
      </c>
      <c r="G5943" s="5">
        <v>1394.1970000000003</v>
      </c>
      <c r="H5943" s="5">
        <v>30.001999999999999</v>
      </c>
      <c r="J5943" s="130"/>
    </row>
    <row r="5944" spans="1:10">
      <c r="A5944" s="100">
        <f t="shared" si="92"/>
        <v>2015</v>
      </c>
      <c r="B5944" s="102">
        <v>9</v>
      </c>
      <c r="C5944" s="103">
        <v>42252</v>
      </c>
      <c r="D5944" s="102">
        <v>13</v>
      </c>
      <c r="E5944" s="5">
        <v>8.2089999999999996</v>
      </c>
      <c r="F5944" s="5">
        <v>367.55799999999999</v>
      </c>
      <c r="G5944" s="5">
        <v>1393.73</v>
      </c>
      <c r="H5944" s="5">
        <v>27.018000000000001</v>
      </c>
      <c r="J5944" s="130"/>
    </row>
    <row r="5945" spans="1:10">
      <c r="A5945" s="100">
        <f t="shared" si="92"/>
        <v>2015</v>
      </c>
      <c r="B5945" s="102">
        <v>9</v>
      </c>
      <c r="C5945" s="103">
        <v>42252</v>
      </c>
      <c r="D5945" s="102">
        <v>14</v>
      </c>
      <c r="E5945" s="5">
        <v>7.5890000000000004</v>
      </c>
      <c r="F5945" s="5">
        <v>361.69800000000004</v>
      </c>
      <c r="G5945" s="5">
        <v>1437.74</v>
      </c>
      <c r="H5945" s="5">
        <v>20.064000000000004</v>
      </c>
      <c r="J5945" s="130"/>
    </row>
    <row r="5946" spans="1:10">
      <c r="A5946" s="100">
        <f t="shared" si="92"/>
        <v>2015</v>
      </c>
      <c r="B5946" s="102">
        <v>9</v>
      </c>
      <c r="C5946" s="103">
        <v>42252</v>
      </c>
      <c r="D5946" s="102">
        <v>15</v>
      </c>
      <c r="E5946" s="5">
        <v>5.1130000000000004</v>
      </c>
      <c r="F5946" s="5">
        <v>327.86</v>
      </c>
      <c r="G5946" s="5">
        <v>1472.6610000000001</v>
      </c>
      <c r="H5946" s="5">
        <v>13.807999999999998</v>
      </c>
      <c r="J5946" s="130"/>
    </row>
    <row r="5947" spans="1:10">
      <c r="A5947" s="100">
        <f t="shared" si="92"/>
        <v>2015</v>
      </c>
      <c r="B5947" s="102">
        <v>9</v>
      </c>
      <c r="C5947" s="103">
        <v>42252</v>
      </c>
      <c r="D5947" s="102">
        <v>16</v>
      </c>
      <c r="E5947" s="5">
        <v>0</v>
      </c>
      <c r="F5947" s="5">
        <v>251.20400000000004</v>
      </c>
      <c r="G5947" s="5">
        <v>1493.808</v>
      </c>
      <c r="H5947" s="5">
        <v>13.031000000000001</v>
      </c>
      <c r="J5947" s="130"/>
    </row>
    <row r="5948" spans="1:10">
      <c r="A5948" s="100">
        <f t="shared" si="92"/>
        <v>2015</v>
      </c>
      <c r="B5948" s="102">
        <v>9</v>
      </c>
      <c r="C5948" s="103">
        <v>42252</v>
      </c>
      <c r="D5948" s="102">
        <v>17</v>
      </c>
      <c r="E5948" s="5">
        <v>0</v>
      </c>
      <c r="F5948" s="5">
        <v>242.28300000000002</v>
      </c>
      <c r="G5948" s="5">
        <v>1497.268</v>
      </c>
      <c r="H5948" s="5">
        <v>13.064</v>
      </c>
      <c r="J5948" s="130"/>
    </row>
    <row r="5949" spans="1:10">
      <c r="A5949" s="100">
        <f t="shared" si="92"/>
        <v>2015</v>
      </c>
      <c r="B5949" s="102">
        <v>9</v>
      </c>
      <c r="C5949" s="103">
        <v>42252</v>
      </c>
      <c r="D5949" s="102">
        <v>18</v>
      </c>
      <c r="E5949" s="5">
        <v>0</v>
      </c>
      <c r="F5949" s="5">
        <v>242.19300000000001</v>
      </c>
      <c r="G5949" s="5">
        <v>1492.0839999999998</v>
      </c>
      <c r="H5949" s="5">
        <v>12.892000000000001</v>
      </c>
      <c r="J5949" s="130"/>
    </row>
    <row r="5950" spans="1:10">
      <c r="A5950" s="100">
        <f t="shared" si="92"/>
        <v>2015</v>
      </c>
      <c r="B5950" s="102">
        <v>9</v>
      </c>
      <c r="C5950" s="103">
        <v>42252</v>
      </c>
      <c r="D5950" s="102">
        <v>19</v>
      </c>
      <c r="E5950" s="5">
        <v>0</v>
      </c>
      <c r="F5950" s="5">
        <v>236.94700000000009</v>
      </c>
      <c r="G5950" s="5">
        <v>1490.5239999999999</v>
      </c>
      <c r="H5950" s="5">
        <v>16.159000000000002</v>
      </c>
      <c r="J5950" s="130"/>
    </row>
    <row r="5951" spans="1:10">
      <c r="A5951" s="100">
        <f t="shared" si="92"/>
        <v>2015</v>
      </c>
      <c r="B5951" s="102">
        <v>9</v>
      </c>
      <c r="C5951" s="103">
        <v>42252</v>
      </c>
      <c r="D5951" s="102">
        <v>20</v>
      </c>
      <c r="E5951" s="5">
        <v>0</v>
      </c>
      <c r="F5951" s="5">
        <v>245.62300000000005</v>
      </c>
      <c r="G5951" s="5">
        <v>1526.546</v>
      </c>
      <c r="H5951" s="5">
        <v>35.31</v>
      </c>
      <c r="J5951" s="130"/>
    </row>
    <row r="5952" spans="1:10">
      <c r="A5952" s="100">
        <f t="shared" si="92"/>
        <v>2015</v>
      </c>
      <c r="B5952" s="102">
        <v>9</v>
      </c>
      <c r="C5952" s="103">
        <v>42252</v>
      </c>
      <c r="D5952" s="102">
        <v>21</v>
      </c>
      <c r="E5952" s="5">
        <v>5.4350000000000005</v>
      </c>
      <c r="F5952" s="5">
        <v>315.75099999999998</v>
      </c>
      <c r="G5952" s="5">
        <v>1533.1280000000002</v>
      </c>
      <c r="H5952" s="5">
        <v>37.711000000000006</v>
      </c>
      <c r="J5952" s="130"/>
    </row>
    <row r="5953" spans="1:10">
      <c r="A5953" s="100">
        <f t="shared" si="92"/>
        <v>2015</v>
      </c>
      <c r="B5953" s="102">
        <v>9</v>
      </c>
      <c r="C5953" s="103">
        <v>42252</v>
      </c>
      <c r="D5953" s="102">
        <v>22</v>
      </c>
      <c r="E5953" s="5">
        <v>4.9130000000000003</v>
      </c>
      <c r="F5953" s="5">
        <v>319.09800000000007</v>
      </c>
      <c r="G5953" s="5">
        <v>1531</v>
      </c>
      <c r="H5953" s="5">
        <v>33.561000000000007</v>
      </c>
      <c r="J5953" s="130"/>
    </row>
    <row r="5954" spans="1:10">
      <c r="A5954" s="100">
        <f t="shared" si="92"/>
        <v>2015</v>
      </c>
      <c r="B5954" s="102">
        <v>9</v>
      </c>
      <c r="C5954" s="103">
        <v>42252</v>
      </c>
      <c r="D5954" s="102">
        <v>23</v>
      </c>
      <c r="E5954" s="5">
        <v>0</v>
      </c>
      <c r="F5954" s="5">
        <v>248.75100000000003</v>
      </c>
      <c r="G5954" s="5">
        <v>1494.9760000000001</v>
      </c>
      <c r="H5954" s="5">
        <v>27.655000000000008</v>
      </c>
      <c r="J5954" s="130"/>
    </row>
    <row r="5955" spans="1:10">
      <c r="A5955" s="100">
        <f t="shared" si="92"/>
        <v>2015</v>
      </c>
      <c r="B5955" s="102">
        <v>9</v>
      </c>
      <c r="C5955" s="103">
        <v>42252</v>
      </c>
      <c r="D5955" s="102">
        <v>24</v>
      </c>
      <c r="E5955" s="5">
        <v>0</v>
      </c>
      <c r="F5955" s="5">
        <v>237.251</v>
      </c>
      <c r="G5955" s="5">
        <v>1416.8440000000001</v>
      </c>
      <c r="H5955" s="5">
        <v>17.371000000000002</v>
      </c>
      <c r="J5955" s="130"/>
    </row>
    <row r="5956" spans="1:10">
      <c r="A5956" s="100">
        <f t="shared" si="92"/>
        <v>2015</v>
      </c>
      <c r="B5956" s="102">
        <v>9</v>
      </c>
      <c r="C5956" s="103">
        <v>42253</v>
      </c>
      <c r="D5956" s="102">
        <v>1</v>
      </c>
      <c r="E5956" s="5">
        <v>0</v>
      </c>
      <c r="F5956" s="5">
        <v>241.37100000000004</v>
      </c>
      <c r="G5956" s="5">
        <v>1309.5240000000001</v>
      </c>
      <c r="H5956" s="5">
        <v>11.959000000000003</v>
      </c>
      <c r="J5956" s="130"/>
    </row>
    <row r="5957" spans="1:10">
      <c r="A5957" s="100">
        <f t="shared" ref="A5957:A6020" si="93">YEAR(C5957)</f>
        <v>2015</v>
      </c>
      <c r="B5957" s="102">
        <v>9</v>
      </c>
      <c r="C5957" s="103">
        <v>42253</v>
      </c>
      <c r="D5957" s="102">
        <v>2</v>
      </c>
      <c r="E5957" s="5">
        <v>0</v>
      </c>
      <c r="F5957" s="5">
        <v>241.35300000000004</v>
      </c>
      <c r="G5957" s="5">
        <v>1273.8410000000001</v>
      </c>
      <c r="H5957" s="5">
        <v>4.9430000000000005</v>
      </c>
      <c r="J5957" s="130"/>
    </row>
    <row r="5958" spans="1:10">
      <c r="A5958" s="100">
        <f t="shared" si="93"/>
        <v>2015</v>
      </c>
      <c r="B5958" s="102">
        <v>9</v>
      </c>
      <c r="C5958" s="103">
        <v>42253</v>
      </c>
      <c r="D5958" s="102">
        <v>3</v>
      </c>
      <c r="E5958" s="5">
        <v>0</v>
      </c>
      <c r="F5958" s="5">
        <v>240.89100000000008</v>
      </c>
      <c r="G5958" s="5">
        <v>1258.5720000000001</v>
      </c>
      <c r="H5958" s="5">
        <v>3.0910000000000002</v>
      </c>
      <c r="J5958" s="130"/>
    </row>
    <row r="5959" spans="1:10">
      <c r="A5959" s="100">
        <f t="shared" si="93"/>
        <v>2015</v>
      </c>
      <c r="B5959" s="102">
        <v>9</v>
      </c>
      <c r="C5959" s="103">
        <v>42253</v>
      </c>
      <c r="D5959" s="102">
        <v>4</v>
      </c>
      <c r="E5959" s="5">
        <v>0</v>
      </c>
      <c r="F5959" s="5">
        <v>241.80200000000002</v>
      </c>
      <c r="G5959" s="5">
        <v>1257.7610000000002</v>
      </c>
      <c r="H5959" s="5">
        <v>0.97900000000000009</v>
      </c>
      <c r="J5959" s="130"/>
    </row>
    <row r="5960" spans="1:10">
      <c r="A5960" s="100">
        <f t="shared" si="93"/>
        <v>2015</v>
      </c>
      <c r="B5960" s="102">
        <v>9</v>
      </c>
      <c r="C5960" s="103">
        <v>42253</v>
      </c>
      <c r="D5960" s="102">
        <v>5</v>
      </c>
      <c r="E5960" s="5">
        <v>0</v>
      </c>
      <c r="F5960" s="5">
        <v>241.85900000000004</v>
      </c>
      <c r="G5960" s="5">
        <v>1241.5889999999999</v>
      </c>
      <c r="H5960" s="5">
        <v>0.53900000000000003</v>
      </c>
      <c r="J5960" s="130"/>
    </row>
    <row r="5961" spans="1:10">
      <c r="A5961" s="100">
        <f t="shared" si="93"/>
        <v>2015</v>
      </c>
      <c r="B5961" s="102">
        <v>9</v>
      </c>
      <c r="C5961" s="103">
        <v>42253</v>
      </c>
      <c r="D5961" s="102">
        <v>6</v>
      </c>
      <c r="E5961" s="5">
        <v>0</v>
      </c>
      <c r="F5961" s="5">
        <v>241.809</v>
      </c>
      <c r="G5961" s="5">
        <v>1211.4229999999998</v>
      </c>
      <c r="H5961" s="5">
        <v>0.53600000000000003</v>
      </c>
      <c r="J5961" s="130"/>
    </row>
    <row r="5962" spans="1:10">
      <c r="A5962" s="100">
        <f t="shared" si="93"/>
        <v>2015</v>
      </c>
      <c r="B5962" s="102">
        <v>9</v>
      </c>
      <c r="C5962" s="103">
        <v>42253</v>
      </c>
      <c r="D5962" s="102">
        <v>7</v>
      </c>
      <c r="E5962" s="5">
        <v>0</v>
      </c>
      <c r="F5962" s="5">
        <v>237.87400000000002</v>
      </c>
      <c r="G5962" s="5">
        <v>1196.3000000000002</v>
      </c>
      <c r="H5962" s="5">
        <v>1.5590000000000002</v>
      </c>
      <c r="J5962" s="130"/>
    </row>
    <row r="5963" spans="1:10">
      <c r="A5963" s="100">
        <f t="shared" si="93"/>
        <v>2015</v>
      </c>
      <c r="B5963" s="102">
        <v>9</v>
      </c>
      <c r="C5963" s="103">
        <v>42253</v>
      </c>
      <c r="D5963" s="102">
        <v>8</v>
      </c>
      <c r="E5963" s="5">
        <v>0</v>
      </c>
      <c r="F5963" s="5">
        <v>237.78799999999998</v>
      </c>
      <c r="G5963" s="5">
        <v>1211.1100000000001</v>
      </c>
      <c r="H5963" s="5">
        <v>1.758</v>
      </c>
      <c r="J5963" s="130"/>
    </row>
    <row r="5964" spans="1:10">
      <c r="A5964" s="100">
        <f t="shared" si="93"/>
        <v>2015</v>
      </c>
      <c r="B5964" s="102">
        <v>9</v>
      </c>
      <c r="C5964" s="103">
        <v>42253</v>
      </c>
      <c r="D5964" s="102">
        <v>9</v>
      </c>
      <c r="E5964" s="5">
        <v>0</v>
      </c>
      <c r="F5964" s="5">
        <v>237.96199999999999</v>
      </c>
      <c r="G5964" s="5">
        <v>1229.5239999999999</v>
      </c>
      <c r="H5964" s="5">
        <v>11.582000000000001</v>
      </c>
      <c r="J5964" s="130"/>
    </row>
    <row r="5965" spans="1:10">
      <c r="A5965" s="100">
        <f t="shared" si="93"/>
        <v>2015</v>
      </c>
      <c r="B5965" s="102">
        <v>9</v>
      </c>
      <c r="C5965" s="103">
        <v>42253</v>
      </c>
      <c r="D5965" s="102">
        <v>10</v>
      </c>
      <c r="E5965" s="5">
        <v>0</v>
      </c>
      <c r="F5965" s="5">
        <v>237.74799999999999</v>
      </c>
      <c r="G5965" s="5">
        <v>1252.4649999999997</v>
      </c>
      <c r="H5965" s="5">
        <v>15.46</v>
      </c>
      <c r="J5965" s="130"/>
    </row>
    <row r="5966" spans="1:10">
      <c r="A5966" s="100">
        <f t="shared" si="93"/>
        <v>2015</v>
      </c>
      <c r="B5966" s="102">
        <v>9</v>
      </c>
      <c r="C5966" s="103">
        <v>42253</v>
      </c>
      <c r="D5966" s="102">
        <v>11</v>
      </c>
      <c r="E5966" s="5">
        <v>0</v>
      </c>
      <c r="F5966" s="5">
        <v>237.14200000000002</v>
      </c>
      <c r="G5966" s="5">
        <v>1257.8200000000002</v>
      </c>
      <c r="H5966" s="5">
        <v>14.609000000000002</v>
      </c>
      <c r="J5966" s="130"/>
    </row>
    <row r="5967" spans="1:10">
      <c r="A5967" s="100">
        <f t="shared" si="93"/>
        <v>2015</v>
      </c>
      <c r="B5967" s="102">
        <v>9</v>
      </c>
      <c r="C5967" s="103">
        <v>42253</v>
      </c>
      <c r="D5967" s="102">
        <v>12</v>
      </c>
      <c r="E5967" s="5">
        <v>0</v>
      </c>
      <c r="F5967" s="5">
        <v>237.68899999999999</v>
      </c>
      <c r="G5967" s="5">
        <v>1255.4910000000002</v>
      </c>
      <c r="H5967" s="5">
        <v>10.964</v>
      </c>
      <c r="J5967" s="130"/>
    </row>
    <row r="5968" spans="1:10">
      <c r="A5968" s="100">
        <f t="shared" si="93"/>
        <v>2015</v>
      </c>
      <c r="B5968" s="102">
        <v>9</v>
      </c>
      <c r="C5968" s="103">
        <v>42253</v>
      </c>
      <c r="D5968" s="102">
        <v>13</v>
      </c>
      <c r="E5968" s="5">
        <v>0</v>
      </c>
      <c r="F5968" s="5">
        <v>238.02100000000004</v>
      </c>
      <c r="G5968" s="5">
        <v>1250.1980000000001</v>
      </c>
      <c r="H5968" s="5">
        <v>3.835</v>
      </c>
      <c r="J5968" s="130"/>
    </row>
    <row r="5969" spans="1:10">
      <c r="A5969" s="100">
        <f t="shared" si="93"/>
        <v>2015</v>
      </c>
      <c r="B5969" s="102">
        <v>9</v>
      </c>
      <c r="C5969" s="103">
        <v>42253</v>
      </c>
      <c r="D5969" s="102">
        <v>14</v>
      </c>
      <c r="E5969" s="5">
        <v>0</v>
      </c>
      <c r="F5969" s="5">
        <v>237.80900000000003</v>
      </c>
      <c r="G5969" s="5">
        <v>1225.3509999999999</v>
      </c>
      <c r="H5969" s="5">
        <v>3.7710000000000004</v>
      </c>
      <c r="J5969" s="130"/>
    </row>
    <row r="5970" spans="1:10">
      <c r="A5970" s="100">
        <f t="shared" si="93"/>
        <v>2015</v>
      </c>
      <c r="B5970" s="102">
        <v>9</v>
      </c>
      <c r="C5970" s="103">
        <v>42253</v>
      </c>
      <c r="D5970" s="102">
        <v>15</v>
      </c>
      <c r="E5970" s="5">
        <v>0</v>
      </c>
      <c r="F5970" s="5">
        <v>237.85700000000003</v>
      </c>
      <c r="G5970" s="5">
        <v>1183.7690000000002</v>
      </c>
      <c r="H5970" s="5">
        <v>3.8040000000000003</v>
      </c>
      <c r="J5970" s="130"/>
    </row>
    <row r="5971" spans="1:10">
      <c r="A5971" s="100">
        <f t="shared" si="93"/>
        <v>2015</v>
      </c>
      <c r="B5971" s="102">
        <v>9</v>
      </c>
      <c r="C5971" s="103">
        <v>42253</v>
      </c>
      <c r="D5971" s="102">
        <v>16</v>
      </c>
      <c r="E5971" s="5">
        <v>0</v>
      </c>
      <c r="F5971" s="5">
        <v>237.71600000000001</v>
      </c>
      <c r="G5971" s="5">
        <v>1219.6460000000002</v>
      </c>
      <c r="H5971" s="5">
        <v>3.2040000000000002</v>
      </c>
      <c r="J5971" s="130"/>
    </row>
    <row r="5972" spans="1:10">
      <c r="A5972" s="100">
        <f t="shared" si="93"/>
        <v>2015</v>
      </c>
      <c r="B5972" s="102">
        <v>9</v>
      </c>
      <c r="C5972" s="103">
        <v>42253</v>
      </c>
      <c r="D5972" s="102">
        <v>17</v>
      </c>
      <c r="E5972" s="5">
        <v>0</v>
      </c>
      <c r="F5972" s="5">
        <v>237.489</v>
      </c>
      <c r="G5972" s="5">
        <v>1216.221</v>
      </c>
      <c r="H5972" s="5">
        <v>2.984</v>
      </c>
      <c r="J5972" s="130"/>
    </row>
    <row r="5973" spans="1:10">
      <c r="A5973" s="100">
        <f t="shared" si="93"/>
        <v>2015</v>
      </c>
      <c r="B5973" s="102">
        <v>9</v>
      </c>
      <c r="C5973" s="103">
        <v>42253</v>
      </c>
      <c r="D5973" s="102">
        <v>18</v>
      </c>
      <c r="E5973" s="5">
        <v>0</v>
      </c>
      <c r="F5973" s="5">
        <v>237.23200000000006</v>
      </c>
      <c r="G5973" s="5">
        <v>1331.8359999999998</v>
      </c>
      <c r="H5973" s="5">
        <v>3.1070000000000002</v>
      </c>
      <c r="J5973" s="130"/>
    </row>
    <row r="5974" spans="1:10">
      <c r="A5974" s="100">
        <f t="shared" si="93"/>
        <v>2015</v>
      </c>
      <c r="B5974" s="102">
        <v>9</v>
      </c>
      <c r="C5974" s="103">
        <v>42253</v>
      </c>
      <c r="D5974" s="102">
        <v>19</v>
      </c>
      <c r="E5974" s="5">
        <v>0</v>
      </c>
      <c r="F5974" s="5">
        <v>253.20800000000008</v>
      </c>
      <c r="G5974" s="5">
        <v>1381.557</v>
      </c>
      <c r="H5974" s="5">
        <v>4.8330000000000002</v>
      </c>
      <c r="J5974" s="130"/>
    </row>
    <row r="5975" spans="1:10">
      <c r="A5975" s="100">
        <f t="shared" si="93"/>
        <v>2015</v>
      </c>
      <c r="B5975" s="102">
        <v>9</v>
      </c>
      <c r="C5975" s="103">
        <v>42253</v>
      </c>
      <c r="D5975" s="102">
        <v>20</v>
      </c>
      <c r="E5975" s="5">
        <v>0</v>
      </c>
      <c r="F5975" s="5">
        <v>298.39300000000003</v>
      </c>
      <c r="G5975" s="5">
        <v>1411.528</v>
      </c>
      <c r="H5975" s="5">
        <v>13.34</v>
      </c>
      <c r="J5975" s="130"/>
    </row>
    <row r="5976" spans="1:10">
      <c r="A5976" s="100">
        <f t="shared" si="93"/>
        <v>2015</v>
      </c>
      <c r="B5976" s="102">
        <v>9</v>
      </c>
      <c r="C5976" s="103">
        <v>42253</v>
      </c>
      <c r="D5976" s="102">
        <v>21</v>
      </c>
      <c r="E5976" s="5">
        <v>0</v>
      </c>
      <c r="F5976" s="5">
        <v>301.23400000000004</v>
      </c>
      <c r="G5976" s="5">
        <v>1437.7249999999999</v>
      </c>
      <c r="H5976" s="5">
        <v>20.484000000000002</v>
      </c>
      <c r="J5976" s="130"/>
    </row>
    <row r="5977" spans="1:10">
      <c r="A5977" s="100">
        <f t="shared" si="93"/>
        <v>2015</v>
      </c>
      <c r="B5977" s="102">
        <v>9</v>
      </c>
      <c r="C5977" s="103">
        <v>42253</v>
      </c>
      <c r="D5977" s="102">
        <v>22</v>
      </c>
      <c r="E5977" s="5">
        <v>0</v>
      </c>
      <c r="F5977" s="5">
        <v>300.97500000000002</v>
      </c>
      <c r="G5977" s="5">
        <v>1437.9969999999998</v>
      </c>
      <c r="H5977" s="5">
        <v>20.386000000000003</v>
      </c>
      <c r="J5977" s="130"/>
    </row>
    <row r="5978" spans="1:10">
      <c r="A5978" s="100">
        <f t="shared" si="93"/>
        <v>2015</v>
      </c>
      <c r="B5978" s="102">
        <v>9</v>
      </c>
      <c r="C5978" s="103">
        <v>42253</v>
      </c>
      <c r="D5978" s="102">
        <v>23</v>
      </c>
      <c r="E5978" s="5">
        <v>0</v>
      </c>
      <c r="F5978" s="5">
        <v>301.56299999999993</v>
      </c>
      <c r="G5978" s="5">
        <v>1397.4810000000002</v>
      </c>
      <c r="H5978" s="5">
        <v>18.293000000000003</v>
      </c>
      <c r="J5978" s="130"/>
    </row>
    <row r="5979" spans="1:10">
      <c r="A5979" s="100">
        <f t="shared" si="93"/>
        <v>2015</v>
      </c>
      <c r="B5979" s="102">
        <v>9</v>
      </c>
      <c r="C5979" s="103">
        <v>42253</v>
      </c>
      <c r="D5979" s="102">
        <v>24</v>
      </c>
      <c r="E5979" s="5">
        <v>0</v>
      </c>
      <c r="F5979" s="5">
        <v>301.67399999999998</v>
      </c>
      <c r="G5979" s="5">
        <v>1265.7760000000001</v>
      </c>
      <c r="H5979" s="5">
        <v>16.106999999999999</v>
      </c>
      <c r="J5979" s="130"/>
    </row>
    <row r="5980" spans="1:10">
      <c r="A5980" s="100">
        <f t="shared" si="93"/>
        <v>2015</v>
      </c>
      <c r="B5980" s="102">
        <v>9</v>
      </c>
      <c r="C5980" s="103">
        <v>42254</v>
      </c>
      <c r="D5980" s="102">
        <v>1</v>
      </c>
      <c r="E5980" s="5">
        <v>0</v>
      </c>
      <c r="F5980" s="5">
        <v>294.24799999999999</v>
      </c>
      <c r="G5980" s="5">
        <v>1216.54</v>
      </c>
      <c r="H5980" s="5">
        <v>7.7029999999999994</v>
      </c>
      <c r="J5980" s="130"/>
    </row>
    <row r="5981" spans="1:10">
      <c r="A5981" s="100">
        <f t="shared" si="93"/>
        <v>2015</v>
      </c>
      <c r="B5981" s="102">
        <v>9</v>
      </c>
      <c r="C5981" s="103">
        <v>42254</v>
      </c>
      <c r="D5981" s="102">
        <v>2</v>
      </c>
      <c r="E5981" s="5">
        <v>0</v>
      </c>
      <c r="F5981" s="5">
        <v>294.23099999999999</v>
      </c>
      <c r="G5981" s="5">
        <v>1204.675</v>
      </c>
      <c r="H5981" s="5">
        <v>0.9900000000000001</v>
      </c>
      <c r="J5981" s="130"/>
    </row>
    <row r="5982" spans="1:10">
      <c r="A5982" s="100">
        <f t="shared" si="93"/>
        <v>2015</v>
      </c>
      <c r="B5982" s="102">
        <v>9</v>
      </c>
      <c r="C5982" s="103">
        <v>42254</v>
      </c>
      <c r="D5982" s="102">
        <v>3</v>
      </c>
      <c r="E5982" s="5">
        <v>0</v>
      </c>
      <c r="F5982" s="5">
        <v>294.11099999999999</v>
      </c>
      <c r="G5982" s="5">
        <v>1203.2850000000001</v>
      </c>
      <c r="H5982" s="5">
        <v>0.56200000000000006</v>
      </c>
      <c r="J5982" s="130"/>
    </row>
    <row r="5983" spans="1:10">
      <c r="A5983" s="100">
        <f t="shared" si="93"/>
        <v>2015</v>
      </c>
      <c r="B5983" s="102">
        <v>9</v>
      </c>
      <c r="C5983" s="103">
        <v>42254</v>
      </c>
      <c r="D5983" s="102">
        <v>4</v>
      </c>
      <c r="E5983" s="5">
        <v>0</v>
      </c>
      <c r="F5983" s="5">
        <v>294.61700000000002</v>
      </c>
      <c r="G5983" s="5">
        <v>1213.7060000000004</v>
      </c>
      <c r="H5983" s="5">
        <v>0.56400000000000006</v>
      </c>
      <c r="J5983" s="130"/>
    </row>
    <row r="5984" spans="1:10">
      <c r="A5984" s="100">
        <f t="shared" si="93"/>
        <v>2015</v>
      </c>
      <c r="B5984" s="102">
        <v>9</v>
      </c>
      <c r="C5984" s="103">
        <v>42254</v>
      </c>
      <c r="D5984" s="102">
        <v>5</v>
      </c>
      <c r="E5984" s="5">
        <v>0</v>
      </c>
      <c r="F5984" s="5">
        <v>296.94499999999999</v>
      </c>
      <c r="G5984" s="5">
        <v>1222.3719999999998</v>
      </c>
      <c r="H5984" s="5">
        <v>0.56200000000000006</v>
      </c>
      <c r="J5984" s="130"/>
    </row>
    <row r="5985" spans="1:10">
      <c r="A5985" s="100">
        <f t="shared" si="93"/>
        <v>2015</v>
      </c>
      <c r="B5985" s="102">
        <v>9</v>
      </c>
      <c r="C5985" s="103">
        <v>42254</v>
      </c>
      <c r="D5985" s="102">
        <v>6</v>
      </c>
      <c r="E5985" s="5">
        <v>0</v>
      </c>
      <c r="F5985" s="5">
        <v>310.94</v>
      </c>
      <c r="G5985" s="5">
        <v>1257.752</v>
      </c>
      <c r="H5985" s="5">
        <v>0.56400000000000006</v>
      </c>
      <c r="J5985" s="130"/>
    </row>
    <row r="5986" spans="1:10">
      <c r="A5986" s="100">
        <f t="shared" si="93"/>
        <v>2015</v>
      </c>
      <c r="B5986" s="102">
        <v>9</v>
      </c>
      <c r="C5986" s="103">
        <v>42254</v>
      </c>
      <c r="D5986" s="102">
        <v>7</v>
      </c>
      <c r="E5986" s="5">
        <v>0</v>
      </c>
      <c r="F5986" s="5">
        <v>340.37599999999998</v>
      </c>
      <c r="G5986" s="5">
        <v>1312.8290000000002</v>
      </c>
      <c r="H5986" s="5">
        <v>2.8030000000000004</v>
      </c>
      <c r="J5986" s="130"/>
    </row>
    <row r="5987" spans="1:10">
      <c r="A5987" s="100">
        <f t="shared" si="93"/>
        <v>2015</v>
      </c>
      <c r="B5987" s="102">
        <v>9</v>
      </c>
      <c r="C5987" s="103">
        <v>42254</v>
      </c>
      <c r="D5987" s="102">
        <v>8</v>
      </c>
      <c r="E5987" s="5">
        <v>0</v>
      </c>
      <c r="F5987" s="5">
        <v>376.63800000000003</v>
      </c>
      <c r="G5987" s="5">
        <v>1306.0890000000002</v>
      </c>
      <c r="H5987" s="5">
        <v>11.246</v>
      </c>
      <c r="J5987" s="130"/>
    </row>
    <row r="5988" spans="1:10">
      <c r="A5988" s="100">
        <f t="shared" si="93"/>
        <v>2015</v>
      </c>
      <c r="B5988" s="102">
        <v>9</v>
      </c>
      <c r="C5988" s="103">
        <v>42254</v>
      </c>
      <c r="D5988" s="102">
        <v>9</v>
      </c>
      <c r="E5988" s="5">
        <v>0</v>
      </c>
      <c r="F5988" s="5">
        <v>387.416</v>
      </c>
      <c r="G5988" s="5">
        <v>1378.579</v>
      </c>
      <c r="H5988" s="5">
        <v>17.538999999999998</v>
      </c>
      <c r="J5988" s="130"/>
    </row>
    <row r="5989" spans="1:10">
      <c r="A5989" s="100">
        <f t="shared" si="93"/>
        <v>2015</v>
      </c>
      <c r="B5989" s="102">
        <v>9</v>
      </c>
      <c r="C5989" s="103">
        <v>42254</v>
      </c>
      <c r="D5989" s="102">
        <v>10</v>
      </c>
      <c r="E5989" s="5">
        <v>0</v>
      </c>
      <c r="F5989" s="5">
        <v>389.48900000000003</v>
      </c>
      <c r="G5989" s="5">
        <v>1397.1750000000002</v>
      </c>
      <c r="H5989" s="5">
        <v>22.031999999999996</v>
      </c>
      <c r="J5989" s="130"/>
    </row>
    <row r="5990" spans="1:10">
      <c r="A5990" s="100">
        <f t="shared" si="93"/>
        <v>2015</v>
      </c>
      <c r="B5990" s="102">
        <v>9</v>
      </c>
      <c r="C5990" s="103">
        <v>42254</v>
      </c>
      <c r="D5990" s="102">
        <v>11</v>
      </c>
      <c r="E5990" s="5">
        <v>0</v>
      </c>
      <c r="F5990" s="5">
        <v>389.64400000000006</v>
      </c>
      <c r="G5990" s="5">
        <v>1409.1320000000001</v>
      </c>
      <c r="H5990" s="5">
        <v>29.990000000000006</v>
      </c>
      <c r="J5990" s="130"/>
    </row>
    <row r="5991" spans="1:10">
      <c r="A5991" s="100">
        <f t="shared" si="93"/>
        <v>2015</v>
      </c>
      <c r="B5991" s="102">
        <v>9</v>
      </c>
      <c r="C5991" s="103">
        <v>42254</v>
      </c>
      <c r="D5991" s="102">
        <v>12</v>
      </c>
      <c r="E5991" s="5">
        <v>0</v>
      </c>
      <c r="F5991" s="5">
        <v>390.17699999999996</v>
      </c>
      <c r="G5991" s="5">
        <v>1436.7370000000001</v>
      </c>
      <c r="H5991" s="5">
        <v>30.501000000000001</v>
      </c>
      <c r="J5991" s="130"/>
    </row>
    <row r="5992" spans="1:10">
      <c r="A5992" s="100">
        <f t="shared" si="93"/>
        <v>2015</v>
      </c>
      <c r="B5992" s="102">
        <v>9</v>
      </c>
      <c r="C5992" s="103">
        <v>42254</v>
      </c>
      <c r="D5992" s="102">
        <v>13</v>
      </c>
      <c r="E5992" s="5">
        <v>0</v>
      </c>
      <c r="F5992" s="5">
        <v>391.45100000000014</v>
      </c>
      <c r="G5992" s="5">
        <v>1466.4210000000003</v>
      </c>
      <c r="H5992" s="5">
        <v>32.634</v>
      </c>
      <c r="J5992" s="130"/>
    </row>
    <row r="5993" spans="1:10">
      <c r="A5993" s="100">
        <f t="shared" si="93"/>
        <v>2015</v>
      </c>
      <c r="B5993" s="102">
        <v>9</v>
      </c>
      <c r="C5993" s="103">
        <v>42254</v>
      </c>
      <c r="D5993" s="102">
        <v>14</v>
      </c>
      <c r="E5993" s="5">
        <v>0</v>
      </c>
      <c r="F5993" s="5">
        <v>394.61300000000006</v>
      </c>
      <c r="G5993" s="5">
        <v>1478.702</v>
      </c>
      <c r="H5993" s="5">
        <v>30.021000000000001</v>
      </c>
      <c r="J5993" s="130"/>
    </row>
    <row r="5994" spans="1:10">
      <c r="A5994" s="100">
        <f t="shared" si="93"/>
        <v>2015</v>
      </c>
      <c r="B5994" s="102">
        <v>9</v>
      </c>
      <c r="C5994" s="103">
        <v>42254</v>
      </c>
      <c r="D5994" s="102">
        <v>15</v>
      </c>
      <c r="E5994" s="5">
        <v>0</v>
      </c>
      <c r="F5994" s="5">
        <v>396.07699999999994</v>
      </c>
      <c r="G5994" s="5">
        <v>1482.6079999999999</v>
      </c>
      <c r="H5994" s="5">
        <v>25.969999999999995</v>
      </c>
      <c r="J5994" s="130"/>
    </row>
    <row r="5995" spans="1:10">
      <c r="A5995" s="100">
        <f t="shared" si="93"/>
        <v>2015</v>
      </c>
      <c r="B5995" s="102">
        <v>9</v>
      </c>
      <c r="C5995" s="103">
        <v>42254</v>
      </c>
      <c r="D5995" s="102">
        <v>16</v>
      </c>
      <c r="E5995" s="5">
        <v>0</v>
      </c>
      <c r="F5995" s="5">
        <v>395.33700000000005</v>
      </c>
      <c r="G5995" s="5">
        <v>1477.3740000000003</v>
      </c>
      <c r="H5995" s="5">
        <v>23.896000000000001</v>
      </c>
      <c r="J5995" s="130"/>
    </row>
    <row r="5996" spans="1:10">
      <c r="A5996" s="100">
        <f t="shared" si="93"/>
        <v>2015</v>
      </c>
      <c r="B5996" s="102">
        <v>9</v>
      </c>
      <c r="C5996" s="103">
        <v>42254</v>
      </c>
      <c r="D5996" s="102">
        <v>17</v>
      </c>
      <c r="E5996" s="5">
        <v>0</v>
      </c>
      <c r="F5996" s="5">
        <v>394.00100000000003</v>
      </c>
      <c r="G5996" s="5">
        <v>1477.6579999999999</v>
      </c>
      <c r="H5996" s="5">
        <v>22.407000000000004</v>
      </c>
      <c r="J5996" s="130"/>
    </row>
    <row r="5997" spans="1:10">
      <c r="A5997" s="100">
        <f t="shared" si="93"/>
        <v>2015</v>
      </c>
      <c r="B5997" s="102">
        <v>9</v>
      </c>
      <c r="C5997" s="103">
        <v>42254</v>
      </c>
      <c r="D5997" s="102">
        <v>18</v>
      </c>
      <c r="E5997" s="5">
        <v>0</v>
      </c>
      <c r="F5997" s="5">
        <v>393.91500000000008</v>
      </c>
      <c r="G5997" s="5">
        <v>1470.6840000000002</v>
      </c>
      <c r="H5997" s="5">
        <v>24.288</v>
      </c>
      <c r="J5997" s="130"/>
    </row>
    <row r="5998" spans="1:10">
      <c r="A5998" s="100">
        <f t="shared" si="93"/>
        <v>2015</v>
      </c>
      <c r="B5998" s="102">
        <v>9</v>
      </c>
      <c r="C5998" s="103">
        <v>42254</v>
      </c>
      <c r="D5998" s="102">
        <v>19</v>
      </c>
      <c r="E5998" s="5">
        <v>0</v>
      </c>
      <c r="F5998" s="5">
        <v>393.57300000000004</v>
      </c>
      <c r="G5998" s="5">
        <v>1483.4160000000002</v>
      </c>
      <c r="H5998" s="5">
        <v>48.564000000000007</v>
      </c>
      <c r="J5998" s="130"/>
    </row>
    <row r="5999" spans="1:10">
      <c r="A5999" s="100">
        <f t="shared" si="93"/>
        <v>2015</v>
      </c>
      <c r="B5999" s="102">
        <v>9</v>
      </c>
      <c r="C5999" s="103">
        <v>42254</v>
      </c>
      <c r="D5999" s="102">
        <v>20</v>
      </c>
      <c r="E5999" s="5">
        <v>0</v>
      </c>
      <c r="F5999" s="5">
        <v>393.01299999999998</v>
      </c>
      <c r="G5999" s="5">
        <v>1578.7520000000002</v>
      </c>
      <c r="H5999" s="5">
        <v>64.936999999999998</v>
      </c>
      <c r="J5999" s="130"/>
    </row>
    <row r="6000" spans="1:10">
      <c r="A6000" s="100">
        <f t="shared" si="93"/>
        <v>2015</v>
      </c>
      <c r="B6000" s="102">
        <v>9</v>
      </c>
      <c r="C6000" s="103">
        <v>42254</v>
      </c>
      <c r="D6000" s="102">
        <v>21</v>
      </c>
      <c r="E6000" s="5">
        <v>0</v>
      </c>
      <c r="F6000" s="5">
        <v>391.63700000000011</v>
      </c>
      <c r="G6000" s="5">
        <v>1620.568</v>
      </c>
      <c r="H6000" s="5">
        <v>73.974999999999994</v>
      </c>
      <c r="J6000" s="130"/>
    </row>
    <row r="6001" spans="1:10">
      <c r="A6001" s="100">
        <f t="shared" si="93"/>
        <v>2015</v>
      </c>
      <c r="B6001" s="102">
        <v>9</v>
      </c>
      <c r="C6001" s="103">
        <v>42254</v>
      </c>
      <c r="D6001" s="102">
        <v>22</v>
      </c>
      <c r="E6001" s="5">
        <v>0</v>
      </c>
      <c r="F6001" s="5">
        <v>392.44299999999998</v>
      </c>
      <c r="G6001" s="5">
        <v>1633.5219999999999</v>
      </c>
      <c r="H6001" s="5">
        <v>68.943999999999988</v>
      </c>
      <c r="J6001" s="130"/>
    </row>
    <row r="6002" spans="1:10">
      <c r="A6002" s="100">
        <f t="shared" si="93"/>
        <v>2015</v>
      </c>
      <c r="B6002" s="102">
        <v>9</v>
      </c>
      <c r="C6002" s="103">
        <v>42254</v>
      </c>
      <c r="D6002" s="102">
        <v>23</v>
      </c>
      <c r="E6002" s="5">
        <v>0</v>
      </c>
      <c r="F6002" s="5">
        <v>392.78399999999999</v>
      </c>
      <c r="G6002" s="5">
        <v>1599.4639999999999</v>
      </c>
      <c r="H6002" s="5">
        <v>51.209000000000003</v>
      </c>
      <c r="J6002" s="130"/>
    </row>
    <row r="6003" spans="1:10">
      <c r="A6003" s="100">
        <f t="shared" si="93"/>
        <v>2015</v>
      </c>
      <c r="B6003" s="102">
        <v>9</v>
      </c>
      <c r="C6003" s="103">
        <v>42254</v>
      </c>
      <c r="D6003" s="102">
        <v>24</v>
      </c>
      <c r="E6003" s="5">
        <v>0</v>
      </c>
      <c r="F6003" s="5">
        <v>393.16399999999999</v>
      </c>
      <c r="G6003" s="5">
        <v>1546.69</v>
      </c>
      <c r="H6003" s="5">
        <v>25.015000000000004</v>
      </c>
      <c r="J6003" s="130"/>
    </row>
    <row r="6004" spans="1:10">
      <c r="A6004" s="100">
        <f t="shared" si="93"/>
        <v>2015</v>
      </c>
      <c r="B6004" s="102">
        <v>9</v>
      </c>
      <c r="C6004" s="103">
        <v>42255</v>
      </c>
      <c r="D6004" s="102">
        <v>1</v>
      </c>
      <c r="E6004" s="5">
        <v>0</v>
      </c>
      <c r="F6004" s="5">
        <v>394.34899999999999</v>
      </c>
      <c r="G6004" s="5">
        <v>1371.9979999999998</v>
      </c>
      <c r="H6004" s="5">
        <v>9.0990000000000002</v>
      </c>
      <c r="J6004" s="130"/>
    </row>
    <row r="6005" spans="1:10">
      <c r="A6005" s="100">
        <f t="shared" si="93"/>
        <v>2015</v>
      </c>
      <c r="B6005" s="102">
        <v>9</v>
      </c>
      <c r="C6005" s="103">
        <v>42255</v>
      </c>
      <c r="D6005" s="102">
        <v>2</v>
      </c>
      <c r="E6005" s="5">
        <v>0</v>
      </c>
      <c r="F6005" s="5">
        <v>394.81700000000006</v>
      </c>
      <c r="G6005" s="5">
        <v>1302.1069999999995</v>
      </c>
      <c r="H6005" s="5">
        <v>3.806</v>
      </c>
      <c r="J6005" s="130"/>
    </row>
    <row r="6006" spans="1:10">
      <c r="A6006" s="100">
        <f t="shared" si="93"/>
        <v>2015</v>
      </c>
      <c r="B6006" s="102">
        <v>9</v>
      </c>
      <c r="C6006" s="103">
        <v>42255</v>
      </c>
      <c r="D6006" s="102">
        <v>3</v>
      </c>
      <c r="E6006" s="5">
        <v>0</v>
      </c>
      <c r="F6006" s="5">
        <v>393.30200000000008</v>
      </c>
      <c r="G6006" s="5">
        <v>1243.7229999999997</v>
      </c>
      <c r="H6006" s="5">
        <v>3.3620000000000001</v>
      </c>
      <c r="J6006" s="130"/>
    </row>
    <row r="6007" spans="1:10">
      <c r="A6007" s="100">
        <f t="shared" si="93"/>
        <v>2015</v>
      </c>
      <c r="B6007" s="102">
        <v>9</v>
      </c>
      <c r="C6007" s="103">
        <v>42255</v>
      </c>
      <c r="D6007" s="102">
        <v>4</v>
      </c>
      <c r="E6007" s="5">
        <v>0</v>
      </c>
      <c r="F6007" s="5">
        <v>394.43799999999999</v>
      </c>
      <c r="G6007" s="5">
        <v>1265.1020000000001</v>
      </c>
      <c r="H6007" s="5">
        <v>3.3740000000000006</v>
      </c>
      <c r="J6007" s="130"/>
    </row>
    <row r="6008" spans="1:10">
      <c r="A6008" s="100">
        <f t="shared" si="93"/>
        <v>2015</v>
      </c>
      <c r="B6008" s="102">
        <v>9</v>
      </c>
      <c r="C6008" s="103">
        <v>42255</v>
      </c>
      <c r="D6008" s="102">
        <v>5</v>
      </c>
      <c r="E6008" s="5">
        <v>0</v>
      </c>
      <c r="F6008" s="5">
        <v>394.98099999999999</v>
      </c>
      <c r="G6008" s="5">
        <v>1265.8840000000002</v>
      </c>
      <c r="H6008" s="5">
        <v>3.3760000000000003</v>
      </c>
      <c r="J6008" s="130"/>
    </row>
    <row r="6009" spans="1:10">
      <c r="A6009" s="100">
        <f t="shared" si="93"/>
        <v>2015</v>
      </c>
      <c r="B6009" s="102">
        <v>9</v>
      </c>
      <c r="C6009" s="103">
        <v>42255</v>
      </c>
      <c r="D6009" s="102">
        <v>6</v>
      </c>
      <c r="E6009" s="5">
        <v>0</v>
      </c>
      <c r="F6009" s="5">
        <v>394.97699999999998</v>
      </c>
      <c r="G6009" s="5">
        <v>1261.183</v>
      </c>
      <c r="H6009" s="5">
        <v>3.3660000000000005</v>
      </c>
      <c r="J6009" s="130"/>
    </row>
    <row r="6010" spans="1:10">
      <c r="A6010" s="100">
        <f t="shared" si="93"/>
        <v>2015</v>
      </c>
      <c r="B6010" s="102">
        <v>9</v>
      </c>
      <c r="C6010" s="103">
        <v>42255</v>
      </c>
      <c r="D6010" s="102">
        <v>7</v>
      </c>
      <c r="E6010" s="5">
        <v>0</v>
      </c>
      <c r="F6010" s="5">
        <v>393.6</v>
      </c>
      <c r="G6010" s="5">
        <v>1314.7449999999999</v>
      </c>
      <c r="H6010" s="5">
        <v>7.0610000000000017</v>
      </c>
      <c r="J6010" s="130"/>
    </row>
    <row r="6011" spans="1:10">
      <c r="A6011" s="100">
        <f t="shared" si="93"/>
        <v>2015</v>
      </c>
      <c r="B6011" s="102">
        <v>9</v>
      </c>
      <c r="C6011" s="103">
        <v>42255</v>
      </c>
      <c r="D6011" s="102">
        <v>8</v>
      </c>
      <c r="E6011" s="5">
        <v>0</v>
      </c>
      <c r="F6011" s="5">
        <v>392.024</v>
      </c>
      <c r="G6011" s="5">
        <v>1321.6140000000003</v>
      </c>
      <c r="H6011" s="5">
        <v>15.376000000000003</v>
      </c>
      <c r="J6011" s="130"/>
    </row>
    <row r="6012" spans="1:10">
      <c r="A6012" s="100">
        <f t="shared" si="93"/>
        <v>2015</v>
      </c>
      <c r="B6012" s="102">
        <v>9</v>
      </c>
      <c r="C6012" s="103">
        <v>42255</v>
      </c>
      <c r="D6012" s="102">
        <v>9</v>
      </c>
      <c r="E6012" s="5">
        <v>0</v>
      </c>
      <c r="F6012" s="5">
        <v>393.10200000000003</v>
      </c>
      <c r="G6012" s="5">
        <v>1322.9340000000007</v>
      </c>
      <c r="H6012" s="5">
        <v>20.997000000000003</v>
      </c>
      <c r="J6012" s="130"/>
    </row>
    <row r="6013" spans="1:10">
      <c r="A6013" s="100">
        <f t="shared" si="93"/>
        <v>2015</v>
      </c>
      <c r="B6013" s="102">
        <v>9</v>
      </c>
      <c r="C6013" s="103">
        <v>42255</v>
      </c>
      <c r="D6013" s="102">
        <v>10</v>
      </c>
      <c r="E6013" s="5">
        <v>0</v>
      </c>
      <c r="F6013" s="5">
        <v>355.36399999999998</v>
      </c>
      <c r="G6013" s="5">
        <v>1355.5990000000004</v>
      </c>
      <c r="H6013" s="5">
        <v>28.984999999999999</v>
      </c>
      <c r="J6013" s="130"/>
    </row>
    <row r="6014" spans="1:10">
      <c r="A6014" s="100">
        <f t="shared" si="93"/>
        <v>2015</v>
      </c>
      <c r="B6014" s="102">
        <v>9</v>
      </c>
      <c r="C6014" s="103">
        <v>42255</v>
      </c>
      <c r="D6014" s="102">
        <v>11</v>
      </c>
      <c r="E6014" s="5">
        <v>0</v>
      </c>
      <c r="F6014" s="5">
        <v>356.13500000000005</v>
      </c>
      <c r="G6014" s="5">
        <v>1424.4779999999994</v>
      </c>
      <c r="H6014" s="5">
        <v>32.332999999999998</v>
      </c>
      <c r="J6014" s="130"/>
    </row>
    <row r="6015" spans="1:10">
      <c r="A6015" s="100">
        <f t="shared" si="93"/>
        <v>2015</v>
      </c>
      <c r="B6015" s="102">
        <v>9</v>
      </c>
      <c r="C6015" s="103">
        <v>42255</v>
      </c>
      <c r="D6015" s="102">
        <v>12</v>
      </c>
      <c r="E6015" s="5">
        <v>0</v>
      </c>
      <c r="F6015" s="5">
        <v>377.67099999999999</v>
      </c>
      <c r="G6015" s="5">
        <v>1429.3090000000002</v>
      </c>
      <c r="H6015" s="5">
        <v>42.638999999999996</v>
      </c>
      <c r="J6015" s="130"/>
    </row>
    <row r="6016" spans="1:10">
      <c r="A6016" s="100">
        <f t="shared" si="93"/>
        <v>2015</v>
      </c>
      <c r="B6016" s="102">
        <v>9</v>
      </c>
      <c r="C6016" s="103">
        <v>42255</v>
      </c>
      <c r="D6016" s="102">
        <v>13</v>
      </c>
      <c r="E6016" s="5">
        <v>0</v>
      </c>
      <c r="F6016" s="5">
        <v>387.404</v>
      </c>
      <c r="G6016" s="5">
        <v>1458.5559999999996</v>
      </c>
      <c r="H6016" s="5">
        <v>37.564</v>
      </c>
      <c r="J6016" s="130"/>
    </row>
    <row r="6017" spans="1:10">
      <c r="A6017" s="100">
        <f t="shared" si="93"/>
        <v>2015</v>
      </c>
      <c r="B6017" s="102">
        <v>9</v>
      </c>
      <c r="C6017" s="103">
        <v>42255</v>
      </c>
      <c r="D6017" s="102">
        <v>14</v>
      </c>
      <c r="E6017" s="5">
        <v>0</v>
      </c>
      <c r="F6017" s="5">
        <v>388.298</v>
      </c>
      <c r="G6017" s="5">
        <v>1482.1800000000005</v>
      </c>
      <c r="H6017" s="5">
        <v>35.895999999999994</v>
      </c>
      <c r="J6017" s="130"/>
    </row>
    <row r="6018" spans="1:10">
      <c r="A6018" s="100">
        <f t="shared" si="93"/>
        <v>2015</v>
      </c>
      <c r="B6018" s="102">
        <v>9</v>
      </c>
      <c r="C6018" s="103">
        <v>42255</v>
      </c>
      <c r="D6018" s="102">
        <v>15</v>
      </c>
      <c r="E6018" s="5">
        <v>0</v>
      </c>
      <c r="F6018" s="5">
        <v>385.94899999999996</v>
      </c>
      <c r="G6018" s="5">
        <v>1464.6820000000002</v>
      </c>
      <c r="H6018" s="5">
        <v>35.580999999999996</v>
      </c>
      <c r="J6018" s="130"/>
    </row>
    <row r="6019" spans="1:10">
      <c r="A6019" s="100">
        <f t="shared" si="93"/>
        <v>2015</v>
      </c>
      <c r="B6019" s="102">
        <v>9</v>
      </c>
      <c r="C6019" s="103">
        <v>42255</v>
      </c>
      <c r="D6019" s="102">
        <v>16</v>
      </c>
      <c r="E6019" s="5">
        <v>0</v>
      </c>
      <c r="F6019" s="5">
        <v>387.11899999999997</v>
      </c>
      <c r="G6019" s="5">
        <v>1459.2260000000006</v>
      </c>
      <c r="H6019" s="5">
        <v>36.591000000000008</v>
      </c>
      <c r="J6019" s="130"/>
    </row>
    <row r="6020" spans="1:10">
      <c r="A6020" s="100">
        <f t="shared" si="93"/>
        <v>2015</v>
      </c>
      <c r="B6020" s="102">
        <v>9</v>
      </c>
      <c r="C6020" s="103">
        <v>42255</v>
      </c>
      <c r="D6020" s="102">
        <v>17</v>
      </c>
      <c r="E6020" s="5">
        <v>0</v>
      </c>
      <c r="F6020" s="5">
        <v>381.65999999999997</v>
      </c>
      <c r="G6020" s="5">
        <v>1492.3669999999995</v>
      </c>
      <c r="H6020" s="5">
        <v>36.905000000000001</v>
      </c>
      <c r="J6020" s="130"/>
    </row>
    <row r="6021" spans="1:10">
      <c r="A6021" s="100">
        <f t="shared" ref="A6021:A6084" si="94">YEAR(C6021)</f>
        <v>2015</v>
      </c>
      <c r="B6021" s="102">
        <v>9</v>
      </c>
      <c r="C6021" s="103">
        <v>42255</v>
      </c>
      <c r="D6021" s="102">
        <v>18</v>
      </c>
      <c r="E6021" s="5">
        <v>0</v>
      </c>
      <c r="F6021" s="5">
        <v>379.685</v>
      </c>
      <c r="G6021" s="5">
        <v>1528.4799999999996</v>
      </c>
      <c r="H6021" s="5">
        <v>35.647000000000006</v>
      </c>
      <c r="J6021" s="130"/>
    </row>
    <row r="6022" spans="1:10">
      <c r="A6022" s="100">
        <f t="shared" si="94"/>
        <v>2015</v>
      </c>
      <c r="B6022" s="102">
        <v>9</v>
      </c>
      <c r="C6022" s="103">
        <v>42255</v>
      </c>
      <c r="D6022" s="102">
        <v>19</v>
      </c>
      <c r="E6022" s="5">
        <v>0</v>
      </c>
      <c r="F6022" s="5">
        <v>379.92200000000003</v>
      </c>
      <c r="G6022" s="5">
        <v>1557.4250000000009</v>
      </c>
      <c r="H6022" s="5">
        <v>40.64200000000001</v>
      </c>
      <c r="J6022" s="130"/>
    </row>
    <row r="6023" spans="1:10">
      <c r="A6023" s="100">
        <f t="shared" si="94"/>
        <v>2015</v>
      </c>
      <c r="B6023" s="102">
        <v>9</v>
      </c>
      <c r="C6023" s="103">
        <v>42255</v>
      </c>
      <c r="D6023" s="102">
        <v>20</v>
      </c>
      <c r="E6023" s="5">
        <v>0</v>
      </c>
      <c r="F6023" s="5">
        <v>381.69699999999995</v>
      </c>
      <c r="G6023" s="5">
        <v>1752.5459999999994</v>
      </c>
      <c r="H6023" s="5">
        <v>52.465000000000011</v>
      </c>
      <c r="J6023" s="130"/>
    </row>
    <row r="6024" spans="1:10">
      <c r="A6024" s="100">
        <f t="shared" si="94"/>
        <v>2015</v>
      </c>
      <c r="B6024" s="102">
        <v>9</v>
      </c>
      <c r="C6024" s="103">
        <v>42255</v>
      </c>
      <c r="D6024" s="102">
        <v>21</v>
      </c>
      <c r="E6024" s="5">
        <v>0</v>
      </c>
      <c r="F6024" s="5">
        <v>382.69100000000003</v>
      </c>
      <c r="G6024" s="5">
        <v>1807.854000000001</v>
      </c>
      <c r="H6024" s="5">
        <v>60.318000000000012</v>
      </c>
      <c r="J6024" s="130"/>
    </row>
    <row r="6025" spans="1:10">
      <c r="A6025" s="100">
        <f t="shared" si="94"/>
        <v>2015</v>
      </c>
      <c r="B6025" s="102">
        <v>9</v>
      </c>
      <c r="C6025" s="103">
        <v>42255</v>
      </c>
      <c r="D6025" s="102">
        <v>22</v>
      </c>
      <c r="E6025" s="5">
        <v>0</v>
      </c>
      <c r="F6025" s="5">
        <v>382.49400000000003</v>
      </c>
      <c r="G6025" s="5">
        <v>1807.0430000000001</v>
      </c>
      <c r="H6025" s="5">
        <v>59.007000000000005</v>
      </c>
      <c r="J6025" s="130"/>
    </row>
    <row r="6026" spans="1:10">
      <c r="A6026" s="100">
        <f t="shared" si="94"/>
        <v>2015</v>
      </c>
      <c r="B6026" s="102">
        <v>9</v>
      </c>
      <c r="C6026" s="103">
        <v>42255</v>
      </c>
      <c r="D6026" s="102">
        <v>23</v>
      </c>
      <c r="E6026" s="5">
        <v>0</v>
      </c>
      <c r="F6026" s="5">
        <v>382.89900000000006</v>
      </c>
      <c r="G6026" s="5">
        <v>1716.9429999999998</v>
      </c>
      <c r="H6026" s="5">
        <v>46.451999999999998</v>
      </c>
      <c r="J6026" s="130"/>
    </row>
    <row r="6027" spans="1:10">
      <c r="A6027" s="100">
        <f t="shared" si="94"/>
        <v>2015</v>
      </c>
      <c r="B6027" s="102">
        <v>9</v>
      </c>
      <c r="C6027" s="103">
        <v>42255</v>
      </c>
      <c r="D6027" s="102">
        <v>24</v>
      </c>
      <c r="E6027" s="5">
        <v>0</v>
      </c>
      <c r="F6027" s="5">
        <v>383.74799999999999</v>
      </c>
      <c r="G6027" s="5">
        <v>1503.7530000000011</v>
      </c>
      <c r="H6027" s="5">
        <v>28.402000000000005</v>
      </c>
      <c r="J6027" s="130"/>
    </row>
    <row r="6028" spans="1:10">
      <c r="A6028" s="100">
        <f t="shared" si="94"/>
        <v>2015</v>
      </c>
      <c r="B6028" s="102">
        <v>9</v>
      </c>
      <c r="C6028" s="103">
        <v>42256</v>
      </c>
      <c r="D6028" s="102">
        <v>1</v>
      </c>
      <c r="E6028" s="5">
        <v>0</v>
      </c>
      <c r="F6028" s="5">
        <v>382.286</v>
      </c>
      <c r="G6028" s="5">
        <v>1375.8600000000001</v>
      </c>
      <c r="H6028" s="5">
        <v>12.355000000000004</v>
      </c>
      <c r="J6028" s="130"/>
    </row>
    <row r="6029" spans="1:10">
      <c r="A6029" s="100">
        <f t="shared" si="94"/>
        <v>2015</v>
      </c>
      <c r="B6029" s="102">
        <v>9</v>
      </c>
      <c r="C6029" s="103">
        <v>42256</v>
      </c>
      <c r="D6029" s="102">
        <v>2</v>
      </c>
      <c r="E6029" s="5">
        <v>0</v>
      </c>
      <c r="F6029" s="5">
        <v>381.43400000000003</v>
      </c>
      <c r="G6029" s="5">
        <v>1326.722</v>
      </c>
      <c r="H6029" s="5">
        <v>7.75</v>
      </c>
      <c r="J6029" s="130"/>
    </row>
    <row r="6030" spans="1:10">
      <c r="A6030" s="100">
        <f t="shared" si="94"/>
        <v>2015</v>
      </c>
      <c r="B6030" s="102">
        <v>9</v>
      </c>
      <c r="C6030" s="103">
        <v>42256</v>
      </c>
      <c r="D6030" s="102">
        <v>3</v>
      </c>
      <c r="E6030" s="5">
        <v>0</v>
      </c>
      <c r="F6030" s="5">
        <v>382.89200000000005</v>
      </c>
      <c r="G6030" s="5">
        <v>1328.681</v>
      </c>
      <c r="H6030" s="5">
        <v>1.9660000000000002</v>
      </c>
      <c r="J6030" s="130"/>
    </row>
    <row r="6031" spans="1:10">
      <c r="A6031" s="100">
        <f t="shared" si="94"/>
        <v>2015</v>
      </c>
      <c r="B6031" s="102">
        <v>9</v>
      </c>
      <c r="C6031" s="103">
        <v>42256</v>
      </c>
      <c r="D6031" s="102">
        <v>4</v>
      </c>
      <c r="E6031" s="5">
        <v>0</v>
      </c>
      <c r="F6031" s="5">
        <v>384.27000000000004</v>
      </c>
      <c r="G6031" s="5">
        <v>1308.652</v>
      </c>
      <c r="H6031" s="5">
        <v>1.7420000000000002</v>
      </c>
      <c r="J6031" s="130"/>
    </row>
    <row r="6032" spans="1:10">
      <c r="A6032" s="100">
        <f t="shared" si="94"/>
        <v>2015</v>
      </c>
      <c r="B6032" s="102">
        <v>9</v>
      </c>
      <c r="C6032" s="103">
        <v>42256</v>
      </c>
      <c r="D6032" s="102">
        <v>5</v>
      </c>
      <c r="E6032" s="5">
        <v>0</v>
      </c>
      <c r="F6032" s="5">
        <v>384.00899999999996</v>
      </c>
      <c r="G6032" s="5">
        <v>1309.874</v>
      </c>
      <c r="H6032" s="5">
        <v>1.7420000000000002</v>
      </c>
      <c r="J6032" s="130"/>
    </row>
    <row r="6033" spans="1:10">
      <c r="A6033" s="100">
        <f t="shared" si="94"/>
        <v>2015</v>
      </c>
      <c r="B6033" s="102">
        <v>9</v>
      </c>
      <c r="C6033" s="103">
        <v>42256</v>
      </c>
      <c r="D6033" s="102">
        <v>6</v>
      </c>
      <c r="E6033" s="5">
        <v>0</v>
      </c>
      <c r="F6033" s="5">
        <v>383.55100000000004</v>
      </c>
      <c r="G6033" s="5">
        <v>1314.0989999999999</v>
      </c>
      <c r="H6033" s="5">
        <v>3.444</v>
      </c>
      <c r="J6033" s="130"/>
    </row>
    <row r="6034" spans="1:10">
      <c r="A6034" s="100">
        <f t="shared" si="94"/>
        <v>2015</v>
      </c>
      <c r="B6034" s="102">
        <v>9</v>
      </c>
      <c r="C6034" s="103">
        <v>42256</v>
      </c>
      <c r="D6034" s="102">
        <v>7</v>
      </c>
      <c r="E6034" s="5">
        <v>0</v>
      </c>
      <c r="F6034" s="5">
        <v>381.56100000000004</v>
      </c>
      <c r="G6034" s="5">
        <v>1336.021</v>
      </c>
      <c r="H6034" s="5">
        <v>14.598000000000003</v>
      </c>
      <c r="J6034" s="130"/>
    </row>
    <row r="6035" spans="1:10">
      <c r="A6035" s="100">
        <f t="shared" si="94"/>
        <v>2015</v>
      </c>
      <c r="B6035" s="102">
        <v>9</v>
      </c>
      <c r="C6035" s="103">
        <v>42256</v>
      </c>
      <c r="D6035" s="102">
        <v>8</v>
      </c>
      <c r="E6035" s="5">
        <v>0</v>
      </c>
      <c r="F6035" s="5">
        <v>381.59399999999994</v>
      </c>
      <c r="G6035" s="5">
        <v>1338.4520000000002</v>
      </c>
      <c r="H6035" s="5">
        <v>19.699000000000002</v>
      </c>
      <c r="J6035" s="130"/>
    </row>
    <row r="6036" spans="1:10">
      <c r="A6036" s="100">
        <f t="shared" si="94"/>
        <v>2015</v>
      </c>
      <c r="B6036" s="102">
        <v>9</v>
      </c>
      <c r="C6036" s="103">
        <v>42256</v>
      </c>
      <c r="D6036" s="102">
        <v>9</v>
      </c>
      <c r="E6036" s="5">
        <v>0</v>
      </c>
      <c r="F6036" s="5">
        <v>381.59000000000003</v>
      </c>
      <c r="G6036" s="5">
        <v>1348.567</v>
      </c>
      <c r="H6036" s="5">
        <v>24.881</v>
      </c>
      <c r="J6036" s="130"/>
    </row>
    <row r="6037" spans="1:10">
      <c r="A6037" s="100">
        <f t="shared" si="94"/>
        <v>2015</v>
      </c>
      <c r="B6037" s="102">
        <v>9</v>
      </c>
      <c r="C6037" s="103">
        <v>42256</v>
      </c>
      <c r="D6037" s="102">
        <v>10</v>
      </c>
      <c r="E6037" s="5">
        <v>0</v>
      </c>
      <c r="F6037" s="5">
        <v>381.71899999999994</v>
      </c>
      <c r="G6037" s="5">
        <v>1370.2539999999999</v>
      </c>
      <c r="H6037" s="5">
        <v>33.377000000000002</v>
      </c>
      <c r="J6037" s="130"/>
    </row>
    <row r="6038" spans="1:10">
      <c r="A6038" s="100">
        <f t="shared" si="94"/>
        <v>2015</v>
      </c>
      <c r="B6038" s="102">
        <v>9</v>
      </c>
      <c r="C6038" s="103">
        <v>42256</v>
      </c>
      <c r="D6038" s="102">
        <v>11</v>
      </c>
      <c r="E6038" s="5">
        <v>0</v>
      </c>
      <c r="F6038" s="5">
        <v>381.70699999999999</v>
      </c>
      <c r="G6038" s="5">
        <v>1415.2069999999999</v>
      </c>
      <c r="H6038" s="5">
        <v>35.765999999999998</v>
      </c>
      <c r="J6038" s="130"/>
    </row>
    <row r="6039" spans="1:10">
      <c r="A6039" s="100">
        <f t="shared" si="94"/>
        <v>2015</v>
      </c>
      <c r="B6039" s="102">
        <v>9</v>
      </c>
      <c r="C6039" s="103">
        <v>42256</v>
      </c>
      <c r="D6039" s="102">
        <v>12</v>
      </c>
      <c r="E6039" s="5">
        <v>0</v>
      </c>
      <c r="F6039" s="5">
        <v>380.87100000000004</v>
      </c>
      <c r="G6039" s="5">
        <v>1501.4840000000002</v>
      </c>
      <c r="H6039" s="5">
        <v>37.363</v>
      </c>
      <c r="J6039" s="130"/>
    </row>
    <row r="6040" spans="1:10">
      <c r="A6040" s="100">
        <f t="shared" si="94"/>
        <v>2015</v>
      </c>
      <c r="B6040" s="102">
        <v>9</v>
      </c>
      <c r="C6040" s="103">
        <v>42256</v>
      </c>
      <c r="D6040" s="102">
        <v>13</v>
      </c>
      <c r="E6040" s="5">
        <v>0</v>
      </c>
      <c r="F6040" s="5">
        <v>376.40900000000005</v>
      </c>
      <c r="G6040" s="5">
        <v>1484.7619999999999</v>
      </c>
      <c r="H6040" s="5">
        <v>37.176000000000002</v>
      </c>
      <c r="J6040" s="130"/>
    </row>
    <row r="6041" spans="1:10">
      <c r="A6041" s="100">
        <f t="shared" si="94"/>
        <v>2015</v>
      </c>
      <c r="B6041" s="102">
        <v>9</v>
      </c>
      <c r="C6041" s="103">
        <v>42256</v>
      </c>
      <c r="D6041" s="102">
        <v>14</v>
      </c>
      <c r="E6041" s="5">
        <v>0</v>
      </c>
      <c r="F6041" s="5">
        <v>373.93700000000001</v>
      </c>
      <c r="G6041" s="5">
        <v>1420.9159999999997</v>
      </c>
      <c r="H6041" s="5">
        <v>38.753</v>
      </c>
      <c r="J6041" s="130"/>
    </row>
    <row r="6042" spans="1:10">
      <c r="A6042" s="100">
        <f t="shared" si="94"/>
        <v>2015</v>
      </c>
      <c r="B6042" s="102">
        <v>9</v>
      </c>
      <c r="C6042" s="103">
        <v>42256</v>
      </c>
      <c r="D6042" s="102">
        <v>15</v>
      </c>
      <c r="E6042" s="5">
        <v>0</v>
      </c>
      <c r="F6042" s="5">
        <v>372.52000000000004</v>
      </c>
      <c r="G6042" s="5">
        <v>1441.5429999999999</v>
      </c>
      <c r="H6042" s="5">
        <v>39.989999999999995</v>
      </c>
      <c r="J6042" s="130"/>
    </row>
    <row r="6043" spans="1:10">
      <c r="A6043" s="100">
        <f t="shared" si="94"/>
        <v>2015</v>
      </c>
      <c r="B6043" s="102">
        <v>9</v>
      </c>
      <c r="C6043" s="103">
        <v>42256</v>
      </c>
      <c r="D6043" s="102">
        <v>16</v>
      </c>
      <c r="E6043" s="5">
        <v>0</v>
      </c>
      <c r="F6043" s="5">
        <v>374.44799999999998</v>
      </c>
      <c r="G6043" s="5">
        <v>1469.1860000000001</v>
      </c>
      <c r="H6043" s="5">
        <v>44.216000000000001</v>
      </c>
      <c r="J6043" s="130"/>
    </row>
    <row r="6044" spans="1:10">
      <c r="A6044" s="100">
        <f t="shared" si="94"/>
        <v>2015</v>
      </c>
      <c r="B6044" s="102">
        <v>9</v>
      </c>
      <c r="C6044" s="103">
        <v>42256</v>
      </c>
      <c r="D6044" s="102">
        <v>17</v>
      </c>
      <c r="E6044" s="5">
        <v>2.4330000000000003</v>
      </c>
      <c r="F6044" s="5">
        <v>381.74399999999997</v>
      </c>
      <c r="G6044" s="5">
        <v>1478.386</v>
      </c>
      <c r="H6044" s="5">
        <v>49.938999999999986</v>
      </c>
      <c r="J6044" s="130"/>
    </row>
    <row r="6045" spans="1:10">
      <c r="A6045" s="100">
        <f t="shared" si="94"/>
        <v>2015</v>
      </c>
      <c r="B6045" s="102">
        <v>9</v>
      </c>
      <c r="C6045" s="103">
        <v>42256</v>
      </c>
      <c r="D6045" s="102">
        <v>18</v>
      </c>
      <c r="E6045" s="5">
        <v>1.7</v>
      </c>
      <c r="F6045" s="5">
        <v>380.29299999999995</v>
      </c>
      <c r="G6045" s="5">
        <v>1586.6990000000001</v>
      </c>
      <c r="H6045" s="5">
        <v>54.486000000000011</v>
      </c>
      <c r="J6045" s="130"/>
    </row>
    <row r="6046" spans="1:10">
      <c r="A6046" s="100">
        <f t="shared" si="94"/>
        <v>2015</v>
      </c>
      <c r="B6046" s="102">
        <v>9</v>
      </c>
      <c r="C6046" s="103">
        <v>42256</v>
      </c>
      <c r="D6046" s="102">
        <v>19</v>
      </c>
      <c r="E6046" s="5">
        <v>0</v>
      </c>
      <c r="F6046" s="5">
        <v>379.12999999999994</v>
      </c>
      <c r="G6046" s="5">
        <v>1715.9579999999996</v>
      </c>
      <c r="H6046" s="5">
        <v>69.284999999999997</v>
      </c>
      <c r="J6046" s="130"/>
    </row>
    <row r="6047" spans="1:10">
      <c r="A6047" s="100">
        <f t="shared" si="94"/>
        <v>2015</v>
      </c>
      <c r="B6047" s="102">
        <v>9</v>
      </c>
      <c r="C6047" s="103">
        <v>42256</v>
      </c>
      <c r="D6047" s="102">
        <v>20</v>
      </c>
      <c r="E6047" s="5">
        <v>0</v>
      </c>
      <c r="F6047" s="5">
        <v>386.19800000000004</v>
      </c>
      <c r="G6047" s="5">
        <v>1897.6959999999999</v>
      </c>
      <c r="H6047" s="5">
        <v>80.249999999999986</v>
      </c>
      <c r="J6047" s="130"/>
    </row>
    <row r="6048" spans="1:10">
      <c r="A6048" s="100">
        <f t="shared" si="94"/>
        <v>2015</v>
      </c>
      <c r="B6048" s="102">
        <v>9</v>
      </c>
      <c r="C6048" s="103">
        <v>42256</v>
      </c>
      <c r="D6048" s="102">
        <v>21</v>
      </c>
      <c r="E6048" s="5">
        <v>0</v>
      </c>
      <c r="F6048" s="5">
        <v>387.18200000000002</v>
      </c>
      <c r="G6048" s="5">
        <v>2033.8939999999998</v>
      </c>
      <c r="H6048" s="5">
        <v>86.885000000000005</v>
      </c>
      <c r="J6048" s="130"/>
    </row>
    <row r="6049" spans="1:10">
      <c r="A6049" s="100">
        <f t="shared" si="94"/>
        <v>2015</v>
      </c>
      <c r="B6049" s="102">
        <v>9</v>
      </c>
      <c r="C6049" s="103">
        <v>42256</v>
      </c>
      <c r="D6049" s="102">
        <v>22</v>
      </c>
      <c r="E6049" s="5">
        <v>0</v>
      </c>
      <c r="F6049" s="5">
        <v>386.47300000000007</v>
      </c>
      <c r="G6049" s="5">
        <v>1974.5380000000002</v>
      </c>
      <c r="H6049" s="5">
        <v>83.980999999999995</v>
      </c>
      <c r="J6049" s="130"/>
    </row>
    <row r="6050" spans="1:10">
      <c r="A6050" s="100">
        <f t="shared" si="94"/>
        <v>2015</v>
      </c>
      <c r="B6050" s="102">
        <v>9</v>
      </c>
      <c r="C6050" s="103">
        <v>42256</v>
      </c>
      <c r="D6050" s="102">
        <v>23</v>
      </c>
      <c r="E6050" s="5">
        <v>0</v>
      </c>
      <c r="F6050" s="5">
        <v>386.98200000000008</v>
      </c>
      <c r="G6050" s="5">
        <v>1777.7849999999999</v>
      </c>
      <c r="H6050" s="5">
        <v>70.790999999999997</v>
      </c>
      <c r="J6050" s="130"/>
    </row>
    <row r="6051" spans="1:10">
      <c r="A6051" s="100">
        <f t="shared" si="94"/>
        <v>2015</v>
      </c>
      <c r="B6051" s="102">
        <v>9</v>
      </c>
      <c r="C6051" s="103">
        <v>42256</v>
      </c>
      <c r="D6051" s="102">
        <v>24</v>
      </c>
      <c r="E6051" s="5">
        <v>0</v>
      </c>
      <c r="F6051" s="5">
        <v>387.50400000000002</v>
      </c>
      <c r="G6051" s="5">
        <v>1675.4559999999999</v>
      </c>
      <c r="H6051" s="5">
        <v>41.157000000000018</v>
      </c>
      <c r="J6051" s="130"/>
    </row>
    <row r="6052" spans="1:10">
      <c r="A6052" s="100">
        <f t="shared" si="94"/>
        <v>2015</v>
      </c>
      <c r="B6052" s="102">
        <v>9</v>
      </c>
      <c r="C6052" s="103">
        <v>42257</v>
      </c>
      <c r="D6052" s="102">
        <v>1</v>
      </c>
      <c r="E6052" s="5">
        <v>0</v>
      </c>
      <c r="F6052" s="5">
        <v>384.85699999999997</v>
      </c>
      <c r="G6052" s="5">
        <v>1385.9670000000001</v>
      </c>
      <c r="H6052" s="5">
        <v>104.09500000000001</v>
      </c>
      <c r="J6052" s="130"/>
    </row>
    <row r="6053" spans="1:10">
      <c r="A6053" s="100">
        <f t="shared" si="94"/>
        <v>2015</v>
      </c>
      <c r="B6053" s="102">
        <v>9</v>
      </c>
      <c r="C6053" s="103">
        <v>42257</v>
      </c>
      <c r="D6053" s="102">
        <v>2</v>
      </c>
      <c r="E6053" s="5">
        <v>0</v>
      </c>
      <c r="F6053" s="5">
        <v>385.23599999999999</v>
      </c>
      <c r="G6053" s="5">
        <v>1179.0570000000002</v>
      </c>
      <c r="H6053" s="5">
        <v>152.52800000000002</v>
      </c>
      <c r="J6053" s="130"/>
    </row>
    <row r="6054" spans="1:10">
      <c r="A6054" s="100">
        <f t="shared" si="94"/>
        <v>2015</v>
      </c>
      <c r="B6054" s="102">
        <v>9</v>
      </c>
      <c r="C6054" s="103">
        <v>42257</v>
      </c>
      <c r="D6054" s="102">
        <v>3</v>
      </c>
      <c r="E6054" s="5">
        <v>0</v>
      </c>
      <c r="F6054" s="5">
        <v>384.92500000000001</v>
      </c>
      <c r="G6054" s="5">
        <v>1154.3900000000003</v>
      </c>
      <c r="H6054" s="5">
        <v>155.952</v>
      </c>
      <c r="J6054" s="130"/>
    </row>
    <row r="6055" spans="1:10">
      <c r="A6055" s="100">
        <f t="shared" si="94"/>
        <v>2015</v>
      </c>
      <c r="B6055" s="102">
        <v>9</v>
      </c>
      <c r="C6055" s="103">
        <v>42257</v>
      </c>
      <c r="D6055" s="102">
        <v>4</v>
      </c>
      <c r="E6055" s="5">
        <v>0</v>
      </c>
      <c r="F6055" s="5">
        <v>385.27</v>
      </c>
      <c r="G6055" s="5">
        <v>1150.6479999999999</v>
      </c>
      <c r="H6055" s="5">
        <v>162.125</v>
      </c>
      <c r="J6055" s="130"/>
    </row>
    <row r="6056" spans="1:10">
      <c r="A6056" s="100">
        <f t="shared" si="94"/>
        <v>2015</v>
      </c>
      <c r="B6056" s="102">
        <v>9</v>
      </c>
      <c r="C6056" s="103">
        <v>42257</v>
      </c>
      <c r="D6056" s="102">
        <v>5</v>
      </c>
      <c r="E6056" s="5">
        <v>0</v>
      </c>
      <c r="F6056" s="5">
        <v>384.16400000000004</v>
      </c>
      <c r="G6056" s="5">
        <v>1148.2870000000003</v>
      </c>
      <c r="H6056" s="5">
        <v>196.298</v>
      </c>
      <c r="J6056" s="130"/>
    </row>
    <row r="6057" spans="1:10">
      <c r="A6057" s="100">
        <f t="shared" si="94"/>
        <v>2015</v>
      </c>
      <c r="B6057" s="102">
        <v>9</v>
      </c>
      <c r="C6057" s="103">
        <v>42257</v>
      </c>
      <c r="D6057" s="102">
        <v>6</v>
      </c>
      <c r="E6057" s="5">
        <v>0</v>
      </c>
      <c r="F6057" s="5">
        <v>371.22399999999999</v>
      </c>
      <c r="G6057" s="5">
        <v>1149.7080000000001</v>
      </c>
      <c r="H6057" s="5">
        <v>216.05799999999999</v>
      </c>
      <c r="J6057" s="130"/>
    </row>
    <row r="6058" spans="1:10">
      <c r="A6058" s="100">
        <f t="shared" si="94"/>
        <v>2015</v>
      </c>
      <c r="B6058" s="102">
        <v>9</v>
      </c>
      <c r="C6058" s="103">
        <v>42257</v>
      </c>
      <c r="D6058" s="102">
        <v>7</v>
      </c>
      <c r="E6058" s="5">
        <v>0</v>
      </c>
      <c r="F6058" s="5">
        <v>307.13200000000006</v>
      </c>
      <c r="G6058" s="5">
        <v>1181.1859999999999</v>
      </c>
      <c r="H6058" s="5">
        <v>231.80099999999999</v>
      </c>
      <c r="J6058" s="130"/>
    </row>
    <row r="6059" spans="1:10">
      <c r="A6059" s="100">
        <f t="shared" si="94"/>
        <v>2015</v>
      </c>
      <c r="B6059" s="102">
        <v>9</v>
      </c>
      <c r="C6059" s="103">
        <v>42257</v>
      </c>
      <c r="D6059" s="102">
        <v>8</v>
      </c>
      <c r="E6059" s="5">
        <v>0</v>
      </c>
      <c r="F6059" s="5">
        <v>311.81600000000003</v>
      </c>
      <c r="G6059" s="5">
        <v>1191.433</v>
      </c>
      <c r="H6059" s="5">
        <v>255.70800000000003</v>
      </c>
      <c r="J6059" s="130"/>
    </row>
    <row r="6060" spans="1:10">
      <c r="A6060" s="100">
        <f t="shared" si="94"/>
        <v>2015</v>
      </c>
      <c r="B6060" s="102">
        <v>9</v>
      </c>
      <c r="C6060" s="103">
        <v>42257</v>
      </c>
      <c r="D6060" s="102">
        <v>9</v>
      </c>
      <c r="E6060" s="5">
        <v>0</v>
      </c>
      <c r="F6060" s="5">
        <v>318.154</v>
      </c>
      <c r="G6060" s="5">
        <v>1232.0280000000002</v>
      </c>
      <c r="H6060" s="5">
        <v>303.399</v>
      </c>
      <c r="J6060" s="130"/>
    </row>
    <row r="6061" spans="1:10">
      <c r="A6061" s="100">
        <f t="shared" si="94"/>
        <v>2015</v>
      </c>
      <c r="B6061" s="102">
        <v>9</v>
      </c>
      <c r="C6061" s="103">
        <v>42257</v>
      </c>
      <c r="D6061" s="102">
        <v>10</v>
      </c>
      <c r="E6061" s="5">
        <v>0</v>
      </c>
      <c r="F6061" s="5">
        <v>309.43200000000002</v>
      </c>
      <c r="G6061" s="5">
        <v>1278.9860000000003</v>
      </c>
      <c r="H6061" s="5">
        <v>344.75800000000004</v>
      </c>
      <c r="J6061" s="130"/>
    </row>
    <row r="6062" spans="1:10">
      <c r="A6062" s="100">
        <f t="shared" si="94"/>
        <v>2015</v>
      </c>
      <c r="B6062" s="102">
        <v>9</v>
      </c>
      <c r="C6062" s="103">
        <v>42257</v>
      </c>
      <c r="D6062" s="102">
        <v>11</v>
      </c>
      <c r="E6062" s="5">
        <v>0</v>
      </c>
      <c r="F6062" s="5">
        <v>326.63299999999998</v>
      </c>
      <c r="G6062" s="5">
        <v>1286.4460000000001</v>
      </c>
      <c r="H6062" s="5">
        <v>390.07600000000002</v>
      </c>
      <c r="J6062" s="130"/>
    </row>
    <row r="6063" spans="1:10">
      <c r="A6063" s="100">
        <f t="shared" si="94"/>
        <v>2015</v>
      </c>
      <c r="B6063" s="102">
        <v>9</v>
      </c>
      <c r="C6063" s="103">
        <v>42257</v>
      </c>
      <c r="D6063" s="102">
        <v>12</v>
      </c>
      <c r="E6063" s="5">
        <v>0</v>
      </c>
      <c r="F6063" s="5">
        <v>334.71800000000002</v>
      </c>
      <c r="G6063" s="5">
        <v>1292.0700000000002</v>
      </c>
      <c r="H6063" s="5">
        <v>400.93799999999999</v>
      </c>
      <c r="J6063" s="130"/>
    </row>
    <row r="6064" spans="1:10">
      <c r="A6064" s="100">
        <f t="shared" si="94"/>
        <v>2015</v>
      </c>
      <c r="B6064" s="102">
        <v>9</v>
      </c>
      <c r="C6064" s="103">
        <v>42257</v>
      </c>
      <c r="D6064" s="102">
        <v>13</v>
      </c>
      <c r="E6064" s="5">
        <v>0</v>
      </c>
      <c r="F6064" s="5">
        <v>333.82100000000003</v>
      </c>
      <c r="G6064" s="5">
        <v>1279.92</v>
      </c>
      <c r="H6064" s="5">
        <v>399.42700000000002</v>
      </c>
      <c r="J6064" s="130"/>
    </row>
    <row r="6065" spans="1:10">
      <c r="A6065" s="100">
        <f t="shared" si="94"/>
        <v>2015</v>
      </c>
      <c r="B6065" s="102">
        <v>9</v>
      </c>
      <c r="C6065" s="103">
        <v>42257</v>
      </c>
      <c r="D6065" s="102">
        <v>14</v>
      </c>
      <c r="E6065" s="5">
        <v>0.28800000000000003</v>
      </c>
      <c r="F6065" s="5">
        <v>333.67399999999998</v>
      </c>
      <c r="G6065" s="5">
        <v>1254.2570000000001</v>
      </c>
      <c r="H6065" s="5">
        <v>385.01800000000003</v>
      </c>
      <c r="J6065" s="130"/>
    </row>
    <row r="6066" spans="1:10">
      <c r="A6066" s="100">
        <f t="shared" si="94"/>
        <v>2015</v>
      </c>
      <c r="B6066" s="102">
        <v>9</v>
      </c>
      <c r="C6066" s="103">
        <v>42257</v>
      </c>
      <c r="D6066" s="102">
        <v>15</v>
      </c>
      <c r="E6066" s="5">
        <v>2.569</v>
      </c>
      <c r="F6066" s="5">
        <v>333.76299999999998</v>
      </c>
      <c r="G6066" s="5">
        <v>1250.8010000000002</v>
      </c>
      <c r="H6066" s="5">
        <v>346.40100000000001</v>
      </c>
      <c r="J6066" s="130"/>
    </row>
    <row r="6067" spans="1:10">
      <c r="A6067" s="100">
        <f t="shared" si="94"/>
        <v>2015</v>
      </c>
      <c r="B6067" s="102">
        <v>9</v>
      </c>
      <c r="C6067" s="103">
        <v>42257</v>
      </c>
      <c r="D6067" s="102">
        <v>16</v>
      </c>
      <c r="E6067" s="5">
        <v>1.9950000000000001</v>
      </c>
      <c r="F6067" s="5">
        <v>333.52100000000002</v>
      </c>
      <c r="G6067" s="5">
        <v>1252.3500000000001</v>
      </c>
      <c r="H6067" s="5">
        <v>343.49299999999999</v>
      </c>
      <c r="J6067" s="130"/>
    </row>
    <row r="6068" spans="1:10">
      <c r="A6068" s="100">
        <f t="shared" si="94"/>
        <v>2015</v>
      </c>
      <c r="B6068" s="102">
        <v>9</v>
      </c>
      <c r="C6068" s="103">
        <v>42257</v>
      </c>
      <c r="D6068" s="102">
        <v>17</v>
      </c>
      <c r="E6068" s="5">
        <v>0</v>
      </c>
      <c r="F6068" s="5">
        <v>334.17900000000009</v>
      </c>
      <c r="G6068" s="5">
        <v>1249.223</v>
      </c>
      <c r="H6068" s="5">
        <v>344.16899999999998</v>
      </c>
      <c r="J6068" s="130"/>
    </row>
    <row r="6069" spans="1:10">
      <c r="A6069" s="100">
        <f t="shared" si="94"/>
        <v>2015</v>
      </c>
      <c r="B6069" s="102">
        <v>9</v>
      </c>
      <c r="C6069" s="103">
        <v>42257</v>
      </c>
      <c r="D6069" s="102">
        <v>18</v>
      </c>
      <c r="E6069" s="5">
        <v>4.5000000000000005E-2</v>
      </c>
      <c r="F6069" s="5">
        <v>333.85999999999996</v>
      </c>
      <c r="G6069" s="5">
        <v>1253.328</v>
      </c>
      <c r="H6069" s="5">
        <v>349.45000000000005</v>
      </c>
      <c r="J6069" s="130"/>
    </row>
    <row r="6070" spans="1:10">
      <c r="A6070" s="100">
        <f t="shared" si="94"/>
        <v>2015</v>
      </c>
      <c r="B6070" s="102">
        <v>9</v>
      </c>
      <c r="C6070" s="103">
        <v>42257</v>
      </c>
      <c r="D6070" s="102">
        <v>19</v>
      </c>
      <c r="E6070" s="5">
        <v>0</v>
      </c>
      <c r="F6070" s="5">
        <v>333.37799999999993</v>
      </c>
      <c r="G6070" s="5">
        <v>1326.0830000000001</v>
      </c>
      <c r="H6070" s="5">
        <v>497.89699999999999</v>
      </c>
      <c r="J6070" s="130"/>
    </row>
    <row r="6071" spans="1:10">
      <c r="A6071" s="100">
        <f t="shared" si="94"/>
        <v>2015</v>
      </c>
      <c r="B6071" s="102">
        <v>9</v>
      </c>
      <c r="C6071" s="103">
        <v>42257</v>
      </c>
      <c r="D6071" s="102">
        <v>20</v>
      </c>
      <c r="E6071" s="5">
        <v>0</v>
      </c>
      <c r="F6071" s="5">
        <v>333.18500000000006</v>
      </c>
      <c r="G6071" s="5">
        <v>1390.4640000000002</v>
      </c>
      <c r="H6071" s="5">
        <v>599.24200000000008</v>
      </c>
      <c r="J6071" s="130"/>
    </row>
    <row r="6072" spans="1:10">
      <c r="A6072" s="100">
        <f t="shared" si="94"/>
        <v>2015</v>
      </c>
      <c r="B6072" s="102">
        <v>9</v>
      </c>
      <c r="C6072" s="103">
        <v>42257</v>
      </c>
      <c r="D6072" s="102">
        <v>21</v>
      </c>
      <c r="E6072" s="5">
        <v>0</v>
      </c>
      <c r="F6072" s="5">
        <v>333.36300000000006</v>
      </c>
      <c r="G6072" s="5">
        <v>1419.2270000000001</v>
      </c>
      <c r="H6072" s="5">
        <v>653.96000000000015</v>
      </c>
      <c r="J6072" s="130"/>
    </row>
    <row r="6073" spans="1:10">
      <c r="A6073" s="100">
        <f t="shared" si="94"/>
        <v>2015</v>
      </c>
      <c r="B6073" s="102">
        <v>9</v>
      </c>
      <c r="C6073" s="103">
        <v>42257</v>
      </c>
      <c r="D6073" s="102">
        <v>22</v>
      </c>
      <c r="E6073" s="5">
        <v>0</v>
      </c>
      <c r="F6073" s="5">
        <v>333.49399999999997</v>
      </c>
      <c r="G6073" s="5">
        <v>1406.931</v>
      </c>
      <c r="H6073" s="5">
        <v>647.39200000000005</v>
      </c>
      <c r="J6073" s="130"/>
    </row>
    <row r="6074" spans="1:10">
      <c r="A6074" s="100">
        <f t="shared" si="94"/>
        <v>2015</v>
      </c>
      <c r="B6074" s="102">
        <v>9</v>
      </c>
      <c r="C6074" s="103">
        <v>42257</v>
      </c>
      <c r="D6074" s="102">
        <v>23</v>
      </c>
      <c r="E6074" s="5">
        <v>0</v>
      </c>
      <c r="F6074" s="5">
        <v>334.19200000000001</v>
      </c>
      <c r="G6074" s="5">
        <v>1300.895</v>
      </c>
      <c r="H6074" s="5">
        <v>631.80600000000004</v>
      </c>
      <c r="J6074" s="130"/>
    </row>
    <row r="6075" spans="1:10">
      <c r="A6075" s="100">
        <f t="shared" si="94"/>
        <v>2015</v>
      </c>
      <c r="B6075" s="102">
        <v>9</v>
      </c>
      <c r="C6075" s="103">
        <v>42257</v>
      </c>
      <c r="D6075" s="102">
        <v>24</v>
      </c>
      <c r="E6075" s="5">
        <v>0</v>
      </c>
      <c r="F6075" s="5">
        <v>334.68900000000002</v>
      </c>
      <c r="G6075" s="5">
        <v>1130.8650000000002</v>
      </c>
      <c r="H6075" s="5">
        <v>659.20699999999999</v>
      </c>
      <c r="J6075" s="130"/>
    </row>
    <row r="6076" spans="1:10">
      <c r="A6076" s="100">
        <f t="shared" si="94"/>
        <v>2015</v>
      </c>
      <c r="B6076" s="102">
        <v>9</v>
      </c>
      <c r="C6076" s="103">
        <v>42258</v>
      </c>
      <c r="D6076" s="102">
        <v>1</v>
      </c>
      <c r="E6076" s="5">
        <v>0</v>
      </c>
      <c r="F6076" s="5">
        <v>338.21</v>
      </c>
      <c r="G6076" s="5">
        <v>1037.2080000000001</v>
      </c>
      <c r="H6076" s="5">
        <v>540.13900000000012</v>
      </c>
      <c r="J6076" s="130"/>
    </row>
    <row r="6077" spans="1:10">
      <c r="A6077" s="100">
        <f t="shared" si="94"/>
        <v>2015</v>
      </c>
      <c r="B6077" s="102">
        <v>9</v>
      </c>
      <c r="C6077" s="103">
        <v>42258</v>
      </c>
      <c r="D6077" s="102">
        <v>2</v>
      </c>
      <c r="E6077" s="5">
        <v>0</v>
      </c>
      <c r="F6077" s="5">
        <v>337.81900000000002</v>
      </c>
      <c r="G6077" s="5">
        <v>972.90100000000007</v>
      </c>
      <c r="H6077" s="5">
        <v>417.06900000000007</v>
      </c>
      <c r="J6077" s="130"/>
    </row>
    <row r="6078" spans="1:10">
      <c r="A6078" s="100">
        <f t="shared" si="94"/>
        <v>2015</v>
      </c>
      <c r="B6078" s="102">
        <v>9</v>
      </c>
      <c r="C6078" s="103">
        <v>42258</v>
      </c>
      <c r="D6078" s="102">
        <v>3</v>
      </c>
      <c r="E6078" s="5">
        <v>4.9640000000000004</v>
      </c>
      <c r="F6078" s="5">
        <v>338.18700000000007</v>
      </c>
      <c r="G6078" s="5">
        <v>960.23500000000001</v>
      </c>
      <c r="H6078" s="5">
        <v>417.76400000000001</v>
      </c>
      <c r="J6078" s="130"/>
    </row>
    <row r="6079" spans="1:10">
      <c r="A6079" s="100">
        <f t="shared" si="94"/>
        <v>2015</v>
      </c>
      <c r="B6079" s="102">
        <v>9</v>
      </c>
      <c r="C6079" s="103">
        <v>42258</v>
      </c>
      <c r="D6079" s="102">
        <v>4</v>
      </c>
      <c r="E6079" s="5">
        <v>9.245000000000001</v>
      </c>
      <c r="F6079" s="5">
        <v>337.83499999999998</v>
      </c>
      <c r="G6079" s="5">
        <v>964.16700000000014</v>
      </c>
      <c r="H6079" s="5">
        <v>416.30100000000004</v>
      </c>
      <c r="J6079" s="130"/>
    </row>
    <row r="6080" spans="1:10">
      <c r="A6080" s="100">
        <f t="shared" si="94"/>
        <v>2015</v>
      </c>
      <c r="B6080" s="102">
        <v>9</v>
      </c>
      <c r="C6080" s="103">
        <v>42258</v>
      </c>
      <c r="D6080" s="102">
        <v>5</v>
      </c>
      <c r="E6080" s="5">
        <v>14.101000000000001</v>
      </c>
      <c r="F6080" s="5">
        <v>341.42600000000004</v>
      </c>
      <c r="G6080" s="5">
        <v>964.30799999999999</v>
      </c>
      <c r="H6080" s="5">
        <v>419.67500000000001</v>
      </c>
      <c r="J6080" s="130"/>
    </row>
    <row r="6081" spans="1:10">
      <c r="A6081" s="100">
        <f t="shared" si="94"/>
        <v>2015</v>
      </c>
      <c r="B6081" s="102">
        <v>9</v>
      </c>
      <c r="C6081" s="103">
        <v>42258</v>
      </c>
      <c r="D6081" s="102">
        <v>6</v>
      </c>
      <c r="E6081" s="5">
        <v>10.172000000000001</v>
      </c>
      <c r="F6081" s="5">
        <v>343.90600000000001</v>
      </c>
      <c r="G6081" s="5">
        <v>970.4670000000001</v>
      </c>
      <c r="H6081" s="5">
        <v>418.91700000000003</v>
      </c>
      <c r="J6081" s="130"/>
    </row>
    <row r="6082" spans="1:10">
      <c r="A6082" s="100">
        <f t="shared" si="94"/>
        <v>2015</v>
      </c>
      <c r="B6082" s="102">
        <v>9</v>
      </c>
      <c r="C6082" s="103">
        <v>42258</v>
      </c>
      <c r="D6082" s="102">
        <v>7</v>
      </c>
      <c r="E6082" s="5">
        <v>10.290000000000001</v>
      </c>
      <c r="F6082" s="5">
        <v>343.0100000000001</v>
      </c>
      <c r="G6082" s="5">
        <v>1053.8899999999999</v>
      </c>
      <c r="H6082" s="5">
        <v>482.39400000000006</v>
      </c>
      <c r="J6082" s="130"/>
    </row>
    <row r="6083" spans="1:10">
      <c r="A6083" s="100">
        <f t="shared" si="94"/>
        <v>2015</v>
      </c>
      <c r="B6083" s="102">
        <v>9</v>
      </c>
      <c r="C6083" s="103">
        <v>42258</v>
      </c>
      <c r="D6083" s="102">
        <v>8</v>
      </c>
      <c r="E6083" s="5">
        <v>10.035</v>
      </c>
      <c r="F6083" s="5">
        <v>344.40999999999997</v>
      </c>
      <c r="G6083" s="5">
        <v>1077.277</v>
      </c>
      <c r="H6083" s="5">
        <v>513.12800000000004</v>
      </c>
      <c r="J6083" s="130"/>
    </row>
    <row r="6084" spans="1:10">
      <c r="A6084" s="100">
        <f t="shared" si="94"/>
        <v>2015</v>
      </c>
      <c r="B6084" s="102">
        <v>9</v>
      </c>
      <c r="C6084" s="103">
        <v>42258</v>
      </c>
      <c r="D6084" s="102">
        <v>9</v>
      </c>
      <c r="E6084" s="5">
        <v>10.079000000000001</v>
      </c>
      <c r="F6084" s="5">
        <v>344.79900000000004</v>
      </c>
      <c r="G6084" s="5">
        <v>1103.4190000000001</v>
      </c>
      <c r="H6084" s="5">
        <v>536.14200000000005</v>
      </c>
      <c r="J6084" s="130"/>
    </row>
    <row r="6085" spans="1:10">
      <c r="A6085" s="100">
        <f t="shared" ref="A6085:A6148" si="95">YEAR(C6085)</f>
        <v>2015</v>
      </c>
      <c r="B6085" s="102">
        <v>9</v>
      </c>
      <c r="C6085" s="103">
        <v>42258</v>
      </c>
      <c r="D6085" s="102">
        <v>10</v>
      </c>
      <c r="E6085" s="5">
        <v>10.059000000000001</v>
      </c>
      <c r="F6085" s="5">
        <v>326.46099999999996</v>
      </c>
      <c r="G6085" s="5">
        <v>1115.7139999999999</v>
      </c>
      <c r="H6085" s="5">
        <v>587.66999999999996</v>
      </c>
      <c r="J6085" s="130"/>
    </row>
    <row r="6086" spans="1:10">
      <c r="A6086" s="100">
        <f t="shared" si="95"/>
        <v>2015</v>
      </c>
      <c r="B6086" s="102">
        <v>9</v>
      </c>
      <c r="C6086" s="103">
        <v>42258</v>
      </c>
      <c r="D6086" s="102">
        <v>11</v>
      </c>
      <c r="E6086" s="5">
        <v>9.5950000000000006</v>
      </c>
      <c r="F6086" s="5">
        <v>326.96299999999997</v>
      </c>
      <c r="G6086" s="5">
        <v>1129.019</v>
      </c>
      <c r="H6086" s="5">
        <v>633.45100000000002</v>
      </c>
      <c r="J6086" s="130"/>
    </row>
    <row r="6087" spans="1:10">
      <c r="A6087" s="100">
        <f t="shared" si="95"/>
        <v>2015</v>
      </c>
      <c r="B6087" s="102">
        <v>9</v>
      </c>
      <c r="C6087" s="103">
        <v>42258</v>
      </c>
      <c r="D6087" s="102">
        <v>12</v>
      </c>
      <c r="E6087" s="5">
        <v>9.5220000000000002</v>
      </c>
      <c r="F6087" s="5">
        <v>330.03700000000003</v>
      </c>
      <c r="G6087" s="5">
        <v>1111.6500000000001</v>
      </c>
      <c r="H6087" s="5">
        <v>639.58000000000004</v>
      </c>
      <c r="J6087" s="130"/>
    </row>
    <row r="6088" spans="1:10">
      <c r="A6088" s="100">
        <f t="shared" si="95"/>
        <v>2015</v>
      </c>
      <c r="B6088" s="102">
        <v>9</v>
      </c>
      <c r="C6088" s="103">
        <v>42258</v>
      </c>
      <c r="D6088" s="102">
        <v>13</v>
      </c>
      <c r="E6088" s="5">
        <v>9.3689999999999998</v>
      </c>
      <c r="F6088" s="5">
        <v>330.2299999999999</v>
      </c>
      <c r="G6088" s="5">
        <v>1058.9820000000002</v>
      </c>
      <c r="H6088" s="5">
        <v>636.23800000000006</v>
      </c>
      <c r="J6088" s="130"/>
    </row>
    <row r="6089" spans="1:10">
      <c r="A6089" s="100">
        <f t="shared" si="95"/>
        <v>2015</v>
      </c>
      <c r="B6089" s="102">
        <v>9</v>
      </c>
      <c r="C6089" s="103">
        <v>42258</v>
      </c>
      <c r="D6089" s="102">
        <v>14</v>
      </c>
      <c r="E6089" s="5">
        <v>9.3550000000000004</v>
      </c>
      <c r="F6089" s="5">
        <v>328.91800000000006</v>
      </c>
      <c r="G6089" s="5">
        <v>1013.2240000000002</v>
      </c>
      <c r="H6089" s="5">
        <v>684.14400000000001</v>
      </c>
      <c r="J6089" s="130"/>
    </row>
    <row r="6090" spans="1:10">
      <c r="A6090" s="100">
        <f t="shared" si="95"/>
        <v>2015</v>
      </c>
      <c r="B6090" s="102">
        <v>9</v>
      </c>
      <c r="C6090" s="103">
        <v>42258</v>
      </c>
      <c r="D6090" s="102">
        <v>15</v>
      </c>
      <c r="E6090" s="5">
        <v>9.4600000000000009</v>
      </c>
      <c r="F6090" s="5">
        <v>328.95599999999996</v>
      </c>
      <c r="G6090" s="5">
        <v>981.60600000000022</v>
      </c>
      <c r="H6090" s="5">
        <v>710.19900000000007</v>
      </c>
      <c r="J6090" s="130"/>
    </row>
    <row r="6091" spans="1:10">
      <c r="A6091" s="100">
        <f t="shared" si="95"/>
        <v>2015</v>
      </c>
      <c r="B6091" s="102">
        <v>9</v>
      </c>
      <c r="C6091" s="103">
        <v>42258</v>
      </c>
      <c r="D6091" s="102">
        <v>16</v>
      </c>
      <c r="E6091" s="5">
        <v>9.5210000000000008</v>
      </c>
      <c r="F6091" s="5">
        <v>328.71599999999995</v>
      </c>
      <c r="G6091" s="5">
        <v>966.98300000000006</v>
      </c>
      <c r="H6091" s="5">
        <v>704.63300000000004</v>
      </c>
      <c r="J6091" s="130"/>
    </row>
    <row r="6092" spans="1:10">
      <c r="A6092" s="100">
        <f t="shared" si="95"/>
        <v>2015</v>
      </c>
      <c r="B6092" s="102">
        <v>9</v>
      </c>
      <c r="C6092" s="103">
        <v>42258</v>
      </c>
      <c r="D6092" s="102">
        <v>17</v>
      </c>
      <c r="E6092" s="5">
        <v>9.6920000000000002</v>
      </c>
      <c r="F6092" s="5">
        <v>328.61900000000003</v>
      </c>
      <c r="G6092" s="5">
        <v>968.32299999999998</v>
      </c>
      <c r="H6092" s="5">
        <v>744.63100000000009</v>
      </c>
      <c r="J6092" s="130"/>
    </row>
    <row r="6093" spans="1:10">
      <c r="A6093" s="100">
        <f t="shared" si="95"/>
        <v>2015</v>
      </c>
      <c r="B6093" s="102">
        <v>9</v>
      </c>
      <c r="C6093" s="103">
        <v>42258</v>
      </c>
      <c r="D6093" s="102">
        <v>18</v>
      </c>
      <c r="E6093" s="5">
        <v>9.8529999999999998</v>
      </c>
      <c r="F6093" s="5">
        <v>328.22199999999998</v>
      </c>
      <c r="G6093" s="5">
        <v>967.53300000000013</v>
      </c>
      <c r="H6093" s="5">
        <v>844.09900000000016</v>
      </c>
      <c r="J6093" s="130"/>
    </row>
    <row r="6094" spans="1:10">
      <c r="A6094" s="100">
        <f t="shared" si="95"/>
        <v>2015</v>
      </c>
      <c r="B6094" s="102">
        <v>9</v>
      </c>
      <c r="C6094" s="103">
        <v>42258</v>
      </c>
      <c r="D6094" s="102">
        <v>19</v>
      </c>
      <c r="E6094" s="5">
        <v>9.713000000000001</v>
      </c>
      <c r="F6094" s="5">
        <v>328.661</v>
      </c>
      <c r="G6094" s="5">
        <v>1071.0629999999999</v>
      </c>
      <c r="H6094" s="5">
        <v>967.58900000000017</v>
      </c>
      <c r="J6094" s="130"/>
    </row>
    <row r="6095" spans="1:10">
      <c r="A6095" s="100">
        <f t="shared" si="95"/>
        <v>2015</v>
      </c>
      <c r="B6095" s="102">
        <v>9</v>
      </c>
      <c r="C6095" s="103">
        <v>42258</v>
      </c>
      <c r="D6095" s="102">
        <v>20</v>
      </c>
      <c r="E6095" s="5">
        <v>9.4080000000000013</v>
      </c>
      <c r="F6095" s="5">
        <v>328.41900000000004</v>
      </c>
      <c r="G6095" s="5">
        <v>1211.1280000000002</v>
      </c>
      <c r="H6095" s="5">
        <v>1139.8870000000002</v>
      </c>
      <c r="J6095" s="130"/>
    </row>
    <row r="6096" spans="1:10">
      <c r="A6096" s="100">
        <f t="shared" si="95"/>
        <v>2015</v>
      </c>
      <c r="B6096" s="102">
        <v>9</v>
      </c>
      <c r="C6096" s="103">
        <v>42258</v>
      </c>
      <c r="D6096" s="102">
        <v>21</v>
      </c>
      <c r="E6096" s="5">
        <v>9.3460000000000001</v>
      </c>
      <c r="F6096" s="5">
        <v>327.95000000000005</v>
      </c>
      <c r="G6096" s="5">
        <v>1263.29</v>
      </c>
      <c r="H6096" s="5">
        <v>1228.7399999999998</v>
      </c>
      <c r="J6096" s="130"/>
    </row>
    <row r="6097" spans="1:10">
      <c r="A6097" s="100">
        <f t="shared" si="95"/>
        <v>2015</v>
      </c>
      <c r="B6097" s="102">
        <v>9</v>
      </c>
      <c r="C6097" s="103">
        <v>42258</v>
      </c>
      <c r="D6097" s="102">
        <v>22</v>
      </c>
      <c r="E6097" s="5">
        <v>9.3610000000000007</v>
      </c>
      <c r="F6097" s="5">
        <v>327.97700000000003</v>
      </c>
      <c r="G6097" s="5">
        <v>1278.5919999999999</v>
      </c>
      <c r="H6097" s="5">
        <v>1160.1930000000002</v>
      </c>
      <c r="J6097" s="130"/>
    </row>
    <row r="6098" spans="1:10">
      <c r="A6098" s="100">
        <f t="shared" si="95"/>
        <v>2015</v>
      </c>
      <c r="B6098" s="102">
        <v>9</v>
      </c>
      <c r="C6098" s="103">
        <v>42258</v>
      </c>
      <c r="D6098" s="102">
        <v>23</v>
      </c>
      <c r="E6098" s="5">
        <v>9.2160000000000011</v>
      </c>
      <c r="F6098" s="5">
        <v>327.637</v>
      </c>
      <c r="G6098" s="5">
        <v>1280.662</v>
      </c>
      <c r="H6098" s="5">
        <v>915.15700000000015</v>
      </c>
      <c r="J6098" s="130"/>
    </row>
    <row r="6099" spans="1:10">
      <c r="A6099" s="100">
        <f t="shared" si="95"/>
        <v>2015</v>
      </c>
      <c r="B6099" s="102">
        <v>9</v>
      </c>
      <c r="C6099" s="103">
        <v>42258</v>
      </c>
      <c r="D6099" s="102">
        <v>24</v>
      </c>
      <c r="E6099" s="5">
        <v>9.1630000000000003</v>
      </c>
      <c r="F6099" s="5">
        <v>327.81300000000005</v>
      </c>
      <c r="G6099" s="5">
        <v>1222.0869999999998</v>
      </c>
      <c r="H6099" s="5">
        <v>787.21800000000007</v>
      </c>
      <c r="J6099" s="130"/>
    </row>
    <row r="6100" spans="1:10">
      <c r="A6100" s="100">
        <f t="shared" si="95"/>
        <v>2015</v>
      </c>
      <c r="B6100" s="102">
        <v>9</v>
      </c>
      <c r="C6100" s="103">
        <v>42259</v>
      </c>
      <c r="D6100" s="102">
        <v>1</v>
      </c>
      <c r="E6100" s="5">
        <v>8.8570000000000011</v>
      </c>
      <c r="F6100" s="5">
        <v>319.72300000000007</v>
      </c>
      <c r="G6100" s="5">
        <v>1081.2529999999999</v>
      </c>
      <c r="H6100" s="5">
        <v>585.75300000000004</v>
      </c>
      <c r="J6100" s="130"/>
    </row>
    <row r="6101" spans="1:10">
      <c r="A6101" s="100">
        <f t="shared" si="95"/>
        <v>2015</v>
      </c>
      <c r="B6101" s="102">
        <v>9</v>
      </c>
      <c r="C6101" s="103">
        <v>42259</v>
      </c>
      <c r="D6101" s="102">
        <v>2</v>
      </c>
      <c r="E6101" s="5">
        <v>8.652000000000001</v>
      </c>
      <c r="F6101" s="5">
        <v>311.887</v>
      </c>
      <c r="G6101" s="5">
        <v>940.7890000000001</v>
      </c>
      <c r="H6101" s="5">
        <v>535.03100000000006</v>
      </c>
      <c r="J6101" s="130"/>
    </row>
    <row r="6102" spans="1:10">
      <c r="A6102" s="100">
        <f t="shared" si="95"/>
        <v>2015</v>
      </c>
      <c r="B6102" s="102">
        <v>9</v>
      </c>
      <c r="C6102" s="103">
        <v>42259</v>
      </c>
      <c r="D6102" s="102">
        <v>3</v>
      </c>
      <c r="E6102" s="5">
        <v>8.8789999999999996</v>
      </c>
      <c r="F6102" s="5">
        <v>311.471</v>
      </c>
      <c r="G6102" s="5">
        <v>901.04600000000005</v>
      </c>
      <c r="H6102" s="5">
        <v>531.93600000000004</v>
      </c>
      <c r="J6102" s="130"/>
    </row>
    <row r="6103" spans="1:10">
      <c r="A6103" s="100">
        <f t="shared" si="95"/>
        <v>2015</v>
      </c>
      <c r="B6103" s="102">
        <v>9</v>
      </c>
      <c r="C6103" s="103">
        <v>42259</v>
      </c>
      <c r="D6103" s="102">
        <v>4</v>
      </c>
      <c r="E6103" s="5">
        <v>8.8290000000000006</v>
      </c>
      <c r="F6103" s="5">
        <v>311.6930000000001</v>
      </c>
      <c r="G6103" s="5">
        <v>896.1579999999999</v>
      </c>
      <c r="H6103" s="5">
        <v>525.30700000000002</v>
      </c>
      <c r="J6103" s="130"/>
    </row>
    <row r="6104" spans="1:10">
      <c r="A6104" s="100">
        <f t="shared" si="95"/>
        <v>2015</v>
      </c>
      <c r="B6104" s="102">
        <v>9</v>
      </c>
      <c r="C6104" s="103">
        <v>42259</v>
      </c>
      <c r="D6104" s="102">
        <v>5</v>
      </c>
      <c r="E6104" s="5">
        <v>9.3819999999999997</v>
      </c>
      <c r="F6104" s="5">
        <v>316.07300000000004</v>
      </c>
      <c r="G6104" s="5">
        <v>895.88400000000001</v>
      </c>
      <c r="H6104" s="5">
        <v>524.87300000000005</v>
      </c>
      <c r="J6104" s="130"/>
    </row>
    <row r="6105" spans="1:10">
      <c r="A6105" s="100">
        <f t="shared" si="95"/>
        <v>2015</v>
      </c>
      <c r="B6105" s="102">
        <v>9</v>
      </c>
      <c r="C6105" s="103">
        <v>42259</v>
      </c>
      <c r="D6105" s="102">
        <v>6</v>
      </c>
      <c r="E6105" s="5">
        <v>10.39</v>
      </c>
      <c r="F6105" s="5">
        <v>320.08400000000006</v>
      </c>
      <c r="G6105" s="5">
        <v>895.78200000000027</v>
      </c>
      <c r="H6105" s="5">
        <v>525.00599999999997</v>
      </c>
      <c r="J6105" s="130"/>
    </row>
    <row r="6106" spans="1:10">
      <c r="A6106" s="100">
        <f t="shared" si="95"/>
        <v>2015</v>
      </c>
      <c r="B6106" s="102">
        <v>9</v>
      </c>
      <c r="C6106" s="103">
        <v>42259</v>
      </c>
      <c r="D6106" s="102">
        <v>7</v>
      </c>
      <c r="E6106" s="5">
        <v>10.116</v>
      </c>
      <c r="F6106" s="5">
        <v>321.83899999999994</v>
      </c>
      <c r="G6106" s="5">
        <v>898.18500000000017</v>
      </c>
      <c r="H6106" s="5">
        <v>528.30100000000004</v>
      </c>
      <c r="J6106" s="130"/>
    </row>
    <row r="6107" spans="1:10">
      <c r="A6107" s="100">
        <f t="shared" si="95"/>
        <v>2015</v>
      </c>
      <c r="B6107" s="102">
        <v>9</v>
      </c>
      <c r="C6107" s="103">
        <v>42259</v>
      </c>
      <c r="D6107" s="102">
        <v>8</v>
      </c>
      <c r="E6107" s="5">
        <v>2.9010000000000002</v>
      </c>
      <c r="F6107" s="5">
        <v>322.37399999999997</v>
      </c>
      <c r="G6107" s="5">
        <v>898.74900000000002</v>
      </c>
      <c r="H6107" s="5">
        <v>533.86799999999994</v>
      </c>
      <c r="J6107" s="130"/>
    </row>
    <row r="6108" spans="1:10">
      <c r="A6108" s="100">
        <f t="shared" si="95"/>
        <v>2015</v>
      </c>
      <c r="B6108" s="102">
        <v>9</v>
      </c>
      <c r="C6108" s="103">
        <v>42259</v>
      </c>
      <c r="D6108" s="102">
        <v>9</v>
      </c>
      <c r="E6108" s="5">
        <v>4.6859999999999999</v>
      </c>
      <c r="F6108" s="5">
        <v>322.31</v>
      </c>
      <c r="G6108" s="5">
        <v>986.15199999999982</v>
      </c>
      <c r="H6108" s="5">
        <v>561.34399999999994</v>
      </c>
      <c r="J6108" s="130"/>
    </row>
    <row r="6109" spans="1:10">
      <c r="A6109" s="100">
        <f t="shared" si="95"/>
        <v>2015</v>
      </c>
      <c r="B6109" s="102">
        <v>9</v>
      </c>
      <c r="C6109" s="103">
        <v>42259</v>
      </c>
      <c r="D6109" s="102">
        <v>10</v>
      </c>
      <c r="E6109" s="5">
        <v>9.7750000000000004</v>
      </c>
      <c r="F6109" s="5">
        <v>321.37200000000001</v>
      </c>
      <c r="G6109" s="5">
        <v>1020.4279999999999</v>
      </c>
      <c r="H6109" s="5">
        <v>572.59300000000007</v>
      </c>
      <c r="J6109" s="130"/>
    </row>
    <row r="6110" spans="1:10">
      <c r="A6110" s="100">
        <f t="shared" si="95"/>
        <v>2015</v>
      </c>
      <c r="B6110" s="102">
        <v>9</v>
      </c>
      <c r="C6110" s="103">
        <v>42259</v>
      </c>
      <c r="D6110" s="102">
        <v>11</v>
      </c>
      <c r="E6110" s="5">
        <v>9.7840000000000007</v>
      </c>
      <c r="F6110" s="5">
        <v>321.45300000000003</v>
      </c>
      <c r="G6110" s="5">
        <v>1022.836</v>
      </c>
      <c r="H6110" s="5">
        <v>575.17200000000003</v>
      </c>
      <c r="J6110" s="130"/>
    </row>
    <row r="6111" spans="1:10">
      <c r="A6111" s="100">
        <f t="shared" si="95"/>
        <v>2015</v>
      </c>
      <c r="B6111" s="102">
        <v>9</v>
      </c>
      <c r="C6111" s="103">
        <v>42259</v>
      </c>
      <c r="D6111" s="102">
        <v>12</v>
      </c>
      <c r="E6111" s="5">
        <v>9.7919999999999998</v>
      </c>
      <c r="F6111" s="5">
        <v>321.44</v>
      </c>
      <c r="G6111" s="5">
        <v>1016.8510000000001</v>
      </c>
      <c r="H6111" s="5">
        <v>575.62799999999993</v>
      </c>
      <c r="J6111" s="130"/>
    </row>
    <row r="6112" spans="1:10">
      <c r="A6112" s="100">
        <f t="shared" si="95"/>
        <v>2015</v>
      </c>
      <c r="B6112" s="102">
        <v>9</v>
      </c>
      <c r="C6112" s="103">
        <v>42259</v>
      </c>
      <c r="D6112" s="102">
        <v>13</v>
      </c>
      <c r="E6112" s="5">
        <v>9.8040000000000003</v>
      </c>
      <c r="F6112" s="5">
        <v>322.07900000000001</v>
      </c>
      <c r="G6112" s="5">
        <v>1005.4010000000002</v>
      </c>
      <c r="H6112" s="5">
        <v>570.76</v>
      </c>
      <c r="J6112" s="130"/>
    </row>
    <row r="6113" spans="1:10">
      <c r="A6113" s="100">
        <f t="shared" si="95"/>
        <v>2015</v>
      </c>
      <c r="B6113" s="102">
        <v>9</v>
      </c>
      <c r="C6113" s="103">
        <v>42259</v>
      </c>
      <c r="D6113" s="102">
        <v>14</v>
      </c>
      <c r="E6113" s="5">
        <v>9.8000000000000007</v>
      </c>
      <c r="F6113" s="5">
        <v>322.16199999999998</v>
      </c>
      <c r="G6113" s="5">
        <v>989.44600000000014</v>
      </c>
      <c r="H6113" s="5">
        <v>553.23200000000008</v>
      </c>
      <c r="J6113" s="130"/>
    </row>
    <row r="6114" spans="1:10">
      <c r="A6114" s="100">
        <f t="shared" si="95"/>
        <v>2015</v>
      </c>
      <c r="B6114" s="102">
        <v>9</v>
      </c>
      <c r="C6114" s="103">
        <v>42259</v>
      </c>
      <c r="D6114" s="102">
        <v>15</v>
      </c>
      <c r="E6114" s="5">
        <v>9.8870000000000005</v>
      </c>
      <c r="F6114" s="5">
        <v>322.33199999999999</v>
      </c>
      <c r="G6114" s="5">
        <v>982.16500000000008</v>
      </c>
      <c r="H6114" s="5">
        <v>548.43300000000011</v>
      </c>
      <c r="J6114" s="130"/>
    </row>
    <row r="6115" spans="1:10">
      <c r="A6115" s="100">
        <f t="shared" si="95"/>
        <v>2015</v>
      </c>
      <c r="B6115" s="102">
        <v>9</v>
      </c>
      <c r="C6115" s="103">
        <v>42259</v>
      </c>
      <c r="D6115" s="102">
        <v>16</v>
      </c>
      <c r="E6115" s="5">
        <v>9.9960000000000004</v>
      </c>
      <c r="F6115" s="5">
        <v>321.88099999999997</v>
      </c>
      <c r="G6115" s="5">
        <v>962.89999999999986</v>
      </c>
      <c r="H6115" s="5">
        <v>543.10199999999998</v>
      </c>
      <c r="J6115" s="130"/>
    </row>
    <row r="6116" spans="1:10">
      <c r="A6116" s="100">
        <f t="shared" si="95"/>
        <v>2015</v>
      </c>
      <c r="B6116" s="102">
        <v>9</v>
      </c>
      <c r="C6116" s="103">
        <v>42259</v>
      </c>
      <c r="D6116" s="102">
        <v>17</v>
      </c>
      <c r="E6116" s="5">
        <v>9.9570000000000007</v>
      </c>
      <c r="F6116" s="5">
        <v>322.62100000000004</v>
      </c>
      <c r="G6116" s="5">
        <v>984.1579999999999</v>
      </c>
      <c r="H6116" s="5">
        <v>546.11500000000001</v>
      </c>
      <c r="J6116" s="130"/>
    </row>
    <row r="6117" spans="1:10">
      <c r="A6117" s="100">
        <f t="shared" si="95"/>
        <v>2015</v>
      </c>
      <c r="B6117" s="102">
        <v>9</v>
      </c>
      <c r="C6117" s="103">
        <v>42259</v>
      </c>
      <c r="D6117" s="102">
        <v>18</v>
      </c>
      <c r="E6117" s="5">
        <v>9.8819999999999997</v>
      </c>
      <c r="F6117" s="5">
        <v>322.947</v>
      </c>
      <c r="G6117" s="5">
        <v>985.27800000000002</v>
      </c>
      <c r="H6117" s="5">
        <v>545.60400000000016</v>
      </c>
      <c r="J6117" s="130"/>
    </row>
    <row r="6118" spans="1:10">
      <c r="A6118" s="100">
        <f t="shared" si="95"/>
        <v>2015</v>
      </c>
      <c r="B6118" s="102">
        <v>9</v>
      </c>
      <c r="C6118" s="103">
        <v>42259</v>
      </c>
      <c r="D6118" s="102">
        <v>19</v>
      </c>
      <c r="E6118" s="5">
        <v>10.023</v>
      </c>
      <c r="F6118" s="5">
        <v>322.32</v>
      </c>
      <c r="G6118" s="5">
        <v>997.51600000000008</v>
      </c>
      <c r="H6118" s="5">
        <v>590.846</v>
      </c>
      <c r="J6118" s="130"/>
    </row>
    <row r="6119" spans="1:10">
      <c r="A6119" s="100">
        <f t="shared" si="95"/>
        <v>2015</v>
      </c>
      <c r="B6119" s="102">
        <v>9</v>
      </c>
      <c r="C6119" s="103">
        <v>42259</v>
      </c>
      <c r="D6119" s="102">
        <v>20</v>
      </c>
      <c r="E6119" s="5">
        <v>12.957000000000001</v>
      </c>
      <c r="F6119" s="5">
        <v>322.21900000000005</v>
      </c>
      <c r="G6119" s="5">
        <v>1011.5250000000001</v>
      </c>
      <c r="H6119" s="5">
        <v>690.71300000000008</v>
      </c>
      <c r="J6119" s="130"/>
    </row>
    <row r="6120" spans="1:10">
      <c r="A6120" s="100">
        <f t="shared" si="95"/>
        <v>2015</v>
      </c>
      <c r="B6120" s="102">
        <v>9</v>
      </c>
      <c r="C6120" s="103">
        <v>42259</v>
      </c>
      <c r="D6120" s="102">
        <v>21</v>
      </c>
      <c r="E6120" s="5">
        <v>18.444000000000003</v>
      </c>
      <c r="F6120" s="5">
        <v>321.63</v>
      </c>
      <c r="G6120" s="5">
        <v>1060.634</v>
      </c>
      <c r="H6120" s="5">
        <v>765.63599999999997</v>
      </c>
      <c r="J6120" s="130"/>
    </row>
    <row r="6121" spans="1:10">
      <c r="A6121" s="100">
        <f t="shared" si="95"/>
        <v>2015</v>
      </c>
      <c r="B6121" s="102">
        <v>9</v>
      </c>
      <c r="C6121" s="103">
        <v>42259</v>
      </c>
      <c r="D6121" s="102">
        <v>22</v>
      </c>
      <c r="E6121" s="5">
        <v>19.586000000000002</v>
      </c>
      <c r="F6121" s="5">
        <v>321.82599999999996</v>
      </c>
      <c r="G6121" s="5">
        <v>1071.3489999999997</v>
      </c>
      <c r="H6121" s="5">
        <v>777.89700000000016</v>
      </c>
      <c r="J6121" s="130"/>
    </row>
    <row r="6122" spans="1:10">
      <c r="A6122" s="100">
        <f t="shared" si="95"/>
        <v>2015</v>
      </c>
      <c r="B6122" s="102">
        <v>9</v>
      </c>
      <c r="C6122" s="103">
        <v>42259</v>
      </c>
      <c r="D6122" s="102">
        <v>23</v>
      </c>
      <c r="E6122" s="5">
        <v>19.545999999999999</v>
      </c>
      <c r="F6122" s="5">
        <v>322.19900000000001</v>
      </c>
      <c r="G6122" s="5">
        <v>1077.0419999999999</v>
      </c>
      <c r="H6122" s="5">
        <v>713.37600000000009</v>
      </c>
      <c r="J6122" s="130"/>
    </row>
    <row r="6123" spans="1:10">
      <c r="A6123" s="100">
        <f t="shared" si="95"/>
        <v>2015</v>
      </c>
      <c r="B6123" s="102">
        <v>9</v>
      </c>
      <c r="C6123" s="103">
        <v>42259</v>
      </c>
      <c r="D6123" s="102">
        <v>24</v>
      </c>
      <c r="E6123" s="5">
        <v>18.899000000000001</v>
      </c>
      <c r="F6123" s="5">
        <v>322.072</v>
      </c>
      <c r="G6123" s="5">
        <v>1077.3590000000002</v>
      </c>
      <c r="H6123" s="5">
        <v>611.60699999999997</v>
      </c>
      <c r="J6123" s="130"/>
    </row>
    <row r="6124" spans="1:10">
      <c r="A6124" s="100">
        <f t="shared" si="95"/>
        <v>2015</v>
      </c>
      <c r="B6124" s="102">
        <v>9</v>
      </c>
      <c r="C6124" s="103">
        <v>42260</v>
      </c>
      <c r="D6124" s="102">
        <v>1</v>
      </c>
      <c r="E6124" s="5">
        <v>9.402000000000001</v>
      </c>
      <c r="F6124" s="5">
        <v>325.30500000000001</v>
      </c>
      <c r="G6124" s="5">
        <v>1007.0619999999997</v>
      </c>
      <c r="H6124" s="5">
        <v>565.67499999999995</v>
      </c>
      <c r="J6124" s="130"/>
    </row>
    <row r="6125" spans="1:10">
      <c r="A6125" s="100">
        <f t="shared" si="95"/>
        <v>2015</v>
      </c>
      <c r="B6125" s="102">
        <v>9</v>
      </c>
      <c r="C6125" s="103">
        <v>42260</v>
      </c>
      <c r="D6125" s="102">
        <v>2</v>
      </c>
      <c r="E6125" s="5">
        <v>10.326000000000001</v>
      </c>
      <c r="F6125" s="5">
        <v>326.202</v>
      </c>
      <c r="G6125" s="5">
        <v>914.59900000000016</v>
      </c>
      <c r="H6125" s="5">
        <v>522.79199999999992</v>
      </c>
      <c r="J6125" s="130"/>
    </row>
    <row r="6126" spans="1:10">
      <c r="A6126" s="100">
        <f t="shared" si="95"/>
        <v>2015</v>
      </c>
      <c r="B6126" s="102">
        <v>9</v>
      </c>
      <c r="C6126" s="103">
        <v>42260</v>
      </c>
      <c r="D6126" s="102">
        <v>3</v>
      </c>
      <c r="E6126" s="5">
        <v>10.248000000000001</v>
      </c>
      <c r="F6126" s="5">
        <v>326.83199999999999</v>
      </c>
      <c r="G6126" s="5">
        <v>901.58900000000006</v>
      </c>
      <c r="H6126" s="5">
        <v>514.67700000000013</v>
      </c>
      <c r="J6126" s="130"/>
    </row>
    <row r="6127" spans="1:10">
      <c r="A6127" s="100">
        <f t="shared" si="95"/>
        <v>2015</v>
      </c>
      <c r="B6127" s="102">
        <v>9</v>
      </c>
      <c r="C6127" s="103">
        <v>42260</v>
      </c>
      <c r="D6127" s="102">
        <v>4</v>
      </c>
      <c r="E6127" s="5">
        <v>10.338000000000001</v>
      </c>
      <c r="F6127" s="5">
        <v>327.16800000000001</v>
      </c>
      <c r="G6127" s="5">
        <v>899.54</v>
      </c>
      <c r="H6127" s="5">
        <v>509.89600000000002</v>
      </c>
      <c r="J6127" s="130"/>
    </row>
    <row r="6128" spans="1:10">
      <c r="A6128" s="100">
        <f t="shared" si="95"/>
        <v>2015</v>
      </c>
      <c r="B6128" s="102">
        <v>9</v>
      </c>
      <c r="C6128" s="103">
        <v>42260</v>
      </c>
      <c r="D6128" s="102">
        <v>5</v>
      </c>
      <c r="E6128" s="5">
        <v>10.294</v>
      </c>
      <c r="F6128" s="5">
        <v>326.95</v>
      </c>
      <c r="G6128" s="5">
        <v>899.55299999999966</v>
      </c>
      <c r="H6128" s="5">
        <v>493.77000000000004</v>
      </c>
      <c r="J6128" s="130"/>
    </row>
    <row r="6129" spans="1:10">
      <c r="A6129" s="100">
        <f t="shared" si="95"/>
        <v>2015</v>
      </c>
      <c r="B6129" s="102">
        <v>9</v>
      </c>
      <c r="C6129" s="103">
        <v>42260</v>
      </c>
      <c r="D6129" s="102">
        <v>6</v>
      </c>
      <c r="E6129" s="5">
        <v>10.336</v>
      </c>
      <c r="F6129" s="5">
        <v>326.166</v>
      </c>
      <c r="G6129" s="5">
        <v>897.66899999999987</v>
      </c>
      <c r="H6129" s="5">
        <v>490.98</v>
      </c>
      <c r="J6129" s="130"/>
    </row>
    <row r="6130" spans="1:10">
      <c r="A6130" s="100">
        <f t="shared" si="95"/>
        <v>2015</v>
      </c>
      <c r="B6130" s="102">
        <v>9</v>
      </c>
      <c r="C6130" s="103">
        <v>42260</v>
      </c>
      <c r="D6130" s="102">
        <v>7</v>
      </c>
      <c r="E6130" s="5">
        <v>10.357000000000001</v>
      </c>
      <c r="F6130" s="5">
        <v>326.78200000000004</v>
      </c>
      <c r="G6130" s="5">
        <v>889.97599999999977</v>
      </c>
      <c r="H6130" s="5">
        <v>462.14499999999998</v>
      </c>
      <c r="J6130" s="130"/>
    </row>
    <row r="6131" spans="1:10">
      <c r="A6131" s="100">
        <f t="shared" si="95"/>
        <v>2015</v>
      </c>
      <c r="B6131" s="102">
        <v>9</v>
      </c>
      <c r="C6131" s="103">
        <v>42260</v>
      </c>
      <c r="D6131" s="102">
        <v>8</v>
      </c>
      <c r="E6131" s="5">
        <v>10.187000000000001</v>
      </c>
      <c r="F6131" s="5">
        <v>325.32300000000004</v>
      </c>
      <c r="G6131" s="5">
        <v>884.33699999999999</v>
      </c>
      <c r="H6131" s="5">
        <v>410.07100000000003</v>
      </c>
      <c r="J6131" s="130"/>
    </row>
    <row r="6132" spans="1:10">
      <c r="A6132" s="100">
        <f t="shared" si="95"/>
        <v>2015</v>
      </c>
      <c r="B6132" s="102">
        <v>9</v>
      </c>
      <c r="C6132" s="103">
        <v>42260</v>
      </c>
      <c r="D6132" s="102">
        <v>9</v>
      </c>
      <c r="E6132" s="5">
        <v>10.221</v>
      </c>
      <c r="F6132" s="5">
        <v>325.15300000000002</v>
      </c>
      <c r="G6132" s="5">
        <v>881.1579999999999</v>
      </c>
      <c r="H6132" s="5">
        <v>445.67799999999994</v>
      </c>
      <c r="J6132" s="130"/>
    </row>
    <row r="6133" spans="1:10">
      <c r="A6133" s="100">
        <f t="shared" si="95"/>
        <v>2015</v>
      </c>
      <c r="B6133" s="102">
        <v>9</v>
      </c>
      <c r="C6133" s="103">
        <v>42260</v>
      </c>
      <c r="D6133" s="102">
        <v>10</v>
      </c>
      <c r="E6133" s="5">
        <v>10.392000000000001</v>
      </c>
      <c r="F6133" s="5">
        <v>325.06899999999996</v>
      </c>
      <c r="G6133" s="5">
        <v>890.65100000000018</v>
      </c>
      <c r="H6133" s="5">
        <v>534.34100000000001</v>
      </c>
      <c r="J6133" s="130"/>
    </row>
    <row r="6134" spans="1:10">
      <c r="A6134" s="100">
        <f t="shared" si="95"/>
        <v>2015</v>
      </c>
      <c r="B6134" s="102">
        <v>9</v>
      </c>
      <c r="C6134" s="103">
        <v>42260</v>
      </c>
      <c r="D6134" s="102">
        <v>11</v>
      </c>
      <c r="E6134" s="5">
        <v>10.220000000000001</v>
      </c>
      <c r="F6134" s="5">
        <v>324.44500000000005</v>
      </c>
      <c r="G6134" s="5">
        <v>884.16000000000008</v>
      </c>
      <c r="H6134" s="5">
        <v>539.47499999999991</v>
      </c>
      <c r="J6134" s="130"/>
    </row>
    <row r="6135" spans="1:10">
      <c r="A6135" s="100">
        <f t="shared" si="95"/>
        <v>2015</v>
      </c>
      <c r="B6135" s="102">
        <v>9</v>
      </c>
      <c r="C6135" s="103">
        <v>42260</v>
      </c>
      <c r="D6135" s="102">
        <v>12</v>
      </c>
      <c r="E6135" s="5">
        <v>10.267000000000001</v>
      </c>
      <c r="F6135" s="5">
        <v>321.93400000000003</v>
      </c>
      <c r="G6135" s="5">
        <v>858.03099999999984</v>
      </c>
      <c r="H6135" s="5">
        <v>604.69799999999998</v>
      </c>
      <c r="J6135" s="130"/>
    </row>
    <row r="6136" spans="1:10">
      <c r="A6136" s="100">
        <f t="shared" si="95"/>
        <v>2015</v>
      </c>
      <c r="B6136" s="102">
        <v>9</v>
      </c>
      <c r="C6136" s="103">
        <v>42260</v>
      </c>
      <c r="D6136" s="102">
        <v>13</v>
      </c>
      <c r="E6136" s="5">
        <v>9.6080000000000005</v>
      </c>
      <c r="F6136" s="5">
        <v>323.49099999999999</v>
      </c>
      <c r="G6136" s="5">
        <v>851.61500000000012</v>
      </c>
      <c r="H6136" s="5">
        <v>577.99900000000002</v>
      </c>
      <c r="J6136" s="130"/>
    </row>
    <row r="6137" spans="1:10">
      <c r="A6137" s="100">
        <f t="shared" si="95"/>
        <v>2015</v>
      </c>
      <c r="B6137" s="102">
        <v>9</v>
      </c>
      <c r="C6137" s="103">
        <v>42260</v>
      </c>
      <c r="D6137" s="102">
        <v>14</v>
      </c>
      <c r="E6137" s="5">
        <v>10.152000000000001</v>
      </c>
      <c r="F6137" s="5">
        <v>323.428</v>
      </c>
      <c r="G6137" s="5">
        <v>960.71100000000013</v>
      </c>
      <c r="H6137" s="5">
        <v>448.85800000000006</v>
      </c>
      <c r="J6137" s="130"/>
    </row>
    <row r="6138" spans="1:10">
      <c r="A6138" s="100">
        <f t="shared" si="95"/>
        <v>2015</v>
      </c>
      <c r="B6138" s="102">
        <v>9</v>
      </c>
      <c r="C6138" s="103">
        <v>42260</v>
      </c>
      <c r="D6138" s="102">
        <v>15</v>
      </c>
      <c r="E6138" s="5">
        <v>10.304</v>
      </c>
      <c r="F6138" s="5">
        <v>323.91900000000004</v>
      </c>
      <c r="G6138" s="5">
        <v>1006.218</v>
      </c>
      <c r="H6138" s="5">
        <v>444.01800000000003</v>
      </c>
      <c r="J6138" s="130"/>
    </row>
    <row r="6139" spans="1:10">
      <c r="A6139" s="100">
        <f t="shared" si="95"/>
        <v>2015</v>
      </c>
      <c r="B6139" s="102">
        <v>9</v>
      </c>
      <c r="C6139" s="103">
        <v>42260</v>
      </c>
      <c r="D6139" s="102">
        <v>16</v>
      </c>
      <c r="E6139" s="5">
        <v>10.377000000000001</v>
      </c>
      <c r="F6139" s="5">
        <v>324.31</v>
      </c>
      <c r="G6139" s="5">
        <v>1009.3020000000002</v>
      </c>
      <c r="H6139" s="5">
        <v>456.32600000000008</v>
      </c>
      <c r="J6139" s="130"/>
    </row>
    <row r="6140" spans="1:10">
      <c r="A6140" s="100">
        <f t="shared" si="95"/>
        <v>2015</v>
      </c>
      <c r="B6140" s="102">
        <v>9</v>
      </c>
      <c r="C6140" s="103">
        <v>42260</v>
      </c>
      <c r="D6140" s="102">
        <v>17</v>
      </c>
      <c r="E6140" s="5">
        <v>10.354000000000001</v>
      </c>
      <c r="F6140" s="5">
        <v>324.10000000000002</v>
      </c>
      <c r="G6140" s="5">
        <v>1009.4940000000001</v>
      </c>
      <c r="H6140" s="5">
        <v>458.08200000000005</v>
      </c>
      <c r="J6140" s="130"/>
    </row>
    <row r="6141" spans="1:10">
      <c r="A6141" s="100">
        <f t="shared" si="95"/>
        <v>2015</v>
      </c>
      <c r="B6141" s="102">
        <v>9</v>
      </c>
      <c r="C6141" s="103">
        <v>42260</v>
      </c>
      <c r="D6141" s="102">
        <v>18</v>
      </c>
      <c r="E6141" s="5">
        <v>10.431000000000001</v>
      </c>
      <c r="F6141" s="5">
        <v>324.35100000000011</v>
      </c>
      <c r="G6141" s="5">
        <v>1028.2640000000004</v>
      </c>
      <c r="H6141" s="5">
        <v>446.85100000000006</v>
      </c>
      <c r="J6141" s="130"/>
    </row>
    <row r="6142" spans="1:10">
      <c r="A6142" s="100">
        <f t="shared" si="95"/>
        <v>2015</v>
      </c>
      <c r="B6142" s="102">
        <v>9</v>
      </c>
      <c r="C6142" s="103">
        <v>42260</v>
      </c>
      <c r="D6142" s="102">
        <v>19</v>
      </c>
      <c r="E6142" s="5">
        <v>10.278</v>
      </c>
      <c r="F6142" s="5">
        <v>324.298</v>
      </c>
      <c r="G6142" s="5">
        <v>1100.3630000000003</v>
      </c>
      <c r="H6142" s="5">
        <v>409.94200000000012</v>
      </c>
      <c r="J6142" s="130"/>
    </row>
    <row r="6143" spans="1:10">
      <c r="A6143" s="100">
        <f t="shared" si="95"/>
        <v>2015</v>
      </c>
      <c r="B6143" s="102">
        <v>9</v>
      </c>
      <c r="C6143" s="103">
        <v>42260</v>
      </c>
      <c r="D6143" s="102">
        <v>20</v>
      </c>
      <c r="E6143" s="5">
        <v>10.096</v>
      </c>
      <c r="F6143" s="5">
        <v>324.60300000000012</v>
      </c>
      <c r="G6143" s="5">
        <v>1227.5969999999998</v>
      </c>
      <c r="H6143" s="5">
        <v>393.56599999999992</v>
      </c>
      <c r="J6143" s="130"/>
    </row>
    <row r="6144" spans="1:10">
      <c r="A6144" s="100">
        <f t="shared" si="95"/>
        <v>2015</v>
      </c>
      <c r="B6144" s="102">
        <v>9</v>
      </c>
      <c r="C6144" s="103">
        <v>42260</v>
      </c>
      <c r="D6144" s="102">
        <v>21</v>
      </c>
      <c r="E6144" s="5">
        <v>10.336</v>
      </c>
      <c r="F6144" s="5">
        <v>325.12200000000007</v>
      </c>
      <c r="G6144" s="5">
        <v>1251.0120000000002</v>
      </c>
      <c r="H6144" s="5">
        <v>407.39500000000004</v>
      </c>
      <c r="J6144" s="130"/>
    </row>
    <row r="6145" spans="1:10">
      <c r="A6145" s="100">
        <f t="shared" si="95"/>
        <v>2015</v>
      </c>
      <c r="B6145" s="102">
        <v>9</v>
      </c>
      <c r="C6145" s="103">
        <v>42260</v>
      </c>
      <c r="D6145" s="102">
        <v>22</v>
      </c>
      <c r="E6145" s="5">
        <v>10.362</v>
      </c>
      <c r="F6145" s="5">
        <v>325.20200000000011</v>
      </c>
      <c r="G6145" s="5">
        <v>1266.7370000000001</v>
      </c>
      <c r="H6145" s="5">
        <v>408.59399999999999</v>
      </c>
      <c r="J6145" s="130"/>
    </row>
    <row r="6146" spans="1:10">
      <c r="A6146" s="100">
        <f t="shared" si="95"/>
        <v>2015</v>
      </c>
      <c r="B6146" s="102">
        <v>9</v>
      </c>
      <c r="C6146" s="103">
        <v>42260</v>
      </c>
      <c r="D6146" s="102">
        <v>23</v>
      </c>
      <c r="E6146" s="5">
        <v>10.386000000000001</v>
      </c>
      <c r="F6146" s="5">
        <v>325.46499999999997</v>
      </c>
      <c r="G6146" s="5">
        <v>1275.2839999999997</v>
      </c>
      <c r="H6146" s="5">
        <v>399.81400000000002</v>
      </c>
      <c r="J6146" s="130"/>
    </row>
    <row r="6147" spans="1:10">
      <c r="A6147" s="100">
        <f t="shared" si="95"/>
        <v>2015</v>
      </c>
      <c r="B6147" s="102">
        <v>9</v>
      </c>
      <c r="C6147" s="103">
        <v>42260</v>
      </c>
      <c r="D6147" s="102">
        <v>24</v>
      </c>
      <c r="E6147" s="5">
        <v>10.338000000000001</v>
      </c>
      <c r="F6147" s="5">
        <v>330.798</v>
      </c>
      <c r="G6147" s="5">
        <v>1168.296</v>
      </c>
      <c r="H6147" s="5">
        <v>387.56800000000004</v>
      </c>
      <c r="J6147" s="130"/>
    </row>
    <row r="6148" spans="1:10">
      <c r="A6148" s="100">
        <f t="shared" si="95"/>
        <v>2015</v>
      </c>
      <c r="B6148" s="102">
        <v>9</v>
      </c>
      <c r="C6148" s="103">
        <v>42261</v>
      </c>
      <c r="D6148" s="102">
        <v>1</v>
      </c>
      <c r="E6148" s="5">
        <v>9.657</v>
      </c>
      <c r="F6148" s="5">
        <v>337.22499999999997</v>
      </c>
      <c r="G6148" s="5">
        <v>968.74600000000009</v>
      </c>
      <c r="H6148" s="5">
        <v>381.79800000000006</v>
      </c>
      <c r="J6148" s="130"/>
    </row>
    <row r="6149" spans="1:10">
      <c r="A6149" s="100">
        <f t="shared" ref="A6149:A6212" si="96">YEAR(C6149)</f>
        <v>2015</v>
      </c>
      <c r="B6149" s="102">
        <v>9</v>
      </c>
      <c r="C6149" s="103">
        <v>42261</v>
      </c>
      <c r="D6149" s="102">
        <v>2</v>
      </c>
      <c r="E6149" s="5">
        <v>9.4809999999999999</v>
      </c>
      <c r="F6149" s="5">
        <v>360.58699999999999</v>
      </c>
      <c r="G6149" s="5">
        <v>932.43599999999969</v>
      </c>
      <c r="H6149" s="5">
        <v>380.66</v>
      </c>
      <c r="J6149" s="130"/>
    </row>
    <row r="6150" spans="1:10">
      <c r="A6150" s="100">
        <f t="shared" si="96"/>
        <v>2015</v>
      </c>
      <c r="B6150" s="102">
        <v>9</v>
      </c>
      <c r="C6150" s="103">
        <v>42261</v>
      </c>
      <c r="D6150" s="102">
        <v>3</v>
      </c>
      <c r="E6150" s="5">
        <v>9.4210000000000012</v>
      </c>
      <c r="F6150" s="5">
        <v>371.29199999999997</v>
      </c>
      <c r="G6150" s="5">
        <v>922.9079999999999</v>
      </c>
      <c r="H6150" s="5">
        <v>378.98900000000003</v>
      </c>
      <c r="J6150" s="130"/>
    </row>
    <row r="6151" spans="1:10">
      <c r="A6151" s="100">
        <f t="shared" si="96"/>
        <v>2015</v>
      </c>
      <c r="B6151" s="102">
        <v>9</v>
      </c>
      <c r="C6151" s="103">
        <v>42261</v>
      </c>
      <c r="D6151" s="102">
        <v>4</v>
      </c>
      <c r="E6151" s="5">
        <v>9.4060000000000006</v>
      </c>
      <c r="F6151" s="5">
        <v>370.15800000000002</v>
      </c>
      <c r="G6151" s="5">
        <v>915.77700000000016</v>
      </c>
      <c r="H6151" s="5">
        <v>377.02</v>
      </c>
      <c r="J6151" s="130"/>
    </row>
    <row r="6152" spans="1:10">
      <c r="A6152" s="100">
        <f t="shared" si="96"/>
        <v>2015</v>
      </c>
      <c r="B6152" s="102">
        <v>9</v>
      </c>
      <c r="C6152" s="103">
        <v>42261</v>
      </c>
      <c r="D6152" s="102">
        <v>5</v>
      </c>
      <c r="E6152" s="5">
        <v>9.5359999999999996</v>
      </c>
      <c r="F6152" s="5">
        <v>369.81200000000001</v>
      </c>
      <c r="G6152" s="5">
        <v>922.78699999999969</v>
      </c>
      <c r="H6152" s="5">
        <v>376.59</v>
      </c>
      <c r="J6152" s="130"/>
    </row>
    <row r="6153" spans="1:10">
      <c r="A6153" s="100">
        <f t="shared" si="96"/>
        <v>2015</v>
      </c>
      <c r="B6153" s="102">
        <v>9</v>
      </c>
      <c r="C6153" s="103">
        <v>42261</v>
      </c>
      <c r="D6153" s="102">
        <v>6</v>
      </c>
      <c r="E6153" s="5">
        <v>9.4760000000000009</v>
      </c>
      <c r="F6153" s="5">
        <v>375.24199999999996</v>
      </c>
      <c r="G6153" s="5">
        <v>1012.437</v>
      </c>
      <c r="H6153" s="5">
        <v>388.83799999999997</v>
      </c>
      <c r="J6153" s="130"/>
    </row>
    <row r="6154" spans="1:10">
      <c r="A6154" s="100">
        <f t="shared" si="96"/>
        <v>2015</v>
      </c>
      <c r="B6154" s="102">
        <v>9</v>
      </c>
      <c r="C6154" s="103">
        <v>42261</v>
      </c>
      <c r="D6154" s="102">
        <v>7</v>
      </c>
      <c r="E6154" s="5">
        <v>9.5020000000000007</v>
      </c>
      <c r="F6154" s="5">
        <v>384.20700000000005</v>
      </c>
      <c r="G6154" s="5">
        <v>1129.9010000000005</v>
      </c>
      <c r="H6154" s="5">
        <v>477.13699999999994</v>
      </c>
      <c r="J6154" s="130"/>
    </row>
    <row r="6155" spans="1:10">
      <c r="A6155" s="100">
        <f t="shared" si="96"/>
        <v>2015</v>
      </c>
      <c r="B6155" s="102">
        <v>9</v>
      </c>
      <c r="C6155" s="103">
        <v>42261</v>
      </c>
      <c r="D6155" s="102">
        <v>8</v>
      </c>
      <c r="E6155" s="5">
        <v>9.41</v>
      </c>
      <c r="F6155" s="5">
        <v>372.36500000000001</v>
      </c>
      <c r="G6155" s="5">
        <v>1125.0999999999997</v>
      </c>
      <c r="H6155" s="5">
        <v>487.88400000000001</v>
      </c>
      <c r="J6155" s="130"/>
    </row>
    <row r="6156" spans="1:10">
      <c r="A6156" s="100">
        <f t="shared" si="96"/>
        <v>2015</v>
      </c>
      <c r="B6156" s="102">
        <v>9</v>
      </c>
      <c r="C6156" s="103">
        <v>42261</v>
      </c>
      <c r="D6156" s="102">
        <v>9</v>
      </c>
      <c r="E6156" s="5">
        <v>9.2100000000000009</v>
      </c>
      <c r="F6156" s="5">
        <v>355.63100000000003</v>
      </c>
      <c r="G6156" s="5">
        <v>1130.9830000000002</v>
      </c>
      <c r="H6156" s="5">
        <v>491.39800000000008</v>
      </c>
      <c r="J6156" s="130"/>
    </row>
    <row r="6157" spans="1:10">
      <c r="A6157" s="100">
        <f t="shared" si="96"/>
        <v>2015</v>
      </c>
      <c r="B6157" s="102">
        <v>9</v>
      </c>
      <c r="C6157" s="103">
        <v>42261</v>
      </c>
      <c r="D6157" s="102">
        <v>10</v>
      </c>
      <c r="E6157" s="5">
        <v>9.1330000000000009</v>
      </c>
      <c r="F6157" s="5">
        <v>326.875</v>
      </c>
      <c r="G6157" s="5">
        <v>1167.9269999999992</v>
      </c>
      <c r="H6157" s="5">
        <v>496.13399999999996</v>
      </c>
      <c r="J6157" s="130"/>
    </row>
    <row r="6158" spans="1:10">
      <c r="A6158" s="100">
        <f t="shared" si="96"/>
        <v>2015</v>
      </c>
      <c r="B6158" s="102">
        <v>9</v>
      </c>
      <c r="C6158" s="103">
        <v>42261</v>
      </c>
      <c r="D6158" s="102">
        <v>11</v>
      </c>
      <c r="E6158" s="5">
        <v>9.8760000000000012</v>
      </c>
      <c r="F6158" s="5">
        <v>317.41600000000005</v>
      </c>
      <c r="G6158" s="5">
        <v>1182.6370000000002</v>
      </c>
      <c r="H6158" s="5">
        <v>497.24599999999998</v>
      </c>
      <c r="J6158" s="130"/>
    </row>
    <row r="6159" spans="1:10">
      <c r="A6159" s="100">
        <f t="shared" si="96"/>
        <v>2015</v>
      </c>
      <c r="B6159" s="102">
        <v>9</v>
      </c>
      <c r="C6159" s="103">
        <v>42261</v>
      </c>
      <c r="D6159" s="102">
        <v>12</v>
      </c>
      <c r="E6159" s="5">
        <v>9.1530000000000005</v>
      </c>
      <c r="F6159" s="5">
        <v>315.02099999999996</v>
      </c>
      <c r="G6159" s="5">
        <v>1203.2869999999998</v>
      </c>
      <c r="H6159" s="5">
        <v>477.62400000000008</v>
      </c>
      <c r="J6159" s="130"/>
    </row>
    <row r="6160" spans="1:10">
      <c r="A6160" s="100">
        <f t="shared" si="96"/>
        <v>2015</v>
      </c>
      <c r="B6160" s="102">
        <v>9</v>
      </c>
      <c r="C6160" s="103">
        <v>42261</v>
      </c>
      <c r="D6160" s="102">
        <v>13</v>
      </c>
      <c r="E6160" s="5">
        <v>10.088000000000001</v>
      </c>
      <c r="F6160" s="5">
        <v>315.435</v>
      </c>
      <c r="G6160" s="5">
        <v>1254.2680000000003</v>
      </c>
      <c r="H6160" s="5">
        <v>480.72500000000008</v>
      </c>
      <c r="J6160" s="130"/>
    </row>
    <row r="6161" spans="1:10">
      <c r="A6161" s="100">
        <f t="shared" si="96"/>
        <v>2015</v>
      </c>
      <c r="B6161" s="102">
        <v>9</v>
      </c>
      <c r="C6161" s="103">
        <v>42261</v>
      </c>
      <c r="D6161" s="102">
        <v>14</v>
      </c>
      <c r="E6161" s="5">
        <v>9.8950000000000014</v>
      </c>
      <c r="F6161" s="5">
        <v>318.07700000000006</v>
      </c>
      <c r="G6161" s="5">
        <v>1285.644</v>
      </c>
      <c r="H6161" s="5">
        <v>421.49799999999999</v>
      </c>
      <c r="J6161" s="130"/>
    </row>
    <row r="6162" spans="1:10">
      <c r="A6162" s="100">
        <f t="shared" si="96"/>
        <v>2015</v>
      </c>
      <c r="B6162" s="102">
        <v>9</v>
      </c>
      <c r="C6162" s="103">
        <v>42261</v>
      </c>
      <c r="D6162" s="102">
        <v>15</v>
      </c>
      <c r="E6162" s="5">
        <v>9.8280000000000012</v>
      </c>
      <c r="F6162" s="5">
        <v>318.97399999999999</v>
      </c>
      <c r="G6162" s="5">
        <v>1405.7490000000003</v>
      </c>
      <c r="H6162" s="5">
        <v>265.19899999999996</v>
      </c>
      <c r="J6162" s="130"/>
    </row>
    <row r="6163" spans="1:10">
      <c r="A6163" s="100">
        <f t="shared" si="96"/>
        <v>2015</v>
      </c>
      <c r="B6163" s="102">
        <v>9</v>
      </c>
      <c r="C6163" s="103">
        <v>42261</v>
      </c>
      <c r="D6163" s="102">
        <v>16</v>
      </c>
      <c r="E6163" s="5">
        <v>0</v>
      </c>
      <c r="F6163" s="5">
        <v>326.90000000000003</v>
      </c>
      <c r="G6163" s="5">
        <v>1444.96</v>
      </c>
      <c r="H6163" s="5">
        <v>239.84900000000005</v>
      </c>
      <c r="J6163" s="130"/>
    </row>
    <row r="6164" spans="1:10">
      <c r="A6164" s="100">
        <f t="shared" si="96"/>
        <v>2015</v>
      </c>
      <c r="B6164" s="102">
        <v>9</v>
      </c>
      <c r="C6164" s="103">
        <v>42261</v>
      </c>
      <c r="D6164" s="102">
        <v>17</v>
      </c>
      <c r="E6164" s="5">
        <v>0</v>
      </c>
      <c r="F6164" s="5">
        <v>339.88800000000009</v>
      </c>
      <c r="G6164" s="5">
        <v>1423.0820000000001</v>
      </c>
      <c r="H6164" s="5">
        <v>241.36299999999994</v>
      </c>
      <c r="J6164" s="130"/>
    </row>
    <row r="6165" spans="1:10">
      <c r="A6165" s="100">
        <f t="shared" si="96"/>
        <v>2015</v>
      </c>
      <c r="B6165" s="102">
        <v>9</v>
      </c>
      <c r="C6165" s="103">
        <v>42261</v>
      </c>
      <c r="D6165" s="102">
        <v>18</v>
      </c>
      <c r="E6165" s="5">
        <v>0</v>
      </c>
      <c r="F6165" s="5">
        <v>354.46000000000004</v>
      </c>
      <c r="G6165" s="5">
        <v>1415.5049999999994</v>
      </c>
      <c r="H6165" s="5">
        <v>244.96999999999997</v>
      </c>
      <c r="J6165" s="130"/>
    </row>
    <row r="6166" spans="1:10">
      <c r="A6166" s="100">
        <f t="shared" si="96"/>
        <v>2015</v>
      </c>
      <c r="B6166" s="102">
        <v>9</v>
      </c>
      <c r="C6166" s="103">
        <v>42261</v>
      </c>
      <c r="D6166" s="102">
        <v>19</v>
      </c>
      <c r="E6166" s="5">
        <v>9.5229999999999997</v>
      </c>
      <c r="F6166" s="5">
        <v>368.73</v>
      </c>
      <c r="G6166" s="5">
        <v>1427.0040000000001</v>
      </c>
      <c r="H6166" s="5">
        <v>253.45499999999998</v>
      </c>
      <c r="J6166" s="130"/>
    </row>
    <row r="6167" spans="1:10">
      <c r="A6167" s="100">
        <f t="shared" si="96"/>
        <v>2015</v>
      </c>
      <c r="B6167" s="102">
        <v>9</v>
      </c>
      <c r="C6167" s="103">
        <v>42261</v>
      </c>
      <c r="D6167" s="102">
        <v>20</v>
      </c>
      <c r="E6167" s="5">
        <v>9.6880000000000006</v>
      </c>
      <c r="F6167" s="5">
        <v>374.27700000000004</v>
      </c>
      <c r="G6167" s="5">
        <v>1436.0559999999998</v>
      </c>
      <c r="H6167" s="5">
        <v>265.06199999999995</v>
      </c>
      <c r="J6167" s="130"/>
    </row>
    <row r="6168" spans="1:10">
      <c r="A6168" s="100">
        <f t="shared" si="96"/>
        <v>2015</v>
      </c>
      <c r="B6168" s="102">
        <v>9</v>
      </c>
      <c r="C6168" s="103">
        <v>42261</v>
      </c>
      <c r="D6168" s="102">
        <v>21</v>
      </c>
      <c r="E6168" s="5">
        <v>9.8890000000000011</v>
      </c>
      <c r="F6168" s="5">
        <v>373.62899999999996</v>
      </c>
      <c r="G6168" s="5">
        <v>1446.6559999999999</v>
      </c>
      <c r="H6168" s="5">
        <v>271.839</v>
      </c>
      <c r="J6168" s="130"/>
    </row>
    <row r="6169" spans="1:10">
      <c r="A6169" s="100">
        <f t="shared" si="96"/>
        <v>2015</v>
      </c>
      <c r="B6169" s="102">
        <v>9</v>
      </c>
      <c r="C6169" s="103">
        <v>42261</v>
      </c>
      <c r="D6169" s="102">
        <v>22</v>
      </c>
      <c r="E6169" s="5">
        <v>9.7620000000000005</v>
      </c>
      <c r="F6169" s="5">
        <v>375.02500000000003</v>
      </c>
      <c r="G6169" s="5">
        <v>1452.4670000000006</v>
      </c>
      <c r="H6169" s="5">
        <v>267.55399999999992</v>
      </c>
      <c r="J6169" s="130"/>
    </row>
    <row r="6170" spans="1:10">
      <c r="A6170" s="100">
        <f t="shared" si="96"/>
        <v>2015</v>
      </c>
      <c r="B6170" s="102">
        <v>9</v>
      </c>
      <c r="C6170" s="103">
        <v>42261</v>
      </c>
      <c r="D6170" s="102">
        <v>23</v>
      </c>
      <c r="E6170" s="5">
        <v>9.7789999999999999</v>
      </c>
      <c r="F6170" s="5">
        <v>375.78800000000001</v>
      </c>
      <c r="G6170" s="5">
        <v>1468.5090000000005</v>
      </c>
      <c r="H6170" s="5">
        <v>250.39500000000004</v>
      </c>
      <c r="J6170" s="130"/>
    </row>
    <row r="6171" spans="1:10">
      <c r="A6171" s="100">
        <f t="shared" si="96"/>
        <v>2015</v>
      </c>
      <c r="B6171" s="102">
        <v>9</v>
      </c>
      <c r="C6171" s="103">
        <v>42261</v>
      </c>
      <c r="D6171" s="102">
        <v>24</v>
      </c>
      <c r="E6171" s="5">
        <v>9.7430000000000003</v>
      </c>
      <c r="F6171" s="5">
        <v>374.77300000000002</v>
      </c>
      <c r="G6171" s="5">
        <v>1440.7950000000005</v>
      </c>
      <c r="H6171" s="5">
        <v>229.84400000000002</v>
      </c>
      <c r="J6171" s="130"/>
    </row>
    <row r="6172" spans="1:10">
      <c r="A6172" s="100">
        <f t="shared" si="96"/>
        <v>2015</v>
      </c>
      <c r="B6172" s="102">
        <v>9</v>
      </c>
      <c r="C6172" s="103">
        <v>42262</v>
      </c>
      <c r="D6172" s="102">
        <v>1</v>
      </c>
      <c r="E6172" s="5">
        <v>9.65</v>
      </c>
      <c r="F6172" s="5">
        <v>364.01500000000004</v>
      </c>
      <c r="G6172" s="5">
        <v>1349.440000000001</v>
      </c>
      <c r="H6172" s="5">
        <v>210.30599999999998</v>
      </c>
      <c r="J6172" s="130"/>
    </row>
    <row r="6173" spans="1:10">
      <c r="A6173" s="100">
        <f t="shared" si="96"/>
        <v>2015</v>
      </c>
      <c r="B6173" s="102">
        <v>9</v>
      </c>
      <c r="C6173" s="103">
        <v>42262</v>
      </c>
      <c r="D6173" s="102">
        <v>2</v>
      </c>
      <c r="E6173" s="5">
        <v>9.5820000000000007</v>
      </c>
      <c r="F6173" s="5">
        <v>354.14200000000005</v>
      </c>
      <c r="G6173" s="5">
        <v>1249.5770000000007</v>
      </c>
      <c r="H6173" s="5">
        <v>193.77300000000002</v>
      </c>
      <c r="J6173" s="130"/>
    </row>
    <row r="6174" spans="1:10">
      <c r="A6174" s="100">
        <f t="shared" si="96"/>
        <v>2015</v>
      </c>
      <c r="B6174" s="102">
        <v>9</v>
      </c>
      <c r="C6174" s="103">
        <v>42262</v>
      </c>
      <c r="D6174" s="102">
        <v>3</v>
      </c>
      <c r="E6174" s="5">
        <v>9.6059999999999999</v>
      </c>
      <c r="F6174" s="5">
        <v>352.17699999999996</v>
      </c>
      <c r="G6174" s="5">
        <v>1177.5419999999999</v>
      </c>
      <c r="H6174" s="5">
        <v>176.786</v>
      </c>
      <c r="J6174" s="130"/>
    </row>
    <row r="6175" spans="1:10">
      <c r="A6175" s="100">
        <f t="shared" si="96"/>
        <v>2015</v>
      </c>
      <c r="B6175" s="102">
        <v>9</v>
      </c>
      <c r="C6175" s="103">
        <v>42262</v>
      </c>
      <c r="D6175" s="102">
        <v>4</v>
      </c>
      <c r="E6175" s="5">
        <v>9.7070000000000007</v>
      </c>
      <c r="F6175" s="5">
        <v>351.49400000000003</v>
      </c>
      <c r="G6175" s="5">
        <v>1170.3280000000004</v>
      </c>
      <c r="H6175" s="5">
        <v>170.72800000000001</v>
      </c>
      <c r="J6175" s="130"/>
    </row>
    <row r="6176" spans="1:10">
      <c r="A6176" s="100">
        <f t="shared" si="96"/>
        <v>2015</v>
      </c>
      <c r="B6176" s="102">
        <v>9</v>
      </c>
      <c r="C6176" s="103">
        <v>42262</v>
      </c>
      <c r="D6176" s="102">
        <v>5</v>
      </c>
      <c r="E6176" s="5">
        <v>9.7560000000000002</v>
      </c>
      <c r="F6176" s="5">
        <v>352.35500000000008</v>
      </c>
      <c r="G6176" s="5">
        <v>1177.2230000000004</v>
      </c>
      <c r="H6176" s="5">
        <v>172.07500000000002</v>
      </c>
      <c r="J6176" s="130"/>
    </row>
    <row r="6177" spans="1:10">
      <c r="A6177" s="100">
        <f t="shared" si="96"/>
        <v>2015</v>
      </c>
      <c r="B6177" s="102">
        <v>9</v>
      </c>
      <c r="C6177" s="103">
        <v>42262</v>
      </c>
      <c r="D6177" s="102">
        <v>6</v>
      </c>
      <c r="E6177" s="5">
        <v>9.6330000000000009</v>
      </c>
      <c r="F6177" s="5">
        <v>351.86999999999995</v>
      </c>
      <c r="G6177" s="5">
        <v>1176.6360000000002</v>
      </c>
      <c r="H6177" s="5">
        <v>171.255</v>
      </c>
      <c r="J6177" s="130"/>
    </row>
    <row r="6178" spans="1:10">
      <c r="A6178" s="100">
        <f t="shared" si="96"/>
        <v>2015</v>
      </c>
      <c r="B6178" s="102">
        <v>9</v>
      </c>
      <c r="C6178" s="103">
        <v>42262</v>
      </c>
      <c r="D6178" s="102">
        <v>7</v>
      </c>
      <c r="E6178" s="5">
        <v>9.6330000000000009</v>
      </c>
      <c r="F6178" s="5">
        <v>351.40399999999994</v>
      </c>
      <c r="G6178" s="5">
        <v>1278.1320000000003</v>
      </c>
      <c r="H6178" s="5">
        <v>215.96299999999999</v>
      </c>
      <c r="J6178" s="130"/>
    </row>
    <row r="6179" spans="1:10">
      <c r="A6179" s="100">
        <f t="shared" si="96"/>
        <v>2015</v>
      </c>
      <c r="B6179" s="102">
        <v>9</v>
      </c>
      <c r="C6179" s="103">
        <v>42262</v>
      </c>
      <c r="D6179" s="102">
        <v>8</v>
      </c>
      <c r="E6179" s="5">
        <v>9.5440000000000005</v>
      </c>
      <c r="F6179" s="5">
        <v>351.61199999999997</v>
      </c>
      <c r="G6179" s="5">
        <v>1305.5809999999999</v>
      </c>
      <c r="H6179" s="5">
        <v>234.06400000000002</v>
      </c>
      <c r="J6179" s="130"/>
    </row>
    <row r="6180" spans="1:10">
      <c r="A6180" s="100">
        <f t="shared" si="96"/>
        <v>2015</v>
      </c>
      <c r="B6180" s="102">
        <v>9</v>
      </c>
      <c r="C6180" s="103">
        <v>42262</v>
      </c>
      <c r="D6180" s="102">
        <v>9</v>
      </c>
      <c r="E6180" s="5">
        <v>9.42</v>
      </c>
      <c r="F6180" s="5">
        <v>351.464</v>
      </c>
      <c r="G6180" s="5">
        <v>1351.0449999999996</v>
      </c>
      <c r="H6180" s="5">
        <v>242.50499999999997</v>
      </c>
      <c r="J6180" s="130"/>
    </row>
    <row r="6181" spans="1:10">
      <c r="A6181" s="100">
        <f t="shared" si="96"/>
        <v>2015</v>
      </c>
      <c r="B6181" s="102">
        <v>9</v>
      </c>
      <c r="C6181" s="103">
        <v>42262</v>
      </c>
      <c r="D6181" s="102">
        <v>10</v>
      </c>
      <c r="E6181" s="5">
        <v>9.1920000000000002</v>
      </c>
      <c r="F6181" s="5">
        <v>360.85999999999996</v>
      </c>
      <c r="G6181" s="5">
        <v>1408.5730000000001</v>
      </c>
      <c r="H6181" s="5">
        <v>243.29200000000003</v>
      </c>
      <c r="J6181" s="130"/>
    </row>
    <row r="6182" spans="1:10">
      <c r="A6182" s="100">
        <f t="shared" si="96"/>
        <v>2015</v>
      </c>
      <c r="B6182" s="102">
        <v>9</v>
      </c>
      <c r="C6182" s="103">
        <v>42262</v>
      </c>
      <c r="D6182" s="102">
        <v>11</v>
      </c>
      <c r="E6182" s="5">
        <v>9.6850000000000005</v>
      </c>
      <c r="F6182" s="5">
        <v>364.625</v>
      </c>
      <c r="G6182" s="5">
        <v>1405.8660000000002</v>
      </c>
      <c r="H6182" s="5">
        <v>268.04700000000003</v>
      </c>
      <c r="J6182" s="130"/>
    </row>
    <row r="6183" spans="1:10">
      <c r="A6183" s="100">
        <f t="shared" si="96"/>
        <v>2015</v>
      </c>
      <c r="B6183" s="102">
        <v>9</v>
      </c>
      <c r="C6183" s="103">
        <v>42262</v>
      </c>
      <c r="D6183" s="102">
        <v>12</v>
      </c>
      <c r="E6183" s="5">
        <v>9.7110000000000003</v>
      </c>
      <c r="F6183" s="5">
        <v>359.76800000000003</v>
      </c>
      <c r="G6183" s="5">
        <v>1405.067</v>
      </c>
      <c r="H6183" s="5">
        <v>299.72200000000004</v>
      </c>
      <c r="J6183" s="130"/>
    </row>
    <row r="6184" spans="1:10">
      <c r="A6184" s="100">
        <f t="shared" si="96"/>
        <v>2015</v>
      </c>
      <c r="B6184" s="102">
        <v>9</v>
      </c>
      <c r="C6184" s="103">
        <v>42262</v>
      </c>
      <c r="D6184" s="102">
        <v>13</v>
      </c>
      <c r="E6184" s="5">
        <v>9.8830000000000009</v>
      </c>
      <c r="F6184" s="5">
        <v>365.33100000000002</v>
      </c>
      <c r="G6184" s="5">
        <v>1416.9309999999998</v>
      </c>
      <c r="H6184" s="5">
        <v>289.50499999999994</v>
      </c>
      <c r="J6184" s="130"/>
    </row>
    <row r="6185" spans="1:10">
      <c r="A6185" s="100">
        <f t="shared" si="96"/>
        <v>2015</v>
      </c>
      <c r="B6185" s="102">
        <v>9</v>
      </c>
      <c r="C6185" s="103">
        <v>42262</v>
      </c>
      <c r="D6185" s="102">
        <v>14</v>
      </c>
      <c r="E6185" s="5">
        <v>9.6639999999999997</v>
      </c>
      <c r="F6185" s="5">
        <v>367.68799999999999</v>
      </c>
      <c r="G6185" s="5">
        <v>1495.3349999999998</v>
      </c>
      <c r="H6185" s="5">
        <v>178.87700000000001</v>
      </c>
      <c r="J6185" s="130"/>
    </row>
    <row r="6186" spans="1:10">
      <c r="A6186" s="100">
        <f t="shared" si="96"/>
        <v>2015</v>
      </c>
      <c r="B6186" s="102">
        <v>9</v>
      </c>
      <c r="C6186" s="103">
        <v>42262</v>
      </c>
      <c r="D6186" s="102">
        <v>15</v>
      </c>
      <c r="E6186" s="5">
        <v>9.8130000000000006</v>
      </c>
      <c r="F6186" s="5">
        <v>365.93500000000012</v>
      </c>
      <c r="G6186" s="5">
        <v>1517.875</v>
      </c>
      <c r="H6186" s="5">
        <v>38.851999999999997</v>
      </c>
      <c r="J6186" s="130"/>
    </row>
    <row r="6187" spans="1:10">
      <c r="A6187" s="100">
        <f t="shared" si="96"/>
        <v>2015</v>
      </c>
      <c r="B6187" s="102">
        <v>9</v>
      </c>
      <c r="C6187" s="103">
        <v>42262</v>
      </c>
      <c r="D6187" s="102">
        <v>16</v>
      </c>
      <c r="E6187" s="5">
        <v>9.8670000000000009</v>
      </c>
      <c r="F6187" s="5">
        <v>370.30000000000007</v>
      </c>
      <c r="G6187" s="5">
        <v>1495.2759999999996</v>
      </c>
      <c r="H6187" s="5">
        <v>38.572999999999993</v>
      </c>
      <c r="J6187" s="130"/>
    </row>
    <row r="6188" spans="1:10">
      <c r="A6188" s="100">
        <f t="shared" si="96"/>
        <v>2015</v>
      </c>
      <c r="B6188" s="102">
        <v>9</v>
      </c>
      <c r="C6188" s="103">
        <v>42262</v>
      </c>
      <c r="D6188" s="102">
        <v>17</v>
      </c>
      <c r="E6188" s="5">
        <v>9.9060000000000006</v>
      </c>
      <c r="F6188" s="5">
        <v>374.976</v>
      </c>
      <c r="G6188" s="5">
        <v>1502.6209999999999</v>
      </c>
      <c r="H6188" s="5">
        <v>39.971000000000004</v>
      </c>
      <c r="J6188" s="130"/>
    </row>
    <row r="6189" spans="1:10">
      <c r="A6189" s="100">
        <f t="shared" si="96"/>
        <v>2015</v>
      </c>
      <c r="B6189" s="102">
        <v>9</v>
      </c>
      <c r="C6189" s="103">
        <v>42262</v>
      </c>
      <c r="D6189" s="102">
        <v>18</v>
      </c>
      <c r="E6189" s="5">
        <v>9.6630000000000003</v>
      </c>
      <c r="F6189" s="5">
        <v>386.23799999999994</v>
      </c>
      <c r="G6189" s="5">
        <v>1503.9280000000001</v>
      </c>
      <c r="H6189" s="5">
        <v>41.728000000000002</v>
      </c>
      <c r="J6189" s="130"/>
    </row>
    <row r="6190" spans="1:10">
      <c r="A6190" s="100">
        <f t="shared" si="96"/>
        <v>2015</v>
      </c>
      <c r="B6190" s="102">
        <v>9</v>
      </c>
      <c r="C6190" s="103">
        <v>42262</v>
      </c>
      <c r="D6190" s="102">
        <v>19</v>
      </c>
      <c r="E6190" s="5">
        <v>9.8640000000000008</v>
      </c>
      <c r="F6190" s="5">
        <v>386.33399999999995</v>
      </c>
      <c r="G6190" s="5">
        <v>1589.6139999999998</v>
      </c>
      <c r="H6190" s="5">
        <v>45.522000000000006</v>
      </c>
      <c r="J6190" s="130"/>
    </row>
    <row r="6191" spans="1:10">
      <c r="A6191" s="100">
        <f t="shared" si="96"/>
        <v>2015</v>
      </c>
      <c r="B6191" s="102">
        <v>9</v>
      </c>
      <c r="C6191" s="103">
        <v>42262</v>
      </c>
      <c r="D6191" s="102">
        <v>20</v>
      </c>
      <c r="E6191" s="5">
        <v>9.8049999999999997</v>
      </c>
      <c r="F6191" s="5">
        <v>387.40499999999997</v>
      </c>
      <c r="G6191" s="5">
        <v>1708.8530000000001</v>
      </c>
      <c r="H6191" s="5">
        <v>56.209000000000003</v>
      </c>
      <c r="J6191" s="130"/>
    </row>
    <row r="6192" spans="1:10">
      <c r="A6192" s="100">
        <f t="shared" si="96"/>
        <v>2015</v>
      </c>
      <c r="B6192" s="102">
        <v>9</v>
      </c>
      <c r="C6192" s="103">
        <v>42262</v>
      </c>
      <c r="D6192" s="102">
        <v>21</v>
      </c>
      <c r="E6192" s="5">
        <v>18.752000000000002</v>
      </c>
      <c r="F6192" s="5">
        <v>383.87600000000003</v>
      </c>
      <c r="G6192" s="5">
        <v>1778.8489999999999</v>
      </c>
      <c r="H6192" s="5">
        <v>62.780000000000008</v>
      </c>
      <c r="J6192" s="130"/>
    </row>
    <row r="6193" spans="1:10">
      <c r="A6193" s="100">
        <f t="shared" si="96"/>
        <v>2015</v>
      </c>
      <c r="B6193" s="102">
        <v>9</v>
      </c>
      <c r="C6193" s="103">
        <v>42262</v>
      </c>
      <c r="D6193" s="102">
        <v>22</v>
      </c>
      <c r="E6193" s="5">
        <v>18.53</v>
      </c>
      <c r="F6193" s="5">
        <v>388.51299999999992</v>
      </c>
      <c r="G6193" s="5">
        <v>1805.3349999999989</v>
      </c>
      <c r="H6193" s="5">
        <v>58.673000000000016</v>
      </c>
      <c r="J6193" s="130"/>
    </row>
    <row r="6194" spans="1:10">
      <c r="A6194" s="100">
        <f t="shared" si="96"/>
        <v>2015</v>
      </c>
      <c r="B6194" s="102">
        <v>9</v>
      </c>
      <c r="C6194" s="103">
        <v>42262</v>
      </c>
      <c r="D6194" s="102">
        <v>23</v>
      </c>
      <c r="E6194" s="5">
        <v>18.614000000000001</v>
      </c>
      <c r="F6194" s="5">
        <v>390.41899999999998</v>
      </c>
      <c r="G6194" s="5">
        <v>1689.5710000000008</v>
      </c>
      <c r="H6194" s="5">
        <v>47.612999999999992</v>
      </c>
      <c r="J6194" s="130"/>
    </row>
    <row r="6195" spans="1:10">
      <c r="A6195" s="100">
        <f t="shared" si="96"/>
        <v>2015</v>
      </c>
      <c r="B6195" s="102">
        <v>9</v>
      </c>
      <c r="C6195" s="103">
        <v>42262</v>
      </c>
      <c r="D6195" s="102">
        <v>24</v>
      </c>
      <c r="E6195" s="5">
        <v>18.803000000000001</v>
      </c>
      <c r="F6195" s="5">
        <v>389.67399999999998</v>
      </c>
      <c r="G6195" s="5">
        <v>1601.9010000000003</v>
      </c>
      <c r="H6195" s="5">
        <v>24.950000000000003</v>
      </c>
      <c r="J6195" s="130"/>
    </row>
    <row r="6196" spans="1:10">
      <c r="A6196" s="100">
        <f t="shared" si="96"/>
        <v>2015</v>
      </c>
      <c r="B6196" s="102">
        <v>9</v>
      </c>
      <c r="C6196" s="103">
        <v>42263</v>
      </c>
      <c r="D6196" s="102">
        <v>1</v>
      </c>
      <c r="E6196" s="5">
        <v>19.073</v>
      </c>
      <c r="F6196" s="5">
        <v>387.84000000000003</v>
      </c>
      <c r="G6196" s="5">
        <v>1459.5260000000003</v>
      </c>
      <c r="H6196" s="5">
        <v>10.775</v>
      </c>
      <c r="J6196" s="130"/>
    </row>
    <row r="6197" spans="1:10">
      <c r="A6197" s="100">
        <f t="shared" si="96"/>
        <v>2015</v>
      </c>
      <c r="B6197" s="102">
        <v>9</v>
      </c>
      <c r="C6197" s="103">
        <v>42263</v>
      </c>
      <c r="D6197" s="102">
        <v>2</v>
      </c>
      <c r="E6197" s="5">
        <v>20.356999999999999</v>
      </c>
      <c r="F6197" s="5">
        <v>382.767</v>
      </c>
      <c r="G6197" s="5">
        <v>1407.3850000000002</v>
      </c>
      <c r="H6197" s="5">
        <v>6.5200000000000014</v>
      </c>
      <c r="J6197" s="130"/>
    </row>
    <row r="6198" spans="1:10">
      <c r="A6198" s="100">
        <f t="shared" si="96"/>
        <v>2015</v>
      </c>
      <c r="B6198" s="102">
        <v>9</v>
      </c>
      <c r="C6198" s="103">
        <v>42263</v>
      </c>
      <c r="D6198" s="102">
        <v>3</v>
      </c>
      <c r="E6198" s="5">
        <v>20.295999999999999</v>
      </c>
      <c r="F6198" s="5">
        <v>385.774</v>
      </c>
      <c r="G6198" s="5">
        <v>1362.1420000000003</v>
      </c>
      <c r="H6198" s="5">
        <v>5.3770000000000007</v>
      </c>
      <c r="J6198" s="130"/>
    </row>
    <row r="6199" spans="1:10">
      <c r="A6199" s="100">
        <f t="shared" si="96"/>
        <v>2015</v>
      </c>
      <c r="B6199" s="102">
        <v>9</v>
      </c>
      <c r="C6199" s="103">
        <v>42263</v>
      </c>
      <c r="D6199" s="102">
        <v>4</v>
      </c>
      <c r="E6199" s="5">
        <v>20.178000000000001</v>
      </c>
      <c r="F6199" s="5">
        <v>388.04599999999999</v>
      </c>
      <c r="G6199" s="5">
        <v>1357.5310000000004</v>
      </c>
      <c r="H6199" s="5">
        <v>4.9820000000000011</v>
      </c>
      <c r="J6199" s="130"/>
    </row>
    <row r="6200" spans="1:10">
      <c r="A6200" s="100">
        <f t="shared" si="96"/>
        <v>2015</v>
      </c>
      <c r="B6200" s="102">
        <v>9</v>
      </c>
      <c r="C6200" s="103">
        <v>42263</v>
      </c>
      <c r="D6200" s="102">
        <v>5</v>
      </c>
      <c r="E6200" s="5">
        <v>18.008000000000003</v>
      </c>
      <c r="F6200" s="5">
        <v>389.185</v>
      </c>
      <c r="G6200" s="5">
        <v>1357.1730000000002</v>
      </c>
      <c r="H6200" s="5">
        <v>4.9740000000000002</v>
      </c>
      <c r="J6200" s="130"/>
    </row>
    <row r="6201" spans="1:10">
      <c r="A6201" s="100">
        <f t="shared" si="96"/>
        <v>2015</v>
      </c>
      <c r="B6201" s="102">
        <v>9</v>
      </c>
      <c r="C6201" s="103">
        <v>42263</v>
      </c>
      <c r="D6201" s="102">
        <v>6</v>
      </c>
      <c r="E6201" s="5">
        <v>17.798999999999999</v>
      </c>
      <c r="F6201" s="5">
        <v>387.69899999999996</v>
      </c>
      <c r="G6201" s="5">
        <v>1376.413</v>
      </c>
      <c r="H6201" s="5">
        <v>5.2870000000000008</v>
      </c>
      <c r="J6201" s="130"/>
    </row>
    <row r="6202" spans="1:10">
      <c r="A6202" s="100">
        <f t="shared" si="96"/>
        <v>2015</v>
      </c>
      <c r="B6202" s="102">
        <v>9</v>
      </c>
      <c r="C6202" s="103">
        <v>42263</v>
      </c>
      <c r="D6202" s="102">
        <v>7</v>
      </c>
      <c r="E6202" s="5">
        <v>17.647000000000002</v>
      </c>
      <c r="F6202" s="5">
        <v>387.17400000000004</v>
      </c>
      <c r="G6202" s="5">
        <v>1415.5210000000002</v>
      </c>
      <c r="H6202" s="5">
        <v>13.199</v>
      </c>
      <c r="J6202" s="130"/>
    </row>
    <row r="6203" spans="1:10">
      <c r="A6203" s="100">
        <f t="shared" si="96"/>
        <v>2015</v>
      </c>
      <c r="B6203" s="102">
        <v>9</v>
      </c>
      <c r="C6203" s="103">
        <v>42263</v>
      </c>
      <c r="D6203" s="102">
        <v>8</v>
      </c>
      <c r="E6203" s="5">
        <v>17.207999999999998</v>
      </c>
      <c r="F6203" s="5">
        <v>388.21500000000003</v>
      </c>
      <c r="G6203" s="5">
        <v>1422.7780000000002</v>
      </c>
      <c r="H6203" s="5">
        <v>19.920000000000002</v>
      </c>
      <c r="J6203" s="130"/>
    </row>
    <row r="6204" spans="1:10">
      <c r="A6204" s="100">
        <f t="shared" si="96"/>
        <v>2015</v>
      </c>
      <c r="B6204" s="102">
        <v>9</v>
      </c>
      <c r="C6204" s="103">
        <v>42263</v>
      </c>
      <c r="D6204" s="102">
        <v>9</v>
      </c>
      <c r="E6204" s="5">
        <v>17.926000000000002</v>
      </c>
      <c r="F6204" s="5">
        <v>385.01200000000006</v>
      </c>
      <c r="G6204" s="5">
        <v>1432.3969999999999</v>
      </c>
      <c r="H6204" s="5">
        <v>26.475000000000001</v>
      </c>
      <c r="J6204" s="130"/>
    </row>
    <row r="6205" spans="1:10">
      <c r="A6205" s="100">
        <f t="shared" si="96"/>
        <v>2015</v>
      </c>
      <c r="B6205" s="102">
        <v>9</v>
      </c>
      <c r="C6205" s="103">
        <v>42263</v>
      </c>
      <c r="D6205" s="102">
        <v>10</v>
      </c>
      <c r="E6205" s="5">
        <v>18.517000000000003</v>
      </c>
      <c r="F6205" s="5">
        <v>380.23600000000005</v>
      </c>
      <c r="G6205" s="5">
        <v>1433.4180000000001</v>
      </c>
      <c r="H6205" s="5">
        <v>40.010000000000005</v>
      </c>
      <c r="J6205" s="130"/>
    </row>
    <row r="6206" spans="1:10">
      <c r="A6206" s="100">
        <f t="shared" si="96"/>
        <v>2015</v>
      </c>
      <c r="B6206" s="102">
        <v>9</v>
      </c>
      <c r="C6206" s="103">
        <v>42263</v>
      </c>
      <c r="D6206" s="102">
        <v>11</v>
      </c>
      <c r="E6206" s="5">
        <v>19.377000000000002</v>
      </c>
      <c r="F6206" s="5">
        <v>384.56</v>
      </c>
      <c r="G6206" s="5">
        <v>1466.6369999999999</v>
      </c>
      <c r="H6206" s="5">
        <v>44.368000000000002</v>
      </c>
      <c r="J6206" s="130"/>
    </row>
    <row r="6207" spans="1:10">
      <c r="A6207" s="100">
        <f t="shared" si="96"/>
        <v>2015</v>
      </c>
      <c r="B6207" s="102">
        <v>9</v>
      </c>
      <c r="C6207" s="103">
        <v>42263</v>
      </c>
      <c r="D6207" s="102">
        <v>12</v>
      </c>
      <c r="E6207" s="5">
        <v>23.350999999999999</v>
      </c>
      <c r="F6207" s="5">
        <v>382.74100000000004</v>
      </c>
      <c r="G6207" s="5">
        <v>1553.5480000000002</v>
      </c>
      <c r="H6207" s="5">
        <v>48.097000000000008</v>
      </c>
      <c r="J6207" s="130"/>
    </row>
    <row r="6208" spans="1:10">
      <c r="A6208" s="100">
        <f t="shared" si="96"/>
        <v>2015</v>
      </c>
      <c r="B6208" s="102">
        <v>9</v>
      </c>
      <c r="C6208" s="103">
        <v>42263</v>
      </c>
      <c r="D6208" s="102">
        <v>13</v>
      </c>
      <c r="E6208" s="5">
        <v>26.655999999999999</v>
      </c>
      <c r="F6208" s="5">
        <v>382.149</v>
      </c>
      <c r="G6208" s="5">
        <v>1552.9360000000001</v>
      </c>
      <c r="H6208" s="5">
        <v>52.250000000000021</v>
      </c>
      <c r="J6208" s="130"/>
    </row>
    <row r="6209" spans="1:10">
      <c r="A6209" s="100">
        <f t="shared" si="96"/>
        <v>2015</v>
      </c>
      <c r="B6209" s="102">
        <v>9</v>
      </c>
      <c r="C6209" s="103">
        <v>42263</v>
      </c>
      <c r="D6209" s="102">
        <v>14</v>
      </c>
      <c r="E6209" s="5">
        <v>27.439</v>
      </c>
      <c r="F6209" s="5">
        <v>379.86300000000006</v>
      </c>
      <c r="G6209" s="5">
        <v>1547.9300000000003</v>
      </c>
      <c r="H6209" s="5">
        <v>63.811000000000014</v>
      </c>
      <c r="J6209" s="130"/>
    </row>
    <row r="6210" spans="1:10">
      <c r="A6210" s="100">
        <f t="shared" si="96"/>
        <v>2015</v>
      </c>
      <c r="B6210" s="102">
        <v>9</v>
      </c>
      <c r="C6210" s="103">
        <v>42263</v>
      </c>
      <c r="D6210" s="102">
        <v>15</v>
      </c>
      <c r="E6210" s="5">
        <v>25.977000000000004</v>
      </c>
      <c r="F6210" s="5">
        <v>380.59900000000005</v>
      </c>
      <c r="G6210" s="5">
        <v>1541.7280000000001</v>
      </c>
      <c r="H6210" s="5">
        <v>91.75</v>
      </c>
      <c r="J6210" s="130"/>
    </row>
    <row r="6211" spans="1:10">
      <c r="A6211" s="100">
        <f t="shared" si="96"/>
        <v>2015</v>
      </c>
      <c r="B6211" s="102">
        <v>9</v>
      </c>
      <c r="C6211" s="103">
        <v>42263</v>
      </c>
      <c r="D6211" s="102">
        <v>16</v>
      </c>
      <c r="E6211" s="5">
        <v>26.261000000000003</v>
      </c>
      <c r="F6211" s="5">
        <v>382.642</v>
      </c>
      <c r="G6211" s="5">
        <v>1528.8860000000002</v>
      </c>
      <c r="H6211" s="5">
        <v>98.540999999999997</v>
      </c>
      <c r="J6211" s="130"/>
    </row>
    <row r="6212" spans="1:10">
      <c r="A6212" s="100">
        <f t="shared" si="96"/>
        <v>2015</v>
      </c>
      <c r="B6212" s="102">
        <v>9</v>
      </c>
      <c r="C6212" s="103">
        <v>42263</v>
      </c>
      <c r="D6212" s="102">
        <v>17</v>
      </c>
      <c r="E6212" s="5">
        <v>19.439</v>
      </c>
      <c r="F6212" s="5">
        <v>383.80500000000001</v>
      </c>
      <c r="G6212" s="5">
        <v>1494.2180000000005</v>
      </c>
      <c r="H6212" s="5">
        <v>92.122</v>
      </c>
      <c r="J6212" s="130"/>
    </row>
    <row r="6213" spans="1:10">
      <c r="A6213" s="100">
        <f t="shared" ref="A6213:A6276" si="97">YEAR(C6213)</f>
        <v>2015</v>
      </c>
      <c r="B6213" s="102">
        <v>9</v>
      </c>
      <c r="C6213" s="103">
        <v>42263</v>
      </c>
      <c r="D6213" s="102">
        <v>18</v>
      </c>
      <c r="E6213" s="5">
        <v>23.457000000000001</v>
      </c>
      <c r="F6213" s="5">
        <v>385.61400000000003</v>
      </c>
      <c r="G6213" s="5">
        <v>1467.8210000000004</v>
      </c>
      <c r="H6213" s="5">
        <v>86.102000000000004</v>
      </c>
      <c r="J6213" s="130"/>
    </row>
    <row r="6214" spans="1:10">
      <c r="A6214" s="100">
        <f t="shared" si="97"/>
        <v>2015</v>
      </c>
      <c r="B6214" s="102">
        <v>9</v>
      </c>
      <c r="C6214" s="103">
        <v>42263</v>
      </c>
      <c r="D6214" s="102">
        <v>19</v>
      </c>
      <c r="E6214" s="5">
        <v>26.064999999999998</v>
      </c>
      <c r="F6214" s="5">
        <v>388.64600000000002</v>
      </c>
      <c r="G6214" s="5">
        <v>1502.3219999999999</v>
      </c>
      <c r="H6214" s="5">
        <v>53.509</v>
      </c>
      <c r="J6214" s="130"/>
    </row>
    <row r="6215" spans="1:10">
      <c r="A6215" s="100">
        <f t="shared" si="97"/>
        <v>2015</v>
      </c>
      <c r="B6215" s="102">
        <v>9</v>
      </c>
      <c r="C6215" s="103">
        <v>42263</v>
      </c>
      <c r="D6215" s="102">
        <v>20</v>
      </c>
      <c r="E6215" s="5">
        <v>25.36</v>
      </c>
      <c r="F6215" s="5">
        <v>389.51599999999996</v>
      </c>
      <c r="G6215" s="5">
        <v>1722.338</v>
      </c>
      <c r="H6215" s="5">
        <v>70.265000000000001</v>
      </c>
      <c r="J6215" s="130"/>
    </row>
    <row r="6216" spans="1:10">
      <c r="A6216" s="100">
        <f t="shared" si="97"/>
        <v>2015</v>
      </c>
      <c r="B6216" s="102">
        <v>9</v>
      </c>
      <c r="C6216" s="103">
        <v>42263</v>
      </c>
      <c r="D6216" s="102">
        <v>21</v>
      </c>
      <c r="E6216" s="5">
        <v>25.56</v>
      </c>
      <c r="F6216" s="5">
        <v>388.82300000000004</v>
      </c>
      <c r="G6216" s="5">
        <v>1803.8889999999999</v>
      </c>
      <c r="H6216" s="5">
        <v>74.746000000000009</v>
      </c>
      <c r="J6216" s="130"/>
    </row>
    <row r="6217" spans="1:10">
      <c r="A6217" s="100">
        <f t="shared" si="97"/>
        <v>2015</v>
      </c>
      <c r="B6217" s="102">
        <v>9</v>
      </c>
      <c r="C6217" s="103">
        <v>42263</v>
      </c>
      <c r="D6217" s="102">
        <v>22</v>
      </c>
      <c r="E6217" s="5">
        <v>25.538</v>
      </c>
      <c r="F6217" s="5">
        <v>390.14700000000005</v>
      </c>
      <c r="G6217" s="5">
        <v>1804.011</v>
      </c>
      <c r="H6217" s="5">
        <v>72.541000000000011</v>
      </c>
      <c r="J6217" s="130"/>
    </row>
    <row r="6218" spans="1:10">
      <c r="A6218" s="100">
        <f t="shared" si="97"/>
        <v>2015</v>
      </c>
      <c r="B6218" s="102">
        <v>9</v>
      </c>
      <c r="C6218" s="103">
        <v>42263</v>
      </c>
      <c r="D6218" s="102">
        <v>23</v>
      </c>
      <c r="E6218" s="5">
        <v>22.1</v>
      </c>
      <c r="F6218" s="5">
        <v>390.661</v>
      </c>
      <c r="G6218" s="5">
        <v>1631.6880000000001</v>
      </c>
      <c r="H6218" s="5">
        <v>59.676000000000002</v>
      </c>
      <c r="J6218" s="130"/>
    </row>
    <row r="6219" spans="1:10">
      <c r="A6219" s="100">
        <f t="shared" si="97"/>
        <v>2015</v>
      </c>
      <c r="B6219" s="102">
        <v>9</v>
      </c>
      <c r="C6219" s="103">
        <v>42263</v>
      </c>
      <c r="D6219" s="102">
        <v>24</v>
      </c>
      <c r="E6219" s="5">
        <v>17.444000000000003</v>
      </c>
      <c r="F6219" s="5">
        <v>390.04100000000005</v>
      </c>
      <c r="G6219" s="5">
        <v>1557.366</v>
      </c>
      <c r="H6219" s="5">
        <v>32.738000000000007</v>
      </c>
      <c r="J6219" s="130"/>
    </row>
    <row r="6220" spans="1:10">
      <c r="A6220" s="100">
        <f t="shared" si="97"/>
        <v>2015</v>
      </c>
      <c r="B6220" s="102">
        <v>9</v>
      </c>
      <c r="C6220" s="103">
        <v>42264</v>
      </c>
      <c r="D6220" s="102">
        <v>1</v>
      </c>
      <c r="E6220" s="5">
        <v>17.093</v>
      </c>
      <c r="F6220" s="5">
        <v>392.94099999999992</v>
      </c>
      <c r="G6220" s="5">
        <v>1512.91</v>
      </c>
      <c r="H6220" s="5">
        <v>13.641999999999999</v>
      </c>
      <c r="J6220" s="130"/>
    </row>
    <row r="6221" spans="1:10">
      <c r="A6221" s="100">
        <f t="shared" si="97"/>
        <v>2015</v>
      </c>
      <c r="B6221" s="102">
        <v>9</v>
      </c>
      <c r="C6221" s="103">
        <v>42264</v>
      </c>
      <c r="D6221" s="102">
        <v>2</v>
      </c>
      <c r="E6221" s="5">
        <v>17.274999999999999</v>
      </c>
      <c r="F6221" s="5">
        <v>393.13900000000001</v>
      </c>
      <c r="G6221" s="5">
        <v>1475.354</v>
      </c>
      <c r="H6221" s="5">
        <v>7.6850000000000005</v>
      </c>
      <c r="J6221" s="130"/>
    </row>
    <row r="6222" spans="1:10">
      <c r="A6222" s="100">
        <f t="shared" si="97"/>
        <v>2015</v>
      </c>
      <c r="B6222" s="102">
        <v>9</v>
      </c>
      <c r="C6222" s="103">
        <v>42264</v>
      </c>
      <c r="D6222" s="102">
        <v>3</v>
      </c>
      <c r="E6222" s="5">
        <v>17.509999999999998</v>
      </c>
      <c r="F6222" s="5">
        <v>392.21099999999996</v>
      </c>
      <c r="G6222" s="5">
        <v>1471.4850000000001</v>
      </c>
      <c r="H6222" s="5">
        <v>6.8010000000000002</v>
      </c>
      <c r="J6222" s="130"/>
    </row>
    <row r="6223" spans="1:10">
      <c r="A6223" s="100">
        <f t="shared" si="97"/>
        <v>2015</v>
      </c>
      <c r="B6223" s="102">
        <v>9</v>
      </c>
      <c r="C6223" s="103">
        <v>42264</v>
      </c>
      <c r="D6223" s="102">
        <v>4</v>
      </c>
      <c r="E6223" s="5">
        <v>16.963000000000001</v>
      </c>
      <c r="F6223" s="5">
        <v>392.80399999999997</v>
      </c>
      <c r="G6223" s="5">
        <v>1475.1040000000003</v>
      </c>
      <c r="H6223" s="5">
        <v>6.766</v>
      </c>
      <c r="J6223" s="130"/>
    </row>
    <row r="6224" spans="1:10">
      <c r="A6224" s="100">
        <f t="shared" si="97"/>
        <v>2015</v>
      </c>
      <c r="B6224" s="102">
        <v>9</v>
      </c>
      <c r="C6224" s="103">
        <v>42264</v>
      </c>
      <c r="D6224" s="102">
        <v>5</v>
      </c>
      <c r="E6224" s="5">
        <v>17.271999999999998</v>
      </c>
      <c r="F6224" s="5">
        <v>392.85599999999999</v>
      </c>
      <c r="G6224" s="5">
        <v>1478.4619999999998</v>
      </c>
      <c r="H6224" s="5">
        <v>6.7860000000000005</v>
      </c>
      <c r="J6224" s="130"/>
    </row>
    <row r="6225" spans="1:10">
      <c r="A6225" s="100">
        <f t="shared" si="97"/>
        <v>2015</v>
      </c>
      <c r="B6225" s="102">
        <v>9</v>
      </c>
      <c r="C6225" s="103">
        <v>42264</v>
      </c>
      <c r="D6225" s="102">
        <v>6</v>
      </c>
      <c r="E6225" s="5">
        <v>17.221000000000004</v>
      </c>
      <c r="F6225" s="5">
        <v>392.78100000000006</v>
      </c>
      <c r="G6225" s="5">
        <v>1478.5820000000001</v>
      </c>
      <c r="H6225" s="5">
        <v>6.7679999999999998</v>
      </c>
      <c r="J6225" s="130"/>
    </row>
    <row r="6226" spans="1:10">
      <c r="A6226" s="100">
        <f t="shared" si="97"/>
        <v>2015</v>
      </c>
      <c r="B6226" s="102">
        <v>9</v>
      </c>
      <c r="C6226" s="103">
        <v>42264</v>
      </c>
      <c r="D6226" s="102">
        <v>7</v>
      </c>
      <c r="E6226" s="5">
        <v>16.716000000000001</v>
      </c>
      <c r="F6226" s="5">
        <v>379.13600000000002</v>
      </c>
      <c r="G6226" s="5">
        <v>1561.43</v>
      </c>
      <c r="H6226" s="5">
        <v>13.696</v>
      </c>
      <c r="J6226" s="130"/>
    </row>
    <row r="6227" spans="1:10">
      <c r="A6227" s="100">
        <f t="shared" si="97"/>
        <v>2015</v>
      </c>
      <c r="B6227" s="102">
        <v>9</v>
      </c>
      <c r="C6227" s="103">
        <v>42264</v>
      </c>
      <c r="D6227" s="102">
        <v>8</v>
      </c>
      <c r="E6227" s="5">
        <v>16.271000000000001</v>
      </c>
      <c r="F6227" s="5">
        <v>379.25399999999996</v>
      </c>
      <c r="G6227" s="5">
        <v>1642.5590000000002</v>
      </c>
      <c r="H6227" s="5">
        <v>24.755000000000006</v>
      </c>
      <c r="J6227" s="130"/>
    </row>
    <row r="6228" spans="1:10">
      <c r="A6228" s="100">
        <f t="shared" si="97"/>
        <v>2015</v>
      </c>
      <c r="B6228" s="102">
        <v>9</v>
      </c>
      <c r="C6228" s="103">
        <v>42264</v>
      </c>
      <c r="D6228" s="102">
        <v>9</v>
      </c>
      <c r="E6228" s="5">
        <v>16.786000000000001</v>
      </c>
      <c r="F6228" s="5">
        <v>381.32499999999999</v>
      </c>
      <c r="G6228" s="5">
        <v>1664.3100000000002</v>
      </c>
      <c r="H6228" s="5">
        <v>31.084999999999997</v>
      </c>
      <c r="J6228" s="130"/>
    </row>
    <row r="6229" spans="1:10">
      <c r="A6229" s="100">
        <f t="shared" si="97"/>
        <v>2015</v>
      </c>
      <c r="B6229" s="102">
        <v>9</v>
      </c>
      <c r="C6229" s="103">
        <v>42264</v>
      </c>
      <c r="D6229" s="102">
        <v>10</v>
      </c>
      <c r="E6229" s="5">
        <v>17.923000000000002</v>
      </c>
      <c r="F6229" s="5">
        <v>380.08000000000004</v>
      </c>
      <c r="G6229" s="5">
        <v>1715.625</v>
      </c>
      <c r="H6229" s="5">
        <v>34.717999999999989</v>
      </c>
      <c r="J6229" s="130"/>
    </row>
    <row r="6230" spans="1:10">
      <c r="A6230" s="100">
        <f t="shared" si="97"/>
        <v>2015</v>
      </c>
      <c r="B6230" s="102">
        <v>9</v>
      </c>
      <c r="C6230" s="103">
        <v>42264</v>
      </c>
      <c r="D6230" s="102">
        <v>11</v>
      </c>
      <c r="E6230" s="5">
        <v>18.242000000000001</v>
      </c>
      <c r="F6230" s="5">
        <v>378.34999999999997</v>
      </c>
      <c r="G6230" s="5">
        <v>1729.2550000000001</v>
      </c>
      <c r="H6230" s="5">
        <v>78.88300000000001</v>
      </c>
      <c r="J6230" s="130"/>
    </row>
    <row r="6231" spans="1:10">
      <c r="A6231" s="100">
        <f t="shared" si="97"/>
        <v>2015</v>
      </c>
      <c r="B6231" s="102">
        <v>9</v>
      </c>
      <c r="C6231" s="103">
        <v>42264</v>
      </c>
      <c r="D6231" s="102">
        <v>12</v>
      </c>
      <c r="E6231" s="5">
        <v>18.53</v>
      </c>
      <c r="F6231" s="5">
        <v>376.98499999999996</v>
      </c>
      <c r="G6231" s="5">
        <v>1774.9380000000001</v>
      </c>
      <c r="H6231" s="5">
        <v>46.233999999999995</v>
      </c>
      <c r="J6231" s="130"/>
    </row>
    <row r="6232" spans="1:10">
      <c r="A6232" s="100">
        <f t="shared" si="97"/>
        <v>2015</v>
      </c>
      <c r="B6232" s="102">
        <v>9</v>
      </c>
      <c r="C6232" s="103">
        <v>42264</v>
      </c>
      <c r="D6232" s="102">
        <v>13</v>
      </c>
      <c r="E6232" s="5">
        <v>18.37</v>
      </c>
      <c r="F6232" s="5">
        <v>348.07</v>
      </c>
      <c r="G6232" s="5">
        <v>1817.3980000000001</v>
      </c>
      <c r="H6232" s="5">
        <v>40.423000000000002</v>
      </c>
      <c r="J6232" s="130"/>
    </row>
    <row r="6233" spans="1:10">
      <c r="A6233" s="100">
        <f t="shared" si="97"/>
        <v>2015</v>
      </c>
      <c r="B6233" s="102">
        <v>9</v>
      </c>
      <c r="C6233" s="103">
        <v>42264</v>
      </c>
      <c r="D6233" s="102">
        <v>14</v>
      </c>
      <c r="E6233" s="5">
        <v>18.588000000000001</v>
      </c>
      <c r="F6233" s="5">
        <v>325.74100000000004</v>
      </c>
      <c r="G6233" s="5">
        <v>1806.2479999999998</v>
      </c>
      <c r="H6233" s="5">
        <v>49.466999999999999</v>
      </c>
      <c r="J6233" s="130"/>
    </row>
    <row r="6234" spans="1:10">
      <c r="A6234" s="100">
        <f t="shared" si="97"/>
        <v>2015</v>
      </c>
      <c r="B6234" s="102">
        <v>9</v>
      </c>
      <c r="C6234" s="103">
        <v>42264</v>
      </c>
      <c r="D6234" s="102">
        <v>15</v>
      </c>
      <c r="E6234" s="5">
        <v>18.219000000000001</v>
      </c>
      <c r="F6234" s="5">
        <v>322.71800000000002</v>
      </c>
      <c r="G6234" s="5">
        <v>1776.4670000000003</v>
      </c>
      <c r="H6234" s="5">
        <v>78.091999999999999</v>
      </c>
      <c r="J6234" s="130"/>
    </row>
    <row r="6235" spans="1:10">
      <c r="A6235" s="100">
        <f t="shared" si="97"/>
        <v>2015</v>
      </c>
      <c r="B6235" s="102">
        <v>9</v>
      </c>
      <c r="C6235" s="103">
        <v>42264</v>
      </c>
      <c r="D6235" s="102">
        <v>16</v>
      </c>
      <c r="E6235" s="5">
        <v>17.871000000000002</v>
      </c>
      <c r="F6235" s="5">
        <v>322.10399999999998</v>
      </c>
      <c r="G6235" s="5">
        <v>1782.0800000000004</v>
      </c>
      <c r="H6235" s="5">
        <v>91.338999999999999</v>
      </c>
      <c r="J6235" s="130"/>
    </row>
    <row r="6236" spans="1:10">
      <c r="A6236" s="100">
        <f t="shared" si="97"/>
        <v>2015</v>
      </c>
      <c r="B6236" s="102">
        <v>9</v>
      </c>
      <c r="C6236" s="103">
        <v>42264</v>
      </c>
      <c r="D6236" s="102">
        <v>17</v>
      </c>
      <c r="E6236" s="5">
        <v>18.727</v>
      </c>
      <c r="F6236" s="5">
        <v>323.03000000000003</v>
      </c>
      <c r="G6236" s="5">
        <v>1776.2200000000003</v>
      </c>
      <c r="H6236" s="5">
        <v>96.493000000000009</v>
      </c>
      <c r="J6236" s="130"/>
    </row>
    <row r="6237" spans="1:10">
      <c r="A6237" s="100">
        <f t="shared" si="97"/>
        <v>2015</v>
      </c>
      <c r="B6237" s="102">
        <v>9</v>
      </c>
      <c r="C6237" s="103">
        <v>42264</v>
      </c>
      <c r="D6237" s="102">
        <v>18</v>
      </c>
      <c r="E6237" s="5">
        <v>23.922000000000001</v>
      </c>
      <c r="F6237" s="5">
        <v>321.798</v>
      </c>
      <c r="G6237" s="5">
        <v>1743.1219999999998</v>
      </c>
      <c r="H6237" s="5">
        <v>51.730000000000004</v>
      </c>
      <c r="J6237" s="130"/>
    </row>
    <row r="6238" spans="1:10">
      <c r="A6238" s="100">
        <f t="shared" si="97"/>
        <v>2015</v>
      </c>
      <c r="B6238" s="102">
        <v>9</v>
      </c>
      <c r="C6238" s="103">
        <v>42264</v>
      </c>
      <c r="D6238" s="102">
        <v>19</v>
      </c>
      <c r="E6238" s="5">
        <v>26.623000000000005</v>
      </c>
      <c r="F6238" s="5">
        <v>324.33700000000005</v>
      </c>
      <c r="G6238" s="5">
        <v>1742.6300000000003</v>
      </c>
      <c r="H6238" s="5">
        <v>42.014000000000003</v>
      </c>
      <c r="J6238" s="130"/>
    </row>
    <row r="6239" spans="1:10">
      <c r="A6239" s="100">
        <f t="shared" si="97"/>
        <v>2015</v>
      </c>
      <c r="B6239" s="102">
        <v>9</v>
      </c>
      <c r="C6239" s="103">
        <v>42264</v>
      </c>
      <c r="D6239" s="102">
        <v>20</v>
      </c>
      <c r="E6239" s="5">
        <v>28.474000000000004</v>
      </c>
      <c r="F6239" s="5">
        <v>323.65800000000002</v>
      </c>
      <c r="G6239" s="5">
        <v>1874.567</v>
      </c>
      <c r="H6239" s="5">
        <v>50.369000000000014</v>
      </c>
      <c r="J6239" s="130"/>
    </row>
    <row r="6240" spans="1:10">
      <c r="A6240" s="100">
        <f t="shared" si="97"/>
        <v>2015</v>
      </c>
      <c r="B6240" s="102">
        <v>9</v>
      </c>
      <c r="C6240" s="103">
        <v>42264</v>
      </c>
      <c r="D6240" s="102">
        <v>21</v>
      </c>
      <c r="E6240" s="5">
        <v>26.53</v>
      </c>
      <c r="F6240" s="5">
        <v>325.05700000000002</v>
      </c>
      <c r="G6240" s="5">
        <v>1946.1510000000003</v>
      </c>
      <c r="H6240" s="5">
        <v>61.338000000000001</v>
      </c>
      <c r="J6240" s="130"/>
    </row>
    <row r="6241" spans="1:10">
      <c r="A6241" s="100">
        <f t="shared" si="97"/>
        <v>2015</v>
      </c>
      <c r="B6241" s="102">
        <v>9</v>
      </c>
      <c r="C6241" s="103">
        <v>42264</v>
      </c>
      <c r="D6241" s="102">
        <v>22</v>
      </c>
      <c r="E6241" s="5">
        <v>26.146000000000001</v>
      </c>
      <c r="F6241" s="5">
        <v>325.46500000000003</v>
      </c>
      <c r="G6241" s="5">
        <v>1952.3710000000001</v>
      </c>
      <c r="H6241" s="5">
        <v>59.619000000000007</v>
      </c>
      <c r="J6241" s="130"/>
    </row>
    <row r="6242" spans="1:10">
      <c r="A6242" s="100">
        <f t="shared" si="97"/>
        <v>2015</v>
      </c>
      <c r="B6242" s="102">
        <v>9</v>
      </c>
      <c r="C6242" s="103">
        <v>42264</v>
      </c>
      <c r="D6242" s="102">
        <v>23</v>
      </c>
      <c r="E6242" s="5">
        <v>26.023000000000003</v>
      </c>
      <c r="F6242" s="5">
        <v>325.584</v>
      </c>
      <c r="G6242" s="5">
        <v>1903.5779999999997</v>
      </c>
      <c r="H6242" s="5">
        <v>43.047000000000018</v>
      </c>
      <c r="J6242" s="130"/>
    </row>
    <row r="6243" spans="1:10">
      <c r="A6243" s="100">
        <f t="shared" si="97"/>
        <v>2015</v>
      </c>
      <c r="B6243" s="102">
        <v>9</v>
      </c>
      <c r="C6243" s="103">
        <v>42264</v>
      </c>
      <c r="D6243" s="102">
        <v>24</v>
      </c>
      <c r="E6243" s="5">
        <v>25.71</v>
      </c>
      <c r="F6243" s="5">
        <v>325.70300000000003</v>
      </c>
      <c r="G6243" s="5">
        <v>1765.7699999999998</v>
      </c>
      <c r="H6243" s="5">
        <v>23.645999999999997</v>
      </c>
      <c r="J6243" s="130"/>
    </row>
    <row r="6244" spans="1:10">
      <c r="A6244" s="100">
        <f t="shared" si="97"/>
        <v>2015</v>
      </c>
      <c r="B6244" s="102">
        <v>9</v>
      </c>
      <c r="C6244" s="103">
        <v>42265</v>
      </c>
      <c r="D6244" s="102">
        <v>1</v>
      </c>
      <c r="E6244" s="5">
        <v>25.291</v>
      </c>
      <c r="F6244" s="5">
        <v>331.08000000000004</v>
      </c>
      <c r="G6244" s="5">
        <v>1634.4889999999998</v>
      </c>
      <c r="H6244" s="5">
        <v>11.862000000000002</v>
      </c>
      <c r="J6244" s="130"/>
    </row>
    <row r="6245" spans="1:10">
      <c r="A6245" s="100">
        <f t="shared" si="97"/>
        <v>2015</v>
      </c>
      <c r="B6245" s="102">
        <v>9</v>
      </c>
      <c r="C6245" s="103">
        <v>42265</v>
      </c>
      <c r="D6245" s="102">
        <v>2</v>
      </c>
      <c r="E6245" s="5">
        <v>25.313000000000002</v>
      </c>
      <c r="F6245" s="5">
        <v>330.86800000000005</v>
      </c>
      <c r="G6245" s="5">
        <v>1553.1629999999998</v>
      </c>
      <c r="H6245" s="5">
        <v>4.484</v>
      </c>
      <c r="J6245" s="130"/>
    </row>
    <row r="6246" spans="1:10">
      <c r="A6246" s="100">
        <f t="shared" si="97"/>
        <v>2015</v>
      </c>
      <c r="B6246" s="102">
        <v>9</v>
      </c>
      <c r="C6246" s="103">
        <v>42265</v>
      </c>
      <c r="D6246" s="102">
        <v>3</v>
      </c>
      <c r="E6246" s="5">
        <v>25.213000000000001</v>
      </c>
      <c r="F6246" s="5">
        <v>331.26000000000005</v>
      </c>
      <c r="G6246" s="5">
        <v>1524.5590000000002</v>
      </c>
      <c r="H6246" s="5">
        <v>2.069</v>
      </c>
      <c r="J6246" s="130"/>
    </row>
    <row r="6247" spans="1:10">
      <c r="A6247" s="100">
        <f t="shared" si="97"/>
        <v>2015</v>
      </c>
      <c r="B6247" s="102">
        <v>9</v>
      </c>
      <c r="C6247" s="103">
        <v>42265</v>
      </c>
      <c r="D6247" s="102">
        <v>4</v>
      </c>
      <c r="E6247" s="5">
        <v>25.333000000000002</v>
      </c>
      <c r="F6247" s="5">
        <v>332.05699999999996</v>
      </c>
      <c r="G6247" s="5">
        <v>1507.9989999999996</v>
      </c>
      <c r="H6247" s="5">
        <v>1.8150000000000002</v>
      </c>
      <c r="J6247" s="130"/>
    </row>
    <row r="6248" spans="1:10">
      <c r="A6248" s="100">
        <f t="shared" si="97"/>
        <v>2015</v>
      </c>
      <c r="B6248" s="102">
        <v>9</v>
      </c>
      <c r="C6248" s="103">
        <v>42265</v>
      </c>
      <c r="D6248" s="102">
        <v>5</v>
      </c>
      <c r="E6248" s="5">
        <v>25.244</v>
      </c>
      <c r="F6248" s="5">
        <v>338.30200000000002</v>
      </c>
      <c r="G6248" s="5">
        <v>1506.1629999999993</v>
      </c>
      <c r="H6248" s="5">
        <v>1.8160000000000001</v>
      </c>
      <c r="J6248" s="130"/>
    </row>
    <row r="6249" spans="1:10">
      <c r="A6249" s="100">
        <f t="shared" si="97"/>
        <v>2015</v>
      </c>
      <c r="B6249" s="102">
        <v>9</v>
      </c>
      <c r="C6249" s="103">
        <v>42265</v>
      </c>
      <c r="D6249" s="102">
        <v>6</v>
      </c>
      <c r="E6249" s="5">
        <v>24.636000000000003</v>
      </c>
      <c r="F6249" s="5">
        <v>339.87799999999999</v>
      </c>
      <c r="G6249" s="5">
        <v>1513.5159999999994</v>
      </c>
      <c r="H6249" s="5">
        <v>1.8140000000000001</v>
      </c>
      <c r="J6249" s="130"/>
    </row>
    <row r="6250" spans="1:10">
      <c r="A6250" s="100">
        <f t="shared" si="97"/>
        <v>2015</v>
      </c>
      <c r="B6250" s="102">
        <v>9</v>
      </c>
      <c r="C6250" s="103">
        <v>42265</v>
      </c>
      <c r="D6250" s="102">
        <v>7</v>
      </c>
      <c r="E6250" s="5">
        <v>21.583000000000002</v>
      </c>
      <c r="F6250" s="5">
        <v>314.39499999999998</v>
      </c>
      <c r="G6250" s="5">
        <v>1689.2260000000008</v>
      </c>
      <c r="H6250" s="5">
        <v>6.6779999999999999</v>
      </c>
      <c r="J6250" s="130"/>
    </row>
    <row r="6251" spans="1:10">
      <c r="A6251" s="100">
        <f t="shared" si="97"/>
        <v>2015</v>
      </c>
      <c r="B6251" s="102">
        <v>9</v>
      </c>
      <c r="C6251" s="103">
        <v>42265</v>
      </c>
      <c r="D6251" s="102">
        <v>8</v>
      </c>
      <c r="E6251" s="5">
        <v>17.89</v>
      </c>
      <c r="F6251" s="5">
        <v>311.39699999999999</v>
      </c>
      <c r="G6251" s="5">
        <v>1743.0070000000012</v>
      </c>
      <c r="H6251" s="5">
        <v>19.795000000000005</v>
      </c>
      <c r="J6251" s="130"/>
    </row>
    <row r="6252" spans="1:10">
      <c r="A6252" s="100">
        <f t="shared" si="97"/>
        <v>2015</v>
      </c>
      <c r="B6252" s="102">
        <v>9</v>
      </c>
      <c r="C6252" s="103">
        <v>42265</v>
      </c>
      <c r="D6252" s="102">
        <v>9</v>
      </c>
      <c r="E6252" s="5">
        <v>18.088999999999999</v>
      </c>
      <c r="F6252" s="5">
        <v>310.73899999999998</v>
      </c>
      <c r="G6252" s="5">
        <v>1768.146</v>
      </c>
      <c r="H6252" s="5">
        <v>27.591000000000001</v>
      </c>
      <c r="J6252" s="130"/>
    </row>
    <row r="6253" spans="1:10">
      <c r="A6253" s="100">
        <f t="shared" si="97"/>
        <v>2015</v>
      </c>
      <c r="B6253" s="102">
        <v>9</v>
      </c>
      <c r="C6253" s="103">
        <v>42265</v>
      </c>
      <c r="D6253" s="102">
        <v>10</v>
      </c>
      <c r="E6253" s="5">
        <v>18.574000000000002</v>
      </c>
      <c r="F6253" s="5">
        <v>311.47500000000002</v>
      </c>
      <c r="G6253" s="5">
        <v>1810.1190000000001</v>
      </c>
      <c r="H6253" s="5">
        <v>37.840000000000003</v>
      </c>
      <c r="J6253" s="130"/>
    </row>
    <row r="6254" spans="1:10">
      <c r="A6254" s="100">
        <f t="shared" si="97"/>
        <v>2015</v>
      </c>
      <c r="B6254" s="102">
        <v>9</v>
      </c>
      <c r="C6254" s="103">
        <v>42265</v>
      </c>
      <c r="D6254" s="102">
        <v>11</v>
      </c>
      <c r="E6254" s="5">
        <v>18.383000000000003</v>
      </c>
      <c r="F6254" s="5">
        <v>311.55799999999999</v>
      </c>
      <c r="G6254" s="5">
        <v>1794.1440000000011</v>
      </c>
      <c r="H6254" s="5">
        <v>68.616000000000014</v>
      </c>
      <c r="J6254" s="130"/>
    </row>
    <row r="6255" spans="1:10">
      <c r="A6255" s="100">
        <f t="shared" si="97"/>
        <v>2015</v>
      </c>
      <c r="B6255" s="102">
        <v>9</v>
      </c>
      <c r="C6255" s="103">
        <v>42265</v>
      </c>
      <c r="D6255" s="102">
        <v>12</v>
      </c>
      <c r="E6255" s="5">
        <v>18.647000000000002</v>
      </c>
      <c r="F6255" s="5">
        <v>313.10000000000002</v>
      </c>
      <c r="G6255" s="5">
        <v>1783.5550000000005</v>
      </c>
      <c r="H6255" s="5">
        <v>80.69</v>
      </c>
      <c r="J6255" s="130"/>
    </row>
    <row r="6256" spans="1:10">
      <c r="A6256" s="100">
        <f t="shared" si="97"/>
        <v>2015</v>
      </c>
      <c r="B6256" s="102">
        <v>9</v>
      </c>
      <c r="C6256" s="103">
        <v>42265</v>
      </c>
      <c r="D6256" s="102">
        <v>13</v>
      </c>
      <c r="E6256" s="5">
        <v>18.596000000000004</v>
      </c>
      <c r="F6256" s="5">
        <v>310.58599999999996</v>
      </c>
      <c r="G6256" s="5">
        <v>1755.3729999999998</v>
      </c>
      <c r="H6256" s="5">
        <v>80.236000000000004</v>
      </c>
      <c r="J6256" s="130"/>
    </row>
    <row r="6257" spans="1:10">
      <c r="A6257" s="100">
        <f t="shared" si="97"/>
        <v>2015</v>
      </c>
      <c r="B6257" s="102">
        <v>9</v>
      </c>
      <c r="C6257" s="103">
        <v>42265</v>
      </c>
      <c r="D6257" s="102">
        <v>14</v>
      </c>
      <c r="E6257" s="5">
        <v>20.599000000000004</v>
      </c>
      <c r="F6257" s="5">
        <v>308.67500000000001</v>
      </c>
      <c r="G6257" s="5">
        <v>1746.4610000000005</v>
      </c>
      <c r="H6257" s="5">
        <v>77.753000000000014</v>
      </c>
      <c r="J6257" s="130"/>
    </row>
    <row r="6258" spans="1:10">
      <c r="A6258" s="100">
        <f t="shared" si="97"/>
        <v>2015</v>
      </c>
      <c r="B6258" s="102">
        <v>9</v>
      </c>
      <c r="C6258" s="103">
        <v>42265</v>
      </c>
      <c r="D6258" s="102">
        <v>15</v>
      </c>
      <c r="E6258" s="5">
        <v>18.824000000000002</v>
      </c>
      <c r="F6258" s="5">
        <v>309.29300000000001</v>
      </c>
      <c r="G6258" s="5">
        <v>1744.0949999999998</v>
      </c>
      <c r="H6258" s="5">
        <v>85.808999999999997</v>
      </c>
      <c r="J6258" s="130"/>
    </row>
    <row r="6259" spans="1:10">
      <c r="A6259" s="100">
        <f t="shared" si="97"/>
        <v>2015</v>
      </c>
      <c r="B6259" s="102">
        <v>9</v>
      </c>
      <c r="C6259" s="103">
        <v>42265</v>
      </c>
      <c r="D6259" s="102">
        <v>16</v>
      </c>
      <c r="E6259" s="5">
        <v>18.423999999999999</v>
      </c>
      <c r="F6259" s="5">
        <v>308.858</v>
      </c>
      <c r="G6259" s="5">
        <v>1712.2539999999999</v>
      </c>
      <c r="H6259" s="5">
        <v>76.834000000000003</v>
      </c>
      <c r="J6259" s="130"/>
    </row>
    <row r="6260" spans="1:10">
      <c r="A6260" s="100">
        <f t="shared" si="97"/>
        <v>2015</v>
      </c>
      <c r="B6260" s="102">
        <v>9</v>
      </c>
      <c r="C6260" s="103">
        <v>42265</v>
      </c>
      <c r="D6260" s="102">
        <v>17</v>
      </c>
      <c r="E6260" s="5">
        <v>18.419</v>
      </c>
      <c r="F6260" s="5">
        <v>316.245</v>
      </c>
      <c r="G6260" s="5">
        <v>1721.0840000000005</v>
      </c>
      <c r="H6260" s="5">
        <v>76.703000000000003</v>
      </c>
      <c r="J6260" s="130"/>
    </row>
    <row r="6261" spans="1:10">
      <c r="A6261" s="100">
        <f t="shared" si="97"/>
        <v>2015</v>
      </c>
      <c r="B6261" s="102">
        <v>9</v>
      </c>
      <c r="C6261" s="103">
        <v>42265</v>
      </c>
      <c r="D6261" s="102">
        <v>18</v>
      </c>
      <c r="E6261" s="5">
        <v>18.548000000000002</v>
      </c>
      <c r="F6261" s="5">
        <v>332.84</v>
      </c>
      <c r="G6261" s="5">
        <v>1688.4050000000009</v>
      </c>
      <c r="H6261" s="5">
        <v>82.543999999999997</v>
      </c>
      <c r="J6261" s="130"/>
    </row>
    <row r="6262" spans="1:10">
      <c r="A6262" s="100">
        <f t="shared" si="97"/>
        <v>2015</v>
      </c>
      <c r="B6262" s="102">
        <v>9</v>
      </c>
      <c r="C6262" s="103">
        <v>42265</v>
      </c>
      <c r="D6262" s="102">
        <v>19</v>
      </c>
      <c r="E6262" s="5">
        <v>18.84</v>
      </c>
      <c r="F6262" s="5">
        <v>346.20400000000006</v>
      </c>
      <c r="G6262" s="5">
        <v>1776.8510000000001</v>
      </c>
      <c r="H6262" s="5">
        <v>50.019999999999996</v>
      </c>
      <c r="J6262" s="130"/>
    </row>
    <row r="6263" spans="1:10">
      <c r="A6263" s="100">
        <f t="shared" si="97"/>
        <v>2015</v>
      </c>
      <c r="B6263" s="102">
        <v>9</v>
      </c>
      <c r="C6263" s="103">
        <v>42265</v>
      </c>
      <c r="D6263" s="102">
        <v>20</v>
      </c>
      <c r="E6263" s="5">
        <v>18.672000000000001</v>
      </c>
      <c r="F6263" s="5">
        <v>353.25600000000003</v>
      </c>
      <c r="G6263" s="5">
        <v>1841.2749999999999</v>
      </c>
      <c r="H6263" s="5">
        <v>64.326999999999998</v>
      </c>
      <c r="J6263" s="130"/>
    </row>
    <row r="6264" spans="1:10">
      <c r="A6264" s="100">
        <f t="shared" si="97"/>
        <v>2015</v>
      </c>
      <c r="B6264" s="102">
        <v>9</v>
      </c>
      <c r="C6264" s="103">
        <v>42265</v>
      </c>
      <c r="D6264" s="102">
        <v>21</v>
      </c>
      <c r="E6264" s="5">
        <v>18.875999999999998</v>
      </c>
      <c r="F6264" s="5">
        <v>363.05500000000001</v>
      </c>
      <c r="G6264" s="5">
        <v>1876.4960000000003</v>
      </c>
      <c r="H6264" s="5">
        <v>78.943999999999988</v>
      </c>
      <c r="J6264" s="130"/>
    </row>
    <row r="6265" spans="1:10">
      <c r="A6265" s="100">
        <f t="shared" si="97"/>
        <v>2015</v>
      </c>
      <c r="B6265" s="102">
        <v>9</v>
      </c>
      <c r="C6265" s="103">
        <v>42265</v>
      </c>
      <c r="D6265" s="102">
        <v>22</v>
      </c>
      <c r="E6265" s="5">
        <v>18.694000000000003</v>
      </c>
      <c r="F6265" s="5">
        <v>376.81400000000002</v>
      </c>
      <c r="G6265" s="5">
        <v>1876.2549999999999</v>
      </c>
      <c r="H6265" s="5">
        <v>73.596000000000018</v>
      </c>
      <c r="J6265" s="130"/>
    </row>
    <row r="6266" spans="1:10">
      <c r="A6266" s="100">
        <f t="shared" si="97"/>
        <v>2015</v>
      </c>
      <c r="B6266" s="102">
        <v>9</v>
      </c>
      <c r="C6266" s="103">
        <v>42265</v>
      </c>
      <c r="D6266" s="102">
        <v>23</v>
      </c>
      <c r="E6266" s="5">
        <v>18.613</v>
      </c>
      <c r="F6266" s="5">
        <v>384.66799999999995</v>
      </c>
      <c r="G6266" s="5">
        <v>1834.4759999999994</v>
      </c>
      <c r="H6266" s="5">
        <v>59.923000000000009</v>
      </c>
      <c r="J6266" s="130"/>
    </row>
    <row r="6267" spans="1:10">
      <c r="A6267" s="100">
        <f t="shared" si="97"/>
        <v>2015</v>
      </c>
      <c r="B6267" s="102">
        <v>9</v>
      </c>
      <c r="C6267" s="103">
        <v>42265</v>
      </c>
      <c r="D6267" s="102">
        <v>24</v>
      </c>
      <c r="E6267" s="5">
        <v>18.785000000000004</v>
      </c>
      <c r="F6267" s="5">
        <v>374.50199999999995</v>
      </c>
      <c r="G6267" s="5">
        <v>1755.3560000000004</v>
      </c>
      <c r="H6267" s="5">
        <v>27.686000000000007</v>
      </c>
      <c r="J6267" s="130"/>
    </row>
    <row r="6268" spans="1:10">
      <c r="A6268" s="100">
        <f t="shared" si="97"/>
        <v>2015</v>
      </c>
      <c r="B6268" s="102">
        <v>9</v>
      </c>
      <c r="C6268" s="103">
        <v>42266</v>
      </c>
      <c r="D6268" s="102">
        <v>1</v>
      </c>
      <c r="E6268" s="5">
        <v>18.664000000000001</v>
      </c>
      <c r="F6268" s="5">
        <v>368.79200000000003</v>
      </c>
      <c r="G6268" s="5">
        <v>1543.0780000000002</v>
      </c>
      <c r="H6268" s="5">
        <v>12.018000000000001</v>
      </c>
      <c r="J6268" s="130"/>
    </row>
    <row r="6269" spans="1:10">
      <c r="A6269" s="100">
        <f t="shared" si="97"/>
        <v>2015</v>
      </c>
      <c r="B6269" s="102">
        <v>9</v>
      </c>
      <c r="C6269" s="103">
        <v>42266</v>
      </c>
      <c r="D6269" s="102">
        <v>2</v>
      </c>
      <c r="E6269" s="5">
        <v>18.850000000000001</v>
      </c>
      <c r="F6269" s="5">
        <v>362.65899999999999</v>
      </c>
      <c r="G6269" s="5">
        <v>1375.3940000000002</v>
      </c>
      <c r="H6269" s="5">
        <v>4.4420000000000002</v>
      </c>
      <c r="J6269" s="130"/>
    </row>
    <row r="6270" spans="1:10">
      <c r="A6270" s="100">
        <f t="shared" si="97"/>
        <v>2015</v>
      </c>
      <c r="B6270" s="102">
        <v>9</v>
      </c>
      <c r="C6270" s="103">
        <v>42266</v>
      </c>
      <c r="D6270" s="102">
        <v>3</v>
      </c>
      <c r="E6270" s="5">
        <v>19.023</v>
      </c>
      <c r="F6270" s="5">
        <v>355.55999999999995</v>
      </c>
      <c r="G6270" s="5">
        <v>1351.7929999999999</v>
      </c>
      <c r="H6270" s="5">
        <v>1.3460000000000001</v>
      </c>
      <c r="J6270" s="130"/>
    </row>
    <row r="6271" spans="1:10">
      <c r="A6271" s="100">
        <f t="shared" si="97"/>
        <v>2015</v>
      </c>
      <c r="B6271" s="102">
        <v>9</v>
      </c>
      <c r="C6271" s="103">
        <v>42266</v>
      </c>
      <c r="D6271" s="102">
        <v>4</v>
      </c>
      <c r="E6271" s="5">
        <v>18.999000000000002</v>
      </c>
      <c r="F6271" s="5">
        <v>355.29199999999997</v>
      </c>
      <c r="G6271" s="5">
        <v>1353.7300000000002</v>
      </c>
      <c r="H6271" s="5">
        <v>1.3360000000000001</v>
      </c>
      <c r="J6271" s="130"/>
    </row>
    <row r="6272" spans="1:10">
      <c r="A6272" s="100">
        <f t="shared" si="97"/>
        <v>2015</v>
      </c>
      <c r="B6272" s="102">
        <v>9</v>
      </c>
      <c r="C6272" s="103">
        <v>42266</v>
      </c>
      <c r="D6272" s="102">
        <v>5</v>
      </c>
      <c r="E6272" s="5">
        <v>18.926000000000002</v>
      </c>
      <c r="F6272" s="5">
        <v>354.85500000000002</v>
      </c>
      <c r="G6272" s="5">
        <v>1354.761</v>
      </c>
      <c r="H6272" s="5">
        <v>1.3380000000000001</v>
      </c>
      <c r="J6272" s="130"/>
    </row>
    <row r="6273" spans="1:10">
      <c r="A6273" s="100">
        <f t="shared" si="97"/>
        <v>2015</v>
      </c>
      <c r="B6273" s="102">
        <v>9</v>
      </c>
      <c r="C6273" s="103">
        <v>42266</v>
      </c>
      <c r="D6273" s="102">
        <v>6</v>
      </c>
      <c r="E6273" s="5">
        <v>18.532000000000004</v>
      </c>
      <c r="F6273" s="5">
        <v>355.34800000000001</v>
      </c>
      <c r="G6273" s="5">
        <v>1355.538</v>
      </c>
      <c r="H6273" s="5">
        <v>1.3380000000000001</v>
      </c>
      <c r="J6273" s="130"/>
    </row>
    <row r="6274" spans="1:10">
      <c r="A6274" s="100">
        <f t="shared" si="97"/>
        <v>2015</v>
      </c>
      <c r="B6274" s="102">
        <v>9</v>
      </c>
      <c r="C6274" s="103">
        <v>42266</v>
      </c>
      <c r="D6274" s="102">
        <v>7</v>
      </c>
      <c r="E6274" s="5">
        <v>18.956000000000003</v>
      </c>
      <c r="F6274" s="5">
        <v>348.47</v>
      </c>
      <c r="G6274" s="5">
        <v>1430.3470000000002</v>
      </c>
      <c r="H6274" s="5">
        <v>6.3180000000000005</v>
      </c>
      <c r="J6274" s="130"/>
    </row>
    <row r="6275" spans="1:10">
      <c r="A6275" s="100">
        <f t="shared" si="97"/>
        <v>2015</v>
      </c>
      <c r="B6275" s="102">
        <v>9</v>
      </c>
      <c r="C6275" s="103">
        <v>42266</v>
      </c>
      <c r="D6275" s="102">
        <v>8</v>
      </c>
      <c r="E6275" s="5">
        <v>19.227</v>
      </c>
      <c r="F6275" s="5">
        <v>347.06600000000003</v>
      </c>
      <c r="G6275" s="5">
        <v>1493.4169999999999</v>
      </c>
      <c r="H6275" s="5">
        <v>25.404</v>
      </c>
      <c r="J6275" s="130"/>
    </row>
    <row r="6276" spans="1:10">
      <c r="A6276" s="100">
        <f t="shared" si="97"/>
        <v>2015</v>
      </c>
      <c r="B6276" s="102">
        <v>9</v>
      </c>
      <c r="C6276" s="103">
        <v>42266</v>
      </c>
      <c r="D6276" s="102">
        <v>9</v>
      </c>
      <c r="E6276" s="5">
        <v>18.984999999999999</v>
      </c>
      <c r="F6276" s="5">
        <v>346.43400000000008</v>
      </c>
      <c r="G6276" s="5">
        <v>1547.5920000000001</v>
      </c>
      <c r="H6276" s="5">
        <v>32.431000000000004</v>
      </c>
      <c r="J6276" s="130"/>
    </row>
    <row r="6277" spans="1:10">
      <c r="A6277" s="100">
        <f t="shared" ref="A6277:A6340" si="98">YEAR(C6277)</f>
        <v>2015</v>
      </c>
      <c r="B6277" s="102">
        <v>9</v>
      </c>
      <c r="C6277" s="103">
        <v>42266</v>
      </c>
      <c r="D6277" s="102">
        <v>10</v>
      </c>
      <c r="E6277" s="5">
        <v>18.690000000000001</v>
      </c>
      <c r="F6277" s="5">
        <v>345.89000000000004</v>
      </c>
      <c r="G6277" s="5">
        <v>1584.2000000000003</v>
      </c>
      <c r="H6277" s="5">
        <v>39.747999999999998</v>
      </c>
      <c r="J6277" s="130"/>
    </row>
    <row r="6278" spans="1:10">
      <c r="A6278" s="100">
        <f t="shared" si="98"/>
        <v>2015</v>
      </c>
      <c r="B6278" s="102">
        <v>9</v>
      </c>
      <c r="C6278" s="103">
        <v>42266</v>
      </c>
      <c r="D6278" s="102">
        <v>11</v>
      </c>
      <c r="E6278" s="5">
        <v>19.375</v>
      </c>
      <c r="F6278" s="5">
        <v>347.26599999999996</v>
      </c>
      <c r="G6278" s="5">
        <v>1572.1870000000001</v>
      </c>
      <c r="H6278" s="5">
        <v>58.95</v>
      </c>
      <c r="J6278" s="130"/>
    </row>
    <row r="6279" spans="1:10">
      <c r="A6279" s="100">
        <f t="shared" si="98"/>
        <v>2015</v>
      </c>
      <c r="B6279" s="102">
        <v>9</v>
      </c>
      <c r="C6279" s="103">
        <v>42266</v>
      </c>
      <c r="D6279" s="102">
        <v>12</v>
      </c>
      <c r="E6279" s="5">
        <v>19.37</v>
      </c>
      <c r="F6279" s="5">
        <v>346.70400000000006</v>
      </c>
      <c r="G6279" s="5">
        <v>1587.9269999999997</v>
      </c>
      <c r="H6279" s="5">
        <v>95.949000000000012</v>
      </c>
      <c r="J6279" s="130"/>
    </row>
    <row r="6280" spans="1:10">
      <c r="A6280" s="100">
        <f t="shared" si="98"/>
        <v>2015</v>
      </c>
      <c r="B6280" s="102">
        <v>9</v>
      </c>
      <c r="C6280" s="103">
        <v>42266</v>
      </c>
      <c r="D6280" s="102">
        <v>13</v>
      </c>
      <c r="E6280" s="5">
        <v>18.823</v>
      </c>
      <c r="F6280" s="5">
        <v>347.69500000000005</v>
      </c>
      <c r="G6280" s="5">
        <v>1586.0849999999996</v>
      </c>
      <c r="H6280" s="5">
        <v>64.564999999999984</v>
      </c>
      <c r="J6280" s="130"/>
    </row>
    <row r="6281" spans="1:10">
      <c r="A6281" s="100">
        <f t="shared" si="98"/>
        <v>2015</v>
      </c>
      <c r="B6281" s="102">
        <v>9</v>
      </c>
      <c r="C6281" s="103">
        <v>42266</v>
      </c>
      <c r="D6281" s="102">
        <v>14</v>
      </c>
      <c r="E6281" s="5">
        <v>18.517000000000003</v>
      </c>
      <c r="F6281" s="5">
        <v>346.721</v>
      </c>
      <c r="G6281" s="5">
        <v>1580.6250000000005</v>
      </c>
      <c r="H6281" s="5">
        <v>87.789999999999992</v>
      </c>
      <c r="J6281" s="130"/>
    </row>
    <row r="6282" spans="1:10">
      <c r="A6282" s="100">
        <f t="shared" si="98"/>
        <v>2015</v>
      </c>
      <c r="B6282" s="102">
        <v>9</v>
      </c>
      <c r="C6282" s="103">
        <v>42266</v>
      </c>
      <c r="D6282" s="102">
        <v>15</v>
      </c>
      <c r="E6282" s="5">
        <v>19.141999999999999</v>
      </c>
      <c r="F6282" s="5">
        <v>346.03100000000001</v>
      </c>
      <c r="G6282" s="5">
        <v>1556.8660000000002</v>
      </c>
      <c r="H6282" s="5">
        <v>119.33200000000002</v>
      </c>
      <c r="J6282" s="130"/>
    </row>
    <row r="6283" spans="1:10">
      <c r="A6283" s="100">
        <f t="shared" si="98"/>
        <v>2015</v>
      </c>
      <c r="B6283" s="102">
        <v>9</v>
      </c>
      <c r="C6283" s="103">
        <v>42266</v>
      </c>
      <c r="D6283" s="102">
        <v>16</v>
      </c>
      <c r="E6283" s="5">
        <v>18.957999999999998</v>
      </c>
      <c r="F6283" s="5">
        <v>343.51800000000003</v>
      </c>
      <c r="G6283" s="5">
        <v>1547.3720000000001</v>
      </c>
      <c r="H6283" s="5">
        <v>119.60999999999999</v>
      </c>
      <c r="J6283" s="130"/>
    </row>
    <row r="6284" spans="1:10">
      <c r="A6284" s="100">
        <f t="shared" si="98"/>
        <v>2015</v>
      </c>
      <c r="B6284" s="102">
        <v>9</v>
      </c>
      <c r="C6284" s="103">
        <v>42266</v>
      </c>
      <c r="D6284" s="102">
        <v>17</v>
      </c>
      <c r="E6284" s="5">
        <v>18.466999999999999</v>
      </c>
      <c r="F6284" s="5">
        <v>337.88400000000001</v>
      </c>
      <c r="G6284" s="5">
        <v>1549.53</v>
      </c>
      <c r="H6284" s="5">
        <v>120.233</v>
      </c>
      <c r="J6284" s="130"/>
    </row>
    <row r="6285" spans="1:10">
      <c r="A6285" s="100">
        <f t="shared" si="98"/>
        <v>2015</v>
      </c>
      <c r="B6285" s="102">
        <v>9</v>
      </c>
      <c r="C6285" s="103">
        <v>42266</v>
      </c>
      <c r="D6285" s="102">
        <v>18</v>
      </c>
      <c r="E6285" s="5">
        <v>18.454000000000001</v>
      </c>
      <c r="F6285" s="5">
        <v>346.23200000000003</v>
      </c>
      <c r="G6285" s="5">
        <v>1543.9280000000003</v>
      </c>
      <c r="H6285" s="5">
        <v>107.97200000000001</v>
      </c>
      <c r="J6285" s="130"/>
    </row>
    <row r="6286" spans="1:10">
      <c r="A6286" s="100">
        <f t="shared" si="98"/>
        <v>2015</v>
      </c>
      <c r="B6286" s="102">
        <v>9</v>
      </c>
      <c r="C6286" s="103">
        <v>42266</v>
      </c>
      <c r="D6286" s="102">
        <v>19</v>
      </c>
      <c r="E6286" s="5">
        <v>18.379000000000001</v>
      </c>
      <c r="F6286" s="5">
        <v>366.35100000000006</v>
      </c>
      <c r="G6286" s="5">
        <v>1532.6589999999999</v>
      </c>
      <c r="H6286" s="5">
        <v>48.411999999999999</v>
      </c>
      <c r="J6286" s="130"/>
    </row>
    <row r="6287" spans="1:10">
      <c r="A6287" s="100">
        <f t="shared" si="98"/>
        <v>2015</v>
      </c>
      <c r="B6287" s="102">
        <v>9</v>
      </c>
      <c r="C6287" s="103">
        <v>42266</v>
      </c>
      <c r="D6287" s="102">
        <v>20</v>
      </c>
      <c r="E6287" s="5">
        <v>18.563000000000002</v>
      </c>
      <c r="F6287" s="5">
        <v>377.50500000000011</v>
      </c>
      <c r="G6287" s="5">
        <v>1570.5269999999998</v>
      </c>
      <c r="H6287" s="5">
        <v>48.647999999999996</v>
      </c>
      <c r="J6287" s="130"/>
    </row>
    <row r="6288" spans="1:10">
      <c r="A6288" s="100">
        <f t="shared" si="98"/>
        <v>2015</v>
      </c>
      <c r="B6288" s="102">
        <v>9</v>
      </c>
      <c r="C6288" s="103">
        <v>42266</v>
      </c>
      <c r="D6288" s="102">
        <v>21</v>
      </c>
      <c r="E6288" s="5">
        <v>18.763000000000002</v>
      </c>
      <c r="F6288" s="5">
        <v>379.37299999999999</v>
      </c>
      <c r="G6288" s="5">
        <v>1594.9960000000005</v>
      </c>
      <c r="H6288" s="5">
        <v>58.495000000000012</v>
      </c>
      <c r="J6288" s="130"/>
    </row>
    <row r="6289" spans="1:10">
      <c r="A6289" s="100">
        <f t="shared" si="98"/>
        <v>2015</v>
      </c>
      <c r="B6289" s="102">
        <v>9</v>
      </c>
      <c r="C6289" s="103">
        <v>42266</v>
      </c>
      <c r="D6289" s="102">
        <v>22</v>
      </c>
      <c r="E6289" s="5">
        <v>20.941000000000003</v>
      </c>
      <c r="F6289" s="5">
        <v>378.61099999999999</v>
      </c>
      <c r="G6289" s="5">
        <v>1589.1270000000004</v>
      </c>
      <c r="H6289" s="5">
        <v>56.894999999999996</v>
      </c>
      <c r="J6289" s="130"/>
    </row>
    <row r="6290" spans="1:10">
      <c r="A6290" s="100">
        <f t="shared" si="98"/>
        <v>2015</v>
      </c>
      <c r="B6290" s="102">
        <v>9</v>
      </c>
      <c r="C6290" s="103">
        <v>42266</v>
      </c>
      <c r="D6290" s="102">
        <v>23</v>
      </c>
      <c r="E6290" s="5">
        <v>22.085000000000001</v>
      </c>
      <c r="F6290" s="5">
        <v>378.22900000000004</v>
      </c>
      <c r="G6290" s="5">
        <v>1549.8320000000003</v>
      </c>
      <c r="H6290" s="5">
        <v>28.961000000000006</v>
      </c>
      <c r="J6290" s="130"/>
    </row>
    <row r="6291" spans="1:10">
      <c r="A6291" s="100">
        <f t="shared" si="98"/>
        <v>2015</v>
      </c>
      <c r="B6291" s="102">
        <v>9</v>
      </c>
      <c r="C6291" s="103">
        <v>42266</v>
      </c>
      <c r="D6291" s="102">
        <v>24</v>
      </c>
      <c r="E6291" s="5">
        <v>16.95</v>
      </c>
      <c r="F6291" s="5">
        <v>378.56200000000001</v>
      </c>
      <c r="G6291" s="5">
        <v>1527.1210000000003</v>
      </c>
      <c r="H6291" s="5">
        <v>12.651999999999999</v>
      </c>
      <c r="J6291" s="130"/>
    </row>
    <row r="6292" spans="1:10">
      <c r="A6292" s="100">
        <f t="shared" si="98"/>
        <v>2015</v>
      </c>
      <c r="B6292" s="102">
        <v>9</v>
      </c>
      <c r="C6292" s="103">
        <v>42267</v>
      </c>
      <c r="D6292" s="102">
        <v>1</v>
      </c>
      <c r="E6292" s="5">
        <v>18.988</v>
      </c>
      <c r="F6292" s="5">
        <v>382.38599999999997</v>
      </c>
      <c r="G6292" s="5">
        <v>1486.1110000000003</v>
      </c>
      <c r="H6292" s="5">
        <v>6.8759999999999994</v>
      </c>
      <c r="J6292" s="130"/>
    </row>
    <row r="6293" spans="1:10">
      <c r="A6293" s="100">
        <f t="shared" si="98"/>
        <v>2015</v>
      </c>
      <c r="B6293" s="102">
        <v>9</v>
      </c>
      <c r="C6293" s="103">
        <v>42267</v>
      </c>
      <c r="D6293" s="102">
        <v>2</v>
      </c>
      <c r="E6293" s="5">
        <v>23.923999999999999</v>
      </c>
      <c r="F6293" s="5">
        <v>385.50900000000007</v>
      </c>
      <c r="G6293" s="5">
        <v>1441.9550000000004</v>
      </c>
      <c r="H6293" s="5">
        <v>4.1370000000000005</v>
      </c>
      <c r="J6293" s="130"/>
    </row>
    <row r="6294" spans="1:10">
      <c r="A6294" s="100">
        <f t="shared" si="98"/>
        <v>2015</v>
      </c>
      <c r="B6294" s="102">
        <v>9</v>
      </c>
      <c r="C6294" s="103">
        <v>42267</v>
      </c>
      <c r="D6294" s="102">
        <v>3</v>
      </c>
      <c r="E6294" s="5">
        <v>24.055</v>
      </c>
      <c r="F6294" s="5">
        <v>386.42500000000007</v>
      </c>
      <c r="G6294" s="5">
        <v>1381.0170000000003</v>
      </c>
      <c r="H6294" s="5">
        <v>1.9420000000000002</v>
      </c>
      <c r="J6294" s="130"/>
    </row>
    <row r="6295" spans="1:10">
      <c r="A6295" s="100">
        <f t="shared" si="98"/>
        <v>2015</v>
      </c>
      <c r="B6295" s="102">
        <v>9</v>
      </c>
      <c r="C6295" s="103">
        <v>42267</v>
      </c>
      <c r="D6295" s="102">
        <v>4</v>
      </c>
      <c r="E6295" s="5">
        <v>24.294</v>
      </c>
      <c r="F6295" s="5">
        <v>386.32599999999996</v>
      </c>
      <c r="G6295" s="5">
        <v>1380.2859999999998</v>
      </c>
      <c r="H6295" s="5">
        <v>1.3380000000000001</v>
      </c>
      <c r="J6295" s="130"/>
    </row>
    <row r="6296" spans="1:10">
      <c r="A6296" s="100">
        <f t="shared" si="98"/>
        <v>2015</v>
      </c>
      <c r="B6296" s="102">
        <v>9</v>
      </c>
      <c r="C6296" s="103">
        <v>42267</v>
      </c>
      <c r="D6296" s="102">
        <v>5</v>
      </c>
      <c r="E6296" s="5">
        <v>24.051000000000002</v>
      </c>
      <c r="F6296" s="5">
        <v>386.392</v>
      </c>
      <c r="G6296" s="5">
        <v>1375.7900000000002</v>
      </c>
      <c r="H6296" s="5">
        <v>1.3380000000000001</v>
      </c>
      <c r="J6296" s="130"/>
    </row>
    <row r="6297" spans="1:10">
      <c r="A6297" s="100">
        <f t="shared" si="98"/>
        <v>2015</v>
      </c>
      <c r="B6297" s="102">
        <v>9</v>
      </c>
      <c r="C6297" s="103">
        <v>42267</v>
      </c>
      <c r="D6297" s="102">
        <v>6</v>
      </c>
      <c r="E6297" s="5">
        <v>23.93</v>
      </c>
      <c r="F6297" s="5">
        <v>386.7360000000001</v>
      </c>
      <c r="G6297" s="5">
        <v>1377.047</v>
      </c>
      <c r="H6297" s="5">
        <v>1.8970000000000002</v>
      </c>
      <c r="J6297" s="130"/>
    </row>
    <row r="6298" spans="1:10">
      <c r="A6298" s="100">
        <f t="shared" si="98"/>
        <v>2015</v>
      </c>
      <c r="B6298" s="102">
        <v>9</v>
      </c>
      <c r="C6298" s="103">
        <v>42267</v>
      </c>
      <c r="D6298" s="102">
        <v>7</v>
      </c>
      <c r="E6298" s="5">
        <v>24.013000000000002</v>
      </c>
      <c r="F6298" s="5">
        <v>386.14800000000008</v>
      </c>
      <c r="G6298" s="5">
        <v>1396.3669999999997</v>
      </c>
      <c r="H6298" s="5">
        <v>11.532999999999999</v>
      </c>
      <c r="J6298" s="130"/>
    </row>
    <row r="6299" spans="1:10">
      <c r="A6299" s="100">
        <f t="shared" si="98"/>
        <v>2015</v>
      </c>
      <c r="B6299" s="102">
        <v>9</v>
      </c>
      <c r="C6299" s="103">
        <v>42267</v>
      </c>
      <c r="D6299" s="102">
        <v>8</v>
      </c>
      <c r="E6299" s="5">
        <v>24.21</v>
      </c>
      <c r="F6299" s="5">
        <v>385.49700000000001</v>
      </c>
      <c r="G6299" s="5">
        <v>1410.23</v>
      </c>
      <c r="H6299" s="5">
        <v>35.514000000000003</v>
      </c>
      <c r="J6299" s="130"/>
    </row>
    <row r="6300" spans="1:10">
      <c r="A6300" s="100">
        <f t="shared" si="98"/>
        <v>2015</v>
      </c>
      <c r="B6300" s="102">
        <v>9</v>
      </c>
      <c r="C6300" s="103">
        <v>42267</v>
      </c>
      <c r="D6300" s="102">
        <v>9</v>
      </c>
      <c r="E6300" s="5">
        <v>24.106999999999999</v>
      </c>
      <c r="F6300" s="5">
        <v>389.71699999999998</v>
      </c>
      <c r="G6300" s="5">
        <v>1395.7980000000002</v>
      </c>
      <c r="H6300" s="5">
        <v>21.006</v>
      </c>
      <c r="J6300" s="130"/>
    </row>
    <row r="6301" spans="1:10">
      <c r="A6301" s="100">
        <f t="shared" si="98"/>
        <v>2015</v>
      </c>
      <c r="B6301" s="102">
        <v>9</v>
      </c>
      <c r="C6301" s="103">
        <v>42267</v>
      </c>
      <c r="D6301" s="102">
        <v>10</v>
      </c>
      <c r="E6301" s="5">
        <v>24.408000000000001</v>
      </c>
      <c r="F6301" s="5">
        <v>396.87800000000004</v>
      </c>
      <c r="G6301" s="5">
        <v>1418.74</v>
      </c>
      <c r="H6301" s="5">
        <v>19.175999999999998</v>
      </c>
      <c r="J6301" s="130"/>
    </row>
    <row r="6302" spans="1:10">
      <c r="A6302" s="100">
        <f t="shared" si="98"/>
        <v>2015</v>
      </c>
      <c r="B6302" s="102">
        <v>9</v>
      </c>
      <c r="C6302" s="103">
        <v>42267</v>
      </c>
      <c r="D6302" s="102">
        <v>11</v>
      </c>
      <c r="E6302" s="5">
        <v>24.231000000000002</v>
      </c>
      <c r="F6302" s="5">
        <v>397.48500000000007</v>
      </c>
      <c r="G6302" s="5">
        <v>1442.0550000000001</v>
      </c>
      <c r="H6302" s="5">
        <v>48.660000000000004</v>
      </c>
      <c r="J6302" s="130"/>
    </row>
    <row r="6303" spans="1:10">
      <c r="A6303" s="100">
        <f t="shared" si="98"/>
        <v>2015</v>
      </c>
      <c r="B6303" s="102">
        <v>9</v>
      </c>
      <c r="C6303" s="103">
        <v>42267</v>
      </c>
      <c r="D6303" s="102">
        <v>12</v>
      </c>
      <c r="E6303" s="5">
        <v>24.121000000000002</v>
      </c>
      <c r="F6303" s="5">
        <v>399.52499999999998</v>
      </c>
      <c r="G6303" s="5">
        <v>1450.3010000000002</v>
      </c>
      <c r="H6303" s="5">
        <v>70.701999999999998</v>
      </c>
      <c r="J6303" s="130"/>
    </row>
    <row r="6304" spans="1:10">
      <c r="A6304" s="100">
        <f t="shared" si="98"/>
        <v>2015</v>
      </c>
      <c r="B6304" s="102">
        <v>9</v>
      </c>
      <c r="C6304" s="103">
        <v>42267</v>
      </c>
      <c r="D6304" s="102">
        <v>13</v>
      </c>
      <c r="E6304" s="5">
        <v>24.176000000000002</v>
      </c>
      <c r="F6304" s="5">
        <v>399.49200000000002</v>
      </c>
      <c r="G6304" s="5">
        <v>1448.2760000000001</v>
      </c>
      <c r="H6304" s="5">
        <v>67.26400000000001</v>
      </c>
      <c r="J6304" s="130"/>
    </row>
    <row r="6305" spans="1:10">
      <c r="A6305" s="100">
        <f t="shared" si="98"/>
        <v>2015</v>
      </c>
      <c r="B6305" s="102">
        <v>9</v>
      </c>
      <c r="C6305" s="103">
        <v>42267</v>
      </c>
      <c r="D6305" s="102">
        <v>14</v>
      </c>
      <c r="E6305" s="5">
        <v>24.271000000000001</v>
      </c>
      <c r="F6305" s="5">
        <v>399.16500000000002</v>
      </c>
      <c r="G6305" s="5">
        <v>1422.931</v>
      </c>
      <c r="H6305" s="5">
        <v>71.996000000000009</v>
      </c>
      <c r="J6305" s="130"/>
    </row>
    <row r="6306" spans="1:10">
      <c r="A6306" s="100">
        <f t="shared" si="98"/>
        <v>2015</v>
      </c>
      <c r="B6306" s="102">
        <v>9</v>
      </c>
      <c r="C6306" s="103">
        <v>42267</v>
      </c>
      <c r="D6306" s="102">
        <v>15</v>
      </c>
      <c r="E6306" s="5">
        <v>24.313000000000002</v>
      </c>
      <c r="F6306" s="5">
        <v>398.5499999999999</v>
      </c>
      <c r="G6306" s="5">
        <v>1385.9940000000004</v>
      </c>
      <c r="H6306" s="5">
        <v>69.141999999999996</v>
      </c>
      <c r="J6306" s="130"/>
    </row>
    <row r="6307" spans="1:10">
      <c r="A6307" s="100">
        <f t="shared" si="98"/>
        <v>2015</v>
      </c>
      <c r="B6307" s="102">
        <v>9</v>
      </c>
      <c r="C6307" s="103">
        <v>42267</v>
      </c>
      <c r="D6307" s="102">
        <v>16</v>
      </c>
      <c r="E6307" s="5">
        <v>24.149000000000001</v>
      </c>
      <c r="F6307" s="5">
        <v>398.74100000000004</v>
      </c>
      <c r="G6307" s="5">
        <v>1383.3809999999999</v>
      </c>
      <c r="H6307" s="5">
        <v>68.730999999999995</v>
      </c>
      <c r="J6307" s="130"/>
    </row>
    <row r="6308" spans="1:10">
      <c r="A6308" s="100">
        <f t="shared" si="98"/>
        <v>2015</v>
      </c>
      <c r="B6308" s="102">
        <v>9</v>
      </c>
      <c r="C6308" s="103">
        <v>42267</v>
      </c>
      <c r="D6308" s="102">
        <v>17</v>
      </c>
      <c r="E6308" s="5">
        <v>23.765000000000001</v>
      </c>
      <c r="F6308" s="5">
        <v>398.76300000000003</v>
      </c>
      <c r="G6308" s="5">
        <v>1384.6320000000001</v>
      </c>
      <c r="H6308" s="5">
        <v>67.427999999999997</v>
      </c>
      <c r="J6308" s="130"/>
    </row>
    <row r="6309" spans="1:10">
      <c r="A6309" s="100">
        <f t="shared" si="98"/>
        <v>2015</v>
      </c>
      <c r="B6309" s="102">
        <v>9</v>
      </c>
      <c r="C6309" s="103">
        <v>42267</v>
      </c>
      <c r="D6309" s="102">
        <v>18</v>
      </c>
      <c r="E6309" s="5">
        <v>23.244</v>
      </c>
      <c r="F6309" s="5">
        <v>399.64700000000005</v>
      </c>
      <c r="G6309" s="5">
        <v>1384.0710000000004</v>
      </c>
      <c r="H6309" s="5">
        <v>40.371000000000002</v>
      </c>
      <c r="J6309" s="130"/>
    </row>
    <row r="6310" spans="1:10">
      <c r="A6310" s="100">
        <f t="shared" si="98"/>
        <v>2015</v>
      </c>
      <c r="B6310" s="102">
        <v>9</v>
      </c>
      <c r="C6310" s="103">
        <v>42267</v>
      </c>
      <c r="D6310" s="102">
        <v>19</v>
      </c>
      <c r="E6310" s="5">
        <v>24.445</v>
      </c>
      <c r="F6310" s="5">
        <v>400.21899999999999</v>
      </c>
      <c r="G6310" s="5">
        <v>1413.008</v>
      </c>
      <c r="H6310" s="5">
        <v>19.406000000000002</v>
      </c>
      <c r="J6310" s="130"/>
    </row>
    <row r="6311" spans="1:10">
      <c r="A6311" s="100">
        <f t="shared" si="98"/>
        <v>2015</v>
      </c>
      <c r="B6311" s="102">
        <v>9</v>
      </c>
      <c r="C6311" s="103">
        <v>42267</v>
      </c>
      <c r="D6311" s="102">
        <v>20</v>
      </c>
      <c r="E6311" s="5">
        <v>26.43</v>
      </c>
      <c r="F6311" s="5">
        <v>399.238</v>
      </c>
      <c r="G6311" s="5">
        <v>1467.3029999999999</v>
      </c>
      <c r="H6311" s="5">
        <v>39.542999999999999</v>
      </c>
      <c r="J6311" s="130"/>
    </row>
    <row r="6312" spans="1:10">
      <c r="A6312" s="100">
        <f t="shared" si="98"/>
        <v>2015</v>
      </c>
      <c r="B6312" s="102">
        <v>9</v>
      </c>
      <c r="C6312" s="103">
        <v>42267</v>
      </c>
      <c r="D6312" s="102">
        <v>21</v>
      </c>
      <c r="E6312" s="5">
        <v>24.847000000000001</v>
      </c>
      <c r="F6312" s="5">
        <v>400.27699999999999</v>
      </c>
      <c r="G6312" s="5">
        <v>1514.1590000000001</v>
      </c>
      <c r="H6312" s="5">
        <v>49.606000000000016</v>
      </c>
      <c r="J6312" s="130"/>
    </row>
    <row r="6313" spans="1:10">
      <c r="A6313" s="100">
        <f t="shared" si="98"/>
        <v>2015</v>
      </c>
      <c r="B6313" s="102">
        <v>9</v>
      </c>
      <c r="C6313" s="103">
        <v>42267</v>
      </c>
      <c r="D6313" s="102">
        <v>22</v>
      </c>
      <c r="E6313" s="5">
        <v>24.478000000000002</v>
      </c>
      <c r="F6313" s="5">
        <v>401.29599999999988</v>
      </c>
      <c r="G6313" s="5">
        <v>1520.1840000000002</v>
      </c>
      <c r="H6313" s="5">
        <v>42.611000000000011</v>
      </c>
      <c r="J6313" s="130"/>
    </row>
    <row r="6314" spans="1:10">
      <c r="A6314" s="100">
        <f t="shared" si="98"/>
        <v>2015</v>
      </c>
      <c r="B6314" s="102">
        <v>9</v>
      </c>
      <c r="C6314" s="103">
        <v>42267</v>
      </c>
      <c r="D6314" s="102">
        <v>23</v>
      </c>
      <c r="E6314" s="5">
        <v>24.259999999999998</v>
      </c>
      <c r="F6314" s="5">
        <v>399.95100000000002</v>
      </c>
      <c r="G6314" s="5">
        <v>1519.8780000000002</v>
      </c>
      <c r="H6314" s="5">
        <v>26.263999999999996</v>
      </c>
      <c r="J6314" s="130"/>
    </row>
    <row r="6315" spans="1:10">
      <c r="A6315" s="100">
        <f t="shared" si="98"/>
        <v>2015</v>
      </c>
      <c r="B6315" s="102">
        <v>9</v>
      </c>
      <c r="C6315" s="103">
        <v>42267</v>
      </c>
      <c r="D6315" s="102">
        <v>24</v>
      </c>
      <c r="E6315" s="5">
        <v>24.429000000000002</v>
      </c>
      <c r="F6315" s="5">
        <v>399.83700000000005</v>
      </c>
      <c r="G6315" s="5">
        <v>1500.981</v>
      </c>
      <c r="H6315" s="5">
        <v>6.149</v>
      </c>
      <c r="J6315" s="130"/>
    </row>
    <row r="6316" spans="1:10">
      <c r="A6316" s="100">
        <f t="shared" si="98"/>
        <v>2015</v>
      </c>
      <c r="B6316" s="102">
        <v>9</v>
      </c>
      <c r="C6316" s="103">
        <v>42268</v>
      </c>
      <c r="D6316" s="102">
        <v>1</v>
      </c>
      <c r="E6316" s="5">
        <v>24.468000000000004</v>
      </c>
      <c r="F6316" s="5">
        <v>393.04999999999995</v>
      </c>
      <c r="G6316" s="5">
        <v>1430.4390000000001</v>
      </c>
      <c r="H6316" s="5">
        <v>2.4650000000000003</v>
      </c>
      <c r="J6316" s="130"/>
    </row>
    <row r="6317" spans="1:10">
      <c r="A6317" s="100">
        <f t="shared" si="98"/>
        <v>2015</v>
      </c>
      <c r="B6317" s="102">
        <v>9</v>
      </c>
      <c r="C6317" s="103">
        <v>42268</v>
      </c>
      <c r="D6317" s="102">
        <v>2</v>
      </c>
      <c r="E6317" s="5">
        <v>22.464000000000002</v>
      </c>
      <c r="F6317" s="5">
        <v>392.99900000000002</v>
      </c>
      <c r="G6317" s="5">
        <v>1395.3800000000008</v>
      </c>
      <c r="H6317" s="5">
        <v>1.857</v>
      </c>
      <c r="J6317" s="130"/>
    </row>
    <row r="6318" spans="1:10">
      <c r="A6318" s="100">
        <f t="shared" si="98"/>
        <v>2015</v>
      </c>
      <c r="B6318" s="102">
        <v>9</v>
      </c>
      <c r="C6318" s="103">
        <v>42268</v>
      </c>
      <c r="D6318" s="102">
        <v>3</v>
      </c>
      <c r="E6318" s="5">
        <v>23.433</v>
      </c>
      <c r="F6318" s="5">
        <v>393.21800000000002</v>
      </c>
      <c r="G6318" s="5">
        <v>1338.4250000000006</v>
      </c>
      <c r="H6318" s="5">
        <v>1.8540000000000001</v>
      </c>
      <c r="J6318" s="130"/>
    </row>
    <row r="6319" spans="1:10">
      <c r="A6319" s="100">
        <f t="shared" si="98"/>
        <v>2015</v>
      </c>
      <c r="B6319" s="102">
        <v>9</v>
      </c>
      <c r="C6319" s="103">
        <v>42268</v>
      </c>
      <c r="D6319" s="102">
        <v>4</v>
      </c>
      <c r="E6319" s="5">
        <v>19.131</v>
      </c>
      <c r="F6319" s="5">
        <v>391.77099999999996</v>
      </c>
      <c r="G6319" s="5">
        <v>1333.2530000000002</v>
      </c>
      <c r="H6319" s="5">
        <v>1.351</v>
      </c>
      <c r="J6319" s="130"/>
    </row>
    <row r="6320" spans="1:10">
      <c r="A6320" s="100">
        <f t="shared" si="98"/>
        <v>2015</v>
      </c>
      <c r="B6320" s="102">
        <v>9</v>
      </c>
      <c r="C6320" s="103">
        <v>42268</v>
      </c>
      <c r="D6320" s="102">
        <v>5</v>
      </c>
      <c r="E6320" s="5">
        <v>19.533999999999999</v>
      </c>
      <c r="F6320" s="5">
        <v>391.40299999999996</v>
      </c>
      <c r="G6320" s="5">
        <v>1356.585</v>
      </c>
      <c r="H6320" s="5">
        <v>1.3360000000000001</v>
      </c>
      <c r="J6320" s="130"/>
    </row>
    <row r="6321" spans="1:10">
      <c r="A6321" s="100">
        <f t="shared" si="98"/>
        <v>2015</v>
      </c>
      <c r="B6321" s="102">
        <v>9</v>
      </c>
      <c r="C6321" s="103">
        <v>42268</v>
      </c>
      <c r="D6321" s="102">
        <v>6</v>
      </c>
      <c r="E6321" s="5">
        <v>19.432000000000002</v>
      </c>
      <c r="F6321" s="5">
        <v>391.23700000000008</v>
      </c>
      <c r="G6321" s="5">
        <v>1443.021</v>
      </c>
      <c r="H6321" s="5">
        <v>1.3900000000000001</v>
      </c>
      <c r="J6321" s="130"/>
    </row>
    <row r="6322" spans="1:10">
      <c r="A6322" s="100">
        <f t="shared" si="98"/>
        <v>2015</v>
      </c>
      <c r="B6322" s="102">
        <v>9</v>
      </c>
      <c r="C6322" s="103">
        <v>42268</v>
      </c>
      <c r="D6322" s="102">
        <v>7</v>
      </c>
      <c r="E6322" s="5">
        <v>19.440000000000001</v>
      </c>
      <c r="F6322" s="5">
        <v>389.82700000000006</v>
      </c>
      <c r="G6322" s="5">
        <v>1578.7009999999998</v>
      </c>
      <c r="H6322" s="5">
        <v>8.7960000000000012</v>
      </c>
      <c r="J6322" s="130"/>
    </row>
    <row r="6323" spans="1:10">
      <c r="A6323" s="100">
        <f t="shared" si="98"/>
        <v>2015</v>
      </c>
      <c r="B6323" s="102">
        <v>9</v>
      </c>
      <c r="C6323" s="103">
        <v>42268</v>
      </c>
      <c r="D6323" s="102">
        <v>8</v>
      </c>
      <c r="E6323" s="5">
        <v>18.661999999999999</v>
      </c>
      <c r="F6323" s="5">
        <v>388.96800000000002</v>
      </c>
      <c r="G6323" s="5">
        <v>1659.4900000000002</v>
      </c>
      <c r="H6323" s="5">
        <v>13.667000000000002</v>
      </c>
      <c r="J6323" s="130"/>
    </row>
    <row r="6324" spans="1:10">
      <c r="A6324" s="100">
        <f t="shared" si="98"/>
        <v>2015</v>
      </c>
      <c r="B6324" s="102">
        <v>9</v>
      </c>
      <c r="C6324" s="103">
        <v>42268</v>
      </c>
      <c r="D6324" s="102">
        <v>9</v>
      </c>
      <c r="E6324" s="5">
        <v>19.062000000000001</v>
      </c>
      <c r="F6324" s="5">
        <v>389.04600000000005</v>
      </c>
      <c r="G6324" s="5">
        <v>1711.7759999999998</v>
      </c>
      <c r="H6324" s="5">
        <v>16.889000000000003</v>
      </c>
      <c r="J6324" s="130"/>
    </row>
    <row r="6325" spans="1:10">
      <c r="A6325" s="100">
        <f t="shared" si="98"/>
        <v>2015</v>
      </c>
      <c r="B6325" s="102">
        <v>9</v>
      </c>
      <c r="C6325" s="103">
        <v>42268</v>
      </c>
      <c r="D6325" s="102">
        <v>10</v>
      </c>
      <c r="E6325" s="5">
        <v>17.065000000000001</v>
      </c>
      <c r="F6325" s="5">
        <v>386.41</v>
      </c>
      <c r="G6325" s="5">
        <v>1740.7969999999998</v>
      </c>
      <c r="H6325" s="5">
        <v>32.481999999999999</v>
      </c>
      <c r="J6325" s="130"/>
    </row>
    <row r="6326" spans="1:10">
      <c r="A6326" s="100">
        <f t="shared" si="98"/>
        <v>2015</v>
      </c>
      <c r="B6326" s="102">
        <v>9</v>
      </c>
      <c r="C6326" s="103">
        <v>42268</v>
      </c>
      <c r="D6326" s="102">
        <v>11</v>
      </c>
      <c r="E6326" s="5">
        <v>18.305</v>
      </c>
      <c r="F6326" s="5">
        <v>379.33799999999997</v>
      </c>
      <c r="G6326" s="5">
        <v>1741.5270000000005</v>
      </c>
      <c r="H6326" s="5">
        <v>102.089</v>
      </c>
      <c r="J6326" s="130"/>
    </row>
    <row r="6327" spans="1:10">
      <c r="A6327" s="100">
        <f t="shared" si="98"/>
        <v>2015</v>
      </c>
      <c r="B6327" s="102">
        <v>9</v>
      </c>
      <c r="C6327" s="103">
        <v>42268</v>
      </c>
      <c r="D6327" s="102">
        <v>12</v>
      </c>
      <c r="E6327" s="5">
        <v>19.591999999999999</v>
      </c>
      <c r="F6327" s="5">
        <v>381.53700000000003</v>
      </c>
      <c r="G6327" s="5">
        <v>1707.2400000000005</v>
      </c>
      <c r="H6327" s="5">
        <v>106.50900000000001</v>
      </c>
      <c r="J6327" s="130"/>
    </row>
    <row r="6328" spans="1:10">
      <c r="A6328" s="100">
        <f t="shared" si="98"/>
        <v>2015</v>
      </c>
      <c r="B6328" s="102">
        <v>9</v>
      </c>
      <c r="C6328" s="103">
        <v>42268</v>
      </c>
      <c r="D6328" s="102">
        <v>13</v>
      </c>
      <c r="E6328" s="5">
        <v>18.313000000000002</v>
      </c>
      <c r="F6328" s="5">
        <v>377.01800000000009</v>
      </c>
      <c r="G6328" s="5">
        <v>1755.7580000000007</v>
      </c>
      <c r="H6328" s="5">
        <v>109.88499999999999</v>
      </c>
      <c r="J6328" s="130"/>
    </row>
    <row r="6329" spans="1:10">
      <c r="A6329" s="100">
        <f t="shared" si="98"/>
        <v>2015</v>
      </c>
      <c r="B6329" s="102">
        <v>9</v>
      </c>
      <c r="C6329" s="103">
        <v>42268</v>
      </c>
      <c r="D6329" s="102">
        <v>14</v>
      </c>
      <c r="E6329" s="5">
        <v>18.021000000000001</v>
      </c>
      <c r="F6329" s="5">
        <v>375.57000000000005</v>
      </c>
      <c r="G6329" s="5">
        <v>1754.4129999999998</v>
      </c>
      <c r="H6329" s="5">
        <v>109.27800000000002</v>
      </c>
      <c r="J6329" s="130"/>
    </row>
    <row r="6330" spans="1:10">
      <c r="A6330" s="100">
        <f t="shared" si="98"/>
        <v>2015</v>
      </c>
      <c r="B6330" s="102">
        <v>9</v>
      </c>
      <c r="C6330" s="103">
        <v>42268</v>
      </c>
      <c r="D6330" s="102">
        <v>15</v>
      </c>
      <c r="E6330" s="5">
        <v>17.936999999999998</v>
      </c>
      <c r="F6330" s="5">
        <v>376.4740000000001</v>
      </c>
      <c r="G6330" s="5">
        <v>1737.1610000000003</v>
      </c>
      <c r="H6330" s="5">
        <v>113.89800000000001</v>
      </c>
      <c r="J6330" s="130"/>
    </row>
    <row r="6331" spans="1:10">
      <c r="A6331" s="100">
        <f t="shared" si="98"/>
        <v>2015</v>
      </c>
      <c r="B6331" s="102">
        <v>9</v>
      </c>
      <c r="C6331" s="103">
        <v>42268</v>
      </c>
      <c r="D6331" s="102">
        <v>16</v>
      </c>
      <c r="E6331" s="5">
        <v>17.852000000000004</v>
      </c>
      <c r="F6331" s="5">
        <v>378.04400000000004</v>
      </c>
      <c r="G6331" s="5">
        <v>1714.1420000000005</v>
      </c>
      <c r="H6331" s="5">
        <v>103.602</v>
      </c>
      <c r="J6331" s="130"/>
    </row>
    <row r="6332" spans="1:10">
      <c r="A6332" s="100">
        <f t="shared" si="98"/>
        <v>2015</v>
      </c>
      <c r="B6332" s="102">
        <v>9</v>
      </c>
      <c r="C6332" s="103">
        <v>42268</v>
      </c>
      <c r="D6332" s="102">
        <v>17</v>
      </c>
      <c r="E6332" s="5">
        <v>18.038</v>
      </c>
      <c r="F6332" s="5">
        <v>382.06200000000001</v>
      </c>
      <c r="G6332" s="5">
        <v>1720.4069999999997</v>
      </c>
      <c r="H6332" s="5">
        <v>108.78500000000001</v>
      </c>
      <c r="J6332" s="130"/>
    </row>
    <row r="6333" spans="1:10">
      <c r="A6333" s="100">
        <f t="shared" si="98"/>
        <v>2015</v>
      </c>
      <c r="B6333" s="102">
        <v>9</v>
      </c>
      <c r="C6333" s="103">
        <v>42268</v>
      </c>
      <c r="D6333" s="102">
        <v>18</v>
      </c>
      <c r="E6333" s="5">
        <v>18.867000000000001</v>
      </c>
      <c r="F6333" s="5">
        <v>395.25400000000002</v>
      </c>
      <c r="G6333" s="5">
        <v>1792.8769999999993</v>
      </c>
      <c r="H6333" s="5">
        <v>97.290999999999997</v>
      </c>
      <c r="J6333" s="130"/>
    </row>
    <row r="6334" spans="1:10">
      <c r="A6334" s="100">
        <f t="shared" si="98"/>
        <v>2015</v>
      </c>
      <c r="B6334" s="102">
        <v>9</v>
      </c>
      <c r="C6334" s="103">
        <v>42268</v>
      </c>
      <c r="D6334" s="102">
        <v>19</v>
      </c>
      <c r="E6334" s="5">
        <v>18.847999999999999</v>
      </c>
      <c r="F6334" s="5">
        <v>401.95100000000002</v>
      </c>
      <c r="G6334" s="5">
        <v>1868.8749999999998</v>
      </c>
      <c r="H6334" s="5">
        <v>118.50899999999999</v>
      </c>
      <c r="J6334" s="130"/>
    </row>
    <row r="6335" spans="1:10">
      <c r="A6335" s="100">
        <f t="shared" si="98"/>
        <v>2015</v>
      </c>
      <c r="B6335" s="102">
        <v>9</v>
      </c>
      <c r="C6335" s="103">
        <v>42268</v>
      </c>
      <c r="D6335" s="102">
        <v>20</v>
      </c>
      <c r="E6335" s="5">
        <v>19.196000000000002</v>
      </c>
      <c r="F6335" s="5">
        <v>402.24800000000005</v>
      </c>
      <c r="G6335" s="5">
        <v>1935.4240000000009</v>
      </c>
      <c r="H6335" s="5">
        <v>129.30199999999999</v>
      </c>
      <c r="J6335" s="130"/>
    </row>
    <row r="6336" spans="1:10">
      <c r="A6336" s="100">
        <f t="shared" si="98"/>
        <v>2015</v>
      </c>
      <c r="B6336" s="102">
        <v>9</v>
      </c>
      <c r="C6336" s="103">
        <v>42268</v>
      </c>
      <c r="D6336" s="102">
        <v>21</v>
      </c>
      <c r="E6336" s="5">
        <v>19.033999999999999</v>
      </c>
      <c r="F6336" s="5">
        <v>403.66500000000002</v>
      </c>
      <c r="G6336" s="5">
        <v>1961.8100000000004</v>
      </c>
      <c r="H6336" s="5">
        <v>144.01100000000002</v>
      </c>
      <c r="J6336" s="130"/>
    </row>
    <row r="6337" spans="1:10">
      <c r="A6337" s="100">
        <f t="shared" si="98"/>
        <v>2015</v>
      </c>
      <c r="B6337" s="102">
        <v>9</v>
      </c>
      <c r="C6337" s="103">
        <v>42268</v>
      </c>
      <c r="D6337" s="102">
        <v>22</v>
      </c>
      <c r="E6337" s="5">
        <v>18.682000000000002</v>
      </c>
      <c r="F6337" s="5">
        <v>403.77100000000002</v>
      </c>
      <c r="G6337" s="5">
        <v>1988.5129999999999</v>
      </c>
      <c r="H6337" s="5">
        <v>121.36600000000001</v>
      </c>
      <c r="J6337" s="130"/>
    </row>
    <row r="6338" spans="1:10">
      <c r="A6338" s="100">
        <f t="shared" si="98"/>
        <v>2015</v>
      </c>
      <c r="B6338" s="102">
        <v>9</v>
      </c>
      <c r="C6338" s="103">
        <v>42268</v>
      </c>
      <c r="D6338" s="102">
        <v>23</v>
      </c>
      <c r="E6338" s="5">
        <v>8.9410000000000007</v>
      </c>
      <c r="F6338" s="5">
        <v>405.67600000000004</v>
      </c>
      <c r="G6338" s="5">
        <v>2018.2769999999994</v>
      </c>
      <c r="H6338" s="5">
        <v>84.287999999999982</v>
      </c>
      <c r="J6338" s="130"/>
    </row>
    <row r="6339" spans="1:10">
      <c r="A6339" s="100">
        <f t="shared" si="98"/>
        <v>2015</v>
      </c>
      <c r="B6339" s="102">
        <v>9</v>
      </c>
      <c r="C6339" s="103">
        <v>42268</v>
      </c>
      <c r="D6339" s="102">
        <v>24</v>
      </c>
      <c r="E6339" s="5">
        <v>8.7040000000000006</v>
      </c>
      <c r="F6339" s="5">
        <v>405.73699999999997</v>
      </c>
      <c r="G6339" s="5">
        <v>2009.6770000000001</v>
      </c>
      <c r="H6339" s="5">
        <v>52.158999999999985</v>
      </c>
      <c r="J6339" s="130"/>
    </row>
    <row r="6340" spans="1:10">
      <c r="A6340" s="100">
        <f t="shared" si="98"/>
        <v>2015</v>
      </c>
      <c r="B6340" s="102">
        <v>9</v>
      </c>
      <c r="C6340" s="103">
        <v>42269</v>
      </c>
      <c r="D6340" s="102">
        <v>1</v>
      </c>
      <c r="E6340" s="5">
        <v>8.3410000000000011</v>
      </c>
      <c r="F6340" s="5">
        <v>401.74</v>
      </c>
      <c r="G6340" s="5">
        <v>1588.8709999999999</v>
      </c>
      <c r="H6340" s="5">
        <v>19.729999999999997</v>
      </c>
      <c r="J6340" s="130"/>
    </row>
    <row r="6341" spans="1:10">
      <c r="A6341" s="100">
        <f t="shared" ref="A6341:A6404" si="99">YEAR(C6341)</f>
        <v>2015</v>
      </c>
      <c r="B6341" s="102">
        <v>9</v>
      </c>
      <c r="C6341" s="103">
        <v>42269</v>
      </c>
      <c r="D6341" s="102">
        <v>2</v>
      </c>
      <c r="E6341" s="5">
        <v>8.1470000000000002</v>
      </c>
      <c r="F6341" s="5">
        <v>391.15499999999997</v>
      </c>
      <c r="G6341" s="5">
        <v>1340.8850000000002</v>
      </c>
      <c r="H6341" s="5">
        <v>5.7479999999999993</v>
      </c>
      <c r="J6341" s="130"/>
    </row>
    <row r="6342" spans="1:10">
      <c r="A6342" s="100">
        <f t="shared" si="99"/>
        <v>2015</v>
      </c>
      <c r="B6342" s="102">
        <v>9</v>
      </c>
      <c r="C6342" s="103">
        <v>42269</v>
      </c>
      <c r="D6342" s="102">
        <v>3</v>
      </c>
      <c r="E6342" s="5">
        <v>17.896999999999998</v>
      </c>
      <c r="F6342" s="5">
        <v>390.15499999999997</v>
      </c>
      <c r="G6342" s="5">
        <v>1321.8100000000002</v>
      </c>
      <c r="H6342" s="5">
        <v>4.0229999999999997</v>
      </c>
      <c r="J6342" s="130"/>
    </row>
    <row r="6343" spans="1:10">
      <c r="A6343" s="100">
        <f t="shared" si="99"/>
        <v>2015</v>
      </c>
      <c r="B6343" s="102">
        <v>9</v>
      </c>
      <c r="C6343" s="103">
        <v>42269</v>
      </c>
      <c r="D6343" s="102">
        <v>4</v>
      </c>
      <c r="E6343" s="5">
        <v>18.587000000000003</v>
      </c>
      <c r="F6343" s="5">
        <v>395.64099999999996</v>
      </c>
      <c r="G6343" s="5">
        <v>1320.8980000000001</v>
      </c>
      <c r="H6343" s="5">
        <v>3.74</v>
      </c>
      <c r="J6343" s="130"/>
    </row>
    <row r="6344" spans="1:10">
      <c r="A6344" s="100">
        <f t="shared" si="99"/>
        <v>2015</v>
      </c>
      <c r="B6344" s="102">
        <v>9</v>
      </c>
      <c r="C6344" s="103">
        <v>42269</v>
      </c>
      <c r="D6344" s="102">
        <v>5</v>
      </c>
      <c r="E6344" s="5">
        <v>18.217000000000002</v>
      </c>
      <c r="F6344" s="5">
        <v>395.30899999999997</v>
      </c>
      <c r="G6344" s="5">
        <v>1348.905</v>
      </c>
      <c r="H6344" s="5">
        <v>3.72</v>
      </c>
      <c r="J6344" s="130"/>
    </row>
    <row r="6345" spans="1:10">
      <c r="A6345" s="100">
        <f t="shared" si="99"/>
        <v>2015</v>
      </c>
      <c r="B6345" s="102">
        <v>9</v>
      </c>
      <c r="C6345" s="103">
        <v>42269</v>
      </c>
      <c r="D6345" s="102">
        <v>6</v>
      </c>
      <c r="E6345" s="5">
        <v>13.371</v>
      </c>
      <c r="F6345" s="5">
        <v>389.78100000000001</v>
      </c>
      <c r="G6345" s="5">
        <v>1420.8480000000002</v>
      </c>
      <c r="H6345" s="5">
        <v>3.7410000000000005</v>
      </c>
      <c r="J6345" s="130"/>
    </row>
    <row r="6346" spans="1:10">
      <c r="A6346" s="100">
        <f t="shared" si="99"/>
        <v>2015</v>
      </c>
      <c r="B6346" s="102">
        <v>9</v>
      </c>
      <c r="C6346" s="103">
        <v>42269</v>
      </c>
      <c r="D6346" s="102">
        <v>7</v>
      </c>
      <c r="E6346" s="5">
        <v>9.511000000000001</v>
      </c>
      <c r="F6346" s="5">
        <v>388.06200000000001</v>
      </c>
      <c r="G6346" s="5">
        <v>1571.1279999999999</v>
      </c>
      <c r="H6346" s="5">
        <v>13.497999999999999</v>
      </c>
      <c r="J6346" s="130"/>
    </row>
    <row r="6347" spans="1:10">
      <c r="A6347" s="100">
        <f t="shared" si="99"/>
        <v>2015</v>
      </c>
      <c r="B6347" s="102">
        <v>9</v>
      </c>
      <c r="C6347" s="103">
        <v>42269</v>
      </c>
      <c r="D6347" s="102">
        <v>8</v>
      </c>
      <c r="E6347" s="5">
        <v>9.6450000000000014</v>
      </c>
      <c r="F6347" s="5">
        <v>390.298</v>
      </c>
      <c r="G6347" s="5">
        <v>1634.3450000000003</v>
      </c>
      <c r="H6347" s="5">
        <v>23.052999999999997</v>
      </c>
      <c r="J6347" s="130"/>
    </row>
    <row r="6348" spans="1:10">
      <c r="A6348" s="100">
        <f t="shared" si="99"/>
        <v>2015</v>
      </c>
      <c r="B6348" s="102">
        <v>9</v>
      </c>
      <c r="C6348" s="103">
        <v>42269</v>
      </c>
      <c r="D6348" s="102">
        <v>9</v>
      </c>
      <c r="E6348" s="5">
        <v>9.5590000000000011</v>
      </c>
      <c r="F6348" s="5">
        <v>390.38499999999999</v>
      </c>
      <c r="G6348" s="5">
        <v>1703.3680000000004</v>
      </c>
      <c r="H6348" s="5">
        <v>29.486000000000004</v>
      </c>
      <c r="J6348" s="130"/>
    </row>
    <row r="6349" spans="1:10">
      <c r="A6349" s="100">
        <f t="shared" si="99"/>
        <v>2015</v>
      </c>
      <c r="B6349" s="102">
        <v>9</v>
      </c>
      <c r="C6349" s="103">
        <v>42269</v>
      </c>
      <c r="D6349" s="102">
        <v>10</v>
      </c>
      <c r="E6349" s="5">
        <v>9.8090000000000011</v>
      </c>
      <c r="F6349" s="5">
        <v>392.976</v>
      </c>
      <c r="G6349" s="5">
        <v>1710.701</v>
      </c>
      <c r="H6349" s="5">
        <v>57.847000000000023</v>
      </c>
      <c r="J6349" s="130"/>
    </row>
    <row r="6350" spans="1:10">
      <c r="A6350" s="100">
        <f t="shared" si="99"/>
        <v>2015</v>
      </c>
      <c r="B6350" s="102">
        <v>9</v>
      </c>
      <c r="C6350" s="103">
        <v>42269</v>
      </c>
      <c r="D6350" s="102">
        <v>11</v>
      </c>
      <c r="E6350" s="5">
        <v>10.046000000000001</v>
      </c>
      <c r="F6350" s="5">
        <v>400.964</v>
      </c>
      <c r="G6350" s="5">
        <v>1702.127</v>
      </c>
      <c r="H6350" s="5">
        <v>93.124000000000024</v>
      </c>
      <c r="J6350" s="130"/>
    </row>
    <row r="6351" spans="1:10">
      <c r="A6351" s="100">
        <f t="shared" si="99"/>
        <v>2015</v>
      </c>
      <c r="B6351" s="102">
        <v>9</v>
      </c>
      <c r="C6351" s="103">
        <v>42269</v>
      </c>
      <c r="D6351" s="102">
        <v>12</v>
      </c>
      <c r="E6351" s="5">
        <v>10.07</v>
      </c>
      <c r="F6351" s="5">
        <v>409.12299999999999</v>
      </c>
      <c r="G6351" s="5">
        <v>1684.1639999999998</v>
      </c>
      <c r="H6351" s="5">
        <v>121.96299999999999</v>
      </c>
      <c r="J6351" s="130"/>
    </row>
    <row r="6352" spans="1:10">
      <c r="A6352" s="100">
        <f t="shared" si="99"/>
        <v>2015</v>
      </c>
      <c r="B6352" s="102">
        <v>9</v>
      </c>
      <c r="C6352" s="103">
        <v>42269</v>
      </c>
      <c r="D6352" s="102">
        <v>13</v>
      </c>
      <c r="E6352" s="5">
        <v>9.7910000000000004</v>
      </c>
      <c r="F6352" s="5">
        <v>407.91500000000002</v>
      </c>
      <c r="G6352" s="5">
        <v>1675.2800000000002</v>
      </c>
      <c r="H6352" s="5">
        <v>122.77600000000001</v>
      </c>
      <c r="J6352" s="130"/>
    </row>
    <row r="6353" spans="1:10">
      <c r="A6353" s="100">
        <f t="shared" si="99"/>
        <v>2015</v>
      </c>
      <c r="B6353" s="102">
        <v>9</v>
      </c>
      <c r="C6353" s="103">
        <v>42269</v>
      </c>
      <c r="D6353" s="102">
        <v>14</v>
      </c>
      <c r="E6353" s="5">
        <v>9.7350000000000012</v>
      </c>
      <c r="F6353" s="5">
        <v>407.25400000000008</v>
      </c>
      <c r="G6353" s="5">
        <v>1680.5479999999998</v>
      </c>
      <c r="H6353" s="5">
        <v>120.27600000000001</v>
      </c>
      <c r="J6353" s="130"/>
    </row>
    <row r="6354" spans="1:10">
      <c r="A6354" s="100">
        <f t="shared" si="99"/>
        <v>2015</v>
      </c>
      <c r="B6354" s="102">
        <v>9</v>
      </c>
      <c r="C6354" s="103">
        <v>42269</v>
      </c>
      <c r="D6354" s="102">
        <v>15</v>
      </c>
      <c r="E6354" s="5">
        <v>9.8260000000000005</v>
      </c>
      <c r="F6354" s="5">
        <v>404.32900000000001</v>
      </c>
      <c r="G6354" s="5">
        <v>1686.7110000000002</v>
      </c>
      <c r="H6354" s="5">
        <v>119.52500000000001</v>
      </c>
      <c r="J6354" s="130"/>
    </row>
    <row r="6355" spans="1:10">
      <c r="A6355" s="100">
        <f t="shared" si="99"/>
        <v>2015</v>
      </c>
      <c r="B6355" s="102">
        <v>9</v>
      </c>
      <c r="C6355" s="103">
        <v>42269</v>
      </c>
      <c r="D6355" s="102">
        <v>16</v>
      </c>
      <c r="E6355" s="5">
        <v>9.620000000000001</v>
      </c>
      <c r="F6355" s="5">
        <v>404.22800000000007</v>
      </c>
      <c r="G6355" s="5">
        <v>1581.454</v>
      </c>
      <c r="H6355" s="5">
        <v>232.82800000000003</v>
      </c>
      <c r="J6355" s="130"/>
    </row>
    <row r="6356" spans="1:10">
      <c r="A6356" s="100">
        <f t="shared" si="99"/>
        <v>2015</v>
      </c>
      <c r="B6356" s="102">
        <v>9</v>
      </c>
      <c r="C6356" s="103">
        <v>42269</v>
      </c>
      <c r="D6356" s="102">
        <v>17</v>
      </c>
      <c r="E6356" s="5">
        <v>9.9809999999999999</v>
      </c>
      <c r="F6356" s="5">
        <v>406.971</v>
      </c>
      <c r="G6356" s="5">
        <v>1528.5129999999999</v>
      </c>
      <c r="H6356" s="5">
        <v>465.976</v>
      </c>
      <c r="J6356" s="130"/>
    </row>
    <row r="6357" spans="1:10">
      <c r="A6357" s="100">
        <f t="shared" si="99"/>
        <v>2015</v>
      </c>
      <c r="B6357" s="102">
        <v>9</v>
      </c>
      <c r="C6357" s="103">
        <v>42269</v>
      </c>
      <c r="D6357" s="102">
        <v>18</v>
      </c>
      <c r="E6357" s="5">
        <v>10.316000000000001</v>
      </c>
      <c r="F6357" s="5">
        <v>408.84500000000003</v>
      </c>
      <c r="G6357" s="5">
        <v>1531.8490000000002</v>
      </c>
      <c r="H6357" s="5">
        <v>692.02100000000019</v>
      </c>
      <c r="J6357" s="130"/>
    </row>
    <row r="6358" spans="1:10">
      <c r="A6358" s="100">
        <f t="shared" si="99"/>
        <v>2015</v>
      </c>
      <c r="B6358" s="102">
        <v>9</v>
      </c>
      <c r="C6358" s="103">
        <v>42269</v>
      </c>
      <c r="D6358" s="102">
        <v>19</v>
      </c>
      <c r="E6358" s="5">
        <v>10.32</v>
      </c>
      <c r="F6358" s="5">
        <v>407.19400000000007</v>
      </c>
      <c r="G6358" s="5">
        <v>1482.9920000000002</v>
      </c>
      <c r="H6358" s="5">
        <v>787.54300000000012</v>
      </c>
      <c r="J6358" s="130"/>
    </row>
    <row r="6359" spans="1:10">
      <c r="A6359" s="100">
        <f t="shared" si="99"/>
        <v>2015</v>
      </c>
      <c r="B6359" s="102">
        <v>9</v>
      </c>
      <c r="C6359" s="103">
        <v>42269</v>
      </c>
      <c r="D6359" s="102">
        <v>20</v>
      </c>
      <c r="E6359" s="5">
        <v>10.216000000000001</v>
      </c>
      <c r="F6359" s="5">
        <v>407.06900000000007</v>
      </c>
      <c r="G6359" s="5">
        <v>1526.0070000000003</v>
      </c>
      <c r="H6359" s="5">
        <v>859.44399999999996</v>
      </c>
      <c r="J6359" s="130"/>
    </row>
    <row r="6360" spans="1:10">
      <c r="A6360" s="100">
        <f t="shared" si="99"/>
        <v>2015</v>
      </c>
      <c r="B6360" s="102">
        <v>9</v>
      </c>
      <c r="C6360" s="103">
        <v>42269</v>
      </c>
      <c r="D6360" s="102">
        <v>21</v>
      </c>
      <c r="E6360" s="5">
        <v>10.274000000000001</v>
      </c>
      <c r="F6360" s="5">
        <v>407.71100000000001</v>
      </c>
      <c r="G6360" s="5">
        <v>1524.3230000000003</v>
      </c>
      <c r="H6360" s="5">
        <v>865.47300000000018</v>
      </c>
      <c r="J6360" s="130"/>
    </row>
    <row r="6361" spans="1:10">
      <c r="A6361" s="100">
        <f t="shared" si="99"/>
        <v>2015</v>
      </c>
      <c r="B6361" s="102">
        <v>9</v>
      </c>
      <c r="C6361" s="103">
        <v>42269</v>
      </c>
      <c r="D6361" s="102">
        <v>22</v>
      </c>
      <c r="E6361" s="5">
        <v>10.062000000000001</v>
      </c>
      <c r="F6361" s="5">
        <v>407.36599999999999</v>
      </c>
      <c r="G6361" s="5">
        <v>1464.0680000000002</v>
      </c>
      <c r="H6361" s="5">
        <v>913.33999999999992</v>
      </c>
      <c r="J6361" s="130"/>
    </row>
    <row r="6362" spans="1:10">
      <c r="A6362" s="100">
        <f t="shared" si="99"/>
        <v>2015</v>
      </c>
      <c r="B6362" s="102">
        <v>9</v>
      </c>
      <c r="C6362" s="103">
        <v>42269</v>
      </c>
      <c r="D6362" s="102">
        <v>23</v>
      </c>
      <c r="E6362" s="5">
        <v>9.0609999999999999</v>
      </c>
      <c r="F6362" s="5">
        <v>407.81700000000006</v>
      </c>
      <c r="G6362" s="5">
        <v>1251.557</v>
      </c>
      <c r="H6362" s="5">
        <v>1009.1349999999999</v>
      </c>
      <c r="J6362" s="130"/>
    </row>
    <row r="6363" spans="1:10">
      <c r="A6363" s="100">
        <f t="shared" si="99"/>
        <v>2015</v>
      </c>
      <c r="B6363" s="102">
        <v>9</v>
      </c>
      <c r="C6363" s="103">
        <v>42269</v>
      </c>
      <c r="D6363" s="102">
        <v>24</v>
      </c>
      <c r="E6363" s="5">
        <v>9.8879999999999999</v>
      </c>
      <c r="F6363" s="5">
        <v>407.53000000000014</v>
      </c>
      <c r="G6363" s="5">
        <v>1136.6759999999999</v>
      </c>
      <c r="H6363" s="5">
        <v>991.44099999999969</v>
      </c>
      <c r="J6363" s="130"/>
    </row>
    <row r="6364" spans="1:10">
      <c r="A6364" s="100">
        <f t="shared" si="99"/>
        <v>2015</v>
      </c>
      <c r="B6364" s="102">
        <v>9</v>
      </c>
      <c r="C6364" s="103">
        <v>42270</v>
      </c>
      <c r="D6364" s="102">
        <v>1</v>
      </c>
      <c r="E6364" s="5">
        <v>9.9240000000000013</v>
      </c>
      <c r="F6364" s="5">
        <v>403.464</v>
      </c>
      <c r="G6364" s="5">
        <v>1031.7570000000001</v>
      </c>
      <c r="H6364" s="5">
        <v>657.88300000000004</v>
      </c>
      <c r="J6364" s="130"/>
    </row>
    <row r="6365" spans="1:10">
      <c r="A6365" s="100">
        <f t="shared" si="99"/>
        <v>2015</v>
      </c>
      <c r="B6365" s="102">
        <v>9</v>
      </c>
      <c r="C6365" s="103">
        <v>42270</v>
      </c>
      <c r="D6365" s="102">
        <v>2</v>
      </c>
      <c r="E6365" s="5">
        <v>9.8760000000000012</v>
      </c>
      <c r="F6365" s="5">
        <v>403.59800000000007</v>
      </c>
      <c r="G6365" s="5">
        <v>1002.5010000000002</v>
      </c>
      <c r="H6365" s="5">
        <v>494.13400000000007</v>
      </c>
      <c r="J6365" s="130"/>
    </row>
    <row r="6366" spans="1:10">
      <c r="A6366" s="100">
        <f t="shared" si="99"/>
        <v>2015</v>
      </c>
      <c r="B6366" s="102">
        <v>9</v>
      </c>
      <c r="C6366" s="103">
        <v>42270</v>
      </c>
      <c r="D6366" s="102">
        <v>3</v>
      </c>
      <c r="E6366" s="5">
        <v>9.6630000000000003</v>
      </c>
      <c r="F6366" s="5">
        <v>403.459</v>
      </c>
      <c r="G6366" s="5">
        <v>1003.1689999999999</v>
      </c>
      <c r="H6366" s="5">
        <v>471.08199999999999</v>
      </c>
      <c r="J6366" s="130"/>
    </row>
    <row r="6367" spans="1:10">
      <c r="A6367" s="100">
        <f t="shared" si="99"/>
        <v>2015</v>
      </c>
      <c r="B6367" s="102">
        <v>9</v>
      </c>
      <c r="C6367" s="103">
        <v>42270</v>
      </c>
      <c r="D6367" s="102">
        <v>4</v>
      </c>
      <c r="E6367" s="5">
        <v>9.6669999999999998</v>
      </c>
      <c r="F6367" s="5">
        <v>403.65600000000001</v>
      </c>
      <c r="G6367" s="5">
        <v>1007.259</v>
      </c>
      <c r="H6367" s="5">
        <v>470.93000000000006</v>
      </c>
      <c r="J6367" s="130"/>
    </row>
    <row r="6368" spans="1:10">
      <c r="A6368" s="100">
        <f t="shared" si="99"/>
        <v>2015</v>
      </c>
      <c r="B6368" s="102">
        <v>9</v>
      </c>
      <c r="C6368" s="103">
        <v>42270</v>
      </c>
      <c r="D6368" s="102">
        <v>5</v>
      </c>
      <c r="E6368" s="5">
        <v>9.9489999999999998</v>
      </c>
      <c r="F6368" s="5">
        <v>403.61900000000003</v>
      </c>
      <c r="G6368" s="5">
        <v>1007.3170000000001</v>
      </c>
      <c r="H6368" s="5">
        <v>471.18899999999996</v>
      </c>
      <c r="J6368" s="130"/>
    </row>
    <row r="6369" spans="1:10">
      <c r="A6369" s="100">
        <f t="shared" si="99"/>
        <v>2015</v>
      </c>
      <c r="B6369" s="102">
        <v>9</v>
      </c>
      <c r="C6369" s="103">
        <v>42270</v>
      </c>
      <c r="D6369" s="102">
        <v>6</v>
      </c>
      <c r="E6369" s="5">
        <v>10.175000000000001</v>
      </c>
      <c r="F6369" s="5">
        <v>403.79500000000007</v>
      </c>
      <c r="G6369" s="5">
        <v>1011.439</v>
      </c>
      <c r="H6369" s="5">
        <v>476.43200000000002</v>
      </c>
      <c r="J6369" s="130"/>
    </row>
    <row r="6370" spans="1:10">
      <c r="A6370" s="100">
        <f t="shared" si="99"/>
        <v>2015</v>
      </c>
      <c r="B6370" s="102">
        <v>9</v>
      </c>
      <c r="C6370" s="103">
        <v>42270</v>
      </c>
      <c r="D6370" s="102">
        <v>7</v>
      </c>
      <c r="E6370" s="5">
        <v>9.923</v>
      </c>
      <c r="F6370" s="5">
        <v>403.89800000000008</v>
      </c>
      <c r="G6370" s="5">
        <v>1055.2670000000003</v>
      </c>
      <c r="H6370" s="5">
        <v>494.71000000000004</v>
      </c>
      <c r="J6370" s="130"/>
    </row>
    <row r="6371" spans="1:10">
      <c r="A6371" s="100">
        <f t="shared" si="99"/>
        <v>2015</v>
      </c>
      <c r="B6371" s="102">
        <v>9</v>
      </c>
      <c r="C6371" s="103">
        <v>42270</v>
      </c>
      <c r="D6371" s="102">
        <v>8</v>
      </c>
      <c r="E6371" s="5">
        <v>10.112</v>
      </c>
      <c r="F6371" s="5">
        <v>404.30200000000008</v>
      </c>
      <c r="G6371" s="5">
        <v>1091.578</v>
      </c>
      <c r="H6371" s="5">
        <v>515.87200000000007</v>
      </c>
      <c r="J6371" s="130"/>
    </row>
    <row r="6372" spans="1:10">
      <c r="A6372" s="100">
        <f t="shared" si="99"/>
        <v>2015</v>
      </c>
      <c r="B6372" s="102">
        <v>9</v>
      </c>
      <c r="C6372" s="103">
        <v>42270</v>
      </c>
      <c r="D6372" s="102">
        <v>9</v>
      </c>
      <c r="E6372" s="5">
        <v>9.8659999999999997</v>
      </c>
      <c r="F6372" s="5">
        <v>404.286</v>
      </c>
      <c r="G6372" s="5">
        <v>1111.1770000000001</v>
      </c>
      <c r="H6372" s="5">
        <v>561.93399999999997</v>
      </c>
      <c r="J6372" s="130"/>
    </row>
    <row r="6373" spans="1:10">
      <c r="A6373" s="100">
        <f t="shared" si="99"/>
        <v>2015</v>
      </c>
      <c r="B6373" s="102">
        <v>9</v>
      </c>
      <c r="C6373" s="103">
        <v>42270</v>
      </c>
      <c r="D6373" s="102">
        <v>10</v>
      </c>
      <c r="E6373" s="5">
        <v>9.7830000000000013</v>
      </c>
      <c r="F6373" s="5">
        <v>406.34400000000011</v>
      </c>
      <c r="G6373" s="5">
        <v>1143.9140000000002</v>
      </c>
      <c r="H6373" s="5">
        <v>652.03100000000018</v>
      </c>
      <c r="J6373" s="130"/>
    </row>
    <row r="6374" spans="1:10">
      <c r="A6374" s="100">
        <f t="shared" si="99"/>
        <v>2015</v>
      </c>
      <c r="B6374" s="102">
        <v>9</v>
      </c>
      <c r="C6374" s="103">
        <v>42270</v>
      </c>
      <c r="D6374" s="102">
        <v>11</v>
      </c>
      <c r="E6374" s="5">
        <v>9.4139999999999997</v>
      </c>
      <c r="F6374" s="5">
        <v>409.81899999999996</v>
      </c>
      <c r="G6374" s="5">
        <v>1116.674</v>
      </c>
      <c r="H6374" s="5">
        <v>664.94100000000003</v>
      </c>
      <c r="J6374" s="130"/>
    </row>
    <row r="6375" spans="1:10">
      <c r="A6375" s="100">
        <f t="shared" si="99"/>
        <v>2015</v>
      </c>
      <c r="B6375" s="102">
        <v>9</v>
      </c>
      <c r="C6375" s="103">
        <v>42270</v>
      </c>
      <c r="D6375" s="102">
        <v>12</v>
      </c>
      <c r="E6375" s="5">
        <v>10.671000000000001</v>
      </c>
      <c r="F6375" s="5">
        <v>414.101</v>
      </c>
      <c r="G6375" s="5">
        <v>1092.7920000000001</v>
      </c>
      <c r="H6375" s="5">
        <v>733.3130000000001</v>
      </c>
      <c r="J6375" s="130"/>
    </row>
    <row r="6376" spans="1:10">
      <c r="A6376" s="100">
        <f t="shared" si="99"/>
        <v>2015</v>
      </c>
      <c r="B6376" s="102">
        <v>9</v>
      </c>
      <c r="C6376" s="103">
        <v>42270</v>
      </c>
      <c r="D6376" s="102">
        <v>13</v>
      </c>
      <c r="E6376" s="5">
        <v>9.4670000000000005</v>
      </c>
      <c r="F6376" s="5">
        <v>421.07499999999999</v>
      </c>
      <c r="G6376" s="5">
        <v>1093.8090000000002</v>
      </c>
      <c r="H6376" s="5">
        <v>921.36800000000005</v>
      </c>
      <c r="J6376" s="130"/>
    </row>
    <row r="6377" spans="1:10">
      <c r="A6377" s="100">
        <f t="shared" si="99"/>
        <v>2015</v>
      </c>
      <c r="B6377" s="102">
        <v>9</v>
      </c>
      <c r="C6377" s="103">
        <v>42270</v>
      </c>
      <c r="D6377" s="102">
        <v>14</v>
      </c>
      <c r="E6377" s="5">
        <v>4.53</v>
      </c>
      <c r="F6377" s="5">
        <v>422.13200000000006</v>
      </c>
      <c r="G6377" s="5">
        <v>1041.9590000000001</v>
      </c>
      <c r="H6377" s="5">
        <v>1022.182</v>
      </c>
      <c r="J6377" s="130"/>
    </row>
    <row r="6378" spans="1:10">
      <c r="A6378" s="100">
        <f t="shared" si="99"/>
        <v>2015</v>
      </c>
      <c r="B6378" s="102">
        <v>9</v>
      </c>
      <c r="C6378" s="103">
        <v>42270</v>
      </c>
      <c r="D6378" s="102">
        <v>15</v>
      </c>
      <c r="E6378" s="5">
        <v>4.7309999999999999</v>
      </c>
      <c r="F6378" s="5">
        <v>422.96499999999997</v>
      </c>
      <c r="G6378" s="5">
        <v>979.47199999999998</v>
      </c>
      <c r="H6378" s="5">
        <v>1123.4099999999999</v>
      </c>
      <c r="J6378" s="130"/>
    </row>
    <row r="6379" spans="1:10">
      <c r="A6379" s="100">
        <f t="shared" si="99"/>
        <v>2015</v>
      </c>
      <c r="B6379" s="102">
        <v>9</v>
      </c>
      <c r="C6379" s="103">
        <v>42270</v>
      </c>
      <c r="D6379" s="102">
        <v>16</v>
      </c>
      <c r="E6379" s="5">
        <v>8.9080000000000013</v>
      </c>
      <c r="F6379" s="5">
        <v>420.20200000000006</v>
      </c>
      <c r="G6379" s="5">
        <v>949.05799999999999</v>
      </c>
      <c r="H6379" s="5">
        <v>1142.163</v>
      </c>
      <c r="J6379" s="130"/>
    </row>
    <row r="6380" spans="1:10">
      <c r="A6380" s="100">
        <f t="shared" si="99"/>
        <v>2015</v>
      </c>
      <c r="B6380" s="102">
        <v>9</v>
      </c>
      <c r="C6380" s="103">
        <v>42270</v>
      </c>
      <c r="D6380" s="102">
        <v>17</v>
      </c>
      <c r="E6380" s="5">
        <v>9.652000000000001</v>
      </c>
      <c r="F6380" s="5">
        <v>417.60399999999998</v>
      </c>
      <c r="G6380" s="5">
        <v>953.92600000000016</v>
      </c>
      <c r="H6380" s="5">
        <v>1179.9459999999999</v>
      </c>
      <c r="J6380" s="130"/>
    </row>
    <row r="6381" spans="1:10">
      <c r="A6381" s="100">
        <f t="shared" si="99"/>
        <v>2015</v>
      </c>
      <c r="B6381" s="102">
        <v>9</v>
      </c>
      <c r="C6381" s="103">
        <v>42270</v>
      </c>
      <c r="D6381" s="102">
        <v>18</v>
      </c>
      <c r="E6381" s="5">
        <v>9.125</v>
      </c>
      <c r="F6381" s="5">
        <v>415.18300000000005</v>
      </c>
      <c r="G6381" s="5">
        <v>974.625</v>
      </c>
      <c r="H6381" s="5">
        <v>1191.2540000000004</v>
      </c>
      <c r="J6381" s="130"/>
    </row>
    <row r="6382" spans="1:10">
      <c r="A6382" s="100">
        <f t="shared" si="99"/>
        <v>2015</v>
      </c>
      <c r="B6382" s="102">
        <v>9</v>
      </c>
      <c r="C6382" s="103">
        <v>42270</v>
      </c>
      <c r="D6382" s="102">
        <v>19</v>
      </c>
      <c r="E6382" s="5">
        <v>9.2940000000000005</v>
      </c>
      <c r="F6382" s="5">
        <v>415.03499999999997</v>
      </c>
      <c r="G6382" s="5">
        <v>979.029</v>
      </c>
      <c r="H6382" s="5">
        <v>1194.0190000000002</v>
      </c>
      <c r="J6382" s="130"/>
    </row>
    <row r="6383" spans="1:10">
      <c r="A6383" s="100">
        <f t="shared" si="99"/>
        <v>2015</v>
      </c>
      <c r="B6383" s="102">
        <v>9</v>
      </c>
      <c r="C6383" s="103">
        <v>42270</v>
      </c>
      <c r="D6383" s="102">
        <v>20</v>
      </c>
      <c r="E6383" s="5">
        <v>9.0370000000000008</v>
      </c>
      <c r="F6383" s="5">
        <v>414.59499999999997</v>
      </c>
      <c r="G6383" s="5">
        <v>990.5</v>
      </c>
      <c r="H6383" s="5">
        <v>1246.3510000000001</v>
      </c>
      <c r="J6383" s="130"/>
    </row>
    <row r="6384" spans="1:10">
      <c r="A6384" s="100">
        <f t="shared" si="99"/>
        <v>2015</v>
      </c>
      <c r="B6384" s="102">
        <v>9</v>
      </c>
      <c r="C6384" s="103">
        <v>42270</v>
      </c>
      <c r="D6384" s="102">
        <v>21</v>
      </c>
      <c r="E6384" s="5">
        <v>9.0310000000000006</v>
      </c>
      <c r="F6384" s="5">
        <v>414.66399999999999</v>
      </c>
      <c r="G6384" s="5">
        <v>996.85600000000011</v>
      </c>
      <c r="H6384" s="5">
        <v>1307.7550000000003</v>
      </c>
      <c r="J6384" s="130"/>
    </row>
    <row r="6385" spans="1:10">
      <c r="A6385" s="100">
        <f t="shared" si="99"/>
        <v>2015</v>
      </c>
      <c r="B6385" s="102">
        <v>9</v>
      </c>
      <c r="C6385" s="103">
        <v>42270</v>
      </c>
      <c r="D6385" s="102">
        <v>22</v>
      </c>
      <c r="E6385" s="5">
        <v>9.418000000000001</v>
      </c>
      <c r="F6385" s="5">
        <v>414.38700000000011</v>
      </c>
      <c r="G6385" s="5">
        <v>1022.749</v>
      </c>
      <c r="H6385" s="5">
        <v>1283.7190000000001</v>
      </c>
      <c r="J6385" s="130"/>
    </row>
    <row r="6386" spans="1:10">
      <c r="A6386" s="100">
        <f t="shared" si="99"/>
        <v>2015</v>
      </c>
      <c r="B6386" s="102">
        <v>9</v>
      </c>
      <c r="C6386" s="103">
        <v>42270</v>
      </c>
      <c r="D6386" s="102">
        <v>23</v>
      </c>
      <c r="E6386" s="5">
        <v>8.7240000000000002</v>
      </c>
      <c r="F6386" s="5">
        <v>414.608</v>
      </c>
      <c r="G6386" s="5">
        <v>1027.7310000000002</v>
      </c>
      <c r="H6386" s="5">
        <v>1239.3520000000003</v>
      </c>
      <c r="J6386" s="130"/>
    </row>
    <row r="6387" spans="1:10">
      <c r="A6387" s="100">
        <f t="shared" si="99"/>
        <v>2015</v>
      </c>
      <c r="B6387" s="102">
        <v>9</v>
      </c>
      <c r="C6387" s="103">
        <v>42270</v>
      </c>
      <c r="D6387" s="102">
        <v>24</v>
      </c>
      <c r="E6387" s="5">
        <v>9.7870000000000008</v>
      </c>
      <c r="F6387" s="5">
        <v>414.30700000000002</v>
      </c>
      <c r="G6387" s="5">
        <v>1030.212</v>
      </c>
      <c r="H6387" s="5">
        <v>1020.2850000000002</v>
      </c>
      <c r="J6387" s="130"/>
    </row>
    <row r="6388" spans="1:10">
      <c r="A6388" s="100">
        <f t="shared" si="99"/>
        <v>2015</v>
      </c>
      <c r="B6388" s="102">
        <v>9</v>
      </c>
      <c r="C6388" s="103">
        <v>42271</v>
      </c>
      <c r="D6388" s="102">
        <v>1</v>
      </c>
      <c r="E6388" s="5">
        <v>16.679000000000002</v>
      </c>
      <c r="F6388" s="5">
        <v>421.63100000000003</v>
      </c>
      <c r="G6388" s="5">
        <v>990.89100000000008</v>
      </c>
      <c r="H6388" s="5">
        <v>740.92500000000007</v>
      </c>
      <c r="J6388" s="130"/>
    </row>
    <row r="6389" spans="1:10">
      <c r="A6389" s="100">
        <f t="shared" si="99"/>
        <v>2015</v>
      </c>
      <c r="B6389" s="102">
        <v>9</v>
      </c>
      <c r="C6389" s="103">
        <v>42271</v>
      </c>
      <c r="D6389" s="102">
        <v>2</v>
      </c>
      <c r="E6389" s="5">
        <v>13.262</v>
      </c>
      <c r="F6389" s="5">
        <v>422.39300000000009</v>
      </c>
      <c r="G6389" s="5">
        <v>903.18700000000035</v>
      </c>
      <c r="H6389" s="5">
        <v>597.70000000000005</v>
      </c>
      <c r="J6389" s="130"/>
    </row>
    <row r="6390" spans="1:10">
      <c r="A6390" s="100">
        <f t="shared" si="99"/>
        <v>2015</v>
      </c>
      <c r="B6390" s="102">
        <v>9</v>
      </c>
      <c r="C6390" s="103">
        <v>42271</v>
      </c>
      <c r="D6390" s="102">
        <v>3</v>
      </c>
      <c r="E6390" s="5">
        <v>9.2530000000000001</v>
      </c>
      <c r="F6390" s="5">
        <v>422.69900000000001</v>
      </c>
      <c r="G6390" s="5">
        <v>888.65599999999995</v>
      </c>
      <c r="H6390" s="5">
        <v>541.34800000000007</v>
      </c>
      <c r="J6390" s="130"/>
    </row>
    <row r="6391" spans="1:10">
      <c r="A6391" s="100">
        <f t="shared" si="99"/>
        <v>2015</v>
      </c>
      <c r="B6391" s="102">
        <v>9</v>
      </c>
      <c r="C6391" s="103">
        <v>42271</v>
      </c>
      <c r="D6391" s="102">
        <v>4</v>
      </c>
      <c r="E6391" s="5">
        <v>9.3170000000000002</v>
      </c>
      <c r="F6391" s="5">
        <v>422.94600000000003</v>
      </c>
      <c r="G6391" s="5">
        <v>883.26099999999997</v>
      </c>
      <c r="H6391" s="5">
        <v>540.89600000000007</v>
      </c>
      <c r="J6391" s="130"/>
    </row>
    <row r="6392" spans="1:10">
      <c r="A6392" s="100">
        <f t="shared" si="99"/>
        <v>2015</v>
      </c>
      <c r="B6392" s="102">
        <v>9</v>
      </c>
      <c r="C6392" s="103">
        <v>42271</v>
      </c>
      <c r="D6392" s="102">
        <v>5</v>
      </c>
      <c r="E6392" s="5">
        <v>9.5679999999999996</v>
      </c>
      <c r="F6392" s="5">
        <v>423.12200000000007</v>
      </c>
      <c r="G6392" s="5">
        <v>886.40300000000002</v>
      </c>
      <c r="H6392" s="5">
        <v>541.23</v>
      </c>
      <c r="J6392" s="130"/>
    </row>
    <row r="6393" spans="1:10">
      <c r="A6393" s="100">
        <f t="shared" si="99"/>
        <v>2015</v>
      </c>
      <c r="B6393" s="102">
        <v>9</v>
      </c>
      <c r="C6393" s="103">
        <v>42271</v>
      </c>
      <c r="D6393" s="102">
        <v>6</v>
      </c>
      <c r="E6393" s="5">
        <v>8.027000000000001</v>
      </c>
      <c r="F6393" s="5">
        <v>423.13800000000003</v>
      </c>
      <c r="G6393" s="5">
        <v>892.49700000000007</v>
      </c>
      <c r="H6393" s="5">
        <v>551.11500000000001</v>
      </c>
      <c r="J6393" s="130"/>
    </row>
    <row r="6394" spans="1:10">
      <c r="A6394" s="100">
        <f t="shared" si="99"/>
        <v>2015</v>
      </c>
      <c r="B6394" s="102">
        <v>9</v>
      </c>
      <c r="C6394" s="103">
        <v>42271</v>
      </c>
      <c r="D6394" s="102">
        <v>7</v>
      </c>
      <c r="E6394" s="5">
        <v>8.7320000000000011</v>
      </c>
      <c r="F6394" s="5">
        <v>421.87299999999993</v>
      </c>
      <c r="G6394" s="5">
        <v>928.94200000000001</v>
      </c>
      <c r="H6394" s="5">
        <v>644.95500000000015</v>
      </c>
      <c r="J6394" s="130"/>
    </row>
    <row r="6395" spans="1:10">
      <c r="A6395" s="100">
        <f t="shared" si="99"/>
        <v>2015</v>
      </c>
      <c r="B6395" s="102">
        <v>9</v>
      </c>
      <c r="C6395" s="103">
        <v>42271</v>
      </c>
      <c r="D6395" s="102">
        <v>8</v>
      </c>
      <c r="E6395" s="5">
        <v>8.636000000000001</v>
      </c>
      <c r="F6395" s="5">
        <v>420.84799999999996</v>
      </c>
      <c r="G6395" s="5">
        <v>942.4380000000001</v>
      </c>
      <c r="H6395" s="5">
        <v>731.59900000000016</v>
      </c>
      <c r="J6395" s="130"/>
    </row>
    <row r="6396" spans="1:10">
      <c r="A6396" s="100">
        <f t="shared" si="99"/>
        <v>2015</v>
      </c>
      <c r="B6396" s="102">
        <v>9</v>
      </c>
      <c r="C6396" s="103">
        <v>42271</v>
      </c>
      <c r="D6396" s="102">
        <v>9</v>
      </c>
      <c r="E6396" s="5">
        <v>8.7260000000000009</v>
      </c>
      <c r="F6396" s="5">
        <v>421.06700000000001</v>
      </c>
      <c r="G6396" s="5">
        <v>985.53200000000004</v>
      </c>
      <c r="H6396" s="5">
        <v>760.91200000000003</v>
      </c>
      <c r="J6396" s="130"/>
    </row>
    <row r="6397" spans="1:10">
      <c r="A6397" s="100">
        <f t="shared" si="99"/>
        <v>2015</v>
      </c>
      <c r="B6397" s="102">
        <v>9</v>
      </c>
      <c r="C6397" s="103">
        <v>42271</v>
      </c>
      <c r="D6397" s="102">
        <v>10</v>
      </c>
      <c r="E6397" s="5">
        <v>8.543000000000001</v>
      </c>
      <c r="F6397" s="5">
        <v>422.14300000000003</v>
      </c>
      <c r="G6397" s="5">
        <v>1011.9080000000001</v>
      </c>
      <c r="H6397" s="5">
        <v>824.04900000000009</v>
      </c>
      <c r="J6397" s="130"/>
    </row>
    <row r="6398" spans="1:10">
      <c r="A6398" s="100">
        <f t="shared" si="99"/>
        <v>2015</v>
      </c>
      <c r="B6398" s="102">
        <v>9</v>
      </c>
      <c r="C6398" s="103">
        <v>42271</v>
      </c>
      <c r="D6398" s="102">
        <v>11</v>
      </c>
      <c r="E6398" s="5">
        <v>8.6330000000000009</v>
      </c>
      <c r="F6398" s="5">
        <v>422.84199999999993</v>
      </c>
      <c r="G6398" s="5">
        <v>1005.91</v>
      </c>
      <c r="H6398" s="5">
        <v>832.59699999999998</v>
      </c>
      <c r="J6398" s="130"/>
    </row>
    <row r="6399" spans="1:10">
      <c r="A6399" s="100">
        <f t="shared" si="99"/>
        <v>2015</v>
      </c>
      <c r="B6399" s="102">
        <v>9</v>
      </c>
      <c r="C6399" s="103">
        <v>42271</v>
      </c>
      <c r="D6399" s="102">
        <v>12</v>
      </c>
      <c r="E6399" s="5">
        <v>8.6330000000000009</v>
      </c>
      <c r="F6399" s="5">
        <v>422.51500000000004</v>
      </c>
      <c r="G6399" s="5">
        <v>997.30899999999997</v>
      </c>
      <c r="H6399" s="5">
        <v>823.90100000000007</v>
      </c>
      <c r="J6399" s="130"/>
    </row>
    <row r="6400" spans="1:10">
      <c r="A6400" s="100">
        <f t="shared" si="99"/>
        <v>2015</v>
      </c>
      <c r="B6400" s="102">
        <v>9</v>
      </c>
      <c r="C6400" s="103">
        <v>42271</v>
      </c>
      <c r="D6400" s="102">
        <v>13</v>
      </c>
      <c r="E6400" s="5">
        <v>8.7219999999999995</v>
      </c>
      <c r="F6400" s="5">
        <v>422.14799999999997</v>
      </c>
      <c r="G6400" s="5">
        <v>995.68399999999997</v>
      </c>
      <c r="H6400" s="5">
        <v>820.05199999999991</v>
      </c>
      <c r="J6400" s="130"/>
    </row>
    <row r="6401" spans="1:10">
      <c r="A6401" s="100">
        <f t="shared" si="99"/>
        <v>2015</v>
      </c>
      <c r="B6401" s="102">
        <v>9</v>
      </c>
      <c r="C6401" s="103">
        <v>42271</v>
      </c>
      <c r="D6401" s="102">
        <v>14</v>
      </c>
      <c r="E6401" s="5">
        <v>8.6059999999999999</v>
      </c>
      <c r="F6401" s="5">
        <v>425.56200000000007</v>
      </c>
      <c r="G6401" s="5">
        <v>989.39999999999986</v>
      </c>
      <c r="H6401" s="5">
        <v>838.04700000000003</v>
      </c>
      <c r="J6401" s="130"/>
    </row>
    <row r="6402" spans="1:10">
      <c r="A6402" s="100">
        <f t="shared" si="99"/>
        <v>2015</v>
      </c>
      <c r="B6402" s="102">
        <v>9</v>
      </c>
      <c r="C6402" s="103">
        <v>42271</v>
      </c>
      <c r="D6402" s="102">
        <v>15</v>
      </c>
      <c r="E6402" s="5">
        <v>8.4830000000000005</v>
      </c>
      <c r="F6402" s="5">
        <v>425.31600000000009</v>
      </c>
      <c r="G6402" s="5">
        <v>984.29399999999987</v>
      </c>
      <c r="H6402" s="5">
        <v>821.76900000000001</v>
      </c>
      <c r="J6402" s="130"/>
    </row>
    <row r="6403" spans="1:10">
      <c r="A6403" s="100">
        <f t="shared" si="99"/>
        <v>2015</v>
      </c>
      <c r="B6403" s="102">
        <v>9</v>
      </c>
      <c r="C6403" s="103">
        <v>42271</v>
      </c>
      <c r="D6403" s="102">
        <v>16</v>
      </c>
      <c r="E6403" s="5">
        <v>8.4969999999999999</v>
      </c>
      <c r="F6403" s="5">
        <v>429.16999999999996</v>
      </c>
      <c r="G6403" s="5">
        <v>975.19699999999989</v>
      </c>
      <c r="H6403" s="5">
        <v>822.78899999999999</v>
      </c>
      <c r="J6403" s="130"/>
    </row>
    <row r="6404" spans="1:10">
      <c r="A6404" s="100">
        <f t="shared" si="99"/>
        <v>2015</v>
      </c>
      <c r="B6404" s="102">
        <v>9</v>
      </c>
      <c r="C6404" s="103">
        <v>42271</v>
      </c>
      <c r="D6404" s="102">
        <v>17</v>
      </c>
      <c r="E6404" s="5">
        <v>8.23</v>
      </c>
      <c r="F6404" s="5">
        <v>430.23299999999995</v>
      </c>
      <c r="G6404" s="5">
        <v>970.95299999999997</v>
      </c>
      <c r="H6404" s="5">
        <v>825.53500000000008</v>
      </c>
      <c r="J6404" s="130"/>
    </row>
    <row r="6405" spans="1:10">
      <c r="A6405" s="100">
        <f t="shared" ref="A6405:A6468" si="100">YEAR(C6405)</f>
        <v>2015</v>
      </c>
      <c r="B6405" s="102">
        <v>9</v>
      </c>
      <c r="C6405" s="103">
        <v>42271</v>
      </c>
      <c r="D6405" s="102">
        <v>18</v>
      </c>
      <c r="E6405" s="5">
        <v>8.3120000000000012</v>
      </c>
      <c r="F6405" s="5">
        <v>433.31399999999996</v>
      </c>
      <c r="G6405" s="5">
        <v>965.88500000000022</v>
      </c>
      <c r="H6405" s="5">
        <v>823.00400000000013</v>
      </c>
      <c r="J6405" s="130"/>
    </row>
    <row r="6406" spans="1:10">
      <c r="A6406" s="100">
        <f t="shared" si="100"/>
        <v>2015</v>
      </c>
      <c r="B6406" s="102">
        <v>9</v>
      </c>
      <c r="C6406" s="103">
        <v>42271</v>
      </c>
      <c r="D6406" s="102">
        <v>19</v>
      </c>
      <c r="E6406" s="5">
        <v>8.4969999999999999</v>
      </c>
      <c r="F6406" s="5">
        <v>433.20099999999996</v>
      </c>
      <c r="G6406" s="5">
        <v>979.69399999999996</v>
      </c>
      <c r="H6406" s="5">
        <v>867.56100000000015</v>
      </c>
      <c r="J6406" s="130"/>
    </row>
    <row r="6407" spans="1:10">
      <c r="A6407" s="100">
        <f t="shared" si="100"/>
        <v>2015</v>
      </c>
      <c r="B6407" s="102">
        <v>9</v>
      </c>
      <c r="C6407" s="103">
        <v>42271</v>
      </c>
      <c r="D6407" s="102">
        <v>20</v>
      </c>
      <c r="E6407" s="5">
        <v>8.8629999999999995</v>
      </c>
      <c r="F6407" s="5">
        <v>433.67600000000004</v>
      </c>
      <c r="G6407" s="5">
        <v>1040.8029999999999</v>
      </c>
      <c r="H6407" s="5">
        <v>1035.24</v>
      </c>
      <c r="J6407" s="130"/>
    </row>
    <row r="6408" spans="1:10">
      <c r="A6408" s="100">
        <f t="shared" si="100"/>
        <v>2015</v>
      </c>
      <c r="B6408" s="102">
        <v>9</v>
      </c>
      <c r="C6408" s="103">
        <v>42271</v>
      </c>
      <c r="D6408" s="102">
        <v>21</v>
      </c>
      <c r="E6408" s="5">
        <v>8.6020000000000003</v>
      </c>
      <c r="F6408" s="5">
        <v>431.77000000000004</v>
      </c>
      <c r="G6408" s="5">
        <v>1060.7990000000002</v>
      </c>
      <c r="H6408" s="5">
        <v>1105.4680000000001</v>
      </c>
      <c r="J6408" s="130"/>
    </row>
    <row r="6409" spans="1:10">
      <c r="A6409" s="100">
        <f t="shared" si="100"/>
        <v>2015</v>
      </c>
      <c r="B6409" s="102">
        <v>9</v>
      </c>
      <c r="C6409" s="103">
        <v>42271</v>
      </c>
      <c r="D6409" s="102">
        <v>22</v>
      </c>
      <c r="E6409" s="5">
        <v>8.7260000000000009</v>
      </c>
      <c r="F6409" s="5">
        <v>432.17499999999995</v>
      </c>
      <c r="G6409" s="5">
        <v>1063.4839999999999</v>
      </c>
      <c r="H6409" s="5">
        <v>1055.5409999999999</v>
      </c>
      <c r="J6409" s="130"/>
    </row>
    <row r="6410" spans="1:10">
      <c r="A6410" s="100">
        <f t="shared" si="100"/>
        <v>2015</v>
      </c>
      <c r="B6410" s="102">
        <v>9</v>
      </c>
      <c r="C6410" s="103">
        <v>42271</v>
      </c>
      <c r="D6410" s="102">
        <v>23</v>
      </c>
      <c r="E6410" s="5">
        <v>7.0980000000000008</v>
      </c>
      <c r="F6410" s="5">
        <v>432.19000000000005</v>
      </c>
      <c r="G6410" s="5">
        <v>1067.0669999999998</v>
      </c>
      <c r="H6410" s="5">
        <v>955.82799999999997</v>
      </c>
      <c r="J6410" s="130"/>
    </row>
    <row r="6411" spans="1:10">
      <c r="A6411" s="100">
        <f t="shared" si="100"/>
        <v>2015</v>
      </c>
      <c r="B6411" s="102">
        <v>9</v>
      </c>
      <c r="C6411" s="103">
        <v>42271</v>
      </c>
      <c r="D6411" s="102">
        <v>24</v>
      </c>
      <c r="E6411" s="5">
        <v>7.2390000000000008</v>
      </c>
      <c r="F6411" s="5">
        <v>424.45800000000003</v>
      </c>
      <c r="G6411" s="5">
        <v>1060.0349999999999</v>
      </c>
      <c r="H6411" s="5">
        <v>800.423</v>
      </c>
      <c r="J6411" s="130"/>
    </row>
    <row r="6412" spans="1:10">
      <c r="A6412" s="100">
        <f t="shared" si="100"/>
        <v>2015</v>
      </c>
      <c r="B6412" s="102">
        <v>9</v>
      </c>
      <c r="C6412" s="103">
        <v>42272</v>
      </c>
      <c r="D6412" s="102">
        <v>1</v>
      </c>
      <c r="E6412" s="5">
        <v>7.673</v>
      </c>
      <c r="F6412" s="5">
        <v>413.07300000000004</v>
      </c>
      <c r="G6412" s="5">
        <v>993.20699999999999</v>
      </c>
      <c r="H6412" s="5">
        <v>635.34199999999998</v>
      </c>
      <c r="J6412" s="130"/>
    </row>
    <row r="6413" spans="1:10">
      <c r="A6413" s="100">
        <f t="shared" si="100"/>
        <v>2015</v>
      </c>
      <c r="B6413" s="102">
        <v>9</v>
      </c>
      <c r="C6413" s="103">
        <v>42272</v>
      </c>
      <c r="D6413" s="102">
        <v>2</v>
      </c>
      <c r="E6413" s="5">
        <v>8.2190000000000012</v>
      </c>
      <c r="F6413" s="5">
        <v>412.54300000000006</v>
      </c>
      <c r="G6413" s="5">
        <v>949.77900000000011</v>
      </c>
      <c r="H6413" s="5">
        <v>533.22900000000004</v>
      </c>
      <c r="J6413" s="130"/>
    </row>
    <row r="6414" spans="1:10">
      <c r="A6414" s="100">
        <f t="shared" si="100"/>
        <v>2015</v>
      </c>
      <c r="B6414" s="102">
        <v>9</v>
      </c>
      <c r="C6414" s="103">
        <v>42272</v>
      </c>
      <c r="D6414" s="102">
        <v>3</v>
      </c>
      <c r="E6414" s="5">
        <v>16.478999999999999</v>
      </c>
      <c r="F6414" s="5">
        <v>412.00800000000004</v>
      </c>
      <c r="G6414" s="5">
        <v>943.77400000000023</v>
      </c>
      <c r="H6414" s="5">
        <v>466.59500000000003</v>
      </c>
      <c r="J6414" s="130"/>
    </row>
    <row r="6415" spans="1:10">
      <c r="A6415" s="100">
        <f t="shared" si="100"/>
        <v>2015</v>
      </c>
      <c r="B6415" s="102">
        <v>9</v>
      </c>
      <c r="C6415" s="103">
        <v>42272</v>
      </c>
      <c r="D6415" s="102">
        <v>4</v>
      </c>
      <c r="E6415" s="5">
        <v>7.9890000000000008</v>
      </c>
      <c r="F6415" s="5">
        <v>411.839</v>
      </c>
      <c r="G6415" s="5">
        <v>943.197</v>
      </c>
      <c r="H6415" s="5">
        <v>466.76799999999997</v>
      </c>
      <c r="J6415" s="130"/>
    </row>
    <row r="6416" spans="1:10">
      <c r="A6416" s="100">
        <f t="shared" si="100"/>
        <v>2015</v>
      </c>
      <c r="B6416" s="102">
        <v>9</v>
      </c>
      <c r="C6416" s="103">
        <v>42272</v>
      </c>
      <c r="D6416" s="102">
        <v>5</v>
      </c>
      <c r="E6416" s="5">
        <v>7.9160000000000004</v>
      </c>
      <c r="F6416" s="5">
        <v>412.32100000000008</v>
      </c>
      <c r="G6416" s="5">
        <v>942.25799999999992</v>
      </c>
      <c r="H6416" s="5">
        <v>471.49700000000001</v>
      </c>
      <c r="J6416" s="130"/>
    </row>
    <row r="6417" spans="1:10">
      <c r="A6417" s="100">
        <f t="shared" si="100"/>
        <v>2015</v>
      </c>
      <c r="B6417" s="102">
        <v>9</v>
      </c>
      <c r="C6417" s="103">
        <v>42272</v>
      </c>
      <c r="D6417" s="102">
        <v>6</v>
      </c>
      <c r="E6417" s="5">
        <v>8.01</v>
      </c>
      <c r="F6417" s="5">
        <v>412.57600000000002</v>
      </c>
      <c r="G6417" s="5">
        <v>941.33200000000022</v>
      </c>
      <c r="H6417" s="5">
        <v>472.07600000000002</v>
      </c>
      <c r="J6417" s="130"/>
    </row>
    <row r="6418" spans="1:10">
      <c r="A6418" s="100">
        <f t="shared" si="100"/>
        <v>2015</v>
      </c>
      <c r="B6418" s="102">
        <v>9</v>
      </c>
      <c r="C6418" s="103">
        <v>42272</v>
      </c>
      <c r="D6418" s="102">
        <v>7</v>
      </c>
      <c r="E6418" s="5">
        <v>7.9960000000000004</v>
      </c>
      <c r="F6418" s="5">
        <v>410.85900000000004</v>
      </c>
      <c r="G6418" s="5">
        <v>952.28800000000001</v>
      </c>
      <c r="H6418" s="5">
        <v>485.23900000000003</v>
      </c>
      <c r="J6418" s="130"/>
    </row>
    <row r="6419" spans="1:10">
      <c r="A6419" s="100">
        <f t="shared" si="100"/>
        <v>2015</v>
      </c>
      <c r="B6419" s="102">
        <v>9</v>
      </c>
      <c r="C6419" s="103">
        <v>42272</v>
      </c>
      <c r="D6419" s="102">
        <v>8</v>
      </c>
      <c r="E6419" s="5">
        <v>7.9410000000000007</v>
      </c>
      <c r="F6419" s="5">
        <v>410.73900000000003</v>
      </c>
      <c r="G6419" s="5">
        <v>947.17900000000009</v>
      </c>
      <c r="H6419" s="5">
        <v>494.03400000000005</v>
      </c>
      <c r="J6419" s="130"/>
    </row>
    <row r="6420" spans="1:10">
      <c r="A6420" s="100">
        <f t="shared" si="100"/>
        <v>2015</v>
      </c>
      <c r="B6420" s="102">
        <v>9</v>
      </c>
      <c r="C6420" s="103">
        <v>42272</v>
      </c>
      <c r="D6420" s="102">
        <v>9</v>
      </c>
      <c r="E6420" s="5">
        <v>7.9030000000000005</v>
      </c>
      <c r="F6420" s="5">
        <v>413.82800000000009</v>
      </c>
      <c r="G6420" s="5">
        <v>961.72299999999973</v>
      </c>
      <c r="H6420" s="5">
        <v>513.63400000000001</v>
      </c>
      <c r="J6420" s="130"/>
    </row>
    <row r="6421" spans="1:10">
      <c r="A6421" s="100">
        <f t="shared" si="100"/>
        <v>2015</v>
      </c>
      <c r="B6421" s="102">
        <v>9</v>
      </c>
      <c r="C6421" s="103">
        <v>42272</v>
      </c>
      <c r="D6421" s="102">
        <v>10</v>
      </c>
      <c r="E6421" s="5">
        <v>7.8870000000000005</v>
      </c>
      <c r="F6421" s="5">
        <v>415.49500000000006</v>
      </c>
      <c r="G6421" s="5">
        <v>964.39299999999969</v>
      </c>
      <c r="H6421" s="5">
        <v>558.12600000000032</v>
      </c>
      <c r="J6421" s="130"/>
    </row>
    <row r="6422" spans="1:10">
      <c r="A6422" s="100">
        <f t="shared" si="100"/>
        <v>2015</v>
      </c>
      <c r="B6422" s="102">
        <v>9</v>
      </c>
      <c r="C6422" s="103">
        <v>42272</v>
      </c>
      <c r="D6422" s="102">
        <v>11</v>
      </c>
      <c r="E6422" s="5">
        <v>7.6710000000000003</v>
      </c>
      <c r="F6422" s="5">
        <v>415.30700000000002</v>
      </c>
      <c r="G6422" s="5">
        <v>973.48500000000013</v>
      </c>
      <c r="H6422" s="5">
        <v>628.09700000000009</v>
      </c>
      <c r="J6422" s="130"/>
    </row>
    <row r="6423" spans="1:10">
      <c r="A6423" s="100">
        <f t="shared" si="100"/>
        <v>2015</v>
      </c>
      <c r="B6423" s="102">
        <v>9</v>
      </c>
      <c r="C6423" s="103">
        <v>42272</v>
      </c>
      <c r="D6423" s="102">
        <v>12</v>
      </c>
      <c r="E6423" s="5">
        <v>8.0809999999999995</v>
      </c>
      <c r="F6423" s="5">
        <v>418.77000000000004</v>
      </c>
      <c r="G6423" s="5">
        <v>971.11000000000035</v>
      </c>
      <c r="H6423" s="5">
        <v>670.88299999999981</v>
      </c>
      <c r="J6423" s="130"/>
    </row>
    <row r="6424" spans="1:10">
      <c r="A6424" s="100">
        <f t="shared" si="100"/>
        <v>2015</v>
      </c>
      <c r="B6424" s="102">
        <v>9</v>
      </c>
      <c r="C6424" s="103">
        <v>42272</v>
      </c>
      <c r="D6424" s="102">
        <v>13</v>
      </c>
      <c r="E6424" s="5">
        <v>8.2620000000000005</v>
      </c>
      <c r="F6424" s="5">
        <v>415.79199999999997</v>
      </c>
      <c r="G6424" s="5">
        <v>994.52299999999991</v>
      </c>
      <c r="H6424" s="5">
        <v>670.92399999999998</v>
      </c>
      <c r="J6424" s="130"/>
    </row>
    <row r="6425" spans="1:10">
      <c r="A6425" s="100">
        <f t="shared" si="100"/>
        <v>2015</v>
      </c>
      <c r="B6425" s="102">
        <v>9</v>
      </c>
      <c r="C6425" s="103">
        <v>42272</v>
      </c>
      <c r="D6425" s="102">
        <v>14</v>
      </c>
      <c r="E6425" s="5">
        <v>8.5060000000000002</v>
      </c>
      <c r="F6425" s="5">
        <v>416.35900000000004</v>
      </c>
      <c r="G6425" s="5">
        <v>966.07599999999991</v>
      </c>
      <c r="H6425" s="5">
        <v>667.54899999999998</v>
      </c>
      <c r="J6425" s="130"/>
    </row>
    <row r="6426" spans="1:10">
      <c r="A6426" s="100">
        <f t="shared" si="100"/>
        <v>2015</v>
      </c>
      <c r="B6426" s="102">
        <v>9</v>
      </c>
      <c r="C6426" s="103">
        <v>42272</v>
      </c>
      <c r="D6426" s="102">
        <v>15</v>
      </c>
      <c r="E6426" s="5">
        <v>8.2190000000000012</v>
      </c>
      <c r="F6426" s="5">
        <v>414.05400000000009</v>
      </c>
      <c r="G6426" s="5">
        <v>948.72800000000007</v>
      </c>
      <c r="H6426" s="5">
        <v>661.51500000000021</v>
      </c>
      <c r="J6426" s="130"/>
    </row>
    <row r="6427" spans="1:10">
      <c r="A6427" s="100">
        <f t="shared" si="100"/>
        <v>2015</v>
      </c>
      <c r="B6427" s="102">
        <v>9</v>
      </c>
      <c r="C6427" s="103">
        <v>42272</v>
      </c>
      <c r="D6427" s="102">
        <v>16</v>
      </c>
      <c r="E6427" s="5">
        <v>8.3629999999999995</v>
      </c>
      <c r="F6427" s="5">
        <v>412.54900000000004</v>
      </c>
      <c r="G6427" s="5">
        <v>944.18299999999988</v>
      </c>
      <c r="H6427" s="5">
        <v>657.87400000000014</v>
      </c>
      <c r="J6427" s="130"/>
    </row>
    <row r="6428" spans="1:10">
      <c r="A6428" s="100">
        <f t="shared" si="100"/>
        <v>2015</v>
      </c>
      <c r="B6428" s="102">
        <v>9</v>
      </c>
      <c r="C6428" s="103">
        <v>42272</v>
      </c>
      <c r="D6428" s="102">
        <v>17</v>
      </c>
      <c r="E6428" s="5">
        <v>7.98</v>
      </c>
      <c r="F6428" s="5">
        <v>411.05500000000006</v>
      </c>
      <c r="G6428" s="5">
        <v>943.51700000000017</v>
      </c>
      <c r="H6428" s="5">
        <v>667.43200000000002</v>
      </c>
      <c r="J6428" s="130"/>
    </row>
    <row r="6429" spans="1:10">
      <c r="A6429" s="100">
        <f t="shared" si="100"/>
        <v>2015</v>
      </c>
      <c r="B6429" s="102">
        <v>9</v>
      </c>
      <c r="C6429" s="103">
        <v>42272</v>
      </c>
      <c r="D6429" s="102">
        <v>18</v>
      </c>
      <c r="E6429" s="5">
        <v>9.7750000000000004</v>
      </c>
      <c r="F6429" s="5">
        <v>408.73500000000001</v>
      </c>
      <c r="G6429" s="5">
        <v>944.91599999999994</v>
      </c>
      <c r="H6429" s="5">
        <v>667.29000000000019</v>
      </c>
      <c r="J6429" s="130"/>
    </row>
    <row r="6430" spans="1:10">
      <c r="A6430" s="100">
        <f t="shared" si="100"/>
        <v>2015</v>
      </c>
      <c r="B6430" s="102">
        <v>9</v>
      </c>
      <c r="C6430" s="103">
        <v>42272</v>
      </c>
      <c r="D6430" s="102">
        <v>19</v>
      </c>
      <c r="E6430" s="5">
        <v>15.379999999999999</v>
      </c>
      <c r="F6430" s="5">
        <v>409.78499999999997</v>
      </c>
      <c r="G6430" s="5">
        <v>962.04799999999989</v>
      </c>
      <c r="H6430" s="5">
        <v>747.875</v>
      </c>
      <c r="J6430" s="130"/>
    </row>
    <row r="6431" spans="1:10">
      <c r="A6431" s="100">
        <f t="shared" si="100"/>
        <v>2015</v>
      </c>
      <c r="B6431" s="102">
        <v>9</v>
      </c>
      <c r="C6431" s="103">
        <v>42272</v>
      </c>
      <c r="D6431" s="102">
        <v>20</v>
      </c>
      <c r="E6431" s="5">
        <v>20.792999999999999</v>
      </c>
      <c r="F6431" s="5">
        <v>409.76000000000005</v>
      </c>
      <c r="G6431" s="5">
        <v>998.41099999999994</v>
      </c>
      <c r="H6431" s="5">
        <v>939.58900000000006</v>
      </c>
      <c r="J6431" s="130"/>
    </row>
    <row r="6432" spans="1:10">
      <c r="A6432" s="100">
        <f t="shared" si="100"/>
        <v>2015</v>
      </c>
      <c r="B6432" s="102">
        <v>9</v>
      </c>
      <c r="C6432" s="103">
        <v>42272</v>
      </c>
      <c r="D6432" s="102">
        <v>21</v>
      </c>
      <c r="E6432" s="5">
        <v>20.36</v>
      </c>
      <c r="F6432" s="5">
        <v>408.85900000000004</v>
      </c>
      <c r="G6432" s="5">
        <v>1037.9360000000001</v>
      </c>
      <c r="H6432" s="5">
        <v>1004.3680000000001</v>
      </c>
      <c r="J6432" s="130"/>
    </row>
    <row r="6433" spans="1:10">
      <c r="A6433" s="100">
        <f t="shared" si="100"/>
        <v>2015</v>
      </c>
      <c r="B6433" s="102">
        <v>9</v>
      </c>
      <c r="C6433" s="103">
        <v>42272</v>
      </c>
      <c r="D6433" s="102">
        <v>22</v>
      </c>
      <c r="E6433" s="5">
        <v>26.234999999999999</v>
      </c>
      <c r="F6433" s="5">
        <v>409.34900000000005</v>
      </c>
      <c r="G6433" s="5">
        <v>1047.3250000000003</v>
      </c>
      <c r="H6433" s="5">
        <v>955.52699999999982</v>
      </c>
      <c r="J6433" s="130"/>
    </row>
    <row r="6434" spans="1:10">
      <c r="A6434" s="100">
        <f t="shared" si="100"/>
        <v>2015</v>
      </c>
      <c r="B6434" s="102">
        <v>9</v>
      </c>
      <c r="C6434" s="103">
        <v>42272</v>
      </c>
      <c r="D6434" s="102">
        <v>23</v>
      </c>
      <c r="E6434" s="5">
        <v>27.401</v>
      </c>
      <c r="F6434" s="5">
        <v>409.85699999999997</v>
      </c>
      <c r="G6434" s="5">
        <v>1016.7300000000005</v>
      </c>
      <c r="H6434" s="5">
        <v>777.01000000000033</v>
      </c>
      <c r="J6434" s="130"/>
    </row>
    <row r="6435" spans="1:10">
      <c r="A6435" s="100">
        <f t="shared" si="100"/>
        <v>2015</v>
      </c>
      <c r="B6435" s="102">
        <v>9</v>
      </c>
      <c r="C6435" s="103">
        <v>42272</v>
      </c>
      <c r="D6435" s="102">
        <v>24</v>
      </c>
      <c r="E6435" s="5">
        <v>27.641000000000002</v>
      </c>
      <c r="F6435" s="5">
        <v>410.07600000000002</v>
      </c>
      <c r="G6435" s="5">
        <v>930.08599999999979</v>
      </c>
      <c r="H6435" s="5">
        <v>692.86999999999966</v>
      </c>
      <c r="J6435" s="130"/>
    </row>
    <row r="6436" spans="1:10">
      <c r="A6436" s="100">
        <f t="shared" si="100"/>
        <v>2015</v>
      </c>
      <c r="B6436" s="102">
        <v>9</v>
      </c>
      <c r="C6436" s="103">
        <v>42273</v>
      </c>
      <c r="D6436" s="102">
        <v>1</v>
      </c>
      <c r="E6436" s="5">
        <v>28.273000000000003</v>
      </c>
      <c r="F6436" s="5">
        <v>412.8780000000001</v>
      </c>
      <c r="G6436" s="5">
        <v>857.32800000000009</v>
      </c>
      <c r="H6436" s="5">
        <v>607.26100000000008</v>
      </c>
      <c r="J6436" s="130"/>
    </row>
    <row r="6437" spans="1:10">
      <c r="A6437" s="100">
        <f t="shared" si="100"/>
        <v>2015</v>
      </c>
      <c r="B6437" s="102">
        <v>9</v>
      </c>
      <c r="C6437" s="103">
        <v>42273</v>
      </c>
      <c r="D6437" s="102">
        <v>2</v>
      </c>
      <c r="E6437" s="5">
        <v>27.21</v>
      </c>
      <c r="F6437" s="5">
        <v>411.91300000000001</v>
      </c>
      <c r="G6437" s="5">
        <v>864.52700000000016</v>
      </c>
      <c r="H6437" s="5">
        <v>458.87899999999996</v>
      </c>
      <c r="J6437" s="130"/>
    </row>
    <row r="6438" spans="1:10">
      <c r="A6438" s="100">
        <f t="shared" si="100"/>
        <v>2015</v>
      </c>
      <c r="B6438" s="102">
        <v>9</v>
      </c>
      <c r="C6438" s="103">
        <v>42273</v>
      </c>
      <c r="D6438" s="102">
        <v>3</v>
      </c>
      <c r="E6438" s="5">
        <v>18.964000000000002</v>
      </c>
      <c r="F6438" s="5">
        <v>412.05600000000004</v>
      </c>
      <c r="G6438" s="5">
        <v>858.34500000000014</v>
      </c>
      <c r="H6438" s="5">
        <v>410.30400000000003</v>
      </c>
      <c r="J6438" s="130"/>
    </row>
    <row r="6439" spans="1:10">
      <c r="A6439" s="100">
        <f t="shared" si="100"/>
        <v>2015</v>
      </c>
      <c r="B6439" s="102">
        <v>9</v>
      </c>
      <c r="C6439" s="103">
        <v>42273</v>
      </c>
      <c r="D6439" s="102">
        <v>4</v>
      </c>
      <c r="E6439" s="5">
        <v>7.6030000000000006</v>
      </c>
      <c r="F6439" s="5">
        <v>412.00100000000003</v>
      </c>
      <c r="G6439" s="5">
        <v>859.6869999999999</v>
      </c>
      <c r="H6439" s="5">
        <v>410.98200000000003</v>
      </c>
      <c r="J6439" s="130"/>
    </row>
    <row r="6440" spans="1:10">
      <c r="A6440" s="100">
        <f t="shared" si="100"/>
        <v>2015</v>
      </c>
      <c r="B6440" s="102">
        <v>9</v>
      </c>
      <c r="C6440" s="103">
        <v>42273</v>
      </c>
      <c r="D6440" s="102">
        <v>5</v>
      </c>
      <c r="E6440" s="5">
        <v>8.2740000000000009</v>
      </c>
      <c r="F6440" s="5">
        <v>412.09399999999999</v>
      </c>
      <c r="G6440" s="5">
        <v>861.04299999999989</v>
      </c>
      <c r="H6440" s="5">
        <v>411.41200000000003</v>
      </c>
      <c r="J6440" s="130"/>
    </row>
    <row r="6441" spans="1:10">
      <c r="A6441" s="100">
        <f t="shared" si="100"/>
        <v>2015</v>
      </c>
      <c r="B6441" s="102">
        <v>9</v>
      </c>
      <c r="C6441" s="103">
        <v>42273</v>
      </c>
      <c r="D6441" s="102">
        <v>6</v>
      </c>
      <c r="E6441" s="5">
        <v>8.3979999999999997</v>
      </c>
      <c r="F6441" s="5">
        <v>412.63600000000002</v>
      </c>
      <c r="G6441" s="5">
        <v>862.88599999999985</v>
      </c>
      <c r="H6441" s="5">
        <v>411.16700000000003</v>
      </c>
      <c r="J6441" s="130"/>
    </row>
    <row r="6442" spans="1:10">
      <c r="A6442" s="100">
        <f t="shared" si="100"/>
        <v>2015</v>
      </c>
      <c r="B6442" s="102">
        <v>9</v>
      </c>
      <c r="C6442" s="103">
        <v>42273</v>
      </c>
      <c r="D6442" s="102">
        <v>7</v>
      </c>
      <c r="E6442" s="5">
        <v>8.370000000000001</v>
      </c>
      <c r="F6442" s="5">
        <v>411.86600000000004</v>
      </c>
      <c r="G6442" s="5">
        <v>874.90500000000009</v>
      </c>
      <c r="H6442" s="5">
        <v>414.21500000000003</v>
      </c>
      <c r="J6442" s="130"/>
    </row>
    <row r="6443" spans="1:10">
      <c r="A6443" s="100">
        <f t="shared" si="100"/>
        <v>2015</v>
      </c>
      <c r="B6443" s="102">
        <v>9</v>
      </c>
      <c r="C6443" s="103">
        <v>42273</v>
      </c>
      <c r="D6443" s="102">
        <v>8</v>
      </c>
      <c r="E6443" s="5">
        <v>8.34</v>
      </c>
      <c r="F6443" s="5">
        <v>410.68599999999998</v>
      </c>
      <c r="G6443" s="5">
        <v>939.84399999999994</v>
      </c>
      <c r="H6443" s="5">
        <v>431.6</v>
      </c>
      <c r="J6443" s="130"/>
    </row>
    <row r="6444" spans="1:10">
      <c r="A6444" s="100">
        <f t="shared" si="100"/>
        <v>2015</v>
      </c>
      <c r="B6444" s="102">
        <v>9</v>
      </c>
      <c r="C6444" s="103">
        <v>42273</v>
      </c>
      <c r="D6444" s="102">
        <v>9</v>
      </c>
      <c r="E6444" s="5">
        <v>8.5370000000000008</v>
      </c>
      <c r="F6444" s="5">
        <v>404.93799999999999</v>
      </c>
      <c r="G6444" s="5">
        <v>966.48399999999992</v>
      </c>
      <c r="H6444" s="5">
        <v>435.14299999999992</v>
      </c>
      <c r="J6444" s="130"/>
    </row>
    <row r="6445" spans="1:10">
      <c r="A6445" s="100">
        <f t="shared" si="100"/>
        <v>2015</v>
      </c>
      <c r="B6445" s="102">
        <v>9</v>
      </c>
      <c r="C6445" s="103">
        <v>42273</v>
      </c>
      <c r="D6445" s="102">
        <v>10</v>
      </c>
      <c r="E6445" s="5">
        <v>8.4150000000000009</v>
      </c>
      <c r="F6445" s="5">
        <v>400.97900000000004</v>
      </c>
      <c r="G6445" s="5">
        <v>978.60899999999981</v>
      </c>
      <c r="H6445" s="5">
        <v>436.42299999999994</v>
      </c>
      <c r="J6445" s="130"/>
    </row>
    <row r="6446" spans="1:10">
      <c r="A6446" s="100">
        <f t="shared" si="100"/>
        <v>2015</v>
      </c>
      <c r="B6446" s="102">
        <v>9</v>
      </c>
      <c r="C6446" s="103">
        <v>42273</v>
      </c>
      <c r="D6446" s="102">
        <v>11</v>
      </c>
      <c r="E6446" s="5">
        <v>8.5340000000000007</v>
      </c>
      <c r="F6446" s="5">
        <v>406.57300000000004</v>
      </c>
      <c r="G6446" s="5">
        <v>989.14699999999959</v>
      </c>
      <c r="H6446" s="5">
        <v>446.94499999999999</v>
      </c>
      <c r="J6446" s="130"/>
    </row>
    <row r="6447" spans="1:10">
      <c r="A6447" s="100">
        <f t="shared" si="100"/>
        <v>2015</v>
      </c>
      <c r="B6447" s="102">
        <v>9</v>
      </c>
      <c r="C6447" s="103">
        <v>42273</v>
      </c>
      <c r="D6447" s="102">
        <v>12</v>
      </c>
      <c r="E6447" s="5">
        <v>10.399000000000001</v>
      </c>
      <c r="F6447" s="5">
        <v>407.50200000000001</v>
      </c>
      <c r="G6447" s="5">
        <v>1017.1349999999999</v>
      </c>
      <c r="H6447" s="5">
        <v>442.19299999999998</v>
      </c>
      <c r="J6447" s="130"/>
    </row>
    <row r="6448" spans="1:10">
      <c r="A6448" s="100">
        <f t="shared" si="100"/>
        <v>2015</v>
      </c>
      <c r="B6448" s="102">
        <v>9</v>
      </c>
      <c r="C6448" s="103">
        <v>42273</v>
      </c>
      <c r="D6448" s="102">
        <v>13</v>
      </c>
      <c r="E6448" s="5">
        <v>23.913000000000004</v>
      </c>
      <c r="F6448" s="5">
        <v>411.72899999999998</v>
      </c>
      <c r="G6448" s="5">
        <v>1141.0569999999998</v>
      </c>
      <c r="H6448" s="5">
        <v>393.94599999999991</v>
      </c>
      <c r="J6448" s="130"/>
    </row>
    <row r="6449" spans="1:10">
      <c r="A6449" s="100">
        <f t="shared" si="100"/>
        <v>2015</v>
      </c>
      <c r="B6449" s="102">
        <v>9</v>
      </c>
      <c r="C6449" s="103">
        <v>42273</v>
      </c>
      <c r="D6449" s="102">
        <v>14</v>
      </c>
      <c r="E6449" s="5">
        <v>24.170999999999999</v>
      </c>
      <c r="F6449" s="5">
        <v>423.22699999999998</v>
      </c>
      <c r="G6449" s="5">
        <v>1249.5409999999997</v>
      </c>
      <c r="H6449" s="5">
        <v>370.447</v>
      </c>
      <c r="J6449" s="130"/>
    </row>
    <row r="6450" spans="1:10">
      <c r="A6450" s="100">
        <f t="shared" si="100"/>
        <v>2015</v>
      </c>
      <c r="B6450" s="102">
        <v>9</v>
      </c>
      <c r="C6450" s="103">
        <v>42273</v>
      </c>
      <c r="D6450" s="102">
        <v>15</v>
      </c>
      <c r="E6450" s="5">
        <v>22.167000000000002</v>
      </c>
      <c r="F6450" s="5">
        <v>422.48500000000001</v>
      </c>
      <c r="G6450" s="5">
        <v>1293.5909999999999</v>
      </c>
      <c r="H6450" s="5">
        <v>375.517</v>
      </c>
      <c r="J6450" s="130"/>
    </row>
    <row r="6451" spans="1:10">
      <c r="A6451" s="100">
        <f t="shared" si="100"/>
        <v>2015</v>
      </c>
      <c r="B6451" s="102">
        <v>9</v>
      </c>
      <c r="C6451" s="103">
        <v>42273</v>
      </c>
      <c r="D6451" s="102">
        <v>16</v>
      </c>
      <c r="E6451" s="5">
        <v>24.142000000000003</v>
      </c>
      <c r="F6451" s="5">
        <v>424.53500000000014</v>
      </c>
      <c r="G6451" s="5">
        <v>1330.7899999999997</v>
      </c>
      <c r="H6451" s="5">
        <v>331.50000000000011</v>
      </c>
      <c r="J6451" s="130"/>
    </row>
    <row r="6452" spans="1:10">
      <c r="A6452" s="100">
        <f t="shared" si="100"/>
        <v>2015</v>
      </c>
      <c r="B6452" s="102">
        <v>9</v>
      </c>
      <c r="C6452" s="103">
        <v>42273</v>
      </c>
      <c r="D6452" s="102">
        <v>17</v>
      </c>
      <c r="E6452" s="5">
        <v>27.303000000000001</v>
      </c>
      <c r="F6452" s="5">
        <v>426.62299999999999</v>
      </c>
      <c r="G6452" s="5">
        <v>1386.3690000000001</v>
      </c>
      <c r="H6452" s="5">
        <v>268.39699999999999</v>
      </c>
      <c r="J6452" s="130"/>
    </row>
    <row r="6453" spans="1:10">
      <c r="A6453" s="100">
        <f t="shared" si="100"/>
        <v>2015</v>
      </c>
      <c r="B6453" s="102">
        <v>9</v>
      </c>
      <c r="C6453" s="103">
        <v>42273</v>
      </c>
      <c r="D6453" s="102">
        <v>18</v>
      </c>
      <c r="E6453" s="5">
        <v>27.602</v>
      </c>
      <c r="F6453" s="5">
        <v>424.80599999999998</v>
      </c>
      <c r="G6453" s="5">
        <v>1427.4529999999997</v>
      </c>
      <c r="H6453" s="5">
        <v>261.35799999999995</v>
      </c>
      <c r="J6453" s="130"/>
    </row>
    <row r="6454" spans="1:10">
      <c r="A6454" s="100">
        <f t="shared" si="100"/>
        <v>2015</v>
      </c>
      <c r="B6454" s="102">
        <v>9</v>
      </c>
      <c r="C6454" s="103">
        <v>42273</v>
      </c>
      <c r="D6454" s="102">
        <v>19</v>
      </c>
      <c r="E6454" s="5">
        <v>49.716000000000001</v>
      </c>
      <c r="F6454" s="5">
        <v>423.98100000000005</v>
      </c>
      <c r="G6454" s="5">
        <v>1453.4239999999995</v>
      </c>
      <c r="H6454" s="5">
        <v>235.32300000000001</v>
      </c>
      <c r="J6454" s="130"/>
    </row>
    <row r="6455" spans="1:10">
      <c r="A6455" s="100">
        <f t="shared" si="100"/>
        <v>2015</v>
      </c>
      <c r="B6455" s="102">
        <v>9</v>
      </c>
      <c r="C6455" s="103">
        <v>42273</v>
      </c>
      <c r="D6455" s="102">
        <v>20</v>
      </c>
      <c r="E6455" s="5">
        <v>60.911000000000001</v>
      </c>
      <c r="F6455" s="5">
        <v>423.94599999999997</v>
      </c>
      <c r="G6455" s="5">
        <v>1529.048</v>
      </c>
      <c r="H6455" s="5">
        <v>265.21000000000004</v>
      </c>
      <c r="J6455" s="130"/>
    </row>
    <row r="6456" spans="1:10">
      <c r="A6456" s="100">
        <f t="shared" si="100"/>
        <v>2015</v>
      </c>
      <c r="B6456" s="102">
        <v>9</v>
      </c>
      <c r="C6456" s="103">
        <v>42273</v>
      </c>
      <c r="D6456" s="102">
        <v>21</v>
      </c>
      <c r="E6456" s="5">
        <v>67.38300000000001</v>
      </c>
      <c r="F6456" s="5">
        <v>422.34899999999999</v>
      </c>
      <c r="G6456" s="5">
        <v>1540.1849999999997</v>
      </c>
      <c r="H6456" s="5">
        <v>266.75399999999996</v>
      </c>
      <c r="J6456" s="130"/>
    </row>
    <row r="6457" spans="1:10">
      <c r="A6457" s="100">
        <f t="shared" si="100"/>
        <v>2015</v>
      </c>
      <c r="B6457" s="102">
        <v>9</v>
      </c>
      <c r="C6457" s="103">
        <v>42273</v>
      </c>
      <c r="D6457" s="102">
        <v>22</v>
      </c>
      <c r="E6457" s="5">
        <v>103.51600000000001</v>
      </c>
      <c r="F6457" s="5">
        <v>422.25300000000004</v>
      </c>
      <c r="G6457" s="5">
        <v>1547.25</v>
      </c>
      <c r="H6457" s="5">
        <v>252.05900000000008</v>
      </c>
      <c r="J6457" s="130"/>
    </row>
    <row r="6458" spans="1:10">
      <c r="A6458" s="100">
        <f t="shared" si="100"/>
        <v>2015</v>
      </c>
      <c r="B6458" s="102">
        <v>9</v>
      </c>
      <c r="C6458" s="103">
        <v>42273</v>
      </c>
      <c r="D6458" s="102">
        <v>23</v>
      </c>
      <c r="E6458" s="5">
        <v>117.754</v>
      </c>
      <c r="F6458" s="5">
        <v>421.97200000000009</v>
      </c>
      <c r="G6458" s="5">
        <v>1548.8490000000004</v>
      </c>
      <c r="H6458" s="5">
        <v>200.87700000000007</v>
      </c>
      <c r="J6458" s="130"/>
    </row>
    <row r="6459" spans="1:10">
      <c r="A6459" s="100">
        <f t="shared" si="100"/>
        <v>2015</v>
      </c>
      <c r="B6459" s="102">
        <v>9</v>
      </c>
      <c r="C6459" s="103">
        <v>42273</v>
      </c>
      <c r="D6459" s="102">
        <v>24</v>
      </c>
      <c r="E6459" s="5">
        <v>117.75200000000001</v>
      </c>
      <c r="F6459" s="5">
        <v>421.67700000000002</v>
      </c>
      <c r="G6459" s="5">
        <v>1570.4309999999998</v>
      </c>
      <c r="H6459" s="5">
        <v>79.13</v>
      </c>
      <c r="J6459" s="130"/>
    </row>
    <row r="6460" spans="1:10">
      <c r="A6460" s="100">
        <f t="shared" si="100"/>
        <v>2015</v>
      </c>
      <c r="B6460" s="102">
        <v>9</v>
      </c>
      <c r="C6460" s="103">
        <v>42274</v>
      </c>
      <c r="D6460" s="102">
        <v>1</v>
      </c>
      <c r="E6460" s="5">
        <v>116.754</v>
      </c>
      <c r="F6460" s="5">
        <v>425.31800000000004</v>
      </c>
      <c r="G6460" s="5">
        <v>1532.9460000000006</v>
      </c>
      <c r="H6460" s="5">
        <v>42.787000000000013</v>
      </c>
      <c r="J6460" s="130"/>
    </row>
    <row r="6461" spans="1:10">
      <c r="A6461" s="100">
        <f t="shared" si="100"/>
        <v>2015</v>
      </c>
      <c r="B6461" s="102">
        <v>9</v>
      </c>
      <c r="C6461" s="103">
        <v>42274</v>
      </c>
      <c r="D6461" s="102">
        <v>2</v>
      </c>
      <c r="E6461" s="5">
        <v>115.551</v>
      </c>
      <c r="F6461" s="5">
        <v>425.46800000000002</v>
      </c>
      <c r="G6461" s="5">
        <v>1517.404</v>
      </c>
      <c r="H6461" s="5">
        <v>33.593000000000004</v>
      </c>
      <c r="J6461" s="130"/>
    </row>
    <row r="6462" spans="1:10">
      <c r="A6462" s="100">
        <f t="shared" si="100"/>
        <v>2015</v>
      </c>
      <c r="B6462" s="102">
        <v>9</v>
      </c>
      <c r="C6462" s="103">
        <v>42274</v>
      </c>
      <c r="D6462" s="102">
        <v>3</v>
      </c>
      <c r="E6462" s="5">
        <v>115.996</v>
      </c>
      <c r="F6462" s="5">
        <v>425.99400000000003</v>
      </c>
      <c r="G6462" s="5">
        <v>1514.2189999999998</v>
      </c>
      <c r="H6462" s="5">
        <v>33.183999999999997</v>
      </c>
      <c r="J6462" s="130"/>
    </row>
    <row r="6463" spans="1:10">
      <c r="A6463" s="100">
        <f t="shared" si="100"/>
        <v>2015</v>
      </c>
      <c r="B6463" s="102">
        <v>9</v>
      </c>
      <c r="C6463" s="103">
        <v>42274</v>
      </c>
      <c r="D6463" s="102">
        <v>4</v>
      </c>
      <c r="E6463" s="5">
        <v>115.53500000000001</v>
      </c>
      <c r="F6463" s="5">
        <v>426.39800000000002</v>
      </c>
      <c r="G6463" s="5">
        <v>1508.7839999999997</v>
      </c>
      <c r="H6463" s="5">
        <v>33.129000000000005</v>
      </c>
      <c r="J6463" s="130"/>
    </row>
    <row r="6464" spans="1:10">
      <c r="A6464" s="100">
        <f t="shared" si="100"/>
        <v>2015</v>
      </c>
      <c r="B6464" s="102">
        <v>9</v>
      </c>
      <c r="C6464" s="103">
        <v>42274</v>
      </c>
      <c r="D6464" s="102">
        <v>5</v>
      </c>
      <c r="E6464" s="5">
        <v>116.08800000000001</v>
      </c>
      <c r="F6464" s="5">
        <v>426.29599999999999</v>
      </c>
      <c r="G6464" s="5">
        <v>1488.8409999999997</v>
      </c>
      <c r="H6464" s="5">
        <v>33.143000000000001</v>
      </c>
      <c r="J6464" s="130"/>
    </row>
    <row r="6465" spans="1:10">
      <c r="A6465" s="100">
        <f t="shared" si="100"/>
        <v>2015</v>
      </c>
      <c r="B6465" s="102">
        <v>9</v>
      </c>
      <c r="C6465" s="103">
        <v>42274</v>
      </c>
      <c r="D6465" s="102">
        <v>6</v>
      </c>
      <c r="E6465" s="5">
        <v>115.09400000000001</v>
      </c>
      <c r="F6465" s="5">
        <v>425.63300000000004</v>
      </c>
      <c r="G6465" s="5">
        <v>1480.2040000000002</v>
      </c>
      <c r="H6465" s="5">
        <v>33.201000000000001</v>
      </c>
      <c r="J6465" s="130"/>
    </row>
    <row r="6466" spans="1:10">
      <c r="A6466" s="100">
        <f t="shared" si="100"/>
        <v>2015</v>
      </c>
      <c r="B6466" s="102">
        <v>9</v>
      </c>
      <c r="C6466" s="103">
        <v>42274</v>
      </c>
      <c r="D6466" s="102">
        <v>7</v>
      </c>
      <c r="E6466" s="5">
        <v>116.68899999999999</v>
      </c>
      <c r="F6466" s="5">
        <v>426.09399999999988</v>
      </c>
      <c r="G6466" s="5">
        <v>1416.0630000000003</v>
      </c>
      <c r="H6466" s="5">
        <v>33.267000000000003</v>
      </c>
      <c r="J6466" s="130"/>
    </row>
    <row r="6467" spans="1:10">
      <c r="A6467" s="100">
        <f t="shared" si="100"/>
        <v>2015</v>
      </c>
      <c r="B6467" s="102">
        <v>9</v>
      </c>
      <c r="C6467" s="103">
        <v>42274</v>
      </c>
      <c r="D6467" s="102">
        <v>8</v>
      </c>
      <c r="E6467" s="5">
        <v>116.509</v>
      </c>
      <c r="F6467" s="5">
        <v>425.56100000000004</v>
      </c>
      <c r="G6467" s="5">
        <v>1294.248</v>
      </c>
      <c r="H6467" s="5">
        <v>40.348000000000006</v>
      </c>
      <c r="J6467" s="130"/>
    </row>
    <row r="6468" spans="1:10">
      <c r="A6468" s="100">
        <f t="shared" si="100"/>
        <v>2015</v>
      </c>
      <c r="B6468" s="102">
        <v>9</v>
      </c>
      <c r="C6468" s="103">
        <v>42274</v>
      </c>
      <c r="D6468" s="102">
        <v>9</v>
      </c>
      <c r="E6468" s="5">
        <v>117.64100000000002</v>
      </c>
      <c r="F6468" s="5">
        <v>426.67300000000006</v>
      </c>
      <c r="G6468" s="5">
        <v>1395.9949999999999</v>
      </c>
      <c r="H6468" s="5">
        <v>26.586000000000002</v>
      </c>
      <c r="J6468" s="130"/>
    </row>
    <row r="6469" spans="1:10">
      <c r="A6469" s="100">
        <f t="shared" ref="A6469:A6532" si="101">YEAR(C6469)</f>
        <v>2015</v>
      </c>
      <c r="B6469" s="102">
        <v>9</v>
      </c>
      <c r="C6469" s="103">
        <v>42274</v>
      </c>
      <c r="D6469" s="102">
        <v>10</v>
      </c>
      <c r="E6469" s="5">
        <v>118.501</v>
      </c>
      <c r="F6469" s="5">
        <v>431.13400000000007</v>
      </c>
      <c r="G6469" s="5">
        <v>1469.0880000000004</v>
      </c>
      <c r="H6469" s="5">
        <v>20.839000000000002</v>
      </c>
      <c r="J6469" s="130"/>
    </row>
    <row r="6470" spans="1:10">
      <c r="A6470" s="100">
        <f t="shared" si="101"/>
        <v>2015</v>
      </c>
      <c r="B6470" s="102">
        <v>9</v>
      </c>
      <c r="C6470" s="103">
        <v>42274</v>
      </c>
      <c r="D6470" s="102">
        <v>11</v>
      </c>
      <c r="E6470" s="5">
        <v>116.985</v>
      </c>
      <c r="F6470" s="5">
        <v>430.77499999999998</v>
      </c>
      <c r="G6470" s="5">
        <v>1473.3649999999996</v>
      </c>
      <c r="H6470" s="5">
        <v>64.637</v>
      </c>
      <c r="J6470" s="130"/>
    </row>
    <row r="6471" spans="1:10">
      <c r="A6471" s="100">
        <f t="shared" si="101"/>
        <v>2015</v>
      </c>
      <c r="B6471" s="102">
        <v>9</v>
      </c>
      <c r="C6471" s="103">
        <v>42274</v>
      </c>
      <c r="D6471" s="102">
        <v>12</v>
      </c>
      <c r="E6471" s="5">
        <v>116.306</v>
      </c>
      <c r="F6471" s="5">
        <v>431.13300000000004</v>
      </c>
      <c r="G6471" s="5">
        <v>1496.202</v>
      </c>
      <c r="H6471" s="5">
        <v>70.217000000000013</v>
      </c>
      <c r="J6471" s="130"/>
    </row>
    <row r="6472" spans="1:10">
      <c r="A6472" s="100">
        <f t="shared" si="101"/>
        <v>2015</v>
      </c>
      <c r="B6472" s="102">
        <v>9</v>
      </c>
      <c r="C6472" s="103">
        <v>42274</v>
      </c>
      <c r="D6472" s="102">
        <v>13</v>
      </c>
      <c r="E6472" s="5">
        <v>117.905</v>
      </c>
      <c r="F6472" s="5">
        <v>431.38799999999998</v>
      </c>
      <c r="G6472" s="5">
        <v>1506.8149999999994</v>
      </c>
      <c r="H6472" s="5">
        <v>67.83</v>
      </c>
      <c r="J6472" s="130"/>
    </row>
    <row r="6473" spans="1:10">
      <c r="A6473" s="100">
        <f t="shared" si="101"/>
        <v>2015</v>
      </c>
      <c r="B6473" s="102">
        <v>9</v>
      </c>
      <c r="C6473" s="103">
        <v>42274</v>
      </c>
      <c r="D6473" s="102">
        <v>14</v>
      </c>
      <c r="E6473" s="5">
        <v>117.723</v>
      </c>
      <c r="F6473" s="5">
        <v>428.66500000000008</v>
      </c>
      <c r="G6473" s="5">
        <v>1481.5139999999997</v>
      </c>
      <c r="H6473" s="5">
        <v>67.497000000000014</v>
      </c>
      <c r="J6473" s="130"/>
    </row>
    <row r="6474" spans="1:10">
      <c r="A6474" s="100">
        <f t="shared" si="101"/>
        <v>2015</v>
      </c>
      <c r="B6474" s="102">
        <v>9</v>
      </c>
      <c r="C6474" s="103">
        <v>42274</v>
      </c>
      <c r="D6474" s="102">
        <v>15</v>
      </c>
      <c r="E6474" s="5">
        <v>114.13800000000001</v>
      </c>
      <c r="F6474" s="5">
        <v>428.43999999999994</v>
      </c>
      <c r="G6474" s="5">
        <v>1399.0939999999998</v>
      </c>
      <c r="H6474" s="5">
        <v>65.070999999999998</v>
      </c>
      <c r="J6474" s="130"/>
    </row>
    <row r="6475" spans="1:10">
      <c r="A6475" s="100">
        <f t="shared" si="101"/>
        <v>2015</v>
      </c>
      <c r="B6475" s="102">
        <v>9</v>
      </c>
      <c r="C6475" s="103">
        <v>42274</v>
      </c>
      <c r="D6475" s="102">
        <v>16</v>
      </c>
      <c r="E6475" s="5">
        <v>115.223</v>
      </c>
      <c r="F6475" s="5">
        <v>429.46899999999999</v>
      </c>
      <c r="G6475" s="5">
        <v>1387.8100000000002</v>
      </c>
      <c r="H6475" s="5">
        <v>62.142000000000003</v>
      </c>
      <c r="J6475" s="130"/>
    </row>
    <row r="6476" spans="1:10">
      <c r="A6476" s="100">
        <f t="shared" si="101"/>
        <v>2015</v>
      </c>
      <c r="B6476" s="102">
        <v>9</v>
      </c>
      <c r="C6476" s="103">
        <v>42274</v>
      </c>
      <c r="D6476" s="102">
        <v>17</v>
      </c>
      <c r="E6476" s="5">
        <v>116.223</v>
      </c>
      <c r="F6476" s="5">
        <v>431.27300000000002</v>
      </c>
      <c r="G6476" s="5">
        <v>1409.8699999999997</v>
      </c>
      <c r="H6476" s="5">
        <v>60.725000000000009</v>
      </c>
      <c r="J6476" s="130"/>
    </row>
    <row r="6477" spans="1:10">
      <c r="A6477" s="100">
        <f t="shared" si="101"/>
        <v>2015</v>
      </c>
      <c r="B6477" s="102">
        <v>9</v>
      </c>
      <c r="C6477" s="103">
        <v>42274</v>
      </c>
      <c r="D6477" s="102">
        <v>18</v>
      </c>
      <c r="E6477" s="5">
        <v>115.98100000000001</v>
      </c>
      <c r="F6477" s="5">
        <v>431.88500000000005</v>
      </c>
      <c r="G6477" s="5">
        <v>1431.3159999999998</v>
      </c>
      <c r="H6477" s="5">
        <v>17.963000000000005</v>
      </c>
      <c r="J6477" s="130"/>
    </row>
    <row r="6478" spans="1:10">
      <c r="A6478" s="100">
        <f t="shared" si="101"/>
        <v>2015</v>
      </c>
      <c r="B6478" s="102">
        <v>9</v>
      </c>
      <c r="C6478" s="103">
        <v>42274</v>
      </c>
      <c r="D6478" s="102">
        <v>19</v>
      </c>
      <c r="E6478" s="5">
        <v>117.28900000000002</v>
      </c>
      <c r="F6478" s="5">
        <v>427.59600000000006</v>
      </c>
      <c r="G6478" s="5">
        <v>1497.4629999999997</v>
      </c>
      <c r="H6478" s="5">
        <v>24.246000000000002</v>
      </c>
      <c r="J6478" s="130"/>
    </row>
    <row r="6479" spans="1:10">
      <c r="A6479" s="100">
        <f t="shared" si="101"/>
        <v>2015</v>
      </c>
      <c r="B6479" s="102">
        <v>9</v>
      </c>
      <c r="C6479" s="103">
        <v>42274</v>
      </c>
      <c r="D6479" s="102">
        <v>20</v>
      </c>
      <c r="E6479" s="5">
        <v>117.02500000000001</v>
      </c>
      <c r="F6479" s="5">
        <v>428.75900000000001</v>
      </c>
      <c r="G6479" s="5">
        <v>1573.4809999999991</v>
      </c>
      <c r="H6479" s="5">
        <v>26.952000000000002</v>
      </c>
      <c r="J6479" s="130"/>
    </row>
    <row r="6480" spans="1:10">
      <c r="A6480" s="100">
        <f t="shared" si="101"/>
        <v>2015</v>
      </c>
      <c r="B6480" s="102">
        <v>9</v>
      </c>
      <c r="C6480" s="103">
        <v>42274</v>
      </c>
      <c r="D6480" s="102">
        <v>21</v>
      </c>
      <c r="E6480" s="5">
        <v>124.27600000000001</v>
      </c>
      <c r="F6480" s="5">
        <v>431.30200000000002</v>
      </c>
      <c r="G6480" s="5">
        <v>1617.2040000000002</v>
      </c>
      <c r="H6480" s="5">
        <v>29.799999999999997</v>
      </c>
      <c r="J6480" s="130"/>
    </row>
    <row r="6481" spans="1:10">
      <c r="A6481" s="100">
        <f t="shared" si="101"/>
        <v>2015</v>
      </c>
      <c r="B6481" s="102">
        <v>9</v>
      </c>
      <c r="C6481" s="103">
        <v>42274</v>
      </c>
      <c r="D6481" s="102">
        <v>22</v>
      </c>
      <c r="E6481" s="5">
        <v>124.25700000000001</v>
      </c>
      <c r="F6481" s="5">
        <v>432.48199999999997</v>
      </c>
      <c r="G6481" s="5">
        <v>1627.5589999999997</v>
      </c>
      <c r="H6481" s="5">
        <v>21.769999999999996</v>
      </c>
      <c r="J6481" s="130"/>
    </row>
    <row r="6482" spans="1:10">
      <c r="A6482" s="100">
        <f t="shared" si="101"/>
        <v>2015</v>
      </c>
      <c r="B6482" s="102">
        <v>9</v>
      </c>
      <c r="C6482" s="103">
        <v>42274</v>
      </c>
      <c r="D6482" s="102">
        <v>23</v>
      </c>
      <c r="E6482" s="5">
        <v>123.465</v>
      </c>
      <c r="F6482" s="5">
        <v>432.22200000000004</v>
      </c>
      <c r="G6482" s="5">
        <v>1641.3610000000003</v>
      </c>
      <c r="H6482" s="5">
        <v>11.51</v>
      </c>
      <c r="J6482" s="130"/>
    </row>
    <row r="6483" spans="1:10">
      <c r="A6483" s="100">
        <f t="shared" si="101"/>
        <v>2015</v>
      </c>
      <c r="B6483" s="102">
        <v>9</v>
      </c>
      <c r="C6483" s="103">
        <v>42274</v>
      </c>
      <c r="D6483" s="102">
        <v>24</v>
      </c>
      <c r="E6483" s="5">
        <v>121.2</v>
      </c>
      <c r="F6483" s="5">
        <v>428.99500000000006</v>
      </c>
      <c r="G6483" s="5">
        <v>1620.531999999999</v>
      </c>
      <c r="H6483" s="5">
        <v>5.3380000000000001</v>
      </c>
      <c r="J6483" s="130"/>
    </row>
    <row r="6484" spans="1:10">
      <c r="A6484" s="100">
        <f t="shared" si="101"/>
        <v>2015</v>
      </c>
      <c r="B6484" s="102">
        <v>9</v>
      </c>
      <c r="C6484" s="103">
        <v>42275</v>
      </c>
      <c r="D6484" s="102">
        <v>1</v>
      </c>
      <c r="E6484" s="5">
        <v>115.82300000000001</v>
      </c>
      <c r="F6484" s="5">
        <v>423.58600000000001</v>
      </c>
      <c r="G6484" s="5">
        <v>1516.2979999999998</v>
      </c>
      <c r="H6484" s="5">
        <v>1.867</v>
      </c>
      <c r="J6484" s="130"/>
    </row>
    <row r="6485" spans="1:10">
      <c r="A6485" s="100">
        <f t="shared" si="101"/>
        <v>2015</v>
      </c>
      <c r="B6485" s="102">
        <v>9</v>
      </c>
      <c r="C6485" s="103">
        <v>42275</v>
      </c>
      <c r="D6485" s="102">
        <v>2</v>
      </c>
      <c r="E6485" s="5">
        <v>118.14700000000001</v>
      </c>
      <c r="F6485" s="5">
        <v>423.89199999999994</v>
      </c>
      <c r="G6485" s="5">
        <v>1499.837</v>
      </c>
      <c r="H6485" s="5">
        <v>1.86</v>
      </c>
      <c r="J6485" s="130"/>
    </row>
    <row r="6486" spans="1:10">
      <c r="A6486" s="100">
        <f t="shared" si="101"/>
        <v>2015</v>
      </c>
      <c r="B6486" s="102">
        <v>9</v>
      </c>
      <c r="C6486" s="103">
        <v>42275</v>
      </c>
      <c r="D6486" s="102">
        <v>3</v>
      </c>
      <c r="E6486" s="5">
        <v>113.52200000000001</v>
      </c>
      <c r="F6486" s="5">
        <v>425.06300000000005</v>
      </c>
      <c r="G6486" s="5">
        <v>1488.557</v>
      </c>
      <c r="H6486" s="5">
        <v>0.95200000000000007</v>
      </c>
      <c r="J6486" s="130"/>
    </row>
    <row r="6487" spans="1:10">
      <c r="A6487" s="100">
        <f t="shared" si="101"/>
        <v>2015</v>
      </c>
      <c r="B6487" s="102">
        <v>9</v>
      </c>
      <c r="C6487" s="103">
        <v>42275</v>
      </c>
      <c r="D6487" s="102">
        <v>4</v>
      </c>
      <c r="E6487" s="5">
        <v>110.79900000000001</v>
      </c>
      <c r="F6487" s="5">
        <v>425.24</v>
      </c>
      <c r="G6487" s="5">
        <v>1460.7770000000005</v>
      </c>
      <c r="H6487" s="5">
        <v>0.82100000000000006</v>
      </c>
      <c r="J6487" s="130"/>
    </row>
    <row r="6488" spans="1:10">
      <c r="A6488" s="100">
        <f t="shared" si="101"/>
        <v>2015</v>
      </c>
      <c r="B6488" s="102">
        <v>9</v>
      </c>
      <c r="C6488" s="103">
        <v>42275</v>
      </c>
      <c r="D6488" s="102">
        <v>5</v>
      </c>
      <c r="E6488" s="5">
        <v>107.54900000000001</v>
      </c>
      <c r="F6488" s="5">
        <v>424.71400000000011</v>
      </c>
      <c r="G6488" s="5">
        <v>1402.249</v>
      </c>
      <c r="H6488" s="5">
        <v>0.82100000000000006</v>
      </c>
      <c r="J6488" s="130"/>
    </row>
    <row r="6489" spans="1:10">
      <c r="A6489" s="100">
        <f t="shared" si="101"/>
        <v>2015</v>
      </c>
      <c r="B6489" s="102">
        <v>9</v>
      </c>
      <c r="C6489" s="103">
        <v>42275</v>
      </c>
      <c r="D6489" s="102">
        <v>6</v>
      </c>
      <c r="E6489" s="5">
        <v>106.39800000000001</v>
      </c>
      <c r="F6489" s="5">
        <v>425.47399999999999</v>
      </c>
      <c r="G6489" s="5">
        <v>1421.7560000000001</v>
      </c>
      <c r="H6489" s="5">
        <v>0.81800000000000006</v>
      </c>
      <c r="J6489" s="130"/>
    </row>
    <row r="6490" spans="1:10">
      <c r="A6490" s="100">
        <f t="shared" si="101"/>
        <v>2015</v>
      </c>
      <c r="B6490" s="102">
        <v>9</v>
      </c>
      <c r="C6490" s="103">
        <v>42275</v>
      </c>
      <c r="D6490" s="102">
        <v>7</v>
      </c>
      <c r="E6490" s="5">
        <v>106.32400000000001</v>
      </c>
      <c r="F6490" s="5">
        <v>424.33900000000006</v>
      </c>
      <c r="G6490" s="5">
        <v>1515.002</v>
      </c>
      <c r="H6490" s="5">
        <v>4.516</v>
      </c>
      <c r="J6490" s="130"/>
    </row>
    <row r="6491" spans="1:10">
      <c r="A6491" s="100">
        <f t="shared" si="101"/>
        <v>2015</v>
      </c>
      <c r="B6491" s="102">
        <v>9</v>
      </c>
      <c r="C6491" s="103">
        <v>42275</v>
      </c>
      <c r="D6491" s="102">
        <v>8</v>
      </c>
      <c r="E6491" s="5">
        <v>107.79599999999999</v>
      </c>
      <c r="F6491" s="5">
        <v>424.40800000000002</v>
      </c>
      <c r="G6491" s="5">
        <v>1528.3760000000002</v>
      </c>
      <c r="H6491" s="5">
        <v>11.307</v>
      </c>
      <c r="J6491" s="130"/>
    </row>
    <row r="6492" spans="1:10">
      <c r="A6492" s="100">
        <f t="shared" si="101"/>
        <v>2015</v>
      </c>
      <c r="B6492" s="102">
        <v>9</v>
      </c>
      <c r="C6492" s="103">
        <v>42275</v>
      </c>
      <c r="D6492" s="102">
        <v>9</v>
      </c>
      <c r="E6492" s="5">
        <v>86.936000000000007</v>
      </c>
      <c r="F6492" s="5">
        <v>423.89800000000008</v>
      </c>
      <c r="G6492" s="5">
        <v>1567.191</v>
      </c>
      <c r="H6492" s="5">
        <v>17.376000000000001</v>
      </c>
      <c r="J6492" s="130"/>
    </row>
    <row r="6493" spans="1:10">
      <c r="A6493" s="100">
        <f t="shared" si="101"/>
        <v>2015</v>
      </c>
      <c r="B6493" s="102">
        <v>9</v>
      </c>
      <c r="C6493" s="103">
        <v>42275</v>
      </c>
      <c r="D6493" s="102">
        <v>10</v>
      </c>
      <c r="E6493" s="5">
        <v>78.972000000000008</v>
      </c>
      <c r="F6493" s="5">
        <v>423.81799999999998</v>
      </c>
      <c r="G6493" s="5">
        <v>1611.4980000000003</v>
      </c>
      <c r="H6493" s="5">
        <v>24.997000000000003</v>
      </c>
      <c r="J6493" s="130"/>
    </row>
    <row r="6494" spans="1:10">
      <c r="A6494" s="100">
        <f t="shared" si="101"/>
        <v>2015</v>
      </c>
      <c r="B6494" s="102">
        <v>9</v>
      </c>
      <c r="C6494" s="103">
        <v>42275</v>
      </c>
      <c r="D6494" s="102">
        <v>11</v>
      </c>
      <c r="E6494" s="5">
        <v>81.537000000000006</v>
      </c>
      <c r="F6494" s="5">
        <v>423.81200000000001</v>
      </c>
      <c r="G6494" s="5">
        <v>1628.8740000000003</v>
      </c>
      <c r="H6494" s="5">
        <v>75.542000000000002</v>
      </c>
      <c r="J6494" s="130"/>
    </row>
    <row r="6495" spans="1:10">
      <c r="A6495" s="100">
        <f t="shared" si="101"/>
        <v>2015</v>
      </c>
      <c r="B6495" s="102">
        <v>9</v>
      </c>
      <c r="C6495" s="103">
        <v>42275</v>
      </c>
      <c r="D6495" s="102">
        <v>12</v>
      </c>
      <c r="E6495" s="5">
        <v>85.177999999999997</v>
      </c>
      <c r="F6495" s="5">
        <v>422.17599999999999</v>
      </c>
      <c r="G6495" s="5">
        <v>1598.8200000000002</v>
      </c>
      <c r="H6495" s="5">
        <v>74.320999999999998</v>
      </c>
      <c r="J6495" s="130"/>
    </row>
    <row r="6496" spans="1:10">
      <c r="A6496" s="100">
        <f t="shared" si="101"/>
        <v>2015</v>
      </c>
      <c r="B6496" s="102">
        <v>9</v>
      </c>
      <c r="C6496" s="103">
        <v>42275</v>
      </c>
      <c r="D6496" s="102">
        <v>13</v>
      </c>
      <c r="E6496" s="5">
        <v>97.416000000000011</v>
      </c>
      <c r="F6496" s="5">
        <v>421.79200000000014</v>
      </c>
      <c r="G6496" s="5">
        <v>1589.8969999999999</v>
      </c>
      <c r="H6496" s="5">
        <v>77.777000000000001</v>
      </c>
      <c r="J6496" s="130"/>
    </row>
    <row r="6497" spans="1:10">
      <c r="A6497" s="100">
        <f t="shared" si="101"/>
        <v>2015</v>
      </c>
      <c r="B6497" s="102">
        <v>9</v>
      </c>
      <c r="C6497" s="103">
        <v>42275</v>
      </c>
      <c r="D6497" s="102">
        <v>14</v>
      </c>
      <c r="E6497" s="5">
        <v>108.107</v>
      </c>
      <c r="F6497" s="5">
        <v>420.57600000000014</v>
      </c>
      <c r="G6497" s="5">
        <v>1604.0040000000004</v>
      </c>
      <c r="H6497" s="5">
        <v>80.106000000000009</v>
      </c>
      <c r="J6497" s="130"/>
    </row>
    <row r="6498" spans="1:10">
      <c r="A6498" s="100">
        <f t="shared" si="101"/>
        <v>2015</v>
      </c>
      <c r="B6498" s="102">
        <v>9</v>
      </c>
      <c r="C6498" s="103">
        <v>42275</v>
      </c>
      <c r="D6498" s="102">
        <v>15</v>
      </c>
      <c r="E6498" s="5">
        <v>106.035</v>
      </c>
      <c r="F6498" s="5">
        <v>420.83799999999997</v>
      </c>
      <c r="G6498" s="5">
        <v>1623.2990000000007</v>
      </c>
      <c r="H6498" s="5">
        <v>77.768000000000001</v>
      </c>
      <c r="J6498" s="130"/>
    </row>
    <row r="6499" spans="1:10">
      <c r="A6499" s="100">
        <f t="shared" si="101"/>
        <v>2015</v>
      </c>
      <c r="B6499" s="102">
        <v>9</v>
      </c>
      <c r="C6499" s="103">
        <v>42275</v>
      </c>
      <c r="D6499" s="102">
        <v>16</v>
      </c>
      <c r="E6499" s="5">
        <v>105.504</v>
      </c>
      <c r="F6499" s="5">
        <v>417.57499999999993</v>
      </c>
      <c r="G6499" s="5">
        <v>1611.7980000000007</v>
      </c>
      <c r="H6499" s="5">
        <v>87.604000000000013</v>
      </c>
      <c r="J6499" s="130"/>
    </row>
    <row r="6500" spans="1:10">
      <c r="A6500" s="100">
        <f t="shared" si="101"/>
        <v>2015</v>
      </c>
      <c r="B6500" s="102">
        <v>9</v>
      </c>
      <c r="C6500" s="103">
        <v>42275</v>
      </c>
      <c r="D6500" s="102">
        <v>17</v>
      </c>
      <c r="E6500" s="5">
        <v>100.706</v>
      </c>
      <c r="F6500" s="5">
        <v>417.53000000000003</v>
      </c>
      <c r="G6500" s="5">
        <v>1618.8200000000002</v>
      </c>
      <c r="H6500" s="5">
        <v>93.76600000000002</v>
      </c>
      <c r="J6500" s="130"/>
    </row>
    <row r="6501" spans="1:10">
      <c r="A6501" s="100">
        <f t="shared" si="101"/>
        <v>2015</v>
      </c>
      <c r="B6501" s="102">
        <v>9</v>
      </c>
      <c r="C6501" s="103">
        <v>42275</v>
      </c>
      <c r="D6501" s="102">
        <v>18</v>
      </c>
      <c r="E6501" s="5">
        <v>102.26400000000001</v>
      </c>
      <c r="F6501" s="5">
        <v>417.74500000000006</v>
      </c>
      <c r="G6501" s="5">
        <v>1579.1030000000005</v>
      </c>
      <c r="H6501" s="5">
        <v>96.299000000000007</v>
      </c>
      <c r="J6501" s="130"/>
    </row>
    <row r="6502" spans="1:10">
      <c r="A6502" s="100">
        <f t="shared" si="101"/>
        <v>2015</v>
      </c>
      <c r="B6502" s="102">
        <v>9</v>
      </c>
      <c r="C6502" s="103">
        <v>42275</v>
      </c>
      <c r="D6502" s="102">
        <v>19</v>
      </c>
      <c r="E6502" s="5">
        <v>106.16500000000001</v>
      </c>
      <c r="F6502" s="5">
        <v>417.54500000000002</v>
      </c>
      <c r="G6502" s="5">
        <v>1617.5659999999993</v>
      </c>
      <c r="H6502" s="5">
        <v>41.488000000000007</v>
      </c>
      <c r="J6502" s="130"/>
    </row>
    <row r="6503" spans="1:10">
      <c r="A6503" s="100">
        <f t="shared" si="101"/>
        <v>2015</v>
      </c>
      <c r="B6503" s="102">
        <v>9</v>
      </c>
      <c r="C6503" s="103">
        <v>42275</v>
      </c>
      <c r="D6503" s="102">
        <v>20</v>
      </c>
      <c r="E6503" s="5">
        <v>107.039</v>
      </c>
      <c r="F6503" s="5">
        <v>416.79400000000004</v>
      </c>
      <c r="G6503" s="5">
        <v>1763.1489999999994</v>
      </c>
      <c r="H6503" s="5">
        <v>53.54</v>
      </c>
      <c r="J6503" s="130"/>
    </row>
    <row r="6504" spans="1:10">
      <c r="A6504" s="100">
        <f t="shared" si="101"/>
        <v>2015</v>
      </c>
      <c r="B6504" s="102">
        <v>9</v>
      </c>
      <c r="C6504" s="103">
        <v>42275</v>
      </c>
      <c r="D6504" s="102">
        <v>21</v>
      </c>
      <c r="E6504" s="5">
        <v>107.89</v>
      </c>
      <c r="F6504" s="5">
        <v>417.15600000000001</v>
      </c>
      <c r="G6504" s="5">
        <v>1870.5399999999995</v>
      </c>
      <c r="H6504" s="5">
        <v>56.292000000000002</v>
      </c>
      <c r="J6504" s="130"/>
    </row>
    <row r="6505" spans="1:10">
      <c r="A6505" s="100">
        <f t="shared" si="101"/>
        <v>2015</v>
      </c>
      <c r="B6505" s="102">
        <v>9</v>
      </c>
      <c r="C6505" s="103">
        <v>42275</v>
      </c>
      <c r="D6505" s="102">
        <v>22</v>
      </c>
      <c r="E6505" s="5">
        <v>124.285</v>
      </c>
      <c r="F6505" s="5">
        <v>416.17200000000003</v>
      </c>
      <c r="G6505" s="5">
        <v>1908.1140000000003</v>
      </c>
      <c r="H6505" s="5">
        <v>56.527000000000008</v>
      </c>
      <c r="J6505" s="130"/>
    </row>
    <row r="6506" spans="1:10">
      <c r="A6506" s="100">
        <f t="shared" si="101"/>
        <v>2015</v>
      </c>
      <c r="B6506" s="102">
        <v>9</v>
      </c>
      <c r="C6506" s="103">
        <v>42275</v>
      </c>
      <c r="D6506" s="102">
        <v>23</v>
      </c>
      <c r="E6506" s="5">
        <v>134.03500000000003</v>
      </c>
      <c r="F6506" s="5">
        <v>416.57</v>
      </c>
      <c r="G6506" s="5">
        <v>1869.7659999999996</v>
      </c>
      <c r="H6506" s="5">
        <v>42.089000000000006</v>
      </c>
      <c r="J6506" s="130"/>
    </row>
    <row r="6507" spans="1:10">
      <c r="A6507" s="100">
        <f t="shared" si="101"/>
        <v>2015</v>
      </c>
      <c r="B6507" s="102">
        <v>9</v>
      </c>
      <c r="C6507" s="103">
        <v>42275</v>
      </c>
      <c r="D6507" s="102">
        <v>24</v>
      </c>
      <c r="E6507" s="5">
        <v>136.15900000000002</v>
      </c>
      <c r="F6507" s="5">
        <v>416.90899999999999</v>
      </c>
      <c r="G6507" s="5">
        <v>1671.3329999999999</v>
      </c>
      <c r="H6507" s="5">
        <v>20.092000000000002</v>
      </c>
      <c r="J6507" s="130"/>
    </row>
    <row r="6508" spans="1:10">
      <c r="A6508" s="100">
        <f t="shared" si="101"/>
        <v>2015</v>
      </c>
      <c r="B6508" s="102">
        <v>9</v>
      </c>
      <c r="C6508" s="103">
        <v>42276</v>
      </c>
      <c r="D6508" s="102">
        <v>1</v>
      </c>
      <c r="E6508" s="5">
        <v>155.40600000000001</v>
      </c>
      <c r="F6508" s="5">
        <v>422.59800000000001</v>
      </c>
      <c r="G6508" s="5">
        <v>1447.133</v>
      </c>
      <c r="H6508" s="5">
        <v>7.1840000000000002</v>
      </c>
      <c r="J6508" s="130"/>
    </row>
    <row r="6509" spans="1:10">
      <c r="A6509" s="100">
        <f t="shared" si="101"/>
        <v>2015</v>
      </c>
      <c r="B6509" s="102">
        <v>9</v>
      </c>
      <c r="C6509" s="103">
        <v>42276</v>
      </c>
      <c r="D6509" s="102">
        <v>2</v>
      </c>
      <c r="E6509" s="5">
        <v>154.71200000000002</v>
      </c>
      <c r="F6509" s="5">
        <v>423.03499999999997</v>
      </c>
      <c r="G6509" s="5">
        <v>1296.4780000000001</v>
      </c>
      <c r="H6509" s="5">
        <v>1.7509999999999999</v>
      </c>
      <c r="J6509" s="130"/>
    </row>
    <row r="6510" spans="1:10">
      <c r="A6510" s="100">
        <f t="shared" si="101"/>
        <v>2015</v>
      </c>
      <c r="B6510" s="102">
        <v>9</v>
      </c>
      <c r="C6510" s="103">
        <v>42276</v>
      </c>
      <c r="D6510" s="102">
        <v>3</v>
      </c>
      <c r="E6510" s="5">
        <v>145.89700000000002</v>
      </c>
      <c r="F6510" s="5">
        <v>423.54499999999996</v>
      </c>
      <c r="G6510" s="5">
        <v>1275.53</v>
      </c>
      <c r="H6510" s="5">
        <v>0.80300000000000005</v>
      </c>
      <c r="J6510" s="130"/>
    </row>
    <row r="6511" spans="1:10">
      <c r="A6511" s="100">
        <f t="shared" si="101"/>
        <v>2015</v>
      </c>
      <c r="B6511" s="102">
        <v>9</v>
      </c>
      <c r="C6511" s="103">
        <v>42276</v>
      </c>
      <c r="D6511" s="102">
        <v>4</v>
      </c>
      <c r="E6511" s="5">
        <v>149.048</v>
      </c>
      <c r="F6511" s="5">
        <v>423.43700000000001</v>
      </c>
      <c r="G6511" s="5">
        <v>1280.8990000000003</v>
      </c>
      <c r="H6511" s="5">
        <v>0.80300000000000005</v>
      </c>
      <c r="J6511" s="130"/>
    </row>
    <row r="6512" spans="1:10">
      <c r="A6512" s="100">
        <f t="shared" si="101"/>
        <v>2015</v>
      </c>
      <c r="B6512" s="102">
        <v>9</v>
      </c>
      <c r="C6512" s="103">
        <v>42276</v>
      </c>
      <c r="D6512" s="102">
        <v>5</v>
      </c>
      <c r="E6512" s="5">
        <v>149.89400000000001</v>
      </c>
      <c r="F6512" s="5">
        <v>425.66500000000008</v>
      </c>
      <c r="G6512" s="5">
        <v>1282.4840000000002</v>
      </c>
      <c r="H6512" s="5">
        <v>0.8</v>
      </c>
      <c r="J6512" s="130"/>
    </row>
    <row r="6513" spans="1:10">
      <c r="A6513" s="100">
        <f t="shared" si="101"/>
        <v>2015</v>
      </c>
      <c r="B6513" s="102">
        <v>9</v>
      </c>
      <c r="C6513" s="103">
        <v>42276</v>
      </c>
      <c r="D6513" s="102">
        <v>6</v>
      </c>
      <c r="E6513" s="5">
        <v>160.29000000000002</v>
      </c>
      <c r="F6513" s="5">
        <v>420.11899999999991</v>
      </c>
      <c r="G6513" s="5">
        <v>1360.6950000000004</v>
      </c>
      <c r="H6513" s="5">
        <v>3.2160000000000002</v>
      </c>
      <c r="J6513" s="130"/>
    </row>
    <row r="6514" spans="1:10">
      <c r="A6514" s="100">
        <f t="shared" si="101"/>
        <v>2015</v>
      </c>
      <c r="B6514" s="102">
        <v>9</v>
      </c>
      <c r="C6514" s="103">
        <v>42276</v>
      </c>
      <c r="D6514" s="102">
        <v>7</v>
      </c>
      <c r="E6514" s="5">
        <v>168.56700000000001</v>
      </c>
      <c r="F6514" s="5">
        <v>419.38600000000008</v>
      </c>
      <c r="G6514" s="5">
        <v>1429.5680000000002</v>
      </c>
      <c r="H6514" s="5">
        <v>10.914</v>
      </c>
      <c r="J6514" s="130"/>
    </row>
    <row r="6515" spans="1:10">
      <c r="A6515" s="100">
        <f t="shared" si="101"/>
        <v>2015</v>
      </c>
      <c r="B6515" s="102">
        <v>9</v>
      </c>
      <c r="C6515" s="103">
        <v>42276</v>
      </c>
      <c r="D6515" s="102">
        <v>8</v>
      </c>
      <c r="E6515" s="5">
        <v>166.21700000000001</v>
      </c>
      <c r="F6515" s="5">
        <v>418.09300000000007</v>
      </c>
      <c r="G6515" s="5">
        <v>1466.5620000000006</v>
      </c>
      <c r="H6515" s="5">
        <v>14.432000000000002</v>
      </c>
      <c r="J6515" s="130"/>
    </row>
    <row r="6516" spans="1:10">
      <c r="A6516" s="100">
        <f t="shared" si="101"/>
        <v>2015</v>
      </c>
      <c r="B6516" s="102">
        <v>9</v>
      </c>
      <c r="C6516" s="103">
        <v>42276</v>
      </c>
      <c r="D6516" s="102">
        <v>9</v>
      </c>
      <c r="E6516" s="5">
        <v>165.863</v>
      </c>
      <c r="F6516" s="5">
        <v>418.30300000000005</v>
      </c>
      <c r="G6516" s="5">
        <v>1484.9959999999994</v>
      </c>
      <c r="H6516" s="5">
        <v>29.413</v>
      </c>
      <c r="J6516" s="130"/>
    </row>
    <row r="6517" spans="1:10">
      <c r="A6517" s="100">
        <f t="shared" si="101"/>
        <v>2015</v>
      </c>
      <c r="B6517" s="102">
        <v>9</v>
      </c>
      <c r="C6517" s="103">
        <v>42276</v>
      </c>
      <c r="D6517" s="102">
        <v>10</v>
      </c>
      <c r="E6517" s="5">
        <v>166.83800000000002</v>
      </c>
      <c r="F6517" s="5">
        <v>418.08500000000004</v>
      </c>
      <c r="G6517" s="5">
        <v>1493.9459999999997</v>
      </c>
      <c r="H6517" s="5">
        <v>35.779000000000003</v>
      </c>
      <c r="J6517" s="130"/>
    </row>
    <row r="6518" spans="1:10">
      <c r="A6518" s="100">
        <f t="shared" si="101"/>
        <v>2015</v>
      </c>
      <c r="B6518" s="102">
        <v>9</v>
      </c>
      <c r="C6518" s="103">
        <v>42276</v>
      </c>
      <c r="D6518" s="102">
        <v>11</v>
      </c>
      <c r="E6518" s="5">
        <v>171.37800000000001</v>
      </c>
      <c r="F6518" s="5">
        <v>417.28099999999995</v>
      </c>
      <c r="G6518" s="5">
        <v>1492.3799999999997</v>
      </c>
      <c r="H6518" s="5">
        <v>78.88300000000001</v>
      </c>
      <c r="J6518" s="130"/>
    </row>
    <row r="6519" spans="1:10">
      <c r="A6519" s="100">
        <f t="shared" si="101"/>
        <v>2015</v>
      </c>
      <c r="B6519" s="102">
        <v>9</v>
      </c>
      <c r="C6519" s="103">
        <v>42276</v>
      </c>
      <c r="D6519" s="102">
        <v>12</v>
      </c>
      <c r="E6519" s="5">
        <v>172.41500000000002</v>
      </c>
      <c r="F6519" s="5">
        <v>416.63500000000005</v>
      </c>
      <c r="G6519" s="5">
        <v>1502.3659999999991</v>
      </c>
      <c r="H6519" s="5">
        <v>89.748000000000019</v>
      </c>
      <c r="J6519" s="130"/>
    </row>
    <row r="6520" spans="1:10">
      <c r="A6520" s="100">
        <f t="shared" si="101"/>
        <v>2015</v>
      </c>
      <c r="B6520" s="102">
        <v>9</v>
      </c>
      <c r="C6520" s="103">
        <v>42276</v>
      </c>
      <c r="D6520" s="102">
        <v>13</v>
      </c>
      <c r="E6520" s="5">
        <v>144.333</v>
      </c>
      <c r="F6520" s="5">
        <v>418.822</v>
      </c>
      <c r="G6520" s="5">
        <v>1503.4780000000001</v>
      </c>
      <c r="H6520" s="5">
        <v>114.85000000000001</v>
      </c>
      <c r="J6520" s="130"/>
    </row>
    <row r="6521" spans="1:10">
      <c r="A6521" s="100">
        <f t="shared" si="101"/>
        <v>2015</v>
      </c>
      <c r="B6521" s="102">
        <v>9</v>
      </c>
      <c r="C6521" s="103">
        <v>42276</v>
      </c>
      <c r="D6521" s="102">
        <v>14</v>
      </c>
      <c r="E6521" s="5">
        <v>149.738</v>
      </c>
      <c r="F6521" s="5">
        <v>420.40199999999993</v>
      </c>
      <c r="G6521" s="5">
        <v>1496.6630000000005</v>
      </c>
      <c r="H6521" s="5">
        <v>127.376</v>
      </c>
      <c r="J6521" s="130"/>
    </row>
    <row r="6522" spans="1:10">
      <c r="A6522" s="100">
        <f t="shared" si="101"/>
        <v>2015</v>
      </c>
      <c r="B6522" s="102">
        <v>9</v>
      </c>
      <c r="C6522" s="103">
        <v>42276</v>
      </c>
      <c r="D6522" s="102">
        <v>15</v>
      </c>
      <c r="E6522" s="5">
        <v>146.15199999999999</v>
      </c>
      <c r="F6522" s="5">
        <v>421.19799999999998</v>
      </c>
      <c r="G6522" s="5">
        <v>1493.8489999999997</v>
      </c>
      <c r="H6522" s="5">
        <v>125.066</v>
      </c>
      <c r="J6522" s="130"/>
    </row>
    <row r="6523" spans="1:10">
      <c r="A6523" s="100">
        <f t="shared" si="101"/>
        <v>2015</v>
      </c>
      <c r="B6523" s="102">
        <v>9</v>
      </c>
      <c r="C6523" s="103">
        <v>42276</v>
      </c>
      <c r="D6523" s="102">
        <v>16</v>
      </c>
      <c r="E6523" s="5">
        <v>148.72800000000001</v>
      </c>
      <c r="F6523" s="5">
        <v>423.84100000000001</v>
      </c>
      <c r="G6523" s="5">
        <v>1488.4019999999994</v>
      </c>
      <c r="H6523" s="5">
        <v>126.27600000000001</v>
      </c>
      <c r="J6523" s="130"/>
    </row>
    <row r="6524" spans="1:10">
      <c r="A6524" s="100">
        <f t="shared" si="101"/>
        <v>2015</v>
      </c>
      <c r="B6524" s="102">
        <v>9</v>
      </c>
      <c r="C6524" s="103">
        <v>42276</v>
      </c>
      <c r="D6524" s="102">
        <v>17</v>
      </c>
      <c r="E6524" s="5">
        <v>153.322</v>
      </c>
      <c r="F6524" s="5">
        <v>422.78300000000002</v>
      </c>
      <c r="G6524" s="5">
        <v>1489.2679999999996</v>
      </c>
      <c r="H6524" s="5">
        <v>127.648</v>
      </c>
      <c r="J6524" s="130"/>
    </row>
    <row r="6525" spans="1:10">
      <c r="A6525" s="100">
        <f t="shared" si="101"/>
        <v>2015</v>
      </c>
      <c r="B6525" s="102">
        <v>9</v>
      </c>
      <c r="C6525" s="103">
        <v>42276</v>
      </c>
      <c r="D6525" s="102">
        <v>18</v>
      </c>
      <c r="E6525" s="5">
        <v>151.36100000000002</v>
      </c>
      <c r="F6525" s="5">
        <v>424.01600000000002</v>
      </c>
      <c r="G6525" s="5">
        <v>1491.8579999999999</v>
      </c>
      <c r="H6525" s="5">
        <v>127.91499999999999</v>
      </c>
      <c r="J6525" s="130"/>
    </row>
    <row r="6526" spans="1:10">
      <c r="A6526" s="100">
        <f t="shared" si="101"/>
        <v>2015</v>
      </c>
      <c r="B6526" s="102">
        <v>9</v>
      </c>
      <c r="C6526" s="103">
        <v>42276</v>
      </c>
      <c r="D6526" s="102">
        <v>19</v>
      </c>
      <c r="E6526" s="5">
        <v>160.16600000000003</v>
      </c>
      <c r="F6526" s="5">
        <v>422.40299999999996</v>
      </c>
      <c r="G6526" s="5">
        <v>1600.336</v>
      </c>
      <c r="H6526" s="5">
        <v>137.964</v>
      </c>
      <c r="J6526" s="130"/>
    </row>
    <row r="6527" spans="1:10">
      <c r="A6527" s="100">
        <f t="shared" si="101"/>
        <v>2015</v>
      </c>
      <c r="B6527" s="102">
        <v>9</v>
      </c>
      <c r="C6527" s="103">
        <v>42276</v>
      </c>
      <c r="D6527" s="102">
        <v>20</v>
      </c>
      <c r="E6527" s="5">
        <v>151.36699999999999</v>
      </c>
      <c r="F6527" s="5">
        <v>423.28699999999998</v>
      </c>
      <c r="G6527" s="5">
        <v>1745.5200000000002</v>
      </c>
      <c r="H6527" s="5">
        <v>143.90200000000002</v>
      </c>
      <c r="J6527" s="130"/>
    </row>
    <row r="6528" spans="1:10">
      <c r="A6528" s="100">
        <f t="shared" si="101"/>
        <v>2015</v>
      </c>
      <c r="B6528" s="102">
        <v>9</v>
      </c>
      <c r="C6528" s="103">
        <v>42276</v>
      </c>
      <c r="D6528" s="102">
        <v>21</v>
      </c>
      <c r="E6528" s="5">
        <v>154.41700000000003</v>
      </c>
      <c r="F6528" s="5">
        <v>424.09799999999996</v>
      </c>
      <c r="G6528" s="5">
        <v>1774.2060000000008</v>
      </c>
      <c r="H6528" s="5">
        <v>145.56</v>
      </c>
      <c r="J6528" s="130"/>
    </row>
    <row r="6529" spans="1:10">
      <c r="A6529" s="100">
        <f t="shared" si="101"/>
        <v>2015</v>
      </c>
      <c r="B6529" s="102">
        <v>9</v>
      </c>
      <c r="C6529" s="103">
        <v>42276</v>
      </c>
      <c r="D6529" s="102">
        <v>22</v>
      </c>
      <c r="E6529" s="5">
        <v>173.892</v>
      </c>
      <c r="F6529" s="5">
        <v>424</v>
      </c>
      <c r="G6529" s="5">
        <v>1756.8940000000009</v>
      </c>
      <c r="H6529" s="5">
        <v>109.50299999999999</v>
      </c>
      <c r="J6529" s="130"/>
    </row>
    <row r="6530" spans="1:10">
      <c r="A6530" s="100">
        <f t="shared" si="101"/>
        <v>2015</v>
      </c>
      <c r="B6530" s="102">
        <v>9</v>
      </c>
      <c r="C6530" s="103">
        <v>42276</v>
      </c>
      <c r="D6530" s="102">
        <v>23</v>
      </c>
      <c r="E6530" s="5">
        <v>174.267</v>
      </c>
      <c r="F6530" s="5">
        <v>424.02600000000001</v>
      </c>
      <c r="G6530" s="5">
        <v>1631.8210000000001</v>
      </c>
      <c r="H6530" s="5">
        <v>49.436000000000007</v>
      </c>
      <c r="J6530" s="130"/>
    </row>
    <row r="6531" spans="1:10">
      <c r="A6531" s="100">
        <f t="shared" si="101"/>
        <v>2015</v>
      </c>
      <c r="B6531" s="102">
        <v>9</v>
      </c>
      <c r="C6531" s="103">
        <v>42276</v>
      </c>
      <c r="D6531" s="102">
        <v>24</v>
      </c>
      <c r="E6531" s="5">
        <v>173.68600000000004</v>
      </c>
      <c r="F6531" s="5">
        <v>423.90299999999996</v>
      </c>
      <c r="G6531" s="5">
        <v>1557.3239999999996</v>
      </c>
      <c r="H6531" s="5">
        <v>26.668000000000006</v>
      </c>
      <c r="J6531" s="130"/>
    </row>
    <row r="6532" spans="1:10">
      <c r="A6532" s="100">
        <f t="shared" si="101"/>
        <v>2015</v>
      </c>
      <c r="B6532" s="102">
        <v>9</v>
      </c>
      <c r="C6532" s="103">
        <v>42277</v>
      </c>
      <c r="D6532" s="102">
        <v>1</v>
      </c>
      <c r="E6532" s="5">
        <v>170.65900000000002</v>
      </c>
      <c r="F6532" s="5">
        <v>421.69400000000002</v>
      </c>
      <c r="G6532" s="5">
        <v>1385.0339999999994</v>
      </c>
      <c r="H6532" s="5">
        <v>24.286000000000001</v>
      </c>
      <c r="J6532" s="130"/>
    </row>
    <row r="6533" spans="1:10">
      <c r="A6533" s="100">
        <f t="shared" ref="A6533:A6596" si="102">YEAR(C6533)</f>
        <v>2015</v>
      </c>
      <c r="B6533" s="102">
        <v>9</v>
      </c>
      <c r="C6533" s="103">
        <v>42277</v>
      </c>
      <c r="D6533" s="102">
        <v>2</v>
      </c>
      <c r="E6533" s="5">
        <v>164.792</v>
      </c>
      <c r="F6533" s="5">
        <v>418.85600000000005</v>
      </c>
      <c r="G6533" s="5">
        <v>1286.6349999999998</v>
      </c>
      <c r="H6533" s="5">
        <v>9.3209999999999997</v>
      </c>
      <c r="J6533" s="130"/>
    </row>
    <row r="6534" spans="1:10">
      <c r="A6534" s="100">
        <f t="shared" si="102"/>
        <v>2015</v>
      </c>
      <c r="B6534" s="102">
        <v>9</v>
      </c>
      <c r="C6534" s="103">
        <v>42277</v>
      </c>
      <c r="D6534" s="102">
        <v>3</v>
      </c>
      <c r="E6534" s="5">
        <v>161.27600000000001</v>
      </c>
      <c r="F6534" s="5">
        <v>419.5</v>
      </c>
      <c r="G6534" s="5">
        <v>1232.9790000000003</v>
      </c>
      <c r="H6534" s="5">
        <v>1.5640000000000001</v>
      </c>
      <c r="J6534" s="130"/>
    </row>
    <row r="6535" spans="1:10">
      <c r="A6535" s="100">
        <f t="shared" si="102"/>
        <v>2015</v>
      </c>
      <c r="B6535" s="102">
        <v>9</v>
      </c>
      <c r="C6535" s="103">
        <v>42277</v>
      </c>
      <c r="D6535" s="102">
        <v>4</v>
      </c>
      <c r="E6535" s="5">
        <v>170.85999999999999</v>
      </c>
      <c r="F6535" s="5">
        <v>419.16</v>
      </c>
      <c r="G6535" s="5">
        <v>1223.0339999999997</v>
      </c>
      <c r="H6535" s="5">
        <v>1.5790000000000002</v>
      </c>
      <c r="J6535" s="130"/>
    </row>
    <row r="6536" spans="1:10">
      <c r="A6536" s="100">
        <f t="shared" si="102"/>
        <v>2015</v>
      </c>
      <c r="B6536" s="102">
        <v>9</v>
      </c>
      <c r="C6536" s="103">
        <v>42277</v>
      </c>
      <c r="D6536" s="102">
        <v>5</v>
      </c>
      <c r="E6536" s="5">
        <v>167.67000000000002</v>
      </c>
      <c r="F6536" s="5">
        <v>419.334</v>
      </c>
      <c r="G6536" s="5">
        <v>1226.2689999999998</v>
      </c>
      <c r="H6536" s="5">
        <v>1.5790000000000002</v>
      </c>
      <c r="J6536" s="130"/>
    </row>
    <row r="6537" spans="1:10">
      <c r="A6537" s="100">
        <f t="shared" si="102"/>
        <v>2015</v>
      </c>
      <c r="B6537" s="102">
        <v>9</v>
      </c>
      <c r="C6537" s="103">
        <v>42277</v>
      </c>
      <c r="D6537" s="102">
        <v>6</v>
      </c>
      <c r="E6537" s="5">
        <v>160.464</v>
      </c>
      <c r="F6537" s="5">
        <v>419.13700000000006</v>
      </c>
      <c r="G6537" s="5">
        <v>1281.3799999999997</v>
      </c>
      <c r="H6537" s="5">
        <v>4.0890000000000004</v>
      </c>
      <c r="J6537" s="130"/>
    </row>
    <row r="6538" spans="1:10">
      <c r="A6538" s="100">
        <f t="shared" si="102"/>
        <v>2015</v>
      </c>
      <c r="B6538" s="102">
        <v>9</v>
      </c>
      <c r="C6538" s="103">
        <v>42277</v>
      </c>
      <c r="D6538" s="102">
        <v>7</v>
      </c>
      <c r="E6538" s="5">
        <v>148.904</v>
      </c>
      <c r="F6538" s="5">
        <v>422.7170000000001</v>
      </c>
      <c r="G6538" s="5">
        <v>1383.4190000000008</v>
      </c>
      <c r="H6538" s="5">
        <v>5.7750000000000004</v>
      </c>
      <c r="J6538" s="130"/>
    </row>
    <row r="6539" spans="1:10">
      <c r="A6539" s="100">
        <f t="shared" si="102"/>
        <v>2015</v>
      </c>
      <c r="B6539" s="102">
        <v>9</v>
      </c>
      <c r="C6539" s="103">
        <v>42277</v>
      </c>
      <c r="D6539" s="102">
        <v>8</v>
      </c>
      <c r="E6539" s="5">
        <v>147.58599999999998</v>
      </c>
      <c r="F6539" s="5">
        <v>417.41899999999998</v>
      </c>
      <c r="G6539" s="5">
        <v>1412.3439999999998</v>
      </c>
      <c r="H6539" s="5">
        <v>12.404</v>
      </c>
      <c r="J6539" s="130"/>
    </row>
    <row r="6540" spans="1:10">
      <c r="A6540" s="100">
        <f t="shared" si="102"/>
        <v>2015</v>
      </c>
      <c r="B6540" s="102">
        <v>9</v>
      </c>
      <c r="C6540" s="103">
        <v>42277</v>
      </c>
      <c r="D6540" s="102">
        <v>9</v>
      </c>
      <c r="E6540" s="5">
        <v>144.916</v>
      </c>
      <c r="F6540" s="5">
        <v>422.44099999999997</v>
      </c>
      <c r="G6540" s="5">
        <v>1446.4330000000002</v>
      </c>
      <c r="H6540" s="5">
        <v>24.804000000000002</v>
      </c>
      <c r="J6540" s="130"/>
    </row>
    <row r="6541" spans="1:10">
      <c r="A6541" s="100">
        <f t="shared" si="102"/>
        <v>2015</v>
      </c>
      <c r="B6541" s="102">
        <v>9</v>
      </c>
      <c r="C6541" s="103">
        <v>42277</v>
      </c>
      <c r="D6541" s="102">
        <v>10</v>
      </c>
      <c r="E6541" s="5">
        <v>145.774</v>
      </c>
      <c r="F6541" s="5">
        <v>421.28</v>
      </c>
      <c r="G6541" s="5">
        <v>1507.2729999999997</v>
      </c>
      <c r="H6541" s="5">
        <v>33.43</v>
      </c>
      <c r="J6541" s="130"/>
    </row>
    <row r="6542" spans="1:10">
      <c r="A6542" s="100">
        <f t="shared" si="102"/>
        <v>2015</v>
      </c>
      <c r="B6542" s="102">
        <v>9</v>
      </c>
      <c r="C6542" s="103">
        <v>42277</v>
      </c>
      <c r="D6542" s="102">
        <v>11</v>
      </c>
      <c r="E6542" s="5">
        <v>148.07300000000001</v>
      </c>
      <c r="F6542" s="5">
        <v>423.46200000000005</v>
      </c>
      <c r="G6542" s="5">
        <v>1530.4000000000003</v>
      </c>
      <c r="H6542" s="5">
        <v>39.272999999999996</v>
      </c>
      <c r="J6542" s="130"/>
    </row>
    <row r="6543" spans="1:10">
      <c r="A6543" s="100">
        <f t="shared" si="102"/>
        <v>2015</v>
      </c>
      <c r="B6543" s="102">
        <v>9</v>
      </c>
      <c r="C6543" s="103">
        <v>42277</v>
      </c>
      <c r="D6543" s="102">
        <v>12</v>
      </c>
      <c r="E6543" s="5">
        <v>151.041</v>
      </c>
      <c r="F6543" s="5">
        <v>424.79500000000002</v>
      </c>
      <c r="G6543" s="5">
        <v>1519.0010000000004</v>
      </c>
      <c r="H6543" s="5">
        <v>90.365000000000009</v>
      </c>
      <c r="J6543" s="130"/>
    </row>
    <row r="6544" spans="1:10">
      <c r="A6544" s="100">
        <f t="shared" si="102"/>
        <v>2015</v>
      </c>
      <c r="B6544" s="102">
        <v>9</v>
      </c>
      <c r="C6544" s="103">
        <v>42277</v>
      </c>
      <c r="D6544" s="102">
        <v>13</v>
      </c>
      <c r="E6544" s="5">
        <v>151.27800000000002</v>
      </c>
      <c r="F6544" s="5">
        <v>424.28800000000007</v>
      </c>
      <c r="G6544" s="5">
        <v>1520.1879999999996</v>
      </c>
      <c r="H6544" s="5">
        <v>120.35899999999999</v>
      </c>
      <c r="J6544" s="130"/>
    </row>
    <row r="6545" spans="1:10">
      <c r="A6545" s="100">
        <f t="shared" si="102"/>
        <v>2015</v>
      </c>
      <c r="B6545" s="102">
        <v>9</v>
      </c>
      <c r="C6545" s="103">
        <v>42277</v>
      </c>
      <c r="D6545" s="102">
        <v>14</v>
      </c>
      <c r="E6545" s="5">
        <v>148.12700000000001</v>
      </c>
      <c r="F6545" s="5">
        <v>423.97199999999992</v>
      </c>
      <c r="G6545" s="5">
        <v>1509.7549999999992</v>
      </c>
      <c r="H6545" s="5">
        <v>102.25700000000001</v>
      </c>
      <c r="J6545" s="130"/>
    </row>
    <row r="6546" spans="1:10">
      <c r="A6546" s="100">
        <f t="shared" si="102"/>
        <v>2015</v>
      </c>
      <c r="B6546" s="102">
        <v>9</v>
      </c>
      <c r="C6546" s="103">
        <v>42277</v>
      </c>
      <c r="D6546" s="102">
        <v>15</v>
      </c>
      <c r="E6546" s="5">
        <v>148.78800000000001</v>
      </c>
      <c r="F6546" s="5">
        <v>423.61700000000002</v>
      </c>
      <c r="G6546" s="5">
        <v>1493.8710000000001</v>
      </c>
      <c r="H6546" s="5">
        <v>99.840000000000018</v>
      </c>
      <c r="J6546" s="130"/>
    </row>
    <row r="6547" spans="1:10">
      <c r="A6547" s="100">
        <f t="shared" si="102"/>
        <v>2015</v>
      </c>
      <c r="B6547" s="102">
        <v>9</v>
      </c>
      <c r="C6547" s="103">
        <v>42277</v>
      </c>
      <c r="D6547" s="102">
        <v>16</v>
      </c>
      <c r="E6547" s="5">
        <v>151.95699999999999</v>
      </c>
      <c r="F6547" s="5">
        <v>425.08199999999999</v>
      </c>
      <c r="G6547" s="5">
        <v>1499.7690000000005</v>
      </c>
      <c r="H6547" s="5">
        <v>111.536</v>
      </c>
      <c r="J6547" s="130"/>
    </row>
    <row r="6548" spans="1:10">
      <c r="A6548" s="100">
        <f t="shared" si="102"/>
        <v>2015</v>
      </c>
      <c r="B6548" s="102">
        <v>9</v>
      </c>
      <c r="C6548" s="103">
        <v>42277</v>
      </c>
      <c r="D6548" s="102">
        <v>17</v>
      </c>
      <c r="E6548" s="5">
        <v>151.07399999999998</v>
      </c>
      <c r="F6548" s="5">
        <v>426.70200000000006</v>
      </c>
      <c r="G6548" s="5">
        <v>1482.6089999999999</v>
      </c>
      <c r="H6548" s="5">
        <v>110.96600000000001</v>
      </c>
      <c r="J6548" s="130"/>
    </row>
    <row r="6549" spans="1:10">
      <c r="A6549" s="100">
        <f t="shared" si="102"/>
        <v>2015</v>
      </c>
      <c r="B6549" s="102">
        <v>9</v>
      </c>
      <c r="C6549" s="103">
        <v>42277</v>
      </c>
      <c r="D6549" s="102">
        <v>18</v>
      </c>
      <c r="E6549" s="5">
        <v>147.38200000000001</v>
      </c>
      <c r="F6549" s="5">
        <v>429.55</v>
      </c>
      <c r="G6549" s="5">
        <v>1472.6630000000007</v>
      </c>
      <c r="H6549" s="5">
        <v>69.577000000000012</v>
      </c>
      <c r="J6549" s="130"/>
    </row>
    <row r="6550" spans="1:10">
      <c r="A6550" s="100">
        <f t="shared" si="102"/>
        <v>2015</v>
      </c>
      <c r="B6550" s="102">
        <v>9</v>
      </c>
      <c r="C6550" s="103">
        <v>42277</v>
      </c>
      <c r="D6550" s="102">
        <v>19</v>
      </c>
      <c r="E6550" s="5">
        <v>155.636</v>
      </c>
      <c r="F6550" s="5">
        <v>428.54200000000003</v>
      </c>
      <c r="G6550" s="5">
        <v>1584.3749999999998</v>
      </c>
      <c r="H6550" s="5">
        <v>37.949000000000012</v>
      </c>
      <c r="J6550" s="130"/>
    </row>
    <row r="6551" spans="1:10">
      <c r="A6551" s="100">
        <f t="shared" si="102"/>
        <v>2015</v>
      </c>
      <c r="B6551" s="102">
        <v>9</v>
      </c>
      <c r="C6551" s="103">
        <v>42277</v>
      </c>
      <c r="D6551" s="102">
        <v>20</v>
      </c>
      <c r="E6551" s="5">
        <v>154.33500000000004</v>
      </c>
      <c r="F6551" s="5">
        <v>429.26400000000007</v>
      </c>
      <c r="G6551" s="5">
        <v>1695.1689999999999</v>
      </c>
      <c r="H6551" s="5">
        <v>52.005000000000003</v>
      </c>
      <c r="J6551" s="130"/>
    </row>
    <row r="6552" spans="1:10">
      <c r="A6552" s="100">
        <f t="shared" si="102"/>
        <v>2015</v>
      </c>
      <c r="B6552" s="102">
        <v>9</v>
      </c>
      <c r="C6552" s="103">
        <v>42277</v>
      </c>
      <c r="D6552" s="102">
        <v>21</v>
      </c>
      <c r="E6552" s="5">
        <v>154.923</v>
      </c>
      <c r="F6552" s="5">
        <v>427.85499999999996</v>
      </c>
      <c r="G6552" s="5">
        <v>1751.4300000000003</v>
      </c>
      <c r="H6552" s="5">
        <v>80.352999999999994</v>
      </c>
      <c r="J6552" s="130"/>
    </row>
    <row r="6553" spans="1:10">
      <c r="A6553" s="100">
        <f t="shared" si="102"/>
        <v>2015</v>
      </c>
      <c r="B6553" s="102">
        <v>9</v>
      </c>
      <c r="C6553" s="103">
        <v>42277</v>
      </c>
      <c r="D6553" s="102">
        <v>22</v>
      </c>
      <c r="E6553" s="5">
        <v>163.93600000000001</v>
      </c>
      <c r="F6553" s="5">
        <v>425.62100000000009</v>
      </c>
      <c r="G6553" s="5">
        <v>1770.3290000000002</v>
      </c>
      <c r="H6553" s="5">
        <v>68.38600000000001</v>
      </c>
      <c r="J6553" s="130"/>
    </row>
    <row r="6554" spans="1:10">
      <c r="A6554" s="100">
        <f t="shared" si="102"/>
        <v>2015</v>
      </c>
      <c r="B6554" s="102">
        <v>9</v>
      </c>
      <c r="C6554" s="103">
        <v>42277</v>
      </c>
      <c r="D6554" s="102">
        <v>23</v>
      </c>
      <c r="E6554" s="5">
        <v>165.32400000000001</v>
      </c>
      <c r="F6554" s="5">
        <v>425.79199999999997</v>
      </c>
      <c r="G6554" s="5">
        <v>1712.8800000000003</v>
      </c>
      <c r="H6554" s="5">
        <v>52.395000000000003</v>
      </c>
      <c r="J6554" s="130"/>
    </row>
    <row r="6555" spans="1:10">
      <c r="A6555" s="100">
        <f t="shared" si="102"/>
        <v>2015</v>
      </c>
      <c r="B6555" s="102">
        <v>9</v>
      </c>
      <c r="C6555" s="103">
        <v>42277</v>
      </c>
      <c r="D6555" s="102">
        <v>24</v>
      </c>
      <c r="E6555" s="5">
        <v>170.11500000000001</v>
      </c>
      <c r="F6555" s="5">
        <v>425.83900000000006</v>
      </c>
      <c r="G6555" s="5">
        <v>1574.8659999999993</v>
      </c>
      <c r="H6555" s="5">
        <v>23.179000000000006</v>
      </c>
      <c r="J6555" s="130"/>
    </row>
    <row r="6556" spans="1:10">
      <c r="A6556" s="100">
        <f t="shared" si="102"/>
        <v>2015</v>
      </c>
      <c r="B6556" s="102">
        <v>10</v>
      </c>
      <c r="C6556" s="103">
        <v>42278</v>
      </c>
      <c r="D6556" s="102">
        <v>1</v>
      </c>
      <c r="E6556" s="5">
        <v>168.904</v>
      </c>
      <c r="F6556" s="5">
        <v>429.68899999999996</v>
      </c>
      <c r="G6556" s="5">
        <v>1387.2799999999995</v>
      </c>
      <c r="H6556" s="5">
        <v>14.040000000000001</v>
      </c>
      <c r="J6556" s="130"/>
    </row>
    <row r="6557" spans="1:10">
      <c r="A6557" s="100">
        <f t="shared" si="102"/>
        <v>2015</v>
      </c>
      <c r="B6557" s="102">
        <v>10</v>
      </c>
      <c r="C6557" s="103">
        <v>42278</v>
      </c>
      <c r="D6557" s="102">
        <v>2</v>
      </c>
      <c r="E6557" s="5">
        <v>169.52100000000002</v>
      </c>
      <c r="F6557" s="5">
        <v>428.53399999999999</v>
      </c>
      <c r="G6557" s="5">
        <v>1257.9390000000003</v>
      </c>
      <c r="H6557" s="5">
        <v>8.261000000000001</v>
      </c>
      <c r="J6557" s="130"/>
    </row>
    <row r="6558" spans="1:10">
      <c r="A6558" s="100">
        <f t="shared" si="102"/>
        <v>2015</v>
      </c>
      <c r="B6558" s="102">
        <v>10</v>
      </c>
      <c r="C6558" s="103">
        <v>42278</v>
      </c>
      <c r="D6558" s="102">
        <v>3</v>
      </c>
      <c r="E6558" s="5">
        <v>170.63900000000001</v>
      </c>
      <c r="F6558" s="5">
        <v>429.70300000000003</v>
      </c>
      <c r="G6558" s="5">
        <v>1184.511</v>
      </c>
      <c r="H6558" s="5">
        <v>4.5960000000000001</v>
      </c>
      <c r="J6558" s="130"/>
    </row>
    <row r="6559" spans="1:10">
      <c r="A6559" s="100">
        <f t="shared" si="102"/>
        <v>2015</v>
      </c>
      <c r="B6559" s="102">
        <v>10</v>
      </c>
      <c r="C6559" s="103">
        <v>42278</v>
      </c>
      <c r="D6559" s="102">
        <v>4</v>
      </c>
      <c r="E6559" s="5">
        <v>167.392</v>
      </c>
      <c r="F6559" s="5">
        <v>430.86799999999999</v>
      </c>
      <c r="G6559" s="5">
        <v>1160.5130000000001</v>
      </c>
      <c r="H6559" s="5">
        <v>3.9440000000000004</v>
      </c>
      <c r="J6559" s="130"/>
    </row>
    <row r="6560" spans="1:10">
      <c r="A6560" s="100">
        <f t="shared" si="102"/>
        <v>2015</v>
      </c>
      <c r="B6560" s="102">
        <v>10</v>
      </c>
      <c r="C6560" s="103">
        <v>42278</v>
      </c>
      <c r="D6560" s="102">
        <v>5</v>
      </c>
      <c r="E6560" s="5">
        <v>169.87700000000001</v>
      </c>
      <c r="F6560" s="5">
        <v>430.95799999999997</v>
      </c>
      <c r="G6560" s="5">
        <v>1162.4300000000003</v>
      </c>
      <c r="H6560" s="5">
        <v>3.2700000000000005</v>
      </c>
      <c r="J6560" s="130"/>
    </row>
    <row r="6561" spans="1:10">
      <c r="A6561" s="100">
        <f t="shared" si="102"/>
        <v>2015</v>
      </c>
      <c r="B6561" s="102">
        <v>10</v>
      </c>
      <c r="C6561" s="103">
        <v>42278</v>
      </c>
      <c r="D6561" s="102">
        <v>6</v>
      </c>
      <c r="E6561" s="5">
        <v>170.55600000000001</v>
      </c>
      <c r="F6561" s="5">
        <v>431.1749999999999</v>
      </c>
      <c r="G6561" s="5">
        <v>1214.6510000000003</v>
      </c>
      <c r="H6561" s="5">
        <v>2.9970000000000003</v>
      </c>
      <c r="J6561" s="130"/>
    </row>
    <row r="6562" spans="1:10">
      <c r="A6562" s="100">
        <f t="shared" si="102"/>
        <v>2015</v>
      </c>
      <c r="B6562" s="102">
        <v>10</v>
      </c>
      <c r="C6562" s="103">
        <v>42278</v>
      </c>
      <c r="D6562" s="102">
        <v>7</v>
      </c>
      <c r="E6562" s="5">
        <v>169.471</v>
      </c>
      <c r="F6562" s="5">
        <v>430.10700000000008</v>
      </c>
      <c r="G6562" s="5">
        <v>1353.5989999999997</v>
      </c>
      <c r="H6562" s="5">
        <v>10.953000000000001</v>
      </c>
      <c r="J6562" s="130"/>
    </row>
    <row r="6563" spans="1:10">
      <c r="A6563" s="100">
        <f t="shared" si="102"/>
        <v>2015</v>
      </c>
      <c r="B6563" s="102">
        <v>10</v>
      </c>
      <c r="C6563" s="103">
        <v>42278</v>
      </c>
      <c r="D6563" s="102">
        <v>8</v>
      </c>
      <c r="E6563" s="5">
        <v>170.03200000000001</v>
      </c>
      <c r="F6563" s="5">
        <v>430.62900000000002</v>
      </c>
      <c r="G6563" s="5">
        <v>1417.2129999999995</v>
      </c>
      <c r="H6563" s="5">
        <v>18.533999999999999</v>
      </c>
      <c r="J6563" s="130"/>
    </row>
    <row r="6564" spans="1:10">
      <c r="A6564" s="100">
        <f t="shared" si="102"/>
        <v>2015</v>
      </c>
      <c r="B6564" s="102">
        <v>10</v>
      </c>
      <c r="C6564" s="103">
        <v>42278</v>
      </c>
      <c r="D6564" s="102">
        <v>9</v>
      </c>
      <c r="E6564" s="5">
        <v>170.66300000000001</v>
      </c>
      <c r="F6564" s="5">
        <v>429.31100000000004</v>
      </c>
      <c r="G6564" s="5">
        <v>1416.7050000000004</v>
      </c>
      <c r="H6564" s="5">
        <v>23.238</v>
      </c>
      <c r="J6564" s="130"/>
    </row>
    <row r="6565" spans="1:10">
      <c r="A6565" s="100">
        <f t="shared" si="102"/>
        <v>2015</v>
      </c>
      <c r="B6565" s="102">
        <v>10</v>
      </c>
      <c r="C6565" s="103">
        <v>42278</v>
      </c>
      <c r="D6565" s="102">
        <v>10</v>
      </c>
      <c r="E6565" s="5">
        <v>167.74099999999999</v>
      </c>
      <c r="F6565" s="5">
        <v>428.64399999999995</v>
      </c>
      <c r="G6565" s="5">
        <v>1433.88</v>
      </c>
      <c r="H6565" s="5">
        <v>29.437000000000008</v>
      </c>
      <c r="J6565" s="130"/>
    </row>
    <row r="6566" spans="1:10">
      <c r="A6566" s="100">
        <f t="shared" si="102"/>
        <v>2015</v>
      </c>
      <c r="B6566" s="102">
        <v>10</v>
      </c>
      <c r="C6566" s="103">
        <v>42278</v>
      </c>
      <c r="D6566" s="102">
        <v>11</v>
      </c>
      <c r="E6566" s="5">
        <v>165.453</v>
      </c>
      <c r="F6566" s="5">
        <v>422.21999999999991</v>
      </c>
      <c r="G6566" s="5">
        <v>1448.8339999999992</v>
      </c>
      <c r="H6566" s="5">
        <v>50.467000000000006</v>
      </c>
      <c r="J6566" s="130"/>
    </row>
    <row r="6567" spans="1:10">
      <c r="A6567" s="100">
        <f t="shared" si="102"/>
        <v>2015</v>
      </c>
      <c r="B6567" s="102">
        <v>10</v>
      </c>
      <c r="C6567" s="103">
        <v>42278</v>
      </c>
      <c r="D6567" s="102">
        <v>12</v>
      </c>
      <c r="E6567" s="5">
        <v>162.08800000000002</v>
      </c>
      <c r="F6567" s="5">
        <v>411.86800000000005</v>
      </c>
      <c r="G6567" s="5">
        <v>1429.7460000000005</v>
      </c>
      <c r="H6567" s="5">
        <v>75.994</v>
      </c>
      <c r="J6567" s="130"/>
    </row>
    <row r="6568" spans="1:10">
      <c r="A6568" s="100">
        <f t="shared" si="102"/>
        <v>2015</v>
      </c>
      <c r="B6568" s="102">
        <v>10</v>
      </c>
      <c r="C6568" s="103">
        <v>42278</v>
      </c>
      <c r="D6568" s="102">
        <v>13</v>
      </c>
      <c r="E6568" s="5">
        <v>160.72500000000002</v>
      </c>
      <c r="F6568" s="5">
        <v>410.55500000000006</v>
      </c>
      <c r="G6568" s="5">
        <v>1423.0989999999995</v>
      </c>
      <c r="H6568" s="5">
        <v>62.680999999999997</v>
      </c>
      <c r="J6568" s="130"/>
    </row>
    <row r="6569" spans="1:10">
      <c r="A6569" s="100">
        <f t="shared" si="102"/>
        <v>2015</v>
      </c>
      <c r="B6569" s="102">
        <v>10</v>
      </c>
      <c r="C6569" s="103">
        <v>42278</v>
      </c>
      <c r="D6569" s="102">
        <v>14</v>
      </c>
      <c r="E6569" s="5">
        <v>163.80800000000002</v>
      </c>
      <c r="F6569" s="5">
        <v>413.86200000000008</v>
      </c>
      <c r="G6569" s="5">
        <v>1429.4099999999994</v>
      </c>
      <c r="H6569" s="5">
        <v>37.055</v>
      </c>
      <c r="J6569" s="130"/>
    </row>
    <row r="6570" spans="1:10">
      <c r="A6570" s="100">
        <f t="shared" si="102"/>
        <v>2015</v>
      </c>
      <c r="B6570" s="102">
        <v>10</v>
      </c>
      <c r="C6570" s="103">
        <v>42278</v>
      </c>
      <c r="D6570" s="102">
        <v>15</v>
      </c>
      <c r="E6570" s="5">
        <v>167.273</v>
      </c>
      <c r="F6570" s="5">
        <v>414.39600000000007</v>
      </c>
      <c r="G6570" s="5">
        <v>1439.2960000000005</v>
      </c>
      <c r="H6570" s="5">
        <v>38.752000000000002</v>
      </c>
      <c r="J6570" s="130"/>
    </row>
    <row r="6571" spans="1:10">
      <c r="A6571" s="100">
        <f t="shared" si="102"/>
        <v>2015</v>
      </c>
      <c r="B6571" s="102">
        <v>10</v>
      </c>
      <c r="C6571" s="103">
        <v>42278</v>
      </c>
      <c r="D6571" s="102">
        <v>16</v>
      </c>
      <c r="E6571" s="5">
        <v>166.83</v>
      </c>
      <c r="F6571" s="5">
        <v>422.28000000000003</v>
      </c>
      <c r="G6571" s="5">
        <v>1503.0310000000006</v>
      </c>
      <c r="H6571" s="5">
        <v>39.421999999999997</v>
      </c>
      <c r="J6571" s="130"/>
    </row>
    <row r="6572" spans="1:10">
      <c r="A6572" s="100">
        <f t="shared" si="102"/>
        <v>2015</v>
      </c>
      <c r="B6572" s="102">
        <v>10</v>
      </c>
      <c r="C6572" s="103">
        <v>42278</v>
      </c>
      <c r="D6572" s="102">
        <v>17</v>
      </c>
      <c r="E6572" s="5">
        <v>168.952</v>
      </c>
      <c r="F6572" s="5">
        <v>421.85</v>
      </c>
      <c r="G6572" s="5">
        <v>1550.2200000000007</v>
      </c>
      <c r="H6572" s="5">
        <v>39.31900000000001</v>
      </c>
      <c r="J6572" s="130"/>
    </row>
    <row r="6573" spans="1:10">
      <c r="A6573" s="100">
        <f t="shared" si="102"/>
        <v>2015</v>
      </c>
      <c r="B6573" s="102">
        <v>10</v>
      </c>
      <c r="C6573" s="103">
        <v>42278</v>
      </c>
      <c r="D6573" s="102">
        <v>18</v>
      </c>
      <c r="E6573" s="5">
        <v>165.15100000000001</v>
      </c>
      <c r="F6573" s="5">
        <v>416.86500000000001</v>
      </c>
      <c r="G6573" s="5">
        <v>1598.0500000000009</v>
      </c>
      <c r="H6573" s="5">
        <v>39.493999999999993</v>
      </c>
      <c r="J6573" s="130"/>
    </row>
    <row r="6574" spans="1:10">
      <c r="A6574" s="100">
        <f t="shared" si="102"/>
        <v>2015</v>
      </c>
      <c r="B6574" s="102">
        <v>10</v>
      </c>
      <c r="C6574" s="103">
        <v>42278</v>
      </c>
      <c r="D6574" s="102">
        <v>19</v>
      </c>
      <c r="E6574" s="5">
        <v>159.93200000000002</v>
      </c>
      <c r="F6574" s="5">
        <v>425.7600000000001</v>
      </c>
      <c r="G6574" s="5">
        <v>1703.6960000000006</v>
      </c>
      <c r="H6574" s="5">
        <v>44.993999999999993</v>
      </c>
      <c r="J6574" s="130"/>
    </row>
    <row r="6575" spans="1:10">
      <c r="A6575" s="100">
        <f t="shared" si="102"/>
        <v>2015</v>
      </c>
      <c r="B6575" s="102">
        <v>10</v>
      </c>
      <c r="C6575" s="103">
        <v>42278</v>
      </c>
      <c r="D6575" s="102">
        <v>20</v>
      </c>
      <c r="E6575" s="5">
        <v>161.42100000000002</v>
      </c>
      <c r="F6575" s="5">
        <v>427.22000000000008</v>
      </c>
      <c r="G6575" s="5">
        <v>1803.1659999999999</v>
      </c>
      <c r="H6575" s="5">
        <v>59.940999999999995</v>
      </c>
      <c r="J6575" s="130"/>
    </row>
    <row r="6576" spans="1:10">
      <c r="A6576" s="100">
        <f t="shared" si="102"/>
        <v>2015</v>
      </c>
      <c r="B6576" s="102">
        <v>10</v>
      </c>
      <c r="C6576" s="103">
        <v>42278</v>
      </c>
      <c r="D6576" s="102">
        <v>21</v>
      </c>
      <c r="E6576" s="5">
        <v>154.45600000000002</v>
      </c>
      <c r="F6576" s="5">
        <v>427.84499999999997</v>
      </c>
      <c r="G6576" s="5">
        <v>1901.3850000000002</v>
      </c>
      <c r="H6576" s="5">
        <v>75.326999999999984</v>
      </c>
      <c r="J6576" s="130"/>
    </row>
    <row r="6577" spans="1:10">
      <c r="A6577" s="100">
        <f t="shared" si="102"/>
        <v>2015</v>
      </c>
      <c r="B6577" s="102">
        <v>10</v>
      </c>
      <c r="C6577" s="103">
        <v>42278</v>
      </c>
      <c r="D6577" s="102">
        <v>22</v>
      </c>
      <c r="E6577" s="5">
        <v>134.297</v>
      </c>
      <c r="F6577" s="5">
        <v>427.2410000000001</v>
      </c>
      <c r="G6577" s="5">
        <v>1913.402</v>
      </c>
      <c r="H6577" s="5">
        <v>72.290000000000006</v>
      </c>
      <c r="J6577" s="130"/>
    </row>
    <row r="6578" spans="1:10">
      <c r="A6578" s="100">
        <f t="shared" si="102"/>
        <v>2015</v>
      </c>
      <c r="B6578" s="102">
        <v>10</v>
      </c>
      <c r="C6578" s="103">
        <v>42278</v>
      </c>
      <c r="D6578" s="102">
        <v>23</v>
      </c>
      <c r="E6578" s="5">
        <v>130.172</v>
      </c>
      <c r="F6578" s="5">
        <v>426.29</v>
      </c>
      <c r="G6578" s="5">
        <v>1866.7219999999998</v>
      </c>
      <c r="H6578" s="5">
        <v>56.262</v>
      </c>
      <c r="J6578" s="130"/>
    </row>
    <row r="6579" spans="1:10">
      <c r="A6579" s="100">
        <f t="shared" si="102"/>
        <v>2015</v>
      </c>
      <c r="B6579" s="102">
        <v>10</v>
      </c>
      <c r="C6579" s="103">
        <v>42278</v>
      </c>
      <c r="D6579" s="102">
        <v>24</v>
      </c>
      <c r="E6579" s="5">
        <v>124.26900000000001</v>
      </c>
      <c r="F6579" s="5">
        <v>427.15499999999997</v>
      </c>
      <c r="G6579" s="5">
        <v>1638.3979999999999</v>
      </c>
      <c r="H6579" s="5">
        <v>54.914999999999999</v>
      </c>
      <c r="J6579" s="130"/>
    </row>
    <row r="6580" spans="1:10">
      <c r="A6580" s="100">
        <f t="shared" si="102"/>
        <v>2015</v>
      </c>
      <c r="B6580" s="102">
        <v>10</v>
      </c>
      <c r="C6580" s="103">
        <v>42279</v>
      </c>
      <c r="D6580" s="102">
        <v>1</v>
      </c>
      <c r="E6580" s="5">
        <v>129.428</v>
      </c>
      <c r="F6580" s="5">
        <v>425.35299999999995</v>
      </c>
      <c r="G6580" s="5">
        <v>1388.605</v>
      </c>
      <c r="H6580" s="5">
        <v>18.924999999999997</v>
      </c>
      <c r="J6580" s="130"/>
    </row>
    <row r="6581" spans="1:10">
      <c r="A6581" s="100">
        <f t="shared" si="102"/>
        <v>2015</v>
      </c>
      <c r="B6581" s="102">
        <v>10</v>
      </c>
      <c r="C6581" s="103">
        <v>42279</v>
      </c>
      <c r="D6581" s="102">
        <v>2</v>
      </c>
      <c r="E6581" s="5">
        <v>129.20800000000003</v>
      </c>
      <c r="F6581" s="5">
        <v>425.36199999999997</v>
      </c>
      <c r="G6581" s="5">
        <v>1217.0039999999999</v>
      </c>
      <c r="H6581" s="5">
        <v>14.585000000000001</v>
      </c>
      <c r="J6581" s="130"/>
    </row>
    <row r="6582" spans="1:10">
      <c r="A6582" s="100">
        <f t="shared" si="102"/>
        <v>2015</v>
      </c>
      <c r="B6582" s="102">
        <v>10</v>
      </c>
      <c r="C6582" s="103">
        <v>42279</v>
      </c>
      <c r="D6582" s="102">
        <v>3</v>
      </c>
      <c r="E6582" s="5">
        <v>127.59200000000001</v>
      </c>
      <c r="F6582" s="5">
        <v>425.76599999999996</v>
      </c>
      <c r="G6582" s="5">
        <v>1160.8390000000004</v>
      </c>
      <c r="H6582" s="5">
        <v>8.8930000000000007</v>
      </c>
      <c r="J6582" s="130"/>
    </row>
    <row r="6583" spans="1:10">
      <c r="A6583" s="100">
        <f t="shared" si="102"/>
        <v>2015</v>
      </c>
      <c r="B6583" s="102">
        <v>10</v>
      </c>
      <c r="C6583" s="103">
        <v>42279</v>
      </c>
      <c r="D6583" s="102">
        <v>4</v>
      </c>
      <c r="E6583" s="5">
        <v>123.535</v>
      </c>
      <c r="F6583" s="5">
        <v>426.36300000000006</v>
      </c>
      <c r="G6583" s="5">
        <v>1158.616</v>
      </c>
      <c r="H6583" s="5">
        <v>6.0490000000000013</v>
      </c>
      <c r="J6583" s="130"/>
    </row>
    <row r="6584" spans="1:10">
      <c r="A6584" s="100">
        <f t="shared" si="102"/>
        <v>2015</v>
      </c>
      <c r="B6584" s="102">
        <v>10</v>
      </c>
      <c r="C6584" s="103">
        <v>42279</v>
      </c>
      <c r="D6584" s="102">
        <v>5</v>
      </c>
      <c r="E6584" s="5">
        <v>129.44900000000001</v>
      </c>
      <c r="F6584" s="5">
        <v>426.07600000000014</v>
      </c>
      <c r="G6584" s="5">
        <v>1164.6840000000002</v>
      </c>
      <c r="H6584" s="5">
        <v>5.4649999999999999</v>
      </c>
      <c r="J6584" s="130"/>
    </row>
    <row r="6585" spans="1:10">
      <c r="A6585" s="100">
        <f t="shared" si="102"/>
        <v>2015</v>
      </c>
      <c r="B6585" s="102">
        <v>10</v>
      </c>
      <c r="C6585" s="103">
        <v>42279</v>
      </c>
      <c r="D6585" s="102">
        <v>6</v>
      </c>
      <c r="E6585" s="5">
        <v>132.9</v>
      </c>
      <c r="F6585" s="5">
        <v>425.459</v>
      </c>
      <c r="G6585" s="5">
        <v>1195.7020000000002</v>
      </c>
      <c r="H6585" s="5">
        <v>5.0460000000000003</v>
      </c>
      <c r="J6585" s="130"/>
    </row>
    <row r="6586" spans="1:10">
      <c r="A6586" s="100">
        <f t="shared" si="102"/>
        <v>2015</v>
      </c>
      <c r="B6586" s="102">
        <v>10</v>
      </c>
      <c r="C6586" s="103">
        <v>42279</v>
      </c>
      <c r="D6586" s="102">
        <v>7</v>
      </c>
      <c r="E6586" s="5">
        <v>135.27000000000001</v>
      </c>
      <c r="F6586" s="5">
        <v>425.65500000000003</v>
      </c>
      <c r="G6586" s="5">
        <v>1315.9470000000001</v>
      </c>
      <c r="H6586" s="5">
        <v>12.058</v>
      </c>
      <c r="J6586" s="130"/>
    </row>
    <row r="6587" spans="1:10">
      <c r="A6587" s="100">
        <f t="shared" si="102"/>
        <v>2015</v>
      </c>
      <c r="B6587" s="102">
        <v>10</v>
      </c>
      <c r="C6587" s="103">
        <v>42279</v>
      </c>
      <c r="D6587" s="102">
        <v>8</v>
      </c>
      <c r="E6587" s="5">
        <v>135.10500000000002</v>
      </c>
      <c r="F6587" s="5">
        <v>424.18900000000008</v>
      </c>
      <c r="G6587" s="5">
        <v>1374.6150000000002</v>
      </c>
      <c r="H6587" s="5">
        <v>18.373000000000001</v>
      </c>
      <c r="J6587" s="130"/>
    </row>
    <row r="6588" spans="1:10">
      <c r="A6588" s="100">
        <f t="shared" si="102"/>
        <v>2015</v>
      </c>
      <c r="B6588" s="102">
        <v>10</v>
      </c>
      <c r="C6588" s="103">
        <v>42279</v>
      </c>
      <c r="D6588" s="102">
        <v>9</v>
      </c>
      <c r="E6588" s="5">
        <v>146.24100000000001</v>
      </c>
      <c r="F6588" s="5">
        <v>424.64300000000009</v>
      </c>
      <c r="G6588" s="5">
        <v>1396.3610000000001</v>
      </c>
      <c r="H6588" s="5">
        <v>22.974000000000007</v>
      </c>
      <c r="J6588" s="130"/>
    </row>
    <row r="6589" spans="1:10">
      <c r="A6589" s="100">
        <f t="shared" si="102"/>
        <v>2015</v>
      </c>
      <c r="B6589" s="102">
        <v>10</v>
      </c>
      <c r="C6589" s="103">
        <v>42279</v>
      </c>
      <c r="D6589" s="102">
        <v>10</v>
      </c>
      <c r="E6589" s="5">
        <v>162.59900000000002</v>
      </c>
      <c r="F6589" s="5">
        <v>424.65200000000004</v>
      </c>
      <c r="G6589" s="5">
        <v>1437.7020000000002</v>
      </c>
      <c r="H6589" s="5">
        <v>30.436999999999994</v>
      </c>
      <c r="J6589" s="130"/>
    </row>
    <row r="6590" spans="1:10">
      <c r="A6590" s="100">
        <f t="shared" si="102"/>
        <v>2015</v>
      </c>
      <c r="B6590" s="102">
        <v>10</v>
      </c>
      <c r="C6590" s="103">
        <v>42279</v>
      </c>
      <c r="D6590" s="102">
        <v>11</v>
      </c>
      <c r="E6590" s="5">
        <v>165.00300000000001</v>
      </c>
      <c r="F6590" s="5">
        <v>423.27700000000004</v>
      </c>
      <c r="G6590" s="5">
        <v>1458.9450000000004</v>
      </c>
      <c r="H6590" s="5">
        <v>92.25200000000001</v>
      </c>
      <c r="J6590" s="130"/>
    </row>
    <row r="6591" spans="1:10">
      <c r="A6591" s="100">
        <f t="shared" si="102"/>
        <v>2015</v>
      </c>
      <c r="B6591" s="102">
        <v>10</v>
      </c>
      <c r="C6591" s="103">
        <v>42279</v>
      </c>
      <c r="D6591" s="102">
        <v>12</v>
      </c>
      <c r="E6591" s="5">
        <v>165.47799999999998</v>
      </c>
      <c r="F6591" s="5">
        <v>424.34899999999993</v>
      </c>
      <c r="G6591" s="5">
        <v>1519.4710000000005</v>
      </c>
      <c r="H6591" s="5">
        <v>136.87699999999998</v>
      </c>
      <c r="J6591" s="130"/>
    </row>
    <row r="6592" spans="1:10">
      <c r="A6592" s="100">
        <f t="shared" si="102"/>
        <v>2015</v>
      </c>
      <c r="B6592" s="102">
        <v>10</v>
      </c>
      <c r="C6592" s="103">
        <v>42279</v>
      </c>
      <c r="D6592" s="102">
        <v>13</v>
      </c>
      <c r="E6592" s="5">
        <v>162.172</v>
      </c>
      <c r="F6592" s="5">
        <v>423.81900000000007</v>
      </c>
      <c r="G6592" s="5">
        <v>1514.6659999999997</v>
      </c>
      <c r="H6592" s="5">
        <v>130.31100000000001</v>
      </c>
      <c r="J6592" s="130"/>
    </row>
    <row r="6593" spans="1:10">
      <c r="A6593" s="100">
        <f t="shared" si="102"/>
        <v>2015</v>
      </c>
      <c r="B6593" s="102">
        <v>10</v>
      </c>
      <c r="C6593" s="103">
        <v>42279</v>
      </c>
      <c r="D6593" s="102">
        <v>14</v>
      </c>
      <c r="E6593" s="5">
        <v>154.70900000000003</v>
      </c>
      <c r="F6593" s="5">
        <v>422.86200000000002</v>
      </c>
      <c r="G6593" s="5">
        <v>1507.6530000000002</v>
      </c>
      <c r="H6593" s="5">
        <v>125.27000000000001</v>
      </c>
      <c r="J6593" s="130"/>
    </row>
    <row r="6594" spans="1:10">
      <c r="A6594" s="100">
        <f t="shared" si="102"/>
        <v>2015</v>
      </c>
      <c r="B6594" s="102">
        <v>10</v>
      </c>
      <c r="C6594" s="103">
        <v>42279</v>
      </c>
      <c r="D6594" s="102">
        <v>15</v>
      </c>
      <c r="E6594" s="5">
        <v>138.672</v>
      </c>
      <c r="F6594" s="5">
        <v>422.755</v>
      </c>
      <c r="G6594" s="5">
        <v>1508.7690000000002</v>
      </c>
      <c r="H6594" s="5">
        <v>101.40500000000002</v>
      </c>
      <c r="J6594" s="130"/>
    </row>
    <row r="6595" spans="1:10">
      <c r="A6595" s="100">
        <f t="shared" si="102"/>
        <v>2015</v>
      </c>
      <c r="B6595" s="102">
        <v>10</v>
      </c>
      <c r="C6595" s="103">
        <v>42279</v>
      </c>
      <c r="D6595" s="102">
        <v>16</v>
      </c>
      <c r="E6595" s="5">
        <v>134.86099999999999</v>
      </c>
      <c r="F6595" s="5">
        <v>424.17700000000002</v>
      </c>
      <c r="G6595" s="5">
        <v>1511.5230000000001</v>
      </c>
      <c r="H6595" s="5">
        <v>91.046999999999997</v>
      </c>
      <c r="J6595" s="130"/>
    </row>
    <row r="6596" spans="1:10">
      <c r="A6596" s="100">
        <f t="shared" si="102"/>
        <v>2015</v>
      </c>
      <c r="B6596" s="102">
        <v>10</v>
      </c>
      <c r="C6596" s="103">
        <v>42279</v>
      </c>
      <c r="D6596" s="102">
        <v>17</v>
      </c>
      <c r="E6596" s="5">
        <v>138.58799999999999</v>
      </c>
      <c r="F6596" s="5">
        <v>426.00900000000007</v>
      </c>
      <c r="G6596" s="5">
        <v>1512.049</v>
      </c>
      <c r="H6596" s="5">
        <v>50.724000000000004</v>
      </c>
      <c r="J6596" s="130"/>
    </row>
    <row r="6597" spans="1:10">
      <c r="A6597" s="100">
        <f t="shared" ref="A6597:A6660" si="103">YEAR(C6597)</f>
        <v>2015</v>
      </c>
      <c r="B6597" s="102">
        <v>10</v>
      </c>
      <c r="C6597" s="103">
        <v>42279</v>
      </c>
      <c r="D6597" s="102">
        <v>18</v>
      </c>
      <c r="E6597" s="5">
        <v>145.53300000000002</v>
      </c>
      <c r="F6597" s="5">
        <v>413.93500000000006</v>
      </c>
      <c r="G6597" s="5">
        <v>1550.1809999999998</v>
      </c>
      <c r="H6597" s="5">
        <v>55.787000000000013</v>
      </c>
      <c r="J6597" s="130"/>
    </row>
    <row r="6598" spans="1:10">
      <c r="A6598" s="100">
        <f t="shared" si="103"/>
        <v>2015</v>
      </c>
      <c r="B6598" s="102">
        <v>10</v>
      </c>
      <c r="C6598" s="103">
        <v>42279</v>
      </c>
      <c r="D6598" s="102">
        <v>19</v>
      </c>
      <c r="E6598" s="5">
        <v>149.87400000000002</v>
      </c>
      <c r="F6598" s="5">
        <v>376.85700000000003</v>
      </c>
      <c r="G6598" s="5">
        <v>1793.3560000000004</v>
      </c>
      <c r="H6598" s="5">
        <v>64.021999999999991</v>
      </c>
      <c r="J6598" s="130"/>
    </row>
    <row r="6599" spans="1:10">
      <c r="A6599" s="100">
        <f t="shared" si="103"/>
        <v>2015</v>
      </c>
      <c r="B6599" s="102">
        <v>10</v>
      </c>
      <c r="C6599" s="103">
        <v>42279</v>
      </c>
      <c r="D6599" s="102">
        <v>20</v>
      </c>
      <c r="E6599" s="5">
        <v>152.083</v>
      </c>
      <c r="F6599" s="5">
        <v>377.90100000000001</v>
      </c>
      <c r="G6599" s="5">
        <v>1902.8170000000002</v>
      </c>
      <c r="H6599" s="5">
        <v>73.852000000000018</v>
      </c>
      <c r="J6599" s="130"/>
    </row>
    <row r="6600" spans="1:10">
      <c r="A6600" s="100">
        <f t="shared" si="103"/>
        <v>2015</v>
      </c>
      <c r="B6600" s="102">
        <v>10</v>
      </c>
      <c r="C6600" s="103">
        <v>42279</v>
      </c>
      <c r="D6600" s="102">
        <v>21</v>
      </c>
      <c r="E6600" s="5">
        <v>156.01100000000002</v>
      </c>
      <c r="F6600" s="5">
        <v>377.83900000000006</v>
      </c>
      <c r="G6600" s="5">
        <v>2010.893</v>
      </c>
      <c r="H6600" s="5">
        <v>80.565999999999988</v>
      </c>
      <c r="J6600" s="130"/>
    </row>
    <row r="6601" spans="1:10">
      <c r="A6601" s="100">
        <f t="shared" si="103"/>
        <v>2015</v>
      </c>
      <c r="B6601" s="102">
        <v>10</v>
      </c>
      <c r="C6601" s="103">
        <v>42279</v>
      </c>
      <c r="D6601" s="102">
        <v>22</v>
      </c>
      <c r="E6601" s="5">
        <v>154.87100000000001</v>
      </c>
      <c r="F6601" s="5">
        <v>377.30800000000005</v>
      </c>
      <c r="G6601" s="5">
        <v>2026.587</v>
      </c>
      <c r="H6601" s="5">
        <v>79.736999999999995</v>
      </c>
      <c r="J6601" s="130"/>
    </row>
    <row r="6602" spans="1:10">
      <c r="A6602" s="100">
        <f t="shared" si="103"/>
        <v>2015</v>
      </c>
      <c r="B6602" s="102">
        <v>10</v>
      </c>
      <c r="C6602" s="103">
        <v>42279</v>
      </c>
      <c r="D6602" s="102">
        <v>23</v>
      </c>
      <c r="E6602" s="5">
        <v>155.26600000000002</v>
      </c>
      <c r="F6602" s="5">
        <v>377.82200000000006</v>
      </c>
      <c r="G6602" s="5">
        <v>1924.8290000000002</v>
      </c>
      <c r="H6602" s="5">
        <v>76.685000000000002</v>
      </c>
      <c r="J6602" s="130"/>
    </row>
    <row r="6603" spans="1:10">
      <c r="A6603" s="100">
        <f t="shared" si="103"/>
        <v>2015</v>
      </c>
      <c r="B6603" s="102">
        <v>10</v>
      </c>
      <c r="C6603" s="103">
        <v>42279</v>
      </c>
      <c r="D6603" s="102">
        <v>24</v>
      </c>
      <c r="E6603" s="5">
        <v>125.65</v>
      </c>
      <c r="F6603" s="5">
        <v>398.59199999999998</v>
      </c>
      <c r="G6603" s="5">
        <v>1725.5910000000003</v>
      </c>
      <c r="H6603" s="5">
        <v>51.14</v>
      </c>
      <c r="J6603" s="130"/>
    </row>
    <row r="6604" spans="1:10">
      <c r="A6604" s="100">
        <f t="shared" si="103"/>
        <v>2015</v>
      </c>
      <c r="B6604" s="102">
        <v>10</v>
      </c>
      <c r="C6604" s="103">
        <v>42280</v>
      </c>
      <c r="D6604" s="102">
        <v>1</v>
      </c>
      <c r="E6604" s="5">
        <v>74.84</v>
      </c>
      <c r="F6604" s="5">
        <v>410.36099999999993</v>
      </c>
      <c r="G6604" s="5">
        <v>1452.2560000000003</v>
      </c>
      <c r="H6604" s="5">
        <v>25.134</v>
      </c>
      <c r="J6604" s="130"/>
    </row>
    <row r="6605" spans="1:10">
      <c r="A6605" s="100">
        <f t="shared" si="103"/>
        <v>2015</v>
      </c>
      <c r="B6605" s="102">
        <v>10</v>
      </c>
      <c r="C6605" s="103">
        <v>42280</v>
      </c>
      <c r="D6605" s="102">
        <v>2</v>
      </c>
      <c r="E6605" s="5">
        <v>40.469000000000001</v>
      </c>
      <c r="F6605" s="5">
        <v>418.82100000000008</v>
      </c>
      <c r="G6605" s="5">
        <v>1212.9530000000002</v>
      </c>
      <c r="H6605" s="5">
        <v>15.69</v>
      </c>
      <c r="J6605" s="130"/>
    </row>
    <row r="6606" spans="1:10">
      <c r="A6606" s="100">
        <f t="shared" si="103"/>
        <v>2015</v>
      </c>
      <c r="B6606" s="102">
        <v>10</v>
      </c>
      <c r="C6606" s="103">
        <v>42280</v>
      </c>
      <c r="D6606" s="102">
        <v>3</v>
      </c>
      <c r="E6606" s="5">
        <v>40.353000000000009</v>
      </c>
      <c r="F6606" s="5">
        <v>418.60400000000004</v>
      </c>
      <c r="G6606" s="5">
        <v>1154.3080000000002</v>
      </c>
      <c r="H6606" s="5">
        <v>11.589</v>
      </c>
      <c r="J6606" s="130"/>
    </row>
    <row r="6607" spans="1:10">
      <c r="A6607" s="100">
        <f t="shared" si="103"/>
        <v>2015</v>
      </c>
      <c r="B6607" s="102">
        <v>10</v>
      </c>
      <c r="C6607" s="103">
        <v>42280</v>
      </c>
      <c r="D6607" s="102">
        <v>4</v>
      </c>
      <c r="E6607" s="5">
        <v>40.387</v>
      </c>
      <c r="F6607" s="5">
        <v>419.721</v>
      </c>
      <c r="G6607" s="5">
        <v>1145.6689999999999</v>
      </c>
      <c r="H6607" s="5">
        <v>14.204000000000002</v>
      </c>
      <c r="J6607" s="130"/>
    </row>
    <row r="6608" spans="1:10">
      <c r="A6608" s="100">
        <f t="shared" si="103"/>
        <v>2015</v>
      </c>
      <c r="B6608" s="102">
        <v>10</v>
      </c>
      <c r="C6608" s="103">
        <v>42280</v>
      </c>
      <c r="D6608" s="102">
        <v>5</v>
      </c>
      <c r="E6608" s="5">
        <v>40.468999999999994</v>
      </c>
      <c r="F6608" s="5">
        <v>420.44000000000005</v>
      </c>
      <c r="G6608" s="5">
        <v>1149.2030000000004</v>
      </c>
      <c r="H6608" s="5">
        <v>10.355</v>
      </c>
      <c r="J6608" s="130"/>
    </row>
    <row r="6609" spans="1:10">
      <c r="A6609" s="100">
        <f t="shared" si="103"/>
        <v>2015</v>
      </c>
      <c r="B6609" s="102">
        <v>10</v>
      </c>
      <c r="C6609" s="103">
        <v>42280</v>
      </c>
      <c r="D6609" s="102">
        <v>6</v>
      </c>
      <c r="E6609" s="5">
        <v>40.177999999999997</v>
      </c>
      <c r="F6609" s="5">
        <v>420.04999999999995</v>
      </c>
      <c r="G6609" s="5">
        <v>1164.3009999999999</v>
      </c>
      <c r="H6609" s="5">
        <v>7.9110000000000005</v>
      </c>
      <c r="J6609" s="130"/>
    </row>
    <row r="6610" spans="1:10">
      <c r="A6610" s="100">
        <f t="shared" si="103"/>
        <v>2015</v>
      </c>
      <c r="B6610" s="102">
        <v>10</v>
      </c>
      <c r="C6610" s="103">
        <v>42280</v>
      </c>
      <c r="D6610" s="102">
        <v>7</v>
      </c>
      <c r="E6610" s="5">
        <v>39.573999999999998</v>
      </c>
      <c r="F6610" s="5">
        <v>419.59700000000004</v>
      </c>
      <c r="G6610" s="5">
        <v>1169.1370000000002</v>
      </c>
      <c r="H6610" s="5">
        <v>15.444000000000001</v>
      </c>
      <c r="J6610" s="130"/>
    </row>
    <row r="6611" spans="1:10">
      <c r="A6611" s="100">
        <f t="shared" si="103"/>
        <v>2015</v>
      </c>
      <c r="B6611" s="102">
        <v>10</v>
      </c>
      <c r="C6611" s="103">
        <v>42280</v>
      </c>
      <c r="D6611" s="102">
        <v>8</v>
      </c>
      <c r="E6611" s="5">
        <v>39.003</v>
      </c>
      <c r="F6611" s="5">
        <v>419.98000000000008</v>
      </c>
      <c r="G6611" s="5">
        <v>1180.4320000000002</v>
      </c>
      <c r="H6611" s="5">
        <v>24.665000000000003</v>
      </c>
      <c r="J6611" s="130"/>
    </row>
    <row r="6612" spans="1:10">
      <c r="A6612" s="100">
        <f t="shared" si="103"/>
        <v>2015</v>
      </c>
      <c r="B6612" s="102">
        <v>10</v>
      </c>
      <c r="C6612" s="103">
        <v>42280</v>
      </c>
      <c r="D6612" s="102">
        <v>9</v>
      </c>
      <c r="E6612" s="5">
        <v>38.914000000000001</v>
      </c>
      <c r="F6612" s="5">
        <v>419.61900000000003</v>
      </c>
      <c r="G6612" s="5">
        <v>1274.3330000000001</v>
      </c>
      <c r="H6612" s="5">
        <v>26.176000000000002</v>
      </c>
      <c r="J6612" s="130"/>
    </row>
    <row r="6613" spans="1:10">
      <c r="A6613" s="100">
        <f t="shared" si="103"/>
        <v>2015</v>
      </c>
      <c r="B6613" s="102">
        <v>10</v>
      </c>
      <c r="C6613" s="103">
        <v>42280</v>
      </c>
      <c r="D6613" s="102">
        <v>10</v>
      </c>
      <c r="E6613" s="5">
        <v>39.567999999999998</v>
      </c>
      <c r="F6613" s="5">
        <v>419.43200000000002</v>
      </c>
      <c r="G6613" s="5">
        <v>1388.8700000000001</v>
      </c>
      <c r="H6613" s="5">
        <v>32.65</v>
      </c>
      <c r="J6613" s="130"/>
    </row>
    <row r="6614" spans="1:10">
      <c r="A6614" s="100">
        <f t="shared" si="103"/>
        <v>2015</v>
      </c>
      <c r="B6614" s="102">
        <v>10</v>
      </c>
      <c r="C6614" s="103">
        <v>42280</v>
      </c>
      <c r="D6614" s="102">
        <v>11</v>
      </c>
      <c r="E6614" s="5">
        <v>38.328000000000003</v>
      </c>
      <c r="F6614" s="5">
        <v>419.53899999999999</v>
      </c>
      <c r="G6614" s="5">
        <v>1439.9160000000002</v>
      </c>
      <c r="H6614" s="5">
        <v>64.385000000000005</v>
      </c>
      <c r="J6614" s="130"/>
    </row>
    <row r="6615" spans="1:10">
      <c r="A6615" s="100">
        <f t="shared" si="103"/>
        <v>2015</v>
      </c>
      <c r="B6615" s="102">
        <v>10</v>
      </c>
      <c r="C6615" s="103">
        <v>42280</v>
      </c>
      <c r="D6615" s="102">
        <v>12</v>
      </c>
      <c r="E6615" s="5">
        <v>38.293000000000006</v>
      </c>
      <c r="F6615" s="5">
        <v>422.93200000000002</v>
      </c>
      <c r="G6615" s="5">
        <v>1388.9460000000001</v>
      </c>
      <c r="H6615" s="5">
        <v>152.893</v>
      </c>
      <c r="J6615" s="130"/>
    </row>
    <row r="6616" spans="1:10">
      <c r="A6616" s="100">
        <f t="shared" si="103"/>
        <v>2015</v>
      </c>
      <c r="B6616" s="102">
        <v>10</v>
      </c>
      <c r="C6616" s="103">
        <v>42280</v>
      </c>
      <c r="D6616" s="102">
        <v>13</v>
      </c>
      <c r="E6616" s="5">
        <v>38.882000000000005</v>
      </c>
      <c r="F6616" s="5">
        <v>421.88799999999998</v>
      </c>
      <c r="G6616" s="5">
        <v>1278.3929999999998</v>
      </c>
      <c r="H6616" s="5">
        <v>189.94799999999998</v>
      </c>
      <c r="J6616" s="130"/>
    </row>
    <row r="6617" spans="1:10">
      <c r="A6617" s="100">
        <f t="shared" si="103"/>
        <v>2015</v>
      </c>
      <c r="B6617" s="102">
        <v>10</v>
      </c>
      <c r="C6617" s="103">
        <v>42280</v>
      </c>
      <c r="D6617" s="102">
        <v>14</v>
      </c>
      <c r="E6617" s="5">
        <v>40.238</v>
      </c>
      <c r="F6617" s="5">
        <v>421.61899999999997</v>
      </c>
      <c r="G6617" s="5">
        <v>1157.21</v>
      </c>
      <c r="H6617" s="5">
        <v>282.26800000000003</v>
      </c>
      <c r="J6617" s="130"/>
    </row>
    <row r="6618" spans="1:10">
      <c r="A6618" s="100">
        <f t="shared" si="103"/>
        <v>2015</v>
      </c>
      <c r="B6618" s="102">
        <v>10</v>
      </c>
      <c r="C6618" s="103">
        <v>42280</v>
      </c>
      <c r="D6618" s="102">
        <v>15</v>
      </c>
      <c r="E6618" s="5">
        <v>41.933000000000007</v>
      </c>
      <c r="F6618" s="5">
        <v>421.096</v>
      </c>
      <c r="G6618" s="5">
        <v>1088.8840000000002</v>
      </c>
      <c r="H6618" s="5">
        <v>325.73</v>
      </c>
      <c r="J6618" s="130"/>
    </row>
    <row r="6619" spans="1:10">
      <c r="A6619" s="100">
        <f t="shared" si="103"/>
        <v>2015</v>
      </c>
      <c r="B6619" s="102">
        <v>10</v>
      </c>
      <c r="C6619" s="103">
        <v>42280</v>
      </c>
      <c r="D6619" s="102">
        <v>16</v>
      </c>
      <c r="E6619" s="5">
        <v>40.585999999999999</v>
      </c>
      <c r="F6619" s="5">
        <v>420.38800000000003</v>
      </c>
      <c r="G6619" s="5">
        <v>1078.134</v>
      </c>
      <c r="H6619" s="5">
        <v>305.61300000000006</v>
      </c>
      <c r="J6619" s="130"/>
    </row>
    <row r="6620" spans="1:10">
      <c r="A6620" s="100">
        <f t="shared" si="103"/>
        <v>2015</v>
      </c>
      <c r="B6620" s="102">
        <v>10</v>
      </c>
      <c r="C6620" s="103">
        <v>42280</v>
      </c>
      <c r="D6620" s="102">
        <v>17</v>
      </c>
      <c r="E6620" s="5">
        <v>39.523000000000003</v>
      </c>
      <c r="F6620" s="5">
        <v>421.27800000000008</v>
      </c>
      <c r="G6620" s="5">
        <v>1077.0870000000002</v>
      </c>
      <c r="H6620" s="5">
        <v>313.86799999999999</v>
      </c>
      <c r="J6620" s="130"/>
    </row>
    <row r="6621" spans="1:10">
      <c r="A6621" s="100">
        <f t="shared" si="103"/>
        <v>2015</v>
      </c>
      <c r="B6621" s="102">
        <v>10</v>
      </c>
      <c r="C6621" s="103">
        <v>42280</v>
      </c>
      <c r="D6621" s="102">
        <v>18</v>
      </c>
      <c r="E6621" s="5">
        <v>39.273000000000003</v>
      </c>
      <c r="F6621" s="5">
        <v>421.47999999999996</v>
      </c>
      <c r="G6621" s="5">
        <v>1189.7269999999999</v>
      </c>
      <c r="H6621" s="5">
        <v>305.51900000000001</v>
      </c>
      <c r="J6621" s="130"/>
    </row>
    <row r="6622" spans="1:10">
      <c r="A6622" s="100">
        <f t="shared" si="103"/>
        <v>2015</v>
      </c>
      <c r="B6622" s="102">
        <v>10</v>
      </c>
      <c r="C6622" s="103">
        <v>42280</v>
      </c>
      <c r="D6622" s="102">
        <v>19</v>
      </c>
      <c r="E6622" s="5">
        <v>39.234000000000002</v>
      </c>
      <c r="F6622" s="5">
        <v>421.33499999999998</v>
      </c>
      <c r="G6622" s="5">
        <v>1308.223</v>
      </c>
      <c r="H6622" s="5">
        <v>315.89499999999998</v>
      </c>
      <c r="J6622" s="130"/>
    </row>
    <row r="6623" spans="1:10">
      <c r="A6623" s="100">
        <f t="shared" si="103"/>
        <v>2015</v>
      </c>
      <c r="B6623" s="102">
        <v>10</v>
      </c>
      <c r="C6623" s="103">
        <v>42280</v>
      </c>
      <c r="D6623" s="102">
        <v>20</v>
      </c>
      <c r="E6623" s="5">
        <v>38.832999999999998</v>
      </c>
      <c r="F6623" s="5">
        <v>420.649</v>
      </c>
      <c r="G6623" s="5">
        <v>1353.018</v>
      </c>
      <c r="H6623" s="5">
        <v>398.21400000000006</v>
      </c>
      <c r="J6623" s="130"/>
    </row>
    <row r="6624" spans="1:10">
      <c r="A6624" s="100">
        <f t="shared" si="103"/>
        <v>2015</v>
      </c>
      <c r="B6624" s="102">
        <v>10</v>
      </c>
      <c r="C6624" s="103">
        <v>42280</v>
      </c>
      <c r="D6624" s="102">
        <v>21</v>
      </c>
      <c r="E6624" s="5">
        <v>38.856000000000002</v>
      </c>
      <c r="F6624" s="5">
        <v>420.2940000000001</v>
      </c>
      <c r="G6624" s="5">
        <v>1355.9810000000002</v>
      </c>
      <c r="H6624" s="5">
        <v>527.9670000000001</v>
      </c>
      <c r="J6624" s="130"/>
    </row>
    <row r="6625" spans="1:10">
      <c r="A6625" s="100">
        <f t="shared" si="103"/>
        <v>2015</v>
      </c>
      <c r="B6625" s="102">
        <v>10</v>
      </c>
      <c r="C6625" s="103">
        <v>42280</v>
      </c>
      <c r="D6625" s="102">
        <v>22</v>
      </c>
      <c r="E6625" s="5">
        <v>39.019000000000005</v>
      </c>
      <c r="F6625" s="5">
        <v>420.78599999999989</v>
      </c>
      <c r="G6625" s="5">
        <v>1382.241</v>
      </c>
      <c r="H6625" s="5">
        <v>548.26</v>
      </c>
      <c r="J6625" s="130"/>
    </row>
    <row r="6626" spans="1:10">
      <c r="A6626" s="100">
        <f t="shared" si="103"/>
        <v>2015</v>
      </c>
      <c r="B6626" s="102">
        <v>10</v>
      </c>
      <c r="C6626" s="103">
        <v>42280</v>
      </c>
      <c r="D6626" s="102">
        <v>23</v>
      </c>
      <c r="E6626" s="5">
        <v>47.997999999999998</v>
      </c>
      <c r="F6626" s="5">
        <v>422.00700000000001</v>
      </c>
      <c r="G6626" s="5">
        <v>1381.4860000000001</v>
      </c>
      <c r="H6626" s="5">
        <v>399.44400000000007</v>
      </c>
      <c r="J6626" s="130"/>
    </row>
    <row r="6627" spans="1:10">
      <c r="A6627" s="100">
        <f t="shared" si="103"/>
        <v>2015</v>
      </c>
      <c r="B6627" s="102">
        <v>10</v>
      </c>
      <c r="C6627" s="103">
        <v>42280</v>
      </c>
      <c r="D6627" s="102">
        <v>24</v>
      </c>
      <c r="E6627" s="5">
        <v>85.465000000000003</v>
      </c>
      <c r="F6627" s="5">
        <v>418.65600000000006</v>
      </c>
      <c r="G6627" s="5">
        <v>1410.9159999999999</v>
      </c>
      <c r="H6627" s="5">
        <v>252.36699999999999</v>
      </c>
      <c r="J6627" s="130"/>
    </row>
    <row r="6628" spans="1:10">
      <c r="A6628" s="100">
        <f t="shared" si="103"/>
        <v>2015</v>
      </c>
      <c r="B6628" s="102">
        <v>10</v>
      </c>
      <c r="C6628" s="103">
        <v>42281</v>
      </c>
      <c r="D6628" s="102">
        <v>1</v>
      </c>
      <c r="E6628" s="5">
        <v>130.40600000000001</v>
      </c>
      <c r="F6628" s="5">
        <v>411.79900000000009</v>
      </c>
      <c r="G6628" s="5">
        <v>1263.3580000000002</v>
      </c>
      <c r="H6628" s="5">
        <v>140.667</v>
      </c>
      <c r="J6628" s="130"/>
    </row>
    <row r="6629" spans="1:10">
      <c r="A6629" s="100">
        <f t="shared" si="103"/>
        <v>2015</v>
      </c>
      <c r="B6629" s="102">
        <v>10</v>
      </c>
      <c r="C6629" s="103">
        <v>42281</v>
      </c>
      <c r="D6629" s="102">
        <v>2</v>
      </c>
      <c r="E6629" s="5">
        <v>135.792</v>
      </c>
      <c r="F6629" s="5">
        <v>403.52300000000008</v>
      </c>
      <c r="G6629" s="5">
        <v>1092.4180000000003</v>
      </c>
      <c r="H6629" s="5">
        <v>79.942000000000007</v>
      </c>
      <c r="J6629" s="130"/>
    </row>
    <row r="6630" spans="1:10">
      <c r="A6630" s="100">
        <f t="shared" si="103"/>
        <v>2015</v>
      </c>
      <c r="B6630" s="102">
        <v>10</v>
      </c>
      <c r="C6630" s="103">
        <v>42281</v>
      </c>
      <c r="D6630" s="102">
        <v>3</v>
      </c>
      <c r="E6630" s="5">
        <v>144.06800000000001</v>
      </c>
      <c r="F6630" s="5">
        <v>401.78699999999998</v>
      </c>
      <c r="G6630" s="5">
        <v>1037.5790000000002</v>
      </c>
      <c r="H6630" s="5">
        <v>70.624000000000009</v>
      </c>
      <c r="J6630" s="130"/>
    </row>
    <row r="6631" spans="1:10">
      <c r="A6631" s="100">
        <f t="shared" si="103"/>
        <v>2015</v>
      </c>
      <c r="B6631" s="102">
        <v>10</v>
      </c>
      <c r="C6631" s="103">
        <v>42281</v>
      </c>
      <c r="D6631" s="102">
        <v>4</v>
      </c>
      <c r="E6631" s="5">
        <v>144.583</v>
      </c>
      <c r="F6631" s="5">
        <v>401.00300000000004</v>
      </c>
      <c r="G6631" s="5">
        <v>1030.825</v>
      </c>
      <c r="H6631" s="5">
        <v>60.917999999999999</v>
      </c>
      <c r="J6631" s="130"/>
    </row>
    <row r="6632" spans="1:10">
      <c r="A6632" s="100">
        <f t="shared" si="103"/>
        <v>2015</v>
      </c>
      <c r="B6632" s="102">
        <v>10</v>
      </c>
      <c r="C6632" s="103">
        <v>42281</v>
      </c>
      <c r="D6632" s="102">
        <v>5</v>
      </c>
      <c r="E6632" s="5">
        <v>146.36800000000002</v>
      </c>
      <c r="F6632" s="5">
        <v>400.73499999999996</v>
      </c>
      <c r="G6632" s="5">
        <v>1012.2530000000002</v>
      </c>
      <c r="H6632" s="5">
        <v>60.686</v>
      </c>
      <c r="J6632" s="130"/>
    </row>
    <row r="6633" spans="1:10">
      <c r="A6633" s="100">
        <f t="shared" si="103"/>
        <v>2015</v>
      </c>
      <c r="B6633" s="102">
        <v>10</v>
      </c>
      <c r="C6633" s="103">
        <v>42281</v>
      </c>
      <c r="D6633" s="102">
        <v>6</v>
      </c>
      <c r="E6633" s="5">
        <v>143.33699999999999</v>
      </c>
      <c r="F6633" s="5">
        <v>401.11400000000003</v>
      </c>
      <c r="G6633" s="5">
        <v>1060.2959999999998</v>
      </c>
      <c r="H6633" s="5">
        <v>60.778000000000006</v>
      </c>
      <c r="J6633" s="130"/>
    </row>
    <row r="6634" spans="1:10">
      <c r="A6634" s="100">
        <f t="shared" si="103"/>
        <v>2015</v>
      </c>
      <c r="B6634" s="102">
        <v>10</v>
      </c>
      <c r="C6634" s="103">
        <v>42281</v>
      </c>
      <c r="D6634" s="102">
        <v>7</v>
      </c>
      <c r="E6634" s="5">
        <v>142.79500000000002</v>
      </c>
      <c r="F6634" s="5">
        <v>401.94200000000001</v>
      </c>
      <c r="G6634" s="5">
        <v>1071.452</v>
      </c>
      <c r="H6634" s="5">
        <v>60.901000000000003</v>
      </c>
      <c r="J6634" s="130"/>
    </row>
    <row r="6635" spans="1:10">
      <c r="A6635" s="100">
        <f t="shared" si="103"/>
        <v>2015</v>
      </c>
      <c r="B6635" s="102">
        <v>10</v>
      </c>
      <c r="C6635" s="103">
        <v>42281</v>
      </c>
      <c r="D6635" s="102">
        <v>8</v>
      </c>
      <c r="E6635" s="5">
        <v>143.982</v>
      </c>
      <c r="F6635" s="5">
        <v>402.07200000000006</v>
      </c>
      <c r="G6635" s="5">
        <v>1054.75</v>
      </c>
      <c r="H6635" s="5">
        <v>61.106000000000009</v>
      </c>
      <c r="J6635" s="130"/>
    </row>
    <row r="6636" spans="1:10">
      <c r="A6636" s="100">
        <f t="shared" si="103"/>
        <v>2015</v>
      </c>
      <c r="B6636" s="102">
        <v>10</v>
      </c>
      <c r="C6636" s="103">
        <v>42281</v>
      </c>
      <c r="D6636" s="102">
        <v>9</v>
      </c>
      <c r="E6636" s="5">
        <v>142.50800000000001</v>
      </c>
      <c r="F6636" s="5">
        <v>402.14000000000004</v>
      </c>
      <c r="G6636" s="5">
        <v>1067.1910000000003</v>
      </c>
      <c r="H6636" s="5">
        <v>77.941000000000003</v>
      </c>
      <c r="J6636" s="130"/>
    </row>
    <row r="6637" spans="1:10">
      <c r="A6637" s="100">
        <f t="shared" si="103"/>
        <v>2015</v>
      </c>
      <c r="B6637" s="102">
        <v>10</v>
      </c>
      <c r="C6637" s="103">
        <v>42281</v>
      </c>
      <c r="D6637" s="102">
        <v>10</v>
      </c>
      <c r="E6637" s="5">
        <v>144.774</v>
      </c>
      <c r="F6637" s="5">
        <v>401.51099999999997</v>
      </c>
      <c r="G6637" s="5">
        <v>1072.549</v>
      </c>
      <c r="H6637" s="5">
        <v>82.111000000000004</v>
      </c>
      <c r="J6637" s="130"/>
    </row>
    <row r="6638" spans="1:10">
      <c r="A6638" s="100">
        <f t="shared" si="103"/>
        <v>2015</v>
      </c>
      <c r="B6638" s="102">
        <v>10</v>
      </c>
      <c r="C6638" s="103">
        <v>42281</v>
      </c>
      <c r="D6638" s="102">
        <v>11</v>
      </c>
      <c r="E6638" s="5">
        <v>145.73700000000002</v>
      </c>
      <c r="F6638" s="5">
        <v>401.05700000000002</v>
      </c>
      <c r="G6638" s="5">
        <v>1093.1990000000003</v>
      </c>
      <c r="H6638" s="5">
        <v>82.154000000000011</v>
      </c>
      <c r="J6638" s="130"/>
    </row>
    <row r="6639" spans="1:10">
      <c r="A6639" s="100">
        <f t="shared" si="103"/>
        <v>2015</v>
      </c>
      <c r="B6639" s="102">
        <v>10</v>
      </c>
      <c r="C6639" s="103">
        <v>42281</v>
      </c>
      <c r="D6639" s="102">
        <v>12</v>
      </c>
      <c r="E6639" s="5">
        <v>145.97300000000001</v>
      </c>
      <c r="F6639" s="5">
        <v>401.90600000000006</v>
      </c>
      <c r="G6639" s="5">
        <v>1096.3310000000004</v>
      </c>
      <c r="H6639" s="5">
        <v>81.924999999999997</v>
      </c>
      <c r="J6639" s="130"/>
    </row>
    <row r="6640" spans="1:10">
      <c r="A6640" s="100">
        <f t="shared" si="103"/>
        <v>2015</v>
      </c>
      <c r="B6640" s="102">
        <v>10</v>
      </c>
      <c r="C6640" s="103">
        <v>42281</v>
      </c>
      <c r="D6640" s="102">
        <v>13</v>
      </c>
      <c r="E6640" s="5">
        <v>144.48700000000002</v>
      </c>
      <c r="F6640" s="5">
        <v>404.9</v>
      </c>
      <c r="G6640" s="5">
        <v>1085.0889999999999</v>
      </c>
      <c r="H6640" s="5">
        <v>81.986999999999995</v>
      </c>
      <c r="J6640" s="130"/>
    </row>
    <row r="6641" spans="1:10">
      <c r="A6641" s="100">
        <f t="shared" si="103"/>
        <v>2015</v>
      </c>
      <c r="B6641" s="102">
        <v>10</v>
      </c>
      <c r="C6641" s="103">
        <v>42281</v>
      </c>
      <c r="D6641" s="102">
        <v>14</v>
      </c>
      <c r="E6641" s="5">
        <v>145.87100000000001</v>
      </c>
      <c r="F6641" s="5">
        <v>409.06899999999996</v>
      </c>
      <c r="G6641" s="5">
        <v>1094.8970000000002</v>
      </c>
      <c r="H6641" s="5">
        <v>79.866</v>
      </c>
      <c r="J6641" s="130"/>
    </row>
    <row r="6642" spans="1:10">
      <c r="A6642" s="100">
        <f t="shared" si="103"/>
        <v>2015</v>
      </c>
      <c r="B6642" s="102">
        <v>10</v>
      </c>
      <c r="C6642" s="103">
        <v>42281</v>
      </c>
      <c r="D6642" s="102">
        <v>15</v>
      </c>
      <c r="E6642" s="5">
        <v>146.208</v>
      </c>
      <c r="F6642" s="5">
        <v>425.54800000000006</v>
      </c>
      <c r="G6642" s="5">
        <v>1097.7840000000001</v>
      </c>
      <c r="H6642" s="5">
        <v>77.442999999999998</v>
      </c>
      <c r="J6642" s="130"/>
    </row>
    <row r="6643" spans="1:10">
      <c r="A6643" s="100">
        <f t="shared" si="103"/>
        <v>2015</v>
      </c>
      <c r="B6643" s="102">
        <v>10</v>
      </c>
      <c r="C6643" s="103">
        <v>42281</v>
      </c>
      <c r="D6643" s="102">
        <v>16</v>
      </c>
      <c r="E6643" s="5">
        <v>148.626</v>
      </c>
      <c r="F6643" s="5">
        <v>424.48</v>
      </c>
      <c r="G6643" s="5">
        <v>1082.3430000000001</v>
      </c>
      <c r="H6643" s="5">
        <v>75.027000000000001</v>
      </c>
      <c r="J6643" s="130"/>
    </row>
    <row r="6644" spans="1:10">
      <c r="A6644" s="100">
        <f t="shared" si="103"/>
        <v>2015</v>
      </c>
      <c r="B6644" s="102">
        <v>10</v>
      </c>
      <c r="C6644" s="103">
        <v>42281</v>
      </c>
      <c r="D6644" s="102">
        <v>17</v>
      </c>
      <c r="E6644" s="5">
        <v>148.30199999999999</v>
      </c>
      <c r="F6644" s="5">
        <v>421.053</v>
      </c>
      <c r="G6644" s="5">
        <v>1082.2799999999997</v>
      </c>
      <c r="H6644" s="5">
        <v>73.887000000000015</v>
      </c>
      <c r="J6644" s="130"/>
    </row>
    <row r="6645" spans="1:10">
      <c r="A6645" s="100">
        <f t="shared" si="103"/>
        <v>2015</v>
      </c>
      <c r="B6645" s="102">
        <v>10</v>
      </c>
      <c r="C6645" s="103">
        <v>42281</v>
      </c>
      <c r="D6645" s="102">
        <v>18</v>
      </c>
      <c r="E6645" s="5">
        <v>143.81700000000001</v>
      </c>
      <c r="F6645" s="5">
        <v>419.45299999999997</v>
      </c>
      <c r="G6645" s="5">
        <v>1138.4720000000002</v>
      </c>
      <c r="H6645" s="5">
        <v>74.606999999999999</v>
      </c>
      <c r="J6645" s="130"/>
    </row>
    <row r="6646" spans="1:10">
      <c r="A6646" s="100">
        <f t="shared" si="103"/>
        <v>2015</v>
      </c>
      <c r="B6646" s="102">
        <v>10</v>
      </c>
      <c r="C6646" s="103">
        <v>42281</v>
      </c>
      <c r="D6646" s="102">
        <v>19</v>
      </c>
      <c r="E6646" s="5">
        <v>143.892</v>
      </c>
      <c r="F6646" s="5">
        <v>418.81700000000001</v>
      </c>
      <c r="G6646" s="5">
        <v>1153.711</v>
      </c>
      <c r="H6646" s="5">
        <v>134.02700000000002</v>
      </c>
      <c r="J6646" s="130"/>
    </row>
    <row r="6647" spans="1:10">
      <c r="A6647" s="100">
        <f t="shared" si="103"/>
        <v>2015</v>
      </c>
      <c r="B6647" s="102">
        <v>10</v>
      </c>
      <c r="C6647" s="103">
        <v>42281</v>
      </c>
      <c r="D6647" s="102">
        <v>20</v>
      </c>
      <c r="E6647" s="5">
        <v>142.31200000000001</v>
      </c>
      <c r="F6647" s="5">
        <v>418.34699999999998</v>
      </c>
      <c r="G6647" s="5">
        <v>1318.8290000000002</v>
      </c>
      <c r="H6647" s="5">
        <v>221.96199999999999</v>
      </c>
      <c r="J6647" s="130"/>
    </row>
    <row r="6648" spans="1:10">
      <c r="A6648" s="100">
        <f t="shared" si="103"/>
        <v>2015</v>
      </c>
      <c r="B6648" s="102">
        <v>10</v>
      </c>
      <c r="C6648" s="103">
        <v>42281</v>
      </c>
      <c r="D6648" s="102">
        <v>21</v>
      </c>
      <c r="E6648" s="5">
        <v>144.95400000000001</v>
      </c>
      <c r="F6648" s="5">
        <v>417.38100000000003</v>
      </c>
      <c r="G6648" s="5">
        <v>1391.4010000000003</v>
      </c>
      <c r="H6648" s="5">
        <v>258.45500000000004</v>
      </c>
      <c r="J6648" s="130"/>
    </row>
    <row r="6649" spans="1:10">
      <c r="A6649" s="100">
        <f t="shared" si="103"/>
        <v>2015</v>
      </c>
      <c r="B6649" s="102">
        <v>10</v>
      </c>
      <c r="C6649" s="103">
        <v>42281</v>
      </c>
      <c r="D6649" s="102">
        <v>22</v>
      </c>
      <c r="E6649" s="5">
        <v>143.69900000000001</v>
      </c>
      <c r="F6649" s="5">
        <v>417.51300000000003</v>
      </c>
      <c r="G6649" s="5">
        <v>1441.3110000000001</v>
      </c>
      <c r="H6649" s="5">
        <v>261.13100000000003</v>
      </c>
      <c r="J6649" s="130"/>
    </row>
    <row r="6650" spans="1:10">
      <c r="A6650" s="100">
        <f t="shared" si="103"/>
        <v>2015</v>
      </c>
      <c r="B6650" s="102">
        <v>10</v>
      </c>
      <c r="C6650" s="103">
        <v>42281</v>
      </c>
      <c r="D6650" s="102">
        <v>23</v>
      </c>
      <c r="E6650" s="5">
        <v>146.25200000000001</v>
      </c>
      <c r="F6650" s="5">
        <v>418.09800000000001</v>
      </c>
      <c r="G6650" s="5">
        <v>1444.7040000000004</v>
      </c>
      <c r="H6650" s="5">
        <v>247.148</v>
      </c>
      <c r="J6650" s="130"/>
    </row>
    <row r="6651" spans="1:10">
      <c r="A6651" s="100">
        <f t="shared" si="103"/>
        <v>2015</v>
      </c>
      <c r="B6651" s="102">
        <v>10</v>
      </c>
      <c r="C6651" s="103">
        <v>42281</v>
      </c>
      <c r="D6651" s="102">
        <v>24</v>
      </c>
      <c r="E6651" s="5">
        <v>145.19800000000001</v>
      </c>
      <c r="F6651" s="5">
        <v>418.34700000000009</v>
      </c>
      <c r="G6651" s="5">
        <v>1349.0919999999996</v>
      </c>
      <c r="H6651" s="5">
        <v>267.91800000000001</v>
      </c>
      <c r="J6651" s="130"/>
    </row>
    <row r="6652" spans="1:10">
      <c r="A6652" s="100">
        <f t="shared" si="103"/>
        <v>2015</v>
      </c>
      <c r="B6652" s="102">
        <v>10</v>
      </c>
      <c r="C6652" s="103">
        <v>42282</v>
      </c>
      <c r="D6652" s="102">
        <v>1</v>
      </c>
      <c r="E6652" s="5">
        <v>145.364</v>
      </c>
      <c r="F6652" s="5">
        <v>415.47999999999996</v>
      </c>
      <c r="G6652" s="5">
        <v>1175.832000000001</v>
      </c>
      <c r="H6652" s="5">
        <v>200.37</v>
      </c>
      <c r="J6652" s="130"/>
    </row>
    <row r="6653" spans="1:10">
      <c r="A6653" s="100">
        <f t="shared" si="103"/>
        <v>2015</v>
      </c>
      <c r="B6653" s="102">
        <v>10</v>
      </c>
      <c r="C6653" s="103">
        <v>42282</v>
      </c>
      <c r="D6653" s="102">
        <v>2</v>
      </c>
      <c r="E6653" s="5">
        <v>144.59700000000001</v>
      </c>
      <c r="F6653" s="5">
        <v>409.65</v>
      </c>
      <c r="G6653" s="5">
        <v>1062.3899999999999</v>
      </c>
      <c r="H6653" s="5">
        <v>157.95399999999998</v>
      </c>
      <c r="J6653" s="130"/>
    </row>
    <row r="6654" spans="1:10">
      <c r="A6654" s="100">
        <f t="shared" si="103"/>
        <v>2015</v>
      </c>
      <c r="B6654" s="102">
        <v>10</v>
      </c>
      <c r="C6654" s="103">
        <v>42282</v>
      </c>
      <c r="D6654" s="102">
        <v>3</v>
      </c>
      <c r="E6654" s="5">
        <v>144.471</v>
      </c>
      <c r="F6654" s="5">
        <v>406.64700000000005</v>
      </c>
      <c r="G6654" s="5">
        <v>1037.4549999999999</v>
      </c>
      <c r="H6654" s="5">
        <v>149.202</v>
      </c>
      <c r="J6654" s="130"/>
    </row>
    <row r="6655" spans="1:10">
      <c r="A6655" s="100">
        <f t="shared" si="103"/>
        <v>2015</v>
      </c>
      <c r="B6655" s="102">
        <v>10</v>
      </c>
      <c r="C6655" s="103">
        <v>42282</v>
      </c>
      <c r="D6655" s="102">
        <v>4</v>
      </c>
      <c r="E6655" s="5">
        <v>144.34699999999998</v>
      </c>
      <c r="F6655" s="5">
        <v>400.88299999999998</v>
      </c>
      <c r="G6655" s="5">
        <v>1039.568</v>
      </c>
      <c r="H6655" s="5">
        <v>149.886</v>
      </c>
      <c r="J6655" s="130"/>
    </row>
    <row r="6656" spans="1:10">
      <c r="A6656" s="100">
        <f t="shared" si="103"/>
        <v>2015</v>
      </c>
      <c r="B6656" s="102">
        <v>10</v>
      </c>
      <c r="C6656" s="103">
        <v>42282</v>
      </c>
      <c r="D6656" s="102">
        <v>5</v>
      </c>
      <c r="E6656" s="5">
        <v>144.37900000000002</v>
      </c>
      <c r="F6656" s="5">
        <v>399.49800000000005</v>
      </c>
      <c r="G6656" s="5">
        <v>1040.9660000000001</v>
      </c>
      <c r="H6656" s="5">
        <v>150.47200000000001</v>
      </c>
      <c r="J6656" s="130"/>
    </row>
    <row r="6657" spans="1:10">
      <c r="A6657" s="100">
        <f t="shared" si="103"/>
        <v>2015</v>
      </c>
      <c r="B6657" s="102">
        <v>10</v>
      </c>
      <c r="C6657" s="103">
        <v>42282</v>
      </c>
      <c r="D6657" s="102">
        <v>6</v>
      </c>
      <c r="E6657" s="5">
        <v>142.77200000000002</v>
      </c>
      <c r="F6657" s="5">
        <v>399.6520000000001</v>
      </c>
      <c r="G6657" s="5">
        <v>1041.2090000000001</v>
      </c>
      <c r="H6657" s="5">
        <v>150.505</v>
      </c>
      <c r="J6657" s="130"/>
    </row>
    <row r="6658" spans="1:10">
      <c r="A6658" s="100">
        <f t="shared" si="103"/>
        <v>2015</v>
      </c>
      <c r="B6658" s="102">
        <v>10</v>
      </c>
      <c r="C6658" s="103">
        <v>42282</v>
      </c>
      <c r="D6658" s="102">
        <v>7</v>
      </c>
      <c r="E6658" s="5">
        <v>142.22999999999999</v>
      </c>
      <c r="F6658" s="5">
        <v>399.37900000000002</v>
      </c>
      <c r="G6658" s="5">
        <v>1050.6690000000003</v>
      </c>
      <c r="H6658" s="5">
        <v>211.00300000000004</v>
      </c>
      <c r="J6658" s="130"/>
    </row>
    <row r="6659" spans="1:10">
      <c r="A6659" s="100">
        <f t="shared" si="103"/>
        <v>2015</v>
      </c>
      <c r="B6659" s="102">
        <v>10</v>
      </c>
      <c r="C6659" s="103">
        <v>42282</v>
      </c>
      <c r="D6659" s="102">
        <v>8</v>
      </c>
      <c r="E6659" s="5">
        <v>145.18199999999999</v>
      </c>
      <c r="F6659" s="5">
        <v>389.70999999999992</v>
      </c>
      <c r="G6659" s="5">
        <v>1080.0240000000001</v>
      </c>
      <c r="H6659" s="5">
        <v>333.79200000000003</v>
      </c>
      <c r="J6659" s="130"/>
    </row>
    <row r="6660" spans="1:10">
      <c r="A6660" s="100">
        <f t="shared" si="103"/>
        <v>2015</v>
      </c>
      <c r="B6660" s="102">
        <v>10</v>
      </c>
      <c r="C6660" s="103">
        <v>42282</v>
      </c>
      <c r="D6660" s="102">
        <v>9</v>
      </c>
      <c r="E6660" s="5">
        <v>144.52600000000001</v>
      </c>
      <c r="F6660" s="5">
        <v>398.90700000000004</v>
      </c>
      <c r="G6660" s="5">
        <v>1111.7420000000004</v>
      </c>
      <c r="H6660" s="5">
        <v>380.39299999999997</v>
      </c>
      <c r="J6660" s="130"/>
    </row>
    <row r="6661" spans="1:10">
      <c r="A6661" s="100">
        <f t="shared" ref="A6661:A6724" si="104">YEAR(C6661)</f>
        <v>2015</v>
      </c>
      <c r="B6661" s="102">
        <v>10</v>
      </c>
      <c r="C6661" s="103">
        <v>42282</v>
      </c>
      <c r="D6661" s="102">
        <v>10</v>
      </c>
      <c r="E6661" s="5">
        <v>153.10900000000001</v>
      </c>
      <c r="F6661" s="5">
        <v>400.95</v>
      </c>
      <c r="G6661" s="5">
        <v>1135.1419999999998</v>
      </c>
      <c r="H6661" s="5">
        <v>392.18600000000009</v>
      </c>
      <c r="J6661" s="130"/>
    </row>
    <row r="6662" spans="1:10">
      <c r="A6662" s="100">
        <f t="shared" si="104"/>
        <v>2015</v>
      </c>
      <c r="B6662" s="102">
        <v>10</v>
      </c>
      <c r="C6662" s="103">
        <v>42282</v>
      </c>
      <c r="D6662" s="102">
        <v>11</v>
      </c>
      <c r="E6662" s="5">
        <v>157.423</v>
      </c>
      <c r="F6662" s="5">
        <v>400.10300000000001</v>
      </c>
      <c r="G6662" s="5">
        <v>1157.0350000000003</v>
      </c>
      <c r="H6662" s="5">
        <v>427.209</v>
      </c>
      <c r="J6662" s="130"/>
    </row>
    <row r="6663" spans="1:10">
      <c r="A6663" s="100">
        <f t="shared" si="104"/>
        <v>2015</v>
      </c>
      <c r="B6663" s="102">
        <v>10</v>
      </c>
      <c r="C6663" s="103">
        <v>42282</v>
      </c>
      <c r="D6663" s="102">
        <v>12</v>
      </c>
      <c r="E6663" s="5">
        <v>157.60000000000002</v>
      </c>
      <c r="F6663" s="5">
        <v>401.23400000000009</v>
      </c>
      <c r="G6663" s="5">
        <v>1186.8109999999995</v>
      </c>
      <c r="H6663" s="5">
        <v>406.51899999999995</v>
      </c>
      <c r="J6663" s="130"/>
    </row>
    <row r="6664" spans="1:10">
      <c r="A6664" s="100">
        <f t="shared" si="104"/>
        <v>2015</v>
      </c>
      <c r="B6664" s="102">
        <v>10</v>
      </c>
      <c r="C6664" s="103">
        <v>42282</v>
      </c>
      <c r="D6664" s="102">
        <v>13</v>
      </c>
      <c r="E6664" s="5">
        <v>158.155</v>
      </c>
      <c r="F6664" s="5">
        <v>400.97299999999996</v>
      </c>
      <c r="G6664" s="5">
        <v>1137.5259999999998</v>
      </c>
      <c r="H6664" s="5">
        <v>430.71499999999992</v>
      </c>
      <c r="J6664" s="130"/>
    </row>
    <row r="6665" spans="1:10">
      <c r="A6665" s="100">
        <f t="shared" si="104"/>
        <v>2015</v>
      </c>
      <c r="B6665" s="102">
        <v>10</v>
      </c>
      <c r="C6665" s="103">
        <v>42282</v>
      </c>
      <c r="D6665" s="102">
        <v>14</v>
      </c>
      <c r="E6665" s="5">
        <v>157.62300000000002</v>
      </c>
      <c r="F6665" s="5">
        <v>409.56800000000004</v>
      </c>
      <c r="G6665" s="5">
        <v>1108.3550000000002</v>
      </c>
      <c r="H6665" s="5">
        <v>430.15</v>
      </c>
      <c r="J6665" s="130"/>
    </row>
    <row r="6666" spans="1:10">
      <c r="A6666" s="100">
        <f t="shared" si="104"/>
        <v>2015</v>
      </c>
      <c r="B6666" s="102">
        <v>10</v>
      </c>
      <c r="C6666" s="103">
        <v>42282</v>
      </c>
      <c r="D6666" s="102">
        <v>15</v>
      </c>
      <c r="E6666" s="5">
        <v>159.08600000000001</v>
      </c>
      <c r="F6666" s="5">
        <v>405.50700000000001</v>
      </c>
      <c r="G6666" s="5">
        <v>1059.1400000000001</v>
      </c>
      <c r="H6666" s="5">
        <v>448.71100000000013</v>
      </c>
      <c r="J6666" s="130"/>
    </row>
    <row r="6667" spans="1:10">
      <c r="A6667" s="100">
        <f t="shared" si="104"/>
        <v>2015</v>
      </c>
      <c r="B6667" s="102">
        <v>10</v>
      </c>
      <c r="C6667" s="103">
        <v>42282</v>
      </c>
      <c r="D6667" s="102">
        <v>16</v>
      </c>
      <c r="E6667" s="5">
        <v>163.03700000000001</v>
      </c>
      <c r="F6667" s="5">
        <v>397.48000000000008</v>
      </c>
      <c r="G6667" s="5">
        <v>1075.8310000000006</v>
      </c>
      <c r="H6667" s="5">
        <v>402.31100000000009</v>
      </c>
      <c r="J6667" s="130"/>
    </row>
    <row r="6668" spans="1:10">
      <c r="A6668" s="100">
        <f t="shared" si="104"/>
        <v>2015</v>
      </c>
      <c r="B6668" s="102">
        <v>10</v>
      </c>
      <c r="C6668" s="103">
        <v>42282</v>
      </c>
      <c r="D6668" s="102">
        <v>17</v>
      </c>
      <c r="E6668" s="5">
        <v>164.83199999999999</v>
      </c>
      <c r="F6668" s="5">
        <v>397.27499999999998</v>
      </c>
      <c r="G6668" s="5">
        <v>1042.8420000000001</v>
      </c>
      <c r="H6668" s="5">
        <v>463.4899999999999</v>
      </c>
      <c r="J6668" s="130"/>
    </row>
    <row r="6669" spans="1:10">
      <c r="A6669" s="100">
        <f t="shared" si="104"/>
        <v>2015</v>
      </c>
      <c r="B6669" s="102">
        <v>10</v>
      </c>
      <c r="C6669" s="103">
        <v>42282</v>
      </c>
      <c r="D6669" s="102">
        <v>18</v>
      </c>
      <c r="E6669" s="5">
        <v>164.501</v>
      </c>
      <c r="F6669" s="5">
        <v>395.73700000000002</v>
      </c>
      <c r="G6669" s="5">
        <v>993.72</v>
      </c>
      <c r="H6669" s="5">
        <v>555.42099999999994</v>
      </c>
      <c r="J6669" s="130"/>
    </row>
    <row r="6670" spans="1:10">
      <c r="A6670" s="100">
        <f t="shared" si="104"/>
        <v>2015</v>
      </c>
      <c r="B6670" s="102">
        <v>10</v>
      </c>
      <c r="C6670" s="103">
        <v>42282</v>
      </c>
      <c r="D6670" s="102">
        <v>19</v>
      </c>
      <c r="E6670" s="5">
        <v>159.71100000000001</v>
      </c>
      <c r="F6670" s="5">
        <v>401.33500000000009</v>
      </c>
      <c r="G6670" s="5">
        <v>996.10400000000027</v>
      </c>
      <c r="H6670" s="5">
        <v>576.97499999999991</v>
      </c>
      <c r="J6670" s="130"/>
    </row>
    <row r="6671" spans="1:10">
      <c r="A6671" s="100">
        <f t="shared" si="104"/>
        <v>2015</v>
      </c>
      <c r="B6671" s="102">
        <v>10</v>
      </c>
      <c r="C6671" s="103">
        <v>42282</v>
      </c>
      <c r="D6671" s="102">
        <v>20</v>
      </c>
      <c r="E6671" s="5">
        <v>163.11199999999999</v>
      </c>
      <c r="F6671" s="5">
        <v>406.92500000000001</v>
      </c>
      <c r="G6671" s="5">
        <v>1059.8240000000001</v>
      </c>
      <c r="H6671" s="5">
        <v>725.89300000000026</v>
      </c>
      <c r="J6671" s="130"/>
    </row>
    <row r="6672" spans="1:10">
      <c r="A6672" s="100">
        <f t="shared" si="104"/>
        <v>2015</v>
      </c>
      <c r="B6672" s="102">
        <v>10</v>
      </c>
      <c r="C6672" s="103">
        <v>42282</v>
      </c>
      <c r="D6672" s="102">
        <v>21</v>
      </c>
      <c r="E6672" s="5">
        <v>162.91200000000001</v>
      </c>
      <c r="F6672" s="5">
        <v>406.11800000000005</v>
      </c>
      <c r="G6672" s="5">
        <v>1085.1920000000002</v>
      </c>
      <c r="H6672" s="5">
        <v>818.90899999999999</v>
      </c>
      <c r="J6672" s="130"/>
    </row>
    <row r="6673" spans="1:10">
      <c r="A6673" s="100">
        <f t="shared" si="104"/>
        <v>2015</v>
      </c>
      <c r="B6673" s="102">
        <v>10</v>
      </c>
      <c r="C6673" s="103">
        <v>42282</v>
      </c>
      <c r="D6673" s="102">
        <v>22</v>
      </c>
      <c r="E6673" s="5">
        <v>166.49900000000002</v>
      </c>
      <c r="F6673" s="5">
        <v>405.83499999999992</v>
      </c>
      <c r="G6673" s="5">
        <v>1086.0490000000004</v>
      </c>
      <c r="H6673" s="5">
        <v>782.80100000000016</v>
      </c>
      <c r="J6673" s="130"/>
    </row>
    <row r="6674" spans="1:10">
      <c r="A6674" s="100">
        <f t="shared" si="104"/>
        <v>2015</v>
      </c>
      <c r="B6674" s="102">
        <v>10</v>
      </c>
      <c r="C6674" s="103">
        <v>42282</v>
      </c>
      <c r="D6674" s="102">
        <v>23</v>
      </c>
      <c r="E6674" s="5">
        <v>164.09799999999998</v>
      </c>
      <c r="F6674" s="5">
        <v>407.43299999999999</v>
      </c>
      <c r="G6674" s="5">
        <v>1069.7470000000003</v>
      </c>
      <c r="H6674" s="5">
        <v>750.04500000000007</v>
      </c>
      <c r="J6674" s="130"/>
    </row>
    <row r="6675" spans="1:10">
      <c r="A6675" s="100">
        <f t="shared" si="104"/>
        <v>2015</v>
      </c>
      <c r="B6675" s="102">
        <v>10</v>
      </c>
      <c r="C6675" s="103">
        <v>42282</v>
      </c>
      <c r="D6675" s="102">
        <v>24</v>
      </c>
      <c r="E6675" s="5">
        <v>162.84300000000002</v>
      </c>
      <c r="F6675" s="5">
        <v>409.94099999999997</v>
      </c>
      <c r="G6675" s="5">
        <v>1015.2910000000002</v>
      </c>
      <c r="H6675" s="5">
        <v>638.10900000000026</v>
      </c>
      <c r="J6675" s="130"/>
    </row>
    <row r="6676" spans="1:10">
      <c r="A6676" s="100">
        <f t="shared" si="104"/>
        <v>2015</v>
      </c>
      <c r="B6676" s="102">
        <v>10</v>
      </c>
      <c r="C6676" s="103">
        <v>42283</v>
      </c>
      <c r="D6676" s="102">
        <v>1</v>
      </c>
      <c r="E6676" s="5">
        <v>163.214</v>
      </c>
      <c r="F6676" s="5">
        <v>413.78000000000003</v>
      </c>
      <c r="G6676" s="5">
        <v>934.03700000000003</v>
      </c>
      <c r="H6676" s="5">
        <v>422.68299999999999</v>
      </c>
      <c r="J6676" s="130"/>
    </row>
    <row r="6677" spans="1:10">
      <c r="A6677" s="100">
        <f t="shared" si="104"/>
        <v>2015</v>
      </c>
      <c r="B6677" s="102">
        <v>10</v>
      </c>
      <c r="C6677" s="103">
        <v>42283</v>
      </c>
      <c r="D6677" s="102">
        <v>2</v>
      </c>
      <c r="E6677" s="5">
        <v>161.12699999999998</v>
      </c>
      <c r="F6677" s="5">
        <v>415.54600000000005</v>
      </c>
      <c r="G6677" s="5">
        <v>873.73499999999979</v>
      </c>
      <c r="H6677" s="5">
        <v>294.01400000000001</v>
      </c>
      <c r="J6677" s="130"/>
    </row>
    <row r="6678" spans="1:10">
      <c r="A6678" s="100">
        <f t="shared" si="104"/>
        <v>2015</v>
      </c>
      <c r="B6678" s="102">
        <v>10</v>
      </c>
      <c r="C6678" s="103">
        <v>42283</v>
      </c>
      <c r="D6678" s="102">
        <v>3</v>
      </c>
      <c r="E6678" s="5">
        <v>161.755</v>
      </c>
      <c r="F6678" s="5">
        <v>415.01299999999998</v>
      </c>
      <c r="G6678" s="5">
        <v>824.34299999999973</v>
      </c>
      <c r="H6678" s="5">
        <v>286.77300000000002</v>
      </c>
      <c r="J6678" s="130"/>
    </row>
    <row r="6679" spans="1:10">
      <c r="A6679" s="100">
        <f t="shared" si="104"/>
        <v>2015</v>
      </c>
      <c r="B6679" s="102">
        <v>10</v>
      </c>
      <c r="C6679" s="103">
        <v>42283</v>
      </c>
      <c r="D6679" s="102">
        <v>4</v>
      </c>
      <c r="E6679" s="5">
        <v>164.05099999999999</v>
      </c>
      <c r="F6679" s="5">
        <v>414.89400000000006</v>
      </c>
      <c r="G6679" s="5">
        <v>810.03300000000002</v>
      </c>
      <c r="H6679" s="5">
        <v>283.18899999999996</v>
      </c>
      <c r="J6679" s="130"/>
    </row>
    <row r="6680" spans="1:10">
      <c r="A6680" s="100">
        <f t="shared" si="104"/>
        <v>2015</v>
      </c>
      <c r="B6680" s="102">
        <v>10</v>
      </c>
      <c r="C6680" s="103">
        <v>42283</v>
      </c>
      <c r="D6680" s="102">
        <v>5</v>
      </c>
      <c r="E6680" s="5">
        <v>161.16</v>
      </c>
      <c r="F6680" s="5">
        <v>411.85500000000008</v>
      </c>
      <c r="G6680" s="5">
        <v>812.22500000000025</v>
      </c>
      <c r="H6680" s="5">
        <v>284.21399999999994</v>
      </c>
      <c r="J6680" s="130"/>
    </row>
    <row r="6681" spans="1:10">
      <c r="A6681" s="100">
        <f t="shared" si="104"/>
        <v>2015</v>
      </c>
      <c r="B6681" s="102">
        <v>10</v>
      </c>
      <c r="C6681" s="103">
        <v>42283</v>
      </c>
      <c r="D6681" s="102">
        <v>6</v>
      </c>
      <c r="E6681" s="5">
        <v>159.47400000000002</v>
      </c>
      <c r="F6681" s="5">
        <v>411.02499999999992</v>
      </c>
      <c r="G6681" s="5">
        <v>852.95300000000054</v>
      </c>
      <c r="H6681" s="5">
        <v>281.19600000000003</v>
      </c>
      <c r="J6681" s="130"/>
    </row>
    <row r="6682" spans="1:10">
      <c r="A6682" s="100">
        <f t="shared" si="104"/>
        <v>2015</v>
      </c>
      <c r="B6682" s="102">
        <v>10</v>
      </c>
      <c r="C6682" s="103">
        <v>42283</v>
      </c>
      <c r="D6682" s="102">
        <v>7</v>
      </c>
      <c r="E6682" s="5">
        <v>156.93299999999999</v>
      </c>
      <c r="F6682" s="5">
        <v>410.51799999999997</v>
      </c>
      <c r="G6682" s="5">
        <v>899.19500000000005</v>
      </c>
      <c r="H6682" s="5">
        <v>292.714</v>
      </c>
      <c r="J6682" s="130"/>
    </row>
    <row r="6683" spans="1:10">
      <c r="A6683" s="100">
        <f t="shared" si="104"/>
        <v>2015</v>
      </c>
      <c r="B6683" s="102">
        <v>10</v>
      </c>
      <c r="C6683" s="103">
        <v>42283</v>
      </c>
      <c r="D6683" s="102">
        <v>8</v>
      </c>
      <c r="E6683" s="5">
        <v>155.56100000000001</v>
      </c>
      <c r="F6683" s="5">
        <v>412.03699999999998</v>
      </c>
      <c r="G6683" s="5">
        <v>937.01100000000008</v>
      </c>
      <c r="H6683" s="5">
        <v>309.82399999999996</v>
      </c>
      <c r="J6683" s="130"/>
    </row>
    <row r="6684" spans="1:10">
      <c r="A6684" s="100">
        <f t="shared" si="104"/>
        <v>2015</v>
      </c>
      <c r="B6684" s="102">
        <v>10</v>
      </c>
      <c r="C6684" s="103">
        <v>42283</v>
      </c>
      <c r="D6684" s="102">
        <v>9</v>
      </c>
      <c r="E6684" s="5">
        <v>157.71</v>
      </c>
      <c r="F6684" s="5">
        <v>410.73</v>
      </c>
      <c r="G6684" s="5">
        <v>1000.4920000000003</v>
      </c>
      <c r="H6684" s="5">
        <v>347.15699999999987</v>
      </c>
      <c r="J6684" s="130"/>
    </row>
    <row r="6685" spans="1:10">
      <c r="A6685" s="100">
        <f t="shared" si="104"/>
        <v>2015</v>
      </c>
      <c r="B6685" s="102">
        <v>10</v>
      </c>
      <c r="C6685" s="103">
        <v>42283</v>
      </c>
      <c r="D6685" s="102">
        <v>10</v>
      </c>
      <c r="E6685" s="5">
        <v>161.19500000000002</v>
      </c>
      <c r="F6685" s="5">
        <v>408.84499999999997</v>
      </c>
      <c r="G6685" s="5">
        <v>1031.558</v>
      </c>
      <c r="H6685" s="5">
        <v>360.41399999999987</v>
      </c>
      <c r="J6685" s="130"/>
    </row>
    <row r="6686" spans="1:10">
      <c r="A6686" s="100">
        <f t="shared" si="104"/>
        <v>2015</v>
      </c>
      <c r="B6686" s="102">
        <v>10</v>
      </c>
      <c r="C6686" s="103">
        <v>42283</v>
      </c>
      <c r="D6686" s="102">
        <v>11</v>
      </c>
      <c r="E6686" s="5">
        <v>164.733</v>
      </c>
      <c r="F6686" s="5">
        <v>408.68499999999995</v>
      </c>
      <c r="G6686" s="5">
        <v>1054.3930000000003</v>
      </c>
      <c r="H6686" s="5">
        <v>418.25100000000003</v>
      </c>
      <c r="J6686" s="130"/>
    </row>
    <row r="6687" spans="1:10">
      <c r="A6687" s="100">
        <f t="shared" si="104"/>
        <v>2015</v>
      </c>
      <c r="B6687" s="102">
        <v>10</v>
      </c>
      <c r="C6687" s="103">
        <v>42283</v>
      </c>
      <c r="D6687" s="102">
        <v>12</v>
      </c>
      <c r="E6687" s="5">
        <v>163.536</v>
      </c>
      <c r="F6687" s="5">
        <v>411.58300000000003</v>
      </c>
      <c r="G6687" s="5">
        <v>1051.7800000000004</v>
      </c>
      <c r="H6687" s="5">
        <v>416.38900000000007</v>
      </c>
      <c r="J6687" s="130"/>
    </row>
    <row r="6688" spans="1:10">
      <c r="A6688" s="100">
        <f t="shared" si="104"/>
        <v>2015</v>
      </c>
      <c r="B6688" s="102">
        <v>10</v>
      </c>
      <c r="C6688" s="103">
        <v>42283</v>
      </c>
      <c r="D6688" s="102">
        <v>13</v>
      </c>
      <c r="E6688" s="5">
        <v>165.17400000000001</v>
      </c>
      <c r="F6688" s="5">
        <v>410.24399999999991</v>
      </c>
      <c r="G6688" s="5">
        <v>1051.2980000000002</v>
      </c>
      <c r="H6688" s="5">
        <v>584.43299999999999</v>
      </c>
      <c r="J6688" s="130"/>
    </row>
    <row r="6689" spans="1:10">
      <c r="A6689" s="100">
        <f t="shared" si="104"/>
        <v>2015</v>
      </c>
      <c r="B6689" s="102">
        <v>10</v>
      </c>
      <c r="C6689" s="103">
        <v>42283</v>
      </c>
      <c r="D6689" s="102">
        <v>14</v>
      </c>
      <c r="E6689" s="5">
        <v>167.89800000000002</v>
      </c>
      <c r="F6689" s="5">
        <v>407.72600000000006</v>
      </c>
      <c r="G6689" s="5">
        <v>1089.6680000000003</v>
      </c>
      <c r="H6689" s="5">
        <v>584.71500000000015</v>
      </c>
      <c r="J6689" s="130"/>
    </row>
    <row r="6690" spans="1:10">
      <c r="A6690" s="100">
        <f t="shared" si="104"/>
        <v>2015</v>
      </c>
      <c r="B6690" s="102">
        <v>10</v>
      </c>
      <c r="C6690" s="103">
        <v>42283</v>
      </c>
      <c r="D6690" s="102">
        <v>15</v>
      </c>
      <c r="E6690" s="5">
        <v>169.31700000000001</v>
      </c>
      <c r="F6690" s="5">
        <v>401.92199999999997</v>
      </c>
      <c r="G6690" s="5">
        <v>1051.1820000000005</v>
      </c>
      <c r="H6690" s="5">
        <v>575.03200000000015</v>
      </c>
      <c r="J6690" s="130"/>
    </row>
    <row r="6691" spans="1:10">
      <c r="A6691" s="100">
        <f t="shared" si="104"/>
        <v>2015</v>
      </c>
      <c r="B6691" s="102">
        <v>10</v>
      </c>
      <c r="C6691" s="103">
        <v>42283</v>
      </c>
      <c r="D6691" s="102">
        <v>16</v>
      </c>
      <c r="E6691" s="5">
        <v>168.21800000000002</v>
      </c>
      <c r="F6691" s="5">
        <v>404.15800000000002</v>
      </c>
      <c r="G6691" s="5">
        <v>1057.7550000000003</v>
      </c>
      <c r="H6691" s="5">
        <v>634.81900000000007</v>
      </c>
      <c r="J6691" s="130"/>
    </row>
    <row r="6692" spans="1:10">
      <c r="A6692" s="100">
        <f t="shared" si="104"/>
        <v>2015</v>
      </c>
      <c r="B6692" s="102">
        <v>10</v>
      </c>
      <c r="C6692" s="103">
        <v>42283</v>
      </c>
      <c r="D6692" s="102">
        <v>17</v>
      </c>
      <c r="E6692" s="5">
        <v>168.84899999999999</v>
      </c>
      <c r="F6692" s="5">
        <v>404.78800000000001</v>
      </c>
      <c r="G6692" s="5">
        <v>1092.7629999999999</v>
      </c>
      <c r="H6692" s="5">
        <v>650.78600000000017</v>
      </c>
      <c r="J6692" s="130"/>
    </row>
    <row r="6693" spans="1:10">
      <c r="A6693" s="100">
        <f t="shared" si="104"/>
        <v>2015</v>
      </c>
      <c r="B6693" s="102">
        <v>10</v>
      </c>
      <c r="C6693" s="103">
        <v>42283</v>
      </c>
      <c r="D6693" s="102">
        <v>18</v>
      </c>
      <c r="E6693" s="5">
        <v>169.27800000000002</v>
      </c>
      <c r="F6693" s="5">
        <v>407.18400000000003</v>
      </c>
      <c r="G6693" s="5">
        <v>1087.7240000000002</v>
      </c>
      <c r="H6693" s="5">
        <v>678.99600000000009</v>
      </c>
      <c r="J6693" s="130"/>
    </row>
    <row r="6694" spans="1:10">
      <c r="A6694" s="100">
        <f t="shared" si="104"/>
        <v>2015</v>
      </c>
      <c r="B6694" s="102">
        <v>10</v>
      </c>
      <c r="C6694" s="103">
        <v>42283</v>
      </c>
      <c r="D6694" s="102">
        <v>19</v>
      </c>
      <c r="E6694" s="5">
        <v>168.244</v>
      </c>
      <c r="F6694" s="5">
        <v>407.07499999999999</v>
      </c>
      <c r="G6694" s="5">
        <v>1086.7430000000004</v>
      </c>
      <c r="H6694" s="5">
        <v>754.95299999999997</v>
      </c>
      <c r="J6694" s="130"/>
    </row>
    <row r="6695" spans="1:10">
      <c r="A6695" s="100">
        <f t="shared" si="104"/>
        <v>2015</v>
      </c>
      <c r="B6695" s="102">
        <v>10</v>
      </c>
      <c r="C6695" s="103">
        <v>42283</v>
      </c>
      <c r="D6695" s="102">
        <v>20</v>
      </c>
      <c r="E6695" s="5">
        <v>166.94400000000002</v>
      </c>
      <c r="F6695" s="5">
        <v>407.60800000000006</v>
      </c>
      <c r="G6695" s="5">
        <v>1096.8920000000003</v>
      </c>
      <c r="H6695" s="5">
        <v>899.16199999999992</v>
      </c>
      <c r="J6695" s="130"/>
    </row>
    <row r="6696" spans="1:10">
      <c r="A6696" s="100">
        <f t="shared" si="104"/>
        <v>2015</v>
      </c>
      <c r="B6696" s="102">
        <v>10</v>
      </c>
      <c r="C6696" s="103">
        <v>42283</v>
      </c>
      <c r="D6696" s="102">
        <v>21</v>
      </c>
      <c r="E6696" s="5">
        <v>167.22</v>
      </c>
      <c r="F6696" s="5">
        <v>406.26300000000003</v>
      </c>
      <c r="G6696" s="5">
        <v>1105.133</v>
      </c>
      <c r="H6696" s="5">
        <v>1029.2469999999998</v>
      </c>
      <c r="J6696" s="130"/>
    </row>
    <row r="6697" spans="1:10">
      <c r="A6697" s="100">
        <f t="shared" si="104"/>
        <v>2015</v>
      </c>
      <c r="B6697" s="102">
        <v>10</v>
      </c>
      <c r="C6697" s="103">
        <v>42283</v>
      </c>
      <c r="D6697" s="102">
        <v>22</v>
      </c>
      <c r="E6697" s="5">
        <v>168.77600000000001</v>
      </c>
      <c r="F6697" s="5">
        <v>406.53999999999991</v>
      </c>
      <c r="G6697" s="5">
        <v>1100.5519999999997</v>
      </c>
      <c r="H6697" s="5">
        <v>1042.1780000000001</v>
      </c>
      <c r="J6697" s="130"/>
    </row>
    <row r="6698" spans="1:10">
      <c r="A6698" s="100">
        <f t="shared" si="104"/>
        <v>2015</v>
      </c>
      <c r="B6698" s="102">
        <v>10</v>
      </c>
      <c r="C6698" s="103">
        <v>42283</v>
      </c>
      <c r="D6698" s="102">
        <v>23</v>
      </c>
      <c r="E6698" s="5">
        <v>161.54000000000002</v>
      </c>
      <c r="F6698" s="5">
        <v>407.39799999999997</v>
      </c>
      <c r="G6698" s="5">
        <v>1098.1100000000001</v>
      </c>
      <c r="H6698" s="5">
        <v>933.6719999999998</v>
      </c>
      <c r="J6698" s="130"/>
    </row>
    <row r="6699" spans="1:10">
      <c r="A6699" s="100">
        <f t="shared" si="104"/>
        <v>2015</v>
      </c>
      <c r="B6699" s="102">
        <v>10</v>
      </c>
      <c r="C6699" s="103">
        <v>42283</v>
      </c>
      <c r="D6699" s="102">
        <v>24</v>
      </c>
      <c r="E6699" s="5">
        <v>163.56900000000002</v>
      </c>
      <c r="F6699" s="5">
        <v>401.16300000000007</v>
      </c>
      <c r="G6699" s="5">
        <v>1078.3279999999997</v>
      </c>
      <c r="H6699" s="5">
        <v>686.38799999999992</v>
      </c>
      <c r="J6699" s="130"/>
    </row>
    <row r="6700" spans="1:10">
      <c r="A6700" s="100">
        <f t="shared" si="104"/>
        <v>2015</v>
      </c>
      <c r="B6700" s="102">
        <v>10</v>
      </c>
      <c r="C6700" s="103">
        <v>42284</v>
      </c>
      <c r="D6700" s="102">
        <v>1</v>
      </c>
      <c r="E6700" s="5">
        <v>160.88100000000003</v>
      </c>
      <c r="F6700" s="5">
        <v>378.78599999999994</v>
      </c>
      <c r="G6700" s="5">
        <v>1037.0989999999999</v>
      </c>
      <c r="H6700" s="5">
        <v>481.87499999999994</v>
      </c>
      <c r="J6700" s="130"/>
    </row>
    <row r="6701" spans="1:10">
      <c r="A6701" s="100">
        <f t="shared" si="104"/>
        <v>2015</v>
      </c>
      <c r="B6701" s="102">
        <v>10</v>
      </c>
      <c r="C6701" s="103">
        <v>42284</v>
      </c>
      <c r="D6701" s="102">
        <v>2</v>
      </c>
      <c r="E6701" s="5">
        <v>161.18900000000002</v>
      </c>
      <c r="F6701" s="5">
        <v>379.226</v>
      </c>
      <c r="G6701" s="5">
        <v>999.976</v>
      </c>
      <c r="H6701" s="5">
        <v>350.06899999999996</v>
      </c>
      <c r="J6701" s="130"/>
    </row>
    <row r="6702" spans="1:10">
      <c r="A6702" s="100">
        <f t="shared" si="104"/>
        <v>2015</v>
      </c>
      <c r="B6702" s="102">
        <v>10</v>
      </c>
      <c r="C6702" s="103">
        <v>42284</v>
      </c>
      <c r="D6702" s="102">
        <v>3</v>
      </c>
      <c r="E6702" s="5">
        <v>164.179</v>
      </c>
      <c r="F6702" s="5">
        <v>380.05499999999995</v>
      </c>
      <c r="G6702" s="5">
        <v>923.08299999999997</v>
      </c>
      <c r="H6702" s="5">
        <v>327.99499999999995</v>
      </c>
      <c r="J6702" s="130"/>
    </row>
    <row r="6703" spans="1:10">
      <c r="A6703" s="100">
        <f t="shared" si="104"/>
        <v>2015</v>
      </c>
      <c r="B6703" s="102">
        <v>10</v>
      </c>
      <c r="C6703" s="103">
        <v>42284</v>
      </c>
      <c r="D6703" s="102">
        <v>4</v>
      </c>
      <c r="E6703" s="5">
        <v>166.72499999999999</v>
      </c>
      <c r="F6703" s="5">
        <v>379.66800000000006</v>
      </c>
      <c r="G6703" s="5">
        <v>866.92499999999995</v>
      </c>
      <c r="H6703" s="5">
        <v>321.58599999999996</v>
      </c>
      <c r="J6703" s="130"/>
    </row>
    <row r="6704" spans="1:10">
      <c r="A6704" s="100">
        <f t="shared" si="104"/>
        <v>2015</v>
      </c>
      <c r="B6704" s="102">
        <v>10</v>
      </c>
      <c r="C6704" s="103">
        <v>42284</v>
      </c>
      <c r="D6704" s="102">
        <v>5</v>
      </c>
      <c r="E6704" s="5">
        <v>167.09299999999999</v>
      </c>
      <c r="F6704" s="5">
        <v>379.339</v>
      </c>
      <c r="G6704" s="5">
        <v>867.27100000000007</v>
      </c>
      <c r="H6704" s="5">
        <v>320.06699999999989</v>
      </c>
      <c r="J6704" s="130"/>
    </row>
    <row r="6705" spans="1:10">
      <c r="A6705" s="100">
        <f t="shared" si="104"/>
        <v>2015</v>
      </c>
      <c r="B6705" s="102">
        <v>10</v>
      </c>
      <c r="C6705" s="103">
        <v>42284</v>
      </c>
      <c r="D6705" s="102">
        <v>6</v>
      </c>
      <c r="E6705" s="5">
        <v>163.51299999999998</v>
      </c>
      <c r="F6705" s="5">
        <v>379.06100000000009</v>
      </c>
      <c r="G6705" s="5">
        <v>870.88300000000027</v>
      </c>
      <c r="H6705" s="5">
        <v>319.22499999999997</v>
      </c>
      <c r="J6705" s="130"/>
    </row>
    <row r="6706" spans="1:10">
      <c r="A6706" s="100">
        <f t="shared" si="104"/>
        <v>2015</v>
      </c>
      <c r="B6706" s="102">
        <v>10</v>
      </c>
      <c r="C6706" s="103">
        <v>42284</v>
      </c>
      <c r="D6706" s="102">
        <v>7</v>
      </c>
      <c r="E6706" s="5">
        <v>165.88700000000003</v>
      </c>
      <c r="F6706" s="5">
        <v>379.96</v>
      </c>
      <c r="G6706" s="5">
        <v>880.01700000000017</v>
      </c>
      <c r="H6706" s="5">
        <v>325.387</v>
      </c>
      <c r="J6706" s="130"/>
    </row>
    <row r="6707" spans="1:10">
      <c r="A6707" s="100">
        <f t="shared" si="104"/>
        <v>2015</v>
      </c>
      <c r="B6707" s="102">
        <v>10</v>
      </c>
      <c r="C6707" s="103">
        <v>42284</v>
      </c>
      <c r="D6707" s="102">
        <v>8</v>
      </c>
      <c r="E6707" s="5">
        <v>162.416</v>
      </c>
      <c r="F6707" s="5">
        <v>378.53700000000009</v>
      </c>
      <c r="G6707" s="5">
        <v>908.64699999999993</v>
      </c>
      <c r="H6707" s="5">
        <v>339.07100000000003</v>
      </c>
      <c r="J6707" s="130"/>
    </row>
    <row r="6708" spans="1:10">
      <c r="A6708" s="100">
        <f t="shared" si="104"/>
        <v>2015</v>
      </c>
      <c r="B6708" s="102">
        <v>10</v>
      </c>
      <c r="C6708" s="103">
        <v>42284</v>
      </c>
      <c r="D6708" s="102">
        <v>9</v>
      </c>
      <c r="E6708" s="5">
        <v>161.779</v>
      </c>
      <c r="F6708" s="5">
        <v>375.37300000000005</v>
      </c>
      <c r="G6708" s="5">
        <v>977.4309999999997</v>
      </c>
      <c r="H6708" s="5">
        <v>360.25800000000004</v>
      </c>
      <c r="J6708" s="130"/>
    </row>
    <row r="6709" spans="1:10">
      <c r="A6709" s="100">
        <f t="shared" si="104"/>
        <v>2015</v>
      </c>
      <c r="B6709" s="102">
        <v>10</v>
      </c>
      <c r="C6709" s="103">
        <v>42284</v>
      </c>
      <c r="D6709" s="102">
        <v>10</v>
      </c>
      <c r="E6709" s="5">
        <v>164.58099999999999</v>
      </c>
      <c r="F6709" s="5">
        <v>374.596</v>
      </c>
      <c r="G6709" s="5">
        <v>1073.0890000000002</v>
      </c>
      <c r="H6709" s="5">
        <v>372.13900000000007</v>
      </c>
      <c r="J6709" s="130"/>
    </row>
    <row r="6710" spans="1:10">
      <c r="A6710" s="100">
        <f t="shared" si="104"/>
        <v>2015</v>
      </c>
      <c r="B6710" s="102">
        <v>10</v>
      </c>
      <c r="C6710" s="103">
        <v>42284</v>
      </c>
      <c r="D6710" s="102">
        <v>11</v>
      </c>
      <c r="E6710" s="5">
        <v>166.46899999999999</v>
      </c>
      <c r="F6710" s="5">
        <v>375.67799999999994</v>
      </c>
      <c r="G6710" s="5">
        <v>1078.0770000000002</v>
      </c>
      <c r="H6710" s="5">
        <v>433.4219999999998</v>
      </c>
      <c r="J6710" s="130"/>
    </row>
    <row r="6711" spans="1:10">
      <c r="A6711" s="100">
        <f t="shared" si="104"/>
        <v>2015</v>
      </c>
      <c r="B6711" s="102">
        <v>10</v>
      </c>
      <c r="C6711" s="103">
        <v>42284</v>
      </c>
      <c r="D6711" s="102">
        <v>12</v>
      </c>
      <c r="E6711" s="5">
        <v>167.14500000000001</v>
      </c>
      <c r="F6711" s="5">
        <v>375.14599999999996</v>
      </c>
      <c r="G6711" s="5">
        <v>1087.75</v>
      </c>
      <c r="H6711" s="5">
        <v>473.67599999999987</v>
      </c>
      <c r="J6711" s="130"/>
    </row>
    <row r="6712" spans="1:10">
      <c r="A6712" s="100">
        <f t="shared" si="104"/>
        <v>2015</v>
      </c>
      <c r="B6712" s="102">
        <v>10</v>
      </c>
      <c r="C6712" s="103">
        <v>42284</v>
      </c>
      <c r="D6712" s="102">
        <v>13</v>
      </c>
      <c r="E6712" s="5">
        <v>164.846</v>
      </c>
      <c r="F6712" s="5">
        <v>374.84799999999996</v>
      </c>
      <c r="G6712" s="5">
        <v>1057.5820000000003</v>
      </c>
      <c r="H6712" s="5">
        <v>533.77299999999991</v>
      </c>
      <c r="J6712" s="130"/>
    </row>
    <row r="6713" spans="1:10">
      <c r="A6713" s="100">
        <f t="shared" si="104"/>
        <v>2015</v>
      </c>
      <c r="B6713" s="102">
        <v>10</v>
      </c>
      <c r="C6713" s="103">
        <v>42284</v>
      </c>
      <c r="D6713" s="102">
        <v>14</v>
      </c>
      <c r="E6713" s="5">
        <v>165.99699999999999</v>
      </c>
      <c r="F6713" s="5">
        <v>375.75200000000001</v>
      </c>
      <c r="G6713" s="5">
        <v>1055.0189999999996</v>
      </c>
      <c r="H6713" s="5">
        <v>537.2120000000001</v>
      </c>
      <c r="J6713" s="130"/>
    </row>
    <row r="6714" spans="1:10">
      <c r="A6714" s="100">
        <f t="shared" si="104"/>
        <v>2015</v>
      </c>
      <c r="B6714" s="102">
        <v>10</v>
      </c>
      <c r="C6714" s="103">
        <v>42284</v>
      </c>
      <c r="D6714" s="102">
        <v>15</v>
      </c>
      <c r="E6714" s="5">
        <v>165.58100000000002</v>
      </c>
      <c r="F6714" s="5">
        <v>374.91500000000002</v>
      </c>
      <c r="G6714" s="5">
        <v>1075.7329999999999</v>
      </c>
      <c r="H6714" s="5">
        <v>521.43900000000008</v>
      </c>
      <c r="J6714" s="130"/>
    </row>
    <row r="6715" spans="1:10">
      <c r="A6715" s="100">
        <f t="shared" si="104"/>
        <v>2015</v>
      </c>
      <c r="B6715" s="102">
        <v>10</v>
      </c>
      <c r="C6715" s="103">
        <v>42284</v>
      </c>
      <c r="D6715" s="102">
        <v>16</v>
      </c>
      <c r="E6715" s="5">
        <v>152.072</v>
      </c>
      <c r="F6715" s="5">
        <v>374.52700000000004</v>
      </c>
      <c r="G6715" s="5">
        <v>1067.8900000000001</v>
      </c>
      <c r="H6715" s="5">
        <v>539.0390000000001</v>
      </c>
      <c r="J6715" s="130"/>
    </row>
    <row r="6716" spans="1:10">
      <c r="A6716" s="100">
        <f t="shared" si="104"/>
        <v>2015</v>
      </c>
      <c r="B6716" s="102">
        <v>10</v>
      </c>
      <c r="C6716" s="103">
        <v>42284</v>
      </c>
      <c r="D6716" s="102">
        <v>17</v>
      </c>
      <c r="E6716" s="5">
        <v>158.34500000000003</v>
      </c>
      <c r="F6716" s="5">
        <v>374.03199999999998</v>
      </c>
      <c r="G6716" s="5">
        <v>1070.4190000000001</v>
      </c>
      <c r="H6716" s="5">
        <v>511.7650000000001</v>
      </c>
      <c r="J6716" s="130"/>
    </row>
    <row r="6717" spans="1:10">
      <c r="A6717" s="100">
        <f t="shared" si="104"/>
        <v>2015</v>
      </c>
      <c r="B6717" s="102">
        <v>10</v>
      </c>
      <c r="C6717" s="103">
        <v>42284</v>
      </c>
      <c r="D6717" s="102">
        <v>18</v>
      </c>
      <c r="E6717" s="5">
        <v>166.66900000000001</v>
      </c>
      <c r="F6717" s="5">
        <v>369.62800000000004</v>
      </c>
      <c r="G6717" s="5">
        <v>1046.2729999999999</v>
      </c>
      <c r="H6717" s="5">
        <v>492.54500000000013</v>
      </c>
      <c r="J6717" s="130"/>
    </row>
    <row r="6718" spans="1:10">
      <c r="A6718" s="100">
        <f t="shared" si="104"/>
        <v>2015</v>
      </c>
      <c r="B6718" s="102">
        <v>10</v>
      </c>
      <c r="C6718" s="103">
        <v>42284</v>
      </c>
      <c r="D6718" s="102">
        <v>19</v>
      </c>
      <c r="E6718" s="5">
        <v>166.501</v>
      </c>
      <c r="F6718" s="5">
        <v>369.52200000000005</v>
      </c>
      <c r="G6718" s="5">
        <v>1079.1149999999998</v>
      </c>
      <c r="H6718" s="5">
        <v>556.63199999999983</v>
      </c>
      <c r="J6718" s="130"/>
    </row>
    <row r="6719" spans="1:10">
      <c r="A6719" s="100">
        <f t="shared" si="104"/>
        <v>2015</v>
      </c>
      <c r="B6719" s="102">
        <v>10</v>
      </c>
      <c r="C6719" s="103">
        <v>42284</v>
      </c>
      <c r="D6719" s="102">
        <v>20</v>
      </c>
      <c r="E6719" s="5">
        <v>166.01300000000001</v>
      </c>
      <c r="F6719" s="5">
        <v>370.75099999999998</v>
      </c>
      <c r="G6719" s="5">
        <v>1204.7589999999996</v>
      </c>
      <c r="H6719" s="5">
        <v>750.36499999999978</v>
      </c>
      <c r="J6719" s="130"/>
    </row>
    <row r="6720" spans="1:10">
      <c r="A6720" s="100">
        <f t="shared" si="104"/>
        <v>2015</v>
      </c>
      <c r="B6720" s="102">
        <v>10</v>
      </c>
      <c r="C6720" s="103">
        <v>42284</v>
      </c>
      <c r="D6720" s="102">
        <v>21</v>
      </c>
      <c r="E6720" s="5">
        <v>166.10599999999999</v>
      </c>
      <c r="F6720" s="5">
        <v>377.10500000000008</v>
      </c>
      <c r="G6720" s="5">
        <v>1234.6380000000006</v>
      </c>
      <c r="H6720" s="5">
        <v>795.20999999999981</v>
      </c>
      <c r="J6720" s="130"/>
    </row>
    <row r="6721" spans="1:10">
      <c r="A6721" s="100">
        <f t="shared" si="104"/>
        <v>2015</v>
      </c>
      <c r="B6721" s="102">
        <v>10</v>
      </c>
      <c r="C6721" s="103">
        <v>42284</v>
      </c>
      <c r="D6721" s="102">
        <v>22</v>
      </c>
      <c r="E6721" s="5">
        <v>168.46699999999998</v>
      </c>
      <c r="F6721" s="5">
        <v>377.13200000000001</v>
      </c>
      <c r="G6721" s="5">
        <v>1230.768</v>
      </c>
      <c r="H6721" s="5">
        <v>793.90199999999993</v>
      </c>
      <c r="J6721" s="130"/>
    </row>
    <row r="6722" spans="1:10">
      <c r="A6722" s="100">
        <f t="shared" si="104"/>
        <v>2015</v>
      </c>
      <c r="B6722" s="102">
        <v>10</v>
      </c>
      <c r="C6722" s="103">
        <v>42284</v>
      </c>
      <c r="D6722" s="102">
        <v>23</v>
      </c>
      <c r="E6722" s="5">
        <v>171.679</v>
      </c>
      <c r="F6722" s="5">
        <v>377.10699999999997</v>
      </c>
      <c r="G6722" s="5">
        <v>1228.7929999999994</v>
      </c>
      <c r="H6722" s="5">
        <v>764.78200000000004</v>
      </c>
      <c r="J6722" s="130"/>
    </row>
    <row r="6723" spans="1:10">
      <c r="A6723" s="100">
        <f t="shared" si="104"/>
        <v>2015</v>
      </c>
      <c r="B6723" s="102">
        <v>10</v>
      </c>
      <c r="C6723" s="103">
        <v>42284</v>
      </c>
      <c r="D6723" s="102">
        <v>24</v>
      </c>
      <c r="E6723" s="5">
        <v>170.75</v>
      </c>
      <c r="F6723" s="5">
        <v>378.42100000000011</v>
      </c>
      <c r="G6723" s="5">
        <v>1208.2229999999995</v>
      </c>
      <c r="H6723" s="5">
        <v>612.69200000000012</v>
      </c>
      <c r="J6723" s="130"/>
    </row>
    <row r="6724" spans="1:10">
      <c r="A6724" s="100">
        <f t="shared" si="104"/>
        <v>2015</v>
      </c>
      <c r="B6724" s="102">
        <v>10</v>
      </c>
      <c r="C6724" s="103">
        <v>42285</v>
      </c>
      <c r="D6724" s="102">
        <v>1</v>
      </c>
      <c r="E6724" s="5">
        <v>168.596</v>
      </c>
      <c r="F6724" s="5">
        <v>383.13600000000008</v>
      </c>
      <c r="G6724" s="5">
        <v>1017.5830000000002</v>
      </c>
      <c r="H6724" s="5">
        <v>447.56700000000001</v>
      </c>
      <c r="J6724" s="130"/>
    </row>
    <row r="6725" spans="1:10">
      <c r="A6725" s="100">
        <f t="shared" ref="A6725:A6788" si="105">YEAR(C6725)</f>
        <v>2015</v>
      </c>
      <c r="B6725" s="102">
        <v>10</v>
      </c>
      <c r="C6725" s="103">
        <v>42285</v>
      </c>
      <c r="D6725" s="102">
        <v>2</v>
      </c>
      <c r="E6725" s="5">
        <v>169.946</v>
      </c>
      <c r="F6725" s="5">
        <v>383.17299999999994</v>
      </c>
      <c r="G6725" s="5">
        <v>922.22000000000048</v>
      </c>
      <c r="H6725" s="5">
        <v>396.00700000000006</v>
      </c>
      <c r="J6725" s="130"/>
    </row>
    <row r="6726" spans="1:10">
      <c r="A6726" s="100">
        <f t="shared" si="105"/>
        <v>2015</v>
      </c>
      <c r="B6726" s="102">
        <v>10</v>
      </c>
      <c r="C6726" s="103">
        <v>42285</v>
      </c>
      <c r="D6726" s="102">
        <v>3</v>
      </c>
      <c r="E6726" s="5">
        <v>169.82600000000002</v>
      </c>
      <c r="F6726" s="5">
        <v>383.46100000000001</v>
      </c>
      <c r="G6726" s="5">
        <v>875.27599999999995</v>
      </c>
      <c r="H6726" s="5">
        <v>327.50700000000001</v>
      </c>
      <c r="J6726" s="130"/>
    </row>
    <row r="6727" spans="1:10">
      <c r="A6727" s="100">
        <f t="shared" si="105"/>
        <v>2015</v>
      </c>
      <c r="B6727" s="102">
        <v>10</v>
      </c>
      <c r="C6727" s="103">
        <v>42285</v>
      </c>
      <c r="D6727" s="102">
        <v>4</v>
      </c>
      <c r="E6727" s="5">
        <v>171.61599999999999</v>
      </c>
      <c r="F6727" s="5">
        <v>383.30800000000005</v>
      </c>
      <c r="G6727" s="5">
        <v>865.35699999999997</v>
      </c>
      <c r="H6727" s="5">
        <v>311.108</v>
      </c>
      <c r="J6727" s="130"/>
    </row>
    <row r="6728" spans="1:10">
      <c r="A6728" s="100">
        <f t="shared" si="105"/>
        <v>2015</v>
      </c>
      <c r="B6728" s="102">
        <v>10</v>
      </c>
      <c r="C6728" s="103">
        <v>42285</v>
      </c>
      <c r="D6728" s="102">
        <v>5</v>
      </c>
      <c r="E6728" s="5">
        <v>172.179</v>
      </c>
      <c r="F6728" s="5">
        <v>383.06299999999999</v>
      </c>
      <c r="G6728" s="5">
        <v>872.36000000000013</v>
      </c>
      <c r="H6728" s="5">
        <v>313.92100000000005</v>
      </c>
      <c r="J6728" s="130"/>
    </row>
    <row r="6729" spans="1:10">
      <c r="A6729" s="100">
        <f t="shared" si="105"/>
        <v>2015</v>
      </c>
      <c r="B6729" s="102">
        <v>10</v>
      </c>
      <c r="C6729" s="103">
        <v>42285</v>
      </c>
      <c r="D6729" s="102">
        <v>6</v>
      </c>
      <c r="E6729" s="5">
        <v>163.423</v>
      </c>
      <c r="F6729" s="5">
        <v>385.55500000000001</v>
      </c>
      <c r="G6729" s="5">
        <v>874.73900000000003</v>
      </c>
      <c r="H6729" s="5">
        <v>319.82400000000001</v>
      </c>
      <c r="J6729" s="130"/>
    </row>
    <row r="6730" spans="1:10">
      <c r="A6730" s="100">
        <f t="shared" si="105"/>
        <v>2015</v>
      </c>
      <c r="B6730" s="102">
        <v>10</v>
      </c>
      <c r="C6730" s="103">
        <v>42285</v>
      </c>
      <c r="D6730" s="102">
        <v>7</v>
      </c>
      <c r="E6730" s="5">
        <v>158.01499999999999</v>
      </c>
      <c r="F6730" s="5">
        <v>386.54499999999996</v>
      </c>
      <c r="G6730" s="5">
        <v>925.9369999999999</v>
      </c>
      <c r="H6730" s="5">
        <v>388.36000000000013</v>
      </c>
      <c r="J6730" s="130"/>
    </row>
    <row r="6731" spans="1:10">
      <c r="A6731" s="100">
        <f t="shared" si="105"/>
        <v>2015</v>
      </c>
      <c r="B6731" s="102">
        <v>10</v>
      </c>
      <c r="C6731" s="103">
        <v>42285</v>
      </c>
      <c r="D6731" s="102">
        <v>8</v>
      </c>
      <c r="E6731" s="5">
        <v>170.05800000000002</v>
      </c>
      <c r="F6731" s="5">
        <v>381.12599999999998</v>
      </c>
      <c r="G6731" s="5">
        <v>964.52900000000022</v>
      </c>
      <c r="H6731" s="5">
        <v>399.15300000000008</v>
      </c>
      <c r="J6731" s="130"/>
    </row>
    <row r="6732" spans="1:10">
      <c r="A6732" s="100">
        <f t="shared" si="105"/>
        <v>2015</v>
      </c>
      <c r="B6732" s="102">
        <v>10</v>
      </c>
      <c r="C6732" s="103">
        <v>42285</v>
      </c>
      <c r="D6732" s="102">
        <v>9</v>
      </c>
      <c r="E6732" s="5">
        <v>168.434</v>
      </c>
      <c r="F6732" s="5">
        <v>379.02200000000005</v>
      </c>
      <c r="G6732" s="5">
        <v>997.70300000000009</v>
      </c>
      <c r="H6732" s="5">
        <v>421.78699999999986</v>
      </c>
      <c r="J6732" s="130"/>
    </row>
    <row r="6733" spans="1:10">
      <c r="A6733" s="100">
        <f t="shared" si="105"/>
        <v>2015</v>
      </c>
      <c r="B6733" s="102">
        <v>10</v>
      </c>
      <c r="C6733" s="103">
        <v>42285</v>
      </c>
      <c r="D6733" s="102">
        <v>10</v>
      </c>
      <c r="E6733" s="5">
        <v>160.85</v>
      </c>
      <c r="F6733" s="5">
        <v>377.86500000000001</v>
      </c>
      <c r="G6733" s="5">
        <v>1060.4620000000002</v>
      </c>
      <c r="H6733" s="5">
        <v>435.74300000000005</v>
      </c>
      <c r="J6733" s="130"/>
    </row>
    <row r="6734" spans="1:10">
      <c r="A6734" s="100">
        <f t="shared" si="105"/>
        <v>2015</v>
      </c>
      <c r="B6734" s="102">
        <v>10</v>
      </c>
      <c r="C6734" s="103">
        <v>42285</v>
      </c>
      <c r="D6734" s="102">
        <v>11</v>
      </c>
      <c r="E6734" s="5">
        <v>161.15</v>
      </c>
      <c r="F6734" s="5">
        <v>377.07300000000009</v>
      </c>
      <c r="G6734" s="5">
        <v>1070.9010000000005</v>
      </c>
      <c r="H6734" s="5">
        <v>437.38000000000017</v>
      </c>
      <c r="J6734" s="130"/>
    </row>
    <row r="6735" spans="1:10">
      <c r="A6735" s="100">
        <f t="shared" si="105"/>
        <v>2015</v>
      </c>
      <c r="B6735" s="102">
        <v>10</v>
      </c>
      <c r="C6735" s="103">
        <v>42285</v>
      </c>
      <c r="D6735" s="102">
        <v>12</v>
      </c>
      <c r="E6735" s="5">
        <v>137.79600000000002</v>
      </c>
      <c r="F6735" s="5">
        <v>379.11500000000007</v>
      </c>
      <c r="G6735" s="5">
        <v>1074.797</v>
      </c>
      <c r="H6735" s="5">
        <v>444.12900000000002</v>
      </c>
      <c r="J6735" s="130"/>
    </row>
    <row r="6736" spans="1:10">
      <c r="A6736" s="100">
        <f t="shared" si="105"/>
        <v>2015</v>
      </c>
      <c r="B6736" s="102">
        <v>10</v>
      </c>
      <c r="C6736" s="103">
        <v>42285</v>
      </c>
      <c r="D6736" s="102">
        <v>13</v>
      </c>
      <c r="E6736" s="5">
        <v>90.424000000000007</v>
      </c>
      <c r="F6736" s="5">
        <v>379.40000000000003</v>
      </c>
      <c r="G6736" s="5">
        <v>1087.4120000000005</v>
      </c>
      <c r="H6736" s="5">
        <v>445.464</v>
      </c>
      <c r="J6736" s="130"/>
    </row>
    <row r="6737" spans="1:10">
      <c r="A6737" s="100">
        <f t="shared" si="105"/>
        <v>2015</v>
      </c>
      <c r="B6737" s="102">
        <v>10</v>
      </c>
      <c r="C6737" s="103">
        <v>42285</v>
      </c>
      <c r="D6737" s="102">
        <v>14</v>
      </c>
      <c r="E6737" s="5">
        <v>32.167000000000002</v>
      </c>
      <c r="F6737" s="5">
        <v>381.66300000000007</v>
      </c>
      <c r="G6737" s="5">
        <v>1075.1220000000003</v>
      </c>
      <c r="H6737" s="5">
        <v>440.96599999999989</v>
      </c>
      <c r="J6737" s="130"/>
    </row>
    <row r="6738" spans="1:10">
      <c r="A6738" s="100">
        <f t="shared" si="105"/>
        <v>2015</v>
      </c>
      <c r="B6738" s="102">
        <v>10</v>
      </c>
      <c r="C6738" s="103">
        <v>42285</v>
      </c>
      <c r="D6738" s="102">
        <v>15</v>
      </c>
      <c r="E6738" s="5">
        <v>31.989000000000004</v>
      </c>
      <c r="F6738" s="5">
        <v>380.88</v>
      </c>
      <c r="G6738" s="5">
        <v>1065.8810000000001</v>
      </c>
      <c r="H6738" s="5">
        <v>433.89299999999997</v>
      </c>
      <c r="J6738" s="130"/>
    </row>
    <row r="6739" spans="1:10">
      <c r="A6739" s="100">
        <f t="shared" si="105"/>
        <v>2015</v>
      </c>
      <c r="B6739" s="102">
        <v>10</v>
      </c>
      <c r="C6739" s="103">
        <v>42285</v>
      </c>
      <c r="D6739" s="102">
        <v>16</v>
      </c>
      <c r="E6739" s="5">
        <v>32.197000000000003</v>
      </c>
      <c r="F6739" s="5">
        <v>380.55799999999994</v>
      </c>
      <c r="G6739" s="5">
        <v>1045.7220000000002</v>
      </c>
      <c r="H6739" s="5">
        <v>432.20300000000003</v>
      </c>
      <c r="J6739" s="130"/>
    </row>
    <row r="6740" spans="1:10">
      <c r="A6740" s="100">
        <f t="shared" si="105"/>
        <v>2015</v>
      </c>
      <c r="B6740" s="102">
        <v>10</v>
      </c>
      <c r="C6740" s="103">
        <v>42285</v>
      </c>
      <c r="D6740" s="102">
        <v>17</v>
      </c>
      <c r="E6740" s="5">
        <v>31.795000000000002</v>
      </c>
      <c r="F6740" s="5">
        <v>382.726</v>
      </c>
      <c r="G6740" s="5">
        <v>1036.595</v>
      </c>
      <c r="H6740" s="5">
        <v>433.77600000000007</v>
      </c>
      <c r="J6740" s="130"/>
    </row>
    <row r="6741" spans="1:10">
      <c r="A6741" s="100">
        <f t="shared" si="105"/>
        <v>2015</v>
      </c>
      <c r="B6741" s="102">
        <v>10</v>
      </c>
      <c r="C6741" s="103">
        <v>42285</v>
      </c>
      <c r="D6741" s="102">
        <v>18</v>
      </c>
      <c r="E6741" s="5">
        <v>31.855</v>
      </c>
      <c r="F6741" s="5">
        <v>382.85600000000005</v>
      </c>
      <c r="G6741" s="5">
        <v>1042.1860000000001</v>
      </c>
      <c r="H6741" s="5">
        <v>427.77999999999986</v>
      </c>
      <c r="J6741" s="130"/>
    </row>
    <row r="6742" spans="1:10">
      <c r="A6742" s="100">
        <f t="shared" si="105"/>
        <v>2015</v>
      </c>
      <c r="B6742" s="102">
        <v>10</v>
      </c>
      <c r="C6742" s="103">
        <v>42285</v>
      </c>
      <c r="D6742" s="102">
        <v>19</v>
      </c>
      <c r="E6742" s="5">
        <v>32.109000000000002</v>
      </c>
      <c r="F6742" s="5">
        <v>382.86700000000008</v>
      </c>
      <c r="G6742" s="5">
        <v>1069.855</v>
      </c>
      <c r="H6742" s="5">
        <v>431.4899999999999</v>
      </c>
      <c r="J6742" s="130"/>
    </row>
    <row r="6743" spans="1:10">
      <c r="A6743" s="100">
        <f t="shared" si="105"/>
        <v>2015</v>
      </c>
      <c r="B6743" s="102">
        <v>10</v>
      </c>
      <c r="C6743" s="103">
        <v>42285</v>
      </c>
      <c r="D6743" s="102">
        <v>20</v>
      </c>
      <c r="E6743" s="5">
        <v>32.120000000000005</v>
      </c>
      <c r="F6743" s="5">
        <v>380.71800000000002</v>
      </c>
      <c r="G6743" s="5">
        <v>1218.0120000000002</v>
      </c>
      <c r="H6743" s="5">
        <v>521.54299999999989</v>
      </c>
      <c r="J6743" s="130"/>
    </row>
    <row r="6744" spans="1:10">
      <c r="A6744" s="100">
        <f t="shared" si="105"/>
        <v>2015</v>
      </c>
      <c r="B6744" s="102">
        <v>10</v>
      </c>
      <c r="C6744" s="103">
        <v>42285</v>
      </c>
      <c r="D6744" s="102">
        <v>21</v>
      </c>
      <c r="E6744" s="5">
        <v>33.626000000000005</v>
      </c>
      <c r="F6744" s="5">
        <v>381.95500000000004</v>
      </c>
      <c r="G6744" s="5">
        <v>1257.9330000000002</v>
      </c>
      <c r="H6744" s="5">
        <v>577.41399999999999</v>
      </c>
      <c r="J6744" s="130"/>
    </row>
    <row r="6745" spans="1:10">
      <c r="A6745" s="100">
        <f t="shared" si="105"/>
        <v>2015</v>
      </c>
      <c r="B6745" s="102">
        <v>10</v>
      </c>
      <c r="C6745" s="103">
        <v>42285</v>
      </c>
      <c r="D6745" s="102">
        <v>22</v>
      </c>
      <c r="E6745" s="5">
        <v>35.332000000000001</v>
      </c>
      <c r="F6745" s="5">
        <v>383.077</v>
      </c>
      <c r="G6745" s="5">
        <v>1286.6989999999998</v>
      </c>
      <c r="H6745" s="5">
        <v>576.71499999999992</v>
      </c>
      <c r="J6745" s="130"/>
    </row>
    <row r="6746" spans="1:10">
      <c r="A6746" s="100">
        <f t="shared" si="105"/>
        <v>2015</v>
      </c>
      <c r="B6746" s="102">
        <v>10</v>
      </c>
      <c r="C6746" s="103">
        <v>42285</v>
      </c>
      <c r="D6746" s="102">
        <v>23</v>
      </c>
      <c r="E6746" s="5">
        <v>38.475999999999999</v>
      </c>
      <c r="F6746" s="5">
        <v>383.40500000000003</v>
      </c>
      <c r="G6746" s="5">
        <v>1317.4769999999999</v>
      </c>
      <c r="H6746" s="5">
        <v>544.71099999999979</v>
      </c>
      <c r="J6746" s="130"/>
    </row>
    <row r="6747" spans="1:10">
      <c r="A6747" s="100">
        <f t="shared" si="105"/>
        <v>2015</v>
      </c>
      <c r="B6747" s="102">
        <v>10</v>
      </c>
      <c r="C6747" s="103">
        <v>42285</v>
      </c>
      <c r="D6747" s="102">
        <v>24</v>
      </c>
      <c r="E6747" s="5">
        <v>38.646000000000001</v>
      </c>
      <c r="F6747" s="5">
        <v>383.92100000000005</v>
      </c>
      <c r="G6747" s="5">
        <v>1231.2289999999998</v>
      </c>
      <c r="H6747" s="5">
        <v>454.8330000000002</v>
      </c>
      <c r="J6747" s="130"/>
    </row>
    <row r="6748" spans="1:10">
      <c r="A6748" s="100">
        <f t="shared" si="105"/>
        <v>2015</v>
      </c>
      <c r="B6748" s="102">
        <v>10</v>
      </c>
      <c r="C6748" s="103">
        <v>42286</v>
      </c>
      <c r="D6748" s="102">
        <v>1</v>
      </c>
      <c r="E6748" s="5">
        <v>38.819000000000003</v>
      </c>
      <c r="F6748" s="5">
        <v>380.08499999999998</v>
      </c>
      <c r="G6748" s="5">
        <v>1055.5260000000001</v>
      </c>
      <c r="H6748" s="5">
        <v>410.84699999999998</v>
      </c>
      <c r="J6748" s="130"/>
    </row>
    <row r="6749" spans="1:10">
      <c r="A6749" s="100">
        <f t="shared" si="105"/>
        <v>2015</v>
      </c>
      <c r="B6749" s="102">
        <v>10</v>
      </c>
      <c r="C6749" s="103">
        <v>42286</v>
      </c>
      <c r="D6749" s="102">
        <v>2</v>
      </c>
      <c r="E6749" s="5">
        <v>38.706000000000003</v>
      </c>
      <c r="F6749" s="5">
        <v>379.42</v>
      </c>
      <c r="G6749" s="5">
        <v>914.09799999999973</v>
      </c>
      <c r="H6749" s="5">
        <v>387.16700000000014</v>
      </c>
      <c r="J6749" s="130"/>
    </row>
    <row r="6750" spans="1:10">
      <c r="A6750" s="100">
        <f t="shared" si="105"/>
        <v>2015</v>
      </c>
      <c r="B6750" s="102">
        <v>10</v>
      </c>
      <c r="C6750" s="103">
        <v>42286</v>
      </c>
      <c r="D6750" s="102">
        <v>3</v>
      </c>
      <c r="E6750" s="5">
        <v>38.638000000000005</v>
      </c>
      <c r="F6750" s="5">
        <v>379.27600000000001</v>
      </c>
      <c r="G6750" s="5">
        <v>901.43000000000006</v>
      </c>
      <c r="H6750" s="5">
        <v>382.64400000000012</v>
      </c>
      <c r="J6750" s="130"/>
    </row>
    <row r="6751" spans="1:10">
      <c r="A6751" s="100">
        <f t="shared" si="105"/>
        <v>2015</v>
      </c>
      <c r="B6751" s="102">
        <v>10</v>
      </c>
      <c r="C6751" s="103">
        <v>42286</v>
      </c>
      <c r="D6751" s="102">
        <v>4</v>
      </c>
      <c r="E6751" s="5">
        <v>38.516000000000005</v>
      </c>
      <c r="F6751" s="5">
        <v>379.26799999999997</v>
      </c>
      <c r="G6751" s="5">
        <v>921.98900000000003</v>
      </c>
      <c r="H6751" s="5">
        <v>380.61200000000008</v>
      </c>
      <c r="J6751" s="130"/>
    </row>
    <row r="6752" spans="1:10">
      <c r="A6752" s="100">
        <f t="shared" si="105"/>
        <v>2015</v>
      </c>
      <c r="B6752" s="102">
        <v>10</v>
      </c>
      <c r="C6752" s="103">
        <v>42286</v>
      </c>
      <c r="D6752" s="102">
        <v>5</v>
      </c>
      <c r="E6752" s="5">
        <v>38.142000000000003</v>
      </c>
      <c r="F6752" s="5">
        <v>377.1330000000001</v>
      </c>
      <c r="G6752" s="5">
        <v>904.67599999999982</v>
      </c>
      <c r="H6752" s="5">
        <v>382.50600000000014</v>
      </c>
      <c r="J6752" s="130"/>
    </row>
    <row r="6753" spans="1:10">
      <c r="A6753" s="100">
        <f t="shared" si="105"/>
        <v>2015</v>
      </c>
      <c r="B6753" s="102">
        <v>10</v>
      </c>
      <c r="C6753" s="103">
        <v>42286</v>
      </c>
      <c r="D6753" s="102">
        <v>6</v>
      </c>
      <c r="E6753" s="5">
        <v>38.088000000000001</v>
      </c>
      <c r="F6753" s="5">
        <v>376.322</v>
      </c>
      <c r="G6753" s="5">
        <v>888.85500000000013</v>
      </c>
      <c r="H6753" s="5">
        <v>381.82599999999996</v>
      </c>
      <c r="J6753" s="130"/>
    </row>
    <row r="6754" spans="1:10">
      <c r="A6754" s="100">
        <f t="shared" si="105"/>
        <v>2015</v>
      </c>
      <c r="B6754" s="102">
        <v>10</v>
      </c>
      <c r="C6754" s="103">
        <v>42286</v>
      </c>
      <c r="D6754" s="102">
        <v>7</v>
      </c>
      <c r="E6754" s="5">
        <v>30.64</v>
      </c>
      <c r="F6754" s="5">
        <v>372.85700000000003</v>
      </c>
      <c r="G6754" s="5">
        <v>954.52500000000009</v>
      </c>
      <c r="H6754" s="5">
        <v>391.25499999999994</v>
      </c>
      <c r="J6754" s="130"/>
    </row>
    <row r="6755" spans="1:10">
      <c r="A6755" s="100">
        <f t="shared" si="105"/>
        <v>2015</v>
      </c>
      <c r="B6755" s="102">
        <v>10</v>
      </c>
      <c r="C6755" s="103">
        <v>42286</v>
      </c>
      <c r="D6755" s="102">
        <v>8</v>
      </c>
      <c r="E6755" s="5">
        <v>31.472000000000001</v>
      </c>
      <c r="F6755" s="5">
        <v>373.26</v>
      </c>
      <c r="G6755" s="5">
        <v>1044.7510000000004</v>
      </c>
      <c r="H6755" s="5">
        <v>381.62900000000002</v>
      </c>
      <c r="J6755" s="130"/>
    </row>
    <row r="6756" spans="1:10">
      <c r="A6756" s="100">
        <f t="shared" si="105"/>
        <v>2015</v>
      </c>
      <c r="B6756" s="102">
        <v>10</v>
      </c>
      <c r="C6756" s="103">
        <v>42286</v>
      </c>
      <c r="D6756" s="102">
        <v>9</v>
      </c>
      <c r="E6756" s="5">
        <v>31.782000000000004</v>
      </c>
      <c r="F6756" s="5">
        <v>374.98199999999991</v>
      </c>
      <c r="G6756" s="5">
        <v>1105.962</v>
      </c>
      <c r="H6756" s="5">
        <v>369.65999999999991</v>
      </c>
      <c r="J6756" s="130"/>
    </row>
    <row r="6757" spans="1:10">
      <c r="A6757" s="100">
        <f t="shared" si="105"/>
        <v>2015</v>
      </c>
      <c r="B6757" s="102">
        <v>10</v>
      </c>
      <c r="C6757" s="103">
        <v>42286</v>
      </c>
      <c r="D6757" s="102">
        <v>10</v>
      </c>
      <c r="E6757" s="5">
        <v>31.805</v>
      </c>
      <c r="F6757" s="5">
        <v>374.86799999999999</v>
      </c>
      <c r="G6757" s="5">
        <v>1139.4469999999999</v>
      </c>
      <c r="H6757" s="5">
        <v>378.41399999999999</v>
      </c>
      <c r="J6757" s="130"/>
    </row>
    <row r="6758" spans="1:10">
      <c r="A6758" s="100">
        <f t="shared" si="105"/>
        <v>2015</v>
      </c>
      <c r="B6758" s="102">
        <v>10</v>
      </c>
      <c r="C6758" s="103">
        <v>42286</v>
      </c>
      <c r="D6758" s="102">
        <v>11</v>
      </c>
      <c r="E6758" s="5">
        <v>31.597000000000001</v>
      </c>
      <c r="F6758" s="5">
        <v>373.2410000000001</v>
      </c>
      <c r="G6758" s="5">
        <v>1111.1059999999995</v>
      </c>
      <c r="H6758" s="5">
        <v>413.65000000000009</v>
      </c>
      <c r="J6758" s="130"/>
    </row>
    <row r="6759" spans="1:10">
      <c r="A6759" s="100">
        <f t="shared" si="105"/>
        <v>2015</v>
      </c>
      <c r="B6759" s="102">
        <v>10</v>
      </c>
      <c r="C6759" s="103">
        <v>42286</v>
      </c>
      <c r="D6759" s="102">
        <v>12</v>
      </c>
      <c r="E6759" s="5">
        <v>32.106000000000002</v>
      </c>
      <c r="F6759" s="5">
        <v>373.11400000000003</v>
      </c>
      <c r="G6759" s="5">
        <v>1103.3630000000003</v>
      </c>
      <c r="H6759" s="5">
        <v>426.40699999999998</v>
      </c>
      <c r="J6759" s="130"/>
    </row>
    <row r="6760" spans="1:10">
      <c r="A6760" s="100">
        <f t="shared" si="105"/>
        <v>2015</v>
      </c>
      <c r="B6760" s="102">
        <v>10</v>
      </c>
      <c r="C6760" s="103">
        <v>42286</v>
      </c>
      <c r="D6760" s="102">
        <v>13</v>
      </c>
      <c r="E6760" s="5">
        <v>31.935000000000002</v>
      </c>
      <c r="F6760" s="5">
        <v>376.08600000000007</v>
      </c>
      <c r="G6760" s="5">
        <v>1062.1969999999999</v>
      </c>
      <c r="H6760" s="5">
        <v>426.47000000000014</v>
      </c>
      <c r="J6760" s="130"/>
    </row>
    <row r="6761" spans="1:10">
      <c r="A6761" s="100">
        <f t="shared" si="105"/>
        <v>2015</v>
      </c>
      <c r="B6761" s="102">
        <v>10</v>
      </c>
      <c r="C6761" s="103">
        <v>42286</v>
      </c>
      <c r="D6761" s="102">
        <v>14</v>
      </c>
      <c r="E6761" s="5">
        <v>31.794000000000004</v>
      </c>
      <c r="F6761" s="5">
        <v>375.48500000000001</v>
      </c>
      <c r="G6761" s="5">
        <v>1032.8979999999999</v>
      </c>
      <c r="H6761" s="5">
        <v>425.30400000000009</v>
      </c>
      <c r="J6761" s="130"/>
    </row>
    <row r="6762" spans="1:10">
      <c r="A6762" s="100">
        <f t="shared" si="105"/>
        <v>2015</v>
      </c>
      <c r="B6762" s="102">
        <v>10</v>
      </c>
      <c r="C6762" s="103">
        <v>42286</v>
      </c>
      <c r="D6762" s="102">
        <v>15</v>
      </c>
      <c r="E6762" s="5">
        <v>31.785000000000004</v>
      </c>
      <c r="F6762" s="5">
        <v>376.56399999999996</v>
      </c>
      <c r="G6762" s="5">
        <v>1030.6470000000004</v>
      </c>
      <c r="H6762" s="5">
        <v>422.25600000000009</v>
      </c>
      <c r="J6762" s="130"/>
    </row>
    <row r="6763" spans="1:10">
      <c r="A6763" s="100">
        <f t="shared" si="105"/>
        <v>2015</v>
      </c>
      <c r="B6763" s="102">
        <v>10</v>
      </c>
      <c r="C6763" s="103">
        <v>42286</v>
      </c>
      <c r="D6763" s="102">
        <v>16</v>
      </c>
      <c r="E6763" s="5">
        <v>31.82</v>
      </c>
      <c r="F6763" s="5">
        <v>378.79200000000003</v>
      </c>
      <c r="G6763" s="5">
        <v>1030.6419999999996</v>
      </c>
      <c r="H6763" s="5">
        <v>397.72800000000001</v>
      </c>
      <c r="J6763" s="130"/>
    </row>
    <row r="6764" spans="1:10">
      <c r="A6764" s="100">
        <f t="shared" si="105"/>
        <v>2015</v>
      </c>
      <c r="B6764" s="102">
        <v>10</v>
      </c>
      <c r="C6764" s="103">
        <v>42286</v>
      </c>
      <c r="D6764" s="102">
        <v>17</v>
      </c>
      <c r="E6764" s="5">
        <v>32.503</v>
      </c>
      <c r="F6764" s="5">
        <v>378.3540000000001</v>
      </c>
      <c r="G6764" s="5">
        <v>1041.4009999999998</v>
      </c>
      <c r="H6764" s="5">
        <v>370.31100000000004</v>
      </c>
      <c r="J6764" s="130"/>
    </row>
    <row r="6765" spans="1:10">
      <c r="A6765" s="100">
        <f t="shared" si="105"/>
        <v>2015</v>
      </c>
      <c r="B6765" s="102">
        <v>10</v>
      </c>
      <c r="C6765" s="103">
        <v>42286</v>
      </c>
      <c r="D6765" s="102">
        <v>18</v>
      </c>
      <c r="E6765" s="5">
        <v>32.576000000000008</v>
      </c>
      <c r="F6765" s="5">
        <v>378.13300000000004</v>
      </c>
      <c r="G6765" s="5">
        <v>1071.6219999999996</v>
      </c>
      <c r="H6765" s="5">
        <v>378.45000000000005</v>
      </c>
      <c r="J6765" s="130"/>
    </row>
    <row r="6766" spans="1:10">
      <c r="A6766" s="100">
        <f t="shared" si="105"/>
        <v>2015</v>
      </c>
      <c r="B6766" s="102">
        <v>10</v>
      </c>
      <c r="C6766" s="103">
        <v>42286</v>
      </c>
      <c r="D6766" s="102">
        <v>19</v>
      </c>
      <c r="E6766" s="5">
        <v>47.936000000000007</v>
      </c>
      <c r="F6766" s="5">
        <v>371.4140000000001</v>
      </c>
      <c r="G6766" s="5">
        <v>1102.8350000000003</v>
      </c>
      <c r="H6766" s="5">
        <v>509.00599999999997</v>
      </c>
      <c r="J6766" s="130"/>
    </row>
    <row r="6767" spans="1:10">
      <c r="A6767" s="100">
        <f t="shared" si="105"/>
        <v>2015</v>
      </c>
      <c r="B6767" s="102">
        <v>10</v>
      </c>
      <c r="C6767" s="103">
        <v>42286</v>
      </c>
      <c r="D6767" s="102">
        <v>20</v>
      </c>
      <c r="E6767" s="5">
        <v>48.954999999999998</v>
      </c>
      <c r="F6767" s="5">
        <v>371.86800000000005</v>
      </c>
      <c r="G6767" s="5">
        <v>1168.2690000000002</v>
      </c>
      <c r="H6767" s="5">
        <v>767.11800000000005</v>
      </c>
      <c r="J6767" s="130"/>
    </row>
    <row r="6768" spans="1:10">
      <c r="A6768" s="100">
        <f t="shared" si="105"/>
        <v>2015</v>
      </c>
      <c r="B6768" s="102">
        <v>10</v>
      </c>
      <c r="C6768" s="103">
        <v>42286</v>
      </c>
      <c r="D6768" s="102">
        <v>21</v>
      </c>
      <c r="E6768" s="5">
        <v>50.37700000000001</v>
      </c>
      <c r="F6768" s="5">
        <v>370.51600000000002</v>
      </c>
      <c r="G6768" s="5">
        <v>1173.2189999999996</v>
      </c>
      <c r="H6768" s="5">
        <v>863.69600000000025</v>
      </c>
      <c r="J6768" s="130"/>
    </row>
    <row r="6769" spans="1:10">
      <c r="A6769" s="100">
        <f t="shared" si="105"/>
        <v>2015</v>
      </c>
      <c r="B6769" s="102">
        <v>10</v>
      </c>
      <c r="C6769" s="103">
        <v>42286</v>
      </c>
      <c r="D6769" s="102">
        <v>22</v>
      </c>
      <c r="E6769" s="5">
        <v>50.06</v>
      </c>
      <c r="F6769" s="5">
        <v>389.52800000000002</v>
      </c>
      <c r="G6769" s="5">
        <v>1148.7150000000001</v>
      </c>
      <c r="H6769" s="5">
        <v>821.4000000000002</v>
      </c>
      <c r="J6769" s="130"/>
    </row>
    <row r="6770" spans="1:10">
      <c r="A6770" s="100">
        <f t="shared" si="105"/>
        <v>2015</v>
      </c>
      <c r="B6770" s="102">
        <v>10</v>
      </c>
      <c r="C6770" s="103">
        <v>42286</v>
      </c>
      <c r="D6770" s="102">
        <v>23</v>
      </c>
      <c r="E6770" s="5">
        <v>50.063000000000002</v>
      </c>
      <c r="F6770" s="5">
        <v>397.05000000000007</v>
      </c>
      <c r="G6770" s="5">
        <v>1103.4130000000002</v>
      </c>
      <c r="H6770" s="5">
        <v>705.66499999999996</v>
      </c>
      <c r="J6770" s="130"/>
    </row>
    <row r="6771" spans="1:10">
      <c r="A6771" s="100">
        <f t="shared" si="105"/>
        <v>2015</v>
      </c>
      <c r="B6771" s="102">
        <v>10</v>
      </c>
      <c r="C6771" s="103">
        <v>42286</v>
      </c>
      <c r="D6771" s="102">
        <v>24</v>
      </c>
      <c r="E6771" s="5">
        <v>49.830000000000005</v>
      </c>
      <c r="F6771" s="5">
        <v>405.78000000000003</v>
      </c>
      <c r="G6771" s="5">
        <v>1091.7670000000001</v>
      </c>
      <c r="H6771" s="5">
        <v>570.45100000000002</v>
      </c>
      <c r="J6771" s="130"/>
    </row>
    <row r="6772" spans="1:10">
      <c r="A6772" s="100">
        <f t="shared" si="105"/>
        <v>2015</v>
      </c>
      <c r="B6772" s="102">
        <v>10</v>
      </c>
      <c r="C6772" s="103">
        <v>42287</v>
      </c>
      <c r="D6772" s="102">
        <v>1</v>
      </c>
      <c r="E6772" s="5">
        <v>49.593000000000004</v>
      </c>
      <c r="F6772" s="5">
        <v>413.46300000000008</v>
      </c>
      <c r="G6772" s="5">
        <v>1006.2230000000001</v>
      </c>
      <c r="H6772" s="5">
        <v>362.70300000000009</v>
      </c>
      <c r="J6772" s="130"/>
    </row>
    <row r="6773" spans="1:10">
      <c r="A6773" s="100">
        <f t="shared" si="105"/>
        <v>2015</v>
      </c>
      <c r="B6773" s="102">
        <v>10</v>
      </c>
      <c r="C6773" s="103">
        <v>42287</v>
      </c>
      <c r="D6773" s="102">
        <v>2</v>
      </c>
      <c r="E6773" s="5">
        <v>50.293000000000006</v>
      </c>
      <c r="F6773" s="5">
        <v>416.23400000000004</v>
      </c>
      <c r="G6773" s="5">
        <v>928.42399999999975</v>
      </c>
      <c r="H6773" s="5">
        <v>323.14800000000002</v>
      </c>
      <c r="J6773" s="130"/>
    </row>
    <row r="6774" spans="1:10">
      <c r="A6774" s="100">
        <f t="shared" si="105"/>
        <v>2015</v>
      </c>
      <c r="B6774" s="102">
        <v>10</v>
      </c>
      <c r="C6774" s="103">
        <v>42287</v>
      </c>
      <c r="D6774" s="102">
        <v>3</v>
      </c>
      <c r="E6774" s="5">
        <v>50.206000000000003</v>
      </c>
      <c r="F6774" s="5">
        <v>386.072</v>
      </c>
      <c r="G6774" s="5">
        <v>908.90099999999984</v>
      </c>
      <c r="H6774" s="5">
        <v>315.4190000000001</v>
      </c>
      <c r="J6774" s="130"/>
    </row>
    <row r="6775" spans="1:10">
      <c r="A6775" s="100">
        <f t="shared" si="105"/>
        <v>2015</v>
      </c>
      <c r="B6775" s="102">
        <v>10</v>
      </c>
      <c r="C6775" s="103">
        <v>42287</v>
      </c>
      <c r="D6775" s="102">
        <v>4</v>
      </c>
      <c r="E6775" s="5">
        <v>50.232000000000006</v>
      </c>
      <c r="F6775" s="5">
        <v>358.09699999999992</v>
      </c>
      <c r="G6775" s="5">
        <v>899.51399999999978</v>
      </c>
      <c r="H6775" s="5">
        <v>310.28000000000009</v>
      </c>
      <c r="J6775" s="130"/>
    </row>
    <row r="6776" spans="1:10">
      <c r="A6776" s="100">
        <f t="shared" si="105"/>
        <v>2015</v>
      </c>
      <c r="B6776" s="102">
        <v>10</v>
      </c>
      <c r="C6776" s="103">
        <v>42287</v>
      </c>
      <c r="D6776" s="102">
        <v>5</v>
      </c>
      <c r="E6776" s="5">
        <v>50.384</v>
      </c>
      <c r="F6776" s="5">
        <v>358.56200000000001</v>
      </c>
      <c r="G6776" s="5">
        <v>901.5619999999999</v>
      </c>
      <c r="H6776" s="5">
        <v>278.36600000000004</v>
      </c>
      <c r="J6776" s="130"/>
    </row>
    <row r="6777" spans="1:10">
      <c r="A6777" s="100">
        <f t="shared" si="105"/>
        <v>2015</v>
      </c>
      <c r="B6777" s="102">
        <v>10</v>
      </c>
      <c r="C6777" s="103">
        <v>42287</v>
      </c>
      <c r="D6777" s="102">
        <v>6</v>
      </c>
      <c r="E6777" s="5">
        <v>50.140999999999998</v>
      </c>
      <c r="F6777" s="5">
        <v>358.21300000000002</v>
      </c>
      <c r="G6777" s="5">
        <v>896.21700000000021</v>
      </c>
      <c r="H6777" s="5">
        <v>278.30700000000002</v>
      </c>
      <c r="J6777" s="130"/>
    </row>
    <row r="6778" spans="1:10">
      <c r="A6778" s="100">
        <f t="shared" si="105"/>
        <v>2015</v>
      </c>
      <c r="B6778" s="102">
        <v>10</v>
      </c>
      <c r="C6778" s="103">
        <v>42287</v>
      </c>
      <c r="D6778" s="102">
        <v>7</v>
      </c>
      <c r="E6778" s="5">
        <v>49.634</v>
      </c>
      <c r="F6778" s="5">
        <v>357.09500000000014</v>
      </c>
      <c r="G6778" s="5">
        <v>907.42000000000019</v>
      </c>
      <c r="H6778" s="5">
        <v>277.70600000000002</v>
      </c>
      <c r="J6778" s="130"/>
    </row>
    <row r="6779" spans="1:10">
      <c r="A6779" s="100">
        <f t="shared" si="105"/>
        <v>2015</v>
      </c>
      <c r="B6779" s="102">
        <v>10</v>
      </c>
      <c r="C6779" s="103">
        <v>42287</v>
      </c>
      <c r="D6779" s="102">
        <v>8</v>
      </c>
      <c r="E6779" s="5">
        <v>49.628</v>
      </c>
      <c r="F6779" s="5">
        <v>351.24200000000002</v>
      </c>
      <c r="G6779" s="5">
        <v>910.35900000000015</v>
      </c>
      <c r="H6779" s="5">
        <v>280.85700000000003</v>
      </c>
      <c r="J6779" s="130"/>
    </row>
    <row r="6780" spans="1:10">
      <c r="A6780" s="100">
        <f t="shared" si="105"/>
        <v>2015</v>
      </c>
      <c r="B6780" s="102">
        <v>10</v>
      </c>
      <c r="C6780" s="103">
        <v>42287</v>
      </c>
      <c r="D6780" s="102">
        <v>9</v>
      </c>
      <c r="E6780" s="5">
        <v>49.771000000000001</v>
      </c>
      <c r="F6780" s="5">
        <v>348.798</v>
      </c>
      <c r="G6780" s="5">
        <v>940.79899999999998</v>
      </c>
      <c r="H6780" s="5">
        <v>284.50500000000011</v>
      </c>
      <c r="J6780" s="130"/>
    </row>
    <row r="6781" spans="1:10">
      <c r="A6781" s="100">
        <f t="shared" si="105"/>
        <v>2015</v>
      </c>
      <c r="B6781" s="102">
        <v>10</v>
      </c>
      <c r="C6781" s="103">
        <v>42287</v>
      </c>
      <c r="D6781" s="102">
        <v>10</v>
      </c>
      <c r="E6781" s="5">
        <v>49.573000000000008</v>
      </c>
      <c r="F6781" s="5">
        <v>349.34500000000003</v>
      </c>
      <c r="G6781" s="5">
        <v>955.57100000000014</v>
      </c>
      <c r="H6781" s="5">
        <v>293.89600000000007</v>
      </c>
      <c r="J6781" s="130"/>
    </row>
    <row r="6782" spans="1:10">
      <c r="A6782" s="100">
        <f t="shared" si="105"/>
        <v>2015</v>
      </c>
      <c r="B6782" s="102">
        <v>10</v>
      </c>
      <c r="C6782" s="103">
        <v>42287</v>
      </c>
      <c r="D6782" s="102">
        <v>11</v>
      </c>
      <c r="E6782" s="5">
        <v>49.753</v>
      </c>
      <c r="F6782" s="5">
        <v>349.52700000000004</v>
      </c>
      <c r="G6782" s="5">
        <v>969.78499999999963</v>
      </c>
      <c r="H6782" s="5">
        <v>299.94200000000001</v>
      </c>
      <c r="J6782" s="130"/>
    </row>
    <row r="6783" spans="1:10">
      <c r="A6783" s="100">
        <f t="shared" si="105"/>
        <v>2015</v>
      </c>
      <c r="B6783" s="102">
        <v>10</v>
      </c>
      <c r="C6783" s="103">
        <v>42287</v>
      </c>
      <c r="D6783" s="102">
        <v>12</v>
      </c>
      <c r="E6783" s="5">
        <v>49.441000000000003</v>
      </c>
      <c r="F6783" s="5">
        <v>348.185</v>
      </c>
      <c r="G6783" s="5">
        <v>987.04699999999957</v>
      </c>
      <c r="H6783" s="5">
        <v>300.63300000000004</v>
      </c>
      <c r="J6783" s="130"/>
    </row>
    <row r="6784" spans="1:10">
      <c r="A6784" s="100">
        <f t="shared" si="105"/>
        <v>2015</v>
      </c>
      <c r="B6784" s="102">
        <v>10</v>
      </c>
      <c r="C6784" s="103">
        <v>42287</v>
      </c>
      <c r="D6784" s="102">
        <v>13</v>
      </c>
      <c r="E6784" s="5">
        <v>49.605000000000011</v>
      </c>
      <c r="F6784" s="5">
        <v>347.87799999999999</v>
      </c>
      <c r="G6784" s="5">
        <v>992.34399999999982</v>
      </c>
      <c r="H6784" s="5">
        <v>300.733</v>
      </c>
      <c r="J6784" s="130"/>
    </row>
    <row r="6785" spans="1:10">
      <c r="A6785" s="100">
        <f t="shared" si="105"/>
        <v>2015</v>
      </c>
      <c r="B6785" s="102">
        <v>10</v>
      </c>
      <c r="C6785" s="103">
        <v>42287</v>
      </c>
      <c r="D6785" s="102">
        <v>14</v>
      </c>
      <c r="E6785" s="5">
        <v>49.458000000000006</v>
      </c>
      <c r="F6785" s="5">
        <v>347.13499999999999</v>
      </c>
      <c r="G6785" s="5">
        <v>1006.6150000000001</v>
      </c>
      <c r="H6785" s="5">
        <v>301.63499999999988</v>
      </c>
      <c r="J6785" s="130"/>
    </row>
    <row r="6786" spans="1:10">
      <c r="A6786" s="100">
        <f t="shared" si="105"/>
        <v>2015</v>
      </c>
      <c r="B6786" s="102">
        <v>10</v>
      </c>
      <c r="C6786" s="103">
        <v>42287</v>
      </c>
      <c r="D6786" s="102">
        <v>15</v>
      </c>
      <c r="E6786" s="5">
        <v>50.355000000000004</v>
      </c>
      <c r="F6786" s="5">
        <v>351.02599999999995</v>
      </c>
      <c r="G6786" s="5">
        <v>990.12899999999979</v>
      </c>
      <c r="H6786" s="5">
        <v>296.96499999999992</v>
      </c>
      <c r="J6786" s="130"/>
    </row>
    <row r="6787" spans="1:10">
      <c r="A6787" s="100">
        <f t="shared" si="105"/>
        <v>2015</v>
      </c>
      <c r="B6787" s="102">
        <v>10</v>
      </c>
      <c r="C6787" s="103">
        <v>42287</v>
      </c>
      <c r="D6787" s="102">
        <v>16</v>
      </c>
      <c r="E6787" s="5">
        <v>48.543000000000006</v>
      </c>
      <c r="F6787" s="5">
        <v>356.22300000000007</v>
      </c>
      <c r="G6787" s="5">
        <v>992.03899999999999</v>
      </c>
      <c r="H6787" s="5">
        <v>316.113</v>
      </c>
      <c r="J6787" s="130"/>
    </row>
    <row r="6788" spans="1:10">
      <c r="A6788" s="100">
        <f t="shared" si="105"/>
        <v>2015</v>
      </c>
      <c r="B6788" s="102">
        <v>10</v>
      </c>
      <c r="C6788" s="103">
        <v>42287</v>
      </c>
      <c r="D6788" s="102">
        <v>17</v>
      </c>
      <c r="E6788" s="5">
        <v>48.792999999999999</v>
      </c>
      <c r="F6788" s="5">
        <v>353.24800000000005</v>
      </c>
      <c r="G6788" s="5">
        <v>1006.8879999999999</v>
      </c>
      <c r="H6788" s="5">
        <v>321.06499999999994</v>
      </c>
      <c r="J6788" s="130"/>
    </row>
    <row r="6789" spans="1:10">
      <c r="A6789" s="100">
        <f t="shared" ref="A6789:A6852" si="106">YEAR(C6789)</f>
        <v>2015</v>
      </c>
      <c r="B6789" s="102">
        <v>10</v>
      </c>
      <c r="C6789" s="103">
        <v>42287</v>
      </c>
      <c r="D6789" s="102">
        <v>18</v>
      </c>
      <c r="E6789" s="5">
        <v>48.573999999999998</v>
      </c>
      <c r="F6789" s="5">
        <v>350.00100000000003</v>
      </c>
      <c r="G6789" s="5">
        <v>1039.3009999999999</v>
      </c>
      <c r="H6789" s="5">
        <v>306.16300000000012</v>
      </c>
      <c r="J6789" s="130"/>
    </row>
    <row r="6790" spans="1:10">
      <c r="A6790" s="100">
        <f t="shared" si="106"/>
        <v>2015</v>
      </c>
      <c r="B6790" s="102">
        <v>10</v>
      </c>
      <c r="C6790" s="103">
        <v>42287</v>
      </c>
      <c r="D6790" s="102">
        <v>19</v>
      </c>
      <c r="E6790" s="5">
        <v>47.948999999999998</v>
      </c>
      <c r="F6790" s="5">
        <v>349.62799999999999</v>
      </c>
      <c r="G6790" s="5">
        <v>1049.3220000000001</v>
      </c>
      <c r="H6790" s="5">
        <v>325.68500000000012</v>
      </c>
      <c r="J6790" s="130"/>
    </row>
    <row r="6791" spans="1:10">
      <c r="A6791" s="100">
        <f t="shared" si="106"/>
        <v>2015</v>
      </c>
      <c r="B6791" s="102">
        <v>10</v>
      </c>
      <c r="C6791" s="103">
        <v>42287</v>
      </c>
      <c r="D6791" s="102">
        <v>20</v>
      </c>
      <c r="E6791" s="5">
        <v>48.003</v>
      </c>
      <c r="F6791" s="5">
        <v>349.505</v>
      </c>
      <c r="G6791" s="5">
        <v>1181.8340000000001</v>
      </c>
      <c r="H6791" s="5">
        <v>528.48599999999988</v>
      </c>
      <c r="J6791" s="130"/>
    </row>
    <row r="6792" spans="1:10">
      <c r="A6792" s="100">
        <f t="shared" si="106"/>
        <v>2015</v>
      </c>
      <c r="B6792" s="102">
        <v>10</v>
      </c>
      <c r="C6792" s="103">
        <v>42287</v>
      </c>
      <c r="D6792" s="102">
        <v>21</v>
      </c>
      <c r="E6792" s="5">
        <v>47.828000000000003</v>
      </c>
      <c r="F6792" s="5">
        <v>353.495</v>
      </c>
      <c r="G6792" s="5">
        <v>1268.1700000000003</v>
      </c>
      <c r="H6792" s="5">
        <v>650.04200000000003</v>
      </c>
      <c r="J6792" s="130"/>
    </row>
    <row r="6793" spans="1:10">
      <c r="A6793" s="100">
        <f t="shared" si="106"/>
        <v>2015</v>
      </c>
      <c r="B6793" s="102">
        <v>10</v>
      </c>
      <c r="C6793" s="103">
        <v>42287</v>
      </c>
      <c r="D6793" s="102">
        <v>22</v>
      </c>
      <c r="E6793" s="5">
        <v>48.322000000000003</v>
      </c>
      <c r="F6793" s="5">
        <v>353.21</v>
      </c>
      <c r="G6793" s="5">
        <v>1251.9499999999998</v>
      </c>
      <c r="H6793" s="5">
        <v>652.21399999999983</v>
      </c>
      <c r="J6793" s="130"/>
    </row>
    <row r="6794" spans="1:10">
      <c r="A6794" s="100">
        <f t="shared" si="106"/>
        <v>2015</v>
      </c>
      <c r="B6794" s="102">
        <v>10</v>
      </c>
      <c r="C6794" s="103">
        <v>42287</v>
      </c>
      <c r="D6794" s="102">
        <v>23</v>
      </c>
      <c r="E6794" s="5">
        <v>48.464999999999996</v>
      </c>
      <c r="F6794" s="5">
        <v>353.18400000000008</v>
      </c>
      <c r="G6794" s="5">
        <v>1180.7120000000002</v>
      </c>
      <c r="H6794" s="5">
        <v>647.99900000000002</v>
      </c>
      <c r="J6794" s="130"/>
    </row>
    <row r="6795" spans="1:10">
      <c r="A6795" s="100">
        <f t="shared" si="106"/>
        <v>2015</v>
      </c>
      <c r="B6795" s="102">
        <v>10</v>
      </c>
      <c r="C6795" s="103">
        <v>42287</v>
      </c>
      <c r="D6795" s="102">
        <v>24</v>
      </c>
      <c r="E6795" s="5">
        <v>49.861999999999995</v>
      </c>
      <c r="F6795" s="5">
        <v>352.928</v>
      </c>
      <c r="G6795" s="5">
        <v>1128.1180000000002</v>
      </c>
      <c r="H6795" s="5">
        <v>477.46799999999996</v>
      </c>
      <c r="J6795" s="130"/>
    </row>
    <row r="6796" spans="1:10">
      <c r="A6796" s="100">
        <f t="shared" si="106"/>
        <v>2015</v>
      </c>
      <c r="B6796" s="102">
        <v>10</v>
      </c>
      <c r="C6796" s="103">
        <v>42288</v>
      </c>
      <c r="D6796" s="102">
        <v>1</v>
      </c>
      <c r="E6796" s="5">
        <v>48.440000000000005</v>
      </c>
      <c r="F6796" s="5">
        <v>350.94900000000001</v>
      </c>
      <c r="G6796" s="5">
        <v>1036.5039999999999</v>
      </c>
      <c r="H6796" s="5">
        <v>306.71399999999988</v>
      </c>
      <c r="J6796" s="130"/>
    </row>
    <row r="6797" spans="1:10">
      <c r="A6797" s="100">
        <f t="shared" si="106"/>
        <v>2015</v>
      </c>
      <c r="B6797" s="102">
        <v>10</v>
      </c>
      <c r="C6797" s="103">
        <v>42288</v>
      </c>
      <c r="D6797" s="102">
        <v>2</v>
      </c>
      <c r="E6797" s="5">
        <v>48.851999999999997</v>
      </c>
      <c r="F6797" s="5">
        <v>351.09700000000004</v>
      </c>
      <c r="G6797" s="5">
        <v>975.42399999999998</v>
      </c>
      <c r="H6797" s="5">
        <v>277.56699999999995</v>
      </c>
      <c r="J6797" s="130"/>
    </row>
    <row r="6798" spans="1:10">
      <c r="A6798" s="100">
        <f t="shared" si="106"/>
        <v>2015</v>
      </c>
      <c r="B6798" s="102">
        <v>10</v>
      </c>
      <c r="C6798" s="103">
        <v>42288</v>
      </c>
      <c r="D6798" s="102">
        <v>3</v>
      </c>
      <c r="E6798" s="5">
        <v>48.36</v>
      </c>
      <c r="F6798" s="5">
        <v>350.90699999999998</v>
      </c>
      <c r="G6798" s="5">
        <v>966.11099999999988</v>
      </c>
      <c r="H6798" s="5">
        <v>274.77700000000004</v>
      </c>
      <c r="J6798" s="130"/>
    </row>
    <row r="6799" spans="1:10">
      <c r="A6799" s="100">
        <f t="shared" si="106"/>
        <v>2015</v>
      </c>
      <c r="B6799" s="102">
        <v>10</v>
      </c>
      <c r="C6799" s="103">
        <v>42288</v>
      </c>
      <c r="D6799" s="102">
        <v>4</v>
      </c>
      <c r="E6799" s="5">
        <v>49.237000000000002</v>
      </c>
      <c r="F6799" s="5">
        <v>350.13100000000003</v>
      </c>
      <c r="G6799" s="5">
        <v>959.00099999999975</v>
      </c>
      <c r="H6799" s="5">
        <v>272.25</v>
      </c>
      <c r="J6799" s="130"/>
    </row>
    <row r="6800" spans="1:10">
      <c r="A6800" s="100">
        <f t="shared" si="106"/>
        <v>2015</v>
      </c>
      <c r="B6800" s="102">
        <v>10</v>
      </c>
      <c r="C6800" s="103">
        <v>42288</v>
      </c>
      <c r="D6800" s="102">
        <v>5</v>
      </c>
      <c r="E6800" s="5">
        <v>48.341999999999999</v>
      </c>
      <c r="F6800" s="5">
        <v>343.67200000000008</v>
      </c>
      <c r="G6800" s="5">
        <v>962.81600000000014</v>
      </c>
      <c r="H6800" s="5">
        <v>272.81100000000004</v>
      </c>
      <c r="J6800" s="130"/>
    </row>
    <row r="6801" spans="1:10">
      <c r="A6801" s="100">
        <f t="shared" si="106"/>
        <v>2015</v>
      </c>
      <c r="B6801" s="102">
        <v>10</v>
      </c>
      <c r="C6801" s="103">
        <v>42288</v>
      </c>
      <c r="D6801" s="102">
        <v>6</v>
      </c>
      <c r="E6801" s="5">
        <v>47.934000000000005</v>
      </c>
      <c r="F6801" s="5">
        <v>340.90300000000008</v>
      </c>
      <c r="G6801" s="5">
        <v>956.99600000000021</v>
      </c>
      <c r="H6801" s="5">
        <v>273.22400000000005</v>
      </c>
      <c r="J6801" s="130"/>
    </row>
    <row r="6802" spans="1:10">
      <c r="A6802" s="100">
        <f t="shared" si="106"/>
        <v>2015</v>
      </c>
      <c r="B6802" s="102">
        <v>10</v>
      </c>
      <c r="C6802" s="103">
        <v>42288</v>
      </c>
      <c r="D6802" s="102">
        <v>7</v>
      </c>
      <c r="E6802" s="5">
        <v>47.966000000000001</v>
      </c>
      <c r="F6802" s="5">
        <v>339.53300000000002</v>
      </c>
      <c r="G6802" s="5">
        <v>1011.5269999999997</v>
      </c>
      <c r="H6802" s="5">
        <v>269.084</v>
      </c>
      <c r="J6802" s="130"/>
    </row>
    <row r="6803" spans="1:10">
      <c r="A6803" s="100">
        <f t="shared" si="106"/>
        <v>2015</v>
      </c>
      <c r="B6803" s="102">
        <v>10</v>
      </c>
      <c r="C6803" s="103">
        <v>42288</v>
      </c>
      <c r="D6803" s="102">
        <v>8</v>
      </c>
      <c r="E6803" s="5">
        <v>48.244</v>
      </c>
      <c r="F6803" s="5">
        <v>339.935</v>
      </c>
      <c r="G6803" s="5">
        <v>1018.0120000000001</v>
      </c>
      <c r="H6803" s="5">
        <v>275.62899999999996</v>
      </c>
      <c r="J6803" s="130"/>
    </row>
    <row r="6804" spans="1:10">
      <c r="A6804" s="100">
        <f t="shared" si="106"/>
        <v>2015</v>
      </c>
      <c r="B6804" s="102">
        <v>10</v>
      </c>
      <c r="C6804" s="103">
        <v>42288</v>
      </c>
      <c r="D6804" s="102">
        <v>9</v>
      </c>
      <c r="E6804" s="5">
        <v>48.018000000000001</v>
      </c>
      <c r="F6804" s="5">
        <v>339.154</v>
      </c>
      <c r="G6804" s="5">
        <v>996.7149999999998</v>
      </c>
      <c r="H6804" s="5">
        <v>289.95299999999992</v>
      </c>
      <c r="J6804" s="130"/>
    </row>
    <row r="6805" spans="1:10">
      <c r="A6805" s="100">
        <f t="shared" si="106"/>
        <v>2015</v>
      </c>
      <c r="B6805" s="102">
        <v>10</v>
      </c>
      <c r="C6805" s="103">
        <v>42288</v>
      </c>
      <c r="D6805" s="102">
        <v>10</v>
      </c>
      <c r="E6805" s="5">
        <v>48.179000000000002</v>
      </c>
      <c r="F6805" s="5">
        <v>339.95300000000003</v>
      </c>
      <c r="G6805" s="5">
        <v>1017.8780000000002</v>
      </c>
      <c r="H6805" s="5">
        <v>299.94199999999989</v>
      </c>
      <c r="J6805" s="130"/>
    </row>
    <row r="6806" spans="1:10">
      <c r="A6806" s="100">
        <f t="shared" si="106"/>
        <v>2015</v>
      </c>
      <c r="B6806" s="102">
        <v>10</v>
      </c>
      <c r="C6806" s="103">
        <v>42288</v>
      </c>
      <c r="D6806" s="102">
        <v>11</v>
      </c>
      <c r="E6806" s="5">
        <v>48.347000000000001</v>
      </c>
      <c r="F6806" s="5">
        <v>349.67899999999997</v>
      </c>
      <c r="G6806" s="5">
        <v>1010.5809999999998</v>
      </c>
      <c r="H6806" s="5">
        <v>299.81999999999988</v>
      </c>
      <c r="J6806" s="130"/>
    </row>
    <row r="6807" spans="1:10">
      <c r="A6807" s="100">
        <f t="shared" si="106"/>
        <v>2015</v>
      </c>
      <c r="B6807" s="102">
        <v>10</v>
      </c>
      <c r="C6807" s="103">
        <v>42288</v>
      </c>
      <c r="D6807" s="102">
        <v>12</v>
      </c>
      <c r="E6807" s="5">
        <v>48.452000000000005</v>
      </c>
      <c r="F6807" s="5">
        <v>363.64</v>
      </c>
      <c r="G6807" s="5">
        <v>999.17199999999968</v>
      </c>
      <c r="H6807" s="5">
        <v>348.79499999999996</v>
      </c>
      <c r="J6807" s="130"/>
    </row>
    <row r="6808" spans="1:10">
      <c r="A6808" s="100">
        <f t="shared" si="106"/>
        <v>2015</v>
      </c>
      <c r="B6808" s="102">
        <v>10</v>
      </c>
      <c r="C6808" s="103">
        <v>42288</v>
      </c>
      <c r="D6808" s="102">
        <v>13</v>
      </c>
      <c r="E6808" s="5">
        <v>47.216999999999999</v>
      </c>
      <c r="F6808" s="5">
        <v>363.41800000000001</v>
      </c>
      <c r="G6808" s="5">
        <v>999.92599999999982</v>
      </c>
      <c r="H6808" s="5">
        <v>352.411</v>
      </c>
      <c r="J6808" s="130"/>
    </row>
    <row r="6809" spans="1:10">
      <c r="A6809" s="100">
        <f t="shared" si="106"/>
        <v>2015</v>
      </c>
      <c r="B6809" s="102">
        <v>10</v>
      </c>
      <c r="C6809" s="103">
        <v>42288</v>
      </c>
      <c r="D6809" s="102">
        <v>14</v>
      </c>
      <c r="E6809" s="5">
        <v>47.678000000000004</v>
      </c>
      <c r="F6809" s="5">
        <v>374.63600000000002</v>
      </c>
      <c r="G6809" s="5">
        <v>979.57999999999981</v>
      </c>
      <c r="H6809" s="5">
        <v>301.91200000000003</v>
      </c>
      <c r="J6809" s="130"/>
    </row>
    <row r="6810" spans="1:10">
      <c r="A6810" s="100">
        <f t="shared" si="106"/>
        <v>2015</v>
      </c>
      <c r="B6810" s="102">
        <v>10</v>
      </c>
      <c r="C6810" s="103">
        <v>42288</v>
      </c>
      <c r="D6810" s="102">
        <v>15</v>
      </c>
      <c r="E6810" s="5">
        <v>47.850999999999999</v>
      </c>
      <c r="F6810" s="5">
        <v>387.47799999999995</v>
      </c>
      <c r="G6810" s="5">
        <v>960.20399999999984</v>
      </c>
      <c r="H6810" s="5">
        <v>301.87099999999992</v>
      </c>
      <c r="J6810" s="130"/>
    </row>
    <row r="6811" spans="1:10">
      <c r="A6811" s="100">
        <f t="shared" si="106"/>
        <v>2015</v>
      </c>
      <c r="B6811" s="102">
        <v>10</v>
      </c>
      <c r="C6811" s="103">
        <v>42288</v>
      </c>
      <c r="D6811" s="102">
        <v>16</v>
      </c>
      <c r="E6811" s="5">
        <v>47.63600000000001</v>
      </c>
      <c r="F6811" s="5">
        <v>386.76800000000009</v>
      </c>
      <c r="G6811" s="5">
        <v>988.83400000000029</v>
      </c>
      <c r="H6811" s="5">
        <v>286.0209999999999</v>
      </c>
      <c r="J6811" s="130"/>
    </row>
    <row r="6812" spans="1:10">
      <c r="A6812" s="100">
        <f t="shared" si="106"/>
        <v>2015</v>
      </c>
      <c r="B6812" s="102">
        <v>10</v>
      </c>
      <c r="C6812" s="103">
        <v>42288</v>
      </c>
      <c r="D6812" s="102">
        <v>17</v>
      </c>
      <c r="E6812" s="5">
        <v>47.606000000000002</v>
      </c>
      <c r="F6812" s="5">
        <v>387.51400000000007</v>
      </c>
      <c r="G6812" s="5">
        <v>989.10800000000029</v>
      </c>
      <c r="H6812" s="5">
        <v>280.58199999999999</v>
      </c>
      <c r="J6812" s="130"/>
    </row>
    <row r="6813" spans="1:10">
      <c r="A6813" s="100">
        <f t="shared" si="106"/>
        <v>2015</v>
      </c>
      <c r="B6813" s="102">
        <v>10</v>
      </c>
      <c r="C6813" s="103">
        <v>42288</v>
      </c>
      <c r="D6813" s="102">
        <v>18</v>
      </c>
      <c r="E6813" s="5">
        <v>48.553000000000004</v>
      </c>
      <c r="F6813" s="5">
        <v>392.17699999999996</v>
      </c>
      <c r="G6813" s="5">
        <v>984.59000000000015</v>
      </c>
      <c r="H6813" s="5">
        <v>281.19400000000002</v>
      </c>
      <c r="J6813" s="130"/>
    </row>
    <row r="6814" spans="1:10">
      <c r="A6814" s="100">
        <f t="shared" si="106"/>
        <v>2015</v>
      </c>
      <c r="B6814" s="102">
        <v>10</v>
      </c>
      <c r="C6814" s="103">
        <v>42288</v>
      </c>
      <c r="D6814" s="102">
        <v>19</v>
      </c>
      <c r="E6814" s="5">
        <v>48.477000000000004</v>
      </c>
      <c r="F6814" s="5">
        <v>401.66600000000005</v>
      </c>
      <c r="G6814" s="5">
        <v>1072.5810000000001</v>
      </c>
      <c r="H6814" s="5">
        <v>285.59000000000003</v>
      </c>
      <c r="J6814" s="130"/>
    </row>
    <row r="6815" spans="1:10">
      <c r="A6815" s="100">
        <f t="shared" si="106"/>
        <v>2015</v>
      </c>
      <c r="B6815" s="102">
        <v>10</v>
      </c>
      <c r="C6815" s="103">
        <v>42288</v>
      </c>
      <c r="D6815" s="102">
        <v>20</v>
      </c>
      <c r="E6815" s="5">
        <v>48.206000000000003</v>
      </c>
      <c r="F6815" s="5">
        <v>408.14100000000002</v>
      </c>
      <c r="G6815" s="5">
        <v>1174.7200000000007</v>
      </c>
      <c r="H6815" s="5">
        <v>300.3</v>
      </c>
      <c r="J6815" s="130"/>
    </row>
    <row r="6816" spans="1:10">
      <c r="A6816" s="100">
        <f t="shared" si="106"/>
        <v>2015</v>
      </c>
      <c r="B6816" s="102">
        <v>10</v>
      </c>
      <c r="C6816" s="103">
        <v>42288</v>
      </c>
      <c r="D6816" s="102">
        <v>21</v>
      </c>
      <c r="E6816" s="5">
        <v>47.914999999999999</v>
      </c>
      <c r="F6816" s="5">
        <v>408.71900000000005</v>
      </c>
      <c r="G6816" s="5">
        <v>1185.1980000000003</v>
      </c>
      <c r="H6816" s="5">
        <v>379.13500000000005</v>
      </c>
      <c r="J6816" s="130"/>
    </row>
    <row r="6817" spans="1:10">
      <c r="A6817" s="100">
        <f t="shared" si="106"/>
        <v>2015</v>
      </c>
      <c r="B6817" s="102">
        <v>10</v>
      </c>
      <c r="C6817" s="103">
        <v>42288</v>
      </c>
      <c r="D6817" s="102">
        <v>22</v>
      </c>
      <c r="E6817" s="5">
        <v>48.662999999999997</v>
      </c>
      <c r="F6817" s="5">
        <v>409.07800000000003</v>
      </c>
      <c r="G6817" s="5">
        <v>1191.6969999999999</v>
      </c>
      <c r="H6817" s="5">
        <v>380.70100000000002</v>
      </c>
      <c r="J6817" s="130"/>
    </row>
    <row r="6818" spans="1:10">
      <c r="A6818" s="100">
        <f t="shared" si="106"/>
        <v>2015</v>
      </c>
      <c r="B6818" s="102">
        <v>10</v>
      </c>
      <c r="C6818" s="103">
        <v>42288</v>
      </c>
      <c r="D6818" s="102">
        <v>23</v>
      </c>
      <c r="E6818" s="5">
        <v>47.647999999999996</v>
      </c>
      <c r="F6818" s="5">
        <v>399.80399999999992</v>
      </c>
      <c r="G6818" s="5">
        <v>1191.1479999999999</v>
      </c>
      <c r="H6818" s="5">
        <v>371.26599999999996</v>
      </c>
      <c r="J6818" s="130"/>
    </row>
    <row r="6819" spans="1:10">
      <c r="A6819" s="100">
        <f t="shared" si="106"/>
        <v>2015</v>
      </c>
      <c r="B6819" s="102">
        <v>10</v>
      </c>
      <c r="C6819" s="103">
        <v>42288</v>
      </c>
      <c r="D6819" s="102">
        <v>24</v>
      </c>
      <c r="E6819" s="5">
        <v>48.735000000000007</v>
      </c>
      <c r="F6819" s="5">
        <v>387.43500000000006</v>
      </c>
      <c r="G6819" s="5">
        <v>1118.346</v>
      </c>
      <c r="H6819" s="5">
        <v>352.19400000000013</v>
      </c>
      <c r="J6819" s="130"/>
    </row>
    <row r="6820" spans="1:10">
      <c r="A6820" s="100">
        <f t="shared" si="106"/>
        <v>2015</v>
      </c>
      <c r="B6820" s="102">
        <v>10</v>
      </c>
      <c r="C6820" s="103">
        <v>42289</v>
      </c>
      <c r="D6820" s="102">
        <v>1</v>
      </c>
      <c r="E6820" s="5">
        <v>48.171000000000006</v>
      </c>
      <c r="F6820" s="5">
        <v>390.82700000000006</v>
      </c>
      <c r="G6820" s="5">
        <v>1010.0940000000004</v>
      </c>
      <c r="H6820" s="5">
        <v>302.02200000000011</v>
      </c>
      <c r="J6820" s="130"/>
    </row>
    <row r="6821" spans="1:10">
      <c r="A6821" s="100">
        <f t="shared" si="106"/>
        <v>2015</v>
      </c>
      <c r="B6821" s="102">
        <v>10</v>
      </c>
      <c r="C6821" s="103">
        <v>42289</v>
      </c>
      <c r="D6821" s="102">
        <v>2</v>
      </c>
      <c r="E6821" s="5">
        <v>47.81</v>
      </c>
      <c r="F6821" s="5">
        <v>390.38499999999993</v>
      </c>
      <c r="G6821" s="5">
        <v>948.94899999999973</v>
      </c>
      <c r="H6821" s="5">
        <v>276.00099999999998</v>
      </c>
      <c r="J6821" s="130"/>
    </row>
    <row r="6822" spans="1:10">
      <c r="A6822" s="100">
        <f t="shared" si="106"/>
        <v>2015</v>
      </c>
      <c r="B6822" s="102">
        <v>10</v>
      </c>
      <c r="C6822" s="103">
        <v>42289</v>
      </c>
      <c r="D6822" s="102">
        <v>3</v>
      </c>
      <c r="E6822" s="5">
        <v>48.613</v>
      </c>
      <c r="F6822" s="5">
        <v>390.61900000000003</v>
      </c>
      <c r="G6822" s="5">
        <v>937.83800000000008</v>
      </c>
      <c r="H6822" s="5">
        <v>274.50299999999999</v>
      </c>
      <c r="J6822" s="130"/>
    </row>
    <row r="6823" spans="1:10">
      <c r="A6823" s="100">
        <f t="shared" si="106"/>
        <v>2015</v>
      </c>
      <c r="B6823" s="102">
        <v>10</v>
      </c>
      <c r="C6823" s="103">
        <v>42289</v>
      </c>
      <c r="D6823" s="102">
        <v>4</v>
      </c>
      <c r="E6823" s="5">
        <v>48.849999999999994</v>
      </c>
      <c r="F6823" s="5">
        <v>390.01700000000005</v>
      </c>
      <c r="G6823" s="5">
        <v>915.45700000000022</v>
      </c>
      <c r="H6823" s="5">
        <v>272.18399999999997</v>
      </c>
      <c r="J6823" s="130"/>
    </row>
    <row r="6824" spans="1:10">
      <c r="A6824" s="100">
        <f t="shared" si="106"/>
        <v>2015</v>
      </c>
      <c r="B6824" s="102">
        <v>10</v>
      </c>
      <c r="C6824" s="103">
        <v>42289</v>
      </c>
      <c r="D6824" s="102">
        <v>5</v>
      </c>
      <c r="E6824" s="5">
        <v>48.713000000000008</v>
      </c>
      <c r="F6824" s="5">
        <v>387.64600000000007</v>
      </c>
      <c r="G6824" s="5">
        <v>904.59799999999962</v>
      </c>
      <c r="H6824" s="5">
        <v>267.62800000000004</v>
      </c>
      <c r="J6824" s="130"/>
    </row>
    <row r="6825" spans="1:10">
      <c r="A6825" s="100">
        <f t="shared" si="106"/>
        <v>2015</v>
      </c>
      <c r="B6825" s="102">
        <v>10</v>
      </c>
      <c r="C6825" s="103">
        <v>42289</v>
      </c>
      <c r="D6825" s="102">
        <v>6</v>
      </c>
      <c r="E6825" s="5">
        <v>48.998000000000005</v>
      </c>
      <c r="F6825" s="5">
        <v>389.572</v>
      </c>
      <c r="G6825" s="5">
        <v>903.44499999999971</v>
      </c>
      <c r="H6825" s="5">
        <v>273.084</v>
      </c>
      <c r="J6825" s="130"/>
    </row>
    <row r="6826" spans="1:10">
      <c r="A6826" s="100">
        <f t="shared" si="106"/>
        <v>2015</v>
      </c>
      <c r="B6826" s="102">
        <v>10</v>
      </c>
      <c r="C6826" s="103">
        <v>42289</v>
      </c>
      <c r="D6826" s="102">
        <v>7</v>
      </c>
      <c r="E6826" s="5">
        <v>48.725000000000001</v>
      </c>
      <c r="F6826" s="5">
        <v>388.26299999999998</v>
      </c>
      <c r="G6826" s="5">
        <v>886.70100000000025</v>
      </c>
      <c r="H6826" s="5">
        <v>269.60700000000003</v>
      </c>
      <c r="J6826" s="130"/>
    </row>
    <row r="6827" spans="1:10">
      <c r="A6827" s="100">
        <f t="shared" si="106"/>
        <v>2015</v>
      </c>
      <c r="B6827" s="102">
        <v>10</v>
      </c>
      <c r="C6827" s="103">
        <v>42289</v>
      </c>
      <c r="D6827" s="102">
        <v>8</v>
      </c>
      <c r="E6827" s="5">
        <v>48.772000000000006</v>
      </c>
      <c r="F6827" s="5">
        <v>390.60399999999998</v>
      </c>
      <c r="G6827" s="5">
        <v>894.43100000000015</v>
      </c>
      <c r="H6827" s="5">
        <v>273.76300000000003</v>
      </c>
      <c r="J6827" s="130"/>
    </row>
    <row r="6828" spans="1:10">
      <c r="A6828" s="100">
        <f t="shared" si="106"/>
        <v>2015</v>
      </c>
      <c r="B6828" s="102">
        <v>10</v>
      </c>
      <c r="C6828" s="103">
        <v>42289</v>
      </c>
      <c r="D6828" s="102">
        <v>9</v>
      </c>
      <c r="E6828" s="5">
        <v>48.744999999999997</v>
      </c>
      <c r="F6828" s="5">
        <v>389.92699999999996</v>
      </c>
      <c r="G6828" s="5">
        <v>924.92300000000012</v>
      </c>
      <c r="H6828" s="5">
        <v>288.923</v>
      </c>
      <c r="J6828" s="130"/>
    </row>
    <row r="6829" spans="1:10">
      <c r="A6829" s="100">
        <f t="shared" si="106"/>
        <v>2015</v>
      </c>
      <c r="B6829" s="102">
        <v>10</v>
      </c>
      <c r="C6829" s="103">
        <v>42289</v>
      </c>
      <c r="D6829" s="102">
        <v>10</v>
      </c>
      <c r="E6829" s="5">
        <v>48.737000000000002</v>
      </c>
      <c r="F6829" s="5">
        <v>389.43800000000005</v>
      </c>
      <c r="G6829" s="5">
        <v>971.12799999999982</v>
      </c>
      <c r="H6829" s="5">
        <v>292.33799999999997</v>
      </c>
      <c r="J6829" s="130"/>
    </row>
    <row r="6830" spans="1:10">
      <c r="A6830" s="100">
        <f t="shared" si="106"/>
        <v>2015</v>
      </c>
      <c r="B6830" s="102">
        <v>10</v>
      </c>
      <c r="C6830" s="103">
        <v>42289</v>
      </c>
      <c r="D6830" s="102">
        <v>11</v>
      </c>
      <c r="E6830" s="5">
        <v>48.152000000000001</v>
      </c>
      <c r="F6830" s="5">
        <v>389.5080000000001</v>
      </c>
      <c r="G6830" s="5">
        <v>973.84400000000005</v>
      </c>
      <c r="H6830" s="5">
        <v>292.62899999999991</v>
      </c>
      <c r="J6830" s="130"/>
    </row>
    <row r="6831" spans="1:10">
      <c r="A6831" s="100">
        <f t="shared" si="106"/>
        <v>2015</v>
      </c>
      <c r="B6831" s="102">
        <v>10</v>
      </c>
      <c r="C6831" s="103">
        <v>42289</v>
      </c>
      <c r="D6831" s="102">
        <v>12</v>
      </c>
      <c r="E6831" s="5">
        <v>47.544000000000011</v>
      </c>
      <c r="F6831" s="5">
        <v>390.46400000000011</v>
      </c>
      <c r="G6831" s="5">
        <v>974.36499999999978</v>
      </c>
      <c r="H6831" s="5">
        <v>292.76099999999997</v>
      </c>
      <c r="J6831" s="130"/>
    </row>
    <row r="6832" spans="1:10">
      <c r="A6832" s="100">
        <f t="shared" si="106"/>
        <v>2015</v>
      </c>
      <c r="B6832" s="102">
        <v>10</v>
      </c>
      <c r="C6832" s="103">
        <v>42289</v>
      </c>
      <c r="D6832" s="102">
        <v>13</v>
      </c>
      <c r="E6832" s="5">
        <v>47.501000000000005</v>
      </c>
      <c r="F6832" s="5">
        <v>390.93200000000002</v>
      </c>
      <c r="G6832" s="5">
        <v>970.53099999999995</v>
      </c>
      <c r="H6832" s="5">
        <v>293.84699999999998</v>
      </c>
      <c r="J6832" s="130"/>
    </row>
    <row r="6833" spans="1:10">
      <c r="A6833" s="100">
        <f t="shared" si="106"/>
        <v>2015</v>
      </c>
      <c r="B6833" s="102">
        <v>10</v>
      </c>
      <c r="C6833" s="103">
        <v>42289</v>
      </c>
      <c r="D6833" s="102">
        <v>14</v>
      </c>
      <c r="E6833" s="5">
        <v>47.972999999999999</v>
      </c>
      <c r="F6833" s="5">
        <v>390.6810000000001</v>
      </c>
      <c r="G6833" s="5">
        <v>972.26800000000003</v>
      </c>
      <c r="H6833" s="5">
        <v>292.10900000000004</v>
      </c>
      <c r="J6833" s="130"/>
    </row>
    <row r="6834" spans="1:10">
      <c r="A6834" s="100">
        <f t="shared" si="106"/>
        <v>2015</v>
      </c>
      <c r="B6834" s="102">
        <v>10</v>
      </c>
      <c r="C6834" s="103">
        <v>42289</v>
      </c>
      <c r="D6834" s="102">
        <v>15</v>
      </c>
      <c r="E6834" s="5">
        <v>48.25200000000001</v>
      </c>
      <c r="F6834" s="5">
        <v>389.59000000000003</v>
      </c>
      <c r="G6834" s="5">
        <v>989.62699999999984</v>
      </c>
      <c r="H6834" s="5">
        <v>285.16400000000004</v>
      </c>
      <c r="J6834" s="130"/>
    </row>
    <row r="6835" spans="1:10">
      <c r="A6835" s="100">
        <f t="shared" si="106"/>
        <v>2015</v>
      </c>
      <c r="B6835" s="102">
        <v>10</v>
      </c>
      <c r="C6835" s="103">
        <v>42289</v>
      </c>
      <c r="D6835" s="102">
        <v>16</v>
      </c>
      <c r="E6835" s="5">
        <v>48.127000000000002</v>
      </c>
      <c r="F6835" s="5">
        <v>388.029</v>
      </c>
      <c r="G6835" s="5">
        <v>1018.5590000000002</v>
      </c>
      <c r="H6835" s="5">
        <v>293.65899999999999</v>
      </c>
      <c r="J6835" s="130"/>
    </row>
    <row r="6836" spans="1:10">
      <c r="A6836" s="100">
        <f t="shared" si="106"/>
        <v>2015</v>
      </c>
      <c r="B6836" s="102">
        <v>10</v>
      </c>
      <c r="C6836" s="103">
        <v>42289</v>
      </c>
      <c r="D6836" s="102">
        <v>17</v>
      </c>
      <c r="E6836" s="5">
        <v>37.166999999999994</v>
      </c>
      <c r="F6836" s="5">
        <v>368.46699999999998</v>
      </c>
      <c r="G6836" s="5">
        <v>1015.6400000000001</v>
      </c>
      <c r="H6836" s="5">
        <v>322.77199999999999</v>
      </c>
      <c r="J6836" s="130"/>
    </row>
    <row r="6837" spans="1:10">
      <c r="A6837" s="100">
        <f t="shared" si="106"/>
        <v>2015</v>
      </c>
      <c r="B6837" s="102">
        <v>10</v>
      </c>
      <c r="C6837" s="103">
        <v>42289</v>
      </c>
      <c r="D6837" s="102">
        <v>18</v>
      </c>
      <c r="E6837" s="5">
        <v>34.71</v>
      </c>
      <c r="F6837" s="5">
        <v>353.41500000000002</v>
      </c>
      <c r="G6837" s="5">
        <v>1016.7429999999995</v>
      </c>
      <c r="H6837" s="5">
        <v>328.51400000000001</v>
      </c>
      <c r="J6837" s="130"/>
    </row>
    <row r="6838" spans="1:10">
      <c r="A6838" s="100">
        <f t="shared" si="106"/>
        <v>2015</v>
      </c>
      <c r="B6838" s="102">
        <v>10</v>
      </c>
      <c r="C6838" s="103">
        <v>42289</v>
      </c>
      <c r="D6838" s="102">
        <v>19</v>
      </c>
      <c r="E6838" s="5">
        <v>34.844999999999999</v>
      </c>
      <c r="F6838" s="5">
        <v>335.51600000000008</v>
      </c>
      <c r="G6838" s="5">
        <v>1055.6759999999997</v>
      </c>
      <c r="H6838" s="5">
        <v>321.02699999999999</v>
      </c>
      <c r="J6838" s="130"/>
    </row>
    <row r="6839" spans="1:10">
      <c r="A6839" s="100">
        <f t="shared" si="106"/>
        <v>2015</v>
      </c>
      <c r="B6839" s="102">
        <v>10</v>
      </c>
      <c r="C6839" s="103">
        <v>42289</v>
      </c>
      <c r="D6839" s="102">
        <v>20</v>
      </c>
      <c r="E6839" s="5">
        <v>35.043999999999997</v>
      </c>
      <c r="F6839" s="5">
        <v>340.59700000000004</v>
      </c>
      <c r="G6839" s="5">
        <v>1158.8310000000004</v>
      </c>
      <c r="H6839" s="5">
        <v>422.50500000000005</v>
      </c>
      <c r="J6839" s="130"/>
    </row>
    <row r="6840" spans="1:10">
      <c r="A6840" s="100">
        <f t="shared" si="106"/>
        <v>2015</v>
      </c>
      <c r="B6840" s="102">
        <v>10</v>
      </c>
      <c r="C6840" s="103">
        <v>42289</v>
      </c>
      <c r="D6840" s="102">
        <v>21</v>
      </c>
      <c r="E6840" s="5">
        <v>43.88</v>
      </c>
      <c r="F6840" s="5">
        <v>375.822</v>
      </c>
      <c r="G6840" s="5">
        <v>1215.3289999999997</v>
      </c>
      <c r="H6840" s="5">
        <v>453.07200000000012</v>
      </c>
      <c r="J6840" s="130"/>
    </row>
    <row r="6841" spans="1:10">
      <c r="A6841" s="100">
        <f t="shared" si="106"/>
        <v>2015</v>
      </c>
      <c r="B6841" s="102">
        <v>10</v>
      </c>
      <c r="C6841" s="103">
        <v>42289</v>
      </c>
      <c r="D6841" s="102">
        <v>22</v>
      </c>
      <c r="E6841" s="5">
        <v>97.917000000000002</v>
      </c>
      <c r="F6841" s="5">
        <v>386.35400000000004</v>
      </c>
      <c r="G6841" s="5">
        <v>1193.3520000000001</v>
      </c>
      <c r="H6841" s="5">
        <v>447.0510000000001</v>
      </c>
      <c r="J6841" s="130"/>
    </row>
    <row r="6842" spans="1:10">
      <c r="A6842" s="100">
        <f t="shared" si="106"/>
        <v>2015</v>
      </c>
      <c r="B6842" s="102">
        <v>10</v>
      </c>
      <c r="C6842" s="103">
        <v>42289</v>
      </c>
      <c r="D6842" s="102">
        <v>23</v>
      </c>
      <c r="E6842" s="5">
        <v>115.54300000000001</v>
      </c>
      <c r="F6842" s="5">
        <v>388.68099999999998</v>
      </c>
      <c r="G6842" s="5">
        <v>1104.8350000000003</v>
      </c>
      <c r="H6842" s="5">
        <v>392.51200000000006</v>
      </c>
      <c r="J6842" s="130"/>
    </row>
    <row r="6843" spans="1:10">
      <c r="A6843" s="100">
        <f t="shared" si="106"/>
        <v>2015</v>
      </c>
      <c r="B6843" s="102">
        <v>10</v>
      </c>
      <c r="C6843" s="103">
        <v>42289</v>
      </c>
      <c r="D6843" s="102">
        <v>24</v>
      </c>
      <c r="E6843" s="5">
        <v>140.32599999999999</v>
      </c>
      <c r="F6843" s="5">
        <v>389.81100000000004</v>
      </c>
      <c r="G6843" s="5">
        <v>1015.8839999999994</v>
      </c>
      <c r="H6843" s="5">
        <v>307.54900000000009</v>
      </c>
      <c r="J6843" s="130"/>
    </row>
    <row r="6844" spans="1:10">
      <c r="A6844" s="100">
        <f t="shared" si="106"/>
        <v>2015</v>
      </c>
      <c r="B6844" s="102">
        <v>10</v>
      </c>
      <c r="C6844" s="103">
        <v>42290</v>
      </c>
      <c r="D6844" s="102">
        <v>1</v>
      </c>
      <c r="E6844" s="5">
        <v>143.10000000000002</v>
      </c>
      <c r="F6844" s="5">
        <v>393.00100000000003</v>
      </c>
      <c r="G6844" s="5">
        <v>969.1170000000003</v>
      </c>
      <c r="H6844" s="5">
        <v>292.96600000000001</v>
      </c>
      <c r="J6844" s="130"/>
    </row>
    <row r="6845" spans="1:10">
      <c r="A6845" s="100">
        <f t="shared" si="106"/>
        <v>2015</v>
      </c>
      <c r="B6845" s="102">
        <v>10</v>
      </c>
      <c r="C6845" s="103">
        <v>42290</v>
      </c>
      <c r="D6845" s="102">
        <v>2</v>
      </c>
      <c r="E6845" s="5">
        <v>142.755</v>
      </c>
      <c r="F6845" s="5">
        <v>385.49900000000002</v>
      </c>
      <c r="G6845" s="5">
        <v>942.98699999999997</v>
      </c>
      <c r="H6845" s="5">
        <v>295.03800000000001</v>
      </c>
      <c r="J6845" s="130"/>
    </row>
    <row r="6846" spans="1:10">
      <c r="A6846" s="100">
        <f t="shared" si="106"/>
        <v>2015</v>
      </c>
      <c r="B6846" s="102">
        <v>10</v>
      </c>
      <c r="C6846" s="103">
        <v>42290</v>
      </c>
      <c r="D6846" s="102">
        <v>3</v>
      </c>
      <c r="E6846" s="5">
        <v>141.452</v>
      </c>
      <c r="F6846" s="5">
        <v>372.65400000000005</v>
      </c>
      <c r="G6846" s="5">
        <v>938.92699999999991</v>
      </c>
      <c r="H6846" s="5">
        <v>300.88</v>
      </c>
      <c r="J6846" s="130"/>
    </row>
    <row r="6847" spans="1:10">
      <c r="A6847" s="100">
        <f t="shared" si="106"/>
        <v>2015</v>
      </c>
      <c r="B6847" s="102">
        <v>10</v>
      </c>
      <c r="C6847" s="103">
        <v>42290</v>
      </c>
      <c r="D6847" s="102">
        <v>4</v>
      </c>
      <c r="E6847" s="5">
        <v>134.26100000000002</v>
      </c>
      <c r="F6847" s="5">
        <v>345.97999999999996</v>
      </c>
      <c r="G6847" s="5">
        <v>911.67199999999991</v>
      </c>
      <c r="H6847" s="5">
        <v>300.459</v>
      </c>
      <c r="J6847" s="130"/>
    </row>
    <row r="6848" spans="1:10">
      <c r="A6848" s="100">
        <f t="shared" si="106"/>
        <v>2015</v>
      </c>
      <c r="B6848" s="102">
        <v>10</v>
      </c>
      <c r="C6848" s="103">
        <v>42290</v>
      </c>
      <c r="D6848" s="102">
        <v>5</v>
      </c>
      <c r="E6848" s="5">
        <v>135.923</v>
      </c>
      <c r="F6848" s="5">
        <v>321.80400000000009</v>
      </c>
      <c r="G6848" s="5">
        <v>910.08199999999988</v>
      </c>
      <c r="H6848" s="5">
        <v>291.01299999999998</v>
      </c>
      <c r="J6848" s="130"/>
    </row>
    <row r="6849" spans="1:10">
      <c r="A6849" s="100">
        <f t="shared" si="106"/>
        <v>2015</v>
      </c>
      <c r="B6849" s="102">
        <v>10</v>
      </c>
      <c r="C6849" s="103">
        <v>42290</v>
      </c>
      <c r="D6849" s="102">
        <v>6</v>
      </c>
      <c r="E6849" s="5">
        <v>134.631</v>
      </c>
      <c r="F6849" s="5">
        <v>332.09399999999999</v>
      </c>
      <c r="G6849" s="5">
        <v>941.2969999999998</v>
      </c>
      <c r="H6849" s="5">
        <v>291.96300000000002</v>
      </c>
      <c r="J6849" s="130"/>
    </row>
    <row r="6850" spans="1:10">
      <c r="A6850" s="100">
        <f t="shared" si="106"/>
        <v>2015</v>
      </c>
      <c r="B6850" s="102">
        <v>10</v>
      </c>
      <c r="C6850" s="103">
        <v>42290</v>
      </c>
      <c r="D6850" s="102">
        <v>7</v>
      </c>
      <c r="E6850" s="5">
        <v>138.97300000000001</v>
      </c>
      <c r="F6850" s="5">
        <v>355.05500000000006</v>
      </c>
      <c r="G6850" s="5">
        <v>965.55700000000013</v>
      </c>
      <c r="H6850" s="5">
        <v>302.67500000000013</v>
      </c>
      <c r="J6850" s="130"/>
    </row>
    <row r="6851" spans="1:10">
      <c r="A6851" s="100">
        <f t="shared" si="106"/>
        <v>2015</v>
      </c>
      <c r="B6851" s="102">
        <v>10</v>
      </c>
      <c r="C6851" s="103">
        <v>42290</v>
      </c>
      <c r="D6851" s="102">
        <v>8</v>
      </c>
      <c r="E6851" s="5">
        <v>140.85399999999998</v>
      </c>
      <c r="F6851" s="5">
        <v>375.125</v>
      </c>
      <c r="G6851" s="5">
        <v>974.18400000000042</v>
      </c>
      <c r="H6851" s="5">
        <v>388.42500000000007</v>
      </c>
      <c r="J6851" s="130"/>
    </row>
    <row r="6852" spans="1:10">
      <c r="A6852" s="100">
        <f t="shared" si="106"/>
        <v>2015</v>
      </c>
      <c r="B6852" s="102">
        <v>10</v>
      </c>
      <c r="C6852" s="103">
        <v>42290</v>
      </c>
      <c r="D6852" s="102">
        <v>9</v>
      </c>
      <c r="E6852" s="5">
        <v>141.251</v>
      </c>
      <c r="F6852" s="5">
        <v>377.56100000000004</v>
      </c>
      <c r="G6852" s="5">
        <v>979.54099999999994</v>
      </c>
      <c r="H6852" s="5">
        <v>411.84800000000007</v>
      </c>
      <c r="J6852" s="130"/>
    </row>
    <row r="6853" spans="1:10">
      <c r="A6853" s="100">
        <f t="shared" ref="A6853:A6916" si="107">YEAR(C6853)</f>
        <v>2015</v>
      </c>
      <c r="B6853" s="102">
        <v>10</v>
      </c>
      <c r="C6853" s="103">
        <v>42290</v>
      </c>
      <c r="D6853" s="102">
        <v>10</v>
      </c>
      <c r="E6853" s="5">
        <v>143.023</v>
      </c>
      <c r="F6853" s="5">
        <v>383.93799999999999</v>
      </c>
      <c r="G6853" s="5">
        <v>996.5550000000004</v>
      </c>
      <c r="H6853" s="5">
        <v>426.83899999999994</v>
      </c>
      <c r="J6853" s="130"/>
    </row>
    <row r="6854" spans="1:10">
      <c r="A6854" s="100">
        <f t="shared" si="107"/>
        <v>2015</v>
      </c>
      <c r="B6854" s="102">
        <v>10</v>
      </c>
      <c r="C6854" s="103">
        <v>42290</v>
      </c>
      <c r="D6854" s="102">
        <v>11</v>
      </c>
      <c r="E6854" s="5">
        <v>143.22300000000001</v>
      </c>
      <c r="F6854" s="5">
        <v>392.39000000000004</v>
      </c>
      <c r="G6854" s="5">
        <v>1027.6949999999999</v>
      </c>
      <c r="H6854" s="5">
        <v>458.82400000000007</v>
      </c>
      <c r="J6854" s="130"/>
    </row>
    <row r="6855" spans="1:10">
      <c r="A6855" s="100">
        <f t="shared" si="107"/>
        <v>2015</v>
      </c>
      <c r="B6855" s="102">
        <v>10</v>
      </c>
      <c r="C6855" s="103">
        <v>42290</v>
      </c>
      <c r="D6855" s="102">
        <v>12</v>
      </c>
      <c r="E6855" s="5">
        <v>152.48200000000003</v>
      </c>
      <c r="F6855" s="5">
        <v>390.36700000000002</v>
      </c>
      <c r="G6855" s="5">
        <v>987.81000000000006</v>
      </c>
      <c r="H6855" s="5">
        <v>483.56000000000006</v>
      </c>
      <c r="J6855" s="130"/>
    </row>
    <row r="6856" spans="1:10">
      <c r="A6856" s="100">
        <f t="shared" si="107"/>
        <v>2015</v>
      </c>
      <c r="B6856" s="102">
        <v>10</v>
      </c>
      <c r="C6856" s="103">
        <v>42290</v>
      </c>
      <c r="D6856" s="102">
        <v>13</v>
      </c>
      <c r="E6856" s="5">
        <v>147.33600000000001</v>
      </c>
      <c r="F6856" s="5">
        <v>395.22199999999998</v>
      </c>
      <c r="G6856" s="5">
        <v>981.84000000000083</v>
      </c>
      <c r="H6856" s="5">
        <v>441.35200000000003</v>
      </c>
      <c r="J6856" s="130"/>
    </row>
    <row r="6857" spans="1:10">
      <c r="A6857" s="100">
        <f t="shared" si="107"/>
        <v>2015</v>
      </c>
      <c r="B6857" s="102">
        <v>10</v>
      </c>
      <c r="C6857" s="103">
        <v>42290</v>
      </c>
      <c r="D6857" s="102">
        <v>14</v>
      </c>
      <c r="E6857" s="5">
        <v>145.274</v>
      </c>
      <c r="F6857" s="5">
        <v>405.76499999999999</v>
      </c>
      <c r="G6857" s="5">
        <v>979.83099999999979</v>
      </c>
      <c r="H6857" s="5">
        <v>420.34300000000013</v>
      </c>
      <c r="J6857" s="130"/>
    </row>
    <row r="6858" spans="1:10">
      <c r="A6858" s="100">
        <f t="shared" si="107"/>
        <v>2015</v>
      </c>
      <c r="B6858" s="102">
        <v>10</v>
      </c>
      <c r="C6858" s="103">
        <v>42290</v>
      </c>
      <c r="D6858" s="102">
        <v>15</v>
      </c>
      <c r="E6858" s="5">
        <v>129.417</v>
      </c>
      <c r="F6858" s="5">
        <v>406.25600000000003</v>
      </c>
      <c r="G6858" s="5">
        <v>979.95899999999972</v>
      </c>
      <c r="H6858" s="5">
        <v>383.84199999999998</v>
      </c>
      <c r="J6858" s="130"/>
    </row>
    <row r="6859" spans="1:10">
      <c r="A6859" s="100">
        <f t="shared" si="107"/>
        <v>2015</v>
      </c>
      <c r="B6859" s="102">
        <v>10</v>
      </c>
      <c r="C6859" s="103">
        <v>42290</v>
      </c>
      <c r="D6859" s="102">
        <v>16</v>
      </c>
      <c r="E6859" s="5">
        <v>129.095</v>
      </c>
      <c r="F6859" s="5">
        <v>413.10300000000007</v>
      </c>
      <c r="G6859" s="5">
        <v>989.14000000000033</v>
      </c>
      <c r="H6859" s="5">
        <v>364.95100000000002</v>
      </c>
      <c r="J6859" s="130"/>
    </row>
    <row r="6860" spans="1:10">
      <c r="A6860" s="100">
        <f t="shared" si="107"/>
        <v>2015</v>
      </c>
      <c r="B6860" s="102">
        <v>10</v>
      </c>
      <c r="C6860" s="103">
        <v>42290</v>
      </c>
      <c r="D6860" s="102">
        <v>17</v>
      </c>
      <c r="E6860" s="5">
        <v>129.084</v>
      </c>
      <c r="F6860" s="5">
        <v>417.77800000000002</v>
      </c>
      <c r="G6860" s="5">
        <v>1014.268</v>
      </c>
      <c r="H6860" s="5">
        <v>387.33400000000023</v>
      </c>
      <c r="J6860" s="130"/>
    </row>
    <row r="6861" spans="1:10">
      <c r="A6861" s="100">
        <f t="shared" si="107"/>
        <v>2015</v>
      </c>
      <c r="B6861" s="102">
        <v>10</v>
      </c>
      <c r="C6861" s="103">
        <v>42290</v>
      </c>
      <c r="D6861" s="102">
        <v>18</v>
      </c>
      <c r="E6861" s="5">
        <v>140.58600000000001</v>
      </c>
      <c r="F6861" s="5">
        <v>419.18200000000002</v>
      </c>
      <c r="G6861" s="5">
        <v>1019.7490000000001</v>
      </c>
      <c r="H6861" s="5">
        <v>465.35200000000003</v>
      </c>
      <c r="J6861" s="130"/>
    </row>
    <row r="6862" spans="1:10">
      <c r="A6862" s="100">
        <f t="shared" si="107"/>
        <v>2015</v>
      </c>
      <c r="B6862" s="102">
        <v>10</v>
      </c>
      <c r="C6862" s="103">
        <v>42290</v>
      </c>
      <c r="D6862" s="102">
        <v>19</v>
      </c>
      <c r="E6862" s="5">
        <v>154.82</v>
      </c>
      <c r="F6862" s="5">
        <v>418.57600000000014</v>
      </c>
      <c r="G6862" s="5">
        <v>1014.928</v>
      </c>
      <c r="H6862" s="5">
        <v>718.91199999999992</v>
      </c>
      <c r="J6862" s="130"/>
    </row>
    <row r="6863" spans="1:10">
      <c r="A6863" s="100">
        <f t="shared" si="107"/>
        <v>2015</v>
      </c>
      <c r="B6863" s="102">
        <v>10</v>
      </c>
      <c r="C6863" s="103">
        <v>42290</v>
      </c>
      <c r="D6863" s="102">
        <v>20</v>
      </c>
      <c r="E6863" s="5">
        <v>151.56399999999999</v>
      </c>
      <c r="F6863" s="5">
        <v>420.66199999999992</v>
      </c>
      <c r="G6863" s="5">
        <v>1059.0219999999999</v>
      </c>
      <c r="H6863" s="5">
        <v>891.50000000000023</v>
      </c>
      <c r="J6863" s="130"/>
    </row>
    <row r="6864" spans="1:10">
      <c r="A6864" s="100">
        <f t="shared" si="107"/>
        <v>2015</v>
      </c>
      <c r="B6864" s="102">
        <v>10</v>
      </c>
      <c r="C6864" s="103">
        <v>42290</v>
      </c>
      <c r="D6864" s="102">
        <v>21</v>
      </c>
      <c r="E6864" s="5">
        <v>156.97400000000002</v>
      </c>
      <c r="F6864" s="5">
        <v>422.02100000000002</v>
      </c>
      <c r="G6864" s="5">
        <v>1110.6880000000003</v>
      </c>
      <c r="H6864" s="5">
        <v>930.81500000000005</v>
      </c>
      <c r="J6864" s="130"/>
    </row>
    <row r="6865" spans="1:10">
      <c r="A6865" s="100">
        <f t="shared" si="107"/>
        <v>2015</v>
      </c>
      <c r="B6865" s="102">
        <v>10</v>
      </c>
      <c r="C6865" s="103">
        <v>42290</v>
      </c>
      <c r="D6865" s="102">
        <v>22</v>
      </c>
      <c r="E6865" s="5">
        <v>164.626</v>
      </c>
      <c r="F6865" s="5">
        <v>420.77099999999996</v>
      </c>
      <c r="G6865" s="5">
        <v>1106.0499999999997</v>
      </c>
      <c r="H6865" s="5">
        <v>929.35</v>
      </c>
      <c r="J6865" s="130"/>
    </row>
    <row r="6866" spans="1:10">
      <c r="A6866" s="100">
        <f t="shared" si="107"/>
        <v>2015</v>
      </c>
      <c r="B6866" s="102">
        <v>10</v>
      </c>
      <c r="C6866" s="103">
        <v>42290</v>
      </c>
      <c r="D6866" s="102">
        <v>23</v>
      </c>
      <c r="E6866" s="5">
        <v>166.38500000000002</v>
      </c>
      <c r="F6866" s="5">
        <v>421.30699999999996</v>
      </c>
      <c r="G6866" s="5">
        <v>1051.2810000000002</v>
      </c>
      <c r="H6866" s="5">
        <v>875.44699999999989</v>
      </c>
      <c r="J6866" s="130"/>
    </row>
    <row r="6867" spans="1:10">
      <c r="A6867" s="100">
        <f t="shared" si="107"/>
        <v>2015</v>
      </c>
      <c r="B6867" s="102">
        <v>10</v>
      </c>
      <c r="C6867" s="103">
        <v>42290</v>
      </c>
      <c r="D6867" s="102">
        <v>24</v>
      </c>
      <c r="E6867" s="5">
        <v>165.25700000000003</v>
      </c>
      <c r="F6867" s="5">
        <v>423.13099999999997</v>
      </c>
      <c r="G6867" s="5">
        <v>1024.2760000000003</v>
      </c>
      <c r="H6867" s="5">
        <v>700.09400000000016</v>
      </c>
      <c r="J6867" s="130"/>
    </row>
    <row r="6868" spans="1:10">
      <c r="A6868" s="100">
        <f t="shared" si="107"/>
        <v>2015</v>
      </c>
      <c r="B6868" s="102">
        <v>10</v>
      </c>
      <c r="C6868" s="103">
        <v>42291</v>
      </c>
      <c r="D6868" s="102">
        <v>1</v>
      </c>
      <c r="E6868" s="5">
        <v>165.136</v>
      </c>
      <c r="F6868" s="5">
        <v>411.94800000000004</v>
      </c>
      <c r="G6868" s="5">
        <v>974.03500000000008</v>
      </c>
      <c r="H6868" s="5">
        <v>483.51300000000003</v>
      </c>
      <c r="J6868" s="130"/>
    </row>
    <row r="6869" spans="1:10">
      <c r="A6869" s="100">
        <f t="shared" si="107"/>
        <v>2015</v>
      </c>
      <c r="B6869" s="102">
        <v>10</v>
      </c>
      <c r="C6869" s="103">
        <v>42291</v>
      </c>
      <c r="D6869" s="102">
        <v>2</v>
      </c>
      <c r="E6869" s="5">
        <v>162.81800000000001</v>
      </c>
      <c r="F6869" s="5">
        <v>407.74800000000005</v>
      </c>
      <c r="G6869" s="5">
        <v>935.87899999999991</v>
      </c>
      <c r="H6869" s="5">
        <v>366.21900000000005</v>
      </c>
      <c r="J6869" s="130"/>
    </row>
    <row r="6870" spans="1:10">
      <c r="A6870" s="100">
        <f t="shared" si="107"/>
        <v>2015</v>
      </c>
      <c r="B6870" s="102">
        <v>10</v>
      </c>
      <c r="C6870" s="103">
        <v>42291</v>
      </c>
      <c r="D6870" s="102">
        <v>3</v>
      </c>
      <c r="E6870" s="5">
        <v>158.017</v>
      </c>
      <c r="F6870" s="5">
        <v>386.65199999999999</v>
      </c>
      <c r="G6870" s="5">
        <v>889.41000000000008</v>
      </c>
      <c r="H6870" s="5">
        <v>381.65700000000004</v>
      </c>
      <c r="J6870" s="130"/>
    </row>
    <row r="6871" spans="1:10">
      <c r="A6871" s="100">
        <f t="shared" si="107"/>
        <v>2015</v>
      </c>
      <c r="B6871" s="102">
        <v>10</v>
      </c>
      <c r="C6871" s="103">
        <v>42291</v>
      </c>
      <c r="D6871" s="102">
        <v>4</v>
      </c>
      <c r="E6871" s="5">
        <v>157.58900000000003</v>
      </c>
      <c r="F6871" s="5">
        <v>372.61200000000008</v>
      </c>
      <c r="G6871" s="5">
        <v>903.04900000000021</v>
      </c>
      <c r="H6871" s="5">
        <v>388.39800000000002</v>
      </c>
      <c r="J6871" s="130"/>
    </row>
    <row r="6872" spans="1:10">
      <c r="A6872" s="100">
        <f t="shared" si="107"/>
        <v>2015</v>
      </c>
      <c r="B6872" s="102">
        <v>10</v>
      </c>
      <c r="C6872" s="103">
        <v>42291</v>
      </c>
      <c r="D6872" s="102">
        <v>5</v>
      </c>
      <c r="E6872" s="5">
        <v>160.17000000000002</v>
      </c>
      <c r="F6872" s="5">
        <v>360.51800000000003</v>
      </c>
      <c r="G6872" s="5">
        <v>906.88199999999983</v>
      </c>
      <c r="H6872" s="5">
        <v>389.51700000000005</v>
      </c>
      <c r="J6872" s="130"/>
    </row>
    <row r="6873" spans="1:10">
      <c r="A6873" s="100">
        <f t="shared" si="107"/>
        <v>2015</v>
      </c>
      <c r="B6873" s="102">
        <v>10</v>
      </c>
      <c r="C6873" s="103">
        <v>42291</v>
      </c>
      <c r="D6873" s="102">
        <v>6</v>
      </c>
      <c r="E6873" s="5">
        <v>159.95100000000002</v>
      </c>
      <c r="F6873" s="5">
        <v>357.20599999999996</v>
      </c>
      <c r="G6873" s="5">
        <v>923.57900000000006</v>
      </c>
      <c r="H6873" s="5">
        <v>388.40899999999999</v>
      </c>
      <c r="J6873" s="130"/>
    </row>
    <row r="6874" spans="1:10">
      <c r="A6874" s="100">
        <f t="shared" si="107"/>
        <v>2015</v>
      </c>
      <c r="B6874" s="102">
        <v>10</v>
      </c>
      <c r="C6874" s="103">
        <v>42291</v>
      </c>
      <c r="D6874" s="102">
        <v>7</v>
      </c>
      <c r="E6874" s="5">
        <v>164.798</v>
      </c>
      <c r="F6874" s="5">
        <v>379.33500000000004</v>
      </c>
      <c r="G6874" s="5">
        <v>949.72900000000016</v>
      </c>
      <c r="H6874" s="5">
        <v>391.08600000000007</v>
      </c>
      <c r="J6874" s="130"/>
    </row>
    <row r="6875" spans="1:10">
      <c r="A6875" s="100">
        <f t="shared" si="107"/>
        <v>2015</v>
      </c>
      <c r="B6875" s="102">
        <v>10</v>
      </c>
      <c r="C6875" s="103">
        <v>42291</v>
      </c>
      <c r="D6875" s="102">
        <v>8</v>
      </c>
      <c r="E6875" s="5">
        <v>167.97499999999999</v>
      </c>
      <c r="F6875" s="5">
        <v>405.17000000000007</v>
      </c>
      <c r="G6875" s="5">
        <v>954.90699999999993</v>
      </c>
      <c r="H6875" s="5">
        <v>400.08600000000001</v>
      </c>
      <c r="J6875" s="130"/>
    </row>
    <row r="6876" spans="1:10">
      <c r="A6876" s="100">
        <f t="shared" si="107"/>
        <v>2015</v>
      </c>
      <c r="B6876" s="102">
        <v>10</v>
      </c>
      <c r="C6876" s="103">
        <v>42291</v>
      </c>
      <c r="D6876" s="102">
        <v>9</v>
      </c>
      <c r="E6876" s="5">
        <v>166.28100000000001</v>
      </c>
      <c r="F6876" s="5">
        <v>410.92200000000014</v>
      </c>
      <c r="G6876" s="5">
        <v>976.62999999999977</v>
      </c>
      <c r="H6876" s="5">
        <v>405.03700000000003</v>
      </c>
      <c r="J6876" s="130"/>
    </row>
    <row r="6877" spans="1:10">
      <c r="A6877" s="100">
        <f t="shared" si="107"/>
        <v>2015</v>
      </c>
      <c r="B6877" s="102">
        <v>10</v>
      </c>
      <c r="C6877" s="103">
        <v>42291</v>
      </c>
      <c r="D6877" s="102">
        <v>10</v>
      </c>
      <c r="E6877" s="5">
        <v>168.05500000000001</v>
      </c>
      <c r="F6877" s="5">
        <v>416.55199999999996</v>
      </c>
      <c r="G6877" s="5">
        <v>996.39800000000002</v>
      </c>
      <c r="H6877" s="5">
        <v>415.46199999999999</v>
      </c>
      <c r="J6877" s="130"/>
    </row>
    <row r="6878" spans="1:10">
      <c r="A6878" s="100">
        <f t="shared" si="107"/>
        <v>2015</v>
      </c>
      <c r="B6878" s="102">
        <v>10</v>
      </c>
      <c r="C6878" s="103">
        <v>42291</v>
      </c>
      <c r="D6878" s="102">
        <v>11</v>
      </c>
      <c r="E6878" s="5">
        <v>167.15500000000003</v>
      </c>
      <c r="F6878" s="5">
        <v>422.21199999999999</v>
      </c>
      <c r="G6878" s="5">
        <v>1008.3919999999999</v>
      </c>
      <c r="H6878" s="5">
        <v>423.12199999999996</v>
      </c>
      <c r="J6878" s="130"/>
    </row>
    <row r="6879" spans="1:10">
      <c r="A6879" s="100">
        <f t="shared" si="107"/>
        <v>2015</v>
      </c>
      <c r="B6879" s="102">
        <v>10</v>
      </c>
      <c r="C6879" s="103">
        <v>42291</v>
      </c>
      <c r="D6879" s="102">
        <v>12</v>
      </c>
      <c r="E6879" s="5">
        <v>167.14400000000001</v>
      </c>
      <c r="F6879" s="5">
        <v>420.95800000000014</v>
      </c>
      <c r="G6879" s="5">
        <v>1013.6360000000005</v>
      </c>
      <c r="H6879" s="5">
        <v>447.6219999999999</v>
      </c>
      <c r="J6879" s="130"/>
    </row>
    <row r="6880" spans="1:10">
      <c r="A6880" s="100">
        <f t="shared" si="107"/>
        <v>2015</v>
      </c>
      <c r="B6880" s="102">
        <v>10</v>
      </c>
      <c r="C6880" s="103">
        <v>42291</v>
      </c>
      <c r="D6880" s="102">
        <v>13</v>
      </c>
      <c r="E6880" s="5">
        <v>168.047</v>
      </c>
      <c r="F6880" s="5">
        <v>420.90800000000002</v>
      </c>
      <c r="G6880" s="5">
        <v>1017.1</v>
      </c>
      <c r="H6880" s="5">
        <v>466.66700000000014</v>
      </c>
      <c r="J6880" s="130"/>
    </row>
    <row r="6881" spans="1:10">
      <c r="A6881" s="100">
        <f t="shared" si="107"/>
        <v>2015</v>
      </c>
      <c r="B6881" s="102">
        <v>10</v>
      </c>
      <c r="C6881" s="103">
        <v>42291</v>
      </c>
      <c r="D6881" s="102">
        <v>14</v>
      </c>
      <c r="E6881" s="5">
        <v>169.08600000000001</v>
      </c>
      <c r="F6881" s="5">
        <v>419.53399999999999</v>
      </c>
      <c r="G6881" s="5">
        <v>1009.8709999999996</v>
      </c>
      <c r="H6881" s="5">
        <v>466.173</v>
      </c>
      <c r="J6881" s="130"/>
    </row>
    <row r="6882" spans="1:10">
      <c r="A6882" s="100">
        <f t="shared" si="107"/>
        <v>2015</v>
      </c>
      <c r="B6882" s="102">
        <v>10</v>
      </c>
      <c r="C6882" s="103">
        <v>42291</v>
      </c>
      <c r="D6882" s="102">
        <v>15</v>
      </c>
      <c r="E6882" s="5">
        <v>162.00899999999999</v>
      </c>
      <c r="F6882" s="5">
        <v>417.13099999999997</v>
      </c>
      <c r="G6882" s="5">
        <v>997.495</v>
      </c>
      <c r="H6882" s="5">
        <v>440.3130000000001</v>
      </c>
      <c r="J6882" s="130"/>
    </row>
    <row r="6883" spans="1:10">
      <c r="A6883" s="100">
        <f t="shared" si="107"/>
        <v>2015</v>
      </c>
      <c r="B6883" s="102">
        <v>10</v>
      </c>
      <c r="C6883" s="103">
        <v>42291</v>
      </c>
      <c r="D6883" s="102">
        <v>16</v>
      </c>
      <c r="E6883" s="5">
        <v>159.04200000000003</v>
      </c>
      <c r="F6883" s="5">
        <v>417.48500000000013</v>
      </c>
      <c r="G6883" s="5">
        <v>997.88000000000011</v>
      </c>
      <c r="H6883" s="5">
        <v>432.7650000000001</v>
      </c>
      <c r="J6883" s="130"/>
    </row>
    <row r="6884" spans="1:10">
      <c r="A6884" s="100">
        <f t="shared" si="107"/>
        <v>2015</v>
      </c>
      <c r="B6884" s="102">
        <v>10</v>
      </c>
      <c r="C6884" s="103">
        <v>42291</v>
      </c>
      <c r="D6884" s="102">
        <v>17</v>
      </c>
      <c r="E6884" s="5">
        <v>154.28700000000001</v>
      </c>
      <c r="F6884" s="5">
        <v>417.80200000000008</v>
      </c>
      <c r="G6884" s="5">
        <v>1002.5200000000001</v>
      </c>
      <c r="H6884" s="5">
        <v>433.30299999999994</v>
      </c>
      <c r="J6884" s="130"/>
    </row>
    <row r="6885" spans="1:10">
      <c r="A6885" s="100">
        <f t="shared" si="107"/>
        <v>2015</v>
      </c>
      <c r="B6885" s="102">
        <v>10</v>
      </c>
      <c r="C6885" s="103">
        <v>42291</v>
      </c>
      <c r="D6885" s="102">
        <v>18</v>
      </c>
      <c r="E6885" s="5">
        <v>146.90300000000002</v>
      </c>
      <c r="F6885" s="5">
        <v>420.45200000000011</v>
      </c>
      <c r="G6885" s="5">
        <v>1016.4810000000001</v>
      </c>
      <c r="H6885" s="5">
        <v>459.63699999999994</v>
      </c>
      <c r="J6885" s="130"/>
    </row>
    <row r="6886" spans="1:10">
      <c r="A6886" s="100">
        <f t="shared" si="107"/>
        <v>2015</v>
      </c>
      <c r="B6886" s="102">
        <v>10</v>
      </c>
      <c r="C6886" s="103">
        <v>42291</v>
      </c>
      <c r="D6886" s="102">
        <v>19</v>
      </c>
      <c r="E6886" s="5">
        <v>166.63200000000001</v>
      </c>
      <c r="F6886" s="5">
        <v>420.37100000000004</v>
      </c>
      <c r="G6886" s="5">
        <v>1072.1890000000001</v>
      </c>
      <c r="H6886" s="5">
        <v>580.2829999999999</v>
      </c>
      <c r="J6886" s="130"/>
    </row>
    <row r="6887" spans="1:10">
      <c r="A6887" s="100">
        <f t="shared" si="107"/>
        <v>2015</v>
      </c>
      <c r="B6887" s="102">
        <v>10</v>
      </c>
      <c r="C6887" s="103">
        <v>42291</v>
      </c>
      <c r="D6887" s="102">
        <v>20</v>
      </c>
      <c r="E6887" s="5">
        <v>172.72800000000001</v>
      </c>
      <c r="F6887" s="5">
        <v>395.08500000000004</v>
      </c>
      <c r="G6887" s="5">
        <v>1133.3749999999998</v>
      </c>
      <c r="H6887" s="5">
        <v>741.67800000000011</v>
      </c>
      <c r="J6887" s="130"/>
    </row>
    <row r="6888" spans="1:10">
      <c r="A6888" s="100">
        <f t="shared" si="107"/>
        <v>2015</v>
      </c>
      <c r="B6888" s="102">
        <v>10</v>
      </c>
      <c r="C6888" s="103">
        <v>42291</v>
      </c>
      <c r="D6888" s="102">
        <v>21</v>
      </c>
      <c r="E6888" s="5">
        <v>169.96699999999998</v>
      </c>
      <c r="F6888" s="5">
        <v>385.70699999999999</v>
      </c>
      <c r="G6888" s="5">
        <v>1142.8970000000006</v>
      </c>
      <c r="H6888" s="5">
        <v>872.14299999999992</v>
      </c>
      <c r="J6888" s="130"/>
    </row>
    <row r="6889" spans="1:10">
      <c r="A6889" s="100">
        <f t="shared" si="107"/>
        <v>2015</v>
      </c>
      <c r="B6889" s="102">
        <v>10</v>
      </c>
      <c r="C6889" s="103">
        <v>42291</v>
      </c>
      <c r="D6889" s="102">
        <v>22</v>
      </c>
      <c r="E6889" s="5">
        <v>168.14100000000002</v>
      </c>
      <c r="F6889" s="5">
        <v>383.33900000000011</v>
      </c>
      <c r="G6889" s="5">
        <v>1130.1070000000004</v>
      </c>
      <c r="H6889" s="5">
        <v>812.8330000000002</v>
      </c>
      <c r="J6889" s="130"/>
    </row>
    <row r="6890" spans="1:10">
      <c r="A6890" s="100">
        <f t="shared" si="107"/>
        <v>2015</v>
      </c>
      <c r="B6890" s="102">
        <v>10</v>
      </c>
      <c r="C6890" s="103">
        <v>42291</v>
      </c>
      <c r="D6890" s="102">
        <v>23</v>
      </c>
      <c r="E6890" s="5">
        <v>168.73400000000001</v>
      </c>
      <c r="F6890" s="5">
        <v>385.50800000000004</v>
      </c>
      <c r="G6890" s="5">
        <v>1112.0610000000004</v>
      </c>
      <c r="H6890" s="5">
        <v>736.90600000000006</v>
      </c>
      <c r="J6890" s="130"/>
    </row>
    <row r="6891" spans="1:10">
      <c r="A6891" s="100">
        <f t="shared" si="107"/>
        <v>2015</v>
      </c>
      <c r="B6891" s="102">
        <v>10</v>
      </c>
      <c r="C6891" s="103">
        <v>42291</v>
      </c>
      <c r="D6891" s="102">
        <v>24</v>
      </c>
      <c r="E6891" s="5">
        <v>168.11799999999999</v>
      </c>
      <c r="F6891" s="5">
        <v>386.88300000000004</v>
      </c>
      <c r="G6891" s="5">
        <v>1080.7489999999996</v>
      </c>
      <c r="H6891" s="5">
        <v>663.75599999999986</v>
      </c>
      <c r="J6891" s="130"/>
    </row>
    <row r="6892" spans="1:10">
      <c r="A6892" s="100">
        <f t="shared" si="107"/>
        <v>2015</v>
      </c>
      <c r="B6892" s="102">
        <v>10</v>
      </c>
      <c r="C6892" s="103">
        <v>42292</v>
      </c>
      <c r="D6892" s="102">
        <v>1</v>
      </c>
      <c r="E6892" s="5">
        <v>168.35500000000002</v>
      </c>
      <c r="F6892" s="5">
        <v>386.90600000000006</v>
      </c>
      <c r="G6892" s="5">
        <v>1023.4610000000001</v>
      </c>
      <c r="H6892" s="5">
        <v>503.41599999999994</v>
      </c>
      <c r="J6892" s="130"/>
    </row>
    <row r="6893" spans="1:10">
      <c r="A6893" s="100">
        <f t="shared" si="107"/>
        <v>2015</v>
      </c>
      <c r="B6893" s="102">
        <v>10</v>
      </c>
      <c r="C6893" s="103">
        <v>42292</v>
      </c>
      <c r="D6893" s="102">
        <v>2</v>
      </c>
      <c r="E6893" s="5">
        <v>168.18600000000001</v>
      </c>
      <c r="F6893" s="5">
        <v>386.43300000000011</v>
      </c>
      <c r="G6893" s="5">
        <v>964.54</v>
      </c>
      <c r="H6893" s="5">
        <v>461.74299999999994</v>
      </c>
      <c r="J6893" s="130"/>
    </row>
    <row r="6894" spans="1:10">
      <c r="A6894" s="100">
        <f t="shared" si="107"/>
        <v>2015</v>
      </c>
      <c r="B6894" s="102">
        <v>10</v>
      </c>
      <c r="C6894" s="103">
        <v>42292</v>
      </c>
      <c r="D6894" s="102">
        <v>3</v>
      </c>
      <c r="E6894" s="5">
        <v>159.44</v>
      </c>
      <c r="F6894" s="5">
        <v>372.87399999999997</v>
      </c>
      <c r="G6894" s="5">
        <v>950.84800000000007</v>
      </c>
      <c r="H6894" s="5">
        <v>448.48099999999999</v>
      </c>
      <c r="J6894" s="130"/>
    </row>
    <row r="6895" spans="1:10">
      <c r="A6895" s="100">
        <f t="shared" si="107"/>
        <v>2015</v>
      </c>
      <c r="B6895" s="102">
        <v>10</v>
      </c>
      <c r="C6895" s="103">
        <v>42292</v>
      </c>
      <c r="D6895" s="102">
        <v>4</v>
      </c>
      <c r="E6895" s="5">
        <v>158.10899999999998</v>
      </c>
      <c r="F6895" s="5">
        <v>356.68800000000005</v>
      </c>
      <c r="G6895" s="5">
        <v>951.89499999999964</v>
      </c>
      <c r="H6895" s="5">
        <v>448.73100000000005</v>
      </c>
      <c r="J6895" s="130"/>
    </row>
    <row r="6896" spans="1:10">
      <c r="A6896" s="100">
        <f t="shared" si="107"/>
        <v>2015</v>
      </c>
      <c r="B6896" s="102">
        <v>10</v>
      </c>
      <c r="C6896" s="103">
        <v>42292</v>
      </c>
      <c r="D6896" s="102">
        <v>5</v>
      </c>
      <c r="E6896" s="5">
        <v>158.00399999999999</v>
      </c>
      <c r="F6896" s="5">
        <v>354.29300000000006</v>
      </c>
      <c r="G6896" s="5">
        <v>957.70200000000011</v>
      </c>
      <c r="H6896" s="5">
        <v>449.71499999999997</v>
      </c>
      <c r="J6896" s="130"/>
    </row>
    <row r="6897" spans="1:10">
      <c r="A6897" s="100">
        <f t="shared" si="107"/>
        <v>2015</v>
      </c>
      <c r="B6897" s="102">
        <v>10</v>
      </c>
      <c r="C6897" s="103">
        <v>42292</v>
      </c>
      <c r="D6897" s="102">
        <v>6</v>
      </c>
      <c r="E6897" s="5">
        <v>166.578</v>
      </c>
      <c r="F6897" s="5">
        <v>363.99000000000007</v>
      </c>
      <c r="G6897" s="5">
        <v>966.02499999999998</v>
      </c>
      <c r="H6897" s="5">
        <v>450.05900000000003</v>
      </c>
      <c r="J6897" s="130"/>
    </row>
    <row r="6898" spans="1:10">
      <c r="A6898" s="100">
        <f t="shared" si="107"/>
        <v>2015</v>
      </c>
      <c r="B6898" s="102">
        <v>10</v>
      </c>
      <c r="C6898" s="103">
        <v>42292</v>
      </c>
      <c r="D6898" s="102">
        <v>7</v>
      </c>
      <c r="E6898" s="5">
        <v>169.42600000000002</v>
      </c>
      <c r="F6898" s="5">
        <v>380.45300000000003</v>
      </c>
      <c r="G6898" s="5">
        <v>977.64300000000003</v>
      </c>
      <c r="H6898" s="5">
        <v>451.90100000000001</v>
      </c>
      <c r="J6898" s="130"/>
    </row>
    <row r="6899" spans="1:10">
      <c r="A6899" s="100">
        <f t="shared" si="107"/>
        <v>2015</v>
      </c>
      <c r="B6899" s="102">
        <v>10</v>
      </c>
      <c r="C6899" s="103">
        <v>42292</v>
      </c>
      <c r="D6899" s="102">
        <v>8</v>
      </c>
      <c r="E6899" s="5">
        <v>167.43300000000002</v>
      </c>
      <c r="F6899" s="5">
        <v>387.92200000000008</v>
      </c>
      <c r="G6899" s="5">
        <v>995.60300000000007</v>
      </c>
      <c r="H6899" s="5">
        <v>459.48300000000012</v>
      </c>
      <c r="J6899" s="130"/>
    </row>
    <row r="6900" spans="1:10">
      <c r="A6900" s="100">
        <f t="shared" si="107"/>
        <v>2015</v>
      </c>
      <c r="B6900" s="102">
        <v>10</v>
      </c>
      <c r="C6900" s="103">
        <v>42292</v>
      </c>
      <c r="D6900" s="102">
        <v>9</v>
      </c>
      <c r="E6900" s="5">
        <v>166.18600000000001</v>
      </c>
      <c r="F6900" s="5">
        <v>386.86100000000005</v>
      </c>
      <c r="G6900" s="5">
        <v>992.66499999999985</v>
      </c>
      <c r="H6900" s="5">
        <v>487.53200000000004</v>
      </c>
      <c r="J6900" s="130"/>
    </row>
    <row r="6901" spans="1:10">
      <c r="A6901" s="100">
        <f t="shared" si="107"/>
        <v>2015</v>
      </c>
      <c r="B6901" s="102">
        <v>10</v>
      </c>
      <c r="C6901" s="103">
        <v>42292</v>
      </c>
      <c r="D6901" s="102">
        <v>10</v>
      </c>
      <c r="E6901" s="5">
        <v>167.45100000000002</v>
      </c>
      <c r="F6901" s="5">
        <v>383.1169999999999</v>
      </c>
      <c r="G6901" s="5">
        <v>1034.2459999999999</v>
      </c>
      <c r="H6901" s="5">
        <v>490.01600000000013</v>
      </c>
      <c r="J6901" s="130"/>
    </row>
    <row r="6902" spans="1:10">
      <c r="A6902" s="100">
        <f t="shared" si="107"/>
        <v>2015</v>
      </c>
      <c r="B6902" s="102">
        <v>10</v>
      </c>
      <c r="C6902" s="103">
        <v>42292</v>
      </c>
      <c r="D6902" s="102">
        <v>11</v>
      </c>
      <c r="E6902" s="5">
        <v>168.399</v>
      </c>
      <c r="F6902" s="5">
        <v>381.34399999999999</v>
      </c>
      <c r="G6902" s="5">
        <v>1026.9950000000001</v>
      </c>
      <c r="H6902" s="5">
        <v>495.66599999999977</v>
      </c>
      <c r="J6902" s="130"/>
    </row>
    <row r="6903" spans="1:10">
      <c r="A6903" s="100">
        <f t="shared" si="107"/>
        <v>2015</v>
      </c>
      <c r="B6903" s="102">
        <v>10</v>
      </c>
      <c r="C6903" s="103">
        <v>42292</v>
      </c>
      <c r="D6903" s="102">
        <v>12</v>
      </c>
      <c r="E6903" s="5">
        <v>166.596</v>
      </c>
      <c r="F6903" s="5">
        <v>381.69299999999998</v>
      </c>
      <c r="G6903" s="5">
        <v>1031.117</v>
      </c>
      <c r="H6903" s="5">
        <v>500.91900000000004</v>
      </c>
      <c r="J6903" s="130"/>
    </row>
    <row r="6904" spans="1:10">
      <c r="A6904" s="100">
        <f t="shared" si="107"/>
        <v>2015</v>
      </c>
      <c r="B6904" s="102">
        <v>10</v>
      </c>
      <c r="C6904" s="103">
        <v>42292</v>
      </c>
      <c r="D6904" s="102">
        <v>13</v>
      </c>
      <c r="E6904" s="5">
        <v>172.36200000000002</v>
      </c>
      <c r="F6904" s="5">
        <v>381.63999999999993</v>
      </c>
      <c r="G6904" s="5">
        <v>1019.8499999999999</v>
      </c>
      <c r="H6904" s="5">
        <v>556.20300000000009</v>
      </c>
      <c r="J6904" s="130"/>
    </row>
    <row r="6905" spans="1:10">
      <c r="A6905" s="100">
        <f t="shared" si="107"/>
        <v>2015</v>
      </c>
      <c r="B6905" s="102">
        <v>10</v>
      </c>
      <c r="C6905" s="103">
        <v>42292</v>
      </c>
      <c r="D6905" s="102">
        <v>14</v>
      </c>
      <c r="E6905" s="5">
        <v>169.60600000000002</v>
      </c>
      <c r="F6905" s="5">
        <v>381.18700000000001</v>
      </c>
      <c r="G6905" s="5">
        <v>1032.566</v>
      </c>
      <c r="H6905" s="5">
        <v>563.37700000000018</v>
      </c>
      <c r="J6905" s="130"/>
    </row>
    <row r="6906" spans="1:10">
      <c r="A6906" s="100">
        <f t="shared" si="107"/>
        <v>2015</v>
      </c>
      <c r="B6906" s="102">
        <v>10</v>
      </c>
      <c r="C6906" s="103">
        <v>42292</v>
      </c>
      <c r="D6906" s="102">
        <v>15</v>
      </c>
      <c r="E6906" s="5">
        <v>168.41500000000002</v>
      </c>
      <c r="F6906" s="5">
        <v>382.31500000000005</v>
      </c>
      <c r="G6906" s="5">
        <v>1044.3989999999999</v>
      </c>
      <c r="H6906" s="5">
        <v>564.25300000000004</v>
      </c>
      <c r="J6906" s="130"/>
    </row>
    <row r="6907" spans="1:10">
      <c r="A6907" s="100">
        <f t="shared" si="107"/>
        <v>2015</v>
      </c>
      <c r="B6907" s="102">
        <v>10</v>
      </c>
      <c r="C6907" s="103">
        <v>42292</v>
      </c>
      <c r="D6907" s="102">
        <v>16</v>
      </c>
      <c r="E6907" s="5">
        <v>170.71899999999999</v>
      </c>
      <c r="F6907" s="5">
        <v>381.03300000000007</v>
      </c>
      <c r="G6907" s="5">
        <v>1043.4920000000004</v>
      </c>
      <c r="H6907" s="5">
        <v>580.25600000000009</v>
      </c>
      <c r="J6907" s="130"/>
    </row>
    <row r="6908" spans="1:10">
      <c r="A6908" s="100">
        <f t="shared" si="107"/>
        <v>2015</v>
      </c>
      <c r="B6908" s="102">
        <v>10</v>
      </c>
      <c r="C6908" s="103">
        <v>42292</v>
      </c>
      <c r="D6908" s="102">
        <v>17</v>
      </c>
      <c r="E6908" s="5">
        <v>169.78300000000002</v>
      </c>
      <c r="F6908" s="5">
        <v>381.69300000000004</v>
      </c>
      <c r="G6908" s="5">
        <v>1045.2700000000002</v>
      </c>
      <c r="H6908" s="5">
        <v>583.26800000000003</v>
      </c>
      <c r="J6908" s="130"/>
    </row>
    <row r="6909" spans="1:10">
      <c r="A6909" s="100">
        <f t="shared" si="107"/>
        <v>2015</v>
      </c>
      <c r="B6909" s="102">
        <v>10</v>
      </c>
      <c r="C6909" s="103">
        <v>42292</v>
      </c>
      <c r="D6909" s="102">
        <v>18</v>
      </c>
      <c r="E6909" s="5">
        <v>171.87099999999998</v>
      </c>
      <c r="F6909" s="5">
        <v>381.80700000000002</v>
      </c>
      <c r="G6909" s="5">
        <v>1055.5929999999994</v>
      </c>
      <c r="H6909" s="5">
        <v>591.32499999999982</v>
      </c>
      <c r="J6909" s="130"/>
    </row>
    <row r="6910" spans="1:10">
      <c r="A6910" s="100">
        <f t="shared" si="107"/>
        <v>2015</v>
      </c>
      <c r="B6910" s="102">
        <v>10</v>
      </c>
      <c r="C6910" s="103">
        <v>42292</v>
      </c>
      <c r="D6910" s="102">
        <v>19</v>
      </c>
      <c r="E6910" s="5">
        <v>171.404</v>
      </c>
      <c r="F6910" s="5">
        <v>382.46600000000001</v>
      </c>
      <c r="G6910" s="5">
        <v>1064.0330000000001</v>
      </c>
      <c r="H6910" s="5">
        <v>658.64300000000026</v>
      </c>
      <c r="J6910" s="130"/>
    </row>
    <row r="6911" spans="1:10">
      <c r="A6911" s="100">
        <f t="shared" si="107"/>
        <v>2015</v>
      </c>
      <c r="B6911" s="102">
        <v>10</v>
      </c>
      <c r="C6911" s="103">
        <v>42292</v>
      </c>
      <c r="D6911" s="102">
        <v>20</v>
      </c>
      <c r="E6911" s="5">
        <v>171.911</v>
      </c>
      <c r="F6911" s="5">
        <v>386.17500000000001</v>
      </c>
      <c r="G6911" s="5">
        <v>1089.0990000000002</v>
      </c>
      <c r="H6911" s="5">
        <v>767.76300000000015</v>
      </c>
      <c r="J6911" s="130"/>
    </row>
    <row r="6912" spans="1:10">
      <c r="A6912" s="100">
        <f t="shared" si="107"/>
        <v>2015</v>
      </c>
      <c r="B6912" s="102">
        <v>10</v>
      </c>
      <c r="C6912" s="103">
        <v>42292</v>
      </c>
      <c r="D6912" s="102">
        <v>21</v>
      </c>
      <c r="E6912" s="5">
        <v>170.77700000000002</v>
      </c>
      <c r="F6912" s="5">
        <v>392.48099999999994</v>
      </c>
      <c r="G6912" s="5">
        <v>1142.8570000000002</v>
      </c>
      <c r="H6912" s="5">
        <v>973.15899999999942</v>
      </c>
      <c r="J6912" s="130"/>
    </row>
    <row r="6913" spans="1:10">
      <c r="A6913" s="100">
        <f t="shared" si="107"/>
        <v>2015</v>
      </c>
      <c r="B6913" s="102">
        <v>10</v>
      </c>
      <c r="C6913" s="103">
        <v>42292</v>
      </c>
      <c r="D6913" s="102">
        <v>22</v>
      </c>
      <c r="E6913" s="5">
        <v>170.51400000000001</v>
      </c>
      <c r="F6913" s="5">
        <v>395.23199999999997</v>
      </c>
      <c r="G6913" s="5">
        <v>1113.479</v>
      </c>
      <c r="H6913" s="5">
        <v>1075.7949999999998</v>
      </c>
      <c r="J6913" s="130"/>
    </row>
    <row r="6914" spans="1:10">
      <c r="A6914" s="100">
        <f t="shared" si="107"/>
        <v>2015</v>
      </c>
      <c r="B6914" s="102">
        <v>10</v>
      </c>
      <c r="C6914" s="103">
        <v>42292</v>
      </c>
      <c r="D6914" s="102">
        <v>23</v>
      </c>
      <c r="E6914" s="5">
        <v>169.26900000000001</v>
      </c>
      <c r="F6914" s="5">
        <v>395.30500000000001</v>
      </c>
      <c r="G6914" s="5">
        <v>1096.7080000000003</v>
      </c>
      <c r="H6914" s="5">
        <v>1035.5059999999994</v>
      </c>
      <c r="J6914" s="130"/>
    </row>
    <row r="6915" spans="1:10">
      <c r="A6915" s="100">
        <f t="shared" si="107"/>
        <v>2015</v>
      </c>
      <c r="B6915" s="102">
        <v>10</v>
      </c>
      <c r="C6915" s="103">
        <v>42292</v>
      </c>
      <c r="D6915" s="102">
        <v>24</v>
      </c>
      <c r="E6915" s="5">
        <v>166.59100000000001</v>
      </c>
      <c r="F6915" s="5">
        <v>394.31400000000002</v>
      </c>
      <c r="G6915" s="5">
        <v>1091.9889999999998</v>
      </c>
      <c r="H6915" s="5">
        <v>825.8599999999999</v>
      </c>
      <c r="J6915" s="130"/>
    </row>
    <row r="6916" spans="1:10">
      <c r="A6916" s="100">
        <f t="shared" si="107"/>
        <v>2015</v>
      </c>
      <c r="B6916" s="102">
        <v>10</v>
      </c>
      <c r="C6916" s="103">
        <v>42293</v>
      </c>
      <c r="D6916" s="102">
        <v>1</v>
      </c>
      <c r="E6916" s="5">
        <v>161.85499999999999</v>
      </c>
      <c r="F6916" s="5">
        <v>401.66700000000009</v>
      </c>
      <c r="G6916" s="5">
        <v>1037.1199999999997</v>
      </c>
      <c r="H6916" s="5">
        <v>651.55799999999999</v>
      </c>
      <c r="J6916" s="130"/>
    </row>
    <row r="6917" spans="1:10">
      <c r="A6917" s="100">
        <f t="shared" ref="A6917:A6980" si="108">YEAR(C6917)</f>
        <v>2015</v>
      </c>
      <c r="B6917" s="102">
        <v>10</v>
      </c>
      <c r="C6917" s="103">
        <v>42293</v>
      </c>
      <c r="D6917" s="102">
        <v>2</v>
      </c>
      <c r="E6917" s="5">
        <v>170.22800000000001</v>
      </c>
      <c r="F6917" s="5">
        <v>403.65800000000007</v>
      </c>
      <c r="G6917" s="5">
        <v>975.10299999999984</v>
      </c>
      <c r="H6917" s="5">
        <v>499.69200000000001</v>
      </c>
      <c r="J6917" s="130"/>
    </row>
    <row r="6918" spans="1:10">
      <c r="A6918" s="100">
        <f t="shared" si="108"/>
        <v>2015</v>
      </c>
      <c r="B6918" s="102">
        <v>10</v>
      </c>
      <c r="C6918" s="103">
        <v>42293</v>
      </c>
      <c r="D6918" s="102">
        <v>3</v>
      </c>
      <c r="E6918" s="5">
        <v>172.02</v>
      </c>
      <c r="F6918" s="5">
        <v>409.31299999999999</v>
      </c>
      <c r="G6918" s="5">
        <v>958.29399999999998</v>
      </c>
      <c r="H6918" s="5">
        <v>451.44099999999992</v>
      </c>
      <c r="J6918" s="130"/>
    </row>
    <row r="6919" spans="1:10">
      <c r="A6919" s="100">
        <f t="shared" si="108"/>
        <v>2015</v>
      </c>
      <c r="B6919" s="102">
        <v>10</v>
      </c>
      <c r="C6919" s="103">
        <v>42293</v>
      </c>
      <c r="D6919" s="102">
        <v>4</v>
      </c>
      <c r="E6919" s="5">
        <v>173.928</v>
      </c>
      <c r="F6919" s="5">
        <v>409.05200000000002</v>
      </c>
      <c r="G6919" s="5">
        <v>954.10100000000034</v>
      </c>
      <c r="H6919" s="5">
        <v>450.35700000000003</v>
      </c>
      <c r="J6919" s="130"/>
    </row>
    <row r="6920" spans="1:10">
      <c r="A6920" s="100">
        <f t="shared" si="108"/>
        <v>2015</v>
      </c>
      <c r="B6920" s="102">
        <v>10</v>
      </c>
      <c r="C6920" s="103">
        <v>42293</v>
      </c>
      <c r="D6920" s="102">
        <v>5</v>
      </c>
      <c r="E6920" s="5">
        <v>176.07499999999999</v>
      </c>
      <c r="F6920" s="5">
        <v>408.666</v>
      </c>
      <c r="G6920" s="5">
        <v>958.16299999999978</v>
      </c>
      <c r="H6920" s="5">
        <v>450.64700000000005</v>
      </c>
      <c r="J6920" s="130"/>
    </row>
    <row r="6921" spans="1:10">
      <c r="A6921" s="100">
        <f t="shared" si="108"/>
        <v>2015</v>
      </c>
      <c r="B6921" s="102">
        <v>10</v>
      </c>
      <c r="C6921" s="103">
        <v>42293</v>
      </c>
      <c r="D6921" s="102">
        <v>6</v>
      </c>
      <c r="E6921" s="5">
        <v>168.983</v>
      </c>
      <c r="F6921" s="5">
        <v>407.15300000000008</v>
      </c>
      <c r="G6921" s="5">
        <v>965.95400000000006</v>
      </c>
      <c r="H6921" s="5">
        <v>450.99600000000009</v>
      </c>
      <c r="J6921" s="130"/>
    </row>
    <row r="6922" spans="1:10">
      <c r="A6922" s="100">
        <f t="shared" si="108"/>
        <v>2015</v>
      </c>
      <c r="B6922" s="102">
        <v>10</v>
      </c>
      <c r="C6922" s="103">
        <v>42293</v>
      </c>
      <c r="D6922" s="102">
        <v>7</v>
      </c>
      <c r="E6922" s="5">
        <v>163.125</v>
      </c>
      <c r="F6922" s="5">
        <v>405.24799999999999</v>
      </c>
      <c r="G6922" s="5">
        <v>974.20199999999988</v>
      </c>
      <c r="H6922" s="5">
        <v>453.56999999999994</v>
      </c>
      <c r="J6922" s="130"/>
    </row>
    <row r="6923" spans="1:10">
      <c r="A6923" s="100">
        <f t="shared" si="108"/>
        <v>2015</v>
      </c>
      <c r="B6923" s="102">
        <v>10</v>
      </c>
      <c r="C6923" s="103">
        <v>42293</v>
      </c>
      <c r="D6923" s="102">
        <v>8</v>
      </c>
      <c r="E6923" s="5">
        <v>167.977</v>
      </c>
      <c r="F6923" s="5">
        <v>404.36300000000006</v>
      </c>
      <c r="G6923" s="5">
        <v>982.00500000000011</v>
      </c>
      <c r="H6923" s="5">
        <v>455.01699999999988</v>
      </c>
      <c r="J6923" s="130"/>
    </row>
    <row r="6924" spans="1:10">
      <c r="A6924" s="100">
        <f t="shared" si="108"/>
        <v>2015</v>
      </c>
      <c r="B6924" s="102">
        <v>10</v>
      </c>
      <c r="C6924" s="103">
        <v>42293</v>
      </c>
      <c r="D6924" s="102">
        <v>9</v>
      </c>
      <c r="E6924" s="5">
        <v>166.95699999999999</v>
      </c>
      <c r="F6924" s="5">
        <v>403.76600000000008</v>
      </c>
      <c r="G6924" s="5">
        <v>1014.6279999999999</v>
      </c>
      <c r="H6924" s="5">
        <v>489.76300000000003</v>
      </c>
      <c r="J6924" s="130"/>
    </row>
    <row r="6925" spans="1:10">
      <c r="A6925" s="100">
        <f t="shared" si="108"/>
        <v>2015</v>
      </c>
      <c r="B6925" s="102">
        <v>10</v>
      </c>
      <c r="C6925" s="103">
        <v>42293</v>
      </c>
      <c r="D6925" s="102">
        <v>10</v>
      </c>
      <c r="E6925" s="5">
        <v>165.15200000000002</v>
      </c>
      <c r="F6925" s="5">
        <v>405.71400000000006</v>
      </c>
      <c r="G6925" s="5">
        <v>1048.2180000000001</v>
      </c>
      <c r="H6925" s="5">
        <v>545.26199999999994</v>
      </c>
      <c r="J6925" s="130"/>
    </row>
    <row r="6926" spans="1:10">
      <c r="A6926" s="100">
        <f t="shared" si="108"/>
        <v>2015</v>
      </c>
      <c r="B6926" s="102">
        <v>10</v>
      </c>
      <c r="C6926" s="103">
        <v>42293</v>
      </c>
      <c r="D6926" s="102">
        <v>11</v>
      </c>
      <c r="E6926" s="5">
        <v>166.673</v>
      </c>
      <c r="F6926" s="5">
        <v>404.459</v>
      </c>
      <c r="G6926" s="5">
        <v>1032.415</v>
      </c>
      <c r="H6926" s="5">
        <v>573.33200000000011</v>
      </c>
      <c r="J6926" s="130"/>
    </row>
    <row r="6927" spans="1:10">
      <c r="A6927" s="100">
        <f t="shared" si="108"/>
        <v>2015</v>
      </c>
      <c r="B6927" s="102">
        <v>10</v>
      </c>
      <c r="C6927" s="103">
        <v>42293</v>
      </c>
      <c r="D6927" s="102">
        <v>12</v>
      </c>
      <c r="E6927" s="5">
        <v>168.786</v>
      </c>
      <c r="F6927" s="5">
        <v>403.12399999999997</v>
      </c>
      <c r="G6927" s="5">
        <v>1001.823</v>
      </c>
      <c r="H6927" s="5">
        <v>611.22199999999998</v>
      </c>
      <c r="J6927" s="130"/>
    </row>
    <row r="6928" spans="1:10">
      <c r="A6928" s="100">
        <f t="shared" si="108"/>
        <v>2015</v>
      </c>
      <c r="B6928" s="102">
        <v>10</v>
      </c>
      <c r="C6928" s="103">
        <v>42293</v>
      </c>
      <c r="D6928" s="102">
        <v>13</v>
      </c>
      <c r="E6928" s="5">
        <v>169.8</v>
      </c>
      <c r="F6928" s="5">
        <v>404.66</v>
      </c>
      <c r="G6928" s="5">
        <v>977.44600000000003</v>
      </c>
      <c r="H6928" s="5">
        <v>618.16200000000003</v>
      </c>
      <c r="J6928" s="130"/>
    </row>
    <row r="6929" spans="1:10">
      <c r="A6929" s="100">
        <f t="shared" si="108"/>
        <v>2015</v>
      </c>
      <c r="B6929" s="102">
        <v>10</v>
      </c>
      <c r="C6929" s="103">
        <v>42293</v>
      </c>
      <c r="D6929" s="102">
        <v>14</v>
      </c>
      <c r="E6929" s="5">
        <v>167.99700000000001</v>
      </c>
      <c r="F6929" s="5">
        <v>401.41300000000001</v>
      </c>
      <c r="G6929" s="5">
        <v>977.23500000000013</v>
      </c>
      <c r="H6929" s="5">
        <v>552.85800000000006</v>
      </c>
      <c r="J6929" s="130"/>
    </row>
    <row r="6930" spans="1:10">
      <c r="A6930" s="100">
        <f t="shared" si="108"/>
        <v>2015</v>
      </c>
      <c r="B6930" s="102">
        <v>10</v>
      </c>
      <c r="C6930" s="103">
        <v>42293</v>
      </c>
      <c r="D6930" s="102">
        <v>15</v>
      </c>
      <c r="E6930" s="5">
        <v>165.71899999999999</v>
      </c>
      <c r="F6930" s="5">
        <v>400.137</v>
      </c>
      <c r="G6930" s="5">
        <v>967.08399999999995</v>
      </c>
      <c r="H6930" s="5">
        <v>550.65499999999997</v>
      </c>
      <c r="J6930" s="130"/>
    </row>
    <row r="6931" spans="1:10">
      <c r="A6931" s="100">
        <f t="shared" si="108"/>
        <v>2015</v>
      </c>
      <c r="B6931" s="102">
        <v>10</v>
      </c>
      <c r="C6931" s="103">
        <v>42293</v>
      </c>
      <c r="D6931" s="102">
        <v>16</v>
      </c>
      <c r="E6931" s="5">
        <v>169.89100000000002</v>
      </c>
      <c r="F6931" s="5">
        <v>403.59300000000007</v>
      </c>
      <c r="G6931" s="5">
        <v>963.9899999999999</v>
      </c>
      <c r="H6931" s="5">
        <v>551.40899999999988</v>
      </c>
      <c r="J6931" s="130"/>
    </row>
    <row r="6932" spans="1:10">
      <c r="A6932" s="100">
        <f t="shared" si="108"/>
        <v>2015</v>
      </c>
      <c r="B6932" s="102">
        <v>10</v>
      </c>
      <c r="C6932" s="103">
        <v>42293</v>
      </c>
      <c r="D6932" s="102">
        <v>17</v>
      </c>
      <c r="E6932" s="5">
        <v>170.55800000000002</v>
      </c>
      <c r="F6932" s="5">
        <v>404.08700000000005</v>
      </c>
      <c r="G6932" s="5">
        <v>964.0859999999999</v>
      </c>
      <c r="H6932" s="5">
        <v>553.0619999999999</v>
      </c>
      <c r="J6932" s="130"/>
    </row>
    <row r="6933" spans="1:10">
      <c r="A6933" s="100">
        <f t="shared" si="108"/>
        <v>2015</v>
      </c>
      <c r="B6933" s="102">
        <v>10</v>
      </c>
      <c r="C6933" s="103">
        <v>42293</v>
      </c>
      <c r="D6933" s="102">
        <v>18</v>
      </c>
      <c r="E6933" s="5">
        <v>149.21</v>
      </c>
      <c r="F6933" s="5">
        <v>404.27800000000002</v>
      </c>
      <c r="G6933" s="5">
        <v>961.55399999999963</v>
      </c>
      <c r="H6933" s="5">
        <v>552.50100000000009</v>
      </c>
      <c r="J6933" s="130"/>
    </row>
    <row r="6934" spans="1:10">
      <c r="A6934" s="100">
        <f t="shared" si="108"/>
        <v>2015</v>
      </c>
      <c r="B6934" s="102">
        <v>10</v>
      </c>
      <c r="C6934" s="103">
        <v>42293</v>
      </c>
      <c r="D6934" s="102">
        <v>19</v>
      </c>
      <c r="E6934" s="5">
        <v>167.39500000000001</v>
      </c>
      <c r="F6934" s="5">
        <v>403.9</v>
      </c>
      <c r="G6934" s="5">
        <v>987.95899999999972</v>
      </c>
      <c r="H6934" s="5">
        <v>698.5390000000001</v>
      </c>
      <c r="J6934" s="130"/>
    </row>
    <row r="6935" spans="1:10">
      <c r="A6935" s="100">
        <f t="shared" si="108"/>
        <v>2015</v>
      </c>
      <c r="B6935" s="102">
        <v>10</v>
      </c>
      <c r="C6935" s="103">
        <v>42293</v>
      </c>
      <c r="D6935" s="102">
        <v>20</v>
      </c>
      <c r="E6935" s="5">
        <v>154.58400000000003</v>
      </c>
      <c r="F6935" s="5">
        <v>404.54100000000005</v>
      </c>
      <c r="G6935" s="5">
        <v>1085.307</v>
      </c>
      <c r="H6935" s="5">
        <v>822.029</v>
      </c>
      <c r="J6935" s="130"/>
    </row>
    <row r="6936" spans="1:10">
      <c r="A6936" s="100">
        <f t="shared" si="108"/>
        <v>2015</v>
      </c>
      <c r="B6936" s="102">
        <v>10</v>
      </c>
      <c r="C6936" s="103">
        <v>42293</v>
      </c>
      <c r="D6936" s="102">
        <v>21</v>
      </c>
      <c r="E6936" s="5">
        <v>148.74700000000001</v>
      </c>
      <c r="F6936" s="5">
        <v>404.08299999999997</v>
      </c>
      <c r="G6936" s="5">
        <v>1098.787</v>
      </c>
      <c r="H6936" s="5">
        <v>1081.4580000000001</v>
      </c>
      <c r="J6936" s="130"/>
    </row>
    <row r="6937" spans="1:10">
      <c r="A6937" s="100">
        <f t="shared" si="108"/>
        <v>2015</v>
      </c>
      <c r="B6937" s="102">
        <v>10</v>
      </c>
      <c r="C6937" s="103">
        <v>42293</v>
      </c>
      <c r="D6937" s="102">
        <v>22</v>
      </c>
      <c r="E6937" s="5">
        <v>154.30500000000001</v>
      </c>
      <c r="F6937" s="5">
        <v>404.83699999999999</v>
      </c>
      <c r="G6937" s="5">
        <v>1038.1680000000001</v>
      </c>
      <c r="H6937" s="5">
        <v>1094.7840000000006</v>
      </c>
      <c r="J6937" s="130"/>
    </row>
    <row r="6938" spans="1:10">
      <c r="A6938" s="100">
        <f t="shared" si="108"/>
        <v>2015</v>
      </c>
      <c r="B6938" s="102">
        <v>10</v>
      </c>
      <c r="C6938" s="103">
        <v>42293</v>
      </c>
      <c r="D6938" s="102">
        <v>23</v>
      </c>
      <c r="E6938" s="5">
        <v>154.91000000000003</v>
      </c>
      <c r="F6938" s="5">
        <v>406.05800000000005</v>
      </c>
      <c r="G6938" s="5">
        <v>1045.7729999999997</v>
      </c>
      <c r="H6938" s="5">
        <v>821.4259999999997</v>
      </c>
      <c r="J6938" s="130"/>
    </row>
    <row r="6939" spans="1:10">
      <c r="A6939" s="100">
        <f t="shared" si="108"/>
        <v>2015</v>
      </c>
      <c r="B6939" s="102">
        <v>10</v>
      </c>
      <c r="C6939" s="103">
        <v>42293</v>
      </c>
      <c r="D6939" s="102">
        <v>24</v>
      </c>
      <c r="E6939" s="5">
        <v>154.489</v>
      </c>
      <c r="F6939" s="5">
        <v>410.512</v>
      </c>
      <c r="G6939" s="5">
        <v>1041.5849999999998</v>
      </c>
      <c r="H6939" s="5">
        <v>720.63699999999994</v>
      </c>
      <c r="J6939" s="130"/>
    </row>
    <row r="6940" spans="1:10">
      <c r="A6940" s="100">
        <f t="shared" si="108"/>
        <v>2015</v>
      </c>
      <c r="B6940" s="102">
        <v>10</v>
      </c>
      <c r="C6940" s="103">
        <v>42294</v>
      </c>
      <c r="D6940" s="102">
        <v>1</v>
      </c>
      <c r="E6940" s="5">
        <v>159.60099999999997</v>
      </c>
      <c r="F6940" s="5">
        <v>408.58500000000004</v>
      </c>
      <c r="G6940" s="5">
        <v>988.45399999999995</v>
      </c>
      <c r="H6940" s="5">
        <v>552.9820000000002</v>
      </c>
      <c r="J6940" s="130"/>
    </row>
    <row r="6941" spans="1:10">
      <c r="A6941" s="100">
        <f t="shared" si="108"/>
        <v>2015</v>
      </c>
      <c r="B6941" s="102">
        <v>10</v>
      </c>
      <c r="C6941" s="103">
        <v>42294</v>
      </c>
      <c r="D6941" s="102">
        <v>2</v>
      </c>
      <c r="E6941" s="5">
        <v>158.26900000000001</v>
      </c>
      <c r="F6941" s="5">
        <v>418.77100000000007</v>
      </c>
      <c r="G6941" s="5">
        <v>923.71699999999987</v>
      </c>
      <c r="H6941" s="5">
        <v>340.089</v>
      </c>
      <c r="J6941" s="130"/>
    </row>
    <row r="6942" spans="1:10">
      <c r="A6942" s="100">
        <f t="shared" si="108"/>
        <v>2015</v>
      </c>
      <c r="B6942" s="102">
        <v>10</v>
      </c>
      <c r="C6942" s="103">
        <v>42294</v>
      </c>
      <c r="D6942" s="102">
        <v>3</v>
      </c>
      <c r="E6942" s="5">
        <v>161.709</v>
      </c>
      <c r="F6942" s="5">
        <v>425.49299999999994</v>
      </c>
      <c r="G6942" s="5">
        <v>894.83099999999979</v>
      </c>
      <c r="H6942" s="5">
        <v>336.04899999999998</v>
      </c>
      <c r="J6942" s="130"/>
    </row>
    <row r="6943" spans="1:10">
      <c r="A6943" s="100">
        <f t="shared" si="108"/>
        <v>2015</v>
      </c>
      <c r="B6943" s="102">
        <v>10</v>
      </c>
      <c r="C6943" s="103">
        <v>42294</v>
      </c>
      <c r="D6943" s="102">
        <v>4</v>
      </c>
      <c r="E6943" s="5">
        <v>162.143</v>
      </c>
      <c r="F6943" s="5">
        <v>430.35199999999992</v>
      </c>
      <c r="G6943" s="5">
        <v>892.51199999999983</v>
      </c>
      <c r="H6943" s="5">
        <v>334.81200000000001</v>
      </c>
      <c r="J6943" s="130"/>
    </row>
    <row r="6944" spans="1:10">
      <c r="A6944" s="100">
        <f t="shared" si="108"/>
        <v>2015</v>
      </c>
      <c r="B6944" s="102">
        <v>10</v>
      </c>
      <c r="C6944" s="103">
        <v>42294</v>
      </c>
      <c r="D6944" s="102">
        <v>5</v>
      </c>
      <c r="E6944" s="5">
        <v>160.846</v>
      </c>
      <c r="F6944" s="5">
        <v>428.96000000000004</v>
      </c>
      <c r="G6944" s="5">
        <v>882.89</v>
      </c>
      <c r="H6944" s="5">
        <v>334.09700000000004</v>
      </c>
      <c r="J6944" s="130"/>
    </row>
    <row r="6945" spans="1:10">
      <c r="A6945" s="100">
        <f t="shared" si="108"/>
        <v>2015</v>
      </c>
      <c r="B6945" s="102">
        <v>10</v>
      </c>
      <c r="C6945" s="103">
        <v>42294</v>
      </c>
      <c r="D6945" s="102">
        <v>6</v>
      </c>
      <c r="E6945" s="5">
        <v>159.38700000000003</v>
      </c>
      <c r="F6945" s="5">
        <v>430.685</v>
      </c>
      <c r="G6945" s="5">
        <v>888.33900000000006</v>
      </c>
      <c r="H6945" s="5">
        <v>334.66300000000001</v>
      </c>
      <c r="J6945" s="130"/>
    </row>
    <row r="6946" spans="1:10">
      <c r="A6946" s="100">
        <f t="shared" si="108"/>
        <v>2015</v>
      </c>
      <c r="B6946" s="102">
        <v>10</v>
      </c>
      <c r="C6946" s="103">
        <v>42294</v>
      </c>
      <c r="D6946" s="102">
        <v>7</v>
      </c>
      <c r="E6946" s="5">
        <v>136.58000000000001</v>
      </c>
      <c r="F6946" s="5">
        <v>431.00900000000001</v>
      </c>
      <c r="G6946" s="5">
        <v>887.6110000000001</v>
      </c>
      <c r="H6946" s="5">
        <v>336.66600000000005</v>
      </c>
      <c r="J6946" s="130"/>
    </row>
    <row r="6947" spans="1:10">
      <c r="A6947" s="100">
        <f t="shared" si="108"/>
        <v>2015</v>
      </c>
      <c r="B6947" s="102">
        <v>10</v>
      </c>
      <c r="C6947" s="103">
        <v>42294</v>
      </c>
      <c r="D6947" s="102">
        <v>8</v>
      </c>
      <c r="E6947" s="5">
        <v>131.62700000000001</v>
      </c>
      <c r="F6947" s="5">
        <v>431.11900000000003</v>
      </c>
      <c r="G6947" s="5">
        <v>928.34700000000009</v>
      </c>
      <c r="H6947" s="5">
        <v>336.87099999999998</v>
      </c>
      <c r="J6947" s="130"/>
    </row>
    <row r="6948" spans="1:10">
      <c r="A6948" s="100">
        <f t="shared" si="108"/>
        <v>2015</v>
      </c>
      <c r="B6948" s="102">
        <v>10</v>
      </c>
      <c r="C6948" s="103">
        <v>42294</v>
      </c>
      <c r="D6948" s="102">
        <v>9</v>
      </c>
      <c r="E6948" s="5">
        <v>130.44600000000003</v>
      </c>
      <c r="F6948" s="5">
        <v>441.483</v>
      </c>
      <c r="G6948" s="5">
        <v>948.57000000000016</v>
      </c>
      <c r="H6948" s="5">
        <v>337.88800000000003</v>
      </c>
      <c r="J6948" s="130"/>
    </row>
    <row r="6949" spans="1:10">
      <c r="A6949" s="100">
        <f t="shared" si="108"/>
        <v>2015</v>
      </c>
      <c r="B6949" s="102">
        <v>10</v>
      </c>
      <c r="C6949" s="103">
        <v>42294</v>
      </c>
      <c r="D6949" s="102">
        <v>10</v>
      </c>
      <c r="E6949" s="5">
        <v>127.46100000000001</v>
      </c>
      <c r="F6949" s="5">
        <v>451.85500000000002</v>
      </c>
      <c r="G6949" s="5">
        <v>973.7470000000003</v>
      </c>
      <c r="H6949" s="5">
        <v>347.42099999999994</v>
      </c>
      <c r="J6949" s="130"/>
    </row>
    <row r="6950" spans="1:10">
      <c r="A6950" s="100">
        <f t="shared" si="108"/>
        <v>2015</v>
      </c>
      <c r="B6950" s="102">
        <v>10</v>
      </c>
      <c r="C6950" s="103">
        <v>42294</v>
      </c>
      <c r="D6950" s="102">
        <v>11</v>
      </c>
      <c r="E6950" s="5">
        <v>123.27100000000002</v>
      </c>
      <c r="F6950" s="5">
        <v>454.44099999999997</v>
      </c>
      <c r="G6950" s="5">
        <v>973.40899999999976</v>
      </c>
      <c r="H6950" s="5">
        <v>350.36399999999998</v>
      </c>
      <c r="J6950" s="130"/>
    </row>
    <row r="6951" spans="1:10">
      <c r="A6951" s="100">
        <f t="shared" si="108"/>
        <v>2015</v>
      </c>
      <c r="B6951" s="102">
        <v>10</v>
      </c>
      <c r="C6951" s="103">
        <v>42294</v>
      </c>
      <c r="D6951" s="102">
        <v>12</v>
      </c>
      <c r="E6951" s="5">
        <v>123.22300000000001</v>
      </c>
      <c r="F6951" s="5">
        <v>454.56400000000002</v>
      </c>
      <c r="G6951" s="5">
        <v>973.42000000000007</v>
      </c>
      <c r="H6951" s="5">
        <v>353.91300000000007</v>
      </c>
      <c r="J6951" s="130"/>
    </row>
    <row r="6952" spans="1:10">
      <c r="A6952" s="100">
        <f t="shared" si="108"/>
        <v>2015</v>
      </c>
      <c r="B6952" s="102">
        <v>10</v>
      </c>
      <c r="C6952" s="103">
        <v>42294</v>
      </c>
      <c r="D6952" s="102">
        <v>13</v>
      </c>
      <c r="E6952" s="5">
        <v>119.396</v>
      </c>
      <c r="F6952" s="5">
        <v>454.87399999999997</v>
      </c>
      <c r="G6952" s="5">
        <v>972.65</v>
      </c>
      <c r="H6952" s="5">
        <v>352.45399999999995</v>
      </c>
      <c r="J6952" s="130"/>
    </row>
    <row r="6953" spans="1:10">
      <c r="A6953" s="100">
        <f t="shared" si="108"/>
        <v>2015</v>
      </c>
      <c r="B6953" s="102">
        <v>10</v>
      </c>
      <c r="C6953" s="103">
        <v>42294</v>
      </c>
      <c r="D6953" s="102">
        <v>14</v>
      </c>
      <c r="E6953" s="5">
        <v>121.02000000000001</v>
      </c>
      <c r="F6953" s="5">
        <v>447.02500000000003</v>
      </c>
      <c r="G6953" s="5">
        <v>965.94700000000023</v>
      </c>
      <c r="H6953" s="5">
        <v>348.71099999999996</v>
      </c>
      <c r="J6953" s="130"/>
    </row>
    <row r="6954" spans="1:10">
      <c r="A6954" s="100">
        <f t="shared" si="108"/>
        <v>2015</v>
      </c>
      <c r="B6954" s="102">
        <v>10</v>
      </c>
      <c r="C6954" s="103">
        <v>42294</v>
      </c>
      <c r="D6954" s="102">
        <v>15</v>
      </c>
      <c r="E6954" s="5">
        <v>121.842</v>
      </c>
      <c r="F6954" s="5">
        <v>443.90400000000005</v>
      </c>
      <c r="G6954" s="5">
        <v>962.81400000000019</v>
      </c>
      <c r="H6954" s="5">
        <v>349.66100000000006</v>
      </c>
      <c r="J6954" s="130"/>
    </row>
    <row r="6955" spans="1:10">
      <c r="A6955" s="100">
        <f t="shared" si="108"/>
        <v>2015</v>
      </c>
      <c r="B6955" s="102">
        <v>10</v>
      </c>
      <c r="C6955" s="103">
        <v>42294</v>
      </c>
      <c r="D6955" s="102">
        <v>16</v>
      </c>
      <c r="E6955" s="5">
        <v>117.012</v>
      </c>
      <c r="F6955" s="5">
        <v>448.20500000000004</v>
      </c>
      <c r="G6955" s="5">
        <v>964.62400000000002</v>
      </c>
      <c r="H6955" s="5">
        <v>346.39100000000008</v>
      </c>
      <c r="J6955" s="130"/>
    </row>
    <row r="6956" spans="1:10">
      <c r="A6956" s="100">
        <f t="shared" si="108"/>
        <v>2015</v>
      </c>
      <c r="B6956" s="102">
        <v>10</v>
      </c>
      <c r="C6956" s="103">
        <v>42294</v>
      </c>
      <c r="D6956" s="102">
        <v>17</v>
      </c>
      <c r="E6956" s="5">
        <v>159.67099999999999</v>
      </c>
      <c r="F6956" s="5">
        <v>423.25700000000006</v>
      </c>
      <c r="G6956" s="5">
        <v>976.67600000000004</v>
      </c>
      <c r="H6956" s="5">
        <v>349.30599999999998</v>
      </c>
      <c r="J6956" s="130"/>
    </row>
    <row r="6957" spans="1:10">
      <c r="A6957" s="100">
        <f t="shared" si="108"/>
        <v>2015</v>
      </c>
      <c r="B6957" s="102">
        <v>10</v>
      </c>
      <c r="C6957" s="103">
        <v>42294</v>
      </c>
      <c r="D6957" s="102">
        <v>18</v>
      </c>
      <c r="E6957" s="5">
        <v>159.352</v>
      </c>
      <c r="F6957" s="5">
        <v>424.41900000000004</v>
      </c>
      <c r="G6957" s="5">
        <v>987.94299999999987</v>
      </c>
      <c r="H6957" s="5">
        <v>345.923</v>
      </c>
      <c r="J6957" s="130"/>
    </row>
    <row r="6958" spans="1:10">
      <c r="A6958" s="100">
        <f t="shared" si="108"/>
        <v>2015</v>
      </c>
      <c r="B6958" s="102">
        <v>10</v>
      </c>
      <c r="C6958" s="103">
        <v>42294</v>
      </c>
      <c r="D6958" s="102">
        <v>19</v>
      </c>
      <c r="E6958" s="5">
        <v>158.80099999999999</v>
      </c>
      <c r="F6958" s="5">
        <v>423.23100000000005</v>
      </c>
      <c r="G6958" s="5">
        <v>1019.8129999999999</v>
      </c>
      <c r="H6958" s="5">
        <v>347.18000000000006</v>
      </c>
      <c r="J6958" s="130"/>
    </row>
    <row r="6959" spans="1:10">
      <c r="A6959" s="100">
        <f t="shared" si="108"/>
        <v>2015</v>
      </c>
      <c r="B6959" s="102">
        <v>10</v>
      </c>
      <c r="C6959" s="103">
        <v>42294</v>
      </c>
      <c r="D6959" s="102">
        <v>20</v>
      </c>
      <c r="E6959" s="5">
        <v>159.34399999999999</v>
      </c>
      <c r="F6959" s="5">
        <v>424.40899999999999</v>
      </c>
      <c r="G6959" s="5">
        <v>1171.867</v>
      </c>
      <c r="H6959" s="5">
        <v>393.66900000000004</v>
      </c>
      <c r="J6959" s="130"/>
    </row>
    <row r="6960" spans="1:10">
      <c r="A6960" s="100">
        <f t="shared" si="108"/>
        <v>2015</v>
      </c>
      <c r="B6960" s="102">
        <v>10</v>
      </c>
      <c r="C6960" s="103">
        <v>42294</v>
      </c>
      <c r="D6960" s="102">
        <v>21</v>
      </c>
      <c r="E6960" s="5">
        <v>150.19400000000002</v>
      </c>
      <c r="F6960" s="5">
        <v>424.22900000000004</v>
      </c>
      <c r="G6960" s="5">
        <v>1298.9180000000003</v>
      </c>
      <c r="H6960" s="5">
        <v>449.17399999999998</v>
      </c>
      <c r="J6960" s="130"/>
    </row>
    <row r="6961" spans="1:10">
      <c r="A6961" s="100">
        <f t="shared" si="108"/>
        <v>2015</v>
      </c>
      <c r="B6961" s="102">
        <v>10</v>
      </c>
      <c r="C6961" s="103">
        <v>42294</v>
      </c>
      <c r="D6961" s="102">
        <v>22</v>
      </c>
      <c r="E6961" s="5">
        <v>151.411</v>
      </c>
      <c r="F6961" s="5">
        <v>424.2700000000001</v>
      </c>
      <c r="G6961" s="5">
        <v>1275.1509999999998</v>
      </c>
      <c r="H6961" s="5">
        <v>420.16500000000008</v>
      </c>
      <c r="J6961" s="130"/>
    </row>
    <row r="6962" spans="1:10">
      <c r="A6962" s="100">
        <f t="shared" si="108"/>
        <v>2015</v>
      </c>
      <c r="B6962" s="102">
        <v>10</v>
      </c>
      <c r="C6962" s="103">
        <v>42294</v>
      </c>
      <c r="D6962" s="102">
        <v>23</v>
      </c>
      <c r="E6962" s="5">
        <v>150.739</v>
      </c>
      <c r="F6962" s="5">
        <v>425.44600000000008</v>
      </c>
      <c r="G6962" s="5">
        <v>1175.2139999999999</v>
      </c>
      <c r="H6962" s="5">
        <v>395.58200000000011</v>
      </c>
      <c r="J6962" s="130"/>
    </row>
    <row r="6963" spans="1:10">
      <c r="A6963" s="100">
        <f t="shared" si="108"/>
        <v>2015</v>
      </c>
      <c r="B6963" s="102">
        <v>10</v>
      </c>
      <c r="C6963" s="103">
        <v>42294</v>
      </c>
      <c r="D6963" s="102">
        <v>24</v>
      </c>
      <c r="E6963" s="5">
        <v>147.56900000000002</v>
      </c>
      <c r="F6963" s="5">
        <v>424.91100000000006</v>
      </c>
      <c r="G6963" s="5">
        <v>1103.6710000000007</v>
      </c>
      <c r="H6963" s="5">
        <v>361.8359999999999</v>
      </c>
      <c r="J6963" s="130"/>
    </row>
    <row r="6964" spans="1:10">
      <c r="A6964" s="100">
        <f t="shared" si="108"/>
        <v>2015</v>
      </c>
      <c r="B6964" s="102">
        <v>10</v>
      </c>
      <c r="C6964" s="103">
        <v>42295</v>
      </c>
      <c r="D6964" s="102">
        <v>1</v>
      </c>
      <c r="E6964" s="5">
        <v>148.749</v>
      </c>
      <c r="F6964" s="5">
        <v>418.50300000000004</v>
      </c>
      <c r="G6964" s="5">
        <v>1010.5910000000005</v>
      </c>
      <c r="H6964" s="5">
        <v>337.173</v>
      </c>
      <c r="J6964" s="130"/>
    </row>
    <row r="6965" spans="1:10">
      <c r="A6965" s="100">
        <f t="shared" si="108"/>
        <v>2015</v>
      </c>
      <c r="B6965" s="102">
        <v>10</v>
      </c>
      <c r="C6965" s="103">
        <v>42295</v>
      </c>
      <c r="D6965" s="102">
        <v>2</v>
      </c>
      <c r="E6965" s="5">
        <v>150.16900000000001</v>
      </c>
      <c r="F6965" s="5">
        <v>415.39699999999999</v>
      </c>
      <c r="G6965" s="5">
        <v>967.98300000000017</v>
      </c>
      <c r="H6965" s="5">
        <v>280.06099999999998</v>
      </c>
      <c r="J6965" s="130"/>
    </row>
    <row r="6966" spans="1:10">
      <c r="A6966" s="100">
        <f t="shared" si="108"/>
        <v>2015</v>
      </c>
      <c r="B6966" s="102">
        <v>10</v>
      </c>
      <c r="C6966" s="103">
        <v>42295</v>
      </c>
      <c r="D6966" s="102">
        <v>3</v>
      </c>
      <c r="E6966" s="5">
        <v>149.87300000000002</v>
      </c>
      <c r="F6966" s="5">
        <v>414.31</v>
      </c>
      <c r="G6966" s="5">
        <v>950.72999999999979</v>
      </c>
      <c r="H6966" s="5">
        <v>277.702</v>
      </c>
      <c r="J6966" s="130"/>
    </row>
    <row r="6967" spans="1:10">
      <c r="A6967" s="100">
        <f t="shared" si="108"/>
        <v>2015</v>
      </c>
      <c r="B6967" s="102">
        <v>10</v>
      </c>
      <c r="C6967" s="103">
        <v>42295</v>
      </c>
      <c r="D6967" s="102">
        <v>4</v>
      </c>
      <c r="E6967" s="5">
        <v>151.14700000000002</v>
      </c>
      <c r="F6967" s="5">
        <v>403.88400000000001</v>
      </c>
      <c r="G6967" s="5">
        <v>936.68200000000013</v>
      </c>
      <c r="H6967" s="5">
        <v>277.14300000000003</v>
      </c>
      <c r="J6967" s="130"/>
    </row>
    <row r="6968" spans="1:10">
      <c r="A6968" s="100">
        <f t="shared" si="108"/>
        <v>2015</v>
      </c>
      <c r="B6968" s="102">
        <v>10</v>
      </c>
      <c r="C6968" s="103">
        <v>42295</v>
      </c>
      <c r="D6968" s="102">
        <v>5</v>
      </c>
      <c r="E6968" s="5">
        <v>150.54500000000002</v>
      </c>
      <c r="F6968" s="5">
        <v>396.97399999999999</v>
      </c>
      <c r="G6968" s="5">
        <v>929.04900000000009</v>
      </c>
      <c r="H6968" s="5">
        <v>277.18100000000004</v>
      </c>
      <c r="J6968" s="130"/>
    </row>
    <row r="6969" spans="1:10">
      <c r="A6969" s="100">
        <f t="shared" si="108"/>
        <v>2015</v>
      </c>
      <c r="B6969" s="102">
        <v>10</v>
      </c>
      <c r="C6969" s="103">
        <v>42295</v>
      </c>
      <c r="D6969" s="102">
        <v>6</v>
      </c>
      <c r="E6969" s="5">
        <v>150.98899999999998</v>
      </c>
      <c r="F6969" s="5">
        <v>396.72499999999997</v>
      </c>
      <c r="G6969" s="5">
        <v>919.95400000000006</v>
      </c>
      <c r="H6969" s="5">
        <v>278.03900000000004</v>
      </c>
      <c r="J6969" s="130"/>
    </row>
    <row r="6970" spans="1:10">
      <c r="A6970" s="100">
        <f t="shared" si="108"/>
        <v>2015</v>
      </c>
      <c r="B6970" s="102">
        <v>10</v>
      </c>
      <c r="C6970" s="103">
        <v>42295</v>
      </c>
      <c r="D6970" s="102">
        <v>7</v>
      </c>
      <c r="E6970" s="5">
        <v>138.34300000000002</v>
      </c>
      <c r="F6970" s="5">
        <v>351.34600000000012</v>
      </c>
      <c r="G6970" s="5">
        <v>880.69600000000025</v>
      </c>
      <c r="H6970" s="5">
        <v>279.59000000000003</v>
      </c>
      <c r="J6970" s="130"/>
    </row>
    <row r="6971" spans="1:10">
      <c r="A6971" s="100">
        <f t="shared" si="108"/>
        <v>2015</v>
      </c>
      <c r="B6971" s="102">
        <v>10</v>
      </c>
      <c r="C6971" s="103">
        <v>42295</v>
      </c>
      <c r="D6971" s="102">
        <v>8</v>
      </c>
      <c r="E6971" s="5">
        <v>130.17500000000001</v>
      </c>
      <c r="F6971" s="5">
        <v>314.55599999999998</v>
      </c>
      <c r="G6971" s="5">
        <v>883.03400000000011</v>
      </c>
      <c r="H6971" s="5">
        <v>278.58600000000001</v>
      </c>
      <c r="J6971" s="130"/>
    </row>
    <row r="6972" spans="1:10">
      <c r="A6972" s="100">
        <f t="shared" si="108"/>
        <v>2015</v>
      </c>
      <c r="B6972" s="102">
        <v>10</v>
      </c>
      <c r="C6972" s="103">
        <v>42295</v>
      </c>
      <c r="D6972" s="102">
        <v>9</v>
      </c>
      <c r="E6972" s="5">
        <v>150.87699999999998</v>
      </c>
      <c r="F6972" s="5">
        <v>325.34900000000005</v>
      </c>
      <c r="G6972" s="5">
        <v>883.43600000000004</v>
      </c>
      <c r="H6972" s="5">
        <v>280.06099999999998</v>
      </c>
      <c r="J6972" s="130"/>
    </row>
    <row r="6973" spans="1:10">
      <c r="A6973" s="100">
        <f t="shared" si="108"/>
        <v>2015</v>
      </c>
      <c r="B6973" s="102">
        <v>10</v>
      </c>
      <c r="C6973" s="103">
        <v>42295</v>
      </c>
      <c r="D6973" s="102">
        <v>10</v>
      </c>
      <c r="E6973" s="5">
        <v>164.04899999999998</v>
      </c>
      <c r="F6973" s="5">
        <v>368.66099999999989</v>
      </c>
      <c r="G6973" s="5">
        <v>912.22599999999989</v>
      </c>
      <c r="H6973" s="5">
        <v>281.06900000000002</v>
      </c>
      <c r="J6973" s="130"/>
    </row>
    <row r="6974" spans="1:10">
      <c r="A6974" s="100">
        <f t="shared" si="108"/>
        <v>2015</v>
      </c>
      <c r="B6974" s="102">
        <v>10</v>
      </c>
      <c r="C6974" s="103">
        <v>42295</v>
      </c>
      <c r="D6974" s="102">
        <v>11</v>
      </c>
      <c r="E6974" s="5">
        <v>157.25399999999999</v>
      </c>
      <c r="F6974" s="5">
        <v>389.279</v>
      </c>
      <c r="G6974" s="5">
        <v>917.96699999999998</v>
      </c>
      <c r="H6974" s="5">
        <v>281.24800000000005</v>
      </c>
      <c r="J6974" s="130"/>
    </row>
    <row r="6975" spans="1:10">
      <c r="A6975" s="100">
        <f t="shared" si="108"/>
        <v>2015</v>
      </c>
      <c r="B6975" s="102">
        <v>10</v>
      </c>
      <c r="C6975" s="103">
        <v>42295</v>
      </c>
      <c r="D6975" s="102">
        <v>12</v>
      </c>
      <c r="E6975" s="5">
        <v>148.17700000000002</v>
      </c>
      <c r="F6975" s="5">
        <v>394.32400000000007</v>
      </c>
      <c r="G6975" s="5">
        <v>900.55099999999993</v>
      </c>
      <c r="H6975" s="5">
        <v>280.26800000000003</v>
      </c>
      <c r="J6975" s="130"/>
    </row>
    <row r="6976" spans="1:10">
      <c r="A6976" s="100">
        <f t="shared" si="108"/>
        <v>2015</v>
      </c>
      <c r="B6976" s="102">
        <v>10</v>
      </c>
      <c r="C6976" s="103">
        <v>42295</v>
      </c>
      <c r="D6976" s="102">
        <v>13</v>
      </c>
      <c r="E6976" s="5">
        <v>134.58600000000001</v>
      </c>
      <c r="F6976" s="5">
        <v>398.15500000000009</v>
      </c>
      <c r="G6976" s="5">
        <v>890.26599999999985</v>
      </c>
      <c r="H6976" s="5">
        <v>280.11</v>
      </c>
      <c r="J6976" s="130"/>
    </row>
    <row r="6977" spans="1:10">
      <c r="A6977" s="100">
        <f t="shared" si="108"/>
        <v>2015</v>
      </c>
      <c r="B6977" s="102">
        <v>10</v>
      </c>
      <c r="C6977" s="103">
        <v>42295</v>
      </c>
      <c r="D6977" s="102">
        <v>14</v>
      </c>
      <c r="E6977" s="5">
        <v>152.161</v>
      </c>
      <c r="F6977" s="5">
        <v>329.76400000000001</v>
      </c>
      <c r="G6977" s="5">
        <v>892.19400000000007</v>
      </c>
      <c r="H6977" s="5">
        <v>279.98599999999999</v>
      </c>
      <c r="J6977" s="130"/>
    </row>
    <row r="6978" spans="1:10">
      <c r="A6978" s="100">
        <f t="shared" si="108"/>
        <v>2015</v>
      </c>
      <c r="B6978" s="102">
        <v>10</v>
      </c>
      <c r="C6978" s="103">
        <v>42295</v>
      </c>
      <c r="D6978" s="102">
        <v>15</v>
      </c>
      <c r="E6978" s="5">
        <v>156.21300000000002</v>
      </c>
      <c r="F6978" s="5">
        <v>300.12599999999998</v>
      </c>
      <c r="G6978" s="5">
        <v>880.19200000000001</v>
      </c>
      <c r="H6978" s="5">
        <v>278.82100000000003</v>
      </c>
      <c r="J6978" s="130"/>
    </row>
    <row r="6979" spans="1:10">
      <c r="A6979" s="100">
        <f t="shared" si="108"/>
        <v>2015</v>
      </c>
      <c r="B6979" s="102">
        <v>10</v>
      </c>
      <c r="C6979" s="103">
        <v>42295</v>
      </c>
      <c r="D6979" s="102">
        <v>16</v>
      </c>
      <c r="E6979" s="5">
        <v>159.27700000000002</v>
      </c>
      <c r="F6979" s="5">
        <v>292.42700000000002</v>
      </c>
      <c r="G6979" s="5">
        <v>875.1339999999999</v>
      </c>
      <c r="H6979" s="5">
        <v>281.99900000000002</v>
      </c>
      <c r="J6979" s="130"/>
    </row>
    <row r="6980" spans="1:10">
      <c r="A6980" s="100">
        <f t="shared" si="108"/>
        <v>2015</v>
      </c>
      <c r="B6980" s="102">
        <v>10</v>
      </c>
      <c r="C6980" s="103">
        <v>42295</v>
      </c>
      <c r="D6980" s="102">
        <v>17</v>
      </c>
      <c r="E6980" s="5">
        <v>161.10499999999999</v>
      </c>
      <c r="F6980" s="5">
        <v>292.47599999999994</v>
      </c>
      <c r="G6980" s="5">
        <v>878.67600000000016</v>
      </c>
      <c r="H6980" s="5">
        <v>281.17099999999999</v>
      </c>
      <c r="J6980" s="130"/>
    </row>
    <row r="6981" spans="1:10">
      <c r="A6981" s="100">
        <f t="shared" ref="A6981:A7044" si="109">YEAR(C6981)</f>
        <v>2015</v>
      </c>
      <c r="B6981" s="102">
        <v>10</v>
      </c>
      <c r="C6981" s="103">
        <v>42295</v>
      </c>
      <c r="D6981" s="102">
        <v>18</v>
      </c>
      <c r="E6981" s="5">
        <v>163.71400000000003</v>
      </c>
      <c r="F6981" s="5">
        <v>312.60400000000004</v>
      </c>
      <c r="G6981" s="5">
        <v>888.69</v>
      </c>
      <c r="H6981" s="5">
        <v>279.87599999999998</v>
      </c>
      <c r="J6981" s="130"/>
    </row>
    <row r="6982" spans="1:10">
      <c r="A6982" s="100">
        <f t="shared" si="109"/>
        <v>2015</v>
      </c>
      <c r="B6982" s="102">
        <v>10</v>
      </c>
      <c r="C6982" s="103">
        <v>42295</v>
      </c>
      <c r="D6982" s="102">
        <v>19</v>
      </c>
      <c r="E6982" s="5">
        <v>168.69800000000001</v>
      </c>
      <c r="F6982" s="5">
        <v>363.34500000000003</v>
      </c>
      <c r="G6982" s="5">
        <v>909.15899999999999</v>
      </c>
      <c r="H6982" s="5">
        <v>287.13200000000001</v>
      </c>
      <c r="J6982" s="130"/>
    </row>
    <row r="6983" spans="1:10">
      <c r="A6983" s="100">
        <f t="shared" si="109"/>
        <v>2015</v>
      </c>
      <c r="B6983" s="102">
        <v>10</v>
      </c>
      <c r="C6983" s="103">
        <v>42295</v>
      </c>
      <c r="D6983" s="102">
        <v>20</v>
      </c>
      <c r="E6983" s="5">
        <v>167.78100000000001</v>
      </c>
      <c r="F6983" s="5">
        <v>395.09300000000002</v>
      </c>
      <c r="G6983" s="5">
        <v>1124.251</v>
      </c>
      <c r="H6983" s="5">
        <v>309.92500000000001</v>
      </c>
      <c r="J6983" s="130"/>
    </row>
    <row r="6984" spans="1:10">
      <c r="A6984" s="100">
        <f t="shared" si="109"/>
        <v>2015</v>
      </c>
      <c r="B6984" s="102">
        <v>10</v>
      </c>
      <c r="C6984" s="103">
        <v>42295</v>
      </c>
      <c r="D6984" s="102">
        <v>21</v>
      </c>
      <c r="E6984" s="5">
        <v>160.07499999999999</v>
      </c>
      <c r="F6984" s="5">
        <v>401.98100000000005</v>
      </c>
      <c r="G6984" s="5">
        <v>1240.981</v>
      </c>
      <c r="H6984" s="5">
        <v>325.36800000000005</v>
      </c>
      <c r="J6984" s="130"/>
    </row>
    <row r="6985" spans="1:10">
      <c r="A6985" s="100">
        <f t="shared" si="109"/>
        <v>2015</v>
      </c>
      <c r="B6985" s="102">
        <v>10</v>
      </c>
      <c r="C6985" s="103">
        <v>42295</v>
      </c>
      <c r="D6985" s="102">
        <v>22</v>
      </c>
      <c r="E6985" s="5">
        <v>148.416</v>
      </c>
      <c r="F6985" s="5">
        <v>401.74699999999996</v>
      </c>
      <c r="G6985" s="5">
        <v>1257.777</v>
      </c>
      <c r="H6985" s="5">
        <v>327.57500000000005</v>
      </c>
      <c r="J6985" s="130"/>
    </row>
    <row r="6986" spans="1:10">
      <c r="A6986" s="100">
        <f t="shared" si="109"/>
        <v>2015</v>
      </c>
      <c r="B6986" s="102">
        <v>10</v>
      </c>
      <c r="C6986" s="103">
        <v>42295</v>
      </c>
      <c r="D6986" s="102">
        <v>23</v>
      </c>
      <c r="E6986" s="5">
        <v>169.92300000000003</v>
      </c>
      <c r="F6986" s="5">
        <v>403.52100000000002</v>
      </c>
      <c r="G6986" s="5">
        <v>1240.6700000000003</v>
      </c>
      <c r="H6986" s="5">
        <v>321.90000000000003</v>
      </c>
      <c r="J6986" s="130"/>
    </row>
    <row r="6987" spans="1:10">
      <c r="A6987" s="100">
        <f t="shared" si="109"/>
        <v>2015</v>
      </c>
      <c r="B6987" s="102">
        <v>10</v>
      </c>
      <c r="C6987" s="103">
        <v>42295</v>
      </c>
      <c r="D6987" s="102">
        <v>24</v>
      </c>
      <c r="E6987" s="5">
        <v>166.86199999999999</v>
      </c>
      <c r="F6987" s="5">
        <v>405.2469999999999</v>
      </c>
      <c r="G6987" s="5">
        <v>1151.8910000000005</v>
      </c>
      <c r="H6987" s="5">
        <v>305.11400000000003</v>
      </c>
      <c r="J6987" s="130"/>
    </row>
    <row r="6988" spans="1:10">
      <c r="A6988" s="100">
        <f t="shared" si="109"/>
        <v>2015</v>
      </c>
      <c r="B6988" s="102">
        <v>10</v>
      </c>
      <c r="C6988" s="103">
        <v>42296</v>
      </c>
      <c r="D6988" s="102">
        <v>1</v>
      </c>
      <c r="E6988" s="5">
        <v>154.40100000000001</v>
      </c>
      <c r="F6988" s="5">
        <v>396.45799999999991</v>
      </c>
      <c r="G6988" s="5">
        <v>1093.6579999999994</v>
      </c>
      <c r="H6988" s="5">
        <v>237.49699999999999</v>
      </c>
      <c r="J6988" s="130"/>
    </row>
    <row r="6989" spans="1:10">
      <c r="A6989" s="100">
        <f t="shared" si="109"/>
        <v>2015</v>
      </c>
      <c r="B6989" s="102">
        <v>10</v>
      </c>
      <c r="C6989" s="103">
        <v>42296</v>
      </c>
      <c r="D6989" s="102">
        <v>2</v>
      </c>
      <c r="E6989" s="5">
        <v>154.10900000000001</v>
      </c>
      <c r="F6989" s="5">
        <v>396.428</v>
      </c>
      <c r="G6989" s="5">
        <v>972.56800000000021</v>
      </c>
      <c r="H6989" s="5">
        <v>208.34899999999999</v>
      </c>
      <c r="J6989" s="130"/>
    </row>
    <row r="6990" spans="1:10">
      <c r="A6990" s="100">
        <f t="shared" si="109"/>
        <v>2015</v>
      </c>
      <c r="B6990" s="102">
        <v>10</v>
      </c>
      <c r="C6990" s="103">
        <v>42296</v>
      </c>
      <c r="D6990" s="102">
        <v>3</v>
      </c>
      <c r="E6990" s="5">
        <v>149.62100000000001</v>
      </c>
      <c r="F6990" s="5">
        <v>359.76700000000005</v>
      </c>
      <c r="G6990" s="5">
        <v>941.68400000000008</v>
      </c>
      <c r="H6990" s="5">
        <v>207.19499999999996</v>
      </c>
      <c r="J6990" s="130"/>
    </row>
    <row r="6991" spans="1:10">
      <c r="A6991" s="100">
        <f t="shared" si="109"/>
        <v>2015</v>
      </c>
      <c r="B6991" s="102">
        <v>10</v>
      </c>
      <c r="C6991" s="103">
        <v>42296</v>
      </c>
      <c r="D6991" s="102">
        <v>4</v>
      </c>
      <c r="E6991" s="5">
        <v>142.14200000000002</v>
      </c>
      <c r="F6991" s="5">
        <v>295.48700000000002</v>
      </c>
      <c r="G6991" s="5">
        <v>950.70999999999992</v>
      </c>
      <c r="H6991" s="5">
        <v>207.256</v>
      </c>
      <c r="J6991" s="130"/>
    </row>
    <row r="6992" spans="1:10">
      <c r="A6992" s="100">
        <f t="shared" si="109"/>
        <v>2015</v>
      </c>
      <c r="B6992" s="102">
        <v>10</v>
      </c>
      <c r="C6992" s="103">
        <v>42296</v>
      </c>
      <c r="D6992" s="102">
        <v>5</v>
      </c>
      <c r="E6992" s="5">
        <v>153.47400000000002</v>
      </c>
      <c r="F6992" s="5">
        <v>293.11</v>
      </c>
      <c r="G6992" s="5">
        <v>951.49000000000046</v>
      </c>
      <c r="H6992" s="5">
        <v>207.041</v>
      </c>
      <c r="J6992" s="130"/>
    </row>
    <row r="6993" spans="1:10">
      <c r="A6993" s="100">
        <f t="shared" si="109"/>
        <v>2015</v>
      </c>
      <c r="B6993" s="102">
        <v>10</v>
      </c>
      <c r="C6993" s="103">
        <v>42296</v>
      </c>
      <c r="D6993" s="102">
        <v>6</v>
      </c>
      <c r="E6993" s="5">
        <v>154.518</v>
      </c>
      <c r="F6993" s="5">
        <v>345.87</v>
      </c>
      <c r="G6993" s="5">
        <v>959.89299999999957</v>
      </c>
      <c r="H6993" s="5">
        <v>207.73399999999998</v>
      </c>
      <c r="J6993" s="130"/>
    </row>
    <row r="6994" spans="1:10">
      <c r="A6994" s="100">
        <f t="shared" si="109"/>
        <v>2015</v>
      </c>
      <c r="B6994" s="102">
        <v>10</v>
      </c>
      <c r="C6994" s="103">
        <v>42296</v>
      </c>
      <c r="D6994" s="102">
        <v>7</v>
      </c>
      <c r="E6994" s="5">
        <v>153.77000000000001</v>
      </c>
      <c r="F6994" s="5">
        <v>382.05599999999998</v>
      </c>
      <c r="G6994" s="5">
        <v>973.86499999999967</v>
      </c>
      <c r="H6994" s="5">
        <v>212.77499999999995</v>
      </c>
      <c r="J6994" s="130"/>
    </row>
    <row r="6995" spans="1:10">
      <c r="A6995" s="100">
        <f t="shared" si="109"/>
        <v>2015</v>
      </c>
      <c r="B6995" s="102">
        <v>10</v>
      </c>
      <c r="C6995" s="103">
        <v>42296</v>
      </c>
      <c r="D6995" s="102">
        <v>8</v>
      </c>
      <c r="E6995" s="5">
        <v>155.74700000000001</v>
      </c>
      <c r="F6995" s="5">
        <v>393.77599999999995</v>
      </c>
      <c r="G6995" s="5">
        <v>984.2049999999997</v>
      </c>
      <c r="H6995" s="5">
        <v>219.30200000000002</v>
      </c>
      <c r="J6995" s="130"/>
    </row>
    <row r="6996" spans="1:10">
      <c r="A6996" s="100">
        <f t="shared" si="109"/>
        <v>2015</v>
      </c>
      <c r="B6996" s="102">
        <v>10</v>
      </c>
      <c r="C6996" s="103">
        <v>42296</v>
      </c>
      <c r="D6996" s="102">
        <v>9</v>
      </c>
      <c r="E6996" s="5">
        <v>152.17400000000001</v>
      </c>
      <c r="F6996" s="5">
        <v>391.64300000000003</v>
      </c>
      <c r="G6996" s="5">
        <v>1014.8610000000002</v>
      </c>
      <c r="H6996" s="5">
        <v>230.15899999999999</v>
      </c>
      <c r="J6996" s="130"/>
    </row>
    <row r="6997" spans="1:10">
      <c r="A6997" s="100">
        <f t="shared" si="109"/>
        <v>2015</v>
      </c>
      <c r="B6997" s="102">
        <v>10</v>
      </c>
      <c r="C6997" s="103">
        <v>42296</v>
      </c>
      <c r="D6997" s="102">
        <v>10</v>
      </c>
      <c r="E6997" s="5">
        <v>151.85600000000002</v>
      </c>
      <c r="F6997" s="5">
        <v>391.57300000000004</v>
      </c>
      <c r="G6997" s="5">
        <v>1042.0350000000001</v>
      </c>
      <c r="H6997" s="5">
        <v>287.48100000000005</v>
      </c>
      <c r="J6997" s="130"/>
    </row>
    <row r="6998" spans="1:10">
      <c r="A6998" s="100">
        <f t="shared" si="109"/>
        <v>2015</v>
      </c>
      <c r="B6998" s="102">
        <v>10</v>
      </c>
      <c r="C6998" s="103">
        <v>42296</v>
      </c>
      <c r="D6998" s="102">
        <v>11</v>
      </c>
      <c r="E6998" s="5">
        <v>155.26600000000002</v>
      </c>
      <c r="F6998" s="5">
        <v>392.64600000000002</v>
      </c>
      <c r="G6998" s="5">
        <v>1092.8760000000007</v>
      </c>
      <c r="H6998" s="5">
        <v>289.01300000000003</v>
      </c>
      <c r="J6998" s="130"/>
    </row>
    <row r="6999" spans="1:10">
      <c r="A6999" s="100">
        <f t="shared" si="109"/>
        <v>2015</v>
      </c>
      <c r="B6999" s="102">
        <v>10</v>
      </c>
      <c r="C6999" s="103">
        <v>42296</v>
      </c>
      <c r="D6999" s="102">
        <v>12</v>
      </c>
      <c r="E6999" s="5">
        <v>158.792</v>
      </c>
      <c r="F6999" s="5">
        <v>395.78400000000005</v>
      </c>
      <c r="G6999" s="5">
        <v>1179.578</v>
      </c>
      <c r="H6999" s="5">
        <v>289.09599999999995</v>
      </c>
      <c r="J6999" s="130"/>
    </row>
    <row r="7000" spans="1:10">
      <c r="A7000" s="100">
        <f t="shared" si="109"/>
        <v>2015</v>
      </c>
      <c r="B7000" s="102">
        <v>10</v>
      </c>
      <c r="C7000" s="103">
        <v>42296</v>
      </c>
      <c r="D7000" s="102">
        <v>13</v>
      </c>
      <c r="E7000" s="5">
        <v>159.23400000000001</v>
      </c>
      <c r="F7000" s="5">
        <v>395.83699999999993</v>
      </c>
      <c r="G7000" s="5">
        <v>1192.2889999999995</v>
      </c>
      <c r="H7000" s="5">
        <v>290.44099999999986</v>
      </c>
      <c r="J7000" s="130"/>
    </row>
    <row r="7001" spans="1:10">
      <c r="A7001" s="100">
        <f t="shared" si="109"/>
        <v>2015</v>
      </c>
      <c r="B7001" s="102">
        <v>10</v>
      </c>
      <c r="C7001" s="103">
        <v>42296</v>
      </c>
      <c r="D7001" s="102">
        <v>14</v>
      </c>
      <c r="E7001" s="5">
        <v>158.30799999999999</v>
      </c>
      <c r="F7001" s="5">
        <v>394.37100000000004</v>
      </c>
      <c r="G7001" s="5">
        <v>1221.4920000000004</v>
      </c>
      <c r="H7001" s="5">
        <v>256.64200000000005</v>
      </c>
      <c r="J7001" s="130"/>
    </row>
    <row r="7002" spans="1:10">
      <c r="A7002" s="100">
        <f t="shared" si="109"/>
        <v>2015</v>
      </c>
      <c r="B7002" s="102">
        <v>10</v>
      </c>
      <c r="C7002" s="103">
        <v>42296</v>
      </c>
      <c r="D7002" s="102">
        <v>15</v>
      </c>
      <c r="E7002" s="5">
        <v>160.79500000000002</v>
      </c>
      <c r="F7002" s="5">
        <v>380.0560000000001</v>
      </c>
      <c r="G7002" s="5">
        <v>1242.1059999999998</v>
      </c>
      <c r="H7002" s="5">
        <v>254.44899999999996</v>
      </c>
      <c r="J7002" s="130"/>
    </row>
    <row r="7003" spans="1:10">
      <c r="A7003" s="100">
        <f t="shared" si="109"/>
        <v>2015</v>
      </c>
      <c r="B7003" s="102">
        <v>10</v>
      </c>
      <c r="C7003" s="103">
        <v>42296</v>
      </c>
      <c r="D7003" s="102">
        <v>16</v>
      </c>
      <c r="E7003" s="5">
        <v>165.577</v>
      </c>
      <c r="F7003" s="5">
        <v>379.30399999999992</v>
      </c>
      <c r="G7003" s="5">
        <v>1248.3909999999996</v>
      </c>
      <c r="H7003" s="5">
        <v>254.274</v>
      </c>
      <c r="J7003" s="130"/>
    </row>
    <row r="7004" spans="1:10">
      <c r="A7004" s="100">
        <f t="shared" si="109"/>
        <v>2015</v>
      </c>
      <c r="B7004" s="102">
        <v>10</v>
      </c>
      <c r="C7004" s="103">
        <v>42296</v>
      </c>
      <c r="D7004" s="102">
        <v>17</v>
      </c>
      <c r="E7004" s="5">
        <v>166.38200000000001</v>
      </c>
      <c r="F7004" s="5">
        <v>382.13900000000007</v>
      </c>
      <c r="G7004" s="5">
        <v>1290.6239999999998</v>
      </c>
      <c r="H7004" s="5">
        <v>229.25700000000006</v>
      </c>
      <c r="J7004" s="130"/>
    </row>
    <row r="7005" spans="1:10">
      <c r="A7005" s="100">
        <f t="shared" si="109"/>
        <v>2015</v>
      </c>
      <c r="B7005" s="102">
        <v>10</v>
      </c>
      <c r="C7005" s="103">
        <v>42296</v>
      </c>
      <c r="D7005" s="102">
        <v>18</v>
      </c>
      <c r="E7005" s="5">
        <v>167.16600000000003</v>
      </c>
      <c r="F7005" s="5">
        <v>387.24700000000007</v>
      </c>
      <c r="G7005" s="5">
        <v>1358.4670000000003</v>
      </c>
      <c r="H7005" s="5">
        <v>210.524</v>
      </c>
      <c r="J7005" s="130"/>
    </row>
    <row r="7006" spans="1:10">
      <c r="A7006" s="100">
        <f t="shared" si="109"/>
        <v>2015</v>
      </c>
      <c r="B7006" s="102">
        <v>10</v>
      </c>
      <c r="C7006" s="103">
        <v>42296</v>
      </c>
      <c r="D7006" s="102">
        <v>19</v>
      </c>
      <c r="E7006" s="5">
        <v>141.691</v>
      </c>
      <c r="F7006" s="5">
        <v>395.01299999999998</v>
      </c>
      <c r="G7006" s="5">
        <v>1591.5750000000007</v>
      </c>
      <c r="H7006" s="5">
        <v>216.209</v>
      </c>
      <c r="J7006" s="130"/>
    </row>
    <row r="7007" spans="1:10">
      <c r="A7007" s="100">
        <f t="shared" si="109"/>
        <v>2015</v>
      </c>
      <c r="B7007" s="102">
        <v>10</v>
      </c>
      <c r="C7007" s="103">
        <v>42296</v>
      </c>
      <c r="D7007" s="102">
        <v>20</v>
      </c>
      <c r="E7007" s="5">
        <v>71.204999999999998</v>
      </c>
      <c r="F7007" s="5">
        <v>401.80900000000003</v>
      </c>
      <c r="G7007" s="5">
        <v>1824</v>
      </c>
      <c r="H7007" s="5">
        <v>280.26499999999999</v>
      </c>
      <c r="J7007" s="130"/>
    </row>
    <row r="7008" spans="1:10">
      <c r="A7008" s="100">
        <f t="shared" si="109"/>
        <v>2015</v>
      </c>
      <c r="B7008" s="102">
        <v>10</v>
      </c>
      <c r="C7008" s="103">
        <v>42296</v>
      </c>
      <c r="D7008" s="102">
        <v>21</v>
      </c>
      <c r="E7008" s="5">
        <v>36.03</v>
      </c>
      <c r="F7008" s="5">
        <v>417.67</v>
      </c>
      <c r="G7008" s="5">
        <v>1849.5420000000006</v>
      </c>
      <c r="H7008" s="5">
        <v>329.91699999999992</v>
      </c>
      <c r="J7008" s="130"/>
    </row>
    <row r="7009" spans="1:10">
      <c r="A7009" s="100">
        <f t="shared" si="109"/>
        <v>2015</v>
      </c>
      <c r="B7009" s="102">
        <v>10</v>
      </c>
      <c r="C7009" s="103">
        <v>42296</v>
      </c>
      <c r="D7009" s="102">
        <v>22</v>
      </c>
      <c r="E7009" s="5">
        <v>80.271999999999991</v>
      </c>
      <c r="F7009" s="5">
        <v>418.72600000000006</v>
      </c>
      <c r="G7009" s="5">
        <v>1852.6770000000004</v>
      </c>
      <c r="H7009" s="5">
        <v>328.80599999999998</v>
      </c>
      <c r="J7009" s="130"/>
    </row>
    <row r="7010" spans="1:10">
      <c r="A7010" s="100">
        <f t="shared" si="109"/>
        <v>2015</v>
      </c>
      <c r="B7010" s="102">
        <v>10</v>
      </c>
      <c r="C7010" s="103">
        <v>42296</v>
      </c>
      <c r="D7010" s="102">
        <v>23</v>
      </c>
      <c r="E7010" s="5">
        <v>139.76000000000002</v>
      </c>
      <c r="F7010" s="5">
        <v>414.81300000000005</v>
      </c>
      <c r="G7010" s="5">
        <v>1739.3029999999994</v>
      </c>
      <c r="H7010" s="5">
        <v>267.512</v>
      </c>
      <c r="J7010" s="130"/>
    </row>
    <row r="7011" spans="1:10">
      <c r="A7011" s="100">
        <f t="shared" si="109"/>
        <v>2015</v>
      </c>
      <c r="B7011" s="102">
        <v>10</v>
      </c>
      <c r="C7011" s="103">
        <v>42296</v>
      </c>
      <c r="D7011" s="102">
        <v>24</v>
      </c>
      <c r="E7011" s="5">
        <v>167.57800000000003</v>
      </c>
      <c r="F7011" s="5">
        <v>398.63100000000003</v>
      </c>
      <c r="G7011" s="5">
        <v>1521.8550000000002</v>
      </c>
      <c r="H7011" s="5">
        <v>179.79500000000004</v>
      </c>
      <c r="J7011" s="130"/>
    </row>
    <row r="7012" spans="1:10">
      <c r="A7012" s="100">
        <f t="shared" si="109"/>
        <v>2015</v>
      </c>
      <c r="B7012" s="102">
        <v>10</v>
      </c>
      <c r="C7012" s="103">
        <v>42297</v>
      </c>
      <c r="D7012" s="102">
        <v>1</v>
      </c>
      <c r="E7012" s="5">
        <v>160.46400000000003</v>
      </c>
      <c r="F7012" s="5">
        <v>397.02500000000003</v>
      </c>
      <c r="G7012" s="5">
        <v>1286.9830000000006</v>
      </c>
      <c r="H7012" s="5">
        <v>135.75900000000001</v>
      </c>
      <c r="J7012" s="130"/>
    </row>
    <row r="7013" spans="1:10">
      <c r="A7013" s="100">
        <f t="shared" si="109"/>
        <v>2015</v>
      </c>
      <c r="B7013" s="102">
        <v>10</v>
      </c>
      <c r="C7013" s="103">
        <v>42297</v>
      </c>
      <c r="D7013" s="102">
        <v>2</v>
      </c>
      <c r="E7013" s="5">
        <v>133.21100000000001</v>
      </c>
      <c r="F7013" s="5">
        <v>396.995</v>
      </c>
      <c r="G7013" s="5">
        <v>1195.8340000000001</v>
      </c>
      <c r="H7013" s="5">
        <v>124.89100000000002</v>
      </c>
      <c r="J7013" s="130"/>
    </row>
    <row r="7014" spans="1:10">
      <c r="A7014" s="100">
        <f t="shared" si="109"/>
        <v>2015</v>
      </c>
      <c r="B7014" s="102">
        <v>10</v>
      </c>
      <c r="C7014" s="103">
        <v>42297</v>
      </c>
      <c r="D7014" s="102">
        <v>3</v>
      </c>
      <c r="E7014" s="5">
        <v>128.31900000000002</v>
      </c>
      <c r="F7014" s="5">
        <v>396.411</v>
      </c>
      <c r="G7014" s="5">
        <v>1176.0920000000001</v>
      </c>
      <c r="H7014" s="5">
        <v>123.181</v>
      </c>
      <c r="J7014" s="130"/>
    </row>
    <row r="7015" spans="1:10">
      <c r="A7015" s="100">
        <f t="shared" si="109"/>
        <v>2015</v>
      </c>
      <c r="B7015" s="102">
        <v>10</v>
      </c>
      <c r="C7015" s="103">
        <v>42297</v>
      </c>
      <c r="D7015" s="102">
        <v>4</v>
      </c>
      <c r="E7015" s="5">
        <v>129.25700000000001</v>
      </c>
      <c r="F7015" s="5">
        <v>395.48000000000008</v>
      </c>
      <c r="G7015" s="5">
        <v>1170.9010000000001</v>
      </c>
      <c r="H7015" s="5">
        <v>121.458</v>
      </c>
      <c r="J7015" s="130"/>
    </row>
    <row r="7016" spans="1:10">
      <c r="A7016" s="100">
        <f t="shared" si="109"/>
        <v>2015</v>
      </c>
      <c r="B7016" s="102">
        <v>10</v>
      </c>
      <c r="C7016" s="103">
        <v>42297</v>
      </c>
      <c r="D7016" s="102">
        <v>5</v>
      </c>
      <c r="E7016" s="5">
        <v>132.37299999999999</v>
      </c>
      <c r="F7016" s="5">
        <v>396.52100000000013</v>
      </c>
      <c r="G7016" s="5">
        <v>1180.701</v>
      </c>
      <c r="H7016" s="5">
        <v>121.95500000000001</v>
      </c>
      <c r="J7016" s="130"/>
    </row>
    <row r="7017" spans="1:10">
      <c r="A7017" s="100">
        <f t="shared" si="109"/>
        <v>2015</v>
      </c>
      <c r="B7017" s="102">
        <v>10</v>
      </c>
      <c r="C7017" s="103">
        <v>42297</v>
      </c>
      <c r="D7017" s="102">
        <v>6</v>
      </c>
      <c r="E7017" s="5">
        <v>161.30499999999998</v>
      </c>
      <c r="F7017" s="5">
        <v>379.35900000000004</v>
      </c>
      <c r="G7017" s="5">
        <v>1186.5700000000002</v>
      </c>
      <c r="H7017" s="5">
        <v>122.5</v>
      </c>
      <c r="J7017" s="130"/>
    </row>
    <row r="7018" spans="1:10">
      <c r="A7018" s="100">
        <f t="shared" si="109"/>
        <v>2015</v>
      </c>
      <c r="B7018" s="102">
        <v>10</v>
      </c>
      <c r="C7018" s="103">
        <v>42297</v>
      </c>
      <c r="D7018" s="102">
        <v>7</v>
      </c>
      <c r="E7018" s="5">
        <v>163.251</v>
      </c>
      <c r="F7018" s="5">
        <v>361.50399999999996</v>
      </c>
      <c r="G7018" s="5">
        <v>1209.3030000000001</v>
      </c>
      <c r="H7018" s="5">
        <v>130.89499999999998</v>
      </c>
      <c r="J7018" s="130"/>
    </row>
    <row r="7019" spans="1:10">
      <c r="A7019" s="100">
        <f t="shared" si="109"/>
        <v>2015</v>
      </c>
      <c r="B7019" s="102">
        <v>10</v>
      </c>
      <c r="C7019" s="103">
        <v>42297</v>
      </c>
      <c r="D7019" s="102">
        <v>8</v>
      </c>
      <c r="E7019" s="5">
        <v>161.85599999999999</v>
      </c>
      <c r="F7019" s="5">
        <v>361.19799999999998</v>
      </c>
      <c r="G7019" s="5">
        <v>1246.7180000000008</v>
      </c>
      <c r="H7019" s="5">
        <v>140.94400000000002</v>
      </c>
      <c r="J7019" s="130"/>
    </row>
    <row r="7020" spans="1:10">
      <c r="A7020" s="100">
        <f t="shared" si="109"/>
        <v>2015</v>
      </c>
      <c r="B7020" s="102">
        <v>10</v>
      </c>
      <c r="C7020" s="103">
        <v>42297</v>
      </c>
      <c r="D7020" s="102">
        <v>9</v>
      </c>
      <c r="E7020" s="5">
        <v>161.80900000000003</v>
      </c>
      <c r="F7020" s="5">
        <v>356.05500000000001</v>
      </c>
      <c r="G7020" s="5">
        <v>1290.4109999999998</v>
      </c>
      <c r="H7020" s="5">
        <v>146.613</v>
      </c>
      <c r="J7020" s="130"/>
    </row>
    <row r="7021" spans="1:10">
      <c r="A7021" s="100">
        <f t="shared" si="109"/>
        <v>2015</v>
      </c>
      <c r="B7021" s="102">
        <v>10</v>
      </c>
      <c r="C7021" s="103">
        <v>42297</v>
      </c>
      <c r="D7021" s="102">
        <v>10</v>
      </c>
      <c r="E7021" s="5">
        <v>161.96200000000002</v>
      </c>
      <c r="F7021" s="5">
        <v>362.05799999999999</v>
      </c>
      <c r="G7021" s="5">
        <v>1366.6939999999997</v>
      </c>
      <c r="H7021" s="5">
        <v>163.89500000000001</v>
      </c>
      <c r="J7021" s="130"/>
    </row>
    <row r="7022" spans="1:10">
      <c r="A7022" s="100">
        <f t="shared" si="109"/>
        <v>2015</v>
      </c>
      <c r="B7022" s="102">
        <v>10</v>
      </c>
      <c r="C7022" s="103">
        <v>42297</v>
      </c>
      <c r="D7022" s="102">
        <v>11</v>
      </c>
      <c r="E7022" s="5">
        <v>161.28400000000002</v>
      </c>
      <c r="F7022" s="5">
        <v>362.69700000000006</v>
      </c>
      <c r="G7022" s="5">
        <v>1359.8610000000003</v>
      </c>
      <c r="H7022" s="5">
        <v>166.68100000000001</v>
      </c>
      <c r="J7022" s="130"/>
    </row>
    <row r="7023" spans="1:10">
      <c r="A7023" s="100">
        <f t="shared" si="109"/>
        <v>2015</v>
      </c>
      <c r="B7023" s="102">
        <v>10</v>
      </c>
      <c r="C7023" s="103">
        <v>42297</v>
      </c>
      <c r="D7023" s="102">
        <v>12</v>
      </c>
      <c r="E7023" s="5">
        <v>164.30300000000003</v>
      </c>
      <c r="F7023" s="5">
        <v>367.56799999999998</v>
      </c>
      <c r="G7023" s="5">
        <v>1356.1450000000004</v>
      </c>
      <c r="H7023" s="5">
        <v>164.37100000000001</v>
      </c>
      <c r="J7023" s="130"/>
    </row>
    <row r="7024" spans="1:10">
      <c r="A7024" s="100">
        <f t="shared" si="109"/>
        <v>2015</v>
      </c>
      <c r="B7024" s="102">
        <v>10</v>
      </c>
      <c r="C7024" s="103">
        <v>42297</v>
      </c>
      <c r="D7024" s="102">
        <v>13</v>
      </c>
      <c r="E7024" s="5">
        <v>160.511</v>
      </c>
      <c r="F7024" s="5">
        <v>367.65000000000009</v>
      </c>
      <c r="G7024" s="5">
        <v>1367.7289999999996</v>
      </c>
      <c r="H7024" s="5">
        <v>157.85499999999999</v>
      </c>
      <c r="J7024" s="130"/>
    </row>
    <row r="7025" spans="1:10">
      <c r="A7025" s="100">
        <f t="shared" si="109"/>
        <v>2015</v>
      </c>
      <c r="B7025" s="102">
        <v>10</v>
      </c>
      <c r="C7025" s="103">
        <v>42297</v>
      </c>
      <c r="D7025" s="102">
        <v>14</v>
      </c>
      <c r="E7025" s="5">
        <v>155.28099999999998</v>
      </c>
      <c r="F7025" s="5">
        <v>371.10499999999996</v>
      </c>
      <c r="G7025" s="5">
        <v>1403.3239999999996</v>
      </c>
      <c r="H7025" s="5">
        <v>95.297000000000011</v>
      </c>
      <c r="J7025" s="130"/>
    </row>
    <row r="7026" spans="1:10">
      <c r="A7026" s="100">
        <f t="shared" si="109"/>
        <v>2015</v>
      </c>
      <c r="B7026" s="102">
        <v>10</v>
      </c>
      <c r="C7026" s="103">
        <v>42297</v>
      </c>
      <c r="D7026" s="102">
        <v>15</v>
      </c>
      <c r="E7026" s="5">
        <v>155.95600000000002</v>
      </c>
      <c r="F7026" s="5">
        <v>369.68700000000001</v>
      </c>
      <c r="G7026" s="5">
        <v>1458.8379999999995</v>
      </c>
      <c r="H7026" s="5">
        <v>73.073999999999984</v>
      </c>
      <c r="J7026" s="130"/>
    </row>
    <row r="7027" spans="1:10">
      <c r="A7027" s="100">
        <f t="shared" si="109"/>
        <v>2015</v>
      </c>
      <c r="B7027" s="102">
        <v>10</v>
      </c>
      <c r="C7027" s="103">
        <v>42297</v>
      </c>
      <c r="D7027" s="102">
        <v>16</v>
      </c>
      <c r="E7027" s="5">
        <v>152.18600000000001</v>
      </c>
      <c r="F7027" s="5">
        <v>369.27299999999997</v>
      </c>
      <c r="G7027" s="5">
        <v>1498.3799999999999</v>
      </c>
      <c r="H7027" s="5">
        <v>53.116</v>
      </c>
      <c r="J7027" s="130"/>
    </row>
    <row r="7028" spans="1:10">
      <c r="A7028" s="100">
        <f t="shared" si="109"/>
        <v>2015</v>
      </c>
      <c r="B7028" s="102">
        <v>10</v>
      </c>
      <c r="C7028" s="103">
        <v>42297</v>
      </c>
      <c r="D7028" s="102">
        <v>17</v>
      </c>
      <c r="E7028" s="5">
        <v>154.74600000000001</v>
      </c>
      <c r="F7028" s="5">
        <v>370.19400000000007</v>
      </c>
      <c r="G7028" s="5">
        <v>1533.1170000000004</v>
      </c>
      <c r="H7028" s="5">
        <v>59.646000000000001</v>
      </c>
      <c r="J7028" s="130"/>
    </row>
    <row r="7029" spans="1:10">
      <c r="A7029" s="100">
        <f t="shared" si="109"/>
        <v>2015</v>
      </c>
      <c r="B7029" s="102">
        <v>10</v>
      </c>
      <c r="C7029" s="103">
        <v>42297</v>
      </c>
      <c r="D7029" s="102">
        <v>18</v>
      </c>
      <c r="E7029" s="5">
        <v>155.80799999999999</v>
      </c>
      <c r="F7029" s="5">
        <v>369.78499999999997</v>
      </c>
      <c r="G7029" s="5">
        <v>1583.7620000000006</v>
      </c>
      <c r="H7029" s="5">
        <v>49.872000000000007</v>
      </c>
      <c r="J7029" s="130"/>
    </row>
    <row r="7030" spans="1:10">
      <c r="A7030" s="100">
        <f t="shared" si="109"/>
        <v>2015</v>
      </c>
      <c r="B7030" s="102">
        <v>10</v>
      </c>
      <c r="C7030" s="103">
        <v>42297</v>
      </c>
      <c r="D7030" s="102">
        <v>19</v>
      </c>
      <c r="E7030" s="5">
        <v>161.16800000000001</v>
      </c>
      <c r="F7030" s="5">
        <v>367.80200000000008</v>
      </c>
      <c r="G7030" s="5">
        <v>1628.6300000000006</v>
      </c>
      <c r="H7030" s="5">
        <v>46.342000000000006</v>
      </c>
      <c r="J7030" s="130"/>
    </row>
    <row r="7031" spans="1:10">
      <c r="A7031" s="100">
        <f t="shared" si="109"/>
        <v>2015</v>
      </c>
      <c r="B7031" s="102">
        <v>10</v>
      </c>
      <c r="C7031" s="103">
        <v>42297</v>
      </c>
      <c r="D7031" s="102">
        <v>20</v>
      </c>
      <c r="E7031" s="5">
        <v>162.12300000000002</v>
      </c>
      <c r="F7031" s="5">
        <v>368.35</v>
      </c>
      <c r="G7031" s="5">
        <v>1794.6550000000007</v>
      </c>
      <c r="H7031" s="5">
        <v>53.29</v>
      </c>
      <c r="J7031" s="130"/>
    </row>
    <row r="7032" spans="1:10">
      <c r="A7032" s="100">
        <f t="shared" si="109"/>
        <v>2015</v>
      </c>
      <c r="B7032" s="102">
        <v>10</v>
      </c>
      <c r="C7032" s="103">
        <v>42297</v>
      </c>
      <c r="D7032" s="102">
        <v>21</v>
      </c>
      <c r="E7032" s="5">
        <v>162.70699999999999</v>
      </c>
      <c r="F7032" s="5">
        <v>369.39400000000001</v>
      </c>
      <c r="G7032" s="5">
        <v>1892.7309999999998</v>
      </c>
      <c r="H7032" s="5">
        <v>152.25200000000004</v>
      </c>
      <c r="J7032" s="130"/>
    </row>
    <row r="7033" spans="1:10">
      <c r="A7033" s="100">
        <f t="shared" si="109"/>
        <v>2015</v>
      </c>
      <c r="B7033" s="102">
        <v>10</v>
      </c>
      <c r="C7033" s="103">
        <v>42297</v>
      </c>
      <c r="D7033" s="102">
        <v>22</v>
      </c>
      <c r="E7033" s="5">
        <v>161.20400000000001</v>
      </c>
      <c r="F7033" s="5">
        <v>369.471</v>
      </c>
      <c r="G7033" s="5">
        <v>1877.6790000000008</v>
      </c>
      <c r="H7033" s="5">
        <v>168.17700000000005</v>
      </c>
      <c r="J7033" s="130"/>
    </row>
    <row r="7034" spans="1:10">
      <c r="A7034" s="100">
        <f t="shared" si="109"/>
        <v>2015</v>
      </c>
      <c r="B7034" s="102">
        <v>10</v>
      </c>
      <c r="C7034" s="103">
        <v>42297</v>
      </c>
      <c r="D7034" s="102">
        <v>23</v>
      </c>
      <c r="E7034" s="5">
        <v>163.36600000000001</v>
      </c>
      <c r="F7034" s="5">
        <v>376.60300000000001</v>
      </c>
      <c r="G7034" s="5">
        <v>1762.3069999999998</v>
      </c>
      <c r="H7034" s="5">
        <v>65.046999999999997</v>
      </c>
      <c r="J7034" s="130"/>
    </row>
    <row r="7035" spans="1:10">
      <c r="A7035" s="100">
        <f t="shared" si="109"/>
        <v>2015</v>
      </c>
      <c r="B7035" s="102">
        <v>10</v>
      </c>
      <c r="C7035" s="103">
        <v>42297</v>
      </c>
      <c r="D7035" s="102">
        <v>24</v>
      </c>
      <c r="E7035" s="5">
        <v>160.09800000000001</v>
      </c>
      <c r="F7035" s="5">
        <v>372.125</v>
      </c>
      <c r="G7035" s="5">
        <v>1570.6220000000003</v>
      </c>
      <c r="H7035" s="5">
        <v>41.330999999999996</v>
      </c>
      <c r="J7035" s="130"/>
    </row>
    <row r="7036" spans="1:10">
      <c r="A7036" s="100">
        <f t="shared" si="109"/>
        <v>2015</v>
      </c>
      <c r="B7036" s="102">
        <v>10</v>
      </c>
      <c r="C7036" s="103">
        <v>42298</v>
      </c>
      <c r="D7036" s="102">
        <v>1</v>
      </c>
      <c r="E7036" s="5">
        <v>150.017</v>
      </c>
      <c r="F7036" s="5">
        <v>374.96500000000003</v>
      </c>
      <c r="G7036" s="5">
        <v>1442.5</v>
      </c>
      <c r="H7036" s="5">
        <v>23.239999999999995</v>
      </c>
      <c r="J7036" s="130"/>
    </row>
    <row r="7037" spans="1:10">
      <c r="A7037" s="100">
        <f t="shared" si="109"/>
        <v>2015</v>
      </c>
      <c r="B7037" s="102">
        <v>10</v>
      </c>
      <c r="C7037" s="103">
        <v>42298</v>
      </c>
      <c r="D7037" s="102">
        <v>2</v>
      </c>
      <c r="E7037" s="5">
        <v>148.916</v>
      </c>
      <c r="F7037" s="5">
        <v>375.24600000000004</v>
      </c>
      <c r="G7037" s="5">
        <v>1318.722</v>
      </c>
      <c r="H7037" s="5">
        <v>17.161999999999999</v>
      </c>
      <c r="J7037" s="130"/>
    </row>
    <row r="7038" spans="1:10">
      <c r="A7038" s="100">
        <f t="shared" si="109"/>
        <v>2015</v>
      </c>
      <c r="B7038" s="102">
        <v>10</v>
      </c>
      <c r="C7038" s="103">
        <v>42298</v>
      </c>
      <c r="D7038" s="102">
        <v>3</v>
      </c>
      <c r="E7038" s="5">
        <v>147.34299999999999</v>
      </c>
      <c r="F7038" s="5">
        <v>374.49</v>
      </c>
      <c r="G7038" s="5">
        <v>1289.6989999999998</v>
      </c>
      <c r="H7038" s="5">
        <v>7.1390000000000002</v>
      </c>
      <c r="J7038" s="130"/>
    </row>
    <row r="7039" spans="1:10">
      <c r="A7039" s="100">
        <f t="shared" si="109"/>
        <v>2015</v>
      </c>
      <c r="B7039" s="102">
        <v>10</v>
      </c>
      <c r="C7039" s="103">
        <v>42298</v>
      </c>
      <c r="D7039" s="102">
        <v>4</v>
      </c>
      <c r="E7039" s="5">
        <v>145.78700000000001</v>
      </c>
      <c r="F7039" s="5">
        <v>369.56000000000006</v>
      </c>
      <c r="G7039" s="5">
        <v>1284.1379999999995</v>
      </c>
      <c r="H7039" s="5">
        <v>3.9220000000000002</v>
      </c>
      <c r="J7039" s="130"/>
    </row>
    <row r="7040" spans="1:10">
      <c r="A7040" s="100">
        <f t="shared" si="109"/>
        <v>2015</v>
      </c>
      <c r="B7040" s="102">
        <v>10</v>
      </c>
      <c r="C7040" s="103">
        <v>42298</v>
      </c>
      <c r="D7040" s="102">
        <v>5</v>
      </c>
      <c r="E7040" s="5">
        <v>147.67400000000001</v>
      </c>
      <c r="F7040" s="5">
        <v>372.48500000000007</v>
      </c>
      <c r="G7040" s="5">
        <v>1298.5879999999997</v>
      </c>
      <c r="H7040" s="5">
        <v>4.0150000000000006</v>
      </c>
      <c r="J7040" s="130"/>
    </row>
    <row r="7041" spans="1:10">
      <c r="A7041" s="100">
        <f t="shared" si="109"/>
        <v>2015</v>
      </c>
      <c r="B7041" s="102">
        <v>10</v>
      </c>
      <c r="C7041" s="103">
        <v>42298</v>
      </c>
      <c r="D7041" s="102">
        <v>6</v>
      </c>
      <c r="E7041" s="5">
        <v>146.792</v>
      </c>
      <c r="F7041" s="5">
        <v>373.72</v>
      </c>
      <c r="G7041" s="5">
        <v>1318.2129999999997</v>
      </c>
      <c r="H7041" s="5">
        <v>4.2850000000000001</v>
      </c>
      <c r="J7041" s="130"/>
    </row>
    <row r="7042" spans="1:10">
      <c r="A7042" s="100">
        <f t="shared" si="109"/>
        <v>2015</v>
      </c>
      <c r="B7042" s="102">
        <v>10</v>
      </c>
      <c r="C7042" s="103">
        <v>42298</v>
      </c>
      <c r="D7042" s="102">
        <v>7</v>
      </c>
      <c r="E7042" s="5">
        <v>150.07000000000002</v>
      </c>
      <c r="F7042" s="5">
        <v>353.267</v>
      </c>
      <c r="G7042" s="5">
        <v>1314.6979999999994</v>
      </c>
      <c r="H7042" s="5">
        <v>13.433999999999999</v>
      </c>
      <c r="J7042" s="130"/>
    </row>
    <row r="7043" spans="1:10">
      <c r="A7043" s="100">
        <f t="shared" si="109"/>
        <v>2015</v>
      </c>
      <c r="B7043" s="102">
        <v>10</v>
      </c>
      <c r="C7043" s="103">
        <v>42298</v>
      </c>
      <c r="D7043" s="102">
        <v>8</v>
      </c>
      <c r="E7043" s="5">
        <v>150.63000000000002</v>
      </c>
      <c r="F7043" s="5">
        <v>320.517</v>
      </c>
      <c r="G7043" s="5">
        <v>1424.0869999999998</v>
      </c>
      <c r="H7043" s="5">
        <v>23.578000000000003</v>
      </c>
      <c r="J7043" s="130"/>
    </row>
    <row r="7044" spans="1:10">
      <c r="A7044" s="100">
        <f t="shared" si="109"/>
        <v>2015</v>
      </c>
      <c r="B7044" s="102">
        <v>10</v>
      </c>
      <c r="C7044" s="103">
        <v>42298</v>
      </c>
      <c r="D7044" s="102">
        <v>9</v>
      </c>
      <c r="E7044" s="5">
        <v>150.00700000000001</v>
      </c>
      <c r="F7044" s="5">
        <v>316.92099999999999</v>
      </c>
      <c r="G7044" s="5">
        <v>1451.7370000000003</v>
      </c>
      <c r="H7044" s="5">
        <v>30.261000000000003</v>
      </c>
      <c r="J7044" s="130"/>
    </row>
    <row r="7045" spans="1:10">
      <c r="A7045" s="100">
        <f t="shared" ref="A7045:A7108" si="110">YEAR(C7045)</f>
        <v>2015</v>
      </c>
      <c r="B7045" s="102">
        <v>10</v>
      </c>
      <c r="C7045" s="103">
        <v>42298</v>
      </c>
      <c r="D7045" s="102">
        <v>10</v>
      </c>
      <c r="E7045" s="5">
        <v>153.07300000000001</v>
      </c>
      <c r="F7045" s="5">
        <v>316.97899999999998</v>
      </c>
      <c r="G7045" s="5">
        <v>1459.6300000000006</v>
      </c>
      <c r="H7045" s="5">
        <v>37.798999999999999</v>
      </c>
      <c r="J7045" s="130"/>
    </row>
    <row r="7046" spans="1:10">
      <c r="A7046" s="100">
        <f t="shared" si="110"/>
        <v>2015</v>
      </c>
      <c r="B7046" s="102">
        <v>10</v>
      </c>
      <c r="C7046" s="103">
        <v>42298</v>
      </c>
      <c r="D7046" s="102">
        <v>11</v>
      </c>
      <c r="E7046" s="5">
        <v>159.94500000000002</v>
      </c>
      <c r="F7046" s="5">
        <v>318.012</v>
      </c>
      <c r="G7046" s="5">
        <v>1489.029</v>
      </c>
      <c r="H7046" s="5">
        <v>44.563999999999993</v>
      </c>
      <c r="J7046" s="130"/>
    </row>
    <row r="7047" spans="1:10">
      <c r="A7047" s="100">
        <f t="shared" si="110"/>
        <v>2015</v>
      </c>
      <c r="B7047" s="102">
        <v>10</v>
      </c>
      <c r="C7047" s="103">
        <v>42298</v>
      </c>
      <c r="D7047" s="102">
        <v>12</v>
      </c>
      <c r="E7047" s="5">
        <v>157.18200000000002</v>
      </c>
      <c r="F7047" s="5">
        <v>319.05799999999999</v>
      </c>
      <c r="G7047" s="5">
        <v>1528.9890000000009</v>
      </c>
      <c r="H7047" s="5">
        <v>45.128</v>
      </c>
      <c r="J7047" s="130"/>
    </row>
    <row r="7048" spans="1:10">
      <c r="A7048" s="100">
        <f t="shared" si="110"/>
        <v>2015</v>
      </c>
      <c r="B7048" s="102">
        <v>10</v>
      </c>
      <c r="C7048" s="103">
        <v>42298</v>
      </c>
      <c r="D7048" s="102">
        <v>13</v>
      </c>
      <c r="E7048" s="5">
        <v>150.119</v>
      </c>
      <c r="F7048" s="5">
        <v>321.19099999999997</v>
      </c>
      <c r="G7048" s="5">
        <v>1524.9860000000001</v>
      </c>
      <c r="H7048" s="5">
        <v>46.203000000000003</v>
      </c>
      <c r="J7048" s="130"/>
    </row>
    <row r="7049" spans="1:10">
      <c r="A7049" s="100">
        <f t="shared" si="110"/>
        <v>2015</v>
      </c>
      <c r="B7049" s="102">
        <v>10</v>
      </c>
      <c r="C7049" s="103">
        <v>42298</v>
      </c>
      <c r="D7049" s="102">
        <v>14</v>
      </c>
      <c r="E7049" s="5">
        <v>140.87900000000002</v>
      </c>
      <c r="F7049" s="5">
        <v>321.25600000000003</v>
      </c>
      <c r="G7049" s="5">
        <v>1464.9990000000003</v>
      </c>
      <c r="H7049" s="5">
        <v>47.076000000000008</v>
      </c>
      <c r="J7049" s="130"/>
    </row>
    <row r="7050" spans="1:10">
      <c r="A7050" s="100">
        <f t="shared" si="110"/>
        <v>2015</v>
      </c>
      <c r="B7050" s="102">
        <v>10</v>
      </c>
      <c r="C7050" s="103">
        <v>42298</v>
      </c>
      <c r="D7050" s="102">
        <v>15</v>
      </c>
      <c r="E7050" s="5">
        <v>144.035</v>
      </c>
      <c r="F7050" s="5">
        <v>319.43900000000002</v>
      </c>
      <c r="G7050" s="5">
        <v>1498.7740000000003</v>
      </c>
      <c r="H7050" s="5">
        <v>47.897000000000006</v>
      </c>
      <c r="J7050" s="130"/>
    </row>
    <row r="7051" spans="1:10">
      <c r="A7051" s="100">
        <f t="shared" si="110"/>
        <v>2015</v>
      </c>
      <c r="B7051" s="102">
        <v>10</v>
      </c>
      <c r="C7051" s="103">
        <v>42298</v>
      </c>
      <c r="D7051" s="102">
        <v>16</v>
      </c>
      <c r="E7051" s="5">
        <v>137.31299999999999</v>
      </c>
      <c r="F7051" s="5">
        <v>348.76900000000001</v>
      </c>
      <c r="G7051" s="5">
        <v>1529.596</v>
      </c>
      <c r="H7051" s="5">
        <v>48.452000000000012</v>
      </c>
      <c r="J7051" s="130"/>
    </row>
    <row r="7052" spans="1:10">
      <c r="A7052" s="100">
        <f t="shared" si="110"/>
        <v>2015</v>
      </c>
      <c r="B7052" s="102">
        <v>10</v>
      </c>
      <c r="C7052" s="103">
        <v>42298</v>
      </c>
      <c r="D7052" s="102">
        <v>17</v>
      </c>
      <c r="E7052" s="5">
        <v>139.56200000000001</v>
      </c>
      <c r="F7052" s="5">
        <v>369.48599999999999</v>
      </c>
      <c r="G7052" s="5">
        <v>1569.6939999999988</v>
      </c>
      <c r="H7052" s="5">
        <v>54.134000000000007</v>
      </c>
      <c r="J7052" s="130"/>
    </row>
    <row r="7053" spans="1:10">
      <c r="A7053" s="100">
        <f t="shared" si="110"/>
        <v>2015</v>
      </c>
      <c r="B7053" s="102">
        <v>10</v>
      </c>
      <c r="C7053" s="103">
        <v>42298</v>
      </c>
      <c r="D7053" s="102">
        <v>18</v>
      </c>
      <c r="E7053" s="5">
        <v>135.03300000000002</v>
      </c>
      <c r="F7053" s="5">
        <v>371.79400000000004</v>
      </c>
      <c r="G7053" s="5">
        <v>1597.2700000000011</v>
      </c>
      <c r="H7053" s="5">
        <v>89.17800000000004</v>
      </c>
      <c r="J7053" s="130"/>
    </row>
    <row r="7054" spans="1:10">
      <c r="A7054" s="100">
        <f t="shared" si="110"/>
        <v>2015</v>
      </c>
      <c r="B7054" s="102">
        <v>10</v>
      </c>
      <c r="C7054" s="103">
        <v>42298</v>
      </c>
      <c r="D7054" s="102">
        <v>19</v>
      </c>
      <c r="E7054" s="5">
        <v>141.745</v>
      </c>
      <c r="F7054" s="5">
        <v>371.37200000000001</v>
      </c>
      <c r="G7054" s="5">
        <v>1666.3749999999998</v>
      </c>
      <c r="H7054" s="5">
        <v>70.649000000000015</v>
      </c>
      <c r="J7054" s="130"/>
    </row>
    <row r="7055" spans="1:10">
      <c r="A7055" s="100">
        <f t="shared" si="110"/>
        <v>2015</v>
      </c>
      <c r="B7055" s="102">
        <v>10</v>
      </c>
      <c r="C7055" s="103">
        <v>42298</v>
      </c>
      <c r="D7055" s="102">
        <v>20</v>
      </c>
      <c r="E7055" s="5">
        <v>142.12100000000001</v>
      </c>
      <c r="F7055" s="5">
        <v>353.13400000000013</v>
      </c>
      <c r="G7055" s="5">
        <v>1881.726000000001</v>
      </c>
      <c r="H7055" s="5">
        <v>53.417000000000009</v>
      </c>
      <c r="J7055" s="130"/>
    </row>
    <row r="7056" spans="1:10">
      <c r="A7056" s="100">
        <f t="shared" si="110"/>
        <v>2015</v>
      </c>
      <c r="B7056" s="102">
        <v>10</v>
      </c>
      <c r="C7056" s="103">
        <v>42298</v>
      </c>
      <c r="D7056" s="102">
        <v>21</v>
      </c>
      <c r="E7056" s="5">
        <v>127.319</v>
      </c>
      <c r="F7056" s="5">
        <v>330.13100000000003</v>
      </c>
      <c r="G7056" s="5">
        <v>1952.8179999999993</v>
      </c>
      <c r="H7056" s="5">
        <v>64.805999999999997</v>
      </c>
      <c r="J7056" s="130"/>
    </row>
    <row r="7057" spans="1:10">
      <c r="A7057" s="100">
        <f t="shared" si="110"/>
        <v>2015</v>
      </c>
      <c r="B7057" s="102">
        <v>10</v>
      </c>
      <c r="C7057" s="103">
        <v>42298</v>
      </c>
      <c r="D7057" s="102">
        <v>22</v>
      </c>
      <c r="E7057" s="5">
        <v>127.55</v>
      </c>
      <c r="F7057" s="5">
        <v>329.70100000000002</v>
      </c>
      <c r="G7057" s="5">
        <v>1895.7179999999998</v>
      </c>
      <c r="H7057" s="5">
        <v>67.991000000000014</v>
      </c>
      <c r="J7057" s="130"/>
    </row>
    <row r="7058" spans="1:10">
      <c r="A7058" s="100">
        <f t="shared" si="110"/>
        <v>2015</v>
      </c>
      <c r="B7058" s="102">
        <v>10</v>
      </c>
      <c r="C7058" s="103">
        <v>42298</v>
      </c>
      <c r="D7058" s="102">
        <v>23</v>
      </c>
      <c r="E7058" s="5">
        <v>126.27900000000001</v>
      </c>
      <c r="F7058" s="5">
        <v>331.27400000000006</v>
      </c>
      <c r="G7058" s="5">
        <v>1822.2830000000004</v>
      </c>
      <c r="H7058" s="5">
        <v>58.318999999999988</v>
      </c>
      <c r="J7058" s="130"/>
    </row>
    <row r="7059" spans="1:10">
      <c r="A7059" s="100">
        <f t="shared" si="110"/>
        <v>2015</v>
      </c>
      <c r="B7059" s="102">
        <v>10</v>
      </c>
      <c r="C7059" s="103">
        <v>42298</v>
      </c>
      <c r="D7059" s="102">
        <v>24</v>
      </c>
      <c r="E7059" s="5">
        <v>125.723</v>
      </c>
      <c r="F7059" s="5">
        <v>324.83800000000002</v>
      </c>
      <c r="G7059" s="5">
        <v>1678.2139999999999</v>
      </c>
      <c r="H7059" s="5">
        <v>46.954999999999998</v>
      </c>
      <c r="J7059" s="130"/>
    </row>
    <row r="7060" spans="1:10">
      <c r="A7060" s="100">
        <f t="shared" si="110"/>
        <v>2015</v>
      </c>
      <c r="B7060" s="102">
        <v>10</v>
      </c>
      <c r="C7060" s="103">
        <v>42299</v>
      </c>
      <c r="D7060" s="102">
        <v>1</v>
      </c>
      <c r="E7060" s="5">
        <v>128.55000000000001</v>
      </c>
      <c r="F7060" s="5">
        <v>320.54299999999995</v>
      </c>
      <c r="G7060" s="5">
        <v>1451.4800000000005</v>
      </c>
      <c r="H7060" s="5">
        <v>28.409000000000002</v>
      </c>
      <c r="J7060" s="130"/>
    </row>
    <row r="7061" spans="1:10">
      <c r="A7061" s="100">
        <f t="shared" si="110"/>
        <v>2015</v>
      </c>
      <c r="B7061" s="102">
        <v>10</v>
      </c>
      <c r="C7061" s="103">
        <v>42299</v>
      </c>
      <c r="D7061" s="102">
        <v>2</v>
      </c>
      <c r="E7061" s="5">
        <v>129.298</v>
      </c>
      <c r="F7061" s="5">
        <v>319.92400000000004</v>
      </c>
      <c r="G7061" s="5">
        <v>1290.3320000000003</v>
      </c>
      <c r="H7061" s="5">
        <v>12.036999999999999</v>
      </c>
      <c r="J7061" s="130"/>
    </row>
    <row r="7062" spans="1:10">
      <c r="A7062" s="100">
        <f t="shared" si="110"/>
        <v>2015</v>
      </c>
      <c r="B7062" s="102">
        <v>10</v>
      </c>
      <c r="C7062" s="103">
        <v>42299</v>
      </c>
      <c r="D7062" s="102">
        <v>3</v>
      </c>
      <c r="E7062" s="5">
        <v>129.35599999999999</v>
      </c>
      <c r="F7062" s="5">
        <v>319.66800000000006</v>
      </c>
      <c r="G7062" s="5">
        <v>1272.6780000000001</v>
      </c>
      <c r="H7062" s="5">
        <v>9.4440000000000008</v>
      </c>
      <c r="J7062" s="130"/>
    </row>
    <row r="7063" spans="1:10">
      <c r="A7063" s="100">
        <f t="shared" si="110"/>
        <v>2015</v>
      </c>
      <c r="B7063" s="102">
        <v>10</v>
      </c>
      <c r="C7063" s="103">
        <v>42299</v>
      </c>
      <c r="D7063" s="102">
        <v>4</v>
      </c>
      <c r="E7063" s="5">
        <v>128.881</v>
      </c>
      <c r="F7063" s="5">
        <v>319.36599999999999</v>
      </c>
      <c r="G7063" s="5">
        <v>1272.741</v>
      </c>
      <c r="H7063" s="5">
        <v>8.8920000000000012</v>
      </c>
      <c r="J7063" s="130"/>
    </row>
    <row r="7064" spans="1:10">
      <c r="A7064" s="100">
        <f t="shared" si="110"/>
        <v>2015</v>
      </c>
      <c r="B7064" s="102">
        <v>10</v>
      </c>
      <c r="C7064" s="103">
        <v>42299</v>
      </c>
      <c r="D7064" s="102">
        <v>5</v>
      </c>
      <c r="E7064" s="5">
        <v>129.893</v>
      </c>
      <c r="F7064" s="5">
        <v>319.74099999999999</v>
      </c>
      <c r="G7064" s="5">
        <v>1274.2220000000002</v>
      </c>
      <c r="H7064" s="5">
        <v>8.9150000000000009</v>
      </c>
      <c r="J7064" s="130"/>
    </row>
    <row r="7065" spans="1:10">
      <c r="A7065" s="100">
        <f t="shared" si="110"/>
        <v>2015</v>
      </c>
      <c r="B7065" s="102">
        <v>10</v>
      </c>
      <c r="C7065" s="103">
        <v>42299</v>
      </c>
      <c r="D7065" s="102">
        <v>6</v>
      </c>
      <c r="E7065" s="5">
        <v>128.108</v>
      </c>
      <c r="F7065" s="5">
        <v>319.392</v>
      </c>
      <c r="G7065" s="5">
        <v>1291.1719999999993</v>
      </c>
      <c r="H7065" s="5">
        <v>8.8810000000000002</v>
      </c>
      <c r="J7065" s="130"/>
    </row>
    <row r="7066" spans="1:10">
      <c r="A7066" s="100">
        <f t="shared" si="110"/>
        <v>2015</v>
      </c>
      <c r="B7066" s="102">
        <v>10</v>
      </c>
      <c r="C7066" s="103">
        <v>42299</v>
      </c>
      <c r="D7066" s="102">
        <v>7</v>
      </c>
      <c r="E7066" s="5">
        <v>125.80700000000002</v>
      </c>
      <c r="F7066" s="5">
        <v>319.59900000000005</v>
      </c>
      <c r="G7066" s="5">
        <v>1323.201</v>
      </c>
      <c r="H7066" s="5">
        <v>18.834</v>
      </c>
      <c r="J7066" s="130"/>
    </row>
    <row r="7067" spans="1:10">
      <c r="A7067" s="100">
        <f t="shared" si="110"/>
        <v>2015</v>
      </c>
      <c r="B7067" s="102">
        <v>10</v>
      </c>
      <c r="C7067" s="103">
        <v>42299</v>
      </c>
      <c r="D7067" s="102">
        <v>8</v>
      </c>
      <c r="E7067" s="5">
        <v>141.904</v>
      </c>
      <c r="F7067" s="5">
        <v>319.68400000000003</v>
      </c>
      <c r="G7067" s="5">
        <v>1384.3480000000011</v>
      </c>
      <c r="H7067" s="5">
        <v>27.22</v>
      </c>
      <c r="J7067" s="130"/>
    </row>
    <row r="7068" spans="1:10">
      <c r="A7068" s="100">
        <f t="shared" si="110"/>
        <v>2015</v>
      </c>
      <c r="B7068" s="102">
        <v>10</v>
      </c>
      <c r="C7068" s="103">
        <v>42299</v>
      </c>
      <c r="D7068" s="102">
        <v>9</v>
      </c>
      <c r="E7068" s="5">
        <v>147.20100000000002</v>
      </c>
      <c r="F7068" s="5">
        <v>316.25800000000004</v>
      </c>
      <c r="G7068" s="5">
        <v>1442.8999999999999</v>
      </c>
      <c r="H7068" s="5">
        <v>38.113000000000007</v>
      </c>
      <c r="J7068" s="130"/>
    </row>
    <row r="7069" spans="1:10">
      <c r="A7069" s="100">
        <f t="shared" si="110"/>
        <v>2015</v>
      </c>
      <c r="B7069" s="102">
        <v>10</v>
      </c>
      <c r="C7069" s="103">
        <v>42299</v>
      </c>
      <c r="D7069" s="102">
        <v>10</v>
      </c>
      <c r="E7069" s="5">
        <v>147.17100000000002</v>
      </c>
      <c r="F7069" s="5">
        <v>313.32500000000005</v>
      </c>
      <c r="G7069" s="5">
        <v>1496.0860000000005</v>
      </c>
      <c r="H7069" s="5">
        <v>46.342000000000013</v>
      </c>
      <c r="J7069" s="130"/>
    </row>
    <row r="7070" spans="1:10">
      <c r="A7070" s="100">
        <f t="shared" si="110"/>
        <v>2015</v>
      </c>
      <c r="B7070" s="102">
        <v>10</v>
      </c>
      <c r="C7070" s="103">
        <v>42299</v>
      </c>
      <c r="D7070" s="102">
        <v>11</v>
      </c>
      <c r="E7070" s="5">
        <v>148.15800000000002</v>
      </c>
      <c r="F7070" s="5">
        <v>267.69599999999997</v>
      </c>
      <c r="G7070" s="5">
        <v>1527.1850000000004</v>
      </c>
      <c r="H7070" s="5">
        <v>46.559999999999995</v>
      </c>
      <c r="J7070" s="130"/>
    </row>
    <row r="7071" spans="1:10">
      <c r="A7071" s="100">
        <f t="shared" si="110"/>
        <v>2015</v>
      </c>
      <c r="B7071" s="102">
        <v>10</v>
      </c>
      <c r="C7071" s="103">
        <v>42299</v>
      </c>
      <c r="D7071" s="102">
        <v>12</v>
      </c>
      <c r="E7071" s="5">
        <v>148.39700000000002</v>
      </c>
      <c r="F7071" s="5">
        <v>259.34000000000003</v>
      </c>
      <c r="G7071" s="5">
        <v>1596.1440000000002</v>
      </c>
      <c r="H7071" s="5">
        <v>49.354000000000006</v>
      </c>
      <c r="J7071" s="130"/>
    </row>
    <row r="7072" spans="1:10">
      <c r="A7072" s="100">
        <f t="shared" si="110"/>
        <v>2015</v>
      </c>
      <c r="B7072" s="102">
        <v>10</v>
      </c>
      <c r="C7072" s="103">
        <v>42299</v>
      </c>
      <c r="D7072" s="102">
        <v>13</v>
      </c>
      <c r="E7072" s="5">
        <v>146.012</v>
      </c>
      <c r="F7072" s="5">
        <v>258.40800000000002</v>
      </c>
      <c r="G7072" s="5">
        <v>1593.1489999999994</v>
      </c>
      <c r="H7072" s="5">
        <v>48.256999999999998</v>
      </c>
      <c r="J7072" s="130"/>
    </row>
    <row r="7073" spans="1:10">
      <c r="A7073" s="100">
        <f t="shared" si="110"/>
        <v>2015</v>
      </c>
      <c r="B7073" s="102">
        <v>10</v>
      </c>
      <c r="C7073" s="103">
        <v>42299</v>
      </c>
      <c r="D7073" s="102">
        <v>14</v>
      </c>
      <c r="E7073" s="5">
        <v>148.24799999999999</v>
      </c>
      <c r="F7073" s="5">
        <v>257.38400000000007</v>
      </c>
      <c r="G7073" s="5">
        <v>1578.9690000000012</v>
      </c>
      <c r="H7073" s="5">
        <v>48.368000000000009</v>
      </c>
      <c r="J7073" s="130"/>
    </row>
    <row r="7074" spans="1:10">
      <c r="A7074" s="100">
        <f t="shared" si="110"/>
        <v>2015</v>
      </c>
      <c r="B7074" s="102">
        <v>10</v>
      </c>
      <c r="C7074" s="103">
        <v>42299</v>
      </c>
      <c r="D7074" s="102">
        <v>15</v>
      </c>
      <c r="E7074" s="5">
        <v>151.75400000000002</v>
      </c>
      <c r="F7074" s="5">
        <v>259.67300000000006</v>
      </c>
      <c r="G7074" s="5">
        <v>1620.8339999999998</v>
      </c>
      <c r="H7074" s="5">
        <v>50.926000000000009</v>
      </c>
      <c r="J7074" s="130"/>
    </row>
    <row r="7075" spans="1:10">
      <c r="A7075" s="100">
        <f t="shared" si="110"/>
        <v>2015</v>
      </c>
      <c r="B7075" s="102">
        <v>10</v>
      </c>
      <c r="C7075" s="103">
        <v>42299</v>
      </c>
      <c r="D7075" s="102">
        <v>16</v>
      </c>
      <c r="E7075" s="5">
        <v>153.29700000000003</v>
      </c>
      <c r="F7075" s="5">
        <v>264.98299999999995</v>
      </c>
      <c r="G7075" s="5">
        <v>1682.8949999999993</v>
      </c>
      <c r="H7075" s="5">
        <v>93.790999999999997</v>
      </c>
      <c r="J7075" s="130"/>
    </row>
    <row r="7076" spans="1:10">
      <c r="A7076" s="100">
        <f t="shared" si="110"/>
        <v>2015</v>
      </c>
      <c r="B7076" s="102">
        <v>10</v>
      </c>
      <c r="C7076" s="103">
        <v>42299</v>
      </c>
      <c r="D7076" s="102">
        <v>17</v>
      </c>
      <c r="E7076" s="5">
        <v>149.60700000000003</v>
      </c>
      <c r="F7076" s="5">
        <v>290.86599999999999</v>
      </c>
      <c r="G7076" s="5">
        <v>1688.8470000000002</v>
      </c>
      <c r="H7076" s="5">
        <v>77.225999999999999</v>
      </c>
      <c r="J7076" s="130"/>
    </row>
    <row r="7077" spans="1:10">
      <c r="A7077" s="100">
        <f t="shared" si="110"/>
        <v>2015</v>
      </c>
      <c r="B7077" s="102">
        <v>10</v>
      </c>
      <c r="C7077" s="103">
        <v>42299</v>
      </c>
      <c r="D7077" s="102">
        <v>18</v>
      </c>
      <c r="E7077" s="5">
        <v>149.11500000000001</v>
      </c>
      <c r="F7077" s="5">
        <v>316.74299999999994</v>
      </c>
      <c r="G7077" s="5">
        <v>1722.1769999999999</v>
      </c>
      <c r="H7077" s="5">
        <v>57.103000000000002</v>
      </c>
      <c r="J7077" s="130"/>
    </row>
    <row r="7078" spans="1:10">
      <c r="A7078" s="100">
        <f t="shared" si="110"/>
        <v>2015</v>
      </c>
      <c r="B7078" s="102">
        <v>10</v>
      </c>
      <c r="C7078" s="103">
        <v>42299</v>
      </c>
      <c r="D7078" s="102">
        <v>19</v>
      </c>
      <c r="E7078" s="5">
        <v>150.673</v>
      </c>
      <c r="F7078" s="5">
        <v>344.44900000000001</v>
      </c>
      <c r="G7078" s="5">
        <v>1703.1770000000004</v>
      </c>
      <c r="H7078" s="5">
        <v>57.480000000000018</v>
      </c>
      <c r="J7078" s="130"/>
    </row>
    <row r="7079" spans="1:10">
      <c r="A7079" s="100">
        <f t="shared" si="110"/>
        <v>2015</v>
      </c>
      <c r="B7079" s="102">
        <v>10</v>
      </c>
      <c r="C7079" s="103">
        <v>42299</v>
      </c>
      <c r="D7079" s="102">
        <v>20</v>
      </c>
      <c r="E7079" s="5">
        <v>149.30600000000001</v>
      </c>
      <c r="F7079" s="5">
        <v>343.58299999999997</v>
      </c>
      <c r="G7079" s="5">
        <v>1851.971</v>
      </c>
      <c r="H7079" s="5">
        <v>60.402000000000001</v>
      </c>
      <c r="J7079" s="130"/>
    </row>
    <row r="7080" spans="1:10">
      <c r="A7080" s="100">
        <f t="shared" si="110"/>
        <v>2015</v>
      </c>
      <c r="B7080" s="102">
        <v>10</v>
      </c>
      <c r="C7080" s="103">
        <v>42299</v>
      </c>
      <c r="D7080" s="102">
        <v>21</v>
      </c>
      <c r="E7080" s="5">
        <v>147.41800000000001</v>
      </c>
      <c r="F7080" s="5">
        <v>343.10499999999996</v>
      </c>
      <c r="G7080" s="5">
        <v>2011.6420000000001</v>
      </c>
      <c r="H7080" s="5">
        <v>64.583999999999989</v>
      </c>
      <c r="J7080" s="130"/>
    </row>
    <row r="7081" spans="1:10">
      <c r="A7081" s="100">
        <f t="shared" si="110"/>
        <v>2015</v>
      </c>
      <c r="B7081" s="102">
        <v>10</v>
      </c>
      <c r="C7081" s="103">
        <v>42299</v>
      </c>
      <c r="D7081" s="102">
        <v>22</v>
      </c>
      <c r="E7081" s="5">
        <v>148.47999999999999</v>
      </c>
      <c r="F7081" s="5">
        <v>343.70600000000002</v>
      </c>
      <c r="G7081" s="5">
        <v>2033.2020000000007</v>
      </c>
      <c r="H7081" s="5">
        <v>62.587000000000003</v>
      </c>
      <c r="J7081" s="130"/>
    </row>
    <row r="7082" spans="1:10">
      <c r="A7082" s="100">
        <f t="shared" si="110"/>
        <v>2015</v>
      </c>
      <c r="B7082" s="102">
        <v>10</v>
      </c>
      <c r="C7082" s="103">
        <v>42299</v>
      </c>
      <c r="D7082" s="102">
        <v>23</v>
      </c>
      <c r="E7082" s="5">
        <v>149.36500000000001</v>
      </c>
      <c r="F7082" s="5">
        <v>344.37299999999999</v>
      </c>
      <c r="G7082" s="5">
        <v>1860.2699999999995</v>
      </c>
      <c r="H7082" s="5">
        <v>46.611000000000004</v>
      </c>
      <c r="J7082" s="130"/>
    </row>
    <row r="7083" spans="1:10">
      <c r="A7083" s="100">
        <f t="shared" si="110"/>
        <v>2015</v>
      </c>
      <c r="B7083" s="102">
        <v>10</v>
      </c>
      <c r="C7083" s="103">
        <v>42299</v>
      </c>
      <c r="D7083" s="102">
        <v>24</v>
      </c>
      <c r="E7083" s="5">
        <v>146.137</v>
      </c>
      <c r="F7083" s="5">
        <v>354.95100000000002</v>
      </c>
      <c r="G7083" s="5">
        <v>1698.4360000000008</v>
      </c>
      <c r="H7083" s="5">
        <v>27.952999999999999</v>
      </c>
      <c r="J7083" s="130"/>
    </row>
    <row r="7084" spans="1:10">
      <c r="A7084" s="100">
        <f t="shared" si="110"/>
        <v>2015</v>
      </c>
      <c r="B7084" s="102">
        <v>10</v>
      </c>
      <c r="C7084" s="103">
        <v>42300</v>
      </c>
      <c r="D7084" s="102">
        <v>1</v>
      </c>
      <c r="E7084" s="5">
        <v>151.65300000000002</v>
      </c>
      <c r="F7084" s="5">
        <v>358.55700000000002</v>
      </c>
      <c r="G7084" s="5">
        <v>1462.0260000000007</v>
      </c>
      <c r="H7084" s="5">
        <v>19.378</v>
      </c>
      <c r="J7084" s="130"/>
    </row>
    <row r="7085" spans="1:10">
      <c r="A7085" s="100">
        <f t="shared" si="110"/>
        <v>2015</v>
      </c>
      <c r="B7085" s="102">
        <v>10</v>
      </c>
      <c r="C7085" s="103">
        <v>42300</v>
      </c>
      <c r="D7085" s="102">
        <v>2</v>
      </c>
      <c r="E7085" s="5">
        <v>152.10300000000001</v>
      </c>
      <c r="F7085" s="5">
        <v>361.15599999999995</v>
      </c>
      <c r="G7085" s="5">
        <v>1301.1420000000003</v>
      </c>
      <c r="H7085" s="5">
        <v>14.148000000000001</v>
      </c>
      <c r="J7085" s="130"/>
    </row>
    <row r="7086" spans="1:10">
      <c r="A7086" s="100">
        <f t="shared" si="110"/>
        <v>2015</v>
      </c>
      <c r="B7086" s="102">
        <v>10</v>
      </c>
      <c r="C7086" s="103">
        <v>42300</v>
      </c>
      <c r="D7086" s="102">
        <v>3</v>
      </c>
      <c r="E7086" s="5">
        <v>151.64100000000002</v>
      </c>
      <c r="F7086" s="5">
        <v>360.96000000000004</v>
      </c>
      <c r="G7086" s="5">
        <v>1279.8370000000004</v>
      </c>
      <c r="H7086" s="5">
        <v>7.673</v>
      </c>
      <c r="J7086" s="130"/>
    </row>
    <row r="7087" spans="1:10">
      <c r="A7087" s="100">
        <f t="shared" si="110"/>
        <v>2015</v>
      </c>
      <c r="B7087" s="102">
        <v>10</v>
      </c>
      <c r="C7087" s="103">
        <v>42300</v>
      </c>
      <c r="D7087" s="102">
        <v>4</v>
      </c>
      <c r="E7087" s="5">
        <v>151.76900000000001</v>
      </c>
      <c r="F7087" s="5">
        <v>361.73400000000004</v>
      </c>
      <c r="G7087" s="5">
        <v>1288.5289999999998</v>
      </c>
      <c r="H7087" s="5">
        <v>5.9470000000000001</v>
      </c>
      <c r="J7087" s="130"/>
    </row>
    <row r="7088" spans="1:10">
      <c r="A7088" s="100">
        <f t="shared" si="110"/>
        <v>2015</v>
      </c>
      <c r="B7088" s="102">
        <v>10</v>
      </c>
      <c r="C7088" s="103">
        <v>42300</v>
      </c>
      <c r="D7088" s="102">
        <v>5</v>
      </c>
      <c r="E7088" s="5">
        <v>153.03400000000002</v>
      </c>
      <c r="F7088" s="5">
        <v>368.33499999999998</v>
      </c>
      <c r="G7088" s="5">
        <v>1273.9210000000003</v>
      </c>
      <c r="H7088" s="5">
        <v>5.2850000000000001</v>
      </c>
      <c r="J7088" s="130"/>
    </row>
    <row r="7089" spans="1:10">
      <c r="A7089" s="100">
        <f t="shared" si="110"/>
        <v>2015</v>
      </c>
      <c r="B7089" s="102">
        <v>10</v>
      </c>
      <c r="C7089" s="103">
        <v>42300</v>
      </c>
      <c r="D7089" s="102">
        <v>6</v>
      </c>
      <c r="E7089" s="5">
        <v>155.38900000000001</v>
      </c>
      <c r="F7089" s="5">
        <v>368.43799999999999</v>
      </c>
      <c r="G7089" s="5">
        <v>1284.9099999999999</v>
      </c>
      <c r="H7089" s="5">
        <v>4.7210000000000001</v>
      </c>
      <c r="J7089" s="130"/>
    </row>
    <row r="7090" spans="1:10">
      <c r="A7090" s="100">
        <f t="shared" si="110"/>
        <v>2015</v>
      </c>
      <c r="B7090" s="102">
        <v>10</v>
      </c>
      <c r="C7090" s="103">
        <v>42300</v>
      </c>
      <c r="D7090" s="102">
        <v>7</v>
      </c>
      <c r="E7090" s="5">
        <v>154.631</v>
      </c>
      <c r="F7090" s="5">
        <v>370.44200000000001</v>
      </c>
      <c r="G7090" s="5">
        <v>1330.4440000000013</v>
      </c>
      <c r="H7090" s="5">
        <v>8.1150000000000002</v>
      </c>
      <c r="J7090" s="130"/>
    </row>
    <row r="7091" spans="1:10">
      <c r="A7091" s="100">
        <f t="shared" si="110"/>
        <v>2015</v>
      </c>
      <c r="B7091" s="102">
        <v>10</v>
      </c>
      <c r="C7091" s="103">
        <v>42300</v>
      </c>
      <c r="D7091" s="102">
        <v>8</v>
      </c>
      <c r="E7091" s="5">
        <v>154.20000000000002</v>
      </c>
      <c r="F7091" s="5">
        <v>370.62800000000004</v>
      </c>
      <c r="G7091" s="5">
        <v>1447.2120000000002</v>
      </c>
      <c r="H7091" s="5">
        <v>15.385000000000002</v>
      </c>
      <c r="J7091" s="130"/>
    </row>
    <row r="7092" spans="1:10">
      <c r="A7092" s="100">
        <f t="shared" si="110"/>
        <v>2015</v>
      </c>
      <c r="B7092" s="102">
        <v>10</v>
      </c>
      <c r="C7092" s="103">
        <v>42300</v>
      </c>
      <c r="D7092" s="102">
        <v>9</v>
      </c>
      <c r="E7092" s="5">
        <v>156.864</v>
      </c>
      <c r="F7092" s="5">
        <v>370.15600000000006</v>
      </c>
      <c r="G7092" s="5">
        <v>1539.2669999999994</v>
      </c>
      <c r="H7092" s="5">
        <v>29.395000000000003</v>
      </c>
      <c r="J7092" s="130"/>
    </row>
    <row r="7093" spans="1:10">
      <c r="A7093" s="100">
        <f t="shared" si="110"/>
        <v>2015</v>
      </c>
      <c r="B7093" s="102">
        <v>10</v>
      </c>
      <c r="C7093" s="103">
        <v>42300</v>
      </c>
      <c r="D7093" s="102">
        <v>10</v>
      </c>
      <c r="E7093" s="5">
        <v>154.08199999999999</v>
      </c>
      <c r="F7093" s="5">
        <v>371.66699999999997</v>
      </c>
      <c r="G7093" s="5">
        <v>1604.1450000000002</v>
      </c>
      <c r="H7093" s="5">
        <v>37.78</v>
      </c>
      <c r="J7093" s="130"/>
    </row>
    <row r="7094" spans="1:10">
      <c r="A7094" s="100">
        <f t="shared" si="110"/>
        <v>2015</v>
      </c>
      <c r="B7094" s="102">
        <v>10</v>
      </c>
      <c r="C7094" s="103">
        <v>42300</v>
      </c>
      <c r="D7094" s="102">
        <v>11</v>
      </c>
      <c r="E7094" s="5">
        <v>151.14099999999999</v>
      </c>
      <c r="F7094" s="5">
        <v>370.88400000000007</v>
      </c>
      <c r="G7094" s="5">
        <v>1624.8390000000004</v>
      </c>
      <c r="H7094" s="5">
        <v>40.204999999999998</v>
      </c>
      <c r="J7094" s="130"/>
    </row>
    <row r="7095" spans="1:10">
      <c r="A7095" s="100">
        <f t="shared" si="110"/>
        <v>2015</v>
      </c>
      <c r="B7095" s="102">
        <v>10</v>
      </c>
      <c r="C7095" s="103">
        <v>42300</v>
      </c>
      <c r="D7095" s="102">
        <v>12</v>
      </c>
      <c r="E7095" s="5">
        <v>148.846</v>
      </c>
      <c r="F7095" s="5">
        <v>372.18499999999995</v>
      </c>
      <c r="G7095" s="5">
        <v>1635.7880000000002</v>
      </c>
      <c r="H7095" s="5">
        <v>49.026000000000003</v>
      </c>
      <c r="J7095" s="130"/>
    </row>
    <row r="7096" spans="1:10">
      <c r="A7096" s="100">
        <f t="shared" si="110"/>
        <v>2015</v>
      </c>
      <c r="B7096" s="102">
        <v>10</v>
      </c>
      <c r="C7096" s="103">
        <v>42300</v>
      </c>
      <c r="D7096" s="102">
        <v>13</v>
      </c>
      <c r="E7096" s="5">
        <v>146.56400000000002</v>
      </c>
      <c r="F7096" s="5">
        <v>372.21699999999998</v>
      </c>
      <c r="G7096" s="5">
        <v>1647.2399999999996</v>
      </c>
      <c r="H7096" s="5">
        <v>99.234000000000009</v>
      </c>
      <c r="J7096" s="130"/>
    </row>
    <row r="7097" spans="1:10">
      <c r="A7097" s="100">
        <f t="shared" si="110"/>
        <v>2015</v>
      </c>
      <c r="B7097" s="102">
        <v>10</v>
      </c>
      <c r="C7097" s="103">
        <v>42300</v>
      </c>
      <c r="D7097" s="102">
        <v>14</v>
      </c>
      <c r="E7097" s="5">
        <v>124.40400000000001</v>
      </c>
      <c r="F7097" s="5">
        <v>371.41300000000001</v>
      </c>
      <c r="G7097" s="5">
        <v>1670.3539999999998</v>
      </c>
      <c r="H7097" s="5">
        <v>67.730000000000018</v>
      </c>
      <c r="J7097" s="130"/>
    </row>
    <row r="7098" spans="1:10">
      <c r="A7098" s="100">
        <f t="shared" si="110"/>
        <v>2015</v>
      </c>
      <c r="B7098" s="102">
        <v>10</v>
      </c>
      <c r="C7098" s="103">
        <v>42300</v>
      </c>
      <c r="D7098" s="102">
        <v>15</v>
      </c>
      <c r="E7098" s="5">
        <v>126.992</v>
      </c>
      <c r="F7098" s="5">
        <v>370.63700000000011</v>
      </c>
      <c r="G7098" s="5">
        <v>1660.1139999999994</v>
      </c>
      <c r="H7098" s="5">
        <v>69.754999999999995</v>
      </c>
      <c r="J7098" s="130"/>
    </row>
    <row r="7099" spans="1:10">
      <c r="A7099" s="100">
        <f t="shared" si="110"/>
        <v>2015</v>
      </c>
      <c r="B7099" s="102">
        <v>10</v>
      </c>
      <c r="C7099" s="103">
        <v>42300</v>
      </c>
      <c r="D7099" s="102">
        <v>16</v>
      </c>
      <c r="E7099" s="5">
        <v>149.02800000000002</v>
      </c>
      <c r="F7099" s="5">
        <v>370.91800000000006</v>
      </c>
      <c r="G7099" s="5">
        <v>1627.826</v>
      </c>
      <c r="H7099" s="5">
        <v>78.218000000000004</v>
      </c>
      <c r="J7099" s="130"/>
    </row>
    <row r="7100" spans="1:10">
      <c r="A7100" s="100">
        <f t="shared" si="110"/>
        <v>2015</v>
      </c>
      <c r="B7100" s="102">
        <v>10</v>
      </c>
      <c r="C7100" s="103">
        <v>42300</v>
      </c>
      <c r="D7100" s="102">
        <v>17</v>
      </c>
      <c r="E7100" s="5">
        <v>153.21899999999999</v>
      </c>
      <c r="F7100" s="5">
        <v>368.63599999999997</v>
      </c>
      <c r="G7100" s="5">
        <v>1682.3070000000007</v>
      </c>
      <c r="H7100" s="5">
        <v>81.974000000000004</v>
      </c>
      <c r="J7100" s="130"/>
    </row>
    <row r="7101" spans="1:10">
      <c r="A7101" s="100">
        <f t="shared" si="110"/>
        <v>2015</v>
      </c>
      <c r="B7101" s="102">
        <v>10</v>
      </c>
      <c r="C7101" s="103">
        <v>42300</v>
      </c>
      <c r="D7101" s="102">
        <v>18</v>
      </c>
      <c r="E7101" s="5">
        <v>154.79599999999999</v>
      </c>
      <c r="F7101" s="5">
        <v>373.988</v>
      </c>
      <c r="G7101" s="5">
        <v>1666.3780000000004</v>
      </c>
      <c r="H7101" s="5">
        <v>67.308999999999997</v>
      </c>
      <c r="J7101" s="130"/>
    </row>
    <row r="7102" spans="1:10">
      <c r="A7102" s="100">
        <f t="shared" si="110"/>
        <v>2015</v>
      </c>
      <c r="B7102" s="102">
        <v>10</v>
      </c>
      <c r="C7102" s="103">
        <v>42300</v>
      </c>
      <c r="D7102" s="102">
        <v>19</v>
      </c>
      <c r="E7102" s="5">
        <v>151.815</v>
      </c>
      <c r="F7102" s="5">
        <v>377.64200000000005</v>
      </c>
      <c r="G7102" s="5">
        <v>1666.8420000000003</v>
      </c>
      <c r="H7102" s="5">
        <v>48.250999999999998</v>
      </c>
      <c r="J7102" s="130"/>
    </row>
    <row r="7103" spans="1:10">
      <c r="A7103" s="100">
        <f t="shared" si="110"/>
        <v>2015</v>
      </c>
      <c r="B7103" s="102">
        <v>10</v>
      </c>
      <c r="C7103" s="103">
        <v>42300</v>
      </c>
      <c r="D7103" s="102">
        <v>20</v>
      </c>
      <c r="E7103" s="5">
        <v>154.77800000000002</v>
      </c>
      <c r="F7103" s="5">
        <v>377.48</v>
      </c>
      <c r="G7103" s="5">
        <v>1867.1150000000002</v>
      </c>
      <c r="H7103" s="5">
        <v>64.604000000000013</v>
      </c>
      <c r="J7103" s="130"/>
    </row>
    <row r="7104" spans="1:10">
      <c r="A7104" s="100">
        <f t="shared" si="110"/>
        <v>2015</v>
      </c>
      <c r="B7104" s="102">
        <v>10</v>
      </c>
      <c r="C7104" s="103">
        <v>42300</v>
      </c>
      <c r="D7104" s="102">
        <v>21</v>
      </c>
      <c r="E7104" s="5">
        <v>152.63399999999999</v>
      </c>
      <c r="F7104" s="5">
        <v>376.45</v>
      </c>
      <c r="G7104" s="5">
        <v>2023.5499999999997</v>
      </c>
      <c r="H7104" s="5">
        <v>70.119</v>
      </c>
      <c r="J7104" s="130"/>
    </row>
    <row r="7105" spans="1:10">
      <c r="A7105" s="100">
        <f t="shared" si="110"/>
        <v>2015</v>
      </c>
      <c r="B7105" s="102">
        <v>10</v>
      </c>
      <c r="C7105" s="103">
        <v>42300</v>
      </c>
      <c r="D7105" s="102">
        <v>22</v>
      </c>
      <c r="E7105" s="5">
        <v>155.363</v>
      </c>
      <c r="F7105" s="5">
        <v>346.471</v>
      </c>
      <c r="G7105" s="5">
        <v>2059.2069999999999</v>
      </c>
      <c r="H7105" s="5">
        <v>69.793000000000021</v>
      </c>
      <c r="J7105" s="130"/>
    </row>
    <row r="7106" spans="1:10">
      <c r="A7106" s="100">
        <f t="shared" si="110"/>
        <v>2015</v>
      </c>
      <c r="B7106" s="102">
        <v>10</v>
      </c>
      <c r="C7106" s="103">
        <v>42300</v>
      </c>
      <c r="D7106" s="102">
        <v>23</v>
      </c>
      <c r="E7106" s="5">
        <v>151.56799999999998</v>
      </c>
      <c r="F7106" s="5">
        <v>330.14500000000004</v>
      </c>
      <c r="G7106" s="5">
        <v>2023.5559999999994</v>
      </c>
      <c r="H7106" s="5">
        <v>49.242000000000004</v>
      </c>
      <c r="J7106" s="130"/>
    </row>
    <row r="7107" spans="1:10">
      <c r="A7107" s="100">
        <f t="shared" si="110"/>
        <v>2015</v>
      </c>
      <c r="B7107" s="102">
        <v>10</v>
      </c>
      <c r="C7107" s="103">
        <v>42300</v>
      </c>
      <c r="D7107" s="102">
        <v>24</v>
      </c>
      <c r="E7107" s="5">
        <v>147.33100000000002</v>
      </c>
      <c r="F7107" s="5">
        <v>330.75300000000004</v>
      </c>
      <c r="G7107" s="5">
        <v>1862.9290000000003</v>
      </c>
      <c r="H7107" s="5">
        <v>29.763000000000005</v>
      </c>
      <c r="J7107" s="130"/>
    </row>
    <row r="7108" spans="1:10">
      <c r="A7108" s="100">
        <f t="shared" si="110"/>
        <v>2015</v>
      </c>
      <c r="B7108" s="102">
        <v>10</v>
      </c>
      <c r="C7108" s="103">
        <v>42301</v>
      </c>
      <c r="D7108" s="102">
        <v>1</v>
      </c>
      <c r="E7108" s="5">
        <v>150.30000000000001</v>
      </c>
      <c r="F7108" s="5">
        <v>328.07700000000006</v>
      </c>
      <c r="G7108" s="5">
        <v>1566.1920000000002</v>
      </c>
      <c r="H7108" s="5">
        <v>19.959999999999997</v>
      </c>
      <c r="J7108" s="130"/>
    </row>
    <row r="7109" spans="1:10">
      <c r="A7109" s="100">
        <f t="shared" ref="A7109:A7172" si="111">YEAR(C7109)</f>
        <v>2015</v>
      </c>
      <c r="B7109" s="102">
        <v>10</v>
      </c>
      <c r="C7109" s="103">
        <v>42301</v>
      </c>
      <c r="D7109" s="102">
        <v>2</v>
      </c>
      <c r="E7109" s="5">
        <v>152.07700000000003</v>
      </c>
      <c r="F7109" s="5">
        <v>327.05700000000013</v>
      </c>
      <c r="G7109" s="5">
        <v>1370.1310000000003</v>
      </c>
      <c r="H7109" s="5">
        <v>13.757999999999999</v>
      </c>
      <c r="J7109" s="130"/>
    </row>
    <row r="7110" spans="1:10">
      <c r="A7110" s="100">
        <f t="shared" si="111"/>
        <v>2015</v>
      </c>
      <c r="B7110" s="102">
        <v>10</v>
      </c>
      <c r="C7110" s="103">
        <v>42301</v>
      </c>
      <c r="D7110" s="102">
        <v>3</v>
      </c>
      <c r="E7110" s="5">
        <v>150.43899999999999</v>
      </c>
      <c r="F7110" s="5">
        <v>328.33700000000005</v>
      </c>
      <c r="G7110" s="5">
        <v>1310.3409999999992</v>
      </c>
      <c r="H7110" s="5">
        <v>7.657</v>
      </c>
      <c r="J7110" s="130"/>
    </row>
    <row r="7111" spans="1:10">
      <c r="A7111" s="100">
        <f t="shared" si="111"/>
        <v>2015</v>
      </c>
      <c r="B7111" s="102">
        <v>10</v>
      </c>
      <c r="C7111" s="103">
        <v>42301</v>
      </c>
      <c r="D7111" s="102">
        <v>4</v>
      </c>
      <c r="E7111" s="5">
        <v>147.69400000000002</v>
      </c>
      <c r="F7111" s="5">
        <v>328.78800000000007</v>
      </c>
      <c r="G7111" s="5">
        <v>1267.5219999999995</v>
      </c>
      <c r="H7111" s="5">
        <v>4.4969999999999999</v>
      </c>
      <c r="J7111" s="130"/>
    </row>
    <row r="7112" spans="1:10">
      <c r="A7112" s="100">
        <f t="shared" si="111"/>
        <v>2015</v>
      </c>
      <c r="B7112" s="102">
        <v>10</v>
      </c>
      <c r="C7112" s="103">
        <v>42301</v>
      </c>
      <c r="D7112" s="102">
        <v>5</v>
      </c>
      <c r="E7112" s="5">
        <v>148.59399999999999</v>
      </c>
      <c r="F7112" s="5">
        <v>328.71900000000011</v>
      </c>
      <c r="G7112" s="5">
        <v>1254.4450000000002</v>
      </c>
      <c r="H7112" s="5">
        <v>3.984</v>
      </c>
      <c r="J7112" s="130"/>
    </row>
    <row r="7113" spans="1:10">
      <c r="A7113" s="100">
        <f t="shared" si="111"/>
        <v>2015</v>
      </c>
      <c r="B7113" s="102">
        <v>10</v>
      </c>
      <c r="C7113" s="103">
        <v>42301</v>
      </c>
      <c r="D7113" s="102">
        <v>6</v>
      </c>
      <c r="E7113" s="5">
        <v>132.67600000000002</v>
      </c>
      <c r="F7113" s="5">
        <v>328.41499999999996</v>
      </c>
      <c r="G7113" s="5">
        <v>1252.0899999999999</v>
      </c>
      <c r="H7113" s="5">
        <v>3.9910000000000001</v>
      </c>
      <c r="J7113" s="130"/>
    </row>
    <row r="7114" spans="1:10">
      <c r="A7114" s="100">
        <f t="shared" si="111"/>
        <v>2015</v>
      </c>
      <c r="B7114" s="102">
        <v>10</v>
      </c>
      <c r="C7114" s="103">
        <v>42301</v>
      </c>
      <c r="D7114" s="102">
        <v>7</v>
      </c>
      <c r="E7114" s="5">
        <v>121.86499999999999</v>
      </c>
      <c r="F7114" s="5">
        <v>328.67200000000003</v>
      </c>
      <c r="G7114" s="5">
        <v>1253.2769999999996</v>
      </c>
      <c r="H7114" s="5">
        <v>5.5070000000000006</v>
      </c>
      <c r="J7114" s="130"/>
    </row>
    <row r="7115" spans="1:10">
      <c r="A7115" s="100">
        <f t="shared" si="111"/>
        <v>2015</v>
      </c>
      <c r="B7115" s="102">
        <v>10</v>
      </c>
      <c r="C7115" s="103">
        <v>42301</v>
      </c>
      <c r="D7115" s="102">
        <v>8</v>
      </c>
      <c r="E7115" s="5">
        <v>124.05300000000001</v>
      </c>
      <c r="F7115" s="5">
        <v>328.98100000000005</v>
      </c>
      <c r="G7115" s="5">
        <v>1267.0279999999998</v>
      </c>
      <c r="H7115" s="5">
        <v>10.347</v>
      </c>
      <c r="J7115" s="130"/>
    </row>
    <row r="7116" spans="1:10">
      <c r="A7116" s="100">
        <f t="shared" si="111"/>
        <v>2015</v>
      </c>
      <c r="B7116" s="102">
        <v>10</v>
      </c>
      <c r="C7116" s="103">
        <v>42301</v>
      </c>
      <c r="D7116" s="102">
        <v>9</v>
      </c>
      <c r="E7116" s="5">
        <v>123.099</v>
      </c>
      <c r="F7116" s="5">
        <v>327.75100000000003</v>
      </c>
      <c r="G7116" s="5">
        <v>1297.3620000000005</v>
      </c>
      <c r="H7116" s="5">
        <v>21.382000000000001</v>
      </c>
      <c r="J7116" s="130"/>
    </row>
    <row r="7117" spans="1:10">
      <c r="A7117" s="100">
        <f t="shared" si="111"/>
        <v>2015</v>
      </c>
      <c r="B7117" s="102">
        <v>10</v>
      </c>
      <c r="C7117" s="103">
        <v>42301</v>
      </c>
      <c r="D7117" s="102">
        <v>10</v>
      </c>
      <c r="E7117" s="5">
        <v>111.28100000000001</v>
      </c>
      <c r="F7117" s="5">
        <v>333.41300000000007</v>
      </c>
      <c r="G7117" s="5">
        <v>1321.2559999999999</v>
      </c>
      <c r="H7117" s="5">
        <v>24.241</v>
      </c>
      <c r="J7117" s="130"/>
    </row>
    <row r="7118" spans="1:10">
      <c r="A7118" s="100">
        <f t="shared" si="111"/>
        <v>2015</v>
      </c>
      <c r="B7118" s="102">
        <v>10</v>
      </c>
      <c r="C7118" s="103">
        <v>42301</v>
      </c>
      <c r="D7118" s="102">
        <v>11</v>
      </c>
      <c r="E7118" s="5">
        <v>85.688000000000017</v>
      </c>
      <c r="F7118" s="5">
        <v>350.20600000000002</v>
      </c>
      <c r="G7118" s="5">
        <v>1324.4640000000006</v>
      </c>
      <c r="H7118" s="5">
        <v>84.66</v>
      </c>
      <c r="J7118" s="130"/>
    </row>
    <row r="7119" spans="1:10">
      <c r="A7119" s="100">
        <f t="shared" si="111"/>
        <v>2015</v>
      </c>
      <c r="B7119" s="102">
        <v>10</v>
      </c>
      <c r="C7119" s="103">
        <v>42301</v>
      </c>
      <c r="D7119" s="102">
        <v>12</v>
      </c>
      <c r="E7119" s="5">
        <v>96.75800000000001</v>
      </c>
      <c r="F7119" s="5">
        <v>353.416</v>
      </c>
      <c r="G7119" s="5">
        <v>1334.8130000000003</v>
      </c>
      <c r="H7119" s="5">
        <v>86.888000000000005</v>
      </c>
      <c r="J7119" s="130"/>
    </row>
    <row r="7120" spans="1:10">
      <c r="A7120" s="100">
        <f t="shared" si="111"/>
        <v>2015</v>
      </c>
      <c r="B7120" s="102">
        <v>10</v>
      </c>
      <c r="C7120" s="103">
        <v>42301</v>
      </c>
      <c r="D7120" s="102">
        <v>13</v>
      </c>
      <c r="E7120" s="5">
        <v>111.861</v>
      </c>
      <c r="F7120" s="5">
        <v>354.41300000000001</v>
      </c>
      <c r="G7120" s="5">
        <v>1336.1860000000001</v>
      </c>
      <c r="H7120" s="5">
        <v>53.312000000000019</v>
      </c>
      <c r="J7120" s="130"/>
    </row>
    <row r="7121" spans="1:10">
      <c r="A7121" s="100">
        <f t="shared" si="111"/>
        <v>2015</v>
      </c>
      <c r="B7121" s="102">
        <v>10</v>
      </c>
      <c r="C7121" s="103">
        <v>42301</v>
      </c>
      <c r="D7121" s="102">
        <v>14</v>
      </c>
      <c r="E7121" s="5">
        <v>113.81600000000002</v>
      </c>
      <c r="F7121" s="5">
        <v>352.76700000000005</v>
      </c>
      <c r="G7121" s="5">
        <v>1405.6960000000001</v>
      </c>
      <c r="H7121" s="5">
        <v>54.274999999999999</v>
      </c>
      <c r="J7121" s="130"/>
    </row>
    <row r="7122" spans="1:10">
      <c r="A7122" s="100">
        <f t="shared" si="111"/>
        <v>2015</v>
      </c>
      <c r="B7122" s="102">
        <v>10</v>
      </c>
      <c r="C7122" s="103">
        <v>42301</v>
      </c>
      <c r="D7122" s="102">
        <v>15</v>
      </c>
      <c r="E7122" s="5">
        <v>114.07300000000001</v>
      </c>
      <c r="F7122" s="5">
        <v>353.90899999999999</v>
      </c>
      <c r="G7122" s="5">
        <v>1462.9320000000005</v>
      </c>
      <c r="H7122" s="5">
        <v>60.917999999999992</v>
      </c>
      <c r="J7122" s="130"/>
    </row>
    <row r="7123" spans="1:10">
      <c r="A7123" s="100">
        <f t="shared" si="111"/>
        <v>2015</v>
      </c>
      <c r="B7123" s="102">
        <v>10</v>
      </c>
      <c r="C7123" s="103">
        <v>42301</v>
      </c>
      <c r="D7123" s="102">
        <v>16</v>
      </c>
      <c r="E7123" s="5">
        <v>114.88900000000001</v>
      </c>
      <c r="F7123" s="5">
        <v>353.98400000000009</v>
      </c>
      <c r="G7123" s="5">
        <v>1495.2550000000003</v>
      </c>
      <c r="H7123" s="5">
        <v>70.695000000000007</v>
      </c>
      <c r="J7123" s="130"/>
    </row>
    <row r="7124" spans="1:10">
      <c r="A7124" s="100">
        <f t="shared" si="111"/>
        <v>2015</v>
      </c>
      <c r="B7124" s="102">
        <v>10</v>
      </c>
      <c r="C7124" s="103">
        <v>42301</v>
      </c>
      <c r="D7124" s="102">
        <v>17</v>
      </c>
      <c r="E7124" s="5">
        <v>114.825</v>
      </c>
      <c r="F7124" s="5">
        <v>353.92799999999994</v>
      </c>
      <c r="G7124" s="5">
        <v>1479.2240000000004</v>
      </c>
      <c r="H7124" s="5">
        <v>85.234999999999985</v>
      </c>
      <c r="J7124" s="130"/>
    </row>
    <row r="7125" spans="1:10">
      <c r="A7125" s="100">
        <f t="shared" si="111"/>
        <v>2015</v>
      </c>
      <c r="B7125" s="102">
        <v>10</v>
      </c>
      <c r="C7125" s="103">
        <v>42301</v>
      </c>
      <c r="D7125" s="102">
        <v>18</v>
      </c>
      <c r="E7125" s="5">
        <v>118.42700000000001</v>
      </c>
      <c r="F7125" s="5">
        <v>349.57900000000012</v>
      </c>
      <c r="G7125" s="5">
        <v>1426.4319999999996</v>
      </c>
      <c r="H7125" s="5">
        <v>66.301000000000016</v>
      </c>
      <c r="J7125" s="130"/>
    </row>
    <row r="7126" spans="1:10">
      <c r="A7126" s="100">
        <f t="shared" si="111"/>
        <v>2015</v>
      </c>
      <c r="B7126" s="102">
        <v>10</v>
      </c>
      <c r="C7126" s="103">
        <v>42301</v>
      </c>
      <c r="D7126" s="102">
        <v>19</v>
      </c>
      <c r="E7126" s="5">
        <v>148.88300000000001</v>
      </c>
      <c r="F7126" s="5">
        <v>329.40600000000001</v>
      </c>
      <c r="G7126" s="5">
        <v>1571.3580000000004</v>
      </c>
      <c r="H7126" s="5">
        <v>52.579000000000001</v>
      </c>
      <c r="J7126" s="130"/>
    </row>
    <row r="7127" spans="1:10">
      <c r="A7127" s="100">
        <f t="shared" si="111"/>
        <v>2015</v>
      </c>
      <c r="B7127" s="102">
        <v>10</v>
      </c>
      <c r="C7127" s="103">
        <v>42301</v>
      </c>
      <c r="D7127" s="102">
        <v>20</v>
      </c>
      <c r="E7127" s="5">
        <v>147.44000000000003</v>
      </c>
      <c r="F7127" s="5">
        <v>327.84399999999999</v>
      </c>
      <c r="G7127" s="5">
        <v>1765.7330000000002</v>
      </c>
      <c r="H7127" s="5">
        <v>74.831999999999994</v>
      </c>
      <c r="J7127" s="130"/>
    </row>
    <row r="7128" spans="1:10">
      <c r="A7128" s="100">
        <f t="shared" si="111"/>
        <v>2015</v>
      </c>
      <c r="B7128" s="102">
        <v>10</v>
      </c>
      <c r="C7128" s="103">
        <v>42301</v>
      </c>
      <c r="D7128" s="102">
        <v>21</v>
      </c>
      <c r="E7128" s="5">
        <v>150.68</v>
      </c>
      <c r="F7128" s="5">
        <v>327.911</v>
      </c>
      <c r="G7128" s="5">
        <v>1889.634</v>
      </c>
      <c r="H7128" s="5">
        <v>88.11699999999999</v>
      </c>
      <c r="J7128" s="130"/>
    </row>
    <row r="7129" spans="1:10">
      <c r="A7129" s="100">
        <f t="shared" si="111"/>
        <v>2015</v>
      </c>
      <c r="B7129" s="102">
        <v>10</v>
      </c>
      <c r="C7129" s="103">
        <v>42301</v>
      </c>
      <c r="D7129" s="102">
        <v>22</v>
      </c>
      <c r="E7129" s="5">
        <v>153.54000000000002</v>
      </c>
      <c r="F7129" s="5">
        <v>328.15500000000003</v>
      </c>
      <c r="G7129" s="5">
        <v>1838.5970000000004</v>
      </c>
      <c r="H7129" s="5">
        <v>86.217000000000027</v>
      </c>
      <c r="J7129" s="130"/>
    </row>
    <row r="7130" spans="1:10">
      <c r="A7130" s="100">
        <f t="shared" si="111"/>
        <v>2015</v>
      </c>
      <c r="B7130" s="102">
        <v>10</v>
      </c>
      <c r="C7130" s="103">
        <v>42301</v>
      </c>
      <c r="D7130" s="102">
        <v>23</v>
      </c>
      <c r="E7130" s="5">
        <v>156.07100000000003</v>
      </c>
      <c r="F7130" s="5">
        <v>328.51400000000001</v>
      </c>
      <c r="G7130" s="5">
        <v>1730.4570000000006</v>
      </c>
      <c r="H7130" s="5">
        <v>65.439000000000021</v>
      </c>
      <c r="J7130" s="130"/>
    </row>
    <row r="7131" spans="1:10">
      <c r="A7131" s="100">
        <f t="shared" si="111"/>
        <v>2015</v>
      </c>
      <c r="B7131" s="102">
        <v>10</v>
      </c>
      <c r="C7131" s="103">
        <v>42301</v>
      </c>
      <c r="D7131" s="102">
        <v>24</v>
      </c>
      <c r="E7131" s="5">
        <v>154.48200000000003</v>
      </c>
      <c r="F7131" s="5">
        <v>328.43200000000002</v>
      </c>
      <c r="G7131" s="5">
        <v>1543.0910000000003</v>
      </c>
      <c r="H7131" s="5">
        <v>51.419000000000004</v>
      </c>
      <c r="J7131" s="130"/>
    </row>
    <row r="7132" spans="1:10">
      <c r="A7132" s="100">
        <f t="shared" si="111"/>
        <v>2015</v>
      </c>
      <c r="B7132" s="102">
        <v>10</v>
      </c>
      <c r="C7132" s="103">
        <v>42302</v>
      </c>
      <c r="D7132" s="102">
        <v>1</v>
      </c>
      <c r="E7132" s="5">
        <v>157.50400000000002</v>
      </c>
      <c r="F7132" s="5">
        <v>331.00700000000001</v>
      </c>
      <c r="G7132" s="5">
        <v>1411.5790000000006</v>
      </c>
      <c r="H7132" s="5">
        <v>40.207000000000001</v>
      </c>
      <c r="J7132" s="130"/>
    </row>
    <row r="7133" spans="1:10">
      <c r="A7133" s="100">
        <f t="shared" si="111"/>
        <v>2015</v>
      </c>
      <c r="B7133" s="102">
        <v>10</v>
      </c>
      <c r="C7133" s="103">
        <v>42302</v>
      </c>
      <c r="D7133" s="102">
        <v>2</v>
      </c>
      <c r="E7133" s="5">
        <v>144.14100000000002</v>
      </c>
      <c r="F7133" s="5">
        <v>331.38099999999997</v>
      </c>
      <c r="G7133" s="5">
        <v>1309.6690000000001</v>
      </c>
      <c r="H7133" s="5">
        <v>36.342999999999996</v>
      </c>
      <c r="J7133" s="130"/>
    </row>
    <row r="7134" spans="1:10">
      <c r="A7134" s="100">
        <f t="shared" si="111"/>
        <v>2015</v>
      </c>
      <c r="B7134" s="102">
        <v>10</v>
      </c>
      <c r="C7134" s="103">
        <v>42302</v>
      </c>
      <c r="D7134" s="102">
        <v>3</v>
      </c>
      <c r="E7134" s="5">
        <v>151.815</v>
      </c>
      <c r="F7134" s="5">
        <v>334.44299999999998</v>
      </c>
      <c r="G7134" s="5">
        <v>1192.3590000000002</v>
      </c>
      <c r="H7134" s="5">
        <v>36.363999999999997</v>
      </c>
      <c r="J7134" s="130"/>
    </row>
    <row r="7135" spans="1:10">
      <c r="A7135" s="100">
        <f t="shared" si="111"/>
        <v>2015</v>
      </c>
      <c r="B7135" s="102">
        <v>10</v>
      </c>
      <c r="C7135" s="103">
        <v>42302</v>
      </c>
      <c r="D7135" s="102">
        <v>4</v>
      </c>
      <c r="E7135" s="5">
        <v>151.03700000000001</v>
      </c>
      <c r="F7135" s="5">
        <v>336.61</v>
      </c>
      <c r="G7135" s="5">
        <v>1168.0319999999999</v>
      </c>
      <c r="H7135" s="5">
        <v>36.186</v>
      </c>
      <c r="J7135" s="130"/>
    </row>
    <row r="7136" spans="1:10">
      <c r="A7136" s="100">
        <f t="shared" si="111"/>
        <v>2015</v>
      </c>
      <c r="B7136" s="102">
        <v>10</v>
      </c>
      <c r="C7136" s="103">
        <v>42302</v>
      </c>
      <c r="D7136" s="102">
        <v>5</v>
      </c>
      <c r="E7136" s="5">
        <v>150.04100000000003</v>
      </c>
      <c r="F7136" s="5">
        <v>336.50900000000001</v>
      </c>
      <c r="G7136" s="5">
        <v>1161.0929999999998</v>
      </c>
      <c r="H7136" s="5">
        <v>35.265999999999998</v>
      </c>
      <c r="J7136" s="130"/>
    </row>
    <row r="7137" spans="1:10">
      <c r="A7137" s="100">
        <f t="shared" si="111"/>
        <v>2015</v>
      </c>
      <c r="B7137" s="102">
        <v>10</v>
      </c>
      <c r="C7137" s="103">
        <v>42302</v>
      </c>
      <c r="D7137" s="102">
        <v>6</v>
      </c>
      <c r="E7137" s="5">
        <v>149.42500000000001</v>
      </c>
      <c r="F7137" s="5">
        <v>336.39500000000004</v>
      </c>
      <c r="G7137" s="5">
        <v>1166.1610000000001</v>
      </c>
      <c r="H7137" s="5">
        <v>35.332000000000001</v>
      </c>
      <c r="J7137" s="130"/>
    </row>
    <row r="7138" spans="1:10">
      <c r="A7138" s="100">
        <f t="shared" si="111"/>
        <v>2015</v>
      </c>
      <c r="B7138" s="102">
        <v>10</v>
      </c>
      <c r="C7138" s="103">
        <v>42302</v>
      </c>
      <c r="D7138" s="102">
        <v>7</v>
      </c>
      <c r="E7138" s="5">
        <v>141.72900000000001</v>
      </c>
      <c r="F7138" s="5">
        <v>305.75</v>
      </c>
      <c r="G7138" s="5">
        <v>1151.2610000000002</v>
      </c>
      <c r="H7138" s="5">
        <v>36.458000000000006</v>
      </c>
      <c r="J7138" s="130"/>
    </row>
    <row r="7139" spans="1:10">
      <c r="A7139" s="100">
        <f t="shared" si="111"/>
        <v>2015</v>
      </c>
      <c r="B7139" s="102">
        <v>10</v>
      </c>
      <c r="C7139" s="103">
        <v>42302</v>
      </c>
      <c r="D7139" s="102">
        <v>8</v>
      </c>
      <c r="E7139" s="5">
        <v>123.063</v>
      </c>
      <c r="F7139" s="5">
        <v>228.43100000000001</v>
      </c>
      <c r="G7139" s="5">
        <v>1147.865</v>
      </c>
      <c r="H7139" s="5">
        <v>35.697000000000003</v>
      </c>
      <c r="J7139" s="130"/>
    </row>
    <row r="7140" spans="1:10">
      <c r="A7140" s="100">
        <f t="shared" si="111"/>
        <v>2015</v>
      </c>
      <c r="B7140" s="102">
        <v>10</v>
      </c>
      <c r="C7140" s="103">
        <v>42302</v>
      </c>
      <c r="D7140" s="102">
        <v>9</v>
      </c>
      <c r="E7140" s="5">
        <v>148.23400000000001</v>
      </c>
      <c r="F7140" s="5">
        <v>210.19800000000004</v>
      </c>
      <c r="G7140" s="5">
        <v>1209.8489999999997</v>
      </c>
      <c r="H7140" s="5">
        <v>35.376000000000005</v>
      </c>
      <c r="J7140" s="130"/>
    </row>
    <row r="7141" spans="1:10">
      <c r="A7141" s="100">
        <f t="shared" si="111"/>
        <v>2015</v>
      </c>
      <c r="B7141" s="102">
        <v>10</v>
      </c>
      <c r="C7141" s="103">
        <v>42302</v>
      </c>
      <c r="D7141" s="102">
        <v>10</v>
      </c>
      <c r="E7141" s="5">
        <v>157.50200000000001</v>
      </c>
      <c r="F7141" s="5">
        <v>211.61000000000004</v>
      </c>
      <c r="G7141" s="5">
        <v>1296.9930000000004</v>
      </c>
      <c r="H7141" s="5">
        <v>35.402999999999999</v>
      </c>
      <c r="J7141" s="130"/>
    </row>
    <row r="7142" spans="1:10">
      <c r="A7142" s="100">
        <f t="shared" si="111"/>
        <v>2015</v>
      </c>
      <c r="B7142" s="102">
        <v>10</v>
      </c>
      <c r="C7142" s="103">
        <v>42302</v>
      </c>
      <c r="D7142" s="102">
        <v>11</v>
      </c>
      <c r="E7142" s="5">
        <v>157.965</v>
      </c>
      <c r="F7142" s="5">
        <v>225.6</v>
      </c>
      <c r="G7142" s="5">
        <v>1375.2550000000003</v>
      </c>
      <c r="H7142" s="5">
        <v>35.903000000000006</v>
      </c>
      <c r="J7142" s="130"/>
    </row>
    <row r="7143" spans="1:10">
      <c r="A7143" s="100">
        <f t="shared" si="111"/>
        <v>2015</v>
      </c>
      <c r="B7143" s="102">
        <v>10</v>
      </c>
      <c r="C7143" s="103">
        <v>42302</v>
      </c>
      <c r="D7143" s="102">
        <v>12</v>
      </c>
      <c r="E7143" s="5">
        <v>156.94499999999999</v>
      </c>
      <c r="F7143" s="5">
        <v>242.08600000000001</v>
      </c>
      <c r="G7143" s="5">
        <v>1375.5430000000006</v>
      </c>
      <c r="H7143" s="5">
        <v>37.662999999999997</v>
      </c>
      <c r="J7143" s="130"/>
    </row>
    <row r="7144" spans="1:10">
      <c r="A7144" s="100">
        <f t="shared" si="111"/>
        <v>2015</v>
      </c>
      <c r="B7144" s="102">
        <v>10</v>
      </c>
      <c r="C7144" s="103">
        <v>42302</v>
      </c>
      <c r="D7144" s="102">
        <v>13</v>
      </c>
      <c r="E7144" s="5">
        <v>157.71899999999999</v>
      </c>
      <c r="F7144" s="5">
        <v>264.4500000000001</v>
      </c>
      <c r="G7144" s="5">
        <v>1359.1910000000003</v>
      </c>
      <c r="H7144" s="5">
        <v>85.689000000000007</v>
      </c>
      <c r="J7144" s="130"/>
    </row>
    <row r="7145" spans="1:10">
      <c r="A7145" s="100">
        <f t="shared" si="111"/>
        <v>2015</v>
      </c>
      <c r="B7145" s="102">
        <v>10</v>
      </c>
      <c r="C7145" s="103">
        <v>42302</v>
      </c>
      <c r="D7145" s="102">
        <v>14</v>
      </c>
      <c r="E7145" s="5">
        <v>156.60300000000001</v>
      </c>
      <c r="F7145" s="5">
        <v>293.13</v>
      </c>
      <c r="G7145" s="5">
        <v>1297.2179999999998</v>
      </c>
      <c r="H7145" s="5">
        <v>77.33</v>
      </c>
      <c r="J7145" s="130"/>
    </row>
    <row r="7146" spans="1:10">
      <c r="A7146" s="100">
        <f t="shared" si="111"/>
        <v>2015</v>
      </c>
      <c r="B7146" s="102">
        <v>10</v>
      </c>
      <c r="C7146" s="103">
        <v>42302</v>
      </c>
      <c r="D7146" s="102">
        <v>15</v>
      </c>
      <c r="E7146" s="5">
        <v>156.27800000000002</v>
      </c>
      <c r="F7146" s="5">
        <v>326.15699999999998</v>
      </c>
      <c r="G7146" s="5">
        <v>1175.9580000000003</v>
      </c>
      <c r="H7146" s="5">
        <v>80.22399999999999</v>
      </c>
      <c r="J7146" s="130"/>
    </row>
    <row r="7147" spans="1:10">
      <c r="A7147" s="100">
        <f t="shared" si="111"/>
        <v>2015</v>
      </c>
      <c r="B7147" s="102">
        <v>10</v>
      </c>
      <c r="C7147" s="103">
        <v>42302</v>
      </c>
      <c r="D7147" s="102">
        <v>16</v>
      </c>
      <c r="E7147" s="5">
        <v>158.011</v>
      </c>
      <c r="F7147" s="5">
        <v>335.54300000000001</v>
      </c>
      <c r="G7147" s="5">
        <v>1195.2520000000002</v>
      </c>
      <c r="H7147" s="5">
        <v>65.311999999999998</v>
      </c>
      <c r="J7147" s="130"/>
    </row>
    <row r="7148" spans="1:10">
      <c r="A7148" s="100">
        <f t="shared" si="111"/>
        <v>2015</v>
      </c>
      <c r="B7148" s="102">
        <v>10</v>
      </c>
      <c r="C7148" s="103">
        <v>42302</v>
      </c>
      <c r="D7148" s="102">
        <v>17</v>
      </c>
      <c r="E7148" s="5">
        <v>158.678</v>
      </c>
      <c r="F7148" s="5">
        <v>335.30599999999998</v>
      </c>
      <c r="G7148" s="5">
        <v>1199.9580000000001</v>
      </c>
      <c r="H7148" s="5">
        <v>78.38</v>
      </c>
      <c r="J7148" s="130"/>
    </row>
    <row r="7149" spans="1:10">
      <c r="A7149" s="100">
        <f t="shared" si="111"/>
        <v>2015</v>
      </c>
      <c r="B7149" s="102">
        <v>10</v>
      </c>
      <c r="C7149" s="103">
        <v>42302</v>
      </c>
      <c r="D7149" s="102">
        <v>18</v>
      </c>
      <c r="E7149" s="5">
        <v>158.35400000000001</v>
      </c>
      <c r="F7149" s="5">
        <v>336.01300000000003</v>
      </c>
      <c r="G7149" s="5">
        <v>1225.5820000000001</v>
      </c>
      <c r="H7149" s="5">
        <v>65.960999999999999</v>
      </c>
      <c r="J7149" s="130"/>
    </row>
    <row r="7150" spans="1:10">
      <c r="A7150" s="100">
        <f t="shared" si="111"/>
        <v>2015</v>
      </c>
      <c r="B7150" s="102">
        <v>10</v>
      </c>
      <c r="C7150" s="103">
        <v>42302</v>
      </c>
      <c r="D7150" s="102">
        <v>19</v>
      </c>
      <c r="E7150" s="5">
        <v>138.72199999999998</v>
      </c>
      <c r="F7150" s="5">
        <v>335.2940000000001</v>
      </c>
      <c r="G7150" s="5">
        <v>1262.7690000000002</v>
      </c>
      <c r="H7150" s="5">
        <v>39.61</v>
      </c>
      <c r="J7150" s="130"/>
    </row>
    <row r="7151" spans="1:10">
      <c r="A7151" s="100">
        <f t="shared" si="111"/>
        <v>2015</v>
      </c>
      <c r="B7151" s="102">
        <v>10</v>
      </c>
      <c r="C7151" s="103">
        <v>42302</v>
      </c>
      <c r="D7151" s="102">
        <v>20</v>
      </c>
      <c r="E7151" s="5">
        <v>134.738</v>
      </c>
      <c r="F7151" s="5">
        <v>334.91300000000001</v>
      </c>
      <c r="G7151" s="5">
        <v>1466.1080000000011</v>
      </c>
      <c r="H7151" s="5">
        <v>47.25800000000001</v>
      </c>
      <c r="J7151" s="130"/>
    </row>
    <row r="7152" spans="1:10">
      <c r="A7152" s="100">
        <f t="shared" si="111"/>
        <v>2015</v>
      </c>
      <c r="B7152" s="102">
        <v>10</v>
      </c>
      <c r="C7152" s="103">
        <v>42302</v>
      </c>
      <c r="D7152" s="102">
        <v>21</v>
      </c>
      <c r="E7152" s="5">
        <v>136.501</v>
      </c>
      <c r="F7152" s="5">
        <v>334.25100000000003</v>
      </c>
      <c r="G7152" s="5">
        <v>1507.2980000000005</v>
      </c>
      <c r="H7152" s="5">
        <v>63.097999999999999</v>
      </c>
      <c r="J7152" s="130"/>
    </row>
    <row r="7153" spans="1:10">
      <c r="A7153" s="100">
        <f t="shared" si="111"/>
        <v>2015</v>
      </c>
      <c r="B7153" s="102">
        <v>10</v>
      </c>
      <c r="C7153" s="103">
        <v>42302</v>
      </c>
      <c r="D7153" s="102">
        <v>22</v>
      </c>
      <c r="E7153" s="5">
        <v>137.529</v>
      </c>
      <c r="F7153" s="5">
        <v>333.75400000000008</v>
      </c>
      <c r="G7153" s="5">
        <v>1514.5369999999998</v>
      </c>
      <c r="H7153" s="5">
        <v>63.896999999999998</v>
      </c>
      <c r="J7153" s="130"/>
    </row>
    <row r="7154" spans="1:10">
      <c r="A7154" s="100">
        <f t="shared" si="111"/>
        <v>2015</v>
      </c>
      <c r="B7154" s="102">
        <v>10</v>
      </c>
      <c r="C7154" s="103">
        <v>42302</v>
      </c>
      <c r="D7154" s="102">
        <v>23</v>
      </c>
      <c r="E7154" s="5">
        <v>139.38900000000001</v>
      </c>
      <c r="F7154" s="5">
        <v>334.13900000000012</v>
      </c>
      <c r="G7154" s="5">
        <v>1521.7570000000001</v>
      </c>
      <c r="H7154" s="5">
        <v>56.272999999999996</v>
      </c>
      <c r="J7154" s="130"/>
    </row>
    <row r="7155" spans="1:10">
      <c r="A7155" s="100">
        <f t="shared" si="111"/>
        <v>2015</v>
      </c>
      <c r="B7155" s="102">
        <v>10</v>
      </c>
      <c r="C7155" s="103">
        <v>42302</v>
      </c>
      <c r="D7155" s="102">
        <v>24</v>
      </c>
      <c r="E7155" s="5">
        <v>138.35</v>
      </c>
      <c r="F7155" s="5">
        <v>334.05</v>
      </c>
      <c r="G7155" s="5">
        <v>1494.7329999999995</v>
      </c>
      <c r="H7155" s="5">
        <v>37.967999999999996</v>
      </c>
      <c r="J7155" s="130"/>
    </row>
    <row r="7156" spans="1:10">
      <c r="A7156" s="100">
        <f t="shared" si="111"/>
        <v>2015</v>
      </c>
      <c r="B7156" s="102">
        <v>10</v>
      </c>
      <c r="C7156" s="103">
        <v>42303</v>
      </c>
      <c r="D7156" s="102">
        <v>1</v>
      </c>
      <c r="E7156" s="5">
        <v>138.92400000000001</v>
      </c>
      <c r="F7156" s="5">
        <v>332.791</v>
      </c>
      <c r="G7156" s="5">
        <v>1340.1530000000002</v>
      </c>
      <c r="H7156" s="5">
        <v>9.1549999999999994</v>
      </c>
      <c r="J7156" s="130"/>
    </row>
    <row r="7157" spans="1:10">
      <c r="A7157" s="100">
        <f t="shared" si="111"/>
        <v>2015</v>
      </c>
      <c r="B7157" s="102">
        <v>10</v>
      </c>
      <c r="C7157" s="103">
        <v>42303</v>
      </c>
      <c r="D7157" s="102">
        <v>2</v>
      </c>
      <c r="E7157" s="5">
        <v>138.87100000000001</v>
      </c>
      <c r="F7157" s="5">
        <v>332.52199999999999</v>
      </c>
      <c r="G7157" s="5">
        <v>1234.5320000000002</v>
      </c>
      <c r="H7157" s="5">
        <v>7.4620000000000006</v>
      </c>
      <c r="J7157" s="130"/>
    </row>
    <row r="7158" spans="1:10">
      <c r="A7158" s="100">
        <f t="shared" si="111"/>
        <v>2015</v>
      </c>
      <c r="B7158" s="102">
        <v>10</v>
      </c>
      <c r="C7158" s="103">
        <v>42303</v>
      </c>
      <c r="D7158" s="102">
        <v>3</v>
      </c>
      <c r="E7158" s="5">
        <v>135.17099999999999</v>
      </c>
      <c r="F7158" s="5">
        <v>332.0150000000001</v>
      </c>
      <c r="G7158" s="5">
        <v>1199.3680000000002</v>
      </c>
      <c r="H7158" s="5">
        <v>5.8760000000000003</v>
      </c>
      <c r="J7158" s="130"/>
    </row>
    <row r="7159" spans="1:10">
      <c r="A7159" s="100">
        <f t="shared" si="111"/>
        <v>2015</v>
      </c>
      <c r="B7159" s="102">
        <v>10</v>
      </c>
      <c r="C7159" s="103">
        <v>42303</v>
      </c>
      <c r="D7159" s="102">
        <v>4</v>
      </c>
      <c r="E7159" s="5">
        <v>133.28300000000002</v>
      </c>
      <c r="F7159" s="5">
        <v>332.33100000000002</v>
      </c>
      <c r="G7159" s="5">
        <v>1203.4739999999999</v>
      </c>
      <c r="H7159" s="5">
        <v>5.08</v>
      </c>
      <c r="J7159" s="130"/>
    </row>
    <row r="7160" spans="1:10">
      <c r="A7160" s="100">
        <f t="shared" si="111"/>
        <v>2015</v>
      </c>
      <c r="B7160" s="102">
        <v>10</v>
      </c>
      <c r="C7160" s="103">
        <v>42303</v>
      </c>
      <c r="D7160" s="102">
        <v>5</v>
      </c>
      <c r="E7160" s="5">
        <v>133.631</v>
      </c>
      <c r="F7160" s="5">
        <v>332.30700000000002</v>
      </c>
      <c r="G7160" s="5">
        <v>1213.4590000000003</v>
      </c>
      <c r="H7160" s="5">
        <v>4.6120000000000001</v>
      </c>
      <c r="J7160" s="130"/>
    </row>
    <row r="7161" spans="1:10">
      <c r="A7161" s="100">
        <f t="shared" si="111"/>
        <v>2015</v>
      </c>
      <c r="B7161" s="102">
        <v>10</v>
      </c>
      <c r="C7161" s="103">
        <v>42303</v>
      </c>
      <c r="D7161" s="102">
        <v>6</v>
      </c>
      <c r="E7161" s="5">
        <v>134.251</v>
      </c>
      <c r="F7161" s="5">
        <v>330.33900000000006</v>
      </c>
      <c r="G7161" s="5">
        <v>1227.4809999999993</v>
      </c>
      <c r="H7161" s="5">
        <v>5.0580000000000007</v>
      </c>
      <c r="J7161" s="130"/>
    </row>
    <row r="7162" spans="1:10">
      <c r="A7162" s="100">
        <f t="shared" si="111"/>
        <v>2015</v>
      </c>
      <c r="B7162" s="102">
        <v>10</v>
      </c>
      <c r="C7162" s="103">
        <v>42303</v>
      </c>
      <c r="D7162" s="102">
        <v>7</v>
      </c>
      <c r="E7162" s="5">
        <v>137.15</v>
      </c>
      <c r="F7162" s="5">
        <v>330.74799999999993</v>
      </c>
      <c r="G7162" s="5">
        <v>1264.7609999999995</v>
      </c>
      <c r="H7162" s="5">
        <v>8.3260000000000005</v>
      </c>
      <c r="J7162" s="130"/>
    </row>
    <row r="7163" spans="1:10">
      <c r="A7163" s="100">
        <f t="shared" si="111"/>
        <v>2015</v>
      </c>
      <c r="B7163" s="102">
        <v>10</v>
      </c>
      <c r="C7163" s="103">
        <v>42303</v>
      </c>
      <c r="D7163" s="102">
        <v>8</v>
      </c>
      <c r="E7163" s="5">
        <v>136.41400000000002</v>
      </c>
      <c r="F7163" s="5">
        <v>333.08200000000005</v>
      </c>
      <c r="G7163" s="5">
        <v>1316.8599999999994</v>
      </c>
      <c r="H7163" s="5">
        <v>15.250999999999999</v>
      </c>
      <c r="J7163" s="130"/>
    </row>
    <row r="7164" spans="1:10">
      <c r="A7164" s="100">
        <f t="shared" si="111"/>
        <v>2015</v>
      </c>
      <c r="B7164" s="102">
        <v>10</v>
      </c>
      <c r="C7164" s="103">
        <v>42303</v>
      </c>
      <c r="D7164" s="102">
        <v>9</v>
      </c>
      <c r="E7164" s="5">
        <v>136.767</v>
      </c>
      <c r="F7164" s="5">
        <v>331.74000000000007</v>
      </c>
      <c r="G7164" s="5">
        <v>1393.6670000000001</v>
      </c>
      <c r="H7164" s="5">
        <v>19.701000000000001</v>
      </c>
      <c r="J7164" s="130"/>
    </row>
    <row r="7165" spans="1:10">
      <c r="A7165" s="100">
        <f t="shared" si="111"/>
        <v>2015</v>
      </c>
      <c r="B7165" s="102">
        <v>10</v>
      </c>
      <c r="C7165" s="103">
        <v>42303</v>
      </c>
      <c r="D7165" s="102">
        <v>10</v>
      </c>
      <c r="E7165" s="5">
        <v>137.529</v>
      </c>
      <c r="F7165" s="5">
        <v>331.14400000000006</v>
      </c>
      <c r="G7165" s="5">
        <v>1433.3299999999995</v>
      </c>
      <c r="H7165" s="5">
        <v>26.346000000000004</v>
      </c>
      <c r="J7165" s="130"/>
    </row>
    <row r="7166" spans="1:10">
      <c r="A7166" s="100">
        <f t="shared" si="111"/>
        <v>2015</v>
      </c>
      <c r="B7166" s="102">
        <v>10</v>
      </c>
      <c r="C7166" s="103">
        <v>42303</v>
      </c>
      <c r="D7166" s="102">
        <v>11</v>
      </c>
      <c r="E7166" s="5">
        <v>137.59</v>
      </c>
      <c r="F7166" s="5">
        <v>331.90100000000007</v>
      </c>
      <c r="G7166" s="5">
        <v>1492.0000000000005</v>
      </c>
      <c r="H7166" s="5">
        <v>30.591000000000001</v>
      </c>
      <c r="J7166" s="130"/>
    </row>
    <row r="7167" spans="1:10">
      <c r="A7167" s="100">
        <f t="shared" si="111"/>
        <v>2015</v>
      </c>
      <c r="B7167" s="102">
        <v>10</v>
      </c>
      <c r="C7167" s="103">
        <v>42303</v>
      </c>
      <c r="D7167" s="102">
        <v>12</v>
      </c>
      <c r="E7167" s="5">
        <v>136.441</v>
      </c>
      <c r="F7167" s="5">
        <v>333.37100000000004</v>
      </c>
      <c r="G7167" s="5">
        <v>1550.9810000000004</v>
      </c>
      <c r="H7167" s="5">
        <v>29.709000000000003</v>
      </c>
      <c r="J7167" s="130"/>
    </row>
    <row r="7168" spans="1:10">
      <c r="A7168" s="100">
        <f t="shared" si="111"/>
        <v>2015</v>
      </c>
      <c r="B7168" s="102">
        <v>10</v>
      </c>
      <c r="C7168" s="103">
        <v>42303</v>
      </c>
      <c r="D7168" s="102">
        <v>13</v>
      </c>
      <c r="E7168" s="5">
        <v>133.523</v>
      </c>
      <c r="F7168" s="5">
        <v>346.90600000000001</v>
      </c>
      <c r="G7168" s="5">
        <v>1555.0350000000001</v>
      </c>
      <c r="H7168" s="5">
        <v>33.087999999999994</v>
      </c>
      <c r="J7168" s="130"/>
    </row>
    <row r="7169" spans="1:10">
      <c r="A7169" s="100">
        <f t="shared" si="111"/>
        <v>2015</v>
      </c>
      <c r="B7169" s="102">
        <v>10</v>
      </c>
      <c r="C7169" s="103">
        <v>42303</v>
      </c>
      <c r="D7169" s="102">
        <v>14</v>
      </c>
      <c r="E7169" s="5">
        <v>132.80199999999999</v>
      </c>
      <c r="F7169" s="5">
        <v>351.084</v>
      </c>
      <c r="G7169" s="5">
        <v>1549.723</v>
      </c>
      <c r="H7169" s="5">
        <v>32.6</v>
      </c>
      <c r="J7169" s="130"/>
    </row>
    <row r="7170" spans="1:10">
      <c r="A7170" s="100">
        <f t="shared" si="111"/>
        <v>2015</v>
      </c>
      <c r="B7170" s="102">
        <v>10</v>
      </c>
      <c r="C7170" s="103">
        <v>42303</v>
      </c>
      <c r="D7170" s="102">
        <v>15</v>
      </c>
      <c r="E7170" s="5">
        <v>134.76900000000001</v>
      </c>
      <c r="F7170" s="5">
        <v>358.69100000000003</v>
      </c>
      <c r="G7170" s="5">
        <v>1527.6709999999994</v>
      </c>
      <c r="H7170" s="5">
        <v>31.435000000000002</v>
      </c>
      <c r="J7170" s="130"/>
    </row>
    <row r="7171" spans="1:10">
      <c r="A7171" s="100">
        <f t="shared" si="111"/>
        <v>2015</v>
      </c>
      <c r="B7171" s="102">
        <v>10</v>
      </c>
      <c r="C7171" s="103">
        <v>42303</v>
      </c>
      <c r="D7171" s="102">
        <v>16</v>
      </c>
      <c r="E7171" s="5">
        <v>136.714</v>
      </c>
      <c r="F7171" s="5">
        <v>373.59000000000003</v>
      </c>
      <c r="G7171" s="5">
        <v>1480.386</v>
      </c>
      <c r="H7171" s="5">
        <v>66.962000000000003</v>
      </c>
      <c r="J7171" s="130"/>
    </row>
    <row r="7172" spans="1:10">
      <c r="A7172" s="100">
        <f t="shared" si="111"/>
        <v>2015</v>
      </c>
      <c r="B7172" s="102">
        <v>10</v>
      </c>
      <c r="C7172" s="103">
        <v>42303</v>
      </c>
      <c r="D7172" s="102">
        <v>17</v>
      </c>
      <c r="E7172" s="5">
        <v>136.28</v>
      </c>
      <c r="F7172" s="5">
        <v>377.435</v>
      </c>
      <c r="G7172" s="5">
        <v>1427.7329999999999</v>
      </c>
      <c r="H7172" s="5">
        <v>91.075000000000003</v>
      </c>
      <c r="J7172" s="130"/>
    </row>
    <row r="7173" spans="1:10">
      <c r="A7173" s="100">
        <f t="shared" ref="A7173:A7236" si="112">YEAR(C7173)</f>
        <v>2015</v>
      </c>
      <c r="B7173" s="102">
        <v>10</v>
      </c>
      <c r="C7173" s="103">
        <v>42303</v>
      </c>
      <c r="D7173" s="102">
        <v>18</v>
      </c>
      <c r="E7173" s="5">
        <v>130.227</v>
      </c>
      <c r="F7173" s="5">
        <v>377.83800000000008</v>
      </c>
      <c r="G7173" s="5">
        <v>1443.3530000000003</v>
      </c>
      <c r="H7173" s="5">
        <v>87.759999999999991</v>
      </c>
      <c r="J7173" s="130"/>
    </row>
    <row r="7174" spans="1:10">
      <c r="A7174" s="100">
        <f t="shared" si="112"/>
        <v>2015</v>
      </c>
      <c r="B7174" s="102">
        <v>10</v>
      </c>
      <c r="C7174" s="103">
        <v>42303</v>
      </c>
      <c r="D7174" s="102">
        <v>19</v>
      </c>
      <c r="E7174" s="5">
        <v>133.82</v>
      </c>
      <c r="F7174" s="5">
        <v>376.47599999999994</v>
      </c>
      <c r="G7174" s="5">
        <v>1453.5249999999999</v>
      </c>
      <c r="H7174" s="5">
        <v>168.93</v>
      </c>
      <c r="J7174" s="130"/>
    </row>
    <row r="7175" spans="1:10">
      <c r="A7175" s="100">
        <f t="shared" si="112"/>
        <v>2015</v>
      </c>
      <c r="B7175" s="102">
        <v>10</v>
      </c>
      <c r="C7175" s="103">
        <v>42303</v>
      </c>
      <c r="D7175" s="102">
        <v>20</v>
      </c>
      <c r="E7175" s="5">
        <v>132.47999999999999</v>
      </c>
      <c r="F7175" s="5">
        <v>376.88100000000009</v>
      </c>
      <c r="G7175" s="5">
        <v>1552.1210000000001</v>
      </c>
      <c r="H7175" s="5">
        <v>332.55100000000004</v>
      </c>
      <c r="J7175" s="130"/>
    </row>
    <row r="7176" spans="1:10">
      <c r="A7176" s="100">
        <f t="shared" si="112"/>
        <v>2015</v>
      </c>
      <c r="B7176" s="102">
        <v>10</v>
      </c>
      <c r="C7176" s="103">
        <v>42303</v>
      </c>
      <c r="D7176" s="102">
        <v>21</v>
      </c>
      <c r="E7176" s="5">
        <v>133.01600000000002</v>
      </c>
      <c r="F7176" s="5">
        <v>376.82500000000005</v>
      </c>
      <c r="G7176" s="5">
        <v>1684.7109999999998</v>
      </c>
      <c r="H7176" s="5">
        <v>413.154</v>
      </c>
      <c r="J7176" s="130"/>
    </row>
    <row r="7177" spans="1:10">
      <c r="A7177" s="100">
        <f t="shared" si="112"/>
        <v>2015</v>
      </c>
      <c r="B7177" s="102">
        <v>10</v>
      </c>
      <c r="C7177" s="103">
        <v>42303</v>
      </c>
      <c r="D7177" s="102">
        <v>22</v>
      </c>
      <c r="E7177" s="5">
        <v>133.476</v>
      </c>
      <c r="F7177" s="5">
        <v>385.02800000000008</v>
      </c>
      <c r="G7177" s="5">
        <v>1665.0079999999998</v>
      </c>
      <c r="H7177" s="5">
        <v>431.66599999999994</v>
      </c>
      <c r="J7177" s="130"/>
    </row>
    <row r="7178" spans="1:10">
      <c r="A7178" s="100">
        <f t="shared" si="112"/>
        <v>2015</v>
      </c>
      <c r="B7178" s="102">
        <v>10</v>
      </c>
      <c r="C7178" s="103">
        <v>42303</v>
      </c>
      <c r="D7178" s="102">
        <v>23</v>
      </c>
      <c r="E7178" s="5">
        <v>136.06300000000002</v>
      </c>
      <c r="F7178" s="5">
        <v>391.53000000000003</v>
      </c>
      <c r="G7178" s="5">
        <v>1538.1939999999997</v>
      </c>
      <c r="H7178" s="5">
        <v>347.01600000000002</v>
      </c>
      <c r="J7178" s="130"/>
    </row>
    <row r="7179" spans="1:10">
      <c r="A7179" s="100">
        <f t="shared" si="112"/>
        <v>2015</v>
      </c>
      <c r="B7179" s="102">
        <v>10</v>
      </c>
      <c r="C7179" s="103">
        <v>42303</v>
      </c>
      <c r="D7179" s="102">
        <v>24</v>
      </c>
      <c r="E7179" s="5">
        <v>136.197</v>
      </c>
      <c r="F7179" s="5">
        <v>391.43599999999998</v>
      </c>
      <c r="G7179" s="5">
        <v>1417.9269999999999</v>
      </c>
      <c r="H7179" s="5">
        <v>283.30500000000006</v>
      </c>
      <c r="J7179" s="130"/>
    </row>
    <row r="7180" spans="1:10">
      <c r="A7180" s="100">
        <f t="shared" si="112"/>
        <v>2015</v>
      </c>
      <c r="B7180" s="102">
        <v>10</v>
      </c>
      <c r="C7180" s="103">
        <v>42304</v>
      </c>
      <c r="D7180" s="102">
        <v>1</v>
      </c>
      <c r="E7180" s="5">
        <v>133.203</v>
      </c>
      <c r="F7180" s="5">
        <v>388.52100000000007</v>
      </c>
      <c r="G7180" s="5">
        <v>1336.3079999999998</v>
      </c>
      <c r="H7180" s="5">
        <v>153.01100000000002</v>
      </c>
      <c r="J7180" s="130"/>
    </row>
    <row r="7181" spans="1:10">
      <c r="A7181" s="100">
        <f t="shared" si="112"/>
        <v>2015</v>
      </c>
      <c r="B7181" s="102">
        <v>10</v>
      </c>
      <c r="C7181" s="103">
        <v>42304</v>
      </c>
      <c r="D7181" s="102">
        <v>2</v>
      </c>
      <c r="E7181" s="5">
        <v>132.80199999999999</v>
      </c>
      <c r="F7181" s="5">
        <v>388.71199999999999</v>
      </c>
      <c r="G7181" s="5">
        <v>1211.5810000000006</v>
      </c>
      <c r="H7181" s="5">
        <v>88.813000000000002</v>
      </c>
      <c r="J7181" s="130"/>
    </row>
    <row r="7182" spans="1:10">
      <c r="A7182" s="100">
        <f t="shared" si="112"/>
        <v>2015</v>
      </c>
      <c r="B7182" s="102">
        <v>10</v>
      </c>
      <c r="C7182" s="103">
        <v>42304</v>
      </c>
      <c r="D7182" s="102">
        <v>3</v>
      </c>
      <c r="E7182" s="5">
        <v>132.751</v>
      </c>
      <c r="F7182" s="5">
        <v>388.52699999999999</v>
      </c>
      <c r="G7182" s="5">
        <v>1211.4909999999993</v>
      </c>
      <c r="H7182" s="5">
        <v>73.629000000000005</v>
      </c>
      <c r="J7182" s="130"/>
    </row>
    <row r="7183" spans="1:10">
      <c r="A7183" s="100">
        <f t="shared" si="112"/>
        <v>2015</v>
      </c>
      <c r="B7183" s="102">
        <v>10</v>
      </c>
      <c r="C7183" s="103">
        <v>42304</v>
      </c>
      <c r="D7183" s="102">
        <v>4</v>
      </c>
      <c r="E7183" s="5">
        <v>135.346</v>
      </c>
      <c r="F7183" s="5">
        <v>393.452</v>
      </c>
      <c r="G7183" s="5">
        <v>1209.7170000000003</v>
      </c>
      <c r="H7183" s="5">
        <v>65.861000000000004</v>
      </c>
      <c r="J7183" s="130"/>
    </row>
    <row r="7184" spans="1:10">
      <c r="A7184" s="100">
        <f t="shared" si="112"/>
        <v>2015</v>
      </c>
      <c r="B7184" s="102">
        <v>10</v>
      </c>
      <c r="C7184" s="103">
        <v>42304</v>
      </c>
      <c r="D7184" s="102">
        <v>5</v>
      </c>
      <c r="E7184" s="5">
        <v>143.28200000000001</v>
      </c>
      <c r="F7184" s="5">
        <v>394.32100000000008</v>
      </c>
      <c r="G7184" s="5">
        <v>1188.7399999999998</v>
      </c>
      <c r="H7184" s="5">
        <v>60.274000000000008</v>
      </c>
      <c r="J7184" s="130"/>
    </row>
    <row r="7185" spans="1:10">
      <c r="A7185" s="100">
        <f t="shared" si="112"/>
        <v>2015</v>
      </c>
      <c r="B7185" s="102">
        <v>10</v>
      </c>
      <c r="C7185" s="103">
        <v>42304</v>
      </c>
      <c r="D7185" s="102">
        <v>6</v>
      </c>
      <c r="E7185" s="5">
        <v>143.67699999999999</v>
      </c>
      <c r="F7185" s="5">
        <v>386.346</v>
      </c>
      <c r="G7185" s="5">
        <v>1220.7099999999996</v>
      </c>
      <c r="H7185" s="5">
        <v>62.105000000000004</v>
      </c>
      <c r="J7185" s="130"/>
    </row>
    <row r="7186" spans="1:10">
      <c r="A7186" s="100">
        <f t="shared" si="112"/>
        <v>2015</v>
      </c>
      <c r="B7186" s="102">
        <v>10</v>
      </c>
      <c r="C7186" s="103">
        <v>42304</v>
      </c>
      <c r="D7186" s="102">
        <v>7</v>
      </c>
      <c r="E7186" s="5">
        <v>146.55900000000003</v>
      </c>
      <c r="F7186" s="5">
        <v>370.50599999999997</v>
      </c>
      <c r="G7186" s="5">
        <v>1231.9469999999997</v>
      </c>
      <c r="H7186" s="5">
        <v>68.676000000000002</v>
      </c>
      <c r="J7186" s="130"/>
    </row>
    <row r="7187" spans="1:10">
      <c r="A7187" s="100">
        <f t="shared" si="112"/>
        <v>2015</v>
      </c>
      <c r="B7187" s="102">
        <v>10</v>
      </c>
      <c r="C7187" s="103">
        <v>42304</v>
      </c>
      <c r="D7187" s="102">
        <v>8</v>
      </c>
      <c r="E7187" s="5">
        <v>148.38</v>
      </c>
      <c r="F7187" s="5">
        <v>373.44000000000005</v>
      </c>
      <c r="G7187" s="5">
        <v>1275.7710000000004</v>
      </c>
      <c r="H7187" s="5">
        <v>82.745000000000005</v>
      </c>
      <c r="J7187" s="130"/>
    </row>
    <row r="7188" spans="1:10">
      <c r="A7188" s="100">
        <f t="shared" si="112"/>
        <v>2015</v>
      </c>
      <c r="B7188" s="102">
        <v>10</v>
      </c>
      <c r="C7188" s="103">
        <v>42304</v>
      </c>
      <c r="D7188" s="102">
        <v>9</v>
      </c>
      <c r="E7188" s="5">
        <v>144.14500000000001</v>
      </c>
      <c r="F7188" s="5">
        <v>374.73399999999998</v>
      </c>
      <c r="G7188" s="5">
        <v>1300.7739999999997</v>
      </c>
      <c r="H7188" s="5">
        <v>93.327000000000012</v>
      </c>
      <c r="J7188" s="130"/>
    </row>
    <row r="7189" spans="1:10">
      <c r="A7189" s="100">
        <f t="shared" si="112"/>
        <v>2015</v>
      </c>
      <c r="B7189" s="102">
        <v>10</v>
      </c>
      <c r="C7189" s="103">
        <v>42304</v>
      </c>
      <c r="D7189" s="102">
        <v>10</v>
      </c>
      <c r="E7189" s="5">
        <v>143.358</v>
      </c>
      <c r="F7189" s="5">
        <v>375.12299999999999</v>
      </c>
      <c r="G7189" s="5">
        <v>1307.1199999999999</v>
      </c>
      <c r="H7189" s="5">
        <v>136.44899999999998</v>
      </c>
      <c r="J7189" s="130"/>
    </row>
    <row r="7190" spans="1:10">
      <c r="A7190" s="100">
        <f t="shared" si="112"/>
        <v>2015</v>
      </c>
      <c r="B7190" s="102">
        <v>10</v>
      </c>
      <c r="C7190" s="103">
        <v>42304</v>
      </c>
      <c r="D7190" s="102">
        <v>11</v>
      </c>
      <c r="E7190" s="5">
        <v>143.328</v>
      </c>
      <c r="F7190" s="5">
        <v>376.14100000000002</v>
      </c>
      <c r="G7190" s="5">
        <v>1353.7949999999998</v>
      </c>
      <c r="H7190" s="5">
        <v>177.43799999999999</v>
      </c>
      <c r="J7190" s="130"/>
    </row>
    <row r="7191" spans="1:10">
      <c r="A7191" s="100">
        <f t="shared" si="112"/>
        <v>2015</v>
      </c>
      <c r="B7191" s="102">
        <v>10</v>
      </c>
      <c r="C7191" s="103">
        <v>42304</v>
      </c>
      <c r="D7191" s="102">
        <v>12</v>
      </c>
      <c r="E7191" s="5">
        <v>139.994</v>
      </c>
      <c r="F7191" s="5">
        <v>380.30700000000002</v>
      </c>
      <c r="G7191" s="5">
        <v>1367.9090000000003</v>
      </c>
      <c r="H7191" s="5">
        <v>190.47399999999999</v>
      </c>
      <c r="J7191" s="130"/>
    </row>
    <row r="7192" spans="1:10">
      <c r="A7192" s="100">
        <f t="shared" si="112"/>
        <v>2015</v>
      </c>
      <c r="B7192" s="102">
        <v>10</v>
      </c>
      <c r="C7192" s="103">
        <v>42304</v>
      </c>
      <c r="D7192" s="102">
        <v>13</v>
      </c>
      <c r="E7192" s="5">
        <v>135.64100000000002</v>
      </c>
      <c r="F7192" s="5">
        <v>352.11200000000002</v>
      </c>
      <c r="G7192" s="5">
        <v>1361.32</v>
      </c>
      <c r="H7192" s="5">
        <v>187.387</v>
      </c>
      <c r="J7192" s="130"/>
    </row>
    <row r="7193" spans="1:10">
      <c r="A7193" s="100">
        <f t="shared" si="112"/>
        <v>2015</v>
      </c>
      <c r="B7193" s="102">
        <v>10</v>
      </c>
      <c r="C7193" s="103">
        <v>42304</v>
      </c>
      <c r="D7193" s="102">
        <v>14</v>
      </c>
      <c r="E7193" s="5">
        <v>135.542</v>
      </c>
      <c r="F7193" s="5">
        <v>337.99800000000005</v>
      </c>
      <c r="G7193" s="5">
        <v>1373.8069999999996</v>
      </c>
      <c r="H7193" s="5">
        <v>185.99</v>
      </c>
      <c r="J7193" s="130"/>
    </row>
    <row r="7194" spans="1:10">
      <c r="A7194" s="100">
        <f t="shared" si="112"/>
        <v>2015</v>
      </c>
      <c r="B7194" s="102">
        <v>10</v>
      </c>
      <c r="C7194" s="103">
        <v>42304</v>
      </c>
      <c r="D7194" s="102">
        <v>15</v>
      </c>
      <c r="E7194" s="5">
        <v>133.40700000000001</v>
      </c>
      <c r="F7194" s="5">
        <v>337.97900000000004</v>
      </c>
      <c r="G7194" s="5">
        <v>1418.6489999999997</v>
      </c>
      <c r="H7194" s="5">
        <v>184.89400000000001</v>
      </c>
      <c r="J7194" s="130"/>
    </row>
    <row r="7195" spans="1:10">
      <c r="A7195" s="100">
        <f t="shared" si="112"/>
        <v>2015</v>
      </c>
      <c r="B7195" s="102">
        <v>10</v>
      </c>
      <c r="C7195" s="103">
        <v>42304</v>
      </c>
      <c r="D7195" s="102">
        <v>16</v>
      </c>
      <c r="E7195" s="5">
        <v>137.99299999999999</v>
      </c>
      <c r="F7195" s="5">
        <v>338.39800000000002</v>
      </c>
      <c r="G7195" s="5">
        <v>1479.3470000000004</v>
      </c>
      <c r="H7195" s="5">
        <v>182.423</v>
      </c>
      <c r="J7195" s="130"/>
    </row>
    <row r="7196" spans="1:10">
      <c r="A7196" s="100">
        <f t="shared" si="112"/>
        <v>2015</v>
      </c>
      <c r="B7196" s="102">
        <v>10</v>
      </c>
      <c r="C7196" s="103">
        <v>42304</v>
      </c>
      <c r="D7196" s="102">
        <v>17</v>
      </c>
      <c r="E7196" s="5">
        <v>136.25300000000001</v>
      </c>
      <c r="F7196" s="5">
        <v>338.01600000000002</v>
      </c>
      <c r="G7196" s="5">
        <v>1524.5670000000007</v>
      </c>
      <c r="H7196" s="5">
        <v>182.577</v>
      </c>
      <c r="J7196" s="130"/>
    </row>
    <row r="7197" spans="1:10">
      <c r="A7197" s="100">
        <f t="shared" si="112"/>
        <v>2015</v>
      </c>
      <c r="B7197" s="102">
        <v>10</v>
      </c>
      <c r="C7197" s="103">
        <v>42304</v>
      </c>
      <c r="D7197" s="102">
        <v>18</v>
      </c>
      <c r="E7197" s="5">
        <v>132.45600000000002</v>
      </c>
      <c r="F7197" s="5">
        <v>340.07800000000003</v>
      </c>
      <c r="G7197" s="5">
        <v>1563.5579999999995</v>
      </c>
      <c r="H7197" s="5">
        <v>196.99999999999997</v>
      </c>
      <c r="J7197" s="130"/>
    </row>
    <row r="7198" spans="1:10">
      <c r="A7198" s="100">
        <f t="shared" si="112"/>
        <v>2015</v>
      </c>
      <c r="B7198" s="102">
        <v>10</v>
      </c>
      <c r="C7198" s="103">
        <v>42304</v>
      </c>
      <c r="D7198" s="102">
        <v>19</v>
      </c>
      <c r="E7198" s="5">
        <v>131.631</v>
      </c>
      <c r="F7198" s="5">
        <v>340.697</v>
      </c>
      <c r="G7198" s="5">
        <v>1616.9890000000005</v>
      </c>
      <c r="H7198" s="5">
        <v>188.33099999999999</v>
      </c>
      <c r="J7198" s="130"/>
    </row>
    <row r="7199" spans="1:10">
      <c r="A7199" s="100">
        <f t="shared" si="112"/>
        <v>2015</v>
      </c>
      <c r="B7199" s="102">
        <v>10</v>
      </c>
      <c r="C7199" s="103">
        <v>42304</v>
      </c>
      <c r="D7199" s="102">
        <v>20</v>
      </c>
      <c r="E7199" s="5">
        <v>130.334</v>
      </c>
      <c r="F7199" s="5">
        <v>340.32600000000002</v>
      </c>
      <c r="G7199" s="5">
        <v>1741.2679999999996</v>
      </c>
      <c r="H7199" s="5">
        <v>173.90899999999999</v>
      </c>
      <c r="J7199" s="130"/>
    </row>
    <row r="7200" spans="1:10">
      <c r="A7200" s="100">
        <f t="shared" si="112"/>
        <v>2015</v>
      </c>
      <c r="B7200" s="102">
        <v>10</v>
      </c>
      <c r="C7200" s="103">
        <v>42304</v>
      </c>
      <c r="D7200" s="102">
        <v>21</v>
      </c>
      <c r="E7200" s="5">
        <v>132.56300000000002</v>
      </c>
      <c r="F7200" s="5">
        <v>341.25299999999999</v>
      </c>
      <c r="G7200" s="5">
        <v>1761.6419999999991</v>
      </c>
      <c r="H7200" s="5">
        <v>266.34800000000007</v>
      </c>
      <c r="J7200" s="130"/>
    </row>
    <row r="7201" spans="1:10">
      <c r="A7201" s="100">
        <f t="shared" si="112"/>
        <v>2015</v>
      </c>
      <c r="B7201" s="102">
        <v>10</v>
      </c>
      <c r="C7201" s="103">
        <v>42304</v>
      </c>
      <c r="D7201" s="102">
        <v>22</v>
      </c>
      <c r="E7201" s="5">
        <v>133.1</v>
      </c>
      <c r="F7201" s="5">
        <v>340.572</v>
      </c>
      <c r="G7201" s="5">
        <v>1747.9739999999999</v>
      </c>
      <c r="H7201" s="5">
        <v>283.21600000000007</v>
      </c>
      <c r="J7201" s="130"/>
    </row>
    <row r="7202" spans="1:10">
      <c r="A7202" s="100">
        <f t="shared" si="112"/>
        <v>2015</v>
      </c>
      <c r="B7202" s="102">
        <v>10</v>
      </c>
      <c r="C7202" s="103">
        <v>42304</v>
      </c>
      <c r="D7202" s="102">
        <v>23</v>
      </c>
      <c r="E7202" s="5">
        <v>130.279</v>
      </c>
      <c r="F7202" s="5">
        <v>339.67699999999996</v>
      </c>
      <c r="G7202" s="5">
        <v>1657.6379999999997</v>
      </c>
      <c r="H7202" s="5">
        <v>187.76500000000004</v>
      </c>
      <c r="J7202" s="130"/>
    </row>
    <row r="7203" spans="1:10">
      <c r="A7203" s="100">
        <f t="shared" si="112"/>
        <v>2015</v>
      </c>
      <c r="B7203" s="102">
        <v>10</v>
      </c>
      <c r="C7203" s="103">
        <v>42304</v>
      </c>
      <c r="D7203" s="102">
        <v>24</v>
      </c>
      <c r="E7203" s="5">
        <v>131.60500000000002</v>
      </c>
      <c r="F7203" s="5">
        <v>339.57</v>
      </c>
      <c r="G7203" s="5">
        <v>1521.1350000000007</v>
      </c>
      <c r="H7203" s="5">
        <v>124.83799999999999</v>
      </c>
      <c r="J7203" s="130"/>
    </row>
    <row r="7204" spans="1:10">
      <c r="A7204" s="100">
        <f t="shared" si="112"/>
        <v>2015</v>
      </c>
      <c r="B7204" s="102">
        <v>10</v>
      </c>
      <c r="C7204" s="103">
        <v>42305</v>
      </c>
      <c r="D7204" s="102">
        <v>1</v>
      </c>
      <c r="E7204" s="5">
        <v>130.22800000000001</v>
      </c>
      <c r="F7204" s="5">
        <v>340.34800000000001</v>
      </c>
      <c r="G7204" s="5">
        <v>1362.7769999999998</v>
      </c>
      <c r="H7204" s="5">
        <v>113.60700000000004</v>
      </c>
      <c r="J7204" s="130"/>
    </row>
    <row r="7205" spans="1:10">
      <c r="A7205" s="100">
        <f t="shared" si="112"/>
        <v>2015</v>
      </c>
      <c r="B7205" s="102">
        <v>10</v>
      </c>
      <c r="C7205" s="103">
        <v>42305</v>
      </c>
      <c r="D7205" s="102">
        <v>2</v>
      </c>
      <c r="E7205" s="5">
        <v>130.52000000000001</v>
      </c>
      <c r="F7205" s="5">
        <v>340.13800000000003</v>
      </c>
      <c r="G7205" s="5">
        <v>1194.0530000000003</v>
      </c>
      <c r="H7205" s="5">
        <v>122.76600000000001</v>
      </c>
      <c r="J7205" s="130"/>
    </row>
    <row r="7206" spans="1:10">
      <c r="A7206" s="100">
        <f t="shared" si="112"/>
        <v>2015</v>
      </c>
      <c r="B7206" s="102">
        <v>10</v>
      </c>
      <c r="C7206" s="103">
        <v>42305</v>
      </c>
      <c r="D7206" s="102">
        <v>3</v>
      </c>
      <c r="E7206" s="5">
        <v>130.148</v>
      </c>
      <c r="F7206" s="5">
        <v>339.40199999999999</v>
      </c>
      <c r="G7206" s="5">
        <v>1167.4320000000005</v>
      </c>
      <c r="H7206" s="5">
        <v>131.25199999999998</v>
      </c>
      <c r="J7206" s="130"/>
    </row>
    <row r="7207" spans="1:10">
      <c r="A7207" s="100">
        <f t="shared" si="112"/>
        <v>2015</v>
      </c>
      <c r="B7207" s="102">
        <v>10</v>
      </c>
      <c r="C7207" s="103">
        <v>42305</v>
      </c>
      <c r="D7207" s="102">
        <v>4</v>
      </c>
      <c r="E7207" s="5">
        <v>133.60500000000002</v>
      </c>
      <c r="F7207" s="5">
        <v>336.79700000000003</v>
      </c>
      <c r="G7207" s="5">
        <v>1178.4649999999999</v>
      </c>
      <c r="H7207" s="5">
        <v>128.79</v>
      </c>
      <c r="J7207" s="130"/>
    </row>
    <row r="7208" spans="1:10">
      <c r="A7208" s="100">
        <f t="shared" si="112"/>
        <v>2015</v>
      </c>
      <c r="B7208" s="102">
        <v>10</v>
      </c>
      <c r="C7208" s="103">
        <v>42305</v>
      </c>
      <c r="D7208" s="102">
        <v>5</v>
      </c>
      <c r="E7208" s="5">
        <v>143.25400000000002</v>
      </c>
      <c r="F7208" s="5">
        <v>338.90899999999999</v>
      </c>
      <c r="G7208" s="5">
        <v>1179.9319999999998</v>
      </c>
      <c r="H7208" s="5">
        <v>127.86100000000002</v>
      </c>
      <c r="J7208" s="130"/>
    </row>
    <row r="7209" spans="1:10">
      <c r="A7209" s="100">
        <f t="shared" si="112"/>
        <v>2015</v>
      </c>
      <c r="B7209" s="102">
        <v>10</v>
      </c>
      <c r="C7209" s="103">
        <v>42305</v>
      </c>
      <c r="D7209" s="102">
        <v>6</v>
      </c>
      <c r="E7209" s="5">
        <v>145.779</v>
      </c>
      <c r="F7209" s="5">
        <v>340.89600000000002</v>
      </c>
      <c r="G7209" s="5">
        <v>1179.4750000000001</v>
      </c>
      <c r="H7209" s="5">
        <v>127.97100000000003</v>
      </c>
      <c r="J7209" s="130"/>
    </row>
    <row r="7210" spans="1:10">
      <c r="A7210" s="100">
        <f t="shared" si="112"/>
        <v>2015</v>
      </c>
      <c r="B7210" s="102">
        <v>10</v>
      </c>
      <c r="C7210" s="103">
        <v>42305</v>
      </c>
      <c r="D7210" s="102">
        <v>7</v>
      </c>
      <c r="E7210" s="5">
        <v>146.94</v>
      </c>
      <c r="F7210" s="5">
        <v>341.42499999999995</v>
      </c>
      <c r="G7210" s="5">
        <v>1178.0709999999995</v>
      </c>
      <c r="H7210" s="5">
        <v>132.68999999999997</v>
      </c>
      <c r="J7210" s="130"/>
    </row>
    <row r="7211" spans="1:10">
      <c r="A7211" s="100">
        <f t="shared" si="112"/>
        <v>2015</v>
      </c>
      <c r="B7211" s="102">
        <v>10</v>
      </c>
      <c r="C7211" s="103">
        <v>42305</v>
      </c>
      <c r="D7211" s="102">
        <v>8</v>
      </c>
      <c r="E7211" s="5">
        <v>143.52800000000002</v>
      </c>
      <c r="F7211" s="5">
        <v>341.47400000000005</v>
      </c>
      <c r="G7211" s="5">
        <v>1253.7149999999997</v>
      </c>
      <c r="H7211" s="5">
        <v>161.292</v>
      </c>
      <c r="J7211" s="130"/>
    </row>
    <row r="7212" spans="1:10">
      <c r="A7212" s="100">
        <f t="shared" si="112"/>
        <v>2015</v>
      </c>
      <c r="B7212" s="102">
        <v>10</v>
      </c>
      <c r="C7212" s="103">
        <v>42305</v>
      </c>
      <c r="D7212" s="102">
        <v>9</v>
      </c>
      <c r="E7212" s="5">
        <v>140.52600000000001</v>
      </c>
      <c r="F7212" s="5">
        <v>341.11400000000003</v>
      </c>
      <c r="G7212" s="5">
        <v>1327.952</v>
      </c>
      <c r="H7212" s="5">
        <v>172.81999999999994</v>
      </c>
      <c r="J7212" s="130"/>
    </row>
    <row r="7213" spans="1:10">
      <c r="A7213" s="100">
        <f t="shared" si="112"/>
        <v>2015</v>
      </c>
      <c r="B7213" s="102">
        <v>10</v>
      </c>
      <c r="C7213" s="103">
        <v>42305</v>
      </c>
      <c r="D7213" s="102">
        <v>10</v>
      </c>
      <c r="E7213" s="5">
        <v>134.67800000000003</v>
      </c>
      <c r="F7213" s="5">
        <v>341.267</v>
      </c>
      <c r="G7213" s="5">
        <v>1347.77</v>
      </c>
      <c r="H7213" s="5">
        <v>181.161</v>
      </c>
      <c r="J7213" s="130"/>
    </row>
    <row r="7214" spans="1:10">
      <c r="A7214" s="100">
        <f t="shared" si="112"/>
        <v>2015</v>
      </c>
      <c r="B7214" s="102">
        <v>10</v>
      </c>
      <c r="C7214" s="103">
        <v>42305</v>
      </c>
      <c r="D7214" s="102">
        <v>11</v>
      </c>
      <c r="E7214" s="5">
        <v>135.64400000000001</v>
      </c>
      <c r="F7214" s="5">
        <v>341.44799999999998</v>
      </c>
      <c r="G7214" s="5">
        <v>1404.826</v>
      </c>
      <c r="H7214" s="5">
        <v>187.06899999999999</v>
      </c>
      <c r="J7214" s="130"/>
    </row>
    <row r="7215" spans="1:10">
      <c r="A7215" s="100">
        <f t="shared" si="112"/>
        <v>2015</v>
      </c>
      <c r="B7215" s="102">
        <v>10</v>
      </c>
      <c r="C7215" s="103">
        <v>42305</v>
      </c>
      <c r="D7215" s="102">
        <v>12</v>
      </c>
      <c r="E7215" s="5">
        <v>138.02500000000001</v>
      </c>
      <c r="F7215" s="5">
        <v>340.92500000000001</v>
      </c>
      <c r="G7215" s="5">
        <v>1464.0120000000002</v>
      </c>
      <c r="H7215" s="5">
        <v>186.48100000000005</v>
      </c>
      <c r="J7215" s="130"/>
    </row>
    <row r="7216" spans="1:10">
      <c r="A7216" s="100">
        <f t="shared" si="112"/>
        <v>2015</v>
      </c>
      <c r="B7216" s="102">
        <v>10</v>
      </c>
      <c r="C7216" s="103">
        <v>42305</v>
      </c>
      <c r="D7216" s="102">
        <v>13</v>
      </c>
      <c r="E7216" s="5">
        <v>136.81900000000002</v>
      </c>
      <c r="F7216" s="5">
        <v>340.58700000000005</v>
      </c>
      <c r="G7216" s="5">
        <v>1487.155</v>
      </c>
      <c r="H7216" s="5">
        <v>187.69999999999996</v>
      </c>
      <c r="J7216" s="130"/>
    </row>
    <row r="7217" spans="1:10">
      <c r="A7217" s="100">
        <f t="shared" si="112"/>
        <v>2015</v>
      </c>
      <c r="B7217" s="102">
        <v>10</v>
      </c>
      <c r="C7217" s="103">
        <v>42305</v>
      </c>
      <c r="D7217" s="102">
        <v>14</v>
      </c>
      <c r="E7217" s="5">
        <v>132.614</v>
      </c>
      <c r="F7217" s="5">
        <v>340.483</v>
      </c>
      <c r="G7217" s="5">
        <v>1506.088</v>
      </c>
      <c r="H7217" s="5">
        <v>187.94400000000007</v>
      </c>
      <c r="J7217" s="130"/>
    </row>
    <row r="7218" spans="1:10">
      <c r="A7218" s="100">
        <f t="shared" si="112"/>
        <v>2015</v>
      </c>
      <c r="B7218" s="102">
        <v>10</v>
      </c>
      <c r="C7218" s="103">
        <v>42305</v>
      </c>
      <c r="D7218" s="102">
        <v>15</v>
      </c>
      <c r="E7218" s="5">
        <v>136.97999999999999</v>
      </c>
      <c r="F7218" s="5">
        <v>340.24200000000002</v>
      </c>
      <c r="G7218" s="5">
        <v>1524.6680000000001</v>
      </c>
      <c r="H7218" s="5">
        <v>183.29799999999997</v>
      </c>
      <c r="J7218" s="130"/>
    </row>
    <row r="7219" spans="1:10">
      <c r="A7219" s="100">
        <f t="shared" si="112"/>
        <v>2015</v>
      </c>
      <c r="B7219" s="102">
        <v>10</v>
      </c>
      <c r="C7219" s="103">
        <v>42305</v>
      </c>
      <c r="D7219" s="102">
        <v>16</v>
      </c>
      <c r="E7219" s="5">
        <v>138.321</v>
      </c>
      <c r="F7219" s="5">
        <v>339.98</v>
      </c>
      <c r="G7219" s="5">
        <v>1522.8729999999996</v>
      </c>
      <c r="H7219" s="5">
        <v>191.66699999999997</v>
      </c>
      <c r="J7219" s="130"/>
    </row>
    <row r="7220" spans="1:10">
      <c r="A7220" s="100">
        <f t="shared" si="112"/>
        <v>2015</v>
      </c>
      <c r="B7220" s="102">
        <v>10</v>
      </c>
      <c r="C7220" s="103">
        <v>42305</v>
      </c>
      <c r="D7220" s="102">
        <v>17</v>
      </c>
      <c r="E7220" s="5">
        <v>144.05000000000001</v>
      </c>
      <c r="F7220" s="5">
        <v>340.57699999999994</v>
      </c>
      <c r="G7220" s="5">
        <v>1477.9730000000009</v>
      </c>
      <c r="H7220" s="5">
        <v>195.05599999999995</v>
      </c>
      <c r="J7220" s="130"/>
    </row>
    <row r="7221" spans="1:10">
      <c r="A7221" s="100">
        <f t="shared" si="112"/>
        <v>2015</v>
      </c>
      <c r="B7221" s="102">
        <v>10</v>
      </c>
      <c r="C7221" s="103">
        <v>42305</v>
      </c>
      <c r="D7221" s="102">
        <v>18</v>
      </c>
      <c r="E7221" s="5">
        <v>138.86000000000001</v>
      </c>
      <c r="F7221" s="5">
        <v>340.26300000000009</v>
      </c>
      <c r="G7221" s="5">
        <v>1424.3240000000001</v>
      </c>
      <c r="H7221" s="5">
        <v>242.73499999999999</v>
      </c>
      <c r="J7221" s="130"/>
    </row>
    <row r="7222" spans="1:10">
      <c r="A7222" s="100">
        <f t="shared" si="112"/>
        <v>2015</v>
      </c>
      <c r="B7222" s="102">
        <v>10</v>
      </c>
      <c r="C7222" s="103">
        <v>42305</v>
      </c>
      <c r="D7222" s="102">
        <v>19</v>
      </c>
      <c r="E7222" s="5">
        <v>136.08699999999999</v>
      </c>
      <c r="F7222" s="5">
        <v>340.38299999999998</v>
      </c>
      <c r="G7222" s="5">
        <v>1464.3100000000002</v>
      </c>
      <c r="H7222" s="5">
        <v>222.40499999999997</v>
      </c>
      <c r="J7222" s="130"/>
    </row>
    <row r="7223" spans="1:10">
      <c r="A7223" s="100">
        <f t="shared" si="112"/>
        <v>2015</v>
      </c>
      <c r="B7223" s="102">
        <v>10</v>
      </c>
      <c r="C7223" s="103">
        <v>42305</v>
      </c>
      <c r="D7223" s="102">
        <v>20</v>
      </c>
      <c r="E7223" s="5">
        <v>137.86700000000002</v>
      </c>
      <c r="F7223" s="5">
        <v>340.86</v>
      </c>
      <c r="G7223" s="5">
        <v>1475.3410000000001</v>
      </c>
      <c r="H7223" s="5">
        <v>356.12200000000007</v>
      </c>
      <c r="J7223" s="130"/>
    </row>
    <row r="7224" spans="1:10">
      <c r="A7224" s="100">
        <f t="shared" si="112"/>
        <v>2015</v>
      </c>
      <c r="B7224" s="102">
        <v>10</v>
      </c>
      <c r="C7224" s="103">
        <v>42305</v>
      </c>
      <c r="D7224" s="102">
        <v>21</v>
      </c>
      <c r="E7224" s="5">
        <v>135.13</v>
      </c>
      <c r="F7224" s="5">
        <v>340.45400000000001</v>
      </c>
      <c r="G7224" s="5">
        <v>1552.2100000000009</v>
      </c>
      <c r="H7224" s="5">
        <v>513.96799999999996</v>
      </c>
      <c r="J7224" s="130"/>
    </row>
    <row r="7225" spans="1:10">
      <c r="A7225" s="100">
        <f t="shared" si="112"/>
        <v>2015</v>
      </c>
      <c r="B7225" s="102">
        <v>10</v>
      </c>
      <c r="C7225" s="103">
        <v>42305</v>
      </c>
      <c r="D7225" s="102">
        <v>22</v>
      </c>
      <c r="E7225" s="5">
        <v>139.67500000000001</v>
      </c>
      <c r="F7225" s="5">
        <v>337.74399999999997</v>
      </c>
      <c r="G7225" s="5">
        <v>1556.2710000000002</v>
      </c>
      <c r="H7225" s="5">
        <v>541.05200000000002</v>
      </c>
      <c r="J7225" s="130"/>
    </row>
    <row r="7226" spans="1:10">
      <c r="A7226" s="100">
        <f t="shared" si="112"/>
        <v>2015</v>
      </c>
      <c r="B7226" s="102">
        <v>10</v>
      </c>
      <c r="C7226" s="103">
        <v>42305</v>
      </c>
      <c r="D7226" s="102">
        <v>23</v>
      </c>
      <c r="E7226" s="5">
        <v>143.11100000000002</v>
      </c>
      <c r="F7226" s="5">
        <v>341.30000000000007</v>
      </c>
      <c r="G7226" s="5">
        <v>1558.2800000000002</v>
      </c>
      <c r="H7226" s="5">
        <v>408.19199999999995</v>
      </c>
      <c r="J7226" s="130"/>
    </row>
    <row r="7227" spans="1:10">
      <c r="A7227" s="100">
        <f t="shared" si="112"/>
        <v>2015</v>
      </c>
      <c r="B7227" s="102">
        <v>10</v>
      </c>
      <c r="C7227" s="103">
        <v>42305</v>
      </c>
      <c r="D7227" s="102">
        <v>24</v>
      </c>
      <c r="E7227" s="5">
        <v>141.73599999999999</v>
      </c>
      <c r="F7227" s="5">
        <v>342.58199999999999</v>
      </c>
      <c r="G7227" s="5">
        <v>1452.9929999999999</v>
      </c>
      <c r="H7227" s="5">
        <v>364.0750000000001</v>
      </c>
      <c r="J7227" s="130"/>
    </row>
    <row r="7228" spans="1:10">
      <c r="A7228" s="100">
        <f t="shared" si="112"/>
        <v>2015</v>
      </c>
      <c r="B7228" s="102">
        <v>10</v>
      </c>
      <c r="C7228" s="103">
        <v>42306</v>
      </c>
      <c r="D7228" s="102">
        <v>1</v>
      </c>
      <c r="E7228" s="5">
        <v>142.29900000000001</v>
      </c>
      <c r="F7228" s="5">
        <v>340.77600000000007</v>
      </c>
      <c r="G7228" s="5">
        <v>1279.5710000000008</v>
      </c>
      <c r="H7228" s="5">
        <v>313.82500000000005</v>
      </c>
      <c r="J7228" s="130"/>
    </row>
    <row r="7229" spans="1:10">
      <c r="A7229" s="100">
        <f t="shared" si="112"/>
        <v>2015</v>
      </c>
      <c r="B7229" s="102">
        <v>10</v>
      </c>
      <c r="C7229" s="103">
        <v>42306</v>
      </c>
      <c r="D7229" s="102">
        <v>2</v>
      </c>
      <c r="E7229" s="5">
        <v>140.79500000000002</v>
      </c>
      <c r="F7229" s="5">
        <v>339.88799999999998</v>
      </c>
      <c r="G7229" s="5">
        <v>1152.5429999999999</v>
      </c>
      <c r="H7229" s="5">
        <v>216.64099999999999</v>
      </c>
      <c r="J7229" s="130"/>
    </row>
    <row r="7230" spans="1:10">
      <c r="A7230" s="100">
        <f t="shared" si="112"/>
        <v>2015</v>
      </c>
      <c r="B7230" s="102">
        <v>10</v>
      </c>
      <c r="C7230" s="103">
        <v>42306</v>
      </c>
      <c r="D7230" s="102">
        <v>3</v>
      </c>
      <c r="E7230" s="5">
        <v>142.876</v>
      </c>
      <c r="F7230" s="5">
        <v>340.51800000000003</v>
      </c>
      <c r="G7230" s="5">
        <v>1134.17</v>
      </c>
      <c r="H7230" s="5">
        <v>209.102</v>
      </c>
      <c r="J7230" s="130"/>
    </row>
    <row r="7231" spans="1:10">
      <c r="A7231" s="100">
        <f t="shared" si="112"/>
        <v>2015</v>
      </c>
      <c r="B7231" s="102">
        <v>10</v>
      </c>
      <c r="C7231" s="103">
        <v>42306</v>
      </c>
      <c r="D7231" s="102">
        <v>4</v>
      </c>
      <c r="E7231" s="5">
        <v>142.126</v>
      </c>
      <c r="F7231" s="5">
        <v>340.529</v>
      </c>
      <c r="G7231" s="5">
        <v>1124.0020000000002</v>
      </c>
      <c r="H7231" s="5">
        <v>204.58200000000005</v>
      </c>
      <c r="J7231" s="130"/>
    </row>
    <row r="7232" spans="1:10">
      <c r="A7232" s="100">
        <f t="shared" si="112"/>
        <v>2015</v>
      </c>
      <c r="B7232" s="102">
        <v>10</v>
      </c>
      <c r="C7232" s="103">
        <v>42306</v>
      </c>
      <c r="D7232" s="102">
        <v>5</v>
      </c>
      <c r="E7232" s="5">
        <v>142.32000000000002</v>
      </c>
      <c r="F7232" s="5">
        <v>340.33500000000004</v>
      </c>
      <c r="G7232" s="5">
        <v>1127.6130000000003</v>
      </c>
      <c r="H7232" s="5">
        <v>202.15099999999998</v>
      </c>
      <c r="J7232" s="130"/>
    </row>
    <row r="7233" spans="1:10">
      <c r="A7233" s="100">
        <f t="shared" si="112"/>
        <v>2015</v>
      </c>
      <c r="B7233" s="102">
        <v>10</v>
      </c>
      <c r="C7233" s="103">
        <v>42306</v>
      </c>
      <c r="D7233" s="102">
        <v>6</v>
      </c>
      <c r="E7233" s="5">
        <v>142.256</v>
      </c>
      <c r="F7233" s="5">
        <v>340.86399999999998</v>
      </c>
      <c r="G7233" s="5">
        <v>1135.998</v>
      </c>
      <c r="H7233" s="5">
        <v>199.79700000000003</v>
      </c>
      <c r="J7233" s="130"/>
    </row>
    <row r="7234" spans="1:10">
      <c r="A7234" s="100">
        <f t="shared" si="112"/>
        <v>2015</v>
      </c>
      <c r="B7234" s="102">
        <v>10</v>
      </c>
      <c r="C7234" s="103">
        <v>42306</v>
      </c>
      <c r="D7234" s="102">
        <v>7</v>
      </c>
      <c r="E7234" s="5">
        <v>137.16500000000002</v>
      </c>
      <c r="F7234" s="5">
        <v>341.98599999999999</v>
      </c>
      <c r="G7234" s="5">
        <v>1139.8700000000001</v>
      </c>
      <c r="H7234" s="5">
        <v>201.96800000000002</v>
      </c>
      <c r="J7234" s="130"/>
    </row>
    <row r="7235" spans="1:10">
      <c r="A7235" s="100">
        <f t="shared" si="112"/>
        <v>2015</v>
      </c>
      <c r="B7235" s="102">
        <v>10</v>
      </c>
      <c r="C7235" s="103">
        <v>42306</v>
      </c>
      <c r="D7235" s="102">
        <v>8</v>
      </c>
      <c r="E7235" s="5">
        <v>139.44299999999998</v>
      </c>
      <c r="F7235" s="5">
        <v>341.875</v>
      </c>
      <c r="G7235" s="5">
        <v>1213.182</v>
      </c>
      <c r="H7235" s="5">
        <v>239.49100000000007</v>
      </c>
      <c r="J7235" s="130"/>
    </row>
    <row r="7236" spans="1:10">
      <c r="A7236" s="100">
        <f t="shared" si="112"/>
        <v>2015</v>
      </c>
      <c r="B7236" s="102">
        <v>10</v>
      </c>
      <c r="C7236" s="103">
        <v>42306</v>
      </c>
      <c r="D7236" s="102">
        <v>9</v>
      </c>
      <c r="E7236" s="5">
        <v>138.79300000000001</v>
      </c>
      <c r="F7236" s="5">
        <v>341.815</v>
      </c>
      <c r="G7236" s="5">
        <v>1331.4050000000004</v>
      </c>
      <c r="H7236" s="5">
        <v>249.27600000000004</v>
      </c>
      <c r="J7236" s="130"/>
    </row>
    <row r="7237" spans="1:10">
      <c r="A7237" s="100">
        <f t="shared" ref="A7237:A7300" si="113">YEAR(C7237)</f>
        <v>2015</v>
      </c>
      <c r="B7237" s="102">
        <v>10</v>
      </c>
      <c r="C7237" s="103">
        <v>42306</v>
      </c>
      <c r="D7237" s="102">
        <v>10</v>
      </c>
      <c r="E7237" s="5">
        <v>139.88299999999998</v>
      </c>
      <c r="F7237" s="5">
        <v>341.721</v>
      </c>
      <c r="G7237" s="5">
        <v>1370.3410000000001</v>
      </c>
      <c r="H7237" s="5">
        <v>257.47800000000001</v>
      </c>
      <c r="J7237" s="130"/>
    </row>
    <row r="7238" spans="1:10">
      <c r="A7238" s="100">
        <f t="shared" si="113"/>
        <v>2015</v>
      </c>
      <c r="B7238" s="102">
        <v>10</v>
      </c>
      <c r="C7238" s="103">
        <v>42306</v>
      </c>
      <c r="D7238" s="102">
        <v>11</v>
      </c>
      <c r="E7238" s="5">
        <v>136.53400000000002</v>
      </c>
      <c r="F7238" s="5">
        <v>341.50799999999992</v>
      </c>
      <c r="G7238" s="5">
        <v>1404.164</v>
      </c>
      <c r="H7238" s="5">
        <v>302.76800000000003</v>
      </c>
      <c r="J7238" s="130"/>
    </row>
    <row r="7239" spans="1:10">
      <c r="A7239" s="100">
        <f t="shared" si="113"/>
        <v>2015</v>
      </c>
      <c r="B7239" s="102">
        <v>10</v>
      </c>
      <c r="C7239" s="103">
        <v>42306</v>
      </c>
      <c r="D7239" s="102">
        <v>12</v>
      </c>
      <c r="E7239" s="5">
        <v>148.148</v>
      </c>
      <c r="F7239" s="5">
        <v>334.76200000000006</v>
      </c>
      <c r="G7239" s="5">
        <v>1406.7690000000002</v>
      </c>
      <c r="H7239" s="5">
        <v>330.5200000000001</v>
      </c>
      <c r="J7239" s="130"/>
    </row>
    <row r="7240" spans="1:10">
      <c r="A7240" s="100">
        <f t="shared" si="113"/>
        <v>2015</v>
      </c>
      <c r="B7240" s="102">
        <v>10</v>
      </c>
      <c r="C7240" s="103">
        <v>42306</v>
      </c>
      <c r="D7240" s="102">
        <v>13</v>
      </c>
      <c r="E7240" s="5">
        <v>140.86000000000001</v>
      </c>
      <c r="F7240" s="5">
        <v>326.37200000000001</v>
      </c>
      <c r="G7240" s="5">
        <v>1410.4270000000006</v>
      </c>
      <c r="H7240" s="5">
        <v>337.37099999999998</v>
      </c>
      <c r="J7240" s="130"/>
    </row>
    <row r="7241" spans="1:10">
      <c r="A7241" s="100">
        <f t="shared" si="113"/>
        <v>2015</v>
      </c>
      <c r="B7241" s="102">
        <v>10</v>
      </c>
      <c r="C7241" s="103">
        <v>42306</v>
      </c>
      <c r="D7241" s="102">
        <v>14</v>
      </c>
      <c r="E7241" s="5">
        <v>141.80699999999999</v>
      </c>
      <c r="F7241" s="5">
        <v>321.94099999999997</v>
      </c>
      <c r="G7241" s="5">
        <v>1411.0410000000011</v>
      </c>
      <c r="H7241" s="5">
        <v>346.58499999999998</v>
      </c>
      <c r="J7241" s="130"/>
    </row>
    <row r="7242" spans="1:10">
      <c r="A7242" s="100">
        <f t="shared" si="113"/>
        <v>2015</v>
      </c>
      <c r="B7242" s="102">
        <v>10</v>
      </c>
      <c r="C7242" s="103">
        <v>42306</v>
      </c>
      <c r="D7242" s="102">
        <v>15</v>
      </c>
      <c r="E7242" s="5">
        <v>143.495</v>
      </c>
      <c r="F7242" s="5">
        <v>321.61399999999998</v>
      </c>
      <c r="G7242" s="5">
        <v>1430.0069999999996</v>
      </c>
      <c r="H7242" s="5">
        <v>355.892</v>
      </c>
      <c r="J7242" s="130"/>
    </row>
    <row r="7243" spans="1:10">
      <c r="A7243" s="100">
        <f t="shared" si="113"/>
        <v>2015</v>
      </c>
      <c r="B7243" s="102">
        <v>10</v>
      </c>
      <c r="C7243" s="103">
        <v>42306</v>
      </c>
      <c r="D7243" s="102">
        <v>16</v>
      </c>
      <c r="E7243" s="5">
        <v>148.928</v>
      </c>
      <c r="F7243" s="5">
        <v>321.50300000000004</v>
      </c>
      <c r="G7243" s="5">
        <v>1434.4299999999998</v>
      </c>
      <c r="H7243" s="5">
        <v>364.60800000000017</v>
      </c>
      <c r="J7243" s="130"/>
    </row>
    <row r="7244" spans="1:10">
      <c r="A7244" s="100">
        <f t="shared" si="113"/>
        <v>2015</v>
      </c>
      <c r="B7244" s="102">
        <v>10</v>
      </c>
      <c r="C7244" s="103">
        <v>42306</v>
      </c>
      <c r="D7244" s="102">
        <v>17</v>
      </c>
      <c r="E7244" s="5">
        <v>146.85000000000002</v>
      </c>
      <c r="F7244" s="5">
        <v>320.75100000000003</v>
      </c>
      <c r="G7244" s="5">
        <v>1425.6460000000006</v>
      </c>
      <c r="H7244" s="5">
        <v>347.19</v>
      </c>
      <c r="J7244" s="130"/>
    </row>
    <row r="7245" spans="1:10">
      <c r="A7245" s="100">
        <f t="shared" si="113"/>
        <v>2015</v>
      </c>
      <c r="B7245" s="102">
        <v>10</v>
      </c>
      <c r="C7245" s="103">
        <v>42306</v>
      </c>
      <c r="D7245" s="102">
        <v>18</v>
      </c>
      <c r="E7245" s="5">
        <v>150.34200000000001</v>
      </c>
      <c r="F7245" s="5">
        <v>321.67400000000004</v>
      </c>
      <c r="G7245" s="5">
        <v>1447.4649999999999</v>
      </c>
      <c r="H7245" s="5">
        <v>341.93599999999998</v>
      </c>
      <c r="J7245" s="130"/>
    </row>
    <row r="7246" spans="1:10">
      <c r="A7246" s="100">
        <f t="shared" si="113"/>
        <v>2015</v>
      </c>
      <c r="B7246" s="102">
        <v>10</v>
      </c>
      <c r="C7246" s="103">
        <v>42306</v>
      </c>
      <c r="D7246" s="102">
        <v>19</v>
      </c>
      <c r="E7246" s="5">
        <v>150.18600000000001</v>
      </c>
      <c r="F7246" s="5">
        <v>322.51299999999998</v>
      </c>
      <c r="G7246" s="5">
        <v>1547.5690000000002</v>
      </c>
      <c r="H7246" s="5">
        <v>350.858</v>
      </c>
      <c r="J7246" s="130"/>
    </row>
    <row r="7247" spans="1:10">
      <c r="A7247" s="100">
        <f t="shared" si="113"/>
        <v>2015</v>
      </c>
      <c r="B7247" s="102">
        <v>10</v>
      </c>
      <c r="C7247" s="103">
        <v>42306</v>
      </c>
      <c r="D7247" s="102">
        <v>20</v>
      </c>
      <c r="E7247" s="5">
        <v>148.649</v>
      </c>
      <c r="F7247" s="5">
        <v>326.24100000000004</v>
      </c>
      <c r="G7247" s="5">
        <v>1607.7239999999997</v>
      </c>
      <c r="H7247" s="5">
        <v>419.80700000000019</v>
      </c>
      <c r="J7247" s="130"/>
    </row>
    <row r="7248" spans="1:10">
      <c r="A7248" s="100">
        <f t="shared" si="113"/>
        <v>2015</v>
      </c>
      <c r="B7248" s="102">
        <v>10</v>
      </c>
      <c r="C7248" s="103">
        <v>42306</v>
      </c>
      <c r="D7248" s="102">
        <v>21</v>
      </c>
      <c r="E7248" s="5">
        <v>147.297</v>
      </c>
      <c r="F7248" s="5">
        <v>328.75600000000003</v>
      </c>
      <c r="G7248" s="5">
        <v>1687.4460000000004</v>
      </c>
      <c r="H7248" s="5">
        <v>434.06600000000003</v>
      </c>
      <c r="J7248" s="130"/>
    </row>
    <row r="7249" spans="1:10">
      <c r="A7249" s="100">
        <f t="shared" si="113"/>
        <v>2015</v>
      </c>
      <c r="B7249" s="102">
        <v>10</v>
      </c>
      <c r="C7249" s="103">
        <v>42306</v>
      </c>
      <c r="D7249" s="102">
        <v>22</v>
      </c>
      <c r="E7249" s="5">
        <v>140.316</v>
      </c>
      <c r="F7249" s="5">
        <v>328.46700000000004</v>
      </c>
      <c r="G7249" s="5">
        <v>1700.1430000000005</v>
      </c>
      <c r="H7249" s="5">
        <v>419.6169999999999</v>
      </c>
      <c r="J7249" s="130"/>
    </row>
    <row r="7250" spans="1:10">
      <c r="A7250" s="100">
        <f t="shared" si="113"/>
        <v>2015</v>
      </c>
      <c r="B7250" s="102">
        <v>10</v>
      </c>
      <c r="C7250" s="103">
        <v>42306</v>
      </c>
      <c r="D7250" s="102">
        <v>23</v>
      </c>
      <c r="E7250" s="5">
        <v>140.505</v>
      </c>
      <c r="F7250" s="5">
        <v>328.70900000000006</v>
      </c>
      <c r="G7250" s="5">
        <v>1688.9950000000003</v>
      </c>
      <c r="H7250" s="5">
        <v>340.10900000000004</v>
      </c>
      <c r="J7250" s="130"/>
    </row>
    <row r="7251" spans="1:10">
      <c r="A7251" s="100">
        <f t="shared" si="113"/>
        <v>2015</v>
      </c>
      <c r="B7251" s="102">
        <v>10</v>
      </c>
      <c r="C7251" s="103">
        <v>42306</v>
      </c>
      <c r="D7251" s="102">
        <v>24</v>
      </c>
      <c r="E7251" s="5">
        <v>145.078</v>
      </c>
      <c r="F7251" s="5">
        <v>328.22300000000001</v>
      </c>
      <c r="G7251" s="5">
        <v>1699.6310000000003</v>
      </c>
      <c r="H7251" s="5">
        <v>236.17200000000003</v>
      </c>
      <c r="J7251" s="130"/>
    </row>
    <row r="7252" spans="1:10">
      <c r="A7252" s="100">
        <f t="shared" si="113"/>
        <v>2015</v>
      </c>
      <c r="B7252" s="102">
        <v>10</v>
      </c>
      <c r="C7252" s="103">
        <v>42307</v>
      </c>
      <c r="D7252" s="102">
        <v>1</v>
      </c>
      <c r="E7252" s="5">
        <v>146.16800000000001</v>
      </c>
      <c r="F7252" s="5">
        <v>329.37800000000004</v>
      </c>
      <c r="G7252" s="5">
        <v>1521.9720000000007</v>
      </c>
      <c r="H7252" s="5">
        <v>93.119</v>
      </c>
      <c r="J7252" s="130"/>
    </row>
    <row r="7253" spans="1:10">
      <c r="A7253" s="100">
        <f t="shared" si="113"/>
        <v>2015</v>
      </c>
      <c r="B7253" s="102">
        <v>10</v>
      </c>
      <c r="C7253" s="103">
        <v>42307</v>
      </c>
      <c r="D7253" s="102">
        <v>2</v>
      </c>
      <c r="E7253" s="5">
        <v>143.042</v>
      </c>
      <c r="F7253" s="5">
        <v>329.05499999999995</v>
      </c>
      <c r="G7253" s="5">
        <v>1325.3379999999997</v>
      </c>
      <c r="H7253" s="5">
        <v>76.622000000000028</v>
      </c>
      <c r="J7253" s="130"/>
    </row>
    <row r="7254" spans="1:10">
      <c r="A7254" s="100">
        <f t="shared" si="113"/>
        <v>2015</v>
      </c>
      <c r="B7254" s="102">
        <v>10</v>
      </c>
      <c r="C7254" s="103">
        <v>42307</v>
      </c>
      <c r="D7254" s="102">
        <v>3</v>
      </c>
      <c r="E7254" s="5">
        <v>143.10600000000002</v>
      </c>
      <c r="F7254" s="5">
        <v>335.54300000000001</v>
      </c>
      <c r="G7254" s="5">
        <v>1274.7140000000004</v>
      </c>
      <c r="H7254" s="5">
        <v>72.115000000000009</v>
      </c>
      <c r="J7254" s="130"/>
    </row>
    <row r="7255" spans="1:10">
      <c r="A7255" s="100">
        <f t="shared" si="113"/>
        <v>2015</v>
      </c>
      <c r="B7255" s="102">
        <v>10</v>
      </c>
      <c r="C7255" s="103">
        <v>42307</v>
      </c>
      <c r="D7255" s="102">
        <v>4</v>
      </c>
      <c r="E7255" s="5">
        <v>143.33500000000001</v>
      </c>
      <c r="F7255" s="5">
        <v>339.31299999999999</v>
      </c>
      <c r="G7255" s="5">
        <v>1280.8340000000003</v>
      </c>
      <c r="H7255" s="5">
        <v>71.194000000000017</v>
      </c>
      <c r="J7255" s="130"/>
    </row>
    <row r="7256" spans="1:10">
      <c r="A7256" s="100">
        <f t="shared" si="113"/>
        <v>2015</v>
      </c>
      <c r="B7256" s="102">
        <v>10</v>
      </c>
      <c r="C7256" s="103">
        <v>42307</v>
      </c>
      <c r="D7256" s="102">
        <v>5</v>
      </c>
      <c r="E7256" s="5">
        <v>148.428</v>
      </c>
      <c r="F7256" s="5">
        <v>339.68300000000005</v>
      </c>
      <c r="G7256" s="5">
        <v>1271.452</v>
      </c>
      <c r="H7256" s="5">
        <v>68.156999999999982</v>
      </c>
      <c r="J7256" s="130"/>
    </row>
    <row r="7257" spans="1:10">
      <c r="A7257" s="100">
        <f t="shared" si="113"/>
        <v>2015</v>
      </c>
      <c r="B7257" s="102">
        <v>10</v>
      </c>
      <c r="C7257" s="103">
        <v>42307</v>
      </c>
      <c r="D7257" s="102">
        <v>6</v>
      </c>
      <c r="E7257" s="5">
        <v>149.96300000000002</v>
      </c>
      <c r="F7257" s="5">
        <v>340.42700000000008</v>
      </c>
      <c r="G7257" s="5">
        <v>1264.0500000000002</v>
      </c>
      <c r="H7257" s="5">
        <v>66.116</v>
      </c>
      <c r="J7257" s="130"/>
    </row>
    <row r="7258" spans="1:10">
      <c r="A7258" s="100">
        <f t="shared" si="113"/>
        <v>2015</v>
      </c>
      <c r="B7258" s="102">
        <v>10</v>
      </c>
      <c r="C7258" s="103">
        <v>42307</v>
      </c>
      <c r="D7258" s="102">
        <v>7</v>
      </c>
      <c r="E7258" s="5">
        <v>150.45500000000001</v>
      </c>
      <c r="F7258" s="5">
        <v>339.34500000000003</v>
      </c>
      <c r="G7258" s="5">
        <v>1284.1020000000005</v>
      </c>
      <c r="H7258" s="5">
        <v>70.143999999999991</v>
      </c>
      <c r="J7258" s="130"/>
    </row>
    <row r="7259" spans="1:10">
      <c r="A7259" s="100">
        <f t="shared" si="113"/>
        <v>2015</v>
      </c>
      <c r="B7259" s="102">
        <v>10</v>
      </c>
      <c r="C7259" s="103">
        <v>42307</v>
      </c>
      <c r="D7259" s="102">
        <v>8</v>
      </c>
      <c r="E7259" s="5">
        <v>149.452</v>
      </c>
      <c r="F7259" s="5">
        <v>334.642</v>
      </c>
      <c r="G7259" s="5">
        <v>1362.768</v>
      </c>
      <c r="H7259" s="5">
        <v>76.569000000000017</v>
      </c>
      <c r="J7259" s="130"/>
    </row>
    <row r="7260" spans="1:10">
      <c r="A7260" s="100">
        <f t="shared" si="113"/>
        <v>2015</v>
      </c>
      <c r="B7260" s="102">
        <v>10</v>
      </c>
      <c r="C7260" s="103">
        <v>42307</v>
      </c>
      <c r="D7260" s="102">
        <v>9</v>
      </c>
      <c r="E7260" s="5">
        <v>148.32000000000002</v>
      </c>
      <c r="F7260" s="5">
        <v>331.69100000000003</v>
      </c>
      <c r="G7260" s="5">
        <v>1472.9070000000004</v>
      </c>
      <c r="H7260" s="5">
        <v>78.188000000000002</v>
      </c>
      <c r="J7260" s="130"/>
    </row>
    <row r="7261" spans="1:10">
      <c r="A7261" s="100">
        <f t="shared" si="113"/>
        <v>2015</v>
      </c>
      <c r="B7261" s="102">
        <v>10</v>
      </c>
      <c r="C7261" s="103">
        <v>42307</v>
      </c>
      <c r="D7261" s="102">
        <v>10</v>
      </c>
      <c r="E7261" s="5">
        <v>151.953</v>
      </c>
      <c r="F7261" s="5">
        <v>330.37</v>
      </c>
      <c r="G7261" s="5">
        <v>1514.0030000000004</v>
      </c>
      <c r="H7261" s="5">
        <v>87.793000000000021</v>
      </c>
      <c r="J7261" s="130"/>
    </row>
    <row r="7262" spans="1:10">
      <c r="A7262" s="100">
        <f t="shared" si="113"/>
        <v>2015</v>
      </c>
      <c r="B7262" s="102">
        <v>10</v>
      </c>
      <c r="C7262" s="103">
        <v>42307</v>
      </c>
      <c r="D7262" s="102">
        <v>11</v>
      </c>
      <c r="E7262" s="5">
        <v>137.48500000000001</v>
      </c>
      <c r="F7262" s="5">
        <v>330.72600000000006</v>
      </c>
      <c r="G7262" s="5">
        <v>1522.5549999999994</v>
      </c>
      <c r="H7262" s="5">
        <v>92.64200000000001</v>
      </c>
      <c r="J7262" s="130"/>
    </row>
    <row r="7263" spans="1:10">
      <c r="A7263" s="100">
        <f t="shared" si="113"/>
        <v>2015</v>
      </c>
      <c r="B7263" s="102">
        <v>10</v>
      </c>
      <c r="C7263" s="103">
        <v>42307</v>
      </c>
      <c r="D7263" s="102">
        <v>12</v>
      </c>
      <c r="E7263" s="5">
        <v>136.464</v>
      </c>
      <c r="F7263" s="5">
        <v>332.553</v>
      </c>
      <c r="G7263" s="5">
        <v>1527.1369999999995</v>
      </c>
      <c r="H7263" s="5">
        <v>116.81900000000002</v>
      </c>
      <c r="J7263" s="130"/>
    </row>
    <row r="7264" spans="1:10">
      <c r="A7264" s="100">
        <f t="shared" si="113"/>
        <v>2015</v>
      </c>
      <c r="B7264" s="102">
        <v>10</v>
      </c>
      <c r="C7264" s="103">
        <v>42307</v>
      </c>
      <c r="D7264" s="102">
        <v>13</v>
      </c>
      <c r="E7264" s="5">
        <v>159.63600000000002</v>
      </c>
      <c r="F7264" s="5">
        <v>330.87900000000008</v>
      </c>
      <c r="G7264" s="5">
        <v>1497.3210000000006</v>
      </c>
      <c r="H7264" s="5">
        <v>160.864</v>
      </c>
      <c r="J7264" s="130"/>
    </row>
    <row r="7265" spans="1:10">
      <c r="A7265" s="100">
        <f t="shared" si="113"/>
        <v>2015</v>
      </c>
      <c r="B7265" s="102">
        <v>10</v>
      </c>
      <c r="C7265" s="103">
        <v>42307</v>
      </c>
      <c r="D7265" s="102">
        <v>14</v>
      </c>
      <c r="E7265" s="5">
        <v>159.13200000000001</v>
      </c>
      <c r="F7265" s="5">
        <v>332.90200000000004</v>
      </c>
      <c r="G7265" s="5">
        <v>1492.2840000000001</v>
      </c>
      <c r="H7265" s="5">
        <v>163.41000000000003</v>
      </c>
      <c r="J7265" s="130"/>
    </row>
    <row r="7266" spans="1:10">
      <c r="A7266" s="100">
        <f t="shared" si="113"/>
        <v>2015</v>
      </c>
      <c r="B7266" s="102">
        <v>10</v>
      </c>
      <c r="C7266" s="103">
        <v>42307</v>
      </c>
      <c r="D7266" s="102">
        <v>15</v>
      </c>
      <c r="E7266" s="5">
        <v>158.137</v>
      </c>
      <c r="F7266" s="5">
        <v>333.10699999999997</v>
      </c>
      <c r="G7266" s="5">
        <v>1503.1049999999996</v>
      </c>
      <c r="H7266" s="5">
        <v>134.30100000000002</v>
      </c>
      <c r="J7266" s="130"/>
    </row>
    <row r="7267" spans="1:10">
      <c r="A7267" s="100">
        <f t="shared" si="113"/>
        <v>2015</v>
      </c>
      <c r="B7267" s="102">
        <v>10</v>
      </c>
      <c r="C7267" s="103">
        <v>42307</v>
      </c>
      <c r="D7267" s="102">
        <v>16</v>
      </c>
      <c r="E7267" s="5">
        <v>156.30300000000003</v>
      </c>
      <c r="F7267" s="5">
        <v>333.80600000000004</v>
      </c>
      <c r="G7267" s="5">
        <v>1596.3290000000002</v>
      </c>
      <c r="H7267" s="5">
        <v>69.11699999999999</v>
      </c>
      <c r="J7267" s="130"/>
    </row>
    <row r="7268" spans="1:10">
      <c r="A7268" s="100">
        <f t="shared" si="113"/>
        <v>2015</v>
      </c>
      <c r="B7268" s="102">
        <v>10</v>
      </c>
      <c r="C7268" s="103">
        <v>42307</v>
      </c>
      <c r="D7268" s="102">
        <v>17</v>
      </c>
      <c r="E7268" s="5">
        <v>158.005</v>
      </c>
      <c r="F7268" s="5">
        <v>334.62799999999999</v>
      </c>
      <c r="G7268" s="5">
        <v>1581.8020000000004</v>
      </c>
      <c r="H7268" s="5">
        <v>76.616</v>
      </c>
      <c r="J7268" s="130"/>
    </row>
    <row r="7269" spans="1:10">
      <c r="A7269" s="100">
        <f t="shared" si="113"/>
        <v>2015</v>
      </c>
      <c r="B7269" s="102">
        <v>10</v>
      </c>
      <c r="C7269" s="103">
        <v>42307</v>
      </c>
      <c r="D7269" s="102">
        <v>18</v>
      </c>
      <c r="E7269" s="5">
        <v>156.37</v>
      </c>
      <c r="F7269" s="5">
        <v>338.18399999999997</v>
      </c>
      <c r="G7269" s="5">
        <v>1582.3110000000006</v>
      </c>
      <c r="H7269" s="5">
        <v>67.486000000000018</v>
      </c>
      <c r="J7269" s="130"/>
    </row>
    <row r="7270" spans="1:10">
      <c r="A7270" s="100">
        <f t="shared" si="113"/>
        <v>2015</v>
      </c>
      <c r="B7270" s="102">
        <v>10</v>
      </c>
      <c r="C7270" s="103">
        <v>42307</v>
      </c>
      <c r="D7270" s="102">
        <v>19</v>
      </c>
      <c r="E7270" s="5">
        <v>159.42500000000001</v>
      </c>
      <c r="F7270" s="5">
        <v>337.67499999999995</v>
      </c>
      <c r="G7270" s="5">
        <v>1591.3910000000005</v>
      </c>
      <c r="H7270" s="5">
        <v>63.67</v>
      </c>
      <c r="J7270" s="130"/>
    </row>
    <row r="7271" spans="1:10">
      <c r="A7271" s="100">
        <f t="shared" si="113"/>
        <v>2015</v>
      </c>
      <c r="B7271" s="102">
        <v>10</v>
      </c>
      <c r="C7271" s="103">
        <v>42307</v>
      </c>
      <c r="D7271" s="102">
        <v>20</v>
      </c>
      <c r="E7271" s="5">
        <v>153.839</v>
      </c>
      <c r="F7271" s="5">
        <v>340.01799999999997</v>
      </c>
      <c r="G7271" s="5">
        <v>1735.4870000000005</v>
      </c>
      <c r="H7271" s="5">
        <v>47.772999999999996</v>
      </c>
      <c r="J7271" s="130"/>
    </row>
    <row r="7272" spans="1:10">
      <c r="A7272" s="100">
        <f t="shared" si="113"/>
        <v>2015</v>
      </c>
      <c r="B7272" s="102">
        <v>10</v>
      </c>
      <c r="C7272" s="103">
        <v>42307</v>
      </c>
      <c r="D7272" s="102">
        <v>21</v>
      </c>
      <c r="E7272" s="5">
        <v>158.71100000000001</v>
      </c>
      <c r="F7272" s="5">
        <v>345.99400000000003</v>
      </c>
      <c r="G7272" s="5">
        <v>1856.9629999999997</v>
      </c>
      <c r="H7272" s="5">
        <v>52.462000000000003</v>
      </c>
      <c r="J7272" s="130"/>
    </row>
    <row r="7273" spans="1:10">
      <c r="A7273" s="100">
        <f t="shared" si="113"/>
        <v>2015</v>
      </c>
      <c r="B7273" s="102">
        <v>10</v>
      </c>
      <c r="C7273" s="103">
        <v>42307</v>
      </c>
      <c r="D7273" s="102">
        <v>22</v>
      </c>
      <c r="E7273" s="5">
        <v>165.15100000000001</v>
      </c>
      <c r="F7273" s="5">
        <v>350.41899999999998</v>
      </c>
      <c r="G7273" s="5">
        <v>1823.7780000000002</v>
      </c>
      <c r="H7273" s="5">
        <v>52.857999999999997</v>
      </c>
      <c r="J7273" s="130"/>
    </row>
    <row r="7274" spans="1:10">
      <c r="A7274" s="100">
        <f t="shared" si="113"/>
        <v>2015</v>
      </c>
      <c r="B7274" s="102">
        <v>10</v>
      </c>
      <c r="C7274" s="103">
        <v>42307</v>
      </c>
      <c r="D7274" s="102">
        <v>23</v>
      </c>
      <c r="E7274" s="5">
        <v>164.23200000000003</v>
      </c>
      <c r="F7274" s="5">
        <v>350.89600000000002</v>
      </c>
      <c r="G7274" s="5">
        <v>1757.3769999999997</v>
      </c>
      <c r="H7274" s="5">
        <v>51.271000000000015</v>
      </c>
      <c r="J7274" s="130"/>
    </row>
    <row r="7275" spans="1:10">
      <c r="A7275" s="100">
        <f t="shared" si="113"/>
        <v>2015</v>
      </c>
      <c r="B7275" s="102">
        <v>10</v>
      </c>
      <c r="C7275" s="103">
        <v>42307</v>
      </c>
      <c r="D7275" s="102">
        <v>24</v>
      </c>
      <c r="E7275" s="5">
        <v>163.20400000000001</v>
      </c>
      <c r="F7275" s="5">
        <v>344.286</v>
      </c>
      <c r="G7275" s="5">
        <v>1503.4490000000008</v>
      </c>
      <c r="H7275" s="5">
        <v>49.109999999999992</v>
      </c>
      <c r="J7275" s="130"/>
    </row>
    <row r="7276" spans="1:10">
      <c r="A7276" s="100">
        <f t="shared" si="113"/>
        <v>2015</v>
      </c>
      <c r="B7276" s="102">
        <v>10</v>
      </c>
      <c r="C7276" s="103">
        <v>42308</v>
      </c>
      <c r="D7276" s="102">
        <v>1</v>
      </c>
      <c r="E7276" s="5">
        <v>161.56400000000002</v>
      </c>
      <c r="F7276" s="5">
        <v>334.92300000000006</v>
      </c>
      <c r="G7276" s="5">
        <v>1301.9529999999997</v>
      </c>
      <c r="H7276" s="5">
        <v>38.937999999999995</v>
      </c>
      <c r="J7276" s="130"/>
    </row>
    <row r="7277" spans="1:10">
      <c r="A7277" s="100">
        <f t="shared" si="113"/>
        <v>2015</v>
      </c>
      <c r="B7277" s="102">
        <v>10</v>
      </c>
      <c r="C7277" s="103">
        <v>42308</v>
      </c>
      <c r="D7277" s="102">
        <v>2</v>
      </c>
      <c r="E7277" s="5">
        <v>151.92400000000001</v>
      </c>
      <c r="F7277" s="5">
        <v>288.43599999999998</v>
      </c>
      <c r="G7277" s="5">
        <v>1231.6690000000003</v>
      </c>
      <c r="H7277" s="5">
        <v>30.221000000000004</v>
      </c>
      <c r="J7277" s="130"/>
    </row>
    <row r="7278" spans="1:10">
      <c r="A7278" s="100">
        <f t="shared" si="113"/>
        <v>2015</v>
      </c>
      <c r="B7278" s="102">
        <v>10</v>
      </c>
      <c r="C7278" s="103">
        <v>42308</v>
      </c>
      <c r="D7278" s="102">
        <v>3</v>
      </c>
      <c r="E7278" s="5">
        <v>151.77300000000002</v>
      </c>
      <c r="F7278" s="5">
        <v>248.58599999999996</v>
      </c>
      <c r="G7278" s="5">
        <v>1202.0400000000009</v>
      </c>
      <c r="H7278" s="5">
        <v>20.966999999999999</v>
      </c>
      <c r="J7278" s="130"/>
    </row>
    <row r="7279" spans="1:10">
      <c r="A7279" s="100">
        <f t="shared" si="113"/>
        <v>2015</v>
      </c>
      <c r="B7279" s="102">
        <v>10</v>
      </c>
      <c r="C7279" s="103">
        <v>42308</v>
      </c>
      <c r="D7279" s="102">
        <v>4</v>
      </c>
      <c r="E7279" s="5">
        <v>152.964</v>
      </c>
      <c r="F7279" s="5">
        <v>242.85399999999998</v>
      </c>
      <c r="G7279" s="5">
        <v>1200.1780000000003</v>
      </c>
      <c r="H7279" s="5">
        <v>20.370999999999995</v>
      </c>
      <c r="J7279" s="130"/>
    </row>
    <row r="7280" spans="1:10">
      <c r="A7280" s="100">
        <f t="shared" si="113"/>
        <v>2015</v>
      </c>
      <c r="B7280" s="102">
        <v>10</v>
      </c>
      <c r="C7280" s="103">
        <v>42308</v>
      </c>
      <c r="D7280" s="102">
        <v>5</v>
      </c>
      <c r="E7280" s="5">
        <v>147.215</v>
      </c>
      <c r="F7280" s="5">
        <v>244.374</v>
      </c>
      <c r="G7280" s="5">
        <v>1213.2270000000001</v>
      </c>
      <c r="H7280" s="5">
        <v>19.786999999999999</v>
      </c>
      <c r="J7280" s="130"/>
    </row>
    <row r="7281" spans="1:10">
      <c r="A7281" s="100">
        <f t="shared" si="113"/>
        <v>2015</v>
      </c>
      <c r="B7281" s="102">
        <v>10</v>
      </c>
      <c r="C7281" s="103">
        <v>42308</v>
      </c>
      <c r="D7281" s="102">
        <v>6</v>
      </c>
      <c r="E7281" s="5">
        <v>150.24799999999999</v>
      </c>
      <c r="F7281" s="5">
        <v>244.63500000000002</v>
      </c>
      <c r="G7281" s="5">
        <v>1212.1549999999995</v>
      </c>
      <c r="H7281" s="5">
        <v>19.448</v>
      </c>
      <c r="J7281" s="130"/>
    </row>
    <row r="7282" spans="1:10">
      <c r="A7282" s="100">
        <f t="shared" si="113"/>
        <v>2015</v>
      </c>
      <c r="B7282" s="102">
        <v>10</v>
      </c>
      <c r="C7282" s="103">
        <v>42308</v>
      </c>
      <c r="D7282" s="102">
        <v>7</v>
      </c>
      <c r="E7282" s="5">
        <v>125.601</v>
      </c>
      <c r="F7282" s="5">
        <v>246.54900000000004</v>
      </c>
      <c r="G7282" s="5">
        <v>1181.1180000000006</v>
      </c>
      <c r="H7282" s="5">
        <v>18.553000000000001</v>
      </c>
      <c r="J7282" s="130"/>
    </row>
    <row r="7283" spans="1:10">
      <c r="A7283" s="100">
        <f t="shared" si="113"/>
        <v>2015</v>
      </c>
      <c r="B7283" s="102">
        <v>10</v>
      </c>
      <c r="C7283" s="103">
        <v>42308</v>
      </c>
      <c r="D7283" s="102">
        <v>8</v>
      </c>
      <c r="E7283" s="5">
        <v>122.065</v>
      </c>
      <c r="F7283" s="5">
        <v>246.09400000000002</v>
      </c>
      <c r="G7283" s="5">
        <v>1196.1600000000001</v>
      </c>
      <c r="H7283" s="5">
        <v>32.286000000000008</v>
      </c>
      <c r="J7283" s="130"/>
    </row>
    <row r="7284" spans="1:10">
      <c r="A7284" s="100">
        <f t="shared" si="113"/>
        <v>2015</v>
      </c>
      <c r="B7284" s="102">
        <v>10</v>
      </c>
      <c r="C7284" s="103">
        <v>42308</v>
      </c>
      <c r="D7284" s="102">
        <v>9</v>
      </c>
      <c r="E7284" s="5">
        <v>131.74700000000001</v>
      </c>
      <c r="F7284" s="5">
        <v>247.26499999999999</v>
      </c>
      <c r="G7284" s="5">
        <v>1245.7929999999999</v>
      </c>
      <c r="H7284" s="5">
        <v>66.66</v>
      </c>
      <c r="J7284" s="130"/>
    </row>
    <row r="7285" spans="1:10">
      <c r="A7285" s="100">
        <f t="shared" si="113"/>
        <v>2015</v>
      </c>
      <c r="B7285" s="102">
        <v>10</v>
      </c>
      <c r="C7285" s="103">
        <v>42308</v>
      </c>
      <c r="D7285" s="102">
        <v>10</v>
      </c>
      <c r="E7285" s="5">
        <v>153.60400000000001</v>
      </c>
      <c r="F7285" s="5">
        <v>257.71600000000001</v>
      </c>
      <c r="G7285" s="5">
        <v>1285.4740000000004</v>
      </c>
      <c r="H7285" s="5">
        <v>80.611000000000018</v>
      </c>
      <c r="J7285" s="130"/>
    </row>
    <row r="7286" spans="1:10">
      <c r="A7286" s="100">
        <f t="shared" si="113"/>
        <v>2015</v>
      </c>
      <c r="B7286" s="102">
        <v>10</v>
      </c>
      <c r="C7286" s="103">
        <v>42308</v>
      </c>
      <c r="D7286" s="102">
        <v>11</v>
      </c>
      <c r="E7286" s="5">
        <v>152.017</v>
      </c>
      <c r="F7286" s="5">
        <v>297.98099999999999</v>
      </c>
      <c r="G7286" s="5">
        <v>1313.6120000000001</v>
      </c>
      <c r="H7286" s="5">
        <v>70.355000000000004</v>
      </c>
      <c r="J7286" s="130"/>
    </row>
    <row r="7287" spans="1:10">
      <c r="A7287" s="100">
        <f t="shared" si="113"/>
        <v>2015</v>
      </c>
      <c r="B7287" s="102">
        <v>10</v>
      </c>
      <c r="C7287" s="103">
        <v>42308</v>
      </c>
      <c r="D7287" s="102">
        <v>12</v>
      </c>
      <c r="E7287" s="5">
        <v>153.511</v>
      </c>
      <c r="F7287" s="5">
        <v>314.02800000000008</v>
      </c>
      <c r="G7287" s="5">
        <v>1247.771</v>
      </c>
      <c r="H7287" s="5">
        <v>50.244999999999997</v>
      </c>
      <c r="J7287" s="130"/>
    </row>
    <row r="7288" spans="1:10">
      <c r="A7288" s="100">
        <f t="shared" si="113"/>
        <v>2015</v>
      </c>
      <c r="B7288" s="102">
        <v>10</v>
      </c>
      <c r="C7288" s="103">
        <v>42308</v>
      </c>
      <c r="D7288" s="102">
        <v>13</v>
      </c>
      <c r="E7288" s="5">
        <v>153.29900000000001</v>
      </c>
      <c r="F7288" s="5">
        <v>316.13</v>
      </c>
      <c r="G7288" s="5">
        <v>1235.7140000000002</v>
      </c>
      <c r="H7288" s="5">
        <v>49.369</v>
      </c>
      <c r="J7288" s="130"/>
    </row>
    <row r="7289" spans="1:10">
      <c r="A7289" s="100">
        <f t="shared" si="113"/>
        <v>2015</v>
      </c>
      <c r="B7289" s="102">
        <v>10</v>
      </c>
      <c r="C7289" s="103">
        <v>42308</v>
      </c>
      <c r="D7289" s="102">
        <v>14</v>
      </c>
      <c r="E7289" s="5">
        <v>154.18</v>
      </c>
      <c r="F7289" s="5">
        <v>307.44499999999994</v>
      </c>
      <c r="G7289" s="5">
        <v>1196.45</v>
      </c>
      <c r="H7289" s="5">
        <v>48.192999999999998</v>
      </c>
      <c r="J7289" s="130"/>
    </row>
    <row r="7290" spans="1:10">
      <c r="A7290" s="100">
        <f t="shared" si="113"/>
        <v>2015</v>
      </c>
      <c r="B7290" s="102">
        <v>10</v>
      </c>
      <c r="C7290" s="103">
        <v>42308</v>
      </c>
      <c r="D7290" s="102">
        <v>15</v>
      </c>
      <c r="E7290" s="5">
        <v>154.42900000000003</v>
      </c>
      <c r="F7290" s="5">
        <v>294.67099999999999</v>
      </c>
      <c r="G7290" s="5">
        <v>1170.0439999999996</v>
      </c>
      <c r="H7290" s="5">
        <v>48.253999999999991</v>
      </c>
      <c r="J7290" s="130"/>
    </row>
    <row r="7291" spans="1:10">
      <c r="A7291" s="100">
        <f t="shared" si="113"/>
        <v>2015</v>
      </c>
      <c r="B7291" s="102">
        <v>10</v>
      </c>
      <c r="C7291" s="103">
        <v>42308</v>
      </c>
      <c r="D7291" s="102">
        <v>16</v>
      </c>
      <c r="E7291" s="5">
        <v>156.01</v>
      </c>
      <c r="F7291" s="5">
        <v>248.03800000000001</v>
      </c>
      <c r="G7291" s="5">
        <v>1176.1709999999998</v>
      </c>
      <c r="H7291" s="5">
        <v>47.072999999999993</v>
      </c>
      <c r="J7291" s="130"/>
    </row>
    <row r="7292" spans="1:10">
      <c r="A7292" s="100">
        <f t="shared" si="113"/>
        <v>2015</v>
      </c>
      <c r="B7292" s="102">
        <v>10</v>
      </c>
      <c r="C7292" s="103">
        <v>42308</v>
      </c>
      <c r="D7292" s="102">
        <v>17</v>
      </c>
      <c r="E7292" s="5">
        <v>152.26599999999999</v>
      </c>
      <c r="F7292" s="5">
        <v>231.21600000000004</v>
      </c>
      <c r="G7292" s="5">
        <v>1163.019</v>
      </c>
      <c r="H7292" s="5">
        <v>48.436</v>
      </c>
      <c r="J7292" s="130"/>
    </row>
    <row r="7293" spans="1:10">
      <c r="A7293" s="100">
        <f t="shared" si="113"/>
        <v>2015</v>
      </c>
      <c r="B7293" s="102">
        <v>10</v>
      </c>
      <c r="C7293" s="103">
        <v>42308</v>
      </c>
      <c r="D7293" s="102">
        <v>18</v>
      </c>
      <c r="E7293" s="5">
        <v>151.30900000000003</v>
      </c>
      <c r="F7293" s="5">
        <v>231.89200000000002</v>
      </c>
      <c r="G7293" s="5">
        <v>1205.135</v>
      </c>
      <c r="H7293" s="5">
        <v>46.631000000000007</v>
      </c>
      <c r="J7293" s="130"/>
    </row>
    <row r="7294" spans="1:10">
      <c r="A7294" s="100">
        <f t="shared" si="113"/>
        <v>2015</v>
      </c>
      <c r="B7294" s="102">
        <v>10</v>
      </c>
      <c r="C7294" s="103">
        <v>42308</v>
      </c>
      <c r="D7294" s="102">
        <v>19</v>
      </c>
      <c r="E7294" s="5">
        <v>149.149</v>
      </c>
      <c r="F7294" s="5">
        <v>235.06000000000003</v>
      </c>
      <c r="G7294" s="5">
        <v>1275.4490000000001</v>
      </c>
      <c r="H7294" s="5">
        <v>46.577000000000019</v>
      </c>
      <c r="J7294" s="130"/>
    </row>
    <row r="7295" spans="1:10">
      <c r="A7295" s="100">
        <f t="shared" si="113"/>
        <v>2015</v>
      </c>
      <c r="B7295" s="102">
        <v>10</v>
      </c>
      <c r="C7295" s="103">
        <v>42308</v>
      </c>
      <c r="D7295" s="102">
        <v>20</v>
      </c>
      <c r="E7295" s="5">
        <v>148.82499999999999</v>
      </c>
      <c r="F7295" s="5">
        <v>236.31100000000001</v>
      </c>
      <c r="G7295" s="5">
        <v>1449.9200000000005</v>
      </c>
      <c r="H7295" s="5">
        <v>46.370999999999995</v>
      </c>
      <c r="J7295" s="130"/>
    </row>
    <row r="7296" spans="1:10">
      <c r="A7296" s="100">
        <f t="shared" si="113"/>
        <v>2015</v>
      </c>
      <c r="B7296" s="102">
        <v>10</v>
      </c>
      <c r="C7296" s="103">
        <v>42308</v>
      </c>
      <c r="D7296" s="102">
        <v>21</v>
      </c>
      <c r="E7296" s="5">
        <v>149.428</v>
      </c>
      <c r="F7296" s="5">
        <v>234.37400000000005</v>
      </c>
      <c r="G7296" s="5">
        <v>1605.4140000000004</v>
      </c>
      <c r="H7296" s="5">
        <v>42.603000000000002</v>
      </c>
      <c r="J7296" s="130"/>
    </row>
    <row r="7297" spans="1:10">
      <c r="A7297" s="100">
        <f t="shared" si="113"/>
        <v>2015</v>
      </c>
      <c r="B7297" s="102">
        <v>10</v>
      </c>
      <c r="C7297" s="103">
        <v>42308</v>
      </c>
      <c r="D7297" s="102">
        <v>22</v>
      </c>
      <c r="E7297" s="5">
        <v>149.797</v>
      </c>
      <c r="F7297" s="5">
        <v>233.136</v>
      </c>
      <c r="G7297" s="5">
        <v>1580.3809999999999</v>
      </c>
      <c r="H7297" s="5">
        <v>43.815999999999995</v>
      </c>
      <c r="J7297" s="130"/>
    </row>
    <row r="7298" spans="1:10">
      <c r="A7298" s="100">
        <f t="shared" si="113"/>
        <v>2015</v>
      </c>
      <c r="B7298" s="102">
        <v>10</v>
      </c>
      <c r="C7298" s="103">
        <v>42308</v>
      </c>
      <c r="D7298" s="102">
        <v>23</v>
      </c>
      <c r="E7298" s="5">
        <v>151.679</v>
      </c>
      <c r="F7298" s="5">
        <v>217.00399999999999</v>
      </c>
      <c r="G7298" s="5">
        <v>1468.2529999999995</v>
      </c>
      <c r="H7298" s="5">
        <v>41.260000000000005</v>
      </c>
      <c r="J7298" s="130"/>
    </row>
    <row r="7299" spans="1:10">
      <c r="A7299" s="100">
        <f t="shared" si="113"/>
        <v>2015</v>
      </c>
      <c r="B7299" s="102">
        <v>10</v>
      </c>
      <c r="C7299" s="103">
        <v>42308</v>
      </c>
      <c r="D7299" s="102">
        <v>24</v>
      </c>
      <c r="E7299" s="5">
        <v>152.45100000000002</v>
      </c>
      <c r="F7299" s="5">
        <v>213.89600000000002</v>
      </c>
      <c r="G7299" s="5">
        <v>1328.9089999999994</v>
      </c>
      <c r="H7299" s="5">
        <v>34.381000000000007</v>
      </c>
      <c r="J7299" s="130"/>
    </row>
    <row r="7300" spans="1:10">
      <c r="A7300" s="100">
        <f t="shared" si="113"/>
        <v>2015</v>
      </c>
      <c r="B7300" s="102">
        <v>11</v>
      </c>
      <c r="C7300" s="103">
        <v>42309</v>
      </c>
      <c r="D7300" s="102">
        <v>1</v>
      </c>
      <c r="E7300" s="5">
        <v>149.44399999999999</v>
      </c>
      <c r="F7300" s="5">
        <v>216.87599999999998</v>
      </c>
      <c r="G7300" s="5">
        <v>1201.1190000000001</v>
      </c>
      <c r="H7300" s="5">
        <v>39.606999999999999</v>
      </c>
      <c r="J7300" s="130"/>
    </row>
    <row r="7301" spans="1:10">
      <c r="A7301" s="100">
        <f t="shared" ref="A7301:A7364" si="114">YEAR(C7301)</f>
        <v>2015</v>
      </c>
      <c r="B7301" s="102">
        <v>11</v>
      </c>
      <c r="C7301" s="103">
        <v>42309</v>
      </c>
      <c r="D7301" s="102">
        <v>2</v>
      </c>
      <c r="E7301" s="5">
        <v>149.22699999999998</v>
      </c>
      <c r="F7301" s="5">
        <v>216.30699999999999</v>
      </c>
      <c r="G7301" s="5">
        <v>1134.8470000000004</v>
      </c>
      <c r="H7301" s="5">
        <v>42.879999999999995</v>
      </c>
      <c r="J7301" s="130"/>
    </row>
    <row r="7302" spans="1:10">
      <c r="A7302" s="100">
        <f t="shared" si="114"/>
        <v>2015</v>
      </c>
      <c r="B7302" s="102">
        <v>11</v>
      </c>
      <c r="C7302" s="103">
        <v>42309</v>
      </c>
      <c r="D7302" s="102">
        <v>3</v>
      </c>
      <c r="E7302" s="5">
        <v>146.26599999999999</v>
      </c>
      <c r="F7302" s="5">
        <v>216.27500000000001</v>
      </c>
      <c r="G7302" s="5">
        <v>1042.2910000000002</v>
      </c>
      <c r="H7302" s="5">
        <v>28.859000000000002</v>
      </c>
      <c r="J7302" s="130"/>
    </row>
    <row r="7303" spans="1:10">
      <c r="A7303" s="100">
        <f t="shared" si="114"/>
        <v>2015</v>
      </c>
      <c r="B7303" s="102">
        <v>11</v>
      </c>
      <c r="C7303" s="103">
        <v>42309</v>
      </c>
      <c r="D7303" s="102">
        <v>4</v>
      </c>
      <c r="E7303" s="5">
        <v>145.42399999999998</v>
      </c>
      <c r="F7303" s="5">
        <v>209.14299999999997</v>
      </c>
      <c r="G7303" s="5">
        <v>1003.9950000000001</v>
      </c>
      <c r="H7303" s="5">
        <v>13.661</v>
      </c>
      <c r="J7303" s="130"/>
    </row>
    <row r="7304" spans="1:10">
      <c r="A7304" s="100">
        <f t="shared" si="114"/>
        <v>2015</v>
      </c>
      <c r="B7304" s="102">
        <v>11</v>
      </c>
      <c r="C7304" s="103">
        <v>42309</v>
      </c>
      <c r="D7304" s="102">
        <v>5</v>
      </c>
      <c r="E7304" s="5">
        <v>146.13900000000004</v>
      </c>
      <c r="F7304" s="5">
        <v>204.67699999999999</v>
      </c>
      <c r="G7304" s="5">
        <v>1002.1420000000001</v>
      </c>
      <c r="H7304" s="5">
        <v>12.502000000000001</v>
      </c>
      <c r="J7304" s="130"/>
    </row>
    <row r="7305" spans="1:10">
      <c r="A7305" s="100">
        <f t="shared" si="114"/>
        <v>2015</v>
      </c>
      <c r="B7305" s="102">
        <v>11</v>
      </c>
      <c r="C7305" s="103">
        <v>42309</v>
      </c>
      <c r="D7305" s="102">
        <v>6</v>
      </c>
      <c r="E7305" s="5">
        <v>147.25700000000003</v>
      </c>
      <c r="F7305" s="5">
        <v>204.09199999999998</v>
      </c>
      <c r="G7305" s="5">
        <v>1003.401</v>
      </c>
      <c r="H7305" s="5">
        <v>15.129999999999999</v>
      </c>
      <c r="J7305" s="130"/>
    </row>
    <row r="7306" spans="1:10">
      <c r="A7306" s="100">
        <f t="shared" si="114"/>
        <v>2015</v>
      </c>
      <c r="B7306" s="102">
        <v>11</v>
      </c>
      <c r="C7306" s="103">
        <v>42309</v>
      </c>
      <c r="D7306" s="102">
        <v>7</v>
      </c>
      <c r="E7306" s="5">
        <v>130.18700000000001</v>
      </c>
      <c r="F7306" s="5">
        <v>212.16</v>
      </c>
      <c r="G7306" s="5">
        <v>995.33799999999997</v>
      </c>
      <c r="H7306" s="5">
        <v>29.247999999999998</v>
      </c>
      <c r="J7306" s="130"/>
    </row>
    <row r="7307" spans="1:10">
      <c r="A7307" s="100">
        <f t="shared" si="114"/>
        <v>2015</v>
      </c>
      <c r="B7307" s="102">
        <v>11</v>
      </c>
      <c r="C7307" s="103">
        <v>42309</v>
      </c>
      <c r="D7307" s="102">
        <v>8</v>
      </c>
      <c r="E7307" s="5">
        <v>122.54700000000001</v>
      </c>
      <c r="F7307" s="5">
        <v>212.42099999999996</v>
      </c>
      <c r="G7307" s="5">
        <v>997.55499999999995</v>
      </c>
      <c r="H7307" s="5">
        <v>29.282000000000004</v>
      </c>
      <c r="J7307" s="130"/>
    </row>
    <row r="7308" spans="1:10">
      <c r="A7308" s="100">
        <f t="shared" si="114"/>
        <v>2015</v>
      </c>
      <c r="B7308" s="102">
        <v>11</v>
      </c>
      <c r="C7308" s="103">
        <v>42309</v>
      </c>
      <c r="D7308" s="102">
        <v>9</v>
      </c>
      <c r="E7308" s="5">
        <v>123.14300000000001</v>
      </c>
      <c r="F7308" s="5">
        <v>210.96700000000004</v>
      </c>
      <c r="G7308" s="5">
        <v>994.65300000000002</v>
      </c>
      <c r="H7308" s="5">
        <v>31.022000000000002</v>
      </c>
      <c r="J7308" s="130"/>
    </row>
    <row r="7309" spans="1:10">
      <c r="A7309" s="100">
        <f t="shared" si="114"/>
        <v>2015</v>
      </c>
      <c r="B7309" s="102">
        <v>11</v>
      </c>
      <c r="C7309" s="103">
        <v>42309</v>
      </c>
      <c r="D7309" s="102">
        <v>10</v>
      </c>
      <c r="E7309" s="5">
        <v>136.56899999999999</v>
      </c>
      <c r="F7309" s="5">
        <v>211.47599999999997</v>
      </c>
      <c r="G7309" s="5">
        <v>997.22799999999995</v>
      </c>
      <c r="H7309" s="5">
        <v>28.349</v>
      </c>
      <c r="J7309" s="130"/>
    </row>
    <row r="7310" spans="1:10">
      <c r="A7310" s="100">
        <f t="shared" si="114"/>
        <v>2015</v>
      </c>
      <c r="B7310" s="102">
        <v>11</v>
      </c>
      <c r="C7310" s="103">
        <v>42309</v>
      </c>
      <c r="D7310" s="102">
        <v>11</v>
      </c>
      <c r="E7310" s="5">
        <v>151.83699999999999</v>
      </c>
      <c r="F7310" s="5">
        <v>211.67</v>
      </c>
      <c r="G7310" s="5">
        <v>1017.75</v>
      </c>
      <c r="H7310" s="5">
        <v>23.406000000000002</v>
      </c>
      <c r="J7310" s="130"/>
    </row>
    <row r="7311" spans="1:10">
      <c r="A7311" s="100">
        <f t="shared" si="114"/>
        <v>2015</v>
      </c>
      <c r="B7311" s="102">
        <v>11</v>
      </c>
      <c r="C7311" s="103">
        <v>42309</v>
      </c>
      <c r="D7311" s="102">
        <v>12</v>
      </c>
      <c r="E7311" s="5">
        <v>150.17500000000001</v>
      </c>
      <c r="F7311" s="5">
        <v>211.33699999999999</v>
      </c>
      <c r="G7311" s="5">
        <v>1003.2620000000003</v>
      </c>
      <c r="H7311" s="5">
        <v>71.753</v>
      </c>
      <c r="J7311" s="130"/>
    </row>
    <row r="7312" spans="1:10">
      <c r="A7312" s="100">
        <f t="shared" si="114"/>
        <v>2015</v>
      </c>
      <c r="B7312" s="102">
        <v>11</v>
      </c>
      <c r="C7312" s="103">
        <v>42309</v>
      </c>
      <c r="D7312" s="102">
        <v>13</v>
      </c>
      <c r="E7312" s="5">
        <v>148.38800000000001</v>
      </c>
      <c r="F7312" s="5">
        <v>211.24700000000001</v>
      </c>
      <c r="G7312" s="5">
        <v>986.37599999999998</v>
      </c>
      <c r="H7312" s="5">
        <v>74.039999999999992</v>
      </c>
      <c r="J7312" s="130"/>
    </row>
    <row r="7313" spans="1:10">
      <c r="A7313" s="100">
        <f t="shared" si="114"/>
        <v>2015</v>
      </c>
      <c r="B7313" s="102">
        <v>11</v>
      </c>
      <c r="C7313" s="103">
        <v>42309</v>
      </c>
      <c r="D7313" s="102">
        <v>14</v>
      </c>
      <c r="E7313" s="5">
        <v>148.52900000000002</v>
      </c>
      <c r="F7313" s="5">
        <v>210.422</v>
      </c>
      <c r="G7313" s="5">
        <v>982.46100000000001</v>
      </c>
      <c r="H7313" s="5">
        <v>74.644000000000005</v>
      </c>
      <c r="J7313" s="130"/>
    </row>
    <row r="7314" spans="1:10">
      <c r="A7314" s="100">
        <f t="shared" si="114"/>
        <v>2015</v>
      </c>
      <c r="B7314" s="102">
        <v>11</v>
      </c>
      <c r="C7314" s="103">
        <v>42309</v>
      </c>
      <c r="D7314" s="102">
        <v>15</v>
      </c>
      <c r="E7314" s="5">
        <v>151.94200000000001</v>
      </c>
      <c r="F7314" s="5">
        <v>200.75099999999998</v>
      </c>
      <c r="G7314" s="5">
        <v>978.06500000000017</v>
      </c>
      <c r="H7314" s="5">
        <v>73.02600000000001</v>
      </c>
      <c r="J7314" s="130"/>
    </row>
    <row r="7315" spans="1:10">
      <c r="A7315" s="100">
        <f t="shared" si="114"/>
        <v>2015</v>
      </c>
      <c r="B7315" s="102">
        <v>11</v>
      </c>
      <c r="C7315" s="103">
        <v>42309</v>
      </c>
      <c r="D7315" s="102">
        <v>16</v>
      </c>
      <c r="E7315" s="5">
        <v>153.67900000000003</v>
      </c>
      <c r="F7315" s="5">
        <v>200.60299999999998</v>
      </c>
      <c r="G7315" s="5">
        <v>978.3839999999999</v>
      </c>
      <c r="H7315" s="5">
        <v>66.431000000000012</v>
      </c>
      <c r="J7315" s="130"/>
    </row>
    <row r="7316" spans="1:10">
      <c r="A7316" s="100">
        <f t="shared" si="114"/>
        <v>2015</v>
      </c>
      <c r="B7316" s="102">
        <v>11</v>
      </c>
      <c r="C7316" s="103">
        <v>42309</v>
      </c>
      <c r="D7316" s="102">
        <v>17</v>
      </c>
      <c r="E7316" s="5">
        <v>149.88500000000002</v>
      </c>
      <c r="F7316" s="5">
        <v>200.22</v>
      </c>
      <c r="G7316" s="5">
        <v>974.12600000000009</v>
      </c>
      <c r="H7316" s="5">
        <v>68.040999999999997</v>
      </c>
      <c r="J7316" s="130"/>
    </row>
    <row r="7317" spans="1:10">
      <c r="A7317" s="100">
        <f t="shared" si="114"/>
        <v>2015</v>
      </c>
      <c r="B7317" s="102">
        <v>11</v>
      </c>
      <c r="C7317" s="103">
        <v>42309</v>
      </c>
      <c r="D7317" s="102">
        <v>18</v>
      </c>
      <c r="E7317" s="5">
        <v>154.59800000000001</v>
      </c>
      <c r="F7317" s="5">
        <v>200.22300000000001</v>
      </c>
      <c r="G7317" s="5">
        <v>980.50600000000009</v>
      </c>
      <c r="H7317" s="5">
        <v>66.138000000000005</v>
      </c>
      <c r="J7317" s="130"/>
    </row>
    <row r="7318" spans="1:10">
      <c r="A7318" s="100">
        <f t="shared" si="114"/>
        <v>2015</v>
      </c>
      <c r="B7318" s="102">
        <v>11</v>
      </c>
      <c r="C7318" s="103">
        <v>42309</v>
      </c>
      <c r="D7318" s="102">
        <v>19</v>
      </c>
      <c r="E7318" s="5">
        <v>155.167</v>
      </c>
      <c r="F7318" s="5">
        <v>202.53799999999998</v>
      </c>
      <c r="G7318" s="5">
        <v>1068.0970000000002</v>
      </c>
      <c r="H7318" s="5">
        <v>69.365000000000009</v>
      </c>
      <c r="J7318" s="130"/>
    </row>
    <row r="7319" spans="1:10">
      <c r="A7319" s="100">
        <f t="shared" si="114"/>
        <v>2015</v>
      </c>
      <c r="B7319" s="102">
        <v>11</v>
      </c>
      <c r="C7319" s="103">
        <v>42309</v>
      </c>
      <c r="D7319" s="102">
        <v>20</v>
      </c>
      <c r="E7319" s="5">
        <v>153.93899999999999</v>
      </c>
      <c r="F7319" s="5">
        <v>233.44500000000002</v>
      </c>
      <c r="G7319" s="5">
        <v>1220.1509999999998</v>
      </c>
      <c r="H7319" s="5">
        <v>84.298000000000016</v>
      </c>
      <c r="J7319" s="130"/>
    </row>
    <row r="7320" spans="1:10">
      <c r="A7320" s="100">
        <f t="shared" si="114"/>
        <v>2015</v>
      </c>
      <c r="B7320" s="102">
        <v>11</v>
      </c>
      <c r="C7320" s="103">
        <v>42309</v>
      </c>
      <c r="D7320" s="102">
        <v>21</v>
      </c>
      <c r="E7320" s="5">
        <v>158.797</v>
      </c>
      <c r="F7320" s="5">
        <v>289.84800000000001</v>
      </c>
      <c r="G7320" s="5">
        <v>1359.1469999999999</v>
      </c>
      <c r="H7320" s="5">
        <v>90.915999999999997</v>
      </c>
      <c r="J7320" s="130"/>
    </row>
    <row r="7321" spans="1:10">
      <c r="A7321" s="100">
        <f t="shared" si="114"/>
        <v>2015</v>
      </c>
      <c r="B7321" s="102">
        <v>11</v>
      </c>
      <c r="C7321" s="103">
        <v>42309</v>
      </c>
      <c r="D7321" s="102">
        <v>22</v>
      </c>
      <c r="E7321" s="5">
        <v>162.649</v>
      </c>
      <c r="F7321" s="5">
        <v>301.84100000000001</v>
      </c>
      <c r="G7321" s="5">
        <v>1383.4619999999995</v>
      </c>
      <c r="H7321" s="5">
        <v>65.867000000000004</v>
      </c>
      <c r="J7321" s="130"/>
    </row>
    <row r="7322" spans="1:10">
      <c r="A7322" s="100">
        <f t="shared" si="114"/>
        <v>2015</v>
      </c>
      <c r="B7322" s="102">
        <v>11</v>
      </c>
      <c r="C7322" s="103">
        <v>42309</v>
      </c>
      <c r="D7322" s="102">
        <v>23</v>
      </c>
      <c r="E7322" s="5">
        <v>165.24400000000003</v>
      </c>
      <c r="F7322" s="5">
        <v>301.64499999999998</v>
      </c>
      <c r="G7322" s="5">
        <v>1360.8139999999999</v>
      </c>
      <c r="H7322" s="5">
        <v>22.657</v>
      </c>
      <c r="J7322" s="130"/>
    </row>
    <row r="7323" spans="1:10">
      <c r="A7323" s="100">
        <f t="shared" si="114"/>
        <v>2015</v>
      </c>
      <c r="B7323" s="102">
        <v>11</v>
      </c>
      <c r="C7323" s="103">
        <v>42309</v>
      </c>
      <c r="D7323" s="102">
        <v>24</v>
      </c>
      <c r="E7323" s="5">
        <v>164.53000000000003</v>
      </c>
      <c r="F7323" s="5">
        <v>301.97599999999994</v>
      </c>
      <c r="G7323" s="5">
        <v>1299.4129999999998</v>
      </c>
      <c r="H7323" s="5">
        <v>18.757999999999999</v>
      </c>
      <c r="J7323" s="130"/>
    </row>
    <row r="7324" spans="1:10">
      <c r="A7324" s="100">
        <f t="shared" si="114"/>
        <v>2015</v>
      </c>
      <c r="B7324" s="102">
        <v>11</v>
      </c>
      <c r="C7324" s="103">
        <v>42310</v>
      </c>
      <c r="D7324" s="102">
        <v>1</v>
      </c>
      <c r="E7324" s="5">
        <v>158.36699999999999</v>
      </c>
      <c r="F7324" s="5">
        <v>298.72500000000008</v>
      </c>
      <c r="G7324" s="5">
        <v>1250.9850000000001</v>
      </c>
      <c r="H7324" s="5">
        <v>13.332000000000001</v>
      </c>
      <c r="J7324" s="130"/>
    </row>
    <row r="7325" spans="1:10">
      <c r="A7325" s="100">
        <f t="shared" si="114"/>
        <v>2015</v>
      </c>
      <c r="B7325" s="102">
        <v>11</v>
      </c>
      <c r="C7325" s="103">
        <v>42310</v>
      </c>
      <c r="D7325" s="102">
        <v>2</v>
      </c>
      <c r="E7325" s="5">
        <v>152.93100000000001</v>
      </c>
      <c r="F7325" s="5">
        <v>251.57700000000003</v>
      </c>
      <c r="G7325" s="5">
        <v>1033.1349999999998</v>
      </c>
      <c r="H7325" s="5">
        <v>12.427000000000001</v>
      </c>
      <c r="J7325" s="130"/>
    </row>
    <row r="7326" spans="1:10">
      <c r="A7326" s="100">
        <f t="shared" si="114"/>
        <v>2015</v>
      </c>
      <c r="B7326" s="102">
        <v>11</v>
      </c>
      <c r="C7326" s="103">
        <v>42310</v>
      </c>
      <c r="D7326" s="102">
        <v>3</v>
      </c>
      <c r="E7326" s="5">
        <v>145.94400000000002</v>
      </c>
      <c r="F7326" s="5">
        <v>190.97900000000001</v>
      </c>
      <c r="G7326" s="5">
        <v>983.42099999999994</v>
      </c>
      <c r="H7326" s="5">
        <v>12.394</v>
      </c>
      <c r="J7326" s="130"/>
    </row>
    <row r="7327" spans="1:10">
      <c r="A7327" s="100">
        <f t="shared" si="114"/>
        <v>2015</v>
      </c>
      <c r="B7327" s="102">
        <v>11</v>
      </c>
      <c r="C7327" s="103">
        <v>42310</v>
      </c>
      <c r="D7327" s="102">
        <v>4</v>
      </c>
      <c r="E7327" s="5">
        <v>144.40799999999999</v>
      </c>
      <c r="F7327" s="5">
        <v>186.00899999999999</v>
      </c>
      <c r="G7327" s="5">
        <v>977.68100000000004</v>
      </c>
      <c r="H7327" s="5">
        <v>12.381</v>
      </c>
      <c r="J7327" s="130"/>
    </row>
    <row r="7328" spans="1:10">
      <c r="A7328" s="100">
        <f t="shared" si="114"/>
        <v>2015</v>
      </c>
      <c r="B7328" s="102">
        <v>11</v>
      </c>
      <c r="C7328" s="103">
        <v>42310</v>
      </c>
      <c r="D7328" s="102">
        <v>5</v>
      </c>
      <c r="E7328" s="5">
        <v>147.79399999999998</v>
      </c>
      <c r="F7328" s="5">
        <v>185.75099999999998</v>
      </c>
      <c r="G7328" s="5">
        <v>1002.5880000000002</v>
      </c>
      <c r="H7328" s="5">
        <v>12.324</v>
      </c>
      <c r="J7328" s="130"/>
    </row>
    <row r="7329" spans="1:10">
      <c r="A7329" s="100">
        <f t="shared" si="114"/>
        <v>2015</v>
      </c>
      <c r="B7329" s="102">
        <v>11</v>
      </c>
      <c r="C7329" s="103">
        <v>42310</v>
      </c>
      <c r="D7329" s="102">
        <v>6</v>
      </c>
      <c r="E7329" s="5">
        <v>149.48700000000002</v>
      </c>
      <c r="F7329" s="5">
        <v>186.44899999999998</v>
      </c>
      <c r="G7329" s="5">
        <v>1023.307</v>
      </c>
      <c r="H7329" s="5">
        <v>11.281000000000001</v>
      </c>
      <c r="J7329" s="130"/>
    </row>
    <row r="7330" spans="1:10">
      <c r="A7330" s="100">
        <f t="shared" si="114"/>
        <v>2015</v>
      </c>
      <c r="B7330" s="102">
        <v>11</v>
      </c>
      <c r="C7330" s="103">
        <v>42310</v>
      </c>
      <c r="D7330" s="102">
        <v>7</v>
      </c>
      <c r="E7330" s="5">
        <v>149.84299999999999</v>
      </c>
      <c r="F7330" s="5">
        <v>184.33800000000002</v>
      </c>
      <c r="G7330" s="5">
        <v>1075.1830000000002</v>
      </c>
      <c r="H7330" s="5">
        <v>13.245999999999999</v>
      </c>
      <c r="J7330" s="130"/>
    </row>
    <row r="7331" spans="1:10">
      <c r="A7331" s="100">
        <f t="shared" si="114"/>
        <v>2015</v>
      </c>
      <c r="B7331" s="102">
        <v>11</v>
      </c>
      <c r="C7331" s="103">
        <v>42310</v>
      </c>
      <c r="D7331" s="102">
        <v>8</v>
      </c>
      <c r="E7331" s="5">
        <v>149.584</v>
      </c>
      <c r="F7331" s="5">
        <v>209.09200000000001</v>
      </c>
      <c r="G7331" s="5">
        <v>1198.5210000000002</v>
      </c>
      <c r="H7331" s="5">
        <v>17.371000000000002</v>
      </c>
      <c r="J7331" s="130"/>
    </row>
    <row r="7332" spans="1:10">
      <c r="A7332" s="100">
        <f t="shared" si="114"/>
        <v>2015</v>
      </c>
      <c r="B7332" s="102">
        <v>11</v>
      </c>
      <c r="C7332" s="103">
        <v>42310</v>
      </c>
      <c r="D7332" s="102">
        <v>9</v>
      </c>
      <c r="E7332" s="5">
        <v>163.774</v>
      </c>
      <c r="F7332" s="5">
        <v>276.38100000000003</v>
      </c>
      <c r="G7332" s="5">
        <v>1273.374</v>
      </c>
      <c r="H7332" s="5">
        <v>27.556999999999995</v>
      </c>
      <c r="J7332" s="130"/>
    </row>
    <row r="7333" spans="1:10">
      <c r="A7333" s="100">
        <f t="shared" si="114"/>
        <v>2015</v>
      </c>
      <c r="B7333" s="102">
        <v>11</v>
      </c>
      <c r="C7333" s="103">
        <v>42310</v>
      </c>
      <c r="D7333" s="102">
        <v>10</v>
      </c>
      <c r="E7333" s="5">
        <v>164.054</v>
      </c>
      <c r="F7333" s="5">
        <v>289.14800000000002</v>
      </c>
      <c r="G7333" s="5">
        <v>1329.095</v>
      </c>
      <c r="H7333" s="5">
        <v>34.119999999999997</v>
      </c>
      <c r="J7333" s="130"/>
    </row>
    <row r="7334" spans="1:10">
      <c r="A7334" s="100">
        <f t="shared" si="114"/>
        <v>2015</v>
      </c>
      <c r="B7334" s="102">
        <v>11</v>
      </c>
      <c r="C7334" s="103">
        <v>42310</v>
      </c>
      <c r="D7334" s="102">
        <v>11</v>
      </c>
      <c r="E7334" s="5">
        <v>166.82799999999997</v>
      </c>
      <c r="F7334" s="5">
        <v>287.97300000000001</v>
      </c>
      <c r="G7334" s="5">
        <v>1347.3450000000003</v>
      </c>
      <c r="H7334" s="5">
        <v>38.704000000000008</v>
      </c>
      <c r="J7334" s="130"/>
    </row>
    <row r="7335" spans="1:10">
      <c r="A7335" s="100">
        <f t="shared" si="114"/>
        <v>2015</v>
      </c>
      <c r="B7335" s="102">
        <v>11</v>
      </c>
      <c r="C7335" s="103">
        <v>42310</v>
      </c>
      <c r="D7335" s="102">
        <v>12</v>
      </c>
      <c r="E7335" s="5">
        <v>168.96900000000002</v>
      </c>
      <c r="F7335" s="5">
        <v>288.63200000000001</v>
      </c>
      <c r="G7335" s="5">
        <v>1352.854</v>
      </c>
      <c r="H7335" s="5">
        <v>40.225000000000009</v>
      </c>
      <c r="J7335" s="130"/>
    </row>
    <row r="7336" spans="1:10">
      <c r="A7336" s="100">
        <f t="shared" si="114"/>
        <v>2015</v>
      </c>
      <c r="B7336" s="102">
        <v>11</v>
      </c>
      <c r="C7336" s="103">
        <v>42310</v>
      </c>
      <c r="D7336" s="102">
        <v>13</v>
      </c>
      <c r="E7336" s="5">
        <v>167.28700000000003</v>
      </c>
      <c r="F7336" s="5">
        <v>288.31000000000006</v>
      </c>
      <c r="G7336" s="5">
        <v>1346.8320000000003</v>
      </c>
      <c r="H7336" s="5">
        <v>41.25</v>
      </c>
      <c r="J7336" s="130"/>
    </row>
    <row r="7337" spans="1:10">
      <c r="A7337" s="100">
        <f t="shared" si="114"/>
        <v>2015</v>
      </c>
      <c r="B7337" s="102">
        <v>11</v>
      </c>
      <c r="C7337" s="103">
        <v>42310</v>
      </c>
      <c r="D7337" s="102">
        <v>14</v>
      </c>
      <c r="E7337" s="5">
        <v>169.20399999999998</v>
      </c>
      <c r="F7337" s="5">
        <v>289.14000000000004</v>
      </c>
      <c r="G7337" s="5">
        <v>1351.6900000000003</v>
      </c>
      <c r="H7337" s="5">
        <v>41.594000000000001</v>
      </c>
      <c r="J7337" s="130"/>
    </row>
    <row r="7338" spans="1:10">
      <c r="A7338" s="100">
        <f t="shared" si="114"/>
        <v>2015</v>
      </c>
      <c r="B7338" s="102">
        <v>11</v>
      </c>
      <c r="C7338" s="103">
        <v>42310</v>
      </c>
      <c r="D7338" s="102">
        <v>15</v>
      </c>
      <c r="E7338" s="5">
        <v>165.35</v>
      </c>
      <c r="F7338" s="5">
        <v>287.97499999999997</v>
      </c>
      <c r="G7338" s="5">
        <v>1389.7430000000002</v>
      </c>
      <c r="H7338" s="5">
        <v>73.322000000000003</v>
      </c>
      <c r="J7338" s="130"/>
    </row>
    <row r="7339" spans="1:10">
      <c r="A7339" s="100">
        <f t="shared" si="114"/>
        <v>2015</v>
      </c>
      <c r="B7339" s="102">
        <v>11</v>
      </c>
      <c r="C7339" s="103">
        <v>42310</v>
      </c>
      <c r="D7339" s="102">
        <v>16</v>
      </c>
      <c r="E7339" s="5">
        <v>167.86100000000002</v>
      </c>
      <c r="F7339" s="5">
        <v>252.489</v>
      </c>
      <c r="G7339" s="5">
        <v>1383.7589999999998</v>
      </c>
      <c r="H7339" s="5">
        <v>98.864000000000004</v>
      </c>
      <c r="J7339" s="130"/>
    </row>
    <row r="7340" spans="1:10">
      <c r="A7340" s="100">
        <f t="shared" si="114"/>
        <v>2015</v>
      </c>
      <c r="B7340" s="102">
        <v>11</v>
      </c>
      <c r="C7340" s="103">
        <v>42310</v>
      </c>
      <c r="D7340" s="102">
        <v>17</v>
      </c>
      <c r="E7340" s="5">
        <v>161.89400000000001</v>
      </c>
      <c r="F7340" s="5">
        <v>213.77700000000002</v>
      </c>
      <c r="G7340" s="5">
        <v>1372.817</v>
      </c>
      <c r="H7340" s="5">
        <v>99.162999999999997</v>
      </c>
      <c r="J7340" s="130"/>
    </row>
    <row r="7341" spans="1:10">
      <c r="A7341" s="100">
        <f t="shared" si="114"/>
        <v>2015</v>
      </c>
      <c r="B7341" s="102">
        <v>11</v>
      </c>
      <c r="C7341" s="103">
        <v>42310</v>
      </c>
      <c r="D7341" s="102">
        <v>18</v>
      </c>
      <c r="E7341" s="5">
        <v>163.215</v>
      </c>
      <c r="F7341" s="5">
        <v>217.345</v>
      </c>
      <c r="G7341" s="5">
        <v>1371.6179999999999</v>
      </c>
      <c r="H7341" s="5">
        <v>53.366999999999997</v>
      </c>
      <c r="J7341" s="130"/>
    </row>
    <row r="7342" spans="1:10">
      <c r="A7342" s="100">
        <f t="shared" si="114"/>
        <v>2015</v>
      </c>
      <c r="B7342" s="102">
        <v>11</v>
      </c>
      <c r="C7342" s="103">
        <v>42310</v>
      </c>
      <c r="D7342" s="102">
        <v>19</v>
      </c>
      <c r="E7342" s="5">
        <v>170.63300000000001</v>
      </c>
      <c r="F7342" s="5">
        <v>216.06900000000002</v>
      </c>
      <c r="G7342" s="5">
        <v>1415.614</v>
      </c>
      <c r="H7342" s="5">
        <v>41.07</v>
      </c>
      <c r="J7342" s="130"/>
    </row>
    <row r="7343" spans="1:10">
      <c r="A7343" s="100">
        <f t="shared" si="114"/>
        <v>2015</v>
      </c>
      <c r="B7343" s="102">
        <v>11</v>
      </c>
      <c r="C7343" s="103">
        <v>42310</v>
      </c>
      <c r="D7343" s="102">
        <v>20</v>
      </c>
      <c r="E7343" s="5">
        <v>169.57500000000002</v>
      </c>
      <c r="F7343" s="5">
        <v>263.77499999999998</v>
      </c>
      <c r="G7343" s="5">
        <v>1559.3520000000003</v>
      </c>
      <c r="H7343" s="5">
        <v>49.841999999999999</v>
      </c>
      <c r="J7343" s="130"/>
    </row>
    <row r="7344" spans="1:10">
      <c r="A7344" s="100">
        <f t="shared" si="114"/>
        <v>2015</v>
      </c>
      <c r="B7344" s="102">
        <v>11</v>
      </c>
      <c r="C7344" s="103">
        <v>42310</v>
      </c>
      <c r="D7344" s="102">
        <v>21</v>
      </c>
      <c r="E7344" s="5">
        <v>168.416</v>
      </c>
      <c r="F7344" s="5">
        <v>307.995</v>
      </c>
      <c r="G7344" s="5">
        <v>1747.4740000000002</v>
      </c>
      <c r="H7344" s="5">
        <v>60.757000000000005</v>
      </c>
      <c r="J7344" s="130"/>
    </row>
    <row r="7345" spans="1:10">
      <c r="A7345" s="100">
        <f t="shared" si="114"/>
        <v>2015</v>
      </c>
      <c r="B7345" s="102">
        <v>11</v>
      </c>
      <c r="C7345" s="103">
        <v>42310</v>
      </c>
      <c r="D7345" s="102">
        <v>22</v>
      </c>
      <c r="E7345" s="5">
        <v>168.52500000000001</v>
      </c>
      <c r="F7345" s="5">
        <v>316.36300000000006</v>
      </c>
      <c r="G7345" s="5">
        <v>1689.7809999999999</v>
      </c>
      <c r="H7345" s="5">
        <v>57.965000000000018</v>
      </c>
      <c r="J7345" s="130"/>
    </row>
    <row r="7346" spans="1:10">
      <c r="A7346" s="100">
        <f t="shared" si="114"/>
        <v>2015</v>
      </c>
      <c r="B7346" s="102">
        <v>11</v>
      </c>
      <c r="C7346" s="103">
        <v>42310</v>
      </c>
      <c r="D7346" s="102">
        <v>23</v>
      </c>
      <c r="E7346" s="5">
        <v>169.82300000000004</v>
      </c>
      <c r="F7346" s="5">
        <v>317.94400000000002</v>
      </c>
      <c r="G7346" s="5">
        <v>1596.1730000000002</v>
      </c>
      <c r="H7346" s="5">
        <v>50.854000000000013</v>
      </c>
      <c r="J7346" s="130"/>
    </row>
    <row r="7347" spans="1:10">
      <c r="A7347" s="100">
        <f t="shared" si="114"/>
        <v>2015</v>
      </c>
      <c r="B7347" s="102">
        <v>11</v>
      </c>
      <c r="C7347" s="103">
        <v>42310</v>
      </c>
      <c r="D7347" s="102">
        <v>24</v>
      </c>
      <c r="E7347" s="5">
        <v>166.93699999999998</v>
      </c>
      <c r="F7347" s="5">
        <v>342.63699999999994</v>
      </c>
      <c r="G7347" s="5">
        <v>1484.5930000000001</v>
      </c>
      <c r="H7347" s="5">
        <v>37.418000000000006</v>
      </c>
      <c r="J7347" s="130"/>
    </row>
    <row r="7348" spans="1:10">
      <c r="A7348" s="100">
        <f t="shared" si="114"/>
        <v>2015</v>
      </c>
      <c r="B7348" s="102">
        <v>11</v>
      </c>
      <c r="C7348" s="103">
        <v>42311</v>
      </c>
      <c r="D7348" s="102">
        <v>1</v>
      </c>
      <c r="E7348" s="5">
        <v>152.90299999999999</v>
      </c>
      <c r="F7348" s="5">
        <v>272.85500000000002</v>
      </c>
      <c r="G7348" s="5">
        <v>1307.0720000000001</v>
      </c>
      <c r="H7348" s="5">
        <v>26.100999999999999</v>
      </c>
      <c r="J7348" s="130"/>
    </row>
    <row r="7349" spans="1:10">
      <c r="A7349" s="100">
        <f t="shared" si="114"/>
        <v>2015</v>
      </c>
      <c r="B7349" s="102">
        <v>11</v>
      </c>
      <c r="C7349" s="103">
        <v>42311</v>
      </c>
      <c r="D7349" s="102">
        <v>2</v>
      </c>
      <c r="E7349" s="5">
        <v>150.113</v>
      </c>
      <c r="F7349" s="5">
        <v>236.08200000000002</v>
      </c>
      <c r="G7349" s="5">
        <v>1195.634</v>
      </c>
      <c r="H7349" s="5">
        <v>22.411000000000005</v>
      </c>
      <c r="J7349" s="130"/>
    </row>
    <row r="7350" spans="1:10">
      <c r="A7350" s="100">
        <f t="shared" si="114"/>
        <v>2015</v>
      </c>
      <c r="B7350" s="102">
        <v>11</v>
      </c>
      <c r="C7350" s="103">
        <v>42311</v>
      </c>
      <c r="D7350" s="102">
        <v>3</v>
      </c>
      <c r="E7350" s="5">
        <v>152.55600000000001</v>
      </c>
      <c r="F7350" s="5">
        <v>234.911</v>
      </c>
      <c r="G7350" s="5">
        <v>1188.2790000000002</v>
      </c>
      <c r="H7350" s="5">
        <v>19.629000000000001</v>
      </c>
      <c r="J7350" s="130"/>
    </row>
    <row r="7351" spans="1:10">
      <c r="A7351" s="100">
        <f t="shared" si="114"/>
        <v>2015</v>
      </c>
      <c r="B7351" s="102">
        <v>11</v>
      </c>
      <c r="C7351" s="103">
        <v>42311</v>
      </c>
      <c r="D7351" s="102">
        <v>4</v>
      </c>
      <c r="E7351" s="5">
        <v>154.05000000000001</v>
      </c>
      <c r="F7351" s="5">
        <v>234.13200000000003</v>
      </c>
      <c r="G7351" s="5">
        <v>1181.8860000000002</v>
      </c>
      <c r="H7351" s="5">
        <v>17.643000000000001</v>
      </c>
      <c r="J7351" s="130"/>
    </row>
    <row r="7352" spans="1:10">
      <c r="A7352" s="100">
        <f t="shared" si="114"/>
        <v>2015</v>
      </c>
      <c r="B7352" s="102">
        <v>11</v>
      </c>
      <c r="C7352" s="103">
        <v>42311</v>
      </c>
      <c r="D7352" s="102">
        <v>5</v>
      </c>
      <c r="E7352" s="5">
        <v>153.96899999999999</v>
      </c>
      <c r="F7352" s="5">
        <v>238.71400000000008</v>
      </c>
      <c r="G7352" s="5">
        <v>1202.625</v>
      </c>
      <c r="H7352" s="5">
        <v>17.481999999999999</v>
      </c>
      <c r="J7352" s="130"/>
    </row>
    <row r="7353" spans="1:10">
      <c r="A7353" s="100">
        <f t="shared" si="114"/>
        <v>2015</v>
      </c>
      <c r="B7353" s="102">
        <v>11</v>
      </c>
      <c r="C7353" s="103">
        <v>42311</v>
      </c>
      <c r="D7353" s="102">
        <v>6</v>
      </c>
      <c r="E7353" s="5">
        <v>151.44200000000001</v>
      </c>
      <c r="F7353" s="5">
        <v>269.55200000000002</v>
      </c>
      <c r="G7353" s="5">
        <v>1195.3999999999999</v>
      </c>
      <c r="H7353" s="5">
        <v>17.779</v>
      </c>
      <c r="J7353" s="130"/>
    </row>
    <row r="7354" spans="1:10">
      <c r="A7354" s="100">
        <f t="shared" si="114"/>
        <v>2015</v>
      </c>
      <c r="B7354" s="102">
        <v>11</v>
      </c>
      <c r="C7354" s="103">
        <v>42311</v>
      </c>
      <c r="D7354" s="102">
        <v>7</v>
      </c>
      <c r="E7354" s="5">
        <v>153.273</v>
      </c>
      <c r="F7354" s="5">
        <v>297.31099999999998</v>
      </c>
      <c r="G7354" s="5">
        <v>1229.4690000000001</v>
      </c>
      <c r="H7354" s="5">
        <v>19.306999999999999</v>
      </c>
      <c r="J7354" s="130"/>
    </row>
    <row r="7355" spans="1:10">
      <c r="A7355" s="100">
        <f t="shared" si="114"/>
        <v>2015</v>
      </c>
      <c r="B7355" s="102">
        <v>11</v>
      </c>
      <c r="C7355" s="103">
        <v>42311</v>
      </c>
      <c r="D7355" s="102">
        <v>8</v>
      </c>
      <c r="E7355" s="5">
        <v>151.94200000000001</v>
      </c>
      <c r="F7355" s="5">
        <v>330.40600000000001</v>
      </c>
      <c r="G7355" s="5">
        <v>1323.2660000000001</v>
      </c>
      <c r="H7355" s="5">
        <v>28.401</v>
      </c>
      <c r="J7355" s="130"/>
    </row>
    <row r="7356" spans="1:10">
      <c r="A7356" s="100">
        <f t="shared" si="114"/>
        <v>2015</v>
      </c>
      <c r="B7356" s="102">
        <v>11</v>
      </c>
      <c r="C7356" s="103">
        <v>42311</v>
      </c>
      <c r="D7356" s="102">
        <v>9</v>
      </c>
      <c r="E7356" s="5">
        <v>163.89</v>
      </c>
      <c r="F7356" s="5">
        <v>361.72199999999992</v>
      </c>
      <c r="G7356" s="5">
        <v>1374.1</v>
      </c>
      <c r="H7356" s="5">
        <v>34.696000000000005</v>
      </c>
      <c r="J7356" s="130"/>
    </row>
    <row r="7357" spans="1:10">
      <c r="A7357" s="100">
        <f t="shared" si="114"/>
        <v>2015</v>
      </c>
      <c r="B7357" s="102">
        <v>11</v>
      </c>
      <c r="C7357" s="103">
        <v>42311</v>
      </c>
      <c r="D7357" s="102">
        <v>10</v>
      </c>
      <c r="E7357" s="5">
        <v>167.38699999999997</v>
      </c>
      <c r="F7357" s="5">
        <v>372.82300000000009</v>
      </c>
      <c r="G7357" s="5">
        <v>1434.4630000000002</v>
      </c>
      <c r="H7357" s="5">
        <v>40.929000000000002</v>
      </c>
      <c r="J7357" s="130"/>
    </row>
    <row r="7358" spans="1:10">
      <c r="A7358" s="100">
        <f t="shared" si="114"/>
        <v>2015</v>
      </c>
      <c r="B7358" s="102">
        <v>11</v>
      </c>
      <c r="C7358" s="103">
        <v>42311</v>
      </c>
      <c r="D7358" s="102">
        <v>11</v>
      </c>
      <c r="E7358" s="5">
        <v>168.25</v>
      </c>
      <c r="F7358" s="5">
        <v>372.81900000000007</v>
      </c>
      <c r="G7358" s="5">
        <v>1464.3530000000001</v>
      </c>
      <c r="H7358" s="5">
        <v>46.342999999999996</v>
      </c>
      <c r="J7358" s="130"/>
    </row>
    <row r="7359" spans="1:10">
      <c r="A7359" s="100">
        <f t="shared" si="114"/>
        <v>2015</v>
      </c>
      <c r="B7359" s="102">
        <v>11</v>
      </c>
      <c r="C7359" s="103">
        <v>42311</v>
      </c>
      <c r="D7359" s="102">
        <v>12</v>
      </c>
      <c r="E7359" s="5">
        <v>168.42500000000001</v>
      </c>
      <c r="F7359" s="5">
        <v>374.45000000000005</v>
      </c>
      <c r="G7359" s="5">
        <v>1495.653</v>
      </c>
      <c r="H7359" s="5">
        <v>46.678000000000004</v>
      </c>
      <c r="J7359" s="130"/>
    </row>
    <row r="7360" spans="1:10">
      <c r="A7360" s="100">
        <f t="shared" si="114"/>
        <v>2015</v>
      </c>
      <c r="B7360" s="102">
        <v>11</v>
      </c>
      <c r="C7360" s="103">
        <v>42311</v>
      </c>
      <c r="D7360" s="102">
        <v>13</v>
      </c>
      <c r="E7360" s="5">
        <v>171.71299999999999</v>
      </c>
      <c r="F7360" s="5">
        <v>374.19300000000004</v>
      </c>
      <c r="G7360" s="5">
        <v>1494.8589999999997</v>
      </c>
      <c r="H7360" s="5">
        <v>49.43</v>
      </c>
      <c r="J7360" s="130"/>
    </row>
    <row r="7361" spans="1:10">
      <c r="A7361" s="100">
        <f t="shared" si="114"/>
        <v>2015</v>
      </c>
      <c r="B7361" s="102">
        <v>11</v>
      </c>
      <c r="C7361" s="103">
        <v>42311</v>
      </c>
      <c r="D7361" s="102">
        <v>14</v>
      </c>
      <c r="E7361" s="5">
        <v>170.99700000000001</v>
      </c>
      <c r="F7361" s="5">
        <v>374.35700000000003</v>
      </c>
      <c r="G7361" s="5">
        <v>1482.7699999999998</v>
      </c>
      <c r="H7361" s="5">
        <v>49.849999999999994</v>
      </c>
      <c r="J7361" s="130"/>
    </row>
    <row r="7362" spans="1:10">
      <c r="A7362" s="100">
        <f t="shared" si="114"/>
        <v>2015</v>
      </c>
      <c r="B7362" s="102">
        <v>11</v>
      </c>
      <c r="C7362" s="103">
        <v>42311</v>
      </c>
      <c r="D7362" s="102">
        <v>15</v>
      </c>
      <c r="E7362" s="5">
        <v>170.81</v>
      </c>
      <c r="F7362" s="5">
        <v>374.79700000000008</v>
      </c>
      <c r="G7362" s="5">
        <v>1480.4629999999997</v>
      </c>
      <c r="H7362" s="5">
        <v>50.86</v>
      </c>
      <c r="J7362" s="130"/>
    </row>
    <row r="7363" spans="1:10">
      <c r="A7363" s="100">
        <f t="shared" si="114"/>
        <v>2015</v>
      </c>
      <c r="B7363" s="102">
        <v>11</v>
      </c>
      <c r="C7363" s="103">
        <v>42311</v>
      </c>
      <c r="D7363" s="102">
        <v>16</v>
      </c>
      <c r="E7363" s="5">
        <v>173.14400000000001</v>
      </c>
      <c r="F7363" s="5">
        <v>370.99400000000003</v>
      </c>
      <c r="G7363" s="5">
        <v>1478.5559999999998</v>
      </c>
      <c r="H7363" s="5">
        <v>50.626999999999995</v>
      </c>
      <c r="J7363" s="130"/>
    </row>
    <row r="7364" spans="1:10">
      <c r="A7364" s="100">
        <f t="shared" si="114"/>
        <v>2015</v>
      </c>
      <c r="B7364" s="102">
        <v>11</v>
      </c>
      <c r="C7364" s="103">
        <v>42311</v>
      </c>
      <c r="D7364" s="102">
        <v>17</v>
      </c>
      <c r="E7364" s="5">
        <v>173.47399999999999</v>
      </c>
      <c r="F7364" s="5">
        <v>357.30899999999997</v>
      </c>
      <c r="G7364" s="5">
        <v>1493.2360000000003</v>
      </c>
      <c r="H7364" s="5">
        <v>50.685999999999993</v>
      </c>
      <c r="J7364" s="130"/>
    </row>
    <row r="7365" spans="1:10">
      <c r="A7365" s="100">
        <f t="shared" ref="A7365:A7428" si="115">YEAR(C7365)</f>
        <v>2015</v>
      </c>
      <c r="B7365" s="102">
        <v>11</v>
      </c>
      <c r="C7365" s="103">
        <v>42311</v>
      </c>
      <c r="D7365" s="102">
        <v>18</v>
      </c>
      <c r="E7365" s="5">
        <v>172.18099999999998</v>
      </c>
      <c r="F7365" s="5">
        <v>350.93</v>
      </c>
      <c r="G7365" s="5">
        <v>1500.8250000000003</v>
      </c>
      <c r="H7365" s="5">
        <v>50.711000000000006</v>
      </c>
      <c r="J7365" s="130"/>
    </row>
    <row r="7366" spans="1:10">
      <c r="A7366" s="100">
        <f t="shared" si="115"/>
        <v>2015</v>
      </c>
      <c r="B7366" s="102">
        <v>11</v>
      </c>
      <c r="C7366" s="103">
        <v>42311</v>
      </c>
      <c r="D7366" s="102">
        <v>19</v>
      </c>
      <c r="E7366" s="5">
        <v>172.345</v>
      </c>
      <c r="F7366" s="5">
        <v>350.48900000000003</v>
      </c>
      <c r="G7366" s="5">
        <v>1522.444</v>
      </c>
      <c r="H7366" s="5">
        <v>47.559000000000005</v>
      </c>
      <c r="J7366" s="130"/>
    </row>
    <row r="7367" spans="1:10">
      <c r="A7367" s="100">
        <f t="shared" si="115"/>
        <v>2015</v>
      </c>
      <c r="B7367" s="102">
        <v>11</v>
      </c>
      <c r="C7367" s="103">
        <v>42311</v>
      </c>
      <c r="D7367" s="102">
        <v>20</v>
      </c>
      <c r="E7367" s="5">
        <v>169.11600000000001</v>
      </c>
      <c r="F7367" s="5">
        <v>352.51400000000007</v>
      </c>
      <c r="G7367" s="5">
        <v>1642.4339999999997</v>
      </c>
      <c r="H7367" s="5">
        <v>52.989999999999995</v>
      </c>
      <c r="J7367" s="130"/>
    </row>
    <row r="7368" spans="1:10">
      <c r="A7368" s="100">
        <f t="shared" si="115"/>
        <v>2015</v>
      </c>
      <c r="B7368" s="102">
        <v>11</v>
      </c>
      <c r="C7368" s="103">
        <v>42311</v>
      </c>
      <c r="D7368" s="102">
        <v>21</v>
      </c>
      <c r="E7368" s="5">
        <v>169.42</v>
      </c>
      <c r="F7368" s="5">
        <v>370.76000000000005</v>
      </c>
      <c r="G7368" s="5">
        <v>1724.9279999999999</v>
      </c>
      <c r="H7368" s="5">
        <v>63.527000000000008</v>
      </c>
      <c r="J7368" s="130"/>
    </row>
    <row r="7369" spans="1:10">
      <c r="A7369" s="100">
        <f t="shared" si="115"/>
        <v>2015</v>
      </c>
      <c r="B7369" s="102">
        <v>11</v>
      </c>
      <c r="C7369" s="103">
        <v>42311</v>
      </c>
      <c r="D7369" s="102">
        <v>22</v>
      </c>
      <c r="E7369" s="5">
        <v>172.99099999999999</v>
      </c>
      <c r="F7369" s="5">
        <v>371.06499999999994</v>
      </c>
      <c r="G7369" s="5">
        <v>1737.8979999999999</v>
      </c>
      <c r="H7369" s="5">
        <v>63.592000000000006</v>
      </c>
      <c r="J7369" s="130"/>
    </row>
    <row r="7370" spans="1:10">
      <c r="A7370" s="100">
        <f t="shared" si="115"/>
        <v>2015</v>
      </c>
      <c r="B7370" s="102">
        <v>11</v>
      </c>
      <c r="C7370" s="103">
        <v>42311</v>
      </c>
      <c r="D7370" s="102">
        <v>23</v>
      </c>
      <c r="E7370" s="5">
        <v>170.58099999999999</v>
      </c>
      <c r="F7370" s="5">
        <v>373.60999999999996</v>
      </c>
      <c r="G7370" s="5">
        <v>1684.7470000000001</v>
      </c>
      <c r="H7370" s="5">
        <v>50.917000000000009</v>
      </c>
      <c r="J7370" s="130"/>
    </row>
    <row r="7371" spans="1:10">
      <c r="A7371" s="100">
        <f t="shared" si="115"/>
        <v>2015</v>
      </c>
      <c r="B7371" s="102">
        <v>11</v>
      </c>
      <c r="C7371" s="103">
        <v>42311</v>
      </c>
      <c r="D7371" s="102">
        <v>24</v>
      </c>
      <c r="E7371" s="5">
        <v>168.5</v>
      </c>
      <c r="F7371" s="5">
        <v>373.34999999999997</v>
      </c>
      <c r="G7371" s="5">
        <v>1486.79</v>
      </c>
      <c r="H7371" s="5">
        <v>38.926000000000002</v>
      </c>
      <c r="J7371" s="130"/>
    </row>
    <row r="7372" spans="1:10">
      <c r="A7372" s="100">
        <f t="shared" si="115"/>
        <v>2015</v>
      </c>
      <c r="B7372" s="102">
        <v>11</v>
      </c>
      <c r="C7372" s="103">
        <v>42312</v>
      </c>
      <c r="D7372" s="102">
        <v>1</v>
      </c>
      <c r="E7372" s="5">
        <v>156.65700000000004</v>
      </c>
      <c r="F7372" s="5">
        <v>331.02100000000002</v>
      </c>
      <c r="G7372" s="5">
        <v>1287.3580000000002</v>
      </c>
      <c r="H7372" s="5">
        <v>20.937999999999999</v>
      </c>
      <c r="J7372" s="130"/>
    </row>
    <row r="7373" spans="1:10">
      <c r="A7373" s="100">
        <f t="shared" si="115"/>
        <v>2015</v>
      </c>
      <c r="B7373" s="102">
        <v>11</v>
      </c>
      <c r="C7373" s="103">
        <v>42312</v>
      </c>
      <c r="D7373" s="102">
        <v>2</v>
      </c>
      <c r="E7373" s="5">
        <v>151.71</v>
      </c>
      <c r="F7373" s="5">
        <v>240.81100000000004</v>
      </c>
      <c r="G7373" s="5">
        <v>1214.0550000000001</v>
      </c>
      <c r="H7373" s="5">
        <v>7.2280000000000006</v>
      </c>
      <c r="J7373" s="130"/>
    </row>
    <row r="7374" spans="1:10">
      <c r="A7374" s="100">
        <f t="shared" si="115"/>
        <v>2015</v>
      </c>
      <c r="B7374" s="102">
        <v>11</v>
      </c>
      <c r="C7374" s="103">
        <v>42312</v>
      </c>
      <c r="D7374" s="102">
        <v>3</v>
      </c>
      <c r="E7374" s="5">
        <v>143.61600000000001</v>
      </c>
      <c r="F7374" s="5">
        <v>235.08300000000003</v>
      </c>
      <c r="G7374" s="5">
        <v>1175.2740000000003</v>
      </c>
      <c r="H7374" s="5">
        <v>9.7860000000000014</v>
      </c>
      <c r="J7374" s="130"/>
    </row>
    <row r="7375" spans="1:10">
      <c r="A7375" s="100">
        <f t="shared" si="115"/>
        <v>2015</v>
      </c>
      <c r="B7375" s="102">
        <v>11</v>
      </c>
      <c r="C7375" s="103">
        <v>42312</v>
      </c>
      <c r="D7375" s="102">
        <v>4</v>
      </c>
      <c r="E7375" s="5">
        <v>128.06700000000001</v>
      </c>
      <c r="F7375" s="5">
        <v>235.58400000000003</v>
      </c>
      <c r="G7375" s="5">
        <v>1182.635</v>
      </c>
      <c r="H7375" s="5">
        <v>10.634</v>
      </c>
      <c r="J7375" s="130"/>
    </row>
    <row r="7376" spans="1:10">
      <c r="A7376" s="100">
        <f t="shared" si="115"/>
        <v>2015</v>
      </c>
      <c r="B7376" s="102">
        <v>11</v>
      </c>
      <c r="C7376" s="103">
        <v>42312</v>
      </c>
      <c r="D7376" s="102">
        <v>5</v>
      </c>
      <c r="E7376" s="5">
        <v>125.49000000000001</v>
      </c>
      <c r="F7376" s="5">
        <v>237.34900000000002</v>
      </c>
      <c r="G7376" s="5">
        <v>1189.4269999999997</v>
      </c>
      <c r="H7376" s="5">
        <v>8.6959999999999997</v>
      </c>
      <c r="J7376" s="130"/>
    </row>
    <row r="7377" spans="1:10">
      <c r="A7377" s="100">
        <f t="shared" si="115"/>
        <v>2015</v>
      </c>
      <c r="B7377" s="102">
        <v>11</v>
      </c>
      <c r="C7377" s="103">
        <v>42312</v>
      </c>
      <c r="D7377" s="102">
        <v>6</v>
      </c>
      <c r="E7377" s="5">
        <v>123.61100000000002</v>
      </c>
      <c r="F7377" s="5">
        <v>236.40300000000005</v>
      </c>
      <c r="G7377" s="5">
        <v>1186.3600000000001</v>
      </c>
      <c r="H7377" s="5">
        <v>4.1180000000000003</v>
      </c>
      <c r="J7377" s="130"/>
    </row>
    <row r="7378" spans="1:10">
      <c r="A7378" s="100">
        <f t="shared" si="115"/>
        <v>2015</v>
      </c>
      <c r="B7378" s="102">
        <v>11</v>
      </c>
      <c r="C7378" s="103">
        <v>42312</v>
      </c>
      <c r="D7378" s="102">
        <v>7</v>
      </c>
      <c r="E7378" s="5">
        <v>144.745</v>
      </c>
      <c r="F7378" s="5">
        <v>235.27600000000001</v>
      </c>
      <c r="G7378" s="5">
        <v>1214.8989999999999</v>
      </c>
      <c r="H7378" s="5">
        <v>9.870000000000001</v>
      </c>
      <c r="J7378" s="130"/>
    </row>
    <row r="7379" spans="1:10">
      <c r="A7379" s="100">
        <f t="shared" si="115"/>
        <v>2015</v>
      </c>
      <c r="B7379" s="102">
        <v>11</v>
      </c>
      <c r="C7379" s="103">
        <v>42312</v>
      </c>
      <c r="D7379" s="102">
        <v>8</v>
      </c>
      <c r="E7379" s="5">
        <v>149.482</v>
      </c>
      <c r="F7379" s="5">
        <v>240.98400000000001</v>
      </c>
      <c r="G7379" s="5">
        <v>1371.3400000000001</v>
      </c>
      <c r="H7379" s="5">
        <v>16.338000000000001</v>
      </c>
      <c r="J7379" s="130"/>
    </row>
    <row r="7380" spans="1:10">
      <c r="A7380" s="100">
        <f t="shared" si="115"/>
        <v>2015</v>
      </c>
      <c r="B7380" s="102">
        <v>11</v>
      </c>
      <c r="C7380" s="103">
        <v>42312</v>
      </c>
      <c r="D7380" s="102">
        <v>9</v>
      </c>
      <c r="E7380" s="5">
        <v>150.38200000000001</v>
      </c>
      <c r="F7380" s="5">
        <v>282.62599999999998</v>
      </c>
      <c r="G7380" s="5">
        <v>1459.5160000000001</v>
      </c>
      <c r="H7380" s="5">
        <v>20.863999999999997</v>
      </c>
      <c r="J7380" s="130"/>
    </row>
    <row r="7381" spans="1:10">
      <c r="A7381" s="100">
        <f t="shared" si="115"/>
        <v>2015</v>
      </c>
      <c r="B7381" s="102">
        <v>11</v>
      </c>
      <c r="C7381" s="103">
        <v>42312</v>
      </c>
      <c r="D7381" s="102">
        <v>10</v>
      </c>
      <c r="E7381" s="5">
        <v>157.94</v>
      </c>
      <c r="F7381" s="5">
        <v>335.19200000000006</v>
      </c>
      <c r="G7381" s="5">
        <v>1500.5320000000002</v>
      </c>
      <c r="H7381" s="5">
        <v>31.751999999999999</v>
      </c>
      <c r="J7381" s="130"/>
    </row>
    <row r="7382" spans="1:10">
      <c r="A7382" s="100">
        <f t="shared" si="115"/>
        <v>2015</v>
      </c>
      <c r="B7382" s="102">
        <v>11</v>
      </c>
      <c r="C7382" s="103">
        <v>42312</v>
      </c>
      <c r="D7382" s="102">
        <v>11</v>
      </c>
      <c r="E7382" s="5">
        <v>161.14600000000002</v>
      </c>
      <c r="F7382" s="5">
        <v>368.58300000000003</v>
      </c>
      <c r="G7382" s="5">
        <v>1538.1070000000004</v>
      </c>
      <c r="H7382" s="5">
        <v>37.414000000000001</v>
      </c>
      <c r="J7382" s="130"/>
    </row>
    <row r="7383" spans="1:10">
      <c r="A7383" s="100">
        <f t="shared" si="115"/>
        <v>2015</v>
      </c>
      <c r="B7383" s="102">
        <v>11</v>
      </c>
      <c r="C7383" s="103">
        <v>42312</v>
      </c>
      <c r="D7383" s="102">
        <v>12</v>
      </c>
      <c r="E7383" s="5">
        <v>162.65700000000001</v>
      </c>
      <c r="F7383" s="5">
        <v>368.98800000000006</v>
      </c>
      <c r="G7383" s="5">
        <v>1534.7440000000001</v>
      </c>
      <c r="H7383" s="5">
        <v>82.538000000000011</v>
      </c>
      <c r="J7383" s="130"/>
    </row>
    <row r="7384" spans="1:10">
      <c r="A7384" s="100">
        <f t="shared" si="115"/>
        <v>2015</v>
      </c>
      <c r="B7384" s="102">
        <v>11</v>
      </c>
      <c r="C7384" s="103">
        <v>42312</v>
      </c>
      <c r="D7384" s="102">
        <v>13</v>
      </c>
      <c r="E7384" s="5">
        <v>164.63</v>
      </c>
      <c r="F7384" s="5">
        <v>361.947</v>
      </c>
      <c r="G7384" s="5">
        <v>1516.8240000000001</v>
      </c>
      <c r="H7384" s="5">
        <v>107.27499999999998</v>
      </c>
      <c r="J7384" s="130"/>
    </row>
    <row r="7385" spans="1:10">
      <c r="A7385" s="100">
        <f t="shared" si="115"/>
        <v>2015</v>
      </c>
      <c r="B7385" s="102">
        <v>11</v>
      </c>
      <c r="C7385" s="103">
        <v>42312</v>
      </c>
      <c r="D7385" s="102">
        <v>14</v>
      </c>
      <c r="E7385" s="5">
        <v>163.73999999999998</v>
      </c>
      <c r="F7385" s="5">
        <v>363.57000000000005</v>
      </c>
      <c r="G7385" s="5">
        <v>1513.6290000000001</v>
      </c>
      <c r="H7385" s="5">
        <v>112.18900000000001</v>
      </c>
      <c r="J7385" s="130"/>
    </row>
    <row r="7386" spans="1:10">
      <c r="A7386" s="100">
        <f t="shared" si="115"/>
        <v>2015</v>
      </c>
      <c r="B7386" s="102">
        <v>11</v>
      </c>
      <c r="C7386" s="103">
        <v>42312</v>
      </c>
      <c r="D7386" s="102">
        <v>15</v>
      </c>
      <c r="E7386" s="5">
        <v>165.79399999999998</v>
      </c>
      <c r="F7386" s="5">
        <v>362.85500000000008</v>
      </c>
      <c r="G7386" s="5">
        <v>1502.9580000000001</v>
      </c>
      <c r="H7386" s="5">
        <v>108.47099999999999</v>
      </c>
      <c r="J7386" s="130"/>
    </row>
    <row r="7387" spans="1:10">
      <c r="A7387" s="100">
        <f t="shared" si="115"/>
        <v>2015</v>
      </c>
      <c r="B7387" s="102">
        <v>11</v>
      </c>
      <c r="C7387" s="103">
        <v>42312</v>
      </c>
      <c r="D7387" s="102">
        <v>16</v>
      </c>
      <c r="E7387" s="5">
        <v>165.685</v>
      </c>
      <c r="F7387" s="5">
        <v>362.85500000000008</v>
      </c>
      <c r="G7387" s="5">
        <v>1492.7160000000003</v>
      </c>
      <c r="H7387" s="5">
        <v>100.77600000000002</v>
      </c>
      <c r="J7387" s="130"/>
    </row>
    <row r="7388" spans="1:10">
      <c r="A7388" s="100">
        <f t="shared" si="115"/>
        <v>2015</v>
      </c>
      <c r="B7388" s="102">
        <v>11</v>
      </c>
      <c r="C7388" s="103">
        <v>42312</v>
      </c>
      <c r="D7388" s="102">
        <v>17</v>
      </c>
      <c r="E7388" s="5">
        <v>165.86700000000002</v>
      </c>
      <c r="F7388" s="5">
        <v>366.66700000000003</v>
      </c>
      <c r="G7388" s="5">
        <v>1483.7670000000001</v>
      </c>
      <c r="H7388" s="5">
        <v>90.011999999999986</v>
      </c>
      <c r="J7388" s="130"/>
    </row>
    <row r="7389" spans="1:10">
      <c r="A7389" s="100">
        <f t="shared" si="115"/>
        <v>2015</v>
      </c>
      <c r="B7389" s="102">
        <v>11</v>
      </c>
      <c r="C7389" s="103">
        <v>42312</v>
      </c>
      <c r="D7389" s="102">
        <v>18</v>
      </c>
      <c r="E7389" s="5">
        <v>166.601</v>
      </c>
      <c r="F7389" s="5">
        <v>366.4140000000001</v>
      </c>
      <c r="G7389" s="5">
        <v>1466.9679999999998</v>
      </c>
      <c r="H7389" s="5">
        <v>87.452000000000012</v>
      </c>
      <c r="J7389" s="130"/>
    </row>
    <row r="7390" spans="1:10">
      <c r="A7390" s="100">
        <f t="shared" si="115"/>
        <v>2015</v>
      </c>
      <c r="B7390" s="102">
        <v>11</v>
      </c>
      <c r="C7390" s="103">
        <v>42312</v>
      </c>
      <c r="D7390" s="102">
        <v>19</v>
      </c>
      <c r="E7390" s="5">
        <v>164.53100000000001</v>
      </c>
      <c r="F7390" s="5">
        <v>359.15699999999998</v>
      </c>
      <c r="G7390" s="5">
        <v>1497.9780000000003</v>
      </c>
      <c r="H7390" s="5">
        <v>38.824999999999996</v>
      </c>
      <c r="J7390" s="130"/>
    </row>
    <row r="7391" spans="1:10">
      <c r="A7391" s="100">
        <f t="shared" si="115"/>
        <v>2015</v>
      </c>
      <c r="B7391" s="102">
        <v>11</v>
      </c>
      <c r="C7391" s="103">
        <v>42312</v>
      </c>
      <c r="D7391" s="102">
        <v>20</v>
      </c>
      <c r="E7391" s="5">
        <v>162.82900000000001</v>
      </c>
      <c r="F7391" s="5">
        <v>343.22200000000004</v>
      </c>
      <c r="G7391" s="5">
        <v>1611.0430000000003</v>
      </c>
      <c r="H7391" s="5">
        <v>39.207999999999998</v>
      </c>
      <c r="J7391" s="130"/>
    </row>
    <row r="7392" spans="1:10">
      <c r="A7392" s="100">
        <f t="shared" si="115"/>
        <v>2015</v>
      </c>
      <c r="B7392" s="102">
        <v>11</v>
      </c>
      <c r="C7392" s="103">
        <v>42312</v>
      </c>
      <c r="D7392" s="102">
        <v>21</v>
      </c>
      <c r="E7392" s="5">
        <v>162.71700000000001</v>
      </c>
      <c r="F7392" s="5">
        <v>344.10500000000008</v>
      </c>
      <c r="G7392" s="5">
        <v>1684.4879999999998</v>
      </c>
      <c r="H7392" s="5">
        <v>42.643999999999991</v>
      </c>
      <c r="J7392" s="130"/>
    </row>
    <row r="7393" spans="1:10">
      <c r="A7393" s="100">
        <f t="shared" si="115"/>
        <v>2015</v>
      </c>
      <c r="B7393" s="102">
        <v>11</v>
      </c>
      <c r="C7393" s="103">
        <v>42312</v>
      </c>
      <c r="D7393" s="102">
        <v>22</v>
      </c>
      <c r="E7393" s="5">
        <v>160.90299999999999</v>
      </c>
      <c r="F7393" s="5">
        <v>348.04600000000005</v>
      </c>
      <c r="G7393" s="5">
        <v>1705.4059999999997</v>
      </c>
      <c r="H7393" s="5">
        <v>39.798000000000002</v>
      </c>
      <c r="J7393" s="130"/>
    </row>
    <row r="7394" spans="1:10">
      <c r="A7394" s="100">
        <f t="shared" si="115"/>
        <v>2015</v>
      </c>
      <c r="B7394" s="102">
        <v>11</v>
      </c>
      <c r="C7394" s="103">
        <v>42312</v>
      </c>
      <c r="D7394" s="102">
        <v>23</v>
      </c>
      <c r="E7394" s="5">
        <v>161.59900000000002</v>
      </c>
      <c r="F7394" s="5">
        <v>350.44500000000005</v>
      </c>
      <c r="G7394" s="5">
        <v>1686.15</v>
      </c>
      <c r="H7394" s="5">
        <v>36.257000000000005</v>
      </c>
      <c r="J7394" s="130"/>
    </row>
    <row r="7395" spans="1:10">
      <c r="A7395" s="100">
        <f t="shared" si="115"/>
        <v>2015</v>
      </c>
      <c r="B7395" s="102">
        <v>11</v>
      </c>
      <c r="C7395" s="103">
        <v>42312</v>
      </c>
      <c r="D7395" s="102">
        <v>24</v>
      </c>
      <c r="E7395" s="5">
        <v>160.708</v>
      </c>
      <c r="F7395" s="5">
        <v>350.34699999999998</v>
      </c>
      <c r="G7395" s="5">
        <v>1640.3120000000001</v>
      </c>
      <c r="H7395" s="5">
        <v>27.097000000000005</v>
      </c>
      <c r="J7395" s="130"/>
    </row>
    <row r="7396" spans="1:10">
      <c r="A7396" s="100">
        <f t="shared" si="115"/>
        <v>2015</v>
      </c>
      <c r="B7396" s="102">
        <v>11</v>
      </c>
      <c r="C7396" s="103">
        <v>42313</v>
      </c>
      <c r="D7396" s="102">
        <v>1</v>
      </c>
      <c r="E7396" s="5">
        <v>158.95099999999999</v>
      </c>
      <c r="F7396" s="5">
        <v>339.61200000000002</v>
      </c>
      <c r="G7396" s="5">
        <v>1452.278</v>
      </c>
      <c r="H7396" s="5">
        <v>14.992000000000003</v>
      </c>
      <c r="J7396" s="130"/>
    </row>
    <row r="7397" spans="1:10">
      <c r="A7397" s="100">
        <f t="shared" si="115"/>
        <v>2015</v>
      </c>
      <c r="B7397" s="102">
        <v>11</v>
      </c>
      <c r="C7397" s="103">
        <v>42313</v>
      </c>
      <c r="D7397" s="102">
        <v>2</v>
      </c>
      <c r="E7397" s="5">
        <v>154.65700000000001</v>
      </c>
      <c r="F7397" s="5">
        <v>281.40100000000007</v>
      </c>
      <c r="G7397" s="5">
        <v>1187.5729999999999</v>
      </c>
      <c r="H7397" s="5">
        <v>6.2919999999999998</v>
      </c>
      <c r="J7397" s="130"/>
    </row>
    <row r="7398" spans="1:10">
      <c r="A7398" s="100">
        <f t="shared" si="115"/>
        <v>2015</v>
      </c>
      <c r="B7398" s="102">
        <v>11</v>
      </c>
      <c r="C7398" s="103">
        <v>42313</v>
      </c>
      <c r="D7398" s="102">
        <v>3</v>
      </c>
      <c r="E7398" s="5">
        <v>151.50500000000002</v>
      </c>
      <c r="F7398" s="5">
        <v>227.584</v>
      </c>
      <c r="G7398" s="5">
        <v>1145.0919999999999</v>
      </c>
      <c r="H7398" s="5">
        <v>2.9510000000000001</v>
      </c>
      <c r="J7398" s="130"/>
    </row>
    <row r="7399" spans="1:10">
      <c r="A7399" s="100">
        <f t="shared" si="115"/>
        <v>2015</v>
      </c>
      <c r="B7399" s="102">
        <v>11</v>
      </c>
      <c r="C7399" s="103">
        <v>42313</v>
      </c>
      <c r="D7399" s="102">
        <v>4</v>
      </c>
      <c r="E7399" s="5">
        <v>153.82</v>
      </c>
      <c r="F7399" s="5">
        <v>222.15699999999998</v>
      </c>
      <c r="G7399" s="5">
        <v>1119.9289999999999</v>
      </c>
      <c r="H7399" s="5">
        <v>2.7640000000000002</v>
      </c>
      <c r="J7399" s="130"/>
    </row>
    <row r="7400" spans="1:10">
      <c r="A7400" s="100">
        <f t="shared" si="115"/>
        <v>2015</v>
      </c>
      <c r="B7400" s="102">
        <v>11</v>
      </c>
      <c r="C7400" s="103">
        <v>42313</v>
      </c>
      <c r="D7400" s="102">
        <v>5</v>
      </c>
      <c r="E7400" s="5">
        <v>151.565</v>
      </c>
      <c r="F7400" s="5">
        <v>222.15900000000005</v>
      </c>
      <c r="G7400" s="5">
        <v>1129.3869999999997</v>
      </c>
      <c r="H7400" s="5">
        <v>2.7640000000000002</v>
      </c>
      <c r="J7400" s="130"/>
    </row>
    <row r="7401" spans="1:10">
      <c r="A7401" s="100">
        <f t="shared" si="115"/>
        <v>2015</v>
      </c>
      <c r="B7401" s="102">
        <v>11</v>
      </c>
      <c r="C7401" s="103">
        <v>42313</v>
      </c>
      <c r="D7401" s="102">
        <v>6</v>
      </c>
      <c r="E7401" s="5">
        <v>152.95599999999999</v>
      </c>
      <c r="F7401" s="5">
        <v>226.85500000000002</v>
      </c>
      <c r="G7401" s="5">
        <v>1131.7229999999997</v>
      </c>
      <c r="H7401" s="5">
        <v>3.085</v>
      </c>
      <c r="J7401" s="130"/>
    </row>
    <row r="7402" spans="1:10">
      <c r="A7402" s="100">
        <f t="shared" si="115"/>
        <v>2015</v>
      </c>
      <c r="B7402" s="102">
        <v>11</v>
      </c>
      <c r="C7402" s="103">
        <v>42313</v>
      </c>
      <c r="D7402" s="102">
        <v>7</v>
      </c>
      <c r="E7402" s="5">
        <v>153.65300000000002</v>
      </c>
      <c r="F7402" s="5">
        <v>270.16600000000005</v>
      </c>
      <c r="G7402" s="5">
        <v>1192.5190000000002</v>
      </c>
      <c r="H7402" s="5">
        <v>12.698000000000002</v>
      </c>
      <c r="J7402" s="130"/>
    </row>
    <row r="7403" spans="1:10">
      <c r="A7403" s="100">
        <f t="shared" si="115"/>
        <v>2015</v>
      </c>
      <c r="B7403" s="102">
        <v>11</v>
      </c>
      <c r="C7403" s="103">
        <v>42313</v>
      </c>
      <c r="D7403" s="102">
        <v>8</v>
      </c>
      <c r="E7403" s="5">
        <v>157.46</v>
      </c>
      <c r="F7403" s="5">
        <v>290.38200000000001</v>
      </c>
      <c r="G7403" s="5">
        <v>1373.5620000000001</v>
      </c>
      <c r="H7403" s="5">
        <v>17.938000000000002</v>
      </c>
      <c r="J7403" s="130"/>
    </row>
    <row r="7404" spans="1:10">
      <c r="A7404" s="100">
        <f t="shared" si="115"/>
        <v>2015</v>
      </c>
      <c r="B7404" s="102">
        <v>11</v>
      </c>
      <c r="C7404" s="103">
        <v>42313</v>
      </c>
      <c r="D7404" s="102">
        <v>9</v>
      </c>
      <c r="E7404" s="5">
        <v>163.31700000000001</v>
      </c>
      <c r="F7404" s="5">
        <v>326.31400000000008</v>
      </c>
      <c r="G7404" s="5">
        <v>1448.008</v>
      </c>
      <c r="H7404" s="5">
        <v>22.421999999999997</v>
      </c>
      <c r="J7404" s="130"/>
    </row>
    <row r="7405" spans="1:10">
      <c r="A7405" s="100">
        <f t="shared" si="115"/>
        <v>2015</v>
      </c>
      <c r="B7405" s="102">
        <v>11</v>
      </c>
      <c r="C7405" s="103">
        <v>42313</v>
      </c>
      <c r="D7405" s="102">
        <v>10</v>
      </c>
      <c r="E7405" s="5">
        <v>164.839</v>
      </c>
      <c r="F7405" s="5">
        <v>328</v>
      </c>
      <c r="G7405" s="5">
        <v>1468.6290000000004</v>
      </c>
      <c r="H7405" s="5">
        <v>31.028999999999996</v>
      </c>
      <c r="J7405" s="130"/>
    </row>
    <row r="7406" spans="1:10">
      <c r="A7406" s="100">
        <f t="shared" si="115"/>
        <v>2015</v>
      </c>
      <c r="B7406" s="102">
        <v>11</v>
      </c>
      <c r="C7406" s="103">
        <v>42313</v>
      </c>
      <c r="D7406" s="102">
        <v>11</v>
      </c>
      <c r="E7406" s="5">
        <v>165.97499999999999</v>
      </c>
      <c r="F7406" s="5">
        <v>326.048</v>
      </c>
      <c r="G7406" s="5">
        <v>1469.5330000000001</v>
      </c>
      <c r="H7406" s="5">
        <v>33.35</v>
      </c>
      <c r="J7406" s="130"/>
    </row>
    <row r="7407" spans="1:10">
      <c r="A7407" s="100">
        <f t="shared" si="115"/>
        <v>2015</v>
      </c>
      <c r="B7407" s="102">
        <v>11</v>
      </c>
      <c r="C7407" s="103">
        <v>42313</v>
      </c>
      <c r="D7407" s="102">
        <v>12</v>
      </c>
      <c r="E7407" s="5">
        <v>165.29400000000001</v>
      </c>
      <c r="F7407" s="5">
        <v>326.35500000000008</v>
      </c>
      <c r="G7407" s="5">
        <v>1485.0300000000002</v>
      </c>
      <c r="H7407" s="5">
        <v>33.875</v>
      </c>
      <c r="J7407" s="130"/>
    </row>
    <row r="7408" spans="1:10">
      <c r="A7408" s="100">
        <f t="shared" si="115"/>
        <v>2015</v>
      </c>
      <c r="B7408" s="102">
        <v>11</v>
      </c>
      <c r="C7408" s="103">
        <v>42313</v>
      </c>
      <c r="D7408" s="102">
        <v>13</v>
      </c>
      <c r="E7408" s="5">
        <v>165.04400000000004</v>
      </c>
      <c r="F7408" s="5">
        <v>327.65600000000006</v>
      </c>
      <c r="G7408" s="5">
        <v>1484.2309999999998</v>
      </c>
      <c r="H7408" s="5">
        <v>77.582000000000022</v>
      </c>
      <c r="J7408" s="130"/>
    </row>
    <row r="7409" spans="1:10">
      <c r="A7409" s="100">
        <f t="shared" si="115"/>
        <v>2015</v>
      </c>
      <c r="B7409" s="102">
        <v>11</v>
      </c>
      <c r="C7409" s="103">
        <v>42313</v>
      </c>
      <c r="D7409" s="102">
        <v>14</v>
      </c>
      <c r="E7409" s="5">
        <v>161.49200000000002</v>
      </c>
      <c r="F7409" s="5">
        <v>328.58600000000013</v>
      </c>
      <c r="G7409" s="5">
        <v>1471.681</v>
      </c>
      <c r="H7409" s="5">
        <v>83.302000000000021</v>
      </c>
      <c r="J7409" s="130"/>
    </row>
    <row r="7410" spans="1:10">
      <c r="A7410" s="100">
        <f t="shared" si="115"/>
        <v>2015</v>
      </c>
      <c r="B7410" s="102">
        <v>11</v>
      </c>
      <c r="C7410" s="103">
        <v>42313</v>
      </c>
      <c r="D7410" s="102">
        <v>15</v>
      </c>
      <c r="E7410" s="5">
        <v>160.09700000000001</v>
      </c>
      <c r="F7410" s="5">
        <v>330.36799999999999</v>
      </c>
      <c r="G7410" s="5">
        <v>1481.5220000000002</v>
      </c>
      <c r="H7410" s="5">
        <v>85.04500000000003</v>
      </c>
      <c r="J7410" s="130"/>
    </row>
    <row r="7411" spans="1:10">
      <c r="A7411" s="100">
        <f t="shared" si="115"/>
        <v>2015</v>
      </c>
      <c r="B7411" s="102">
        <v>11</v>
      </c>
      <c r="C7411" s="103">
        <v>42313</v>
      </c>
      <c r="D7411" s="102">
        <v>16</v>
      </c>
      <c r="E7411" s="5">
        <v>158.036</v>
      </c>
      <c r="F7411" s="5">
        <v>330.19499999999994</v>
      </c>
      <c r="G7411" s="5">
        <v>1538.6740000000004</v>
      </c>
      <c r="H7411" s="5">
        <v>85.759999999999991</v>
      </c>
      <c r="J7411" s="130"/>
    </row>
    <row r="7412" spans="1:10">
      <c r="A7412" s="100">
        <f t="shared" si="115"/>
        <v>2015</v>
      </c>
      <c r="B7412" s="102">
        <v>11</v>
      </c>
      <c r="C7412" s="103">
        <v>42313</v>
      </c>
      <c r="D7412" s="102">
        <v>17</v>
      </c>
      <c r="E7412" s="5">
        <v>156.23699999999999</v>
      </c>
      <c r="F7412" s="5">
        <v>329.7360000000001</v>
      </c>
      <c r="G7412" s="5">
        <v>1605.2840000000003</v>
      </c>
      <c r="H7412" s="5">
        <v>91.484999999999999</v>
      </c>
      <c r="J7412" s="130"/>
    </row>
    <row r="7413" spans="1:10">
      <c r="A7413" s="100">
        <f t="shared" si="115"/>
        <v>2015</v>
      </c>
      <c r="B7413" s="102">
        <v>11</v>
      </c>
      <c r="C7413" s="103">
        <v>42313</v>
      </c>
      <c r="D7413" s="102">
        <v>18</v>
      </c>
      <c r="E7413" s="5">
        <v>155.084</v>
      </c>
      <c r="F7413" s="5">
        <v>328.04000000000008</v>
      </c>
      <c r="G7413" s="5">
        <v>1626.0530000000001</v>
      </c>
      <c r="H7413" s="5">
        <v>99.465999999999994</v>
      </c>
      <c r="J7413" s="130"/>
    </row>
    <row r="7414" spans="1:10">
      <c r="A7414" s="100">
        <f t="shared" si="115"/>
        <v>2015</v>
      </c>
      <c r="B7414" s="102">
        <v>11</v>
      </c>
      <c r="C7414" s="103">
        <v>42313</v>
      </c>
      <c r="D7414" s="102">
        <v>19</v>
      </c>
      <c r="E7414" s="5">
        <v>160.24199999999999</v>
      </c>
      <c r="F7414" s="5">
        <v>327.12900000000008</v>
      </c>
      <c r="G7414" s="5">
        <v>1649.5150000000001</v>
      </c>
      <c r="H7414" s="5">
        <v>98.362999999999985</v>
      </c>
      <c r="J7414" s="130"/>
    </row>
    <row r="7415" spans="1:10">
      <c r="A7415" s="100">
        <f t="shared" si="115"/>
        <v>2015</v>
      </c>
      <c r="B7415" s="102">
        <v>11</v>
      </c>
      <c r="C7415" s="103">
        <v>42313</v>
      </c>
      <c r="D7415" s="102">
        <v>20</v>
      </c>
      <c r="E7415" s="5">
        <v>156.17100000000002</v>
      </c>
      <c r="F7415" s="5">
        <v>327.94200000000006</v>
      </c>
      <c r="G7415" s="5">
        <v>1747.7660000000001</v>
      </c>
      <c r="H7415" s="5">
        <v>37.169999999999995</v>
      </c>
      <c r="J7415" s="130"/>
    </row>
    <row r="7416" spans="1:10">
      <c r="A7416" s="100">
        <f t="shared" si="115"/>
        <v>2015</v>
      </c>
      <c r="B7416" s="102">
        <v>11</v>
      </c>
      <c r="C7416" s="103">
        <v>42313</v>
      </c>
      <c r="D7416" s="102">
        <v>21</v>
      </c>
      <c r="E7416" s="5">
        <v>158.084</v>
      </c>
      <c r="F7416" s="5">
        <v>327.75500000000005</v>
      </c>
      <c r="G7416" s="5">
        <v>1816.79</v>
      </c>
      <c r="H7416" s="5">
        <v>46.311</v>
      </c>
      <c r="J7416" s="130"/>
    </row>
    <row r="7417" spans="1:10">
      <c r="A7417" s="100">
        <f t="shared" si="115"/>
        <v>2015</v>
      </c>
      <c r="B7417" s="102">
        <v>11</v>
      </c>
      <c r="C7417" s="103">
        <v>42313</v>
      </c>
      <c r="D7417" s="102">
        <v>22</v>
      </c>
      <c r="E7417" s="5">
        <v>160.02000000000001</v>
      </c>
      <c r="F7417" s="5">
        <v>325.66100000000006</v>
      </c>
      <c r="G7417" s="5">
        <v>1813.29</v>
      </c>
      <c r="H7417" s="5">
        <v>48.237000000000002</v>
      </c>
      <c r="J7417" s="130"/>
    </row>
    <row r="7418" spans="1:10">
      <c r="A7418" s="100">
        <f t="shared" si="115"/>
        <v>2015</v>
      </c>
      <c r="B7418" s="102">
        <v>11</v>
      </c>
      <c r="C7418" s="103">
        <v>42313</v>
      </c>
      <c r="D7418" s="102">
        <v>23</v>
      </c>
      <c r="E7418" s="5">
        <v>159.56299999999999</v>
      </c>
      <c r="F7418" s="5">
        <v>320.0440000000001</v>
      </c>
      <c r="G7418" s="5">
        <v>1812.4459999999999</v>
      </c>
      <c r="H7418" s="5">
        <v>42.455000000000005</v>
      </c>
      <c r="J7418" s="130"/>
    </row>
    <row r="7419" spans="1:10">
      <c r="A7419" s="100">
        <f t="shared" si="115"/>
        <v>2015</v>
      </c>
      <c r="B7419" s="102">
        <v>11</v>
      </c>
      <c r="C7419" s="103">
        <v>42313</v>
      </c>
      <c r="D7419" s="102">
        <v>24</v>
      </c>
      <c r="E7419" s="5">
        <v>158.81300000000002</v>
      </c>
      <c r="F7419" s="5">
        <v>318.47899999999998</v>
      </c>
      <c r="G7419" s="5">
        <v>1758.5049999999999</v>
      </c>
      <c r="H7419" s="5">
        <v>23.621000000000002</v>
      </c>
      <c r="J7419" s="130"/>
    </row>
    <row r="7420" spans="1:10">
      <c r="A7420" s="100">
        <f t="shared" si="115"/>
        <v>2015</v>
      </c>
      <c r="B7420" s="102">
        <v>11</v>
      </c>
      <c r="C7420" s="103">
        <v>42314</v>
      </c>
      <c r="D7420" s="102">
        <v>1</v>
      </c>
      <c r="E7420" s="5">
        <v>155.00300000000001</v>
      </c>
      <c r="F7420" s="5">
        <v>291.40600000000006</v>
      </c>
      <c r="G7420" s="5">
        <v>1476.6510000000003</v>
      </c>
      <c r="H7420" s="5">
        <v>9.120000000000001</v>
      </c>
      <c r="J7420" s="130"/>
    </row>
    <row r="7421" spans="1:10">
      <c r="A7421" s="100">
        <f t="shared" si="115"/>
        <v>2015</v>
      </c>
      <c r="B7421" s="102">
        <v>11</v>
      </c>
      <c r="C7421" s="103">
        <v>42314</v>
      </c>
      <c r="D7421" s="102">
        <v>2</v>
      </c>
      <c r="E7421" s="5">
        <v>150.91999999999999</v>
      </c>
      <c r="F7421" s="5">
        <v>238.34100000000001</v>
      </c>
      <c r="G7421" s="5">
        <v>1251.5770000000002</v>
      </c>
      <c r="H7421" s="5">
        <v>6.343</v>
      </c>
      <c r="J7421" s="130"/>
    </row>
    <row r="7422" spans="1:10">
      <c r="A7422" s="100">
        <f t="shared" si="115"/>
        <v>2015</v>
      </c>
      <c r="B7422" s="102">
        <v>11</v>
      </c>
      <c r="C7422" s="103">
        <v>42314</v>
      </c>
      <c r="D7422" s="102">
        <v>3</v>
      </c>
      <c r="E7422" s="5">
        <v>153.63300000000001</v>
      </c>
      <c r="F7422" s="5">
        <v>224.82400000000001</v>
      </c>
      <c r="G7422" s="5">
        <v>1182.251</v>
      </c>
      <c r="H7422" s="5">
        <v>4.3130000000000006</v>
      </c>
      <c r="J7422" s="130"/>
    </row>
    <row r="7423" spans="1:10">
      <c r="A7423" s="100">
        <f t="shared" si="115"/>
        <v>2015</v>
      </c>
      <c r="B7423" s="102">
        <v>11</v>
      </c>
      <c r="C7423" s="103">
        <v>42314</v>
      </c>
      <c r="D7423" s="102">
        <v>4</v>
      </c>
      <c r="E7423" s="5">
        <v>131.483</v>
      </c>
      <c r="F7423" s="5">
        <v>226.04900000000001</v>
      </c>
      <c r="G7423" s="5">
        <v>1176.5249999999999</v>
      </c>
      <c r="H7423" s="5">
        <v>2.7410000000000001</v>
      </c>
      <c r="J7423" s="130"/>
    </row>
    <row r="7424" spans="1:10">
      <c r="A7424" s="100">
        <f t="shared" si="115"/>
        <v>2015</v>
      </c>
      <c r="B7424" s="102">
        <v>11</v>
      </c>
      <c r="C7424" s="103">
        <v>42314</v>
      </c>
      <c r="D7424" s="102">
        <v>5</v>
      </c>
      <c r="E7424" s="5">
        <v>126.60400000000001</v>
      </c>
      <c r="F7424" s="5">
        <v>224.95400000000001</v>
      </c>
      <c r="G7424" s="5">
        <v>1198.6040000000003</v>
      </c>
      <c r="H7424" s="5">
        <v>2.74</v>
      </c>
      <c r="J7424" s="130"/>
    </row>
    <row r="7425" spans="1:10">
      <c r="A7425" s="100">
        <f t="shared" si="115"/>
        <v>2015</v>
      </c>
      <c r="B7425" s="102">
        <v>11</v>
      </c>
      <c r="C7425" s="103">
        <v>42314</v>
      </c>
      <c r="D7425" s="102">
        <v>6</v>
      </c>
      <c r="E7425" s="5">
        <v>130.613</v>
      </c>
      <c r="F7425" s="5">
        <v>224.90599999999998</v>
      </c>
      <c r="G7425" s="5">
        <v>1225.4369999999999</v>
      </c>
      <c r="H7425" s="5">
        <v>2.7480000000000002</v>
      </c>
      <c r="J7425" s="130"/>
    </row>
    <row r="7426" spans="1:10">
      <c r="A7426" s="100">
        <f t="shared" si="115"/>
        <v>2015</v>
      </c>
      <c r="B7426" s="102">
        <v>11</v>
      </c>
      <c r="C7426" s="103">
        <v>42314</v>
      </c>
      <c r="D7426" s="102">
        <v>7</v>
      </c>
      <c r="E7426" s="5">
        <v>130.73000000000002</v>
      </c>
      <c r="F7426" s="5">
        <v>226.24000000000004</v>
      </c>
      <c r="G7426" s="5">
        <v>1299.6670000000001</v>
      </c>
      <c r="H7426" s="5">
        <v>8.0039999999999996</v>
      </c>
      <c r="J7426" s="130"/>
    </row>
    <row r="7427" spans="1:10">
      <c r="A7427" s="100">
        <f t="shared" si="115"/>
        <v>2015</v>
      </c>
      <c r="B7427" s="102">
        <v>11</v>
      </c>
      <c r="C7427" s="103">
        <v>42314</v>
      </c>
      <c r="D7427" s="102">
        <v>8</v>
      </c>
      <c r="E7427" s="5">
        <v>131.315</v>
      </c>
      <c r="F7427" s="5">
        <v>277.98700000000002</v>
      </c>
      <c r="G7427" s="5">
        <v>1395.7939999999999</v>
      </c>
      <c r="H7427" s="5">
        <v>15.269</v>
      </c>
      <c r="J7427" s="130"/>
    </row>
    <row r="7428" spans="1:10">
      <c r="A7428" s="100">
        <f t="shared" si="115"/>
        <v>2015</v>
      </c>
      <c r="B7428" s="102">
        <v>11</v>
      </c>
      <c r="C7428" s="103">
        <v>42314</v>
      </c>
      <c r="D7428" s="102">
        <v>9</v>
      </c>
      <c r="E7428" s="5">
        <v>140.53200000000001</v>
      </c>
      <c r="F7428" s="5">
        <v>319.39100000000002</v>
      </c>
      <c r="G7428" s="5">
        <v>1437.8969999999999</v>
      </c>
      <c r="H7428" s="5">
        <v>27.995000000000001</v>
      </c>
      <c r="J7428" s="130"/>
    </row>
    <row r="7429" spans="1:10">
      <c r="A7429" s="100">
        <f t="shared" ref="A7429:A7492" si="116">YEAR(C7429)</f>
        <v>2015</v>
      </c>
      <c r="B7429" s="102">
        <v>11</v>
      </c>
      <c r="C7429" s="103">
        <v>42314</v>
      </c>
      <c r="D7429" s="102">
        <v>10</v>
      </c>
      <c r="E7429" s="5">
        <v>136.44800000000001</v>
      </c>
      <c r="F7429" s="5">
        <v>328.21100000000007</v>
      </c>
      <c r="G7429" s="5">
        <v>1508.4330000000007</v>
      </c>
      <c r="H7429" s="5">
        <v>39.956000000000003</v>
      </c>
      <c r="J7429" s="130"/>
    </row>
    <row r="7430" spans="1:10">
      <c r="A7430" s="100">
        <f t="shared" si="116"/>
        <v>2015</v>
      </c>
      <c r="B7430" s="102">
        <v>11</v>
      </c>
      <c r="C7430" s="103">
        <v>42314</v>
      </c>
      <c r="D7430" s="102">
        <v>11</v>
      </c>
      <c r="E7430" s="5">
        <v>140.82100000000003</v>
      </c>
      <c r="F7430" s="5">
        <v>340.488</v>
      </c>
      <c r="G7430" s="5">
        <v>1534.9820000000004</v>
      </c>
      <c r="H7430" s="5">
        <v>41.039000000000001</v>
      </c>
      <c r="J7430" s="130"/>
    </row>
    <row r="7431" spans="1:10">
      <c r="A7431" s="100">
        <f t="shared" si="116"/>
        <v>2015</v>
      </c>
      <c r="B7431" s="102">
        <v>11</v>
      </c>
      <c r="C7431" s="103">
        <v>42314</v>
      </c>
      <c r="D7431" s="102">
        <v>12</v>
      </c>
      <c r="E7431" s="5">
        <v>136.38800000000001</v>
      </c>
      <c r="F7431" s="5">
        <v>341.791</v>
      </c>
      <c r="G7431" s="5">
        <v>1551.5140000000006</v>
      </c>
      <c r="H7431" s="5">
        <v>40.942</v>
      </c>
      <c r="J7431" s="130"/>
    </row>
    <row r="7432" spans="1:10">
      <c r="A7432" s="100">
        <f t="shared" si="116"/>
        <v>2015</v>
      </c>
      <c r="B7432" s="102">
        <v>11</v>
      </c>
      <c r="C7432" s="103">
        <v>42314</v>
      </c>
      <c r="D7432" s="102">
        <v>13</v>
      </c>
      <c r="E7432" s="5">
        <v>135.673</v>
      </c>
      <c r="F7432" s="5">
        <v>339.65600000000001</v>
      </c>
      <c r="G7432" s="5">
        <v>1534.3790000000006</v>
      </c>
      <c r="H7432" s="5">
        <v>41.521000000000001</v>
      </c>
      <c r="J7432" s="130"/>
    </row>
    <row r="7433" spans="1:10">
      <c r="A7433" s="100">
        <f t="shared" si="116"/>
        <v>2015</v>
      </c>
      <c r="B7433" s="102">
        <v>11</v>
      </c>
      <c r="C7433" s="103">
        <v>42314</v>
      </c>
      <c r="D7433" s="102">
        <v>14</v>
      </c>
      <c r="E7433" s="5">
        <v>136.38200000000001</v>
      </c>
      <c r="F7433" s="5">
        <v>339.68800000000005</v>
      </c>
      <c r="G7433" s="5">
        <v>1541.6320000000003</v>
      </c>
      <c r="H7433" s="5">
        <v>41.588000000000008</v>
      </c>
      <c r="J7433" s="130"/>
    </row>
    <row r="7434" spans="1:10">
      <c r="A7434" s="100">
        <f t="shared" si="116"/>
        <v>2015</v>
      </c>
      <c r="B7434" s="102">
        <v>11</v>
      </c>
      <c r="C7434" s="103">
        <v>42314</v>
      </c>
      <c r="D7434" s="102">
        <v>15</v>
      </c>
      <c r="E7434" s="5">
        <v>136.316</v>
      </c>
      <c r="F7434" s="5">
        <v>339.72900000000004</v>
      </c>
      <c r="G7434" s="5">
        <v>1537.4990000000005</v>
      </c>
      <c r="H7434" s="5">
        <v>42.201999999999998</v>
      </c>
      <c r="J7434" s="130"/>
    </row>
    <row r="7435" spans="1:10">
      <c r="A7435" s="100">
        <f t="shared" si="116"/>
        <v>2015</v>
      </c>
      <c r="B7435" s="102">
        <v>11</v>
      </c>
      <c r="C7435" s="103">
        <v>42314</v>
      </c>
      <c r="D7435" s="102">
        <v>16</v>
      </c>
      <c r="E7435" s="5">
        <v>137.851</v>
      </c>
      <c r="F7435" s="5">
        <v>338.22300000000001</v>
      </c>
      <c r="G7435" s="5">
        <v>1542.4870000000001</v>
      </c>
      <c r="H7435" s="5">
        <v>40.015000000000008</v>
      </c>
      <c r="J7435" s="130"/>
    </row>
    <row r="7436" spans="1:10">
      <c r="A7436" s="100">
        <f t="shared" si="116"/>
        <v>2015</v>
      </c>
      <c r="B7436" s="102">
        <v>11</v>
      </c>
      <c r="C7436" s="103">
        <v>42314</v>
      </c>
      <c r="D7436" s="102">
        <v>17</v>
      </c>
      <c r="E7436" s="5">
        <v>139.803</v>
      </c>
      <c r="F7436" s="5">
        <v>338.68400000000003</v>
      </c>
      <c r="G7436" s="5">
        <v>1543.3670000000002</v>
      </c>
      <c r="H7436" s="5">
        <v>39.453999999999994</v>
      </c>
      <c r="J7436" s="130"/>
    </row>
    <row r="7437" spans="1:10">
      <c r="A7437" s="100">
        <f t="shared" si="116"/>
        <v>2015</v>
      </c>
      <c r="B7437" s="102">
        <v>11</v>
      </c>
      <c r="C7437" s="103">
        <v>42314</v>
      </c>
      <c r="D7437" s="102">
        <v>18</v>
      </c>
      <c r="E7437" s="5">
        <v>138.12200000000001</v>
      </c>
      <c r="F7437" s="5">
        <v>338.28699999999992</v>
      </c>
      <c r="G7437" s="5">
        <v>1552.2430000000002</v>
      </c>
      <c r="H7437" s="5">
        <v>38.718999999999994</v>
      </c>
      <c r="J7437" s="130"/>
    </row>
    <row r="7438" spans="1:10">
      <c r="A7438" s="100">
        <f t="shared" si="116"/>
        <v>2015</v>
      </c>
      <c r="B7438" s="102">
        <v>11</v>
      </c>
      <c r="C7438" s="103">
        <v>42314</v>
      </c>
      <c r="D7438" s="102">
        <v>19</v>
      </c>
      <c r="E7438" s="5">
        <v>137.65600000000001</v>
      </c>
      <c r="F7438" s="5">
        <v>337.137</v>
      </c>
      <c r="G7438" s="5">
        <v>1590.0540000000003</v>
      </c>
      <c r="H7438" s="5">
        <v>37.151000000000003</v>
      </c>
      <c r="J7438" s="130"/>
    </row>
    <row r="7439" spans="1:10">
      <c r="A7439" s="100">
        <f t="shared" si="116"/>
        <v>2015</v>
      </c>
      <c r="B7439" s="102">
        <v>11</v>
      </c>
      <c r="C7439" s="103">
        <v>42314</v>
      </c>
      <c r="D7439" s="102">
        <v>20</v>
      </c>
      <c r="E7439" s="5">
        <v>137.58700000000002</v>
      </c>
      <c r="F7439" s="5">
        <v>335.42400000000004</v>
      </c>
      <c r="G7439" s="5">
        <v>1691.4190000000003</v>
      </c>
      <c r="H7439" s="5">
        <v>43.592000000000006</v>
      </c>
      <c r="J7439" s="130"/>
    </row>
    <row r="7440" spans="1:10">
      <c r="A7440" s="100">
        <f t="shared" si="116"/>
        <v>2015</v>
      </c>
      <c r="B7440" s="102">
        <v>11</v>
      </c>
      <c r="C7440" s="103">
        <v>42314</v>
      </c>
      <c r="D7440" s="102">
        <v>21</v>
      </c>
      <c r="E7440" s="5">
        <v>137.834</v>
      </c>
      <c r="F7440" s="5">
        <v>330.97700000000009</v>
      </c>
      <c r="G7440" s="5">
        <v>1774.3130000000008</v>
      </c>
      <c r="H7440" s="5">
        <v>47.481999999999999</v>
      </c>
      <c r="J7440" s="130"/>
    </row>
    <row r="7441" spans="1:10">
      <c r="A7441" s="100">
        <f t="shared" si="116"/>
        <v>2015</v>
      </c>
      <c r="B7441" s="102">
        <v>11</v>
      </c>
      <c r="C7441" s="103">
        <v>42314</v>
      </c>
      <c r="D7441" s="102">
        <v>22</v>
      </c>
      <c r="E7441" s="5">
        <v>136.358</v>
      </c>
      <c r="F7441" s="5">
        <v>331.90200000000004</v>
      </c>
      <c r="G7441" s="5">
        <v>1865.4330000000004</v>
      </c>
      <c r="H7441" s="5">
        <v>45.877000000000002</v>
      </c>
      <c r="J7441" s="130"/>
    </row>
    <row r="7442" spans="1:10">
      <c r="A7442" s="100">
        <f t="shared" si="116"/>
        <v>2015</v>
      </c>
      <c r="B7442" s="102">
        <v>11</v>
      </c>
      <c r="C7442" s="103">
        <v>42314</v>
      </c>
      <c r="D7442" s="102">
        <v>23</v>
      </c>
      <c r="E7442" s="5">
        <v>135.74900000000002</v>
      </c>
      <c r="F7442" s="5">
        <v>317.46300000000008</v>
      </c>
      <c r="G7442" s="5">
        <v>1880.9119999999998</v>
      </c>
      <c r="H7442" s="5">
        <v>41.27300000000001</v>
      </c>
      <c r="J7442" s="130"/>
    </row>
    <row r="7443" spans="1:10">
      <c r="A7443" s="100">
        <f t="shared" si="116"/>
        <v>2015</v>
      </c>
      <c r="B7443" s="102">
        <v>11</v>
      </c>
      <c r="C7443" s="103">
        <v>42314</v>
      </c>
      <c r="D7443" s="102">
        <v>24</v>
      </c>
      <c r="E7443" s="5">
        <v>141.98000000000002</v>
      </c>
      <c r="F7443" s="5">
        <v>286.44200000000006</v>
      </c>
      <c r="G7443" s="5">
        <v>1678.7180000000001</v>
      </c>
      <c r="H7443" s="5">
        <v>25.431000000000004</v>
      </c>
      <c r="J7443" s="130"/>
    </row>
    <row r="7444" spans="1:10">
      <c r="A7444" s="100">
        <f t="shared" si="116"/>
        <v>2015</v>
      </c>
      <c r="B7444" s="102">
        <v>11</v>
      </c>
      <c r="C7444" s="103">
        <v>42315</v>
      </c>
      <c r="D7444" s="102">
        <v>1</v>
      </c>
      <c r="E7444" s="5">
        <v>136.03800000000001</v>
      </c>
      <c r="F7444" s="5">
        <v>278.04799999999994</v>
      </c>
      <c r="G7444" s="5">
        <v>1469.7109999999998</v>
      </c>
      <c r="H7444" s="5">
        <v>15.207000000000001</v>
      </c>
      <c r="J7444" s="130"/>
    </row>
    <row r="7445" spans="1:10">
      <c r="A7445" s="100">
        <f t="shared" si="116"/>
        <v>2015</v>
      </c>
      <c r="B7445" s="102">
        <v>11</v>
      </c>
      <c r="C7445" s="103">
        <v>42315</v>
      </c>
      <c r="D7445" s="102">
        <v>2</v>
      </c>
      <c r="E7445" s="5">
        <v>135.5</v>
      </c>
      <c r="F7445" s="5">
        <v>249.45400000000001</v>
      </c>
      <c r="G7445" s="5">
        <v>1300.499</v>
      </c>
      <c r="H7445" s="5">
        <v>9.67</v>
      </c>
      <c r="J7445" s="130"/>
    </row>
    <row r="7446" spans="1:10">
      <c r="A7446" s="100">
        <f t="shared" si="116"/>
        <v>2015</v>
      </c>
      <c r="B7446" s="102">
        <v>11</v>
      </c>
      <c r="C7446" s="103">
        <v>42315</v>
      </c>
      <c r="D7446" s="102">
        <v>3</v>
      </c>
      <c r="E7446" s="5">
        <v>136.67500000000001</v>
      </c>
      <c r="F7446" s="5">
        <v>204.78</v>
      </c>
      <c r="G7446" s="5">
        <v>1192.252</v>
      </c>
      <c r="H7446" s="5">
        <v>3.8560000000000003</v>
      </c>
      <c r="J7446" s="130"/>
    </row>
    <row r="7447" spans="1:10">
      <c r="A7447" s="100">
        <f t="shared" si="116"/>
        <v>2015</v>
      </c>
      <c r="B7447" s="102">
        <v>11</v>
      </c>
      <c r="C7447" s="103">
        <v>42315</v>
      </c>
      <c r="D7447" s="102">
        <v>4</v>
      </c>
      <c r="E7447" s="5">
        <v>138.23000000000002</v>
      </c>
      <c r="F7447" s="5">
        <v>165.27600000000001</v>
      </c>
      <c r="G7447" s="5">
        <v>1166.2720000000002</v>
      </c>
      <c r="H7447" s="5">
        <v>3.2110000000000003</v>
      </c>
      <c r="J7447" s="130"/>
    </row>
    <row r="7448" spans="1:10">
      <c r="A7448" s="100">
        <f t="shared" si="116"/>
        <v>2015</v>
      </c>
      <c r="B7448" s="102">
        <v>11</v>
      </c>
      <c r="C7448" s="103">
        <v>42315</v>
      </c>
      <c r="D7448" s="102">
        <v>5</v>
      </c>
      <c r="E7448" s="5">
        <v>142.28100000000001</v>
      </c>
      <c r="F7448" s="5">
        <v>159.684</v>
      </c>
      <c r="G7448" s="5">
        <v>1158.0809999999997</v>
      </c>
      <c r="H7448" s="5">
        <v>3.2110000000000003</v>
      </c>
      <c r="J7448" s="130"/>
    </row>
    <row r="7449" spans="1:10">
      <c r="A7449" s="100">
        <f t="shared" si="116"/>
        <v>2015</v>
      </c>
      <c r="B7449" s="102">
        <v>11</v>
      </c>
      <c r="C7449" s="103">
        <v>42315</v>
      </c>
      <c r="D7449" s="102">
        <v>6</v>
      </c>
      <c r="E7449" s="5">
        <v>141.744</v>
      </c>
      <c r="F7449" s="5">
        <v>156.74200000000002</v>
      </c>
      <c r="G7449" s="5">
        <v>1142.8000000000002</v>
      </c>
      <c r="H7449" s="5">
        <v>3.2120000000000002</v>
      </c>
      <c r="J7449" s="130"/>
    </row>
    <row r="7450" spans="1:10">
      <c r="A7450" s="100">
        <f t="shared" si="116"/>
        <v>2015</v>
      </c>
      <c r="B7450" s="102">
        <v>11</v>
      </c>
      <c r="C7450" s="103">
        <v>42315</v>
      </c>
      <c r="D7450" s="102">
        <v>7</v>
      </c>
      <c r="E7450" s="5">
        <v>134.82500000000002</v>
      </c>
      <c r="F7450" s="5">
        <v>157.61700000000005</v>
      </c>
      <c r="G7450" s="5">
        <v>1153.3250000000003</v>
      </c>
      <c r="H7450" s="5">
        <v>3.9690000000000003</v>
      </c>
      <c r="J7450" s="130"/>
    </row>
    <row r="7451" spans="1:10">
      <c r="A7451" s="100">
        <f t="shared" si="116"/>
        <v>2015</v>
      </c>
      <c r="B7451" s="102">
        <v>11</v>
      </c>
      <c r="C7451" s="103">
        <v>42315</v>
      </c>
      <c r="D7451" s="102">
        <v>8</v>
      </c>
      <c r="E7451" s="5">
        <v>132.03200000000001</v>
      </c>
      <c r="F7451" s="5">
        <v>158.39500000000004</v>
      </c>
      <c r="G7451" s="5">
        <v>1182.6800000000003</v>
      </c>
      <c r="H7451" s="5">
        <v>12.577</v>
      </c>
      <c r="J7451" s="130"/>
    </row>
    <row r="7452" spans="1:10">
      <c r="A7452" s="100">
        <f t="shared" si="116"/>
        <v>2015</v>
      </c>
      <c r="B7452" s="102">
        <v>11</v>
      </c>
      <c r="C7452" s="103">
        <v>42315</v>
      </c>
      <c r="D7452" s="102">
        <v>9</v>
      </c>
      <c r="E7452" s="5">
        <v>132.47200000000001</v>
      </c>
      <c r="F7452" s="5">
        <v>182.86100000000002</v>
      </c>
      <c r="G7452" s="5">
        <v>1359.3270000000002</v>
      </c>
      <c r="H7452" s="5">
        <v>15.573</v>
      </c>
      <c r="J7452" s="130"/>
    </row>
    <row r="7453" spans="1:10">
      <c r="A7453" s="100">
        <f t="shared" si="116"/>
        <v>2015</v>
      </c>
      <c r="B7453" s="102">
        <v>11</v>
      </c>
      <c r="C7453" s="103">
        <v>42315</v>
      </c>
      <c r="D7453" s="102">
        <v>10</v>
      </c>
      <c r="E7453" s="5">
        <v>131.41000000000003</v>
      </c>
      <c r="F7453" s="5">
        <v>200.38400000000001</v>
      </c>
      <c r="G7453" s="5">
        <v>1507.4240000000004</v>
      </c>
      <c r="H7453" s="5">
        <v>26.002999999999997</v>
      </c>
      <c r="J7453" s="130"/>
    </row>
    <row r="7454" spans="1:10">
      <c r="A7454" s="100">
        <f t="shared" si="116"/>
        <v>2015</v>
      </c>
      <c r="B7454" s="102">
        <v>11</v>
      </c>
      <c r="C7454" s="103">
        <v>42315</v>
      </c>
      <c r="D7454" s="102">
        <v>11</v>
      </c>
      <c r="E7454" s="5">
        <v>134.90100000000001</v>
      </c>
      <c r="F7454" s="5">
        <v>201.00700000000001</v>
      </c>
      <c r="G7454" s="5">
        <v>1578.7310000000002</v>
      </c>
      <c r="H7454" s="5">
        <v>34.739000000000004</v>
      </c>
      <c r="J7454" s="130"/>
    </row>
    <row r="7455" spans="1:10">
      <c r="A7455" s="100">
        <f t="shared" si="116"/>
        <v>2015</v>
      </c>
      <c r="B7455" s="102">
        <v>11</v>
      </c>
      <c r="C7455" s="103">
        <v>42315</v>
      </c>
      <c r="D7455" s="102">
        <v>12</v>
      </c>
      <c r="E7455" s="5">
        <v>135.05800000000002</v>
      </c>
      <c r="F7455" s="5">
        <v>202.53100000000003</v>
      </c>
      <c r="G7455" s="5">
        <v>1634.0250000000001</v>
      </c>
      <c r="H7455" s="5">
        <v>31.106000000000005</v>
      </c>
      <c r="J7455" s="130"/>
    </row>
    <row r="7456" spans="1:10">
      <c r="A7456" s="100">
        <f t="shared" si="116"/>
        <v>2015</v>
      </c>
      <c r="B7456" s="102">
        <v>11</v>
      </c>
      <c r="C7456" s="103">
        <v>42315</v>
      </c>
      <c r="D7456" s="102">
        <v>13</v>
      </c>
      <c r="E7456" s="5">
        <v>133.34400000000002</v>
      </c>
      <c r="F7456" s="5">
        <v>202.38100000000003</v>
      </c>
      <c r="G7456" s="5">
        <v>1632.6080000000004</v>
      </c>
      <c r="H7456" s="5">
        <v>27.224000000000007</v>
      </c>
      <c r="J7456" s="130"/>
    </row>
    <row r="7457" spans="1:10">
      <c r="A7457" s="100">
        <f t="shared" si="116"/>
        <v>2015</v>
      </c>
      <c r="B7457" s="102">
        <v>11</v>
      </c>
      <c r="C7457" s="103">
        <v>42315</v>
      </c>
      <c r="D7457" s="102">
        <v>14</v>
      </c>
      <c r="E7457" s="5">
        <v>134.387</v>
      </c>
      <c r="F7457" s="5">
        <v>200.72800000000001</v>
      </c>
      <c r="G7457" s="5">
        <v>1605.0150000000003</v>
      </c>
      <c r="H7457" s="5">
        <v>32.565000000000005</v>
      </c>
      <c r="J7457" s="130"/>
    </row>
    <row r="7458" spans="1:10">
      <c r="A7458" s="100">
        <f t="shared" si="116"/>
        <v>2015</v>
      </c>
      <c r="B7458" s="102">
        <v>11</v>
      </c>
      <c r="C7458" s="103">
        <v>42315</v>
      </c>
      <c r="D7458" s="102">
        <v>15</v>
      </c>
      <c r="E7458" s="5">
        <v>139.00700000000001</v>
      </c>
      <c r="F7458" s="5">
        <v>199.78200000000004</v>
      </c>
      <c r="G7458" s="5">
        <v>1571.3340000000005</v>
      </c>
      <c r="H7458" s="5">
        <v>73.457999999999998</v>
      </c>
      <c r="J7458" s="130"/>
    </row>
    <row r="7459" spans="1:10">
      <c r="A7459" s="100">
        <f t="shared" si="116"/>
        <v>2015</v>
      </c>
      <c r="B7459" s="102">
        <v>11</v>
      </c>
      <c r="C7459" s="103">
        <v>42315</v>
      </c>
      <c r="D7459" s="102">
        <v>16</v>
      </c>
      <c r="E7459" s="5">
        <v>140.27300000000002</v>
      </c>
      <c r="F7459" s="5">
        <v>212.417</v>
      </c>
      <c r="G7459" s="5">
        <v>1512.5370000000007</v>
      </c>
      <c r="H7459" s="5">
        <v>77.177999999999997</v>
      </c>
      <c r="J7459" s="130"/>
    </row>
    <row r="7460" spans="1:10">
      <c r="A7460" s="100">
        <f t="shared" si="116"/>
        <v>2015</v>
      </c>
      <c r="B7460" s="102">
        <v>11</v>
      </c>
      <c r="C7460" s="103">
        <v>42315</v>
      </c>
      <c r="D7460" s="102">
        <v>17</v>
      </c>
      <c r="E7460" s="5">
        <v>141.30300000000003</v>
      </c>
      <c r="F7460" s="5">
        <v>219.83700000000002</v>
      </c>
      <c r="G7460" s="5">
        <v>1517.2410000000002</v>
      </c>
      <c r="H7460" s="5">
        <v>68.935000000000002</v>
      </c>
      <c r="J7460" s="130"/>
    </row>
    <row r="7461" spans="1:10">
      <c r="A7461" s="100">
        <f t="shared" si="116"/>
        <v>2015</v>
      </c>
      <c r="B7461" s="102">
        <v>11</v>
      </c>
      <c r="C7461" s="103">
        <v>42315</v>
      </c>
      <c r="D7461" s="102">
        <v>18</v>
      </c>
      <c r="E7461" s="5">
        <v>168.56200000000001</v>
      </c>
      <c r="F7461" s="5">
        <v>219.30300000000003</v>
      </c>
      <c r="G7461" s="5">
        <v>1527.7880000000005</v>
      </c>
      <c r="H7461" s="5">
        <v>80.431999999999988</v>
      </c>
      <c r="J7461" s="130"/>
    </row>
    <row r="7462" spans="1:10">
      <c r="A7462" s="100">
        <f t="shared" si="116"/>
        <v>2015</v>
      </c>
      <c r="B7462" s="102">
        <v>11</v>
      </c>
      <c r="C7462" s="103">
        <v>42315</v>
      </c>
      <c r="D7462" s="102">
        <v>19</v>
      </c>
      <c r="E7462" s="5">
        <v>166.90700000000001</v>
      </c>
      <c r="F7462" s="5">
        <v>219.54200000000003</v>
      </c>
      <c r="G7462" s="5">
        <v>1553.0950000000003</v>
      </c>
      <c r="H7462" s="5">
        <v>57.761000000000003</v>
      </c>
      <c r="J7462" s="130"/>
    </row>
    <row r="7463" spans="1:10">
      <c r="A7463" s="100">
        <f t="shared" si="116"/>
        <v>2015</v>
      </c>
      <c r="B7463" s="102">
        <v>11</v>
      </c>
      <c r="C7463" s="103">
        <v>42315</v>
      </c>
      <c r="D7463" s="102">
        <v>20</v>
      </c>
      <c r="E7463" s="5">
        <v>167.73599999999999</v>
      </c>
      <c r="F7463" s="5">
        <v>219.70000000000002</v>
      </c>
      <c r="G7463" s="5">
        <v>1691.4430000000007</v>
      </c>
      <c r="H7463" s="5">
        <v>26.766000000000002</v>
      </c>
      <c r="J7463" s="130"/>
    </row>
    <row r="7464" spans="1:10">
      <c r="A7464" s="100">
        <f t="shared" si="116"/>
        <v>2015</v>
      </c>
      <c r="B7464" s="102">
        <v>11</v>
      </c>
      <c r="C7464" s="103">
        <v>42315</v>
      </c>
      <c r="D7464" s="102">
        <v>21</v>
      </c>
      <c r="E7464" s="5">
        <v>167.02700000000002</v>
      </c>
      <c r="F7464" s="5">
        <v>219.74400000000003</v>
      </c>
      <c r="G7464" s="5">
        <v>1781.1310000000003</v>
      </c>
      <c r="H7464" s="5">
        <v>39.087000000000003</v>
      </c>
      <c r="J7464" s="130"/>
    </row>
    <row r="7465" spans="1:10">
      <c r="A7465" s="100">
        <f t="shared" si="116"/>
        <v>2015</v>
      </c>
      <c r="B7465" s="102">
        <v>11</v>
      </c>
      <c r="C7465" s="103">
        <v>42315</v>
      </c>
      <c r="D7465" s="102">
        <v>22</v>
      </c>
      <c r="E7465" s="5">
        <v>168.78500000000003</v>
      </c>
      <c r="F7465" s="5">
        <v>218.97000000000003</v>
      </c>
      <c r="G7465" s="5">
        <v>1779.0560000000005</v>
      </c>
      <c r="H7465" s="5">
        <v>40.277000000000001</v>
      </c>
      <c r="J7465" s="130"/>
    </row>
    <row r="7466" spans="1:10">
      <c r="A7466" s="100">
        <f t="shared" si="116"/>
        <v>2015</v>
      </c>
      <c r="B7466" s="102">
        <v>11</v>
      </c>
      <c r="C7466" s="103">
        <v>42315</v>
      </c>
      <c r="D7466" s="102">
        <v>23</v>
      </c>
      <c r="E7466" s="5">
        <v>170.58099999999999</v>
      </c>
      <c r="F7466" s="5">
        <v>219.63600000000002</v>
      </c>
      <c r="G7466" s="5">
        <v>1688.7650000000001</v>
      </c>
      <c r="H7466" s="5">
        <v>31.499999999999996</v>
      </c>
      <c r="J7466" s="130"/>
    </row>
    <row r="7467" spans="1:10">
      <c r="A7467" s="100">
        <f t="shared" si="116"/>
        <v>2015</v>
      </c>
      <c r="B7467" s="102">
        <v>11</v>
      </c>
      <c r="C7467" s="103">
        <v>42315</v>
      </c>
      <c r="D7467" s="102">
        <v>24</v>
      </c>
      <c r="E7467" s="5">
        <v>169.71699999999998</v>
      </c>
      <c r="F7467" s="5">
        <v>219.57400000000001</v>
      </c>
      <c r="G7467" s="5">
        <v>1612.0580000000002</v>
      </c>
      <c r="H7467" s="5">
        <v>18.974999999999998</v>
      </c>
      <c r="J7467" s="130"/>
    </row>
    <row r="7468" spans="1:10">
      <c r="A7468" s="100">
        <f t="shared" si="116"/>
        <v>2015</v>
      </c>
      <c r="B7468" s="102">
        <v>11</v>
      </c>
      <c r="C7468" s="103">
        <v>42316</v>
      </c>
      <c r="D7468" s="102">
        <v>1</v>
      </c>
      <c r="E7468" s="5">
        <v>173.43199999999999</v>
      </c>
      <c r="F7468" s="5">
        <v>182.459</v>
      </c>
      <c r="G7468" s="5">
        <v>1571.7450000000008</v>
      </c>
      <c r="H7468" s="5">
        <v>11.888</v>
      </c>
      <c r="J7468" s="130"/>
    </row>
    <row r="7469" spans="1:10">
      <c r="A7469" s="100">
        <f t="shared" si="116"/>
        <v>2015</v>
      </c>
      <c r="B7469" s="102">
        <v>11</v>
      </c>
      <c r="C7469" s="103">
        <v>42316</v>
      </c>
      <c r="D7469" s="102">
        <v>2</v>
      </c>
      <c r="E7469" s="5">
        <v>167.35600000000002</v>
      </c>
      <c r="F7469" s="5">
        <v>123.35300000000001</v>
      </c>
      <c r="G7469" s="5">
        <v>1394.5130000000004</v>
      </c>
      <c r="H7469" s="5">
        <v>28</v>
      </c>
      <c r="J7469" s="130"/>
    </row>
    <row r="7470" spans="1:10">
      <c r="A7470" s="100">
        <f t="shared" si="116"/>
        <v>2015</v>
      </c>
      <c r="B7470" s="102">
        <v>11</v>
      </c>
      <c r="C7470" s="103">
        <v>42316</v>
      </c>
      <c r="D7470" s="102">
        <v>3</v>
      </c>
      <c r="E7470" s="5">
        <v>165.48700000000002</v>
      </c>
      <c r="F7470" s="5">
        <v>96.847000000000008</v>
      </c>
      <c r="G7470" s="5">
        <v>1308.3590000000004</v>
      </c>
      <c r="H7470" s="5">
        <v>18.649999999999999</v>
      </c>
      <c r="J7470" s="130"/>
    </row>
    <row r="7471" spans="1:10">
      <c r="A7471" s="100">
        <f t="shared" si="116"/>
        <v>2015</v>
      </c>
      <c r="B7471" s="102">
        <v>11</v>
      </c>
      <c r="C7471" s="103">
        <v>42316</v>
      </c>
      <c r="D7471" s="102">
        <v>4</v>
      </c>
      <c r="E7471" s="5">
        <v>157.76400000000001</v>
      </c>
      <c r="F7471" s="5">
        <v>95.257000000000005</v>
      </c>
      <c r="G7471" s="5">
        <v>1218.6700000000003</v>
      </c>
      <c r="H7471" s="5">
        <v>4.8879999999999999</v>
      </c>
      <c r="J7471" s="130"/>
    </row>
    <row r="7472" spans="1:10">
      <c r="A7472" s="100">
        <f t="shared" si="116"/>
        <v>2015</v>
      </c>
      <c r="B7472" s="102">
        <v>11</v>
      </c>
      <c r="C7472" s="103">
        <v>42316</v>
      </c>
      <c r="D7472" s="102">
        <v>5</v>
      </c>
      <c r="E7472" s="5">
        <v>139.74299999999999</v>
      </c>
      <c r="F7472" s="5">
        <v>97.046999999999997</v>
      </c>
      <c r="G7472" s="5">
        <v>1225.6380000000001</v>
      </c>
      <c r="H7472" s="5">
        <v>4.1440000000000001</v>
      </c>
      <c r="J7472" s="130"/>
    </row>
    <row r="7473" spans="1:10">
      <c r="A7473" s="100">
        <f t="shared" si="116"/>
        <v>2015</v>
      </c>
      <c r="B7473" s="102">
        <v>11</v>
      </c>
      <c r="C7473" s="103">
        <v>42316</v>
      </c>
      <c r="D7473" s="102">
        <v>6</v>
      </c>
      <c r="E7473" s="5">
        <v>139.36700000000002</v>
      </c>
      <c r="F7473" s="5">
        <v>94.687000000000012</v>
      </c>
      <c r="G7473" s="5">
        <v>1221.5890000000002</v>
      </c>
      <c r="H7473" s="5">
        <v>4.9050000000000002</v>
      </c>
      <c r="J7473" s="130"/>
    </row>
    <row r="7474" spans="1:10">
      <c r="A7474" s="100">
        <f t="shared" si="116"/>
        <v>2015</v>
      </c>
      <c r="B7474" s="102">
        <v>11</v>
      </c>
      <c r="C7474" s="103">
        <v>42316</v>
      </c>
      <c r="D7474" s="102">
        <v>7</v>
      </c>
      <c r="E7474" s="5">
        <v>141.09100000000001</v>
      </c>
      <c r="F7474" s="5">
        <v>94.075999999999993</v>
      </c>
      <c r="G7474" s="5">
        <v>1157.672</v>
      </c>
      <c r="H7474" s="5">
        <v>6.5280000000000005</v>
      </c>
      <c r="J7474" s="130"/>
    </row>
    <row r="7475" spans="1:10">
      <c r="A7475" s="100">
        <f t="shared" si="116"/>
        <v>2015</v>
      </c>
      <c r="B7475" s="102">
        <v>11</v>
      </c>
      <c r="C7475" s="103">
        <v>42316</v>
      </c>
      <c r="D7475" s="102">
        <v>8</v>
      </c>
      <c r="E7475" s="5">
        <v>133.83799999999999</v>
      </c>
      <c r="F7475" s="5">
        <v>95.062000000000012</v>
      </c>
      <c r="G7475" s="5">
        <v>1160.7950000000001</v>
      </c>
      <c r="H7475" s="5">
        <v>9.0200000000000014</v>
      </c>
      <c r="J7475" s="130"/>
    </row>
    <row r="7476" spans="1:10">
      <c r="A7476" s="100">
        <f t="shared" si="116"/>
        <v>2015</v>
      </c>
      <c r="B7476" s="102">
        <v>11</v>
      </c>
      <c r="C7476" s="103">
        <v>42316</v>
      </c>
      <c r="D7476" s="102">
        <v>9</v>
      </c>
      <c r="E7476" s="5">
        <v>136.15100000000001</v>
      </c>
      <c r="F7476" s="5">
        <v>98.034000000000006</v>
      </c>
      <c r="G7476" s="5">
        <v>1178.8090000000002</v>
      </c>
      <c r="H7476" s="5">
        <v>11.253</v>
      </c>
      <c r="J7476" s="130"/>
    </row>
    <row r="7477" spans="1:10">
      <c r="A7477" s="100">
        <f t="shared" si="116"/>
        <v>2015</v>
      </c>
      <c r="B7477" s="102">
        <v>11</v>
      </c>
      <c r="C7477" s="103">
        <v>42316</v>
      </c>
      <c r="D7477" s="102">
        <v>10</v>
      </c>
      <c r="E7477" s="5">
        <v>134.21400000000003</v>
      </c>
      <c r="F7477" s="5">
        <v>98.486999999999995</v>
      </c>
      <c r="G7477" s="5">
        <v>1181.2870000000003</v>
      </c>
      <c r="H7477" s="5">
        <v>12.111000000000001</v>
      </c>
      <c r="J7477" s="130"/>
    </row>
    <row r="7478" spans="1:10">
      <c r="A7478" s="100">
        <f t="shared" si="116"/>
        <v>2015</v>
      </c>
      <c r="B7478" s="102">
        <v>11</v>
      </c>
      <c r="C7478" s="103">
        <v>42316</v>
      </c>
      <c r="D7478" s="102">
        <v>11</v>
      </c>
      <c r="E7478" s="5">
        <v>136.71600000000001</v>
      </c>
      <c r="F7478" s="5">
        <v>98.78</v>
      </c>
      <c r="G7478" s="5">
        <v>1282.98</v>
      </c>
      <c r="H7478" s="5">
        <v>15.634</v>
      </c>
      <c r="J7478" s="130"/>
    </row>
    <row r="7479" spans="1:10">
      <c r="A7479" s="100">
        <f t="shared" si="116"/>
        <v>2015</v>
      </c>
      <c r="B7479" s="102">
        <v>11</v>
      </c>
      <c r="C7479" s="103">
        <v>42316</v>
      </c>
      <c r="D7479" s="102">
        <v>12</v>
      </c>
      <c r="E7479" s="5">
        <v>139.124</v>
      </c>
      <c r="F7479" s="5">
        <v>100.79400000000001</v>
      </c>
      <c r="G7479" s="5">
        <v>1339.1820000000002</v>
      </c>
      <c r="H7479" s="5">
        <v>16.157</v>
      </c>
      <c r="J7479" s="130"/>
    </row>
    <row r="7480" spans="1:10">
      <c r="A7480" s="100">
        <f t="shared" si="116"/>
        <v>2015</v>
      </c>
      <c r="B7480" s="102">
        <v>11</v>
      </c>
      <c r="C7480" s="103">
        <v>42316</v>
      </c>
      <c r="D7480" s="102">
        <v>13</v>
      </c>
      <c r="E7480" s="5">
        <v>135.47300000000001</v>
      </c>
      <c r="F7480" s="5">
        <v>100.23699999999999</v>
      </c>
      <c r="G7480" s="5">
        <v>1379.0910000000003</v>
      </c>
      <c r="H7480" s="5">
        <v>13.465000000000002</v>
      </c>
      <c r="J7480" s="130"/>
    </row>
    <row r="7481" spans="1:10">
      <c r="A7481" s="100">
        <f t="shared" si="116"/>
        <v>2015</v>
      </c>
      <c r="B7481" s="102">
        <v>11</v>
      </c>
      <c r="C7481" s="103">
        <v>42316</v>
      </c>
      <c r="D7481" s="102">
        <v>14</v>
      </c>
      <c r="E7481" s="5">
        <v>138.506</v>
      </c>
      <c r="F7481" s="5">
        <v>98.605999999999995</v>
      </c>
      <c r="G7481" s="5">
        <v>1465.1860000000006</v>
      </c>
      <c r="H7481" s="5">
        <v>8.2860000000000014</v>
      </c>
      <c r="J7481" s="130"/>
    </row>
    <row r="7482" spans="1:10">
      <c r="A7482" s="100">
        <f t="shared" si="116"/>
        <v>2015</v>
      </c>
      <c r="B7482" s="102">
        <v>11</v>
      </c>
      <c r="C7482" s="103">
        <v>42316</v>
      </c>
      <c r="D7482" s="102">
        <v>15</v>
      </c>
      <c r="E7482" s="5">
        <v>140.54</v>
      </c>
      <c r="F7482" s="5">
        <v>100.29599999999999</v>
      </c>
      <c r="G7482" s="5">
        <v>1461.3220000000003</v>
      </c>
      <c r="H7482" s="5">
        <v>8.6009999999999991</v>
      </c>
      <c r="J7482" s="130"/>
    </row>
    <row r="7483" spans="1:10">
      <c r="A7483" s="100">
        <f t="shared" si="116"/>
        <v>2015</v>
      </c>
      <c r="B7483" s="102">
        <v>11</v>
      </c>
      <c r="C7483" s="103">
        <v>42316</v>
      </c>
      <c r="D7483" s="102">
        <v>16</v>
      </c>
      <c r="E7483" s="5">
        <v>141.161</v>
      </c>
      <c r="F7483" s="5">
        <v>99.763000000000005</v>
      </c>
      <c r="G7483" s="5">
        <v>1473.8050000000003</v>
      </c>
      <c r="H7483" s="5">
        <v>10.093999999999999</v>
      </c>
      <c r="J7483" s="130"/>
    </row>
    <row r="7484" spans="1:10">
      <c r="A7484" s="100">
        <f t="shared" si="116"/>
        <v>2015</v>
      </c>
      <c r="B7484" s="102">
        <v>11</v>
      </c>
      <c r="C7484" s="103">
        <v>42316</v>
      </c>
      <c r="D7484" s="102">
        <v>17</v>
      </c>
      <c r="E7484" s="5">
        <v>157.11199999999999</v>
      </c>
      <c r="F7484" s="5">
        <v>99.618000000000009</v>
      </c>
      <c r="G7484" s="5">
        <v>1471.4380000000003</v>
      </c>
      <c r="H7484" s="5">
        <v>10.829000000000001</v>
      </c>
      <c r="J7484" s="130"/>
    </row>
    <row r="7485" spans="1:10">
      <c r="A7485" s="100">
        <f t="shared" si="116"/>
        <v>2015</v>
      </c>
      <c r="B7485" s="102">
        <v>11</v>
      </c>
      <c r="C7485" s="103">
        <v>42316</v>
      </c>
      <c r="D7485" s="102">
        <v>18</v>
      </c>
      <c r="E7485" s="5">
        <v>165.08400000000003</v>
      </c>
      <c r="F7485" s="5">
        <v>99.747</v>
      </c>
      <c r="G7485" s="5">
        <v>1472.2930000000001</v>
      </c>
      <c r="H7485" s="5">
        <v>12.448</v>
      </c>
      <c r="J7485" s="130"/>
    </row>
    <row r="7486" spans="1:10">
      <c r="A7486" s="100">
        <f t="shared" si="116"/>
        <v>2015</v>
      </c>
      <c r="B7486" s="102">
        <v>11</v>
      </c>
      <c r="C7486" s="103">
        <v>42316</v>
      </c>
      <c r="D7486" s="102">
        <v>19</v>
      </c>
      <c r="E7486" s="5">
        <v>165.70200000000003</v>
      </c>
      <c r="F7486" s="5">
        <v>98.213000000000008</v>
      </c>
      <c r="G7486" s="5">
        <v>1512.8490000000002</v>
      </c>
      <c r="H7486" s="5">
        <v>12.643000000000001</v>
      </c>
      <c r="J7486" s="130"/>
    </row>
    <row r="7487" spans="1:10">
      <c r="A7487" s="100">
        <f t="shared" si="116"/>
        <v>2015</v>
      </c>
      <c r="B7487" s="102">
        <v>11</v>
      </c>
      <c r="C7487" s="103">
        <v>42316</v>
      </c>
      <c r="D7487" s="102">
        <v>20</v>
      </c>
      <c r="E7487" s="5">
        <v>162.87100000000001</v>
      </c>
      <c r="F7487" s="5">
        <v>99.27300000000001</v>
      </c>
      <c r="G7487" s="5">
        <v>1577.5460000000003</v>
      </c>
      <c r="H7487" s="5">
        <v>19.970000000000006</v>
      </c>
      <c r="J7487" s="130"/>
    </row>
    <row r="7488" spans="1:10">
      <c r="A7488" s="100">
        <f t="shared" si="116"/>
        <v>2015</v>
      </c>
      <c r="B7488" s="102">
        <v>11</v>
      </c>
      <c r="C7488" s="103">
        <v>42316</v>
      </c>
      <c r="D7488" s="102">
        <v>21</v>
      </c>
      <c r="E7488" s="5">
        <v>165.32499999999999</v>
      </c>
      <c r="F7488" s="5">
        <v>122.404</v>
      </c>
      <c r="G7488" s="5">
        <v>1769.1089999999999</v>
      </c>
      <c r="H7488" s="5">
        <v>23.111000000000004</v>
      </c>
      <c r="J7488" s="130"/>
    </row>
    <row r="7489" spans="1:10">
      <c r="A7489" s="100">
        <f t="shared" si="116"/>
        <v>2015</v>
      </c>
      <c r="B7489" s="102">
        <v>11</v>
      </c>
      <c r="C7489" s="103">
        <v>42316</v>
      </c>
      <c r="D7489" s="102">
        <v>22</v>
      </c>
      <c r="E7489" s="5">
        <v>167.55500000000001</v>
      </c>
      <c r="F7489" s="5">
        <v>135.47399999999999</v>
      </c>
      <c r="G7489" s="5">
        <v>1832.7840000000006</v>
      </c>
      <c r="H7489" s="5">
        <v>26.118000000000006</v>
      </c>
      <c r="J7489" s="130"/>
    </row>
    <row r="7490" spans="1:10">
      <c r="A7490" s="100">
        <f t="shared" si="116"/>
        <v>2015</v>
      </c>
      <c r="B7490" s="102">
        <v>11</v>
      </c>
      <c r="C7490" s="103">
        <v>42316</v>
      </c>
      <c r="D7490" s="102">
        <v>23</v>
      </c>
      <c r="E7490" s="5">
        <v>167.17999999999998</v>
      </c>
      <c r="F7490" s="5">
        <v>135.22</v>
      </c>
      <c r="G7490" s="5">
        <v>1840.239</v>
      </c>
      <c r="H7490" s="5">
        <v>23.545000000000005</v>
      </c>
      <c r="J7490" s="130"/>
    </row>
    <row r="7491" spans="1:10">
      <c r="A7491" s="100">
        <f t="shared" si="116"/>
        <v>2015</v>
      </c>
      <c r="B7491" s="102">
        <v>11</v>
      </c>
      <c r="C7491" s="103">
        <v>42316</v>
      </c>
      <c r="D7491" s="102">
        <v>24</v>
      </c>
      <c r="E7491" s="5">
        <v>162.45599999999999</v>
      </c>
      <c r="F7491" s="5">
        <v>125.28100000000001</v>
      </c>
      <c r="G7491" s="5">
        <v>1806.953</v>
      </c>
      <c r="H7491" s="5">
        <v>18.326000000000001</v>
      </c>
      <c r="J7491" s="130"/>
    </row>
    <row r="7492" spans="1:10">
      <c r="A7492" s="100">
        <f t="shared" si="116"/>
        <v>2015</v>
      </c>
      <c r="B7492" s="102">
        <v>11</v>
      </c>
      <c r="C7492" s="103">
        <v>42317</v>
      </c>
      <c r="D7492" s="102">
        <v>1</v>
      </c>
      <c r="E7492" s="5">
        <v>156.53</v>
      </c>
      <c r="F7492" s="5">
        <v>124.08999999999999</v>
      </c>
      <c r="G7492" s="5">
        <v>1521.0359999999998</v>
      </c>
      <c r="H7492" s="5">
        <v>10.387</v>
      </c>
      <c r="J7492" s="130"/>
    </row>
    <row r="7493" spans="1:10">
      <c r="A7493" s="100">
        <f t="shared" ref="A7493:A7556" si="117">YEAR(C7493)</f>
        <v>2015</v>
      </c>
      <c r="B7493" s="102">
        <v>11</v>
      </c>
      <c r="C7493" s="103">
        <v>42317</v>
      </c>
      <c r="D7493" s="102">
        <v>2</v>
      </c>
      <c r="E7493" s="5">
        <v>151.00200000000004</v>
      </c>
      <c r="F7493" s="5">
        <v>150.28</v>
      </c>
      <c r="G7493" s="5">
        <v>1253.2579999999998</v>
      </c>
      <c r="H7493" s="5">
        <v>6.4880000000000004</v>
      </c>
      <c r="J7493" s="130"/>
    </row>
    <row r="7494" spans="1:10">
      <c r="A7494" s="100">
        <f t="shared" si="117"/>
        <v>2015</v>
      </c>
      <c r="B7494" s="102">
        <v>11</v>
      </c>
      <c r="C7494" s="103">
        <v>42317</v>
      </c>
      <c r="D7494" s="102">
        <v>3</v>
      </c>
      <c r="E7494" s="5">
        <v>158.70699999999999</v>
      </c>
      <c r="F7494" s="5">
        <v>174.20000000000005</v>
      </c>
      <c r="G7494" s="5">
        <v>1142.05</v>
      </c>
      <c r="H7494" s="5">
        <v>4.9270000000000005</v>
      </c>
      <c r="J7494" s="130"/>
    </row>
    <row r="7495" spans="1:10">
      <c r="A7495" s="100">
        <f t="shared" si="117"/>
        <v>2015</v>
      </c>
      <c r="B7495" s="102">
        <v>11</v>
      </c>
      <c r="C7495" s="103">
        <v>42317</v>
      </c>
      <c r="D7495" s="102">
        <v>4</v>
      </c>
      <c r="E7495" s="5">
        <v>159.53700000000001</v>
      </c>
      <c r="F7495" s="5">
        <v>176.82700000000003</v>
      </c>
      <c r="G7495" s="5">
        <v>1134.671</v>
      </c>
      <c r="H7495" s="5">
        <v>3.7759999999999998</v>
      </c>
      <c r="J7495" s="130"/>
    </row>
    <row r="7496" spans="1:10">
      <c r="A7496" s="100">
        <f t="shared" si="117"/>
        <v>2015</v>
      </c>
      <c r="B7496" s="102">
        <v>11</v>
      </c>
      <c r="C7496" s="103">
        <v>42317</v>
      </c>
      <c r="D7496" s="102">
        <v>5</v>
      </c>
      <c r="E7496" s="5">
        <v>158.92400000000001</v>
      </c>
      <c r="F7496" s="5">
        <v>177.75400000000002</v>
      </c>
      <c r="G7496" s="5">
        <v>1153.2350000000004</v>
      </c>
      <c r="H7496" s="5">
        <v>3.8540000000000001</v>
      </c>
      <c r="J7496" s="130"/>
    </row>
    <row r="7497" spans="1:10">
      <c r="A7497" s="100">
        <f t="shared" si="117"/>
        <v>2015</v>
      </c>
      <c r="B7497" s="102">
        <v>11</v>
      </c>
      <c r="C7497" s="103">
        <v>42317</v>
      </c>
      <c r="D7497" s="102">
        <v>6</v>
      </c>
      <c r="E7497" s="5">
        <v>139.93200000000002</v>
      </c>
      <c r="F7497" s="5">
        <v>176.98700000000002</v>
      </c>
      <c r="G7497" s="5">
        <v>1176.5619999999999</v>
      </c>
      <c r="H7497" s="5">
        <v>3.968</v>
      </c>
      <c r="J7497" s="130"/>
    </row>
    <row r="7498" spans="1:10">
      <c r="A7498" s="100">
        <f t="shared" si="117"/>
        <v>2015</v>
      </c>
      <c r="B7498" s="102">
        <v>11</v>
      </c>
      <c r="C7498" s="103">
        <v>42317</v>
      </c>
      <c r="D7498" s="102">
        <v>7</v>
      </c>
      <c r="E7498" s="5">
        <v>131.47999999999999</v>
      </c>
      <c r="F7498" s="5">
        <v>142.839</v>
      </c>
      <c r="G7498" s="5">
        <v>1265.819</v>
      </c>
      <c r="H7498" s="5">
        <v>12.186000000000002</v>
      </c>
      <c r="J7498" s="130"/>
    </row>
    <row r="7499" spans="1:10">
      <c r="A7499" s="100">
        <f t="shared" si="117"/>
        <v>2015</v>
      </c>
      <c r="B7499" s="102">
        <v>11</v>
      </c>
      <c r="C7499" s="103">
        <v>42317</v>
      </c>
      <c r="D7499" s="102">
        <v>8</v>
      </c>
      <c r="E7499" s="5">
        <v>140.023</v>
      </c>
      <c r="F7499" s="5">
        <v>158.50199999999998</v>
      </c>
      <c r="G7499" s="5">
        <v>1445.5659999999998</v>
      </c>
      <c r="H7499" s="5">
        <v>17.966000000000001</v>
      </c>
      <c r="J7499" s="130"/>
    </row>
    <row r="7500" spans="1:10">
      <c r="A7500" s="100">
        <f t="shared" si="117"/>
        <v>2015</v>
      </c>
      <c r="B7500" s="102">
        <v>11</v>
      </c>
      <c r="C7500" s="103">
        <v>42317</v>
      </c>
      <c r="D7500" s="102">
        <v>9</v>
      </c>
      <c r="E7500" s="5">
        <v>143.11100000000002</v>
      </c>
      <c r="F7500" s="5">
        <v>186.82499999999999</v>
      </c>
      <c r="G7500" s="5">
        <v>1521.0609999999999</v>
      </c>
      <c r="H7500" s="5">
        <v>24.385000000000002</v>
      </c>
      <c r="J7500" s="130"/>
    </row>
    <row r="7501" spans="1:10">
      <c r="A7501" s="100">
        <f t="shared" si="117"/>
        <v>2015</v>
      </c>
      <c r="B7501" s="102">
        <v>11</v>
      </c>
      <c r="C7501" s="103">
        <v>42317</v>
      </c>
      <c r="D7501" s="102">
        <v>10</v>
      </c>
      <c r="E7501" s="5">
        <v>140.32500000000002</v>
      </c>
      <c r="F7501" s="5">
        <v>194.733</v>
      </c>
      <c r="G7501" s="5">
        <v>1612.3749999999995</v>
      </c>
      <c r="H7501" s="5">
        <v>36.602000000000004</v>
      </c>
      <c r="J7501" s="130"/>
    </row>
    <row r="7502" spans="1:10">
      <c r="A7502" s="100">
        <f t="shared" si="117"/>
        <v>2015</v>
      </c>
      <c r="B7502" s="102">
        <v>11</v>
      </c>
      <c r="C7502" s="103">
        <v>42317</v>
      </c>
      <c r="D7502" s="102">
        <v>11</v>
      </c>
      <c r="E7502" s="5">
        <v>142.232</v>
      </c>
      <c r="F7502" s="5">
        <v>195.40200000000002</v>
      </c>
      <c r="G7502" s="5">
        <v>1695.6840000000002</v>
      </c>
      <c r="H7502" s="5">
        <v>70.438000000000002</v>
      </c>
      <c r="J7502" s="130"/>
    </row>
    <row r="7503" spans="1:10">
      <c r="A7503" s="100">
        <f t="shared" si="117"/>
        <v>2015</v>
      </c>
      <c r="B7503" s="102">
        <v>11</v>
      </c>
      <c r="C7503" s="103">
        <v>42317</v>
      </c>
      <c r="D7503" s="102">
        <v>12</v>
      </c>
      <c r="E7503" s="5">
        <v>139.63400000000001</v>
      </c>
      <c r="F7503" s="5">
        <v>195.19800000000001</v>
      </c>
      <c r="G7503" s="5">
        <v>1726.1729999999995</v>
      </c>
      <c r="H7503" s="5">
        <v>110.361</v>
      </c>
      <c r="J7503" s="130"/>
    </row>
    <row r="7504" spans="1:10">
      <c r="A7504" s="100">
        <f t="shared" si="117"/>
        <v>2015</v>
      </c>
      <c r="B7504" s="102">
        <v>11</v>
      </c>
      <c r="C7504" s="103">
        <v>42317</v>
      </c>
      <c r="D7504" s="102">
        <v>13</v>
      </c>
      <c r="E7504" s="5">
        <v>138.64600000000002</v>
      </c>
      <c r="F7504" s="5">
        <v>195.74199999999999</v>
      </c>
      <c r="G7504" s="5">
        <v>1769.268</v>
      </c>
      <c r="H7504" s="5">
        <v>112.83599999999998</v>
      </c>
      <c r="J7504" s="130"/>
    </row>
    <row r="7505" spans="1:10">
      <c r="A7505" s="100">
        <f t="shared" si="117"/>
        <v>2015</v>
      </c>
      <c r="B7505" s="102">
        <v>11</v>
      </c>
      <c r="C7505" s="103">
        <v>42317</v>
      </c>
      <c r="D7505" s="102">
        <v>14</v>
      </c>
      <c r="E7505" s="5">
        <v>139.87700000000001</v>
      </c>
      <c r="F7505" s="5">
        <v>195.36600000000001</v>
      </c>
      <c r="G7505" s="5">
        <v>1794.3910000000003</v>
      </c>
      <c r="H7505" s="5">
        <v>118.76500000000006</v>
      </c>
      <c r="J7505" s="130"/>
    </row>
    <row r="7506" spans="1:10">
      <c r="A7506" s="100">
        <f t="shared" si="117"/>
        <v>2015</v>
      </c>
      <c r="B7506" s="102">
        <v>11</v>
      </c>
      <c r="C7506" s="103">
        <v>42317</v>
      </c>
      <c r="D7506" s="102">
        <v>15</v>
      </c>
      <c r="E7506" s="5">
        <v>140.07499999999999</v>
      </c>
      <c r="F7506" s="5">
        <v>193.917</v>
      </c>
      <c r="G7506" s="5">
        <v>1817.7940000000006</v>
      </c>
      <c r="H7506" s="5">
        <v>143.81700000000004</v>
      </c>
      <c r="J7506" s="130"/>
    </row>
    <row r="7507" spans="1:10">
      <c r="A7507" s="100">
        <f t="shared" si="117"/>
        <v>2015</v>
      </c>
      <c r="B7507" s="102">
        <v>11</v>
      </c>
      <c r="C7507" s="103">
        <v>42317</v>
      </c>
      <c r="D7507" s="102">
        <v>16</v>
      </c>
      <c r="E7507" s="5">
        <v>134.90900000000002</v>
      </c>
      <c r="F7507" s="5">
        <v>198.54000000000002</v>
      </c>
      <c r="G7507" s="5">
        <v>1813.7930000000003</v>
      </c>
      <c r="H7507" s="5">
        <v>161.13999999999996</v>
      </c>
      <c r="J7507" s="130"/>
    </row>
    <row r="7508" spans="1:10">
      <c r="A7508" s="100">
        <f t="shared" si="117"/>
        <v>2015</v>
      </c>
      <c r="B7508" s="102">
        <v>11</v>
      </c>
      <c r="C7508" s="103">
        <v>42317</v>
      </c>
      <c r="D7508" s="102">
        <v>17</v>
      </c>
      <c r="E7508" s="5">
        <v>138.07100000000003</v>
      </c>
      <c r="F7508" s="5">
        <v>198.28799999999998</v>
      </c>
      <c r="G7508" s="5">
        <v>1852.2950000000005</v>
      </c>
      <c r="H7508" s="5">
        <v>163.46199999999999</v>
      </c>
      <c r="J7508" s="130"/>
    </row>
    <row r="7509" spans="1:10">
      <c r="A7509" s="100">
        <f t="shared" si="117"/>
        <v>2015</v>
      </c>
      <c r="B7509" s="102">
        <v>11</v>
      </c>
      <c r="C7509" s="103">
        <v>42317</v>
      </c>
      <c r="D7509" s="102">
        <v>18</v>
      </c>
      <c r="E7509" s="5">
        <v>152.86000000000001</v>
      </c>
      <c r="F7509" s="5">
        <v>233.26300000000003</v>
      </c>
      <c r="G7509" s="5">
        <v>1836.1100000000008</v>
      </c>
      <c r="H7509" s="5">
        <v>161.43399999999991</v>
      </c>
      <c r="J7509" s="130"/>
    </row>
    <row r="7510" spans="1:10">
      <c r="A7510" s="100">
        <f t="shared" si="117"/>
        <v>2015</v>
      </c>
      <c r="B7510" s="102">
        <v>11</v>
      </c>
      <c r="C7510" s="103">
        <v>42317</v>
      </c>
      <c r="D7510" s="102">
        <v>19</v>
      </c>
      <c r="E7510" s="5">
        <v>156.369</v>
      </c>
      <c r="F7510" s="5">
        <v>240.26100000000002</v>
      </c>
      <c r="G7510" s="5">
        <v>1853.6120000000001</v>
      </c>
      <c r="H7510" s="5">
        <v>77.298999999999992</v>
      </c>
      <c r="J7510" s="130"/>
    </row>
    <row r="7511" spans="1:10">
      <c r="A7511" s="100">
        <f t="shared" si="117"/>
        <v>2015</v>
      </c>
      <c r="B7511" s="102">
        <v>11</v>
      </c>
      <c r="C7511" s="103">
        <v>42317</v>
      </c>
      <c r="D7511" s="102">
        <v>20</v>
      </c>
      <c r="E7511" s="5">
        <v>154.57000000000002</v>
      </c>
      <c r="F7511" s="5">
        <v>244.76300000000001</v>
      </c>
      <c r="G7511" s="5">
        <v>1903.7820000000004</v>
      </c>
      <c r="H7511" s="5">
        <v>50.210000000000015</v>
      </c>
      <c r="J7511" s="130"/>
    </row>
    <row r="7512" spans="1:10">
      <c r="A7512" s="100">
        <f t="shared" si="117"/>
        <v>2015</v>
      </c>
      <c r="B7512" s="102">
        <v>11</v>
      </c>
      <c r="C7512" s="103">
        <v>42317</v>
      </c>
      <c r="D7512" s="102">
        <v>21</v>
      </c>
      <c r="E7512" s="5">
        <v>153.60399999999998</v>
      </c>
      <c r="F7512" s="5">
        <v>244.04199999999997</v>
      </c>
      <c r="G7512" s="5">
        <v>1950.0880000000002</v>
      </c>
      <c r="H7512" s="5">
        <v>66.182000000000002</v>
      </c>
      <c r="J7512" s="130"/>
    </row>
    <row r="7513" spans="1:10">
      <c r="A7513" s="100">
        <f t="shared" si="117"/>
        <v>2015</v>
      </c>
      <c r="B7513" s="102">
        <v>11</v>
      </c>
      <c r="C7513" s="103">
        <v>42317</v>
      </c>
      <c r="D7513" s="102">
        <v>22</v>
      </c>
      <c r="E7513" s="5">
        <v>153.06799999999998</v>
      </c>
      <c r="F7513" s="5">
        <v>243.79099999999997</v>
      </c>
      <c r="G7513" s="5">
        <v>1944.422</v>
      </c>
      <c r="H7513" s="5">
        <v>69.799000000000007</v>
      </c>
      <c r="J7513" s="130"/>
    </row>
    <row r="7514" spans="1:10">
      <c r="A7514" s="100">
        <f t="shared" si="117"/>
        <v>2015</v>
      </c>
      <c r="B7514" s="102">
        <v>11</v>
      </c>
      <c r="C7514" s="103">
        <v>42317</v>
      </c>
      <c r="D7514" s="102">
        <v>23</v>
      </c>
      <c r="E7514" s="5">
        <v>154.14699999999999</v>
      </c>
      <c r="F7514" s="5">
        <v>244.14500000000004</v>
      </c>
      <c r="G7514" s="5">
        <v>1915.0030000000002</v>
      </c>
      <c r="H7514" s="5">
        <v>62.81</v>
      </c>
      <c r="J7514" s="130"/>
    </row>
    <row r="7515" spans="1:10">
      <c r="A7515" s="100">
        <f t="shared" si="117"/>
        <v>2015</v>
      </c>
      <c r="B7515" s="102">
        <v>11</v>
      </c>
      <c r="C7515" s="103">
        <v>42317</v>
      </c>
      <c r="D7515" s="102">
        <v>24</v>
      </c>
      <c r="E7515" s="5">
        <v>152.68</v>
      </c>
      <c r="F7515" s="5">
        <v>243.38899999999998</v>
      </c>
      <c r="G7515" s="5">
        <v>1890.0409999999997</v>
      </c>
      <c r="H7515" s="5">
        <v>48.214999999999996</v>
      </c>
      <c r="J7515" s="130"/>
    </row>
    <row r="7516" spans="1:10">
      <c r="A7516" s="100">
        <f t="shared" si="117"/>
        <v>2015</v>
      </c>
      <c r="B7516" s="102">
        <v>11</v>
      </c>
      <c r="C7516" s="103">
        <v>42318</v>
      </c>
      <c r="D7516" s="102">
        <v>1</v>
      </c>
      <c r="E7516" s="5">
        <v>149.126</v>
      </c>
      <c r="F7516" s="5">
        <v>208.41299999999998</v>
      </c>
      <c r="G7516" s="5">
        <v>1747.5770000000002</v>
      </c>
      <c r="H7516" s="5">
        <v>41.011000000000003</v>
      </c>
      <c r="J7516" s="130"/>
    </row>
    <row r="7517" spans="1:10">
      <c r="A7517" s="100">
        <f t="shared" si="117"/>
        <v>2015</v>
      </c>
      <c r="B7517" s="102">
        <v>11</v>
      </c>
      <c r="C7517" s="103">
        <v>42318</v>
      </c>
      <c r="D7517" s="102">
        <v>2</v>
      </c>
      <c r="E7517" s="5">
        <v>149.95700000000002</v>
      </c>
      <c r="F7517" s="5">
        <v>178.33299999999997</v>
      </c>
      <c r="G7517" s="5">
        <v>1546.9649999999997</v>
      </c>
      <c r="H7517" s="5">
        <v>33.754999999999995</v>
      </c>
      <c r="J7517" s="130"/>
    </row>
    <row r="7518" spans="1:10">
      <c r="A7518" s="100">
        <f t="shared" si="117"/>
        <v>2015</v>
      </c>
      <c r="B7518" s="102">
        <v>11</v>
      </c>
      <c r="C7518" s="103">
        <v>42318</v>
      </c>
      <c r="D7518" s="102">
        <v>3</v>
      </c>
      <c r="E7518" s="5">
        <v>151.53399999999999</v>
      </c>
      <c r="F7518" s="5">
        <v>176.77199999999999</v>
      </c>
      <c r="G7518" s="5">
        <v>1445.3310000000001</v>
      </c>
      <c r="H7518" s="5">
        <v>23.026</v>
      </c>
      <c r="J7518" s="130"/>
    </row>
    <row r="7519" spans="1:10">
      <c r="A7519" s="100">
        <f t="shared" si="117"/>
        <v>2015</v>
      </c>
      <c r="B7519" s="102">
        <v>11</v>
      </c>
      <c r="C7519" s="103">
        <v>42318</v>
      </c>
      <c r="D7519" s="102">
        <v>4</v>
      </c>
      <c r="E7519" s="5">
        <v>151.71900000000002</v>
      </c>
      <c r="F7519" s="5">
        <v>178.86</v>
      </c>
      <c r="G7519" s="5">
        <v>1450.3440000000005</v>
      </c>
      <c r="H7519" s="5">
        <v>18.976999999999997</v>
      </c>
      <c r="J7519" s="130"/>
    </row>
    <row r="7520" spans="1:10">
      <c r="A7520" s="100">
        <f t="shared" si="117"/>
        <v>2015</v>
      </c>
      <c r="B7520" s="102">
        <v>11</v>
      </c>
      <c r="C7520" s="103">
        <v>42318</v>
      </c>
      <c r="D7520" s="102">
        <v>5</v>
      </c>
      <c r="E7520" s="5">
        <v>143.53699999999998</v>
      </c>
      <c r="F7520" s="5">
        <v>178.005</v>
      </c>
      <c r="G7520" s="5">
        <v>1459.5989999999999</v>
      </c>
      <c r="H7520" s="5">
        <v>15.363999999999999</v>
      </c>
      <c r="J7520" s="130"/>
    </row>
    <row r="7521" spans="1:10">
      <c r="A7521" s="100">
        <f t="shared" si="117"/>
        <v>2015</v>
      </c>
      <c r="B7521" s="102">
        <v>11</v>
      </c>
      <c r="C7521" s="103">
        <v>42318</v>
      </c>
      <c r="D7521" s="102">
        <v>6</v>
      </c>
      <c r="E7521" s="5">
        <v>143.56100000000001</v>
      </c>
      <c r="F7521" s="5">
        <v>178.01300000000001</v>
      </c>
      <c r="G7521" s="5">
        <v>1464.2890000000002</v>
      </c>
      <c r="H7521" s="5">
        <v>15.645</v>
      </c>
      <c r="J7521" s="130"/>
    </row>
    <row r="7522" spans="1:10">
      <c r="A7522" s="100">
        <f t="shared" si="117"/>
        <v>2015</v>
      </c>
      <c r="B7522" s="102">
        <v>11</v>
      </c>
      <c r="C7522" s="103">
        <v>42318</v>
      </c>
      <c r="D7522" s="102">
        <v>7</v>
      </c>
      <c r="E7522" s="5">
        <v>142.63100000000003</v>
      </c>
      <c r="F7522" s="5">
        <v>185.84800000000001</v>
      </c>
      <c r="G7522" s="5">
        <v>1479.4010000000007</v>
      </c>
      <c r="H7522" s="5">
        <v>20.161999999999995</v>
      </c>
      <c r="J7522" s="130"/>
    </row>
    <row r="7523" spans="1:10">
      <c r="A7523" s="100">
        <f t="shared" si="117"/>
        <v>2015</v>
      </c>
      <c r="B7523" s="102">
        <v>11</v>
      </c>
      <c r="C7523" s="103">
        <v>42318</v>
      </c>
      <c r="D7523" s="102">
        <v>8</v>
      </c>
      <c r="E7523" s="5">
        <v>141.22999999999999</v>
      </c>
      <c r="F7523" s="5">
        <v>204.78700000000001</v>
      </c>
      <c r="G7523" s="5">
        <v>1622.5540000000001</v>
      </c>
      <c r="H7523" s="5">
        <v>25.259</v>
      </c>
      <c r="J7523" s="130"/>
    </row>
    <row r="7524" spans="1:10">
      <c r="A7524" s="100">
        <f t="shared" si="117"/>
        <v>2015</v>
      </c>
      <c r="B7524" s="102">
        <v>11</v>
      </c>
      <c r="C7524" s="103">
        <v>42318</v>
      </c>
      <c r="D7524" s="102">
        <v>9</v>
      </c>
      <c r="E7524" s="5">
        <v>146.79399999999998</v>
      </c>
      <c r="F7524" s="5">
        <v>245.09299999999999</v>
      </c>
      <c r="G7524" s="5">
        <v>1768.0869999999998</v>
      </c>
      <c r="H7524" s="5">
        <v>24.778000000000006</v>
      </c>
      <c r="J7524" s="130"/>
    </row>
    <row r="7525" spans="1:10">
      <c r="A7525" s="100">
        <f t="shared" si="117"/>
        <v>2015</v>
      </c>
      <c r="B7525" s="102">
        <v>11</v>
      </c>
      <c r="C7525" s="103">
        <v>42318</v>
      </c>
      <c r="D7525" s="102">
        <v>10</v>
      </c>
      <c r="E7525" s="5">
        <v>154.71700000000001</v>
      </c>
      <c r="F7525" s="5">
        <v>263.98500000000001</v>
      </c>
      <c r="G7525" s="5">
        <v>1840.0989999999997</v>
      </c>
      <c r="H7525" s="5">
        <v>25.907</v>
      </c>
      <c r="J7525" s="130"/>
    </row>
    <row r="7526" spans="1:10">
      <c r="A7526" s="100">
        <f t="shared" si="117"/>
        <v>2015</v>
      </c>
      <c r="B7526" s="102">
        <v>11</v>
      </c>
      <c r="C7526" s="103">
        <v>42318</v>
      </c>
      <c r="D7526" s="102">
        <v>11</v>
      </c>
      <c r="E7526" s="5">
        <v>154.38799999999998</v>
      </c>
      <c r="F7526" s="5">
        <v>268.59699999999998</v>
      </c>
      <c r="G7526" s="5">
        <v>1850.8600000000001</v>
      </c>
      <c r="H7526" s="5">
        <v>32.155000000000008</v>
      </c>
      <c r="J7526" s="130"/>
    </row>
    <row r="7527" spans="1:10">
      <c r="A7527" s="100">
        <f t="shared" si="117"/>
        <v>2015</v>
      </c>
      <c r="B7527" s="102">
        <v>11</v>
      </c>
      <c r="C7527" s="103">
        <v>42318</v>
      </c>
      <c r="D7527" s="102">
        <v>12</v>
      </c>
      <c r="E7527" s="5">
        <v>154.15400000000002</v>
      </c>
      <c r="F7527" s="5">
        <v>273.50600000000003</v>
      </c>
      <c r="G7527" s="5">
        <v>1836.8780000000004</v>
      </c>
      <c r="H7527" s="5">
        <v>42.909000000000006</v>
      </c>
      <c r="J7527" s="130"/>
    </row>
    <row r="7528" spans="1:10">
      <c r="A7528" s="100">
        <f t="shared" si="117"/>
        <v>2015</v>
      </c>
      <c r="B7528" s="102">
        <v>11</v>
      </c>
      <c r="C7528" s="103">
        <v>42318</v>
      </c>
      <c r="D7528" s="102">
        <v>13</v>
      </c>
      <c r="E7528" s="5">
        <v>155.22299999999998</v>
      </c>
      <c r="F7528" s="5">
        <v>282.39800000000002</v>
      </c>
      <c r="G7528" s="5">
        <v>1823.5390000000002</v>
      </c>
      <c r="H7528" s="5">
        <v>68.91</v>
      </c>
      <c r="J7528" s="130"/>
    </row>
    <row r="7529" spans="1:10">
      <c r="A7529" s="100">
        <f t="shared" si="117"/>
        <v>2015</v>
      </c>
      <c r="B7529" s="102">
        <v>11</v>
      </c>
      <c r="C7529" s="103">
        <v>42318</v>
      </c>
      <c r="D7529" s="102">
        <v>14</v>
      </c>
      <c r="E7529" s="5">
        <v>156.19400000000002</v>
      </c>
      <c r="F7529" s="5">
        <v>290.94600000000003</v>
      </c>
      <c r="G7529" s="5">
        <v>1797.4230000000002</v>
      </c>
      <c r="H7529" s="5">
        <v>89.931000000000026</v>
      </c>
      <c r="J7529" s="130"/>
    </row>
    <row r="7530" spans="1:10">
      <c r="A7530" s="100">
        <f t="shared" si="117"/>
        <v>2015</v>
      </c>
      <c r="B7530" s="102">
        <v>11</v>
      </c>
      <c r="C7530" s="103">
        <v>42318</v>
      </c>
      <c r="D7530" s="102">
        <v>15</v>
      </c>
      <c r="E7530" s="5">
        <v>155.85000000000002</v>
      </c>
      <c r="F7530" s="5">
        <v>295.89499999999998</v>
      </c>
      <c r="G7530" s="5">
        <v>1798.4640000000006</v>
      </c>
      <c r="H7530" s="5">
        <v>89.325000000000031</v>
      </c>
      <c r="J7530" s="130"/>
    </row>
    <row r="7531" spans="1:10">
      <c r="A7531" s="100">
        <f t="shared" si="117"/>
        <v>2015</v>
      </c>
      <c r="B7531" s="102">
        <v>11</v>
      </c>
      <c r="C7531" s="103">
        <v>42318</v>
      </c>
      <c r="D7531" s="102">
        <v>16</v>
      </c>
      <c r="E7531" s="5">
        <v>155.66600000000003</v>
      </c>
      <c r="F7531" s="5">
        <v>296.99100000000004</v>
      </c>
      <c r="G7531" s="5">
        <v>1806.2269999999999</v>
      </c>
      <c r="H7531" s="5">
        <v>102.35100000000004</v>
      </c>
      <c r="J7531" s="130"/>
    </row>
    <row r="7532" spans="1:10">
      <c r="A7532" s="100">
        <f t="shared" si="117"/>
        <v>2015</v>
      </c>
      <c r="B7532" s="102">
        <v>11</v>
      </c>
      <c r="C7532" s="103">
        <v>42318</v>
      </c>
      <c r="D7532" s="102">
        <v>17</v>
      </c>
      <c r="E7532" s="5">
        <v>156.452</v>
      </c>
      <c r="F7532" s="5">
        <v>296.11900000000003</v>
      </c>
      <c r="G7532" s="5">
        <v>1869.1009999999994</v>
      </c>
      <c r="H7532" s="5">
        <v>141.29100000000003</v>
      </c>
      <c r="J7532" s="130"/>
    </row>
    <row r="7533" spans="1:10">
      <c r="A7533" s="100">
        <f t="shared" si="117"/>
        <v>2015</v>
      </c>
      <c r="B7533" s="102">
        <v>11</v>
      </c>
      <c r="C7533" s="103">
        <v>42318</v>
      </c>
      <c r="D7533" s="102">
        <v>18</v>
      </c>
      <c r="E7533" s="5">
        <v>166.66800000000001</v>
      </c>
      <c r="F7533" s="5">
        <v>296.19900000000001</v>
      </c>
      <c r="G7533" s="5">
        <v>1880.6189999999999</v>
      </c>
      <c r="H7533" s="5">
        <v>145.762</v>
      </c>
      <c r="J7533" s="130"/>
    </row>
    <row r="7534" spans="1:10">
      <c r="A7534" s="100">
        <f t="shared" si="117"/>
        <v>2015</v>
      </c>
      <c r="B7534" s="102">
        <v>11</v>
      </c>
      <c r="C7534" s="103">
        <v>42318</v>
      </c>
      <c r="D7534" s="102">
        <v>19</v>
      </c>
      <c r="E7534" s="5">
        <v>169.233</v>
      </c>
      <c r="F7534" s="5">
        <v>296.303</v>
      </c>
      <c r="G7534" s="5">
        <v>1870.348</v>
      </c>
      <c r="H7534" s="5">
        <v>148.07899999999998</v>
      </c>
      <c r="J7534" s="130"/>
    </row>
    <row r="7535" spans="1:10">
      <c r="A7535" s="100">
        <f t="shared" si="117"/>
        <v>2015</v>
      </c>
      <c r="B7535" s="102">
        <v>11</v>
      </c>
      <c r="C7535" s="103">
        <v>42318</v>
      </c>
      <c r="D7535" s="102">
        <v>20</v>
      </c>
      <c r="E7535" s="5">
        <v>174.66200000000003</v>
      </c>
      <c r="F7535" s="5">
        <v>299.08200000000005</v>
      </c>
      <c r="G7535" s="5">
        <v>1950.0229999999999</v>
      </c>
      <c r="H7535" s="5">
        <v>131.33400000000003</v>
      </c>
      <c r="J7535" s="130"/>
    </row>
    <row r="7536" spans="1:10">
      <c r="A7536" s="100">
        <f t="shared" si="117"/>
        <v>2015</v>
      </c>
      <c r="B7536" s="102">
        <v>11</v>
      </c>
      <c r="C7536" s="103">
        <v>42318</v>
      </c>
      <c r="D7536" s="102">
        <v>21</v>
      </c>
      <c r="E7536" s="5">
        <v>171.48600000000002</v>
      </c>
      <c r="F7536" s="5">
        <v>300.11399999999998</v>
      </c>
      <c r="G7536" s="5">
        <v>2035.9910000000004</v>
      </c>
      <c r="H7536" s="5">
        <v>130.47300000000001</v>
      </c>
      <c r="J7536" s="130"/>
    </row>
    <row r="7537" spans="1:10">
      <c r="A7537" s="100">
        <f t="shared" si="117"/>
        <v>2015</v>
      </c>
      <c r="B7537" s="102">
        <v>11</v>
      </c>
      <c r="C7537" s="103">
        <v>42318</v>
      </c>
      <c r="D7537" s="102">
        <v>22</v>
      </c>
      <c r="E7537" s="5">
        <v>154.083</v>
      </c>
      <c r="F7537" s="5">
        <v>299.77200000000005</v>
      </c>
      <c r="G7537" s="5">
        <v>2030.7820000000002</v>
      </c>
      <c r="H7537" s="5">
        <v>143.81900000000002</v>
      </c>
      <c r="J7537" s="130"/>
    </row>
    <row r="7538" spans="1:10">
      <c r="A7538" s="100">
        <f t="shared" si="117"/>
        <v>2015</v>
      </c>
      <c r="B7538" s="102">
        <v>11</v>
      </c>
      <c r="C7538" s="103">
        <v>42318</v>
      </c>
      <c r="D7538" s="102">
        <v>23</v>
      </c>
      <c r="E7538" s="5">
        <v>154.279</v>
      </c>
      <c r="F7538" s="5">
        <v>299.46899999999999</v>
      </c>
      <c r="G7538" s="5">
        <v>2025.9829999999997</v>
      </c>
      <c r="H7538" s="5">
        <v>130.89899999999997</v>
      </c>
      <c r="J7538" s="130"/>
    </row>
    <row r="7539" spans="1:10">
      <c r="A7539" s="100">
        <f t="shared" si="117"/>
        <v>2015</v>
      </c>
      <c r="B7539" s="102">
        <v>11</v>
      </c>
      <c r="C7539" s="103">
        <v>42318</v>
      </c>
      <c r="D7539" s="102">
        <v>24</v>
      </c>
      <c r="E7539" s="5">
        <v>147.029</v>
      </c>
      <c r="F7539" s="5">
        <v>297.60000000000008</v>
      </c>
      <c r="G7539" s="5">
        <v>1967.692</v>
      </c>
      <c r="H7539" s="5">
        <v>47.6</v>
      </c>
      <c r="J7539" s="130"/>
    </row>
    <row r="7540" spans="1:10">
      <c r="A7540" s="100">
        <f t="shared" si="117"/>
        <v>2015</v>
      </c>
      <c r="B7540" s="102">
        <v>11</v>
      </c>
      <c r="C7540" s="103">
        <v>42319</v>
      </c>
      <c r="D7540" s="102">
        <v>1</v>
      </c>
      <c r="E7540" s="5">
        <v>149.02100000000002</v>
      </c>
      <c r="F7540" s="5">
        <v>270.77999999999997</v>
      </c>
      <c r="G7540" s="5">
        <v>1837.9010000000001</v>
      </c>
      <c r="H7540" s="5">
        <v>26.908999999999999</v>
      </c>
      <c r="J7540" s="130"/>
    </row>
    <row r="7541" spans="1:10">
      <c r="A7541" s="100">
        <f t="shared" si="117"/>
        <v>2015</v>
      </c>
      <c r="B7541" s="102">
        <v>11</v>
      </c>
      <c r="C7541" s="103">
        <v>42319</v>
      </c>
      <c r="D7541" s="102">
        <v>2</v>
      </c>
      <c r="E7541" s="5">
        <v>151.881</v>
      </c>
      <c r="F7541" s="5">
        <v>233.70300000000003</v>
      </c>
      <c r="G7541" s="5">
        <v>1564.3160000000003</v>
      </c>
      <c r="H7541" s="5">
        <v>18.430999999999997</v>
      </c>
      <c r="J7541" s="130"/>
    </row>
    <row r="7542" spans="1:10">
      <c r="A7542" s="100">
        <f t="shared" si="117"/>
        <v>2015</v>
      </c>
      <c r="B7542" s="102">
        <v>11</v>
      </c>
      <c r="C7542" s="103">
        <v>42319</v>
      </c>
      <c r="D7542" s="102">
        <v>3</v>
      </c>
      <c r="E7542" s="5">
        <v>148.88500000000002</v>
      </c>
      <c r="F7542" s="5">
        <v>206.12099999999998</v>
      </c>
      <c r="G7542" s="5">
        <v>1457.1630000000005</v>
      </c>
      <c r="H7542" s="5">
        <v>13.907</v>
      </c>
      <c r="J7542" s="130"/>
    </row>
    <row r="7543" spans="1:10">
      <c r="A7543" s="100">
        <f t="shared" si="117"/>
        <v>2015</v>
      </c>
      <c r="B7543" s="102">
        <v>11</v>
      </c>
      <c r="C7543" s="103">
        <v>42319</v>
      </c>
      <c r="D7543" s="102">
        <v>4</v>
      </c>
      <c r="E7543" s="5">
        <v>149.06</v>
      </c>
      <c r="F7543" s="5">
        <v>201.45299999999997</v>
      </c>
      <c r="G7543" s="5">
        <v>1442.1220000000005</v>
      </c>
      <c r="H7543" s="5">
        <v>11.938000000000001</v>
      </c>
      <c r="J7543" s="130"/>
    </row>
    <row r="7544" spans="1:10">
      <c r="A7544" s="100">
        <f t="shared" si="117"/>
        <v>2015</v>
      </c>
      <c r="B7544" s="102">
        <v>11</v>
      </c>
      <c r="C7544" s="103">
        <v>42319</v>
      </c>
      <c r="D7544" s="102">
        <v>5</v>
      </c>
      <c r="E7544" s="5">
        <v>148.33200000000002</v>
      </c>
      <c r="F7544" s="5">
        <v>201.49100000000001</v>
      </c>
      <c r="G7544" s="5">
        <v>1443.0549999999998</v>
      </c>
      <c r="H7544" s="5">
        <v>10.002000000000001</v>
      </c>
      <c r="J7544" s="130"/>
    </row>
    <row r="7545" spans="1:10">
      <c r="A7545" s="100">
        <f t="shared" si="117"/>
        <v>2015</v>
      </c>
      <c r="B7545" s="102">
        <v>11</v>
      </c>
      <c r="C7545" s="103">
        <v>42319</v>
      </c>
      <c r="D7545" s="102">
        <v>6</v>
      </c>
      <c r="E7545" s="5">
        <v>148.18900000000002</v>
      </c>
      <c r="F7545" s="5">
        <v>200.614</v>
      </c>
      <c r="G7545" s="5">
        <v>1442.7720000000004</v>
      </c>
      <c r="H7545" s="5">
        <v>9.6430000000000007</v>
      </c>
      <c r="J7545" s="130"/>
    </row>
    <row r="7546" spans="1:10">
      <c r="A7546" s="100">
        <f t="shared" si="117"/>
        <v>2015</v>
      </c>
      <c r="B7546" s="102">
        <v>11</v>
      </c>
      <c r="C7546" s="103">
        <v>42319</v>
      </c>
      <c r="D7546" s="102">
        <v>7</v>
      </c>
      <c r="E7546" s="5">
        <v>149.77400000000003</v>
      </c>
      <c r="F7546" s="5">
        <v>201.82500000000002</v>
      </c>
      <c r="G7546" s="5">
        <v>1464.4790000000003</v>
      </c>
      <c r="H7546" s="5">
        <v>9.8160000000000007</v>
      </c>
      <c r="J7546" s="130"/>
    </row>
    <row r="7547" spans="1:10">
      <c r="A7547" s="100">
        <f t="shared" si="117"/>
        <v>2015</v>
      </c>
      <c r="B7547" s="102">
        <v>11</v>
      </c>
      <c r="C7547" s="103">
        <v>42319</v>
      </c>
      <c r="D7547" s="102">
        <v>8</v>
      </c>
      <c r="E7547" s="5">
        <v>148.54900000000001</v>
      </c>
      <c r="F7547" s="5">
        <v>208.405</v>
      </c>
      <c r="G7547" s="5">
        <v>1614.2780000000002</v>
      </c>
      <c r="H7547" s="5">
        <v>17.221999999999998</v>
      </c>
      <c r="J7547" s="130"/>
    </row>
    <row r="7548" spans="1:10">
      <c r="A7548" s="100">
        <f t="shared" si="117"/>
        <v>2015</v>
      </c>
      <c r="B7548" s="102">
        <v>11</v>
      </c>
      <c r="C7548" s="103">
        <v>42319</v>
      </c>
      <c r="D7548" s="102">
        <v>9</v>
      </c>
      <c r="E7548" s="5">
        <v>150.27999999999997</v>
      </c>
      <c r="F7548" s="5">
        <v>266.34000000000003</v>
      </c>
      <c r="G7548" s="5">
        <v>1752.7350000000001</v>
      </c>
      <c r="H7548" s="5">
        <v>27.415000000000003</v>
      </c>
      <c r="J7548" s="130"/>
    </row>
    <row r="7549" spans="1:10">
      <c r="A7549" s="100">
        <f t="shared" si="117"/>
        <v>2015</v>
      </c>
      <c r="B7549" s="102">
        <v>11</v>
      </c>
      <c r="C7549" s="103">
        <v>42319</v>
      </c>
      <c r="D7549" s="102">
        <v>10</v>
      </c>
      <c r="E7549" s="5">
        <v>151.15400000000002</v>
      </c>
      <c r="F7549" s="5">
        <v>304.62400000000002</v>
      </c>
      <c r="G7549" s="5">
        <v>1857.3030000000008</v>
      </c>
      <c r="H7549" s="5">
        <v>38.839999999999996</v>
      </c>
      <c r="J7549" s="130"/>
    </row>
    <row r="7550" spans="1:10">
      <c r="A7550" s="100">
        <f t="shared" si="117"/>
        <v>2015</v>
      </c>
      <c r="B7550" s="102">
        <v>11</v>
      </c>
      <c r="C7550" s="103">
        <v>42319</v>
      </c>
      <c r="D7550" s="102">
        <v>11</v>
      </c>
      <c r="E7550" s="5">
        <v>148.19500000000002</v>
      </c>
      <c r="F7550" s="5">
        <v>305.767</v>
      </c>
      <c r="G7550" s="5">
        <v>1876.3820000000001</v>
      </c>
      <c r="H7550" s="5">
        <v>42.952999999999996</v>
      </c>
      <c r="J7550" s="130"/>
    </row>
    <row r="7551" spans="1:10">
      <c r="A7551" s="100">
        <f t="shared" si="117"/>
        <v>2015</v>
      </c>
      <c r="B7551" s="102">
        <v>11</v>
      </c>
      <c r="C7551" s="103">
        <v>42319</v>
      </c>
      <c r="D7551" s="102">
        <v>12</v>
      </c>
      <c r="E7551" s="5">
        <v>144.61700000000002</v>
      </c>
      <c r="F7551" s="5">
        <v>308.786</v>
      </c>
      <c r="G7551" s="5">
        <v>1879.027</v>
      </c>
      <c r="H7551" s="5">
        <v>43.416999999999987</v>
      </c>
      <c r="J7551" s="130"/>
    </row>
    <row r="7552" spans="1:10">
      <c r="A7552" s="100">
        <f t="shared" si="117"/>
        <v>2015</v>
      </c>
      <c r="B7552" s="102">
        <v>11</v>
      </c>
      <c r="C7552" s="103">
        <v>42319</v>
      </c>
      <c r="D7552" s="102">
        <v>13</v>
      </c>
      <c r="E7552" s="5">
        <v>142.19399999999999</v>
      </c>
      <c r="F7552" s="5">
        <v>307.32599999999996</v>
      </c>
      <c r="G7552" s="5">
        <v>1863.932</v>
      </c>
      <c r="H7552" s="5">
        <v>43.195</v>
      </c>
      <c r="J7552" s="130"/>
    </row>
    <row r="7553" spans="1:10">
      <c r="A7553" s="100">
        <f t="shared" si="117"/>
        <v>2015</v>
      </c>
      <c r="B7553" s="102">
        <v>11</v>
      </c>
      <c r="C7553" s="103">
        <v>42319</v>
      </c>
      <c r="D7553" s="102">
        <v>14</v>
      </c>
      <c r="E7553" s="5">
        <v>144.501</v>
      </c>
      <c r="F7553" s="5">
        <v>308.77399999999994</v>
      </c>
      <c r="G7553" s="5">
        <v>1822.826</v>
      </c>
      <c r="H7553" s="5">
        <v>44.05</v>
      </c>
      <c r="J7553" s="130"/>
    </row>
    <row r="7554" spans="1:10">
      <c r="A7554" s="100">
        <f t="shared" si="117"/>
        <v>2015</v>
      </c>
      <c r="B7554" s="102">
        <v>11</v>
      </c>
      <c r="C7554" s="103">
        <v>42319</v>
      </c>
      <c r="D7554" s="102">
        <v>15</v>
      </c>
      <c r="E7554" s="5">
        <v>147.98400000000001</v>
      </c>
      <c r="F7554" s="5">
        <v>305.93999999999994</v>
      </c>
      <c r="G7554" s="5">
        <v>1819.6960000000004</v>
      </c>
      <c r="H7554" s="5">
        <v>45.100999999999992</v>
      </c>
      <c r="J7554" s="130"/>
    </row>
    <row r="7555" spans="1:10">
      <c r="A7555" s="100">
        <f t="shared" si="117"/>
        <v>2015</v>
      </c>
      <c r="B7555" s="102">
        <v>11</v>
      </c>
      <c r="C7555" s="103">
        <v>42319</v>
      </c>
      <c r="D7555" s="102">
        <v>16</v>
      </c>
      <c r="E7555" s="5">
        <v>147.31899999999999</v>
      </c>
      <c r="F7555" s="5">
        <v>307.31899999999996</v>
      </c>
      <c r="G7555" s="5">
        <v>1880.828</v>
      </c>
      <c r="H7555" s="5">
        <v>44.448</v>
      </c>
      <c r="J7555" s="130"/>
    </row>
    <row r="7556" spans="1:10">
      <c r="A7556" s="100">
        <f t="shared" si="117"/>
        <v>2015</v>
      </c>
      <c r="B7556" s="102">
        <v>11</v>
      </c>
      <c r="C7556" s="103">
        <v>42319</v>
      </c>
      <c r="D7556" s="102">
        <v>17</v>
      </c>
      <c r="E7556" s="5">
        <v>152.56500000000003</v>
      </c>
      <c r="F7556" s="5">
        <v>303.495</v>
      </c>
      <c r="G7556" s="5">
        <v>1892.8540000000003</v>
      </c>
      <c r="H7556" s="5">
        <v>46.195000000000007</v>
      </c>
      <c r="J7556" s="130"/>
    </row>
    <row r="7557" spans="1:10">
      <c r="A7557" s="100">
        <f t="shared" ref="A7557:A7620" si="118">YEAR(C7557)</f>
        <v>2015</v>
      </c>
      <c r="B7557" s="102">
        <v>11</v>
      </c>
      <c r="C7557" s="103">
        <v>42319</v>
      </c>
      <c r="D7557" s="102">
        <v>18</v>
      </c>
      <c r="E7557" s="5">
        <v>158.40899999999999</v>
      </c>
      <c r="F7557" s="5">
        <v>301.33100000000002</v>
      </c>
      <c r="G7557" s="5">
        <v>1912.4610000000007</v>
      </c>
      <c r="H7557" s="5">
        <v>49.740000000000009</v>
      </c>
      <c r="J7557" s="130"/>
    </row>
    <row r="7558" spans="1:10">
      <c r="A7558" s="100">
        <f t="shared" si="118"/>
        <v>2015</v>
      </c>
      <c r="B7558" s="102">
        <v>11</v>
      </c>
      <c r="C7558" s="103">
        <v>42319</v>
      </c>
      <c r="D7558" s="102">
        <v>19</v>
      </c>
      <c r="E7558" s="5">
        <v>157.13800000000001</v>
      </c>
      <c r="F7558" s="5">
        <v>303.17400000000004</v>
      </c>
      <c r="G7558" s="5">
        <v>1926.4600000000003</v>
      </c>
      <c r="H7558" s="5">
        <v>51.967999999999996</v>
      </c>
      <c r="J7558" s="130"/>
    </row>
    <row r="7559" spans="1:10">
      <c r="A7559" s="100">
        <f t="shared" si="118"/>
        <v>2015</v>
      </c>
      <c r="B7559" s="102">
        <v>11</v>
      </c>
      <c r="C7559" s="103">
        <v>42319</v>
      </c>
      <c r="D7559" s="102">
        <v>20</v>
      </c>
      <c r="E7559" s="5">
        <v>157.92300000000003</v>
      </c>
      <c r="F7559" s="5">
        <v>302.62300000000005</v>
      </c>
      <c r="G7559" s="5">
        <v>1961.5200000000007</v>
      </c>
      <c r="H7559" s="5">
        <v>53.748999999999988</v>
      </c>
      <c r="J7559" s="130"/>
    </row>
    <row r="7560" spans="1:10">
      <c r="A7560" s="100">
        <f t="shared" si="118"/>
        <v>2015</v>
      </c>
      <c r="B7560" s="102">
        <v>11</v>
      </c>
      <c r="C7560" s="103">
        <v>42319</v>
      </c>
      <c r="D7560" s="102">
        <v>21</v>
      </c>
      <c r="E7560" s="5">
        <v>159.21799999999999</v>
      </c>
      <c r="F7560" s="5">
        <v>302.77199999999999</v>
      </c>
      <c r="G7560" s="5">
        <v>1995.203</v>
      </c>
      <c r="H7560" s="5">
        <v>61.462000000000003</v>
      </c>
      <c r="J7560" s="130"/>
    </row>
    <row r="7561" spans="1:10">
      <c r="A7561" s="100">
        <f t="shared" si="118"/>
        <v>2015</v>
      </c>
      <c r="B7561" s="102">
        <v>11</v>
      </c>
      <c r="C7561" s="103">
        <v>42319</v>
      </c>
      <c r="D7561" s="102">
        <v>22</v>
      </c>
      <c r="E7561" s="5">
        <v>158.71600000000001</v>
      </c>
      <c r="F7561" s="5">
        <v>302.96699999999998</v>
      </c>
      <c r="G7561" s="5">
        <v>1984.7220000000009</v>
      </c>
      <c r="H7561" s="5">
        <v>64.180000000000007</v>
      </c>
      <c r="J7561" s="130"/>
    </row>
    <row r="7562" spans="1:10">
      <c r="A7562" s="100">
        <f t="shared" si="118"/>
        <v>2015</v>
      </c>
      <c r="B7562" s="102">
        <v>11</v>
      </c>
      <c r="C7562" s="103">
        <v>42319</v>
      </c>
      <c r="D7562" s="102">
        <v>23</v>
      </c>
      <c r="E7562" s="5">
        <v>158.334</v>
      </c>
      <c r="F7562" s="5">
        <v>302.74300000000005</v>
      </c>
      <c r="G7562" s="5">
        <v>1972.5440000000006</v>
      </c>
      <c r="H7562" s="5">
        <v>58.888000000000012</v>
      </c>
      <c r="J7562" s="130"/>
    </row>
    <row r="7563" spans="1:10">
      <c r="A7563" s="100">
        <f t="shared" si="118"/>
        <v>2015</v>
      </c>
      <c r="B7563" s="102">
        <v>11</v>
      </c>
      <c r="C7563" s="103">
        <v>42319</v>
      </c>
      <c r="D7563" s="102">
        <v>24</v>
      </c>
      <c r="E7563" s="5">
        <v>159.292</v>
      </c>
      <c r="F7563" s="5">
        <v>302.07599999999996</v>
      </c>
      <c r="G7563" s="5">
        <v>1955.4850000000004</v>
      </c>
      <c r="H7563" s="5">
        <v>40.652000000000008</v>
      </c>
      <c r="J7563" s="130"/>
    </row>
    <row r="7564" spans="1:10">
      <c r="A7564" s="100">
        <f t="shared" si="118"/>
        <v>2015</v>
      </c>
      <c r="B7564" s="102">
        <v>11</v>
      </c>
      <c r="C7564" s="103">
        <v>42320</v>
      </c>
      <c r="D7564" s="102">
        <v>1</v>
      </c>
      <c r="E7564" s="5">
        <v>159.90299999999999</v>
      </c>
      <c r="F7564" s="5">
        <v>284.02300000000002</v>
      </c>
      <c r="G7564" s="5">
        <v>1723.7710000000004</v>
      </c>
      <c r="H7564" s="5">
        <v>18.652000000000001</v>
      </c>
      <c r="J7564" s="130"/>
    </row>
    <row r="7565" spans="1:10">
      <c r="A7565" s="100">
        <f t="shared" si="118"/>
        <v>2015</v>
      </c>
      <c r="B7565" s="102">
        <v>11</v>
      </c>
      <c r="C7565" s="103">
        <v>42320</v>
      </c>
      <c r="D7565" s="102">
        <v>2</v>
      </c>
      <c r="E7565" s="5">
        <v>158.76500000000001</v>
      </c>
      <c r="F7565" s="5">
        <v>217.72500000000002</v>
      </c>
      <c r="G7565" s="5">
        <v>1583.681</v>
      </c>
      <c r="H7565" s="5">
        <v>12.518000000000001</v>
      </c>
      <c r="J7565" s="130"/>
    </row>
    <row r="7566" spans="1:10">
      <c r="A7566" s="100">
        <f t="shared" si="118"/>
        <v>2015</v>
      </c>
      <c r="B7566" s="102">
        <v>11</v>
      </c>
      <c r="C7566" s="103">
        <v>42320</v>
      </c>
      <c r="D7566" s="102">
        <v>3</v>
      </c>
      <c r="E7566" s="5">
        <v>158.13499999999999</v>
      </c>
      <c r="F7566" s="5">
        <v>199.90200000000002</v>
      </c>
      <c r="G7566" s="5">
        <v>1478.8410000000006</v>
      </c>
      <c r="H7566" s="5">
        <v>9.9500000000000011</v>
      </c>
      <c r="J7566" s="130"/>
    </row>
    <row r="7567" spans="1:10">
      <c r="A7567" s="100">
        <f t="shared" si="118"/>
        <v>2015</v>
      </c>
      <c r="B7567" s="102">
        <v>11</v>
      </c>
      <c r="C7567" s="103">
        <v>42320</v>
      </c>
      <c r="D7567" s="102">
        <v>4</v>
      </c>
      <c r="E7567" s="5">
        <v>157.19300000000001</v>
      </c>
      <c r="F7567" s="5">
        <v>199.90900000000005</v>
      </c>
      <c r="G7567" s="5">
        <v>1458.873</v>
      </c>
      <c r="H7567" s="5">
        <v>8.6300000000000008</v>
      </c>
      <c r="J7567" s="130"/>
    </row>
    <row r="7568" spans="1:10">
      <c r="A7568" s="100">
        <f t="shared" si="118"/>
        <v>2015</v>
      </c>
      <c r="B7568" s="102">
        <v>11</v>
      </c>
      <c r="C7568" s="103">
        <v>42320</v>
      </c>
      <c r="D7568" s="102">
        <v>5</v>
      </c>
      <c r="E7568" s="5">
        <v>159.17900000000003</v>
      </c>
      <c r="F7568" s="5">
        <v>198.34300000000002</v>
      </c>
      <c r="G7568" s="5">
        <v>1440.8090000000007</v>
      </c>
      <c r="H7568" s="5">
        <v>8.5129999999999999</v>
      </c>
      <c r="J7568" s="130"/>
    </row>
    <row r="7569" spans="1:10">
      <c r="A7569" s="100">
        <f t="shared" si="118"/>
        <v>2015</v>
      </c>
      <c r="B7569" s="102">
        <v>11</v>
      </c>
      <c r="C7569" s="103">
        <v>42320</v>
      </c>
      <c r="D7569" s="102">
        <v>6</v>
      </c>
      <c r="E7569" s="5">
        <v>156.595</v>
      </c>
      <c r="F7569" s="5">
        <v>199.70600000000002</v>
      </c>
      <c r="G7569" s="5">
        <v>1433.9980000000005</v>
      </c>
      <c r="H7569" s="5">
        <v>7.7970000000000006</v>
      </c>
      <c r="J7569" s="130"/>
    </row>
    <row r="7570" spans="1:10">
      <c r="A7570" s="100">
        <f t="shared" si="118"/>
        <v>2015</v>
      </c>
      <c r="B7570" s="102">
        <v>11</v>
      </c>
      <c r="C7570" s="103">
        <v>42320</v>
      </c>
      <c r="D7570" s="102">
        <v>7</v>
      </c>
      <c r="E7570" s="5">
        <v>158.642</v>
      </c>
      <c r="F7570" s="5">
        <v>209.20099999999999</v>
      </c>
      <c r="G7570" s="5">
        <v>1461.1769999999999</v>
      </c>
      <c r="H7570" s="5">
        <v>8.8089999999999993</v>
      </c>
      <c r="J7570" s="130"/>
    </row>
    <row r="7571" spans="1:10">
      <c r="A7571" s="100">
        <f t="shared" si="118"/>
        <v>2015</v>
      </c>
      <c r="B7571" s="102">
        <v>11</v>
      </c>
      <c r="C7571" s="103">
        <v>42320</v>
      </c>
      <c r="D7571" s="102">
        <v>8</v>
      </c>
      <c r="E7571" s="5">
        <v>164.399</v>
      </c>
      <c r="F7571" s="5">
        <v>258.84500000000003</v>
      </c>
      <c r="G7571" s="5">
        <v>1582.6239999999998</v>
      </c>
      <c r="H7571" s="5">
        <v>15.306999999999999</v>
      </c>
      <c r="J7571" s="130"/>
    </row>
    <row r="7572" spans="1:10">
      <c r="A7572" s="100">
        <f t="shared" si="118"/>
        <v>2015</v>
      </c>
      <c r="B7572" s="102">
        <v>11</v>
      </c>
      <c r="C7572" s="103">
        <v>42320</v>
      </c>
      <c r="D7572" s="102">
        <v>9</v>
      </c>
      <c r="E7572" s="5">
        <v>176.47500000000002</v>
      </c>
      <c r="F7572" s="5">
        <v>279.02500000000003</v>
      </c>
      <c r="G7572" s="5">
        <v>1774.836</v>
      </c>
      <c r="H7572" s="5">
        <v>27.446000000000002</v>
      </c>
      <c r="J7572" s="130"/>
    </row>
    <row r="7573" spans="1:10">
      <c r="A7573" s="100">
        <f t="shared" si="118"/>
        <v>2015</v>
      </c>
      <c r="B7573" s="102">
        <v>11</v>
      </c>
      <c r="C7573" s="103">
        <v>42320</v>
      </c>
      <c r="D7573" s="102">
        <v>10</v>
      </c>
      <c r="E7573" s="5">
        <v>176.077</v>
      </c>
      <c r="F7573" s="5">
        <v>283.86200000000002</v>
      </c>
      <c r="G7573" s="5">
        <v>1872.5659999999996</v>
      </c>
      <c r="H7573" s="5">
        <v>34.031000000000013</v>
      </c>
      <c r="J7573" s="130"/>
    </row>
    <row r="7574" spans="1:10">
      <c r="A7574" s="100">
        <f t="shared" si="118"/>
        <v>2015</v>
      </c>
      <c r="B7574" s="102">
        <v>11</v>
      </c>
      <c r="C7574" s="103">
        <v>42320</v>
      </c>
      <c r="D7574" s="102">
        <v>11</v>
      </c>
      <c r="E7574" s="5">
        <v>174.28500000000003</v>
      </c>
      <c r="F7574" s="5">
        <v>284.04300000000001</v>
      </c>
      <c r="G7574" s="5">
        <v>1885.367</v>
      </c>
      <c r="H7574" s="5">
        <v>38.262000000000008</v>
      </c>
      <c r="J7574" s="130"/>
    </row>
    <row r="7575" spans="1:10">
      <c r="A7575" s="100">
        <f t="shared" si="118"/>
        <v>2015</v>
      </c>
      <c r="B7575" s="102">
        <v>11</v>
      </c>
      <c r="C7575" s="103">
        <v>42320</v>
      </c>
      <c r="D7575" s="102">
        <v>12</v>
      </c>
      <c r="E7575" s="5">
        <v>173.33600000000004</v>
      </c>
      <c r="F7575" s="5">
        <v>288.24300000000005</v>
      </c>
      <c r="G7575" s="5">
        <v>1892.6279999999999</v>
      </c>
      <c r="H7575" s="5">
        <v>43.081999999999994</v>
      </c>
      <c r="J7575" s="130"/>
    </row>
    <row r="7576" spans="1:10">
      <c r="A7576" s="100">
        <f t="shared" si="118"/>
        <v>2015</v>
      </c>
      <c r="B7576" s="102">
        <v>11</v>
      </c>
      <c r="C7576" s="103">
        <v>42320</v>
      </c>
      <c r="D7576" s="102">
        <v>13</v>
      </c>
      <c r="E7576" s="5">
        <v>174.02500000000001</v>
      </c>
      <c r="F7576" s="5">
        <v>293.07000000000005</v>
      </c>
      <c r="G7576" s="5">
        <v>1932.6329999999998</v>
      </c>
      <c r="H7576" s="5">
        <v>52.281000000000006</v>
      </c>
      <c r="J7576" s="130"/>
    </row>
    <row r="7577" spans="1:10">
      <c r="A7577" s="100">
        <f t="shared" si="118"/>
        <v>2015</v>
      </c>
      <c r="B7577" s="102">
        <v>11</v>
      </c>
      <c r="C7577" s="103">
        <v>42320</v>
      </c>
      <c r="D7577" s="102">
        <v>14</v>
      </c>
      <c r="E7577" s="5">
        <v>170.62299999999999</v>
      </c>
      <c r="F7577" s="5">
        <v>300.71300000000002</v>
      </c>
      <c r="G7577" s="5">
        <v>1941.2419999999995</v>
      </c>
      <c r="H7577" s="5">
        <v>75.031000000000006</v>
      </c>
      <c r="J7577" s="130"/>
    </row>
    <row r="7578" spans="1:10">
      <c r="A7578" s="100">
        <f t="shared" si="118"/>
        <v>2015</v>
      </c>
      <c r="B7578" s="102">
        <v>11</v>
      </c>
      <c r="C7578" s="103">
        <v>42320</v>
      </c>
      <c r="D7578" s="102">
        <v>15</v>
      </c>
      <c r="E7578" s="5">
        <v>163.11500000000004</v>
      </c>
      <c r="F7578" s="5">
        <v>307.48</v>
      </c>
      <c r="G7578" s="5">
        <v>1922.1219999999998</v>
      </c>
      <c r="H7578" s="5">
        <v>90.376000000000005</v>
      </c>
      <c r="J7578" s="130"/>
    </row>
    <row r="7579" spans="1:10">
      <c r="A7579" s="100">
        <f t="shared" si="118"/>
        <v>2015</v>
      </c>
      <c r="B7579" s="102">
        <v>11</v>
      </c>
      <c r="C7579" s="103">
        <v>42320</v>
      </c>
      <c r="D7579" s="102">
        <v>16</v>
      </c>
      <c r="E7579" s="5">
        <v>157.33000000000001</v>
      </c>
      <c r="F7579" s="5">
        <v>316.08300000000003</v>
      </c>
      <c r="G7579" s="5">
        <v>1917.848</v>
      </c>
      <c r="H7579" s="5">
        <v>88.815000000000012</v>
      </c>
      <c r="J7579" s="130"/>
    </row>
    <row r="7580" spans="1:10">
      <c r="A7580" s="100">
        <f t="shared" si="118"/>
        <v>2015</v>
      </c>
      <c r="B7580" s="102">
        <v>11</v>
      </c>
      <c r="C7580" s="103">
        <v>42320</v>
      </c>
      <c r="D7580" s="102">
        <v>17</v>
      </c>
      <c r="E7580" s="5">
        <v>157.94700000000003</v>
      </c>
      <c r="F7580" s="5">
        <v>313.48</v>
      </c>
      <c r="G7580" s="5">
        <v>1919.2389999999996</v>
      </c>
      <c r="H7580" s="5">
        <v>87.4</v>
      </c>
      <c r="J7580" s="130"/>
    </row>
    <row r="7581" spans="1:10">
      <c r="A7581" s="100">
        <f t="shared" si="118"/>
        <v>2015</v>
      </c>
      <c r="B7581" s="102">
        <v>11</v>
      </c>
      <c r="C7581" s="103">
        <v>42320</v>
      </c>
      <c r="D7581" s="102">
        <v>18</v>
      </c>
      <c r="E7581" s="5">
        <v>154.346</v>
      </c>
      <c r="F7581" s="5">
        <v>312.00400000000002</v>
      </c>
      <c r="G7581" s="5">
        <v>1905.7470000000003</v>
      </c>
      <c r="H7581" s="5">
        <v>85.463999999999999</v>
      </c>
      <c r="J7581" s="130"/>
    </row>
    <row r="7582" spans="1:10">
      <c r="A7582" s="100">
        <f t="shared" si="118"/>
        <v>2015</v>
      </c>
      <c r="B7582" s="102">
        <v>11</v>
      </c>
      <c r="C7582" s="103">
        <v>42320</v>
      </c>
      <c r="D7582" s="102">
        <v>19</v>
      </c>
      <c r="E7582" s="5">
        <v>159.36799999999999</v>
      </c>
      <c r="F7582" s="5">
        <v>316.54500000000002</v>
      </c>
      <c r="G7582" s="5">
        <v>1920.1820000000002</v>
      </c>
      <c r="H7582" s="5">
        <v>78.253000000000014</v>
      </c>
      <c r="J7582" s="130"/>
    </row>
    <row r="7583" spans="1:10">
      <c r="A7583" s="100">
        <f t="shared" si="118"/>
        <v>2015</v>
      </c>
      <c r="B7583" s="102">
        <v>11</v>
      </c>
      <c r="C7583" s="103">
        <v>42320</v>
      </c>
      <c r="D7583" s="102">
        <v>20</v>
      </c>
      <c r="E7583" s="5">
        <v>161.00200000000001</v>
      </c>
      <c r="F7583" s="5">
        <v>315.43400000000003</v>
      </c>
      <c r="G7583" s="5">
        <v>1984.1469999999995</v>
      </c>
      <c r="H7583" s="5">
        <v>70.623000000000005</v>
      </c>
      <c r="J7583" s="130"/>
    </row>
    <row r="7584" spans="1:10">
      <c r="A7584" s="100">
        <f t="shared" si="118"/>
        <v>2015</v>
      </c>
      <c r="B7584" s="102">
        <v>11</v>
      </c>
      <c r="C7584" s="103">
        <v>42320</v>
      </c>
      <c r="D7584" s="102">
        <v>21</v>
      </c>
      <c r="E7584" s="5">
        <v>158.89499999999998</v>
      </c>
      <c r="F7584" s="5">
        <v>312.55600000000004</v>
      </c>
      <c r="G7584" s="5">
        <v>1976.2399999999998</v>
      </c>
      <c r="H7584" s="5">
        <v>79.801999999999978</v>
      </c>
      <c r="J7584" s="130"/>
    </row>
    <row r="7585" spans="1:10">
      <c r="A7585" s="100">
        <f t="shared" si="118"/>
        <v>2015</v>
      </c>
      <c r="B7585" s="102">
        <v>11</v>
      </c>
      <c r="C7585" s="103">
        <v>42320</v>
      </c>
      <c r="D7585" s="102">
        <v>22</v>
      </c>
      <c r="E7585" s="5">
        <v>145.333</v>
      </c>
      <c r="F7585" s="5">
        <v>305.04600000000005</v>
      </c>
      <c r="G7585" s="5">
        <v>2015.0819999999997</v>
      </c>
      <c r="H7585" s="5">
        <v>87.704999999999998</v>
      </c>
      <c r="J7585" s="130"/>
    </row>
    <row r="7586" spans="1:10">
      <c r="A7586" s="100">
        <f t="shared" si="118"/>
        <v>2015</v>
      </c>
      <c r="B7586" s="102">
        <v>11</v>
      </c>
      <c r="C7586" s="103">
        <v>42320</v>
      </c>
      <c r="D7586" s="102">
        <v>23</v>
      </c>
      <c r="E7586" s="5">
        <v>144.32700000000003</v>
      </c>
      <c r="F7586" s="5">
        <v>304.76900000000001</v>
      </c>
      <c r="G7586" s="5">
        <v>1998.6020000000001</v>
      </c>
      <c r="H7586" s="5">
        <v>84.626999999999967</v>
      </c>
      <c r="J7586" s="130"/>
    </row>
    <row r="7587" spans="1:10">
      <c r="A7587" s="100">
        <f t="shared" si="118"/>
        <v>2015</v>
      </c>
      <c r="B7587" s="102">
        <v>11</v>
      </c>
      <c r="C7587" s="103">
        <v>42320</v>
      </c>
      <c r="D7587" s="102">
        <v>24</v>
      </c>
      <c r="E7587" s="5">
        <v>144.268</v>
      </c>
      <c r="F7587" s="5">
        <v>297.56000000000006</v>
      </c>
      <c r="G7587" s="5">
        <v>1904.9989999999998</v>
      </c>
      <c r="H7587" s="5">
        <v>71.461000000000027</v>
      </c>
      <c r="J7587" s="130"/>
    </row>
    <row r="7588" spans="1:10">
      <c r="A7588" s="100">
        <f t="shared" si="118"/>
        <v>2015</v>
      </c>
      <c r="B7588" s="102">
        <v>11</v>
      </c>
      <c r="C7588" s="103">
        <v>42321</v>
      </c>
      <c r="D7588" s="102">
        <v>1</v>
      </c>
      <c r="E7588" s="5">
        <v>144.244</v>
      </c>
      <c r="F7588" s="5">
        <v>270.791</v>
      </c>
      <c r="G7588" s="5">
        <v>1746.8540000000003</v>
      </c>
      <c r="H7588" s="5">
        <v>64.844000000000008</v>
      </c>
      <c r="J7588" s="130"/>
    </row>
    <row r="7589" spans="1:10">
      <c r="A7589" s="100">
        <f t="shared" si="118"/>
        <v>2015</v>
      </c>
      <c r="B7589" s="102">
        <v>11</v>
      </c>
      <c r="C7589" s="103">
        <v>42321</v>
      </c>
      <c r="D7589" s="102">
        <v>2</v>
      </c>
      <c r="E7589" s="5">
        <v>135.69900000000001</v>
      </c>
      <c r="F7589" s="5">
        <v>216.327</v>
      </c>
      <c r="G7589" s="5">
        <v>1595.4319999999998</v>
      </c>
      <c r="H7589" s="5">
        <v>60.884999999999998</v>
      </c>
      <c r="J7589" s="130"/>
    </row>
    <row r="7590" spans="1:10">
      <c r="A7590" s="100">
        <f t="shared" si="118"/>
        <v>2015</v>
      </c>
      <c r="B7590" s="102">
        <v>11</v>
      </c>
      <c r="C7590" s="103">
        <v>42321</v>
      </c>
      <c r="D7590" s="102">
        <v>3</v>
      </c>
      <c r="E7590" s="5">
        <v>136.54900000000001</v>
      </c>
      <c r="F7590" s="5">
        <v>191.60800000000003</v>
      </c>
      <c r="G7590" s="5">
        <v>1512.9459999999999</v>
      </c>
      <c r="H7590" s="5">
        <v>38.534000000000013</v>
      </c>
      <c r="J7590" s="130"/>
    </row>
    <row r="7591" spans="1:10">
      <c r="A7591" s="100">
        <f t="shared" si="118"/>
        <v>2015</v>
      </c>
      <c r="B7591" s="102">
        <v>11</v>
      </c>
      <c r="C7591" s="103">
        <v>42321</v>
      </c>
      <c r="D7591" s="102">
        <v>4</v>
      </c>
      <c r="E7591" s="5">
        <v>136.30600000000001</v>
      </c>
      <c r="F7591" s="5">
        <v>191.73400000000001</v>
      </c>
      <c r="G7591" s="5">
        <v>1453.0709999999999</v>
      </c>
      <c r="H7591" s="5">
        <v>17.685000000000002</v>
      </c>
      <c r="J7591" s="130"/>
    </row>
    <row r="7592" spans="1:10">
      <c r="A7592" s="100">
        <f t="shared" si="118"/>
        <v>2015</v>
      </c>
      <c r="B7592" s="102">
        <v>11</v>
      </c>
      <c r="C7592" s="103">
        <v>42321</v>
      </c>
      <c r="D7592" s="102">
        <v>5</v>
      </c>
      <c r="E7592" s="5">
        <v>138.22300000000001</v>
      </c>
      <c r="F7592" s="5">
        <v>192.51900000000003</v>
      </c>
      <c r="G7592" s="5">
        <v>1443.5519999999999</v>
      </c>
      <c r="H7592" s="5">
        <v>16.436000000000003</v>
      </c>
      <c r="J7592" s="130"/>
    </row>
    <row r="7593" spans="1:10">
      <c r="A7593" s="100">
        <f t="shared" si="118"/>
        <v>2015</v>
      </c>
      <c r="B7593" s="102">
        <v>11</v>
      </c>
      <c r="C7593" s="103">
        <v>42321</v>
      </c>
      <c r="D7593" s="102">
        <v>6</v>
      </c>
      <c r="E7593" s="5">
        <v>134.49200000000002</v>
      </c>
      <c r="F7593" s="5">
        <v>192.65</v>
      </c>
      <c r="G7593" s="5">
        <v>1439.9729999999997</v>
      </c>
      <c r="H7593" s="5">
        <v>12.045999999999999</v>
      </c>
      <c r="J7593" s="130"/>
    </row>
    <row r="7594" spans="1:10">
      <c r="A7594" s="100">
        <f t="shared" si="118"/>
        <v>2015</v>
      </c>
      <c r="B7594" s="102">
        <v>11</v>
      </c>
      <c r="C7594" s="103">
        <v>42321</v>
      </c>
      <c r="D7594" s="102">
        <v>7</v>
      </c>
      <c r="E7594" s="5">
        <v>134.68200000000002</v>
      </c>
      <c r="F7594" s="5">
        <v>180.69900000000001</v>
      </c>
      <c r="G7594" s="5">
        <v>1493.4089999999997</v>
      </c>
      <c r="H7594" s="5">
        <v>10.457000000000001</v>
      </c>
      <c r="J7594" s="130"/>
    </row>
    <row r="7595" spans="1:10">
      <c r="A7595" s="100">
        <f t="shared" si="118"/>
        <v>2015</v>
      </c>
      <c r="B7595" s="102">
        <v>11</v>
      </c>
      <c r="C7595" s="103">
        <v>42321</v>
      </c>
      <c r="D7595" s="102">
        <v>8</v>
      </c>
      <c r="E7595" s="5">
        <v>136.529</v>
      </c>
      <c r="F7595" s="5">
        <v>182.61699999999999</v>
      </c>
      <c r="G7595" s="5">
        <v>1585.3609999999999</v>
      </c>
      <c r="H7595" s="5">
        <v>18.640999999999998</v>
      </c>
      <c r="J7595" s="130"/>
    </row>
    <row r="7596" spans="1:10">
      <c r="A7596" s="100">
        <f t="shared" si="118"/>
        <v>2015</v>
      </c>
      <c r="B7596" s="102">
        <v>11</v>
      </c>
      <c r="C7596" s="103">
        <v>42321</v>
      </c>
      <c r="D7596" s="102">
        <v>9</v>
      </c>
      <c r="E7596" s="5">
        <v>135.86799999999999</v>
      </c>
      <c r="F7596" s="5">
        <v>200.08100000000002</v>
      </c>
      <c r="G7596" s="5">
        <v>1735.4799999999998</v>
      </c>
      <c r="H7596" s="5">
        <v>25.643000000000004</v>
      </c>
      <c r="J7596" s="130"/>
    </row>
    <row r="7597" spans="1:10">
      <c r="A7597" s="100">
        <f t="shared" si="118"/>
        <v>2015</v>
      </c>
      <c r="B7597" s="102">
        <v>11</v>
      </c>
      <c r="C7597" s="103">
        <v>42321</v>
      </c>
      <c r="D7597" s="102">
        <v>10</v>
      </c>
      <c r="E7597" s="5">
        <v>137.02500000000001</v>
      </c>
      <c r="F7597" s="5">
        <v>212.20499999999998</v>
      </c>
      <c r="G7597" s="5">
        <v>1843.095</v>
      </c>
      <c r="H7597" s="5">
        <v>35.158000000000001</v>
      </c>
      <c r="J7597" s="130"/>
    </row>
    <row r="7598" spans="1:10">
      <c r="A7598" s="100">
        <f t="shared" si="118"/>
        <v>2015</v>
      </c>
      <c r="B7598" s="102">
        <v>11</v>
      </c>
      <c r="C7598" s="103">
        <v>42321</v>
      </c>
      <c r="D7598" s="102">
        <v>11</v>
      </c>
      <c r="E7598" s="5">
        <v>137.66200000000001</v>
      </c>
      <c r="F7598" s="5">
        <v>252.66700000000003</v>
      </c>
      <c r="G7598" s="5">
        <v>1877.7450000000001</v>
      </c>
      <c r="H7598" s="5">
        <v>39.579000000000001</v>
      </c>
      <c r="J7598" s="130"/>
    </row>
    <row r="7599" spans="1:10">
      <c r="A7599" s="100">
        <f t="shared" si="118"/>
        <v>2015</v>
      </c>
      <c r="B7599" s="102">
        <v>11</v>
      </c>
      <c r="C7599" s="103">
        <v>42321</v>
      </c>
      <c r="D7599" s="102">
        <v>12</v>
      </c>
      <c r="E7599" s="5">
        <v>137.28100000000001</v>
      </c>
      <c r="F7599" s="5">
        <v>241.66100000000003</v>
      </c>
      <c r="G7599" s="5">
        <v>1877.0789999999997</v>
      </c>
      <c r="H7599" s="5">
        <v>40.027999999999999</v>
      </c>
      <c r="J7599" s="130"/>
    </row>
    <row r="7600" spans="1:10">
      <c r="A7600" s="100">
        <f t="shared" si="118"/>
        <v>2015</v>
      </c>
      <c r="B7600" s="102">
        <v>11</v>
      </c>
      <c r="C7600" s="103">
        <v>42321</v>
      </c>
      <c r="D7600" s="102">
        <v>13</v>
      </c>
      <c r="E7600" s="5">
        <v>136.15800000000002</v>
      </c>
      <c r="F7600" s="5">
        <v>225.14999999999998</v>
      </c>
      <c r="G7600" s="5">
        <v>1862.7529999999997</v>
      </c>
      <c r="H7600" s="5">
        <v>44.006999999999998</v>
      </c>
      <c r="J7600" s="130"/>
    </row>
    <row r="7601" spans="1:10">
      <c r="A7601" s="100">
        <f t="shared" si="118"/>
        <v>2015</v>
      </c>
      <c r="B7601" s="102">
        <v>11</v>
      </c>
      <c r="C7601" s="103">
        <v>42321</v>
      </c>
      <c r="D7601" s="102">
        <v>14</v>
      </c>
      <c r="E7601" s="5">
        <v>133.721</v>
      </c>
      <c r="F7601" s="5">
        <v>227.30400000000003</v>
      </c>
      <c r="G7601" s="5">
        <v>1862.1159999999995</v>
      </c>
      <c r="H7601" s="5">
        <v>49.664000000000001</v>
      </c>
      <c r="J7601" s="130"/>
    </row>
    <row r="7602" spans="1:10">
      <c r="A7602" s="100">
        <f t="shared" si="118"/>
        <v>2015</v>
      </c>
      <c r="B7602" s="102">
        <v>11</v>
      </c>
      <c r="C7602" s="103">
        <v>42321</v>
      </c>
      <c r="D7602" s="102">
        <v>15</v>
      </c>
      <c r="E7602" s="5">
        <v>135.614</v>
      </c>
      <c r="F7602" s="5">
        <v>227.14099999999999</v>
      </c>
      <c r="G7602" s="5">
        <v>1841.9549999999995</v>
      </c>
      <c r="H7602" s="5">
        <v>56.749000000000009</v>
      </c>
      <c r="J7602" s="130"/>
    </row>
    <row r="7603" spans="1:10">
      <c r="A7603" s="100">
        <f t="shared" si="118"/>
        <v>2015</v>
      </c>
      <c r="B7603" s="102">
        <v>11</v>
      </c>
      <c r="C7603" s="103">
        <v>42321</v>
      </c>
      <c r="D7603" s="102">
        <v>16</v>
      </c>
      <c r="E7603" s="5">
        <v>136.05600000000001</v>
      </c>
      <c r="F7603" s="5">
        <v>225.11699999999999</v>
      </c>
      <c r="G7603" s="5">
        <v>1818.2060000000004</v>
      </c>
      <c r="H7603" s="5">
        <v>59.768000000000015</v>
      </c>
      <c r="J7603" s="130"/>
    </row>
    <row r="7604" spans="1:10">
      <c r="A7604" s="100">
        <f t="shared" si="118"/>
        <v>2015</v>
      </c>
      <c r="B7604" s="102">
        <v>11</v>
      </c>
      <c r="C7604" s="103">
        <v>42321</v>
      </c>
      <c r="D7604" s="102">
        <v>17</v>
      </c>
      <c r="E7604" s="5">
        <v>135.78900000000002</v>
      </c>
      <c r="F7604" s="5">
        <v>222.91200000000003</v>
      </c>
      <c r="G7604" s="5">
        <v>1818.9649999999999</v>
      </c>
      <c r="H7604" s="5">
        <v>58.211000000000006</v>
      </c>
      <c r="J7604" s="130"/>
    </row>
    <row r="7605" spans="1:10">
      <c r="A7605" s="100">
        <f t="shared" si="118"/>
        <v>2015</v>
      </c>
      <c r="B7605" s="102">
        <v>11</v>
      </c>
      <c r="C7605" s="103">
        <v>42321</v>
      </c>
      <c r="D7605" s="102">
        <v>18</v>
      </c>
      <c r="E7605" s="5">
        <v>135.16000000000003</v>
      </c>
      <c r="F7605" s="5">
        <v>222.768</v>
      </c>
      <c r="G7605" s="5">
        <v>1822.7559999999999</v>
      </c>
      <c r="H7605" s="5">
        <v>57.916000000000004</v>
      </c>
      <c r="J7605" s="130"/>
    </row>
    <row r="7606" spans="1:10">
      <c r="A7606" s="100">
        <f t="shared" si="118"/>
        <v>2015</v>
      </c>
      <c r="B7606" s="102">
        <v>11</v>
      </c>
      <c r="C7606" s="103">
        <v>42321</v>
      </c>
      <c r="D7606" s="102">
        <v>19</v>
      </c>
      <c r="E7606" s="5">
        <v>147.13900000000001</v>
      </c>
      <c r="F7606" s="5">
        <v>218.07400000000001</v>
      </c>
      <c r="G7606" s="5">
        <v>1816.2069999999997</v>
      </c>
      <c r="H7606" s="5">
        <v>54.364999999999995</v>
      </c>
      <c r="J7606" s="130"/>
    </row>
    <row r="7607" spans="1:10">
      <c r="A7607" s="100">
        <f t="shared" si="118"/>
        <v>2015</v>
      </c>
      <c r="B7607" s="102">
        <v>11</v>
      </c>
      <c r="C7607" s="103">
        <v>42321</v>
      </c>
      <c r="D7607" s="102">
        <v>20</v>
      </c>
      <c r="E7607" s="5">
        <v>151.10300000000001</v>
      </c>
      <c r="F7607" s="5">
        <v>216.36600000000004</v>
      </c>
      <c r="G7607" s="5">
        <v>1842.8889999999994</v>
      </c>
      <c r="H7607" s="5">
        <v>54.084000000000003</v>
      </c>
      <c r="J7607" s="130"/>
    </row>
    <row r="7608" spans="1:10">
      <c r="A7608" s="100">
        <f t="shared" si="118"/>
        <v>2015</v>
      </c>
      <c r="B7608" s="102">
        <v>11</v>
      </c>
      <c r="C7608" s="103">
        <v>42321</v>
      </c>
      <c r="D7608" s="102">
        <v>21</v>
      </c>
      <c r="E7608" s="5">
        <v>153.34</v>
      </c>
      <c r="F7608" s="5">
        <v>215.02800000000002</v>
      </c>
      <c r="G7608" s="5">
        <v>1862.5799999999995</v>
      </c>
      <c r="H7608" s="5">
        <v>60.060000000000009</v>
      </c>
      <c r="J7608" s="130"/>
    </row>
    <row r="7609" spans="1:10">
      <c r="A7609" s="100">
        <f t="shared" si="118"/>
        <v>2015</v>
      </c>
      <c r="B7609" s="102">
        <v>11</v>
      </c>
      <c r="C7609" s="103">
        <v>42321</v>
      </c>
      <c r="D7609" s="102">
        <v>22</v>
      </c>
      <c r="E7609" s="5">
        <v>152.77100000000002</v>
      </c>
      <c r="F7609" s="5">
        <v>215.89400000000003</v>
      </c>
      <c r="G7609" s="5">
        <v>1865.0280000000002</v>
      </c>
      <c r="H7609" s="5">
        <v>59.108999999999995</v>
      </c>
      <c r="J7609" s="130"/>
    </row>
    <row r="7610" spans="1:10">
      <c r="A7610" s="100">
        <f t="shared" si="118"/>
        <v>2015</v>
      </c>
      <c r="B7610" s="102">
        <v>11</v>
      </c>
      <c r="C7610" s="103">
        <v>42321</v>
      </c>
      <c r="D7610" s="102">
        <v>23</v>
      </c>
      <c r="E7610" s="5">
        <v>166.73400000000001</v>
      </c>
      <c r="F7610" s="5">
        <v>207.42499999999998</v>
      </c>
      <c r="G7610" s="5">
        <v>1861.3030000000001</v>
      </c>
      <c r="H7610" s="5">
        <v>52.747000000000007</v>
      </c>
      <c r="J7610" s="130"/>
    </row>
    <row r="7611" spans="1:10">
      <c r="A7611" s="100">
        <f t="shared" si="118"/>
        <v>2015</v>
      </c>
      <c r="B7611" s="102">
        <v>11</v>
      </c>
      <c r="C7611" s="103">
        <v>42321</v>
      </c>
      <c r="D7611" s="102">
        <v>24</v>
      </c>
      <c r="E7611" s="5">
        <v>170.315</v>
      </c>
      <c r="F7611" s="5">
        <v>170.51900000000003</v>
      </c>
      <c r="G7611" s="5">
        <v>1859.5299999999997</v>
      </c>
      <c r="H7611" s="5">
        <v>33.648000000000003</v>
      </c>
      <c r="J7611" s="130"/>
    </row>
    <row r="7612" spans="1:10">
      <c r="A7612" s="100">
        <f t="shared" si="118"/>
        <v>2015</v>
      </c>
      <c r="B7612" s="102">
        <v>11</v>
      </c>
      <c r="C7612" s="103">
        <v>42322</v>
      </c>
      <c r="D7612" s="102">
        <v>1</v>
      </c>
      <c r="E7612" s="5">
        <v>173.82999999999998</v>
      </c>
      <c r="F7612" s="5">
        <v>167.435</v>
      </c>
      <c r="G7612" s="5">
        <v>1809.5659999999993</v>
      </c>
      <c r="H7612" s="5">
        <v>17.720000000000002</v>
      </c>
      <c r="J7612" s="130"/>
    </row>
    <row r="7613" spans="1:10">
      <c r="A7613" s="100">
        <f t="shared" si="118"/>
        <v>2015</v>
      </c>
      <c r="B7613" s="102">
        <v>11</v>
      </c>
      <c r="C7613" s="103">
        <v>42322</v>
      </c>
      <c r="D7613" s="102">
        <v>2</v>
      </c>
      <c r="E7613" s="5">
        <v>172.91600000000003</v>
      </c>
      <c r="F7613" s="5">
        <v>125.93</v>
      </c>
      <c r="G7613" s="5">
        <v>1648.7269999999994</v>
      </c>
      <c r="H7613" s="5">
        <v>7.6710000000000012</v>
      </c>
      <c r="J7613" s="130"/>
    </row>
    <row r="7614" spans="1:10">
      <c r="A7614" s="100">
        <f t="shared" si="118"/>
        <v>2015</v>
      </c>
      <c r="B7614" s="102">
        <v>11</v>
      </c>
      <c r="C7614" s="103">
        <v>42322</v>
      </c>
      <c r="D7614" s="102">
        <v>3</v>
      </c>
      <c r="E7614" s="5">
        <v>173.36700000000002</v>
      </c>
      <c r="F7614" s="5">
        <v>110.617</v>
      </c>
      <c r="G7614" s="5">
        <v>1520.2969999999996</v>
      </c>
      <c r="H7614" s="5">
        <v>4.1619999999999999</v>
      </c>
      <c r="J7614" s="130"/>
    </row>
    <row r="7615" spans="1:10">
      <c r="A7615" s="100">
        <f t="shared" si="118"/>
        <v>2015</v>
      </c>
      <c r="B7615" s="102">
        <v>11</v>
      </c>
      <c r="C7615" s="103">
        <v>42322</v>
      </c>
      <c r="D7615" s="102">
        <v>4</v>
      </c>
      <c r="E7615" s="5">
        <v>173.44900000000001</v>
      </c>
      <c r="F7615" s="5">
        <v>111.1</v>
      </c>
      <c r="G7615" s="5">
        <v>1435.5389999999998</v>
      </c>
      <c r="H7615" s="5">
        <v>2.859</v>
      </c>
      <c r="J7615" s="130"/>
    </row>
    <row r="7616" spans="1:10">
      <c r="A7616" s="100">
        <f t="shared" si="118"/>
        <v>2015</v>
      </c>
      <c r="B7616" s="102">
        <v>11</v>
      </c>
      <c r="C7616" s="103">
        <v>42322</v>
      </c>
      <c r="D7616" s="102">
        <v>5</v>
      </c>
      <c r="E7616" s="5">
        <v>172.69800000000001</v>
      </c>
      <c r="F7616" s="5">
        <v>111.533</v>
      </c>
      <c r="G7616" s="5">
        <v>1417.809</v>
      </c>
      <c r="H7616" s="5">
        <v>2.6920000000000002</v>
      </c>
      <c r="J7616" s="130"/>
    </row>
    <row r="7617" spans="1:10">
      <c r="A7617" s="100">
        <f t="shared" si="118"/>
        <v>2015</v>
      </c>
      <c r="B7617" s="102">
        <v>11</v>
      </c>
      <c r="C7617" s="103">
        <v>42322</v>
      </c>
      <c r="D7617" s="102">
        <v>6</v>
      </c>
      <c r="E7617" s="5">
        <v>172.30700000000002</v>
      </c>
      <c r="F7617" s="5">
        <v>111.28400000000001</v>
      </c>
      <c r="G7617" s="5">
        <v>1346.1860000000001</v>
      </c>
      <c r="H7617" s="5">
        <v>1.9140000000000001</v>
      </c>
      <c r="J7617" s="130"/>
    </row>
    <row r="7618" spans="1:10">
      <c r="A7618" s="100">
        <f t="shared" si="118"/>
        <v>2015</v>
      </c>
      <c r="B7618" s="102">
        <v>11</v>
      </c>
      <c r="C7618" s="103">
        <v>42322</v>
      </c>
      <c r="D7618" s="102">
        <v>7</v>
      </c>
      <c r="E7618" s="5">
        <v>174.13100000000003</v>
      </c>
      <c r="F7618" s="5">
        <v>111.157</v>
      </c>
      <c r="G7618" s="5">
        <v>1277.3650000000002</v>
      </c>
      <c r="H7618" s="5">
        <v>3.6360000000000006</v>
      </c>
      <c r="J7618" s="130"/>
    </row>
    <row r="7619" spans="1:10">
      <c r="A7619" s="100">
        <f t="shared" si="118"/>
        <v>2015</v>
      </c>
      <c r="B7619" s="102">
        <v>11</v>
      </c>
      <c r="C7619" s="103">
        <v>42322</v>
      </c>
      <c r="D7619" s="102">
        <v>8</v>
      </c>
      <c r="E7619" s="5">
        <v>174.27799999999999</v>
      </c>
      <c r="F7619" s="5">
        <v>111.19100000000002</v>
      </c>
      <c r="G7619" s="5">
        <v>1330.4690000000001</v>
      </c>
      <c r="H7619" s="5">
        <v>17.031000000000002</v>
      </c>
      <c r="J7619" s="130"/>
    </row>
    <row r="7620" spans="1:10">
      <c r="A7620" s="100">
        <f t="shared" si="118"/>
        <v>2015</v>
      </c>
      <c r="B7620" s="102">
        <v>11</v>
      </c>
      <c r="C7620" s="103">
        <v>42322</v>
      </c>
      <c r="D7620" s="102">
        <v>9</v>
      </c>
      <c r="E7620" s="5">
        <v>174.762</v>
      </c>
      <c r="F7620" s="5">
        <v>114.46500000000002</v>
      </c>
      <c r="G7620" s="5">
        <v>1491.18</v>
      </c>
      <c r="H7620" s="5">
        <v>40.340999999999994</v>
      </c>
      <c r="J7620" s="130"/>
    </row>
    <row r="7621" spans="1:10">
      <c r="A7621" s="100">
        <f t="shared" ref="A7621:A7684" si="119">YEAR(C7621)</f>
        <v>2015</v>
      </c>
      <c r="B7621" s="102">
        <v>11</v>
      </c>
      <c r="C7621" s="103">
        <v>42322</v>
      </c>
      <c r="D7621" s="102">
        <v>10</v>
      </c>
      <c r="E7621" s="5">
        <v>181.46799999999999</v>
      </c>
      <c r="F7621" s="5">
        <v>143.58100000000002</v>
      </c>
      <c r="G7621" s="5">
        <v>1664.1240000000003</v>
      </c>
      <c r="H7621" s="5">
        <v>58.422000000000004</v>
      </c>
      <c r="J7621" s="130"/>
    </row>
    <row r="7622" spans="1:10">
      <c r="A7622" s="100">
        <f t="shared" si="119"/>
        <v>2015</v>
      </c>
      <c r="B7622" s="102">
        <v>11</v>
      </c>
      <c r="C7622" s="103">
        <v>42322</v>
      </c>
      <c r="D7622" s="102">
        <v>11</v>
      </c>
      <c r="E7622" s="5">
        <v>171.85400000000001</v>
      </c>
      <c r="F7622" s="5">
        <v>154.04900000000004</v>
      </c>
      <c r="G7622" s="5">
        <v>1699.009</v>
      </c>
      <c r="H7622" s="5">
        <v>40.949999999999996</v>
      </c>
      <c r="J7622" s="130"/>
    </row>
    <row r="7623" spans="1:10">
      <c r="A7623" s="100">
        <f t="shared" si="119"/>
        <v>2015</v>
      </c>
      <c r="B7623" s="102">
        <v>11</v>
      </c>
      <c r="C7623" s="103">
        <v>42322</v>
      </c>
      <c r="D7623" s="102">
        <v>12</v>
      </c>
      <c r="E7623" s="5">
        <v>178.42099999999999</v>
      </c>
      <c r="F7623" s="5">
        <v>152.46799999999999</v>
      </c>
      <c r="G7623" s="5">
        <v>1711.0980000000002</v>
      </c>
      <c r="H7623" s="5">
        <v>41.161000000000001</v>
      </c>
      <c r="J7623" s="130"/>
    </row>
    <row r="7624" spans="1:10">
      <c r="A7624" s="100">
        <f t="shared" si="119"/>
        <v>2015</v>
      </c>
      <c r="B7624" s="102">
        <v>11</v>
      </c>
      <c r="C7624" s="103">
        <v>42322</v>
      </c>
      <c r="D7624" s="102">
        <v>13</v>
      </c>
      <c r="E7624" s="5">
        <v>184.727</v>
      </c>
      <c r="F7624" s="5">
        <v>152.59500000000003</v>
      </c>
      <c r="G7624" s="5">
        <v>1734.8480000000002</v>
      </c>
      <c r="H7624" s="5">
        <v>43.851000000000006</v>
      </c>
      <c r="J7624" s="130"/>
    </row>
    <row r="7625" spans="1:10">
      <c r="A7625" s="100">
        <f t="shared" si="119"/>
        <v>2015</v>
      </c>
      <c r="B7625" s="102">
        <v>11</v>
      </c>
      <c r="C7625" s="103">
        <v>42322</v>
      </c>
      <c r="D7625" s="102">
        <v>14</v>
      </c>
      <c r="E7625" s="5">
        <v>185.61900000000003</v>
      </c>
      <c r="F7625" s="5">
        <v>151.76</v>
      </c>
      <c r="G7625" s="5">
        <v>1723.0770000000005</v>
      </c>
      <c r="H7625" s="5">
        <v>39.680000000000014</v>
      </c>
      <c r="J7625" s="130"/>
    </row>
    <row r="7626" spans="1:10">
      <c r="A7626" s="100">
        <f t="shared" si="119"/>
        <v>2015</v>
      </c>
      <c r="B7626" s="102">
        <v>11</v>
      </c>
      <c r="C7626" s="103">
        <v>42322</v>
      </c>
      <c r="D7626" s="102">
        <v>15</v>
      </c>
      <c r="E7626" s="5">
        <v>182.04900000000004</v>
      </c>
      <c r="F7626" s="5">
        <v>151.88499999999999</v>
      </c>
      <c r="G7626" s="5">
        <v>1721.9310000000005</v>
      </c>
      <c r="H7626" s="5">
        <v>38.579000000000008</v>
      </c>
      <c r="J7626" s="130"/>
    </row>
    <row r="7627" spans="1:10">
      <c r="A7627" s="100">
        <f t="shared" si="119"/>
        <v>2015</v>
      </c>
      <c r="B7627" s="102">
        <v>11</v>
      </c>
      <c r="C7627" s="103">
        <v>42322</v>
      </c>
      <c r="D7627" s="102">
        <v>16</v>
      </c>
      <c r="E7627" s="5">
        <v>180.90800000000002</v>
      </c>
      <c r="F7627" s="5">
        <v>152.53900000000002</v>
      </c>
      <c r="G7627" s="5">
        <v>1732.6119999999999</v>
      </c>
      <c r="H7627" s="5">
        <v>38.5</v>
      </c>
      <c r="J7627" s="130"/>
    </row>
    <row r="7628" spans="1:10">
      <c r="A7628" s="100">
        <f t="shared" si="119"/>
        <v>2015</v>
      </c>
      <c r="B7628" s="102">
        <v>11</v>
      </c>
      <c r="C7628" s="103">
        <v>42322</v>
      </c>
      <c r="D7628" s="102">
        <v>17</v>
      </c>
      <c r="E7628" s="5">
        <v>158.55899999999997</v>
      </c>
      <c r="F7628" s="5">
        <v>152.351</v>
      </c>
      <c r="G7628" s="5">
        <v>1730.0569999999998</v>
      </c>
      <c r="H7628" s="5">
        <v>37.494999999999997</v>
      </c>
      <c r="J7628" s="130"/>
    </row>
    <row r="7629" spans="1:10">
      <c r="A7629" s="100">
        <f t="shared" si="119"/>
        <v>2015</v>
      </c>
      <c r="B7629" s="102">
        <v>11</v>
      </c>
      <c r="C7629" s="103">
        <v>42322</v>
      </c>
      <c r="D7629" s="102">
        <v>18</v>
      </c>
      <c r="E7629" s="5">
        <v>148.34399999999999</v>
      </c>
      <c r="F7629" s="5">
        <v>152.46100000000001</v>
      </c>
      <c r="G7629" s="5">
        <v>1738.1970000000001</v>
      </c>
      <c r="H7629" s="5">
        <v>28.126999999999995</v>
      </c>
      <c r="J7629" s="130"/>
    </row>
    <row r="7630" spans="1:10">
      <c r="A7630" s="100">
        <f t="shared" si="119"/>
        <v>2015</v>
      </c>
      <c r="B7630" s="102">
        <v>11</v>
      </c>
      <c r="C7630" s="103">
        <v>42322</v>
      </c>
      <c r="D7630" s="102">
        <v>19</v>
      </c>
      <c r="E7630" s="5">
        <v>149.02099999999999</v>
      </c>
      <c r="F7630" s="5">
        <v>159.51</v>
      </c>
      <c r="G7630" s="5">
        <v>1733.0760000000002</v>
      </c>
      <c r="H7630" s="5">
        <v>31.468999999999998</v>
      </c>
      <c r="J7630" s="130"/>
    </row>
    <row r="7631" spans="1:10">
      <c r="A7631" s="100">
        <f t="shared" si="119"/>
        <v>2015</v>
      </c>
      <c r="B7631" s="102">
        <v>11</v>
      </c>
      <c r="C7631" s="103">
        <v>42322</v>
      </c>
      <c r="D7631" s="102">
        <v>20</v>
      </c>
      <c r="E7631" s="5">
        <v>147.11500000000001</v>
      </c>
      <c r="F7631" s="5">
        <v>160.18100000000001</v>
      </c>
      <c r="G7631" s="5">
        <v>1737.797</v>
      </c>
      <c r="H7631" s="5">
        <v>35.778999999999996</v>
      </c>
      <c r="J7631" s="130"/>
    </row>
    <row r="7632" spans="1:10">
      <c r="A7632" s="100">
        <f t="shared" si="119"/>
        <v>2015</v>
      </c>
      <c r="B7632" s="102">
        <v>11</v>
      </c>
      <c r="C7632" s="103">
        <v>42322</v>
      </c>
      <c r="D7632" s="102">
        <v>21</v>
      </c>
      <c r="E7632" s="5">
        <v>137.637</v>
      </c>
      <c r="F7632" s="5">
        <v>164.77200000000002</v>
      </c>
      <c r="G7632" s="5">
        <v>1753.3500000000004</v>
      </c>
      <c r="H7632" s="5">
        <v>40.426000000000009</v>
      </c>
      <c r="J7632" s="130"/>
    </row>
    <row r="7633" spans="1:10">
      <c r="A7633" s="100">
        <f t="shared" si="119"/>
        <v>2015</v>
      </c>
      <c r="B7633" s="102">
        <v>11</v>
      </c>
      <c r="C7633" s="103">
        <v>42322</v>
      </c>
      <c r="D7633" s="102">
        <v>22</v>
      </c>
      <c r="E7633" s="5">
        <v>135.744</v>
      </c>
      <c r="F7633" s="5">
        <v>164.88300000000001</v>
      </c>
      <c r="G7633" s="5">
        <v>1793.2910000000002</v>
      </c>
      <c r="H7633" s="5">
        <v>46.788000000000025</v>
      </c>
      <c r="J7633" s="130"/>
    </row>
    <row r="7634" spans="1:10">
      <c r="A7634" s="100">
        <f t="shared" si="119"/>
        <v>2015</v>
      </c>
      <c r="B7634" s="102">
        <v>11</v>
      </c>
      <c r="C7634" s="103">
        <v>42322</v>
      </c>
      <c r="D7634" s="102">
        <v>23</v>
      </c>
      <c r="E7634" s="5">
        <v>137.28100000000001</v>
      </c>
      <c r="F7634" s="5">
        <v>165.24700000000001</v>
      </c>
      <c r="G7634" s="5">
        <v>1800.7750000000001</v>
      </c>
      <c r="H7634" s="5">
        <v>44.06600000000001</v>
      </c>
      <c r="J7634" s="130"/>
    </row>
    <row r="7635" spans="1:10">
      <c r="A7635" s="100">
        <f t="shared" si="119"/>
        <v>2015</v>
      </c>
      <c r="B7635" s="102">
        <v>11</v>
      </c>
      <c r="C7635" s="103">
        <v>42322</v>
      </c>
      <c r="D7635" s="102">
        <v>24</v>
      </c>
      <c r="E7635" s="5">
        <v>138.81399999999999</v>
      </c>
      <c r="F7635" s="5">
        <v>165.36699999999999</v>
      </c>
      <c r="G7635" s="5">
        <v>1779.5169999999996</v>
      </c>
      <c r="H7635" s="5">
        <v>32.577999999999996</v>
      </c>
      <c r="J7635" s="130"/>
    </row>
    <row r="7636" spans="1:10">
      <c r="A7636" s="100">
        <f t="shared" si="119"/>
        <v>2015</v>
      </c>
      <c r="B7636" s="102">
        <v>11</v>
      </c>
      <c r="C7636" s="103">
        <v>42323</v>
      </c>
      <c r="D7636" s="102">
        <v>1</v>
      </c>
      <c r="E7636" s="5">
        <v>143.53</v>
      </c>
      <c r="F7636" s="5">
        <v>168.49299999999999</v>
      </c>
      <c r="G7636" s="5">
        <v>1690.9259999999997</v>
      </c>
      <c r="H7636" s="5">
        <v>15.360999999999997</v>
      </c>
      <c r="J7636" s="130"/>
    </row>
    <row r="7637" spans="1:10">
      <c r="A7637" s="100">
        <f t="shared" si="119"/>
        <v>2015</v>
      </c>
      <c r="B7637" s="102">
        <v>11</v>
      </c>
      <c r="C7637" s="103">
        <v>42323</v>
      </c>
      <c r="D7637" s="102">
        <v>2</v>
      </c>
      <c r="E7637" s="5">
        <v>142.626</v>
      </c>
      <c r="F7637" s="5">
        <v>145.99600000000004</v>
      </c>
      <c r="G7637" s="5">
        <v>1511.1189999999999</v>
      </c>
      <c r="H7637" s="5">
        <v>7.9609999999999994</v>
      </c>
      <c r="J7637" s="130"/>
    </row>
    <row r="7638" spans="1:10">
      <c r="A7638" s="100">
        <f t="shared" si="119"/>
        <v>2015</v>
      </c>
      <c r="B7638" s="102">
        <v>11</v>
      </c>
      <c r="C7638" s="103">
        <v>42323</v>
      </c>
      <c r="D7638" s="102">
        <v>3</v>
      </c>
      <c r="E7638" s="5">
        <v>137.06400000000002</v>
      </c>
      <c r="F7638" s="5">
        <v>116.54700000000001</v>
      </c>
      <c r="G7638" s="5">
        <v>1409.085</v>
      </c>
      <c r="H7638" s="5">
        <v>6.5470000000000006</v>
      </c>
      <c r="J7638" s="130"/>
    </row>
    <row r="7639" spans="1:10">
      <c r="A7639" s="100">
        <f t="shared" si="119"/>
        <v>2015</v>
      </c>
      <c r="B7639" s="102">
        <v>11</v>
      </c>
      <c r="C7639" s="103">
        <v>42323</v>
      </c>
      <c r="D7639" s="102">
        <v>4</v>
      </c>
      <c r="E7639" s="5">
        <v>136.066</v>
      </c>
      <c r="F7639" s="5">
        <v>116.23</v>
      </c>
      <c r="G7639" s="5">
        <v>1301.3620000000001</v>
      </c>
      <c r="H7639" s="5">
        <v>6.7750000000000004</v>
      </c>
      <c r="J7639" s="130"/>
    </row>
    <row r="7640" spans="1:10">
      <c r="A7640" s="100">
        <f t="shared" si="119"/>
        <v>2015</v>
      </c>
      <c r="B7640" s="102">
        <v>11</v>
      </c>
      <c r="C7640" s="103">
        <v>42323</v>
      </c>
      <c r="D7640" s="102">
        <v>5</v>
      </c>
      <c r="E7640" s="5">
        <v>136.785</v>
      </c>
      <c r="F7640" s="5">
        <v>116.39400000000001</v>
      </c>
      <c r="G7640" s="5">
        <v>1254.9820000000002</v>
      </c>
      <c r="H7640" s="5">
        <v>6.6840000000000002</v>
      </c>
      <c r="J7640" s="130"/>
    </row>
    <row r="7641" spans="1:10">
      <c r="A7641" s="100">
        <f t="shared" si="119"/>
        <v>2015</v>
      </c>
      <c r="B7641" s="102">
        <v>11</v>
      </c>
      <c r="C7641" s="103">
        <v>42323</v>
      </c>
      <c r="D7641" s="102">
        <v>6</v>
      </c>
      <c r="E7641" s="5">
        <v>133.613</v>
      </c>
      <c r="F7641" s="5">
        <v>116.17700000000001</v>
      </c>
      <c r="G7641" s="5">
        <v>1211.9750000000001</v>
      </c>
      <c r="H7641" s="5">
        <v>6.6890000000000001</v>
      </c>
      <c r="J7641" s="130"/>
    </row>
    <row r="7642" spans="1:10">
      <c r="A7642" s="100">
        <f t="shared" si="119"/>
        <v>2015</v>
      </c>
      <c r="B7642" s="102">
        <v>11</v>
      </c>
      <c r="C7642" s="103">
        <v>42323</v>
      </c>
      <c r="D7642" s="102">
        <v>7</v>
      </c>
      <c r="E7642" s="5">
        <v>131.29300000000001</v>
      </c>
      <c r="F7642" s="5">
        <v>116.251</v>
      </c>
      <c r="G7642" s="5">
        <v>1179.297</v>
      </c>
      <c r="H7642" s="5">
        <v>6.354000000000001</v>
      </c>
      <c r="J7642" s="130"/>
    </row>
    <row r="7643" spans="1:10">
      <c r="A7643" s="100">
        <f t="shared" si="119"/>
        <v>2015</v>
      </c>
      <c r="B7643" s="102">
        <v>11</v>
      </c>
      <c r="C7643" s="103">
        <v>42323</v>
      </c>
      <c r="D7643" s="102">
        <v>8</v>
      </c>
      <c r="E7643" s="5">
        <v>132.233</v>
      </c>
      <c r="F7643" s="5">
        <v>116.9</v>
      </c>
      <c r="G7643" s="5">
        <v>1225.1670000000001</v>
      </c>
      <c r="H7643" s="5">
        <v>15.398000000000001</v>
      </c>
      <c r="J7643" s="130"/>
    </row>
    <row r="7644" spans="1:10">
      <c r="A7644" s="100">
        <f t="shared" si="119"/>
        <v>2015</v>
      </c>
      <c r="B7644" s="102">
        <v>11</v>
      </c>
      <c r="C7644" s="103">
        <v>42323</v>
      </c>
      <c r="D7644" s="102">
        <v>9</v>
      </c>
      <c r="E7644" s="5">
        <v>122</v>
      </c>
      <c r="F7644" s="5">
        <v>117.07100000000003</v>
      </c>
      <c r="G7644" s="5">
        <v>1270.7180000000001</v>
      </c>
      <c r="H7644" s="5">
        <v>17.960999999999999</v>
      </c>
      <c r="J7644" s="130"/>
    </row>
    <row r="7645" spans="1:10">
      <c r="A7645" s="100">
        <f t="shared" si="119"/>
        <v>2015</v>
      </c>
      <c r="B7645" s="102">
        <v>11</v>
      </c>
      <c r="C7645" s="103">
        <v>42323</v>
      </c>
      <c r="D7645" s="102">
        <v>10</v>
      </c>
      <c r="E7645" s="5">
        <v>108.76700000000001</v>
      </c>
      <c r="F7645" s="5">
        <v>117.152</v>
      </c>
      <c r="G7645" s="5">
        <v>1352.9299999999998</v>
      </c>
      <c r="H7645" s="5">
        <v>25.234999999999999</v>
      </c>
      <c r="J7645" s="130"/>
    </row>
    <row r="7646" spans="1:10">
      <c r="A7646" s="100">
        <f t="shared" si="119"/>
        <v>2015</v>
      </c>
      <c r="B7646" s="102">
        <v>11</v>
      </c>
      <c r="C7646" s="103">
        <v>42323</v>
      </c>
      <c r="D7646" s="102">
        <v>11</v>
      </c>
      <c r="E7646" s="5">
        <v>111.90400000000001</v>
      </c>
      <c r="F7646" s="5">
        <v>116.941</v>
      </c>
      <c r="G7646" s="5">
        <v>1435.1599999999999</v>
      </c>
      <c r="H7646" s="5">
        <v>25.553999999999998</v>
      </c>
      <c r="J7646" s="130"/>
    </row>
    <row r="7647" spans="1:10">
      <c r="A7647" s="100">
        <f t="shared" si="119"/>
        <v>2015</v>
      </c>
      <c r="B7647" s="102">
        <v>11</v>
      </c>
      <c r="C7647" s="103">
        <v>42323</v>
      </c>
      <c r="D7647" s="102">
        <v>12</v>
      </c>
      <c r="E7647" s="5">
        <v>117.224</v>
      </c>
      <c r="F7647" s="5">
        <v>122.479</v>
      </c>
      <c r="G7647" s="5">
        <v>1545.3919999999998</v>
      </c>
      <c r="H7647" s="5">
        <v>29.983999999999998</v>
      </c>
      <c r="J7647" s="130"/>
    </row>
    <row r="7648" spans="1:10">
      <c r="A7648" s="100">
        <f t="shared" si="119"/>
        <v>2015</v>
      </c>
      <c r="B7648" s="102">
        <v>11</v>
      </c>
      <c r="C7648" s="103">
        <v>42323</v>
      </c>
      <c r="D7648" s="102">
        <v>13</v>
      </c>
      <c r="E7648" s="5">
        <v>115.881</v>
      </c>
      <c r="F7648" s="5">
        <v>128.28200000000001</v>
      </c>
      <c r="G7648" s="5">
        <v>1651.9109999999998</v>
      </c>
      <c r="H7648" s="5">
        <v>33.736000000000004</v>
      </c>
      <c r="J7648" s="130"/>
    </row>
    <row r="7649" spans="1:10">
      <c r="A7649" s="100">
        <f t="shared" si="119"/>
        <v>2015</v>
      </c>
      <c r="B7649" s="102">
        <v>11</v>
      </c>
      <c r="C7649" s="103">
        <v>42323</v>
      </c>
      <c r="D7649" s="102">
        <v>14</v>
      </c>
      <c r="E7649" s="5">
        <v>115.376</v>
      </c>
      <c r="F7649" s="5">
        <v>138.172</v>
      </c>
      <c r="G7649" s="5">
        <v>1677.3910000000001</v>
      </c>
      <c r="H7649" s="5">
        <v>32.880000000000003</v>
      </c>
      <c r="J7649" s="130"/>
    </row>
    <row r="7650" spans="1:10">
      <c r="A7650" s="100">
        <f t="shared" si="119"/>
        <v>2015</v>
      </c>
      <c r="B7650" s="102">
        <v>11</v>
      </c>
      <c r="C7650" s="103">
        <v>42323</v>
      </c>
      <c r="D7650" s="102">
        <v>15</v>
      </c>
      <c r="E7650" s="5">
        <v>114.96300000000001</v>
      </c>
      <c r="F7650" s="5">
        <v>138.79400000000001</v>
      </c>
      <c r="G7650" s="5">
        <v>1672.1010000000001</v>
      </c>
      <c r="H7650" s="5">
        <v>32.134999999999998</v>
      </c>
      <c r="J7650" s="130"/>
    </row>
    <row r="7651" spans="1:10">
      <c r="A7651" s="100">
        <f t="shared" si="119"/>
        <v>2015</v>
      </c>
      <c r="B7651" s="102">
        <v>11</v>
      </c>
      <c r="C7651" s="103">
        <v>42323</v>
      </c>
      <c r="D7651" s="102">
        <v>16</v>
      </c>
      <c r="E7651" s="5">
        <v>118.40600000000001</v>
      </c>
      <c r="F7651" s="5">
        <v>161.03700000000001</v>
      </c>
      <c r="G7651" s="5">
        <v>1646.4820000000004</v>
      </c>
      <c r="H7651" s="5">
        <v>33.620000000000005</v>
      </c>
      <c r="J7651" s="130"/>
    </row>
    <row r="7652" spans="1:10">
      <c r="A7652" s="100">
        <f t="shared" si="119"/>
        <v>2015</v>
      </c>
      <c r="B7652" s="102">
        <v>11</v>
      </c>
      <c r="C7652" s="103">
        <v>42323</v>
      </c>
      <c r="D7652" s="102">
        <v>17</v>
      </c>
      <c r="E7652" s="5">
        <v>122.54100000000001</v>
      </c>
      <c r="F7652" s="5">
        <v>172.39900000000003</v>
      </c>
      <c r="G7652" s="5">
        <v>1658.2080000000003</v>
      </c>
      <c r="H7652" s="5">
        <v>34.386000000000003</v>
      </c>
      <c r="J7652" s="130"/>
    </row>
    <row r="7653" spans="1:10">
      <c r="A7653" s="100">
        <f t="shared" si="119"/>
        <v>2015</v>
      </c>
      <c r="B7653" s="102">
        <v>11</v>
      </c>
      <c r="C7653" s="103">
        <v>42323</v>
      </c>
      <c r="D7653" s="102">
        <v>18</v>
      </c>
      <c r="E7653" s="5">
        <v>119.691</v>
      </c>
      <c r="F7653" s="5">
        <v>169.50900000000001</v>
      </c>
      <c r="G7653" s="5">
        <v>1651.7249999999999</v>
      </c>
      <c r="H7653" s="5">
        <v>24.742000000000001</v>
      </c>
      <c r="J7653" s="130"/>
    </row>
    <row r="7654" spans="1:10">
      <c r="A7654" s="100">
        <f t="shared" si="119"/>
        <v>2015</v>
      </c>
      <c r="B7654" s="102">
        <v>11</v>
      </c>
      <c r="C7654" s="103">
        <v>42323</v>
      </c>
      <c r="D7654" s="102">
        <v>19</v>
      </c>
      <c r="E7654" s="5">
        <v>117.994</v>
      </c>
      <c r="F7654" s="5">
        <v>168.72</v>
      </c>
      <c r="G7654" s="5">
        <v>1670.7630000000001</v>
      </c>
      <c r="H7654" s="5">
        <v>19.819000000000003</v>
      </c>
      <c r="J7654" s="130"/>
    </row>
    <row r="7655" spans="1:10">
      <c r="A7655" s="100">
        <f t="shared" si="119"/>
        <v>2015</v>
      </c>
      <c r="B7655" s="102">
        <v>11</v>
      </c>
      <c r="C7655" s="103">
        <v>42323</v>
      </c>
      <c r="D7655" s="102">
        <v>20</v>
      </c>
      <c r="E7655" s="5">
        <v>123.101</v>
      </c>
      <c r="F7655" s="5">
        <v>169.619</v>
      </c>
      <c r="G7655" s="5">
        <v>1737.7649999999999</v>
      </c>
      <c r="H7655" s="5">
        <v>20.350999999999999</v>
      </c>
      <c r="J7655" s="130"/>
    </row>
    <row r="7656" spans="1:10">
      <c r="A7656" s="100">
        <f t="shared" si="119"/>
        <v>2015</v>
      </c>
      <c r="B7656" s="102">
        <v>11</v>
      </c>
      <c r="C7656" s="103">
        <v>42323</v>
      </c>
      <c r="D7656" s="102">
        <v>21</v>
      </c>
      <c r="E7656" s="5">
        <v>149.56300000000002</v>
      </c>
      <c r="F7656" s="5">
        <v>200.40199999999999</v>
      </c>
      <c r="G7656" s="5">
        <v>1778.3050000000003</v>
      </c>
      <c r="H7656" s="5">
        <v>32.795000000000002</v>
      </c>
      <c r="J7656" s="130"/>
    </row>
    <row r="7657" spans="1:10">
      <c r="A7657" s="100">
        <f t="shared" si="119"/>
        <v>2015</v>
      </c>
      <c r="B7657" s="102">
        <v>11</v>
      </c>
      <c r="C7657" s="103">
        <v>42323</v>
      </c>
      <c r="D7657" s="102">
        <v>22</v>
      </c>
      <c r="E7657" s="5">
        <v>152.29300000000003</v>
      </c>
      <c r="F7657" s="5">
        <v>224.54400000000004</v>
      </c>
      <c r="G7657" s="5">
        <v>1774.9200000000005</v>
      </c>
      <c r="H7657" s="5">
        <v>102.46400000000004</v>
      </c>
      <c r="J7657" s="130"/>
    </row>
    <row r="7658" spans="1:10">
      <c r="A7658" s="100">
        <f t="shared" si="119"/>
        <v>2015</v>
      </c>
      <c r="B7658" s="102">
        <v>11</v>
      </c>
      <c r="C7658" s="103">
        <v>42323</v>
      </c>
      <c r="D7658" s="102">
        <v>23</v>
      </c>
      <c r="E7658" s="5">
        <v>152.87100000000001</v>
      </c>
      <c r="F7658" s="5">
        <v>225.97700000000003</v>
      </c>
      <c r="G7658" s="5">
        <v>1785.5989999999997</v>
      </c>
      <c r="H7658" s="5">
        <v>109.88700000000003</v>
      </c>
      <c r="J7658" s="130"/>
    </row>
    <row r="7659" spans="1:10">
      <c r="A7659" s="100">
        <f t="shared" si="119"/>
        <v>2015</v>
      </c>
      <c r="B7659" s="102">
        <v>11</v>
      </c>
      <c r="C7659" s="103">
        <v>42323</v>
      </c>
      <c r="D7659" s="102">
        <v>24</v>
      </c>
      <c r="E7659" s="5">
        <v>150.08199999999999</v>
      </c>
      <c r="F7659" s="5">
        <v>227</v>
      </c>
      <c r="G7659" s="5">
        <v>1768.3720000000001</v>
      </c>
      <c r="H7659" s="5">
        <v>105.12300000000002</v>
      </c>
      <c r="J7659" s="130"/>
    </row>
    <row r="7660" spans="1:10">
      <c r="A7660" s="100">
        <f t="shared" si="119"/>
        <v>2015</v>
      </c>
      <c r="B7660" s="102">
        <v>11</v>
      </c>
      <c r="C7660" s="103">
        <v>42324</v>
      </c>
      <c r="D7660" s="102">
        <v>1</v>
      </c>
      <c r="E7660" s="5">
        <v>157.31900000000002</v>
      </c>
      <c r="F7660" s="5">
        <v>229.74299999999999</v>
      </c>
      <c r="G7660" s="5">
        <v>1656.5190000000002</v>
      </c>
      <c r="H7660" s="5">
        <v>95.071000000000012</v>
      </c>
      <c r="J7660" s="130"/>
    </row>
    <row r="7661" spans="1:10">
      <c r="A7661" s="100">
        <f t="shared" si="119"/>
        <v>2015</v>
      </c>
      <c r="B7661" s="102">
        <v>11</v>
      </c>
      <c r="C7661" s="103">
        <v>42324</v>
      </c>
      <c r="D7661" s="102">
        <v>2</v>
      </c>
      <c r="E7661" s="5">
        <v>149.92699999999999</v>
      </c>
      <c r="F7661" s="5">
        <v>203.58600000000001</v>
      </c>
      <c r="G7661" s="5">
        <v>1491.97</v>
      </c>
      <c r="H7661" s="5">
        <v>75.692000000000007</v>
      </c>
      <c r="J7661" s="130"/>
    </row>
    <row r="7662" spans="1:10">
      <c r="A7662" s="100">
        <f t="shared" si="119"/>
        <v>2015</v>
      </c>
      <c r="B7662" s="102">
        <v>11</v>
      </c>
      <c r="C7662" s="103">
        <v>42324</v>
      </c>
      <c r="D7662" s="102">
        <v>3</v>
      </c>
      <c r="E7662" s="5">
        <v>139.136</v>
      </c>
      <c r="F7662" s="5">
        <v>165.74000000000004</v>
      </c>
      <c r="G7662" s="5">
        <v>1419.9179999999999</v>
      </c>
      <c r="H7662" s="5">
        <v>72.135000000000005</v>
      </c>
      <c r="J7662" s="130"/>
    </row>
    <row r="7663" spans="1:10">
      <c r="A7663" s="100">
        <f t="shared" si="119"/>
        <v>2015</v>
      </c>
      <c r="B7663" s="102">
        <v>11</v>
      </c>
      <c r="C7663" s="103">
        <v>42324</v>
      </c>
      <c r="D7663" s="102">
        <v>4</v>
      </c>
      <c r="E7663" s="5">
        <v>136.197</v>
      </c>
      <c r="F7663" s="5">
        <v>160.20300000000003</v>
      </c>
      <c r="G7663" s="5">
        <v>1364.1150000000002</v>
      </c>
      <c r="H7663" s="5">
        <v>69.13</v>
      </c>
      <c r="J7663" s="130"/>
    </row>
    <row r="7664" spans="1:10">
      <c r="A7664" s="100">
        <f t="shared" si="119"/>
        <v>2015</v>
      </c>
      <c r="B7664" s="102">
        <v>11</v>
      </c>
      <c r="C7664" s="103">
        <v>42324</v>
      </c>
      <c r="D7664" s="102">
        <v>5</v>
      </c>
      <c r="E7664" s="5">
        <v>140.84300000000002</v>
      </c>
      <c r="F7664" s="5">
        <v>159.97900000000001</v>
      </c>
      <c r="G7664" s="5">
        <v>1335.0190000000002</v>
      </c>
      <c r="H7664" s="5">
        <v>67.403000000000006</v>
      </c>
      <c r="J7664" s="130"/>
    </row>
    <row r="7665" spans="1:10">
      <c r="A7665" s="100">
        <f t="shared" si="119"/>
        <v>2015</v>
      </c>
      <c r="B7665" s="102">
        <v>11</v>
      </c>
      <c r="C7665" s="103">
        <v>42324</v>
      </c>
      <c r="D7665" s="102">
        <v>6</v>
      </c>
      <c r="E7665" s="5">
        <v>139.20499999999998</v>
      </c>
      <c r="F7665" s="5">
        <v>159.88300000000004</v>
      </c>
      <c r="G7665" s="5">
        <v>1305.1009999999999</v>
      </c>
      <c r="H7665" s="5">
        <v>66.722999999999999</v>
      </c>
      <c r="J7665" s="130"/>
    </row>
    <row r="7666" spans="1:10">
      <c r="A7666" s="100">
        <f t="shared" si="119"/>
        <v>2015</v>
      </c>
      <c r="B7666" s="102">
        <v>11</v>
      </c>
      <c r="C7666" s="103">
        <v>42324</v>
      </c>
      <c r="D7666" s="102">
        <v>7</v>
      </c>
      <c r="E7666" s="5">
        <v>137.59900000000002</v>
      </c>
      <c r="F7666" s="5">
        <v>158.12800000000001</v>
      </c>
      <c r="G7666" s="5">
        <v>1364.9850000000001</v>
      </c>
      <c r="H7666" s="5">
        <v>71.349000000000004</v>
      </c>
      <c r="J7666" s="130"/>
    </row>
    <row r="7667" spans="1:10">
      <c r="A7667" s="100">
        <f t="shared" si="119"/>
        <v>2015</v>
      </c>
      <c r="B7667" s="102">
        <v>11</v>
      </c>
      <c r="C7667" s="103">
        <v>42324</v>
      </c>
      <c r="D7667" s="102">
        <v>8</v>
      </c>
      <c r="E7667" s="5">
        <v>140.54000000000002</v>
      </c>
      <c r="F7667" s="5">
        <v>159.97800000000001</v>
      </c>
      <c r="G7667" s="5">
        <v>1567.9959999999999</v>
      </c>
      <c r="H7667" s="5">
        <v>78.926000000000002</v>
      </c>
      <c r="J7667" s="130"/>
    </row>
    <row r="7668" spans="1:10">
      <c r="A7668" s="100">
        <f t="shared" si="119"/>
        <v>2015</v>
      </c>
      <c r="B7668" s="102">
        <v>11</v>
      </c>
      <c r="C7668" s="103">
        <v>42324</v>
      </c>
      <c r="D7668" s="102">
        <v>9</v>
      </c>
      <c r="E7668" s="5">
        <v>143.81100000000001</v>
      </c>
      <c r="F7668" s="5">
        <v>202.88900000000004</v>
      </c>
      <c r="G7668" s="5">
        <v>1706.5210000000002</v>
      </c>
      <c r="H7668" s="5">
        <v>83.605000000000004</v>
      </c>
      <c r="J7668" s="130"/>
    </row>
    <row r="7669" spans="1:10">
      <c r="A7669" s="100">
        <f t="shared" si="119"/>
        <v>2015</v>
      </c>
      <c r="B7669" s="102">
        <v>11</v>
      </c>
      <c r="C7669" s="103">
        <v>42324</v>
      </c>
      <c r="D7669" s="102">
        <v>10</v>
      </c>
      <c r="E7669" s="5">
        <v>142</v>
      </c>
      <c r="F7669" s="5">
        <v>245.01099999999997</v>
      </c>
      <c r="G7669" s="5">
        <v>1865.867</v>
      </c>
      <c r="H7669" s="5">
        <v>94.164000000000001</v>
      </c>
      <c r="J7669" s="130"/>
    </row>
    <row r="7670" spans="1:10">
      <c r="A7670" s="100">
        <f t="shared" si="119"/>
        <v>2015</v>
      </c>
      <c r="B7670" s="102">
        <v>11</v>
      </c>
      <c r="C7670" s="103">
        <v>42324</v>
      </c>
      <c r="D7670" s="102">
        <v>11</v>
      </c>
      <c r="E7670" s="5">
        <v>143.24299999999999</v>
      </c>
      <c r="F7670" s="5">
        <v>273.96499999999997</v>
      </c>
      <c r="G7670" s="5">
        <v>1865.7739999999994</v>
      </c>
      <c r="H7670" s="5">
        <v>108.78100000000001</v>
      </c>
      <c r="J7670" s="130"/>
    </row>
    <row r="7671" spans="1:10">
      <c r="A7671" s="100">
        <f t="shared" si="119"/>
        <v>2015</v>
      </c>
      <c r="B7671" s="102">
        <v>11</v>
      </c>
      <c r="C7671" s="103">
        <v>42324</v>
      </c>
      <c r="D7671" s="102">
        <v>12</v>
      </c>
      <c r="E7671" s="5">
        <v>141.43</v>
      </c>
      <c r="F7671" s="5">
        <v>275.42899999999997</v>
      </c>
      <c r="G7671" s="5">
        <v>1879.5589999999997</v>
      </c>
      <c r="H7671" s="5">
        <v>110.819</v>
      </c>
      <c r="J7671" s="130"/>
    </row>
    <row r="7672" spans="1:10">
      <c r="A7672" s="100">
        <f t="shared" si="119"/>
        <v>2015</v>
      </c>
      <c r="B7672" s="102">
        <v>11</v>
      </c>
      <c r="C7672" s="103">
        <v>42324</v>
      </c>
      <c r="D7672" s="102">
        <v>13</v>
      </c>
      <c r="E7672" s="5">
        <v>141.85100000000003</v>
      </c>
      <c r="F7672" s="5">
        <v>275.66699999999997</v>
      </c>
      <c r="G7672" s="5">
        <v>1876.0529999999999</v>
      </c>
      <c r="H7672" s="5">
        <v>115.33099999999999</v>
      </c>
      <c r="J7672" s="130"/>
    </row>
    <row r="7673" spans="1:10">
      <c r="A7673" s="100">
        <f t="shared" si="119"/>
        <v>2015</v>
      </c>
      <c r="B7673" s="102">
        <v>11</v>
      </c>
      <c r="C7673" s="103">
        <v>42324</v>
      </c>
      <c r="D7673" s="102">
        <v>14</v>
      </c>
      <c r="E7673" s="5">
        <v>146.14500000000001</v>
      </c>
      <c r="F7673" s="5">
        <v>276.327</v>
      </c>
      <c r="G7673" s="5">
        <v>1882.75</v>
      </c>
      <c r="H7673" s="5">
        <v>117.509</v>
      </c>
      <c r="J7673" s="130"/>
    </row>
    <row r="7674" spans="1:10">
      <c r="A7674" s="100">
        <f t="shared" si="119"/>
        <v>2015</v>
      </c>
      <c r="B7674" s="102">
        <v>11</v>
      </c>
      <c r="C7674" s="103">
        <v>42324</v>
      </c>
      <c r="D7674" s="102">
        <v>15</v>
      </c>
      <c r="E7674" s="5">
        <v>143.94399999999999</v>
      </c>
      <c r="F7674" s="5">
        <v>277.72000000000003</v>
      </c>
      <c r="G7674" s="5">
        <v>1875.316</v>
      </c>
      <c r="H7674" s="5">
        <v>119.62</v>
      </c>
      <c r="J7674" s="130"/>
    </row>
    <row r="7675" spans="1:10">
      <c r="A7675" s="100">
        <f t="shared" si="119"/>
        <v>2015</v>
      </c>
      <c r="B7675" s="102">
        <v>11</v>
      </c>
      <c r="C7675" s="103">
        <v>42324</v>
      </c>
      <c r="D7675" s="102">
        <v>16</v>
      </c>
      <c r="E7675" s="5">
        <v>146.44600000000003</v>
      </c>
      <c r="F7675" s="5">
        <v>276.68099999999998</v>
      </c>
      <c r="G7675" s="5">
        <v>1866.1650000000002</v>
      </c>
      <c r="H7675" s="5">
        <v>124.06</v>
      </c>
      <c r="J7675" s="130"/>
    </row>
    <row r="7676" spans="1:10">
      <c r="A7676" s="100">
        <f t="shared" si="119"/>
        <v>2015</v>
      </c>
      <c r="B7676" s="102">
        <v>11</v>
      </c>
      <c r="C7676" s="103">
        <v>42324</v>
      </c>
      <c r="D7676" s="102">
        <v>17</v>
      </c>
      <c r="E7676" s="5">
        <v>148.24800000000002</v>
      </c>
      <c r="F7676" s="5">
        <v>274.49299999999999</v>
      </c>
      <c r="G7676" s="5">
        <v>1865.6480000000006</v>
      </c>
      <c r="H7676" s="5">
        <v>128.49700000000001</v>
      </c>
      <c r="J7676" s="130"/>
    </row>
    <row r="7677" spans="1:10">
      <c r="A7677" s="100">
        <f t="shared" si="119"/>
        <v>2015</v>
      </c>
      <c r="B7677" s="102">
        <v>11</v>
      </c>
      <c r="C7677" s="103">
        <v>42324</v>
      </c>
      <c r="D7677" s="102">
        <v>18</v>
      </c>
      <c r="E7677" s="5">
        <v>148.32599999999999</v>
      </c>
      <c r="F7677" s="5">
        <v>275.69100000000003</v>
      </c>
      <c r="G7677" s="5">
        <v>1832.3390000000002</v>
      </c>
      <c r="H7677" s="5">
        <v>133.23999999999998</v>
      </c>
      <c r="J7677" s="130"/>
    </row>
    <row r="7678" spans="1:10">
      <c r="A7678" s="100">
        <f t="shared" si="119"/>
        <v>2015</v>
      </c>
      <c r="B7678" s="102">
        <v>11</v>
      </c>
      <c r="C7678" s="103">
        <v>42324</v>
      </c>
      <c r="D7678" s="102">
        <v>19</v>
      </c>
      <c r="E7678" s="5">
        <v>148.54500000000002</v>
      </c>
      <c r="F7678" s="5">
        <v>275.31299999999999</v>
      </c>
      <c r="G7678" s="5">
        <v>1845.4230000000005</v>
      </c>
      <c r="H7678" s="5">
        <v>132.08300000000003</v>
      </c>
      <c r="J7678" s="130"/>
    </row>
    <row r="7679" spans="1:10">
      <c r="A7679" s="100">
        <f t="shared" si="119"/>
        <v>2015</v>
      </c>
      <c r="B7679" s="102">
        <v>11</v>
      </c>
      <c r="C7679" s="103">
        <v>42324</v>
      </c>
      <c r="D7679" s="102">
        <v>20</v>
      </c>
      <c r="E7679" s="5">
        <v>145.97400000000002</v>
      </c>
      <c r="F7679" s="5">
        <v>274.041</v>
      </c>
      <c r="G7679" s="5">
        <v>1888.8590000000004</v>
      </c>
      <c r="H7679" s="5">
        <v>131.73400000000001</v>
      </c>
      <c r="J7679" s="130"/>
    </row>
    <row r="7680" spans="1:10">
      <c r="A7680" s="100">
        <f t="shared" si="119"/>
        <v>2015</v>
      </c>
      <c r="B7680" s="102">
        <v>11</v>
      </c>
      <c r="C7680" s="103">
        <v>42324</v>
      </c>
      <c r="D7680" s="102">
        <v>21</v>
      </c>
      <c r="E7680" s="5">
        <v>146.255</v>
      </c>
      <c r="F7680" s="5">
        <v>274.74799999999999</v>
      </c>
      <c r="G7680" s="5">
        <v>1941.7500000000005</v>
      </c>
      <c r="H7680" s="5">
        <v>147.60899999999998</v>
      </c>
      <c r="J7680" s="130"/>
    </row>
    <row r="7681" spans="1:10">
      <c r="A7681" s="100">
        <f t="shared" si="119"/>
        <v>2015</v>
      </c>
      <c r="B7681" s="102">
        <v>11</v>
      </c>
      <c r="C7681" s="103">
        <v>42324</v>
      </c>
      <c r="D7681" s="102">
        <v>22</v>
      </c>
      <c r="E7681" s="5">
        <v>145.393</v>
      </c>
      <c r="F7681" s="5">
        <v>275.40100000000001</v>
      </c>
      <c r="G7681" s="5">
        <v>1973.9829999999997</v>
      </c>
      <c r="H7681" s="5">
        <v>145.09200000000001</v>
      </c>
      <c r="J7681" s="130"/>
    </row>
    <row r="7682" spans="1:10">
      <c r="A7682" s="100">
        <f t="shared" si="119"/>
        <v>2015</v>
      </c>
      <c r="B7682" s="102">
        <v>11</v>
      </c>
      <c r="C7682" s="103">
        <v>42324</v>
      </c>
      <c r="D7682" s="102">
        <v>23</v>
      </c>
      <c r="E7682" s="5">
        <v>144.928</v>
      </c>
      <c r="F7682" s="5">
        <v>275.70799999999997</v>
      </c>
      <c r="G7682" s="5">
        <v>1953.37</v>
      </c>
      <c r="H7682" s="5">
        <v>139.67000000000002</v>
      </c>
      <c r="J7682" s="130"/>
    </row>
    <row r="7683" spans="1:10">
      <c r="A7683" s="100">
        <f t="shared" si="119"/>
        <v>2015</v>
      </c>
      <c r="B7683" s="102">
        <v>11</v>
      </c>
      <c r="C7683" s="103">
        <v>42324</v>
      </c>
      <c r="D7683" s="102">
        <v>24</v>
      </c>
      <c r="E7683" s="5">
        <v>144.137</v>
      </c>
      <c r="F7683" s="5">
        <v>274.87200000000001</v>
      </c>
      <c r="G7683" s="5">
        <v>1888.7420000000002</v>
      </c>
      <c r="H7683" s="5">
        <v>131.41500000000002</v>
      </c>
      <c r="J7683" s="130"/>
    </row>
    <row r="7684" spans="1:10">
      <c r="A7684" s="100">
        <f t="shared" si="119"/>
        <v>2015</v>
      </c>
      <c r="B7684" s="102">
        <v>11</v>
      </c>
      <c r="C7684" s="103">
        <v>42325</v>
      </c>
      <c r="D7684" s="102">
        <v>1</v>
      </c>
      <c r="E7684" s="5">
        <v>144.26000000000002</v>
      </c>
      <c r="F7684" s="5">
        <v>277.60199999999998</v>
      </c>
      <c r="G7684" s="5">
        <v>1772.1669999999997</v>
      </c>
      <c r="H7684" s="5">
        <v>101.91500000000001</v>
      </c>
      <c r="J7684" s="130"/>
    </row>
    <row r="7685" spans="1:10">
      <c r="A7685" s="100">
        <f t="shared" ref="A7685:A7748" si="120">YEAR(C7685)</f>
        <v>2015</v>
      </c>
      <c r="B7685" s="102">
        <v>11</v>
      </c>
      <c r="C7685" s="103">
        <v>42325</v>
      </c>
      <c r="D7685" s="102">
        <v>2</v>
      </c>
      <c r="E7685" s="5">
        <v>141.655</v>
      </c>
      <c r="F7685" s="5">
        <v>263.947</v>
      </c>
      <c r="G7685" s="5">
        <v>1570.8809999999999</v>
      </c>
      <c r="H7685" s="5">
        <v>89.731999999999999</v>
      </c>
      <c r="J7685" s="130"/>
    </row>
    <row r="7686" spans="1:10">
      <c r="A7686" s="100">
        <f t="shared" si="120"/>
        <v>2015</v>
      </c>
      <c r="B7686" s="102">
        <v>11</v>
      </c>
      <c r="C7686" s="103">
        <v>42325</v>
      </c>
      <c r="D7686" s="102">
        <v>3</v>
      </c>
      <c r="E7686" s="5">
        <v>143.316</v>
      </c>
      <c r="F7686" s="5">
        <v>252.97000000000006</v>
      </c>
      <c r="G7686" s="5">
        <v>1431.4360000000001</v>
      </c>
      <c r="H7686" s="5">
        <v>73.658000000000001</v>
      </c>
      <c r="J7686" s="130"/>
    </row>
    <row r="7687" spans="1:10">
      <c r="A7687" s="100">
        <f t="shared" si="120"/>
        <v>2015</v>
      </c>
      <c r="B7687" s="102">
        <v>11</v>
      </c>
      <c r="C7687" s="103">
        <v>42325</v>
      </c>
      <c r="D7687" s="102">
        <v>4</v>
      </c>
      <c r="E7687" s="5">
        <v>146.25800000000001</v>
      </c>
      <c r="F7687" s="5">
        <v>230.85599999999999</v>
      </c>
      <c r="G7687" s="5">
        <v>1381.7150000000004</v>
      </c>
      <c r="H7687" s="5">
        <v>70.39500000000001</v>
      </c>
      <c r="J7687" s="130"/>
    </row>
    <row r="7688" spans="1:10">
      <c r="A7688" s="100">
        <f t="shared" si="120"/>
        <v>2015</v>
      </c>
      <c r="B7688" s="102">
        <v>11</v>
      </c>
      <c r="C7688" s="103">
        <v>42325</v>
      </c>
      <c r="D7688" s="102">
        <v>5</v>
      </c>
      <c r="E7688" s="5">
        <v>146.654</v>
      </c>
      <c r="F7688" s="5">
        <v>210.12900000000002</v>
      </c>
      <c r="G7688" s="5">
        <v>1381.9829999999999</v>
      </c>
      <c r="H7688" s="5">
        <v>70.438000000000002</v>
      </c>
      <c r="J7688" s="130"/>
    </row>
    <row r="7689" spans="1:10">
      <c r="A7689" s="100">
        <f t="shared" si="120"/>
        <v>2015</v>
      </c>
      <c r="B7689" s="102">
        <v>11</v>
      </c>
      <c r="C7689" s="103">
        <v>42325</v>
      </c>
      <c r="D7689" s="102">
        <v>6</v>
      </c>
      <c r="E7689" s="5">
        <v>146.27200000000002</v>
      </c>
      <c r="F7689" s="5">
        <v>210.06100000000001</v>
      </c>
      <c r="G7689" s="5">
        <v>1409.1040000000003</v>
      </c>
      <c r="H7689" s="5">
        <v>71.932999999999993</v>
      </c>
      <c r="J7689" s="130"/>
    </row>
    <row r="7690" spans="1:10">
      <c r="A7690" s="100">
        <f t="shared" si="120"/>
        <v>2015</v>
      </c>
      <c r="B7690" s="102">
        <v>11</v>
      </c>
      <c r="C7690" s="103">
        <v>42325</v>
      </c>
      <c r="D7690" s="102">
        <v>7</v>
      </c>
      <c r="E7690" s="5">
        <v>142.93799999999999</v>
      </c>
      <c r="F7690" s="5">
        <v>220.05900000000003</v>
      </c>
      <c r="G7690" s="5">
        <v>1425.9089999999999</v>
      </c>
      <c r="H7690" s="5">
        <v>82.768000000000001</v>
      </c>
      <c r="J7690" s="130"/>
    </row>
    <row r="7691" spans="1:10">
      <c r="A7691" s="100">
        <f t="shared" si="120"/>
        <v>2015</v>
      </c>
      <c r="B7691" s="102">
        <v>11</v>
      </c>
      <c r="C7691" s="103">
        <v>42325</v>
      </c>
      <c r="D7691" s="102">
        <v>8</v>
      </c>
      <c r="E7691" s="5">
        <v>143.09200000000001</v>
      </c>
      <c r="F7691" s="5">
        <v>238.54100000000003</v>
      </c>
      <c r="G7691" s="5">
        <v>1595.1480000000001</v>
      </c>
      <c r="H7691" s="5">
        <v>85.706000000000003</v>
      </c>
      <c r="J7691" s="130"/>
    </row>
    <row r="7692" spans="1:10">
      <c r="A7692" s="100">
        <f t="shared" si="120"/>
        <v>2015</v>
      </c>
      <c r="B7692" s="102">
        <v>11</v>
      </c>
      <c r="C7692" s="103">
        <v>42325</v>
      </c>
      <c r="D7692" s="102">
        <v>9</v>
      </c>
      <c r="E7692" s="5">
        <v>144.179</v>
      </c>
      <c r="F7692" s="5">
        <v>243.81199999999998</v>
      </c>
      <c r="G7692" s="5">
        <v>1688.4520000000007</v>
      </c>
      <c r="H7692" s="5">
        <v>91.114000000000004</v>
      </c>
      <c r="J7692" s="130"/>
    </row>
    <row r="7693" spans="1:10">
      <c r="A7693" s="100">
        <f t="shared" si="120"/>
        <v>2015</v>
      </c>
      <c r="B7693" s="102">
        <v>11</v>
      </c>
      <c r="C7693" s="103">
        <v>42325</v>
      </c>
      <c r="D7693" s="102">
        <v>10</v>
      </c>
      <c r="E7693" s="5">
        <v>144.578</v>
      </c>
      <c r="F7693" s="5">
        <v>260.31900000000002</v>
      </c>
      <c r="G7693" s="5">
        <v>1817.288</v>
      </c>
      <c r="H7693" s="5">
        <v>100.857</v>
      </c>
      <c r="J7693" s="130"/>
    </row>
    <row r="7694" spans="1:10">
      <c r="A7694" s="100">
        <f t="shared" si="120"/>
        <v>2015</v>
      </c>
      <c r="B7694" s="102">
        <v>11</v>
      </c>
      <c r="C7694" s="103">
        <v>42325</v>
      </c>
      <c r="D7694" s="102">
        <v>11</v>
      </c>
      <c r="E7694" s="5">
        <v>138.666</v>
      </c>
      <c r="F7694" s="5">
        <v>280.71299999999997</v>
      </c>
      <c r="G7694" s="5">
        <v>1910.1130000000003</v>
      </c>
      <c r="H7694" s="5">
        <v>113.54400000000001</v>
      </c>
      <c r="J7694" s="130"/>
    </row>
    <row r="7695" spans="1:10">
      <c r="A7695" s="100">
        <f t="shared" si="120"/>
        <v>2015</v>
      </c>
      <c r="B7695" s="102">
        <v>11</v>
      </c>
      <c r="C7695" s="103">
        <v>42325</v>
      </c>
      <c r="D7695" s="102">
        <v>12</v>
      </c>
      <c r="E7695" s="5">
        <v>137.67700000000002</v>
      </c>
      <c r="F7695" s="5">
        <v>285.77300000000002</v>
      </c>
      <c r="G7695" s="5">
        <v>1911.8150000000003</v>
      </c>
      <c r="H7695" s="5">
        <v>115.16399999999999</v>
      </c>
      <c r="J7695" s="130"/>
    </row>
    <row r="7696" spans="1:10">
      <c r="A7696" s="100">
        <f t="shared" si="120"/>
        <v>2015</v>
      </c>
      <c r="B7696" s="102">
        <v>11</v>
      </c>
      <c r="C7696" s="103">
        <v>42325</v>
      </c>
      <c r="D7696" s="102">
        <v>13</v>
      </c>
      <c r="E7696" s="5">
        <v>139.76400000000001</v>
      </c>
      <c r="F7696" s="5">
        <v>285.90899999999999</v>
      </c>
      <c r="G7696" s="5">
        <v>1973.4660000000001</v>
      </c>
      <c r="H7696" s="5">
        <v>119.05900000000001</v>
      </c>
      <c r="J7696" s="130"/>
    </row>
    <row r="7697" spans="1:10">
      <c r="A7697" s="100">
        <f t="shared" si="120"/>
        <v>2015</v>
      </c>
      <c r="B7697" s="102">
        <v>11</v>
      </c>
      <c r="C7697" s="103">
        <v>42325</v>
      </c>
      <c r="D7697" s="102">
        <v>14</v>
      </c>
      <c r="E7697" s="5">
        <v>142.72800000000001</v>
      </c>
      <c r="F7697" s="5">
        <v>308.91100000000006</v>
      </c>
      <c r="G7697" s="5">
        <v>1944.7679999999998</v>
      </c>
      <c r="H7697" s="5">
        <v>126.95099999999999</v>
      </c>
      <c r="J7697" s="130"/>
    </row>
    <row r="7698" spans="1:10">
      <c r="A7698" s="100">
        <f t="shared" si="120"/>
        <v>2015</v>
      </c>
      <c r="B7698" s="102">
        <v>11</v>
      </c>
      <c r="C7698" s="103">
        <v>42325</v>
      </c>
      <c r="D7698" s="102">
        <v>15</v>
      </c>
      <c r="E7698" s="5">
        <v>142.02200000000002</v>
      </c>
      <c r="F7698" s="5">
        <v>308.27000000000004</v>
      </c>
      <c r="G7698" s="5">
        <v>1945.6400000000003</v>
      </c>
      <c r="H7698" s="5">
        <v>142.99</v>
      </c>
      <c r="J7698" s="130"/>
    </row>
    <row r="7699" spans="1:10">
      <c r="A7699" s="100">
        <f t="shared" si="120"/>
        <v>2015</v>
      </c>
      <c r="B7699" s="102">
        <v>11</v>
      </c>
      <c r="C7699" s="103">
        <v>42325</v>
      </c>
      <c r="D7699" s="102">
        <v>16</v>
      </c>
      <c r="E7699" s="5">
        <v>142.03300000000002</v>
      </c>
      <c r="F7699" s="5">
        <v>310.07800000000003</v>
      </c>
      <c r="G7699" s="5">
        <v>1943.7090000000003</v>
      </c>
      <c r="H7699" s="5">
        <v>178.65100000000001</v>
      </c>
      <c r="J7699" s="130"/>
    </row>
    <row r="7700" spans="1:10">
      <c r="A7700" s="100">
        <f t="shared" si="120"/>
        <v>2015</v>
      </c>
      <c r="B7700" s="102">
        <v>11</v>
      </c>
      <c r="C7700" s="103">
        <v>42325</v>
      </c>
      <c r="D7700" s="102">
        <v>17</v>
      </c>
      <c r="E7700" s="5">
        <v>141.87900000000002</v>
      </c>
      <c r="F7700" s="5">
        <v>309.13100000000003</v>
      </c>
      <c r="G7700" s="5">
        <v>2007.7640000000006</v>
      </c>
      <c r="H7700" s="5">
        <v>173.45</v>
      </c>
      <c r="J7700" s="130"/>
    </row>
    <row r="7701" spans="1:10">
      <c r="A7701" s="100">
        <f t="shared" si="120"/>
        <v>2015</v>
      </c>
      <c r="B7701" s="102">
        <v>11</v>
      </c>
      <c r="C7701" s="103">
        <v>42325</v>
      </c>
      <c r="D7701" s="102">
        <v>18</v>
      </c>
      <c r="E7701" s="5">
        <v>144.458</v>
      </c>
      <c r="F7701" s="5">
        <v>309.85600000000005</v>
      </c>
      <c r="G7701" s="5">
        <v>2035.63</v>
      </c>
      <c r="H7701" s="5">
        <v>164.89100000000002</v>
      </c>
      <c r="J7701" s="130"/>
    </row>
    <row r="7702" spans="1:10">
      <c r="A7702" s="100">
        <f t="shared" si="120"/>
        <v>2015</v>
      </c>
      <c r="B7702" s="102">
        <v>11</v>
      </c>
      <c r="C7702" s="103">
        <v>42325</v>
      </c>
      <c r="D7702" s="102">
        <v>19</v>
      </c>
      <c r="E7702" s="5">
        <v>146.52000000000001</v>
      </c>
      <c r="F7702" s="5">
        <v>309.78300000000002</v>
      </c>
      <c r="G7702" s="5">
        <v>2040.7980000000002</v>
      </c>
      <c r="H7702" s="5">
        <v>167.51900000000003</v>
      </c>
      <c r="J7702" s="130"/>
    </row>
    <row r="7703" spans="1:10">
      <c r="A7703" s="100">
        <f t="shared" si="120"/>
        <v>2015</v>
      </c>
      <c r="B7703" s="102">
        <v>11</v>
      </c>
      <c r="C7703" s="103">
        <v>42325</v>
      </c>
      <c r="D7703" s="102">
        <v>20</v>
      </c>
      <c r="E7703" s="5">
        <v>144.56</v>
      </c>
      <c r="F7703" s="5">
        <v>313.42500000000001</v>
      </c>
      <c r="G7703" s="5">
        <v>2057.0520000000001</v>
      </c>
      <c r="H7703" s="5">
        <v>185.26300000000003</v>
      </c>
      <c r="J7703" s="130"/>
    </row>
    <row r="7704" spans="1:10">
      <c r="A7704" s="100">
        <f t="shared" si="120"/>
        <v>2015</v>
      </c>
      <c r="B7704" s="102">
        <v>11</v>
      </c>
      <c r="C7704" s="103">
        <v>42325</v>
      </c>
      <c r="D7704" s="102">
        <v>21</v>
      </c>
      <c r="E7704" s="5">
        <v>144.095</v>
      </c>
      <c r="F7704" s="5">
        <v>321.93799999999999</v>
      </c>
      <c r="G7704" s="5">
        <v>2096.2580000000003</v>
      </c>
      <c r="H7704" s="5">
        <v>185.58599999999998</v>
      </c>
      <c r="J7704" s="130"/>
    </row>
    <row r="7705" spans="1:10">
      <c r="A7705" s="100">
        <f t="shared" si="120"/>
        <v>2015</v>
      </c>
      <c r="B7705" s="102">
        <v>11</v>
      </c>
      <c r="C7705" s="103">
        <v>42325</v>
      </c>
      <c r="D7705" s="102">
        <v>22</v>
      </c>
      <c r="E7705" s="5">
        <v>144.404</v>
      </c>
      <c r="F7705" s="5">
        <v>334.06200000000001</v>
      </c>
      <c r="G7705" s="5">
        <v>2087.5080000000003</v>
      </c>
      <c r="H7705" s="5">
        <v>179.666</v>
      </c>
      <c r="J7705" s="130"/>
    </row>
    <row r="7706" spans="1:10">
      <c r="A7706" s="100">
        <f t="shared" si="120"/>
        <v>2015</v>
      </c>
      <c r="B7706" s="102">
        <v>11</v>
      </c>
      <c r="C7706" s="103">
        <v>42325</v>
      </c>
      <c r="D7706" s="102">
        <v>23</v>
      </c>
      <c r="E7706" s="5">
        <v>142.839</v>
      </c>
      <c r="F7706" s="5">
        <v>335.66500000000002</v>
      </c>
      <c r="G7706" s="5">
        <v>2107.4580000000001</v>
      </c>
      <c r="H7706" s="5">
        <v>175.02900000000005</v>
      </c>
      <c r="J7706" s="130"/>
    </row>
    <row r="7707" spans="1:10">
      <c r="A7707" s="100">
        <f t="shared" si="120"/>
        <v>2015</v>
      </c>
      <c r="B7707" s="102">
        <v>11</v>
      </c>
      <c r="C7707" s="103">
        <v>42325</v>
      </c>
      <c r="D7707" s="102">
        <v>24</v>
      </c>
      <c r="E7707" s="5">
        <v>146.53399999999999</v>
      </c>
      <c r="F7707" s="5">
        <v>335.92099999999999</v>
      </c>
      <c r="G7707" s="5">
        <v>2024.2940000000003</v>
      </c>
      <c r="H7707" s="5">
        <v>139.202</v>
      </c>
      <c r="J7707" s="130"/>
    </row>
    <row r="7708" spans="1:10">
      <c r="A7708" s="100">
        <f t="shared" si="120"/>
        <v>2015</v>
      </c>
      <c r="B7708" s="102">
        <v>11</v>
      </c>
      <c r="C7708" s="103">
        <v>42326</v>
      </c>
      <c r="D7708" s="102">
        <v>1</v>
      </c>
      <c r="E7708" s="5">
        <v>151.21300000000002</v>
      </c>
      <c r="F7708" s="5">
        <v>331.06200000000001</v>
      </c>
      <c r="G7708" s="5">
        <v>1712.9959999999999</v>
      </c>
      <c r="H7708" s="5">
        <v>110.93400000000001</v>
      </c>
      <c r="J7708" s="130"/>
    </row>
    <row r="7709" spans="1:10">
      <c r="A7709" s="100">
        <f t="shared" si="120"/>
        <v>2015</v>
      </c>
      <c r="B7709" s="102">
        <v>11</v>
      </c>
      <c r="C7709" s="103">
        <v>42326</v>
      </c>
      <c r="D7709" s="102">
        <v>2</v>
      </c>
      <c r="E7709" s="5">
        <v>151.892</v>
      </c>
      <c r="F7709" s="5">
        <v>324.26</v>
      </c>
      <c r="G7709" s="5">
        <v>1544.5030000000002</v>
      </c>
      <c r="H7709" s="5">
        <v>96.408000000000001</v>
      </c>
      <c r="J7709" s="130"/>
    </row>
    <row r="7710" spans="1:10">
      <c r="A7710" s="100">
        <f t="shared" si="120"/>
        <v>2015</v>
      </c>
      <c r="B7710" s="102">
        <v>11</v>
      </c>
      <c r="C7710" s="103">
        <v>42326</v>
      </c>
      <c r="D7710" s="102">
        <v>3</v>
      </c>
      <c r="E7710" s="5">
        <v>143.95100000000002</v>
      </c>
      <c r="F7710" s="5">
        <v>298.62400000000002</v>
      </c>
      <c r="G7710" s="5">
        <v>1485.0360000000001</v>
      </c>
      <c r="H7710" s="5">
        <v>84.56</v>
      </c>
      <c r="J7710" s="130"/>
    </row>
    <row r="7711" spans="1:10">
      <c r="A7711" s="100">
        <f t="shared" si="120"/>
        <v>2015</v>
      </c>
      <c r="B7711" s="102">
        <v>11</v>
      </c>
      <c r="C7711" s="103">
        <v>42326</v>
      </c>
      <c r="D7711" s="102">
        <v>4</v>
      </c>
      <c r="E7711" s="5">
        <v>148.50300000000001</v>
      </c>
      <c r="F7711" s="5">
        <v>267.89</v>
      </c>
      <c r="G7711" s="5">
        <v>1453.8790000000004</v>
      </c>
      <c r="H7711" s="5">
        <v>75.076999999999998</v>
      </c>
      <c r="J7711" s="130"/>
    </row>
    <row r="7712" spans="1:10">
      <c r="A7712" s="100">
        <f t="shared" si="120"/>
        <v>2015</v>
      </c>
      <c r="B7712" s="102">
        <v>11</v>
      </c>
      <c r="C7712" s="103">
        <v>42326</v>
      </c>
      <c r="D7712" s="102">
        <v>5</v>
      </c>
      <c r="E7712" s="5">
        <v>147.441</v>
      </c>
      <c r="F7712" s="5">
        <v>232.66400000000007</v>
      </c>
      <c r="G7712" s="5">
        <v>1465.8240000000001</v>
      </c>
      <c r="H7712" s="5">
        <v>71.552000000000007</v>
      </c>
      <c r="J7712" s="130"/>
    </row>
    <row r="7713" spans="1:10">
      <c r="A7713" s="100">
        <f t="shared" si="120"/>
        <v>2015</v>
      </c>
      <c r="B7713" s="102">
        <v>11</v>
      </c>
      <c r="C7713" s="103">
        <v>42326</v>
      </c>
      <c r="D7713" s="102">
        <v>6</v>
      </c>
      <c r="E7713" s="5">
        <v>145.99199999999999</v>
      </c>
      <c r="F7713" s="5">
        <v>231.16500000000005</v>
      </c>
      <c r="G7713" s="5">
        <v>1464.4930000000002</v>
      </c>
      <c r="H7713" s="5">
        <v>70.88000000000001</v>
      </c>
      <c r="J7713" s="130"/>
    </row>
    <row r="7714" spans="1:10">
      <c r="A7714" s="100">
        <f t="shared" si="120"/>
        <v>2015</v>
      </c>
      <c r="B7714" s="102">
        <v>11</v>
      </c>
      <c r="C7714" s="103">
        <v>42326</v>
      </c>
      <c r="D7714" s="102">
        <v>7</v>
      </c>
      <c r="E7714" s="5">
        <v>144.96600000000001</v>
      </c>
      <c r="F7714" s="5">
        <v>240.46300000000005</v>
      </c>
      <c r="G7714" s="5">
        <v>1484.597</v>
      </c>
      <c r="H7714" s="5">
        <v>79.524000000000001</v>
      </c>
      <c r="J7714" s="130"/>
    </row>
    <row r="7715" spans="1:10">
      <c r="A7715" s="100">
        <f t="shared" si="120"/>
        <v>2015</v>
      </c>
      <c r="B7715" s="102">
        <v>11</v>
      </c>
      <c r="C7715" s="103">
        <v>42326</v>
      </c>
      <c r="D7715" s="102">
        <v>8</v>
      </c>
      <c r="E7715" s="5">
        <v>145.797</v>
      </c>
      <c r="F7715" s="5">
        <v>294.50100000000003</v>
      </c>
      <c r="G7715" s="5">
        <v>1498.5340000000001</v>
      </c>
      <c r="H7715" s="5">
        <v>82.504000000000005</v>
      </c>
      <c r="J7715" s="130"/>
    </row>
    <row r="7716" spans="1:10">
      <c r="A7716" s="100">
        <f t="shared" si="120"/>
        <v>2015</v>
      </c>
      <c r="B7716" s="102">
        <v>11</v>
      </c>
      <c r="C7716" s="103">
        <v>42326</v>
      </c>
      <c r="D7716" s="102">
        <v>9</v>
      </c>
      <c r="E7716" s="5">
        <v>133.078</v>
      </c>
      <c r="F7716" s="5">
        <v>318.14600000000002</v>
      </c>
      <c r="G7716" s="5">
        <v>1631.0269999999996</v>
      </c>
      <c r="H7716" s="5">
        <v>92.664999999999992</v>
      </c>
      <c r="J7716" s="130"/>
    </row>
    <row r="7717" spans="1:10">
      <c r="A7717" s="100">
        <f t="shared" si="120"/>
        <v>2015</v>
      </c>
      <c r="B7717" s="102">
        <v>11</v>
      </c>
      <c r="C7717" s="103">
        <v>42326</v>
      </c>
      <c r="D7717" s="102">
        <v>10</v>
      </c>
      <c r="E7717" s="5">
        <v>135.39400000000001</v>
      </c>
      <c r="F7717" s="5">
        <v>331.726</v>
      </c>
      <c r="G7717" s="5">
        <v>1794.114</v>
      </c>
      <c r="H7717" s="5">
        <v>98.596000000000004</v>
      </c>
      <c r="J7717" s="130"/>
    </row>
    <row r="7718" spans="1:10">
      <c r="A7718" s="100">
        <f t="shared" si="120"/>
        <v>2015</v>
      </c>
      <c r="B7718" s="102">
        <v>11</v>
      </c>
      <c r="C7718" s="103">
        <v>42326</v>
      </c>
      <c r="D7718" s="102">
        <v>11</v>
      </c>
      <c r="E7718" s="5">
        <v>150.983</v>
      </c>
      <c r="F7718" s="5">
        <v>343.78899999999999</v>
      </c>
      <c r="G7718" s="5">
        <v>1841.7980000000002</v>
      </c>
      <c r="H7718" s="5">
        <v>99.496000000000009</v>
      </c>
      <c r="J7718" s="130"/>
    </row>
    <row r="7719" spans="1:10">
      <c r="A7719" s="100">
        <f t="shared" si="120"/>
        <v>2015</v>
      </c>
      <c r="B7719" s="102">
        <v>11</v>
      </c>
      <c r="C7719" s="103">
        <v>42326</v>
      </c>
      <c r="D7719" s="102">
        <v>12</v>
      </c>
      <c r="E7719" s="5">
        <v>150.572</v>
      </c>
      <c r="F7719" s="5">
        <v>344.404</v>
      </c>
      <c r="G7719" s="5">
        <v>1907.2949999999998</v>
      </c>
      <c r="H7719" s="5">
        <v>105.09399999999999</v>
      </c>
      <c r="J7719" s="130"/>
    </row>
    <row r="7720" spans="1:10">
      <c r="A7720" s="100">
        <f t="shared" si="120"/>
        <v>2015</v>
      </c>
      <c r="B7720" s="102">
        <v>11</v>
      </c>
      <c r="C7720" s="103">
        <v>42326</v>
      </c>
      <c r="D7720" s="102">
        <v>13</v>
      </c>
      <c r="E7720" s="5">
        <v>147.78900000000002</v>
      </c>
      <c r="F7720" s="5">
        <v>346.798</v>
      </c>
      <c r="G7720" s="5">
        <v>1905.71</v>
      </c>
      <c r="H7720" s="5">
        <v>107.697</v>
      </c>
      <c r="J7720" s="130"/>
    </row>
    <row r="7721" spans="1:10">
      <c r="A7721" s="100">
        <f t="shared" si="120"/>
        <v>2015</v>
      </c>
      <c r="B7721" s="102">
        <v>11</v>
      </c>
      <c r="C7721" s="103">
        <v>42326</v>
      </c>
      <c r="D7721" s="102">
        <v>14</v>
      </c>
      <c r="E7721" s="5">
        <v>148.52900000000002</v>
      </c>
      <c r="F7721" s="5">
        <v>346.67499999999995</v>
      </c>
      <c r="G7721" s="5">
        <v>1895.771</v>
      </c>
      <c r="H7721" s="5">
        <v>114.47</v>
      </c>
      <c r="J7721" s="130"/>
    </row>
    <row r="7722" spans="1:10">
      <c r="A7722" s="100">
        <f t="shared" si="120"/>
        <v>2015</v>
      </c>
      <c r="B7722" s="102">
        <v>11</v>
      </c>
      <c r="C7722" s="103">
        <v>42326</v>
      </c>
      <c r="D7722" s="102">
        <v>15</v>
      </c>
      <c r="E7722" s="5">
        <v>149.47800000000001</v>
      </c>
      <c r="F7722" s="5">
        <v>347.47200000000004</v>
      </c>
      <c r="G7722" s="5">
        <v>1897.277</v>
      </c>
      <c r="H7722" s="5">
        <v>118.227</v>
      </c>
      <c r="J7722" s="130"/>
    </row>
    <row r="7723" spans="1:10">
      <c r="A7723" s="100">
        <f t="shared" si="120"/>
        <v>2015</v>
      </c>
      <c r="B7723" s="102">
        <v>11</v>
      </c>
      <c r="C7723" s="103">
        <v>42326</v>
      </c>
      <c r="D7723" s="102">
        <v>16</v>
      </c>
      <c r="E7723" s="5">
        <v>148.80200000000002</v>
      </c>
      <c r="F7723" s="5">
        <v>346.72000000000008</v>
      </c>
      <c r="G7723" s="5">
        <v>1898.37</v>
      </c>
      <c r="H7723" s="5">
        <v>119.37</v>
      </c>
      <c r="J7723" s="130"/>
    </row>
    <row r="7724" spans="1:10">
      <c r="A7724" s="100">
        <f t="shared" si="120"/>
        <v>2015</v>
      </c>
      <c r="B7724" s="102">
        <v>11</v>
      </c>
      <c r="C7724" s="103">
        <v>42326</v>
      </c>
      <c r="D7724" s="102">
        <v>17</v>
      </c>
      <c r="E7724" s="5">
        <v>149.53700000000001</v>
      </c>
      <c r="F7724" s="5">
        <v>346.77800000000002</v>
      </c>
      <c r="G7724" s="5">
        <v>1920.8780000000002</v>
      </c>
      <c r="H7724" s="5">
        <v>121.51700000000001</v>
      </c>
      <c r="J7724" s="130"/>
    </row>
    <row r="7725" spans="1:10">
      <c r="A7725" s="100">
        <f t="shared" si="120"/>
        <v>2015</v>
      </c>
      <c r="B7725" s="102">
        <v>11</v>
      </c>
      <c r="C7725" s="103">
        <v>42326</v>
      </c>
      <c r="D7725" s="102">
        <v>18</v>
      </c>
      <c r="E7725" s="5">
        <v>150.47200000000001</v>
      </c>
      <c r="F7725" s="5">
        <v>345.87</v>
      </c>
      <c r="G7725" s="5">
        <v>1945.135</v>
      </c>
      <c r="H7725" s="5">
        <v>119.55500000000001</v>
      </c>
      <c r="J7725" s="130"/>
    </row>
    <row r="7726" spans="1:10">
      <c r="A7726" s="100">
        <f t="shared" si="120"/>
        <v>2015</v>
      </c>
      <c r="B7726" s="102">
        <v>11</v>
      </c>
      <c r="C7726" s="103">
        <v>42326</v>
      </c>
      <c r="D7726" s="102">
        <v>19</v>
      </c>
      <c r="E7726" s="5">
        <v>154.42000000000002</v>
      </c>
      <c r="F7726" s="5">
        <v>341.34300000000002</v>
      </c>
      <c r="G7726" s="5">
        <v>1958.2909999999999</v>
      </c>
      <c r="H7726" s="5">
        <v>115.80200000000001</v>
      </c>
      <c r="J7726" s="130"/>
    </row>
    <row r="7727" spans="1:10">
      <c r="A7727" s="100">
        <f t="shared" si="120"/>
        <v>2015</v>
      </c>
      <c r="B7727" s="102">
        <v>11</v>
      </c>
      <c r="C7727" s="103">
        <v>42326</v>
      </c>
      <c r="D7727" s="102">
        <v>20</v>
      </c>
      <c r="E7727" s="5">
        <v>153.11600000000001</v>
      </c>
      <c r="F7727" s="5">
        <v>342.96000000000009</v>
      </c>
      <c r="G7727" s="5">
        <v>2008.5149999999999</v>
      </c>
      <c r="H7727" s="5">
        <v>124.714</v>
      </c>
      <c r="J7727" s="130"/>
    </row>
    <row r="7728" spans="1:10">
      <c r="A7728" s="100">
        <f t="shared" si="120"/>
        <v>2015</v>
      </c>
      <c r="B7728" s="102">
        <v>11</v>
      </c>
      <c r="C7728" s="103">
        <v>42326</v>
      </c>
      <c r="D7728" s="102">
        <v>21</v>
      </c>
      <c r="E7728" s="5">
        <v>153.99799999999999</v>
      </c>
      <c r="F7728" s="5">
        <v>344.83200000000005</v>
      </c>
      <c r="G7728" s="5">
        <v>2035.8860000000004</v>
      </c>
      <c r="H7728" s="5">
        <v>140.92100000000002</v>
      </c>
      <c r="J7728" s="130"/>
    </row>
    <row r="7729" spans="1:10">
      <c r="A7729" s="100">
        <f t="shared" si="120"/>
        <v>2015</v>
      </c>
      <c r="B7729" s="102">
        <v>11</v>
      </c>
      <c r="C7729" s="103">
        <v>42326</v>
      </c>
      <c r="D7729" s="102">
        <v>22</v>
      </c>
      <c r="E7729" s="5">
        <v>151.36200000000002</v>
      </c>
      <c r="F7729" s="5">
        <v>343.78400000000005</v>
      </c>
      <c r="G7729" s="5">
        <v>2039.508</v>
      </c>
      <c r="H7729" s="5">
        <v>145.185</v>
      </c>
      <c r="J7729" s="130"/>
    </row>
    <row r="7730" spans="1:10">
      <c r="A7730" s="100">
        <f t="shared" si="120"/>
        <v>2015</v>
      </c>
      <c r="B7730" s="102">
        <v>11</v>
      </c>
      <c r="C7730" s="103">
        <v>42326</v>
      </c>
      <c r="D7730" s="102">
        <v>23</v>
      </c>
      <c r="E7730" s="5">
        <v>151.79100000000003</v>
      </c>
      <c r="F7730" s="5">
        <v>340.73500000000001</v>
      </c>
      <c r="G7730" s="5">
        <v>2022.1120000000001</v>
      </c>
      <c r="H7730" s="5">
        <v>135.501</v>
      </c>
      <c r="J7730" s="130"/>
    </row>
    <row r="7731" spans="1:10">
      <c r="A7731" s="100">
        <f t="shared" si="120"/>
        <v>2015</v>
      </c>
      <c r="B7731" s="102">
        <v>11</v>
      </c>
      <c r="C7731" s="103">
        <v>42326</v>
      </c>
      <c r="D7731" s="102">
        <v>24</v>
      </c>
      <c r="E7731" s="5">
        <v>150.554</v>
      </c>
      <c r="F7731" s="5">
        <v>336.85700000000003</v>
      </c>
      <c r="G7731" s="5">
        <v>1966.837</v>
      </c>
      <c r="H7731" s="5">
        <v>113.979</v>
      </c>
      <c r="J7731" s="130"/>
    </row>
    <row r="7732" spans="1:10">
      <c r="A7732" s="100">
        <f t="shared" si="120"/>
        <v>2015</v>
      </c>
      <c r="B7732" s="102">
        <v>11</v>
      </c>
      <c r="C7732" s="103">
        <v>42327</v>
      </c>
      <c r="D7732" s="102">
        <v>1</v>
      </c>
      <c r="E7732" s="5">
        <v>151.17700000000002</v>
      </c>
      <c r="F7732" s="5">
        <v>328.44600000000003</v>
      </c>
      <c r="G7732" s="5">
        <v>1782.7400000000002</v>
      </c>
      <c r="H7732" s="5">
        <v>93.820000000000007</v>
      </c>
      <c r="J7732" s="130"/>
    </row>
    <row r="7733" spans="1:10">
      <c r="A7733" s="100">
        <f t="shared" si="120"/>
        <v>2015</v>
      </c>
      <c r="B7733" s="102">
        <v>11</v>
      </c>
      <c r="C7733" s="103">
        <v>42327</v>
      </c>
      <c r="D7733" s="102">
        <v>2</v>
      </c>
      <c r="E7733" s="5">
        <v>146.25300000000001</v>
      </c>
      <c r="F7733" s="5">
        <v>306.27600000000001</v>
      </c>
      <c r="G7733" s="5">
        <v>1570.0770000000005</v>
      </c>
      <c r="H7733" s="5">
        <v>79.27600000000001</v>
      </c>
      <c r="J7733" s="130"/>
    </row>
    <row r="7734" spans="1:10">
      <c r="A7734" s="100">
        <f t="shared" si="120"/>
        <v>2015</v>
      </c>
      <c r="B7734" s="102">
        <v>11</v>
      </c>
      <c r="C7734" s="103">
        <v>42327</v>
      </c>
      <c r="D7734" s="102">
        <v>3</v>
      </c>
      <c r="E7734" s="5">
        <v>147.209</v>
      </c>
      <c r="F7734" s="5">
        <v>282.44100000000003</v>
      </c>
      <c r="G7734" s="5">
        <v>1466.72</v>
      </c>
      <c r="H7734" s="5">
        <v>72.025000000000006</v>
      </c>
      <c r="J7734" s="130"/>
    </row>
    <row r="7735" spans="1:10">
      <c r="A7735" s="100">
        <f t="shared" si="120"/>
        <v>2015</v>
      </c>
      <c r="B7735" s="102">
        <v>11</v>
      </c>
      <c r="C7735" s="103">
        <v>42327</v>
      </c>
      <c r="D7735" s="102">
        <v>4</v>
      </c>
      <c r="E7735" s="5">
        <v>146.983</v>
      </c>
      <c r="F7735" s="5">
        <v>230.16000000000003</v>
      </c>
      <c r="G7735" s="5">
        <v>1450.8409999999999</v>
      </c>
      <c r="H7735" s="5">
        <v>69.477000000000004</v>
      </c>
      <c r="J7735" s="130"/>
    </row>
    <row r="7736" spans="1:10">
      <c r="A7736" s="100">
        <f t="shared" si="120"/>
        <v>2015</v>
      </c>
      <c r="B7736" s="102">
        <v>11</v>
      </c>
      <c r="C7736" s="103">
        <v>42327</v>
      </c>
      <c r="D7736" s="102">
        <v>5</v>
      </c>
      <c r="E7736" s="5">
        <v>144.81799999999998</v>
      </c>
      <c r="F7736" s="5">
        <v>227.13300000000001</v>
      </c>
      <c r="G7736" s="5">
        <v>1454.2710000000006</v>
      </c>
      <c r="H7736" s="5">
        <v>68.132000000000005</v>
      </c>
      <c r="J7736" s="130"/>
    </row>
    <row r="7737" spans="1:10">
      <c r="A7737" s="100">
        <f t="shared" si="120"/>
        <v>2015</v>
      </c>
      <c r="B7737" s="102">
        <v>11</v>
      </c>
      <c r="C7737" s="103">
        <v>42327</v>
      </c>
      <c r="D7737" s="102">
        <v>6</v>
      </c>
      <c r="E7737" s="5">
        <v>142.77000000000001</v>
      </c>
      <c r="F7737" s="5">
        <v>232.702</v>
      </c>
      <c r="G7737" s="5">
        <v>1452.0070000000001</v>
      </c>
      <c r="H7737" s="5">
        <v>65.63600000000001</v>
      </c>
      <c r="J7737" s="130"/>
    </row>
    <row r="7738" spans="1:10">
      <c r="A7738" s="100">
        <f t="shared" si="120"/>
        <v>2015</v>
      </c>
      <c r="B7738" s="102">
        <v>11</v>
      </c>
      <c r="C7738" s="103">
        <v>42327</v>
      </c>
      <c r="D7738" s="102">
        <v>7</v>
      </c>
      <c r="E7738" s="5">
        <v>144.399</v>
      </c>
      <c r="F7738" s="5">
        <v>250.52300000000002</v>
      </c>
      <c r="G7738" s="5">
        <v>1461.2080000000005</v>
      </c>
      <c r="H7738" s="5">
        <v>70.63000000000001</v>
      </c>
      <c r="J7738" s="130"/>
    </row>
    <row r="7739" spans="1:10">
      <c r="A7739" s="100">
        <f t="shared" si="120"/>
        <v>2015</v>
      </c>
      <c r="B7739" s="102">
        <v>11</v>
      </c>
      <c r="C7739" s="103">
        <v>42327</v>
      </c>
      <c r="D7739" s="102">
        <v>8</v>
      </c>
      <c r="E7739" s="5">
        <v>149.90700000000001</v>
      </c>
      <c r="F7739" s="5">
        <v>318.08800000000002</v>
      </c>
      <c r="G7739" s="5">
        <v>1537.8790000000001</v>
      </c>
      <c r="H7739" s="5">
        <v>78.763999999999996</v>
      </c>
      <c r="J7739" s="130"/>
    </row>
    <row r="7740" spans="1:10">
      <c r="A7740" s="100">
        <f t="shared" si="120"/>
        <v>2015</v>
      </c>
      <c r="B7740" s="102">
        <v>11</v>
      </c>
      <c r="C7740" s="103">
        <v>42327</v>
      </c>
      <c r="D7740" s="102">
        <v>9</v>
      </c>
      <c r="E7740" s="5">
        <v>152.61200000000002</v>
      </c>
      <c r="F7740" s="5">
        <v>336.88200000000001</v>
      </c>
      <c r="G7740" s="5">
        <v>1735.2950000000005</v>
      </c>
      <c r="H7740" s="5">
        <v>87.605999999999995</v>
      </c>
      <c r="J7740" s="130"/>
    </row>
    <row r="7741" spans="1:10">
      <c r="A7741" s="100">
        <f t="shared" si="120"/>
        <v>2015</v>
      </c>
      <c r="B7741" s="102">
        <v>11</v>
      </c>
      <c r="C7741" s="103">
        <v>42327</v>
      </c>
      <c r="D7741" s="102">
        <v>10</v>
      </c>
      <c r="E7741" s="5">
        <v>151.60300000000001</v>
      </c>
      <c r="F7741" s="5">
        <v>318.714</v>
      </c>
      <c r="G7741" s="5">
        <v>1845.4749999999999</v>
      </c>
      <c r="H7741" s="5">
        <v>100.03500000000001</v>
      </c>
      <c r="J7741" s="130"/>
    </row>
    <row r="7742" spans="1:10">
      <c r="A7742" s="100">
        <f t="shared" si="120"/>
        <v>2015</v>
      </c>
      <c r="B7742" s="102">
        <v>11</v>
      </c>
      <c r="C7742" s="103">
        <v>42327</v>
      </c>
      <c r="D7742" s="102">
        <v>11</v>
      </c>
      <c r="E7742" s="5">
        <v>149.21</v>
      </c>
      <c r="F7742" s="5">
        <v>304.28000000000003</v>
      </c>
      <c r="G7742" s="5">
        <v>1880.9180000000003</v>
      </c>
      <c r="H7742" s="5">
        <v>101.66500000000001</v>
      </c>
      <c r="J7742" s="130"/>
    </row>
    <row r="7743" spans="1:10">
      <c r="A7743" s="100">
        <f t="shared" si="120"/>
        <v>2015</v>
      </c>
      <c r="B7743" s="102">
        <v>11</v>
      </c>
      <c r="C7743" s="103">
        <v>42327</v>
      </c>
      <c r="D7743" s="102">
        <v>12</v>
      </c>
      <c r="E7743" s="5">
        <v>148.44800000000001</v>
      </c>
      <c r="F7743" s="5">
        <v>303.03300000000002</v>
      </c>
      <c r="G7743" s="5">
        <v>1862.3330000000003</v>
      </c>
      <c r="H7743" s="5">
        <v>109.19499999999999</v>
      </c>
      <c r="J7743" s="130"/>
    </row>
    <row r="7744" spans="1:10">
      <c r="A7744" s="100">
        <f t="shared" si="120"/>
        <v>2015</v>
      </c>
      <c r="B7744" s="102">
        <v>11</v>
      </c>
      <c r="C7744" s="103">
        <v>42327</v>
      </c>
      <c r="D7744" s="102">
        <v>13</v>
      </c>
      <c r="E7744" s="5">
        <v>147.52200000000002</v>
      </c>
      <c r="F7744" s="5">
        <v>309.34899999999999</v>
      </c>
      <c r="G7744" s="5">
        <v>1871.1990000000003</v>
      </c>
      <c r="H7744" s="5">
        <v>131.64400000000001</v>
      </c>
      <c r="J7744" s="130"/>
    </row>
    <row r="7745" spans="1:10">
      <c r="A7745" s="100">
        <f t="shared" si="120"/>
        <v>2015</v>
      </c>
      <c r="B7745" s="102">
        <v>11</v>
      </c>
      <c r="C7745" s="103">
        <v>42327</v>
      </c>
      <c r="D7745" s="102">
        <v>14</v>
      </c>
      <c r="E7745" s="5">
        <v>148.71800000000002</v>
      </c>
      <c r="F7745" s="5">
        <v>307.447</v>
      </c>
      <c r="G7745" s="5">
        <v>1864.3760000000002</v>
      </c>
      <c r="H7745" s="5">
        <v>122.28099999999998</v>
      </c>
      <c r="J7745" s="130"/>
    </row>
    <row r="7746" spans="1:10">
      <c r="A7746" s="100">
        <f t="shared" si="120"/>
        <v>2015</v>
      </c>
      <c r="B7746" s="102">
        <v>11</v>
      </c>
      <c r="C7746" s="103">
        <v>42327</v>
      </c>
      <c r="D7746" s="102">
        <v>15</v>
      </c>
      <c r="E7746" s="5">
        <v>148.28100000000001</v>
      </c>
      <c r="F7746" s="5">
        <v>307.202</v>
      </c>
      <c r="G7746" s="5">
        <v>1859.3970000000002</v>
      </c>
      <c r="H7746" s="5">
        <v>111.21699999999997</v>
      </c>
      <c r="J7746" s="130"/>
    </row>
    <row r="7747" spans="1:10">
      <c r="A7747" s="100">
        <f t="shared" si="120"/>
        <v>2015</v>
      </c>
      <c r="B7747" s="102">
        <v>11</v>
      </c>
      <c r="C7747" s="103">
        <v>42327</v>
      </c>
      <c r="D7747" s="102">
        <v>16</v>
      </c>
      <c r="E7747" s="5">
        <v>149.756</v>
      </c>
      <c r="F7747" s="5">
        <v>308.59300000000002</v>
      </c>
      <c r="G7747" s="5">
        <v>1865.1120000000003</v>
      </c>
      <c r="H7747" s="5">
        <v>62.313000000000009</v>
      </c>
      <c r="J7747" s="130"/>
    </row>
    <row r="7748" spans="1:10">
      <c r="A7748" s="100">
        <f t="shared" si="120"/>
        <v>2015</v>
      </c>
      <c r="B7748" s="102">
        <v>11</v>
      </c>
      <c r="C7748" s="103">
        <v>42327</v>
      </c>
      <c r="D7748" s="102">
        <v>17</v>
      </c>
      <c r="E7748" s="5">
        <v>149.17400000000001</v>
      </c>
      <c r="F7748" s="5">
        <v>309.63199999999995</v>
      </c>
      <c r="G7748" s="5">
        <v>1852.52</v>
      </c>
      <c r="H7748" s="5">
        <v>48.774000000000015</v>
      </c>
      <c r="J7748" s="130"/>
    </row>
    <row r="7749" spans="1:10">
      <c r="A7749" s="100">
        <f t="shared" ref="A7749:A7812" si="121">YEAR(C7749)</f>
        <v>2015</v>
      </c>
      <c r="B7749" s="102">
        <v>11</v>
      </c>
      <c r="C7749" s="103">
        <v>42327</v>
      </c>
      <c r="D7749" s="102">
        <v>18</v>
      </c>
      <c r="E7749" s="5">
        <v>153.93500000000003</v>
      </c>
      <c r="F7749" s="5">
        <v>319.02</v>
      </c>
      <c r="G7749" s="5">
        <v>1836.0130000000004</v>
      </c>
      <c r="H7749" s="5">
        <v>45.329999999999991</v>
      </c>
      <c r="J7749" s="130"/>
    </row>
    <row r="7750" spans="1:10">
      <c r="A7750" s="100">
        <f t="shared" si="121"/>
        <v>2015</v>
      </c>
      <c r="B7750" s="102">
        <v>11</v>
      </c>
      <c r="C7750" s="103">
        <v>42327</v>
      </c>
      <c r="D7750" s="102">
        <v>19</v>
      </c>
      <c r="E7750" s="5">
        <v>152.053</v>
      </c>
      <c r="F7750" s="5">
        <v>319.32800000000003</v>
      </c>
      <c r="G7750" s="5">
        <v>1796.5140000000001</v>
      </c>
      <c r="H7750" s="5">
        <v>46.917999999999999</v>
      </c>
      <c r="J7750" s="130"/>
    </row>
    <row r="7751" spans="1:10">
      <c r="A7751" s="100">
        <f t="shared" si="121"/>
        <v>2015</v>
      </c>
      <c r="B7751" s="102">
        <v>11</v>
      </c>
      <c r="C7751" s="103">
        <v>42327</v>
      </c>
      <c r="D7751" s="102">
        <v>20</v>
      </c>
      <c r="E7751" s="5">
        <v>152.584</v>
      </c>
      <c r="F7751" s="5">
        <v>317.56600000000003</v>
      </c>
      <c r="G7751" s="5">
        <v>1831.5370000000003</v>
      </c>
      <c r="H7751" s="5">
        <v>47</v>
      </c>
      <c r="J7751" s="130"/>
    </row>
    <row r="7752" spans="1:10">
      <c r="A7752" s="100">
        <f t="shared" si="121"/>
        <v>2015</v>
      </c>
      <c r="B7752" s="102">
        <v>11</v>
      </c>
      <c r="C7752" s="103">
        <v>42327</v>
      </c>
      <c r="D7752" s="102">
        <v>21</v>
      </c>
      <c r="E7752" s="5">
        <v>154.66800000000001</v>
      </c>
      <c r="F7752" s="5">
        <v>318.22900000000004</v>
      </c>
      <c r="G7752" s="5">
        <v>1915.3870000000006</v>
      </c>
      <c r="H7752" s="5">
        <v>51.841000000000001</v>
      </c>
      <c r="J7752" s="130"/>
    </row>
    <row r="7753" spans="1:10">
      <c r="A7753" s="100">
        <f t="shared" si="121"/>
        <v>2015</v>
      </c>
      <c r="B7753" s="102">
        <v>11</v>
      </c>
      <c r="C7753" s="103">
        <v>42327</v>
      </c>
      <c r="D7753" s="102">
        <v>22</v>
      </c>
      <c r="E7753" s="5">
        <v>154.71800000000002</v>
      </c>
      <c r="F7753" s="5">
        <v>317.50200000000001</v>
      </c>
      <c r="G7753" s="5">
        <v>1910.548</v>
      </c>
      <c r="H7753" s="5">
        <v>48.849000000000004</v>
      </c>
      <c r="J7753" s="130"/>
    </row>
    <row r="7754" spans="1:10">
      <c r="A7754" s="100">
        <f t="shared" si="121"/>
        <v>2015</v>
      </c>
      <c r="B7754" s="102">
        <v>11</v>
      </c>
      <c r="C7754" s="103">
        <v>42327</v>
      </c>
      <c r="D7754" s="102">
        <v>23</v>
      </c>
      <c r="E7754" s="5">
        <v>154.28200000000001</v>
      </c>
      <c r="F7754" s="5">
        <v>317.54100000000005</v>
      </c>
      <c r="G7754" s="5">
        <v>1899.1610000000003</v>
      </c>
      <c r="H7754" s="5">
        <v>41.154000000000003</v>
      </c>
      <c r="J7754" s="130"/>
    </row>
    <row r="7755" spans="1:10">
      <c r="A7755" s="100">
        <f t="shared" si="121"/>
        <v>2015</v>
      </c>
      <c r="B7755" s="102">
        <v>11</v>
      </c>
      <c r="C7755" s="103">
        <v>42327</v>
      </c>
      <c r="D7755" s="102">
        <v>24</v>
      </c>
      <c r="E7755" s="5">
        <v>156.572</v>
      </c>
      <c r="F7755" s="5">
        <v>309.53500000000003</v>
      </c>
      <c r="G7755" s="5">
        <v>1799.3750000000005</v>
      </c>
      <c r="H7755" s="5">
        <v>24.326999999999998</v>
      </c>
      <c r="J7755" s="130"/>
    </row>
    <row r="7756" spans="1:10">
      <c r="A7756" s="100">
        <f t="shared" si="121"/>
        <v>2015</v>
      </c>
      <c r="B7756" s="102">
        <v>11</v>
      </c>
      <c r="C7756" s="103">
        <v>42328</v>
      </c>
      <c r="D7756" s="102">
        <v>1</v>
      </c>
      <c r="E7756" s="5">
        <v>154.90099999999998</v>
      </c>
      <c r="F7756" s="5">
        <v>289.46100000000001</v>
      </c>
      <c r="G7756" s="5">
        <v>1609.1440000000002</v>
      </c>
      <c r="H7756" s="5">
        <v>16.995000000000001</v>
      </c>
      <c r="J7756" s="130"/>
    </row>
    <row r="7757" spans="1:10">
      <c r="A7757" s="100">
        <f t="shared" si="121"/>
        <v>2015</v>
      </c>
      <c r="B7757" s="102">
        <v>11</v>
      </c>
      <c r="C7757" s="103">
        <v>42328</v>
      </c>
      <c r="D7757" s="102">
        <v>2</v>
      </c>
      <c r="E7757" s="5">
        <v>149.363</v>
      </c>
      <c r="F7757" s="5">
        <v>229.52800000000002</v>
      </c>
      <c r="G7757" s="5">
        <v>1465.9720000000002</v>
      </c>
      <c r="H7757" s="5">
        <v>6.4720000000000013</v>
      </c>
      <c r="J7757" s="130"/>
    </row>
    <row r="7758" spans="1:10">
      <c r="A7758" s="100">
        <f t="shared" si="121"/>
        <v>2015</v>
      </c>
      <c r="B7758" s="102">
        <v>11</v>
      </c>
      <c r="C7758" s="103">
        <v>42328</v>
      </c>
      <c r="D7758" s="102">
        <v>3</v>
      </c>
      <c r="E7758" s="5">
        <v>118.42500000000001</v>
      </c>
      <c r="F7758" s="5">
        <v>200.69300000000001</v>
      </c>
      <c r="G7758" s="5">
        <v>1390.5960000000005</v>
      </c>
      <c r="H7758" s="5">
        <v>3.8930000000000002</v>
      </c>
      <c r="J7758" s="130"/>
    </row>
    <row r="7759" spans="1:10">
      <c r="A7759" s="100">
        <f t="shared" si="121"/>
        <v>2015</v>
      </c>
      <c r="B7759" s="102">
        <v>11</v>
      </c>
      <c r="C7759" s="103">
        <v>42328</v>
      </c>
      <c r="D7759" s="102">
        <v>4</v>
      </c>
      <c r="E7759" s="5">
        <v>126.76100000000001</v>
      </c>
      <c r="F7759" s="5">
        <v>199.61500000000001</v>
      </c>
      <c r="G7759" s="5">
        <v>1396.903</v>
      </c>
      <c r="H7759" s="5">
        <v>3.5960000000000001</v>
      </c>
      <c r="J7759" s="130"/>
    </row>
    <row r="7760" spans="1:10">
      <c r="A7760" s="100">
        <f t="shared" si="121"/>
        <v>2015</v>
      </c>
      <c r="B7760" s="102">
        <v>11</v>
      </c>
      <c r="C7760" s="103">
        <v>42328</v>
      </c>
      <c r="D7760" s="102">
        <v>5</v>
      </c>
      <c r="E7760" s="5">
        <v>150.33700000000002</v>
      </c>
      <c r="F7760" s="5">
        <v>200.19300000000004</v>
      </c>
      <c r="G7760" s="5">
        <v>1402.288</v>
      </c>
      <c r="H7760" s="5">
        <v>3.597</v>
      </c>
      <c r="J7760" s="130"/>
    </row>
    <row r="7761" spans="1:10">
      <c r="A7761" s="100">
        <f t="shared" si="121"/>
        <v>2015</v>
      </c>
      <c r="B7761" s="102">
        <v>11</v>
      </c>
      <c r="C7761" s="103">
        <v>42328</v>
      </c>
      <c r="D7761" s="102">
        <v>6</v>
      </c>
      <c r="E7761" s="5">
        <v>151.86800000000002</v>
      </c>
      <c r="F7761" s="5">
        <v>200.11600000000001</v>
      </c>
      <c r="G7761" s="5">
        <v>1396.8150000000003</v>
      </c>
      <c r="H7761" s="5">
        <v>3.5970000000000004</v>
      </c>
      <c r="J7761" s="130"/>
    </row>
    <row r="7762" spans="1:10">
      <c r="A7762" s="100">
        <f t="shared" si="121"/>
        <v>2015</v>
      </c>
      <c r="B7762" s="102">
        <v>11</v>
      </c>
      <c r="C7762" s="103">
        <v>42328</v>
      </c>
      <c r="D7762" s="102">
        <v>7</v>
      </c>
      <c r="E7762" s="5">
        <v>150.79100000000003</v>
      </c>
      <c r="F7762" s="5">
        <v>201.393</v>
      </c>
      <c r="G7762" s="5">
        <v>1399.1329999999998</v>
      </c>
      <c r="H7762" s="5">
        <v>5.7869999999999999</v>
      </c>
      <c r="J7762" s="130"/>
    </row>
    <row r="7763" spans="1:10">
      <c r="A7763" s="100">
        <f t="shared" si="121"/>
        <v>2015</v>
      </c>
      <c r="B7763" s="102">
        <v>11</v>
      </c>
      <c r="C7763" s="103">
        <v>42328</v>
      </c>
      <c r="D7763" s="102">
        <v>8</v>
      </c>
      <c r="E7763" s="5">
        <v>152.33600000000001</v>
      </c>
      <c r="F7763" s="5">
        <v>234.09200000000001</v>
      </c>
      <c r="G7763" s="5">
        <v>1457.7710000000002</v>
      </c>
      <c r="H7763" s="5">
        <v>8.6690000000000005</v>
      </c>
      <c r="J7763" s="130"/>
    </row>
    <row r="7764" spans="1:10">
      <c r="A7764" s="100">
        <f t="shared" si="121"/>
        <v>2015</v>
      </c>
      <c r="B7764" s="102">
        <v>11</v>
      </c>
      <c r="C7764" s="103">
        <v>42328</v>
      </c>
      <c r="D7764" s="102">
        <v>9</v>
      </c>
      <c r="E7764" s="5">
        <v>156.916</v>
      </c>
      <c r="F7764" s="5">
        <v>295.04799999999994</v>
      </c>
      <c r="G7764" s="5">
        <v>1537.9090000000001</v>
      </c>
      <c r="H7764" s="5">
        <v>18.082999999999998</v>
      </c>
      <c r="J7764" s="130"/>
    </row>
    <row r="7765" spans="1:10">
      <c r="A7765" s="100">
        <f t="shared" si="121"/>
        <v>2015</v>
      </c>
      <c r="B7765" s="102">
        <v>11</v>
      </c>
      <c r="C7765" s="103">
        <v>42328</v>
      </c>
      <c r="D7765" s="102">
        <v>10</v>
      </c>
      <c r="E7765" s="5">
        <v>154.20400000000001</v>
      </c>
      <c r="F7765" s="5">
        <v>315.87899999999996</v>
      </c>
      <c r="G7765" s="5">
        <v>1422.319</v>
      </c>
      <c r="H7765" s="5">
        <v>40.181000000000004</v>
      </c>
      <c r="J7765" s="130"/>
    </row>
    <row r="7766" spans="1:10">
      <c r="A7766" s="100">
        <f t="shared" si="121"/>
        <v>2015</v>
      </c>
      <c r="B7766" s="102">
        <v>11</v>
      </c>
      <c r="C7766" s="103">
        <v>42328</v>
      </c>
      <c r="D7766" s="102">
        <v>11</v>
      </c>
      <c r="E7766" s="5">
        <v>155.85400000000001</v>
      </c>
      <c r="F7766" s="5">
        <v>302.13299999999998</v>
      </c>
      <c r="G7766" s="5">
        <v>1399.5569999999996</v>
      </c>
      <c r="H7766" s="5">
        <v>49.576999999999998</v>
      </c>
      <c r="J7766" s="130"/>
    </row>
    <row r="7767" spans="1:10">
      <c r="A7767" s="100">
        <f t="shared" si="121"/>
        <v>2015</v>
      </c>
      <c r="B7767" s="102">
        <v>11</v>
      </c>
      <c r="C7767" s="103">
        <v>42328</v>
      </c>
      <c r="D7767" s="102">
        <v>12</v>
      </c>
      <c r="E7767" s="5">
        <v>156.893</v>
      </c>
      <c r="F7767" s="5">
        <v>305.78399999999999</v>
      </c>
      <c r="G7767" s="5">
        <v>1403.1710000000003</v>
      </c>
      <c r="H7767" s="5">
        <v>50.607000000000006</v>
      </c>
      <c r="J7767" s="130"/>
    </row>
    <row r="7768" spans="1:10">
      <c r="A7768" s="100">
        <f t="shared" si="121"/>
        <v>2015</v>
      </c>
      <c r="B7768" s="102">
        <v>11</v>
      </c>
      <c r="C7768" s="103">
        <v>42328</v>
      </c>
      <c r="D7768" s="102">
        <v>13</v>
      </c>
      <c r="E7768" s="5">
        <v>153.50700000000001</v>
      </c>
      <c r="F7768" s="5">
        <v>305.72300000000001</v>
      </c>
      <c r="G7768" s="5">
        <v>1549.1189999999999</v>
      </c>
      <c r="H7768" s="5">
        <v>49.569000000000003</v>
      </c>
      <c r="J7768" s="130"/>
    </row>
    <row r="7769" spans="1:10">
      <c r="A7769" s="100">
        <f t="shared" si="121"/>
        <v>2015</v>
      </c>
      <c r="B7769" s="102">
        <v>11</v>
      </c>
      <c r="C7769" s="103">
        <v>42328</v>
      </c>
      <c r="D7769" s="102">
        <v>14</v>
      </c>
      <c r="E7769" s="5">
        <v>155.16999999999999</v>
      </c>
      <c r="F7769" s="5">
        <v>311.72500000000002</v>
      </c>
      <c r="G7769" s="5">
        <v>1695.8119999999999</v>
      </c>
      <c r="H7769" s="5">
        <v>47.276999999999994</v>
      </c>
      <c r="J7769" s="130"/>
    </row>
    <row r="7770" spans="1:10">
      <c r="A7770" s="100">
        <f t="shared" si="121"/>
        <v>2015</v>
      </c>
      <c r="B7770" s="102">
        <v>11</v>
      </c>
      <c r="C7770" s="103">
        <v>42328</v>
      </c>
      <c r="D7770" s="102">
        <v>15</v>
      </c>
      <c r="E7770" s="5">
        <v>154.33000000000001</v>
      </c>
      <c r="F7770" s="5">
        <v>311.25100000000003</v>
      </c>
      <c r="G7770" s="5">
        <v>1687.1639999999998</v>
      </c>
      <c r="H7770" s="5">
        <v>47.747999999999998</v>
      </c>
      <c r="J7770" s="130"/>
    </row>
    <row r="7771" spans="1:10">
      <c r="A7771" s="100">
        <f t="shared" si="121"/>
        <v>2015</v>
      </c>
      <c r="B7771" s="102">
        <v>11</v>
      </c>
      <c r="C7771" s="103">
        <v>42328</v>
      </c>
      <c r="D7771" s="102">
        <v>16</v>
      </c>
      <c r="E7771" s="5">
        <v>155.68200000000002</v>
      </c>
      <c r="F7771" s="5">
        <v>312.11600000000004</v>
      </c>
      <c r="G7771" s="5">
        <v>1680.076</v>
      </c>
      <c r="H7771" s="5">
        <v>47.02</v>
      </c>
      <c r="J7771" s="130"/>
    </row>
    <row r="7772" spans="1:10">
      <c r="A7772" s="100">
        <f t="shared" si="121"/>
        <v>2015</v>
      </c>
      <c r="B7772" s="102">
        <v>11</v>
      </c>
      <c r="C7772" s="103">
        <v>42328</v>
      </c>
      <c r="D7772" s="102">
        <v>17</v>
      </c>
      <c r="E7772" s="5">
        <v>156.584</v>
      </c>
      <c r="F7772" s="5">
        <v>312.25700000000006</v>
      </c>
      <c r="G7772" s="5">
        <v>1696.7759999999996</v>
      </c>
      <c r="H7772" s="5">
        <v>46.882999999999996</v>
      </c>
      <c r="J7772" s="130"/>
    </row>
    <row r="7773" spans="1:10">
      <c r="A7773" s="100">
        <f t="shared" si="121"/>
        <v>2015</v>
      </c>
      <c r="B7773" s="102">
        <v>11</v>
      </c>
      <c r="C7773" s="103">
        <v>42328</v>
      </c>
      <c r="D7773" s="102">
        <v>18</v>
      </c>
      <c r="E7773" s="5">
        <v>156.48600000000002</v>
      </c>
      <c r="F7773" s="5">
        <v>311.58900000000006</v>
      </c>
      <c r="G7773" s="5">
        <v>1693.3589999999999</v>
      </c>
      <c r="H7773" s="5">
        <v>46.955000000000005</v>
      </c>
      <c r="J7773" s="130"/>
    </row>
    <row r="7774" spans="1:10">
      <c r="A7774" s="100">
        <f t="shared" si="121"/>
        <v>2015</v>
      </c>
      <c r="B7774" s="102">
        <v>11</v>
      </c>
      <c r="C7774" s="103">
        <v>42328</v>
      </c>
      <c r="D7774" s="102">
        <v>19</v>
      </c>
      <c r="E7774" s="5">
        <v>154.286</v>
      </c>
      <c r="F7774" s="5">
        <v>310.45000000000005</v>
      </c>
      <c r="G7774" s="5">
        <v>1692.9189999999999</v>
      </c>
      <c r="H7774" s="5">
        <v>45.308000000000007</v>
      </c>
      <c r="J7774" s="130"/>
    </row>
    <row r="7775" spans="1:10">
      <c r="A7775" s="100">
        <f t="shared" si="121"/>
        <v>2015</v>
      </c>
      <c r="B7775" s="102">
        <v>11</v>
      </c>
      <c r="C7775" s="103">
        <v>42328</v>
      </c>
      <c r="D7775" s="102">
        <v>20</v>
      </c>
      <c r="E7775" s="5">
        <v>132.11099999999999</v>
      </c>
      <c r="F7775" s="5">
        <v>306.44100000000003</v>
      </c>
      <c r="G7775" s="5">
        <v>1641.6429999999993</v>
      </c>
      <c r="H7775" s="5">
        <v>44.591000000000008</v>
      </c>
      <c r="J7775" s="130"/>
    </row>
    <row r="7776" spans="1:10">
      <c r="A7776" s="100">
        <f t="shared" si="121"/>
        <v>2015</v>
      </c>
      <c r="B7776" s="102">
        <v>11</v>
      </c>
      <c r="C7776" s="103">
        <v>42328</v>
      </c>
      <c r="D7776" s="102">
        <v>21</v>
      </c>
      <c r="E7776" s="5">
        <v>148.92200000000003</v>
      </c>
      <c r="F7776" s="5">
        <v>303.05600000000004</v>
      </c>
      <c r="G7776" s="5">
        <v>1681.3999999999999</v>
      </c>
      <c r="H7776" s="5">
        <v>47.472000000000016</v>
      </c>
      <c r="J7776" s="130"/>
    </row>
    <row r="7777" spans="1:10">
      <c r="A7777" s="100">
        <f t="shared" si="121"/>
        <v>2015</v>
      </c>
      <c r="B7777" s="102">
        <v>11</v>
      </c>
      <c r="C7777" s="103">
        <v>42328</v>
      </c>
      <c r="D7777" s="102">
        <v>22</v>
      </c>
      <c r="E7777" s="5">
        <v>152.005</v>
      </c>
      <c r="F7777" s="5">
        <v>303.60100000000006</v>
      </c>
      <c r="G7777" s="5">
        <v>1755.6779999999994</v>
      </c>
      <c r="H7777" s="5">
        <v>49.339000000000006</v>
      </c>
      <c r="J7777" s="130"/>
    </row>
    <row r="7778" spans="1:10">
      <c r="A7778" s="100">
        <f t="shared" si="121"/>
        <v>2015</v>
      </c>
      <c r="B7778" s="102">
        <v>11</v>
      </c>
      <c r="C7778" s="103">
        <v>42328</v>
      </c>
      <c r="D7778" s="102">
        <v>23</v>
      </c>
      <c r="E7778" s="5">
        <v>151.40700000000001</v>
      </c>
      <c r="F7778" s="5">
        <v>306.55600000000004</v>
      </c>
      <c r="G7778" s="5">
        <v>1747.8439999999998</v>
      </c>
      <c r="H7778" s="5">
        <v>33.528000000000006</v>
      </c>
      <c r="J7778" s="130"/>
    </row>
    <row r="7779" spans="1:10">
      <c r="A7779" s="100">
        <f t="shared" si="121"/>
        <v>2015</v>
      </c>
      <c r="B7779" s="102">
        <v>11</v>
      </c>
      <c r="C7779" s="103">
        <v>42328</v>
      </c>
      <c r="D7779" s="102">
        <v>24</v>
      </c>
      <c r="E7779" s="5">
        <v>153.06200000000001</v>
      </c>
      <c r="F7779" s="5">
        <v>306.31400000000002</v>
      </c>
      <c r="G7779" s="5">
        <v>1724.587</v>
      </c>
      <c r="H7779" s="5">
        <v>20.029000000000003</v>
      </c>
      <c r="J7779" s="130"/>
    </row>
    <row r="7780" spans="1:10">
      <c r="A7780" s="100">
        <f t="shared" si="121"/>
        <v>2015</v>
      </c>
      <c r="B7780" s="102">
        <v>11</v>
      </c>
      <c r="C7780" s="103">
        <v>42329</v>
      </c>
      <c r="D7780" s="102">
        <v>1</v>
      </c>
      <c r="E7780" s="5">
        <v>150.39600000000002</v>
      </c>
      <c r="F7780" s="5">
        <v>272.59699999999998</v>
      </c>
      <c r="G7780" s="5">
        <v>1611.289</v>
      </c>
      <c r="H7780" s="5">
        <v>10.486000000000002</v>
      </c>
      <c r="J7780" s="130"/>
    </row>
    <row r="7781" spans="1:10">
      <c r="A7781" s="100">
        <f t="shared" si="121"/>
        <v>2015</v>
      </c>
      <c r="B7781" s="102">
        <v>11</v>
      </c>
      <c r="C7781" s="103">
        <v>42329</v>
      </c>
      <c r="D7781" s="102">
        <v>2</v>
      </c>
      <c r="E7781" s="5">
        <v>144.30700000000002</v>
      </c>
      <c r="F7781" s="5">
        <v>234.37199999999999</v>
      </c>
      <c r="G7781" s="5">
        <v>1484.9490000000001</v>
      </c>
      <c r="H7781" s="5">
        <v>7.1160000000000005</v>
      </c>
      <c r="J7781" s="130"/>
    </row>
    <row r="7782" spans="1:10">
      <c r="A7782" s="100">
        <f t="shared" si="121"/>
        <v>2015</v>
      </c>
      <c r="B7782" s="102">
        <v>11</v>
      </c>
      <c r="C7782" s="103">
        <v>42329</v>
      </c>
      <c r="D7782" s="102">
        <v>3</v>
      </c>
      <c r="E7782" s="5">
        <v>143.31299999999999</v>
      </c>
      <c r="F7782" s="5">
        <v>224.90100000000001</v>
      </c>
      <c r="G7782" s="5">
        <v>1366.2349999999997</v>
      </c>
      <c r="H7782" s="5">
        <v>5.165</v>
      </c>
      <c r="J7782" s="130"/>
    </row>
    <row r="7783" spans="1:10">
      <c r="A7783" s="100">
        <f t="shared" si="121"/>
        <v>2015</v>
      </c>
      <c r="B7783" s="102">
        <v>11</v>
      </c>
      <c r="C7783" s="103">
        <v>42329</v>
      </c>
      <c r="D7783" s="102">
        <v>4</v>
      </c>
      <c r="E7783" s="5">
        <v>142.76600000000002</v>
      </c>
      <c r="F7783" s="5">
        <v>224.959</v>
      </c>
      <c r="G7783" s="5">
        <v>1313.5050000000003</v>
      </c>
      <c r="H7783" s="5">
        <v>4.2170000000000005</v>
      </c>
      <c r="J7783" s="130"/>
    </row>
    <row r="7784" spans="1:10">
      <c r="A7784" s="100">
        <f t="shared" si="121"/>
        <v>2015</v>
      </c>
      <c r="B7784" s="102">
        <v>11</v>
      </c>
      <c r="C7784" s="103">
        <v>42329</v>
      </c>
      <c r="D7784" s="102">
        <v>5</v>
      </c>
      <c r="E7784" s="5">
        <v>145.69200000000001</v>
      </c>
      <c r="F7784" s="5">
        <v>224.73099999999999</v>
      </c>
      <c r="G7784" s="5">
        <v>1312.0150000000001</v>
      </c>
      <c r="H7784" s="5">
        <v>4.2150000000000007</v>
      </c>
      <c r="J7784" s="130"/>
    </row>
    <row r="7785" spans="1:10">
      <c r="A7785" s="100">
        <f t="shared" si="121"/>
        <v>2015</v>
      </c>
      <c r="B7785" s="102">
        <v>11</v>
      </c>
      <c r="C7785" s="103">
        <v>42329</v>
      </c>
      <c r="D7785" s="102">
        <v>6</v>
      </c>
      <c r="E7785" s="5">
        <v>135.31399999999999</v>
      </c>
      <c r="F7785" s="5">
        <v>217.71900000000002</v>
      </c>
      <c r="G7785" s="5">
        <v>1300.329</v>
      </c>
      <c r="H7785" s="5">
        <v>4.3630000000000004</v>
      </c>
      <c r="J7785" s="130"/>
    </row>
    <row r="7786" spans="1:10">
      <c r="A7786" s="100">
        <f t="shared" si="121"/>
        <v>2015</v>
      </c>
      <c r="B7786" s="102">
        <v>11</v>
      </c>
      <c r="C7786" s="103">
        <v>42329</v>
      </c>
      <c r="D7786" s="102">
        <v>7</v>
      </c>
      <c r="E7786" s="5">
        <v>118.94300000000001</v>
      </c>
      <c r="F7786" s="5">
        <v>193.98199999999997</v>
      </c>
      <c r="G7786" s="5">
        <v>1328.45</v>
      </c>
      <c r="H7786" s="5">
        <v>5.5470000000000006</v>
      </c>
      <c r="J7786" s="130"/>
    </row>
    <row r="7787" spans="1:10">
      <c r="A7787" s="100">
        <f t="shared" si="121"/>
        <v>2015</v>
      </c>
      <c r="B7787" s="102">
        <v>11</v>
      </c>
      <c r="C7787" s="103">
        <v>42329</v>
      </c>
      <c r="D7787" s="102">
        <v>8</v>
      </c>
      <c r="E7787" s="5">
        <v>116.35600000000001</v>
      </c>
      <c r="F7787" s="5">
        <v>193.32100000000003</v>
      </c>
      <c r="G7787" s="5">
        <v>1351.9369999999999</v>
      </c>
      <c r="H7787" s="5">
        <v>6.3460000000000001</v>
      </c>
      <c r="J7787" s="130"/>
    </row>
    <row r="7788" spans="1:10">
      <c r="A7788" s="100">
        <f t="shared" si="121"/>
        <v>2015</v>
      </c>
      <c r="B7788" s="102">
        <v>11</v>
      </c>
      <c r="C7788" s="103">
        <v>42329</v>
      </c>
      <c r="D7788" s="102">
        <v>9</v>
      </c>
      <c r="E7788" s="5">
        <v>148.01</v>
      </c>
      <c r="F7788" s="5">
        <v>220.124</v>
      </c>
      <c r="G7788" s="5">
        <v>1383.56</v>
      </c>
      <c r="H7788" s="5">
        <v>7.7619999999999996</v>
      </c>
      <c r="J7788" s="130"/>
    </row>
    <row r="7789" spans="1:10">
      <c r="A7789" s="100">
        <f t="shared" si="121"/>
        <v>2015</v>
      </c>
      <c r="B7789" s="102">
        <v>11</v>
      </c>
      <c r="C7789" s="103">
        <v>42329</v>
      </c>
      <c r="D7789" s="102">
        <v>10</v>
      </c>
      <c r="E7789" s="5">
        <v>145.773</v>
      </c>
      <c r="F7789" s="5">
        <v>284.91800000000001</v>
      </c>
      <c r="G7789" s="5">
        <v>1434.9090000000003</v>
      </c>
      <c r="H7789" s="5">
        <v>18.341000000000001</v>
      </c>
      <c r="J7789" s="130"/>
    </row>
    <row r="7790" spans="1:10">
      <c r="A7790" s="100">
        <f t="shared" si="121"/>
        <v>2015</v>
      </c>
      <c r="B7790" s="102">
        <v>11</v>
      </c>
      <c r="C7790" s="103">
        <v>42329</v>
      </c>
      <c r="D7790" s="102">
        <v>11</v>
      </c>
      <c r="E7790" s="5">
        <v>146.71699999999998</v>
      </c>
      <c r="F7790" s="5">
        <v>310.49799999999999</v>
      </c>
      <c r="G7790" s="5">
        <v>1489.25</v>
      </c>
      <c r="H7790" s="5">
        <v>22.501000000000001</v>
      </c>
      <c r="J7790" s="130"/>
    </row>
    <row r="7791" spans="1:10">
      <c r="A7791" s="100">
        <f t="shared" si="121"/>
        <v>2015</v>
      </c>
      <c r="B7791" s="102">
        <v>11</v>
      </c>
      <c r="C7791" s="103">
        <v>42329</v>
      </c>
      <c r="D7791" s="102">
        <v>12</v>
      </c>
      <c r="E7791" s="5">
        <v>144.012</v>
      </c>
      <c r="F7791" s="5">
        <v>269.28500000000003</v>
      </c>
      <c r="G7791" s="5">
        <v>1516.6770000000006</v>
      </c>
      <c r="H7791" s="5">
        <v>24.040000000000003</v>
      </c>
      <c r="J7791" s="130"/>
    </row>
    <row r="7792" spans="1:10">
      <c r="A7792" s="100">
        <f t="shared" si="121"/>
        <v>2015</v>
      </c>
      <c r="B7792" s="102">
        <v>11</v>
      </c>
      <c r="C7792" s="103">
        <v>42329</v>
      </c>
      <c r="D7792" s="102">
        <v>13</v>
      </c>
      <c r="E7792" s="5">
        <v>137.619</v>
      </c>
      <c r="F7792" s="5">
        <v>212.24300000000005</v>
      </c>
      <c r="G7792" s="5">
        <v>1524.0070000000001</v>
      </c>
      <c r="H7792" s="5">
        <v>24.187000000000001</v>
      </c>
      <c r="J7792" s="130"/>
    </row>
    <row r="7793" spans="1:10">
      <c r="A7793" s="100">
        <f t="shared" si="121"/>
        <v>2015</v>
      </c>
      <c r="B7793" s="102">
        <v>11</v>
      </c>
      <c r="C7793" s="103">
        <v>42329</v>
      </c>
      <c r="D7793" s="102">
        <v>14</v>
      </c>
      <c r="E7793" s="5">
        <v>147.55599999999998</v>
      </c>
      <c r="F7793" s="5">
        <v>204.21000000000004</v>
      </c>
      <c r="G7793" s="5">
        <v>1509.1340000000002</v>
      </c>
      <c r="H7793" s="5">
        <v>27.006000000000004</v>
      </c>
      <c r="J7793" s="130"/>
    </row>
    <row r="7794" spans="1:10">
      <c r="A7794" s="100">
        <f t="shared" si="121"/>
        <v>2015</v>
      </c>
      <c r="B7794" s="102">
        <v>11</v>
      </c>
      <c r="C7794" s="103">
        <v>42329</v>
      </c>
      <c r="D7794" s="102">
        <v>15</v>
      </c>
      <c r="E7794" s="5">
        <v>149.93199999999999</v>
      </c>
      <c r="F7794" s="5">
        <v>204.84300000000002</v>
      </c>
      <c r="G7794" s="5">
        <v>1495.7490000000003</v>
      </c>
      <c r="H7794" s="5">
        <v>27.033999999999999</v>
      </c>
      <c r="J7794" s="130"/>
    </row>
    <row r="7795" spans="1:10">
      <c r="A7795" s="100">
        <f t="shared" si="121"/>
        <v>2015</v>
      </c>
      <c r="B7795" s="102">
        <v>11</v>
      </c>
      <c r="C7795" s="103">
        <v>42329</v>
      </c>
      <c r="D7795" s="102">
        <v>16</v>
      </c>
      <c r="E7795" s="5">
        <v>138.93</v>
      </c>
      <c r="F7795" s="5">
        <v>206.17700000000005</v>
      </c>
      <c r="G7795" s="5">
        <v>1464.4190000000001</v>
      </c>
      <c r="H7795" s="5">
        <v>25.801000000000002</v>
      </c>
      <c r="J7795" s="130"/>
    </row>
    <row r="7796" spans="1:10">
      <c r="A7796" s="100">
        <f t="shared" si="121"/>
        <v>2015</v>
      </c>
      <c r="B7796" s="102">
        <v>11</v>
      </c>
      <c r="C7796" s="103">
        <v>42329</v>
      </c>
      <c r="D7796" s="102">
        <v>17</v>
      </c>
      <c r="E7796" s="5">
        <v>142.196</v>
      </c>
      <c r="F7796" s="5">
        <v>212.17300000000006</v>
      </c>
      <c r="G7796" s="5">
        <v>1462.7139999999999</v>
      </c>
      <c r="H7796" s="5">
        <v>25.337000000000003</v>
      </c>
      <c r="J7796" s="130"/>
    </row>
    <row r="7797" spans="1:10">
      <c r="A7797" s="100">
        <f t="shared" si="121"/>
        <v>2015</v>
      </c>
      <c r="B7797" s="102">
        <v>11</v>
      </c>
      <c r="C7797" s="103">
        <v>42329</v>
      </c>
      <c r="D7797" s="102">
        <v>18</v>
      </c>
      <c r="E7797" s="5">
        <v>144.477</v>
      </c>
      <c r="F7797" s="5">
        <v>279.26400000000007</v>
      </c>
      <c r="G7797" s="5">
        <v>1455.4559999999999</v>
      </c>
      <c r="H7797" s="5">
        <v>27.888999999999996</v>
      </c>
      <c r="J7797" s="130"/>
    </row>
    <row r="7798" spans="1:10">
      <c r="A7798" s="100">
        <f t="shared" si="121"/>
        <v>2015</v>
      </c>
      <c r="B7798" s="102">
        <v>11</v>
      </c>
      <c r="C7798" s="103">
        <v>42329</v>
      </c>
      <c r="D7798" s="102">
        <v>19</v>
      </c>
      <c r="E7798" s="5">
        <v>144.59200000000001</v>
      </c>
      <c r="F7798" s="5">
        <v>312.46000000000004</v>
      </c>
      <c r="G7798" s="5">
        <v>1461.7950000000001</v>
      </c>
      <c r="H7798" s="5">
        <v>30.526000000000003</v>
      </c>
      <c r="J7798" s="130"/>
    </row>
    <row r="7799" spans="1:10">
      <c r="A7799" s="100">
        <f t="shared" si="121"/>
        <v>2015</v>
      </c>
      <c r="B7799" s="102">
        <v>11</v>
      </c>
      <c r="C7799" s="103">
        <v>42329</v>
      </c>
      <c r="D7799" s="102">
        <v>20</v>
      </c>
      <c r="E7799" s="5">
        <v>142.58199999999999</v>
      </c>
      <c r="F7799" s="5">
        <v>317.61500000000007</v>
      </c>
      <c r="G7799" s="5">
        <v>1530.4009999999998</v>
      </c>
      <c r="H7799" s="5">
        <v>29.639000000000003</v>
      </c>
      <c r="J7799" s="130"/>
    </row>
    <row r="7800" spans="1:10">
      <c r="A7800" s="100">
        <f t="shared" si="121"/>
        <v>2015</v>
      </c>
      <c r="B7800" s="102">
        <v>11</v>
      </c>
      <c r="C7800" s="103">
        <v>42329</v>
      </c>
      <c r="D7800" s="102">
        <v>21</v>
      </c>
      <c r="E7800" s="5">
        <v>144.018</v>
      </c>
      <c r="F7800" s="5">
        <v>318.29500000000002</v>
      </c>
      <c r="G7800" s="5">
        <v>1655.1790000000001</v>
      </c>
      <c r="H7800" s="5">
        <v>30.256</v>
      </c>
      <c r="J7800" s="130"/>
    </row>
    <row r="7801" spans="1:10">
      <c r="A7801" s="100">
        <f t="shared" si="121"/>
        <v>2015</v>
      </c>
      <c r="B7801" s="102">
        <v>11</v>
      </c>
      <c r="C7801" s="103">
        <v>42329</v>
      </c>
      <c r="D7801" s="102">
        <v>22</v>
      </c>
      <c r="E7801" s="5">
        <v>143.63500000000002</v>
      </c>
      <c r="F7801" s="5">
        <v>315.80200000000002</v>
      </c>
      <c r="G7801" s="5">
        <v>1628.4110000000001</v>
      </c>
      <c r="H7801" s="5">
        <v>31.63000000000001</v>
      </c>
      <c r="J7801" s="130"/>
    </row>
    <row r="7802" spans="1:10">
      <c r="A7802" s="100">
        <f t="shared" si="121"/>
        <v>2015</v>
      </c>
      <c r="B7802" s="102">
        <v>11</v>
      </c>
      <c r="C7802" s="103">
        <v>42329</v>
      </c>
      <c r="D7802" s="102">
        <v>23</v>
      </c>
      <c r="E7802" s="5">
        <v>143.57599999999999</v>
      </c>
      <c r="F7802" s="5">
        <v>314.27699999999999</v>
      </c>
      <c r="G7802" s="5">
        <v>1594.2149999999999</v>
      </c>
      <c r="H7802" s="5">
        <v>23.479000000000003</v>
      </c>
      <c r="J7802" s="130"/>
    </row>
    <row r="7803" spans="1:10">
      <c r="A7803" s="100">
        <f t="shared" si="121"/>
        <v>2015</v>
      </c>
      <c r="B7803" s="102">
        <v>11</v>
      </c>
      <c r="C7803" s="103">
        <v>42329</v>
      </c>
      <c r="D7803" s="102">
        <v>24</v>
      </c>
      <c r="E7803" s="5">
        <v>143.57399999999998</v>
      </c>
      <c r="F7803" s="5">
        <v>310.60000000000008</v>
      </c>
      <c r="G7803" s="5">
        <v>1574.3560000000002</v>
      </c>
      <c r="H7803" s="5">
        <v>8.0090000000000003</v>
      </c>
      <c r="J7803" s="130"/>
    </row>
    <row r="7804" spans="1:10">
      <c r="A7804" s="100">
        <f t="shared" si="121"/>
        <v>2015</v>
      </c>
      <c r="B7804" s="102">
        <v>11</v>
      </c>
      <c r="C7804" s="103">
        <v>42330</v>
      </c>
      <c r="D7804" s="102">
        <v>1</v>
      </c>
      <c r="E7804" s="5">
        <v>142.642</v>
      </c>
      <c r="F7804" s="5">
        <v>309.83800000000002</v>
      </c>
      <c r="G7804" s="5">
        <v>1458.0980000000004</v>
      </c>
      <c r="H7804" s="5">
        <v>6.7640000000000002</v>
      </c>
      <c r="J7804" s="130"/>
    </row>
    <row r="7805" spans="1:10">
      <c r="A7805" s="100">
        <f t="shared" si="121"/>
        <v>2015</v>
      </c>
      <c r="B7805" s="102">
        <v>11</v>
      </c>
      <c r="C7805" s="103">
        <v>42330</v>
      </c>
      <c r="D7805" s="102">
        <v>2</v>
      </c>
      <c r="E7805" s="5">
        <v>141.899</v>
      </c>
      <c r="F7805" s="5">
        <v>259.55500000000006</v>
      </c>
      <c r="G7805" s="5">
        <v>1334.758</v>
      </c>
      <c r="H7805" s="5">
        <v>4.4890000000000008</v>
      </c>
      <c r="J7805" s="130"/>
    </row>
    <row r="7806" spans="1:10">
      <c r="A7806" s="100">
        <f t="shared" si="121"/>
        <v>2015</v>
      </c>
      <c r="B7806" s="102">
        <v>11</v>
      </c>
      <c r="C7806" s="103">
        <v>42330</v>
      </c>
      <c r="D7806" s="102">
        <v>3</v>
      </c>
      <c r="E7806" s="5">
        <v>130.495</v>
      </c>
      <c r="F7806" s="5">
        <v>210.18499999999997</v>
      </c>
      <c r="G7806" s="5">
        <v>1290.1970000000003</v>
      </c>
      <c r="H7806" s="5">
        <v>3.45</v>
      </c>
      <c r="J7806" s="130"/>
    </row>
    <row r="7807" spans="1:10">
      <c r="A7807" s="100">
        <f t="shared" si="121"/>
        <v>2015</v>
      </c>
      <c r="B7807" s="102">
        <v>11</v>
      </c>
      <c r="C7807" s="103">
        <v>42330</v>
      </c>
      <c r="D7807" s="102">
        <v>4</v>
      </c>
      <c r="E7807" s="5">
        <v>118.251</v>
      </c>
      <c r="F7807" s="5">
        <v>195.79500000000002</v>
      </c>
      <c r="G7807" s="5">
        <v>1293.2739999999999</v>
      </c>
      <c r="H7807" s="5">
        <v>3.3860000000000001</v>
      </c>
      <c r="J7807" s="130"/>
    </row>
    <row r="7808" spans="1:10">
      <c r="A7808" s="100">
        <f t="shared" si="121"/>
        <v>2015</v>
      </c>
      <c r="B7808" s="102">
        <v>11</v>
      </c>
      <c r="C7808" s="103">
        <v>42330</v>
      </c>
      <c r="D7808" s="102">
        <v>5</v>
      </c>
      <c r="E7808" s="5">
        <v>117.91200000000001</v>
      </c>
      <c r="F7808" s="5">
        <v>196.24499999999998</v>
      </c>
      <c r="G7808" s="5">
        <v>1299.7570000000003</v>
      </c>
      <c r="H7808" s="5">
        <v>2.7560000000000002</v>
      </c>
      <c r="J7808" s="130"/>
    </row>
    <row r="7809" spans="1:10">
      <c r="A7809" s="100">
        <f t="shared" si="121"/>
        <v>2015</v>
      </c>
      <c r="B7809" s="102">
        <v>11</v>
      </c>
      <c r="C7809" s="103">
        <v>42330</v>
      </c>
      <c r="D7809" s="102">
        <v>6</v>
      </c>
      <c r="E7809" s="5">
        <v>119.489</v>
      </c>
      <c r="F7809" s="5">
        <v>195.45799999999997</v>
      </c>
      <c r="G7809" s="5">
        <v>1265.8010000000002</v>
      </c>
      <c r="H7809" s="5">
        <v>2.7309999999999999</v>
      </c>
      <c r="J7809" s="130"/>
    </row>
    <row r="7810" spans="1:10">
      <c r="A7810" s="100">
        <f t="shared" si="121"/>
        <v>2015</v>
      </c>
      <c r="B7810" s="102">
        <v>11</v>
      </c>
      <c r="C7810" s="103">
        <v>42330</v>
      </c>
      <c r="D7810" s="102">
        <v>7</v>
      </c>
      <c r="E7810" s="5">
        <v>119.44</v>
      </c>
      <c r="F7810" s="5">
        <v>196.113</v>
      </c>
      <c r="G7810" s="5">
        <v>1223.9760000000001</v>
      </c>
      <c r="H7810" s="5">
        <v>2.35</v>
      </c>
      <c r="J7810" s="130"/>
    </row>
    <row r="7811" spans="1:10">
      <c r="A7811" s="100">
        <f t="shared" si="121"/>
        <v>2015</v>
      </c>
      <c r="B7811" s="102">
        <v>11</v>
      </c>
      <c r="C7811" s="103">
        <v>42330</v>
      </c>
      <c r="D7811" s="102">
        <v>8</v>
      </c>
      <c r="E7811" s="5">
        <v>111.12700000000001</v>
      </c>
      <c r="F7811" s="5">
        <v>196.68100000000001</v>
      </c>
      <c r="G7811" s="5">
        <v>1211.4420000000002</v>
      </c>
      <c r="H7811" s="5">
        <v>2.3610000000000002</v>
      </c>
      <c r="J7811" s="130"/>
    </row>
    <row r="7812" spans="1:10">
      <c r="A7812" s="100">
        <f t="shared" si="121"/>
        <v>2015</v>
      </c>
      <c r="B7812" s="102">
        <v>11</v>
      </c>
      <c r="C7812" s="103">
        <v>42330</v>
      </c>
      <c r="D7812" s="102">
        <v>9</v>
      </c>
      <c r="E7812" s="5">
        <v>110.384</v>
      </c>
      <c r="F7812" s="5">
        <v>195.83400000000003</v>
      </c>
      <c r="G7812" s="5">
        <v>1228.5010000000002</v>
      </c>
      <c r="H7812" s="5">
        <v>1.143</v>
      </c>
      <c r="J7812" s="130"/>
    </row>
    <row r="7813" spans="1:10">
      <c r="A7813" s="100">
        <f t="shared" ref="A7813:A7876" si="122">YEAR(C7813)</f>
        <v>2015</v>
      </c>
      <c r="B7813" s="102">
        <v>11</v>
      </c>
      <c r="C7813" s="103">
        <v>42330</v>
      </c>
      <c r="D7813" s="102">
        <v>10</v>
      </c>
      <c r="E7813" s="5">
        <v>120.681</v>
      </c>
      <c r="F7813" s="5">
        <v>195.05600000000004</v>
      </c>
      <c r="G7813" s="5">
        <v>1301.0880000000002</v>
      </c>
      <c r="H7813" s="5">
        <v>1.8900000000000001</v>
      </c>
      <c r="J7813" s="130"/>
    </row>
    <row r="7814" spans="1:10">
      <c r="A7814" s="100">
        <f t="shared" si="122"/>
        <v>2015</v>
      </c>
      <c r="B7814" s="102">
        <v>11</v>
      </c>
      <c r="C7814" s="103">
        <v>42330</v>
      </c>
      <c r="D7814" s="102">
        <v>11</v>
      </c>
      <c r="E7814" s="5">
        <v>114.242</v>
      </c>
      <c r="F7814" s="5">
        <v>194.79599999999999</v>
      </c>
      <c r="G7814" s="5">
        <v>1308.5289999999998</v>
      </c>
      <c r="H7814" s="5">
        <v>2.0430000000000001</v>
      </c>
      <c r="J7814" s="130"/>
    </row>
    <row r="7815" spans="1:10">
      <c r="A7815" s="100">
        <f t="shared" si="122"/>
        <v>2015</v>
      </c>
      <c r="B7815" s="102">
        <v>11</v>
      </c>
      <c r="C7815" s="103">
        <v>42330</v>
      </c>
      <c r="D7815" s="102">
        <v>12</v>
      </c>
      <c r="E7815" s="5">
        <v>108.88700000000001</v>
      </c>
      <c r="F7815" s="5">
        <v>229.33899999999997</v>
      </c>
      <c r="G7815" s="5">
        <v>1308.6360000000002</v>
      </c>
      <c r="H7815" s="5">
        <v>5.3730000000000002</v>
      </c>
      <c r="J7815" s="130"/>
    </row>
    <row r="7816" spans="1:10">
      <c r="A7816" s="100">
        <f t="shared" si="122"/>
        <v>2015</v>
      </c>
      <c r="B7816" s="102">
        <v>11</v>
      </c>
      <c r="C7816" s="103">
        <v>42330</v>
      </c>
      <c r="D7816" s="102">
        <v>13</v>
      </c>
      <c r="E7816" s="5">
        <v>106.83100000000002</v>
      </c>
      <c r="F7816" s="5">
        <v>277.57300000000004</v>
      </c>
      <c r="G7816" s="5">
        <v>1320.7880000000005</v>
      </c>
      <c r="H7816" s="5">
        <v>5.8610000000000007</v>
      </c>
      <c r="J7816" s="130"/>
    </row>
    <row r="7817" spans="1:10">
      <c r="A7817" s="100">
        <f t="shared" si="122"/>
        <v>2015</v>
      </c>
      <c r="B7817" s="102">
        <v>11</v>
      </c>
      <c r="C7817" s="103">
        <v>42330</v>
      </c>
      <c r="D7817" s="102">
        <v>14</v>
      </c>
      <c r="E7817" s="5">
        <v>132.191</v>
      </c>
      <c r="F7817" s="5">
        <v>296.20800000000003</v>
      </c>
      <c r="G7817" s="5">
        <v>1339.8970000000004</v>
      </c>
      <c r="H7817" s="5">
        <v>6.1610000000000005</v>
      </c>
      <c r="J7817" s="130"/>
    </row>
    <row r="7818" spans="1:10">
      <c r="A7818" s="100">
        <f t="shared" si="122"/>
        <v>2015</v>
      </c>
      <c r="B7818" s="102">
        <v>11</v>
      </c>
      <c r="C7818" s="103">
        <v>42330</v>
      </c>
      <c r="D7818" s="102">
        <v>15</v>
      </c>
      <c r="E7818" s="5">
        <v>144.72900000000001</v>
      </c>
      <c r="F7818" s="5">
        <v>296.59800000000007</v>
      </c>
      <c r="G7818" s="5">
        <v>1319.0970000000002</v>
      </c>
      <c r="H7818" s="5">
        <v>7.8660000000000014</v>
      </c>
      <c r="J7818" s="130"/>
    </row>
    <row r="7819" spans="1:10">
      <c r="A7819" s="100">
        <f t="shared" si="122"/>
        <v>2015</v>
      </c>
      <c r="B7819" s="102">
        <v>11</v>
      </c>
      <c r="C7819" s="103">
        <v>42330</v>
      </c>
      <c r="D7819" s="102">
        <v>16</v>
      </c>
      <c r="E7819" s="5">
        <v>143.74799999999999</v>
      </c>
      <c r="F7819" s="5">
        <v>299.084</v>
      </c>
      <c r="G7819" s="5">
        <v>1316.5880000000002</v>
      </c>
      <c r="H7819" s="5">
        <v>9.2859999999999996</v>
      </c>
      <c r="J7819" s="130"/>
    </row>
    <row r="7820" spans="1:10">
      <c r="A7820" s="100">
        <f t="shared" si="122"/>
        <v>2015</v>
      </c>
      <c r="B7820" s="102">
        <v>11</v>
      </c>
      <c r="C7820" s="103">
        <v>42330</v>
      </c>
      <c r="D7820" s="102">
        <v>17</v>
      </c>
      <c r="E7820" s="5">
        <v>139.86900000000003</v>
      </c>
      <c r="F7820" s="5">
        <v>299.16899999999998</v>
      </c>
      <c r="G7820" s="5">
        <v>1308.8080000000002</v>
      </c>
      <c r="H7820" s="5">
        <v>9.8109999999999999</v>
      </c>
      <c r="J7820" s="130"/>
    </row>
    <row r="7821" spans="1:10">
      <c r="A7821" s="100">
        <f t="shared" si="122"/>
        <v>2015</v>
      </c>
      <c r="B7821" s="102">
        <v>11</v>
      </c>
      <c r="C7821" s="103">
        <v>42330</v>
      </c>
      <c r="D7821" s="102">
        <v>18</v>
      </c>
      <c r="E7821" s="5">
        <v>118.26300000000001</v>
      </c>
      <c r="F7821" s="5">
        <v>298.44900000000007</v>
      </c>
      <c r="G7821" s="5">
        <v>1309.6509999999996</v>
      </c>
      <c r="H7821" s="5">
        <v>8.9809999999999999</v>
      </c>
      <c r="J7821" s="130"/>
    </row>
    <row r="7822" spans="1:10">
      <c r="A7822" s="100">
        <f t="shared" si="122"/>
        <v>2015</v>
      </c>
      <c r="B7822" s="102">
        <v>11</v>
      </c>
      <c r="C7822" s="103">
        <v>42330</v>
      </c>
      <c r="D7822" s="102">
        <v>19</v>
      </c>
      <c r="E7822" s="5">
        <v>139.25900000000001</v>
      </c>
      <c r="F7822" s="5">
        <v>297.28200000000004</v>
      </c>
      <c r="G7822" s="5">
        <v>1315.8330000000005</v>
      </c>
      <c r="H7822" s="5">
        <v>10.603000000000002</v>
      </c>
      <c r="J7822" s="130"/>
    </row>
    <row r="7823" spans="1:10">
      <c r="A7823" s="100">
        <f t="shared" si="122"/>
        <v>2015</v>
      </c>
      <c r="B7823" s="102">
        <v>11</v>
      </c>
      <c r="C7823" s="103">
        <v>42330</v>
      </c>
      <c r="D7823" s="102">
        <v>20</v>
      </c>
      <c r="E7823" s="5">
        <v>142.54900000000001</v>
      </c>
      <c r="F7823" s="5">
        <v>311.38800000000003</v>
      </c>
      <c r="G7823" s="5">
        <v>1387.7699999999998</v>
      </c>
      <c r="H7823" s="5">
        <v>13.022</v>
      </c>
      <c r="J7823" s="130"/>
    </row>
    <row r="7824" spans="1:10">
      <c r="A7824" s="100">
        <f t="shared" si="122"/>
        <v>2015</v>
      </c>
      <c r="B7824" s="102">
        <v>11</v>
      </c>
      <c r="C7824" s="103">
        <v>42330</v>
      </c>
      <c r="D7824" s="102">
        <v>21</v>
      </c>
      <c r="E7824" s="5">
        <v>143.869</v>
      </c>
      <c r="F7824" s="5">
        <v>312.38400000000001</v>
      </c>
      <c r="G7824" s="5">
        <v>1553.1280000000004</v>
      </c>
      <c r="H7824" s="5">
        <v>19.776</v>
      </c>
      <c r="J7824" s="130"/>
    </row>
    <row r="7825" spans="1:10">
      <c r="A7825" s="100">
        <f t="shared" si="122"/>
        <v>2015</v>
      </c>
      <c r="B7825" s="102">
        <v>11</v>
      </c>
      <c r="C7825" s="103">
        <v>42330</v>
      </c>
      <c r="D7825" s="102">
        <v>22</v>
      </c>
      <c r="E7825" s="5">
        <v>149.83800000000002</v>
      </c>
      <c r="F7825" s="5">
        <v>314.12599999999998</v>
      </c>
      <c r="G7825" s="5">
        <v>1614.5400000000002</v>
      </c>
      <c r="H7825" s="5">
        <v>25.030999999999999</v>
      </c>
      <c r="J7825" s="130"/>
    </row>
    <row r="7826" spans="1:10">
      <c r="A7826" s="100">
        <f t="shared" si="122"/>
        <v>2015</v>
      </c>
      <c r="B7826" s="102">
        <v>11</v>
      </c>
      <c r="C7826" s="103">
        <v>42330</v>
      </c>
      <c r="D7826" s="102">
        <v>23</v>
      </c>
      <c r="E7826" s="5">
        <v>151.24199999999999</v>
      </c>
      <c r="F7826" s="5">
        <v>299.43599999999998</v>
      </c>
      <c r="G7826" s="5">
        <v>1620.2400000000002</v>
      </c>
      <c r="H7826" s="5">
        <v>22.732000000000003</v>
      </c>
      <c r="J7826" s="130"/>
    </row>
    <row r="7827" spans="1:10">
      <c r="A7827" s="100">
        <f t="shared" si="122"/>
        <v>2015</v>
      </c>
      <c r="B7827" s="102">
        <v>11</v>
      </c>
      <c r="C7827" s="103">
        <v>42330</v>
      </c>
      <c r="D7827" s="102">
        <v>24</v>
      </c>
      <c r="E7827" s="5">
        <v>149.09800000000001</v>
      </c>
      <c r="F7827" s="5">
        <v>281.98099999999999</v>
      </c>
      <c r="G7827" s="5">
        <v>1563.5270000000003</v>
      </c>
      <c r="H7827" s="5">
        <v>11.947000000000003</v>
      </c>
      <c r="J7827" s="130"/>
    </row>
    <row r="7828" spans="1:10">
      <c r="A7828" s="100">
        <f t="shared" si="122"/>
        <v>2015</v>
      </c>
      <c r="B7828" s="102">
        <v>11</v>
      </c>
      <c r="C7828" s="103">
        <v>42331</v>
      </c>
      <c r="D7828" s="102">
        <v>1</v>
      </c>
      <c r="E7828" s="5">
        <v>150.21</v>
      </c>
      <c r="F7828" s="5">
        <v>251.98700000000005</v>
      </c>
      <c r="G7828" s="5">
        <v>1490.4209999999998</v>
      </c>
      <c r="H7828" s="5">
        <v>10.094000000000001</v>
      </c>
      <c r="J7828" s="130"/>
    </row>
    <row r="7829" spans="1:10">
      <c r="A7829" s="100">
        <f t="shared" si="122"/>
        <v>2015</v>
      </c>
      <c r="B7829" s="102">
        <v>11</v>
      </c>
      <c r="C7829" s="103">
        <v>42331</v>
      </c>
      <c r="D7829" s="102">
        <v>2</v>
      </c>
      <c r="E7829" s="5">
        <v>149.79100000000003</v>
      </c>
      <c r="F7829" s="5">
        <v>205.51300000000001</v>
      </c>
      <c r="G7829" s="5">
        <v>1376.924</v>
      </c>
      <c r="H7829" s="5">
        <v>9.2059999999999995</v>
      </c>
      <c r="J7829" s="130"/>
    </row>
    <row r="7830" spans="1:10">
      <c r="A7830" s="100">
        <f t="shared" si="122"/>
        <v>2015</v>
      </c>
      <c r="B7830" s="102">
        <v>11</v>
      </c>
      <c r="C7830" s="103">
        <v>42331</v>
      </c>
      <c r="D7830" s="102">
        <v>3</v>
      </c>
      <c r="E7830" s="5">
        <v>149.32100000000003</v>
      </c>
      <c r="F7830" s="5">
        <v>198.50399999999999</v>
      </c>
      <c r="G7830" s="5">
        <v>1286.3219999999999</v>
      </c>
      <c r="H7830" s="5">
        <v>7.1610000000000005</v>
      </c>
      <c r="J7830" s="130"/>
    </row>
    <row r="7831" spans="1:10">
      <c r="A7831" s="100">
        <f t="shared" si="122"/>
        <v>2015</v>
      </c>
      <c r="B7831" s="102">
        <v>11</v>
      </c>
      <c r="C7831" s="103">
        <v>42331</v>
      </c>
      <c r="D7831" s="102">
        <v>4</v>
      </c>
      <c r="E7831" s="5">
        <v>149.41500000000002</v>
      </c>
      <c r="F7831" s="5">
        <v>199.17400000000001</v>
      </c>
      <c r="G7831" s="5">
        <v>1277.0930000000001</v>
      </c>
      <c r="H7831" s="5">
        <v>6.1440000000000001</v>
      </c>
      <c r="J7831" s="130"/>
    </row>
    <row r="7832" spans="1:10">
      <c r="A7832" s="100">
        <f t="shared" si="122"/>
        <v>2015</v>
      </c>
      <c r="B7832" s="102">
        <v>11</v>
      </c>
      <c r="C7832" s="103">
        <v>42331</v>
      </c>
      <c r="D7832" s="102">
        <v>5</v>
      </c>
      <c r="E7832" s="5">
        <v>144.96900000000002</v>
      </c>
      <c r="F7832" s="5">
        <v>198.53300000000002</v>
      </c>
      <c r="G7832" s="5">
        <v>1271.5360000000003</v>
      </c>
      <c r="H7832" s="5">
        <v>6.173</v>
      </c>
      <c r="J7832" s="130"/>
    </row>
    <row r="7833" spans="1:10">
      <c r="A7833" s="100">
        <f t="shared" si="122"/>
        <v>2015</v>
      </c>
      <c r="B7833" s="102">
        <v>11</v>
      </c>
      <c r="C7833" s="103">
        <v>42331</v>
      </c>
      <c r="D7833" s="102">
        <v>6</v>
      </c>
      <c r="E7833" s="5">
        <v>145.14200000000002</v>
      </c>
      <c r="F7833" s="5">
        <v>198.75399999999999</v>
      </c>
      <c r="G7833" s="5">
        <v>1276.338</v>
      </c>
      <c r="H7833" s="5">
        <v>6.5400000000000009</v>
      </c>
      <c r="J7833" s="130"/>
    </row>
    <row r="7834" spans="1:10">
      <c r="A7834" s="100">
        <f t="shared" si="122"/>
        <v>2015</v>
      </c>
      <c r="B7834" s="102">
        <v>11</v>
      </c>
      <c r="C7834" s="103">
        <v>42331</v>
      </c>
      <c r="D7834" s="102">
        <v>7</v>
      </c>
      <c r="E7834" s="5">
        <v>145.26599999999999</v>
      </c>
      <c r="F7834" s="5">
        <v>200.14000000000001</v>
      </c>
      <c r="G7834" s="5">
        <v>1316.0830000000001</v>
      </c>
      <c r="H7834" s="5">
        <v>7.0720000000000001</v>
      </c>
      <c r="J7834" s="130"/>
    </row>
    <row r="7835" spans="1:10">
      <c r="A7835" s="100">
        <f t="shared" si="122"/>
        <v>2015</v>
      </c>
      <c r="B7835" s="102">
        <v>11</v>
      </c>
      <c r="C7835" s="103">
        <v>42331</v>
      </c>
      <c r="D7835" s="102">
        <v>8</v>
      </c>
      <c r="E7835" s="5">
        <v>142.97</v>
      </c>
      <c r="F7835" s="5">
        <v>199.60200000000003</v>
      </c>
      <c r="G7835" s="5">
        <v>1470.45</v>
      </c>
      <c r="H7835" s="5">
        <v>13.374000000000001</v>
      </c>
      <c r="J7835" s="130"/>
    </row>
    <row r="7836" spans="1:10">
      <c r="A7836" s="100">
        <f t="shared" si="122"/>
        <v>2015</v>
      </c>
      <c r="B7836" s="102">
        <v>11</v>
      </c>
      <c r="C7836" s="103">
        <v>42331</v>
      </c>
      <c r="D7836" s="102">
        <v>9</v>
      </c>
      <c r="E7836" s="5">
        <v>142.92599999999999</v>
      </c>
      <c r="F7836" s="5">
        <v>225.91400000000002</v>
      </c>
      <c r="G7836" s="5">
        <v>1708.1479999999997</v>
      </c>
      <c r="H7836" s="5">
        <v>22.014999999999997</v>
      </c>
      <c r="J7836" s="130"/>
    </row>
    <row r="7837" spans="1:10">
      <c r="A7837" s="100">
        <f t="shared" si="122"/>
        <v>2015</v>
      </c>
      <c r="B7837" s="102">
        <v>11</v>
      </c>
      <c r="C7837" s="103">
        <v>42331</v>
      </c>
      <c r="D7837" s="102">
        <v>10</v>
      </c>
      <c r="E7837" s="5">
        <v>143.36799999999999</v>
      </c>
      <c r="F7837" s="5">
        <v>286.30899999999997</v>
      </c>
      <c r="G7837" s="5">
        <v>1773.4579999999999</v>
      </c>
      <c r="H7837" s="5">
        <v>36.824999999999996</v>
      </c>
      <c r="J7837" s="130"/>
    </row>
    <row r="7838" spans="1:10">
      <c r="A7838" s="100">
        <f t="shared" si="122"/>
        <v>2015</v>
      </c>
      <c r="B7838" s="102">
        <v>11</v>
      </c>
      <c r="C7838" s="103">
        <v>42331</v>
      </c>
      <c r="D7838" s="102">
        <v>11</v>
      </c>
      <c r="E7838" s="5">
        <v>143.35500000000002</v>
      </c>
      <c r="F7838" s="5">
        <v>312.46699999999998</v>
      </c>
      <c r="G7838" s="5">
        <v>1871.7800000000007</v>
      </c>
      <c r="H7838" s="5">
        <v>40.245000000000005</v>
      </c>
      <c r="J7838" s="130"/>
    </row>
    <row r="7839" spans="1:10">
      <c r="A7839" s="100">
        <f t="shared" si="122"/>
        <v>2015</v>
      </c>
      <c r="B7839" s="102">
        <v>11</v>
      </c>
      <c r="C7839" s="103">
        <v>42331</v>
      </c>
      <c r="D7839" s="102">
        <v>12</v>
      </c>
      <c r="E7839" s="5">
        <v>143.16200000000001</v>
      </c>
      <c r="F7839" s="5">
        <v>317.60599999999999</v>
      </c>
      <c r="G7839" s="5">
        <v>1882.3259999999998</v>
      </c>
      <c r="H7839" s="5">
        <v>44.798999999999992</v>
      </c>
      <c r="J7839" s="130"/>
    </row>
    <row r="7840" spans="1:10">
      <c r="A7840" s="100">
        <f t="shared" si="122"/>
        <v>2015</v>
      </c>
      <c r="B7840" s="102">
        <v>11</v>
      </c>
      <c r="C7840" s="103">
        <v>42331</v>
      </c>
      <c r="D7840" s="102">
        <v>13</v>
      </c>
      <c r="E7840" s="5">
        <v>144.44800000000001</v>
      </c>
      <c r="F7840" s="5">
        <v>317.05700000000002</v>
      </c>
      <c r="G7840" s="5">
        <v>1888.4390000000001</v>
      </c>
      <c r="H7840" s="5">
        <v>48.098000000000006</v>
      </c>
      <c r="J7840" s="130"/>
    </row>
    <row r="7841" spans="1:10">
      <c r="A7841" s="100">
        <f t="shared" si="122"/>
        <v>2015</v>
      </c>
      <c r="B7841" s="102">
        <v>11</v>
      </c>
      <c r="C7841" s="103">
        <v>42331</v>
      </c>
      <c r="D7841" s="102">
        <v>14</v>
      </c>
      <c r="E7841" s="5">
        <v>143.28300000000002</v>
      </c>
      <c r="F7841" s="5">
        <v>323.00399999999996</v>
      </c>
      <c r="G7841" s="5">
        <v>1920.9789999999996</v>
      </c>
      <c r="H7841" s="5">
        <v>53.64500000000001</v>
      </c>
      <c r="J7841" s="130"/>
    </row>
    <row r="7842" spans="1:10">
      <c r="A7842" s="100">
        <f t="shared" si="122"/>
        <v>2015</v>
      </c>
      <c r="B7842" s="102">
        <v>11</v>
      </c>
      <c r="C7842" s="103">
        <v>42331</v>
      </c>
      <c r="D7842" s="102">
        <v>15</v>
      </c>
      <c r="E7842" s="5">
        <v>143.69300000000001</v>
      </c>
      <c r="F7842" s="5">
        <v>314.084</v>
      </c>
      <c r="G7842" s="5">
        <v>1933.0950000000003</v>
      </c>
      <c r="H7842" s="5">
        <v>60.057000000000009</v>
      </c>
      <c r="J7842" s="130"/>
    </row>
    <row r="7843" spans="1:10">
      <c r="A7843" s="100">
        <f t="shared" si="122"/>
        <v>2015</v>
      </c>
      <c r="B7843" s="102">
        <v>11</v>
      </c>
      <c r="C7843" s="103">
        <v>42331</v>
      </c>
      <c r="D7843" s="102">
        <v>16</v>
      </c>
      <c r="E7843" s="5">
        <v>138.69100000000003</v>
      </c>
      <c r="F7843" s="5">
        <v>273.93699999999995</v>
      </c>
      <c r="G7843" s="5">
        <v>1934.4150000000002</v>
      </c>
      <c r="H7843" s="5">
        <v>60.742000000000019</v>
      </c>
      <c r="J7843" s="130"/>
    </row>
    <row r="7844" spans="1:10">
      <c r="A7844" s="100">
        <f t="shared" si="122"/>
        <v>2015</v>
      </c>
      <c r="B7844" s="102">
        <v>11</v>
      </c>
      <c r="C7844" s="103">
        <v>42331</v>
      </c>
      <c r="D7844" s="102">
        <v>17</v>
      </c>
      <c r="E7844" s="5">
        <v>139.05199999999999</v>
      </c>
      <c r="F7844" s="5">
        <v>273.37399999999997</v>
      </c>
      <c r="G7844" s="5">
        <v>2031.5479999999998</v>
      </c>
      <c r="H7844" s="5">
        <v>61.278000000000006</v>
      </c>
      <c r="J7844" s="130"/>
    </row>
    <row r="7845" spans="1:10">
      <c r="A7845" s="100">
        <f t="shared" si="122"/>
        <v>2015</v>
      </c>
      <c r="B7845" s="102">
        <v>11</v>
      </c>
      <c r="C7845" s="103">
        <v>42331</v>
      </c>
      <c r="D7845" s="102">
        <v>18</v>
      </c>
      <c r="E7845" s="5">
        <v>139.25700000000001</v>
      </c>
      <c r="F7845" s="5">
        <v>275.505</v>
      </c>
      <c r="G7845" s="5">
        <v>1972.4850000000001</v>
      </c>
      <c r="H7845" s="5">
        <v>56.122000000000007</v>
      </c>
      <c r="J7845" s="130"/>
    </row>
    <row r="7846" spans="1:10">
      <c r="A7846" s="100">
        <f t="shared" si="122"/>
        <v>2015</v>
      </c>
      <c r="B7846" s="102">
        <v>11</v>
      </c>
      <c r="C7846" s="103">
        <v>42331</v>
      </c>
      <c r="D7846" s="102">
        <v>19</v>
      </c>
      <c r="E7846" s="5">
        <v>137.83799999999999</v>
      </c>
      <c r="F7846" s="5">
        <v>274.35199999999998</v>
      </c>
      <c r="G7846" s="5">
        <v>1971.0230000000001</v>
      </c>
      <c r="H7846" s="5">
        <v>52.245999999999995</v>
      </c>
      <c r="J7846" s="130"/>
    </row>
    <row r="7847" spans="1:10">
      <c r="A7847" s="100">
        <f t="shared" si="122"/>
        <v>2015</v>
      </c>
      <c r="B7847" s="102">
        <v>11</v>
      </c>
      <c r="C7847" s="103">
        <v>42331</v>
      </c>
      <c r="D7847" s="102">
        <v>20</v>
      </c>
      <c r="E7847" s="5">
        <v>137.20599999999999</v>
      </c>
      <c r="F7847" s="5">
        <v>275.32900000000001</v>
      </c>
      <c r="G7847" s="5">
        <v>2008.2579999999998</v>
      </c>
      <c r="H7847" s="5">
        <v>52.240999999999993</v>
      </c>
      <c r="J7847" s="130"/>
    </row>
    <row r="7848" spans="1:10">
      <c r="A7848" s="100">
        <f t="shared" si="122"/>
        <v>2015</v>
      </c>
      <c r="B7848" s="102">
        <v>11</v>
      </c>
      <c r="C7848" s="103">
        <v>42331</v>
      </c>
      <c r="D7848" s="102">
        <v>21</v>
      </c>
      <c r="E7848" s="5">
        <v>137.095</v>
      </c>
      <c r="F7848" s="5">
        <v>275.84100000000001</v>
      </c>
      <c r="G7848" s="5">
        <v>2138.1419999999998</v>
      </c>
      <c r="H7848" s="5">
        <v>58.481000000000009</v>
      </c>
      <c r="J7848" s="130"/>
    </row>
    <row r="7849" spans="1:10">
      <c r="A7849" s="100">
        <f t="shared" si="122"/>
        <v>2015</v>
      </c>
      <c r="B7849" s="102">
        <v>11</v>
      </c>
      <c r="C7849" s="103">
        <v>42331</v>
      </c>
      <c r="D7849" s="102">
        <v>22</v>
      </c>
      <c r="E7849" s="5">
        <v>136.47500000000002</v>
      </c>
      <c r="F7849" s="5">
        <v>272.41200000000003</v>
      </c>
      <c r="G7849" s="5">
        <v>2105.0700000000006</v>
      </c>
      <c r="H7849" s="5">
        <v>63.01</v>
      </c>
      <c r="J7849" s="130"/>
    </row>
    <row r="7850" spans="1:10">
      <c r="A7850" s="100">
        <f t="shared" si="122"/>
        <v>2015</v>
      </c>
      <c r="B7850" s="102">
        <v>11</v>
      </c>
      <c r="C7850" s="103">
        <v>42331</v>
      </c>
      <c r="D7850" s="102">
        <v>23</v>
      </c>
      <c r="E7850" s="5">
        <v>130.69499999999999</v>
      </c>
      <c r="F7850" s="5">
        <v>268.85300000000001</v>
      </c>
      <c r="G7850" s="5">
        <v>1899.9420000000002</v>
      </c>
      <c r="H7850" s="5">
        <v>54.366</v>
      </c>
      <c r="J7850" s="130"/>
    </row>
    <row r="7851" spans="1:10">
      <c r="A7851" s="100">
        <f t="shared" si="122"/>
        <v>2015</v>
      </c>
      <c r="B7851" s="102">
        <v>11</v>
      </c>
      <c r="C7851" s="103">
        <v>42331</v>
      </c>
      <c r="D7851" s="102">
        <v>24</v>
      </c>
      <c r="E7851" s="5">
        <v>130.63500000000002</v>
      </c>
      <c r="F7851" s="5">
        <v>268.46300000000002</v>
      </c>
      <c r="G7851" s="5">
        <v>1749.5680000000002</v>
      </c>
      <c r="H7851" s="5">
        <v>41.619000000000007</v>
      </c>
      <c r="J7851" s="130"/>
    </row>
    <row r="7852" spans="1:10">
      <c r="A7852" s="100">
        <f t="shared" si="122"/>
        <v>2015</v>
      </c>
      <c r="B7852" s="102">
        <v>11</v>
      </c>
      <c r="C7852" s="103">
        <v>42332</v>
      </c>
      <c r="D7852" s="102">
        <v>1</v>
      </c>
      <c r="E7852" s="5">
        <v>131.06100000000001</v>
      </c>
      <c r="F7852" s="5">
        <v>229.48099999999999</v>
      </c>
      <c r="G7852" s="5">
        <v>1660.4810000000002</v>
      </c>
      <c r="H7852" s="5">
        <v>30.087000000000007</v>
      </c>
      <c r="J7852" s="130"/>
    </row>
    <row r="7853" spans="1:10">
      <c r="A7853" s="100">
        <f t="shared" si="122"/>
        <v>2015</v>
      </c>
      <c r="B7853" s="102">
        <v>11</v>
      </c>
      <c r="C7853" s="103">
        <v>42332</v>
      </c>
      <c r="D7853" s="102">
        <v>2</v>
      </c>
      <c r="E7853" s="5">
        <v>130.10300000000001</v>
      </c>
      <c r="F7853" s="5">
        <v>192.07499999999999</v>
      </c>
      <c r="G7853" s="5">
        <v>1519.4759999999994</v>
      </c>
      <c r="H7853" s="5">
        <v>19.766000000000005</v>
      </c>
      <c r="J7853" s="130"/>
    </row>
    <row r="7854" spans="1:10">
      <c r="A7854" s="100">
        <f t="shared" si="122"/>
        <v>2015</v>
      </c>
      <c r="B7854" s="102">
        <v>11</v>
      </c>
      <c r="C7854" s="103">
        <v>42332</v>
      </c>
      <c r="D7854" s="102">
        <v>3</v>
      </c>
      <c r="E7854" s="5">
        <v>130.75900000000001</v>
      </c>
      <c r="F7854" s="5">
        <v>184.547</v>
      </c>
      <c r="G7854" s="5">
        <v>1418.107</v>
      </c>
      <c r="H7854" s="5">
        <v>10.747</v>
      </c>
      <c r="J7854" s="130"/>
    </row>
    <row r="7855" spans="1:10">
      <c r="A7855" s="100">
        <f t="shared" si="122"/>
        <v>2015</v>
      </c>
      <c r="B7855" s="102">
        <v>11</v>
      </c>
      <c r="C7855" s="103">
        <v>42332</v>
      </c>
      <c r="D7855" s="102">
        <v>4</v>
      </c>
      <c r="E7855" s="5">
        <v>134.01</v>
      </c>
      <c r="F7855" s="5">
        <v>184.779</v>
      </c>
      <c r="G7855" s="5">
        <v>1397.6170000000002</v>
      </c>
      <c r="H7855" s="5">
        <v>8.7989999999999995</v>
      </c>
      <c r="J7855" s="130"/>
    </row>
    <row r="7856" spans="1:10">
      <c r="A7856" s="100">
        <f t="shared" si="122"/>
        <v>2015</v>
      </c>
      <c r="B7856" s="102">
        <v>11</v>
      </c>
      <c r="C7856" s="103">
        <v>42332</v>
      </c>
      <c r="D7856" s="102">
        <v>5</v>
      </c>
      <c r="E7856" s="5">
        <v>134.38500000000002</v>
      </c>
      <c r="F7856" s="5">
        <v>184.33999999999997</v>
      </c>
      <c r="G7856" s="5">
        <v>1415.587</v>
      </c>
      <c r="H7856" s="5">
        <v>7.3330000000000002</v>
      </c>
      <c r="J7856" s="130"/>
    </row>
    <row r="7857" spans="1:10">
      <c r="A7857" s="100">
        <f t="shared" si="122"/>
        <v>2015</v>
      </c>
      <c r="B7857" s="102">
        <v>11</v>
      </c>
      <c r="C7857" s="103">
        <v>42332</v>
      </c>
      <c r="D7857" s="102">
        <v>6</v>
      </c>
      <c r="E7857" s="5">
        <v>127.116</v>
      </c>
      <c r="F7857" s="5">
        <v>183.73599999999999</v>
      </c>
      <c r="G7857" s="5">
        <v>1416.4790000000003</v>
      </c>
      <c r="H7857" s="5">
        <v>5.41</v>
      </c>
      <c r="J7857" s="130"/>
    </row>
    <row r="7858" spans="1:10">
      <c r="A7858" s="100">
        <f t="shared" si="122"/>
        <v>2015</v>
      </c>
      <c r="B7858" s="102">
        <v>11</v>
      </c>
      <c r="C7858" s="103">
        <v>42332</v>
      </c>
      <c r="D7858" s="102">
        <v>7</v>
      </c>
      <c r="E7858" s="5">
        <v>107.215</v>
      </c>
      <c r="F7858" s="5">
        <v>183.67400000000001</v>
      </c>
      <c r="G7858" s="5">
        <v>1435.4429999999995</v>
      </c>
      <c r="H7858" s="5">
        <v>10.5</v>
      </c>
      <c r="J7858" s="130"/>
    </row>
    <row r="7859" spans="1:10">
      <c r="A7859" s="100">
        <f t="shared" si="122"/>
        <v>2015</v>
      </c>
      <c r="B7859" s="102">
        <v>11</v>
      </c>
      <c r="C7859" s="103">
        <v>42332</v>
      </c>
      <c r="D7859" s="102">
        <v>8</v>
      </c>
      <c r="E7859" s="5">
        <v>128.69900000000001</v>
      </c>
      <c r="F7859" s="5">
        <v>183.572</v>
      </c>
      <c r="G7859" s="5">
        <v>1607.9430000000002</v>
      </c>
      <c r="H7859" s="5">
        <v>19.992000000000001</v>
      </c>
      <c r="J7859" s="130"/>
    </row>
    <row r="7860" spans="1:10">
      <c r="A7860" s="100">
        <f t="shared" si="122"/>
        <v>2015</v>
      </c>
      <c r="B7860" s="102">
        <v>11</v>
      </c>
      <c r="C7860" s="103">
        <v>42332</v>
      </c>
      <c r="D7860" s="102">
        <v>9</v>
      </c>
      <c r="E7860" s="5">
        <v>131.625</v>
      </c>
      <c r="F7860" s="5">
        <v>183.86499999999998</v>
      </c>
      <c r="G7860" s="5">
        <v>1784.2050000000004</v>
      </c>
      <c r="H7860" s="5">
        <v>30.933</v>
      </c>
      <c r="J7860" s="130"/>
    </row>
    <row r="7861" spans="1:10">
      <c r="A7861" s="100">
        <f t="shared" si="122"/>
        <v>2015</v>
      </c>
      <c r="B7861" s="102">
        <v>11</v>
      </c>
      <c r="C7861" s="103">
        <v>42332</v>
      </c>
      <c r="D7861" s="102">
        <v>10</v>
      </c>
      <c r="E7861" s="5">
        <v>129.20699999999999</v>
      </c>
      <c r="F7861" s="5">
        <v>211.84499999999997</v>
      </c>
      <c r="G7861" s="5">
        <v>1939.1</v>
      </c>
      <c r="H7861" s="5">
        <v>36.034000000000006</v>
      </c>
      <c r="J7861" s="130"/>
    </row>
    <row r="7862" spans="1:10">
      <c r="A7862" s="100">
        <f t="shared" si="122"/>
        <v>2015</v>
      </c>
      <c r="B7862" s="102">
        <v>11</v>
      </c>
      <c r="C7862" s="103">
        <v>42332</v>
      </c>
      <c r="D7862" s="102">
        <v>11</v>
      </c>
      <c r="E7862" s="5">
        <v>125.93400000000001</v>
      </c>
      <c r="F7862" s="5">
        <v>244.42</v>
      </c>
      <c r="G7862" s="5">
        <v>2011.2019999999998</v>
      </c>
      <c r="H7862" s="5">
        <v>38.972000000000001</v>
      </c>
      <c r="J7862" s="130"/>
    </row>
    <row r="7863" spans="1:10">
      <c r="A7863" s="100">
        <f t="shared" si="122"/>
        <v>2015</v>
      </c>
      <c r="B7863" s="102">
        <v>11</v>
      </c>
      <c r="C7863" s="103">
        <v>42332</v>
      </c>
      <c r="D7863" s="102">
        <v>12</v>
      </c>
      <c r="E7863" s="5">
        <v>113.82000000000001</v>
      </c>
      <c r="F7863" s="5">
        <v>264.59000000000003</v>
      </c>
      <c r="G7863" s="5">
        <v>2050.2580000000007</v>
      </c>
      <c r="H7863" s="5">
        <v>45.202999999999996</v>
      </c>
      <c r="J7863" s="130"/>
    </row>
    <row r="7864" spans="1:10">
      <c r="A7864" s="100">
        <f t="shared" si="122"/>
        <v>2015</v>
      </c>
      <c r="B7864" s="102">
        <v>11</v>
      </c>
      <c r="C7864" s="103">
        <v>42332</v>
      </c>
      <c r="D7864" s="102">
        <v>13</v>
      </c>
      <c r="E7864" s="5">
        <v>117.887</v>
      </c>
      <c r="F7864" s="5">
        <v>268.31300000000005</v>
      </c>
      <c r="G7864" s="5">
        <v>2024.1609999999996</v>
      </c>
      <c r="H7864" s="5">
        <v>54.375</v>
      </c>
      <c r="J7864" s="130"/>
    </row>
    <row r="7865" spans="1:10">
      <c r="A7865" s="100">
        <f t="shared" si="122"/>
        <v>2015</v>
      </c>
      <c r="B7865" s="102">
        <v>11</v>
      </c>
      <c r="C7865" s="103">
        <v>42332</v>
      </c>
      <c r="D7865" s="102">
        <v>14</v>
      </c>
      <c r="E7865" s="5">
        <v>125.31</v>
      </c>
      <c r="F7865" s="5">
        <v>268.42800000000005</v>
      </c>
      <c r="G7865" s="5">
        <v>2014.6420000000003</v>
      </c>
      <c r="H7865" s="5">
        <v>58.329000000000001</v>
      </c>
      <c r="J7865" s="130"/>
    </row>
    <row r="7866" spans="1:10">
      <c r="A7866" s="100">
        <f t="shared" si="122"/>
        <v>2015</v>
      </c>
      <c r="B7866" s="102">
        <v>11</v>
      </c>
      <c r="C7866" s="103">
        <v>42332</v>
      </c>
      <c r="D7866" s="102">
        <v>15</v>
      </c>
      <c r="E7866" s="5">
        <v>127.036</v>
      </c>
      <c r="F7866" s="5">
        <v>265.91000000000003</v>
      </c>
      <c r="G7866" s="5">
        <v>2027.5259999999998</v>
      </c>
      <c r="H7866" s="5">
        <v>63.106999999999999</v>
      </c>
      <c r="J7866" s="130"/>
    </row>
    <row r="7867" spans="1:10">
      <c r="A7867" s="100">
        <f t="shared" si="122"/>
        <v>2015</v>
      </c>
      <c r="B7867" s="102">
        <v>11</v>
      </c>
      <c r="C7867" s="103">
        <v>42332</v>
      </c>
      <c r="D7867" s="102">
        <v>16</v>
      </c>
      <c r="E7867" s="5">
        <v>128.196</v>
      </c>
      <c r="F7867" s="5">
        <v>267.322</v>
      </c>
      <c r="G7867" s="5">
        <v>2033.7429999999999</v>
      </c>
      <c r="H7867" s="5">
        <v>67.178000000000011</v>
      </c>
      <c r="J7867" s="130"/>
    </row>
    <row r="7868" spans="1:10">
      <c r="A7868" s="100">
        <f t="shared" si="122"/>
        <v>2015</v>
      </c>
      <c r="B7868" s="102">
        <v>11</v>
      </c>
      <c r="C7868" s="103">
        <v>42332</v>
      </c>
      <c r="D7868" s="102">
        <v>17</v>
      </c>
      <c r="E7868" s="5">
        <v>128.44499999999999</v>
      </c>
      <c r="F7868" s="5">
        <v>272.41500000000002</v>
      </c>
      <c r="G7868" s="5">
        <v>2041.6169999999997</v>
      </c>
      <c r="H7868" s="5">
        <v>73.846000000000004</v>
      </c>
      <c r="J7868" s="130"/>
    </row>
    <row r="7869" spans="1:10">
      <c r="A7869" s="100">
        <f t="shared" si="122"/>
        <v>2015</v>
      </c>
      <c r="B7869" s="102">
        <v>11</v>
      </c>
      <c r="C7869" s="103">
        <v>42332</v>
      </c>
      <c r="D7869" s="102">
        <v>18</v>
      </c>
      <c r="E7869" s="5">
        <v>127.06500000000001</v>
      </c>
      <c r="F7869" s="5">
        <v>277.58500000000004</v>
      </c>
      <c r="G7869" s="5">
        <v>2046.3670000000004</v>
      </c>
      <c r="H7869" s="5">
        <v>72.712999999999994</v>
      </c>
      <c r="J7869" s="130"/>
    </row>
    <row r="7870" spans="1:10">
      <c r="A7870" s="100">
        <f t="shared" si="122"/>
        <v>2015</v>
      </c>
      <c r="B7870" s="102">
        <v>11</v>
      </c>
      <c r="C7870" s="103">
        <v>42332</v>
      </c>
      <c r="D7870" s="102">
        <v>19</v>
      </c>
      <c r="E7870" s="5">
        <v>126.27500000000001</v>
      </c>
      <c r="F7870" s="5">
        <v>279.23700000000002</v>
      </c>
      <c r="G7870" s="5">
        <v>1964.6480000000001</v>
      </c>
      <c r="H7870" s="5">
        <v>59.869</v>
      </c>
      <c r="J7870" s="130"/>
    </row>
    <row r="7871" spans="1:10">
      <c r="A7871" s="100">
        <f t="shared" si="122"/>
        <v>2015</v>
      </c>
      <c r="B7871" s="102">
        <v>11</v>
      </c>
      <c r="C7871" s="103">
        <v>42332</v>
      </c>
      <c r="D7871" s="102">
        <v>20</v>
      </c>
      <c r="E7871" s="5">
        <v>125.49000000000001</v>
      </c>
      <c r="F7871" s="5">
        <v>282.51900000000006</v>
      </c>
      <c r="G7871" s="5">
        <v>2009.0640000000003</v>
      </c>
      <c r="H7871" s="5">
        <v>59.475999999999999</v>
      </c>
      <c r="J7871" s="130"/>
    </row>
    <row r="7872" spans="1:10">
      <c r="A7872" s="100">
        <f t="shared" si="122"/>
        <v>2015</v>
      </c>
      <c r="B7872" s="102">
        <v>11</v>
      </c>
      <c r="C7872" s="103">
        <v>42332</v>
      </c>
      <c r="D7872" s="102">
        <v>21</v>
      </c>
      <c r="E7872" s="5">
        <v>131.56900000000002</v>
      </c>
      <c r="F7872" s="5">
        <v>297.26400000000001</v>
      </c>
      <c r="G7872" s="5">
        <v>2109.8130000000001</v>
      </c>
      <c r="H7872" s="5">
        <v>66.042999999999978</v>
      </c>
      <c r="J7872" s="130"/>
    </row>
    <row r="7873" spans="1:10">
      <c r="A7873" s="100">
        <f t="shared" si="122"/>
        <v>2015</v>
      </c>
      <c r="B7873" s="102">
        <v>11</v>
      </c>
      <c r="C7873" s="103">
        <v>42332</v>
      </c>
      <c r="D7873" s="102">
        <v>22</v>
      </c>
      <c r="E7873" s="5">
        <v>133.631</v>
      </c>
      <c r="F7873" s="5">
        <v>308.92500000000001</v>
      </c>
      <c r="G7873" s="5">
        <v>2129.9479999999999</v>
      </c>
      <c r="H7873" s="5">
        <v>70.632999999999996</v>
      </c>
      <c r="J7873" s="130"/>
    </row>
    <row r="7874" spans="1:10">
      <c r="A7874" s="100">
        <f t="shared" si="122"/>
        <v>2015</v>
      </c>
      <c r="B7874" s="102">
        <v>11</v>
      </c>
      <c r="C7874" s="103">
        <v>42332</v>
      </c>
      <c r="D7874" s="102">
        <v>23</v>
      </c>
      <c r="E7874" s="5">
        <v>135.846</v>
      </c>
      <c r="F7874" s="5">
        <v>319.61899999999997</v>
      </c>
      <c r="G7874" s="5">
        <v>2040.3420000000001</v>
      </c>
      <c r="H7874" s="5">
        <v>62.256999999999991</v>
      </c>
      <c r="J7874" s="130"/>
    </row>
    <row r="7875" spans="1:10">
      <c r="A7875" s="100">
        <f t="shared" si="122"/>
        <v>2015</v>
      </c>
      <c r="B7875" s="102">
        <v>11</v>
      </c>
      <c r="C7875" s="103">
        <v>42332</v>
      </c>
      <c r="D7875" s="102">
        <v>24</v>
      </c>
      <c r="E7875" s="5">
        <v>135.547</v>
      </c>
      <c r="F7875" s="5">
        <v>319.87600000000003</v>
      </c>
      <c r="G7875" s="5">
        <v>1772.7389999999998</v>
      </c>
      <c r="H7875" s="5">
        <v>50.155999999999999</v>
      </c>
      <c r="J7875" s="130"/>
    </row>
    <row r="7876" spans="1:10">
      <c r="A7876" s="100">
        <f t="shared" si="122"/>
        <v>2015</v>
      </c>
      <c r="B7876" s="102">
        <v>11</v>
      </c>
      <c r="C7876" s="103">
        <v>42333</v>
      </c>
      <c r="D7876" s="102">
        <v>1</v>
      </c>
      <c r="E7876" s="5">
        <v>134.1</v>
      </c>
      <c r="F7876" s="5">
        <v>291.75099999999998</v>
      </c>
      <c r="G7876" s="5">
        <v>1636.8590000000002</v>
      </c>
      <c r="H7876" s="5">
        <v>34.637</v>
      </c>
      <c r="J7876" s="130"/>
    </row>
    <row r="7877" spans="1:10">
      <c r="A7877" s="100">
        <f t="shared" ref="A7877:A7940" si="123">YEAR(C7877)</f>
        <v>2015</v>
      </c>
      <c r="B7877" s="102">
        <v>11</v>
      </c>
      <c r="C7877" s="103">
        <v>42333</v>
      </c>
      <c r="D7877" s="102">
        <v>2</v>
      </c>
      <c r="E7877" s="5">
        <v>131.89000000000001</v>
      </c>
      <c r="F7877" s="5">
        <v>238.12100000000001</v>
      </c>
      <c r="G7877" s="5">
        <v>1491.7860000000001</v>
      </c>
      <c r="H7877" s="5">
        <v>25.092000000000002</v>
      </c>
      <c r="J7877" s="130"/>
    </row>
    <row r="7878" spans="1:10">
      <c r="A7878" s="100">
        <f t="shared" si="123"/>
        <v>2015</v>
      </c>
      <c r="B7878" s="102">
        <v>11</v>
      </c>
      <c r="C7878" s="103">
        <v>42333</v>
      </c>
      <c r="D7878" s="102">
        <v>3</v>
      </c>
      <c r="E7878" s="5">
        <v>126.354</v>
      </c>
      <c r="F7878" s="5">
        <v>232.46500000000003</v>
      </c>
      <c r="G7878" s="5">
        <v>1386.481</v>
      </c>
      <c r="H7878" s="5">
        <v>17.727</v>
      </c>
      <c r="J7878" s="130"/>
    </row>
    <row r="7879" spans="1:10">
      <c r="A7879" s="100">
        <f t="shared" si="123"/>
        <v>2015</v>
      </c>
      <c r="B7879" s="102">
        <v>11</v>
      </c>
      <c r="C7879" s="103">
        <v>42333</v>
      </c>
      <c r="D7879" s="102">
        <v>4</v>
      </c>
      <c r="E7879" s="5">
        <v>108.751</v>
      </c>
      <c r="F7879" s="5">
        <v>232.84100000000001</v>
      </c>
      <c r="G7879" s="5">
        <v>1361.6139999999998</v>
      </c>
      <c r="H7879" s="5">
        <v>12.209000000000001</v>
      </c>
      <c r="J7879" s="130"/>
    </row>
    <row r="7880" spans="1:10">
      <c r="A7880" s="100">
        <f t="shared" si="123"/>
        <v>2015</v>
      </c>
      <c r="B7880" s="102">
        <v>11</v>
      </c>
      <c r="C7880" s="103">
        <v>42333</v>
      </c>
      <c r="D7880" s="102">
        <v>5</v>
      </c>
      <c r="E7880" s="5">
        <v>109.55300000000001</v>
      </c>
      <c r="F7880" s="5">
        <v>233.92000000000002</v>
      </c>
      <c r="G7880" s="5">
        <v>1371.2089999999998</v>
      </c>
      <c r="H7880" s="5">
        <v>8.4239999999999995</v>
      </c>
      <c r="J7880" s="130"/>
    </row>
    <row r="7881" spans="1:10">
      <c r="A7881" s="100">
        <f t="shared" si="123"/>
        <v>2015</v>
      </c>
      <c r="B7881" s="102">
        <v>11</v>
      </c>
      <c r="C7881" s="103">
        <v>42333</v>
      </c>
      <c r="D7881" s="102">
        <v>6</v>
      </c>
      <c r="E7881" s="5">
        <v>111.14700000000001</v>
      </c>
      <c r="F7881" s="5">
        <v>233.97400000000005</v>
      </c>
      <c r="G7881" s="5">
        <v>1365.4109999999998</v>
      </c>
      <c r="H7881" s="5">
        <v>7.9639999999999995</v>
      </c>
      <c r="J7881" s="130"/>
    </row>
    <row r="7882" spans="1:10">
      <c r="A7882" s="100">
        <f t="shared" si="123"/>
        <v>2015</v>
      </c>
      <c r="B7882" s="102">
        <v>11</v>
      </c>
      <c r="C7882" s="103">
        <v>42333</v>
      </c>
      <c r="D7882" s="102">
        <v>7</v>
      </c>
      <c r="E7882" s="5">
        <v>125.96000000000001</v>
      </c>
      <c r="F7882" s="5">
        <v>234.00400000000002</v>
      </c>
      <c r="G7882" s="5">
        <v>1370.588</v>
      </c>
      <c r="H7882" s="5">
        <v>11.631</v>
      </c>
      <c r="J7882" s="130"/>
    </row>
    <row r="7883" spans="1:10">
      <c r="A7883" s="100">
        <f t="shared" si="123"/>
        <v>2015</v>
      </c>
      <c r="B7883" s="102">
        <v>11</v>
      </c>
      <c r="C7883" s="103">
        <v>42333</v>
      </c>
      <c r="D7883" s="102">
        <v>8</v>
      </c>
      <c r="E7883" s="5">
        <v>135.91500000000002</v>
      </c>
      <c r="F7883" s="5">
        <v>239.846</v>
      </c>
      <c r="G7883" s="5">
        <v>1527.4929999999999</v>
      </c>
      <c r="H7883" s="5">
        <v>19.395</v>
      </c>
      <c r="J7883" s="130"/>
    </row>
    <row r="7884" spans="1:10">
      <c r="A7884" s="100">
        <f t="shared" si="123"/>
        <v>2015</v>
      </c>
      <c r="B7884" s="102">
        <v>11</v>
      </c>
      <c r="C7884" s="103">
        <v>42333</v>
      </c>
      <c r="D7884" s="102">
        <v>9</v>
      </c>
      <c r="E7884" s="5">
        <v>129.971</v>
      </c>
      <c r="F7884" s="5">
        <v>273.54600000000005</v>
      </c>
      <c r="G7884" s="5">
        <v>1648.7710000000002</v>
      </c>
      <c r="H7884" s="5">
        <v>32.170999999999999</v>
      </c>
      <c r="J7884" s="130"/>
    </row>
    <row r="7885" spans="1:10">
      <c r="A7885" s="100">
        <f t="shared" si="123"/>
        <v>2015</v>
      </c>
      <c r="B7885" s="102">
        <v>11</v>
      </c>
      <c r="C7885" s="103">
        <v>42333</v>
      </c>
      <c r="D7885" s="102">
        <v>10</v>
      </c>
      <c r="E7885" s="5">
        <v>127.66800000000001</v>
      </c>
      <c r="F7885" s="5">
        <v>311.91900000000004</v>
      </c>
      <c r="G7885" s="5">
        <v>1790.9550000000004</v>
      </c>
      <c r="H7885" s="5">
        <v>40.463000000000001</v>
      </c>
      <c r="J7885" s="130"/>
    </row>
    <row r="7886" spans="1:10">
      <c r="A7886" s="100">
        <f t="shared" si="123"/>
        <v>2015</v>
      </c>
      <c r="B7886" s="102">
        <v>11</v>
      </c>
      <c r="C7886" s="103">
        <v>42333</v>
      </c>
      <c r="D7886" s="102">
        <v>11</v>
      </c>
      <c r="E7886" s="5">
        <v>126.06700000000001</v>
      </c>
      <c r="F7886" s="5">
        <v>318.13300000000004</v>
      </c>
      <c r="G7886" s="5">
        <v>1909.8450000000003</v>
      </c>
      <c r="H7886" s="5">
        <v>46.488000000000007</v>
      </c>
      <c r="J7886" s="130"/>
    </row>
    <row r="7887" spans="1:10">
      <c r="A7887" s="100">
        <f t="shared" si="123"/>
        <v>2015</v>
      </c>
      <c r="B7887" s="102">
        <v>11</v>
      </c>
      <c r="C7887" s="103">
        <v>42333</v>
      </c>
      <c r="D7887" s="102">
        <v>12</v>
      </c>
      <c r="E7887" s="5">
        <v>127.17100000000001</v>
      </c>
      <c r="F7887" s="5">
        <v>313.82900000000001</v>
      </c>
      <c r="G7887" s="5">
        <v>1926.5329999999997</v>
      </c>
      <c r="H7887" s="5">
        <v>56.667000000000016</v>
      </c>
      <c r="J7887" s="130"/>
    </row>
    <row r="7888" spans="1:10">
      <c r="A7888" s="100">
        <f t="shared" si="123"/>
        <v>2015</v>
      </c>
      <c r="B7888" s="102">
        <v>11</v>
      </c>
      <c r="C7888" s="103">
        <v>42333</v>
      </c>
      <c r="D7888" s="102">
        <v>13</v>
      </c>
      <c r="E7888" s="5">
        <v>126.59</v>
      </c>
      <c r="F7888" s="5">
        <v>313.947</v>
      </c>
      <c r="G7888" s="5">
        <v>1921.2450000000003</v>
      </c>
      <c r="H7888" s="5">
        <v>76.422000000000011</v>
      </c>
      <c r="J7888" s="130"/>
    </row>
    <row r="7889" spans="1:10">
      <c r="A7889" s="100">
        <f t="shared" si="123"/>
        <v>2015</v>
      </c>
      <c r="B7889" s="102">
        <v>11</v>
      </c>
      <c r="C7889" s="103">
        <v>42333</v>
      </c>
      <c r="D7889" s="102">
        <v>14</v>
      </c>
      <c r="E7889" s="5">
        <v>126.224</v>
      </c>
      <c r="F7889" s="5">
        <v>314.08600000000001</v>
      </c>
      <c r="G7889" s="5">
        <v>1931.6260000000002</v>
      </c>
      <c r="H7889" s="5">
        <v>97.917000000000016</v>
      </c>
      <c r="J7889" s="130"/>
    </row>
    <row r="7890" spans="1:10">
      <c r="A7890" s="100">
        <f t="shared" si="123"/>
        <v>2015</v>
      </c>
      <c r="B7890" s="102">
        <v>11</v>
      </c>
      <c r="C7890" s="103">
        <v>42333</v>
      </c>
      <c r="D7890" s="102">
        <v>15</v>
      </c>
      <c r="E7890" s="5">
        <v>126.926</v>
      </c>
      <c r="F7890" s="5">
        <v>314.51500000000004</v>
      </c>
      <c r="G7890" s="5">
        <v>1929.5419999999999</v>
      </c>
      <c r="H7890" s="5">
        <v>104.973</v>
      </c>
      <c r="J7890" s="130"/>
    </row>
    <row r="7891" spans="1:10">
      <c r="A7891" s="100">
        <f t="shared" si="123"/>
        <v>2015</v>
      </c>
      <c r="B7891" s="102">
        <v>11</v>
      </c>
      <c r="C7891" s="103">
        <v>42333</v>
      </c>
      <c r="D7891" s="102">
        <v>16</v>
      </c>
      <c r="E7891" s="5">
        <v>125.515</v>
      </c>
      <c r="F7891" s="5">
        <v>314.38900000000001</v>
      </c>
      <c r="G7891" s="5">
        <v>1917.1540000000002</v>
      </c>
      <c r="H7891" s="5">
        <v>105.67999999999998</v>
      </c>
      <c r="J7891" s="130"/>
    </row>
    <row r="7892" spans="1:10">
      <c r="A7892" s="100">
        <f t="shared" si="123"/>
        <v>2015</v>
      </c>
      <c r="B7892" s="102">
        <v>11</v>
      </c>
      <c r="C7892" s="103">
        <v>42333</v>
      </c>
      <c r="D7892" s="102">
        <v>17</v>
      </c>
      <c r="E7892" s="5">
        <v>127.69800000000001</v>
      </c>
      <c r="F7892" s="5">
        <v>315.40500000000003</v>
      </c>
      <c r="G7892" s="5">
        <v>1922.768</v>
      </c>
      <c r="H7892" s="5">
        <v>108.07600000000001</v>
      </c>
      <c r="J7892" s="130"/>
    </row>
    <row r="7893" spans="1:10">
      <c r="A7893" s="100">
        <f t="shared" si="123"/>
        <v>2015</v>
      </c>
      <c r="B7893" s="102">
        <v>11</v>
      </c>
      <c r="C7893" s="103">
        <v>42333</v>
      </c>
      <c r="D7893" s="102">
        <v>18</v>
      </c>
      <c r="E7893" s="5">
        <v>127.854</v>
      </c>
      <c r="F7893" s="5">
        <v>317.32000000000005</v>
      </c>
      <c r="G7893" s="5">
        <v>1946.37</v>
      </c>
      <c r="H7893" s="5">
        <v>108.80399999999997</v>
      </c>
      <c r="J7893" s="130"/>
    </row>
    <row r="7894" spans="1:10">
      <c r="A7894" s="100">
        <f t="shared" si="123"/>
        <v>2015</v>
      </c>
      <c r="B7894" s="102">
        <v>11</v>
      </c>
      <c r="C7894" s="103">
        <v>42333</v>
      </c>
      <c r="D7894" s="102">
        <v>19</v>
      </c>
      <c r="E7894" s="5">
        <v>128.04</v>
      </c>
      <c r="F7894" s="5">
        <v>317.971</v>
      </c>
      <c r="G7894" s="5">
        <v>1950.4139999999998</v>
      </c>
      <c r="H7894" s="5">
        <v>105.22199999999999</v>
      </c>
      <c r="J7894" s="130"/>
    </row>
    <row r="7895" spans="1:10">
      <c r="A7895" s="100">
        <f t="shared" si="123"/>
        <v>2015</v>
      </c>
      <c r="B7895" s="102">
        <v>11</v>
      </c>
      <c r="C7895" s="103">
        <v>42333</v>
      </c>
      <c r="D7895" s="102">
        <v>20</v>
      </c>
      <c r="E7895" s="5">
        <v>126.51</v>
      </c>
      <c r="F7895" s="5">
        <v>316.38600000000008</v>
      </c>
      <c r="G7895" s="5">
        <v>1969.15</v>
      </c>
      <c r="H7895" s="5">
        <v>91.548999999999978</v>
      </c>
      <c r="J7895" s="130"/>
    </row>
    <row r="7896" spans="1:10">
      <c r="A7896" s="100">
        <f t="shared" si="123"/>
        <v>2015</v>
      </c>
      <c r="B7896" s="102">
        <v>11</v>
      </c>
      <c r="C7896" s="103">
        <v>42333</v>
      </c>
      <c r="D7896" s="102">
        <v>21</v>
      </c>
      <c r="E7896" s="5">
        <v>127.01100000000001</v>
      </c>
      <c r="F7896" s="5">
        <v>314.53200000000004</v>
      </c>
      <c r="G7896" s="5">
        <v>1992.5720000000001</v>
      </c>
      <c r="H7896" s="5">
        <v>97.543000000000006</v>
      </c>
      <c r="J7896" s="130"/>
    </row>
    <row r="7897" spans="1:10">
      <c r="A7897" s="100">
        <f t="shared" si="123"/>
        <v>2015</v>
      </c>
      <c r="B7897" s="102">
        <v>11</v>
      </c>
      <c r="C7897" s="103">
        <v>42333</v>
      </c>
      <c r="D7897" s="102">
        <v>22</v>
      </c>
      <c r="E7897" s="5">
        <v>126.31700000000001</v>
      </c>
      <c r="F7897" s="5">
        <v>314.67500000000001</v>
      </c>
      <c r="G7897" s="5">
        <v>1998.7299999999998</v>
      </c>
      <c r="H7897" s="5">
        <v>100.38500000000001</v>
      </c>
      <c r="J7897" s="130"/>
    </row>
    <row r="7898" spans="1:10">
      <c r="A7898" s="100">
        <f t="shared" si="123"/>
        <v>2015</v>
      </c>
      <c r="B7898" s="102">
        <v>11</v>
      </c>
      <c r="C7898" s="103">
        <v>42333</v>
      </c>
      <c r="D7898" s="102">
        <v>23</v>
      </c>
      <c r="E7898" s="5">
        <v>124.756</v>
      </c>
      <c r="F7898" s="5">
        <v>314.96000000000004</v>
      </c>
      <c r="G7898" s="5">
        <v>1996.5769999999998</v>
      </c>
      <c r="H7898" s="5">
        <v>88.72699999999999</v>
      </c>
      <c r="J7898" s="130"/>
    </row>
    <row r="7899" spans="1:10">
      <c r="A7899" s="100">
        <f t="shared" si="123"/>
        <v>2015</v>
      </c>
      <c r="B7899" s="102">
        <v>11</v>
      </c>
      <c r="C7899" s="103">
        <v>42333</v>
      </c>
      <c r="D7899" s="102">
        <v>24</v>
      </c>
      <c r="E7899" s="5">
        <v>127.959</v>
      </c>
      <c r="F7899" s="5">
        <v>307.76900000000006</v>
      </c>
      <c r="G7899" s="5">
        <v>1871.7250000000004</v>
      </c>
      <c r="H7899" s="5">
        <v>71.502999999999986</v>
      </c>
      <c r="J7899" s="130"/>
    </row>
    <row r="7900" spans="1:10">
      <c r="A7900" s="100">
        <f t="shared" si="123"/>
        <v>2015</v>
      </c>
      <c r="B7900" s="102">
        <v>11</v>
      </c>
      <c r="C7900" s="103">
        <v>42334</v>
      </c>
      <c r="D7900" s="102">
        <v>1</v>
      </c>
      <c r="E7900" s="5">
        <v>127.24600000000001</v>
      </c>
      <c r="F7900" s="5">
        <v>270.07099999999997</v>
      </c>
      <c r="G7900" s="5">
        <v>1727.5029999999997</v>
      </c>
      <c r="H7900" s="5">
        <v>59.491000000000007</v>
      </c>
      <c r="J7900" s="130"/>
    </row>
    <row r="7901" spans="1:10">
      <c r="A7901" s="100">
        <f t="shared" si="123"/>
        <v>2015</v>
      </c>
      <c r="B7901" s="102">
        <v>11</v>
      </c>
      <c r="C7901" s="103">
        <v>42334</v>
      </c>
      <c r="D7901" s="102">
        <v>2</v>
      </c>
      <c r="E7901" s="5">
        <v>127.158</v>
      </c>
      <c r="F7901" s="5">
        <v>238.785</v>
      </c>
      <c r="G7901" s="5">
        <v>1596.0030000000002</v>
      </c>
      <c r="H7901" s="5">
        <v>48.356000000000002</v>
      </c>
      <c r="J7901" s="130"/>
    </row>
    <row r="7902" spans="1:10">
      <c r="A7902" s="100">
        <f t="shared" si="123"/>
        <v>2015</v>
      </c>
      <c r="B7902" s="102">
        <v>11</v>
      </c>
      <c r="C7902" s="103">
        <v>42334</v>
      </c>
      <c r="D7902" s="102">
        <v>3</v>
      </c>
      <c r="E7902" s="5">
        <v>126.56500000000001</v>
      </c>
      <c r="F7902" s="5">
        <v>235.923</v>
      </c>
      <c r="G7902" s="5">
        <v>1551.7509999999997</v>
      </c>
      <c r="H7902" s="5">
        <v>41.573999999999998</v>
      </c>
      <c r="J7902" s="130"/>
    </row>
    <row r="7903" spans="1:10">
      <c r="A7903" s="100">
        <f t="shared" si="123"/>
        <v>2015</v>
      </c>
      <c r="B7903" s="102">
        <v>11</v>
      </c>
      <c r="C7903" s="103">
        <v>42334</v>
      </c>
      <c r="D7903" s="102">
        <v>4</v>
      </c>
      <c r="E7903" s="5">
        <v>126.825</v>
      </c>
      <c r="F7903" s="5">
        <v>237.50700000000003</v>
      </c>
      <c r="G7903" s="5">
        <v>1497.8130000000001</v>
      </c>
      <c r="H7903" s="5">
        <v>29.492000000000001</v>
      </c>
      <c r="J7903" s="130"/>
    </row>
    <row r="7904" spans="1:10">
      <c r="A7904" s="100">
        <f t="shared" si="123"/>
        <v>2015</v>
      </c>
      <c r="B7904" s="102">
        <v>11</v>
      </c>
      <c r="C7904" s="103">
        <v>42334</v>
      </c>
      <c r="D7904" s="102">
        <v>5</v>
      </c>
      <c r="E7904" s="5">
        <v>133.96</v>
      </c>
      <c r="F7904" s="5">
        <v>239.72200000000001</v>
      </c>
      <c r="G7904" s="5">
        <v>1477.375</v>
      </c>
      <c r="H7904" s="5">
        <v>23.669</v>
      </c>
      <c r="J7904" s="130"/>
    </row>
    <row r="7905" spans="1:10">
      <c r="A7905" s="100">
        <f t="shared" si="123"/>
        <v>2015</v>
      </c>
      <c r="B7905" s="102">
        <v>11</v>
      </c>
      <c r="C7905" s="103">
        <v>42334</v>
      </c>
      <c r="D7905" s="102">
        <v>6</v>
      </c>
      <c r="E7905" s="5">
        <v>133.154</v>
      </c>
      <c r="F7905" s="5">
        <v>235.35000000000002</v>
      </c>
      <c r="G7905" s="5">
        <v>1460.502</v>
      </c>
      <c r="H7905" s="5">
        <v>21.948</v>
      </c>
      <c r="J7905" s="130"/>
    </row>
    <row r="7906" spans="1:10">
      <c r="A7906" s="100">
        <f t="shared" si="123"/>
        <v>2015</v>
      </c>
      <c r="B7906" s="102">
        <v>11</v>
      </c>
      <c r="C7906" s="103">
        <v>42334</v>
      </c>
      <c r="D7906" s="102">
        <v>7</v>
      </c>
      <c r="E7906" s="5">
        <v>110.846</v>
      </c>
      <c r="F7906" s="5">
        <v>234.16900000000001</v>
      </c>
      <c r="G7906" s="5">
        <v>1474.7690000000002</v>
      </c>
      <c r="H7906" s="5">
        <v>20.422999999999998</v>
      </c>
      <c r="J7906" s="130"/>
    </row>
    <row r="7907" spans="1:10">
      <c r="A7907" s="100">
        <f t="shared" si="123"/>
        <v>2015</v>
      </c>
      <c r="B7907" s="102">
        <v>11</v>
      </c>
      <c r="C7907" s="103">
        <v>42334</v>
      </c>
      <c r="D7907" s="102">
        <v>8</v>
      </c>
      <c r="E7907" s="5">
        <v>104.95800000000001</v>
      </c>
      <c r="F7907" s="5">
        <v>248.50200000000001</v>
      </c>
      <c r="G7907" s="5">
        <v>1651.471</v>
      </c>
      <c r="H7907" s="5">
        <v>28.907</v>
      </c>
      <c r="J7907" s="130"/>
    </row>
    <row r="7908" spans="1:10">
      <c r="A7908" s="100">
        <f t="shared" si="123"/>
        <v>2015</v>
      </c>
      <c r="B7908" s="102">
        <v>11</v>
      </c>
      <c r="C7908" s="103">
        <v>42334</v>
      </c>
      <c r="D7908" s="102">
        <v>9</v>
      </c>
      <c r="E7908" s="5">
        <v>107.102</v>
      </c>
      <c r="F7908" s="5">
        <v>296.12299999999999</v>
      </c>
      <c r="G7908" s="5">
        <v>1878.4210000000003</v>
      </c>
      <c r="H7908" s="5">
        <v>41.359000000000002</v>
      </c>
      <c r="J7908" s="130"/>
    </row>
    <row r="7909" spans="1:10">
      <c r="A7909" s="100">
        <f t="shared" si="123"/>
        <v>2015</v>
      </c>
      <c r="B7909" s="102">
        <v>11</v>
      </c>
      <c r="C7909" s="103">
        <v>42334</v>
      </c>
      <c r="D7909" s="102">
        <v>10</v>
      </c>
      <c r="E7909" s="5">
        <v>111.646</v>
      </c>
      <c r="F7909" s="5">
        <v>319.49700000000001</v>
      </c>
      <c r="G7909" s="5">
        <v>2043.6880000000003</v>
      </c>
      <c r="H7909" s="5">
        <v>45.056000000000004</v>
      </c>
      <c r="J7909" s="130"/>
    </row>
    <row r="7910" spans="1:10">
      <c r="A7910" s="100">
        <f t="shared" si="123"/>
        <v>2015</v>
      </c>
      <c r="B7910" s="102">
        <v>11</v>
      </c>
      <c r="C7910" s="103">
        <v>42334</v>
      </c>
      <c r="D7910" s="102">
        <v>11</v>
      </c>
      <c r="E7910" s="5">
        <v>112.578</v>
      </c>
      <c r="F7910" s="5">
        <v>325.14799999999997</v>
      </c>
      <c r="G7910" s="5">
        <v>2102.7940000000008</v>
      </c>
      <c r="H7910" s="5">
        <v>50.048000000000002</v>
      </c>
      <c r="J7910" s="130"/>
    </row>
    <row r="7911" spans="1:10">
      <c r="A7911" s="100">
        <f t="shared" si="123"/>
        <v>2015</v>
      </c>
      <c r="B7911" s="102">
        <v>11</v>
      </c>
      <c r="C7911" s="103">
        <v>42334</v>
      </c>
      <c r="D7911" s="102">
        <v>12</v>
      </c>
      <c r="E7911" s="5">
        <v>112.953</v>
      </c>
      <c r="F7911" s="5">
        <v>326.666</v>
      </c>
      <c r="G7911" s="5">
        <v>2056.1989999999996</v>
      </c>
      <c r="H7911" s="5">
        <v>55.423000000000002</v>
      </c>
      <c r="J7911" s="130"/>
    </row>
    <row r="7912" spans="1:10">
      <c r="A7912" s="100">
        <f t="shared" si="123"/>
        <v>2015</v>
      </c>
      <c r="B7912" s="102">
        <v>11</v>
      </c>
      <c r="C7912" s="103">
        <v>42334</v>
      </c>
      <c r="D7912" s="102">
        <v>13</v>
      </c>
      <c r="E7912" s="5">
        <v>112.65900000000001</v>
      </c>
      <c r="F7912" s="5">
        <v>324.38899999999995</v>
      </c>
      <c r="G7912" s="5">
        <v>2023.2230000000002</v>
      </c>
      <c r="H7912" s="5">
        <v>70.290000000000006</v>
      </c>
      <c r="J7912" s="130"/>
    </row>
    <row r="7913" spans="1:10">
      <c r="A7913" s="100">
        <f t="shared" si="123"/>
        <v>2015</v>
      </c>
      <c r="B7913" s="102">
        <v>11</v>
      </c>
      <c r="C7913" s="103">
        <v>42334</v>
      </c>
      <c r="D7913" s="102">
        <v>14</v>
      </c>
      <c r="E7913" s="5">
        <v>114.59</v>
      </c>
      <c r="F7913" s="5">
        <v>325.27</v>
      </c>
      <c r="G7913" s="5">
        <v>2076.7579999999994</v>
      </c>
      <c r="H7913" s="5">
        <v>89.501000000000005</v>
      </c>
      <c r="J7913" s="130"/>
    </row>
    <row r="7914" spans="1:10">
      <c r="A7914" s="100">
        <f t="shared" si="123"/>
        <v>2015</v>
      </c>
      <c r="B7914" s="102">
        <v>11</v>
      </c>
      <c r="C7914" s="103">
        <v>42334</v>
      </c>
      <c r="D7914" s="102">
        <v>15</v>
      </c>
      <c r="E7914" s="5">
        <v>114.351</v>
      </c>
      <c r="F7914" s="5">
        <v>326.08399999999995</v>
      </c>
      <c r="G7914" s="5">
        <v>2080.5009999999997</v>
      </c>
      <c r="H7914" s="5">
        <v>92.097999999999999</v>
      </c>
      <c r="J7914" s="130"/>
    </row>
    <row r="7915" spans="1:10">
      <c r="A7915" s="100">
        <f t="shared" si="123"/>
        <v>2015</v>
      </c>
      <c r="B7915" s="102">
        <v>11</v>
      </c>
      <c r="C7915" s="103">
        <v>42334</v>
      </c>
      <c r="D7915" s="102">
        <v>16</v>
      </c>
      <c r="E7915" s="5">
        <v>117.949</v>
      </c>
      <c r="F7915" s="5">
        <v>325.36900000000003</v>
      </c>
      <c r="G7915" s="5">
        <v>2049.9389999999999</v>
      </c>
      <c r="H7915" s="5">
        <v>92.177000000000007</v>
      </c>
      <c r="J7915" s="130"/>
    </row>
    <row r="7916" spans="1:10">
      <c r="A7916" s="100">
        <f t="shared" si="123"/>
        <v>2015</v>
      </c>
      <c r="B7916" s="102">
        <v>11</v>
      </c>
      <c r="C7916" s="103">
        <v>42334</v>
      </c>
      <c r="D7916" s="102">
        <v>17</v>
      </c>
      <c r="E7916" s="5">
        <v>132.483</v>
      </c>
      <c r="F7916" s="5">
        <v>325.44700000000006</v>
      </c>
      <c r="G7916" s="5">
        <v>2004.5559999999996</v>
      </c>
      <c r="H7916" s="5">
        <v>87.868999999999971</v>
      </c>
      <c r="J7916" s="130"/>
    </row>
    <row r="7917" spans="1:10">
      <c r="A7917" s="100">
        <f t="shared" si="123"/>
        <v>2015</v>
      </c>
      <c r="B7917" s="102">
        <v>11</v>
      </c>
      <c r="C7917" s="103">
        <v>42334</v>
      </c>
      <c r="D7917" s="102">
        <v>18</v>
      </c>
      <c r="E7917" s="5">
        <v>132.14000000000001</v>
      </c>
      <c r="F7917" s="5">
        <v>325.03800000000001</v>
      </c>
      <c r="G7917" s="5">
        <v>2024.2919999999999</v>
      </c>
      <c r="H7917" s="5">
        <v>87.542000000000002</v>
      </c>
      <c r="J7917" s="130"/>
    </row>
    <row r="7918" spans="1:10">
      <c r="A7918" s="100">
        <f t="shared" si="123"/>
        <v>2015</v>
      </c>
      <c r="B7918" s="102">
        <v>11</v>
      </c>
      <c r="C7918" s="103">
        <v>42334</v>
      </c>
      <c r="D7918" s="102">
        <v>19</v>
      </c>
      <c r="E7918" s="5">
        <v>132.04300000000001</v>
      </c>
      <c r="F7918" s="5">
        <v>325.04400000000004</v>
      </c>
      <c r="G7918" s="5">
        <v>2008.1529999999996</v>
      </c>
      <c r="H7918" s="5">
        <v>88.47999999999999</v>
      </c>
      <c r="J7918" s="130"/>
    </row>
    <row r="7919" spans="1:10">
      <c r="A7919" s="100">
        <f t="shared" si="123"/>
        <v>2015</v>
      </c>
      <c r="B7919" s="102">
        <v>11</v>
      </c>
      <c r="C7919" s="103">
        <v>42334</v>
      </c>
      <c r="D7919" s="102">
        <v>20</v>
      </c>
      <c r="E7919" s="5">
        <v>131.85499999999999</v>
      </c>
      <c r="F7919" s="5">
        <v>325.13200000000001</v>
      </c>
      <c r="G7919" s="5">
        <v>2040.6400000000003</v>
      </c>
      <c r="H7919" s="5">
        <v>92.992000000000019</v>
      </c>
      <c r="J7919" s="130"/>
    </row>
    <row r="7920" spans="1:10">
      <c r="A7920" s="100">
        <f t="shared" si="123"/>
        <v>2015</v>
      </c>
      <c r="B7920" s="102">
        <v>11</v>
      </c>
      <c r="C7920" s="103">
        <v>42334</v>
      </c>
      <c r="D7920" s="102">
        <v>21</v>
      </c>
      <c r="E7920" s="5">
        <v>132.471</v>
      </c>
      <c r="F7920" s="5">
        <v>325.57500000000005</v>
      </c>
      <c r="G7920" s="5">
        <v>2089.6769999999997</v>
      </c>
      <c r="H7920" s="5">
        <v>96.376999999999995</v>
      </c>
      <c r="J7920" s="130"/>
    </row>
    <row r="7921" spans="1:10">
      <c r="A7921" s="100">
        <f t="shared" si="123"/>
        <v>2015</v>
      </c>
      <c r="B7921" s="102">
        <v>11</v>
      </c>
      <c r="C7921" s="103">
        <v>42334</v>
      </c>
      <c r="D7921" s="102">
        <v>22</v>
      </c>
      <c r="E7921" s="5">
        <v>134.816</v>
      </c>
      <c r="F7921" s="5">
        <v>323.67599999999999</v>
      </c>
      <c r="G7921" s="5">
        <v>2081.0650000000001</v>
      </c>
      <c r="H7921" s="5">
        <v>90.945000000000007</v>
      </c>
      <c r="J7921" s="130"/>
    </row>
    <row r="7922" spans="1:10">
      <c r="A7922" s="100">
        <f t="shared" si="123"/>
        <v>2015</v>
      </c>
      <c r="B7922" s="102">
        <v>11</v>
      </c>
      <c r="C7922" s="103">
        <v>42334</v>
      </c>
      <c r="D7922" s="102">
        <v>23</v>
      </c>
      <c r="E7922" s="5">
        <v>134.58699999999999</v>
      </c>
      <c r="F7922" s="5">
        <v>311.50400000000002</v>
      </c>
      <c r="G7922" s="5">
        <v>1942.1219999999998</v>
      </c>
      <c r="H7922" s="5">
        <v>77.635000000000019</v>
      </c>
      <c r="J7922" s="130"/>
    </row>
    <row r="7923" spans="1:10">
      <c r="A7923" s="100">
        <f t="shared" si="123"/>
        <v>2015</v>
      </c>
      <c r="B7923" s="102">
        <v>11</v>
      </c>
      <c r="C7923" s="103">
        <v>42334</v>
      </c>
      <c r="D7923" s="102">
        <v>24</v>
      </c>
      <c r="E7923" s="5">
        <v>133.036</v>
      </c>
      <c r="F7923" s="5">
        <v>255.32399999999998</v>
      </c>
      <c r="G7923" s="5">
        <v>1868.4119999999994</v>
      </c>
      <c r="H7923" s="5">
        <v>60.249999999999986</v>
      </c>
      <c r="J7923" s="130"/>
    </row>
    <row r="7924" spans="1:10">
      <c r="A7924" s="100">
        <f t="shared" si="123"/>
        <v>2015</v>
      </c>
      <c r="B7924" s="102">
        <v>11</v>
      </c>
      <c r="C7924" s="103">
        <v>42335</v>
      </c>
      <c r="D7924" s="102">
        <v>1</v>
      </c>
      <c r="E7924" s="5">
        <v>131.88999999999999</v>
      </c>
      <c r="F7924" s="5">
        <v>324.51099999999997</v>
      </c>
      <c r="G7924" s="5">
        <v>1805.9830000000002</v>
      </c>
      <c r="H7924" s="5">
        <v>48.613000000000007</v>
      </c>
      <c r="J7924" s="130"/>
    </row>
    <row r="7925" spans="1:10">
      <c r="A7925" s="100">
        <f t="shared" si="123"/>
        <v>2015</v>
      </c>
      <c r="B7925" s="102">
        <v>11</v>
      </c>
      <c r="C7925" s="103">
        <v>42335</v>
      </c>
      <c r="D7925" s="102">
        <v>2</v>
      </c>
      <c r="E7925" s="5">
        <v>133.53300000000002</v>
      </c>
      <c r="F7925" s="5">
        <v>316.31100000000004</v>
      </c>
      <c r="G7925" s="5">
        <v>1648.0900000000001</v>
      </c>
      <c r="H7925" s="5">
        <v>40.363</v>
      </c>
      <c r="J7925" s="130"/>
    </row>
    <row r="7926" spans="1:10">
      <c r="A7926" s="100">
        <f t="shared" si="123"/>
        <v>2015</v>
      </c>
      <c r="B7926" s="102">
        <v>11</v>
      </c>
      <c r="C7926" s="103">
        <v>42335</v>
      </c>
      <c r="D7926" s="102">
        <v>3</v>
      </c>
      <c r="E7926" s="5">
        <v>130.76600000000002</v>
      </c>
      <c r="F7926" s="5">
        <v>155.08800000000002</v>
      </c>
      <c r="G7926" s="5">
        <v>1526.1720000000005</v>
      </c>
      <c r="H7926" s="5">
        <v>33.366</v>
      </c>
      <c r="J7926" s="130"/>
    </row>
    <row r="7927" spans="1:10">
      <c r="A7927" s="100">
        <f t="shared" si="123"/>
        <v>2015</v>
      </c>
      <c r="B7927" s="102">
        <v>11</v>
      </c>
      <c r="C7927" s="103">
        <v>42335</v>
      </c>
      <c r="D7927" s="102">
        <v>4</v>
      </c>
      <c r="E7927" s="5">
        <v>135.709</v>
      </c>
      <c r="F7927" s="5">
        <v>122.74300000000002</v>
      </c>
      <c r="G7927" s="5">
        <v>1485.0050000000003</v>
      </c>
      <c r="H7927" s="5">
        <v>23.629000000000001</v>
      </c>
      <c r="J7927" s="130"/>
    </row>
    <row r="7928" spans="1:10">
      <c r="A7928" s="100">
        <f t="shared" si="123"/>
        <v>2015</v>
      </c>
      <c r="B7928" s="102">
        <v>11</v>
      </c>
      <c r="C7928" s="103">
        <v>42335</v>
      </c>
      <c r="D7928" s="102">
        <v>5</v>
      </c>
      <c r="E7928" s="5">
        <v>136.04100000000003</v>
      </c>
      <c r="F7928" s="5">
        <v>115.836</v>
      </c>
      <c r="G7928" s="5">
        <v>1436.8550000000002</v>
      </c>
      <c r="H7928" s="5">
        <v>14.103000000000002</v>
      </c>
      <c r="J7928" s="130"/>
    </row>
    <row r="7929" spans="1:10">
      <c r="A7929" s="100">
        <f t="shared" si="123"/>
        <v>2015</v>
      </c>
      <c r="B7929" s="102">
        <v>11</v>
      </c>
      <c r="C7929" s="103">
        <v>42335</v>
      </c>
      <c r="D7929" s="102">
        <v>6</v>
      </c>
      <c r="E7929" s="5">
        <v>121.08799999999999</v>
      </c>
      <c r="F7929" s="5">
        <v>116.90300000000002</v>
      </c>
      <c r="G7929" s="5">
        <v>1409.616</v>
      </c>
      <c r="H7929" s="5">
        <v>9.7200000000000024</v>
      </c>
      <c r="J7929" s="130"/>
    </row>
    <row r="7930" spans="1:10">
      <c r="A7930" s="100">
        <f t="shared" si="123"/>
        <v>2015</v>
      </c>
      <c r="B7930" s="102">
        <v>11</v>
      </c>
      <c r="C7930" s="103">
        <v>42335</v>
      </c>
      <c r="D7930" s="102">
        <v>7</v>
      </c>
      <c r="E7930" s="5">
        <v>112.43100000000001</v>
      </c>
      <c r="F7930" s="5">
        <v>114.75800000000001</v>
      </c>
      <c r="G7930" s="5">
        <v>1321.681</v>
      </c>
      <c r="H7930" s="5">
        <v>9.0299999999999994</v>
      </c>
      <c r="J7930" s="130"/>
    </row>
    <row r="7931" spans="1:10">
      <c r="A7931" s="100">
        <f t="shared" si="123"/>
        <v>2015</v>
      </c>
      <c r="B7931" s="102">
        <v>11</v>
      </c>
      <c r="C7931" s="103">
        <v>42335</v>
      </c>
      <c r="D7931" s="102">
        <v>8</v>
      </c>
      <c r="E7931" s="5">
        <v>108.048</v>
      </c>
      <c r="F7931" s="5">
        <v>114.31900000000002</v>
      </c>
      <c r="G7931" s="5">
        <v>1299.9860000000001</v>
      </c>
      <c r="H7931" s="5">
        <v>7.5059999999999985</v>
      </c>
      <c r="J7931" s="130"/>
    </row>
    <row r="7932" spans="1:10">
      <c r="A7932" s="100">
        <f t="shared" si="123"/>
        <v>2015</v>
      </c>
      <c r="B7932" s="102">
        <v>11</v>
      </c>
      <c r="C7932" s="103">
        <v>42335</v>
      </c>
      <c r="D7932" s="102">
        <v>9</v>
      </c>
      <c r="E7932" s="5">
        <v>99.959000000000003</v>
      </c>
      <c r="F7932" s="5">
        <v>115.241</v>
      </c>
      <c r="G7932" s="5">
        <v>1364.3980000000001</v>
      </c>
      <c r="H7932" s="5">
        <v>6.628000000000001</v>
      </c>
      <c r="J7932" s="130"/>
    </row>
    <row r="7933" spans="1:10">
      <c r="A7933" s="100">
        <f t="shared" si="123"/>
        <v>2015</v>
      </c>
      <c r="B7933" s="102">
        <v>11</v>
      </c>
      <c r="C7933" s="103">
        <v>42335</v>
      </c>
      <c r="D7933" s="102">
        <v>10</v>
      </c>
      <c r="E7933" s="5">
        <v>114.453</v>
      </c>
      <c r="F7933" s="5">
        <v>137.33500000000001</v>
      </c>
      <c r="G7933" s="5">
        <v>1458.91</v>
      </c>
      <c r="H7933" s="5">
        <v>9.2459999999999987</v>
      </c>
      <c r="J7933" s="130"/>
    </row>
    <row r="7934" spans="1:10">
      <c r="A7934" s="100">
        <f t="shared" si="123"/>
        <v>2015</v>
      </c>
      <c r="B7934" s="102">
        <v>11</v>
      </c>
      <c r="C7934" s="103">
        <v>42335</v>
      </c>
      <c r="D7934" s="102">
        <v>11</v>
      </c>
      <c r="E7934" s="5">
        <v>103.625</v>
      </c>
      <c r="F7934" s="5">
        <v>147.886</v>
      </c>
      <c r="G7934" s="5">
        <v>1481.6140000000005</v>
      </c>
      <c r="H7934" s="5">
        <v>14.228</v>
      </c>
      <c r="J7934" s="130"/>
    </row>
    <row r="7935" spans="1:10">
      <c r="A7935" s="100">
        <f t="shared" si="123"/>
        <v>2015</v>
      </c>
      <c r="B7935" s="102">
        <v>11</v>
      </c>
      <c r="C7935" s="103">
        <v>42335</v>
      </c>
      <c r="D7935" s="102">
        <v>12</v>
      </c>
      <c r="E7935" s="5">
        <v>102.492</v>
      </c>
      <c r="F7935" s="5">
        <v>158.62700000000001</v>
      </c>
      <c r="G7935" s="5">
        <v>1505.2229999999997</v>
      </c>
      <c r="H7935" s="5">
        <v>37.052</v>
      </c>
      <c r="J7935" s="130"/>
    </row>
    <row r="7936" spans="1:10">
      <c r="A7936" s="100">
        <f t="shared" si="123"/>
        <v>2015</v>
      </c>
      <c r="B7936" s="102">
        <v>11</v>
      </c>
      <c r="C7936" s="103">
        <v>42335</v>
      </c>
      <c r="D7936" s="102">
        <v>13</v>
      </c>
      <c r="E7936" s="5">
        <v>102.605</v>
      </c>
      <c r="F7936" s="5">
        <v>157.91400000000002</v>
      </c>
      <c r="G7936" s="5">
        <v>1530.0110000000004</v>
      </c>
      <c r="H7936" s="5">
        <v>86.947000000000003</v>
      </c>
      <c r="J7936" s="130"/>
    </row>
    <row r="7937" spans="1:10">
      <c r="A7937" s="100">
        <f t="shared" si="123"/>
        <v>2015</v>
      </c>
      <c r="B7937" s="102">
        <v>11</v>
      </c>
      <c r="C7937" s="103">
        <v>42335</v>
      </c>
      <c r="D7937" s="102">
        <v>14</v>
      </c>
      <c r="E7937" s="5">
        <v>102.044</v>
      </c>
      <c r="F7937" s="5">
        <v>157.75700000000001</v>
      </c>
      <c r="G7937" s="5">
        <v>1576.1390000000004</v>
      </c>
      <c r="H7937" s="5">
        <v>85.832000000000008</v>
      </c>
      <c r="J7937" s="130"/>
    </row>
    <row r="7938" spans="1:10">
      <c r="A7938" s="100">
        <f t="shared" si="123"/>
        <v>2015</v>
      </c>
      <c r="B7938" s="102">
        <v>11</v>
      </c>
      <c r="C7938" s="103">
        <v>42335</v>
      </c>
      <c r="D7938" s="102">
        <v>15</v>
      </c>
      <c r="E7938" s="5">
        <v>102.027</v>
      </c>
      <c r="F7938" s="5">
        <v>157.506</v>
      </c>
      <c r="G7938" s="5">
        <v>1589.0620000000006</v>
      </c>
      <c r="H7938" s="5">
        <v>80.153999999999968</v>
      </c>
      <c r="J7938" s="130"/>
    </row>
    <row r="7939" spans="1:10">
      <c r="A7939" s="100">
        <f t="shared" si="123"/>
        <v>2015</v>
      </c>
      <c r="B7939" s="102">
        <v>11</v>
      </c>
      <c r="C7939" s="103">
        <v>42335</v>
      </c>
      <c r="D7939" s="102">
        <v>16</v>
      </c>
      <c r="E7939" s="5">
        <v>101.81100000000001</v>
      </c>
      <c r="F7939" s="5">
        <v>157.44499999999999</v>
      </c>
      <c r="G7939" s="5">
        <v>1575.1960000000001</v>
      </c>
      <c r="H7939" s="5">
        <v>97.288000000000039</v>
      </c>
      <c r="J7939" s="130"/>
    </row>
    <row r="7940" spans="1:10">
      <c r="A7940" s="100">
        <f t="shared" si="123"/>
        <v>2015</v>
      </c>
      <c r="B7940" s="102">
        <v>11</v>
      </c>
      <c r="C7940" s="103">
        <v>42335</v>
      </c>
      <c r="D7940" s="102">
        <v>17</v>
      </c>
      <c r="E7940" s="5">
        <v>102.91</v>
      </c>
      <c r="F7940" s="5">
        <v>157.89600000000002</v>
      </c>
      <c r="G7940" s="5">
        <v>1585.0550000000001</v>
      </c>
      <c r="H7940" s="5">
        <v>40.227999999999994</v>
      </c>
      <c r="J7940" s="130"/>
    </row>
    <row r="7941" spans="1:10">
      <c r="A7941" s="100">
        <f t="shared" ref="A7941:A8004" si="124">YEAR(C7941)</f>
        <v>2015</v>
      </c>
      <c r="B7941" s="102">
        <v>11</v>
      </c>
      <c r="C7941" s="103">
        <v>42335</v>
      </c>
      <c r="D7941" s="102">
        <v>18</v>
      </c>
      <c r="E7941" s="5">
        <v>104.143</v>
      </c>
      <c r="F7941" s="5">
        <v>157.79300000000001</v>
      </c>
      <c r="G7941" s="5">
        <v>1577.0710000000004</v>
      </c>
      <c r="H7941" s="5">
        <v>26.546999999999997</v>
      </c>
      <c r="J7941" s="130"/>
    </row>
    <row r="7942" spans="1:10">
      <c r="A7942" s="100">
        <f t="shared" si="124"/>
        <v>2015</v>
      </c>
      <c r="B7942" s="102">
        <v>11</v>
      </c>
      <c r="C7942" s="103">
        <v>42335</v>
      </c>
      <c r="D7942" s="102">
        <v>19</v>
      </c>
      <c r="E7942" s="5">
        <v>103.824</v>
      </c>
      <c r="F7942" s="5">
        <v>155.76300000000001</v>
      </c>
      <c r="G7942" s="5">
        <v>1572.9160000000002</v>
      </c>
      <c r="H7942" s="5">
        <v>24.859000000000002</v>
      </c>
      <c r="J7942" s="130"/>
    </row>
    <row r="7943" spans="1:10">
      <c r="A7943" s="100">
        <f t="shared" si="124"/>
        <v>2015</v>
      </c>
      <c r="B7943" s="102">
        <v>11</v>
      </c>
      <c r="C7943" s="103">
        <v>42335</v>
      </c>
      <c r="D7943" s="102">
        <v>20</v>
      </c>
      <c r="E7943" s="5">
        <v>102.96900000000001</v>
      </c>
      <c r="F7943" s="5">
        <v>155.751</v>
      </c>
      <c r="G7943" s="5">
        <v>1638.8570000000004</v>
      </c>
      <c r="H7943" s="5">
        <v>30.823000000000004</v>
      </c>
      <c r="J7943" s="130"/>
    </row>
    <row r="7944" spans="1:10">
      <c r="A7944" s="100">
        <f t="shared" si="124"/>
        <v>2015</v>
      </c>
      <c r="B7944" s="102">
        <v>11</v>
      </c>
      <c r="C7944" s="103">
        <v>42335</v>
      </c>
      <c r="D7944" s="102">
        <v>21</v>
      </c>
      <c r="E7944" s="5">
        <v>108.572</v>
      </c>
      <c r="F7944" s="5">
        <v>153.93100000000001</v>
      </c>
      <c r="G7944" s="5">
        <v>1962.5210000000002</v>
      </c>
      <c r="H7944" s="5">
        <v>41.33</v>
      </c>
      <c r="J7944" s="130"/>
    </row>
    <row r="7945" spans="1:10">
      <c r="A7945" s="100">
        <f t="shared" si="124"/>
        <v>2015</v>
      </c>
      <c r="B7945" s="102">
        <v>11</v>
      </c>
      <c r="C7945" s="103">
        <v>42335</v>
      </c>
      <c r="D7945" s="102">
        <v>22</v>
      </c>
      <c r="E7945" s="5">
        <v>139.405</v>
      </c>
      <c r="F7945" s="5">
        <v>154.59700000000001</v>
      </c>
      <c r="G7945" s="5">
        <v>1993.6610000000005</v>
      </c>
      <c r="H7945" s="5">
        <v>41.986999999999988</v>
      </c>
      <c r="J7945" s="130"/>
    </row>
    <row r="7946" spans="1:10">
      <c r="A7946" s="100">
        <f t="shared" si="124"/>
        <v>2015</v>
      </c>
      <c r="B7946" s="102">
        <v>11</v>
      </c>
      <c r="C7946" s="103">
        <v>42335</v>
      </c>
      <c r="D7946" s="102">
        <v>23</v>
      </c>
      <c r="E7946" s="5">
        <v>137.82599999999999</v>
      </c>
      <c r="F7946" s="5">
        <v>146.619</v>
      </c>
      <c r="G7946" s="5">
        <v>1946.672</v>
      </c>
      <c r="H7946" s="5">
        <v>33.479999999999997</v>
      </c>
      <c r="J7946" s="130"/>
    </row>
    <row r="7947" spans="1:10">
      <c r="A7947" s="100">
        <f t="shared" si="124"/>
        <v>2015</v>
      </c>
      <c r="B7947" s="102">
        <v>11</v>
      </c>
      <c r="C7947" s="103">
        <v>42335</v>
      </c>
      <c r="D7947" s="102">
        <v>24</v>
      </c>
      <c r="E7947" s="5">
        <v>118.373</v>
      </c>
      <c r="F7947" s="5">
        <v>104.11</v>
      </c>
      <c r="G7947" s="5">
        <v>1838.491</v>
      </c>
      <c r="H7947" s="5">
        <v>23.711000000000002</v>
      </c>
      <c r="J7947" s="130"/>
    </row>
    <row r="7948" spans="1:10">
      <c r="A7948" s="100">
        <f t="shared" si="124"/>
        <v>2015</v>
      </c>
      <c r="B7948" s="102">
        <v>11</v>
      </c>
      <c r="C7948" s="103">
        <v>42336</v>
      </c>
      <c r="D7948" s="102">
        <v>1</v>
      </c>
      <c r="E7948" s="5">
        <v>113.991</v>
      </c>
      <c r="F7948" s="5">
        <v>65.721000000000004</v>
      </c>
      <c r="G7948" s="5">
        <v>1718.1379999999999</v>
      </c>
      <c r="H7948" s="5">
        <v>15.691000000000003</v>
      </c>
      <c r="J7948" s="130"/>
    </row>
    <row r="7949" spans="1:10">
      <c r="A7949" s="100">
        <f t="shared" si="124"/>
        <v>2015</v>
      </c>
      <c r="B7949" s="102">
        <v>11</v>
      </c>
      <c r="C7949" s="103">
        <v>42336</v>
      </c>
      <c r="D7949" s="102">
        <v>2</v>
      </c>
      <c r="E7949" s="5">
        <v>112.048</v>
      </c>
      <c r="F7949" s="5">
        <v>51.807000000000002</v>
      </c>
      <c r="G7949" s="5">
        <v>1556.8229999999999</v>
      </c>
      <c r="H7949" s="5">
        <v>10.773</v>
      </c>
      <c r="J7949" s="130"/>
    </row>
    <row r="7950" spans="1:10">
      <c r="A7950" s="100">
        <f t="shared" si="124"/>
        <v>2015</v>
      </c>
      <c r="B7950" s="102">
        <v>11</v>
      </c>
      <c r="C7950" s="103">
        <v>42336</v>
      </c>
      <c r="D7950" s="102">
        <v>3</v>
      </c>
      <c r="E7950" s="5">
        <v>112.536</v>
      </c>
      <c r="F7950" s="5">
        <v>52.035000000000004</v>
      </c>
      <c r="G7950" s="5">
        <v>1412.0470000000003</v>
      </c>
      <c r="H7950" s="5">
        <v>9.668000000000001</v>
      </c>
      <c r="J7950" s="130"/>
    </row>
    <row r="7951" spans="1:10">
      <c r="A7951" s="100">
        <f t="shared" si="124"/>
        <v>2015</v>
      </c>
      <c r="B7951" s="102">
        <v>11</v>
      </c>
      <c r="C7951" s="103">
        <v>42336</v>
      </c>
      <c r="D7951" s="102">
        <v>4</v>
      </c>
      <c r="E7951" s="5">
        <v>111.23</v>
      </c>
      <c r="F7951" s="5">
        <v>51.736000000000004</v>
      </c>
      <c r="G7951" s="5">
        <v>1377.3390000000002</v>
      </c>
      <c r="H7951" s="5">
        <v>10.233000000000001</v>
      </c>
      <c r="J7951" s="130"/>
    </row>
    <row r="7952" spans="1:10">
      <c r="A7952" s="100">
        <f t="shared" si="124"/>
        <v>2015</v>
      </c>
      <c r="B7952" s="102">
        <v>11</v>
      </c>
      <c r="C7952" s="103">
        <v>42336</v>
      </c>
      <c r="D7952" s="102">
        <v>5</v>
      </c>
      <c r="E7952" s="5">
        <v>111.181</v>
      </c>
      <c r="F7952" s="5">
        <v>51.591999999999999</v>
      </c>
      <c r="G7952" s="5">
        <v>1362.5180000000003</v>
      </c>
      <c r="H7952" s="5">
        <v>11.754</v>
      </c>
      <c r="J7952" s="130"/>
    </row>
    <row r="7953" spans="1:10">
      <c r="A7953" s="100">
        <f t="shared" si="124"/>
        <v>2015</v>
      </c>
      <c r="B7953" s="102">
        <v>11</v>
      </c>
      <c r="C7953" s="103">
        <v>42336</v>
      </c>
      <c r="D7953" s="102">
        <v>6</v>
      </c>
      <c r="E7953" s="5">
        <v>112.437</v>
      </c>
      <c r="F7953" s="5">
        <v>51.903000000000006</v>
      </c>
      <c r="G7953" s="5">
        <v>1370.1890000000005</v>
      </c>
      <c r="H7953" s="5">
        <v>10.898</v>
      </c>
      <c r="J7953" s="130"/>
    </row>
    <row r="7954" spans="1:10">
      <c r="A7954" s="100">
        <f t="shared" si="124"/>
        <v>2015</v>
      </c>
      <c r="B7954" s="102">
        <v>11</v>
      </c>
      <c r="C7954" s="103">
        <v>42336</v>
      </c>
      <c r="D7954" s="102">
        <v>7</v>
      </c>
      <c r="E7954" s="5">
        <v>113.52500000000001</v>
      </c>
      <c r="F7954" s="5">
        <v>52.406999999999996</v>
      </c>
      <c r="G7954" s="5">
        <v>1349.6830000000002</v>
      </c>
      <c r="H7954" s="5">
        <v>11.489000000000001</v>
      </c>
      <c r="J7954" s="130"/>
    </row>
    <row r="7955" spans="1:10">
      <c r="A7955" s="100">
        <f t="shared" si="124"/>
        <v>2015</v>
      </c>
      <c r="B7955" s="102">
        <v>11</v>
      </c>
      <c r="C7955" s="103">
        <v>42336</v>
      </c>
      <c r="D7955" s="102">
        <v>8</v>
      </c>
      <c r="E7955" s="5">
        <v>112.01</v>
      </c>
      <c r="F7955" s="5">
        <v>52.515000000000001</v>
      </c>
      <c r="G7955" s="5">
        <v>1357.4310000000003</v>
      </c>
      <c r="H7955" s="5">
        <v>13.026</v>
      </c>
      <c r="J7955" s="130"/>
    </row>
    <row r="7956" spans="1:10">
      <c r="A7956" s="100">
        <f t="shared" si="124"/>
        <v>2015</v>
      </c>
      <c r="B7956" s="102">
        <v>11</v>
      </c>
      <c r="C7956" s="103">
        <v>42336</v>
      </c>
      <c r="D7956" s="102">
        <v>9</v>
      </c>
      <c r="E7956" s="5">
        <v>114.491</v>
      </c>
      <c r="F7956" s="5">
        <v>54.306000000000004</v>
      </c>
      <c r="G7956" s="5">
        <v>1364.0740000000001</v>
      </c>
      <c r="H7956" s="5">
        <v>18.011000000000003</v>
      </c>
      <c r="J7956" s="130"/>
    </row>
    <row r="7957" spans="1:10">
      <c r="A7957" s="100">
        <f t="shared" si="124"/>
        <v>2015</v>
      </c>
      <c r="B7957" s="102">
        <v>11</v>
      </c>
      <c r="C7957" s="103">
        <v>42336</v>
      </c>
      <c r="D7957" s="102">
        <v>10</v>
      </c>
      <c r="E7957" s="5">
        <v>138.62300000000002</v>
      </c>
      <c r="F7957" s="5">
        <v>56.511000000000003</v>
      </c>
      <c r="G7957" s="5">
        <v>1489.5680000000002</v>
      </c>
      <c r="H7957" s="5">
        <v>20.62</v>
      </c>
      <c r="J7957" s="130"/>
    </row>
    <row r="7958" spans="1:10">
      <c r="A7958" s="100">
        <f t="shared" si="124"/>
        <v>2015</v>
      </c>
      <c r="B7958" s="102">
        <v>11</v>
      </c>
      <c r="C7958" s="103">
        <v>42336</v>
      </c>
      <c r="D7958" s="102">
        <v>11</v>
      </c>
      <c r="E7958" s="5">
        <v>135.745</v>
      </c>
      <c r="F7958" s="5">
        <v>58.222000000000008</v>
      </c>
      <c r="G7958" s="5">
        <v>1549.624</v>
      </c>
      <c r="H7958" s="5">
        <v>20.722000000000001</v>
      </c>
      <c r="J7958" s="130"/>
    </row>
    <row r="7959" spans="1:10">
      <c r="A7959" s="100">
        <f t="shared" si="124"/>
        <v>2015</v>
      </c>
      <c r="B7959" s="102">
        <v>11</v>
      </c>
      <c r="C7959" s="103">
        <v>42336</v>
      </c>
      <c r="D7959" s="102">
        <v>12</v>
      </c>
      <c r="E7959" s="5">
        <v>131.01000000000002</v>
      </c>
      <c r="F7959" s="5">
        <v>44.74</v>
      </c>
      <c r="G7959" s="5">
        <v>1593.25</v>
      </c>
      <c r="H7959" s="5">
        <v>21.394000000000002</v>
      </c>
      <c r="J7959" s="130"/>
    </row>
    <row r="7960" spans="1:10">
      <c r="A7960" s="100">
        <f t="shared" si="124"/>
        <v>2015</v>
      </c>
      <c r="B7960" s="102">
        <v>11</v>
      </c>
      <c r="C7960" s="103">
        <v>42336</v>
      </c>
      <c r="D7960" s="102">
        <v>13</v>
      </c>
      <c r="E7960" s="5">
        <v>131.54400000000001</v>
      </c>
      <c r="F7960" s="5">
        <v>36.535000000000004</v>
      </c>
      <c r="G7960" s="5">
        <v>1612.8030000000003</v>
      </c>
      <c r="H7960" s="5">
        <v>19.842000000000002</v>
      </c>
      <c r="J7960" s="130"/>
    </row>
    <row r="7961" spans="1:10">
      <c r="A7961" s="100">
        <f t="shared" si="124"/>
        <v>2015</v>
      </c>
      <c r="B7961" s="102">
        <v>11</v>
      </c>
      <c r="C7961" s="103">
        <v>42336</v>
      </c>
      <c r="D7961" s="102">
        <v>14</v>
      </c>
      <c r="E7961" s="5">
        <v>134.68600000000001</v>
      </c>
      <c r="F7961" s="5">
        <v>30.548999999999999</v>
      </c>
      <c r="G7961" s="5">
        <v>1623.8530000000001</v>
      </c>
      <c r="H7961" s="5">
        <v>17.502000000000002</v>
      </c>
      <c r="J7961" s="130"/>
    </row>
    <row r="7962" spans="1:10">
      <c r="A7962" s="100">
        <f t="shared" si="124"/>
        <v>2015</v>
      </c>
      <c r="B7962" s="102">
        <v>11</v>
      </c>
      <c r="C7962" s="103">
        <v>42336</v>
      </c>
      <c r="D7962" s="102">
        <v>15</v>
      </c>
      <c r="E7962" s="5">
        <v>133.745</v>
      </c>
      <c r="F7962" s="5">
        <v>13.472000000000001</v>
      </c>
      <c r="G7962" s="5">
        <v>1645.3990000000003</v>
      </c>
      <c r="H7962" s="5">
        <v>17.623000000000001</v>
      </c>
      <c r="J7962" s="130"/>
    </row>
    <row r="7963" spans="1:10">
      <c r="A7963" s="100">
        <f t="shared" si="124"/>
        <v>2015</v>
      </c>
      <c r="B7963" s="102">
        <v>11</v>
      </c>
      <c r="C7963" s="103">
        <v>42336</v>
      </c>
      <c r="D7963" s="102">
        <v>16</v>
      </c>
      <c r="E7963" s="5">
        <v>132.762</v>
      </c>
      <c r="F7963" s="5">
        <v>13.455</v>
      </c>
      <c r="G7963" s="5">
        <v>1644.1869999999999</v>
      </c>
      <c r="H7963" s="5">
        <v>17.752000000000002</v>
      </c>
      <c r="J7963" s="130"/>
    </row>
    <row r="7964" spans="1:10">
      <c r="A7964" s="100">
        <f t="shared" si="124"/>
        <v>2015</v>
      </c>
      <c r="B7964" s="102">
        <v>11</v>
      </c>
      <c r="C7964" s="103">
        <v>42336</v>
      </c>
      <c r="D7964" s="102">
        <v>17</v>
      </c>
      <c r="E7964" s="5">
        <v>123.9</v>
      </c>
      <c r="F7964" s="5">
        <v>13.443000000000001</v>
      </c>
      <c r="G7964" s="5">
        <v>1651.9070000000002</v>
      </c>
      <c r="H7964" s="5">
        <v>16.155000000000001</v>
      </c>
      <c r="J7964" s="130"/>
    </row>
    <row r="7965" spans="1:10">
      <c r="A7965" s="100">
        <f t="shared" si="124"/>
        <v>2015</v>
      </c>
      <c r="B7965" s="102">
        <v>11</v>
      </c>
      <c r="C7965" s="103">
        <v>42336</v>
      </c>
      <c r="D7965" s="102">
        <v>18</v>
      </c>
      <c r="E7965" s="5">
        <v>135.81</v>
      </c>
      <c r="F7965" s="5">
        <v>13.482000000000001</v>
      </c>
      <c r="G7965" s="5">
        <v>1648.3340000000003</v>
      </c>
      <c r="H7965" s="5">
        <v>15.691000000000001</v>
      </c>
      <c r="J7965" s="130"/>
    </row>
    <row r="7966" spans="1:10">
      <c r="A7966" s="100">
        <f t="shared" si="124"/>
        <v>2015</v>
      </c>
      <c r="B7966" s="102">
        <v>11</v>
      </c>
      <c r="C7966" s="103">
        <v>42336</v>
      </c>
      <c r="D7966" s="102">
        <v>19</v>
      </c>
      <c r="E7966" s="5">
        <v>135.21600000000001</v>
      </c>
      <c r="F7966" s="5">
        <v>13.521000000000001</v>
      </c>
      <c r="G7966" s="5">
        <v>1643.0930000000003</v>
      </c>
      <c r="H7966" s="5">
        <v>15.646999999999998</v>
      </c>
      <c r="J7966" s="130"/>
    </row>
    <row r="7967" spans="1:10">
      <c r="A7967" s="100">
        <f t="shared" si="124"/>
        <v>2015</v>
      </c>
      <c r="B7967" s="102">
        <v>11</v>
      </c>
      <c r="C7967" s="103">
        <v>42336</v>
      </c>
      <c r="D7967" s="102">
        <v>20</v>
      </c>
      <c r="E7967" s="5">
        <v>126.179</v>
      </c>
      <c r="F7967" s="5">
        <v>13.494</v>
      </c>
      <c r="G7967" s="5">
        <v>1730.2219999999998</v>
      </c>
      <c r="H7967" s="5">
        <v>14.874000000000002</v>
      </c>
      <c r="J7967" s="130"/>
    </row>
    <row r="7968" spans="1:10">
      <c r="A7968" s="100">
        <f t="shared" si="124"/>
        <v>2015</v>
      </c>
      <c r="B7968" s="102">
        <v>11</v>
      </c>
      <c r="C7968" s="103">
        <v>42336</v>
      </c>
      <c r="D7968" s="102">
        <v>21</v>
      </c>
      <c r="E7968" s="5">
        <v>124.078</v>
      </c>
      <c r="F7968" s="5">
        <v>13.499000000000001</v>
      </c>
      <c r="G7968" s="5">
        <v>1909.434</v>
      </c>
      <c r="H7968" s="5">
        <v>23.120000000000008</v>
      </c>
      <c r="J7968" s="130"/>
    </row>
    <row r="7969" spans="1:10">
      <c r="A7969" s="100">
        <f t="shared" si="124"/>
        <v>2015</v>
      </c>
      <c r="B7969" s="102">
        <v>11</v>
      </c>
      <c r="C7969" s="103">
        <v>42336</v>
      </c>
      <c r="D7969" s="102">
        <v>22</v>
      </c>
      <c r="E7969" s="5">
        <v>139.244</v>
      </c>
      <c r="F7969" s="5">
        <v>13.511000000000001</v>
      </c>
      <c r="G7969" s="5">
        <v>1931.3059999999998</v>
      </c>
      <c r="H7969" s="5">
        <v>29.418000000000003</v>
      </c>
      <c r="J7969" s="130"/>
    </row>
    <row r="7970" spans="1:10">
      <c r="A7970" s="100">
        <f t="shared" si="124"/>
        <v>2015</v>
      </c>
      <c r="B7970" s="102">
        <v>11</v>
      </c>
      <c r="C7970" s="103">
        <v>42336</v>
      </c>
      <c r="D7970" s="102">
        <v>23</v>
      </c>
      <c r="E7970" s="5">
        <v>138.084</v>
      </c>
      <c r="F7970" s="5">
        <v>13.501000000000001</v>
      </c>
      <c r="G7970" s="5">
        <v>1839.9079999999994</v>
      </c>
      <c r="H7970" s="5">
        <v>26.328000000000003</v>
      </c>
      <c r="J7970" s="130"/>
    </row>
    <row r="7971" spans="1:10">
      <c r="A7971" s="100">
        <f t="shared" si="124"/>
        <v>2015</v>
      </c>
      <c r="B7971" s="102">
        <v>11</v>
      </c>
      <c r="C7971" s="103">
        <v>42336</v>
      </c>
      <c r="D7971" s="102">
        <v>24</v>
      </c>
      <c r="E7971" s="5">
        <v>139.61099999999999</v>
      </c>
      <c r="F7971" s="5">
        <v>13.508000000000001</v>
      </c>
      <c r="G7971" s="5">
        <v>1756.8509999999997</v>
      </c>
      <c r="H7971" s="5">
        <v>16.135000000000002</v>
      </c>
      <c r="J7971" s="130"/>
    </row>
    <row r="7972" spans="1:10">
      <c r="A7972" s="100">
        <f t="shared" si="124"/>
        <v>2015</v>
      </c>
      <c r="B7972" s="102">
        <v>11</v>
      </c>
      <c r="C7972" s="103">
        <v>42337</v>
      </c>
      <c r="D7972" s="102">
        <v>1</v>
      </c>
      <c r="E7972" s="5">
        <v>131.69500000000002</v>
      </c>
      <c r="F7972" s="5">
        <v>0</v>
      </c>
      <c r="G7972" s="5">
        <v>1694.7289999999998</v>
      </c>
      <c r="H7972" s="5">
        <v>9.6490000000000009</v>
      </c>
      <c r="J7972" s="130"/>
    </row>
    <row r="7973" spans="1:10">
      <c r="A7973" s="100">
        <f t="shared" si="124"/>
        <v>2015</v>
      </c>
      <c r="B7973" s="102">
        <v>11</v>
      </c>
      <c r="C7973" s="103">
        <v>42337</v>
      </c>
      <c r="D7973" s="102">
        <v>2</v>
      </c>
      <c r="E7973" s="5">
        <v>118.07700000000001</v>
      </c>
      <c r="F7973" s="5">
        <v>0</v>
      </c>
      <c r="G7973" s="5">
        <v>1497.4700000000003</v>
      </c>
      <c r="H7973" s="5">
        <v>7.59</v>
      </c>
      <c r="J7973" s="130"/>
    </row>
    <row r="7974" spans="1:10">
      <c r="A7974" s="100">
        <f t="shared" si="124"/>
        <v>2015</v>
      </c>
      <c r="B7974" s="102">
        <v>11</v>
      </c>
      <c r="C7974" s="103">
        <v>42337</v>
      </c>
      <c r="D7974" s="102">
        <v>3</v>
      </c>
      <c r="E7974" s="5">
        <v>116.09</v>
      </c>
      <c r="F7974" s="5">
        <v>0</v>
      </c>
      <c r="G7974" s="5">
        <v>1434.7860000000003</v>
      </c>
      <c r="H7974" s="5">
        <v>5.3640000000000008</v>
      </c>
      <c r="J7974" s="130"/>
    </row>
    <row r="7975" spans="1:10">
      <c r="A7975" s="100">
        <f t="shared" si="124"/>
        <v>2015</v>
      </c>
      <c r="B7975" s="102">
        <v>11</v>
      </c>
      <c r="C7975" s="103">
        <v>42337</v>
      </c>
      <c r="D7975" s="102">
        <v>4</v>
      </c>
      <c r="E7975" s="5">
        <v>117.158</v>
      </c>
      <c r="F7975" s="5">
        <v>0</v>
      </c>
      <c r="G7975" s="5">
        <v>1417.0080000000003</v>
      </c>
      <c r="H7975" s="5">
        <v>4.7959999999999994</v>
      </c>
      <c r="J7975" s="130"/>
    </row>
    <row r="7976" spans="1:10">
      <c r="A7976" s="100">
        <f t="shared" si="124"/>
        <v>2015</v>
      </c>
      <c r="B7976" s="102">
        <v>11</v>
      </c>
      <c r="C7976" s="103">
        <v>42337</v>
      </c>
      <c r="D7976" s="102">
        <v>5</v>
      </c>
      <c r="E7976" s="5">
        <v>94.39500000000001</v>
      </c>
      <c r="F7976" s="5">
        <v>0</v>
      </c>
      <c r="G7976" s="5">
        <v>1375.6960000000001</v>
      </c>
      <c r="H7976" s="5">
        <v>8.9429999999999996</v>
      </c>
      <c r="J7976" s="130"/>
    </row>
    <row r="7977" spans="1:10">
      <c r="A7977" s="100">
        <f t="shared" si="124"/>
        <v>2015</v>
      </c>
      <c r="B7977" s="102">
        <v>11</v>
      </c>
      <c r="C7977" s="103">
        <v>42337</v>
      </c>
      <c r="D7977" s="102">
        <v>6</v>
      </c>
      <c r="E7977" s="5">
        <v>71.528000000000006</v>
      </c>
      <c r="F7977" s="5">
        <v>0</v>
      </c>
      <c r="G7977" s="5">
        <v>1366.0930000000003</v>
      </c>
      <c r="H7977" s="5">
        <v>8.8340000000000014</v>
      </c>
      <c r="J7977" s="130"/>
    </row>
    <row r="7978" spans="1:10">
      <c r="A7978" s="100">
        <f t="shared" si="124"/>
        <v>2015</v>
      </c>
      <c r="B7978" s="102">
        <v>11</v>
      </c>
      <c r="C7978" s="103">
        <v>42337</v>
      </c>
      <c r="D7978" s="102">
        <v>7</v>
      </c>
      <c r="E7978" s="5">
        <v>71.881</v>
      </c>
      <c r="F7978" s="5">
        <v>0</v>
      </c>
      <c r="G7978" s="5">
        <v>1372.501</v>
      </c>
      <c r="H7978" s="5">
        <v>8.6460000000000008</v>
      </c>
      <c r="J7978" s="130"/>
    </row>
    <row r="7979" spans="1:10">
      <c r="A7979" s="100">
        <f t="shared" si="124"/>
        <v>2015</v>
      </c>
      <c r="B7979" s="102">
        <v>11</v>
      </c>
      <c r="C7979" s="103">
        <v>42337</v>
      </c>
      <c r="D7979" s="102">
        <v>8</v>
      </c>
      <c r="E7979" s="5">
        <v>72.918000000000006</v>
      </c>
      <c r="F7979" s="5">
        <v>0</v>
      </c>
      <c r="G7979" s="5">
        <v>1370.0740000000003</v>
      </c>
      <c r="H7979" s="5">
        <v>9.1660000000000004</v>
      </c>
      <c r="J7979" s="130"/>
    </row>
    <row r="7980" spans="1:10">
      <c r="A7980" s="100">
        <f t="shared" si="124"/>
        <v>2015</v>
      </c>
      <c r="B7980" s="102">
        <v>11</v>
      </c>
      <c r="C7980" s="103">
        <v>42337</v>
      </c>
      <c r="D7980" s="102">
        <v>9</v>
      </c>
      <c r="E7980" s="5">
        <v>72.984000000000009</v>
      </c>
      <c r="F7980" s="5">
        <v>0</v>
      </c>
      <c r="G7980" s="5">
        <v>1378.7890000000002</v>
      </c>
      <c r="H7980" s="5">
        <v>11.078000000000001</v>
      </c>
      <c r="J7980" s="130"/>
    </row>
    <row r="7981" spans="1:10">
      <c r="A7981" s="100">
        <f t="shared" si="124"/>
        <v>2015</v>
      </c>
      <c r="B7981" s="102">
        <v>11</v>
      </c>
      <c r="C7981" s="103">
        <v>42337</v>
      </c>
      <c r="D7981" s="102">
        <v>10</v>
      </c>
      <c r="E7981" s="5">
        <v>73.293999999999997</v>
      </c>
      <c r="F7981" s="5">
        <v>0</v>
      </c>
      <c r="G7981" s="5">
        <v>1386.0320000000002</v>
      </c>
      <c r="H7981" s="5">
        <v>14.541000000000002</v>
      </c>
      <c r="J7981" s="130"/>
    </row>
    <row r="7982" spans="1:10">
      <c r="A7982" s="100">
        <f t="shared" si="124"/>
        <v>2015</v>
      </c>
      <c r="B7982" s="102">
        <v>11</v>
      </c>
      <c r="C7982" s="103">
        <v>42337</v>
      </c>
      <c r="D7982" s="102">
        <v>11</v>
      </c>
      <c r="E7982" s="5">
        <v>73.372</v>
      </c>
      <c r="F7982" s="5">
        <v>0</v>
      </c>
      <c r="G7982" s="5">
        <v>1404.723</v>
      </c>
      <c r="H7982" s="5">
        <v>18.724</v>
      </c>
      <c r="J7982" s="130"/>
    </row>
    <row r="7983" spans="1:10">
      <c r="A7983" s="100">
        <f t="shared" si="124"/>
        <v>2015</v>
      </c>
      <c r="B7983" s="102">
        <v>11</v>
      </c>
      <c r="C7983" s="103">
        <v>42337</v>
      </c>
      <c r="D7983" s="102">
        <v>12</v>
      </c>
      <c r="E7983" s="5">
        <v>72.492000000000004</v>
      </c>
      <c r="F7983" s="5">
        <v>0</v>
      </c>
      <c r="G7983" s="5">
        <v>1458.3140000000003</v>
      </c>
      <c r="H7983" s="5">
        <v>16.850000000000001</v>
      </c>
      <c r="J7983" s="130"/>
    </row>
    <row r="7984" spans="1:10">
      <c r="A7984" s="100">
        <f t="shared" si="124"/>
        <v>2015</v>
      </c>
      <c r="B7984" s="102">
        <v>11</v>
      </c>
      <c r="C7984" s="103">
        <v>42337</v>
      </c>
      <c r="D7984" s="102">
        <v>13</v>
      </c>
      <c r="E7984" s="5">
        <v>71.379000000000005</v>
      </c>
      <c r="F7984" s="5">
        <v>0</v>
      </c>
      <c r="G7984" s="5">
        <v>1468.0280000000002</v>
      </c>
      <c r="H7984" s="5">
        <v>13.242000000000001</v>
      </c>
      <c r="J7984" s="130"/>
    </row>
    <row r="7985" spans="1:10">
      <c r="A7985" s="100">
        <f t="shared" si="124"/>
        <v>2015</v>
      </c>
      <c r="B7985" s="102">
        <v>11</v>
      </c>
      <c r="C7985" s="103">
        <v>42337</v>
      </c>
      <c r="D7985" s="102">
        <v>14</v>
      </c>
      <c r="E7985" s="5">
        <v>69.90100000000001</v>
      </c>
      <c r="F7985" s="5">
        <v>0</v>
      </c>
      <c r="G7985" s="5">
        <v>1473.5669999999998</v>
      </c>
      <c r="H7985" s="5">
        <v>9.838000000000001</v>
      </c>
      <c r="J7985" s="130"/>
    </row>
    <row r="7986" spans="1:10">
      <c r="A7986" s="100">
        <f t="shared" si="124"/>
        <v>2015</v>
      </c>
      <c r="B7986" s="102">
        <v>11</v>
      </c>
      <c r="C7986" s="103">
        <v>42337</v>
      </c>
      <c r="D7986" s="102">
        <v>15</v>
      </c>
      <c r="E7986" s="5">
        <v>70.424000000000007</v>
      </c>
      <c r="F7986" s="5">
        <v>0</v>
      </c>
      <c r="G7986" s="5">
        <v>1492.2150000000001</v>
      </c>
      <c r="H7986" s="5">
        <v>5.9270000000000005</v>
      </c>
      <c r="J7986" s="130"/>
    </row>
    <row r="7987" spans="1:10">
      <c r="A7987" s="100">
        <f t="shared" si="124"/>
        <v>2015</v>
      </c>
      <c r="B7987" s="102">
        <v>11</v>
      </c>
      <c r="C7987" s="103">
        <v>42337</v>
      </c>
      <c r="D7987" s="102">
        <v>16</v>
      </c>
      <c r="E7987" s="5">
        <v>70.206000000000003</v>
      </c>
      <c r="F7987" s="5">
        <v>0</v>
      </c>
      <c r="G7987" s="5">
        <v>1500.6840000000002</v>
      </c>
      <c r="H7987" s="5">
        <v>5.202</v>
      </c>
      <c r="J7987" s="130"/>
    </row>
    <row r="7988" spans="1:10">
      <c r="A7988" s="100">
        <f t="shared" si="124"/>
        <v>2015</v>
      </c>
      <c r="B7988" s="102">
        <v>11</v>
      </c>
      <c r="C7988" s="103">
        <v>42337</v>
      </c>
      <c r="D7988" s="102">
        <v>17</v>
      </c>
      <c r="E7988" s="5">
        <v>71.960999999999999</v>
      </c>
      <c r="F7988" s="5">
        <v>0</v>
      </c>
      <c r="G7988" s="5">
        <v>1513.2920000000004</v>
      </c>
      <c r="H7988" s="5">
        <v>5.2010000000000005</v>
      </c>
      <c r="J7988" s="130"/>
    </row>
    <row r="7989" spans="1:10">
      <c r="A7989" s="100">
        <f t="shared" si="124"/>
        <v>2015</v>
      </c>
      <c r="B7989" s="102">
        <v>11</v>
      </c>
      <c r="C7989" s="103">
        <v>42337</v>
      </c>
      <c r="D7989" s="102">
        <v>18</v>
      </c>
      <c r="E7989" s="5">
        <v>71.538000000000011</v>
      </c>
      <c r="F7989" s="5">
        <v>0</v>
      </c>
      <c r="G7989" s="5">
        <v>1526.6340000000002</v>
      </c>
      <c r="H7989" s="5">
        <v>5.2210000000000001</v>
      </c>
      <c r="J7989" s="130"/>
    </row>
    <row r="7990" spans="1:10">
      <c r="A7990" s="100">
        <f t="shared" si="124"/>
        <v>2015</v>
      </c>
      <c r="B7990" s="102">
        <v>11</v>
      </c>
      <c r="C7990" s="103">
        <v>42337</v>
      </c>
      <c r="D7990" s="102">
        <v>19</v>
      </c>
      <c r="E7990" s="5">
        <v>69.62</v>
      </c>
      <c r="F7990" s="5">
        <v>0</v>
      </c>
      <c r="G7990" s="5">
        <v>1594.3609999999999</v>
      </c>
      <c r="H7990" s="5">
        <v>10.545999999999999</v>
      </c>
      <c r="J7990" s="130"/>
    </row>
    <row r="7991" spans="1:10">
      <c r="A7991" s="100">
        <f t="shared" si="124"/>
        <v>2015</v>
      </c>
      <c r="B7991" s="102">
        <v>11</v>
      </c>
      <c r="C7991" s="103">
        <v>42337</v>
      </c>
      <c r="D7991" s="102">
        <v>20</v>
      </c>
      <c r="E7991" s="5">
        <v>69.793999999999997</v>
      </c>
      <c r="F7991" s="5">
        <v>0</v>
      </c>
      <c r="G7991" s="5">
        <v>1627.1130000000003</v>
      </c>
      <c r="H7991" s="5">
        <v>15.659000000000001</v>
      </c>
      <c r="J7991" s="130"/>
    </row>
    <row r="7992" spans="1:10">
      <c r="A7992" s="100">
        <f t="shared" si="124"/>
        <v>2015</v>
      </c>
      <c r="B7992" s="102">
        <v>11</v>
      </c>
      <c r="C7992" s="103">
        <v>42337</v>
      </c>
      <c r="D7992" s="102">
        <v>21</v>
      </c>
      <c r="E7992" s="5">
        <v>69.036000000000001</v>
      </c>
      <c r="F7992" s="5">
        <v>0</v>
      </c>
      <c r="G7992" s="5">
        <v>1859.7520000000002</v>
      </c>
      <c r="H7992" s="5">
        <v>17.313000000000002</v>
      </c>
      <c r="J7992" s="130"/>
    </row>
    <row r="7993" spans="1:10">
      <c r="A7993" s="100">
        <f t="shared" si="124"/>
        <v>2015</v>
      </c>
      <c r="B7993" s="102">
        <v>11</v>
      </c>
      <c r="C7993" s="103">
        <v>42337</v>
      </c>
      <c r="D7993" s="102">
        <v>22</v>
      </c>
      <c r="E7993" s="5">
        <v>68.507000000000005</v>
      </c>
      <c r="F7993" s="5">
        <v>0</v>
      </c>
      <c r="G7993" s="5">
        <v>1992.7160000000003</v>
      </c>
      <c r="H7993" s="5">
        <v>18.694000000000003</v>
      </c>
      <c r="J7993" s="130"/>
    </row>
    <row r="7994" spans="1:10">
      <c r="A7994" s="100">
        <f t="shared" si="124"/>
        <v>2015</v>
      </c>
      <c r="B7994" s="102">
        <v>11</v>
      </c>
      <c r="C7994" s="103">
        <v>42337</v>
      </c>
      <c r="D7994" s="102">
        <v>23</v>
      </c>
      <c r="E7994" s="5">
        <v>68.731999999999999</v>
      </c>
      <c r="F7994" s="5">
        <v>0</v>
      </c>
      <c r="G7994" s="5">
        <v>1992.6</v>
      </c>
      <c r="H7994" s="5">
        <v>18.684000000000001</v>
      </c>
      <c r="J7994" s="130"/>
    </row>
    <row r="7995" spans="1:10">
      <c r="A7995" s="100">
        <f t="shared" si="124"/>
        <v>2015</v>
      </c>
      <c r="B7995" s="102">
        <v>11</v>
      </c>
      <c r="C7995" s="103">
        <v>42337</v>
      </c>
      <c r="D7995" s="102">
        <v>24</v>
      </c>
      <c r="E7995" s="5">
        <v>50.002000000000002</v>
      </c>
      <c r="F7995" s="5">
        <v>0</v>
      </c>
      <c r="G7995" s="5">
        <v>1939.4380000000001</v>
      </c>
      <c r="H7995" s="5">
        <v>13.501000000000001</v>
      </c>
      <c r="J7995" s="130"/>
    </row>
    <row r="7996" spans="1:10">
      <c r="A7996" s="100">
        <f t="shared" si="124"/>
        <v>2015</v>
      </c>
      <c r="B7996" s="102">
        <v>11</v>
      </c>
      <c r="C7996" s="103">
        <v>42338</v>
      </c>
      <c r="D7996" s="102">
        <v>1</v>
      </c>
      <c r="E7996" s="5">
        <v>61.015000000000001</v>
      </c>
      <c r="F7996" s="5">
        <v>0</v>
      </c>
      <c r="G7996" s="5">
        <v>1777.1810000000005</v>
      </c>
      <c r="H7996" s="5">
        <v>6.0470000000000006</v>
      </c>
      <c r="J7996" s="130"/>
    </row>
    <row r="7997" spans="1:10">
      <c r="A7997" s="100">
        <f t="shared" si="124"/>
        <v>2015</v>
      </c>
      <c r="B7997" s="102">
        <v>11</v>
      </c>
      <c r="C7997" s="103">
        <v>42338</v>
      </c>
      <c r="D7997" s="102">
        <v>2</v>
      </c>
      <c r="E7997" s="5">
        <v>66.766000000000005</v>
      </c>
      <c r="F7997" s="5">
        <v>0</v>
      </c>
      <c r="G7997" s="5">
        <v>1591.0640000000003</v>
      </c>
      <c r="H7997" s="5">
        <v>4.9240000000000004</v>
      </c>
      <c r="J7997" s="130"/>
    </row>
    <row r="7998" spans="1:10">
      <c r="A7998" s="100">
        <f t="shared" si="124"/>
        <v>2015</v>
      </c>
      <c r="B7998" s="102">
        <v>11</v>
      </c>
      <c r="C7998" s="103">
        <v>42338</v>
      </c>
      <c r="D7998" s="102">
        <v>3</v>
      </c>
      <c r="E7998" s="5">
        <v>66.682000000000002</v>
      </c>
      <c r="F7998" s="5">
        <v>0</v>
      </c>
      <c r="G7998" s="5">
        <v>1516.5880000000002</v>
      </c>
      <c r="H7998" s="5">
        <v>3.9240000000000004</v>
      </c>
      <c r="J7998" s="130"/>
    </row>
    <row r="7999" spans="1:10">
      <c r="A7999" s="100">
        <f t="shared" si="124"/>
        <v>2015</v>
      </c>
      <c r="B7999" s="102">
        <v>11</v>
      </c>
      <c r="C7999" s="103">
        <v>42338</v>
      </c>
      <c r="D7999" s="102">
        <v>4</v>
      </c>
      <c r="E7999" s="5">
        <v>66.658000000000001</v>
      </c>
      <c r="F7999" s="5">
        <v>0</v>
      </c>
      <c r="G7999" s="5">
        <v>1488.3600000000001</v>
      </c>
      <c r="H7999" s="5">
        <v>3.702</v>
      </c>
      <c r="J7999" s="130"/>
    </row>
    <row r="8000" spans="1:10">
      <c r="A8000" s="100">
        <f t="shared" si="124"/>
        <v>2015</v>
      </c>
      <c r="B8000" s="102">
        <v>11</v>
      </c>
      <c r="C8000" s="103">
        <v>42338</v>
      </c>
      <c r="D8000" s="102">
        <v>5</v>
      </c>
      <c r="E8000" s="5">
        <v>66.855999999999995</v>
      </c>
      <c r="F8000" s="5">
        <v>0</v>
      </c>
      <c r="G8000" s="5">
        <v>1486.1210000000001</v>
      </c>
      <c r="H8000" s="5">
        <v>3.3740000000000001</v>
      </c>
      <c r="J8000" s="130"/>
    </row>
    <row r="8001" spans="1:10">
      <c r="A8001" s="100">
        <f t="shared" si="124"/>
        <v>2015</v>
      </c>
      <c r="B8001" s="102">
        <v>11</v>
      </c>
      <c r="C8001" s="103">
        <v>42338</v>
      </c>
      <c r="D8001" s="102">
        <v>6</v>
      </c>
      <c r="E8001" s="5">
        <v>67.307000000000002</v>
      </c>
      <c r="F8001" s="5">
        <v>0</v>
      </c>
      <c r="G8001" s="5">
        <v>1521.4540000000002</v>
      </c>
      <c r="H8001" s="5">
        <v>3.2560000000000002</v>
      </c>
      <c r="J8001" s="130"/>
    </row>
    <row r="8002" spans="1:10">
      <c r="A8002" s="100">
        <f t="shared" si="124"/>
        <v>2015</v>
      </c>
      <c r="B8002" s="102">
        <v>11</v>
      </c>
      <c r="C8002" s="103">
        <v>42338</v>
      </c>
      <c r="D8002" s="102">
        <v>7</v>
      </c>
      <c r="E8002" s="5">
        <v>67.113</v>
      </c>
      <c r="F8002" s="5">
        <v>56.145000000000003</v>
      </c>
      <c r="G8002" s="5">
        <v>1478.173</v>
      </c>
      <c r="H8002" s="5">
        <v>3.8970000000000002</v>
      </c>
      <c r="J8002" s="130"/>
    </row>
    <row r="8003" spans="1:10">
      <c r="A8003" s="100">
        <f t="shared" si="124"/>
        <v>2015</v>
      </c>
      <c r="B8003" s="102">
        <v>11</v>
      </c>
      <c r="C8003" s="103">
        <v>42338</v>
      </c>
      <c r="D8003" s="102">
        <v>8</v>
      </c>
      <c r="E8003" s="5">
        <v>70.436000000000007</v>
      </c>
      <c r="F8003" s="5">
        <v>62.563000000000002</v>
      </c>
      <c r="G8003" s="5">
        <v>1648.8289999999997</v>
      </c>
      <c r="H8003" s="5">
        <v>5.7100000000000009</v>
      </c>
      <c r="J8003" s="130"/>
    </row>
    <row r="8004" spans="1:10">
      <c r="A8004" s="100">
        <f t="shared" si="124"/>
        <v>2015</v>
      </c>
      <c r="B8004" s="102">
        <v>11</v>
      </c>
      <c r="C8004" s="103">
        <v>42338</v>
      </c>
      <c r="D8004" s="102">
        <v>9</v>
      </c>
      <c r="E8004" s="5">
        <v>111.111</v>
      </c>
      <c r="F8004" s="5">
        <v>89.44</v>
      </c>
      <c r="G8004" s="5">
        <v>1793.7329999999999</v>
      </c>
      <c r="H8004" s="5">
        <v>13.713000000000001</v>
      </c>
      <c r="J8004" s="130"/>
    </row>
    <row r="8005" spans="1:10">
      <c r="A8005" s="100">
        <f t="shared" ref="A8005:A8068" si="125">YEAR(C8005)</f>
        <v>2015</v>
      </c>
      <c r="B8005" s="102">
        <v>11</v>
      </c>
      <c r="C8005" s="103">
        <v>42338</v>
      </c>
      <c r="D8005" s="102">
        <v>10</v>
      </c>
      <c r="E8005" s="5">
        <v>127.61800000000001</v>
      </c>
      <c r="F8005" s="5">
        <v>90.100999999999999</v>
      </c>
      <c r="G8005" s="5">
        <v>1889.2050000000004</v>
      </c>
      <c r="H8005" s="5">
        <v>24.083000000000002</v>
      </c>
      <c r="J8005" s="130"/>
    </row>
    <row r="8006" spans="1:10">
      <c r="A8006" s="100">
        <f t="shared" si="125"/>
        <v>2015</v>
      </c>
      <c r="B8006" s="102">
        <v>11</v>
      </c>
      <c r="C8006" s="103">
        <v>42338</v>
      </c>
      <c r="D8006" s="102">
        <v>11</v>
      </c>
      <c r="E8006" s="5">
        <v>125.69900000000001</v>
      </c>
      <c r="F8006" s="5">
        <v>94.039000000000001</v>
      </c>
      <c r="G8006" s="5">
        <v>1966.8339999999992</v>
      </c>
      <c r="H8006" s="5">
        <v>25.899000000000001</v>
      </c>
      <c r="J8006" s="130"/>
    </row>
    <row r="8007" spans="1:10">
      <c r="A8007" s="100">
        <f t="shared" si="125"/>
        <v>2015</v>
      </c>
      <c r="B8007" s="102">
        <v>11</v>
      </c>
      <c r="C8007" s="103">
        <v>42338</v>
      </c>
      <c r="D8007" s="102">
        <v>12</v>
      </c>
      <c r="E8007" s="5">
        <v>131.68600000000001</v>
      </c>
      <c r="F8007" s="5">
        <v>100.51400000000001</v>
      </c>
      <c r="G8007" s="5">
        <v>1991.1279999999997</v>
      </c>
      <c r="H8007" s="5">
        <v>30.579000000000001</v>
      </c>
      <c r="J8007" s="130"/>
    </row>
    <row r="8008" spans="1:10">
      <c r="A8008" s="100">
        <f t="shared" si="125"/>
        <v>2015</v>
      </c>
      <c r="B8008" s="102">
        <v>11</v>
      </c>
      <c r="C8008" s="103">
        <v>42338</v>
      </c>
      <c r="D8008" s="102">
        <v>13</v>
      </c>
      <c r="E8008" s="5">
        <v>133.01500000000001</v>
      </c>
      <c r="F8008" s="5">
        <v>111.47799999999999</v>
      </c>
      <c r="G8008" s="5">
        <v>1966.7369999999999</v>
      </c>
      <c r="H8008" s="5">
        <v>38.478000000000009</v>
      </c>
      <c r="J8008" s="130"/>
    </row>
    <row r="8009" spans="1:10">
      <c r="A8009" s="100">
        <f t="shared" si="125"/>
        <v>2015</v>
      </c>
      <c r="B8009" s="102">
        <v>11</v>
      </c>
      <c r="C8009" s="103">
        <v>42338</v>
      </c>
      <c r="D8009" s="102">
        <v>14</v>
      </c>
      <c r="E8009" s="5">
        <v>132.91500000000002</v>
      </c>
      <c r="F8009" s="5">
        <v>111.175</v>
      </c>
      <c r="G8009" s="5">
        <v>2041.5659999999998</v>
      </c>
      <c r="H8009" s="5">
        <v>38.949999999999996</v>
      </c>
      <c r="J8009" s="130"/>
    </row>
    <row r="8010" spans="1:10">
      <c r="A8010" s="100">
        <f t="shared" si="125"/>
        <v>2015</v>
      </c>
      <c r="B8010" s="102">
        <v>11</v>
      </c>
      <c r="C8010" s="103">
        <v>42338</v>
      </c>
      <c r="D8010" s="102">
        <v>15</v>
      </c>
      <c r="E8010" s="5">
        <v>137.691</v>
      </c>
      <c r="F8010" s="5">
        <v>111.252</v>
      </c>
      <c r="G8010" s="5">
        <v>2024.8609999999996</v>
      </c>
      <c r="H8010" s="5">
        <v>41.120999999999995</v>
      </c>
      <c r="J8010" s="130"/>
    </row>
    <row r="8011" spans="1:10">
      <c r="A8011" s="100">
        <f t="shared" si="125"/>
        <v>2015</v>
      </c>
      <c r="B8011" s="102">
        <v>11</v>
      </c>
      <c r="C8011" s="103">
        <v>42338</v>
      </c>
      <c r="D8011" s="102">
        <v>16</v>
      </c>
      <c r="E8011" s="5">
        <v>141.768</v>
      </c>
      <c r="F8011" s="5">
        <v>97.302000000000021</v>
      </c>
      <c r="G8011" s="5">
        <v>2085.0129999999999</v>
      </c>
      <c r="H8011" s="5">
        <v>41.316999999999993</v>
      </c>
      <c r="J8011" s="130"/>
    </row>
    <row r="8012" spans="1:10">
      <c r="A8012" s="100">
        <f t="shared" si="125"/>
        <v>2015</v>
      </c>
      <c r="B8012" s="102">
        <v>11</v>
      </c>
      <c r="C8012" s="103">
        <v>42338</v>
      </c>
      <c r="D8012" s="102">
        <v>17</v>
      </c>
      <c r="E8012" s="5">
        <v>128.68200000000002</v>
      </c>
      <c r="F8012" s="5">
        <v>95.988</v>
      </c>
      <c r="G8012" s="5">
        <v>2112.527</v>
      </c>
      <c r="H8012" s="5">
        <v>41.817</v>
      </c>
      <c r="J8012" s="130"/>
    </row>
    <row r="8013" spans="1:10">
      <c r="A8013" s="100">
        <f t="shared" si="125"/>
        <v>2015</v>
      </c>
      <c r="B8013" s="102">
        <v>11</v>
      </c>
      <c r="C8013" s="103">
        <v>42338</v>
      </c>
      <c r="D8013" s="102">
        <v>18</v>
      </c>
      <c r="E8013" s="5">
        <v>135.88800000000001</v>
      </c>
      <c r="F8013" s="5">
        <v>127.542</v>
      </c>
      <c r="G8013" s="5">
        <v>2074.8740000000003</v>
      </c>
      <c r="H8013" s="5">
        <v>46.314</v>
      </c>
      <c r="J8013" s="130"/>
    </row>
    <row r="8014" spans="1:10">
      <c r="A8014" s="100">
        <f t="shared" si="125"/>
        <v>2015</v>
      </c>
      <c r="B8014" s="102">
        <v>11</v>
      </c>
      <c r="C8014" s="103">
        <v>42338</v>
      </c>
      <c r="D8014" s="102">
        <v>19</v>
      </c>
      <c r="E8014" s="5">
        <v>135.21</v>
      </c>
      <c r="F8014" s="5">
        <v>127.11000000000001</v>
      </c>
      <c r="G8014" s="5">
        <v>2071.183</v>
      </c>
      <c r="H8014" s="5">
        <v>46.158999999999999</v>
      </c>
      <c r="J8014" s="130"/>
    </row>
    <row r="8015" spans="1:10">
      <c r="A8015" s="100">
        <f t="shared" si="125"/>
        <v>2015</v>
      </c>
      <c r="B8015" s="102">
        <v>11</v>
      </c>
      <c r="C8015" s="103">
        <v>42338</v>
      </c>
      <c r="D8015" s="102">
        <v>20</v>
      </c>
      <c r="E8015" s="5">
        <v>135.815</v>
      </c>
      <c r="F8015" s="5">
        <v>150.44800000000001</v>
      </c>
      <c r="G8015" s="5">
        <v>2074.0120000000006</v>
      </c>
      <c r="H8015" s="5">
        <v>52.612000000000009</v>
      </c>
      <c r="J8015" s="130"/>
    </row>
    <row r="8016" spans="1:10">
      <c r="A8016" s="100">
        <f t="shared" si="125"/>
        <v>2015</v>
      </c>
      <c r="B8016" s="102">
        <v>11</v>
      </c>
      <c r="C8016" s="103">
        <v>42338</v>
      </c>
      <c r="D8016" s="102">
        <v>21</v>
      </c>
      <c r="E8016" s="5">
        <v>136.715</v>
      </c>
      <c r="F8016" s="5">
        <v>167.35199999999998</v>
      </c>
      <c r="G8016" s="5">
        <v>2131.6630000000005</v>
      </c>
      <c r="H8016" s="5">
        <v>57.187000000000005</v>
      </c>
      <c r="J8016" s="130"/>
    </row>
    <row r="8017" spans="1:10">
      <c r="A8017" s="100">
        <f t="shared" si="125"/>
        <v>2015</v>
      </c>
      <c r="B8017" s="102">
        <v>11</v>
      </c>
      <c r="C8017" s="103">
        <v>42338</v>
      </c>
      <c r="D8017" s="102">
        <v>22</v>
      </c>
      <c r="E8017" s="5">
        <v>138.583</v>
      </c>
      <c r="F8017" s="5">
        <v>178.791</v>
      </c>
      <c r="G8017" s="5">
        <v>2130.1150000000002</v>
      </c>
      <c r="H8017" s="5">
        <v>61.465000000000018</v>
      </c>
      <c r="J8017" s="130"/>
    </row>
    <row r="8018" spans="1:10">
      <c r="A8018" s="100">
        <f t="shared" si="125"/>
        <v>2015</v>
      </c>
      <c r="B8018" s="102">
        <v>11</v>
      </c>
      <c r="C8018" s="103">
        <v>42338</v>
      </c>
      <c r="D8018" s="102">
        <v>23</v>
      </c>
      <c r="E8018" s="5">
        <v>127.532</v>
      </c>
      <c r="F8018" s="5">
        <v>185.45400000000001</v>
      </c>
      <c r="G8018" s="5">
        <v>2134.2440000000001</v>
      </c>
      <c r="H8018" s="5">
        <v>48.103000000000002</v>
      </c>
      <c r="J8018" s="130"/>
    </row>
    <row r="8019" spans="1:10">
      <c r="A8019" s="100">
        <f t="shared" si="125"/>
        <v>2015</v>
      </c>
      <c r="B8019" s="102">
        <v>11</v>
      </c>
      <c r="C8019" s="103">
        <v>42338</v>
      </c>
      <c r="D8019" s="102">
        <v>24</v>
      </c>
      <c r="E8019" s="5">
        <v>123.28200000000001</v>
      </c>
      <c r="F8019" s="5">
        <v>185.47299999999998</v>
      </c>
      <c r="G8019" s="5">
        <v>2124.675999999999</v>
      </c>
      <c r="H8019" s="5">
        <v>30.611999999999998</v>
      </c>
      <c r="J8019" s="130"/>
    </row>
    <row r="8020" spans="1:10">
      <c r="A8020" s="100">
        <f t="shared" si="125"/>
        <v>2015</v>
      </c>
      <c r="B8020" s="102">
        <v>12</v>
      </c>
      <c r="C8020" s="103">
        <v>42339</v>
      </c>
      <c r="D8020" s="102">
        <v>1</v>
      </c>
      <c r="E8020" s="5">
        <v>120.83900000000001</v>
      </c>
      <c r="F8020" s="5">
        <v>176.95599999999999</v>
      </c>
      <c r="G8020" s="5">
        <v>1793.8129999999999</v>
      </c>
      <c r="H8020" s="5">
        <v>22.498000000000001</v>
      </c>
      <c r="J8020" s="130"/>
    </row>
    <row r="8021" spans="1:10">
      <c r="A8021" s="100">
        <f t="shared" si="125"/>
        <v>2015</v>
      </c>
      <c r="B8021" s="102">
        <v>12</v>
      </c>
      <c r="C8021" s="103">
        <v>42339</v>
      </c>
      <c r="D8021" s="102">
        <v>2</v>
      </c>
      <c r="E8021" s="5">
        <v>115.04700000000001</v>
      </c>
      <c r="F8021" s="5">
        <v>136.011</v>
      </c>
      <c r="G8021" s="5">
        <v>1630.87</v>
      </c>
      <c r="H8021" s="5">
        <v>11.493</v>
      </c>
      <c r="J8021" s="130"/>
    </row>
    <row r="8022" spans="1:10">
      <c r="A8022" s="100">
        <f t="shared" si="125"/>
        <v>2015</v>
      </c>
      <c r="B8022" s="102">
        <v>12</v>
      </c>
      <c r="C8022" s="103">
        <v>42339</v>
      </c>
      <c r="D8022" s="102">
        <v>3</v>
      </c>
      <c r="E8022" s="5">
        <v>106.85000000000001</v>
      </c>
      <c r="F8022" s="5">
        <v>139.01900000000001</v>
      </c>
      <c r="G8022" s="5">
        <v>1515.1260000000002</v>
      </c>
      <c r="H8022" s="5">
        <v>7.4820000000000002</v>
      </c>
      <c r="J8022" s="130"/>
    </row>
    <row r="8023" spans="1:10">
      <c r="A8023" s="100">
        <f t="shared" si="125"/>
        <v>2015</v>
      </c>
      <c r="B8023" s="102">
        <v>12</v>
      </c>
      <c r="C8023" s="103">
        <v>42339</v>
      </c>
      <c r="D8023" s="102">
        <v>4</v>
      </c>
      <c r="E8023" s="5">
        <v>107.593</v>
      </c>
      <c r="F8023" s="5">
        <v>138.75</v>
      </c>
      <c r="G8023" s="5">
        <v>1472.9409999999998</v>
      </c>
      <c r="H8023" s="5">
        <v>5.3420000000000005</v>
      </c>
      <c r="J8023" s="130"/>
    </row>
    <row r="8024" spans="1:10">
      <c r="A8024" s="100">
        <f t="shared" si="125"/>
        <v>2015</v>
      </c>
      <c r="B8024" s="102">
        <v>12</v>
      </c>
      <c r="C8024" s="103">
        <v>42339</v>
      </c>
      <c r="D8024" s="102">
        <v>5</v>
      </c>
      <c r="E8024" s="5">
        <v>108.07600000000001</v>
      </c>
      <c r="F8024" s="5">
        <v>139.00399999999999</v>
      </c>
      <c r="G8024" s="5">
        <v>1480.0139999999999</v>
      </c>
      <c r="H8024" s="5">
        <v>4.3420000000000005</v>
      </c>
      <c r="J8024" s="130"/>
    </row>
    <row r="8025" spans="1:10">
      <c r="A8025" s="100">
        <f t="shared" si="125"/>
        <v>2015</v>
      </c>
      <c r="B8025" s="102">
        <v>12</v>
      </c>
      <c r="C8025" s="103">
        <v>42339</v>
      </c>
      <c r="D8025" s="102">
        <v>6</v>
      </c>
      <c r="E8025" s="5">
        <v>105.542</v>
      </c>
      <c r="F8025" s="5">
        <v>137.905</v>
      </c>
      <c r="G8025" s="5">
        <v>1480.4949999999999</v>
      </c>
      <c r="H8025" s="5">
        <v>3.9140000000000001</v>
      </c>
      <c r="J8025" s="130"/>
    </row>
    <row r="8026" spans="1:10">
      <c r="A8026" s="100">
        <f t="shared" si="125"/>
        <v>2015</v>
      </c>
      <c r="B8026" s="102">
        <v>12</v>
      </c>
      <c r="C8026" s="103">
        <v>42339</v>
      </c>
      <c r="D8026" s="102">
        <v>7</v>
      </c>
      <c r="E8026" s="5">
        <v>105.941</v>
      </c>
      <c r="F8026" s="5">
        <v>137.339</v>
      </c>
      <c r="G8026" s="5">
        <v>1471.2349999999997</v>
      </c>
      <c r="H8026" s="5">
        <v>4.6040000000000001</v>
      </c>
      <c r="J8026" s="130"/>
    </row>
    <row r="8027" spans="1:10">
      <c r="A8027" s="100">
        <f t="shared" si="125"/>
        <v>2015</v>
      </c>
      <c r="B8027" s="102">
        <v>12</v>
      </c>
      <c r="C8027" s="103">
        <v>42339</v>
      </c>
      <c r="D8027" s="102">
        <v>8</v>
      </c>
      <c r="E8027" s="5">
        <v>111.25699999999999</v>
      </c>
      <c r="F8027" s="5">
        <v>136.94499999999999</v>
      </c>
      <c r="G8027" s="5">
        <v>1608.3119999999997</v>
      </c>
      <c r="H8027" s="5">
        <v>7.1990000000000007</v>
      </c>
      <c r="J8027" s="130"/>
    </row>
    <row r="8028" spans="1:10">
      <c r="A8028" s="100">
        <f t="shared" si="125"/>
        <v>2015</v>
      </c>
      <c r="B8028" s="102">
        <v>12</v>
      </c>
      <c r="C8028" s="103">
        <v>42339</v>
      </c>
      <c r="D8028" s="102">
        <v>9</v>
      </c>
      <c r="E8028" s="5">
        <v>118.28000000000002</v>
      </c>
      <c r="F8028" s="5">
        <v>140.71799999999999</v>
      </c>
      <c r="G8028" s="5">
        <v>1777.6469999999999</v>
      </c>
      <c r="H8028" s="5">
        <v>18.091000000000001</v>
      </c>
      <c r="J8028" s="130"/>
    </row>
    <row r="8029" spans="1:10">
      <c r="A8029" s="100">
        <f t="shared" si="125"/>
        <v>2015</v>
      </c>
      <c r="B8029" s="102">
        <v>12</v>
      </c>
      <c r="C8029" s="103">
        <v>42339</v>
      </c>
      <c r="D8029" s="102">
        <v>10</v>
      </c>
      <c r="E8029" s="5">
        <v>120.85</v>
      </c>
      <c r="F8029" s="5">
        <v>189.048</v>
      </c>
      <c r="G8029" s="5">
        <v>1882.0750000000003</v>
      </c>
      <c r="H8029" s="5">
        <v>31.952000000000002</v>
      </c>
      <c r="J8029" s="130"/>
    </row>
    <row r="8030" spans="1:10">
      <c r="A8030" s="100">
        <f t="shared" si="125"/>
        <v>2015</v>
      </c>
      <c r="B8030" s="102">
        <v>12</v>
      </c>
      <c r="C8030" s="103">
        <v>42339</v>
      </c>
      <c r="D8030" s="102">
        <v>11</v>
      </c>
      <c r="E8030" s="5">
        <v>122.10899999999999</v>
      </c>
      <c r="F8030" s="5">
        <v>208.04</v>
      </c>
      <c r="G8030" s="5">
        <v>2031.4979999999996</v>
      </c>
      <c r="H8030" s="5">
        <v>35.224999999999994</v>
      </c>
      <c r="J8030" s="130"/>
    </row>
    <row r="8031" spans="1:10">
      <c r="A8031" s="100">
        <f t="shared" si="125"/>
        <v>2015</v>
      </c>
      <c r="B8031" s="102">
        <v>12</v>
      </c>
      <c r="C8031" s="103">
        <v>42339</v>
      </c>
      <c r="D8031" s="102">
        <v>12</v>
      </c>
      <c r="E8031" s="5">
        <v>120.541</v>
      </c>
      <c r="F8031" s="5">
        <v>207.73499999999999</v>
      </c>
      <c r="G8031" s="5">
        <v>2009.1939999999995</v>
      </c>
      <c r="H8031" s="5">
        <v>45.644000000000005</v>
      </c>
      <c r="J8031" s="130"/>
    </row>
    <row r="8032" spans="1:10">
      <c r="A8032" s="100">
        <f t="shared" si="125"/>
        <v>2015</v>
      </c>
      <c r="B8032" s="102">
        <v>12</v>
      </c>
      <c r="C8032" s="103">
        <v>42339</v>
      </c>
      <c r="D8032" s="102">
        <v>13</v>
      </c>
      <c r="E8032" s="5">
        <v>118.16600000000001</v>
      </c>
      <c r="F8032" s="5">
        <v>208.09700000000001</v>
      </c>
      <c r="G8032" s="5">
        <v>2011.4140000000002</v>
      </c>
      <c r="H8032" s="5">
        <v>49.208999999999996</v>
      </c>
      <c r="J8032" s="130"/>
    </row>
    <row r="8033" spans="1:10">
      <c r="A8033" s="100">
        <f t="shared" si="125"/>
        <v>2015</v>
      </c>
      <c r="B8033" s="102">
        <v>12</v>
      </c>
      <c r="C8033" s="103">
        <v>42339</v>
      </c>
      <c r="D8033" s="102">
        <v>14</v>
      </c>
      <c r="E8033" s="5">
        <v>120.74300000000002</v>
      </c>
      <c r="F8033" s="5">
        <v>209.149</v>
      </c>
      <c r="G8033" s="5">
        <v>2027.9560000000001</v>
      </c>
      <c r="H8033" s="5">
        <v>52.763999999999996</v>
      </c>
      <c r="J8033" s="130"/>
    </row>
    <row r="8034" spans="1:10">
      <c r="A8034" s="100">
        <f t="shared" si="125"/>
        <v>2015</v>
      </c>
      <c r="B8034" s="102">
        <v>12</v>
      </c>
      <c r="C8034" s="103">
        <v>42339</v>
      </c>
      <c r="D8034" s="102">
        <v>15</v>
      </c>
      <c r="E8034" s="5">
        <v>121.889</v>
      </c>
      <c r="F8034" s="5">
        <v>208.88000000000002</v>
      </c>
      <c r="G8034" s="5">
        <v>2056.3969999999999</v>
      </c>
      <c r="H8034" s="5">
        <v>51.484999999999992</v>
      </c>
      <c r="J8034" s="130"/>
    </row>
    <row r="8035" spans="1:10">
      <c r="A8035" s="100">
        <f t="shared" si="125"/>
        <v>2015</v>
      </c>
      <c r="B8035" s="102">
        <v>12</v>
      </c>
      <c r="C8035" s="103">
        <v>42339</v>
      </c>
      <c r="D8035" s="102">
        <v>16</v>
      </c>
      <c r="E8035" s="5">
        <v>114.078</v>
      </c>
      <c r="F8035" s="5">
        <v>209.071</v>
      </c>
      <c r="G8035" s="5">
        <v>2125.8539999999998</v>
      </c>
      <c r="H8035" s="5">
        <v>48.579000000000001</v>
      </c>
      <c r="J8035" s="130"/>
    </row>
    <row r="8036" spans="1:10">
      <c r="A8036" s="100">
        <f t="shared" si="125"/>
        <v>2015</v>
      </c>
      <c r="B8036" s="102">
        <v>12</v>
      </c>
      <c r="C8036" s="103">
        <v>42339</v>
      </c>
      <c r="D8036" s="102">
        <v>17</v>
      </c>
      <c r="E8036" s="5">
        <v>125.068</v>
      </c>
      <c r="F8036" s="5">
        <v>210.99699999999999</v>
      </c>
      <c r="G8036" s="5">
        <v>2050.7309999999998</v>
      </c>
      <c r="H8036" s="5">
        <v>49.708999999999989</v>
      </c>
      <c r="J8036" s="130"/>
    </row>
    <row r="8037" spans="1:10">
      <c r="A8037" s="100">
        <f t="shared" si="125"/>
        <v>2015</v>
      </c>
      <c r="B8037" s="102">
        <v>12</v>
      </c>
      <c r="C8037" s="103">
        <v>42339</v>
      </c>
      <c r="D8037" s="102">
        <v>18</v>
      </c>
      <c r="E8037" s="5">
        <v>134.94300000000001</v>
      </c>
      <c r="F8037" s="5">
        <v>211.93600000000001</v>
      </c>
      <c r="G8037" s="5">
        <v>2037.8140000000003</v>
      </c>
      <c r="H8037" s="5">
        <v>63.686000000000007</v>
      </c>
      <c r="J8037" s="130"/>
    </row>
    <row r="8038" spans="1:10">
      <c r="A8038" s="100">
        <f t="shared" si="125"/>
        <v>2015</v>
      </c>
      <c r="B8038" s="102">
        <v>12</v>
      </c>
      <c r="C8038" s="103">
        <v>42339</v>
      </c>
      <c r="D8038" s="102">
        <v>19</v>
      </c>
      <c r="E8038" s="5">
        <v>137.24799999999999</v>
      </c>
      <c r="F8038" s="5">
        <v>212.398</v>
      </c>
      <c r="G8038" s="5">
        <v>2050.576</v>
      </c>
      <c r="H8038" s="5">
        <v>63.25800000000001</v>
      </c>
      <c r="J8038" s="130"/>
    </row>
    <row r="8039" spans="1:10">
      <c r="A8039" s="100">
        <f t="shared" si="125"/>
        <v>2015</v>
      </c>
      <c r="B8039" s="102">
        <v>12</v>
      </c>
      <c r="C8039" s="103">
        <v>42339</v>
      </c>
      <c r="D8039" s="102">
        <v>20</v>
      </c>
      <c r="E8039" s="5">
        <v>136.303</v>
      </c>
      <c r="F8039" s="5">
        <v>212.23699999999999</v>
      </c>
      <c r="G8039" s="5">
        <v>2111.7319999999995</v>
      </c>
      <c r="H8039" s="5">
        <v>70.323000000000008</v>
      </c>
      <c r="J8039" s="130"/>
    </row>
    <row r="8040" spans="1:10">
      <c r="A8040" s="100">
        <f t="shared" si="125"/>
        <v>2015</v>
      </c>
      <c r="B8040" s="102">
        <v>12</v>
      </c>
      <c r="C8040" s="103">
        <v>42339</v>
      </c>
      <c r="D8040" s="102">
        <v>21</v>
      </c>
      <c r="E8040" s="5">
        <v>136.67000000000002</v>
      </c>
      <c r="F8040" s="5">
        <v>210.88399999999999</v>
      </c>
      <c r="G8040" s="5">
        <v>2226.1440000000002</v>
      </c>
      <c r="H8040" s="5">
        <v>76.436000000000007</v>
      </c>
      <c r="J8040" s="130"/>
    </row>
    <row r="8041" spans="1:10">
      <c r="A8041" s="100">
        <f t="shared" si="125"/>
        <v>2015</v>
      </c>
      <c r="B8041" s="102">
        <v>12</v>
      </c>
      <c r="C8041" s="103">
        <v>42339</v>
      </c>
      <c r="D8041" s="102">
        <v>22</v>
      </c>
      <c r="E8041" s="5">
        <v>137.44300000000001</v>
      </c>
      <c r="F8041" s="5">
        <v>207.215</v>
      </c>
      <c r="G8041" s="5">
        <v>2272.7629999999995</v>
      </c>
      <c r="H8041" s="5">
        <v>80.470000000000013</v>
      </c>
      <c r="J8041" s="130"/>
    </row>
    <row r="8042" spans="1:10">
      <c r="A8042" s="100">
        <f t="shared" si="125"/>
        <v>2015</v>
      </c>
      <c r="B8042" s="102">
        <v>12</v>
      </c>
      <c r="C8042" s="103">
        <v>42339</v>
      </c>
      <c r="D8042" s="102">
        <v>23</v>
      </c>
      <c r="E8042" s="5">
        <v>137.357</v>
      </c>
      <c r="F8042" s="5">
        <v>207.00100000000003</v>
      </c>
      <c r="G8042" s="5">
        <v>2295.5309999999999</v>
      </c>
      <c r="H8042" s="5">
        <v>66.193000000000012</v>
      </c>
      <c r="J8042" s="130"/>
    </row>
    <row r="8043" spans="1:10">
      <c r="A8043" s="100">
        <f t="shared" si="125"/>
        <v>2015</v>
      </c>
      <c r="B8043" s="102">
        <v>12</v>
      </c>
      <c r="C8043" s="103">
        <v>42339</v>
      </c>
      <c r="D8043" s="102">
        <v>24</v>
      </c>
      <c r="E8043" s="5">
        <v>138.73599999999999</v>
      </c>
      <c r="F8043" s="5">
        <v>210.52799999999999</v>
      </c>
      <c r="G8043" s="5">
        <v>2164.924</v>
      </c>
      <c r="H8043" s="5">
        <v>58.845999999999997</v>
      </c>
      <c r="J8043" s="130"/>
    </row>
    <row r="8044" spans="1:10">
      <c r="A8044" s="100">
        <f t="shared" si="125"/>
        <v>2015</v>
      </c>
      <c r="B8044" s="102">
        <v>12</v>
      </c>
      <c r="C8044" s="103">
        <v>42340</v>
      </c>
      <c r="D8044" s="102">
        <v>1</v>
      </c>
      <c r="E8044" s="5">
        <v>140.453</v>
      </c>
      <c r="F8044" s="5">
        <v>213.95300000000003</v>
      </c>
      <c r="G8044" s="5">
        <v>1950.915</v>
      </c>
      <c r="H8044" s="5">
        <v>51.095000000000006</v>
      </c>
      <c r="J8044" s="130"/>
    </row>
    <row r="8045" spans="1:10">
      <c r="A8045" s="100">
        <f t="shared" si="125"/>
        <v>2015</v>
      </c>
      <c r="B8045" s="102">
        <v>12</v>
      </c>
      <c r="C8045" s="103">
        <v>42340</v>
      </c>
      <c r="D8045" s="102">
        <v>2</v>
      </c>
      <c r="E8045" s="5">
        <v>133.125</v>
      </c>
      <c r="F8045" s="5">
        <v>176.02400000000003</v>
      </c>
      <c r="G8045" s="5">
        <v>1821.0419999999999</v>
      </c>
      <c r="H8045" s="5">
        <v>44.541000000000011</v>
      </c>
      <c r="J8045" s="130"/>
    </row>
    <row r="8046" spans="1:10">
      <c r="A8046" s="100">
        <f t="shared" si="125"/>
        <v>2015</v>
      </c>
      <c r="B8046" s="102">
        <v>12</v>
      </c>
      <c r="C8046" s="103">
        <v>42340</v>
      </c>
      <c r="D8046" s="102">
        <v>3</v>
      </c>
      <c r="E8046" s="5">
        <v>133.36800000000002</v>
      </c>
      <c r="F8046" s="5">
        <v>142.09100000000001</v>
      </c>
      <c r="G8046" s="5">
        <v>1702.4299999999998</v>
      </c>
      <c r="H8046" s="5">
        <v>42.202999999999996</v>
      </c>
      <c r="J8046" s="130"/>
    </row>
    <row r="8047" spans="1:10">
      <c r="A8047" s="100">
        <f t="shared" si="125"/>
        <v>2015</v>
      </c>
      <c r="B8047" s="102">
        <v>12</v>
      </c>
      <c r="C8047" s="103">
        <v>42340</v>
      </c>
      <c r="D8047" s="102">
        <v>4</v>
      </c>
      <c r="E8047" s="5">
        <v>134.14200000000002</v>
      </c>
      <c r="F8047" s="5">
        <v>140.58199999999999</v>
      </c>
      <c r="G8047" s="5">
        <v>1665.856</v>
      </c>
      <c r="H8047" s="5">
        <v>22.533000000000001</v>
      </c>
      <c r="J8047" s="130"/>
    </row>
    <row r="8048" spans="1:10">
      <c r="A8048" s="100">
        <f t="shared" si="125"/>
        <v>2015</v>
      </c>
      <c r="B8048" s="102">
        <v>12</v>
      </c>
      <c r="C8048" s="103">
        <v>42340</v>
      </c>
      <c r="D8048" s="102">
        <v>5</v>
      </c>
      <c r="E8048" s="5">
        <v>134.667</v>
      </c>
      <c r="F8048" s="5">
        <v>140.114</v>
      </c>
      <c r="G8048" s="5">
        <v>1661.039</v>
      </c>
      <c r="H8048" s="5">
        <v>8.11</v>
      </c>
      <c r="J8048" s="130"/>
    </row>
    <row r="8049" spans="1:10">
      <c r="A8049" s="100">
        <f t="shared" si="125"/>
        <v>2015</v>
      </c>
      <c r="B8049" s="102">
        <v>12</v>
      </c>
      <c r="C8049" s="103">
        <v>42340</v>
      </c>
      <c r="D8049" s="102">
        <v>6</v>
      </c>
      <c r="E8049" s="5">
        <v>136.58799999999999</v>
      </c>
      <c r="F8049" s="5">
        <v>143.49699999999999</v>
      </c>
      <c r="G8049" s="5">
        <v>1600.0679999999998</v>
      </c>
      <c r="H8049" s="5">
        <v>7.3730000000000002</v>
      </c>
      <c r="J8049" s="130"/>
    </row>
    <row r="8050" spans="1:10">
      <c r="A8050" s="100">
        <f t="shared" si="125"/>
        <v>2015</v>
      </c>
      <c r="B8050" s="102">
        <v>12</v>
      </c>
      <c r="C8050" s="103">
        <v>42340</v>
      </c>
      <c r="D8050" s="102">
        <v>7</v>
      </c>
      <c r="E8050" s="5">
        <v>127.39700000000001</v>
      </c>
      <c r="F8050" s="5">
        <v>164.02500000000001</v>
      </c>
      <c r="G8050" s="5">
        <v>1600.0969999999998</v>
      </c>
      <c r="H8050" s="5">
        <v>9.282</v>
      </c>
      <c r="J8050" s="130"/>
    </row>
    <row r="8051" spans="1:10">
      <c r="A8051" s="100">
        <f t="shared" si="125"/>
        <v>2015</v>
      </c>
      <c r="B8051" s="102">
        <v>12</v>
      </c>
      <c r="C8051" s="103">
        <v>42340</v>
      </c>
      <c r="D8051" s="102">
        <v>8</v>
      </c>
      <c r="E8051" s="5">
        <v>133.834</v>
      </c>
      <c r="F8051" s="5">
        <v>173.79200000000003</v>
      </c>
      <c r="G8051" s="5">
        <v>1757.8979999999999</v>
      </c>
      <c r="H8051" s="5">
        <v>17.264000000000003</v>
      </c>
      <c r="J8051" s="130"/>
    </row>
    <row r="8052" spans="1:10">
      <c r="A8052" s="100">
        <f t="shared" si="125"/>
        <v>2015</v>
      </c>
      <c r="B8052" s="102">
        <v>12</v>
      </c>
      <c r="C8052" s="103">
        <v>42340</v>
      </c>
      <c r="D8052" s="102">
        <v>9</v>
      </c>
      <c r="E8052" s="5">
        <v>140.40800000000002</v>
      </c>
      <c r="F8052" s="5">
        <v>192.38300000000001</v>
      </c>
      <c r="G8052" s="5">
        <v>1931.4979999999998</v>
      </c>
      <c r="H8052" s="5">
        <v>32.145000000000003</v>
      </c>
      <c r="J8052" s="130"/>
    </row>
    <row r="8053" spans="1:10">
      <c r="A8053" s="100">
        <f t="shared" si="125"/>
        <v>2015</v>
      </c>
      <c r="B8053" s="102">
        <v>12</v>
      </c>
      <c r="C8053" s="103">
        <v>42340</v>
      </c>
      <c r="D8053" s="102">
        <v>10</v>
      </c>
      <c r="E8053" s="5">
        <v>134.619</v>
      </c>
      <c r="F8053" s="5">
        <v>213.48500000000001</v>
      </c>
      <c r="G8053" s="5">
        <v>2006.5859999999998</v>
      </c>
      <c r="H8053" s="5">
        <v>39.851000000000006</v>
      </c>
      <c r="J8053" s="130"/>
    </row>
    <row r="8054" spans="1:10">
      <c r="A8054" s="100">
        <f t="shared" si="125"/>
        <v>2015</v>
      </c>
      <c r="B8054" s="102">
        <v>12</v>
      </c>
      <c r="C8054" s="103">
        <v>42340</v>
      </c>
      <c r="D8054" s="102">
        <v>11</v>
      </c>
      <c r="E8054" s="5">
        <v>123.361</v>
      </c>
      <c r="F8054" s="5">
        <v>232.52400000000003</v>
      </c>
      <c r="G8054" s="5">
        <v>2125.8280000000004</v>
      </c>
      <c r="H8054" s="5">
        <v>48.340999999999987</v>
      </c>
      <c r="J8054" s="130"/>
    </row>
    <row r="8055" spans="1:10">
      <c r="A8055" s="100">
        <f t="shared" si="125"/>
        <v>2015</v>
      </c>
      <c r="B8055" s="102">
        <v>12</v>
      </c>
      <c r="C8055" s="103">
        <v>42340</v>
      </c>
      <c r="D8055" s="102">
        <v>12</v>
      </c>
      <c r="E8055" s="5">
        <v>121.447</v>
      </c>
      <c r="F8055" s="5">
        <v>232.364</v>
      </c>
      <c r="G8055" s="5">
        <v>2141.5190000000002</v>
      </c>
      <c r="H8055" s="5">
        <v>56.702000000000012</v>
      </c>
      <c r="J8055" s="130"/>
    </row>
    <row r="8056" spans="1:10">
      <c r="A8056" s="100">
        <f t="shared" si="125"/>
        <v>2015</v>
      </c>
      <c r="B8056" s="102">
        <v>12</v>
      </c>
      <c r="C8056" s="103">
        <v>42340</v>
      </c>
      <c r="D8056" s="102">
        <v>13</v>
      </c>
      <c r="E8056" s="5">
        <v>123.53100000000001</v>
      </c>
      <c r="F8056" s="5">
        <v>232.47399999999999</v>
      </c>
      <c r="G8056" s="5">
        <v>2130.8159999999998</v>
      </c>
      <c r="H8056" s="5">
        <v>59.398999999999994</v>
      </c>
      <c r="J8056" s="130"/>
    </row>
    <row r="8057" spans="1:10">
      <c r="A8057" s="100">
        <f t="shared" si="125"/>
        <v>2015</v>
      </c>
      <c r="B8057" s="102">
        <v>12</v>
      </c>
      <c r="C8057" s="103">
        <v>42340</v>
      </c>
      <c r="D8057" s="102">
        <v>14</v>
      </c>
      <c r="E8057" s="5">
        <v>133.042</v>
      </c>
      <c r="F8057" s="5">
        <v>231.875</v>
      </c>
      <c r="G8057" s="5">
        <v>2118.1109999999999</v>
      </c>
      <c r="H8057" s="5">
        <v>59.548999999999999</v>
      </c>
      <c r="J8057" s="130"/>
    </row>
    <row r="8058" spans="1:10">
      <c r="A8058" s="100">
        <f t="shared" si="125"/>
        <v>2015</v>
      </c>
      <c r="B8058" s="102">
        <v>12</v>
      </c>
      <c r="C8058" s="103">
        <v>42340</v>
      </c>
      <c r="D8058" s="102">
        <v>15</v>
      </c>
      <c r="E8058" s="5">
        <v>140.286</v>
      </c>
      <c r="F8058" s="5">
        <v>226.59800000000001</v>
      </c>
      <c r="G8058" s="5">
        <v>2117.4619999999995</v>
      </c>
      <c r="H8058" s="5">
        <v>58.543000000000006</v>
      </c>
      <c r="J8058" s="130"/>
    </row>
    <row r="8059" spans="1:10">
      <c r="A8059" s="100">
        <f t="shared" si="125"/>
        <v>2015</v>
      </c>
      <c r="B8059" s="102">
        <v>12</v>
      </c>
      <c r="C8059" s="103">
        <v>42340</v>
      </c>
      <c r="D8059" s="102">
        <v>16</v>
      </c>
      <c r="E8059" s="5">
        <v>141.245</v>
      </c>
      <c r="F8059" s="5">
        <v>226.23300000000003</v>
      </c>
      <c r="G8059" s="5">
        <v>2125.451</v>
      </c>
      <c r="H8059" s="5">
        <v>58.839000000000006</v>
      </c>
      <c r="J8059" s="130"/>
    </row>
    <row r="8060" spans="1:10">
      <c r="A8060" s="100">
        <f t="shared" si="125"/>
        <v>2015</v>
      </c>
      <c r="B8060" s="102">
        <v>12</v>
      </c>
      <c r="C8060" s="103">
        <v>42340</v>
      </c>
      <c r="D8060" s="102">
        <v>17</v>
      </c>
      <c r="E8060" s="5">
        <v>140.16399999999999</v>
      </c>
      <c r="F8060" s="5">
        <v>231.84399999999999</v>
      </c>
      <c r="G8060" s="5">
        <v>2120.3389999999995</v>
      </c>
      <c r="H8060" s="5">
        <v>60.868000000000002</v>
      </c>
      <c r="J8060" s="130"/>
    </row>
    <row r="8061" spans="1:10">
      <c r="A8061" s="100">
        <f t="shared" si="125"/>
        <v>2015</v>
      </c>
      <c r="B8061" s="102">
        <v>12</v>
      </c>
      <c r="C8061" s="103">
        <v>42340</v>
      </c>
      <c r="D8061" s="102">
        <v>18</v>
      </c>
      <c r="E8061" s="5">
        <v>134.55600000000001</v>
      </c>
      <c r="F8061" s="5">
        <v>231.03900000000002</v>
      </c>
      <c r="G8061" s="5">
        <v>2116.6630000000005</v>
      </c>
      <c r="H8061" s="5">
        <v>66.196000000000012</v>
      </c>
      <c r="J8061" s="130"/>
    </row>
    <row r="8062" spans="1:10">
      <c r="A8062" s="100">
        <f t="shared" si="125"/>
        <v>2015</v>
      </c>
      <c r="B8062" s="102">
        <v>12</v>
      </c>
      <c r="C8062" s="103">
        <v>42340</v>
      </c>
      <c r="D8062" s="102">
        <v>19</v>
      </c>
      <c r="E8062" s="5">
        <v>133.20000000000002</v>
      </c>
      <c r="F8062" s="5">
        <v>232.584</v>
      </c>
      <c r="G8062" s="5">
        <v>2124.0740000000001</v>
      </c>
      <c r="H8062" s="5">
        <v>64.016000000000005</v>
      </c>
      <c r="J8062" s="130"/>
    </row>
    <row r="8063" spans="1:10">
      <c r="A8063" s="100">
        <f t="shared" si="125"/>
        <v>2015</v>
      </c>
      <c r="B8063" s="102">
        <v>12</v>
      </c>
      <c r="C8063" s="103">
        <v>42340</v>
      </c>
      <c r="D8063" s="102">
        <v>20</v>
      </c>
      <c r="E8063" s="5">
        <v>134.04999999999998</v>
      </c>
      <c r="F8063" s="5">
        <v>232.13499999999999</v>
      </c>
      <c r="G8063" s="5">
        <v>2176.4119999999994</v>
      </c>
      <c r="H8063" s="5">
        <v>65.090000000000018</v>
      </c>
      <c r="J8063" s="130"/>
    </row>
    <row r="8064" spans="1:10">
      <c r="A8064" s="100">
        <f t="shared" si="125"/>
        <v>2015</v>
      </c>
      <c r="B8064" s="102">
        <v>12</v>
      </c>
      <c r="C8064" s="103">
        <v>42340</v>
      </c>
      <c r="D8064" s="102">
        <v>21</v>
      </c>
      <c r="E8064" s="5">
        <v>133.78500000000003</v>
      </c>
      <c r="F8064" s="5">
        <v>232.08199999999999</v>
      </c>
      <c r="G8064" s="5">
        <v>2235.4180000000001</v>
      </c>
      <c r="H8064" s="5">
        <v>73.007000000000005</v>
      </c>
      <c r="J8064" s="130"/>
    </row>
    <row r="8065" spans="1:10">
      <c r="A8065" s="100">
        <f t="shared" si="125"/>
        <v>2015</v>
      </c>
      <c r="B8065" s="102">
        <v>12</v>
      </c>
      <c r="C8065" s="103">
        <v>42340</v>
      </c>
      <c r="D8065" s="102">
        <v>22</v>
      </c>
      <c r="E8065" s="5">
        <v>134.322</v>
      </c>
      <c r="F8065" s="5">
        <v>229.041</v>
      </c>
      <c r="G8065" s="5">
        <v>2232.1519999999996</v>
      </c>
      <c r="H8065" s="5">
        <v>74.416000000000011</v>
      </c>
      <c r="J8065" s="130"/>
    </row>
    <row r="8066" spans="1:10">
      <c r="A8066" s="100">
        <f t="shared" si="125"/>
        <v>2015</v>
      </c>
      <c r="B8066" s="102">
        <v>12</v>
      </c>
      <c r="C8066" s="103">
        <v>42340</v>
      </c>
      <c r="D8066" s="102">
        <v>23</v>
      </c>
      <c r="E8066" s="5">
        <v>135.71700000000001</v>
      </c>
      <c r="F8066" s="5">
        <v>231.614</v>
      </c>
      <c r="G8066" s="5">
        <v>2192.4549999999999</v>
      </c>
      <c r="H8066" s="5">
        <v>63.221999999999994</v>
      </c>
      <c r="J8066" s="130"/>
    </row>
    <row r="8067" spans="1:10">
      <c r="A8067" s="100">
        <f t="shared" si="125"/>
        <v>2015</v>
      </c>
      <c r="B8067" s="102">
        <v>12</v>
      </c>
      <c r="C8067" s="103">
        <v>42340</v>
      </c>
      <c r="D8067" s="102">
        <v>24</v>
      </c>
      <c r="E8067" s="5">
        <v>137.13</v>
      </c>
      <c r="F8067" s="5">
        <v>231.17100000000002</v>
      </c>
      <c r="G8067" s="5">
        <v>2063.02</v>
      </c>
      <c r="H8067" s="5">
        <v>39.347999999999999</v>
      </c>
      <c r="J8067" s="130"/>
    </row>
    <row r="8068" spans="1:10">
      <c r="A8068" s="100">
        <f t="shared" si="125"/>
        <v>2015</v>
      </c>
      <c r="B8068" s="102">
        <v>12</v>
      </c>
      <c r="C8068" s="103">
        <v>42341</v>
      </c>
      <c r="D8068" s="102">
        <v>1</v>
      </c>
      <c r="E8068" s="5">
        <v>131.41200000000001</v>
      </c>
      <c r="F8068" s="5">
        <v>229.17600000000002</v>
      </c>
      <c r="G8068" s="5">
        <v>1980.1200000000001</v>
      </c>
      <c r="H8068" s="5">
        <v>23.414000000000005</v>
      </c>
      <c r="J8068" s="130"/>
    </row>
    <row r="8069" spans="1:10">
      <c r="A8069" s="100">
        <f t="shared" ref="A8069:A8132" si="126">YEAR(C8069)</f>
        <v>2015</v>
      </c>
      <c r="B8069" s="102">
        <v>12</v>
      </c>
      <c r="C8069" s="103">
        <v>42341</v>
      </c>
      <c r="D8069" s="102">
        <v>2</v>
      </c>
      <c r="E8069" s="5">
        <v>130.21</v>
      </c>
      <c r="F8069" s="5">
        <v>207.47500000000002</v>
      </c>
      <c r="G8069" s="5">
        <v>1776.8119999999999</v>
      </c>
      <c r="H8069" s="5">
        <v>15.458</v>
      </c>
      <c r="J8069" s="130"/>
    </row>
    <row r="8070" spans="1:10">
      <c r="A8070" s="100">
        <f t="shared" si="126"/>
        <v>2015</v>
      </c>
      <c r="B8070" s="102">
        <v>12</v>
      </c>
      <c r="C8070" s="103">
        <v>42341</v>
      </c>
      <c r="D8070" s="102">
        <v>3</v>
      </c>
      <c r="E8070" s="5">
        <v>105.28100000000001</v>
      </c>
      <c r="F8070" s="5">
        <v>159.874</v>
      </c>
      <c r="G8070" s="5">
        <v>1698.0600000000002</v>
      </c>
      <c r="H8070" s="5">
        <v>13.646999999999998</v>
      </c>
      <c r="J8070" s="130"/>
    </row>
    <row r="8071" spans="1:10">
      <c r="A8071" s="100">
        <f t="shared" si="126"/>
        <v>2015</v>
      </c>
      <c r="B8071" s="102">
        <v>12</v>
      </c>
      <c r="C8071" s="103">
        <v>42341</v>
      </c>
      <c r="D8071" s="102">
        <v>4</v>
      </c>
      <c r="E8071" s="5">
        <v>104.54600000000002</v>
      </c>
      <c r="F8071" s="5">
        <v>156.405</v>
      </c>
      <c r="G8071" s="5">
        <v>1686.9560000000001</v>
      </c>
      <c r="H8071" s="5">
        <v>11.800000000000002</v>
      </c>
      <c r="J8071" s="130"/>
    </row>
    <row r="8072" spans="1:10">
      <c r="A8072" s="100">
        <f t="shared" si="126"/>
        <v>2015</v>
      </c>
      <c r="B8072" s="102">
        <v>12</v>
      </c>
      <c r="C8072" s="103">
        <v>42341</v>
      </c>
      <c r="D8072" s="102">
        <v>5</v>
      </c>
      <c r="E8072" s="5">
        <v>102.44399999999999</v>
      </c>
      <c r="F8072" s="5">
        <v>157.125</v>
      </c>
      <c r="G8072" s="5">
        <v>1676.2510000000002</v>
      </c>
      <c r="H8072" s="5">
        <v>11.05</v>
      </c>
      <c r="J8072" s="130"/>
    </row>
    <row r="8073" spans="1:10">
      <c r="A8073" s="100">
        <f t="shared" si="126"/>
        <v>2015</v>
      </c>
      <c r="B8073" s="102">
        <v>12</v>
      </c>
      <c r="C8073" s="103">
        <v>42341</v>
      </c>
      <c r="D8073" s="102">
        <v>6</v>
      </c>
      <c r="E8073" s="5">
        <v>94.671999999999997</v>
      </c>
      <c r="F8073" s="5">
        <v>156.08800000000002</v>
      </c>
      <c r="G8073" s="5">
        <v>1665.3300000000002</v>
      </c>
      <c r="H8073" s="5">
        <v>10.633999999999999</v>
      </c>
      <c r="J8073" s="130"/>
    </row>
    <row r="8074" spans="1:10">
      <c r="A8074" s="100">
        <f t="shared" si="126"/>
        <v>2015</v>
      </c>
      <c r="B8074" s="102">
        <v>12</v>
      </c>
      <c r="C8074" s="103">
        <v>42341</v>
      </c>
      <c r="D8074" s="102">
        <v>7</v>
      </c>
      <c r="E8074" s="5">
        <v>96.221000000000004</v>
      </c>
      <c r="F8074" s="5">
        <v>168.84199999999998</v>
      </c>
      <c r="G8074" s="5">
        <v>1684.7409999999998</v>
      </c>
      <c r="H8074" s="5">
        <v>12.024000000000001</v>
      </c>
      <c r="J8074" s="130"/>
    </row>
    <row r="8075" spans="1:10">
      <c r="A8075" s="100">
        <f t="shared" si="126"/>
        <v>2015</v>
      </c>
      <c r="B8075" s="102">
        <v>12</v>
      </c>
      <c r="C8075" s="103">
        <v>42341</v>
      </c>
      <c r="D8075" s="102">
        <v>8</v>
      </c>
      <c r="E8075" s="5">
        <v>85.819000000000017</v>
      </c>
      <c r="F8075" s="5">
        <v>195.16699999999997</v>
      </c>
      <c r="G8075" s="5">
        <v>1791.8000000000006</v>
      </c>
      <c r="H8075" s="5">
        <v>21.074999999999996</v>
      </c>
      <c r="J8075" s="130"/>
    </row>
    <row r="8076" spans="1:10">
      <c r="A8076" s="100">
        <f t="shared" si="126"/>
        <v>2015</v>
      </c>
      <c r="B8076" s="102">
        <v>12</v>
      </c>
      <c r="C8076" s="103">
        <v>42341</v>
      </c>
      <c r="D8076" s="102">
        <v>9</v>
      </c>
      <c r="E8076" s="5">
        <v>107.11100000000002</v>
      </c>
      <c r="F8076" s="5">
        <v>273.72199999999998</v>
      </c>
      <c r="G8076" s="5">
        <v>1875.4930000000002</v>
      </c>
      <c r="H8076" s="5">
        <v>31.977999999999994</v>
      </c>
      <c r="J8076" s="130"/>
    </row>
    <row r="8077" spans="1:10">
      <c r="A8077" s="100">
        <f t="shared" si="126"/>
        <v>2015</v>
      </c>
      <c r="B8077" s="102">
        <v>12</v>
      </c>
      <c r="C8077" s="103">
        <v>42341</v>
      </c>
      <c r="D8077" s="102">
        <v>10</v>
      </c>
      <c r="E8077" s="5">
        <v>120.726</v>
      </c>
      <c r="F8077" s="5">
        <v>281.62599999999998</v>
      </c>
      <c r="G8077" s="5">
        <v>2019.5770000000002</v>
      </c>
      <c r="H8077" s="5">
        <v>37.274000000000001</v>
      </c>
      <c r="J8077" s="130"/>
    </row>
    <row r="8078" spans="1:10">
      <c r="A8078" s="100">
        <f t="shared" si="126"/>
        <v>2015</v>
      </c>
      <c r="B8078" s="102">
        <v>12</v>
      </c>
      <c r="C8078" s="103">
        <v>42341</v>
      </c>
      <c r="D8078" s="102">
        <v>11</v>
      </c>
      <c r="E8078" s="5">
        <v>119.21000000000001</v>
      </c>
      <c r="F8078" s="5">
        <v>294.875</v>
      </c>
      <c r="G8078" s="5">
        <v>2113.8200000000002</v>
      </c>
      <c r="H8078" s="5">
        <v>44.589000000000006</v>
      </c>
      <c r="J8078" s="130"/>
    </row>
    <row r="8079" spans="1:10">
      <c r="A8079" s="100">
        <f t="shared" si="126"/>
        <v>2015</v>
      </c>
      <c r="B8079" s="102">
        <v>12</v>
      </c>
      <c r="C8079" s="103">
        <v>42341</v>
      </c>
      <c r="D8079" s="102">
        <v>12</v>
      </c>
      <c r="E8079" s="5">
        <v>119.09</v>
      </c>
      <c r="F8079" s="5">
        <v>300.827</v>
      </c>
      <c r="G8079" s="5">
        <v>2135.1660000000002</v>
      </c>
      <c r="H8079" s="5">
        <v>48.395000000000003</v>
      </c>
      <c r="J8079" s="130"/>
    </row>
    <row r="8080" spans="1:10">
      <c r="A8080" s="100">
        <f t="shared" si="126"/>
        <v>2015</v>
      </c>
      <c r="B8080" s="102">
        <v>12</v>
      </c>
      <c r="C8080" s="103">
        <v>42341</v>
      </c>
      <c r="D8080" s="102">
        <v>13</v>
      </c>
      <c r="E8080" s="5">
        <v>118.998</v>
      </c>
      <c r="F8080" s="5">
        <v>301.524</v>
      </c>
      <c r="G8080" s="5">
        <v>2137.6990000000005</v>
      </c>
      <c r="H8080" s="5">
        <v>52.491000000000014</v>
      </c>
      <c r="J8080" s="130"/>
    </row>
    <row r="8081" spans="1:10">
      <c r="A8081" s="100">
        <f t="shared" si="126"/>
        <v>2015</v>
      </c>
      <c r="B8081" s="102">
        <v>12</v>
      </c>
      <c r="C8081" s="103">
        <v>42341</v>
      </c>
      <c r="D8081" s="102">
        <v>14</v>
      </c>
      <c r="E8081" s="5">
        <v>118.30200000000001</v>
      </c>
      <c r="F8081" s="5">
        <v>300.77</v>
      </c>
      <c r="G8081" s="5">
        <v>2131.7629999999999</v>
      </c>
      <c r="H8081" s="5">
        <v>53.935000000000009</v>
      </c>
      <c r="J8081" s="130"/>
    </row>
    <row r="8082" spans="1:10">
      <c r="A8082" s="100">
        <f t="shared" si="126"/>
        <v>2015</v>
      </c>
      <c r="B8082" s="102">
        <v>12</v>
      </c>
      <c r="C8082" s="103">
        <v>42341</v>
      </c>
      <c r="D8082" s="102">
        <v>15</v>
      </c>
      <c r="E8082" s="5">
        <v>119.191</v>
      </c>
      <c r="F8082" s="5">
        <v>301.51900000000001</v>
      </c>
      <c r="G8082" s="5">
        <v>2125.4820000000009</v>
      </c>
      <c r="H8082" s="5">
        <v>61.904000000000003</v>
      </c>
      <c r="J8082" s="130"/>
    </row>
    <row r="8083" spans="1:10">
      <c r="A8083" s="100">
        <f t="shared" si="126"/>
        <v>2015</v>
      </c>
      <c r="B8083" s="102">
        <v>12</v>
      </c>
      <c r="C8083" s="103">
        <v>42341</v>
      </c>
      <c r="D8083" s="102">
        <v>16</v>
      </c>
      <c r="E8083" s="5">
        <v>120.244</v>
      </c>
      <c r="F8083" s="5">
        <v>300.572</v>
      </c>
      <c r="G8083" s="5">
        <v>2159.9980000000005</v>
      </c>
      <c r="H8083" s="5">
        <v>70.012000000000015</v>
      </c>
      <c r="J8083" s="130"/>
    </row>
    <row r="8084" spans="1:10">
      <c r="A8084" s="100">
        <f t="shared" si="126"/>
        <v>2015</v>
      </c>
      <c r="B8084" s="102">
        <v>12</v>
      </c>
      <c r="C8084" s="103">
        <v>42341</v>
      </c>
      <c r="D8084" s="102">
        <v>17</v>
      </c>
      <c r="E8084" s="5">
        <v>119.818</v>
      </c>
      <c r="F8084" s="5">
        <v>300.82999999999993</v>
      </c>
      <c r="G8084" s="5">
        <v>2168.404</v>
      </c>
      <c r="H8084" s="5">
        <v>72.448999999999998</v>
      </c>
      <c r="J8084" s="130"/>
    </row>
    <row r="8085" spans="1:10">
      <c r="A8085" s="100">
        <f t="shared" si="126"/>
        <v>2015</v>
      </c>
      <c r="B8085" s="102">
        <v>12</v>
      </c>
      <c r="C8085" s="103">
        <v>42341</v>
      </c>
      <c r="D8085" s="102">
        <v>18</v>
      </c>
      <c r="E8085" s="5">
        <v>120.69400000000002</v>
      </c>
      <c r="F8085" s="5">
        <v>300.34100000000001</v>
      </c>
      <c r="G8085" s="5">
        <v>2170.1500000000005</v>
      </c>
      <c r="H8085" s="5">
        <v>95.896000000000001</v>
      </c>
      <c r="J8085" s="130"/>
    </row>
    <row r="8086" spans="1:10">
      <c r="A8086" s="100">
        <f t="shared" si="126"/>
        <v>2015</v>
      </c>
      <c r="B8086" s="102">
        <v>12</v>
      </c>
      <c r="C8086" s="103">
        <v>42341</v>
      </c>
      <c r="D8086" s="102">
        <v>19</v>
      </c>
      <c r="E8086" s="5">
        <v>118.93300000000002</v>
      </c>
      <c r="F8086" s="5">
        <v>300.62099999999998</v>
      </c>
      <c r="G8086" s="5">
        <v>2184.9620000000004</v>
      </c>
      <c r="H8086" s="5">
        <v>131.99700000000001</v>
      </c>
      <c r="J8086" s="130"/>
    </row>
    <row r="8087" spans="1:10">
      <c r="A8087" s="100">
        <f t="shared" si="126"/>
        <v>2015</v>
      </c>
      <c r="B8087" s="102">
        <v>12</v>
      </c>
      <c r="C8087" s="103">
        <v>42341</v>
      </c>
      <c r="D8087" s="102">
        <v>20</v>
      </c>
      <c r="E8087" s="5">
        <v>118.364</v>
      </c>
      <c r="F8087" s="5">
        <v>300.41700000000003</v>
      </c>
      <c r="G8087" s="5">
        <v>2194.8370000000004</v>
      </c>
      <c r="H8087" s="5">
        <v>126.381</v>
      </c>
      <c r="J8087" s="130"/>
    </row>
    <row r="8088" spans="1:10">
      <c r="A8088" s="100">
        <f t="shared" si="126"/>
        <v>2015</v>
      </c>
      <c r="B8088" s="102">
        <v>12</v>
      </c>
      <c r="C8088" s="103">
        <v>42341</v>
      </c>
      <c r="D8088" s="102">
        <v>21</v>
      </c>
      <c r="E8088" s="5">
        <v>119.075</v>
      </c>
      <c r="F8088" s="5">
        <v>301.00300000000004</v>
      </c>
      <c r="G8088" s="5">
        <v>2302.3559999999998</v>
      </c>
      <c r="H8088" s="5">
        <v>146.55400000000003</v>
      </c>
      <c r="J8088" s="130"/>
    </row>
    <row r="8089" spans="1:10">
      <c r="A8089" s="100">
        <f t="shared" si="126"/>
        <v>2015</v>
      </c>
      <c r="B8089" s="102">
        <v>12</v>
      </c>
      <c r="C8089" s="103">
        <v>42341</v>
      </c>
      <c r="D8089" s="102">
        <v>22</v>
      </c>
      <c r="E8089" s="5">
        <v>119.111</v>
      </c>
      <c r="F8089" s="5">
        <v>301.23</v>
      </c>
      <c r="G8089" s="5">
        <v>2315.2980000000007</v>
      </c>
      <c r="H8089" s="5">
        <v>157.80100000000004</v>
      </c>
      <c r="J8089" s="130"/>
    </row>
    <row r="8090" spans="1:10">
      <c r="A8090" s="100">
        <f t="shared" si="126"/>
        <v>2015</v>
      </c>
      <c r="B8090" s="102">
        <v>12</v>
      </c>
      <c r="C8090" s="103">
        <v>42341</v>
      </c>
      <c r="D8090" s="102">
        <v>23</v>
      </c>
      <c r="E8090" s="5">
        <v>114.274</v>
      </c>
      <c r="F8090" s="5">
        <v>301.54999999999995</v>
      </c>
      <c r="G8090" s="5">
        <v>2265.0160000000005</v>
      </c>
      <c r="H8090" s="5">
        <v>150.31099999999998</v>
      </c>
      <c r="J8090" s="130"/>
    </row>
    <row r="8091" spans="1:10">
      <c r="A8091" s="100">
        <f t="shared" si="126"/>
        <v>2015</v>
      </c>
      <c r="B8091" s="102">
        <v>12</v>
      </c>
      <c r="C8091" s="103">
        <v>42341</v>
      </c>
      <c r="D8091" s="102">
        <v>24</v>
      </c>
      <c r="E8091" s="5">
        <v>111.90700000000001</v>
      </c>
      <c r="F8091" s="5">
        <v>300.83500000000004</v>
      </c>
      <c r="G8091" s="5">
        <v>2200.7710000000006</v>
      </c>
      <c r="H8091" s="5">
        <v>92.203999999999979</v>
      </c>
      <c r="J8091" s="130"/>
    </row>
    <row r="8092" spans="1:10">
      <c r="A8092" s="100">
        <f t="shared" si="126"/>
        <v>2015</v>
      </c>
      <c r="B8092" s="102">
        <v>12</v>
      </c>
      <c r="C8092" s="103">
        <v>42342</v>
      </c>
      <c r="D8092" s="102">
        <v>1</v>
      </c>
      <c r="E8092" s="5">
        <v>109.78800000000001</v>
      </c>
      <c r="F8092" s="5">
        <v>301.28300000000002</v>
      </c>
      <c r="G8092" s="5">
        <v>2077.3850000000002</v>
      </c>
      <c r="H8092" s="5">
        <v>34.449999999999996</v>
      </c>
      <c r="J8092" s="130"/>
    </row>
    <row r="8093" spans="1:10">
      <c r="A8093" s="100">
        <f t="shared" si="126"/>
        <v>2015</v>
      </c>
      <c r="B8093" s="102">
        <v>12</v>
      </c>
      <c r="C8093" s="103">
        <v>42342</v>
      </c>
      <c r="D8093" s="102">
        <v>2</v>
      </c>
      <c r="E8093" s="5">
        <v>109.28999999999999</v>
      </c>
      <c r="F8093" s="5">
        <v>300.88100000000009</v>
      </c>
      <c r="G8093" s="5">
        <v>1861.0720000000003</v>
      </c>
      <c r="H8093" s="5">
        <v>21.993999999999996</v>
      </c>
      <c r="J8093" s="130"/>
    </row>
    <row r="8094" spans="1:10">
      <c r="A8094" s="100">
        <f t="shared" si="126"/>
        <v>2015</v>
      </c>
      <c r="B8094" s="102">
        <v>12</v>
      </c>
      <c r="C8094" s="103">
        <v>42342</v>
      </c>
      <c r="D8094" s="102">
        <v>3</v>
      </c>
      <c r="E8094" s="5">
        <v>108.102</v>
      </c>
      <c r="F8094" s="5">
        <v>293.03800000000001</v>
      </c>
      <c r="G8094" s="5">
        <v>1720.1100000000001</v>
      </c>
      <c r="H8094" s="5">
        <v>16.315000000000001</v>
      </c>
      <c r="J8094" s="130"/>
    </row>
    <row r="8095" spans="1:10">
      <c r="A8095" s="100">
        <f t="shared" si="126"/>
        <v>2015</v>
      </c>
      <c r="B8095" s="102">
        <v>12</v>
      </c>
      <c r="C8095" s="103">
        <v>42342</v>
      </c>
      <c r="D8095" s="102">
        <v>4</v>
      </c>
      <c r="E8095" s="5">
        <v>114.20400000000001</v>
      </c>
      <c r="F8095" s="5">
        <v>255.42799999999997</v>
      </c>
      <c r="G8095" s="5">
        <v>1678.6369999999999</v>
      </c>
      <c r="H8095" s="5">
        <v>12.943000000000001</v>
      </c>
      <c r="J8095" s="130"/>
    </row>
    <row r="8096" spans="1:10">
      <c r="A8096" s="100">
        <f t="shared" si="126"/>
        <v>2015</v>
      </c>
      <c r="B8096" s="102">
        <v>12</v>
      </c>
      <c r="C8096" s="103">
        <v>42342</v>
      </c>
      <c r="D8096" s="102">
        <v>5</v>
      </c>
      <c r="E8096" s="5">
        <v>114.56600000000002</v>
      </c>
      <c r="F8096" s="5">
        <v>232.28</v>
      </c>
      <c r="G8096" s="5">
        <v>1649.4220000000003</v>
      </c>
      <c r="H8096" s="5">
        <v>10.577000000000002</v>
      </c>
      <c r="J8096" s="130"/>
    </row>
    <row r="8097" spans="1:10">
      <c r="A8097" s="100">
        <f t="shared" si="126"/>
        <v>2015</v>
      </c>
      <c r="B8097" s="102">
        <v>12</v>
      </c>
      <c r="C8097" s="103">
        <v>42342</v>
      </c>
      <c r="D8097" s="102">
        <v>6</v>
      </c>
      <c r="E8097" s="5">
        <v>115.88900000000001</v>
      </c>
      <c r="F8097" s="5">
        <v>206.64099999999999</v>
      </c>
      <c r="G8097" s="5">
        <v>1608.8780000000002</v>
      </c>
      <c r="H8097" s="5">
        <v>9.2059999999999995</v>
      </c>
      <c r="J8097" s="130"/>
    </row>
    <row r="8098" spans="1:10">
      <c r="A8098" s="100">
        <f t="shared" si="126"/>
        <v>2015</v>
      </c>
      <c r="B8098" s="102">
        <v>12</v>
      </c>
      <c r="C8098" s="103">
        <v>42342</v>
      </c>
      <c r="D8098" s="102">
        <v>7</v>
      </c>
      <c r="E8098" s="5">
        <v>112.901</v>
      </c>
      <c r="F8098" s="5">
        <v>205.07399999999998</v>
      </c>
      <c r="G8098" s="5">
        <v>1628.1939999999995</v>
      </c>
      <c r="H8098" s="5">
        <v>9.7680000000000007</v>
      </c>
      <c r="J8098" s="130"/>
    </row>
    <row r="8099" spans="1:10">
      <c r="A8099" s="100">
        <f t="shared" si="126"/>
        <v>2015</v>
      </c>
      <c r="B8099" s="102">
        <v>12</v>
      </c>
      <c r="C8099" s="103">
        <v>42342</v>
      </c>
      <c r="D8099" s="102">
        <v>8</v>
      </c>
      <c r="E8099" s="5">
        <v>98.393999999999991</v>
      </c>
      <c r="F8099" s="5">
        <v>224.745</v>
      </c>
      <c r="G8099" s="5">
        <v>1799.0410000000002</v>
      </c>
      <c r="H8099" s="5">
        <v>18.372</v>
      </c>
      <c r="J8099" s="130"/>
    </row>
    <row r="8100" spans="1:10">
      <c r="A8100" s="100">
        <f t="shared" si="126"/>
        <v>2015</v>
      </c>
      <c r="B8100" s="102">
        <v>12</v>
      </c>
      <c r="C8100" s="103">
        <v>42342</v>
      </c>
      <c r="D8100" s="102">
        <v>9</v>
      </c>
      <c r="E8100" s="5">
        <v>111.04500000000002</v>
      </c>
      <c r="F8100" s="5">
        <v>269.10500000000002</v>
      </c>
      <c r="G8100" s="5">
        <v>1959.7060000000001</v>
      </c>
      <c r="H8100" s="5">
        <v>30.906000000000002</v>
      </c>
      <c r="J8100" s="130"/>
    </row>
    <row r="8101" spans="1:10">
      <c r="A8101" s="100">
        <f t="shared" si="126"/>
        <v>2015</v>
      </c>
      <c r="B8101" s="102">
        <v>12</v>
      </c>
      <c r="C8101" s="103">
        <v>42342</v>
      </c>
      <c r="D8101" s="102">
        <v>10</v>
      </c>
      <c r="E8101" s="5">
        <v>106.655</v>
      </c>
      <c r="F8101" s="5">
        <v>297.29200000000003</v>
      </c>
      <c r="G8101" s="5">
        <v>2105.3890000000001</v>
      </c>
      <c r="H8101" s="5">
        <v>42.297999999999995</v>
      </c>
      <c r="J8101" s="130"/>
    </row>
    <row r="8102" spans="1:10">
      <c r="A8102" s="100">
        <f t="shared" si="126"/>
        <v>2015</v>
      </c>
      <c r="B8102" s="102">
        <v>12</v>
      </c>
      <c r="C8102" s="103">
        <v>42342</v>
      </c>
      <c r="D8102" s="102">
        <v>11</v>
      </c>
      <c r="E8102" s="5">
        <v>109.93200000000002</v>
      </c>
      <c r="F8102" s="5">
        <v>300.67700000000002</v>
      </c>
      <c r="G8102" s="5">
        <v>2113.069</v>
      </c>
      <c r="H8102" s="5">
        <v>49.908000000000001</v>
      </c>
      <c r="J8102" s="130"/>
    </row>
    <row r="8103" spans="1:10">
      <c r="A8103" s="100">
        <f t="shared" si="126"/>
        <v>2015</v>
      </c>
      <c r="B8103" s="102">
        <v>12</v>
      </c>
      <c r="C8103" s="103">
        <v>42342</v>
      </c>
      <c r="D8103" s="102">
        <v>12</v>
      </c>
      <c r="E8103" s="5">
        <v>111.991</v>
      </c>
      <c r="F8103" s="5">
        <v>300.40700000000004</v>
      </c>
      <c r="G8103" s="5">
        <v>2096.8209999999999</v>
      </c>
      <c r="H8103" s="5">
        <v>54.390999999999998</v>
      </c>
      <c r="J8103" s="130"/>
    </row>
    <row r="8104" spans="1:10">
      <c r="A8104" s="100">
        <f t="shared" si="126"/>
        <v>2015</v>
      </c>
      <c r="B8104" s="102">
        <v>12</v>
      </c>
      <c r="C8104" s="103">
        <v>42342</v>
      </c>
      <c r="D8104" s="102">
        <v>13</v>
      </c>
      <c r="E8104" s="5">
        <v>108.455</v>
      </c>
      <c r="F8104" s="5">
        <v>300.80900000000008</v>
      </c>
      <c r="G8104" s="5">
        <v>2103.0960000000005</v>
      </c>
      <c r="H8104" s="5">
        <v>59.262</v>
      </c>
      <c r="J8104" s="130"/>
    </row>
    <row r="8105" spans="1:10">
      <c r="A8105" s="100">
        <f t="shared" si="126"/>
        <v>2015</v>
      </c>
      <c r="B8105" s="102">
        <v>12</v>
      </c>
      <c r="C8105" s="103">
        <v>42342</v>
      </c>
      <c r="D8105" s="102">
        <v>14</v>
      </c>
      <c r="E8105" s="5">
        <v>110.31300000000002</v>
      </c>
      <c r="F8105" s="5">
        <v>299.49800000000005</v>
      </c>
      <c r="G8105" s="5">
        <v>2094.6080000000006</v>
      </c>
      <c r="H8105" s="5">
        <v>67.058999999999983</v>
      </c>
      <c r="J8105" s="130"/>
    </row>
    <row r="8106" spans="1:10">
      <c r="A8106" s="100">
        <f t="shared" si="126"/>
        <v>2015</v>
      </c>
      <c r="B8106" s="102">
        <v>12</v>
      </c>
      <c r="C8106" s="103">
        <v>42342</v>
      </c>
      <c r="D8106" s="102">
        <v>15</v>
      </c>
      <c r="E8106" s="5">
        <v>111.51600000000001</v>
      </c>
      <c r="F8106" s="5">
        <v>305.24400000000003</v>
      </c>
      <c r="G8106" s="5">
        <v>2052.384</v>
      </c>
      <c r="H8106" s="5">
        <v>73.322000000000017</v>
      </c>
      <c r="J8106" s="130"/>
    </row>
    <row r="8107" spans="1:10">
      <c r="A8107" s="100">
        <f t="shared" si="126"/>
        <v>2015</v>
      </c>
      <c r="B8107" s="102">
        <v>12</v>
      </c>
      <c r="C8107" s="103">
        <v>42342</v>
      </c>
      <c r="D8107" s="102">
        <v>16</v>
      </c>
      <c r="E8107" s="5">
        <v>110.188</v>
      </c>
      <c r="F8107" s="5">
        <v>301.40599999999995</v>
      </c>
      <c r="G8107" s="5">
        <v>2000.6610000000001</v>
      </c>
      <c r="H8107" s="5">
        <v>82.924999999999997</v>
      </c>
      <c r="J8107" s="130"/>
    </row>
    <row r="8108" spans="1:10">
      <c r="A8108" s="100">
        <f t="shared" si="126"/>
        <v>2015</v>
      </c>
      <c r="B8108" s="102">
        <v>12</v>
      </c>
      <c r="C8108" s="103">
        <v>42342</v>
      </c>
      <c r="D8108" s="102">
        <v>17</v>
      </c>
      <c r="E8108" s="5">
        <v>108.15700000000001</v>
      </c>
      <c r="F8108" s="5">
        <v>300.923</v>
      </c>
      <c r="G8108" s="5">
        <v>2021.837</v>
      </c>
      <c r="H8108" s="5">
        <v>85.852000000000004</v>
      </c>
      <c r="J8108" s="130"/>
    </row>
    <row r="8109" spans="1:10">
      <c r="A8109" s="100">
        <f t="shared" si="126"/>
        <v>2015</v>
      </c>
      <c r="B8109" s="102">
        <v>12</v>
      </c>
      <c r="C8109" s="103">
        <v>42342</v>
      </c>
      <c r="D8109" s="102">
        <v>18</v>
      </c>
      <c r="E8109" s="5">
        <v>107.227</v>
      </c>
      <c r="F8109" s="5">
        <v>300.56499999999994</v>
      </c>
      <c r="G8109" s="5">
        <v>2035.0839999999998</v>
      </c>
      <c r="H8109" s="5">
        <v>89.690000000000012</v>
      </c>
      <c r="J8109" s="130"/>
    </row>
    <row r="8110" spans="1:10">
      <c r="A8110" s="100">
        <f t="shared" si="126"/>
        <v>2015</v>
      </c>
      <c r="B8110" s="102">
        <v>12</v>
      </c>
      <c r="C8110" s="103">
        <v>42342</v>
      </c>
      <c r="D8110" s="102">
        <v>19</v>
      </c>
      <c r="E8110" s="5">
        <v>108.14200000000001</v>
      </c>
      <c r="F8110" s="5">
        <v>300.7940000000001</v>
      </c>
      <c r="G8110" s="5">
        <v>2048.3119999999999</v>
      </c>
      <c r="H8110" s="5">
        <v>88.240000000000009</v>
      </c>
      <c r="J8110" s="130"/>
    </row>
    <row r="8111" spans="1:10">
      <c r="A8111" s="100">
        <f t="shared" si="126"/>
        <v>2015</v>
      </c>
      <c r="B8111" s="102">
        <v>12</v>
      </c>
      <c r="C8111" s="103">
        <v>42342</v>
      </c>
      <c r="D8111" s="102">
        <v>20</v>
      </c>
      <c r="E8111" s="5">
        <v>105.437</v>
      </c>
      <c r="F8111" s="5">
        <v>300.17500000000001</v>
      </c>
      <c r="G8111" s="5">
        <v>2068.3590000000004</v>
      </c>
      <c r="H8111" s="5">
        <v>89.805000000000007</v>
      </c>
      <c r="J8111" s="130"/>
    </row>
    <row r="8112" spans="1:10">
      <c r="A8112" s="100">
        <f t="shared" si="126"/>
        <v>2015</v>
      </c>
      <c r="B8112" s="102">
        <v>12</v>
      </c>
      <c r="C8112" s="103">
        <v>42342</v>
      </c>
      <c r="D8112" s="102">
        <v>21</v>
      </c>
      <c r="E8112" s="5">
        <v>106.131</v>
      </c>
      <c r="F8112" s="5">
        <v>301.435</v>
      </c>
      <c r="G8112" s="5">
        <v>2138.1130000000007</v>
      </c>
      <c r="H8112" s="5">
        <v>95.349999999999966</v>
      </c>
      <c r="J8112" s="130"/>
    </row>
    <row r="8113" spans="1:10">
      <c r="A8113" s="100">
        <f t="shared" si="126"/>
        <v>2015</v>
      </c>
      <c r="B8113" s="102">
        <v>12</v>
      </c>
      <c r="C8113" s="103">
        <v>42342</v>
      </c>
      <c r="D8113" s="102">
        <v>22</v>
      </c>
      <c r="E8113" s="5">
        <v>62.058</v>
      </c>
      <c r="F8113" s="5">
        <v>301.81299999999999</v>
      </c>
      <c r="G8113" s="5">
        <v>2168.5570000000002</v>
      </c>
      <c r="H8113" s="5">
        <v>98.717000000000013</v>
      </c>
      <c r="J8113" s="130"/>
    </row>
    <row r="8114" spans="1:10">
      <c r="A8114" s="100">
        <f t="shared" si="126"/>
        <v>2015</v>
      </c>
      <c r="B8114" s="102">
        <v>12</v>
      </c>
      <c r="C8114" s="103">
        <v>42342</v>
      </c>
      <c r="D8114" s="102">
        <v>23</v>
      </c>
      <c r="E8114" s="5">
        <v>9.7569999999999997</v>
      </c>
      <c r="F8114" s="5">
        <v>249.59700000000001</v>
      </c>
      <c r="G8114" s="5">
        <v>2075.076</v>
      </c>
      <c r="H8114" s="5">
        <v>93.888999999999996</v>
      </c>
      <c r="J8114" s="130"/>
    </row>
    <row r="8115" spans="1:10">
      <c r="A8115" s="100">
        <f t="shared" si="126"/>
        <v>2015</v>
      </c>
      <c r="B8115" s="102">
        <v>12</v>
      </c>
      <c r="C8115" s="103">
        <v>42342</v>
      </c>
      <c r="D8115" s="102">
        <v>24</v>
      </c>
      <c r="E8115" s="5">
        <v>9.8689999999999998</v>
      </c>
      <c r="F8115" s="5">
        <v>249.53900000000002</v>
      </c>
      <c r="G8115" s="5">
        <v>1942.5449999999998</v>
      </c>
      <c r="H8115" s="5">
        <v>82.366</v>
      </c>
      <c r="J8115" s="130"/>
    </row>
    <row r="8116" spans="1:10">
      <c r="A8116" s="100">
        <f t="shared" si="126"/>
        <v>2015</v>
      </c>
      <c r="B8116" s="102">
        <v>12</v>
      </c>
      <c r="C8116" s="103">
        <v>42343</v>
      </c>
      <c r="D8116" s="102">
        <v>1</v>
      </c>
      <c r="E8116" s="5">
        <v>9.8250000000000011</v>
      </c>
      <c r="F8116" s="5">
        <v>255.10500000000005</v>
      </c>
      <c r="G8116" s="5">
        <v>1796.9569999999999</v>
      </c>
      <c r="H8116" s="5">
        <v>55.592999999999996</v>
      </c>
      <c r="J8116" s="130"/>
    </row>
    <row r="8117" spans="1:10">
      <c r="A8117" s="100">
        <f t="shared" si="126"/>
        <v>2015</v>
      </c>
      <c r="B8117" s="102">
        <v>12</v>
      </c>
      <c r="C8117" s="103">
        <v>42343</v>
      </c>
      <c r="D8117" s="102">
        <v>2</v>
      </c>
      <c r="E8117" s="5">
        <v>9.6150000000000002</v>
      </c>
      <c r="F8117" s="5">
        <v>254.28199999999998</v>
      </c>
      <c r="G8117" s="5">
        <v>1677.259</v>
      </c>
      <c r="H8117" s="5">
        <v>32.167999999999999</v>
      </c>
      <c r="J8117" s="130"/>
    </row>
    <row r="8118" spans="1:10">
      <c r="A8118" s="100">
        <f t="shared" si="126"/>
        <v>2015</v>
      </c>
      <c r="B8118" s="102">
        <v>12</v>
      </c>
      <c r="C8118" s="103">
        <v>42343</v>
      </c>
      <c r="D8118" s="102">
        <v>3</v>
      </c>
      <c r="E8118" s="5">
        <v>10.062000000000001</v>
      </c>
      <c r="F8118" s="5">
        <v>254.47900000000001</v>
      </c>
      <c r="G8118" s="5">
        <v>1622.5680000000002</v>
      </c>
      <c r="H8118" s="5">
        <v>22.939999999999994</v>
      </c>
      <c r="J8118" s="130"/>
    </row>
    <row r="8119" spans="1:10">
      <c r="A8119" s="100">
        <f t="shared" si="126"/>
        <v>2015</v>
      </c>
      <c r="B8119" s="102">
        <v>12</v>
      </c>
      <c r="C8119" s="103">
        <v>42343</v>
      </c>
      <c r="D8119" s="102">
        <v>4</v>
      </c>
      <c r="E8119" s="5">
        <v>9.9269999999999996</v>
      </c>
      <c r="F8119" s="5">
        <v>234.57</v>
      </c>
      <c r="G8119" s="5">
        <v>1559.944</v>
      </c>
      <c r="H8119" s="5">
        <v>16.021000000000001</v>
      </c>
      <c r="J8119" s="130"/>
    </row>
    <row r="8120" spans="1:10">
      <c r="A8120" s="100">
        <f t="shared" si="126"/>
        <v>2015</v>
      </c>
      <c r="B8120" s="102">
        <v>12</v>
      </c>
      <c r="C8120" s="103">
        <v>42343</v>
      </c>
      <c r="D8120" s="102">
        <v>5</v>
      </c>
      <c r="E8120" s="5">
        <v>9.9990000000000006</v>
      </c>
      <c r="F8120" s="5">
        <v>228.90600000000001</v>
      </c>
      <c r="G8120" s="5">
        <v>1514.0889999999999</v>
      </c>
      <c r="H8120" s="5">
        <v>13.281000000000001</v>
      </c>
      <c r="J8120" s="130"/>
    </row>
    <row r="8121" spans="1:10">
      <c r="A8121" s="100">
        <f t="shared" si="126"/>
        <v>2015</v>
      </c>
      <c r="B8121" s="102">
        <v>12</v>
      </c>
      <c r="C8121" s="103">
        <v>42343</v>
      </c>
      <c r="D8121" s="102">
        <v>6</v>
      </c>
      <c r="E8121" s="5">
        <v>9.8480000000000008</v>
      </c>
      <c r="F8121" s="5">
        <v>220.62700000000001</v>
      </c>
      <c r="G8121" s="5">
        <v>1464.3120000000004</v>
      </c>
      <c r="H8121" s="5">
        <v>11.995999999999999</v>
      </c>
      <c r="J8121" s="130"/>
    </row>
    <row r="8122" spans="1:10">
      <c r="A8122" s="100">
        <f t="shared" si="126"/>
        <v>2015</v>
      </c>
      <c r="B8122" s="102">
        <v>12</v>
      </c>
      <c r="C8122" s="103">
        <v>42343</v>
      </c>
      <c r="D8122" s="102">
        <v>7</v>
      </c>
      <c r="E8122" s="5">
        <v>9.7210000000000001</v>
      </c>
      <c r="F8122" s="5">
        <v>222.47900000000001</v>
      </c>
      <c r="G8122" s="5">
        <v>1383.2329999999999</v>
      </c>
      <c r="H8122" s="5">
        <v>9.2330000000000005</v>
      </c>
      <c r="J8122" s="130"/>
    </row>
    <row r="8123" spans="1:10">
      <c r="A8123" s="100">
        <f t="shared" si="126"/>
        <v>2015</v>
      </c>
      <c r="B8123" s="102">
        <v>12</v>
      </c>
      <c r="C8123" s="103">
        <v>42343</v>
      </c>
      <c r="D8123" s="102">
        <v>8</v>
      </c>
      <c r="E8123" s="5">
        <v>9.479000000000001</v>
      </c>
      <c r="F8123" s="5">
        <v>221.13800000000003</v>
      </c>
      <c r="G8123" s="5">
        <v>1424.683</v>
      </c>
      <c r="H8123" s="5">
        <v>14.376000000000001</v>
      </c>
      <c r="J8123" s="130"/>
    </row>
    <row r="8124" spans="1:10">
      <c r="A8124" s="100">
        <f t="shared" si="126"/>
        <v>2015</v>
      </c>
      <c r="B8124" s="102">
        <v>12</v>
      </c>
      <c r="C8124" s="103">
        <v>42343</v>
      </c>
      <c r="D8124" s="102">
        <v>9</v>
      </c>
      <c r="E8124" s="5">
        <v>9.0330000000000013</v>
      </c>
      <c r="F8124" s="5">
        <v>223.70700000000002</v>
      </c>
      <c r="G8124" s="5">
        <v>1522.3600000000001</v>
      </c>
      <c r="H8124" s="5">
        <v>22.458000000000006</v>
      </c>
      <c r="J8124" s="130"/>
    </row>
    <row r="8125" spans="1:10">
      <c r="A8125" s="100">
        <f t="shared" si="126"/>
        <v>2015</v>
      </c>
      <c r="B8125" s="102">
        <v>12</v>
      </c>
      <c r="C8125" s="103">
        <v>42343</v>
      </c>
      <c r="D8125" s="102">
        <v>10</v>
      </c>
      <c r="E8125" s="5">
        <v>9.2330000000000005</v>
      </c>
      <c r="F8125" s="5">
        <v>224.34300000000002</v>
      </c>
      <c r="G8125" s="5">
        <v>1621.6970000000003</v>
      </c>
      <c r="H8125" s="5">
        <v>28.298999999999999</v>
      </c>
      <c r="J8125" s="130"/>
    </row>
    <row r="8126" spans="1:10">
      <c r="A8126" s="100">
        <f t="shared" si="126"/>
        <v>2015</v>
      </c>
      <c r="B8126" s="102">
        <v>12</v>
      </c>
      <c r="C8126" s="103">
        <v>42343</v>
      </c>
      <c r="D8126" s="102">
        <v>11</v>
      </c>
      <c r="E8126" s="5">
        <v>9.3060000000000009</v>
      </c>
      <c r="F8126" s="5">
        <v>240.53199999999998</v>
      </c>
      <c r="G8126" s="5">
        <v>1571.2339999999999</v>
      </c>
      <c r="H8126" s="5">
        <v>30.762000000000004</v>
      </c>
      <c r="J8126" s="130"/>
    </row>
    <row r="8127" spans="1:10">
      <c r="A8127" s="100">
        <f t="shared" si="126"/>
        <v>2015</v>
      </c>
      <c r="B8127" s="102">
        <v>12</v>
      </c>
      <c r="C8127" s="103">
        <v>42343</v>
      </c>
      <c r="D8127" s="102">
        <v>12</v>
      </c>
      <c r="E8127" s="5">
        <v>8.9429999999999996</v>
      </c>
      <c r="F8127" s="5">
        <v>241.27000000000004</v>
      </c>
      <c r="G8127" s="5">
        <v>1582.0400000000002</v>
      </c>
      <c r="H8127" s="5">
        <v>35.287999999999997</v>
      </c>
      <c r="J8127" s="130"/>
    </row>
    <row r="8128" spans="1:10">
      <c r="A8128" s="100">
        <f t="shared" si="126"/>
        <v>2015</v>
      </c>
      <c r="B8128" s="102">
        <v>12</v>
      </c>
      <c r="C8128" s="103">
        <v>42343</v>
      </c>
      <c r="D8128" s="102">
        <v>13</v>
      </c>
      <c r="E8128" s="5">
        <v>8.9220000000000006</v>
      </c>
      <c r="F8128" s="5">
        <v>241.09800000000001</v>
      </c>
      <c r="G8128" s="5">
        <v>1581.0540000000003</v>
      </c>
      <c r="H8128" s="5">
        <v>41.86</v>
      </c>
      <c r="J8128" s="130"/>
    </row>
    <row r="8129" spans="1:10">
      <c r="A8129" s="100">
        <f t="shared" si="126"/>
        <v>2015</v>
      </c>
      <c r="B8129" s="102">
        <v>12</v>
      </c>
      <c r="C8129" s="103">
        <v>42343</v>
      </c>
      <c r="D8129" s="102">
        <v>14</v>
      </c>
      <c r="E8129" s="5">
        <v>8.8160000000000007</v>
      </c>
      <c r="F8129" s="5">
        <v>226.32500000000002</v>
      </c>
      <c r="G8129" s="5">
        <v>1598.51</v>
      </c>
      <c r="H8129" s="5">
        <v>41.291000000000004</v>
      </c>
      <c r="J8129" s="130"/>
    </row>
    <row r="8130" spans="1:10">
      <c r="A8130" s="100">
        <f t="shared" si="126"/>
        <v>2015</v>
      </c>
      <c r="B8130" s="102">
        <v>12</v>
      </c>
      <c r="C8130" s="103">
        <v>42343</v>
      </c>
      <c r="D8130" s="102">
        <v>15</v>
      </c>
      <c r="E8130" s="5">
        <v>10.877000000000001</v>
      </c>
      <c r="F8130" s="5">
        <v>235.798</v>
      </c>
      <c r="G8130" s="5">
        <v>1588.9030000000002</v>
      </c>
      <c r="H8130" s="5">
        <v>30.873000000000001</v>
      </c>
      <c r="J8130" s="130"/>
    </row>
    <row r="8131" spans="1:10">
      <c r="A8131" s="100">
        <f t="shared" si="126"/>
        <v>2015</v>
      </c>
      <c r="B8131" s="102">
        <v>12</v>
      </c>
      <c r="C8131" s="103">
        <v>42343</v>
      </c>
      <c r="D8131" s="102">
        <v>16</v>
      </c>
      <c r="E8131" s="5">
        <v>8.048</v>
      </c>
      <c r="F8131" s="5">
        <v>260.68200000000002</v>
      </c>
      <c r="G8131" s="5">
        <v>1578.3340000000001</v>
      </c>
      <c r="H8131" s="5">
        <v>28.336000000000006</v>
      </c>
      <c r="J8131" s="130"/>
    </row>
    <row r="8132" spans="1:10">
      <c r="A8132" s="100">
        <f t="shared" si="126"/>
        <v>2015</v>
      </c>
      <c r="B8132" s="102">
        <v>12</v>
      </c>
      <c r="C8132" s="103">
        <v>42343</v>
      </c>
      <c r="D8132" s="102">
        <v>17</v>
      </c>
      <c r="E8132" s="5">
        <v>8.35</v>
      </c>
      <c r="F8132" s="5">
        <v>266.06100000000004</v>
      </c>
      <c r="G8132" s="5">
        <v>1611.0909999999999</v>
      </c>
      <c r="H8132" s="5">
        <v>26.957999999999998</v>
      </c>
      <c r="J8132" s="130"/>
    </row>
    <row r="8133" spans="1:10">
      <c r="A8133" s="100">
        <f t="shared" ref="A8133:A8196" si="127">YEAR(C8133)</f>
        <v>2015</v>
      </c>
      <c r="B8133" s="102">
        <v>12</v>
      </c>
      <c r="C8133" s="103">
        <v>42343</v>
      </c>
      <c r="D8133" s="102">
        <v>18</v>
      </c>
      <c r="E8133" s="5">
        <v>8.032</v>
      </c>
      <c r="F8133" s="5">
        <v>288.02000000000004</v>
      </c>
      <c r="G8133" s="5">
        <v>1606.5740000000001</v>
      </c>
      <c r="H8133" s="5">
        <v>27.101999999999997</v>
      </c>
      <c r="J8133" s="130"/>
    </row>
    <row r="8134" spans="1:10">
      <c r="A8134" s="100">
        <f t="shared" si="127"/>
        <v>2015</v>
      </c>
      <c r="B8134" s="102">
        <v>12</v>
      </c>
      <c r="C8134" s="103">
        <v>42343</v>
      </c>
      <c r="D8134" s="102">
        <v>19</v>
      </c>
      <c r="E8134" s="5">
        <v>8.2539999999999996</v>
      </c>
      <c r="F8134" s="5">
        <v>286.72199999999998</v>
      </c>
      <c r="G8134" s="5">
        <v>1642.2490000000003</v>
      </c>
      <c r="H8134" s="5">
        <v>26.525000000000002</v>
      </c>
      <c r="J8134" s="130"/>
    </row>
    <row r="8135" spans="1:10">
      <c r="A8135" s="100">
        <f t="shared" si="127"/>
        <v>2015</v>
      </c>
      <c r="B8135" s="102">
        <v>12</v>
      </c>
      <c r="C8135" s="103">
        <v>42343</v>
      </c>
      <c r="D8135" s="102">
        <v>20</v>
      </c>
      <c r="E8135" s="5">
        <v>8.5620000000000012</v>
      </c>
      <c r="F8135" s="5">
        <v>276.34100000000007</v>
      </c>
      <c r="G8135" s="5">
        <v>1710.2740000000003</v>
      </c>
      <c r="H8135" s="5">
        <v>26.882000000000001</v>
      </c>
      <c r="J8135" s="130"/>
    </row>
    <row r="8136" spans="1:10">
      <c r="A8136" s="100">
        <f t="shared" si="127"/>
        <v>2015</v>
      </c>
      <c r="B8136" s="102">
        <v>12</v>
      </c>
      <c r="C8136" s="103">
        <v>42343</v>
      </c>
      <c r="D8136" s="102">
        <v>21</v>
      </c>
      <c r="E8136" s="5">
        <v>8.4649999999999999</v>
      </c>
      <c r="F8136" s="5">
        <v>276.822</v>
      </c>
      <c r="G8136" s="5">
        <v>1787.1700000000005</v>
      </c>
      <c r="H8136" s="5">
        <v>28.586000000000006</v>
      </c>
      <c r="J8136" s="130"/>
    </row>
    <row r="8137" spans="1:10">
      <c r="A8137" s="100">
        <f t="shared" si="127"/>
        <v>2015</v>
      </c>
      <c r="B8137" s="102">
        <v>12</v>
      </c>
      <c r="C8137" s="103">
        <v>42343</v>
      </c>
      <c r="D8137" s="102">
        <v>22</v>
      </c>
      <c r="E8137" s="5">
        <v>8.6470000000000002</v>
      </c>
      <c r="F8137" s="5">
        <v>277.31</v>
      </c>
      <c r="G8137" s="5">
        <v>1786.5170000000003</v>
      </c>
      <c r="H8137" s="5">
        <v>31.372</v>
      </c>
      <c r="J8137" s="130"/>
    </row>
    <row r="8138" spans="1:10">
      <c r="A8138" s="100">
        <f t="shared" si="127"/>
        <v>2015</v>
      </c>
      <c r="B8138" s="102">
        <v>12</v>
      </c>
      <c r="C8138" s="103">
        <v>42343</v>
      </c>
      <c r="D8138" s="102">
        <v>23</v>
      </c>
      <c r="E8138" s="5">
        <v>7.4450000000000003</v>
      </c>
      <c r="F8138" s="5">
        <v>276.995</v>
      </c>
      <c r="G8138" s="5">
        <v>1720.1670000000004</v>
      </c>
      <c r="H8138" s="5">
        <v>29.317000000000007</v>
      </c>
      <c r="J8138" s="130"/>
    </row>
    <row r="8139" spans="1:10">
      <c r="A8139" s="100">
        <f t="shared" si="127"/>
        <v>2015</v>
      </c>
      <c r="B8139" s="102">
        <v>12</v>
      </c>
      <c r="C8139" s="103">
        <v>42343</v>
      </c>
      <c r="D8139" s="102">
        <v>24</v>
      </c>
      <c r="E8139" s="5">
        <v>11.827000000000002</v>
      </c>
      <c r="F8139" s="5">
        <v>261.92500000000001</v>
      </c>
      <c r="G8139" s="5">
        <v>1577.0030000000002</v>
      </c>
      <c r="H8139" s="5">
        <v>27.908000000000005</v>
      </c>
      <c r="J8139" s="130"/>
    </row>
    <row r="8140" spans="1:10">
      <c r="A8140" s="100">
        <f t="shared" si="127"/>
        <v>2015</v>
      </c>
      <c r="B8140" s="102">
        <v>12</v>
      </c>
      <c r="C8140" s="103">
        <v>42344</v>
      </c>
      <c r="D8140" s="102">
        <v>1</v>
      </c>
      <c r="E8140" s="5">
        <v>9.1189999999999998</v>
      </c>
      <c r="F8140" s="5">
        <v>257.33699999999999</v>
      </c>
      <c r="G8140" s="5">
        <v>1533.0889999999999</v>
      </c>
      <c r="H8140" s="5">
        <v>21.093</v>
      </c>
      <c r="J8140" s="130"/>
    </row>
    <row r="8141" spans="1:10">
      <c r="A8141" s="100">
        <f t="shared" si="127"/>
        <v>2015</v>
      </c>
      <c r="B8141" s="102">
        <v>12</v>
      </c>
      <c r="C8141" s="103">
        <v>42344</v>
      </c>
      <c r="D8141" s="102">
        <v>2</v>
      </c>
      <c r="E8141" s="5">
        <v>11.038</v>
      </c>
      <c r="F8141" s="5">
        <v>260.709</v>
      </c>
      <c r="G8141" s="5">
        <v>1423.5909999999999</v>
      </c>
      <c r="H8141" s="5">
        <v>11.956</v>
      </c>
      <c r="J8141" s="130"/>
    </row>
    <row r="8142" spans="1:10">
      <c r="A8142" s="100">
        <f t="shared" si="127"/>
        <v>2015</v>
      </c>
      <c r="B8142" s="102">
        <v>12</v>
      </c>
      <c r="C8142" s="103">
        <v>42344</v>
      </c>
      <c r="D8142" s="102">
        <v>3</v>
      </c>
      <c r="E8142" s="5">
        <v>11.877000000000001</v>
      </c>
      <c r="F8142" s="5">
        <v>242.54500000000002</v>
      </c>
      <c r="G8142" s="5">
        <v>1318.4400000000003</v>
      </c>
      <c r="H8142" s="5">
        <v>5.726</v>
      </c>
      <c r="J8142" s="130"/>
    </row>
    <row r="8143" spans="1:10">
      <c r="A8143" s="100">
        <f t="shared" si="127"/>
        <v>2015</v>
      </c>
      <c r="B8143" s="102">
        <v>12</v>
      </c>
      <c r="C8143" s="103">
        <v>42344</v>
      </c>
      <c r="D8143" s="102">
        <v>4</v>
      </c>
      <c r="E8143" s="5">
        <v>11.906000000000001</v>
      </c>
      <c r="F8143" s="5">
        <v>202.76600000000002</v>
      </c>
      <c r="G8143" s="5">
        <v>1278.9390000000001</v>
      </c>
      <c r="H8143" s="5">
        <v>5.4619999999999997</v>
      </c>
      <c r="J8143" s="130"/>
    </row>
    <row r="8144" spans="1:10">
      <c r="A8144" s="100">
        <f t="shared" si="127"/>
        <v>2015</v>
      </c>
      <c r="B8144" s="102">
        <v>12</v>
      </c>
      <c r="C8144" s="103">
        <v>42344</v>
      </c>
      <c r="D8144" s="102">
        <v>5</v>
      </c>
      <c r="E8144" s="5">
        <v>11.873000000000001</v>
      </c>
      <c r="F8144" s="5">
        <v>191.51300000000003</v>
      </c>
      <c r="G8144" s="5">
        <v>1250.6300000000001</v>
      </c>
      <c r="H8144" s="5">
        <v>5.4590000000000005</v>
      </c>
      <c r="J8144" s="130"/>
    </row>
    <row r="8145" spans="1:10">
      <c r="A8145" s="100">
        <f t="shared" si="127"/>
        <v>2015</v>
      </c>
      <c r="B8145" s="102">
        <v>12</v>
      </c>
      <c r="C8145" s="103">
        <v>42344</v>
      </c>
      <c r="D8145" s="102">
        <v>6</v>
      </c>
      <c r="E8145" s="5">
        <v>5.7010000000000005</v>
      </c>
      <c r="F8145" s="5">
        <v>179.83500000000001</v>
      </c>
      <c r="G8145" s="5">
        <v>1214.502</v>
      </c>
      <c r="H8145" s="5">
        <v>9.6640000000000015</v>
      </c>
      <c r="J8145" s="130"/>
    </row>
    <row r="8146" spans="1:10">
      <c r="A8146" s="100">
        <f t="shared" si="127"/>
        <v>2015</v>
      </c>
      <c r="B8146" s="102">
        <v>12</v>
      </c>
      <c r="C8146" s="103">
        <v>42344</v>
      </c>
      <c r="D8146" s="102">
        <v>7</v>
      </c>
      <c r="E8146" s="5">
        <v>0</v>
      </c>
      <c r="F8146" s="5">
        <v>175.85400000000001</v>
      </c>
      <c r="G8146" s="5">
        <v>1182.2459999999996</v>
      </c>
      <c r="H8146" s="5">
        <v>13.482000000000001</v>
      </c>
      <c r="J8146" s="130"/>
    </row>
    <row r="8147" spans="1:10">
      <c r="A8147" s="100">
        <f t="shared" si="127"/>
        <v>2015</v>
      </c>
      <c r="B8147" s="102">
        <v>12</v>
      </c>
      <c r="C8147" s="103">
        <v>42344</v>
      </c>
      <c r="D8147" s="102">
        <v>8</v>
      </c>
      <c r="E8147" s="5">
        <v>0</v>
      </c>
      <c r="F8147" s="5">
        <v>175.84100000000001</v>
      </c>
      <c r="G8147" s="5">
        <v>1183.5400000000002</v>
      </c>
      <c r="H8147" s="5">
        <v>33.17</v>
      </c>
      <c r="J8147" s="130"/>
    </row>
    <row r="8148" spans="1:10">
      <c r="A8148" s="100">
        <f t="shared" si="127"/>
        <v>2015</v>
      </c>
      <c r="B8148" s="102">
        <v>12</v>
      </c>
      <c r="C8148" s="103">
        <v>42344</v>
      </c>
      <c r="D8148" s="102">
        <v>9</v>
      </c>
      <c r="E8148" s="5">
        <v>0</v>
      </c>
      <c r="F8148" s="5">
        <v>176.17099999999999</v>
      </c>
      <c r="G8148" s="5">
        <v>1225.202</v>
      </c>
      <c r="H8148" s="5">
        <v>55.754999999999995</v>
      </c>
      <c r="J8148" s="130"/>
    </row>
    <row r="8149" spans="1:10">
      <c r="A8149" s="100">
        <f t="shared" si="127"/>
        <v>2015</v>
      </c>
      <c r="B8149" s="102">
        <v>12</v>
      </c>
      <c r="C8149" s="103">
        <v>42344</v>
      </c>
      <c r="D8149" s="102">
        <v>10</v>
      </c>
      <c r="E8149" s="5">
        <v>0</v>
      </c>
      <c r="F8149" s="5">
        <v>176.09900000000002</v>
      </c>
      <c r="G8149" s="5">
        <v>1256.098</v>
      </c>
      <c r="H8149" s="5">
        <v>60.852000000000004</v>
      </c>
      <c r="J8149" s="130"/>
    </row>
    <row r="8150" spans="1:10">
      <c r="A8150" s="100">
        <f t="shared" si="127"/>
        <v>2015</v>
      </c>
      <c r="B8150" s="102">
        <v>12</v>
      </c>
      <c r="C8150" s="103">
        <v>42344</v>
      </c>
      <c r="D8150" s="102">
        <v>11</v>
      </c>
      <c r="E8150" s="5">
        <v>0</v>
      </c>
      <c r="F8150" s="5">
        <v>175.92500000000001</v>
      </c>
      <c r="G8150" s="5">
        <v>1252.674</v>
      </c>
      <c r="H8150" s="5">
        <v>61.056000000000004</v>
      </c>
      <c r="J8150" s="130"/>
    </row>
    <row r="8151" spans="1:10">
      <c r="A8151" s="100">
        <f t="shared" si="127"/>
        <v>2015</v>
      </c>
      <c r="B8151" s="102">
        <v>12</v>
      </c>
      <c r="C8151" s="103">
        <v>42344</v>
      </c>
      <c r="D8151" s="102">
        <v>12</v>
      </c>
      <c r="E8151" s="5">
        <v>0</v>
      </c>
      <c r="F8151" s="5">
        <v>174.48600000000002</v>
      </c>
      <c r="G8151" s="5">
        <v>1288.7370000000001</v>
      </c>
      <c r="H8151" s="5">
        <v>62.466999999999999</v>
      </c>
      <c r="J8151" s="130"/>
    </row>
    <row r="8152" spans="1:10">
      <c r="A8152" s="100">
        <f t="shared" si="127"/>
        <v>2015</v>
      </c>
      <c r="B8152" s="102">
        <v>12</v>
      </c>
      <c r="C8152" s="103">
        <v>42344</v>
      </c>
      <c r="D8152" s="102">
        <v>13</v>
      </c>
      <c r="E8152" s="5">
        <v>0</v>
      </c>
      <c r="F8152" s="5">
        <v>152.32</v>
      </c>
      <c r="G8152" s="5">
        <v>1336.4690000000001</v>
      </c>
      <c r="H8152" s="5">
        <v>65.13300000000001</v>
      </c>
      <c r="J8152" s="130"/>
    </row>
    <row r="8153" spans="1:10">
      <c r="A8153" s="100">
        <f t="shared" si="127"/>
        <v>2015</v>
      </c>
      <c r="B8153" s="102">
        <v>12</v>
      </c>
      <c r="C8153" s="103">
        <v>42344</v>
      </c>
      <c r="D8153" s="102">
        <v>14</v>
      </c>
      <c r="E8153" s="5">
        <v>13.424000000000001</v>
      </c>
      <c r="F8153" s="5">
        <v>152.542</v>
      </c>
      <c r="G8153" s="5">
        <v>1334.9830000000002</v>
      </c>
      <c r="H8153" s="5">
        <v>67.100999999999999</v>
      </c>
      <c r="J8153" s="130"/>
    </row>
    <row r="8154" spans="1:10">
      <c r="A8154" s="100">
        <f t="shared" si="127"/>
        <v>2015</v>
      </c>
      <c r="B8154" s="102">
        <v>12</v>
      </c>
      <c r="C8154" s="103">
        <v>42344</v>
      </c>
      <c r="D8154" s="102">
        <v>15</v>
      </c>
      <c r="E8154" s="5">
        <v>0</v>
      </c>
      <c r="F8154" s="5">
        <v>163.80699999999999</v>
      </c>
      <c r="G8154" s="5">
        <v>1326.6379999999999</v>
      </c>
      <c r="H8154" s="5">
        <v>67.365000000000009</v>
      </c>
      <c r="J8154" s="130"/>
    </row>
    <row r="8155" spans="1:10">
      <c r="A8155" s="100">
        <f t="shared" si="127"/>
        <v>2015</v>
      </c>
      <c r="B8155" s="102">
        <v>12</v>
      </c>
      <c r="C8155" s="103">
        <v>42344</v>
      </c>
      <c r="D8155" s="102">
        <v>16</v>
      </c>
      <c r="E8155" s="5">
        <v>4.2090000000000005</v>
      </c>
      <c r="F8155" s="5">
        <v>168.9</v>
      </c>
      <c r="G8155" s="5">
        <v>1332.0810000000001</v>
      </c>
      <c r="H8155" s="5">
        <v>69.503</v>
      </c>
      <c r="J8155" s="130"/>
    </row>
    <row r="8156" spans="1:10">
      <c r="A8156" s="100">
        <f t="shared" si="127"/>
        <v>2015</v>
      </c>
      <c r="B8156" s="102">
        <v>12</v>
      </c>
      <c r="C8156" s="103">
        <v>42344</v>
      </c>
      <c r="D8156" s="102">
        <v>17</v>
      </c>
      <c r="E8156" s="5">
        <v>4.6310000000000002</v>
      </c>
      <c r="F8156" s="5">
        <v>183.65799999999999</v>
      </c>
      <c r="G8156" s="5">
        <v>1332.9400000000003</v>
      </c>
      <c r="H8156" s="5">
        <v>69.456000000000003</v>
      </c>
      <c r="J8156" s="130"/>
    </row>
    <row r="8157" spans="1:10">
      <c r="A8157" s="100">
        <f t="shared" si="127"/>
        <v>2015</v>
      </c>
      <c r="B8157" s="102">
        <v>12</v>
      </c>
      <c r="C8157" s="103">
        <v>42344</v>
      </c>
      <c r="D8157" s="102">
        <v>18</v>
      </c>
      <c r="E8157" s="5">
        <v>4.2720000000000002</v>
      </c>
      <c r="F8157" s="5">
        <v>213.67400000000001</v>
      </c>
      <c r="G8157" s="5">
        <v>1318.7740000000001</v>
      </c>
      <c r="H8157" s="5">
        <v>69.245000000000005</v>
      </c>
      <c r="J8157" s="130"/>
    </row>
    <row r="8158" spans="1:10">
      <c r="A8158" s="100">
        <f t="shared" si="127"/>
        <v>2015</v>
      </c>
      <c r="B8158" s="102">
        <v>12</v>
      </c>
      <c r="C8158" s="103">
        <v>42344</v>
      </c>
      <c r="D8158" s="102">
        <v>19</v>
      </c>
      <c r="E8158" s="5">
        <v>4.1509999999999998</v>
      </c>
      <c r="F8158" s="5">
        <v>235.12700000000001</v>
      </c>
      <c r="G8158" s="5">
        <v>1312.3660000000002</v>
      </c>
      <c r="H8158" s="5">
        <v>57.521999999999998</v>
      </c>
      <c r="J8158" s="130"/>
    </row>
    <row r="8159" spans="1:10">
      <c r="A8159" s="100">
        <f t="shared" si="127"/>
        <v>2015</v>
      </c>
      <c r="B8159" s="102">
        <v>12</v>
      </c>
      <c r="C8159" s="103">
        <v>42344</v>
      </c>
      <c r="D8159" s="102">
        <v>20</v>
      </c>
      <c r="E8159" s="5">
        <v>4.7060000000000004</v>
      </c>
      <c r="F8159" s="5">
        <v>235.48600000000002</v>
      </c>
      <c r="G8159" s="5">
        <v>1345.9590000000003</v>
      </c>
      <c r="H8159" s="5">
        <v>30.609000000000002</v>
      </c>
      <c r="J8159" s="130"/>
    </row>
    <row r="8160" spans="1:10">
      <c r="A8160" s="100">
        <f t="shared" si="127"/>
        <v>2015</v>
      </c>
      <c r="B8160" s="102">
        <v>12</v>
      </c>
      <c r="C8160" s="103">
        <v>42344</v>
      </c>
      <c r="D8160" s="102">
        <v>21</v>
      </c>
      <c r="E8160" s="5">
        <v>7.1340000000000003</v>
      </c>
      <c r="F8160" s="5">
        <v>236.24</v>
      </c>
      <c r="G8160" s="5">
        <v>1409.0910000000001</v>
      </c>
      <c r="H8160" s="5">
        <v>16.71</v>
      </c>
      <c r="J8160" s="130"/>
    </row>
    <row r="8161" spans="1:10">
      <c r="A8161" s="100">
        <f t="shared" si="127"/>
        <v>2015</v>
      </c>
      <c r="B8161" s="102">
        <v>12</v>
      </c>
      <c r="C8161" s="103">
        <v>42344</v>
      </c>
      <c r="D8161" s="102">
        <v>22</v>
      </c>
      <c r="E8161" s="5">
        <v>7.2280000000000006</v>
      </c>
      <c r="F8161" s="5">
        <v>236.10799999999998</v>
      </c>
      <c r="G8161" s="5">
        <v>1408.5210000000006</v>
      </c>
      <c r="H8161" s="5">
        <v>24.661000000000005</v>
      </c>
      <c r="J8161" s="130"/>
    </row>
    <row r="8162" spans="1:10">
      <c r="A8162" s="100">
        <f t="shared" si="127"/>
        <v>2015</v>
      </c>
      <c r="B8162" s="102">
        <v>12</v>
      </c>
      <c r="C8162" s="103">
        <v>42344</v>
      </c>
      <c r="D8162" s="102">
        <v>23</v>
      </c>
      <c r="E8162" s="5">
        <v>3.6940000000000004</v>
      </c>
      <c r="F8162" s="5">
        <v>237.23000000000005</v>
      </c>
      <c r="G8162" s="5">
        <v>1422.8019999999999</v>
      </c>
      <c r="H8162" s="5">
        <v>20.173999999999999</v>
      </c>
      <c r="J8162" s="130"/>
    </row>
    <row r="8163" spans="1:10">
      <c r="A8163" s="100">
        <f t="shared" si="127"/>
        <v>2015</v>
      </c>
      <c r="B8163" s="102">
        <v>12</v>
      </c>
      <c r="C8163" s="103">
        <v>42344</v>
      </c>
      <c r="D8163" s="102">
        <v>24</v>
      </c>
      <c r="E8163" s="5">
        <v>3.8680000000000003</v>
      </c>
      <c r="F8163" s="5">
        <v>238.56300000000002</v>
      </c>
      <c r="G8163" s="5">
        <v>1418.1890000000003</v>
      </c>
      <c r="H8163" s="5">
        <v>14.794</v>
      </c>
      <c r="J8163" s="130"/>
    </row>
    <row r="8164" spans="1:10">
      <c r="A8164" s="100">
        <f t="shared" si="127"/>
        <v>2015</v>
      </c>
      <c r="B8164" s="102">
        <v>12</v>
      </c>
      <c r="C8164" s="103">
        <v>42345</v>
      </c>
      <c r="D8164" s="102">
        <v>1</v>
      </c>
      <c r="E8164" s="5">
        <v>3.7750000000000004</v>
      </c>
      <c r="F8164" s="5">
        <v>240.76700000000002</v>
      </c>
      <c r="G8164" s="5">
        <v>1393.356</v>
      </c>
      <c r="H8164" s="5">
        <v>11.596</v>
      </c>
      <c r="J8164" s="130"/>
    </row>
    <row r="8165" spans="1:10">
      <c r="A8165" s="100">
        <f t="shared" si="127"/>
        <v>2015</v>
      </c>
      <c r="B8165" s="102">
        <v>12</v>
      </c>
      <c r="C8165" s="103">
        <v>42345</v>
      </c>
      <c r="D8165" s="102">
        <v>2</v>
      </c>
      <c r="E8165" s="5">
        <v>3.7320000000000002</v>
      </c>
      <c r="F8165" s="5">
        <v>240.90199999999999</v>
      </c>
      <c r="G8165" s="5">
        <v>1378.7809999999999</v>
      </c>
      <c r="H8165" s="5">
        <v>8.8369999999999997</v>
      </c>
      <c r="J8165" s="130"/>
    </row>
    <row r="8166" spans="1:10">
      <c r="A8166" s="100">
        <f t="shared" si="127"/>
        <v>2015</v>
      </c>
      <c r="B8166" s="102">
        <v>12</v>
      </c>
      <c r="C8166" s="103">
        <v>42345</v>
      </c>
      <c r="D8166" s="102">
        <v>3</v>
      </c>
      <c r="E8166" s="5">
        <v>3.7110000000000003</v>
      </c>
      <c r="F8166" s="5">
        <v>238.41199999999998</v>
      </c>
      <c r="G8166" s="5">
        <v>1314.6469999999997</v>
      </c>
      <c r="H8166" s="5">
        <v>6.1890000000000001</v>
      </c>
      <c r="J8166" s="130"/>
    </row>
    <row r="8167" spans="1:10">
      <c r="A8167" s="100">
        <f t="shared" si="127"/>
        <v>2015</v>
      </c>
      <c r="B8167" s="102">
        <v>12</v>
      </c>
      <c r="C8167" s="103">
        <v>42345</v>
      </c>
      <c r="D8167" s="102">
        <v>4</v>
      </c>
      <c r="E8167" s="5">
        <v>3.8170000000000002</v>
      </c>
      <c r="F8167" s="5">
        <v>199.99100000000001</v>
      </c>
      <c r="G8167" s="5">
        <v>1286.3020000000001</v>
      </c>
      <c r="H8167" s="5">
        <v>5.8849999999999998</v>
      </c>
      <c r="J8167" s="130"/>
    </row>
    <row r="8168" spans="1:10">
      <c r="A8168" s="100">
        <f t="shared" si="127"/>
        <v>2015</v>
      </c>
      <c r="B8168" s="102">
        <v>12</v>
      </c>
      <c r="C8168" s="103">
        <v>42345</v>
      </c>
      <c r="D8168" s="102">
        <v>5</v>
      </c>
      <c r="E8168" s="5">
        <v>4.0040000000000004</v>
      </c>
      <c r="F8168" s="5">
        <v>172.566</v>
      </c>
      <c r="G8168" s="5">
        <v>1275.739</v>
      </c>
      <c r="H8168" s="5">
        <v>5.516</v>
      </c>
      <c r="J8168" s="130"/>
    </row>
    <row r="8169" spans="1:10">
      <c r="A8169" s="100">
        <f t="shared" si="127"/>
        <v>2015</v>
      </c>
      <c r="B8169" s="102">
        <v>12</v>
      </c>
      <c r="C8169" s="103">
        <v>42345</v>
      </c>
      <c r="D8169" s="102">
        <v>6</v>
      </c>
      <c r="E8169" s="5">
        <v>4.0630000000000006</v>
      </c>
      <c r="F8169" s="5">
        <v>167.333</v>
      </c>
      <c r="G8169" s="5">
        <v>1248.5940000000003</v>
      </c>
      <c r="H8169" s="5">
        <v>4.8530000000000006</v>
      </c>
      <c r="J8169" s="130"/>
    </row>
    <row r="8170" spans="1:10">
      <c r="A8170" s="100">
        <f t="shared" si="127"/>
        <v>2015</v>
      </c>
      <c r="B8170" s="102">
        <v>12</v>
      </c>
      <c r="C8170" s="103">
        <v>42345</v>
      </c>
      <c r="D8170" s="102">
        <v>7</v>
      </c>
      <c r="E8170" s="5">
        <v>4.0790000000000006</v>
      </c>
      <c r="F8170" s="5">
        <v>171.03600000000003</v>
      </c>
      <c r="G8170" s="5">
        <v>1222.0320000000002</v>
      </c>
      <c r="H8170" s="5">
        <v>3.4489999999999998</v>
      </c>
      <c r="J8170" s="130"/>
    </row>
    <row r="8171" spans="1:10">
      <c r="A8171" s="100">
        <f t="shared" si="127"/>
        <v>2015</v>
      </c>
      <c r="B8171" s="102">
        <v>12</v>
      </c>
      <c r="C8171" s="103">
        <v>42345</v>
      </c>
      <c r="D8171" s="102">
        <v>8</v>
      </c>
      <c r="E8171" s="5">
        <v>3.8170000000000002</v>
      </c>
      <c r="F8171" s="5">
        <v>172.917</v>
      </c>
      <c r="G8171" s="5">
        <v>1250.614</v>
      </c>
      <c r="H8171" s="5">
        <v>4.2949999999999999</v>
      </c>
      <c r="J8171" s="130"/>
    </row>
    <row r="8172" spans="1:10">
      <c r="A8172" s="100">
        <f t="shared" si="127"/>
        <v>2015</v>
      </c>
      <c r="B8172" s="102">
        <v>12</v>
      </c>
      <c r="C8172" s="103">
        <v>42345</v>
      </c>
      <c r="D8172" s="102">
        <v>9</v>
      </c>
      <c r="E8172" s="5">
        <v>3.9240000000000004</v>
      </c>
      <c r="F8172" s="5">
        <v>183.15799999999999</v>
      </c>
      <c r="G8172" s="5">
        <v>1264.6130000000003</v>
      </c>
      <c r="H8172" s="5">
        <v>5.577</v>
      </c>
      <c r="J8172" s="130"/>
    </row>
    <row r="8173" spans="1:10">
      <c r="A8173" s="100">
        <f t="shared" si="127"/>
        <v>2015</v>
      </c>
      <c r="B8173" s="102">
        <v>12</v>
      </c>
      <c r="C8173" s="103">
        <v>42345</v>
      </c>
      <c r="D8173" s="102">
        <v>10</v>
      </c>
      <c r="E8173" s="5">
        <v>3.8160000000000003</v>
      </c>
      <c r="F8173" s="5">
        <v>229.714</v>
      </c>
      <c r="G8173" s="5">
        <v>1268.5939999999998</v>
      </c>
      <c r="H8173" s="5">
        <v>5.4550000000000001</v>
      </c>
      <c r="J8173" s="130"/>
    </row>
    <row r="8174" spans="1:10">
      <c r="A8174" s="100">
        <f t="shared" si="127"/>
        <v>2015</v>
      </c>
      <c r="B8174" s="102">
        <v>12</v>
      </c>
      <c r="C8174" s="103">
        <v>42345</v>
      </c>
      <c r="D8174" s="102">
        <v>11</v>
      </c>
      <c r="E8174" s="5">
        <v>4.444</v>
      </c>
      <c r="F8174" s="5">
        <v>263.24200000000002</v>
      </c>
      <c r="G8174" s="5">
        <v>1333.9790000000003</v>
      </c>
      <c r="H8174" s="5">
        <v>6.4750000000000005</v>
      </c>
      <c r="J8174" s="130"/>
    </row>
    <row r="8175" spans="1:10">
      <c r="A8175" s="100">
        <f t="shared" si="127"/>
        <v>2015</v>
      </c>
      <c r="B8175" s="102">
        <v>12</v>
      </c>
      <c r="C8175" s="103">
        <v>42345</v>
      </c>
      <c r="D8175" s="102">
        <v>12</v>
      </c>
      <c r="E8175" s="5">
        <v>10.23</v>
      </c>
      <c r="F8175" s="5">
        <v>265.726</v>
      </c>
      <c r="G8175" s="5">
        <v>1375.172</v>
      </c>
      <c r="H8175" s="5">
        <v>10.196</v>
      </c>
      <c r="J8175" s="130"/>
    </row>
    <row r="8176" spans="1:10">
      <c r="A8176" s="100">
        <f t="shared" si="127"/>
        <v>2015</v>
      </c>
      <c r="B8176" s="102">
        <v>12</v>
      </c>
      <c r="C8176" s="103">
        <v>42345</v>
      </c>
      <c r="D8176" s="102">
        <v>13</v>
      </c>
      <c r="E8176" s="5">
        <v>11.999000000000001</v>
      </c>
      <c r="F8176" s="5">
        <v>266.28899999999999</v>
      </c>
      <c r="G8176" s="5">
        <v>1402.3439999999998</v>
      </c>
      <c r="H8176" s="5">
        <v>13.5</v>
      </c>
      <c r="J8176" s="130"/>
    </row>
    <row r="8177" spans="1:10">
      <c r="A8177" s="100">
        <f t="shared" si="127"/>
        <v>2015</v>
      </c>
      <c r="B8177" s="102">
        <v>12</v>
      </c>
      <c r="C8177" s="103">
        <v>42345</v>
      </c>
      <c r="D8177" s="102">
        <v>14</v>
      </c>
      <c r="E8177" s="5">
        <v>11.86</v>
      </c>
      <c r="F8177" s="5">
        <v>265.77999999999997</v>
      </c>
      <c r="G8177" s="5">
        <v>1487.848</v>
      </c>
      <c r="H8177" s="5">
        <v>16.617000000000001</v>
      </c>
      <c r="J8177" s="130"/>
    </row>
    <row r="8178" spans="1:10">
      <c r="A8178" s="100">
        <f t="shared" si="127"/>
        <v>2015</v>
      </c>
      <c r="B8178" s="102">
        <v>12</v>
      </c>
      <c r="C8178" s="103">
        <v>42345</v>
      </c>
      <c r="D8178" s="102">
        <v>15</v>
      </c>
      <c r="E8178" s="5">
        <v>72.606999999999999</v>
      </c>
      <c r="F8178" s="5">
        <v>266.26900000000001</v>
      </c>
      <c r="G8178" s="5">
        <v>1428.3889999999999</v>
      </c>
      <c r="H8178" s="5">
        <v>24.023000000000007</v>
      </c>
      <c r="J8178" s="130"/>
    </row>
    <row r="8179" spans="1:10">
      <c r="A8179" s="100">
        <f t="shared" si="127"/>
        <v>2015</v>
      </c>
      <c r="B8179" s="102">
        <v>12</v>
      </c>
      <c r="C8179" s="103">
        <v>42345</v>
      </c>
      <c r="D8179" s="102">
        <v>16</v>
      </c>
      <c r="E8179" s="5">
        <v>97.734000000000009</v>
      </c>
      <c r="F8179" s="5">
        <v>266.55399999999997</v>
      </c>
      <c r="G8179" s="5">
        <v>1418.0580000000002</v>
      </c>
      <c r="H8179" s="5">
        <v>66.313000000000002</v>
      </c>
      <c r="J8179" s="130"/>
    </row>
    <row r="8180" spans="1:10">
      <c r="A8180" s="100">
        <f t="shared" si="127"/>
        <v>2015</v>
      </c>
      <c r="B8180" s="102">
        <v>12</v>
      </c>
      <c r="C8180" s="103">
        <v>42345</v>
      </c>
      <c r="D8180" s="102">
        <v>17</v>
      </c>
      <c r="E8180" s="5">
        <v>102.602</v>
      </c>
      <c r="F8180" s="5">
        <v>262.423</v>
      </c>
      <c r="G8180" s="5">
        <v>1411.7859999999998</v>
      </c>
      <c r="H8180" s="5">
        <v>76.611000000000004</v>
      </c>
      <c r="J8180" s="130"/>
    </row>
    <row r="8181" spans="1:10">
      <c r="A8181" s="100">
        <f t="shared" si="127"/>
        <v>2015</v>
      </c>
      <c r="B8181" s="102">
        <v>12</v>
      </c>
      <c r="C8181" s="103">
        <v>42345</v>
      </c>
      <c r="D8181" s="102">
        <v>18</v>
      </c>
      <c r="E8181" s="5">
        <v>117.497</v>
      </c>
      <c r="F8181" s="5">
        <v>276.07399999999996</v>
      </c>
      <c r="G8181" s="5">
        <v>1392.289</v>
      </c>
      <c r="H8181" s="5">
        <v>96.986000000000004</v>
      </c>
      <c r="J8181" s="130"/>
    </row>
    <row r="8182" spans="1:10">
      <c r="A8182" s="100">
        <f t="shared" si="127"/>
        <v>2015</v>
      </c>
      <c r="B8182" s="102">
        <v>12</v>
      </c>
      <c r="C8182" s="103">
        <v>42345</v>
      </c>
      <c r="D8182" s="102">
        <v>19</v>
      </c>
      <c r="E8182" s="5">
        <v>121.01700000000001</v>
      </c>
      <c r="F8182" s="5">
        <v>275.62599999999998</v>
      </c>
      <c r="G8182" s="5">
        <v>1385.3850000000002</v>
      </c>
      <c r="H8182" s="5">
        <v>84.811000000000007</v>
      </c>
      <c r="J8182" s="130"/>
    </row>
    <row r="8183" spans="1:10">
      <c r="A8183" s="100">
        <f t="shared" si="127"/>
        <v>2015</v>
      </c>
      <c r="B8183" s="102">
        <v>12</v>
      </c>
      <c r="C8183" s="103">
        <v>42345</v>
      </c>
      <c r="D8183" s="102">
        <v>20</v>
      </c>
      <c r="E8183" s="5">
        <v>119.17700000000001</v>
      </c>
      <c r="F8183" s="5">
        <v>275.33100000000002</v>
      </c>
      <c r="G8183" s="5">
        <v>1422.0170000000005</v>
      </c>
      <c r="H8183" s="5">
        <v>92.613</v>
      </c>
      <c r="J8183" s="130"/>
    </row>
    <row r="8184" spans="1:10">
      <c r="A8184" s="100">
        <f t="shared" si="127"/>
        <v>2015</v>
      </c>
      <c r="B8184" s="102">
        <v>12</v>
      </c>
      <c r="C8184" s="103">
        <v>42345</v>
      </c>
      <c r="D8184" s="102">
        <v>21</v>
      </c>
      <c r="E8184" s="5">
        <v>105.459</v>
      </c>
      <c r="F8184" s="5">
        <v>280.54899999999998</v>
      </c>
      <c r="G8184" s="5">
        <v>1476.355</v>
      </c>
      <c r="H8184" s="5">
        <v>108.977</v>
      </c>
      <c r="J8184" s="130"/>
    </row>
    <row r="8185" spans="1:10">
      <c r="A8185" s="100">
        <f t="shared" si="127"/>
        <v>2015</v>
      </c>
      <c r="B8185" s="102">
        <v>12</v>
      </c>
      <c r="C8185" s="103">
        <v>42345</v>
      </c>
      <c r="D8185" s="102">
        <v>22</v>
      </c>
      <c r="E8185" s="5">
        <v>108.04700000000001</v>
      </c>
      <c r="F8185" s="5">
        <v>287.803</v>
      </c>
      <c r="G8185" s="5">
        <v>1479.559</v>
      </c>
      <c r="H8185" s="5">
        <v>116.00500000000002</v>
      </c>
      <c r="J8185" s="130"/>
    </row>
    <row r="8186" spans="1:10">
      <c r="A8186" s="100">
        <f t="shared" si="127"/>
        <v>2015</v>
      </c>
      <c r="B8186" s="102">
        <v>12</v>
      </c>
      <c r="C8186" s="103">
        <v>42345</v>
      </c>
      <c r="D8186" s="102">
        <v>23</v>
      </c>
      <c r="E8186" s="5">
        <v>108.777</v>
      </c>
      <c r="F8186" s="5">
        <v>287.33600000000001</v>
      </c>
      <c r="G8186" s="5">
        <v>1478.6639999999998</v>
      </c>
      <c r="H8186" s="5">
        <v>85.206999999999994</v>
      </c>
      <c r="J8186" s="130"/>
    </row>
    <row r="8187" spans="1:10">
      <c r="A8187" s="100">
        <f t="shared" si="127"/>
        <v>2015</v>
      </c>
      <c r="B8187" s="102">
        <v>12</v>
      </c>
      <c r="C8187" s="103">
        <v>42345</v>
      </c>
      <c r="D8187" s="102">
        <v>24</v>
      </c>
      <c r="E8187" s="5">
        <v>111.854</v>
      </c>
      <c r="F8187" s="5">
        <v>287.31100000000004</v>
      </c>
      <c r="G8187" s="5">
        <v>1431.3939999999998</v>
      </c>
      <c r="H8187" s="5">
        <v>24.931000000000001</v>
      </c>
      <c r="J8187" s="130"/>
    </row>
    <row r="8188" spans="1:10">
      <c r="A8188" s="100">
        <f t="shared" si="127"/>
        <v>2015</v>
      </c>
      <c r="B8188" s="102">
        <v>12</v>
      </c>
      <c r="C8188" s="103">
        <v>42346</v>
      </c>
      <c r="D8188" s="102">
        <v>1</v>
      </c>
      <c r="E8188" s="5">
        <v>118.35300000000001</v>
      </c>
      <c r="F8188" s="5">
        <v>291.16699999999997</v>
      </c>
      <c r="G8188" s="5">
        <v>1395.1180000000004</v>
      </c>
      <c r="H8188" s="5">
        <v>15.154</v>
      </c>
      <c r="J8188" s="130"/>
    </row>
    <row r="8189" spans="1:10">
      <c r="A8189" s="100">
        <f t="shared" si="127"/>
        <v>2015</v>
      </c>
      <c r="B8189" s="102">
        <v>12</v>
      </c>
      <c r="C8189" s="103">
        <v>42346</v>
      </c>
      <c r="D8189" s="102">
        <v>2</v>
      </c>
      <c r="E8189" s="5">
        <v>116.90700000000001</v>
      </c>
      <c r="F8189" s="5">
        <v>296.76299999999998</v>
      </c>
      <c r="G8189" s="5">
        <v>1376.8600000000001</v>
      </c>
      <c r="H8189" s="5">
        <v>11.715999999999999</v>
      </c>
      <c r="J8189" s="130"/>
    </row>
    <row r="8190" spans="1:10">
      <c r="A8190" s="100">
        <f t="shared" si="127"/>
        <v>2015</v>
      </c>
      <c r="B8190" s="102">
        <v>12</v>
      </c>
      <c r="C8190" s="103">
        <v>42346</v>
      </c>
      <c r="D8190" s="102">
        <v>3</v>
      </c>
      <c r="E8190" s="5">
        <v>118.542</v>
      </c>
      <c r="F8190" s="5">
        <v>292.875</v>
      </c>
      <c r="G8190" s="5">
        <v>1282.4769999999999</v>
      </c>
      <c r="H8190" s="5">
        <v>9.2029999999999994</v>
      </c>
      <c r="J8190" s="130"/>
    </row>
    <row r="8191" spans="1:10">
      <c r="A8191" s="100">
        <f t="shared" si="127"/>
        <v>2015</v>
      </c>
      <c r="B8191" s="102">
        <v>12</v>
      </c>
      <c r="C8191" s="103">
        <v>42346</v>
      </c>
      <c r="D8191" s="102">
        <v>4</v>
      </c>
      <c r="E8191" s="5">
        <v>114.32600000000001</v>
      </c>
      <c r="F8191" s="5">
        <v>249.72699999999998</v>
      </c>
      <c r="G8191" s="5">
        <v>1276.616</v>
      </c>
      <c r="H8191" s="5">
        <v>7.53</v>
      </c>
      <c r="J8191" s="130"/>
    </row>
    <row r="8192" spans="1:10">
      <c r="A8192" s="100">
        <f t="shared" si="127"/>
        <v>2015</v>
      </c>
      <c r="B8192" s="102">
        <v>12</v>
      </c>
      <c r="C8192" s="103">
        <v>42346</v>
      </c>
      <c r="D8192" s="102">
        <v>5</v>
      </c>
      <c r="E8192" s="5">
        <v>129.44499999999999</v>
      </c>
      <c r="F8192" s="5">
        <v>233.10300000000001</v>
      </c>
      <c r="G8192" s="5">
        <v>1253.6549999999997</v>
      </c>
      <c r="H8192" s="5">
        <v>6.8120000000000012</v>
      </c>
      <c r="J8192" s="130"/>
    </row>
    <row r="8193" spans="1:10">
      <c r="A8193" s="100">
        <f t="shared" si="127"/>
        <v>2015</v>
      </c>
      <c r="B8193" s="102">
        <v>12</v>
      </c>
      <c r="C8193" s="103">
        <v>42346</v>
      </c>
      <c r="D8193" s="102">
        <v>6</v>
      </c>
      <c r="E8193" s="5">
        <v>124.84700000000001</v>
      </c>
      <c r="F8193" s="5">
        <v>251.80700000000004</v>
      </c>
      <c r="G8193" s="5">
        <v>1192.845</v>
      </c>
      <c r="H8193" s="5">
        <v>6.2990000000000013</v>
      </c>
      <c r="J8193" s="130"/>
    </row>
    <row r="8194" spans="1:10">
      <c r="A8194" s="100">
        <f t="shared" si="127"/>
        <v>2015</v>
      </c>
      <c r="B8194" s="102">
        <v>12</v>
      </c>
      <c r="C8194" s="103">
        <v>42346</v>
      </c>
      <c r="D8194" s="102">
        <v>7</v>
      </c>
      <c r="E8194" s="5">
        <v>111.154</v>
      </c>
      <c r="F8194" s="5">
        <v>253.065</v>
      </c>
      <c r="G8194" s="5">
        <v>1180.1799999999998</v>
      </c>
      <c r="H8194" s="5">
        <v>6.6710000000000003</v>
      </c>
      <c r="J8194" s="130"/>
    </row>
    <row r="8195" spans="1:10">
      <c r="A8195" s="100">
        <f t="shared" si="127"/>
        <v>2015</v>
      </c>
      <c r="B8195" s="102">
        <v>12</v>
      </c>
      <c r="C8195" s="103">
        <v>42346</v>
      </c>
      <c r="D8195" s="102">
        <v>8</v>
      </c>
      <c r="E8195" s="5">
        <v>76.343999999999994</v>
      </c>
      <c r="F8195" s="5">
        <v>254.82400000000001</v>
      </c>
      <c r="G8195" s="5">
        <v>1157.4830000000002</v>
      </c>
      <c r="H8195" s="5">
        <v>6.6840000000000002</v>
      </c>
      <c r="J8195" s="130"/>
    </row>
    <row r="8196" spans="1:10">
      <c r="A8196" s="100">
        <f t="shared" si="127"/>
        <v>2015</v>
      </c>
      <c r="B8196" s="102">
        <v>12</v>
      </c>
      <c r="C8196" s="103">
        <v>42346</v>
      </c>
      <c r="D8196" s="102">
        <v>9</v>
      </c>
      <c r="E8196" s="5">
        <v>75.38</v>
      </c>
      <c r="F8196" s="5">
        <v>260.02600000000001</v>
      </c>
      <c r="G8196" s="5">
        <v>1184.7180000000003</v>
      </c>
      <c r="H8196" s="5">
        <v>10.616000000000003</v>
      </c>
      <c r="J8196" s="130"/>
    </row>
    <row r="8197" spans="1:10">
      <c r="A8197" s="100">
        <f t="shared" ref="A8197:A8260" si="128">YEAR(C8197)</f>
        <v>2015</v>
      </c>
      <c r="B8197" s="102">
        <v>12</v>
      </c>
      <c r="C8197" s="103">
        <v>42346</v>
      </c>
      <c r="D8197" s="102">
        <v>10</v>
      </c>
      <c r="E8197" s="5">
        <v>78.015000000000001</v>
      </c>
      <c r="F8197" s="5">
        <v>283.49700000000001</v>
      </c>
      <c r="G8197" s="5">
        <v>1260.826</v>
      </c>
      <c r="H8197" s="5">
        <v>22.058</v>
      </c>
      <c r="J8197" s="130"/>
    </row>
    <row r="8198" spans="1:10">
      <c r="A8198" s="100">
        <f t="shared" si="128"/>
        <v>2015</v>
      </c>
      <c r="B8198" s="102">
        <v>12</v>
      </c>
      <c r="C8198" s="103">
        <v>42346</v>
      </c>
      <c r="D8198" s="102">
        <v>11</v>
      </c>
      <c r="E8198" s="5">
        <v>110.44800000000001</v>
      </c>
      <c r="F8198" s="5">
        <v>329.36300000000006</v>
      </c>
      <c r="G8198" s="5">
        <v>1329.7840000000001</v>
      </c>
      <c r="H8198" s="5">
        <v>28.683000000000003</v>
      </c>
      <c r="J8198" s="130"/>
    </row>
    <row r="8199" spans="1:10">
      <c r="A8199" s="100">
        <f t="shared" si="128"/>
        <v>2015</v>
      </c>
      <c r="B8199" s="102">
        <v>12</v>
      </c>
      <c r="C8199" s="103">
        <v>42346</v>
      </c>
      <c r="D8199" s="102">
        <v>12</v>
      </c>
      <c r="E8199" s="5">
        <v>156.52900000000002</v>
      </c>
      <c r="F8199" s="5">
        <v>352.80000000000007</v>
      </c>
      <c r="G8199" s="5">
        <v>1410.1140000000003</v>
      </c>
      <c r="H8199" s="5">
        <v>31.125</v>
      </c>
      <c r="J8199" s="130"/>
    </row>
    <row r="8200" spans="1:10">
      <c r="A8200" s="100">
        <f t="shared" si="128"/>
        <v>2015</v>
      </c>
      <c r="B8200" s="102">
        <v>12</v>
      </c>
      <c r="C8200" s="103">
        <v>42346</v>
      </c>
      <c r="D8200" s="102">
        <v>13</v>
      </c>
      <c r="E8200" s="5">
        <v>158.57400000000001</v>
      </c>
      <c r="F8200" s="5">
        <v>351.90900000000005</v>
      </c>
      <c r="G8200" s="5">
        <v>1469.0169999999998</v>
      </c>
      <c r="H8200" s="5">
        <v>35.681000000000004</v>
      </c>
      <c r="J8200" s="130"/>
    </row>
    <row r="8201" spans="1:10">
      <c r="A8201" s="100">
        <f t="shared" si="128"/>
        <v>2015</v>
      </c>
      <c r="B8201" s="102">
        <v>12</v>
      </c>
      <c r="C8201" s="103">
        <v>42346</v>
      </c>
      <c r="D8201" s="102">
        <v>14</v>
      </c>
      <c r="E8201" s="5">
        <v>156.88100000000003</v>
      </c>
      <c r="F8201" s="5">
        <v>352.012</v>
      </c>
      <c r="G8201" s="5">
        <v>1467.8140000000001</v>
      </c>
      <c r="H8201" s="5">
        <v>38.679000000000002</v>
      </c>
      <c r="J8201" s="130"/>
    </row>
    <row r="8202" spans="1:10">
      <c r="A8202" s="100">
        <f t="shared" si="128"/>
        <v>2015</v>
      </c>
      <c r="B8202" s="102">
        <v>12</v>
      </c>
      <c r="C8202" s="103">
        <v>42346</v>
      </c>
      <c r="D8202" s="102">
        <v>15</v>
      </c>
      <c r="E8202" s="5">
        <v>157.21700000000001</v>
      </c>
      <c r="F8202" s="5">
        <v>352.33200000000005</v>
      </c>
      <c r="G8202" s="5">
        <v>1474.8389999999999</v>
      </c>
      <c r="H8202" s="5">
        <v>45.332999999999998</v>
      </c>
      <c r="J8202" s="130"/>
    </row>
    <row r="8203" spans="1:10">
      <c r="A8203" s="100">
        <f t="shared" si="128"/>
        <v>2015</v>
      </c>
      <c r="B8203" s="102">
        <v>12</v>
      </c>
      <c r="C8203" s="103">
        <v>42346</v>
      </c>
      <c r="D8203" s="102">
        <v>16</v>
      </c>
      <c r="E8203" s="5">
        <v>158.727</v>
      </c>
      <c r="F8203" s="5">
        <v>352.15100000000007</v>
      </c>
      <c r="G8203" s="5">
        <v>1466.5450000000003</v>
      </c>
      <c r="H8203" s="5">
        <v>51.337999999999994</v>
      </c>
      <c r="J8203" s="130"/>
    </row>
    <row r="8204" spans="1:10">
      <c r="A8204" s="100">
        <f t="shared" si="128"/>
        <v>2015</v>
      </c>
      <c r="B8204" s="102">
        <v>12</v>
      </c>
      <c r="C8204" s="103">
        <v>42346</v>
      </c>
      <c r="D8204" s="102">
        <v>17</v>
      </c>
      <c r="E8204" s="5">
        <v>156.822</v>
      </c>
      <c r="F8204" s="5">
        <v>352.85100000000006</v>
      </c>
      <c r="G8204" s="5">
        <v>1460.4060000000002</v>
      </c>
      <c r="H8204" s="5">
        <v>54.113</v>
      </c>
      <c r="J8204" s="130"/>
    </row>
    <row r="8205" spans="1:10">
      <c r="A8205" s="100">
        <f t="shared" si="128"/>
        <v>2015</v>
      </c>
      <c r="B8205" s="102">
        <v>12</v>
      </c>
      <c r="C8205" s="103">
        <v>42346</v>
      </c>
      <c r="D8205" s="102">
        <v>18</v>
      </c>
      <c r="E8205" s="5">
        <v>157.17000000000002</v>
      </c>
      <c r="F8205" s="5">
        <v>352.99799999999999</v>
      </c>
      <c r="G8205" s="5">
        <v>1463.0570000000002</v>
      </c>
      <c r="H8205" s="5">
        <v>47.644999999999996</v>
      </c>
      <c r="J8205" s="130"/>
    </row>
    <row r="8206" spans="1:10">
      <c r="A8206" s="100">
        <f t="shared" si="128"/>
        <v>2015</v>
      </c>
      <c r="B8206" s="102">
        <v>12</v>
      </c>
      <c r="C8206" s="103">
        <v>42346</v>
      </c>
      <c r="D8206" s="102">
        <v>19</v>
      </c>
      <c r="E8206" s="5">
        <v>154.578</v>
      </c>
      <c r="F8206" s="5">
        <v>352.49099999999999</v>
      </c>
      <c r="G8206" s="5">
        <v>1496.0319999999999</v>
      </c>
      <c r="H8206" s="5">
        <v>39.568000000000005</v>
      </c>
      <c r="J8206" s="130"/>
    </row>
    <row r="8207" spans="1:10">
      <c r="A8207" s="100">
        <f t="shared" si="128"/>
        <v>2015</v>
      </c>
      <c r="B8207" s="102">
        <v>12</v>
      </c>
      <c r="C8207" s="103">
        <v>42346</v>
      </c>
      <c r="D8207" s="102">
        <v>20</v>
      </c>
      <c r="E8207" s="5">
        <v>151.697</v>
      </c>
      <c r="F8207" s="5">
        <v>352.77299999999997</v>
      </c>
      <c r="G8207" s="5">
        <v>1530.8129999999996</v>
      </c>
      <c r="H8207" s="5">
        <v>38.092999999999996</v>
      </c>
      <c r="J8207" s="130"/>
    </row>
    <row r="8208" spans="1:10">
      <c r="A8208" s="100">
        <f t="shared" si="128"/>
        <v>2015</v>
      </c>
      <c r="B8208" s="102">
        <v>12</v>
      </c>
      <c r="C8208" s="103">
        <v>42346</v>
      </c>
      <c r="D8208" s="102">
        <v>21</v>
      </c>
      <c r="E8208" s="5">
        <v>156.78399999999999</v>
      </c>
      <c r="F8208" s="5">
        <v>351.71900000000011</v>
      </c>
      <c r="G8208" s="5">
        <v>1600.6409999999998</v>
      </c>
      <c r="H8208" s="5">
        <v>45.603000000000002</v>
      </c>
      <c r="J8208" s="130"/>
    </row>
    <row r="8209" spans="1:10">
      <c r="A8209" s="100">
        <f t="shared" si="128"/>
        <v>2015</v>
      </c>
      <c r="B8209" s="102">
        <v>12</v>
      </c>
      <c r="C8209" s="103">
        <v>42346</v>
      </c>
      <c r="D8209" s="102">
        <v>22</v>
      </c>
      <c r="E8209" s="5">
        <v>155.488</v>
      </c>
      <c r="F8209" s="5">
        <v>353.66499999999996</v>
      </c>
      <c r="G8209" s="5">
        <v>1629.7060000000001</v>
      </c>
      <c r="H8209" s="5">
        <v>48.834000000000003</v>
      </c>
      <c r="J8209" s="130"/>
    </row>
    <row r="8210" spans="1:10">
      <c r="A8210" s="100">
        <f t="shared" si="128"/>
        <v>2015</v>
      </c>
      <c r="B8210" s="102">
        <v>12</v>
      </c>
      <c r="C8210" s="103">
        <v>42346</v>
      </c>
      <c r="D8210" s="102">
        <v>23</v>
      </c>
      <c r="E8210" s="5">
        <v>148.54400000000001</v>
      </c>
      <c r="F8210" s="5">
        <v>353.36</v>
      </c>
      <c r="G8210" s="5">
        <v>1636.36</v>
      </c>
      <c r="H8210" s="5">
        <v>45.604999999999997</v>
      </c>
      <c r="J8210" s="130"/>
    </row>
    <row r="8211" spans="1:10">
      <c r="A8211" s="100">
        <f t="shared" si="128"/>
        <v>2015</v>
      </c>
      <c r="B8211" s="102">
        <v>12</v>
      </c>
      <c r="C8211" s="103">
        <v>42346</v>
      </c>
      <c r="D8211" s="102">
        <v>24</v>
      </c>
      <c r="E8211" s="5">
        <v>147.72300000000001</v>
      </c>
      <c r="F8211" s="5">
        <v>353.41699999999997</v>
      </c>
      <c r="G8211" s="5">
        <v>1613.3669999999997</v>
      </c>
      <c r="H8211" s="5">
        <v>39.632000000000005</v>
      </c>
      <c r="J8211" s="130"/>
    </row>
    <row r="8212" spans="1:10">
      <c r="A8212" s="100">
        <f t="shared" si="128"/>
        <v>2015</v>
      </c>
      <c r="B8212" s="102">
        <v>12</v>
      </c>
      <c r="C8212" s="103">
        <v>42347</v>
      </c>
      <c r="D8212" s="102">
        <v>1</v>
      </c>
      <c r="E8212" s="5">
        <v>147.10399999999998</v>
      </c>
      <c r="F8212" s="5">
        <v>348.64899999999994</v>
      </c>
      <c r="G8212" s="5">
        <v>1552.7399999999998</v>
      </c>
      <c r="H8212" s="5">
        <v>36.871000000000009</v>
      </c>
      <c r="J8212" s="130"/>
    </row>
    <row r="8213" spans="1:10">
      <c r="A8213" s="100">
        <f t="shared" si="128"/>
        <v>2015</v>
      </c>
      <c r="B8213" s="102">
        <v>12</v>
      </c>
      <c r="C8213" s="103">
        <v>42347</v>
      </c>
      <c r="D8213" s="102">
        <v>2</v>
      </c>
      <c r="E8213" s="5">
        <v>145.80500000000001</v>
      </c>
      <c r="F8213" s="5">
        <v>348.93399999999997</v>
      </c>
      <c r="G8213" s="5">
        <v>1494.6360000000002</v>
      </c>
      <c r="H8213" s="5">
        <v>33.597999999999992</v>
      </c>
      <c r="J8213" s="130"/>
    </row>
    <row r="8214" spans="1:10">
      <c r="A8214" s="100">
        <f t="shared" si="128"/>
        <v>2015</v>
      </c>
      <c r="B8214" s="102">
        <v>12</v>
      </c>
      <c r="C8214" s="103">
        <v>42347</v>
      </c>
      <c r="D8214" s="102">
        <v>3</v>
      </c>
      <c r="E8214" s="5">
        <v>142.67500000000001</v>
      </c>
      <c r="F8214" s="5">
        <v>349.93</v>
      </c>
      <c r="G8214" s="5">
        <v>1430.877</v>
      </c>
      <c r="H8214" s="5">
        <v>25.685000000000002</v>
      </c>
      <c r="J8214" s="130"/>
    </row>
    <row r="8215" spans="1:10">
      <c r="A8215" s="100">
        <f t="shared" si="128"/>
        <v>2015</v>
      </c>
      <c r="B8215" s="102">
        <v>12</v>
      </c>
      <c r="C8215" s="103">
        <v>42347</v>
      </c>
      <c r="D8215" s="102">
        <v>4</v>
      </c>
      <c r="E8215" s="5">
        <v>141.61099999999999</v>
      </c>
      <c r="F8215" s="5">
        <v>350.52300000000002</v>
      </c>
      <c r="G8215" s="5">
        <v>1412.3430000000003</v>
      </c>
      <c r="H8215" s="5">
        <v>16.623999999999999</v>
      </c>
      <c r="J8215" s="130"/>
    </row>
    <row r="8216" spans="1:10">
      <c r="A8216" s="100">
        <f t="shared" si="128"/>
        <v>2015</v>
      </c>
      <c r="B8216" s="102">
        <v>12</v>
      </c>
      <c r="C8216" s="103">
        <v>42347</v>
      </c>
      <c r="D8216" s="102">
        <v>5</v>
      </c>
      <c r="E8216" s="5">
        <v>145.36200000000002</v>
      </c>
      <c r="F8216" s="5">
        <v>353.87599999999998</v>
      </c>
      <c r="G8216" s="5">
        <v>1392.9110000000001</v>
      </c>
      <c r="H8216" s="5">
        <v>13.728999999999999</v>
      </c>
      <c r="J8216" s="130"/>
    </row>
    <row r="8217" spans="1:10">
      <c r="A8217" s="100">
        <f t="shared" si="128"/>
        <v>2015</v>
      </c>
      <c r="B8217" s="102">
        <v>12</v>
      </c>
      <c r="C8217" s="103">
        <v>42347</v>
      </c>
      <c r="D8217" s="102">
        <v>6</v>
      </c>
      <c r="E8217" s="5">
        <v>147.10500000000002</v>
      </c>
      <c r="F8217" s="5">
        <v>357.63800000000003</v>
      </c>
      <c r="G8217" s="5">
        <v>1398.5009999999997</v>
      </c>
      <c r="H8217" s="5">
        <v>13.337000000000002</v>
      </c>
      <c r="J8217" s="130"/>
    </row>
    <row r="8218" spans="1:10">
      <c r="A8218" s="100">
        <f t="shared" si="128"/>
        <v>2015</v>
      </c>
      <c r="B8218" s="102">
        <v>12</v>
      </c>
      <c r="C8218" s="103">
        <v>42347</v>
      </c>
      <c r="D8218" s="102">
        <v>7</v>
      </c>
      <c r="E8218" s="5">
        <v>145.14000000000001</v>
      </c>
      <c r="F8218" s="5">
        <v>357.60899999999998</v>
      </c>
      <c r="G8218" s="5">
        <v>1459.2380000000001</v>
      </c>
      <c r="H8218" s="5">
        <v>14.241000000000001</v>
      </c>
      <c r="J8218" s="130"/>
    </row>
    <row r="8219" spans="1:10">
      <c r="A8219" s="100">
        <f t="shared" si="128"/>
        <v>2015</v>
      </c>
      <c r="B8219" s="102">
        <v>12</v>
      </c>
      <c r="C8219" s="103">
        <v>42347</v>
      </c>
      <c r="D8219" s="102">
        <v>8</v>
      </c>
      <c r="E8219" s="5">
        <v>148.018</v>
      </c>
      <c r="F8219" s="5">
        <v>357.60800000000006</v>
      </c>
      <c r="G8219" s="5">
        <v>1589.9550000000004</v>
      </c>
      <c r="H8219" s="5">
        <v>14.706000000000001</v>
      </c>
      <c r="J8219" s="130"/>
    </row>
    <row r="8220" spans="1:10">
      <c r="A8220" s="100">
        <f t="shared" si="128"/>
        <v>2015</v>
      </c>
      <c r="B8220" s="102">
        <v>12</v>
      </c>
      <c r="C8220" s="103">
        <v>42347</v>
      </c>
      <c r="D8220" s="102">
        <v>9</v>
      </c>
      <c r="E8220" s="5">
        <v>157.86199999999999</v>
      </c>
      <c r="F8220" s="5">
        <v>354.303</v>
      </c>
      <c r="G8220" s="5">
        <v>1701.5130000000004</v>
      </c>
      <c r="H8220" s="5">
        <v>22.481000000000002</v>
      </c>
      <c r="J8220" s="130"/>
    </row>
    <row r="8221" spans="1:10">
      <c r="A8221" s="100">
        <f t="shared" si="128"/>
        <v>2015</v>
      </c>
      <c r="B8221" s="102">
        <v>12</v>
      </c>
      <c r="C8221" s="103">
        <v>42347</v>
      </c>
      <c r="D8221" s="102">
        <v>10</v>
      </c>
      <c r="E8221" s="5">
        <v>155.99799999999999</v>
      </c>
      <c r="F8221" s="5">
        <v>351.89799999999997</v>
      </c>
      <c r="G8221" s="5">
        <v>1861.1120000000003</v>
      </c>
      <c r="H8221" s="5">
        <v>31.167000000000002</v>
      </c>
      <c r="J8221" s="130"/>
    </row>
    <row r="8222" spans="1:10">
      <c r="A8222" s="100">
        <f t="shared" si="128"/>
        <v>2015</v>
      </c>
      <c r="B8222" s="102">
        <v>12</v>
      </c>
      <c r="C8222" s="103">
        <v>42347</v>
      </c>
      <c r="D8222" s="102">
        <v>11</v>
      </c>
      <c r="E8222" s="5">
        <v>158.36000000000001</v>
      </c>
      <c r="F8222" s="5">
        <v>352.88599999999997</v>
      </c>
      <c r="G8222" s="5">
        <v>1936.9740000000006</v>
      </c>
      <c r="H8222" s="5">
        <v>35.739999999999995</v>
      </c>
      <c r="J8222" s="130"/>
    </row>
    <row r="8223" spans="1:10">
      <c r="A8223" s="100">
        <f t="shared" si="128"/>
        <v>2015</v>
      </c>
      <c r="B8223" s="102">
        <v>12</v>
      </c>
      <c r="C8223" s="103">
        <v>42347</v>
      </c>
      <c r="D8223" s="102">
        <v>12</v>
      </c>
      <c r="E8223" s="5">
        <v>157.65600000000001</v>
      </c>
      <c r="F8223" s="5">
        <v>350.34100000000001</v>
      </c>
      <c r="G8223" s="5">
        <v>1945.9550000000008</v>
      </c>
      <c r="H8223" s="5">
        <v>98.00500000000001</v>
      </c>
      <c r="J8223" s="130"/>
    </row>
    <row r="8224" spans="1:10">
      <c r="A8224" s="100">
        <f t="shared" si="128"/>
        <v>2015</v>
      </c>
      <c r="B8224" s="102">
        <v>12</v>
      </c>
      <c r="C8224" s="103">
        <v>42347</v>
      </c>
      <c r="D8224" s="102">
        <v>13</v>
      </c>
      <c r="E8224" s="5">
        <v>133.12</v>
      </c>
      <c r="F8224" s="5">
        <v>343.40899999999999</v>
      </c>
      <c r="G8224" s="5">
        <v>1952.765000000001</v>
      </c>
      <c r="H8224" s="5">
        <v>109.17000000000002</v>
      </c>
      <c r="J8224" s="130"/>
    </row>
    <row r="8225" spans="1:10">
      <c r="A8225" s="100">
        <f t="shared" si="128"/>
        <v>2015</v>
      </c>
      <c r="B8225" s="102">
        <v>12</v>
      </c>
      <c r="C8225" s="103">
        <v>42347</v>
      </c>
      <c r="D8225" s="102">
        <v>14</v>
      </c>
      <c r="E8225" s="5">
        <v>114.39099999999999</v>
      </c>
      <c r="F8225" s="5">
        <v>369.39800000000002</v>
      </c>
      <c r="G8225" s="5">
        <v>1898.0250000000001</v>
      </c>
      <c r="H8225" s="5">
        <v>130.27699999999999</v>
      </c>
      <c r="J8225" s="130"/>
    </row>
    <row r="8226" spans="1:10">
      <c r="A8226" s="100">
        <f t="shared" si="128"/>
        <v>2015</v>
      </c>
      <c r="B8226" s="102">
        <v>12</v>
      </c>
      <c r="C8226" s="103">
        <v>42347</v>
      </c>
      <c r="D8226" s="102">
        <v>15</v>
      </c>
      <c r="E8226" s="5">
        <v>115.37400000000001</v>
      </c>
      <c r="F8226" s="5">
        <v>373.06400000000002</v>
      </c>
      <c r="G8226" s="5">
        <v>1836.9650000000006</v>
      </c>
      <c r="H8226" s="5">
        <v>124.74500000000002</v>
      </c>
      <c r="J8226" s="130"/>
    </row>
    <row r="8227" spans="1:10">
      <c r="A8227" s="100">
        <f t="shared" si="128"/>
        <v>2015</v>
      </c>
      <c r="B8227" s="102">
        <v>12</v>
      </c>
      <c r="C8227" s="103">
        <v>42347</v>
      </c>
      <c r="D8227" s="102">
        <v>16</v>
      </c>
      <c r="E8227" s="5">
        <v>118.837</v>
      </c>
      <c r="F8227" s="5">
        <v>372.31600000000003</v>
      </c>
      <c r="G8227" s="5">
        <v>1830.17</v>
      </c>
      <c r="H8227" s="5">
        <v>102.93899999999999</v>
      </c>
      <c r="J8227" s="130"/>
    </row>
    <row r="8228" spans="1:10">
      <c r="A8228" s="100">
        <f t="shared" si="128"/>
        <v>2015</v>
      </c>
      <c r="B8228" s="102">
        <v>12</v>
      </c>
      <c r="C8228" s="103">
        <v>42347</v>
      </c>
      <c r="D8228" s="102">
        <v>17</v>
      </c>
      <c r="E8228" s="5">
        <v>131.21</v>
      </c>
      <c r="F8228" s="5">
        <v>377.43600000000004</v>
      </c>
      <c r="G8228" s="5">
        <v>1840.3730000000005</v>
      </c>
      <c r="H8228" s="5">
        <v>104.50700000000001</v>
      </c>
      <c r="J8228" s="130"/>
    </row>
    <row r="8229" spans="1:10">
      <c r="A8229" s="100">
        <f t="shared" si="128"/>
        <v>2015</v>
      </c>
      <c r="B8229" s="102">
        <v>12</v>
      </c>
      <c r="C8229" s="103">
        <v>42347</v>
      </c>
      <c r="D8229" s="102">
        <v>18</v>
      </c>
      <c r="E8229" s="5">
        <v>143.096</v>
      </c>
      <c r="F8229" s="5">
        <v>394.79500000000002</v>
      </c>
      <c r="G8229" s="5">
        <v>1836.1990000000003</v>
      </c>
      <c r="H8229" s="5">
        <v>111.506</v>
      </c>
      <c r="J8229" s="130"/>
    </row>
    <row r="8230" spans="1:10">
      <c r="A8230" s="100">
        <f t="shared" si="128"/>
        <v>2015</v>
      </c>
      <c r="B8230" s="102">
        <v>12</v>
      </c>
      <c r="C8230" s="103">
        <v>42347</v>
      </c>
      <c r="D8230" s="102">
        <v>19</v>
      </c>
      <c r="E8230" s="5">
        <v>145.083</v>
      </c>
      <c r="F8230" s="5">
        <v>400.71599999999995</v>
      </c>
      <c r="G8230" s="5">
        <v>1834.4110000000005</v>
      </c>
      <c r="H8230" s="5">
        <v>115.79100000000003</v>
      </c>
      <c r="J8230" s="130"/>
    </row>
    <row r="8231" spans="1:10">
      <c r="A8231" s="100">
        <f t="shared" si="128"/>
        <v>2015</v>
      </c>
      <c r="B8231" s="102">
        <v>12</v>
      </c>
      <c r="C8231" s="103">
        <v>42347</v>
      </c>
      <c r="D8231" s="102">
        <v>20</v>
      </c>
      <c r="E8231" s="5">
        <v>145.92900000000003</v>
      </c>
      <c r="F8231" s="5">
        <v>404.04700000000003</v>
      </c>
      <c r="G8231" s="5">
        <v>1836.2550000000006</v>
      </c>
      <c r="H8231" s="5">
        <v>56.452999999999996</v>
      </c>
      <c r="J8231" s="130"/>
    </row>
    <row r="8232" spans="1:10">
      <c r="A8232" s="100">
        <f t="shared" si="128"/>
        <v>2015</v>
      </c>
      <c r="B8232" s="102">
        <v>12</v>
      </c>
      <c r="C8232" s="103">
        <v>42347</v>
      </c>
      <c r="D8232" s="102">
        <v>21</v>
      </c>
      <c r="E8232" s="5">
        <v>131.61699999999999</v>
      </c>
      <c r="F8232" s="5">
        <v>418.93399999999997</v>
      </c>
      <c r="G8232" s="5">
        <v>1859.4830000000004</v>
      </c>
      <c r="H8232" s="5">
        <v>53.719000000000008</v>
      </c>
      <c r="J8232" s="130"/>
    </row>
    <row r="8233" spans="1:10">
      <c r="A8233" s="100">
        <f t="shared" si="128"/>
        <v>2015</v>
      </c>
      <c r="B8233" s="102">
        <v>12</v>
      </c>
      <c r="C8233" s="103">
        <v>42347</v>
      </c>
      <c r="D8233" s="102">
        <v>22</v>
      </c>
      <c r="E8233" s="5">
        <v>145.16499999999999</v>
      </c>
      <c r="F8233" s="5">
        <v>420.036</v>
      </c>
      <c r="G8233" s="5">
        <v>1863.4900000000002</v>
      </c>
      <c r="H8233" s="5">
        <v>60.902000000000001</v>
      </c>
      <c r="J8233" s="130"/>
    </row>
    <row r="8234" spans="1:10">
      <c r="A8234" s="100">
        <f t="shared" si="128"/>
        <v>2015</v>
      </c>
      <c r="B8234" s="102">
        <v>12</v>
      </c>
      <c r="C8234" s="103">
        <v>42347</v>
      </c>
      <c r="D8234" s="102">
        <v>23</v>
      </c>
      <c r="E8234" s="5">
        <v>146.947</v>
      </c>
      <c r="F8234" s="5">
        <v>419.20600000000007</v>
      </c>
      <c r="G8234" s="5">
        <v>1821.4030000000002</v>
      </c>
      <c r="H8234" s="5">
        <v>54.867000000000004</v>
      </c>
      <c r="J8234" s="130"/>
    </row>
    <row r="8235" spans="1:10">
      <c r="A8235" s="100">
        <f t="shared" si="128"/>
        <v>2015</v>
      </c>
      <c r="B8235" s="102">
        <v>12</v>
      </c>
      <c r="C8235" s="103">
        <v>42347</v>
      </c>
      <c r="D8235" s="102">
        <v>24</v>
      </c>
      <c r="E8235" s="5">
        <v>155.26800000000003</v>
      </c>
      <c r="F8235" s="5">
        <v>421.262</v>
      </c>
      <c r="G8235" s="5">
        <v>1674.7370000000003</v>
      </c>
      <c r="H8235" s="5">
        <v>43.510000000000005</v>
      </c>
      <c r="J8235" s="130"/>
    </row>
    <row r="8236" spans="1:10">
      <c r="A8236" s="100">
        <f t="shared" si="128"/>
        <v>2015</v>
      </c>
      <c r="B8236" s="102">
        <v>12</v>
      </c>
      <c r="C8236" s="103">
        <v>42348</v>
      </c>
      <c r="D8236" s="102">
        <v>1</v>
      </c>
      <c r="E8236" s="5">
        <v>158.73000000000002</v>
      </c>
      <c r="F8236" s="5">
        <v>417.15600000000006</v>
      </c>
      <c r="G8236" s="5">
        <v>1611.2110000000002</v>
      </c>
      <c r="H8236" s="5">
        <v>32.51</v>
      </c>
      <c r="J8236" s="130"/>
    </row>
    <row r="8237" spans="1:10">
      <c r="A8237" s="100">
        <f t="shared" si="128"/>
        <v>2015</v>
      </c>
      <c r="B8237" s="102">
        <v>12</v>
      </c>
      <c r="C8237" s="103">
        <v>42348</v>
      </c>
      <c r="D8237" s="102">
        <v>2</v>
      </c>
      <c r="E8237" s="5">
        <v>160.05000000000001</v>
      </c>
      <c r="F8237" s="5">
        <v>420.94500000000005</v>
      </c>
      <c r="G8237" s="5">
        <v>1519.6300000000003</v>
      </c>
      <c r="H8237" s="5">
        <v>13.184000000000003</v>
      </c>
      <c r="J8237" s="130"/>
    </row>
    <row r="8238" spans="1:10">
      <c r="A8238" s="100">
        <f t="shared" si="128"/>
        <v>2015</v>
      </c>
      <c r="B8238" s="102">
        <v>12</v>
      </c>
      <c r="C8238" s="103">
        <v>42348</v>
      </c>
      <c r="D8238" s="102">
        <v>3</v>
      </c>
      <c r="E8238" s="5">
        <v>160.69399999999999</v>
      </c>
      <c r="F8238" s="5">
        <v>421.22199999999992</v>
      </c>
      <c r="G8238" s="5">
        <v>1433.2680000000005</v>
      </c>
      <c r="H8238" s="5">
        <v>7.0460000000000003</v>
      </c>
      <c r="J8238" s="130"/>
    </row>
    <row r="8239" spans="1:10">
      <c r="A8239" s="100">
        <f t="shared" si="128"/>
        <v>2015</v>
      </c>
      <c r="B8239" s="102">
        <v>12</v>
      </c>
      <c r="C8239" s="103">
        <v>42348</v>
      </c>
      <c r="D8239" s="102">
        <v>4</v>
      </c>
      <c r="E8239" s="5">
        <v>153.899</v>
      </c>
      <c r="F8239" s="5">
        <v>412.78299999999996</v>
      </c>
      <c r="G8239" s="5">
        <v>1430.4630000000004</v>
      </c>
      <c r="H8239" s="5">
        <v>6.7849999999999993</v>
      </c>
      <c r="J8239" s="130"/>
    </row>
    <row r="8240" spans="1:10">
      <c r="A8240" s="100">
        <f t="shared" si="128"/>
        <v>2015</v>
      </c>
      <c r="B8240" s="102">
        <v>12</v>
      </c>
      <c r="C8240" s="103">
        <v>42348</v>
      </c>
      <c r="D8240" s="102">
        <v>5</v>
      </c>
      <c r="E8240" s="5">
        <v>152.749</v>
      </c>
      <c r="F8240" s="5">
        <v>407.78500000000003</v>
      </c>
      <c r="G8240" s="5">
        <v>1428.3420000000003</v>
      </c>
      <c r="H8240" s="5">
        <v>6.2329999999999997</v>
      </c>
      <c r="J8240" s="130"/>
    </row>
    <row r="8241" spans="1:10">
      <c r="A8241" s="100">
        <f t="shared" si="128"/>
        <v>2015</v>
      </c>
      <c r="B8241" s="102">
        <v>12</v>
      </c>
      <c r="C8241" s="103">
        <v>42348</v>
      </c>
      <c r="D8241" s="102">
        <v>6</v>
      </c>
      <c r="E8241" s="5">
        <v>150.328</v>
      </c>
      <c r="F8241" s="5">
        <v>406.83899999999994</v>
      </c>
      <c r="G8241" s="5">
        <v>1400.6419999999998</v>
      </c>
      <c r="H8241" s="5">
        <v>5.6890000000000001</v>
      </c>
      <c r="J8241" s="130"/>
    </row>
    <row r="8242" spans="1:10">
      <c r="A8242" s="100">
        <f t="shared" si="128"/>
        <v>2015</v>
      </c>
      <c r="B8242" s="102">
        <v>12</v>
      </c>
      <c r="C8242" s="103">
        <v>42348</v>
      </c>
      <c r="D8242" s="102">
        <v>7</v>
      </c>
      <c r="E8242" s="5">
        <v>150.94399999999999</v>
      </c>
      <c r="F8242" s="5">
        <v>406.73</v>
      </c>
      <c r="G8242" s="5">
        <v>1411.9229999999998</v>
      </c>
      <c r="H8242" s="5">
        <v>8.7119999999999997</v>
      </c>
      <c r="J8242" s="130"/>
    </row>
    <row r="8243" spans="1:10">
      <c r="A8243" s="100">
        <f t="shared" si="128"/>
        <v>2015</v>
      </c>
      <c r="B8243" s="102">
        <v>12</v>
      </c>
      <c r="C8243" s="103">
        <v>42348</v>
      </c>
      <c r="D8243" s="102">
        <v>8</v>
      </c>
      <c r="E8243" s="5">
        <v>152.864</v>
      </c>
      <c r="F8243" s="5">
        <v>406.24400000000009</v>
      </c>
      <c r="G8243" s="5">
        <v>1508.4379999999996</v>
      </c>
      <c r="H8243" s="5">
        <v>17.87</v>
      </c>
      <c r="J8243" s="130"/>
    </row>
    <row r="8244" spans="1:10">
      <c r="A8244" s="100">
        <f t="shared" si="128"/>
        <v>2015</v>
      </c>
      <c r="B8244" s="102">
        <v>12</v>
      </c>
      <c r="C8244" s="103">
        <v>42348</v>
      </c>
      <c r="D8244" s="102">
        <v>9</v>
      </c>
      <c r="E8244" s="5">
        <v>152.33000000000001</v>
      </c>
      <c r="F8244" s="5">
        <v>408.92200000000003</v>
      </c>
      <c r="G8244" s="5">
        <v>1668.0039999999999</v>
      </c>
      <c r="H8244" s="5">
        <v>31.333000000000009</v>
      </c>
      <c r="J8244" s="130"/>
    </row>
    <row r="8245" spans="1:10">
      <c r="A8245" s="100">
        <f t="shared" si="128"/>
        <v>2015</v>
      </c>
      <c r="B8245" s="102">
        <v>12</v>
      </c>
      <c r="C8245" s="103">
        <v>42348</v>
      </c>
      <c r="D8245" s="102">
        <v>10</v>
      </c>
      <c r="E8245" s="5">
        <v>150.01900000000001</v>
      </c>
      <c r="F8245" s="5">
        <v>408.06500000000005</v>
      </c>
      <c r="G8245" s="5">
        <v>1812.1090000000004</v>
      </c>
      <c r="H8245" s="5">
        <v>39.516000000000005</v>
      </c>
      <c r="J8245" s="130"/>
    </row>
    <row r="8246" spans="1:10">
      <c r="A8246" s="100">
        <f t="shared" si="128"/>
        <v>2015</v>
      </c>
      <c r="B8246" s="102">
        <v>12</v>
      </c>
      <c r="C8246" s="103">
        <v>42348</v>
      </c>
      <c r="D8246" s="102">
        <v>11</v>
      </c>
      <c r="E8246" s="5">
        <v>152.376</v>
      </c>
      <c r="F8246" s="5">
        <v>404.90800000000002</v>
      </c>
      <c r="G8246" s="5">
        <v>1882.4890000000005</v>
      </c>
      <c r="H8246" s="5">
        <v>40.690000000000005</v>
      </c>
      <c r="J8246" s="130"/>
    </row>
    <row r="8247" spans="1:10">
      <c r="A8247" s="100">
        <f t="shared" si="128"/>
        <v>2015</v>
      </c>
      <c r="B8247" s="102">
        <v>12</v>
      </c>
      <c r="C8247" s="103">
        <v>42348</v>
      </c>
      <c r="D8247" s="102">
        <v>12</v>
      </c>
      <c r="E8247" s="5">
        <v>151.87200000000001</v>
      </c>
      <c r="F8247" s="5">
        <v>403.53300000000007</v>
      </c>
      <c r="G8247" s="5">
        <v>2019.7350000000001</v>
      </c>
      <c r="H8247" s="5">
        <v>44.969000000000001</v>
      </c>
      <c r="J8247" s="130"/>
    </row>
    <row r="8248" spans="1:10">
      <c r="A8248" s="100">
        <f t="shared" si="128"/>
        <v>2015</v>
      </c>
      <c r="B8248" s="102">
        <v>12</v>
      </c>
      <c r="C8248" s="103">
        <v>42348</v>
      </c>
      <c r="D8248" s="102">
        <v>13</v>
      </c>
      <c r="E8248" s="5">
        <v>151.916</v>
      </c>
      <c r="F8248" s="5">
        <v>401.20500000000004</v>
      </c>
      <c r="G8248" s="5">
        <v>2064.8710000000001</v>
      </c>
      <c r="H8248" s="5">
        <v>51.416000000000004</v>
      </c>
      <c r="J8248" s="130"/>
    </row>
    <row r="8249" spans="1:10">
      <c r="A8249" s="100">
        <f t="shared" si="128"/>
        <v>2015</v>
      </c>
      <c r="B8249" s="102">
        <v>12</v>
      </c>
      <c r="C8249" s="103">
        <v>42348</v>
      </c>
      <c r="D8249" s="102">
        <v>14</v>
      </c>
      <c r="E8249" s="5">
        <v>151.60599999999999</v>
      </c>
      <c r="F8249" s="5">
        <v>399.66700000000003</v>
      </c>
      <c r="G8249" s="5">
        <v>2032.38</v>
      </c>
      <c r="H8249" s="5">
        <v>51.971000000000004</v>
      </c>
      <c r="J8249" s="130"/>
    </row>
    <row r="8250" spans="1:10">
      <c r="A8250" s="100">
        <f t="shared" si="128"/>
        <v>2015</v>
      </c>
      <c r="B8250" s="102">
        <v>12</v>
      </c>
      <c r="C8250" s="103">
        <v>42348</v>
      </c>
      <c r="D8250" s="102">
        <v>15</v>
      </c>
      <c r="E8250" s="5">
        <v>151.63400000000001</v>
      </c>
      <c r="F8250" s="5">
        <v>399.53899999999999</v>
      </c>
      <c r="G8250" s="5">
        <v>2032.8130000000006</v>
      </c>
      <c r="H8250" s="5">
        <v>57.114999999999995</v>
      </c>
      <c r="J8250" s="130"/>
    </row>
    <row r="8251" spans="1:10">
      <c r="A8251" s="100">
        <f t="shared" si="128"/>
        <v>2015</v>
      </c>
      <c r="B8251" s="102">
        <v>12</v>
      </c>
      <c r="C8251" s="103">
        <v>42348</v>
      </c>
      <c r="D8251" s="102">
        <v>16</v>
      </c>
      <c r="E8251" s="5">
        <v>150.179</v>
      </c>
      <c r="F8251" s="5">
        <v>402.8900000000001</v>
      </c>
      <c r="G8251" s="5">
        <v>2028.9700000000003</v>
      </c>
      <c r="H8251" s="5">
        <v>62.937000000000005</v>
      </c>
      <c r="J8251" s="130"/>
    </row>
    <row r="8252" spans="1:10">
      <c r="A8252" s="100">
        <f t="shared" si="128"/>
        <v>2015</v>
      </c>
      <c r="B8252" s="102">
        <v>12</v>
      </c>
      <c r="C8252" s="103">
        <v>42348</v>
      </c>
      <c r="D8252" s="102">
        <v>17</v>
      </c>
      <c r="E8252" s="5">
        <v>148.31</v>
      </c>
      <c r="F8252" s="5">
        <v>399.42800000000005</v>
      </c>
      <c r="G8252" s="5">
        <v>2031.4750000000004</v>
      </c>
      <c r="H8252" s="5">
        <v>106.374</v>
      </c>
      <c r="J8252" s="130"/>
    </row>
    <row r="8253" spans="1:10">
      <c r="A8253" s="100">
        <f t="shared" si="128"/>
        <v>2015</v>
      </c>
      <c r="B8253" s="102">
        <v>12</v>
      </c>
      <c r="C8253" s="103">
        <v>42348</v>
      </c>
      <c r="D8253" s="102">
        <v>18</v>
      </c>
      <c r="E8253" s="5">
        <v>151.05000000000001</v>
      </c>
      <c r="F8253" s="5">
        <v>398.89800000000002</v>
      </c>
      <c r="G8253" s="5">
        <v>2038.2450000000003</v>
      </c>
      <c r="H8253" s="5">
        <v>142.46199999999999</v>
      </c>
      <c r="J8253" s="130"/>
    </row>
    <row r="8254" spans="1:10">
      <c r="A8254" s="100">
        <f t="shared" si="128"/>
        <v>2015</v>
      </c>
      <c r="B8254" s="102">
        <v>12</v>
      </c>
      <c r="C8254" s="103">
        <v>42348</v>
      </c>
      <c r="D8254" s="102">
        <v>19</v>
      </c>
      <c r="E8254" s="5">
        <v>154.47399999999999</v>
      </c>
      <c r="F8254" s="5">
        <v>399.13499999999999</v>
      </c>
      <c r="G8254" s="5">
        <v>2047.702</v>
      </c>
      <c r="H8254" s="5">
        <v>142.12400000000002</v>
      </c>
      <c r="J8254" s="130"/>
    </row>
    <row r="8255" spans="1:10">
      <c r="A8255" s="100">
        <f t="shared" si="128"/>
        <v>2015</v>
      </c>
      <c r="B8255" s="102">
        <v>12</v>
      </c>
      <c r="C8255" s="103">
        <v>42348</v>
      </c>
      <c r="D8255" s="102">
        <v>20</v>
      </c>
      <c r="E8255" s="5">
        <v>156.12100000000001</v>
      </c>
      <c r="F8255" s="5">
        <v>398.84000000000003</v>
      </c>
      <c r="G8255" s="5">
        <v>2020.33</v>
      </c>
      <c r="H8255" s="5">
        <v>141.56800000000001</v>
      </c>
      <c r="J8255" s="130"/>
    </row>
    <row r="8256" spans="1:10">
      <c r="A8256" s="100">
        <f t="shared" si="128"/>
        <v>2015</v>
      </c>
      <c r="B8256" s="102">
        <v>12</v>
      </c>
      <c r="C8256" s="103">
        <v>42348</v>
      </c>
      <c r="D8256" s="102">
        <v>21</v>
      </c>
      <c r="E8256" s="5">
        <v>155.446</v>
      </c>
      <c r="F8256" s="5">
        <v>399.32000000000005</v>
      </c>
      <c r="G8256" s="5">
        <v>2062.078</v>
      </c>
      <c r="H8256" s="5">
        <v>146.226</v>
      </c>
      <c r="J8256" s="130"/>
    </row>
    <row r="8257" spans="1:10">
      <c r="A8257" s="100">
        <f t="shared" si="128"/>
        <v>2015</v>
      </c>
      <c r="B8257" s="102">
        <v>12</v>
      </c>
      <c r="C8257" s="103">
        <v>42348</v>
      </c>
      <c r="D8257" s="102">
        <v>22</v>
      </c>
      <c r="E8257" s="5">
        <v>155.142</v>
      </c>
      <c r="F8257" s="5">
        <v>398.78400000000011</v>
      </c>
      <c r="G8257" s="5">
        <v>2073.0520000000006</v>
      </c>
      <c r="H8257" s="5">
        <v>145.70500000000001</v>
      </c>
      <c r="J8257" s="130"/>
    </row>
    <row r="8258" spans="1:10">
      <c r="A8258" s="100">
        <f t="shared" si="128"/>
        <v>2015</v>
      </c>
      <c r="B8258" s="102">
        <v>12</v>
      </c>
      <c r="C8258" s="103">
        <v>42348</v>
      </c>
      <c r="D8258" s="102">
        <v>23</v>
      </c>
      <c r="E8258" s="5">
        <v>155.19200000000001</v>
      </c>
      <c r="F8258" s="5">
        <v>398.13200000000006</v>
      </c>
      <c r="G8258" s="5">
        <v>2086.5080000000003</v>
      </c>
      <c r="H8258" s="5">
        <v>140.97899999999998</v>
      </c>
      <c r="J8258" s="130"/>
    </row>
    <row r="8259" spans="1:10">
      <c r="A8259" s="100">
        <f t="shared" si="128"/>
        <v>2015</v>
      </c>
      <c r="B8259" s="102">
        <v>12</v>
      </c>
      <c r="C8259" s="103">
        <v>42348</v>
      </c>
      <c r="D8259" s="102">
        <v>24</v>
      </c>
      <c r="E8259" s="5">
        <v>151.56200000000001</v>
      </c>
      <c r="F8259" s="5">
        <v>399.22900000000004</v>
      </c>
      <c r="G8259" s="5">
        <v>2061.8229999999999</v>
      </c>
      <c r="H8259" s="5">
        <v>123.46900000000001</v>
      </c>
      <c r="J8259" s="130"/>
    </row>
    <row r="8260" spans="1:10">
      <c r="A8260" s="100">
        <f t="shared" si="128"/>
        <v>2015</v>
      </c>
      <c r="B8260" s="102">
        <v>12</v>
      </c>
      <c r="C8260" s="103">
        <v>42349</v>
      </c>
      <c r="D8260" s="102">
        <v>1</v>
      </c>
      <c r="E8260" s="5">
        <v>174.428</v>
      </c>
      <c r="F8260" s="5">
        <v>398.01</v>
      </c>
      <c r="G8260" s="5">
        <v>1741.8730000000003</v>
      </c>
      <c r="H8260" s="5">
        <v>111.959</v>
      </c>
      <c r="J8260" s="130"/>
    </row>
    <row r="8261" spans="1:10">
      <c r="A8261" s="100">
        <f t="shared" ref="A8261:A8324" si="129">YEAR(C8261)</f>
        <v>2015</v>
      </c>
      <c r="B8261" s="102">
        <v>12</v>
      </c>
      <c r="C8261" s="103">
        <v>42349</v>
      </c>
      <c r="D8261" s="102">
        <v>2</v>
      </c>
      <c r="E8261" s="5">
        <v>165.78400000000002</v>
      </c>
      <c r="F8261" s="5">
        <v>402.71700000000004</v>
      </c>
      <c r="G8261" s="5">
        <v>1572.1200000000001</v>
      </c>
      <c r="H8261" s="5">
        <v>90.114000000000019</v>
      </c>
      <c r="J8261" s="130"/>
    </row>
    <row r="8262" spans="1:10">
      <c r="A8262" s="100">
        <f t="shared" si="129"/>
        <v>2015</v>
      </c>
      <c r="B8262" s="102">
        <v>12</v>
      </c>
      <c r="C8262" s="103">
        <v>42349</v>
      </c>
      <c r="D8262" s="102">
        <v>3</v>
      </c>
      <c r="E8262" s="5">
        <v>154.27700000000002</v>
      </c>
      <c r="F8262" s="5">
        <v>408.97900000000004</v>
      </c>
      <c r="G8262" s="5">
        <v>1446.8690000000001</v>
      </c>
      <c r="H8262" s="5">
        <v>74.325000000000017</v>
      </c>
      <c r="J8262" s="130"/>
    </row>
    <row r="8263" spans="1:10">
      <c r="A8263" s="100">
        <f t="shared" si="129"/>
        <v>2015</v>
      </c>
      <c r="B8263" s="102">
        <v>12</v>
      </c>
      <c r="C8263" s="103">
        <v>42349</v>
      </c>
      <c r="D8263" s="102">
        <v>4</v>
      </c>
      <c r="E8263" s="5">
        <v>155.61700000000002</v>
      </c>
      <c r="F8263" s="5">
        <v>408.88000000000005</v>
      </c>
      <c r="G8263" s="5">
        <v>1436.4460000000001</v>
      </c>
      <c r="H8263" s="5">
        <v>67.195999999999998</v>
      </c>
      <c r="J8263" s="130"/>
    </row>
    <row r="8264" spans="1:10">
      <c r="A8264" s="100">
        <f t="shared" si="129"/>
        <v>2015</v>
      </c>
      <c r="B8264" s="102">
        <v>12</v>
      </c>
      <c r="C8264" s="103">
        <v>42349</v>
      </c>
      <c r="D8264" s="102">
        <v>5</v>
      </c>
      <c r="E8264" s="5">
        <v>152.654</v>
      </c>
      <c r="F8264" s="5">
        <v>409.16100000000006</v>
      </c>
      <c r="G8264" s="5">
        <v>1420.2089999999998</v>
      </c>
      <c r="H8264" s="5">
        <v>65.039000000000016</v>
      </c>
      <c r="J8264" s="130"/>
    </row>
    <row r="8265" spans="1:10">
      <c r="A8265" s="100">
        <f t="shared" si="129"/>
        <v>2015</v>
      </c>
      <c r="B8265" s="102">
        <v>12</v>
      </c>
      <c r="C8265" s="103">
        <v>42349</v>
      </c>
      <c r="D8265" s="102">
        <v>6</v>
      </c>
      <c r="E8265" s="5">
        <v>152.798</v>
      </c>
      <c r="F8265" s="5">
        <v>410.09199999999998</v>
      </c>
      <c r="G8265" s="5">
        <v>1409.4800000000002</v>
      </c>
      <c r="H8265" s="5">
        <v>65.296000000000006</v>
      </c>
      <c r="J8265" s="130"/>
    </row>
    <row r="8266" spans="1:10">
      <c r="A8266" s="100">
        <f t="shared" si="129"/>
        <v>2015</v>
      </c>
      <c r="B8266" s="102">
        <v>12</v>
      </c>
      <c r="C8266" s="103">
        <v>42349</v>
      </c>
      <c r="D8266" s="102">
        <v>7</v>
      </c>
      <c r="E8266" s="5">
        <v>151.88</v>
      </c>
      <c r="F8266" s="5">
        <v>411.64800000000008</v>
      </c>
      <c r="G8266" s="5">
        <v>1438.2650000000003</v>
      </c>
      <c r="H8266" s="5">
        <v>73.062999999999988</v>
      </c>
      <c r="J8266" s="130"/>
    </row>
    <row r="8267" spans="1:10">
      <c r="A8267" s="100">
        <f t="shared" si="129"/>
        <v>2015</v>
      </c>
      <c r="B8267" s="102">
        <v>12</v>
      </c>
      <c r="C8267" s="103">
        <v>42349</v>
      </c>
      <c r="D8267" s="102">
        <v>8</v>
      </c>
      <c r="E8267" s="5">
        <v>153.07</v>
      </c>
      <c r="F8267" s="5">
        <v>414.08700000000005</v>
      </c>
      <c r="G8267" s="5">
        <v>1513.81</v>
      </c>
      <c r="H8267" s="5">
        <v>82.375</v>
      </c>
      <c r="J8267" s="130"/>
    </row>
    <row r="8268" spans="1:10">
      <c r="A8268" s="100">
        <f t="shared" si="129"/>
        <v>2015</v>
      </c>
      <c r="B8268" s="102">
        <v>12</v>
      </c>
      <c r="C8268" s="103">
        <v>42349</v>
      </c>
      <c r="D8268" s="102">
        <v>9</v>
      </c>
      <c r="E8268" s="5">
        <v>151.626</v>
      </c>
      <c r="F8268" s="5">
        <v>412.63399999999996</v>
      </c>
      <c r="G8268" s="5">
        <v>1597.021</v>
      </c>
      <c r="H8268" s="5">
        <v>99.076999999999998</v>
      </c>
      <c r="J8268" s="130"/>
    </row>
    <row r="8269" spans="1:10">
      <c r="A8269" s="100">
        <f t="shared" si="129"/>
        <v>2015</v>
      </c>
      <c r="B8269" s="102">
        <v>12</v>
      </c>
      <c r="C8269" s="103">
        <v>42349</v>
      </c>
      <c r="D8269" s="102">
        <v>10</v>
      </c>
      <c r="E8269" s="5">
        <v>150.756</v>
      </c>
      <c r="F8269" s="5">
        <v>411.93399999999991</v>
      </c>
      <c r="G8269" s="5">
        <v>1654.3520000000001</v>
      </c>
      <c r="H8269" s="5">
        <v>164.91399999999999</v>
      </c>
      <c r="J8269" s="130"/>
    </row>
    <row r="8270" spans="1:10">
      <c r="A8270" s="100">
        <f t="shared" si="129"/>
        <v>2015</v>
      </c>
      <c r="B8270" s="102">
        <v>12</v>
      </c>
      <c r="C8270" s="103">
        <v>42349</v>
      </c>
      <c r="D8270" s="102">
        <v>11</v>
      </c>
      <c r="E8270" s="5">
        <v>150.36200000000002</v>
      </c>
      <c r="F8270" s="5">
        <v>410.77100000000002</v>
      </c>
      <c r="G8270" s="5">
        <v>1837.4360000000004</v>
      </c>
      <c r="H8270" s="5">
        <v>202.42699999999996</v>
      </c>
      <c r="J8270" s="130"/>
    </row>
    <row r="8271" spans="1:10">
      <c r="A8271" s="100">
        <f t="shared" si="129"/>
        <v>2015</v>
      </c>
      <c r="B8271" s="102">
        <v>12</v>
      </c>
      <c r="C8271" s="103">
        <v>42349</v>
      </c>
      <c r="D8271" s="102">
        <v>12</v>
      </c>
      <c r="E8271" s="5">
        <v>149.29900000000001</v>
      </c>
      <c r="F8271" s="5">
        <v>392.53100000000012</v>
      </c>
      <c r="G8271" s="5">
        <v>2056.7769999999996</v>
      </c>
      <c r="H8271" s="5">
        <v>187.923</v>
      </c>
      <c r="J8271" s="130"/>
    </row>
    <row r="8272" spans="1:10">
      <c r="A8272" s="100">
        <f t="shared" si="129"/>
        <v>2015</v>
      </c>
      <c r="B8272" s="102">
        <v>12</v>
      </c>
      <c r="C8272" s="103">
        <v>42349</v>
      </c>
      <c r="D8272" s="102">
        <v>13</v>
      </c>
      <c r="E8272" s="5">
        <v>150.887</v>
      </c>
      <c r="F8272" s="5">
        <v>391.58699999999993</v>
      </c>
      <c r="G8272" s="5">
        <v>2271.3229999999999</v>
      </c>
      <c r="H8272" s="5">
        <v>147.66999999999999</v>
      </c>
      <c r="J8272" s="130"/>
    </row>
    <row r="8273" spans="1:10">
      <c r="A8273" s="100">
        <f t="shared" si="129"/>
        <v>2015</v>
      </c>
      <c r="B8273" s="102">
        <v>12</v>
      </c>
      <c r="C8273" s="103">
        <v>42349</v>
      </c>
      <c r="D8273" s="102">
        <v>14</v>
      </c>
      <c r="E8273" s="5">
        <v>152.29599999999999</v>
      </c>
      <c r="F8273" s="5">
        <v>393.95600000000007</v>
      </c>
      <c r="G8273" s="5">
        <v>2368.3789999999995</v>
      </c>
      <c r="H8273" s="5">
        <v>154.60399999999998</v>
      </c>
      <c r="J8273" s="130"/>
    </row>
    <row r="8274" spans="1:10">
      <c r="A8274" s="100">
        <f t="shared" si="129"/>
        <v>2015</v>
      </c>
      <c r="B8274" s="102">
        <v>12</v>
      </c>
      <c r="C8274" s="103">
        <v>42349</v>
      </c>
      <c r="D8274" s="102">
        <v>15</v>
      </c>
      <c r="E8274" s="5">
        <v>153.143</v>
      </c>
      <c r="F8274" s="5">
        <v>395.16400000000004</v>
      </c>
      <c r="G8274" s="5">
        <v>2416.1759999999999</v>
      </c>
      <c r="H8274" s="5">
        <v>159.10900000000001</v>
      </c>
      <c r="J8274" s="130"/>
    </row>
    <row r="8275" spans="1:10">
      <c r="A8275" s="100">
        <f t="shared" si="129"/>
        <v>2015</v>
      </c>
      <c r="B8275" s="102">
        <v>12</v>
      </c>
      <c r="C8275" s="103">
        <v>42349</v>
      </c>
      <c r="D8275" s="102">
        <v>16</v>
      </c>
      <c r="E8275" s="5">
        <v>152.364</v>
      </c>
      <c r="F8275" s="5">
        <v>395.80400000000003</v>
      </c>
      <c r="G8275" s="5">
        <v>2435.4579999999996</v>
      </c>
      <c r="H8275" s="5">
        <v>163.80100000000007</v>
      </c>
      <c r="J8275" s="130"/>
    </row>
    <row r="8276" spans="1:10">
      <c r="A8276" s="100">
        <f t="shared" si="129"/>
        <v>2015</v>
      </c>
      <c r="B8276" s="102">
        <v>12</v>
      </c>
      <c r="C8276" s="103">
        <v>42349</v>
      </c>
      <c r="D8276" s="102">
        <v>17</v>
      </c>
      <c r="E8276" s="5">
        <v>151.90500000000003</v>
      </c>
      <c r="F8276" s="5">
        <v>396.178</v>
      </c>
      <c r="G8276" s="5">
        <v>2439.1369999999997</v>
      </c>
      <c r="H8276" s="5">
        <v>168.94200000000001</v>
      </c>
      <c r="J8276" s="130"/>
    </row>
    <row r="8277" spans="1:10">
      <c r="A8277" s="100">
        <f t="shared" si="129"/>
        <v>2015</v>
      </c>
      <c r="B8277" s="102">
        <v>12</v>
      </c>
      <c r="C8277" s="103">
        <v>42349</v>
      </c>
      <c r="D8277" s="102">
        <v>18</v>
      </c>
      <c r="E8277" s="5">
        <v>151.61500000000001</v>
      </c>
      <c r="F8277" s="5">
        <v>408.80000000000007</v>
      </c>
      <c r="G8277" s="5">
        <v>2412.1329999999998</v>
      </c>
      <c r="H8277" s="5">
        <v>168.14499999999995</v>
      </c>
      <c r="J8277" s="130"/>
    </row>
    <row r="8278" spans="1:10">
      <c r="A8278" s="100">
        <f t="shared" si="129"/>
        <v>2015</v>
      </c>
      <c r="B8278" s="102">
        <v>12</v>
      </c>
      <c r="C8278" s="103">
        <v>42349</v>
      </c>
      <c r="D8278" s="102">
        <v>19</v>
      </c>
      <c r="E8278" s="5">
        <v>153.65800000000002</v>
      </c>
      <c r="F8278" s="5">
        <v>409.62900000000008</v>
      </c>
      <c r="G8278" s="5">
        <v>2316.0449999999996</v>
      </c>
      <c r="H8278" s="5">
        <v>165.173</v>
      </c>
      <c r="J8278" s="130"/>
    </row>
    <row r="8279" spans="1:10">
      <c r="A8279" s="100">
        <f t="shared" si="129"/>
        <v>2015</v>
      </c>
      <c r="B8279" s="102">
        <v>12</v>
      </c>
      <c r="C8279" s="103">
        <v>42349</v>
      </c>
      <c r="D8279" s="102">
        <v>20</v>
      </c>
      <c r="E8279" s="5">
        <v>143.85500000000002</v>
      </c>
      <c r="F8279" s="5">
        <v>409.7530000000001</v>
      </c>
      <c r="G8279" s="5">
        <v>2212.3489999999993</v>
      </c>
      <c r="H8279" s="5">
        <v>174.56100000000004</v>
      </c>
      <c r="J8279" s="130"/>
    </row>
    <row r="8280" spans="1:10">
      <c r="A8280" s="100">
        <f t="shared" si="129"/>
        <v>2015</v>
      </c>
      <c r="B8280" s="102">
        <v>12</v>
      </c>
      <c r="C8280" s="103">
        <v>42349</v>
      </c>
      <c r="D8280" s="102">
        <v>21</v>
      </c>
      <c r="E8280" s="5">
        <v>137.17000000000002</v>
      </c>
      <c r="F8280" s="5">
        <v>408.38999999999993</v>
      </c>
      <c r="G8280" s="5">
        <v>2272.8339999999998</v>
      </c>
      <c r="H8280" s="5">
        <v>183.44199999999995</v>
      </c>
      <c r="J8280" s="130"/>
    </row>
    <row r="8281" spans="1:10">
      <c r="A8281" s="100">
        <f t="shared" si="129"/>
        <v>2015</v>
      </c>
      <c r="B8281" s="102">
        <v>12</v>
      </c>
      <c r="C8281" s="103">
        <v>42349</v>
      </c>
      <c r="D8281" s="102">
        <v>22</v>
      </c>
      <c r="E8281" s="5">
        <v>135.101</v>
      </c>
      <c r="F8281" s="5">
        <v>407.5</v>
      </c>
      <c r="G8281" s="5">
        <v>2302.6179999999995</v>
      </c>
      <c r="H8281" s="5">
        <v>191.85200000000006</v>
      </c>
      <c r="J8281" s="130"/>
    </row>
    <row r="8282" spans="1:10">
      <c r="A8282" s="100">
        <f t="shared" si="129"/>
        <v>2015</v>
      </c>
      <c r="B8282" s="102">
        <v>12</v>
      </c>
      <c r="C8282" s="103">
        <v>42349</v>
      </c>
      <c r="D8282" s="102">
        <v>23</v>
      </c>
      <c r="E8282" s="5">
        <v>135.75299999999999</v>
      </c>
      <c r="F8282" s="5">
        <v>405.51700000000011</v>
      </c>
      <c r="G8282" s="5">
        <v>2299.6320000000001</v>
      </c>
      <c r="H8282" s="5">
        <v>175.32999999999998</v>
      </c>
      <c r="J8282" s="130"/>
    </row>
    <row r="8283" spans="1:10">
      <c r="A8283" s="100">
        <f t="shared" si="129"/>
        <v>2015</v>
      </c>
      <c r="B8283" s="102">
        <v>12</v>
      </c>
      <c r="C8283" s="103">
        <v>42349</v>
      </c>
      <c r="D8283" s="102">
        <v>24</v>
      </c>
      <c r="E8283" s="5">
        <v>132.203</v>
      </c>
      <c r="F8283" s="5">
        <v>405.72500000000002</v>
      </c>
      <c r="G8283" s="5">
        <v>2295.6239999999998</v>
      </c>
      <c r="H8283" s="5">
        <v>142.61500000000004</v>
      </c>
      <c r="J8283" s="130"/>
    </row>
    <row r="8284" spans="1:10">
      <c r="A8284" s="100">
        <f t="shared" si="129"/>
        <v>2015</v>
      </c>
      <c r="B8284" s="102">
        <v>12</v>
      </c>
      <c r="C8284" s="103">
        <v>42350</v>
      </c>
      <c r="D8284" s="102">
        <v>1</v>
      </c>
      <c r="E8284" s="5">
        <v>130.22399999999999</v>
      </c>
      <c r="F8284" s="5">
        <v>397.90300000000008</v>
      </c>
      <c r="G8284" s="5">
        <v>2106.125</v>
      </c>
      <c r="H8284" s="5">
        <v>124.941</v>
      </c>
      <c r="J8284" s="130"/>
    </row>
    <row r="8285" spans="1:10">
      <c r="A8285" s="100">
        <f t="shared" si="129"/>
        <v>2015</v>
      </c>
      <c r="B8285" s="102">
        <v>12</v>
      </c>
      <c r="C8285" s="103">
        <v>42350</v>
      </c>
      <c r="D8285" s="102">
        <v>2</v>
      </c>
      <c r="E8285" s="5">
        <v>131.91</v>
      </c>
      <c r="F8285" s="5">
        <v>397.43299999999999</v>
      </c>
      <c r="G8285" s="5">
        <v>1893.1179999999999</v>
      </c>
      <c r="H8285" s="5">
        <v>109.488</v>
      </c>
      <c r="J8285" s="130"/>
    </row>
    <row r="8286" spans="1:10">
      <c r="A8286" s="100">
        <f t="shared" si="129"/>
        <v>2015</v>
      </c>
      <c r="B8286" s="102">
        <v>12</v>
      </c>
      <c r="C8286" s="103">
        <v>42350</v>
      </c>
      <c r="D8286" s="102">
        <v>3</v>
      </c>
      <c r="E8286" s="5">
        <v>142.863</v>
      </c>
      <c r="F8286" s="5">
        <v>406.58</v>
      </c>
      <c r="G8286" s="5">
        <v>1744.7769999999998</v>
      </c>
      <c r="H8286" s="5">
        <v>89.833999999999989</v>
      </c>
      <c r="J8286" s="130"/>
    </row>
    <row r="8287" spans="1:10">
      <c r="A8287" s="100">
        <f t="shared" si="129"/>
        <v>2015</v>
      </c>
      <c r="B8287" s="102">
        <v>12</v>
      </c>
      <c r="C8287" s="103">
        <v>42350</v>
      </c>
      <c r="D8287" s="102">
        <v>4</v>
      </c>
      <c r="E8287" s="5">
        <v>140.21899999999999</v>
      </c>
      <c r="F8287" s="5">
        <v>417.07700000000006</v>
      </c>
      <c r="G8287" s="5">
        <v>1705.2479999999996</v>
      </c>
      <c r="H8287" s="5">
        <v>79.693000000000012</v>
      </c>
      <c r="J8287" s="130"/>
    </row>
    <row r="8288" spans="1:10">
      <c r="A8288" s="100">
        <f t="shared" si="129"/>
        <v>2015</v>
      </c>
      <c r="B8288" s="102">
        <v>12</v>
      </c>
      <c r="C8288" s="103">
        <v>42350</v>
      </c>
      <c r="D8288" s="102">
        <v>5</v>
      </c>
      <c r="E8288" s="5">
        <v>145.98699999999999</v>
      </c>
      <c r="F8288" s="5">
        <v>414.51100000000002</v>
      </c>
      <c r="G8288" s="5">
        <v>1692.2509999999993</v>
      </c>
      <c r="H8288" s="5">
        <v>78.862999999999985</v>
      </c>
      <c r="J8288" s="130"/>
    </row>
    <row r="8289" spans="1:10">
      <c r="A8289" s="100">
        <f t="shared" si="129"/>
        <v>2015</v>
      </c>
      <c r="B8289" s="102">
        <v>12</v>
      </c>
      <c r="C8289" s="103">
        <v>42350</v>
      </c>
      <c r="D8289" s="102">
        <v>6</v>
      </c>
      <c r="E8289" s="5">
        <v>151.62299999999999</v>
      </c>
      <c r="F8289" s="5">
        <v>408.78399999999993</v>
      </c>
      <c r="G8289" s="5">
        <v>1649.473</v>
      </c>
      <c r="H8289" s="5">
        <v>78.674999999999997</v>
      </c>
      <c r="J8289" s="130"/>
    </row>
    <row r="8290" spans="1:10">
      <c r="A8290" s="100">
        <f t="shared" si="129"/>
        <v>2015</v>
      </c>
      <c r="B8290" s="102">
        <v>12</v>
      </c>
      <c r="C8290" s="103">
        <v>42350</v>
      </c>
      <c r="D8290" s="102">
        <v>7</v>
      </c>
      <c r="E8290" s="5">
        <v>143.10499999999999</v>
      </c>
      <c r="F8290" s="5">
        <v>373.16700000000003</v>
      </c>
      <c r="G8290" s="5">
        <v>1573.4109999999998</v>
      </c>
      <c r="H8290" s="5">
        <v>80.458000000000013</v>
      </c>
      <c r="J8290" s="130"/>
    </row>
    <row r="8291" spans="1:10">
      <c r="A8291" s="100">
        <f t="shared" si="129"/>
        <v>2015</v>
      </c>
      <c r="B8291" s="102">
        <v>12</v>
      </c>
      <c r="C8291" s="103">
        <v>42350</v>
      </c>
      <c r="D8291" s="102">
        <v>8</v>
      </c>
      <c r="E8291" s="5">
        <v>119.55600000000001</v>
      </c>
      <c r="F8291" s="5">
        <v>372.80300000000005</v>
      </c>
      <c r="G8291" s="5">
        <v>1682.8240000000005</v>
      </c>
      <c r="H8291" s="5">
        <v>80.518000000000001</v>
      </c>
      <c r="J8291" s="130"/>
    </row>
    <row r="8292" spans="1:10">
      <c r="A8292" s="100">
        <f t="shared" si="129"/>
        <v>2015</v>
      </c>
      <c r="B8292" s="102">
        <v>12</v>
      </c>
      <c r="C8292" s="103">
        <v>42350</v>
      </c>
      <c r="D8292" s="102">
        <v>9</v>
      </c>
      <c r="E8292" s="5">
        <v>139.05700000000002</v>
      </c>
      <c r="F8292" s="5">
        <v>375.245</v>
      </c>
      <c r="G8292" s="5">
        <v>1749.9450000000006</v>
      </c>
      <c r="H8292" s="5">
        <v>85.584000000000003</v>
      </c>
      <c r="J8292" s="130"/>
    </row>
    <row r="8293" spans="1:10">
      <c r="A8293" s="100">
        <f t="shared" si="129"/>
        <v>2015</v>
      </c>
      <c r="B8293" s="102">
        <v>12</v>
      </c>
      <c r="C8293" s="103">
        <v>42350</v>
      </c>
      <c r="D8293" s="102">
        <v>10</v>
      </c>
      <c r="E8293" s="5">
        <v>147.88899999999998</v>
      </c>
      <c r="F8293" s="5">
        <v>380.18600000000009</v>
      </c>
      <c r="G8293" s="5">
        <v>1886.5950000000007</v>
      </c>
      <c r="H8293" s="5">
        <v>95.13000000000001</v>
      </c>
      <c r="J8293" s="130"/>
    </row>
    <row r="8294" spans="1:10">
      <c r="A8294" s="100">
        <f t="shared" si="129"/>
        <v>2015</v>
      </c>
      <c r="B8294" s="102">
        <v>12</v>
      </c>
      <c r="C8294" s="103">
        <v>42350</v>
      </c>
      <c r="D8294" s="102">
        <v>11</v>
      </c>
      <c r="E8294" s="5">
        <v>147.48399999999998</v>
      </c>
      <c r="F8294" s="5">
        <v>395.03800000000001</v>
      </c>
      <c r="G8294" s="5">
        <v>1922.1480000000004</v>
      </c>
      <c r="H8294" s="5">
        <v>103.39299999999999</v>
      </c>
      <c r="J8294" s="130"/>
    </row>
    <row r="8295" spans="1:10">
      <c r="A8295" s="100">
        <f t="shared" si="129"/>
        <v>2015</v>
      </c>
      <c r="B8295" s="102">
        <v>12</v>
      </c>
      <c r="C8295" s="103">
        <v>42350</v>
      </c>
      <c r="D8295" s="102">
        <v>12</v>
      </c>
      <c r="E8295" s="5">
        <v>144.44</v>
      </c>
      <c r="F8295" s="5">
        <v>398.07100000000003</v>
      </c>
      <c r="G8295" s="5">
        <v>1915.3880000000004</v>
      </c>
      <c r="H8295" s="5">
        <v>111.16300000000001</v>
      </c>
      <c r="J8295" s="130"/>
    </row>
    <row r="8296" spans="1:10">
      <c r="A8296" s="100">
        <f t="shared" si="129"/>
        <v>2015</v>
      </c>
      <c r="B8296" s="102">
        <v>12</v>
      </c>
      <c r="C8296" s="103">
        <v>42350</v>
      </c>
      <c r="D8296" s="102">
        <v>13</v>
      </c>
      <c r="E8296" s="5">
        <v>146.62200000000001</v>
      </c>
      <c r="F8296" s="5">
        <v>400.43700000000001</v>
      </c>
      <c r="G8296" s="5">
        <v>1953.0400000000004</v>
      </c>
      <c r="H8296" s="5">
        <v>126.509</v>
      </c>
      <c r="J8296" s="130"/>
    </row>
    <row r="8297" spans="1:10">
      <c r="A8297" s="100">
        <f t="shared" si="129"/>
        <v>2015</v>
      </c>
      <c r="B8297" s="102">
        <v>12</v>
      </c>
      <c r="C8297" s="103">
        <v>42350</v>
      </c>
      <c r="D8297" s="102">
        <v>14</v>
      </c>
      <c r="E8297" s="5">
        <v>147.708</v>
      </c>
      <c r="F8297" s="5">
        <v>401.13100000000009</v>
      </c>
      <c r="G8297" s="5">
        <v>1955.6990000000005</v>
      </c>
      <c r="H8297" s="5">
        <v>147.38500000000002</v>
      </c>
      <c r="J8297" s="130"/>
    </row>
    <row r="8298" spans="1:10">
      <c r="A8298" s="100">
        <f t="shared" si="129"/>
        <v>2015</v>
      </c>
      <c r="B8298" s="102">
        <v>12</v>
      </c>
      <c r="C8298" s="103">
        <v>42350</v>
      </c>
      <c r="D8298" s="102">
        <v>15</v>
      </c>
      <c r="E8298" s="5">
        <v>150.39800000000002</v>
      </c>
      <c r="F8298" s="5">
        <v>399.10399999999998</v>
      </c>
      <c r="G8298" s="5">
        <v>1942.4110000000005</v>
      </c>
      <c r="H8298" s="5">
        <v>150.13299999999998</v>
      </c>
      <c r="J8298" s="130"/>
    </row>
    <row r="8299" spans="1:10">
      <c r="A8299" s="100">
        <f t="shared" si="129"/>
        <v>2015</v>
      </c>
      <c r="B8299" s="102">
        <v>12</v>
      </c>
      <c r="C8299" s="103">
        <v>42350</v>
      </c>
      <c r="D8299" s="102">
        <v>16</v>
      </c>
      <c r="E8299" s="5">
        <v>152.05100000000002</v>
      </c>
      <c r="F8299" s="5">
        <v>389.46200000000005</v>
      </c>
      <c r="G8299" s="5">
        <v>1935.4420000000005</v>
      </c>
      <c r="H8299" s="5">
        <v>156.56</v>
      </c>
      <c r="J8299" s="130"/>
    </row>
    <row r="8300" spans="1:10">
      <c r="A8300" s="100">
        <f t="shared" si="129"/>
        <v>2015</v>
      </c>
      <c r="B8300" s="102">
        <v>12</v>
      </c>
      <c r="C8300" s="103">
        <v>42350</v>
      </c>
      <c r="D8300" s="102">
        <v>17</v>
      </c>
      <c r="E8300" s="5">
        <v>147.14800000000002</v>
      </c>
      <c r="F8300" s="5">
        <v>387.88799999999998</v>
      </c>
      <c r="G8300" s="5">
        <v>1943.2540000000004</v>
      </c>
      <c r="H8300" s="5">
        <v>154.077</v>
      </c>
      <c r="J8300" s="130"/>
    </row>
    <row r="8301" spans="1:10">
      <c r="A8301" s="100">
        <f t="shared" si="129"/>
        <v>2015</v>
      </c>
      <c r="B8301" s="102">
        <v>12</v>
      </c>
      <c r="C8301" s="103">
        <v>42350</v>
      </c>
      <c r="D8301" s="102">
        <v>18</v>
      </c>
      <c r="E8301" s="5">
        <v>147.67699999999999</v>
      </c>
      <c r="F8301" s="5">
        <v>388.50100000000003</v>
      </c>
      <c r="G8301" s="5">
        <v>1959.2510000000004</v>
      </c>
      <c r="H8301" s="5">
        <v>150.547</v>
      </c>
      <c r="J8301" s="130"/>
    </row>
    <row r="8302" spans="1:10">
      <c r="A8302" s="100">
        <f t="shared" si="129"/>
        <v>2015</v>
      </c>
      <c r="B8302" s="102">
        <v>12</v>
      </c>
      <c r="C8302" s="103">
        <v>42350</v>
      </c>
      <c r="D8302" s="102">
        <v>19</v>
      </c>
      <c r="E8302" s="5">
        <v>144.124</v>
      </c>
      <c r="F8302" s="5">
        <v>388.7</v>
      </c>
      <c r="G8302" s="5">
        <v>1970.8280000000007</v>
      </c>
      <c r="H8302" s="5">
        <v>143.66300000000001</v>
      </c>
      <c r="J8302" s="130"/>
    </row>
    <row r="8303" spans="1:10">
      <c r="A8303" s="100">
        <f t="shared" si="129"/>
        <v>2015</v>
      </c>
      <c r="B8303" s="102">
        <v>12</v>
      </c>
      <c r="C8303" s="103">
        <v>42350</v>
      </c>
      <c r="D8303" s="102">
        <v>20</v>
      </c>
      <c r="E8303" s="5">
        <v>147.84800000000001</v>
      </c>
      <c r="F8303" s="5">
        <v>388.73200000000008</v>
      </c>
      <c r="G8303" s="5">
        <v>1979.9280000000008</v>
      </c>
      <c r="H8303" s="5">
        <v>141.19100000000003</v>
      </c>
      <c r="J8303" s="130"/>
    </row>
    <row r="8304" spans="1:10">
      <c r="A8304" s="100">
        <f t="shared" si="129"/>
        <v>2015</v>
      </c>
      <c r="B8304" s="102">
        <v>12</v>
      </c>
      <c r="C8304" s="103">
        <v>42350</v>
      </c>
      <c r="D8304" s="102">
        <v>21</v>
      </c>
      <c r="E8304" s="5">
        <v>143.434</v>
      </c>
      <c r="F8304" s="5">
        <v>389.00700000000006</v>
      </c>
      <c r="G8304" s="5">
        <v>2002.7720000000004</v>
      </c>
      <c r="H8304" s="5">
        <v>144.70300000000003</v>
      </c>
      <c r="J8304" s="130"/>
    </row>
    <row r="8305" spans="1:10">
      <c r="A8305" s="100">
        <f t="shared" si="129"/>
        <v>2015</v>
      </c>
      <c r="B8305" s="102">
        <v>12</v>
      </c>
      <c r="C8305" s="103">
        <v>42350</v>
      </c>
      <c r="D8305" s="102">
        <v>22</v>
      </c>
      <c r="E8305" s="5">
        <v>141.13900000000001</v>
      </c>
      <c r="F8305" s="5">
        <v>389.06100000000004</v>
      </c>
      <c r="G8305" s="5">
        <v>2011.6580000000004</v>
      </c>
      <c r="H8305" s="5">
        <v>150.274</v>
      </c>
      <c r="J8305" s="130"/>
    </row>
    <row r="8306" spans="1:10">
      <c r="A8306" s="100">
        <f t="shared" si="129"/>
        <v>2015</v>
      </c>
      <c r="B8306" s="102">
        <v>12</v>
      </c>
      <c r="C8306" s="103">
        <v>42350</v>
      </c>
      <c r="D8306" s="102">
        <v>23</v>
      </c>
      <c r="E8306" s="5">
        <v>142.25899999999999</v>
      </c>
      <c r="F8306" s="5">
        <v>389.05500000000001</v>
      </c>
      <c r="G8306" s="5">
        <v>1989.8910000000008</v>
      </c>
      <c r="H8306" s="5">
        <v>147.46399999999997</v>
      </c>
      <c r="J8306" s="130"/>
    </row>
    <row r="8307" spans="1:10">
      <c r="A8307" s="100">
        <f t="shared" si="129"/>
        <v>2015</v>
      </c>
      <c r="B8307" s="102">
        <v>12</v>
      </c>
      <c r="C8307" s="103">
        <v>42350</v>
      </c>
      <c r="D8307" s="102">
        <v>24</v>
      </c>
      <c r="E8307" s="5">
        <v>141.935</v>
      </c>
      <c r="F8307" s="5">
        <v>388.84700000000004</v>
      </c>
      <c r="G8307" s="5">
        <v>1899.6300000000006</v>
      </c>
      <c r="H8307" s="5">
        <v>118.56400000000001</v>
      </c>
      <c r="J8307" s="130"/>
    </row>
    <row r="8308" spans="1:10">
      <c r="A8308" s="100">
        <f t="shared" si="129"/>
        <v>2015</v>
      </c>
      <c r="B8308" s="102">
        <v>12</v>
      </c>
      <c r="C8308" s="103">
        <v>42351</v>
      </c>
      <c r="D8308" s="102">
        <v>1</v>
      </c>
      <c r="E8308" s="5">
        <v>140.55500000000001</v>
      </c>
      <c r="F8308" s="5">
        <v>387.98900000000003</v>
      </c>
      <c r="G8308" s="5">
        <v>1785.373</v>
      </c>
      <c r="H8308" s="5">
        <v>107.52499999999999</v>
      </c>
      <c r="J8308" s="130"/>
    </row>
    <row r="8309" spans="1:10">
      <c r="A8309" s="100">
        <f t="shared" si="129"/>
        <v>2015</v>
      </c>
      <c r="B8309" s="102">
        <v>12</v>
      </c>
      <c r="C8309" s="103">
        <v>42351</v>
      </c>
      <c r="D8309" s="102">
        <v>2</v>
      </c>
      <c r="E8309" s="5">
        <v>141.59899999999999</v>
      </c>
      <c r="F8309" s="5">
        <v>387.7</v>
      </c>
      <c r="G8309" s="5">
        <v>1669.2980000000002</v>
      </c>
      <c r="H8309" s="5">
        <v>98.355999999999995</v>
      </c>
      <c r="J8309" s="130"/>
    </row>
    <row r="8310" spans="1:10">
      <c r="A8310" s="100">
        <f t="shared" si="129"/>
        <v>2015</v>
      </c>
      <c r="B8310" s="102">
        <v>12</v>
      </c>
      <c r="C8310" s="103">
        <v>42351</v>
      </c>
      <c r="D8310" s="102">
        <v>3</v>
      </c>
      <c r="E8310" s="5">
        <v>137.941</v>
      </c>
      <c r="F8310" s="5">
        <v>386.41700000000003</v>
      </c>
      <c r="G8310" s="5">
        <v>1602.0779999999997</v>
      </c>
      <c r="H8310" s="5">
        <v>87.445999999999998</v>
      </c>
      <c r="J8310" s="130"/>
    </row>
    <row r="8311" spans="1:10">
      <c r="A8311" s="100">
        <f t="shared" si="129"/>
        <v>2015</v>
      </c>
      <c r="B8311" s="102">
        <v>12</v>
      </c>
      <c r="C8311" s="103">
        <v>42351</v>
      </c>
      <c r="D8311" s="102">
        <v>4</v>
      </c>
      <c r="E8311" s="5">
        <v>140.28200000000001</v>
      </c>
      <c r="F8311" s="5">
        <v>385.76299999999998</v>
      </c>
      <c r="G8311" s="5">
        <v>1518.4580000000003</v>
      </c>
      <c r="H8311" s="5">
        <v>81.51900000000002</v>
      </c>
      <c r="J8311" s="130"/>
    </row>
    <row r="8312" spans="1:10">
      <c r="A8312" s="100">
        <f t="shared" si="129"/>
        <v>2015</v>
      </c>
      <c r="B8312" s="102">
        <v>12</v>
      </c>
      <c r="C8312" s="103">
        <v>42351</v>
      </c>
      <c r="D8312" s="102">
        <v>5</v>
      </c>
      <c r="E8312" s="5">
        <v>143.11799999999999</v>
      </c>
      <c r="F8312" s="5">
        <v>386.24799999999999</v>
      </c>
      <c r="G8312" s="5">
        <v>1493.0969999999998</v>
      </c>
      <c r="H8312" s="5">
        <v>74.460000000000008</v>
      </c>
      <c r="J8312" s="130"/>
    </row>
    <row r="8313" spans="1:10">
      <c r="A8313" s="100">
        <f t="shared" si="129"/>
        <v>2015</v>
      </c>
      <c r="B8313" s="102">
        <v>12</v>
      </c>
      <c r="C8313" s="103">
        <v>42351</v>
      </c>
      <c r="D8313" s="102">
        <v>6</v>
      </c>
      <c r="E8313" s="5">
        <v>139.501</v>
      </c>
      <c r="F8313" s="5">
        <v>360.48399999999998</v>
      </c>
      <c r="G8313" s="5">
        <v>1466.7239999999999</v>
      </c>
      <c r="H8313" s="5">
        <v>75.167999999999992</v>
      </c>
      <c r="J8313" s="130"/>
    </row>
    <row r="8314" spans="1:10">
      <c r="A8314" s="100">
        <f t="shared" si="129"/>
        <v>2015</v>
      </c>
      <c r="B8314" s="102">
        <v>12</v>
      </c>
      <c r="C8314" s="103">
        <v>42351</v>
      </c>
      <c r="D8314" s="102">
        <v>7</v>
      </c>
      <c r="E8314" s="5">
        <v>124.453</v>
      </c>
      <c r="F8314" s="5">
        <v>284.80999999999995</v>
      </c>
      <c r="G8314" s="5">
        <v>1404.5420000000004</v>
      </c>
      <c r="H8314" s="5">
        <v>75.429000000000016</v>
      </c>
      <c r="J8314" s="130"/>
    </row>
    <row r="8315" spans="1:10">
      <c r="A8315" s="100">
        <f t="shared" si="129"/>
        <v>2015</v>
      </c>
      <c r="B8315" s="102">
        <v>12</v>
      </c>
      <c r="C8315" s="103">
        <v>42351</v>
      </c>
      <c r="D8315" s="102">
        <v>8</v>
      </c>
      <c r="E8315" s="5">
        <v>108.89300000000001</v>
      </c>
      <c r="F8315" s="5">
        <v>261.86900000000003</v>
      </c>
      <c r="G8315" s="5">
        <v>1408.1740000000002</v>
      </c>
      <c r="H8315" s="5">
        <v>76.496000000000024</v>
      </c>
      <c r="J8315" s="130"/>
    </row>
    <row r="8316" spans="1:10">
      <c r="A8316" s="100">
        <f t="shared" si="129"/>
        <v>2015</v>
      </c>
      <c r="B8316" s="102">
        <v>12</v>
      </c>
      <c r="C8316" s="103">
        <v>42351</v>
      </c>
      <c r="D8316" s="102">
        <v>9</v>
      </c>
      <c r="E8316" s="5">
        <v>127.017</v>
      </c>
      <c r="F8316" s="5">
        <v>295.04700000000003</v>
      </c>
      <c r="G8316" s="5">
        <v>1387.3860000000004</v>
      </c>
      <c r="H8316" s="5">
        <v>79.029000000000025</v>
      </c>
      <c r="J8316" s="130"/>
    </row>
    <row r="8317" spans="1:10">
      <c r="A8317" s="100">
        <f t="shared" si="129"/>
        <v>2015</v>
      </c>
      <c r="B8317" s="102">
        <v>12</v>
      </c>
      <c r="C8317" s="103">
        <v>42351</v>
      </c>
      <c r="D8317" s="102">
        <v>10</v>
      </c>
      <c r="E8317" s="5">
        <v>139.00900000000001</v>
      </c>
      <c r="F8317" s="5">
        <v>343.78500000000003</v>
      </c>
      <c r="G8317" s="5">
        <v>1382.9110000000005</v>
      </c>
      <c r="H8317" s="5">
        <v>85.014999999999986</v>
      </c>
      <c r="J8317" s="130"/>
    </row>
    <row r="8318" spans="1:10">
      <c r="A8318" s="100">
        <f t="shared" si="129"/>
        <v>2015</v>
      </c>
      <c r="B8318" s="102">
        <v>12</v>
      </c>
      <c r="C8318" s="103">
        <v>42351</v>
      </c>
      <c r="D8318" s="102">
        <v>11</v>
      </c>
      <c r="E8318" s="5">
        <v>140.685</v>
      </c>
      <c r="F8318" s="5">
        <v>377.18599999999992</v>
      </c>
      <c r="G8318" s="5">
        <v>1403.0929999999998</v>
      </c>
      <c r="H8318" s="5">
        <v>87.132000000000005</v>
      </c>
      <c r="J8318" s="130"/>
    </row>
    <row r="8319" spans="1:10">
      <c r="A8319" s="100">
        <f t="shared" si="129"/>
        <v>2015</v>
      </c>
      <c r="B8319" s="102">
        <v>12</v>
      </c>
      <c r="C8319" s="103">
        <v>42351</v>
      </c>
      <c r="D8319" s="102">
        <v>12</v>
      </c>
      <c r="E8319" s="5">
        <v>142.65</v>
      </c>
      <c r="F8319" s="5">
        <v>394.42700000000002</v>
      </c>
      <c r="G8319" s="5">
        <v>1452.1209999999996</v>
      </c>
      <c r="H8319" s="5">
        <v>89.218999999999994</v>
      </c>
      <c r="J8319" s="130"/>
    </row>
    <row r="8320" spans="1:10">
      <c r="A8320" s="100">
        <f t="shared" si="129"/>
        <v>2015</v>
      </c>
      <c r="B8320" s="102">
        <v>12</v>
      </c>
      <c r="C8320" s="103">
        <v>42351</v>
      </c>
      <c r="D8320" s="102">
        <v>13</v>
      </c>
      <c r="E8320" s="5">
        <v>144.428</v>
      </c>
      <c r="F8320" s="5">
        <v>416.37000000000012</v>
      </c>
      <c r="G8320" s="5">
        <v>1481.623</v>
      </c>
      <c r="H8320" s="5">
        <v>97.556999999999988</v>
      </c>
      <c r="J8320" s="130"/>
    </row>
    <row r="8321" spans="1:10">
      <c r="A8321" s="100">
        <f t="shared" si="129"/>
        <v>2015</v>
      </c>
      <c r="B8321" s="102">
        <v>12</v>
      </c>
      <c r="C8321" s="103">
        <v>42351</v>
      </c>
      <c r="D8321" s="102">
        <v>14</v>
      </c>
      <c r="E8321" s="5">
        <v>149.01100000000002</v>
      </c>
      <c r="F8321" s="5">
        <v>419.50200000000001</v>
      </c>
      <c r="G8321" s="5">
        <v>1508.1760000000004</v>
      </c>
      <c r="H8321" s="5">
        <v>105.76500000000001</v>
      </c>
      <c r="J8321" s="130"/>
    </row>
    <row r="8322" spans="1:10">
      <c r="A8322" s="100">
        <f t="shared" si="129"/>
        <v>2015</v>
      </c>
      <c r="B8322" s="102">
        <v>12</v>
      </c>
      <c r="C8322" s="103">
        <v>42351</v>
      </c>
      <c r="D8322" s="102">
        <v>15</v>
      </c>
      <c r="E8322" s="5">
        <v>149.39800000000002</v>
      </c>
      <c r="F8322" s="5">
        <v>421.26100000000008</v>
      </c>
      <c r="G8322" s="5">
        <v>1542.6550000000002</v>
      </c>
      <c r="H8322" s="5">
        <v>103.506</v>
      </c>
      <c r="J8322" s="130"/>
    </row>
    <row r="8323" spans="1:10">
      <c r="A8323" s="100">
        <f t="shared" si="129"/>
        <v>2015</v>
      </c>
      <c r="B8323" s="102">
        <v>12</v>
      </c>
      <c r="C8323" s="103">
        <v>42351</v>
      </c>
      <c r="D8323" s="102">
        <v>16</v>
      </c>
      <c r="E8323" s="5">
        <v>149.334</v>
      </c>
      <c r="F8323" s="5">
        <v>419.6450000000001</v>
      </c>
      <c r="G8323" s="5">
        <v>1631.7770000000003</v>
      </c>
      <c r="H8323" s="5">
        <v>100.99800000000003</v>
      </c>
      <c r="J8323" s="130"/>
    </row>
    <row r="8324" spans="1:10">
      <c r="A8324" s="100">
        <f t="shared" si="129"/>
        <v>2015</v>
      </c>
      <c r="B8324" s="102">
        <v>12</v>
      </c>
      <c r="C8324" s="103">
        <v>42351</v>
      </c>
      <c r="D8324" s="102">
        <v>17</v>
      </c>
      <c r="E8324" s="5">
        <v>152.25700000000001</v>
      </c>
      <c r="F8324" s="5">
        <v>414.93200000000002</v>
      </c>
      <c r="G8324" s="5">
        <v>1690.7630000000004</v>
      </c>
      <c r="H8324" s="5">
        <v>100.315</v>
      </c>
      <c r="J8324" s="130"/>
    </row>
    <row r="8325" spans="1:10">
      <c r="A8325" s="100">
        <f t="shared" ref="A8325:A8388" si="130">YEAR(C8325)</f>
        <v>2015</v>
      </c>
      <c r="B8325" s="102">
        <v>12</v>
      </c>
      <c r="C8325" s="103">
        <v>42351</v>
      </c>
      <c r="D8325" s="102">
        <v>18</v>
      </c>
      <c r="E8325" s="5">
        <v>151.22</v>
      </c>
      <c r="F8325" s="5">
        <v>412.28899999999999</v>
      </c>
      <c r="G8325" s="5">
        <v>1702.0859999999998</v>
      </c>
      <c r="H8325" s="5">
        <v>100.875</v>
      </c>
      <c r="J8325" s="130"/>
    </row>
    <row r="8326" spans="1:10">
      <c r="A8326" s="100">
        <f t="shared" si="130"/>
        <v>2015</v>
      </c>
      <c r="B8326" s="102">
        <v>12</v>
      </c>
      <c r="C8326" s="103">
        <v>42351</v>
      </c>
      <c r="D8326" s="102">
        <v>19</v>
      </c>
      <c r="E8326" s="5">
        <v>149.767</v>
      </c>
      <c r="F8326" s="5">
        <v>413.2360000000001</v>
      </c>
      <c r="G8326" s="5">
        <v>1709.366</v>
      </c>
      <c r="H8326" s="5">
        <v>97.641000000000005</v>
      </c>
      <c r="J8326" s="130"/>
    </row>
    <row r="8327" spans="1:10">
      <c r="A8327" s="100">
        <f t="shared" si="130"/>
        <v>2015</v>
      </c>
      <c r="B8327" s="102">
        <v>12</v>
      </c>
      <c r="C8327" s="103">
        <v>42351</v>
      </c>
      <c r="D8327" s="102">
        <v>20</v>
      </c>
      <c r="E8327" s="5">
        <v>148.32599999999999</v>
      </c>
      <c r="F8327" s="5">
        <v>413.41100000000006</v>
      </c>
      <c r="G8327" s="5">
        <v>1730.278</v>
      </c>
      <c r="H8327" s="5">
        <v>108.94799999999999</v>
      </c>
      <c r="J8327" s="130"/>
    </row>
    <row r="8328" spans="1:10">
      <c r="A8328" s="100">
        <f t="shared" si="130"/>
        <v>2015</v>
      </c>
      <c r="B8328" s="102">
        <v>12</v>
      </c>
      <c r="C8328" s="103">
        <v>42351</v>
      </c>
      <c r="D8328" s="102">
        <v>21</v>
      </c>
      <c r="E8328" s="5">
        <v>148.79700000000003</v>
      </c>
      <c r="F8328" s="5">
        <v>413.45799999999997</v>
      </c>
      <c r="G8328" s="5">
        <v>1792.4380000000001</v>
      </c>
      <c r="H8328" s="5">
        <v>118.29400000000001</v>
      </c>
      <c r="J8328" s="130"/>
    </row>
    <row r="8329" spans="1:10">
      <c r="A8329" s="100">
        <f t="shared" si="130"/>
        <v>2015</v>
      </c>
      <c r="B8329" s="102">
        <v>12</v>
      </c>
      <c r="C8329" s="103">
        <v>42351</v>
      </c>
      <c r="D8329" s="102">
        <v>22</v>
      </c>
      <c r="E8329" s="5">
        <v>149.91000000000003</v>
      </c>
      <c r="F8329" s="5">
        <v>412.84000000000003</v>
      </c>
      <c r="G8329" s="5">
        <v>1843.752</v>
      </c>
      <c r="H8329" s="5">
        <v>128.27700000000002</v>
      </c>
      <c r="J8329" s="130"/>
    </row>
    <row r="8330" spans="1:10">
      <c r="A8330" s="100">
        <f t="shared" si="130"/>
        <v>2015</v>
      </c>
      <c r="B8330" s="102">
        <v>12</v>
      </c>
      <c r="C8330" s="103">
        <v>42351</v>
      </c>
      <c r="D8330" s="102">
        <v>23</v>
      </c>
      <c r="E8330" s="5">
        <v>149.30000000000001</v>
      </c>
      <c r="F8330" s="5">
        <v>413.93100000000004</v>
      </c>
      <c r="G8330" s="5">
        <v>1846.9869999999994</v>
      </c>
      <c r="H8330" s="5">
        <v>131.38499999999999</v>
      </c>
      <c r="J8330" s="130"/>
    </row>
    <row r="8331" spans="1:10">
      <c r="A8331" s="100">
        <f t="shared" si="130"/>
        <v>2015</v>
      </c>
      <c r="B8331" s="102">
        <v>12</v>
      </c>
      <c r="C8331" s="103">
        <v>42351</v>
      </c>
      <c r="D8331" s="102">
        <v>24</v>
      </c>
      <c r="E8331" s="5">
        <v>148.00500000000002</v>
      </c>
      <c r="F8331" s="5">
        <v>414.75400000000002</v>
      </c>
      <c r="G8331" s="5">
        <v>1813.8869999999999</v>
      </c>
      <c r="H8331" s="5">
        <v>102.42600000000002</v>
      </c>
      <c r="J8331" s="130"/>
    </row>
    <row r="8332" spans="1:10">
      <c r="A8332" s="100">
        <f t="shared" si="130"/>
        <v>2015</v>
      </c>
      <c r="B8332" s="102">
        <v>12</v>
      </c>
      <c r="C8332" s="103">
        <v>42352</v>
      </c>
      <c r="D8332" s="102">
        <v>1</v>
      </c>
      <c r="E8332" s="5">
        <v>147.65899999999999</v>
      </c>
      <c r="F8332" s="5">
        <v>421.30400000000003</v>
      </c>
      <c r="G8332" s="5">
        <v>1745.9840000000006</v>
      </c>
      <c r="H8332" s="5">
        <v>91.904999999999987</v>
      </c>
      <c r="J8332" s="130"/>
    </row>
    <row r="8333" spans="1:10">
      <c r="A8333" s="100">
        <f t="shared" si="130"/>
        <v>2015</v>
      </c>
      <c r="B8333" s="102">
        <v>12</v>
      </c>
      <c r="C8333" s="103">
        <v>42352</v>
      </c>
      <c r="D8333" s="102">
        <v>2</v>
      </c>
      <c r="E8333" s="5">
        <v>144.161</v>
      </c>
      <c r="F8333" s="5">
        <v>423.23500000000007</v>
      </c>
      <c r="G8333" s="5">
        <v>1625.6289999999997</v>
      </c>
      <c r="H8333" s="5">
        <v>87.727000000000046</v>
      </c>
      <c r="J8333" s="130"/>
    </row>
    <row r="8334" spans="1:10">
      <c r="A8334" s="100">
        <f t="shared" si="130"/>
        <v>2015</v>
      </c>
      <c r="B8334" s="102">
        <v>12</v>
      </c>
      <c r="C8334" s="103">
        <v>42352</v>
      </c>
      <c r="D8334" s="102">
        <v>3</v>
      </c>
      <c r="E8334" s="5">
        <v>148.01800000000003</v>
      </c>
      <c r="F8334" s="5">
        <v>423.077</v>
      </c>
      <c r="G8334" s="5">
        <v>1527.481</v>
      </c>
      <c r="H8334" s="5">
        <v>86.123999999999995</v>
      </c>
      <c r="J8334" s="130"/>
    </row>
    <row r="8335" spans="1:10">
      <c r="A8335" s="100">
        <f t="shared" si="130"/>
        <v>2015</v>
      </c>
      <c r="B8335" s="102">
        <v>12</v>
      </c>
      <c r="C8335" s="103">
        <v>42352</v>
      </c>
      <c r="D8335" s="102">
        <v>4</v>
      </c>
      <c r="E8335" s="5">
        <v>144.786</v>
      </c>
      <c r="F8335" s="5">
        <v>422.41100000000006</v>
      </c>
      <c r="G8335" s="5">
        <v>1472.7349999999999</v>
      </c>
      <c r="H8335" s="5">
        <v>86.202999999999975</v>
      </c>
      <c r="J8335" s="130"/>
    </row>
    <row r="8336" spans="1:10">
      <c r="A8336" s="100">
        <f t="shared" si="130"/>
        <v>2015</v>
      </c>
      <c r="B8336" s="102">
        <v>12</v>
      </c>
      <c r="C8336" s="103">
        <v>42352</v>
      </c>
      <c r="D8336" s="102">
        <v>5</v>
      </c>
      <c r="E8336" s="5">
        <v>145.393</v>
      </c>
      <c r="F8336" s="5">
        <v>421.95200000000006</v>
      </c>
      <c r="G8336" s="5">
        <v>1469.3660000000004</v>
      </c>
      <c r="H8336" s="5">
        <v>84.546000000000006</v>
      </c>
      <c r="J8336" s="130"/>
    </row>
    <row r="8337" spans="1:10">
      <c r="A8337" s="100">
        <f t="shared" si="130"/>
        <v>2015</v>
      </c>
      <c r="B8337" s="102">
        <v>12</v>
      </c>
      <c r="C8337" s="103">
        <v>42352</v>
      </c>
      <c r="D8337" s="102">
        <v>6</v>
      </c>
      <c r="E8337" s="5">
        <v>139.50700000000001</v>
      </c>
      <c r="F8337" s="5">
        <v>421.89500000000004</v>
      </c>
      <c r="G8337" s="5">
        <v>1475.8240000000003</v>
      </c>
      <c r="H8337" s="5">
        <v>79.738000000000014</v>
      </c>
      <c r="J8337" s="130"/>
    </row>
    <row r="8338" spans="1:10">
      <c r="A8338" s="100">
        <f t="shared" si="130"/>
        <v>2015</v>
      </c>
      <c r="B8338" s="102">
        <v>12</v>
      </c>
      <c r="C8338" s="103">
        <v>42352</v>
      </c>
      <c r="D8338" s="102">
        <v>7</v>
      </c>
      <c r="E8338" s="5">
        <v>135.887</v>
      </c>
      <c r="F8338" s="5">
        <v>419.93799999999999</v>
      </c>
      <c r="G8338" s="5">
        <v>1534.9320000000005</v>
      </c>
      <c r="H8338" s="5">
        <v>72.043999999999997</v>
      </c>
      <c r="J8338" s="130"/>
    </row>
    <row r="8339" spans="1:10">
      <c r="A8339" s="100">
        <f t="shared" si="130"/>
        <v>2015</v>
      </c>
      <c r="B8339" s="102">
        <v>12</v>
      </c>
      <c r="C8339" s="103">
        <v>42352</v>
      </c>
      <c r="D8339" s="102">
        <v>8</v>
      </c>
      <c r="E8339" s="5">
        <v>137.89600000000002</v>
      </c>
      <c r="F8339" s="5">
        <v>418.86700000000008</v>
      </c>
      <c r="G8339" s="5">
        <v>1634.194</v>
      </c>
      <c r="H8339" s="5">
        <v>74.315999999999988</v>
      </c>
      <c r="J8339" s="130"/>
    </row>
    <row r="8340" spans="1:10">
      <c r="A8340" s="100">
        <f t="shared" si="130"/>
        <v>2015</v>
      </c>
      <c r="B8340" s="102">
        <v>12</v>
      </c>
      <c r="C8340" s="103">
        <v>42352</v>
      </c>
      <c r="D8340" s="102">
        <v>9</v>
      </c>
      <c r="E8340" s="5">
        <v>135.583</v>
      </c>
      <c r="F8340" s="5">
        <v>425.50200000000001</v>
      </c>
      <c r="G8340" s="5">
        <v>1757.7189999999998</v>
      </c>
      <c r="H8340" s="5">
        <v>87.864000000000019</v>
      </c>
      <c r="J8340" s="130"/>
    </row>
    <row r="8341" spans="1:10">
      <c r="A8341" s="100">
        <f t="shared" si="130"/>
        <v>2015</v>
      </c>
      <c r="B8341" s="102">
        <v>12</v>
      </c>
      <c r="C8341" s="103">
        <v>42352</v>
      </c>
      <c r="D8341" s="102">
        <v>10</v>
      </c>
      <c r="E8341" s="5">
        <v>131.37800000000001</v>
      </c>
      <c r="F8341" s="5">
        <v>428.8830000000001</v>
      </c>
      <c r="G8341" s="5">
        <v>2036.2170000000003</v>
      </c>
      <c r="H8341" s="5">
        <v>105.146</v>
      </c>
      <c r="J8341" s="130"/>
    </row>
    <row r="8342" spans="1:10">
      <c r="A8342" s="100">
        <f t="shared" si="130"/>
        <v>2015</v>
      </c>
      <c r="B8342" s="102">
        <v>12</v>
      </c>
      <c r="C8342" s="103">
        <v>42352</v>
      </c>
      <c r="D8342" s="102">
        <v>11</v>
      </c>
      <c r="E8342" s="5">
        <v>125.94900000000001</v>
      </c>
      <c r="F8342" s="5">
        <v>428.5150000000001</v>
      </c>
      <c r="G8342" s="5">
        <v>2106.3639999999996</v>
      </c>
      <c r="H8342" s="5">
        <v>113.21499999999997</v>
      </c>
      <c r="J8342" s="130"/>
    </row>
    <row r="8343" spans="1:10">
      <c r="A8343" s="100">
        <f t="shared" si="130"/>
        <v>2015</v>
      </c>
      <c r="B8343" s="102">
        <v>12</v>
      </c>
      <c r="C8343" s="103">
        <v>42352</v>
      </c>
      <c r="D8343" s="102">
        <v>12</v>
      </c>
      <c r="E8343" s="5">
        <v>121.88400000000001</v>
      </c>
      <c r="F8343" s="5">
        <v>431.99800000000016</v>
      </c>
      <c r="G8343" s="5">
        <v>2188.2709999999993</v>
      </c>
      <c r="H8343" s="5">
        <v>119.10600000000001</v>
      </c>
      <c r="J8343" s="130"/>
    </row>
    <row r="8344" spans="1:10">
      <c r="A8344" s="100">
        <f t="shared" si="130"/>
        <v>2015</v>
      </c>
      <c r="B8344" s="102">
        <v>12</v>
      </c>
      <c r="C8344" s="103">
        <v>42352</v>
      </c>
      <c r="D8344" s="102">
        <v>13</v>
      </c>
      <c r="E8344" s="5">
        <v>121.91300000000001</v>
      </c>
      <c r="F8344" s="5">
        <v>434.12599999999998</v>
      </c>
      <c r="G8344" s="5">
        <v>2223.8009999999999</v>
      </c>
      <c r="H8344" s="5">
        <v>135.88100000000006</v>
      </c>
      <c r="J8344" s="130"/>
    </row>
    <row r="8345" spans="1:10">
      <c r="A8345" s="100">
        <f t="shared" si="130"/>
        <v>2015</v>
      </c>
      <c r="B8345" s="102">
        <v>12</v>
      </c>
      <c r="C8345" s="103">
        <v>42352</v>
      </c>
      <c r="D8345" s="102">
        <v>14</v>
      </c>
      <c r="E8345" s="5">
        <v>123.667</v>
      </c>
      <c r="F8345" s="5">
        <v>434.89000000000004</v>
      </c>
      <c r="G8345" s="5">
        <v>2233.0630000000001</v>
      </c>
      <c r="H8345" s="5">
        <v>134.92300000000003</v>
      </c>
      <c r="J8345" s="130"/>
    </row>
    <row r="8346" spans="1:10">
      <c r="A8346" s="100">
        <f t="shared" si="130"/>
        <v>2015</v>
      </c>
      <c r="B8346" s="102">
        <v>12</v>
      </c>
      <c r="C8346" s="103">
        <v>42352</v>
      </c>
      <c r="D8346" s="102">
        <v>15</v>
      </c>
      <c r="E8346" s="5">
        <v>116.086</v>
      </c>
      <c r="F8346" s="5">
        <v>433.23399999999998</v>
      </c>
      <c r="G8346" s="5">
        <v>2232.6389999999992</v>
      </c>
      <c r="H8346" s="5">
        <v>135.69299999999998</v>
      </c>
      <c r="J8346" s="130"/>
    </row>
    <row r="8347" spans="1:10">
      <c r="A8347" s="100">
        <f t="shared" si="130"/>
        <v>2015</v>
      </c>
      <c r="B8347" s="102">
        <v>12</v>
      </c>
      <c r="C8347" s="103">
        <v>42352</v>
      </c>
      <c r="D8347" s="102">
        <v>16</v>
      </c>
      <c r="E8347" s="5">
        <v>104.69</v>
      </c>
      <c r="F8347" s="5">
        <v>431.488</v>
      </c>
      <c r="G8347" s="5">
        <v>2219.9419999999996</v>
      </c>
      <c r="H8347" s="5">
        <v>137.96199999999999</v>
      </c>
      <c r="J8347" s="130"/>
    </row>
    <row r="8348" spans="1:10">
      <c r="A8348" s="100">
        <f t="shared" si="130"/>
        <v>2015</v>
      </c>
      <c r="B8348" s="102">
        <v>12</v>
      </c>
      <c r="C8348" s="103">
        <v>42352</v>
      </c>
      <c r="D8348" s="102">
        <v>17</v>
      </c>
      <c r="E8348" s="5">
        <v>106.36499999999999</v>
      </c>
      <c r="F8348" s="5">
        <v>431.63000000000005</v>
      </c>
      <c r="G8348" s="5">
        <v>2232.561999999999</v>
      </c>
      <c r="H8348" s="5">
        <v>140.02599999999998</v>
      </c>
      <c r="J8348" s="130"/>
    </row>
    <row r="8349" spans="1:10">
      <c r="A8349" s="100">
        <f t="shared" si="130"/>
        <v>2015</v>
      </c>
      <c r="B8349" s="102">
        <v>12</v>
      </c>
      <c r="C8349" s="103">
        <v>42352</v>
      </c>
      <c r="D8349" s="102">
        <v>18</v>
      </c>
      <c r="E8349" s="5">
        <v>107.779</v>
      </c>
      <c r="F8349" s="5">
        <v>430.32900000000006</v>
      </c>
      <c r="G8349" s="5">
        <v>2229.3419999999996</v>
      </c>
      <c r="H8349" s="5">
        <v>147.83699999999993</v>
      </c>
      <c r="J8349" s="130"/>
    </row>
    <row r="8350" spans="1:10">
      <c r="A8350" s="100">
        <f t="shared" si="130"/>
        <v>2015</v>
      </c>
      <c r="B8350" s="102">
        <v>12</v>
      </c>
      <c r="C8350" s="103">
        <v>42352</v>
      </c>
      <c r="D8350" s="102">
        <v>19</v>
      </c>
      <c r="E8350" s="5">
        <v>107.30800000000001</v>
      </c>
      <c r="F8350" s="5">
        <v>433.13200000000001</v>
      </c>
      <c r="G8350" s="5">
        <v>2173.2329999999997</v>
      </c>
      <c r="H8350" s="5">
        <v>145.09200000000001</v>
      </c>
      <c r="J8350" s="130"/>
    </row>
    <row r="8351" spans="1:10">
      <c r="A8351" s="100">
        <f t="shared" si="130"/>
        <v>2015</v>
      </c>
      <c r="B8351" s="102">
        <v>12</v>
      </c>
      <c r="C8351" s="103">
        <v>42352</v>
      </c>
      <c r="D8351" s="102">
        <v>20</v>
      </c>
      <c r="E8351" s="5">
        <v>108.178</v>
      </c>
      <c r="F8351" s="5">
        <v>435.13300000000004</v>
      </c>
      <c r="G8351" s="5">
        <v>2126.5299999999997</v>
      </c>
      <c r="H8351" s="5">
        <v>145.071</v>
      </c>
      <c r="J8351" s="130"/>
    </row>
    <row r="8352" spans="1:10">
      <c r="A8352" s="100">
        <f t="shared" si="130"/>
        <v>2015</v>
      </c>
      <c r="B8352" s="102">
        <v>12</v>
      </c>
      <c r="C8352" s="103">
        <v>42352</v>
      </c>
      <c r="D8352" s="102">
        <v>21</v>
      </c>
      <c r="E8352" s="5">
        <v>98.990000000000009</v>
      </c>
      <c r="F8352" s="5">
        <v>453.57100000000008</v>
      </c>
      <c r="G8352" s="5">
        <v>2163.5399999999995</v>
      </c>
      <c r="H8352" s="5">
        <v>136.94600000000003</v>
      </c>
      <c r="J8352" s="130"/>
    </row>
    <row r="8353" spans="1:10">
      <c r="A8353" s="100">
        <f t="shared" si="130"/>
        <v>2015</v>
      </c>
      <c r="B8353" s="102">
        <v>12</v>
      </c>
      <c r="C8353" s="103">
        <v>42352</v>
      </c>
      <c r="D8353" s="102">
        <v>22</v>
      </c>
      <c r="E8353" s="5">
        <v>101.06</v>
      </c>
      <c r="F8353" s="5">
        <v>455.40899999999999</v>
      </c>
      <c r="G8353" s="5">
        <v>2172.6989999999996</v>
      </c>
      <c r="H8353" s="5">
        <v>136.684</v>
      </c>
      <c r="J8353" s="130"/>
    </row>
    <row r="8354" spans="1:10">
      <c r="A8354" s="100">
        <f t="shared" si="130"/>
        <v>2015</v>
      </c>
      <c r="B8354" s="102">
        <v>12</v>
      </c>
      <c r="C8354" s="103">
        <v>42352</v>
      </c>
      <c r="D8354" s="102">
        <v>23</v>
      </c>
      <c r="E8354" s="5">
        <v>103.75</v>
      </c>
      <c r="F8354" s="5">
        <v>454.42899999999997</v>
      </c>
      <c r="G8354" s="5">
        <v>1959.1150000000002</v>
      </c>
      <c r="H8354" s="5">
        <v>131.56799999999998</v>
      </c>
      <c r="J8354" s="130"/>
    </row>
    <row r="8355" spans="1:10">
      <c r="A8355" s="100">
        <f t="shared" si="130"/>
        <v>2015</v>
      </c>
      <c r="B8355" s="102">
        <v>12</v>
      </c>
      <c r="C8355" s="103">
        <v>42352</v>
      </c>
      <c r="D8355" s="102">
        <v>24</v>
      </c>
      <c r="E8355" s="5">
        <v>102.74900000000001</v>
      </c>
      <c r="F8355" s="5">
        <v>452.84900000000005</v>
      </c>
      <c r="G8355" s="5">
        <v>1835.7649999999996</v>
      </c>
      <c r="H8355" s="5">
        <v>121.38099999999999</v>
      </c>
      <c r="J8355" s="130"/>
    </row>
    <row r="8356" spans="1:10">
      <c r="A8356" s="100">
        <f t="shared" si="130"/>
        <v>2015</v>
      </c>
      <c r="B8356" s="102">
        <v>12</v>
      </c>
      <c r="C8356" s="103">
        <v>42353</v>
      </c>
      <c r="D8356" s="102">
        <v>1</v>
      </c>
      <c r="E8356" s="5">
        <v>101.143</v>
      </c>
      <c r="F8356" s="5">
        <v>448.67</v>
      </c>
      <c r="G8356" s="5">
        <v>1774.499</v>
      </c>
      <c r="H8356" s="5">
        <v>106.24200000000002</v>
      </c>
      <c r="J8356" s="130"/>
    </row>
    <row r="8357" spans="1:10">
      <c r="A8357" s="100">
        <f t="shared" si="130"/>
        <v>2015</v>
      </c>
      <c r="B8357" s="102">
        <v>12</v>
      </c>
      <c r="C8357" s="103">
        <v>42353</v>
      </c>
      <c r="D8357" s="102">
        <v>2</v>
      </c>
      <c r="E8357" s="5">
        <v>100.66200000000001</v>
      </c>
      <c r="F8357" s="5">
        <v>448.30399999999997</v>
      </c>
      <c r="G8357" s="5">
        <v>1685.2049999999999</v>
      </c>
      <c r="H8357" s="5">
        <v>93.667000000000016</v>
      </c>
      <c r="J8357" s="130"/>
    </row>
    <row r="8358" spans="1:10">
      <c r="A8358" s="100">
        <f t="shared" si="130"/>
        <v>2015</v>
      </c>
      <c r="B8358" s="102">
        <v>12</v>
      </c>
      <c r="C8358" s="103">
        <v>42353</v>
      </c>
      <c r="D8358" s="102">
        <v>3</v>
      </c>
      <c r="E8358" s="5">
        <v>106.12400000000001</v>
      </c>
      <c r="F8358" s="5">
        <v>394.78999999999996</v>
      </c>
      <c r="G8358" s="5">
        <v>1568.0329999999999</v>
      </c>
      <c r="H8358" s="5">
        <v>88.032999999999987</v>
      </c>
      <c r="J8358" s="130"/>
    </row>
    <row r="8359" spans="1:10">
      <c r="A8359" s="100">
        <f t="shared" si="130"/>
        <v>2015</v>
      </c>
      <c r="B8359" s="102">
        <v>12</v>
      </c>
      <c r="C8359" s="103">
        <v>42353</v>
      </c>
      <c r="D8359" s="102">
        <v>4</v>
      </c>
      <c r="E8359" s="5">
        <v>105.285</v>
      </c>
      <c r="F8359" s="5">
        <v>374.06000000000006</v>
      </c>
      <c r="G8359" s="5">
        <v>1535.4350000000004</v>
      </c>
      <c r="H8359" s="5">
        <v>81.14</v>
      </c>
      <c r="J8359" s="130"/>
    </row>
    <row r="8360" spans="1:10">
      <c r="A8360" s="100">
        <f t="shared" si="130"/>
        <v>2015</v>
      </c>
      <c r="B8360" s="102">
        <v>12</v>
      </c>
      <c r="C8360" s="103">
        <v>42353</v>
      </c>
      <c r="D8360" s="102">
        <v>5</v>
      </c>
      <c r="E8360" s="5">
        <v>106.108</v>
      </c>
      <c r="F8360" s="5">
        <v>367.07199999999995</v>
      </c>
      <c r="G8360" s="5">
        <v>1533.846</v>
      </c>
      <c r="H8360" s="5">
        <v>79.108000000000018</v>
      </c>
      <c r="J8360" s="130"/>
    </row>
    <row r="8361" spans="1:10">
      <c r="A8361" s="100">
        <f t="shared" si="130"/>
        <v>2015</v>
      </c>
      <c r="B8361" s="102">
        <v>12</v>
      </c>
      <c r="C8361" s="103">
        <v>42353</v>
      </c>
      <c r="D8361" s="102">
        <v>6</v>
      </c>
      <c r="E8361" s="5">
        <v>103.875</v>
      </c>
      <c r="F8361" s="5">
        <v>356.38600000000002</v>
      </c>
      <c r="G8361" s="5">
        <v>1504.2410000000002</v>
      </c>
      <c r="H8361" s="5">
        <v>78.609000000000009</v>
      </c>
      <c r="J8361" s="130"/>
    </row>
    <row r="8362" spans="1:10">
      <c r="A8362" s="100">
        <f t="shared" si="130"/>
        <v>2015</v>
      </c>
      <c r="B8362" s="102">
        <v>12</v>
      </c>
      <c r="C8362" s="103">
        <v>42353</v>
      </c>
      <c r="D8362" s="102">
        <v>7</v>
      </c>
      <c r="E8362" s="5">
        <v>92.795000000000016</v>
      </c>
      <c r="F8362" s="5">
        <v>356.45300000000003</v>
      </c>
      <c r="G8362" s="5">
        <v>1516.623</v>
      </c>
      <c r="H8362" s="5">
        <v>79.375000000000043</v>
      </c>
      <c r="J8362" s="130"/>
    </row>
    <row r="8363" spans="1:10">
      <c r="A8363" s="100">
        <f t="shared" si="130"/>
        <v>2015</v>
      </c>
      <c r="B8363" s="102">
        <v>12</v>
      </c>
      <c r="C8363" s="103">
        <v>42353</v>
      </c>
      <c r="D8363" s="102">
        <v>8</v>
      </c>
      <c r="E8363" s="5">
        <v>110.36500000000001</v>
      </c>
      <c r="F8363" s="5">
        <v>355.05600000000004</v>
      </c>
      <c r="G8363" s="5">
        <v>1654.3459999999998</v>
      </c>
      <c r="H8363" s="5">
        <v>78.34899999999999</v>
      </c>
      <c r="J8363" s="130"/>
    </row>
    <row r="8364" spans="1:10">
      <c r="A8364" s="100">
        <f t="shared" si="130"/>
        <v>2015</v>
      </c>
      <c r="B8364" s="102">
        <v>12</v>
      </c>
      <c r="C8364" s="103">
        <v>42353</v>
      </c>
      <c r="D8364" s="102">
        <v>9</v>
      </c>
      <c r="E8364" s="5">
        <v>96.365000000000009</v>
      </c>
      <c r="F8364" s="5">
        <v>381.38999999999993</v>
      </c>
      <c r="G8364" s="5">
        <v>1766.3039999999994</v>
      </c>
      <c r="H8364" s="5">
        <v>89.024999999999977</v>
      </c>
      <c r="J8364" s="130"/>
    </row>
    <row r="8365" spans="1:10">
      <c r="A8365" s="100">
        <f t="shared" si="130"/>
        <v>2015</v>
      </c>
      <c r="B8365" s="102">
        <v>12</v>
      </c>
      <c r="C8365" s="103">
        <v>42353</v>
      </c>
      <c r="D8365" s="102">
        <v>10</v>
      </c>
      <c r="E8365" s="5">
        <v>104.48</v>
      </c>
      <c r="F8365" s="5">
        <v>412.57500000000005</v>
      </c>
      <c r="G8365" s="5">
        <v>1908.8209999999997</v>
      </c>
      <c r="H8365" s="5">
        <v>108.33300000000004</v>
      </c>
      <c r="J8365" s="130"/>
    </row>
    <row r="8366" spans="1:10">
      <c r="A8366" s="100">
        <f t="shared" si="130"/>
        <v>2015</v>
      </c>
      <c r="B8366" s="102">
        <v>12</v>
      </c>
      <c r="C8366" s="103">
        <v>42353</v>
      </c>
      <c r="D8366" s="102">
        <v>11</v>
      </c>
      <c r="E8366" s="5">
        <v>109.068</v>
      </c>
      <c r="F8366" s="5">
        <v>438.77199999999999</v>
      </c>
      <c r="G8366" s="5">
        <v>2021.0389999999993</v>
      </c>
      <c r="H8366" s="5">
        <v>112.682</v>
      </c>
      <c r="J8366" s="130"/>
    </row>
    <row r="8367" spans="1:10">
      <c r="A8367" s="100">
        <f t="shared" si="130"/>
        <v>2015</v>
      </c>
      <c r="B8367" s="102">
        <v>12</v>
      </c>
      <c r="C8367" s="103">
        <v>42353</v>
      </c>
      <c r="D8367" s="102">
        <v>12</v>
      </c>
      <c r="E8367" s="5">
        <v>137.01100000000002</v>
      </c>
      <c r="F8367" s="5">
        <v>426.71300000000002</v>
      </c>
      <c r="G8367" s="5">
        <v>2037.9189999999994</v>
      </c>
      <c r="H8367" s="5">
        <v>118.34399999999999</v>
      </c>
      <c r="J8367" s="130"/>
    </row>
    <row r="8368" spans="1:10">
      <c r="A8368" s="100">
        <f t="shared" si="130"/>
        <v>2015</v>
      </c>
      <c r="B8368" s="102">
        <v>12</v>
      </c>
      <c r="C8368" s="103">
        <v>42353</v>
      </c>
      <c r="D8368" s="102">
        <v>13</v>
      </c>
      <c r="E8368" s="5">
        <v>140.32400000000001</v>
      </c>
      <c r="F8368" s="5">
        <v>421.86500000000007</v>
      </c>
      <c r="G8368" s="5">
        <v>2033.0269999999996</v>
      </c>
      <c r="H8368" s="5">
        <v>119.76599999999999</v>
      </c>
      <c r="J8368" s="130"/>
    </row>
    <row r="8369" spans="1:10">
      <c r="A8369" s="100">
        <f t="shared" si="130"/>
        <v>2015</v>
      </c>
      <c r="B8369" s="102">
        <v>12</v>
      </c>
      <c r="C8369" s="103">
        <v>42353</v>
      </c>
      <c r="D8369" s="102">
        <v>14</v>
      </c>
      <c r="E8369" s="5">
        <v>139.501</v>
      </c>
      <c r="F8369" s="5">
        <v>419.76299999999992</v>
      </c>
      <c r="G8369" s="5">
        <v>2029.482</v>
      </c>
      <c r="H8369" s="5">
        <v>121.54999999999997</v>
      </c>
      <c r="J8369" s="130"/>
    </row>
    <row r="8370" spans="1:10">
      <c r="A8370" s="100">
        <f t="shared" si="130"/>
        <v>2015</v>
      </c>
      <c r="B8370" s="102">
        <v>12</v>
      </c>
      <c r="C8370" s="103">
        <v>42353</v>
      </c>
      <c r="D8370" s="102">
        <v>15</v>
      </c>
      <c r="E8370" s="5">
        <v>139.404</v>
      </c>
      <c r="F8370" s="5">
        <v>420.02200000000005</v>
      </c>
      <c r="G8370" s="5">
        <v>2048.2529999999997</v>
      </c>
      <c r="H8370" s="5">
        <v>125.20300000000003</v>
      </c>
      <c r="J8370" s="130"/>
    </row>
    <row r="8371" spans="1:10">
      <c r="A8371" s="100">
        <f t="shared" si="130"/>
        <v>2015</v>
      </c>
      <c r="B8371" s="102">
        <v>12</v>
      </c>
      <c r="C8371" s="103">
        <v>42353</v>
      </c>
      <c r="D8371" s="102">
        <v>16</v>
      </c>
      <c r="E8371" s="5">
        <v>140.95600000000002</v>
      </c>
      <c r="F8371" s="5">
        <v>420.05399999999997</v>
      </c>
      <c r="G8371" s="5">
        <v>2070.3929999999996</v>
      </c>
      <c r="H8371" s="5">
        <v>129.37700000000001</v>
      </c>
      <c r="J8371" s="130"/>
    </row>
    <row r="8372" spans="1:10">
      <c r="A8372" s="100">
        <f t="shared" si="130"/>
        <v>2015</v>
      </c>
      <c r="B8372" s="102">
        <v>12</v>
      </c>
      <c r="C8372" s="103">
        <v>42353</v>
      </c>
      <c r="D8372" s="102">
        <v>17</v>
      </c>
      <c r="E8372" s="5">
        <v>124.444</v>
      </c>
      <c r="F8372" s="5">
        <v>421.33100000000002</v>
      </c>
      <c r="G8372" s="5">
        <v>2073.6889999999999</v>
      </c>
      <c r="H8372" s="5">
        <v>136.83199999999999</v>
      </c>
      <c r="J8372" s="130"/>
    </row>
    <row r="8373" spans="1:10">
      <c r="A8373" s="100">
        <f t="shared" si="130"/>
        <v>2015</v>
      </c>
      <c r="B8373" s="102">
        <v>12</v>
      </c>
      <c r="C8373" s="103">
        <v>42353</v>
      </c>
      <c r="D8373" s="102">
        <v>18</v>
      </c>
      <c r="E8373" s="5">
        <v>112.21299999999999</v>
      </c>
      <c r="F8373" s="5">
        <v>421.90700000000004</v>
      </c>
      <c r="G8373" s="5">
        <v>2069.73</v>
      </c>
      <c r="H8373" s="5">
        <v>89.309999999999988</v>
      </c>
      <c r="J8373" s="130"/>
    </row>
    <row r="8374" spans="1:10">
      <c r="A8374" s="100">
        <f t="shared" si="130"/>
        <v>2015</v>
      </c>
      <c r="B8374" s="102">
        <v>12</v>
      </c>
      <c r="C8374" s="103">
        <v>42353</v>
      </c>
      <c r="D8374" s="102">
        <v>19</v>
      </c>
      <c r="E8374" s="5">
        <v>111.63800000000001</v>
      </c>
      <c r="F8374" s="5">
        <v>421.89500000000004</v>
      </c>
      <c r="G8374" s="5">
        <v>2060.91</v>
      </c>
      <c r="H8374" s="5">
        <v>85.917999999999992</v>
      </c>
      <c r="J8374" s="130"/>
    </row>
    <row r="8375" spans="1:10">
      <c r="A8375" s="100">
        <f t="shared" si="130"/>
        <v>2015</v>
      </c>
      <c r="B8375" s="102">
        <v>12</v>
      </c>
      <c r="C8375" s="103">
        <v>42353</v>
      </c>
      <c r="D8375" s="102">
        <v>20</v>
      </c>
      <c r="E8375" s="5">
        <v>108.947</v>
      </c>
      <c r="F8375" s="5">
        <v>420.91399999999999</v>
      </c>
      <c r="G8375" s="5">
        <v>2062.2289999999994</v>
      </c>
      <c r="H8375" s="5">
        <v>83.122</v>
      </c>
      <c r="J8375" s="130"/>
    </row>
    <row r="8376" spans="1:10">
      <c r="A8376" s="100">
        <f t="shared" si="130"/>
        <v>2015</v>
      </c>
      <c r="B8376" s="102">
        <v>12</v>
      </c>
      <c r="C8376" s="103">
        <v>42353</v>
      </c>
      <c r="D8376" s="102">
        <v>21</v>
      </c>
      <c r="E8376" s="5">
        <v>119.2</v>
      </c>
      <c r="F8376" s="5">
        <v>421.26899999999995</v>
      </c>
      <c r="G8376" s="5">
        <v>2077.7359999999999</v>
      </c>
      <c r="H8376" s="5">
        <v>87.966000000000008</v>
      </c>
      <c r="J8376" s="130"/>
    </row>
    <row r="8377" spans="1:10">
      <c r="A8377" s="100">
        <f t="shared" si="130"/>
        <v>2015</v>
      </c>
      <c r="B8377" s="102">
        <v>12</v>
      </c>
      <c r="C8377" s="103">
        <v>42353</v>
      </c>
      <c r="D8377" s="102">
        <v>22</v>
      </c>
      <c r="E8377" s="5">
        <v>139.08900000000003</v>
      </c>
      <c r="F8377" s="5">
        <v>421.44100000000003</v>
      </c>
      <c r="G8377" s="5">
        <v>2091.2599999999998</v>
      </c>
      <c r="H8377" s="5">
        <v>92.555999999999997</v>
      </c>
      <c r="J8377" s="130"/>
    </row>
    <row r="8378" spans="1:10">
      <c r="A8378" s="100">
        <f t="shared" si="130"/>
        <v>2015</v>
      </c>
      <c r="B8378" s="102">
        <v>12</v>
      </c>
      <c r="C8378" s="103">
        <v>42353</v>
      </c>
      <c r="D8378" s="102">
        <v>23</v>
      </c>
      <c r="E8378" s="5">
        <v>140.53900000000002</v>
      </c>
      <c r="F8378" s="5">
        <v>414.52000000000004</v>
      </c>
      <c r="G8378" s="5">
        <v>2079.5280000000002</v>
      </c>
      <c r="H8378" s="5">
        <v>77.719000000000008</v>
      </c>
      <c r="J8378" s="130"/>
    </row>
    <row r="8379" spans="1:10">
      <c r="A8379" s="100">
        <f t="shared" si="130"/>
        <v>2015</v>
      </c>
      <c r="B8379" s="102">
        <v>12</v>
      </c>
      <c r="C8379" s="103">
        <v>42353</v>
      </c>
      <c r="D8379" s="102">
        <v>24</v>
      </c>
      <c r="E8379" s="5">
        <v>139.90100000000001</v>
      </c>
      <c r="F8379" s="5">
        <v>386.44500000000005</v>
      </c>
      <c r="G8379" s="5">
        <v>2114.8040000000001</v>
      </c>
      <c r="H8379" s="5">
        <v>73.661999999999992</v>
      </c>
      <c r="J8379" s="130"/>
    </row>
    <row r="8380" spans="1:10">
      <c r="A8380" s="100">
        <f t="shared" si="130"/>
        <v>2015</v>
      </c>
      <c r="B8380" s="102">
        <v>12</v>
      </c>
      <c r="C8380" s="103">
        <v>42354</v>
      </c>
      <c r="D8380" s="102">
        <v>1</v>
      </c>
      <c r="E8380" s="5">
        <v>137.988</v>
      </c>
      <c r="F8380" s="5">
        <v>369.37</v>
      </c>
      <c r="G8380" s="5">
        <v>1987.4180000000003</v>
      </c>
      <c r="H8380" s="5">
        <v>50.753999999999998</v>
      </c>
      <c r="J8380" s="130"/>
    </row>
    <row r="8381" spans="1:10">
      <c r="A8381" s="100">
        <f t="shared" si="130"/>
        <v>2015</v>
      </c>
      <c r="B8381" s="102">
        <v>12</v>
      </c>
      <c r="C8381" s="103">
        <v>42354</v>
      </c>
      <c r="D8381" s="102">
        <v>2</v>
      </c>
      <c r="E8381" s="5">
        <v>136.86200000000002</v>
      </c>
      <c r="F8381" s="5">
        <v>343.27100000000007</v>
      </c>
      <c r="G8381" s="5">
        <v>1854.0729999999999</v>
      </c>
      <c r="H8381" s="5">
        <v>36.747999999999998</v>
      </c>
      <c r="J8381" s="130"/>
    </row>
    <row r="8382" spans="1:10">
      <c r="A8382" s="100">
        <f t="shared" si="130"/>
        <v>2015</v>
      </c>
      <c r="B8382" s="102">
        <v>12</v>
      </c>
      <c r="C8382" s="103">
        <v>42354</v>
      </c>
      <c r="D8382" s="102">
        <v>3</v>
      </c>
      <c r="E8382" s="5">
        <v>138.97400000000002</v>
      </c>
      <c r="F8382" s="5">
        <v>293.45299999999997</v>
      </c>
      <c r="G8382" s="5">
        <v>1743.4160000000002</v>
      </c>
      <c r="H8382" s="5">
        <v>31.031000000000013</v>
      </c>
      <c r="J8382" s="130"/>
    </row>
    <row r="8383" spans="1:10">
      <c r="A8383" s="100">
        <f t="shared" si="130"/>
        <v>2015</v>
      </c>
      <c r="B8383" s="102">
        <v>12</v>
      </c>
      <c r="C8383" s="103">
        <v>42354</v>
      </c>
      <c r="D8383" s="102">
        <v>4</v>
      </c>
      <c r="E8383" s="5">
        <v>139.28100000000001</v>
      </c>
      <c r="F8383" s="5">
        <v>254.98599999999999</v>
      </c>
      <c r="G8383" s="5">
        <v>1716.0650000000003</v>
      </c>
      <c r="H8383" s="5">
        <v>22.811000000000003</v>
      </c>
      <c r="J8383" s="130"/>
    </row>
    <row r="8384" spans="1:10">
      <c r="A8384" s="100">
        <f t="shared" si="130"/>
        <v>2015</v>
      </c>
      <c r="B8384" s="102">
        <v>12</v>
      </c>
      <c r="C8384" s="103">
        <v>42354</v>
      </c>
      <c r="D8384" s="102">
        <v>5</v>
      </c>
      <c r="E8384" s="5">
        <v>137.97999999999999</v>
      </c>
      <c r="F8384" s="5">
        <v>252.93200000000002</v>
      </c>
      <c r="G8384" s="5">
        <v>1697.5930000000003</v>
      </c>
      <c r="H8384" s="5">
        <v>20.277000000000005</v>
      </c>
      <c r="J8384" s="130"/>
    </row>
    <row r="8385" spans="1:10">
      <c r="A8385" s="100">
        <f t="shared" si="130"/>
        <v>2015</v>
      </c>
      <c r="B8385" s="102">
        <v>12</v>
      </c>
      <c r="C8385" s="103">
        <v>42354</v>
      </c>
      <c r="D8385" s="102">
        <v>6</v>
      </c>
      <c r="E8385" s="5">
        <v>143.34800000000001</v>
      </c>
      <c r="F8385" s="5">
        <v>252.81700000000001</v>
      </c>
      <c r="G8385" s="5">
        <v>1648.5660000000003</v>
      </c>
      <c r="H8385" s="5">
        <v>19.447000000000006</v>
      </c>
      <c r="J8385" s="130"/>
    </row>
    <row r="8386" spans="1:10">
      <c r="A8386" s="100">
        <f t="shared" si="130"/>
        <v>2015</v>
      </c>
      <c r="B8386" s="102">
        <v>12</v>
      </c>
      <c r="C8386" s="103">
        <v>42354</v>
      </c>
      <c r="D8386" s="102">
        <v>7</v>
      </c>
      <c r="E8386" s="5">
        <v>102.086</v>
      </c>
      <c r="F8386" s="5">
        <v>252.66400000000002</v>
      </c>
      <c r="G8386" s="5">
        <v>1678.1760000000002</v>
      </c>
      <c r="H8386" s="5">
        <v>20.232000000000003</v>
      </c>
      <c r="J8386" s="130"/>
    </row>
    <row r="8387" spans="1:10">
      <c r="A8387" s="100">
        <f t="shared" si="130"/>
        <v>2015</v>
      </c>
      <c r="B8387" s="102">
        <v>12</v>
      </c>
      <c r="C8387" s="103">
        <v>42354</v>
      </c>
      <c r="D8387" s="102">
        <v>8</v>
      </c>
      <c r="E8387" s="5">
        <v>101.03900000000002</v>
      </c>
      <c r="F8387" s="5">
        <v>253.03800000000001</v>
      </c>
      <c r="G8387" s="5">
        <v>1819.7360000000008</v>
      </c>
      <c r="H8387" s="5">
        <v>29.239999999999995</v>
      </c>
      <c r="J8387" s="130"/>
    </row>
    <row r="8388" spans="1:10">
      <c r="A8388" s="100">
        <f t="shared" si="130"/>
        <v>2015</v>
      </c>
      <c r="B8388" s="102">
        <v>12</v>
      </c>
      <c r="C8388" s="103">
        <v>42354</v>
      </c>
      <c r="D8388" s="102">
        <v>9</v>
      </c>
      <c r="E8388" s="5">
        <v>101.62700000000001</v>
      </c>
      <c r="F8388" s="5">
        <v>257.81000000000006</v>
      </c>
      <c r="G8388" s="5">
        <v>2023.7570000000005</v>
      </c>
      <c r="H8388" s="5">
        <v>42.787999999999997</v>
      </c>
      <c r="J8388" s="130"/>
    </row>
    <row r="8389" spans="1:10">
      <c r="A8389" s="100">
        <f t="shared" ref="A8389:A8452" si="131">YEAR(C8389)</f>
        <v>2015</v>
      </c>
      <c r="B8389" s="102">
        <v>12</v>
      </c>
      <c r="C8389" s="103">
        <v>42354</v>
      </c>
      <c r="D8389" s="102">
        <v>10</v>
      </c>
      <c r="E8389" s="5">
        <v>101.69499999999999</v>
      </c>
      <c r="F8389" s="5">
        <v>311.02800000000002</v>
      </c>
      <c r="G8389" s="5">
        <v>2147.5700000000002</v>
      </c>
      <c r="H8389" s="5">
        <v>62.266000000000005</v>
      </c>
      <c r="J8389" s="130"/>
    </row>
    <row r="8390" spans="1:10">
      <c r="A8390" s="100">
        <f t="shared" si="131"/>
        <v>2015</v>
      </c>
      <c r="B8390" s="102">
        <v>12</v>
      </c>
      <c r="C8390" s="103">
        <v>42354</v>
      </c>
      <c r="D8390" s="102">
        <v>11</v>
      </c>
      <c r="E8390" s="5">
        <v>100.504</v>
      </c>
      <c r="F8390" s="5">
        <v>348.11799999999994</v>
      </c>
      <c r="G8390" s="5">
        <v>2218.4930000000008</v>
      </c>
      <c r="H8390" s="5">
        <v>66.057000000000016</v>
      </c>
      <c r="J8390" s="130"/>
    </row>
    <row r="8391" spans="1:10">
      <c r="A8391" s="100">
        <f t="shared" si="131"/>
        <v>2015</v>
      </c>
      <c r="B8391" s="102">
        <v>12</v>
      </c>
      <c r="C8391" s="103">
        <v>42354</v>
      </c>
      <c r="D8391" s="102">
        <v>12</v>
      </c>
      <c r="E8391" s="5">
        <v>95.11</v>
      </c>
      <c r="F8391" s="5">
        <v>357.81200000000007</v>
      </c>
      <c r="G8391" s="5">
        <v>2214.3400000000011</v>
      </c>
      <c r="H8391" s="5">
        <v>72.050000000000011</v>
      </c>
      <c r="J8391" s="130"/>
    </row>
    <row r="8392" spans="1:10">
      <c r="A8392" s="100">
        <f t="shared" si="131"/>
        <v>2015</v>
      </c>
      <c r="B8392" s="102">
        <v>12</v>
      </c>
      <c r="C8392" s="103">
        <v>42354</v>
      </c>
      <c r="D8392" s="102">
        <v>13</v>
      </c>
      <c r="E8392" s="5">
        <v>98.344000000000008</v>
      </c>
      <c r="F8392" s="5">
        <v>357.54500000000007</v>
      </c>
      <c r="G8392" s="5">
        <v>2255.3070000000002</v>
      </c>
      <c r="H8392" s="5">
        <v>81.524000000000001</v>
      </c>
      <c r="J8392" s="130"/>
    </row>
    <row r="8393" spans="1:10">
      <c r="A8393" s="100">
        <f t="shared" si="131"/>
        <v>2015</v>
      </c>
      <c r="B8393" s="102">
        <v>12</v>
      </c>
      <c r="C8393" s="103">
        <v>42354</v>
      </c>
      <c r="D8393" s="102">
        <v>14</v>
      </c>
      <c r="E8393" s="5">
        <v>100.05600000000001</v>
      </c>
      <c r="F8393" s="5">
        <v>357.60200000000003</v>
      </c>
      <c r="G8393" s="5">
        <v>2272.4680000000008</v>
      </c>
      <c r="H8393" s="5">
        <v>86.553999999999988</v>
      </c>
      <c r="J8393" s="130"/>
    </row>
    <row r="8394" spans="1:10">
      <c r="A8394" s="100">
        <f t="shared" si="131"/>
        <v>2015</v>
      </c>
      <c r="B8394" s="102">
        <v>12</v>
      </c>
      <c r="C8394" s="103">
        <v>42354</v>
      </c>
      <c r="D8394" s="102">
        <v>15</v>
      </c>
      <c r="E8394" s="5">
        <v>100.18800000000002</v>
      </c>
      <c r="F8394" s="5">
        <v>355.78500000000014</v>
      </c>
      <c r="G8394" s="5">
        <v>2267.8270000000002</v>
      </c>
      <c r="H8394" s="5">
        <v>124.59200000000003</v>
      </c>
      <c r="J8394" s="130"/>
    </row>
    <row r="8395" spans="1:10">
      <c r="A8395" s="100">
        <f t="shared" si="131"/>
        <v>2015</v>
      </c>
      <c r="B8395" s="102">
        <v>12</v>
      </c>
      <c r="C8395" s="103">
        <v>42354</v>
      </c>
      <c r="D8395" s="102">
        <v>16</v>
      </c>
      <c r="E8395" s="5">
        <v>97.737000000000009</v>
      </c>
      <c r="F8395" s="5">
        <v>355.91399999999993</v>
      </c>
      <c r="G8395" s="5">
        <v>2266.5200000000004</v>
      </c>
      <c r="H8395" s="5">
        <v>138.17799999999997</v>
      </c>
      <c r="J8395" s="130"/>
    </row>
    <row r="8396" spans="1:10">
      <c r="A8396" s="100">
        <f t="shared" si="131"/>
        <v>2015</v>
      </c>
      <c r="B8396" s="102">
        <v>12</v>
      </c>
      <c r="C8396" s="103">
        <v>42354</v>
      </c>
      <c r="D8396" s="102">
        <v>17</v>
      </c>
      <c r="E8396" s="5">
        <v>101.26400000000001</v>
      </c>
      <c r="F8396" s="5">
        <v>355.59100000000001</v>
      </c>
      <c r="G8396" s="5">
        <v>2272.3920000000007</v>
      </c>
      <c r="H8396" s="5">
        <v>148.98800000000003</v>
      </c>
      <c r="J8396" s="130"/>
    </row>
    <row r="8397" spans="1:10">
      <c r="A8397" s="100">
        <f t="shared" si="131"/>
        <v>2015</v>
      </c>
      <c r="B8397" s="102">
        <v>12</v>
      </c>
      <c r="C8397" s="103">
        <v>42354</v>
      </c>
      <c r="D8397" s="102">
        <v>18</v>
      </c>
      <c r="E8397" s="5">
        <v>115.194</v>
      </c>
      <c r="F8397" s="5">
        <v>345.97300000000001</v>
      </c>
      <c r="G8397" s="5">
        <v>2265.8680000000004</v>
      </c>
      <c r="H8397" s="5">
        <v>150.16400000000002</v>
      </c>
      <c r="J8397" s="130"/>
    </row>
    <row r="8398" spans="1:10">
      <c r="A8398" s="100">
        <f t="shared" si="131"/>
        <v>2015</v>
      </c>
      <c r="B8398" s="102">
        <v>12</v>
      </c>
      <c r="C8398" s="103">
        <v>42354</v>
      </c>
      <c r="D8398" s="102">
        <v>19</v>
      </c>
      <c r="E8398" s="5">
        <v>137.66800000000001</v>
      </c>
      <c r="F8398" s="5">
        <v>331.94299999999998</v>
      </c>
      <c r="G8398" s="5">
        <v>2264.170000000001</v>
      </c>
      <c r="H8398" s="5">
        <v>147.84500000000006</v>
      </c>
      <c r="J8398" s="130"/>
    </row>
    <row r="8399" spans="1:10">
      <c r="A8399" s="100">
        <f t="shared" si="131"/>
        <v>2015</v>
      </c>
      <c r="B8399" s="102">
        <v>12</v>
      </c>
      <c r="C8399" s="103">
        <v>42354</v>
      </c>
      <c r="D8399" s="102">
        <v>20</v>
      </c>
      <c r="E8399" s="5">
        <v>135.459</v>
      </c>
      <c r="F8399" s="5">
        <v>332.73399999999998</v>
      </c>
      <c r="G8399" s="5">
        <v>2285.648000000001</v>
      </c>
      <c r="H8399" s="5">
        <v>141.24800000000002</v>
      </c>
      <c r="J8399" s="130"/>
    </row>
    <row r="8400" spans="1:10">
      <c r="A8400" s="100">
        <f t="shared" si="131"/>
        <v>2015</v>
      </c>
      <c r="B8400" s="102">
        <v>12</v>
      </c>
      <c r="C8400" s="103">
        <v>42354</v>
      </c>
      <c r="D8400" s="102">
        <v>21</v>
      </c>
      <c r="E8400" s="5">
        <v>132.55100000000002</v>
      </c>
      <c r="F8400" s="5">
        <v>332.30500000000001</v>
      </c>
      <c r="G8400" s="5">
        <v>2291.2230000000009</v>
      </c>
      <c r="H8400" s="5">
        <v>139.46499999999997</v>
      </c>
      <c r="J8400" s="130"/>
    </row>
    <row r="8401" spans="1:10">
      <c r="A8401" s="100">
        <f t="shared" si="131"/>
        <v>2015</v>
      </c>
      <c r="B8401" s="102">
        <v>12</v>
      </c>
      <c r="C8401" s="103">
        <v>42354</v>
      </c>
      <c r="D8401" s="102">
        <v>22</v>
      </c>
      <c r="E8401" s="5">
        <v>132.274</v>
      </c>
      <c r="F8401" s="5">
        <v>332.41800000000006</v>
      </c>
      <c r="G8401" s="5">
        <v>2304.4500000000007</v>
      </c>
      <c r="H8401" s="5">
        <v>140.67699999999999</v>
      </c>
      <c r="J8401" s="130"/>
    </row>
    <row r="8402" spans="1:10">
      <c r="A8402" s="100">
        <f t="shared" si="131"/>
        <v>2015</v>
      </c>
      <c r="B8402" s="102">
        <v>12</v>
      </c>
      <c r="C8402" s="103">
        <v>42354</v>
      </c>
      <c r="D8402" s="102">
        <v>23</v>
      </c>
      <c r="E8402" s="5">
        <v>133.511</v>
      </c>
      <c r="F8402" s="5">
        <v>333.00200000000001</v>
      </c>
      <c r="G8402" s="5">
        <v>2299.5990000000002</v>
      </c>
      <c r="H8402" s="5">
        <v>127.81399999999999</v>
      </c>
      <c r="J8402" s="130"/>
    </row>
    <row r="8403" spans="1:10">
      <c r="A8403" s="100">
        <f t="shared" si="131"/>
        <v>2015</v>
      </c>
      <c r="B8403" s="102">
        <v>12</v>
      </c>
      <c r="C8403" s="103">
        <v>42354</v>
      </c>
      <c r="D8403" s="102">
        <v>24</v>
      </c>
      <c r="E8403" s="5">
        <v>134.554</v>
      </c>
      <c r="F8403" s="5">
        <v>332.91800000000001</v>
      </c>
      <c r="G8403" s="5">
        <v>2258.2220000000011</v>
      </c>
      <c r="H8403" s="5">
        <v>121.596</v>
      </c>
      <c r="J8403" s="130"/>
    </row>
    <row r="8404" spans="1:10">
      <c r="A8404" s="100">
        <f t="shared" si="131"/>
        <v>2015</v>
      </c>
      <c r="B8404" s="102">
        <v>12</v>
      </c>
      <c r="C8404" s="103">
        <v>42355</v>
      </c>
      <c r="D8404" s="102">
        <v>1</v>
      </c>
      <c r="E8404" s="5">
        <v>133.714</v>
      </c>
      <c r="F8404" s="5">
        <v>305.62400000000002</v>
      </c>
      <c r="G8404" s="5">
        <v>2076.4490000000005</v>
      </c>
      <c r="H8404" s="5">
        <v>111.13900000000002</v>
      </c>
      <c r="J8404" s="130"/>
    </row>
    <row r="8405" spans="1:10">
      <c r="A8405" s="100">
        <f t="shared" si="131"/>
        <v>2015</v>
      </c>
      <c r="B8405" s="102">
        <v>12</v>
      </c>
      <c r="C8405" s="103">
        <v>42355</v>
      </c>
      <c r="D8405" s="102">
        <v>2</v>
      </c>
      <c r="E8405" s="5">
        <v>146.26100000000002</v>
      </c>
      <c r="F8405" s="5">
        <v>307.03699999999998</v>
      </c>
      <c r="G8405" s="5">
        <v>1880.1640000000002</v>
      </c>
      <c r="H8405" s="5">
        <v>95.931999999999988</v>
      </c>
      <c r="J8405" s="130"/>
    </row>
    <row r="8406" spans="1:10">
      <c r="A8406" s="100">
        <f t="shared" si="131"/>
        <v>2015</v>
      </c>
      <c r="B8406" s="102">
        <v>12</v>
      </c>
      <c r="C8406" s="103">
        <v>42355</v>
      </c>
      <c r="D8406" s="102">
        <v>3</v>
      </c>
      <c r="E8406" s="5">
        <v>142.22000000000003</v>
      </c>
      <c r="F8406" s="5">
        <v>310.065</v>
      </c>
      <c r="G8406" s="5">
        <v>1832.9260000000004</v>
      </c>
      <c r="H8406" s="5">
        <v>87.765000000000029</v>
      </c>
      <c r="J8406" s="130"/>
    </row>
    <row r="8407" spans="1:10">
      <c r="A8407" s="100">
        <f t="shared" si="131"/>
        <v>2015</v>
      </c>
      <c r="B8407" s="102">
        <v>12</v>
      </c>
      <c r="C8407" s="103">
        <v>42355</v>
      </c>
      <c r="D8407" s="102">
        <v>4</v>
      </c>
      <c r="E8407" s="5">
        <v>146.30200000000002</v>
      </c>
      <c r="F8407" s="5">
        <v>309.11500000000007</v>
      </c>
      <c r="G8407" s="5">
        <v>1768.5710000000006</v>
      </c>
      <c r="H8407" s="5">
        <v>49.374000000000002</v>
      </c>
      <c r="J8407" s="130"/>
    </row>
    <row r="8408" spans="1:10">
      <c r="A8408" s="100">
        <f t="shared" si="131"/>
        <v>2015</v>
      </c>
      <c r="B8408" s="102">
        <v>12</v>
      </c>
      <c r="C8408" s="103">
        <v>42355</v>
      </c>
      <c r="D8408" s="102">
        <v>5</v>
      </c>
      <c r="E8408" s="5">
        <v>157.648</v>
      </c>
      <c r="F8408" s="5">
        <v>304.38100000000009</v>
      </c>
      <c r="G8408" s="5">
        <v>1747.6820000000007</v>
      </c>
      <c r="H8408" s="5">
        <v>36.297000000000004</v>
      </c>
      <c r="J8408" s="130"/>
    </row>
    <row r="8409" spans="1:10">
      <c r="A8409" s="100">
        <f t="shared" si="131"/>
        <v>2015</v>
      </c>
      <c r="B8409" s="102">
        <v>12</v>
      </c>
      <c r="C8409" s="103">
        <v>42355</v>
      </c>
      <c r="D8409" s="102">
        <v>6</v>
      </c>
      <c r="E8409" s="5">
        <v>163.12300000000002</v>
      </c>
      <c r="F8409" s="5">
        <v>304.18500000000006</v>
      </c>
      <c r="G8409" s="5">
        <v>1730.2010000000007</v>
      </c>
      <c r="H8409" s="5">
        <v>31.646000000000001</v>
      </c>
      <c r="J8409" s="130"/>
    </row>
    <row r="8410" spans="1:10">
      <c r="A8410" s="100">
        <f t="shared" si="131"/>
        <v>2015</v>
      </c>
      <c r="B8410" s="102">
        <v>12</v>
      </c>
      <c r="C8410" s="103">
        <v>42355</v>
      </c>
      <c r="D8410" s="102">
        <v>7</v>
      </c>
      <c r="E8410" s="5">
        <v>156.613</v>
      </c>
      <c r="F8410" s="5">
        <v>305.06200000000007</v>
      </c>
      <c r="G8410" s="5">
        <v>1723.0809999999997</v>
      </c>
      <c r="H8410" s="5">
        <v>33.864000000000004</v>
      </c>
      <c r="J8410" s="130"/>
    </row>
    <row r="8411" spans="1:10">
      <c r="A8411" s="100">
        <f t="shared" si="131"/>
        <v>2015</v>
      </c>
      <c r="B8411" s="102">
        <v>12</v>
      </c>
      <c r="C8411" s="103">
        <v>42355</v>
      </c>
      <c r="D8411" s="102">
        <v>8</v>
      </c>
      <c r="E8411" s="5">
        <v>157.46500000000003</v>
      </c>
      <c r="F8411" s="5">
        <v>306.70300000000003</v>
      </c>
      <c r="G8411" s="5">
        <v>1867.9559999999994</v>
      </c>
      <c r="H8411" s="5">
        <v>30.365000000000006</v>
      </c>
      <c r="J8411" s="130"/>
    </row>
    <row r="8412" spans="1:10">
      <c r="A8412" s="100">
        <f t="shared" si="131"/>
        <v>2015</v>
      </c>
      <c r="B8412" s="102">
        <v>12</v>
      </c>
      <c r="C8412" s="103">
        <v>42355</v>
      </c>
      <c r="D8412" s="102">
        <v>9</v>
      </c>
      <c r="E8412" s="5">
        <v>155.22900000000001</v>
      </c>
      <c r="F8412" s="5">
        <v>311.61899999999997</v>
      </c>
      <c r="G8412" s="5">
        <v>2126.3649999999998</v>
      </c>
      <c r="H8412" s="5">
        <v>41.671000000000006</v>
      </c>
      <c r="J8412" s="130"/>
    </row>
    <row r="8413" spans="1:10">
      <c r="A8413" s="100">
        <f t="shared" si="131"/>
        <v>2015</v>
      </c>
      <c r="B8413" s="102">
        <v>12</v>
      </c>
      <c r="C8413" s="103">
        <v>42355</v>
      </c>
      <c r="D8413" s="102">
        <v>10</v>
      </c>
      <c r="E8413" s="5">
        <v>155.12100000000001</v>
      </c>
      <c r="F8413" s="5">
        <v>312.52499999999998</v>
      </c>
      <c r="G8413" s="5">
        <v>2214.1390000000001</v>
      </c>
      <c r="H8413" s="5">
        <v>50.160999999999994</v>
      </c>
      <c r="J8413" s="130"/>
    </row>
    <row r="8414" spans="1:10">
      <c r="A8414" s="100">
        <f t="shared" si="131"/>
        <v>2015</v>
      </c>
      <c r="B8414" s="102">
        <v>12</v>
      </c>
      <c r="C8414" s="103">
        <v>42355</v>
      </c>
      <c r="D8414" s="102">
        <v>11</v>
      </c>
      <c r="E8414" s="5">
        <v>147.31100000000001</v>
      </c>
      <c r="F8414" s="5">
        <v>312.33200000000005</v>
      </c>
      <c r="G8414" s="5">
        <v>2224.527</v>
      </c>
      <c r="H8414" s="5">
        <v>59.308999999999997</v>
      </c>
      <c r="J8414" s="130"/>
    </row>
    <row r="8415" spans="1:10">
      <c r="A8415" s="100">
        <f t="shared" si="131"/>
        <v>2015</v>
      </c>
      <c r="B8415" s="102">
        <v>12</v>
      </c>
      <c r="C8415" s="103">
        <v>42355</v>
      </c>
      <c r="D8415" s="102">
        <v>12</v>
      </c>
      <c r="E8415" s="5">
        <v>149.76100000000002</v>
      </c>
      <c r="F8415" s="5">
        <v>299.80700000000002</v>
      </c>
      <c r="G8415" s="5">
        <v>2216.6289999999999</v>
      </c>
      <c r="H8415" s="5">
        <v>78.919000000000011</v>
      </c>
      <c r="J8415" s="130"/>
    </row>
    <row r="8416" spans="1:10">
      <c r="A8416" s="100">
        <f t="shared" si="131"/>
        <v>2015</v>
      </c>
      <c r="B8416" s="102">
        <v>12</v>
      </c>
      <c r="C8416" s="103">
        <v>42355</v>
      </c>
      <c r="D8416" s="102">
        <v>13</v>
      </c>
      <c r="E8416" s="5">
        <v>150.78300000000002</v>
      </c>
      <c r="F8416" s="5">
        <v>269.95099999999996</v>
      </c>
      <c r="G8416" s="5">
        <v>2143.2479999999996</v>
      </c>
      <c r="H8416" s="5">
        <v>106.968</v>
      </c>
      <c r="J8416" s="130"/>
    </row>
    <row r="8417" spans="1:10">
      <c r="A8417" s="100">
        <f t="shared" si="131"/>
        <v>2015</v>
      </c>
      <c r="B8417" s="102">
        <v>12</v>
      </c>
      <c r="C8417" s="103">
        <v>42355</v>
      </c>
      <c r="D8417" s="102">
        <v>14</v>
      </c>
      <c r="E8417" s="5">
        <v>153.69800000000001</v>
      </c>
      <c r="F8417" s="5">
        <v>274.512</v>
      </c>
      <c r="G8417" s="5">
        <v>2104.4110000000001</v>
      </c>
      <c r="H8417" s="5">
        <v>119.048</v>
      </c>
      <c r="J8417" s="130"/>
    </row>
    <row r="8418" spans="1:10">
      <c r="A8418" s="100">
        <f t="shared" si="131"/>
        <v>2015</v>
      </c>
      <c r="B8418" s="102">
        <v>12</v>
      </c>
      <c r="C8418" s="103">
        <v>42355</v>
      </c>
      <c r="D8418" s="102">
        <v>15</v>
      </c>
      <c r="E8418" s="5">
        <v>151.96800000000002</v>
      </c>
      <c r="F8418" s="5">
        <v>275.21100000000001</v>
      </c>
      <c r="G8418" s="5">
        <v>2118.8650000000002</v>
      </c>
      <c r="H8418" s="5">
        <v>131.77199999999999</v>
      </c>
      <c r="J8418" s="130"/>
    </row>
    <row r="8419" spans="1:10">
      <c r="A8419" s="100">
        <f t="shared" si="131"/>
        <v>2015</v>
      </c>
      <c r="B8419" s="102">
        <v>12</v>
      </c>
      <c r="C8419" s="103">
        <v>42355</v>
      </c>
      <c r="D8419" s="102">
        <v>16</v>
      </c>
      <c r="E8419" s="5">
        <v>152.02000000000001</v>
      </c>
      <c r="F8419" s="5">
        <v>274.71899999999999</v>
      </c>
      <c r="G8419" s="5">
        <v>2105.3159999999998</v>
      </c>
      <c r="H8419" s="5">
        <v>133.63399999999999</v>
      </c>
      <c r="J8419" s="130"/>
    </row>
    <row r="8420" spans="1:10">
      <c r="A8420" s="100">
        <f t="shared" si="131"/>
        <v>2015</v>
      </c>
      <c r="B8420" s="102">
        <v>12</v>
      </c>
      <c r="C8420" s="103">
        <v>42355</v>
      </c>
      <c r="D8420" s="102">
        <v>17</v>
      </c>
      <c r="E8420" s="5">
        <v>155.589</v>
      </c>
      <c r="F8420" s="5">
        <v>273.25</v>
      </c>
      <c r="G8420" s="5">
        <v>2103.3949999999995</v>
      </c>
      <c r="H8420" s="5">
        <v>135.84500000000003</v>
      </c>
      <c r="J8420" s="130"/>
    </row>
    <row r="8421" spans="1:10">
      <c r="A8421" s="100">
        <f t="shared" si="131"/>
        <v>2015</v>
      </c>
      <c r="B8421" s="102">
        <v>12</v>
      </c>
      <c r="C8421" s="103">
        <v>42355</v>
      </c>
      <c r="D8421" s="102">
        <v>18</v>
      </c>
      <c r="E8421" s="5">
        <v>154.04000000000002</v>
      </c>
      <c r="F8421" s="5">
        <v>264.87700000000001</v>
      </c>
      <c r="G8421" s="5">
        <v>2102.0129999999999</v>
      </c>
      <c r="H8421" s="5">
        <v>148.16000000000005</v>
      </c>
      <c r="J8421" s="130"/>
    </row>
    <row r="8422" spans="1:10">
      <c r="A8422" s="100">
        <f t="shared" si="131"/>
        <v>2015</v>
      </c>
      <c r="B8422" s="102">
        <v>12</v>
      </c>
      <c r="C8422" s="103">
        <v>42355</v>
      </c>
      <c r="D8422" s="102">
        <v>19</v>
      </c>
      <c r="E8422" s="5">
        <v>157.334</v>
      </c>
      <c r="F8422" s="5">
        <v>260.26</v>
      </c>
      <c r="G8422" s="5">
        <v>2113.598</v>
      </c>
      <c r="H8422" s="5">
        <v>145.02700000000002</v>
      </c>
      <c r="J8422" s="130"/>
    </row>
    <row r="8423" spans="1:10">
      <c r="A8423" s="100">
        <f t="shared" si="131"/>
        <v>2015</v>
      </c>
      <c r="B8423" s="102">
        <v>12</v>
      </c>
      <c r="C8423" s="103">
        <v>42355</v>
      </c>
      <c r="D8423" s="102">
        <v>20</v>
      </c>
      <c r="E8423" s="5">
        <v>156.96700000000001</v>
      </c>
      <c r="F8423" s="5">
        <v>260.94100000000003</v>
      </c>
      <c r="G8423" s="5">
        <v>2125.2440000000001</v>
      </c>
      <c r="H8423" s="5">
        <v>132.70700000000002</v>
      </c>
      <c r="J8423" s="130"/>
    </row>
    <row r="8424" spans="1:10">
      <c r="A8424" s="100">
        <f t="shared" si="131"/>
        <v>2015</v>
      </c>
      <c r="B8424" s="102">
        <v>12</v>
      </c>
      <c r="C8424" s="103">
        <v>42355</v>
      </c>
      <c r="D8424" s="102">
        <v>21</v>
      </c>
      <c r="E8424" s="5">
        <v>157.35599999999999</v>
      </c>
      <c r="F8424" s="5">
        <v>261.25200000000001</v>
      </c>
      <c r="G8424" s="5">
        <v>2155.5599999999995</v>
      </c>
      <c r="H8424" s="5">
        <v>134.38799999999998</v>
      </c>
      <c r="J8424" s="130"/>
    </row>
    <row r="8425" spans="1:10">
      <c r="A8425" s="100">
        <f t="shared" si="131"/>
        <v>2015</v>
      </c>
      <c r="B8425" s="102">
        <v>12</v>
      </c>
      <c r="C8425" s="103">
        <v>42355</v>
      </c>
      <c r="D8425" s="102">
        <v>22</v>
      </c>
      <c r="E8425" s="5">
        <v>156.34100000000001</v>
      </c>
      <c r="F8425" s="5">
        <v>261.15699999999998</v>
      </c>
      <c r="G8425" s="5">
        <v>2158.2139999999999</v>
      </c>
      <c r="H8425" s="5">
        <v>131.20000000000005</v>
      </c>
      <c r="J8425" s="130"/>
    </row>
    <row r="8426" spans="1:10">
      <c r="A8426" s="100">
        <f t="shared" si="131"/>
        <v>2015</v>
      </c>
      <c r="B8426" s="102">
        <v>12</v>
      </c>
      <c r="C8426" s="103">
        <v>42355</v>
      </c>
      <c r="D8426" s="102">
        <v>23</v>
      </c>
      <c r="E8426" s="5">
        <v>153.74299999999999</v>
      </c>
      <c r="F8426" s="5">
        <v>261.32600000000002</v>
      </c>
      <c r="G8426" s="5">
        <v>2164.3579999999997</v>
      </c>
      <c r="H8426" s="5">
        <v>130.60499999999999</v>
      </c>
      <c r="J8426" s="130"/>
    </row>
    <row r="8427" spans="1:10">
      <c r="A8427" s="100">
        <f t="shared" si="131"/>
        <v>2015</v>
      </c>
      <c r="B8427" s="102">
        <v>12</v>
      </c>
      <c r="C8427" s="103">
        <v>42355</v>
      </c>
      <c r="D8427" s="102">
        <v>24</v>
      </c>
      <c r="E8427" s="5">
        <v>146.35900000000001</v>
      </c>
      <c r="F8427" s="5">
        <v>261.31899999999996</v>
      </c>
      <c r="G8427" s="5">
        <v>2144.4160000000002</v>
      </c>
      <c r="H8427" s="5">
        <v>116.83499999999999</v>
      </c>
      <c r="J8427" s="130"/>
    </row>
    <row r="8428" spans="1:10">
      <c r="A8428" s="100">
        <f t="shared" si="131"/>
        <v>2015</v>
      </c>
      <c r="B8428" s="102">
        <v>12</v>
      </c>
      <c r="C8428" s="103">
        <v>42356</v>
      </c>
      <c r="D8428" s="102">
        <v>1</v>
      </c>
      <c r="E8428" s="5">
        <v>140.74199999999999</v>
      </c>
      <c r="F8428" s="5">
        <v>243.13200000000001</v>
      </c>
      <c r="G8428" s="5">
        <v>2077.5709999999999</v>
      </c>
      <c r="H8428" s="5">
        <v>93.576000000000008</v>
      </c>
      <c r="J8428" s="130"/>
    </row>
    <row r="8429" spans="1:10">
      <c r="A8429" s="100">
        <f t="shared" si="131"/>
        <v>2015</v>
      </c>
      <c r="B8429" s="102">
        <v>12</v>
      </c>
      <c r="C8429" s="103">
        <v>42356</v>
      </c>
      <c r="D8429" s="102">
        <v>2</v>
      </c>
      <c r="E8429" s="5">
        <v>142.20100000000002</v>
      </c>
      <c r="F8429" s="5">
        <v>246.39900000000003</v>
      </c>
      <c r="G8429" s="5">
        <v>1972.4449999999997</v>
      </c>
      <c r="H8429" s="5">
        <v>82.303999999999988</v>
      </c>
      <c r="J8429" s="130"/>
    </row>
    <row r="8430" spans="1:10">
      <c r="A8430" s="100">
        <f t="shared" si="131"/>
        <v>2015</v>
      </c>
      <c r="B8430" s="102">
        <v>12</v>
      </c>
      <c r="C8430" s="103">
        <v>42356</v>
      </c>
      <c r="D8430" s="102">
        <v>3</v>
      </c>
      <c r="E8430" s="5">
        <v>142.96900000000002</v>
      </c>
      <c r="F8430" s="5">
        <v>250.25299999999999</v>
      </c>
      <c r="G8430" s="5">
        <v>1865.8440000000003</v>
      </c>
      <c r="H8430" s="5">
        <v>76.345999999999989</v>
      </c>
      <c r="J8430" s="130"/>
    </row>
    <row r="8431" spans="1:10">
      <c r="A8431" s="100">
        <f t="shared" si="131"/>
        <v>2015</v>
      </c>
      <c r="B8431" s="102">
        <v>12</v>
      </c>
      <c r="C8431" s="103">
        <v>42356</v>
      </c>
      <c r="D8431" s="102">
        <v>4</v>
      </c>
      <c r="E8431" s="5">
        <v>143.06</v>
      </c>
      <c r="F8431" s="5">
        <v>250.62100000000004</v>
      </c>
      <c r="G8431" s="5">
        <v>1806.9699999999996</v>
      </c>
      <c r="H8431" s="5">
        <v>71.563999999999979</v>
      </c>
      <c r="J8431" s="130"/>
    </row>
    <row r="8432" spans="1:10">
      <c r="A8432" s="100">
        <f t="shared" si="131"/>
        <v>2015</v>
      </c>
      <c r="B8432" s="102">
        <v>12</v>
      </c>
      <c r="C8432" s="103">
        <v>42356</v>
      </c>
      <c r="D8432" s="102">
        <v>5</v>
      </c>
      <c r="E8432" s="5">
        <v>142.79100000000003</v>
      </c>
      <c r="F8432" s="5">
        <v>248.72200000000001</v>
      </c>
      <c r="G8432" s="5">
        <v>1797.5369999999996</v>
      </c>
      <c r="H8432" s="5">
        <v>54.010000000000005</v>
      </c>
      <c r="J8432" s="130"/>
    </row>
    <row r="8433" spans="1:10">
      <c r="A8433" s="100">
        <f t="shared" si="131"/>
        <v>2015</v>
      </c>
      <c r="B8433" s="102">
        <v>12</v>
      </c>
      <c r="C8433" s="103">
        <v>42356</v>
      </c>
      <c r="D8433" s="102">
        <v>6</v>
      </c>
      <c r="E8433" s="5">
        <v>139.88999999999999</v>
      </c>
      <c r="F8433" s="5">
        <v>245.83799999999997</v>
      </c>
      <c r="G8433" s="5">
        <v>1789.0019999999997</v>
      </c>
      <c r="H8433" s="5">
        <v>39.653999999999996</v>
      </c>
      <c r="J8433" s="130"/>
    </row>
    <row r="8434" spans="1:10">
      <c r="A8434" s="100">
        <f t="shared" si="131"/>
        <v>2015</v>
      </c>
      <c r="B8434" s="102">
        <v>12</v>
      </c>
      <c r="C8434" s="103">
        <v>42356</v>
      </c>
      <c r="D8434" s="102">
        <v>7</v>
      </c>
      <c r="E8434" s="5">
        <v>141.41</v>
      </c>
      <c r="F8434" s="5">
        <v>245.84800000000001</v>
      </c>
      <c r="G8434" s="5">
        <v>1708.7470000000003</v>
      </c>
      <c r="H8434" s="5">
        <v>42.070999999999998</v>
      </c>
      <c r="J8434" s="130"/>
    </row>
    <row r="8435" spans="1:10">
      <c r="A8435" s="100">
        <f t="shared" si="131"/>
        <v>2015</v>
      </c>
      <c r="B8435" s="102">
        <v>12</v>
      </c>
      <c r="C8435" s="103">
        <v>42356</v>
      </c>
      <c r="D8435" s="102">
        <v>8</v>
      </c>
      <c r="E8435" s="5">
        <v>142.05099999999999</v>
      </c>
      <c r="F8435" s="5">
        <v>244.66300000000001</v>
      </c>
      <c r="G8435" s="5">
        <v>1755.5880000000002</v>
      </c>
      <c r="H8435" s="5">
        <v>47.069999999999993</v>
      </c>
      <c r="J8435" s="130"/>
    </row>
    <row r="8436" spans="1:10">
      <c r="A8436" s="100">
        <f t="shared" si="131"/>
        <v>2015</v>
      </c>
      <c r="B8436" s="102">
        <v>12</v>
      </c>
      <c r="C8436" s="103">
        <v>42356</v>
      </c>
      <c r="D8436" s="102">
        <v>9</v>
      </c>
      <c r="E8436" s="5">
        <v>143.14400000000001</v>
      </c>
      <c r="F8436" s="5">
        <v>246.268</v>
      </c>
      <c r="G8436" s="5">
        <v>1890.2780000000002</v>
      </c>
      <c r="H8436" s="5">
        <v>37.861000000000004</v>
      </c>
      <c r="J8436" s="130"/>
    </row>
    <row r="8437" spans="1:10">
      <c r="A8437" s="100">
        <f t="shared" si="131"/>
        <v>2015</v>
      </c>
      <c r="B8437" s="102">
        <v>12</v>
      </c>
      <c r="C8437" s="103">
        <v>42356</v>
      </c>
      <c r="D8437" s="102">
        <v>10</v>
      </c>
      <c r="E8437" s="5">
        <v>143.203</v>
      </c>
      <c r="F8437" s="5">
        <v>249.54500000000002</v>
      </c>
      <c r="G8437" s="5">
        <v>1990.7149999999997</v>
      </c>
      <c r="H8437" s="5">
        <v>51.032999999999994</v>
      </c>
      <c r="J8437" s="130"/>
    </row>
    <row r="8438" spans="1:10">
      <c r="A8438" s="100">
        <f t="shared" si="131"/>
        <v>2015</v>
      </c>
      <c r="B8438" s="102">
        <v>12</v>
      </c>
      <c r="C8438" s="103">
        <v>42356</v>
      </c>
      <c r="D8438" s="102">
        <v>11</v>
      </c>
      <c r="E8438" s="5">
        <v>148.113</v>
      </c>
      <c r="F8438" s="5">
        <v>257.315</v>
      </c>
      <c r="G8438" s="5">
        <v>2023.7139999999997</v>
      </c>
      <c r="H8438" s="5">
        <v>53.26100000000001</v>
      </c>
      <c r="J8438" s="130"/>
    </row>
    <row r="8439" spans="1:10">
      <c r="A8439" s="100">
        <f t="shared" si="131"/>
        <v>2015</v>
      </c>
      <c r="B8439" s="102">
        <v>12</v>
      </c>
      <c r="C8439" s="103">
        <v>42356</v>
      </c>
      <c r="D8439" s="102">
        <v>12</v>
      </c>
      <c r="E8439" s="5">
        <v>149.07400000000001</v>
      </c>
      <c r="F8439" s="5">
        <v>258.25600000000003</v>
      </c>
      <c r="G8439" s="5">
        <v>2014.6819999999996</v>
      </c>
      <c r="H8439" s="5">
        <v>65.505999999999986</v>
      </c>
      <c r="J8439" s="130"/>
    </row>
    <row r="8440" spans="1:10">
      <c r="A8440" s="100">
        <f t="shared" si="131"/>
        <v>2015</v>
      </c>
      <c r="B8440" s="102">
        <v>12</v>
      </c>
      <c r="C8440" s="103">
        <v>42356</v>
      </c>
      <c r="D8440" s="102">
        <v>13</v>
      </c>
      <c r="E8440" s="5">
        <v>144.62200000000001</v>
      </c>
      <c r="F8440" s="5">
        <v>257.21199999999999</v>
      </c>
      <c r="G8440" s="5">
        <v>1990.7440000000006</v>
      </c>
      <c r="H8440" s="5">
        <v>83.374000000000009</v>
      </c>
      <c r="J8440" s="130"/>
    </row>
    <row r="8441" spans="1:10">
      <c r="A8441" s="100">
        <f t="shared" si="131"/>
        <v>2015</v>
      </c>
      <c r="B8441" s="102">
        <v>12</v>
      </c>
      <c r="C8441" s="103">
        <v>42356</v>
      </c>
      <c r="D8441" s="102">
        <v>14</v>
      </c>
      <c r="E8441" s="5">
        <v>144.56100000000001</v>
      </c>
      <c r="F8441" s="5">
        <v>257.29300000000001</v>
      </c>
      <c r="G8441" s="5">
        <v>1985.8750000000005</v>
      </c>
      <c r="H8441" s="5">
        <v>82.759</v>
      </c>
      <c r="J8441" s="130"/>
    </row>
    <row r="8442" spans="1:10">
      <c r="A8442" s="100">
        <f t="shared" si="131"/>
        <v>2015</v>
      </c>
      <c r="B8442" s="102">
        <v>12</v>
      </c>
      <c r="C8442" s="103">
        <v>42356</v>
      </c>
      <c r="D8442" s="102">
        <v>15</v>
      </c>
      <c r="E8442" s="5">
        <v>145.74700000000001</v>
      </c>
      <c r="F8442" s="5">
        <v>257.49900000000002</v>
      </c>
      <c r="G8442" s="5">
        <v>1983.4510000000005</v>
      </c>
      <c r="H8442" s="5">
        <v>86.916000000000011</v>
      </c>
      <c r="J8442" s="130"/>
    </row>
    <row r="8443" spans="1:10">
      <c r="A8443" s="100">
        <f t="shared" si="131"/>
        <v>2015</v>
      </c>
      <c r="B8443" s="102">
        <v>12</v>
      </c>
      <c r="C8443" s="103">
        <v>42356</v>
      </c>
      <c r="D8443" s="102">
        <v>16</v>
      </c>
      <c r="E8443" s="5">
        <v>148.28800000000001</v>
      </c>
      <c r="F8443" s="5">
        <v>257.12200000000001</v>
      </c>
      <c r="G8443" s="5">
        <v>1986.3070000000002</v>
      </c>
      <c r="H8443" s="5">
        <v>88.436999999999998</v>
      </c>
      <c r="J8443" s="130"/>
    </row>
    <row r="8444" spans="1:10">
      <c r="A8444" s="100">
        <f t="shared" si="131"/>
        <v>2015</v>
      </c>
      <c r="B8444" s="102">
        <v>12</v>
      </c>
      <c r="C8444" s="103">
        <v>42356</v>
      </c>
      <c r="D8444" s="102">
        <v>17</v>
      </c>
      <c r="E8444" s="5">
        <v>145.91800000000001</v>
      </c>
      <c r="F8444" s="5">
        <v>257.42200000000003</v>
      </c>
      <c r="G8444" s="5">
        <v>1997.7350000000006</v>
      </c>
      <c r="H8444" s="5">
        <v>78.867000000000004</v>
      </c>
      <c r="J8444" s="130"/>
    </row>
    <row r="8445" spans="1:10">
      <c r="A8445" s="100">
        <f t="shared" si="131"/>
        <v>2015</v>
      </c>
      <c r="B8445" s="102">
        <v>12</v>
      </c>
      <c r="C8445" s="103">
        <v>42356</v>
      </c>
      <c r="D8445" s="102">
        <v>18</v>
      </c>
      <c r="E8445" s="5">
        <v>145.76100000000002</v>
      </c>
      <c r="F8445" s="5">
        <v>256.97300000000001</v>
      </c>
      <c r="G8445" s="5">
        <v>1984.0530000000001</v>
      </c>
      <c r="H8445" s="5">
        <v>63.193000000000012</v>
      </c>
      <c r="J8445" s="130"/>
    </row>
    <row r="8446" spans="1:10">
      <c r="A8446" s="100">
        <f t="shared" si="131"/>
        <v>2015</v>
      </c>
      <c r="B8446" s="102">
        <v>12</v>
      </c>
      <c r="C8446" s="103">
        <v>42356</v>
      </c>
      <c r="D8446" s="102">
        <v>19</v>
      </c>
      <c r="E8446" s="5">
        <v>145.95100000000002</v>
      </c>
      <c r="F8446" s="5">
        <v>256.51900000000001</v>
      </c>
      <c r="G8446" s="5">
        <v>1976.6989999999996</v>
      </c>
      <c r="H8446" s="5">
        <v>62.427999999999997</v>
      </c>
      <c r="J8446" s="130"/>
    </row>
    <row r="8447" spans="1:10">
      <c r="A8447" s="100">
        <f t="shared" si="131"/>
        <v>2015</v>
      </c>
      <c r="B8447" s="102">
        <v>12</v>
      </c>
      <c r="C8447" s="103">
        <v>42356</v>
      </c>
      <c r="D8447" s="102">
        <v>20</v>
      </c>
      <c r="E8447" s="5">
        <v>146.65600000000001</v>
      </c>
      <c r="F8447" s="5">
        <v>257.49099999999999</v>
      </c>
      <c r="G8447" s="5">
        <v>1952.4670000000001</v>
      </c>
      <c r="H8447" s="5">
        <v>61.896000000000001</v>
      </c>
      <c r="J8447" s="130"/>
    </row>
    <row r="8448" spans="1:10">
      <c r="A8448" s="100">
        <f t="shared" si="131"/>
        <v>2015</v>
      </c>
      <c r="B8448" s="102">
        <v>12</v>
      </c>
      <c r="C8448" s="103">
        <v>42356</v>
      </c>
      <c r="D8448" s="102">
        <v>21</v>
      </c>
      <c r="E8448" s="5">
        <v>143.36200000000002</v>
      </c>
      <c r="F8448" s="5">
        <v>257.74200000000002</v>
      </c>
      <c r="G8448" s="5">
        <v>2032.1830000000002</v>
      </c>
      <c r="H8448" s="5">
        <v>66.336000000000013</v>
      </c>
      <c r="J8448" s="130"/>
    </row>
    <row r="8449" spans="1:10">
      <c r="A8449" s="100">
        <f t="shared" si="131"/>
        <v>2015</v>
      </c>
      <c r="B8449" s="102">
        <v>12</v>
      </c>
      <c r="C8449" s="103">
        <v>42356</v>
      </c>
      <c r="D8449" s="102">
        <v>22</v>
      </c>
      <c r="E8449" s="5">
        <v>138.76900000000001</v>
      </c>
      <c r="F8449" s="5">
        <v>257.71900000000005</v>
      </c>
      <c r="G8449" s="5">
        <v>2035.5830000000001</v>
      </c>
      <c r="H8449" s="5">
        <v>67.247</v>
      </c>
      <c r="J8449" s="130"/>
    </row>
    <row r="8450" spans="1:10">
      <c r="A8450" s="100">
        <f t="shared" si="131"/>
        <v>2015</v>
      </c>
      <c r="B8450" s="102">
        <v>12</v>
      </c>
      <c r="C8450" s="103">
        <v>42356</v>
      </c>
      <c r="D8450" s="102">
        <v>23</v>
      </c>
      <c r="E8450" s="5">
        <v>137.36099999999999</v>
      </c>
      <c r="F8450" s="5">
        <v>258.27300000000002</v>
      </c>
      <c r="G8450" s="5">
        <v>1983.681</v>
      </c>
      <c r="H8450" s="5">
        <v>63.519000000000013</v>
      </c>
      <c r="J8450" s="130"/>
    </row>
    <row r="8451" spans="1:10">
      <c r="A8451" s="100">
        <f t="shared" si="131"/>
        <v>2015</v>
      </c>
      <c r="B8451" s="102">
        <v>12</v>
      </c>
      <c r="C8451" s="103">
        <v>42356</v>
      </c>
      <c r="D8451" s="102">
        <v>24</v>
      </c>
      <c r="E8451" s="5">
        <v>139.57499999999999</v>
      </c>
      <c r="F8451" s="5">
        <v>266.18000000000006</v>
      </c>
      <c r="G8451" s="5">
        <v>1809.2180000000003</v>
      </c>
      <c r="H8451" s="5">
        <v>32.381999999999998</v>
      </c>
      <c r="J8451" s="130"/>
    </row>
    <row r="8452" spans="1:10">
      <c r="A8452" s="100">
        <f t="shared" si="131"/>
        <v>2015</v>
      </c>
      <c r="B8452" s="102">
        <v>12</v>
      </c>
      <c r="C8452" s="103">
        <v>42357</v>
      </c>
      <c r="D8452" s="102">
        <v>1</v>
      </c>
      <c r="E8452" s="5">
        <v>142.79000000000002</v>
      </c>
      <c r="F8452" s="5">
        <v>270.11500000000001</v>
      </c>
      <c r="G8452" s="5">
        <v>1677.3910000000001</v>
      </c>
      <c r="H8452" s="5">
        <v>19.625</v>
      </c>
      <c r="J8452" s="130"/>
    </row>
    <row r="8453" spans="1:10">
      <c r="A8453" s="100">
        <f t="shared" ref="A8453:A8516" si="132">YEAR(C8453)</f>
        <v>2015</v>
      </c>
      <c r="B8453" s="102">
        <v>12</v>
      </c>
      <c r="C8453" s="103">
        <v>42357</v>
      </c>
      <c r="D8453" s="102">
        <v>2</v>
      </c>
      <c r="E8453" s="5">
        <v>142.44200000000001</v>
      </c>
      <c r="F8453" s="5">
        <v>251.65300000000002</v>
      </c>
      <c r="G8453" s="5">
        <v>1570.6809999999998</v>
      </c>
      <c r="H8453" s="5">
        <v>14.907</v>
      </c>
      <c r="J8453" s="130"/>
    </row>
    <row r="8454" spans="1:10">
      <c r="A8454" s="100">
        <f t="shared" si="132"/>
        <v>2015</v>
      </c>
      <c r="B8454" s="102">
        <v>12</v>
      </c>
      <c r="C8454" s="103">
        <v>42357</v>
      </c>
      <c r="D8454" s="102">
        <v>3</v>
      </c>
      <c r="E8454" s="5">
        <v>141.86599999999999</v>
      </c>
      <c r="F8454" s="5">
        <v>236.05600000000001</v>
      </c>
      <c r="G8454" s="5">
        <v>1515.4560000000006</v>
      </c>
      <c r="H8454" s="5">
        <v>9.6530000000000022</v>
      </c>
      <c r="J8454" s="130"/>
    </row>
    <row r="8455" spans="1:10">
      <c r="A8455" s="100">
        <f t="shared" si="132"/>
        <v>2015</v>
      </c>
      <c r="B8455" s="102">
        <v>12</v>
      </c>
      <c r="C8455" s="103">
        <v>42357</v>
      </c>
      <c r="D8455" s="102">
        <v>4</v>
      </c>
      <c r="E8455" s="5">
        <v>143.035</v>
      </c>
      <c r="F8455" s="5">
        <v>185.56699999999998</v>
      </c>
      <c r="G8455" s="5">
        <v>1474.7660000000003</v>
      </c>
      <c r="H8455" s="5">
        <v>8.9710000000000001</v>
      </c>
      <c r="J8455" s="130"/>
    </row>
    <row r="8456" spans="1:10">
      <c r="A8456" s="100">
        <f t="shared" si="132"/>
        <v>2015</v>
      </c>
      <c r="B8456" s="102">
        <v>12</v>
      </c>
      <c r="C8456" s="103">
        <v>42357</v>
      </c>
      <c r="D8456" s="102">
        <v>5</v>
      </c>
      <c r="E8456" s="5">
        <v>142.39500000000001</v>
      </c>
      <c r="F8456" s="5">
        <v>180.40500000000003</v>
      </c>
      <c r="G8456" s="5">
        <v>1473.605</v>
      </c>
      <c r="H8456" s="5">
        <v>8.9670000000000005</v>
      </c>
      <c r="J8456" s="130"/>
    </row>
    <row r="8457" spans="1:10">
      <c r="A8457" s="100">
        <f t="shared" si="132"/>
        <v>2015</v>
      </c>
      <c r="B8457" s="102">
        <v>12</v>
      </c>
      <c r="C8457" s="103">
        <v>42357</v>
      </c>
      <c r="D8457" s="102">
        <v>6</v>
      </c>
      <c r="E8457" s="5">
        <v>141.63800000000001</v>
      </c>
      <c r="F8457" s="5">
        <v>183.60300000000001</v>
      </c>
      <c r="G8457" s="5">
        <v>1395.5620000000004</v>
      </c>
      <c r="H8457" s="5">
        <v>8.5360000000000014</v>
      </c>
      <c r="J8457" s="130"/>
    </row>
    <row r="8458" spans="1:10">
      <c r="A8458" s="100">
        <f t="shared" si="132"/>
        <v>2015</v>
      </c>
      <c r="B8458" s="102">
        <v>12</v>
      </c>
      <c r="C8458" s="103">
        <v>42357</v>
      </c>
      <c r="D8458" s="102">
        <v>7</v>
      </c>
      <c r="E8458" s="5">
        <v>112.01600000000001</v>
      </c>
      <c r="F8458" s="5">
        <v>198.636</v>
      </c>
      <c r="G8458" s="5">
        <v>1314.8510000000001</v>
      </c>
      <c r="H8458" s="5">
        <v>8</v>
      </c>
      <c r="J8458" s="130"/>
    </row>
    <row r="8459" spans="1:10">
      <c r="A8459" s="100">
        <f t="shared" si="132"/>
        <v>2015</v>
      </c>
      <c r="B8459" s="102">
        <v>12</v>
      </c>
      <c r="C8459" s="103">
        <v>42357</v>
      </c>
      <c r="D8459" s="102">
        <v>8</v>
      </c>
      <c r="E8459" s="5">
        <v>110.36</v>
      </c>
      <c r="F8459" s="5">
        <v>220.39700000000002</v>
      </c>
      <c r="G8459" s="5">
        <v>1351.712</v>
      </c>
      <c r="H8459" s="5">
        <v>13.955</v>
      </c>
      <c r="J8459" s="130"/>
    </row>
    <row r="8460" spans="1:10">
      <c r="A8460" s="100">
        <f t="shared" si="132"/>
        <v>2015</v>
      </c>
      <c r="B8460" s="102">
        <v>12</v>
      </c>
      <c r="C8460" s="103">
        <v>42357</v>
      </c>
      <c r="D8460" s="102">
        <v>9</v>
      </c>
      <c r="E8460" s="5">
        <v>127.98</v>
      </c>
      <c r="F8460" s="5">
        <v>249.554</v>
      </c>
      <c r="G8460" s="5">
        <v>1444.5350000000001</v>
      </c>
      <c r="H8460" s="5">
        <v>34.882999999999996</v>
      </c>
      <c r="J8460" s="130"/>
    </row>
    <row r="8461" spans="1:10">
      <c r="A8461" s="100">
        <f t="shared" si="132"/>
        <v>2015</v>
      </c>
      <c r="B8461" s="102">
        <v>12</v>
      </c>
      <c r="C8461" s="103">
        <v>42357</v>
      </c>
      <c r="D8461" s="102">
        <v>10</v>
      </c>
      <c r="E8461" s="5">
        <v>150.36100000000002</v>
      </c>
      <c r="F8461" s="5">
        <v>297.26100000000002</v>
      </c>
      <c r="G8461" s="5">
        <v>1520.4659999999999</v>
      </c>
      <c r="H8461" s="5">
        <v>52.667999999999999</v>
      </c>
      <c r="J8461" s="130"/>
    </row>
    <row r="8462" spans="1:10">
      <c r="A8462" s="100">
        <f t="shared" si="132"/>
        <v>2015</v>
      </c>
      <c r="B8462" s="102">
        <v>12</v>
      </c>
      <c r="C8462" s="103">
        <v>42357</v>
      </c>
      <c r="D8462" s="102">
        <v>11</v>
      </c>
      <c r="E8462" s="5">
        <v>143.64000000000001</v>
      </c>
      <c r="F8462" s="5">
        <v>316.50399999999996</v>
      </c>
      <c r="G8462" s="5">
        <v>1533.9759999999999</v>
      </c>
      <c r="H8462" s="5">
        <v>58.39500000000001</v>
      </c>
      <c r="J8462" s="130"/>
    </row>
    <row r="8463" spans="1:10">
      <c r="A8463" s="100">
        <f t="shared" si="132"/>
        <v>2015</v>
      </c>
      <c r="B8463" s="102">
        <v>12</v>
      </c>
      <c r="C8463" s="103">
        <v>42357</v>
      </c>
      <c r="D8463" s="102">
        <v>12</v>
      </c>
      <c r="E8463" s="5">
        <v>143.99699999999999</v>
      </c>
      <c r="F8463" s="5">
        <v>322.66800000000001</v>
      </c>
      <c r="G8463" s="5">
        <v>1559.9390000000001</v>
      </c>
      <c r="H8463" s="5">
        <v>75.509000000000015</v>
      </c>
      <c r="J8463" s="130"/>
    </row>
    <row r="8464" spans="1:10">
      <c r="A8464" s="100">
        <f t="shared" si="132"/>
        <v>2015</v>
      </c>
      <c r="B8464" s="102">
        <v>12</v>
      </c>
      <c r="C8464" s="103">
        <v>42357</v>
      </c>
      <c r="D8464" s="102">
        <v>13</v>
      </c>
      <c r="E8464" s="5">
        <v>143.82300000000001</v>
      </c>
      <c r="F8464" s="5">
        <v>323.24900000000002</v>
      </c>
      <c r="G8464" s="5">
        <v>1587.9230000000002</v>
      </c>
      <c r="H8464" s="5">
        <v>78.908000000000001</v>
      </c>
      <c r="J8464" s="130"/>
    </row>
    <row r="8465" spans="1:10">
      <c r="A8465" s="100">
        <f t="shared" si="132"/>
        <v>2015</v>
      </c>
      <c r="B8465" s="102">
        <v>12</v>
      </c>
      <c r="C8465" s="103">
        <v>42357</v>
      </c>
      <c r="D8465" s="102">
        <v>14</v>
      </c>
      <c r="E8465" s="5">
        <v>144.565</v>
      </c>
      <c r="F8465" s="5">
        <v>323.875</v>
      </c>
      <c r="G8465" s="5">
        <v>1566.8330000000003</v>
      </c>
      <c r="H8465" s="5">
        <v>77.460000000000022</v>
      </c>
      <c r="J8465" s="130"/>
    </row>
    <row r="8466" spans="1:10">
      <c r="A8466" s="100">
        <f t="shared" si="132"/>
        <v>2015</v>
      </c>
      <c r="B8466" s="102">
        <v>12</v>
      </c>
      <c r="C8466" s="103">
        <v>42357</v>
      </c>
      <c r="D8466" s="102">
        <v>15</v>
      </c>
      <c r="E8466" s="5">
        <v>147.62800000000001</v>
      </c>
      <c r="F8466" s="5">
        <v>323.41500000000002</v>
      </c>
      <c r="G8466" s="5">
        <v>1513.4340000000002</v>
      </c>
      <c r="H8466" s="5">
        <v>70.777000000000015</v>
      </c>
      <c r="J8466" s="130"/>
    </row>
    <row r="8467" spans="1:10">
      <c r="A8467" s="100">
        <f t="shared" si="132"/>
        <v>2015</v>
      </c>
      <c r="B8467" s="102">
        <v>12</v>
      </c>
      <c r="C8467" s="103">
        <v>42357</v>
      </c>
      <c r="D8467" s="102">
        <v>16</v>
      </c>
      <c r="E8467" s="5">
        <v>148.16499999999999</v>
      </c>
      <c r="F8467" s="5">
        <v>330.93799999999999</v>
      </c>
      <c r="G8467" s="5">
        <v>1467.6390000000001</v>
      </c>
      <c r="H8467" s="5">
        <v>64.858000000000004</v>
      </c>
      <c r="J8467" s="130"/>
    </row>
    <row r="8468" spans="1:10">
      <c r="A8468" s="100">
        <f t="shared" si="132"/>
        <v>2015</v>
      </c>
      <c r="B8468" s="102">
        <v>12</v>
      </c>
      <c r="C8468" s="103">
        <v>42357</v>
      </c>
      <c r="D8468" s="102">
        <v>17</v>
      </c>
      <c r="E8468" s="5">
        <v>147.387</v>
      </c>
      <c r="F8468" s="5">
        <v>341.70000000000005</v>
      </c>
      <c r="G8468" s="5">
        <v>1475.5250000000001</v>
      </c>
      <c r="H8468" s="5">
        <v>62.690000000000005</v>
      </c>
      <c r="J8468" s="130"/>
    </row>
    <row r="8469" spans="1:10">
      <c r="A8469" s="100">
        <f t="shared" si="132"/>
        <v>2015</v>
      </c>
      <c r="B8469" s="102">
        <v>12</v>
      </c>
      <c r="C8469" s="103">
        <v>42357</v>
      </c>
      <c r="D8469" s="102">
        <v>18</v>
      </c>
      <c r="E8469" s="5">
        <v>148.255</v>
      </c>
      <c r="F8469" s="5">
        <v>339.73100000000005</v>
      </c>
      <c r="G8469" s="5">
        <v>1541.1370000000002</v>
      </c>
      <c r="H8469" s="5">
        <v>47.032999999999994</v>
      </c>
      <c r="J8469" s="130"/>
    </row>
    <row r="8470" spans="1:10">
      <c r="A8470" s="100">
        <f t="shared" si="132"/>
        <v>2015</v>
      </c>
      <c r="B8470" s="102">
        <v>12</v>
      </c>
      <c r="C8470" s="103">
        <v>42357</v>
      </c>
      <c r="D8470" s="102">
        <v>19</v>
      </c>
      <c r="E8470" s="5">
        <v>148.78199999999998</v>
      </c>
      <c r="F8470" s="5">
        <v>334.93500000000006</v>
      </c>
      <c r="G8470" s="5">
        <v>1559.1259999999997</v>
      </c>
      <c r="H8470" s="5">
        <v>24.880999999999997</v>
      </c>
      <c r="J8470" s="130"/>
    </row>
    <row r="8471" spans="1:10">
      <c r="A8471" s="100">
        <f t="shared" si="132"/>
        <v>2015</v>
      </c>
      <c r="B8471" s="102">
        <v>12</v>
      </c>
      <c r="C8471" s="103">
        <v>42357</v>
      </c>
      <c r="D8471" s="102">
        <v>20</v>
      </c>
      <c r="E8471" s="5">
        <v>144.131</v>
      </c>
      <c r="F8471" s="5">
        <v>335.19900000000007</v>
      </c>
      <c r="G8471" s="5">
        <v>1552.5549999999998</v>
      </c>
      <c r="H8471" s="5">
        <v>22.259999999999998</v>
      </c>
      <c r="J8471" s="130"/>
    </row>
    <row r="8472" spans="1:10">
      <c r="A8472" s="100">
        <f t="shared" si="132"/>
        <v>2015</v>
      </c>
      <c r="B8472" s="102">
        <v>12</v>
      </c>
      <c r="C8472" s="103">
        <v>42357</v>
      </c>
      <c r="D8472" s="102">
        <v>21</v>
      </c>
      <c r="E8472" s="5">
        <v>145.92200000000003</v>
      </c>
      <c r="F8472" s="5">
        <v>336.39799999999997</v>
      </c>
      <c r="G8472" s="5">
        <v>1588.4579999999999</v>
      </c>
      <c r="H8472" s="5">
        <v>27.136000000000003</v>
      </c>
      <c r="J8472" s="130"/>
    </row>
    <row r="8473" spans="1:10">
      <c r="A8473" s="100">
        <f t="shared" si="132"/>
        <v>2015</v>
      </c>
      <c r="B8473" s="102">
        <v>12</v>
      </c>
      <c r="C8473" s="103">
        <v>42357</v>
      </c>
      <c r="D8473" s="102">
        <v>22</v>
      </c>
      <c r="E8473" s="5">
        <v>147.941</v>
      </c>
      <c r="F8473" s="5">
        <v>333.505</v>
      </c>
      <c r="G8473" s="5">
        <v>1590.1119999999996</v>
      </c>
      <c r="H8473" s="5">
        <v>32.116</v>
      </c>
      <c r="J8473" s="130"/>
    </row>
    <row r="8474" spans="1:10">
      <c r="A8474" s="100">
        <f t="shared" si="132"/>
        <v>2015</v>
      </c>
      <c r="B8474" s="102">
        <v>12</v>
      </c>
      <c r="C8474" s="103">
        <v>42357</v>
      </c>
      <c r="D8474" s="102">
        <v>23</v>
      </c>
      <c r="E8474" s="5">
        <v>147.86500000000001</v>
      </c>
      <c r="F8474" s="5">
        <v>334.17600000000004</v>
      </c>
      <c r="G8474" s="5">
        <v>1483.0510000000004</v>
      </c>
      <c r="H8474" s="5">
        <v>28.287000000000003</v>
      </c>
      <c r="J8474" s="130"/>
    </row>
    <row r="8475" spans="1:10">
      <c r="A8475" s="100">
        <f t="shared" si="132"/>
        <v>2015</v>
      </c>
      <c r="B8475" s="102">
        <v>12</v>
      </c>
      <c r="C8475" s="103">
        <v>42357</v>
      </c>
      <c r="D8475" s="102">
        <v>24</v>
      </c>
      <c r="E8475" s="5">
        <v>144.90100000000001</v>
      </c>
      <c r="F8475" s="5">
        <v>337.75100000000003</v>
      </c>
      <c r="G8475" s="5">
        <v>1423.261</v>
      </c>
      <c r="H8475" s="5">
        <v>15.034000000000001</v>
      </c>
      <c r="J8475" s="130"/>
    </row>
    <row r="8476" spans="1:10">
      <c r="A8476" s="100">
        <f t="shared" si="132"/>
        <v>2015</v>
      </c>
      <c r="B8476" s="102">
        <v>12</v>
      </c>
      <c r="C8476" s="103">
        <v>42358</v>
      </c>
      <c r="D8476" s="102">
        <v>1</v>
      </c>
      <c r="E8476" s="5">
        <v>143.476</v>
      </c>
      <c r="F8476" s="5">
        <v>332.20600000000002</v>
      </c>
      <c r="G8476" s="5">
        <v>1353.9610000000002</v>
      </c>
      <c r="H8476" s="5">
        <v>8.8840000000000003</v>
      </c>
      <c r="J8476" s="130"/>
    </row>
    <row r="8477" spans="1:10">
      <c r="A8477" s="100">
        <f t="shared" si="132"/>
        <v>2015</v>
      </c>
      <c r="B8477" s="102">
        <v>12</v>
      </c>
      <c r="C8477" s="103">
        <v>42358</v>
      </c>
      <c r="D8477" s="102">
        <v>2</v>
      </c>
      <c r="E8477" s="5">
        <v>144.14700000000002</v>
      </c>
      <c r="F8477" s="5">
        <v>269.70300000000003</v>
      </c>
      <c r="G8477" s="5">
        <v>1211.8400000000001</v>
      </c>
      <c r="H8477" s="5">
        <v>8.5069999999999997</v>
      </c>
      <c r="J8477" s="130"/>
    </row>
    <row r="8478" spans="1:10">
      <c r="A8478" s="100">
        <f t="shared" si="132"/>
        <v>2015</v>
      </c>
      <c r="B8478" s="102">
        <v>12</v>
      </c>
      <c r="C8478" s="103">
        <v>42358</v>
      </c>
      <c r="D8478" s="102">
        <v>3</v>
      </c>
      <c r="E8478" s="5">
        <v>143.38399999999999</v>
      </c>
      <c r="F8478" s="5">
        <v>231.32400000000001</v>
      </c>
      <c r="G8478" s="5">
        <v>1173.7169999999999</v>
      </c>
      <c r="H8478" s="5">
        <v>7.3409999999999993</v>
      </c>
      <c r="J8478" s="130"/>
    </row>
    <row r="8479" spans="1:10">
      <c r="A8479" s="100">
        <f t="shared" si="132"/>
        <v>2015</v>
      </c>
      <c r="B8479" s="102">
        <v>12</v>
      </c>
      <c r="C8479" s="103">
        <v>42358</v>
      </c>
      <c r="D8479" s="102">
        <v>4</v>
      </c>
      <c r="E8479" s="5">
        <v>137.108</v>
      </c>
      <c r="F8479" s="5">
        <v>231.69700000000003</v>
      </c>
      <c r="G8479" s="5">
        <v>1171.1210000000001</v>
      </c>
      <c r="H8479" s="5">
        <v>5.5730000000000004</v>
      </c>
      <c r="J8479" s="130"/>
    </row>
    <row r="8480" spans="1:10">
      <c r="A8480" s="100">
        <f t="shared" si="132"/>
        <v>2015</v>
      </c>
      <c r="B8480" s="102">
        <v>12</v>
      </c>
      <c r="C8480" s="103">
        <v>42358</v>
      </c>
      <c r="D8480" s="102">
        <v>5</v>
      </c>
      <c r="E8480" s="5">
        <v>110.89300000000001</v>
      </c>
      <c r="F8480" s="5">
        <v>227.49700000000001</v>
      </c>
      <c r="G8480" s="5">
        <v>1179.654</v>
      </c>
      <c r="H8480" s="5">
        <v>6.1220000000000008</v>
      </c>
      <c r="J8480" s="130"/>
    </row>
    <row r="8481" spans="1:10">
      <c r="A8481" s="100">
        <f t="shared" si="132"/>
        <v>2015</v>
      </c>
      <c r="B8481" s="102">
        <v>12</v>
      </c>
      <c r="C8481" s="103">
        <v>42358</v>
      </c>
      <c r="D8481" s="102">
        <v>6</v>
      </c>
      <c r="E8481" s="5">
        <v>109.301</v>
      </c>
      <c r="F8481" s="5">
        <v>225.51599999999999</v>
      </c>
      <c r="G8481" s="5">
        <v>1153.721</v>
      </c>
      <c r="H8481" s="5">
        <v>9.724000000000002</v>
      </c>
      <c r="J8481" s="130"/>
    </row>
    <row r="8482" spans="1:10">
      <c r="A8482" s="100">
        <f t="shared" si="132"/>
        <v>2015</v>
      </c>
      <c r="B8482" s="102">
        <v>12</v>
      </c>
      <c r="C8482" s="103">
        <v>42358</v>
      </c>
      <c r="D8482" s="102">
        <v>7</v>
      </c>
      <c r="E8482" s="5">
        <v>108.45500000000001</v>
      </c>
      <c r="F8482" s="5">
        <v>223.22299999999998</v>
      </c>
      <c r="G8482" s="5">
        <v>1158.6569999999999</v>
      </c>
      <c r="H8482" s="5">
        <v>32.437999999999995</v>
      </c>
      <c r="J8482" s="130"/>
    </row>
    <row r="8483" spans="1:10">
      <c r="A8483" s="100">
        <f t="shared" si="132"/>
        <v>2015</v>
      </c>
      <c r="B8483" s="102">
        <v>12</v>
      </c>
      <c r="C8483" s="103">
        <v>42358</v>
      </c>
      <c r="D8483" s="102">
        <v>8</v>
      </c>
      <c r="E8483" s="5">
        <v>107.16600000000001</v>
      </c>
      <c r="F8483" s="5">
        <v>225.99200000000002</v>
      </c>
      <c r="G8483" s="5">
        <v>1179.029</v>
      </c>
      <c r="H8483" s="5">
        <v>38.917000000000002</v>
      </c>
      <c r="J8483" s="130"/>
    </row>
    <row r="8484" spans="1:10">
      <c r="A8484" s="100">
        <f t="shared" si="132"/>
        <v>2015</v>
      </c>
      <c r="B8484" s="102">
        <v>12</v>
      </c>
      <c r="C8484" s="103">
        <v>42358</v>
      </c>
      <c r="D8484" s="102">
        <v>9</v>
      </c>
      <c r="E8484" s="5">
        <v>107.11300000000001</v>
      </c>
      <c r="F8484" s="5">
        <v>228.57100000000003</v>
      </c>
      <c r="G8484" s="5">
        <v>1240.2420000000002</v>
      </c>
      <c r="H8484" s="5">
        <v>50.257999999999988</v>
      </c>
      <c r="J8484" s="130"/>
    </row>
    <row r="8485" spans="1:10">
      <c r="A8485" s="100">
        <f t="shared" si="132"/>
        <v>2015</v>
      </c>
      <c r="B8485" s="102">
        <v>12</v>
      </c>
      <c r="C8485" s="103">
        <v>42358</v>
      </c>
      <c r="D8485" s="102">
        <v>10</v>
      </c>
      <c r="E8485" s="5">
        <v>111.15</v>
      </c>
      <c r="F8485" s="5">
        <v>230.20899999999997</v>
      </c>
      <c r="G8485" s="5">
        <v>1268.3040000000001</v>
      </c>
      <c r="H8485" s="5">
        <v>57.629999999999995</v>
      </c>
      <c r="J8485" s="130"/>
    </row>
    <row r="8486" spans="1:10">
      <c r="A8486" s="100">
        <f t="shared" si="132"/>
        <v>2015</v>
      </c>
      <c r="B8486" s="102">
        <v>12</v>
      </c>
      <c r="C8486" s="103">
        <v>42358</v>
      </c>
      <c r="D8486" s="102">
        <v>11</v>
      </c>
      <c r="E8486" s="5">
        <v>127.843</v>
      </c>
      <c r="F8486" s="5">
        <v>246.90499999999997</v>
      </c>
      <c r="G8486" s="5">
        <v>1287.3910000000001</v>
      </c>
      <c r="H8486" s="5">
        <v>59.912000000000006</v>
      </c>
      <c r="J8486" s="130"/>
    </row>
    <row r="8487" spans="1:10">
      <c r="A8487" s="100">
        <f t="shared" si="132"/>
        <v>2015</v>
      </c>
      <c r="B8487" s="102">
        <v>12</v>
      </c>
      <c r="C8487" s="103">
        <v>42358</v>
      </c>
      <c r="D8487" s="102">
        <v>12</v>
      </c>
      <c r="E8487" s="5">
        <v>145.28899999999999</v>
      </c>
      <c r="F8487" s="5">
        <v>294.57800000000003</v>
      </c>
      <c r="G8487" s="5">
        <v>1331.1439999999998</v>
      </c>
      <c r="H8487" s="5">
        <v>60.333999999999996</v>
      </c>
      <c r="J8487" s="130"/>
    </row>
    <row r="8488" spans="1:10">
      <c r="A8488" s="100">
        <f t="shared" si="132"/>
        <v>2015</v>
      </c>
      <c r="B8488" s="102">
        <v>12</v>
      </c>
      <c r="C8488" s="103">
        <v>42358</v>
      </c>
      <c r="D8488" s="102">
        <v>13</v>
      </c>
      <c r="E8488" s="5">
        <v>145.86799999999999</v>
      </c>
      <c r="F8488" s="5">
        <v>307.82999999999993</v>
      </c>
      <c r="G8488" s="5">
        <v>1358.0210000000002</v>
      </c>
      <c r="H8488" s="5">
        <v>62.396000000000008</v>
      </c>
      <c r="J8488" s="130"/>
    </row>
    <row r="8489" spans="1:10">
      <c r="A8489" s="100">
        <f t="shared" si="132"/>
        <v>2015</v>
      </c>
      <c r="B8489" s="102">
        <v>12</v>
      </c>
      <c r="C8489" s="103">
        <v>42358</v>
      </c>
      <c r="D8489" s="102">
        <v>14</v>
      </c>
      <c r="E8489" s="5">
        <v>144.24900000000002</v>
      </c>
      <c r="F8489" s="5">
        <v>338.7</v>
      </c>
      <c r="G8489" s="5">
        <v>1345.4099999999999</v>
      </c>
      <c r="H8489" s="5">
        <v>64.981000000000009</v>
      </c>
      <c r="J8489" s="130"/>
    </row>
    <row r="8490" spans="1:10">
      <c r="A8490" s="100">
        <f t="shared" si="132"/>
        <v>2015</v>
      </c>
      <c r="B8490" s="102">
        <v>12</v>
      </c>
      <c r="C8490" s="103">
        <v>42358</v>
      </c>
      <c r="D8490" s="102">
        <v>15</v>
      </c>
      <c r="E8490" s="5">
        <v>144.03300000000002</v>
      </c>
      <c r="F8490" s="5">
        <v>341.06400000000002</v>
      </c>
      <c r="G8490" s="5">
        <v>1346.5119999999999</v>
      </c>
      <c r="H8490" s="5">
        <v>65.026999999999987</v>
      </c>
      <c r="J8490" s="130"/>
    </row>
    <row r="8491" spans="1:10">
      <c r="A8491" s="100">
        <f t="shared" si="132"/>
        <v>2015</v>
      </c>
      <c r="B8491" s="102">
        <v>12</v>
      </c>
      <c r="C8491" s="103">
        <v>42358</v>
      </c>
      <c r="D8491" s="102">
        <v>16</v>
      </c>
      <c r="E8491" s="5">
        <v>146.08600000000001</v>
      </c>
      <c r="F8491" s="5">
        <v>354.23300000000006</v>
      </c>
      <c r="G8491" s="5">
        <v>1342.4410000000003</v>
      </c>
      <c r="H8491" s="5">
        <v>65.13000000000001</v>
      </c>
      <c r="J8491" s="130"/>
    </row>
    <row r="8492" spans="1:10">
      <c r="A8492" s="100">
        <f t="shared" si="132"/>
        <v>2015</v>
      </c>
      <c r="B8492" s="102">
        <v>12</v>
      </c>
      <c r="C8492" s="103">
        <v>42358</v>
      </c>
      <c r="D8492" s="102">
        <v>17</v>
      </c>
      <c r="E8492" s="5">
        <v>143.72799999999998</v>
      </c>
      <c r="F8492" s="5">
        <v>372.92100000000005</v>
      </c>
      <c r="G8492" s="5">
        <v>1305.9140000000002</v>
      </c>
      <c r="H8492" s="5">
        <v>68.528000000000006</v>
      </c>
      <c r="J8492" s="130"/>
    </row>
    <row r="8493" spans="1:10">
      <c r="A8493" s="100">
        <f t="shared" si="132"/>
        <v>2015</v>
      </c>
      <c r="B8493" s="102">
        <v>12</v>
      </c>
      <c r="C8493" s="103">
        <v>42358</v>
      </c>
      <c r="D8493" s="102">
        <v>18</v>
      </c>
      <c r="E8493" s="5">
        <v>128.66300000000001</v>
      </c>
      <c r="F8493" s="5">
        <v>379.32500000000005</v>
      </c>
      <c r="G8493" s="5">
        <v>1300.0409999999997</v>
      </c>
      <c r="H8493" s="5">
        <v>66.344999999999999</v>
      </c>
      <c r="J8493" s="130"/>
    </row>
    <row r="8494" spans="1:10">
      <c r="A8494" s="100">
        <f t="shared" si="132"/>
        <v>2015</v>
      </c>
      <c r="B8494" s="102">
        <v>12</v>
      </c>
      <c r="C8494" s="103">
        <v>42358</v>
      </c>
      <c r="D8494" s="102">
        <v>19</v>
      </c>
      <c r="E8494" s="5">
        <v>129.75</v>
      </c>
      <c r="F8494" s="5">
        <v>377.67400000000009</v>
      </c>
      <c r="G8494" s="5">
        <v>1267.8209999999999</v>
      </c>
      <c r="H8494" s="5">
        <v>39.733999999999995</v>
      </c>
      <c r="J8494" s="130"/>
    </row>
    <row r="8495" spans="1:10">
      <c r="A8495" s="100">
        <f t="shared" si="132"/>
        <v>2015</v>
      </c>
      <c r="B8495" s="102">
        <v>12</v>
      </c>
      <c r="C8495" s="103">
        <v>42358</v>
      </c>
      <c r="D8495" s="102">
        <v>20</v>
      </c>
      <c r="E8495" s="5">
        <v>142.95599999999999</v>
      </c>
      <c r="F8495" s="5">
        <v>376.798</v>
      </c>
      <c r="G8495" s="5">
        <v>1269.6050000000002</v>
      </c>
      <c r="H8495" s="5">
        <v>28.702000000000002</v>
      </c>
      <c r="J8495" s="130"/>
    </row>
    <row r="8496" spans="1:10">
      <c r="A8496" s="100">
        <f t="shared" si="132"/>
        <v>2015</v>
      </c>
      <c r="B8496" s="102">
        <v>12</v>
      </c>
      <c r="C8496" s="103">
        <v>42358</v>
      </c>
      <c r="D8496" s="102">
        <v>21</v>
      </c>
      <c r="E8496" s="5">
        <v>142.20699999999999</v>
      </c>
      <c r="F8496" s="5">
        <v>376.51400000000007</v>
      </c>
      <c r="G8496" s="5">
        <v>1368.9969999999998</v>
      </c>
      <c r="H8496" s="5">
        <v>25.810000000000002</v>
      </c>
      <c r="J8496" s="130"/>
    </row>
    <row r="8497" spans="1:10">
      <c r="A8497" s="100">
        <f t="shared" si="132"/>
        <v>2015</v>
      </c>
      <c r="B8497" s="102">
        <v>12</v>
      </c>
      <c r="C8497" s="103">
        <v>42358</v>
      </c>
      <c r="D8497" s="102">
        <v>22</v>
      </c>
      <c r="E8497" s="5">
        <v>134.35900000000001</v>
      </c>
      <c r="F8497" s="5">
        <v>377.00900000000001</v>
      </c>
      <c r="G8497" s="5">
        <v>1410.5360000000001</v>
      </c>
      <c r="H8497" s="5">
        <v>30.184000000000001</v>
      </c>
      <c r="J8497" s="130"/>
    </row>
    <row r="8498" spans="1:10">
      <c r="A8498" s="100">
        <f t="shared" si="132"/>
        <v>2015</v>
      </c>
      <c r="B8498" s="102">
        <v>12</v>
      </c>
      <c r="C8498" s="103">
        <v>42358</v>
      </c>
      <c r="D8498" s="102">
        <v>23</v>
      </c>
      <c r="E8498" s="5">
        <v>135.88200000000001</v>
      </c>
      <c r="F8498" s="5">
        <v>376.67800000000005</v>
      </c>
      <c r="G8498" s="5">
        <v>1425.345</v>
      </c>
      <c r="H8498" s="5">
        <v>30.318000000000001</v>
      </c>
      <c r="J8498" s="130"/>
    </row>
    <row r="8499" spans="1:10">
      <c r="A8499" s="100">
        <f t="shared" si="132"/>
        <v>2015</v>
      </c>
      <c r="B8499" s="102">
        <v>12</v>
      </c>
      <c r="C8499" s="103">
        <v>42358</v>
      </c>
      <c r="D8499" s="102">
        <v>24</v>
      </c>
      <c r="E8499" s="5">
        <v>140.60400000000001</v>
      </c>
      <c r="F8499" s="5">
        <v>376.84899999999999</v>
      </c>
      <c r="G8499" s="5">
        <v>1409.0060000000001</v>
      </c>
      <c r="H8499" s="5">
        <v>25.831000000000003</v>
      </c>
      <c r="J8499" s="130"/>
    </row>
    <row r="8500" spans="1:10">
      <c r="A8500" s="100">
        <f t="shared" si="132"/>
        <v>2015</v>
      </c>
      <c r="B8500" s="102">
        <v>12</v>
      </c>
      <c r="C8500" s="103">
        <v>42359</v>
      </c>
      <c r="D8500" s="102">
        <v>1</v>
      </c>
      <c r="E8500" s="5">
        <v>141.78800000000001</v>
      </c>
      <c r="F8500" s="5">
        <v>374.95699999999999</v>
      </c>
      <c r="G8500" s="5">
        <v>1408.1370000000002</v>
      </c>
      <c r="H8500" s="5">
        <v>17.562999999999999</v>
      </c>
      <c r="J8500" s="130"/>
    </row>
    <row r="8501" spans="1:10">
      <c r="A8501" s="100">
        <f t="shared" si="132"/>
        <v>2015</v>
      </c>
      <c r="B8501" s="102">
        <v>12</v>
      </c>
      <c r="C8501" s="103">
        <v>42359</v>
      </c>
      <c r="D8501" s="102">
        <v>2</v>
      </c>
      <c r="E8501" s="5">
        <v>141.74</v>
      </c>
      <c r="F8501" s="5">
        <v>375.43200000000007</v>
      </c>
      <c r="G8501" s="5">
        <v>1319.9430000000002</v>
      </c>
      <c r="H8501" s="5">
        <v>11.859</v>
      </c>
      <c r="J8501" s="130"/>
    </row>
    <row r="8502" spans="1:10">
      <c r="A8502" s="100">
        <f t="shared" si="132"/>
        <v>2015</v>
      </c>
      <c r="B8502" s="102">
        <v>12</v>
      </c>
      <c r="C8502" s="103">
        <v>42359</v>
      </c>
      <c r="D8502" s="102">
        <v>3</v>
      </c>
      <c r="E8502" s="5">
        <v>141.44400000000002</v>
      </c>
      <c r="F8502" s="5">
        <v>375.68799999999999</v>
      </c>
      <c r="G8502" s="5">
        <v>1239.1740000000002</v>
      </c>
      <c r="H8502" s="5">
        <v>8.9369999999999994</v>
      </c>
      <c r="J8502" s="130"/>
    </row>
    <row r="8503" spans="1:10">
      <c r="A8503" s="100">
        <f t="shared" si="132"/>
        <v>2015</v>
      </c>
      <c r="B8503" s="102">
        <v>12</v>
      </c>
      <c r="C8503" s="103">
        <v>42359</v>
      </c>
      <c r="D8503" s="102">
        <v>4</v>
      </c>
      <c r="E8503" s="5">
        <v>142.648</v>
      </c>
      <c r="F8503" s="5">
        <v>376.14800000000002</v>
      </c>
      <c r="G8503" s="5">
        <v>1196.1870000000004</v>
      </c>
      <c r="H8503" s="5">
        <v>7.1540000000000008</v>
      </c>
      <c r="J8503" s="130"/>
    </row>
    <row r="8504" spans="1:10">
      <c r="A8504" s="100">
        <f t="shared" si="132"/>
        <v>2015</v>
      </c>
      <c r="B8504" s="102">
        <v>12</v>
      </c>
      <c r="C8504" s="103">
        <v>42359</v>
      </c>
      <c r="D8504" s="102">
        <v>5</v>
      </c>
      <c r="E8504" s="5">
        <v>145.26500000000001</v>
      </c>
      <c r="F8504" s="5">
        <v>373.98100000000005</v>
      </c>
      <c r="G8504" s="5">
        <v>1216.0870000000004</v>
      </c>
      <c r="H8504" s="5">
        <v>6.8260000000000005</v>
      </c>
      <c r="J8504" s="130"/>
    </row>
    <row r="8505" spans="1:10">
      <c r="A8505" s="100">
        <f t="shared" si="132"/>
        <v>2015</v>
      </c>
      <c r="B8505" s="102">
        <v>12</v>
      </c>
      <c r="C8505" s="103">
        <v>42359</v>
      </c>
      <c r="D8505" s="102">
        <v>6</v>
      </c>
      <c r="E8505" s="5">
        <v>139.351</v>
      </c>
      <c r="F8505" s="5">
        <v>383.10500000000002</v>
      </c>
      <c r="G8505" s="5">
        <v>1213.43</v>
      </c>
      <c r="H8505" s="5">
        <v>6.5570000000000004</v>
      </c>
      <c r="J8505" s="130"/>
    </row>
    <row r="8506" spans="1:10">
      <c r="A8506" s="100">
        <f t="shared" si="132"/>
        <v>2015</v>
      </c>
      <c r="B8506" s="102">
        <v>12</v>
      </c>
      <c r="C8506" s="103">
        <v>42359</v>
      </c>
      <c r="D8506" s="102">
        <v>7</v>
      </c>
      <c r="E8506" s="5">
        <v>148.32900000000001</v>
      </c>
      <c r="F8506" s="5">
        <v>380.40999999999997</v>
      </c>
      <c r="G8506" s="5">
        <v>1225.9000000000001</v>
      </c>
      <c r="H8506" s="5">
        <v>9.1670000000000016</v>
      </c>
      <c r="J8506" s="130"/>
    </row>
    <row r="8507" spans="1:10">
      <c r="A8507" s="100">
        <f t="shared" si="132"/>
        <v>2015</v>
      </c>
      <c r="B8507" s="102">
        <v>12</v>
      </c>
      <c r="C8507" s="103">
        <v>42359</v>
      </c>
      <c r="D8507" s="102">
        <v>8</v>
      </c>
      <c r="E8507" s="5">
        <v>147.40799999999999</v>
      </c>
      <c r="F8507" s="5">
        <v>380.86700000000002</v>
      </c>
      <c r="G8507" s="5">
        <v>1374.9920000000004</v>
      </c>
      <c r="H8507" s="5">
        <v>20.015000000000001</v>
      </c>
      <c r="J8507" s="130"/>
    </row>
    <row r="8508" spans="1:10">
      <c r="A8508" s="100">
        <f t="shared" si="132"/>
        <v>2015</v>
      </c>
      <c r="B8508" s="102">
        <v>12</v>
      </c>
      <c r="C8508" s="103">
        <v>42359</v>
      </c>
      <c r="D8508" s="102">
        <v>9</v>
      </c>
      <c r="E8508" s="5">
        <v>146.59100000000001</v>
      </c>
      <c r="F8508" s="5">
        <v>378.81799999999998</v>
      </c>
      <c r="G8508" s="5">
        <v>1599.2360000000003</v>
      </c>
      <c r="H8508" s="5">
        <v>30.569000000000003</v>
      </c>
      <c r="J8508" s="130"/>
    </row>
    <row r="8509" spans="1:10">
      <c r="A8509" s="100">
        <f t="shared" si="132"/>
        <v>2015</v>
      </c>
      <c r="B8509" s="102">
        <v>12</v>
      </c>
      <c r="C8509" s="103">
        <v>42359</v>
      </c>
      <c r="D8509" s="102">
        <v>10</v>
      </c>
      <c r="E8509" s="5">
        <v>146.065</v>
      </c>
      <c r="F8509" s="5">
        <v>376.15099999999995</v>
      </c>
      <c r="G8509" s="5">
        <v>1791.6570000000006</v>
      </c>
      <c r="H8509" s="5">
        <v>38.856999999999992</v>
      </c>
      <c r="J8509" s="130"/>
    </row>
    <row r="8510" spans="1:10">
      <c r="A8510" s="100">
        <f t="shared" si="132"/>
        <v>2015</v>
      </c>
      <c r="B8510" s="102">
        <v>12</v>
      </c>
      <c r="C8510" s="103">
        <v>42359</v>
      </c>
      <c r="D8510" s="102">
        <v>11</v>
      </c>
      <c r="E8510" s="5">
        <v>149.73399999999998</v>
      </c>
      <c r="F8510" s="5">
        <v>368.62299999999999</v>
      </c>
      <c r="G8510" s="5">
        <v>1912.8500000000004</v>
      </c>
      <c r="H8510" s="5">
        <v>51.64</v>
      </c>
      <c r="J8510" s="130"/>
    </row>
    <row r="8511" spans="1:10">
      <c r="A8511" s="100">
        <f t="shared" si="132"/>
        <v>2015</v>
      </c>
      <c r="B8511" s="102">
        <v>12</v>
      </c>
      <c r="C8511" s="103">
        <v>42359</v>
      </c>
      <c r="D8511" s="102">
        <v>12</v>
      </c>
      <c r="E8511" s="5">
        <v>149.80500000000001</v>
      </c>
      <c r="F8511" s="5">
        <v>365.74400000000003</v>
      </c>
      <c r="G8511" s="5">
        <v>1925.5709999999999</v>
      </c>
      <c r="H8511" s="5">
        <v>59.989000000000019</v>
      </c>
      <c r="J8511" s="130"/>
    </row>
    <row r="8512" spans="1:10">
      <c r="A8512" s="100">
        <f t="shared" si="132"/>
        <v>2015</v>
      </c>
      <c r="B8512" s="102">
        <v>12</v>
      </c>
      <c r="C8512" s="103">
        <v>42359</v>
      </c>
      <c r="D8512" s="102">
        <v>13</v>
      </c>
      <c r="E8512" s="5">
        <v>151</v>
      </c>
      <c r="F8512" s="5">
        <v>366.43300000000005</v>
      </c>
      <c r="G8512" s="5">
        <v>2029.33</v>
      </c>
      <c r="H8512" s="5">
        <v>85.740000000000052</v>
      </c>
      <c r="J8512" s="130"/>
    </row>
    <row r="8513" spans="1:10">
      <c r="A8513" s="100">
        <f t="shared" si="132"/>
        <v>2015</v>
      </c>
      <c r="B8513" s="102">
        <v>12</v>
      </c>
      <c r="C8513" s="103">
        <v>42359</v>
      </c>
      <c r="D8513" s="102">
        <v>14</v>
      </c>
      <c r="E8513" s="5">
        <v>151.86199999999999</v>
      </c>
      <c r="F8513" s="5">
        <v>370.15500000000003</v>
      </c>
      <c r="G8513" s="5">
        <v>2047.5000000000009</v>
      </c>
      <c r="H8513" s="5">
        <v>103.501</v>
      </c>
      <c r="J8513" s="130"/>
    </row>
    <row r="8514" spans="1:10">
      <c r="A8514" s="100">
        <f t="shared" si="132"/>
        <v>2015</v>
      </c>
      <c r="B8514" s="102">
        <v>12</v>
      </c>
      <c r="C8514" s="103">
        <v>42359</v>
      </c>
      <c r="D8514" s="102">
        <v>15</v>
      </c>
      <c r="E8514" s="5">
        <v>152.55099999999999</v>
      </c>
      <c r="F8514" s="5">
        <v>370.99</v>
      </c>
      <c r="G8514" s="5">
        <v>2075.6190000000001</v>
      </c>
      <c r="H8514" s="5">
        <v>108.03900000000002</v>
      </c>
      <c r="J8514" s="130"/>
    </row>
    <row r="8515" spans="1:10">
      <c r="A8515" s="100">
        <f t="shared" si="132"/>
        <v>2015</v>
      </c>
      <c r="B8515" s="102">
        <v>12</v>
      </c>
      <c r="C8515" s="103">
        <v>42359</v>
      </c>
      <c r="D8515" s="102">
        <v>16</v>
      </c>
      <c r="E8515" s="5">
        <v>151.21</v>
      </c>
      <c r="F8515" s="5">
        <v>371.17900000000003</v>
      </c>
      <c r="G8515" s="5">
        <v>2110.3510000000006</v>
      </c>
      <c r="H8515" s="5">
        <v>105.566</v>
      </c>
      <c r="J8515" s="130"/>
    </row>
    <row r="8516" spans="1:10">
      <c r="A8516" s="100">
        <f t="shared" si="132"/>
        <v>2015</v>
      </c>
      <c r="B8516" s="102">
        <v>12</v>
      </c>
      <c r="C8516" s="103">
        <v>42359</v>
      </c>
      <c r="D8516" s="102">
        <v>17</v>
      </c>
      <c r="E8516" s="5">
        <v>152.989</v>
      </c>
      <c r="F8516" s="5">
        <v>371.16200000000003</v>
      </c>
      <c r="G8516" s="5">
        <v>2141.9670000000006</v>
      </c>
      <c r="H8516" s="5">
        <v>113.515</v>
      </c>
      <c r="J8516" s="130"/>
    </row>
    <row r="8517" spans="1:10">
      <c r="A8517" s="100">
        <f t="shared" ref="A8517:A8580" si="133">YEAR(C8517)</f>
        <v>2015</v>
      </c>
      <c r="B8517" s="102">
        <v>12</v>
      </c>
      <c r="C8517" s="103">
        <v>42359</v>
      </c>
      <c r="D8517" s="102">
        <v>18</v>
      </c>
      <c r="E8517" s="5">
        <v>151.941</v>
      </c>
      <c r="F8517" s="5">
        <v>371.5510000000001</v>
      </c>
      <c r="G8517" s="5">
        <v>2148.3720000000008</v>
      </c>
      <c r="H8517" s="5">
        <v>113.946</v>
      </c>
      <c r="J8517" s="130"/>
    </row>
    <row r="8518" spans="1:10">
      <c r="A8518" s="100">
        <f t="shared" si="133"/>
        <v>2015</v>
      </c>
      <c r="B8518" s="102">
        <v>12</v>
      </c>
      <c r="C8518" s="103">
        <v>42359</v>
      </c>
      <c r="D8518" s="102">
        <v>19</v>
      </c>
      <c r="E8518" s="5">
        <v>150.13400000000001</v>
      </c>
      <c r="F8518" s="5">
        <v>371.88799999999998</v>
      </c>
      <c r="G8518" s="5">
        <v>2160.9860000000003</v>
      </c>
      <c r="H8518" s="5">
        <v>99.756000000000014</v>
      </c>
      <c r="J8518" s="130"/>
    </row>
    <row r="8519" spans="1:10">
      <c r="A8519" s="100">
        <f t="shared" si="133"/>
        <v>2015</v>
      </c>
      <c r="B8519" s="102">
        <v>12</v>
      </c>
      <c r="C8519" s="103">
        <v>42359</v>
      </c>
      <c r="D8519" s="102">
        <v>20</v>
      </c>
      <c r="E8519" s="5">
        <v>138.928</v>
      </c>
      <c r="F8519" s="5">
        <v>371.31900000000007</v>
      </c>
      <c r="G8519" s="5">
        <v>2152.19</v>
      </c>
      <c r="H8519" s="5">
        <v>78.539000000000001</v>
      </c>
      <c r="J8519" s="130"/>
    </row>
    <row r="8520" spans="1:10">
      <c r="A8520" s="100">
        <f t="shared" si="133"/>
        <v>2015</v>
      </c>
      <c r="B8520" s="102">
        <v>12</v>
      </c>
      <c r="C8520" s="103">
        <v>42359</v>
      </c>
      <c r="D8520" s="102">
        <v>21</v>
      </c>
      <c r="E8520" s="5">
        <v>105.26400000000001</v>
      </c>
      <c r="F8520" s="5">
        <v>371.30300000000005</v>
      </c>
      <c r="G8520" s="5">
        <v>2211.4870000000001</v>
      </c>
      <c r="H8520" s="5">
        <v>84.438000000000002</v>
      </c>
      <c r="J8520" s="130"/>
    </row>
    <row r="8521" spans="1:10">
      <c r="A8521" s="100">
        <f t="shared" si="133"/>
        <v>2015</v>
      </c>
      <c r="B8521" s="102">
        <v>12</v>
      </c>
      <c r="C8521" s="103">
        <v>42359</v>
      </c>
      <c r="D8521" s="102">
        <v>22</v>
      </c>
      <c r="E8521" s="5">
        <v>105.37100000000001</v>
      </c>
      <c r="F8521" s="5">
        <v>371.01800000000003</v>
      </c>
      <c r="G8521" s="5">
        <v>2259.7140000000004</v>
      </c>
      <c r="H8521" s="5">
        <v>101.78499999999997</v>
      </c>
      <c r="J8521" s="130"/>
    </row>
    <row r="8522" spans="1:10">
      <c r="A8522" s="100">
        <f t="shared" si="133"/>
        <v>2015</v>
      </c>
      <c r="B8522" s="102">
        <v>12</v>
      </c>
      <c r="C8522" s="103">
        <v>42359</v>
      </c>
      <c r="D8522" s="102">
        <v>23</v>
      </c>
      <c r="E8522" s="5">
        <v>107.28400000000001</v>
      </c>
      <c r="F8522" s="5">
        <v>371.04100000000005</v>
      </c>
      <c r="G8522" s="5">
        <v>2270.9870000000001</v>
      </c>
      <c r="H8522" s="5">
        <v>93.709000000000032</v>
      </c>
      <c r="J8522" s="130"/>
    </row>
    <row r="8523" spans="1:10">
      <c r="A8523" s="100">
        <f t="shared" si="133"/>
        <v>2015</v>
      </c>
      <c r="B8523" s="102">
        <v>12</v>
      </c>
      <c r="C8523" s="103">
        <v>42359</v>
      </c>
      <c r="D8523" s="102">
        <v>24</v>
      </c>
      <c r="E8523" s="5">
        <v>105.46000000000001</v>
      </c>
      <c r="F8523" s="5">
        <v>369.46599999999995</v>
      </c>
      <c r="G8523" s="5">
        <v>2249.6170000000002</v>
      </c>
      <c r="H8523" s="5">
        <v>76.760999999999981</v>
      </c>
      <c r="J8523" s="130"/>
    </row>
    <row r="8524" spans="1:10">
      <c r="A8524" s="100">
        <f t="shared" si="133"/>
        <v>2015</v>
      </c>
      <c r="B8524" s="102">
        <v>12</v>
      </c>
      <c r="C8524" s="103">
        <v>42360</v>
      </c>
      <c r="D8524" s="102">
        <v>1</v>
      </c>
      <c r="E8524" s="5">
        <v>106.488</v>
      </c>
      <c r="F8524" s="5">
        <v>367.48699999999997</v>
      </c>
      <c r="G8524" s="5">
        <v>2008.7200000000007</v>
      </c>
      <c r="H8524" s="5">
        <v>61.682000000000009</v>
      </c>
      <c r="J8524" s="130"/>
    </row>
    <row r="8525" spans="1:10">
      <c r="A8525" s="100">
        <f t="shared" si="133"/>
        <v>2015</v>
      </c>
      <c r="B8525" s="102">
        <v>12</v>
      </c>
      <c r="C8525" s="103">
        <v>42360</v>
      </c>
      <c r="D8525" s="102">
        <v>2</v>
      </c>
      <c r="E8525" s="5">
        <v>109.91200000000001</v>
      </c>
      <c r="F8525" s="5">
        <v>358.18700000000007</v>
      </c>
      <c r="G8525" s="5">
        <v>1812.9600000000005</v>
      </c>
      <c r="H8525" s="5">
        <v>54.823000000000015</v>
      </c>
      <c r="J8525" s="130"/>
    </row>
    <row r="8526" spans="1:10">
      <c r="A8526" s="100">
        <f t="shared" si="133"/>
        <v>2015</v>
      </c>
      <c r="B8526" s="102">
        <v>12</v>
      </c>
      <c r="C8526" s="103">
        <v>42360</v>
      </c>
      <c r="D8526" s="102">
        <v>3</v>
      </c>
      <c r="E8526" s="5">
        <v>115.63500000000001</v>
      </c>
      <c r="F8526" s="5">
        <v>357.22699999999998</v>
      </c>
      <c r="G8526" s="5">
        <v>1661.8650000000005</v>
      </c>
      <c r="H8526" s="5">
        <v>40.857000000000006</v>
      </c>
      <c r="J8526" s="130"/>
    </row>
    <row r="8527" spans="1:10">
      <c r="A8527" s="100">
        <f t="shared" si="133"/>
        <v>2015</v>
      </c>
      <c r="B8527" s="102">
        <v>12</v>
      </c>
      <c r="C8527" s="103">
        <v>42360</v>
      </c>
      <c r="D8527" s="102">
        <v>4</v>
      </c>
      <c r="E8527" s="5">
        <v>149.977</v>
      </c>
      <c r="F8527" s="5">
        <v>358.88499999999993</v>
      </c>
      <c r="G8527" s="5">
        <v>1615.1760000000006</v>
      </c>
      <c r="H8527" s="5">
        <v>29.82299999999999</v>
      </c>
      <c r="J8527" s="130"/>
    </row>
    <row r="8528" spans="1:10">
      <c r="A8528" s="100">
        <f t="shared" si="133"/>
        <v>2015</v>
      </c>
      <c r="B8528" s="102">
        <v>12</v>
      </c>
      <c r="C8528" s="103">
        <v>42360</v>
      </c>
      <c r="D8528" s="102">
        <v>5</v>
      </c>
      <c r="E8528" s="5">
        <v>148.60899999999998</v>
      </c>
      <c r="F8528" s="5">
        <v>360.05200000000002</v>
      </c>
      <c r="G8528" s="5">
        <v>1614.9639999999999</v>
      </c>
      <c r="H8528" s="5">
        <v>26.777000000000005</v>
      </c>
      <c r="J8528" s="130"/>
    </row>
    <row r="8529" spans="1:10">
      <c r="A8529" s="100">
        <f t="shared" si="133"/>
        <v>2015</v>
      </c>
      <c r="B8529" s="102">
        <v>12</v>
      </c>
      <c r="C8529" s="103">
        <v>42360</v>
      </c>
      <c r="D8529" s="102">
        <v>6</v>
      </c>
      <c r="E8529" s="5">
        <v>147.34700000000001</v>
      </c>
      <c r="F8529" s="5">
        <v>359.84199999999998</v>
      </c>
      <c r="G8529" s="5">
        <v>1608.0670000000002</v>
      </c>
      <c r="H8529" s="5">
        <v>22.508000000000003</v>
      </c>
      <c r="J8529" s="130"/>
    </row>
    <row r="8530" spans="1:10">
      <c r="A8530" s="100">
        <f t="shared" si="133"/>
        <v>2015</v>
      </c>
      <c r="B8530" s="102">
        <v>12</v>
      </c>
      <c r="C8530" s="103">
        <v>42360</v>
      </c>
      <c r="D8530" s="102">
        <v>7</v>
      </c>
      <c r="E8530" s="5">
        <v>153.54500000000002</v>
      </c>
      <c r="F8530" s="5">
        <v>357.05</v>
      </c>
      <c r="G8530" s="5">
        <v>1606.0939999999996</v>
      </c>
      <c r="H8530" s="5">
        <v>25.901000000000014</v>
      </c>
      <c r="J8530" s="130"/>
    </row>
    <row r="8531" spans="1:10">
      <c r="A8531" s="100">
        <f t="shared" si="133"/>
        <v>2015</v>
      </c>
      <c r="B8531" s="102">
        <v>12</v>
      </c>
      <c r="C8531" s="103">
        <v>42360</v>
      </c>
      <c r="D8531" s="102">
        <v>8</v>
      </c>
      <c r="E8531" s="5">
        <v>158.22600000000003</v>
      </c>
      <c r="F8531" s="5">
        <v>357.94400000000002</v>
      </c>
      <c r="G8531" s="5">
        <v>1704.6699999999996</v>
      </c>
      <c r="H8531" s="5">
        <v>29.922000000000001</v>
      </c>
      <c r="J8531" s="130"/>
    </row>
    <row r="8532" spans="1:10">
      <c r="A8532" s="100">
        <f t="shared" si="133"/>
        <v>2015</v>
      </c>
      <c r="B8532" s="102">
        <v>12</v>
      </c>
      <c r="C8532" s="103">
        <v>42360</v>
      </c>
      <c r="D8532" s="102">
        <v>9</v>
      </c>
      <c r="E8532" s="5">
        <v>158.227</v>
      </c>
      <c r="F8532" s="5">
        <v>365.18300000000005</v>
      </c>
      <c r="G8532" s="5">
        <v>1931.883</v>
      </c>
      <c r="H8532" s="5">
        <v>31.640000000000004</v>
      </c>
      <c r="J8532" s="130"/>
    </row>
    <row r="8533" spans="1:10">
      <c r="A8533" s="100">
        <f t="shared" si="133"/>
        <v>2015</v>
      </c>
      <c r="B8533" s="102">
        <v>12</v>
      </c>
      <c r="C8533" s="103">
        <v>42360</v>
      </c>
      <c r="D8533" s="102">
        <v>10</v>
      </c>
      <c r="E8533" s="5">
        <v>154.91499999999999</v>
      </c>
      <c r="F8533" s="5">
        <v>371.50699999999995</v>
      </c>
      <c r="G8533" s="5">
        <v>2081.4109999999996</v>
      </c>
      <c r="H8533" s="5">
        <v>43.87</v>
      </c>
      <c r="J8533" s="130"/>
    </row>
    <row r="8534" spans="1:10">
      <c r="A8534" s="100">
        <f t="shared" si="133"/>
        <v>2015</v>
      </c>
      <c r="B8534" s="102">
        <v>12</v>
      </c>
      <c r="C8534" s="103">
        <v>42360</v>
      </c>
      <c r="D8534" s="102">
        <v>11</v>
      </c>
      <c r="E8534" s="5">
        <v>150.96</v>
      </c>
      <c r="F8534" s="5">
        <v>370.72699999999998</v>
      </c>
      <c r="G8534" s="5">
        <v>2174.5650000000001</v>
      </c>
      <c r="H8534" s="5">
        <v>51.172000000000004</v>
      </c>
      <c r="J8534" s="130"/>
    </row>
    <row r="8535" spans="1:10">
      <c r="A8535" s="100">
        <f t="shared" si="133"/>
        <v>2015</v>
      </c>
      <c r="B8535" s="102">
        <v>12</v>
      </c>
      <c r="C8535" s="103">
        <v>42360</v>
      </c>
      <c r="D8535" s="102">
        <v>12</v>
      </c>
      <c r="E8535" s="5">
        <v>149.85600000000002</v>
      </c>
      <c r="F8535" s="5">
        <v>371.00400000000002</v>
      </c>
      <c r="G8535" s="5">
        <v>2284.6129999999998</v>
      </c>
      <c r="H8535" s="5">
        <v>60.778000000000027</v>
      </c>
      <c r="J8535" s="130"/>
    </row>
    <row r="8536" spans="1:10">
      <c r="A8536" s="100">
        <f t="shared" si="133"/>
        <v>2015</v>
      </c>
      <c r="B8536" s="102">
        <v>12</v>
      </c>
      <c r="C8536" s="103">
        <v>42360</v>
      </c>
      <c r="D8536" s="102">
        <v>13</v>
      </c>
      <c r="E8536" s="5">
        <v>149.35399999999998</v>
      </c>
      <c r="F8536" s="5">
        <v>371.572</v>
      </c>
      <c r="G8536" s="5">
        <v>2292.009</v>
      </c>
      <c r="H8536" s="5">
        <v>84.77600000000001</v>
      </c>
      <c r="J8536" s="130"/>
    </row>
    <row r="8537" spans="1:10">
      <c r="A8537" s="100">
        <f t="shared" si="133"/>
        <v>2015</v>
      </c>
      <c r="B8537" s="102">
        <v>12</v>
      </c>
      <c r="C8537" s="103">
        <v>42360</v>
      </c>
      <c r="D8537" s="102">
        <v>14</v>
      </c>
      <c r="E8537" s="5">
        <v>149.06700000000001</v>
      </c>
      <c r="F8537" s="5">
        <v>372.81400000000002</v>
      </c>
      <c r="G8537" s="5">
        <v>2261.1799999999998</v>
      </c>
      <c r="H8537" s="5">
        <v>110.33</v>
      </c>
      <c r="J8537" s="130"/>
    </row>
    <row r="8538" spans="1:10">
      <c r="A8538" s="100">
        <f t="shared" si="133"/>
        <v>2015</v>
      </c>
      <c r="B8538" s="102">
        <v>12</v>
      </c>
      <c r="C8538" s="103">
        <v>42360</v>
      </c>
      <c r="D8538" s="102">
        <v>15</v>
      </c>
      <c r="E8538" s="5">
        <v>148.93899999999999</v>
      </c>
      <c r="F8538" s="5">
        <v>372.08299999999997</v>
      </c>
      <c r="G8538" s="5">
        <v>2273.0810000000001</v>
      </c>
      <c r="H8538" s="5">
        <v>113.26600000000002</v>
      </c>
      <c r="J8538" s="130"/>
    </row>
    <row r="8539" spans="1:10">
      <c r="A8539" s="100">
        <f t="shared" si="133"/>
        <v>2015</v>
      </c>
      <c r="B8539" s="102">
        <v>12</v>
      </c>
      <c r="C8539" s="103">
        <v>42360</v>
      </c>
      <c r="D8539" s="102">
        <v>16</v>
      </c>
      <c r="E8539" s="5">
        <v>149.20400000000001</v>
      </c>
      <c r="F8539" s="5">
        <v>371.87400000000002</v>
      </c>
      <c r="G8539" s="5">
        <v>2302.2029999999991</v>
      </c>
      <c r="H8539" s="5">
        <v>118.18500000000002</v>
      </c>
      <c r="J8539" s="130"/>
    </row>
    <row r="8540" spans="1:10">
      <c r="A8540" s="100">
        <f t="shared" si="133"/>
        <v>2015</v>
      </c>
      <c r="B8540" s="102">
        <v>12</v>
      </c>
      <c r="C8540" s="103">
        <v>42360</v>
      </c>
      <c r="D8540" s="102">
        <v>17</v>
      </c>
      <c r="E8540" s="5">
        <v>147.92600000000002</v>
      </c>
      <c r="F8540" s="5">
        <v>371.738</v>
      </c>
      <c r="G8540" s="5">
        <v>2275.3480000000004</v>
      </c>
      <c r="H8540" s="5">
        <v>127.45899999999999</v>
      </c>
      <c r="J8540" s="130"/>
    </row>
    <row r="8541" spans="1:10">
      <c r="A8541" s="100">
        <f t="shared" si="133"/>
        <v>2015</v>
      </c>
      <c r="B8541" s="102">
        <v>12</v>
      </c>
      <c r="C8541" s="103">
        <v>42360</v>
      </c>
      <c r="D8541" s="102">
        <v>18</v>
      </c>
      <c r="E8541" s="5">
        <v>148.786</v>
      </c>
      <c r="F8541" s="5">
        <v>371.69</v>
      </c>
      <c r="G8541" s="5">
        <v>2298.8270000000002</v>
      </c>
      <c r="H8541" s="5">
        <v>133.48000000000002</v>
      </c>
      <c r="J8541" s="130"/>
    </row>
    <row r="8542" spans="1:10">
      <c r="A8542" s="100">
        <f t="shared" si="133"/>
        <v>2015</v>
      </c>
      <c r="B8542" s="102">
        <v>12</v>
      </c>
      <c r="C8542" s="103">
        <v>42360</v>
      </c>
      <c r="D8542" s="102">
        <v>19</v>
      </c>
      <c r="E8542" s="5">
        <v>147.892</v>
      </c>
      <c r="F8542" s="5">
        <v>371.53000000000003</v>
      </c>
      <c r="G8542" s="5">
        <v>2224.116</v>
      </c>
      <c r="H8542" s="5">
        <v>135.84200000000004</v>
      </c>
      <c r="J8542" s="130"/>
    </row>
    <row r="8543" spans="1:10">
      <c r="A8543" s="100">
        <f t="shared" si="133"/>
        <v>2015</v>
      </c>
      <c r="B8543" s="102">
        <v>12</v>
      </c>
      <c r="C8543" s="103">
        <v>42360</v>
      </c>
      <c r="D8543" s="102">
        <v>20</v>
      </c>
      <c r="E8543" s="5">
        <v>149.12899999999999</v>
      </c>
      <c r="F8543" s="5">
        <v>371.69799999999998</v>
      </c>
      <c r="G8543" s="5">
        <v>2159.9110000000001</v>
      </c>
      <c r="H8543" s="5">
        <v>132.73499999999999</v>
      </c>
      <c r="J8543" s="130"/>
    </row>
    <row r="8544" spans="1:10">
      <c r="A8544" s="100">
        <f t="shared" si="133"/>
        <v>2015</v>
      </c>
      <c r="B8544" s="102">
        <v>12</v>
      </c>
      <c r="C8544" s="103">
        <v>42360</v>
      </c>
      <c r="D8544" s="102">
        <v>21</v>
      </c>
      <c r="E8544" s="5">
        <v>150.76400000000001</v>
      </c>
      <c r="F8544" s="5">
        <v>371.16300000000001</v>
      </c>
      <c r="G8544" s="5">
        <v>2263.3630000000003</v>
      </c>
      <c r="H8544" s="5">
        <v>132.52999999999997</v>
      </c>
      <c r="J8544" s="130"/>
    </row>
    <row r="8545" spans="1:10">
      <c r="A8545" s="100">
        <f t="shared" si="133"/>
        <v>2015</v>
      </c>
      <c r="B8545" s="102">
        <v>12</v>
      </c>
      <c r="C8545" s="103">
        <v>42360</v>
      </c>
      <c r="D8545" s="102">
        <v>22</v>
      </c>
      <c r="E8545" s="5">
        <v>153.995</v>
      </c>
      <c r="F8545" s="5">
        <v>372.31799999999998</v>
      </c>
      <c r="G8545" s="5">
        <v>2285.4809999999998</v>
      </c>
      <c r="H8545" s="5">
        <v>135.04200000000003</v>
      </c>
      <c r="J8545" s="130"/>
    </row>
    <row r="8546" spans="1:10">
      <c r="A8546" s="100">
        <f t="shared" si="133"/>
        <v>2015</v>
      </c>
      <c r="B8546" s="102">
        <v>12</v>
      </c>
      <c r="C8546" s="103">
        <v>42360</v>
      </c>
      <c r="D8546" s="102">
        <v>23</v>
      </c>
      <c r="E8546" s="5">
        <v>153.26599999999999</v>
      </c>
      <c r="F8546" s="5">
        <v>374.68500000000012</v>
      </c>
      <c r="G8546" s="5">
        <v>2259.2790000000005</v>
      </c>
      <c r="H8546" s="5">
        <v>132.56500000000005</v>
      </c>
      <c r="J8546" s="130"/>
    </row>
    <row r="8547" spans="1:10">
      <c r="A8547" s="100">
        <f t="shared" si="133"/>
        <v>2015</v>
      </c>
      <c r="B8547" s="102">
        <v>12</v>
      </c>
      <c r="C8547" s="103">
        <v>42360</v>
      </c>
      <c r="D8547" s="102">
        <v>24</v>
      </c>
      <c r="E8547" s="5">
        <v>151.584</v>
      </c>
      <c r="F8547" s="5">
        <v>376.88499999999999</v>
      </c>
      <c r="G8547" s="5">
        <v>2149.2870000000003</v>
      </c>
      <c r="H8547" s="5">
        <v>121.77799999999999</v>
      </c>
      <c r="J8547" s="130"/>
    </row>
    <row r="8548" spans="1:10">
      <c r="A8548" s="100">
        <f t="shared" si="133"/>
        <v>2015</v>
      </c>
      <c r="B8548" s="102">
        <v>12</v>
      </c>
      <c r="C8548" s="103">
        <v>42361</v>
      </c>
      <c r="D8548" s="102">
        <v>1</v>
      </c>
      <c r="E8548" s="5">
        <v>148.80900000000003</v>
      </c>
      <c r="F8548" s="5">
        <v>371.90500000000009</v>
      </c>
      <c r="G8548" s="5">
        <v>2112.8300000000004</v>
      </c>
      <c r="H8548" s="5">
        <v>100.81200000000003</v>
      </c>
      <c r="J8548" s="130"/>
    </row>
    <row r="8549" spans="1:10">
      <c r="A8549" s="100">
        <f t="shared" si="133"/>
        <v>2015</v>
      </c>
      <c r="B8549" s="102">
        <v>12</v>
      </c>
      <c r="C8549" s="103">
        <v>42361</v>
      </c>
      <c r="D8549" s="102">
        <v>2</v>
      </c>
      <c r="E8549" s="5">
        <v>142.12899999999999</v>
      </c>
      <c r="F8549" s="5">
        <v>370.6110000000001</v>
      </c>
      <c r="G8549" s="5">
        <v>1922.979</v>
      </c>
      <c r="H8549" s="5">
        <v>82.79</v>
      </c>
      <c r="J8549" s="130"/>
    </row>
    <row r="8550" spans="1:10">
      <c r="A8550" s="100">
        <f t="shared" si="133"/>
        <v>2015</v>
      </c>
      <c r="B8550" s="102">
        <v>12</v>
      </c>
      <c r="C8550" s="103">
        <v>42361</v>
      </c>
      <c r="D8550" s="102">
        <v>3</v>
      </c>
      <c r="E8550" s="5">
        <v>142.45099999999999</v>
      </c>
      <c r="F8550" s="5">
        <v>370.697</v>
      </c>
      <c r="G8550" s="5">
        <v>1776.3959999999997</v>
      </c>
      <c r="H8550" s="5">
        <v>63.242000000000004</v>
      </c>
      <c r="J8550" s="130"/>
    </row>
    <row r="8551" spans="1:10">
      <c r="A8551" s="100">
        <f t="shared" si="133"/>
        <v>2015</v>
      </c>
      <c r="B8551" s="102">
        <v>12</v>
      </c>
      <c r="C8551" s="103">
        <v>42361</v>
      </c>
      <c r="D8551" s="102">
        <v>4</v>
      </c>
      <c r="E8551" s="5">
        <v>149.81900000000002</v>
      </c>
      <c r="F8551" s="5">
        <v>369.93399999999997</v>
      </c>
      <c r="G8551" s="5">
        <v>1682.7189999999998</v>
      </c>
      <c r="H8551" s="5">
        <v>55.029000000000011</v>
      </c>
      <c r="J8551" s="130"/>
    </row>
    <row r="8552" spans="1:10">
      <c r="A8552" s="100">
        <f t="shared" si="133"/>
        <v>2015</v>
      </c>
      <c r="B8552" s="102">
        <v>12</v>
      </c>
      <c r="C8552" s="103">
        <v>42361</v>
      </c>
      <c r="D8552" s="102">
        <v>5</v>
      </c>
      <c r="E8552" s="5">
        <v>149.07</v>
      </c>
      <c r="F8552" s="5">
        <v>375.21800000000007</v>
      </c>
      <c r="G8552" s="5">
        <v>1618.8430000000001</v>
      </c>
      <c r="H8552" s="5">
        <v>44.591000000000008</v>
      </c>
      <c r="J8552" s="130"/>
    </row>
    <row r="8553" spans="1:10">
      <c r="A8553" s="100">
        <f t="shared" si="133"/>
        <v>2015</v>
      </c>
      <c r="B8553" s="102">
        <v>12</v>
      </c>
      <c r="C8553" s="103">
        <v>42361</v>
      </c>
      <c r="D8553" s="102">
        <v>6</v>
      </c>
      <c r="E8553" s="5">
        <v>154.80100000000002</v>
      </c>
      <c r="F8553" s="5">
        <v>380.11900000000003</v>
      </c>
      <c r="G8553" s="5">
        <v>1592.6509999999998</v>
      </c>
      <c r="H8553" s="5">
        <v>41.049000000000007</v>
      </c>
      <c r="J8553" s="130"/>
    </row>
    <row r="8554" spans="1:10">
      <c r="A8554" s="100">
        <f t="shared" si="133"/>
        <v>2015</v>
      </c>
      <c r="B8554" s="102">
        <v>12</v>
      </c>
      <c r="C8554" s="103">
        <v>42361</v>
      </c>
      <c r="D8554" s="102">
        <v>7</v>
      </c>
      <c r="E8554" s="5">
        <v>153.59799999999998</v>
      </c>
      <c r="F8554" s="5">
        <v>380.52700000000004</v>
      </c>
      <c r="G8554" s="5">
        <v>1564.2970000000003</v>
      </c>
      <c r="H8554" s="5">
        <v>39.677</v>
      </c>
      <c r="J8554" s="130"/>
    </row>
    <row r="8555" spans="1:10">
      <c r="A8555" s="100">
        <f t="shared" si="133"/>
        <v>2015</v>
      </c>
      <c r="B8555" s="102">
        <v>12</v>
      </c>
      <c r="C8555" s="103">
        <v>42361</v>
      </c>
      <c r="D8555" s="102">
        <v>8</v>
      </c>
      <c r="E8555" s="5">
        <v>153.57500000000002</v>
      </c>
      <c r="F8555" s="5">
        <v>375.911</v>
      </c>
      <c r="G8555" s="5">
        <v>1671.579</v>
      </c>
      <c r="H8555" s="5">
        <v>37.579000000000008</v>
      </c>
      <c r="J8555" s="130"/>
    </row>
    <row r="8556" spans="1:10">
      <c r="A8556" s="100">
        <f t="shared" si="133"/>
        <v>2015</v>
      </c>
      <c r="B8556" s="102">
        <v>12</v>
      </c>
      <c r="C8556" s="103">
        <v>42361</v>
      </c>
      <c r="D8556" s="102">
        <v>9</v>
      </c>
      <c r="E8556" s="5">
        <v>155.29600000000002</v>
      </c>
      <c r="F8556" s="5">
        <v>375.267</v>
      </c>
      <c r="G8556" s="5">
        <v>1853.3609999999999</v>
      </c>
      <c r="H8556" s="5">
        <v>41.727000000000011</v>
      </c>
      <c r="J8556" s="130"/>
    </row>
    <row r="8557" spans="1:10">
      <c r="A8557" s="100">
        <f t="shared" si="133"/>
        <v>2015</v>
      </c>
      <c r="B8557" s="102">
        <v>12</v>
      </c>
      <c r="C8557" s="103">
        <v>42361</v>
      </c>
      <c r="D8557" s="102">
        <v>10</v>
      </c>
      <c r="E8557" s="5">
        <v>167.14700000000002</v>
      </c>
      <c r="F8557" s="5">
        <v>372.53600000000006</v>
      </c>
      <c r="G8557" s="5">
        <v>2077.5740000000001</v>
      </c>
      <c r="H8557" s="5">
        <v>50.165000000000006</v>
      </c>
      <c r="J8557" s="130"/>
    </row>
    <row r="8558" spans="1:10">
      <c r="A8558" s="100">
        <f t="shared" si="133"/>
        <v>2015</v>
      </c>
      <c r="B8558" s="102">
        <v>12</v>
      </c>
      <c r="C8558" s="103">
        <v>42361</v>
      </c>
      <c r="D8558" s="102">
        <v>11</v>
      </c>
      <c r="E8558" s="5">
        <v>169.37400000000002</v>
      </c>
      <c r="F8558" s="5">
        <v>379.73900000000003</v>
      </c>
      <c r="G8558" s="5">
        <v>2213.893</v>
      </c>
      <c r="H8558" s="5">
        <v>58.858000000000011</v>
      </c>
      <c r="J8558" s="130"/>
    </row>
    <row r="8559" spans="1:10">
      <c r="A8559" s="100">
        <f t="shared" si="133"/>
        <v>2015</v>
      </c>
      <c r="B8559" s="102">
        <v>12</v>
      </c>
      <c r="C8559" s="103">
        <v>42361</v>
      </c>
      <c r="D8559" s="102">
        <v>12</v>
      </c>
      <c r="E8559" s="5">
        <v>165.08700000000002</v>
      </c>
      <c r="F8559" s="5">
        <v>389.67200000000003</v>
      </c>
      <c r="G8559" s="5">
        <v>2292.3450000000003</v>
      </c>
      <c r="H8559" s="5">
        <v>62.936</v>
      </c>
      <c r="J8559" s="130"/>
    </row>
    <row r="8560" spans="1:10">
      <c r="A8560" s="100">
        <f t="shared" si="133"/>
        <v>2015</v>
      </c>
      <c r="B8560" s="102">
        <v>12</v>
      </c>
      <c r="C8560" s="103">
        <v>42361</v>
      </c>
      <c r="D8560" s="102">
        <v>13</v>
      </c>
      <c r="E8560" s="5">
        <v>165.24500000000003</v>
      </c>
      <c r="F8560" s="5">
        <v>389.16299999999995</v>
      </c>
      <c r="G8560" s="5">
        <v>2312.0709999999995</v>
      </c>
      <c r="H8560" s="5">
        <v>75.098000000000013</v>
      </c>
      <c r="J8560" s="130"/>
    </row>
    <row r="8561" spans="1:10">
      <c r="A8561" s="100">
        <f t="shared" si="133"/>
        <v>2015</v>
      </c>
      <c r="B8561" s="102">
        <v>12</v>
      </c>
      <c r="C8561" s="103">
        <v>42361</v>
      </c>
      <c r="D8561" s="102">
        <v>14</v>
      </c>
      <c r="E8561" s="5">
        <v>163.78900000000002</v>
      </c>
      <c r="F8561" s="5">
        <v>388.46</v>
      </c>
      <c r="G8561" s="5">
        <v>2321.8609999999994</v>
      </c>
      <c r="H8561" s="5">
        <v>84.435000000000002</v>
      </c>
      <c r="J8561" s="130"/>
    </row>
    <row r="8562" spans="1:10">
      <c r="A8562" s="100">
        <f t="shared" si="133"/>
        <v>2015</v>
      </c>
      <c r="B8562" s="102">
        <v>12</v>
      </c>
      <c r="C8562" s="103">
        <v>42361</v>
      </c>
      <c r="D8562" s="102">
        <v>15</v>
      </c>
      <c r="E8562" s="5">
        <v>163.15099999999998</v>
      </c>
      <c r="F8562" s="5">
        <v>386.25</v>
      </c>
      <c r="G8562" s="5">
        <v>2301.201</v>
      </c>
      <c r="H8562" s="5">
        <v>101.12900000000002</v>
      </c>
      <c r="J8562" s="130"/>
    </row>
    <row r="8563" spans="1:10">
      <c r="A8563" s="100">
        <f t="shared" si="133"/>
        <v>2015</v>
      </c>
      <c r="B8563" s="102">
        <v>12</v>
      </c>
      <c r="C8563" s="103">
        <v>42361</v>
      </c>
      <c r="D8563" s="102">
        <v>16</v>
      </c>
      <c r="E8563" s="5">
        <v>162.91300000000001</v>
      </c>
      <c r="F8563" s="5">
        <v>362.57600000000002</v>
      </c>
      <c r="G8563" s="5">
        <v>2250.9959999999996</v>
      </c>
      <c r="H8563" s="5">
        <v>103.52199999999999</v>
      </c>
      <c r="J8563" s="130"/>
    </row>
    <row r="8564" spans="1:10">
      <c r="A8564" s="100">
        <f t="shared" si="133"/>
        <v>2015</v>
      </c>
      <c r="B8564" s="102">
        <v>12</v>
      </c>
      <c r="C8564" s="103">
        <v>42361</v>
      </c>
      <c r="D8564" s="102">
        <v>17</v>
      </c>
      <c r="E8564" s="5">
        <v>158.834</v>
      </c>
      <c r="F8564" s="5">
        <v>338.03800000000007</v>
      </c>
      <c r="G8564" s="5">
        <v>2232.2829999999999</v>
      </c>
      <c r="H8564" s="5">
        <v>114.01900000000003</v>
      </c>
      <c r="J8564" s="130"/>
    </row>
    <row r="8565" spans="1:10">
      <c r="A8565" s="100">
        <f t="shared" si="133"/>
        <v>2015</v>
      </c>
      <c r="B8565" s="102">
        <v>12</v>
      </c>
      <c r="C8565" s="103">
        <v>42361</v>
      </c>
      <c r="D8565" s="102">
        <v>18</v>
      </c>
      <c r="E8565" s="5">
        <v>160.999</v>
      </c>
      <c r="F8565" s="5">
        <v>279.988</v>
      </c>
      <c r="G8565" s="5">
        <v>2254.5409999999997</v>
      </c>
      <c r="H8565" s="5">
        <v>108.06800000000001</v>
      </c>
      <c r="J8565" s="130"/>
    </row>
    <row r="8566" spans="1:10">
      <c r="A8566" s="100">
        <f t="shared" si="133"/>
        <v>2015</v>
      </c>
      <c r="B8566" s="102">
        <v>12</v>
      </c>
      <c r="C8566" s="103">
        <v>42361</v>
      </c>
      <c r="D8566" s="102">
        <v>19</v>
      </c>
      <c r="E8566" s="5">
        <v>160.13300000000001</v>
      </c>
      <c r="F8566" s="5">
        <v>246.68300000000002</v>
      </c>
      <c r="G8566" s="5">
        <v>2278.279</v>
      </c>
      <c r="H8566" s="5">
        <v>100.13499999999996</v>
      </c>
      <c r="J8566" s="130"/>
    </row>
    <row r="8567" spans="1:10">
      <c r="A8567" s="100">
        <f t="shared" si="133"/>
        <v>2015</v>
      </c>
      <c r="B8567" s="102">
        <v>12</v>
      </c>
      <c r="C8567" s="103">
        <v>42361</v>
      </c>
      <c r="D8567" s="102">
        <v>20</v>
      </c>
      <c r="E8567" s="5">
        <v>154.56200000000001</v>
      </c>
      <c r="F8567" s="5">
        <v>226.10999999999999</v>
      </c>
      <c r="G8567" s="5">
        <v>2239.3380000000006</v>
      </c>
      <c r="H8567" s="5">
        <v>89.781000000000006</v>
      </c>
      <c r="J8567" s="130"/>
    </row>
    <row r="8568" spans="1:10">
      <c r="A8568" s="100">
        <f t="shared" si="133"/>
        <v>2015</v>
      </c>
      <c r="B8568" s="102">
        <v>12</v>
      </c>
      <c r="C8568" s="103">
        <v>42361</v>
      </c>
      <c r="D8568" s="102">
        <v>21</v>
      </c>
      <c r="E8568" s="5">
        <v>152.76</v>
      </c>
      <c r="F8568" s="5">
        <v>222.38800000000001</v>
      </c>
      <c r="G8568" s="5">
        <v>2311.3879999999995</v>
      </c>
      <c r="H8568" s="5">
        <v>86.605000000000004</v>
      </c>
      <c r="J8568" s="130"/>
    </row>
    <row r="8569" spans="1:10">
      <c r="A8569" s="100">
        <f t="shared" si="133"/>
        <v>2015</v>
      </c>
      <c r="B8569" s="102">
        <v>12</v>
      </c>
      <c r="C8569" s="103">
        <v>42361</v>
      </c>
      <c r="D8569" s="102">
        <v>22</v>
      </c>
      <c r="E8569" s="5">
        <v>154.214</v>
      </c>
      <c r="F8569" s="5">
        <v>219.07800000000003</v>
      </c>
      <c r="G8569" s="5">
        <v>2380.596</v>
      </c>
      <c r="H8569" s="5">
        <v>87.468000000000018</v>
      </c>
      <c r="J8569" s="130"/>
    </row>
    <row r="8570" spans="1:10">
      <c r="A8570" s="100">
        <f t="shared" si="133"/>
        <v>2015</v>
      </c>
      <c r="B8570" s="102">
        <v>12</v>
      </c>
      <c r="C8570" s="103">
        <v>42361</v>
      </c>
      <c r="D8570" s="102">
        <v>23</v>
      </c>
      <c r="E8570" s="5">
        <v>155.80700000000002</v>
      </c>
      <c r="F8570" s="5">
        <v>213.14099999999999</v>
      </c>
      <c r="G8570" s="5">
        <v>2205.5679999999998</v>
      </c>
      <c r="H8570" s="5">
        <v>73.679000000000002</v>
      </c>
      <c r="J8570" s="130"/>
    </row>
    <row r="8571" spans="1:10">
      <c r="A8571" s="100">
        <f t="shared" si="133"/>
        <v>2015</v>
      </c>
      <c r="B8571" s="102">
        <v>12</v>
      </c>
      <c r="C8571" s="103">
        <v>42361</v>
      </c>
      <c r="D8571" s="102">
        <v>24</v>
      </c>
      <c r="E8571" s="5">
        <v>155.45699999999999</v>
      </c>
      <c r="F8571" s="5">
        <v>198.29400000000001</v>
      </c>
      <c r="G8571" s="5">
        <v>2106.2759999999994</v>
      </c>
      <c r="H8571" s="5">
        <v>59.853000000000009</v>
      </c>
      <c r="J8571" s="130"/>
    </row>
    <row r="8572" spans="1:10">
      <c r="A8572" s="100">
        <f t="shared" si="133"/>
        <v>2015</v>
      </c>
      <c r="B8572" s="102">
        <v>12</v>
      </c>
      <c r="C8572" s="103">
        <v>42362</v>
      </c>
      <c r="D8572" s="102">
        <v>1</v>
      </c>
      <c r="E8572" s="5">
        <v>153.30100000000002</v>
      </c>
      <c r="F8572" s="5">
        <v>147.26600000000002</v>
      </c>
      <c r="G8572" s="5">
        <v>2042.1449999999998</v>
      </c>
      <c r="H8572" s="5">
        <v>47.222000000000001</v>
      </c>
      <c r="J8572" s="130"/>
    </row>
    <row r="8573" spans="1:10">
      <c r="A8573" s="100">
        <f t="shared" si="133"/>
        <v>2015</v>
      </c>
      <c r="B8573" s="102">
        <v>12</v>
      </c>
      <c r="C8573" s="103">
        <v>42362</v>
      </c>
      <c r="D8573" s="102">
        <v>2</v>
      </c>
      <c r="E8573" s="5">
        <v>153.49099999999999</v>
      </c>
      <c r="F8573" s="5">
        <v>144.005</v>
      </c>
      <c r="G8573" s="5">
        <v>1951.5720000000001</v>
      </c>
      <c r="H8573" s="5">
        <v>38.108000000000004</v>
      </c>
      <c r="J8573" s="130"/>
    </row>
    <row r="8574" spans="1:10">
      <c r="A8574" s="100">
        <f t="shared" si="133"/>
        <v>2015</v>
      </c>
      <c r="B8574" s="102">
        <v>12</v>
      </c>
      <c r="C8574" s="103">
        <v>42362</v>
      </c>
      <c r="D8574" s="102">
        <v>3</v>
      </c>
      <c r="E8574" s="5">
        <v>155.64500000000001</v>
      </c>
      <c r="F8574" s="5">
        <v>145.13500000000002</v>
      </c>
      <c r="G8574" s="5">
        <v>1756.0890000000002</v>
      </c>
      <c r="H8574" s="5">
        <v>24.686000000000003</v>
      </c>
      <c r="J8574" s="130"/>
    </row>
    <row r="8575" spans="1:10">
      <c r="A8575" s="100">
        <f t="shared" si="133"/>
        <v>2015</v>
      </c>
      <c r="B8575" s="102">
        <v>12</v>
      </c>
      <c r="C8575" s="103">
        <v>42362</v>
      </c>
      <c r="D8575" s="102">
        <v>4</v>
      </c>
      <c r="E8575" s="5">
        <v>144.31100000000001</v>
      </c>
      <c r="F8575" s="5">
        <v>142.40300000000002</v>
      </c>
      <c r="G8575" s="5">
        <v>1663.5930000000001</v>
      </c>
      <c r="H8575" s="5">
        <v>15.809000000000001</v>
      </c>
      <c r="J8575" s="130"/>
    </row>
    <row r="8576" spans="1:10">
      <c r="A8576" s="100">
        <f t="shared" si="133"/>
        <v>2015</v>
      </c>
      <c r="B8576" s="102">
        <v>12</v>
      </c>
      <c r="C8576" s="103">
        <v>42362</v>
      </c>
      <c r="D8576" s="102">
        <v>5</v>
      </c>
      <c r="E8576" s="5">
        <v>127.452</v>
      </c>
      <c r="F8576" s="5">
        <v>132.42000000000002</v>
      </c>
      <c r="G8576" s="5">
        <v>1606.7440000000004</v>
      </c>
      <c r="H8576" s="5">
        <v>12.896000000000003</v>
      </c>
      <c r="J8576" s="130"/>
    </row>
    <row r="8577" spans="1:10">
      <c r="A8577" s="100">
        <f t="shared" si="133"/>
        <v>2015</v>
      </c>
      <c r="B8577" s="102">
        <v>12</v>
      </c>
      <c r="C8577" s="103">
        <v>42362</v>
      </c>
      <c r="D8577" s="102">
        <v>6</v>
      </c>
      <c r="E8577" s="5">
        <v>125.661</v>
      </c>
      <c r="F8577" s="5">
        <v>127.46899999999999</v>
      </c>
      <c r="G8577" s="5">
        <v>1561.9620000000002</v>
      </c>
      <c r="H8577" s="5">
        <v>11.921000000000003</v>
      </c>
      <c r="J8577" s="130"/>
    </row>
    <row r="8578" spans="1:10">
      <c r="A8578" s="100">
        <f t="shared" si="133"/>
        <v>2015</v>
      </c>
      <c r="B8578" s="102">
        <v>12</v>
      </c>
      <c r="C8578" s="103">
        <v>42362</v>
      </c>
      <c r="D8578" s="102">
        <v>7</v>
      </c>
      <c r="E8578" s="5">
        <v>125.15700000000001</v>
      </c>
      <c r="F8578" s="5">
        <v>127.476</v>
      </c>
      <c r="G8578" s="5">
        <v>1527.4310000000003</v>
      </c>
      <c r="H8578" s="5">
        <v>10.115000000000002</v>
      </c>
      <c r="J8578" s="130"/>
    </row>
    <row r="8579" spans="1:10">
      <c r="A8579" s="100">
        <f t="shared" si="133"/>
        <v>2015</v>
      </c>
      <c r="B8579" s="102">
        <v>12</v>
      </c>
      <c r="C8579" s="103">
        <v>42362</v>
      </c>
      <c r="D8579" s="102">
        <v>8</v>
      </c>
      <c r="E8579" s="5">
        <v>127.37800000000001</v>
      </c>
      <c r="F8579" s="5">
        <v>124.20700000000001</v>
      </c>
      <c r="G8579" s="5">
        <v>1584.0100000000002</v>
      </c>
      <c r="H8579" s="5">
        <v>9.1069999999999993</v>
      </c>
      <c r="J8579" s="130"/>
    </row>
    <row r="8580" spans="1:10">
      <c r="A8580" s="100">
        <f t="shared" si="133"/>
        <v>2015</v>
      </c>
      <c r="B8580" s="102">
        <v>12</v>
      </c>
      <c r="C8580" s="103">
        <v>42362</v>
      </c>
      <c r="D8580" s="102">
        <v>9</v>
      </c>
      <c r="E8580" s="5">
        <v>152.292</v>
      </c>
      <c r="F8580" s="5">
        <v>123.95099999999999</v>
      </c>
      <c r="G8580" s="5">
        <v>1694.4580000000005</v>
      </c>
      <c r="H8580" s="5">
        <v>14.738</v>
      </c>
      <c r="J8580" s="130"/>
    </row>
    <row r="8581" spans="1:10">
      <c r="A8581" s="100">
        <f t="shared" ref="A8581:A8644" si="134">YEAR(C8581)</f>
        <v>2015</v>
      </c>
      <c r="B8581" s="102">
        <v>12</v>
      </c>
      <c r="C8581" s="103">
        <v>42362</v>
      </c>
      <c r="D8581" s="102">
        <v>10</v>
      </c>
      <c r="E8581" s="5">
        <v>153.73500000000001</v>
      </c>
      <c r="F8581" s="5">
        <v>124.88200000000001</v>
      </c>
      <c r="G8581" s="5">
        <v>1823.011</v>
      </c>
      <c r="H8581" s="5">
        <v>25.225999999999996</v>
      </c>
      <c r="J8581" s="130"/>
    </row>
    <row r="8582" spans="1:10">
      <c r="A8582" s="100">
        <f t="shared" si="134"/>
        <v>2015</v>
      </c>
      <c r="B8582" s="102">
        <v>12</v>
      </c>
      <c r="C8582" s="103">
        <v>42362</v>
      </c>
      <c r="D8582" s="102">
        <v>11</v>
      </c>
      <c r="E8582" s="5">
        <v>153.26700000000002</v>
      </c>
      <c r="F8582" s="5">
        <v>124.346</v>
      </c>
      <c r="G8582" s="5">
        <v>1884.4509999999998</v>
      </c>
      <c r="H8582" s="5">
        <v>28.116</v>
      </c>
      <c r="J8582" s="130"/>
    </row>
    <row r="8583" spans="1:10">
      <c r="A8583" s="100">
        <f t="shared" si="134"/>
        <v>2015</v>
      </c>
      <c r="B8583" s="102">
        <v>12</v>
      </c>
      <c r="C8583" s="103">
        <v>42362</v>
      </c>
      <c r="D8583" s="102">
        <v>12</v>
      </c>
      <c r="E8583" s="5">
        <v>139.82900000000001</v>
      </c>
      <c r="F8583" s="5">
        <v>120.875</v>
      </c>
      <c r="G8583" s="5">
        <v>1891.2070000000006</v>
      </c>
      <c r="H8583" s="5">
        <v>29.568000000000001</v>
      </c>
      <c r="J8583" s="130"/>
    </row>
    <row r="8584" spans="1:10">
      <c r="A8584" s="100">
        <f t="shared" si="134"/>
        <v>2015</v>
      </c>
      <c r="B8584" s="102">
        <v>12</v>
      </c>
      <c r="C8584" s="103">
        <v>42362</v>
      </c>
      <c r="D8584" s="102">
        <v>13</v>
      </c>
      <c r="E8584" s="5">
        <v>123.233</v>
      </c>
      <c r="F8584" s="5">
        <v>120.41400000000002</v>
      </c>
      <c r="G8584" s="5">
        <v>1846.5990000000002</v>
      </c>
      <c r="H8584" s="5">
        <v>30.641000000000005</v>
      </c>
      <c r="J8584" s="130"/>
    </row>
    <row r="8585" spans="1:10">
      <c r="A8585" s="100">
        <f t="shared" si="134"/>
        <v>2015</v>
      </c>
      <c r="B8585" s="102">
        <v>12</v>
      </c>
      <c r="C8585" s="103">
        <v>42362</v>
      </c>
      <c r="D8585" s="102">
        <v>14</v>
      </c>
      <c r="E8585" s="5">
        <v>124.062</v>
      </c>
      <c r="F8585" s="5">
        <v>69.338999999999999</v>
      </c>
      <c r="G8585" s="5">
        <v>1840.508</v>
      </c>
      <c r="H8585" s="5">
        <v>35.192</v>
      </c>
      <c r="J8585" s="130"/>
    </row>
    <row r="8586" spans="1:10">
      <c r="A8586" s="100">
        <f t="shared" si="134"/>
        <v>2015</v>
      </c>
      <c r="B8586" s="102">
        <v>12</v>
      </c>
      <c r="C8586" s="103">
        <v>42362</v>
      </c>
      <c r="D8586" s="102">
        <v>15</v>
      </c>
      <c r="E8586" s="5">
        <v>122.654</v>
      </c>
      <c r="F8586" s="5">
        <v>69.496000000000009</v>
      </c>
      <c r="G8586" s="5">
        <v>1849.1570000000008</v>
      </c>
      <c r="H8586" s="5">
        <v>36.497</v>
      </c>
      <c r="J8586" s="130"/>
    </row>
    <row r="8587" spans="1:10">
      <c r="A8587" s="100">
        <f t="shared" si="134"/>
        <v>2015</v>
      </c>
      <c r="B8587" s="102">
        <v>12</v>
      </c>
      <c r="C8587" s="103">
        <v>42362</v>
      </c>
      <c r="D8587" s="102">
        <v>16</v>
      </c>
      <c r="E8587" s="5">
        <v>123.86500000000001</v>
      </c>
      <c r="F8587" s="5">
        <v>69.567000000000007</v>
      </c>
      <c r="G8587" s="5">
        <v>1870.8120000000004</v>
      </c>
      <c r="H8587" s="5">
        <v>37.350999999999999</v>
      </c>
      <c r="J8587" s="130"/>
    </row>
    <row r="8588" spans="1:10">
      <c r="A8588" s="100">
        <f t="shared" si="134"/>
        <v>2015</v>
      </c>
      <c r="B8588" s="102">
        <v>12</v>
      </c>
      <c r="C8588" s="103">
        <v>42362</v>
      </c>
      <c r="D8588" s="102">
        <v>17</v>
      </c>
      <c r="E8588" s="5">
        <v>124.411</v>
      </c>
      <c r="F8588" s="5">
        <v>69.567000000000007</v>
      </c>
      <c r="G8588" s="5">
        <v>1883.1460000000004</v>
      </c>
      <c r="H8588" s="5">
        <v>37.247999999999998</v>
      </c>
      <c r="J8588" s="130"/>
    </row>
    <row r="8589" spans="1:10">
      <c r="A8589" s="100">
        <f t="shared" si="134"/>
        <v>2015</v>
      </c>
      <c r="B8589" s="102">
        <v>12</v>
      </c>
      <c r="C8589" s="103">
        <v>42362</v>
      </c>
      <c r="D8589" s="102">
        <v>18</v>
      </c>
      <c r="E8589" s="5">
        <v>124.185</v>
      </c>
      <c r="F8589" s="5">
        <v>69.416000000000011</v>
      </c>
      <c r="G8589" s="5">
        <v>1890.7709999999995</v>
      </c>
      <c r="H8589" s="5">
        <v>38.977000000000004</v>
      </c>
      <c r="J8589" s="130"/>
    </row>
    <row r="8590" spans="1:10">
      <c r="A8590" s="100">
        <f t="shared" si="134"/>
        <v>2015</v>
      </c>
      <c r="B8590" s="102">
        <v>12</v>
      </c>
      <c r="C8590" s="103">
        <v>42362</v>
      </c>
      <c r="D8590" s="102">
        <v>19</v>
      </c>
      <c r="E8590" s="5">
        <v>123.93400000000001</v>
      </c>
      <c r="F8590" s="5">
        <v>57.277000000000001</v>
      </c>
      <c r="G8590" s="5">
        <v>1932.4179999999994</v>
      </c>
      <c r="H8590" s="5">
        <v>39.485999999999997</v>
      </c>
      <c r="J8590" s="130"/>
    </row>
    <row r="8591" spans="1:10">
      <c r="A8591" s="100">
        <f t="shared" si="134"/>
        <v>2015</v>
      </c>
      <c r="B8591" s="102">
        <v>12</v>
      </c>
      <c r="C8591" s="103">
        <v>42362</v>
      </c>
      <c r="D8591" s="102">
        <v>20</v>
      </c>
      <c r="E8591" s="5">
        <v>124.82000000000002</v>
      </c>
      <c r="F8591" s="5">
        <v>32.655999999999999</v>
      </c>
      <c r="G8591" s="5">
        <v>2002.4600000000005</v>
      </c>
      <c r="H8591" s="5">
        <v>36.24</v>
      </c>
      <c r="J8591" s="130"/>
    </row>
    <row r="8592" spans="1:10">
      <c r="A8592" s="100">
        <f t="shared" si="134"/>
        <v>2015</v>
      </c>
      <c r="B8592" s="102">
        <v>12</v>
      </c>
      <c r="C8592" s="103">
        <v>42362</v>
      </c>
      <c r="D8592" s="102">
        <v>21</v>
      </c>
      <c r="E8592" s="5">
        <v>125.72900000000001</v>
      </c>
      <c r="F8592" s="5">
        <v>32.643000000000001</v>
      </c>
      <c r="G8592" s="5">
        <v>2082.143</v>
      </c>
      <c r="H8592" s="5">
        <v>35.028999999999996</v>
      </c>
      <c r="J8592" s="130"/>
    </row>
    <row r="8593" spans="1:10">
      <c r="A8593" s="100">
        <f t="shared" si="134"/>
        <v>2015</v>
      </c>
      <c r="B8593" s="102">
        <v>12</v>
      </c>
      <c r="C8593" s="103">
        <v>42362</v>
      </c>
      <c r="D8593" s="102">
        <v>22</v>
      </c>
      <c r="E8593" s="5">
        <v>125.54300000000001</v>
      </c>
      <c r="F8593" s="5">
        <v>32.657000000000004</v>
      </c>
      <c r="G8593" s="5">
        <v>2104.3239999999996</v>
      </c>
      <c r="H8593" s="5">
        <v>42.071000000000005</v>
      </c>
      <c r="J8593" s="130"/>
    </row>
    <row r="8594" spans="1:10">
      <c r="A8594" s="100">
        <f t="shared" si="134"/>
        <v>2015</v>
      </c>
      <c r="B8594" s="102">
        <v>12</v>
      </c>
      <c r="C8594" s="103">
        <v>42362</v>
      </c>
      <c r="D8594" s="102">
        <v>23</v>
      </c>
      <c r="E8594" s="5">
        <v>126.41000000000001</v>
      </c>
      <c r="F8594" s="5">
        <v>32.647000000000006</v>
      </c>
      <c r="G8594" s="5">
        <v>2045.4589999999998</v>
      </c>
      <c r="H8594" s="5">
        <v>35.480000000000004</v>
      </c>
      <c r="J8594" s="130"/>
    </row>
    <row r="8595" spans="1:10">
      <c r="A8595" s="100">
        <f t="shared" si="134"/>
        <v>2015</v>
      </c>
      <c r="B8595" s="102">
        <v>12</v>
      </c>
      <c r="C8595" s="103">
        <v>42362</v>
      </c>
      <c r="D8595" s="102">
        <v>24</v>
      </c>
      <c r="E8595" s="5">
        <v>125.417</v>
      </c>
      <c r="F8595" s="5">
        <v>22.701000000000001</v>
      </c>
      <c r="G8595" s="5">
        <v>1837.9760000000001</v>
      </c>
      <c r="H8595" s="5">
        <v>23.293000000000006</v>
      </c>
      <c r="J8595" s="130"/>
    </row>
    <row r="8596" spans="1:10">
      <c r="A8596" s="100">
        <f t="shared" si="134"/>
        <v>2015</v>
      </c>
      <c r="B8596" s="102">
        <v>12</v>
      </c>
      <c r="C8596" s="103">
        <v>42363</v>
      </c>
      <c r="D8596" s="102">
        <v>1</v>
      </c>
      <c r="E8596" s="5">
        <v>122.53500000000001</v>
      </c>
      <c r="F8596" s="5">
        <v>23.077000000000002</v>
      </c>
      <c r="G8596" s="5">
        <v>1780.4930000000006</v>
      </c>
      <c r="H8596" s="5">
        <v>14.380000000000003</v>
      </c>
      <c r="J8596" s="130"/>
    </row>
    <row r="8597" spans="1:10">
      <c r="A8597" s="100">
        <f t="shared" si="134"/>
        <v>2015</v>
      </c>
      <c r="B8597" s="102">
        <v>12</v>
      </c>
      <c r="C8597" s="103">
        <v>42363</v>
      </c>
      <c r="D8597" s="102">
        <v>2</v>
      </c>
      <c r="E8597" s="5">
        <v>85.923000000000016</v>
      </c>
      <c r="F8597" s="5">
        <v>23.052</v>
      </c>
      <c r="G8597" s="5">
        <v>1761.3440000000001</v>
      </c>
      <c r="H8597" s="5">
        <v>10.714</v>
      </c>
      <c r="J8597" s="130"/>
    </row>
    <row r="8598" spans="1:10">
      <c r="A8598" s="100">
        <f t="shared" si="134"/>
        <v>2015</v>
      </c>
      <c r="B8598" s="102">
        <v>12</v>
      </c>
      <c r="C8598" s="103">
        <v>42363</v>
      </c>
      <c r="D8598" s="102">
        <v>3</v>
      </c>
      <c r="E8598" s="5">
        <v>84.802999999999997</v>
      </c>
      <c r="F8598" s="5">
        <v>22.717000000000002</v>
      </c>
      <c r="G8598" s="5">
        <v>1722.2269999999999</v>
      </c>
      <c r="H8598" s="5">
        <v>10.236000000000001</v>
      </c>
      <c r="J8598" s="130"/>
    </row>
    <row r="8599" spans="1:10">
      <c r="A8599" s="100">
        <f t="shared" si="134"/>
        <v>2015</v>
      </c>
      <c r="B8599" s="102">
        <v>12</v>
      </c>
      <c r="C8599" s="103">
        <v>42363</v>
      </c>
      <c r="D8599" s="102">
        <v>4</v>
      </c>
      <c r="E8599" s="5">
        <v>85.124000000000009</v>
      </c>
      <c r="F8599" s="5">
        <v>23.033000000000001</v>
      </c>
      <c r="G8599" s="5">
        <v>1629.9740000000002</v>
      </c>
      <c r="H8599" s="5">
        <v>9.6550000000000011</v>
      </c>
      <c r="J8599" s="130"/>
    </row>
    <row r="8600" spans="1:10">
      <c r="A8600" s="100">
        <f t="shared" si="134"/>
        <v>2015</v>
      </c>
      <c r="B8600" s="102">
        <v>12</v>
      </c>
      <c r="C8600" s="103">
        <v>42363</v>
      </c>
      <c r="D8600" s="102">
        <v>5</v>
      </c>
      <c r="E8600" s="5">
        <v>85.853999999999999</v>
      </c>
      <c r="F8600" s="5">
        <v>23.05</v>
      </c>
      <c r="G8600" s="5">
        <v>1591.6020000000001</v>
      </c>
      <c r="H8600" s="5">
        <v>6.7759999999999998</v>
      </c>
      <c r="J8600" s="130"/>
    </row>
    <row r="8601" spans="1:10">
      <c r="A8601" s="100">
        <f t="shared" si="134"/>
        <v>2015</v>
      </c>
      <c r="B8601" s="102">
        <v>12</v>
      </c>
      <c r="C8601" s="103">
        <v>42363</v>
      </c>
      <c r="D8601" s="102">
        <v>6</v>
      </c>
      <c r="E8601" s="5">
        <v>86.616</v>
      </c>
      <c r="F8601" s="5">
        <v>23.042000000000002</v>
      </c>
      <c r="G8601" s="5">
        <v>1535.739</v>
      </c>
      <c r="H8601" s="5">
        <v>8.7349999999999994</v>
      </c>
      <c r="J8601" s="130"/>
    </row>
    <row r="8602" spans="1:10">
      <c r="A8602" s="100">
        <f t="shared" si="134"/>
        <v>2015</v>
      </c>
      <c r="B8602" s="102">
        <v>12</v>
      </c>
      <c r="C8602" s="103">
        <v>42363</v>
      </c>
      <c r="D8602" s="102">
        <v>7</v>
      </c>
      <c r="E8602" s="5">
        <v>86.412000000000006</v>
      </c>
      <c r="F8602" s="5">
        <v>23.092000000000002</v>
      </c>
      <c r="G8602" s="5">
        <v>1445.325</v>
      </c>
      <c r="H8602" s="5">
        <v>8.4340000000000011</v>
      </c>
      <c r="J8602" s="130"/>
    </row>
    <row r="8603" spans="1:10">
      <c r="A8603" s="100">
        <f t="shared" si="134"/>
        <v>2015</v>
      </c>
      <c r="B8603" s="102">
        <v>12</v>
      </c>
      <c r="C8603" s="103">
        <v>42363</v>
      </c>
      <c r="D8603" s="102">
        <v>8</v>
      </c>
      <c r="E8603" s="5">
        <v>86.078999999999994</v>
      </c>
      <c r="F8603" s="5">
        <v>23.048999999999999</v>
      </c>
      <c r="G8603" s="5">
        <v>1447.1840000000002</v>
      </c>
      <c r="H8603" s="5">
        <v>5.79</v>
      </c>
      <c r="J8603" s="130"/>
    </row>
    <row r="8604" spans="1:10">
      <c r="A8604" s="100">
        <f t="shared" si="134"/>
        <v>2015</v>
      </c>
      <c r="B8604" s="102">
        <v>12</v>
      </c>
      <c r="C8604" s="103">
        <v>42363</v>
      </c>
      <c r="D8604" s="102">
        <v>9</v>
      </c>
      <c r="E8604" s="5">
        <v>86.347999999999999</v>
      </c>
      <c r="F8604" s="5">
        <v>23.031000000000002</v>
      </c>
      <c r="G8604" s="5">
        <v>1442.941</v>
      </c>
      <c r="H8604" s="5">
        <v>5.9520000000000008</v>
      </c>
      <c r="J8604" s="130"/>
    </row>
    <row r="8605" spans="1:10">
      <c r="A8605" s="100">
        <f t="shared" si="134"/>
        <v>2015</v>
      </c>
      <c r="B8605" s="102">
        <v>12</v>
      </c>
      <c r="C8605" s="103">
        <v>42363</v>
      </c>
      <c r="D8605" s="102">
        <v>10</v>
      </c>
      <c r="E8605" s="5">
        <v>85.934000000000012</v>
      </c>
      <c r="F8605" s="5">
        <v>22.995000000000001</v>
      </c>
      <c r="G8605" s="5">
        <v>1480.2210000000005</v>
      </c>
      <c r="H8605" s="5">
        <v>6.1779999999999999</v>
      </c>
      <c r="J8605" s="130"/>
    </row>
    <row r="8606" spans="1:10">
      <c r="A8606" s="100">
        <f t="shared" si="134"/>
        <v>2015</v>
      </c>
      <c r="B8606" s="102">
        <v>12</v>
      </c>
      <c r="C8606" s="103">
        <v>42363</v>
      </c>
      <c r="D8606" s="102">
        <v>11</v>
      </c>
      <c r="E8606" s="5">
        <v>81.287000000000006</v>
      </c>
      <c r="F8606" s="5">
        <v>22.949000000000002</v>
      </c>
      <c r="G8606" s="5">
        <v>1554.4269999999997</v>
      </c>
      <c r="H8606" s="5">
        <v>5.8570000000000011</v>
      </c>
      <c r="J8606" s="130"/>
    </row>
    <row r="8607" spans="1:10">
      <c r="A8607" s="100">
        <f t="shared" si="134"/>
        <v>2015</v>
      </c>
      <c r="B8607" s="102">
        <v>12</v>
      </c>
      <c r="C8607" s="103">
        <v>42363</v>
      </c>
      <c r="D8607" s="102">
        <v>12</v>
      </c>
      <c r="E8607" s="5">
        <v>82.51100000000001</v>
      </c>
      <c r="F8607" s="5">
        <v>22.936</v>
      </c>
      <c r="G8607" s="5">
        <v>1626.8609999999999</v>
      </c>
      <c r="H8607" s="5">
        <v>6.7830000000000013</v>
      </c>
      <c r="J8607" s="130"/>
    </row>
    <row r="8608" spans="1:10">
      <c r="A8608" s="100">
        <f t="shared" si="134"/>
        <v>2015</v>
      </c>
      <c r="B8608" s="102">
        <v>12</v>
      </c>
      <c r="C8608" s="103">
        <v>42363</v>
      </c>
      <c r="D8608" s="102">
        <v>13</v>
      </c>
      <c r="E8608" s="5">
        <v>83.768000000000001</v>
      </c>
      <c r="F8608" s="5">
        <v>22.946000000000002</v>
      </c>
      <c r="G8608" s="5">
        <v>1750.5410000000004</v>
      </c>
      <c r="H8608" s="5">
        <v>10.859</v>
      </c>
      <c r="J8608" s="130"/>
    </row>
    <row r="8609" spans="1:10">
      <c r="A8609" s="100">
        <f t="shared" si="134"/>
        <v>2015</v>
      </c>
      <c r="B8609" s="102">
        <v>12</v>
      </c>
      <c r="C8609" s="103">
        <v>42363</v>
      </c>
      <c r="D8609" s="102">
        <v>14</v>
      </c>
      <c r="E8609" s="5">
        <v>84.01100000000001</v>
      </c>
      <c r="F8609" s="5">
        <v>22.954000000000001</v>
      </c>
      <c r="G8609" s="5">
        <v>1858.7810000000002</v>
      </c>
      <c r="H8609" s="5">
        <v>14.510000000000002</v>
      </c>
      <c r="J8609" s="130"/>
    </row>
    <row r="8610" spans="1:10">
      <c r="A8610" s="100">
        <f t="shared" si="134"/>
        <v>2015</v>
      </c>
      <c r="B8610" s="102">
        <v>12</v>
      </c>
      <c r="C8610" s="103">
        <v>42363</v>
      </c>
      <c r="D8610" s="102">
        <v>15</v>
      </c>
      <c r="E8610" s="5">
        <v>113.399</v>
      </c>
      <c r="F8610" s="5">
        <v>22.948</v>
      </c>
      <c r="G8610" s="5">
        <v>1878.8220000000001</v>
      </c>
      <c r="H8610" s="5">
        <v>15.375999999999998</v>
      </c>
      <c r="J8610" s="130"/>
    </row>
    <row r="8611" spans="1:10">
      <c r="A8611" s="100">
        <f t="shared" si="134"/>
        <v>2015</v>
      </c>
      <c r="B8611" s="102">
        <v>12</v>
      </c>
      <c r="C8611" s="103">
        <v>42363</v>
      </c>
      <c r="D8611" s="102">
        <v>16</v>
      </c>
      <c r="E8611" s="5">
        <v>129.739</v>
      </c>
      <c r="F8611" s="5">
        <v>22.947000000000003</v>
      </c>
      <c r="G8611" s="5">
        <v>1929.6960000000004</v>
      </c>
      <c r="H8611" s="5">
        <v>16.881000000000004</v>
      </c>
      <c r="J8611" s="130"/>
    </row>
    <row r="8612" spans="1:10">
      <c r="A8612" s="100">
        <f t="shared" si="134"/>
        <v>2015</v>
      </c>
      <c r="B8612" s="102">
        <v>12</v>
      </c>
      <c r="C8612" s="103">
        <v>42363</v>
      </c>
      <c r="D8612" s="102">
        <v>17</v>
      </c>
      <c r="E8612" s="5">
        <v>153.37200000000001</v>
      </c>
      <c r="F8612" s="5">
        <v>22.948</v>
      </c>
      <c r="G8612" s="5">
        <v>1995.027</v>
      </c>
      <c r="H8612" s="5">
        <v>17.814</v>
      </c>
      <c r="J8612" s="130"/>
    </row>
    <row r="8613" spans="1:10">
      <c r="A8613" s="100">
        <f t="shared" si="134"/>
        <v>2015</v>
      </c>
      <c r="B8613" s="102">
        <v>12</v>
      </c>
      <c r="C8613" s="103">
        <v>42363</v>
      </c>
      <c r="D8613" s="102">
        <v>18</v>
      </c>
      <c r="E8613" s="5">
        <v>151.316</v>
      </c>
      <c r="F8613" s="5">
        <v>22.961000000000002</v>
      </c>
      <c r="G8613" s="5">
        <v>1940.0530000000003</v>
      </c>
      <c r="H8613" s="5">
        <v>18.609000000000002</v>
      </c>
      <c r="J8613" s="130"/>
    </row>
    <row r="8614" spans="1:10">
      <c r="A8614" s="100">
        <f t="shared" si="134"/>
        <v>2015</v>
      </c>
      <c r="B8614" s="102">
        <v>12</v>
      </c>
      <c r="C8614" s="103">
        <v>42363</v>
      </c>
      <c r="D8614" s="102">
        <v>19</v>
      </c>
      <c r="E8614" s="5">
        <v>150.238</v>
      </c>
      <c r="F8614" s="5">
        <v>22.963000000000001</v>
      </c>
      <c r="G8614" s="5">
        <v>1918.5380000000002</v>
      </c>
      <c r="H8614" s="5">
        <v>20.109000000000002</v>
      </c>
      <c r="J8614" s="130"/>
    </row>
    <row r="8615" spans="1:10">
      <c r="A8615" s="100">
        <f t="shared" si="134"/>
        <v>2015</v>
      </c>
      <c r="B8615" s="102">
        <v>12</v>
      </c>
      <c r="C8615" s="103">
        <v>42363</v>
      </c>
      <c r="D8615" s="102">
        <v>20</v>
      </c>
      <c r="E8615" s="5">
        <v>149.38800000000001</v>
      </c>
      <c r="F8615" s="5">
        <v>37.837000000000003</v>
      </c>
      <c r="G8615" s="5">
        <v>1850.2230000000002</v>
      </c>
      <c r="H8615" s="5">
        <v>20.803000000000001</v>
      </c>
      <c r="J8615" s="130"/>
    </row>
    <row r="8616" spans="1:10">
      <c r="A8616" s="100">
        <f t="shared" si="134"/>
        <v>2015</v>
      </c>
      <c r="B8616" s="102">
        <v>12</v>
      </c>
      <c r="C8616" s="103">
        <v>42363</v>
      </c>
      <c r="D8616" s="102">
        <v>21</v>
      </c>
      <c r="E8616" s="5">
        <v>149.38300000000001</v>
      </c>
      <c r="F8616" s="5">
        <v>43.692</v>
      </c>
      <c r="G8616" s="5">
        <v>1892.4689999999996</v>
      </c>
      <c r="H8616" s="5">
        <v>25.122000000000003</v>
      </c>
      <c r="J8616" s="130"/>
    </row>
    <row r="8617" spans="1:10">
      <c r="A8617" s="100">
        <f t="shared" si="134"/>
        <v>2015</v>
      </c>
      <c r="B8617" s="102">
        <v>12</v>
      </c>
      <c r="C8617" s="103">
        <v>42363</v>
      </c>
      <c r="D8617" s="102">
        <v>22</v>
      </c>
      <c r="E8617" s="5">
        <v>149.39300000000003</v>
      </c>
      <c r="F8617" s="5">
        <v>44.763000000000005</v>
      </c>
      <c r="G8617" s="5">
        <v>1964.4889999999998</v>
      </c>
      <c r="H8617" s="5">
        <v>40.367000000000004</v>
      </c>
      <c r="J8617" s="130"/>
    </row>
    <row r="8618" spans="1:10">
      <c r="A8618" s="100">
        <f t="shared" si="134"/>
        <v>2015</v>
      </c>
      <c r="B8618" s="102">
        <v>12</v>
      </c>
      <c r="C8618" s="103">
        <v>42363</v>
      </c>
      <c r="D8618" s="102">
        <v>23</v>
      </c>
      <c r="E8618" s="5">
        <v>152.012</v>
      </c>
      <c r="F8618" s="5">
        <v>44.966999999999999</v>
      </c>
      <c r="G8618" s="5">
        <v>2008.5360000000005</v>
      </c>
      <c r="H8618" s="5">
        <v>42.401000000000003</v>
      </c>
      <c r="J8618" s="130"/>
    </row>
    <row r="8619" spans="1:10">
      <c r="A8619" s="100">
        <f t="shared" si="134"/>
        <v>2015</v>
      </c>
      <c r="B8619" s="102">
        <v>12</v>
      </c>
      <c r="C8619" s="103">
        <v>42363</v>
      </c>
      <c r="D8619" s="102">
        <v>24</v>
      </c>
      <c r="E8619" s="5">
        <v>152.31000000000003</v>
      </c>
      <c r="F8619" s="5">
        <v>44.957000000000001</v>
      </c>
      <c r="G8619" s="5">
        <v>2001.9160000000002</v>
      </c>
      <c r="H8619" s="5">
        <v>31.839000000000002</v>
      </c>
      <c r="J8619" s="130"/>
    </row>
    <row r="8620" spans="1:10">
      <c r="A8620" s="100">
        <f t="shared" si="134"/>
        <v>2015</v>
      </c>
      <c r="B8620" s="102">
        <v>12</v>
      </c>
      <c r="C8620" s="103">
        <v>42364</v>
      </c>
      <c r="D8620" s="102">
        <v>1</v>
      </c>
      <c r="E8620" s="5">
        <v>151.93300000000002</v>
      </c>
      <c r="F8620" s="5">
        <v>54.856999999999999</v>
      </c>
      <c r="G8620" s="5">
        <v>2002.768</v>
      </c>
      <c r="H8620" s="5">
        <v>23.143000000000004</v>
      </c>
      <c r="J8620" s="130"/>
    </row>
    <row r="8621" spans="1:10">
      <c r="A8621" s="100">
        <f t="shared" si="134"/>
        <v>2015</v>
      </c>
      <c r="B8621" s="102">
        <v>12</v>
      </c>
      <c r="C8621" s="103">
        <v>42364</v>
      </c>
      <c r="D8621" s="102">
        <v>2</v>
      </c>
      <c r="E8621" s="5">
        <v>147.90500000000003</v>
      </c>
      <c r="F8621" s="5">
        <v>54.944000000000003</v>
      </c>
      <c r="G8621" s="5">
        <v>1971.3390000000002</v>
      </c>
      <c r="H8621" s="5">
        <v>15.816000000000001</v>
      </c>
      <c r="J8621" s="130"/>
    </row>
    <row r="8622" spans="1:10">
      <c r="A8622" s="100">
        <f t="shared" si="134"/>
        <v>2015</v>
      </c>
      <c r="B8622" s="102">
        <v>12</v>
      </c>
      <c r="C8622" s="103">
        <v>42364</v>
      </c>
      <c r="D8622" s="102">
        <v>3</v>
      </c>
      <c r="E8622" s="5">
        <v>151.58800000000002</v>
      </c>
      <c r="F8622" s="5">
        <v>54.441000000000003</v>
      </c>
      <c r="G8622" s="5">
        <v>1849.4030000000002</v>
      </c>
      <c r="H8622" s="5">
        <v>10.923999999999999</v>
      </c>
      <c r="J8622" s="130"/>
    </row>
    <row r="8623" spans="1:10">
      <c r="A8623" s="100">
        <f t="shared" si="134"/>
        <v>2015</v>
      </c>
      <c r="B8623" s="102">
        <v>12</v>
      </c>
      <c r="C8623" s="103">
        <v>42364</v>
      </c>
      <c r="D8623" s="102">
        <v>4</v>
      </c>
      <c r="E8623" s="5">
        <v>152.96500000000003</v>
      </c>
      <c r="F8623" s="5">
        <v>54.775000000000006</v>
      </c>
      <c r="G8623" s="5">
        <v>1785.2869999999998</v>
      </c>
      <c r="H8623" s="5">
        <v>10.328000000000001</v>
      </c>
      <c r="J8623" s="130"/>
    </row>
    <row r="8624" spans="1:10">
      <c r="A8624" s="100">
        <f t="shared" si="134"/>
        <v>2015</v>
      </c>
      <c r="B8624" s="102">
        <v>12</v>
      </c>
      <c r="C8624" s="103">
        <v>42364</v>
      </c>
      <c r="D8624" s="102">
        <v>5</v>
      </c>
      <c r="E8624" s="5">
        <v>154.10700000000003</v>
      </c>
      <c r="F8624" s="5">
        <v>54.611000000000004</v>
      </c>
      <c r="G8624" s="5">
        <v>1723.5470000000003</v>
      </c>
      <c r="H8624" s="5">
        <v>10.133000000000003</v>
      </c>
      <c r="J8624" s="130"/>
    </row>
    <row r="8625" spans="1:10">
      <c r="A8625" s="100">
        <f t="shared" si="134"/>
        <v>2015</v>
      </c>
      <c r="B8625" s="102">
        <v>12</v>
      </c>
      <c r="C8625" s="103">
        <v>42364</v>
      </c>
      <c r="D8625" s="102">
        <v>6</v>
      </c>
      <c r="E8625" s="5">
        <v>150.21200000000002</v>
      </c>
      <c r="F8625" s="5">
        <v>54.350999999999999</v>
      </c>
      <c r="G8625" s="5">
        <v>1667.6890000000003</v>
      </c>
      <c r="H8625" s="5">
        <v>9.4080000000000013</v>
      </c>
      <c r="J8625" s="130"/>
    </row>
    <row r="8626" spans="1:10">
      <c r="A8626" s="100">
        <f t="shared" si="134"/>
        <v>2015</v>
      </c>
      <c r="B8626" s="102">
        <v>12</v>
      </c>
      <c r="C8626" s="103">
        <v>42364</v>
      </c>
      <c r="D8626" s="102">
        <v>7</v>
      </c>
      <c r="E8626" s="5">
        <v>131.03200000000001</v>
      </c>
      <c r="F8626" s="5">
        <v>53.566000000000003</v>
      </c>
      <c r="G8626" s="5">
        <v>1570.4050000000004</v>
      </c>
      <c r="H8626" s="5">
        <v>7.8520000000000003</v>
      </c>
      <c r="J8626" s="130"/>
    </row>
    <row r="8627" spans="1:10">
      <c r="A8627" s="100">
        <f t="shared" si="134"/>
        <v>2015</v>
      </c>
      <c r="B8627" s="102">
        <v>12</v>
      </c>
      <c r="C8627" s="103">
        <v>42364</v>
      </c>
      <c r="D8627" s="102">
        <v>8</v>
      </c>
      <c r="E8627" s="5">
        <v>86.875</v>
      </c>
      <c r="F8627" s="5">
        <v>53.221000000000004</v>
      </c>
      <c r="G8627" s="5">
        <v>1644.6320000000005</v>
      </c>
      <c r="H8627" s="5">
        <v>10.747</v>
      </c>
      <c r="J8627" s="130"/>
    </row>
    <row r="8628" spans="1:10">
      <c r="A8628" s="100">
        <f t="shared" si="134"/>
        <v>2015</v>
      </c>
      <c r="B8628" s="102">
        <v>12</v>
      </c>
      <c r="C8628" s="103">
        <v>42364</v>
      </c>
      <c r="D8628" s="102">
        <v>9</v>
      </c>
      <c r="E8628" s="5">
        <v>105.349</v>
      </c>
      <c r="F8628" s="5">
        <v>52.901000000000003</v>
      </c>
      <c r="G8628" s="5">
        <v>1791.9550000000002</v>
      </c>
      <c r="H8628" s="5">
        <v>16.843000000000004</v>
      </c>
      <c r="J8628" s="130"/>
    </row>
    <row r="8629" spans="1:10">
      <c r="A8629" s="100">
        <f t="shared" si="134"/>
        <v>2015</v>
      </c>
      <c r="B8629" s="102">
        <v>12</v>
      </c>
      <c r="C8629" s="103">
        <v>42364</v>
      </c>
      <c r="D8629" s="102">
        <v>10</v>
      </c>
      <c r="E8629" s="5">
        <v>141.35900000000001</v>
      </c>
      <c r="F8629" s="5">
        <v>51.554000000000002</v>
      </c>
      <c r="G8629" s="5">
        <v>1967.1330000000003</v>
      </c>
      <c r="H8629" s="5">
        <v>25.035999999999998</v>
      </c>
      <c r="J8629" s="130"/>
    </row>
    <row r="8630" spans="1:10">
      <c r="A8630" s="100">
        <f t="shared" si="134"/>
        <v>2015</v>
      </c>
      <c r="B8630" s="102">
        <v>12</v>
      </c>
      <c r="C8630" s="103">
        <v>42364</v>
      </c>
      <c r="D8630" s="102">
        <v>11</v>
      </c>
      <c r="E8630" s="5">
        <v>150.43200000000002</v>
      </c>
      <c r="F8630" s="5">
        <v>52.494</v>
      </c>
      <c r="G8630" s="5">
        <v>2178.2399999999998</v>
      </c>
      <c r="H8630" s="5">
        <v>41.677999999999997</v>
      </c>
      <c r="J8630" s="130"/>
    </row>
    <row r="8631" spans="1:10">
      <c r="A8631" s="100">
        <f t="shared" si="134"/>
        <v>2015</v>
      </c>
      <c r="B8631" s="102">
        <v>12</v>
      </c>
      <c r="C8631" s="103">
        <v>42364</v>
      </c>
      <c r="D8631" s="102">
        <v>12</v>
      </c>
      <c r="E8631" s="5">
        <v>157.46800000000002</v>
      </c>
      <c r="F8631" s="5">
        <v>51.870000000000005</v>
      </c>
      <c r="G8631" s="5">
        <v>2282.2110000000002</v>
      </c>
      <c r="H8631" s="5">
        <v>52.948000000000008</v>
      </c>
      <c r="J8631" s="130"/>
    </row>
    <row r="8632" spans="1:10">
      <c r="A8632" s="100">
        <f t="shared" si="134"/>
        <v>2015</v>
      </c>
      <c r="B8632" s="102">
        <v>12</v>
      </c>
      <c r="C8632" s="103">
        <v>42364</v>
      </c>
      <c r="D8632" s="102">
        <v>13</v>
      </c>
      <c r="E8632" s="5">
        <v>154.89700000000002</v>
      </c>
      <c r="F8632" s="5">
        <v>54.369</v>
      </c>
      <c r="G8632" s="5">
        <v>2317.1690000000008</v>
      </c>
      <c r="H8632" s="5">
        <v>63.047000000000011</v>
      </c>
      <c r="J8632" s="130"/>
    </row>
    <row r="8633" spans="1:10">
      <c r="A8633" s="100">
        <f t="shared" si="134"/>
        <v>2015</v>
      </c>
      <c r="B8633" s="102">
        <v>12</v>
      </c>
      <c r="C8633" s="103">
        <v>42364</v>
      </c>
      <c r="D8633" s="102">
        <v>14</v>
      </c>
      <c r="E8633" s="5">
        <v>148.64699999999999</v>
      </c>
      <c r="F8633" s="5">
        <v>54.980000000000004</v>
      </c>
      <c r="G8633" s="5">
        <v>2328.4230000000002</v>
      </c>
      <c r="H8633" s="5">
        <v>77.488000000000014</v>
      </c>
      <c r="J8633" s="130"/>
    </row>
    <row r="8634" spans="1:10">
      <c r="A8634" s="100">
        <f t="shared" si="134"/>
        <v>2015</v>
      </c>
      <c r="B8634" s="102">
        <v>12</v>
      </c>
      <c r="C8634" s="103">
        <v>42364</v>
      </c>
      <c r="D8634" s="102">
        <v>15</v>
      </c>
      <c r="E8634" s="5">
        <v>114.515</v>
      </c>
      <c r="F8634" s="5">
        <v>57.372</v>
      </c>
      <c r="G8634" s="5">
        <v>2431.2460000000001</v>
      </c>
      <c r="H8634" s="5">
        <v>114.468</v>
      </c>
      <c r="J8634" s="130"/>
    </row>
    <row r="8635" spans="1:10">
      <c r="A8635" s="100">
        <f t="shared" si="134"/>
        <v>2015</v>
      </c>
      <c r="B8635" s="102">
        <v>12</v>
      </c>
      <c r="C8635" s="103">
        <v>42364</v>
      </c>
      <c r="D8635" s="102">
        <v>16</v>
      </c>
      <c r="E8635" s="5">
        <v>102.69200000000001</v>
      </c>
      <c r="F8635" s="5">
        <v>55.692</v>
      </c>
      <c r="G8635" s="5">
        <v>2463.6720000000005</v>
      </c>
      <c r="H8635" s="5">
        <v>117.974</v>
      </c>
      <c r="J8635" s="130"/>
    </row>
    <row r="8636" spans="1:10">
      <c r="A8636" s="100">
        <f t="shared" si="134"/>
        <v>2015</v>
      </c>
      <c r="B8636" s="102">
        <v>12</v>
      </c>
      <c r="C8636" s="103">
        <v>42364</v>
      </c>
      <c r="D8636" s="102">
        <v>17</v>
      </c>
      <c r="E8636" s="5">
        <v>103.65600000000001</v>
      </c>
      <c r="F8636" s="5">
        <v>54.2</v>
      </c>
      <c r="G8636" s="5">
        <v>2469.3379999999988</v>
      </c>
      <c r="H8636" s="5">
        <v>117.36200000000001</v>
      </c>
      <c r="J8636" s="130"/>
    </row>
    <row r="8637" spans="1:10">
      <c r="A8637" s="100">
        <f t="shared" si="134"/>
        <v>2015</v>
      </c>
      <c r="B8637" s="102">
        <v>12</v>
      </c>
      <c r="C8637" s="103">
        <v>42364</v>
      </c>
      <c r="D8637" s="102">
        <v>18</v>
      </c>
      <c r="E8637" s="5">
        <v>64.356000000000009</v>
      </c>
      <c r="F8637" s="5">
        <v>54.266000000000005</v>
      </c>
      <c r="G8637" s="5">
        <v>2478.2530000000002</v>
      </c>
      <c r="H8637" s="5">
        <v>115.96999999999997</v>
      </c>
      <c r="J8637" s="130"/>
    </row>
    <row r="8638" spans="1:10">
      <c r="A8638" s="100">
        <f t="shared" si="134"/>
        <v>2015</v>
      </c>
      <c r="B8638" s="102">
        <v>12</v>
      </c>
      <c r="C8638" s="103">
        <v>42364</v>
      </c>
      <c r="D8638" s="102">
        <v>19</v>
      </c>
      <c r="E8638" s="5">
        <v>30.722000000000001</v>
      </c>
      <c r="F8638" s="5">
        <v>54.373000000000005</v>
      </c>
      <c r="G8638" s="5">
        <v>2452.3300000000004</v>
      </c>
      <c r="H8638" s="5">
        <v>96.588000000000022</v>
      </c>
      <c r="J8638" s="130"/>
    </row>
    <row r="8639" spans="1:10">
      <c r="A8639" s="100">
        <f t="shared" si="134"/>
        <v>2015</v>
      </c>
      <c r="B8639" s="102">
        <v>12</v>
      </c>
      <c r="C8639" s="103">
        <v>42364</v>
      </c>
      <c r="D8639" s="102">
        <v>20</v>
      </c>
      <c r="E8639" s="5">
        <v>32.929000000000002</v>
      </c>
      <c r="F8639" s="5">
        <v>53.891000000000005</v>
      </c>
      <c r="G8639" s="5">
        <v>2455.0080000000003</v>
      </c>
      <c r="H8639" s="5">
        <v>81.97399999999999</v>
      </c>
      <c r="J8639" s="130"/>
    </row>
    <row r="8640" spans="1:10">
      <c r="A8640" s="100">
        <f t="shared" si="134"/>
        <v>2015</v>
      </c>
      <c r="B8640" s="102">
        <v>12</v>
      </c>
      <c r="C8640" s="103">
        <v>42364</v>
      </c>
      <c r="D8640" s="102">
        <v>21</v>
      </c>
      <c r="E8640" s="5">
        <v>29.310000000000002</v>
      </c>
      <c r="F8640" s="5">
        <v>52.400999999999996</v>
      </c>
      <c r="G8640" s="5">
        <v>2484.7209999999995</v>
      </c>
      <c r="H8640" s="5">
        <v>99.708000000000041</v>
      </c>
      <c r="J8640" s="130"/>
    </row>
    <row r="8641" spans="1:10">
      <c r="A8641" s="100">
        <f t="shared" si="134"/>
        <v>2015</v>
      </c>
      <c r="B8641" s="102">
        <v>12</v>
      </c>
      <c r="C8641" s="103">
        <v>42364</v>
      </c>
      <c r="D8641" s="102">
        <v>22</v>
      </c>
      <c r="E8641" s="5">
        <v>32.868000000000002</v>
      </c>
      <c r="F8641" s="5">
        <v>52.488</v>
      </c>
      <c r="G8641" s="5">
        <v>2508.5510000000004</v>
      </c>
      <c r="H8641" s="5">
        <v>130.79599999999999</v>
      </c>
      <c r="J8641" s="130"/>
    </row>
    <row r="8642" spans="1:10">
      <c r="A8642" s="100">
        <f t="shared" si="134"/>
        <v>2015</v>
      </c>
      <c r="B8642" s="102">
        <v>12</v>
      </c>
      <c r="C8642" s="103">
        <v>42364</v>
      </c>
      <c r="D8642" s="102">
        <v>23</v>
      </c>
      <c r="E8642" s="5">
        <v>33.401000000000003</v>
      </c>
      <c r="F8642" s="5">
        <v>52.519000000000005</v>
      </c>
      <c r="G8642" s="5">
        <v>2528.4080000000004</v>
      </c>
      <c r="H8642" s="5">
        <v>130.05500000000001</v>
      </c>
      <c r="J8642" s="130"/>
    </row>
    <row r="8643" spans="1:10">
      <c r="A8643" s="100">
        <f t="shared" si="134"/>
        <v>2015</v>
      </c>
      <c r="B8643" s="102">
        <v>12</v>
      </c>
      <c r="C8643" s="103">
        <v>42364</v>
      </c>
      <c r="D8643" s="102">
        <v>24</v>
      </c>
      <c r="E8643" s="5">
        <v>33.221000000000004</v>
      </c>
      <c r="F8643" s="5">
        <v>66.5</v>
      </c>
      <c r="G8643" s="5">
        <v>2514.9059999999999</v>
      </c>
      <c r="H8643" s="5">
        <v>125.35899999999999</v>
      </c>
      <c r="J8643" s="130"/>
    </row>
    <row r="8644" spans="1:10">
      <c r="A8644" s="100">
        <f t="shared" si="134"/>
        <v>2015</v>
      </c>
      <c r="B8644" s="102">
        <v>12</v>
      </c>
      <c r="C8644" s="103">
        <v>42365</v>
      </c>
      <c r="D8644" s="102">
        <v>1</v>
      </c>
      <c r="E8644" s="5">
        <v>36.103000000000002</v>
      </c>
      <c r="F8644" s="5">
        <v>99.279000000000011</v>
      </c>
      <c r="G8644" s="5">
        <v>2439.3649999999998</v>
      </c>
      <c r="H8644" s="5">
        <v>109.20399999999998</v>
      </c>
      <c r="J8644" s="130"/>
    </row>
    <row r="8645" spans="1:10">
      <c r="A8645" s="100">
        <f t="shared" ref="A8645:A8708" si="135">YEAR(C8645)</f>
        <v>2015</v>
      </c>
      <c r="B8645" s="102">
        <v>12</v>
      </c>
      <c r="C8645" s="103">
        <v>42365</v>
      </c>
      <c r="D8645" s="102">
        <v>2</v>
      </c>
      <c r="E8645" s="5">
        <v>30.943000000000001</v>
      </c>
      <c r="F8645" s="5">
        <v>161.11200000000002</v>
      </c>
      <c r="G8645" s="5">
        <v>2160.2480000000005</v>
      </c>
      <c r="H8645" s="5">
        <v>89.973999999999975</v>
      </c>
      <c r="J8645" s="130"/>
    </row>
    <row r="8646" spans="1:10">
      <c r="A8646" s="100">
        <f t="shared" si="135"/>
        <v>2015</v>
      </c>
      <c r="B8646" s="102">
        <v>12</v>
      </c>
      <c r="C8646" s="103">
        <v>42365</v>
      </c>
      <c r="D8646" s="102">
        <v>3</v>
      </c>
      <c r="E8646" s="5">
        <v>32.291000000000004</v>
      </c>
      <c r="F8646" s="5">
        <v>176.125</v>
      </c>
      <c r="G8646" s="5">
        <v>2025.7090000000005</v>
      </c>
      <c r="H8646" s="5">
        <v>56.898999999999994</v>
      </c>
      <c r="J8646" s="130"/>
    </row>
    <row r="8647" spans="1:10">
      <c r="A8647" s="100">
        <f t="shared" si="135"/>
        <v>2015</v>
      </c>
      <c r="B8647" s="102">
        <v>12</v>
      </c>
      <c r="C8647" s="103">
        <v>42365</v>
      </c>
      <c r="D8647" s="102">
        <v>4</v>
      </c>
      <c r="E8647" s="5">
        <v>27.725000000000001</v>
      </c>
      <c r="F8647" s="5">
        <v>181.68100000000001</v>
      </c>
      <c r="G8647" s="5">
        <v>1880.5729999999999</v>
      </c>
      <c r="H8647" s="5">
        <v>46.764999999999993</v>
      </c>
      <c r="J8647" s="130"/>
    </row>
    <row r="8648" spans="1:10">
      <c r="A8648" s="100">
        <f t="shared" si="135"/>
        <v>2015</v>
      </c>
      <c r="B8648" s="102">
        <v>12</v>
      </c>
      <c r="C8648" s="103">
        <v>42365</v>
      </c>
      <c r="D8648" s="102">
        <v>5</v>
      </c>
      <c r="E8648" s="5">
        <v>23.843000000000004</v>
      </c>
      <c r="F8648" s="5">
        <v>185.48499999999999</v>
      </c>
      <c r="G8648" s="5">
        <v>1822.7649999999996</v>
      </c>
      <c r="H8648" s="5">
        <v>37.209000000000003</v>
      </c>
      <c r="J8648" s="130"/>
    </row>
    <row r="8649" spans="1:10">
      <c r="A8649" s="100">
        <f t="shared" si="135"/>
        <v>2015</v>
      </c>
      <c r="B8649" s="102">
        <v>12</v>
      </c>
      <c r="C8649" s="103">
        <v>42365</v>
      </c>
      <c r="D8649" s="102">
        <v>6</v>
      </c>
      <c r="E8649" s="5">
        <v>23.683</v>
      </c>
      <c r="F8649" s="5">
        <v>182.88899999999995</v>
      </c>
      <c r="G8649" s="5">
        <v>1748.0319999999999</v>
      </c>
      <c r="H8649" s="5">
        <v>28.247000000000007</v>
      </c>
      <c r="J8649" s="130"/>
    </row>
    <row r="8650" spans="1:10">
      <c r="A8650" s="100">
        <f t="shared" si="135"/>
        <v>2015</v>
      </c>
      <c r="B8650" s="102">
        <v>12</v>
      </c>
      <c r="C8650" s="103">
        <v>42365</v>
      </c>
      <c r="D8650" s="102">
        <v>7</v>
      </c>
      <c r="E8650" s="5">
        <v>18.753</v>
      </c>
      <c r="F8650" s="5">
        <v>180.691</v>
      </c>
      <c r="G8650" s="5">
        <v>1626.8800000000003</v>
      </c>
      <c r="H8650" s="5">
        <v>15.017000000000001</v>
      </c>
      <c r="J8650" s="130"/>
    </row>
    <row r="8651" spans="1:10">
      <c r="A8651" s="100">
        <f t="shared" si="135"/>
        <v>2015</v>
      </c>
      <c r="B8651" s="102">
        <v>12</v>
      </c>
      <c r="C8651" s="103">
        <v>42365</v>
      </c>
      <c r="D8651" s="102">
        <v>8</v>
      </c>
      <c r="E8651" s="5">
        <v>19.256999999999998</v>
      </c>
      <c r="F8651" s="5">
        <v>158.81900000000002</v>
      </c>
      <c r="G8651" s="5">
        <v>1613.8960000000006</v>
      </c>
      <c r="H8651" s="5">
        <v>14.073999999999998</v>
      </c>
      <c r="J8651" s="130"/>
    </row>
    <row r="8652" spans="1:10">
      <c r="A8652" s="100">
        <f t="shared" si="135"/>
        <v>2015</v>
      </c>
      <c r="B8652" s="102">
        <v>12</v>
      </c>
      <c r="C8652" s="103">
        <v>42365</v>
      </c>
      <c r="D8652" s="102">
        <v>9</v>
      </c>
      <c r="E8652" s="5">
        <v>19.437000000000001</v>
      </c>
      <c r="F8652" s="5">
        <v>155.79500000000002</v>
      </c>
      <c r="G8652" s="5">
        <v>1709.2590000000007</v>
      </c>
      <c r="H8652" s="5">
        <v>13.638</v>
      </c>
      <c r="J8652" s="130"/>
    </row>
    <row r="8653" spans="1:10">
      <c r="A8653" s="100">
        <f t="shared" si="135"/>
        <v>2015</v>
      </c>
      <c r="B8653" s="102">
        <v>12</v>
      </c>
      <c r="C8653" s="103">
        <v>42365</v>
      </c>
      <c r="D8653" s="102">
        <v>10</v>
      </c>
      <c r="E8653" s="5">
        <v>23.503</v>
      </c>
      <c r="F8653" s="5">
        <v>178.99600000000001</v>
      </c>
      <c r="G8653" s="5">
        <v>1908.7620000000004</v>
      </c>
      <c r="H8653" s="5">
        <v>19.258000000000003</v>
      </c>
      <c r="J8653" s="130"/>
    </row>
    <row r="8654" spans="1:10">
      <c r="A8654" s="100">
        <f t="shared" si="135"/>
        <v>2015</v>
      </c>
      <c r="B8654" s="102">
        <v>12</v>
      </c>
      <c r="C8654" s="103">
        <v>42365</v>
      </c>
      <c r="D8654" s="102">
        <v>11</v>
      </c>
      <c r="E8654" s="5">
        <v>24.664999999999999</v>
      </c>
      <c r="F8654" s="5">
        <v>196.977</v>
      </c>
      <c r="G8654" s="5">
        <v>2106.4900000000002</v>
      </c>
      <c r="H8654" s="5">
        <v>27.800000000000008</v>
      </c>
      <c r="J8654" s="130"/>
    </row>
    <row r="8655" spans="1:10">
      <c r="A8655" s="100">
        <f t="shared" si="135"/>
        <v>2015</v>
      </c>
      <c r="B8655" s="102">
        <v>12</v>
      </c>
      <c r="C8655" s="103">
        <v>42365</v>
      </c>
      <c r="D8655" s="102">
        <v>12</v>
      </c>
      <c r="E8655" s="5">
        <v>22.529000000000003</v>
      </c>
      <c r="F8655" s="5">
        <v>231.815</v>
      </c>
      <c r="G8655" s="5">
        <v>2250.2060000000001</v>
      </c>
      <c r="H8655" s="5">
        <v>42.76400000000001</v>
      </c>
      <c r="J8655" s="130"/>
    </row>
    <row r="8656" spans="1:10">
      <c r="A8656" s="100">
        <f t="shared" si="135"/>
        <v>2015</v>
      </c>
      <c r="B8656" s="102">
        <v>12</v>
      </c>
      <c r="C8656" s="103">
        <v>42365</v>
      </c>
      <c r="D8656" s="102">
        <v>13</v>
      </c>
      <c r="E8656" s="5">
        <v>22.262999999999998</v>
      </c>
      <c r="F8656" s="5">
        <v>282.14400000000001</v>
      </c>
      <c r="G8656" s="5">
        <v>2314.424</v>
      </c>
      <c r="H8656" s="5">
        <v>56.724000000000004</v>
      </c>
      <c r="J8656" s="130"/>
    </row>
    <row r="8657" spans="1:10">
      <c r="A8657" s="100">
        <f t="shared" si="135"/>
        <v>2015</v>
      </c>
      <c r="B8657" s="102">
        <v>12</v>
      </c>
      <c r="C8657" s="103">
        <v>42365</v>
      </c>
      <c r="D8657" s="102">
        <v>14</v>
      </c>
      <c r="E8657" s="5">
        <v>22.292999999999999</v>
      </c>
      <c r="F8657" s="5">
        <v>297.15100000000001</v>
      </c>
      <c r="G8657" s="5">
        <v>2388.3130000000001</v>
      </c>
      <c r="H8657" s="5">
        <v>89.02200000000002</v>
      </c>
      <c r="J8657" s="130"/>
    </row>
    <row r="8658" spans="1:10">
      <c r="A8658" s="100">
        <f t="shared" si="135"/>
        <v>2015</v>
      </c>
      <c r="B8658" s="102">
        <v>12</v>
      </c>
      <c r="C8658" s="103">
        <v>42365</v>
      </c>
      <c r="D8658" s="102">
        <v>15</v>
      </c>
      <c r="E8658" s="5">
        <v>22.939999999999998</v>
      </c>
      <c r="F8658" s="5">
        <v>347.27600000000001</v>
      </c>
      <c r="G8658" s="5">
        <v>2375.2180000000003</v>
      </c>
      <c r="H8658" s="5">
        <v>102.18500000000002</v>
      </c>
      <c r="J8658" s="130"/>
    </row>
    <row r="8659" spans="1:10">
      <c r="A8659" s="100">
        <f t="shared" si="135"/>
        <v>2015</v>
      </c>
      <c r="B8659" s="102">
        <v>12</v>
      </c>
      <c r="C8659" s="103">
        <v>42365</v>
      </c>
      <c r="D8659" s="102">
        <v>16</v>
      </c>
      <c r="E8659" s="5">
        <v>22.698</v>
      </c>
      <c r="F8659" s="5">
        <v>348.62200000000001</v>
      </c>
      <c r="G8659" s="5">
        <v>2390.7919999999999</v>
      </c>
      <c r="H8659" s="5">
        <v>106.36800000000002</v>
      </c>
      <c r="J8659" s="130"/>
    </row>
    <row r="8660" spans="1:10">
      <c r="A8660" s="100">
        <f t="shared" si="135"/>
        <v>2015</v>
      </c>
      <c r="B8660" s="102">
        <v>12</v>
      </c>
      <c r="C8660" s="103">
        <v>42365</v>
      </c>
      <c r="D8660" s="102">
        <v>17</v>
      </c>
      <c r="E8660" s="5">
        <v>22.867000000000001</v>
      </c>
      <c r="F8660" s="5">
        <v>349.09399999999994</v>
      </c>
      <c r="G8660" s="5">
        <v>2387.64</v>
      </c>
      <c r="H8660" s="5">
        <v>110.91100000000004</v>
      </c>
      <c r="J8660" s="130"/>
    </row>
    <row r="8661" spans="1:10">
      <c r="A8661" s="100">
        <f t="shared" si="135"/>
        <v>2015</v>
      </c>
      <c r="B8661" s="102">
        <v>12</v>
      </c>
      <c r="C8661" s="103">
        <v>42365</v>
      </c>
      <c r="D8661" s="102">
        <v>18</v>
      </c>
      <c r="E8661" s="5">
        <v>22.559000000000001</v>
      </c>
      <c r="F8661" s="5">
        <v>349.54500000000002</v>
      </c>
      <c r="G8661" s="5">
        <v>2383.08</v>
      </c>
      <c r="H8661" s="5">
        <v>112.53700000000001</v>
      </c>
      <c r="J8661" s="130"/>
    </row>
    <row r="8662" spans="1:10">
      <c r="A8662" s="100">
        <f t="shared" si="135"/>
        <v>2015</v>
      </c>
      <c r="B8662" s="102">
        <v>12</v>
      </c>
      <c r="C8662" s="103">
        <v>42365</v>
      </c>
      <c r="D8662" s="102">
        <v>19</v>
      </c>
      <c r="E8662" s="5">
        <v>21.240000000000002</v>
      </c>
      <c r="F8662" s="5">
        <v>350.79499999999996</v>
      </c>
      <c r="G8662" s="5">
        <v>2390.2300000000005</v>
      </c>
      <c r="H8662" s="5">
        <v>112.46800000000002</v>
      </c>
      <c r="J8662" s="130"/>
    </row>
    <row r="8663" spans="1:10">
      <c r="A8663" s="100">
        <f t="shared" si="135"/>
        <v>2015</v>
      </c>
      <c r="B8663" s="102">
        <v>12</v>
      </c>
      <c r="C8663" s="103">
        <v>42365</v>
      </c>
      <c r="D8663" s="102">
        <v>20</v>
      </c>
      <c r="E8663" s="5">
        <v>21.03</v>
      </c>
      <c r="F8663" s="5">
        <v>358.57800000000003</v>
      </c>
      <c r="G8663" s="5">
        <v>2375.2649999999999</v>
      </c>
      <c r="H8663" s="5">
        <v>109.84799999999998</v>
      </c>
      <c r="J8663" s="130"/>
    </row>
    <row r="8664" spans="1:10">
      <c r="A8664" s="100">
        <f t="shared" si="135"/>
        <v>2015</v>
      </c>
      <c r="B8664" s="102">
        <v>12</v>
      </c>
      <c r="C8664" s="103">
        <v>42365</v>
      </c>
      <c r="D8664" s="102">
        <v>21</v>
      </c>
      <c r="E8664" s="5">
        <v>20.771000000000001</v>
      </c>
      <c r="F8664" s="5">
        <v>374.75500000000005</v>
      </c>
      <c r="G8664" s="5">
        <v>2394.8320000000003</v>
      </c>
      <c r="H8664" s="5">
        <v>108.76899999999999</v>
      </c>
      <c r="J8664" s="130"/>
    </row>
    <row r="8665" spans="1:10">
      <c r="A8665" s="100">
        <f t="shared" si="135"/>
        <v>2015</v>
      </c>
      <c r="B8665" s="102">
        <v>12</v>
      </c>
      <c r="C8665" s="103">
        <v>42365</v>
      </c>
      <c r="D8665" s="102">
        <v>22</v>
      </c>
      <c r="E8665" s="5">
        <v>24.058</v>
      </c>
      <c r="F8665" s="5">
        <v>387.86100000000005</v>
      </c>
      <c r="G8665" s="5">
        <v>2403.835</v>
      </c>
      <c r="H8665" s="5">
        <v>117.78700000000005</v>
      </c>
      <c r="J8665" s="130"/>
    </row>
    <row r="8666" spans="1:10">
      <c r="A8666" s="100">
        <f t="shared" si="135"/>
        <v>2015</v>
      </c>
      <c r="B8666" s="102">
        <v>12</v>
      </c>
      <c r="C8666" s="103">
        <v>42365</v>
      </c>
      <c r="D8666" s="102">
        <v>23</v>
      </c>
      <c r="E8666" s="5">
        <v>24.414000000000001</v>
      </c>
      <c r="F8666" s="5">
        <v>402.37200000000007</v>
      </c>
      <c r="G8666" s="5">
        <v>2402.5980000000004</v>
      </c>
      <c r="H8666" s="5">
        <v>120.756</v>
      </c>
      <c r="J8666" s="130"/>
    </row>
    <row r="8667" spans="1:10">
      <c r="A8667" s="100">
        <f t="shared" si="135"/>
        <v>2015</v>
      </c>
      <c r="B8667" s="102">
        <v>12</v>
      </c>
      <c r="C8667" s="103">
        <v>42365</v>
      </c>
      <c r="D8667" s="102">
        <v>24</v>
      </c>
      <c r="E8667" s="5">
        <v>24.908000000000001</v>
      </c>
      <c r="F8667" s="5">
        <v>402.13699999999994</v>
      </c>
      <c r="G8667" s="5">
        <v>2408.2479999999996</v>
      </c>
      <c r="H8667" s="5">
        <v>120.16699999999997</v>
      </c>
      <c r="J8667" s="130"/>
    </row>
    <row r="8668" spans="1:10">
      <c r="A8668" s="100">
        <f t="shared" si="135"/>
        <v>2015</v>
      </c>
      <c r="B8668" s="102">
        <v>12</v>
      </c>
      <c r="C8668" s="103">
        <v>42366</v>
      </c>
      <c r="D8668" s="102">
        <v>1</v>
      </c>
      <c r="E8668" s="5">
        <v>27.898000000000003</v>
      </c>
      <c r="F8668" s="5">
        <v>391.95100000000002</v>
      </c>
      <c r="G8668" s="5">
        <v>2402.9810000000002</v>
      </c>
      <c r="H8668" s="5">
        <v>100.44299999999998</v>
      </c>
      <c r="J8668" s="130"/>
    </row>
    <row r="8669" spans="1:10">
      <c r="A8669" s="100">
        <f t="shared" si="135"/>
        <v>2015</v>
      </c>
      <c r="B8669" s="102">
        <v>12</v>
      </c>
      <c r="C8669" s="103">
        <v>42366</v>
      </c>
      <c r="D8669" s="102">
        <v>2</v>
      </c>
      <c r="E8669" s="5">
        <v>27.757000000000001</v>
      </c>
      <c r="F8669" s="5">
        <v>389.86399999999998</v>
      </c>
      <c r="G8669" s="5">
        <v>2287.4859999999999</v>
      </c>
      <c r="H8669" s="5">
        <v>78.509</v>
      </c>
      <c r="J8669" s="130"/>
    </row>
    <row r="8670" spans="1:10">
      <c r="A8670" s="100">
        <f t="shared" si="135"/>
        <v>2015</v>
      </c>
      <c r="B8670" s="102">
        <v>12</v>
      </c>
      <c r="C8670" s="103">
        <v>42366</v>
      </c>
      <c r="D8670" s="102">
        <v>3</v>
      </c>
      <c r="E8670" s="5">
        <v>26.684000000000001</v>
      </c>
      <c r="F8670" s="5">
        <v>387.49600000000009</v>
      </c>
      <c r="G8670" s="5">
        <v>2083.6789999999996</v>
      </c>
      <c r="H8670" s="5">
        <v>53.899000000000001</v>
      </c>
      <c r="J8670" s="130"/>
    </row>
    <row r="8671" spans="1:10">
      <c r="A8671" s="100">
        <f t="shared" si="135"/>
        <v>2015</v>
      </c>
      <c r="B8671" s="102">
        <v>12</v>
      </c>
      <c r="C8671" s="103">
        <v>42366</v>
      </c>
      <c r="D8671" s="102">
        <v>4</v>
      </c>
      <c r="E8671" s="5">
        <v>26.158000000000001</v>
      </c>
      <c r="F8671" s="5">
        <v>388.11600000000004</v>
      </c>
      <c r="G8671" s="5">
        <v>1994.893</v>
      </c>
      <c r="H8671" s="5">
        <v>43.494000000000007</v>
      </c>
      <c r="J8671" s="130"/>
    </row>
    <row r="8672" spans="1:10">
      <c r="A8672" s="100">
        <f t="shared" si="135"/>
        <v>2015</v>
      </c>
      <c r="B8672" s="102">
        <v>12</v>
      </c>
      <c r="C8672" s="103">
        <v>42366</v>
      </c>
      <c r="D8672" s="102">
        <v>5</v>
      </c>
      <c r="E8672" s="5">
        <v>26.323999999999998</v>
      </c>
      <c r="F8672" s="5">
        <v>388.238</v>
      </c>
      <c r="G8672" s="5">
        <v>1938.6139999999998</v>
      </c>
      <c r="H8672" s="5">
        <v>35.057000000000009</v>
      </c>
      <c r="J8672" s="130"/>
    </row>
    <row r="8673" spans="1:10">
      <c r="A8673" s="100">
        <f t="shared" si="135"/>
        <v>2015</v>
      </c>
      <c r="B8673" s="102">
        <v>12</v>
      </c>
      <c r="C8673" s="103">
        <v>42366</v>
      </c>
      <c r="D8673" s="102">
        <v>6</v>
      </c>
      <c r="E8673" s="5">
        <v>25.237000000000002</v>
      </c>
      <c r="F8673" s="5">
        <v>389.24600000000004</v>
      </c>
      <c r="G8673" s="5">
        <v>1876.3119999999994</v>
      </c>
      <c r="H8673" s="5">
        <v>25.922000000000001</v>
      </c>
      <c r="J8673" s="130"/>
    </row>
    <row r="8674" spans="1:10">
      <c r="A8674" s="100">
        <f t="shared" si="135"/>
        <v>2015</v>
      </c>
      <c r="B8674" s="102">
        <v>12</v>
      </c>
      <c r="C8674" s="103">
        <v>42366</v>
      </c>
      <c r="D8674" s="102">
        <v>7</v>
      </c>
      <c r="E8674" s="5">
        <v>23.289000000000001</v>
      </c>
      <c r="F8674" s="5">
        <v>390.87000000000006</v>
      </c>
      <c r="G8674" s="5">
        <v>1885.4220000000003</v>
      </c>
      <c r="H8674" s="5">
        <v>24.241</v>
      </c>
      <c r="J8674" s="130"/>
    </row>
    <row r="8675" spans="1:10">
      <c r="A8675" s="100">
        <f t="shared" si="135"/>
        <v>2015</v>
      </c>
      <c r="B8675" s="102">
        <v>12</v>
      </c>
      <c r="C8675" s="103">
        <v>42366</v>
      </c>
      <c r="D8675" s="102">
        <v>8</v>
      </c>
      <c r="E8675" s="5">
        <v>23.098000000000003</v>
      </c>
      <c r="F8675" s="5">
        <v>390.81</v>
      </c>
      <c r="G8675" s="5">
        <v>1987.1600000000003</v>
      </c>
      <c r="H8675" s="5">
        <v>43.878999999999991</v>
      </c>
      <c r="J8675" s="130"/>
    </row>
    <row r="8676" spans="1:10">
      <c r="A8676" s="100">
        <f t="shared" si="135"/>
        <v>2015</v>
      </c>
      <c r="B8676" s="102">
        <v>12</v>
      </c>
      <c r="C8676" s="103">
        <v>42366</v>
      </c>
      <c r="D8676" s="102">
        <v>9</v>
      </c>
      <c r="E8676" s="5">
        <v>22.83</v>
      </c>
      <c r="F8676" s="5">
        <v>392.92300000000006</v>
      </c>
      <c r="G8676" s="5">
        <v>2103.7250000000004</v>
      </c>
      <c r="H8676" s="5">
        <v>55.223999999999997</v>
      </c>
      <c r="J8676" s="130"/>
    </row>
    <row r="8677" spans="1:10">
      <c r="A8677" s="100">
        <f t="shared" si="135"/>
        <v>2015</v>
      </c>
      <c r="B8677" s="102">
        <v>12</v>
      </c>
      <c r="C8677" s="103">
        <v>42366</v>
      </c>
      <c r="D8677" s="102">
        <v>10</v>
      </c>
      <c r="E8677" s="5">
        <v>22.863</v>
      </c>
      <c r="F8677" s="5">
        <v>389.31899999999996</v>
      </c>
      <c r="G8677" s="5">
        <v>2219.4710000000005</v>
      </c>
      <c r="H8677" s="5">
        <v>72.58</v>
      </c>
      <c r="J8677" s="130"/>
    </row>
    <row r="8678" spans="1:10">
      <c r="A8678" s="100">
        <f t="shared" si="135"/>
        <v>2015</v>
      </c>
      <c r="B8678" s="102">
        <v>12</v>
      </c>
      <c r="C8678" s="103">
        <v>42366</v>
      </c>
      <c r="D8678" s="102">
        <v>11</v>
      </c>
      <c r="E8678" s="5">
        <v>23.193000000000001</v>
      </c>
      <c r="F8678" s="5">
        <v>389.47800000000001</v>
      </c>
      <c r="G8678" s="5">
        <v>2416.9480000000003</v>
      </c>
      <c r="H8678" s="5">
        <v>87.669999999999987</v>
      </c>
      <c r="J8678" s="130"/>
    </row>
    <row r="8679" spans="1:10">
      <c r="A8679" s="100">
        <f t="shared" si="135"/>
        <v>2015</v>
      </c>
      <c r="B8679" s="102">
        <v>12</v>
      </c>
      <c r="C8679" s="103">
        <v>42366</v>
      </c>
      <c r="D8679" s="102">
        <v>12</v>
      </c>
      <c r="E8679" s="5">
        <v>23.167000000000002</v>
      </c>
      <c r="F8679" s="5">
        <v>388.80100000000004</v>
      </c>
      <c r="G8679" s="5">
        <v>2541.9270000000006</v>
      </c>
      <c r="H8679" s="5">
        <v>95.761999999999986</v>
      </c>
      <c r="J8679" s="130"/>
    </row>
    <row r="8680" spans="1:10">
      <c r="A8680" s="100">
        <f t="shared" si="135"/>
        <v>2015</v>
      </c>
      <c r="B8680" s="102">
        <v>12</v>
      </c>
      <c r="C8680" s="103">
        <v>42366</v>
      </c>
      <c r="D8680" s="102">
        <v>13</v>
      </c>
      <c r="E8680" s="5">
        <v>22.955000000000002</v>
      </c>
      <c r="F8680" s="5">
        <v>389.93000000000006</v>
      </c>
      <c r="G8680" s="5">
        <v>2597.1260000000002</v>
      </c>
      <c r="H8680" s="5">
        <v>99.164999999999992</v>
      </c>
      <c r="J8680" s="130"/>
    </row>
    <row r="8681" spans="1:10">
      <c r="A8681" s="100">
        <f t="shared" si="135"/>
        <v>2015</v>
      </c>
      <c r="B8681" s="102">
        <v>12</v>
      </c>
      <c r="C8681" s="103">
        <v>42366</v>
      </c>
      <c r="D8681" s="102">
        <v>14</v>
      </c>
      <c r="E8681" s="5">
        <v>22.887</v>
      </c>
      <c r="F8681" s="5">
        <v>391.65299999999996</v>
      </c>
      <c r="G8681" s="5">
        <v>2657.3460000000005</v>
      </c>
      <c r="H8681" s="5">
        <v>162.47900000000004</v>
      </c>
      <c r="J8681" s="130"/>
    </row>
    <row r="8682" spans="1:10">
      <c r="A8682" s="100">
        <f t="shared" si="135"/>
        <v>2015</v>
      </c>
      <c r="B8682" s="102">
        <v>12</v>
      </c>
      <c r="C8682" s="103">
        <v>42366</v>
      </c>
      <c r="D8682" s="102">
        <v>15</v>
      </c>
      <c r="E8682" s="5">
        <v>22.536999999999999</v>
      </c>
      <c r="F8682" s="5">
        <v>390.91000000000008</v>
      </c>
      <c r="G8682" s="5">
        <v>2559.6970000000001</v>
      </c>
      <c r="H8682" s="5">
        <v>232.69400000000002</v>
      </c>
      <c r="J8682" s="130"/>
    </row>
    <row r="8683" spans="1:10">
      <c r="A8683" s="100">
        <f t="shared" si="135"/>
        <v>2015</v>
      </c>
      <c r="B8683" s="102">
        <v>12</v>
      </c>
      <c r="C8683" s="103">
        <v>42366</v>
      </c>
      <c r="D8683" s="102">
        <v>16</v>
      </c>
      <c r="E8683" s="5">
        <v>22.119</v>
      </c>
      <c r="F8683" s="5">
        <v>392.029</v>
      </c>
      <c r="G8683" s="5">
        <v>2531.5699999999997</v>
      </c>
      <c r="H8683" s="5">
        <v>252.52099999999999</v>
      </c>
      <c r="J8683" s="130"/>
    </row>
    <row r="8684" spans="1:10">
      <c r="A8684" s="100">
        <f t="shared" si="135"/>
        <v>2015</v>
      </c>
      <c r="B8684" s="102">
        <v>12</v>
      </c>
      <c r="C8684" s="103">
        <v>42366</v>
      </c>
      <c r="D8684" s="102">
        <v>17</v>
      </c>
      <c r="E8684" s="5">
        <v>21.704999999999998</v>
      </c>
      <c r="F8684" s="5">
        <v>388.59000000000009</v>
      </c>
      <c r="G8684" s="5">
        <v>2528.1990000000005</v>
      </c>
      <c r="H8684" s="5">
        <v>256.85699999999997</v>
      </c>
      <c r="J8684" s="130"/>
    </row>
    <row r="8685" spans="1:10">
      <c r="A8685" s="100">
        <f t="shared" si="135"/>
        <v>2015</v>
      </c>
      <c r="B8685" s="102">
        <v>12</v>
      </c>
      <c r="C8685" s="103">
        <v>42366</v>
      </c>
      <c r="D8685" s="102">
        <v>18</v>
      </c>
      <c r="E8685" s="5">
        <v>21.357000000000003</v>
      </c>
      <c r="F8685" s="5">
        <v>384.94300000000004</v>
      </c>
      <c r="G8685" s="5">
        <v>2552.9220000000005</v>
      </c>
      <c r="H8685" s="5">
        <v>253.70700000000002</v>
      </c>
      <c r="J8685" s="130"/>
    </row>
    <row r="8686" spans="1:10">
      <c r="A8686" s="100">
        <f t="shared" si="135"/>
        <v>2015</v>
      </c>
      <c r="B8686" s="102">
        <v>12</v>
      </c>
      <c r="C8686" s="103">
        <v>42366</v>
      </c>
      <c r="D8686" s="102">
        <v>19</v>
      </c>
      <c r="E8686" s="5">
        <v>21.369</v>
      </c>
      <c r="F8686" s="5">
        <v>387.81500000000005</v>
      </c>
      <c r="G8686" s="5">
        <v>2558.7760000000007</v>
      </c>
      <c r="H8686" s="5">
        <v>261.274</v>
      </c>
      <c r="J8686" s="130"/>
    </row>
    <row r="8687" spans="1:10">
      <c r="A8687" s="100">
        <f t="shared" si="135"/>
        <v>2015</v>
      </c>
      <c r="B8687" s="102">
        <v>12</v>
      </c>
      <c r="C8687" s="103">
        <v>42366</v>
      </c>
      <c r="D8687" s="102">
        <v>20</v>
      </c>
      <c r="E8687" s="5">
        <v>21.321000000000002</v>
      </c>
      <c r="F8687" s="5">
        <v>389.11700000000008</v>
      </c>
      <c r="G8687" s="5">
        <v>2559.6230000000005</v>
      </c>
      <c r="H8687" s="5">
        <v>267.97899999999987</v>
      </c>
      <c r="J8687" s="130"/>
    </row>
    <row r="8688" spans="1:10">
      <c r="A8688" s="100">
        <f t="shared" si="135"/>
        <v>2015</v>
      </c>
      <c r="B8688" s="102">
        <v>12</v>
      </c>
      <c r="C8688" s="103">
        <v>42366</v>
      </c>
      <c r="D8688" s="102">
        <v>21</v>
      </c>
      <c r="E8688" s="5">
        <v>20.720000000000002</v>
      </c>
      <c r="F8688" s="5">
        <v>389.86700000000008</v>
      </c>
      <c r="G8688" s="5">
        <v>2565.5810000000001</v>
      </c>
      <c r="H8688" s="5">
        <v>268.435</v>
      </c>
      <c r="J8688" s="130"/>
    </row>
    <row r="8689" spans="1:10">
      <c r="A8689" s="100">
        <f t="shared" si="135"/>
        <v>2015</v>
      </c>
      <c r="B8689" s="102">
        <v>12</v>
      </c>
      <c r="C8689" s="103">
        <v>42366</v>
      </c>
      <c r="D8689" s="102">
        <v>22</v>
      </c>
      <c r="E8689" s="5">
        <v>20.981000000000002</v>
      </c>
      <c r="F8689" s="5">
        <v>389.2299999999999</v>
      </c>
      <c r="G8689" s="5">
        <v>2566.5730000000003</v>
      </c>
      <c r="H8689" s="5">
        <v>268.41700000000003</v>
      </c>
      <c r="J8689" s="130"/>
    </row>
    <row r="8690" spans="1:10">
      <c r="A8690" s="100">
        <f t="shared" si="135"/>
        <v>2015</v>
      </c>
      <c r="B8690" s="102">
        <v>12</v>
      </c>
      <c r="C8690" s="103">
        <v>42366</v>
      </c>
      <c r="D8690" s="102">
        <v>23</v>
      </c>
      <c r="E8690" s="5">
        <v>21.27</v>
      </c>
      <c r="F8690" s="5">
        <v>395.59299999999996</v>
      </c>
      <c r="G8690" s="5">
        <v>2571.8890000000001</v>
      </c>
      <c r="H8690" s="5">
        <v>265.11900000000003</v>
      </c>
      <c r="J8690" s="130"/>
    </row>
    <row r="8691" spans="1:10">
      <c r="A8691" s="100">
        <f t="shared" si="135"/>
        <v>2015</v>
      </c>
      <c r="B8691" s="102">
        <v>12</v>
      </c>
      <c r="C8691" s="103">
        <v>42366</v>
      </c>
      <c r="D8691" s="102">
        <v>24</v>
      </c>
      <c r="E8691" s="5">
        <v>21.557000000000002</v>
      </c>
      <c r="F8691" s="5">
        <v>395.58199999999999</v>
      </c>
      <c r="G8691" s="5">
        <v>2503.915</v>
      </c>
      <c r="H8691" s="5">
        <v>226.31199999999998</v>
      </c>
      <c r="J8691" s="130"/>
    </row>
    <row r="8692" spans="1:10">
      <c r="A8692" s="100">
        <f t="shared" si="135"/>
        <v>2015</v>
      </c>
      <c r="B8692" s="102">
        <v>12</v>
      </c>
      <c r="C8692" s="103">
        <v>42367</v>
      </c>
      <c r="D8692" s="102">
        <v>1</v>
      </c>
      <c r="E8692" s="5">
        <v>21.628</v>
      </c>
      <c r="F8692" s="5">
        <v>398.64399999999995</v>
      </c>
      <c r="G8692" s="5">
        <v>2450.1350000000007</v>
      </c>
      <c r="H8692" s="5">
        <v>139.27600000000001</v>
      </c>
      <c r="J8692" s="130"/>
    </row>
    <row r="8693" spans="1:10">
      <c r="A8693" s="100">
        <f t="shared" si="135"/>
        <v>2015</v>
      </c>
      <c r="B8693" s="102">
        <v>12</v>
      </c>
      <c r="C8693" s="103">
        <v>42367</v>
      </c>
      <c r="D8693" s="102">
        <v>2</v>
      </c>
      <c r="E8693" s="5">
        <v>21.582000000000001</v>
      </c>
      <c r="F8693" s="5">
        <v>395.00500000000005</v>
      </c>
      <c r="G8693" s="5">
        <v>2304.6800000000003</v>
      </c>
      <c r="H8693" s="5">
        <v>86.808000000000007</v>
      </c>
      <c r="J8693" s="130"/>
    </row>
    <row r="8694" spans="1:10">
      <c r="A8694" s="100">
        <f t="shared" si="135"/>
        <v>2015</v>
      </c>
      <c r="B8694" s="102">
        <v>12</v>
      </c>
      <c r="C8694" s="103">
        <v>42367</v>
      </c>
      <c r="D8694" s="102">
        <v>3</v>
      </c>
      <c r="E8694" s="5">
        <v>21.405999999999999</v>
      </c>
      <c r="F8694" s="5">
        <v>383.08299999999997</v>
      </c>
      <c r="G8694" s="5">
        <v>2275.7470000000003</v>
      </c>
      <c r="H8694" s="5">
        <v>60.518999999999991</v>
      </c>
      <c r="J8694" s="130"/>
    </row>
    <row r="8695" spans="1:10">
      <c r="A8695" s="100">
        <f t="shared" si="135"/>
        <v>2015</v>
      </c>
      <c r="B8695" s="102">
        <v>12</v>
      </c>
      <c r="C8695" s="103">
        <v>42367</v>
      </c>
      <c r="D8695" s="102">
        <v>4</v>
      </c>
      <c r="E8695" s="5">
        <v>21.497</v>
      </c>
      <c r="F8695" s="5">
        <v>383.19999999999993</v>
      </c>
      <c r="G8695" s="5">
        <v>2262.797</v>
      </c>
      <c r="H8695" s="5">
        <v>53.637999999999998</v>
      </c>
      <c r="J8695" s="130"/>
    </row>
    <row r="8696" spans="1:10">
      <c r="A8696" s="100">
        <f t="shared" si="135"/>
        <v>2015</v>
      </c>
      <c r="B8696" s="102">
        <v>12</v>
      </c>
      <c r="C8696" s="103">
        <v>42367</v>
      </c>
      <c r="D8696" s="102">
        <v>5</v>
      </c>
      <c r="E8696" s="5">
        <v>20.077000000000002</v>
      </c>
      <c r="F8696" s="5">
        <v>383.80700000000007</v>
      </c>
      <c r="G8696" s="5">
        <v>2261.5190000000002</v>
      </c>
      <c r="H8696" s="5">
        <v>51.762999999999998</v>
      </c>
      <c r="J8696" s="130"/>
    </row>
    <row r="8697" spans="1:10">
      <c r="A8697" s="100">
        <f t="shared" si="135"/>
        <v>2015</v>
      </c>
      <c r="B8697" s="102">
        <v>12</v>
      </c>
      <c r="C8697" s="103">
        <v>42367</v>
      </c>
      <c r="D8697" s="102">
        <v>6</v>
      </c>
      <c r="E8697" s="5">
        <v>20.731999999999999</v>
      </c>
      <c r="F8697" s="5">
        <v>384.85100000000006</v>
      </c>
      <c r="G8697" s="5">
        <v>2243.8570000000004</v>
      </c>
      <c r="H8697" s="5">
        <v>49.533000000000001</v>
      </c>
      <c r="J8697" s="130"/>
    </row>
    <row r="8698" spans="1:10">
      <c r="A8698" s="100">
        <f t="shared" si="135"/>
        <v>2015</v>
      </c>
      <c r="B8698" s="102">
        <v>12</v>
      </c>
      <c r="C8698" s="103">
        <v>42367</v>
      </c>
      <c r="D8698" s="102">
        <v>7</v>
      </c>
      <c r="E8698" s="5">
        <v>21.072000000000003</v>
      </c>
      <c r="F8698" s="5">
        <v>388.40499999999997</v>
      </c>
      <c r="G8698" s="5">
        <v>2160.37</v>
      </c>
      <c r="H8698" s="5">
        <v>46.304000000000002</v>
      </c>
      <c r="J8698" s="130"/>
    </row>
    <row r="8699" spans="1:10">
      <c r="A8699" s="100">
        <f t="shared" si="135"/>
        <v>2015</v>
      </c>
      <c r="B8699" s="102">
        <v>12</v>
      </c>
      <c r="C8699" s="103">
        <v>42367</v>
      </c>
      <c r="D8699" s="102">
        <v>8</v>
      </c>
      <c r="E8699" s="5">
        <v>20.509</v>
      </c>
      <c r="F8699" s="5">
        <v>385.74200000000002</v>
      </c>
      <c r="G8699" s="5">
        <v>2264.1460000000002</v>
      </c>
      <c r="H8699" s="5">
        <v>48.433999999999997</v>
      </c>
      <c r="J8699" s="130"/>
    </row>
    <row r="8700" spans="1:10">
      <c r="A8700" s="100">
        <f t="shared" si="135"/>
        <v>2015</v>
      </c>
      <c r="B8700" s="102">
        <v>12</v>
      </c>
      <c r="C8700" s="103">
        <v>42367</v>
      </c>
      <c r="D8700" s="102">
        <v>9</v>
      </c>
      <c r="E8700" s="5">
        <v>20.67</v>
      </c>
      <c r="F8700" s="5">
        <v>385.45</v>
      </c>
      <c r="G8700" s="5">
        <v>2363.5110000000004</v>
      </c>
      <c r="H8700" s="5">
        <v>63.202000000000012</v>
      </c>
      <c r="J8700" s="130"/>
    </row>
    <row r="8701" spans="1:10">
      <c r="A8701" s="100">
        <f t="shared" si="135"/>
        <v>2015</v>
      </c>
      <c r="B8701" s="102">
        <v>12</v>
      </c>
      <c r="C8701" s="103">
        <v>42367</v>
      </c>
      <c r="D8701" s="102">
        <v>10</v>
      </c>
      <c r="E8701" s="5">
        <v>20.491</v>
      </c>
      <c r="F8701" s="5">
        <v>377.55799999999999</v>
      </c>
      <c r="G8701" s="5">
        <v>2427.8909999999996</v>
      </c>
      <c r="H8701" s="5">
        <v>81.322999999999993</v>
      </c>
      <c r="J8701" s="130"/>
    </row>
    <row r="8702" spans="1:10">
      <c r="A8702" s="100">
        <f t="shared" si="135"/>
        <v>2015</v>
      </c>
      <c r="B8702" s="102">
        <v>12</v>
      </c>
      <c r="C8702" s="103">
        <v>42367</v>
      </c>
      <c r="D8702" s="102">
        <v>11</v>
      </c>
      <c r="E8702" s="5">
        <v>20.141999999999999</v>
      </c>
      <c r="F8702" s="5">
        <v>384.48</v>
      </c>
      <c r="G8702" s="5">
        <v>2449.3230000000008</v>
      </c>
      <c r="H8702" s="5">
        <v>96.891999999999996</v>
      </c>
      <c r="J8702" s="130"/>
    </row>
    <row r="8703" spans="1:10">
      <c r="A8703" s="100">
        <f t="shared" si="135"/>
        <v>2015</v>
      </c>
      <c r="B8703" s="102">
        <v>12</v>
      </c>
      <c r="C8703" s="103">
        <v>42367</v>
      </c>
      <c r="D8703" s="102">
        <v>12</v>
      </c>
      <c r="E8703" s="5">
        <v>20.013000000000002</v>
      </c>
      <c r="F8703" s="5">
        <v>407.28000000000009</v>
      </c>
      <c r="G8703" s="5">
        <v>2463.009</v>
      </c>
      <c r="H8703" s="5">
        <v>115.44200000000001</v>
      </c>
      <c r="J8703" s="130"/>
    </row>
    <row r="8704" spans="1:10">
      <c r="A8704" s="100">
        <f t="shared" si="135"/>
        <v>2015</v>
      </c>
      <c r="B8704" s="102">
        <v>12</v>
      </c>
      <c r="C8704" s="103">
        <v>42367</v>
      </c>
      <c r="D8704" s="102">
        <v>13</v>
      </c>
      <c r="E8704" s="5">
        <v>20.218</v>
      </c>
      <c r="F8704" s="5">
        <v>426.76700000000005</v>
      </c>
      <c r="G8704" s="5">
        <v>2507.0320000000002</v>
      </c>
      <c r="H8704" s="5">
        <v>115.79200000000002</v>
      </c>
      <c r="J8704" s="130"/>
    </row>
    <row r="8705" spans="1:10">
      <c r="A8705" s="100">
        <f t="shared" si="135"/>
        <v>2015</v>
      </c>
      <c r="B8705" s="102">
        <v>12</v>
      </c>
      <c r="C8705" s="103">
        <v>42367</v>
      </c>
      <c r="D8705" s="102">
        <v>14</v>
      </c>
      <c r="E8705" s="5">
        <v>20.033999999999999</v>
      </c>
      <c r="F8705" s="5">
        <v>429.68599999999998</v>
      </c>
      <c r="G8705" s="5">
        <v>2576.009</v>
      </c>
      <c r="H8705" s="5">
        <v>126.86600000000001</v>
      </c>
      <c r="J8705" s="130"/>
    </row>
    <row r="8706" spans="1:10">
      <c r="A8706" s="100">
        <f t="shared" si="135"/>
        <v>2015</v>
      </c>
      <c r="B8706" s="102">
        <v>12</v>
      </c>
      <c r="C8706" s="103">
        <v>42367</v>
      </c>
      <c r="D8706" s="102">
        <v>15</v>
      </c>
      <c r="E8706" s="5">
        <v>19.798000000000002</v>
      </c>
      <c r="F8706" s="5">
        <v>432.33400000000006</v>
      </c>
      <c r="G8706" s="5">
        <v>2594.8970000000008</v>
      </c>
      <c r="H8706" s="5">
        <v>229.98699999999999</v>
      </c>
      <c r="J8706" s="130"/>
    </row>
    <row r="8707" spans="1:10">
      <c r="A8707" s="100">
        <f t="shared" si="135"/>
        <v>2015</v>
      </c>
      <c r="B8707" s="102">
        <v>12</v>
      </c>
      <c r="C8707" s="103">
        <v>42367</v>
      </c>
      <c r="D8707" s="102">
        <v>16</v>
      </c>
      <c r="E8707" s="5">
        <v>19.757000000000001</v>
      </c>
      <c r="F8707" s="5">
        <v>433.74800000000005</v>
      </c>
      <c r="G8707" s="5">
        <v>2608.4739999999997</v>
      </c>
      <c r="H8707" s="5">
        <v>249.70500000000001</v>
      </c>
      <c r="J8707" s="130"/>
    </row>
    <row r="8708" spans="1:10">
      <c r="A8708" s="100">
        <f t="shared" si="135"/>
        <v>2015</v>
      </c>
      <c r="B8708" s="102">
        <v>12</v>
      </c>
      <c r="C8708" s="103">
        <v>42367</v>
      </c>
      <c r="D8708" s="102">
        <v>17</v>
      </c>
      <c r="E8708" s="5">
        <v>19.766999999999999</v>
      </c>
      <c r="F8708" s="5">
        <v>433.7530000000001</v>
      </c>
      <c r="G8708" s="5">
        <v>2611.2739999999994</v>
      </c>
      <c r="H8708" s="5">
        <v>204.65800000000002</v>
      </c>
      <c r="J8708" s="130"/>
    </row>
    <row r="8709" spans="1:10">
      <c r="A8709" s="100">
        <f t="shared" ref="A8709:A8763" si="136">YEAR(C8709)</f>
        <v>2015</v>
      </c>
      <c r="B8709" s="102">
        <v>12</v>
      </c>
      <c r="C8709" s="103">
        <v>42367</v>
      </c>
      <c r="D8709" s="102">
        <v>18</v>
      </c>
      <c r="E8709" s="5">
        <v>19.423999999999999</v>
      </c>
      <c r="F8709" s="5">
        <v>439.74600000000009</v>
      </c>
      <c r="G8709" s="5">
        <v>2608.1969999999997</v>
      </c>
      <c r="H8709" s="5">
        <v>151.12599999999998</v>
      </c>
      <c r="J8709" s="130"/>
    </row>
    <row r="8710" spans="1:10">
      <c r="A8710" s="100">
        <f t="shared" si="136"/>
        <v>2015</v>
      </c>
      <c r="B8710" s="102">
        <v>12</v>
      </c>
      <c r="C8710" s="103">
        <v>42367</v>
      </c>
      <c r="D8710" s="102">
        <v>19</v>
      </c>
      <c r="E8710" s="5">
        <v>18.643000000000001</v>
      </c>
      <c r="F8710" s="5">
        <v>439.017</v>
      </c>
      <c r="G8710" s="5">
        <v>2611.8459999999995</v>
      </c>
      <c r="H8710" s="5">
        <v>141.42299999999997</v>
      </c>
      <c r="J8710" s="130"/>
    </row>
    <row r="8711" spans="1:10">
      <c r="A8711" s="100">
        <f t="shared" si="136"/>
        <v>2015</v>
      </c>
      <c r="B8711" s="102">
        <v>12</v>
      </c>
      <c r="C8711" s="103">
        <v>42367</v>
      </c>
      <c r="D8711" s="102">
        <v>20</v>
      </c>
      <c r="E8711" s="5">
        <v>19.378</v>
      </c>
      <c r="F8711" s="5">
        <v>437.64300000000003</v>
      </c>
      <c r="G8711" s="5">
        <v>2593.3939999999998</v>
      </c>
      <c r="H8711" s="5">
        <v>140.08799999999999</v>
      </c>
      <c r="J8711" s="130"/>
    </row>
    <row r="8712" spans="1:10">
      <c r="A8712" s="100">
        <f t="shared" si="136"/>
        <v>2015</v>
      </c>
      <c r="B8712" s="102">
        <v>12</v>
      </c>
      <c r="C8712" s="103">
        <v>42367</v>
      </c>
      <c r="D8712" s="102">
        <v>21</v>
      </c>
      <c r="E8712" s="5">
        <v>19.696000000000002</v>
      </c>
      <c r="F8712" s="5">
        <v>440.34199999999998</v>
      </c>
      <c r="G8712" s="5">
        <v>2559.3059999999996</v>
      </c>
      <c r="H8712" s="5">
        <v>141.73699999999999</v>
      </c>
      <c r="J8712" s="130"/>
    </row>
    <row r="8713" spans="1:10">
      <c r="A8713" s="100">
        <f t="shared" si="136"/>
        <v>2015</v>
      </c>
      <c r="B8713" s="102">
        <v>12</v>
      </c>
      <c r="C8713" s="103">
        <v>42367</v>
      </c>
      <c r="D8713" s="102">
        <v>22</v>
      </c>
      <c r="E8713" s="5">
        <v>19.693000000000001</v>
      </c>
      <c r="F8713" s="5">
        <v>442.67599999999999</v>
      </c>
      <c r="G8713" s="5">
        <v>2569.3930000000005</v>
      </c>
      <c r="H8713" s="5">
        <v>147.78900000000002</v>
      </c>
      <c r="J8713" s="130"/>
    </row>
    <row r="8714" spans="1:10">
      <c r="A8714" s="100">
        <f t="shared" si="136"/>
        <v>2015</v>
      </c>
      <c r="B8714" s="102">
        <v>12</v>
      </c>
      <c r="C8714" s="103">
        <v>42367</v>
      </c>
      <c r="D8714" s="102">
        <v>23</v>
      </c>
      <c r="E8714" s="5">
        <v>19.452999999999999</v>
      </c>
      <c r="F8714" s="5">
        <v>441.64</v>
      </c>
      <c r="G8714" s="5">
        <v>2640.1200000000003</v>
      </c>
      <c r="H8714" s="5">
        <v>148.80499999999998</v>
      </c>
      <c r="J8714" s="130"/>
    </row>
    <row r="8715" spans="1:10">
      <c r="A8715" s="100">
        <f t="shared" si="136"/>
        <v>2015</v>
      </c>
      <c r="B8715" s="102">
        <v>12</v>
      </c>
      <c r="C8715" s="103">
        <v>42367</v>
      </c>
      <c r="D8715" s="102">
        <v>24</v>
      </c>
      <c r="E8715" s="5">
        <v>21.518000000000001</v>
      </c>
      <c r="F8715" s="5">
        <v>440.73899999999998</v>
      </c>
      <c r="G8715" s="5">
        <v>2644.1630000000005</v>
      </c>
      <c r="H8715" s="5">
        <v>143.60499999999999</v>
      </c>
      <c r="J8715" s="130"/>
    </row>
    <row r="8716" spans="1:10">
      <c r="A8716" s="100">
        <f t="shared" si="136"/>
        <v>2015</v>
      </c>
      <c r="B8716" s="102">
        <v>12</v>
      </c>
      <c r="C8716" s="103">
        <v>42368</v>
      </c>
      <c r="D8716" s="102">
        <v>1</v>
      </c>
      <c r="E8716" s="5">
        <v>19.316000000000003</v>
      </c>
      <c r="F8716" s="5">
        <v>435.58800000000002</v>
      </c>
      <c r="G8716" s="5">
        <v>2645.0239999999999</v>
      </c>
      <c r="H8716" s="5">
        <v>120.86399999999999</v>
      </c>
      <c r="J8716" s="130"/>
    </row>
    <row r="8717" spans="1:10">
      <c r="A8717" s="100">
        <f t="shared" si="136"/>
        <v>2015</v>
      </c>
      <c r="B8717" s="102">
        <v>12</v>
      </c>
      <c r="C8717" s="103">
        <v>42368</v>
      </c>
      <c r="D8717" s="102">
        <v>2</v>
      </c>
      <c r="E8717" s="5">
        <v>18.922000000000001</v>
      </c>
      <c r="F8717" s="5">
        <v>406.69399999999996</v>
      </c>
      <c r="G8717" s="5">
        <v>2576.1529999999998</v>
      </c>
      <c r="H8717" s="5">
        <v>90.028999999999996</v>
      </c>
      <c r="J8717" s="130"/>
    </row>
    <row r="8718" spans="1:10">
      <c r="A8718" s="100">
        <f t="shared" si="136"/>
        <v>2015</v>
      </c>
      <c r="B8718" s="102">
        <v>12</v>
      </c>
      <c r="C8718" s="103">
        <v>42368</v>
      </c>
      <c r="D8718" s="102">
        <v>3</v>
      </c>
      <c r="E8718" s="5">
        <v>19.158999999999999</v>
      </c>
      <c r="F8718" s="5">
        <v>400.40600000000006</v>
      </c>
      <c r="G8718" s="5">
        <v>2437.1600000000003</v>
      </c>
      <c r="H8718" s="5">
        <v>72.082000000000022</v>
      </c>
      <c r="J8718" s="130"/>
    </row>
    <row r="8719" spans="1:10">
      <c r="A8719" s="100">
        <f t="shared" si="136"/>
        <v>2015</v>
      </c>
      <c r="B8719" s="102">
        <v>12</v>
      </c>
      <c r="C8719" s="103">
        <v>42368</v>
      </c>
      <c r="D8719" s="102">
        <v>4</v>
      </c>
      <c r="E8719" s="5">
        <v>19.356000000000002</v>
      </c>
      <c r="F8719" s="5">
        <v>399.61099999999993</v>
      </c>
      <c r="G8719" s="5">
        <v>2260.7820000000002</v>
      </c>
      <c r="H8719" s="5">
        <v>61.082999999999998</v>
      </c>
      <c r="J8719" s="130"/>
    </row>
    <row r="8720" spans="1:10">
      <c r="A8720" s="100">
        <f t="shared" si="136"/>
        <v>2015</v>
      </c>
      <c r="B8720" s="102">
        <v>12</v>
      </c>
      <c r="C8720" s="103">
        <v>42368</v>
      </c>
      <c r="D8720" s="102">
        <v>5</v>
      </c>
      <c r="E8720" s="5">
        <v>19.382000000000001</v>
      </c>
      <c r="F8720" s="5">
        <v>406.11699999999996</v>
      </c>
      <c r="G8720" s="5">
        <v>2160.9149999999995</v>
      </c>
      <c r="H8720" s="5">
        <v>47.707000000000008</v>
      </c>
      <c r="J8720" s="130"/>
    </row>
    <row r="8721" spans="1:10">
      <c r="A8721" s="100">
        <f t="shared" si="136"/>
        <v>2015</v>
      </c>
      <c r="B8721" s="102">
        <v>12</v>
      </c>
      <c r="C8721" s="103">
        <v>42368</v>
      </c>
      <c r="D8721" s="102">
        <v>6</v>
      </c>
      <c r="E8721" s="5">
        <v>19.579000000000001</v>
      </c>
      <c r="F8721" s="5">
        <v>412.26299999999992</v>
      </c>
      <c r="G8721" s="5">
        <v>2116.0020000000004</v>
      </c>
      <c r="H8721" s="5">
        <v>44.461000000000013</v>
      </c>
      <c r="J8721" s="130"/>
    </row>
    <row r="8722" spans="1:10">
      <c r="A8722" s="100">
        <f t="shared" si="136"/>
        <v>2015</v>
      </c>
      <c r="B8722" s="102">
        <v>12</v>
      </c>
      <c r="C8722" s="103">
        <v>42368</v>
      </c>
      <c r="D8722" s="102">
        <v>7</v>
      </c>
      <c r="E8722" s="5">
        <v>19.513000000000002</v>
      </c>
      <c r="F8722" s="5">
        <v>416.91400000000004</v>
      </c>
      <c r="G8722" s="5">
        <v>2061.6220000000003</v>
      </c>
      <c r="H8722" s="5">
        <v>43.008000000000003</v>
      </c>
      <c r="J8722" s="130"/>
    </row>
    <row r="8723" spans="1:10">
      <c r="A8723" s="100">
        <f t="shared" si="136"/>
        <v>2015</v>
      </c>
      <c r="B8723" s="102">
        <v>12</v>
      </c>
      <c r="C8723" s="103">
        <v>42368</v>
      </c>
      <c r="D8723" s="102">
        <v>8</v>
      </c>
      <c r="E8723" s="5">
        <v>19.234999999999999</v>
      </c>
      <c r="F8723" s="5">
        <v>430.26900000000006</v>
      </c>
      <c r="G8723" s="5">
        <v>2130.433</v>
      </c>
      <c r="H8723" s="5">
        <v>44.914000000000001</v>
      </c>
      <c r="J8723" s="130"/>
    </row>
    <row r="8724" spans="1:10">
      <c r="A8724" s="100">
        <f t="shared" si="136"/>
        <v>2015</v>
      </c>
      <c r="B8724" s="102">
        <v>12</v>
      </c>
      <c r="C8724" s="103">
        <v>42368</v>
      </c>
      <c r="D8724" s="102">
        <v>9</v>
      </c>
      <c r="E8724" s="5">
        <v>18.838999999999999</v>
      </c>
      <c r="F8724" s="5">
        <v>434.31</v>
      </c>
      <c r="G8724" s="5">
        <v>2360.9430000000002</v>
      </c>
      <c r="H8724" s="5">
        <v>56.876999999999995</v>
      </c>
      <c r="J8724" s="130"/>
    </row>
    <row r="8725" spans="1:10">
      <c r="A8725" s="100">
        <f t="shared" si="136"/>
        <v>2015</v>
      </c>
      <c r="B8725" s="102">
        <v>12</v>
      </c>
      <c r="C8725" s="103">
        <v>42368</v>
      </c>
      <c r="D8725" s="102">
        <v>10</v>
      </c>
      <c r="E8725" s="5">
        <v>18.888000000000002</v>
      </c>
      <c r="F8725" s="5">
        <v>436.55900000000008</v>
      </c>
      <c r="G8725" s="5">
        <v>2555.3870000000006</v>
      </c>
      <c r="H8725" s="5">
        <v>68.152000000000001</v>
      </c>
      <c r="J8725" s="130"/>
    </row>
    <row r="8726" spans="1:10">
      <c r="A8726" s="100">
        <f t="shared" si="136"/>
        <v>2015</v>
      </c>
      <c r="B8726" s="102">
        <v>12</v>
      </c>
      <c r="C8726" s="103">
        <v>42368</v>
      </c>
      <c r="D8726" s="102">
        <v>11</v>
      </c>
      <c r="E8726" s="5">
        <v>18.885999999999999</v>
      </c>
      <c r="F8726" s="5">
        <v>454.73200000000008</v>
      </c>
      <c r="G8726" s="5">
        <v>2557.7420000000011</v>
      </c>
      <c r="H8726" s="5">
        <v>89.668999999999997</v>
      </c>
      <c r="J8726" s="130"/>
    </row>
    <row r="8727" spans="1:10">
      <c r="A8727" s="100">
        <f t="shared" si="136"/>
        <v>2015</v>
      </c>
      <c r="B8727" s="102">
        <v>12</v>
      </c>
      <c r="C8727" s="103">
        <v>42368</v>
      </c>
      <c r="D8727" s="102">
        <v>12</v>
      </c>
      <c r="E8727" s="5">
        <v>19.417000000000002</v>
      </c>
      <c r="F8727" s="5">
        <v>462.55599999999998</v>
      </c>
      <c r="G8727" s="5">
        <v>2583.4809999999998</v>
      </c>
      <c r="H8727" s="5">
        <v>137.62300000000002</v>
      </c>
      <c r="J8727" s="130"/>
    </row>
    <row r="8728" spans="1:10">
      <c r="A8728" s="100">
        <f t="shared" si="136"/>
        <v>2015</v>
      </c>
      <c r="B8728" s="102">
        <v>12</v>
      </c>
      <c r="C8728" s="103">
        <v>42368</v>
      </c>
      <c r="D8728" s="102">
        <v>13</v>
      </c>
      <c r="E8728" s="5">
        <v>19.213000000000001</v>
      </c>
      <c r="F8728" s="5">
        <v>465.67000000000007</v>
      </c>
      <c r="G8728" s="5">
        <v>2618.3749999999991</v>
      </c>
      <c r="H8728" s="5">
        <v>152.32600000000002</v>
      </c>
      <c r="J8728" s="130"/>
    </row>
    <row r="8729" spans="1:10">
      <c r="A8729" s="100">
        <f t="shared" si="136"/>
        <v>2015</v>
      </c>
      <c r="B8729" s="102">
        <v>12</v>
      </c>
      <c r="C8729" s="103">
        <v>42368</v>
      </c>
      <c r="D8729" s="102">
        <v>14</v>
      </c>
      <c r="E8729" s="5">
        <v>28.017000000000003</v>
      </c>
      <c r="F8729" s="5">
        <v>470.00500000000005</v>
      </c>
      <c r="G8729" s="5">
        <v>2630.4369999999999</v>
      </c>
      <c r="H8729" s="5">
        <v>157.52700000000002</v>
      </c>
      <c r="J8729" s="130"/>
    </row>
    <row r="8730" spans="1:10">
      <c r="A8730" s="100">
        <f t="shared" si="136"/>
        <v>2015</v>
      </c>
      <c r="B8730" s="102">
        <v>12</v>
      </c>
      <c r="C8730" s="103">
        <v>42368</v>
      </c>
      <c r="D8730" s="102">
        <v>15</v>
      </c>
      <c r="E8730" s="5">
        <v>51.363</v>
      </c>
      <c r="F8730" s="5">
        <v>470.18300000000005</v>
      </c>
      <c r="G8730" s="5">
        <v>2608.9569999999999</v>
      </c>
      <c r="H8730" s="5">
        <v>166.82799999999997</v>
      </c>
      <c r="J8730" s="130"/>
    </row>
    <row r="8731" spans="1:10">
      <c r="A8731" s="100">
        <f t="shared" si="136"/>
        <v>2015</v>
      </c>
      <c r="B8731" s="102">
        <v>12</v>
      </c>
      <c r="C8731" s="103">
        <v>42368</v>
      </c>
      <c r="D8731" s="102">
        <v>16</v>
      </c>
      <c r="E8731" s="5">
        <v>51.182000000000002</v>
      </c>
      <c r="F8731" s="5">
        <v>460.57499999999999</v>
      </c>
      <c r="G8731" s="5">
        <v>2604.6419999999998</v>
      </c>
      <c r="H8731" s="5">
        <v>170.89400000000001</v>
      </c>
      <c r="J8731" s="130"/>
    </row>
    <row r="8732" spans="1:10">
      <c r="A8732" s="100">
        <f t="shared" si="136"/>
        <v>2015</v>
      </c>
      <c r="B8732" s="102">
        <v>12</v>
      </c>
      <c r="C8732" s="103">
        <v>42368</v>
      </c>
      <c r="D8732" s="102">
        <v>17</v>
      </c>
      <c r="E8732" s="5">
        <v>49.185000000000002</v>
      </c>
      <c r="F8732" s="5">
        <v>451.06700000000006</v>
      </c>
      <c r="G8732" s="5">
        <v>2611.6370000000006</v>
      </c>
      <c r="H8732" s="5">
        <v>170.64800000000002</v>
      </c>
      <c r="J8732" s="130"/>
    </row>
    <row r="8733" spans="1:10">
      <c r="A8733" s="100">
        <f t="shared" si="136"/>
        <v>2015</v>
      </c>
      <c r="B8733" s="102">
        <v>12</v>
      </c>
      <c r="C8733" s="103">
        <v>42368</v>
      </c>
      <c r="D8733" s="102">
        <v>18</v>
      </c>
      <c r="E8733" s="5">
        <v>75.804000000000002</v>
      </c>
      <c r="F8733" s="5">
        <v>452.33400000000012</v>
      </c>
      <c r="G8733" s="5">
        <v>2609.3230000000003</v>
      </c>
      <c r="H8733" s="5">
        <v>168.72399999999999</v>
      </c>
      <c r="J8733" s="130"/>
    </row>
    <row r="8734" spans="1:10">
      <c r="A8734" s="100">
        <f t="shared" si="136"/>
        <v>2015</v>
      </c>
      <c r="B8734" s="102">
        <v>12</v>
      </c>
      <c r="C8734" s="103">
        <v>42368</v>
      </c>
      <c r="D8734" s="102">
        <v>19</v>
      </c>
      <c r="E8734" s="5">
        <v>79.221000000000004</v>
      </c>
      <c r="F8734" s="5">
        <v>451.34100000000007</v>
      </c>
      <c r="G8734" s="5">
        <v>2618.9290000000005</v>
      </c>
      <c r="H8734" s="5">
        <v>152.95800000000003</v>
      </c>
      <c r="J8734" s="130"/>
    </row>
    <row r="8735" spans="1:10">
      <c r="A8735" s="100">
        <f t="shared" si="136"/>
        <v>2015</v>
      </c>
      <c r="B8735" s="102">
        <v>12</v>
      </c>
      <c r="C8735" s="103">
        <v>42368</v>
      </c>
      <c r="D8735" s="102">
        <v>20</v>
      </c>
      <c r="E8735" s="5">
        <v>77.75800000000001</v>
      </c>
      <c r="F8735" s="5">
        <v>451.62400000000002</v>
      </c>
      <c r="G8735" s="5">
        <v>2613.915</v>
      </c>
      <c r="H8735" s="5">
        <v>131.38400000000001</v>
      </c>
      <c r="J8735" s="130"/>
    </row>
    <row r="8736" spans="1:10">
      <c r="A8736" s="100">
        <f t="shared" si="136"/>
        <v>2015</v>
      </c>
      <c r="B8736" s="102">
        <v>12</v>
      </c>
      <c r="C8736" s="103">
        <v>42368</v>
      </c>
      <c r="D8736" s="102">
        <v>21</v>
      </c>
      <c r="E8736" s="5">
        <v>88.117999999999995</v>
      </c>
      <c r="F8736" s="5">
        <v>450.71200000000005</v>
      </c>
      <c r="G8736" s="5">
        <v>2632.154</v>
      </c>
      <c r="H8736" s="5">
        <v>131.55400000000003</v>
      </c>
      <c r="J8736" s="130"/>
    </row>
    <row r="8737" spans="1:10">
      <c r="A8737" s="100">
        <f t="shared" si="136"/>
        <v>2015</v>
      </c>
      <c r="B8737" s="102">
        <v>12</v>
      </c>
      <c r="C8737" s="103">
        <v>42368</v>
      </c>
      <c r="D8737" s="102">
        <v>22</v>
      </c>
      <c r="E8737" s="5">
        <v>114.55100000000002</v>
      </c>
      <c r="F8737" s="5">
        <v>444.16300000000001</v>
      </c>
      <c r="G8737" s="5">
        <v>2655.3070000000007</v>
      </c>
      <c r="H8737" s="5">
        <v>143.994</v>
      </c>
      <c r="J8737" s="130"/>
    </row>
    <row r="8738" spans="1:10">
      <c r="A8738" s="100">
        <f t="shared" si="136"/>
        <v>2015</v>
      </c>
      <c r="B8738" s="102">
        <v>12</v>
      </c>
      <c r="C8738" s="103">
        <v>42368</v>
      </c>
      <c r="D8738" s="102">
        <v>23</v>
      </c>
      <c r="E8738" s="5">
        <v>127.092</v>
      </c>
      <c r="F8738" s="5">
        <v>369.04599999999999</v>
      </c>
      <c r="G8738" s="5">
        <v>2684.9480000000003</v>
      </c>
      <c r="H8738" s="5">
        <v>145.27000000000001</v>
      </c>
      <c r="J8738" s="130"/>
    </row>
    <row r="8739" spans="1:10">
      <c r="A8739" s="100">
        <f t="shared" si="136"/>
        <v>2015</v>
      </c>
      <c r="B8739" s="102">
        <v>12</v>
      </c>
      <c r="C8739" s="103">
        <v>42368</v>
      </c>
      <c r="D8739" s="102">
        <v>24</v>
      </c>
      <c r="E8739" s="5">
        <v>127.649</v>
      </c>
      <c r="F8739" s="5">
        <v>276.50200000000001</v>
      </c>
      <c r="G8739" s="5">
        <v>2765.3250000000003</v>
      </c>
      <c r="H8739" s="5">
        <v>131.98400000000001</v>
      </c>
      <c r="J8739" s="130"/>
    </row>
    <row r="8740" spans="1:10">
      <c r="A8740" s="100">
        <f t="shared" si="136"/>
        <v>2015</v>
      </c>
      <c r="B8740" s="102">
        <v>12</v>
      </c>
      <c r="C8740" s="103">
        <v>42369</v>
      </c>
      <c r="D8740" s="102">
        <v>1</v>
      </c>
      <c r="E8740" s="5">
        <v>116.363</v>
      </c>
      <c r="F8740" s="5">
        <v>175.476</v>
      </c>
      <c r="G8740" s="5">
        <v>2636.8429999999998</v>
      </c>
      <c r="H8740" s="5">
        <v>119.25300000000003</v>
      </c>
      <c r="J8740" s="130"/>
    </row>
    <row r="8741" spans="1:10">
      <c r="A8741" s="100">
        <f t="shared" si="136"/>
        <v>2015</v>
      </c>
      <c r="B8741" s="102">
        <v>12</v>
      </c>
      <c r="C8741" s="103">
        <v>42369</v>
      </c>
      <c r="D8741" s="102">
        <v>2</v>
      </c>
      <c r="E8741" s="5">
        <v>128.51400000000001</v>
      </c>
      <c r="F8741" s="5">
        <v>144.11000000000001</v>
      </c>
      <c r="G8741" s="5">
        <v>2377.7199999999993</v>
      </c>
      <c r="H8741" s="5">
        <v>103.01400000000001</v>
      </c>
      <c r="J8741" s="130"/>
    </row>
    <row r="8742" spans="1:10">
      <c r="A8742" s="100">
        <f t="shared" si="136"/>
        <v>2015</v>
      </c>
      <c r="B8742" s="102">
        <v>12</v>
      </c>
      <c r="C8742" s="103">
        <v>42369</v>
      </c>
      <c r="D8742" s="102">
        <v>3</v>
      </c>
      <c r="E8742" s="5">
        <v>128.14600000000002</v>
      </c>
      <c r="F8742" s="5">
        <v>136.48000000000002</v>
      </c>
      <c r="G8742" s="5">
        <v>2243.5770000000002</v>
      </c>
      <c r="H8742" s="5">
        <v>81.47199999999998</v>
      </c>
      <c r="J8742" s="130"/>
    </row>
    <row r="8743" spans="1:10">
      <c r="A8743" s="100">
        <f t="shared" si="136"/>
        <v>2015</v>
      </c>
      <c r="B8743" s="102">
        <v>12</v>
      </c>
      <c r="C8743" s="103">
        <v>42369</v>
      </c>
      <c r="D8743" s="102">
        <v>4</v>
      </c>
      <c r="E8743" s="5">
        <v>126.88400000000001</v>
      </c>
      <c r="F8743" s="5">
        <v>136.779</v>
      </c>
      <c r="G8743" s="5">
        <v>2192.741</v>
      </c>
      <c r="H8743" s="5">
        <v>75.923000000000002</v>
      </c>
      <c r="J8743" s="130"/>
    </row>
    <row r="8744" spans="1:10">
      <c r="A8744" s="100">
        <f t="shared" si="136"/>
        <v>2015</v>
      </c>
      <c r="B8744" s="102">
        <v>12</v>
      </c>
      <c r="C8744" s="103">
        <v>42369</v>
      </c>
      <c r="D8744" s="102">
        <v>5</v>
      </c>
      <c r="E8744" s="5">
        <v>126.988</v>
      </c>
      <c r="F8744" s="5">
        <v>137.41500000000002</v>
      </c>
      <c r="G8744" s="5">
        <v>2117.2040000000002</v>
      </c>
      <c r="H8744" s="5">
        <v>71.626000000000005</v>
      </c>
      <c r="J8744" s="130"/>
    </row>
    <row r="8745" spans="1:10">
      <c r="A8745" s="100">
        <f t="shared" si="136"/>
        <v>2015</v>
      </c>
      <c r="B8745" s="102">
        <v>12</v>
      </c>
      <c r="C8745" s="103">
        <v>42369</v>
      </c>
      <c r="D8745" s="102">
        <v>6</v>
      </c>
      <c r="E8745" s="5">
        <v>127.239</v>
      </c>
      <c r="F8745" s="5">
        <v>136.82500000000002</v>
      </c>
      <c r="G8745" s="5">
        <v>2062.5700000000011</v>
      </c>
      <c r="H8745" s="5">
        <v>63.728000000000002</v>
      </c>
      <c r="J8745" s="130"/>
    </row>
    <row r="8746" spans="1:10">
      <c r="A8746" s="100">
        <f t="shared" si="136"/>
        <v>2015</v>
      </c>
      <c r="B8746" s="102">
        <v>12</v>
      </c>
      <c r="C8746" s="103">
        <v>42369</v>
      </c>
      <c r="D8746" s="102">
        <v>7</v>
      </c>
      <c r="E8746" s="5">
        <v>127.11700000000002</v>
      </c>
      <c r="F8746" s="5">
        <v>134.60600000000002</v>
      </c>
      <c r="G8746" s="5">
        <v>1929.7</v>
      </c>
      <c r="H8746" s="5">
        <v>52.908000000000008</v>
      </c>
      <c r="J8746" s="130"/>
    </row>
    <row r="8747" spans="1:10">
      <c r="A8747" s="100">
        <f t="shared" si="136"/>
        <v>2015</v>
      </c>
      <c r="B8747" s="102">
        <v>12</v>
      </c>
      <c r="C8747" s="103">
        <v>42369</v>
      </c>
      <c r="D8747" s="102">
        <v>8</v>
      </c>
      <c r="E8747" s="5">
        <v>93.400999999999996</v>
      </c>
      <c r="F8747" s="5">
        <v>133.47800000000001</v>
      </c>
      <c r="G8747" s="5">
        <v>1995.6020000000008</v>
      </c>
      <c r="H8747" s="5">
        <v>42.552000000000007</v>
      </c>
      <c r="J8747" s="130"/>
    </row>
    <row r="8748" spans="1:10">
      <c r="A8748" s="100">
        <f t="shared" si="136"/>
        <v>2015</v>
      </c>
      <c r="B8748" s="102">
        <v>12</v>
      </c>
      <c r="C8748" s="103">
        <v>42369</v>
      </c>
      <c r="D8748" s="102">
        <v>9</v>
      </c>
      <c r="E8748" s="5">
        <v>92.603999999999999</v>
      </c>
      <c r="F8748" s="5">
        <v>133.214</v>
      </c>
      <c r="G8748" s="5">
        <v>2045.4070000000006</v>
      </c>
      <c r="H8748" s="5">
        <v>37.999000000000009</v>
      </c>
      <c r="J8748" s="130"/>
    </row>
    <row r="8749" spans="1:10">
      <c r="A8749" s="100">
        <f t="shared" si="136"/>
        <v>2015</v>
      </c>
      <c r="B8749" s="102">
        <v>12</v>
      </c>
      <c r="C8749" s="103">
        <v>42369</v>
      </c>
      <c r="D8749" s="102">
        <v>10</v>
      </c>
      <c r="E8749" s="5">
        <v>92.736999999999995</v>
      </c>
      <c r="F8749" s="5">
        <v>133.524</v>
      </c>
      <c r="G8749" s="5">
        <v>2114.0960000000014</v>
      </c>
      <c r="H8749" s="5">
        <v>43.984000000000009</v>
      </c>
      <c r="J8749" s="130"/>
    </row>
    <row r="8750" spans="1:10">
      <c r="A8750" s="100">
        <f t="shared" si="136"/>
        <v>2015</v>
      </c>
      <c r="B8750" s="102">
        <v>12</v>
      </c>
      <c r="C8750" s="103">
        <v>42369</v>
      </c>
      <c r="D8750" s="102">
        <v>11</v>
      </c>
      <c r="E8750" s="5">
        <v>93.262</v>
      </c>
      <c r="F8750" s="5">
        <v>133.40899999999999</v>
      </c>
      <c r="G8750" s="5">
        <v>2169.2040000000006</v>
      </c>
      <c r="H8750" s="5">
        <v>53.753999999999998</v>
      </c>
      <c r="J8750" s="130"/>
    </row>
    <row r="8751" spans="1:10">
      <c r="A8751" s="100">
        <f t="shared" si="136"/>
        <v>2015</v>
      </c>
      <c r="B8751" s="102">
        <v>12</v>
      </c>
      <c r="C8751" s="103">
        <v>42369</v>
      </c>
      <c r="D8751" s="102">
        <v>12</v>
      </c>
      <c r="E8751" s="5">
        <v>91.447000000000003</v>
      </c>
      <c r="F8751" s="5">
        <v>133.346</v>
      </c>
      <c r="G8751" s="5">
        <v>2256.3680000000008</v>
      </c>
      <c r="H8751" s="5">
        <v>63.510000000000005</v>
      </c>
      <c r="J8751" s="130"/>
    </row>
    <row r="8752" spans="1:10">
      <c r="A8752" s="100">
        <f t="shared" si="136"/>
        <v>2015</v>
      </c>
      <c r="B8752" s="102">
        <v>12</v>
      </c>
      <c r="C8752" s="103">
        <v>42369</v>
      </c>
      <c r="D8752" s="102">
        <v>13</v>
      </c>
      <c r="E8752" s="5">
        <v>92.495999999999995</v>
      </c>
      <c r="F8752" s="5">
        <v>134.39400000000001</v>
      </c>
      <c r="G8752" s="5">
        <v>2296.9710000000005</v>
      </c>
      <c r="H8752" s="5">
        <v>67.269000000000005</v>
      </c>
      <c r="J8752" s="130"/>
    </row>
    <row r="8753" spans="1:10">
      <c r="A8753" s="100">
        <f t="shared" si="136"/>
        <v>2015</v>
      </c>
      <c r="B8753" s="102">
        <v>12</v>
      </c>
      <c r="C8753" s="103">
        <v>42369</v>
      </c>
      <c r="D8753" s="102">
        <v>14</v>
      </c>
      <c r="E8753" s="5">
        <v>90.545000000000002</v>
      </c>
      <c r="F8753" s="5">
        <v>136.541</v>
      </c>
      <c r="G8753" s="5">
        <v>2389.0329999999999</v>
      </c>
      <c r="H8753" s="5">
        <v>75.02</v>
      </c>
      <c r="J8753" s="130"/>
    </row>
    <row r="8754" spans="1:10">
      <c r="A8754" s="100">
        <f t="shared" si="136"/>
        <v>2015</v>
      </c>
      <c r="B8754" s="102">
        <v>12</v>
      </c>
      <c r="C8754" s="103">
        <v>42369</v>
      </c>
      <c r="D8754" s="102">
        <v>15</v>
      </c>
      <c r="E8754" s="5">
        <v>89.908999999999992</v>
      </c>
      <c r="F8754" s="5">
        <v>136.512</v>
      </c>
      <c r="G8754" s="5">
        <v>2464.3219999999997</v>
      </c>
      <c r="H8754" s="5">
        <v>78.093000000000004</v>
      </c>
      <c r="J8754" s="130"/>
    </row>
    <row r="8755" spans="1:10">
      <c r="A8755" s="100">
        <f t="shared" si="136"/>
        <v>2015</v>
      </c>
      <c r="B8755" s="102">
        <v>12</v>
      </c>
      <c r="C8755" s="103">
        <v>42369</v>
      </c>
      <c r="D8755" s="102">
        <v>16</v>
      </c>
      <c r="E8755" s="5">
        <v>90.614000000000004</v>
      </c>
      <c r="F8755" s="5">
        <v>136.12800000000001</v>
      </c>
      <c r="G8755" s="5">
        <v>2563.1570000000002</v>
      </c>
      <c r="H8755" s="5">
        <v>82.551000000000016</v>
      </c>
      <c r="J8755" s="130"/>
    </row>
    <row r="8756" spans="1:10">
      <c r="A8756" s="100">
        <f t="shared" si="136"/>
        <v>2015</v>
      </c>
      <c r="B8756" s="102">
        <v>12</v>
      </c>
      <c r="C8756" s="103">
        <v>42369</v>
      </c>
      <c r="D8756" s="102">
        <v>17</v>
      </c>
      <c r="E8756" s="5">
        <v>90.34</v>
      </c>
      <c r="F8756" s="5">
        <v>136.071</v>
      </c>
      <c r="G8756" s="5">
        <v>2634.1980000000003</v>
      </c>
      <c r="H8756" s="5">
        <v>83.910000000000011</v>
      </c>
      <c r="J8756" s="130"/>
    </row>
    <row r="8757" spans="1:10">
      <c r="A8757" s="100">
        <f t="shared" si="136"/>
        <v>2015</v>
      </c>
      <c r="B8757" s="102">
        <v>12</v>
      </c>
      <c r="C8757" s="103">
        <v>42369</v>
      </c>
      <c r="D8757" s="102">
        <v>18</v>
      </c>
      <c r="E8757" s="5">
        <v>90.784999999999997</v>
      </c>
      <c r="F8757" s="5">
        <v>135.11000000000001</v>
      </c>
      <c r="G8757" s="5">
        <v>2656.6150000000007</v>
      </c>
      <c r="H8757" s="5">
        <v>70.421000000000021</v>
      </c>
      <c r="J8757" s="130"/>
    </row>
    <row r="8758" spans="1:10">
      <c r="A8758" s="100">
        <f t="shared" si="136"/>
        <v>2015</v>
      </c>
      <c r="B8758" s="102">
        <v>12</v>
      </c>
      <c r="C8758" s="103">
        <v>42369</v>
      </c>
      <c r="D8758" s="102">
        <v>19</v>
      </c>
      <c r="E8758" s="5">
        <v>90.85</v>
      </c>
      <c r="F8758" s="5">
        <v>135.17400000000001</v>
      </c>
      <c r="G8758" s="5">
        <v>2626.8210000000008</v>
      </c>
      <c r="H8758" s="5">
        <v>65.39</v>
      </c>
      <c r="J8758" s="130"/>
    </row>
    <row r="8759" spans="1:10">
      <c r="A8759" s="100">
        <f t="shared" si="136"/>
        <v>2015</v>
      </c>
      <c r="B8759" s="102">
        <v>12</v>
      </c>
      <c r="C8759" s="103">
        <v>42369</v>
      </c>
      <c r="D8759" s="102">
        <v>20</v>
      </c>
      <c r="E8759" s="5">
        <v>90.426999999999992</v>
      </c>
      <c r="F8759" s="5">
        <v>135.9</v>
      </c>
      <c r="G8759" s="5">
        <v>2622.295000000001</v>
      </c>
      <c r="H8759" s="5">
        <v>58.606000000000002</v>
      </c>
      <c r="J8759" s="130"/>
    </row>
    <row r="8760" spans="1:10">
      <c r="A8760" s="100">
        <f t="shared" si="136"/>
        <v>2015</v>
      </c>
      <c r="B8760" s="102">
        <v>12</v>
      </c>
      <c r="C8760" s="103">
        <v>42369</v>
      </c>
      <c r="D8760" s="102">
        <v>21</v>
      </c>
      <c r="E8760" s="5">
        <v>92.334000000000003</v>
      </c>
      <c r="F8760" s="5">
        <v>135.517</v>
      </c>
      <c r="G8760" s="5">
        <v>2619.3920000000007</v>
      </c>
      <c r="H8760" s="5">
        <v>67.111000000000004</v>
      </c>
      <c r="J8760" s="130"/>
    </row>
    <row r="8761" spans="1:10">
      <c r="A8761" s="100">
        <f t="shared" si="136"/>
        <v>2015</v>
      </c>
      <c r="B8761" s="102">
        <v>12</v>
      </c>
      <c r="C8761" s="103">
        <v>42369</v>
      </c>
      <c r="D8761" s="102">
        <v>22</v>
      </c>
      <c r="E8761" s="5">
        <v>75.77600000000001</v>
      </c>
      <c r="F8761" s="5">
        <v>136.23399999999998</v>
      </c>
      <c r="G8761" s="5">
        <v>2533.2160000000003</v>
      </c>
      <c r="H8761" s="5">
        <v>77.081000000000017</v>
      </c>
      <c r="J8761" s="130"/>
    </row>
    <row r="8762" spans="1:10">
      <c r="A8762" s="100">
        <f t="shared" si="136"/>
        <v>2015</v>
      </c>
      <c r="B8762" s="102">
        <v>12</v>
      </c>
      <c r="C8762" s="103">
        <v>42369</v>
      </c>
      <c r="D8762" s="102">
        <v>23</v>
      </c>
      <c r="E8762" s="5">
        <v>74.957999999999998</v>
      </c>
      <c r="F8762" s="5">
        <v>136.57900000000001</v>
      </c>
      <c r="G8762" s="5">
        <v>2166.2700000000004</v>
      </c>
      <c r="H8762" s="5">
        <v>60.498999999999995</v>
      </c>
      <c r="J8762" s="130"/>
    </row>
    <row r="8763" spans="1:10">
      <c r="A8763" s="100">
        <f t="shared" si="136"/>
        <v>2015</v>
      </c>
      <c r="B8763" s="102">
        <v>12</v>
      </c>
      <c r="C8763" s="103">
        <v>42369</v>
      </c>
      <c r="D8763" s="102">
        <v>24</v>
      </c>
      <c r="E8763" s="5">
        <v>72.864000000000004</v>
      </c>
      <c r="F8763" s="5">
        <v>134.76</v>
      </c>
      <c r="G8763" s="5">
        <v>2108.7610000000004</v>
      </c>
      <c r="H8763" s="5">
        <v>29.214000000000002</v>
      </c>
      <c r="J8763" s="130"/>
    </row>
    <row r="8764" spans="1:10">
      <c r="A8764" s="70"/>
      <c r="B8764" s="70"/>
      <c r="C8764" s="71"/>
      <c r="D8764" s="70"/>
      <c r="E8764" s="5"/>
      <c r="F8764" s="5"/>
      <c r="G8764" s="5"/>
      <c r="H8764" s="5"/>
      <c r="I8764" s="6"/>
    </row>
    <row r="8765" spans="1:10">
      <c r="A8765" s="70"/>
      <c r="B8765" s="70"/>
      <c r="C8765" s="71"/>
      <c r="D8765" s="70"/>
      <c r="E8765" s="5"/>
      <c r="F8765" s="5"/>
      <c r="G8765" s="5"/>
      <c r="H8765" s="5"/>
      <c r="I8765" s="6"/>
    </row>
    <row r="8766" spans="1:10">
      <c r="A8766" s="70"/>
      <c r="B8766" s="70"/>
      <c r="C8766" s="71"/>
      <c r="D8766" s="70"/>
      <c r="E8766" s="5"/>
      <c r="F8766" s="5"/>
      <c r="G8766" s="5"/>
      <c r="H8766" s="5"/>
      <c r="I8766" s="6"/>
    </row>
    <row r="8767" spans="1:10">
      <c r="A8767" s="70"/>
      <c r="B8767" s="70"/>
      <c r="C8767" s="71"/>
      <c r="D8767" s="70"/>
      <c r="E8767" s="5"/>
      <c r="F8767" s="5"/>
      <c r="G8767" s="5"/>
      <c r="H8767" s="5"/>
      <c r="I8767" s="6"/>
    </row>
    <row r="8768" spans="1:10">
      <c r="A8768" s="70"/>
      <c r="B8768" s="70"/>
      <c r="C8768" s="71"/>
      <c r="D8768" s="70"/>
      <c r="E8768" s="5"/>
      <c r="F8768" s="5"/>
      <c r="G8768" s="5"/>
      <c r="H8768" s="5"/>
      <c r="I8768" s="6"/>
    </row>
    <row r="8769" spans="1:9">
      <c r="A8769" s="70"/>
      <c r="B8769" s="70"/>
      <c r="C8769" s="71"/>
      <c r="D8769" s="70"/>
      <c r="E8769" s="5"/>
      <c r="F8769" s="5"/>
      <c r="G8769" s="5"/>
      <c r="H8769" s="5"/>
      <c r="I8769" s="6"/>
    </row>
    <row r="8770" spans="1:9">
      <c r="A8770" s="70"/>
      <c r="B8770" s="70"/>
      <c r="C8770" s="71"/>
      <c r="D8770" s="70"/>
      <c r="E8770" s="5"/>
      <c r="F8770" s="5"/>
      <c r="G8770" s="5"/>
      <c r="H8770" s="5"/>
      <c r="I8770" s="6"/>
    </row>
    <row r="8771" spans="1:9">
      <c r="A8771" s="70"/>
      <c r="B8771" s="70"/>
      <c r="C8771" s="71"/>
      <c r="D8771" s="70"/>
      <c r="E8771" s="5"/>
      <c r="F8771" s="5"/>
      <c r="G8771" s="5"/>
      <c r="H8771" s="5"/>
      <c r="I8771" s="6"/>
    </row>
    <row r="8772" spans="1:9">
      <c r="A8772" s="70"/>
      <c r="B8772" s="70"/>
      <c r="C8772" s="71"/>
      <c r="D8772" s="70"/>
      <c r="E8772" s="5"/>
      <c r="F8772" s="5"/>
      <c r="G8772" s="5"/>
      <c r="H8772" s="5"/>
      <c r="I8772" s="6"/>
    </row>
    <row r="8773" spans="1:9">
      <c r="A8773" s="70"/>
      <c r="B8773" s="70"/>
      <c r="C8773" s="71"/>
      <c r="D8773" s="70"/>
      <c r="E8773" s="5"/>
      <c r="F8773" s="5"/>
      <c r="G8773" s="5"/>
      <c r="H8773" s="5"/>
      <c r="I8773" s="6"/>
    </row>
    <row r="8774" spans="1:9">
      <c r="A8774" s="70"/>
      <c r="B8774" s="70"/>
      <c r="C8774" s="71"/>
      <c r="D8774" s="70"/>
      <c r="E8774" s="5"/>
      <c r="F8774" s="5"/>
      <c r="G8774" s="5"/>
      <c r="H8774" s="5"/>
      <c r="I8774" s="6"/>
    </row>
    <row r="8775" spans="1:9">
      <c r="A8775" s="70"/>
      <c r="B8775" s="70"/>
      <c r="C8775" s="71"/>
      <c r="D8775" s="70"/>
      <c r="E8775" s="5"/>
      <c r="F8775" s="5"/>
      <c r="G8775" s="5"/>
      <c r="H8775" s="5"/>
      <c r="I8775" s="6"/>
    </row>
    <row r="8776" spans="1:9">
      <c r="A8776" s="70"/>
      <c r="B8776" s="70"/>
      <c r="C8776" s="71"/>
      <c r="D8776" s="70"/>
      <c r="E8776" s="5"/>
      <c r="F8776" s="5"/>
      <c r="G8776" s="5"/>
      <c r="H8776" s="5"/>
      <c r="I8776" s="6"/>
    </row>
    <row r="8777" spans="1:9">
      <c r="A8777" s="70"/>
      <c r="B8777" s="70"/>
      <c r="C8777" s="71"/>
      <c r="D8777" s="70"/>
      <c r="E8777" s="5"/>
      <c r="F8777" s="5"/>
      <c r="G8777" s="5"/>
      <c r="H8777" s="5"/>
      <c r="I8777" s="6"/>
    </row>
    <row r="8778" spans="1:9">
      <c r="A8778" s="70"/>
      <c r="B8778" s="70"/>
      <c r="C8778" s="71"/>
      <c r="D8778" s="70"/>
      <c r="E8778" s="5"/>
      <c r="F8778" s="5"/>
      <c r="G8778" s="5"/>
      <c r="H8778" s="5"/>
      <c r="I8778" s="6"/>
    </row>
    <row r="8779" spans="1:9">
      <c r="A8779" s="70"/>
      <c r="B8779" s="70"/>
      <c r="C8779" s="71"/>
      <c r="D8779" s="70"/>
      <c r="E8779" s="5"/>
      <c r="F8779" s="5"/>
      <c r="G8779" s="5"/>
      <c r="H8779" s="5"/>
      <c r="I8779" s="6"/>
    </row>
    <row r="8780" spans="1:9">
      <c r="A8780" s="70"/>
      <c r="B8780" s="70"/>
      <c r="C8780" s="71"/>
      <c r="D8780" s="70"/>
      <c r="E8780" s="5"/>
      <c r="F8780" s="5"/>
      <c r="G8780" s="5"/>
      <c r="H8780" s="5"/>
      <c r="I8780" s="6"/>
    </row>
    <row r="8781" spans="1:9">
      <c r="A8781" s="70"/>
      <c r="B8781" s="70"/>
      <c r="C8781" s="71"/>
      <c r="D8781" s="70"/>
      <c r="E8781" s="5"/>
      <c r="F8781" s="5"/>
      <c r="G8781" s="5"/>
      <c r="H8781" s="5"/>
      <c r="I8781" s="6"/>
    </row>
    <row r="8782" spans="1:9">
      <c r="A8782" s="70"/>
      <c r="B8782" s="70"/>
      <c r="C8782" s="71"/>
      <c r="D8782" s="70"/>
      <c r="E8782" s="5"/>
      <c r="F8782" s="5"/>
      <c r="G8782" s="5"/>
      <c r="H8782" s="5"/>
      <c r="I8782" s="6"/>
    </row>
    <row r="8783" spans="1:9">
      <c r="A8783" s="70"/>
      <c r="B8783" s="70"/>
      <c r="C8783" s="71"/>
      <c r="D8783" s="70"/>
      <c r="E8783" s="5"/>
      <c r="F8783" s="5"/>
      <c r="G8783" s="5"/>
      <c r="H8783" s="5"/>
      <c r="I8783" s="6"/>
    </row>
    <row r="8784" spans="1:9">
      <c r="A8784" s="70"/>
      <c r="B8784" s="70"/>
      <c r="C8784" s="71"/>
      <c r="D8784" s="70"/>
      <c r="E8784" s="5"/>
      <c r="F8784" s="5"/>
      <c r="G8784" s="5"/>
      <c r="H8784" s="5"/>
      <c r="I8784" s="6"/>
    </row>
    <row r="8785" spans="1:10">
      <c r="A8785" s="70"/>
      <c r="B8785" s="70"/>
      <c r="C8785" s="71"/>
      <c r="D8785" s="70"/>
      <c r="E8785" s="5"/>
      <c r="F8785" s="5"/>
      <c r="G8785" s="5"/>
      <c r="H8785" s="5"/>
      <c r="I8785" s="6"/>
    </row>
    <row r="8786" spans="1:10">
      <c r="A8786" s="70"/>
      <c r="B8786" s="70"/>
      <c r="C8786" s="71"/>
      <c r="D8786" s="70"/>
      <c r="E8786" s="5"/>
      <c r="F8786" s="5"/>
      <c r="G8786" s="5"/>
      <c r="H8786" s="5"/>
      <c r="I8786" s="6"/>
    </row>
    <row r="8787" spans="1:10">
      <c r="A8787" s="70"/>
      <c r="B8787" s="70"/>
      <c r="C8787" s="71"/>
      <c r="D8787" s="70"/>
      <c r="E8787" s="5"/>
      <c r="F8787" s="5"/>
      <c r="G8787" s="5"/>
      <c r="H8787" s="5"/>
      <c r="I8787" s="6"/>
    </row>
    <row r="8790" spans="1:10">
      <c r="D8790" s="10" t="s">
        <v>18</v>
      </c>
      <c r="E8790" s="11">
        <f>SUM(E4:E8787)</f>
        <v>949100.9549999981</v>
      </c>
      <c r="F8790" s="11">
        <f>SUM(F4:F8787)</f>
        <v>3088228.0800000047</v>
      </c>
      <c r="G8790" s="11">
        <f>SUM(G4:G8787)</f>
        <v>14400186.572000006</v>
      </c>
      <c r="H8790" s="11">
        <f>SUM(H4:H8787)</f>
        <v>2239541.331000004</v>
      </c>
      <c r="I8790" s="11">
        <f>SUM(I4:I8787)</f>
        <v>0</v>
      </c>
    </row>
    <row r="8792" spans="1:10" ht="13.5" thickBot="1"/>
    <row r="8793" spans="1:10" ht="16.5" thickBot="1">
      <c r="E8793" s="177" t="s">
        <v>17</v>
      </c>
      <c r="F8793" s="178"/>
      <c r="G8793" s="178"/>
      <c r="H8793" s="178"/>
      <c r="I8793" s="179"/>
    </row>
    <row r="8794" spans="1:10" ht="15.75" thickBot="1">
      <c r="E8794" s="9" t="s">
        <v>15</v>
      </c>
      <c r="F8794" s="2" t="s">
        <v>15</v>
      </c>
      <c r="G8794" s="8" t="s">
        <v>16</v>
      </c>
      <c r="H8794" s="2" t="s">
        <v>15</v>
      </c>
      <c r="I8794" s="12" t="s">
        <v>15</v>
      </c>
    </row>
    <row r="8795" spans="1:10" ht="15.75" thickBot="1">
      <c r="E8795" s="1" t="s">
        <v>7</v>
      </c>
      <c r="F8795" s="3" t="s">
        <v>8</v>
      </c>
      <c r="G8795" s="1" t="s">
        <v>9</v>
      </c>
      <c r="H8795" s="3" t="s">
        <v>10</v>
      </c>
      <c r="I8795" s="1" t="s">
        <v>19</v>
      </c>
    </row>
    <row r="8796" spans="1:10">
      <c r="D8796" s="10" t="s">
        <v>18</v>
      </c>
      <c r="E8796" s="11">
        <f>E8790</f>
        <v>949100.9549999981</v>
      </c>
      <c r="F8796" s="11">
        <f>F8790</f>
        <v>3088228.0800000047</v>
      </c>
      <c r="G8796" s="11">
        <f>G8790</f>
        <v>14400186.572000006</v>
      </c>
      <c r="H8796" s="11">
        <f>H8790*'Datos factores de emisión'!C10</f>
        <v>1847621.5980750031</v>
      </c>
      <c r="I8796" s="11">
        <f>I8790</f>
        <v>0</v>
      </c>
    </row>
    <row r="8798" spans="1:10">
      <c r="J8798" t="s">
        <v>11</v>
      </c>
    </row>
    <row r="8799" spans="1:10">
      <c r="D8799" t="s">
        <v>159</v>
      </c>
      <c r="E8799" s="4">
        <f>E8796*'Datos factores de emisión'!C8</f>
        <v>2316755.4311549952</v>
      </c>
      <c r="F8799" s="4">
        <f>F8796*'Datos factores de emisión'!C5</f>
        <v>9656889.2061600145</v>
      </c>
      <c r="G8799" s="4">
        <f>G8796*'Datos factores de emisión'!C4</f>
        <v>27878761.20339201</v>
      </c>
      <c r="H8799" s="4">
        <f>H8796*'Datos factores de emisión'!C6</f>
        <v>6967381.0463408362</v>
      </c>
      <c r="I8799" s="4">
        <v>0</v>
      </c>
      <c r="J8799" s="69">
        <f>SUM(E8799:H8799)</f>
        <v>46819786.887047857</v>
      </c>
    </row>
  </sheetData>
  <mergeCells count="2">
    <mergeCell ref="E8793:I8793"/>
    <mergeCell ref="E1:H1"/>
  </mergeCells>
  <phoneticPr fontId="5" type="noConversion"/>
  <pageMargins left="0.75" right="0.75" top="1" bottom="1" header="0" footer="0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topLeftCell="A2" workbookViewId="0">
      <selection activeCell="C4" sqref="C4"/>
    </sheetView>
  </sheetViews>
  <sheetFormatPr baseColWidth="10" defaultRowHeight="12.75"/>
  <cols>
    <col min="2" max="2" width="28.140625" bestFit="1" customWidth="1"/>
    <col min="3" max="3" width="12.42578125" customWidth="1"/>
    <col min="4" max="4" width="13.28515625" customWidth="1"/>
  </cols>
  <sheetData>
    <row r="1" spans="1:6" ht="15.75">
      <c r="A1" s="182" t="s">
        <v>130</v>
      </c>
      <c r="B1" s="182"/>
      <c r="C1" s="22"/>
      <c r="D1" s="22"/>
    </row>
    <row r="2" spans="1:6" ht="13.5" thickBot="1">
      <c r="A2" s="183" t="s">
        <v>131</v>
      </c>
      <c r="B2" s="183"/>
      <c r="C2" s="23"/>
      <c r="D2" s="23"/>
    </row>
    <row r="3" spans="1:6" ht="16.5" thickBot="1">
      <c r="A3" s="24"/>
      <c r="B3" s="25" t="s">
        <v>132</v>
      </c>
      <c r="C3" s="184" t="s">
        <v>133</v>
      </c>
      <c r="D3" s="185"/>
    </row>
    <row r="4" spans="1:6" ht="17.25" thickBot="1">
      <c r="A4" s="26"/>
      <c r="B4" s="27" t="s">
        <v>134</v>
      </c>
      <c r="C4" s="28">
        <v>1.9359999999999999</v>
      </c>
      <c r="D4" s="29" t="s">
        <v>135</v>
      </c>
    </row>
    <row r="5" spans="1:6" ht="17.25" thickBot="1">
      <c r="A5" s="26"/>
      <c r="B5" s="27" t="s">
        <v>136</v>
      </c>
      <c r="C5" s="28">
        <v>3.1269999999999998</v>
      </c>
      <c r="D5" s="29" t="s">
        <v>137</v>
      </c>
    </row>
    <row r="6" spans="1:6" ht="17.25" thickBot="1">
      <c r="A6" s="26"/>
      <c r="B6" s="27" t="s">
        <v>138</v>
      </c>
      <c r="C6" s="28">
        <v>3.7709999999999999</v>
      </c>
      <c r="D6" s="29" t="s">
        <v>137</v>
      </c>
      <c r="E6">
        <f>C6*C10</f>
        <v>3.1110749999999996</v>
      </c>
      <c r="F6" t="s">
        <v>219</v>
      </c>
    </row>
    <row r="7" spans="1:6" ht="17.25" thickBot="1">
      <c r="A7" s="26"/>
      <c r="B7" s="27" t="s">
        <v>139</v>
      </c>
      <c r="C7" s="28">
        <v>2.4409999999999998</v>
      </c>
      <c r="D7" s="29" t="s">
        <v>137</v>
      </c>
    </row>
    <row r="8" spans="1:6" ht="17.25" thickBot="1">
      <c r="A8" s="26"/>
      <c r="B8" s="27" t="s">
        <v>140</v>
      </c>
      <c r="C8" s="28">
        <v>2.4409999999999998</v>
      </c>
      <c r="D8" s="29" t="s">
        <v>137</v>
      </c>
    </row>
    <row r="9" spans="1:6" ht="13.5" thickBot="1">
      <c r="A9" s="186" t="s">
        <v>406</v>
      </c>
      <c r="B9" s="187"/>
      <c r="C9" s="187"/>
      <c r="D9" s="187"/>
    </row>
    <row r="10" spans="1:6" ht="15.75" thickBot="1">
      <c r="A10" s="30"/>
      <c r="B10" s="31" t="s">
        <v>141</v>
      </c>
      <c r="C10" s="32">
        <v>0.82499999999999996</v>
      </c>
      <c r="D10" s="33" t="s">
        <v>142</v>
      </c>
    </row>
    <row r="11" spans="1:6" ht="15">
      <c r="A11" s="26"/>
      <c r="B11" s="23"/>
      <c r="C11" s="34"/>
      <c r="D11" s="23"/>
    </row>
  </sheetData>
  <mergeCells count="4">
    <mergeCell ref="A1:B1"/>
    <mergeCell ref="A2:B2"/>
    <mergeCell ref="C3:D3"/>
    <mergeCell ref="A9:D9"/>
  </mergeCells>
  <phoneticPr fontId="5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32"/>
  <sheetViews>
    <sheetView workbookViewId="0">
      <selection activeCell="H6" sqref="H6"/>
    </sheetView>
  </sheetViews>
  <sheetFormatPr baseColWidth="10" defaultRowHeight="12.75"/>
  <cols>
    <col min="3" max="3" width="13.7109375" bestFit="1" customWidth="1"/>
    <col min="4" max="4" width="15" bestFit="1" customWidth="1"/>
    <col min="5" max="5" width="13.5703125" bestFit="1" customWidth="1"/>
    <col min="6" max="6" width="11.7109375" bestFit="1" customWidth="1"/>
    <col min="7" max="8" width="13.7109375" bestFit="1" customWidth="1"/>
  </cols>
  <sheetData>
    <row r="3" spans="1:8">
      <c r="B3" s="189" t="s">
        <v>38</v>
      </c>
      <c r="C3" s="189"/>
      <c r="D3" s="189"/>
      <c r="E3" s="189"/>
      <c r="F3" s="189"/>
      <c r="G3" s="189"/>
    </row>
    <row r="4" spans="1:8">
      <c r="B4" s="188" t="s">
        <v>39</v>
      </c>
      <c r="C4" s="188" t="s">
        <v>40</v>
      </c>
      <c r="D4" s="188" t="s">
        <v>41</v>
      </c>
      <c r="E4" s="188"/>
      <c r="F4" s="188"/>
      <c r="G4" s="13" t="s">
        <v>42</v>
      </c>
      <c r="H4" s="86" t="s">
        <v>202</v>
      </c>
    </row>
    <row r="5" spans="1:8">
      <c r="B5" s="188"/>
      <c r="C5" s="188"/>
      <c r="D5" s="10" t="s">
        <v>43</v>
      </c>
      <c r="E5" s="10" t="s">
        <v>227</v>
      </c>
      <c r="F5" s="10" t="s">
        <v>44</v>
      </c>
      <c r="G5" s="13" t="s">
        <v>41</v>
      </c>
      <c r="H5" s="86" t="s">
        <v>18</v>
      </c>
    </row>
    <row r="6" spans="1:8">
      <c r="A6">
        <v>1</v>
      </c>
      <c r="B6" s="135">
        <v>2015</v>
      </c>
      <c r="C6" s="88">
        <v>85929716.120455295</v>
      </c>
      <c r="D6" s="88">
        <v>41463720</v>
      </c>
      <c r="E6" s="88">
        <f>592951+14670</f>
        <v>607621</v>
      </c>
      <c r="F6" s="88">
        <v>6518524</v>
      </c>
      <c r="G6" s="88">
        <f t="shared" ref="G6:G13" si="0">SUM(D6:F6)</f>
        <v>48589865</v>
      </c>
      <c r="H6" s="89">
        <f t="shared" ref="H6:H13" si="1">SUM(G6,C6)</f>
        <v>134519581.12045529</v>
      </c>
    </row>
    <row r="7" spans="1:8">
      <c r="A7" s="14">
        <v>2</v>
      </c>
      <c r="B7" s="128">
        <v>2014</v>
      </c>
      <c r="C7" s="88">
        <v>82605841.743495241</v>
      </c>
      <c r="D7" s="88">
        <v>40662363</v>
      </c>
      <c r="E7" s="88">
        <f>613281+15749</f>
        <v>629030</v>
      </c>
      <c r="F7" s="88">
        <v>5257727</v>
      </c>
      <c r="G7" s="88">
        <f t="shared" si="0"/>
        <v>46549120</v>
      </c>
      <c r="H7" s="89">
        <f t="shared" si="1"/>
        <v>129154961.74349524</v>
      </c>
    </row>
    <row r="8" spans="1:8">
      <c r="A8" s="14">
        <v>3</v>
      </c>
      <c r="B8" s="93">
        <v>2013</v>
      </c>
      <c r="C8" s="88">
        <v>82327344</v>
      </c>
      <c r="D8" s="88">
        <v>40329312</v>
      </c>
      <c r="E8" s="88">
        <f>446984+15022</f>
        <v>462006</v>
      </c>
      <c r="F8" s="88">
        <v>5732461</v>
      </c>
      <c r="G8" s="88">
        <f t="shared" si="0"/>
        <v>46523779</v>
      </c>
      <c r="H8" s="89">
        <f t="shared" si="1"/>
        <v>128851123</v>
      </c>
    </row>
    <row r="9" spans="1:8">
      <c r="A9" s="14">
        <v>4</v>
      </c>
      <c r="B9" s="87">
        <v>2012</v>
      </c>
      <c r="C9" s="88">
        <v>82278401.752852157</v>
      </c>
      <c r="D9" s="88">
        <v>36625903.080999956</v>
      </c>
      <c r="E9" s="88">
        <v>357019.45600000164</v>
      </c>
      <c r="F9" s="88">
        <v>5904082.5550000016</v>
      </c>
      <c r="G9" s="88">
        <f t="shared" si="0"/>
        <v>42887005.091999955</v>
      </c>
      <c r="H9" s="89">
        <f t="shared" si="1"/>
        <v>125165406.84485212</v>
      </c>
    </row>
    <row r="10" spans="1:8">
      <c r="A10" s="14">
        <v>5</v>
      </c>
      <c r="B10" s="87">
        <v>2011</v>
      </c>
      <c r="C10" s="88">
        <v>73439392.396000162</v>
      </c>
      <c r="D10" s="88">
        <v>39251194</v>
      </c>
      <c r="E10" s="88">
        <v>13280</v>
      </c>
      <c r="F10" s="88">
        <v>5892364</v>
      </c>
      <c r="G10" s="88">
        <f t="shared" si="0"/>
        <v>45156838</v>
      </c>
      <c r="H10" s="89">
        <f t="shared" si="1"/>
        <v>118596230.39600016</v>
      </c>
    </row>
    <row r="11" spans="1:8">
      <c r="A11" s="14">
        <v>6</v>
      </c>
      <c r="B11" s="87">
        <v>2010</v>
      </c>
      <c r="C11" s="88">
        <v>66231292.481579244</v>
      </c>
      <c r="D11" s="88">
        <v>40226934.881999932</v>
      </c>
      <c r="E11" s="88"/>
      <c r="F11" s="88">
        <v>6691638.2699999865</v>
      </c>
      <c r="G11" s="88">
        <f t="shared" si="0"/>
        <v>46918573.151999921</v>
      </c>
      <c r="H11" s="89">
        <f t="shared" si="1"/>
        <v>113149865.63357916</v>
      </c>
    </row>
    <row r="12" spans="1:8">
      <c r="A12" s="14">
        <v>7</v>
      </c>
      <c r="B12" s="87">
        <v>2009</v>
      </c>
      <c r="C12" s="88">
        <v>61339110.778417103</v>
      </c>
      <c r="D12" s="88">
        <v>40318305.946000025</v>
      </c>
      <c r="E12" s="88"/>
      <c r="F12" s="88">
        <v>7588703.3840000182</v>
      </c>
      <c r="G12" s="88">
        <f t="shared" si="0"/>
        <v>47907009.330000043</v>
      </c>
      <c r="H12" s="89">
        <f t="shared" si="1"/>
        <v>109246120.10841715</v>
      </c>
    </row>
    <row r="13" spans="1:8">
      <c r="A13" s="151">
        <v>8</v>
      </c>
      <c r="B13" s="87">
        <v>2008</v>
      </c>
      <c r="C13" s="88">
        <v>66839984</v>
      </c>
      <c r="D13" s="88">
        <v>36863486</v>
      </c>
      <c r="E13" s="88"/>
      <c r="F13" s="88">
        <v>6835072</v>
      </c>
      <c r="G13" s="88">
        <f t="shared" si="0"/>
        <v>43698558</v>
      </c>
      <c r="H13" s="89">
        <f t="shared" si="1"/>
        <v>110538542</v>
      </c>
    </row>
    <row r="14" spans="1:8">
      <c r="B14" s="14"/>
      <c r="D14" s="15"/>
      <c r="E14" s="15"/>
      <c r="F14" s="15"/>
      <c r="H14" s="89"/>
    </row>
    <row r="15" spans="1:8">
      <c r="A15" t="s">
        <v>146</v>
      </c>
      <c r="C15" s="15">
        <f>AVERAGE(C6:C10)</f>
        <v>81316139.202560574</v>
      </c>
      <c r="G15" s="15">
        <f>AVERAGE(G6:G10)</f>
        <v>45941321.41839999</v>
      </c>
      <c r="H15" s="15">
        <f>AVERAGE(H6:H10)</f>
        <v>127257460.62096056</v>
      </c>
    </row>
    <row r="18" spans="1:8">
      <c r="A18" t="s">
        <v>45</v>
      </c>
      <c r="D18" s="64">
        <f>+C15/H15</f>
        <v>0.63898917050343063</v>
      </c>
      <c r="E18" s="16"/>
      <c r="G18" s="16"/>
      <c r="H18" s="16"/>
    </row>
    <row r="19" spans="1:8">
      <c r="D19" s="66"/>
    </row>
    <row r="20" spans="1:8">
      <c r="A20" t="s">
        <v>46</v>
      </c>
      <c r="D20" s="64">
        <f>+G15/H15</f>
        <v>0.36101082949656943</v>
      </c>
      <c r="E20" s="16"/>
      <c r="G20" s="16"/>
      <c r="H20" s="16"/>
    </row>
    <row r="23" spans="1:8">
      <c r="D23" s="64"/>
      <c r="E23" s="64"/>
    </row>
    <row r="25" spans="1:8">
      <c r="D25" s="90"/>
      <c r="E25" s="64"/>
    </row>
    <row r="27" spans="1:8">
      <c r="H27" s="4"/>
    </row>
    <row r="28" spans="1:8">
      <c r="H28" s="4"/>
    </row>
    <row r="29" spans="1:8">
      <c r="H29" s="4"/>
    </row>
    <row r="30" spans="1:8">
      <c r="H30" s="4"/>
    </row>
    <row r="31" spans="1:8">
      <c r="H31" s="4"/>
    </row>
    <row r="32" spans="1:8">
      <c r="H32" s="4"/>
    </row>
  </sheetData>
  <mergeCells count="4">
    <mergeCell ref="B4:B5"/>
    <mergeCell ref="C4:C5"/>
    <mergeCell ref="D4:F4"/>
    <mergeCell ref="B3:G3"/>
  </mergeCells>
  <phoneticPr fontId="5" type="noConversion"/>
  <pageMargins left="0.75" right="0.75" top="1" bottom="1" header="0" footer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34"/>
  <sheetViews>
    <sheetView tabSelected="1" topLeftCell="B52" zoomScale="115" zoomScaleNormal="115" workbookViewId="0">
      <selection activeCell="L4" sqref="L4"/>
    </sheetView>
  </sheetViews>
  <sheetFormatPr baseColWidth="10" defaultRowHeight="12.75"/>
  <cols>
    <col min="1" max="1" width="32.7109375" style="44" bestFit="1" customWidth="1"/>
    <col min="2" max="2" width="12.7109375" style="44" customWidth="1"/>
    <col min="3" max="3" width="12.85546875" style="44" customWidth="1"/>
    <col min="4" max="4" width="11.28515625" style="44" bestFit="1" customWidth="1"/>
    <col min="5" max="5" width="12.7109375" style="44" bestFit="1" customWidth="1"/>
    <col min="6" max="7" width="11.7109375" style="44" bestFit="1" customWidth="1"/>
    <col min="8" max="8" width="12.7109375" style="44" bestFit="1" customWidth="1"/>
    <col min="9" max="9" width="11.42578125" style="44"/>
    <col min="10" max="11" width="12.28515625" style="44" bestFit="1" customWidth="1"/>
    <col min="12" max="13" width="12.7109375" style="44" bestFit="1" customWidth="1"/>
    <col min="14" max="16384" width="11.42578125" style="44"/>
  </cols>
  <sheetData>
    <row r="2" spans="1:13">
      <c r="A2" s="42"/>
      <c r="B2" s="42"/>
      <c r="C2" s="42"/>
      <c r="D2" s="42"/>
      <c r="E2" s="42"/>
      <c r="F2" s="42"/>
      <c r="G2" s="42"/>
      <c r="H2" s="42"/>
      <c r="I2" s="190" t="s">
        <v>47</v>
      </c>
      <c r="J2" s="191"/>
      <c r="K2" s="191"/>
      <c r="L2" s="192"/>
    </row>
    <row r="3" spans="1:13" s="46" customFormat="1" ht="45">
      <c r="A3" s="44"/>
      <c r="B3" s="44"/>
      <c r="C3" s="44"/>
      <c r="D3" s="44"/>
      <c r="E3" s="44"/>
      <c r="F3" s="44"/>
      <c r="G3" s="44"/>
      <c r="H3" s="44"/>
      <c r="I3" s="45" t="s">
        <v>48</v>
      </c>
      <c r="J3" s="45" t="s">
        <v>49</v>
      </c>
      <c r="K3" s="45" t="s">
        <v>50</v>
      </c>
      <c r="L3" s="45" t="s">
        <v>51</v>
      </c>
    </row>
    <row r="4" spans="1:13">
      <c r="A4" s="47"/>
      <c r="B4" s="47"/>
      <c r="C4" s="47"/>
      <c r="D4" s="47"/>
      <c r="E4" s="48"/>
      <c r="F4" s="48"/>
      <c r="G4" s="48"/>
      <c r="H4" s="49"/>
      <c r="I4" s="50">
        <f>'Datos factores de emisión'!C8</f>
        <v>2.4409999999999998</v>
      </c>
      <c r="J4" s="50">
        <f>'Datos factores de emisión'!C6</f>
        <v>3.7709999999999999</v>
      </c>
      <c r="K4" s="50">
        <f>'Datos factores de emisión'!C5</f>
        <v>3.1269999999999998</v>
      </c>
      <c r="L4" s="50">
        <f>'Datos factores de emisión'!C4</f>
        <v>1.9359999999999999</v>
      </c>
    </row>
    <row r="5" spans="1:13">
      <c r="A5" s="48"/>
      <c r="B5" s="48"/>
      <c r="C5" s="48"/>
      <c r="D5" s="48"/>
      <c r="E5" s="51"/>
      <c r="F5" s="51"/>
      <c r="G5" s="51"/>
      <c r="H5" s="49"/>
      <c r="I5" s="52" t="s">
        <v>52</v>
      </c>
      <c r="J5" s="52" t="s">
        <v>52</v>
      </c>
      <c r="K5" s="52" t="s">
        <v>52</v>
      </c>
      <c r="L5" s="52" t="s">
        <v>199</v>
      </c>
    </row>
    <row r="6" spans="1:13">
      <c r="A6" s="48"/>
      <c r="B6" s="48"/>
      <c r="C6" s="48"/>
      <c r="D6" s="48"/>
      <c r="E6" s="51"/>
      <c r="F6" s="51"/>
      <c r="G6" s="51"/>
      <c r="H6" s="49"/>
    </row>
    <row r="8" spans="1:13">
      <c r="B8" s="104"/>
      <c r="C8" s="53"/>
      <c r="D8" s="53"/>
      <c r="E8" s="193" t="s">
        <v>53</v>
      </c>
      <c r="F8" s="193"/>
      <c r="G8" s="193"/>
      <c r="H8" s="193"/>
      <c r="I8" s="193" t="s">
        <v>150</v>
      </c>
      <c r="J8" s="193"/>
      <c r="K8" s="193"/>
      <c r="L8" s="193"/>
      <c r="M8" s="54" t="s">
        <v>18</v>
      </c>
    </row>
    <row r="9" spans="1:13">
      <c r="B9" s="94"/>
      <c r="C9" s="53"/>
      <c r="D9" s="53"/>
      <c r="E9" s="55" t="s">
        <v>54</v>
      </c>
      <c r="F9" s="55" t="s">
        <v>55</v>
      </c>
      <c r="G9" s="55" t="s">
        <v>56</v>
      </c>
      <c r="H9" s="55" t="s">
        <v>200</v>
      </c>
      <c r="I9" s="55" t="s">
        <v>57</v>
      </c>
      <c r="J9" s="55" t="s">
        <v>58</v>
      </c>
      <c r="K9" s="55" t="s">
        <v>59</v>
      </c>
      <c r="L9" s="55" t="s">
        <v>60</v>
      </c>
      <c r="M9" s="55" t="s">
        <v>201</v>
      </c>
    </row>
    <row r="10" spans="1:13">
      <c r="A10" s="131" t="s">
        <v>335</v>
      </c>
      <c r="B10" s="152"/>
      <c r="C10" s="152"/>
      <c r="D10" s="152"/>
      <c r="E10" s="153">
        <f>'Consumo total hora2015'!E8796</f>
        <v>949100.9549999981</v>
      </c>
      <c r="F10" s="153">
        <f>'Consumo total hora2015'!H8796</f>
        <v>1847621.5980750031</v>
      </c>
      <c r="G10" s="153">
        <f>'Consumo total hora2015'!F8796</f>
        <v>3088228.0800000047</v>
      </c>
      <c r="H10" s="153">
        <f>'Consumo total hora2015'!G8796</f>
        <v>14400186.572000006</v>
      </c>
      <c r="I10" s="91">
        <f>+E10*I4</f>
        <v>2316755.4311549952</v>
      </c>
      <c r="J10" s="91">
        <f>+F10*J4</f>
        <v>6967381.0463408362</v>
      </c>
      <c r="K10" s="91">
        <f>+G10*K4</f>
        <v>9656889.2061600145</v>
      </c>
      <c r="L10" s="91">
        <f>+H10*L4</f>
        <v>27878761.20339201</v>
      </c>
      <c r="M10" s="91">
        <f>SUM(I10:L10)</f>
        <v>46819786.887047857</v>
      </c>
    </row>
    <row r="11" spans="1:13">
      <c r="A11" s="131" t="s">
        <v>294</v>
      </c>
      <c r="B11" s="129"/>
      <c r="C11" s="129"/>
      <c r="D11" s="129"/>
      <c r="E11" s="91">
        <v>1004376.5630000038</v>
      </c>
      <c r="F11" s="91">
        <v>1484395.2023999973</v>
      </c>
      <c r="G11" s="91">
        <v>2717285.0519999964</v>
      </c>
      <c r="H11" s="91">
        <v>14355409.051999982</v>
      </c>
      <c r="I11" s="91">
        <f>+E11*I4</f>
        <v>2451683.1902830093</v>
      </c>
      <c r="J11" s="91">
        <f>+F11*J4</f>
        <v>5597654.30825039</v>
      </c>
      <c r="K11" s="91">
        <f>+G11*K4</f>
        <v>8496950.3576039877</v>
      </c>
      <c r="L11" s="91">
        <f>+H11*L4</f>
        <v>27792071.924671967</v>
      </c>
      <c r="M11" s="91">
        <f>SUM(I11:L11)</f>
        <v>44338359.780809358</v>
      </c>
    </row>
    <row r="12" spans="1:13">
      <c r="A12" s="125" t="s">
        <v>228</v>
      </c>
      <c r="B12" s="94"/>
      <c r="C12" s="53"/>
      <c r="D12" s="53"/>
      <c r="E12" s="91">
        <v>851278.32000000053</v>
      </c>
      <c r="F12" s="91">
        <v>2139386.6216250164</v>
      </c>
      <c r="G12" s="91">
        <v>2232844.9559999956</v>
      </c>
      <c r="H12" s="91">
        <v>13949076.953000028</v>
      </c>
      <c r="I12" s="91">
        <f>+E12*I4</f>
        <v>2077970.3791200011</v>
      </c>
      <c r="J12" s="91">
        <f>+F12*J4</f>
        <v>8067626.9501479371</v>
      </c>
      <c r="K12" s="91">
        <f>+G12*K4</f>
        <v>6982106.1774119856</v>
      </c>
      <c r="L12" s="91">
        <f>+H12*L4</f>
        <v>27005412.981008053</v>
      </c>
      <c r="M12" s="91">
        <f>SUM(I12:L12)</f>
        <v>44133116.487687975</v>
      </c>
    </row>
    <row r="13" spans="1:13">
      <c r="A13" s="124" t="s">
        <v>237</v>
      </c>
      <c r="B13" s="56"/>
      <c r="C13" s="56"/>
      <c r="D13" s="56"/>
      <c r="E13" s="91">
        <v>966575.03900000057</v>
      </c>
      <c r="F13" s="91">
        <v>1509888.9885749992</v>
      </c>
      <c r="G13" s="91">
        <v>2851161.6469999966</v>
      </c>
      <c r="H13" s="91">
        <v>14035286.689999945</v>
      </c>
      <c r="I13" s="91">
        <f>+E13*I4</f>
        <v>2359409.6701990012</v>
      </c>
      <c r="J13" s="91">
        <f>+F13*J4</f>
        <v>5693791.3759163218</v>
      </c>
      <c r="K13" s="91">
        <f>+G13*K4</f>
        <v>8915582.4701689892</v>
      </c>
      <c r="L13" s="91">
        <f>+H13*L4</f>
        <v>27172315.031839892</v>
      </c>
      <c r="M13" s="91">
        <f>SUM(I13:L13)</f>
        <v>44141098.548124209</v>
      </c>
    </row>
    <row r="14" spans="1:13">
      <c r="A14" s="124" t="s">
        <v>160</v>
      </c>
      <c r="B14" s="56"/>
      <c r="C14" s="56"/>
      <c r="D14" s="56"/>
      <c r="E14" s="91">
        <v>999005.14699999732</v>
      </c>
      <c r="F14" s="132">
        <v>1660764.9794999999</v>
      </c>
      <c r="G14" s="132">
        <v>2543904.2910000021</v>
      </c>
      <c r="H14" s="132">
        <v>12684026.760000033</v>
      </c>
      <c r="I14" s="91">
        <f>+E14*I4</f>
        <v>2438571.5638269931</v>
      </c>
      <c r="J14" s="91">
        <f>+F14*J4</f>
        <v>6262744.7376944991</v>
      </c>
      <c r="K14" s="91">
        <f>+G14*K4</f>
        <v>7954788.7179570058</v>
      </c>
      <c r="L14" s="91">
        <f>+H14*L4</f>
        <v>24556275.807360064</v>
      </c>
      <c r="M14" s="91">
        <f>SUM(I14:L14)</f>
        <v>41212380.82683856</v>
      </c>
    </row>
    <row r="15" spans="1:13">
      <c r="A15" s="56"/>
      <c r="B15" s="56"/>
      <c r="C15" s="56"/>
      <c r="D15" s="56"/>
      <c r="M15" s="60"/>
    </row>
    <row r="17" spans="1:8">
      <c r="A17" s="44" t="s">
        <v>61</v>
      </c>
    </row>
    <row r="18" spans="1:8">
      <c r="A18" s="52"/>
      <c r="B18" s="105" t="s">
        <v>336</v>
      </c>
      <c r="C18" s="105" t="s">
        <v>295</v>
      </c>
      <c r="D18" s="105" t="s">
        <v>229</v>
      </c>
      <c r="E18" s="105" t="s">
        <v>237</v>
      </c>
      <c r="F18" s="57"/>
      <c r="G18" s="67"/>
    </row>
    <row r="19" spans="1:8">
      <c r="A19" s="58" t="s">
        <v>62</v>
      </c>
      <c r="B19" s="60">
        <f>'5 años'!C6</f>
        <v>85929716.120455295</v>
      </c>
      <c r="C19" s="72">
        <f>'5 años'!C7</f>
        <v>82605841.743495241</v>
      </c>
      <c r="D19" s="72">
        <f>'5 años'!C8</f>
        <v>82327344</v>
      </c>
      <c r="E19" s="59">
        <f>'5 años'!C9</f>
        <v>82278401.752852157</v>
      </c>
      <c r="F19" s="59"/>
      <c r="G19" s="68"/>
    </row>
    <row r="20" spans="1:8">
      <c r="A20" s="58" t="s">
        <v>63</v>
      </c>
      <c r="B20" s="60">
        <v>1654695</v>
      </c>
      <c r="C20" s="72">
        <v>1389600</v>
      </c>
      <c r="D20" s="72">
        <v>342300</v>
      </c>
      <c r="E20" s="59">
        <v>422763</v>
      </c>
      <c r="F20" s="59"/>
      <c r="G20" s="68"/>
    </row>
    <row r="21" spans="1:8">
      <c r="A21" s="58" t="s">
        <v>64</v>
      </c>
      <c r="B21" s="72">
        <f>SUM(B19:B20)</f>
        <v>87584411.120455295</v>
      </c>
      <c r="C21" s="72">
        <f>SUM(C19:C20)</f>
        <v>83995441.743495241</v>
      </c>
      <c r="D21" s="72">
        <f>SUM(D19:D20)</f>
        <v>82669644</v>
      </c>
      <c r="E21" s="72">
        <f>SUM(E19:E20)</f>
        <v>82701164.752852157</v>
      </c>
      <c r="F21" s="59"/>
      <c r="G21" s="68"/>
    </row>
    <row r="22" spans="1:8">
      <c r="A22" s="58" t="s">
        <v>65</v>
      </c>
      <c r="B22" s="60">
        <f>'5 años'!D6</f>
        <v>41463720</v>
      </c>
      <c r="C22" s="72">
        <f>'5 años'!D7</f>
        <v>40662363</v>
      </c>
      <c r="D22" s="72">
        <f>'5 años'!D8</f>
        <v>40329312</v>
      </c>
      <c r="E22" s="59">
        <f>'5 años'!D9</f>
        <v>36625903.080999956</v>
      </c>
      <c r="F22" s="59"/>
      <c r="G22" s="68"/>
    </row>
    <row r="23" spans="1:8">
      <c r="A23" s="58" t="s">
        <v>66</v>
      </c>
      <c r="B23" s="60">
        <f>'5 años'!F6</f>
        <v>6518524</v>
      </c>
      <c r="C23" s="72">
        <f>'5 años'!F7</f>
        <v>5257727</v>
      </c>
      <c r="D23" s="72">
        <f>'5 años'!F8</f>
        <v>5732461</v>
      </c>
      <c r="E23" s="59">
        <f>'5 años'!F9</f>
        <v>5904082.5550000016</v>
      </c>
      <c r="F23" s="59"/>
      <c r="G23" s="68"/>
    </row>
    <row r="24" spans="1:8">
      <c r="A24" s="73"/>
      <c r="B24" s="133">
        <f>SUM(B21:B23)</f>
        <v>135566655.12045529</v>
      </c>
      <c r="C24" s="133">
        <f>SUM(C21:C23)</f>
        <v>129915531.74349524</v>
      </c>
      <c r="D24" s="133">
        <f>SUM(D21:D23)</f>
        <v>128731417</v>
      </c>
      <c r="E24" s="133">
        <f>SUM(E21:E23)</f>
        <v>125231150.38885212</v>
      </c>
      <c r="F24" s="60"/>
      <c r="G24" s="60"/>
    </row>
    <row r="25" spans="1:8">
      <c r="A25" s="52"/>
      <c r="C25" s="52"/>
      <c r="D25" s="52"/>
      <c r="E25" s="52"/>
      <c r="F25" s="59"/>
      <c r="G25" s="59"/>
    </row>
    <row r="26" spans="1:8">
      <c r="A26" s="52" t="s">
        <v>67</v>
      </c>
      <c r="B26" s="60">
        <f>M10</f>
        <v>46819786.887047857</v>
      </c>
      <c r="C26" s="59">
        <f>M11</f>
        <v>44338359.780809358</v>
      </c>
      <c r="D26" s="59">
        <f>M12</f>
        <v>44133116.487687975</v>
      </c>
      <c r="E26" s="59">
        <f>M13</f>
        <v>44141098.548124209</v>
      </c>
      <c r="F26" s="59"/>
      <c r="G26" s="59"/>
    </row>
    <row r="27" spans="1:8">
      <c r="A27" s="52"/>
      <c r="B27" s="52"/>
      <c r="C27" s="52"/>
      <c r="D27" s="52"/>
      <c r="E27" s="57"/>
      <c r="F27" s="57"/>
      <c r="G27" s="57"/>
    </row>
    <row r="28" spans="1:8">
      <c r="A28" s="52" t="s">
        <v>68</v>
      </c>
      <c r="B28" s="65">
        <f>+B26/B21</f>
        <v>0.53456758215404754</v>
      </c>
      <c r="C28" s="65">
        <f>+C26/C21</f>
        <v>0.52786626107889956</v>
      </c>
      <c r="D28" s="65">
        <f>+D26/D21</f>
        <v>0.53384911743043162</v>
      </c>
      <c r="E28" s="92">
        <f>+E26/E21</f>
        <v>0.53374216288292231</v>
      </c>
      <c r="F28" s="61"/>
      <c r="G28" s="62" t="s">
        <v>69</v>
      </c>
    </row>
    <row r="29" spans="1:8">
      <c r="E29" s="62"/>
      <c r="F29" s="62"/>
      <c r="G29" s="62"/>
      <c r="H29" s="62"/>
    </row>
    <row r="30" spans="1:8">
      <c r="A30" s="63" t="s">
        <v>70</v>
      </c>
      <c r="B30" s="65">
        <f>AVERAGE(B28:D28)</f>
        <v>0.53209432022112624</v>
      </c>
      <c r="C30" s="65">
        <f>AVERAGE(C28:E28)</f>
        <v>0.5318191804640845</v>
      </c>
      <c r="D30" s="65"/>
      <c r="E30" s="62" t="s">
        <v>69</v>
      </c>
      <c r="G30" s="62"/>
    </row>
    <row r="34" spans="1:4">
      <c r="A34" s="63" t="s">
        <v>71</v>
      </c>
      <c r="B34" s="65">
        <f>B28</f>
        <v>0.53456758215404754</v>
      </c>
      <c r="C34" s="65">
        <f>C28</f>
        <v>0.52786626107889956</v>
      </c>
      <c r="D34" s="62" t="s">
        <v>69</v>
      </c>
    </row>
  </sheetData>
  <mergeCells count="3">
    <mergeCell ref="I2:L2"/>
    <mergeCell ref="E8:H8"/>
    <mergeCell ref="I8:L8"/>
  </mergeCells>
  <phoneticPr fontId="5" type="noConversion"/>
  <pageMargins left="0.75" right="0.75" top="1" bottom="1" header="0" footer="0"/>
  <pageSetup paperSize="9" scale="73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65"/>
  <sheetViews>
    <sheetView topLeftCell="A61" workbookViewId="0"/>
  </sheetViews>
  <sheetFormatPr baseColWidth="10" defaultRowHeight="12.75"/>
  <cols>
    <col min="3" max="3" width="10" customWidth="1"/>
    <col min="4" max="4" width="8.28515625" customWidth="1"/>
    <col min="5" max="5" width="9" customWidth="1"/>
  </cols>
  <sheetData>
    <row r="1" spans="1:22" ht="13.5" thickBot="1">
      <c r="A1" s="66"/>
      <c r="F1" s="134">
        <f t="shared" ref="F1:P1" si="0">SUM(F6:F8765)</f>
        <v>722076.77599999949</v>
      </c>
      <c r="G1" s="134">
        <f t="shared" si="0"/>
        <v>6917272.331999965</v>
      </c>
      <c r="H1" s="134">
        <f t="shared" si="0"/>
        <v>826681.94200000388</v>
      </c>
      <c r="I1" s="134">
        <f t="shared" si="0"/>
        <v>6035046.3750000084</v>
      </c>
      <c r="J1" s="134">
        <f t="shared" si="0"/>
        <v>0</v>
      </c>
      <c r="K1" s="134">
        <f t="shared" si="0"/>
        <v>14501077.425000051</v>
      </c>
      <c r="L1" s="134">
        <f t="shared" si="0"/>
        <v>359500.02700000029</v>
      </c>
      <c r="M1" s="134">
        <f t="shared" si="0"/>
        <v>1936220.8120000022</v>
      </c>
      <c r="N1" s="134">
        <f t="shared" si="0"/>
        <v>325251.62499999901</v>
      </c>
      <c r="O1" s="134">
        <f t="shared" si="0"/>
        <v>1498842.8350000079</v>
      </c>
      <c r="P1" s="134">
        <f t="shared" si="0"/>
        <v>0</v>
      </c>
      <c r="Q1" s="201" t="s">
        <v>47</v>
      </c>
      <c r="R1" s="201"/>
      <c r="S1" s="201"/>
      <c r="T1" s="202"/>
      <c r="U1" s="203" t="s">
        <v>147</v>
      </c>
      <c r="V1" s="194" t="s">
        <v>148</v>
      </c>
    </row>
    <row r="2" spans="1:22" ht="13.5" thickBot="1">
      <c r="L2" s="4"/>
      <c r="M2" s="4"/>
      <c r="N2" s="4"/>
      <c r="O2" s="4"/>
      <c r="P2" s="4"/>
      <c r="Q2" s="35">
        <v>2.8029999999999999</v>
      </c>
      <c r="R2" s="17">
        <v>3.1970000000000001</v>
      </c>
      <c r="S2" s="17">
        <v>1.9510000000000001</v>
      </c>
      <c r="T2" s="17">
        <v>3.1760000000000002</v>
      </c>
      <c r="U2" s="203"/>
      <c r="V2" s="194"/>
    </row>
    <row r="3" spans="1:22" ht="16.5" thickBot="1">
      <c r="B3" s="107"/>
      <c r="C3" s="108"/>
      <c r="D3" s="108"/>
      <c r="E3" s="109"/>
      <c r="F3" s="198" t="s">
        <v>13</v>
      </c>
      <c r="G3" s="199"/>
      <c r="H3" s="199"/>
      <c r="I3" s="199"/>
      <c r="J3" s="199"/>
      <c r="K3" s="200"/>
      <c r="L3" s="199" t="s">
        <v>14</v>
      </c>
      <c r="M3" s="199"/>
      <c r="N3" s="199"/>
      <c r="O3" s="199"/>
      <c r="P3" s="200"/>
      <c r="Q3" s="36" t="s">
        <v>129</v>
      </c>
      <c r="R3" s="18" t="s">
        <v>129</v>
      </c>
      <c r="S3" s="18" t="s">
        <v>149</v>
      </c>
      <c r="T3" s="18" t="s">
        <v>129</v>
      </c>
      <c r="U3" s="203"/>
      <c r="V3" s="194"/>
    </row>
    <row r="4" spans="1:22" ht="13.5" thickBot="1">
      <c r="B4" s="110"/>
      <c r="C4" s="111"/>
      <c r="D4" s="111"/>
      <c r="E4" s="112"/>
      <c r="F4" s="113" t="s">
        <v>12</v>
      </c>
      <c r="G4" s="113" t="s">
        <v>12</v>
      </c>
      <c r="H4" s="113" t="s">
        <v>12</v>
      </c>
      <c r="I4" s="113" t="s">
        <v>12</v>
      </c>
      <c r="J4" s="113" t="s">
        <v>12</v>
      </c>
      <c r="K4" s="113" t="s">
        <v>12</v>
      </c>
      <c r="L4" s="114" t="s">
        <v>0</v>
      </c>
      <c r="M4" s="113" t="s">
        <v>0</v>
      </c>
      <c r="N4" s="113" t="s">
        <v>1</v>
      </c>
      <c r="O4" s="113" t="s">
        <v>2</v>
      </c>
      <c r="P4" s="113" t="s">
        <v>0</v>
      </c>
      <c r="Q4" s="37" t="s">
        <v>7</v>
      </c>
      <c r="R4" s="19" t="s">
        <v>8</v>
      </c>
      <c r="S4" s="19" t="s">
        <v>9</v>
      </c>
      <c r="T4" s="19" t="s">
        <v>10</v>
      </c>
      <c r="U4" s="203"/>
      <c r="V4" s="194"/>
    </row>
    <row r="5" spans="1:22" ht="13.5" thickBot="1">
      <c r="B5" s="113" t="s">
        <v>3</v>
      </c>
      <c r="C5" s="113" t="s">
        <v>4</v>
      </c>
      <c r="D5" s="113" t="s">
        <v>5</v>
      </c>
      <c r="E5" s="113" t="s">
        <v>6</v>
      </c>
      <c r="F5" s="113" t="s">
        <v>7</v>
      </c>
      <c r="G5" s="113" t="s">
        <v>8</v>
      </c>
      <c r="H5" s="113" t="s">
        <v>9</v>
      </c>
      <c r="I5" s="113" t="s">
        <v>10</v>
      </c>
      <c r="J5" s="113" t="s">
        <v>19</v>
      </c>
      <c r="K5" s="113" t="s">
        <v>11</v>
      </c>
      <c r="L5" s="114" t="s">
        <v>7</v>
      </c>
      <c r="M5" s="113" t="s">
        <v>8</v>
      </c>
      <c r="N5" s="113" t="s">
        <v>9</v>
      </c>
      <c r="O5" s="113" t="s">
        <v>10</v>
      </c>
      <c r="P5" s="113" t="s">
        <v>19</v>
      </c>
      <c r="Q5" s="196" t="s">
        <v>150</v>
      </c>
      <c r="R5" s="196"/>
      <c r="S5" s="196"/>
      <c r="T5" s="197"/>
      <c r="U5" s="203"/>
      <c r="V5" s="195"/>
    </row>
    <row r="6" spans="1:22">
      <c r="A6">
        <v>1</v>
      </c>
      <c r="B6" s="115">
        <v>41640</v>
      </c>
      <c r="C6" s="115">
        <v>42005</v>
      </c>
      <c r="D6" s="116">
        <f>YEAR(C6)</f>
        <v>2015</v>
      </c>
      <c r="E6" s="116">
        <f>MONTH(C6)</f>
        <v>1</v>
      </c>
      <c r="F6" s="118">
        <v>14.07</v>
      </c>
      <c r="G6" s="116">
        <v>0</v>
      </c>
      <c r="H6" s="116">
        <v>1227.9590000000001</v>
      </c>
      <c r="I6" s="116">
        <v>184.55199999999999</v>
      </c>
      <c r="J6" s="119">
        <v>0</v>
      </c>
      <c r="K6" s="117">
        <f>SUM(F6:J6)</f>
        <v>1426.5809999999999</v>
      </c>
      <c r="L6" s="116">
        <v>8.8179999999999996</v>
      </c>
      <c r="M6" s="116">
        <v>0</v>
      </c>
      <c r="N6" s="116">
        <v>439.39800000000002</v>
      </c>
      <c r="O6" s="116">
        <v>49.597999999999999</v>
      </c>
      <c r="P6" s="116">
        <v>0</v>
      </c>
      <c r="Q6" s="20">
        <f>+$Q$2*L6</f>
        <v>24.716853999999998</v>
      </c>
      <c r="R6" s="20">
        <f>+$R$2*M6</f>
        <v>0</v>
      </c>
      <c r="S6" s="20">
        <f>+$S$2*N6</f>
        <v>857.26549800000009</v>
      </c>
      <c r="T6" s="20">
        <f>+$T$2*O6</f>
        <v>157.523248</v>
      </c>
      <c r="U6" s="21">
        <f>SUM(Q6:T6)</f>
        <v>1039.5056000000002</v>
      </c>
      <c r="V6" s="38">
        <f>+U6/K6</f>
        <v>0.72866917476119497</v>
      </c>
    </row>
    <row r="7" spans="1:22">
      <c r="A7">
        <v>2</v>
      </c>
      <c r="B7" s="115">
        <v>41640</v>
      </c>
      <c r="C7" s="115">
        <v>42005</v>
      </c>
      <c r="D7" s="116">
        <f t="shared" ref="D7:D70" si="1">YEAR(C7)</f>
        <v>2015</v>
      </c>
      <c r="E7" s="116">
        <f t="shared" ref="E7:E70" si="2">MONTH(C7)</f>
        <v>1</v>
      </c>
      <c r="F7" s="120">
        <v>13.987</v>
      </c>
      <c r="G7" s="121">
        <v>0</v>
      </c>
      <c r="H7" s="121">
        <v>1287.4680000000001</v>
      </c>
      <c r="I7" s="121">
        <v>118.926</v>
      </c>
      <c r="J7" s="119">
        <v>0</v>
      </c>
      <c r="K7" s="117">
        <f t="shared" ref="K7:K70" si="3">SUM(F7:J7)</f>
        <v>1420.3810000000001</v>
      </c>
      <c r="L7" s="116">
        <v>8.8230000000000004</v>
      </c>
      <c r="M7" s="116">
        <v>0</v>
      </c>
      <c r="N7" s="116">
        <v>452.59100000000001</v>
      </c>
      <c r="O7" s="116">
        <v>33.36</v>
      </c>
      <c r="P7" s="116">
        <v>0</v>
      </c>
      <c r="Q7" s="20">
        <f t="shared" ref="Q7:Q70" si="4">+$Q$2*L7</f>
        <v>24.730869000000002</v>
      </c>
      <c r="R7" s="20">
        <f t="shared" ref="R7:R70" si="5">+$R$2*M7</f>
        <v>0</v>
      </c>
      <c r="S7" s="20">
        <f t="shared" ref="S7:S70" si="6">+$S$2*N7</f>
        <v>883.00504100000001</v>
      </c>
      <c r="T7" s="20">
        <f t="shared" ref="T7:T70" si="7">+$T$2*O7</f>
        <v>105.95136000000001</v>
      </c>
      <c r="U7" s="21">
        <f t="shared" ref="U7:U70" si="8">SUM(Q7:T7)</f>
        <v>1013.68727</v>
      </c>
      <c r="V7" s="38">
        <f t="shared" ref="V7:V70" si="9">+U7/K7</f>
        <v>0.71367278920233368</v>
      </c>
    </row>
    <row r="8" spans="1:22">
      <c r="A8">
        <v>3</v>
      </c>
      <c r="B8" s="115">
        <v>41640</v>
      </c>
      <c r="C8" s="115">
        <v>42005</v>
      </c>
      <c r="D8" s="116">
        <f t="shared" si="1"/>
        <v>2015</v>
      </c>
      <c r="E8" s="116">
        <f t="shared" si="2"/>
        <v>1</v>
      </c>
      <c r="F8" s="120">
        <v>12.064</v>
      </c>
      <c r="G8" s="121">
        <v>0</v>
      </c>
      <c r="H8" s="121">
        <v>1427.5630000000001</v>
      </c>
      <c r="I8" s="121">
        <v>70.087999999999994</v>
      </c>
      <c r="J8" s="119">
        <v>0</v>
      </c>
      <c r="K8" s="117">
        <f t="shared" si="3"/>
        <v>1509.7150000000001</v>
      </c>
      <c r="L8" s="116">
        <v>7.742</v>
      </c>
      <c r="M8" s="116">
        <v>0</v>
      </c>
      <c r="N8" s="116">
        <v>497.98</v>
      </c>
      <c r="O8" s="116">
        <v>18.853999999999999</v>
      </c>
      <c r="P8" s="116">
        <v>0</v>
      </c>
      <c r="Q8" s="20">
        <f t="shared" si="4"/>
        <v>21.700825999999999</v>
      </c>
      <c r="R8" s="20">
        <f t="shared" si="5"/>
        <v>0</v>
      </c>
      <c r="S8" s="20">
        <f t="shared" si="6"/>
        <v>971.55898000000002</v>
      </c>
      <c r="T8" s="20">
        <f t="shared" si="7"/>
        <v>59.880304000000002</v>
      </c>
      <c r="U8" s="21">
        <f t="shared" si="8"/>
        <v>1053.14011</v>
      </c>
      <c r="V8" s="38">
        <f t="shared" si="9"/>
        <v>0.69757544304719765</v>
      </c>
    </row>
    <row r="9" spans="1:22">
      <c r="A9">
        <v>4</v>
      </c>
      <c r="B9" s="115">
        <v>41640</v>
      </c>
      <c r="C9" s="115">
        <v>42005</v>
      </c>
      <c r="D9" s="116">
        <f t="shared" si="1"/>
        <v>2015</v>
      </c>
      <c r="E9" s="116">
        <f t="shared" si="2"/>
        <v>1</v>
      </c>
      <c r="F9" s="120">
        <v>13.172000000000001</v>
      </c>
      <c r="G9" s="121">
        <v>0</v>
      </c>
      <c r="H9" s="121">
        <v>1240.498</v>
      </c>
      <c r="I9" s="121">
        <v>68.870999999999995</v>
      </c>
      <c r="J9" s="119">
        <v>0</v>
      </c>
      <c r="K9" s="117">
        <f t="shared" si="3"/>
        <v>1322.5410000000002</v>
      </c>
      <c r="L9" s="116">
        <v>8.3849999999999998</v>
      </c>
      <c r="M9" s="116">
        <v>0</v>
      </c>
      <c r="N9" s="116">
        <v>436.41699999999997</v>
      </c>
      <c r="O9" s="116">
        <v>18.625</v>
      </c>
      <c r="P9" s="116">
        <v>0</v>
      </c>
      <c r="Q9" s="20">
        <f t="shared" si="4"/>
        <v>23.503155</v>
      </c>
      <c r="R9" s="20">
        <f t="shared" si="5"/>
        <v>0</v>
      </c>
      <c r="S9" s="20">
        <f t="shared" si="6"/>
        <v>851.449567</v>
      </c>
      <c r="T9" s="20">
        <f t="shared" si="7"/>
        <v>59.153000000000006</v>
      </c>
      <c r="U9" s="21">
        <f t="shared" si="8"/>
        <v>934.10572200000001</v>
      </c>
      <c r="V9" s="38">
        <f t="shared" si="9"/>
        <v>0.70629622975771633</v>
      </c>
    </row>
    <row r="10" spans="1:22">
      <c r="A10">
        <v>5</v>
      </c>
      <c r="B10" s="115">
        <v>41640</v>
      </c>
      <c r="C10" s="115">
        <v>42005</v>
      </c>
      <c r="D10" s="116">
        <f t="shared" si="1"/>
        <v>2015</v>
      </c>
      <c r="E10" s="116">
        <f t="shared" si="2"/>
        <v>1</v>
      </c>
      <c r="F10" s="120">
        <v>13.874000000000001</v>
      </c>
      <c r="G10" s="121">
        <v>0</v>
      </c>
      <c r="H10" s="121">
        <v>1234.4459999999999</v>
      </c>
      <c r="I10" s="121">
        <v>66.664000000000001</v>
      </c>
      <c r="J10" s="119">
        <v>0</v>
      </c>
      <c r="K10" s="117">
        <f t="shared" si="3"/>
        <v>1314.9839999999999</v>
      </c>
      <c r="L10" s="116">
        <v>8.7840000000000007</v>
      </c>
      <c r="M10" s="116">
        <v>0</v>
      </c>
      <c r="N10" s="116">
        <v>433.30700000000002</v>
      </c>
      <c r="O10" s="116">
        <v>17.991</v>
      </c>
      <c r="P10" s="116">
        <v>0</v>
      </c>
      <c r="Q10" s="20">
        <f t="shared" si="4"/>
        <v>24.621552000000001</v>
      </c>
      <c r="R10" s="20">
        <f t="shared" si="5"/>
        <v>0</v>
      </c>
      <c r="S10" s="20">
        <f t="shared" si="6"/>
        <v>845.38195700000006</v>
      </c>
      <c r="T10" s="20">
        <f t="shared" si="7"/>
        <v>57.139416000000004</v>
      </c>
      <c r="U10" s="21">
        <f t="shared" si="8"/>
        <v>927.14292499999999</v>
      </c>
      <c r="V10" s="38">
        <f t="shared" si="9"/>
        <v>0.70506023267203255</v>
      </c>
    </row>
    <row r="11" spans="1:22">
      <c r="A11">
        <v>6</v>
      </c>
      <c r="B11" s="115">
        <v>41640</v>
      </c>
      <c r="C11" s="115">
        <v>42005</v>
      </c>
      <c r="D11" s="116">
        <f t="shared" si="1"/>
        <v>2015</v>
      </c>
      <c r="E11" s="116">
        <f t="shared" si="2"/>
        <v>1</v>
      </c>
      <c r="F11" s="120">
        <v>13.121</v>
      </c>
      <c r="G11" s="121">
        <v>0</v>
      </c>
      <c r="H11" s="121">
        <v>1186.2049999999999</v>
      </c>
      <c r="I11" s="121">
        <v>57.765999999999998</v>
      </c>
      <c r="J11" s="119">
        <v>0</v>
      </c>
      <c r="K11" s="117">
        <f t="shared" si="3"/>
        <v>1257.0920000000001</v>
      </c>
      <c r="L11" s="116">
        <v>8.3239999999999998</v>
      </c>
      <c r="M11" s="116">
        <v>0</v>
      </c>
      <c r="N11" s="116">
        <v>421.25599999999997</v>
      </c>
      <c r="O11" s="116">
        <v>15.759</v>
      </c>
      <c r="P11" s="116">
        <v>0</v>
      </c>
      <c r="Q11" s="20">
        <f t="shared" si="4"/>
        <v>23.332172</v>
      </c>
      <c r="R11" s="20">
        <f t="shared" si="5"/>
        <v>0</v>
      </c>
      <c r="S11" s="20">
        <f t="shared" si="6"/>
        <v>821.87045599999999</v>
      </c>
      <c r="T11" s="20">
        <f t="shared" si="7"/>
        <v>50.050584000000001</v>
      </c>
      <c r="U11" s="21">
        <f t="shared" si="8"/>
        <v>895.25321199999996</v>
      </c>
      <c r="V11" s="38">
        <f t="shared" si="9"/>
        <v>0.71216204701008345</v>
      </c>
    </row>
    <row r="12" spans="1:22">
      <c r="A12">
        <v>7</v>
      </c>
      <c r="B12" s="115">
        <v>41640</v>
      </c>
      <c r="C12" s="115">
        <v>42005</v>
      </c>
      <c r="D12" s="116">
        <f t="shared" si="1"/>
        <v>2015</v>
      </c>
      <c r="E12" s="116">
        <f t="shared" si="2"/>
        <v>1</v>
      </c>
      <c r="F12" s="120">
        <v>13.342000000000001</v>
      </c>
      <c r="G12" s="121">
        <v>0</v>
      </c>
      <c r="H12" s="121">
        <v>1130.42</v>
      </c>
      <c r="I12" s="121">
        <v>54.021000000000001</v>
      </c>
      <c r="J12" s="119">
        <v>0</v>
      </c>
      <c r="K12" s="117">
        <f t="shared" si="3"/>
        <v>1197.7830000000001</v>
      </c>
      <c r="L12" s="116">
        <v>8.4649999999999999</v>
      </c>
      <c r="M12" s="116">
        <v>0</v>
      </c>
      <c r="N12" s="116">
        <v>403.51900000000001</v>
      </c>
      <c r="O12" s="116">
        <v>14.706</v>
      </c>
      <c r="P12" s="116">
        <v>0</v>
      </c>
      <c r="Q12" s="20">
        <f t="shared" si="4"/>
        <v>23.727394999999998</v>
      </c>
      <c r="R12" s="20">
        <f t="shared" si="5"/>
        <v>0</v>
      </c>
      <c r="S12" s="20">
        <f t="shared" si="6"/>
        <v>787.26556900000003</v>
      </c>
      <c r="T12" s="20">
        <f t="shared" si="7"/>
        <v>46.706256000000003</v>
      </c>
      <c r="U12" s="21">
        <f t="shared" si="8"/>
        <v>857.69922000000008</v>
      </c>
      <c r="V12" s="38">
        <f t="shared" si="9"/>
        <v>0.71607229356235647</v>
      </c>
    </row>
    <row r="13" spans="1:22">
      <c r="A13">
        <v>8</v>
      </c>
      <c r="B13" s="115">
        <v>41640</v>
      </c>
      <c r="C13" s="115">
        <v>42005</v>
      </c>
      <c r="D13" s="116">
        <f t="shared" si="1"/>
        <v>2015</v>
      </c>
      <c r="E13" s="116">
        <f t="shared" si="2"/>
        <v>1</v>
      </c>
      <c r="F13" s="120">
        <v>13.843999999999999</v>
      </c>
      <c r="G13" s="121">
        <v>0</v>
      </c>
      <c r="H13" s="121">
        <v>1117.3520000000001</v>
      </c>
      <c r="I13" s="121">
        <v>35.988</v>
      </c>
      <c r="J13" s="119">
        <v>0</v>
      </c>
      <c r="K13" s="117">
        <f t="shared" si="3"/>
        <v>1167.1840000000002</v>
      </c>
      <c r="L13" s="116">
        <v>8.7100000000000009</v>
      </c>
      <c r="M13" s="116">
        <v>0</v>
      </c>
      <c r="N13" s="116">
        <v>395.3</v>
      </c>
      <c r="O13" s="116">
        <v>9.9440000000000008</v>
      </c>
      <c r="P13" s="116">
        <v>0</v>
      </c>
      <c r="Q13" s="20">
        <f t="shared" si="4"/>
        <v>24.41413</v>
      </c>
      <c r="R13" s="20">
        <f t="shared" si="5"/>
        <v>0</v>
      </c>
      <c r="S13" s="20">
        <f t="shared" si="6"/>
        <v>771.23030000000006</v>
      </c>
      <c r="T13" s="20">
        <f t="shared" si="7"/>
        <v>31.582144000000003</v>
      </c>
      <c r="U13" s="21">
        <f t="shared" si="8"/>
        <v>827.22657400000003</v>
      </c>
      <c r="V13" s="38">
        <f t="shared" si="9"/>
        <v>0.7087370748742271</v>
      </c>
    </row>
    <row r="14" spans="1:22">
      <c r="A14">
        <v>9</v>
      </c>
      <c r="B14" s="115">
        <v>41640</v>
      </c>
      <c r="C14" s="115">
        <v>42005</v>
      </c>
      <c r="D14" s="116">
        <f t="shared" si="1"/>
        <v>2015</v>
      </c>
      <c r="E14" s="116">
        <f t="shared" si="2"/>
        <v>1</v>
      </c>
      <c r="F14" s="120">
        <v>13.536</v>
      </c>
      <c r="G14" s="121">
        <v>0</v>
      </c>
      <c r="H14" s="121">
        <v>1119.5170000000001</v>
      </c>
      <c r="I14" s="121">
        <v>32.366</v>
      </c>
      <c r="J14" s="119">
        <v>0</v>
      </c>
      <c r="K14" s="117">
        <f t="shared" si="3"/>
        <v>1165.4190000000001</v>
      </c>
      <c r="L14" s="116">
        <v>8.5359999999999996</v>
      </c>
      <c r="M14" s="116">
        <v>0</v>
      </c>
      <c r="N14" s="116">
        <v>395.73899999999998</v>
      </c>
      <c r="O14" s="116">
        <v>8.8360000000000003</v>
      </c>
      <c r="P14" s="116">
        <v>0</v>
      </c>
      <c r="Q14" s="20">
        <f t="shared" si="4"/>
        <v>23.926407999999999</v>
      </c>
      <c r="R14" s="20">
        <f t="shared" si="5"/>
        <v>0</v>
      </c>
      <c r="S14" s="20">
        <f t="shared" si="6"/>
        <v>772.08678899999995</v>
      </c>
      <c r="T14" s="20">
        <f t="shared" si="7"/>
        <v>28.063136000000004</v>
      </c>
      <c r="U14" s="21">
        <f t="shared" si="8"/>
        <v>824.07633299999998</v>
      </c>
      <c r="V14" s="38">
        <f t="shared" si="9"/>
        <v>0.70710734336749259</v>
      </c>
    </row>
    <row r="15" spans="1:22">
      <c r="A15">
        <v>10</v>
      </c>
      <c r="B15" s="115">
        <v>41640</v>
      </c>
      <c r="C15" s="115">
        <v>42005</v>
      </c>
      <c r="D15" s="116">
        <f t="shared" si="1"/>
        <v>2015</v>
      </c>
      <c r="E15" s="116">
        <f t="shared" si="2"/>
        <v>1</v>
      </c>
      <c r="F15" s="120">
        <v>14.127000000000001</v>
      </c>
      <c r="G15" s="121">
        <v>0</v>
      </c>
      <c r="H15" s="121">
        <v>1202.6379999999999</v>
      </c>
      <c r="I15" s="121">
        <v>33.417999999999999</v>
      </c>
      <c r="J15" s="119">
        <v>0</v>
      </c>
      <c r="K15" s="117">
        <f t="shared" si="3"/>
        <v>1250.1829999999998</v>
      </c>
      <c r="L15" s="116">
        <v>8.8780000000000001</v>
      </c>
      <c r="M15" s="116">
        <v>0</v>
      </c>
      <c r="N15" s="116">
        <v>425.66899999999998</v>
      </c>
      <c r="O15" s="116">
        <v>9.1280000000000001</v>
      </c>
      <c r="P15" s="116">
        <v>0</v>
      </c>
      <c r="Q15" s="20">
        <f t="shared" si="4"/>
        <v>24.885034000000001</v>
      </c>
      <c r="R15" s="20">
        <f t="shared" si="5"/>
        <v>0</v>
      </c>
      <c r="S15" s="20">
        <f t="shared" si="6"/>
        <v>830.48021900000003</v>
      </c>
      <c r="T15" s="20">
        <f t="shared" si="7"/>
        <v>28.990528000000001</v>
      </c>
      <c r="U15" s="21">
        <f t="shared" si="8"/>
        <v>884.35578100000009</v>
      </c>
      <c r="V15" s="38">
        <f t="shared" si="9"/>
        <v>0.7073810642121996</v>
      </c>
    </row>
    <row r="16" spans="1:22">
      <c r="A16">
        <v>11</v>
      </c>
      <c r="B16" s="115">
        <v>41640</v>
      </c>
      <c r="C16" s="115">
        <v>42005</v>
      </c>
      <c r="D16" s="116">
        <f t="shared" si="1"/>
        <v>2015</v>
      </c>
      <c r="E16" s="116">
        <f t="shared" si="2"/>
        <v>1</v>
      </c>
      <c r="F16" s="120">
        <v>14.586</v>
      </c>
      <c r="G16" s="121">
        <v>0</v>
      </c>
      <c r="H16" s="121">
        <v>1116.4659999999999</v>
      </c>
      <c r="I16" s="121">
        <v>28.007000000000001</v>
      </c>
      <c r="J16" s="119">
        <v>0</v>
      </c>
      <c r="K16" s="117">
        <f t="shared" si="3"/>
        <v>1159.059</v>
      </c>
      <c r="L16" s="116">
        <v>9.0969999999999995</v>
      </c>
      <c r="M16" s="116">
        <v>0</v>
      </c>
      <c r="N16" s="116">
        <v>395.91500000000002</v>
      </c>
      <c r="O16" s="116">
        <v>8.2530000000000001</v>
      </c>
      <c r="P16" s="116">
        <v>0</v>
      </c>
      <c r="Q16" s="20">
        <f t="shared" si="4"/>
        <v>25.498890999999997</v>
      </c>
      <c r="R16" s="20">
        <f t="shared" si="5"/>
        <v>0</v>
      </c>
      <c r="S16" s="20">
        <f t="shared" si="6"/>
        <v>772.4301650000001</v>
      </c>
      <c r="T16" s="20">
        <f t="shared" si="7"/>
        <v>26.211528000000001</v>
      </c>
      <c r="U16" s="21">
        <f t="shared" si="8"/>
        <v>824.1405840000001</v>
      </c>
      <c r="V16" s="38">
        <f t="shared" si="9"/>
        <v>0.71104282353184789</v>
      </c>
    </row>
    <row r="17" spans="1:22">
      <c r="A17">
        <v>12</v>
      </c>
      <c r="B17" s="115">
        <v>41640</v>
      </c>
      <c r="C17" s="115">
        <v>42005</v>
      </c>
      <c r="D17" s="116">
        <f t="shared" si="1"/>
        <v>2015</v>
      </c>
      <c r="E17" s="116">
        <f t="shared" si="2"/>
        <v>1</v>
      </c>
      <c r="F17" s="120">
        <v>13.92</v>
      </c>
      <c r="G17" s="121">
        <v>0</v>
      </c>
      <c r="H17" s="121">
        <v>1000.063</v>
      </c>
      <c r="I17" s="121">
        <v>49.311999999999998</v>
      </c>
      <c r="J17" s="119">
        <v>0</v>
      </c>
      <c r="K17" s="117">
        <f t="shared" si="3"/>
        <v>1063.2949999999998</v>
      </c>
      <c r="L17" s="116">
        <v>8.7620000000000005</v>
      </c>
      <c r="M17" s="116">
        <v>0</v>
      </c>
      <c r="N17" s="116">
        <v>360.65600000000001</v>
      </c>
      <c r="O17" s="116">
        <v>13.156000000000001</v>
      </c>
      <c r="P17" s="116">
        <v>0</v>
      </c>
      <c r="Q17" s="20">
        <f t="shared" si="4"/>
        <v>24.559886000000002</v>
      </c>
      <c r="R17" s="20">
        <f t="shared" si="5"/>
        <v>0</v>
      </c>
      <c r="S17" s="20">
        <f t="shared" si="6"/>
        <v>703.63985600000001</v>
      </c>
      <c r="T17" s="20">
        <f t="shared" si="7"/>
        <v>41.783456000000001</v>
      </c>
      <c r="U17" s="21">
        <f t="shared" si="8"/>
        <v>769.98319800000002</v>
      </c>
      <c r="V17" s="38">
        <f t="shared" si="9"/>
        <v>0.72414823543795481</v>
      </c>
    </row>
    <row r="18" spans="1:22">
      <c r="A18">
        <v>13</v>
      </c>
      <c r="B18" s="115">
        <v>41640</v>
      </c>
      <c r="C18" s="115">
        <v>42005</v>
      </c>
      <c r="D18" s="116">
        <f t="shared" si="1"/>
        <v>2015</v>
      </c>
      <c r="E18" s="116">
        <f t="shared" si="2"/>
        <v>1</v>
      </c>
      <c r="F18" s="120">
        <v>13.836</v>
      </c>
      <c r="G18" s="121">
        <v>0</v>
      </c>
      <c r="H18" s="121">
        <v>1000.921</v>
      </c>
      <c r="I18" s="121">
        <v>153.167</v>
      </c>
      <c r="J18" s="119">
        <v>0</v>
      </c>
      <c r="K18" s="117">
        <f t="shared" si="3"/>
        <v>1167.924</v>
      </c>
      <c r="L18" s="116">
        <v>8.7100000000000009</v>
      </c>
      <c r="M18" s="116">
        <v>0</v>
      </c>
      <c r="N18" s="116">
        <v>360.553</v>
      </c>
      <c r="O18" s="116">
        <v>43.542000000000002</v>
      </c>
      <c r="P18" s="116">
        <v>0</v>
      </c>
      <c r="Q18" s="20">
        <f t="shared" si="4"/>
        <v>24.41413</v>
      </c>
      <c r="R18" s="20">
        <f t="shared" si="5"/>
        <v>0</v>
      </c>
      <c r="S18" s="20">
        <f t="shared" si="6"/>
        <v>703.43890299999998</v>
      </c>
      <c r="T18" s="20">
        <f t="shared" si="7"/>
        <v>138.28939200000002</v>
      </c>
      <c r="U18" s="21">
        <f t="shared" si="8"/>
        <v>866.142425</v>
      </c>
      <c r="V18" s="38">
        <f t="shared" si="9"/>
        <v>0.74160855072761589</v>
      </c>
    </row>
    <row r="19" spans="1:22">
      <c r="A19">
        <v>14</v>
      </c>
      <c r="B19" s="115">
        <v>41640</v>
      </c>
      <c r="C19" s="115">
        <v>42005</v>
      </c>
      <c r="D19" s="116">
        <f t="shared" si="1"/>
        <v>2015</v>
      </c>
      <c r="E19" s="116">
        <f t="shared" si="2"/>
        <v>1</v>
      </c>
      <c r="F19" s="120">
        <v>14.145</v>
      </c>
      <c r="G19" s="121">
        <v>0</v>
      </c>
      <c r="H19" s="121">
        <v>997.78099999999995</v>
      </c>
      <c r="I19" s="121">
        <v>168.554</v>
      </c>
      <c r="J19" s="119">
        <v>0</v>
      </c>
      <c r="K19" s="117">
        <f t="shared" si="3"/>
        <v>1180.48</v>
      </c>
      <c r="L19" s="116">
        <v>8.9019999999999992</v>
      </c>
      <c r="M19" s="116">
        <v>0</v>
      </c>
      <c r="N19" s="116">
        <v>360.49599999999998</v>
      </c>
      <c r="O19" s="116">
        <v>45.5</v>
      </c>
      <c r="P19" s="116">
        <v>0</v>
      </c>
      <c r="Q19" s="20">
        <f t="shared" si="4"/>
        <v>24.952305999999997</v>
      </c>
      <c r="R19" s="20">
        <f t="shared" si="5"/>
        <v>0</v>
      </c>
      <c r="S19" s="20">
        <f t="shared" si="6"/>
        <v>703.32769599999995</v>
      </c>
      <c r="T19" s="20">
        <f t="shared" si="7"/>
        <v>144.50800000000001</v>
      </c>
      <c r="U19" s="21">
        <f t="shared" si="8"/>
        <v>872.78800200000001</v>
      </c>
      <c r="V19" s="38">
        <f t="shared" si="9"/>
        <v>0.73935009657088646</v>
      </c>
    </row>
    <row r="20" spans="1:22">
      <c r="A20">
        <v>15</v>
      </c>
      <c r="B20" s="115">
        <v>41640</v>
      </c>
      <c r="C20" s="115">
        <v>42005</v>
      </c>
      <c r="D20" s="116">
        <f t="shared" si="1"/>
        <v>2015</v>
      </c>
      <c r="E20" s="116">
        <f t="shared" si="2"/>
        <v>1</v>
      </c>
      <c r="F20" s="120">
        <v>13.814</v>
      </c>
      <c r="G20" s="121">
        <v>0</v>
      </c>
      <c r="H20" s="121">
        <v>996.53</v>
      </c>
      <c r="I20" s="121">
        <v>150.74600000000001</v>
      </c>
      <c r="J20" s="119">
        <v>0</v>
      </c>
      <c r="K20" s="117">
        <f t="shared" si="3"/>
        <v>1161.0899999999999</v>
      </c>
      <c r="L20" s="116">
        <v>8.7040000000000006</v>
      </c>
      <c r="M20" s="116">
        <v>0</v>
      </c>
      <c r="N20" s="116">
        <v>359.63799999999998</v>
      </c>
      <c r="O20" s="116">
        <v>39.726999999999997</v>
      </c>
      <c r="P20" s="116">
        <v>0</v>
      </c>
      <c r="Q20" s="20">
        <f t="shared" si="4"/>
        <v>24.397311999999999</v>
      </c>
      <c r="R20" s="20">
        <f t="shared" si="5"/>
        <v>0</v>
      </c>
      <c r="S20" s="20">
        <f t="shared" si="6"/>
        <v>701.65373799999998</v>
      </c>
      <c r="T20" s="20">
        <f t="shared" si="7"/>
        <v>126.172952</v>
      </c>
      <c r="U20" s="21">
        <f t="shared" si="8"/>
        <v>852.22400200000004</v>
      </c>
      <c r="V20" s="38">
        <f t="shared" si="9"/>
        <v>0.73398616989208421</v>
      </c>
    </row>
    <row r="21" spans="1:22">
      <c r="A21">
        <v>16</v>
      </c>
      <c r="B21" s="115">
        <v>41640</v>
      </c>
      <c r="C21" s="115">
        <v>42005</v>
      </c>
      <c r="D21" s="116">
        <f t="shared" si="1"/>
        <v>2015</v>
      </c>
      <c r="E21" s="116">
        <f t="shared" si="2"/>
        <v>1</v>
      </c>
      <c r="F21" s="120">
        <v>13.718999999999999</v>
      </c>
      <c r="G21" s="121">
        <v>0</v>
      </c>
      <c r="H21" s="121">
        <v>864.59</v>
      </c>
      <c r="I21" s="121">
        <v>160.15</v>
      </c>
      <c r="J21" s="119">
        <v>0</v>
      </c>
      <c r="K21" s="117">
        <f t="shared" si="3"/>
        <v>1038.4590000000001</v>
      </c>
      <c r="L21" s="116">
        <v>8.6489999999999991</v>
      </c>
      <c r="M21" s="116">
        <v>0</v>
      </c>
      <c r="N21" s="116">
        <v>317.45</v>
      </c>
      <c r="O21" s="116">
        <v>43.731999999999999</v>
      </c>
      <c r="P21" s="116">
        <v>0</v>
      </c>
      <c r="Q21" s="20">
        <f t="shared" si="4"/>
        <v>24.243146999999997</v>
      </c>
      <c r="R21" s="20">
        <f t="shared" si="5"/>
        <v>0</v>
      </c>
      <c r="S21" s="20">
        <f t="shared" si="6"/>
        <v>619.34495000000004</v>
      </c>
      <c r="T21" s="20">
        <f t="shared" si="7"/>
        <v>138.892832</v>
      </c>
      <c r="U21" s="21">
        <f t="shared" si="8"/>
        <v>782.48092900000006</v>
      </c>
      <c r="V21" s="38">
        <f t="shared" si="9"/>
        <v>0.75350199574561927</v>
      </c>
    </row>
    <row r="22" spans="1:22">
      <c r="A22">
        <v>17</v>
      </c>
      <c r="B22" s="115">
        <v>41640</v>
      </c>
      <c r="C22" s="115">
        <v>42005</v>
      </c>
      <c r="D22" s="116">
        <f t="shared" si="1"/>
        <v>2015</v>
      </c>
      <c r="E22" s="116">
        <f t="shared" si="2"/>
        <v>1</v>
      </c>
      <c r="F22" s="120">
        <v>12.875999999999999</v>
      </c>
      <c r="G22" s="121">
        <v>0</v>
      </c>
      <c r="H22" s="121">
        <v>928.99300000000005</v>
      </c>
      <c r="I22" s="121">
        <v>166.31800000000001</v>
      </c>
      <c r="J22" s="119">
        <v>0</v>
      </c>
      <c r="K22" s="117">
        <f t="shared" si="3"/>
        <v>1108.1870000000001</v>
      </c>
      <c r="L22" s="116">
        <v>8.1519999999999992</v>
      </c>
      <c r="M22" s="116">
        <v>0</v>
      </c>
      <c r="N22" s="116">
        <v>337.23200000000003</v>
      </c>
      <c r="O22" s="116">
        <v>44.963999999999999</v>
      </c>
      <c r="P22" s="116">
        <v>0</v>
      </c>
      <c r="Q22" s="20">
        <f t="shared" si="4"/>
        <v>22.850055999999999</v>
      </c>
      <c r="R22" s="20">
        <f t="shared" si="5"/>
        <v>0</v>
      </c>
      <c r="S22" s="20">
        <f t="shared" si="6"/>
        <v>657.93963200000007</v>
      </c>
      <c r="T22" s="20">
        <f t="shared" si="7"/>
        <v>142.80566400000001</v>
      </c>
      <c r="U22" s="21">
        <f t="shared" si="8"/>
        <v>823.59535200000005</v>
      </c>
      <c r="V22" s="38">
        <f t="shared" si="9"/>
        <v>0.74319167432933242</v>
      </c>
    </row>
    <row r="23" spans="1:22">
      <c r="A23">
        <v>18</v>
      </c>
      <c r="B23" s="115">
        <v>41640</v>
      </c>
      <c r="C23" s="115">
        <v>42005</v>
      </c>
      <c r="D23" s="116">
        <f t="shared" si="1"/>
        <v>2015</v>
      </c>
      <c r="E23" s="116">
        <f t="shared" si="2"/>
        <v>1</v>
      </c>
      <c r="F23" s="120">
        <v>12.58</v>
      </c>
      <c r="G23" s="121">
        <v>0</v>
      </c>
      <c r="H23" s="121">
        <v>999.48299999999995</v>
      </c>
      <c r="I23" s="121">
        <v>156.41999999999999</v>
      </c>
      <c r="J23" s="119">
        <v>0</v>
      </c>
      <c r="K23" s="117">
        <f t="shared" si="3"/>
        <v>1168.4829999999999</v>
      </c>
      <c r="L23" s="116">
        <v>7.9960000000000004</v>
      </c>
      <c r="M23" s="116">
        <v>0</v>
      </c>
      <c r="N23" s="116">
        <v>360.25099999999998</v>
      </c>
      <c r="O23" s="116">
        <v>41.215000000000003</v>
      </c>
      <c r="P23" s="116">
        <v>0</v>
      </c>
      <c r="Q23" s="20">
        <f t="shared" si="4"/>
        <v>22.412787999999999</v>
      </c>
      <c r="R23" s="20">
        <f t="shared" si="5"/>
        <v>0</v>
      </c>
      <c r="S23" s="20">
        <f t="shared" si="6"/>
        <v>702.84970099999998</v>
      </c>
      <c r="T23" s="20">
        <f t="shared" si="7"/>
        <v>130.89884000000001</v>
      </c>
      <c r="U23" s="21">
        <f t="shared" si="8"/>
        <v>856.16132900000002</v>
      </c>
      <c r="V23" s="38">
        <f t="shared" si="9"/>
        <v>0.73271184005244416</v>
      </c>
    </row>
    <row r="24" spans="1:22">
      <c r="A24">
        <v>19</v>
      </c>
      <c r="B24" s="115">
        <v>41640</v>
      </c>
      <c r="C24" s="115">
        <v>42005</v>
      </c>
      <c r="D24" s="116">
        <f t="shared" si="1"/>
        <v>2015</v>
      </c>
      <c r="E24" s="116">
        <f t="shared" si="2"/>
        <v>1</v>
      </c>
      <c r="F24" s="120">
        <v>13.500999999999999</v>
      </c>
      <c r="G24" s="121">
        <v>0</v>
      </c>
      <c r="H24" s="121">
        <v>918.553</v>
      </c>
      <c r="I24" s="121">
        <v>121.30800000000001</v>
      </c>
      <c r="J24" s="119">
        <v>0</v>
      </c>
      <c r="K24" s="117">
        <f t="shared" si="3"/>
        <v>1053.3620000000001</v>
      </c>
      <c r="L24" s="116">
        <v>8.4879999999999995</v>
      </c>
      <c r="M24" s="116">
        <v>0</v>
      </c>
      <c r="N24" s="116">
        <v>334.63</v>
      </c>
      <c r="O24" s="116">
        <v>32.978000000000002</v>
      </c>
      <c r="P24" s="116">
        <v>0</v>
      </c>
      <c r="Q24" s="20">
        <f t="shared" si="4"/>
        <v>23.791863999999997</v>
      </c>
      <c r="R24" s="20">
        <f t="shared" si="5"/>
        <v>0</v>
      </c>
      <c r="S24" s="20">
        <f t="shared" si="6"/>
        <v>652.86313000000007</v>
      </c>
      <c r="T24" s="20">
        <f t="shared" si="7"/>
        <v>104.738128</v>
      </c>
      <c r="U24" s="21">
        <f t="shared" si="8"/>
        <v>781.39312200000006</v>
      </c>
      <c r="V24" s="38">
        <f t="shared" si="9"/>
        <v>0.74180872482584337</v>
      </c>
    </row>
    <row r="25" spans="1:22">
      <c r="A25">
        <v>20</v>
      </c>
      <c r="B25" s="115">
        <v>41640</v>
      </c>
      <c r="C25" s="115">
        <v>42005</v>
      </c>
      <c r="D25" s="116">
        <f t="shared" si="1"/>
        <v>2015</v>
      </c>
      <c r="E25" s="116">
        <f t="shared" si="2"/>
        <v>1</v>
      </c>
      <c r="F25" s="120">
        <v>13.936</v>
      </c>
      <c r="G25" s="121">
        <v>0</v>
      </c>
      <c r="H25" s="121">
        <v>1116.67</v>
      </c>
      <c r="I25" s="121">
        <v>75.709999999999994</v>
      </c>
      <c r="J25" s="119">
        <v>0</v>
      </c>
      <c r="K25" s="117">
        <f t="shared" si="3"/>
        <v>1206.316</v>
      </c>
      <c r="L25" s="116">
        <v>8.7650000000000006</v>
      </c>
      <c r="M25" s="116">
        <v>0</v>
      </c>
      <c r="N25" s="116">
        <v>404.11399999999998</v>
      </c>
      <c r="O25" s="116">
        <v>18.513999999999999</v>
      </c>
      <c r="P25" s="116">
        <v>0</v>
      </c>
      <c r="Q25" s="20">
        <f t="shared" si="4"/>
        <v>24.568295000000003</v>
      </c>
      <c r="R25" s="20">
        <f t="shared" si="5"/>
        <v>0</v>
      </c>
      <c r="S25" s="20">
        <f t="shared" si="6"/>
        <v>788.42641400000002</v>
      </c>
      <c r="T25" s="20">
        <f t="shared" si="7"/>
        <v>58.800463999999998</v>
      </c>
      <c r="U25" s="21">
        <f t="shared" si="8"/>
        <v>871.79517300000009</v>
      </c>
      <c r="V25" s="38">
        <f t="shared" si="9"/>
        <v>0.72269220751444896</v>
      </c>
    </row>
    <row r="26" spans="1:22">
      <c r="A26">
        <v>21</v>
      </c>
      <c r="B26" s="115">
        <v>41640</v>
      </c>
      <c r="C26" s="115">
        <v>42005</v>
      </c>
      <c r="D26" s="116">
        <f t="shared" si="1"/>
        <v>2015</v>
      </c>
      <c r="E26" s="116">
        <f t="shared" si="2"/>
        <v>1</v>
      </c>
      <c r="F26" s="120">
        <v>14.151999999999999</v>
      </c>
      <c r="G26" s="121">
        <v>0</v>
      </c>
      <c r="H26" s="121">
        <v>1183.25</v>
      </c>
      <c r="I26" s="121">
        <v>45.018999999999998</v>
      </c>
      <c r="J26" s="119">
        <v>0</v>
      </c>
      <c r="K26" s="117">
        <f t="shared" si="3"/>
        <v>1242.421</v>
      </c>
      <c r="L26" s="116">
        <v>8.8480000000000008</v>
      </c>
      <c r="M26" s="116">
        <v>0</v>
      </c>
      <c r="N26" s="116">
        <v>430.21800000000002</v>
      </c>
      <c r="O26" s="116">
        <v>12.128</v>
      </c>
      <c r="P26" s="116">
        <v>0</v>
      </c>
      <c r="Q26" s="20">
        <f t="shared" si="4"/>
        <v>24.800944000000001</v>
      </c>
      <c r="R26" s="20">
        <f t="shared" si="5"/>
        <v>0</v>
      </c>
      <c r="S26" s="20">
        <f t="shared" si="6"/>
        <v>839.35531800000001</v>
      </c>
      <c r="T26" s="20">
        <f t="shared" si="7"/>
        <v>38.518528000000003</v>
      </c>
      <c r="U26" s="21">
        <f t="shared" si="8"/>
        <v>902.67479000000003</v>
      </c>
      <c r="V26" s="38">
        <f t="shared" si="9"/>
        <v>0.72654501976383201</v>
      </c>
    </row>
    <row r="27" spans="1:22">
      <c r="A27">
        <v>22</v>
      </c>
      <c r="B27" s="115">
        <v>41640</v>
      </c>
      <c r="C27" s="115">
        <v>42005</v>
      </c>
      <c r="D27" s="116">
        <f t="shared" si="1"/>
        <v>2015</v>
      </c>
      <c r="E27" s="116">
        <f t="shared" si="2"/>
        <v>1</v>
      </c>
      <c r="F27" s="120">
        <v>14.03</v>
      </c>
      <c r="G27" s="121">
        <v>0</v>
      </c>
      <c r="H27" s="121">
        <v>1335.174</v>
      </c>
      <c r="I27" s="121">
        <v>43.676000000000002</v>
      </c>
      <c r="J27" s="119">
        <v>0</v>
      </c>
      <c r="K27" s="117">
        <f t="shared" si="3"/>
        <v>1392.8799999999999</v>
      </c>
      <c r="L27" s="116">
        <v>8.8049999999999997</v>
      </c>
      <c r="M27" s="116">
        <v>0</v>
      </c>
      <c r="N27" s="116">
        <v>476.22399999999999</v>
      </c>
      <c r="O27" s="116">
        <v>11.717000000000001</v>
      </c>
      <c r="P27" s="116">
        <v>0</v>
      </c>
      <c r="Q27" s="20">
        <f t="shared" si="4"/>
        <v>24.680415</v>
      </c>
      <c r="R27" s="20">
        <f t="shared" si="5"/>
        <v>0</v>
      </c>
      <c r="S27" s="20">
        <f t="shared" si="6"/>
        <v>929.113024</v>
      </c>
      <c r="T27" s="20">
        <f t="shared" si="7"/>
        <v>37.213192000000006</v>
      </c>
      <c r="U27" s="21">
        <f t="shared" si="8"/>
        <v>991.00663100000008</v>
      </c>
      <c r="V27" s="38">
        <f t="shared" si="9"/>
        <v>0.71148026463155489</v>
      </c>
    </row>
    <row r="28" spans="1:22">
      <c r="A28">
        <v>23</v>
      </c>
      <c r="B28" s="115">
        <v>41640</v>
      </c>
      <c r="C28" s="115">
        <v>42005</v>
      </c>
      <c r="D28" s="116">
        <f t="shared" si="1"/>
        <v>2015</v>
      </c>
      <c r="E28" s="116">
        <f t="shared" si="2"/>
        <v>1</v>
      </c>
      <c r="F28" s="120">
        <v>14.38</v>
      </c>
      <c r="G28" s="121">
        <v>0</v>
      </c>
      <c r="H28" s="121">
        <v>1330.8789999999999</v>
      </c>
      <c r="I28" s="121">
        <v>42.674999999999997</v>
      </c>
      <c r="J28" s="119">
        <v>0</v>
      </c>
      <c r="K28" s="117">
        <f t="shared" si="3"/>
        <v>1387.934</v>
      </c>
      <c r="L28" s="116">
        <v>9.0069999999999997</v>
      </c>
      <c r="M28" s="116">
        <v>0</v>
      </c>
      <c r="N28" s="116">
        <v>475.68599999999998</v>
      </c>
      <c r="O28" s="116">
        <v>11.46</v>
      </c>
      <c r="P28" s="116">
        <v>0</v>
      </c>
      <c r="Q28" s="20">
        <f t="shared" si="4"/>
        <v>25.246620999999998</v>
      </c>
      <c r="R28" s="20">
        <f t="shared" si="5"/>
        <v>0</v>
      </c>
      <c r="S28" s="20">
        <f t="shared" si="6"/>
        <v>928.06338600000004</v>
      </c>
      <c r="T28" s="20">
        <f t="shared" si="7"/>
        <v>36.396960000000007</v>
      </c>
      <c r="U28" s="21">
        <f t="shared" si="8"/>
        <v>989.70696700000008</v>
      </c>
      <c r="V28" s="38">
        <f t="shared" si="9"/>
        <v>0.71307927250143022</v>
      </c>
    </row>
    <row r="29" spans="1:22">
      <c r="A29">
        <v>24</v>
      </c>
      <c r="B29" s="115">
        <v>41640</v>
      </c>
      <c r="C29" s="115">
        <v>42005</v>
      </c>
      <c r="D29" s="116">
        <f t="shared" si="1"/>
        <v>2015</v>
      </c>
      <c r="E29" s="116">
        <f t="shared" si="2"/>
        <v>1</v>
      </c>
      <c r="F29" s="120">
        <v>14.291</v>
      </c>
      <c r="G29" s="121">
        <v>0</v>
      </c>
      <c r="H29" s="121">
        <v>1287.19</v>
      </c>
      <c r="I29" s="121">
        <v>38.722999999999999</v>
      </c>
      <c r="J29" s="119">
        <v>0</v>
      </c>
      <c r="K29" s="117">
        <f t="shared" si="3"/>
        <v>1340.204</v>
      </c>
      <c r="L29" s="116">
        <v>8.89</v>
      </c>
      <c r="M29" s="116">
        <v>0</v>
      </c>
      <c r="N29" s="116">
        <v>459.99400000000003</v>
      </c>
      <c r="O29" s="116">
        <v>10.37</v>
      </c>
      <c r="P29" s="116">
        <v>0</v>
      </c>
      <c r="Q29" s="20">
        <f t="shared" si="4"/>
        <v>24.918670000000002</v>
      </c>
      <c r="R29" s="20">
        <f t="shared" si="5"/>
        <v>0</v>
      </c>
      <c r="S29" s="20">
        <f t="shared" si="6"/>
        <v>897.44829400000003</v>
      </c>
      <c r="T29" s="20">
        <f t="shared" si="7"/>
        <v>32.935119999999998</v>
      </c>
      <c r="U29" s="21">
        <f t="shared" si="8"/>
        <v>955.30208400000004</v>
      </c>
      <c r="V29" s="38">
        <f t="shared" si="9"/>
        <v>0.71280348663337822</v>
      </c>
    </row>
    <row r="30" spans="1:22">
      <c r="A30">
        <v>25</v>
      </c>
      <c r="B30" s="122">
        <f>+B6+1</f>
        <v>41641</v>
      </c>
      <c r="C30" s="122">
        <f>+C6+1</f>
        <v>42006</v>
      </c>
      <c r="D30" s="116">
        <f t="shared" si="1"/>
        <v>2015</v>
      </c>
      <c r="E30" s="116">
        <f t="shared" si="2"/>
        <v>1</v>
      </c>
      <c r="F30" s="120">
        <v>13.619</v>
      </c>
      <c r="G30" s="121">
        <v>0</v>
      </c>
      <c r="H30" s="121">
        <v>1203.3679999999999</v>
      </c>
      <c r="I30" s="121">
        <v>42.765999999999998</v>
      </c>
      <c r="J30" s="119">
        <v>0</v>
      </c>
      <c r="K30" s="117">
        <f t="shared" si="3"/>
        <v>1259.7529999999999</v>
      </c>
      <c r="L30" s="116">
        <v>8.5939999999999994</v>
      </c>
      <c r="M30" s="116">
        <v>0</v>
      </c>
      <c r="N30" s="116">
        <v>424.12099999999998</v>
      </c>
      <c r="O30" s="116">
        <v>11.497</v>
      </c>
      <c r="P30" s="116">
        <v>0</v>
      </c>
      <c r="Q30" s="20">
        <f t="shared" si="4"/>
        <v>24.088981999999998</v>
      </c>
      <c r="R30" s="20">
        <f t="shared" si="5"/>
        <v>0</v>
      </c>
      <c r="S30" s="20">
        <f t="shared" si="6"/>
        <v>827.46007099999997</v>
      </c>
      <c r="T30" s="20">
        <f t="shared" si="7"/>
        <v>36.514472000000005</v>
      </c>
      <c r="U30" s="21">
        <f t="shared" si="8"/>
        <v>888.06352499999991</v>
      </c>
      <c r="V30" s="38">
        <f t="shared" si="9"/>
        <v>0.70495051410871812</v>
      </c>
    </row>
    <row r="31" spans="1:22">
      <c r="A31">
        <v>26</v>
      </c>
      <c r="B31" s="122">
        <f t="shared" ref="B31:C94" si="10">+B7+1</f>
        <v>41641</v>
      </c>
      <c r="C31" s="122">
        <f t="shared" si="10"/>
        <v>42006</v>
      </c>
      <c r="D31" s="116">
        <f t="shared" si="1"/>
        <v>2015</v>
      </c>
      <c r="E31" s="116">
        <f t="shared" si="2"/>
        <v>1</v>
      </c>
      <c r="F31" s="120">
        <v>14.032</v>
      </c>
      <c r="G31" s="121">
        <v>0</v>
      </c>
      <c r="H31" s="121">
        <v>1161.307</v>
      </c>
      <c r="I31" s="121">
        <v>33.783999999999999</v>
      </c>
      <c r="J31" s="119">
        <v>0</v>
      </c>
      <c r="K31" s="117">
        <f t="shared" si="3"/>
        <v>1209.123</v>
      </c>
      <c r="L31" s="116">
        <v>8.8130000000000006</v>
      </c>
      <c r="M31" s="116">
        <v>0</v>
      </c>
      <c r="N31" s="116">
        <v>416.089</v>
      </c>
      <c r="O31" s="116">
        <v>9.0939999999999994</v>
      </c>
      <c r="P31" s="116">
        <v>0</v>
      </c>
      <c r="Q31" s="20">
        <f t="shared" si="4"/>
        <v>24.702839000000001</v>
      </c>
      <c r="R31" s="20">
        <f t="shared" si="5"/>
        <v>0</v>
      </c>
      <c r="S31" s="20">
        <f t="shared" si="6"/>
        <v>811.78963900000008</v>
      </c>
      <c r="T31" s="20">
        <f t="shared" si="7"/>
        <v>28.882543999999999</v>
      </c>
      <c r="U31" s="21">
        <f t="shared" si="8"/>
        <v>865.37502200000017</v>
      </c>
      <c r="V31" s="38">
        <f t="shared" si="9"/>
        <v>0.71570470663447816</v>
      </c>
    </row>
    <row r="32" spans="1:22">
      <c r="A32">
        <v>27</v>
      </c>
      <c r="B32" s="122">
        <f t="shared" si="10"/>
        <v>41641</v>
      </c>
      <c r="C32" s="122">
        <f t="shared" si="10"/>
        <v>42006</v>
      </c>
      <c r="D32" s="116">
        <f t="shared" si="1"/>
        <v>2015</v>
      </c>
      <c r="E32" s="116">
        <f t="shared" si="2"/>
        <v>1</v>
      </c>
      <c r="F32" s="120">
        <v>12.984</v>
      </c>
      <c r="G32" s="121">
        <v>0</v>
      </c>
      <c r="H32" s="121">
        <v>1143.037</v>
      </c>
      <c r="I32" s="121">
        <v>14.128</v>
      </c>
      <c r="J32" s="119">
        <v>0</v>
      </c>
      <c r="K32" s="117">
        <f t="shared" si="3"/>
        <v>1170.1489999999999</v>
      </c>
      <c r="L32" s="116">
        <v>8.1940000000000008</v>
      </c>
      <c r="M32" s="116">
        <v>0</v>
      </c>
      <c r="N32" s="116">
        <v>399.84300000000002</v>
      </c>
      <c r="O32" s="116">
        <v>3.4889999999999999</v>
      </c>
      <c r="P32" s="116">
        <v>0</v>
      </c>
      <c r="Q32" s="20">
        <f t="shared" si="4"/>
        <v>22.967782000000003</v>
      </c>
      <c r="R32" s="20">
        <f t="shared" si="5"/>
        <v>0</v>
      </c>
      <c r="S32" s="20">
        <f t="shared" si="6"/>
        <v>780.09369300000003</v>
      </c>
      <c r="T32" s="20">
        <f t="shared" si="7"/>
        <v>11.081064</v>
      </c>
      <c r="U32" s="21">
        <f t="shared" si="8"/>
        <v>814.14253900000006</v>
      </c>
      <c r="V32" s="38">
        <f t="shared" si="9"/>
        <v>0.69575971863412278</v>
      </c>
    </row>
    <row r="33" spans="1:22">
      <c r="A33">
        <v>28</v>
      </c>
      <c r="B33" s="122">
        <f t="shared" si="10"/>
        <v>41641</v>
      </c>
      <c r="C33" s="122">
        <f t="shared" si="10"/>
        <v>42006</v>
      </c>
      <c r="D33" s="116">
        <f t="shared" si="1"/>
        <v>2015</v>
      </c>
      <c r="E33" s="116">
        <f t="shared" si="2"/>
        <v>1</v>
      </c>
      <c r="F33" s="120">
        <v>12.965</v>
      </c>
      <c r="G33" s="121">
        <v>0</v>
      </c>
      <c r="H33" s="121">
        <v>1062.5930000000001</v>
      </c>
      <c r="I33" s="121">
        <v>8.5210000000000008</v>
      </c>
      <c r="J33" s="119">
        <v>0</v>
      </c>
      <c r="K33" s="117">
        <f t="shared" si="3"/>
        <v>1084.079</v>
      </c>
      <c r="L33" s="116">
        <v>8.173</v>
      </c>
      <c r="M33" s="116">
        <v>0</v>
      </c>
      <c r="N33" s="116">
        <v>374.09100000000001</v>
      </c>
      <c r="O33" s="116">
        <v>2.33</v>
      </c>
      <c r="P33" s="116">
        <v>0</v>
      </c>
      <c r="Q33" s="20">
        <f t="shared" si="4"/>
        <v>22.908919000000001</v>
      </c>
      <c r="R33" s="20">
        <f t="shared" si="5"/>
        <v>0</v>
      </c>
      <c r="S33" s="20">
        <f t="shared" si="6"/>
        <v>729.851541</v>
      </c>
      <c r="T33" s="20">
        <f t="shared" si="7"/>
        <v>7.4000800000000009</v>
      </c>
      <c r="U33" s="21">
        <f t="shared" si="8"/>
        <v>760.16053999999997</v>
      </c>
      <c r="V33" s="38">
        <f t="shared" si="9"/>
        <v>0.70120400819497475</v>
      </c>
    </row>
    <row r="34" spans="1:22">
      <c r="A34">
        <v>29</v>
      </c>
      <c r="B34" s="122">
        <f t="shared" si="10"/>
        <v>41641</v>
      </c>
      <c r="C34" s="122">
        <f t="shared" si="10"/>
        <v>42006</v>
      </c>
      <c r="D34" s="116">
        <f t="shared" si="1"/>
        <v>2015</v>
      </c>
      <c r="E34" s="116">
        <f t="shared" si="2"/>
        <v>1</v>
      </c>
      <c r="F34" s="120">
        <v>13.055</v>
      </c>
      <c r="G34" s="121">
        <v>0</v>
      </c>
      <c r="H34" s="121">
        <v>1147.2439999999999</v>
      </c>
      <c r="I34" s="121">
        <v>6.2430000000000003</v>
      </c>
      <c r="J34" s="119">
        <v>0</v>
      </c>
      <c r="K34" s="117">
        <f t="shared" si="3"/>
        <v>1166.5419999999999</v>
      </c>
      <c r="L34" s="116">
        <v>8.2579999999999991</v>
      </c>
      <c r="M34" s="116">
        <v>0</v>
      </c>
      <c r="N34" s="116">
        <v>400.62</v>
      </c>
      <c r="O34" s="116">
        <v>1.6919999999999999</v>
      </c>
      <c r="P34" s="116">
        <v>0</v>
      </c>
      <c r="Q34" s="20">
        <f t="shared" si="4"/>
        <v>23.147173999999996</v>
      </c>
      <c r="R34" s="20">
        <f t="shared" si="5"/>
        <v>0</v>
      </c>
      <c r="S34" s="20">
        <f t="shared" si="6"/>
        <v>781.60962000000006</v>
      </c>
      <c r="T34" s="20">
        <f t="shared" si="7"/>
        <v>5.3737919999999999</v>
      </c>
      <c r="U34" s="21">
        <f t="shared" si="8"/>
        <v>810.13058599999999</v>
      </c>
      <c r="V34" s="38">
        <f t="shared" si="9"/>
        <v>0.69447185442101533</v>
      </c>
    </row>
    <row r="35" spans="1:22">
      <c r="A35">
        <v>30</v>
      </c>
      <c r="B35" s="122">
        <f t="shared" si="10"/>
        <v>41641</v>
      </c>
      <c r="C35" s="122">
        <f t="shared" si="10"/>
        <v>42006</v>
      </c>
      <c r="D35" s="116">
        <f t="shared" si="1"/>
        <v>2015</v>
      </c>
      <c r="E35" s="116">
        <f t="shared" si="2"/>
        <v>1</v>
      </c>
      <c r="F35" s="120">
        <v>13.189</v>
      </c>
      <c r="G35" s="121">
        <v>0</v>
      </c>
      <c r="H35" s="121">
        <v>1096.463</v>
      </c>
      <c r="I35" s="121">
        <v>6.242</v>
      </c>
      <c r="J35" s="119">
        <v>0</v>
      </c>
      <c r="K35" s="117">
        <f t="shared" si="3"/>
        <v>1115.894</v>
      </c>
      <c r="L35" s="116">
        <v>8.3529999999999998</v>
      </c>
      <c r="M35" s="116">
        <v>0</v>
      </c>
      <c r="N35" s="116">
        <v>382.36700000000002</v>
      </c>
      <c r="O35" s="116">
        <v>1.6859999999999999</v>
      </c>
      <c r="P35" s="116">
        <v>0</v>
      </c>
      <c r="Q35" s="20">
        <f t="shared" si="4"/>
        <v>23.413459</v>
      </c>
      <c r="R35" s="20">
        <f t="shared" si="5"/>
        <v>0</v>
      </c>
      <c r="S35" s="20">
        <f t="shared" si="6"/>
        <v>745.99801700000012</v>
      </c>
      <c r="T35" s="20">
        <f t="shared" si="7"/>
        <v>5.3547359999999999</v>
      </c>
      <c r="U35" s="21">
        <f t="shared" si="8"/>
        <v>774.76621200000011</v>
      </c>
      <c r="V35" s="38">
        <f t="shared" si="9"/>
        <v>0.69430090313237647</v>
      </c>
    </row>
    <row r="36" spans="1:22">
      <c r="A36">
        <v>31</v>
      </c>
      <c r="B36" s="122">
        <f t="shared" si="10"/>
        <v>41641</v>
      </c>
      <c r="C36" s="122">
        <f t="shared" si="10"/>
        <v>42006</v>
      </c>
      <c r="D36" s="116">
        <f t="shared" si="1"/>
        <v>2015</v>
      </c>
      <c r="E36" s="116">
        <f t="shared" si="2"/>
        <v>1</v>
      </c>
      <c r="F36" s="120">
        <v>12.871</v>
      </c>
      <c r="G36" s="121">
        <v>0</v>
      </c>
      <c r="H36" s="121">
        <v>1057.144</v>
      </c>
      <c r="I36" s="121">
        <v>5.3049999999999997</v>
      </c>
      <c r="J36" s="119">
        <v>0</v>
      </c>
      <c r="K36" s="117">
        <f t="shared" si="3"/>
        <v>1075.3200000000002</v>
      </c>
      <c r="L36" s="116">
        <v>8.1219999999999999</v>
      </c>
      <c r="M36" s="116">
        <v>0</v>
      </c>
      <c r="N36" s="116">
        <v>375.11900000000003</v>
      </c>
      <c r="O36" s="116">
        <v>1.3819999999999999</v>
      </c>
      <c r="P36" s="116">
        <v>0</v>
      </c>
      <c r="Q36" s="20">
        <f t="shared" si="4"/>
        <v>22.765965999999999</v>
      </c>
      <c r="R36" s="20">
        <f t="shared" si="5"/>
        <v>0</v>
      </c>
      <c r="S36" s="20">
        <f t="shared" si="6"/>
        <v>731.85716900000011</v>
      </c>
      <c r="T36" s="20">
        <f t="shared" si="7"/>
        <v>4.3892319999999998</v>
      </c>
      <c r="U36" s="21">
        <f t="shared" si="8"/>
        <v>759.01236700000015</v>
      </c>
      <c r="V36" s="38">
        <f t="shared" si="9"/>
        <v>0.70584790294981958</v>
      </c>
    </row>
    <row r="37" spans="1:22">
      <c r="A37">
        <v>32</v>
      </c>
      <c r="B37" s="122">
        <f t="shared" si="10"/>
        <v>41641</v>
      </c>
      <c r="C37" s="122">
        <f t="shared" si="10"/>
        <v>42006</v>
      </c>
      <c r="D37" s="116">
        <f t="shared" si="1"/>
        <v>2015</v>
      </c>
      <c r="E37" s="116">
        <f t="shared" si="2"/>
        <v>1</v>
      </c>
      <c r="F37" s="120">
        <v>12.7</v>
      </c>
      <c r="G37" s="121">
        <v>0</v>
      </c>
      <c r="H37" s="121">
        <v>1055.0709999999999</v>
      </c>
      <c r="I37" s="121">
        <v>6.0620000000000003</v>
      </c>
      <c r="J37" s="119">
        <v>0</v>
      </c>
      <c r="K37" s="117">
        <f t="shared" si="3"/>
        <v>1073.8329999999999</v>
      </c>
      <c r="L37" s="116">
        <v>8.016</v>
      </c>
      <c r="M37" s="116">
        <v>0</v>
      </c>
      <c r="N37" s="116">
        <v>370.61</v>
      </c>
      <c r="O37" s="116">
        <v>1.6</v>
      </c>
      <c r="P37" s="116">
        <v>0</v>
      </c>
      <c r="Q37" s="20">
        <f t="shared" si="4"/>
        <v>22.468848000000001</v>
      </c>
      <c r="R37" s="20">
        <f t="shared" si="5"/>
        <v>0</v>
      </c>
      <c r="S37" s="20">
        <f t="shared" si="6"/>
        <v>723.06011000000001</v>
      </c>
      <c r="T37" s="20">
        <f t="shared" si="7"/>
        <v>5.0816000000000008</v>
      </c>
      <c r="U37" s="21">
        <f t="shared" si="8"/>
        <v>750.61055799999997</v>
      </c>
      <c r="V37" s="38">
        <f t="shared" si="9"/>
        <v>0.699001202235357</v>
      </c>
    </row>
    <row r="38" spans="1:22">
      <c r="A38">
        <v>33</v>
      </c>
      <c r="B38" s="122">
        <f t="shared" si="10"/>
        <v>41641</v>
      </c>
      <c r="C38" s="122">
        <f t="shared" si="10"/>
        <v>42006</v>
      </c>
      <c r="D38" s="116">
        <f t="shared" si="1"/>
        <v>2015</v>
      </c>
      <c r="E38" s="116">
        <f t="shared" si="2"/>
        <v>1</v>
      </c>
      <c r="F38" s="120">
        <v>12.103999999999999</v>
      </c>
      <c r="G38" s="121">
        <v>0</v>
      </c>
      <c r="H38" s="121">
        <v>1158.0309999999999</v>
      </c>
      <c r="I38" s="121">
        <v>10.449</v>
      </c>
      <c r="J38" s="119">
        <v>0</v>
      </c>
      <c r="K38" s="117">
        <f t="shared" si="3"/>
        <v>1180.5840000000001</v>
      </c>
      <c r="L38" s="116">
        <v>7.6890000000000001</v>
      </c>
      <c r="M38" s="116">
        <v>0</v>
      </c>
      <c r="N38" s="116">
        <v>403.27800000000002</v>
      </c>
      <c r="O38" s="116">
        <v>2.774</v>
      </c>
      <c r="P38" s="116">
        <v>0</v>
      </c>
      <c r="Q38" s="20">
        <f t="shared" si="4"/>
        <v>21.552267000000001</v>
      </c>
      <c r="R38" s="20">
        <f t="shared" si="5"/>
        <v>0</v>
      </c>
      <c r="S38" s="20">
        <f t="shared" si="6"/>
        <v>786.79537800000003</v>
      </c>
      <c r="T38" s="20">
        <f t="shared" si="7"/>
        <v>8.8102239999999998</v>
      </c>
      <c r="U38" s="21">
        <f t="shared" si="8"/>
        <v>817.15786900000001</v>
      </c>
      <c r="V38" s="38">
        <f t="shared" si="9"/>
        <v>0.69216410606953849</v>
      </c>
    </row>
    <row r="39" spans="1:22">
      <c r="A39">
        <v>34</v>
      </c>
      <c r="B39" s="122">
        <f t="shared" si="10"/>
        <v>41641</v>
      </c>
      <c r="C39" s="122">
        <f t="shared" si="10"/>
        <v>42006</v>
      </c>
      <c r="D39" s="116">
        <f t="shared" si="1"/>
        <v>2015</v>
      </c>
      <c r="E39" s="116">
        <f t="shared" si="2"/>
        <v>1</v>
      </c>
      <c r="F39" s="120">
        <v>13.651</v>
      </c>
      <c r="G39" s="121">
        <v>0</v>
      </c>
      <c r="H39" s="121">
        <v>1241.654</v>
      </c>
      <c r="I39" s="121">
        <v>14.882</v>
      </c>
      <c r="J39" s="119">
        <v>0</v>
      </c>
      <c r="K39" s="117">
        <f t="shared" si="3"/>
        <v>1270.1870000000001</v>
      </c>
      <c r="L39" s="116">
        <v>8.5719999999999992</v>
      </c>
      <c r="M39" s="116">
        <v>0</v>
      </c>
      <c r="N39" s="116">
        <v>436.59800000000001</v>
      </c>
      <c r="O39" s="116">
        <v>3.9790000000000001</v>
      </c>
      <c r="P39" s="116">
        <v>0</v>
      </c>
      <c r="Q39" s="20">
        <f t="shared" si="4"/>
        <v>24.027315999999995</v>
      </c>
      <c r="R39" s="20">
        <f t="shared" si="5"/>
        <v>0</v>
      </c>
      <c r="S39" s="20">
        <f t="shared" si="6"/>
        <v>851.80269800000008</v>
      </c>
      <c r="T39" s="20">
        <f t="shared" si="7"/>
        <v>12.637304</v>
      </c>
      <c r="U39" s="21">
        <f t="shared" si="8"/>
        <v>888.46731800000009</v>
      </c>
      <c r="V39" s="38">
        <f t="shared" si="9"/>
        <v>0.69947757141271327</v>
      </c>
    </row>
    <row r="40" spans="1:22">
      <c r="A40">
        <v>35</v>
      </c>
      <c r="B40" s="122">
        <f t="shared" si="10"/>
        <v>41641</v>
      </c>
      <c r="C40" s="122">
        <f t="shared" si="10"/>
        <v>42006</v>
      </c>
      <c r="D40" s="116">
        <f t="shared" si="1"/>
        <v>2015</v>
      </c>
      <c r="E40" s="116">
        <f t="shared" si="2"/>
        <v>1</v>
      </c>
      <c r="F40" s="120">
        <v>13.667</v>
      </c>
      <c r="G40" s="121">
        <v>0</v>
      </c>
      <c r="H40" s="121">
        <v>1285.4079999999999</v>
      </c>
      <c r="I40" s="121">
        <v>15.260999999999999</v>
      </c>
      <c r="J40" s="119">
        <v>0</v>
      </c>
      <c r="K40" s="117">
        <f t="shared" si="3"/>
        <v>1314.3359999999998</v>
      </c>
      <c r="L40" s="116">
        <v>8.5530000000000008</v>
      </c>
      <c r="M40" s="116">
        <v>0</v>
      </c>
      <c r="N40" s="116">
        <v>451.48899999999998</v>
      </c>
      <c r="O40" s="116">
        <v>4.0860000000000003</v>
      </c>
      <c r="P40" s="116">
        <v>0</v>
      </c>
      <c r="Q40" s="20">
        <f t="shared" si="4"/>
        <v>23.974059</v>
      </c>
      <c r="R40" s="20">
        <f t="shared" si="5"/>
        <v>0</v>
      </c>
      <c r="S40" s="20">
        <f t="shared" si="6"/>
        <v>880.85503900000003</v>
      </c>
      <c r="T40" s="20">
        <f t="shared" si="7"/>
        <v>12.977136000000002</v>
      </c>
      <c r="U40" s="21">
        <f t="shared" si="8"/>
        <v>917.80623400000002</v>
      </c>
      <c r="V40" s="38">
        <f t="shared" si="9"/>
        <v>0.69830411249482638</v>
      </c>
    </row>
    <row r="41" spans="1:22">
      <c r="A41">
        <v>36</v>
      </c>
      <c r="B41" s="122">
        <f t="shared" si="10"/>
        <v>41641</v>
      </c>
      <c r="C41" s="122">
        <f t="shared" si="10"/>
        <v>42006</v>
      </c>
      <c r="D41" s="116">
        <f t="shared" si="1"/>
        <v>2015</v>
      </c>
      <c r="E41" s="116">
        <f t="shared" si="2"/>
        <v>1</v>
      </c>
      <c r="F41" s="120">
        <v>13.409000000000001</v>
      </c>
      <c r="G41" s="121">
        <v>0</v>
      </c>
      <c r="H41" s="121">
        <v>1368.576</v>
      </c>
      <c r="I41" s="121">
        <v>14.989000000000001</v>
      </c>
      <c r="J41" s="119">
        <v>0</v>
      </c>
      <c r="K41" s="117">
        <f t="shared" si="3"/>
        <v>1396.9740000000002</v>
      </c>
      <c r="L41" s="116">
        <v>8.423</v>
      </c>
      <c r="M41" s="116">
        <v>0</v>
      </c>
      <c r="N41" s="116">
        <v>479.56299999999999</v>
      </c>
      <c r="O41" s="116">
        <v>4.0069999999999997</v>
      </c>
      <c r="P41" s="116">
        <v>0</v>
      </c>
      <c r="Q41" s="20">
        <f t="shared" si="4"/>
        <v>23.609669</v>
      </c>
      <c r="R41" s="20">
        <f t="shared" si="5"/>
        <v>0</v>
      </c>
      <c r="S41" s="20">
        <f t="shared" si="6"/>
        <v>935.62741300000005</v>
      </c>
      <c r="T41" s="20">
        <f t="shared" si="7"/>
        <v>12.726232</v>
      </c>
      <c r="U41" s="21">
        <f t="shared" si="8"/>
        <v>971.96331400000008</v>
      </c>
      <c r="V41" s="38">
        <f t="shared" si="9"/>
        <v>0.6957633527896725</v>
      </c>
    </row>
    <row r="42" spans="1:22">
      <c r="A42">
        <v>37</v>
      </c>
      <c r="B42" s="122">
        <f t="shared" si="10"/>
        <v>41641</v>
      </c>
      <c r="C42" s="122">
        <f t="shared" si="10"/>
        <v>42006</v>
      </c>
      <c r="D42" s="116">
        <f t="shared" si="1"/>
        <v>2015</v>
      </c>
      <c r="E42" s="116">
        <f t="shared" si="2"/>
        <v>1</v>
      </c>
      <c r="F42" s="120">
        <v>12.816000000000001</v>
      </c>
      <c r="G42" s="121">
        <v>0</v>
      </c>
      <c r="H42" s="121">
        <v>1378.7239999999999</v>
      </c>
      <c r="I42" s="121">
        <v>15.38</v>
      </c>
      <c r="J42" s="119">
        <v>0</v>
      </c>
      <c r="K42" s="117">
        <f t="shared" si="3"/>
        <v>1406.92</v>
      </c>
      <c r="L42" s="116">
        <v>8.0990000000000002</v>
      </c>
      <c r="M42" s="116">
        <v>0</v>
      </c>
      <c r="N42" s="116">
        <v>481.19900000000001</v>
      </c>
      <c r="O42" s="116">
        <v>4.117</v>
      </c>
      <c r="P42" s="116">
        <v>0</v>
      </c>
      <c r="Q42" s="20">
        <f t="shared" si="4"/>
        <v>22.701497</v>
      </c>
      <c r="R42" s="20">
        <f t="shared" si="5"/>
        <v>0</v>
      </c>
      <c r="S42" s="20">
        <f t="shared" si="6"/>
        <v>938.81924900000001</v>
      </c>
      <c r="T42" s="20">
        <f t="shared" si="7"/>
        <v>13.075592</v>
      </c>
      <c r="U42" s="21">
        <f t="shared" si="8"/>
        <v>974.59633800000006</v>
      </c>
      <c r="V42" s="38">
        <f t="shared" si="9"/>
        <v>0.69271624399397269</v>
      </c>
    </row>
    <row r="43" spans="1:22">
      <c r="A43">
        <v>38</v>
      </c>
      <c r="B43" s="122">
        <f t="shared" si="10"/>
        <v>41641</v>
      </c>
      <c r="C43" s="122">
        <f t="shared" si="10"/>
        <v>42006</v>
      </c>
      <c r="D43" s="116">
        <f t="shared" si="1"/>
        <v>2015</v>
      </c>
      <c r="E43" s="116">
        <f t="shared" si="2"/>
        <v>1</v>
      </c>
      <c r="F43" s="120">
        <v>13.17</v>
      </c>
      <c r="G43" s="121">
        <v>0</v>
      </c>
      <c r="H43" s="121">
        <v>1373.9939999999999</v>
      </c>
      <c r="I43" s="121">
        <v>17.645</v>
      </c>
      <c r="J43" s="119">
        <v>0</v>
      </c>
      <c r="K43" s="117">
        <f t="shared" si="3"/>
        <v>1404.809</v>
      </c>
      <c r="L43" s="116">
        <v>8.2789999999999999</v>
      </c>
      <c r="M43" s="116">
        <v>0</v>
      </c>
      <c r="N43" s="116">
        <v>480.12</v>
      </c>
      <c r="O43" s="116">
        <v>5.0510000000000002</v>
      </c>
      <c r="P43" s="116">
        <v>0</v>
      </c>
      <c r="Q43" s="20">
        <f t="shared" si="4"/>
        <v>23.206036999999998</v>
      </c>
      <c r="R43" s="20">
        <f t="shared" si="5"/>
        <v>0</v>
      </c>
      <c r="S43" s="20">
        <f t="shared" si="6"/>
        <v>936.71412000000009</v>
      </c>
      <c r="T43" s="20">
        <f t="shared" si="7"/>
        <v>16.041976000000002</v>
      </c>
      <c r="U43" s="21">
        <f t="shared" si="8"/>
        <v>975.96213300000011</v>
      </c>
      <c r="V43" s="38">
        <f t="shared" si="9"/>
        <v>0.69472941374948494</v>
      </c>
    </row>
    <row r="44" spans="1:22">
      <c r="A44">
        <v>39</v>
      </c>
      <c r="B44" s="122">
        <f t="shared" si="10"/>
        <v>41641</v>
      </c>
      <c r="C44" s="122">
        <f t="shared" si="10"/>
        <v>42006</v>
      </c>
      <c r="D44" s="116">
        <f t="shared" si="1"/>
        <v>2015</v>
      </c>
      <c r="E44" s="116">
        <f t="shared" si="2"/>
        <v>1</v>
      </c>
      <c r="F44" s="120">
        <v>13.657</v>
      </c>
      <c r="G44" s="121">
        <v>0</v>
      </c>
      <c r="H44" s="121">
        <v>1377.7149999999999</v>
      </c>
      <c r="I44" s="121">
        <v>20.111000000000001</v>
      </c>
      <c r="J44" s="119">
        <v>0</v>
      </c>
      <c r="K44" s="117">
        <f t="shared" si="3"/>
        <v>1411.4829999999999</v>
      </c>
      <c r="L44" s="116">
        <v>8.625</v>
      </c>
      <c r="M44" s="116">
        <v>0</v>
      </c>
      <c r="N44" s="116">
        <v>481.06200000000001</v>
      </c>
      <c r="O44" s="116">
        <v>6.1340000000000003</v>
      </c>
      <c r="P44" s="116">
        <v>0</v>
      </c>
      <c r="Q44" s="20">
        <f t="shared" si="4"/>
        <v>24.175874999999998</v>
      </c>
      <c r="R44" s="20">
        <f t="shared" si="5"/>
        <v>0</v>
      </c>
      <c r="S44" s="20">
        <f t="shared" si="6"/>
        <v>938.551962</v>
      </c>
      <c r="T44" s="20">
        <f t="shared" si="7"/>
        <v>19.481584000000002</v>
      </c>
      <c r="U44" s="21">
        <f t="shared" si="8"/>
        <v>982.20942100000002</v>
      </c>
      <c r="V44" s="38">
        <f t="shared" si="9"/>
        <v>0.69587052837334917</v>
      </c>
    </row>
    <row r="45" spans="1:22">
      <c r="A45">
        <v>40</v>
      </c>
      <c r="B45" s="122">
        <f t="shared" si="10"/>
        <v>41641</v>
      </c>
      <c r="C45" s="122">
        <f t="shared" si="10"/>
        <v>42006</v>
      </c>
      <c r="D45" s="116">
        <f t="shared" si="1"/>
        <v>2015</v>
      </c>
      <c r="E45" s="116">
        <f t="shared" si="2"/>
        <v>1</v>
      </c>
      <c r="F45" s="120">
        <v>13.566000000000001</v>
      </c>
      <c r="G45" s="121">
        <v>0</v>
      </c>
      <c r="H45" s="121">
        <v>1376.538</v>
      </c>
      <c r="I45" s="121">
        <v>15.489000000000001</v>
      </c>
      <c r="J45" s="119">
        <v>0</v>
      </c>
      <c r="K45" s="117">
        <f t="shared" si="3"/>
        <v>1405.5930000000001</v>
      </c>
      <c r="L45" s="116">
        <v>8.4990000000000006</v>
      </c>
      <c r="M45" s="116">
        <v>0</v>
      </c>
      <c r="N45" s="116">
        <v>480.709</v>
      </c>
      <c r="O45" s="116">
        <v>4.1689999999999996</v>
      </c>
      <c r="P45" s="116">
        <v>0</v>
      </c>
      <c r="Q45" s="20">
        <f t="shared" si="4"/>
        <v>23.822697000000002</v>
      </c>
      <c r="R45" s="20">
        <f t="shared" si="5"/>
        <v>0</v>
      </c>
      <c r="S45" s="20">
        <f t="shared" si="6"/>
        <v>937.86325900000008</v>
      </c>
      <c r="T45" s="20">
        <f t="shared" si="7"/>
        <v>13.240743999999999</v>
      </c>
      <c r="U45" s="21">
        <f t="shared" si="8"/>
        <v>974.92669999999998</v>
      </c>
      <c r="V45" s="38">
        <f t="shared" si="9"/>
        <v>0.69360526126695277</v>
      </c>
    </row>
    <row r="46" spans="1:22">
      <c r="A46">
        <v>41</v>
      </c>
      <c r="B46" s="122">
        <f t="shared" si="10"/>
        <v>41641</v>
      </c>
      <c r="C46" s="122">
        <f t="shared" si="10"/>
        <v>42006</v>
      </c>
      <c r="D46" s="116">
        <f t="shared" si="1"/>
        <v>2015</v>
      </c>
      <c r="E46" s="116">
        <f t="shared" si="2"/>
        <v>1</v>
      </c>
      <c r="F46" s="120">
        <v>13.01</v>
      </c>
      <c r="G46" s="121">
        <v>0</v>
      </c>
      <c r="H46" s="121">
        <v>1401.5719999999999</v>
      </c>
      <c r="I46" s="121">
        <v>15.96</v>
      </c>
      <c r="J46" s="119">
        <v>0</v>
      </c>
      <c r="K46" s="117">
        <f t="shared" si="3"/>
        <v>1430.5419999999999</v>
      </c>
      <c r="L46" s="116">
        <v>8.1839999999999993</v>
      </c>
      <c r="M46" s="116">
        <v>0</v>
      </c>
      <c r="N46" s="116">
        <v>499.34199999999998</v>
      </c>
      <c r="O46" s="116">
        <v>4.2759999999999998</v>
      </c>
      <c r="P46" s="116">
        <v>0</v>
      </c>
      <c r="Q46" s="20">
        <f t="shared" si="4"/>
        <v>22.939751999999999</v>
      </c>
      <c r="R46" s="20">
        <f t="shared" si="5"/>
        <v>0</v>
      </c>
      <c r="S46" s="20">
        <f t="shared" si="6"/>
        <v>974.21624199999997</v>
      </c>
      <c r="T46" s="20">
        <f t="shared" si="7"/>
        <v>13.580576000000001</v>
      </c>
      <c r="U46" s="21">
        <f t="shared" si="8"/>
        <v>1010.7365699999999</v>
      </c>
      <c r="V46" s="38">
        <f t="shared" si="9"/>
        <v>0.7065409963496353</v>
      </c>
    </row>
    <row r="47" spans="1:22">
      <c r="A47">
        <v>42</v>
      </c>
      <c r="B47" s="122">
        <f t="shared" si="10"/>
        <v>41641</v>
      </c>
      <c r="C47" s="122">
        <f t="shared" si="10"/>
        <v>42006</v>
      </c>
      <c r="D47" s="116">
        <f t="shared" si="1"/>
        <v>2015</v>
      </c>
      <c r="E47" s="116">
        <f t="shared" si="2"/>
        <v>1</v>
      </c>
      <c r="F47" s="120">
        <v>12.959</v>
      </c>
      <c r="G47" s="121">
        <v>0</v>
      </c>
      <c r="H47" s="121">
        <v>1386.9369999999999</v>
      </c>
      <c r="I47" s="121">
        <v>48.847000000000001</v>
      </c>
      <c r="J47" s="119">
        <v>0</v>
      </c>
      <c r="K47" s="117">
        <f t="shared" si="3"/>
        <v>1448.7429999999999</v>
      </c>
      <c r="L47" s="116">
        <v>8.1940000000000008</v>
      </c>
      <c r="M47" s="116">
        <v>0</v>
      </c>
      <c r="N47" s="116">
        <v>472.36799999999999</v>
      </c>
      <c r="O47" s="116">
        <v>12.949</v>
      </c>
      <c r="P47" s="116">
        <v>0</v>
      </c>
      <c r="Q47" s="20">
        <f t="shared" si="4"/>
        <v>22.967782000000003</v>
      </c>
      <c r="R47" s="20">
        <f t="shared" si="5"/>
        <v>0</v>
      </c>
      <c r="S47" s="20">
        <f t="shared" si="6"/>
        <v>921.589968</v>
      </c>
      <c r="T47" s="20">
        <f t="shared" si="7"/>
        <v>41.126024000000001</v>
      </c>
      <c r="U47" s="21">
        <f t="shared" si="8"/>
        <v>985.68377400000008</v>
      </c>
      <c r="V47" s="38">
        <f t="shared" si="9"/>
        <v>0.6803717250057465</v>
      </c>
    </row>
    <row r="48" spans="1:22">
      <c r="A48">
        <v>43</v>
      </c>
      <c r="B48" s="122">
        <f t="shared" si="10"/>
        <v>41641</v>
      </c>
      <c r="C48" s="122">
        <f t="shared" si="10"/>
        <v>42006</v>
      </c>
      <c r="D48" s="116">
        <f t="shared" si="1"/>
        <v>2015</v>
      </c>
      <c r="E48" s="116">
        <f t="shared" si="2"/>
        <v>1</v>
      </c>
      <c r="F48" s="120">
        <v>13.007</v>
      </c>
      <c r="G48" s="121">
        <v>0</v>
      </c>
      <c r="H48" s="121">
        <v>1366.9570000000001</v>
      </c>
      <c r="I48" s="121">
        <v>75.549000000000007</v>
      </c>
      <c r="J48" s="119">
        <v>0</v>
      </c>
      <c r="K48" s="117">
        <f t="shared" si="3"/>
        <v>1455.5130000000001</v>
      </c>
      <c r="L48" s="116">
        <v>8.2260000000000009</v>
      </c>
      <c r="M48" s="116">
        <v>0</v>
      </c>
      <c r="N48" s="116">
        <v>458.12599999999998</v>
      </c>
      <c r="O48" s="116">
        <v>19.812999999999999</v>
      </c>
      <c r="P48" s="116">
        <v>0</v>
      </c>
      <c r="Q48" s="20">
        <f t="shared" si="4"/>
        <v>23.057478000000003</v>
      </c>
      <c r="R48" s="20">
        <f t="shared" si="5"/>
        <v>0</v>
      </c>
      <c r="S48" s="20">
        <f t="shared" si="6"/>
        <v>893.80382599999996</v>
      </c>
      <c r="T48" s="20">
        <f t="shared" si="7"/>
        <v>62.926088</v>
      </c>
      <c r="U48" s="21">
        <f t="shared" si="8"/>
        <v>979.78739200000007</v>
      </c>
      <c r="V48" s="38">
        <f t="shared" si="9"/>
        <v>0.67315605700533077</v>
      </c>
    </row>
    <row r="49" spans="1:22">
      <c r="A49">
        <v>44</v>
      </c>
      <c r="B49" s="122">
        <f t="shared" si="10"/>
        <v>41641</v>
      </c>
      <c r="C49" s="122">
        <f t="shared" si="10"/>
        <v>42006</v>
      </c>
      <c r="D49" s="116">
        <f t="shared" si="1"/>
        <v>2015</v>
      </c>
      <c r="E49" s="116">
        <f t="shared" si="2"/>
        <v>1</v>
      </c>
      <c r="F49" s="120">
        <v>13.375</v>
      </c>
      <c r="G49" s="121">
        <v>0</v>
      </c>
      <c r="H49" s="121">
        <v>1395.0429999999999</v>
      </c>
      <c r="I49" s="121">
        <v>95.433999999999997</v>
      </c>
      <c r="J49" s="119">
        <v>0</v>
      </c>
      <c r="K49" s="117">
        <f t="shared" si="3"/>
        <v>1503.8519999999999</v>
      </c>
      <c r="L49" s="116">
        <v>8.3740000000000006</v>
      </c>
      <c r="M49" s="116">
        <v>0</v>
      </c>
      <c r="N49" s="116">
        <v>473.90600000000001</v>
      </c>
      <c r="O49" s="116">
        <v>25.529</v>
      </c>
      <c r="P49" s="116">
        <v>0</v>
      </c>
      <c r="Q49" s="20">
        <f t="shared" si="4"/>
        <v>23.472322000000002</v>
      </c>
      <c r="R49" s="20">
        <f t="shared" si="5"/>
        <v>0</v>
      </c>
      <c r="S49" s="20">
        <f t="shared" si="6"/>
        <v>924.59060600000009</v>
      </c>
      <c r="T49" s="20">
        <f t="shared" si="7"/>
        <v>81.080104000000006</v>
      </c>
      <c r="U49" s="21">
        <f t="shared" si="8"/>
        <v>1029.1430319999999</v>
      </c>
      <c r="V49" s="38">
        <f t="shared" si="9"/>
        <v>0.68433797474751512</v>
      </c>
    </row>
    <row r="50" spans="1:22">
      <c r="A50">
        <v>45</v>
      </c>
      <c r="B50" s="122">
        <f t="shared" si="10"/>
        <v>41641</v>
      </c>
      <c r="C50" s="122">
        <f t="shared" si="10"/>
        <v>42006</v>
      </c>
      <c r="D50" s="116">
        <f t="shared" si="1"/>
        <v>2015</v>
      </c>
      <c r="E50" s="116">
        <f t="shared" si="2"/>
        <v>1</v>
      </c>
      <c r="F50" s="120">
        <v>14.407999999999999</v>
      </c>
      <c r="G50" s="121">
        <v>0</v>
      </c>
      <c r="H50" s="121">
        <v>1473.7349999999999</v>
      </c>
      <c r="I50" s="121">
        <v>100.66800000000001</v>
      </c>
      <c r="J50" s="119">
        <v>0</v>
      </c>
      <c r="K50" s="117">
        <f t="shared" si="3"/>
        <v>1588.8109999999997</v>
      </c>
      <c r="L50" s="116">
        <v>8.9920000000000009</v>
      </c>
      <c r="M50" s="116">
        <v>0</v>
      </c>
      <c r="N50" s="116">
        <v>497.83600000000001</v>
      </c>
      <c r="O50" s="116">
        <v>27.753</v>
      </c>
      <c r="P50" s="116">
        <v>0</v>
      </c>
      <c r="Q50" s="20">
        <f t="shared" si="4"/>
        <v>25.204576000000003</v>
      </c>
      <c r="R50" s="20">
        <f t="shared" si="5"/>
        <v>0</v>
      </c>
      <c r="S50" s="20">
        <f t="shared" si="6"/>
        <v>971.27803600000004</v>
      </c>
      <c r="T50" s="20">
        <f t="shared" si="7"/>
        <v>88.143528000000003</v>
      </c>
      <c r="U50" s="21">
        <f t="shared" si="8"/>
        <v>1084.6261400000001</v>
      </c>
      <c r="V50" s="38">
        <f t="shared" si="9"/>
        <v>0.68266530128504921</v>
      </c>
    </row>
    <row r="51" spans="1:22">
      <c r="A51">
        <v>46</v>
      </c>
      <c r="B51" s="122">
        <f t="shared" si="10"/>
        <v>41641</v>
      </c>
      <c r="C51" s="122">
        <f t="shared" si="10"/>
        <v>42006</v>
      </c>
      <c r="D51" s="116">
        <f t="shared" si="1"/>
        <v>2015</v>
      </c>
      <c r="E51" s="116">
        <f t="shared" si="2"/>
        <v>1</v>
      </c>
      <c r="F51" s="120">
        <v>14.025</v>
      </c>
      <c r="G51" s="121">
        <v>0</v>
      </c>
      <c r="H51" s="121">
        <v>1538.057</v>
      </c>
      <c r="I51" s="121">
        <v>115.846</v>
      </c>
      <c r="J51" s="119">
        <v>0</v>
      </c>
      <c r="K51" s="117">
        <f t="shared" si="3"/>
        <v>1667.9280000000001</v>
      </c>
      <c r="L51" s="116">
        <v>8.7409999999999997</v>
      </c>
      <c r="M51" s="116">
        <v>0</v>
      </c>
      <c r="N51" s="116">
        <v>510.88099999999997</v>
      </c>
      <c r="O51" s="116">
        <v>32.195999999999998</v>
      </c>
      <c r="P51" s="116">
        <v>0</v>
      </c>
      <c r="Q51" s="20">
        <f t="shared" si="4"/>
        <v>24.501023</v>
      </c>
      <c r="R51" s="20">
        <f t="shared" si="5"/>
        <v>0</v>
      </c>
      <c r="S51" s="20">
        <f t="shared" si="6"/>
        <v>996.72883100000001</v>
      </c>
      <c r="T51" s="20">
        <f t="shared" si="7"/>
        <v>102.254496</v>
      </c>
      <c r="U51" s="21">
        <f t="shared" si="8"/>
        <v>1123.4843499999999</v>
      </c>
      <c r="V51" s="38">
        <f t="shared" si="9"/>
        <v>0.67358084401724772</v>
      </c>
    </row>
    <row r="52" spans="1:22">
      <c r="A52">
        <v>47</v>
      </c>
      <c r="B52" s="122">
        <f t="shared" si="10"/>
        <v>41641</v>
      </c>
      <c r="C52" s="122">
        <f t="shared" si="10"/>
        <v>42006</v>
      </c>
      <c r="D52" s="116">
        <f t="shared" si="1"/>
        <v>2015</v>
      </c>
      <c r="E52" s="116">
        <f t="shared" si="2"/>
        <v>1</v>
      </c>
      <c r="F52" s="120">
        <v>14.481</v>
      </c>
      <c r="G52" s="121">
        <v>0</v>
      </c>
      <c r="H52" s="121">
        <v>1556.84</v>
      </c>
      <c r="I52" s="121">
        <v>101.759</v>
      </c>
      <c r="J52" s="119">
        <v>0</v>
      </c>
      <c r="K52" s="117">
        <f t="shared" si="3"/>
        <v>1673.08</v>
      </c>
      <c r="L52" s="116">
        <v>9.0020000000000007</v>
      </c>
      <c r="M52" s="116">
        <v>0</v>
      </c>
      <c r="N52" s="116">
        <v>524.53599999999994</v>
      </c>
      <c r="O52" s="116">
        <v>28.44</v>
      </c>
      <c r="P52" s="116">
        <v>0</v>
      </c>
      <c r="Q52" s="20">
        <f t="shared" si="4"/>
        <v>25.232606000000001</v>
      </c>
      <c r="R52" s="20">
        <f t="shared" si="5"/>
        <v>0</v>
      </c>
      <c r="S52" s="20">
        <f t="shared" si="6"/>
        <v>1023.3697359999999</v>
      </c>
      <c r="T52" s="20">
        <f t="shared" si="7"/>
        <v>90.325440000000015</v>
      </c>
      <c r="U52" s="21">
        <f t="shared" si="8"/>
        <v>1138.927782</v>
      </c>
      <c r="V52" s="38">
        <f t="shared" si="9"/>
        <v>0.6807371924833242</v>
      </c>
    </row>
    <row r="53" spans="1:22">
      <c r="A53">
        <v>48</v>
      </c>
      <c r="B53" s="122">
        <f t="shared" si="10"/>
        <v>41641</v>
      </c>
      <c r="C53" s="122">
        <f t="shared" si="10"/>
        <v>42006</v>
      </c>
      <c r="D53" s="116">
        <f t="shared" si="1"/>
        <v>2015</v>
      </c>
      <c r="E53" s="116">
        <f t="shared" si="2"/>
        <v>1</v>
      </c>
      <c r="F53" s="120">
        <v>14.727</v>
      </c>
      <c r="G53" s="121">
        <v>0</v>
      </c>
      <c r="H53" s="121">
        <v>1468.434</v>
      </c>
      <c r="I53" s="121">
        <v>88.870999999999995</v>
      </c>
      <c r="J53" s="119">
        <v>0</v>
      </c>
      <c r="K53" s="117">
        <f t="shared" si="3"/>
        <v>1572.0320000000002</v>
      </c>
      <c r="L53" s="116">
        <v>9.1509999999999998</v>
      </c>
      <c r="M53" s="116">
        <v>0</v>
      </c>
      <c r="N53" s="116">
        <v>485.60300000000001</v>
      </c>
      <c r="O53" s="116">
        <v>24.582999999999998</v>
      </c>
      <c r="P53" s="116">
        <v>0</v>
      </c>
      <c r="Q53" s="20">
        <f t="shared" si="4"/>
        <v>25.650252999999999</v>
      </c>
      <c r="R53" s="20">
        <f t="shared" si="5"/>
        <v>0</v>
      </c>
      <c r="S53" s="20">
        <f t="shared" si="6"/>
        <v>947.41145300000005</v>
      </c>
      <c r="T53" s="20">
        <f t="shared" si="7"/>
        <v>78.075608000000003</v>
      </c>
      <c r="U53" s="21">
        <f t="shared" si="8"/>
        <v>1051.1373140000001</v>
      </c>
      <c r="V53" s="38">
        <f t="shared" si="9"/>
        <v>0.66864880231445667</v>
      </c>
    </row>
    <row r="54" spans="1:22">
      <c r="A54">
        <v>49</v>
      </c>
      <c r="B54" s="122">
        <f t="shared" si="10"/>
        <v>41642</v>
      </c>
      <c r="C54" s="122">
        <f t="shared" si="10"/>
        <v>42007</v>
      </c>
      <c r="D54" s="116">
        <f t="shared" si="1"/>
        <v>2015</v>
      </c>
      <c r="E54" s="116">
        <f t="shared" si="2"/>
        <v>1</v>
      </c>
      <c r="F54" s="120">
        <v>13.321999999999999</v>
      </c>
      <c r="G54" s="121">
        <v>0</v>
      </c>
      <c r="H54" s="121">
        <v>1340.192</v>
      </c>
      <c r="I54" s="121">
        <v>65.900000000000006</v>
      </c>
      <c r="J54" s="119">
        <v>0</v>
      </c>
      <c r="K54" s="117">
        <f t="shared" si="3"/>
        <v>1419.414</v>
      </c>
      <c r="L54" s="116">
        <v>8.3049999999999997</v>
      </c>
      <c r="M54" s="116">
        <v>0</v>
      </c>
      <c r="N54" s="116">
        <v>440.85500000000002</v>
      </c>
      <c r="O54" s="116">
        <v>18.86</v>
      </c>
      <c r="P54" s="116">
        <v>0</v>
      </c>
      <c r="Q54" s="20">
        <f t="shared" si="4"/>
        <v>23.278914999999998</v>
      </c>
      <c r="R54" s="20">
        <f t="shared" si="5"/>
        <v>0</v>
      </c>
      <c r="S54" s="20">
        <f t="shared" si="6"/>
        <v>860.10810500000002</v>
      </c>
      <c r="T54" s="20">
        <f t="shared" si="7"/>
        <v>59.899360000000001</v>
      </c>
      <c r="U54" s="21">
        <f t="shared" si="8"/>
        <v>943.28638000000001</v>
      </c>
      <c r="V54" s="38">
        <f t="shared" si="9"/>
        <v>0.66456043127656905</v>
      </c>
    </row>
    <row r="55" spans="1:22">
      <c r="A55">
        <v>50</v>
      </c>
      <c r="B55" s="122">
        <f t="shared" si="10"/>
        <v>41642</v>
      </c>
      <c r="C55" s="122">
        <f t="shared" si="10"/>
        <v>42007</v>
      </c>
      <c r="D55" s="116">
        <f t="shared" si="1"/>
        <v>2015</v>
      </c>
      <c r="E55" s="116">
        <f t="shared" si="2"/>
        <v>1</v>
      </c>
      <c r="F55" s="120">
        <v>13.763999999999999</v>
      </c>
      <c r="G55" s="121">
        <v>0</v>
      </c>
      <c r="H55" s="121">
        <v>1290.606</v>
      </c>
      <c r="I55" s="121">
        <v>33.509</v>
      </c>
      <c r="J55" s="119">
        <v>0</v>
      </c>
      <c r="K55" s="117">
        <f t="shared" si="3"/>
        <v>1337.8789999999999</v>
      </c>
      <c r="L55" s="116">
        <v>8.67</v>
      </c>
      <c r="M55" s="116">
        <v>0</v>
      </c>
      <c r="N55" s="116">
        <v>438.74299999999999</v>
      </c>
      <c r="O55" s="116">
        <v>9.6980000000000004</v>
      </c>
      <c r="P55" s="116">
        <v>0</v>
      </c>
      <c r="Q55" s="20">
        <f t="shared" si="4"/>
        <v>24.302009999999999</v>
      </c>
      <c r="R55" s="20">
        <f t="shared" si="5"/>
        <v>0</v>
      </c>
      <c r="S55" s="20">
        <f t="shared" si="6"/>
        <v>855.98759300000006</v>
      </c>
      <c r="T55" s="20">
        <f t="shared" si="7"/>
        <v>30.800848000000002</v>
      </c>
      <c r="U55" s="21">
        <f t="shared" si="8"/>
        <v>911.09045100000003</v>
      </c>
      <c r="V55" s="38">
        <f t="shared" si="9"/>
        <v>0.68099615211839049</v>
      </c>
    </row>
    <row r="56" spans="1:22">
      <c r="A56">
        <v>51</v>
      </c>
      <c r="B56" s="122">
        <f t="shared" si="10"/>
        <v>41642</v>
      </c>
      <c r="C56" s="122">
        <f t="shared" si="10"/>
        <v>42007</v>
      </c>
      <c r="D56" s="116">
        <f t="shared" si="1"/>
        <v>2015</v>
      </c>
      <c r="E56" s="116">
        <f t="shared" si="2"/>
        <v>1</v>
      </c>
      <c r="F56" s="120">
        <v>13.645</v>
      </c>
      <c r="G56" s="121">
        <v>0</v>
      </c>
      <c r="H56" s="121">
        <v>1294.8389999999999</v>
      </c>
      <c r="I56" s="121">
        <v>21.669</v>
      </c>
      <c r="J56" s="119">
        <v>0</v>
      </c>
      <c r="K56" s="117">
        <f t="shared" si="3"/>
        <v>1330.153</v>
      </c>
      <c r="L56" s="116">
        <v>8.4909999999999997</v>
      </c>
      <c r="M56" s="116">
        <v>0</v>
      </c>
      <c r="N56" s="116">
        <v>451</v>
      </c>
      <c r="O56" s="116">
        <v>5.79</v>
      </c>
      <c r="P56" s="116">
        <v>0</v>
      </c>
      <c r="Q56" s="20">
        <f t="shared" si="4"/>
        <v>23.800272999999997</v>
      </c>
      <c r="R56" s="20">
        <f t="shared" si="5"/>
        <v>0</v>
      </c>
      <c r="S56" s="20">
        <f t="shared" si="6"/>
        <v>879.90100000000007</v>
      </c>
      <c r="T56" s="20">
        <f t="shared" si="7"/>
        <v>18.389040000000001</v>
      </c>
      <c r="U56" s="21">
        <f t="shared" si="8"/>
        <v>922.09031300000004</v>
      </c>
      <c r="V56" s="38">
        <f t="shared" si="9"/>
        <v>0.69322124071441404</v>
      </c>
    </row>
    <row r="57" spans="1:22">
      <c r="A57">
        <v>52</v>
      </c>
      <c r="B57" s="122">
        <f t="shared" si="10"/>
        <v>41642</v>
      </c>
      <c r="C57" s="122">
        <f t="shared" si="10"/>
        <v>42007</v>
      </c>
      <c r="D57" s="116">
        <f t="shared" si="1"/>
        <v>2015</v>
      </c>
      <c r="E57" s="116">
        <f t="shared" si="2"/>
        <v>1</v>
      </c>
      <c r="F57" s="120">
        <v>13.79</v>
      </c>
      <c r="G57" s="121">
        <v>0</v>
      </c>
      <c r="H57" s="121">
        <v>1145.72</v>
      </c>
      <c r="I57" s="121">
        <v>21.091000000000001</v>
      </c>
      <c r="J57" s="119">
        <v>0</v>
      </c>
      <c r="K57" s="117">
        <f t="shared" si="3"/>
        <v>1180.6009999999999</v>
      </c>
      <c r="L57" s="116">
        <v>8.66</v>
      </c>
      <c r="M57" s="116">
        <v>0</v>
      </c>
      <c r="N57" s="116">
        <v>403.88600000000002</v>
      </c>
      <c r="O57" s="116">
        <v>5.6369999999999996</v>
      </c>
      <c r="P57" s="116">
        <v>0</v>
      </c>
      <c r="Q57" s="20">
        <f t="shared" si="4"/>
        <v>24.273979999999998</v>
      </c>
      <c r="R57" s="20">
        <f t="shared" si="5"/>
        <v>0</v>
      </c>
      <c r="S57" s="20">
        <f t="shared" si="6"/>
        <v>787.98158600000011</v>
      </c>
      <c r="T57" s="20">
        <f t="shared" si="7"/>
        <v>17.903112</v>
      </c>
      <c r="U57" s="21">
        <f t="shared" si="8"/>
        <v>830.15867800000012</v>
      </c>
      <c r="V57" s="38">
        <f t="shared" si="9"/>
        <v>0.70316616536831678</v>
      </c>
    </row>
    <row r="58" spans="1:22">
      <c r="A58">
        <v>53</v>
      </c>
      <c r="B58" s="122">
        <f t="shared" si="10"/>
        <v>41642</v>
      </c>
      <c r="C58" s="122">
        <f t="shared" si="10"/>
        <v>42007</v>
      </c>
      <c r="D58" s="116">
        <f t="shared" si="1"/>
        <v>2015</v>
      </c>
      <c r="E58" s="116">
        <f t="shared" si="2"/>
        <v>1</v>
      </c>
      <c r="F58" s="120">
        <v>13.468</v>
      </c>
      <c r="G58" s="121">
        <v>0</v>
      </c>
      <c r="H58" s="121">
        <v>1282.829</v>
      </c>
      <c r="I58" s="121">
        <v>19.564</v>
      </c>
      <c r="J58" s="119">
        <v>0</v>
      </c>
      <c r="K58" s="117">
        <f t="shared" si="3"/>
        <v>1315.8610000000001</v>
      </c>
      <c r="L58" s="116">
        <v>8.407</v>
      </c>
      <c r="M58" s="116">
        <v>0</v>
      </c>
      <c r="N58" s="116">
        <v>442.44499999999999</v>
      </c>
      <c r="O58" s="116">
        <v>5.23</v>
      </c>
      <c r="P58" s="116">
        <v>0</v>
      </c>
      <c r="Q58" s="20">
        <f t="shared" si="4"/>
        <v>23.564820999999998</v>
      </c>
      <c r="R58" s="20">
        <f t="shared" si="5"/>
        <v>0</v>
      </c>
      <c r="S58" s="20">
        <f t="shared" si="6"/>
        <v>863.210195</v>
      </c>
      <c r="T58" s="20">
        <f t="shared" si="7"/>
        <v>16.610480000000003</v>
      </c>
      <c r="U58" s="21">
        <f t="shared" si="8"/>
        <v>903.3854960000001</v>
      </c>
      <c r="V58" s="38">
        <f t="shared" si="9"/>
        <v>0.68653565688169194</v>
      </c>
    </row>
    <row r="59" spans="1:22">
      <c r="A59">
        <v>54</v>
      </c>
      <c r="B59" s="122">
        <f t="shared" si="10"/>
        <v>41642</v>
      </c>
      <c r="C59" s="122">
        <f t="shared" si="10"/>
        <v>42007</v>
      </c>
      <c r="D59" s="116">
        <f t="shared" si="1"/>
        <v>2015</v>
      </c>
      <c r="E59" s="116">
        <f t="shared" si="2"/>
        <v>1</v>
      </c>
      <c r="F59" s="120">
        <v>12.804</v>
      </c>
      <c r="G59" s="121">
        <v>0</v>
      </c>
      <c r="H59" s="121">
        <v>1178.364</v>
      </c>
      <c r="I59" s="121">
        <v>19.579999999999998</v>
      </c>
      <c r="J59" s="119">
        <v>0</v>
      </c>
      <c r="K59" s="117">
        <f t="shared" si="3"/>
        <v>1210.748</v>
      </c>
      <c r="L59" s="116">
        <v>8.0419999999999998</v>
      </c>
      <c r="M59" s="116">
        <v>0</v>
      </c>
      <c r="N59" s="116">
        <v>419.798</v>
      </c>
      <c r="O59" s="116">
        <v>5.234</v>
      </c>
      <c r="P59" s="116">
        <v>0</v>
      </c>
      <c r="Q59" s="20">
        <f t="shared" si="4"/>
        <v>22.541726000000001</v>
      </c>
      <c r="R59" s="20">
        <f t="shared" si="5"/>
        <v>0</v>
      </c>
      <c r="S59" s="20">
        <f t="shared" si="6"/>
        <v>819.02589799999998</v>
      </c>
      <c r="T59" s="20">
        <f t="shared" si="7"/>
        <v>16.623184000000002</v>
      </c>
      <c r="U59" s="21">
        <f t="shared" si="8"/>
        <v>858.19080800000006</v>
      </c>
      <c r="V59" s="38">
        <f t="shared" si="9"/>
        <v>0.70881042793380622</v>
      </c>
    </row>
    <row r="60" spans="1:22">
      <c r="A60">
        <v>55</v>
      </c>
      <c r="B60" s="122">
        <f t="shared" si="10"/>
        <v>41642</v>
      </c>
      <c r="C60" s="122">
        <f t="shared" si="10"/>
        <v>42007</v>
      </c>
      <c r="D60" s="116">
        <f t="shared" si="1"/>
        <v>2015</v>
      </c>
      <c r="E60" s="116">
        <f t="shared" si="2"/>
        <v>1</v>
      </c>
      <c r="F60" s="120">
        <v>12.611000000000001</v>
      </c>
      <c r="G60" s="121">
        <v>0</v>
      </c>
      <c r="H60" s="121">
        <v>1090.046</v>
      </c>
      <c r="I60" s="121">
        <v>9.6180000000000003</v>
      </c>
      <c r="J60" s="119">
        <v>0</v>
      </c>
      <c r="K60" s="117">
        <f t="shared" si="3"/>
        <v>1112.2750000000001</v>
      </c>
      <c r="L60" s="116">
        <v>7.9139999999999997</v>
      </c>
      <c r="M60" s="116">
        <v>0</v>
      </c>
      <c r="N60" s="116">
        <v>392.87900000000002</v>
      </c>
      <c r="O60" s="116">
        <v>2.585</v>
      </c>
      <c r="P60" s="116">
        <v>0</v>
      </c>
      <c r="Q60" s="20">
        <f t="shared" si="4"/>
        <v>22.182941999999997</v>
      </c>
      <c r="R60" s="20">
        <f t="shared" si="5"/>
        <v>0</v>
      </c>
      <c r="S60" s="20">
        <f t="shared" si="6"/>
        <v>766.50692900000001</v>
      </c>
      <c r="T60" s="20">
        <f t="shared" si="7"/>
        <v>8.2099600000000006</v>
      </c>
      <c r="U60" s="21">
        <f t="shared" si="8"/>
        <v>796.89983100000006</v>
      </c>
      <c r="V60" s="38">
        <f t="shared" si="9"/>
        <v>0.71645935672383176</v>
      </c>
    </row>
    <row r="61" spans="1:22">
      <c r="A61">
        <v>56</v>
      </c>
      <c r="B61" s="122">
        <f t="shared" si="10"/>
        <v>41642</v>
      </c>
      <c r="C61" s="122">
        <f t="shared" si="10"/>
        <v>42007</v>
      </c>
      <c r="D61" s="116">
        <f t="shared" si="1"/>
        <v>2015</v>
      </c>
      <c r="E61" s="116">
        <f t="shared" si="2"/>
        <v>1</v>
      </c>
      <c r="F61" s="120">
        <v>12.728</v>
      </c>
      <c r="G61" s="121">
        <v>0</v>
      </c>
      <c r="H61" s="121">
        <v>1070.308</v>
      </c>
      <c r="I61" s="121">
        <v>7.3570000000000002</v>
      </c>
      <c r="J61" s="119">
        <v>0</v>
      </c>
      <c r="K61" s="117">
        <f t="shared" si="3"/>
        <v>1090.393</v>
      </c>
      <c r="L61" s="116">
        <v>7.9989999999999997</v>
      </c>
      <c r="M61" s="116">
        <v>0</v>
      </c>
      <c r="N61" s="116">
        <v>379.01900000000001</v>
      </c>
      <c r="O61" s="116">
        <v>1.976</v>
      </c>
      <c r="P61" s="116">
        <v>0</v>
      </c>
      <c r="Q61" s="20">
        <f t="shared" si="4"/>
        <v>22.421196999999999</v>
      </c>
      <c r="R61" s="20">
        <f t="shared" si="5"/>
        <v>0</v>
      </c>
      <c r="S61" s="20">
        <f t="shared" si="6"/>
        <v>739.46606900000006</v>
      </c>
      <c r="T61" s="20">
        <f t="shared" si="7"/>
        <v>6.2757760000000005</v>
      </c>
      <c r="U61" s="21">
        <f t="shared" si="8"/>
        <v>768.16304200000002</v>
      </c>
      <c r="V61" s="38">
        <f t="shared" si="9"/>
        <v>0.70448273420684104</v>
      </c>
    </row>
    <row r="62" spans="1:22">
      <c r="A62">
        <v>57</v>
      </c>
      <c r="B62" s="122">
        <f t="shared" si="10"/>
        <v>41642</v>
      </c>
      <c r="C62" s="122">
        <f t="shared" si="10"/>
        <v>42007</v>
      </c>
      <c r="D62" s="116">
        <f t="shared" si="1"/>
        <v>2015</v>
      </c>
      <c r="E62" s="116">
        <f t="shared" si="2"/>
        <v>1</v>
      </c>
      <c r="F62" s="120">
        <v>12.22</v>
      </c>
      <c r="G62" s="121">
        <v>0</v>
      </c>
      <c r="H62" s="121">
        <v>1181.306</v>
      </c>
      <c r="I62" s="121">
        <v>8.7539999999999996</v>
      </c>
      <c r="J62" s="119">
        <v>0</v>
      </c>
      <c r="K62" s="117">
        <f t="shared" si="3"/>
        <v>1202.28</v>
      </c>
      <c r="L62" s="116">
        <v>7.7460000000000004</v>
      </c>
      <c r="M62" s="116">
        <v>0</v>
      </c>
      <c r="N62" s="116">
        <v>414.25</v>
      </c>
      <c r="O62" s="116">
        <v>2.3530000000000002</v>
      </c>
      <c r="P62" s="116">
        <v>0</v>
      </c>
      <c r="Q62" s="20">
        <f t="shared" si="4"/>
        <v>21.712038</v>
      </c>
      <c r="R62" s="20">
        <f t="shared" si="5"/>
        <v>0</v>
      </c>
      <c r="S62" s="20">
        <f t="shared" si="6"/>
        <v>808.20175000000006</v>
      </c>
      <c r="T62" s="20">
        <f t="shared" si="7"/>
        <v>7.4731280000000009</v>
      </c>
      <c r="U62" s="21">
        <f t="shared" si="8"/>
        <v>837.38691600000004</v>
      </c>
      <c r="V62" s="38">
        <f t="shared" si="9"/>
        <v>0.69649908174468511</v>
      </c>
    </row>
    <row r="63" spans="1:22">
      <c r="A63">
        <v>58</v>
      </c>
      <c r="B63" s="122">
        <f t="shared" si="10"/>
        <v>41642</v>
      </c>
      <c r="C63" s="122">
        <f t="shared" si="10"/>
        <v>42007</v>
      </c>
      <c r="D63" s="116">
        <f t="shared" si="1"/>
        <v>2015</v>
      </c>
      <c r="E63" s="116">
        <f t="shared" si="2"/>
        <v>1</v>
      </c>
      <c r="F63" s="120">
        <v>12.067</v>
      </c>
      <c r="G63" s="121">
        <v>0</v>
      </c>
      <c r="H63" s="121">
        <v>1276.1880000000001</v>
      </c>
      <c r="I63" s="121">
        <v>36.094999999999999</v>
      </c>
      <c r="J63" s="119">
        <v>0</v>
      </c>
      <c r="K63" s="117">
        <f t="shared" si="3"/>
        <v>1324.3500000000001</v>
      </c>
      <c r="L63" s="116">
        <v>7.6310000000000002</v>
      </c>
      <c r="M63" s="116">
        <v>0</v>
      </c>
      <c r="N63" s="116">
        <v>443.65</v>
      </c>
      <c r="O63" s="116">
        <v>8.3409999999999993</v>
      </c>
      <c r="P63" s="116">
        <v>0</v>
      </c>
      <c r="Q63" s="20">
        <f t="shared" si="4"/>
        <v>21.389693000000001</v>
      </c>
      <c r="R63" s="20">
        <f t="shared" si="5"/>
        <v>0</v>
      </c>
      <c r="S63" s="20">
        <f t="shared" si="6"/>
        <v>865.56115</v>
      </c>
      <c r="T63" s="20">
        <f t="shared" si="7"/>
        <v>26.491015999999998</v>
      </c>
      <c r="U63" s="21">
        <f t="shared" si="8"/>
        <v>913.44185899999991</v>
      </c>
      <c r="V63" s="38">
        <f t="shared" si="9"/>
        <v>0.6897284396118849</v>
      </c>
    </row>
    <row r="64" spans="1:22">
      <c r="A64">
        <v>59</v>
      </c>
      <c r="B64" s="122">
        <f t="shared" si="10"/>
        <v>41642</v>
      </c>
      <c r="C64" s="122">
        <f t="shared" si="10"/>
        <v>42007</v>
      </c>
      <c r="D64" s="116">
        <f t="shared" si="1"/>
        <v>2015</v>
      </c>
      <c r="E64" s="116">
        <f t="shared" si="2"/>
        <v>1</v>
      </c>
      <c r="F64" s="120">
        <v>13.179</v>
      </c>
      <c r="G64" s="121">
        <v>0</v>
      </c>
      <c r="H64" s="121">
        <v>1267.43</v>
      </c>
      <c r="I64" s="121">
        <v>62.622</v>
      </c>
      <c r="J64" s="119">
        <v>0</v>
      </c>
      <c r="K64" s="117">
        <f t="shared" si="3"/>
        <v>1343.2310000000002</v>
      </c>
      <c r="L64" s="116">
        <v>8.218</v>
      </c>
      <c r="M64" s="116">
        <v>0</v>
      </c>
      <c r="N64" s="116">
        <v>457.14800000000002</v>
      </c>
      <c r="O64" s="116">
        <v>16.324999999999999</v>
      </c>
      <c r="P64" s="116">
        <v>0</v>
      </c>
      <c r="Q64" s="20">
        <f t="shared" si="4"/>
        <v>23.035053999999999</v>
      </c>
      <c r="R64" s="20">
        <f t="shared" si="5"/>
        <v>0</v>
      </c>
      <c r="S64" s="20">
        <f t="shared" si="6"/>
        <v>891.89574800000003</v>
      </c>
      <c r="T64" s="20">
        <f t="shared" si="7"/>
        <v>51.848199999999999</v>
      </c>
      <c r="U64" s="21">
        <f t="shared" si="8"/>
        <v>966.77900199999999</v>
      </c>
      <c r="V64" s="38">
        <f t="shared" si="9"/>
        <v>0.71974143092290144</v>
      </c>
    </row>
    <row r="65" spans="1:22">
      <c r="A65">
        <v>60</v>
      </c>
      <c r="B65" s="122">
        <f t="shared" si="10"/>
        <v>41642</v>
      </c>
      <c r="C65" s="122">
        <f t="shared" si="10"/>
        <v>42007</v>
      </c>
      <c r="D65" s="116">
        <f t="shared" si="1"/>
        <v>2015</v>
      </c>
      <c r="E65" s="116">
        <f t="shared" si="2"/>
        <v>1</v>
      </c>
      <c r="F65" s="120">
        <v>13.942</v>
      </c>
      <c r="G65" s="121">
        <v>0</v>
      </c>
      <c r="H65" s="121">
        <v>1296.1600000000001</v>
      </c>
      <c r="I65" s="121">
        <v>63.981999999999999</v>
      </c>
      <c r="J65" s="119">
        <v>0</v>
      </c>
      <c r="K65" s="117">
        <f t="shared" si="3"/>
        <v>1374.0840000000001</v>
      </c>
      <c r="L65" s="116">
        <v>8.6809999999999992</v>
      </c>
      <c r="M65" s="116">
        <v>0</v>
      </c>
      <c r="N65" s="116">
        <v>454.30599999999998</v>
      </c>
      <c r="O65" s="116">
        <v>17.16</v>
      </c>
      <c r="P65" s="116">
        <v>0</v>
      </c>
      <c r="Q65" s="20">
        <f t="shared" si="4"/>
        <v>24.332842999999997</v>
      </c>
      <c r="R65" s="20">
        <f t="shared" si="5"/>
        <v>0</v>
      </c>
      <c r="S65" s="20">
        <f t="shared" si="6"/>
        <v>886.35100599999998</v>
      </c>
      <c r="T65" s="20">
        <f t="shared" si="7"/>
        <v>54.500160000000001</v>
      </c>
      <c r="U65" s="21">
        <f t="shared" si="8"/>
        <v>965.18400900000006</v>
      </c>
      <c r="V65" s="38">
        <f t="shared" si="9"/>
        <v>0.7024199459421695</v>
      </c>
    </row>
    <row r="66" spans="1:22">
      <c r="A66">
        <v>61</v>
      </c>
      <c r="B66" s="122">
        <f t="shared" si="10"/>
        <v>41642</v>
      </c>
      <c r="C66" s="122">
        <f t="shared" si="10"/>
        <v>42007</v>
      </c>
      <c r="D66" s="116">
        <f t="shared" si="1"/>
        <v>2015</v>
      </c>
      <c r="E66" s="116">
        <f t="shared" si="2"/>
        <v>1</v>
      </c>
      <c r="F66" s="120">
        <v>13.939</v>
      </c>
      <c r="G66" s="121">
        <v>0</v>
      </c>
      <c r="H66" s="121">
        <v>1272.9280000000001</v>
      </c>
      <c r="I66" s="121">
        <v>67.152000000000001</v>
      </c>
      <c r="J66" s="119">
        <v>0</v>
      </c>
      <c r="K66" s="117">
        <f t="shared" si="3"/>
        <v>1354.0190000000002</v>
      </c>
      <c r="L66" s="116">
        <v>8.6739999999999995</v>
      </c>
      <c r="M66" s="116">
        <v>0</v>
      </c>
      <c r="N66" s="116">
        <v>446.34899999999999</v>
      </c>
      <c r="O66" s="116">
        <v>18.228999999999999</v>
      </c>
      <c r="P66" s="116">
        <v>0</v>
      </c>
      <c r="Q66" s="20">
        <f t="shared" si="4"/>
        <v>24.313222</v>
      </c>
      <c r="R66" s="20">
        <f t="shared" si="5"/>
        <v>0</v>
      </c>
      <c r="S66" s="20">
        <f t="shared" si="6"/>
        <v>870.82689900000003</v>
      </c>
      <c r="T66" s="20">
        <f t="shared" si="7"/>
        <v>57.895304000000003</v>
      </c>
      <c r="U66" s="21">
        <f t="shared" si="8"/>
        <v>953.03542500000003</v>
      </c>
      <c r="V66" s="38">
        <f t="shared" si="9"/>
        <v>0.70385675902627653</v>
      </c>
    </row>
    <row r="67" spans="1:22">
      <c r="A67">
        <v>62</v>
      </c>
      <c r="B67" s="122">
        <f t="shared" si="10"/>
        <v>41642</v>
      </c>
      <c r="C67" s="122">
        <f t="shared" si="10"/>
        <v>42007</v>
      </c>
      <c r="D67" s="116">
        <f t="shared" si="1"/>
        <v>2015</v>
      </c>
      <c r="E67" s="116">
        <f t="shared" si="2"/>
        <v>1</v>
      </c>
      <c r="F67" s="120">
        <v>13.935</v>
      </c>
      <c r="G67" s="121">
        <v>0</v>
      </c>
      <c r="H67" s="121">
        <v>1286.348</v>
      </c>
      <c r="I67" s="121">
        <v>70.674999999999997</v>
      </c>
      <c r="J67" s="119">
        <v>0</v>
      </c>
      <c r="K67" s="117">
        <f t="shared" si="3"/>
        <v>1370.9579999999999</v>
      </c>
      <c r="L67" s="116">
        <v>8.8059999999999992</v>
      </c>
      <c r="M67" s="116">
        <v>0</v>
      </c>
      <c r="N67" s="116">
        <v>460.13400000000001</v>
      </c>
      <c r="O67" s="116">
        <v>18.951000000000001</v>
      </c>
      <c r="P67" s="116">
        <v>0</v>
      </c>
      <c r="Q67" s="20">
        <f t="shared" si="4"/>
        <v>24.683217999999997</v>
      </c>
      <c r="R67" s="20">
        <f t="shared" si="5"/>
        <v>0</v>
      </c>
      <c r="S67" s="20">
        <f t="shared" si="6"/>
        <v>897.72143400000004</v>
      </c>
      <c r="T67" s="20">
        <f t="shared" si="7"/>
        <v>60.188376000000005</v>
      </c>
      <c r="U67" s="21">
        <f t="shared" si="8"/>
        <v>982.593028</v>
      </c>
      <c r="V67" s="38">
        <f t="shared" si="9"/>
        <v>0.71672000746922959</v>
      </c>
    </row>
    <row r="68" spans="1:22">
      <c r="A68">
        <v>63</v>
      </c>
      <c r="B68" s="122">
        <f t="shared" si="10"/>
        <v>41642</v>
      </c>
      <c r="C68" s="122">
        <f t="shared" si="10"/>
        <v>42007</v>
      </c>
      <c r="D68" s="116">
        <f t="shared" si="1"/>
        <v>2015</v>
      </c>
      <c r="E68" s="116">
        <f t="shared" si="2"/>
        <v>1</v>
      </c>
      <c r="F68" s="120">
        <v>13.458</v>
      </c>
      <c r="G68" s="121">
        <v>0</v>
      </c>
      <c r="H68" s="121">
        <v>1286.6869999999999</v>
      </c>
      <c r="I68" s="121">
        <v>70.186000000000007</v>
      </c>
      <c r="J68" s="119">
        <v>0</v>
      </c>
      <c r="K68" s="117">
        <f t="shared" si="3"/>
        <v>1370.3309999999999</v>
      </c>
      <c r="L68" s="116">
        <v>8.4619999999999997</v>
      </c>
      <c r="M68" s="116">
        <v>0</v>
      </c>
      <c r="N68" s="116">
        <v>447.07900000000001</v>
      </c>
      <c r="O68" s="116">
        <v>18.815000000000001</v>
      </c>
      <c r="P68" s="116">
        <v>0</v>
      </c>
      <c r="Q68" s="20">
        <f t="shared" si="4"/>
        <v>23.718985999999997</v>
      </c>
      <c r="R68" s="20">
        <f t="shared" si="5"/>
        <v>0</v>
      </c>
      <c r="S68" s="20">
        <f t="shared" si="6"/>
        <v>872.25112899999999</v>
      </c>
      <c r="T68" s="20">
        <f t="shared" si="7"/>
        <v>59.756440000000005</v>
      </c>
      <c r="U68" s="21">
        <f t="shared" si="8"/>
        <v>955.72655499999996</v>
      </c>
      <c r="V68" s="38">
        <f t="shared" si="9"/>
        <v>0.69744211799922795</v>
      </c>
    </row>
    <row r="69" spans="1:22">
      <c r="A69">
        <v>64</v>
      </c>
      <c r="B69" s="122">
        <f t="shared" si="10"/>
        <v>41642</v>
      </c>
      <c r="C69" s="122">
        <f t="shared" si="10"/>
        <v>42007</v>
      </c>
      <c r="D69" s="116">
        <f t="shared" si="1"/>
        <v>2015</v>
      </c>
      <c r="E69" s="116">
        <f t="shared" si="2"/>
        <v>1</v>
      </c>
      <c r="F69" s="120">
        <v>13.087</v>
      </c>
      <c r="G69" s="121">
        <v>0</v>
      </c>
      <c r="H69" s="121">
        <v>1316.7049999999999</v>
      </c>
      <c r="I69" s="121">
        <v>73.152000000000001</v>
      </c>
      <c r="J69" s="119">
        <v>0</v>
      </c>
      <c r="K69" s="117">
        <f t="shared" si="3"/>
        <v>1402.944</v>
      </c>
      <c r="L69" s="116">
        <v>8.1760000000000002</v>
      </c>
      <c r="M69" s="116">
        <v>0</v>
      </c>
      <c r="N69" s="116">
        <v>456.77</v>
      </c>
      <c r="O69" s="116">
        <v>19.420999999999999</v>
      </c>
      <c r="P69" s="116">
        <v>0</v>
      </c>
      <c r="Q69" s="20">
        <f t="shared" si="4"/>
        <v>22.917328000000001</v>
      </c>
      <c r="R69" s="20">
        <f t="shared" si="5"/>
        <v>0</v>
      </c>
      <c r="S69" s="20">
        <f t="shared" si="6"/>
        <v>891.15827000000002</v>
      </c>
      <c r="T69" s="20">
        <f t="shared" si="7"/>
        <v>61.681096000000004</v>
      </c>
      <c r="U69" s="21">
        <f t="shared" si="8"/>
        <v>975.75669400000004</v>
      </c>
      <c r="V69" s="38">
        <f t="shared" si="9"/>
        <v>0.69550651629715798</v>
      </c>
    </row>
    <row r="70" spans="1:22">
      <c r="A70">
        <v>65</v>
      </c>
      <c r="B70" s="122">
        <f t="shared" si="10"/>
        <v>41642</v>
      </c>
      <c r="C70" s="122">
        <f t="shared" si="10"/>
        <v>42007</v>
      </c>
      <c r="D70" s="116">
        <f t="shared" si="1"/>
        <v>2015</v>
      </c>
      <c r="E70" s="116">
        <f t="shared" si="2"/>
        <v>1</v>
      </c>
      <c r="F70" s="120">
        <v>14.227</v>
      </c>
      <c r="G70" s="121">
        <v>0</v>
      </c>
      <c r="H70" s="121">
        <v>1326.0409999999999</v>
      </c>
      <c r="I70" s="121">
        <v>79.548000000000002</v>
      </c>
      <c r="J70" s="119">
        <v>0</v>
      </c>
      <c r="K70" s="117">
        <f t="shared" si="3"/>
        <v>1419.816</v>
      </c>
      <c r="L70" s="116">
        <v>8.8719999999999999</v>
      </c>
      <c r="M70" s="116">
        <v>0</v>
      </c>
      <c r="N70" s="116">
        <v>457.93</v>
      </c>
      <c r="O70" s="116">
        <v>20.977</v>
      </c>
      <c r="P70" s="116">
        <v>0</v>
      </c>
      <c r="Q70" s="20">
        <f t="shared" si="4"/>
        <v>24.868216</v>
      </c>
      <c r="R70" s="20">
        <f t="shared" si="5"/>
        <v>0</v>
      </c>
      <c r="S70" s="20">
        <f t="shared" si="6"/>
        <v>893.4214300000001</v>
      </c>
      <c r="T70" s="20">
        <f t="shared" si="7"/>
        <v>66.622951999999998</v>
      </c>
      <c r="U70" s="21">
        <f t="shared" si="8"/>
        <v>984.91259800000012</v>
      </c>
      <c r="V70" s="38">
        <f t="shared" si="9"/>
        <v>0.69369030775818841</v>
      </c>
    </row>
    <row r="71" spans="1:22">
      <c r="A71">
        <v>66</v>
      </c>
      <c r="B71" s="122">
        <f t="shared" si="10"/>
        <v>41642</v>
      </c>
      <c r="C71" s="122">
        <f t="shared" si="10"/>
        <v>42007</v>
      </c>
      <c r="D71" s="116">
        <f t="shared" ref="D71:D134" si="11">YEAR(C71)</f>
        <v>2015</v>
      </c>
      <c r="E71" s="116">
        <f t="shared" ref="E71:E134" si="12">MONTH(C71)</f>
        <v>1</v>
      </c>
      <c r="F71" s="120">
        <v>13.448</v>
      </c>
      <c r="G71" s="121">
        <v>0</v>
      </c>
      <c r="H71" s="121">
        <v>1365.06</v>
      </c>
      <c r="I71" s="121">
        <v>85.897999999999996</v>
      </c>
      <c r="J71" s="119">
        <v>0</v>
      </c>
      <c r="K71" s="117">
        <f t="shared" ref="K71:K134" si="13">SUM(F71:J71)</f>
        <v>1464.4059999999999</v>
      </c>
      <c r="L71" s="116">
        <v>8.6809999999999992</v>
      </c>
      <c r="M71" s="116">
        <v>0</v>
      </c>
      <c r="N71" s="116">
        <v>479.59399999999999</v>
      </c>
      <c r="O71" s="116">
        <v>23.184999999999999</v>
      </c>
      <c r="P71" s="116">
        <v>0</v>
      </c>
      <c r="Q71" s="20">
        <f t="shared" ref="Q71:Q134" si="14">+$Q$2*L71</f>
        <v>24.332842999999997</v>
      </c>
      <c r="R71" s="20">
        <f t="shared" ref="R71:R134" si="15">+$R$2*M71</f>
        <v>0</v>
      </c>
      <c r="S71" s="20">
        <f t="shared" ref="S71:S134" si="16">+$S$2*N71</f>
        <v>935.68789400000003</v>
      </c>
      <c r="T71" s="20">
        <f t="shared" ref="T71:T134" si="17">+$T$2*O71</f>
        <v>73.635559999999998</v>
      </c>
      <c r="U71" s="21">
        <f t="shared" ref="U71:U134" si="18">SUM(Q71:T71)</f>
        <v>1033.656297</v>
      </c>
      <c r="V71" s="38">
        <f t="shared" ref="V71:V134" si="19">+U71/K71</f>
        <v>0.70585363416975899</v>
      </c>
    </row>
    <row r="72" spans="1:22">
      <c r="A72">
        <v>67</v>
      </c>
      <c r="B72" s="122">
        <f t="shared" si="10"/>
        <v>41642</v>
      </c>
      <c r="C72" s="122">
        <f t="shared" si="10"/>
        <v>42007</v>
      </c>
      <c r="D72" s="116">
        <f t="shared" si="11"/>
        <v>2015</v>
      </c>
      <c r="E72" s="116">
        <f t="shared" si="12"/>
        <v>1</v>
      </c>
      <c r="F72" s="120">
        <v>13.112</v>
      </c>
      <c r="G72" s="121">
        <v>0</v>
      </c>
      <c r="H72" s="121">
        <v>1410.3489999999999</v>
      </c>
      <c r="I72" s="121">
        <v>91.980999999999995</v>
      </c>
      <c r="J72" s="119">
        <v>0</v>
      </c>
      <c r="K72" s="117">
        <f t="shared" si="13"/>
        <v>1515.442</v>
      </c>
      <c r="L72" s="116">
        <v>8.1969999999999992</v>
      </c>
      <c r="M72" s="116">
        <v>0</v>
      </c>
      <c r="N72" s="116">
        <v>496.62700000000001</v>
      </c>
      <c r="O72" s="116">
        <v>24.641999999999999</v>
      </c>
      <c r="P72" s="116">
        <v>0</v>
      </c>
      <c r="Q72" s="20">
        <f t="shared" si="14"/>
        <v>22.976190999999996</v>
      </c>
      <c r="R72" s="20">
        <f t="shared" si="15"/>
        <v>0</v>
      </c>
      <c r="S72" s="20">
        <f t="shared" si="16"/>
        <v>968.91927700000008</v>
      </c>
      <c r="T72" s="20">
        <f t="shared" si="17"/>
        <v>78.262991999999997</v>
      </c>
      <c r="U72" s="21">
        <f t="shared" si="18"/>
        <v>1070.1584600000001</v>
      </c>
      <c r="V72" s="38">
        <f t="shared" si="19"/>
        <v>0.70616919684158164</v>
      </c>
    </row>
    <row r="73" spans="1:22">
      <c r="A73">
        <v>68</v>
      </c>
      <c r="B73" s="122">
        <f t="shared" si="10"/>
        <v>41642</v>
      </c>
      <c r="C73" s="122">
        <f t="shared" si="10"/>
        <v>42007</v>
      </c>
      <c r="D73" s="116">
        <f t="shared" si="11"/>
        <v>2015</v>
      </c>
      <c r="E73" s="116">
        <f t="shared" si="12"/>
        <v>1</v>
      </c>
      <c r="F73" s="120">
        <v>14.106999999999999</v>
      </c>
      <c r="G73" s="121">
        <v>0</v>
      </c>
      <c r="H73" s="121">
        <v>1308.0340000000001</v>
      </c>
      <c r="I73" s="121">
        <v>98.302999999999997</v>
      </c>
      <c r="J73" s="119">
        <v>0</v>
      </c>
      <c r="K73" s="117">
        <f t="shared" si="13"/>
        <v>1420.444</v>
      </c>
      <c r="L73" s="116">
        <v>8.8279999999999994</v>
      </c>
      <c r="M73" s="116">
        <v>0</v>
      </c>
      <c r="N73" s="116">
        <v>455.63099999999997</v>
      </c>
      <c r="O73" s="116">
        <v>26.416</v>
      </c>
      <c r="P73" s="116">
        <v>0</v>
      </c>
      <c r="Q73" s="20">
        <f t="shared" si="14"/>
        <v>24.744883999999999</v>
      </c>
      <c r="R73" s="20">
        <f t="shared" si="15"/>
        <v>0</v>
      </c>
      <c r="S73" s="20">
        <f t="shared" si="16"/>
        <v>888.93608099999994</v>
      </c>
      <c r="T73" s="20">
        <f t="shared" si="17"/>
        <v>83.897216</v>
      </c>
      <c r="U73" s="21">
        <f t="shared" si="18"/>
        <v>997.57818099999986</v>
      </c>
      <c r="V73" s="38">
        <f t="shared" si="19"/>
        <v>0.70230025330108048</v>
      </c>
    </row>
    <row r="74" spans="1:22">
      <c r="A74">
        <v>69</v>
      </c>
      <c r="B74" s="122">
        <f t="shared" si="10"/>
        <v>41642</v>
      </c>
      <c r="C74" s="122">
        <f t="shared" si="10"/>
        <v>42007</v>
      </c>
      <c r="D74" s="116">
        <f t="shared" si="11"/>
        <v>2015</v>
      </c>
      <c r="E74" s="116">
        <f t="shared" si="12"/>
        <v>1</v>
      </c>
      <c r="F74" s="120">
        <v>14.678000000000001</v>
      </c>
      <c r="G74" s="121">
        <v>0</v>
      </c>
      <c r="H74" s="121">
        <v>1519.4829999999999</v>
      </c>
      <c r="I74" s="121">
        <v>116.14</v>
      </c>
      <c r="J74" s="119">
        <v>0</v>
      </c>
      <c r="K74" s="117">
        <f t="shared" si="13"/>
        <v>1650.3010000000002</v>
      </c>
      <c r="L74" s="116">
        <v>9.0980000000000008</v>
      </c>
      <c r="M74" s="116">
        <v>0</v>
      </c>
      <c r="N74" s="116">
        <v>530.13699999999994</v>
      </c>
      <c r="O74" s="116">
        <v>32.817999999999998</v>
      </c>
      <c r="P74" s="116">
        <v>0</v>
      </c>
      <c r="Q74" s="20">
        <f t="shared" si="14"/>
        <v>25.501694000000001</v>
      </c>
      <c r="R74" s="20">
        <f t="shared" si="15"/>
        <v>0</v>
      </c>
      <c r="S74" s="20">
        <f t="shared" si="16"/>
        <v>1034.2972869999999</v>
      </c>
      <c r="T74" s="20">
        <f t="shared" si="17"/>
        <v>104.229968</v>
      </c>
      <c r="U74" s="21">
        <f t="shared" si="18"/>
        <v>1164.028949</v>
      </c>
      <c r="V74" s="38">
        <f t="shared" si="19"/>
        <v>0.70534341856424976</v>
      </c>
    </row>
    <row r="75" spans="1:22">
      <c r="A75">
        <v>70</v>
      </c>
      <c r="B75" s="122">
        <f t="shared" si="10"/>
        <v>41642</v>
      </c>
      <c r="C75" s="122">
        <f t="shared" si="10"/>
        <v>42007</v>
      </c>
      <c r="D75" s="116">
        <f t="shared" si="11"/>
        <v>2015</v>
      </c>
      <c r="E75" s="116">
        <f t="shared" si="12"/>
        <v>1</v>
      </c>
      <c r="F75" s="120">
        <v>14.167</v>
      </c>
      <c r="G75" s="121">
        <v>0</v>
      </c>
      <c r="H75" s="121">
        <v>1587.403</v>
      </c>
      <c r="I75" s="121">
        <v>132.25800000000001</v>
      </c>
      <c r="J75" s="119">
        <v>0</v>
      </c>
      <c r="K75" s="117">
        <f t="shared" si="13"/>
        <v>1733.828</v>
      </c>
      <c r="L75" s="116">
        <v>8.8170000000000002</v>
      </c>
      <c r="M75" s="116">
        <v>0</v>
      </c>
      <c r="N75" s="116">
        <v>557.62800000000004</v>
      </c>
      <c r="O75" s="116">
        <v>37.307000000000002</v>
      </c>
      <c r="P75" s="116">
        <v>0</v>
      </c>
      <c r="Q75" s="20">
        <f t="shared" si="14"/>
        <v>24.714051000000001</v>
      </c>
      <c r="R75" s="20">
        <f t="shared" si="15"/>
        <v>0</v>
      </c>
      <c r="S75" s="20">
        <f t="shared" si="16"/>
        <v>1087.9322280000001</v>
      </c>
      <c r="T75" s="20">
        <f t="shared" si="17"/>
        <v>118.48703200000001</v>
      </c>
      <c r="U75" s="21">
        <f t="shared" si="18"/>
        <v>1231.133311</v>
      </c>
      <c r="V75" s="38">
        <f t="shared" si="19"/>
        <v>0.71006657580798094</v>
      </c>
    </row>
    <row r="76" spans="1:22">
      <c r="A76">
        <v>71</v>
      </c>
      <c r="B76" s="122">
        <f t="shared" si="10"/>
        <v>41642</v>
      </c>
      <c r="C76" s="122">
        <f t="shared" si="10"/>
        <v>42007</v>
      </c>
      <c r="D76" s="116">
        <f t="shared" si="11"/>
        <v>2015</v>
      </c>
      <c r="E76" s="116">
        <f t="shared" si="12"/>
        <v>1</v>
      </c>
      <c r="F76" s="120">
        <v>13.444000000000001</v>
      </c>
      <c r="G76" s="121">
        <v>0</v>
      </c>
      <c r="H76" s="121">
        <v>1481.0060000000001</v>
      </c>
      <c r="I76" s="121">
        <v>131.76599999999999</v>
      </c>
      <c r="J76" s="119">
        <v>0</v>
      </c>
      <c r="K76" s="117">
        <f t="shared" si="13"/>
        <v>1626.2160000000001</v>
      </c>
      <c r="L76" s="116">
        <v>8.4190000000000005</v>
      </c>
      <c r="M76" s="116">
        <v>0</v>
      </c>
      <c r="N76" s="116">
        <v>525.49</v>
      </c>
      <c r="O76" s="116">
        <v>37.735999999999997</v>
      </c>
      <c r="P76" s="116">
        <v>0</v>
      </c>
      <c r="Q76" s="20">
        <f t="shared" si="14"/>
        <v>23.598457</v>
      </c>
      <c r="R76" s="20">
        <f t="shared" si="15"/>
        <v>0</v>
      </c>
      <c r="S76" s="20">
        <f t="shared" si="16"/>
        <v>1025.23099</v>
      </c>
      <c r="T76" s="20">
        <f t="shared" si="17"/>
        <v>119.849536</v>
      </c>
      <c r="U76" s="21">
        <f t="shared" si="18"/>
        <v>1168.678983</v>
      </c>
      <c r="V76" s="38">
        <f t="shared" si="19"/>
        <v>0.71864929566552038</v>
      </c>
    </row>
    <row r="77" spans="1:22">
      <c r="A77">
        <v>72</v>
      </c>
      <c r="B77" s="122">
        <f t="shared" si="10"/>
        <v>41642</v>
      </c>
      <c r="C77" s="122">
        <f t="shared" si="10"/>
        <v>42007</v>
      </c>
      <c r="D77" s="116">
        <f t="shared" si="11"/>
        <v>2015</v>
      </c>
      <c r="E77" s="116">
        <f t="shared" si="12"/>
        <v>1</v>
      </c>
      <c r="F77" s="120">
        <v>14.49</v>
      </c>
      <c r="G77" s="121">
        <v>0</v>
      </c>
      <c r="H77" s="121">
        <v>1415.162</v>
      </c>
      <c r="I77" s="121">
        <v>95.665999999999997</v>
      </c>
      <c r="J77" s="119">
        <v>0</v>
      </c>
      <c r="K77" s="117">
        <f t="shared" si="13"/>
        <v>1525.318</v>
      </c>
      <c r="L77" s="116">
        <v>9.0079999999999991</v>
      </c>
      <c r="M77" s="116">
        <v>0</v>
      </c>
      <c r="N77" s="116">
        <v>490.77499999999998</v>
      </c>
      <c r="O77" s="116">
        <v>27.565999999999999</v>
      </c>
      <c r="P77" s="116">
        <v>0</v>
      </c>
      <c r="Q77" s="20">
        <f t="shared" si="14"/>
        <v>25.249423999999998</v>
      </c>
      <c r="R77" s="20">
        <f t="shared" si="15"/>
        <v>0</v>
      </c>
      <c r="S77" s="20">
        <f t="shared" si="16"/>
        <v>957.502025</v>
      </c>
      <c r="T77" s="20">
        <f t="shared" si="17"/>
        <v>87.549616</v>
      </c>
      <c r="U77" s="21">
        <f t="shared" si="18"/>
        <v>1070.3010649999999</v>
      </c>
      <c r="V77" s="38">
        <f t="shared" si="19"/>
        <v>0.70169044422212279</v>
      </c>
    </row>
    <row r="78" spans="1:22">
      <c r="A78">
        <v>73</v>
      </c>
      <c r="B78" s="122">
        <f t="shared" si="10"/>
        <v>41643</v>
      </c>
      <c r="C78" s="122">
        <f t="shared" si="10"/>
        <v>42008</v>
      </c>
      <c r="D78" s="116">
        <f t="shared" si="11"/>
        <v>2015</v>
      </c>
      <c r="E78" s="116">
        <f t="shared" si="12"/>
        <v>1</v>
      </c>
      <c r="F78" s="120">
        <v>14.912000000000001</v>
      </c>
      <c r="G78" s="121">
        <v>0</v>
      </c>
      <c r="H78" s="121">
        <v>1353.797</v>
      </c>
      <c r="I78" s="121">
        <v>63.152000000000001</v>
      </c>
      <c r="J78" s="119">
        <v>0</v>
      </c>
      <c r="K78" s="117">
        <f t="shared" si="13"/>
        <v>1431.8610000000001</v>
      </c>
      <c r="L78" s="116">
        <v>9.2089999999999996</v>
      </c>
      <c r="M78" s="116">
        <v>0</v>
      </c>
      <c r="N78" s="116">
        <v>461.01600000000002</v>
      </c>
      <c r="O78" s="116">
        <v>17.629000000000001</v>
      </c>
      <c r="P78" s="116">
        <v>0</v>
      </c>
      <c r="Q78" s="20">
        <f t="shared" si="14"/>
        <v>25.812826999999999</v>
      </c>
      <c r="R78" s="20">
        <f t="shared" si="15"/>
        <v>0</v>
      </c>
      <c r="S78" s="20">
        <f t="shared" si="16"/>
        <v>899.44221600000003</v>
      </c>
      <c r="T78" s="20">
        <f t="shared" si="17"/>
        <v>55.98970400000001</v>
      </c>
      <c r="U78" s="21">
        <f t="shared" si="18"/>
        <v>981.24474699999996</v>
      </c>
      <c r="V78" s="38">
        <f t="shared" si="19"/>
        <v>0.68529329802264316</v>
      </c>
    </row>
    <row r="79" spans="1:22">
      <c r="A79">
        <v>74</v>
      </c>
      <c r="B79" s="122">
        <f t="shared" si="10"/>
        <v>41643</v>
      </c>
      <c r="C79" s="122">
        <f t="shared" si="10"/>
        <v>42008</v>
      </c>
      <c r="D79" s="116">
        <f t="shared" si="11"/>
        <v>2015</v>
      </c>
      <c r="E79" s="116">
        <f t="shared" si="12"/>
        <v>1</v>
      </c>
      <c r="F79" s="120">
        <v>14.807</v>
      </c>
      <c r="G79" s="121">
        <v>0</v>
      </c>
      <c r="H79" s="121">
        <v>1291.3720000000001</v>
      </c>
      <c r="I79" s="121">
        <v>34.612000000000002</v>
      </c>
      <c r="J79" s="119">
        <v>0</v>
      </c>
      <c r="K79" s="117">
        <f t="shared" si="13"/>
        <v>1340.7910000000002</v>
      </c>
      <c r="L79" s="116">
        <v>9.1669999999999998</v>
      </c>
      <c r="M79" s="116">
        <v>0</v>
      </c>
      <c r="N79" s="116">
        <v>439.96100000000001</v>
      </c>
      <c r="O79" s="116">
        <v>9.3539999999999992</v>
      </c>
      <c r="P79" s="116">
        <v>0</v>
      </c>
      <c r="Q79" s="20">
        <f t="shared" si="14"/>
        <v>25.695100999999998</v>
      </c>
      <c r="R79" s="20">
        <f t="shared" si="15"/>
        <v>0</v>
      </c>
      <c r="S79" s="20">
        <f t="shared" si="16"/>
        <v>858.36391100000003</v>
      </c>
      <c r="T79" s="20">
        <f t="shared" si="17"/>
        <v>29.708303999999998</v>
      </c>
      <c r="U79" s="21">
        <f t="shared" si="18"/>
        <v>913.76731600000005</v>
      </c>
      <c r="V79" s="38">
        <f t="shared" si="19"/>
        <v>0.6815136109953005</v>
      </c>
    </row>
    <row r="80" spans="1:22">
      <c r="A80">
        <v>75</v>
      </c>
      <c r="B80" s="122">
        <f t="shared" si="10"/>
        <v>41643</v>
      </c>
      <c r="C80" s="122">
        <f t="shared" si="10"/>
        <v>42008</v>
      </c>
      <c r="D80" s="116">
        <f t="shared" si="11"/>
        <v>2015</v>
      </c>
      <c r="E80" s="116">
        <f t="shared" si="12"/>
        <v>1</v>
      </c>
      <c r="F80" s="120">
        <v>14.99</v>
      </c>
      <c r="G80" s="121">
        <v>0</v>
      </c>
      <c r="H80" s="121">
        <v>1346.213</v>
      </c>
      <c r="I80" s="121">
        <v>30.274999999999999</v>
      </c>
      <c r="J80" s="119">
        <v>0</v>
      </c>
      <c r="K80" s="117">
        <f t="shared" si="13"/>
        <v>1391.4780000000001</v>
      </c>
      <c r="L80" s="116">
        <v>9.2929999999999993</v>
      </c>
      <c r="M80" s="116">
        <v>0</v>
      </c>
      <c r="N80" s="116">
        <v>458.03899999999999</v>
      </c>
      <c r="O80" s="116">
        <v>8.2910000000000004</v>
      </c>
      <c r="P80" s="116">
        <v>0</v>
      </c>
      <c r="Q80" s="20">
        <f t="shared" si="14"/>
        <v>26.048278999999997</v>
      </c>
      <c r="R80" s="20">
        <f t="shared" si="15"/>
        <v>0</v>
      </c>
      <c r="S80" s="20">
        <f t="shared" si="16"/>
        <v>893.63408900000002</v>
      </c>
      <c r="T80" s="20">
        <f t="shared" si="17"/>
        <v>26.332216000000003</v>
      </c>
      <c r="U80" s="21">
        <f t="shared" si="18"/>
        <v>946.01458400000001</v>
      </c>
      <c r="V80" s="38">
        <f t="shared" si="19"/>
        <v>0.67986312683348205</v>
      </c>
    </row>
    <row r="81" spans="1:22">
      <c r="A81">
        <v>76</v>
      </c>
      <c r="B81" s="122">
        <f t="shared" si="10"/>
        <v>41643</v>
      </c>
      <c r="C81" s="122">
        <f t="shared" si="10"/>
        <v>42008</v>
      </c>
      <c r="D81" s="116">
        <f t="shared" si="11"/>
        <v>2015</v>
      </c>
      <c r="E81" s="116">
        <f t="shared" si="12"/>
        <v>1</v>
      </c>
      <c r="F81" s="120">
        <v>14.648999999999999</v>
      </c>
      <c r="G81" s="121">
        <v>0</v>
      </c>
      <c r="H81" s="121">
        <v>1209.249</v>
      </c>
      <c r="I81" s="121">
        <v>21.143000000000001</v>
      </c>
      <c r="J81" s="119">
        <v>0</v>
      </c>
      <c r="K81" s="117">
        <f t="shared" si="13"/>
        <v>1245.0409999999999</v>
      </c>
      <c r="L81" s="116">
        <v>9.0670000000000002</v>
      </c>
      <c r="M81" s="116">
        <v>0</v>
      </c>
      <c r="N81" s="116">
        <v>429.53399999999999</v>
      </c>
      <c r="O81" s="116">
        <v>5.8689999999999998</v>
      </c>
      <c r="P81" s="116">
        <v>0</v>
      </c>
      <c r="Q81" s="20">
        <f t="shared" si="14"/>
        <v>25.414801000000001</v>
      </c>
      <c r="R81" s="20">
        <f t="shared" si="15"/>
        <v>0</v>
      </c>
      <c r="S81" s="20">
        <f t="shared" si="16"/>
        <v>838.02083400000004</v>
      </c>
      <c r="T81" s="20">
        <f t="shared" si="17"/>
        <v>18.639944</v>
      </c>
      <c r="U81" s="21">
        <f t="shared" si="18"/>
        <v>882.07557900000006</v>
      </c>
      <c r="V81" s="38">
        <f t="shared" si="19"/>
        <v>0.7084711097867461</v>
      </c>
    </row>
    <row r="82" spans="1:22">
      <c r="A82">
        <v>77</v>
      </c>
      <c r="B82" s="122">
        <f t="shared" si="10"/>
        <v>41643</v>
      </c>
      <c r="C82" s="122">
        <f t="shared" si="10"/>
        <v>42008</v>
      </c>
      <c r="D82" s="116">
        <f t="shared" si="11"/>
        <v>2015</v>
      </c>
      <c r="E82" s="116">
        <f t="shared" si="12"/>
        <v>1</v>
      </c>
      <c r="F82" s="120">
        <v>14.71</v>
      </c>
      <c r="G82" s="121">
        <v>0</v>
      </c>
      <c r="H82" s="121">
        <v>1172.6690000000001</v>
      </c>
      <c r="I82" s="121">
        <v>19.004000000000001</v>
      </c>
      <c r="J82" s="119">
        <v>0</v>
      </c>
      <c r="K82" s="117">
        <f t="shared" si="13"/>
        <v>1206.383</v>
      </c>
      <c r="L82" s="116">
        <v>9.14</v>
      </c>
      <c r="M82" s="116">
        <v>0</v>
      </c>
      <c r="N82" s="116">
        <v>415.94600000000003</v>
      </c>
      <c r="O82" s="116">
        <v>5.0970000000000004</v>
      </c>
      <c r="P82" s="116">
        <v>0</v>
      </c>
      <c r="Q82" s="20">
        <f t="shared" si="14"/>
        <v>25.619420000000002</v>
      </c>
      <c r="R82" s="20">
        <f t="shared" si="15"/>
        <v>0</v>
      </c>
      <c r="S82" s="20">
        <f t="shared" si="16"/>
        <v>811.51064600000007</v>
      </c>
      <c r="T82" s="20">
        <f t="shared" si="17"/>
        <v>16.188072000000002</v>
      </c>
      <c r="U82" s="21">
        <f t="shared" si="18"/>
        <v>853.31813800000009</v>
      </c>
      <c r="V82" s="38">
        <f t="shared" si="19"/>
        <v>0.70733601020571413</v>
      </c>
    </row>
    <row r="83" spans="1:22">
      <c r="A83">
        <v>78</v>
      </c>
      <c r="B83" s="122">
        <f t="shared" si="10"/>
        <v>41643</v>
      </c>
      <c r="C83" s="122">
        <f t="shared" si="10"/>
        <v>42008</v>
      </c>
      <c r="D83" s="116">
        <f t="shared" si="11"/>
        <v>2015</v>
      </c>
      <c r="E83" s="116">
        <f t="shared" si="12"/>
        <v>1</v>
      </c>
      <c r="F83" s="120">
        <v>14.788</v>
      </c>
      <c r="G83" s="121">
        <v>0</v>
      </c>
      <c r="H83" s="121">
        <v>1194.78</v>
      </c>
      <c r="I83" s="121">
        <v>15.092000000000001</v>
      </c>
      <c r="J83" s="119">
        <v>0</v>
      </c>
      <c r="K83" s="117">
        <f t="shared" si="13"/>
        <v>1224.6600000000001</v>
      </c>
      <c r="L83" s="116">
        <v>9.157</v>
      </c>
      <c r="M83" s="116">
        <v>0</v>
      </c>
      <c r="N83" s="116">
        <v>418.02</v>
      </c>
      <c r="O83" s="116">
        <v>4.0789999999999997</v>
      </c>
      <c r="P83" s="116">
        <v>0</v>
      </c>
      <c r="Q83" s="20">
        <f t="shared" si="14"/>
        <v>25.667071</v>
      </c>
      <c r="R83" s="20">
        <f t="shared" si="15"/>
        <v>0</v>
      </c>
      <c r="S83" s="20">
        <f t="shared" si="16"/>
        <v>815.55701999999997</v>
      </c>
      <c r="T83" s="20">
        <f t="shared" si="17"/>
        <v>12.954903999999999</v>
      </c>
      <c r="U83" s="21">
        <f t="shared" si="18"/>
        <v>854.17899499999999</v>
      </c>
      <c r="V83" s="38">
        <f t="shared" si="19"/>
        <v>0.6974825625071448</v>
      </c>
    </row>
    <row r="84" spans="1:22">
      <c r="A84">
        <v>79</v>
      </c>
      <c r="B84" s="122">
        <f t="shared" si="10"/>
        <v>41643</v>
      </c>
      <c r="C84" s="122">
        <f t="shared" si="10"/>
        <v>42008</v>
      </c>
      <c r="D84" s="116">
        <f t="shared" si="11"/>
        <v>2015</v>
      </c>
      <c r="E84" s="116">
        <f t="shared" si="12"/>
        <v>1</v>
      </c>
      <c r="F84" s="120">
        <v>14.952</v>
      </c>
      <c r="G84" s="121">
        <v>0</v>
      </c>
      <c r="H84" s="121">
        <v>1070.9960000000001</v>
      </c>
      <c r="I84" s="121">
        <v>16.329000000000001</v>
      </c>
      <c r="J84" s="119">
        <v>0</v>
      </c>
      <c r="K84" s="117">
        <f t="shared" si="13"/>
        <v>1102.277</v>
      </c>
      <c r="L84" s="116">
        <v>9.2620000000000005</v>
      </c>
      <c r="M84" s="116">
        <v>0</v>
      </c>
      <c r="N84" s="116">
        <v>378.42399999999998</v>
      </c>
      <c r="O84" s="116">
        <v>4.2670000000000003</v>
      </c>
      <c r="P84" s="116">
        <v>0</v>
      </c>
      <c r="Q84" s="20">
        <f t="shared" si="14"/>
        <v>25.961386000000001</v>
      </c>
      <c r="R84" s="20">
        <f t="shared" si="15"/>
        <v>0</v>
      </c>
      <c r="S84" s="20">
        <f t="shared" si="16"/>
        <v>738.30522399999995</v>
      </c>
      <c r="T84" s="20">
        <f t="shared" si="17"/>
        <v>13.551992000000002</v>
      </c>
      <c r="U84" s="21">
        <f t="shared" si="18"/>
        <v>777.81860199999994</v>
      </c>
      <c r="V84" s="38">
        <f t="shared" si="19"/>
        <v>0.70564713043998917</v>
      </c>
    </row>
    <row r="85" spans="1:22">
      <c r="A85">
        <v>80</v>
      </c>
      <c r="B85" s="122">
        <f t="shared" si="10"/>
        <v>41643</v>
      </c>
      <c r="C85" s="122">
        <f t="shared" si="10"/>
        <v>42008</v>
      </c>
      <c r="D85" s="116">
        <f t="shared" si="11"/>
        <v>2015</v>
      </c>
      <c r="E85" s="116">
        <f t="shared" si="12"/>
        <v>1</v>
      </c>
      <c r="F85" s="120">
        <v>14.794</v>
      </c>
      <c r="G85" s="121">
        <v>0</v>
      </c>
      <c r="H85" s="121">
        <v>1051.04</v>
      </c>
      <c r="I85" s="121">
        <v>28.398</v>
      </c>
      <c r="J85" s="119">
        <v>0</v>
      </c>
      <c r="K85" s="117">
        <f t="shared" si="13"/>
        <v>1094.232</v>
      </c>
      <c r="L85" s="116">
        <v>9.23</v>
      </c>
      <c r="M85" s="116">
        <v>0</v>
      </c>
      <c r="N85" s="116">
        <v>371.66699999999997</v>
      </c>
      <c r="O85" s="116">
        <v>8.0050000000000008</v>
      </c>
      <c r="P85" s="116">
        <v>0</v>
      </c>
      <c r="Q85" s="20">
        <f t="shared" si="14"/>
        <v>25.871690000000001</v>
      </c>
      <c r="R85" s="20">
        <f t="shared" si="15"/>
        <v>0</v>
      </c>
      <c r="S85" s="20">
        <f t="shared" si="16"/>
        <v>725.12231699999995</v>
      </c>
      <c r="T85" s="20">
        <f t="shared" si="17"/>
        <v>25.423880000000004</v>
      </c>
      <c r="U85" s="21">
        <f t="shared" si="18"/>
        <v>776.41788700000006</v>
      </c>
      <c r="V85" s="38">
        <f t="shared" si="19"/>
        <v>0.70955509160762986</v>
      </c>
    </row>
    <row r="86" spans="1:22">
      <c r="A86">
        <v>81</v>
      </c>
      <c r="B86" s="122">
        <f t="shared" si="10"/>
        <v>41643</v>
      </c>
      <c r="C86" s="122">
        <f t="shared" si="10"/>
        <v>42008</v>
      </c>
      <c r="D86" s="116">
        <f t="shared" si="11"/>
        <v>2015</v>
      </c>
      <c r="E86" s="116">
        <f t="shared" si="12"/>
        <v>1</v>
      </c>
      <c r="F86" s="120">
        <v>14.523999999999999</v>
      </c>
      <c r="G86" s="121">
        <v>0</v>
      </c>
      <c r="H86" s="121">
        <v>1038.3</v>
      </c>
      <c r="I86" s="121">
        <v>36.113999999999997</v>
      </c>
      <c r="J86" s="119">
        <v>0</v>
      </c>
      <c r="K86" s="117">
        <f t="shared" si="13"/>
        <v>1088.9379999999999</v>
      </c>
      <c r="L86" s="116">
        <v>8.9870000000000001</v>
      </c>
      <c r="M86" s="116">
        <v>0</v>
      </c>
      <c r="N86" s="116">
        <v>371.041</v>
      </c>
      <c r="O86" s="116">
        <v>10.26</v>
      </c>
      <c r="P86" s="116">
        <v>0</v>
      </c>
      <c r="Q86" s="20">
        <f t="shared" si="14"/>
        <v>25.190560999999999</v>
      </c>
      <c r="R86" s="20">
        <f t="shared" si="15"/>
        <v>0</v>
      </c>
      <c r="S86" s="20">
        <f t="shared" si="16"/>
        <v>723.90099099999998</v>
      </c>
      <c r="T86" s="20">
        <f t="shared" si="17"/>
        <v>32.585760000000001</v>
      </c>
      <c r="U86" s="21">
        <f t="shared" si="18"/>
        <v>781.67731200000003</v>
      </c>
      <c r="V86" s="38">
        <f t="shared" si="19"/>
        <v>0.71783454338079866</v>
      </c>
    </row>
    <row r="87" spans="1:22">
      <c r="A87">
        <v>82</v>
      </c>
      <c r="B87" s="122">
        <f t="shared" si="10"/>
        <v>41643</v>
      </c>
      <c r="C87" s="122">
        <f t="shared" si="10"/>
        <v>42008</v>
      </c>
      <c r="D87" s="116">
        <f t="shared" si="11"/>
        <v>2015</v>
      </c>
      <c r="E87" s="116">
        <f t="shared" si="12"/>
        <v>1</v>
      </c>
      <c r="F87" s="120">
        <v>14.028</v>
      </c>
      <c r="G87" s="121">
        <v>0</v>
      </c>
      <c r="H87" s="121">
        <v>1091.674</v>
      </c>
      <c r="I87" s="121">
        <v>37.055999999999997</v>
      </c>
      <c r="J87" s="119">
        <v>0</v>
      </c>
      <c r="K87" s="117">
        <f t="shared" si="13"/>
        <v>1142.758</v>
      </c>
      <c r="L87" s="116">
        <v>8.7639999999999993</v>
      </c>
      <c r="M87" s="116">
        <v>0</v>
      </c>
      <c r="N87" s="116">
        <v>387.41300000000001</v>
      </c>
      <c r="O87" s="116">
        <v>10.52</v>
      </c>
      <c r="P87" s="116">
        <v>0</v>
      </c>
      <c r="Q87" s="20">
        <f t="shared" si="14"/>
        <v>24.565491999999999</v>
      </c>
      <c r="R87" s="20">
        <f t="shared" si="15"/>
        <v>0</v>
      </c>
      <c r="S87" s="20">
        <f t="shared" si="16"/>
        <v>755.84276299999999</v>
      </c>
      <c r="T87" s="20">
        <f t="shared" si="17"/>
        <v>33.411520000000003</v>
      </c>
      <c r="U87" s="21">
        <f t="shared" si="18"/>
        <v>813.81977499999994</v>
      </c>
      <c r="V87" s="38">
        <f t="shared" si="19"/>
        <v>0.71215408249165613</v>
      </c>
    </row>
    <row r="88" spans="1:22">
      <c r="A88">
        <v>83</v>
      </c>
      <c r="B88" s="122">
        <f t="shared" si="10"/>
        <v>41643</v>
      </c>
      <c r="C88" s="122">
        <f t="shared" si="10"/>
        <v>42008</v>
      </c>
      <c r="D88" s="116">
        <f t="shared" si="11"/>
        <v>2015</v>
      </c>
      <c r="E88" s="116">
        <f t="shared" si="12"/>
        <v>1</v>
      </c>
      <c r="F88" s="120">
        <v>13.634</v>
      </c>
      <c r="G88" s="121">
        <v>0</v>
      </c>
      <c r="H88" s="121">
        <v>1166.6420000000001</v>
      </c>
      <c r="I88" s="121">
        <v>38.731999999999999</v>
      </c>
      <c r="J88" s="119">
        <v>0</v>
      </c>
      <c r="K88" s="117">
        <f t="shared" si="13"/>
        <v>1219.008</v>
      </c>
      <c r="L88" s="116">
        <v>8.5329999999999995</v>
      </c>
      <c r="M88" s="116">
        <v>0</v>
      </c>
      <c r="N88" s="116">
        <v>412.99900000000002</v>
      </c>
      <c r="O88" s="116">
        <v>10.976000000000001</v>
      </c>
      <c r="P88" s="116">
        <v>0</v>
      </c>
      <c r="Q88" s="20">
        <f t="shared" si="14"/>
        <v>23.917998999999998</v>
      </c>
      <c r="R88" s="20">
        <f t="shared" si="15"/>
        <v>0</v>
      </c>
      <c r="S88" s="20">
        <f t="shared" si="16"/>
        <v>805.76104900000007</v>
      </c>
      <c r="T88" s="20">
        <f t="shared" si="17"/>
        <v>34.859776000000004</v>
      </c>
      <c r="U88" s="21">
        <f t="shared" si="18"/>
        <v>864.53882400000009</v>
      </c>
      <c r="V88" s="38">
        <f t="shared" si="19"/>
        <v>0.70921505355174053</v>
      </c>
    </row>
    <row r="89" spans="1:22">
      <c r="A89">
        <v>84</v>
      </c>
      <c r="B89" s="122">
        <f t="shared" si="10"/>
        <v>41643</v>
      </c>
      <c r="C89" s="122">
        <f t="shared" si="10"/>
        <v>42008</v>
      </c>
      <c r="D89" s="116">
        <f t="shared" si="11"/>
        <v>2015</v>
      </c>
      <c r="E89" s="116">
        <f t="shared" si="12"/>
        <v>1</v>
      </c>
      <c r="F89" s="120">
        <v>14.069000000000001</v>
      </c>
      <c r="G89" s="121">
        <v>0</v>
      </c>
      <c r="H89" s="121">
        <v>1194.443</v>
      </c>
      <c r="I89" s="121">
        <v>26.646000000000001</v>
      </c>
      <c r="J89" s="119">
        <v>0</v>
      </c>
      <c r="K89" s="117">
        <f t="shared" si="13"/>
        <v>1235.1579999999999</v>
      </c>
      <c r="L89" s="116">
        <v>8.7330000000000005</v>
      </c>
      <c r="M89" s="116">
        <v>0</v>
      </c>
      <c r="N89" s="116">
        <v>436.99</v>
      </c>
      <c r="O89" s="116">
        <v>7.3230000000000004</v>
      </c>
      <c r="P89" s="116">
        <v>0</v>
      </c>
      <c r="Q89" s="20">
        <f t="shared" si="14"/>
        <v>24.478599000000003</v>
      </c>
      <c r="R89" s="20">
        <f t="shared" si="15"/>
        <v>0</v>
      </c>
      <c r="S89" s="20">
        <f t="shared" si="16"/>
        <v>852.56749000000002</v>
      </c>
      <c r="T89" s="20">
        <f t="shared" si="17"/>
        <v>23.257848000000003</v>
      </c>
      <c r="U89" s="21">
        <f t="shared" si="18"/>
        <v>900.30393700000002</v>
      </c>
      <c r="V89" s="38">
        <f t="shared" si="19"/>
        <v>0.72889779040414271</v>
      </c>
    </row>
    <row r="90" spans="1:22">
      <c r="A90">
        <v>85</v>
      </c>
      <c r="B90" s="122">
        <f t="shared" si="10"/>
        <v>41643</v>
      </c>
      <c r="C90" s="122">
        <f t="shared" si="10"/>
        <v>42008</v>
      </c>
      <c r="D90" s="116">
        <f t="shared" si="11"/>
        <v>2015</v>
      </c>
      <c r="E90" s="116">
        <f t="shared" si="12"/>
        <v>1</v>
      </c>
      <c r="F90" s="120">
        <v>14.2</v>
      </c>
      <c r="G90" s="121">
        <v>0</v>
      </c>
      <c r="H90" s="121">
        <v>1249.433</v>
      </c>
      <c r="I90" s="121">
        <v>33.145000000000003</v>
      </c>
      <c r="J90" s="119">
        <v>0</v>
      </c>
      <c r="K90" s="117">
        <f t="shared" si="13"/>
        <v>1296.778</v>
      </c>
      <c r="L90" s="116">
        <v>8.798</v>
      </c>
      <c r="M90" s="116">
        <v>0</v>
      </c>
      <c r="N90" s="116">
        <v>446.32499999999999</v>
      </c>
      <c r="O90" s="116">
        <v>8.4559999999999995</v>
      </c>
      <c r="P90" s="116">
        <v>0</v>
      </c>
      <c r="Q90" s="20">
        <f t="shared" si="14"/>
        <v>24.660793999999999</v>
      </c>
      <c r="R90" s="20">
        <f t="shared" si="15"/>
        <v>0</v>
      </c>
      <c r="S90" s="20">
        <f t="shared" si="16"/>
        <v>870.78007500000001</v>
      </c>
      <c r="T90" s="20">
        <f t="shared" si="17"/>
        <v>26.856255999999998</v>
      </c>
      <c r="U90" s="21">
        <f t="shared" si="18"/>
        <v>922.29712500000005</v>
      </c>
      <c r="V90" s="38">
        <f t="shared" si="19"/>
        <v>0.7112220634526496</v>
      </c>
    </row>
    <row r="91" spans="1:22">
      <c r="A91">
        <v>86</v>
      </c>
      <c r="B91" s="122">
        <f t="shared" si="10"/>
        <v>41643</v>
      </c>
      <c r="C91" s="122">
        <f t="shared" si="10"/>
        <v>42008</v>
      </c>
      <c r="D91" s="116">
        <f t="shared" si="11"/>
        <v>2015</v>
      </c>
      <c r="E91" s="116">
        <f t="shared" si="12"/>
        <v>1</v>
      </c>
      <c r="F91" s="120">
        <v>13.976000000000001</v>
      </c>
      <c r="G91" s="121">
        <v>0</v>
      </c>
      <c r="H91" s="121">
        <v>1266.1500000000001</v>
      </c>
      <c r="I91" s="121">
        <v>61.814</v>
      </c>
      <c r="J91" s="119">
        <v>0</v>
      </c>
      <c r="K91" s="117">
        <f t="shared" si="13"/>
        <v>1341.9400000000003</v>
      </c>
      <c r="L91" s="116">
        <v>8.6910000000000007</v>
      </c>
      <c r="M91" s="116">
        <v>0</v>
      </c>
      <c r="N91" s="116">
        <v>451.25700000000001</v>
      </c>
      <c r="O91" s="116">
        <v>16.466000000000001</v>
      </c>
      <c r="P91" s="116">
        <v>0</v>
      </c>
      <c r="Q91" s="20">
        <f t="shared" si="14"/>
        <v>24.360873000000002</v>
      </c>
      <c r="R91" s="20">
        <f t="shared" si="15"/>
        <v>0</v>
      </c>
      <c r="S91" s="20">
        <f t="shared" si="16"/>
        <v>880.40240700000004</v>
      </c>
      <c r="T91" s="20">
        <f t="shared" si="17"/>
        <v>52.296016000000009</v>
      </c>
      <c r="U91" s="21">
        <f t="shared" si="18"/>
        <v>957.05929600000002</v>
      </c>
      <c r="V91" s="38">
        <f t="shared" si="19"/>
        <v>0.71319082522318422</v>
      </c>
    </row>
    <row r="92" spans="1:22">
      <c r="A92">
        <v>87</v>
      </c>
      <c r="B92" s="122">
        <f t="shared" si="10"/>
        <v>41643</v>
      </c>
      <c r="C92" s="122">
        <f t="shared" si="10"/>
        <v>42008</v>
      </c>
      <c r="D92" s="116">
        <f t="shared" si="11"/>
        <v>2015</v>
      </c>
      <c r="E92" s="116">
        <f t="shared" si="12"/>
        <v>1</v>
      </c>
      <c r="F92" s="120">
        <v>13.605</v>
      </c>
      <c r="G92" s="121">
        <v>0</v>
      </c>
      <c r="H92" s="121">
        <v>1335.921</v>
      </c>
      <c r="I92" s="121">
        <v>70.042000000000002</v>
      </c>
      <c r="J92" s="119">
        <v>0</v>
      </c>
      <c r="K92" s="117">
        <f t="shared" si="13"/>
        <v>1419.568</v>
      </c>
      <c r="L92" s="116">
        <v>8.4510000000000005</v>
      </c>
      <c r="M92" s="116">
        <v>0</v>
      </c>
      <c r="N92" s="116">
        <v>483.14699999999999</v>
      </c>
      <c r="O92" s="116">
        <v>18.222999999999999</v>
      </c>
      <c r="P92" s="116">
        <v>0</v>
      </c>
      <c r="Q92" s="20">
        <f t="shared" si="14"/>
        <v>23.688153</v>
      </c>
      <c r="R92" s="20">
        <f t="shared" si="15"/>
        <v>0</v>
      </c>
      <c r="S92" s="20">
        <f t="shared" si="16"/>
        <v>942.61979700000006</v>
      </c>
      <c r="T92" s="20">
        <f t="shared" si="17"/>
        <v>57.876247999999997</v>
      </c>
      <c r="U92" s="21">
        <f t="shared" si="18"/>
        <v>1024.1841980000002</v>
      </c>
      <c r="V92" s="38">
        <f t="shared" si="19"/>
        <v>0.7214759687454213</v>
      </c>
    </row>
    <row r="93" spans="1:22">
      <c r="A93">
        <v>88</v>
      </c>
      <c r="B93" s="122">
        <f t="shared" si="10"/>
        <v>41643</v>
      </c>
      <c r="C93" s="122">
        <f t="shared" si="10"/>
        <v>42008</v>
      </c>
      <c r="D93" s="116">
        <f t="shared" si="11"/>
        <v>2015</v>
      </c>
      <c r="E93" s="116">
        <f t="shared" si="12"/>
        <v>1</v>
      </c>
      <c r="F93" s="120">
        <v>13.904999999999999</v>
      </c>
      <c r="G93" s="121">
        <v>0</v>
      </c>
      <c r="H93" s="121">
        <v>1291.0820000000001</v>
      </c>
      <c r="I93" s="121">
        <v>104.196</v>
      </c>
      <c r="J93" s="119">
        <v>0</v>
      </c>
      <c r="K93" s="117">
        <f t="shared" si="13"/>
        <v>1409.183</v>
      </c>
      <c r="L93" s="116">
        <v>8.67</v>
      </c>
      <c r="M93" s="116">
        <v>0</v>
      </c>
      <c r="N93" s="116">
        <v>478.96899999999999</v>
      </c>
      <c r="O93" s="116">
        <v>27.792000000000002</v>
      </c>
      <c r="P93" s="116">
        <v>0</v>
      </c>
      <c r="Q93" s="20">
        <f t="shared" si="14"/>
        <v>24.302009999999999</v>
      </c>
      <c r="R93" s="20">
        <f t="shared" si="15"/>
        <v>0</v>
      </c>
      <c r="S93" s="20">
        <f t="shared" si="16"/>
        <v>934.46851900000001</v>
      </c>
      <c r="T93" s="20">
        <f t="shared" si="17"/>
        <v>88.267392000000015</v>
      </c>
      <c r="U93" s="21">
        <f t="shared" si="18"/>
        <v>1047.0379210000001</v>
      </c>
      <c r="V93" s="38">
        <f t="shared" si="19"/>
        <v>0.74301061040333305</v>
      </c>
    </row>
    <row r="94" spans="1:22">
      <c r="A94">
        <v>89</v>
      </c>
      <c r="B94" s="122">
        <f t="shared" si="10"/>
        <v>41643</v>
      </c>
      <c r="C94" s="122">
        <f t="shared" si="10"/>
        <v>42008</v>
      </c>
      <c r="D94" s="116">
        <f t="shared" si="11"/>
        <v>2015</v>
      </c>
      <c r="E94" s="116">
        <f t="shared" si="12"/>
        <v>1</v>
      </c>
      <c r="F94" s="120">
        <v>13.768000000000001</v>
      </c>
      <c r="G94" s="121">
        <v>0</v>
      </c>
      <c r="H94" s="121">
        <v>1355.8520000000001</v>
      </c>
      <c r="I94" s="121">
        <v>125.096</v>
      </c>
      <c r="J94" s="119">
        <v>0</v>
      </c>
      <c r="K94" s="117">
        <f t="shared" si="13"/>
        <v>1494.7160000000001</v>
      </c>
      <c r="L94" s="116">
        <v>8.6180000000000003</v>
      </c>
      <c r="M94" s="116">
        <v>0</v>
      </c>
      <c r="N94" s="116">
        <v>521.48699999999997</v>
      </c>
      <c r="O94" s="116">
        <v>33.966999999999999</v>
      </c>
      <c r="P94" s="116">
        <v>0</v>
      </c>
      <c r="Q94" s="20">
        <f t="shared" si="14"/>
        <v>24.156254000000001</v>
      </c>
      <c r="R94" s="20">
        <f t="shared" si="15"/>
        <v>0</v>
      </c>
      <c r="S94" s="20">
        <f t="shared" si="16"/>
        <v>1017.4211369999999</v>
      </c>
      <c r="T94" s="20">
        <f t="shared" si="17"/>
        <v>107.879192</v>
      </c>
      <c r="U94" s="21">
        <f t="shared" si="18"/>
        <v>1149.4565830000001</v>
      </c>
      <c r="V94" s="38">
        <f t="shared" si="19"/>
        <v>0.76901336641877127</v>
      </c>
    </row>
    <row r="95" spans="1:22">
      <c r="A95">
        <v>90</v>
      </c>
      <c r="B95" s="122">
        <f t="shared" ref="B95:C158" si="20">+B71+1</f>
        <v>41643</v>
      </c>
      <c r="C95" s="122">
        <f t="shared" si="20"/>
        <v>42008</v>
      </c>
      <c r="D95" s="116">
        <f t="shared" si="11"/>
        <v>2015</v>
      </c>
      <c r="E95" s="116">
        <f t="shared" si="12"/>
        <v>1</v>
      </c>
      <c r="F95" s="120">
        <v>14.651999999999999</v>
      </c>
      <c r="G95" s="121">
        <v>0</v>
      </c>
      <c r="H95" s="121">
        <v>1306.627</v>
      </c>
      <c r="I95" s="121">
        <v>124.425</v>
      </c>
      <c r="J95" s="119">
        <v>0</v>
      </c>
      <c r="K95" s="117">
        <f t="shared" si="13"/>
        <v>1445.704</v>
      </c>
      <c r="L95" s="116">
        <v>9.0879999999999992</v>
      </c>
      <c r="M95" s="116">
        <v>0</v>
      </c>
      <c r="N95" s="116">
        <v>470.07900000000001</v>
      </c>
      <c r="O95" s="116">
        <v>33.439</v>
      </c>
      <c r="P95" s="116">
        <v>0</v>
      </c>
      <c r="Q95" s="20">
        <f t="shared" si="14"/>
        <v>25.473663999999996</v>
      </c>
      <c r="R95" s="20">
        <f t="shared" si="15"/>
        <v>0</v>
      </c>
      <c r="S95" s="20">
        <f t="shared" si="16"/>
        <v>917.12412900000004</v>
      </c>
      <c r="T95" s="20">
        <f t="shared" si="17"/>
        <v>106.202264</v>
      </c>
      <c r="U95" s="21">
        <f t="shared" si="18"/>
        <v>1048.8000569999999</v>
      </c>
      <c r="V95" s="38">
        <f t="shared" si="19"/>
        <v>0.72545974625511167</v>
      </c>
    </row>
    <row r="96" spans="1:22">
      <c r="A96">
        <v>91</v>
      </c>
      <c r="B96" s="122">
        <f t="shared" si="20"/>
        <v>41643</v>
      </c>
      <c r="C96" s="122">
        <f t="shared" si="20"/>
        <v>42008</v>
      </c>
      <c r="D96" s="116">
        <f t="shared" si="11"/>
        <v>2015</v>
      </c>
      <c r="E96" s="116">
        <f t="shared" si="12"/>
        <v>1</v>
      </c>
      <c r="F96" s="120">
        <v>14.811</v>
      </c>
      <c r="G96" s="121">
        <v>0</v>
      </c>
      <c r="H96" s="121">
        <v>1263.202</v>
      </c>
      <c r="I96" s="121">
        <v>122.94799999999999</v>
      </c>
      <c r="J96" s="119">
        <v>0</v>
      </c>
      <c r="K96" s="117">
        <f t="shared" si="13"/>
        <v>1400.961</v>
      </c>
      <c r="L96" s="116">
        <v>9.1609999999999996</v>
      </c>
      <c r="M96" s="116">
        <v>0</v>
      </c>
      <c r="N96" s="116">
        <v>458.12299999999999</v>
      </c>
      <c r="O96" s="116">
        <v>33.42</v>
      </c>
      <c r="P96" s="116">
        <v>0</v>
      </c>
      <c r="Q96" s="20">
        <f t="shared" si="14"/>
        <v>25.678282999999997</v>
      </c>
      <c r="R96" s="20">
        <f t="shared" si="15"/>
        <v>0</v>
      </c>
      <c r="S96" s="20">
        <f t="shared" si="16"/>
        <v>893.79797299999996</v>
      </c>
      <c r="T96" s="20">
        <f t="shared" si="17"/>
        <v>106.14192000000001</v>
      </c>
      <c r="U96" s="21">
        <f t="shared" si="18"/>
        <v>1025.6181759999999</v>
      </c>
      <c r="V96" s="38">
        <f t="shared" si="19"/>
        <v>0.73208188950299113</v>
      </c>
    </row>
    <row r="97" spans="1:22">
      <c r="A97">
        <v>92</v>
      </c>
      <c r="B97" s="122">
        <f t="shared" si="20"/>
        <v>41643</v>
      </c>
      <c r="C97" s="122">
        <f t="shared" si="20"/>
        <v>42008</v>
      </c>
      <c r="D97" s="116">
        <f t="shared" si="11"/>
        <v>2015</v>
      </c>
      <c r="E97" s="116">
        <f t="shared" si="12"/>
        <v>1</v>
      </c>
      <c r="F97" s="120">
        <v>15.129</v>
      </c>
      <c r="G97" s="121">
        <v>0</v>
      </c>
      <c r="H97" s="121">
        <v>1332.412</v>
      </c>
      <c r="I97" s="121">
        <v>133.113</v>
      </c>
      <c r="J97" s="119">
        <v>0</v>
      </c>
      <c r="K97" s="117">
        <f t="shared" si="13"/>
        <v>1480.654</v>
      </c>
      <c r="L97" s="116">
        <v>9.3239999999999998</v>
      </c>
      <c r="M97" s="116">
        <v>0</v>
      </c>
      <c r="N97" s="116">
        <v>486.495</v>
      </c>
      <c r="O97" s="116">
        <v>36.295999999999999</v>
      </c>
      <c r="P97" s="116">
        <v>0</v>
      </c>
      <c r="Q97" s="20">
        <f t="shared" si="14"/>
        <v>26.135172000000001</v>
      </c>
      <c r="R97" s="20">
        <f t="shared" si="15"/>
        <v>0</v>
      </c>
      <c r="S97" s="20">
        <f t="shared" si="16"/>
        <v>949.15174500000001</v>
      </c>
      <c r="T97" s="20">
        <f t="shared" si="17"/>
        <v>115.27609600000001</v>
      </c>
      <c r="U97" s="21">
        <f t="shared" si="18"/>
        <v>1090.563013</v>
      </c>
      <c r="V97" s="38">
        <f t="shared" si="19"/>
        <v>0.73654142899016239</v>
      </c>
    </row>
    <row r="98" spans="1:22">
      <c r="A98">
        <v>93</v>
      </c>
      <c r="B98" s="122">
        <f t="shared" si="20"/>
        <v>41643</v>
      </c>
      <c r="C98" s="122">
        <f t="shared" si="20"/>
        <v>42008</v>
      </c>
      <c r="D98" s="116">
        <f t="shared" si="11"/>
        <v>2015</v>
      </c>
      <c r="E98" s="116">
        <f t="shared" si="12"/>
        <v>1</v>
      </c>
      <c r="F98" s="120">
        <v>15.260999999999999</v>
      </c>
      <c r="G98" s="121">
        <v>0</v>
      </c>
      <c r="H98" s="121">
        <v>1336.913</v>
      </c>
      <c r="I98" s="121">
        <v>136.38399999999999</v>
      </c>
      <c r="J98" s="119">
        <v>0</v>
      </c>
      <c r="K98" s="117">
        <f t="shared" si="13"/>
        <v>1488.558</v>
      </c>
      <c r="L98" s="116">
        <v>9.3770000000000007</v>
      </c>
      <c r="M98" s="116">
        <v>0</v>
      </c>
      <c r="N98" s="116">
        <v>487.54</v>
      </c>
      <c r="O98" s="116">
        <v>37.241</v>
      </c>
      <c r="P98" s="116">
        <v>0</v>
      </c>
      <c r="Q98" s="20">
        <f t="shared" si="14"/>
        <v>26.283731</v>
      </c>
      <c r="R98" s="20">
        <f t="shared" si="15"/>
        <v>0</v>
      </c>
      <c r="S98" s="20">
        <f t="shared" si="16"/>
        <v>951.19054000000006</v>
      </c>
      <c r="T98" s="20">
        <f t="shared" si="17"/>
        <v>118.277416</v>
      </c>
      <c r="U98" s="21">
        <f t="shared" si="18"/>
        <v>1095.7516869999999</v>
      </c>
      <c r="V98" s="38">
        <f t="shared" si="19"/>
        <v>0.73611621918662218</v>
      </c>
    </row>
    <row r="99" spans="1:22">
      <c r="A99">
        <v>94</v>
      </c>
      <c r="B99" s="122">
        <f t="shared" si="20"/>
        <v>41643</v>
      </c>
      <c r="C99" s="122">
        <f t="shared" si="20"/>
        <v>42008</v>
      </c>
      <c r="D99" s="116">
        <f t="shared" si="11"/>
        <v>2015</v>
      </c>
      <c r="E99" s="116">
        <f t="shared" si="12"/>
        <v>1</v>
      </c>
      <c r="F99" s="120">
        <v>14.779</v>
      </c>
      <c r="G99" s="121">
        <v>0</v>
      </c>
      <c r="H99" s="121">
        <v>1504.386</v>
      </c>
      <c r="I99" s="121">
        <v>141.86099999999999</v>
      </c>
      <c r="J99" s="119">
        <v>0</v>
      </c>
      <c r="K99" s="117">
        <f t="shared" si="13"/>
        <v>1661.0259999999998</v>
      </c>
      <c r="L99" s="116">
        <v>9.1460000000000008</v>
      </c>
      <c r="M99" s="116">
        <v>0</v>
      </c>
      <c r="N99" s="116">
        <v>536.91099999999994</v>
      </c>
      <c r="O99" s="116">
        <v>38.695999999999998</v>
      </c>
      <c r="P99" s="116">
        <v>0</v>
      </c>
      <c r="Q99" s="20">
        <f t="shared" si="14"/>
        <v>25.636238000000002</v>
      </c>
      <c r="R99" s="20">
        <f t="shared" si="15"/>
        <v>0</v>
      </c>
      <c r="S99" s="20">
        <f t="shared" si="16"/>
        <v>1047.513361</v>
      </c>
      <c r="T99" s="20">
        <f t="shared" si="17"/>
        <v>122.89849599999999</v>
      </c>
      <c r="U99" s="21">
        <f t="shared" si="18"/>
        <v>1196.0480950000001</v>
      </c>
      <c r="V99" s="38">
        <f t="shared" si="19"/>
        <v>0.72006584785548222</v>
      </c>
    </row>
    <row r="100" spans="1:22">
      <c r="A100">
        <v>95</v>
      </c>
      <c r="B100" s="122">
        <f t="shared" si="20"/>
        <v>41643</v>
      </c>
      <c r="C100" s="122">
        <f t="shared" si="20"/>
        <v>42008</v>
      </c>
      <c r="D100" s="116">
        <f t="shared" si="11"/>
        <v>2015</v>
      </c>
      <c r="E100" s="116">
        <f t="shared" si="12"/>
        <v>1</v>
      </c>
      <c r="F100" s="120">
        <v>15.85</v>
      </c>
      <c r="G100" s="121">
        <v>0</v>
      </c>
      <c r="H100" s="121">
        <v>1527.443</v>
      </c>
      <c r="I100" s="121">
        <v>139.15299999999999</v>
      </c>
      <c r="J100" s="119">
        <v>0</v>
      </c>
      <c r="K100" s="117">
        <f t="shared" si="13"/>
        <v>1682.4459999999999</v>
      </c>
      <c r="L100" s="116">
        <v>9.6790000000000003</v>
      </c>
      <c r="M100" s="116">
        <v>0</v>
      </c>
      <c r="N100" s="116">
        <v>540.947</v>
      </c>
      <c r="O100" s="116">
        <v>37.853999999999999</v>
      </c>
      <c r="P100" s="116">
        <v>0</v>
      </c>
      <c r="Q100" s="20">
        <f t="shared" si="14"/>
        <v>27.130237000000001</v>
      </c>
      <c r="R100" s="20">
        <f t="shared" si="15"/>
        <v>0</v>
      </c>
      <c r="S100" s="20">
        <f t="shared" si="16"/>
        <v>1055.3875970000001</v>
      </c>
      <c r="T100" s="20">
        <f t="shared" si="17"/>
        <v>120.224304</v>
      </c>
      <c r="U100" s="21">
        <f t="shared" si="18"/>
        <v>1202.7421380000003</v>
      </c>
      <c r="V100" s="38">
        <f t="shared" si="19"/>
        <v>0.71487711225204276</v>
      </c>
    </row>
    <row r="101" spans="1:22">
      <c r="A101">
        <v>96</v>
      </c>
      <c r="B101" s="122">
        <f t="shared" si="20"/>
        <v>41643</v>
      </c>
      <c r="C101" s="122">
        <f t="shared" si="20"/>
        <v>42008</v>
      </c>
      <c r="D101" s="116">
        <f t="shared" si="11"/>
        <v>2015</v>
      </c>
      <c r="E101" s="116">
        <f t="shared" si="12"/>
        <v>1</v>
      </c>
      <c r="F101" s="120">
        <v>15.888999999999999</v>
      </c>
      <c r="G101" s="121">
        <v>8.0540000000000003</v>
      </c>
      <c r="H101" s="121">
        <v>1463.7940000000001</v>
      </c>
      <c r="I101" s="121">
        <v>134.76599999999999</v>
      </c>
      <c r="J101" s="119">
        <v>0</v>
      </c>
      <c r="K101" s="117">
        <f t="shared" si="13"/>
        <v>1622.5030000000002</v>
      </c>
      <c r="L101" s="116">
        <v>9.69</v>
      </c>
      <c r="M101" s="116">
        <v>2.3069999999999999</v>
      </c>
      <c r="N101" s="116">
        <v>528.04</v>
      </c>
      <c r="O101" s="116">
        <v>36.890999999999998</v>
      </c>
      <c r="P101" s="116">
        <v>0</v>
      </c>
      <c r="Q101" s="20">
        <f t="shared" si="14"/>
        <v>27.161069999999999</v>
      </c>
      <c r="R101" s="20">
        <f t="shared" si="15"/>
        <v>7.3754790000000003</v>
      </c>
      <c r="S101" s="20">
        <f t="shared" si="16"/>
        <v>1030.20604</v>
      </c>
      <c r="T101" s="20">
        <f t="shared" si="17"/>
        <v>117.16581600000001</v>
      </c>
      <c r="U101" s="21">
        <f t="shared" si="18"/>
        <v>1181.9084049999999</v>
      </c>
      <c r="V101" s="38">
        <f t="shared" si="19"/>
        <v>0.72844759300907291</v>
      </c>
    </row>
    <row r="102" spans="1:22">
      <c r="A102">
        <v>97</v>
      </c>
      <c r="B102" s="122">
        <f t="shared" si="20"/>
        <v>41644</v>
      </c>
      <c r="C102" s="122">
        <f t="shared" si="20"/>
        <v>42009</v>
      </c>
      <c r="D102" s="116">
        <f t="shared" si="11"/>
        <v>2015</v>
      </c>
      <c r="E102" s="116">
        <f t="shared" si="12"/>
        <v>1</v>
      </c>
      <c r="F102" s="120">
        <v>15.864000000000001</v>
      </c>
      <c r="G102" s="121">
        <v>162.65199999999999</v>
      </c>
      <c r="H102" s="121">
        <v>1251.5309999999999</v>
      </c>
      <c r="I102" s="121">
        <v>103.377</v>
      </c>
      <c r="J102" s="119">
        <v>0</v>
      </c>
      <c r="K102" s="117">
        <f t="shared" si="13"/>
        <v>1533.424</v>
      </c>
      <c r="L102" s="116">
        <v>9.7230000000000008</v>
      </c>
      <c r="M102" s="116">
        <v>42.524000000000001</v>
      </c>
      <c r="N102" s="116">
        <v>458.72399999999999</v>
      </c>
      <c r="O102" s="116">
        <v>27.577999999999999</v>
      </c>
      <c r="P102" s="116">
        <v>0</v>
      </c>
      <c r="Q102" s="20">
        <f t="shared" si="14"/>
        <v>27.253569000000002</v>
      </c>
      <c r="R102" s="20">
        <f t="shared" si="15"/>
        <v>135.94922800000001</v>
      </c>
      <c r="S102" s="20">
        <f t="shared" si="16"/>
        <v>894.97052399999995</v>
      </c>
      <c r="T102" s="20">
        <f t="shared" si="17"/>
        <v>87.587727999999998</v>
      </c>
      <c r="U102" s="21">
        <f t="shared" si="18"/>
        <v>1145.761049</v>
      </c>
      <c r="V102" s="38">
        <f t="shared" si="19"/>
        <v>0.747191284993583</v>
      </c>
    </row>
    <row r="103" spans="1:22">
      <c r="A103">
        <v>98</v>
      </c>
      <c r="B103" s="122">
        <f t="shared" si="20"/>
        <v>41644</v>
      </c>
      <c r="C103" s="122">
        <f t="shared" si="20"/>
        <v>42009</v>
      </c>
      <c r="D103" s="116">
        <f t="shared" si="11"/>
        <v>2015</v>
      </c>
      <c r="E103" s="116">
        <f t="shared" si="12"/>
        <v>1</v>
      </c>
      <c r="F103" s="120">
        <v>16.393000000000001</v>
      </c>
      <c r="G103" s="121">
        <v>544.87300000000005</v>
      </c>
      <c r="H103" s="121">
        <v>903.48699999999997</v>
      </c>
      <c r="I103" s="121">
        <v>69.694999999999993</v>
      </c>
      <c r="J103" s="119">
        <v>0</v>
      </c>
      <c r="K103" s="117">
        <f t="shared" si="13"/>
        <v>1534.4480000000001</v>
      </c>
      <c r="L103" s="116">
        <v>9.9280000000000008</v>
      </c>
      <c r="M103" s="116">
        <v>153.98099999999999</v>
      </c>
      <c r="N103" s="116">
        <v>326.82100000000003</v>
      </c>
      <c r="O103" s="116">
        <v>19.286999999999999</v>
      </c>
      <c r="P103" s="116">
        <v>0</v>
      </c>
      <c r="Q103" s="20">
        <f t="shared" si="14"/>
        <v>27.828184</v>
      </c>
      <c r="R103" s="20">
        <f t="shared" si="15"/>
        <v>492.27725700000002</v>
      </c>
      <c r="S103" s="20">
        <f t="shared" si="16"/>
        <v>637.62777100000005</v>
      </c>
      <c r="T103" s="20">
        <f t="shared" si="17"/>
        <v>61.255512000000003</v>
      </c>
      <c r="U103" s="21">
        <f t="shared" si="18"/>
        <v>1218.988724</v>
      </c>
      <c r="V103" s="38">
        <f t="shared" si="19"/>
        <v>0.79441514081936959</v>
      </c>
    </row>
    <row r="104" spans="1:22">
      <c r="A104">
        <v>99</v>
      </c>
      <c r="B104" s="122">
        <f t="shared" si="20"/>
        <v>41644</v>
      </c>
      <c r="C104" s="122">
        <f t="shared" si="20"/>
        <v>42009</v>
      </c>
      <c r="D104" s="116">
        <f t="shared" si="11"/>
        <v>2015</v>
      </c>
      <c r="E104" s="116">
        <f t="shared" si="12"/>
        <v>1</v>
      </c>
      <c r="F104" s="120">
        <v>16.108000000000001</v>
      </c>
      <c r="G104" s="121">
        <v>782.846</v>
      </c>
      <c r="H104" s="121">
        <v>530.85199999999998</v>
      </c>
      <c r="I104" s="121">
        <v>60.933</v>
      </c>
      <c r="J104" s="119">
        <v>0</v>
      </c>
      <c r="K104" s="117">
        <f t="shared" si="13"/>
        <v>1390.739</v>
      </c>
      <c r="L104" s="116">
        <v>9.8030000000000008</v>
      </c>
      <c r="M104" s="116">
        <v>216.31200000000001</v>
      </c>
      <c r="N104" s="116">
        <v>212.02699999999999</v>
      </c>
      <c r="O104" s="116">
        <v>16.134</v>
      </c>
      <c r="P104" s="116">
        <v>0</v>
      </c>
      <c r="Q104" s="20">
        <f t="shared" si="14"/>
        <v>27.477809000000001</v>
      </c>
      <c r="R104" s="20">
        <f t="shared" si="15"/>
        <v>691.54946400000006</v>
      </c>
      <c r="S104" s="20">
        <f t="shared" si="16"/>
        <v>413.66467699999998</v>
      </c>
      <c r="T104" s="20">
        <f t="shared" si="17"/>
        <v>51.241584000000003</v>
      </c>
      <c r="U104" s="21">
        <f t="shared" si="18"/>
        <v>1183.933534</v>
      </c>
      <c r="V104" s="38">
        <f t="shared" si="19"/>
        <v>0.8512981472440192</v>
      </c>
    </row>
    <row r="105" spans="1:22">
      <c r="A105">
        <v>100</v>
      </c>
      <c r="B105" s="122">
        <f t="shared" si="20"/>
        <v>41644</v>
      </c>
      <c r="C105" s="122">
        <f t="shared" si="20"/>
        <v>42009</v>
      </c>
      <c r="D105" s="116">
        <f t="shared" si="11"/>
        <v>2015</v>
      </c>
      <c r="E105" s="116">
        <f t="shared" si="12"/>
        <v>1</v>
      </c>
      <c r="F105" s="120">
        <v>16.631</v>
      </c>
      <c r="G105" s="121">
        <v>954.70899999999995</v>
      </c>
      <c r="H105" s="121">
        <v>443.06400000000002</v>
      </c>
      <c r="I105" s="121">
        <v>56.197000000000003</v>
      </c>
      <c r="J105" s="119">
        <v>0</v>
      </c>
      <c r="K105" s="117">
        <f t="shared" si="13"/>
        <v>1470.6010000000001</v>
      </c>
      <c r="L105" s="116">
        <v>10.234999999999999</v>
      </c>
      <c r="M105" s="116">
        <v>257.89499999999998</v>
      </c>
      <c r="N105" s="116">
        <v>181.71299999999999</v>
      </c>
      <c r="O105" s="116">
        <v>15.08</v>
      </c>
      <c r="P105" s="116">
        <v>0</v>
      </c>
      <c r="Q105" s="20">
        <f t="shared" si="14"/>
        <v>28.688704999999999</v>
      </c>
      <c r="R105" s="20">
        <f t="shared" si="15"/>
        <v>824.49031500000001</v>
      </c>
      <c r="S105" s="20">
        <f t="shared" si="16"/>
        <v>354.522063</v>
      </c>
      <c r="T105" s="20">
        <f t="shared" si="17"/>
        <v>47.894080000000002</v>
      </c>
      <c r="U105" s="21">
        <f t="shared" si="18"/>
        <v>1255.595163</v>
      </c>
      <c r="V105" s="38">
        <f t="shared" si="19"/>
        <v>0.85379729987943698</v>
      </c>
    </row>
    <row r="106" spans="1:22">
      <c r="A106">
        <v>101</v>
      </c>
      <c r="B106" s="122">
        <f t="shared" si="20"/>
        <v>41644</v>
      </c>
      <c r="C106" s="122">
        <f t="shared" si="20"/>
        <v>42009</v>
      </c>
      <c r="D106" s="116">
        <f t="shared" si="11"/>
        <v>2015</v>
      </c>
      <c r="E106" s="116">
        <f t="shared" si="12"/>
        <v>1</v>
      </c>
      <c r="F106" s="120">
        <v>12.962999999999999</v>
      </c>
      <c r="G106" s="121">
        <v>1014.057</v>
      </c>
      <c r="H106" s="121">
        <v>386.262</v>
      </c>
      <c r="I106" s="121">
        <v>49.923000000000002</v>
      </c>
      <c r="J106" s="119">
        <v>0</v>
      </c>
      <c r="K106" s="117">
        <f t="shared" si="13"/>
        <v>1463.2049999999999</v>
      </c>
      <c r="L106" s="116">
        <v>7.5839999999999996</v>
      </c>
      <c r="M106" s="116">
        <v>273.25900000000001</v>
      </c>
      <c r="N106" s="116">
        <v>161.49799999999999</v>
      </c>
      <c r="O106" s="116">
        <v>13.340999999999999</v>
      </c>
      <c r="P106" s="116">
        <v>0</v>
      </c>
      <c r="Q106" s="20">
        <f t="shared" si="14"/>
        <v>21.257952</v>
      </c>
      <c r="R106" s="20">
        <f t="shared" si="15"/>
        <v>873.60902300000009</v>
      </c>
      <c r="S106" s="20">
        <f t="shared" si="16"/>
        <v>315.08259800000002</v>
      </c>
      <c r="T106" s="20">
        <f t="shared" si="17"/>
        <v>42.371015999999997</v>
      </c>
      <c r="U106" s="21">
        <f t="shared" si="18"/>
        <v>1252.3205890000002</v>
      </c>
      <c r="V106" s="38">
        <f t="shared" si="19"/>
        <v>0.85587500657802573</v>
      </c>
    </row>
    <row r="107" spans="1:22">
      <c r="A107">
        <v>102</v>
      </c>
      <c r="B107" s="122">
        <f t="shared" si="20"/>
        <v>41644</v>
      </c>
      <c r="C107" s="122">
        <f t="shared" si="20"/>
        <v>42009</v>
      </c>
      <c r="D107" s="116">
        <f t="shared" si="11"/>
        <v>2015</v>
      </c>
      <c r="E107" s="116">
        <f t="shared" si="12"/>
        <v>1</v>
      </c>
      <c r="F107" s="120">
        <v>12.782999999999999</v>
      </c>
      <c r="G107" s="121">
        <v>1019.146</v>
      </c>
      <c r="H107" s="121">
        <v>272.82100000000003</v>
      </c>
      <c r="I107" s="121">
        <v>38.146999999999998</v>
      </c>
      <c r="J107" s="119">
        <v>0</v>
      </c>
      <c r="K107" s="117">
        <f t="shared" si="13"/>
        <v>1342.8969999999999</v>
      </c>
      <c r="L107" s="116">
        <v>7.5030000000000001</v>
      </c>
      <c r="M107" s="116">
        <v>274.43599999999998</v>
      </c>
      <c r="N107" s="116">
        <v>114.276</v>
      </c>
      <c r="O107" s="116">
        <v>10.164</v>
      </c>
      <c r="P107" s="116">
        <v>0</v>
      </c>
      <c r="Q107" s="20">
        <f t="shared" si="14"/>
        <v>21.030909000000001</v>
      </c>
      <c r="R107" s="20">
        <f t="shared" si="15"/>
        <v>877.371892</v>
      </c>
      <c r="S107" s="20">
        <f t="shared" si="16"/>
        <v>222.95247599999999</v>
      </c>
      <c r="T107" s="20">
        <f t="shared" si="17"/>
        <v>32.280864000000001</v>
      </c>
      <c r="U107" s="21">
        <f t="shared" si="18"/>
        <v>1153.636141</v>
      </c>
      <c r="V107" s="38">
        <f t="shared" si="19"/>
        <v>0.8590652455102662</v>
      </c>
    </row>
    <row r="108" spans="1:22">
      <c r="A108">
        <v>103</v>
      </c>
      <c r="B108" s="122">
        <f t="shared" si="20"/>
        <v>41644</v>
      </c>
      <c r="C108" s="122">
        <f t="shared" si="20"/>
        <v>42009</v>
      </c>
      <c r="D108" s="116">
        <f t="shared" si="11"/>
        <v>2015</v>
      </c>
      <c r="E108" s="116">
        <f t="shared" si="12"/>
        <v>1</v>
      </c>
      <c r="F108" s="120">
        <v>12.367000000000001</v>
      </c>
      <c r="G108" s="121">
        <v>1016.42</v>
      </c>
      <c r="H108" s="121">
        <v>278.01600000000002</v>
      </c>
      <c r="I108" s="121">
        <v>35.165999999999997</v>
      </c>
      <c r="J108" s="119">
        <v>0</v>
      </c>
      <c r="K108" s="117">
        <f t="shared" si="13"/>
        <v>1341.9690000000001</v>
      </c>
      <c r="L108" s="116">
        <v>7.2439999999999998</v>
      </c>
      <c r="M108" s="116">
        <v>273.04300000000001</v>
      </c>
      <c r="N108" s="116">
        <v>114.693</v>
      </c>
      <c r="O108" s="116">
        <v>9.4659999999999993</v>
      </c>
      <c r="P108" s="116">
        <v>0</v>
      </c>
      <c r="Q108" s="20">
        <f t="shared" si="14"/>
        <v>20.304931999999997</v>
      </c>
      <c r="R108" s="20">
        <f t="shared" si="15"/>
        <v>872.91847100000007</v>
      </c>
      <c r="S108" s="20">
        <f t="shared" si="16"/>
        <v>223.766043</v>
      </c>
      <c r="T108" s="20">
        <f t="shared" si="17"/>
        <v>30.064015999999999</v>
      </c>
      <c r="U108" s="21">
        <f t="shared" si="18"/>
        <v>1147.0534620000001</v>
      </c>
      <c r="V108" s="38">
        <f t="shared" si="19"/>
        <v>0.85475406808950138</v>
      </c>
    </row>
    <row r="109" spans="1:22">
      <c r="A109">
        <v>104</v>
      </c>
      <c r="B109" s="122">
        <f t="shared" si="20"/>
        <v>41644</v>
      </c>
      <c r="C109" s="122">
        <f t="shared" si="20"/>
        <v>42009</v>
      </c>
      <c r="D109" s="116">
        <f t="shared" si="11"/>
        <v>2015</v>
      </c>
      <c r="E109" s="116">
        <f t="shared" si="12"/>
        <v>1</v>
      </c>
      <c r="F109" s="120">
        <v>12.53</v>
      </c>
      <c r="G109" s="121">
        <v>1026.2190000000001</v>
      </c>
      <c r="H109" s="121">
        <v>252.90199999999999</v>
      </c>
      <c r="I109" s="121">
        <v>64.451999999999998</v>
      </c>
      <c r="J109" s="119">
        <v>0</v>
      </c>
      <c r="K109" s="117">
        <f t="shared" si="13"/>
        <v>1356.1030000000001</v>
      </c>
      <c r="L109" s="116">
        <v>7.3410000000000002</v>
      </c>
      <c r="M109" s="116">
        <v>274.89600000000002</v>
      </c>
      <c r="N109" s="116">
        <v>108.896</v>
      </c>
      <c r="O109" s="116">
        <v>16.108000000000001</v>
      </c>
      <c r="P109" s="116">
        <v>0</v>
      </c>
      <c r="Q109" s="20">
        <f t="shared" si="14"/>
        <v>20.576823000000001</v>
      </c>
      <c r="R109" s="20">
        <f t="shared" si="15"/>
        <v>878.84251200000006</v>
      </c>
      <c r="S109" s="20">
        <f t="shared" si="16"/>
        <v>212.456096</v>
      </c>
      <c r="T109" s="20">
        <f t="shared" si="17"/>
        <v>51.159008000000007</v>
      </c>
      <c r="U109" s="21">
        <f t="shared" si="18"/>
        <v>1163.034439</v>
      </c>
      <c r="V109" s="38">
        <f t="shared" si="19"/>
        <v>0.85762986956005549</v>
      </c>
    </row>
    <row r="110" spans="1:22">
      <c r="A110">
        <v>105</v>
      </c>
      <c r="B110" s="122">
        <f t="shared" si="20"/>
        <v>41644</v>
      </c>
      <c r="C110" s="122">
        <f t="shared" si="20"/>
        <v>42009</v>
      </c>
      <c r="D110" s="116">
        <f t="shared" si="11"/>
        <v>2015</v>
      </c>
      <c r="E110" s="116">
        <f t="shared" si="12"/>
        <v>1</v>
      </c>
      <c r="F110" s="120">
        <v>12.409000000000001</v>
      </c>
      <c r="G110" s="121">
        <v>1058.306</v>
      </c>
      <c r="H110" s="121">
        <v>277.61</v>
      </c>
      <c r="I110" s="121">
        <v>110.48099999999999</v>
      </c>
      <c r="J110" s="119">
        <v>0</v>
      </c>
      <c r="K110" s="117">
        <f t="shared" si="13"/>
        <v>1458.8060000000003</v>
      </c>
      <c r="L110" s="116">
        <v>7.3029999999999999</v>
      </c>
      <c r="M110" s="116">
        <v>281.505</v>
      </c>
      <c r="N110" s="116">
        <v>127.991</v>
      </c>
      <c r="O110" s="116">
        <v>29.164999999999999</v>
      </c>
      <c r="P110" s="116">
        <v>0</v>
      </c>
      <c r="Q110" s="20">
        <f t="shared" si="14"/>
        <v>20.470309</v>
      </c>
      <c r="R110" s="20">
        <f t="shared" si="15"/>
        <v>899.97148500000003</v>
      </c>
      <c r="S110" s="20">
        <f t="shared" si="16"/>
        <v>249.710441</v>
      </c>
      <c r="T110" s="20">
        <f t="shared" si="17"/>
        <v>92.628039999999999</v>
      </c>
      <c r="U110" s="21">
        <f t="shared" si="18"/>
        <v>1262.7802750000001</v>
      </c>
      <c r="V110" s="38">
        <f t="shared" si="19"/>
        <v>0.86562591256136856</v>
      </c>
    </row>
    <row r="111" spans="1:22">
      <c r="A111">
        <v>106</v>
      </c>
      <c r="B111" s="122">
        <f t="shared" si="20"/>
        <v>41644</v>
      </c>
      <c r="C111" s="122">
        <f t="shared" si="20"/>
        <v>42009</v>
      </c>
      <c r="D111" s="116">
        <f t="shared" si="11"/>
        <v>2015</v>
      </c>
      <c r="E111" s="116">
        <f t="shared" si="12"/>
        <v>1</v>
      </c>
      <c r="F111" s="120">
        <v>12.792999999999999</v>
      </c>
      <c r="G111" s="121">
        <v>1104.7560000000001</v>
      </c>
      <c r="H111" s="121">
        <v>330.71199999999999</v>
      </c>
      <c r="I111" s="121">
        <v>169.46299999999999</v>
      </c>
      <c r="J111" s="119">
        <v>0</v>
      </c>
      <c r="K111" s="117">
        <f t="shared" si="13"/>
        <v>1617.7239999999999</v>
      </c>
      <c r="L111" s="116">
        <v>7.5570000000000004</v>
      </c>
      <c r="M111" s="116">
        <v>292.46800000000002</v>
      </c>
      <c r="N111" s="116">
        <v>146.929</v>
      </c>
      <c r="O111" s="116">
        <v>45.777000000000001</v>
      </c>
      <c r="P111" s="116">
        <v>0</v>
      </c>
      <c r="Q111" s="20">
        <f t="shared" si="14"/>
        <v>21.182271</v>
      </c>
      <c r="R111" s="20">
        <f t="shared" si="15"/>
        <v>935.02019600000006</v>
      </c>
      <c r="S111" s="20">
        <f t="shared" si="16"/>
        <v>286.658479</v>
      </c>
      <c r="T111" s="20">
        <f t="shared" si="17"/>
        <v>145.38775200000001</v>
      </c>
      <c r="U111" s="21">
        <f t="shared" si="18"/>
        <v>1388.2486980000001</v>
      </c>
      <c r="V111" s="38">
        <f t="shared" si="19"/>
        <v>0.85814928751752473</v>
      </c>
    </row>
    <row r="112" spans="1:22">
      <c r="A112">
        <v>107</v>
      </c>
      <c r="B112" s="122">
        <f t="shared" si="20"/>
        <v>41644</v>
      </c>
      <c r="C112" s="122">
        <f t="shared" si="20"/>
        <v>42009</v>
      </c>
      <c r="D112" s="116">
        <f t="shared" si="11"/>
        <v>2015</v>
      </c>
      <c r="E112" s="116">
        <f t="shared" si="12"/>
        <v>1</v>
      </c>
      <c r="F112" s="120">
        <v>12.91</v>
      </c>
      <c r="G112" s="121">
        <v>1108.972</v>
      </c>
      <c r="H112" s="121">
        <v>360.64</v>
      </c>
      <c r="I112" s="121">
        <v>226.78899999999999</v>
      </c>
      <c r="J112" s="119">
        <v>0</v>
      </c>
      <c r="K112" s="117">
        <f t="shared" si="13"/>
        <v>1709.3109999999999</v>
      </c>
      <c r="L112" s="116">
        <v>7.6710000000000003</v>
      </c>
      <c r="M112" s="116">
        <v>293.30799999999999</v>
      </c>
      <c r="N112" s="116">
        <v>167.833</v>
      </c>
      <c r="O112" s="116">
        <v>62.024000000000001</v>
      </c>
      <c r="P112" s="116">
        <v>0</v>
      </c>
      <c r="Q112" s="20">
        <f t="shared" si="14"/>
        <v>21.501812999999999</v>
      </c>
      <c r="R112" s="20">
        <f t="shared" si="15"/>
        <v>937.70567600000004</v>
      </c>
      <c r="S112" s="20">
        <f t="shared" si="16"/>
        <v>327.442183</v>
      </c>
      <c r="T112" s="20">
        <f t="shared" si="17"/>
        <v>196.988224</v>
      </c>
      <c r="U112" s="21">
        <f t="shared" si="18"/>
        <v>1483.637896</v>
      </c>
      <c r="V112" s="38">
        <f t="shared" si="19"/>
        <v>0.8679742282124201</v>
      </c>
    </row>
    <row r="113" spans="1:22">
      <c r="A113">
        <v>108</v>
      </c>
      <c r="B113" s="122">
        <f t="shared" si="20"/>
        <v>41644</v>
      </c>
      <c r="C113" s="122">
        <f t="shared" si="20"/>
        <v>42009</v>
      </c>
      <c r="D113" s="116">
        <f t="shared" si="11"/>
        <v>2015</v>
      </c>
      <c r="E113" s="116">
        <f t="shared" si="12"/>
        <v>1</v>
      </c>
      <c r="F113" s="120">
        <v>12.782</v>
      </c>
      <c r="G113" s="121">
        <v>1110.2260000000001</v>
      </c>
      <c r="H113" s="121">
        <v>335.34300000000002</v>
      </c>
      <c r="I113" s="121">
        <v>345.17599999999999</v>
      </c>
      <c r="J113" s="119">
        <v>0</v>
      </c>
      <c r="K113" s="117">
        <f t="shared" si="13"/>
        <v>1803.527</v>
      </c>
      <c r="L113" s="116">
        <v>7.5839999999999996</v>
      </c>
      <c r="M113" s="116">
        <v>294.53399999999999</v>
      </c>
      <c r="N113" s="116">
        <v>150</v>
      </c>
      <c r="O113" s="116">
        <v>95.004999999999995</v>
      </c>
      <c r="P113" s="116">
        <v>0</v>
      </c>
      <c r="Q113" s="20">
        <f t="shared" si="14"/>
        <v>21.257952</v>
      </c>
      <c r="R113" s="20">
        <f t="shared" si="15"/>
        <v>941.62519799999995</v>
      </c>
      <c r="S113" s="20">
        <f t="shared" si="16"/>
        <v>292.65000000000003</v>
      </c>
      <c r="T113" s="20">
        <f t="shared" si="17"/>
        <v>301.73588000000001</v>
      </c>
      <c r="U113" s="21">
        <f t="shared" si="18"/>
        <v>1557.2690299999999</v>
      </c>
      <c r="V113" s="38">
        <f t="shared" si="19"/>
        <v>0.86345756398434836</v>
      </c>
    </row>
    <row r="114" spans="1:22">
      <c r="A114">
        <v>109</v>
      </c>
      <c r="B114" s="122">
        <f t="shared" si="20"/>
        <v>41644</v>
      </c>
      <c r="C114" s="122">
        <f t="shared" si="20"/>
        <v>42009</v>
      </c>
      <c r="D114" s="116">
        <f t="shared" si="11"/>
        <v>2015</v>
      </c>
      <c r="E114" s="116">
        <f t="shared" si="12"/>
        <v>1</v>
      </c>
      <c r="F114" s="120">
        <v>12.757999999999999</v>
      </c>
      <c r="G114" s="121">
        <v>1178.211</v>
      </c>
      <c r="H114" s="121">
        <v>298.96800000000002</v>
      </c>
      <c r="I114" s="121">
        <v>457.03199999999998</v>
      </c>
      <c r="J114" s="119">
        <v>0</v>
      </c>
      <c r="K114" s="117">
        <f t="shared" si="13"/>
        <v>1946.9690000000001</v>
      </c>
      <c r="L114" s="116">
        <v>7.5839999999999996</v>
      </c>
      <c r="M114" s="116">
        <v>315.59800000000001</v>
      </c>
      <c r="N114" s="116">
        <v>120.505</v>
      </c>
      <c r="O114" s="116">
        <v>123.23099999999999</v>
      </c>
      <c r="P114" s="116">
        <v>0</v>
      </c>
      <c r="Q114" s="20">
        <f t="shared" si="14"/>
        <v>21.257952</v>
      </c>
      <c r="R114" s="20">
        <f t="shared" si="15"/>
        <v>1008.966806</v>
      </c>
      <c r="S114" s="20">
        <f t="shared" si="16"/>
        <v>235.105255</v>
      </c>
      <c r="T114" s="20">
        <f t="shared" si="17"/>
        <v>391.38165600000002</v>
      </c>
      <c r="U114" s="21">
        <f t="shared" si="18"/>
        <v>1656.711669</v>
      </c>
      <c r="V114" s="38">
        <f t="shared" si="19"/>
        <v>0.85091836028205892</v>
      </c>
    </row>
    <row r="115" spans="1:22">
      <c r="A115">
        <v>110</v>
      </c>
      <c r="B115" s="122">
        <f t="shared" si="20"/>
        <v>41644</v>
      </c>
      <c r="C115" s="122">
        <f t="shared" si="20"/>
        <v>42009</v>
      </c>
      <c r="D115" s="116">
        <f t="shared" si="11"/>
        <v>2015</v>
      </c>
      <c r="E115" s="116">
        <f t="shared" si="12"/>
        <v>1</v>
      </c>
      <c r="F115" s="120">
        <v>12.653</v>
      </c>
      <c r="G115" s="121">
        <v>1299.8530000000001</v>
      </c>
      <c r="H115" s="121">
        <v>165.26300000000001</v>
      </c>
      <c r="I115" s="121">
        <v>490.40800000000002</v>
      </c>
      <c r="J115" s="119">
        <v>0</v>
      </c>
      <c r="K115" s="117">
        <f t="shared" si="13"/>
        <v>1968.1770000000001</v>
      </c>
      <c r="L115" s="116">
        <v>7.5179999999999998</v>
      </c>
      <c r="M115" s="116">
        <v>352.37</v>
      </c>
      <c r="N115" s="116">
        <v>80.733999999999995</v>
      </c>
      <c r="O115" s="116">
        <v>133.07599999999999</v>
      </c>
      <c r="P115" s="116">
        <v>0</v>
      </c>
      <c r="Q115" s="20">
        <f t="shared" si="14"/>
        <v>21.072953999999999</v>
      </c>
      <c r="R115" s="20">
        <f t="shared" si="15"/>
        <v>1126.5268900000001</v>
      </c>
      <c r="S115" s="20">
        <f t="shared" si="16"/>
        <v>157.512034</v>
      </c>
      <c r="T115" s="20">
        <f t="shared" si="17"/>
        <v>422.64937600000002</v>
      </c>
      <c r="U115" s="21">
        <f t="shared" si="18"/>
        <v>1727.7612540000002</v>
      </c>
      <c r="V115" s="38">
        <f t="shared" si="19"/>
        <v>0.87784851362453686</v>
      </c>
    </row>
    <row r="116" spans="1:22">
      <c r="A116">
        <v>111</v>
      </c>
      <c r="B116" s="122">
        <f t="shared" si="20"/>
        <v>41644</v>
      </c>
      <c r="C116" s="122">
        <f t="shared" si="20"/>
        <v>42009</v>
      </c>
      <c r="D116" s="116">
        <f t="shared" si="11"/>
        <v>2015</v>
      </c>
      <c r="E116" s="116">
        <f t="shared" si="12"/>
        <v>1</v>
      </c>
      <c r="F116" s="120">
        <v>13.129</v>
      </c>
      <c r="G116" s="121">
        <v>1396.769</v>
      </c>
      <c r="H116" s="121">
        <v>86.013000000000005</v>
      </c>
      <c r="I116" s="121">
        <v>528.53200000000004</v>
      </c>
      <c r="J116" s="119">
        <v>0</v>
      </c>
      <c r="K116" s="117">
        <f t="shared" si="13"/>
        <v>2024.4429999999998</v>
      </c>
      <c r="L116" s="116">
        <v>7.8150000000000004</v>
      </c>
      <c r="M116" s="116">
        <v>389.56799999999998</v>
      </c>
      <c r="N116" s="116">
        <v>44.606999999999999</v>
      </c>
      <c r="O116" s="116">
        <v>142.03</v>
      </c>
      <c r="P116" s="116">
        <v>0</v>
      </c>
      <c r="Q116" s="20">
        <f t="shared" si="14"/>
        <v>21.905445</v>
      </c>
      <c r="R116" s="20">
        <f t="shared" si="15"/>
        <v>1245.4488959999999</v>
      </c>
      <c r="S116" s="20">
        <f t="shared" si="16"/>
        <v>87.028256999999996</v>
      </c>
      <c r="T116" s="20">
        <f t="shared" si="17"/>
        <v>451.08728000000002</v>
      </c>
      <c r="U116" s="21">
        <f t="shared" si="18"/>
        <v>1805.4698779999999</v>
      </c>
      <c r="V116" s="38">
        <f t="shared" si="19"/>
        <v>0.89183537298901483</v>
      </c>
    </row>
    <row r="117" spans="1:22">
      <c r="A117">
        <v>112</v>
      </c>
      <c r="B117" s="122">
        <f t="shared" si="20"/>
        <v>41644</v>
      </c>
      <c r="C117" s="122">
        <f t="shared" si="20"/>
        <v>42009</v>
      </c>
      <c r="D117" s="116">
        <f t="shared" si="11"/>
        <v>2015</v>
      </c>
      <c r="E117" s="116">
        <f t="shared" si="12"/>
        <v>1</v>
      </c>
      <c r="F117" s="120">
        <v>10.502000000000001</v>
      </c>
      <c r="G117" s="121">
        <v>1431.65</v>
      </c>
      <c r="H117" s="121">
        <v>54.046999999999997</v>
      </c>
      <c r="I117" s="121">
        <v>540.88</v>
      </c>
      <c r="J117" s="119">
        <v>0</v>
      </c>
      <c r="K117" s="117">
        <f t="shared" si="13"/>
        <v>2037.0790000000002</v>
      </c>
      <c r="L117" s="116">
        <v>6.335</v>
      </c>
      <c r="M117" s="116">
        <v>400.64100000000002</v>
      </c>
      <c r="N117" s="116">
        <v>29.785</v>
      </c>
      <c r="O117" s="116">
        <v>144.80799999999999</v>
      </c>
      <c r="P117" s="116">
        <v>0</v>
      </c>
      <c r="Q117" s="20">
        <f t="shared" si="14"/>
        <v>17.757004999999999</v>
      </c>
      <c r="R117" s="20">
        <f t="shared" si="15"/>
        <v>1280.849277</v>
      </c>
      <c r="S117" s="20">
        <f t="shared" si="16"/>
        <v>58.110535000000006</v>
      </c>
      <c r="T117" s="20">
        <f t="shared" si="17"/>
        <v>459.91020800000001</v>
      </c>
      <c r="U117" s="21">
        <f t="shared" si="18"/>
        <v>1816.627025</v>
      </c>
      <c r="V117" s="38">
        <f t="shared" si="19"/>
        <v>0.8917803506884121</v>
      </c>
    </row>
    <row r="118" spans="1:22">
      <c r="A118">
        <v>113</v>
      </c>
      <c r="B118" s="122">
        <f t="shared" si="20"/>
        <v>41644</v>
      </c>
      <c r="C118" s="122">
        <f t="shared" si="20"/>
        <v>42009</v>
      </c>
      <c r="D118" s="116">
        <f t="shared" si="11"/>
        <v>2015</v>
      </c>
      <c r="E118" s="116">
        <f t="shared" si="12"/>
        <v>1</v>
      </c>
      <c r="F118" s="120">
        <v>8.1920000000000002</v>
      </c>
      <c r="G118" s="121">
        <v>1437.0070000000001</v>
      </c>
      <c r="H118" s="121">
        <v>27.202999999999999</v>
      </c>
      <c r="I118" s="121">
        <v>558.01400000000001</v>
      </c>
      <c r="J118" s="119">
        <v>0</v>
      </c>
      <c r="K118" s="117">
        <f t="shared" si="13"/>
        <v>2030.4160000000002</v>
      </c>
      <c r="L118" s="116">
        <v>5.0449999999999999</v>
      </c>
      <c r="M118" s="116">
        <v>398.83300000000003</v>
      </c>
      <c r="N118" s="116">
        <v>15.394</v>
      </c>
      <c r="O118" s="116">
        <v>149.70500000000001</v>
      </c>
      <c r="P118" s="116">
        <v>0</v>
      </c>
      <c r="Q118" s="20">
        <f t="shared" si="14"/>
        <v>14.141135</v>
      </c>
      <c r="R118" s="20">
        <f t="shared" si="15"/>
        <v>1275.069101</v>
      </c>
      <c r="S118" s="20">
        <f t="shared" si="16"/>
        <v>30.033694000000001</v>
      </c>
      <c r="T118" s="20">
        <f t="shared" si="17"/>
        <v>475.46308000000005</v>
      </c>
      <c r="U118" s="21">
        <f t="shared" si="18"/>
        <v>1794.7070100000001</v>
      </c>
      <c r="V118" s="38">
        <f t="shared" si="19"/>
        <v>0.88391098671405266</v>
      </c>
    </row>
    <row r="119" spans="1:22">
      <c r="A119">
        <v>114</v>
      </c>
      <c r="B119" s="122">
        <f t="shared" si="20"/>
        <v>41644</v>
      </c>
      <c r="C119" s="122">
        <f t="shared" si="20"/>
        <v>42009</v>
      </c>
      <c r="D119" s="116">
        <f t="shared" si="11"/>
        <v>2015</v>
      </c>
      <c r="E119" s="116">
        <f t="shared" si="12"/>
        <v>1</v>
      </c>
      <c r="F119" s="120">
        <v>0</v>
      </c>
      <c r="G119" s="121">
        <v>1440.383</v>
      </c>
      <c r="H119" s="121">
        <v>0</v>
      </c>
      <c r="I119" s="121">
        <v>548.94500000000005</v>
      </c>
      <c r="J119" s="119">
        <v>0</v>
      </c>
      <c r="K119" s="117">
        <f t="shared" si="13"/>
        <v>1989.328</v>
      </c>
      <c r="L119" s="116">
        <v>0</v>
      </c>
      <c r="M119" s="116">
        <v>399.03899999999999</v>
      </c>
      <c r="N119" s="116">
        <v>0</v>
      </c>
      <c r="O119" s="116">
        <v>148.476</v>
      </c>
      <c r="P119" s="116">
        <v>0</v>
      </c>
      <c r="Q119" s="20">
        <f t="shared" si="14"/>
        <v>0</v>
      </c>
      <c r="R119" s="20">
        <f t="shared" si="15"/>
        <v>1275.7276830000001</v>
      </c>
      <c r="S119" s="20">
        <f t="shared" si="16"/>
        <v>0</v>
      </c>
      <c r="T119" s="20">
        <f t="shared" si="17"/>
        <v>471.559776</v>
      </c>
      <c r="U119" s="21">
        <f t="shared" si="18"/>
        <v>1747.2874590000001</v>
      </c>
      <c r="V119" s="38">
        <f t="shared" si="19"/>
        <v>0.8783305010536222</v>
      </c>
    </row>
    <row r="120" spans="1:22">
      <c r="A120">
        <v>115</v>
      </c>
      <c r="B120" s="122">
        <f t="shared" si="20"/>
        <v>41644</v>
      </c>
      <c r="C120" s="122">
        <f t="shared" si="20"/>
        <v>42009</v>
      </c>
      <c r="D120" s="116">
        <f t="shared" si="11"/>
        <v>2015</v>
      </c>
      <c r="E120" s="116">
        <f t="shared" si="12"/>
        <v>1</v>
      </c>
      <c r="F120" s="120">
        <v>0</v>
      </c>
      <c r="G120" s="121">
        <v>1446.0619999999999</v>
      </c>
      <c r="H120" s="121">
        <v>0</v>
      </c>
      <c r="I120" s="121">
        <v>536.15899999999999</v>
      </c>
      <c r="J120" s="119">
        <v>0</v>
      </c>
      <c r="K120" s="117">
        <f t="shared" si="13"/>
        <v>1982.221</v>
      </c>
      <c r="L120" s="116">
        <v>0</v>
      </c>
      <c r="M120" s="116">
        <v>401.387</v>
      </c>
      <c r="N120" s="116">
        <v>0</v>
      </c>
      <c r="O120" s="116">
        <v>146.24</v>
      </c>
      <c r="P120" s="116">
        <v>0</v>
      </c>
      <c r="Q120" s="20">
        <f t="shared" si="14"/>
        <v>0</v>
      </c>
      <c r="R120" s="20">
        <f t="shared" si="15"/>
        <v>1283.2342390000001</v>
      </c>
      <c r="S120" s="20">
        <f t="shared" si="16"/>
        <v>0</v>
      </c>
      <c r="T120" s="20">
        <f t="shared" si="17"/>
        <v>464.45824000000005</v>
      </c>
      <c r="U120" s="21">
        <f t="shared" si="18"/>
        <v>1747.6924790000003</v>
      </c>
      <c r="V120" s="38">
        <f t="shared" si="19"/>
        <v>0.88168396914370306</v>
      </c>
    </row>
    <row r="121" spans="1:22">
      <c r="A121">
        <v>116</v>
      </c>
      <c r="B121" s="122">
        <f t="shared" si="20"/>
        <v>41644</v>
      </c>
      <c r="C121" s="122">
        <f t="shared" si="20"/>
        <v>42009</v>
      </c>
      <c r="D121" s="116">
        <f t="shared" si="11"/>
        <v>2015</v>
      </c>
      <c r="E121" s="116">
        <f t="shared" si="12"/>
        <v>1</v>
      </c>
      <c r="F121" s="120">
        <v>0</v>
      </c>
      <c r="G121" s="121">
        <v>1441.99</v>
      </c>
      <c r="H121" s="121">
        <v>0</v>
      </c>
      <c r="I121" s="121">
        <v>518.23800000000006</v>
      </c>
      <c r="J121" s="119">
        <v>0</v>
      </c>
      <c r="K121" s="117">
        <f t="shared" si="13"/>
        <v>1960.2280000000001</v>
      </c>
      <c r="L121" s="116">
        <v>0</v>
      </c>
      <c r="M121" s="116">
        <v>400.43599999999998</v>
      </c>
      <c r="N121" s="116">
        <v>0</v>
      </c>
      <c r="O121" s="116">
        <v>142.155</v>
      </c>
      <c r="P121" s="116">
        <v>0</v>
      </c>
      <c r="Q121" s="20">
        <f t="shared" si="14"/>
        <v>0</v>
      </c>
      <c r="R121" s="20">
        <f t="shared" si="15"/>
        <v>1280.193892</v>
      </c>
      <c r="S121" s="20">
        <f t="shared" si="16"/>
        <v>0</v>
      </c>
      <c r="T121" s="20">
        <f t="shared" si="17"/>
        <v>451.48428000000001</v>
      </c>
      <c r="U121" s="21">
        <f t="shared" si="18"/>
        <v>1731.6781719999999</v>
      </c>
      <c r="V121" s="38">
        <f t="shared" si="19"/>
        <v>0.883406507814397</v>
      </c>
    </row>
    <row r="122" spans="1:22">
      <c r="A122">
        <v>117</v>
      </c>
      <c r="B122" s="122">
        <f t="shared" si="20"/>
        <v>41644</v>
      </c>
      <c r="C122" s="122">
        <f t="shared" si="20"/>
        <v>42009</v>
      </c>
      <c r="D122" s="116">
        <f t="shared" si="11"/>
        <v>2015</v>
      </c>
      <c r="E122" s="116">
        <f t="shared" si="12"/>
        <v>1</v>
      </c>
      <c r="F122" s="120">
        <v>0</v>
      </c>
      <c r="G122" s="121">
        <v>1431.462</v>
      </c>
      <c r="H122" s="121">
        <v>0</v>
      </c>
      <c r="I122" s="121">
        <v>532.20100000000002</v>
      </c>
      <c r="J122" s="119">
        <v>0</v>
      </c>
      <c r="K122" s="117">
        <f t="shared" si="13"/>
        <v>1963.663</v>
      </c>
      <c r="L122" s="116">
        <v>0</v>
      </c>
      <c r="M122" s="116">
        <v>397.25099999999998</v>
      </c>
      <c r="N122" s="116">
        <v>0</v>
      </c>
      <c r="O122" s="116">
        <v>146.17400000000001</v>
      </c>
      <c r="P122" s="116">
        <v>0</v>
      </c>
      <c r="Q122" s="20">
        <f t="shared" si="14"/>
        <v>0</v>
      </c>
      <c r="R122" s="20">
        <f t="shared" si="15"/>
        <v>1270.0114469999999</v>
      </c>
      <c r="S122" s="20">
        <f t="shared" si="16"/>
        <v>0</v>
      </c>
      <c r="T122" s="20">
        <f t="shared" si="17"/>
        <v>464.24862400000006</v>
      </c>
      <c r="U122" s="21">
        <f t="shared" si="18"/>
        <v>1734.2600709999999</v>
      </c>
      <c r="V122" s="38">
        <f t="shared" si="19"/>
        <v>0.88317601900122367</v>
      </c>
    </row>
    <row r="123" spans="1:22">
      <c r="A123">
        <v>118</v>
      </c>
      <c r="B123" s="122">
        <f t="shared" si="20"/>
        <v>41644</v>
      </c>
      <c r="C123" s="122">
        <f t="shared" si="20"/>
        <v>42009</v>
      </c>
      <c r="D123" s="116">
        <f t="shared" si="11"/>
        <v>2015</v>
      </c>
      <c r="E123" s="116">
        <f t="shared" si="12"/>
        <v>1</v>
      </c>
      <c r="F123" s="120">
        <v>22.047999999999998</v>
      </c>
      <c r="G123" s="121">
        <v>1434.845</v>
      </c>
      <c r="H123" s="121">
        <v>48.576999999999998</v>
      </c>
      <c r="I123" s="121">
        <v>543.55499999999995</v>
      </c>
      <c r="J123" s="119">
        <v>0</v>
      </c>
      <c r="K123" s="117">
        <f t="shared" si="13"/>
        <v>2049.0250000000001</v>
      </c>
      <c r="L123" s="116">
        <v>13.596</v>
      </c>
      <c r="M123" s="116">
        <v>398.846</v>
      </c>
      <c r="N123" s="116">
        <v>26.724</v>
      </c>
      <c r="O123" s="116">
        <v>148.56399999999999</v>
      </c>
      <c r="P123" s="116">
        <v>0</v>
      </c>
      <c r="Q123" s="20">
        <f t="shared" si="14"/>
        <v>38.109588000000002</v>
      </c>
      <c r="R123" s="20">
        <f t="shared" si="15"/>
        <v>1275.110662</v>
      </c>
      <c r="S123" s="20">
        <f t="shared" si="16"/>
        <v>52.138524000000004</v>
      </c>
      <c r="T123" s="20">
        <f t="shared" si="17"/>
        <v>471.83926400000001</v>
      </c>
      <c r="U123" s="21">
        <f t="shared" si="18"/>
        <v>1837.198038</v>
      </c>
      <c r="V123" s="38">
        <f t="shared" si="19"/>
        <v>0.89662060638596397</v>
      </c>
    </row>
    <row r="124" spans="1:22">
      <c r="A124">
        <v>119</v>
      </c>
      <c r="B124" s="122">
        <f t="shared" si="20"/>
        <v>41644</v>
      </c>
      <c r="C124" s="122">
        <f t="shared" si="20"/>
        <v>42009</v>
      </c>
      <c r="D124" s="116">
        <f t="shared" si="11"/>
        <v>2015</v>
      </c>
      <c r="E124" s="116">
        <f t="shared" si="12"/>
        <v>1</v>
      </c>
      <c r="F124" s="120">
        <v>21.978999999999999</v>
      </c>
      <c r="G124" s="121">
        <v>1439.5840000000001</v>
      </c>
      <c r="H124" s="121">
        <v>0</v>
      </c>
      <c r="I124" s="121">
        <v>587.82399999999996</v>
      </c>
      <c r="J124" s="119">
        <v>0</v>
      </c>
      <c r="K124" s="117">
        <f t="shared" si="13"/>
        <v>2049.3870000000002</v>
      </c>
      <c r="L124" s="116">
        <v>13.369</v>
      </c>
      <c r="M124" s="116">
        <v>399.96499999999997</v>
      </c>
      <c r="N124" s="116">
        <v>0</v>
      </c>
      <c r="O124" s="116">
        <v>161.96600000000001</v>
      </c>
      <c r="P124" s="116">
        <v>0</v>
      </c>
      <c r="Q124" s="20">
        <f t="shared" si="14"/>
        <v>37.473306999999998</v>
      </c>
      <c r="R124" s="20">
        <f t="shared" si="15"/>
        <v>1278.688105</v>
      </c>
      <c r="S124" s="20">
        <f t="shared" si="16"/>
        <v>0</v>
      </c>
      <c r="T124" s="20">
        <f t="shared" si="17"/>
        <v>514.40401600000007</v>
      </c>
      <c r="U124" s="21">
        <f t="shared" si="18"/>
        <v>1830.5654279999999</v>
      </c>
      <c r="V124" s="38">
        <f t="shared" si="19"/>
        <v>0.89322584167851149</v>
      </c>
    </row>
    <row r="125" spans="1:22">
      <c r="A125">
        <v>120</v>
      </c>
      <c r="B125" s="122">
        <f t="shared" si="20"/>
        <v>41644</v>
      </c>
      <c r="C125" s="122">
        <f t="shared" si="20"/>
        <v>42009</v>
      </c>
      <c r="D125" s="116">
        <f t="shared" si="11"/>
        <v>2015</v>
      </c>
      <c r="E125" s="116">
        <f t="shared" si="12"/>
        <v>1</v>
      </c>
      <c r="F125" s="120">
        <v>21.885000000000002</v>
      </c>
      <c r="G125" s="121">
        <v>1431.0229999999999</v>
      </c>
      <c r="H125" s="121">
        <v>0</v>
      </c>
      <c r="I125" s="121">
        <v>552.69200000000001</v>
      </c>
      <c r="J125" s="119">
        <v>0</v>
      </c>
      <c r="K125" s="117">
        <f t="shared" si="13"/>
        <v>2005.6</v>
      </c>
      <c r="L125" s="116">
        <v>13.324</v>
      </c>
      <c r="M125" s="116">
        <v>398.01</v>
      </c>
      <c r="N125" s="116">
        <v>0</v>
      </c>
      <c r="O125" s="116">
        <v>152.184</v>
      </c>
      <c r="P125" s="116">
        <v>0</v>
      </c>
      <c r="Q125" s="20">
        <f t="shared" si="14"/>
        <v>37.347172</v>
      </c>
      <c r="R125" s="20">
        <f t="shared" si="15"/>
        <v>1272.43797</v>
      </c>
      <c r="S125" s="20">
        <f t="shared" si="16"/>
        <v>0</v>
      </c>
      <c r="T125" s="20">
        <f t="shared" si="17"/>
        <v>483.33638400000001</v>
      </c>
      <c r="U125" s="21">
        <f t="shared" si="18"/>
        <v>1793.1215259999999</v>
      </c>
      <c r="V125" s="38">
        <f t="shared" si="19"/>
        <v>0.89405740227363384</v>
      </c>
    </row>
    <row r="126" spans="1:22">
      <c r="A126">
        <v>121</v>
      </c>
      <c r="B126" s="122">
        <f t="shared" si="20"/>
        <v>41645</v>
      </c>
      <c r="C126" s="122">
        <f t="shared" si="20"/>
        <v>42010</v>
      </c>
      <c r="D126" s="116">
        <f t="shared" si="11"/>
        <v>2015</v>
      </c>
      <c r="E126" s="116">
        <f t="shared" si="12"/>
        <v>1</v>
      </c>
      <c r="F126" s="120">
        <v>0</v>
      </c>
      <c r="G126" s="121">
        <v>1511.7070000000001</v>
      </c>
      <c r="H126" s="121">
        <v>0</v>
      </c>
      <c r="I126" s="121">
        <v>501.44799999999998</v>
      </c>
      <c r="J126" s="119">
        <v>0</v>
      </c>
      <c r="K126" s="117">
        <f t="shared" si="13"/>
        <v>2013.1550000000002</v>
      </c>
      <c r="L126" s="116">
        <v>0</v>
      </c>
      <c r="M126" s="116">
        <v>406.66399999999999</v>
      </c>
      <c r="N126" s="116">
        <v>0</v>
      </c>
      <c r="O126" s="116">
        <v>135.92599999999999</v>
      </c>
      <c r="P126" s="116">
        <v>0</v>
      </c>
      <c r="Q126" s="20">
        <f t="shared" si="14"/>
        <v>0</v>
      </c>
      <c r="R126" s="20">
        <f t="shared" si="15"/>
        <v>1300.104808</v>
      </c>
      <c r="S126" s="20">
        <f t="shared" si="16"/>
        <v>0</v>
      </c>
      <c r="T126" s="20">
        <f t="shared" si="17"/>
        <v>431.70097599999997</v>
      </c>
      <c r="U126" s="21">
        <f t="shared" si="18"/>
        <v>1731.8057840000001</v>
      </c>
      <c r="V126" s="38">
        <f t="shared" si="19"/>
        <v>0.8602446329269231</v>
      </c>
    </row>
    <row r="127" spans="1:22">
      <c r="A127">
        <v>122</v>
      </c>
      <c r="B127" s="122">
        <f t="shared" si="20"/>
        <v>41645</v>
      </c>
      <c r="C127" s="122">
        <f t="shared" si="20"/>
        <v>42010</v>
      </c>
      <c r="D127" s="116">
        <f t="shared" si="11"/>
        <v>2015</v>
      </c>
      <c r="E127" s="116">
        <f t="shared" si="12"/>
        <v>1</v>
      </c>
      <c r="F127" s="120">
        <v>0</v>
      </c>
      <c r="G127" s="121">
        <v>1508.385</v>
      </c>
      <c r="H127" s="121">
        <v>0</v>
      </c>
      <c r="I127" s="121">
        <v>429.23500000000001</v>
      </c>
      <c r="J127" s="119">
        <v>0</v>
      </c>
      <c r="K127" s="117">
        <f t="shared" si="13"/>
        <v>1937.62</v>
      </c>
      <c r="L127" s="116">
        <v>0</v>
      </c>
      <c r="M127" s="116">
        <v>405.36599999999999</v>
      </c>
      <c r="N127" s="116">
        <v>0</v>
      </c>
      <c r="O127" s="116">
        <v>117.06100000000001</v>
      </c>
      <c r="P127" s="116">
        <v>0</v>
      </c>
      <c r="Q127" s="20">
        <f t="shared" si="14"/>
        <v>0</v>
      </c>
      <c r="R127" s="20">
        <f t="shared" si="15"/>
        <v>1295.9551019999999</v>
      </c>
      <c r="S127" s="20">
        <f t="shared" si="16"/>
        <v>0</v>
      </c>
      <c r="T127" s="20">
        <f t="shared" si="17"/>
        <v>371.78573600000004</v>
      </c>
      <c r="U127" s="21">
        <f t="shared" si="18"/>
        <v>1667.7408379999999</v>
      </c>
      <c r="V127" s="38">
        <f t="shared" si="19"/>
        <v>0.8607161559026022</v>
      </c>
    </row>
    <row r="128" spans="1:22">
      <c r="A128">
        <v>123</v>
      </c>
      <c r="B128" s="122">
        <f t="shared" si="20"/>
        <v>41645</v>
      </c>
      <c r="C128" s="122">
        <f t="shared" si="20"/>
        <v>42010</v>
      </c>
      <c r="D128" s="116">
        <f t="shared" si="11"/>
        <v>2015</v>
      </c>
      <c r="E128" s="116">
        <f t="shared" si="12"/>
        <v>1</v>
      </c>
      <c r="F128" s="120">
        <v>0</v>
      </c>
      <c r="G128" s="121">
        <v>1490.0889999999999</v>
      </c>
      <c r="H128" s="121">
        <v>0</v>
      </c>
      <c r="I128" s="121">
        <v>378.41500000000002</v>
      </c>
      <c r="J128" s="119">
        <v>0</v>
      </c>
      <c r="K128" s="117">
        <f t="shared" si="13"/>
        <v>1868.5039999999999</v>
      </c>
      <c r="L128" s="116">
        <v>0</v>
      </c>
      <c r="M128" s="116">
        <v>401.40699999999998</v>
      </c>
      <c r="N128" s="116">
        <v>0</v>
      </c>
      <c r="O128" s="116">
        <v>104.63800000000001</v>
      </c>
      <c r="P128" s="116">
        <v>0</v>
      </c>
      <c r="Q128" s="20">
        <f t="shared" si="14"/>
        <v>0</v>
      </c>
      <c r="R128" s="20">
        <f t="shared" si="15"/>
        <v>1283.2981789999999</v>
      </c>
      <c r="S128" s="20">
        <f t="shared" si="16"/>
        <v>0</v>
      </c>
      <c r="T128" s="20">
        <f t="shared" si="17"/>
        <v>332.33028800000005</v>
      </c>
      <c r="U128" s="21">
        <f t="shared" si="18"/>
        <v>1615.628467</v>
      </c>
      <c r="V128" s="38">
        <f t="shared" si="19"/>
        <v>0.86466417358485725</v>
      </c>
    </row>
    <row r="129" spans="1:22">
      <c r="A129">
        <v>124</v>
      </c>
      <c r="B129" s="122">
        <f t="shared" si="20"/>
        <v>41645</v>
      </c>
      <c r="C129" s="122">
        <f t="shared" si="20"/>
        <v>42010</v>
      </c>
      <c r="D129" s="116">
        <f t="shared" si="11"/>
        <v>2015</v>
      </c>
      <c r="E129" s="116">
        <f t="shared" si="12"/>
        <v>1</v>
      </c>
      <c r="F129" s="120">
        <v>0</v>
      </c>
      <c r="G129" s="121">
        <v>1417.636</v>
      </c>
      <c r="H129" s="121">
        <v>0</v>
      </c>
      <c r="I129" s="121">
        <v>264.68200000000002</v>
      </c>
      <c r="J129" s="119">
        <v>0</v>
      </c>
      <c r="K129" s="117">
        <f t="shared" si="13"/>
        <v>1682.318</v>
      </c>
      <c r="L129" s="116">
        <v>0</v>
      </c>
      <c r="M129" s="116">
        <v>376.387</v>
      </c>
      <c r="N129" s="116">
        <v>0</v>
      </c>
      <c r="O129" s="116">
        <v>72.613</v>
      </c>
      <c r="P129" s="116">
        <v>0</v>
      </c>
      <c r="Q129" s="20">
        <f t="shared" si="14"/>
        <v>0</v>
      </c>
      <c r="R129" s="20">
        <f t="shared" si="15"/>
        <v>1203.3092389999999</v>
      </c>
      <c r="S129" s="20">
        <f t="shared" si="16"/>
        <v>0</v>
      </c>
      <c r="T129" s="20">
        <f t="shared" si="17"/>
        <v>230.618888</v>
      </c>
      <c r="U129" s="21">
        <f t="shared" si="18"/>
        <v>1433.9281269999999</v>
      </c>
      <c r="V129" s="38">
        <f t="shared" si="19"/>
        <v>0.85235260337225183</v>
      </c>
    </row>
    <row r="130" spans="1:22">
      <c r="A130">
        <v>125</v>
      </c>
      <c r="B130" s="122">
        <f t="shared" si="20"/>
        <v>41645</v>
      </c>
      <c r="C130" s="122">
        <f t="shared" si="20"/>
        <v>42010</v>
      </c>
      <c r="D130" s="116">
        <f t="shared" si="11"/>
        <v>2015</v>
      </c>
      <c r="E130" s="116">
        <f t="shared" si="12"/>
        <v>1</v>
      </c>
      <c r="F130" s="120">
        <v>20.571000000000002</v>
      </c>
      <c r="G130" s="121">
        <v>1139.3889999999999</v>
      </c>
      <c r="H130" s="121">
        <v>325.36700000000002</v>
      </c>
      <c r="I130" s="121">
        <v>184.62700000000001</v>
      </c>
      <c r="J130" s="119">
        <v>0</v>
      </c>
      <c r="K130" s="117">
        <f t="shared" si="13"/>
        <v>1669.9539999999997</v>
      </c>
      <c r="L130" s="116">
        <v>12.504</v>
      </c>
      <c r="M130" s="116">
        <v>320.12599999999998</v>
      </c>
      <c r="N130" s="116">
        <v>117.86499999999999</v>
      </c>
      <c r="O130" s="116">
        <v>51.542000000000002</v>
      </c>
      <c r="P130" s="116">
        <v>0</v>
      </c>
      <c r="Q130" s="20">
        <f t="shared" si="14"/>
        <v>35.048711999999995</v>
      </c>
      <c r="R130" s="20">
        <f t="shared" si="15"/>
        <v>1023.442822</v>
      </c>
      <c r="S130" s="20">
        <f t="shared" si="16"/>
        <v>229.95461499999999</v>
      </c>
      <c r="T130" s="20">
        <f t="shared" si="17"/>
        <v>163.69739200000001</v>
      </c>
      <c r="U130" s="21">
        <f t="shared" si="18"/>
        <v>1452.1435409999999</v>
      </c>
      <c r="V130" s="38">
        <f t="shared" si="19"/>
        <v>0.86957098279353817</v>
      </c>
    </row>
    <row r="131" spans="1:22">
      <c r="A131">
        <v>126</v>
      </c>
      <c r="B131" s="122">
        <f t="shared" si="20"/>
        <v>41645</v>
      </c>
      <c r="C131" s="122">
        <f t="shared" si="20"/>
        <v>42010</v>
      </c>
      <c r="D131" s="116">
        <f t="shared" si="11"/>
        <v>2015</v>
      </c>
      <c r="E131" s="116">
        <f t="shared" si="12"/>
        <v>1</v>
      </c>
      <c r="F131" s="120">
        <v>21.062000000000001</v>
      </c>
      <c r="G131" s="121">
        <v>1100.086</v>
      </c>
      <c r="H131" s="121">
        <v>359.41699999999997</v>
      </c>
      <c r="I131" s="121">
        <v>143.215</v>
      </c>
      <c r="J131" s="119">
        <v>0</v>
      </c>
      <c r="K131" s="117">
        <f t="shared" si="13"/>
        <v>1623.7799999999997</v>
      </c>
      <c r="L131" s="116">
        <v>12.757999999999999</v>
      </c>
      <c r="M131" s="116">
        <v>313.17200000000003</v>
      </c>
      <c r="N131" s="116">
        <v>135.11699999999999</v>
      </c>
      <c r="O131" s="116">
        <v>39.715000000000003</v>
      </c>
      <c r="P131" s="116">
        <v>0</v>
      </c>
      <c r="Q131" s="20">
        <f t="shared" si="14"/>
        <v>35.760673999999995</v>
      </c>
      <c r="R131" s="20">
        <f t="shared" si="15"/>
        <v>1001.2108840000001</v>
      </c>
      <c r="S131" s="20">
        <f t="shared" si="16"/>
        <v>263.61326700000001</v>
      </c>
      <c r="T131" s="20">
        <f t="shared" si="17"/>
        <v>126.13484000000001</v>
      </c>
      <c r="U131" s="21">
        <f t="shared" si="18"/>
        <v>1426.7196650000001</v>
      </c>
      <c r="V131" s="38">
        <f t="shared" si="19"/>
        <v>0.87864098892707154</v>
      </c>
    </row>
    <row r="132" spans="1:22">
      <c r="A132">
        <v>127</v>
      </c>
      <c r="B132" s="122">
        <f t="shared" si="20"/>
        <v>41645</v>
      </c>
      <c r="C132" s="122">
        <f t="shared" si="20"/>
        <v>42010</v>
      </c>
      <c r="D132" s="116">
        <f t="shared" si="11"/>
        <v>2015</v>
      </c>
      <c r="E132" s="116">
        <f t="shared" si="12"/>
        <v>1</v>
      </c>
      <c r="F132" s="120">
        <v>19.184000000000001</v>
      </c>
      <c r="G132" s="121">
        <v>1100.4760000000001</v>
      </c>
      <c r="H132" s="121">
        <v>369.76499999999999</v>
      </c>
      <c r="I132" s="121">
        <v>123.90600000000001</v>
      </c>
      <c r="J132" s="119">
        <v>0</v>
      </c>
      <c r="K132" s="117">
        <f t="shared" si="13"/>
        <v>1613.3310000000001</v>
      </c>
      <c r="L132" s="116">
        <v>11.616</v>
      </c>
      <c r="M132" s="116">
        <v>315.036</v>
      </c>
      <c r="N132" s="116">
        <v>138.80500000000001</v>
      </c>
      <c r="O132" s="116">
        <v>33.537999999999997</v>
      </c>
      <c r="P132" s="116">
        <v>0</v>
      </c>
      <c r="Q132" s="20">
        <f t="shared" si="14"/>
        <v>32.559647999999996</v>
      </c>
      <c r="R132" s="20">
        <f t="shared" si="15"/>
        <v>1007.1700920000001</v>
      </c>
      <c r="S132" s="20">
        <f t="shared" si="16"/>
        <v>270.80855500000001</v>
      </c>
      <c r="T132" s="20">
        <f t="shared" si="17"/>
        <v>106.51668799999999</v>
      </c>
      <c r="U132" s="21">
        <f t="shared" si="18"/>
        <v>1417.054983</v>
      </c>
      <c r="V132" s="38">
        <f t="shared" si="19"/>
        <v>0.87834113582395668</v>
      </c>
    </row>
    <row r="133" spans="1:22">
      <c r="A133">
        <v>128</v>
      </c>
      <c r="B133" s="122">
        <f t="shared" si="20"/>
        <v>41645</v>
      </c>
      <c r="C133" s="122">
        <f t="shared" si="20"/>
        <v>42010</v>
      </c>
      <c r="D133" s="116">
        <f t="shared" si="11"/>
        <v>2015</v>
      </c>
      <c r="E133" s="116">
        <f t="shared" si="12"/>
        <v>1</v>
      </c>
      <c r="F133" s="120">
        <v>20.334</v>
      </c>
      <c r="G133" s="121">
        <v>1135.7380000000001</v>
      </c>
      <c r="H133" s="121">
        <v>234.43700000000001</v>
      </c>
      <c r="I133" s="121">
        <v>111.14700000000001</v>
      </c>
      <c r="J133" s="119">
        <v>0</v>
      </c>
      <c r="K133" s="117">
        <f t="shared" si="13"/>
        <v>1501.6559999999999</v>
      </c>
      <c r="L133" s="116">
        <v>12.356999999999999</v>
      </c>
      <c r="M133" s="116">
        <v>326.40300000000002</v>
      </c>
      <c r="N133" s="116">
        <v>94.808999999999997</v>
      </c>
      <c r="O133" s="116">
        <v>29.431999999999999</v>
      </c>
      <c r="P133" s="116">
        <v>0</v>
      </c>
      <c r="Q133" s="20">
        <f t="shared" si="14"/>
        <v>34.636671</v>
      </c>
      <c r="R133" s="20">
        <f t="shared" si="15"/>
        <v>1043.510391</v>
      </c>
      <c r="S133" s="20">
        <f t="shared" si="16"/>
        <v>184.97235900000001</v>
      </c>
      <c r="T133" s="20">
        <f t="shared" si="17"/>
        <v>93.476032000000004</v>
      </c>
      <c r="U133" s="21">
        <f t="shared" si="18"/>
        <v>1356.5954530000001</v>
      </c>
      <c r="V133" s="38">
        <f t="shared" si="19"/>
        <v>0.90339961549116454</v>
      </c>
    </row>
    <row r="134" spans="1:22">
      <c r="A134">
        <v>129</v>
      </c>
      <c r="B134" s="122">
        <f t="shared" si="20"/>
        <v>41645</v>
      </c>
      <c r="C134" s="122">
        <f t="shared" si="20"/>
        <v>42010</v>
      </c>
      <c r="D134" s="116">
        <f t="shared" si="11"/>
        <v>2015</v>
      </c>
      <c r="E134" s="116">
        <f t="shared" si="12"/>
        <v>1</v>
      </c>
      <c r="F134" s="120">
        <v>20.181999999999999</v>
      </c>
      <c r="G134" s="121">
        <v>1379.7719999999999</v>
      </c>
      <c r="H134" s="121">
        <v>11.91</v>
      </c>
      <c r="I134" s="121">
        <v>171.91399999999999</v>
      </c>
      <c r="J134" s="119">
        <v>0</v>
      </c>
      <c r="K134" s="117">
        <f t="shared" si="13"/>
        <v>1583.778</v>
      </c>
      <c r="L134" s="116">
        <v>12.702999999999999</v>
      </c>
      <c r="M134" s="116">
        <v>379.30500000000001</v>
      </c>
      <c r="N134" s="116">
        <v>9.1980000000000004</v>
      </c>
      <c r="O134" s="116">
        <v>45.601999999999997</v>
      </c>
      <c r="P134" s="116">
        <v>0</v>
      </c>
      <c r="Q134" s="20">
        <f t="shared" si="14"/>
        <v>35.606508999999996</v>
      </c>
      <c r="R134" s="20">
        <f t="shared" si="15"/>
        <v>1212.638085</v>
      </c>
      <c r="S134" s="20">
        <f t="shared" si="16"/>
        <v>17.945298000000001</v>
      </c>
      <c r="T134" s="20">
        <f t="shared" si="17"/>
        <v>144.831952</v>
      </c>
      <c r="U134" s="21">
        <f t="shared" si="18"/>
        <v>1411.0218440000001</v>
      </c>
      <c r="V134" s="38">
        <f t="shared" si="19"/>
        <v>0.89092148268254778</v>
      </c>
    </row>
    <row r="135" spans="1:22">
      <c r="A135">
        <v>130</v>
      </c>
      <c r="B135" s="122">
        <f t="shared" si="20"/>
        <v>41645</v>
      </c>
      <c r="C135" s="122">
        <f t="shared" si="20"/>
        <v>42010</v>
      </c>
      <c r="D135" s="116">
        <f t="shared" ref="D135:D198" si="21">YEAR(C135)</f>
        <v>2015</v>
      </c>
      <c r="E135" s="116">
        <f t="shared" ref="E135:E198" si="22">MONTH(C135)</f>
        <v>1</v>
      </c>
      <c r="F135" s="120">
        <v>0</v>
      </c>
      <c r="G135" s="121">
        <v>1476.7090000000001</v>
      </c>
      <c r="H135" s="121">
        <v>0.13200000000000001</v>
      </c>
      <c r="I135" s="121">
        <v>253.48500000000001</v>
      </c>
      <c r="J135" s="119">
        <v>0</v>
      </c>
      <c r="K135" s="117">
        <f t="shared" ref="K135:K198" si="23">SUM(F135:J135)</f>
        <v>1730.326</v>
      </c>
      <c r="L135" s="116">
        <v>0</v>
      </c>
      <c r="M135" s="116">
        <v>403.74700000000001</v>
      </c>
      <c r="N135" s="116">
        <v>4.569</v>
      </c>
      <c r="O135" s="116">
        <v>67.790000000000006</v>
      </c>
      <c r="P135" s="116">
        <v>0</v>
      </c>
      <c r="Q135" s="20">
        <f t="shared" ref="Q135:Q198" si="24">+$Q$2*L135</f>
        <v>0</v>
      </c>
      <c r="R135" s="20">
        <f t="shared" ref="R135:R198" si="25">+$R$2*M135</f>
        <v>1290.7791590000002</v>
      </c>
      <c r="S135" s="20">
        <f t="shared" ref="S135:S198" si="26">+$S$2*N135</f>
        <v>8.9141189999999995</v>
      </c>
      <c r="T135" s="20">
        <f t="shared" ref="T135:T198" si="27">+$T$2*O135</f>
        <v>215.30104000000003</v>
      </c>
      <c r="U135" s="21">
        <f t="shared" ref="U135:U198" si="28">SUM(Q135:T135)</f>
        <v>1514.9943180000002</v>
      </c>
      <c r="V135" s="38">
        <f t="shared" ref="V135:V198" si="29">+U135/K135</f>
        <v>0.87555427012019715</v>
      </c>
    </row>
    <row r="136" spans="1:22">
      <c r="A136">
        <v>131</v>
      </c>
      <c r="B136" s="122">
        <f t="shared" si="20"/>
        <v>41645</v>
      </c>
      <c r="C136" s="122">
        <f t="shared" si="20"/>
        <v>42010</v>
      </c>
      <c r="D136" s="116">
        <f t="shared" si="21"/>
        <v>2015</v>
      </c>
      <c r="E136" s="116">
        <f t="shared" si="22"/>
        <v>1</v>
      </c>
      <c r="F136" s="120">
        <v>0</v>
      </c>
      <c r="G136" s="121">
        <v>1565.1189999999999</v>
      </c>
      <c r="H136" s="121">
        <v>0</v>
      </c>
      <c r="I136" s="121">
        <v>316.762</v>
      </c>
      <c r="J136" s="119">
        <v>0</v>
      </c>
      <c r="K136" s="117">
        <f t="shared" si="23"/>
        <v>1881.8809999999999</v>
      </c>
      <c r="L136" s="116">
        <v>0</v>
      </c>
      <c r="M136" s="116">
        <v>427.02100000000002</v>
      </c>
      <c r="N136" s="116">
        <v>0</v>
      </c>
      <c r="O136" s="116">
        <v>84.936000000000007</v>
      </c>
      <c r="P136" s="116">
        <v>0</v>
      </c>
      <c r="Q136" s="20">
        <f t="shared" si="24"/>
        <v>0</v>
      </c>
      <c r="R136" s="20">
        <f t="shared" si="25"/>
        <v>1365.1861370000001</v>
      </c>
      <c r="S136" s="20">
        <f t="shared" si="26"/>
        <v>0</v>
      </c>
      <c r="T136" s="20">
        <f t="shared" si="27"/>
        <v>269.75673600000005</v>
      </c>
      <c r="U136" s="21">
        <f t="shared" si="28"/>
        <v>1634.9428730000002</v>
      </c>
      <c r="V136" s="38">
        <f t="shared" si="29"/>
        <v>0.86878122102300848</v>
      </c>
    </row>
    <row r="137" spans="1:22">
      <c r="A137">
        <v>132</v>
      </c>
      <c r="B137" s="122">
        <f t="shared" si="20"/>
        <v>41645</v>
      </c>
      <c r="C137" s="122">
        <f t="shared" si="20"/>
        <v>42010</v>
      </c>
      <c r="D137" s="116">
        <f t="shared" si="21"/>
        <v>2015</v>
      </c>
      <c r="E137" s="116">
        <f t="shared" si="22"/>
        <v>1</v>
      </c>
      <c r="F137" s="120">
        <v>0</v>
      </c>
      <c r="G137" s="121">
        <v>1601.566</v>
      </c>
      <c r="H137" s="121">
        <v>1.8839999999999999</v>
      </c>
      <c r="I137" s="121">
        <v>452.8</v>
      </c>
      <c r="J137" s="119">
        <v>0</v>
      </c>
      <c r="K137" s="117">
        <f t="shared" si="23"/>
        <v>2056.25</v>
      </c>
      <c r="L137" s="116">
        <v>0</v>
      </c>
      <c r="M137" s="116">
        <v>435.50299999999999</v>
      </c>
      <c r="N137" s="116">
        <v>3.0830000000000002</v>
      </c>
      <c r="O137" s="116">
        <v>121.99299999999999</v>
      </c>
      <c r="P137" s="116">
        <v>0</v>
      </c>
      <c r="Q137" s="20">
        <f t="shared" si="24"/>
        <v>0</v>
      </c>
      <c r="R137" s="20">
        <f t="shared" si="25"/>
        <v>1392.303091</v>
      </c>
      <c r="S137" s="20">
        <f t="shared" si="26"/>
        <v>6.014933000000001</v>
      </c>
      <c r="T137" s="20">
        <f t="shared" si="27"/>
        <v>387.44976800000001</v>
      </c>
      <c r="U137" s="21">
        <f t="shared" si="28"/>
        <v>1785.7677919999999</v>
      </c>
      <c r="V137" s="38">
        <f t="shared" si="29"/>
        <v>0.8684585006686929</v>
      </c>
    </row>
    <row r="138" spans="1:22">
      <c r="A138">
        <v>133</v>
      </c>
      <c r="B138" s="122">
        <f t="shared" si="20"/>
        <v>41645</v>
      </c>
      <c r="C138" s="122">
        <f t="shared" si="20"/>
        <v>42010</v>
      </c>
      <c r="D138" s="116">
        <f t="shared" si="21"/>
        <v>2015</v>
      </c>
      <c r="E138" s="116">
        <f t="shared" si="22"/>
        <v>1</v>
      </c>
      <c r="F138" s="120">
        <v>0</v>
      </c>
      <c r="G138" s="121">
        <v>1375.7449999999999</v>
      </c>
      <c r="H138" s="121">
        <v>0</v>
      </c>
      <c r="I138" s="121">
        <v>551.38699999999994</v>
      </c>
      <c r="J138" s="119">
        <v>0</v>
      </c>
      <c r="K138" s="117">
        <f t="shared" si="23"/>
        <v>1927.1319999999998</v>
      </c>
      <c r="L138" s="116">
        <v>0</v>
      </c>
      <c r="M138" s="116">
        <v>385.68299999999999</v>
      </c>
      <c r="N138" s="116">
        <v>0</v>
      </c>
      <c r="O138" s="116">
        <v>149.51</v>
      </c>
      <c r="P138" s="116">
        <v>0</v>
      </c>
      <c r="Q138" s="20">
        <f t="shared" si="24"/>
        <v>0</v>
      </c>
      <c r="R138" s="20">
        <f t="shared" si="25"/>
        <v>1233.0285510000001</v>
      </c>
      <c r="S138" s="20">
        <f t="shared" si="26"/>
        <v>0</v>
      </c>
      <c r="T138" s="20">
        <f t="shared" si="27"/>
        <v>474.84375999999997</v>
      </c>
      <c r="U138" s="21">
        <f t="shared" si="28"/>
        <v>1707.8723110000001</v>
      </c>
      <c r="V138" s="38">
        <f t="shared" si="29"/>
        <v>0.8862248725048415</v>
      </c>
    </row>
    <row r="139" spans="1:22">
      <c r="A139">
        <v>134</v>
      </c>
      <c r="B139" s="122">
        <f t="shared" si="20"/>
        <v>41645</v>
      </c>
      <c r="C139" s="122">
        <f t="shared" si="20"/>
        <v>42010</v>
      </c>
      <c r="D139" s="116">
        <f t="shared" si="21"/>
        <v>2015</v>
      </c>
      <c r="E139" s="116">
        <f t="shared" si="22"/>
        <v>1</v>
      </c>
      <c r="F139" s="120">
        <v>0</v>
      </c>
      <c r="G139" s="121">
        <v>1580.405</v>
      </c>
      <c r="H139" s="121">
        <v>1.1140000000000001</v>
      </c>
      <c r="I139" s="121">
        <v>584.20299999999997</v>
      </c>
      <c r="J139" s="119">
        <v>0</v>
      </c>
      <c r="K139" s="117">
        <f t="shared" si="23"/>
        <v>2165.7219999999998</v>
      </c>
      <c r="L139" s="116">
        <v>0</v>
      </c>
      <c r="M139" s="116">
        <v>431.98700000000002</v>
      </c>
      <c r="N139" s="116">
        <v>2.3650000000000002</v>
      </c>
      <c r="O139" s="116">
        <v>157.34399999999999</v>
      </c>
      <c r="P139" s="116">
        <v>0</v>
      </c>
      <c r="Q139" s="20">
        <f t="shared" si="24"/>
        <v>0</v>
      </c>
      <c r="R139" s="20">
        <f t="shared" si="25"/>
        <v>1381.062439</v>
      </c>
      <c r="S139" s="20">
        <f t="shared" si="26"/>
        <v>4.6141150000000009</v>
      </c>
      <c r="T139" s="20">
        <f t="shared" si="27"/>
        <v>499.72454399999998</v>
      </c>
      <c r="U139" s="21">
        <f t="shared" si="28"/>
        <v>1885.401098</v>
      </c>
      <c r="V139" s="38">
        <f t="shared" si="29"/>
        <v>0.8705646883579703</v>
      </c>
    </row>
    <row r="140" spans="1:22">
      <c r="A140">
        <v>135</v>
      </c>
      <c r="B140" s="122">
        <f t="shared" si="20"/>
        <v>41645</v>
      </c>
      <c r="C140" s="122">
        <f t="shared" si="20"/>
        <v>42010</v>
      </c>
      <c r="D140" s="116">
        <f t="shared" si="21"/>
        <v>2015</v>
      </c>
      <c r="E140" s="116">
        <f t="shared" si="22"/>
        <v>1</v>
      </c>
      <c r="F140" s="120">
        <v>0</v>
      </c>
      <c r="G140" s="121">
        <v>1362.519</v>
      </c>
      <c r="H140" s="121">
        <v>0</v>
      </c>
      <c r="I140" s="121">
        <v>614.79300000000001</v>
      </c>
      <c r="J140" s="119">
        <v>0</v>
      </c>
      <c r="K140" s="117">
        <f t="shared" si="23"/>
        <v>1977.3119999999999</v>
      </c>
      <c r="L140" s="116">
        <v>0</v>
      </c>
      <c r="M140" s="116">
        <v>381.41500000000002</v>
      </c>
      <c r="N140" s="116">
        <v>0</v>
      </c>
      <c r="O140" s="116">
        <v>164.55699999999999</v>
      </c>
      <c r="P140" s="116">
        <v>0</v>
      </c>
      <c r="Q140" s="20">
        <f t="shared" si="24"/>
        <v>0</v>
      </c>
      <c r="R140" s="20">
        <f t="shared" si="25"/>
        <v>1219.3837550000001</v>
      </c>
      <c r="S140" s="20">
        <f t="shared" si="26"/>
        <v>0</v>
      </c>
      <c r="T140" s="20">
        <f t="shared" si="27"/>
        <v>522.63303199999996</v>
      </c>
      <c r="U140" s="21">
        <f t="shared" si="28"/>
        <v>1742.016787</v>
      </c>
      <c r="V140" s="38">
        <f t="shared" si="29"/>
        <v>0.88100248569775541</v>
      </c>
    </row>
    <row r="141" spans="1:22">
      <c r="A141">
        <v>136</v>
      </c>
      <c r="B141" s="122">
        <f t="shared" si="20"/>
        <v>41645</v>
      </c>
      <c r="C141" s="122">
        <f t="shared" si="20"/>
        <v>42010</v>
      </c>
      <c r="D141" s="116">
        <f t="shared" si="21"/>
        <v>2015</v>
      </c>
      <c r="E141" s="116">
        <f t="shared" si="22"/>
        <v>1</v>
      </c>
      <c r="F141" s="120">
        <v>0</v>
      </c>
      <c r="G141" s="121">
        <v>1369.0219999999999</v>
      </c>
      <c r="H141" s="121">
        <v>0</v>
      </c>
      <c r="I141" s="121">
        <v>618.46900000000005</v>
      </c>
      <c r="J141" s="119">
        <v>0</v>
      </c>
      <c r="K141" s="117">
        <f t="shared" si="23"/>
        <v>1987.491</v>
      </c>
      <c r="L141" s="116">
        <v>0</v>
      </c>
      <c r="M141" s="116">
        <v>382.90300000000002</v>
      </c>
      <c r="N141" s="116">
        <v>0</v>
      </c>
      <c r="O141" s="116">
        <v>165.55099999999999</v>
      </c>
      <c r="P141" s="116">
        <v>0</v>
      </c>
      <c r="Q141" s="20">
        <f t="shared" si="24"/>
        <v>0</v>
      </c>
      <c r="R141" s="20">
        <f t="shared" si="25"/>
        <v>1224.140891</v>
      </c>
      <c r="S141" s="20">
        <f t="shared" si="26"/>
        <v>0</v>
      </c>
      <c r="T141" s="20">
        <f t="shared" si="27"/>
        <v>525.78997600000002</v>
      </c>
      <c r="U141" s="21">
        <f t="shared" si="28"/>
        <v>1749.930867</v>
      </c>
      <c r="V141" s="38">
        <f t="shared" si="29"/>
        <v>0.88047234779931083</v>
      </c>
    </row>
    <row r="142" spans="1:22">
      <c r="A142">
        <v>137</v>
      </c>
      <c r="B142" s="122">
        <f t="shared" si="20"/>
        <v>41645</v>
      </c>
      <c r="C142" s="122">
        <f t="shared" si="20"/>
        <v>42010</v>
      </c>
      <c r="D142" s="116">
        <f t="shared" si="21"/>
        <v>2015</v>
      </c>
      <c r="E142" s="116">
        <f t="shared" si="22"/>
        <v>1</v>
      </c>
      <c r="F142" s="120">
        <v>0</v>
      </c>
      <c r="G142" s="121">
        <v>1270.6369999999999</v>
      </c>
      <c r="H142" s="121">
        <v>0.67500000000000004</v>
      </c>
      <c r="I142" s="121">
        <v>610.82500000000005</v>
      </c>
      <c r="J142" s="119">
        <v>0</v>
      </c>
      <c r="K142" s="117">
        <f t="shared" si="23"/>
        <v>1882.1369999999999</v>
      </c>
      <c r="L142" s="116">
        <v>0</v>
      </c>
      <c r="M142" s="116">
        <v>360.39800000000002</v>
      </c>
      <c r="N142" s="116">
        <v>1.774</v>
      </c>
      <c r="O142" s="116">
        <v>163.61500000000001</v>
      </c>
      <c r="P142" s="116">
        <v>0</v>
      </c>
      <c r="Q142" s="20">
        <f t="shared" si="24"/>
        <v>0</v>
      </c>
      <c r="R142" s="20">
        <f t="shared" si="25"/>
        <v>1152.1924060000001</v>
      </c>
      <c r="S142" s="20">
        <f t="shared" si="26"/>
        <v>3.461074</v>
      </c>
      <c r="T142" s="20">
        <f t="shared" si="27"/>
        <v>519.64124000000004</v>
      </c>
      <c r="U142" s="21">
        <f t="shared" si="28"/>
        <v>1675.2947200000003</v>
      </c>
      <c r="V142" s="38">
        <f t="shared" si="29"/>
        <v>0.89010243143830681</v>
      </c>
    </row>
    <row r="143" spans="1:22">
      <c r="A143">
        <v>138</v>
      </c>
      <c r="B143" s="122">
        <f t="shared" si="20"/>
        <v>41645</v>
      </c>
      <c r="C143" s="122">
        <f t="shared" si="20"/>
        <v>42010</v>
      </c>
      <c r="D143" s="116">
        <f t="shared" si="21"/>
        <v>2015</v>
      </c>
      <c r="E143" s="116">
        <f t="shared" si="22"/>
        <v>1</v>
      </c>
      <c r="F143" s="120">
        <v>0</v>
      </c>
      <c r="G143" s="121">
        <v>1271.9939999999999</v>
      </c>
      <c r="H143" s="121">
        <v>0.42399999999999999</v>
      </c>
      <c r="I143" s="121">
        <v>597.01599999999996</v>
      </c>
      <c r="J143" s="119">
        <v>0</v>
      </c>
      <c r="K143" s="117">
        <f t="shared" si="23"/>
        <v>1869.4339999999997</v>
      </c>
      <c r="L143" s="116">
        <v>0</v>
      </c>
      <c r="M143" s="116">
        <v>362.62</v>
      </c>
      <c r="N143" s="116">
        <v>0.73099999999999998</v>
      </c>
      <c r="O143" s="116">
        <v>159.703</v>
      </c>
      <c r="P143" s="116">
        <v>0</v>
      </c>
      <c r="Q143" s="20">
        <f t="shared" si="24"/>
        <v>0</v>
      </c>
      <c r="R143" s="20">
        <f t="shared" si="25"/>
        <v>1159.2961400000002</v>
      </c>
      <c r="S143" s="20">
        <f t="shared" si="26"/>
        <v>1.4261809999999999</v>
      </c>
      <c r="T143" s="20">
        <f t="shared" si="27"/>
        <v>507.21672800000005</v>
      </c>
      <c r="U143" s="21">
        <f t="shared" si="28"/>
        <v>1667.9390490000003</v>
      </c>
      <c r="V143" s="38">
        <f t="shared" si="29"/>
        <v>0.89221606593225566</v>
      </c>
    </row>
    <row r="144" spans="1:22">
      <c r="A144">
        <v>139</v>
      </c>
      <c r="B144" s="122">
        <f t="shared" si="20"/>
        <v>41645</v>
      </c>
      <c r="C144" s="122">
        <f t="shared" si="20"/>
        <v>42010</v>
      </c>
      <c r="D144" s="116">
        <f t="shared" si="21"/>
        <v>2015</v>
      </c>
      <c r="E144" s="116">
        <f t="shared" si="22"/>
        <v>1</v>
      </c>
      <c r="F144" s="120">
        <v>0</v>
      </c>
      <c r="G144" s="121">
        <v>1296.1559999999999</v>
      </c>
      <c r="H144" s="121">
        <v>0</v>
      </c>
      <c r="I144" s="121">
        <v>559.91099999999994</v>
      </c>
      <c r="J144" s="119">
        <v>0</v>
      </c>
      <c r="K144" s="117">
        <f t="shared" si="23"/>
        <v>1856.067</v>
      </c>
      <c r="L144" s="116">
        <v>0</v>
      </c>
      <c r="M144" s="116">
        <v>369.68799999999999</v>
      </c>
      <c r="N144" s="116">
        <v>0</v>
      </c>
      <c r="O144" s="116">
        <v>150.874</v>
      </c>
      <c r="P144" s="116">
        <v>0</v>
      </c>
      <c r="Q144" s="20">
        <f t="shared" si="24"/>
        <v>0</v>
      </c>
      <c r="R144" s="20">
        <f t="shared" si="25"/>
        <v>1181.8925360000001</v>
      </c>
      <c r="S144" s="20">
        <f t="shared" si="26"/>
        <v>0</v>
      </c>
      <c r="T144" s="20">
        <f t="shared" si="27"/>
        <v>479.17582400000003</v>
      </c>
      <c r="U144" s="21">
        <f t="shared" si="28"/>
        <v>1661.0683600000002</v>
      </c>
      <c r="V144" s="38">
        <f t="shared" si="29"/>
        <v>0.89493987016632492</v>
      </c>
    </row>
    <row r="145" spans="1:22">
      <c r="A145">
        <v>140</v>
      </c>
      <c r="B145" s="122">
        <f t="shared" si="20"/>
        <v>41645</v>
      </c>
      <c r="C145" s="122">
        <f t="shared" si="20"/>
        <v>42010</v>
      </c>
      <c r="D145" s="116">
        <f t="shared" si="21"/>
        <v>2015</v>
      </c>
      <c r="E145" s="116">
        <f t="shared" si="22"/>
        <v>1</v>
      </c>
      <c r="F145" s="120">
        <v>0</v>
      </c>
      <c r="G145" s="121">
        <v>1260.2840000000001</v>
      </c>
      <c r="H145" s="121">
        <v>1.3819999999999999</v>
      </c>
      <c r="I145" s="121">
        <v>544.649</v>
      </c>
      <c r="J145" s="119">
        <v>0</v>
      </c>
      <c r="K145" s="117">
        <f t="shared" si="23"/>
        <v>1806.3150000000001</v>
      </c>
      <c r="L145" s="116">
        <v>0</v>
      </c>
      <c r="M145" s="116">
        <v>359.13200000000001</v>
      </c>
      <c r="N145" s="116">
        <v>2.9590000000000001</v>
      </c>
      <c r="O145" s="116">
        <v>148.077</v>
      </c>
      <c r="P145" s="116">
        <v>0</v>
      </c>
      <c r="Q145" s="20">
        <f t="shared" si="24"/>
        <v>0</v>
      </c>
      <c r="R145" s="20">
        <f t="shared" si="25"/>
        <v>1148.145004</v>
      </c>
      <c r="S145" s="20">
        <f t="shared" si="26"/>
        <v>5.7730090000000001</v>
      </c>
      <c r="T145" s="20">
        <f t="shared" si="27"/>
        <v>470.292552</v>
      </c>
      <c r="U145" s="21">
        <f t="shared" si="28"/>
        <v>1624.2105649999999</v>
      </c>
      <c r="V145" s="38">
        <f t="shared" si="29"/>
        <v>0.89918456360047927</v>
      </c>
    </row>
    <row r="146" spans="1:22">
      <c r="A146">
        <v>141</v>
      </c>
      <c r="B146" s="122">
        <f t="shared" si="20"/>
        <v>41645</v>
      </c>
      <c r="C146" s="122">
        <f t="shared" si="20"/>
        <v>42010</v>
      </c>
      <c r="D146" s="116">
        <f t="shared" si="21"/>
        <v>2015</v>
      </c>
      <c r="E146" s="116">
        <f t="shared" si="22"/>
        <v>1</v>
      </c>
      <c r="F146" s="120">
        <v>0</v>
      </c>
      <c r="G146" s="121">
        <v>1239.021</v>
      </c>
      <c r="H146" s="121">
        <v>0</v>
      </c>
      <c r="I146" s="121">
        <v>548.49599999999998</v>
      </c>
      <c r="J146" s="119">
        <v>0</v>
      </c>
      <c r="K146" s="117">
        <f t="shared" si="23"/>
        <v>1787.5169999999998</v>
      </c>
      <c r="L146" s="116">
        <v>0</v>
      </c>
      <c r="M146" s="116">
        <v>354.85599999999999</v>
      </c>
      <c r="N146" s="116">
        <v>0</v>
      </c>
      <c r="O146" s="116">
        <v>150.398</v>
      </c>
      <c r="P146" s="116">
        <v>0</v>
      </c>
      <c r="Q146" s="20">
        <f t="shared" si="24"/>
        <v>0</v>
      </c>
      <c r="R146" s="20">
        <f t="shared" si="25"/>
        <v>1134.4746319999999</v>
      </c>
      <c r="S146" s="20">
        <f t="shared" si="26"/>
        <v>0</v>
      </c>
      <c r="T146" s="20">
        <f t="shared" si="27"/>
        <v>477.66404800000004</v>
      </c>
      <c r="U146" s="21">
        <f t="shared" si="28"/>
        <v>1612.13868</v>
      </c>
      <c r="V146" s="38">
        <f t="shared" si="29"/>
        <v>0.90188718764632736</v>
      </c>
    </row>
    <row r="147" spans="1:22">
      <c r="A147">
        <v>142</v>
      </c>
      <c r="B147" s="122">
        <f t="shared" si="20"/>
        <v>41645</v>
      </c>
      <c r="C147" s="122">
        <f t="shared" si="20"/>
        <v>42010</v>
      </c>
      <c r="D147" s="116">
        <f t="shared" si="21"/>
        <v>2015</v>
      </c>
      <c r="E147" s="116">
        <f t="shared" si="22"/>
        <v>1</v>
      </c>
      <c r="F147" s="120">
        <v>0</v>
      </c>
      <c r="G147" s="121">
        <v>1376.395</v>
      </c>
      <c r="H147" s="121">
        <v>0</v>
      </c>
      <c r="I147" s="121">
        <v>548.77599999999995</v>
      </c>
      <c r="J147" s="119">
        <v>0</v>
      </c>
      <c r="K147" s="117">
        <f t="shared" si="23"/>
        <v>1925.1709999999998</v>
      </c>
      <c r="L147" s="116">
        <v>0</v>
      </c>
      <c r="M147" s="116">
        <v>389.298</v>
      </c>
      <c r="N147" s="116">
        <v>0</v>
      </c>
      <c r="O147" s="116">
        <v>151.13900000000001</v>
      </c>
      <c r="P147" s="116">
        <v>0</v>
      </c>
      <c r="Q147" s="20">
        <f t="shared" si="24"/>
        <v>0</v>
      </c>
      <c r="R147" s="20">
        <f t="shared" si="25"/>
        <v>1244.5857060000001</v>
      </c>
      <c r="S147" s="20">
        <f t="shared" si="26"/>
        <v>0</v>
      </c>
      <c r="T147" s="20">
        <f t="shared" si="27"/>
        <v>480.01746400000007</v>
      </c>
      <c r="U147" s="21">
        <f t="shared" si="28"/>
        <v>1724.6031700000001</v>
      </c>
      <c r="V147" s="38">
        <f t="shared" si="29"/>
        <v>0.89581817407388764</v>
      </c>
    </row>
    <row r="148" spans="1:22">
      <c r="A148">
        <v>143</v>
      </c>
      <c r="B148" s="122">
        <f t="shared" si="20"/>
        <v>41645</v>
      </c>
      <c r="C148" s="122">
        <f t="shared" si="20"/>
        <v>42010</v>
      </c>
      <c r="D148" s="116">
        <f t="shared" si="21"/>
        <v>2015</v>
      </c>
      <c r="E148" s="116">
        <f t="shared" si="22"/>
        <v>1</v>
      </c>
      <c r="F148" s="120">
        <v>0</v>
      </c>
      <c r="G148" s="121">
        <v>1375.71</v>
      </c>
      <c r="H148" s="121">
        <v>2.04</v>
      </c>
      <c r="I148" s="121">
        <v>503.28100000000001</v>
      </c>
      <c r="J148" s="119">
        <v>0</v>
      </c>
      <c r="K148" s="117">
        <f t="shared" si="23"/>
        <v>1881.0309999999999</v>
      </c>
      <c r="L148" s="116">
        <v>0</v>
      </c>
      <c r="M148" s="116">
        <v>391.13600000000002</v>
      </c>
      <c r="N148" s="116">
        <v>3.3149999999999999</v>
      </c>
      <c r="O148" s="116">
        <v>138.48099999999999</v>
      </c>
      <c r="P148" s="116">
        <v>0</v>
      </c>
      <c r="Q148" s="20">
        <f t="shared" si="24"/>
        <v>0</v>
      </c>
      <c r="R148" s="20">
        <f t="shared" si="25"/>
        <v>1250.4617920000001</v>
      </c>
      <c r="S148" s="20">
        <f t="shared" si="26"/>
        <v>6.4675650000000005</v>
      </c>
      <c r="T148" s="20">
        <f t="shared" si="27"/>
        <v>439.81565599999999</v>
      </c>
      <c r="U148" s="21">
        <f t="shared" si="28"/>
        <v>1696.745013</v>
      </c>
      <c r="V148" s="38">
        <f t="shared" si="29"/>
        <v>0.90202926639699188</v>
      </c>
    </row>
    <row r="149" spans="1:22">
      <c r="A149">
        <v>144</v>
      </c>
      <c r="B149" s="122">
        <f t="shared" si="20"/>
        <v>41645</v>
      </c>
      <c r="C149" s="122">
        <f t="shared" si="20"/>
        <v>42010</v>
      </c>
      <c r="D149" s="116">
        <f t="shared" si="21"/>
        <v>2015</v>
      </c>
      <c r="E149" s="116">
        <f t="shared" si="22"/>
        <v>1</v>
      </c>
      <c r="F149" s="120">
        <v>0</v>
      </c>
      <c r="G149" s="121">
        <v>1372.14</v>
      </c>
      <c r="H149" s="121">
        <v>1.4470000000000001</v>
      </c>
      <c r="I149" s="121">
        <v>461.43799999999999</v>
      </c>
      <c r="J149" s="119">
        <v>0</v>
      </c>
      <c r="K149" s="117">
        <f t="shared" si="23"/>
        <v>1835.0250000000001</v>
      </c>
      <c r="L149" s="116">
        <v>0</v>
      </c>
      <c r="M149" s="116">
        <v>388.43900000000002</v>
      </c>
      <c r="N149" s="116">
        <v>3.3119999999999998</v>
      </c>
      <c r="O149" s="116">
        <v>125.765</v>
      </c>
      <c r="P149" s="116">
        <v>0</v>
      </c>
      <c r="Q149" s="20">
        <f t="shared" si="24"/>
        <v>0</v>
      </c>
      <c r="R149" s="20">
        <f t="shared" si="25"/>
        <v>1241.8394830000002</v>
      </c>
      <c r="S149" s="20">
        <f t="shared" si="26"/>
        <v>6.4617119999999995</v>
      </c>
      <c r="T149" s="20">
        <f t="shared" si="27"/>
        <v>399.42964000000001</v>
      </c>
      <c r="U149" s="21">
        <f t="shared" si="28"/>
        <v>1647.7308350000003</v>
      </c>
      <c r="V149" s="38">
        <f t="shared" si="29"/>
        <v>0.89793372569856011</v>
      </c>
    </row>
    <row r="150" spans="1:22">
      <c r="A150">
        <v>145</v>
      </c>
      <c r="B150" s="122">
        <f t="shared" si="20"/>
        <v>41646</v>
      </c>
      <c r="C150" s="122">
        <f t="shared" si="20"/>
        <v>42011</v>
      </c>
      <c r="D150" s="116">
        <f t="shared" si="21"/>
        <v>2015</v>
      </c>
      <c r="E150" s="116">
        <f t="shared" si="22"/>
        <v>1</v>
      </c>
      <c r="F150" s="120">
        <v>0</v>
      </c>
      <c r="G150" s="121">
        <v>1238.098</v>
      </c>
      <c r="H150" s="121">
        <v>0</v>
      </c>
      <c r="I150" s="121">
        <v>401.19799999999998</v>
      </c>
      <c r="J150" s="119">
        <v>0</v>
      </c>
      <c r="K150" s="117">
        <f t="shared" si="23"/>
        <v>1639.2959999999998</v>
      </c>
      <c r="L150" s="116">
        <v>0</v>
      </c>
      <c r="M150" s="116">
        <v>368.72699999999998</v>
      </c>
      <c r="N150" s="116">
        <v>0</v>
      </c>
      <c r="O150" s="116">
        <v>109.749</v>
      </c>
      <c r="P150" s="116">
        <v>0</v>
      </c>
      <c r="Q150" s="20">
        <f t="shared" si="24"/>
        <v>0</v>
      </c>
      <c r="R150" s="20">
        <f t="shared" si="25"/>
        <v>1178.820219</v>
      </c>
      <c r="S150" s="20">
        <f t="shared" si="26"/>
        <v>0</v>
      </c>
      <c r="T150" s="20">
        <f t="shared" si="27"/>
        <v>348.56282399999998</v>
      </c>
      <c r="U150" s="21">
        <f t="shared" si="28"/>
        <v>1527.3830429999998</v>
      </c>
      <c r="V150" s="38">
        <f t="shared" si="29"/>
        <v>0.93173108639318336</v>
      </c>
    </row>
    <row r="151" spans="1:22">
      <c r="A151">
        <v>146</v>
      </c>
      <c r="B151" s="122">
        <f t="shared" si="20"/>
        <v>41646</v>
      </c>
      <c r="C151" s="122">
        <f t="shared" si="20"/>
        <v>42011</v>
      </c>
      <c r="D151" s="116">
        <f t="shared" si="21"/>
        <v>2015</v>
      </c>
      <c r="E151" s="116">
        <f t="shared" si="22"/>
        <v>1</v>
      </c>
      <c r="F151" s="120">
        <v>0</v>
      </c>
      <c r="G151" s="121">
        <v>1240.279</v>
      </c>
      <c r="H151" s="121">
        <v>0</v>
      </c>
      <c r="I151" s="121">
        <v>342.71</v>
      </c>
      <c r="J151" s="119">
        <v>0</v>
      </c>
      <c r="K151" s="117">
        <f t="shared" si="23"/>
        <v>1582.989</v>
      </c>
      <c r="L151" s="116">
        <v>0</v>
      </c>
      <c r="M151" s="116">
        <v>361.27699999999999</v>
      </c>
      <c r="N151" s="116">
        <v>0</v>
      </c>
      <c r="O151" s="116">
        <v>93.468999999999994</v>
      </c>
      <c r="P151" s="116">
        <v>0</v>
      </c>
      <c r="Q151" s="20">
        <f t="shared" si="24"/>
        <v>0</v>
      </c>
      <c r="R151" s="20">
        <f t="shared" si="25"/>
        <v>1155.002569</v>
      </c>
      <c r="S151" s="20">
        <f t="shared" si="26"/>
        <v>0</v>
      </c>
      <c r="T151" s="20">
        <f t="shared" si="27"/>
        <v>296.85754400000002</v>
      </c>
      <c r="U151" s="21">
        <f t="shared" si="28"/>
        <v>1451.860113</v>
      </c>
      <c r="V151" s="38">
        <f t="shared" si="29"/>
        <v>0.91716374087248864</v>
      </c>
    </row>
    <row r="152" spans="1:22">
      <c r="A152">
        <v>147</v>
      </c>
      <c r="B152" s="122">
        <f t="shared" si="20"/>
        <v>41646</v>
      </c>
      <c r="C152" s="122">
        <f t="shared" si="20"/>
        <v>42011</v>
      </c>
      <c r="D152" s="116">
        <f t="shared" si="21"/>
        <v>2015</v>
      </c>
      <c r="E152" s="116">
        <f t="shared" si="22"/>
        <v>1</v>
      </c>
      <c r="F152" s="120">
        <v>0</v>
      </c>
      <c r="G152" s="121">
        <v>1221.4459999999999</v>
      </c>
      <c r="H152" s="121">
        <v>0</v>
      </c>
      <c r="I152" s="121">
        <v>287.41000000000003</v>
      </c>
      <c r="J152" s="119">
        <v>0</v>
      </c>
      <c r="K152" s="117">
        <f t="shared" si="23"/>
        <v>1508.856</v>
      </c>
      <c r="L152" s="116">
        <v>0</v>
      </c>
      <c r="M152" s="116">
        <v>357.12200000000001</v>
      </c>
      <c r="N152" s="116">
        <v>0</v>
      </c>
      <c r="O152" s="116">
        <v>78.424000000000007</v>
      </c>
      <c r="P152" s="116">
        <v>0</v>
      </c>
      <c r="Q152" s="20">
        <f t="shared" si="24"/>
        <v>0</v>
      </c>
      <c r="R152" s="20">
        <f t="shared" si="25"/>
        <v>1141.719034</v>
      </c>
      <c r="S152" s="20">
        <f t="shared" si="26"/>
        <v>0</v>
      </c>
      <c r="T152" s="20">
        <f t="shared" si="27"/>
        <v>249.07462400000003</v>
      </c>
      <c r="U152" s="21">
        <f t="shared" si="28"/>
        <v>1390.7936580000001</v>
      </c>
      <c r="V152" s="38">
        <f t="shared" si="29"/>
        <v>0.92175373793125392</v>
      </c>
    </row>
    <row r="153" spans="1:22">
      <c r="A153">
        <v>148</v>
      </c>
      <c r="B153" s="122">
        <f t="shared" si="20"/>
        <v>41646</v>
      </c>
      <c r="C153" s="122">
        <f t="shared" si="20"/>
        <v>42011</v>
      </c>
      <c r="D153" s="116">
        <f t="shared" si="21"/>
        <v>2015</v>
      </c>
      <c r="E153" s="116">
        <f t="shared" si="22"/>
        <v>1</v>
      </c>
      <c r="F153" s="120">
        <v>0</v>
      </c>
      <c r="G153" s="121">
        <v>1331.05</v>
      </c>
      <c r="H153" s="121">
        <v>0</v>
      </c>
      <c r="I153" s="121">
        <v>216.685</v>
      </c>
      <c r="J153" s="119">
        <v>0</v>
      </c>
      <c r="K153" s="117">
        <f t="shared" si="23"/>
        <v>1547.7349999999999</v>
      </c>
      <c r="L153" s="116">
        <v>0</v>
      </c>
      <c r="M153" s="116">
        <v>386.358</v>
      </c>
      <c r="N153" s="116">
        <v>0</v>
      </c>
      <c r="O153" s="116">
        <v>61.014000000000003</v>
      </c>
      <c r="P153" s="116">
        <v>0</v>
      </c>
      <c r="Q153" s="20">
        <f t="shared" si="24"/>
        <v>0</v>
      </c>
      <c r="R153" s="20">
        <f t="shared" si="25"/>
        <v>1235.186526</v>
      </c>
      <c r="S153" s="20">
        <f t="shared" si="26"/>
        <v>0</v>
      </c>
      <c r="T153" s="20">
        <f t="shared" si="27"/>
        <v>193.78046400000002</v>
      </c>
      <c r="U153" s="21">
        <f t="shared" si="28"/>
        <v>1428.9669899999999</v>
      </c>
      <c r="V153" s="38">
        <f t="shared" si="29"/>
        <v>0.9232633428849254</v>
      </c>
    </row>
    <row r="154" spans="1:22">
      <c r="A154">
        <v>149</v>
      </c>
      <c r="B154" s="122">
        <f t="shared" si="20"/>
        <v>41646</v>
      </c>
      <c r="C154" s="122">
        <f t="shared" si="20"/>
        <v>42011</v>
      </c>
      <c r="D154" s="116">
        <f t="shared" si="21"/>
        <v>2015</v>
      </c>
      <c r="E154" s="116">
        <f t="shared" si="22"/>
        <v>1</v>
      </c>
      <c r="F154" s="120">
        <v>0</v>
      </c>
      <c r="G154" s="121">
        <v>1510.3009999999999</v>
      </c>
      <c r="H154" s="121">
        <v>0</v>
      </c>
      <c r="I154" s="121">
        <v>172.643</v>
      </c>
      <c r="J154" s="119">
        <v>0</v>
      </c>
      <c r="K154" s="117">
        <f t="shared" si="23"/>
        <v>1682.944</v>
      </c>
      <c r="L154" s="116">
        <v>0</v>
      </c>
      <c r="M154" s="116">
        <v>414.93299999999999</v>
      </c>
      <c r="N154" s="116">
        <v>0</v>
      </c>
      <c r="O154" s="116">
        <v>47.3</v>
      </c>
      <c r="P154" s="116">
        <v>0</v>
      </c>
      <c r="Q154" s="20">
        <f t="shared" si="24"/>
        <v>0</v>
      </c>
      <c r="R154" s="20">
        <f t="shared" si="25"/>
        <v>1326.5408010000001</v>
      </c>
      <c r="S154" s="20">
        <f t="shared" si="26"/>
        <v>0</v>
      </c>
      <c r="T154" s="20">
        <f t="shared" si="27"/>
        <v>150.22479999999999</v>
      </c>
      <c r="U154" s="21">
        <f t="shared" si="28"/>
        <v>1476.7656010000001</v>
      </c>
      <c r="V154" s="38">
        <f t="shared" si="29"/>
        <v>0.87748944765838921</v>
      </c>
    </row>
    <row r="155" spans="1:22">
      <c r="A155">
        <v>150</v>
      </c>
      <c r="B155" s="122">
        <f t="shared" si="20"/>
        <v>41646</v>
      </c>
      <c r="C155" s="122">
        <f t="shared" si="20"/>
        <v>42011</v>
      </c>
      <c r="D155" s="116">
        <f t="shared" si="21"/>
        <v>2015</v>
      </c>
      <c r="E155" s="116">
        <f t="shared" si="22"/>
        <v>1</v>
      </c>
      <c r="F155" s="120">
        <v>15.590999999999999</v>
      </c>
      <c r="G155" s="121">
        <v>1285.925</v>
      </c>
      <c r="H155" s="121">
        <v>0</v>
      </c>
      <c r="I155" s="121">
        <v>142.988</v>
      </c>
      <c r="J155" s="119">
        <v>0</v>
      </c>
      <c r="K155" s="117">
        <f t="shared" si="23"/>
        <v>1444.5039999999999</v>
      </c>
      <c r="L155" s="116">
        <v>9.4860000000000007</v>
      </c>
      <c r="M155" s="116">
        <v>371.09899999999999</v>
      </c>
      <c r="N155" s="116">
        <v>0</v>
      </c>
      <c r="O155" s="116">
        <v>38.936999999999998</v>
      </c>
      <c r="P155" s="116">
        <v>0</v>
      </c>
      <c r="Q155" s="20">
        <f t="shared" si="24"/>
        <v>26.589258000000001</v>
      </c>
      <c r="R155" s="20">
        <f t="shared" si="25"/>
        <v>1186.403503</v>
      </c>
      <c r="S155" s="20">
        <f t="shared" si="26"/>
        <v>0</v>
      </c>
      <c r="T155" s="20">
        <f t="shared" si="27"/>
        <v>123.663912</v>
      </c>
      <c r="U155" s="21">
        <f t="shared" si="28"/>
        <v>1336.656673</v>
      </c>
      <c r="V155" s="38">
        <f t="shared" si="29"/>
        <v>0.92533954423109943</v>
      </c>
    </row>
    <row r="156" spans="1:22">
      <c r="A156">
        <v>151</v>
      </c>
      <c r="B156" s="122">
        <f t="shared" si="20"/>
        <v>41646</v>
      </c>
      <c r="C156" s="122">
        <f t="shared" si="20"/>
        <v>42011</v>
      </c>
      <c r="D156" s="116">
        <f t="shared" si="21"/>
        <v>2015</v>
      </c>
      <c r="E156" s="116">
        <f t="shared" si="22"/>
        <v>1</v>
      </c>
      <c r="F156" s="120">
        <v>15.587</v>
      </c>
      <c r="G156" s="121">
        <v>1116.2080000000001</v>
      </c>
      <c r="H156" s="121">
        <v>305.553</v>
      </c>
      <c r="I156" s="121">
        <v>110.489</v>
      </c>
      <c r="J156" s="119">
        <v>0</v>
      </c>
      <c r="K156" s="117">
        <f t="shared" si="23"/>
        <v>1547.837</v>
      </c>
      <c r="L156" s="116">
        <v>9.5069999999999997</v>
      </c>
      <c r="M156" s="116">
        <v>336.90899999999999</v>
      </c>
      <c r="N156" s="116">
        <v>103.804</v>
      </c>
      <c r="O156" s="116">
        <v>30.219000000000001</v>
      </c>
      <c r="P156" s="116">
        <v>0</v>
      </c>
      <c r="Q156" s="20">
        <f t="shared" si="24"/>
        <v>26.648121</v>
      </c>
      <c r="R156" s="20">
        <f t="shared" si="25"/>
        <v>1077.0980729999999</v>
      </c>
      <c r="S156" s="20">
        <f t="shared" si="26"/>
        <v>202.52160400000002</v>
      </c>
      <c r="T156" s="20">
        <f t="shared" si="27"/>
        <v>95.975544000000014</v>
      </c>
      <c r="U156" s="21">
        <f t="shared" si="28"/>
        <v>1402.2433419999998</v>
      </c>
      <c r="V156" s="38">
        <f t="shared" si="29"/>
        <v>0.90593734482377652</v>
      </c>
    </row>
    <row r="157" spans="1:22">
      <c r="A157">
        <v>152</v>
      </c>
      <c r="B157" s="122">
        <f t="shared" si="20"/>
        <v>41646</v>
      </c>
      <c r="C157" s="122">
        <f t="shared" si="20"/>
        <v>42011</v>
      </c>
      <c r="D157" s="116">
        <f t="shared" si="21"/>
        <v>2015</v>
      </c>
      <c r="E157" s="116">
        <f t="shared" si="22"/>
        <v>1</v>
      </c>
      <c r="F157" s="120">
        <v>15.59</v>
      </c>
      <c r="G157" s="121">
        <v>1150.0440000000001</v>
      </c>
      <c r="H157" s="121">
        <v>278.21600000000001</v>
      </c>
      <c r="I157" s="121">
        <v>98.471000000000004</v>
      </c>
      <c r="J157" s="119">
        <v>0</v>
      </c>
      <c r="K157" s="117">
        <f t="shared" si="23"/>
        <v>1542.3209999999999</v>
      </c>
      <c r="L157" s="116">
        <v>9.4649999999999999</v>
      </c>
      <c r="M157" s="116">
        <v>337.28699999999998</v>
      </c>
      <c r="N157" s="116">
        <v>92.882999999999996</v>
      </c>
      <c r="O157" s="116">
        <v>26.451000000000001</v>
      </c>
      <c r="P157" s="116">
        <v>0</v>
      </c>
      <c r="Q157" s="20">
        <f t="shared" si="24"/>
        <v>26.530394999999999</v>
      </c>
      <c r="R157" s="20">
        <f t="shared" si="25"/>
        <v>1078.3065389999999</v>
      </c>
      <c r="S157" s="20">
        <f t="shared" si="26"/>
        <v>181.214733</v>
      </c>
      <c r="T157" s="20">
        <f t="shared" si="27"/>
        <v>84.008376000000013</v>
      </c>
      <c r="U157" s="21">
        <f t="shared" si="28"/>
        <v>1370.060043</v>
      </c>
      <c r="V157" s="38">
        <f t="shared" si="29"/>
        <v>0.88831056764447869</v>
      </c>
    </row>
    <row r="158" spans="1:22">
      <c r="A158">
        <v>153</v>
      </c>
      <c r="B158" s="122">
        <f t="shared" si="20"/>
        <v>41646</v>
      </c>
      <c r="C158" s="122">
        <f t="shared" si="20"/>
        <v>42011</v>
      </c>
      <c r="D158" s="116">
        <f t="shared" si="21"/>
        <v>2015</v>
      </c>
      <c r="E158" s="116">
        <f t="shared" si="22"/>
        <v>1</v>
      </c>
      <c r="F158" s="120">
        <v>15.871</v>
      </c>
      <c r="G158" s="121">
        <v>1314.788</v>
      </c>
      <c r="H158" s="121">
        <v>169.69800000000001</v>
      </c>
      <c r="I158" s="121">
        <v>124.666</v>
      </c>
      <c r="J158" s="119">
        <v>0</v>
      </c>
      <c r="K158" s="117">
        <f t="shared" si="23"/>
        <v>1625.0230000000001</v>
      </c>
      <c r="L158" s="116">
        <v>9.6310000000000002</v>
      </c>
      <c r="M158" s="116">
        <v>373.36900000000003</v>
      </c>
      <c r="N158" s="116">
        <v>63.695999999999998</v>
      </c>
      <c r="O158" s="116">
        <v>32.938000000000002</v>
      </c>
      <c r="P158" s="116">
        <v>0</v>
      </c>
      <c r="Q158" s="20">
        <f t="shared" si="24"/>
        <v>26.995692999999999</v>
      </c>
      <c r="R158" s="20">
        <f t="shared" si="25"/>
        <v>1193.660693</v>
      </c>
      <c r="S158" s="20">
        <f t="shared" si="26"/>
        <v>124.27089599999999</v>
      </c>
      <c r="T158" s="20">
        <f t="shared" si="27"/>
        <v>104.61108800000001</v>
      </c>
      <c r="U158" s="21">
        <f t="shared" si="28"/>
        <v>1449.5383700000002</v>
      </c>
      <c r="V158" s="38">
        <f t="shared" si="29"/>
        <v>0.89201098692141589</v>
      </c>
    </row>
    <row r="159" spans="1:22">
      <c r="A159">
        <v>154</v>
      </c>
      <c r="B159" s="122">
        <f t="shared" ref="B159:C222" si="30">+B135+1</f>
        <v>41646</v>
      </c>
      <c r="C159" s="122">
        <f t="shared" si="30"/>
        <v>42011</v>
      </c>
      <c r="D159" s="116">
        <f t="shared" si="21"/>
        <v>2015</v>
      </c>
      <c r="E159" s="116">
        <f t="shared" si="22"/>
        <v>1</v>
      </c>
      <c r="F159" s="120">
        <v>0</v>
      </c>
      <c r="G159" s="121">
        <v>1514.1379999999999</v>
      </c>
      <c r="H159" s="121">
        <v>0</v>
      </c>
      <c r="I159" s="121">
        <v>163.57400000000001</v>
      </c>
      <c r="J159" s="119">
        <v>0</v>
      </c>
      <c r="K159" s="117">
        <f t="shared" si="23"/>
        <v>1677.712</v>
      </c>
      <c r="L159" s="116">
        <v>0</v>
      </c>
      <c r="M159" s="116">
        <v>423.13</v>
      </c>
      <c r="N159" s="116">
        <v>0</v>
      </c>
      <c r="O159" s="116">
        <v>46.622</v>
      </c>
      <c r="P159" s="116">
        <v>0</v>
      </c>
      <c r="Q159" s="20">
        <f t="shared" si="24"/>
        <v>0</v>
      </c>
      <c r="R159" s="20">
        <f t="shared" si="25"/>
        <v>1352.7466099999999</v>
      </c>
      <c r="S159" s="20">
        <f t="shared" si="26"/>
        <v>0</v>
      </c>
      <c r="T159" s="20">
        <f t="shared" si="27"/>
        <v>148.071472</v>
      </c>
      <c r="U159" s="21">
        <f t="shared" si="28"/>
        <v>1500.818082</v>
      </c>
      <c r="V159" s="38">
        <f t="shared" si="29"/>
        <v>0.89456240522807251</v>
      </c>
    </row>
    <row r="160" spans="1:22">
      <c r="A160">
        <v>155</v>
      </c>
      <c r="B160" s="122">
        <f t="shared" si="30"/>
        <v>41646</v>
      </c>
      <c r="C160" s="122">
        <f t="shared" si="30"/>
        <v>42011</v>
      </c>
      <c r="D160" s="116">
        <f t="shared" si="21"/>
        <v>2015</v>
      </c>
      <c r="E160" s="116">
        <f t="shared" si="22"/>
        <v>1</v>
      </c>
      <c r="F160" s="120">
        <v>0</v>
      </c>
      <c r="G160" s="121">
        <v>1560.691</v>
      </c>
      <c r="H160" s="121">
        <v>0.55000000000000004</v>
      </c>
      <c r="I160" s="121">
        <v>183.04499999999999</v>
      </c>
      <c r="J160" s="119">
        <v>0</v>
      </c>
      <c r="K160" s="117">
        <f t="shared" si="23"/>
        <v>1744.2860000000001</v>
      </c>
      <c r="L160" s="116">
        <v>0</v>
      </c>
      <c r="M160" s="116">
        <v>430.73700000000002</v>
      </c>
      <c r="N160" s="116">
        <v>4.4390000000000001</v>
      </c>
      <c r="O160" s="116">
        <v>52.713000000000001</v>
      </c>
      <c r="P160" s="116">
        <v>0</v>
      </c>
      <c r="Q160" s="20">
        <f t="shared" si="24"/>
        <v>0</v>
      </c>
      <c r="R160" s="20">
        <f t="shared" si="25"/>
        <v>1377.0661890000001</v>
      </c>
      <c r="S160" s="20">
        <f t="shared" si="26"/>
        <v>8.6604890000000001</v>
      </c>
      <c r="T160" s="20">
        <f t="shared" si="27"/>
        <v>167.41648800000002</v>
      </c>
      <c r="U160" s="21">
        <f t="shared" si="28"/>
        <v>1553.1431660000003</v>
      </c>
      <c r="V160" s="38">
        <f t="shared" si="29"/>
        <v>0.89041772163509902</v>
      </c>
    </row>
    <row r="161" spans="1:22">
      <c r="A161">
        <v>156</v>
      </c>
      <c r="B161" s="122">
        <f t="shared" si="30"/>
        <v>41646</v>
      </c>
      <c r="C161" s="122">
        <f t="shared" si="30"/>
        <v>42011</v>
      </c>
      <c r="D161" s="116">
        <f t="shared" si="21"/>
        <v>2015</v>
      </c>
      <c r="E161" s="116">
        <f t="shared" si="22"/>
        <v>1</v>
      </c>
      <c r="F161" s="120">
        <v>0</v>
      </c>
      <c r="G161" s="121">
        <v>1529.7739999999999</v>
      </c>
      <c r="H161" s="121">
        <v>0.52500000000000002</v>
      </c>
      <c r="I161" s="121">
        <v>229.85499999999999</v>
      </c>
      <c r="J161" s="119">
        <v>0</v>
      </c>
      <c r="K161" s="117">
        <f t="shared" si="23"/>
        <v>1760.154</v>
      </c>
      <c r="L161" s="116">
        <v>0</v>
      </c>
      <c r="M161" s="116">
        <v>421.01900000000001</v>
      </c>
      <c r="N161" s="116">
        <v>0.85099999999999998</v>
      </c>
      <c r="O161" s="116">
        <v>64.519000000000005</v>
      </c>
      <c r="P161" s="116">
        <v>0</v>
      </c>
      <c r="Q161" s="20">
        <f t="shared" si="24"/>
        <v>0</v>
      </c>
      <c r="R161" s="20">
        <f t="shared" si="25"/>
        <v>1345.9977430000001</v>
      </c>
      <c r="S161" s="20">
        <f t="shared" si="26"/>
        <v>1.660301</v>
      </c>
      <c r="T161" s="20">
        <f t="shared" si="27"/>
        <v>204.91234400000002</v>
      </c>
      <c r="U161" s="21">
        <f t="shared" si="28"/>
        <v>1552.5703880000001</v>
      </c>
      <c r="V161" s="38">
        <f t="shared" si="29"/>
        <v>0.88206508521413474</v>
      </c>
    </row>
    <row r="162" spans="1:22">
      <c r="A162">
        <v>157</v>
      </c>
      <c r="B162" s="122">
        <f t="shared" si="30"/>
        <v>41646</v>
      </c>
      <c r="C162" s="122">
        <f t="shared" si="30"/>
        <v>42011</v>
      </c>
      <c r="D162" s="116">
        <f t="shared" si="21"/>
        <v>2015</v>
      </c>
      <c r="E162" s="116">
        <f t="shared" si="22"/>
        <v>1</v>
      </c>
      <c r="F162" s="120">
        <v>0</v>
      </c>
      <c r="G162" s="121">
        <v>1524.739</v>
      </c>
      <c r="H162" s="121">
        <v>0</v>
      </c>
      <c r="I162" s="121">
        <v>301.73200000000003</v>
      </c>
      <c r="J162" s="119">
        <v>0</v>
      </c>
      <c r="K162" s="117">
        <f t="shared" si="23"/>
        <v>1826.471</v>
      </c>
      <c r="L162" s="116">
        <v>0</v>
      </c>
      <c r="M162" s="116">
        <v>419.96800000000002</v>
      </c>
      <c r="N162" s="116">
        <v>0</v>
      </c>
      <c r="O162" s="116">
        <v>85.381</v>
      </c>
      <c r="P162" s="116">
        <v>0</v>
      </c>
      <c r="Q162" s="20">
        <f t="shared" si="24"/>
        <v>0</v>
      </c>
      <c r="R162" s="20">
        <f t="shared" si="25"/>
        <v>1342.637696</v>
      </c>
      <c r="S162" s="20">
        <f t="shared" si="26"/>
        <v>0</v>
      </c>
      <c r="T162" s="20">
        <f t="shared" si="27"/>
        <v>271.17005599999999</v>
      </c>
      <c r="U162" s="21">
        <f t="shared" si="28"/>
        <v>1613.8077519999999</v>
      </c>
      <c r="V162" s="38">
        <f t="shared" si="29"/>
        <v>0.88356604183696319</v>
      </c>
    </row>
    <row r="163" spans="1:22">
      <c r="A163">
        <v>158</v>
      </c>
      <c r="B163" s="122">
        <f t="shared" si="30"/>
        <v>41646</v>
      </c>
      <c r="C163" s="122">
        <f t="shared" si="30"/>
        <v>42011</v>
      </c>
      <c r="D163" s="116">
        <f t="shared" si="21"/>
        <v>2015</v>
      </c>
      <c r="E163" s="116">
        <f t="shared" si="22"/>
        <v>1</v>
      </c>
      <c r="F163" s="120">
        <v>0</v>
      </c>
      <c r="G163" s="121">
        <v>1519.4580000000001</v>
      </c>
      <c r="H163" s="121">
        <v>0</v>
      </c>
      <c r="I163" s="121">
        <v>365.67399999999998</v>
      </c>
      <c r="J163" s="119">
        <v>0</v>
      </c>
      <c r="K163" s="117">
        <f t="shared" si="23"/>
        <v>1885.1320000000001</v>
      </c>
      <c r="L163" s="116">
        <v>0</v>
      </c>
      <c r="M163" s="116">
        <v>418.34100000000001</v>
      </c>
      <c r="N163" s="116">
        <v>0</v>
      </c>
      <c r="O163" s="116">
        <v>100.754</v>
      </c>
      <c r="P163" s="116">
        <v>0</v>
      </c>
      <c r="Q163" s="20">
        <f t="shared" si="24"/>
        <v>0</v>
      </c>
      <c r="R163" s="20">
        <f t="shared" si="25"/>
        <v>1337.436177</v>
      </c>
      <c r="S163" s="20">
        <f t="shared" si="26"/>
        <v>0</v>
      </c>
      <c r="T163" s="20">
        <f t="shared" si="27"/>
        <v>319.99470400000001</v>
      </c>
      <c r="U163" s="21">
        <f t="shared" si="28"/>
        <v>1657.430881</v>
      </c>
      <c r="V163" s="38">
        <f t="shared" si="29"/>
        <v>0.87921210875418798</v>
      </c>
    </row>
    <row r="164" spans="1:22">
      <c r="A164">
        <v>159</v>
      </c>
      <c r="B164" s="122">
        <f t="shared" si="30"/>
        <v>41646</v>
      </c>
      <c r="C164" s="122">
        <f t="shared" si="30"/>
        <v>42011</v>
      </c>
      <c r="D164" s="116">
        <f t="shared" si="21"/>
        <v>2015</v>
      </c>
      <c r="E164" s="116">
        <f t="shared" si="22"/>
        <v>1</v>
      </c>
      <c r="F164" s="120">
        <v>0</v>
      </c>
      <c r="G164" s="121">
        <v>1524.2070000000001</v>
      </c>
      <c r="H164" s="121">
        <v>0</v>
      </c>
      <c r="I164" s="121">
        <v>377.53300000000002</v>
      </c>
      <c r="J164" s="119">
        <v>0</v>
      </c>
      <c r="K164" s="117">
        <f t="shared" si="23"/>
        <v>1901.7400000000002</v>
      </c>
      <c r="L164" s="116">
        <v>0</v>
      </c>
      <c r="M164" s="116">
        <v>419.65899999999999</v>
      </c>
      <c r="N164" s="116">
        <v>0</v>
      </c>
      <c r="O164" s="116">
        <v>104.47499999999999</v>
      </c>
      <c r="P164" s="116">
        <v>0</v>
      </c>
      <c r="Q164" s="20">
        <f t="shared" si="24"/>
        <v>0</v>
      </c>
      <c r="R164" s="20">
        <f t="shared" si="25"/>
        <v>1341.649823</v>
      </c>
      <c r="S164" s="20">
        <f t="shared" si="26"/>
        <v>0</v>
      </c>
      <c r="T164" s="20">
        <f t="shared" si="27"/>
        <v>331.81259999999997</v>
      </c>
      <c r="U164" s="21">
        <f t="shared" si="28"/>
        <v>1673.4624229999999</v>
      </c>
      <c r="V164" s="38">
        <f t="shared" si="29"/>
        <v>0.87996383469874939</v>
      </c>
    </row>
    <row r="165" spans="1:22">
      <c r="A165">
        <v>160</v>
      </c>
      <c r="B165" s="122">
        <f t="shared" si="30"/>
        <v>41646</v>
      </c>
      <c r="C165" s="122">
        <f t="shared" si="30"/>
        <v>42011</v>
      </c>
      <c r="D165" s="116">
        <f t="shared" si="21"/>
        <v>2015</v>
      </c>
      <c r="E165" s="116">
        <f t="shared" si="22"/>
        <v>1</v>
      </c>
      <c r="F165" s="120">
        <v>0</v>
      </c>
      <c r="G165" s="121">
        <v>1532.0540000000001</v>
      </c>
      <c r="H165" s="121">
        <v>0</v>
      </c>
      <c r="I165" s="121">
        <v>393.149</v>
      </c>
      <c r="J165" s="119">
        <v>0</v>
      </c>
      <c r="K165" s="117">
        <f t="shared" si="23"/>
        <v>1925.203</v>
      </c>
      <c r="L165" s="116">
        <v>0</v>
      </c>
      <c r="M165" s="116">
        <v>421.94900000000001</v>
      </c>
      <c r="N165" s="116">
        <v>0</v>
      </c>
      <c r="O165" s="116">
        <v>108.587</v>
      </c>
      <c r="P165" s="116">
        <v>0</v>
      </c>
      <c r="Q165" s="20">
        <f t="shared" si="24"/>
        <v>0</v>
      </c>
      <c r="R165" s="20">
        <f t="shared" si="25"/>
        <v>1348.970953</v>
      </c>
      <c r="S165" s="20">
        <f t="shared" si="26"/>
        <v>0</v>
      </c>
      <c r="T165" s="20">
        <f t="shared" si="27"/>
        <v>344.87231200000002</v>
      </c>
      <c r="U165" s="21">
        <f t="shared" si="28"/>
        <v>1693.843265</v>
      </c>
      <c r="V165" s="38">
        <f t="shared" si="29"/>
        <v>0.87982579759121504</v>
      </c>
    </row>
    <row r="166" spans="1:22">
      <c r="A166">
        <v>161</v>
      </c>
      <c r="B166" s="122">
        <f t="shared" si="30"/>
        <v>41646</v>
      </c>
      <c r="C166" s="122">
        <f t="shared" si="30"/>
        <v>42011</v>
      </c>
      <c r="D166" s="116">
        <f t="shared" si="21"/>
        <v>2015</v>
      </c>
      <c r="E166" s="116">
        <f t="shared" si="22"/>
        <v>1</v>
      </c>
      <c r="F166" s="120">
        <v>0</v>
      </c>
      <c r="G166" s="121">
        <v>1529.588</v>
      </c>
      <c r="H166" s="121">
        <v>0</v>
      </c>
      <c r="I166" s="121">
        <v>380.608</v>
      </c>
      <c r="J166" s="119">
        <v>0</v>
      </c>
      <c r="K166" s="117">
        <f t="shared" si="23"/>
        <v>1910.1959999999999</v>
      </c>
      <c r="L166" s="116">
        <v>0</v>
      </c>
      <c r="M166" s="116">
        <v>421.75799999999998</v>
      </c>
      <c r="N166" s="116">
        <v>0</v>
      </c>
      <c r="O166" s="116">
        <v>104.93899999999999</v>
      </c>
      <c r="P166" s="116">
        <v>0</v>
      </c>
      <c r="Q166" s="20">
        <f t="shared" si="24"/>
        <v>0</v>
      </c>
      <c r="R166" s="20">
        <f t="shared" si="25"/>
        <v>1348.360326</v>
      </c>
      <c r="S166" s="20">
        <f t="shared" si="26"/>
        <v>0</v>
      </c>
      <c r="T166" s="20">
        <f t="shared" si="27"/>
        <v>333.28626400000002</v>
      </c>
      <c r="U166" s="21">
        <f t="shared" si="28"/>
        <v>1681.6465900000001</v>
      </c>
      <c r="V166" s="38">
        <f t="shared" si="29"/>
        <v>0.88035290095885455</v>
      </c>
    </row>
    <row r="167" spans="1:22">
      <c r="A167">
        <v>162</v>
      </c>
      <c r="B167" s="122">
        <f t="shared" si="30"/>
        <v>41646</v>
      </c>
      <c r="C167" s="122">
        <f t="shared" si="30"/>
        <v>42011</v>
      </c>
      <c r="D167" s="116">
        <f t="shared" si="21"/>
        <v>2015</v>
      </c>
      <c r="E167" s="116">
        <f t="shared" si="22"/>
        <v>1</v>
      </c>
      <c r="F167" s="120">
        <v>0</v>
      </c>
      <c r="G167" s="121">
        <v>1540.1579999999999</v>
      </c>
      <c r="H167" s="121">
        <v>0</v>
      </c>
      <c r="I167" s="121">
        <v>397.262</v>
      </c>
      <c r="J167" s="119">
        <v>0</v>
      </c>
      <c r="K167" s="117">
        <f t="shared" si="23"/>
        <v>1937.4199999999998</v>
      </c>
      <c r="L167" s="116">
        <v>0</v>
      </c>
      <c r="M167" s="116">
        <v>423.88900000000001</v>
      </c>
      <c r="N167" s="116">
        <v>0</v>
      </c>
      <c r="O167" s="116">
        <v>109.139</v>
      </c>
      <c r="P167" s="116">
        <v>0</v>
      </c>
      <c r="Q167" s="20">
        <f t="shared" si="24"/>
        <v>0</v>
      </c>
      <c r="R167" s="20">
        <f t="shared" si="25"/>
        <v>1355.173133</v>
      </c>
      <c r="S167" s="20">
        <f t="shared" si="26"/>
        <v>0</v>
      </c>
      <c r="T167" s="20">
        <f t="shared" si="27"/>
        <v>346.62546400000002</v>
      </c>
      <c r="U167" s="21">
        <f t="shared" si="28"/>
        <v>1701.798597</v>
      </c>
      <c r="V167" s="38">
        <f t="shared" si="29"/>
        <v>0.87838393172363249</v>
      </c>
    </row>
    <row r="168" spans="1:22">
      <c r="A168">
        <v>163</v>
      </c>
      <c r="B168" s="122">
        <f t="shared" si="30"/>
        <v>41646</v>
      </c>
      <c r="C168" s="122">
        <f t="shared" si="30"/>
        <v>42011</v>
      </c>
      <c r="D168" s="116">
        <f t="shared" si="21"/>
        <v>2015</v>
      </c>
      <c r="E168" s="116">
        <f t="shared" si="22"/>
        <v>1</v>
      </c>
      <c r="F168" s="120">
        <v>0</v>
      </c>
      <c r="G168" s="121">
        <v>1545.2449999999999</v>
      </c>
      <c r="H168" s="121">
        <v>0</v>
      </c>
      <c r="I168" s="121">
        <v>390.529</v>
      </c>
      <c r="J168" s="119">
        <v>0</v>
      </c>
      <c r="K168" s="117">
        <f t="shared" si="23"/>
        <v>1935.7739999999999</v>
      </c>
      <c r="L168" s="116">
        <v>0</v>
      </c>
      <c r="M168" s="116">
        <v>425.11500000000001</v>
      </c>
      <c r="N168" s="116">
        <v>0</v>
      </c>
      <c r="O168" s="116">
        <v>107.93</v>
      </c>
      <c r="P168" s="116">
        <v>0</v>
      </c>
      <c r="Q168" s="20">
        <f t="shared" si="24"/>
        <v>0</v>
      </c>
      <c r="R168" s="20">
        <f t="shared" si="25"/>
        <v>1359.0926550000001</v>
      </c>
      <c r="S168" s="20">
        <f t="shared" si="26"/>
        <v>0</v>
      </c>
      <c r="T168" s="20">
        <f t="shared" si="27"/>
        <v>342.78568000000001</v>
      </c>
      <c r="U168" s="21">
        <f t="shared" si="28"/>
        <v>1701.8783350000001</v>
      </c>
      <c r="V168" s="38">
        <f t="shared" si="29"/>
        <v>0.87917201853108895</v>
      </c>
    </row>
    <row r="169" spans="1:22">
      <c r="A169">
        <v>164</v>
      </c>
      <c r="B169" s="122">
        <f t="shared" si="30"/>
        <v>41646</v>
      </c>
      <c r="C169" s="122">
        <f t="shared" si="30"/>
        <v>42011</v>
      </c>
      <c r="D169" s="116">
        <f t="shared" si="21"/>
        <v>2015</v>
      </c>
      <c r="E169" s="116">
        <f t="shared" si="22"/>
        <v>1</v>
      </c>
      <c r="F169" s="120">
        <v>0</v>
      </c>
      <c r="G169" s="121">
        <v>1319.3330000000001</v>
      </c>
      <c r="H169" s="121">
        <v>0</v>
      </c>
      <c r="I169" s="121">
        <v>398.03300000000002</v>
      </c>
      <c r="J169" s="119">
        <v>0</v>
      </c>
      <c r="K169" s="117">
        <f t="shared" si="23"/>
        <v>1717.366</v>
      </c>
      <c r="L169" s="116">
        <v>0</v>
      </c>
      <c r="M169" s="116">
        <v>371.51299999999998</v>
      </c>
      <c r="N169" s="116">
        <v>0</v>
      </c>
      <c r="O169" s="116">
        <v>110.155</v>
      </c>
      <c r="P169" s="116">
        <v>0</v>
      </c>
      <c r="Q169" s="20">
        <f t="shared" si="24"/>
        <v>0</v>
      </c>
      <c r="R169" s="20">
        <f t="shared" si="25"/>
        <v>1187.727061</v>
      </c>
      <c r="S169" s="20">
        <f t="shared" si="26"/>
        <v>0</v>
      </c>
      <c r="T169" s="20">
        <f t="shared" si="27"/>
        <v>349.85228000000001</v>
      </c>
      <c r="U169" s="21">
        <f t="shared" si="28"/>
        <v>1537.5793410000001</v>
      </c>
      <c r="V169" s="38">
        <f t="shared" si="29"/>
        <v>0.89531255480776961</v>
      </c>
    </row>
    <row r="170" spans="1:22">
      <c r="A170">
        <v>165</v>
      </c>
      <c r="B170" s="122">
        <f t="shared" si="30"/>
        <v>41646</v>
      </c>
      <c r="C170" s="122">
        <f t="shared" si="30"/>
        <v>42011</v>
      </c>
      <c r="D170" s="116">
        <f t="shared" si="21"/>
        <v>2015</v>
      </c>
      <c r="E170" s="116">
        <f t="shared" si="22"/>
        <v>1</v>
      </c>
      <c r="F170" s="120">
        <v>0</v>
      </c>
      <c r="G170" s="121">
        <v>1535.8409999999999</v>
      </c>
      <c r="H170" s="121">
        <v>0</v>
      </c>
      <c r="I170" s="121">
        <v>395.12099999999998</v>
      </c>
      <c r="J170" s="119">
        <v>0</v>
      </c>
      <c r="K170" s="117">
        <f t="shared" si="23"/>
        <v>1930.962</v>
      </c>
      <c r="L170" s="116">
        <v>0</v>
      </c>
      <c r="M170" s="116">
        <v>422.94499999999999</v>
      </c>
      <c r="N170" s="116">
        <v>0</v>
      </c>
      <c r="O170" s="116">
        <v>108.4</v>
      </c>
      <c r="P170" s="116">
        <v>0</v>
      </c>
      <c r="Q170" s="20">
        <f t="shared" si="24"/>
        <v>0</v>
      </c>
      <c r="R170" s="20">
        <f t="shared" si="25"/>
        <v>1352.1551649999999</v>
      </c>
      <c r="S170" s="20">
        <f t="shared" si="26"/>
        <v>0</v>
      </c>
      <c r="T170" s="20">
        <f t="shared" si="27"/>
        <v>344.27840000000003</v>
      </c>
      <c r="U170" s="21">
        <f t="shared" si="28"/>
        <v>1696.4335649999998</v>
      </c>
      <c r="V170" s="38">
        <f t="shared" si="29"/>
        <v>0.87854321576499161</v>
      </c>
    </row>
    <row r="171" spans="1:22">
      <c r="A171">
        <v>166</v>
      </c>
      <c r="B171" s="122">
        <f t="shared" si="30"/>
        <v>41646</v>
      </c>
      <c r="C171" s="122">
        <f t="shared" si="30"/>
        <v>42011</v>
      </c>
      <c r="D171" s="116">
        <f t="shared" si="21"/>
        <v>2015</v>
      </c>
      <c r="E171" s="116">
        <f t="shared" si="22"/>
        <v>1</v>
      </c>
      <c r="F171" s="120">
        <v>16.876999999999999</v>
      </c>
      <c r="G171" s="121">
        <v>1548.35</v>
      </c>
      <c r="H171" s="121">
        <v>0</v>
      </c>
      <c r="I171" s="121">
        <v>375.81599999999997</v>
      </c>
      <c r="J171" s="119">
        <v>0</v>
      </c>
      <c r="K171" s="117">
        <f t="shared" si="23"/>
        <v>1941.0429999999999</v>
      </c>
      <c r="L171" s="116">
        <v>10.131</v>
      </c>
      <c r="M171" s="116">
        <v>426.05399999999997</v>
      </c>
      <c r="N171" s="116">
        <v>0</v>
      </c>
      <c r="O171" s="116">
        <v>103.655</v>
      </c>
      <c r="P171" s="116">
        <v>0</v>
      </c>
      <c r="Q171" s="20">
        <f t="shared" si="24"/>
        <v>28.397193000000001</v>
      </c>
      <c r="R171" s="20">
        <f t="shared" si="25"/>
        <v>1362.094638</v>
      </c>
      <c r="S171" s="20">
        <f t="shared" si="26"/>
        <v>0</v>
      </c>
      <c r="T171" s="20">
        <f t="shared" si="27"/>
        <v>329.20828</v>
      </c>
      <c r="U171" s="21">
        <f t="shared" si="28"/>
        <v>1719.7001110000001</v>
      </c>
      <c r="V171" s="38">
        <f t="shared" si="29"/>
        <v>0.88596703473338834</v>
      </c>
    </row>
    <row r="172" spans="1:22">
      <c r="A172">
        <v>167</v>
      </c>
      <c r="B172" s="122">
        <f t="shared" si="30"/>
        <v>41646</v>
      </c>
      <c r="C172" s="122">
        <f t="shared" si="30"/>
        <v>42011</v>
      </c>
      <c r="D172" s="116">
        <f t="shared" si="21"/>
        <v>2015</v>
      </c>
      <c r="E172" s="116">
        <f t="shared" si="22"/>
        <v>1</v>
      </c>
      <c r="F172" s="120">
        <v>16.256</v>
      </c>
      <c r="G172" s="121">
        <v>1548.9390000000001</v>
      </c>
      <c r="H172" s="121">
        <v>15.37</v>
      </c>
      <c r="I172" s="121">
        <v>296.66899999999998</v>
      </c>
      <c r="J172" s="119">
        <v>0</v>
      </c>
      <c r="K172" s="117">
        <f t="shared" si="23"/>
        <v>1877.2339999999999</v>
      </c>
      <c r="L172" s="116">
        <v>9.8000000000000007</v>
      </c>
      <c r="M172" s="116">
        <v>425.35500000000002</v>
      </c>
      <c r="N172" s="116">
        <v>9.3460000000000001</v>
      </c>
      <c r="O172" s="116">
        <v>81.027000000000001</v>
      </c>
      <c r="P172" s="116">
        <v>0</v>
      </c>
      <c r="Q172" s="20">
        <f t="shared" si="24"/>
        <v>27.4694</v>
      </c>
      <c r="R172" s="20">
        <f t="shared" si="25"/>
        <v>1359.8599350000002</v>
      </c>
      <c r="S172" s="20">
        <f t="shared" si="26"/>
        <v>18.234045999999999</v>
      </c>
      <c r="T172" s="20">
        <f t="shared" si="27"/>
        <v>257.34175200000004</v>
      </c>
      <c r="U172" s="21">
        <f t="shared" si="28"/>
        <v>1662.9051330000002</v>
      </c>
      <c r="V172" s="38">
        <f t="shared" si="29"/>
        <v>0.8858273038949861</v>
      </c>
    </row>
    <row r="173" spans="1:22">
      <c r="A173">
        <v>168</v>
      </c>
      <c r="B173" s="122">
        <f t="shared" si="30"/>
        <v>41646</v>
      </c>
      <c r="C173" s="122">
        <f t="shared" si="30"/>
        <v>42011</v>
      </c>
      <c r="D173" s="116">
        <f t="shared" si="21"/>
        <v>2015</v>
      </c>
      <c r="E173" s="116">
        <f t="shared" si="22"/>
        <v>1</v>
      </c>
      <c r="F173" s="120">
        <v>0</v>
      </c>
      <c r="G173" s="121">
        <v>1544.364</v>
      </c>
      <c r="H173" s="121">
        <v>0</v>
      </c>
      <c r="I173" s="121">
        <v>260.05399999999997</v>
      </c>
      <c r="J173" s="119">
        <v>0</v>
      </c>
      <c r="K173" s="117">
        <f t="shared" si="23"/>
        <v>1804.4180000000001</v>
      </c>
      <c r="L173" s="116">
        <v>0</v>
      </c>
      <c r="M173" s="116">
        <v>424.387</v>
      </c>
      <c r="N173" s="116">
        <v>0</v>
      </c>
      <c r="O173" s="116">
        <v>70.498999999999995</v>
      </c>
      <c r="P173" s="116">
        <v>0</v>
      </c>
      <c r="Q173" s="20">
        <f t="shared" si="24"/>
        <v>0</v>
      </c>
      <c r="R173" s="20">
        <f t="shared" si="25"/>
        <v>1356.7652390000001</v>
      </c>
      <c r="S173" s="20">
        <f t="shared" si="26"/>
        <v>0</v>
      </c>
      <c r="T173" s="20">
        <f t="shared" si="27"/>
        <v>223.90482399999999</v>
      </c>
      <c r="U173" s="21">
        <f t="shared" si="28"/>
        <v>1580.670063</v>
      </c>
      <c r="V173" s="38">
        <f t="shared" si="29"/>
        <v>0.87599994180949203</v>
      </c>
    </row>
    <row r="174" spans="1:22">
      <c r="A174">
        <v>169</v>
      </c>
      <c r="B174" s="122">
        <f t="shared" si="30"/>
        <v>41647</v>
      </c>
      <c r="C174" s="122">
        <f t="shared" si="30"/>
        <v>42012</v>
      </c>
      <c r="D174" s="116">
        <f t="shared" si="21"/>
        <v>2015</v>
      </c>
      <c r="E174" s="116">
        <f t="shared" si="22"/>
        <v>1</v>
      </c>
      <c r="F174" s="120">
        <v>0</v>
      </c>
      <c r="G174" s="121">
        <v>1543.893</v>
      </c>
      <c r="H174" s="121">
        <v>2.823</v>
      </c>
      <c r="I174" s="121">
        <v>195.30500000000001</v>
      </c>
      <c r="J174" s="119">
        <v>0</v>
      </c>
      <c r="K174" s="117">
        <f t="shared" si="23"/>
        <v>1742.0210000000002</v>
      </c>
      <c r="L174" s="116">
        <v>0</v>
      </c>
      <c r="M174" s="116">
        <v>424.505</v>
      </c>
      <c r="N174" s="116">
        <v>4.0209999999999999</v>
      </c>
      <c r="O174" s="116">
        <v>52.784999999999997</v>
      </c>
      <c r="P174" s="116">
        <v>0</v>
      </c>
      <c r="Q174" s="20">
        <f t="shared" si="24"/>
        <v>0</v>
      </c>
      <c r="R174" s="20">
        <f t="shared" si="25"/>
        <v>1357.1424850000001</v>
      </c>
      <c r="S174" s="20">
        <f t="shared" si="26"/>
        <v>7.8449710000000001</v>
      </c>
      <c r="T174" s="20">
        <f t="shared" si="27"/>
        <v>167.64516</v>
      </c>
      <c r="U174" s="21">
        <f t="shared" si="28"/>
        <v>1532.6326160000001</v>
      </c>
      <c r="V174" s="38">
        <f t="shared" si="29"/>
        <v>0.87980145819137656</v>
      </c>
    </row>
    <row r="175" spans="1:22">
      <c r="A175">
        <v>170</v>
      </c>
      <c r="B175" s="122">
        <f t="shared" si="30"/>
        <v>41647</v>
      </c>
      <c r="C175" s="122">
        <f t="shared" si="30"/>
        <v>42012</v>
      </c>
      <c r="D175" s="116">
        <f t="shared" si="21"/>
        <v>2015</v>
      </c>
      <c r="E175" s="116">
        <f t="shared" si="22"/>
        <v>1</v>
      </c>
      <c r="F175" s="120">
        <v>0</v>
      </c>
      <c r="G175" s="121">
        <v>1545.607</v>
      </c>
      <c r="H175" s="121">
        <v>0</v>
      </c>
      <c r="I175" s="121">
        <v>141.99100000000001</v>
      </c>
      <c r="J175" s="119">
        <v>0</v>
      </c>
      <c r="K175" s="117">
        <f t="shared" si="23"/>
        <v>1687.598</v>
      </c>
      <c r="L175" s="116">
        <v>0</v>
      </c>
      <c r="M175" s="116">
        <v>424.517</v>
      </c>
      <c r="N175" s="116">
        <v>0</v>
      </c>
      <c r="O175" s="116">
        <v>39.241</v>
      </c>
      <c r="P175" s="116">
        <v>0</v>
      </c>
      <c r="Q175" s="20">
        <f t="shared" si="24"/>
        <v>0</v>
      </c>
      <c r="R175" s="20">
        <f t="shared" si="25"/>
        <v>1357.1808490000001</v>
      </c>
      <c r="S175" s="20">
        <f t="shared" si="26"/>
        <v>0</v>
      </c>
      <c r="T175" s="20">
        <f t="shared" si="27"/>
        <v>124.62941600000001</v>
      </c>
      <c r="U175" s="21">
        <f t="shared" si="28"/>
        <v>1481.8102650000001</v>
      </c>
      <c r="V175" s="38">
        <f t="shared" si="29"/>
        <v>0.87805879421521005</v>
      </c>
    </row>
    <row r="176" spans="1:22">
      <c r="A176">
        <v>171</v>
      </c>
      <c r="B176" s="122">
        <f t="shared" si="30"/>
        <v>41647</v>
      </c>
      <c r="C176" s="122">
        <f t="shared" si="30"/>
        <v>42012</v>
      </c>
      <c r="D176" s="116">
        <f t="shared" si="21"/>
        <v>2015</v>
      </c>
      <c r="E176" s="116">
        <f t="shared" si="22"/>
        <v>1</v>
      </c>
      <c r="F176" s="120">
        <v>0</v>
      </c>
      <c r="G176" s="121">
        <v>1532.963</v>
      </c>
      <c r="H176" s="121">
        <v>3.5999999999999997E-2</v>
      </c>
      <c r="I176" s="121">
        <v>92.316000000000003</v>
      </c>
      <c r="J176" s="119">
        <v>0</v>
      </c>
      <c r="K176" s="117">
        <f t="shared" si="23"/>
        <v>1625.3150000000001</v>
      </c>
      <c r="L176" s="116">
        <v>0</v>
      </c>
      <c r="M176" s="116">
        <v>421.642</v>
      </c>
      <c r="N176" s="116">
        <v>9.2999999999999999E-2</v>
      </c>
      <c r="O176" s="116">
        <v>25.571999999999999</v>
      </c>
      <c r="P176" s="116">
        <v>0</v>
      </c>
      <c r="Q176" s="20">
        <f t="shared" si="24"/>
        <v>0</v>
      </c>
      <c r="R176" s="20">
        <f t="shared" si="25"/>
        <v>1347.989474</v>
      </c>
      <c r="S176" s="20">
        <f t="shared" si="26"/>
        <v>0.18144299999999999</v>
      </c>
      <c r="T176" s="20">
        <f t="shared" si="27"/>
        <v>81.216672000000003</v>
      </c>
      <c r="U176" s="21">
        <f t="shared" si="28"/>
        <v>1429.3875889999999</v>
      </c>
      <c r="V176" s="38">
        <f t="shared" si="29"/>
        <v>0.87945265317799926</v>
      </c>
    </row>
    <row r="177" spans="1:22">
      <c r="A177">
        <v>172</v>
      </c>
      <c r="B177" s="122">
        <f t="shared" si="30"/>
        <v>41647</v>
      </c>
      <c r="C177" s="122">
        <f t="shared" si="30"/>
        <v>42012</v>
      </c>
      <c r="D177" s="116">
        <f t="shared" si="21"/>
        <v>2015</v>
      </c>
      <c r="E177" s="116">
        <f t="shared" si="22"/>
        <v>1</v>
      </c>
      <c r="F177" s="120">
        <v>0</v>
      </c>
      <c r="G177" s="121">
        <v>1526.086</v>
      </c>
      <c r="H177" s="121">
        <v>0</v>
      </c>
      <c r="I177" s="121">
        <v>68.174999999999997</v>
      </c>
      <c r="J177" s="119">
        <v>0</v>
      </c>
      <c r="K177" s="117">
        <f t="shared" si="23"/>
        <v>1594.261</v>
      </c>
      <c r="L177" s="116">
        <v>0</v>
      </c>
      <c r="M177" s="116">
        <v>420.505</v>
      </c>
      <c r="N177" s="116">
        <v>0</v>
      </c>
      <c r="O177" s="116">
        <v>18.57</v>
      </c>
      <c r="P177" s="116">
        <v>0</v>
      </c>
      <c r="Q177" s="20">
        <f t="shared" si="24"/>
        <v>0</v>
      </c>
      <c r="R177" s="20">
        <f t="shared" si="25"/>
        <v>1344.3544850000001</v>
      </c>
      <c r="S177" s="20">
        <f t="shared" si="26"/>
        <v>0</v>
      </c>
      <c r="T177" s="20">
        <f t="shared" si="27"/>
        <v>58.978320000000004</v>
      </c>
      <c r="U177" s="21">
        <f t="shared" si="28"/>
        <v>1403.332805</v>
      </c>
      <c r="V177" s="38">
        <f t="shared" si="29"/>
        <v>0.88024031510524314</v>
      </c>
    </row>
    <row r="178" spans="1:22">
      <c r="A178">
        <v>173</v>
      </c>
      <c r="B178" s="122">
        <f t="shared" si="30"/>
        <v>41647</v>
      </c>
      <c r="C178" s="122">
        <f t="shared" si="30"/>
        <v>42012</v>
      </c>
      <c r="D178" s="116">
        <f t="shared" si="21"/>
        <v>2015</v>
      </c>
      <c r="E178" s="116">
        <f t="shared" si="22"/>
        <v>1</v>
      </c>
      <c r="F178" s="120">
        <v>0</v>
      </c>
      <c r="G178" s="121">
        <v>1527.8209999999999</v>
      </c>
      <c r="H178" s="121">
        <v>0</v>
      </c>
      <c r="I178" s="121">
        <v>63.183999999999997</v>
      </c>
      <c r="J178" s="119">
        <v>0</v>
      </c>
      <c r="K178" s="117">
        <f t="shared" si="23"/>
        <v>1591.0049999999999</v>
      </c>
      <c r="L178" s="116">
        <v>0</v>
      </c>
      <c r="M178" s="116">
        <v>420.42500000000001</v>
      </c>
      <c r="N178" s="116">
        <v>0</v>
      </c>
      <c r="O178" s="116">
        <v>17.158999999999999</v>
      </c>
      <c r="P178" s="116">
        <v>0</v>
      </c>
      <c r="Q178" s="20">
        <f t="shared" si="24"/>
        <v>0</v>
      </c>
      <c r="R178" s="20">
        <f t="shared" si="25"/>
        <v>1344.0987250000001</v>
      </c>
      <c r="S178" s="20">
        <f t="shared" si="26"/>
        <v>0</v>
      </c>
      <c r="T178" s="20">
        <f t="shared" si="27"/>
        <v>54.496983999999998</v>
      </c>
      <c r="U178" s="21">
        <f t="shared" si="28"/>
        <v>1398.5957090000002</v>
      </c>
      <c r="V178" s="38">
        <f t="shared" si="29"/>
        <v>0.87906430778030253</v>
      </c>
    </row>
    <row r="179" spans="1:22">
      <c r="A179">
        <v>174</v>
      </c>
      <c r="B179" s="122">
        <f t="shared" si="30"/>
        <v>41647</v>
      </c>
      <c r="C179" s="122">
        <f t="shared" si="30"/>
        <v>42012</v>
      </c>
      <c r="D179" s="116">
        <f t="shared" si="21"/>
        <v>2015</v>
      </c>
      <c r="E179" s="116">
        <f t="shared" si="22"/>
        <v>1</v>
      </c>
      <c r="F179" s="120">
        <v>0</v>
      </c>
      <c r="G179" s="121">
        <v>1525.9549999999999</v>
      </c>
      <c r="H179" s="121">
        <v>0</v>
      </c>
      <c r="I179" s="121">
        <v>58.167000000000002</v>
      </c>
      <c r="J179" s="119">
        <v>0</v>
      </c>
      <c r="K179" s="117">
        <f t="shared" si="23"/>
        <v>1584.1219999999998</v>
      </c>
      <c r="L179" s="116">
        <v>0</v>
      </c>
      <c r="M179" s="116">
        <v>420.17500000000001</v>
      </c>
      <c r="N179" s="116">
        <v>0</v>
      </c>
      <c r="O179" s="116">
        <v>15.842000000000001</v>
      </c>
      <c r="P179" s="116">
        <v>0</v>
      </c>
      <c r="Q179" s="20">
        <f t="shared" si="24"/>
        <v>0</v>
      </c>
      <c r="R179" s="20">
        <f t="shared" si="25"/>
        <v>1343.299475</v>
      </c>
      <c r="S179" s="20">
        <f t="shared" si="26"/>
        <v>0</v>
      </c>
      <c r="T179" s="20">
        <f t="shared" si="27"/>
        <v>50.314192000000006</v>
      </c>
      <c r="U179" s="21">
        <f t="shared" si="28"/>
        <v>1393.6136670000001</v>
      </c>
      <c r="V179" s="38">
        <f t="shared" si="29"/>
        <v>0.87973885029057119</v>
      </c>
    </row>
    <row r="180" spans="1:22">
      <c r="A180">
        <v>175</v>
      </c>
      <c r="B180" s="122">
        <f t="shared" si="30"/>
        <v>41647</v>
      </c>
      <c r="C180" s="122">
        <f t="shared" si="30"/>
        <v>42012</v>
      </c>
      <c r="D180" s="116">
        <f t="shared" si="21"/>
        <v>2015</v>
      </c>
      <c r="E180" s="116">
        <f t="shared" si="22"/>
        <v>1</v>
      </c>
      <c r="F180" s="120">
        <v>0</v>
      </c>
      <c r="G180" s="121">
        <v>1365.1969999999999</v>
      </c>
      <c r="H180" s="121">
        <v>0</v>
      </c>
      <c r="I180" s="121">
        <v>73.03</v>
      </c>
      <c r="J180" s="119">
        <v>0</v>
      </c>
      <c r="K180" s="117">
        <f t="shared" si="23"/>
        <v>1438.2269999999999</v>
      </c>
      <c r="L180" s="116">
        <v>0</v>
      </c>
      <c r="M180" s="116">
        <v>384.351</v>
      </c>
      <c r="N180" s="116">
        <v>0</v>
      </c>
      <c r="O180" s="116">
        <v>19.347999999999999</v>
      </c>
      <c r="P180" s="116">
        <v>0</v>
      </c>
      <c r="Q180" s="20">
        <f t="shared" si="24"/>
        <v>0</v>
      </c>
      <c r="R180" s="20">
        <f t="shared" si="25"/>
        <v>1228.770147</v>
      </c>
      <c r="S180" s="20">
        <f t="shared" si="26"/>
        <v>0</v>
      </c>
      <c r="T180" s="20">
        <f t="shared" si="27"/>
        <v>61.449247999999997</v>
      </c>
      <c r="U180" s="21">
        <f t="shared" si="28"/>
        <v>1290.2193949999998</v>
      </c>
      <c r="V180" s="38">
        <f t="shared" si="29"/>
        <v>0.89709023332199989</v>
      </c>
    </row>
    <row r="181" spans="1:22">
      <c r="A181">
        <v>176</v>
      </c>
      <c r="B181" s="122">
        <f t="shared" si="30"/>
        <v>41647</v>
      </c>
      <c r="C181" s="122">
        <f t="shared" si="30"/>
        <v>42012</v>
      </c>
      <c r="D181" s="116">
        <f t="shared" si="21"/>
        <v>2015</v>
      </c>
      <c r="E181" s="116">
        <f t="shared" si="22"/>
        <v>1</v>
      </c>
      <c r="F181" s="120">
        <v>15.433999999999999</v>
      </c>
      <c r="G181" s="121">
        <v>1217.6310000000001</v>
      </c>
      <c r="H181" s="121">
        <v>187.68100000000001</v>
      </c>
      <c r="I181" s="121">
        <v>107.753</v>
      </c>
      <c r="J181" s="119">
        <v>0</v>
      </c>
      <c r="K181" s="117">
        <f t="shared" si="23"/>
        <v>1528.499</v>
      </c>
      <c r="L181" s="116">
        <v>9.2590000000000003</v>
      </c>
      <c r="M181" s="116">
        <v>337.87400000000002</v>
      </c>
      <c r="N181" s="116">
        <v>72.870999999999995</v>
      </c>
      <c r="O181" s="116">
        <v>28.41</v>
      </c>
      <c r="P181" s="116">
        <v>0</v>
      </c>
      <c r="Q181" s="20">
        <f t="shared" si="24"/>
        <v>25.952977000000001</v>
      </c>
      <c r="R181" s="20">
        <f t="shared" si="25"/>
        <v>1080.183178</v>
      </c>
      <c r="S181" s="20">
        <f t="shared" si="26"/>
        <v>142.17132100000001</v>
      </c>
      <c r="T181" s="20">
        <f t="shared" si="27"/>
        <v>90.230159999999998</v>
      </c>
      <c r="U181" s="21">
        <f t="shared" si="28"/>
        <v>1338.537636</v>
      </c>
      <c r="V181" s="38">
        <f t="shared" si="29"/>
        <v>0.87572032170122449</v>
      </c>
    </row>
    <row r="182" spans="1:22">
      <c r="A182">
        <v>177</v>
      </c>
      <c r="B182" s="122">
        <f t="shared" si="30"/>
        <v>41647</v>
      </c>
      <c r="C182" s="122">
        <f t="shared" si="30"/>
        <v>42012</v>
      </c>
      <c r="D182" s="116">
        <f t="shared" si="21"/>
        <v>2015</v>
      </c>
      <c r="E182" s="116">
        <f t="shared" si="22"/>
        <v>1</v>
      </c>
      <c r="F182" s="120">
        <v>16.501000000000001</v>
      </c>
      <c r="G182" s="121">
        <v>1261.011</v>
      </c>
      <c r="H182" s="121">
        <v>90.721000000000004</v>
      </c>
      <c r="I182" s="121">
        <v>175.75200000000001</v>
      </c>
      <c r="J182" s="119">
        <v>0</v>
      </c>
      <c r="K182" s="117">
        <f t="shared" si="23"/>
        <v>1543.9849999999999</v>
      </c>
      <c r="L182" s="116">
        <v>10.02</v>
      </c>
      <c r="M182" s="116">
        <v>349.66199999999998</v>
      </c>
      <c r="N182" s="116">
        <v>44.395000000000003</v>
      </c>
      <c r="O182" s="116">
        <v>50.113999999999997</v>
      </c>
      <c r="P182" s="116">
        <v>0</v>
      </c>
      <c r="Q182" s="20">
        <f t="shared" si="24"/>
        <v>28.08606</v>
      </c>
      <c r="R182" s="20">
        <f t="shared" si="25"/>
        <v>1117.869414</v>
      </c>
      <c r="S182" s="20">
        <f t="shared" si="26"/>
        <v>86.61464500000001</v>
      </c>
      <c r="T182" s="20">
        <f t="shared" si="27"/>
        <v>159.16206399999999</v>
      </c>
      <c r="U182" s="21">
        <f t="shared" si="28"/>
        <v>1391.7321830000001</v>
      </c>
      <c r="V182" s="38">
        <f t="shared" si="29"/>
        <v>0.90138970456319212</v>
      </c>
    </row>
    <row r="183" spans="1:22">
      <c r="A183">
        <v>178</v>
      </c>
      <c r="B183" s="122">
        <f t="shared" si="30"/>
        <v>41647</v>
      </c>
      <c r="C183" s="122">
        <f t="shared" si="30"/>
        <v>42012</v>
      </c>
      <c r="D183" s="116">
        <f t="shared" si="21"/>
        <v>2015</v>
      </c>
      <c r="E183" s="116">
        <f t="shared" si="22"/>
        <v>1</v>
      </c>
      <c r="F183" s="120">
        <v>14.866</v>
      </c>
      <c r="G183" s="121">
        <v>1278.797</v>
      </c>
      <c r="H183" s="121">
        <v>266.14299999999997</v>
      </c>
      <c r="I183" s="121">
        <v>212.79</v>
      </c>
      <c r="J183" s="119">
        <v>0</v>
      </c>
      <c r="K183" s="117">
        <f t="shared" si="23"/>
        <v>1772.596</v>
      </c>
      <c r="L183" s="116">
        <v>9.0259999999999998</v>
      </c>
      <c r="M183" s="116">
        <v>354.45699999999999</v>
      </c>
      <c r="N183" s="116">
        <v>105.107</v>
      </c>
      <c r="O183" s="116">
        <v>59.7</v>
      </c>
      <c r="P183" s="116">
        <v>0</v>
      </c>
      <c r="Q183" s="20">
        <f t="shared" si="24"/>
        <v>25.299878</v>
      </c>
      <c r="R183" s="20">
        <f t="shared" si="25"/>
        <v>1133.1990290000001</v>
      </c>
      <c r="S183" s="20">
        <f t="shared" si="26"/>
        <v>205.06375700000001</v>
      </c>
      <c r="T183" s="20">
        <f t="shared" si="27"/>
        <v>189.60720000000001</v>
      </c>
      <c r="U183" s="21">
        <f t="shared" si="28"/>
        <v>1553.169864</v>
      </c>
      <c r="V183" s="38">
        <f t="shared" si="29"/>
        <v>0.87621198739024575</v>
      </c>
    </row>
    <row r="184" spans="1:22">
      <c r="A184">
        <v>179</v>
      </c>
      <c r="B184" s="122">
        <f t="shared" si="30"/>
        <v>41647</v>
      </c>
      <c r="C184" s="122">
        <f t="shared" si="30"/>
        <v>42012</v>
      </c>
      <c r="D184" s="116">
        <f t="shared" si="21"/>
        <v>2015</v>
      </c>
      <c r="E184" s="116">
        <f t="shared" si="22"/>
        <v>1</v>
      </c>
      <c r="F184" s="120">
        <v>13.53</v>
      </c>
      <c r="G184" s="121">
        <v>1310.855</v>
      </c>
      <c r="H184" s="121">
        <v>270.24700000000001</v>
      </c>
      <c r="I184" s="121">
        <v>241.65799999999999</v>
      </c>
      <c r="J184" s="119">
        <v>0</v>
      </c>
      <c r="K184" s="117">
        <f t="shared" si="23"/>
        <v>1836.29</v>
      </c>
      <c r="L184" s="116">
        <v>8.1489999999999991</v>
      </c>
      <c r="M184" s="116">
        <v>366.39100000000002</v>
      </c>
      <c r="N184" s="116">
        <v>106.979</v>
      </c>
      <c r="O184" s="116">
        <v>68.149000000000001</v>
      </c>
      <c r="P184" s="116">
        <v>0</v>
      </c>
      <c r="Q184" s="20">
        <f t="shared" si="24"/>
        <v>22.841646999999998</v>
      </c>
      <c r="R184" s="20">
        <f t="shared" si="25"/>
        <v>1171.3520270000001</v>
      </c>
      <c r="S184" s="20">
        <f t="shared" si="26"/>
        <v>208.71602899999999</v>
      </c>
      <c r="T184" s="20">
        <f t="shared" si="27"/>
        <v>216.44122400000001</v>
      </c>
      <c r="U184" s="21">
        <f t="shared" si="28"/>
        <v>1619.350927</v>
      </c>
      <c r="V184" s="38">
        <f t="shared" si="29"/>
        <v>0.88186012394556412</v>
      </c>
    </row>
    <row r="185" spans="1:22">
      <c r="A185">
        <v>180</v>
      </c>
      <c r="B185" s="122">
        <f t="shared" si="30"/>
        <v>41647</v>
      </c>
      <c r="C185" s="122">
        <f t="shared" si="30"/>
        <v>42012</v>
      </c>
      <c r="D185" s="116">
        <f t="shared" si="21"/>
        <v>2015</v>
      </c>
      <c r="E185" s="116">
        <f t="shared" si="22"/>
        <v>1</v>
      </c>
      <c r="F185" s="120">
        <v>13.676</v>
      </c>
      <c r="G185" s="121">
        <v>1359.0509999999999</v>
      </c>
      <c r="H185" s="121">
        <v>299.43299999999999</v>
      </c>
      <c r="I185" s="121">
        <v>278.27100000000002</v>
      </c>
      <c r="J185" s="119">
        <v>0</v>
      </c>
      <c r="K185" s="117">
        <f t="shared" si="23"/>
        <v>1950.4309999999998</v>
      </c>
      <c r="L185" s="116">
        <v>8.2829999999999995</v>
      </c>
      <c r="M185" s="116">
        <v>374.98700000000002</v>
      </c>
      <c r="N185" s="116">
        <v>138.65799999999999</v>
      </c>
      <c r="O185" s="116">
        <v>77.117999999999995</v>
      </c>
      <c r="P185" s="116">
        <v>0</v>
      </c>
      <c r="Q185" s="20">
        <f t="shared" si="24"/>
        <v>23.217248999999999</v>
      </c>
      <c r="R185" s="20">
        <f t="shared" si="25"/>
        <v>1198.833439</v>
      </c>
      <c r="S185" s="20">
        <f t="shared" si="26"/>
        <v>270.52175799999998</v>
      </c>
      <c r="T185" s="20">
        <f t="shared" si="27"/>
        <v>244.92676800000001</v>
      </c>
      <c r="U185" s="21">
        <f t="shared" si="28"/>
        <v>1737.4992140000002</v>
      </c>
      <c r="V185" s="38">
        <f t="shared" si="29"/>
        <v>0.89082834204337413</v>
      </c>
    </row>
    <row r="186" spans="1:22">
      <c r="A186">
        <v>181</v>
      </c>
      <c r="B186" s="122">
        <f t="shared" si="30"/>
        <v>41647</v>
      </c>
      <c r="C186" s="122">
        <f t="shared" si="30"/>
        <v>42012</v>
      </c>
      <c r="D186" s="116">
        <f t="shared" si="21"/>
        <v>2015</v>
      </c>
      <c r="E186" s="116">
        <f t="shared" si="22"/>
        <v>1</v>
      </c>
      <c r="F186" s="120">
        <v>13.348000000000001</v>
      </c>
      <c r="G186" s="121">
        <v>1369.6949999999999</v>
      </c>
      <c r="H186" s="121">
        <v>282.38200000000001</v>
      </c>
      <c r="I186" s="121">
        <v>309.38900000000001</v>
      </c>
      <c r="J186" s="119">
        <v>0</v>
      </c>
      <c r="K186" s="117">
        <f t="shared" si="23"/>
        <v>1974.8139999999999</v>
      </c>
      <c r="L186" s="116">
        <v>8.0980000000000008</v>
      </c>
      <c r="M186" s="116">
        <v>377.61700000000002</v>
      </c>
      <c r="N186" s="116">
        <v>136.68600000000001</v>
      </c>
      <c r="O186" s="116">
        <v>86.007999999999996</v>
      </c>
      <c r="P186" s="116">
        <v>0</v>
      </c>
      <c r="Q186" s="20">
        <f t="shared" si="24"/>
        <v>22.698694000000003</v>
      </c>
      <c r="R186" s="20">
        <f t="shared" si="25"/>
        <v>1207.2415490000001</v>
      </c>
      <c r="S186" s="20">
        <f t="shared" si="26"/>
        <v>266.67438600000003</v>
      </c>
      <c r="T186" s="20">
        <f t="shared" si="27"/>
        <v>273.16140799999999</v>
      </c>
      <c r="U186" s="21">
        <f t="shared" si="28"/>
        <v>1769.7760370000001</v>
      </c>
      <c r="V186" s="38">
        <f t="shared" si="29"/>
        <v>0.89617353178577841</v>
      </c>
    </row>
    <row r="187" spans="1:22">
      <c r="A187">
        <v>182</v>
      </c>
      <c r="B187" s="122">
        <f t="shared" si="30"/>
        <v>41647</v>
      </c>
      <c r="C187" s="122">
        <f t="shared" si="30"/>
        <v>42012</v>
      </c>
      <c r="D187" s="116">
        <f t="shared" si="21"/>
        <v>2015</v>
      </c>
      <c r="E187" s="116">
        <f t="shared" si="22"/>
        <v>1</v>
      </c>
      <c r="F187" s="120">
        <v>14.351000000000001</v>
      </c>
      <c r="G187" s="121">
        <v>1360.8240000000001</v>
      </c>
      <c r="H187" s="121">
        <v>288.721</v>
      </c>
      <c r="I187" s="121">
        <v>324.00799999999998</v>
      </c>
      <c r="J187" s="119">
        <v>0</v>
      </c>
      <c r="K187" s="117">
        <f t="shared" si="23"/>
        <v>1987.9040000000002</v>
      </c>
      <c r="L187" s="116">
        <v>8.7989999999999995</v>
      </c>
      <c r="M187" s="116">
        <v>375.58499999999998</v>
      </c>
      <c r="N187" s="116">
        <v>145.80699999999999</v>
      </c>
      <c r="O187" s="116">
        <v>89.738</v>
      </c>
      <c r="P187" s="116">
        <v>0</v>
      </c>
      <c r="Q187" s="20">
        <f t="shared" si="24"/>
        <v>24.663596999999999</v>
      </c>
      <c r="R187" s="20">
        <f t="shared" si="25"/>
        <v>1200.7452450000001</v>
      </c>
      <c r="S187" s="20">
        <f t="shared" si="26"/>
        <v>284.46945699999998</v>
      </c>
      <c r="T187" s="20">
        <f t="shared" si="27"/>
        <v>285.00788800000004</v>
      </c>
      <c r="U187" s="21">
        <f t="shared" si="28"/>
        <v>1794.8861870000001</v>
      </c>
      <c r="V187" s="38">
        <f t="shared" si="29"/>
        <v>0.90290385602121626</v>
      </c>
    </row>
    <row r="188" spans="1:22">
      <c r="A188">
        <v>183</v>
      </c>
      <c r="B188" s="122">
        <f t="shared" si="30"/>
        <v>41647</v>
      </c>
      <c r="C188" s="122">
        <f t="shared" si="30"/>
        <v>42012</v>
      </c>
      <c r="D188" s="116">
        <f t="shared" si="21"/>
        <v>2015</v>
      </c>
      <c r="E188" s="116">
        <f t="shared" si="22"/>
        <v>1</v>
      </c>
      <c r="F188" s="120">
        <v>14.821</v>
      </c>
      <c r="G188" s="121">
        <v>1458.7919999999999</v>
      </c>
      <c r="H188" s="121">
        <v>184.173</v>
      </c>
      <c r="I188" s="121">
        <v>341.57100000000003</v>
      </c>
      <c r="J188" s="119">
        <v>0</v>
      </c>
      <c r="K188" s="117">
        <f t="shared" si="23"/>
        <v>1999.357</v>
      </c>
      <c r="L188" s="116">
        <v>9.0709999999999997</v>
      </c>
      <c r="M188" s="116">
        <v>403.57499999999999</v>
      </c>
      <c r="N188" s="116">
        <v>98.341999999999999</v>
      </c>
      <c r="O188" s="116">
        <v>94.992999999999995</v>
      </c>
      <c r="P188" s="116">
        <v>0</v>
      </c>
      <c r="Q188" s="20">
        <f t="shared" si="24"/>
        <v>25.426012999999998</v>
      </c>
      <c r="R188" s="20">
        <f t="shared" si="25"/>
        <v>1290.2292749999999</v>
      </c>
      <c r="S188" s="20">
        <f t="shared" si="26"/>
        <v>191.86524199999999</v>
      </c>
      <c r="T188" s="20">
        <f t="shared" si="27"/>
        <v>301.697768</v>
      </c>
      <c r="U188" s="21">
        <f t="shared" si="28"/>
        <v>1809.218298</v>
      </c>
      <c r="V188" s="38">
        <f t="shared" si="29"/>
        <v>0.90490007437391118</v>
      </c>
    </row>
    <row r="189" spans="1:22">
      <c r="A189">
        <v>184</v>
      </c>
      <c r="B189" s="122">
        <f t="shared" si="30"/>
        <v>41647</v>
      </c>
      <c r="C189" s="122">
        <f t="shared" si="30"/>
        <v>42012</v>
      </c>
      <c r="D189" s="116">
        <f t="shared" si="21"/>
        <v>2015</v>
      </c>
      <c r="E189" s="116">
        <f t="shared" si="22"/>
        <v>1</v>
      </c>
      <c r="F189" s="120">
        <v>13.954000000000001</v>
      </c>
      <c r="G189" s="121">
        <v>1545.885</v>
      </c>
      <c r="H189" s="121">
        <v>172.32499999999999</v>
      </c>
      <c r="I189" s="121">
        <v>349.95600000000002</v>
      </c>
      <c r="J189" s="119">
        <v>0</v>
      </c>
      <c r="K189" s="117">
        <f t="shared" si="23"/>
        <v>2082.12</v>
      </c>
      <c r="L189" s="116">
        <v>8.36</v>
      </c>
      <c r="M189" s="116">
        <v>433.214</v>
      </c>
      <c r="N189" s="116">
        <v>81.451999999999998</v>
      </c>
      <c r="O189" s="116">
        <v>96.760999999999996</v>
      </c>
      <c r="P189" s="116">
        <v>0</v>
      </c>
      <c r="Q189" s="20">
        <f t="shared" si="24"/>
        <v>23.433079999999997</v>
      </c>
      <c r="R189" s="20">
        <f t="shared" si="25"/>
        <v>1384.985158</v>
      </c>
      <c r="S189" s="20">
        <f t="shared" si="26"/>
        <v>158.91285200000002</v>
      </c>
      <c r="T189" s="20">
        <f t="shared" si="27"/>
        <v>307.31293599999998</v>
      </c>
      <c r="U189" s="21">
        <f t="shared" si="28"/>
        <v>1874.6440259999999</v>
      </c>
      <c r="V189" s="38">
        <f t="shared" si="29"/>
        <v>0.90035349835744338</v>
      </c>
    </row>
    <row r="190" spans="1:22">
      <c r="A190">
        <v>185</v>
      </c>
      <c r="B190" s="122">
        <f t="shared" si="30"/>
        <v>41647</v>
      </c>
      <c r="C190" s="122">
        <f t="shared" si="30"/>
        <v>42012</v>
      </c>
      <c r="D190" s="116">
        <f t="shared" si="21"/>
        <v>2015</v>
      </c>
      <c r="E190" s="116">
        <f t="shared" si="22"/>
        <v>1</v>
      </c>
      <c r="F190" s="120">
        <v>0</v>
      </c>
      <c r="G190" s="121">
        <v>1645.749</v>
      </c>
      <c r="H190" s="121">
        <v>0.34300000000000003</v>
      </c>
      <c r="I190" s="121">
        <v>328.12299999999999</v>
      </c>
      <c r="J190" s="119">
        <v>0</v>
      </c>
      <c r="K190" s="117">
        <f t="shared" si="23"/>
        <v>1974.2150000000001</v>
      </c>
      <c r="L190" s="116">
        <v>0</v>
      </c>
      <c r="M190" s="116">
        <v>456.58300000000003</v>
      </c>
      <c r="N190" s="116">
        <v>1</v>
      </c>
      <c r="O190" s="116">
        <v>90.817999999999998</v>
      </c>
      <c r="P190" s="116">
        <v>0</v>
      </c>
      <c r="Q190" s="20">
        <f t="shared" si="24"/>
        <v>0</v>
      </c>
      <c r="R190" s="20">
        <f t="shared" si="25"/>
        <v>1459.6958510000002</v>
      </c>
      <c r="S190" s="20">
        <f t="shared" si="26"/>
        <v>1.9510000000000001</v>
      </c>
      <c r="T190" s="20">
        <f t="shared" si="27"/>
        <v>288.43796800000001</v>
      </c>
      <c r="U190" s="21">
        <f t="shared" si="28"/>
        <v>1750.0848190000002</v>
      </c>
      <c r="V190" s="38">
        <f t="shared" si="29"/>
        <v>0.88647123996119981</v>
      </c>
    </row>
    <row r="191" spans="1:22">
      <c r="A191">
        <v>186</v>
      </c>
      <c r="B191" s="122">
        <f t="shared" si="30"/>
        <v>41647</v>
      </c>
      <c r="C191" s="122">
        <f t="shared" si="30"/>
        <v>42012</v>
      </c>
      <c r="D191" s="116">
        <f t="shared" si="21"/>
        <v>2015</v>
      </c>
      <c r="E191" s="116">
        <f t="shared" si="22"/>
        <v>1</v>
      </c>
      <c r="F191" s="120">
        <v>0</v>
      </c>
      <c r="G191" s="121">
        <v>1689.5719999999999</v>
      </c>
      <c r="H191" s="121">
        <v>0</v>
      </c>
      <c r="I191" s="121">
        <v>321.91699999999997</v>
      </c>
      <c r="J191" s="119">
        <v>0</v>
      </c>
      <c r="K191" s="117">
        <f t="shared" si="23"/>
        <v>2011.4889999999998</v>
      </c>
      <c r="L191" s="116">
        <v>0</v>
      </c>
      <c r="M191" s="116">
        <v>469.57600000000002</v>
      </c>
      <c r="N191" s="116">
        <v>0</v>
      </c>
      <c r="O191" s="116">
        <v>88.644000000000005</v>
      </c>
      <c r="P191" s="116">
        <v>0</v>
      </c>
      <c r="Q191" s="20">
        <f t="shared" si="24"/>
        <v>0</v>
      </c>
      <c r="R191" s="20">
        <f t="shared" si="25"/>
        <v>1501.2344720000001</v>
      </c>
      <c r="S191" s="20">
        <f t="shared" si="26"/>
        <v>0</v>
      </c>
      <c r="T191" s="20">
        <f t="shared" si="27"/>
        <v>281.53334400000006</v>
      </c>
      <c r="U191" s="21">
        <f t="shared" si="28"/>
        <v>1782.767816</v>
      </c>
      <c r="V191" s="38">
        <f t="shared" si="29"/>
        <v>0.88629260015839029</v>
      </c>
    </row>
    <row r="192" spans="1:22">
      <c r="A192">
        <v>187</v>
      </c>
      <c r="B192" s="122">
        <f t="shared" si="30"/>
        <v>41647</v>
      </c>
      <c r="C192" s="122">
        <f t="shared" si="30"/>
        <v>42012</v>
      </c>
      <c r="D192" s="116">
        <f t="shared" si="21"/>
        <v>2015</v>
      </c>
      <c r="E192" s="116">
        <f t="shared" si="22"/>
        <v>1</v>
      </c>
      <c r="F192" s="120">
        <v>0</v>
      </c>
      <c r="G192" s="121">
        <v>1755.598</v>
      </c>
      <c r="H192" s="121">
        <v>2.0099999999999998</v>
      </c>
      <c r="I192" s="121">
        <v>313.96699999999998</v>
      </c>
      <c r="J192" s="119">
        <v>0</v>
      </c>
      <c r="K192" s="117">
        <f t="shared" si="23"/>
        <v>2071.5749999999998</v>
      </c>
      <c r="L192" s="116">
        <v>0</v>
      </c>
      <c r="M192" s="116">
        <v>485.202</v>
      </c>
      <c r="N192" s="116">
        <v>3.09</v>
      </c>
      <c r="O192" s="116">
        <v>87.674999999999997</v>
      </c>
      <c r="P192" s="116">
        <v>0</v>
      </c>
      <c r="Q192" s="20">
        <f t="shared" si="24"/>
        <v>0</v>
      </c>
      <c r="R192" s="20">
        <f t="shared" si="25"/>
        <v>1551.1907940000001</v>
      </c>
      <c r="S192" s="20">
        <f t="shared" si="26"/>
        <v>6.0285900000000003</v>
      </c>
      <c r="T192" s="20">
        <f t="shared" si="27"/>
        <v>278.45580000000001</v>
      </c>
      <c r="U192" s="21">
        <f t="shared" si="28"/>
        <v>1835.6751839999999</v>
      </c>
      <c r="V192" s="38">
        <f t="shared" si="29"/>
        <v>0.88612537996451979</v>
      </c>
    </row>
    <row r="193" spans="1:22">
      <c r="A193">
        <v>188</v>
      </c>
      <c r="B193" s="122">
        <f t="shared" si="30"/>
        <v>41647</v>
      </c>
      <c r="C193" s="122">
        <f t="shared" si="30"/>
        <v>42012</v>
      </c>
      <c r="D193" s="116">
        <f t="shared" si="21"/>
        <v>2015</v>
      </c>
      <c r="E193" s="116">
        <f t="shared" si="22"/>
        <v>1</v>
      </c>
      <c r="F193" s="120">
        <v>0</v>
      </c>
      <c r="G193" s="121">
        <v>1560.229</v>
      </c>
      <c r="H193" s="121">
        <v>0</v>
      </c>
      <c r="I193" s="121">
        <v>340.37400000000002</v>
      </c>
      <c r="J193" s="119">
        <v>0</v>
      </c>
      <c r="K193" s="117">
        <f t="shared" si="23"/>
        <v>1900.6030000000001</v>
      </c>
      <c r="L193" s="116">
        <v>0</v>
      </c>
      <c r="M193" s="116">
        <v>439.03699999999998</v>
      </c>
      <c r="N193" s="116">
        <v>0</v>
      </c>
      <c r="O193" s="116">
        <v>95.835999999999999</v>
      </c>
      <c r="P193" s="116">
        <v>0</v>
      </c>
      <c r="Q193" s="20">
        <f t="shared" si="24"/>
        <v>0</v>
      </c>
      <c r="R193" s="20">
        <f t="shared" si="25"/>
        <v>1403.601289</v>
      </c>
      <c r="S193" s="20">
        <f t="shared" si="26"/>
        <v>0</v>
      </c>
      <c r="T193" s="20">
        <f t="shared" si="27"/>
        <v>304.375136</v>
      </c>
      <c r="U193" s="21">
        <f t="shared" si="28"/>
        <v>1707.9764249999998</v>
      </c>
      <c r="V193" s="38">
        <f t="shared" si="29"/>
        <v>0.8986497574717075</v>
      </c>
    </row>
    <row r="194" spans="1:22">
      <c r="A194">
        <v>189</v>
      </c>
      <c r="B194" s="122">
        <f t="shared" si="30"/>
        <v>41647</v>
      </c>
      <c r="C194" s="122">
        <f t="shared" si="30"/>
        <v>42012</v>
      </c>
      <c r="D194" s="116">
        <f t="shared" si="21"/>
        <v>2015</v>
      </c>
      <c r="E194" s="116">
        <f t="shared" si="22"/>
        <v>1</v>
      </c>
      <c r="F194" s="120">
        <v>0</v>
      </c>
      <c r="G194" s="121">
        <v>1565.2629999999999</v>
      </c>
      <c r="H194" s="121">
        <v>0</v>
      </c>
      <c r="I194" s="121">
        <v>355.09100000000001</v>
      </c>
      <c r="J194" s="119">
        <v>0</v>
      </c>
      <c r="K194" s="117">
        <f t="shared" si="23"/>
        <v>1920.3539999999998</v>
      </c>
      <c r="L194" s="116">
        <v>0</v>
      </c>
      <c r="M194" s="116">
        <v>441.47399999999999</v>
      </c>
      <c r="N194" s="116">
        <v>0</v>
      </c>
      <c r="O194" s="116">
        <v>100.91800000000001</v>
      </c>
      <c r="P194" s="116">
        <v>0</v>
      </c>
      <c r="Q194" s="20">
        <f t="shared" si="24"/>
        <v>0</v>
      </c>
      <c r="R194" s="20">
        <f t="shared" si="25"/>
        <v>1411.392378</v>
      </c>
      <c r="S194" s="20">
        <f t="shared" si="26"/>
        <v>0</v>
      </c>
      <c r="T194" s="20">
        <f t="shared" si="27"/>
        <v>320.51556800000003</v>
      </c>
      <c r="U194" s="21">
        <f t="shared" si="28"/>
        <v>1731.907946</v>
      </c>
      <c r="V194" s="38">
        <f t="shared" si="29"/>
        <v>0.9018691064251696</v>
      </c>
    </row>
    <row r="195" spans="1:22">
      <c r="A195">
        <v>190</v>
      </c>
      <c r="B195" s="122">
        <f t="shared" si="30"/>
        <v>41647</v>
      </c>
      <c r="C195" s="122">
        <f t="shared" si="30"/>
        <v>42012</v>
      </c>
      <c r="D195" s="116">
        <f t="shared" si="21"/>
        <v>2015</v>
      </c>
      <c r="E195" s="116">
        <f t="shared" si="22"/>
        <v>1</v>
      </c>
      <c r="F195" s="120">
        <v>0</v>
      </c>
      <c r="G195" s="121">
        <v>1795.671</v>
      </c>
      <c r="H195" s="121">
        <v>0</v>
      </c>
      <c r="I195" s="121">
        <v>364.53899999999999</v>
      </c>
      <c r="J195" s="119">
        <v>0</v>
      </c>
      <c r="K195" s="117">
        <f t="shared" si="23"/>
        <v>2160.21</v>
      </c>
      <c r="L195" s="116">
        <v>0</v>
      </c>
      <c r="M195" s="116">
        <v>494.65</v>
      </c>
      <c r="N195" s="116">
        <v>0</v>
      </c>
      <c r="O195" s="116">
        <v>103.41500000000001</v>
      </c>
      <c r="P195" s="116">
        <v>0</v>
      </c>
      <c r="Q195" s="20">
        <f t="shared" si="24"/>
        <v>0</v>
      </c>
      <c r="R195" s="20">
        <f t="shared" si="25"/>
        <v>1581.3960500000001</v>
      </c>
      <c r="S195" s="20">
        <f t="shared" si="26"/>
        <v>0</v>
      </c>
      <c r="T195" s="20">
        <f t="shared" si="27"/>
        <v>328.44604000000004</v>
      </c>
      <c r="U195" s="21">
        <f t="shared" si="28"/>
        <v>1909.8420900000001</v>
      </c>
      <c r="V195" s="38">
        <f t="shared" si="29"/>
        <v>0.88410019859180355</v>
      </c>
    </row>
    <row r="196" spans="1:22">
      <c r="A196">
        <v>191</v>
      </c>
      <c r="B196" s="122">
        <f t="shared" si="30"/>
        <v>41647</v>
      </c>
      <c r="C196" s="122">
        <f t="shared" si="30"/>
        <v>42012</v>
      </c>
      <c r="D196" s="116">
        <f t="shared" si="21"/>
        <v>2015</v>
      </c>
      <c r="E196" s="116">
        <f t="shared" si="22"/>
        <v>1</v>
      </c>
      <c r="F196" s="120">
        <v>0</v>
      </c>
      <c r="G196" s="121">
        <v>1800.4929999999999</v>
      </c>
      <c r="H196" s="121">
        <v>2.133</v>
      </c>
      <c r="I196" s="121">
        <v>335.05500000000001</v>
      </c>
      <c r="J196" s="119">
        <v>0</v>
      </c>
      <c r="K196" s="117">
        <f t="shared" si="23"/>
        <v>2137.681</v>
      </c>
      <c r="L196" s="116">
        <v>0</v>
      </c>
      <c r="M196" s="116">
        <v>495.45499999999998</v>
      </c>
      <c r="N196" s="116">
        <v>4.88</v>
      </c>
      <c r="O196" s="116">
        <v>93.63</v>
      </c>
      <c r="P196" s="116">
        <v>0</v>
      </c>
      <c r="Q196" s="20">
        <f t="shared" si="24"/>
        <v>0</v>
      </c>
      <c r="R196" s="20">
        <f t="shared" si="25"/>
        <v>1583.9696349999999</v>
      </c>
      <c r="S196" s="20">
        <f t="shared" si="26"/>
        <v>9.52088</v>
      </c>
      <c r="T196" s="20">
        <f t="shared" si="27"/>
        <v>297.36887999999999</v>
      </c>
      <c r="U196" s="21">
        <f t="shared" si="28"/>
        <v>1890.8593949999999</v>
      </c>
      <c r="V196" s="38">
        <f t="shared" si="29"/>
        <v>0.8845376812536575</v>
      </c>
    </row>
    <row r="197" spans="1:22">
      <c r="A197">
        <v>192</v>
      </c>
      <c r="B197" s="122">
        <f t="shared" si="30"/>
        <v>41647</v>
      </c>
      <c r="C197" s="122">
        <f t="shared" si="30"/>
        <v>42012</v>
      </c>
      <c r="D197" s="116">
        <f t="shared" si="21"/>
        <v>2015</v>
      </c>
      <c r="E197" s="116">
        <f t="shared" si="22"/>
        <v>1</v>
      </c>
      <c r="F197" s="120">
        <v>0</v>
      </c>
      <c r="G197" s="121">
        <v>1798.4559999999999</v>
      </c>
      <c r="H197" s="121">
        <v>2.081</v>
      </c>
      <c r="I197" s="121">
        <v>291.61700000000002</v>
      </c>
      <c r="J197" s="119">
        <v>0</v>
      </c>
      <c r="K197" s="117">
        <f t="shared" si="23"/>
        <v>2092.154</v>
      </c>
      <c r="L197" s="116">
        <v>0</v>
      </c>
      <c r="M197" s="116">
        <v>494.74400000000003</v>
      </c>
      <c r="N197" s="116">
        <v>3.464</v>
      </c>
      <c r="O197" s="116">
        <v>77.971999999999994</v>
      </c>
      <c r="P197" s="116">
        <v>0</v>
      </c>
      <c r="Q197" s="20">
        <f t="shared" si="24"/>
        <v>0</v>
      </c>
      <c r="R197" s="20">
        <f t="shared" si="25"/>
        <v>1581.6965680000001</v>
      </c>
      <c r="S197" s="20">
        <f t="shared" si="26"/>
        <v>6.7582640000000005</v>
      </c>
      <c r="T197" s="20">
        <f t="shared" si="27"/>
        <v>247.639072</v>
      </c>
      <c r="U197" s="21">
        <f t="shared" si="28"/>
        <v>1836.0939040000001</v>
      </c>
      <c r="V197" s="38">
        <f t="shared" si="29"/>
        <v>0.8776093461571185</v>
      </c>
    </row>
    <row r="198" spans="1:22">
      <c r="A198">
        <v>193</v>
      </c>
      <c r="B198" s="122">
        <f t="shared" si="30"/>
        <v>41648</v>
      </c>
      <c r="C198" s="122">
        <f t="shared" si="30"/>
        <v>42013</v>
      </c>
      <c r="D198" s="116">
        <f t="shared" si="21"/>
        <v>2015</v>
      </c>
      <c r="E198" s="116">
        <f t="shared" si="22"/>
        <v>1</v>
      </c>
      <c r="F198" s="120">
        <v>0</v>
      </c>
      <c r="G198" s="121">
        <v>1809.481</v>
      </c>
      <c r="H198" s="121">
        <v>2.375</v>
      </c>
      <c r="I198" s="121">
        <v>228.36600000000001</v>
      </c>
      <c r="J198" s="119">
        <v>0</v>
      </c>
      <c r="K198" s="117">
        <f t="shared" si="23"/>
        <v>2040.222</v>
      </c>
      <c r="L198" s="116">
        <v>0</v>
      </c>
      <c r="M198" s="116">
        <v>493.72899999999998</v>
      </c>
      <c r="N198" s="116">
        <v>3.9529999999999998</v>
      </c>
      <c r="O198" s="116">
        <v>61.414000000000001</v>
      </c>
      <c r="P198" s="116">
        <v>0</v>
      </c>
      <c r="Q198" s="20">
        <f t="shared" si="24"/>
        <v>0</v>
      </c>
      <c r="R198" s="20">
        <f t="shared" si="25"/>
        <v>1578.451613</v>
      </c>
      <c r="S198" s="20">
        <f t="shared" si="26"/>
        <v>7.7123030000000004</v>
      </c>
      <c r="T198" s="20">
        <f t="shared" si="27"/>
        <v>195.05086400000002</v>
      </c>
      <c r="U198" s="21">
        <f t="shared" si="28"/>
        <v>1781.21478</v>
      </c>
      <c r="V198" s="38">
        <f t="shared" si="29"/>
        <v>0.87304949167296497</v>
      </c>
    </row>
    <row r="199" spans="1:22">
      <c r="A199">
        <v>194</v>
      </c>
      <c r="B199" s="122">
        <f t="shared" si="30"/>
        <v>41648</v>
      </c>
      <c r="C199" s="122">
        <f t="shared" si="30"/>
        <v>42013</v>
      </c>
      <c r="D199" s="116">
        <f t="shared" ref="D199:D262" si="31">YEAR(C199)</f>
        <v>2015</v>
      </c>
      <c r="E199" s="116">
        <f t="shared" ref="E199:E262" si="32">MONTH(C199)</f>
        <v>1</v>
      </c>
      <c r="F199" s="120">
        <v>0</v>
      </c>
      <c r="G199" s="121">
        <v>1590.481</v>
      </c>
      <c r="H199" s="121">
        <v>2.512</v>
      </c>
      <c r="I199" s="121">
        <v>152.72499999999999</v>
      </c>
      <c r="J199" s="119">
        <v>0</v>
      </c>
      <c r="K199" s="117">
        <f t="shared" ref="K199:K262" si="33">SUM(F199:J199)</f>
        <v>1745.7179999999998</v>
      </c>
      <c r="L199" s="116">
        <v>0</v>
      </c>
      <c r="M199" s="116">
        <v>443.43700000000001</v>
      </c>
      <c r="N199" s="116">
        <v>3.9910000000000001</v>
      </c>
      <c r="O199" s="116">
        <v>40.786999999999999</v>
      </c>
      <c r="P199" s="116">
        <v>0</v>
      </c>
      <c r="Q199" s="20">
        <f t="shared" ref="Q199:Q262" si="34">+$Q$2*L199</f>
        <v>0</v>
      </c>
      <c r="R199" s="20">
        <f t="shared" ref="R199:R262" si="35">+$R$2*M199</f>
        <v>1417.668089</v>
      </c>
      <c r="S199" s="20">
        <f t="shared" ref="S199:S262" si="36">+$S$2*N199</f>
        <v>7.7864410000000008</v>
      </c>
      <c r="T199" s="20">
        <f t="shared" ref="T199:T262" si="37">+$T$2*O199</f>
        <v>129.539512</v>
      </c>
      <c r="U199" s="21">
        <f t="shared" ref="U199:U262" si="38">SUM(Q199:T199)</f>
        <v>1554.994042</v>
      </c>
      <c r="V199" s="38">
        <f t="shared" ref="V199:V262" si="39">+U199/K199</f>
        <v>0.89074755601993005</v>
      </c>
    </row>
    <row r="200" spans="1:22">
      <c r="A200">
        <v>195</v>
      </c>
      <c r="B200" s="122">
        <f t="shared" si="30"/>
        <v>41648</v>
      </c>
      <c r="C200" s="122">
        <f t="shared" si="30"/>
        <v>42013</v>
      </c>
      <c r="D200" s="116">
        <f t="shared" si="31"/>
        <v>2015</v>
      </c>
      <c r="E200" s="116">
        <f t="shared" si="32"/>
        <v>1</v>
      </c>
      <c r="F200" s="120">
        <v>0</v>
      </c>
      <c r="G200" s="121">
        <v>1583.3520000000001</v>
      </c>
      <c r="H200" s="121">
        <v>0</v>
      </c>
      <c r="I200" s="121">
        <v>121.663</v>
      </c>
      <c r="J200" s="119">
        <v>0</v>
      </c>
      <c r="K200" s="117">
        <f t="shared" si="33"/>
        <v>1705.0150000000001</v>
      </c>
      <c r="L200" s="116">
        <v>0</v>
      </c>
      <c r="M200" s="116">
        <v>441.875</v>
      </c>
      <c r="N200" s="116">
        <v>0</v>
      </c>
      <c r="O200" s="116">
        <v>32.448</v>
      </c>
      <c r="P200" s="116">
        <v>0</v>
      </c>
      <c r="Q200" s="20">
        <f t="shared" si="34"/>
        <v>0</v>
      </c>
      <c r="R200" s="20">
        <f t="shared" si="35"/>
        <v>1412.6743750000001</v>
      </c>
      <c r="S200" s="20">
        <f t="shared" si="36"/>
        <v>0</v>
      </c>
      <c r="T200" s="20">
        <f t="shared" si="37"/>
        <v>103.05484800000001</v>
      </c>
      <c r="U200" s="21">
        <f t="shared" si="38"/>
        <v>1515.729223</v>
      </c>
      <c r="V200" s="38">
        <f t="shared" si="39"/>
        <v>0.88898292566341053</v>
      </c>
    </row>
    <row r="201" spans="1:22">
      <c r="A201">
        <v>196</v>
      </c>
      <c r="B201" s="122">
        <f t="shared" si="30"/>
        <v>41648</v>
      </c>
      <c r="C201" s="122">
        <f t="shared" si="30"/>
        <v>42013</v>
      </c>
      <c r="D201" s="116">
        <f t="shared" si="31"/>
        <v>2015</v>
      </c>
      <c r="E201" s="116">
        <f t="shared" si="32"/>
        <v>1</v>
      </c>
      <c r="F201" s="120">
        <v>0</v>
      </c>
      <c r="G201" s="121">
        <v>1582.5840000000001</v>
      </c>
      <c r="H201" s="121">
        <v>0</v>
      </c>
      <c r="I201" s="121">
        <v>93.075000000000003</v>
      </c>
      <c r="J201" s="119">
        <v>0</v>
      </c>
      <c r="K201" s="117">
        <f t="shared" si="33"/>
        <v>1675.6590000000001</v>
      </c>
      <c r="L201" s="116">
        <v>0</v>
      </c>
      <c r="M201" s="116">
        <v>441.87799999999999</v>
      </c>
      <c r="N201" s="116">
        <v>0</v>
      </c>
      <c r="O201" s="116">
        <v>25.715</v>
      </c>
      <c r="P201" s="116">
        <v>0</v>
      </c>
      <c r="Q201" s="20">
        <f t="shared" si="34"/>
        <v>0</v>
      </c>
      <c r="R201" s="20">
        <f t="shared" si="35"/>
        <v>1412.6839660000001</v>
      </c>
      <c r="S201" s="20">
        <f t="shared" si="36"/>
        <v>0</v>
      </c>
      <c r="T201" s="20">
        <f t="shared" si="37"/>
        <v>81.670839999999998</v>
      </c>
      <c r="U201" s="21">
        <f t="shared" si="38"/>
        <v>1494.3548060000001</v>
      </c>
      <c r="V201" s="38">
        <f t="shared" si="39"/>
        <v>0.89180125908672347</v>
      </c>
    </row>
    <row r="202" spans="1:22">
      <c r="A202">
        <v>197</v>
      </c>
      <c r="B202" s="122">
        <f t="shared" si="30"/>
        <v>41648</v>
      </c>
      <c r="C202" s="122">
        <f t="shared" si="30"/>
        <v>42013</v>
      </c>
      <c r="D202" s="116">
        <f t="shared" si="31"/>
        <v>2015</v>
      </c>
      <c r="E202" s="116">
        <f t="shared" si="32"/>
        <v>1</v>
      </c>
      <c r="F202" s="120">
        <v>0</v>
      </c>
      <c r="G202" s="121">
        <v>1570.712</v>
      </c>
      <c r="H202" s="121">
        <v>0</v>
      </c>
      <c r="I202" s="121">
        <v>90.781999999999996</v>
      </c>
      <c r="J202" s="119">
        <v>0</v>
      </c>
      <c r="K202" s="117">
        <f t="shared" si="33"/>
        <v>1661.4939999999999</v>
      </c>
      <c r="L202" s="116">
        <v>0</v>
      </c>
      <c r="M202" s="116">
        <v>439.59500000000003</v>
      </c>
      <c r="N202" s="116">
        <v>0</v>
      </c>
      <c r="O202" s="116">
        <v>24.242000000000001</v>
      </c>
      <c r="P202" s="116">
        <v>0</v>
      </c>
      <c r="Q202" s="20">
        <f t="shared" si="34"/>
        <v>0</v>
      </c>
      <c r="R202" s="20">
        <f t="shared" si="35"/>
        <v>1405.385215</v>
      </c>
      <c r="S202" s="20">
        <f t="shared" si="36"/>
        <v>0</v>
      </c>
      <c r="T202" s="20">
        <f t="shared" si="37"/>
        <v>76.992592000000002</v>
      </c>
      <c r="U202" s="21">
        <f t="shared" si="38"/>
        <v>1482.3778070000001</v>
      </c>
      <c r="V202" s="38">
        <f t="shared" si="39"/>
        <v>0.89219570278315785</v>
      </c>
    </row>
    <row r="203" spans="1:22">
      <c r="A203">
        <v>198</v>
      </c>
      <c r="B203" s="122">
        <f t="shared" si="30"/>
        <v>41648</v>
      </c>
      <c r="C203" s="122">
        <f t="shared" si="30"/>
        <v>42013</v>
      </c>
      <c r="D203" s="116">
        <f t="shared" si="31"/>
        <v>2015</v>
      </c>
      <c r="E203" s="116">
        <f t="shared" si="32"/>
        <v>1</v>
      </c>
      <c r="F203" s="120">
        <v>0</v>
      </c>
      <c r="G203" s="121">
        <v>1447.9349999999999</v>
      </c>
      <c r="H203" s="121">
        <v>0</v>
      </c>
      <c r="I203" s="121">
        <v>86.316000000000003</v>
      </c>
      <c r="J203" s="119">
        <v>0</v>
      </c>
      <c r="K203" s="117">
        <f t="shared" si="33"/>
        <v>1534.251</v>
      </c>
      <c r="L203" s="116">
        <v>0</v>
      </c>
      <c r="M203" s="116">
        <v>409.37400000000002</v>
      </c>
      <c r="N203" s="116">
        <v>0</v>
      </c>
      <c r="O203" s="116">
        <v>23.146999999999998</v>
      </c>
      <c r="P203" s="116">
        <v>0</v>
      </c>
      <c r="Q203" s="20">
        <f t="shared" si="34"/>
        <v>0</v>
      </c>
      <c r="R203" s="20">
        <f t="shared" si="35"/>
        <v>1308.7686780000001</v>
      </c>
      <c r="S203" s="20">
        <f t="shared" si="36"/>
        <v>0</v>
      </c>
      <c r="T203" s="20">
        <f t="shared" si="37"/>
        <v>73.514871999999997</v>
      </c>
      <c r="U203" s="21">
        <f t="shared" si="38"/>
        <v>1382.2835500000001</v>
      </c>
      <c r="V203" s="38">
        <f t="shared" si="39"/>
        <v>0.90095007270648686</v>
      </c>
    </row>
    <row r="204" spans="1:22">
      <c r="A204">
        <v>199</v>
      </c>
      <c r="B204" s="122">
        <f t="shared" si="30"/>
        <v>41648</v>
      </c>
      <c r="C204" s="122">
        <f t="shared" si="30"/>
        <v>42013</v>
      </c>
      <c r="D204" s="116">
        <f t="shared" si="31"/>
        <v>2015</v>
      </c>
      <c r="E204" s="116">
        <f t="shared" si="32"/>
        <v>1</v>
      </c>
      <c r="F204" s="120">
        <v>0</v>
      </c>
      <c r="G204" s="121">
        <v>1433.172</v>
      </c>
      <c r="H204" s="121">
        <v>0</v>
      </c>
      <c r="I204" s="121">
        <v>86.754999999999995</v>
      </c>
      <c r="J204" s="119">
        <v>0</v>
      </c>
      <c r="K204" s="117">
        <f t="shared" si="33"/>
        <v>1519.9270000000001</v>
      </c>
      <c r="L204" s="116">
        <v>0</v>
      </c>
      <c r="M204" s="116">
        <v>407.22300000000001</v>
      </c>
      <c r="N204" s="116">
        <v>0</v>
      </c>
      <c r="O204" s="116">
        <v>23.404</v>
      </c>
      <c r="P204" s="116">
        <v>0</v>
      </c>
      <c r="Q204" s="20">
        <f t="shared" si="34"/>
        <v>0</v>
      </c>
      <c r="R204" s="20">
        <f t="shared" si="35"/>
        <v>1301.8919310000001</v>
      </c>
      <c r="S204" s="20">
        <f t="shared" si="36"/>
        <v>0</v>
      </c>
      <c r="T204" s="20">
        <f t="shared" si="37"/>
        <v>74.331103999999996</v>
      </c>
      <c r="U204" s="21">
        <f t="shared" si="38"/>
        <v>1376.2230350000002</v>
      </c>
      <c r="V204" s="38">
        <f t="shared" si="39"/>
        <v>0.90545337703718676</v>
      </c>
    </row>
    <row r="205" spans="1:22">
      <c r="A205">
        <v>200</v>
      </c>
      <c r="B205" s="122">
        <f t="shared" si="30"/>
        <v>41648</v>
      </c>
      <c r="C205" s="122">
        <f t="shared" si="30"/>
        <v>42013</v>
      </c>
      <c r="D205" s="116">
        <f t="shared" si="31"/>
        <v>2015</v>
      </c>
      <c r="E205" s="116">
        <f t="shared" si="32"/>
        <v>1</v>
      </c>
      <c r="F205" s="120">
        <v>0</v>
      </c>
      <c r="G205" s="121">
        <v>1392.376</v>
      </c>
      <c r="H205" s="121">
        <v>0.09</v>
      </c>
      <c r="I205" s="121">
        <v>123.715</v>
      </c>
      <c r="J205" s="119">
        <v>0</v>
      </c>
      <c r="K205" s="117">
        <f t="shared" si="33"/>
        <v>1516.1809999999998</v>
      </c>
      <c r="L205" s="116">
        <v>0</v>
      </c>
      <c r="M205" s="116">
        <v>388.72399999999999</v>
      </c>
      <c r="N205" s="116">
        <v>3.6909999999999998</v>
      </c>
      <c r="O205" s="116">
        <v>33.308999999999997</v>
      </c>
      <c r="P205" s="116">
        <v>0</v>
      </c>
      <c r="Q205" s="20">
        <f t="shared" si="34"/>
        <v>0</v>
      </c>
      <c r="R205" s="20">
        <f t="shared" si="35"/>
        <v>1242.750628</v>
      </c>
      <c r="S205" s="20">
        <f t="shared" si="36"/>
        <v>7.2011409999999998</v>
      </c>
      <c r="T205" s="20">
        <f t="shared" si="37"/>
        <v>105.789384</v>
      </c>
      <c r="U205" s="21">
        <f t="shared" si="38"/>
        <v>1355.7411529999999</v>
      </c>
      <c r="V205" s="38">
        <f t="shared" si="39"/>
        <v>0.89418160034982641</v>
      </c>
    </row>
    <row r="206" spans="1:22">
      <c r="A206">
        <v>201</v>
      </c>
      <c r="B206" s="122">
        <f t="shared" si="30"/>
        <v>41648</v>
      </c>
      <c r="C206" s="122">
        <f t="shared" si="30"/>
        <v>42013</v>
      </c>
      <c r="D206" s="116">
        <f t="shared" si="31"/>
        <v>2015</v>
      </c>
      <c r="E206" s="116">
        <f t="shared" si="32"/>
        <v>1</v>
      </c>
      <c r="F206" s="120">
        <v>0</v>
      </c>
      <c r="G206" s="121">
        <v>1520.182</v>
      </c>
      <c r="H206" s="121">
        <v>1.4359999999999999</v>
      </c>
      <c r="I206" s="121">
        <v>184.61799999999999</v>
      </c>
      <c r="J206" s="119">
        <v>0</v>
      </c>
      <c r="K206" s="117">
        <f t="shared" si="33"/>
        <v>1706.2359999999999</v>
      </c>
      <c r="L206" s="116">
        <v>0</v>
      </c>
      <c r="M206" s="116">
        <v>419.30500000000001</v>
      </c>
      <c r="N206" s="116">
        <v>3.2210000000000001</v>
      </c>
      <c r="O206" s="116">
        <v>51.534999999999997</v>
      </c>
      <c r="P206" s="116">
        <v>0</v>
      </c>
      <c r="Q206" s="20">
        <f t="shared" si="34"/>
        <v>0</v>
      </c>
      <c r="R206" s="20">
        <f t="shared" si="35"/>
        <v>1340.5180850000002</v>
      </c>
      <c r="S206" s="20">
        <f t="shared" si="36"/>
        <v>6.2841710000000006</v>
      </c>
      <c r="T206" s="20">
        <f t="shared" si="37"/>
        <v>163.67516000000001</v>
      </c>
      <c r="U206" s="21">
        <f t="shared" si="38"/>
        <v>1510.4774160000002</v>
      </c>
      <c r="V206" s="38">
        <f t="shared" si="39"/>
        <v>0.88526875297438357</v>
      </c>
    </row>
    <row r="207" spans="1:22">
      <c r="A207">
        <v>202</v>
      </c>
      <c r="B207" s="122">
        <f t="shared" si="30"/>
        <v>41648</v>
      </c>
      <c r="C207" s="122">
        <f t="shared" si="30"/>
        <v>42013</v>
      </c>
      <c r="D207" s="116">
        <f t="shared" si="31"/>
        <v>2015</v>
      </c>
      <c r="E207" s="116">
        <f t="shared" si="32"/>
        <v>1</v>
      </c>
      <c r="F207" s="120">
        <v>0</v>
      </c>
      <c r="G207" s="121">
        <v>1507.5640000000001</v>
      </c>
      <c r="H207" s="121">
        <v>3.9279999999999999</v>
      </c>
      <c r="I207" s="121">
        <v>213.04300000000001</v>
      </c>
      <c r="J207" s="119">
        <v>0</v>
      </c>
      <c r="K207" s="117">
        <f t="shared" si="33"/>
        <v>1724.5350000000003</v>
      </c>
      <c r="L207" s="116">
        <v>0</v>
      </c>
      <c r="M207" s="116">
        <v>416.13400000000001</v>
      </c>
      <c r="N207" s="116">
        <v>8.8230000000000004</v>
      </c>
      <c r="O207" s="116">
        <v>60.433999999999997</v>
      </c>
      <c r="P207" s="116">
        <v>0</v>
      </c>
      <c r="Q207" s="20">
        <f t="shared" si="34"/>
        <v>0</v>
      </c>
      <c r="R207" s="20">
        <f t="shared" si="35"/>
        <v>1330.380398</v>
      </c>
      <c r="S207" s="20">
        <f t="shared" si="36"/>
        <v>17.213673</v>
      </c>
      <c r="T207" s="20">
        <f t="shared" si="37"/>
        <v>191.93838400000001</v>
      </c>
      <c r="U207" s="21">
        <f t="shared" si="38"/>
        <v>1539.532455</v>
      </c>
      <c r="V207" s="38">
        <f t="shared" si="39"/>
        <v>0.89272322974019069</v>
      </c>
    </row>
    <row r="208" spans="1:22">
      <c r="A208">
        <v>203</v>
      </c>
      <c r="B208" s="122">
        <f t="shared" si="30"/>
        <v>41648</v>
      </c>
      <c r="C208" s="122">
        <f t="shared" si="30"/>
        <v>42013</v>
      </c>
      <c r="D208" s="116">
        <f t="shared" si="31"/>
        <v>2015</v>
      </c>
      <c r="E208" s="116">
        <f t="shared" si="32"/>
        <v>1</v>
      </c>
      <c r="F208" s="120">
        <v>0</v>
      </c>
      <c r="G208" s="121">
        <v>1712.492</v>
      </c>
      <c r="H208" s="121">
        <v>0</v>
      </c>
      <c r="I208" s="121">
        <v>235.22200000000001</v>
      </c>
      <c r="J208" s="119">
        <v>0</v>
      </c>
      <c r="K208" s="117">
        <f t="shared" si="33"/>
        <v>1947.7139999999999</v>
      </c>
      <c r="L208" s="116">
        <v>0</v>
      </c>
      <c r="M208" s="116">
        <v>461.05900000000003</v>
      </c>
      <c r="N208" s="116">
        <v>0</v>
      </c>
      <c r="O208" s="116">
        <v>66.429000000000002</v>
      </c>
      <c r="P208" s="116">
        <v>0</v>
      </c>
      <c r="Q208" s="20">
        <f t="shared" si="34"/>
        <v>0</v>
      </c>
      <c r="R208" s="20">
        <f t="shared" si="35"/>
        <v>1474.005623</v>
      </c>
      <c r="S208" s="20">
        <f t="shared" si="36"/>
        <v>0</v>
      </c>
      <c r="T208" s="20">
        <f t="shared" si="37"/>
        <v>210.97850400000002</v>
      </c>
      <c r="U208" s="21">
        <f t="shared" si="38"/>
        <v>1684.9841269999999</v>
      </c>
      <c r="V208" s="38">
        <f t="shared" si="39"/>
        <v>0.86510859756617242</v>
      </c>
    </row>
    <row r="209" spans="1:22">
      <c r="A209">
        <v>204</v>
      </c>
      <c r="B209" s="122">
        <f t="shared" si="30"/>
        <v>41648</v>
      </c>
      <c r="C209" s="122">
        <f t="shared" si="30"/>
        <v>42013</v>
      </c>
      <c r="D209" s="116">
        <f t="shared" si="31"/>
        <v>2015</v>
      </c>
      <c r="E209" s="116">
        <f t="shared" si="32"/>
        <v>1</v>
      </c>
      <c r="F209" s="120">
        <v>0</v>
      </c>
      <c r="G209" s="121">
        <v>1711.6990000000001</v>
      </c>
      <c r="H209" s="121">
        <v>6.1639999999999997</v>
      </c>
      <c r="I209" s="121">
        <v>273.452</v>
      </c>
      <c r="J209" s="119">
        <v>0</v>
      </c>
      <c r="K209" s="117">
        <f t="shared" si="33"/>
        <v>1991.3150000000001</v>
      </c>
      <c r="L209" s="116">
        <v>0</v>
      </c>
      <c r="M209" s="116">
        <v>460.66300000000001</v>
      </c>
      <c r="N209" s="116">
        <v>9.1489999999999991</v>
      </c>
      <c r="O209" s="116">
        <v>76.977000000000004</v>
      </c>
      <c r="P209" s="116">
        <v>0</v>
      </c>
      <c r="Q209" s="20">
        <f t="shared" si="34"/>
        <v>0</v>
      </c>
      <c r="R209" s="20">
        <f t="shared" si="35"/>
        <v>1472.739611</v>
      </c>
      <c r="S209" s="20">
        <f t="shared" si="36"/>
        <v>17.849698999999998</v>
      </c>
      <c r="T209" s="20">
        <f t="shared" si="37"/>
        <v>244.47895200000002</v>
      </c>
      <c r="U209" s="21">
        <f t="shared" si="38"/>
        <v>1735.068262</v>
      </c>
      <c r="V209" s="38">
        <f t="shared" si="39"/>
        <v>0.87131782867100382</v>
      </c>
    </row>
    <row r="210" spans="1:22">
      <c r="A210">
        <v>205</v>
      </c>
      <c r="B210" s="122">
        <f t="shared" si="30"/>
        <v>41648</v>
      </c>
      <c r="C210" s="122">
        <f t="shared" si="30"/>
        <v>42013</v>
      </c>
      <c r="D210" s="116">
        <f t="shared" si="31"/>
        <v>2015</v>
      </c>
      <c r="E210" s="116">
        <f t="shared" si="32"/>
        <v>1</v>
      </c>
      <c r="F210" s="120">
        <v>0</v>
      </c>
      <c r="G210" s="121">
        <v>1710.0160000000001</v>
      </c>
      <c r="H210" s="121">
        <v>0</v>
      </c>
      <c r="I210" s="121">
        <v>420.92200000000003</v>
      </c>
      <c r="J210" s="119">
        <v>0</v>
      </c>
      <c r="K210" s="117">
        <f t="shared" si="33"/>
        <v>2130.9380000000001</v>
      </c>
      <c r="L210" s="116">
        <v>0</v>
      </c>
      <c r="M210" s="116">
        <v>460.08300000000003</v>
      </c>
      <c r="N210" s="116">
        <v>0</v>
      </c>
      <c r="O210" s="116">
        <v>117.06399999999999</v>
      </c>
      <c r="P210" s="116">
        <v>0</v>
      </c>
      <c r="Q210" s="20">
        <f t="shared" si="34"/>
        <v>0</v>
      </c>
      <c r="R210" s="20">
        <f t="shared" si="35"/>
        <v>1470.8853510000001</v>
      </c>
      <c r="S210" s="20">
        <f t="shared" si="36"/>
        <v>0</v>
      </c>
      <c r="T210" s="20">
        <f t="shared" si="37"/>
        <v>371.79526399999997</v>
      </c>
      <c r="U210" s="21">
        <f t="shared" si="38"/>
        <v>1842.6806150000002</v>
      </c>
      <c r="V210" s="38">
        <f t="shared" si="39"/>
        <v>0.86472746508814435</v>
      </c>
    </row>
    <row r="211" spans="1:22">
      <c r="A211">
        <v>206</v>
      </c>
      <c r="B211" s="122">
        <f t="shared" si="30"/>
        <v>41648</v>
      </c>
      <c r="C211" s="122">
        <f t="shared" si="30"/>
        <v>42013</v>
      </c>
      <c r="D211" s="116">
        <f t="shared" si="31"/>
        <v>2015</v>
      </c>
      <c r="E211" s="116">
        <f t="shared" si="32"/>
        <v>1</v>
      </c>
      <c r="F211" s="120">
        <v>0</v>
      </c>
      <c r="G211" s="121">
        <v>1705.57</v>
      </c>
      <c r="H211" s="121">
        <v>0</v>
      </c>
      <c r="I211" s="121">
        <v>501.65</v>
      </c>
      <c r="J211" s="119">
        <v>0</v>
      </c>
      <c r="K211" s="117">
        <f t="shared" si="33"/>
        <v>2207.2199999999998</v>
      </c>
      <c r="L211" s="116">
        <v>0</v>
      </c>
      <c r="M211" s="116">
        <v>458.69</v>
      </c>
      <c r="N211" s="116">
        <v>0</v>
      </c>
      <c r="O211" s="116">
        <v>138.02799999999999</v>
      </c>
      <c r="P211" s="116">
        <v>0</v>
      </c>
      <c r="Q211" s="20">
        <f t="shared" si="34"/>
        <v>0</v>
      </c>
      <c r="R211" s="20">
        <f t="shared" si="35"/>
        <v>1466.43193</v>
      </c>
      <c r="S211" s="20">
        <f t="shared" si="36"/>
        <v>0</v>
      </c>
      <c r="T211" s="20">
        <f t="shared" si="37"/>
        <v>438.37692800000002</v>
      </c>
      <c r="U211" s="21">
        <f t="shared" si="38"/>
        <v>1904.8088579999999</v>
      </c>
      <c r="V211" s="38">
        <f t="shared" si="39"/>
        <v>0.86299003180471368</v>
      </c>
    </row>
    <row r="212" spans="1:22">
      <c r="A212">
        <v>207</v>
      </c>
      <c r="B212" s="122">
        <f t="shared" si="30"/>
        <v>41648</v>
      </c>
      <c r="C212" s="122">
        <f t="shared" si="30"/>
        <v>42013</v>
      </c>
      <c r="D212" s="116">
        <f t="shared" si="31"/>
        <v>2015</v>
      </c>
      <c r="E212" s="116">
        <f t="shared" si="32"/>
        <v>1</v>
      </c>
      <c r="F212" s="120">
        <v>0</v>
      </c>
      <c r="G212" s="121">
        <v>1702.4860000000001</v>
      </c>
      <c r="H212" s="121">
        <v>0</v>
      </c>
      <c r="I212" s="121">
        <v>549.41200000000003</v>
      </c>
      <c r="J212" s="119">
        <v>0</v>
      </c>
      <c r="K212" s="117">
        <f t="shared" si="33"/>
        <v>2251.8980000000001</v>
      </c>
      <c r="L212" s="116">
        <v>0</v>
      </c>
      <c r="M212" s="116">
        <v>458.09899999999999</v>
      </c>
      <c r="N212" s="116">
        <v>0</v>
      </c>
      <c r="O212" s="116">
        <v>152.55600000000001</v>
      </c>
      <c r="P212" s="116">
        <v>0</v>
      </c>
      <c r="Q212" s="20">
        <f t="shared" si="34"/>
        <v>0</v>
      </c>
      <c r="R212" s="20">
        <f t="shared" si="35"/>
        <v>1464.5425029999999</v>
      </c>
      <c r="S212" s="20">
        <f t="shared" si="36"/>
        <v>0</v>
      </c>
      <c r="T212" s="20">
        <f t="shared" si="37"/>
        <v>484.51785600000005</v>
      </c>
      <c r="U212" s="21">
        <f t="shared" si="38"/>
        <v>1949.0603590000001</v>
      </c>
      <c r="V212" s="38">
        <f t="shared" si="39"/>
        <v>0.86551893513827005</v>
      </c>
    </row>
    <row r="213" spans="1:22">
      <c r="A213">
        <v>208</v>
      </c>
      <c r="B213" s="122">
        <f t="shared" si="30"/>
        <v>41648</v>
      </c>
      <c r="C213" s="122">
        <f t="shared" si="30"/>
        <v>42013</v>
      </c>
      <c r="D213" s="116">
        <f t="shared" si="31"/>
        <v>2015</v>
      </c>
      <c r="E213" s="116">
        <f t="shared" si="32"/>
        <v>1</v>
      </c>
      <c r="F213" s="120">
        <v>0</v>
      </c>
      <c r="G213" s="121">
        <v>1708.521</v>
      </c>
      <c r="H213" s="121">
        <v>0.68300000000000005</v>
      </c>
      <c r="I213" s="121">
        <v>589.37400000000002</v>
      </c>
      <c r="J213" s="119">
        <v>0</v>
      </c>
      <c r="K213" s="117">
        <f t="shared" si="33"/>
        <v>2298.578</v>
      </c>
      <c r="L213" s="116">
        <v>0</v>
      </c>
      <c r="M213" s="116">
        <v>460.88900000000001</v>
      </c>
      <c r="N213" s="116">
        <v>1.147</v>
      </c>
      <c r="O213" s="116">
        <v>160.214</v>
      </c>
      <c r="P213" s="116">
        <v>0</v>
      </c>
      <c r="Q213" s="20">
        <f t="shared" si="34"/>
        <v>0</v>
      </c>
      <c r="R213" s="20">
        <f t="shared" si="35"/>
        <v>1473.462133</v>
      </c>
      <c r="S213" s="20">
        <f t="shared" si="36"/>
        <v>2.237797</v>
      </c>
      <c r="T213" s="20">
        <f t="shared" si="37"/>
        <v>508.83966400000003</v>
      </c>
      <c r="U213" s="21">
        <f t="shared" si="38"/>
        <v>1984.5395940000001</v>
      </c>
      <c r="V213" s="38">
        <f t="shared" si="39"/>
        <v>0.86337709401203711</v>
      </c>
    </row>
    <row r="214" spans="1:22">
      <c r="A214">
        <v>209</v>
      </c>
      <c r="B214" s="122">
        <f t="shared" si="30"/>
        <v>41648</v>
      </c>
      <c r="C214" s="122">
        <f t="shared" si="30"/>
        <v>42013</v>
      </c>
      <c r="D214" s="116">
        <f t="shared" si="31"/>
        <v>2015</v>
      </c>
      <c r="E214" s="116">
        <f t="shared" si="32"/>
        <v>1</v>
      </c>
      <c r="F214" s="120">
        <v>0</v>
      </c>
      <c r="G214" s="121">
        <v>1713.903</v>
      </c>
      <c r="H214" s="121">
        <v>0</v>
      </c>
      <c r="I214" s="121">
        <v>602.48299999999995</v>
      </c>
      <c r="J214" s="119">
        <v>0</v>
      </c>
      <c r="K214" s="117">
        <f t="shared" si="33"/>
        <v>2316.386</v>
      </c>
      <c r="L214" s="116">
        <v>0</v>
      </c>
      <c r="M214" s="116">
        <v>461.34300000000002</v>
      </c>
      <c r="N214" s="116">
        <v>0</v>
      </c>
      <c r="O214" s="116">
        <v>164.22200000000001</v>
      </c>
      <c r="P214" s="116">
        <v>0</v>
      </c>
      <c r="Q214" s="20">
        <f t="shared" si="34"/>
        <v>0</v>
      </c>
      <c r="R214" s="20">
        <f t="shared" si="35"/>
        <v>1474.913571</v>
      </c>
      <c r="S214" s="20">
        <f t="shared" si="36"/>
        <v>0</v>
      </c>
      <c r="T214" s="20">
        <f t="shared" si="37"/>
        <v>521.56907200000001</v>
      </c>
      <c r="U214" s="21">
        <f t="shared" si="38"/>
        <v>1996.4826430000001</v>
      </c>
      <c r="V214" s="38">
        <f t="shared" si="39"/>
        <v>0.8618954884893969</v>
      </c>
    </row>
    <row r="215" spans="1:22">
      <c r="A215">
        <v>210</v>
      </c>
      <c r="B215" s="122">
        <f t="shared" si="30"/>
        <v>41648</v>
      </c>
      <c r="C215" s="122">
        <f t="shared" si="30"/>
        <v>42013</v>
      </c>
      <c r="D215" s="116">
        <f t="shared" si="31"/>
        <v>2015</v>
      </c>
      <c r="E215" s="116">
        <f t="shared" si="32"/>
        <v>1</v>
      </c>
      <c r="F215" s="120">
        <v>0</v>
      </c>
      <c r="G215" s="121">
        <v>1488.0889999999999</v>
      </c>
      <c r="H215" s="121">
        <v>0</v>
      </c>
      <c r="I215" s="121">
        <v>596.54100000000005</v>
      </c>
      <c r="J215" s="119">
        <v>0</v>
      </c>
      <c r="K215" s="117">
        <f t="shared" si="33"/>
        <v>2084.63</v>
      </c>
      <c r="L215" s="116">
        <v>0</v>
      </c>
      <c r="M215" s="116">
        <v>409.96</v>
      </c>
      <c r="N215" s="116">
        <v>0</v>
      </c>
      <c r="O215" s="116">
        <v>162.52099999999999</v>
      </c>
      <c r="P215" s="116">
        <v>0</v>
      </c>
      <c r="Q215" s="20">
        <f t="shared" si="34"/>
        <v>0</v>
      </c>
      <c r="R215" s="20">
        <f t="shared" si="35"/>
        <v>1310.64212</v>
      </c>
      <c r="S215" s="20">
        <f t="shared" si="36"/>
        <v>0</v>
      </c>
      <c r="T215" s="20">
        <f t="shared" si="37"/>
        <v>516.166696</v>
      </c>
      <c r="U215" s="21">
        <f t="shared" si="38"/>
        <v>1826.808816</v>
      </c>
      <c r="V215" s="38">
        <f t="shared" si="39"/>
        <v>0.87632280836407417</v>
      </c>
    </row>
    <row r="216" spans="1:22">
      <c r="A216">
        <v>211</v>
      </c>
      <c r="B216" s="122">
        <f t="shared" si="30"/>
        <v>41648</v>
      </c>
      <c r="C216" s="122">
        <f t="shared" si="30"/>
        <v>42013</v>
      </c>
      <c r="D216" s="116">
        <f t="shared" si="31"/>
        <v>2015</v>
      </c>
      <c r="E216" s="116">
        <f t="shared" si="32"/>
        <v>1</v>
      </c>
      <c r="F216" s="120">
        <v>0</v>
      </c>
      <c r="G216" s="121">
        <v>1498.826</v>
      </c>
      <c r="H216" s="121">
        <v>0</v>
      </c>
      <c r="I216" s="121">
        <v>591.38099999999997</v>
      </c>
      <c r="J216" s="119">
        <v>0</v>
      </c>
      <c r="K216" s="117">
        <f t="shared" si="33"/>
        <v>2090.2069999999999</v>
      </c>
      <c r="L216" s="116">
        <v>0</v>
      </c>
      <c r="M216" s="116">
        <v>412.20400000000001</v>
      </c>
      <c r="N216" s="116">
        <v>0</v>
      </c>
      <c r="O216" s="116">
        <v>161.703</v>
      </c>
      <c r="P216" s="116">
        <v>0</v>
      </c>
      <c r="Q216" s="20">
        <f t="shared" si="34"/>
        <v>0</v>
      </c>
      <c r="R216" s="20">
        <f t="shared" si="35"/>
        <v>1317.816188</v>
      </c>
      <c r="S216" s="20">
        <f t="shared" si="36"/>
        <v>0</v>
      </c>
      <c r="T216" s="20">
        <f t="shared" si="37"/>
        <v>513.56872800000008</v>
      </c>
      <c r="U216" s="21">
        <f t="shared" si="38"/>
        <v>1831.384916</v>
      </c>
      <c r="V216" s="38">
        <f t="shared" si="39"/>
        <v>0.87617394640817881</v>
      </c>
    </row>
    <row r="217" spans="1:22">
      <c r="A217">
        <v>212</v>
      </c>
      <c r="B217" s="122">
        <f t="shared" si="30"/>
        <v>41648</v>
      </c>
      <c r="C217" s="122">
        <f t="shared" si="30"/>
        <v>42013</v>
      </c>
      <c r="D217" s="116">
        <f t="shared" si="31"/>
        <v>2015</v>
      </c>
      <c r="E217" s="116">
        <f t="shared" si="32"/>
        <v>1</v>
      </c>
      <c r="F217" s="120">
        <v>0</v>
      </c>
      <c r="G217" s="121">
        <v>1482.5509999999999</v>
      </c>
      <c r="H217" s="121">
        <v>0.113</v>
      </c>
      <c r="I217" s="121">
        <v>565.76099999999997</v>
      </c>
      <c r="J217" s="119">
        <v>0</v>
      </c>
      <c r="K217" s="117">
        <f t="shared" si="33"/>
        <v>2048.4250000000002</v>
      </c>
      <c r="L217" s="116">
        <v>0</v>
      </c>
      <c r="M217" s="116">
        <v>409.54899999999998</v>
      </c>
      <c r="N217" s="116">
        <v>3.2450000000000001</v>
      </c>
      <c r="O217" s="116">
        <v>156.953</v>
      </c>
      <c r="P217" s="116">
        <v>0</v>
      </c>
      <c r="Q217" s="20">
        <f t="shared" si="34"/>
        <v>0</v>
      </c>
      <c r="R217" s="20">
        <f t="shared" si="35"/>
        <v>1309.3281529999999</v>
      </c>
      <c r="S217" s="20">
        <f t="shared" si="36"/>
        <v>6.3309950000000006</v>
      </c>
      <c r="T217" s="20">
        <f t="shared" si="37"/>
        <v>498.48272800000001</v>
      </c>
      <c r="U217" s="21">
        <f t="shared" si="38"/>
        <v>1814.1418759999999</v>
      </c>
      <c r="V217" s="38">
        <f t="shared" si="39"/>
        <v>0.88562767785005536</v>
      </c>
    </row>
    <row r="218" spans="1:22">
      <c r="A218">
        <v>213</v>
      </c>
      <c r="B218" s="122">
        <f t="shared" si="30"/>
        <v>41648</v>
      </c>
      <c r="C218" s="122">
        <f t="shared" si="30"/>
        <v>42013</v>
      </c>
      <c r="D218" s="116">
        <f t="shared" si="31"/>
        <v>2015</v>
      </c>
      <c r="E218" s="116">
        <f t="shared" si="32"/>
        <v>1</v>
      </c>
      <c r="F218" s="120">
        <v>0</v>
      </c>
      <c r="G218" s="121">
        <v>1483.3810000000001</v>
      </c>
      <c r="H218" s="121">
        <v>0</v>
      </c>
      <c r="I218" s="121">
        <v>582.13300000000004</v>
      </c>
      <c r="J218" s="119">
        <v>0</v>
      </c>
      <c r="K218" s="117">
        <f t="shared" si="33"/>
        <v>2065.5140000000001</v>
      </c>
      <c r="L218" s="116">
        <v>0</v>
      </c>
      <c r="M218" s="116">
        <v>409.96899999999999</v>
      </c>
      <c r="N218" s="116">
        <v>0</v>
      </c>
      <c r="O218" s="116">
        <v>163.18299999999999</v>
      </c>
      <c r="P218" s="116">
        <v>0</v>
      </c>
      <c r="Q218" s="20">
        <f t="shared" si="34"/>
        <v>0</v>
      </c>
      <c r="R218" s="20">
        <f t="shared" si="35"/>
        <v>1310.670893</v>
      </c>
      <c r="S218" s="20">
        <f t="shared" si="36"/>
        <v>0</v>
      </c>
      <c r="T218" s="20">
        <f t="shared" si="37"/>
        <v>518.26920800000005</v>
      </c>
      <c r="U218" s="21">
        <f t="shared" si="38"/>
        <v>1828.9401010000001</v>
      </c>
      <c r="V218" s="38">
        <f t="shared" si="39"/>
        <v>0.88546487750748726</v>
      </c>
    </row>
    <row r="219" spans="1:22">
      <c r="A219">
        <v>214</v>
      </c>
      <c r="B219" s="122">
        <f t="shared" si="30"/>
        <v>41648</v>
      </c>
      <c r="C219" s="122">
        <f t="shared" si="30"/>
        <v>42013</v>
      </c>
      <c r="D219" s="116">
        <f t="shared" si="31"/>
        <v>2015</v>
      </c>
      <c r="E219" s="116">
        <f t="shared" si="32"/>
        <v>1</v>
      </c>
      <c r="F219" s="120">
        <v>0</v>
      </c>
      <c r="G219" s="121">
        <v>1731.6279999999999</v>
      </c>
      <c r="H219" s="121">
        <v>1.5329999999999999</v>
      </c>
      <c r="I219" s="121">
        <v>586.53</v>
      </c>
      <c r="J219" s="119">
        <v>0</v>
      </c>
      <c r="K219" s="117">
        <f t="shared" si="33"/>
        <v>2319.6909999999998</v>
      </c>
      <c r="L219" s="116">
        <v>0</v>
      </c>
      <c r="M219" s="116">
        <v>468.93599999999998</v>
      </c>
      <c r="N219" s="116">
        <v>3.2490000000000001</v>
      </c>
      <c r="O219" s="116">
        <v>165.595</v>
      </c>
      <c r="P219" s="116">
        <v>0</v>
      </c>
      <c r="Q219" s="20">
        <f t="shared" si="34"/>
        <v>0</v>
      </c>
      <c r="R219" s="20">
        <f t="shared" si="35"/>
        <v>1499.188392</v>
      </c>
      <c r="S219" s="20">
        <f t="shared" si="36"/>
        <v>6.3387990000000007</v>
      </c>
      <c r="T219" s="20">
        <f t="shared" si="37"/>
        <v>525.92971999999997</v>
      </c>
      <c r="U219" s="21">
        <f t="shared" si="38"/>
        <v>2031.4569110000002</v>
      </c>
      <c r="V219" s="38">
        <f t="shared" si="39"/>
        <v>0.87574461900313461</v>
      </c>
    </row>
    <row r="220" spans="1:22">
      <c r="A220">
        <v>215</v>
      </c>
      <c r="B220" s="122">
        <f t="shared" si="30"/>
        <v>41648</v>
      </c>
      <c r="C220" s="122">
        <f t="shared" si="30"/>
        <v>42013</v>
      </c>
      <c r="D220" s="116">
        <f t="shared" si="31"/>
        <v>2015</v>
      </c>
      <c r="E220" s="116">
        <f t="shared" si="32"/>
        <v>1</v>
      </c>
      <c r="F220" s="120">
        <v>0</v>
      </c>
      <c r="G220" s="121">
        <v>1754.9549999999999</v>
      </c>
      <c r="H220" s="121">
        <v>2.4670000000000001</v>
      </c>
      <c r="I220" s="121">
        <v>561.33799999999997</v>
      </c>
      <c r="J220" s="119">
        <v>0</v>
      </c>
      <c r="K220" s="117">
        <f t="shared" si="33"/>
        <v>2318.7600000000002</v>
      </c>
      <c r="L220" s="116">
        <v>0</v>
      </c>
      <c r="M220" s="116">
        <v>474.38</v>
      </c>
      <c r="N220" s="116">
        <v>4.3319999999999999</v>
      </c>
      <c r="O220" s="116">
        <v>155.518</v>
      </c>
      <c r="P220" s="116">
        <v>0</v>
      </c>
      <c r="Q220" s="20">
        <f t="shared" si="34"/>
        <v>0</v>
      </c>
      <c r="R220" s="20">
        <f t="shared" si="35"/>
        <v>1516.59286</v>
      </c>
      <c r="S220" s="20">
        <f t="shared" si="36"/>
        <v>8.4517319999999998</v>
      </c>
      <c r="T220" s="20">
        <f t="shared" si="37"/>
        <v>493.92516800000004</v>
      </c>
      <c r="U220" s="21">
        <f t="shared" si="38"/>
        <v>2018.96976</v>
      </c>
      <c r="V220" s="38">
        <f t="shared" si="39"/>
        <v>0.87071096620607558</v>
      </c>
    </row>
    <row r="221" spans="1:22">
      <c r="A221">
        <v>216</v>
      </c>
      <c r="B221" s="122">
        <f t="shared" si="30"/>
        <v>41648</v>
      </c>
      <c r="C221" s="122">
        <f t="shared" si="30"/>
        <v>42013</v>
      </c>
      <c r="D221" s="116">
        <f t="shared" si="31"/>
        <v>2015</v>
      </c>
      <c r="E221" s="116">
        <f t="shared" si="32"/>
        <v>1</v>
      </c>
      <c r="F221" s="120">
        <v>0</v>
      </c>
      <c r="G221" s="121">
        <v>1524.76</v>
      </c>
      <c r="H221" s="121">
        <v>1.248</v>
      </c>
      <c r="I221" s="121">
        <v>514.05999999999995</v>
      </c>
      <c r="J221" s="119">
        <v>0</v>
      </c>
      <c r="K221" s="117">
        <f t="shared" si="33"/>
        <v>2040.068</v>
      </c>
      <c r="L221" s="116">
        <v>0</v>
      </c>
      <c r="M221" s="116">
        <v>419.947</v>
      </c>
      <c r="N221" s="116">
        <v>3.1459999999999999</v>
      </c>
      <c r="O221" s="116">
        <v>139.04400000000001</v>
      </c>
      <c r="P221" s="116">
        <v>0</v>
      </c>
      <c r="Q221" s="20">
        <f t="shared" si="34"/>
        <v>0</v>
      </c>
      <c r="R221" s="20">
        <f t="shared" si="35"/>
        <v>1342.570559</v>
      </c>
      <c r="S221" s="20">
        <f t="shared" si="36"/>
        <v>6.1378459999999997</v>
      </c>
      <c r="T221" s="20">
        <f t="shared" si="37"/>
        <v>441.60374400000006</v>
      </c>
      <c r="U221" s="21">
        <f t="shared" si="38"/>
        <v>1790.3121490000001</v>
      </c>
      <c r="V221" s="38">
        <f t="shared" si="39"/>
        <v>0.87757474211643927</v>
      </c>
    </row>
    <row r="222" spans="1:22">
      <c r="A222">
        <v>217</v>
      </c>
      <c r="B222" s="122">
        <f t="shared" si="30"/>
        <v>41649</v>
      </c>
      <c r="C222" s="122">
        <f t="shared" si="30"/>
        <v>42014</v>
      </c>
      <c r="D222" s="116">
        <f t="shared" si="31"/>
        <v>2015</v>
      </c>
      <c r="E222" s="116">
        <f t="shared" si="32"/>
        <v>1</v>
      </c>
      <c r="F222" s="120">
        <v>0</v>
      </c>
      <c r="G222" s="121">
        <v>1522.116</v>
      </c>
      <c r="H222" s="121">
        <v>1.0920000000000001</v>
      </c>
      <c r="I222" s="121">
        <v>466.60599999999999</v>
      </c>
      <c r="J222" s="119">
        <v>0</v>
      </c>
      <c r="K222" s="117">
        <f t="shared" si="33"/>
        <v>1989.8140000000001</v>
      </c>
      <c r="L222" s="116">
        <v>0</v>
      </c>
      <c r="M222" s="116">
        <v>424.94799999999998</v>
      </c>
      <c r="N222" s="116">
        <v>3.641</v>
      </c>
      <c r="O222" s="116">
        <v>126.363</v>
      </c>
      <c r="P222" s="116">
        <v>0</v>
      </c>
      <c r="Q222" s="20">
        <f t="shared" si="34"/>
        <v>0</v>
      </c>
      <c r="R222" s="20">
        <f t="shared" si="35"/>
        <v>1358.5587559999999</v>
      </c>
      <c r="S222" s="20">
        <f t="shared" si="36"/>
        <v>7.1035910000000007</v>
      </c>
      <c r="T222" s="20">
        <f t="shared" si="37"/>
        <v>401.32888800000001</v>
      </c>
      <c r="U222" s="21">
        <f t="shared" si="38"/>
        <v>1766.991235</v>
      </c>
      <c r="V222" s="38">
        <f t="shared" si="39"/>
        <v>0.88801829467477855</v>
      </c>
    </row>
    <row r="223" spans="1:22">
      <c r="A223">
        <v>218</v>
      </c>
      <c r="B223" s="122">
        <f t="shared" ref="B223:C286" si="40">+B199+1</f>
        <v>41649</v>
      </c>
      <c r="C223" s="122">
        <f t="shared" si="40"/>
        <v>42014</v>
      </c>
      <c r="D223" s="116">
        <f t="shared" si="31"/>
        <v>2015</v>
      </c>
      <c r="E223" s="116">
        <f t="shared" si="32"/>
        <v>1</v>
      </c>
      <c r="F223" s="120">
        <v>0</v>
      </c>
      <c r="G223" s="121">
        <v>1406.8630000000001</v>
      </c>
      <c r="H223" s="121">
        <v>0</v>
      </c>
      <c r="I223" s="121">
        <v>407.66899999999998</v>
      </c>
      <c r="J223" s="119">
        <v>0</v>
      </c>
      <c r="K223" s="117">
        <f t="shared" si="33"/>
        <v>1814.5320000000002</v>
      </c>
      <c r="L223" s="116">
        <v>0</v>
      </c>
      <c r="M223" s="116">
        <v>394.75400000000002</v>
      </c>
      <c r="N223" s="116">
        <v>0</v>
      </c>
      <c r="O223" s="116">
        <v>110.35299999999999</v>
      </c>
      <c r="P223" s="116">
        <v>0</v>
      </c>
      <c r="Q223" s="20">
        <f t="shared" si="34"/>
        <v>0</v>
      </c>
      <c r="R223" s="20">
        <f t="shared" si="35"/>
        <v>1262.028538</v>
      </c>
      <c r="S223" s="20">
        <f t="shared" si="36"/>
        <v>0</v>
      </c>
      <c r="T223" s="20">
        <f t="shared" si="37"/>
        <v>350.48112800000001</v>
      </c>
      <c r="U223" s="21">
        <f t="shared" si="38"/>
        <v>1612.5096659999999</v>
      </c>
      <c r="V223" s="38">
        <f t="shared" si="39"/>
        <v>0.88866422085694807</v>
      </c>
    </row>
    <row r="224" spans="1:22">
      <c r="A224">
        <v>219</v>
      </c>
      <c r="B224" s="122">
        <f t="shared" si="40"/>
        <v>41649</v>
      </c>
      <c r="C224" s="122">
        <f t="shared" si="40"/>
        <v>42014</v>
      </c>
      <c r="D224" s="116">
        <f t="shared" si="31"/>
        <v>2015</v>
      </c>
      <c r="E224" s="116">
        <f t="shared" si="32"/>
        <v>1</v>
      </c>
      <c r="F224" s="120">
        <v>0</v>
      </c>
      <c r="G224" s="121">
        <v>1391.346</v>
      </c>
      <c r="H224" s="121">
        <v>0</v>
      </c>
      <c r="I224" s="121">
        <v>351.93099999999998</v>
      </c>
      <c r="J224" s="119">
        <v>0</v>
      </c>
      <c r="K224" s="117">
        <f t="shared" si="33"/>
        <v>1743.277</v>
      </c>
      <c r="L224" s="116">
        <v>0</v>
      </c>
      <c r="M224" s="116">
        <v>390.1</v>
      </c>
      <c r="N224" s="116">
        <v>0</v>
      </c>
      <c r="O224" s="116">
        <v>96.230999999999995</v>
      </c>
      <c r="P224" s="116">
        <v>0</v>
      </c>
      <c r="Q224" s="20">
        <f t="shared" si="34"/>
        <v>0</v>
      </c>
      <c r="R224" s="20">
        <f t="shared" si="35"/>
        <v>1247.1497000000002</v>
      </c>
      <c r="S224" s="20">
        <f t="shared" si="36"/>
        <v>0</v>
      </c>
      <c r="T224" s="20">
        <f t="shared" si="37"/>
        <v>305.62965600000001</v>
      </c>
      <c r="U224" s="21">
        <f t="shared" si="38"/>
        <v>1552.7793560000002</v>
      </c>
      <c r="V224" s="38">
        <f t="shared" si="39"/>
        <v>0.89072439778646784</v>
      </c>
    </row>
    <row r="225" spans="1:22">
      <c r="A225">
        <v>220</v>
      </c>
      <c r="B225" s="122">
        <f t="shared" si="40"/>
        <v>41649</v>
      </c>
      <c r="C225" s="122">
        <f t="shared" si="40"/>
        <v>42014</v>
      </c>
      <c r="D225" s="116">
        <f t="shared" si="31"/>
        <v>2015</v>
      </c>
      <c r="E225" s="116">
        <f t="shared" si="32"/>
        <v>1</v>
      </c>
      <c r="F225" s="120">
        <v>0</v>
      </c>
      <c r="G225" s="121">
        <v>1413.904</v>
      </c>
      <c r="H225" s="121">
        <v>0</v>
      </c>
      <c r="I225" s="121">
        <v>317.33800000000002</v>
      </c>
      <c r="J225" s="119">
        <v>0</v>
      </c>
      <c r="K225" s="117">
        <f t="shared" si="33"/>
        <v>1731.242</v>
      </c>
      <c r="L225" s="116">
        <v>0</v>
      </c>
      <c r="M225" s="116">
        <v>394.10399999999998</v>
      </c>
      <c r="N225" s="116">
        <v>0</v>
      </c>
      <c r="O225" s="116">
        <v>87.194000000000003</v>
      </c>
      <c r="P225" s="116">
        <v>0</v>
      </c>
      <c r="Q225" s="20">
        <f t="shared" si="34"/>
        <v>0</v>
      </c>
      <c r="R225" s="20">
        <f t="shared" si="35"/>
        <v>1259.950488</v>
      </c>
      <c r="S225" s="20">
        <f t="shared" si="36"/>
        <v>0</v>
      </c>
      <c r="T225" s="20">
        <f t="shared" si="37"/>
        <v>276.92814400000003</v>
      </c>
      <c r="U225" s="21">
        <f t="shared" si="38"/>
        <v>1536.8786319999999</v>
      </c>
      <c r="V225" s="38">
        <f t="shared" si="39"/>
        <v>0.88773183182940341</v>
      </c>
    </row>
    <row r="226" spans="1:22">
      <c r="A226">
        <v>221</v>
      </c>
      <c r="B226" s="122">
        <f t="shared" si="40"/>
        <v>41649</v>
      </c>
      <c r="C226" s="122">
        <f t="shared" si="40"/>
        <v>42014</v>
      </c>
      <c r="D226" s="116">
        <f t="shared" si="31"/>
        <v>2015</v>
      </c>
      <c r="E226" s="116">
        <f t="shared" si="32"/>
        <v>1</v>
      </c>
      <c r="F226" s="120">
        <v>0</v>
      </c>
      <c r="G226" s="121">
        <v>1319.0029999999999</v>
      </c>
      <c r="H226" s="121">
        <v>0</v>
      </c>
      <c r="I226" s="121">
        <v>293.76400000000001</v>
      </c>
      <c r="J226" s="119">
        <v>0</v>
      </c>
      <c r="K226" s="117">
        <f t="shared" si="33"/>
        <v>1612.7669999999998</v>
      </c>
      <c r="L226" s="116">
        <v>0</v>
      </c>
      <c r="M226" s="116">
        <v>374.62599999999998</v>
      </c>
      <c r="N226" s="116">
        <v>0</v>
      </c>
      <c r="O226" s="116">
        <v>79.613</v>
      </c>
      <c r="P226" s="116">
        <v>0</v>
      </c>
      <c r="Q226" s="20">
        <f t="shared" si="34"/>
        <v>0</v>
      </c>
      <c r="R226" s="20">
        <f t="shared" si="35"/>
        <v>1197.679322</v>
      </c>
      <c r="S226" s="20">
        <f t="shared" si="36"/>
        <v>0</v>
      </c>
      <c r="T226" s="20">
        <f t="shared" si="37"/>
        <v>252.850888</v>
      </c>
      <c r="U226" s="21">
        <f t="shared" si="38"/>
        <v>1450.5302099999999</v>
      </c>
      <c r="V226" s="38">
        <f t="shared" si="39"/>
        <v>0.89940469392044853</v>
      </c>
    </row>
    <row r="227" spans="1:22">
      <c r="A227">
        <v>222</v>
      </c>
      <c r="B227" s="122">
        <f t="shared" si="40"/>
        <v>41649</v>
      </c>
      <c r="C227" s="122">
        <f t="shared" si="40"/>
        <v>42014</v>
      </c>
      <c r="D227" s="116">
        <f t="shared" si="31"/>
        <v>2015</v>
      </c>
      <c r="E227" s="116">
        <f t="shared" si="32"/>
        <v>1</v>
      </c>
      <c r="F227" s="120">
        <v>0</v>
      </c>
      <c r="G227" s="121">
        <v>1463.5350000000001</v>
      </c>
      <c r="H227" s="121">
        <v>0</v>
      </c>
      <c r="I227" s="121">
        <v>188.32400000000001</v>
      </c>
      <c r="J227" s="119">
        <v>0</v>
      </c>
      <c r="K227" s="117">
        <f t="shared" si="33"/>
        <v>1651.8590000000002</v>
      </c>
      <c r="L227" s="116">
        <v>0</v>
      </c>
      <c r="M227" s="116">
        <v>411.60899999999998</v>
      </c>
      <c r="N227" s="116">
        <v>0</v>
      </c>
      <c r="O227" s="116">
        <v>53.28</v>
      </c>
      <c r="P227" s="116">
        <v>0</v>
      </c>
      <c r="Q227" s="20">
        <f t="shared" si="34"/>
        <v>0</v>
      </c>
      <c r="R227" s="20">
        <f t="shared" si="35"/>
        <v>1315.9139729999999</v>
      </c>
      <c r="S227" s="20">
        <f t="shared" si="36"/>
        <v>0</v>
      </c>
      <c r="T227" s="20">
        <f t="shared" si="37"/>
        <v>169.21728000000002</v>
      </c>
      <c r="U227" s="21">
        <f t="shared" si="38"/>
        <v>1485.131253</v>
      </c>
      <c r="V227" s="38">
        <f t="shared" si="39"/>
        <v>0.89906659890462803</v>
      </c>
    </row>
    <row r="228" spans="1:22">
      <c r="A228">
        <v>223</v>
      </c>
      <c r="B228" s="122">
        <f t="shared" si="40"/>
        <v>41649</v>
      </c>
      <c r="C228" s="122">
        <f t="shared" si="40"/>
        <v>42014</v>
      </c>
      <c r="D228" s="116">
        <f t="shared" si="31"/>
        <v>2015</v>
      </c>
      <c r="E228" s="116">
        <f t="shared" si="32"/>
        <v>1</v>
      </c>
      <c r="F228" s="120">
        <v>0</v>
      </c>
      <c r="G228" s="121">
        <v>1328.424</v>
      </c>
      <c r="H228" s="121">
        <v>0.183</v>
      </c>
      <c r="I228" s="121">
        <v>156.90899999999999</v>
      </c>
      <c r="J228" s="119">
        <v>0</v>
      </c>
      <c r="K228" s="117">
        <f t="shared" si="33"/>
        <v>1485.5160000000001</v>
      </c>
      <c r="L228" s="116">
        <v>0</v>
      </c>
      <c r="M228" s="116">
        <v>378.85700000000003</v>
      </c>
      <c r="N228" s="116">
        <v>0.53800000000000003</v>
      </c>
      <c r="O228" s="116">
        <v>42.414999999999999</v>
      </c>
      <c r="P228" s="116">
        <v>0</v>
      </c>
      <c r="Q228" s="20">
        <f t="shared" si="34"/>
        <v>0</v>
      </c>
      <c r="R228" s="20">
        <f t="shared" si="35"/>
        <v>1211.2058290000002</v>
      </c>
      <c r="S228" s="20">
        <f t="shared" si="36"/>
        <v>1.0496380000000001</v>
      </c>
      <c r="T228" s="20">
        <f t="shared" si="37"/>
        <v>134.71003999999999</v>
      </c>
      <c r="U228" s="21">
        <f t="shared" si="38"/>
        <v>1346.9655070000001</v>
      </c>
      <c r="V228" s="38">
        <f t="shared" si="39"/>
        <v>0.90673241284509898</v>
      </c>
    </row>
    <row r="229" spans="1:22">
      <c r="A229">
        <v>224</v>
      </c>
      <c r="B229" s="122">
        <f t="shared" si="40"/>
        <v>41649</v>
      </c>
      <c r="C229" s="122">
        <f t="shared" si="40"/>
        <v>42014</v>
      </c>
      <c r="D229" s="116">
        <f t="shared" si="31"/>
        <v>2015</v>
      </c>
      <c r="E229" s="116">
        <f t="shared" si="32"/>
        <v>1</v>
      </c>
      <c r="F229" s="120">
        <v>0</v>
      </c>
      <c r="G229" s="121">
        <v>1346.6130000000001</v>
      </c>
      <c r="H229" s="121">
        <v>0</v>
      </c>
      <c r="I229" s="121">
        <v>151.24199999999999</v>
      </c>
      <c r="J229" s="119">
        <v>0</v>
      </c>
      <c r="K229" s="117">
        <f t="shared" si="33"/>
        <v>1497.855</v>
      </c>
      <c r="L229" s="116">
        <v>0</v>
      </c>
      <c r="M229" s="116">
        <v>378.71800000000002</v>
      </c>
      <c r="N229" s="116">
        <v>0</v>
      </c>
      <c r="O229" s="116">
        <v>42.353000000000002</v>
      </c>
      <c r="P229" s="116">
        <v>0</v>
      </c>
      <c r="Q229" s="20">
        <f t="shared" si="34"/>
        <v>0</v>
      </c>
      <c r="R229" s="20">
        <f t="shared" si="35"/>
        <v>1210.761446</v>
      </c>
      <c r="S229" s="20">
        <f t="shared" si="36"/>
        <v>0</v>
      </c>
      <c r="T229" s="20">
        <f t="shared" si="37"/>
        <v>134.51312800000002</v>
      </c>
      <c r="U229" s="21">
        <f t="shared" si="38"/>
        <v>1345.274574</v>
      </c>
      <c r="V229" s="38">
        <f t="shared" si="39"/>
        <v>0.89813404768819416</v>
      </c>
    </row>
    <row r="230" spans="1:22">
      <c r="A230">
        <v>225</v>
      </c>
      <c r="B230" s="122">
        <f t="shared" si="40"/>
        <v>41649</v>
      </c>
      <c r="C230" s="122">
        <f t="shared" si="40"/>
        <v>42014</v>
      </c>
      <c r="D230" s="116">
        <f t="shared" si="31"/>
        <v>2015</v>
      </c>
      <c r="E230" s="116">
        <f t="shared" si="32"/>
        <v>1</v>
      </c>
      <c r="F230" s="120">
        <v>0</v>
      </c>
      <c r="G230" s="121">
        <v>1343.9010000000001</v>
      </c>
      <c r="H230" s="121">
        <v>0</v>
      </c>
      <c r="I230" s="121">
        <v>168.90799999999999</v>
      </c>
      <c r="J230" s="119">
        <v>0</v>
      </c>
      <c r="K230" s="117">
        <f t="shared" si="33"/>
        <v>1512.809</v>
      </c>
      <c r="L230" s="116">
        <v>0</v>
      </c>
      <c r="M230" s="116">
        <v>378.33100000000002</v>
      </c>
      <c r="N230" s="116">
        <v>0</v>
      </c>
      <c r="O230" s="116">
        <v>48.216000000000001</v>
      </c>
      <c r="P230" s="116">
        <v>0</v>
      </c>
      <c r="Q230" s="20">
        <f t="shared" si="34"/>
        <v>0</v>
      </c>
      <c r="R230" s="20">
        <f t="shared" si="35"/>
        <v>1209.5242070000002</v>
      </c>
      <c r="S230" s="20">
        <f t="shared" si="36"/>
        <v>0</v>
      </c>
      <c r="T230" s="20">
        <f t="shared" si="37"/>
        <v>153.134016</v>
      </c>
      <c r="U230" s="21">
        <f t="shared" si="38"/>
        <v>1362.6582230000001</v>
      </c>
      <c r="V230" s="38">
        <f t="shared" si="39"/>
        <v>0.90074703614269891</v>
      </c>
    </row>
    <row r="231" spans="1:22">
      <c r="A231">
        <v>226</v>
      </c>
      <c r="B231" s="122">
        <f t="shared" si="40"/>
        <v>41649</v>
      </c>
      <c r="C231" s="122">
        <f t="shared" si="40"/>
        <v>42014</v>
      </c>
      <c r="D231" s="116">
        <f t="shared" si="31"/>
        <v>2015</v>
      </c>
      <c r="E231" s="116">
        <f t="shared" si="32"/>
        <v>1</v>
      </c>
      <c r="F231" s="120">
        <v>0</v>
      </c>
      <c r="G231" s="121">
        <v>1341.8679999999999</v>
      </c>
      <c r="H231" s="121">
        <v>0</v>
      </c>
      <c r="I231" s="121">
        <v>204.613</v>
      </c>
      <c r="J231" s="119">
        <v>0</v>
      </c>
      <c r="K231" s="117">
        <f t="shared" si="33"/>
        <v>1546.481</v>
      </c>
      <c r="L231" s="116">
        <v>0</v>
      </c>
      <c r="M231" s="116">
        <v>377.91699999999997</v>
      </c>
      <c r="N231" s="116">
        <v>0</v>
      </c>
      <c r="O231" s="116">
        <v>58.372999999999998</v>
      </c>
      <c r="P231" s="116">
        <v>0</v>
      </c>
      <c r="Q231" s="20">
        <f t="shared" si="34"/>
        <v>0</v>
      </c>
      <c r="R231" s="20">
        <f t="shared" si="35"/>
        <v>1208.2006489999999</v>
      </c>
      <c r="S231" s="20">
        <f t="shared" si="36"/>
        <v>0</v>
      </c>
      <c r="T231" s="20">
        <f t="shared" si="37"/>
        <v>185.39264800000001</v>
      </c>
      <c r="U231" s="21">
        <f t="shared" si="38"/>
        <v>1393.5932969999999</v>
      </c>
      <c r="V231" s="38">
        <f t="shared" si="39"/>
        <v>0.90113832436350649</v>
      </c>
    </row>
    <row r="232" spans="1:22">
      <c r="A232">
        <v>227</v>
      </c>
      <c r="B232" s="122">
        <f t="shared" si="40"/>
        <v>41649</v>
      </c>
      <c r="C232" s="122">
        <f t="shared" si="40"/>
        <v>42014</v>
      </c>
      <c r="D232" s="116">
        <f t="shared" si="31"/>
        <v>2015</v>
      </c>
      <c r="E232" s="116">
        <f t="shared" si="32"/>
        <v>1</v>
      </c>
      <c r="F232" s="120">
        <v>0</v>
      </c>
      <c r="G232" s="121">
        <v>1470.6289999999999</v>
      </c>
      <c r="H232" s="121">
        <v>0</v>
      </c>
      <c r="I232" s="121">
        <v>232.57599999999999</v>
      </c>
      <c r="J232" s="119">
        <v>0</v>
      </c>
      <c r="K232" s="117">
        <f t="shared" si="33"/>
        <v>1703.2049999999999</v>
      </c>
      <c r="L232" s="116">
        <v>0</v>
      </c>
      <c r="M232" s="116">
        <v>414.25700000000001</v>
      </c>
      <c r="N232" s="116">
        <v>0</v>
      </c>
      <c r="O232" s="116">
        <v>66.522000000000006</v>
      </c>
      <c r="P232" s="116">
        <v>0</v>
      </c>
      <c r="Q232" s="20">
        <f t="shared" si="34"/>
        <v>0</v>
      </c>
      <c r="R232" s="20">
        <f t="shared" si="35"/>
        <v>1324.379629</v>
      </c>
      <c r="S232" s="20">
        <f t="shared" si="36"/>
        <v>0</v>
      </c>
      <c r="T232" s="20">
        <f t="shared" si="37"/>
        <v>211.27387200000004</v>
      </c>
      <c r="U232" s="21">
        <f t="shared" si="38"/>
        <v>1535.653501</v>
      </c>
      <c r="V232" s="38">
        <f t="shared" si="39"/>
        <v>0.90162575908361009</v>
      </c>
    </row>
    <row r="233" spans="1:22">
      <c r="A233">
        <v>228</v>
      </c>
      <c r="B233" s="122">
        <f t="shared" si="40"/>
        <v>41649</v>
      </c>
      <c r="C233" s="122">
        <f t="shared" si="40"/>
        <v>42014</v>
      </c>
      <c r="D233" s="116">
        <f t="shared" si="31"/>
        <v>2015</v>
      </c>
      <c r="E233" s="116">
        <f t="shared" si="32"/>
        <v>1</v>
      </c>
      <c r="F233" s="120">
        <v>0</v>
      </c>
      <c r="G233" s="121">
        <v>1496.5070000000001</v>
      </c>
      <c r="H233" s="121">
        <v>0.42399999999999999</v>
      </c>
      <c r="I233" s="121">
        <v>251.01599999999999</v>
      </c>
      <c r="J233" s="119">
        <v>0</v>
      </c>
      <c r="K233" s="117">
        <f t="shared" si="33"/>
        <v>1747.9470000000001</v>
      </c>
      <c r="L233" s="116">
        <v>0</v>
      </c>
      <c r="M233" s="116">
        <v>417.613</v>
      </c>
      <c r="N233" s="116">
        <v>1.8939999999999999</v>
      </c>
      <c r="O233" s="116">
        <v>71.504000000000005</v>
      </c>
      <c r="P233" s="116">
        <v>0</v>
      </c>
      <c r="Q233" s="20">
        <f t="shared" si="34"/>
        <v>0</v>
      </c>
      <c r="R233" s="20">
        <f t="shared" si="35"/>
        <v>1335.108761</v>
      </c>
      <c r="S233" s="20">
        <f t="shared" si="36"/>
        <v>3.6951939999999999</v>
      </c>
      <c r="T233" s="20">
        <f t="shared" si="37"/>
        <v>227.09670400000002</v>
      </c>
      <c r="U233" s="21">
        <f t="shared" si="38"/>
        <v>1565.9006589999999</v>
      </c>
      <c r="V233" s="38">
        <f t="shared" si="39"/>
        <v>0.89585133816986429</v>
      </c>
    </row>
    <row r="234" spans="1:22">
      <c r="A234">
        <v>229</v>
      </c>
      <c r="B234" s="122">
        <f t="shared" si="40"/>
        <v>41649</v>
      </c>
      <c r="C234" s="122">
        <f t="shared" si="40"/>
        <v>42014</v>
      </c>
      <c r="D234" s="116">
        <f t="shared" si="31"/>
        <v>2015</v>
      </c>
      <c r="E234" s="116">
        <f t="shared" si="32"/>
        <v>1</v>
      </c>
      <c r="F234" s="120">
        <v>0</v>
      </c>
      <c r="G234" s="121">
        <v>1378.809</v>
      </c>
      <c r="H234" s="121">
        <v>5.8</v>
      </c>
      <c r="I234" s="121">
        <v>421.67399999999998</v>
      </c>
      <c r="J234" s="119">
        <v>0</v>
      </c>
      <c r="K234" s="117">
        <f t="shared" si="33"/>
        <v>1806.2829999999999</v>
      </c>
      <c r="L234" s="116">
        <v>0</v>
      </c>
      <c r="M234" s="116">
        <v>388.53300000000002</v>
      </c>
      <c r="N234" s="116">
        <v>9.5239999999999991</v>
      </c>
      <c r="O234" s="116">
        <v>121.11199999999999</v>
      </c>
      <c r="P234" s="116">
        <v>0</v>
      </c>
      <c r="Q234" s="20">
        <f t="shared" si="34"/>
        <v>0</v>
      </c>
      <c r="R234" s="20">
        <f t="shared" si="35"/>
        <v>1242.140001</v>
      </c>
      <c r="S234" s="20">
        <f t="shared" si="36"/>
        <v>18.581323999999999</v>
      </c>
      <c r="T234" s="20">
        <f t="shared" si="37"/>
        <v>384.65171199999997</v>
      </c>
      <c r="U234" s="21">
        <f t="shared" si="38"/>
        <v>1645.3730369999998</v>
      </c>
      <c r="V234" s="38">
        <f t="shared" si="39"/>
        <v>0.91091652692296832</v>
      </c>
    </row>
    <row r="235" spans="1:22">
      <c r="A235">
        <v>230</v>
      </c>
      <c r="B235" s="122">
        <f t="shared" si="40"/>
        <v>41649</v>
      </c>
      <c r="C235" s="122">
        <f t="shared" si="40"/>
        <v>42014</v>
      </c>
      <c r="D235" s="116">
        <f t="shared" si="31"/>
        <v>2015</v>
      </c>
      <c r="E235" s="116">
        <f t="shared" si="32"/>
        <v>1</v>
      </c>
      <c r="F235" s="120">
        <v>0</v>
      </c>
      <c r="G235" s="121">
        <v>1391.085</v>
      </c>
      <c r="H235" s="121">
        <v>0</v>
      </c>
      <c r="I235" s="121">
        <v>478.84500000000003</v>
      </c>
      <c r="J235" s="119">
        <v>0</v>
      </c>
      <c r="K235" s="117">
        <f t="shared" si="33"/>
        <v>1869.93</v>
      </c>
      <c r="L235" s="116">
        <v>0</v>
      </c>
      <c r="M235" s="116">
        <v>391.46300000000002</v>
      </c>
      <c r="N235" s="116">
        <v>0</v>
      </c>
      <c r="O235" s="116">
        <v>135.69200000000001</v>
      </c>
      <c r="P235" s="116">
        <v>0</v>
      </c>
      <c r="Q235" s="20">
        <f t="shared" si="34"/>
        <v>0</v>
      </c>
      <c r="R235" s="20">
        <f t="shared" si="35"/>
        <v>1251.5072110000001</v>
      </c>
      <c r="S235" s="20">
        <f t="shared" si="36"/>
        <v>0</v>
      </c>
      <c r="T235" s="20">
        <f t="shared" si="37"/>
        <v>430.95779200000004</v>
      </c>
      <c r="U235" s="21">
        <f t="shared" si="38"/>
        <v>1682.4650030000003</v>
      </c>
      <c r="V235" s="38">
        <f t="shared" si="39"/>
        <v>0.89974758573850366</v>
      </c>
    </row>
    <row r="236" spans="1:22">
      <c r="A236">
        <v>231</v>
      </c>
      <c r="B236" s="122">
        <f t="shared" si="40"/>
        <v>41649</v>
      </c>
      <c r="C236" s="122">
        <f t="shared" si="40"/>
        <v>42014</v>
      </c>
      <c r="D236" s="116">
        <f t="shared" si="31"/>
        <v>2015</v>
      </c>
      <c r="E236" s="116">
        <f t="shared" si="32"/>
        <v>1</v>
      </c>
      <c r="F236" s="120">
        <v>0</v>
      </c>
      <c r="G236" s="121">
        <v>1370.3530000000001</v>
      </c>
      <c r="H236" s="121">
        <v>0</v>
      </c>
      <c r="I236" s="121">
        <v>467.76900000000001</v>
      </c>
      <c r="J236" s="119">
        <v>0</v>
      </c>
      <c r="K236" s="117">
        <f t="shared" si="33"/>
        <v>1838.1220000000001</v>
      </c>
      <c r="L236" s="116">
        <v>0</v>
      </c>
      <c r="M236" s="116">
        <v>385.91899999999998</v>
      </c>
      <c r="N236" s="116">
        <v>0</v>
      </c>
      <c r="O236" s="116">
        <v>130.17099999999999</v>
      </c>
      <c r="P236" s="116">
        <v>0</v>
      </c>
      <c r="Q236" s="20">
        <f t="shared" si="34"/>
        <v>0</v>
      </c>
      <c r="R236" s="20">
        <f t="shared" si="35"/>
        <v>1233.7830429999999</v>
      </c>
      <c r="S236" s="20">
        <f t="shared" si="36"/>
        <v>0</v>
      </c>
      <c r="T236" s="20">
        <f t="shared" si="37"/>
        <v>413.42309599999999</v>
      </c>
      <c r="U236" s="21">
        <f t="shared" si="38"/>
        <v>1647.2061389999999</v>
      </c>
      <c r="V236" s="38">
        <f t="shared" si="39"/>
        <v>0.89613537023113798</v>
      </c>
    </row>
    <row r="237" spans="1:22">
      <c r="A237">
        <v>232</v>
      </c>
      <c r="B237" s="122">
        <f t="shared" si="40"/>
        <v>41649</v>
      </c>
      <c r="C237" s="122">
        <f t="shared" si="40"/>
        <v>42014</v>
      </c>
      <c r="D237" s="116">
        <f t="shared" si="31"/>
        <v>2015</v>
      </c>
      <c r="E237" s="116">
        <f t="shared" si="32"/>
        <v>1</v>
      </c>
      <c r="F237" s="120">
        <v>0</v>
      </c>
      <c r="G237" s="121">
        <v>1418.6869999999999</v>
      </c>
      <c r="H237" s="121">
        <v>0</v>
      </c>
      <c r="I237" s="121">
        <v>478.87900000000002</v>
      </c>
      <c r="J237" s="119">
        <v>0</v>
      </c>
      <c r="K237" s="117">
        <f t="shared" si="33"/>
        <v>1897.5659999999998</v>
      </c>
      <c r="L237" s="116">
        <v>0</v>
      </c>
      <c r="M237" s="116">
        <v>400.745</v>
      </c>
      <c r="N237" s="116">
        <v>0</v>
      </c>
      <c r="O237" s="116">
        <v>130.90199999999999</v>
      </c>
      <c r="P237" s="116">
        <v>0</v>
      </c>
      <c r="Q237" s="20">
        <f t="shared" si="34"/>
        <v>0</v>
      </c>
      <c r="R237" s="20">
        <f t="shared" si="35"/>
        <v>1281.181765</v>
      </c>
      <c r="S237" s="20">
        <f t="shared" si="36"/>
        <v>0</v>
      </c>
      <c r="T237" s="20">
        <f t="shared" si="37"/>
        <v>415.74475200000001</v>
      </c>
      <c r="U237" s="21">
        <f t="shared" si="38"/>
        <v>1696.9265170000001</v>
      </c>
      <c r="V237" s="38">
        <f t="shared" si="39"/>
        <v>0.89426481977438477</v>
      </c>
    </row>
    <row r="238" spans="1:22">
      <c r="A238">
        <v>233</v>
      </c>
      <c r="B238" s="122">
        <f t="shared" si="40"/>
        <v>41649</v>
      </c>
      <c r="C238" s="122">
        <f t="shared" si="40"/>
        <v>42014</v>
      </c>
      <c r="D238" s="116">
        <f t="shared" si="31"/>
        <v>2015</v>
      </c>
      <c r="E238" s="116">
        <f t="shared" si="32"/>
        <v>1</v>
      </c>
      <c r="F238" s="120">
        <v>0</v>
      </c>
      <c r="G238" s="121">
        <v>1364.9680000000001</v>
      </c>
      <c r="H238" s="121">
        <v>0</v>
      </c>
      <c r="I238" s="121">
        <v>482.45299999999997</v>
      </c>
      <c r="J238" s="119">
        <v>0</v>
      </c>
      <c r="K238" s="117">
        <f t="shared" si="33"/>
        <v>1847.421</v>
      </c>
      <c r="L238" s="116">
        <v>0</v>
      </c>
      <c r="M238" s="116">
        <v>385.88</v>
      </c>
      <c r="N238" s="116">
        <v>0</v>
      </c>
      <c r="O238" s="116">
        <v>131.79900000000001</v>
      </c>
      <c r="P238" s="116">
        <v>0</v>
      </c>
      <c r="Q238" s="20">
        <f t="shared" si="34"/>
        <v>0</v>
      </c>
      <c r="R238" s="20">
        <f t="shared" si="35"/>
        <v>1233.6583599999999</v>
      </c>
      <c r="S238" s="20">
        <f t="shared" si="36"/>
        <v>0</v>
      </c>
      <c r="T238" s="20">
        <f t="shared" si="37"/>
        <v>418.59362400000003</v>
      </c>
      <c r="U238" s="21">
        <f t="shared" si="38"/>
        <v>1652.251984</v>
      </c>
      <c r="V238" s="38">
        <f t="shared" si="39"/>
        <v>0.89435596109387083</v>
      </c>
    </row>
    <row r="239" spans="1:22">
      <c r="A239">
        <v>234</v>
      </c>
      <c r="B239" s="122">
        <f t="shared" si="40"/>
        <v>41649</v>
      </c>
      <c r="C239" s="122">
        <f t="shared" si="40"/>
        <v>42014</v>
      </c>
      <c r="D239" s="116">
        <f t="shared" si="31"/>
        <v>2015</v>
      </c>
      <c r="E239" s="116">
        <f t="shared" si="32"/>
        <v>1</v>
      </c>
      <c r="F239" s="120">
        <v>0</v>
      </c>
      <c r="G239" s="121">
        <v>1366.578</v>
      </c>
      <c r="H239" s="121">
        <v>0</v>
      </c>
      <c r="I239" s="121">
        <v>453.56700000000001</v>
      </c>
      <c r="J239" s="119">
        <v>0</v>
      </c>
      <c r="K239" s="117">
        <f t="shared" si="33"/>
        <v>1820.145</v>
      </c>
      <c r="L239" s="116">
        <v>0</v>
      </c>
      <c r="M239" s="116">
        <v>386.22500000000002</v>
      </c>
      <c r="N239" s="116">
        <v>0</v>
      </c>
      <c r="O239" s="116">
        <v>125.169</v>
      </c>
      <c r="P239" s="116">
        <v>0</v>
      </c>
      <c r="Q239" s="20">
        <f t="shared" si="34"/>
        <v>0</v>
      </c>
      <c r="R239" s="20">
        <f t="shared" si="35"/>
        <v>1234.7613250000002</v>
      </c>
      <c r="S239" s="20">
        <f t="shared" si="36"/>
        <v>0</v>
      </c>
      <c r="T239" s="20">
        <f t="shared" si="37"/>
        <v>397.536744</v>
      </c>
      <c r="U239" s="21">
        <f t="shared" si="38"/>
        <v>1632.2980690000002</v>
      </c>
      <c r="V239" s="38">
        <f t="shared" si="39"/>
        <v>0.89679562287619952</v>
      </c>
    </row>
    <row r="240" spans="1:22">
      <c r="A240">
        <v>235</v>
      </c>
      <c r="B240" s="122">
        <f t="shared" si="40"/>
        <v>41649</v>
      </c>
      <c r="C240" s="122">
        <f t="shared" si="40"/>
        <v>42014</v>
      </c>
      <c r="D240" s="116">
        <f t="shared" si="31"/>
        <v>2015</v>
      </c>
      <c r="E240" s="116">
        <f t="shared" si="32"/>
        <v>1</v>
      </c>
      <c r="F240" s="120">
        <v>0</v>
      </c>
      <c r="G240" s="121">
        <v>1368.364</v>
      </c>
      <c r="H240" s="121">
        <v>0.90300000000000002</v>
      </c>
      <c r="I240" s="121">
        <v>413.01400000000001</v>
      </c>
      <c r="J240" s="119">
        <v>0</v>
      </c>
      <c r="K240" s="117">
        <f t="shared" si="33"/>
        <v>1782.2809999999999</v>
      </c>
      <c r="L240" s="116">
        <v>0</v>
      </c>
      <c r="M240" s="116">
        <v>386.54500000000002</v>
      </c>
      <c r="N240" s="116">
        <v>2.847</v>
      </c>
      <c r="O240" s="116">
        <v>113.672</v>
      </c>
      <c r="P240" s="116">
        <v>0</v>
      </c>
      <c r="Q240" s="20">
        <f t="shared" si="34"/>
        <v>0</v>
      </c>
      <c r="R240" s="20">
        <f t="shared" si="35"/>
        <v>1235.784365</v>
      </c>
      <c r="S240" s="20">
        <f t="shared" si="36"/>
        <v>5.5544970000000005</v>
      </c>
      <c r="T240" s="20">
        <f t="shared" si="37"/>
        <v>361.02227199999999</v>
      </c>
      <c r="U240" s="21">
        <f t="shared" si="38"/>
        <v>1602.361134</v>
      </c>
      <c r="V240" s="38">
        <f t="shared" si="39"/>
        <v>0.89905078604327826</v>
      </c>
    </row>
    <row r="241" spans="1:22">
      <c r="A241">
        <v>236</v>
      </c>
      <c r="B241" s="122">
        <f t="shared" si="40"/>
        <v>41649</v>
      </c>
      <c r="C241" s="122">
        <f t="shared" si="40"/>
        <v>42014</v>
      </c>
      <c r="D241" s="116">
        <f t="shared" si="31"/>
        <v>2015</v>
      </c>
      <c r="E241" s="116">
        <f t="shared" si="32"/>
        <v>1</v>
      </c>
      <c r="F241" s="120">
        <v>0</v>
      </c>
      <c r="G241" s="121">
        <v>1366.444</v>
      </c>
      <c r="H241" s="121">
        <v>0.83499999999999996</v>
      </c>
      <c r="I241" s="121">
        <v>389.87700000000001</v>
      </c>
      <c r="J241" s="119">
        <v>0</v>
      </c>
      <c r="K241" s="117">
        <f t="shared" si="33"/>
        <v>1757.1559999999999</v>
      </c>
      <c r="L241" s="116">
        <v>0</v>
      </c>
      <c r="M241" s="116">
        <v>386.46300000000002</v>
      </c>
      <c r="N241" s="116">
        <v>2.9910000000000001</v>
      </c>
      <c r="O241" s="116">
        <v>108.559</v>
      </c>
      <c r="P241" s="116">
        <v>0</v>
      </c>
      <c r="Q241" s="20">
        <f t="shared" si="34"/>
        <v>0</v>
      </c>
      <c r="R241" s="20">
        <f t="shared" si="35"/>
        <v>1235.5222110000002</v>
      </c>
      <c r="S241" s="20">
        <f t="shared" si="36"/>
        <v>5.8354410000000003</v>
      </c>
      <c r="T241" s="20">
        <f t="shared" si="37"/>
        <v>344.78338400000001</v>
      </c>
      <c r="U241" s="21">
        <f t="shared" si="38"/>
        <v>1586.1410360000002</v>
      </c>
      <c r="V241" s="38">
        <f t="shared" si="39"/>
        <v>0.9026751386900197</v>
      </c>
    </row>
    <row r="242" spans="1:22">
      <c r="A242">
        <v>237</v>
      </c>
      <c r="B242" s="122">
        <f t="shared" si="40"/>
        <v>41649</v>
      </c>
      <c r="C242" s="122">
        <f t="shared" si="40"/>
        <v>42014</v>
      </c>
      <c r="D242" s="116">
        <f t="shared" si="31"/>
        <v>2015</v>
      </c>
      <c r="E242" s="116">
        <f t="shared" si="32"/>
        <v>1</v>
      </c>
      <c r="F242" s="120">
        <v>0</v>
      </c>
      <c r="G242" s="121">
        <v>1552.3040000000001</v>
      </c>
      <c r="H242" s="121">
        <v>0</v>
      </c>
      <c r="I242" s="121">
        <v>407.35199999999998</v>
      </c>
      <c r="J242" s="119">
        <v>0</v>
      </c>
      <c r="K242" s="117">
        <f t="shared" si="33"/>
        <v>1959.6559999999999</v>
      </c>
      <c r="L242" s="116">
        <v>0</v>
      </c>
      <c r="M242" s="116">
        <v>434.125</v>
      </c>
      <c r="N242" s="116">
        <v>0</v>
      </c>
      <c r="O242" s="116">
        <v>114.77200000000001</v>
      </c>
      <c r="P242" s="116">
        <v>0</v>
      </c>
      <c r="Q242" s="20">
        <f t="shared" si="34"/>
        <v>0</v>
      </c>
      <c r="R242" s="20">
        <f t="shared" si="35"/>
        <v>1387.8976250000001</v>
      </c>
      <c r="S242" s="20">
        <f t="shared" si="36"/>
        <v>0</v>
      </c>
      <c r="T242" s="20">
        <f t="shared" si="37"/>
        <v>364.51587200000006</v>
      </c>
      <c r="U242" s="21">
        <f t="shared" si="38"/>
        <v>1752.413497</v>
      </c>
      <c r="V242" s="38">
        <f t="shared" si="39"/>
        <v>0.89424546808215322</v>
      </c>
    </row>
    <row r="243" spans="1:22">
      <c r="A243">
        <v>238</v>
      </c>
      <c r="B243" s="122">
        <f t="shared" si="40"/>
        <v>41649</v>
      </c>
      <c r="C243" s="122">
        <f t="shared" si="40"/>
        <v>42014</v>
      </c>
      <c r="D243" s="116">
        <f t="shared" si="31"/>
        <v>2015</v>
      </c>
      <c r="E243" s="116">
        <f t="shared" si="32"/>
        <v>1</v>
      </c>
      <c r="F243" s="120">
        <v>0</v>
      </c>
      <c r="G243" s="121">
        <v>1556.0029999999999</v>
      </c>
      <c r="H243" s="121">
        <v>0</v>
      </c>
      <c r="I243" s="121">
        <v>396.99700000000001</v>
      </c>
      <c r="J243" s="119">
        <v>0</v>
      </c>
      <c r="K243" s="117">
        <f t="shared" si="33"/>
        <v>1953</v>
      </c>
      <c r="L243" s="116">
        <v>0</v>
      </c>
      <c r="M243" s="116">
        <v>434.87</v>
      </c>
      <c r="N243" s="116">
        <v>0</v>
      </c>
      <c r="O243" s="116">
        <v>111.468</v>
      </c>
      <c r="P243" s="116">
        <v>0</v>
      </c>
      <c r="Q243" s="20">
        <f t="shared" si="34"/>
        <v>0</v>
      </c>
      <c r="R243" s="20">
        <f t="shared" si="35"/>
        <v>1390.2793900000001</v>
      </c>
      <c r="S243" s="20">
        <f t="shared" si="36"/>
        <v>0</v>
      </c>
      <c r="T243" s="20">
        <f t="shared" si="37"/>
        <v>354.02236800000003</v>
      </c>
      <c r="U243" s="21">
        <f t="shared" si="38"/>
        <v>1744.3017580000001</v>
      </c>
      <c r="V243" s="38">
        <f t="shared" si="39"/>
        <v>0.8931396610343062</v>
      </c>
    </row>
    <row r="244" spans="1:22">
      <c r="A244">
        <v>239</v>
      </c>
      <c r="B244" s="122">
        <f t="shared" si="40"/>
        <v>41649</v>
      </c>
      <c r="C244" s="122">
        <f t="shared" si="40"/>
        <v>42014</v>
      </c>
      <c r="D244" s="116">
        <f t="shared" si="31"/>
        <v>2015</v>
      </c>
      <c r="E244" s="116">
        <f t="shared" si="32"/>
        <v>1</v>
      </c>
      <c r="F244" s="120">
        <v>0</v>
      </c>
      <c r="G244" s="121">
        <v>1559.4870000000001</v>
      </c>
      <c r="H244" s="121">
        <v>0</v>
      </c>
      <c r="I244" s="121">
        <v>362.19499999999999</v>
      </c>
      <c r="J244" s="119">
        <v>0</v>
      </c>
      <c r="K244" s="117">
        <f t="shared" si="33"/>
        <v>1921.682</v>
      </c>
      <c r="L244" s="116">
        <v>0</v>
      </c>
      <c r="M244" s="116">
        <v>435.52100000000002</v>
      </c>
      <c r="N244" s="116">
        <v>0</v>
      </c>
      <c r="O244" s="116">
        <v>100.746</v>
      </c>
      <c r="P244" s="116">
        <v>0</v>
      </c>
      <c r="Q244" s="20">
        <f t="shared" si="34"/>
        <v>0</v>
      </c>
      <c r="R244" s="20">
        <f t="shared" si="35"/>
        <v>1392.360637</v>
      </c>
      <c r="S244" s="20">
        <f t="shared" si="36"/>
        <v>0</v>
      </c>
      <c r="T244" s="20">
        <f t="shared" si="37"/>
        <v>319.96929599999999</v>
      </c>
      <c r="U244" s="21">
        <f t="shared" si="38"/>
        <v>1712.329933</v>
      </c>
      <c r="V244" s="38">
        <f t="shared" si="39"/>
        <v>0.89105790292046239</v>
      </c>
    </row>
    <row r="245" spans="1:22">
      <c r="A245">
        <v>240</v>
      </c>
      <c r="B245" s="122">
        <f t="shared" si="40"/>
        <v>41649</v>
      </c>
      <c r="C245" s="122">
        <f t="shared" si="40"/>
        <v>42014</v>
      </c>
      <c r="D245" s="116">
        <f t="shared" si="31"/>
        <v>2015</v>
      </c>
      <c r="E245" s="116">
        <f t="shared" si="32"/>
        <v>1</v>
      </c>
      <c r="F245" s="120">
        <v>0</v>
      </c>
      <c r="G245" s="121">
        <v>1510.6679999999999</v>
      </c>
      <c r="H245" s="121">
        <v>1.5549999999999999</v>
      </c>
      <c r="I245" s="121">
        <v>322.54000000000002</v>
      </c>
      <c r="J245" s="119">
        <v>0</v>
      </c>
      <c r="K245" s="117">
        <f t="shared" si="33"/>
        <v>1834.7629999999999</v>
      </c>
      <c r="L245" s="116">
        <v>0</v>
      </c>
      <c r="M245" s="116">
        <v>421.05799999999999</v>
      </c>
      <c r="N245" s="116">
        <v>6.2350000000000003</v>
      </c>
      <c r="O245" s="116">
        <v>87.569000000000003</v>
      </c>
      <c r="P245" s="116">
        <v>0</v>
      </c>
      <c r="Q245" s="20">
        <f t="shared" si="34"/>
        <v>0</v>
      </c>
      <c r="R245" s="20">
        <f t="shared" si="35"/>
        <v>1346.1224259999999</v>
      </c>
      <c r="S245" s="20">
        <f t="shared" si="36"/>
        <v>12.164485000000001</v>
      </c>
      <c r="T245" s="20">
        <f t="shared" si="37"/>
        <v>278.11914400000001</v>
      </c>
      <c r="U245" s="21">
        <f t="shared" si="38"/>
        <v>1636.4060549999999</v>
      </c>
      <c r="V245" s="38">
        <f t="shared" si="39"/>
        <v>0.89188960917568105</v>
      </c>
    </row>
    <row r="246" spans="1:22">
      <c r="A246">
        <v>241</v>
      </c>
      <c r="B246" s="122">
        <f t="shared" si="40"/>
        <v>41650</v>
      </c>
      <c r="C246" s="122">
        <f t="shared" si="40"/>
        <v>42015</v>
      </c>
      <c r="D246" s="116">
        <f t="shared" si="31"/>
        <v>2015</v>
      </c>
      <c r="E246" s="116">
        <f t="shared" si="32"/>
        <v>1</v>
      </c>
      <c r="F246" s="120">
        <v>0</v>
      </c>
      <c r="G246" s="121">
        <v>1499.1389999999999</v>
      </c>
      <c r="H246" s="121">
        <v>0</v>
      </c>
      <c r="I246" s="121">
        <v>285.89499999999998</v>
      </c>
      <c r="J246" s="119">
        <v>0</v>
      </c>
      <c r="K246" s="117">
        <f t="shared" si="33"/>
        <v>1785.0339999999999</v>
      </c>
      <c r="L246" s="116">
        <v>0</v>
      </c>
      <c r="M246" s="116">
        <v>415.62400000000002</v>
      </c>
      <c r="N246" s="116">
        <v>0</v>
      </c>
      <c r="O246" s="116">
        <v>76.730999999999995</v>
      </c>
      <c r="P246" s="116">
        <v>0</v>
      </c>
      <c r="Q246" s="20">
        <f t="shared" si="34"/>
        <v>0</v>
      </c>
      <c r="R246" s="20">
        <f t="shared" si="35"/>
        <v>1328.7499280000002</v>
      </c>
      <c r="S246" s="20">
        <f t="shared" si="36"/>
        <v>0</v>
      </c>
      <c r="T246" s="20">
        <f t="shared" si="37"/>
        <v>243.69765599999999</v>
      </c>
      <c r="U246" s="21">
        <f t="shared" si="38"/>
        <v>1572.4475840000002</v>
      </c>
      <c r="V246" s="38">
        <f t="shared" si="39"/>
        <v>0.8809062370800782</v>
      </c>
    </row>
    <row r="247" spans="1:22">
      <c r="A247">
        <v>242</v>
      </c>
      <c r="B247" s="122">
        <f t="shared" si="40"/>
        <v>41650</v>
      </c>
      <c r="C247" s="122">
        <f t="shared" si="40"/>
        <v>42015</v>
      </c>
      <c r="D247" s="116">
        <f t="shared" si="31"/>
        <v>2015</v>
      </c>
      <c r="E247" s="116">
        <f t="shared" si="32"/>
        <v>1</v>
      </c>
      <c r="F247" s="120">
        <v>0</v>
      </c>
      <c r="G247" s="121">
        <v>1496.067</v>
      </c>
      <c r="H247" s="121">
        <v>0.24399999999999999</v>
      </c>
      <c r="I247" s="121">
        <v>254.22200000000001</v>
      </c>
      <c r="J247" s="119">
        <v>0</v>
      </c>
      <c r="K247" s="117">
        <f t="shared" si="33"/>
        <v>1750.5329999999999</v>
      </c>
      <c r="L247" s="116">
        <v>0</v>
      </c>
      <c r="M247" s="116">
        <v>415.63299999999998</v>
      </c>
      <c r="N247" s="116">
        <v>0.45600000000000002</v>
      </c>
      <c r="O247" s="116">
        <v>69.644999999999996</v>
      </c>
      <c r="P247" s="116">
        <v>0</v>
      </c>
      <c r="Q247" s="20">
        <f t="shared" si="34"/>
        <v>0</v>
      </c>
      <c r="R247" s="20">
        <f t="shared" si="35"/>
        <v>1328.778701</v>
      </c>
      <c r="S247" s="20">
        <f t="shared" si="36"/>
        <v>0.88965600000000011</v>
      </c>
      <c r="T247" s="20">
        <f t="shared" si="37"/>
        <v>221.19252</v>
      </c>
      <c r="U247" s="21">
        <f t="shared" si="38"/>
        <v>1550.8608770000001</v>
      </c>
      <c r="V247" s="38">
        <f t="shared" si="39"/>
        <v>0.88593638451831536</v>
      </c>
    </row>
    <row r="248" spans="1:22">
      <c r="A248">
        <v>243</v>
      </c>
      <c r="B248" s="122">
        <f t="shared" si="40"/>
        <v>41650</v>
      </c>
      <c r="C248" s="122">
        <f t="shared" si="40"/>
        <v>42015</v>
      </c>
      <c r="D248" s="116">
        <f t="shared" si="31"/>
        <v>2015</v>
      </c>
      <c r="E248" s="116">
        <f t="shared" si="32"/>
        <v>1</v>
      </c>
      <c r="F248" s="120">
        <v>0</v>
      </c>
      <c r="G248" s="121">
        <v>1375.3679999999999</v>
      </c>
      <c r="H248" s="121">
        <v>0</v>
      </c>
      <c r="I248" s="121">
        <v>243.60499999999999</v>
      </c>
      <c r="J248" s="119">
        <v>0</v>
      </c>
      <c r="K248" s="117">
        <f t="shared" si="33"/>
        <v>1618.973</v>
      </c>
      <c r="L248" s="116">
        <v>0</v>
      </c>
      <c r="M248" s="116">
        <v>385.41800000000001</v>
      </c>
      <c r="N248" s="116">
        <v>0</v>
      </c>
      <c r="O248" s="116">
        <v>65.161000000000001</v>
      </c>
      <c r="P248" s="116">
        <v>0</v>
      </c>
      <c r="Q248" s="20">
        <f t="shared" si="34"/>
        <v>0</v>
      </c>
      <c r="R248" s="20">
        <f t="shared" si="35"/>
        <v>1232.1813460000001</v>
      </c>
      <c r="S248" s="20">
        <f t="shared" si="36"/>
        <v>0</v>
      </c>
      <c r="T248" s="20">
        <f t="shared" si="37"/>
        <v>206.95133600000003</v>
      </c>
      <c r="U248" s="21">
        <f t="shared" si="38"/>
        <v>1439.1326820000002</v>
      </c>
      <c r="V248" s="38">
        <f t="shared" si="39"/>
        <v>0.8889170369116719</v>
      </c>
    </row>
    <row r="249" spans="1:22">
      <c r="A249">
        <v>244</v>
      </c>
      <c r="B249" s="122">
        <f t="shared" si="40"/>
        <v>41650</v>
      </c>
      <c r="C249" s="122">
        <f t="shared" si="40"/>
        <v>42015</v>
      </c>
      <c r="D249" s="116">
        <f t="shared" si="31"/>
        <v>2015</v>
      </c>
      <c r="E249" s="116">
        <f t="shared" si="32"/>
        <v>1</v>
      </c>
      <c r="F249" s="120">
        <v>0</v>
      </c>
      <c r="G249" s="121">
        <v>1369.5509999999999</v>
      </c>
      <c r="H249" s="121">
        <v>0</v>
      </c>
      <c r="I249" s="121">
        <v>202.67</v>
      </c>
      <c r="J249" s="119">
        <v>0</v>
      </c>
      <c r="K249" s="117">
        <f t="shared" si="33"/>
        <v>1572.221</v>
      </c>
      <c r="L249" s="116">
        <v>0</v>
      </c>
      <c r="M249" s="116">
        <v>383.67200000000003</v>
      </c>
      <c r="N249" s="116">
        <v>0</v>
      </c>
      <c r="O249" s="116">
        <v>53.908000000000001</v>
      </c>
      <c r="P249" s="116">
        <v>0</v>
      </c>
      <c r="Q249" s="20">
        <f t="shared" si="34"/>
        <v>0</v>
      </c>
      <c r="R249" s="20">
        <f t="shared" si="35"/>
        <v>1226.5993840000001</v>
      </c>
      <c r="S249" s="20">
        <f t="shared" si="36"/>
        <v>0</v>
      </c>
      <c r="T249" s="20">
        <f t="shared" si="37"/>
        <v>171.21180800000002</v>
      </c>
      <c r="U249" s="21">
        <f t="shared" si="38"/>
        <v>1397.8111920000001</v>
      </c>
      <c r="V249" s="38">
        <f t="shared" si="39"/>
        <v>0.88906788040612617</v>
      </c>
    </row>
    <row r="250" spans="1:22">
      <c r="A250">
        <v>245</v>
      </c>
      <c r="B250" s="122">
        <f t="shared" si="40"/>
        <v>41650</v>
      </c>
      <c r="C250" s="122">
        <f t="shared" si="40"/>
        <v>42015</v>
      </c>
      <c r="D250" s="116">
        <f t="shared" si="31"/>
        <v>2015</v>
      </c>
      <c r="E250" s="116">
        <f t="shared" si="32"/>
        <v>1</v>
      </c>
      <c r="F250" s="120">
        <v>0</v>
      </c>
      <c r="G250" s="121">
        <v>1368.53</v>
      </c>
      <c r="H250" s="121">
        <v>0</v>
      </c>
      <c r="I250" s="121">
        <v>161.65299999999999</v>
      </c>
      <c r="J250" s="119">
        <v>0</v>
      </c>
      <c r="K250" s="117">
        <f t="shared" si="33"/>
        <v>1530.183</v>
      </c>
      <c r="L250" s="116">
        <v>0</v>
      </c>
      <c r="M250" s="116">
        <v>383.584</v>
      </c>
      <c r="N250" s="116">
        <v>0</v>
      </c>
      <c r="O250" s="116">
        <v>43.344000000000001</v>
      </c>
      <c r="P250" s="116">
        <v>0</v>
      </c>
      <c r="Q250" s="20">
        <f t="shared" si="34"/>
        <v>0</v>
      </c>
      <c r="R250" s="20">
        <f t="shared" si="35"/>
        <v>1226.3180480000001</v>
      </c>
      <c r="S250" s="20">
        <f t="shared" si="36"/>
        <v>0</v>
      </c>
      <c r="T250" s="20">
        <f t="shared" si="37"/>
        <v>137.66054400000002</v>
      </c>
      <c r="U250" s="21">
        <f t="shared" si="38"/>
        <v>1363.9785920000002</v>
      </c>
      <c r="V250" s="38">
        <f t="shared" si="39"/>
        <v>0.89138265945968564</v>
      </c>
    </row>
    <row r="251" spans="1:22">
      <c r="A251">
        <v>246</v>
      </c>
      <c r="B251" s="122">
        <f t="shared" si="40"/>
        <v>41650</v>
      </c>
      <c r="C251" s="122">
        <f t="shared" si="40"/>
        <v>42015</v>
      </c>
      <c r="D251" s="116">
        <f t="shared" si="31"/>
        <v>2015</v>
      </c>
      <c r="E251" s="116">
        <f t="shared" si="32"/>
        <v>1</v>
      </c>
      <c r="F251" s="120">
        <v>0</v>
      </c>
      <c r="G251" s="121">
        <v>1380.047</v>
      </c>
      <c r="H251" s="121">
        <v>0</v>
      </c>
      <c r="I251" s="121">
        <v>111.661</v>
      </c>
      <c r="J251" s="119">
        <v>0</v>
      </c>
      <c r="K251" s="117">
        <f t="shared" si="33"/>
        <v>1491.7080000000001</v>
      </c>
      <c r="L251" s="116">
        <v>0</v>
      </c>
      <c r="M251" s="116">
        <v>388.08699999999999</v>
      </c>
      <c r="N251" s="116">
        <v>0</v>
      </c>
      <c r="O251" s="116">
        <v>29.882000000000001</v>
      </c>
      <c r="P251" s="116">
        <v>0</v>
      </c>
      <c r="Q251" s="20">
        <f t="shared" si="34"/>
        <v>0</v>
      </c>
      <c r="R251" s="20">
        <f t="shared" si="35"/>
        <v>1240.7141389999999</v>
      </c>
      <c r="S251" s="20">
        <f t="shared" si="36"/>
        <v>0</v>
      </c>
      <c r="T251" s="20">
        <f t="shared" si="37"/>
        <v>94.905232000000012</v>
      </c>
      <c r="U251" s="21">
        <f t="shared" si="38"/>
        <v>1335.619371</v>
      </c>
      <c r="V251" s="38">
        <f t="shared" si="39"/>
        <v>0.89536247777715205</v>
      </c>
    </row>
    <row r="252" spans="1:22">
      <c r="A252">
        <v>247</v>
      </c>
      <c r="B252" s="122">
        <f t="shared" si="40"/>
        <v>41650</v>
      </c>
      <c r="C252" s="122">
        <f t="shared" si="40"/>
        <v>42015</v>
      </c>
      <c r="D252" s="116">
        <f t="shared" si="31"/>
        <v>2015</v>
      </c>
      <c r="E252" s="116">
        <f t="shared" si="32"/>
        <v>1</v>
      </c>
      <c r="F252" s="120">
        <v>0</v>
      </c>
      <c r="G252" s="121">
        <v>1356.364</v>
      </c>
      <c r="H252" s="121">
        <v>0</v>
      </c>
      <c r="I252" s="121">
        <v>69.682000000000002</v>
      </c>
      <c r="J252" s="119">
        <v>0</v>
      </c>
      <c r="K252" s="117">
        <f t="shared" si="33"/>
        <v>1426.046</v>
      </c>
      <c r="L252" s="116">
        <v>0</v>
      </c>
      <c r="M252" s="116">
        <v>388.71699999999998</v>
      </c>
      <c r="N252" s="116">
        <v>0</v>
      </c>
      <c r="O252" s="116">
        <v>19.521000000000001</v>
      </c>
      <c r="P252" s="116">
        <v>0</v>
      </c>
      <c r="Q252" s="20">
        <f t="shared" si="34"/>
        <v>0</v>
      </c>
      <c r="R252" s="20">
        <f t="shared" si="35"/>
        <v>1242.728249</v>
      </c>
      <c r="S252" s="20">
        <f t="shared" si="36"/>
        <v>0</v>
      </c>
      <c r="T252" s="20">
        <f t="shared" si="37"/>
        <v>61.998696000000002</v>
      </c>
      <c r="U252" s="21">
        <f t="shared" si="38"/>
        <v>1304.7269450000001</v>
      </c>
      <c r="V252" s="38">
        <f t="shared" si="39"/>
        <v>0.91492626815684774</v>
      </c>
    </row>
    <row r="253" spans="1:22">
      <c r="A253">
        <v>248</v>
      </c>
      <c r="B253" s="122">
        <f t="shared" si="40"/>
        <v>41650</v>
      </c>
      <c r="C253" s="122">
        <f t="shared" si="40"/>
        <v>42015</v>
      </c>
      <c r="D253" s="116">
        <f t="shared" si="31"/>
        <v>2015</v>
      </c>
      <c r="E253" s="116">
        <f t="shared" si="32"/>
        <v>1</v>
      </c>
      <c r="F253" s="120">
        <v>0</v>
      </c>
      <c r="G253" s="121">
        <v>1367.354</v>
      </c>
      <c r="H253" s="121">
        <v>3.7170000000000001</v>
      </c>
      <c r="I253" s="121">
        <v>45.859000000000002</v>
      </c>
      <c r="J253" s="119">
        <v>0</v>
      </c>
      <c r="K253" s="117">
        <f t="shared" si="33"/>
        <v>1416.93</v>
      </c>
      <c r="L253" s="116">
        <v>0</v>
      </c>
      <c r="M253" s="116">
        <v>387.20699999999999</v>
      </c>
      <c r="N253" s="116">
        <v>7.4409999999999998</v>
      </c>
      <c r="O253" s="116">
        <v>12.407999999999999</v>
      </c>
      <c r="P253" s="116">
        <v>0</v>
      </c>
      <c r="Q253" s="20">
        <f t="shared" si="34"/>
        <v>0</v>
      </c>
      <c r="R253" s="20">
        <f t="shared" si="35"/>
        <v>1237.9007790000001</v>
      </c>
      <c r="S253" s="20">
        <f t="shared" si="36"/>
        <v>14.517391</v>
      </c>
      <c r="T253" s="20">
        <f t="shared" si="37"/>
        <v>39.407808000000003</v>
      </c>
      <c r="U253" s="21">
        <f t="shared" si="38"/>
        <v>1291.8259780000001</v>
      </c>
      <c r="V253" s="38">
        <f t="shared" si="39"/>
        <v>0.91170769057045864</v>
      </c>
    </row>
    <row r="254" spans="1:22">
      <c r="A254">
        <v>249</v>
      </c>
      <c r="B254" s="122">
        <f t="shared" si="40"/>
        <v>41650</v>
      </c>
      <c r="C254" s="122">
        <f t="shared" si="40"/>
        <v>42015</v>
      </c>
      <c r="D254" s="116">
        <f t="shared" si="31"/>
        <v>2015</v>
      </c>
      <c r="E254" s="116">
        <f t="shared" si="32"/>
        <v>1</v>
      </c>
      <c r="F254" s="120">
        <v>0</v>
      </c>
      <c r="G254" s="121">
        <v>1392.36</v>
      </c>
      <c r="H254" s="121">
        <v>0</v>
      </c>
      <c r="I254" s="121">
        <v>43.695</v>
      </c>
      <c r="J254" s="119">
        <v>0</v>
      </c>
      <c r="K254" s="117">
        <f t="shared" si="33"/>
        <v>1436.0549999999998</v>
      </c>
      <c r="L254" s="116">
        <v>0</v>
      </c>
      <c r="M254" s="116">
        <v>398.88799999999998</v>
      </c>
      <c r="N254" s="116">
        <v>0</v>
      </c>
      <c r="O254" s="116">
        <v>11.785</v>
      </c>
      <c r="P254" s="116">
        <v>0</v>
      </c>
      <c r="Q254" s="20">
        <f t="shared" si="34"/>
        <v>0</v>
      </c>
      <c r="R254" s="20">
        <f t="shared" si="35"/>
        <v>1275.2449360000001</v>
      </c>
      <c r="S254" s="20">
        <f t="shared" si="36"/>
        <v>0</v>
      </c>
      <c r="T254" s="20">
        <f t="shared" si="37"/>
        <v>37.429160000000003</v>
      </c>
      <c r="U254" s="21">
        <f t="shared" si="38"/>
        <v>1312.674096</v>
      </c>
      <c r="V254" s="38">
        <f t="shared" si="39"/>
        <v>0.91408344109383</v>
      </c>
    </row>
    <row r="255" spans="1:22">
      <c r="A255">
        <v>250</v>
      </c>
      <c r="B255" s="122">
        <f t="shared" si="40"/>
        <v>41650</v>
      </c>
      <c r="C255" s="122">
        <f t="shared" si="40"/>
        <v>42015</v>
      </c>
      <c r="D255" s="116">
        <f t="shared" si="31"/>
        <v>2015</v>
      </c>
      <c r="E255" s="116">
        <f t="shared" si="32"/>
        <v>1</v>
      </c>
      <c r="F255" s="120">
        <v>0</v>
      </c>
      <c r="G255" s="121">
        <v>1325.2380000000001</v>
      </c>
      <c r="H255" s="121">
        <v>0</v>
      </c>
      <c r="I255" s="121">
        <v>49.674999999999997</v>
      </c>
      <c r="J255" s="119">
        <v>0</v>
      </c>
      <c r="K255" s="117">
        <f t="shared" si="33"/>
        <v>1374.913</v>
      </c>
      <c r="L255" s="116">
        <v>0</v>
      </c>
      <c r="M255" s="116">
        <v>383.47300000000001</v>
      </c>
      <c r="N255" s="116">
        <v>0</v>
      </c>
      <c r="O255" s="116">
        <v>13.252000000000001</v>
      </c>
      <c r="P255" s="116">
        <v>0</v>
      </c>
      <c r="Q255" s="20">
        <f t="shared" si="34"/>
        <v>0</v>
      </c>
      <c r="R255" s="20">
        <f t="shared" si="35"/>
        <v>1225.9631810000001</v>
      </c>
      <c r="S255" s="20">
        <f t="shared" si="36"/>
        <v>0</v>
      </c>
      <c r="T255" s="20">
        <f t="shared" si="37"/>
        <v>42.088352000000008</v>
      </c>
      <c r="U255" s="21">
        <f t="shared" si="38"/>
        <v>1268.0515330000001</v>
      </c>
      <c r="V255" s="38">
        <f t="shared" si="39"/>
        <v>0.92227765174960163</v>
      </c>
    </row>
    <row r="256" spans="1:22">
      <c r="A256">
        <v>251</v>
      </c>
      <c r="B256" s="122">
        <f t="shared" si="40"/>
        <v>41650</v>
      </c>
      <c r="C256" s="122">
        <f t="shared" si="40"/>
        <v>42015</v>
      </c>
      <c r="D256" s="116">
        <f t="shared" si="31"/>
        <v>2015</v>
      </c>
      <c r="E256" s="116">
        <f t="shared" si="32"/>
        <v>1</v>
      </c>
      <c r="F256" s="120">
        <v>0</v>
      </c>
      <c r="G256" s="121">
        <v>1321.6959999999999</v>
      </c>
      <c r="H256" s="121">
        <v>0</v>
      </c>
      <c r="I256" s="121">
        <v>79.218000000000004</v>
      </c>
      <c r="J256" s="119">
        <v>0</v>
      </c>
      <c r="K256" s="117">
        <f t="shared" si="33"/>
        <v>1400.914</v>
      </c>
      <c r="L256" s="116">
        <v>0</v>
      </c>
      <c r="M256" s="116">
        <v>384.53800000000001</v>
      </c>
      <c r="N256" s="116">
        <v>0</v>
      </c>
      <c r="O256" s="116">
        <v>20.222999999999999</v>
      </c>
      <c r="P256" s="116">
        <v>0</v>
      </c>
      <c r="Q256" s="20">
        <f t="shared" si="34"/>
        <v>0</v>
      </c>
      <c r="R256" s="20">
        <f t="shared" si="35"/>
        <v>1229.367986</v>
      </c>
      <c r="S256" s="20">
        <f t="shared" si="36"/>
        <v>0</v>
      </c>
      <c r="T256" s="20">
        <f t="shared" si="37"/>
        <v>64.228247999999994</v>
      </c>
      <c r="U256" s="21">
        <f t="shared" si="38"/>
        <v>1293.5962339999999</v>
      </c>
      <c r="V256" s="38">
        <f t="shared" si="39"/>
        <v>0.92339446532763603</v>
      </c>
    </row>
    <row r="257" spans="1:22">
      <c r="A257">
        <v>252</v>
      </c>
      <c r="B257" s="122">
        <f t="shared" si="40"/>
        <v>41650</v>
      </c>
      <c r="C257" s="122">
        <f t="shared" si="40"/>
        <v>42015</v>
      </c>
      <c r="D257" s="116">
        <f t="shared" si="31"/>
        <v>2015</v>
      </c>
      <c r="E257" s="116">
        <f t="shared" si="32"/>
        <v>1</v>
      </c>
      <c r="F257" s="120">
        <v>0</v>
      </c>
      <c r="G257" s="121">
        <v>1343.4880000000001</v>
      </c>
      <c r="H257" s="121">
        <v>0</v>
      </c>
      <c r="I257" s="121">
        <v>81.655000000000001</v>
      </c>
      <c r="J257" s="119">
        <v>0</v>
      </c>
      <c r="K257" s="117">
        <f t="shared" si="33"/>
        <v>1425.143</v>
      </c>
      <c r="L257" s="116">
        <v>0</v>
      </c>
      <c r="M257" s="116">
        <v>380.69799999999998</v>
      </c>
      <c r="N257" s="116">
        <v>0</v>
      </c>
      <c r="O257" s="116">
        <v>21.617999999999999</v>
      </c>
      <c r="P257" s="116">
        <v>0</v>
      </c>
      <c r="Q257" s="20">
        <f t="shared" si="34"/>
        <v>0</v>
      </c>
      <c r="R257" s="20">
        <f t="shared" si="35"/>
        <v>1217.091506</v>
      </c>
      <c r="S257" s="20">
        <f t="shared" si="36"/>
        <v>0</v>
      </c>
      <c r="T257" s="20">
        <f t="shared" si="37"/>
        <v>68.658767999999995</v>
      </c>
      <c r="U257" s="21">
        <f t="shared" si="38"/>
        <v>1285.750274</v>
      </c>
      <c r="V257" s="38">
        <f t="shared" si="39"/>
        <v>0.90219035844122308</v>
      </c>
    </row>
    <row r="258" spans="1:22">
      <c r="A258">
        <v>253</v>
      </c>
      <c r="B258" s="122">
        <f t="shared" si="40"/>
        <v>41650</v>
      </c>
      <c r="C258" s="122">
        <f t="shared" si="40"/>
        <v>42015</v>
      </c>
      <c r="D258" s="116">
        <f t="shared" si="31"/>
        <v>2015</v>
      </c>
      <c r="E258" s="116">
        <f t="shared" si="32"/>
        <v>1</v>
      </c>
      <c r="F258" s="120">
        <v>0</v>
      </c>
      <c r="G258" s="121">
        <v>1367.8820000000001</v>
      </c>
      <c r="H258" s="121">
        <v>0</v>
      </c>
      <c r="I258" s="121">
        <v>96.564999999999998</v>
      </c>
      <c r="J258" s="119">
        <v>0</v>
      </c>
      <c r="K258" s="117">
        <f t="shared" si="33"/>
        <v>1464.4470000000001</v>
      </c>
      <c r="L258" s="116">
        <v>0</v>
      </c>
      <c r="M258" s="116">
        <v>387.23599999999999</v>
      </c>
      <c r="N258" s="116">
        <v>0</v>
      </c>
      <c r="O258" s="116">
        <v>25.145</v>
      </c>
      <c r="P258" s="116">
        <v>0</v>
      </c>
      <c r="Q258" s="20">
        <f t="shared" si="34"/>
        <v>0</v>
      </c>
      <c r="R258" s="20">
        <f t="shared" si="35"/>
        <v>1237.9934920000001</v>
      </c>
      <c r="S258" s="20">
        <f t="shared" si="36"/>
        <v>0</v>
      </c>
      <c r="T258" s="20">
        <f t="shared" si="37"/>
        <v>79.860520000000008</v>
      </c>
      <c r="U258" s="21">
        <f t="shared" si="38"/>
        <v>1317.854012</v>
      </c>
      <c r="V258" s="38">
        <f t="shared" si="39"/>
        <v>0.89989874129961678</v>
      </c>
    </row>
    <row r="259" spans="1:22">
      <c r="A259">
        <v>254</v>
      </c>
      <c r="B259" s="122">
        <f t="shared" si="40"/>
        <v>41650</v>
      </c>
      <c r="C259" s="122">
        <f t="shared" si="40"/>
        <v>42015</v>
      </c>
      <c r="D259" s="116">
        <f t="shared" si="31"/>
        <v>2015</v>
      </c>
      <c r="E259" s="116">
        <f t="shared" si="32"/>
        <v>1</v>
      </c>
      <c r="F259" s="120">
        <v>0</v>
      </c>
      <c r="G259" s="121">
        <v>1505.414</v>
      </c>
      <c r="H259" s="121">
        <v>0</v>
      </c>
      <c r="I259" s="121">
        <v>130.06</v>
      </c>
      <c r="J259" s="119">
        <v>0</v>
      </c>
      <c r="K259" s="117">
        <f t="shared" si="33"/>
        <v>1635.4739999999999</v>
      </c>
      <c r="L259" s="116">
        <v>0</v>
      </c>
      <c r="M259" s="116">
        <v>423.08</v>
      </c>
      <c r="N259" s="116">
        <v>0</v>
      </c>
      <c r="O259" s="116">
        <v>35.072000000000003</v>
      </c>
      <c r="P259" s="116">
        <v>0</v>
      </c>
      <c r="Q259" s="20">
        <f t="shared" si="34"/>
        <v>0</v>
      </c>
      <c r="R259" s="20">
        <f t="shared" si="35"/>
        <v>1352.5867599999999</v>
      </c>
      <c r="S259" s="20">
        <f t="shared" si="36"/>
        <v>0</v>
      </c>
      <c r="T259" s="20">
        <f t="shared" si="37"/>
        <v>111.38867200000001</v>
      </c>
      <c r="U259" s="21">
        <f t="shared" si="38"/>
        <v>1463.975432</v>
      </c>
      <c r="V259" s="38">
        <f t="shared" si="39"/>
        <v>0.89513830974995634</v>
      </c>
    </row>
    <row r="260" spans="1:22">
      <c r="A260">
        <v>255</v>
      </c>
      <c r="B260" s="122">
        <f t="shared" si="40"/>
        <v>41650</v>
      </c>
      <c r="C260" s="122">
        <f t="shared" si="40"/>
        <v>42015</v>
      </c>
      <c r="D260" s="116">
        <f t="shared" si="31"/>
        <v>2015</v>
      </c>
      <c r="E260" s="116">
        <f t="shared" si="32"/>
        <v>1</v>
      </c>
      <c r="F260" s="120">
        <v>0</v>
      </c>
      <c r="G260" s="121">
        <v>1504.2059999999999</v>
      </c>
      <c r="H260" s="121">
        <v>0</v>
      </c>
      <c r="I260" s="121">
        <v>126.521</v>
      </c>
      <c r="J260" s="119">
        <v>0</v>
      </c>
      <c r="K260" s="117">
        <f t="shared" si="33"/>
        <v>1630.7269999999999</v>
      </c>
      <c r="L260" s="116">
        <v>0</v>
      </c>
      <c r="M260" s="116">
        <v>423.036</v>
      </c>
      <c r="N260" s="116">
        <v>0</v>
      </c>
      <c r="O260" s="116">
        <v>33.908999999999999</v>
      </c>
      <c r="P260" s="116">
        <v>0</v>
      </c>
      <c r="Q260" s="20">
        <f t="shared" si="34"/>
        <v>0</v>
      </c>
      <c r="R260" s="20">
        <f t="shared" si="35"/>
        <v>1352.4460920000001</v>
      </c>
      <c r="S260" s="20">
        <f t="shared" si="36"/>
        <v>0</v>
      </c>
      <c r="T260" s="20">
        <f t="shared" si="37"/>
        <v>107.69498400000001</v>
      </c>
      <c r="U260" s="21">
        <f t="shared" si="38"/>
        <v>1460.1410760000001</v>
      </c>
      <c r="V260" s="38">
        <f t="shared" si="39"/>
        <v>0.89539271502832796</v>
      </c>
    </row>
    <row r="261" spans="1:22">
      <c r="A261">
        <v>256</v>
      </c>
      <c r="B261" s="122">
        <f t="shared" si="40"/>
        <v>41650</v>
      </c>
      <c r="C261" s="122">
        <f t="shared" si="40"/>
        <v>42015</v>
      </c>
      <c r="D261" s="116">
        <f t="shared" si="31"/>
        <v>2015</v>
      </c>
      <c r="E261" s="116">
        <f t="shared" si="32"/>
        <v>1</v>
      </c>
      <c r="F261" s="120">
        <v>0</v>
      </c>
      <c r="G261" s="121">
        <v>1502.5039999999999</v>
      </c>
      <c r="H261" s="121">
        <v>0</v>
      </c>
      <c r="I261" s="121">
        <v>126.974</v>
      </c>
      <c r="J261" s="119">
        <v>0</v>
      </c>
      <c r="K261" s="117">
        <f t="shared" si="33"/>
        <v>1629.4779999999998</v>
      </c>
      <c r="L261" s="116">
        <v>0</v>
      </c>
      <c r="M261" s="116">
        <v>422.31599999999997</v>
      </c>
      <c r="N261" s="116">
        <v>0</v>
      </c>
      <c r="O261" s="116">
        <v>34.026000000000003</v>
      </c>
      <c r="P261" s="116">
        <v>0</v>
      </c>
      <c r="Q261" s="20">
        <f t="shared" si="34"/>
        <v>0</v>
      </c>
      <c r="R261" s="20">
        <f t="shared" si="35"/>
        <v>1350.1442520000001</v>
      </c>
      <c r="S261" s="20">
        <f t="shared" si="36"/>
        <v>0</v>
      </c>
      <c r="T261" s="20">
        <f t="shared" si="37"/>
        <v>108.06657600000001</v>
      </c>
      <c r="U261" s="21">
        <f t="shared" si="38"/>
        <v>1458.210828</v>
      </c>
      <c r="V261" s="38">
        <f t="shared" si="39"/>
        <v>0.89489445577049842</v>
      </c>
    </row>
    <row r="262" spans="1:22">
      <c r="A262">
        <v>257</v>
      </c>
      <c r="B262" s="122">
        <f t="shared" si="40"/>
        <v>41650</v>
      </c>
      <c r="C262" s="122">
        <f t="shared" si="40"/>
        <v>42015</v>
      </c>
      <c r="D262" s="116">
        <f t="shared" si="31"/>
        <v>2015</v>
      </c>
      <c r="E262" s="116">
        <f t="shared" si="32"/>
        <v>1</v>
      </c>
      <c r="F262" s="120">
        <v>0</v>
      </c>
      <c r="G262" s="121">
        <v>1501.8710000000001</v>
      </c>
      <c r="H262" s="121">
        <v>0</v>
      </c>
      <c r="I262" s="121">
        <v>139.73500000000001</v>
      </c>
      <c r="J262" s="119">
        <v>0</v>
      </c>
      <c r="K262" s="117">
        <f t="shared" si="33"/>
        <v>1641.6060000000002</v>
      </c>
      <c r="L262" s="116">
        <v>0</v>
      </c>
      <c r="M262" s="116">
        <v>422.12799999999999</v>
      </c>
      <c r="N262" s="116">
        <v>0</v>
      </c>
      <c r="O262" s="116">
        <v>37.447000000000003</v>
      </c>
      <c r="P262" s="116">
        <v>0</v>
      </c>
      <c r="Q262" s="20">
        <f t="shared" si="34"/>
        <v>0</v>
      </c>
      <c r="R262" s="20">
        <f t="shared" si="35"/>
        <v>1349.543216</v>
      </c>
      <c r="S262" s="20">
        <f t="shared" si="36"/>
        <v>0</v>
      </c>
      <c r="T262" s="20">
        <f t="shared" si="37"/>
        <v>118.93167200000002</v>
      </c>
      <c r="U262" s="21">
        <f t="shared" si="38"/>
        <v>1468.474888</v>
      </c>
      <c r="V262" s="38">
        <f t="shared" si="39"/>
        <v>0.89453552679510173</v>
      </c>
    </row>
    <row r="263" spans="1:22">
      <c r="A263">
        <v>258</v>
      </c>
      <c r="B263" s="122">
        <f t="shared" si="40"/>
        <v>41650</v>
      </c>
      <c r="C263" s="122">
        <f t="shared" si="40"/>
        <v>42015</v>
      </c>
      <c r="D263" s="116">
        <f t="shared" ref="D263:D326" si="41">YEAR(C263)</f>
        <v>2015</v>
      </c>
      <c r="E263" s="116">
        <f t="shared" ref="E263:E326" si="42">MONTH(C263)</f>
        <v>1</v>
      </c>
      <c r="F263" s="120">
        <v>0</v>
      </c>
      <c r="G263" s="121">
        <v>1502.557</v>
      </c>
      <c r="H263" s="121">
        <v>0</v>
      </c>
      <c r="I263" s="121">
        <v>150.422</v>
      </c>
      <c r="J263" s="119">
        <v>0</v>
      </c>
      <c r="K263" s="117">
        <f t="shared" ref="K263:K326" si="43">SUM(F263:J263)</f>
        <v>1652.979</v>
      </c>
      <c r="L263" s="116">
        <v>0</v>
      </c>
      <c r="M263" s="116">
        <v>422.96100000000001</v>
      </c>
      <c r="N263" s="116">
        <v>0</v>
      </c>
      <c r="O263" s="116">
        <v>40.313000000000002</v>
      </c>
      <c r="P263" s="116">
        <v>0</v>
      </c>
      <c r="Q263" s="20">
        <f t="shared" ref="Q263:Q326" si="44">+$Q$2*L263</f>
        <v>0</v>
      </c>
      <c r="R263" s="20">
        <f t="shared" ref="R263:R326" si="45">+$R$2*M263</f>
        <v>1352.2063170000001</v>
      </c>
      <c r="S263" s="20">
        <f t="shared" ref="S263:S326" si="46">+$S$2*N263</f>
        <v>0</v>
      </c>
      <c r="T263" s="20">
        <f t="shared" ref="T263:T326" si="47">+$T$2*O263</f>
        <v>128.03408800000003</v>
      </c>
      <c r="U263" s="21">
        <f t="shared" ref="U263:U326" si="48">SUM(Q263:T263)</f>
        <v>1480.2404050000002</v>
      </c>
      <c r="V263" s="38">
        <f t="shared" ref="V263:V326" si="49">+U263/K263</f>
        <v>0.89549861492493266</v>
      </c>
    </row>
    <row r="264" spans="1:22">
      <c r="A264">
        <v>259</v>
      </c>
      <c r="B264" s="122">
        <f t="shared" si="40"/>
        <v>41650</v>
      </c>
      <c r="C264" s="122">
        <f t="shared" si="40"/>
        <v>42015</v>
      </c>
      <c r="D264" s="116">
        <f t="shared" si="41"/>
        <v>2015</v>
      </c>
      <c r="E264" s="116">
        <f t="shared" si="42"/>
        <v>1</v>
      </c>
      <c r="F264" s="120">
        <v>0</v>
      </c>
      <c r="G264" s="121">
        <v>1491.82</v>
      </c>
      <c r="H264" s="121">
        <v>0</v>
      </c>
      <c r="I264" s="121">
        <v>156.26</v>
      </c>
      <c r="J264" s="119">
        <v>0</v>
      </c>
      <c r="K264" s="117">
        <f t="shared" si="43"/>
        <v>1648.08</v>
      </c>
      <c r="L264" s="116">
        <v>0</v>
      </c>
      <c r="M264" s="116">
        <v>418.21800000000002</v>
      </c>
      <c r="N264" s="116">
        <v>0</v>
      </c>
      <c r="O264" s="116">
        <v>41.344999999999999</v>
      </c>
      <c r="P264" s="116">
        <v>0</v>
      </c>
      <c r="Q264" s="20">
        <f t="shared" si="44"/>
        <v>0</v>
      </c>
      <c r="R264" s="20">
        <f t="shared" si="45"/>
        <v>1337.042946</v>
      </c>
      <c r="S264" s="20">
        <f t="shared" si="46"/>
        <v>0</v>
      </c>
      <c r="T264" s="20">
        <f t="shared" si="47"/>
        <v>131.31172000000001</v>
      </c>
      <c r="U264" s="21">
        <f t="shared" si="48"/>
        <v>1468.354666</v>
      </c>
      <c r="V264" s="38">
        <f t="shared" si="49"/>
        <v>0.89094865904567744</v>
      </c>
    </row>
    <row r="265" spans="1:22">
      <c r="A265">
        <v>260</v>
      </c>
      <c r="B265" s="122">
        <f t="shared" si="40"/>
        <v>41650</v>
      </c>
      <c r="C265" s="122">
        <f t="shared" si="40"/>
        <v>42015</v>
      </c>
      <c r="D265" s="116">
        <f t="shared" si="41"/>
        <v>2015</v>
      </c>
      <c r="E265" s="116">
        <f t="shared" si="42"/>
        <v>1</v>
      </c>
      <c r="F265" s="120">
        <v>0</v>
      </c>
      <c r="G265" s="121">
        <v>1485.3109999999999</v>
      </c>
      <c r="H265" s="121">
        <v>0</v>
      </c>
      <c r="I265" s="121">
        <v>173.43600000000001</v>
      </c>
      <c r="J265" s="119">
        <v>0</v>
      </c>
      <c r="K265" s="117">
        <f t="shared" si="43"/>
        <v>1658.7469999999998</v>
      </c>
      <c r="L265" s="116">
        <v>0</v>
      </c>
      <c r="M265" s="116">
        <v>417.488</v>
      </c>
      <c r="N265" s="116">
        <v>0</v>
      </c>
      <c r="O265" s="116">
        <v>49.046999999999997</v>
      </c>
      <c r="P265" s="116">
        <v>0</v>
      </c>
      <c r="Q265" s="20">
        <f t="shared" si="44"/>
        <v>0</v>
      </c>
      <c r="R265" s="20">
        <f t="shared" si="45"/>
        <v>1334.7091359999999</v>
      </c>
      <c r="S265" s="20">
        <f t="shared" si="46"/>
        <v>0</v>
      </c>
      <c r="T265" s="20">
        <f t="shared" si="47"/>
        <v>155.77327199999999</v>
      </c>
      <c r="U265" s="21">
        <f t="shared" si="48"/>
        <v>1490.4824079999999</v>
      </c>
      <c r="V265" s="38">
        <f t="shared" si="49"/>
        <v>0.89855921849444187</v>
      </c>
    </row>
    <row r="266" spans="1:22">
      <c r="A266">
        <v>261</v>
      </c>
      <c r="B266" s="122">
        <f t="shared" si="40"/>
        <v>41650</v>
      </c>
      <c r="C266" s="122">
        <f t="shared" si="40"/>
        <v>42015</v>
      </c>
      <c r="D266" s="116">
        <f t="shared" si="41"/>
        <v>2015</v>
      </c>
      <c r="E266" s="116">
        <f t="shared" si="42"/>
        <v>1</v>
      </c>
      <c r="F266" s="120">
        <v>0</v>
      </c>
      <c r="G266" s="121">
        <v>1481.1669999999999</v>
      </c>
      <c r="H266" s="121">
        <v>1.89</v>
      </c>
      <c r="I266" s="121">
        <v>194.85499999999999</v>
      </c>
      <c r="J266" s="119">
        <v>0</v>
      </c>
      <c r="K266" s="117">
        <f t="shared" si="43"/>
        <v>1677.912</v>
      </c>
      <c r="L266" s="116">
        <v>0</v>
      </c>
      <c r="M266" s="116">
        <v>416.21800000000002</v>
      </c>
      <c r="N266" s="116">
        <v>10.454000000000001</v>
      </c>
      <c r="O266" s="116">
        <v>57.389000000000003</v>
      </c>
      <c r="P266" s="116">
        <v>0</v>
      </c>
      <c r="Q266" s="20">
        <f t="shared" si="44"/>
        <v>0</v>
      </c>
      <c r="R266" s="20">
        <f t="shared" si="45"/>
        <v>1330.648946</v>
      </c>
      <c r="S266" s="20">
        <f t="shared" si="46"/>
        <v>20.395754</v>
      </c>
      <c r="T266" s="20">
        <f t="shared" si="47"/>
        <v>182.26746400000002</v>
      </c>
      <c r="U266" s="21">
        <f t="shared" si="48"/>
        <v>1533.3121639999999</v>
      </c>
      <c r="V266" s="38">
        <f t="shared" si="49"/>
        <v>0.9138215615598434</v>
      </c>
    </row>
    <row r="267" spans="1:22">
      <c r="A267">
        <v>262</v>
      </c>
      <c r="B267" s="122">
        <f t="shared" si="40"/>
        <v>41650</v>
      </c>
      <c r="C267" s="122">
        <f t="shared" si="40"/>
        <v>42015</v>
      </c>
      <c r="D267" s="116">
        <f t="shared" si="41"/>
        <v>2015</v>
      </c>
      <c r="E267" s="116">
        <f t="shared" si="42"/>
        <v>1</v>
      </c>
      <c r="F267" s="120">
        <v>0</v>
      </c>
      <c r="G267" s="121">
        <v>1693.2739999999999</v>
      </c>
      <c r="H267" s="121">
        <v>0.58899999999999997</v>
      </c>
      <c r="I267" s="121">
        <v>200.58699999999999</v>
      </c>
      <c r="J267" s="119">
        <v>0</v>
      </c>
      <c r="K267" s="117">
        <f t="shared" si="43"/>
        <v>1894.4499999999998</v>
      </c>
      <c r="L267" s="116">
        <v>0</v>
      </c>
      <c r="M267" s="116">
        <v>465.62400000000002</v>
      </c>
      <c r="N267" s="116">
        <v>0.98699999999999999</v>
      </c>
      <c r="O267" s="116">
        <v>55.963999999999999</v>
      </c>
      <c r="P267" s="116">
        <v>0</v>
      </c>
      <c r="Q267" s="20">
        <f t="shared" si="44"/>
        <v>0</v>
      </c>
      <c r="R267" s="20">
        <f t="shared" si="45"/>
        <v>1488.5999280000001</v>
      </c>
      <c r="S267" s="20">
        <f t="shared" si="46"/>
        <v>1.925637</v>
      </c>
      <c r="T267" s="20">
        <f t="shared" si="47"/>
        <v>177.74166400000001</v>
      </c>
      <c r="U267" s="21">
        <f t="shared" si="48"/>
        <v>1668.267229</v>
      </c>
      <c r="V267" s="38">
        <f t="shared" si="49"/>
        <v>0.88060768508010256</v>
      </c>
    </row>
    <row r="268" spans="1:22">
      <c r="A268">
        <v>263</v>
      </c>
      <c r="B268" s="122">
        <f t="shared" si="40"/>
        <v>41650</v>
      </c>
      <c r="C268" s="122">
        <f t="shared" si="40"/>
        <v>42015</v>
      </c>
      <c r="D268" s="116">
        <f t="shared" si="41"/>
        <v>2015</v>
      </c>
      <c r="E268" s="116">
        <f t="shared" si="42"/>
        <v>1</v>
      </c>
      <c r="F268" s="120">
        <v>0</v>
      </c>
      <c r="G268" s="121">
        <v>1692.8019999999999</v>
      </c>
      <c r="H268" s="121">
        <v>0</v>
      </c>
      <c r="I268" s="121">
        <v>192.53200000000001</v>
      </c>
      <c r="J268" s="119">
        <v>0</v>
      </c>
      <c r="K268" s="117">
        <f t="shared" si="43"/>
        <v>1885.3339999999998</v>
      </c>
      <c r="L268" s="116">
        <v>0</v>
      </c>
      <c r="M268" s="116">
        <v>466.02800000000002</v>
      </c>
      <c r="N268" s="116">
        <v>0</v>
      </c>
      <c r="O268" s="116">
        <v>53.363999999999997</v>
      </c>
      <c r="P268" s="116">
        <v>0</v>
      </c>
      <c r="Q268" s="20">
        <f t="shared" si="44"/>
        <v>0</v>
      </c>
      <c r="R268" s="20">
        <f t="shared" si="45"/>
        <v>1489.8915160000001</v>
      </c>
      <c r="S268" s="20">
        <f t="shared" si="46"/>
        <v>0</v>
      </c>
      <c r="T268" s="20">
        <f t="shared" si="47"/>
        <v>169.48406399999999</v>
      </c>
      <c r="U268" s="21">
        <f t="shared" si="48"/>
        <v>1659.3755800000001</v>
      </c>
      <c r="V268" s="38">
        <f t="shared" si="49"/>
        <v>0.88014939527956337</v>
      </c>
    </row>
    <row r="269" spans="1:22">
      <c r="A269">
        <v>264</v>
      </c>
      <c r="B269" s="122">
        <f t="shared" si="40"/>
        <v>41650</v>
      </c>
      <c r="C269" s="122">
        <f t="shared" si="40"/>
        <v>42015</v>
      </c>
      <c r="D269" s="116">
        <f t="shared" si="41"/>
        <v>2015</v>
      </c>
      <c r="E269" s="116">
        <f t="shared" si="42"/>
        <v>1</v>
      </c>
      <c r="F269" s="120">
        <v>0</v>
      </c>
      <c r="G269" s="121">
        <v>1696.204</v>
      </c>
      <c r="H269" s="121">
        <v>2.0449999999999999</v>
      </c>
      <c r="I269" s="121">
        <v>131.88</v>
      </c>
      <c r="J269" s="119">
        <v>0</v>
      </c>
      <c r="K269" s="117">
        <f t="shared" si="43"/>
        <v>1830.1289999999999</v>
      </c>
      <c r="L269" s="116">
        <v>0</v>
      </c>
      <c r="M269" s="116">
        <v>466.46</v>
      </c>
      <c r="N269" s="116">
        <v>3.3050000000000002</v>
      </c>
      <c r="O269" s="116">
        <v>36.194000000000003</v>
      </c>
      <c r="P269" s="116">
        <v>0</v>
      </c>
      <c r="Q269" s="20">
        <f t="shared" si="44"/>
        <v>0</v>
      </c>
      <c r="R269" s="20">
        <f t="shared" si="45"/>
        <v>1491.27262</v>
      </c>
      <c r="S269" s="20">
        <f t="shared" si="46"/>
        <v>6.4480550000000001</v>
      </c>
      <c r="T269" s="20">
        <f t="shared" si="47"/>
        <v>114.95214400000002</v>
      </c>
      <c r="U269" s="21">
        <f t="shared" si="48"/>
        <v>1612.6728190000001</v>
      </c>
      <c r="V269" s="38">
        <f t="shared" si="49"/>
        <v>0.88117986163816875</v>
      </c>
    </row>
    <row r="270" spans="1:22">
      <c r="A270">
        <v>265</v>
      </c>
      <c r="B270" s="122">
        <f t="shared" si="40"/>
        <v>41651</v>
      </c>
      <c r="C270" s="122">
        <f t="shared" si="40"/>
        <v>42016</v>
      </c>
      <c r="D270" s="116">
        <f t="shared" si="41"/>
        <v>2015</v>
      </c>
      <c r="E270" s="116">
        <f t="shared" si="42"/>
        <v>1</v>
      </c>
      <c r="F270" s="120">
        <v>0</v>
      </c>
      <c r="G270" s="121">
        <v>1698.49</v>
      </c>
      <c r="H270" s="121">
        <v>4.8959999999999999</v>
      </c>
      <c r="I270" s="121">
        <v>117.589</v>
      </c>
      <c r="J270" s="119">
        <v>0</v>
      </c>
      <c r="K270" s="117">
        <f t="shared" si="43"/>
        <v>1820.9749999999999</v>
      </c>
      <c r="L270" s="116">
        <v>0</v>
      </c>
      <c r="M270" s="116">
        <v>471.00200000000001</v>
      </c>
      <c r="N270" s="116">
        <v>10.268000000000001</v>
      </c>
      <c r="O270" s="116">
        <v>31.991</v>
      </c>
      <c r="P270" s="116">
        <v>0</v>
      </c>
      <c r="Q270" s="20">
        <f t="shared" si="44"/>
        <v>0</v>
      </c>
      <c r="R270" s="20">
        <f t="shared" si="45"/>
        <v>1505.793394</v>
      </c>
      <c r="S270" s="20">
        <f t="shared" si="46"/>
        <v>20.032868000000001</v>
      </c>
      <c r="T270" s="20">
        <f t="shared" si="47"/>
        <v>101.60341600000001</v>
      </c>
      <c r="U270" s="21">
        <f t="shared" si="48"/>
        <v>1627.429678</v>
      </c>
      <c r="V270" s="38">
        <f t="shared" si="49"/>
        <v>0.893713355757218</v>
      </c>
    </row>
    <row r="271" spans="1:22">
      <c r="A271">
        <v>266</v>
      </c>
      <c r="B271" s="122">
        <f t="shared" si="40"/>
        <v>41651</v>
      </c>
      <c r="C271" s="122">
        <f t="shared" si="40"/>
        <v>42016</v>
      </c>
      <c r="D271" s="116">
        <f t="shared" si="41"/>
        <v>2015</v>
      </c>
      <c r="E271" s="116">
        <f t="shared" si="42"/>
        <v>1</v>
      </c>
      <c r="F271" s="120">
        <v>0</v>
      </c>
      <c r="G271" s="121">
        <v>1696.0309999999999</v>
      </c>
      <c r="H271" s="121">
        <v>3.129</v>
      </c>
      <c r="I271" s="121">
        <v>97.998000000000005</v>
      </c>
      <c r="J271" s="119">
        <v>0</v>
      </c>
      <c r="K271" s="117">
        <f t="shared" si="43"/>
        <v>1797.1579999999999</v>
      </c>
      <c r="L271" s="116">
        <v>0</v>
      </c>
      <c r="M271" s="116">
        <v>470.63600000000002</v>
      </c>
      <c r="N271" s="116">
        <v>7.3890000000000002</v>
      </c>
      <c r="O271" s="116">
        <v>25.928999999999998</v>
      </c>
      <c r="P271" s="116">
        <v>0</v>
      </c>
      <c r="Q271" s="20">
        <f t="shared" si="44"/>
        <v>0</v>
      </c>
      <c r="R271" s="20">
        <f t="shared" si="45"/>
        <v>1504.6232920000002</v>
      </c>
      <c r="S271" s="20">
        <f t="shared" si="46"/>
        <v>14.415939000000002</v>
      </c>
      <c r="T271" s="20">
        <f t="shared" si="47"/>
        <v>82.350504000000001</v>
      </c>
      <c r="U271" s="21">
        <f t="shared" si="48"/>
        <v>1601.3897350000002</v>
      </c>
      <c r="V271" s="38">
        <f t="shared" si="49"/>
        <v>0.89106786103392155</v>
      </c>
    </row>
    <row r="272" spans="1:22">
      <c r="A272">
        <v>267</v>
      </c>
      <c r="B272" s="122">
        <f t="shared" si="40"/>
        <v>41651</v>
      </c>
      <c r="C272" s="122">
        <f t="shared" si="40"/>
        <v>42016</v>
      </c>
      <c r="D272" s="116">
        <f t="shared" si="41"/>
        <v>2015</v>
      </c>
      <c r="E272" s="116">
        <f t="shared" si="42"/>
        <v>1</v>
      </c>
      <c r="F272" s="120">
        <v>0</v>
      </c>
      <c r="G272" s="121">
        <v>1474.175</v>
      </c>
      <c r="H272" s="121">
        <v>1.859</v>
      </c>
      <c r="I272" s="121">
        <v>83.510999999999996</v>
      </c>
      <c r="J272" s="119">
        <v>0</v>
      </c>
      <c r="K272" s="117">
        <f t="shared" si="43"/>
        <v>1559.5449999999998</v>
      </c>
      <c r="L272" s="116">
        <v>0</v>
      </c>
      <c r="M272" s="116">
        <v>417.1</v>
      </c>
      <c r="N272" s="116">
        <v>7.2859999999999996</v>
      </c>
      <c r="O272" s="116">
        <v>22.044</v>
      </c>
      <c r="P272" s="116">
        <v>0</v>
      </c>
      <c r="Q272" s="20">
        <f t="shared" si="44"/>
        <v>0</v>
      </c>
      <c r="R272" s="20">
        <f t="shared" si="45"/>
        <v>1333.4687000000001</v>
      </c>
      <c r="S272" s="20">
        <f t="shared" si="46"/>
        <v>14.214986</v>
      </c>
      <c r="T272" s="20">
        <f t="shared" si="47"/>
        <v>70.011744000000007</v>
      </c>
      <c r="U272" s="21">
        <f t="shared" si="48"/>
        <v>1417.69543</v>
      </c>
      <c r="V272" s="38">
        <f t="shared" si="49"/>
        <v>0.9090442597039522</v>
      </c>
    </row>
    <row r="273" spans="1:22">
      <c r="A273">
        <v>268</v>
      </c>
      <c r="B273" s="122">
        <f t="shared" si="40"/>
        <v>41651</v>
      </c>
      <c r="C273" s="122">
        <f t="shared" si="40"/>
        <v>42016</v>
      </c>
      <c r="D273" s="116">
        <f t="shared" si="41"/>
        <v>2015</v>
      </c>
      <c r="E273" s="116">
        <f t="shared" si="42"/>
        <v>1</v>
      </c>
      <c r="F273" s="120">
        <v>0</v>
      </c>
      <c r="G273" s="121">
        <v>1470.8130000000001</v>
      </c>
      <c r="H273" s="121">
        <v>0</v>
      </c>
      <c r="I273" s="121">
        <v>80.908000000000001</v>
      </c>
      <c r="J273" s="119">
        <v>0</v>
      </c>
      <c r="K273" s="117">
        <f t="shared" si="43"/>
        <v>1551.721</v>
      </c>
      <c r="L273" s="116">
        <v>0</v>
      </c>
      <c r="M273" s="116">
        <v>415.363</v>
      </c>
      <c r="N273" s="116">
        <v>0</v>
      </c>
      <c r="O273" s="116">
        <v>21.241</v>
      </c>
      <c r="P273" s="116">
        <v>0</v>
      </c>
      <c r="Q273" s="20">
        <f t="shared" si="44"/>
        <v>0</v>
      </c>
      <c r="R273" s="20">
        <f t="shared" si="45"/>
        <v>1327.9155109999999</v>
      </c>
      <c r="S273" s="20">
        <f t="shared" si="46"/>
        <v>0</v>
      </c>
      <c r="T273" s="20">
        <f t="shared" si="47"/>
        <v>67.461416</v>
      </c>
      <c r="U273" s="21">
        <f t="shared" si="48"/>
        <v>1395.376927</v>
      </c>
      <c r="V273" s="38">
        <f t="shared" si="49"/>
        <v>0.89924472698378122</v>
      </c>
    </row>
    <row r="274" spans="1:22">
      <c r="A274">
        <v>269</v>
      </c>
      <c r="B274" s="122">
        <f t="shared" si="40"/>
        <v>41651</v>
      </c>
      <c r="C274" s="122">
        <f t="shared" si="40"/>
        <v>42016</v>
      </c>
      <c r="D274" s="116">
        <f t="shared" si="41"/>
        <v>2015</v>
      </c>
      <c r="E274" s="116">
        <f t="shared" si="42"/>
        <v>1</v>
      </c>
      <c r="F274" s="120">
        <v>0</v>
      </c>
      <c r="G274" s="121">
        <v>1475.0940000000001</v>
      </c>
      <c r="H274" s="121">
        <v>0</v>
      </c>
      <c r="I274" s="121">
        <v>71.245999999999995</v>
      </c>
      <c r="J274" s="119">
        <v>0</v>
      </c>
      <c r="K274" s="117">
        <f t="shared" si="43"/>
        <v>1546.3400000000001</v>
      </c>
      <c r="L274" s="116">
        <v>0</v>
      </c>
      <c r="M274" s="116">
        <v>417.35300000000001</v>
      </c>
      <c r="N274" s="116">
        <v>0</v>
      </c>
      <c r="O274" s="116">
        <v>18.649999999999999</v>
      </c>
      <c r="P274" s="116">
        <v>0</v>
      </c>
      <c r="Q274" s="20">
        <f t="shared" si="44"/>
        <v>0</v>
      </c>
      <c r="R274" s="20">
        <f t="shared" si="45"/>
        <v>1334.2775410000002</v>
      </c>
      <c r="S274" s="20">
        <f t="shared" si="46"/>
        <v>0</v>
      </c>
      <c r="T274" s="20">
        <f t="shared" si="47"/>
        <v>59.232399999999998</v>
      </c>
      <c r="U274" s="21">
        <f t="shared" si="48"/>
        <v>1393.5099410000003</v>
      </c>
      <c r="V274" s="38">
        <f t="shared" si="49"/>
        <v>0.90116658755513024</v>
      </c>
    </row>
    <row r="275" spans="1:22">
      <c r="A275">
        <v>270</v>
      </c>
      <c r="B275" s="122">
        <f t="shared" si="40"/>
        <v>41651</v>
      </c>
      <c r="C275" s="122">
        <f t="shared" si="40"/>
        <v>42016</v>
      </c>
      <c r="D275" s="116">
        <f t="shared" si="41"/>
        <v>2015</v>
      </c>
      <c r="E275" s="116">
        <f t="shared" si="42"/>
        <v>1</v>
      </c>
      <c r="F275" s="120">
        <v>0</v>
      </c>
      <c r="G275" s="121">
        <v>1479.4839999999999</v>
      </c>
      <c r="H275" s="121">
        <v>0</v>
      </c>
      <c r="I275" s="121">
        <v>56.164000000000001</v>
      </c>
      <c r="J275" s="119">
        <v>0</v>
      </c>
      <c r="K275" s="117">
        <f t="shared" si="43"/>
        <v>1535.6479999999999</v>
      </c>
      <c r="L275" s="116">
        <v>0</v>
      </c>
      <c r="M275" s="116">
        <v>419.16399999999999</v>
      </c>
      <c r="N275" s="116">
        <v>0</v>
      </c>
      <c r="O275" s="116">
        <v>14.65</v>
      </c>
      <c r="P275" s="116">
        <v>0</v>
      </c>
      <c r="Q275" s="20">
        <f t="shared" si="44"/>
        <v>0</v>
      </c>
      <c r="R275" s="20">
        <f t="shared" si="45"/>
        <v>1340.0673079999999</v>
      </c>
      <c r="S275" s="20">
        <f t="shared" si="46"/>
        <v>0</v>
      </c>
      <c r="T275" s="20">
        <f t="shared" si="47"/>
        <v>46.528400000000005</v>
      </c>
      <c r="U275" s="21">
        <f t="shared" si="48"/>
        <v>1386.5957079999998</v>
      </c>
      <c r="V275" s="38">
        <f t="shared" si="49"/>
        <v>0.90293850413636456</v>
      </c>
    </row>
    <row r="276" spans="1:22">
      <c r="A276">
        <v>271</v>
      </c>
      <c r="B276" s="122">
        <f t="shared" si="40"/>
        <v>41651</v>
      </c>
      <c r="C276" s="122">
        <f t="shared" si="40"/>
        <v>42016</v>
      </c>
      <c r="D276" s="116">
        <f t="shared" si="41"/>
        <v>2015</v>
      </c>
      <c r="E276" s="116">
        <f t="shared" si="42"/>
        <v>1</v>
      </c>
      <c r="F276" s="120">
        <v>0</v>
      </c>
      <c r="G276" s="121">
        <v>1483.4090000000001</v>
      </c>
      <c r="H276" s="121">
        <v>0</v>
      </c>
      <c r="I276" s="121">
        <v>52.491</v>
      </c>
      <c r="J276" s="119">
        <v>0</v>
      </c>
      <c r="K276" s="117">
        <f t="shared" si="43"/>
        <v>1535.9</v>
      </c>
      <c r="L276" s="116">
        <v>0</v>
      </c>
      <c r="M276" s="116">
        <v>423.52100000000002</v>
      </c>
      <c r="N276" s="116">
        <v>0</v>
      </c>
      <c r="O276" s="116">
        <v>14.353</v>
      </c>
      <c r="P276" s="116">
        <v>0</v>
      </c>
      <c r="Q276" s="20">
        <f t="shared" si="44"/>
        <v>0</v>
      </c>
      <c r="R276" s="20">
        <f t="shared" si="45"/>
        <v>1353.996637</v>
      </c>
      <c r="S276" s="20">
        <f t="shared" si="46"/>
        <v>0</v>
      </c>
      <c r="T276" s="20">
        <f t="shared" si="47"/>
        <v>45.585128000000005</v>
      </c>
      <c r="U276" s="21">
        <f t="shared" si="48"/>
        <v>1399.5817649999999</v>
      </c>
      <c r="V276" s="38">
        <f t="shared" si="49"/>
        <v>0.91124537079236922</v>
      </c>
    </row>
    <row r="277" spans="1:22">
      <c r="A277">
        <v>272</v>
      </c>
      <c r="B277" s="122">
        <f t="shared" si="40"/>
        <v>41651</v>
      </c>
      <c r="C277" s="122">
        <f t="shared" si="40"/>
        <v>42016</v>
      </c>
      <c r="D277" s="116">
        <f t="shared" si="41"/>
        <v>2015</v>
      </c>
      <c r="E277" s="116">
        <f t="shared" si="42"/>
        <v>1</v>
      </c>
      <c r="F277" s="120">
        <v>0</v>
      </c>
      <c r="G277" s="121">
        <v>1494.2370000000001</v>
      </c>
      <c r="H277" s="121">
        <v>0.13600000000000001</v>
      </c>
      <c r="I277" s="121">
        <v>59.890999999999998</v>
      </c>
      <c r="J277" s="119">
        <v>0</v>
      </c>
      <c r="K277" s="117">
        <f t="shared" si="43"/>
        <v>1554.2640000000001</v>
      </c>
      <c r="L277" s="116">
        <v>0</v>
      </c>
      <c r="M277" s="116">
        <v>422.45100000000002</v>
      </c>
      <c r="N277" s="116">
        <v>0.38600000000000001</v>
      </c>
      <c r="O277" s="116">
        <v>16.058</v>
      </c>
      <c r="P277" s="116">
        <v>0</v>
      </c>
      <c r="Q277" s="20">
        <f t="shared" si="44"/>
        <v>0</v>
      </c>
      <c r="R277" s="20">
        <f t="shared" si="45"/>
        <v>1350.5758470000001</v>
      </c>
      <c r="S277" s="20">
        <f t="shared" si="46"/>
        <v>0.75308600000000003</v>
      </c>
      <c r="T277" s="20">
        <f t="shared" si="47"/>
        <v>51.000208000000001</v>
      </c>
      <c r="U277" s="21">
        <f t="shared" si="48"/>
        <v>1402.3291409999999</v>
      </c>
      <c r="V277" s="38">
        <f t="shared" si="49"/>
        <v>0.90224642724788051</v>
      </c>
    </row>
    <row r="278" spans="1:22">
      <c r="A278">
        <v>273</v>
      </c>
      <c r="B278" s="122">
        <f t="shared" si="40"/>
        <v>41651</v>
      </c>
      <c r="C278" s="122">
        <f t="shared" si="40"/>
        <v>42016</v>
      </c>
      <c r="D278" s="116">
        <f t="shared" si="41"/>
        <v>2015</v>
      </c>
      <c r="E278" s="116">
        <f t="shared" si="42"/>
        <v>1</v>
      </c>
      <c r="F278" s="120">
        <v>0</v>
      </c>
      <c r="G278" s="121">
        <v>1480.039</v>
      </c>
      <c r="H278" s="121">
        <v>0.26700000000000002</v>
      </c>
      <c r="I278" s="121">
        <v>136.53200000000001</v>
      </c>
      <c r="J278" s="119">
        <v>0</v>
      </c>
      <c r="K278" s="117">
        <f t="shared" si="43"/>
        <v>1616.838</v>
      </c>
      <c r="L278" s="116">
        <v>0</v>
      </c>
      <c r="M278" s="116">
        <v>419.68099999999998</v>
      </c>
      <c r="N278" s="116">
        <v>0.86299999999999999</v>
      </c>
      <c r="O278" s="116">
        <v>36.341999999999999</v>
      </c>
      <c r="P278" s="116">
        <v>0</v>
      </c>
      <c r="Q278" s="20">
        <f t="shared" si="44"/>
        <v>0</v>
      </c>
      <c r="R278" s="20">
        <f t="shared" si="45"/>
        <v>1341.720157</v>
      </c>
      <c r="S278" s="20">
        <f t="shared" si="46"/>
        <v>1.683713</v>
      </c>
      <c r="T278" s="20">
        <f t="shared" si="47"/>
        <v>115.422192</v>
      </c>
      <c r="U278" s="21">
        <f t="shared" si="48"/>
        <v>1458.8260619999999</v>
      </c>
      <c r="V278" s="38">
        <f t="shared" si="49"/>
        <v>0.90227101416468436</v>
      </c>
    </row>
    <row r="279" spans="1:22">
      <c r="A279">
        <v>274</v>
      </c>
      <c r="B279" s="122">
        <f t="shared" si="40"/>
        <v>41651</v>
      </c>
      <c r="C279" s="122">
        <f t="shared" si="40"/>
        <v>42016</v>
      </c>
      <c r="D279" s="116">
        <f t="shared" si="41"/>
        <v>2015</v>
      </c>
      <c r="E279" s="116">
        <f t="shared" si="42"/>
        <v>1</v>
      </c>
      <c r="F279" s="120">
        <v>0</v>
      </c>
      <c r="G279" s="121">
        <v>1694.7950000000001</v>
      </c>
      <c r="H279" s="121">
        <v>3.3490000000000002</v>
      </c>
      <c r="I279" s="121">
        <v>230.822</v>
      </c>
      <c r="J279" s="119">
        <v>0</v>
      </c>
      <c r="K279" s="117">
        <f t="shared" si="43"/>
        <v>1928.9659999999999</v>
      </c>
      <c r="L279" s="116">
        <v>0</v>
      </c>
      <c r="M279" s="116">
        <v>471.928</v>
      </c>
      <c r="N279" s="116">
        <v>11.202</v>
      </c>
      <c r="O279" s="116">
        <v>64.975999999999999</v>
      </c>
      <c r="P279" s="116">
        <v>0</v>
      </c>
      <c r="Q279" s="20">
        <f t="shared" si="44"/>
        <v>0</v>
      </c>
      <c r="R279" s="20">
        <f t="shared" si="45"/>
        <v>1508.7538159999999</v>
      </c>
      <c r="S279" s="20">
        <f t="shared" si="46"/>
        <v>21.855102000000002</v>
      </c>
      <c r="T279" s="20">
        <f t="shared" si="47"/>
        <v>206.363776</v>
      </c>
      <c r="U279" s="21">
        <f t="shared" si="48"/>
        <v>1736.9726939999998</v>
      </c>
      <c r="V279" s="38">
        <f t="shared" si="49"/>
        <v>0.90046827886028058</v>
      </c>
    </row>
    <row r="280" spans="1:22">
      <c r="A280">
        <v>275</v>
      </c>
      <c r="B280" s="122">
        <f t="shared" si="40"/>
        <v>41651</v>
      </c>
      <c r="C280" s="122">
        <f t="shared" si="40"/>
        <v>42016</v>
      </c>
      <c r="D280" s="116">
        <f t="shared" si="41"/>
        <v>2015</v>
      </c>
      <c r="E280" s="116">
        <f t="shared" si="42"/>
        <v>1</v>
      </c>
      <c r="F280" s="120">
        <v>0</v>
      </c>
      <c r="G280" s="121">
        <v>1692.0409999999999</v>
      </c>
      <c r="H280" s="121">
        <v>1.294</v>
      </c>
      <c r="I280" s="121">
        <v>356.56700000000001</v>
      </c>
      <c r="J280" s="119">
        <v>0</v>
      </c>
      <c r="K280" s="117">
        <f t="shared" si="43"/>
        <v>2049.902</v>
      </c>
      <c r="L280" s="116">
        <v>0</v>
      </c>
      <c r="M280" s="116">
        <v>471.07600000000002</v>
      </c>
      <c r="N280" s="116">
        <v>4.8730000000000002</v>
      </c>
      <c r="O280" s="116">
        <v>98.614999999999995</v>
      </c>
      <c r="P280" s="116">
        <v>0</v>
      </c>
      <c r="Q280" s="20">
        <f t="shared" si="44"/>
        <v>0</v>
      </c>
      <c r="R280" s="20">
        <f t="shared" si="45"/>
        <v>1506.029972</v>
      </c>
      <c r="S280" s="20">
        <f t="shared" si="46"/>
        <v>9.5072230000000015</v>
      </c>
      <c r="T280" s="20">
        <f t="shared" si="47"/>
        <v>313.20123999999998</v>
      </c>
      <c r="U280" s="21">
        <f t="shared" si="48"/>
        <v>1828.7384350000002</v>
      </c>
      <c r="V280" s="38">
        <f t="shared" si="49"/>
        <v>0.89211017648648583</v>
      </c>
    </row>
    <row r="281" spans="1:22">
      <c r="A281">
        <v>276</v>
      </c>
      <c r="B281" s="122">
        <f t="shared" si="40"/>
        <v>41651</v>
      </c>
      <c r="C281" s="122">
        <f t="shared" si="40"/>
        <v>42016</v>
      </c>
      <c r="D281" s="116">
        <f t="shared" si="41"/>
        <v>2015</v>
      </c>
      <c r="E281" s="116">
        <f t="shared" si="42"/>
        <v>1</v>
      </c>
      <c r="F281" s="120">
        <v>0</v>
      </c>
      <c r="G281" s="121">
        <v>1698.2629999999999</v>
      </c>
      <c r="H281" s="121">
        <v>0</v>
      </c>
      <c r="I281" s="121">
        <v>385.34500000000003</v>
      </c>
      <c r="J281" s="119">
        <v>0</v>
      </c>
      <c r="K281" s="117">
        <f t="shared" si="43"/>
        <v>2083.6080000000002</v>
      </c>
      <c r="L281" s="116">
        <v>0</v>
      </c>
      <c r="M281" s="116">
        <v>472.642</v>
      </c>
      <c r="N281" s="116">
        <v>0</v>
      </c>
      <c r="O281" s="116">
        <v>106.129</v>
      </c>
      <c r="P281" s="116">
        <v>0</v>
      </c>
      <c r="Q281" s="20">
        <f t="shared" si="44"/>
        <v>0</v>
      </c>
      <c r="R281" s="20">
        <f t="shared" si="45"/>
        <v>1511.036474</v>
      </c>
      <c r="S281" s="20">
        <f t="shared" si="46"/>
        <v>0</v>
      </c>
      <c r="T281" s="20">
        <f t="shared" si="47"/>
        <v>337.06570400000004</v>
      </c>
      <c r="U281" s="21">
        <f t="shared" si="48"/>
        <v>1848.1021780000001</v>
      </c>
      <c r="V281" s="38">
        <f t="shared" si="49"/>
        <v>0.88697210703740814</v>
      </c>
    </row>
    <row r="282" spans="1:22">
      <c r="A282">
        <v>277</v>
      </c>
      <c r="B282" s="122">
        <f t="shared" si="40"/>
        <v>41651</v>
      </c>
      <c r="C282" s="122">
        <f t="shared" si="40"/>
        <v>42016</v>
      </c>
      <c r="D282" s="116">
        <f t="shared" si="41"/>
        <v>2015</v>
      </c>
      <c r="E282" s="116">
        <f t="shared" si="42"/>
        <v>1</v>
      </c>
      <c r="F282" s="120">
        <v>0</v>
      </c>
      <c r="G282" s="121">
        <v>1721.807</v>
      </c>
      <c r="H282" s="121">
        <v>0.86</v>
      </c>
      <c r="I282" s="121">
        <v>408.50799999999998</v>
      </c>
      <c r="J282" s="119">
        <v>0</v>
      </c>
      <c r="K282" s="117">
        <f t="shared" si="43"/>
        <v>2131.1749999999997</v>
      </c>
      <c r="L282" s="116">
        <v>0</v>
      </c>
      <c r="M282" s="116">
        <v>479.55200000000002</v>
      </c>
      <c r="N282" s="116">
        <v>4.8730000000000002</v>
      </c>
      <c r="O282" s="116">
        <v>112.155</v>
      </c>
      <c r="P282" s="116">
        <v>0</v>
      </c>
      <c r="Q282" s="20">
        <f t="shared" si="44"/>
        <v>0</v>
      </c>
      <c r="R282" s="20">
        <f t="shared" si="45"/>
        <v>1533.1277440000001</v>
      </c>
      <c r="S282" s="20">
        <f t="shared" si="46"/>
        <v>9.5072230000000015</v>
      </c>
      <c r="T282" s="20">
        <f t="shared" si="47"/>
        <v>356.20428000000004</v>
      </c>
      <c r="U282" s="21">
        <f t="shared" si="48"/>
        <v>1898.8392470000003</v>
      </c>
      <c r="V282" s="38">
        <f t="shared" si="49"/>
        <v>0.89098232055087012</v>
      </c>
    </row>
    <row r="283" spans="1:22">
      <c r="A283">
        <v>278</v>
      </c>
      <c r="B283" s="122">
        <f t="shared" si="40"/>
        <v>41651</v>
      </c>
      <c r="C283" s="122">
        <f t="shared" si="40"/>
        <v>42016</v>
      </c>
      <c r="D283" s="116">
        <f t="shared" si="41"/>
        <v>2015</v>
      </c>
      <c r="E283" s="116">
        <f t="shared" si="42"/>
        <v>1</v>
      </c>
      <c r="F283" s="120">
        <v>0</v>
      </c>
      <c r="G283" s="121">
        <v>1729.1569999999999</v>
      </c>
      <c r="H283" s="121">
        <v>0.54700000000000004</v>
      </c>
      <c r="I283" s="121">
        <v>424.488</v>
      </c>
      <c r="J283" s="119">
        <v>0</v>
      </c>
      <c r="K283" s="117">
        <f t="shared" si="43"/>
        <v>2154.192</v>
      </c>
      <c r="L283" s="116">
        <v>0</v>
      </c>
      <c r="M283" s="116">
        <v>480.59300000000002</v>
      </c>
      <c r="N283" s="116">
        <v>0.79</v>
      </c>
      <c r="O283" s="116">
        <v>115.752</v>
      </c>
      <c r="P283" s="116">
        <v>0</v>
      </c>
      <c r="Q283" s="20">
        <f t="shared" si="44"/>
        <v>0</v>
      </c>
      <c r="R283" s="20">
        <f t="shared" si="45"/>
        <v>1536.455821</v>
      </c>
      <c r="S283" s="20">
        <f t="shared" si="46"/>
        <v>1.54129</v>
      </c>
      <c r="T283" s="20">
        <f t="shared" si="47"/>
        <v>367.62835200000001</v>
      </c>
      <c r="U283" s="21">
        <f t="shared" si="48"/>
        <v>1905.6254629999999</v>
      </c>
      <c r="V283" s="38">
        <f t="shared" si="49"/>
        <v>0.88461263573534754</v>
      </c>
    </row>
    <row r="284" spans="1:22">
      <c r="A284">
        <v>279</v>
      </c>
      <c r="B284" s="122">
        <f t="shared" si="40"/>
        <v>41651</v>
      </c>
      <c r="C284" s="122">
        <f t="shared" si="40"/>
        <v>42016</v>
      </c>
      <c r="D284" s="116">
        <f t="shared" si="41"/>
        <v>2015</v>
      </c>
      <c r="E284" s="116">
        <f t="shared" si="42"/>
        <v>1</v>
      </c>
      <c r="F284" s="120">
        <v>0</v>
      </c>
      <c r="G284" s="121">
        <v>1721.5429999999999</v>
      </c>
      <c r="H284" s="121">
        <v>0.68200000000000005</v>
      </c>
      <c r="I284" s="121">
        <v>521.625</v>
      </c>
      <c r="J284" s="119">
        <v>0</v>
      </c>
      <c r="K284" s="117">
        <f t="shared" si="43"/>
        <v>2243.85</v>
      </c>
      <c r="L284" s="116">
        <v>0</v>
      </c>
      <c r="M284" s="116">
        <v>479.12599999999998</v>
      </c>
      <c r="N284" s="116">
        <v>1.081</v>
      </c>
      <c r="O284" s="116">
        <v>143.64599999999999</v>
      </c>
      <c r="P284" s="116">
        <v>0</v>
      </c>
      <c r="Q284" s="20">
        <f t="shared" si="44"/>
        <v>0</v>
      </c>
      <c r="R284" s="20">
        <f t="shared" si="45"/>
        <v>1531.7658219999998</v>
      </c>
      <c r="S284" s="20">
        <f t="shared" si="46"/>
        <v>2.1090309999999999</v>
      </c>
      <c r="T284" s="20">
        <f t="shared" si="47"/>
        <v>456.219696</v>
      </c>
      <c r="U284" s="21">
        <f t="shared" si="48"/>
        <v>1990.0945489999999</v>
      </c>
      <c r="V284" s="38">
        <f t="shared" si="49"/>
        <v>0.88691068877153112</v>
      </c>
    </row>
    <row r="285" spans="1:22">
      <c r="A285">
        <v>280</v>
      </c>
      <c r="B285" s="122">
        <f t="shared" si="40"/>
        <v>41651</v>
      </c>
      <c r="C285" s="122">
        <f t="shared" si="40"/>
        <v>42016</v>
      </c>
      <c r="D285" s="116">
        <f t="shared" si="41"/>
        <v>2015</v>
      </c>
      <c r="E285" s="116">
        <f t="shared" si="42"/>
        <v>1</v>
      </c>
      <c r="F285" s="120">
        <v>0</v>
      </c>
      <c r="G285" s="121">
        <v>1321.854</v>
      </c>
      <c r="H285" s="121">
        <v>0.48399999999999999</v>
      </c>
      <c r="I285" s="121">
        <v>817.87400000000002</v>
      </c>
      <c r="J285" s="119">
        <v>0</v>
      </c>
      <c r="K285" s="117">
        <f t="shared" si="43"/>
        <v>2140.212</v>
      </c>
      <c r="L285" s="116">
        <v>0</v>
      </c>
      <c r="M285" s="116">
        <v>377.30099999999999</v>
      </c>
      <c r="N285" s="116">
        <v>3.5219999999999998</v>
      </c>
      <c r="O285" s="116">
        <v>222.68899999999999</v>
      </c>
      <c r="P285" s="116">
        <v>0</v>
      </c>
      <c r="Q285" s="20">
        <f t="shared" si="44"/>
        <v>0</v>
      </c>
      <c r="R285" s="20">
        <f t="shared" si="45"/>
        <v>1206.231297</v>
      </c>
      <c r="S285" s="20">
        <f t="shared" si="46"/>
        <v>6.8714219999999999</v>
      </c>
      <c r="T285" s="20">
        <f t="shared" si="47"/>
        <v>707.26026400000001</v>
      </c>
      <c r="U285" s="21">
        <f t="shared" si="48"/>
        <v>1920.362983</v>
      </c>
      <c r="V285" s="38">
        <f t="shared" si="49"/>
        <v>0.89727699078409051</v>
      </c>
    </row>
    <row r="286" spans="1:22">
      <c r="A286">
        <v>281</v>
      </c>
      <c r="B286" s="122">
        <f t="shared" si="40"/>
        <v>41651</v>
      </c>
      <c r="C286" s="122">
        <f t="shared" si="40"/>
        <v>42016</v>
      </c>
      <c r="D286" s="116">
        <f t="shared" si="41"/>
        <v>2015</v>
      </c>
      <c r="E286" s="116">
        <f t="shared" si="42"/>
        <v>1</v>
      </c>
      <c r="F286" s="120">
        <v>0</v>
      </c>
      <c r="G286" s="121">
        <v>1303.191</v>
      </c>
      <c r="H286" s="121">
        <v>0</v>
      </c>
      <c r="I286" s="121">
        <v>842.22400000000005</v>
      </c>
      <c r="J286" s="119">
        <v>0</v>
      </c>
      <c r="K286" s="117">
        <f t="shared" si="43"/>
        <v>2145.415</v>
      </c>
      <c r="L286" s="116">
        <v>0</v>
      </c>
      <c r="M286" s="116">
        <v>373.87</v>
      </c>
      <c r="N286" s="116">
        <v>0</v>
      </c>
      <c r="O286" s="116">
        <v>227.376</v>
      </c>
      <c r="P286" s="116">
        <v>0</v>
      </c>
      <c r="Q286" s="20">
        <f t="shared" si="44"/>
        <v>0</v>
      </c>
      <c r="R286" s="20">
        <f t="shared" si="45"/>
        <v>1195.2623900000001</v>
      </c>
      <c r="S286" s="20">
        <f t="shared" si="46"/>
        <v>0</v>
      </c>
      <c r="T286" s="20">
        <f t="shared" si="47"/>
        <v>722.14617600000008</v>
      </c>
      <c r="U286" s="21">
        <f t="shared" si="48"/>
        <v>1917.4085660000001</v>
      </c>
      <c r="V286" s="38">
        <f t="shared" si="49"/>
        <v>0.89372385575751079</v>
      </c>
    </row>
    <row r="287" spans="1:22">
      <c r="A287">
        <v>282</v>
      </c>
      <c r="B287" s="122">
        <f t="shared" ref="B287:C350" si="50">+B263+1</f>
        <v>41651</v>
      </c>
      <c r="C287" s="122">
        <f t="shared" si="50"/>
        <v>42016</v>
      </c>
      <c r="D287" s="116">
        <f t="shared" si="41"/>
        <v>2015</v>
      </c>
      <c r="E287" s="116">
        <f t="shared" si="42"/>
        <v>1</v>
      </c>
      <c r="F287" s="120">
        <v>0</v>
      </c>
      <c r="G287" s="121">
        <v>1330.607</v>
      </c>
      <c r="H287" s="121">
        <v>0</v>
      </c>
      <c r="I287" s="121">
        <v>851.51</v>
      </c>
      <c r="J287" s="119">
        <v>0</v>
      </c>
      <c r="K287" s="117">
        <f t="shared" si="43"/>
        <v>2182.1170000000002</v>
      </c>
      <c r="L287" s="116">
        <v>0</v>
      </c>
      <c r="M287" s="116">
        <v>381.07600000000002</v>
      </c>
      <c r="N287" s="116">
        <v>0</v>
      </c>
      <c r="O287" s="116">
        <v>232.53800000000001</v>
      </c>
      <c r="P287" s="116">
        <v>0</v>
      </c>
      <c r="Q287" s="20">
        <f t="shared" si="44"/>
        <v>0</v>
      </c>
      <c r="R287" s="20">
        <f t="shared" si="45"/>
        <v>1218.299972</v>
      </c>
      <c r="S287" s="20">
        <f t="shared" si="46"/>
        <v>0</v>
      </c>
      <c r="T287" s="20">
        <f t="shared" si="47"/>
        <v>738.54068800000005</v>
      </c>
      <c r="U287" s="21">
        <f t="shared" si="48"/>
        <v>1956.8406600000001</v>
      </c>
      <c r="V287" s="38">
        <f t="shared" si="49"/>
        <v>0.89676248340487696</v>
      </c>
    </row>
    <row r="288" spans="1:22">
      <c r="A288">
        <v>283</v>
      </c>
      <c r="B288" s="122">
        <f t="shared" si="50"/>
        <v>41651</v>
      </c>
      <c r="C288" s="122">
        <f t="shared" si="50"/>
        <v>42016</v>
      </c>
      <c r="D288" s="116">
        <f t="shared" si="41"/>
        <v>2015</v>
      </c>
      <c r="E288" s="116">
        <f t="shared" si="42"/>
        <v>1</v>
      </c>
      <c r="F288" s="120">
        <v>0</v>
      </c>
      <c r="G288" s="121">
        <v>1355.9380000000001</v>
      </c>
      <c r="H288" s="121">
        <v>1.6020000000000001</v>
      </c>
      <c r="I288" s="121">
        <v>770.68899999999996</v>
      </c>
      <c r="J288" s="119">
        <v>0</v>
      </c>
      <c r="K288" s="117">
        <f t="shared" si="43"/>
        <v>2128.2290000000003</v>
      </c>
      <c r="L288" s="116">
        <v>0</v>
      </c>
      <c r="M288" s="116">
        <v>389.84100000000001</v>
      </c>
      <c r="N288" s="116">
        <v>4.6609999999999996</v>
      </c>
      <c r="O288" s="116">
        <v>212.428</v>
      </c>
      <c r="P288" s="116">
        <v>0</v>
      </c>
      <c r="Q288" s="20">
        <f t="shared" si="44"/>
        <v>0</v>
      </c>
      <c r="R288" s="20">
        <f t="shared" si="45"/>
        <v>1246.3216770000001</v>
      </c>
      <c r="S288" s="20">
        <f t="shared" si="46"/>
        <v>9.0936109999999992</v>
      </c>
      <c r="T288" s="20">
        <f t="shared" si="47"/>
        <v>674.67132800000002</v>
      </c>
      <c r="U288" s="21">
        <f t="shared" si="48"/>
        <v>1930.086616</v>
      </c>
      <c r="V288" s="38">
        <f t="shared" si="49"/>
        <v>0.90689799640922086</v>
      </c>
    </row>
    <row r="289" spans="1:22">
      <c r="A289">
        <v>284</v>
      </c>
      <c r="B289" s="122">
        <f t="shared" si="50"/>
        <v>41651</v>
      </c>
      <c r="C289" s="122">
        <f t="shared" si="50"/>
        <v>42016</v>
      </c>
      <c r="D289" s="116">
        <f t="shared" si="41"/>
        <v>2015</v>
      </c>
      <c r="E289" s="116">
        <f t="shared" si="42"/>
        <v>1</v>
      </c>
      <c r="F289" s="120">
        <v>0</v>
      </c>
      <c r="G289" s="121">
        <v>1437.5719999999999</v>
      </c>
      <c r="H289" s="121">
        <v>0</v>
      </c>
      <c r="I289" s="121">
        <v>525.09500000000003</v>
      </c>
      <c r="J289" s="119">
        <v>0</v>
      </c>
      <c r="K289" s="117">
        <f t="shared" si="43"/>
        <v>1962.6669999999999</v>
      </c>
      <c r="L289" s="116">
        <v>0</v>
      </c>
      <c r="M289" s="116">
        <v>411.24200000000002</v>
      </c>
      <c r="N289" s="116">
        <v>0</v>
      </c>
      <c r="O289" s="116">
        <v>151.00800000000001</v>
      </c>
      <c r="P289" s="116">
        <v>0</v>
      </c>
      <c r="Q289" s="20">
        <f t="shared" si="44"/>
        <v>0</v>
      </c>
      <c r="R289" s="20">
        <f t="shared" si="45"/>
        <v>1314.7406740000001</v>
      </c>
      <c r="S289" s="20">
        <f t="shared" si="46"/>
        <v>0</v>
      </c>
      <c r="T289" s="20">
        <f t="shared" si="47"/>
        <v>479.60140800000005</v>
      </c>
      <c r="U289" s="21">
        <f t="shared" si="48"/>
        <v>1794.3420820000001</v>
      </c>
      <c r="V289" s="38">
        <f t="shared" si="49"/>
        <v>0.91423663922611431</v>
      </c>
    </row>
    <row r="290" spans="1:22">
      <c r="A290">
        <v>285</v>
      </c>
      <c r="B290" s="122">
        <f t="shared" si="50"/>
        <v>41651</v>
      </c>
      <c r="C290" s="122">
        <f t="shared" si="50"/>
        <v>42016</v>
      </c>
      <c r="D290" s="116">
        <f t="shared" si="41"/>
        <v>2015</v>
      </c>
      <c r="E290" s="116">
        <f t="shared" si="42"/>
        <v>1</v>
      </c>
      <c r="F290" s="120">
        <v>0</v>
      </c>
      <c r="G290" s="121">
        <v>1741.046</v>
      </c>
      <c r="H290" s="121">
        <v>0.93</v>
      </c>
      <c r="I290" s="121">
        <v>484.16699999999997</v>
      </c>
      <c r="J290" s="119">
        <v>0</v>
      </c>
      <c r="K290" s="117">
        <f t="shared" si="43"/>
        <v>2226.143</v>
      </c>
      <c r="L290" s="116">
        <v>0</v>
      </c>
      <c r="M290" s="116">
        <v>483.77800000000002</v>
      </c>
      <c r="N290" s="116">
        <v>2.4929999999999999</v>
      </c>
      <c r="O290" s="116">
        <v>133.75</v>
      </c>
      <c r="P290" s="116">
        <v>0</v>
      </c>
      <c r="Q290" s="20">
        <f t="shared" si="44"/>
        <v>0</v>
      </c>
      <c r="R290" s="20">
        <f t="shared" si="45"/>
        <v>1546.6382660000002</v>
      </c>
      <c r="S290" s="20">
        <f t="shared" si="46"/>
        <v>4.8638430000000001</v>
      </c>
      <c r="T290" s="20">
        <f t="shared" si="47"/>
        <v>424.79</v>
      </c>
      <c r="U290" s="21">
        <f t="shared" si="48"/>
        <v>1976.2921090000002</v>
      </c>
      <c r="V290" s="38">
        <f t="shared" si="49"/>
        <v>0.88776512065936475</v>
      </c>
    </row>
    <row r="291" spans="1:22">
      <c r="A291">
        <v>286</v>
      </c>
      <c r="B291" s="122">
        <f t="shared" si="50"/>
        <v>41651</v>
      </c>
      <c r="C291" s="122">
        <f t="shared" si="50"/>
        <v>42016</v>
      </c>
      <c r="D291" s="116">
        <f t="shared" si="41"/>
        <v>2015</v>
      </c>
      <c r="E291" s="116">
        <f t="shared" si="42"/>
        <v>1</v>
      </c>
      <c r="F291" s="120">
        <v>0</v>
      </c>
      <c r="G291" s="121">
        <v>1699.787</v>
      </c>
      <c r="H291" s="121">
        <v>0</v>
      </c>
      <c r="I291" s="121">
        <v>490.41300000000001</v>
      </c>
      <c r="J291" s="119">
        <v>0</v>
      </c>
      <c r="K291" s="117">
        <f t="shared" si="43"/>
        <v>2190.1999999999998</v>
      </c>
      <c r="L291" s="116">
        <v>0</v>
      </c>
      <c r="M291" s="116">
        <v>473.40100000000001</v>
      </c>
      <c r="N291" s="116">
        <v>0</v>
      </c>
      <c r="O291" s="116">
        <v>135.35499999999999</v>
      </c>
      <c r="P291" s="116">
        <v>0</v>
      </c>
      <c r="Q291" s="20">
        <f t="shared" si="44"/>
        <v>0</v>
      </c>
      <c r="R291" s="20">
        <f t="shared" si="45"/>
        <v>1513.4629970000001</v>
      </c>
      <c r="S291" s="20">
        <f t="shared" si="46"/>
        <v>0</v>
      </c>
      <c r="T291" s="20">
        <f t="shared" si="47"/>
        <v>429.88747999999998</v>
      </c>
      <c r="U291" s="21">
        <f t="shared" si="48"/>
        <v>1943.350477</v>
      </c>
      <c r="V291" s="38">
        <f t="shared" si="49"/>
        <v>0.88729361565153875</v>
      </c>
    </row>
    <row r="292" spans="1:22">
      <c r="A292">
        <v>287</v>
      </c>
      <c r="B292" s="122">
        <f t="shared" si="50"/>
        <v>41651</v>
      </c>
      <c r="C292" s="122">
        <f t="shared" si="50"/>
        <v>42016</v>
      </c>
      <c r="D292" s="116">
        <f t="shared" si="41"/>
        <v>2015</v>
      </c>
      <c r="E292" s="116">
        <f t="shared" si="42"/>
        <v>1</v>
      </c>
      <c r="F292" s="120">
        <v>0</v>
      </c>
      <c r="G292" s="121">
        <v>1669.068</v>
      </c>
      <c r="H292" s="121">
        <v>0</v>
      </c>
      <c r="I292" s="121">
        <v>484.89100000000002</v>
      </c>
      <c r="J292" s="119">
        <v>0</v>
      </c>
      <c r="K292" s="117">
        <f t="shared" si="43"/>
        <v>2153.9589999999998</v>
      </c>
      <c r="L292" s="116">
        <v>0</v>
      </c>
      <c r="M292" s="116">
        <v>464.40699999999998</v>
      </c>
      <c r="N292" s="116">
        <v>0</v>
      </c>
      <c r="O292" s="116">
        <v>133.273</v>
      </c>
      <c r="P292" s="116">
        <v>0</v>
      </c>
      <c r="Q292" s="20">
        <f t="shared" si="44"/>
        <v>0</v>
      </c>
      <c r="R292" s="20">
        <f t="shared" si="45"/>
        <v>1484.7091789999999</v>
      </c>
      <c r="S292" s="20">
        <f t="shared" si="46"/>
        <v>0</v>
      </c>
      <c r="T292" s="20">
        <f t="shared" si="47"/>
        <v>423.27504800000003</v>
      </c>
      <c r="U292" s="21">
        <f t="shared" si="48"/>
        <v>1907.9842269999999</v>
      </c>
      <c r="V292" s="38">
        <f t="shared" si="49"/>
        <v>0.88580340990705952</v>
      </c>
    </row>
    <row r="293" spans="1:22">
      <c r="A293">
        <v>288</v>
      </c>
      <c r="B293" s="122">
        <f t="shared" si="50"/>
        <v>41651</v>
      </c>
      <c r="C293" s="122">
        <f t="shared" si="50"/>
        <v>42016</v>
      </c>
      <c r="D293" s="116">
        <f t="shared" si="41"/>
        <v>2015</v>
      </c>
      <c r="E293" s="116">
        <f t="shared" si="42"/>
        <v>1</v>
      </c>
      <c r="F293" s="120">
        <v>0</v>
      </c>
      <c r="G293" s="121">
        <v>1661.6010000000001</v>
      </c>
      <c r="H293" s="121">
        <v>4.1180000000000003</v>
      </c>
      <c r="I293" s="121">
        <v>450.375</v>
      </c>
      <c r="J293" s="119">
        <v>0</v>
      </c>
      <c r="K293" s="117">
        <f t="shared" si="43"/>
        <v>2116.0940000000001</v>
      </c>
      <c r="L293" s="116">
        <v>0</v>
      </c>
      <c r="M293" s="116">
        <v>463.71199999999999</v>
      </c>
      <c r="N293" s="116">
        <v>7.4219999999999997</v>
      </c>
      <c r="O293" s="116">
        <v>121.68</v>
      </c>
      <c r="P293" s="116">
        <v>0</v>
      </c>
      <c r="Q293" s="20">
        <f t="shared" si="44"/>
        <v>0</v>
      </c>
      <c r="R293" s="20">
        <f t="shared" si="45"/>
        <v>1482.4872640000001</v>
      </c>
      <c r="S293" s="20">
        <f t="shared" si="46"/>
        <v>14.480321999999999</v>
      </c>
      <c r="T293" s="20">
        <f t="shared" si="47"/>
        <v>386.45568000000003</v>
      </c>
      <c r="U293" s="21">
        <f t="shared" si="48"/>
        <v>1883.423266</v>
      </c>
      <c r="V293" s="38">
        <f t="shared" si="49"/>
        <v>0.8900470706877861</v>
      </c>
    </row>
    <row r="294" spans="1:22">
      <c r="A294">
        <v>289</v>
      </c>
      <c r="B294" s="122">
        <f t="shared" si="50"/>
        <v>41652</v>
      </c>
      <c r="C294" s="122">
        <f t="shared" si="50"/>
        <v>42017</v>
      </c>
      <c r="D294" s="116">
        <f t="shared" si="41"/>
        <v>2015</v>
      </c>
      <c r="E294" s="116">
        <f t="shared" si="42"/>
        <v>1</v>
      </c>
      <c r="F294" s="120">
        <v>0</v>
      </c>
      <c r="G294" s="121">
        <v>1665.1189999999999</v>
      </c>
      <c r="H294" s="121">
        <v>7.9059999999999997</v>
      </c>
      <c r="I294" s="121">
        <v>375.94600000000003</v>
      </c>
      <c r="J294" s="119">
        <v>0</v>
      </c>
      <c r="K294" s="117">
        <f t="shared" si="43"/>
        <v>2048.971</v>
      </c>
      <c r="L294" s="116">
        <v>0</v>
      </c>
      <c r="M294" s="116">
        <v>457.44600000000003</v>
      </c>
      <c r="N294" s="116">
        <v>18.494</v>
      </c>
      <c r="O294" s="116">
        <v>101.712</v>
      </c>
      <c r="P294" s="116">
        <v>0</v>
      </c>
      <c r="Q294" s="20">
        <f t="shared" si="44"/>
        <v>0</v>
      </c>
      <c r="R294" s="20">
        <f t="shared" si="45"/>
        <v>1462.454862</v>
      </c>
      <c r="S294" s="20">
        <f t="shared" si="46"/>
        <v>36.081794000000002</v>
      </c>
      <c r="T294" s="20">
        <f t="shared" si="47"/>
        <v>323.03731200000004</v>
      </c>
      <c r="U294" s="21">
        <f t="shared" si="48"/>
        <v>1821.5739680000001</v>
      </c>
      <c r="V294" s="38">
        <f t="shared" si="49"/>
        <v>0.88901891144384193</v>
      </c>
    </row>
    <row r="295" spans="1:22">
      <c r="A295">
        <v>290</v>
      </c>
      <c r="B295" s="122">
        <f t="shared" si="50"/>
        <v>41652</v>
      </c>
      <c r="C295" s="122">
        <f t="shared" si="50"/>
        <v>42017</v>
      </c>
      <c r="D295" s="116">
        <f t="shared" si="41"/>
        <v>2015</v>
      </c>
      <c r="E295" s="116">
        <f t="shared" si="42"/>
        <v>1</v>
      </c>
      <c r="F295" s="120">
        <v>0</v>
      </c>
      <c r="G295" s="121">
        <v>1661.4960000000001</v>
      </c>
      <c r="H295" s="121">
        <v>0.443</v>
      </c>
      <c r="I295" s="121">
        <v>271.26499999999999</v>
      </c>
      <c r="J295" s="119">
        <v>0</v>
      </c>
      <c r="K295" s="117">
        <f t="shared" si="43"/>
        <v>1933.2040000000002</v>
      </c>
      <c r="L295" s="116">
        <v>0</v>
      </c>
      <c r="M295" s="116">
        <v>457.07</v>
      </c>
      <c r="N295" s="116">
        <v>3.7589999999999999</v>
      </c>
      <c r="O295" s="116">
        <v>74.474999999999994</v>
      </c>
      <c r="P295" s="116">
        <v>0</v>
      </c>
      <c r="Q295" s="20">
        <f t="shared" si="44"/>
        <v>0</v>
      </c>
      <c r="R295" s="20">
        <f t="shared" si="45"/>
        <v>1461.25279</v>
      </c>
      <c r="S295" s="20">
        <f t="shared" si="46"/>
        <v>7.3338090000000005</v>
      </c>
      <c r="T295" s="20">
        <f t="shared" si="47"/>
        <v>236.5326</v>
      </c>
      <c r="U295" s="21">
        <f t="shared" si="48"/>
        <v>1705.119199</v>
      </c>
      <c r="V295" s="38">
        <f t="shared" si="49"/>
        <v>0.88201721028923996</v>
      </c>
    </row>
    <row r="296" spans="1:22">
      <c r="A296">
        <v>291</v>
      </c>
      <c r="B296" s="122">
        <f t="shared" si="50"/>
        <v>41652</v>
      </c>
      <c r="C296" s="122">
        <f t="shared" si="50"/>
        <v>42017</v>
      </c>
      <c r="D296" s="116">
        <f t="shared" si="41"/>
        <v>2015</v>
      </c>
      <c r="E296" s="116">
        <f t="shared" si="42"/>
        <v>1</v>
      </c>
      <c r="F296" s="120">
        <v>0</v>
      </c>
      <c r="G296" s="121">
        <v>1658.777</v>
      </c>
      <c r="H296" s="121">
        <v>0</v>
      </c>
      <c r="I296" s="121">
        <v>174.69800000000001</v>
      </c>
      <c r="J296" s="119">
        <v>0</v>
      </c>
      <c r="K296" s="117">
        <f t="shared" si="43"/>
        <v>1833.4750000000001</v>
      </c>
      <c r="L296" s="116">
        <v>0</v>
      </c>
      <c r="M296" s="116">
        <v>456.77600000000001</v>
      </c>
      <c r="N296" s="116">
        <v>0</v>
      </c>
      <c r="O296" s="116">
        <v>47.006999999999998</v>
      </c>
      <c r="P296" s="116">
        <v>0</v>
      </c>
      <c r="Q296" s="20">
        <f t="shared" si="44"/>
        <v>0</v>
      </c>
      <c r="R296" s="20">
        <f t="shared" si="45"/>
        <v>1460.312872</v>
      </c>
      <c r="S296" s="20">
        <f t="shared" si="46"/>
        <v>0</v>
      </c>
      <c r="T296" s="20">
        <f t="shared" si="47"/>
        <v>149.29423199999999</v>
      </c>
      <c r="U296" s="21">
        <f t="shared" si="48"/>
        <v>1609.6071039999999</v>
      </c>
      <c r="V296" s="38">
        <f t="shared" si="49"/>
        <v>0.87789967357067855</v>
      </c>
    </row>
    <row r="297" spans="1:22">
      <c r="A297">
        <v>292</v>
      </c>
      <c r="B297" s="122">
        <f t="shared" si="50"/>
        <v>41652</v>
      </c>
      <c r="C297" s="122">
        <f t="shared" si="50"/>
        <v>42017</v>
      </c>
      <c r="D297" s="116">
        <f t="shared" si="41"/>
        <v>2015</v>
      </c>
      <c r="E297" s="116">
        <f t="shared" si="42"/>
        <v>1</v>
      </c>
      <c r="F297" s="120">
        <v>0</v>
      </c>
      <c r="G297" s="121">
        <v>1658.768</v>
      </c>
      <c r="H297" s="121">
        <v>0.40300000000000002</v>
      </c>
      <c r="I297" s="121">
        <v>133.691</v>
      </c>
      <c r="J297" s="119">
        <v>0</v>
      </c>
      <c r="K297" s="117">
        <f t="shared" si="43"/>
        <v>1792.8620000000001</v>
      </c>
      <c r="L297" s="116">
        <v>0</v>
      </c>
      <c r="M297" s="116">
        <v>456.57499999999999</v>
      </c>
      <c r="N297" s="116">
        <v>0.66600000000000004</v>
      </c>
      <c r="O297" s="116">
        <v>36.786000000000001</v>
      </c>
      <c r="P297" s="116">
        <v>0</v>
      </c>
      <c r="Q297" s="20">
        <f t="shared" si="44"/>
        <v>0</v>
      </c>
      <c r="R297" s="20">
        <f t="shared" si="45"/>
        <v>1459.6702749999999</v>
      </c>
      <c r="S297" s="20">
        <f t="shared" si="46"/>
        <v>1.299366</v>
      </c>
      <c r="T297" s="20">
        <f t="shared" si="47"/>
        <v>116.83233600000001</v>
      </c>
      <c r="U297" s="21">
        <f t="shared" si="48"/>
        <v>1577.8019769999999</v>
      </c>
      <c r="V297" s="38">
        <f t="shared" si="49"/>
        <v>0.88004652728430843</v>
      </c>
    </row>
    <row r="298" spans="1:22">
      <c r="A298">
        <v>293</v>
      </c>
      <c r="B298" s="122">
        <f t="shared" si="50"/>
        <v>41652</v>
      </c>
      <c r="C298" s="122">
        <f t="shared" si="50"/>
        <v>42017</v>
      </c>
      <c r="D298" s="116">
        <f t="shared" si="41"/>
        <v>2015</v>
      </c>
      <c r="E298" s="116">
        <f t="shared" si="42"/>
        <v>1</v>
      </c>
      <c r="F298" s="120">
        <v>0</v>
      </c>
      <c r="G298" s="121">
        <v>1660.567</v>
      </c>
      <c r="H298" s="121">
        <v>0</v>
      </c>
      <c r="I298" s="121">
        <v>115.755</v>
      </c>
      <c r="J298" s="119">
        <v>0</v>
      </c>
      <c r="K298" s="117">
        <f t="shared" si="43"/>
        <v>1776.3220000000001</v>
      </c>
      <c r="L298" s="116">
        <v>0</v>
      </c>
      <c r="M298" s="116">
        <v>456.29300000000001</v>
      </c>
      <c r="N298" s="116">
        <v>0</v>
      </c>
      <c r="O298" s="116">
        <v>32.207000000000001</v>
      </c>
      <c r="P298" s="116">
        <v>0</v>
      </c>
      <c r="Q298" s="20">
        <f t="shared" si="44"/>
        <v>0</v>
      </c>
      <c r="R298" s="20">
        <f t="shared" si="45"/>
        <v>1458.7687210000001</v>
      </c>
      <c r="S298" s="20">
        <f t="shared" si="46"/>
        <v>0</v>
      </c>
      <c r="T298" s="20">
        <f t="shared" si="47"/>
        <v>102.28943200000001</v>
      </c>
      <c r="U298" s="21">
        <f t="shared" si="48"/>
        <v>1561.0581530000002</v>
      </c>
      <c r="V298" s="38">
        <f t="shared" si="49"/>
        <v>0.87881485057326325</v>
      </c>
    </row>
    <row r="299" spans="1:22">
      <c r="A299">
        <v>294</v>
      </c>
      <c r="B299" s="122">
        <f t="shared" si="50"/>
        <v>41652</v>
      </c>
      <c r="C299" s="122">
        <f t="shared" si="50"/>
        <v>42017</v>
      </c>
      <c r="D299" s="116">
        <f t="shared" si="41"/>
        <v>2015</v>
      </c>
      <c r="E299" s="116">
        <f t="shared" si="42"/>
        <v>1</v>
      </c>
      <c r="F299" s="120">
        <v>0</v>
      </c>
      <c r="G299" s="121">
        <v>1644.79</v>
      </c>
      <c r="H299" s="121">
        <v>0</v>
      </c>
      <c r="I299" s="121">
        <v>92.77</v>
      </c>
      <c r="J299" s="119">
        <v>0</v>
      </c>
      <c r="K299" s="117">
        <f t="shared" si="43"/>
        <v>1737.56</v>
      </c>
      <c r="L299" s="116">
        <v>0</v>
      </c>
      <c r="M299" s="116">
        <v>453.65600000000001</v>
      </c>
      <c r="N299" s="116">
        <v>0</v>
      </c>
      <c r="O299" s="116">
        <v>24.82</v>
      </c>
      <c r="P299" s="116">
        <v>0</v>
      </c>
      <c r="Q299" s="20">
        <f t="shared" si="44"/>
        <v>0</v>
      </c>
      <c r="R299" s="20">
        <f t="shared" si="45"/>
        <v>1450.3382320000001</v>
      </c>
      <c r="S299" s="20">
        <f t="shared" si="46"/>
        <v>0</v>
      </c>
      <c r="T299" s="20">
        <f t="shared" si="47"/>
        <v>78.828320000000005</v>
      </c>
      <c r="U299" s="21">
        <f t="shared" si="48"/>
        <v>1529.1665520000001</v>
      </c>
      <c r="V299" s="38">
        <f t="shared" si="49"/>
        <v>0.88006546651626427</v>
      </c>
    </row>
    <row r="300" spans="1:22">
      <c r="A300">
        <v>295</v>
      </c>
      <c r="B300" s="122">
        <f t="shared" si="50"/>
        <v>41652</v>
      </c>
      <c r="C300" s="122">
        <f t="shared" si="50"/>
        <v>42017</v>
      </c>
      <c r="D300" s="116">
        <f t="shared" si="41"/>
        <v>2015</v>
      </c>
      <c r="E300" s="116">
        <f t="shared" si="42"/>
        <v>1</v>
      </c>
      <c r="F300" s="120">
        <v>0</v>
      </c>
      <c r="G300" s="121">
        <v>1645.885</v>
      </c>
      <c r="H300" s="121">
        <v>0</v>
      </c>
      <c r="I300" s="121">
        <v>84.957999999999998</v>
      </c>
      <c r="J300" s="119">
        <v>0</v>
      </c>
      <c r="K300" s="117">
        <f t="shared" si="43"/>
        <v>1730.8430000000001</v>
      </c>
      <c r="L300" s="116">
        <v>0</v>
      </c>
      <c r="M300" s="116">
        <v>456.47500000000002</v>
      </c>
      <c r="N300" s="116">
        <v>0</v>
      </c>
      <c r="O300" s="116">
        <v>22.853999999999999</v>
      </c>
      <c r="P300" s="116">
        <v>0</v>
      </c>
      <c r="Q300" s="20">
        <f t="shared" si="44"/>
        <v>0</v>
      </c>
      <c r="R300" s="20">
        <f t="shared" si="45"/>
        <v>1459.3505750000002</v>
      </c>
      <c r="S300" s="20">
        <f t="shared" si="46"/>
        <v>0</v>
      </c>
      <c r="T300" s="20">
        <f t="shared" si="47"/>
        <v>72.584304000000003</v>
      </c>
      <c r="U300" s="21">
        <f t="shared" si="48"/>
        <v>1531.9348790000001</v>
      </c>
      <c r="V300" s="38">
        <f t="shared" si="49"/>
        <v>0.88508020600366411</v>
      </c>
    </row>
    <row r="301" spans="1:22">
      <c r="A301">
        <v>296</v>
      </c>
      <c r="B301" s="122">
        <f t="shared" si="50"/>
        <v>41652</v>
      </c>
      <c r="C301" s="122">
        <f t="shared" si="50"/>
        <v>42017</v>
      </c>
      <c r="D301" s="116">
        <f t="shared" si="41"/>
        <v>2015</v>
      </c>
      <c r="E301" s="116">
        <f t="shared" si="42"/>
        <v>1</v>
      </c>
      <c r="F301" s="120">
        <v>0</v>
      </c>
      <c r="G301" s="121">
        <v>1411.57</v>
      </c>
      <c r="H301" s="121">
        <v>1.2689999999999999</v>
      </c>
      <c r="I301" s="121">
        <v>142.50399999999999</v>
      </c>
      <c r="J301" s="119">
        <v>0</v>
      </c>
      <c r="K301" s="117">
        <f t="shared" si="43"/>
        <v>1555.3429999999998</v>
      </c>
      <c r="L301" s="116">
        <v>0</v>
      </c>
      <c r="M301" s="116">
        <v>394.923</v>
      </c>
      <c r="N301" s="116">
        <v>3.4950000000000001</v>
      </c>
      <c r="O301" s="116">
        <v>39.853999999999999</v>
      </c>
      <c r="P301" s="116">
        <v>0</v>
      </c>
      <c r="Q301" s="20">
        <f t="shared" si="44"/>
        <v>0</v>
      </c>
      <c r="R301" s="20">
        <f t="shared" si="45"/>
        <v>1262.568831</v>
      </c>
      <c r="S301" s="20">
        <f t="shared" si="46"/>
        <v>6.8187450000000007</v>
      </c>
      <c r="T301" s="20">
        <f t="shared" si="47"/>
        <v>126.57630400000001</v>
      </c>
      <c r="U301" s="21">
        <f t="shared" si="48"/>
        <v>1395.96388</v>
      </c>
      <c r="V301" s="38">
        <f t="shared" si="49"/>
        <v>0.89752799221779389</v>
      </c>
    </row>
    <row r="302" spans="1:22">
      <c r="A302">
        <v>297</v>
      </c>
      <c r="B302" s="122">
        <f t="shared" si="50"/>
        <v>41652</v>
      </c>
      <c r="C302" s="122">
        <f t="shared" si="50"/>
        <v>42017</v>
      </c>
      <c r="D302" s="116">
        <f t="shared" si="41"/>
        <v>2015</v>
      </c>
      <c r="E302" s="116">
        <f t="shared" si="42"/>
        <v>1</v>
      </c>
      <c r="F302" s="120">
        <v>0</v>
      </c>
      <c r="G302" s="121">
        <v>1638.8610000000001</v>
      </c>
      <c r="H302" s="121">
        <v>0.52900000000000003</v>
      </c>
      <c r="I302" s="121">
        <v>149.852</v>
      </c>
      <c r="J302" s="119">
        <v>0</v>
      </c>
      <c r="K302" s="117">
        <f t="shared" si="43"/>
        <v>1789.2420000000002</v>
      </c>
      <c r="L302" s="116">
        <v>0</v>
      </c>
      <c r="M302" s="116">
        <v>446.55099999999999</v>
      </c>
      <c r="N302" s="116">
        <v>4.0880000000000001</v>
      </c>
      <c r="O302" s="116">
        <v>43.027999999999999</v>
      </c>
      <c r="P302" s="116">
        <v>0</v>
      </c>
      <c r="Q302" s="20">
        <f t="shared" si="44"/>
        <v>0</v>
      </c>
      <c r="R302" s="20">
        <f t="shared" si="45"/>
        <v>1427.6235469999999</v>
      </c>
      <c r="S302" s="20">
        <f t="shared" si="46"/>
        <v>7.9756880000000008</v>
      </c>
      <c r="T302" s="20">
        <f t="shared" si="47"/>
        <v>136.65692799999999</v>
      </c>
      <c r="U302" s="21">
        <f t="shared" si="48"/>
        <v>1572.256163</v>
      </c>
      <c r="V302" s="38">
        <f t="shared" si="49"/>
        <v>0.87872750751435513</v>
      </c>
    </row>
    <row r="303" spans="1:22">
      <c r="A303">
        <v>298</v>
      </c>
      <c r="B303" s="122">
        <f t="shared" si="50"/>
        <v>41652</v>
      </c>
      <c r="C303" s="122">
        <f t="shared" si="50"/>
        <v>42017</v>
      </c>
      <c r="D303" s="116">
        <f t="shared" si="41"/>
        <v>2015</v>
      </c>
      <c r="E303" s="116">
        <f t="shared" si="42"/>
        <v>1</v>
      </c>
      <c r="F303" s="120">
        <v>0</v>
      </c>
      <c r="G303" s="121">
        <v>1580.2280000000001</v>
      </c>
      <c r="H303" s="121">
        <v>0</v>
      </c>
      <c r="I303" s="121">
        <v>147.32</v>
      </c>
      <c r="J303" s="119">
        <v>0</v>
      </c>
      <c r="K303" s="117">
        <f t="shared" si="43"/>
        <v>1727.548</v>
      </c>
      <c r="L303" s="116">
        <v>0</v>
      </c>
      <c r="M303" s="116">
        <v>429.88499999999999</v>
      </c>
      <c r="N303" s="116">
        <v>0</v>
      </c>
      <c r="O303" s="116">
        <v>42.414000000000001</v>
      </c>
      <c r="P303" s="116">
        <v>0</v>
      </c>
      <c r="Q303" s="20">
        <f t="shared" si="44"/>
        <v>0</v>
      </c>
      <c r="R303" s="20">
        <f t="shared" si="45"/>
        <v>1374.342345</v>
      </c>
      <c r="S303" s="20">
        <f t="shared" si="46"/>
        <v>0</v>
      </c>
      <c r="T303" s="20">
        <f t="shared" si="47"/>
        <v>134.70686400000002</v>
      </c>
      <c r="U303" s="21">
        <f t="shared" si="48"/>
        <v>1509.049209</v>
      </c>
      <c r="V303" s="38">
        <f t="shared" si="49"/>
        <v>0.8735208567287277</v>
      </c>
    </row>
    <row r="304" spans="1:22">
      <c r="A304">
        <v>299</v>
      </c>
      <c r="B304" s="122">
        <f t="shared" si="50"/>
        <v>41652</v>
      </c>
      <c r="C304" s="122">
        <f t="shared" si="50"/>
        <v>42017</v>
      </c>
      <c r="D304" s="116">
        <f t="shared" si="41"/>
        <v>2015</v>
      </c>
      <c r="E304" s="116">
        <f t="shared" si="42"/>
        <v>1</v>
      </c>
      <c r="F304" s="120">
        <v>0</v>
      </c>
      <c r="G304" s="121">
        <v>1601.989</v>
      </c>
      <c r="H304" s="121">
        <v>0</v>
      </c>
      <c r="I304" s="121">
        <v>268.79899999999998</v>
      </c>
      <c r="J304" s="119">
        <v>0</v>
      </c>
      <c r="K304" s="117">
        <f t="shared" si="43"/>
        <v>1870.788</v>
      </c>
      <c r="L304" s="116">
        <v>0</v>
      </c>
      <c r="M304" s="116">
        <v>436.54399999999998</v>
      </c>
      <c r="N304" s="116">
        <v>0</v>
      </c>
      <c r="O304" s="116">
        <v>78.100999999999999</v>
      </c>
      <c r="P304" s="116">
        <v>0</v>
      </c>
      <c r="Q304" s="20">
        <f t="shared" si="44"/>
        <v>0</v>
      </c>
      <c r="R304" s="20">
        <f t="shared" si="45"/>
        <v>1395.6311679999999</v>
      </c>
      <c r="S304" s="20">
        <f t="shared" si="46"/>
        <v>0</v>
      </c>
      <c r="T304" s="20">
        <f t="shared" si="47"/>
        <v>248.048776</v>
      </c>
      <c r="U304" s="21">
        <f t="shared" si="48"/>
        <v>1643.679944</v>
      </c>
      <c r="V304" s="38">
        <f t="shared" si="49"/>
        <v>0.87860299723966584</v>
      </c>
    </row>
    <row r="305" spans="1:22">
      <c r="A305">
        <v>300</v>
      </c>
      <c r="B305" s="122">
        <f t="shared" si="50"/>
        <v>41652</v>
      </c>
      <c r="C305" s="122">
        <f t="shared" si="50"/>
        <v>42017</v>
      </c>
      <c r="D305" s="116">
        <f t="shared" si="41"/>
        <v>2015</v>
      </c>
      <c r="E305" s="116">
        <f t="shared" si="42"/>
        <v>1</v>
      </c>
      <c r="F305" s="120">
        <v>0</v>
      </c>
      <c r="G305" s="121">
        <v>1384.7529999999999</v>
      </c>
      <c r="H305" s="121">
        <v>1.0999999999999999E-2</v>
      </c>
      <c r="I305" s="121">
        <v>347.20800000000003</v>
      </c>
      <c r="J305" s="119">
        <v>0</v>
      </c>
      <c r="K305" s="117">
        <f t="shared" si="43"/>
        <v>1731.972</v>
      </c>
      <c r="L305" s="116">
        <v>0</v>
      </c>
      <c r="M305" s="116">
        <v>385.69400000000002</v>
      </c>
      <c r="N305" s="116">
        <v>0.50600000000000001</v>
      </c>
      <c r="O305" s="116">
        <v>95.545000000000002</v>
      </c>
      <c r="P305" s="116">
        <v>0</v>
      </c>
      <c r="Q305" s="20">
        <f t="shared" si="44"/>
        <v>0</v>
      </c>
      <c r="R305" s="20">
        <f t="shared" si="45"/>
        <v>1233.0637180000001</v>
      </c>
      <c r="S305" s="20">
        <f t="shared" si="46"/>
        <v>0.98720600000000003</v>
      </c>
      <c r="T305" s="20">
        <f t="shared" si="47"/>
        <v>303.45092</v>
      </c>
      <c r="U305" s="21">
        <f t="shared" si="48"/>
        <v>1537.5018440000001</v>
      </c>
      <c r="V305" s="38">
        <f t="shared" si="49"/>
        <v>0.88771749427819857</v>
      </c>
    </row>
    <row r="306" spans="1:22">
      <c r="A306">
        <v>301</v>
      </c>
      <c r="B306" s="122">
        <f t="shared" si="50"/>
        <v>41652</v>
      </c>
      <c r="C306" s="122">
        <f t="shared" si="50"/>
        <v>42017</v>
      </c>
      <c r="D306" s="116">
        <f t="shared" si="41"/>
        <v>2015</v>
      </c>
      <c r="E306" s="116">
        <f t="shared" si="42"/>
        <v>1</v>
      </c>
      <c r="F306" s="120">
        <v>0</v>
      </c>
      <c r="G306" s="121">
        <v>1382.4870000000001</v>
      </c>
      <c r="H306" s="121">
        <v>0</v>
      </c>
      <c r="I306" s="121">
        <v>368.36799999999999</v>
      </c>
      <c r="J306" s="119">
        <v>0</v>
      </c>
      <c r="K306" s="117">
        <f t="shared" si="43"/>
        <v>1750.855</v>
      </c>
      <c r="L306" s="116">
        <v>0</v>
      </c>
      <c r="M306" s="116">
        <v>384.70800000000003</v>
      </c>
      <c r="N306" s="116">
        <v>0</v>
      </c>
      <c r="O306" s="116">
        <v>103.182</v>
      </c>
      <c r="P306" s="116">
        <v>0</v>
      </c>
      <c r="Q306" s="20">
        <f t="shared" si="44"/>
        <v>0</v>
      </c>
      <c r="R306" s="20">
        <f t="shared" si="45"/>
        <v>1229.9114760000002</v>
      </c>
      <c r="S306" s="20">
        <f t="shared" si="46"/>
        <v>0</v>
      </c>
      <c r="T306" s="20">
        <f t="shared" si="47"/>
        <v>327.70603200000005</v>
      </c>
      <c r="U306" s="21">
        <f t="shared" si="48"/>
        <v>1557.6175080000003</v>
      </c>
      <c r="V306" s="38">
        <f t="shared" si="49"/>
        <v>0.8896324984079208</v>
      </c>
    </row>
    <row r="307" spans="1:22">
      <c r="A307">
        <v>302</v>
      </c>
      <c r="B307" s="122">
        <f t="shared" si="50"/>
        <v>41652</v>
      </c>
      <c r="C307" s="122">
        <f t="shared" si="50"/>
        <v>42017</v>
      </c>
      <c r="D307" s="116">
        <f t="shared" si="41"/>
        <v>2015</v>
      </c>
      <c r="E307" s="116">
        <f t="shared" si="42"/>
        <v>1</v>
      </c>
      <c r="F307" s="120">
        <v>0</v>
      </c>
      <c r="G307" s="121">
        <v>1567.672</v>
      </c>
      <c r="H307" s="121">
        <v>0</v>
      </c>
      <c r="I307" s="121">
        <v>388.34899999999999</v>
      </c>
      <c r="J307" s="119">
        <v>0</v>
      </c>
      <c r="K307" s="117">
        <f t="shared" si="43"/>
        <v>1956.021</v>
      </c>
      <c r="L307" s="116">
        <v>0</v>
      </c>
      <c r="M307" s="116">
        <v>427.18299999999999</v>
      </c>
      <c r="N307" s="116">
        <v>0</v>
      </c>
      <c r="O307" s="116">
        <v>108.557</v>
      </c>
      <c r="P307" s="116">
        <v>0</v>
      </c>
      <c r="Q307" s="20">
        <f t="shared" si="44"/>
        <v>0</v>
      </c>
      <c r="R307" s="20">
        <f t="shared" si="45"/>
        <v>1365.7040509999999</v>
      </c>
      <c r="S307" s="20">
        <f t="shared" si="46"/>
        <v>0</v>
      </c>
      <c r="T307" s="20">
        <f t="shared" si="47"/>
        <v>344.77703200000002</v>
      </c>
      <c r="U307" s="21">
        <f t="shared" si="48"/>
        <v>1710.4810829999999</v>
      </c>
      <c r="V307" s="38">
        <f t="shared" si="49"/>
        <v>0.87446969281004649</v>
      </c>
    </row>
    <row r="308" spans="1:22">
      <c r="A308">
        <v>303</v>
      </c>
      <c r="B308" s="122">
        <f t="shared" si="50"/>
        <v>41652</v>
      </c>
      <c r="C308" s="122">
        <f t="shared" si="50"/>
        <v>42017</v>
      </c>
      <c r="D308" s="116">
        <f t="shared" si="41"/>
        <v>2015</v>
      </c>
      <c r="E308" s="116">
        <f t="shared" si="42"/>
        <v>1</v>
      </c>
      <c r="F308" s="120">
        <v>0</v>
      </c>
      <c r="G308" s="121">
        <v>1363.1320000000001</v>
      </c>
      <c r="H308" s="121">
        <v>1.3049999999999999</v>
      </c>
      <c r="I308" s="121">
        <v>423.10899999999998</v>
      </c>
      <c r="J308" s="119">
        <v>0</v>
      </c>
      <c r="K308" s="117">
        <f t="shared" si="43"/>
        <v>1787.546</v>
      </c>
      <c r="L308" s="116">
        <v>0</v>
      </c>
      <c r="M308" s="116">
        <v>379.72</v>
      </c>
      <c r="N308" s="116">
        <v>4.3319999999999999</v>
      </c>
      <c r="O308" s="116">
        <v>117.477</v>
      </c>
      <c r="P308" s="116">
        <v>0</v>
      </c>
      <c r="Q308" s="20">
        <f t="shared" si="44"/>
        <v>0</v>
      </c>
      <c r="R308" s="20">
        <f t="shared" si="45"/>
        <v>1213.9648400000001</v>
      </c>
      <c r="S308" s="20">
        <f t="shared" si="46"/>
        <v>8.4517319999999998</v>
      </c>
      <c r="T308" s="20">
        <f t="shared" si="47"/>
        <v>373.10695200000004</v>
      </c>
      <c r="U308" s="21">
        <f t="shared" si="48"/>
        <v>1595.5235240000002</v>
      </c>
      <c r="V308" s="38">
        <f t="shared" si="49"/>
        <v>0.8925776030379079</v>
      </c>
    </row>
    <row r="309" spans="1:22">
      <c r="A309">
        <v>304</v>
      </c>
      <c r="B309" s="122">
        <f t="shared" si="50"/>
        <v>41652</v>
      </c>
      <c r="C309" s="122">
        <f t="shared" si="50"/>
        <v>42017</v>
      </c>
      <c r="D309" s="116">
        <f t="shared" si="41"/>
        <v>2015</v>
      </c>
      <c r="E309" s="116">
        <f t="shared" si="42"/>
        <v>1</v>
      </c>
      <c r="F309" s="120">
        <v>0</v>
      </c>
      <c r="G309" s="121">
        <v>1396.1</v>
      </c>
      <c r="H309" s="121">
        <v>0</v>
      </c>
      <c r="I309" s="121">
        <v>441.48</v>
      </c>
      <c r="J309" s="119">
        <v>0</v>
      </c>
      <c r="K309" s="117">
        <f t="shared" si="43"/>
        <v>1837.58</v>
      </c>
      <c r="L309" s="116">
        <v>0</v>
      </c>
      <c r="M309" s="116">
        <v>390.52100000000002</v>
      </c>
      <c r="N309" s="116">
        <v>0</v>
      </c>
      <c r="O309" s="116">
        <v>122.419</v>
      </c>
      <c r="P309" s="116">
        <v>0</v>
      </c>
      <c r="Q309" s="20">
        <f t="shared" si="44"/>
        <v>0</v>
      </c>
      <c r="R309" s="20">
        <f t="shared" si="45"/>
        <v>1248.495637</v>
      </c>
      <c r="S309" s="20">
        <f t="shared" si="46"/>
        <v>0</v>
      </c>
      <c r="T309" s="20">
        <f t="shared" si="47"/>
        <v>388.80274400000002</v>
      </c>
      <c r="U309" s="21">
        <f t="shared" si="48"/>
        <v>1637.2983810000001</v>
      </c>
      <c r="V309" s="38">
        <f t="shared" si="49"/>
        <v>0.89100794577651043</v>
      </c>
    </row>
    <row r="310" spans="1:22">
      <c r="A310">
        <v>305</v>
      </c>
      <c r="B310" s="122">
        <f t="shared" si="50"/>
        <v>41652</v>
      </c>
      <c r="C310" s="122">
        <f t="shared" si="50"/>
        <v>42017</v>
      </c>
      <c r="D310" s="116">
        <f t="shared" si="41"/>
        <v>2015</v>
      </c>
      <c r="E310" s="116">
        <f t="shared" si="42"/>
        <v>1</v>
      </c>
      <c r="F310" s="120">
        <v>0</v>
      </c>
      <c r="G310" s="121">
        <v>1408.451</v>
      </c>
      <c r="H310" s="121">
        <v>0</v>
      </c>
      <c r="I310" s="121">
        <v>448.00200000000001</v>
      </c>
      <c r="J310" s="119">
        <v>0</v>
      </c>
      <c r="K310" s="117">
        <f t="shared" si="43"/>
        <v>1856.453</v>
      </c>
      <c r="L310" s="116">
        <v>0</v>
      </c>
      <c r="M310" s="116">
        <v>398.21600000000001</v>
      </c>
      <c r="N310" s="116">
        <v>0</v>
      </c>
      <c r="O310" s="116">
        <v>123.916</v>
      </c>
      <c r="P310" s="116">
        <v>0</v>
      </c>
      <c r="Q310" s="20">
        <f t="shared" si="44"/>
        <v>0</v>
      </c>
      <c r="R310" s="20">
        <f t="shared" si="45"/>
        <v>1273.096552</v>
      </c>
      <c r="S310" s="20">
        <f t="shared" si="46"/>
        <v>0</v>
      </c>
      <c r="T310" s="20">
        <f t="shared" si="47"/>
        <v>393.55721599999998</v>
      </c>
      <c r="U310" s="21">
        <f t="shared" si="48"/>
        <v>1666.6537679999999</v>
      </c>
      <c r="V310" s="38">
        <f t="shared" si="49"/>
        <v>0.8977624362157296</v>
      </c>
    </row>
    <row r="311" spans="1:22">
      <c r="A311">
        <v>306</v>
      </c>
      <c r="B311" s="122">
        <f t="shared" si="50"/>
        <v>41652</v>
      </c>
      <c r="C311" s="122">
        <f t="shared" si="50"/>
        <v>42017</v>
      </c>
      <c r="D311" s="116">
        <f t="shared" si="41"/>
        <v>2015</v>
      </c>
      <c r="E311" s="116">
        <f t="shared" si="42"/>
        <v>1</v>
      </c>
      <c r="F311" s="120">
        <v>0</v>
      </c>
      <c r="G311" s="121">
        <v>1382.1759999999999</v>
      </c>
      <c r="H311" s="121">
        <v>0</v>
      </c>
      <c r="I311" s="121">
        <v>435.68900000000002</v>
      </c>
      <c r="J311" s="119">
        <v>0</v>
      </c>
      <c r="K311" s="117">
        <f t="shared" si="43"/>
        <v>1817.865</v>
      </c>
      <c r="L311" s="116">
        <v>0</v>
      </c>
      <c r="M311" s="116">
        <v>387.13099999999997</v>
      </c>
      <c r="N311" s="116">
        <v>0</v>
      </c>
      <c r="O311" s="116">
        <v>120.98699999999999</v>
      </c>
      <c r="P311" s="116">
        <v>0</v>
      </c>
      <c r="Q311" s="20">
        <f t="shared" si="44"/>
        <v>0</v>
      </c>
      <c r="R311" s="20">
        <f t="shared" si="45"/>
        <v>1237.657807</v>
      </c>
      <c r="S311" s="20">
        <f t="shared" si="46"/>
        <v>0</v>
      </c>
      <c r="T311" s="20">
        <f t="shared" si="47"/>
        <v>384.25471199999998</v>
      </c>
      <c r="U311" s="21">
        <f t="shared" si="48"/>
        <v>1621.912519</v>
      </c>
      <c r="V311" s="38">
        <f t="shared" si="49"/>
        <v>0.89220735258118722</v>
      </c>
    </row>
    <row r="312" spans="1:22">
      <c r="A312">
        <v>307</v>
      </c>
      <c r="B312" s="122">
        <f t="shared" si="50"/>
        <v>41652</v>
      </c>
      <c r="C312" s="122">
        <f t="shared" si="50"/>
        <v>42017</v>
      </c>
      <c r="D312" s="116">
        <f t="shared" si="41"/>
        <v>2015</v>
      </c>
      <c r="E312" s="116">
        <f t="shared" si="42"/>
        <v>1</v>
      </c>
      <c r="F312" s="120">
        <v>0</v>
      </c>
      <c r="G312" s="121">
        <v>1295.556</v>
      </c>
      <c r="H312" s="121">
        <v>0</v>
      </c>
      <c r="I312" s="121">
        <v>416.84699999999998</v>
      </c>
      <c r="J312" s="119">
        <v>0</v>
      </c>
      <c r="K312" s="117">
        <f t="shared" si="43"/>
        <v>1712.403</v>
      </c>
      <c r="L312" s="116">
        <v>0</v>
      </c>
      <c r="M312" s="116">
        <v>363.279</v>
      </c>
      <c r="N312" s="116">
        <v>0</v>
      </c>
      <c r="O312" s="116">
        <v>116.13500000000001</v>
      </c>
      <c r="P312" s="116">
        <v>0</v>
      </c>
      <c r="Q312" s="20">
        <f t="shared" si="44"/>
        <v>0</v>
      </c>
      <c r="R312" s="20">
        <f t="shared" si="45"/>
        <v>1161.402963</v>
      </c>
      <c r="S312" s="20">
        <f t="shared" si="46"/>
        <v>0</v>
      </c>
      <c r="T312" s="20">
        <f t="shared" si="47"/>
        <v>368.84476000000001</v>
      </c>
      <c r="U312" s="21">
        <f t="shared" si="48"/>
        <v>1530.247723</v>
      </c>
      <c r="V312" s="38">
        <f t="shared" si="49"/>
        <v>0.89362592976069299</v>
      </c>
    </row>
    <row r="313" spans="1:22">
      <c r="A313">
        <v>308</v>
      </c>
      <c r="B313" s="122">
        <f t="shared" si="50"/>
        <v>41652</v>
      </c>
      <c r="C313" s="122">
        <f t="shared" si="50"/>
        <v>42017</v>
      </c>
      <c r="D313" s="116">
        <f t="shared" si="41"/>
        <v>2015</v>
      </c>
      <c r="E313" s="116">
        <f t="shared" si="42"/>
        <v>1</v>
      </c>
      <c r="F313" s="120">
        <v>0</v>
      </c>
      <c r="G313" s="121">
        <v>1427.6479999999999</v>
      </c>
      <c r="H313" s="121">
        <v>0</v>
      </c>
      <c r="I313" s="121">
        <v>342.964</v>
      </c>
      <c r="J313" s="119">
        <v>0</v>
      </c>
      <c r="K313" s="117">
        <f t="shared" si="43"/>
        <v>1770.6119999999999</v>
      </c>
      <c r="L313" s="116">
        <v>0</v>
      </c>
      <c r="M313" s="116">
        <v>396.74599999999998</v>
      </c>
      <c r="N313" s="116">
        <v>0</v>
      </c>
      <c r="O313" s="116">
        <v>96.861999999999995</v>
      </c>
      <c r="P313" s="116">
        <v>0</v>
      </c>
      <c r="Q313" s="20">
        <f t="shared" si="44"/>
        <v>0</v>
      </c>
      <c r="R313" s="20">
        <f t="shared" si="45"/>
        <v>1268.396962</v>
      </c>
      <c r="S313" s="20">
        <f t="shared" si="46"/>
        <v>0</v>
      </c>
      <c r="T313" s="20">
        <f t="shared" si="47"/>
        <v>307.633712</v>
      </c>
      <c r="U313" s="21">
        <f t="shared" si="48"/>
        <v>1576.0306740000001</v>
      </c>
      <c r="V313" s="38">
        <f t="shared" si="49"/>
        <v>0.8901050450352761</v>
      </c>
    </row>
    <row r="314" spans="1:22">
      <c r="A314">
        <v>309</v>
      </c>
      <c r="B314" s="122">
        <f t="shared" si="50"/>
        <v>41652</v>
      </c>
      <c r="C314" s="122">
        <f t="shared" si="50"/>
        <v>42017</v>
      </c>
      <c r="D314" s="116">
        <f t="shared" si="41"/>
        <v>2015</v>
      </c>
      <c r="E314" s="116">
        <f t="shared" si="42"/>
        <v>1</v>
      </c>
      <c r="F314" s="120">
        <v>0</v>
      </c>
      <c r="G314" s="121">
        <v>1424.231</v>
      </c>
      <c r="H314" s="121">
        <v>3.7090000000000001</v>
      </c>
      <c r="I314" s="121">
        <v>359.49799999999999</v>
      </c>
      <c r="J314" s="119">
        <v>0</v>
      </c>
      <c r="K314" s="117">
        <f t="shared" si="43"/>
        <v>1787.4380000000001</v>
      </c>
      <c r="L314" s="116">
        <v>0</v>
      </c>
      <c r="M314" s="116">
        <v>396.00700000000001</v>
      </c>
      <c r="N314" s="116">
        <v>11.419</v>
      </c>
      <c r="O314" s="116">
        <v>98.138999999999996</v>
      </c>
      <c r="P314" s="116">
        <v>0</v>
      </c>
      <c r="Q314" s="20">
        <f t="shared" si="44"/>
        <v>0</v>
      </c>
      <c r="R314" s="20">
        <f t="shared" si="45"/>
        <v>1266.0343789999999</v>
      </c>
      <c r="S314" s="20">
        <f t="shared" si="46"/>
        <v>22.278469000000001</v>
      </c>
      <c r="T314" s="20">
        <f t="shared" si="47"/>
        <v>311.68946399999999</v>
      </c>
      <c r="U314" s="21">
        <f t="shared" si="48"/>
        <v>1600.0023120000001</v>
      </c>
      <c r="V314" s="38">
        <f t="shared" si="49"/>
        <v>0.89513723664820821</v>
      </c>
    </row>
    <row r="315" spans="1:22">
      <c r="A315">
        <v>310</v>
      </c>
      <c r="B315" s="122">
        <f t="shared" si="50"/>
        <v>41652</v>
      </c>
      <c r="C315" s="122">
        <f t="shared" si="50"/>
        <v>42017</v>
      </c>
      <c r="D315" s="116">
        <f t="shared" si="41"/>
        <v>2015</v>
      </c>
      <c r="E315" s="116">
        <f t="shared" si="42"/>
        <v>1</v>
      </c>
      <c r="F315" s="120">
        <v>0</v>
      </c>
      <c r="G315" s="121">
        <v>1425.4970000000001</v>
      </c>
      <c r="H315" s="121">
        <v>0</v>
      </c>
      <c r="I315" s="121">
        <v>401.40899999999999</v>
      </c>
      <c r="J315" s="119">
        <v>0</v>
      </c>
      <c r="K315" s="117">
        <f t="shared" si="43"/>
        <v>1826.9059999999999</v>
      </c>
      <c r="L315" s="116">
        <v>0</v>
      </c>
      <c r="M315" s="116">
        <v>396.05700000000002</v>
      </c>
      <c r="N315" s="116">
        <v>0</v>
      </c>
      <c r="O315" s="116">
        <v>109.952</v>
      </c>
      <c r="P315" s="116">
        <v>0</v>
      </c>
      <c r="Q315" s="20">
        <f t="shared" si="44"/>
        <v>0</v>
      </c>
      <c r="R315" s="20">
        <f t="shared" si="45"/>
        <v>1266.1942290000002</v>
      </c>
      <c r="S315" s="20">
        <f t="shared" si="46"/>
        <v>0</v>
      </c>
      <c r="T315" s="20">
        <f t="shared" si="47"/>
        <v>349.20755200000002</v>
      </c>
      <c r="U315" s="21">
        <f t="shared" si="48"/>
        <v>1615.4017810000003</v>
      </c>
      <c r="V315" s="38">
        <f t="shared" si="49"/>
        <v>0.88422818743821541</v>
      </c>
    </row>
    <row r="316" spans="1:22">
      <c r="A316">
        <v>311</v>
      </c>
      <c r="B316" s="122">
        <f t="shared" si="50"/>
        <v>41652</v>
      </c>
      <c r="C316" s="122">
        <f t="shared" si="50"/>
        <v>42017</v>
      </c>
      <c r="D316" s="116">
        <f t="shared" si="41"/>
        <v>2015</v>
      </c>
      <c r="E316" s="116">
        <f t="shared" si="42"/>
        <v>1</v>
      </c>
      <c r="F316" s="120">
        <v>0</v>
      </c>
      <c r="G316" s="121">
        <v>1633.549</v>
      </c>
      <c r="H316" s="121">
        <v>0</v>
      </c>
      <c r="I316" s="121">
        <v>393.84899999999999</v>
      </c>
      <c r="J316" s="119">
        <v>0</v>
      </c>
      <c r="K316" s="117">
        <f t="shared" si="43"/>
        <v>2027.3979999999999</v>
      </c>
      <c r="L316" s="116">
        <v>0</v>
      </c>
      <c r="M316" s="116">
        <v>442.286</v>
      </c>
      <c r="N316" s="116">
        <v>0</v>
      </c>
      <c r="O316" s="116">
        <v>109.05800000000001</v>
      </c>
      <c r="P316" s="116">
        <v>0</v>
      </c>
      <c r="Q316" s="20">
        <f t="shared" si="44"/>
        <v>0</v>
      </c>
      <c r="R316" s="20">
        <f t="shared" si="45"/>
        <v>1413.9883420000001</v>
      </c>
      <c r="S316" s="20">
        <f t="shared" si="46"/>
        <v>0</v>
      </c>
      <c r="T316" s="20">
        <f t="shared" si="47"/>
        <v>346.36820800000004</v>
      </c>
      <c r="U316" s="21">
        <f t="shared" si="48"/>
        <v>1760.3565500000002</v>
      </c>
      <c r="V316" s="38">
        <f t="shared" si="49"/>
        <v>0.86828365718028733</v>
      </c>
    </row>
    <row r="317" spans="1:22">
      <c r="A317">
        <v>312</v>
      </c>
      <c r="B317" s="122">
        <f t="shared" si="50"/>
        <v>41652</v>
      </c>
      <c r="C317" s="122">
        <f t="shared" si="50"/>
        <v>42017</v>
      </c>
      <c r="D317" s="116">
        <f t="shared" si="41"/>
        <v>2015</v>
      </c>
      <c r="E317" s="116">
        <f t="shared" si="42"/>
        <v>1</v>
      </c>
      <c r="F317" s="120">
        <v>0</v>
      </c>
      <c r="G317" s="121">
        <v>1394.645</v>
      </c>
      <c r="H317" s="121">
        <v>2.2170000000000001</v>
      </c>
      <c r="I317" s="121">
        <v>358.17700000000002</v>
      </c>
      <c r="J317" s="119">
        <v>0</v>
      </c>
      <c r="K317" s="117">
        <f t="shared" si="43"/>
        <v>1755.0390000000002</v>
      </c>
      <c r="L317" s="116">
        <v>0</v>
      </c>
      <c r="M317" s="116">
        <v>386.16199999999998</v>
      </c>
      <c r="N317" s="116">
        <v>4.0330000000000004</v>
      </c>
      <c r="O317" s="116">
        <v>99.91</v>
      </c>
      <c r="P317" s="116">
        <v>0</v>
      </c>
      <c r="Q317" s="20">
        <f t="shared" si="44"/>
        <v>0</v>
      </c>
      <c r="R317" s="20">
        <f t="shared" si="45"/>
        <v>1234.5599139999999</v>
      </c>
      <c r="S317" s="20">
        <f t="shared" si="46"/>
        <v>7.8683830000000006</v>
      </c>
      <c r="T317" s="20">
        <f t="shared" si="47"/>
        <v>317.31416000000002</v>
      </c>
      <c r="U317" s="21">
        <f t="shared" si="48"/>
        <v>1559.7424569999998</v>
      </c>
      <c r="V317" s="38">
        <f t="shared" si="49"/>
        <v>0.88872239135426601</v>
      </c>
    </row>
    <row r="318" spans="1:22">
      <c r="A318">
        <v>313</v>
      </c>
      <c r="B318" s="122">
        <f t="shared" si="50"/>
        <v>41653</v>
      </c>
      <c r="C318" s="122">
        <f t="shared" si="50"/>
        <v>42018</v>
      </c>
      <c r="D318" s="116">
        <f t="shared" si="41"/>
        <v>2015</v>
      </c>
      <c r="E318" s="116">
        <f t="shared" si="42"/>
        <v>1</v>
      </c>
      <c r="F318" s="120">
        <v>0</v>
      </c>
      <c r="G318" s="121">
        <v>1373.229</v>
      </c>
      <c r="H318" s="121">
        <v>0</v>
      </c>
      <c r="I318" s="121">
        <v>292.29300000000001</v>
      </c>
      <c r="J318" s="119">
        <v>0</v>
      </c>
      <c r="K318" s="117">
        <f t="shared" si="43"/>
        <v>1665.5219999999999</v>
      </c>
      <c r="L318" s="116">
        <v>0</v>
      </c>
      <c r="M318" s="116">
        <v>379.45800000000003</v>
      </c>
      <c r="N318" s="116">
        <v>0</v>
      </c>
      <c r="O318" s="116">
        <v>80.787999999999997</v>
      </c>
      <c r="P318" s="116">
        <v>0</v>
      </c>
      <c r="Q318" s="20">
        <f t="shared" si="44"/>
        <v>0</v>
      </c>
      <c r="R318" s="20">
        <f t="shared" si="45"/>
        <v>1213.1272260000001</v>
      </c>
      <c r="S318" s="20">
        <f t="shared" si="46"/>
        <v>0</v>
      </c>
      <c r="T318" s="20">
        <f t="shared" si="47"/>
        <v>256.58268800000002</v>
      </c>
      <c r="U318" s="21">
        <f t="shared" si="48"/>
        <v>1469.709914</v>
      </c>
      <c r="V318" s="38">
        <f t="shared" si="49"/>
        <v>0.88243200269945399</v>
      </c>
    </row>
    <row r="319" spans="1:22">
      <c r="A319">
        <v>314</v>
      </c>
      <c r="B319" s="122">
        <f t="shared" si="50"/>
        <v>41653</v>
      </c>
      <c r="C319" s="122">
        <f t="shared" si="50"/>
        <v>42018</v>
      </c>
      <c r="D319" s="116">
        <f t="shared" si="41"/>
        <v>2015</v>
      </c>
      <c r="E319" s="116">
        <f t="shared" si="42"/>
        <v>1</v>
      </c>
      <c r="F319" s="120">
        <v>252.047</v>
      </c>
      <c r="G319" s="121">
        <v>1216.904</v>
      </c>
      <c r="H319" s="121">
        <v>0</v>
      </c>
      <c r="I319" s="121">
        <v>234.37</v>
      </c>
      <c r="J319" s="119">
        <v>0</v>
      </c>
      <c r="K319" s="117">
        <f t="shared" si="43"/>
        <v>1703.3209999999999</v>
      </c>
      <c r="L319" s="116">
        <v>124.13200000000001</v>
      </c>
      <c r="M319" s="116">
        <v>339.88099999999997</v>
      </c>
      <c r="N319" s="116">
        <v>0</v>
      </c>
      <c r="O319" s="116">
        <v>64.840999999999994</v>
      </c>
      <c r="P319" s="116">
        <v>0</v>
      </c>
      <c r="Q319" s="20">
        <f t="shared" si="44"/>
        <v>347.94199600000002</v>
      </c>
      <c r="R319" s="20">
        <f t="shared" si="45"/>
        <v>1086.599557</v>
      </c>
      <c r="S319" s="20">
        <f t="shared" si="46"/>
        <v>0</v>
      </c>
      <c r="T319" s="20">
        <f t="shared" si="47"/>
        <v>205.93501599999999</v>
      </c>
      <c r="U319" s="21">
        <f t="shared" si="48"/>
        <v>1640.4765689999999</v>
      </c>
      <c r="V319" s="38">
        <f t="shared" si="49"/>
        <v>0.96310476357656605</v>
      </c>
    </row>
    <row r="320" spans="1:22">
      <c r="A320">
        <v>315</v>
      </c>
      <c r="B320" s="122">
        <f t="shared" si="50"/>
        <v>41653</v>
      </c>
      <c r="C320" s="122">
        <f t="shared" si="50"/>
        <v>42018</v>
      </c>
      <c r="D320" s="116">
        <f t="shared" si="41"/>
        <v>2015</v>
      </c>
      <c r="E320" s="116">
        <f t="shared" si="42"/>
        <v>1</v>
      </c>
      <c r="F320" s="120">
        <v>252.91200000000001</v>
      </c>
      <c r="G320" s="121">
        <v>1038.431</v>
      </c>
      <c r="H320" s="121">
        <v>0</v>
      </c>
      <c r="I320" s="121">
        <v>182.309</v>
      </c>
      <c r="J320" s="119">
        <v>0</v>
      </c>
      <c r="K320" s="117">
        <f t="shared" si="43"/>
        <v>1473.652</v>
      </c>
      <c r="L320" s="116">
        <v>128.756</v>
      </c>
      <c r="M320" s="116">
        <v>302.45999999999998</v>
      </c>
      <c r="N320" s="116">
        <v>0</v>
      </c>
      <c r="O320" s="116">
        <v>48.619</v>
      </c>
      <c r="P320" s="116">
        <v>0</v>
      </c>
      <c r="Q320" s="20">
        <f t="shared" si="44"/>
        <v>360.90306800000002</v>
      </c>
      <c r="R320" s="20">
        <f t="shared" si="45"/>
        <v>966.96461999999997</v>
      </c>
      <c r="S320" s="20">
        <f t="shared" si="46"/>
        <v>0</v>
      </c>
      <c r="T320" s="20">
        <f t="shared" si="47"/>
        <v>154.41394400000001</v>
      </c>
      <c r="U320" s="21">
        <f t="shared" si="48"/>
        <v>1482.2816320000002</v>
      </c>
      <c r="V320" s="38">
        <f t="shared" si="49"/>
        <v>1.0058559497086152</v>
      </c>
    </row>
    <row r="321" spans="1:22">
      <c r="A321">
        <v>316</v>
      </c>
      <c r="B321" s="122">
        <f t="shared" si="50"/>
        <v>41653</v>
      </c>
      <c r="C321" s="122">
        <f t="shared" si="50"/>
        <v>42018</v>
      </c>
      <c r="D321" s="116">
        <f t="shared" si="41"/>
        <v>2015</v>
      </c>
      <c r="E321" s="116">
        <f t="shared" si="42"/>
        <v>1</v>
      </c>
      <c r="F321" s="120">
        <v>264.40899999999999</v>
      </c>
      <c r="G321" s="121">
        <v>1036.605</v>
      </c>
      <c r="H321" s="121">
        <v>0</v>
      </c>
      <c r="I321" s="121">
        <v>144.22300000000001</v>
      </c>
      <c r="J321" s="119">
        <v>0</v>
      </c>
      <c r="K321" s="117">
        <f t="shared" si="43"/>
        <v>1445.2370000000001</v>
      </c>
      <c r="L321" s="116">
        <v>133.16200000000001</v>
      </c>
      <c r="M321" s="116">
        <v>302.74799999999999</v>
      </c>
      <c r="N321" s="116">
        <v>0</v>
      </c>
      <c r="O321" s="116">
        <v>40.554000000000002</v>
      </c>
      <c r="P321" s="116">
        <v>0</v>
      </c>
      <c r="Q321" s="20">
        <f t="shared" si="44"/>
        <v>373.253086</v>
      </c>
      <c r="R321" s="20">
        <f t="shared" si="45"/>
        <v>967.885356</v>
      </c>
      <c r="S321" s="20">
        <f t="shared" si="46"/>
        <v>0</v>
      </c>
      <c r="T321" s="20">
        <f t="shared" si="47"/>
        <v>128.79950400000001</v>
      </c>
      <c r="U321" s="21">
        <f t="shared" si="48"/>
        <v>1469.937946</v>
      </c>
      <c r="V321" s="38">
        <f t="shared" si="49"/>
        <v>1.0170912770708196</v>
      </c>
    </row>
    <row r="322" spans="1:22">
      <c r="A322">
        <v>317</v>
      </c>
      <c r="B322" s="122">
        <f t="shared" si="50"/>
        <v>41653</v>
      </c>
      <c r="C322" s="122">
        <f t="shared" si="50"/>
        <v>42018</v>
      </c>
      <c r="D322" s="116">
        <f t="shared" si="41"/>
        <v>2015</v>
      </c>
      <c r="E322" s="116">
        <f t="shared" si="42"/>
        <v>1</v>
      </c>
      <c r="F322" s="120">
        <v>268.36200000000002</v>
      </c>
      <c r="G322" s="121">
        <v>1036.5260000000001</v>
      </c>
      <c r="H322" s="121">
        <v>0</v>
      </c>
      <c r="I322" s="121">
        <v>107.77500000000001</v>
      </c>
      <c r="J322" s="119">
        <v>0</v>
      </c>
      <c r="K322" s="117">
        <f t="shared" si="43"/>
        <v>1412.6630000000002</v>
      </c>
      <c r="L322" s="116">
        <v>133.286</v>
      </c>
      <c r="M322" s="116">
        <v>302.77999999999997</v>
      </c>
      <c r="N322" s="116">
        <v>0</v>
      </c>
      <c r="O322" s="116">
        <v>30.651</v>
      </c>
      <c r="P322" s="116">
        <v>0</v>
      </c>
      <c r="Q322" s="20">
        <f t="shared" si="44"/>
        <v>373.60065800000001</v>
      </c>
      <c r="R322" s="20">
        <f t="shared" si="45"/>
        <v>967.98765999999989</v>
      </c>
      <c r="S322" s="20">
        <f t="shared" si="46"/>
        <v>0</v>
      </c>
      <c r="T322" s="20">
        <f t="shared" si="47"/>
        <v>97.347576000000004</v>
      </c>
      <c r="U322" s="21">
        <f t="shared" si="48"/>
        <v>1438.9358939999997</v>
      </c>
      <c r="V322" s="38">
        <f t="shared" si="49"/>
        <v>1.0185981327464508</v>
      </c>
    </row>
    <row r="323" spans="1:22">
      <c r="A323">
        <v>318</v>
      </c>
      <c r="B323" s="122">
        <f t="shared" si="50"/>
        <v>41653</v>
      </c>
      <c r="C323" s="122">
        <f t="shared" si="50"/>
        <v>42018</v>
      </c>
      <c r="D323" s="116">
        <f t="shared" si="41"/>
        <v>2015</v>
      </c>
      <c r="E323" s="116">
        <f t="shared" si="42"/>
        <v>1</v>
      </c>
      <c r="F323" s="120">
        <v>267.87900000000002</v>
      </c>
      <c r="G323" s="121">
        <v>1038.1489999999999</v>
      </c>
      <c r="H323" s="121">
        <v>0</v>
      </c>
      <c r="I323" s="121">
        <v>88.838999999999999</v>
      </c>
      <c r="J323" s="119">
        <v>0</v>
      </c>
      <c r="K323" s="117">
        <f t="shared" si="43"/>
        <v>1394.8669999999997</v>
      </c>
      <c r="L323" s="116">
        <v>131.27000000000001</v>
      </c>
      <c r="M323" s="116">
        <v>303.33300000000003</v>
      </c>
      <c r="N323" s="116">
        <v>0</v>
      </c>
      <c r="O323" s="116">
        <v>24.053000000000001</v>
      </c>
      <c r="P323" s="116">
        <v>0</v>
      </c>
      <c r="Q323" s="20">
        <f t="shared" si="44"/>
        <v>367.94981000000001</v>
      </c>
      <c r="R323" s="20">
        <f t="shared" si="45"/>
        <v>969.75560100000007</v>
      </c>
      <c r="S323" s="20">
        <f t="shared" si="46"/>
        <v>0</v>
      </c>
      <c r="T323" s="20">
        <f t="shared" si="47"/>
        <v>76.392328000000006</v>
      </c>
      <c r="U323" s="21">
        <f t="shared" si="48"/>
        <v>1414.097739</v>
      </c>
      <c r="V323" s="38">
        <f t="shared" si="49"/>
        <v>1.0137867904251805</v>
      </c>
    </row>
    <row r="324" spans="1:22">
      <c r="A324">
        <v>319</v>
      </c>
      <c r="B324" s="122">
        <f t="shared" si="50"/>
        <v>41653</v>
      </c>
      <c r="C324" s="122">
        <f t="shared" si="50"/>
        <v>42018</v>
      </c>
      <c r="D324" s="116">
        <f t="shared" si="41"/>
        <v>2015</v>
      </c>
      <c r="E324" s="116">
        <f t="shared" si="42"/>
        <v>1</v>
      </c>
      <c r="F324" s="120">
        <v>233.99</v>
      </c>
      <c r="G324" s="121">
        <v>1028.847</v>
      </c>
      <c r="H324" s="121">
        <v>8.2219999999999995</v>
      </c>
      <c r="I324" s="121">
        <v>89.174000000000007</v>
      </c>
      <c r="J324" s="119">
        <v>0</v>
      </c>
      <c r="K324" s="117">
        <f t="shared" si="43"/>
        <v>1360.2329999999999</v>
      </c>
      <c r="L324" s="116">
        <v>117.06100000000001</v>
      </c>
      <c r="M324" s="116">
        <v>302.29399999999998</v>
      </c>
      <c r="N324" s="116">
        <v>5.1109999999999998</v>
      </c>
      <c r="O324" s="116">
        <v>23.821000000000002</v>
      </c>
      <c r="P324" s="116">
        <v>0</v>
      </c>
      <c r="Q324" s="20">
        <f t="shared" si="44"/>
        <v>328.121983</v>
      </c>
      <c r="R324" s="20">
        <f t="shared" si="45"/>
        <v>966.43391799999995</v>
      </c>
      <c r="S324" s="20">
        <f t="shared" si="46"/>
        <v>9.9715609999999995</v>
      </c>
      <c r="T324" s="20">
        <f t="shared" si="47"/>
        <v>75.655496000000014</v>
      </c>
      <c r="U324" s="21">
        <f t="shared" si="48"/>
        <v>1380.1829580000001</v>
      </c>
      <c r="V324" s="38">
        <f t="shared" si="49"/>
        <v>1.0146665740354779</v>
      </c>
    </row>
    <row r="325" spans="1:22">
      <c r="A325">
        <v>320</v>
      </c>
      <c r="B325" s="122">
        <f t="shared" si="50"/>
        <v>41653</v>
      </c>
      <c r="C325" s="122">
        <f t="shared" si="50"/>
        <v>42018</v>
      </c>
      <c r="D325" s="116">
        <f t="shared" si="41"/>
        <v>2015</v>
      </c>
      <c r="E325" s="116">
        <f t="shared" si="42"/>
        <v>1</v>
      </c>
      <c r="F325" s="120">
        <v>232.27500000000001</v>
      </c>
      <c r="G325" s="121">
        <v>1043.921</v>
      </c>
      <c r="H325" s="121">
        <v>5.9870000000000001</v>
      </c>
      <c r="I325" s="121">
        <v>96.596999999999994</v>
      </c>
      <c r="J325" s="119">
        <v>0</v>
      </c>
      <c r="K325" s="117">
        <f t="shared" si="43"/>
        <v>1378.7800000000002</v>
      </c>
      <c r="L325" s="116">
        <v>116.821</v>
      </c>
      <c r="M325" s="116">
        <v>303.00700000000001</v>
      </c>
      <c r="N325" s="116">
        <v>3.9089999999999998</v>
      </c>
      <c r="O325" s="116">
        <v>25.966000000000001</v>
      </c>
      <c r="P325" s="116">
        <v>0</v>
      </c>
      <c r="Q325" s="20">
        <f t="shared" si="44"/>
        <v>327.44926299999997</v>
      </c>
      <c r="R325" s="20">
        <f t="shared" si="45"/>
        <v>968.71337900000003</v>
      </c>
      <c r="S325" s="20">
        <f t="shared" si="46"/>
        <v>7.6264589999999997</v>
      </c>
      <c r="T325" s="20">
        <f t="shared" si="47"/>
        <v>82.468016000000006</v>
      </c>
      <c r="U325" s="21">
        <f t="shared" si="48"/>
        <v>1386.2571170000001</v>
      </c>
      <c r="V325" s="38">
        <f t="shared" si="49"/>
        <v>1.0054229949665645</v>
      </c>
    </row>
    <row r="326" spans="1:22">
      <c r="A326">
        <v>321</v>
      </c>
      <c r="B326" s="122">
        <f t="shared" si="50"/>
        <v>41653</v>
      </c>
      <c r="C326" s="122">
        <f t="shared" si="50"/>
        <v>42018</v>
      </c>
      <c r="D326" s="116">
        <f t="shared" si="41"/>
        <v>2015</v>
      </c>
      <c r="E326" s="116">
        <f t="shared" si="42"/>
        <v>1</v>
      </c>
      <c r="F326" s="120">
        <v>251.97900000000001</v>
      </c>
      <c r="G326" s="121">
        <v>1121.3610000000001</v>
      </c>
      <c r="H326" s="121">
        <v>3.1240000000000001</v>
      </c>
      <c r="I326" s="121">
        <v>114.09699999999999</v>
      </c>
      <c r="J326" s="119">
        <v>0</v>
      </c>
      <c r="K326" s="117">
        <f t="shared" si="43"/>
        <v>1490.5610000000001</v>
      </c>
      <c r="L326" s="116">
        <v>124.10299999999999</v>
      </c>
      <c r="M326" s="116">
        <v>321.233</v>
      </c>
      <c r="N326" s="116">
        <v>4.4409999999999998</v>
      </c>
      <c r="O326" s="116">
        <v>29.645</v>
      </c>
      <c r="P326" s="116">
        <v>0</v>
      </c>
      <c r="Q326" s="20">
        <f t="shared" si="44"/>
        <v>347.86070899999999</v>
      </c>
      <c r="R326" s="20">
        <f t="shared" si="45"/>
        <v>1026.9819010000001</v>
      </c>
      <c r="S326" s="20">
        <f t="shared" si="46"/>
        <v>8.6643910000000002</v>
      </c>
      <c r="T326" s="20">
        <f t="shared" si="47"/>
        <v>94.15252000000001</v>
      </c>
      <c r="U326" s="21">
        <f t="shared" si="48"/>
        <v>1477.6595210000003</v>
      </c>
      <c r="V326" s="38">
        <f t="shared" si="49"/>
        <v>0.99134454812651085</v>
      </c>
    </row>
    <row r="327" spans="1:22">
      <c r="A327">
        <v>322</v>
      </c>
      <c r="B327" s="122">
        <f t="shared" si="50"/>
        <v>41653</v>
      </c>
      <c r="C327" s="122">
        <f t="shared" si="50"/>
        <v>42018</v>
      </c>
      <c r="D327" s="116">
        <f t="shared" ref="D327:D390" si="51">YEAR(C327)</f>
        <v>2015</v>
      </c>
      <c r="E327" s="116">
        <f t="shared" ref="E327:E390" si="52">MONTH(C327)</f>
        <v>1</v>
      </c>
      <c r="F327" s="120">
        <v>17.399999999999999</v>
      </c>
      <c r="G327" s="121">
        <v>1403.2449999999999</v>
      </c>
      <c r="H327" s="121">
        <v>0</v>
      </c>
      <c r="I327" s="121">
        <v>161.541</v>
      </c>
      <c r="J327" s="119">
        <v>0</v>
      </c>
      <c r="K327" s="117">
        <f t="shared" ref="K327:K390" si="53">SUM(F327:J327)</f>
        <v>1582.1859999999999</v>
      </c>
      <c r="L327" s="116">
        <v>10.619</v>
      </c>
      <c r="M327" s="116">
        <v>390.95800000000003</v>
      </c>
      <c r="N327" s="116">
        <v>0</v>
      </c>
      <c r="O327" s="116">
        <v>46.073</v>
      </c>
      <c r="P327" s="116">
        <v>0</v>
      </c>
      <c r="Q327" s="20">
        <f t="shared" ref="Q327:Q390" si="54">+$Q$2*L327</f>
        <v>29.765056999999999</v>
      </c>
      <c r="R327" s="20">
        <f t="shared" ref="R327:R390" si="55">+$R$2*M327</f>
        <v>1249.892726</v>
      </c>
      <c r="S327" s="20">
        <f t="shared" ref="S327:S390" si="56">+$S$2*N327</f>
        <v>0</v>
      </c>
      <c r="T327" s="20">
        <f t="shared" ref="T327:T390" si="57">+$T$2*O327</f>
        <v>146.32784800000002</v>
      </c>
      <c r="U327" s="21">
        <f t="shared" ref="U327:U390" si="58">SUM(Q327:T327)</f>
        <v>1425.985631</v>
      </c>
      <c r="V327" s="38">
        <f t="shared" ref="V327:V390" si="59">+U327/K327</f>
        <v>0.9012755965480671</v>
      </c>
    </row>
    <row r="328" spans="1:22">
      <c r="A328">
        <v>323</v>
      </c>
      <c r="B328" s="122">
        <f t="shared" si="50"/>
        <v>41653</v>
      </c>
      <c r="C328" s="122">
        <f t="shared" si="50"/>
        <v>42018</v>
      </c>
      <c r="D328" s="116">
        <f t="shared" si="51"/>
        <v>2015</v>
      </c>
      <c r="E328" s="116">
        <f t="shared" si="52"/>
        <v>1</v>
      </c>
      <c r="F328" s="120">
        <v>0</v>
      </c>
      <c r="G328" s="121">
        <v>1549.7809999999999</v>
      </c>
      <c r="H328" s="121">
        <v>0</v>
      </c>
      <c r="I328" s="121">
        <v>210.489</v>
      </c>
      <c r="J328" s="119">
        <v>0</v>
      </c>
      <c r="K328" s="117">
        <f t="shared" si="53"/>
        <v>1760.27</v>
      </c>
      <c r="L328" s="116">
        <v>0</v>
      </c>
      <c r="M328" s="116">
        <v>425.26299999999998</v>
      </c>
      <c r="N328" s="116">
        <v>0</v>
      </c>
      <c r="O328" s="116">
        <v>58.698</v>
      </c>
      <c r="P328" s="116">
        <v>0</v>
      </c>
      <c r="Q328" s="20">
        <f t="shared" si="54"/>
        <v>0</v>
      </c>
      <c r="R328" s="20">
        <f t="shared" si="55"/>
        <v>1359.5658109999999</v>
      </c>
      <c r="S328" s="20">
        <f t="shared" si="56"/>
        <v>0</v>
      </c>
      <c r="T328" s="20">
        <f t="shared" si="57"/>
        <v>186.424848</v>
      </c>
      <c r="U328" s="21">
        <f t="shared" si="58"/>
        <v>1545.9906590000001</v>
      </c>
      <c r="V328" s="38">
        <f t="shared" si="59"/>
        <v>0.8782690490663364</v>
      </c>
    </row>
    <row r="329" spans="1:22">
      <c r="A329">
        <v>324</v>
      </c>
      <c r="B329" s="122">
        <f t="shared" si="50"/>
        <v>41653</v>
      </c>
      <c r="C329" s="122">
        <f t="shared" si="50"/>
        <v>42018</v>
      </c>
      <c r="D329" s="116">
        <f t="shared" si="51"/>
        <v>2015</v>
      </c>
      <c r="E329" s="116">
        <f t="shared" si="52"/>
        <v>1</v>
      </c>
      <c r="F329" s="120">
        <v>0</v>
      </c>
      <c r="G329" s="121">
        <v>1504.4649999999999</v>
      </c>
      <c r="H329" s="121">
        <v>1.897</v>
      </c>
      <c r="I329" s="121">
        <v>249.62100000000001</v>
      </c>
      <c r="J329" s="119">
        <v>0</v>
      </c>
      <c r="K329" s="117">
        <f t="shared" si="53"/>
        <v>1755.9829999999999</v>
      </c>
      <c r="L329" s="116">
        <v>0</v>
      </c>
      <c r="M329" s="116">
        <v>412.27600000000001</v>
      </c>
      <c r="N329" s="116">
        <v>4.8730000000000002</v>
      </c>
      <c r="O329" s="116">
        <v>69.641000000000005</v>
      </c>
      <c r="P329" s="116">
        <v>0</v>
      </c>
      <c r="Q329" s="20">
        <f t="shared" si="54"/>
        <v>0</v>
      </c>
      <c r="R329" s="20">
        <f t="shared" si="55"/>
        <v>1318.046372</v>
      </c>
      <c r="S329" s="20">
        <f t="shared" si="56"/>
        <v>9.5072230000000015</v>
      </c>
      <c r="T329" s="20">
        <f t="shared" si="57"/>
        <v>221.17981600000002</v>
      </c>
      <c r="U329" s="21">
        <f t="shared" si="58"/>
        <v>1548.7334110000002</v>
      </c>
      <c r="V329" s="38">
        <f t="shared" si="59"/>
        <v>0.88197517344985699</v>
      </c>
    </row>
    <row r="330" spans="1:22">
      <c r="A330">
        <v>325</v>
      </c>
      <c r="B330" s="122">
        <f t="shared" si="50"/>
        <v>41653</v>
      </c>
      <c r="C330" s="122">
        <f t="shared" si="50"/>
        <v>42018</v>
      </c>
      <c r="D330" s="116">
        <f t="shared" si="51"/>
        <v>2015</v>
      </c>
      <c r="E330" s="116">
        <f t="shared" si="52"/>
        <v>1</v>
      </c>
      <c r="F330" s="120">
        <v>0</v>
      </c>
      <c r="G330" s="121">
        <v>1572.5450000000001</v>
      </c>
      <c r="H330" s="121">
        <v>0</v>
      </c>
      <c r="I330" s="121">
        <v>290.38499999999999</v>
      </c>
      <c r="J330" s="119">
        <v>0</v>
      </c>
      <c r="K330" s="117">
        <f t="shared" si="53"/>
        <v>1862.93</v>
      </c>
      <c r="L330" s="116">
        <v>0</v>
      </c>
      <c r="M330" s="116">
        <v>431.56799999999998</v>
      </c>
      <c r="N330" s="116">
        <v>0</v>
      </c>
      <c r="O330" s="116">
        <v>80.489000000000004</v>
      </c>
      <c r="P330" s="116">
        <v>0</v>
      </c>
      <c r="Q330" s="20">
        <f t="shared" si="54"/>
        <v>0</v>
      </c>
      <c r="R330" s="20">
        <f t="shared" si="55"/>
        <v>1379.722896</v>
      </c>
      <c r="S330" s="20">
        <f t="shared" si="56"/>
        <v>0</v>
      </c>
      <c r="T330" s="20">
        <f t="shared" si="57"/>
        <v>255.63306400000002</v>
      </c>
      <c r="U330" s="21">
        <f t="shared" si="58"/>
        <v>1635.3559600000001</v>
      </c>
      <c r="V330" s="38">
        <f t="shared" si="59"/>
        <v>0.87784079917119806</v>
      </c>
    </row>
    <row r="331" spans="1:22">
      <c r="A331">
        <v>326</v>
      </c>
      <c r="B331" s="122">
        <f t="shared" si="50"/>
        <v>41653</v>
      </c>
      <c r="C331" s="122">
        <f t="shared" si="50"/>
        <v>42018</v>
      </c>
      <c r="D331" s="116">
        <f t="shared" si="51"/>
        <v>2015</v>
      </c>
      <c r="E331" s="116">
        <f t="shared" si="52"/>
        <v>1</v>
      </c>
      <c r="F331" s="120">
        <v>0</v>
      </c>
      <c r="G331" s="121">
        <v>1584.7919999999999</v>
      </c>
      <c r="H331" s="121">
        <v>0</v>
      </c>
      <c r="I331" s="121">
        <v>300.22800000000001</v>
      </c>
      <c r="J331" s="119">
        <v>0</v>
      </c>
      <c r="K331" s="117">
        <f t="shared" si="53"/>
        <v>1885.02</v>
      </c>
      <c r="L331" s="116">
        <v>0</v>
      </c>
      <c r="M331" s="116">
        <v>433.59500000000003</v>
      </c>
      <c r="N331" s="116">
        <v>0</v>
      </c>
      <c r="O331" s="116">
        <v>84.471999999999994</v>
      </c>
      <c r="P331" s="116">
        <v>0</v>
      </c>
      <c r="Q331" s="20">
        <f t="shared" si="54"/>
        <v>0</v>
      </c>
      <c r="R331" s="20">
        <f t="shared" si="55"/>
        <v>1386.2032150000002</v>
      </c>
      <c r="S331" s="20">
        <f t="shared" si="56"/>
        <v>0</v>
      </c>
      <c r="T331" s="20">
        <f t="shared" si="57"/>
        <v>268.283072</v>
      </c>
      <c r="U331" s="21">
        <f t="shared" si="58"/>
        <v>1654.4862870000002</v>
      </c>
      <c r="V331" s="38">
        <f t="shared" si="59"/>
        <v>0.87770224559951626</v>
      </c>
    </row>
    <row r="332" spans="1:22">
      <c r="A332">
        <v>327</v>
      </c>
      <c r="B332" s="122">
        <f t="shared" si="50"/>
        <v>41653</v>
      </c>
      <c r="C332" s="122">
        <f t="shared" si="50"/>
        <v>42018</v>
      </c>
      <c r="D332" s="116">
        <f t="shared" si="51"/>
        <v>2015</v>
      </c>
      <c r="E332" s="116">
        <f t="shared" si="52"/>
        <v>1</v>
      </c>
      <c r="F332" s="120">
        <v>0</v>
      </c>
      <c r="G332" s="121">
        <v>1575.8440000000001</v>
      </c>
      <c r="H332" s="121">
        <v>0</v>
      </c>
      <c r="I332" s="121">
        <v>340.60700000000003</v>
      </c>
      <c r="J332" s="119">
        <v>0</v>
      </c>
      <c r="K332" s="117">
        <f t="shared" si="53"/>
        <v>1916.451</v>
      </c>
      <c r="L332" s="116">
        <v>0</v>
      </c>
      <c r="M332" s="116">
        <v>431.536</v>
      </c>
      <c r="N332" s="116">
        <v>0</v>
      </c>
      <c r="O332" s="116">
        <v>93.253</v>
      </c>
      <c r="P332" s="116">
        <v>0</v>
      </c>
      <c r="Q332" s="20">
        <f t="shared" si="54"/>
        <v>0</v>
      </c>
      <c r="R332" s="20">
        <f t="shared" si="55"/>
        <v>1379.620592</v>
      </c>
      <c r="S332" s="20">
        <f t="shared" si="56"/>
        <v>0</v>
      </c>
      <c r="T332" s="20">
        <f t="shared" si="57"/>
        <v>296.17152800000002</v>
      </c>
      <c r="U332" s="21">
        <f t="shared" si="58"/>
        <v>1675.7921200000001</v>
      </c>
      <c r="V332" s="38">
        <f t="shared" si="59"/>
        <v>0.87442471526796151</v>
      </c>
    </row>
    <row r="333" spans="1:22">
      <c r="A333">
        <v>328</v>
      </c>
      <c r="B333" s="122">
        <f t="shared" si="50"/>
        <v>41653</v>
      </c>
      <c r="C333" s="122">
        <f t="shared" si="50"/>
        <v>42018</v>
      </c>
      <c r="D333" s="116">
        <f t="shared" si="51"/>
        <v>2015</v>
      </c>
      <c r="E333" s="116">
        <f t="shared" si="52"/>
        <v>1</v>
      </c>
      <c r="F333" s="120">
        <v>0</v>
      </c>
      <c r="G333" s="121">
        <v>1569.405</v>
      </c>
      <c r="H333" s="121">
        <v>0</v>
      </c>
      <c r="I333" s="121">
        <v>360.71199999999999</v>
      </c>
      <c r="J333" s="119">
        <v>0</v>
      </c>
      <c r="K333" s="117">
        <f t="shared" si="53"/>
        <v>1930.117</v>
      </c>
      <c r="L333" s="116">
        <v>0</v>
      </c>
      <c r="M333" s="116">
        <v>430.13600000000002</v>
      </c>
      <c r="N333" s="116">
        <v>0</v>
      </c>
      <c r="O333" s="116">
        <v>99.153000000000006</v>
      </c>
      <c r="P333" s="116">
        <v>0</v>
      </c>
      <c r="Q333" s="20">
        <f t="shared" si="54"/>
        <v>0</v>
      </c>
      <c r="R333" s="20">
        <f t="shared" si="55"/>
        <v>1375.1447920000001</v>
      </c>
      <c r="S333" s="20">
        <f t="shared" si="56"/>
        <v>0</v>
      </c>
      <c r="T333" s="20">
        <f t="shared" si="57"/>
        <v>314.90992800000004</v>
      </c>
      <c r="U333" s="21">
        <f t="shared" si="58"/>
        <v>1690.0547200000001</v>
      </c>
      <c r="V333" s="38">
        <f t="shared" si="59"/>
        <v>0.87562293892028309</v>
      </c>
    </row>
    <row r="334" spans="1:22">
      <c r="A334">
        <v>329</v>
      </c>
      <c r="B334" s="122">
        <f t="shared" si="50"/>
        <v>41653</v>
      </c>
      <c r="C334" s="122">
        <f t="shared" si="50"/>
        <v>42018</v>
      </c>
      <c r="D334" s="116">
        <f t="shared" si="51"/>
        <v>2015</v>
      </c>
      <c r="E334" s="116">
        <f t="shared" si="52"/>
        <v>1</v>
      </c>
      <c r="F334" s="120">
        <v>0</v>
      </c>
      <c r="G334" s="121">
        <v>1571.41</v>
      </c>
      <c r="H334" s="121">
        <v>0</v>
      </c>
      <c r="I334" s="121">
        <v>371.38900000000001</v>
      </c>
      <c r="J334" s="119">
        <v>0</v>
      </c>
      <c r="K334" s="117">
        <f t="shared" si="53"/>
        <v>1942.799</v>
      </c>
      <c r="L334" s="116">
        <v>0</v>
      </c>
      <c r="M334" s="116">
        <v>430.89600000000002</v>
      </c>
      <c r="N334" s="116">
        <v>0</v>
      </c>
      <c r="O334" s="116">
        <v>102.511</v>
      </c>
      <c r="P334" s="116">
        <v>0</v>
      </c>
      <c r="Q334" s="20">
        <f t="shared" si="54"/>
        <v>0</v>
      </c>
      <c r="R334" s="20">
        <f t="shared" si="55"/>
        <v>1377.5745120000001</v>
      </c>
      <c r="S334" s="20">
        <f t="shared" si="56"/>
        <v>0</v>
      </c>
      <c r="T334" s="20">
        <f t="shared" si="57"/>
        <v>325.57493599999998</v>
      </c>
      <c r="U334" s="21">
        <f t="shared" si="58"/>
        <v>1703.1494480000001</v>
      </c>
      <c r="V334" s="38">
        <f t="shared" si="59"/>
        <v>0.8766472743706375</v>
      </c>
    </row>
    <row r="335" spans="1:22">
      <c r="A335">
        <v>330</v>
      </c>
      <c r="B335" s="122">
        <f t="shared" si="50"/>
        <v>41653</v>
      </c>
      <c r="C335" s="122">
        <f t="shared" si="50"/>
        <v>42018</v>
      </c>
      <c r="D335" s="116">
        <f t="shared" si="51"/>
        <v>2015</v>
      </c>
      <c r="E335" s="116">
        <f t="shared" si="52"/>
        <v>1</v>
      </c>
      <c r="F335" s="120">
        <v>0</v>
      </c>
      <c r="G335" s="121">
        <v>1568.8889999999999</v>
      </c>
      <c r="H335" s="121">
        <v>0</v>
      </c>
      <c r="I335" s="121">
        <v>371.226</v>
      </c>
      <c r="J335" s="119">
        <v>0</v>
      </c>
      <c r="K335" s="117">
        <f t="shared" si="53"/>
        <v>1940.1149999999998</v>
      </c>
      <c r="L335" s="116">
        <v>0</v>
      </c>
      <c r="M335" s="116">
        <v>430.06599999999997</v>
      </c>
      <c r="N335" s="116">
        <v>0</v>
      </c>
      <c r="O335" s="116">
        <v>104.184</v>
      </c>
      <c r="P335" s="116">
        <v>0</v>
      </c>
      <c r="Q335" s="20">
        <f t="shared" si="54"/>
        <v>0</v>
      </c>
      <c r="R335" s="20">
        <f t="shared" si="55"/>
        <v>1374.921002</v>
      </c>
      <c r="S335" s="20">
        <f t="shared" si="56"/>
        <v>0</v>
      </c>
      <c r="T335" s="20">
        <f t="shared" si="57"/>
        <v>330.88838400000003</v>
      </c>
      <c r="U335" s="21">
        <f t="shared" si="58"/>
        <v>1705.8093860000001</v>
      </c>
      <c r="V335" s="38">
        <f t="shared" si="59"/>
        <v>0.87923106929228434</v>
      </c>
    </row>
    <row r="336" spans="1:22">
      <c r="A336">
        <v>331</v>
      </c>
      <c r="B336" s="122">
        <f t="shared" si="50"/>
        <v>41653</v>
      </c>
      <c r="C336" s="122">
        <f t="shared" si="50"/>
        <v>42018</v>
      </c>
      <c r="D336" s="116">
        <f t="shared" si="51"/>
        <v>2015</v>
      </c>
      <c r="E336" s="116">
        <f t="shared" si="52"/>
        <v>1</v>
      </c>
      <c r="F336" s="120">
        <v>0</v>
      </c>
      <c r="G336" s="121">
        <v>1565.3230000000001</v>
      </c>
      <c r="H336" s="121">
        <v>0</v>
      </c>
      <c r="I336" s="121">
        <v>342.81099999999998</v>
      </c>
      <c r="J336" s="119">
        <v>0</v>
      </c>
      <c r="K336" s="117">
        <f t="shared" si="53"/>
        <v>1908.134</v>
      </c>
      <c r="L336" s="116">
        <v>0</v>
      </c>
      <c r="M336" s="116">
        <v>428.774</v>
      </c>
      <c r="N336" s="116">
        <v>0</v>
      </c>
      <c r="O336" s="116">
        <v>94.156999999999996</v>
      </c>
      <c r="P336" s="116">
        <v>0</v>
      </c>
      <c r="Q336" s="20">
        <f t="shared" si="54"/>
        <v>0</v>
      </c>
      <c r="R336" s="20">
        <f t="shared" si="55"/>
        <v>1370.7904780000001</v>
      </c>
      <c r="S336" s="20">
        <f t="shared" si="56"/>
        <v>0</v>
      </c>
      <c r="T336" s="20">
        <f t="shared" si="57"/>
        <v>299.04263200000003</v>
      </c>
      <c r="U336" s="21">
        <f t="shared" si="58"/>
        <v>1669.83311</v>
      </c>
      <c r="V336" s="38">
        <f t="shared" si="59"/>
        <v>0.87511312622698412</v>
      </c>
    </row>
    <row r="337" spans="1:22">
      <c r="A337">
        <v>332</v>
      </c>
      <c r="B337" s="122">
        <f t="shared" si="50"/>
        <v>41653</v>
      </c>
      <c r="C337" s="122">
        <f t="shared" si="50"/>
        <v>42018</v>
      </c>
      <c r="D337" s="116">
        <f t="shared" si="51"/>
        <v>2015</v>
      </c>
      <c r="E337" s="116">
        <f t="shared" si="52"/>
        <v>1</v>
      </c>
      <c r="F337" s="120">
        <v>0</v>
      </c>
      <c r="G337" s="121">
        <v>1558.279</v>
      </c>
      <c r="H337" s="121">
        <v>0.84</v>
      </c>
      <c r="I337" s="121">
        <v>329.71199999999999</v>
      </c>
      <c r="J337" s="119">
        <v>0</v>
      </c>
      <c r="K337" s="117">
        <f t="shared" si="53"/>
        <v>1888.8309999999999</v>
      </c>
      <c r="L337" s="116">
        <v>0</v>
      </c>
      <c r="M337" s="116">
        <v>427.69099999999997</v>
      </c>
      <c r="N337" s="116">
        <v>2.8140000000000001</v>
      </c>
      <c r="O337" s="116">
        <v>90.918000000000006</v>
      </c>
      <c r="P337" s="116">
        <v>0</v>
      </c>
      <c r="Q337" s="20">
        <f t="shared" si="54"/>
        <v>0</v>
      </c>
      <c r="R337" s="20">
        <f t="shared" si="55"/>
        <v>1367.328127</v>
      </c>
      <c r="S337" s="20">
        <f t="shared" si="56"/>
        <v>5.4901140000000002</v>
      </c>
      <c r="T337" s="20">
        <f t="shared" si="57"/>
        <v>288.75556800000004</v>
      </c>
      <c r="U337" s="21">
        <f t="shared" si="58"/>
        <v>1661.573809</v>
      </c>
      <c r="V337" s="38">
        <f t="shared" si="59"/>
        <v>0.87968368212931702</v>
      </c>
    </row>
    <row r="338" spans="1:22">
      <c r="A338">
        <v>333</v>
      </c>
      <c r="B338" s="122">
        <f t="shared" si="50"/>
        <v>41653</v>
      </c>
      <c r="C338" s="122">
        <f t="shared" si="50"/>
        <v>42018</v>
      </c>
      <c r="D338" s="116">
        <f t="shared" si="51"/>
        <v>2015</v>
      </c>
      <c r="E338" s="116">
        <f t="shared" si="52"/>
        <v>1</v>
      </c>
      <c r="F338" s="120">
        <v>0</v>
      </c>
      <c r="G338" s="121">
        <v>1554.2280000000001</v>
      </c>
      <c r="H338" s="121">
        <v>0</v>
      </c>
      <c r="I338" s="121">
        <v>342.71</v>
      </c>
      <c r="J338" s="119">
        <v>0</v>
      </c>
      <c r="K338" s="117">
        <f t="shared" si="53"/>
        <v>1896.9380000000001</v>
      </c>
      <c r="L338" s="116">
        <v>0</v>
      </c>
      <c r="M338" s="116">
        <v>426.91</v>
      </c>
      <c r="N338" s="116">
        <v>0</v>
      </c>
      <c r="O338" s="116">
        <v>94.664000000000001</v>
      </c>
      <c r="P338" s="116">
        <v>0</v>
      </c>
      <c r="Q338" s="20">
        <f t="shared" si="54"/>
        <v>0</v>
      </c>
      <c r="R338" s="20">
        <f t="shared" si="55"/>
        <v>1364.8312700000001</v>
      </c>
      <c r="S338" s="20">
        <f t="shared" si="56"/>
        <v>0</v>
      </c>
      <c r="T338" s="20">
        <f t="shared" si="57"/>
        <v>300.65286400000002</v>
      </c>
      <c r="U338" s="21">
        <f t="shared" si="58"/>
        <v>1665.4841340000003</v>
      </c>
      <c r="V338" s="38">
        <f t="shared" si="59"/>
        <v>0.87798553985422834</v>
      </c>
    </row>
    <row r="339" spans="1:22">
      <c r="A339">
        <v>334</v>
      </c>
      <c r="B339" s="122">
        <f t="shared" si="50"/>
        <v>41653</v>
      </c>
      <c r="C339" s="122">
        <f t="shared" si="50"/>
        <v>42018</v>
      </c>
      <c r="D339" s="116">
        <f t="shared" si="51"/>
        <v>2015</v>
      </c>
      <c r="E339" s="116">
        <f t="shared" si="52"/>
        <v>1</v>
      </c>
      <c r="F339" s="120">
        <v>0</v>
      </c>
      <c r="G339" s="121">
        <v>1557.9480000000001</v>
      </c>
      <c r="H339" s="121">
        <v>0</v>
      </c>
      <c r="I339" s="121">
        <v>355.505</v>
      </c>
      <c r="J339" s="119">
        <v>0</v>
      </c>
      <c r="K339" s="117">
        <f t="shared" si="53"/>
        <v>1913.453</v>
      </c>
      <c r="L339" s="116">
        <v>0</v>
      </c>
      <c r="M339" s="116">
        <v>427.49099999999999</v>
      </c>
      <c r="N339" s="116">
        <v>0</v>
      </c>
      <c r="O339" s="116">
        <v>98.019000000000005</v>
      </c>
      <c r="P339" s="116">
        <v>0</v>
      </c>
      <c r="Q339" s="20">
        <f t="shared" si="54"/>
        <v>0</v>
      </c>
      <c r="R339" s="20">
        <f t="shared" si="55"/>
        <v>1366.688727</v>
      </c>
      <c r="S339" s="20">
        <f t="shared" si="56"/>
        <v>0</v>
      </c>
      <c r="T339" s="20">
        <f t="shared" si="57"/>
        <v>311.30834400000003</v>
      </c>
      <c r="U339" s="21">
        <f t="shared" si="58"/>
        <v>1677.997071</v>
      </c>
      <c r="V339" s="38">
        <f t="shared" si="59"/>
        <v>0.8769471060956292</v>
      </c>
    </row>
    <row r="340" spans="1:22">
      <c r="A340">
        <v>335</v>
      </c>
      <c r="B340" s="122">
        <f t="shared" si="50"/>
        <v>41653</v>
      </c>
      <c r="C340" s="122">
        <f t="shared" si="50"/>
        <v>42018</v>
      </c>
      <c r="D340" s="116">
        <f t="shared" si="51"/>
        <v>2015</v>
      </c>
      <c r="E340" s="116">
        <f t="shared" si="52"/>
        <v>1</v>
      </c>
      <c r="F340" s="120">
        <v>0</v>
      </c>
      <c r="G340" s="121">
        <v>1561.7470000000001</v>
      </c>
      <c r="H340" s="121">
        <v>0</v>
      </c>
      <c r="I340" s="121">
        <v>347.39600000000002</v>
      </c>
      <c r="J340" s="119">
        <v>0</v>
      </c>
      <c r="K340" s="117">
        <f t="shared" si="53"/>
        <v>1909.143</v>
      </c>
      <c r="L340" s="116">
        <v>0</v>
      </c>
      <c r="M340" s="116">
        <v>428.77199999999999</v>
      </c>
      <c r="N340" s="116">
        <v>0</v>
      </c>
      <c r="O340" s="116">
        <v>95.97</v>
      </c>
      <c r="P340" s="116">
        <v>0</v>
      </c>
      <c r="Q340" s="20">
        <f t="shared" si="54"/>
        <v>0</v>
      </c>
      <c r="R340" s="20">
        <f t="shared" si="55"/>
        <v>1370.7840839999999</v>
      </c>
      <c r="S340" s="20">
        <f t="shared" si="56"/>
        <v>0</v>
      </c>
      <c r="T340" s="20">
        <f t="shared" si="57"/>
        <v>304.80072000000001</v>
      </c>
      <c r="U340" s="21">
        <f t="shared" si="58"/>
        <v>1675.5848039999998</v>
      </c>
      <c r="V340" s="38">
        <f t="shared" si="59"/>
        <v>0.87766333061483603</v>
      </c>
    </row>
    <row r="341" spans="1:22">
      <c r="A341">
        <v>336</v>
      </c>
      <c r="B341" s="122">
        <f t="shared" si="50"/>
        <v>41653</v>
      </c>
      <c r="C341" s="122">
        <f t="shared" si="50"/>
        <v>42018</v>
      </c>
      <c r="D341" s="116">
        <f t="shared" si="51"/>
        <v>2015</v>
      </c>
      <c r="E341" s="116">
        <f t="shared" si="52"/>
        <v>1</v>
      </c>
      <c r="F341" s="120">
        <v>0</v>
      </c>
      <c r="G341" s="121">
        <v>1516.326</v>
      </c>
      <c r="H341" s="121">
        <v>0</v>
      </c>
      <c r="I341" s="121">
        <v>266.30900000000003</v>
      </c>
      <c r="J341" s="119">
        <v>0</v>
      </c>
      <c r="K341" s="117">
        <f t="shared" si="53"/>
        <v>1782.635</v>
      </c>
      <c r="L341" s="116">
        <v>0</v>
      </c>
      <c r="M341" s="116">
        <v>412.77100000000002</v>
      </c>
      <c r="N341" s="116">
        <v>0</v>
      </c>
      <c r="O341" s="116">
        <v>73.89</v>
      </c>
      <c r="P341" s="116">
        <v>0</v>
      </c>
      <c r="Q341" s="20">
        <f t="shared" si="54"/>
        <v>0</v>
      </c>
      <c r="R341" s="20">
        <f t="shared" si="55"/>
        <v>1319.6288870000001</v>
      </c>
      <c r="S341" s="20">
        <f t="shared" si="56"/>
        <v>0</v>
      </c>
      <c r="T341" s="20">
        <f t="shared" si="57"/>
        <v>234.67464000000001</v>
      </c>
      <c r="U341" s="21">
        <f t="shared" si="58"/>
        <v>1554.303527</v>
      </c>
      <c r="V341" s="38">
        <f t="shared" si="59"/>
        <v>0.87191350276416657</v>
      </c>
    </row>
    <row r="342" spans="1:22">
      <c r="A342">
        <v>337</v>
      </c>
      <c r="B342" s="122">
        <f t="shared" si="50"/>
        <v>41654</v>
      </c>
      <c r="C342" s="122">
        <f t="shared" si="50"/>
        <v>42019</v>
      </c>
      <c r="D342" s="116">
        <f t="shared" si="51"/>
        <v>2015</v>
      </c>
      <c r="E342" s="116">
        <f t="shared" si="52"/>
        <v>1</v>
      </c>
      <c r="F342" s="120">
        <v>211.55099999999999</v>
      </c>
      <c r="G342" s="121">
        <v>1358.0029999999999</v>
      </c>
      <c r="H342" s="121">
        <v>0</v>
      </c>
      <c r="I342" s="121">
        <v>179.739</v>
      </c>
      <c r="J342" s="119">
        <v>0</v>
      </c>
      <c r="K342" s="117">
        <f t="shared" si="53"/>
        <v>1749.2929999999999</v>
      </c>
      <c r="L342" s="116">
        <v>107.943</v>
      </c>
      <c r="M342" s="116">
        <v>358.92599999999999</v>
      </c>
      <c r="N342" s="116">
        <v>0</v>
      </c>
      <c r="O342" s="116">
        <v>51.052999999999997</v>
      </c>
      <c r="P342" s="116">
        <v>0</v>
      </c>
      <c r="Q342" s="20">
        <f t="shared" si="54"/>
        <v>302.56422900000001</v>
      </c>
      <c r="R342" s="20">
        <f t="shared" si="55"/>
        <v>1147.4864219999999</v>
      </c>
      <c r="S342" s="20">
        <f t="shared" si="56"/>
        <v>0</v>
      </c>
      <c r="T342" s="20">
        <f t="shared" si="57"/>
        <v>162.144328</v>
      </c>
      <c r="U342" s="21">
        <f t="shared" si="58"/>
        <v>1612.1949790000001</v>
      </c>
      <c r="V342" s="38">
        <f t="shared" si="59"/>
        <v>0.92162661086507536</v>
      </c>
    </row>
    <row r="343" spans="1:22">
      <c r="A343">
        <v>338</v>
      </c>
      <c r="B343" s="122">
        <f t="shared" si="50"/>
        <v>41654</v>
      </c>
      <c r="C343" s="122">
        <f t="shared" si="50"/>
        <v>42019</v>
      </c>
      <c r="D343" s="116">
        <f t="shared" si="51"/>
        <v>2015</v>
      </c>
      <c r="E343" s="116">
        <f t="shared" si="52"/>
        <v>1</v>
      </c>
      <c r="F343" s="120">
        <v>255.249</v>
      </c>
      <c r="G343" s="121">
        <v>1114.731</v>
      </c>
      <c r="H343" s="121">
        <v>76.156000000000006</v>
      </c>
      <c r="I343" s="121">
        <v>109.806</v>
      </c>
      <c r="J343" s="119">
        <v>0</v>
      </c>
      <c r="K343" s="117">
        <f t="shared" si="53"/>
        <v>1555.942</v>
      </c>
      <c r="L343" s="116">
        <v>125.316</v>
      </c>
      <c r="M343" s="116">
        <v>313.32600000000002</v>
      </c>
      <c r="N343" s="116">
        <v>42.581000000000003</v>
      </c>
      <c r="O343" s="116">
        <v>30.681000000000001</v>
      </c>
      <c r="P343" s="116">
        <v>0</v>
      </c>
      <c r="Q343" s="20">
        <f t="shared" si="54"/>
        <v>351.26074799999998</v>
      </c>
      <c r="R343" s="20">
        <f t="shared" si="55"/>
        <v>1001.7032220000001</v>
      </c>
      <c r="S343" s="20">
        <f t="shared" si="56"/>
        <v>83.075531000000012</v>
      </c>
      <c r="T343" s="20">
        <f t="shared" si="57"/>
        <v>97.442856000000006</v>
      </c>
      <c r="U343" s="21">
        <f t="shared" si="58"/>
        <v>1533.4823569999999</v>
      </c>
      <c r="V343" s="38">
        <f t="shared" si="59"/>
        <v>0.98556524407722135</v>
      </c>
    </row>
    <row r="344" spans="1:22">
      <c r="A344">
        <v>339</v>
      </c>
      <c r="B344" s="122">
        <f t="shared" si="50"/>
        <v>41654</v>
      </c>
      <c r="C344" s="122">
        <f t="shared" si="50"/>
        <v>42019</v>
      </c>
      <c r="D344" s="116">
        <f t="shared" si="51"/>
        <v>2015</v>
      </c>
      <c r="E344" s="116">
        <f t="shared" si="52"/>
        <v>1</v>
      </c>
      <c r="F344" s="120">
        <v>262.76600000000002</v>
      </c>
      <c r="G344" s="121">
        <v>996.73199999999997</v>
      </c>
      <c r="H344" s="121">
        <v>205.554</v>
      </c>
      <c r="I344" s="121">
        <v>92.341999999999999</v>
      </c>
      <c r="J344" s="119">
        <v>0</v>
      </c>
      <c r="K344" s="117">
        <f t="shared" si="53"/>
        <v>1557.3940000000002</v>
      </c>
      <c r="L344" s="116">
        <v>127.36199999999999</v>
      </c>
      <c r="M344" s="116">
        <v>288.733</v>
      </c>
      <c r="N344" s="116">
        <v>77.335999999999999</v>
      </c>
      <c r="O344" s="116">
        <v>24.902999999999999</v>
      </c>
      <c r="P344" s="116">
        <v>0</v>
      </c>
      <c r="Q344" s="20">
        <f t="shared" si="54"/>
        <v>356.99568599999998</v>
      </c>
      <c r="R344" s="20">
        <f t="shared" si="55"/>
        <v>923.07940100000008</v>
      </c>
      <c r="S344" s="20">
        <f t="shared" si="56"/>
        <v>150.88253600000002</v>
      </c>
      <c r="T344" s="20">
        <f t="shared" si="57"/>
        <v>79.091927999999996</v>
      </c>
      <c r="U344" s="21">
        <f t="shared" si="58"/>
        <v>1510.0495510000003</v>
      </c>
      <c r="V344" s="38">
        <f t="shared" si="59"/>
        <v>0.96960021099349303</v>
      </c>
    </row>
    <row r="345" spans="1:22">
      <c r="A345">
        <v>340</v>
      </c>
      <c r="B345" s="122">
        <f t="shared" si="50"/>
        <v>41654</v>
      </c>
      <c r="C345" s="122">
        <f t="shared" si="50"/>
        <v>42019</v>
      </c>
      <c r="D345" s="116">
        <f t="shared" si="51"/>
        <v>2015</v>
      </c>
      <c r="E345" s="116">
        <f t="shared" si="52"/>
        <v>1</v>
      </c>
      <c r="F345" s="120">
        <v>272.37200000000001</v>
      </c>
      <c r="G345" s="121">
        <v>1010.832</v>
      </c>
      <c r="H345" s="121">
        <v>31.257999999999999</v>
      </c>
      <c r="I345" s="121">
        <v>89.393000000000001</v>
      </c>
      <c r="J345" s="119">
        <v>0</v>
      </c>
      <c r="K345" s="117">
        <f t="shared" si="53"/>
        <v>1403.855</v>
      </c>
      <c r="L345" s="116">
        <v>131.68100000000001</v>
      </c>
      <c r="M345" s="116">
        <v>300.50400000000002</v>
      </c>
      <c r="N345" s="116">
        <v>17.013999999999999</v>
      </c>
      <c r="O345" s="116">
        <v>24.012</v>
      </c>
      <c r="P345" s="116">
        <v>0</v>
      </c>
      <c r="Q345" s="20">
        <f t="shared" si="54"/>
        <v>369.10184300000003</v>
      </c>
      <c r="R345" s="20">
        <f t="shared" si="55"/>
        <v>960.71128800000008</v>
      </c>
      <c r="S345" s="20">
        <f t="shared" si="56"/>
        <v>33.194313999999999</v>
      </c>
      <c r="T345" s="20">
        <f t="shared" si="57"/>
        <v>76.262112000000002</v>
      </c>
      <c r="U345" s="21">
        <f t="shared" si="58"/>
        <v>1439.2695570000001</v>
      </c>
      <c r="V345" s="38">
        <f t="shared" si="59"/>
        <v>1.0252266487635833</v>
      </c>
    </row>
    <row r="346" spans="1:22">
      <c r="A346">
        <v>341</v>
      </c>
      <c r="B346" s="122">
        <f t="shared" si="50"/>
        <v>41654</v>
      </c>
      <c r="C346" s="122">
        <f t="shared" si="50"/>
        <v>42019</v>
      </c>
      <c r="D346" s="116">
        <f t="shared" si="51"/>
        <v>2015</v>
      </c>
      <c r="E346" s="116">
        <f t="shared" si="52"/>
        <v>1</v>
      </c>
      <c r="F346" s="120">
        <v>275.59300000000002</v>
      </c>
      <c r="G346" s="121">
        <v>1045.807</v>
      </c>
      <c r="H346" s="121">
        <v>0</v>
      </c>
      <c r="I346" s="121">
        <v>81.902000000000001</v>
      </c>
      <c r="J346" s="119">
        <v>0</v>
      </c>
      <c r="K346" s="117">
        <f t="shared" si="53"/>
        <v>1403.3020000000001</v>
      </c>
      <c r="L346" s="116">
        <v>134.035</v>
      </c>
      <c r="M346" s="116">
        <v>302.39699999999999</v>
      </c>
      <c r="N346" s="116">
        <v>0</v>
      </c>
      <c r="O346" s="116">
        <v>21.931999999999999</v>
      </c>
      <c r="P346" s="116">
        <v>0</v>
      </c>
      <c r="Q346" s="20">
        <f t="shared" si="54"/>
        <v>375.70010500000001</v>
      </c>
      <c r="R346" s="20">
        <f t="shared" si="55"/>
        <v>966.76320899999996</v>
      </c>
      <c r="S346" s="20">
        <f t="shared" si="56"/>
        <v>0</v>
      </c>
      <c r="T346" s="20">
        <f t="shared" si="57"/>
        <v>69.656031999999996</v>
      </c>
      <c r="U346" s="21">
        <f t="shared" si="58"/>
        <v>1412.1193460000002</v>
      </c>
      <c r="V346" s="38">
        <f t="shared" si="59"/>
        <v>1.0062832847099199</v>
      </c>
    </row>
    <row r="347" spans="1:22">
      <c r="A347">
        <v>342</v>
      </c>
      <c r="B347" s="122">
        <f t="shared" si="50"/>
        <v>41654</v>
      </c>
      <c r="C347" s="122">
        <f t="shared" si="50"/>
        <v>42019</v>
      </c>
      <c r="D347" s="116">
        <f t="shared" si="51"/>
        <v>2015</v>
      </c>
      <c r="E347" s="116">
        <f t="shared" si="52"/>
        <v>1</v>
      </c>
      <c r="F347" s="120">
        <v>278.37200000000001</v>
      </c>
      <c r="G347" s="121">
        <v>1044.673</v>
      </c>
      <c r="H347" s="121">
        <v>0</v>
      </c>
      <c r="I347" s="121">
        <v>67.864000000000004</v>
      </c>
      <c r="J347" s="119">
        <v>0</v>
      </c>
      <c r="K347" s="117">
        <f t="shared" si="53"/>
        <v>1390.9090000000001</v>
      </c>
      <c r="L347" s="116">
        <v>133.429</v>
      </c>
      <c r="M347" s="116">
        <v>302.11900000000003</v>
      </c>
      <c r="N347" s="116">
        <v>0</v>
      </c>
      <c r="O347" s="116">
        <v>18.11</v>
      </c>
      <c r="P347" s="116">
        <v>0</v>
      </c>
      <c r="Q347" s="20">
        <f t="shared" si="54"/>
        <v>374.001487</v>
      </c>
      <c r="R347" s="20">
        <f t="shared" si="55"/>
        <v>965.87444300000016</v>
      </c>
      <c r="S347" s="20">
        <f t="shared" si="56"/>
        <v>0</v>
      </c>
      <c r="T347" s="20">
        <f t="shared" si="57"/>
        <v>57.517360000000004</v>
      </c>
      <c r="U347" s="21">
        <f t="shared" si="58"/>
        <v>1397.3932900000002</v>
      </c>
      <c r="V347" s="38">
        <f t="shared" si="59"/>
        <v>1.0046619081478372</v>
      </c>
    </row>
    <row r="348" spans="1:22">
      <c r="A348">
        <v>343</v>
      </c>
      <c r="B348" s="122">
        <f t="shared" si="50"/>
        <v>41654</v>
      </c>
      <c r="C348" s="122">
        <f t="shared" si="50"/>
        <v>42019</v>
      </c>
      <c r="D348" s="116">
        <f t="shared" si="51"/>
        <v>2015</v>
      </c>
      <c r="E348" s="116">
        <f t="shared" si="52"/>
        <v>1</v>
      </c>
      <c r="F348" s="120">
        <v>229.89500000000001</v>
      </c>
      <c r="G348" s="121">
        <v>1040.2809999999999</v>
      </c>
      <c r="H348" s="121">
        <v>19.123000000000001</v>
      </c>
      <c r="I348" s="121">
        <v>68.682000000000002</v>
      </c>
      <c r="J348" s="119">
        <v>0</v>
      </c>
      <c r="K348" s="117">
        <f t="shared" si="53"/>
        <v>1357.981</v>
      </c>
      <c r="L348" s="116">
        <v>108.92700000000001</v>
      </c>
      <c r="M348" s="116">
        <v>295.45400000000001</v>
      </c>
      <c r="N348" s="116">
        <v>11.358000000000001</v>
      </c>
      <c r="O348" s="116">
        <v>18.571000000000002</v>
      </c>
      <c r="P348" s="116">
        <v>0</v>
      </c>
      <c r="Q348" s="20">
        <f t="shared" si="54"/>
        <v>305.32238100000001</v>
      </c>
      <c r="R348" s="20">
        <f t="shared" si="55"/>
        <v>944.56643800000006</v>
      </c>
      <c r="S348" s="20">
        <f t="shared" si="56"/>
        <v>22.159458000000001</v>
      </c>
      <c r="T348" s="20">
        <f t="shared" si="57"/>
        <v>58.981496000000007</v>
      </c>
      <c r="U348" s="21">
        <f t="shared" si="58"/>
        <v>1331.0297730000002</v>
      </c>
      <c r="V348" s="38">
        <f t="shared" si="59"/>
        <v>0.98015345796443409</v>
      </c>
    </row>
    <row r="349" spans="1:22">
      <c r="A349">
        <v>344</v>
      </c>
      <c r="B349" s="122">
        <f t="shared" si="50"/>
        <v>41654</v>
      </c>
      <c r="C349" s="122">
        <f t="shared" si="50"/>
        <v>42019</v>
      </c>
      <c r="D349" s="116">
        <f t="shared" si="51"/>
        <v>2015</v>
      </c>
      <c r="E349" s="116">
        <f t="shared" si="52"/>
        <v>1</v>
      </c>
      <c r="F349" s="120">
        <v>242.27</v>
      </c>
      <c r="G349" s="121">
        <v>1049.0530000000001</v>
      </c>
      <c r="H349" s="121">
        <v>0</v>
      </c>
      <c r="I349" s="121">
        <v>82.391999999999996</v>
      </c>
      <c r="J349" s="119">
        <v>0</v>
      </c>
      <c r="K349" s="117">
        <f t="shared" si="53"/>
        <v>1373.7150000000001</v>
      </c>
      <c r="L349" s="116">
        <v>119.66500000000001</v>
      </c>
      <c r="M349" s="116">
        <v>295.01600000000002</v>
      </c>
      <c r="N349" s="116">
        <v>0</v>
      </c>
      <c r="O349" s="116">
        <v>22.207999999999998</v>
      </c>
      <c r="P349" s="116">
        <v>0</v>
      </c>
      <c r="Q349" s="20">
        <f t="shared" si="54"/>
        <v>335.420995</v>
      </c>
      <c r="R349" s="20">
        <f t="shared" si="55"/>
        <v>943.16615200000012</v>
      </c>
      <c r="S349" s="20">
        <f t="shared" si="56"/>
        <v>0</v>
      </c>
      <c r="T349" s="20">
        <f t="shared" si="57"/>
        <v>70.532607999999996</v>
      </c>
      <c r="U349" s="21">
        <f t="shared" si="58"/>
        <v>1349.1197550000002</v>
      </c>
      <c r="V349" s="38">
        <f t="shared" si="59"/>
        <v>0.98209581681789893</v>
      </c>
    </row>
    <row r="350" spans="1:22">
      <c r="A350">
        <v>345</v>
      </c>
      <c r="B350" s="122">
        <f t="shared" si="50"/>
        <v>41654</v>
      </c>
      <c r="C350" s="122">
        <f t="shared" si="50"/>
        <v>42019</v>
      </c>
      <c r="D350" s="116">
        <f t="shared" si="51"/>
        <v>2015</v>
      </c>
      <c r="E350" s="116">
        <f t="shared" si="52"/>
        <v>1</v>
      </c>
      <c r="F350" s="120">
        <v>287.58800000000002</v>
      </c>
      <c r="G350" s="121">
        <v>1082.481</v>
      </c>
      <c r="H350" s="121">
        <v>0</v>
      </c>
      <c r="I350" s="121">
        <v>150.75</v>
      </c>
      <c r="J350" s="119">
        <v>0</v>
      </c>
      <c r="K350" s="117">
        <f t="shared" si="53"/>
        <v>1520.819</v>
      </c>
      <c r="L350" s="116">
        <v>138.48699999999999</v>
      </c>
      <c r="M350" s="116">
        <v>301.96499999999997</v>
      </c>
      <c r="N350" s="116">
        <v>0</v>
      </c>
      <c r="O350" s="116">
        <v>42.389000000000003</v>
      </c>
      <c r="P350" s="116">
        <v>0</v>
      </c>
      <c r="Q350" s="20">
        <f t="shared" si="54"/>
        <v>388.17906099999999</v>
      </c>
      <c r="R350" s="20">
        <f t="shared" si="55"/>
        <v>965.38210499999991</v>
      </c>
      <c r="S350" s="20">
        <f t="shared" si="56"/>
        <v>0</v>
      </c>
      <c r="T350" s="20">
        <f t="shared" si="57"/>
        <v>134.627464</v>
      </c>
      <c r="U350" s="21">
        <f t="shared" si="58"/>
        <v>1488.1886299999999</v>
      </c>
      <c r="V350" s="38">
        <f t="shared" si="59"/>
        <v>0.97854421203312159</v>
      </c>
    </row>
    <row r="351" spans="1:22">
      <c r="A351">
        <v>346</v>
      </c>
      <c r="B351" s="122">
        <f t="shared" ref="B351:C414" si="60">+B327+1</f>
        <v>41654</v>
      </c>
      <c r="C351" s="122">
        <f t="shared" si="60"/>
        <v>42019</v>
      </c>
      <c r="D351" s="116">
        <f t="shared" si="51"/>
        <v>2015</v>
      </c>
      <c r="E351" s="116">
        <f t="shared" si="52"/>
        <v>1</v>
      </c>
      <c r="F351" s="120">
        <v>223.15899999999999</v>
      </c>
      <c r="G351" s="121">
        <v>1253.9970000000001</v>
      </c>
      <c r="H351" s="121">
        <v>4.2839999999999998</v>
      </c>
      <c r="I351" s="121">
        <v>188.005</v>
      </c>
      <c r="J351" s="119">
        <v>0</v>
      </c>
      <c r="K351" s="117">
        <f t="shared" si="53"/>
        <v>1669.4450000000002</v>
      </c>
      <c r="L351" s="116">
        <v>112.54300000000001</v>
      </c>
      <c r="M351" s="116">
        <v>340.72399999999999</v>
      </c>
      <c r="N351" s="116">
        <v>9.7460000000000004</v>
      </c>
      <c r="O351" s="116">
        <v>52.104999999999997</v>
      </c>
      <c r="P351" s="116">
        <v>0</v>
      </c>
      <c r="Q351" s="20">
        <f t="shared" si="54"/>
        <v>315.45802900000001</v>
      </c>
      <c r="R351" s="20">
        <f t="shared" si="55"/>
        <v>1089.2946279999999</v>
      </c>
      <c r="S351" s="20">
        <f t="shared" si="56"/>
        <v>19.014446000000003</v>
      </c>
      <c r="T351" s="20">
        <f t="shared" si="57"/>
        <v>165.48548</v>
      </c>
      <c r="U351" s="21">
        <f t="shared" si="58"/>
        <v>1589.252583</v>
      </c>
      <c r="V351" s="38">
        <f t="shared" si="59"/>
        <v>0.95196462477050747</v>
      </c>
    </row>
    <row r="352" spans="1:22">
      <c r="A352">
        <v>347</v>
      </c>
      <c r="B352" s="122">
        <f t="shared" si="60"/>
        <v>41654</v>
      </c>
      <c r="C352" s="122">
        <f t="shared" si="60"/>
        <v>42019</v>
      </c>
      <c r="D352" s="116">
        <f t="shared" si="51"/>
        <v>2015</v>
      </c>
      <c r="E352" s="116">
        <f t="shared" si="52"/>
        <v>1</v>
      </c>
      <c r="F352" s="120">
        <v>216.702</v>
      </c>
      <c r="G352" s="121">
        <v>1376.635</v>
      </c>
      <c r="H352" s="121">
        <v>0.34300000000000003</v>
      </c>
      <c r="I352" s="121">
        <v>230.83099999999999</v>
      </c>
      <c r="J352" s="119">
        <v>0</v>
      </c>
      <c r="K352" s="117">
        <f t="shared" si="53"/>
        <v>1824.511</v>
      </c>
      <c r="L352" s="116">
        <v>106.083</v>
      </c>
      <c r="M352" s="116">
        <v>369.74099999999999</v>
      </c>
      <c r="N352" s="116">
        <v>0.874</v>
      </c>
      <c r="O352" s="116">
        <v>64.572999999999993</v>
      </c>
      <c r="P352" s="116">
        <v>0</v>
      </c>
      <c r="Q352" s="20">
        <f t="shared" si="54"/>
        <v>297.35064899999998</v>
      </c>
      <c r="R352" s="20">
        <f t="shared" si="55"/>
        <v>1182.0619770000001</v>
      </c>
      <c r="S352" s="20">
        <f t="shared" si="56"/>
        <v>1.705174</v>
      </c>
      <c r="T352" s="20">
        <f t="shared" si="57"/>
        <v>205.08384799999999</v>
      </c>
      <c r="U352" s="21">
        <f t="shared" si="58"/>
        <v>1686.201648</v>
      </c>
      <c r="V352" s="38">
        <f t="shared" si="59"/>
        <v>0.92419374177519342</v>
      </c>
    </row>
    <row r="353" spans="1:22">
      <c r="A353">
        <v>348</v>
      </c>
      <c r="B353" s="122">
        <f t="shared" si="60"/>
        <v>41654</v>
      </c>
      <c r="C353" s="122">
        <f t="shared" si="60"/>
        <v>42019</v>
      </c>
      <c r="D353" s="116">
        <f t="shared" si="51"/>
        <v>2015</v>
      </c>
      <c r="E353" s="116">
        <f t="shared" si="52"/>
        <v>1</v>
      </c>
      <c r="F353" s="120">
        <v>0</v>
      </c>
      <c r="G353" s="121">
        <v>1473.954</v>
      </c>
      <c r="H353" s="121">
        <v>0</v>
      </c>
      <c r="I353" s="121">
        <v>236.095</v>
      </c>
      <c r="J353" s="119">
        <v>0</v>
      </c>
      <c r="K353" s="117">
        <f t="shared" si="53"/>
        <v>1710.049</v>
      </c>
      <c r="L353" s="116">
        <v>0</v>
      </c>
      <c r="M353" s="116">
        <v>390.63900000000001</v>
      </c>
      <c r="N353" s="116">
        <v>0</v>
      </c>
      <c r="O353" s="116">
        <v>66.149000000000001</v>
      </c>
      <c r="P353" s="116">
        <v>0</v>
      </c>
      <c r="Q353" s="20">
        <f t="shared" si="54"/>
        <v>0</v>
      </c>
      <c r="R353" s="20">
        <f t="shared" si="55"/>
        <v>1248.872883</v>
      </c>
      <c r="S353" s="20">
        <f t="shared" si="56"/>
        <v>0</v>
      </c>
      <c r="T353" s="20">
        <f t="shared" si="57"/>
        <v>210.089224</v>
      </c>
      <c r="U353" s="21">
        <f t="shared" si="58"/>
        <v>1458.9621070000001</v>
      </c>
      <c r="V353" s="38">
        <f t="shared" si="59"/>
        <v>0.85316976706515435</v>
      </c>
    </row>
    <row r="354" spans="1:22">
      <c r="A354">
        <v>349</v>
      </c>
      <c r="B354" s="122">
        <f t="shared" si="60"/>
        <v>41654</v>
      </c>
      <c r="C354" s="122">
        <f t="shared" si="60"/>
        <v>42019</v>
      </c>
      <c r="D354" s="116">
        <f t="shared" si="51"/>
        <v>2015</v>
      </c>
      <c r="E354" s="116">
        <f t="shared" si="52"/>
        <v>1</v>
      </c>
      <c r="F354" s="120">
        <v>0</v>
      </c>
      <c r="G354" s="121">
        <v>1511.979</v>
      </c>
      <c r="H354" s="121">
        <v>2.2669999999999999</v>
      </c>
      <c r="I354" s="121">
        <v>247.215</v>
      </c>
      <c r="J354" s="119">
        <v>0</v>
      </c>
      <c r="K354" s="117">
        <f t="shared" si="53"/>
        <v>1761.461</v>
      </c>
      <c r="L354" s="116">
        <v>0</v>
      </c>
      <c r="M354" s="116">
        <v>398.76299999999998</v>
      </c>
      <c r="N354" s="116">
        <v>6.117</v>
      </c>
      <c r="O354" s="116">
        <v>69.986000000000004</v>
      </c>
      <c r="P354" s="116">
        <v>0</v>
      </c>
      <c r="Q354" s="20">
        <f t="shared" si="54"/>
        <v>0</v>
      </c>
      <c r="R354" s="20">
        <f t="shared" si="55"/>
        <v>1274.845311</v>
      </c>
      <c r="S354" s="20">
        <f t="shared" si="56"/>
        <v>11.934267</v>
      </c>
      <c r="T354" s="20">
        <f t="shared" si="57"/>
        <v>222.27553600000002</v>
      </c>
      <c r="U354" s="21">
        <f t="shared" si="58"/>
        <v>1509.0551140000002</v>
      </c>
      <c r="V354" s="38">
        <f t="shared" si="59"/>
        <v>0.85670651464891945</v>
      </c>
    </row>
    <row r="355" spans="1:22">
      <c r="A355">
        <v>350</v>
      </c>
      <c r="B355" s="122">
        <f t="shared" si="60"/>
        <v>41654</v>
      </c>
      <c r="C355" s="122">
        <f t="shared" si="60"/>
        <v>42019</v>
      </c>
      <c r="D355" s="116">
        <f t="shared" si="51"/>
        <v>2015</v>
      </c>
      <c r="E355" s="116">
        <f t="shared" si="52"/>
        <v>1</v>
      </c>
      <c r="F355" s="120">
        <v>0</v>
      </c>
      <c r="G355" s="121">
        <v>1518.99</v>
      </c>
      <c r="H355" s="121">
        <v>0</v>
      </c>
      <c r="I355" s="121">
        <v>256.65899999999999</v>
      </c>
      <c r="J355" s="119">
        <v>0</v>
      </c>
      <c r="K355" s="117">
        <f t="shared" si="53"/>
        <v>1775.6489999999999</v>
      </c>
      <c r="L355" s="116">
        <v>0</v>
      </c>
      <c r="M355" s="116">
        <v>400.89800000000002</v>
      </c>
      <c r="N355" s="116">
        <v>0</v>
      </c>
      <c r="O355" s="116">
        <v>71.623000000000005</v>
      </c>
      <c r="P355" s="116">
        <v>0</v>
      </c>
      <c r="Q355" s="20">
        <f t="shared" si="54"/>
        <v>0</v>
      </c>
      <c r="R355" s="20">
        <f t="shared" si="55"/>
        <v>1281.6709060000001</v>
      </c>
      <c r="S355" s="20">
        <f t="shared" si="56"/>
        <v>0</v>
      </c>
      <c r="T355" s="20">
        <f t="shared" si="57"/>
        <v>227.47464800000003</v>
      </c>
      <c r="U355" s="21">
        <f t="shared" si="58"/>
        <v>1509.1455540000002</v>
      </c>
      <c r="V355" s="38">
        <f t="shared" si="59"/>
        <v>0.84991209073414864</v>
      </c>
    </row>
    <row r="356" spans="1:22">
      <c r="A356">
        <v>351</v>
      </c>
      <c r="B356" s="122">
        <f t="shared" si="60"/>
        <v>41654</v>
      </c>
      <c r="C356" s="122">
        <f t="shared" si="60"/>
        <v>42019</v>
      </c>
      <c r="D356" s="116">
        <f t="shared" si="51"/>
        <v>2015</v>
      </c>
      <c r="E356" s="116">
        <f t="shared" si="52"/>
        <v>1</v>
      </c>
      <c r="F356" s="120">
        <v>0</v>
      </c>
      <c r="G356" s="121">
        <v>1514.5150000000001</v>
      </c>
      <c r="H356" s="121">
        <v>0</v>
      </c>
      <c r="I356" s="121">
        <v>282.62400000000002</v>
      </c>
      <c r="J356" s="119">
        <v>0</v>
      </c>
      <c r="K356" s="117">
        <f t="shared" si="53"/>
        <v>1797.1390000000001</v>
      </c>
      <c r="L356" s="116">
        <v>0</v>
      </c>
      <c r="M356" s="116">
        <v>399.435</v>
      </c>
      <c r="N356" s="116">
        <v>0</v>
      </c>
      <c r="O356" s="116">
        <v>78.652000000000001</v>
      </c>
      <c r="P356" s="116">
        <v>0</v>
      </c>
      <c r="Q356" s="20">
        <f t="shared" si="54"/>
        <v>0</v>
      </c>
      <c r="R356" s="20">
        <f t="shared" si="55"/>
        <v>1276.9936950000001</v>
      </c>
      <c r="S356" s="20">
        <f t="shared" si="56"/>
        <v>0</v>
      </c>
      <c r="T356" s="20">
        <f t="shared" si="57"/>
        <v>249.79875200000001</v>
      </c>
      <c r="U356" s="21">
        <f t="shared" si="58"/>
        <v>1526.792447</v>
      </c>
      <c r="V356" s="38">
        <f t="shared" si="59"/>
        <v>0.84956836783353984</v>
      </c>
    </row>
    <row r="357" spans="1:22">
      <c r="A357">
        <v>352</v>
      </c>
      <c r="B357" s="122">
        <f t="shared" si="60"/>
        <v>41654</v>
      </c>
      <c r="C357" s="122">
        <f t="shared" si="60"/>
        <v>42019</v>
      </c>
      <c r="D357" s="116">
        <f t="shared" si="51"/>
        <v>2015</v>
      </c>
      <c r="E357" s="116">
        <f t="shared" si="52"/>
        <v>1</v>
      </c>
      <c r="F357" s="120">
        <v>5.6369999999999996</v>
      </c>
      <c r="G357" s="121">
        <v>1513.347</v>
      </c>
      <c r="H357" s="121">
        <v>2.3719999999999999</v>
      </c>
      <c r="I357" s="121">
        <v>296.11799999999999</v>
      </c>
      <c r="J357" s="119">
        <v>0</v>
      </c>
      <c r="K357" s="117">
        <f t="shared" si="53"/>
        <v>1817.4739999999999</v>
      </c>
      <c r="L357" s="116">
        <v>3.5230000000000001</v>
      </c>
      <c r="M357" s="116">
        <v>399.66699999999997</v>
      </c>
      <c r="N357" s="116">
        <v>4.3319999999999999</v>
      </c>
      <c r="O357" s="116">
        <v>82.114000000000004</v>
      </c>
      <c r="P357" s="116">
        <v>0</v>
      </c>
      <c r="Q357" s="20">
        <f t="shared" si="54"/>
        <v>9.8749690000000001</v>
      </c>
      <c r="R357" s="20">
        <f t="shared" si="55"/>
        <v>1277.7353989999999</v>
      </c>
      <c r="S357" s="20">
        <f t="shared" si="56"/>
        <v>8.4517319999999998</v>
      </c>
      <c r="T357" s="20">
        <f t="shared" si="57"/>
        <v>260.79406400000005</v>
      </c>
      <c r="U357" s="21">
        <f t="shared" si="58"/>
        <v>1556.8561639999998</v>
      </c>
      <c r="V357" s="38">
        <f t="shared" si="59"/>
        <v>0.85660436627979264</v>
      </c>
    </row>
    <row r="358" spans="1:22">
      <c r="A358">
        <v>353</v>
      </c>
      <c r="B358" s="122">
        <f t="shared" si="60"/>
        <v>41654</v>
      </c>
      <c r="C358" s="122">
        <f t="shared" si="60"/>
        <v>42019</v>
      </c>
      <c r="D358" s="116">
        <f t="shared" si="51"/>
        <v>2015</v>
      </c>
      <c r="E358" s="116">
        <f t="shared" si="52"/>
        <v>1</v>
      </c>
      <c r="F358" s="120">
        <v>6.7619999999999996</v>
      </c>
      <c r="G358" s="121">
        <v>1513.537</v>
      </c>
      <c r="H358" s="121">
        <v>0</v>
      </c>
      <c r="I358" s="121">
        <v>304.52999999999997</v>
      </c>
      <c r="J358" s="119">
        <v>0</v>
      </c>
      <c r="K358" s="117">
        <f t="shared" si="53"/>
        <v>1824.829</v>
      </c>
      <c r="L358" s="116">
        <v>4.173</v>
      </c>
      <c r="M358" s="116">
        <v>398.97199999999998</v>
      </c>
      <c r="N358" s="116">
        <v>0</v>
      </c>
      <c r="O358" s="116">
        <v>84.45</v>
      </c>
      <c r="P358" s="116">
        <v>0</v>
      </c>
      <c r="Q358" s="20">
        <f t="shared" si="54"/>
        <v>11.696918999999999</v>
      </c>
      <c r="R358" s="20">
        <f t="shared" si="55"/>
        <v>1275.5134840000001</v>
      </c>
      <c r="S358" s="20">
        <f t="shared" si="56"/>
        <v>0</v>
      </c>
      <c r="T358" s="20">
        <f t="shared" si="57"/>
        <v>268.21320000000003</v>
      </c>
      <c r="U358" s="21">
        <f t="shared" si="58"/>
        <v>1555.4236030000002</v>
      </c>
      <c r="V358" s="38">
        <f t="shared" si="59"/>
        <v>0.85236677135227479</v>
      </c>
    </row>
    <row r="359" spans="1:22">
      <c r="A359">
        <v>354</v>
      </c>
      <c r="B359" s="122">
        <f t="shared" si="60"/>
        <v>41654</v>
      </c>
      <c r="C359" s="122">
        <f t="shared" si="60"/>
        <v>42019</v>
      </c>
      <c r="D359" s="116">
        <f t="shared" si="51"/>
        <v>2015</v>
      </c>
      <c r="E359" s="116">
        <f t="shared" si="52"/>
        <v>1</v>
      </c>
      <c r="F359" s="120">
        <v>0</v>
      </c>
      <c r="G359" s="121">
        <v>1500.4069999999999</v>
      </c>
      <c r="H359" s="121">
        <v>0</v>
      </c>
      <c r="I359" s="121">
        <v>312.767</v>
      </c>
      <c r="J359" s="119">
        <v>0</v>
      </c>
      <c r="K359" s="117">
        <f t="shared" si="53"/>
        <v>1813.174</v>
      </c>
      <c r="L359" s="116">
        <v>0</v>
      </c>
      <c r="M359" s="116">
        <v>397.49299999999999</v>
      </c>
      <c r="N359" s="116">
        <v>0</v>
      </c>
      <c r="O359" s="116">
        <v>86.704999999999998</v>
      </c>
      <c r="P359" s="116">
        <v>0</v>
      </c>
      <c r="Q359" s="20">
        <f t="shared" si="54"/>
        <v>0</v>
      </c>
      <c r="R359" s="20">
        <f t="shared" si="55"/>
        <v>1270.7851210000001</v>
      </c>
      <c r="S359" s="20">
        <f t="shared" si="56"/>
        <v>0</v>
      </c>
      <c r="T359" s="20">
        <f t="shared" si="57"/>
        <v>275.37508000000003</v>
      </c>
      <c r="U359" s="21">
        <f t="shared" si="58"/>
        <v>1546.1602010000001</v>
      </c>
      <c r="V359" s="38">
        <f t="shared" si="59"/>
        <v>0.85273680352795711</v>
      </c>
    </row>
    <row r="360" spans="1:22">
      <c r="A360">
        <v>355</v>
      </c>
      <c r="B360" s="122">
        <f t="shared" si="60"/>
        <v>41654</v>
      </c>
      <c r="C360" s="122">
        <f t="shared" si="60"/>
        <v>42019</v>
      </c>
      <c r="D360" s="116">
        <f t="shared" si="51"/>
        <v>2015</v>
      </c>
      <c r="E360" s="116">
        <f t="shared" si="52"/>
        <v>1</v>
      </c>
      <c r="F360" s="120">
        <v>0</v>
      </c>
      <c r="G360" s="121">
        <v>1457.826</v>
      </c>
      <c r="H360" s="121">
        <v>0</v>
      </c>
      <c r="I360" s="121">
        <v>303.60399999999998</v>
      </c>
      <c r="J360" s="119">
        <v>0</v>
      </c>
      <c r="K360" s="117">
        <f t="shared" si="53"/>
        <v>1761.43</v>
      </c>
      <c r="L360" s="116">
        <v>0</v>
      </c>
      <c r="M360" s="116">
        <v>385.834</v>
      </c>
      <c r="N360" s="116">
        <v>0</v>
      </c>
      <c r="O360" s="116">
        <v>84.498000000000005</v>
      </c>
      <c r="P360" s="116">
        <v>0</v>
      </c>
      <c r="Q360" s="20">
        <f t="shared" si="54"/>
        <v>0</v>
      </c>
      <c r="R360" s="20">
        <f t="shared" si="55"/>
        <v>1233.5112980000001</v>
      </c>
      <c r="S360" s="20">
        <f t="shared" si="56"/>
        <v>0</v>
      </c>
      <c r="T360" s="20">
        <f t="shared" si="57"/>
        <v>268.36564800000002</v>
      </c>
      <c r="U360" s="21">
        <f t="shared" si="58"/>
        <v>1501.8769460000001</v>
      </c>
      <c r="V360" s="38">
        <f t="shared" si="59"/>
        <v>0.85264639866472125</v>
      </c>
    </row>
    <row r="361" spans="1:22">
      <c r="A361">
        <v>356</v>
      </c>
      <c r="B361" s="122">
        <f t="shared" si="60"/>
        <v>41654</v>
      </c>
      <c r="C361" s="122">
        <f t="shared" si="60"/>
        <v>42019</v>
      </c>
      <c r="D361" s="116">
        <f t="shared" si="51"/>
        <v>2015</v>
      </c>
      <c r="E361" s="116">
        <f t="shared" si="52"/>
        <v>1</v>
      </c>
      <c r="F361" s="120">
        <v>0</v>
      </c>
      <c r="G361" s="121">
        <v>1454.046</v>
      </c>
      <c r="H361" s="121">
        <v>0</v>
      </c>
      <c r="I361" s="121">
        <v>301.63499999999999</v>
      </c>
      <c r="J361" s="119">
        <v>0</v>
      </c>
      <c r="K361" s="117">
        <f t="shared" si="53"/>
        <v>1755.681</v>
      </c>
      <c r="L361" s="116">
        <v>0</v>
      </c>
      <c r="M361" s="116">
        <v>385.28199999999998</v>
      </c>
      <c r="N361" s="116">
        <v>0</v>
      </c>
      <c r="O361" s="116">
        <v>84.070999999999998</v>
      </c>
      <c r="P361" s="116">
        <v>0</v>
      </c>
      <c r="Q361" s="20">
        <f t="shared" si="54"/>
        <v>0</v>
      </c>
      <c r="R361" s="20">
        <f t="shared" si="55"/>
        <v>1231.7465540000001</v>
      </c>
      <c r="S361" s="20">
        <f t="shared" si="56"/>
        <v>0</v>
      </c>
      <c r="T361" s="20">
        <f t="shared" si="57"/>
        <v>267.00949600000001</v>
      </c>
      <c r="U361" s="21">
        <f t="shared" si="58"/>
        <v>1498.75605</v>
      </c>
      <c r="V361" s="38">
        <f t="shared" si="59"/>
        <v>0.85366080170600467</v>
      </c>
    </row>
    <row r="362" spans="1:22">
      <c r="A362">
        <v>357</v>
      </c>
      <c r="B362" s="122">
        <f t="shared" si="60"/>
        <v>41654</v>
      </c>
      <c r="C362" s="122">
        <f t="shared" si="60"/>
        <v>42019</v>
      </c>
      <c r="D362" s="116">
        <f t="shared" si="51"/>
        <v>2015</v>
      </c>
      <c r="E362" s="116">
        <f t="shared" si="52"/>
        <v>1</v>
      </c>
      <c r="F362" s="120">
        <v>194.94</v>
      </c>
      <c r="G362" s="121">
        <v>1502.979</v>
      </c>
      <c r="H362" s="121">
        <v>3.0670000000000002</v>
      </c>
      <c r="I362" s="121">
        <v>289.07</v>
      </c>
      <c r="J362" s="119">
        <v>0</v>
      </c>
      <c r="K362" s="117">
        <f t="shared" si="53"/>
        <v>1990.056</v>
      </c>
      <c r="L362" s="116">
        <v>98.984999999999999</v>
      </c>
      <c r="M362" s="116">
        <v>398.78800000000001</v>
      </c>
      <c r="N362" s="116">
        <v>11.484999999999999</v>
      </c>
      <c r="O362" s="116">
        <v>80.331999999999994</v>
      </c>
      <c r="P362" s="116">
        <v>0</v>
      </c>
      <c r="Q362" s="20">
        <f t="shared" si="54"/>
        <v>277.45495499999998</v>
      </c>
      <c r="R362" s="20">
        <f t="shared" si="55"/>
        <v>1274.925236</v>
      </c>
      <c r="S362" s="20">
        <f t="shared" si="56"/>
        <v>22.407235</v>
      </c>
      <c r="T362" s="20">
        <f t="shared" si="57"/>
        <v>255.134432</v>
      </c>
      <c r="U362" s="21">
        <f t="shared" si="58"/>
        <v>1829.9218579999999</v>
      </c>
      <c r="V362" s="38">
        <f t="shared" si="59"/>
        <v>0.9195328463118625</v>
      </c>
    </row>
    <row r="363" spans="1:22">
      <c r="A363">
        <v>358</v>
      </c>
      <c r="B363" s="122">
        <f t="shared" si="60"/>
        <v>41654</v>
      </c>
      <c r="C363" s="122">
        <f t="shared" si="60"/>
        <v>42019</v>
      </c>
      <c r="D363" s="116">
        <f t="shared" si="51"/>
        <v>2015</v>
      </c>
      <c r="E363" s="116">
        <f t="shared" si="52"/>
        <v>1</v>
      </c>
      <c r="F363" s="120">
        <v>184.90299999999999</v>
      </c>
      <c r="G363" s="121">
        <v>1508.614</v>
      </c>
      <c r="H363" s="121">
        <v>0</v>
      </c>
      <c r="I363" s="121">
        <v>296.08300000000003</v>
      </c>
      <c r="J363" s="119">
        <v>0</v>
      </c>
      <c r="K363" s="117">
        <f t="shared" si="53"/>
        <v>1989.6000000000001</v>
      </c>
      <c r="L363" s="116">
        <v>92.778000000000006</v>
      </c>
      <c r="M363" s="116">
        <v>399.30399999999997</v>
      </c>
      <c r="N363" s="116">
        <v>0</v>
      </c>
      <c r="O363" s="116">
        <v>82.763000000000005</v>
      </c>
      <c r="P363" s="116">
        <v>0</v>
      </c>
      <c r="Q363" s="20">
        <f t="shared" si="54"/>
        <v>260.05673400000001</v>
      </c>
      <c r="R363" s="20">
        <f t="shared" si="55"/>
        <v>1276.5748879999999</v>
      </c>
      <c r="S363" s="20">
        <f t="shared" si="56"/>
        <v>0</v>
      </c>
      <c r="T363" s="20">
        <f t="shared" si="57"/>
        <v>262.85528800000003</v>
      </c>
      <c r="U363" s="21">
        <f t="shared" si="58"/>
        <v>1799.4869099999999</v>
      </c>
      <c r="V363" s="38">
        <f t="shared" si="59"/>
        <v>0.90444657720144739</v>
      </c>
    </row>
    <row r="364" spans="1:22">
      <c r="A364">
        <v>359</v>
      </c>
      <c r="B364" s="122">
        <f t="shared" si="60"/>
        <v>41654</v>
      </c>
      <c r="C364" s="122">
        <f t="shared" si="60"/>
        <v>42019</v>
      </c>
      <c r="D364" s="116">
        <f t="shared" si="51"/>
        <v>2015</v>
      </c>
      <c r="E364" s="116">
        <f t="shared" si="52"/>
        <v>1</v>
      </c>
      <c r="F364" s="120">
        <v>196.399</v>
      </c>
      <c r="G364" s="121">
        <v>1510.153</v>
      </c>
      <c r="H364" s="121">
        <v>3.8439999999999999</v>
      </c>
      <c r="I364" s="121">
        <v>281.84399999999999</v>
      </c>
      <c r="J364" s="119">
        <v>0</v>
      </c>
      <c r="K364" s="117">
        <f t="shared" si="53"/>
        <v>1992.2400000000002</v>
      </c>
      <c r="L364" s="116">
        <v>99.674000000000007</v>
      </c>
      <c r="M364" s="116">
        <v>399.57400000000001</v>
      </c>
      <c r="N364" s="116">
        <v>3.9089999999999998</v>
      </c>
      <c r="O364" s="116">
        <v>78.668999999999997</v>
      </c>
      <c r="P364" s="116">
        <v>0</v>
      </c>
      <c r="Q364" s="20">
        <f t="shared" si="54"/>
        <v>279.38622200000003</v>
      </c>
      <c r="R364" s="20">
        <f t="shared" si="55"/>
        <v>1277.4380780000001</v>
      </c>
      <c r="S364" s="20">
        <f t="shared" si="56"/>
        <v>7.6264589999999997</v>
      </c>
      <c r="T364" s="20">
        <f t="shared" si="57"/>
        <v>249.852744</v>
      </c>
      <c r="U364" s="21">
        <f t="shared" si="58"/>
        <v>1814.3035030000003</v>
      </c>
      <c r="V364" s="38">
        <f t="shared" si="59"/>
        <v>0.91068521011524717</v>
      </c>
    </row>
    <row r="365" spans="1:22">
      <c r="A365">
        <v>360</v>
      </c>
      <c r="B365" s="122">
        <f t="shared" si="60"/>
        <v>41654</v>
      </c>
      <c r="C365" s="122">
        <f t="shared" si="60"/>
        <v>42019</v>
      </c>
      <c r="D365" s="116">
        <f t="shared" si="51"/>
        <v>2015</v>
      </c>
      <c r="E365" s="116">
        <f t="shared" si="52"/>
        <v>1</v>
      </c>
      <c r="F365" s="120">
        <v>207.45599999999999</v>
      </c>
      <c r="G365" s="121">
        <v>1485.607</v>
      </c>
      <c r="H365" s="121">
        <v>2.3119999999999998</v>
      </c>
      <c r="I365" s="121">
        <v>212.49600000000001</v>
      </c>
      <c r="J365" s="119">
        <v>0</v>
      </c>
      <c r="K365" s="117">
        <f t="shared" si="53"/>
        <v>1907.8709999999999</v>
      </c>
      <c r="L365" s="116">
        <v>103.926</v>
      </c>
      <c r="M365" s="116">
        <v>389.37700000000001</v>
      </c>
      <c r="N365" s="116">
        <v>3.9910000000000001</v>
      </c>
      <c r="O365" s="116">
        <v>59.183999999999997</v>
      </c>
      <c r="P365" s="116">
        <v>0</v>
      </c>
      <c r="Q365" s="20">
        <f t="shared" si="54"/>
        <v>291.30457799999999</v>
      </c>
      <c r="R365" s="20">
        <f t="shared" si="55"/>
        <v>1244.8382690000001</v>
      </c>
      <c r="S365" s="20">
        <f t="shared" si="56"/>
        <v>7.7864410000000008</v>
      </c>
      <c r="T365" s="20">
        <f t="shared" si="57"/>
        <v>187.96838400000001</v>
      </c>
      <c r="U365" s="21">
        <f t="shared" si="58"/>
        <v>1731.8976720000001</v>
      </c>
      <c r="V365" s="38">
        <f t="shared" si="59"/>
        <v>0.90776455640868814</v>
      </c>
    </row>
    <row r="366" spans="1:22">
      <c r="A366">
        <v>361</v>
      </c>
      <c r="B366" s="122">
        <f t="shared" si="60"/>
        <v>41655</v>
      </c>
      <c r="C366" s="122">
        <f t="shared" si="60"/>
        <v>42020</v>
      </c>
      <c r="D366" s="116">
        <f t="shared" si="51"/>
        <v>2015</v>
      </c>
      <c r="E366" s="116">
        <f t="shared" si="52"/>
        <v>1</v>
      </c>
      <c r="F366" s="120">
        <v>207.88800000000001</v>
      </c>
      <c r="G366" s="121">
        <v>1311.482</v>
      </c>
      <c r="H366" s="121">
        <v>57.505000000000003</v>
      </c>
      <c r="I366" s="121">
        <v>138.63399999999999</v>
      </c>
      <c r="J366" s="119">
        <v>0</v>
      </c>
      <c r="K366" s="117">
        <f t="shared" si="53"/>
        <v>1715.509</v>
      </c>
      <c r="L366" s="116">
        <v>104.265</v>
      </c>
      <c r="M366" s="116">
        <v>354.75200000000001</v>
      </c>
      <c r="N366" s="116">
        <v>33.753</v>
      </c>
      <c r="O366" s="116">
        <v>37.905999999999999</v>
      </c>
      <c r="P366" s="116">
        <v>0</v>
      </c>
      <c r="Q366" s="20">
        <f t="shared" si="54"/>
        <v>292.254795</v>
      </c>
      <c r="R366" s="20">
        <f t="shared" si="55"/>
        <v>1134.1421440000001</v>
      </c>
      <c r="S366" s="20">
        <f t="shared" si="56"/>
        <v>65.852103</v>
      </c>
      <c r="T366" s="20">
        <f t="shared" si="57"/>
        <v>120.389456</v>
      </c>
      <c r="U366" s="21">
        <f t="shared" si="58"/>
        <v>1612.6384980000003</v>
      </c>
      <c r="V366" s="38">
        <f t="shared" si="59"/>
        <v>0.94003499719325301</v>
      </c>
    </row>
    <row r="367" spans="1:22">
      <c r="A367">
        <v>362</v>
      </c>
      <c r="B367" s="122">
        <f t="shared" si="60"/>
        <v>41655</v>
      </c>
      <c r="C367" s="122">
        <f t="shared" si="60"/>
        <v>42020</v>
      </c>
      <c r="D367" s="116">
        <f t="shared" si="51"/>
        <v>2015</v>
      </c>
      <c r="E367" s="116">
        <f t="shared" si="52"/>
        <v>1</v>
      </c>
      <c r="F367" s="120">
        <v>206.88900000000001</v>
      </c>
      <c r="G367" s="121">
        <v>1164.4970000000001</v>
      </c>
      <c r="H367" s="121">
        <v>202.22</v>
      </c>
      <c r="I367" s="121">
        <v>117.389</v>
      </c>
      <c r="J367" s="119">
        <v>0</v>
      </c>
      <c r="K367" s="117">
        <f t="shared" si="53"/>
        <v>1690.9949999999999</v>
      </c>
      <c r="L367" s="116">
        <v>104.06</v>
      </c>
      <c r="M367" s="116">
        <v>325.17200000000003</v>
      </c>
      <c r="N367" s="116">
        <v>81.641000000000005</v>
      </c>
      <c r="O367" s="116">
        <v>31.449000000000002</v>
      </c>
      <c r="P367" s="116">
        <v>0</v>
      </c>
      <c r="Q367" s="20">
        <f t="shared" si="54"/>
        <v>291.68018000000001</v>
      </c>
      <c r="R367" s="20">
        <f t="shared" si="55"/>
        <v>1039.5748840000001</v>
      </c>
      <c r="S367" s="20">
        <f t="shared" si="56"/>
        <v>159.28159100000002</v>
      </c>
      <c r="T367" s="20">
        <f t="shared" si="57"/>
        <v>99.882024000000015</v>
      </c>
      <c r="U367" s="21">
        <f t="shared" si="58"/>
        <v>1590.4186790000001</v>
      </c>
      <c r="V367" s="38">
        <f t="shared" si="59"/>
        <v>0.94052240189947356</v>
      </c>
    </row>
    <row r="368" spans="1:22">
      <c r="A368">
        <v>363</v>
      </c>
      <c r="B368" s="122">
        <f t="shared" si="60"/>
        <v>41655</v>
      </c>
      <c r="C368" s="122">
        <f t="shared" si="60"/>
        <v>42020</v>
      </c>
      <c r="D368" s="116">
        <f t="shared" si="51"/>
        <v>2015</v>
      </c>
      <c r="E368" s="116">
        <f t="shared" si="52"/>
        <v>1</v>
      </c>
      <c r="F368" s="120">
        <v>210.15100000000001</v>
      </c>
      <c r="G368" s="121">
        <v>1065.664</v>
      </c>
      <c r="H368" s="121">
        <v>190.113</v>
      </c>
      <c r="I368" s="121">
        <v>104.943</v>
      </c>
      <c r="J368" s="119">
        <v>0</v>
      </c>
      <c r="K368" s="117">
        <f t="shared" si="53"/>
        <v>1570.8710000000001</v>
      </c>
      <c r="L368" s="116">
        <v>103.961</v>
      </c>
      <c r="M368" s="116">
        <v>304.88799999999998</v>
      </c>
      <c r="N368" s="116">
        <v>72.429000000000002</v>
      </c>
      <c r="O368" s="116">
        <v>28.268000000000001</v>
      </c>
      <c r="P368" s="116">
        <v>0</v>
      </c>
      <c r="Q368" s="20">
        <f t="shared" si="54"/>
        <v>291.40268299999997</v>
      </c>
      <c r="R368" s="20">
        <f t="shared" si="55"/>
        <v>974.72693599999991</v>
      </c>
      <c r="S368" s="20">
        <f t="shared" si="56"/>
        <v>141.30897900000002</v>
      </c>
      <c r="T368" s="20">
        <f t="shared" si="57"/>
        <v>89.779168000000013</v>
      </c>
      <c r="U368" s="21">
        <f t="shared" si="58"/>
        <v>1497.2177659999998</v>
      </c>
      <c r="V368" s="38">
        <f t="shared" si="59"/>
        <v>0.95311312386567681</v>
      </c>
    </row>
    <row r="369" spans="1:22">
      <c r="A369">
        <v>364</v>
      </c>
      <c r="B369" s="122">
        <f t="shared" si="60"/>
        <v>41655</v>
      </c>
      <c r="C369" s="122">
        <f t="shared" si="60"/>
        <v>42020</v>
      </c>
      <c r="D369" s="116">
        <f t="shared" si="51"/>
        <v>2015</v>
      </c>
      <c r="E369" s="116">
        <f t="shared" si="52"/>
        <v>1</v>
      </c>
      <c r="F369" s="120">
        <v>229.113</v>
      </c>
      <c r="G369" s="121">
        <v>990.529</v>
      </c>
      <c r="H369" s="121">
        <v>180.875</v>
      </c>
      <c r="I369" s="121">
        <v>94.028000000000006</v>
      </c>
      <c r="J369" s="119">
        <v>0</v>
      </c>
      <c r="K369" s="117">
        <f t="shared" si="53"/>
        <v>1494.5450000000001</v>
      </c>
      <c r="L369" s="116">
        <v>113.399</v>
      </c>
      <c r="M369" s="116">
        <v>289.47800000000001</v>
      </c>
      <c r="N369" s="116">
        <v>67.819000000000003</v>
      </c>
      <c r="O369" s="116">
        <v>25.096</v>
      </c>
      <c r="P369" s="116">
        <v>0</v>
      </c>
      <c r="Q369" s="20">
        <f t="shared" si="54"/>
        <v>317.85739699999999</v>
      </c>
      <c r="R369" s="20">
        <f t="shared" si="55"/>
        <v>925.46116600000005</v>
      </c>
      <c r="S369" s="20">
        <f t="shared" si="56"/>
        <v>132.31486900000002</v>
      </c>
      <c r="T369" s="20">
        <f t="shared" si="57"/>
        <v>79.704896000000005</v>
      </c>
      <c r="U369" s="21">
        <f t="shared" si="58"/>
        <v>1455.338328</v>
      </c>
      <c r="V369" s="38">
        <f t="shared" si="59"/>
        <v>0.97376681732567438</v>
      </c>
    </row>
    <row r="370" spans="1:22">
      <c r="A370">
        <v>365</v>
      </c>
      <c r="B370" s="122">
        <f t="shared" si="60"/>
        <v>41655</v>
      </c>
      <c r="C370" s="122">
        <f t="shared" si="60"/>
        <v>42020</v>
      </c>
      <c r="D370" s="116">
        <f t="shared" si="51"/>
        <v>2015</v>
      </c>
      <c r="E370" s="116">
        <f t="shared" si="52"/>
        <v>1</v>
      </c>
      <c r="F370" s="120">
        <v>227.858</v>
      </c>
      <c r="G370" s="121">
        <v>989.649</v>
      </c>
      <c r="H370" s="121">
        <v>192.41900000000001</v>
      </c>
      <c r="I370" s="121">
        <v>82.790999999999997</v>
      </c>
      <c r="J370" s="119">
        <v>0</v>
      </c>
      <c r="K370" s="117">
        <f t="shared" si="53"/>
        <v>1492.7170000000001</v>
      </c>
      <c r="L370" s="116">
        <v>112.69799999999999</v>
      </c>
      <c r="M370" s="116">
        <v>288.92200000000003</v>
      </c>
      <c r="N370" s="116">
        <v>74.042000000000002</v>
      </c>
      <c r="O370" s="116">
        <v>22.084</v>
      </c>
      <c r="P370" s="116">
        <v>0</v>
      </c>
      <c r="Q370" s="20">
        <f t="shared" si="54"/>
        <v>315.892494</v>
      </c>
      <c r="R370" s="20">
        <f t="shared" si="55"/>
        <v>923.6836340000001</v>
      </c>
      <c r="S370" s="20">
        <f t="shared" si="56"/>
        <v>144.45594200000002</v>
      </c>
      <c r="T370" s="20">
        <f t="shared" si="57"/>
        <v>70.138784000000001</v>
      </c>
      <c r="U370" s="21">
        <f t="shared" si="58"/>
        <v>1454.1708540000002</v>
      </c>
      <c r="V370" s="38">
        <f t="shared" si="59"/>
        <v>0.97417719098797706</v>
      </c>
    </row>
    <row r="371" spans="1:22">
      <c r="A371">
        <v>366</v>
      </c>
      <c r="B371" s="122">
        <f t="shared" si="60"/>
        <v>41655</v>
      </c>
      <c r="C371" s="122">
        <f t="shared" si="60"/>
        <v>42020</v>
      </c>
      <c r="D371" s="116">
        <f t="shared" si="51"/>
        <v>2015</v>
      </c>
      <c r="E371" s="116">
        <f t="shared" si="52"/>
        <v>1</v>
      </c>
      <c r="F371" s="120">
        <v>229.06100000000001</v>
      </c>
      <c r="G371" s="121">
        <v>988.51300000000003</v>
      </c>
      <c r="H371" s="121">
        <v>192.983</v>
      </c>
      <c r="I371" s="121">
        <v>81.116</v>
      </c>
      <c r="J371" s="119">
        <v>0</v>
      </c>
      <c r="K371" s="117">
        <f t="shared" si="53"/>
        <v>1491.673</v>
      </c>
      <c r="L371" s="116">
        <v>113.504</v>
      </c>
      <c r="M371" s="116">
        <v>288.61700000000002</v>
      </c>
      <c r="N371" s="116">
        <v>73.995999999999995</v>
      </c>
      <c r="O371" s="116">
        <v>21.774000000000001</v>
      </c>
      <c r="P371" s="116">
        <v>0</v>
      </c>
      <c r="Q371" s="20">
        <f t="shared" si="54"/>
        <v>318.15171200000003</v>
      </c>
      <c r="R371" s="20">
        <f t="shared" si="55"/>
        <v>922.70854900000006</v>
      </c>
      <c r="S371" s="20">
        <f t="shared" si="56"/>
        <v>144.366196</v>
      </c>
      <c r="T371" s="20">
        <f t="shared" si="57"/>
        <v>69.154223999999999</v>
      </c>
      <c r="U371" s="21">
        <f t="shared" si="58"/>
        <v>1454.3806810000001</v>
      </c>
      <c r="V371" s="38">
        <f t="shared" si="59"/>
        <v>0.97499966882822175</v>
      </c>
    </row>
    <row r="372" spans="1:22">
      <c r="A372">
        <v>367</v>
      </c>
      <c r="B372" s="122">
        <f t="shared" si="60"/>
        <v>41655</v>
      </c>
      <c r="C372" s="122">
        <f t="shared" si="60"/>
        <v>42020</v>
      </c>
      <c r="D372" s="116">
        <f t="shared" si="51"/>
        <v>2015</v>
      </c>
      <c r="E372" s="116">
        <f t="shared" si="52"/>
        <v>1</v>
      </c>
      <c r="F372" s="120">
        <v>234.04</v>
      </c>
      <c r="G372" s="121">
        <v>977.14599999999996</v>
      </c>
      <c r="H372" s="121">
        <v>187.68700000000001</v>
      </c>
      <c r="I372" s="121">
        <v>77.53</v>
      </c>
      <c r="J372" s="119">
        <v>0</v>
      </c>
      <c r="K372" s="117">
        <f t="shared" si="53"/>
        <v>1476.403</v>
      </c>
      <c r="L372" s="116">
        <v>117.58499999999999</v>
      </c>
      <c r="M372" s="116">
        <v>296.81200000000001</v>
      </c>
      <c r="N372" s="116">
        <v>70.481999999999999</v>
      </c>
      <c r="O372" s="116">
        <v>20.77</v>
      </c>
      <c r="P372" s="116">
        <v>0</v>
      </c>
      <c r="Q372" s="20">
        <f t="shared" si="54"/>
        <v>329.590755</v>
      </c>
      <c r="R372" s="20">
        <f t="shared" si="55"/>
        <v>948.90796400000011</v>
      </c>
      <c r="S372" s="20">
        <f t="shared" si="56"/>
        <v>137.51038199999999</v>
      </c>
      <c r="T372" s="20">
        <f t="shared" si="57"/>
        <v>65.965519999999998</v>
      </c>
      <c r="U372" s="21">
        <f t="shared" si="58"/>
        <v>1481.9746210000001</v>
      </c>
      <c r="V372" s="38">
        <f t="shared" si="59"/>
        <v>1.0037737806005542</v>
      </c>
    </row>
    <row r="373" spans="1:22">
      <c r="A373">
        <v>368</v>
      </c>
      <c r="B373" s="122">
        <f t="shared" si="60"/>
        <v>41655</v>
      </c>
      <c r="C373" s="122">
        <f t="shared" si="60"/>
        <v>42020</v>
      </c>
      <c r="D373" s="116">
        <f t="shared" si="51"/>
        <v>2015</v>
      </c>
      <c r="E373" s="116">
        <f t="shared" si="52"/>
        <v>1</v>
      </c>
      <c r="F373" s="120">
        <v>236.524</v>
      </c>
      <c r="G373" s="121">
        <v>1094.472</v>
      </c>
      <c r="H373" s="121">
        <v>20.216000000000001</v>
      </c>
      <c r="I373" s="121">
        <v>89.653999999999996</v>
      </c>
      <c r="J373" s="119">
        <v>0</v>
      </c>
      <c r="K373" s="117">
        <f t="shared" si="53"/>
        <v>1440.866</v>
      </c>
      <c r="L373" s="116">
        <v>120.167</v>
      </c>
      <c r="M373" s="116">
        <v>321.387</v>
      </c>
      <c r="N373" s="116">
        <v>11.432</v>
      </c>
      <c r="O373" s="116">
        <v>24.097000000000001</v>
      </c>
      <c r="P373" s="116">
        <v>0</v>
      </c>
      <c r="Q373" s="20">
        <f t="shared" si="54"/>
        <v>336.828101</v>
      </c>
      <c r="R373" s="20">
        <f t="shared" si="55"/>
        <v>1027.4742390000001</v>
      </c>
      <c r="S373" s="20">
        <f t="shared" si="56"/>
        <v>22.303832</v>
      </c>
      <c r="T373" s="20">
        <f t="shared" si="57"/>
        <v>76.532072000000014</v>
      </c>
      <c r="U373" s="21">
        <f t="shared" si="58"/>
        <v>1463.1382440000002</v>
      </c>
      <c r="V373" s="38">
        <f t="shared" si="59"/>
        <v>1.0154575401182346</v>
      </c>
    </row>
    <row r="374" spans="1:22">
      <c r="A374">
        <v>369</v>
      </c>
      <c r="B374" s="122">
        <f t="shared" si="60"/>
        <v>41655</v>
      </c>
      <c r="C374" s="122">
        <f t="shared" si="60"/>
        <v>42020</v>
      </c>
      <c r="D374" s="116">
        <f t="shared" si="51"/>
        <v>2015</v>
      </c>
      <c r="E374" s="116">
        <f t="shared" si="52"/>
        <v>1</v>
      </c>
      <c r="F374" s="120">
        <v>234.12100000000001</v>
      </c>
      <c r="G374" s="121">
        <v>1264.1849999999999</v>
      </c>
      <c r="H374" s="121">
        <v>0</v>
      </c>
      <c r="I374" s="121">
        <v>141.45500000000001</v>
      </c>
      <c r="J374" s="119">
        <v>0</v>
      </c>
      <c r="K374" s="117">
        <f t="shared" si="53"/>
        <v>1639.761</v>
      </c>
      <c r="L374" s="116">
        <v>117.199</v>
      </c>
      <c r="M374" s="116">
        <v>366.00299999999999</v>
      </c>
      <c r="N374" s="116">
        <v>0</v>
      </c>
      <c r="O374" s="116">
        <v>39.404000000000003</v>
      </c>
      <c r="P374" s="116">
        <v>0</v>
      </c>
      <c r="Q374" s="20">
        <f t="shared" si="54"/>
        <v>328.50879700000002</v>
      </c>
      <c r="R374" s="20">
        <f t="shared" si="55"/>
        <v>1170.1115910000001</v>
      </c>
      <c r="S374" s="20">
        <f t="shared" si="56"/>
        <v>0</v>
      </c>
      <c r="T374" s="20">
        <f t="shared" si="57"/>
        <v>125.14710400000001</v>
      </c>
      <c r="U374" s="21">
        <f t="shared" si="58"/>
        <v>1623.7674919999999</v>
      </c>
      <c r="V374" s="38">
        <f t="shared" si="59"/>
        <v>0.99024643957259628</v>
      </c>
    </row>
    <row r="375" spans="1:22">
      <c r="A375">
        <v>370</v>
      </c>
      <c r="B375" s="122">
        <f t="shared" si="60"/>
        <v>41655</v>
      </c>
      <c r="C375" s="122">
        <f t="shared" si="60"/>
        <v>42020</v>
      </c>
      <c r="D375" s="116">
        <f t="shared" si="51"/>
        <v>2015</v>
      </c>
      <c r="E375" s="116">
        <f t="shared" si="52"/>
        <v>1</v>
      </c>
      <c r="F375" s="120">
        <v>237.56899999999999</v>
      </c>
      <c r="G375" s="121">
        <v>1367.3209999999999</v>
      </c>
      <c r="H375" s="121">
        <v>1.022</v>
      </c>
      <c r="I375" s="121">
        <v>213.26499999999999</v>
      </c>
      <c r="J375" s="119">
        <v>0</v>
      </c>
      <c r="K375" s="117">
        <f t="shared" si="53"/>
        <v>1819.1769999999997</v>
      </c>
      <c r="L375" s="116">
        <v>119.414</v>
      </c>
      <c r="M375" s="116">
        <v>387.71100000000001</v>
      </c>
      <c r="N375" s="116">
        <v>4.2699999999999996</v>
      </c>
      <c r="O375" s="116">
        <v>60.146999999999998</v>
      </c>
      <c r="P375" s="116">
        <v>0</v>
      </c>
      <c r="Q375" s="20">
        <f t="shared" si="54"/>
        <v>334.71744200000001</v>
      </c>
      <c r="R375" s="20">
        <f t="shared" si="55"/>
        <v>1239.5120670000001</v>
      </c>
      <c r="S375" s="20">
        <f t="shared" si="56"/>
        <v>8.3307699999999993</v>
      </c>
      <c r="T375" s="20">
        <f t="shared" si="57"/>
        <v>191.026872</v>
      </c>
      <c r="U375" s="21">
        <f t="shared" si="58"/>
        <v>1773.5871510000002</v>
      </c>
      <c r="V375" s="38">
        <f t="shared" si="59"/>
        <v>0.97493930002413209</v>
      </c>
    </row>
    <row r="376" spans="1:22">
      <c r="A376">
        <v>371</v>
      </c>
      <c r="B376" s="122">
        <f t="shared" si="60"/>
        <v>41655</v>
      </c>
      <c r="C376" s="122">
        <f t="shared" si="60"/>
        <v>42020</v>
      </c>
      <c r="D376" s="116">
        <f t="shared" si="51"/>
        <v>2015</v>
      </c>
      <c r="E376" s="116">
        <f t="shared" si="52"/>
        <v>1</v>
      </c>
      <c r="F376" s="120">
        <v>235.315</v>
      </c>
      <c r="G376" s="121">
        <v>1376.575</v>
      </c>
      <c r="H376" s="121">
        <v>5.3609999999999998</v>
      </c>
      <c r="I376" s="121">
        <v>236.489</v>
      </c>
      <c r="J376" s="119">
        <v>0</v>
      </c>
      <c r="K376" s="117">
        <f t="shared" si="53"/>
        <v>1853.7400000000002</v>
      </c>
      <c r="L376" s="116">
        <v>117.667</v>
      </c>
      <c r="M376" s="116">
        <v>389.35899999999998</v>
      </c>
      <c r="N376" s="116">
        <v>7.2110000000000003</v>
      </c>
      <c r="O376" s="116">
        <v>66.301000000000002</v>
      </c>
      <c r="P376" s="116">
        <v>0</v>
      </c>
      <c r="Q376" s="20">
        <f t="shared" si="54"/>
        <v>329.82060100000001</v>
      </c>
      <c r="R376" s="20">
        <f t="shared" si="55"/>
        <v>1244.7807229999999</v>
      </c>
      <c r="S376" s="20">
        <f t="shared" si="56"/>
        <v>14.068661000000001</v>
      </c>
      <c r="T376" s="20">
        <f t="shared" si="57"/>
        <v>210.57197600000001</v>
      </c>
      <c r="U376" s="21">
        <f t="shared" si="58"/>
        <v>1799.2419609999997</v>
      </c>
      <c r="V376" s="38">
        <f t="shared" si="59"/>
        <v>0.97060103412560528</v>
      </c>
    </row>
    <row r="377" spans="1:22">
      <c r="A377">
        <v>372</v>
      </c>
      <c r="B377" s="122">
        <f t="shared" si="60"/>
        <v>41655</v>
      </c>
      <c r="C377" s="122">
        <f t="shared" si="60"/>
        <v>42020</v>
      </c>
      <c r="D377" s="116">
        <f t="shared" si="51"/>
        <v>2015</v>
      </c>
      <c r="E377" s="116">
        <f t="shared" si="52"/>
        <v>1</v>
      </c>
      <c r="F377" s="120">
        <v>230.416</v>
      </c>
      <c r="G377" s="121">
        <v>1379.2539999999999</v>
      </c>
      <c r="H377" s="121">
        <v>0</v>
      </c>
      <c r="I377" s="121">
        <v>300.96800000000002</v>
      </c>
      <c r="J377" s="119">
        <v>0</v>
      </c>
      <c r="K377" s="117">
        <f t="shared" si="53"/>
        <v>1910.6379999999999</v>
      </c>
      <c r="L377" s="116">
        <v>116.04600000000001</v>
      </c>
      <c r="M377" s="116">
        <v>388.488</v>
      </c>
      <c r="N377" s="116">
        <v>0</v>
      </c>
      <c r="O377" s="116">
        <v>83.972999999999999</v>
      </c>
      <c r="P377" s="116">
        <v>0</v>
      </c>
      <c r="Q377" s="20">
        <f t="shared" si="54"/>
        <v>325.27693800000003</v>
      </c>
      <c r="R377" s="20">
        <f t="shared" si="55"/>
        <v>1241.996136</v>
      </c>
      <c r="S377" s="20">
        <f t="shared" si="56"/>
        <v>0</v>
      </c>
      <c r="T377" s="20">
        <f t="shared" si="57"/>
        <v>266.69824800000004</v>
      </c>
      <c r="U377" s="21">
        <f t="shared" si="58"/>
        <v>1833.9713219999999</v>
      </c>
      <c r="V377" s="38">
        <f t="shared" si="59"/>
        <v>0.95987378142798374</v>
      </c>
    </row>
    <row r="378" spans="1:22">
      <c r="A378">
        <v>373</v>
      </c>
      <c r="B378" s="122">
        <f t="shared" si="60"/>
        <v>41655</v>
      </c>
      <c r="C378" s="122">
        <f t="shared" si="60"/>
        <v>42020</v>
      </c>
      <c r="D378" s="116">
        <f t="shared" si="51"/>
        <v>2015</v>
      </c>
      <c r="E378" s="116">
        <f t="shared" si="52"/>
        <v>1</v>
      </c>
      <c r="F378" s="120">
        <v>241.22300000000001</v>
      </c>
      <c r="G378" s="121">
        <v>1245.886</v>
      </c>
      <c r="H378" s="121">
        <v>22.137</v>
      </c>
      <c r="I378" s="121">
        <v>445.99400000000003</v>
      </c>
      <c r="J378" s="119">
        <v>0</v>
      </c>
      <c r="K378" s="117">
        <f t="shared" si="53"/>
        <v>1955.2399999999998</v>
      </c>
      <c r="L378" s="116">
        <v>121.898</v>
      </c>
      <c r="M378" s="116">
        <v>350.536</v>
      </c>
      <c r="N378" s="116">
        <v>16.783999999999999</v>
      </c>
      <c r="O378" s="116">
        <v>123.54300000000001</v>
      </c>
      <c r="P378" s="116">
        <v>0</v>
      </c>
      <c r="Q378" s="20">
        <f t="shared" si="54"/>
        <v>341.680094</v>
      </c>
      <c r="R378" s="20">
        <f t="shared" si="55"/>
        <v>1120.6635920000001</v>
      </c>
      <c r="S378" s="20">
        <f t="shared" si="56"/>
        <v>32.745584000000001</v>
      </c>
      <c r="T378" s="20">
        <f t="shared" si="57"/>
        <v>392.37256800000006</v>
      </c>
      <c r="U378" s="21">
        <f t="shared" si="58"/>
        <v>1887.4618380000002</v>
      </c>
      <c r="V378" s="38">
        <f t="shared" si="59"/>
        <v>0.96533511896237822</v>
      </c>
    </row>
    <row r="379" spans="1:22">
      <c r="A379">
        <v>374</v>
      </c>
      <c r="B379" s="122">
        <f t="shared" si="60"/>
        <v>41655</v>
      </c>
      <c r="C379" s="122">
        <f t="shared" si="60"/>
        <v>42020</v>
      </c>
      <c r="D379" s="116">
        <f t="shared" si="51"/>
        <v>2015</v>
      </c>
      <c r="E379" s="116">
        <f t="shared" si="52"/>
        <v>1</v>
      </c>
      <c r="F379" s="120">
        <v>307.56</v>
      </c>
      <c r="G379" s="121">
        <v>1258.1500000000001</v>
      </c>
      <c r="H379" s="121">
        <v>5.0469999999999997</v>
      </c>
      <c r="I379" s="121">
        <v>493.22399999999999</v>
      </c>
      <c r="J379" s="119">
        <v>0</v>
      </c>
      <c r="K379" s="117">
        <f t="shared" si="53"/>
        <v>2063.9810000000002</v>
      </c>
      <c r="L379" s="116">
        <v>153.066</v>
      </c>
      <c r="M379" s="116">
        <v>353.59100000000001</v>
      </c>
      <c r="N379" s="116">
        <v>4.3319999999999999</v>
      </c>
      <c r="O379" s="116">
        <v>135.41800000000001</v>
      </c>
      <c r="P379" s="116">
        <v>0</v>
      </c>
      <c r="Q379" s="20">
        <f t="shared" si="54"/>
        <v>429.04399799999999</v>
      </c>
      <c r="R379" s="20">
        <f t="shared" si="55"/>
        <v>1130.430427</v>
      </c>
      <c r="S379" s="20">
        <f t="shared" si="56"/>
        <v>8.4517319999999998</v>
      </c>
      <c r="T379" s="20">
        <f t="shared" si="57"/>
        <v>430.08756800000003</v>
      </c>
      <c r="U379" s="21">
        <f t="shared" si="58"/>
        <v>1998.0137249999998</v>
      </c>
      <c r="V379" s="38">
        <f t="shared" si="59"/>
        <v>0.96803881673329339</v>
      </c>
    </row>
    <row r="380" spans="1:22">
      <c r="A380">
        <v>375</v>
      </c>
      <c r="B380" s="122">
        <f t="shared" si="60"/>
        <v>41655</v>
      </c>
      <c r="C380" s="122">
        <f t="shared" si="60"/>
        <v>42020</v>
      </c>
      <c r="D380" s="116">
        <f t="shared" si="51"/>
        <v>2015</v>
      </c>
      <c r="E380" s="116">
        <f t="shared" si="52"/>
        <v>1</v>
      </c>
      <c r="F380" s="120">
        <v>305.43</v>
      </c>
      <c r="G380" s="121">
        <v>1340.412</v>
      </c>
      <c r="H380" s="121">
        <v>8.2159999999999993</v>
      </c>
      <c r="I380" s="121">
        <v>524.15200000000004</v>
      </c>
      <c r="J380" s="119">
        <v>0</v>
      </c>
      <c r="K380" s="117">
        <f t="shared" si="53"/>
        <v>2178.21</v>
      </c>
      <c r="L380" s="116">
        <v>149.548</v>
      </c>
      <c r="M380" s="116">
        <v>370.79599999999999</v>
      </c>
      <c r="N380" s="116">
        <v>9.0519999999999996</v>
      </c>
      <c r="O380" s="116">
        <v>143.66200000000001</v>
      </c>
      <c r="P380" s="116">
        <v>0</v>
      </c>
      <c r="Q380" s="20">
        <f t="shared" si="54"/>
        <v>419.183044</v>
      </c>
      <c r="R380" s="20">
        <f t="shared" si="55"/>
        <v>1185.434812</v>
      </c>
      <c r="S380" s="20">
        <f t="shared" si="56"/>
        <v>17.660451999999999</v>
      </c>
      <c r="T380" s="20">
        <f t="shared" si="57"/>
        <v>456.27051200000005</v>
      </c>
      <c r="U380" s="21">
        <f t="shared" si="58"/>
        <v>2078.54882</v>
      </c>
      <c r="V380" s="38">
        <f t="shared" si="59"/>
        <v>0.95424629397532834</v>
      </c>
    </row>
    <row r="381" spans="1:22">
      <c r="A381">
        <v>376</v>
      </c>
      <c r="B381" s="122">
        <f t="shared" si="60"/>
        <v>41655</v>
      </c>
      <c r="C381" s="122">
        <f t="shared" si="60"/>
        <v>42020</v>
      </c>
      <c r="D381" s="116">
        <f t="shared" si="51"/>
        <v>2015</v>
      </c>
      <c r="E381" s="116">
        <f t="shared" si="52"/>
        <v>1</v>
      </c>
      <c r="F381" s="120">
        <v>301.56400000000002</v>
      </c>
      <c r="G381" s="121">
        <v>1383.838</v>
      </c>
      <c r="H381" s="121">
        <v>0</v>
      </c>
      <c r="I381" s="121">
        <v>538.67100000000005</v>
      </c>
      <c r="J381" s="119">
        <v>0</v>
      </c>
      <c r="K381" s="117">
        <f t="shared" si="53"/>
        <v>2224.0730000000003</v>
      </c>
      <c r="L381" s="116">
        <v>147.678</v>
      </c>
      <c r="M381" s="116">
        <v>380.92700000000002</v>
      </c>
      <c r="N381" s="116">
        <v>0</v>
      </c>
      <c r="O381" s="116">
        <v>147.02500000000001</v>
      </c>
      <c r="P381" s="116">
        <v>0</v>
      </c>
      <c r="Q381" s="20">
        <f t="shared" si="54"/>
        <v>413.94143399999996</v>
      </c>
      <c r="R381" s="20">
        <f t="shared" si="55"/>
        <v>1217.823619</v>
      </c>
      <c r="S381" s="20">
        <f t="shared" si="56"/>
        <v>0</v>
      </c>
      <c r="T381" s="20">
        <f t="shared" si="57"/>
        <v>466.95140000000004</v>
      </c>
      <c r="U381" s="21">
        <f t="shared" si="58"/>
        <v>2098.716453</v>
      </c>
      <c r="V381" s="38">
        <f t="shared" si="59"/>
        <v>0.94363649619414458</v>
      </c>
    </row>
    <row r="382" spans="1:22">
      <c r="A382">
        <v>377</v>
      </c>
      <c r="B382" s="122">
        <f t="shared" si="60"/>
        <v>41655</v>
      </c>
      <c r="C382" s="122">
        <f t="shared" si="60"/>
        <v>42020</v>
      </c>
      <c r="D382" s="116">
        <f t="shared" si="51"/>
        <v>2015</v>
      </c>
      <c r="E382" s="116">
        <f t="shared" si="52"/>
        <v>1</v>
      </c>
      <c r="F382" s="120">
        <v>302.392</v>
      </c>
      <c r="G382" s="121">
        <v>1381.5550000000001</v>
      </c>
      <c r="H382" s="121">
        <v>2.9369999999999998</v>
      </c>
      <c r="I382" s="121">
        <v>543.29100000000005</v>
      </c>
      <c r="J382" s="119">
        <v>0</v>
      </c>
      <c r="K382" s="117">
        <f t="shared" si="53"/>
        <v>2230.1750000000002</v>
      </c>
      <c r="L382" s="116">
        <v>149.11099999999999</v>
      </c>
      <c r="M382" s="116">
        <v>381.65899999999999</v>
      </c>
      <c r="N382" s="116">
        <v>3.1949999999999998</v>
      </c>
      <c r="O382" s="116">
        <v>148.50700000000001</v>
      </c>
      <c r="P382" s="116">
        <v>0</v>
      </c>
      <c r="Q382" s="20">
        <f t="shared" si="54"/>
        <v>417.95813299999998</v>
      </c>
      <c r="R382" s="20">
        <f t="shared" si="55"/>
        <v>1220.1638230000001</v>
      </c>
      <c r="S382" s="20">
        <f t="shared" si="56"/>
        <v>6.2334449999999997</v>
      </c>
      <c r="T382" s="20">
        <f t="shared" si="57"/>
        <v>471.65823200000005</v>
      </c>
      <c r="U382" s="21">
        <f t="shared" si="58"/>
        <v>2116.013633</v>
      </c>
      <c r="V382" s="38">
        <f t="shared" si="59"/>
        <v>0.94881057899043786</v>
      </c>
    </row>
    <row r="383" spans="1:22">
      <c r="A383">
        <v>378</v>
      </c>
      <c r="B383" s="122">
        <f t="shared" si="60"/>
        <v>41655</v>
      </c>
      <c r="C383" s="122">
        <f t="shared" si="60"/>
        <v>42020</v>
      </c>
      <c r="D383" s="116">
        <f t="shared" si="51"/>
        <v>2015</v>
      </c>
      <c r="E383" s="116">
        <f t="shared" si="52"/>
        <v>1</v>
      </c>
      <c r="F383" s="120">
        <v>293.19799999999998</v>
      </c>
      <c r="G383" s="121">
        <v>1377.9580000000001</v>
      </c>
      <c r="H383" s="121">
        <v>1.754</v>
      </c>
      <c r="I383" s="121">
        <v>531.86699999999996</v>
      </c>
      <c r="J383" s="119">
        <v>0</v>
      </c>
      <c r="K383" s="117">
        <f t="shared" si="53"/>
        <v>2204.777</v>
      </c>
      <c r="L383" s="116">
        <v>142.30000000000001</v>
      </c>
      <c r="M383" s="116">
        <v>381.82499999999999</v>
      </c>
      <c r="N383" s="116">
        <v>4.4489999999999998</v>
      </c>
      <c r="O383" s="116">
        <v>145.006</v>
      </c>
      <c r="P383" s="116">
        <v>0</v>
      </c>
      <c r="Q383" s="20">
        <f t="shared" si="54"/>
        <v>398.86690000000004</v>
      </c>
      <c r="R383" s="20">
        <f t="shared" si="55"/>
        <v>1220.6945249999999</v>
      </c>
      <c r="S383" s="20">
        <f t="shared" si="56"/>
        <v>8.6799990000000005</v>
      </c>
      <c r="T383" s="20">
        <f t="shared" si="57"/>
        <v>460.53905600000002</v>
      </c>
      <c r="U383" s="21">
        <f t="shared" si="58"/>
        <v>2088.7804799999999</v>
      </c>
      <c r="V383" s="38">
        <f t="shared" si="59"/>
        <v>0.94738854768532144</v>
      </c>
    </row>
    <row r="384" spans="1:22">
      <c r="A384">
        <v>379</v>
      </c>
      <c r="B384" s="122">
        <f t="shared" si="60"/>
        <v>41655</v>
      </c>
      <c r="C384" s="122">
        <f t="shared" si="60"/>
        <v>42020</v>
      </c>
      <c r="D384" s="116">
        <f t="shared" si="51"/>
        <v>2015</v>
      </c>
      <c r="E384" s="116">
        <f t="shared" si="52"/>
        <v>1</v>
      </c>
      <c r="F384" s="120">
        <v>10.436999999999999</v>
      </c>
      <c r="G384" s="121">
        <v>1384.491</v>
      </c>
      <c r="H384" s="121">
        <v>0.2</v>
      </c>
      <c r="I384" s="121">
        <v>524.68499999999995</v>
      </c>
      <c r="J384" s="119">
        <v>0</v>
      </c>
      <c r="K384" s="117">
        <f t="shared" si="53"/>
        <v>1919.8129999999999</v>
      </c>
      <c r="L384" s="116">
        <v>6.32</v>
      </c>
      <c r="M384" s="116">
        <v>383.05500000000001</v>
      </c>
      <c r="N384" s="116">
        <v>4.1749999999999998</v>
      </c>
      <c r="O384" s="116">
        <v>143.52099999999999</v>
      </c>
      <c r="P384" s="116">
        <v>0</v>
      </c>
      <c r="Q384" s="20">
        <f t="shared" si="54"/>
        <v>17.714960000000001</v>
      </c>
      <c r="R384" s="20">
        <f t="shared" si="55"/>
        <v>1224.626835</v>
      </c>
      <c r="S384" s="20">
        <f t="shared" si="56"/>
        <v>8.1454249999999995</v>
      </c>
      <c r="T384" s="20">
        <f t="shared" si="57"/>
        <v>455.82269600000001</v>
      </c>
      <c r="U384" s="21">
        <f t="shared" si="58"/>
        <v>1706.3099159999999</v>
      </c>
      <c r="V384" s="38">
        <f t="shared" si="59"/>
        <v>0.88878964565819696</v>
      </c>
    </row>
    <row r="385" spans="1:22">
      <c r="A385">
        <v>380</v>
      </c>
      <c r="B385" s="122">
        <f t="shared" si="60"/>
        <v>41655</v>
      </c>
      <c r="C385" s="122">
        <f t="shared" si="60"/>
        <v>42020</v>
      </c>
      <c r="D385" s="116">
        <f t="shared" si="51"/>
        <v>2015</v>
      </c>
      <c r="E385" s="116">
        <f t="shared" si="52"/>
        <v>1</v>
      </c>
      <c r="F385" s="120">
        <v>297.07600000000002</v>
      </c>
      <c r="G385" s="121">
        <v>1394.008</v>
      </c>
      <c r="H385" s="121">
        <v>0</v>
      </c>
      <c r="I385" s="121">
        <v>475.62299999999999</v>
      </c>
      <c r="J385" s="119">
        <v>0</v>
      </c>
      <c r="K385" s="117">
        <f t="shared" si="53"/>
        <v>2166.7069999999999</v>
      </c>
      <c r="L385" s="116">
        <v>142.566</v>
      </c>
      <c r="M385" s="116">
        <v>384.654</v>
      </c>
      <c r="N385" s="116">
        <v>0</v>
      </c>
      <c r="O385" s="116">
        <v>131.21799999999999</v>
      </c>
      <c r="P385" s="116">
        <v>0</v>
      </c>
      <c r="Q385" s="20">
        <f t="shared" si="54"/>
        <v>399.61249800000002</v>
      </c>
      <c r="R385" s="20">
        <f t="shared" si="55"/>
        <v>1229.738838</v>
      </c>
      <c r="S385" s="20">
        <f t="shared" si="56"/>
        <v>0</v>
      </c>
      <c r="T385" s="20">
        <f t="shared" si="57"/>
        <v>416.74836799999997</v>
      </c>
      <c r="U385" s="21">
        <f t="shared" si="58"/>
        <v>2046.099704</v>
      </c>
      <c r="V385" s="38">
        <f t="shared" si="59"/>
        <v>0.94433613035818875</v>
      </c>
    </row>
    <row r="386" spans="1:22">
      <c r="A386">
        <v>381</v>
      </c>
      <c r="B386" s="122">
        <f t="shared" si="60"/>
        <v>41655</v>
      </c>
      <c r="C386" s="122">
        <f t="shared" si="60"/>
        <v>42020</v>
      </c>
      <c r="D386" s="116">
        <f t="shared" si="51"/>
        <v>2015</v>
      </c>
      <c r="E386" s="116">
        <f t="shared" si="52"/>
        <v>1</v>
      </c>
      <c r="F386" s="120">
        <v>296.84199999999998</v>
      </c>
      <c r="G386" s="121">
        <v>1396.876</v>
      </c>
      <c r="H386" s="121">
        <v>8.1150000000000002</v>
      </c>
      <c r="I386" s="121">
        <v>422.30900000000003</v>
      </c>
      <c r="J386" s="119">
        <v>0</v>
      </c>
      <c r="K386" s="117">
        <f t="shared" si="53"/>
        <v>2124.1419999999998</v>
      </c>
      <c r="L386" s="116">
        <v>144.69999999999999</v>
      </c>
      <c r="M386" s="116">
        <v>384.78399999999999</v>
      </c>
      <c r="N386" s="116">
        <v>7.117</v>
      </c>
      <c r="O386" s="116">
        <v>120.90900000000001</v>
      </c>
      <c r="P386" s="116">
        <v>0</v>
      </c>
      <c r="Q386" s="20">
        <f t="shared" si="54"/>
        <v>405.59409999999997</v>
      </c>
      <c r="R386" s="20">
        <f t="shared" si="55"/>
        <v>1230.154448</v>
      </c>
      <c r="S386" s="20">
        <f t="shared" si="56"/>
        <v>13.885267000000001</v>
      </c>
      <c r="T386" s="20">
        <f t="shared" si="57"/>
        <v>384.00698400000005</v>
      </c>
      <c r="U386" s="21">
        <f t="shared" si="58"/>
        <v>2033.6407990000002</v>
      </c>
      <c r="V386" s="38">
        <f t="shared" si="59"/>
        <v>0.95739399672903247</v>
      </c>
    </row>
    <row r="387" spans="1:22">
      <c r="A387">
        <v>382</v>
      </c>
      <c r="B387" s="122">
        <f t="shared" si="60"/>
        <v>41655</v>
      </c>
      <c r="C387" s="122">
        <f t="shared" si="60"/>
        <v>42020</v>
      </c>
      <c r="D387" s="116">
        <f t="shared" si="51"/>
        <v>2015</v>
      </c>
      <c r="E387" s="116">
        <f t="shared" si="52"/>
        <v>1</v>
      </c>
      <c r="F387" s="120">
        <v>298.20600000000002</v>
      </c>
      <c r="G387" s="121">
        <v>1394.5909999999999</v>
      </c>
      <c r="H387" s="121">
        <v>0</v>
      </c>
      <c r="I387" s="121">
        <v>445.07900000000001</v>
      </c>
      <c r="J387" s="119">
        <v>0</v>
      </c>
      <c r="K387" s="117">
        <f t="shared" si="53"/>
        <v>2137.8760000000002</v>
      </c>
      <c r="L387" s="116">
        <v>144.61000000000001</v>
      </c>
      <c r="M387" s="116">
        <v>384.029</v>
      </c>
      <c r="N387" s="116">
        <v>0</v>
      </c>
      <c r="O387" s="116">
        <v>125.59399999999999</v>
      </c>
      <c r="P387" s="116">
        <v>0</v>
      </c>
      <c r="Q387" s="20">
        <f t="shared" si="54"/>
        <v>405.34183000000002</v>
      </c>
      <c r="R387" s="20">
        <f t="shared" si="55"/>
        <v>1227.7407129999999</v>
      </c>
      <c r="S387" s="20">
        <f t="shared" si="56"/>
        <v>0</v>
      </c>
      <c r="T387" s="20">
        <f t="shared" si="57"/>
        <v>398.88654400000001</v>
      </c>
      <c r="U387" s="21">
        <f t="shared" si="58"/>
        <v>2031.9690869999999</v>
      </c>
      <c r="V387" s="38">
        <f t="shared" si="59"/>
        <v>0.95046162031848425</v>
      </c>
    </row>
    <row r="388" spans="1:22">
      <c r="A388">
        <v>383</v>
      </c>
      <c r="B388" s="122">
        <f t="shared" si="60"/>
        <v>41655</v>
      </c>
      <c r="C388" s="122">
        <f t="shared" si="60"/>
        <v>42020</v>
      </c>
      <c r="D388" s="116">
        <f t="shared" si="51"/>
        <v>2015</v>
      </c>
      <c r="E388" s="116">
        <f t="shared" si="52"/>
        <v>1</v>
      </c>
      <c r="F388" s="120">
        <v>296.96899999999999</v>
      </c>
      <c r="G388" s="121">
        <v>1397.761</v>
      </c>
      <c r="H388" s="121">
        <v>5.6950000000000003</v>
      </c>
      <c r="I388" s="121">
        <v>413.49099999999999</v>
      </c>
      <c r="J388" s="119">
        <v>0</v>
      </c>
      <c r="K388" s="117">
        <f t="shared" si="53"/>
        <v>2113.9160000000002</v>
      </c>
      <c r="L388" s="116">
        <v>143.88399999999999</v>
      </c>
      <c r="M388" s="116">
        <v>385.10599999999999</v>
      </c>
      <c r="N388" s="116">
        <v>4.6109999999999998</v>
      </c>
      <c r="O388" s="116">
        <v>116.18899999999999</v>
      </c>
      <c r="P388" s="116">
        <v>0</v>
      </c>
      <c r="Q388" s="20">
        <f t="shared" si="54"/>
        <v>403.30685199999994</v>
      </c>
      <c r="R388" s="20">
        <f t="shared" si="55"/>
        <v>1231.183882</v>
      </c>
      <c r="S388" s="20">
        <f t="shared" si="56"/>
        <v>8.9960609999999992</v>
      </c>
      <c r="T388" s="20">
        <f t="shared" si="57"/>
        <v>369.01626399999998</v>
      </c>
      <c r="U388" s="21">
        <f t="shared" si="58"/>
        <v>2012.5030590000001</v>
      </c>
      <c r="V388" s="38">
        <f t="shared" si="59"/>
        <v>0.95202603083566228</v>
      </c>
    </row>
    <row r="389" spans="1:22">
      <c r="A389">
        <v>384</v>
      </c>
      <c r="B389" s="122">
        <f t="shared" si="60"/>
        <v>41655</v>
      </c>
      <c r="C389" s="122">
        <f t="shared" si="60"/>
        <v>42020</v>
      </c>
      <c r="D389" s="116">
        <f t="shared" si="51"/>
        <v>2015</v>
      </c>
      <c r="E389" s="116">
        <f t="shared" si="52"/>
        <v>1</v>
      </c>
      <c r="F389" s="120">
        <v>292.31200000000001</v>
      </c>
      <c r="G389" s="121">
        <v>1393.09</v>
      </c>
      <c r="H389" s="121">
        <v>1.6830000000000001</v>
      </c>
      <c r="I389" s="121">
        <v>340.15</v>
      </c>
      <c r="J389" s="119">
        <v>0</v>
      </c>
      <c r="K389" s="117">
        <f t="shared" si="53"/>
        <v>2027.2350000000001</v>
      </c>
      <c r="L389" s="116">
        <v>141.36799999999999</v>
      </c>
      <c r="M389" s="116">
        <v>383.58800000000002</v>
      </c>
      <c r="N389" s="116">
        <v>3.3980000000000001</v>
      </c>
      <c r="O389" s="116">
        <v>93.715000000000003</v>
      </c>
      <c r="P389" s="116">
        <v>0</v>
      </c>
      <c r="Q389" s="20">
        <f t="shared" si="54"/>
        <v>396.254504</v>
      </c>
      <c r="R389" s="20">
        <f t="shared" si="55"/>
        <v>1226.3308360000001</v>
      </c>
      <c r="S389" s="20">
        <f t="shared" si="56"/>
        <v>6.6294980000000008</v>
      </c>
      <c r="T389" s="20">
        <f t="shared" si="57"/>
        <v>297.63884000000002</v>
      </c>
      <c r="U389" s="21">
        <f t="shared" si="58"/>
        <v>1926.8536780000002</v>
      </c>
      <c r="V389" s="38">
        <f t="shared" si="59"/>
        <v>0.95048362819308074</v>
      </c>
    </row>
    <row r="390" spans="1:22">
      <c r="A390">
        <v>385</v>
      </c>
      <c r="B390" s="122">
        <f t="shared" si="60"/>
        <v>41656</v>
      </c>
      <c r="C390" s="122">
        <f t="shared" si="60"/>
        <v>42021</v>
      </c>
      <c r="D390" s="116">
        <f t="shared" si="51"/>
        <v>2015</v>
      </c>
      <c r="E390" s="116">
        <f t="shared" si="52"/>
        <v>1</v>
      </c>
      <c r="F390" s="120">
        <v>300.90300000000002</v>
      </c>
      <c r="G390" s="121">
        <v>1394.5740000000001</v>
      </c>
      <c r="H390" s="121">
        <v>1.105</v>
      </c>
      <c r="I390" s="121">
        <v>236.60400000000001</v>
      </c>
      <c r="J390" s="119">
        <v>0</v>
      </c>
      <c r="K390" s="117">
        <f t="shared" si="53"/>
        <v>1933.1860000000001</v>
      </c>
      <c r="L390" s="116">
        <v>144.84700000000001</v>
      </c>
      <c r="M390" s="116">
        <v>376.80700000000002</v>
      </c>
      <c r="N390" s="116">
        <v>0.94</v>
      </c>
      <c r="O390" s="116">
        <v>65.361999999999995</v>
      </c>
      <c r="P390" s="116">
        <v>0</v>
      </c>
      <c r="Q390" s="20">
        <f t="shared" si="54"/>
        <v>406.00614100000001</v>
      </c>
      <c r="R390" s="20">
        <f t="shared" si="55"/>
        <v>1204.651979</v>
      </c>
      <c r="S390" s="20">
        <f t="shared" si="56"/>
        <v>1.8339399999999999</v>
      </c>
      <c r="T390" s="20">
        <f t="shared" si="57"/>
        <v>207.58971199999999</v>
      </c>
      <c r="U390" s="21">
        <f t="shared" si="58"/>
        <v>1820.081772</v>
      </c>
      <c r="V390" s="38">
        <f t="shared" si="59"/>
        <v>0.94149335449356653</v>
      </c>
    </row>
    <row r="391" spans="1:22">
      <c r="A391">
        <v>386</v>
      </c>
      <c r="B391" s="122">
        <f t="shared" si="60"/>
        <v>41656</v>
      </c>
      <c r="C391" s="122">
        <f t="shared" si="60"/>
        <v>42021</v>
      </c>
      <c r="D391" s="116">
        <f t="shared" ref="D391:D454" si="61">YEAR(C391)</f>
        <v>2015</v>
      </c>
      <c r="E391" s="116">
        <f t="shared" ref="E391:E454" si="62">MONTH(C391)</f>
        <v>1</v>
      </c>
      <c r="F391" s="120">
        <v>298.10700000000003</v>
      </c>
      <c r="G391" s="121">
        <v>1397.9960000000001</v>
      </c>
      <c r="H391" s="121">
        <v>0</v>
      </c>
      <c r="I391" s="121">
        <v>178.19800000000001</v>
      </c>
      <c r="J391" s="119">
        <v>0</v>
      </c>
      <c r="K391" s="117">
        <f t="shared" ref="K391:K454" si="63">SUM(F391:J391)</f>
        <v>1874.3010000000002</v>
      </c>
      <c r="L391" s="116">
        <v>145.52699999999999</v>
      </c>
      <c r="M391" s="116">
        <v>377.517</v>
      </c>
      <c r="N391" s="116">
        <v>0</v>
      </c>
      <c r="O391" s="116">
        <v>48.11</v>
      </c>
      <c r="P391" s="116">
        <v>0</v>
      </c>
      <c r="Q391" s="20">
        <f t="shared" ref="Q391:Q454" si="64">+$Q$2*L391</f>
        <v>407.91218099999998</v>
      </c>
      <c r="R391" s="20">
        <f t="shared" ref="R391:R454" si="65">+$R$2*M391</f>
        <v>1206.9218490000001</v>
      </c>
      <c r="S391" s="20">
        <f t="shared" ref="S391:S454" si="66">+$S$2*N391</f>
        <v>0</v>
      </c>
      <c r="T391" s="20">
        <f t="shared" ref="T391:T454" si="67">+$T$2*O391</f>
        <v>152.79736</v>
      </c>
      <c r="U391" s="21">
        <f t="shared" ref="U391:U454" si="68">SUM(Q391:T391)</f>
        <v>1767.63139</v>
      </c>
      <c r="V391" s="38">
        <f t="shared" ref="V391:V454" si="69">+U391/K391</f>
        <v>0.94308832466076675</v>
      </c>
    </row>
    <row r="392" spans="1:22">
      <c r="A392">
        <v>387</v>
      </c>
      <c r="B392" s="122">
        <f t="shared" si="60"/>
        <v>41656</v>
      </c>
      <c r="C392" s="122">
        <f t="shared" si="60"/>
        <v>42021</v>
      </c>
      <c r="D392" s="116">
        <f t="shared" si="61"/>
        <v>2015</v>
      </c>
      <c r="E392" s="116">
        <f t="shared" si="62"/>
        <v>1</v>
      </c>
      <c r="F392" s="120">
        <v>295.786</v>
      </c>
      <c r="G392" s="121">
        <v>1398.09</v>
      </c>
      <c r="H392" s="121">
        <v>0</v>
      </c>
      <c r="I392" s="121">
        <v>147.08199999999999</v>
      </c>
      <c r="J392" s="119">
        <v>0</v>
      </c>
      <c r="K392" s="117">
        <f t="shared" si="63"/>
        <v>1840.9580000000001</v>
      </c>
      <c r="L392" s="116">
        <v>142.59899999999999</v>
      </c>
      <c r="M392" s="116">
        <v>371.82799999999997</v>
      </c>
      <c r="N392" s="116">
        <v>0</v>
      </c>
      <c r="O392" s="116">
        <v>40.351999999999997</v>
      </c>
      <c r="P392" s="116">
        <v>0</v>
      </c>
      <c r="Q392" s="20">
        <f t="shared" si="64"/>
        <v>399.70499699999993</v>
      </c>
      <c r="R392" s="20">
        <f t="shared" si="65"/>
        <v>1188.7341159999999</v>
      </c>
      <c r="S392" s="20">
        <f t="shared" si="66"/>
        <v>0</v>
      </c>
      <c r="T392" s="20">
        <f t="shared" si="67"/>
        <v>128.15795199999999</v>
      </c>
      <c r="U392" s="21">
        <f t="shared" si="68"/>
        <v>1716.5970649999999</v>
      </c>
      <c r="V392" s="38">
        <f t="shared" si="69"/>
        <v>0.9324477065745117</v>
      </c>
    </row>
    <row r="393" spans="1:22">
      <c r="A393">
        <v>388</v>
      </c>
      <c r="B393" s="122">
        <f t="shared" si="60"/>
        <v>41656</v>
      </c>
      <c r="C393" s="122">
        <f t="shared" si="60"/>
        <v>42021</v>
      </c>
      <c r="D393" s="116">
        <f t="shared" si="61"/>
        <v>2015</v>
      </c>
      <c r="E393" s="116">
        <f t="shared" si="62"/>
        <v>1</v>
      </c>
      <c r="F393" s="120">
        <v>277.33199999999999</v>
      </c>
      <c r="G393" s="121">
        <v>1329.672</v>
      </c>
      <c r="H393" s="121">
        <v>0</v>
      </c>
      <c r="I393" s="121">
        <v>126.732</v>
      </c>
      <c r="J393" s="119">
        <v>0</v>
      </c>
      <c r="K393" s="117">
        <f t="shared" si="63"/>
        <v>1733.7359999999999</v>
      </c>
      <c r="L393" s="116">
        <v>134.839</v>
      </c>
      <c r="M393" s="116">
        <v>358.76299999999998</v>
      </c>
      <c r="N393" s="116">
        <v>0</v>
      </c>
      <c r="O393" s="116">
        <v>34.284999999999997</v>
      </c>
      <c r="P393" s="116">
        <v>0</v>
      </c>
      <c r="Q393" s="20">
        <f t="shared" si="64"/>
        <v>377.95371699999998</v>
      </c>
      <c r="R393" s="20">
        <f t="shared" si="65"/>
        <v>1146.9653109999999</v>
      </c>
      <c r="S393" s="20">
        <f t="shared" si="66"/>
        <v>0</v>
      </c>
      <c r="T393" s="20">
        <f t="shared" si="67"/>
        <v>108.88915999999999</v>
      </c>
      <c r="U393" s="21">
        <f t="shared" si="68"/>
        <v>1633.8081879999997</v>
      </c>
      <c r="V393" s="38">
        <f t="shared" si="69"/>
        <v>0.94236272881222971</v>
      </c>
    </row>
    <row r="394" spans="1:22">
      <c r="A394">
        <v>389</v>
      </c>
      <c r="B394" s="122">
        <f t="shared" si="60"/>
        <v>41656</v>
      </c>
      <c r="C394" s="122">
        <f t="shared" si="60"/>
        <v>42021</v>
      </c>
      <c r="D394" s="116">
        <f t="shared" si="61"/>
        <v>2015</v>
      </c>
      <c r="E394" s="116">
        <f t="shared" si="62"/>
        <v>1</v>
      </c>
      <c r="F394" s="120">
        <v>274.71199999999999</v>
      </c>
      <c r="G394" s="121">
        <v>1212.6369999999999</v>
      </c>
      <c r="H394" s="121">
        <v>2.1999999999999999E-2</v>
      </c>
      <c r="I394" s="121">
        <v>106.102</v>
      </c>
      <c r="J394" s="119">
        <v>0</v>
      </c>
      <c r="K394" s="117">
        <f t="shared" si="63"/>
        <v>1593.473</v>
      </c>
      <c r="L394" s="116">
        <v>132.971</v>
      </c>
      <c r="M394" s="116">
        <v>331.85500000000002</v>
      </c>
      <c r="N394" s="116">
        <v>8.5000000000000006E-2</v>
      </c>
      <c r="O394" s="116">
        <v>28.527000000000001</v>
      </c>
      <c r="P394" s="116">
        <v>0</v>
      </c>
      <c r="Q394" s="20">
        <f t="shared" si="64"/>
        <v>372.717713</v>
      </c>
      <c r="R394" s="20">
        <f t="shared" si="65"/>
        <v>1060.940435</v>
      </c>
      <c r="S394" s="20">
        <f t="shared" si="66"/>
        <v>0.16583500000000001</v>
      </c>
      <c r="T394" s="20">
        <f t="shared" si="67"/>
        <v>90.601752000000005</v>
      </c>
      <c r="U394" s="21">
        <f t="shared" si="68"/>
        <v>1524.425735</v>
      </c>
      <c r="V394" s="38">
        <f t="shared" si="69"/>
        <v>0.95666869473157068</v>
      </c>
    </row>
    <row r="395" spans="1:22">
      <c r="A395">
        <v>390</v>
      </c>
      <c r="B395" s="122">
        <f t="shared" si="60"/>
        <v>41656</v>
      </c>
      <c r="C395" s="122">
        <f t="shared" si="60"/>
        <v>42021</v>
      </c>
      <c r="D395" s="116">
        <f t="shared" si="61"/>
        <v>2015</v>
      </c>
      <c r="E395" s="116">
        <f t="shared" si="62"/>
        <v>1</v>
      </c>
      <c r="F395" s="120">
        <v>261.86200000000002</v>
      </c>
      <c r="G395" s="121">
        <v>1074.529</v>
      </c>
      <c r="H395" s="121">
        <v>49.945999999999998</v>
      </c>
      <c r="I395" s="121">
        <v>82.594999999999999</v>
      </c>
      <c r="J395" s="119">
        <v>0</v>
      </c>
      <c r="K395" s="117">
        <f t="shared" si="63"/>
        <v>1468.932</v>
      </c>
      <c r="L395" s="116">
        <v>127.669</v>
      </c>
      <c r="M395" s="116">
        <v>291.279</v>
      </c>
      <c r="N395" s="116">
        <v>24.631</v>
      </c>
      <c r="O395" s="116">
        <v>22.27</v>
      </c>
      <c r="P395" s="116">
        <v>0</v>
      </c>
      <c r="Q395" s="20">
        <f t="shared" si="64"/>
        <v>357.85620699999998</v>
      </c>
      <c r="R395" s="20">
        <f t="shared" si="65"/>
        <v>931.21896300000003</v>
      </c>
      <c r="S395" s="20">
        <f t="shared" si="66"/>
        <v>48.055081000000001</v>
      </c>
      <c r="T395" s="20">
        <f t="shared" si="67"/>
        <v>70.729520000000008</v>
      </c>
      <c r="U395" s="21">
        <f t="shared" si="68"/>
        <v>1407.8597710000001</v>
      </c>
      <c r="V395" s="38">
        <f t="shared" si="69"/>
        <v>0.95842405979310141</v>
      </c>
    </row>
    <row r="396" spans="1:22">
      <c r="A396">
        <v>391</v>
      </c>
      <c r="B396" s="122">
        <f t="shared" si="60"/>
        <v>41656</v>
      </c>
      <c r="C396" s="122">
        <f t="shared" si="60"/>
        <v>42021</v>
      </c>
      <c r="D396" s="116">
        <f t="shared" si="61"/>
        <v>2015</v>
      </c>
      <c r="E396" s="116">
        <f t="shared" si="62"/>
        <v>1</v>
      </c>
      <c r="F396" s="120">
        <v>254.447</v>
      </c>
      <c r="G396" s="121">
        <v>957.92</v>
      </c>
      <c r="H396" s="121">
        <v>221.10300000000001</v>
      </c>
      <c r="I396" s="121">
        <v>64.567999999999998</v>
      </c>
      <c r="J396" s="119">
        <v>0</v>
      </c>
      <c r="K396" s="117">
        <f t="shared" si="63"/>
        <v>1498.038</v>
      </c>
      <c r="L396" s="116">
        <v>123.06</v>
      </c>
      <c r="M396" s="116">
        <v>263.00099999999998</v>
      </c>
      <c r="N396" s="116">
        <v>85.35</v>
      </c>
      <c r="O396" s="116">
        <v>17.367999999999999</v>
      </c>
      <c r="P396" s="116">
        <v>0</v>
      </c>
      <c r="Q396" s="20">
        <f t="shared" si="64"/>
        <v>344.93718000000001</v>
      </c>
      <c r="R396" s="20">
        <f t="shared" si="65"/>
        <v>840.81419699999992</v>
      </c>
      <c r="S396" s="20">
        <f t="shared" si="66"/>
        <v>166.51784999999998</v>
      </c>
      <c r="T396" s="20">
        <f t="shared" si="67"/>
        <v>55.160767999999997</v>
      </c>
      <c r="U396" s="21">
        <f t="shared" si="68"/>
        <v>1407.429995</v>
      </c>
      <c r="V396" s="38">
        <f t="shared" si="69"/>
        <v>0.93951554967230466</v>
      </c>
    </row>
    <row r="397" spans="1:22">
      <c r="A397">
        <v>392</v>
      </c>
      <c r="B397" s="122">
        <f t="shared" si="60"/>
        <v>41656</v>
      </c>
      <c r="C397" s="122">
        <f t="shared" si="60"/>
        <v>42021</v>
      </c>
      <c r="D397" s="116">
        <f t="shared" si="61"/>
        <v>2015</v>
      </c>
      <c r="E397" s="116">
        <f t="shared" si="62"/>
        <v>1</v>
      </c>
      <c r="F397" s="120">
        <v>231.76900000000001</v>
      </c>
      <c r="G397" s="121">
        <v>858.35299999999995</v>
      </c>
      <c r="H397" s="121">
        <v>219.43600000000001</v>
      </c>
      <c r="I397" s="121">
        <v>58.195999999999998</v>
      </c>
      <c r="J397" s="119">
        <v>0</v>
      </c>
      <c r="K397" s="117">
        <f t="shared" si="63"/>
        <v>1367.7539999999997</v>
      </c>
      <c r="L397" s="116">
        <v>114.252</v>
      </c>
      <c r="M397" s="116">
        <v>239.85599999999999</v>
      </c>
      <c r="N397" s="116">
        <v>85.741</v>
      </c>
      <c r="O397" s="116">
        <v>15.707000000000001</v>
      </c>
      <c r="P397" s="116">
        <v>0</v>
      </c>
      <c r="Q397" s="20">
        <f t="shared" si="64"/>
        <v>320.248356</v>
      </c>
      <c r="R397" s="20">
        <f t="shared" si="65"/>
        <v>766.81963199999996</v>
      </c>
      <c r="S397" s="20">
        <f t="shared" si="66"/>
        <v>167.28069100000002</v>
      </c>
      <c r="T397" s="20">
        <f t="shared" si="67"/>
        <v>49.885432000000002</v>
      </c>
      <c r="U397" s="21">
        <f t="shared" si="68"/>
        <v>1304.234111</v>
      </c>
      <c r="V397" s="38">
        <f t="shared" si="69"/>
        <v>0.9535589813665325</v>
      </c>
    </row>
    <row r="398" spans="1:22">
      <c r="A398">
        <v>393</v>
      </c>
      <c r="B398" s="122">
        <f t="shared" si="60"/>
        <v>41656</v>
      </c>
      <c r="C398" s="122">
        <f t="shared" si="60"/>
        <v>42021</v>
      </c>
      <c r="D398" s="116">
        <f t="shared" si="61"/>
        <v>2015</v>
      </c>
      <c r="E398" s="116">
        <f t="shared" si="62"/>
        <v>1</v>
      </c>
      <c r="F398" s="120">
        <v>272.06</v>
      </c>
      <c r="G398" s="121">
        <v>917.87199999999996</v>
      </c>
      <c r="H398" s="121">
        <v>194.05099999999999</v>
      </c>
      <c r="I398" s="121">
        <v>71.518000000000001</v>
      </c>
      <c r="J398" s="119">
        <v>0</v>
      </c>
      <c r="K398" s="117">
        <f t="shared" si="63"/>
        <v>1455.501</v>
      </c>
      <c r="L398" s="116">
        <v>132.024</v>
      </c>
      <c r="M398" s="116">
        <v>252.87200000000001</v>
      </c>
      <c r="N398" s="116">
        <v>73.600999999999999</v>
      </c>
      <c r="O398" s="116">
        <v>19.219000000000001</v>
      </c>
      <c r="P398" s="116">
        <v>0</v>
      </c>
      <c r="Q398" s="20">
        <f t="shared" si="64"/>
        <v>370.06327199999998</v>
      </c>
      <c r="R398" s="20">
        <f t="shared" si="65"/>
        <v>808.43178400000011</v>
      </c>
      <c r="S398" s="20">
        <f t="shared" si="66"/>
        <v>143.595551</v>
      </c>
      <c r="T398" s="20">
        <f t="shared" si="67"/>
        <v>61.039544000000006</v>
      </c>
      <c r="U398" s="21">
        <f t="shared" si="68"/>
        <v>1383.1301510000001</v>
      </c>
      <c r="V398" s="38">
        <f t="shared" si="69"/>
        <v>0.95027770575217752</v>
      </c>
    </row>
    <row r="399" spans="1:22">
      <c r="A399">
        <v>394</v>
      </c>
      <c r="B399" s="122">
        <f t="shared" si="60"/>
        <v>41656</v>
      </c>
      <c r="C399" s="122">
        <f t="shared" si="60"/>
        <v>42021</v>
      </c>
      <c r="D399" s="116">
        <f t="shared" si="61"/>
        <v>2015</v>
      </c>
      <c r="E399" s="116">
        <f t="shared" si="62"/>
        <v>1</v>
      </c>
      <c r="F399" s="120">
        <v>279.72899999999998</v>
      </c>
      <c r="G399" s="121">
        <v>1005.687</v>
      </c>
      <c r="H399" s="121">
        <v>69.057000000000002</v>
      </c>
      <c r="I399" s="121">
        <v>82.006</v>
      </c>
      <c r="J399" s="119">
        <v>0</v>
      </c>
      <c r="K399" s="117">
        <f t="shared" si="63"/>
        <v>1436.479</v>
      </c>
      <c r="L399" s="116">
        <v>137.23400000000001</v>
      </c>
      <c r="M399" s="116">
        <v>271.214</v>
      </c>
      <c r="N399" s="116">
        <v>35.290999999999997</v>
      </c>
      <c r="O399" s="116">
        <v>22.187000000000001</v>
      </c>
      <c r="P399" s="116">
        <v>0</v>
      </c>
      <c r="Q399" s="20">
        <f t="shared" si="64"/>
        <v>384.66690199999999</v>
      </c>
      <c r="R399" s="20">
        <f t="shared" si="65"/>
        <v>867.07115799999997</v>
      </c>
      <c r="S399" s="20">
        <f t="shared" si="66"/>
        <v>68.852740999999995</v>
      </c>
      <c r="T399" s="20">
        <f t="shared" si="67"/>
        <v>70.465912000000003</v>
      </c>
      <c r="U399" s="21">
        <f t="shared" si="68"/>
        <v>1391.0567129999999</v>
      </c>
      <c r="V399" s="38">
        <f t="shared" si="69"/>
        <v>0.96837942844970226</v>
      </c>
    </row>
    <row r="400" spans="1:22">
      <c r="A400">
        <v>395</v>
      </c>
      <c r="B400" s="122">
        <f t="shared" si="60"/>
        <v>41656</v>
      </c>
      <c r="C400" s="122">
        <f t="shared" si="60"/>
        <v>42021</v>
      </c>
      <c r="D400" s="116">
        <f t="shared" si="61"/>
        <v>2015</v>
      </c>
      <c r="E400" s="116">
        <f t="shared" si="62"/>
        <v>1</v>
      </c>
      <c r="F400" s="120">
        <v>283.43</v>
      </c>
      <c r="G400" s="121">
        <v>1087.0809999999999</v>
      </c>
      <c r="H400" s="121">
        <v>24.661000000000001</v>
      </c>
      <c r="I400" s="121">
        <v>94.224000000000004</v>
      </c>
      <c r="J400" s="119">
        <v>0</v>
      </c>
      <c r="K400" s="117">
        <f t="shared" si="63"/>
        <v>1489.396</v>
      </c>
      <c r="L400" s="116">
        <v>139.631</v>
      </c>
      <c r="M400" s="116">
        <v>291.46300000000002</v>
      </c>
      <c r="N400" s="116">
        <v>15.209</v>
      </c>
      <c r="O400" s="116">
        <v>24.831</v>
      </c>
      <c r="P400" s="116">
        <v>0</v>
      </c>
      <c r="Q400" s="20">
        <f t="shared" si="64"/>
        <v>391.385693</v>
      </c>
      <c r="R400" s="20">
        <f t="shared" si="65"/>
        <v>931.80721100000005</v>
      </c>
      <c r="S400" s="20">
        <f t="shared" si="66"/>
        <v>29.672758999999999</v>
      </c>
      <c r="T400" s="20">
        <f t="shared" si="67"/>
        <v>78.863256000000007</v>
      </c>
      <c r="U400" s="21">
        <f t="shared" si="68"/>
        <v>1431.7289190000001</v>
      </c>
      <c r="V400" s="38">
        <f t="shared" si="69"/>
        <v>0.9612815658159416</v>
      </c>
    </row>
    <row r="401" spans="1:22">
      <c r="A401">
        <v>396</v>
      </c>
      <c r="B401" s="122">
        <f t="shared" si="60"/>
        <v>41656</v>
      </c>
      <c r="C401" s="122">
        <f t="shared" si="60"/>
        <v>42021</v>
      </c>
      <c r="D401" s="116">
        <f t="shared" si="61"/>
        <v>2015</v>
      </c>
      <c r="E401" s="116">
        <f t="shared" si="62"/>
        <v>1</v>
      </c>
      <c r="F401" s="120">
        <v>282.65300000000002</v>
      </c>
      <c r="G401" s="121">
        <v>1237.885</v>
      </c>
      <c r="H401" s="121">
        <v>2.274</v>
      </c>
      <c r="I401" s="121">
        <v>107.39100000000001</v>
      </c>
      <c r="J401" s="119">
        <v>0</v>
      </c>
      <c r="K401" s="117">
        <f t="shared" si="63"/>
        <v>1630.203</v>
      </c>
      <c r="L401" s="116">
        <v>138.02799999999999</v>
      </c>
      <c r="M401" s="116">
        <v>326.755</v>
      </c>
      <c r="N401" s="116">
        <v>3.0139999999999998</v>
      </c>
      <c r="O401" s="116">
        <v>28.81</v>
      </c>
      <c r="P401" s="116">
        <v>0</v>
      </c>
      <c r="Q401" s="20">
        <f t="shared" si="64"/>
        <v>386.89248399999997</v>
      </c>
      <c r="R401" s="20">
        <f t="shared" si="65"/>
        <v>1044.6357350000001</v>
      </c>
      <c r="S401" s="20">
        <f t="shared" si="66"/>
        <v>5.8803139999999994</v>
      </c>
      <c r="T401" s="20">
        <f t="shared" si="67"/>
        <v>91.500560000000007</v>
      </c>
      <c r="U401" s="21">
        <f t="shared" si="68"/>
        <v>1528.909093</v>
      </c>
      <c r="V401" s="38">
        <f t="shared" si="69"/>
        <v>0.93786423715328704</v>
      </c>
    </row>
    <row r="402" spans="1:22">
      <c r="A402">
        <v>397</v>
      </c>
      <c r="B402" s="122">
        <f t="shared" si="60"/>
        <v>41656</v>
      </c>
      <c r="C402" s="122">
        <f t="shared" si="60"/>
        <v>42021</v>
      </c>
      <c r="D402" s="116">
        <f t="shared" si="61"/>
        <v>2015</v>
      </c>
      <c r="E402" s="116">
        <f t="shared" si="62"/>
        <v>1</v>
      </c>
      <c r="F402" s="120">
        <v>289.95800000000003</v>
      </c>
      <c r="G402" s="121">
        <v>1274.4570000000001</v>
      </c>
      <c r="H402" s="121">
        <v>0</v>
      </c>
      <c r="I402" s="121">
        <v>123.759</v>
      </c>
      <c r="J402" s="119">
        <v>0</v>
      </c>
      <c r="K402" s="117">
        <f t="shared" si="63"/>
        <v>1688.1740000000002</v>
      </c>
      <c r="L402" s="116">
        <v>141.40899999999999</v>
      </c>
      <c r="M402" s="116">
        <v>338.84100000000001</v>
      </c>
      <c r="N402" s="116">
        <v>0</v>
      </c>
      <c r="O402" s="116">
        <v>33.314999999999998</v>
      </c>
      <c r="P402" s="116">
        <v>0</v>
      </c>
      <c r="Q402" s="20">
        <f t="shared" si="64"/>
        <v>396.36942699999997</v>
      </c>
      <c r="R402" s="20">
        <f t="shared" si="65"/>
        <v>1083.2746770000001</v>
      </c>
      <c r="S402" s="20">
        <f t="shared" si="66"/>
        <v>0</v>
      </c>
      <c r="T402" s="20">
        <f t="shared" si="67"/>
        <v>105.80844</v>
      </c>
      <c r="U402" s="21">
        <f t="shared" si="68"/>
        <v>1585.452544</v>
      </c>
      <c r="V402" s="38">
        <f t="shared" si="69"/>
        <v>0.93915232908456103</v>
      </c>
    </row>
    <row r="403" spans="1:22">
      <c r="A403">
        <v>398</v>
      </c>
      <c r="B403" s="122">
        <f t="shared" si="60"/>
        <v>41656</v>
      </c>
      <c r="C403" s="122">
        <f t="shared" si="60"/>
        <v>42021</v>
      </c>
      <c r="D403" s="116">
        <f t="shared" si="61"/>
        <v>2015</v>
      </c>
      <c r="E403" s="116">
        <f t="shared" si="62"/>
        <v>1</v>
      </c>
      <c r="F403" s="120">
        <v>285.22300000000001</v>
      </c>
      <c r="G403" s="121">
        <v>1283.6010000000001</v>
      </c>
      <c r="H403" s="121">
        <v>1.1020000000000001</v>
      </c>
      <c r="I403" s="121">
        <v>176.37799999999999</v>
      </c>
      <c r="J403" s="119">
        <v>0</v>
      </c>
      <c r="K403" s="117">
        <f t="shared" si="63"/>
        <v>1746.3040000000001</v>
      </c>
      <c r="L403" s="116">
        <v>139.46799999999999</v>
      </c>
      <c r="M403" s="116">
        <v>345.40300000000002</v>
      </c>
      <c r="N403" s="116">
        <v>1.373</v>
      </c>
      <c r="O403" s="116">
        <v>46.268999999999998</v>
      </c>
      <c r="P403" s="116">
        <v>0</v>
      </c>
      <c r="Q403" s="20">
        <f t="shared" si="64"/>
        <v>390.92880399999996</v>
      </c>
      <c r="R403" s="20">
        <f t="shared" si="65"/>
        <v>1104.2533910000002</v>
      </c>
      <c r="S403" s="20">
        <f t="shared" si="66"/>
        <v>2.6787230000000002</v>
      </c>
      <c r="T403" s="20">
        <f t="shared" si="67"/>
        <v>146.950344</v>
      </c>
      <c r="U403" s="21">
        <f t="shared" si="68"/>
        <v>1644.8112620000002</v>
      </c>
      <c r="V403" s="38">
        <f t="shared" si="69"/>
        <v>0.94188140323792424</v>
      </c>
    </row>
    <row r="404" spans="1:22">
      <c r="A404">
        <v>399</v>
      </c>
      <c r="B404" s="122">
        <f t="shared" si="60"/>
        <v>41656</v>
      </c>
      <c r="C404" s="122">
        <f t="shared" si="60"/>
        <v>42021</v>
      </c>
      <c r="D404" s="116">
        <f t="shared" si="61"/>
        <v>2015</v>
      </c>
      <c r="E404" s="116">
        <f t="shared" si="62"/>
        <v>1</v>
      </c>
      <c r="F404" s="120">
        <v>279.33699999999999</v>
      </c>
      <c r="G404" s="121">
        <v>1318.6179999999999</v>
      </c>
      <c r="H404" s="121">
        <v>9.9689999999999994</v>
      </c>
      <c r="I404" s="121">
        <v>180.26599999999999</v>
      </c>
      <c r="J404" s="119">
        <v>0</v>
      </c>
      <c r="K404" s="117">
        <f t="shared" si="63"/>
        <v>1788.19</v>
      </c>
      <c r="L404" s="116">
        <v>136.54499999999999</v>
      </c>
      <c r="M404" s="116">
        <v>352.95</v>
      </c>
      <c r="N404" s="116">
        <v>9.9779999999999998</v>
      </c>
      <c r="O404" s="116">
        <v>48.728999999999999</v>
      </c>
      <c r="P404" s="116">
        <v>0</v>
      </c>
      <c r="Q404" s="20">
        <f t="shared" si="64"/>
        <v>382.73563499999995</v>
      </c>
      <c r="R404" s="20">
        <f t="shared" si="65"/>
        <v>1128.3811499999999</v>
      </c>
      <c r="S404" s="20">
        <f t="shared" si="66"/>
        <v>19.467078000000001</v>
      </c>
      <c r="T404" s="20">
        <f t="shared" si="67"/>
        <v>154.76330400000001</v>
      </c>
      <c r="U404" s="21">
        <f t="shared" si="68"/>
        <v>1685.3471669999999</v>
      </c>
      <c r="V404" s="38">
        <f t="shared" si="69"/>
        <v>0.9424877485054719</v>
      </c>
    </row>
    <row r="405" spans="1:22">
      <c r="A405">
        <v>400</v>
      </c>
      <c r="B405" s="122">
        <f t="shared" si="60"/>
        <v>41656</v>
      </c>
      <c r="C405" s="122">
        <f t="shared" si="60"/>
        <v>42021</v>
      </c>
      <c r="D405" s="116">
        <f t="shared" si="61"/>
        <v>2015</v>
      </c>
      <c r="E405" s="116">
        <f t="shared" si="62"/>
        <v>1</v>
      </c>
      <c r="F405" s="120">
        <v>277.77499999999998</v>
      </c>
      <c r="G405" s="121">
        <v>1322.8920000000001</v>
      </c>
      <c r="H405" s="121">
        <v>0</v>
      </c>
      <c r="I405" s="121">
        <v>181.97900000000001</v>
      </c>
      <c r="J405" s="119">
        <v>0</v>
      </c>
      <c r="K405" s="117">
        <f t="shared" si="63"/>
        <v>1782.646</v>
      </c>
      <c r="L405" s="116">
        <v>135.626</v>
      </c>
      <c r="M405" s="116">
        <v>360.947</v>
      </c>
      <c r="N405" s="116">
        <v>0</v>
      </c>
      <c r="O405" s="116">
        <v>48.783999999999999</v>
      </c>
      <c r="P405" s="116">
        <v>0</v>
      </c>
      <c r="Q405" s="20">
        <f t="shared" si="64"/>
        <v>380.15967799999999</v>
      </c>
      <c r="R405" s="20">
        <f t="shared" si="65"/>
        <v>1153.947559</v>
      </c>
      <c r="S405" s="20">
        <f t="shared" si="66"/>
        <v>0</v>
      </c>
      <c r="T405" s="20">
        <f t="shared" si="67"/>
        <v>154.937984</v>
      </c>
      <c r="U405" s="21">
        <f t="shared" si="68"/>
        <v>1689.0452209999999</v>
      </c>
      <c r="V405" s="38">
        <f t="shared" si="69"/>
        <v>0.94749334472463964</v>
      </c>
    </row>
    <row r="406" spans="1:22">
      <c r="A406">
        <v>401</v>
      </c>
      <c r="B406" s="122">
        <f t="shared" si="60"/>
        <v>41656</v>
      </c>
      <c r="C406" s="122">
        <f t="shared" si="60"/>
        <v>42021</v>
      </c>
      <c r="D406" s="116">
        <f t="shared" si="61"/>
        <v>2015</v>
      </c>
      <c r="E406" s="116">
        <f t="shared" si="62"/>
        <v>1</v>
      </c>
      <c r="F406" s="120">
        <v>281.39</v>
      </c>
      <c r="G406" s="121">
        <v>1360.5050000000001</v>
      </c>
      <c r="H406" s="121">
        <v>0</v>
      </c>
      <c r="I406" s="121">
        <v>183.149</v>
      </c>
      <c r="J406" s="119">
        <v>0</v>
      </c>
      <c r="K406" s="117">
        <f t="shared" si="63"/>
        <v>1825.0439999999999</v>
      </c>
      <c r="L406" s="116">
        <v>137.45500000000001</v>
      </c>
      <c r="M406" s="116">
        <v>359.59300000000002</v>
      </c>
      <c r="N406" s="116">
        <v>0</v>
      </c>
      <c r="O406" s="116">
        <v>48.951999999999998</v>
      </c>
      <c r="P406" s="116">
        <v>0</v>
      </c>
      <c r="Q406" s="20">
        <f t="shared" si="64"/>
        <v>385.28636500000005</v>
      </c>
      <c r="R406" s="20">
        <f t="shared" si="65"/>
        <v>1149.618821</v>
      </c>
      <c r="S406" s="20">
        <f t="shared" si="66"/>
        <v>0</v>
      </c>
      <c r="T406" s="20">
        <f t="shared" si="67"/>
        <v>155.471552</v>
      </c>
      <c r="U406" s="21">
        <f t="shared" si="68"/>
        <v>1690.3767379999999</v>
      </c>
      <c r="V406" s="38">
        <f t="shared" si="69"/>
        <v>0.92621149846250284</v>
      </c>
    </row>
    <row r="407" spans="1:22">
      <c r="A407">
        <v>402</v>
      </c>
      <c r="B407" s="122">
        <f t="shared" si="60"/>
        <v>41656</v>
      </c>
      <c r="C407" s="122">
        <f t="shared" si="60"/>
        <v>42021</v>
      </c>
      <c r="D407" s="116">
        <f t="shared" si="61"/>
        <v>2015</v>
      </c>
      <c r="E407" s="116">
        <f t="shared" si="62"/>
        <v>1</v>
      </c>
      <c r="F407" s="120">
        <v>283.012</v>
      </c>
      <c r="G407" s="121">
        <v>1362.0340000000001</v>
      </c>
      <c r="H407" s="121">
        <v>0</v>
      </c>
      <c r="I407" s="121">
        <v>167.34899999999999</v>
      </c>
      <c r="J407" s="119">
        <v>0</v>
      </c>
      <c r="K407" s="117">
        <f t="shared" si="63"/>
        <v>1812.395</v>
      </c>
      <c r="L407" s="116">
        <v>138.399</v>
      </c>
      <c r="M407" s="116">
        <v>358.27800000000002</v>
      </c>
      <c r="N407" s="116">
        <v>0</v>
      </c>
      <c r="O407" s="116">
        <v>45.427999999999997</v>
      </c>
      <c r="P407" s="116">
        <v>0</v>
      </c>
      <c r="Q407" s="20">
        <f t="shared" si="64"/>
        <v>387.93239699999998</v>
      </c>
      <c r="R407" s="20">
        <f t="shared" si="65"/>
        <v>1145.4147660000001</v>
      </c>
      <c r="S407" s="20">
        <f t="shared" si="66"/>
        <v>0</v>
      </c>
      <c r="T407" s="20">
        <f t="shared" si="67"/>
        <v>144.27932799999999</v>
      </c>
      <c r="U407" s="21">
        <f t="shared" si="68"/>
        <v>1677.6264910000002</v>
      </c>
      <c r="V407" s="38">
        <f t="shared" si="69"/>
        <v>0.92564065283781971</v>
      </c>
    </row>
    <row r="408" spans="1:22">
      <c r="A408">
        <v>403</v>
      </c>
      <c r="B408" s="122">
        <f t="shared" si="60"/>
        <v>41656</v>
      </c>
      <c r="C408" s="122">
        <f t="shared" si="60"/>
        <v>42021</v>
      </c>
      <c r="D408" s="116">
        <f t="shared" si="61"/>
        <v>2015</v>
      </c>
      <c r="E408" s="116">
        <f t="shared" si="62"/>
        <v>1</v>
      </c>
      <c r="F408" s="120">
        <v>283.06900000000002</v>
      </c>
      <c r="G408" s="121">
        <v>1366.164</v>
      </c>
      <c r="H408" s="121">
        <v>0</v>
      </c>
      <c r="I408" s="121">
        <v>136.24199999999999</v>
      </c>
      <c r="J408" s="119">
        <v>0</v>
      </c>
      <c r="K408" s="117">
        <f t="shared" si="63"/>
        <v>1785.4749999999999</v>
      </c>
      <c r="L408" s="116">
        <v>138.81299999999999</v>
      </c>
      <c r="M408" s="116">
        <v>360.05900000000003</v>
      </c>
      <c r="N408" s="116">
        <v>0</v>
      </c>
      <c r="O408" s="116">
        <v>36.615000000000002</v>
      </c>
      <c r="P408" s="116">
        <v>0</v>
      </c>
      <c r="Q408" s="20">
        <f t="shared" si="64"/>
        <v>389.09283899999997</v>
      </c>
      <c r="R408" s="20">
        <f t="shared" si="65"/>
        <v>1151.1086230000001</v>
      </c>
      <c r="S408" s="20">
        <f t="shared" si="66"/>
        <v>0</v>
      </c>
      <c r="T408" s="20">
        <f t="shared" si="67"/>
        <v>116.28924000000001</v>
      </c>
      <c r="U408" s="21">
        <f t="shared" si="68"/>
        <v>1656.4907020000001</v>
      </c>
      <c r="V408" s="38">
        <f t="shared" si="69"/>
        <v>0.92775911284112078</v>
      </c>
    </row>
    <row r="409" spans="1:22">
      <c r="A409">
        <v>404</v>
      </c>
      <c r="B409" s="122">
        <f t="shared" si="60"/>
        <v>41656</v>
      </c>
      <c r="C409" s="122">
        <f t="shared" si="60"/>
        <v>42021</v>
      </c>
      <c r="D409" s="116">
        <f t="shared" si="61"/>
        <v>2015</v>
      </c>
      <c r="E409" s="116">
        <f t="shared" si="62"/>
        <v>1</v>
      </c>
      <c r="F409" s="120">
        <v>280.80200000000002</v>
      </c>
      <c r="G409" s="121">
        <v>1363.635</v>
      </c>
      <c r="H409" s="121">
        <v>1.0999999999999999E-2</v>
      </c>
      <c r="I409" s="121">
        <v>141.03299999999999</v>
      </c>
      <c r="J409" s="119">
        <v>0</v>
      </c>
      <c r="K409" s="117">
        <f t="shared" si="63"/>
        <v>1785.4809999999998</v>
      </c>
      <c r="L409" s="116">
        <v>137.04300000000001</v>
      </c>
      <c r="M409" s="116">
        <v>358.90499999999997</v>
      </c>
      <c r="N409" s="116">
        <v>4.2000000000000003E-2</v>
      </c>
      <c r="O409" s="116">
        <v>36.933999999999997</v>
      </c>
      <c r="P409" s="116">
        <v>0</v>
      </c>
      <c r="Q409" s="20">
        <f t="shared" si="64"/>
        <v>384.131529</v>
      </c>
      <c r="R409" s="20">
        <f t="shared" si="65"/>
        <v>1147.4192849999999</v>
      </c>
      <c r="S409" s="20">
        <f t="shared" si="66"/>
        <v>8.1942000000000015E-2</v>
      </c>
      <c r="T409" s="20">
        <f t="shared" si="67"/>
        <v>117.302384</v>
      </c>
      <c r="U409" s="21">
        <f t="shared" si="68"/>
        <v>1648.93514</v>
      </c>
      <c r="V409" s="38">
        <f t="shared" si="69"/>
        <v>0.92352432761816017</v>
      </c>
    </row>
    <row r="410" spans="1:22">
      <c r="A410">
        <v>405</v>
      </c>
      <c r="B410" s="122">
        <f t="shared" si="60"/>
        <v>41656</v>
      </c>
      <c r="C410" s="122">
        <f t="shared" si="60"/>
        <v>42021</v>
      </c>
      <c r="D410" s="116">
        <f t="shared" si="61"/>
        <v>2015</v>
      </c>
      <c r="E410" s="116">
        <f t="shared" si="62"/>
        <v>1</v>
      </c>
      <c r="F410" s="120">
        <v>283.428</v>
      </c>
      <c r="G410" s="121">
        <v>1356.5640000000001</v>
      </c>
      <c r="H410" s="121">
        <v>3.5350000000000001</v>
      </c>
      <c r="I410" s="121">
        <v>178.15600000000001</v>
      </c>
      <c r="J410" s="119">
        <v>0</v>
      </c>
      <c r="K410" s="117">
        <f t="shared" si="63"/>
        <v>1821.6830000000002</v>
      </c>
      <c r="L410" s="116">
        <v>138.43</v>
      </c>
      <c r="M410" s="116">
        <v>357.50400000000002</v>
      </c>
      <c r="N410" s="116">
        <v>8.0030000000000001</v>
      </c>
      <c r="O410" s="116">
        <v>48.38</v>
      </c>
      <c r="P410" s="116">
        <v>0</v>
      </c>
      <c r="Q410" s="20">
        <f t="shared" si="64"/>
        <v>388.01929000000001</v>
      </c>
      <c r="R410" s="20">
        <f t="shared" si="65"/>
        <v>1142.940288</v>
      </c>
      <c r="S410" s="20">
        <f t="shared" si="66"/>
        <v>15.613853000000001</v>
      </c>
      <c r="T410" s="20">
        <f t="shared" si="67"/>
        <v>153.65488000000002</v>
      </c>
      <c r="U410" s="21">
        <f t="shared" si="68"/>
        <v>1700.2283110000001</v>
      </c>
      <c r="V410" s="38">
        <f t="shared" si="69"/>
        <v>0.93332830739486505</v>
      </c>
    </row>
    <row r="411" spans="1:22">
      <c r="A411">
        <v>406</v>
      </c>
      <c r="B411" s="122">
        <f t="shared" si="60"/>
        <v>41656</v>
      </c>
      <c r="C411" s="122">
        <f t="shared" si="60"/>
        <v>42021</v>
      </c>
      <c r="D411" s="116">
        <f t="shared" si="61"/>
        <v>2015</v>
      </c>
      <c r="E411" s="116">
        <f t="shared" si="62"/>
        <v>1</v>
      </c>
      <c r="F411" s="120">
        <v>282.786</v>
      </c>
      <c r="G411" s="121">
        <v>1359.511</v>
      </c>
      <c r="H411" s="121">
        <v>0</v>
      </c>
      <c r="I411" s="121">
        <v>191.54499999999999</v>
      </c>
      <c r="J411" s="119">
        <v>0</v>
      </c>
      <c r="K411" s="117">
        <f t="shared" si="63"/>
        <v>1833.8420000000001</v>
      </c>
      <c r="L411" s="116">
        <v>137.529</v>
      </c>
      <c r="M411" s="116">
        <v>358.36799999999999</v>
      </c>
      <c r="N411" s="116">
        <v>0</v>
      </c>
      <c r="O411" s="116">
        <v>51.764000000000003</v>
      </c>
      <c r="P411" s="116">
        <v>0</v>
      </c>
      <c r="Q411" s="20">
        <f t="shared" si="64"/>
        <v>385.493787</v>
      </c>
      <c r="R411" s="20">
        <f t="shared" si="65"/>
        <v>1145.7024960000001</v>
      </c>
      <c r="S411" s="20">
        <f t="shared" si="66"/>
        <v>0</v>
      </c>
      <c r="T411" s="20">
        <f t="shared" si="67"/>
        <v>164.40246400000001</v>
      </c>
      <c r="U411" s="21">
        <f t="shared" si="68"/>
        <v>1695.5987470000002</v>
      </c>
      <c r="V411" s="38">
        <f t="shared" si="69"/>
        <v>0.92461550504350987</v>
      </c>
    </row>
    <row r="412" spans="1:22">
      <c r="A412">
        <v>407</v>
      </c>
      <c r="B412" s="122">
        <f t="shared" si="60"/>
        <v>41656</v>
      </c>
      <c r="C412" s="122">
        <f t="shared" si="60"/>
        <v>42021</v>
      </c>
      <c r="D412" s="116">
        <f t="shared" si="61"/>
        <v>2015</v>
      </c>
      <c r="E412" s="116">
        <f t="shared" si="62"/>
        <v>1</v>
      </c>
      <c r="F412" s="120">
        <v>278.66300000000001</v>
      </c>
      <c r="G412" s="121">
        <v>1361.577</v>
      </c>
      <c r="H412" s="121">
        <v>13.9</v>
      </c>
      <c r="I412" s="121">
        <v>181.73599999999999</v>
      </c>
      <c r="J412" s="119">
        <v>0</v>
      </c>
      <c r="K412" s="117">
        <f t="shared" si="63"/>
        <v>1835.8760000000002</v>
      </c>
      <c r="L412" s="116">
        <v>135.69200000000001</v>
      </c>
      <c r="M412" s="116">
        <v>359.69499999999999</v>
      </c>
      <c r="N412" s="116">
        <v>10.145</v>
      </c>
      <c r="O412" s="116">
        <v>49.034999999999997</v>
      </c>
      <c r="P412" s="116">
        <v>0</v>
      </c>
      <c r="Q412" s="20">
        <f t="shared" si="64"/>
        <v>380.34467599999999</v>
      </c>
      <c r="R412" s="20">
        <f t="shared" si="65"/>
        <v>1149.944915</v>
      </c>
      <c r="S412" s="20">
        <f t="shared" si="66"/>
        <v>19.792895000000001</v>
      </c>
      <c r="T412" s="20">
        <f t="shared" si="67"/>
        <v>155.73516000000001</v>
      </c>
      <c r="U412" s="21">
        <f t="shared" si="68"/>
        <v>1705.817646</v>
      </c>
      <c r="V412" s="38">
        <f t="shared" si="69"/>
        <v>0.92915733197666928</v>
      </c>
    </row>
    <row r="413" spans="1:22">
      <c r="A413">
        <v>408</v>
      </c>
      <c r="B413" s="122">
        <f t="shared" si="60"/>
        <v>41656</v>
      </c>
      <c r="C413" s="122">
        <f t="shared" si="60"/>
        <v>42021</v>
      </c>
      <c r="D413" s="116">
        <f t="shared" si="61"/>
        <v>2015</v>
      </c>
      <c r="E413" s="116">
        <f t="shared" si="62"/>
        <v>1</v>
      </c>
      <c r="F413" s="120">
        <v>270.178</v>
      </c>
      <c r="G413" s="121">
        <v>1366.492</v>
      </c>
      <c r="H413" s="121">
        <v>4.0259999999999998</v>
      </c>
      <c r="I413" s="121">
        <v>131.19800000000001</v>
      </c>
      <c r="J413" s="119">
        <v>0</v>
      </c>
      <c r="K413" s="117">
        <f t="shared" si="63"/>
        <v>1771.8940000000002</v>
      </c>
      <c r="L413" s="116">
        <v>132.57900000000001</v>
      </c>
      <c r="M413" s="116">
        <v>360.81299999999999</v>
      </c>
      <c r="N413" s="116">
        <v>3.95</v>
      </c>
      <c r="O413" s="116">
        <v>35.698999999999998</v>
      </c>
      <c r="P413" s="116">
        <v>0</v>
      </c>
      <c r="Q413" s="20">
        <f t="shared" si="64"/>
        <v>371.61893700000002</v>
      </c>
      <c r="R413" s="20">
        <f t="shared" si="65"/>
        <v>1153.5191609999999</v>
      </c>
      <c r="S413" s="20">
        <f t="shared" si="66"/>
        <v>7.7064500000000002</v>
      </c>
      <c r="T413" s="20">
        <f t="shared" si="67"/>
        <v>113.38002400000001</v>
      </c>
      <c r="U413" s="21">
        <f t="shared" si="68"/>
        <v>1646.2245719999999</v>
      </c>
      <c r="V413" s="38">
        <f t="shared" si="69"/>
        <v>0.92907621562012155</v>
      </c>
    </row>
    <row r="414" spans="1:22">
      <c r="A414">
        <v>409</v>
      </c>
      <c r="B414" s="122">
        <f t="shared" si="60"/>
        <v>41657</v>
      </c>
      <c r="C414" s="122">
        <f t="shared" si="60"/>
        <v>42022</v>
      </c>
      <c r="D414" s="116">
        <f t="shared" si="61"/>
        <v>2015</v>
      </c>
      <c r="E414" s="116">
        <f t="shared" si="62"/>
        <v>1</v>
      </c>
      <c r="F414" s="120">
        <v>267.363</v>
      </c>
      <c r="G414" s="121">
        <v>1371.2909999999999</v>
      </c>
      <c r="H414" s="121">
        <v>0.84899999999999998</v>
      </c>
      <c r="I414" s="121">
        <v>104.267</v>
      </c>
      <c r="J414" s="119">
        <v>0</v>
      </c>
      <c r="K414" s="117">
        <f t="shared" si="63"/>
        <v>1743.77</v>
      </c>
      <c r="L414" s="116">
        <v>130.93</v>
      </c>
      <c r="M414" s="116">
        <v>366.86200000000002</v>
      </c>
      <c r="N414" s="116">
        <v>3.7690000000000001</v>
      </c>
      <c r="O414" s="116">
        <v>29.364999999999998</v>
      </c>
      <c r="P414" s="116">
        <v>0</v>
      </c>
      <c r="Q414" s="20">
        <f t="shared" si="64"/>
        <v>366.99679000000003</v>
      </c>
      <c r="R414" s="20">
        <f t="shared" si="65"/>
        <v>1172.8578140000002</v>
      </c>
      <c r="S414" s="20">
        <f t="shared" si="66"/>
        <v>7.3533190000000008</v>
      </c>
      <c r="T414" s="20">
        <f t="shared" si="67"/>
        <v>93.263239999999996</v>
      </c>
      <c r="U414" s="21">
        <f t="shared" si="68"/>
        <v>1640.4711630000002</v>
      </c>
      <c r="V414" s="38">
        <f t="shared" si="69"/>
        <v>0.94076120302562849</v>
      </c>
    </row>
    <row r="415" spans="1:22">
      <c r="A415">
        <v>410</v>
      </c>
      <c r="B415" s="122">
        <f t="shared" ref="B415:C478" si="70">+B391+1</f>
        <v>41657</v>
      </c>
      <c r="C415" s="122">
        <f t="shared" si="70"/>
        <v>42022</v>
      </c>
      <c r="D415" s="116">
        <f t="shared" si="61"/>
        <v>2015</v>
      </c>
      <c r="E415" s="116">
        <f t="shared" si="62"/>
        <v>1</v>
      </c>
      <c r="F415" s="120">
        <v>255.81100000000001</v>
      </c>
      <c r="G415" s="121">
        <v>1373.86</v>
      </c>
      <c r="H415" s="121">
        <v>0</v>
      </c>
      <c r="I415" s="121">
        <v>79.537000000000006</v>
      </c>
      <c r="J415" s="119">
        <v>0</v>
      </c>
      <c r="K415" s="117">
        <f t="shared" si="63"/>
        <v>1709.2079999999999</v>
      </c>
      <c r="L415" s="116">
        <v>124.39100000000001</v>
      </c>
      <c r="M415" s="116">
        <v>367.44799999999998</v>
      </c>
      <c r="N415" s="116">
        <v>0</v>
      </c>
      <c r="O415" s="116">
        <v>21.512</v>
      </c>
      <c r="P415" s="116">
        <v>0</v>
      </c>
      <c r="Q415" s="20">
        <f t="shared" si="64"/>
        <v>348.66797300000002</v>
      </c>
      <c r="R415" s="20">
        <f t="shared" si="65"/>
        <v>1174.731256</v>
      </c>
      <c r="S415" s="20">
        <f t="shared" si="66"/>
        <v>0</v>
      </c>
      <c r="T415" s="20">
        <f t="shared" si="67"/>
        <v>68.322112000000004</v>
      </c>
      <c r="U415" s="21">
        <f t="shared" si="68"/>
        <v>1591.7213410000002</v>
      </c>
      <c r="V415" s="38">
        <f t="shared" si="69"/>
        <v>0.93126251515321734</v>
      </c>
    </row>
    <row r="416" spans="1:22">
      <c r="A416">
        <v>411</v>
      </c>
      <c r="B416" s="122">
        <f t="shared" si="70"/>
        <v>41657</v>
      </c>
      <c r="C416" s="122">
        <f t="shared" si="70"/>
        <v>42022</v>
      </c>
      <c r="D416" s="116">
        <f t="shared" si="61"/>
        <v>2015</v>
      </c>
      <c r="E416" s="116">
        <f t="shared" si="62"/>
        <v>1</v>
      </c>
      <c r="F416" s="120">
        <v>4.5789999999999997</v>
      </c>
      <c r="G416" s="121">
        <v>1347.8969999999999</v>
      </c>
      <c r="H416" s="121">
        <v>0</v>
      </c>
      <c r="I416" s="121">
        <v>59.921999999999997</v>
      </c>
      <c r="J416" s="119">
        <v>0</v>
      </c>
      <c r="K416" s="117">
        <f t="shared" si="63"/>
        <v>1412.3979999999999</v>
      </c>
      <c r="L416" s="116">
        <v>2.7440000000000002</v>
      </c>
      <c r="M416" s="116">
        <v>360.14400000000001</v>
      </c>
      <c r="N416" s="116">
        <v>0</v>
      </c>
      <c r="O416" s="116">
        <v>15.772</v>
      </c>
      <c r="P416" s="116">
        <v>0</v>
      </c>
      <c r="Q416" s="20">
        <f t="shared" si="64"/>
        <v>7.6914320000000007</v>
      </c>
      <c r="R416" s="20">
        <f t="shared" si="65"/>
        <v>1151.3803680000001</v>
      </c>
      <c r="S416" s="20">
        <f t="shared" si="66"/>
        <v>0</v>
      </c>
      <c r="T416" s="20">
        <f t="shared" si="67"/>
        <v>50.091872000000002</v>
      </c>
      <c r="U416" s="21">
        <f t="shared" si="68"/>
        <v>1209.1636720000001</v>
      </c>
      <c r="V416" s="38">
        <f t="shared" si="69"/>
        <v>0.85610689904686932</v>
      </c>
    </row>
    <row r="417" spans="1:22">
      <c r="A417">
        <v>412</v>
      </c>
      <c r="B417" s="122">
        <f t="shared" si="70"/>
        <v>41657</v>
      </c>
      <c r="C417" s="122">
        <f t="shared" si="70"/>
        <v>42022</v>
      </c>
      <c r="D417" s="116">
        <f t="shared" si="61"/>
        <v>2015</v>
      </c>
      <c r="E417" s="116">
        <f t="shared" si="62"/>
        <v>1</v>
      </c>
      <c r="F417" s="120">
        <v>261.80099999999999</v>
      </c>
      <c r="G417" s="121">
        <v>1118.8209999999999</v>
      </c>
      <c r="H417" s="121">
        <v>0.91500000000000004</v>
      </c>
      <c r="I417" s="121">
        <v>53.863999999999997</v>
      </c>
      <c r="J417" s="119">
        <v>0</v>
      </c>
      <c r="K417" s="117">
        <f t="shared" si="63"/>
        <v>1435.4009999999998</v>
      </c>
      <c r="L417" s="116">
        <v>126.65300000000001</v>
      </c>
      <c r="M417" s="116">
        <v>309.96899999999999</v>
      </c>
      <c r="N417" s="116">
        <v>0.94899999999999995</v>
      </c>
      <c r="O417" s="116">
        <v>14.417</v>
      </c>
      <c r="P417" s="116">
        <v>0</v>
      </c>
      <c r="Q417" s="20">
        <f t="shared" si="64"/>
        <v>355.00835899999998</v>
      </c>
      <c r="R417" s="20">
        <f t="shared" si="65"/>
        <v>990.97089300000005</v>
      </c>
      <c r="S417" s="20">
        <f t="shared" si="66"/>
        <v>1.851499</v>
      </c>
      <c r="T417" s="20">
        <f t="shared" si="67"/>
        <v>45.788392000000002</v>
      </c>
      <c r="U417" s="21">
        <f t="shared" si="68"/>
        <v>1393.6191430000001</v>
      </c>
      <c r="V417" s="38">
        <f t="shared" si="69"/>
        <v>0.97089185739734074</v>
      </c>
    </row>
    <row r="418" spans="1:22">
      <c r="A418">
        <v>413</v>
      </c>
      <c r="B418" s="122">
        <f t="shared" si="70"/>
        <v>41657</v>
      </c>
      <c r="C418" s="122">
        <f t="shared" si="70"/>
        <v>42022</v>
      </c>
      <c r="D418" s="116">
        <f t="shared" si="61"/>
        <v>2015</v>
      </c>
      <c r="E418" s="116">
        <f t="shared" si="62"/>
        <v>1</v>
      </c>
      <c r="F418" s="120">
        <v>249.95500000000001</v>
      </c>
      <c r="G418" s="121">
        <v>888.74199999999996</v>
      </c>
      <c r="H418" s="121">
        <v>193.79900000000001</v>
      </c>
      <c r="I418" s="121">
        <v>49.652999999999999</v>
      </c>
      <c r="J418" s="119">
        <v>0</v>
      </c>
      <c r="K418" s="117">
        <f t="shared" si="63"/>
        <v>1382.1489999999999</v>
      </c>
      <c r="L418" s="116">
        <v>121.533</v>
      </c>
      <c r="M418" s="116">
        <v>266.56099999999998</v>
      </c>
      <c r="N418" s="116">
        <v>70.984999999999999</v>
      </c>
      <c r="O418" s="116">
        <v>13.313000000000001</v>
      </c>
      <c r="P418" s="116">
        <v>0</v>
      </c>
      <c r="Q418" s="20">
        <f t="shared" si="64"/>
        <v>340.65699899999998</v>
      </c>
      <c r="R418" s="20">
        <f t="shared" si="65"/>
        <v>852.195517</v>
      </c>
      <c r="S418" s="20">
        <f t="shared" si="66"/>
        <v>138.49173500000001</v>
      </c>
      <c r="T418" s="20">
        <f t="shared" si="67"/>
        <v>42.282088000000002</v>
      </c>
      <c r="U418" s="21">
        <f t="shared" si="68"/>
        <v>1373.6263389999999</v>
      </c>
      <c r="V418" s="38">
        <f t="shared" si="69"/>
        <v>0.9938337610489173</v>
      </c>
    </row>
    <row r="419" spans="1:22">
      <c r="A419">
        <v>414</v>
      </c>
      <c r="B419" s="122">
        <f t="shared" si="70"/>
        <v>41657</v>
      </c>
      <c r="C419" s="122">
        <f t="shared" si="70"/>
        <v>42022</v>
      </c>
      <c r="D419" s="116">
        <f t="shared" si="61"/>
        <v>2015</v>
      </c>
      <c r="E419" s="116">
        <f t="shared" si="62"/>
        <v>1</v>
      </c>
      <c r="F419" s="120">
        <v>214.602</v>
      </c>
      <c r="G419" s="121">
        <v>869.41700000000003</v>
      </c>
      <c r="H419" s="121">
        <v>195.03100000000001</v>
      </c>
      <c r="I419" s="121">
        <v>40.981999999999999</v>
      </c>
      <c r="J419" s="119">
        <v>0</v>
      </c>
      <c r="K419" s="117">
        <f t="shared" si="63"/>
        <v>1320.0319999999999</v>
      </c>
      <c r="L419" s="116">
        <v>105.816</v>
      </c>
      <c r="M419" s="116">
        <v>251.41300000000001</v>
      </c>
      <c r="N419" s="116">
        <v>80.647000000000006</v>
      </c>
      <c r="O419" s="116">
        <v>11.000999999999999</v>
      </c>
      <c r="P419" s="116">
        <v>0</v>
      </c>
      <c r="Q419" s="20">
        <f t="shared" si="64"/>
        <v>296.60224799999997</v>
      </c>
      <c r="R419" s="20">
        <f t="shared" si="65"/>
        <v>803.76736100000005</v>
      </c>
      <c r="S419" s="20">
        <f t="shared" si="66"/>
        <v>157.34229700000003</v>
      </c>
      <c r="T419" s="20">
        <f t="shared" si="67"/>
        <v>34.939176000000003</v>
      </c>
      <c r="U419" s="21">
        <f t="shared" si="68"/>
        <v>1292.6510820000001</v>
      </c>
      <c r="V419" s="38">
        <f t="shared" si="69"/>
        <v>0.97925738315434785</v>
      </c>
    </row>
    <row r="420" spans="1:22">
      <c r="A420">
        <v>415</v>
      </c>
      <c r="B420" s="122">
        <f t="shared" si="70"/>
        <v>41657</v>
      </c>
      <c r="C420" s="122">
        <f t="shared" si="70"/>
        <v>42022</v>
      </c>
      <c r="D420" s="116">
        <f t="shared" si="61"/>
        <v>2015</v>
      </c>
      <c r="E420" s="116">
        <f t="shared" si="62"/>
        <v>1</v>
      </c>
      <c r="F420" s="120">
        <v>219.208</v>
      </c>
      <c r="G420" s="121">
        <v>860.67499999999995</v>
      </c>
      <c r="H420" s="121">
        <v>162.25700000000001</v>
      </c>
      <c r="I420" s="121">
        <v>26.777999999999999</v>
      </c>
      <c r="J420" s="119">
        <v>0</v>
      </c>
      <c r="K420" s="117">
        <f t="shared" si="63"/>
        <v>1268.9180000000001</v>
      </c>
      <c r="L420" s="116">
        <v>107.992</v>
      </c>
      <c r="M420" s="116">
        <v>250.22</v>
      </c>
      <c r="N420" s="116">
        <v>65.856999999999999</v>
      </c>
      <c r="O420" s="116">
        <v>7.242</v>
      </c>
      <c r="P420" s="116">
        <v>0</v>
      </c>
      <c r="Q420" s="20">
        <f t="shared" si="64"/>
        <v>302.70157599999999</v>
      </c>
      <c r="R420" s="20">
        <f t="shared" si="65"/>
        <v>799.95334000000003</v>
      </c>
      <c r="S420" s="20">
        <f t="shared" si="66"/>
        <v>128.48700700000001</v>
      </c>
      <c r="T420" s="20">
        <f t="shared" si="67"/>
        <v>23.000592000000001</v>
      </c>
      <c r="U420" s="21">
        <f t="shared" si="68"/>
        <v>1254.142515</v>
      </c>
      <c r="V420" s="38">
        <f t="shared" si="69"/>
        <v>0.98835583938442029</v>
      </c>
    </row>
    <row r="421" spans="1:22">
      <c r="A421">
        <v>416</v>
      </c>
      <c r="B421" s="122">
        <f t="shared" si="70"/>
        <v>41657</v>
      </c>
      <c r="C421" s="122">
        <f t="shared" si="70"/>
        <v>42022</v>
      </c>
      <c r="D421" s="116">
        <f t="shared" si="61"/>
        <v>2015</v>
      </c>
      <c r="E421" s="116">
        <f t="shared" si="62"/>
        <v>1</v>
      </c>
      <c r="F421" s="120">
        <v>216.923</v>
      </c>
      <c r="G421" s="121">
        <v>872.38900000000001</v>
      </c>
      <c r="H421" s="121">
        <v>121.255</v>
      </c>
      <c r="I421" s="121">
        <v>17.577999999999999</v>
      </c>
      <c r="J421" s="119">
        <v>0</v>
      </c>
      <c r="K421" s="117">
        <f t="shared" si="63"/>
        <v>1228.145</v>
      </c>
      <c r="L421" s="116">
        <v>107.425</v>
      </c>
      <c r="M421" s="116">
        <v>250.38800000000001</v>
      </c>
      <c r="N421" s="116">
        <v>52.491999999999997</v>
      </c>
      <c r="O421" s="116">
        <v>4.7270000000000003</v>
      </c>
      <c r="P421" s="116">
        <v>0</v>
      </c>
      <c r="Q421" s="20">
        <f t="shared" si="64"/>
        <v>301.11227500000001</v>
      </c>
      <c r="R421" s="20">
        <f t="shared" si="65"/>
        <v>800.49043600000005</v>
      </c>
      <c r="S421" s="20">
        <f t="shared" si="66"/>
        <v>102.41189199999999</v>
      </c>
      <c r="T421" s="20">
        <f t="shared" si="67"/>
        <v>15.012952000000002</v>
      </c>
      <c r="U421" s="21">
        <f t="shared" si="68"/>
        <v>1219.0275550000001</v>
      </c>
      <c r="V421" s="38">
        <f t="shared" si="69"/>
        <v>0.99257624710437298</v>
      </c>
    </row>
    <row r="422" spans="1:22">
      <c r="A422">
        <v>417</v>
      </c>
      <c r="B422" s="122">
        <f t="shared" si="70"/>
        <v>41657</v>
      </c>
      <c r="C422" s="122">
        <f t="shared" si="70"/>
        <v>42022</v>
      </c>
      <c r="D422" s="116">
        <f t="shared" si="61"/>
        <v>2015</v>
      </c>
      <c r="E422" s="116">
        <f t="shared" si="62"/>
        <v>1</v>
      </c>
      <c r="F422" s="120">
        <v>214.334</v>
      </c>
      <c r="G422" s="121">
        <v>880.90899999999999</v>
      </c>
      <c r="H422" s="121">
        <v>116.666</v>
      </c>
      <c r="I422" s="121">
        <v>16.297000000000001</v>
      </c>
      <c r="J422" s="119">
        <v>0</v>
      </c>
      <c r="K422" s="117">
        <f t="shared" si="63"/>
        <v>1228.2059999999999</v>
      </c>
      <c r="L422" s="116">
        <v>106.185</v>
      </c>
      <c r="M422" s="116">
        <v>253.233</v>
      </c>
      <c r="N422" s="116">
        <v>48.582999999999998</v>
      </c>
      <c r="O422" s="116">
        <v>4.2930000000000001</v>
      </c>
      <c r="P422" s="116">
        <v>0</v>
      </c>
      <c r="Q422" s="20">
        <f t="shared" si="64"/>
        <v>297.63655499999999</v>
      </c>
      <c r="R422" s="20">
        <f t="shared" si="65"/>
        <v>809.58590100000004</v>
      </c>
      <c r="S422" s="20">
        <f t="shared" si="66"/>
        <v>94.785432999999998</v>
      </c>
      <c r="T422" s="20">
        <f t="shared" si="67"/>
        <v>13.634568000000002</v>
      </c>
      <c r="U422" s="21">
        <f t="shared" si="68"/>
        <v>1215.6424569999999</v>
      </c>
      <c r="V422" s="38">
        <f t="shared" si="69"/>
        <v>0.98977081776184128</v>
      </c>
    </row>
    <row r="423" spans="1:22">
      <c r="A423">
        <v>418</v>
      </c>
      <c r="B423" s="122">
        <f t="shared" si="70"/>
        <v>41657</v>
      </c>
      <c r="C423" s="122">
        <f t="shared" si="70"/>
        <v>42022</v>
      </c>
      <c r="D423" s="116">
        <f t="shared" si="61"/>
        <v>2015</v>
      </c>
      <c r="E423" s="116">
        <f t="shared" si="62"/>
        <v>1</v>
      </c>
      <c r="F423" s="120">
        <v>213.44900000000001</v>
      </c>
      <c r="G423" s="121">
        <v>892.34799999999996</v>
      </c>
      <c r="H423" s="121">
        <v>145.417</v>
      </c>
      <c r="I423" s="121">
        <v>18.047999999999998</v>
      </c>
      <c r="J423" s="119">
        <v>0</v>
      </c>
      <c r="K423" s="117">
        <f t="shared" si="63"/>
        <v>1269.2619999999999</v>
      </c>
      <c r="L423" s="116">
        <v>106.494</v>
      </c>
      <c r="M423" s="116">
        <v>255.95099999999999</v>
      </c>
      <c r="N423" s="116">
        <v>61.466999999999999</v>
      </c>
      <c r="O423" s="116">
        <v>4.8109999999999999</v>
      </c>
      <c r="P423" s="116">
        <v>0</v>
      </c>
      <c r="Q423" s="20">
        <f t="shared" si="64"/>
        <v>298.50268199999999</v>
      </c>
      <c r="R423" s="20">
        <f t="shared" si="65"/>
        <v>818.27534700000001</v>
      </c>
      <c r="S423" s="20">
        <f t="shared" si="66"/>
        <v>119.922117</v>
      </c>
      <c r="T423" s="20">
        <f t="shared" si="67"/>
        <v>15.279736</v>
      </c>
      <c r="U423" s="21">
        <f t="shared" si="68"/>
        <v>1251.9798820000001</v>
      </c>
      <c r="V423" s="38">
        <f t="shared" si="69"/>
        <v>0.98638412085132943</v>
      </c>
    </row>
    <row r="424" spans="1:22">
      <c r="A424">
        <v>419</v>
      </c>
      <c r="B424" s="122">
        <f t="shared" si="70"/>
        <v>41657</v>
      </c>
      <c r="C424" s="122">
        <f t="shared" si="70"/>
        <v>42022</v>
      </c>
      <c r="D424" s="116">
        <f t="shared" si="61"/>
        <v>2015</v>
      </c>
      <c r="E424" s="116">
        <f t="shared" si="62"/>
        <v>1</v>
      </c>
      <c r="F424" s="120">
        <v>238.815</v>
      </c>
      <c r="G424" s="121">
        <v>909.94799999999998</v>
      </c>
      <c r="H424" s="121">
        <v>125.059</v>
      </c>
      <c r="I424" s="121">
        <v>25.631</v>
      </c>
      <c r="J424" s="119">
        <v>0</v>
      </c>
      <c r="K424" s="117">
        <f t="shared" si="63"/>
        <v>1299.453</v>
      </c>
      <c r="L424" s="116">
        <v>120.41800000000001</v>
      </c>
      <c r="M424" s="116">
        <v>259.72399999999999</v>
      </c>
      <c r="N424" s="116">
        <v>51.826000000000001</v>
      </c>
      <c r="O424" s="116">
        <v>6.88</v>
      </c>
      <c r="P424" s="116">
        <v>0</v>
      </c>
      <c r="Q424" s="20">
        <f t="shared" si="64"/>
        <v>337.531654</v>
      </c>
      <c r="R424" s="20">
        <f t="shared" si="65"/>
        <v>830.337628</v>
      </c>
      <c r="S424" s="20">
        <f t="shared" si="66"/>
        <v>101.112526</v>
      </c>
      <c r="T424" s="20">
        <f t="shared" si="67"/>
        <v>21.85088</v>
      </c>
      <c r="U424" s="21">
        <f t="shared" si="68"/>
        <v>1290.832688</v>
      </c>
      <c r="V424" s="38">
        <f t="shared" si="69"/>
        <v>0.99336619947008475</v>
      </c>
    </row>
    <row r="425" spans="1:22">
      <c r="A425">
        <v>420</v>
      </c>
      <c r="B425" s="122">
        <f t="shared" si="70"/>
        <v>41657</v>
      </c>
      <c r="C425" s="122">
        <f t="shared" si="70"/>
        <v>42022</v>
      </c>
      <c r="D425" s="116">
        <f t="shared" si="61"/>
        <v>2015</v>
      </c>
      <c r="E425" s="116">
        <f t="shared" si="62"/>
        <v>1</v>
      </c>
      <c r="F425" s="120">
        <v>267.41199999999998</v>
      </c>
      <c r="G425" s="121">
        <v>1012.215</v>
      </c>
      <c r="H425" s="121">
        <v>37.539000000000001</v>
      </c>
      <c r="I425" s="121">
        <v>25.047999999999998</v>
      </c>
      <c r="J425" s="119">
        <v>0</v>
      </c>
      <c r="K425" s="117">
        <f t="shared" si="63"/>
        <v>1342.2139999999999</v>
      </c>
      <c r="L425" s="116">
        <v>129.19800000000001</v>
      </c>
      <c r="M425" s="116">
        <v>282.113</v>
      </c>
      <c r="N425" s="116">
        <v>21.593</v>
      </c>
      <c r="O425" s="116">
        <v>6.7320000000000002</v>
      </c>
      <c r="P425" s="116">
        <v>0</v>
      </c>
      <c r="Q425" s="20">
        <f t="shared" si="64"/>
        <v>362.14199400000001</v>
      </c>
      <c r="R425" s="20">
        <f t="shared" si="65"/>
        <v>901.91526099999999</v>
      </c>
      <c r="S425" s="20">
        <f t="shared" si="66"/>
        <v>42.127943000000002</v>
      </c>
      <c r="T425" s="20">
        <f t="shared" si="67"/>
        <v>21.380832000000002</v>
      </c>
      <c r="U425" s="21">
        <f t="shared" si="68"/>
        <v>1327.56603</v>
      </c>
      <c r="V425" s="38">
        <f t="shared" si="69"/>
        <v>0.98908671046494823</v>
      </c>
    </row>
    <row r="426" spans="1:22">
      <c r="A426">
        <v>421</v>
      </c>
      <c r="B426" s="122">
        <f t="shared" si="70"/>
        <v>41657</v>
      </c>
      <c r="C426" s="122">
        <f t="shared" si="70"/>
        <v>42022</v>
      </c>
      <c r="D426" s="116">
        <f t="shared" si="61"/>
        <v>2015</v>
      </c>
      <c r="E426" s="116">
        <f t="shared" si="62"/>
        <v>1</v>
      </c>
      <c r="F426" s="120">
        <v>265.08</v>
      </c>
      <c r="G426" s="121">
        <v>1128.2439999999999</v>
      </c>
      <c r="H426" s="121">
        <v>0</v>
      </c>
      <c r="I426" s="121">
        <v>32.859000000000002</v>
      </c>
      <c r="J426" s="119">
        <v>0</v>
      </c>
      <c r="K426" s="117">
        <f t="shared" si="63"/>
        <v>1426.1829999999998</v>
      </c>
      <c r="L426" s="116">
        <v>127.854</v>
      </c>
      <c r="M426" s="116">
        <v>311.13200000000001</v>
      </c>
      <c r="N426" s="116">
        <v>0</v>
      </c>
      <c r="O426" s="116">
        <v>8.7309999999999999</v>
      </c>
      <c r="P426" s="116">
        <v>0</v>
      </c>
      <c r="Q426" s="20">
        <f t="shared" si="64"/>
        <v>358.37476199999998</v>
      </c>
      <c r="R426" s="20">
        <f t="shared" si="65"/>
        <v>994.68900400000007</v>
      </c>
      <c r="S426" s="20">
        <f t="shared" si="66"/>
        <v>0</v>
      </c>
      <c r="T426" s="20">
        <f t="shared" si="67"/>
        <v>27.729656000000002</v>
      </c>
      <c r="U426" s="21">
        <f t="shared" si="68"/>
        <v>1380.793422</v>
      </c>
      <c r="V426" s="38">
        <f t="shared" si="69"/>
        <v>0.96817408565380469</v>
      </c>
    </row>
    <row r="427" spans="1:22">
      <c r="A427">
        <v>422</v>
      </c>
      <c r="B427" s="122">
        <f t="shared" si="70"/>
        <v>41657</v>
      </c>
      <c r="C427" s="122">
        <f t="shared" si="70"/>
        <v>42022</v>
      </c>
      <c r="D427" s="116">
        <f t="shared" si="61"/>
        <v>2015</v>
      </c>
      <c r="E427" s="116">
        <f t="shared" si="62"/>
        <v>1</v>
      </c>
      <c r="F427" s="120">
        <v>264.95999999999998</v>
      </c>
      <c r="G427" s="121">
        <v>1278.655</v>
      </c>
      <c r="H427" s="121">
        <v>0</v>
      </c>
      <c r="I427" s="121">
        <v>40.991999999999997</v>
      </c>
      <c r="J427" s="119">
        <v>0</v>
      </c>
      <c r="K427" s="117">
        <f t="shared" si="63"/>
        <v>1584.607</v>
      </c>
      <c r="L427" s="116">
        <v>127.748</v>
      </c>
      <c r="M427" s="116">
        <v>351.56799999999998</v>
      </c>
      <c r="N427" s="116">
        <v>0</v>
      </c>
      <c r="O427" s="116">
        <v>11.003</v>
      </c>
      <c r="P427" s="116">
        <v>0</v>
      </c>
      <c r="Q427" s="20">
        <f t="shared" si="64"/>
        <v>358.07764400000002</v>
      </c>
      <c r="R427" s="20">
        <f t="shared" si="65"/>
        <v>1123.962896</v>
      </c>
      <c r="S427" s="20">
        <f t="shared" si="66"/>
        <v>0</v>
      </c>
      <c r="T427" s="20">
        <f t="shared" si="67"/>
        <v>34.945528000000003</v>
      </c>
      <c r="U427" s="21">
        <f t="shared" si="68"/>
        <v>1516.9860679999999</v>
      </c>
      <c r="V427" s="38">
        <f t="shared" si="69"/>
        <v>0.9573263705133197</v>
      </c>
    </row>
    <row r="428" spans="1:22">
      <c r="A428">
        <v>423</v>
      </c>
      <c r="B428" s="122">
        <f t="shared" si="70"/>
        <v>41657</v>
      </c>
      <c r="C428" s="122">
        <f t="shared" si="70"/>
        <v>42022</v>
      </c>
      <c r="D428" s="116">
        <f t="shared" si="61"/>
        <v>2015</v>
      </c>
      <c r="E428" s="116">
        <f t="shared" si="62"/>
        <v>1</v>
      </c>
      <c r="F428" s="120">
        <v>265.68</v>
      </c>
      <c r="G428" s="121">
        <v>1286.239</v>
      </c>
      <c r="H428" s="121">
        <v>0</v>
      </c>
      <c r="I428" s="121">
        <v>58.695999999999998</v>
      </c>
      <c r="J428" s="119">
        <v>0</v>
      </c>
      <c r="K428" s="117">
        <f t="shared" si="63"/>
        <v>1610.615</v>
      </c>
      <c r="L428" s="116">
        <v>128.09</v>
      </c>
      <c r="M428" s="116">
        <v>353.08499999999998</v>
      </c>
      <c r="N428" s="116">
        <v>0</v>
      </c>
      <c r="O428" s="116">
        <v>15.917999999999999</v>
      </c>
      <c r="P428" s="116">
        <v>0</v>
      </c>
      <c r="Q428" s="20">
        <f t="shared" si="64"/>
        <v>359.03627</v>
      </c>
      <c r="R428" s="20">
        <f t="shared" si="65"/>
        <v>1128.8127449999999</v>
      </c>
      <c r="S428" s="20">
        <f t="shared" si="66"/>
        <v>0</v>
      </c>
      <c r="T428" s="20">
        <f t="shared" si="67"/>
        <v>50.555568000000001</v>
      </c>
      <c r="U428" s="21">
        <f t="shared" si="68"/>
        <v>1538.404583</v>
      </c>
      <c r="V428" s="38">
        <f t="shared" si="69"/>
        <v>0.95516593537251293</v>
      </c>
    </row>
    <row r="429" spans="1:22">
      <c r="A429">
        <v>424</v>
      </c>
      <c r="B429" s="122">
        <f t="shared" si="70"/>
        <v>41657</v>
      </c>
      <c r="C429" s="122">
        <f t="shared" si="70"/>
        <v>42022</v>
      </c>
      <c r="D429" s="116">
        <f t="shared" si="61"/>
        <v>2015</v>
      </c>
      <c r="E429" s="116">
        <f t="shared" si="62"/>
        <v>1</v>
      </c>
      <c r="F429" s="120">
        <v>265.62</v>
      </c>
      <c r="G429" s="121">
        <v>1284.5070000000001</v>
      </c>
      <c r="H429" s="121">
        <v>0</v>
      </c>
      <c r="I429" s="121">
        <v>84.45</v>
      </c>
      <c r="J429" s="119">
        <v>0</v>
      </c>
      <c r="K429" s="117">
        <f t="shared" si="63"/>
        <v>1634.577</v>
      </c>
      <c r="L429" s="116">
        <v>128.27600000000001</v>
      </c>
      <c r="M429" s="116">
        <v>352.53899999999999</v>
      </c>
      <c r="N429" s="116">
        <v>0</v>
      </c>
      <c r="O429" s="116">
        <v>22.696999999999999</v>
      </c>
      <c r="P429" s="116">
        <v>0</v>
      </c>
      <c r="Q429" s="20">
        <f t="shared" si="64"/>
        <v>359.55762800000002</v>
      </c>
      <c r="R429" s="20">
        <f t="shared" si="65"/>
        <v>1127.0671829999999</v>
      </c>
      <c r="S429" s="20">
        <f t="shared" si="66"/>
        <v>0</v>
      </c>
      <c r="T429" s="20">
        <f t="shared" si="67"/>
        <v>72.085672000000002</v>
      </c>
      <c r="U429" s="21">
        <f t="shared" si="68"/>
        <v>1558.7104829999998</v>
      </c>
      <c r="V429" s="38">
        <f t="shared" si="69"/>
        <v>0.95358645264187603</v>
      </c>
    </row>
    <row r="430" spans="1:22">
      <c r="A430">
        <v>425</v>
      </c>
      <c r="B430" s="122">
        <f t="shared" si="70"/>
        <v>41657</v>
      </c>
      <c r="C430" s="122">
        <f t="shared" si="70"/>
        <v>42022</v>
      </c>
      <c r="D430" s="116">
        <f t="shared" si="61"/>
        <v>2015</v>
      </c>
      <c r="E430" s="116">
        <f t="shared" si="62"/>
        <v>1</v>
      </c>
      <c r="F430" s="120">
        <v>267.54000000000002</v>
      </c>
      <c r="G430" s="121">
        <v>1285.18</v>
      </c>
      <c r="H430" s="121">
        <v>2.1999999999999999E-2</v>
      </c>
      <c r="I430" s="121">
        <v>105.453</v>
      </c>
      <c r="J430" s="119">
        <v>0</v>
      </c>
      <c r="K430" s="117">
        <f t="shared" si="63"/>
        <v>1658.1949999999999</v>
      </c>
      <c r="L430" s="116">
        <v>128.34</v>
      </c>
      <c r="M430" s="116">
        <v>352.69200000000001</v>
      </c>
      <c r="N430" s="116">
        <v>0.70799999999999996</v>
      </c>
      <c r="O430" s="116">
        <v>28.114999999999998</v>
      </c>
      <c r="P430" s="116">
        <v>0</v>
      </c>
      <c r="Q430" s="20">
        <f t="shared" si="64"/>
        <v>359.73702000000003</v>
      </c>
      <c r="R430" s="20">
        <f t="shared" si="65"/>
        <v>1127.5563240000001</v>
      </c>
      <c r="S430" s="20">
        <f t="shared" si="66"/>
        <v>1.381308</v>
      </c>
      <c r="T430" s="20">
        <f t="shared" si="67"/>
        <v>89.293239999999997</v>
      </c>
      <c r="U430" s="21">
        <f t="shared" si="68"/>
        <v>1577.9678920000001</v>
      </c>
      <c r="V430" s="38">
        <f t="shared" si="69"/>
        <v>0.95161780852071087</v>
      </c>
    </row>
    <row r="431" spans="1:22">
      <c r="A431">
        <v>426</v>
      </c>
      <c r="B431" s="122">
        <f t="shared" si="70"/>
        <v>41657</v>
      </c>
      <c r="C431" s="122">
        <f t="shared" si="70"/>
        <v>42022</v>
      </c>
      <c r="D431" s="116">
        <f t="shared" si="61"/>
        <v>2015</v>
      </c>
      <c r="E431" s="116">
        <f t="shared" si="62"/>
        <v>1</v>
      </c>
      <c r="F431" s="120">
        <v>255.54</v>
      </c>
      <c r="G431" s="121">
        <v>1278.306</v>
      </c>
      <c r="H431" s="121">
        <v>4.8239999999999998</v>
      </c>
      <c r="I431" s="121">
        <v>115.65</v>
      </c>
      <c r="J431" s="119">
        <v>0</v>
      </c>
      <c r="K431" s="117">
        <f t="shared" si="63"/>
        <v>1654.3200000000002</v>
      </c>
      <c r="L431" s="116">
        <v>123.137</v>
      </c>
      <c r="M431" s="116">
        <v>350.96</v>
      </c>
      <c r="N431" s="116">
        <v>7.6219999999999999</v>
      </c>
      <c r="O431" s="116">
        <v>29.952999999999999</v>
      </c>
      <c r="P431" s="116">
        <v>0</v>
      </c>
      <c r="Q431" s="20">
        <f t="shared" si="64"/>
        <v>345.15301099999999</v>
      </c>
      <c r="R431" s="20">
        <f t="shared" si="65"/>
        <v>1122.0191199999999</v>
      </c>
      <c r="S431" s="20">
        <f t="shared" si="66"/>
        <v>14.870522000000001</v>
      </c>
      <c r="T431" s="20">
        <f t="shared" si="67"/>
        <v>95.130728000000005</v>
      </c>
      <c r="U431" s="21">
        <f t="shared" si="68"/>
        <v>1577.1733809999998</v>
      </c>
      <c r="V431" s="38">
        <f t="shared" si="69"/>
        <v>0.95336656813675691</v>
      </c>
    </row>
    <row r="432" spans="1:22">
      <c r="A432">
        <v>427</v>
      </c>
      <c r="B432" s="122">
        <f t="shared" si="70"/>
        <v>41657</v>
      </c>
      <c r="C432" s="122">
        <f t="shared" si="70"/>
        <v>42022</v>
      </c>
      <c r="D432" s="116">
        <f t="shared" si="61"/>
        <v>2015</v>
      </c>
      <c r="E432" s="116">
        <f t="shared" si="62"/>
        <v>1</v>
      </c>
      <c r="F432" s="120">
        <v>252.12</v>
      </c>
      <c r="G432" s="121">
        <v>1282.174</v>
      </c>
      <c r="H432" s="121">
        <v>0</v>
      </c>
      <c r="I432" s="121">
        <v>116.04300000000001</v>
      </c>
      <c r="J432" s="119">
        <v>0</v>
      </c>
      <c r="K432" s="117">
        <f t="shared" si="63"/>
        <v>1650.337</v>
      </c>
      <c r="L432" s="116">
        <v>121.994</v>
      </c>
      <c r="M432" s="116">
        <v>352.24599999999998</v>
      </c>
      <c r="N432" s="116">
        <v>0</v>
      </c>
      <c r="O432" s="116">
        <v>31.495000000000001</v>
      </c>
      <c r="P432" s="116">
        <v>0</v>
      </c>
      <c r="Q432" s="20">
        <f t="shared" si="64"/>
        <v>341.94918200000001</v>
      </c>
      <c r="R432" s="20">
        <f t="shared" si="65"/>
        <v>1126.1304619999999</v>
      </c>
      <c r="S432" s="20">
        <f t="shared" si="66"/>
        <v>0</v>
      </c>
      <c r="T432" s="20">
        <f t="shared" si="67"/>
        <v>100.02812</v>
      </c>
      <c r="U432" s="21">
        <f t="shared" si="68"/>
        <v>1568.1077639999999</v>
      </c>
      <c r="V432" s="38">
        <f t="shared" si="69"/>
        <v>0.95017427592061487</v>
      </c>
    </row>
    <row r="433" spans="1:22">
      <c r="A433">
        <v>428</v>
      </c>
      <c r="B433" s="122">
        <f t="shared" si="70"/>
        <v>41657</v>
      </c>
      <c r="C433" s="122">
        <f t="shared" si="70"/>
        <v>42022</v>
      </c>
      <c r="D433" s="116">
        <f t="shared" si="61"/>
        <v>2015</v>
      </c>
      <c r="E433" s="116">
        <f t="shared" si="62"/>
        <v>1</v>
      </c>
      <c r="F433" s="120">
        <v>247.8</v>
      </c>
      <c r="G433" s="121">
        <v>1284.6130000000001</v>
      </c>
      <c r="H433" s="121">
        <v>0</v>
      </c>
      <c r="I433" s="121">
        <v>109.69499999999999</v>
      </c>
      <c r="J433" s="119">
        <v>0</v>
      </c>
      <c r="K433" s="117">
        <f t="shared" si="63"/>
        <v>1642.1079999999999</v>
      </c>
      <c r="L433" s="116">
        <v>120.361</v>
      </c>
      <c r="M433" s="116">
        <v>352.786</v>
      </c>
      <c r="N433" s="116">
        <v>0</v>
      </c>
      <c r="O433" s="116">
        <v>29.739000000000001</v>
      </c>
      <c r="P433" s="116">
        <v>0</v>
      </c>
      <c r="Q433" s="20">
        <f t="shared" si="64"/>
        <v>337.37188300000003</v>
      </c>
      <c r="R433" s="20">
        <f t="shared" si="65"/>
        <v>1127.8568419999999</v>
      </c>
      <c r="S433" s="20">
        <f t="shared" si="66"/>
        <v>0</v>
      </c>
      <c r="T433" s="20">
        <f t="shared" si="67"/>
        <v>94.451064000000002</v>
      </c>
      <c r="U433" s="21">
        <f t="shared" si="68"/>
        <v>1559.679789</v>
      </c>
      <c r="V433" s="38">
        <f t="shared" si="69"/>
        <v>0.94980341670584401</v>
      </c>
    </row>
    <row r="434" spans="1:22">
      <c r="A434">
        <v>429</v>
      </c>
      <c r="B434" s="122">
        <f t="shared" si="70"/>
        <v>41657</v>
      </c>
      <c r="C434" s="122">
        <f t="shared" si="70"/>
        <v>42022</v>
      </c>
      <c r="D434" s="116">
        <f t="shared" si="61"/>
        <v>2015</v>
      </c>
      <c r="E434" s="116">
        <f t="shared" si="62"/>
        <v>1</v>
      </c>
      <c r="F434" s="120">
        <v>238.68</v>
      </c>
      <c r="G434" s="121">
        <v>1296.6890000000001</v>
      </c>
      <c r="H434" s="121">
        <v>2.3879999999999999</v>
      </c>
      <c r="I434" s="121">
        <v>114.791</v>
      </c>
      <c r="J434" s="119">
        <v>0</v>
      </c>
      <c r="K434" s="117">
        <f t="shared" si="63"/>
        <v>1652.548</v>
      </c>
      <c r="L434" s="116">
        <v>116.425</v>
      </c>
      <c r="M434" s="116">
        <v>358.14100000000002</v>
      </c>
      <c r="N434" s="116">
        <v>11.38</v>
      </c>
      <c r="O434" s="116">
        <v>30.745000000000001</v>
      </c>
      <c r="P434" s="116">
        <v>0</v>
      </c>
      <c r="Q434" s="20">
        <f t="shared" si="64"/>
        <v>326.33927499999999</v>
      </c>
      <c r="R434" s="20">
        <f t="shared" si="65"/>
        <v>1144.9767770000001</v>
      </c>
      <c r="S434" s="20">
        <f t="shared" si="66"/>
        <v>22.202380000000002</v>
      </c>
      <c r="T434" s="20">
        <f t="shared" si="67"/>
        <v>97.64612000000001</v>
      </c>
      <c r="U434" s="21">
        <f t="shared" si="68"/>
        <v>1591.1645520000002</v>
      </c>
      <c r="V434" s="38">
        <f t="shared" si="69"/>
        <v>0.96285527076974475</v>
      </c>
    </row>
    <row r="435" spans="1:22">
      <c r="A435">
        <v>430</v>
      </c>
      <c r="B435" s="122">
        <f t="shared" si="70"/>
        <v>41657</v>
      </c>
      <c r="C435" s="122">
        <f t="shared" si="70"/>
        <v>42022</v>
      </c>
      <c r="D435" s="116">
        <f t="shared" si="61"/>
        <v>2015</v>
      </c>
      <c r="E435" s="116">
        <f t="shared" si="62"/>
        <v>1</v>
      </c>
      <c r="F435" s="120">
        <v>229.62</v>
      </c>
      <c r="G435" s="121">
        <v>1280.934</v>
      </c>
      <c r="H435" s="121">
        <v>23.193000000000001</v>
      </c>
      <c r="I435" s="121">
        <v>131.75399999999999</v>
      </c>
      <c r="J435" s="119">
        <v>0</v>
      </c>
      <c r="K435" s="117">
        <f t="shared" si="63"/>
        <v>1665.501</v>
      </c>
      <c r="L435" s="116">
        <v>111.504</v>
      </c>
      <c r="M435" s="116">
        <v>352.37299999999999</v>
      </c>
      <c r="N435" s="116">
        <v>10.786</v>
      </c>
      <c r="O435" s="116">
        <v>35.718000000000004</v>
      </c>
      <c r="P435" s="116">
        <v>0</v>
      </c>
      <c r="Q435" s="20">
        <f t="shared" si="64"/>
        <v>312.54571199999998</v>
      </c>
      <c r="R435" s="20">
        <f t="shared" si="65"/>
        <v>1126.5364810000001</v>
      </c>
      <c r="S435" s="20">
        <f t="shared" si="66"/>
        <v>21.043486000000001</v>
      </c>
      <c r="T435" s="20">
        <f t="shared" si="67"/>
        <v>113.44036800000002</v>
      </c>
      <c r="U435" s="21">
        <f t="shared" si="68"/>
        <v>1573.5660470000003</v>
      </c>
      <c r="V435" s="38">
        <f t="shared" si="69"/>
        <v>0.94480042161487765</v>
      </c>
    </row>
    <row r="436" spans="1:22">
      <c r="A436">
        <v>431</v>
      </c>
      <c r="B436" s="122">
        <f t="shared" si="70"/>
        <v>41657</v>
      </c>
      <c r="C436" s="122">
        <f t="shared" si="70"/>
        <v>42022</v>
      </c>
      <c r="D436" s="116">
        <f t="shared" si="61"/>
        <v>2015</v>
      </c>
      <c r="E436" s="116">
        <f t="shared" si="62"/>
        <v>1</v>
      </c>
      <c r="F436" s="120">
        <v>242.88</v>
      </c>
      <c r="G436" s="121">
        <v>1280.6959999999999</v>
      </c>
      <c r="H436" s="121">
        <v>43.84</v>
      </c>
      <c r="I436" s="121">
        <v>141.09</v>
      </c>
      <c r="J436" s="119">
        <v>0</v>
      </c>
      <c r="K436" s="117">
        <f t="shared" si="63"/>
        <v>1708.5059999999999</v>
      </c>
      <c r="L436" s="116">
        <v>118.249</v>
      </c>
      <c r="M436" s="116">
        <v>352.166</v>
      </c>
      <c r="N436" s="116">
        <v>19.931000000000001</v>
      </c>
      <c r="O436" s="116">
        <v>38.345999999999997</v>
      </c>
      <c r="P436" s="116">
        <v>0</v>
      </c>
      <c r="Q436" s="20">
        <f t="shared" si="64"/>
        <v>331.45194699999996</v>
      </c>
      <c r="R436" s="20">
        <f t="shared" si="65"/>
        <v>1125.8747020000001</v>
      </c>
      <c r="S436" s="20">
        <f t="shared" si="66"/>
        <v>38.885381000000002</v>
      </c>
      <c r="T436" s="20">
        <f t="shared" si="67"/>
        <v>121.786896</v>
      </c>
      <c r="U436" s="21">
        <f t="shared" si="68"/>
        <v>1617.9989260000002</v>
      </c>
      <c r="V436" s="38">
        <f t="shared" si="69"/>
        <v>0.94702560365605992</v>
      </c>
    </row>
    <row r="437" spans="1:22">
      <c r="A437">
        <v>432</v>
      </c>
      <c r="B437" s="122">
        <f t="shared" si="70"/>
        <v>41657</v>
      </c>
      <c r="C437" s="122">
        <f t="shared" si="70"/>
        <v>42022</v>
      </c>
      <c r="D437" s="116">
        <f t="shared" si="61"/>
        <v>2015</v>
      </c>
      <c r="E437" s="116">
        <f t="shared" si="62"/>
        <v>1</v>
      </c>
      <c r="F437" s="120">
        <v>243.24</v>
      </c>
      <c r="G437" s="121">
        <v>1279.7909999999999</v>
      </c>
      <c r="H437" s="121">
        <v>2.399</v>
      </c>
      <c r="I437" s="121">
        <v>141.643</v>
      </c>
      <c r="J437" s="119">
        <v>0</v>
      </c>
      <c r="K437" s="117">
        <f t="shared" si="63"/>
        <v>1667.0729999999999</v>
      </c>
      <c r="L437" s="116">
        <v>118.45399999999999</v>
      </c>
      <c r="M437" s="116">
        <v>351.96499999999997</v>
      </c>
      <c r="N437" s="116">
        <v>3.5979999999999999</v>
      </c>
      <c r="O437" s="116">
        <v>38.018000000000001</v>
      </c>
      <c r="P437" s="116">
        <v>0</v>
      </c>
      <c r="Q437" s="20">
        <f t="shared" si="64"/>
        <v>332.02656199999996</v>
      </c>
      <c r="R437" s="20">
        <f t="shared" si="65"/>
        <v>1125.232105</v>
      </c>
      <c r="S437" s="20">
        <f t="shared" si="66"/>
        <v>7.019698</v>
      </c>
      <c r="T437" s="20">
        <f t="shared" si="67"/>
        <v>120.74516800000001</v>
      </c>
      <c r="U437" s="21">
        <f t="shared" si="68"/>
        <v>1585.023533</v>
      </c>
      <c r="V437" s="38">
        <f t="shared" si="69"/>
        <v>0.95078231907061073</v>
      </c>
    </row>
    <row r="438" spans="1:22">
      <c r="A438">
        <v>433</v>
      </c>
      <c r="B438" s="122">
        <f t="shared" si="70"/>
        <v>41658</v>
      </c>
      <c r="C438" s="122">
        <f t="shared" si="70"/>
        <v>42023</v>
      </c>
      <c r="D438" s="116">
        <f t="shared" si="61"/>
        <v>2015</v>
      </c>
      <c r="E438" s="116">
        <f t="shared" si="62"/>
        <v>1</v>
      </c>
      <c r="F438" s="120">
        <v>237.3</v>
      </c>
      <c r="G438" s="121">
        <v>1254.5630000000001</v>
      </c>
      <c r="H438" s="121">
        <v>0.215</v>
      </c>
      <c r="I438" s="121">
        <v>149.37700000000001</v>
      </c>
      <c r="J438" s="119">
        <v>0</v>
      </c>
      <c r="K438" s="117">
        <f t="shared" si="63"/>
        <v>1641.4549999999999</v>
      </c>
      <c r="L438" s="116">
        <v>115.64700000000001</v>
      </c>
      <c r="M438" s="116">
        <v>346.553</v>
      </c>
      <c r="N438" s="116">
        <v>3.4319999999999999</v>
      </c>
      <c r="O438" s="116">
        <v>41.137</v>
      </c>
      <c r="P438" s="116">
        <v>0</v>
      </c>
      <c r="Q438" s="20">
        <f t="shared" si="64"/>
        <v>324.15854100000001</v>
      </c>
      <c r="R438" s="20">
        <f t="shared" si="65"/>
        <v>1107.9299410000001</v>
      </c>
      <c r="S438" s="20">
        <f t="shared" si="66"/>
        <v>6.6958320000000002</v>
      </c>
      <c r="T438" s="20">
        <f t="shared" si="67"/>
        <v>130.65111200000001</v>
      </c>
      <c r="U438" s="21">
        <f t="shared" si="68"/>
        <v>1569.4354260000002</v>
      </c>
      <c r="V438" s="38">
        <f t="shared" si="69"/>
        <v>0.95612455169346722</v>
      </c>
    </row>
    <row r="439" spans="1:22">
      <c r="A439">
        <v>434</v>
      </c>
      <c r="B439" s="122">
        <f t="shared" si="70"/>
        <v>41658</v>
      </c>
      <c r="C439" s="122">
        <f t="shared" si="70"/>
        <v>42023</v>
      </c>
      <c r="D439" s="116">
        <f t="shared" si="61"/>
        <v>2015</v>
      </c>
      <c r="E439" s="116">
        <f t="shared" si="62"/>
        <v>1</v>
      </c>
      <c r="F439" s="120">
        <v>239.52</v>
      </c>
      <c r="G439" s="121">
        <v>1138.2760000000001</v>
      </c>
      <c r="H439" s="121">
        <v>40.052</v>
      </c>
      <c r="I439" s="121">
        <v>123.755</v>
      </c>
      <c r="J439" s="119">
        <v>0</v>
      </c>
      <c r="K439" s="117">
        <f t="shared" si="63"/>
        <v>1541.6030000000001</v>
      </c>
      <c r="L439" s="116">
        <v>116.273</v>
      </c>
      <c r="M439" s="116">
        <v>320.51400000000001</v>
      </c>
      <c r="N439" s="116">
        <v>23.564</v>
      </c>
      <c r="O439" s="116">
        <v>33.228999999999999</v>
      </c>
      <c r="P439" s="116">
        <v>0</v>
      </c>
      <c r="Q439" s="20">
        <f t="shared" si="64"/>
        <v>325.91321899999997</v>
      </c>
      <c r="R439" s="20">
        <f t="shared" si="65"/>
        <v>1024.683258</v>
      </c>
      <c r="S439" s="20">
        <f t="shared" si="66"/>
        <v>45.973364000000004</v>
      </c>
      <c r="T439" s="20">
        <f t="shared" si="67"/>
        <v>105.535304</v>
      </c>
      <c r="U439" s="21">
        <f t="shared" si="68"/>
        <v>1502.105145</v>
      </c>
      <c r="V439" s="38">
        <f t="shared" si="69"/>
        <v>0.97437871163976708</v>
      </c>
    </row>
    <row r="440" spans="1:22">
      <c r="A440">
        <v>435</v>
      </c>
      <c r="B440" s="122">
        <f t="shared" si="70"/>
        <v>41658</v>
      </c>
      <c r="C440" s="122">
        <f t="shared" si="70"/>
        <v>42023</v>
      </c>
      <c r="D440" s="116">
        <f t="shared" si="61"/>
        <v>2015</v>
      </c>
      <c r="E440" s="116">
        <f t="shared" si="62"/>
        <v>1</v>
      </c>
      <c r="F440" s="120">
        <v>239.16</v>
      </c>
      <c r="G440" s="121">
        <v>1044.201</v>
      </c>
      <c r="H440" s="121">
        <v>93.899000000000001</v>
      </c>
      <c r="I440" s="121">
        <v>108.88200000000001</v>
      </c>
      <c r="J440" s="119">
        <v>0</v>
      </c>
      <c r="K440" s="117">
        <f t="shared" si="63"/>
        <v>1486.1420000000003</v>
      </c>
      <c r="L440" s="116">
        <v>116.167</v>
      </c>
      <c r="M440" s="116">
        <v>299.86099999999999</v>
      </c>
      <c r="N440" s="116">
        <v>43.89</v>
      </c>
      <c r="O440" s="116">
        <v>28.905000000000001</v>
      </c>
      <c r="P440" s="116">
        <v>0</v>
      </c>
      <c r="Q440" s="20">
        <f t="shared" si="64"/>
        <v>325.61610100000001</v>
      </c>
      <c r="R440" s="20">
        <f t="shared" si="65"/>
        <v>958.65561700000001</v>
      </c>
      <c r="S440" s="20">
        <f t="shared" si="66"/>
        <v>85.629390000000001</v>
      </c>
      <c r="T440" s="20">
        <f t="shared" si="67"/>
        <v>91.80228000000001</v>
      </c>
      <c r="U440" s="21">
        <f t="shared" si="68"/>
        <v>1461.7033880000001</v>
      </c>
      <c r="V440" s="38">
        <f t="shared" si="69"/>
        <v>0.9835556683008756</v>
      </c>
    </row>
    <row r="441" spans="1:22">
      <c r="A441">
        <v>436</v>
      </c>
      <c r="B441" s="122">
        <f t="shared" si="70"/>
        <v>41658</v>
      </c>
      <c r="C441" s="122">
        <f t="shared" si="70"/>
        <v>42023</v>
      </c>
      <c r="D441" s="116">
        <f t="shared" si="61"/>
        <v>2015</v>
      </c>
      <c r="E441" s="116">
        <f t="shared" si="62"/>
        <v>1</v>
      </c>
      <c r="F441" s="120">
        <v>240.6</v>
      </c>
      <c r="G441" s="121">
        <v>1011.2809999999999</v>
      </c>
      <c r="H441" s="121">
        <v>89.885999999999996</v>
      </c>
      <c r="I441" s="121">
        <v>94.241</v>
      </c>
      <c r="J441" s="119">
        <v>0</v>
      </c>
      <c r="K441" s="117">
        <f t="shared" si="63"/>
        <v>1436.0079999999998</v>
      </c>
      <c r="L441" s="116">
        <v>117.102</v>
      </c>
      <c r="M441" s="116">
        <v>292.64</v>
      </c>
      <c r="N441" s="116">
        <v>55.94</v>
      </c>
      <c r="O441" s="116">
        <v>25.786000000000001</v>
      </c>
      <c r="P441" s="116">
        <v>0</v>
      </c>
      <c r="Q441" s="20">
        <f t="shared" si="64"/>
        <v>328.23690599999998</v>
      </c>
      <c r="R441" s="20">
        <f t="shared" si="65"/>
        <v>935.57007999999996</v>
      </c>
      <c r="S441" s="20">
        <f t="shared" si="66"/>
        <v>109.13894000000001</v>
      </c>
      <c r="T441" s="20">
        <f t="shared" si="67"/>
        <v>81.896336000000005</v>
      </c>
      <c r="U441" s="21">
        <f t="shared" si="68"/>
        <v>1454.8422620000001</v>
      </c>
      <c r="V441" s="38">
        <f t="shared" si="69"/>
        <v>1.013115708269035</v>
      </c>
    </row>
    <row r="442" spans="1:22">
      <c r="A442">
        <v>437</v>
      </c>
      <c r="B442" s="122">
        <f t="shared" si="70"/>
        <v>41658</v>
      </c>
      <c r="C442" s="122">
        <f t="shared" si="70"/>
        <v>42023</v>
      </c>
      <c r="D442" s="116">
        <f t="shared" si="61"/>
        <v>2015</v>
      </c>
      <c r="E442" s="116">
        <f t="shared" si="62"/>
        <v>1</v>
      </c>
      <c r="F442" s="120">
        <v>245.4</v>
      </c>
      <c r="G442" s="121">
        <v>1007.694</v>
      </c>
      <c r="H442" s="121">
        <v>59.72</v>
      </c>
      <c r="I442" s="121">
        <v>86.551000000000002</v>
      </c>
      <c r="J442" s="119">
        <v>0</v>
      </c>
      <c r="K442" s="117">
        <f t="shared" si="63"/>
        <v>1399.365</v>
      </c>
      <c r="L442" s="116">
        <v>119.431</v>
      </c>
      <c r="M442" s="116">
        <v>290.40800000000002</v>
      </c>
      <c r="N442" s="116">
        <v>30.382999999999999</v>
      </c>
      <c r="O442" s="116">
        <v>22.995999999999999</v>
      </c>
      <c r="P442" s="116">
        <v>0</v>
      </c>
      <c r="Q442" s="20">
        <f t="shared" si="64"/>
        <v>334.76509299999998</v>
      </c>
      <c r="R442" s="20">
        <f t="shared" si="65"/>
        <v>928.43437600000004</v>
      </c>
      <c r="S442" s="20">
        <f t="shared" si="66"/>
        <v>59.277233000000003</v>
      </c>
      <c r="T442" s="20">
        <f t="shared" si="67"/>
        <v>73.035296000000002</v>
      </c>
      <c r="U442" s="21">
        <f t="shared" si="68"/>
        <v>1395.5119980000002</v>
      </c>
      <c r="V442" s="38">
        <f t="shared" si="69"/>
        <v>0.99724660685382316</v>
      </c>
    </row>
    <row r="443" spans="1:22">
      <c r="A443">
        <v>438</v>
      </c>
      <c r="B443" s="122">
        <f t="shared" si="70"/>
        <v>41658</v>
      </c>
      <c r="C443" s="122">
        <f t="shared" si="70"/>
        <v>42023</v>
      </c>
      <c r="D443" s="116">
        <f t="shared" si="61"/>
        <v>2015</v>
      </c>
      <c r="E443" s="116">
        <f t="shared" si="62"/>
        <v>1</v>
      </c>
      <c r="F443" s="120">
        <v>242.64</v>
      </c>
      <c r="G443" s="121">
        <v>968.32399999999996</v>
      </c>
      <c r="H443" s="121">
        <v>107.574</v>
      </c>
      <c r="I443" s="121">
        <v>82.677999999999997</v>
      </c>
      <c r="J443" s="119">
        <v>0</v>
      </c>
      <c r="K443" s="117">
        <f t="shared" si="63"/>
        <v>1401.2159999999999</v>
      </c>
      <c r="L443" s="116">
        <v>117.887</v>
      </c>
      <c r="M443" s="116">
        <v>278.02100000000002</v>
      </c>
      <c r="N443" s="116">
        <v>48.075000000000003</v>
      </c>
      <c r="O443" s="116">
        <v>21.164000000000001</v>
      </c>
      <c r="P443" s="116">
        <v>0</v>
      </c>
      <c r="Q443" s="20">
        <f t="shared" si="64"/>
        <v>330.43726099999998</v>
      </c>
      <c r="R443" s="20">
        <f t="shared" si="65"/>
        <v>888.83313700000008</v>
      </c>
      <c r="S443" s="20">
        <f t="shared" si="66"/>
        <v>93.794325000000015</v>
      </c>
      <c r="T443" s="20">
        <f t="shared" si="67"/>
        <v>67.216864000000001</v>
      </c>
      <c r="U443" s="21">
        <f t="shared" si="68"/>
        <v>1380.2815870000002</v>
      </c>
      <c r="V443" s="38">
        <f t="shared" si="69"/>
        <v>0.98505982446674911</v>
      </c>
    </row>
    <row r="444" spans="1:22">
      <c r="A444">
        <v>439</v>
      </c>
      <c r="B444" s="122">
        <f t="shared" si="70"/>
        <v>41658</v>
      </c>
      <c r="C444" s="122">
        <f t="shared" si="70"/>
        <v>42023</v>
      </c>
      <c r="D444" s="116">
        <f t="shared" si="61"/>
        <v>2015</v>
      </c>
      <c r="E444" s="116">
        <f t="shared" si="62"/>
        <v>1</v>
      </c>
      <c r="F444" s="120">
        <v>254.28</v>
      </c>
      <c r="G444" s="121">
        <v>959.88099999999997</v>
      </c>
      <c r="H444" s="121">
        <v>81.611000000000004</v>
      </c>
      <c r="I444" s="121">
        <v>88.552999999999997</v>
      </c>
      <c r="J444" s="119">
        <v>0</v>
      </c>
      <c r="K444" s="117">
        <f t="shared" si="63"/>
        <v>1384.3250000000003</v>
      </c>
      <c r="L444" s="116">
        <v>123.456</v>
      </c>
      <c r="M444" s="116">
        <v>281.48</v>
      </c>
      <c r="N444" s="116">
        <v>38.165999999999997</v>
      </c>
      <c r="O444" s="116">
        <v>23.501999999999999</v>
      </c>
      <c r="P444" s="116">
        <v>0</v>
      </c>
      <c r="Q444" s="20">
        <f t="shared" si="64"/>
        <v>346.047168</v>
      </c>
      <c r="R444" s="20">
        <f t="shared" si="65"/>
        <v>899.89156000000003</v>
      </c>
      <c r="S444" s="20">
        <f t="shared" si="66"/>
        <v>74.461866000000001</v>
      </c>
      <c r="T444" s="20">
        <f t="shared" si="67"/>
        <v>74.642352000000002</v>
      </c>
      <c r="U444" s="21">
        <f t="shared" si="68"/>
        <v>1395.0429460000003</v>
      </c>
      <c r="V444" s="38">
        <f t="shared" si="69"/>
        <v>1.0077423625232513</v>
      </c>
    </row>
    <row r="445" spans="1:22">
      <c r="A445">
        <v>440</v>
      </c>
      <c r="B445" s="122">
        <f t="shared" si="70"/>
        <v>41658</v>
      </c>
      <c r="C445" s="122">
        <f t="shared" si="70"/>
        <v>42023</v>
      </c>
      <c r="D445" s="116">
        <f t="shared" si="61"/>
        <v>2015</v>
      </c>
      <c r="E445" s="116">
        <f t="shared" si="62"/>
        <v>1</v>
      </c>
      <c r="F445" s="120">
        <v>254.28</v>
      </c>
      <c r="G445" s="121">
        <v>1086.94</v>
      </c>
      <c r="H445" s="121">
        <v>5.8529999999999998</v>
      </c>
      <c r="I445" s="121">
        <v>95.045000000000002</v>
      </c>
      <c r="J445" s="119">
        <v>0</v>
      </c>
      <c r="K445" s="117">
        <f t="shared" si="63"/>
        <v>1442.1180000000002</v>
      </c>
      <c r="L445" s="116">
        <v>122.3</v>
      </c>
      <c r="M445" s="116">
        <v>306.8</v>
      </c>
      <c r="N445" s="116">
        <v>9.5519999999999996</v>
      </c>
      <c r="O445" s="116">
        <v>25.337</v>
      </c>
      <c r="P445" s="116">
        <v>0</v>
      </c>
      <c r="Q445" s="20">
        <f t="shared" si="64"/>
        <v>342.80689999999998</v>
      </c>
      <c r="R445" s="20">
        <f t="shared" si="65"/>
        <v>980.83960000000002</v>
      </c>
      <c r="S445" s="20">
        <f t="shared" si="66"/>
        <v>18.635952</v>
      </c>
      <c r="T445" s="20">
        <f t="shared" si="67"/>
        <v>80.470312000000007</v>
      </c>
      <c r="U445" s="21">
        <f t="shared" si="68"/>
        <v>1422.7527640000001</v>
      </c>
      <c r="V445" s="38">
        <f t="shared" si="69"/>
        <v>0.9865716702794084</v>
      </c>
    </row>
    <row r="446" spans="1:22">
      <c r="A446">
        <v>441</v>
      </c>
      <c r="B446" s="122">
        <f t="shared" si="70"/>
        <v>41658</v>
      </c>
      <c r="C446" s="122">
        <f t="shared" si="70"/>
        <v>42023</v>
      </c>
      <c r="D446" s="116">
        <f t="shared" si="61"/>
        <v>2015</v>
      </c>
      <c r="E446" s="116">
        <f t="shared" si="62"/>
        <v>1</v>
      </c>
      <c r="F446" s="120">
        <v>256.02</v>
      </c>
      <c r="G446" s="121">
        <v>1256.145</v>
      </c>
      <c r="H446" s="121">
        <v>6.94</v>
      </c>
      <c r="I446" s="121">
        <v>135.233</v>
      </c>
      <c r="J446" s="119">
        <v>0</v>
      </c>
      <c r="K446" s="117">
        <f t="shared" si="63"/>
        <v>1654.338</v>
      </c>
      <c r="L446" s="116">
        <v>122.56699999999999</v>
      </c>
      <c r="M446" s="116">
        <v>343.78399999999999</v>
      </c>
      <c r="N446" s="116">
        <v>12.404999999999999</v>
      </c>
      <c r="O446" s="116">
        <v>35.552999999999997</v>
      </c>
      <c r="P446" s="116">
        <v>0</v>
      </c>
      <c r="Q446" s="20">
        <f t="shared" si="64"/>
        <v>343.55530099999999</v>
      </c>
      <c r="R446" s="20">
        <f t="shared" si="65"/>
        <v>1099.077448</v>
      </c>
      <c r="S446" s="20">
        <f t="shared" si="66"/>
        <v>24.202155000000001</v>
      </c>
      <c r="T446" s="20">
        <f t="shared" si="67"/>
        <v>112.91632799999999</v>
      </c>
      <c r="U446" s="21">
        <f t="shared" si="68"/>
        <v>1579.7512319999998</v>
      </c>
      <c r="V446" s="38">
        <f t="shared" si="69"/>
        <v>0.95491443223815198</v>
      </c>
    </row>
    <row r="447" spans="1:22">
      <c r="A447">
        <v>442</v>
      </c>
      <c r="B447" s="122">
        <f t="shared" si="70"/>
        <v>41658</v>
      </c>
      <c r="C447" s="122">
        <f t="shared" si="70"/>
        <v>42023</v>
      </c>
      <c r="D447" s="116">
        <f t="shared" si="61"/>
        <v>2015</v>
      </c>
      <c r="E447" s="116">
        <f t="shared" si="62"/>
        <v>1</v>
      </c>
      <c r="F447" s="120">
        <v>0</v>
      </c>
      <c r="G447" s="121">
        <v>1425.068</v>
      </c>
      <c r="H447" s="121">
        <v>19.8</v>
      </c>
      <c r="I447" s="121">
        <v>174.91300000000001</v>
      </c>
      <c r="J447" s="119">
        <v>0</v>
      </c>
      <c r="K447" s="117">
        <f t="shared" si="63"/>
        <v>1619.7809999999999</v>
      </c>
      <c r="L447" s="116">
        <v>0</v>
      </c>
      <c r="M447" s="116">
        <v>385.2</v>
      </c>
      <c r="N447" s="116">
        <v>27.268000000000001</v>
      </c>
      <c r="O447" s="116">
        <v>48.953000000000003</v>
      </c>
      <c r="P447" s="116">
        <v>0</v>
      </c>
      <c r="Q447" s="20">
        <f t="shared" si="64"/>
        <v>0</v>
      </c>
      <c r="R447" s="20">
        <f t="shared" si="65"/>
        <v>1231.4844000000001</v>
      </c>
      <c r="S447" s="20">
        <f t="shared" si="66"/>
        <v>53.199868000000002</v>
      </c>
      <c r="T447" s="20">
        <f t="shared" si="67"/>
        <v>155.47472800000003</v>
      </c>
      <c r="U447" s="21">
        <f t="shared" si="68"/>
        <v>1440.1589960000001</v>
      </c>
      <c r="V447" s="38">
        <f t="shared" si="69"/>
        <v>0.88910722869326175</v>
      </c>
    </row>
    <row r="448" spans="1:22">
      <c r="A448">
        <v>443</v>
      </c>
      <c r="B448" s="122">
        <f t="shared" si="70"/>
        <v>41658</v>
      </c>
      <c r="C448" s="122">
        <f t="shared" si="70"/>
        <v>42023</v>
      </c>
      <c r="D448" s="116">
        <f t="shared" si="61"/>
        <v>2015</v>
      </c>
      <c r="E448" s="116">
        <f t="shared" si="62"/>
        <v>1</v>
      </c>
      <c r="F448" s="120">
        <v>0</v>
      </c>
      <c r="G448" s="121">
        <v>1453.825</v>
      </c>
      <c r="H448" s="121">
        <v>4.0270000000000001</v>
      </c>
      <c r="I448" s="121">
        <v>262.71899999999999</v>
      </c>
      <c r="J448" s="119">
        <v>0</v>
      </c>
      <c r="K448" s="117">
        <f t="shared" si="63"/>
        <v>1720.5710000000001</v>
      </c>
      <c r="L448" s="116">
        <v>0</v>
      </c>
      <c r="M448" s="116">
        <v>391.86399999999998</v>
      </c>
      <c r="N448" s="116">
        <v>10.598000000000001</v>
      </c>
      <c r="O448" s="116">
        <v>72.870999999999995</v>
      </c>
      <c r="P448" s="116">
        <v>0</v>
      </c>
      <c r="Q448" s="20">
        <f t="shared" si="64"/>
        <v>0</v>
      </c>
      <c r="R448" s="20">
        <f t="shared" si="65"/>
        <v>1252.7892079999999</v>
      </c>
      <c r="S448" s="20">
        <f t="shared" si="66"/>
        <v>20.676698000000002</v>
      </c>
      <c r="T448" s="20">
        <f t="shared" si="67"/>
        <v>231.43829600000001</v>
      </c>
      <c r="U448" s="21">
        <f t="shared" si="68"/>
        <v>1504.9042019999999</v>
      </c>
      <c r="V448" s="38">
        <f t="shared" si="69"/>
        <v>0.87465393872150576</v>
      </c>
    </row>
    <row r="449" spans="1:22">
      <c r="A449">
        <v>444</v>
      </c>
      <c r="B449" s="122">
        <f t="shared" si="70"/>
        <v>41658</v>
      </c>
      <c r="C449" s="122">
        <f t="shared" si="70"/>
        <v>42023</v>
      </c>
      <c r="D449" s="116">
        <f t="shared" si="61"/>
        <v>2015</v>
      </c>
      <c r="E449" s="116">
        <f t="shared" si="62"/>
        <v>1</v>
      </c>
      <c r="F449" s="120">
        <v>0</v>
      </c>
      <c r="G449" s="121">
        <v>1471.2059999999999</v>
      </c>
      <c r="H449" s="121">
        <v>0.98399999999999999</v>
      </c>
      <c r="I449" s="121">
        <v>316.91000000000003</v>
      </c>
      <c r="J449" s="119">
        <v>0</v>
      </c>
      <c r="K449" s="117">
        <f t="shared" si="63"/>
        <v>1789.1</v>
      </c>
      <c r="L449" s="116">
        <v>0</v>
      </c>
      <c r="M449" s="116">
        <v>397.80399999999997</v>
      </c>
      <c r="N449" s="116">
        <v>5.0199999999999996</v>
      </c>
      <c r="O449" s="116">
        <v>87.823999999999998</v>
      </c>
      <c r="P449" s="116">
        <v>0</v>
      </c>
      <c r="Q449" s="20">
        <f t="shared" si="64"/>
        <v>0</v>
      </c>
      <c r="R449" s="20">
        <f t="shared" si="65"/>
        <v>1271.7793879999999</v>
      </c>
      <c r="S449" s="20">
        <f t="shared" si="66"/>
        <v>9.7940199999999997</v>
      </c>
      <c r="T449" s="20">
        <f t="shared" si="67"/>
        <v>278.92902400000003</v>
      </c>
      <c r="U449" s="21">
        <f t="shared" si="68"/>
        <v>1560.502432</v>
      </c>
      <c r="V449" s="38">
        <f t="shared" si="69"/>
        <v>0.87222761835559781</v>
      </c>
    </row>
    <row r="450" spans="1:22">
      <c r="A450">
        <v>445</v>
      </c>
      <c r="B450" s="122">
        <f t="shared" si="70"/>
        <v>41658</v>
      </c>
      <c r="C450" s="122">
        <f t="shared" si="70"/>
        <v>42023</v>
      </c>
      <c r="D450" s="116">
        <f t="shared" si="61"/>
        <v>2015</v>
      </c>
      <c r="E450" s="116">
        <f t="shared" si="62"/>
        <v>1</v>
      </c>
      <c r="F450" s="120">
        <v>0</v>
      </c>
      <c r="G450" s="121">
        <v>1532.2260000000001</v>
      </c>
      <c r="H450" s="121">
        <v>0</v>
      </c>
      <c r="I450" s="121">
        <v>398.53</v>
      </c>
      <c r="J450" s="119">
        <v>0</v>
      </c>
      <c r="K450" s="117">
        <f t="shared" si="63"/>
        <v>1930.7560000000001</v>
      </c>
      <c r="L450" s="116">
        <v>0</v>
      </c>
      <c r="M450" s="116">
        <v>413.84100000000001</v>
      </c>
      <c r="N450" s="116">
        <v>0</v>
      </c>
      <c r="O450" s="116">
        <v>106.292</v>
      </c>
      <c r="P450" s="116">
        <v>0</v>
      </c>
      <c r="Q450" s="20">
        <f t="shared" si="64"/>
        <v>0</v>
      </c>
      <c r="R450" s="20">
        <f t="shared" si="65"/>
        <v>1323.049677</v>
      </c>
      <c r="S450" s="20">
        <f t="shared" si="66"/>
        <v>0</v>
      </c>
      <c r="T450" s="20">
        <f t="shared" si="67"/>
        <v>337.583392</v>
      </c>
      <c r="U450" s="21">
        <f t="shared" si="68"/>
        <v>1660.633069</v>
      </c>
      <c r="V450" s="38">
        <f t="shared" si="69"/>
        <v>0.86009473439419581</v>
      </c>
    </row>
    <row r="451" spans="1:22">
      <c r="A451">
        <v>446</v>
      </c>
      <c r="B451" s="122">
        <f t="shared" si="70"/>
        <v>41658</v>
      </c>
      <c r="C451" s="122">
        <f t="shared" si="70"/>
        <v>42023</v>
      </c>
      <c r="D451" s="116">
        <f t="shared" si="61"/>
        <v>2015</v>
      </c>
      <c r="E451" s="116">
        <f t="shared" si="62"/>
        <v>1</v>
      </c>
      <c r="F451" s="120">
        <v>0</v>
      </c>
      <c r="G451" s="121">
        <v>1344.077</v>
      </c>
      <c r="H451" s="121">
        <v>0</v>
      </c>
      <c r="I451" s="121">
        <v>490.89499999999998</v>
      </c>
      <c r="J451" s="119">
        <v>0</v>
      </c>
      <c r="K451" s="117">
        <f t="shared" si="63"/>
        <v>1834.972</v>
      </c>
      <c r="L451" s="116">
        <v>0</v>
      </c>
      <c r="M451" s="116">
        <v>369.50299999999999</v>
      </c>
      <c r="N451" s="116">
        <v>0</v>
      </c>
      <c r="O451" s="116">
        <v>132.61699999999999</v>
      </c>
      <c r="P451" s="116">
        <v>0</v>
      </c>
      <c r="Q451" s="20">
        <f t="shared" si="64"/>
        <v>0</v>
      </c>
      <c r="R451" s="20">
        <f t="shared" si="65"/>
        <v>1181.301091</v>
      </c>
      <c r="S451" s="20">
        <f t="shared" si="66"/>
        <v>0</v>
      </c>
      <c r="T451" s="20">
        <f t="shared" si="67"/>
        <v>421.19159200000001</v>
      </c>
      <c r="U451" s="21">
        <f t="shared" si="68"/>
        <v>1602.4926829999999</v>
      </c>
      <c r="V451" s="38">
        <f t="shared" si="69"/>
        <v>0.87330634091419379</v>
      </c>
    </row>
    <row r="452" spans="1:22">
      <c r="A452">
        <v>447</v>
      </c>
      <c r="B452" s="122">
        <f t="shared" si="70"/>
        <v>41658</v>
      </c>
      <c r="C452" s="122">
        <f t="shared" si="70"/>
        <v>42023</v>
      </c>
      <c r="D452" s="116">
        <f t="shared" si="61"/>
        <v>2015</v>
      </c>
      <c r="E452" s="116">
        <f t="shared" si="62"/>
        <v>1</v>
      </c>
      <c r="F452" s="120">
        <v>0</v>
      </c>
      <c r="G452" s="121">
        <v>1290.7639999999999</v>
      </c>
      <c r="H452" s="121">
        <v>0</v>
      </c>
      <c r="I452" s="121">
        <v>506.98599999999999</v>
      </c>
      <c r="J452" s="119">
        <v>0</v>
      </c>
      <c r="K452" s="117">
        <f t="shared" si="63"/>
        <v>1797.75</v>
      </c>
      <c r="L452" s="116">
        <v>0</v>
      </c>
      <c r="M452" s="116">
        <v>356.38400000000001</v>
      </c>
      <c r="N452" s="116">
        <v>0</v>
      </c>
      <c r="O452" s="116">
        <v>137.024</v>
      </c>
      <c r="P452" s="116">
        <v>0</v>
      </c>
      <c r="Q452" s="20">
        <f t="shared" si="64"/>
        <v>0</v>
      </c>
      <c r="R452" s="20">
        <f t="shared" si="65"/>
        <v>1139.3596480000001</v>
      </c>
      <c r="S452" s="20">
        <f t="shared" si="66"/>
        <v>0</v>
      </c>
      <c r="T452" s="20">
        <f t="shared" si="67"/>
        <v>435.18822400000005</v>
      </c>
      <c r="U452" s="21">
        <f t="shared" si="68"/>
        <v>1574.5478720000001</v>
      </c>
      <c r="V452" s="38">
        <f t="shared" si="69"/>
        <v>0.87584362230565993</v>
      </c>
    </row>
    <row r="453" spans="1:22">
      <c r="A453">
        <v>448</v>
      </c>
      <c r="B453" s="122">
        <f t="shared" si="70"/>
        <v>41658</v>
      </c>
      <c r="C453" s="122">
        <f t="shared" si="70"/>
        <v>42023</v>
      </c>
      <c r="D453" s="116">
        <f t="shared" si="61"/>
        <v>2015</v>
      </c>
      <c r="E453" s="116">
        <f t="shared" si="62"/>
        <v>1</v>
      </c>
      <c r="F453" s="120">
        <v>0</v>
      </c>
      <c r="G453" s="121">
        <v>1333.145</v>
      </c>
      <c r="H453" s="121">
        <v>0</v>
      </c>
      <c r="I453" s="121">
        <v>503.95299999999997</v>
      </c>
      <c r="J453" s="119">
        <v>0</v>
      </c>
      <c r="K453" s="117">
        <f t="shared" si="63"/>
        <v>1837.098</v>
      </c>
      <c r="L453" s="116">
        <v>0</v>
      </c>
      <c r="M453" s="116">
        <v>367.88600000000002</v>
      </c>
      <c r="N453" s="116">
        <v>0</v>
      </c>
      <c r="O453" s="116">
        <v>136.09800000000001</v>
      </c>
      <c r="P453" s="116">
        <v>0</v>
      </c>
      <c r="Q453" s="20">
        <f t="shared" si="64"/>
        <v>0</v>
      </c>
      <c r="R453" s="20">
        <f t="shared" si="65"/>
        <v>1176.1315420000001</v>
      </c>
      <c r="S453" s="20">
        <f t="shared" si="66"/>
        <v>0</v>
      </c>
      <c r="T453" s="20">
        <f t="shared" si="67"/>
        <v>432.24724800000007</v>
      </c>
      <c r="U453" s="21">
        <f t="shared" si="68"/>
        <v>1608.3787900000002</v>
      </c>
      <c r="V453" s="38">
        <f t="shared" si="69"/>
        <v>0.87549972293258183</v>
      </c>
    </row>
    <row r="454" spans="1:22">
      <c r="A454">
        <v>449</v>
      </c>
      <c r="B454" s="122">
        <f t="shared" si="70"/>
        <v>41658</v>
      </c>
      <c r="C454" s="122">
        <f t="shared" si="70"/>
        <v>42023</v>
      </c>
      <c r="D454" s="116">
        <f t="shared" si="61"/>
        <v>2015</v>
      </c>
      <c r="E454" s="116">
        <f t="shared" si="62"/>
        <v>1</v>
      </c>
      <c r="F454" s="120">
        <v>0</v>
      </c>
      <c r="G454" s="121">
        <v>1296.127</v>
      </c>
      <c r="H454" s="121">
        <v>0</v>
      </c>
      <c r="I454" s="121">
        <v>492.39</v>
      </c>
      <c r="J454" s="119">
        <v>0</v>
      </c>
      <c r="K454" s="117">
        <f t="shared" si="63"/>
        <v>1788.5169999999998</v>
      </c>
      <c r="L454" s="116">
        <v>0</v>
      </c>
      <c r="M454" s="116">
        <v>358.98500000000001</v>
      </c>
      <c r="N454" s="116">
        <v>0</v>
      </c>
      <c r="O454" s="116">
        <v>133.38999999999999</v>
      </c>
      <c r="P454" s="116">
        <v>0</v>
      </c>
      <c r="Q454" s="20">
        <f t="shared" si="64"/>
        <v>0</v>
      </c>
      <c r="R454" s="20">
        <f t="shared" si="65"/>
        <v>1147.675045</v>
      </c>
      <c r="S454" s="20">
        <f t="shared" si="66"/>
        <v>0</v>
      </c>
      <c r="T454" s="20">
        <f t="shared" si="67"/>
        <v>423.64663999999999</v>
      </c>
      <c r="U454" s="21">
        <f t="shared" si="68"/>
        <v>1571.3216849999999</v>
      </c>
      <c r="V454" s="38">
        <f t="shared" si="69"/>
        <v>0.87856122418741345</v>
      </c>
    </row>
    <row r="455" spans="1:22">
      <c r="A455">
        <v>450</v>
      </c>
      <c r="B455" s="122">
        <f t="shared" si="70"/>
        <v>41658</v>
      </c>
      <c r="C455" s="122">
        <f t="shared" si="70"/>
        <v>42023</v>
      </c>
      <c r="D455" s="116">
        <f t="shared" ref="D455:D518" si="71">YEAR(C455)</f>
        <v>2015</v>
      </c>
      <c r="E455" s="116">
        <f t="shared" ref="E455:E518" si="72">MONTH(C455)</f>
        <v>1</v>
      </c>
      <c r="F455" s="120">
        <v>0</v>
      </c>
      <c r="G455" s="121">
        <v>1208.4829999999999</v>
      </c>
      <c r="H455" s="121">
        <v>0</v>
      </c>
      <c r="I455" s="121">
        <v>484.774</v>
      </c>
      <c r="J455" s="119">
        <v>0</v>
      </c>
      <c r="K455" s="117">
        <f t="shared" ref="K455:K518" si="73">SUM(F455:J455)</f>
        <v>1693.2570000000001</v>
      </c>
      <c r="L455" s="116">
        <v>0</v>
      </c>
      <c r="M455" s="116">
        <v>339.98399999999998</v>
      </c>
      <c r="N455" s="116">
        <v>0</v>
      </c>
      <c r="O455" s="116">
        <v>131.60300000000001</v>
      </c>
      <c r="P455" s="116">
        <v>0</v>
      </c>
      <c r="Q455" s="20">
        <f t="shared" ref="Q455:Q518" si="74">+$Q$2*L455</f>
        <v>0</v>
      </c>
      <c r="R455" s="20">
        <f t="shared" ref="R455:R518" si="75">+$R$2*M455</f>
        <v>1086.928848</v>
      </c>
      <c r="S455" s="20">
        <f t="shared" ref="S455:S518" si="76">+$S$2*N455</f>
        <v>0</v>
      </c>
      <c r="T455" s="20">
        <f t="shared" ref="T455:T518" si="77">+$T$2*O455</f>
        <v>417.97112800000002</v>
      </c>
      <c r="U455" s="21">
        <f t="shared" ref="U455:U518" si="78">SUM(Q455:T455)</f>
        <v>1504.8999760000002</v>
      </c>
      <c r="V455" s="38">
        <f t="shared" ref="V455:V518" si="79">+U455/K455</f>
        <v>0.88876052247237136</v>
      </c>
    </row>
    <row r="456" spans="1:22">
      <c r="A456">
        <v>451</v>
      </c>
      <c r="B456" s="122">
        <f t="shared" si="70"/>
        <v>41658</v>
      </c>
      <c r="C456" s="122">
        <f t="shared" si="70"/>
        <v>42023</v>
      </c>
      <c r="D456" s="116">
        <f t="shared" si="71"/>
        <v>2015</v>
      </c>
      <c r="E456" s="116">
        <f t="shared" si="72"/>
        <v>1</v>
      </c>
      <c r="F456" s="120">
        <v>0</v>
      </c>
      <c r="G456" s="121">
        <v>1340.451</v>
      </c>
      <c r="H456" s="121">
        <v>0</v>
      </c>
      <c r="I456" s="121">
        <v>439.27800000000002</v>
      </c>
      <c r="J456" s="119">
        <v>0</v>
      </c>
      <c r="K456" s="117">
        <f t="shared" si="73"/>
        <v>1779.729</v>
      </c>
      <c r="L456" s="116">
        <v>0</v>
      </c>
      <c r="M456" s="116">
        <v>375.31799999999998</v>
      </c>
      <c r="N456" s="116">
        <v>0</v>
      </c>
      <c r="O456" s="116">
        <v>120.634</v>
      </c>
      <c r="P456" s="116">
        <v>0</v>
      </c>
      <c r="Q456" s="20">
        <f t="shared" si="74"/>
        <v>0</v>
      </c>
      <c r="R456" s="20">
        <f t="shared" si="75"/>
        <v>1199.891646</v>
      </c>
      <c r="S456" s="20">
        <f t="shared" si="76"/>
        <v>0</v>
      </c>
      <c r="T456" s="20">
        <f t="shared" si="77"/>
        <v>383.13358400000004</v>
      </c>
      <c r="U456" s="21">
        <f t="shared" si="78"/>
        <v>1583.0252300000002</v>
      </c>
      <c r="V456" s="38">
        <f t="shared" si="79"/>
        <v>0.88947543699068798</v>
      </c>
    </row>
    <row r="457" spans="1:22">
      <c r="A457">
        <v>452</v>
      </c>
      <c r="B457" s="122">
        <f t="shared" si="70"/>
        <v>41658</v>
      </c>
      <c r="C457" s="122">
        <f t="shared" si="70"/>
        <v>42023</v>
      </c>
      <c r="D457" s="116">
        <f t="shared" si="71"/>
        <v>2015</v>
      </c>
      <c r="E457" s="116">
        <f t="shared" si="72"/>
        <v>1</v>
      </c>
      <c r="F457" s="120">
        <v>257.94</v>
      </c>
      <c r="G457" s="121">
        <v>1165.6289999999999</v>
      </c>
      <c r="H457" s="121">
        <v>7.5309999999999997</v>
      </c>
      <c r="I457" s="121">
        <v>405.03100000000001</v>
      </c>
      <c r="J457" s="119">
        <v>0</v>
      </c>
      <c r="K457" s="117">
        <f t="shared" si="73"/>
        <v>1836.1309999999999</v>
      </c>
      <c r="L457" s="116">
        <v>124.468</v>
      </c>
      <c r="M457" s="116">
        <v>335.77100000000002</v>
      </c>
      <c r="N457" s="116">
        <v>9.16</v>
      </c>
      <c r="O457" s="116">
        <v>112.095</v>
      </c>
      <c r="P457" s="116">
        <v>0</v>
      </c>
      <c r="Q457" s="20">
        <f t="shared" si="74"/>
        <v>348.883804</v>
      </c>
      <c r="R457" s="20">
        <f t="shared" si="75"/>
        <v>1073.459887</v>
      </c>
      <c r="S457" s="20">
        <f t="shared" si="76"/>
        <v>17.87116</v>
      </c>
      <c r="T457" s="20">
        <f t="shared" si="77"/>
        <v>356.01372000000003</v>
      </c>
      <c r="U457" s="21">
        <f t="shared" si="78"/>
        <v>1796.2285710000001</v>
      </c>
      <c r="V457" s="38">
        <f t="shared" si="79"/>
        <v>0.97826820145185733</v>
      </c>
    </row>
    <row r="458" spans="1:22">
      <c r="A458">
        <v>453</v>
      </c>
      <c r="B458" s="122">
        <f t="shared" si="70"/>
        <v>41658</v>
      </c>
      <c r="C458" s="122">
        <f t="shared" si="70"/>
        <v>42023</v>
      </c>
      <c r="D458" s="116">
        <f t="shared" si="71"/>
        <v>2015</v>
      </c>
      <c r="E458" s="116">
        <f t="shared" si="72"/>
        <v>1</v>
      </c>
      <c r="F458" s="120">
        <v>249.66</v>
      </c>
      <c r="G458" s="121">
        <v>1179.3989999999999</v>
      </c>
      <c r="H458" s="121">
        <v>8.9179999999999993</v>
      </c>
      <c r="I458" s="121">
        <v>424.56900000000002</v>
      </c>
      <c r="J458" s="119">
        <v>0</v>
      </c>
      <c r="K458" s="117">
        <f t="shared" si="73"/>
        <v>1862.5459999999998</v>
      </c>
      <c r="L458" s="116">
        <v>120.129</v>
      </c>
      <c r="M458" s="116">
        <v>338.73099999999999</v>
      </c>
      <c r="N458" s="116">
        <v>8.2889999999999997</v>
      </c>
      <c r="O458" s="116">
        <v>118.664</v>
      </c>
      <c r="P458" s="116">
        <v>0</v>
      </c>
      <c r="Q458" s="20">
        <f t="shared" si="74"/>
        <v>336.721587</v>
      </c>
      <c r="R458" s="20">
        <f t="shared" si="75"/>
        <v>1082.9230070000001</v>
      </c>
      <c r="S458" s="20">
        <f t="shared" si="76"/>
        <v>16.171838999999999</v>
      </c>
      <c r="T458" s="20">
        <f t="shared" si="77"/>
        <v>376.87686400000001</v>
      </c>
      <c r="U458" s="21">
        <f t="shared" si="78"/>
        <v>1812.6932970000003</v>
      </c>
      <c r="V458" s="38">
        <f t="shared" si="79"/>
        <v>0.97323410911730523</v>
      </c>
    </row>
    <row r="459" spans="1:22">
      <c r="A459">
        <v>454</v>
      </c>
      <c r="B459" s="122">
        <f t="shared" si="70"/>
        <v>41658</v>
      </c>
      <c r="C459" s="122">
        <f t="shared" si="70"/>
        <v>42023</v>
      </c>
      <c r="D459" s="116">
        <f t="shared" si="71"/>
        <v>2015</v>
      </c>
      <c r="E459" s="116">
        <f t="shared" si="72"/>
        <v>1</v>
      </c>
      <c r="F459" s="120">
        <v>0</v>
      </c>
      <c r="G459" s="121">
        <v>1433.5530000000001</v>
      </c>
      <c r="H459" s="121">
        <v>0.24299999999999999</v>
      </c>
      <c r="I459" s="121">
        <v>438.85199999999998</v>
      </c>
      <c r="J459" s="119">
        <v>0</v>
      </c>
      <c r="K459" s="117">
        <f t="shared" si="73"/>
        <v>1872.6480000000001</v>
      </c>
      <c r="L459" s="116">
        <v>0</v>
      </c>
      <c r="M459" s="116">
        <v>400.76900000000001</v>
      </c>
      <c r="N459" s="116">
        <v>5.2679999999999998</v>
      </c>
      <c r="O459" s="116">
        <v>124.449</v>
      </c>
      <c r="P459" s="116">
        <v>0</v>
      </c>
      <c r="Q459" s="20">
        <f t="shared" si="74"/>
        <v>0</v>
      </c>
      <c r="R459" s="20">
        <f t="shared" si="75"/>
        <v>1281.258493</v>
      </c>
      <c r="S459" s="20">
        <f t="shared" si="76"/>
        <v>10.277868</v>
      </c>
      <c r="T459" s="20">
        <f t="shared" si="77"/>
        <v>395.250024</v>
      </c>
      <c r="U459" s="21">
        <f t="shared" si="78"/>
        <v>1686.7863849999999</v>
      </c>
      <c r="V459" s="38">
        <f t="shared" si="79"/>
        <v>0.90074930526185371</v>
      </c>
    </row>
    <row r="460" spans="1:22">
      <c r="A460">
        <v>455</v>
      </c>
      <c r="B460" s="122">
        <f t="shared" si="70"/>
        <v>41658</v>
      </c>
      <c r="C460" s="122">
        <f t="shared" si="70"/>
        <v>42023</v>
      </c>
      <c r="D460" s="116">
        <f t="shared" si="71"/>
        <v>2015</v>
      </c>
      <c r="E460" s="116">
        <f t="shared" si="72"/>
        <v>1</v>
      </c>
      <c r="F460" s="120">
        <v>0</v>
      </c>
      <c r="G460" s="121">
        <v>1407.375</v>
      </c>
      <c r="H460" s="121">
        <v>0</v>
      </c>
      <c r="I460" s="121">
        <v>390.02199999999999</v>
      </c>
      <c r="J460" s="119">
        <v>0</v>
      </c>
      <c r="K460" s="117">
        <f t="shared" si="73"/>
        <v>1797.3969999999999</v>
      </c>
      <c r="L460" s="116">
        <v>0</v>
      </c>
      <c r="M460" s="116">
        <v>389.96100000000001</v>
      </c>
      <c r="N460" s="116">
        <v>0</v>
      </c>
      <c r="O460" s="116">
        <v>106.801</v>
      </c>
      <c r="P460" s="116">
        <v>0</v>
      </c>
      <c r="Q460" s="20">
        <f t="shared" si="74"/>
        <v>0</v>
      </c>
      <c r="R460" s="20">
        <f t="shared" si="75"/>
        <v>1246.7053170000002</v>
      </c>
      <c r="S460" s="20">
        <f t="shared" si="76"/>
        <v>0</v>
      </c>
      <c r="T460" s="20">
        <f t="shared" si="77"/>
        <v>339.19997600000005</v>
      </c>
      <c r="U460" s="21">
        <f t="shared" si="78"/>
        <v>1585.9052930000003</v>
      </c>
      <c r="V460" s="38">
        <f t="shared" si="79"/>
        <v>0.88233444976262909</v>
      </c>
    </row>
    <row r="461" spans="1:22">
      <c r="A461">
        <v>456</v>
      </c>
      <c r="B461" s="122">
        <f t="shared" si="70"/>
        <v>41658</v>
      </c>
      <c r="C461" s="122">
        <f t="shared" si="70"/>
        <v>42023</v>
      </c>
      <c r="D461" s="116">
        <f t="shared" si="71"/>
        <v>2015</v>
      </c>
      <c r="E461" s="116">
        <f t="shared" si="72"/>
        <v>1</v>
      </c>
      <c r="F461" s="120">
        <v>0</v>
      </c>
      <c r="G461" s="121">
        <v>1364.0820000000001</v>
      </c>
      <c r="H461" s="121">
        <v>0</v>
      </c>
      <c r="I461" s="121">
        <v>328.892</v>
      </c>
      <c r="J461" s="119">
        <v>0</v>
      </c>
      <c r="K461" s="117">
        <f t="shared" si="73"/>
        <v>1692.9740000000002</v>
      </c>
      <c r="L461" s="116">
        <v>0</v>
      </c>
      <c r="M461" s="116">
        <v>380.762</v>
      </c>
      <c r="N461" s="116">
        <v>0</v>
      </c>
      <c r="O461" s="116">
        <v>90.399000000000001</v>
      </c>
      <c r="P461" s="116">
        <v>0</v>
      </c>
      <c r="Q461" s="20">
        <f t="shared" si="74"/>
        <v>0</v>
      </c>
      <c r="R461" s="20">
        <f t="shared" si="75"/>
        <v>1217.296114</v>
      </c>
      <c r="S461" s="20">
        <f t="shared" si="76"/>
        <v>0</v>
      </c>
      <c r="T461" s="20">
        <f t="shared" si="77"/>
        <v>287.10722400000003</v>
      </c>
      <c r="U461" s="21">
        <f t="shared" si="78"/>
        <v>1504.4033380000001</v>
      </c>
      <c r="V461" s="38">
        <f t="shared" si="79"/>
        <v>0.88861573656772042</v>
      </c>
    </row>
    <row r="462" spans="1:22">
      <c r="A462">
        <v>457</v>
      </c>
      <c r="B462" s="122">
        <f t="shared" si="70"/>
        <v>41659</v>
      </c>
      <c r="C462" s="122">
        <f t="shared" si="70"/>
        <v>42024</v>
      </c>
      <c r="D462" s="116">
        <f t="shared" si="71"/>
        <v>2015</v>
      </c>
      <c r="E462" s="116">
        <f t="shared" si="72"/>
        <v>1</v>
      </c>
      <c r="F462" s="120">
        <v>0</v>
      </c>
      <c r="G462" s="121">
        <v>1271.729</v>
      </c>
      <c r="H462" s="121">
        <v>0</v>
      </c>
      <c r="I462" s="121">
        <v>275.66199999999998</v>
      </c>
      <c r="J462" s="119">
        <v>0</v>
      </c>
      <c r="K462" s="117">
        <f t="shared" si="73"/>
        <v>1547.3910000000001</v>
      </c>
      <c r="L462" s="116">
        <v>0</v>
      </c>
      <c r="M462" s="116">
        <v>348.69299999999998</v>
      </c>
      <c r="N462" s="116">
        <v>0</v>
      </c>
      <c r="O462" s="116">
        <v>76.888999999999996</v>
      </c>
      <c r="P462" s="116">
        <v>0</v>
      </c>
      <c r="Q462" s="20">
        <f t="shared" si="74"/>
        <v>0</v>
      </c>
      <c r="R462" s="20">
        <f t="shared" si="75"/>
        <v>1114.7715209999999</v>
      </c>
      <c r="S462" s="20">
        <f t="shared" si="76"/>
        <v>0</v>
      </c>
      <c r="T462" s="20">
        <f t="shared" si="77"/>
        <v>244.19946400000001</v>
      </c>
      <c r="U462" s="21">
        <f t="shared" si="78"/>
        <v>1358.9709849999999</v>
      </c>
      <c r="V462" s="38">
        <f t="shared" si="79"/>
        <v>0.8782337398886253</v>
      </c>
    </row>
    <row r="463" spans="1:22">
      <c r="A463">
        <v>458</v>
      </c>
      <c r="B463" s="122">
        <f t="shared" si="70"/>
        <v>41659</v>
      </c>
      <c r="C463" s="122">
        <f t="shared" si="70"/>
        <v>42024</v>
      </c>
      <c r="D463" s="116">
        <f t="shared" si="71"/>
        <v>2015</v>
      </c>
      <c r="E463" s="116">
        <f t="shared" si="72"/>
        <v>1</v>
      </c>
      <c r="F463" s="120">
        <v>273.572</v>
      </c>
      <c r="G463" s="121">
        <v>1171.4670000000001</v>
      </c>
      <c r="H463" s="121">
        <v>4.8869999999999996</v>
      </c>
      <c r="I463" s="121">
        <v>205.56100000000001</v>
      </c>
      <c r="J463" s="119">
        <v>0</v>
      </c>
      <c r="K463" s="117">
        <f t="shared" si="73"/>
        <v>1655.4870000000001</v>
      </c>
      <c r="L463" s="116">
        <v>132.21799999999999</v>
      </c>
      <c r="M463" s="116">
        <v>318.63</v>
      </c>
      <c r="N463" s="116">
        <v>7.3559999999999999</v>
      </c>
      <c r="O463" s="116">
        <v>55.756999999999998</v>
      </c>
      <c r="P463" s="116">
        <v>0</v>
      </c>
      <c r="Q463" s="20">
        <f t="shared" si="74"/>
        <v>370.60705399999995</v>
      </c>
      <c r="R463" s="20">
        <f t="shared" si="75"/>
        <v>1018.66011</v>
      </c>
      <c r="S463" s="20">
        <f t="shared" si="76"/>
        <v>14.351556</v>
      </c>
      <c r="T463" s="20">
        <f t="shared" si="77"/>
        <v>177.08423200000001</v>
      </c>
      <c r="U463" s="21">
        <f t="shared" si="78"/>
        <v>1580.7029519999999</v>
      </c>
      <c r="V463" s="38">
        <f t="shared" si="79"/>
        <v>0.95482655677755235</v>
      </c>
    </row>
    <row r="464" spans="1:22">
      <c r="A464">
        <v>459</v>
      </c>
      <c r="B464" s="122">
        <f t="shared" si="70"/>
        <v>41659</v>
      </c>
      <c r="C464" s="122">
        <f t="shared" si="70"/>
        <v>42024</v>
      </c>
      <c r="D464" s="116">
        <f t="shared" si="71"/>
        <v>2015</v>
      </c>
      <c r="E464" s="116">
        <f t="shared" si="72"/>
        <v>1</v>
      </c>
      <c r="F464" s="120">
        <v>226.214</v>
      </c>
      <c r="G464" s="121">
        <v>969.63</v>
      </c>
      <c r="H464" s="121">
        <v>0</v>
      </c>
      <c r="I464" s="121">
        <v>169.976</v>
      </c>
      <c r="J464" s="119">
        <v>0</v>
      </c>
      <c r="K464" s="117">
        <f t="shared" si="73"/>
        <v>1365.8200000000002</v>
      </c>
      <c r="L464" s="116">
        <v>113.786</v>
      </c>
      <c r="M464" s="116">
        <v>272.25400000000002</v>
      </c>
      <c r="N464" s="116">
        <v>0</v>
      </c>
      <c r="O464" s="116">
        <v>45.127000000000002</v>
      </c>
      <c r="P464" s="116">
        <v>0</v>
      </c>
      <c r="Q464" s="20">
        <f t="shared" si="74"/>
        <v>318.94215800000001</v>
      </c>
      <c r="R464" s="20">
        <f t="shared" si="75"/>
        <v>870.39603800000009</v>
      </c>
      <c r="S464" s="20">
        <f t="shared" si="76"/>
        <v>0</v>
      </c>
      <c r="T464" s="20">
        <f t="shared" si="77"/>
        <v>143.32335200000003</v>
      </c>
      <c r="U464" s="21">
        <f t="shared" si="78"/>
        <v>1332.6615480000003</v>
      </c>
      <c r="V464" s="38">
        <f t="shared" si="79"/>
        <v>0.97572267795170675</v>
      </c>
    </row>
    <row r="465" spans="1:22">
      <c r="A465">
        <v>460</v>
      </c>
      <c r="B465" s="122">
        <f t="shared" si="70"/>
        <v>41659</v>
      </c>
      <c r="C465" s="122">
        <f t="shared" si="70"/>
        <v>42024</v>
      </c>
      <c r="D465" s="116">
        <f t="shared" si="71"/>
        <v>2015</v>
      </c>
      <c r="E465" s="116">
        <f t="shared" si="72"/>
        <v>1</v>
      </c>
      <c r="F465" s="120">
        <v>219.85499999999999</v>
      </c>
      <c r="G465" s="121">
        <v>934.04</v>
      </c>
      <c r="H465" s="121">
        <v>45.737000000000002</v>
      </c>
      <c r="I465" s="121">
        <v>148.501</v>
      </c>
      <c r="J465" s="119">
        <v>0</v>
      </c>
      <c r="K465" s="117">
        <f t="shared" si="73"/>
        <v>1348.133</v>
      </c>
      <c r="L465" s="116">
        <v>111.09</v>
      </c>
      <c r="M465" s="116">
        <v>267.11399999999998</v>
      </c>
      <c r="N465" s="116">
        <v>20.965</v>
      </c>
      <c r="O465" s="116">
        <v>42.713999999999999</v>
      </c>
      <c r="P465" s="116">
        <v>0</v>
      </c>
      <c r="Q465" s="20">
        <f t="shared" si="74"/>
        <v>311.38526999999999</v>
      </c>
      <c r="R465" s="20">
        <f t="shared" si="75"/>
        <v>853.96345799999995</v>
      </c>
      <c r="S465" s="20">
        <f t="shared" si="76"/>
        <v>40.902715000000001</v>
      </c>
      <c r="T465" s="20">
        <f t="shared" si="77"/>
        <v>135.65966399999999</v>
      </c>
      <c r="U465" s="21">
        <f t="shared" si="78"/>
        <v>1341.9111069999999</v>
      </c>
      <c r="V465" s="38">
        <f t="shared" si="79"/>
        <v>0.99538480773039451</v>
      </c>
    </row>
    <row r="466" spans="1:22">
      <c r="A466">
        <v>461</v>
      </c>
      <c r="B466" s="122">
        <f t="shared" si="70"/>
        <v>41659</v>
      </c>
      <c r="C466" s="122">
        <f t="shared" si="70"/>
        <v>42024</v>
      </c>
      <c r="D466" s="116">
        <f t="shared" si="71"/>
        <v>2015</v>
      </c>
      <c r="E466" s="116">
        <f t="shared" si="72"/>
        <v>1</v>
      </c>
      <c r="F466" s="120">
        <v>222.792</v>
      </c>
      <c r="G466" s="121">
        <v>933.30200000000002</v>
      </c>
      <c r="H466" s="121">
        <v>18.048999999999999</v>
      </c>
      <c r="I466" s="121">
        <v>119.65600000000001</v>
      </c>
      <c r="J466" s="119">
        <v>0</v>
      </c>
      <c r="K466" s="117">
        <f t="shared" si="73"/>
        <v>1293.799</v>
      </c>
      <c r="L466" s="116">
        <v>110.631</v>
      </c>
      <c r="M466" s="116">
        <v>267.10199999999998</v>
      </c>
      <c r="N466" s="116">
        <v>9.4139999999999997</v>
      </c>
      <c r="O466" s="116">
        <v>32.335999999999999</v>
      </c>
      <c r="P466" s="116">
        <v>0</v>
      </c>
      <c r="Q466" s="20">
        <f t="shared" si="74"/>
        <v>310.09869299999997</v>
      </c>
      <c r="R466" s="20">
        <f t="shared" si="75"/>
        <v>853.92509399999994</v>
      </c>
      <c r="S466" s="20">
        <f t="shared" si="76"/>
        <v>18.366714000000002</v>
      </c>
      <c r="T466" s="20">
        <f t="shared" si="77"/>
        <v>102.699136</v>
      </c>
      <c r="U466" s="21">
        <f t="shared" si="78"/>
        <v>1285.0896369999998</v>
      </c>
      <c r="V466" s="38">
        <f t="shared" si="79"/>
        <v>0.99326838017342711</v>
      </c>
    </row>
    <row r="467" spans="1:22">
      <c r="A467">
        <v>462</v>
      </c>
      <c r="B467" s="122">
        <f t="shared" si="70"/>
        <v>41659</v>
      </c>
      <c r="C467" s="122">
        <f t="shared" si="70"/>
        <v>42024</v>
      </c>
      <c r="D467" s="116">
        <f t="shared" si="71"/>
        <v>2015</v>
      </c>
      <c r="E467" s="116">
        <f t="shared" si="72"/>
        <v>1</v>
      </c>
      <c r="F467" s="120">
        <v>217.44</v>
      </c>
      <c r="G467" s="121">
        <v>934.18299999999999</v>
      </c>
      <c r="H467" s="121">
        <v>61.868000000000002</v>
      </c>
      <c r="I467" s="121">
        <v>63.698</v>
      </c>
      <c r="J467" s="119">
        <v>0</v>
      </c>
      <c r="K467" s="117">
        <f t="shared" si="73"/>
        <v>1277.1890000000001</v>
      </c>
      <c r="L467" s="116">
        <v>109.82299999999999</v>
      </c>
      <c r="M467" s="116">
        <v>267.22500000000002</v>
      </c>
      <c r="N467" s="116">
        <v>28.407</v>
      </c>
      <c r="O467" s="116">
        <v>16.175999999999998</v>
      </c>
      <c r="P467" s="116">
        <v>0</v>
      </c>
      <c r="Q467" s="20">
        <f t="shared" si="74"/>
        <v>307.83386899999999</v>
      </c>
      <c r="R467" s="20">
        <f t="shared" si="75"/>
        <v>854.31832500000007</v>
      </c>
      <c r="S467" s="20">
        <f t="shared" si="76"/>
        <v>55.422057000000002</v>
      </c>
      <c r="T467" s="20">
        <f t="shared" si="77"/>
        <v>51.374975999999997</v>
      </c>
      <c r="U467" s="21">
        <f t="shared" si="78"/>
        <v>1268.9492270000001</v>
      </c>
      <c r="V467" s="38">
        <f t="shared" si="79"/>
        <v>0.99354850926526928</v>
      </c>
    </row>
    <row r="468" spans="1:22">
      <c r="A468">
        <v>463</v>
      </c>
      <c r="B468" s="122">
        <f t="shared" si="70"/>
        <v>41659</v>
      </c>
      <c r="C468" s="122">
        <f t="shared" si="70"/>
        <v>42024</v>
      </c>
      <c r="D468" s="116">
        <f t="shared" si="71"/>
        <v>2015</v>
      </c>
      <c r="E468" s="116">
        <f t="shared" si="72"/>
        <v>1</v>
      </c>
      <c r="F468" s="120">
        <v>218.86199999999999</v>
      </c>
      <c r="G468" s="121">
        <v>925.19799999999998</v>
      </c>
      <c r="H468" s="121">
        <v>72.591999999999999</v>
      </c>
      <c r="I468" s="121">
        <v>74.466999999999999</v>
      </c>
      <c r="J468" s="119">
        <v>0</v>
      </c>
      <c r="K468" s="117">
        <f t="shared" si="73"/>
        <v>1291.1190000000001</v>
      </c>
      <c r="L468" s="116">
        <v>109.723</v>
      </c>
      <c r="M468" s="116">
        <v>267.60199999999998</v>
      </c>
      <c r="N468" s="116">
        <v>33.082000000000001</v>
      </c>
      <c r="O468" s="116">
        <v>19.155000000000001</v>
      </c>
      <c r="P468" s="116">
        <v>0</v>
      </c>
      <c r="Q468" s="20">
        <f t="shared" si="74"/>
        <v>307.55356899999998</v>
      </c>
      <c r="R468" s="20">
        <f t="shared" si="75"/>
        <v>855.52359399999989</v>
      </c>
      <c r="S468" s="20">
        <f t="shared" si="76"/>
        <v>64.542982000000009</v>
      </c>
      <c r="T468" s="20">
        <f t="shared" si="77"/>
        <v>60.836280000000009</v>
      </c>
      <c r="U468" s="21">
        <f t="shared" si="78"/>
        <v>1288.4564249999999</v>
      </c>
      <c r="V468" s="38">
        <f t="shared" si="79"/>
        <v>0.99793777723044874</v>
      </c>
    </row>
    <row r="469" spans="1:22">
      <c r="A469">
        <v>464</v>
      </c>
      <c r="B469" s="122">
        <f t="shared" si="70"/>
        <v>41659</v>
      </c>
      <c r="C469" s="122">
        <f t="shared" si="70"/>
        <v>42024</v>
      </c>
      <c r="D469" s="116">
        <f t="shared" si="71"/>
        <v>2015</v>
      </c>
      <c r="E469" s="116">
        <f t="shared" si="72"/>
        <v>1</v>
      </c>
      <c r="F469" s="120">
        <v>230.34</v>
      </c>
      <c r="G469" s="121">
        <v>949.60799999999995</v>
      </c>
      <c r="H469" s="121">
        <v>6.7839999999999998</v>
      </c>
      <c r="I469" s="121">
        <v>85.831000000000003</v>
      </c>
      <c r="J469" s="119">
        <v>0</v>
      </c>
      <c r="K469" s="117">
        <f t="shared" si="73"/>
        <v>1272.5629999999999</v>
      </c>
      <c r="L469" s="116">
        <v>114.376</v>
      </c>
      <c r="M469" s="116">
        <v>269.63</v>
      </c>
      <c r="N469" s="116">
        <v>3.7170000000000001</v>
      </c>
      <c r="O469" s="116">
        <v>23.346</v>
      </c>
      <c r="P469" s="116">
        <v>0</v>
      </c>
      <c r="Q469" s="20">
        <f t="shared" si="74"/>
        <v>320.59592800000001</v>
      </c>
      <c r="R469" s="20">
        <f t="shared" si="75"/>
        <v>862.00711000000001</v>
      </c>
      <c r="S469" s="20">
        <f t="shared" si="76"/>
        <v>7.2518670000000007</v>
      </c>
      <c r="T469" s="20">
        <f t="shared" si="77"/>
        <v>74.146895999999998</v>
      </c>
      <c r="U469" s="21">
        <f t="shared" si="78"/>
        <v>1264.0018009999999</v>
      </c>
      <c r="V469" s="38">
        <f t="shared" si="79"/>
        <v>0.99327247531163487</v>
      </c>
    </row>
    <row r="470" spans="1:22">
      <c r="A470">
        <v>465</v>
      </c>
      <c r="B470" s="122">
        <f t="shared" si="70"/>
        <v>41659</v>
      </c>
      <c r="C470" s="122">
        <f t="shared" si="70"/>
        <v>42024</v>
      </c>
      <c r="D470" s="116">
        <f t="shared" si="71"/>
        <v>2015</v>
      </c>
      <c r="E470" s="116">
        <f t="shared" si="72"/>
        <v>1</v>
      </c>
      <c r="F470" s="120">
        <v>271.72399999999999</v>
      </c>
      <c r="G470" s="121">
        <v>1083.298</v>
      </c>
      <c r="H470" s="121">
        <v>0.36899999999999999</v>
      </c>
      <c r="I470" s="121">
        <v>85.902000000000001</v>
      </c>
      <c r="J470" s="119">
        <v>0</v>
      </c>
      <c r="K470" s="117">
        <f t="shared" si="73"/>
        <v>1441.2929999999999</v>
      </c>
      <c r="L470" s="116">
        <v>133.596</v>
      </c>
      <c r="M470" s="116">
        <v>302.31900000000002</v>
      </c>
      <c r="N470" s="116">
        <v>0.83299999999999996</v>
      </c>
      <c r="O470" s="116">
        <v>23.283999999999999</v>
      </c>
      <c r="P470" s="116">
        <v>0</v>
      </c>
      <c r="Q470" s="20">
        <f t="shared" si="74"/>
        <v>374.46958799999999</v>
      </c>
      <c r="R470" s="20">
        <f t="shared" si="75"/>
        <v>966.51384300000007</v>
      </c>
      <c r="S470" s="20">
        <f t="shared" si="76"/>
        <v>1.625183</v>
      </c>
      <c r="T470" s="20">
        <f t="shared" si="77"/>
        <v>73.949984000000001</v>
      </c>
      <c r="U470" s="21">
        <f t="shared" si="78"/>
        <v>1416.5585980000003</v>
      </c>
      <c r="V470" s="38">
        <f t="shared" si="79"/>
        <v>0.98283874132463034</v>
      </c>
    </row>
    <row r="471" spans="1:22">
      <c r="A471">
        <v>466</v>
      </c>
      <c r="B471" s="122">
        <f t="shared" si="70"/>
        <v>41659</v>
      </c>
      <c r="C471" s="122">
        <f t="shared" si="70"/>
        <v>42024</v>
      </c>
      <c r="D471" s="116">
        <f t="shared" si="71"/>
        <v>2015</v>
      </c>
      <c r="E471" s="116">
        <f t="shared" si="72"/>
        <v>1</v>
      </c>
      <c r="F471" s="120">
        <v>272.69</v>
      </c>
      <c r="G471" s="121">
        <v>1335.451</v>
      </c>
      <c r="H471" s="121">
        <v>7.12</v>
      </c>
      <c r="I471" s="121">
        <v>89.313999999999993</v>
      </c>
      <c r="J471" s="119">
        <v>0</v>
      </c>
      <c r="K471" s="117">
        <f t="shared" si="73"/>
        <v>1704.575</v>
      </c>
      <c r="L471" s="116">
        <v>133.773</v>
      </c>
      <c r="M471" s="116">
        <v>359.03399999999999</v>
      </c>
      <c r="N471" s="116">
        <v>11.952</v>
      </c>
      <c r="O471" s="116">
        <v>24.106999999999999</v>
      </c>
      <c r="P471" s="116">
        <v>0</v>
      </c>
      <c r="Q471" s="20">
        <f t="shared" si="74"/>
        <v>374.96571899999998</v>
      </c>
      <c r="R471" s="20">
        <f t="shared" si="75"/>
        <v>1147.831698</v>
      </c>
      <c r="S471" s="20">
        <f t="shared" si="76"/>
        <v>23.318352000000001</v>
      </c>
      <c r="T471" s="20">
        <f t="shared" si="77"/>
        <v>76.563832000000005</v>
      </c>
      <c r="U471" s="21">
        <f t="shared" si="78"/>
        <v>1622.679601</v>
      </c>
      <c r="V471" s="38">
        <f t="shared" si="79"/>
        <v>0.95195553202411154</v>
      </c>
    </row>
    <row r="472" spans="1:22">
      <c r="A472">
        <v>467</v>
      </c>
      <c r="B472" s="122">
        <f t="shared" si="70"/>
        <v>41659</v>
      </c>
      <c r="C472" s="122">
        <f t="shared" si="70"/>
        <v>42024</v>
      </c>
      <c r="D472" s="116">
        <f t="shared" si="71"/>
        <v>2015</v>
      </c>
      <c r="E472" s="116">
        <f t="shared" si="72"/>
        <v>1</v>
      </c>
      <c r="F472" s="120">
        <v>14.499000000000001</v>
      </c>
      <c r="G472" s="121">
        <v>1437.3330000000001</v>
      </c>
      <c r="H472" s="121">
        <v>0</v>
      </c>
      <c r="I472" s="121">
        <v>94.084000000000003</v>
      </c>
      <c r="J472" s="119">
        <v>0</v>
      </c>
      <c r="K472" s="117">
        <f t="shared" si="73"/>
        <v>1545.9160000000002</v>
      </c>
      <c r="L472" s="116">
        <v>9.1690000000000005</v>
      </c>
      <c r="M472" s="116">
        <v>382.19</v>
      </c>
      <c r="N472" s="116">
        <v>0</v>
      </c>
      <c r="O472" s="116">
        <v>25.488</v>
      </c>
      <c r="P472" s="116">
        <v>0</v>
      </c>
      <c r="Q472" s="20">
        <f t="shared" si="74"/>
        <v>25.700707000000001</v>
      </c>
      <c r="R472" s="20">
        <f t="shared" si="75"/>
        <v>1221.8614299999999</v>
      </c>
      <c r="S472" s="20">
        <f t="shared" si="76"/>
        <v>0</v>
      </c>
      <c r="T472" s="20">
        <f t="shared" si="77"/>
        <v>80.949888000000001</v>
      </c>
      <c r="U472" s="21">
        <f t="shared" si="78"/>
        <v>1328.512025</v>
      </c>
      <c r="V472" s="38">
        <f t="shared" si="79"/>
        <v>0.85936883051860502</v>
      </c>
    </row>
    <row r="473" spans="1:22">
      <c r="A473">
        <v>468</v>
      </c>
      <c r="B473" s="122">
        <f t="shared" si="70"/>
        <v>41659</v>
      </c>
      <c r="C473" s="122">
        <f t="shared" si="70"/>
        <v>42024</v>
      </c>
      <c r="D473" s="116">
        <f t="shared" si="71"/>
        <v>2015</v>
      </c>
      <c r="E473" s="116">
        <f t="shared" si="72"/>
        <v>1</v>
      </c>
      <c r="F473" s="120">
        <v>0</v>
      </c>
      <c r="G473" s="121">
        <v>1442.646</v>
      </c>
      <c r="H473" s="121">
        <v>0</v>
      </c>
      <c r="I473" s="121">
        <v>94.992000000000004</v>
      </c>
      <c r="J473" s="119">
        <v>0</v>
      </c>
      <c r="K473" s="117">
        <f t="shared" si="73"/>
        <v>1537.6379999999999</v>
      </c>
      <c r="L473" s="116">
        <v>0</v>
      </c>
      <c r="M473" s="116">
        <v>383.73599999999999</v>
      </c>
      <c r="N473" s="116">
        <v>0</v>
      </c>
      <c r="O473" s="116">
        <v>25.873999999999999</v>
      </c>
      <c r="P473" s="116">
        <v>0</v>
      </c>
      <c r="Q473" s="20">
        <f t="shared" si="74"/>
        <v>0</v>
      </c>
      <c r="R473" s="20">
        <f t="shared" si="75"/>
        <v>1226.8039919999999</v>
      </c>
      <c r="S473" s="20">
        <f t="shared" si="76"/>
        <v>0</v>
      </c>
      <c r="T473" s="20">
        <f t="shared" si="77"/>
        <v>82.175824000000006</v>
      </c>
      <c r="U473" s="21">
        <f t="shared" si="78"/>
        <v>1308.9798159999998</v>
      </c>
      <c r="V473" s="38">
        <f t="shared" si="79"/>
        <v>0.85129257731663754</v>
      </c>
    </row>
    <row r="474" spans="1:22">
      <c r="A474">
        <v>469</v>
      </c>
      <c r="B474" s="122">
        <f t="shared" si="70"/>
        <v>41659</v>
      </c>
      <c r="C474" s="122">
        <f t="shared" si="70"/>
        <v>42024</v>
      </c>
      <c r="D474" s="116">
        <f t="shared" si="71"/>
        <v>2015</v>
      </c>
      <c r="E474" s="116">
        <f t="shared" si="72"/>
        <v>1</v>
      </c>
      <c r="F474" s="120">
        <v>255.24</v>
      </c>
      <c r="G474" s="121">
        <v>1455.605</v>
      </c>
      <c r="H474" s="121">
        <v>0.91800000000000004</v>
      </c>
      <c r="I474" s="121">
        <v>91.334000000000003</v>
      </c>
      <c r="J474" s="119">
        <v>0</v>
      </c>
      <c r="K474" s="117">
        <f t="shared" si="73"/>
        <v>1803.097</v>
      </c>
      <c r="L474" s="116">
        <v>124.155</v>
      </c>
      <c r="M474" s="116">
        <v>388.34699999999998</v>
      </c>
      <c r="N474" s="116">
        <v>3.5139999999999998</v>
      </c>
      <c r="O474" s="116">
        <v>24.748999999999999</v>
      </c>
      <c r="P474" s="116">
        <v>0</v>
      </c>
      <c r="Q474" s="20">
        <f t="shared" si="74"/>
        <v>348.00646499999999</v>
      </c>
      <c r="R474" s="20">
        <f t="shared" si="75"/>
        <v>1241.545359</v>
      </c>
      <c r="S474" s="20">
        <f t="shared" si="76"/>
        <v>6.8558139999999996</v>
      </c>
      <c r="T474" s="20">
        <f t="shared" si="77"/>
        <v>78.602823999999998</v>
      </c>
      <c r="U474" s="21">
        <f t="shared" si="78"/>
        <v>1675.010462</v>
      </c>
      <c r="V474" s="38">
        <f t="shared" si="79"/>
        <v>0.92896303526654411</v>
      </c>
    </row>
    <row r="475" spans="1:22">
      <c r="A475">
        <v>470</v>
      </c>
      <c r="B475" s="122">
        <f t="shared" si="70"/>
        <v>41659</v>
      </c>
      <c r="C475" s="122">
        <f t="shared" si="70"/>
        <v>42024</v>
      </c>
      <c r="D475" s="116">
        <f t="shared" si="71"/>
        <v>2015</v>
      </c>
      <c r="E475" s="116">
        <f t="shared" si="72"/>
        <v>1</v>
      </c>
      <c r="F475" s="120">
        <v>254.04</v>
      </c>
      <c r="G475" s="121">
        <v>1458.72</v>
      </c>
      <c r="H475" s="121">
        <v>10.199</v>
      </c>
      <c r="I475" s="121">
        <v>77.400999999999996</v>
      </c>
      <c r="J475" s="119">
        <v>0</v>
      </c>
      <c r="K475" s="117">
        <f t="shared" si="73"/>
        <v>1800.3600000000001</v>
      </c>
      <c r="L475" s="116">
        <v>122.929</v>
      </c>
      <c r="M475" s="116">
        <v>389.483</v>
      </c>
      <c r="N475" s="116">
        <v>16.739000000000001</v>
      </c>
      <c r="O475" s="116">
        <v>21.260999999999999</v>
      </c>
      <c r="P475" s="116">
        <v>0</v>
      </c>
      <c r="Q475" s="20">
        <f t="shared" si="74"/>
        <v>344.56998700000003</v>
      </c>
      <c r="R475" s="20">
        <f t="shared" si="75"/>
        <v>1245.1771510000001</v>
      </c>
      <c r="S475" s="20">
        <f t="shared" si="76"/>
        <v>32.657789000000001</v>
      </c>
      <c r="T475" s="20">
        <f t="shared" si="77"/>
        <v>67.524935999999997</v>
      </c>
      <c r="U475" s="21">
        <f t="shared" si="78"/>
        <v>1689.9298630000003</v>
      </c>
      <c r="V475" s="38">
        <f t="shared" si="79"/>
        <v>0.93866219145059882</v>
      </c>
    </row>
    <row r="476" spans="1:22">
      <c r="A476">
        <v>471</v>
      </c>
      <c r="B476" s="122">
        <f t="shared" si="70"/>
        <v>41659</v>
      </c>
      <c r="C476" s="122">
        <f t="shared" si="70"/>
        <v>42024</v>
      </c>
      <c r="D476" s="116">
        <f t="shared" si="71"/>
        <v>2015</v>
      </c>
      <c r="E476" s="116">
        <f t="shared" si="72"/>
        <v>1</v>
      </c>
      <c r="F476" s="120">
        <v>252.72</v>
      </c>
      <c r="G476" s="121">
        <v>1459.828</v>
      </c>
      <c r="H476" s="121">
        <v>0</v>
      </c>
      <c r="I476" s="121">
        <v>82.968000000000004</v>
      </c>
      <c r="J476" s="119">
        <v>0</v>
      </c>
      <c r="K476" s="117">
        <f t="shared" si="73"/>
        <v>1795.5160000000001</v>
      </c>
      <c r="L476" s="116">
        <v>122.20099999999999</v>
      </c>
      <c r="M476" s="116">
        <v>389.62</v>
      </c>
      <c r="N476" s="116">
        <v>0</v>
      </c>
      <c r="O476" s="116">
        <v>22.591999999999999</v>
      </c>
      <c r="P476" s="116">
        <v>0</v>
      </c>
      <c r="Q476" s="20">
        <f t="shared" si="74"/>
        <v>342.529403</v>
      </c>
      <c r="R476" s="20">
        <f t="shared" si="75"/>
        <v>1245.6151400000001</v>
      </c>
      <c r="S476" s="20">
        <f t="shared" si="76"/>
        <v>0</v>
      </c>
      <c r="T476" s="20">
        <f t="shared" si="77"/>
        <v>71.752191999999994</v>
      </c>
      <c r="U476" s="21">
        <f t="shared" si="78"/>
        <v>1659.896735</v>
      </c>
      <c r="V476" s="38">
        <f t="shared" si="79"/>
        <v>0.92446780479817503</v>
      </c>
    </row>
    <row r="477" spans="1:22">
      <c r="A477">
        <v>472</v>
      </c>
      <c r="B477" s="122">
        <f t="shared" si="70"/>
        <v>41659</v>
      </c>
      <c r="C477" s="122">
        <f t="shared" si="70"/>
        <v>42024</v>
      </c>
      <c r="D477" s="116">
        <f t="shared" si="71"/>
        <v>2015</v>
      </c>
      <c r="E477" s="116">
        <f t="shared" si="72"/>
        <v>1</v>
      </c>
      <c r="F477" s="120">
        <v>263.88</v>
      </c>
      <c r="G477" s="121">
        <v>1463.5989999999999</v>
      </c>
      <c r="H477" s="121">
        <v>4.6150000000000002</v>
      </c>
      <c r="I477" s="121">
        <v>97.216999999999999</v>
      </c>
      <c r="J477" s="119">
        <v>0</v>
      </c>
      <c r="K477" s="117">
        <f t="shared" si="73"/>
        <v>1829.3109999999999</v>
      </c>
      <c r="L477" s="116">
        <v>126.96899999999999</v>
      </c>
      <c r="M477" s="116">
        <v>390.43599999999998</v>
      </c>
      <c r="N477" s="116">
        <v>4.9950000000000001</v>
      </c>
      <c r="O477" s="116">
        <v>26.541</v>
      </c>
      <c r="P477" s="116">
        <v>0</v>
      </c>
      <c r="Q477" s="20">
        <f t="shared" si="74"/>
        <v>355.89410699999996</v>
      </c>
      <c r="R477" s="20">
        <f t="shared" si="75"/>
        <v>1248.223892</v>
      </c>
      <c r="S477" s="20">
        <f t="shared" si="76"/>
        <v>9.7452450000000006</v>
      </c>
      <c r="T477" s="20">
        <f t="shared" si="77"/>
        <v>84.294216000000006</v>
      </c>
      <c r="U477" s="21">
        <f t="shared" si="78"/>
        <v>1698.1574600000001</v>
      </c>
      <c r="V477" s="38">
        <f t="shared" si="79"/>
        <v>0.92830440531981728</v>
      </c>
    </row>
    <row r="478" spans="1:22">
      <c r="A478">
        <v>473</v>
      </c>
      <c r="B478" s="122">
        <f t="shared" si="70"/>
        <v>41659</v>
      </c>
      <c r="C478" s="122">
        <f t="shared" si="70"/>
        <v>42024</v>
      </c>
      <c r="D478" s="116">
        <f t="shared" si="71"/>
        <v>2015</v>
      </c>
      <c r="E478" s="116">
        <f t="shared" si="72"/>
        <v>1</v>
      </c>
      <c r="F478" s="120">
        <v>0</v>
      </c>
      <c r="G478" s="121">
        <v>1464.3589999999999</v>
      </c>
      <c r="H478" s="121">
        <v>0</v>
      </c>
      <c r="I478" s="121">
        <v>110.62</v>
      </c>
      <c r="J478" s="119">
        <v>0</v>
      </c>
      <c r="K478" s="117">
        <f t="shared" si="73"/>
        <v>1574.9789999999998</v>
      </c>
      <c r="L478" s="116">
        <v>0</v>
      </c>
      <c r="M478" s="116">
        <v>390.82299999999998</v>
      </c>
      <c r="N478" s="116">
        <v>0</v>
      </c>
      <c r="O478" s="116">
        <v>29.47</v>
      </c>
      <c r="P478" s="116">
        <v>0</v>
      </c>
      <c r="Q478" s="20">
        <f t="shared" si="74"/>
        <v>0</v>
      </c>
      <c r="R478" s="20">
        <f t="shared" si="75"/>
        <v>1249.461131</v>
      </c>
      <c r="S478" s="20">
        <f t="shared" si="76"/>
        <v>0</v>
      </c>
      <c r="T478" s="20">
        <f t="shared" si="77"/>
        <v>93.596720000000005</v>
      </c>
      <c r="U478" s="21">
        <f t="shared" si="78"/>
        <v>1343.057851</v>
      </c>
      <c r="V478" s="38">
        <f t="shared" si="79"/>
        <v>0.85274651344557617</v>
      </c>
    </row>
    <row r="479" spans="1:22">
      <c r="A479">
        <v>474</v>
      </c>
      <c r="B479" s="122">
        <f t="shared" ref="B479:C542" si="80">+B455+1</f>
        <v>41659</v>
      </c>
      <c r="C479" s="122">
        <f t="shared" si="80"/>
        <v>42024</v>
      </c>
      <c r="D479" s="116">
        <f t="shared" si="71"/>
        <v>2015</v>
      </c>
      <c r="E479" s="116">
        <f t="shared" si="72"/>
        <v>1</v>
      </c>
      <c r="F479" s="120">
        <v>0</v>
      </c>
      <c r="G479" s="121">
        <v>1465.508</v>
      </c>
      <c r="H479" s="121">
        <v>0</v>
      </c>
      <c r="I479" s="121">
        <v>131.14699999999999</v>
      </c>
      <c r="J479" s="119">
        <v>0</v>
      </c>
      <c r="K479" s="117">
        <f t="shared" si="73"/>
        <v>1596.655</v>
      </c>
      <c r="L479" s="116">
        <v>0</v>
      </c>
      <c r="M479" s="116">
        <v>390.85700000000003</v>
      </c>
      <c r="N479" s="116">
        <v>0</v>
      </c>
      <c r="O479" s="116">
        <v>35.122999999999998</v>
      </c>
      <c r="P479" s="116">
        <v>0</v>
      </c>
      <c r="Q479" s="20">
        <f t="shared" si="74"/>
        <v>0</v>
      </c>
      <c r="R479" s="20">
        <f t="shared" si="75"/>
        <v>1249.569829</v>
      </c>
      <c r="S479" s="20">
        <f t="shared" si="76"/>
        <v>0</v>
      </c>
      <c r="T479" s="20">
        <f t="shared" si="77"/>
        <v>111.550648</v>
      </c>
      <c r="U479" s="21">
        <f t="shared" si="78"/>
        <v>1361.1204769999999</v>
      </c>
      <c r="V479" s="38">
        <f t="shared" si="79"/>
        <v>0.85248251939210407</v>
      </c>
    </row>
    <row r="480" spans="1:22">
      <c r="A480">
        <v>475</v>
      </c>
      <c r="B480" s="122">
        <f t="shared" si="80"/>
        <v>41659</v>
      </c>
      <c r="C480" s="122">
        <f t="shared" si="80"/>
        <v>42024</v>
      </c>
      <c r="D480" s="116">
        <f t="shared" si="71"/>
        <v>2015</v>
      </c>
      <c r="E480" s="116">
        <f t="shared" si="72"/>
        <v>1</v>
      </c>
      <c r="F480" s="120">
        <v>0</v>
      </c>
      <c r="G480" s="121">
        <v>1468.38</v>
      </c>
      <c r="H480" s="121">
        <v>0</v>
      </c>
      <c r="I480" s="121">
        <v>137.96799999999999</v>
      </c>
      <c r="J480" s="119">
        <v>0</v>
      </c>
      <c r="K480" s="117">
        <f t="shared" si="73"/>
        <v>1606.3480000000002</v>
      </c>
      <c r="L480" s="116">
        <v>0</v>
      </c>
      <c r="M480" s="116">
        <v>391.43400000000003</v>
      </c>
      <c r="N480" s="116">
        <v>0</v>
      </c>
      <c r="O480" s="116">
        <v>37.895000000000003</v>
      </c>
      <c r="P480" s="116">
        <v>0</v>
      </c>
      <c r="Q480" s="20">
        <f t="shared" si="74"/>
        <v>0</v>
      </c>
      <c r="R480" s="20">
        <f t="shared" si="75"/>
        <v>1251.4144980000001</v>
      </c>
      <c r="S480" s="20">
        <f t="shared" si="76"/>
        <v>0</v>
      </c>
      <c r="T480" s="20">
        <f t="shared" si="77"/>
        <v>120.35452000000002</v>
      </c>
      <c r="U480" s="21">
        <f t="shared" si="78"/>
        <v>1371.7690180000002</v>
      </c>
      <c r="V480" s="38">
        <f t="shared" si="79"/>
        <v>0.85396752011394794</v>
      </c>
    </row>
    <row r="481" spans="1:22">
      <c r="A481">
        <v>476</v>
      </c>
      <c r="B481" s="122">
        <f t="shared" si="80"/>
        <v>41659</v>
      </c>
      <c r="C481" s="122">
        <f t="shared" si="80"/>
        <v>42024</v>
      </c>
      <c r="D481" s="116">
        <f t="shared" si="71"/>
        <v>2015</v>
      </c>
      <c r="E481" s="116">
        <f t="shared" si="72"/>
        <v>1</v>
      </c>
      <c r="F481" s="120">
        <v>0</v>
      </c>
      <c r="G481" s="121">
        <v>1465.9449999999999</v>
      </c>
      <c r="H481" s="121">
        <v>0</v>
      </c>
      <c r="I481" s="121">
        <v>173.572</v>
      </c>
      <c r="J481" s="119">
        <v>0</v>
      </c>
      <c r="K481" s="117">
        <f t="shared" si="73"/>
        <v>1639.5169999999998</v>
      </c>
      <c r="L481" s="116">
        <v>0</v>
      </c>
      <c r="M481" s="116">
        <v>390.05399999999997</v>
      </c>
      <c r="N481" s="116">
        <v>0</v>
      </c>
      <c r="O481" s="116">
        <v>50.110999999999997</v>
      </c>
      <c r="P481" s="116">
        <v>0</v>
      </c>
      <c r="Q481" s="20">
        <f t="shared" si="74"/>
        <v>0</v>
      </c>
      <c r="R481" s="20">
        <f t="shared" si="75"/>
        <v>1247.0026379999999</v>
      </c>
      <c r="S481" s="20">
        <f t="shared" si="76"/>
        <v>0</v>
      </c>
      <c r="T481" s="20">
        <f t="shared" si="77"/>
        <v>159.152536</v>
      </c>
      <c r="U481" s="21">
        <f t="shared" si="78"/>
        <v>1406.155174</v>
      </c>
      <c r="V481" s="38">
        <f t="shared" si="79"/>
        <v>0.85766428405438933</v>
      </c>
    </row>
    <row r="482" spans="1:22">
      <c r="A482">
        <v>477</v>
      </c>
      <c r="B482" s="122">
        <f t="shared" si="80"/>
        <v>41659</v>
      </c>
      <c r="C482" s="122">
        <f t="shared" si="80"/>
        <v>42024</v>
      </c>
      <c r="D482" s="116">
        <f t="shared" si="71"/>
        <v>2015</v>
      </c>
      <c r="E482" s="116">
        <f t="shared" si="72"/>
        <v>1</v>
      </c>
      <c r="F482" s="120">
        <v>0</v>
      </c>
      <c r="G482" s="121">
        <v>1467.8510000000001</v>
      </c>
      <c r="H482" s="121">
        <v>0</v>
      </c>
      <c r="I482" s="121">
        <v>199.77500000000001</v>
      </c>
      <c r="J482" s="119">
        <v>0</v>
      </c>
      <c r="K482" s="117">
        <f t="shared" si="73"/>
        <v>1667.6260000000002</v>
      </c>
      <c r="L482" s="116">
        <v>0</v>
      </c>
      <c r="M482" s="116">
        <v>390.142</v>
      </c>
      <c r="N482" s="116">
        <v>0</v>
      </c>
      <c r="O482" s="116">
        <v>56.701000000000001</v>
      </c>
      <c r="P482" s="116">
        <v>0</v>
      </c>
      <c r="Q482" s="20">
        <f t="shared" si="74"/>
        <v>0</v>
      </c>
      <c r="R482" s="20">
        <f t="shared" si="75"/>
        <v>1247.2839739999999</v>
      </c>
      <c r="S482" s="20">
        <f t="shared" si="76"/>
        <v>0</v>
      </c>
      <c r="T482" s="20">
        <f t="shared" si="77"/>
        <v>180.08237600000001</v>
      </c>
      <c r="U482" s="21">
        <f t="shared" si="78"/>
        <v>1427.36635</v>
      </c>
      <c r="V482" s="38">
        <f t="shared" si="79"/>
        <v>0.85592713833917189</v>
      </c>
    </row>
    <row r="483" spans="1:22">
      <c r="A483">
        <v>478</v>
      </c>
      <c r="B483" s="122">
        <f t="shared" si="80"/>
        <v>41659</v>
      </c>
      <c r="C483" s="122">
        <f t="shared" si="80"/>
        <v>42024</v>
      </c>
      <c r="D483" s="116">
        <f t="shared" si="71"/>
        <v>2015</v>
      </c>
      <c r="E483" s="116">
        <f t="shared" si="72"/>
        <v>1</v>
      </c>
      <c r="F483" s="120">
        <v>0</v>
      </c>
      <c r="G483" s="121">
        <v>1465.5450000000001</v>
      </c>
      <c r="H483" s="121">
        <v>2.9630000000000001</v>
      </c>
      <c r="I483" s="121">
        <v>238.036</v>
      </c>
      <c r="J483" s="119">
        <v>0</v>
      </c>
      <c r="K483" s="117">
        <f t="shared" si="73"/>
        <v>1706.5440000000001</v>
      </c>
      <c r="L483" s="116">
        <v>0</v>
      </c>
      <c r="M483" s="116">
        <v>391.60899999999998</v>
      </c>
      <c r="N483" s="116">
        <v>4.8529999999999998</v>
      </c>
      <c r="O483" s="116">
        <v>68.653000000000006</v>
      </c>
      <c r="P483" s="116">
        <v>0</v>
      </c>
      <c r="Q483" s="20">
        <f t="shared" si="74"/>
        <v>0</v>
      </c>
      <c r="R483" s="20">
        <f t="shared" si="75"/>
        <v>1251.9739729999999</v>
      </c>
      <c r="S483" s="20">
        <f t="shared" si="76"/>
        <v>9.468202999999999</v>
      </c>
      <c r="T483" s="20">
        <f t="shared" si="77"/>
        <v>218.04192800000004</v>
      </c>
      <c r="U483" s="21">
        <f t="shared" si="78"/>
        <v>1479.4841039999999</v>
      </c>
      <c r="V483" s="38">
        <f t="shared" si="79"/>
        <v>0.86694752904114969</v>
      </c>
    </row>
    <row r="484" spans="1:22">
      <c r="A484">
        <v>479</v>
      </c>
      <c r="B484" s="122">
        <f t="shared" si="80"/>
        <v>41659</v>
      </c>
      <c r="C484" s="122">
        <f t="shared" si="80"/>
        <v>42024</v>
      </c>
      <c r="D484" s="116">
        <f t="shared" si="71"/>
        <v>2015</v>
      </c>
      <c r="E484" s="116">
        <f t="shared" si="72"/>
        <v>1</v>
      </c>
      <c r="F484" s="120">
        <v>0</v>
      </c>
      <c r="G484" s="121">
        <v>1432.538</v>
      </c>
      <c r="H484" s="121">
        <v>0</v>
      </c>
      <c r="I484" s="121">
        <v>230.88499999999999</v>
      </c>
      <c r="J484" s="119">
        <v>0</v>
      </c>
      <c r="K484" s="117">
        <f t="shared" si="73"/>
        <v>1663.423</v>
      </c>
      <c r="L484" s="116">
        <v>0</v>
      </c>
      <c r="M484" s="116">
        <v>381.76499999999999</v>
      </c>
      <c r="N484" s="116">
        <v>0</v>
      </c>
      <c r="O484" s="116">
        <v>65.433999999999997</v>
      </c>
      <c r="P484" s="116">
        <v>0</v>
      </c>
      <c r="Q484" s="20">
        <f t="shared" si="74"/>
        <v>0</v>
      </c>
      <c r="R484" s="20">
        <f t="shared" si="75"/>
        <v>1220.5027049999999</v>
      </c>
      <c r="S484" s="20">
        <f t="shared" si="76"/>
        <v>0</v>
      </c>
      <c r="T484" s="20">
        <f t="shared" si="77"/>
        <v>207.81838400000001</v>
      </c>
      <c r="U484" s="21">
        <f t="shared" si="78"/>
        <v>1428.3210889999998</v>
      </c>
      <c r="V484" s="38">
        <f t="shared" si="79"/>
        <v>0.8586637848580907</v>
      </c>
    </row>
    <row r="485" spans="1:22">
      <c r="A485">
        <v>480</v>
      </c>
      <c r="B485" s="122">
        <f t="shared" si="80"/>
        <v>41659</v>
      </c>
      <c r="C485" s="122">
        <f t="shared" si="80"/>
        <v>42024</v>
      </c>
      <c r="D485" s="116">
        <f t="shared" si="71"/>
        <v>2015</v>
      </c>
      <c r="E485" s="116">
        <f t="shared" si="72"/>
        <v>1</v>
      </c>
      <c r="F485" s="120">
        <v>244.86</v>
      </c>
      <c r="G485" s="121">
        <v>1241.3979999999999</v>
      </c>
      <c r="H485" s="121">
        <v>0</v>
      </c>
      <c r="I485" s="121">
        <v>191.00700000000001</v>
      </c>
      <c r="J485" s="119">
        <v>0</v>
      </c>
      <c r="K485" s="117">
        <f t="shared" si="73"/>
        <v>1677.2649999999999</v>
      </c>
      <c r="L485" s="116">
        <v>119.947</v>
      </c>
      <c r="M485" s="116">
        <v>334.26299999999998</v>
      </c>
      <c r="N485" s="116">
        <v>0</v>
      </c>
      <c r="O485" s="116">
        <v>51.857999999999997</v>
      </c>
      <c r="P485" s="116">
        <v>0</v>
      </c>
      <c r="Q485" s="20">
        <f t="shared" si="74"/>
        <v>336.21144099999998</v>
      </c>
      <c r="R485" s="20">
        <f t="shared" si="75"/>
        <v>1068.638811</v>
      </c>
      <c r="S485" s="20">
        <f t="shared" si="76"/>
        <v>0</v>
      </c>
      <c r="T485" s="20">
        <f t="shared" si="77"/>
        <v>164.701008</v>
      </c>
      <c r="U485" s="21">
        <f t="shared" si="78"/>
        <v>1569.55126</v>
      </c>
      <c r="V485" s="38">
        <f t="shared" si="79"/>
        <v>0.93578013015236117</v>
      </c>
    </row>
    <row r="486" spans="1:22">
      <c r="A486">
        <v>481</v>
      </c>
      <c r="B486" s="122">
        <f t="shared" si="80"/>
        <v>41660</v>
      </c>
      <c r="C486" s="122">
        <f t="shared" si="80"/>
        <v>42025</v>
      </c>
      <c r="D486" s="116">
        <f t="shared" si="71"/>
        <v>2015</v>
      </c>
      <c r="E486" s="116">
        <f t="shared" si="72"/>
        <v>1</v>
      </c>
      <c r="F486" s="120">
        <v>253.26</v>
      </c>
      <c r="G486" s="121">
        <v>1102.414</v>
      </c>
      <c r="H486" s="121">
        <v>1.573</v>
      </c>
      <c r="I486" s="121">
        <v>151.12299999999999</v>
      </c>
      <c r="J486" s="119">
        <v>0</v>
      </c>
      <c r="K486" s="117">
        <f t="shared" si="73"/>
        <v>1508.3700000000001</v>
      </c>
      <c r="L486" s="116">
        <v>121.786</v>
      </c>
      <c r="M486" s="116">
        <v>306.42599999999999</v>
      </c>
      <c r="N486" s="116">
        <v>3.6640000000000001</v>
      </c>
      <c r="O486" s="116">
        <v>41.603000000000002</v>
      </c>
      <c r="P486" s="116">
        <v>0</v>
      </c>
      <c r="Q486" s="20">
        <f t="shared" si="74"/>
        <v>341.36615799999998</v>
      </c>
      <c r="R486" s="20">
        <f t="shared" si="75"/>
        <v>979.64392199999998</v>
      </c>
      <c r="S486" s="20">
        <f t="shared" si="76"/>
        <v>7.1484640000000006</v>
      </c>
      <c r="T486" s="20">
        <f t="shared" si="77"/>
        <v>132.13112800000002</v>
      </c>
      <c r="U486" s="21">
        <f t="shared" si="78"/>
        <v>1460.2896720000001</v>
      </c>
      <c r="V486" s="38">
        <f t="shared" si="79"/>
        <v>0.96812431432606061</v>
      </c>
    </row>
    <row r="487" spans="1:22">
      <c r="A487">
        <v>482</v>
      </c>
      <c r="B487" s="122">
        <f t="shared" si="80"/>
        <v>41660</v>
      </c>
      <c r="C487" s="122">
        <f t="shared" si="80"/>
        <v>42025</v>
      </c>
      <c r="D487" s="116">
        <f t="shared" si="71"/>
        <v>2015</v>
      </c>
      <c r="E487" s="116">
        <f t="shared" si="72"/>
        <v>1</v>
      </c>
      <c r="F487" s="120">
        <v>235.62</v>
      </c>
      <c r="G487" s="121">
        <v>1057.105</v>
      </c>
      <c r="H487" s="121">
        <v>4.1660000000000004</v>
      </c>
      <c r="I487" s="121">
        <v>118.455</v>
      </c>
      <c r="J487" s="119">
        <v>0</v>
      </c>
      <c r="K487" s="117">
        <f t="shared" si="73"/>
        <v>1415.3459999999998</v>
      </c>
      <c r="L487" s="116">
        <v>115.29900000000001</v>
      </c>
      <c r="M487" s="116">
        <v>296.46499999999997</v>
      </c>
      <c r="N487" s="116">
        <v>4.7009999999999996</v>
      </c>
      <c r="O487" s="116">
        <v>33.423000000000002</v>
      </c>
      <c r="P487" s="116">
        <v>0</v>
      </c>
      <c r="Q487" s="20">
        <f t="shared" si="74"/>
        <v>323.18309700000003</v>
      </c>
      <c r="R487" s="20">
        <f t="shared" si="75"/>
        <v>947.79860499999995</v>
      </c>
      <c r="S487" s="20">
        <f t="shared" si="76"/>
        <v>9.1716509999999989</v>
      </c>
      <c r="T487" s="20">
        <f t="shared" si="77"/>
        <v>106.15144800000002</v>
      </c>
      <c r="U487" s="21">
        <f t="shared" si="78"/>
        <v>1386.3048010000002</v>
      </c>
      <c r="V487" s="38">
        <f t="shared" si="79"/>
        <v>0.97948120176974429</v>
      </c>
    </row>
    <row r="488" spans="1:22">
      <c r="A488">
        <v>483</v>
      </c>
      <c r="B488" s="122">
        <f t="shared" si="80"/>
        <v>41660</v>
      </c>
      <c r="C488" s="122">
        <f t="shared" si="80"/>
        <v>42025</v>
      </c>
      <c r="D488" s="116">
        <f t="shared" si="71"/>
        <v>2015</v>
      </c>
      <c r="E488" s="116">
        <f t="shared" si="72"/>
        <v>1</v>
      </c>
      <c r="F488" s="120">
        <v>238.68</v>
      </c>
      <c r="G488" s="121">
        <v>1045.0730000000001</v>
      </c>
      <c r="H488" s="121">
        <v>0.14699999999999999</v>
      </c>
      <c r="I488" s="121">
        <v>88.820999999999998</v>
      </c>
      <c r="J488" s="119">
        <v>0</v>
      </c>
      <c r="K488" s="117">
        <f t="shared" si="73"/>
        <v>1372.721</v>
      </c>
      <c r="L488" s="116">
        <v>116.83499999999999</v>
      </c>
      <c r="M488" s="116">
        <v>293.45499999999998</v>
      </c>
      <c r="N488" s="116">
        <v>0.28100000000000003</v>
      </c>
      <c r="O488" s="116">
        <v>24.501000000000001</v>
      </c>
      <c r="P488" s="116">
        <v>0</v>
      </c>
      <c r="Q488" s="20">
        <f t="shared" si="74"/>
        <v>327.48850499999998</v>
      </c>
      <c r="R488" s="20">
        <f t="shared" si="75"/>
        <v>938.17563499999994</v>
      </c>
      <c r="S488" s="20">
        <f t="shared" si="76"/>
        <v>0.54823100000000002</v>
      </c>
      <c r="T488" s="20">
        <f t="shared" si="77"/>
        <v>77.815176000000008</v>
      </c>
      <c r="U488" s="21">
        <f t="shared" si="78"/>
        <v>1344.0275469999999</v>
      </c>
      <c r="V488" s="38">
        <f t="shared" si="79"/>
        <v>0.97909738905429433</v>
      </c>
    </row>
    <row r="489" spans="1:22">
      <c r="A489">
        <v>484</v>
      </c>
      <c r="B489" s="122">
        <f t="shared" si="80"/>
        <v>41660</v>
      </c>
      <c r="C489" s="122">
        <f t="shared" si="80"/>
        <v>42025</v>
      </c>
      <c r="D489" s="116">
        <f t="shared" si="71"/>
        <v>2015</v>
      </c>
      <c r="E489" s="116">
        <f t="shared" si="72"/>
        <v>1</v>
      </c>
      <c r="F489" s="120">
        <v>218.58</v>
      </c>
      <c r="G489" s="121">
        <v>958.28499999999997</v>
      </c>
      <c r="H489" s="121">
        <v>35.334000000000003</v>
      </c>
      <c r="I489" s="121">
        <v>76.400999999999996</v>
      </c>
      <c r="J489" s="119">
        <v>0</v>
      </c>
      <c r="K489" s="117">
        <f t="shared" si="73"/>
        <v>1288.6000000000001</v>
      </c>
      <c r="L489" s="116">
        <v>105.10899999999999</v>
      </c>
      <c r="M489" s="116">
        <v>271.392</v>
      </c>
      <c r="N489" s="116">
        <v>19.523</v>
      </c>
      <c r="O489" s="116">
        <v>21.170999999999999</v>
      </c>
      <c r="P489" s="116">
        <v>0</v>
      </c>
      <c r="Q489" s="20">
        <f t="shared" si="74"/>
        <v>294.62052699999998</v>
      </c>
      <c r="R489" s="20">
        <f t="shared" si="75"/>
        <v>867.64022399999999</v>
      </c>
      <c r="S489" s="20">
        <f t="shared" si="76"/>
        <v>38.089373000000002</v>
      </c>
      <c r="T489" s="20">
        <f t="shared" si="77"/>
        <v>67.239096000000004</v>
      </c>
      <c r="U489" s="21">
        <f t="shared" si="78"/>
        <v>1267.5892200000001</v>
      </c>
      <c r="V489" s="38">
        <f t="shared" si="79"/>
        <v>0.98369487816234669</v>
      </c>
    </row>
    <row r="490" spans="1:22">
      <c r="A490">
        <v>485</v>
      </c>
      <c r="B490" s="122">
        <f t="shared" si="80"/>
        <v>41660</v>
      </c>
      <c r="C490" s="122">
        <f t="shared" si="80"/>
        <v>42025</v>
      </c>
      <c r="D490" s="116">
        <f t="shared" si="71"/>
        <v>2015</v>
      </c>
      <c r="E490" s="116">
        <f t="shared" si="72"/>
        <v>1</v>
      </c>
      <c r="F490" s="120">
        <v>205.32</v>
      </c>
      <c r="G490" s="121">
        <v>939.58</v>
      </c>
      <c r="H490" s="121">
        <v>81.956000000000003</v>
      </c>
      <c r="I490" s="121">
        <v>64.105000000000004</v>
      </c>
      <c r="J490" s="119">
        <v>0</v>
      </c>
      <c r="K490" s="117">
        <f t="shared" si="73"/>
        <v>1290.961</v>
      </c>
      <c r="L490" s="116">
        <v>101.735</v>
      </c>
      <c r="M490" s="116">
        <v>266.99599999999998</v>
      </c>
      <c r="N490" s="116">
        <v>39.151000000000003</v>
      </c>
      <c r="O490" s="116">
        <v>18.936</v>
      </c>
      <c r="P490" s="116">
        <v>0</v>
      </c>
      <c r="Q490" s="20">
        <f t="shared" si="74"/>
        <v>285.163205</v>
      </c>
      <c r="R490" s="20">
        <f t="shared" si="75"/>
        <v>853.58621199999993</v>
      </c>
      <c r="S490" s="20">
        <f t="shared" si="76"/>
        <v>76.383601000000013</v>
      </c>
      <c r="T490" s="20">
        <f t="shared" si="77"/>
        <v>60.140736000000004</v>
      </c>
      <c r="U490" s="21">
        <f t="shared" si="78"/>
        <v>1275.2737540000001</v>
      </c>
      <c r="V490" s="38">
        <f t="shared" si="79"/>
        <v>0.98784839665954283</v>
      </c>
    </row>
    <row r="491" spans="1:22">
      <c r="A491">
        <v>486</v>
      </c>
      <c r="B491" s="122">
        <f t="shared" si="80"/>
        <v>41660</v>
      </c>
      <c r="C491" s="122">
        <f t="shared" si="80"/>
        <v>42025</v>
      </c>
      <c r="D491" s="116">
        <f t="shared" si="71"/>
        <v>2015</v>
      </c>
      <c r="E491" s="116">
        <f t="shared" si="72"/>
        <v>1</v>
      </c>
      <c r="F491" s="120">
        <v>204.6</v>
      </c>
      <c r="G491" s="121">
        <v>941.00099999999998</v>
      </c>
      <c r="H491" s="121">
        <v>40.29</v>
      </c>
      <c r="I491" s="121">
        <v>93.352000000000004</v>
      </c>
      <c r="J491" s="119">
        <v>0</v>
      </c>
      <c r="K491" s="117">
        <f t="shared" si="73"/>
        <v>1279.2429999999999</v>
      </c>
      <c r="L491" s="116">
        <v>101.21299999999999</v>
      </c>
      <c r="M491" s="116">
        <v>267.42200000000003</v>
      </c>
      <c r="N491" s="116">
        <v>35.121000000000002</v>
      </c>
      <c r="O491" s="116">
        <v>25.102</v>
      </c>
      <c r="P491" s="116">
        <v>0</v>
      </c>
      <c r="Q491" s="20">
        <f t="shared" si="74"/>
        <v>283.700039</v>
      </c>
      <c r="R491" s="20">
        <f t="shared" si="75"/>
        <v>854.9481340000001</v>
      </c>
      <c r="S491" s="20">
        <f t="shared" si="76"/>
        <v>68.521071000000006</v>
      </c>
      <c r="T491" s="20">
        <f t="shared" si="77"/>
        <v>79.723952000000011</v>
      </c>
      <c r="U491" s="21">
        <f t="shared" si="78"/>
        <v>1286.8931960000002</v>
      </c>
      <c r="V491" s="38">
        <f t="shared" si="79"/>
        <v>1.0059802523836365</v>
      </c>
    </row>
    <row r="492" spans="1:22">
      <c r="A492">
        <v>487</v>
      </c>
      <c r="B492" s="122">
        <f t="shared" si="80"/>
        <v>41660</v>
      </c>
      <c r="C492" s="122">
        <f t="shared" si="80"/>
        <v>42025</v>
      </c>
      <c r="D492" s="116">
        <f t="shared" si="71"/>
        <v>2015</v>
      </c>
      <c r="E492" s="116">
        <f t="shared" si="72"/>
        <v>1</v>
      </c>
      <c r="F492" s="120">
        <v>200.34</v>
      </c>
      <c r="G492" s="121">
        <v>912.08600000000001</v>
      </c>
      <c r="H492" s="121">
        <v>53.279000000000003</v>
      </c>
      <c r="I492" s="121">
        <v>120.748</v>
      </c>
      <c r="J492" s="119">
        <v>0</v>
      </c>
      <c r="K492" s="117">
        <f t="shared" si="73"/>
        <v>1286.453</v>
      </c>
      <c r="L492" s="116">
        <v>99.099000000000004</v>
      </c>
      <c r="M492" s="116">
        <v>267.88099999999997</v>
      </c>
      <c r="N492" s="116">
        <v>27.215</v>
      </c>
      <c r="O492" s="116">
        <v>32.494</v>
      </c>
      <c r="P492" s="116">
        <v>0</v>
      </c>
      <c r="Q492" s="20">
        <f t="shared" si="74"/>
        <v>277.774497</v>
      </c>
      <c r="R492" s="20">
        <f t="shared" si="75"/>
        <v>856.41555699999992</v>
      </c>
      <c r="S492" s="20">
        <f t="shared" si="76"/>
        <v>53.096465000000002</v>
      </c>
      <c r="T492" s="20">
        <f t="shared" si="77"/>
        <v>103.20094400000001</v>
      </c>
      <c r="U492" s="21">
        <f t="shared" si="78"/>
        <v>1290.4874629999999</v>
      </c>
      <c r="V492" s="38">
        <f t="shared" si="79"/>
        <v>1.0031361137950627</v>
      </c>
    </row>
    <row r="493" spans="1:22">
      <c r="A493">
        <v>488</v>
      </c>
      <c r="B493" s="122">
        <f t="shared" si="80"/>
        <v>41660</v>
      </c>
      <c r="C493" s="122">
        <f t="shared" si="80"/>
        <v>42025</v>
      </c>
      <c r="D493" s="116">
        <f t="shared" si="71"/>
        <v>2015</v>
      </c>
      <c r="E493" s="116">
        <f t="shared" si="72"/>
        <v>1</v>
      </c>
      <c r="F493" s="120">
        <v>200.82</v>
      </c>
      <c r="G493" s="121">
        <v>940.28</v>
      </c>
      <c r="H493" s="121">
        <v>0.28599999999999998</v>
      </c>
      <c r="I493" s="121">
        <v>129.78200000000001</v>
      </c>
      <c r="J493" s="119">
        <v>0</v>
      </c>
      <c r="K493" s="117">
        <f t="shared" si="73"/>
        <v>1271.1679999999999</v>
      </c>
      <c r="L493" s="116">
        <v>99.501000000000005</v>
      </c>
      <c r="M493" s="116">
        <v>267.71499999999997</v>
      </c>
      <c r="N493" s="116">
        <v>0.95199999999999996</v>
      </c>
      <c r="O493" s="116">
        <v>35.29</v>
      </c>
      <c r="P493" s="116">
        <v>0</v>
      </c>
      <c r="Q493" s="20">
        <f t="shared" si="74"/>
        <v>278.90130299999998</v>
      </c>
      <c r="R493" s="20">
        <f t="shared" si="75"/>
        <v>855.8848549999999</v>
      </c>
      <c r="S493" s="20">
        <f t="shared" si="76"/>
        <v>1.8573519999999999</v>
      </c>
      <c r="T493" s="20">
        <f t="shared" si="77"/>
        <v>112.08104</v>
      </c>
      <c r="U493" s="21">
        <f t="shared" si="78"/>
        <v>1248.7245499999999</v>
      </c>
      <c r="V493" s="38">
        <f t="shared" si="79"/>
        <v>0.98234422987362802</v>
      </c>
    </row>
    <row r="494" spans="1:22">
      <c r="A494">
        <v>489</v>
      </c>
      <c r="B494" s="122">
        <f t="shared" si="80"/>
        <v>41660</v>
      </c>
      <c r="C494" s="122">
        <f t="shared" si="80"/>
        <v>42025</v>
      </c>
      <c r="D494" s="116">
        <f t="shared" si="71"/>
        <v>2015</v>
      </c>
      <c r="E494" s="116">
        <f t="shared" si="72"/>
        <v>1</v>
      </c>
      <c r="F494" s="120">
        <v>239.22</v>
      </c>
      <c r="G494" s="121">
        <v>937.52499999999998</v>
      </c>
      <c r="H494" s="121">
        <v>30.398</v>
      </c>
      <c r="I494" s="121">
        <v>165.363</v>
      </c>
      <c r="J494" s="119">
        <v>0</v>
      </c>
      <c r="K494" s="117">
        <f t="shared" si="73"/>
        <v>1372.5059999999999</v>
      </c>
      <c r="L494" s="116">
        <v>116.83499999999999</v>
      </c>
      <c r="M494" s="116">
        <v>267.029</v>
      </c>
      <c r="N494" s="116">
        <v>19.725999999999999</v>
      </c>
      <c r="O494" s="116">
        <v>43.844000000000001</v>
      </c>
      <c r="P494" s="116">
        <v>0</v>
      </c>
      <c r="Q494" s="20">
        <f t="shared" si="74"/>
        <v>327.48850499999998</v>
      </c>
      <c r="R494" s="20">
        <f t="shared" si="75"/>
        <v>853.69171300000005</v>
      </c>
      <c r="S494" s="20">
        <f t="shared" si="76"/>
        <v>38.485425999999997</v>
      </c>
      <c r="T494" s="20">
        <f t="shared" si="77"/>
        <v>139.24854400000001</v>
      </c>
      <c r="U494" s="21">
        <f t="shared" si="78"/>
        <v>1358.914188</v>
      </c>
      <c r="V494" s="38">
        <f t="shared" si="79"/>
        <v>0.99009708372859584</v>
      </c>
    </row>
    <row r="495" spans="1:22">
      <c r="A495">
        <v>490</v>
      </c>
      <c r="B495" s="122">
        <f t="shared" si="80"/>
        <v>41660</v>
      </c>
      <c r="C495" s="122">
        <f t="shared" si="80"/>
        <v>42025</v>
      </c>
      <c r="D495" s="116">
        <f t="shared" si="71"/>
        <v>2015</v>
      </c>
      <c r="E495" s="116">
        <f t="shared" si="72"/>
        <v>1</v>
      </c>
      <c r="F495" s="120">
        <v>251.1</v>
      </c>
      <c r="G495" s="121">
        <v>939.01800000000003</v>
      </c>
      <c r="H495" s="121">
        <v>109.33</v>
      </c>
      <c r="I495" s="121">
        <v>167.947</v>
      </c>
      <c r="J495" s="119">
        <v>0</v>
      </c>
      <c r="K495" s="117">
        <f t="shared" si="73"/>
        <v>1467.395</v>
      </c>
      <c r="L495" s="116">
        <v>121.45399999999999</v>
      </c>
      <c r="M495" s="116">
        <v>267.45499999999998</v>
      </c>
      <c r="N495" s="116">
        <v>53.917000000000002</v>
      </c>
      <c r="O495" s="116">
        <v>46.088999999999999</v>
      </c>
      <c r="P495" s="116">
        <v>0</v>
      </c>
      <c r="Q495" s="20">
        <f t="shared" si="74"/>
        <v>340.43556199999995</v>
      </c>
      <c r="R495" s="20">
        <f t="shared" si="75"/>
        <v>855.05363499999999</v>
      </c>
      <c r="S495" s="20">
        <f t="shared" si="76"/>
        <v>105.19206700000001</v>
      </c>
      <c r="T495" s="20">
        <f t="shared" si="77"/>
        <v>146.37866400000001</v>
      </c>
      <c r="U495" s="21">
        <f t="shared" si="78"/>
        <v>1447.0599279999999</v>
      </c>
      <c r="V495" s="38">
        <f t="shared" si="79"/>
        <v>0.98614205990888615</v>
      </c>
    </row>
    <row r="496" spans="1:22">
      <c r="A496">
        <v>491</v>
      </c>
      <c r="B496" s="122">
        <f t="shared" si="80"/>
        <v>41660</v>
      </c>
      <c r="C496" s="122">
        <f t="shared" si="80"/>
        <v>42025</v>
      </c>
      <c r="D496" s="116">
        <f t="shared" si="71"/>
        <v>2015</v>
      </c>
      <c r="E496" s="116">
        <f t="shared" si="72"/>
        <v>1</v>
      </c>
      <c r="F496" s="120">
        <v>269.52</v>
      </c>
      <c r="G496" s="121">
        <v>1025.692</v>
      </c>
      <c r="H496" s="121">
        <v>36.511000000000003</v>
      </c>
      <c r="I496" s="121">
        <v>194.45099999999999</v>
      </c>
      <c r="J496" s="119">
        <v>0</v>
      </c>
      <c r="K496" s="117">
        <f t="shared" si="73"/>
        <v>1526.174</v>
      </c>
      <c r="L496" s="116">
        <v>131.73099999999999</v>
      </c>
      <c r="M496" s="116">
        <v>285.23399999999998</v>
      </c>
      <c r="N496" s="116">
        <v>21.436</v>
      </c>
      <c r="O496" s="116">
        <v>53.216000000000001</v>
      </c>
      <c r="P496" s="116">
        <v>0</v>
      </c>
      <c r="Q496" s="20">
        <f t="shared" si="74"/>
        <v>369.24199299999998</v>
      </c>
      <c r="R496" s="20">
        <f t="shared" si="75"/>
        <v>911.89309800000001</v>
      </c>
      <c r="S496" s="20">
        <f t="shared" si="76"/>
        <v>41.821635999999998</v>
      </c>
      <c r="T496" s="20">
        <f t="shared" si="77"/>
        <v>169.014016</v>
      </c>
      <c r="U496" s="21">
        <f t="shared" si="78"/>
        <v>1491.9707430000001</v>
      </c>
      <c r="V496" s="38">
        <f t="shared" si="79"/>
        <v>0.9775888876366654</v>
      </c>
    </row>
    <row r="497" spans="1:22">
      <c r="A497">
        <v>492</v>
      </c>
      <c r="B497" s="122">
        <f t="shared" si="80"/>
        <v>41660</v>
      </c>
      <c r="C497" s="122">
        <f t="shared" si="80"/>
        <v>42025</v>
      </c>
      <c r="D497" s="116">
        <f t="shared" si="71"/>
        <v>2015</v>
      </c>
      <c r="E497" s="116">
        <f t="shared" si="72"/>
        <v>1</v>
      </c>
      <c r="F497" s="120">
        <v>277.56</v>
      </c>
      <c r="G497" s="121">
        <v>1175.624</v>
      </c>
      <c r="H497" s="121">
        <v>0</v>
      </c>
      <c r="I497" s="121">
        <v>222.97</v>
      </c>
      <c r="J497" s="119">
        <v>0</v>
      </c>
      <c r="K497" s="117">
        <f t="shared" si="73"/>
        <v>1676.154</v>
      </c>
      <c r="L497" s="116">
        <v>132.96100000000001</v>
      </c>
      <c r="M497" s="116">
        <v>318.40800000000002</v>
      </c>
      <c r="N497" s="116">
        <v>0</v>
      </c>
      <c r="O497" s="116">
        <v>58.856999999999999</v>
      </c>
      <c r="P497" s="116">
        <v>0</v>
      </c>
      <c r="Q497" s="20">
        <f t="shared" si="74"/>
        <v>372.689683</v>
      </c>
      <c r="R497" s="20">
        <f t="shared" si="75"/>
        <v>1017.9503760000001</v>
      </c>
      <c r="S497" s="20">
        <f t="shared" si="76"/>
        <v>0</v>
      </c>
      <c r="T497" s="20">
        <f t="shared" si="77"/>
        <v>186.929832</v>
      </c>
      <c r="U497" s="21">
        <f t="shared" si="78"/>
        <v>1577.5698910000001</v>
      </c>
      <c r="V497" s="38">
        <f t="shared" si="79"/>
        <v>0.9411843368807401</v>
      </c>
    </row>
    <row r="498" spans="1:22">
      <c r="A498">
        <v>493</v>
      </c>
      <c r="B498" s="122">
        <f t="shared" si="80"/>
        <v>41660</v>
      </c>
      <c r="C498" s="122">
        <f t="shared" si="80"/>
        <v>42025</v>
      </c>
      <c r="D498" s="116">
        <f t="shared" si="71"/>
        <v>2015</v>
      </c>
      <c r="E498" s="116">
        <f t="shared" si="72"/>
        <v>1</v>
      </c>
      <c r="F498" s="120">
        <v>278.76</v>
      </c>
      <c r="G498" s="121">
        <v>1260.896</v>
      </c>
      <c r="H498" s="121">
        <v>8.7629999999999999</v>
      </c>
      <c r="I498" s="121">
        <v>215.31299999999999</v>
      </c>
      <c r="J498" s="119">
        <v>0</v>
      </c>
      <c r="K498" s="117">
        <f t="shared" si="73"/>
        <v>1763.732</v>
      </c>
      <c r="L498" s="116">
        <v>134.035</v>
      </c>
      <c r="M498" s="116">
        <v>337.45299999999997</v>
      </c>
      <c r="N498" s="116">
        <v>10.561</v>
      </c>
      <c r="O498" s="116">
        <v>58.207999999999998</v>
      </c>
      <c r="P498" s="116">
        <v>0</v>
      </c>
      <c r="Q498" s="20">
        <f t="shared" si="74"/>
        <v>375.70010500000001</v>
      </c>
      <c r="R498" s="20">
        <f t="shared" si="75"/>
        <v>1078.8372409999999</v>
      </c>
      <c r="S498" s="20">
        <f t="shared" si="76"/>
        <v>20.604511000000002</v>
      </c>
      <c r="T498" s="20">
        <f t="shared" si="77"/>
        <v>184.86860799999999</v>
      </c>
      <c r="U498" s="21">
        <f t="shared" si="78"/>
        <v>1660.0104650000001</v>
      </c>
      <c r="V498" s="38">
        <f t="shared" si="79"/>
        <v>0.94119200933021574</v>
      </c>
    </row>
    <row r="499" spans="1:22">
      <c r="A499">
        <v>494</v>
      </c>
      <c r="B499" s="122">
        <f t="shared" si="80"/>
        <v>41660</v>
      </c>
      <c r="C499" s="122">
        <f t="shared" si="80"/>
        <v>42025</v>
      </c>
      <c r="D499" s="116">
        <f t="shared" si="71"/>
        <v>2015</v>
      </c>
      <c r="E499" s="116">
        <f t="shared" si="72"/>
        <v>1</v>
      </c>
      <c r="F499" s="120">
        <v>268.44</v>
      </c>
      <c r="G499" s="121">
        <v>1279.21</v>
      </c>
      <c r="H499" s="121">
        <v>4.3150000000000004</v>
      </c>
      <c r="I499" s="121">
        <v>192.44900000000001</v>
      </c>
      <c r="J499" s="119">
        <v>0</v>
      </c>
      <c r="K499" s="117">
        <f t="shared" si="73"/>
        <v>1744.4140000000002</v>
      </c>
      <c r="L499" s="116">
        <v>126.3</v>
      </c>
      <c r="M499" s="116">
        <v>341.93400000000003</v>
      </c>
      <c r="N499" s="116">
        <v>4.0449999999999999</v>
      </c>
      <c r="O499" s="116">
        <v>51.575000000000003</v>
      </c>
      <c r="P499" s="116">
        <v>0</v>
      </c>
      <c r="Q499" s="20">
        <f t="shared" si="74"/>
        <v>354.01889999999997</v>
      </c>
      <c r="R499" s="20">
        <f t="shared" si="75"/>
        <v>1093.162998</v>
      </c>
      <c r="S499" s="20">
        <f t="shared" si="76"/>
        <v>7.8917950000000001</v>
      </c>
      <c r="T499" s="20">
        <f t="shared" si="77"/>
        <v>163.80220000000003</v>
      </c>
      <c r="U499" s="21">
        <f t="shared" si="78"/>
        <v>1618.8758930000001</v>
      </c>
      <c r="V499" s="38">
        <f t="shared" si="79"/>
        <v>0.92803422410047154</v>
      </c>
    </row>
    <row r="500" spans="1:22">
      <c r="A500">
        <v>495</v>
      </c>
      <c r="B500" s="122">
        <f t="shared" si="80"/>
        <v>41660</v>
      </c>
      <c r="C500" s="122">
        <f t="shared" si="80"/>
        <v>42025</v>
      </c>
      <c r="D500" s="116">
        <f t="shared" si="71"/>
        <v>2015</v>
      </c>
      <c r="E500" s="116">
        <f t="shared" si="72"/>
        <v>1</v>
      </c>
      <c r="F500" s="120">
        <v>260.88</v>
      </c>
      <c r="G500" s="121">
        <v>1282.6369999999999</v>
      </c>
      <c r="H500" s="121">
        <v>4.5129999999999999</v>
      </c>
      <c r="I500" s="121">
        <v>202.97399999999999</v>
      </c>
      <c r="J500" s="119">
        <v>0</v>
      </c>
      <c r="K500" s="117">
        <f t="shared" si="73"/>
        <v>1751.0039999999997</v>
      </c>
      <c r="L500" s="116">
        <v>127.14100000000001</v>
      </c>
      <c r="M500" s="116">
        <v>343.096</v>
      </c>
      <c r="N500" s="116">
        <v>4.181</v>
      </c>
      <c r="O500" s="116">
        <v>55.512</v>
      </c>
      <c r="P500" s="116">
        <v>0</v>
      </c>
      <c r="Q500" s="20">
        <f t="shared" si="74"/>
        <v>356.37622299999998</v>
      </c>
      <c r="R500" s="20">
        <f t="shared" si="75"/>
        <v>1096.8779119999999</v>
      </c>
      <c r="S500" s="20">
        <f t="shared" si="76"/>
        <v>8.1571309999999997</v>
      </c>
      <c r="T500" s="20">
        <f t="shared" si="77"/>
        <v>176.30611200000001</v>
      </c>
      <c r="U500" s="21">
        <f t="shared" si="78"/>
        <v>1637.7173779999998</v>
      </c>
      <c r="V500" s="38">
        <f t="shared" si="79"/>
        <v>0.93530190564955884</v>
      </c>
    </row>
    <row r="501" spans="1:22">
      <c r="A501">
        <v>496</v>
      </c>
      <c r="B501" s="122">
        <f t="shared" si="80"/>
        <v>41660</v>
      </c>
      <c r="C501" s="122">
        <f t="shared" si="80"/>
        <v>42025</v>
      </c>
      <c r="D501" s="116">
        <f t="shared" si="71"/>
        <v>2015</v>
      </c>
      <c r="E501" s="116">
        <f t="shared" si="72"/>
        <v>1</v>
      </c>
      <c r="F501" s="120">
        <v>280.38</v>
      </c>
      <c r="G501" s="121">
        <v>1287.2059999999999</v>
      </c>
      <c r="H501" s="121">
        <v>0</v>
      </c>
      <c r="I501" s="121">
        <v>208.87899999999999</v>
      </c>
      <c r="J501" s="119">
        <v>0</v>
      </c>
      <c r="K501" s="117">
        <f t="shared" si="73"/>
        <v>1776.4649999999997</v>
      </c>
      <c r="L501" s="116">
        <v>134.65600000000001</v>
      </c>
      <c r="M501" s="116">
        <v>344.036</v>
      </c>
      <c r="N501" s="116">
        <v>0</v>
      </c>
      <c r="O501" s="116">
        <v>56.305999999999997</v>
      </c>
      <c r="P501" s="116">
        <v>0</v>
      </c>
      <c r="Q501" s="20">
        <f t="shared" si="74"/>
        <v>377.44076799999999</v>
      </c>
      <c r="R501" s="20">
        <f t="shared" si="75"/>
        <v>1099.883092</v>
      </c>
      <c r="S501" s="20">
        <f t="shared" si="76"/>
        <v>0</v>
      </c>
      <c r="T501" s="20">
        <f t="shared" si="77"/>
        <v>178.827856</v>
      </c>
      <c r="U501" s="21">
        <f t="shared" si="78"/>
        <v>1656.1517159999999</v>
      </c>
      <c r="V501" s="38">
        <f t="shared" si="79"/>
        <v>0.93227376615919821</v>
      </c>
    </row>
    <row r="502" spans="1:22">
      <c r="A502">
        <v>497</v>
      </c>
      <c r="B502" s="122">
        <f t="shared" si="80"/>
        <v>41660</v>
      </c>
      <c r="C502" s="122">
        <f t="shared" si="80"/>
        <v>42025</v>
      </c>
      <c r="D502" s="116">
        <f t="shared" si="71"/>
        <v>2015</v>
      </c>
      <c r="E502" s="116">
        <f t="shared" si="72"/>
        <v>1</v>
      </c>
      <c r="F502" s="120">
        <v>267.89999999999998</v>
      </c>
      <c r="G502" s="121">
        <v>1316.4359999999999</v>
      </c>
      <c r="H502" s="121">
        <v>0.33100000000000002</v>
      </c>
      <c r="I502" s="121">
        <v>219.34399999999999</v>
      </c>
      <c r="J502" s="119">
        <v>0</v>
      </c>
      <c r="K502" s="117">
        <f t="shared" si="73"/>
        <v>1804.0109999999997</v>
      </c>
      <c r="L502" s="116">
        <v>128.869</v>
      </c>
      <c r="M502" s="116">
        <v>350.55799999999999</v>
      </c>
      <c r="N502" s="116">
        <v>0.95199999999999996</v>
      </c>
      <c r="O502" s="116">
        <v>60.119</v>
      </c>
      <c r="P502" s="116">
        <v>0</v>
      </c>
      <c r="Q502" s="20">
        <f t="shared" si="74"/>
        <v>361.219807</v>
      </c>
      <c r="R502" s="20">
        <f t="shared" si="75"/>
        <v>1120.7339260000001</v>
      </c>
      <c r="S502" s="20">
        <f t="shared" si="76"/>
        <v>1.8573519999999999</v>
      </c>
      <c r="T502" s="20">
        <f t="shared" si="77"/>
        <v>190.93794400000002</v>
      </c>
      <c r="U502" s="21">
        <f t="shared" si="78"/>
        <v>1674.7490290000001</v>
      </c>
      <c r="V502" s="38">
        <f t="shared" si="79"/>
        <v>0.9283474596330068</v>
      </c>
    </row>
    <row r="503" spans="1:22">
      <c r="A503">
        <v>498</v>
      </c>
      <c r="B503" s="122">
        <f t="shared" si="80"/>
        <v>41660</v>
      </c>
      <c r="C503" s="122">
        <f t="shared" si="80"/>
        <v>42025</v>
      </c>
      <c r="D503" s="116">
        <f t="shared" si="71"/>
        <v>2015</v>
      </c>
      <c r="E503" s="116">
        <f t="shared" si="72"/>
        <v>1</v>
      </c>
      <c r="F503" s="120">
        <v>281.03399999999999</v>
      </c>
      <c r="G503" s="121">
        <v>1379.5139999999999</v>
      </c>
      <c r="H503" s="121">
        <v>8.7959999999999994</v>
      </c>
      <c r="I503" s="121">
        <v>253.31899999999999</v>
      </c>
      <c r="J503" s="119">
        <v>0</v>
      </c>
      <c r="K503" s="117">
        <f t="shared" si="73"/>
        <v>1922.6629999999998</v>
      </c>
      <c r="L503" s="116">
        <v>135.53200000000001</v>
      </c>
      <c r="M503" s="116">
        <v>366.57900000000001</v>
      </c>
      <c r="N503" s="116">
        <v>9.3279999999999994</v>
      </c>
      <c r="O503" s="116">
        <v>70.540000000000006</v>
      </c>
      <c r="P503" s="116">
        <v>0</v>
      </c>
      <c r="Q503" s="20">
        <f t="shared" si="74"/>
        <v>379.89619600000003</v>
      </c>
      <c r="R503" s="20">
        <f t="shared" si="75"/>
        <v>1171.9530630000002</v>
      </c>
      <c r="S503" s="20">
        <f t="shared" si="76"/>
        <v>18.198927999999999</v>
      </c>
      <c r="T503" s="20">
        <f t="shared" si="77"/>
        <v>224.03504000000004</v>
      </c>
      <c r="U503" s="21">
        <f t="shared" si="78"/>
        <v>1794.0832270000001</v>
      </c>
      <c r="V503" s="38">
        <f t="shared" si="79"/>
        <v>0.9331241236763802</v>
      </c>
    </row>
    <row r="504" spans="1:22">
      <c r="A504">
        <v>499</v>
      </c>
      <c r="B504" s="122">
        <f t="shared" si="80"/>
        <v>41660</v>
      </c>
      <c r="C504" s="122">
        <f t="shared" si="80"/>
        <v>42025</v>
      </c>
      <c r="D504" s="116">
        <f t="shared" si="71"/>
        <v>2015</v>
      </c>
      <c r="E504" s="116">
        <f t="shared" si="72"/>
        <v>1</v>
      </c>
      <c r="F504" s="120">
        <v>0</v>
      </c>
      <c r="G504" s="121">
        <v>1392.971</v>
      </c>
      <c r="H504" s="121">
        <v>0</v>
      </c>
      <c r="I504" s="121">
        <v>262.185</v>
      </c>
      <c r="J504" s="119">
        <v>0</v>
      </c>
      <c r="K504" s="117">
        <f t="shared" si="73"/>
        <v>1655.1559999999999</v>
      </c>
      <c r="L504" s="116">
        <v>0</v>
      </c>
      <c r="M504" s="116">
        <v>369.56599999999997</v>
      </c>
      <c r="N504" s="116">
        <v>0</v>
      </c>
      <c r="O504" s="116">
        <v>73.081000000000003</v>
      </c>
      <c r="P504" s="116">
        <v>0</v>
      </c>
      <c r="Q504" s="20">
        <f t="shared" si="74"/>
        <v>0</v>
      </c>
      <c r="R504" s="20">
        <f t="shared" si="75"/>
        <v>1181.502502</v>
      </c>
      <c r="S504" s="20">
        <f t="shared" si="76"/>
        <v>0</v>
      </c>
      <c r="T504" s="20">
        <f t="shared" si="77"/>
        <v>232.10525600000003</v>
      </c>
      <c r="U504" s="21">
        <f t="shared" si="78"/>
        <v>1413.6077580000001</v>
      </c>
      <c r="V504" s="38">
        <f t="shared" si="79"/>
        <v>0.85406315658463627</v>
      </c>
    </row>
    <row r="505" spans="1:22">
      <c r="A505">
        <v>500</v>
      </c>
      <c r="B505" s="122">
        <f t="shared" si="80"/>
        <v>41660</v>
      </c>
      <c r="C505" s="122">
        <f t="shared" si="80"/>
        <v>42025</v>
      </c>
      <c r="D505" s="116">
        <f t="shared" si="71"/>
        <v>2015</v>
      </c>
      <c r="E505" s="116">
        <f t="shared" si="72"/>
        <v>1</v>
      </c>
      <c r="F505" s="120">
        <v>0</v>
      </c>
      <c r="G505" s="121">
        <v>1391.328</v>
      </c>
      <c r="H505" s="121">
        <v>0.69699999999999995</v>
      </c>
      <c r="I505" s="121">
        <v>261.86799999999999</v>
      </c>
      <c r="J505" s="119">
        <v>0</v>
      </c>
      <c r="K505" s="117">
        <f t="shared" si="73"/>
        <v>1653.8929999999998</v>
      </c>
      <c r="L505" s="116">
        <v>0</v>
      </c>
      <c r="M505" s="116">
        <v>369.20299999999997</v>
      </c>
      <c r="N505" s="116">
        <v>2.8519999999999999</v>
      </c>
      <c r="O505" s="116">
        <v>73.269000000000005</v>
      </c>
      <c r="P505" s="116">
        <v>0</v>
      </c>
      <c r="Q505" s="20">
        <f t="shared" si="74"/>
        <v>0</v>
      </c>
      <c r="R505" s="20">
        <f t="shared" si="75"/>
        <v>1180.341991</v>
      </c>
      <c r="S505" s="20">
        <f t="shared" si="76"/>
        <v>5.5642519999999998</v>
      </c>
      <c r="T505" s="20">
        <f t="shared" si="77"/>
        <v>232.70234400000004</v>
      </c>
      <c r="U505" s="21">
        <f t="shared" si="78"/>
        <v>1418.6085869999999</v>
      </c>
      <c r="V505" s="38">
        <f t="shared" si="79"/>
        <v>0.85773903571754651</v>
      </c>
    </row>
    <row r="506" spans="1:22">
      <c r="A506">
        <v>501</v>
      </c>
      <c r="B506" s="122">
        <f t="shared" si="80"/>
        <v>41660</v>
      </c>
      <c r="C506" s="122">
        <f t="shared" si="80"/>
        <v>42025</v>
      </c>
      <c r="D506" s="116">
        <f t="shared" si="71"/>
        <v>2015</v>
      </c>
      <c r="E506" s="116">
        <f t="shared" si="72"/>
        <v>1</v>
      </c>
      <c r="F506" s="120">
        <v>265.96800000000002</v>
      </c>
      <c r="G506" s="121">
        <v>1396.12</v>
      </c>
      <c r="H506" s="121">
        <v>3.4929999999999999</v>
      </c>
      <c r="I506" s="121">
        <v>297.61200000000002</v>
      </c>
      <c r="J506" s="119">
        <v>0</v>
      </c>
      <c r="K506" s="117">
        <f t="shared" si="73"/>
        <v>1963.193</v>
      </c>
      <c r="L506" s="116">
        <v>128.89699999999999</v>
      </c>
      <c r="M506" s="116">
        <v>370.73</v>
      </c>
      <c r="N506" s="116">
        <v>6.4429999999999996</v>
      </c>
      <c r="O506" s="116">
        <v>84.034999999999997</v>
      </c>
      <c r="P506" s="116">
        <v>0</v>
      </c>
      <c r="Q506" s="20">
        <f t="shared" si="74"/>
        <v>361.29829099999995</v>
      </c>
      <c r="R506" s="20">
        <f t="shared" si="75"/>
        <v>1185.2238100000002</v>
      </c>
      <c r="S506" s="20">
        <f t="shared" si="76"/>
        <v>12.570292999999999</v>
      </c>
      <c r="T506" s="20">
        <f t="shared" si="77"/>
        <v>266.89515999999998</v>
      </c>
      <c r="U506" s="21">
        <f t="shared" si="78"/>
        <v>1825.987554</v>
      </c>
      <c r="V506" s="38">
        <f t="shared" si="79"/>
        <v>0.93011107619067512</v>
      </c>
    </row>
    <row r="507" spans="1:22">
      <c r="A507">
        <v>502</v>
      </c>
      <c r="B507" s="122">
        <f t="shared" si="80"/>
        <v>41660</v>
      </c>
      <c r="C507" s="122">
        <f t="shared" si="80"/>
        <v>42025</v>
      </c>
      <c r="D507" s="116">
        <f t="shared" si="71"/>
        <v>2015</v>
      </c>
      <c r="E507" s="116">
        <f t="shared" si="72"/>
        <v>1</v>
      </c>
      <c r="F507" s="120">
        <v>264.73099999999999</v>
      </c>
      <c r="G507" s="121">
        <v>1393.6289999999999</v>
      </c>
      <c r="H507" s="121">
        <v>0</v>
      </c>
      <c r="I507" s="121">
        <v>327.92099999999999</v>
      </c>
      <c r="J507" s="119">
        <v>0</v>
      </c>
      <c r="K507" s="117">
        <f t="shared" si="73"/>
        <v>1986.2809999999999</v>
      </c>
      <c r="L507" s="116">
        <v>127.899</v>
      </c>
      <c r="M507" s="116">
        <v>370.29300000000001</v>
      </c>
      <c r="N507" s="116">
        <v>0</v>
      </c>
      <c r="O507" s="116">
        <v>93.274000000000001</v>
      </c>
      <c r="P507" s="116">
        <v>0</v>
      </c>
      <c r="Q507" s="20">
        <f t="shared" si="74"/>
        <v>358.50089700000001</v>
      </c>
      <c r="R507" s="20">
        <f t="shared" si="75"/>
        <v>1183.8267210000001</v>
      </c>
      <c r="S507" s="20">
        <f t="shared" si="76"/>
        <v>0</v>
      </c>
      <c r="T507" s="20">
        <f t="shared" si="77"/>
        <v>296.238224</v>
      </c>
      <c r="U507" s="21">
        <f t="shared" si="78"/>
        <v>1838.5658420000002</v>
      </c>
      <c r="V507" s="38">
        <f t="shared" si="79"/>
        <v>0.92563229573257777</v>
      </c>
    </row>
    <row r="508" spans="1:22">
      <c r="A508">
        <v>503</v>
      </c>
      <c r="B508" s="122">
        <f t="shared" si="80"/>
        <v>41660</v>
      </c>
      <c r="C508" s="122">
        <f t="shared" si="80"/>
        <v>42025</v>
      </c>
      <c r="D508" s="116">
        <f t="shared" si="71"/>
        <v>2015</v>
      </c>
      <c r="E508" s="116">
        <f t="shared" si="72"/>
        <v>1</v>
      </c>
      <c r="F508" s="120">
        <v>267.22300000000001</v>
      </c>
      <c r="G508" s="121">
        <v>1321.702</v>
      </c>
      <c r="H508" s="121">
        <v>0</v>
      </c>
      <c r="I508" s="121">
        <v>294.72500000000002</v>
      </c>
      <c r="J508" s="119">
        <v>0</v>
      </c>
      <c r="K508" s="117">
        <f t="shared" si="73"/>
        <v>1883.65</v>
      </c>
      <c r="L508" s="116">
        <v>129.28</v>
      </c>
      <c r="M508" s="116">
        <v>353.72300000000001</v>
      </c>
      <c r="N508" s="116">
        <v>0</v>
      </c>
      <c r="O508" s="116">
        <v>82.031999999999996</v>
      </c>
      <c r="P508" s="116">
        <v>0</v>
      </c>
      <c r="Q508" s="20">
        <f t="shared" si="74"/>
        <v>362.37184000000002</v>
      </c>
      <c r="R508" s="20">
        <f t="shared" si="75"/>
        <v>1130.852431</v>
      </c>
      <c r="S508" s="20">
        <f t="shared" si="76"/>
        <v>0</v>
      </c>
      <c r="T508" s="20">
        <f t="shared" si="77"/>
        <v>260.53363200000001</v>
      </c>
      <c r="U508" s="21">
        <f t="shared" si="78"/>
        <v>1753.7579030000002</v>
      </c>
      <c r="V508" s="38">
        <f t="shared" si="79"/>
        <v>0.93104233960661487</v>
      </c>
    </row>
    <row r="509" spans="1:22">
      <c r="A509">
        <v>504</v>
      </c>
      <c r="B509" s="122">
        <f t="shared" si="80"/>
        <v>41660</v>
      </c>
      <c r="C509" s="122">
        <f t="shared" si="80"/>
        <v>42025</v>
      </c>
      <c r="D509" s="116">
        <f t="shared" si="71"/>
        <v>2015</v>
      </c>
      <c r="E509" s="116">
        <f t="shared" si="72"/>
        <v>1</v>
      </c>
      <c r="F509" s="120">
        <v>269.27999999999997</v>
      </c>
      <c r="G509" s="121">
        <v>1177.896</v>
      </c>
      <c r="H509" s="121">
        <v>0</v>
      </c>
      <c r="I509" s="121">
        <v>217.846</v>
      </c>
      <c r="J509" s="119">
        <v>0</v>
      </c>
      <c r="K509" s="117">
        <f t="shared" si="73"/>
        <v>1665.0219999999999</v>
      </c>
      <c r="L509" s="116">
        <v>129.31299999999999</v>
      </c>
      <c r="M509" s="116">
        <v>322.68599999999998</v>
      </c>
      <c r="N509" s="116">
        <v>0</v>
      </c>
      <c r="O509" s="116">
        <v>59.22</v>
      </c>
      <c r="P509" s="116">
        <v>0</v>
      </c>
      <c r="Q509" s="20">
        <f t="shared" si="74"/>
        <v>362.46433899999994</v>
      </c>
      <c r="R509" s="20">
        <f t="shared" si="75"/>
        <v>1031.627142</v>
      </c>
      <c r="S509" s="20">
        <f t="shared" si="76"/>
        <v>0</v>
      </c>
      <c r="T509" s="20">
        <f t="shared" si="77"/>
        <v>188.08271999999999</v>
      </c>
      <c r="U509" s="21">
        <f t="shared" si="78"/>
        <v>1582.1742009999998</v>
      </c>
      <c r="V509" s="38">
        <f t="shared" si="79"/>
        <v>0.95024221962232325</v>
      </c>
    </row>
    <row r="510" spans="1:22">
      <c r="A510">
        <v>505</v>
      </c>
      <c r="B510" s="122">
        <f t="shared" si="80"/>
        <v>41661</v>
      </c>
      <c r="C510" s="122">
        <f t="shared" si="80"/>
        <v>42026</v>
      </c>
      <c r="D510" s="116">
        <f t="shared" si="71"/>
        <v>2015</v>
      </c>
      <c r="E510" s="116">
        <f t="shared" si="72"/>
        <v>1</v>
      </c>
      <c r="F510" s="120">
        <v>265.68</v>
      </c>
      <c r="G510" s="121">
        <v>1082.4549999999999</v>
      </c>
      <c r="H510" s="121">
        <v>89.697999999999993</v>
      </c>
      <c r="I510" s="121">
        <v>172.85300000000001</v>
      </c>
      <c r="J510" s="119">
        <v>0</v>
      </c>
      <c r="K510" s="117">
        <f t="shared" si="73"/>
        <v>1610.6860000000001</v>
      </c>
      <c r="L510" s="116">
        <v>126.434</v>
      </c>
      <c r="M510" s="116">
        <v>304.75900000000001</v>
      </c>
      <c r="N510" s="116">
        <v>55.186</v>
      </c>
      <c r="O510" s="116">
        <v>46.957000000000001</v>
      </c>
      <c r="P510" s="116">
        <v>0</v>
      </c>
      <c r="Q510" s="20">
        <f t="shared" si="74"/>
        <v>354.39450199999999</v>
      </c>
      <c r="R510" s="20">
        <f t="shared" si="75"/>
        <v>974.31452300000012</v>
      </c>
      <c r="S510" s="20">
        <f t="shared" si="76"/>
        <v>107.66788600000001</v>
      </c>
      <c r="T510" s="20">
        <f t="shared" si="77"/>
        <v>149.13543200000001</v>
      </c>
      <c r="U510" s="21">
        <f t="shared" si="78"/>
        <v>1585.5123430000001</v>
      </c>
      <c r="V510" s="38">
        <f t="shared" si="79"/>
        <v>0.98437084757674675</v>
      </c>
    </row>
    <row r="511" spans="1:22">
      <c r="A511">
        <v>506</v>
      </c>
      <c r="B511" s="122">
        <f t="shared" si="80"/>
        <v>41661</v>
      </c>
      <c r="C511" s="122">
        <f t="shared" si="80"/>
        <v>42026</v>
      </c>
      <c r="D511" s="116">
        <f t="shared" si="71"/>
        <v>2015</v>
      </c>
      <c r="E511" s="116">
        <f t="shared" si="72"/>
        <v>1</v>
      </c>
      <c r="F511" s="120">
        <v>260.22000000000003</v>
      </c>
      <c r="G511" s="121">
        <v>972.59199999999998</v>
      </c>
      <c r="H511" s="121">
        <v>272.47500000000002</v>
      </c>
      <c r="I511" s="121">
        <v>111.328</v>
      </c>
      <c r="J511" s="119">
        <v>0</v>
      </c>
      <c r="K511" s="117">
        <f t="shared" si="73"/>
        <v>1616.6149999999998</v>
      </c>
      <c r="L511" s="116">
        <v>122.756</v>
      </c>
      <c r="M511" s="116">
        <v>281.98200000000003</v>
      </c>
      <c r="N511" s="116">
        <v>117.249</v>
      </c>
      <c r="O511" s="116">
        <v>31.664999999999999</v>
      </c>
      <c r="P511" s="116">
        <v>0</v>
      </c>
      <c r="Q511" s="20">
        <f t="shared" si="74"/>
        <v>344.08506799999998</v>
      </c>
      <c r="R511" s="20">
        <f t="shared" si="75"/>
        <v>901.49645400000009</v>
      </c>
      <c r="S511" s="20">
        <f t="shared" si="76"/>
        <v>228.75279900000001</v>
      </c>
      <c r="T511" s="20">
        <f t="shared" si="77"/>
        <v>100.56804</v>
      </c>
      <c r="U511" s="21">
        <f t="shared" si="78"/>
        <v>1574.9023609999999</v>
      </c>
      <c r="V511" s="38">
        <f t="shared" si="79"/>
        <v>0.97419754301426131</v>
      </c>
    </row>
    <row r="512" spans="1:22">
      <c r="A512">
        <v>507</v>
      </c>
      <c r="B512" s="122">
        <f t="shared" si="80"/>
        <v>41661</v>
      </c>
      <c r="C512" s="122">
        <f t="shared" si="80"/>
        <v>42026</v>
      </c>
      <c r="D512" s="116">
        <f t="shared" si="71"/>
        <v>2015</v>
      </c>
      <c r="E512" s="116">
        <f t="shared" si="72"/>
        <v>1</v>
      </c>
      <c r="F512" s="120">
        <v>254.4</v>
      </c>
      <c r="G512" s="121">
        <v>847.54</v>
      </c>
      <c r="H512" s="121">
        <v>283.108</v>
      </c>
      <c r="I512" s="121">
        <v>95.513999999999996</v>
      </c>
      <c r="J512" s="119">
        <v>0</v>
      </c>
      <c r="K512" s="117">
        <f t="shared" si="73"/>
        <v>1480.5619999999999</v>
      </c>
      <c r="L512" s="116">
        <v>124.389</v>
      </c>
      <c r="M512" s="116">
        <v>257.07799999999997</v>
      </c>
      <c r="N512" s="116">
        <v>115.49</v>
      </c>
      <c r="O512" s="116">
        <v>25.527999999999999</v>
      </c>
      <c r="P512" s="116">
        <v>0</v>
      </c>
      <c r="Q512" s="20">
        <f t="shared" si="74"/>
        <v>348.66236699999996</v>
      </c>
      <c r="R512" s="20">
        <f t="shared" si="75"/>
        <v>821.87836599999991</v>
      </c>
      <c r="S512" s="20">
        <f t="shared" si="76"/>
        <v>225.32098999999999</v>
      </c>
      <c r="T512" s="20">
        <f t="shared" si="77"/>
        <v>81.076927999999995</v>
      </c>
      <c r="U512" s="21">
        <f t="shared" si="78"/>
        <v>1476.9386509999997</v>
      </c>
      <c r="V512" s="38">
        <f t="shared" si="79"/>
        <v>0.9975527205209912</v>
      </c>
    </row>
    <row r="513" spans="1:22">
      <c r="A513">
        <v>508</v>
      </c>
      <c r="B513" s="122">
        <f t="shared" si="80"/>
        <v>41661</v>
      </c>
      <c r="C513" s="122">
        <f t="shared" si="80"/>
        <v>42026</v>
      </c>
      <c r="D513" s="116">
        <f t="shared" si="71"/>
        <v>2015</v>
      </c>
      <c r="E513" s="116">
        <f t="shared" si="72"/>
        <v>1</v>
      </c>
      <c r="F513" s="120">
        <v>257.04000000000002</v>
      </c>
      <c r="G513" s="121">
        <v>772.16700000000003</v>
      </c>
      <c r="H513" s="121">
        <v>293.113</v>
      </c>
      <c r="I513" s="121">
        <v>89.031999999999996</v>
      </c>
      <c r="J513" s="119">
        <v>0</v>
      </c>
      <c r="K513" s="117">
        <f t="shared" si="73"/>
        <v>1411.3520000000001</v>
      </c>
      <c r="L513" s="116">
        <v>121.47499999999999</v>
      </c>
      <c r="M513" s="116">
        <v>227.56</v>
      </c>
      <c r="N513" s="116">
        <v>118.476</v>
      </c>
      <c r="O513" s="116">
        <v>23.696000000000002</v>
      </c>
      <c r="P513" s="116">
        <v>0</v>
      </c>
      <c r="Q513" s="20">
        <f t="shared" si="74"/>
        <v>340.49442499999998</v>
      </c>
      <c r="R513" s="20">
        <f t="shared" si="75"/>
        <v>727.50932</v>
      </c>
      <c r="S513" s="20">
        <f t="shared" si="76"/>
        <v>231.14667600000001</v>
      </c>
      <c r="T513" s="20">
        <f t="shared" si="77"/>
        <v>75.258496000000008</v>
      </c>
      <c r="U513" s="21">
        <f t="shared" si="78"/>
        <v>1374.408917</v>
      </c>
      <c r="V513" s="38">
        <f t="shared" si="79"/>
        <v>0.97382433085438636</v>
      </c>
    </row>
    <row r="514" spans="1:22">
      <c r="A514">
        <v>509</v>
      </c>
      <c r="B514" s="122">
        <f t="shared" si="80"/>
        <v>41661</v>
      </c>
      <c r="C514" s="122">
        <f t="shared" si="80"/>
        <v>42026</v>
      </c>
      <c r="D514" s="116">
        <f t="shared" si="71"/>
        <v>2015</v>
      </c>
      <c r="E514" s="116">
        <f t="shared" si="72"/>
        <v>1</v>
      </c>
      <c r="F514" s="120">
        <v>253.32</v>
      </c>
      <c r="G514" s="121">
        <v>772.53800000000001</v>
      </c>
      <c r="H514" s="121">
        <v>278.83499999999998</v>
      </c>
      <c r="I514" s="121">
        <v>68.593000000000004</v>
      </c>
      <c r="J514" s="119">
        <v>0</v>
      </c>
      <c r="K514" s="117">
        <f t="shared" si="73"/>
        <v>1373.2860000000001</v>
      </c>
      <c r="L514" s="116">
        <v>122.233</v>
      </c>
      <c r="M514" s="116">
        <v>227.608</v>
      </c>
      <c r="N514" s="116">
        <v>109.928</v>
      </c>
      <c r="O514" s="116">
        <v>18.545000000000002</v>
      </c>
      <c r="P514" s="116">
        <v>0</v>
      </c>
      <c r="Q514" s="20">
        <f t="shared" si="74"/>
        <v>342.61909900000001</v>
      </c>
      <c r="R514" s="20">
        <f t="shared" si="75"/>
        <v>727.66277600000001</v>
      </c>
      <c r="S514" s="20">
        <f t="shared" si="76"/>
        <v>214.469528</v>
      </c>
      <c r="T514" s="20">
        <f t="shared" si="77"/>
        <v>58.898920000000011</v>
      </c>
      <c r="U514" s="21">
        <f t="shared" si="78"/>
        <v>1343.6503230000003</v>
      </c>
      <c r="V514" s="38">
        <f t="shared" si="79"/>
        <v>0.97841987976284639</v>
      </c>
    </row>
    <row r="515" spans="1:22">
      <c r="A515">
        <v>510</v>
      </c>
      <c r="B515" s="122">
        <f t="shared" si="80"/>
        <v>41661</v>
      </c>
      <c r="C515" s="122">
        <f t="shared" si="80"/>
        <v>42026</v>
      </c>
      <c r="D515" s="116">
        <f t="shared" si="71"/>
        <v>2015</v>
      </c>
      <c r="E515" s="116">
        <f t="shared" si="72"/>
        <v>1</v>
      </c>
      <c r="F515" s="120">
        <v>239.94</v>
      </c>
      <c r="G515" s="121">
        <v>773.85299999999995</v>
      </c>
      <c r="H515" s="121">
        <v>321.858</v>
      </c>
      <c r="I515" s="121">
        <v>52.353000000000002</v>
      </c>
      <c r="J515" s="119">
        <v>0</v>
      </c>
      <c r="K515" s="117">
        <f t="shared" si="73"/>
        <v>1388.0039999999999</v>
      </c>
      <c r="L515" s="116">
        <v>117.29900000000001</v>
      </c>
      <c r="M515" s="116">
        <v>227.661</v>
      </c>
      <c r="N515" s="116">
        <v>124.169</v>
      </c>
      <c r="O515" s="116">
        <v>14.153</v>
      </c>
      <c r="P515" s="116">
        <v>0</v>
      </c>
      <c r="Q515" s="20">
        <f t="shared" si="74"/>
        <v>328.78909700000003</v>
      </c>
      <c r="R515" s="20">
        <f t="shared" si="75"/>
        <v>727.83221700000001</v>
      </c>
      <c r="S515" s="20">
        <f t="shared" si="76"/>
        <v>242.25371899999999</v>
      </c>
      <c r="T515" s="20">
        <f t="shared" si="77"/>
        <v>44.949928000000007</v>
      </c>
      <c r="U515" s="21">
        <f t="shared" si="78"/>
        <v>1343.824961</v>
      </c>
      <c r="V515" s="38">
        <f t="shared" si="79"/>
        <v>0.96817081290832019</v>
      </c>
    </row>
    <row r="516" spans="1:22">
      <c r="A516">
        <v>511</v>
      </c>
      <c r="B516" s="122">
        <f t="shared" si="80"/>
        <v>41661</v>
      </c>
      <c r="C516" s="122">
        <f t="shared" si="80"/>
        <v>42026</v>
      </c>
      <c r="D516" s="116">
        <f t="shared" si="71"/>
        <v>2015</v>
      </c>
      <c r="E516" s="116">
        <f t="shared" si="72"/>
        <v>1</v>
      </c>
      <c r="F516" s="120">
        <v>201.9</v>
      </c>
      <c r="G516" s="121">
        <v>775.71</v>
      </c>
      <c r="H516" s="121">
        <v>339.03</v>
      </c>
      <c r="I516" s="121">
        <v>55.091000000000001</v>
      </c>
      <c r="J516" s="119">
        <v>0</v>
      </c>
      <c r="K516" s="117">
        <f t="shared" si="73"/>
        <v>1371.7309999999998</v>
      </c>
      <c r="L516" s="116">
        <v>97.757999999999996</v>
      </c>
      <c r="M516" s="116">
        <v>229.054</v>
      </c>
      <c r="N516" s="116">
        <v>128.80500000000001</v>
      </c>
      <c r="O516" s="116">
        <v>14.869</v>
      </c>
      <c r="P516" s="116">
        <v>0</v>
      </c>
      <c r="Q516" s="20">
        <f t="shared" si="74"/>
        <v>274.01567399999999</v>
      </c>
      <c r="R516" s="20">
        <f t="shared" si="75"/>
        <v>732.28563800000006</v>
      </c>
      <c r="S516" s="20">
        <f t="shared" si="76"/>
        <v>251.29855500000002</v>
      </c>
      <c r="T516" s="20">
        <f t="shared" si="77"/>
        <v>47.223944000000003</v>
      </c>
      <c r="U516" s="21">
        <f t="shared" si="78"/>
        <v>1304.8238110000002</v>
      </c>
      <c r="V516" s="38">
        <f t="shared" si="79"/>
        <v>0.95122426408676364</v>
      </c>
    </row>
    <row r="517" spans="1:22">
      <c r="A517">
        <v>512</v>
      </c>
      <c r="B517" s="122">
        <f t="shared" si="80"/>
        <v>41661</v>
      </c>
      <c r="C517" s="122">
        <f t="shared" si="80"/>
        <v>42026</v>
      </c>
      <c r="D517" s="116">
        <f t="shared" si="71"/>
        <v>2015</v>
      </c>
      <c r="E517" s="116">
        <f t="shared" si="72"/>
        <v>1</v>
      </c>
      <c r="F517" s="120">
        <v>197.643</v>
      </c>
      <c r="G517" s="121">
        <v>790.14200000000005</v>
      </c>
      <c r="H517" s="121">
        <v>349.959</v>
      </c>
      <c r="I517" s="121">
        <v>73.760999999999996</v>
      </c>
      <c r="J517" s="119">
        <v>0</v>
      </c>
      <c r="K517" s="117">
        <f t="shared" si="73"/>
        <v>1411.5050000000001</v>
      </c>
      <c r="L517" s="116">
        <v>100.965</v>
      </c>
      <c r="M517" s="116">
        <v>228.84700000000001</v>
      </c>
      <c r="N517" s="116">
        <v>132.715</v>
      </c>
      <c r="O517" s="116">
        <v>18.672000000000001</v>
      </c>
      <c r="P517" s="116">
        <v>0</v>
      </c>
      <c r="Q517" s="20">
        <f t="shared" si="74"/>
        <v>283.00489499999998</v>
      </c>
      <c r="R517" s="20">
        <f t="shared" si="75"/>
        <v>731.62385900000004</v>
      </c>
      <c r="S517" s="20">
        <f t="shared" si="76"/>
        <v>258.926965</v>
      </c>
      <c r="T517" s="20">
        <f t="shared" si="77"/>
        <v>59.302272000000002</v>
      </c>
      <c r="U517" s="21">
        <f t="shared" si="78"/>
        <v>1332.8579909999999</v>
      </c>
      <c r="V517" s="38">
        <f t="shared" si="79"/>
        <v>0.94428145206711966</v>
      </c>
    </row>
    <row r="518" spans="1:22">
      <c r="A518">
        <v>513</v>
      </c>
      <c r="B518" s="122">
        <f t="shared" si="80"/>
        <v>41661</v>
      </c>
      <c r="C518" s="122">
        <f t="shared" si="80"/>
        <v>42026</v>
      </c>
      <c r="D518" s="116">
        <f t="shared" si="71"/>
        <v>2015</v>
      </c>
      <c r="E518" s="116">
        <f t="shared" si="72"/>
        <v>1</v>
      </c>
      <c r="F518" s="120">
        <v>189.059</v>
      </c>
      <c r="G518" s="121">
        <v>808.899</v>
      </c>
      <c r="H518" s="121">
        <v>338.89800000000002</v>
      </c>
      <c r="I518" s="121">
        <v>106.577</v>
      </c>
      <c r="J518" s="119">
        <v>0</v>
      </c>
      <c r="K518" s="117">
        <f t="shared" si="73"/>
        <v>1443.433</v>
      </c>
      <c r="L518" s="116">
        <v>89.989000000000004</v>
      </c>
      <c r="M518" s="116">
        <v>232.48599999999999</v>
      </c>
      <c r="N518" s="116">
        <v>136.39599999999999</v>
      </c>
      <c r="O518" s="116">
        <v>29.094999999999999</v>
      </c>
      <c r="P518" s="116">
        <v>0</v>
      </c>
      <c r="Q518" s="20">
        <f t="shared" si="74"/>
        <v>252.23916700000001</v>
      </c>
      <c r="R518" s="20">
        <f t="shared" si="75"/>
        <v>743.25774200000001</v>
      </c>
      <c r="S518" s="20">
        <f t="shared" si="76"/>
        <v>266.10859599999998</v>
      </c>
      <c r="T518" s="20">
        <f t="shared" si="77"/>
        <v>92.405720000000002</v>
      </c>
      <c r="U518" s="21">
        <f t="shared" si="78"/>
        <v>1354.011225</v>
      </c>
      <c r="V518" s="38">
        <f t="shared" si="79"/>
        <v>0.93804923747759683</v>
      </c>
    </row>
    <row r="519" spans="1:22">
      <c r="A519">
        <v>514</v>
      </c>
      <c r="B519" s="122">
        <f t="shared" si="80"/>
        <v>41661</v>
      </c>
      <c r="C519" s="122">
        <f t="shared" si="80"/>
        <v>42026</v>
      </c>
      <c r="D519" s="116">
        <f t="shared" ref="D519:D582" si="81">YEAR(C519)</f>
        <v>2015</v>
      </c>
      <c r="E519" s="116">
        <f t="shared" ref="E519:E582" si="82">MONTH(C519)</f>
        <v>1</v>
      </c>
      <c r="F519" s="120">
        <v>199.15600000000001</v>
      </c>
      <c r="G519" s="121">
        <v>952.04700000000003</v>
      </c>
      <c r="H519" s="121">
        <v>250.58099999999999</v>
      </c>
      <c r="I519" s="121">
        <v>151.56200000000001</v>
      </c>
      <c r="J519" s="119">
        <v>0</v>
      </c>
      <c r="K519" s="117">
        <f t="shared" ref="K519:K582" si="83">SUM(F519:J519)</f>
        <v>1553.346</v>
      </c>
      <c r="L519" s="116">
        <v>93.9</v>
      </c>
      <c r="M519" s="116">
        <v>264.47399999999999</v>
      </c>
      <c r="N519" s="116">
        <v>96.823999999999998</v>
      </c>
      <c r="O519" s="116">
        <v>40.76</v>
      </c>
      <c r="P519" s="116">
        <v>0</v>
      </c>
      <c r="Q519" s="20">
        <f t="shared" ref="Q519:Q582" si="84">+$Q$2*L519</f>
        <v>263.20170000000002</v>
      </c>
      <c r="R519" s="20">
        <f t="shared" ref="R519:R582" si="85">+$R$2*M519</f>
        <v>845.52337799999998</v>
      </c>
      <c r="S519" s="20">
        <f t="shared" ref="S519:S582" si="86">+$S$2*N519</f>
        <v>188.90362400000001</v>
      </c>
      <c r="T519" s="20">
        <f t="shared" ref="T519:T582" si="87">+$T$2*O519</f>
        <v>129.45375999999999</v>
      </c>
      <c r="U519" s="21">
        <f t="shared" ref="U519:U582" si="88">SUM(Q519:T519)</f>
        <v>1427.0824619999999</v>
      </c>
      <c r="V519" s="38">
        <f t="shared" ref="V519:V582" si="89">+U519/K519</f>
        <v>0.91871512335307126</v>
      </c>
    </row>
    <row r="520" spans="1:22">
      <c r="A520">
        <v>515</v>
      </c>
      <c r="B520" s="122">
        <f t="shared" si="80"/>
        <v>41661</v>
      </c>
      <c r="C520" s="122">
        <f t="shared" si="80"/>
        <v>42026</v>
      </c>
      <c r="D520" s="116">
        <f t="shared" si="81"/>
        <v>2015</v>
      </c>
      <c r="E520" s="116">
        <f t="shared" si="82"/>
        <v>1</v>
      </c>
      <c r="F520" s="120">
        <v>197.74100000000001</v>
      </c>
      <c r="G520" s="121">
        <v>975.04700000000003</v>
      </c>
      <c r="H520" s="121">
        <v>310.05399999999997</v>
      </c>
      <c r="I520" s="121">
        <v>185.49799999999999</v>
      </c>
      <c r="J520" s="119">
        <v>0</v>
      </c>
      <c r="K520" s="117">
        <f t="shared" si="83"/>
        <v>1668.3400000000001</v>
      </c>
      <c r="L520" s="116">
        <v>96.408000000000001</v>
      </c>
      <c r="M520" s="116">
        <v>271.14499999999998</v>
      </c>
      <c r="N520" s="116">
        <v>115.15900000000001</v>
      </c>
      <c r="O520" s="116">
        <v>50.234000000000002</v>
      </c>
      <c r="P520" s="116">
        <v>0</v>
      </c>
      <c r="Q520" s="20">
        <f t="shared" si="84"/>
        <v>270.23162400000001</v>
      </c>
      <c r="R520" s="20">
        <f t="shared" si="85"/>
        <v>866.85056499999996</v>
      </c>
      <c r="S520" s="20">
        <f t="shared" si="86"/>
        <v>224.67520900000002</v>
      </c>
      <c r="T520" s="20">
        <f t="shared" si="87"/>
        <v>159.54318400000002</v>
      </c>
      <c r="U520" s="21">
        <f t="shared" si="88"/>
        <v>1521.3005820000001</v>
      </c>
      <c r="V520" s="38">
        <f t="shared" si="89"/>
        <v>0.91186483690374864</v>
      </c>
    </row>
    <row r="521" spans="1:22">
      <c r="A521">
        <v>516</v>
      </c>
      <c r="B521" s="122">
        <f t="shared" si="80"/>
        <v>41661</v>
      </c>
      <c r="C521" s="122">
        <f t="shared" si="80"/>
        <v>42026</v>
      </c>
      <c r="D521" s="116">
        <f t="shared" si="81"/>
        <v>2015</v>
      </c>
      <c r="E521" s="116">
        <f t="shared" si="82"/>
        <v>1</v>
      </c>
      <c r="F521" s="120">
        <v>199.98500000000001</v>
      </c>
      <c r="G521" s="121">
        <v>1122.518</v>
      </c>
      <c r="H521" s="121">
        <v>158.96600000000001</v>
      </c>
      <c r="I521" s="121">
        <v>202.84899999999999</v>
      </c>
      <c r="J521" s="119">
        <v>0</v>
      </c>
      <c r="K521" s="117">
        <f t="shared" si="83"/>
        <v>1684.318</v>
      </c>
      <c r="L521" s="116">
        <v>94.995999999999995</v>
      </c>
      <c r="M521" s="116">
        <v>309.52499999999998</v>
      </c>
      <c r="N521" s="116">
        <v>74.399000000000001</v>
      </c>
      <c r="O521" s="116">
        <v>54.334000000000003</v>
      </c>
      <c r="P521" s="116">
        <v>0</v>
      </c>
      <c r="Q521" s="20">
        <f t="shared" si="84"/>
        <v>266.27378799999997</v>
      </c>
      <c r="R521" s="20">
        <f t="shared" si="85"/>
        <v>989.55142499999999</v>
      </c>
      <c r="S521" s="20">
        <f t="shared" si="86"/>
        <v>145.15244900000002</v>
      </c>
      <c r="T521" s="20">
        <f t="shared" si="87"/>
        <v>172.56478400000003</v>
      </c>
      <c r="U521" s="21">
        <f t="shared" si="88"/>
        <v>1573.5424459999999</v>
      </c>
      <c r="V521" s="38">
        <f t="shared" si="89"/>
        <v>0.93423121168330447</v>
      </c>
    </row>
    <row r="522" spans="1:22">
      <c r="A522">
        <v>517</v>
      </c>
      <c r="B522" s="122">
        <f t="shared" si="80"/>
        <v>41661</v>
      </c>
      <c r="C522" s="122">
        <f t="shared" si="80"/>
        <v>42026</v>
      </c>
      <c r="D522" s="116">
        <f t="shared" si="81"/>
        <v>2015</v>
      </c>
      <c r="E522" s="116">
        <f t="shared" si="82"/>
        <v>1</v>
      </c>
      <c r="F522" s="120">
        <v>207.625</v>
      </c>
      <c r="G522" s="121">
        <v>1239.049</v>
      </c>
      <c r="H522" s="121">
        <v>24.978000000000002</v>
      </c>
      <c r="I522" s="121">
        <v>217.56100000000001</v>
      </c>
      <c r="J522" s="119">
        <v>0</v>
      </c>
      <c r="K522" s="117">
        <f t="shared" si="83"/>
        <v>1689.213</v>
      </c>
      <c r="L522" s="116">
        <v>102.45</v>
      </c>
      <c r="M522" s="116">
        <v>334.68299999999999</v>
      </c>
      <c r="N522" s="116">
        <v>54.398000000000003</v>
      </c>
      <c r="O522" s="116">
        <v>58.472999999999999</v>
      </c>
      <c r="P522" s="116">
        <v>0</v>
      </c>
      <c r="Q522" s="20">
        <f t="shared" si="84"/>
        <v>287.16735</v>
      </c>
      <c r="R522" s="20">
        <f t="shared" si="85"/>
        <v>1069.9815510000001</v>
      </c>
      <c r="S522" s="20">
        <f t="shared" si="86"/>
        <v>106.13049800000002</v>
      </c>
      <c r="T522" s="20">
        <f t="shared" si="87"/>
        <v>185.71024800000001</v>
      </c>
      <c r="U522" s="21">
        <f t="shared" si="88"/>
        <v>1648.9896470000001</v>
      </c>
      <c r="V522" s="38">
        <f t="shared" si="89"/>
        <v>0.976188110676392</v>
      </c>
    </row>
    <row r="523" spans="1:22">
      <c r="A523">
        <v>518</v>
      </c>
      <c r="B523" s="122">
        <f t="shared" si="80"/>
        <v>41661</v>
      </c>
      <c r="C523" s="122">
        <f t="shared" si="80"/>
        <v>42026</v>
      </c>
      <c r="D523" s="116">
        <f t="shared" si="81"/>
        <v>2015</v>
      </c>
      <c r="E523" s="116">
        <f t="shared" si="82"/>
        <v>1</v>
      </c>
      <c r="F523" s="120">
        <v>224.78200000000001</v>
      </c>
      <c r="G523" s="121">
        <v>1282.2560000000001</v>
      </c>
      <c r="H523" s="121">
        <v>7.3929999999999998</v>
      </c>
      <c r="I523" s="121">
        <v>224.34299999999999</v>
      </c>
      <c r="J523" s="119">
        <v>0</v>
      </c>
      <c r="K523" s="117">
        <f t="shared" si="83"/>
        <v>1738.7740000000001</v>
      </c>
      <c r="L523" s="116">
        <v>109.96299999999999</v>
      </c>
      <c r="M523" s="116">
        <v>346.79700000000003</v>
      </c>
      <c r="N523" s="116">
        <v>9.5679999999999996</v>
      </c>
      <c r="O523" s="116">
        <v>61.387</v>
      </c>
      <c r="P523" s="116">
        <v>0</v>
      </c>
      <c r="Q523" s="20">
        <f t="shared" si="84"/>
        <v>308.22628899999995</v>
      </c>
      <c r="R523" s="20">
        <f t="shared" si="85"/>
        <v>1108.7100090000001</v>
      </c>
      <c r="S523" s="20">
        <f t="shared" si="86"/>
        <v>18.667168</v>
      </c>
      <c r="T523" s="20">
        <f t="shared" si="87"/>
        <v>194.965112</v>
      </c>
      <c r="U523" s="21">
        <f t="shared" si="88"/>
        <v>1630.5685780000001</v>
      </c>
      <c r="V523" s="38">
        <f t="shared" si="89"/>
        <v>0.93776912813281077</v>
      </c>
    </row>
    <row r="524" spans="1:22">
      <c r="A524">
        <v>519</v>
      </c>
      <c r="B524" s="122">
        <f t="shared" si="80"/>
        <v>41661</v>
      </c>
      <c r="C524" s="122">
        <f t="shared" si="80"/>
        <v>42026</v>
      </c>
      <c r="D524" s="116">
        <f t="shared" si="81"/>
        <v>2015</v>
      </c>
      <c r="E524" s="116">
        <f t="shared" si="82"/>
        <v>1</v>
      </c>
      <c r="F524" s="120">
        <v>221.55</v>
      </c>
      <c r="G524" s="121">
        <v>1283.932</v>
      </c>
      <c r="H524" s="121">
        <v>41.116999999999997</v>
      </c>
      <c r="I524" s="121">
        <v>227.69499999999999</v>
      </c>
      <c r="J524" s="119">
        <v>0</v>
      </c>
      <c r="K524" s="117">
        <f t="shared" si="83"/>
        <v>1774.2939999999999</v>
      </c>
      <c r="L524" s="116">
        <v>107.682</v>
      </c>
      <c r="M524" s="116">
        <v>345.971</v>
      </c>
      <c r="N524" s="116">
        <v>25.768000000000001</v>
      </c>
      <c r="O524" s="116">
        <v>60.578000000000003</v>
      </c>
      <c r="P524" s="116">
        <v>0</v>
      </c>
      <c r="Q524" s="20">
        <f t="shared" si="84"/>
        <v>301.83264600000001</v>
      </c>
      <c r="R524" s="20">
        <f t="shared" si="85"/>
        <v>1106.069287</v>
      </c>
      <c r="S524" s="20">
        <f t="shared" si="86"/>
        <v>50.273368000000005</v>
      </c>
      <c r="T524" s="20">
        <f t="shared" si="87"/>
        <v>192.39572800000002</v>
      </c>
      <c r="U524" s="21">
        <f t="shared" si="88"/>
        <v>1650.5710290000002</v>
      </c>
      <c r="V524" s="38">
        <f t="shared" si="89"/>
        <v>0.93026918255937308</v>
      </c>
    </row>
    <row r="525" spans="1:22">
      <c r="A525">
        <v>520</v>
      </c>
      <c r="B525" s="122">
        <f t="shared" si="80"/>
        <v>41661</v>
      </c>
      <c r="C525" s="122">
        <f t="shared" si="80"/>
        <v>42026</v>
      </c>
      <c r="D525" s="116">
        <f t="shared" si="81"/>
        <v>2015</v>
      </c>
      <c r="E525" s="116">
        <f t="shared" si="82"/>
        <v>1</v>
      </c>
      <c r="F525" s="120">
        <v>210.529</v>
      </c>
      <c r="G525" s="121">
        <v>1276.902</v>
      </c>
      <c r="H525" s="121">
        <v>54.131999999999998</v>
      </c>
      <c r="I525" s="121">
        <v>243.93899999999999</v>
      </c>
      <c r="J525" s="119">
        <v>0</v>
      </c>
      <c r="K525" s="117">
        <f t="shared" si="83"/>
        <v>1785.5020000000002</v>
      </c>
      <c r="L525" s="116">
        <v>104.03700000000001</v>
      </c>
      <c r="M525" s="116">
        <v>345.75900000000001</v>
      </c>
      <c r="N525" s="116">
        <v>33.406999999999996</v>
      </c>
      <c r="O525" s="116">
        <v>65.962999999999994</v>
      </c>
      <c r="P525" s="116">
        <v>0</v>
      </c>
      <c r="Q525" s="20">
        <f t="shared" si="84"/>
        <v>291.61571100000003</v>
      </c>
      <c r="R525" s="20">
        <f t="shared" si="85"/>
        <v>1105.391523</v>
      </c>
      <c r="S525" s="20">
        <f t="shared" si="86"/>
        <v>65.177056999999991</v>
      </c>
      <c r="T525" s="20">
        <f t="shared" si="87"/>
        <v>209.49848799999998</v>
      </c>
      <c r="U525" s="21">
        <f t="shared" si="88"/>
        <v>1671.682779</v>
      </c>
      <c r="V525" s="38">
        <f t="shared" si="89"/>
        <v>0.93625365807487182</v>
      </c>
    </row>
    <row r="526" spans="1:22">
      <c r="A526">
        <v>521</v>
      </c>
      <c r="B526" s="122">
        <f t="shared" si="80"/>
        <v>41661</v>
      </c>
      <c r="C526" s="122">
        <f t="shared" si="80"/>
        <v>42026</v>
      </c>
      <c r="D526" s="116">
        <f t="shared" si="81"/>
        <v>2015</v>
      </c>
      <c r="E526" s="116">
        <f t="shared" si="82"/>
        <v>1</v>
      </c>
      <c r="F526" s="120">
        <v>282.065</v>
      </c>
      <c r="G526" s="121">
        <v>1277.337</v>
      </c>
      <c r="H526" s="121">
        <v>0</v>
      </c>
      <c r="I526" s="121">
        <v>261.62299999999999</v>
      </c>
      <c r="J526" s="119">
        <v>0</v>
      </c>
      <c r="K526" s="117">
        <f t="shared" si="83"/>
        <v>1821.0250000000001</v>
      </c>
      <c r="L526" s="116">
        <v>138.196</v>
      </c>
      <c r="M526" s="116">
        <v>346.57400000000001</v>
      </c>
      <c r="N526" s="116">
        <v>0</v>
      </c>
      <c r="O526" s="116">
        <v>72.765000000000001</v>
      </c>
      <c r="P526" s="116">
        <v>0</v>
      </c>
      <c r="Q526" s="20">
        <f t="shared" si="84"/>
        <v>387.36338799999999</v>
      </c>
      <c r="R526" s="20">
        <f t="shared" si="85"/>
        <v>1107.9970780000001</v>
      </c>
      <c r="S526" s="20">
        <f t="shared" si="86"/>
        <v>0</v>
      </c>
      <c r="T526" s="20">
        <f t="shared" si="87"/>
        <v>231.10164</v>
      </c>
      <c r="U526" s="21">
        <f t="shared" si="88"/>
        <v>1726.4621060000002</v>
      </c>
      <c r="V526" s="38">
        <f t="shared" si="89"/>
        <v>0.94807161131780182</v>
      </c>
    </row>
    <row r="527" spans="1:22">
      <c r="A527">
        <v>522</v>
      </c>
      <c r="B527" s="122">
        <f t="shared" si="80"/>
        <v>41661</v>
      </c>
      <c r="C527" s="122">
        <f t="shared" si="80"/>
        <v>42026</v>
      </c>
      <c r="D527" s="116">
        <f t="shared" si="81"/>
        <v>2015</v>
      </c>
      <c r="E527" s="116">
        <f t="shared" si="82"/>
        <v>1</v>
      </c>
      <c r="F527" s="120">
        <v>278.459</v>
      </c>
      <c r="G527" s="121">
        <v>1280.481</v>
      </c>
      <c r="H527" s="121">
        <v>0</v>
      </c>
      <c r="I527" s="121">
        <v>272.01100000000002</v>
      </c>
      <c r="J527" s="119">
        <v>0</v>
      </c>
      <c r="K527" s="117">
        <f t="shared" si="83"/>
        <v>1830.951</v>
      </c>
      <c r="L527" s="116">
        <v>136.28200000000001</v>
      </c>
      <c r="M527" s="116">
        <v>346.81299999999999</v>
      </c>
      <c r="N527" s="116">
        <v>0</v>
      </c>
      <c r="O527" s="116">
        <v>76.2</v>
      </c>
      <c r="P527" s="116">
        <v>0</v>
      </c>
      <c r="Q527" s="20">
        <f t="shared" si="84"/>
        <v>381.998446</v>
      </c>
      <c r="R527" s="20">
        <f t="shared" si="85"/>
        <v>1108.7611609999999</v>
      </c>
      <c r="S527" s="20">
        <f t="shared" si="86"/>
        <v>0</v>
      </c>
      <c r="T527" s="20">
        <f t="shared" si="87"/>
        <v>242.01120000000003</v>
      </c>
      <c r="U527" s="21">
        <f t="shared" si="88"/>
        <v>1732.7708069999999</v>
      </c>
      <c r="V527" s="38">
        <f t="shared" si="89"/>
        <v>0.94637748743685646</v>
      </c>
    </row>
    <row r="528" spans="1:22">
      <c r="A528">
        <v>523</v>
      </c>
      <c r="B528" s="122">
        <f t="shared" si="80"/>
        <v>41661</v>
      </c>
      <c r="C528" s="122">
        <f t="shared" si="80"/>
        <v>42026</v>
      </c>
      <c r="D528" s="116">
        <f t="shared" si="81"/>
        <v>2015</v>
      </c>
      <c r="E528" s="116">
        <f t="shared" si="82"/>
        <v>1</v>
      </c>
      <c r="F528" s="120">
        <v>282.02999999999997</v>
      </c>
      <c r="G528" s="121">
        <v>1280.117</v>
      </c>
      <c r="H528" s="121">
        <v>0</v>
      </c>
      <c r="I528" s="121">
        <v>268.40800000000002</v>
      </c>
      <c r="J528" s="119">
        <v>0</v>
      </c>
      <c r="K528" s="117">
        <f t="shared" si="83"/>
        <v>1830.5549999999998</v>
      </c>
      <c r="L528" s="116">
        <v>137.92599999999999</v>
      </c>
      <c r="M528" s="116">
        <v>347.649</v>
      </c>
      <c r="N528" s="116">
        <v>0</v>
      </c>
      <c r="O528" s="116">
        <v>74.475999999999999</v>
      </c>
      <c r="P528" s="116">
        <v>0</v>
      </c>
      <c r="Q528" s="20">
        <f t="shared" si="84"/>
        <v>386.60657799999996</v>
      </c>
      <c r="R528" s="20">
        <f t="shared" si="85"/>
        <v>1111.433853</v>
      </c>
      <c r="S528" s="20">
        <f t="shared" si="86"/>
        <v>0</v>
      </c>
      <c r="T528" s="20">
        <f t="shared" si="87"/>
        <v>236.535776</v>
      </c>
      <c r="U528" s="21">
        <f t="shared" si="88"/>
        <v>1734.5762069999998</v>
      </c>
      <c r="V528" s="38">
        <f t="shared" si="89"/>
        <v>0.94756847349574314</v>
      </c>
    </row>
    <row r="529" spans="1:22">
      <c r="A529">
        <v>524</v>
      </c>
      <c r="B529" s="122">
        <f t="shared" si="80"/>
        <v>41661</v>
      </c>
      <c r="C529" s="122">
        <f t="shared" si="80"/>
        <v>42026</v>
      </c>
      <c r="D529" s="116">
        <f t="shared" si="81"/>
        <v>2015</v>
      </c>
      <c r="E529" s="116">
        <f t="shared" si="82"/>
        <v>1</v>
      </c>
      <c r="F529" s="120">
        <v>277.40600000000001</v>
      </c>
      <c r="G529" s="121">
        <v>1285.2280000000001</v>
      </c>
      <c r="H529" s="121">
        <v>0</v>
      </c>
      <c r="I529" s="121">
        <v>255.672</v>
      </c>
      <c r="J529" s="119">
        <v>0</v>
      </c>
      <c r="K529" s="117">
        <f t="shared" si="83"/>
        <v>1818.306</v>
      </c>
      <c r="L529" s="116">
        <v>136.68799999999999</v>
      </c>
      <c r="M529" s="116">
        <v>352.363</v>
      </c>
      <c r="N529" s="116">
        <v>0</v>
      </c>
      <c r="O529" s="116">
        <v>71.182000000000002</v>
      </c>
      <c r="P529" s="116">
        <v>0</v>
      </c>
      <c r="Q529" s="20">
        <f t="shared" si="84"/>
        <v>383.13646399999993</v>
      </c>
      <c r="R529" s="20">
        <f t="shared" si="85"/>
        <v>1126.5045110000001</v>
      </c>
      <c r="S529" s="20">
        <f t="shared" si="86"/>
        <v>0</v>
      </c>
      <c r="T529" s="20">
        <f t="shared" si="87"/>
        <v>226.07403200000002</v>
      </c>
      <c r="U529" s="21">
        <f t="shared" si="88"/>
        <v>1735.715007</v>
      </c>
      <c r="V529" s="38">
        <f t="shared" si="89"/>
        <v>0.95457805616876368</v>
      </c>
    </row>
    <row r="530" spans="1:22">
      <c r="A530">
        <v>525</v>
      </c>
      <c r="B530" s="122">
        <f t="shared" si="80"/>
        <v>41661</v>
      </c>
      <c r="C530" s="122">
        <f t="shared" si="80"/>
        <v>42026</v>
      </c>
      <c r="D530" s="116">
        <f t="shared" si="81"/>
        <v>2015</v>
      </c>
      <c r="E530" s="116">
        <f t="shared" si="82"/>
        <v>1</v>
      </c>
      <c r="F530" s="120">
        <v>274.81700000000001</v>
      </c>
      <c r="G530" s="121">
        <v>1303.43</v>
      </c>
      <c r="H530" s="121">
        <v>0</v>
      </c>
      <c r="I530" s="121">
        <v>274.995</v>
      </c>
      <c r="J530" s="119">
        <v>0</v>
      </c>
      <c r="K530" s="117">
        <f t="shared" si="83"/>
        <v>1853.2420000000002</v>
      </c>
      <c r="L530" s="116">
        <v>134.298</v>
      </c>
      <c r="M530" s="116">
        <v>353.46699999999998</v>
      </c>
      <c r="N530" s="116">
        <v>0</v>
      </c>
      <c r="O530" s="116">
        <v>77.957999999999998</v>
      </c>
      <c r="P530" s="116">
        <v>0</v>
      </c>
      <c r="Q530" s="20">
        <f t="shared" si="84"/>
        <v>376.43729400000001</v>
      </c>
      <c r="R530" s="20">
        <f t="shared" si="85"/>
        <v>1130.033999</v>
      </c>
      <c r="S530" s="20">
        <f t="shared" si="86"/>
        <v>0</v>
      </c>
      <c r="T530" s="20">
        <f t="shared" si="87"/>
        <v>247.59460799999999</v>
      </c>
      <c r="U530" s="21">
        <f t="shared" si="88"/>
        <v>1754.0659009999999</v>
      </c>
      <c r="V530" s="38">
        <f t="shared" si="89"/>
        <v>0.94648507912080548</v>
      </c>
    </row>
    <row r="531" spans="1:22">
      <c r="A531">
        <v>526</v>
      </c>
      <c r="B531" s="122">
        <f t="shared" si="80"/>
        <v>41661</v>
      </c>
      <c r="C531" s="122">
        <f t="shared" si="80"/>
        <v>42026</v>
      </c>
      <c r="D531" s="116">
        <f t="shared" si="81"/>
        <v>2015</v>
      </c>
      <c r="E531" s="116">
        <f t="shared" si="82"/>
        <v>1</v>
      </c>
      <c r="F531" s="120">
        <v>279.54300000000001</v>
      </c>
      <c r="G531" s="121">
        <v>1304.1079999999999</v>
      </c>
      <c r="H531" s="121">
        <v>3.0419999999999998</v>
      </c>
      <c r="I531" s="121">
        <v>303.02300000000002</v>
      </c>
      <c r="J531" s="119">
        <v>0</v>
      </c>
      <c r="K531" s="117">
        <f t="shared" si="83"/>
        <v>1889.7159999999999</v>
      </c>
      <c r="L531" s="116">
        <v>138.17400000000001</v>
      </c>
      <c r="M531" s="116">
        <v>353.04</v>
      </c>
      <c r="N531" s="116">
        <v>4.5940000000000003</v>
      </c>
      <c r="O531" s="116">
        <v>86.554000000000002</v>
      </c>
      <c r="P531" s="116">
        <v>0</v>
      </c>
      <c r="Q531" s="20">
        <f t="shared" si="84"/>
        <v>387.30172199999998</v>
      </c>
      <c r="R531" s="20">
        <f t="shared" si="85"/>
        <v>1128.6688800000002</v>
      </c>
      <c r="S531" s="20">
        <f t="shared" si="86"/>
        <v>8.9628940000000004</v>
      </c>
      <c r="T531" s="20">
        <f t="shared" si="87"/>
        <v>274.89550400000002</v>
      </c>
      <c r="U531" s="21">
        <f t="shared" si="88"/>
        <v>1799.8290000000002</v>
      </c>
      <c r="V531" s="38">
        <f t="shared" si="89"/>
        <v>0.95243359319601484</v>
      </c>
    </row>
    <row r="532" spans="1:22">
      <c r="A532">
        <v>527</v>
      </c>
      <c r="B532" s="122">
        <f t="shared" si="80"/>
        <v>41661</v>
      </c>
      <c r="C532" s="122">
        <f t="shared" si="80"/>
        <v>42026</v>
      </c>
      <c r="D532" s="116">
        <f t="shared" si="81"/>
        <v>2015</v>
      </c>
      <c r="E532" s="116">
        <f t="shared" si="82"/>
        <v>1</v>
      </c>
      <c r="F532" s="120">
        <v>274.30099999999999</v>
      </c>
      <c r="G532" s="121">
        <v>1322.8969999999999</v>
      </c>
      <c r="H532" s="121">
        <v>0</v>
      </c>
      <c r="I532" s="121">
        <v>274.32100000000003</v>
      </c>
      <c r="J532" s="119">
        <v>0</v>
      </c>
      <c r="K532" s="117">
        <f t="shared" si="83"/>
        <v>1871.5189999999998</v>
      </c>
      <c r="L532" s="116">
        <v>133.95699999999999</v>
      </c>
      <c r="M532" s="116">
        <v>359.84100000000001</v>
      </c>
      <c r="N532" s="116">
        <v>0</v>
      </c>
      <c r="O532" s="116">
        <v>78.286000000000001</v>
      </c>
      <c r="P532" s="116">
        <v>0</v>
      </c>
      <c r="Q532" s="20">
        <f t="shared" si="84"/>
        <v>375.481471</v>
      </c>
      <c r="R532" s="20">
        <f t="shared" si="85"/>
        <v>1150.4116770000001</v>
      </c>
      <c r="S532" s="20">
        <f t="shared" si="86"/>
        <v>0</v>
      </c>
      <c r="T532" s="20">
        <f t="shared" si="87"/>
        <v>248.63633600000003</v>
      </c>
      <c r="U532" s="21">
        <f t="shared" si="88"/>
        <v>1774.5294840000001</v>
      </c>
      <c r="V532" s="38">
        <f t="shared" si="89"/>
        <v>0.94817604523384502</v>
      </c>
    </row>
    <row r="533" spans="1:22">
      <c r="A533">
        <v>528</v>
      </c>
      <c r="B533" s="122">
        <f t="shared" si="80"/>
        <v>41661</v>
      </c>
      <c r="C533" s="122">
        <f t="shared" si="80"/>
        <v>42026</v>
      </c>
      <c r="D533" s="116">
        <f t="shared" si="81"/>
        <v>2015</v>
      </c>
      <c r="E533" s="116">
        <f t="shared" si="82"/>
        <v>1</v>
      </c>
      <c r="F533" s="120">
        <v>281.53500000000003</v>
      </c>
      <c r="G533" s="121">
        <v>1363.46</v>
      </c>
      <c r="H533" s="121">
        <v>1.228</v>
      </c>
      <c r="I533" s="121">
        <v>172.56899999999999</v>
      </c>
      <c r="J533" s="119">
        <v>0</v>
      </c>
      <c r="K533" s="117">
        <f t="shared" si="83"/>
        <v>1818.7920000000001</v>
      </c>
      <c r="L533" s="116">
        <v>137.52600000000001</v>
      </c>
      <c r="M533" s="116">
        <v>380.81700000000001</v>
      </c>
      <c r="N533" s="116">
        <v>1.28</v>
      </c>
      <c r="O533" s="116">
        <v>48.137999999999998</v>
      </c>
      <c r="P533" s="116">
        <v>0</v>
      </c>
      <c r="Q533" s="20">
        <f t="shared" si="84"/>
        <v>385.48537800000003</v>
      </c>
      <c r="R533" s="20">
        <f t="shared" si="85"/>
        <v>1217.471949</v>
      </c>
      <c r="S533" s="20">
        <f t="shared" si="86"/>
        <v>2.4972799999999999</v>
      </c>
      <c r="T533" s="20">
        <f t="shared" si="87"/>
        <v>152.88628800000001</v>
      </c>
      <c r="U533" s="21">
        <f t="shared" si="88"/>
        <v>1758.340895</v>
      </c>
      <c r="V533" s="38">
        <f t="shared" si="89"/>
        <v>0.96676304657157053</v>
      </c>
    </row>
    <row r="534" spans="1:22">
      <c r="A534">
        <v>529</v>
      </c>
      <c r="B534" s="122">
        <f t="shared" si="80"/>
        <v>41662</v>
      </c>
      <c r="C534" s="122">
        <f t="shared" si="80"/>
        <v>42027</v>
      </c>
      <c r="D534" s="116">
        <f t="shared" si="81"/>
        <v>2015</v>
      </c>
      <c r="E534" s="116">
        <f t="shared" si="82"/>
        <v>1</v>
      </c>
      <c r="F534" s="120">
        <v>277.81</v>
      </c>
      <c r="G534" s="121">
        <v>1396.5229999999999</v>
      </c>
      <c r="H534" s="121">
        <v>15.413</v>
      </c>
      <c r="I534" s="121">
        <v>109.83499999999999</v>
      </c>
      <c r="J534" s="119">
        <v>0</v>
      </c>
      <c r="K534" s="117">
        <f t="shared" si="83"/>
        <v>1799.5809999999999</v>
      </c>
      <c r="L534" s="116">
        <v>135.375</v>
      </c>
      <c r="M534" s="116">
        <v>376.815</v>
      </c>
      <c r="N534" s="116">
        <v>18.277999999999999</v>
      </c>
      <c r="O534" s="116">
        <v>30.334</v>
      </c>
      <c r="P534" s="116">
        <v>0</v>
      </c>
      <c r="Q534" s="20">
        <f t="shared" si="84"/>
        <v>379.45612499999999</v>
      </c>
      <c r="R534" s="20">
        <f t="shared" si="85"/>
        <v>1204.677555</v>
      </c>
      <c r="S534" s="20">
        <f t="shared" si="86"/>
        <v>35.660378000000001</v>
      </c>
      <c r="T534" s="20">
        <f t="shared" si="87"/>
        <v>96.340783999999999</v>
      </c>
      <c r="U534" s="21">
        <f t="shared" si="88"/>
        <v>1716.1348419999999</v>
      </c>
      <c r="V534" s="38">
        <f t="shared" si="89"/>
        <v>0.95363022948119591</v>
      </c>
    </row>
    <row r="535" spans="1:22">
      <c r="A535">
        <v>530</v>
      </c>
      <c r="B535" s="122">
        <f t="shared" si="80"/>
        <v>41662</v>
      </c>
      <c r="C535" s="122">
        <f t="shared" si="80"/>
        <v>42027</v>
      </c>
      <c r="D535" s="116">
        <f t="shared" si="81"/>
        <v>2015</v>
      </c>
      <c r="E535" s="116">
        <f t="shared" si="82"/>
        <v>1</v>
      </c>
      <c r="F535" s="120">
        <v>275.70100000000002</v>
      </c>
      <c r="G535" s="121">
        <v>1254.5840000000001</v>
      </c>
      <c r="H535" s="121">
        <v>0</v>
      </c>
      <c r="I535" s="121">
        <v>81.061999999999998</v>
      </c>
      <c r="J535" s="119">
        <v>0</v>
      </c>
      <c r="K535" s="117">
        <f t="shared" si="83"/>
        <v>1611.347</v>
      </c>
      <c r="L535" s="116">
        <v>133.572</v>
      </c>
      <c r="M535" s="116">
        <v>343.71499999999997</v>
      </c>
      <c r="N535" s="116">
        <v>0</v>
      </c>
      <c r="O535" s="116">
        <v>21.832999999999998</v>
      </c>
      <c r="P535" s="116">
        <v>0</v>
      </c>
      <c r="Q535" s="20">
        <f t="shared" si="84"/>
        <v>374.40231599999998</v>
      </c>
      <c r="R535" s="20">
        <f t="shared" si="85"/>
        <v>1098.856855</v>
      </c>
      <c r="S535" s="20">
        <f t="shared" si="86"/>
        <v>0</v>
      </c>
      <c r="T535" s="20">
        <f t="shared" si="87"/>
        <v>69.341607999999994</v>
      </c>
      <c r="U535" s="21">
        <f t="shared" si="88"/>
        <v>1542.6007789999999</v>
      </c>
      <c r="V535" s="38">
        <f t="shared" si="89"/>
        <v>0.95733617836505724</v>
      </c>
    </row>
    <row r="536" spans="1:22">
      <c r="A536">
        <v>531</v>
      </c>
      <c r="B536" s="122">
        <f t="shared" si="80"/>
        <v>41662</v>
      </c>
      <c r="C536" s="122">
        <f t="shared" si="80"/>
        <v>42027</v>
      </c>
      <c r="D536" s="116">
        <f t="shared" si="81"/>
        <v>2015</v>
      </c>
      <c r="E536" s="116">
        <f t="shared" si="82"/>
        <v>1</v>
      </c>
      <c r="F536" s="120">
        <v>280.10899999999998</v>
      </c>
      <c r="G536" s="121">
        <v>1062.174</v>
      </c>
      <c r="H536" s="121">
        <v>108.383</v>
      </c>
      <c r="I536" s="121">
        <v>63.058999999999997</v>
      </c>
      <c r="J536" s="119">
        <v>0</v>
      </c>
      <c r="K536" s="117">
        <f t="shared" si="83"/>
        <v>1513.7249999999999</v>
      </c>
      <c r="L536" s="116">
        <v>137.167</v>
      </c>
      <c r="M536" s="116">
        <v>298.19</v>
      </c>
      <c r="N536" s="116">
        <v>55.177</v>
      </c>
      <c r="O536" s="116">
        <v>17.065000000000001</v>
      </c>
      <c r="P536" s="116">
        <v>0</v>
      </c>
      <c r="Q536" s="20">
        <f t="shared" si="84"/>
        <v>384.47910100000001</v>
      </c>
      <c r="R536" s="20">
        <f t="shared" si="85"/>
        <v>953.31343000000004</v>
      </c>
      <c r="S536" s="20">
        <f t="shared" si="86"/>
        <v>107.650327</v>
      </c>
      <c r="T536" s="20">
        <f t="shared" si="87"/>
        <v>54.198440000000005</v>
      </c>
      <c r="U536" s="21">
        <f t="shared" si="88"/>
        <v>1499.641298</v>
      </c>
      <c r="V536" s="38">
        <f t="shared" si="89"/>
        <v>0.99069599696113897</v>
      </c>
    </row>
    <row r="537" spans="1:22">
      <c r="A537">
        <v>532</v>
      </c>
      <c r="B537" s="122">
        <f t="shared" si="80"/>
        <v>41662</v>
      </c>
      <c r="C537" s="122">
        <f t="shared" si="80"/>
        <v>42027</v>
      </c>
      <c r="D537" s="116">
        <f t="shared" si="81"/>
        <v>2015</v>
      </c>
      <c r="E537" s="116">
        <f t="shared" si="82"/>
        <v>1</v>
      </c>
      <c r="F537" s="120">
        <v>282.20400000000001</v>
      </c>
      <c r="G537" s="121">
        <v>1016.6180000000001</v>
      </c>
      <c r="H537" s="121">
        <v>103.157</v>
      </c>
      <c r="I537" s="121">
        <v>58.295000000000002</v>
      </c>
      <c r="J537" s="119">
        <v>0</v>
      </c>
      <c r="K537" s="117">
        <f t="shared" si="83"/>
        <v>1460.2740000000001</v>
      </c>
      <c r="L537" s="116">
        <v>138.01</v>
      </c>
      <c r="M537" s="116">
        <v>290.04399999999998</v>
      </c>
      <c r="N537" s="116">
        <v>44.738</v>
      </c>
      <c r="O537" s="116">
        <v>15.516999999999999</v>
      </c>
      <c r="P537" s="116">
        <v>0</v>
      </c>
      <c r="Q537" s="20">
        <f t="shared" si="84"/>
        <v>386.84202999999997</v>
      </c>
      <c r="R537" s="20">
        <f t="shared" si="85"/>
        <v>927.270668</v>
      </c>
      <c r="S537" s="20">
        <f t="shared" si="86"/>
        <v>87.283838000000003</v>
      </c>
      <c r="T537" s="20">
        <f t="shared" si="87"/>
        <v>49.281992000000002</v>
      </c>
      <c r="U537" s="21">
        <f t="shared" si="88"/>
        <v>1450.6785279999999</v>
      </c>
      <c r="V537" s="38">
        <f t="shared" si="89"/>
        <v>0.99342899209326452</v>
      </c>
    </row>
    <row r="538" spans="1:22">
      <c r="A538">
        <v>533</v>
      </c>
      <c r="B538" s="122">
        <f t="shared" si="80"/>
        <v>41662</v>
      </c>
      <c r="C538" s="122">
        <f t="shared" si="80"/>
        <v>42027</v>
      </c>
      <c r="D538" s="116">
        <f t="shared" si="81"/>
        <v>2015</v>
      </c>
      <c r="E538" s="116">
        <f t="shared" si="82"/>
        <v>1</v>
      </c>
      <c r="F538" s="120">
        <v>279.49299999999999</v>
      </c>
      <c r="G538" s="121">
        <v>992.05</v>
      </c>
      <c r="H538" s="121">
        <v>102.879</v>
      </c>
      <c r="I538" s="121">
        <v>56.335000000000001</v>
      </c>
      <c r="J538" s="119">
        <v>0</v>
      </c>
      <c r="K538" s="117">
        <f t="shared" si="83"/>
        <v>1430.7569999999998</v>
      </c>
      <c r="L538" s="116">
        <v>136.68299999999999</v>
      </c>
      <c r="M538" s="116">
        <v>285.87299999999999</v>
      </c>
      <c r="N538" s="116">
        <v>44.536000000000001</v>
      </c>
      <c r="O538" s="116">
        <v>15.048999999999999</v>
      </c>
      <c r="P538" s="116">
        <v>0</v>
      </c>
      <c r="Q538" s="20">
        <f t="shared" si="84"/>
        <v>383.12244899999996</v>
      </c>
      <c r="R538" s="20">
        <f t="shared" si="85"/>
        <v>913.93598099999997</v>
      </c>
      <c r="S538" s="20">
        <f t="shared" si="86"/>
        <v>86.889735999999999</v>
      </c>
      <c r="T538" s="20">
        <f t="shared" si="87"/>
        <v>47.795624000000004</v>
      </c>
      <c r="U538" s="21">
        <f t="shared" si="88"/>
        <v>1431.7437900000002</v>
      </c>
      <c r="V538" s="38">
        <f t="shared" si="89"/>
        <v>1.0006896978312882</v>
      </c>
    </row>
    <row r="539" spans="1:22">
      <c r="A539">
        <v>534</v>
      </c>
      <c r="B539" s="122">
        <f t="shared" si="80"/>
        <v>41662</v>
      </c>
      <c r="C539" s="122">
        <f t="shared" si="80"/>
        <v>42027</v>
      </c>
      <c r="D539" s="116">
        <f t="shared" si="81"/>
        <v>2015</v>
      </c>
      <c r="E539" s="116">
        <f t="shared" si="82"/>
        <v>1</v>
      </c>
      <c r="F539" s="120">
        <v>280.64699999999999</v>
      </c>
      <c r="G539" s="121">
        <v>996.10599999999999</v>
      </c>
      <c r="H539" s="121">
        <v>77.078000000000003</v>
      </c>
      <c r="I539" s="121">
        <v>45.366</v>
      </c>
      <c r="J539" s="119">
        <v>0</v>
      </c>
      <c r="K539" s="117">
        <f t="shared" si="83"/>
        <v>1399.1969999999999</v>
      </c>
      <c r="L539" s="116">
        <v>137.50899999999999</v>
      </c>
      <c r="M539" s="116">
        <v>286.517</v>
      </c>
      <c r="N539" s="116">
        <v>33.689</v>
      </c>
      <c r="O539" s="116">
        <v>11.958</v>
      </c>
      <c r="P539" s="116">
        <v>0</v>
      </c>
      <c r="Q539" s="20">
        <f t="shared" si="84"/>
        <v>385.43772699999994</v>
      </c>
      <c r="R539" s="20">
        <f t="shared" si="85"/>
        <v>915.99484900000004</v>
      </c>
      <c r="S539" s="20">
        <f t="shared" si="86"/>
        <v>65.727238999999997</v>
      </c>
      <c r="T539" s="20">
        <f t="shared" si="87"/>
        <v>37.978608000000001</v>
      </c>
      <c r="U539" s="21">
        <f t="shared" si="88"/>
        <v>1405.1384229999999</v>
      </c>
      <c r="V539" s="38">
        <f t="shared" si="89"/>
        <v>1.004246309133024</v>
      </c>
    </row>
    <row r="540" spans="1:22">
      <c r="A540">
        <v>535</v>
      </c>
      <c r="B540" s="122">
        <f t="shared" si="80"/>
        <v>41662</v>
      </c>
      <c r="C540" s="122">
        <f t="shared" si="80"/>
        <v>42027</v>
      </c>
      <c r="D540" s="116">
        <f t="shared" si="81"/>
        <v>2015</v>
      </c>
      <c r="E540" s="116">
        <f t="shared" si="82"/>
        <v>1</v>
      </c>
      <c r="F540" s="120">
        <v>268.99099999999999</v>
      </c>
      <c r="G540" s="121">
        <v>998.76800000000003</v>
      </c>
      <c r="H540" s="121">
        <v>88.537999999999997</v>
      </c>
      <c r="I540" s="121">
        <v>45.436999999999998</v>
      </c>
      <c r="J540" s="119">
        <v>0</v>
      </c>
      <c r="K540" s="117">
        <f t="shared" si="83"/>
        <v>1401.7339999999999</v>
      </c>
      <c r="L540" s="116">
        <v>132.351</v>
      </c>
      <c r="M540" s="116">
        <v>290.024</v>
      </c>
      <c r="N540" s="116">
        <v>38.476999999999997</v>
      </c>
      <c r="O540" s="116">
        <v>12.170999999999999</v>
      </c>
      <c r="P540" s="116">
        <v>0</v>
      </c>
      <c r="Q540" s="20">
        <f t="shared" si="84"/>
        <v>370.97985299999999</v>
      </c>
      <c r="R540" s="20">
        <f t="shared" si="85"/>
        <v>927.206728</v>
      </c>
      <c r="S540" s="20">
        <f t="shared" si="86"/>
        <v>75.068626999999992</v>
      </c>
      <c r="T540" s="20">
        <f t="shared" si="87"/>
        <v>38.655096</v>
      </c>
      <c r="U540" s="21">
        <f t="shared" si="88"/>
        <v>1411.910304</v>
      </c>
      <c r="V540" s="38">
        <f t="shared" si="89"/>
        <v>1.0072597967945416</v>
      </c>
    </row>
    <row r="541" spans="1:22">
      <c r="A541">
        <v>536</v>
      </c>
      <c r="B541" s="122">
        <f t="shared" si="80"/>
        <v>41662</v>
      </c>
      <c r="C541" s="122">
        <f t="shared" si="80"/>
        <v>42027</v>
      </c>
      <c r="D541" s="116">
        <f t="shared" si="81"/>
        <v>2015</v>
      </c>
      <c r="E541" s="116">
        <f t="shared" si="82"/>
        <v>1</v>
      </c>
      <c r="F541" s="120">
        <v>214.05699999999999</v>
      </c>
      <c r="G541" s="121">
        <v>1008.636</v>
      </c>
      <c r="H541" s="121">
        <v>110.54900000000001</v>
      </c>
      <c r="I541" s="121">
        <v>83.259</v>
      </c>
      <c r="J541" s="119">
        <v>0</v>
      </c>
      <c r="K541" s="117">
        <f t="shared" si="83"/>
        <v>1416.501</v>
      </c>
      <c r="L541" s="116">
        <v>108.044</v>
      </c>
      <c r="M541" s="116">
        <v>294.22800000000001</v>
      </c>
      <c r="N541" s="116">
        <v>49.220999999999997</v>
      </c>
      <c r="O541" s="116">
        <v>21.861000000000001</v>
      </c>
      <c r="P541" s="116">
        <v>0</v>
      </c>
      <c r="Q541" s="20">
        <f t="shared" si="84"/>
        <v>302.84733199999999</v>
      </c>
      <c r="R541" s="20">
        <f t="shared" si="85"/>
        <v>940.64691600000003</v>
      </c>
      <c r="S541" s="20">
        <f t="shared" si="86"/>
        <v>96.030170999999996</v>
      </c>
      <c r="T541" s="20">
        <f t="shared" si="87"/>
        <v>69.430536000000004</v>
      </c>
      <c r="U541" s="21">
        <f t="shared" si="88"/>
        <v>1408.9549549999999</v>
      </c>
      <c r="V541" s="38">
        <f t="shared" si="89"/>
        <v>0.99467275702593927</v>
      </c>
    </row>
    <row r="542" spans="1:22">
      <c r="A542">
        <v>537</v>
      </c>
      <c r="B542" s="122">
        <f t="shared" si="80"/>
        <v>41662</v>
      </c>
      <c r="C542" s="122">
        <f t="shared" si="80"/>
        <v>42027</v>
      </c>
      <c r="D542" s="116">
        <f t="shared" si="81"/>
        <v>2015</v>
      </c>
      <c r="E542" s="116">
        <f t="shared" si="82"/>
        <v>1</v>
      </c>
      <c r="F542" s="120">
        <v>234.10400000000001</v>
      </c>
      <c r="G542" s="121">
        <v>1047.038</v>
      </c>
      <c r="H542" s="121">
        <v>77.817999999999998</v>
      </c>
      <c r="I542" s="121">
        <v>120.544</v>
      </c>
      <c r="J542" s="119">
        <v>0</v>
      </c>
      <c r="K542" s="117">
        <f t="shared" si="83"/>
        <v>1479.5040000000001</v>
      </c>
      <c r="L542" s="116">
        <v>119.55</v>
      </c>
      <c r="M542" s="116">
        <v>300.11399999999998</v>
      </c>
      <c r="N542" s="116">
        <v>40.783000000000001</v>
      </c>
      <c r="O542" s="116">
        <v>32.823</v>
      </c>
      <c r="P542" s="116">
        <v>0</v>
      </c>
      <c r="Q542" s="20">
        <f t="shared" si="84"/>
        <v>335.09864999999996</v>
      </c>
      <c r="R542" s="20">
        <f t="shared" si="85"/>
        <v>959.46445799999992</v>
      </c>
      <c r="S542" s="20">
        <f t="shared" si="86"/>
        <v>79.567633000000001</v>
      </c>
      <c r="T542" s="20">
        <f t="shared" si="87"/>
        <v>104.24584800000001</v>
      </c>
      <c r="U542" s="21">
        <f t="shared" si="88"/>
        <v>1478.376589</v>
      </c>
      <c r="V542" s="38">
        <f t="shared" si="89"/>
        <v>0.99923798043127954</v>
      </c>
    </row>
    <row r="543" spans="1:22">
      <c r="A543">
        <v>538</v>
      </c>
      <c r="B543" s="122">
        <f t="shared" ref="B543:C606" si="90">+B519+1</f>
        <v>41662</v>
      </c>
      <c r="C543" s="122">
        <f t="shared" si="90"/>
        <v>42027</v>
      </c>
      <c r="D543" s="116">
        <f t="shared" si="81"/>
        <v>2015</v>
      </c>
      <c r="E543" s="116">
        <f t="shared" si="82"/>
        <v>1</v>
      </c>
      <c r="F543" s="120">
        <v>281.71300000000002</v>
      </c>
      <c r="G543" s="121">
        <v>1174.2139999999999</v>
      </c>
      <c r="H543" s="121">
        <v>0</v>
      </c>
      <c r="I543" s="121">
        <v>176.874</v>
      </c>
      <c r="J543" s="119">
        <v>0</v>
      </c>
      <c r="K543" s="117">
        <f t="shared" si="83"/>
        <v>1632.8009999999999</v>
      </c>
      <c r="L543" s="116">
        <v>136.78800000000001</v>
      </c>
      <c r="M543" s="116">
        <v>323.21499999999997</v>
      </c>
      <c r="N543" s="116">
        <v>0</v>
      </c>
      <c r="O543" s="116">
        <v>50.286999999999999</v>
      </c>
      <c r="P543" s="116">
        <v>0</v>
      </c>
      <c r="Q543" s="20">
        <f t="shared" si="84"/>
        <v>383.416764</v>
      </c>
      <c r="R543" s="20">
        <f t="shared" si="85"/>
        <v>1033.3183549999999</v>
      </c>
      <c r="S543" s="20">
        <f t="shared" si="86"/>
        <v>0</v>
      </c>
      <c r="T543" s="20">
        <f t="shared" si="87"/>
        <v>159.711512</v>
      </c>
      <c r="U543" s="21">
        <f t="shared" si="88"/>
        <v>1576.446631</v>
      </c>
      <c r="V543" s="38">
        <f t="shared" si="89"/>
        <v>0.96548607638040407</v>
      </c>
    </row>
    <row r="544" spans="1:22">
      <c r="A544">
        <v>539</v>
      </c>
      <c r="B544" s="122">
        <f t="shared" si="90"/>
        <v>41662</v>
      </c>
      <c r="C544" s="122">
        <f t="shared" si="90"/>
        <v>42027</v>
      </c>
      <c r="D544" s="116">
        <f t="shared" si="81"/>
        <v>2015</v>
      </c>
      <c r="E544" s="116">
        <f t="shared" si="82"/>
        <v>1</v>
      </c>
      <c r="F544" s="120">
        <v>285.93400000000003</v>
      </c>
      <c r="G544" s="121">
        <v>1261.825</v>
      </c>
      <c r="H544" s="121">
        <v>0</v>
      </c>
      <c r="I544" s="121">
        <v>191.86799999999999</v>
      </c>
      <c r="J544" s="119">
        <v>0</v>
      </c>
      <c r="K544" s="117">
        <f t="shared" si="83"/>
        <v>1739.627</v>
      </c>
      <c r="L544" s="116">
        <v>139.19999999999999</v>
      </c>
      <c r="M544" s="116">
        <v>353.05700000000002</v>
      </c>
      <c r="N544" s="116">
        <v>0</v>
      </c>
      <c r="O544" s="116">
        <v>54.347999999999999</v>
      </c>
      <c r="P544" s="116">
        <v>0</v>
      </c>
      <c r="Q544" s="20">
        <f t="shared" si="84"/>
        <v>390.17759999999998</v>
      </c>
      <c r="R544" s="20">
        <f t="shared" si="85"/>
        <v>1128.7232290000002</v>
      </c>
      <c r="S544" s="20">
        <f t="shared" si="86"/>
        <v>0</v>
      </c>
      <c r="T544" s="20">
        <f t="shared" si="87"/>
        <v>172.60924800000001</v>
      </c>
      <c r="U544" s="21">
        <f t="shared" si="88"/>
        <v>1691.5100770000001</v>
      </c>
      <c r="V544" s="38">
        <f t="shared" si="89"/>
        <v>0.97234066670613883</v>
      </c>
    </row>
    <row r="545" spans="1:22">
      <c r="A545">
        <v>540</v>
      </c>
      <c r="B545" s="122">
        <f t="shared" si="90"/>
        <v>41662</v>
      </c>
      <c r="C545" s="122">
        <f t="shared" si="90"/>
        <v>42027</v>
      </c>
      <c r="D545" s="116">
        <f t="shared" si="81"/>
        <v>2015</v>
      </c>
      <c r="E545" s="116">
        <f t="shared" si="82"/>
        <v>1</v>
      </c>
      <c r="F545" s="120">
        <v>286.01799999999997</v>
      </c>
      <c r="G545" s="121">
        <v>1308.694</v>
      </c>
      <c r="H545" s="121">
        <v>6.12</v>
      </c>
      <c r="I545" s="121">
        <v>269.529</v>
      </c>
      <c r="J545" s="119">
        <v>0</v>
      </c>
      <c r="K545" s="117">
        <f t="shared" si="83"/>
        <v>1870.3609999999999</v>
      </c>
      <c r="L545" s="116">
        <v>139.14699999999999</v>
      </c>
      <c r="M545" s="116">
        <v>364.637</v>
      </c>
      <c r="N545" s="116">
        <v>8.6639999999999997</v>
      </c>
      <c r="O545" s="116">
        <v>74.073999999999998</v>
      </c>
      <c r="P545" s="116">
        <v>0</v>
      </c>
      <c r="Q545" s="20">
        <f t="shared" si="84"/>
        <v>390.02904099999995</v>
      </c>
      <c r="R545" s="20">
        <f t="shared" si="85"/>
        <v>1165.7444889999999</v>
      </c>
      <c r="S545" s="20">
        <f t="shared" si="86"/>
        <v>16.903464</v>
      </c>
      <c r="T545" s="20">
        <f t="shared" si="87"/>
        <v>235.25902400000001</v>
      </c>
      <c r="U545" s="21">
        <f t="shared" si="88"/>
        <v>1807.9360179999999</v>
      </c>
      <c r="V545" s="38">
        <f t="shared" si="89"/>
        <v>0.96662409983954967</v>
      </c>
    </row>
    <row r="546" spans="1:22">
      <c r="A546">
        <v>541</v>
      </c>
      <c r="B546" s="122">
        <f t="shared" si="90"/>
        <v>41662</v>
      </c>
      <c r="C546" s="122">
        <f t="shared" si="90"/>
        <v>42027</v>
      </c>
      <c r="D546" s="116">
        <f t="shared" si="81"/>
        <v>2015</v>
      </c>
      <c r="E546" s="116">
        <f t="shared" si="82"/>
        <v>1</v>
      </c>
      <c r="F546" s="120">
        <v>11.89</v>
      </c>
      <c r="G546" s="121">
        <v>1386.856</v>
      </c>
      <c r="H546" s="121">
        <v>0</v>
      </c>
      <c r="I546" s="121">
        <v>398.54300000000001</v>
      </c>
      <c r="J546" s="119">
        <v>0</v>
      </c>
      <c r="K546" s="117">
        <f t="shared" si="83"/>
        <v>1797.2890000000002</v>
      </c>
      <c r="L546" s="116">
        <v>7.7629999999999999</v>
      </c>
      <c r="M546" s="116">
        <v>382.59699999999998</v>
      </c>
      <c r="N546" s="116">
        <v>0</v>
      </c>
      <c r="O546" s="116">
        <v>109.405</v>
      </c>
      <c r="P546" s="116">
        <v>0</v>
      </c>
      <c r="Q546" s="20">
        <f t="shared" si="84"/>
        <v>21.759688999999998</v>
      </c>
      <c r="R546" s="20">
        <f t="shared" si="85"/>
        <v>1223.162609</v>
      </c>
      <c r="S546" s="20">
        <f t="shared" si="86"/>
        <v>0</v>
      </c>
      <c r="T546" s="20">
        <f t="shared" si="87"/>
        <v>347.47028</v>
      </c>
      <c r="U546" s="21">
        <f t="shared" si="88"/>
        <v>1592.392578</v>
      </c>
      <c r="V546" s="38">
        <f t="shared" si="89"/>
        <v>0.88599695318894167</v>
      </c>
    </row>
    <row r="547" spans="1:22">
      <c r="A547">
        <v>542</v>
      </c>
      <c r="B547" s="122">
        <f t="shared" si="90"/>
        <v>41662</v>
      </c>
      <c r="C547" s="122">
        <f t="shared" si="90"/>
        <v>42027</v>
      </c>
      <c r="D547" s="116">
        <f t="shared" si="81"/>
        <v>2015</v>
      </c>
      <c r="E547" s="116">
        <f t="shared" si="82"/>
        <v>1</v>
      </c>
      <c r="F547" s="120">
        <v>284.851</v>
      </c>
      <c r="G547" s="121">
        <v>1415.3330000000001</v>
      </c>
      <c r="H547" s="121">
        <v>0</v>
      </c>
      <c r="I547" s="121">
        <v>437.69099999999997</v>
      </c>
      <c r="J547" s="119">
        <v>0</v>
      </c>
      <c r="K547" s="117">
        <f t="shared" si="83"/>
        <v>2137.875</v>
      </c>
      <c r="L547" s="116">
        <v>138.99600000000001</v>
      </c>
      <c r="M547" s="116">
        <v>389.25799999999998</v>
      </c>
      <c r="N547" s="116">
        <v>0</v>
      </c>
      <c r="O547" s="116">
        <v>119.636</v>
      </c>
      <c r="P547" s="116">
        <v>0</v>
      </c>
      <c r="Q547" s="20">
        <f t="shared" si="84"/>
        <v>389.60578800000002</v>
      </c>
      <c r="R547" s="20">
        <f t="shared" si="85"/>
        <v>1244.4578260000001</v>
      </c>
      <c r="S547" s="20">
        <f t="shared" si="86"/>
        <v>0</v>
      </c>
      <c r="T547" s="20">
        <f t="shared" si="87"/>
        <v>379.96393599999999</v>
      </c>
      <c r="U547" s="21">
        <f t="shared" si="88"/>
        <v>2014.0275500000002</v>
      </c>
      <c r="V547" s="38">
        <f t="shared" si="89"/>
        <v>0.94206983570133906</v>
      </c>
    </row>
    <row r="548" spans="1:22">
      <c r="A548">
        <v>543</v>
      </c>
      <c r="B548" s="122">
        <f t="shared" si="90"/>
        <v>41662</v>
      </c>
      <c r="C548" s="122">
        <f t="shared" si="90"/>
        <v>42027</v>
      </c>
      <c r="D548" s="116">
        <f t="shared" si="81"/>
        <v>2015</v>
      </c>
      <c r="E548" s="116">
        <f t="shared" si="82"/>
        <v>1</v>
      </c>
      <c r="F548" s="120">
        <v>285.97300000000001</v>
      </c>
      <c r="G548" s="121">
        <v>1411.569</v>
      </c>
      <c r="H548" s="121">
        <v>0</v>
      </c>
      <c r="I548" s="121">
        <v>461.24700000000001</v>
      </c>
      <c r="J548" s="119">
        <v>0</v>
      </c>
      <c r="K548" s="117">
        <f t="shared" si="83"/>
        <v>2158.7889999999998</v>
      </c>
      <c r="L548" s="116">
        <v>138.97</v>
      </c>
      <c r="M548" s="116">
        <v>388.45100000000002</v>
      </c>
      <c r="N548" s="116">
        <v>0</v>
      </c>
      <c r="O548" s="116">
        <v>126.304</v>
      </c>
      <c r="P548" s="116">
        <v>0</v>
      </c>
      <c r="Q548" s="20">
        <f t="shared" si="84"/>
        <v>389.53291000000002</v>
      </c>
      <c r="R548" s="20">
        <f t="shared" si="85"/>
        <v>1241.8778470000002</v>
      </c>
      <c r="S548" s="20">
        <f t="shared" si="86"/>
        <v>0</v>
      </c>
      <c r="T548" s="20">
        <f t="shared" si="87"/>
        <v>401.14150400000005</v>
      </c>
      <c r="U548" s="21">
        <f t="shared" si="88"/>
        <v>2032.5522610000003</v>
      </c>
      <c r="V548" s="38">
        <f t="shared" si="89"/>
        <v>0.94152428097419461</v>
      </c>
    </row>
    <row r="549" spans="1:22">
      <c r="A549">
        <v>544</v>
      </c>
      <c r="B549" s="122">
        <f t="shared" si="90"/>
        <v>41662</v>
      </c>
      <c r="C549" s="122">
        <f t="shared" si="90"/>
        <v>42027</v>
      </c>
      <c r="D549" s="116">
        <f t="shared" si="81"/>
        <v>2015</v>
      </c>
      <c r="E549" s="116">
        <f t="shared" si="82"/>
        <v>1</v>
      </c>
      <c r="F549" s="120">
        <v>290.983</v>
      </c>
      <c r="G549" s="121">
        <v>1408.105</v>
      </c>
      <c r="H549" s="121">
        <v>0</v>
      </c>
      <c r="I549" s="121">
        <v>480.16899999999998</v>
      </c>
      <c r="J549" s="119">
        <v>0</v>
      </c>
      <c r="K549" s="117">
        <f t="shared" si="83"/>
        <v>2179.2570000000001</v>
      </c>
      <c r="L549" s="116">
        <v>141.756</v>
      </c>
      <c r="M549" s="116">
        <v>388.19600000000003</v>
      </c>
      <c r="N549" s="116">
        <v>0</v>
      </c>
      <c r="O549" s="116">
        <v>131.358</v>
      </c>
      <c r="P549" s="116">
        <v>0</v>
      </c>
      <c r="Q549" s="20">
        <f t="shared" si="84"/>
        <v>397.34206799999998</v>
      </c>
      <c r="R549" s="20">
        <f t="shared" si="85"/>
        <v>1241.0626120000002</v>
      </c>
      <c r="S549" s="20">
        <f t="shared" si="86"/>
        <v>0</v>
      </c>
      <c r="T549" s="20">
        <f t="shared" si="87"/>
        <v>417.19300800000002</v>
      </c>
      <c r="U549" s="21">
        <f t="shared" si="88"/>
        <v>2055.5976880000003</v>
      </c>
      <c r="V549" s="38">
        <f t="shared" si="89"/>
        <v>0.94325620521122577</v>
      </c>
    </row>
    <row r="550" spans="1:22">
      <c r="A550">
        <v>545</v>
      </c>
      <c r="B550" s="122">
        <f t="shared" si="90"/>
        <v>41662</v>
      </c>
      <c r="C550" s="122">
        <f t="shared" si="90"/>
        <v>42027</v>
      </c>
      <c r="D550" s="116">
        <f t="shared" si="81"/>
        <v>2015</v>
      </c>
      <c r="E550" s="116">
        <f t="shared" si="82"/>
        <v>1</v>
      </c>
      <c r="F550" s="120">
        <v>296.67700000000002</v>
      </c>
      <c r="G550" s="121">
        <v>1408.037</v>
      </c>
      <c r="H550" s="121">
        <v>0</v>
      </c>
      <c r="I550" s="121">
        <v>495.21499999999997</v>
      </c>
      <c r="J550" s="119">
        <v>0</v>
      </c>
      <c r="K550" s="117">
        <f t="shared" si="83"/>
        <v>2199.9290000000001</v>
      </c>
      <c r="L550" s="116">
        <v>145.49199999999999</v>
      </c>
      <c r="M550" s="116">
        <v>388.05700000000002</v>
      </c>
      <c r="N550" s="116">
        <v>0</v>
      </c>
      <c r="O550" s="116">
        <v>135.23500000000001</v>
      </c>
      <c r="P550" s="116">
        <v>0</v>
      </c>
      <c r="Q550" s="20">
        <f t="shared" si="84"/>
        <v>407.81407599999994</v>
      </c>
      <c r="R550" s="20">
        <f t="shared" si="85"/>
        <v>1240.6182290000002</v>
      </c>
      <c r="S550" s="20">
        <f t="shared" si="86"/>
        <v>0</v>
      </c>
      <c r="T550" s="20">
        <f t="shared" si="87"/>
        <v>429.50636000000009</v>
      </c>
      <c r="U550" s="21">
        <f t="shared" si="88"/>
        <v>2077.9386650000001</v>
      </c>
      <c r="V550" s="38">
        <f t="shared" si="89"/>
        <v>0.94454805814187637</v>
      </c>
    </row>
    <row r="551" spans="1:22">
      <c r="A551">
        <v>546</v>
      </c>
      <c r="B551" s="122">
        <f t="shared" si="90"/>
        <v>41662</v>
      </c>
      <c r="C551" s="122">
        <f t="shared" si="90"/>
        <v>42027</v>
      </c>
      <c r="D551" s="116">
        <f t="shared" si="81"/>
        <v>2015</v>
      </c>
      <c r="E551" s="116">
        <f t="shared" si="82"/>
        <v>1</v>
      </c>
      <c r="F551" s="120">
        <v>0</v>
      </c>
      <c r="G551" s="121">
        <v>1404.9269999999999</v>
      </c>
      <c r="H551" s="121">
        <v>0</v>
      </c>
      <c r="I551" s="121">
        <v>515.03099999999995</v>
      </c>
      <c r="J551" s="119">
        <v>0</v>
      </c>
      <c r="K551" s="117">
        <f t="shared" si="83"/>
        <v>1919.9579999999999</v>
      </c>
      <c r="L551" s="116">
        <v>0</v>
      </c>
      <c r="M551" s="116">
        <v>386.76900000000001</v>
      </c>
      <c r="N551" s="116">
        <v>0</v>
      </c>
      <c r="O551" s="116">
        <v>138.773</v>
      </c>
      <c r="P551" s="116">
        <v>0</v>
      </c>
      <c r="Q551" s="20">
        <f t="shared" si="84"/>
        <v>0</v>
      </c>
      <c r="R551" s="20">
        <f t="shared" si="85"/>
        <v>1236.500493</v>
      </c>
      <c r="S551" s="20">
        <f t="shared" si="86"/>
        <v>0</v>
      </c>
      <c r="T551" s="20">
        <f t="shared" si="87"/>
        <v>440.74304799999999</v>
      </c>
      <c r="U551" s="21">
        <f t="shared" si="88"/>
        <v>1677.2435410000001</v>
      </c>
      <c r="V551" s="38">
        <f t="shared" si="89"/>
        <v>0.8735834539088877</v>
      </c>
    </row>
    <row r="552" spans="1:22">
      <c r="A552">
        <v>547</v>
      </c>
      <c r="B552" s="122">
        <f t="shared" si="90"/>
        <v>41662</v>
      </c>
      <c r="C552" s="122">
        <f t="shared" si="90"/>
        <v>42027</v>
      </c>
      <c r="D552" s="116">
        <f t="shared" si="81"/>
        <v>2015</v>
      </c>
      <c r="E552" s="116">
        <f t="shared" si="82"/>
        <v>1</v>
      </c>
      <c r="F552" s="120">
        <v>0</v>
      </c>
      <c r="G552" s="121">
        <v>1402.7750000000001</v>
      </c>
      <c r="H552" s="121">
        <v>0</v>
      </c>
      <c r="I552" s="121">
        <v>488.82600000000002</v>
      </c>
      <c r="J552" s="119">
        <v>0</v>
      </c>
      <c r="K552" s="117">
        <f t="shared" si="83"/>
        <v>1891.6010000000001</v>
      </c>
      <c r="L552" s="116">
        <v>0</v>
      </c>
      <c r="M552" s="116">
        <v>387.31299999999999</v>
      </c>
      <c r="N552" s="116">
        <v>0</v>
      </c>
      <c r="O552" s="116">
        <v>132.934</v>
      </c>
      <c r="P552" s="116">
        <v>0</v>
      </c>
      <c r="Q552" s="20">
        <f t="shared" si="84"/>
        <v>0</v>
      </c>
      <c r="R552" s="20">
        <f t="shared" si="85"/>
        <v>1238.2396610000001</v>
      </c>
      <c r="S552" s="20">
        <f t="shared" si="86"/>
        <v>0</v>
      </c>
      <c r="T552" s="20">
        <f t="shared" si="87"/>
        <v>422.19838400000003</v>
      </c>
      <c r="U552" s="21">
        <f t="shared" si="88"/>
        <v>1660.4380450000001</v>
      </c>
      <c r="V552" s="38">
        <f t="shared" si="89"/>
        <v>0.87779507676301716</v>
      </c>
    </row>
    <row r="553" spans="1:22">
      <c r="A553">
        <v>548</v>
      </c>
      <c r="B553" s="122">
        <f t="shared" si="90"/>
        <v>41662</v>
      </c>
      <c r="C553" s="122">
        <f t="shared" si="90"/>
        <v>42027</v>
      </c>
      <c r="D553" s="116">
        <f t="shared" si="81"/>
        <v>2015</v>
      </c>
      <c r="E553" s="116">
        <f t="shared" si="82"/>
        <v>1</v>
      </c>
      <c r="F553" s="120">
        <v>0</v>
      </c>
      <c r="G553" s="121">
        <v>1402.0830000000001</v>
      </c>
      <c r="H553" s="121">
        <v>0</v>
      </c>
      <c r="I553" s="121">
        <v>470.07100000000003</v>
      </c>
      <c r="J553" s="119">
        <v>0</v>
      </c>
      <c r="K553" s="117">
        <f t="shared" si="83"/>
        <v>1872.154</v>
      </c>
      <c r="L553" s="116">
        <v>0</v>
      </c>
      <c r="M553" s="116">
        <v>387.40499999999997</v>
      </c>
      <c r="N553" s="116">
        <v>0</v>
      </c>
      <c r="O553" s="116">
        <v>129.80699999999999</v>
      </c>
      <c r="P553" s="116">
        <v>0</v>
      </c>
      <c r="Q553" s="20">
        <f t="shared" si="84"/>
        <v>0</v>
      </c>
      <c r="R553" s="20">
        <f t="shared" si="85"/>
        <v>1238.5337849999999</v>
      </c>
      <c r="S553" s="20">
        <f t="shared" si="86"/>
        <v>0</v>
      </c>
      <c r="T553" s="20">
        <f t="shared" si="87"/>
        <v>412.26703199999997</v>
      </c>
      <c r="U553" s="21">
        <f t="shared" si="88"/>
        <v>1650.8008169999998</v>
      </c>
      <c r="V553" s="38">
        <f t="shared" si="89"/>
        <v>0.88176550486765504</v>
      </c>
    </row>
    <row r="554" spans="1:22">
      <c r="A554">
        <v>549</v>
      </c>
      <c r="B554" s="122">
        <f t="shared" si="90"/>
        <v>41662</v>
      </c>
      <c r="C554" s="122">
        <f t="shared" si="90"/>
        <v>42027</v>
      </c>
      <c r="D554" s="116">
        <f t="shared" si="81"/>
        <v>2015</v>
      </c>
      <c r="E554" s="116">
        <f t="shared" si="82"/>
        <v>1</v>
      </c>
      <c r="F554" s="120">
        <v>0</v>
      </c>
      <c r="G554" s="121">
        <v>1402.5619999999999</v>
      </c>
      <c r="H554" s="121">
        <v>0</v>
      </c>
      <c r="I554" s="121">
        <v>473.84800000000001</v>
      </c>
      <c r="J554" s="119">
        <v>0</v>
      </c>
      <c r="K554" s="117">
        <f t="shared" si="83"/>
        <v>1876.4099999999999</v>
      </c>
      <c r="L554" s="116">
        <v>0</v>
      </c>
      <c r="M554" s="116">
        <v>387.53399999999999</v>
      </c>
      <c r="N554" s="116">
        <v>0</v>
      </c>
      <c r="O554" s="116">
        <v>133.49700000000001</v>
      </c>
      <c r="P554" s="116">
        <v>0</v>
      </c>
      <c r="Q554" s="20">
        <f t="shared" si="84"/>
        <v>0</v>
      </c>
      <c r="R554" s="20">
        <f t="shared" si="85"/>
        <v>1238.9461980000001</v>
      </c>
      <c r="S554" s="20">
        <f t="shared" si="86"/>
        <v>0</v>
      </c>
      <c r="T554" s="20">
        <f t="shared" si="87"/>
        <v>423.98647200000005</v>
      </c>
      <c r="U554" s="21">
        <f t="shared" si="88"/>
        <v>1662.9326700000001</v>
      </c>
      <c r="V554" s="38">
        <f t="shared" si="89"/>
        <v>0.8862309783043153</v>
      </c>
    </row>
    <row r="555" spans="1:22">
      <c r="A555">
        <v>550</v>
      </c>
      <c r="B555" s="122">
        <f t="shared" si="90"/>
        <v>41662</v>
      </c>
      <c r="C555" s="122">
        <f t="shared" si="90"/>
        <v>42027</v>
      </c>
      <c r="D555" s="116">
        <f t="shared" si="81"/>
        <v>2015</v>
      </c>
      <c r="E555" s="116">
        <f t="shared" si="82"/>
        <v>1</v>
      </c>
      <c r="F555" s="120">
        <v>275.48599999999999</v>
      </c>
      <c r="G555" s="121">
        <v>1403.846</v>
      </c>
      <c r="H555" s="121">
        <v>4.8940000000000001</v>
      </c>
      <c r="I555" s="121">
        <v>485.15699999999998</v>
      </c>
      <c r="J555" s="119">
        <v>0</v>
      </c>
      <c r="K555" s="117">
        <f t="shared" si="83"/>
        <v>2169.3829999999998</v>
      </c>
      <c r="L555" s="116">
        <v>135.36799999999999</v>
      </c>
      <c r="M555" s="116">
        <v>387.61900000000003</v>
      </c>
      <c r="N555" s="116">
        <v>3.6909999999999998</v>
      </c>
      <c r="O555" s="116">
        <v>136.97900000000001</v>
      </c>
      <c r="P555" s="116">
        <v>0</v>
      </c>
      <c r="Q555" s="20">
        <f t="shared" si="84"/>
        <v>379.43650399999996</v>
      </c>
      <c r="R555" s="20">
        <f t="shared" si="85"/>
        <v>1239.2179430000001</v>
      </c>
      <c r="S555" s="20">
        <f t="shared" si="86"/>
        <v>7.2011409999999998</v>
      </c>
      <c r="T555" s="20">
        <f t="shared" si="87"/>
        <v>435.04530400000004</v>
      </c>
      <c r="U555" s="21">
        <f t="shared" si="88"/>
        <v>2060.9008920000001</v>
      </c>
      <c r="V555" s="38">
        <f t="shared" si="89"/>
        <v>0.94999402687307877</v>
      </c>
    </row>
    <row r="556" spans="1:22">
      <c r="A556">
        <v>551</v>
      </c>
      <c r="B556" s="122">
        <f t="shared" si="90"/>
        <v>41662</v>
      </c>
      <c r="C556" s="122">
        <f t="shared" si="90"/>
        <v>42027</v>
      </c>
      <c r="D556" s="116">
        <f t="shared" si="81"/>
        <v>2015</v>
      </c>
      <c r="E556" s="116">
        <f t="shared" si="82"/>
        <v>1</v>
      </c>
      <c r="F556" s="120">
        <v>281.50700000000001</v>
      </c>
      <c r="G556" s="121">
        <v>1406.25</v>
      </c>
      <c r="H556" s="121">
        <v>0</v>
      </c>
      <c r="I556" s="121">
        <v>466.68</v>
      </c>
      <c r="J556" s="119">
        <v>0</v>
      </c>
      <c r="K556" s="117">
        <f t="shared" si="83"/>
        <v>2154.4369999999999</v>
      </c>
      <c r="L556" s="116">
        <v>137.25700000000001</v>
      </c>
      <c r="M556" s="116">
        <v>388.12299999999999</v>
      </c>
      <c r="N556" s="116">
        <v>0</v>
      </c>
      <c r="O556" s="116">
        <v>130.834</v>
      </c>
      <c r="P556" s="116">
        <v>0</v>
      </c>
      <c r="Q556" s="20">
        <f t="shared" si="84"/>
        <v>384.73137100000002</v>
      </c>
      <c r="R556" s="20">
        <f t="shared" si="85"/>
        <v>1240.8292309999999</v>
      </c>
      <c r="S556" s="20">
        <f t="shared" si="86"/>
        <v>0</v>
      </c>
      <c r="T556" s="20">
        <f t="shared" si="87"/>
        <v>415.52878400000003</v>
      </c>
      <c r="U556" s="21">
        <f t="shared" si="88"/>
        <v>2041.0893860000001</v>
      </c>
      <c r="V556" s="38">
        <f t="shared" si="89"/>
        <v>0.94738875446346316</v>
      </c>
    </row>
    <row r="557" spans="1:22">
      <c r="A557">
        <v>552</v>
      </c>
      <c r="B557" s="122">
        <f t="shared" si="90"/>
        <v>41662</v>
      </c>
      <c r="C557" s="122">
        <f t="shared" si="90"/>
        <v>42027</v>
      </c>
      <c r="D557" s="116">
        <f t="shared" si="81"/>
        <v>2015</v>
      </c>
      <c r="E557" s="116">
        <f t="shared" si="82"/>
        <v>1</v>
      </c>
      <c r="F557" s="120">
        <v>14.278</v>
      </c>
      <c r="G557" s="121">
        <v>1400.6010000000001</v>
      </c>
      <c r="H557" s="121">
        <v>0</v>
      </c>
      <c r="I557" s="121">
        <v>427.209</v>
      </c>
      <c r="J557" s="119">
        <v>0</v>
      </c>
      <c r="K557" s="117">
        <f t="shared" si="83"/>
        <v>1842.0880000000002</v>
      </c>
      <c r="L557" s="116">
        <v>9.2609999999999992</v>
      </c>
      <c r="M557" s="116">
        <v>386.89800000000002</v>
      </c>
      <c r="N557" s="116">
        <v>0</v>
      </c>
      <c r="O557" s="116">
        <v>115.496</v>
      </c>
      <c r="P557" s="116">
        <v>0</v>
      </c>
      <c r="Q557" s="20">
        <f t="shared" si="84"/>
        <v>25.958582999999997</v>
      </c>
      <c r="R557" s="20">
        <f t="shared" si="85"/>
        <v>1236.912906</v>
      </c>
      <c r="S557" s="20">
        <f t="shared" si="86"/>
        <v>0</v>
      </c>
      <c r="T557" s="20">
        <f t="shared" si="87"/>
        <v>366.81529599999999</v>
      </c>
      <c r="U557" s="21">
        <f t="shared" si="88"/>
        <v>1629.6867850000001</v>
      </c>
      <c r="V557" s="38">
        <f t="shared" si="89"/>
        <v>0.88469540271691682</v>
      </c>
    </row>
    <row r="558" spans="1:22">
      <c r="A558">
        <v>553</v>
      </c>
      <c r="B558" s="122">
        <f t="shared" si="90"/>
        <v>41663</v>
      </c>
      <c r="C558" s="122">
        <f t="shared" si="90"/>
        <v>42028</v>
      </c>
      <c r="D558" s="116">
        <f t="shared" si="81"/>
        <v>2015</v>
      </c>
      <c r="E558" s="116">
        <f t="shared" si="82"/>
        <v>1</v>
      </c>
      <c r="F558" s="120">
        <v>275.36</v>
      </c>
      <c r="G558" s="121">
        <v>1379.7</v>
      </c>
      <c r="H558" s="121">
        <v>7.2030000000000003</v>
      </c>
      <c r="I558" s="121">
        <v>327.71499999999997</v>
      </c>
      <c r="J558" s="119">
        <v>0</v>
      </c>
      <c r="K558" s="117">
        <f t="shared" si="83"/>
        <v>1989.9779999999998</v>
      </c>
      <c r="L558" s="116">
        <v>134.827</v>
      </c>
      <c r="M558" s="116">
        <v>382.44900000000001</v>
      </c>
      <c r="N558" s="116">
        <v>8.2449999999999992</v>
      </c>
      <c r="O558" s="116">
        <v>90</v>
      </c>
      <c r="P558" s="116">
        <v>0</v>
      </c>
      <c r="Q558" s="20">
        <f t="shared" si="84"/>
        <v>377.92008099999998</v>
      </c>
      <c r="R558" s="20">
        <f t="shared" si="85"/>
        <v>1222.689453</v>
      </c>
      <c r="S558" s="20">
        <f t="shared" si="86"/>
        <v>16.085995</v>
      </c>
      <c r="T558" s="20">
        <f t="shared" si="87"/>
        <v>285.84000000000003</v>
      </c>
      <c r="U558" s="21">
        <f t="shared" si="88"/>
        <v>1902.5355289999998</v>
      </c>
      <c r="V558" s="38">
        <f t="shared" si="89"/>
        <v>0.9560585740143861</v>
      </c>
    </row>
    <row r="559" spans="1:22">
      <c r="A559">
        <v>554</v>
      </c>
      <c r="B559" s="122">
        <f t="shared" si="90"/>
        <v>41663</v>
      </c>
      <c r="C559" s="122">
        <f t="shared" si="90"/>
        <v>42028</v>
      </c>
      <c r="D559" s="116">
        <f t="shared" si="81"/>
        <v>2015</v>
      </c>
      <c r="E559" s="116">
        <f t="shared" si="82"/>
        <v>1</v>
      </c>
      <c r="F559" s="120">
        <v>275.15899999999999</v>
      </c>
      <c r="G559" s="121">
        <v>1267.6569999999999</v>
      </c>
      <c r="H559" s="121">
        <v>0</v>
      </c>
      <c r="I559" s="121">
        <v>187.005</v>
      </c>
      <c r="J559" s="119">
        <v>0</v>
      </c>
      <c r="K559" s="117">
        <f t="shared" si="83"/>
        <v>1729.8209999999999</v>
      </c>
      <c r="L559" s="116">
        <v>134.59399999999999</v>
      </c>
      <c r="M559" s="116">
        <v>356.78199999999998</v>
      </c>
      <c r="N559" s="116">
        <v>0</v>
      </c>
      <c r="O559" s="116">
        <v>52.850999999999999</v>
      </c>
      <c r="P559" s="116">
        <v>0</v>
      </c>
      <c r="Q559" s="20">
        <f t="shared" si="84"/>
        <v>377.26698199999998</v>
      </c>
      <c r="R559" s="20">
        <f t="shared" si="85"/>
        <v>1140.6320539999999</v>
      </c>
      <c r="S559" s="20">
        <f t="shared" si="86"/>
        <v>0</v>
      </c>
      <c r="T559" s="20">
        <f t="shared" si="87"/>
        <v>167.85477600000002</v>
      </c>
      <c r="U559" s="21">
        <f t="shared" si="88"/>
        <v>1685.7538119999999</v>
      </c>
      <c r="V559" s="38">
        <f t="shared" si="89"/>
        <v>0.97452500114173668</v>
      </c>
    </row>
    <row r="560" spans="1:22">
      <c r="A560">
        <v>555</v>
      </c>
      <c r="B560" s="122">
        <f t="shared" si="90"/>
        <v>41663</v>
      </c>
      <c r="C560" s="122">
        <f t="shared" si="90"/>
        <v>42028</v>
      </c>
      <c r="D560" s="116">
        <f t="shared" si="81"/>
        <v>2015</v>
      </c>
      <c r="E560" s="116">
        <f t="shared" si="82"/>
        <v>1</v>
      </c>
      <c r="F560" s="120">
        <v>277.86099999999999</v>
      </c>
      <c r="G560" s="121">
        <v>1239.1990000000001</v>
      </c>
      <c r="H560" s="121">
        <v>0</v>
      </c>
      <c r="I560" s="121">
        <v>131.55000000000001</v>
      </c>
      <c r="J560" s="119">
        <v>0</v>
      </c>
      <c r="K560" s="117">
        <f t="shared" si="83"/>
        <v>1648.61</v>
      </c>
      <c r="L560" s="116">
        <v>136.274</v>
      </c>
      <c r="M560" s="116">
        <v>350.35399999999998</v>
      </c>
      <c r="N560" s="116">
        <v>0</v>
      </c>
      <c r="O560" s="116">
        <v>36.066000000000003</v>
      </c>
      <c r="P560" s="116">
        <v>0</v>
      </c>
      <c r="Q560" s="20">
        <f t="shared" si="84"/>
        <v>381.976022</v>
      </c>
      <c r="R560" s="20">
        <f t="shared" si="85"/>
        <v>1120.0817380000001</v>
      </c>
      <c r="S560" s="20">
        <f t="shared" si="86"/>
        <v>0</v>
      </c>
      <c r="T560" s="20">
        <f t="shared" si="87"/>
        <v>114.54561600000001</v>
      </c>
      <c r="U560" s="21">
        <f t="shared" si="88"/>
        <v>1616.6033760000003</v>
      </c>
      <c r="V560" s="38">
        <f t="shared" si="89"/>
        <v>0.98058569097603454</v>
      </c>
    </row>
    <row r="561" spans="1:22">
      <c r="A561">
        <v>556</v>
      </c>
      <c r="B561" s="122">
        <f t="shared" si="90"/>
        <v>41663</v>
      </c>
      <c r="C561" s="122">
        <f t="shared" si="90"/>
        <v>42028</v>
      </c>
      <c r="D561" s="116">
        <f t="shared" si="81"/>
        <v>2015</v>
      </c>
      <c r="E561" s="116">
        <f t="shared" si="82"/>
        <v>1</v>
      </c>
      <c r="F561" s="120">
        <v>277.59100000000001</v>
      </c>
      <c r="G561" s="121">
        <v>1204.4960000000001</v>
      </c>
      <c r="H561" s="121">
        <v>0</v>
      </c>
      <c r="I561" s="121">
        <v>105.964</v>
      </c>
      <c r="J561" s="119">
        <v>0</v>
      </c>
      <c r="K561" s="117">
        <f t="shared" si="83"/>
        <v>1588.0509999999999</v>
      </c>
      <c r="L561" s="116">
        <v>136.107</v>
      </c>
      <c r="M561" s="116">
        <v>345.69600000000003</v>
      </c>
      <c r="N561" s="116">
        <v>0</v>
      </c>
      <c r="O561" s="116">
        <v>28.920999999999999</v>
      </c>
      <c r="P561" s="116">
        <v>0</v>
      </c>
      <c r="Q561" s="20">
        <f t="shared" si="84"/>
        <v>381.50792100000001</v>
      </c>
      <c r="R561" s="20">
        <f t="shared" si="85"/>
        <v>1105.190112</v>
      </c>
      <c r="S561" s="20">
        <f t="shared" si="86"/>
        <v>0</v>
      </c>
      <c r="T561" s="20">
        <f t="shared" si="87"/>
        <v>91.853096000000008</v>
      </c>
      <c r="U561" s="21">
        <f t="shared" si="88"/>
        <v>1578.5511290000002</v>
      </c>
      <c r="V561" s="38">
        <f t="shared" si="89"/>
        <v>0.99401790559623104</v>
      </c>
    </row>
    <row r="562" spans="1:22">
      <c r="A562">
        <v>557</v>
      </c>
      <c r="B562" s="122">
        <f t="shared" si="90"/>
        <v>41663</v>
      </c>
      <c r="C562" s="122">
        <f t="shared" si="90"/>
        <v>42028</v>
      </c>
      <c r="D562" s="116">
        <f t="shared" si="81"/>
        <v>2015</v>
      </c>
      <c r="E562" s="116">
        <f t="shared" si="82"/>
        <v>1</v>
      </c>
      <c r="F562" s="120">
        <v>272.26299999999998</v>
      </c>
      <c r="G562" s="121">
        <v>1115.662</v>
      </c>
      <c r="H562" s="121">
        <v>26.751000000000001</v>
      </c>
      <c r="I562" s="121">
        <v>93.665999999999997</v>
      </c>
      <c r="J562" s="119">
        <v>0</v>
      </c>
      <c r="K562" s="117">
        <f t="shared" si="83"/>
        <v>1508.3419999999999</v>
      </c>
      <c r="L562" s="116">
        <v>133.98500000000001</v>
      </c>
      <c r="M562" s="116">
        <v>315.31299999999999</v>
      </c>
      <c r="N562" s="116">
        <v>14.734999999999999</v>
      </c>
      <c r="O562" s="116">
        <v>25.495999999999999</v>
      </c>
      <c r="P562" s="116">
        <v>0</v>
      </c>
      <c r="Q562" s="20">
        <f t="shared" si="84"/>
        <v>375.559955</v>
      </c>
      <c r="R562" s="20">
        <f t="shared" si="85"/>
        <v>1008.055661</v>
      </c>
      <c r="S562" s="20">
        <f t="shared" si="86"/>
        <v>28.747985</v>
      </c>
      <c r="T562" s="20">
        <f t="shared" si="87"/>
        <v>80.975296</v>
      </c>
      <c r="U562" s="21">
        <f t="shared" si="88"/>
        <v>1493.3388970000001</v>
      </c>
      <c r="V562" s="38">
        <f t="shared" si="89"/>
        <v>0.99005324853382071</v>
      </c>
    </row>
    <row r="563" spans="1:22">
      <c r="A563">
        <v>558</v>
      </c>
      <c r="B563" s="122">
        <f t="shared" si="90"/>
        <v>41663</v>
      </c>
      <c r="C563" s="122">
        <f t="shared" si="90"/>
        <v>42028</v>
      </c>
      <c r="D563" s="116">
        <f t="shared" si="81"/>
        <v>2015</v>
      </c>
      <c r="E563" s="116">
        <f t="shared" si="82"/>
        <v>1</v>
      </c>
      <c r="F563" s="120">
        <v>266.80099999999999</v>
      </c>
      <c r="G563" s="121">
        <v>1019.016</v>
      </c>
      <c r="H563" s="121">
        <v>242.572</v>
      </c>
      <c r="I563" s="121">
        <v>84.733999999999995</v>
      </c>
      <c r="J563" s="119">
        <v>0</v>
      </c>
      <c r="K563" s="117">
        <f t="shared" si="83"/>
        <v>1613.123</v>
      </c>
      <c r="L563" s="116">
        <v>131.40700000000001</v>
      </c>
      <c r="M563" s="116">
        <v>294.017</v>
      </c>
      <c r="N563" s="116">
        <v>94.048000000000002</v>
      </c>
      <c r="O563" s="116">
        <v>22.702000000000002</v>
      </c>
      <c r="P563" s="116">
        <v>0</v>
      </c>
      <c r="Q563" s="20">
        <f t="shared" si="84"/>
        <v>368.333821</v>
      </c>
      <c r="R563" s="20">
        <f t="shared" si="85"/>
        <v>939.97234900000001</v>
      </c>
      <c r="S563" s="20">
        <f t="shared" si="86"/>
        <v>183.48764800000001</v>
      </c>
      <c r="T563" s="20">
        <f t="shared" si="87"/>
        <v>72.101552000000012</v>
      </c>
      <c r="U563" s="21">
        <f t="shared" si="88"/>
        <v>1563.8953700000002</v>
      </c>
      <c r="V563" s="38">
        <f t="shared" si="89"/>
        <v>0.96948302764265348</v>
      </c>
    </row>
    <row r="564" spans="1:22">
      <c r="A564">
        <v>559</v>
      </c>
      <c r="B564" s="122">
        <f t="shared" si="90"/>
        <v>41663</v>
      </c>
      <c r="C564" s="122">
        <f t="shared" si="90"/>
        <v>42028</v>
      </c>
      <c r="D564" s="116">
        <f t="shared" si="81"/>
        <v>2015</v>
      </c>
      <c r="E564" s="116">
        <f t="shared" si="82"/>
        <v>1</v>
      </c>
      <c r="F564" s="120">
        <v>266.529</v>
      </c>
      <c r="G564" s="121">
        <v>914.40300000000002</v>
      </c>
      <c r="H564" s="121">
        <v>227.70500000000001</v>
      </c>
      <c r="I564" s="121">
        <v>75.506</v>
      </c>
      <c r="J564" s="119">
        <v>0</v>
      </c>
      <c r="K564" s="117">
        <f t="shared" si="83"/>
        <v>1484.143</v>
      </c>
      <c r="L564" s="116">
        <v>131.30600000000001</v>
      </c>
      <c r="M564" s="116">
        <v>266.64100000000002</v>
      </c>
      <c r="N564" s="116">
        <v>86.290999999999997</v>
      </c>
      <c r="O564" s="116">
        <v>20.753</v>
      </c>
      <c r="P564" s="116">
        <v>0</v>
      </c>
      <c r="Q564" s="20">
        <f t="shared" si="84"/>
        <v>368.05071800000002</v>
      </c>
      <c r="R564" s="20">
        <f t="shared" si="85"/>
        <v>852.45127700000012</v>
      </c>
      <c r="S564" s="20">
        <f t="shared" si="86"/>
        <v>168.35374100000001</v>
      </c>
      <c r="T564" s="20">
        <f t="shared" si="87"/>
        <v>65.911528000000004</v>
      </c>
      <c r="U564" s="21">
        <f t="shared" si="88"/>
        <v>1454.7672640000001</v>
      </c>
      <c r="V564" s="38">
        <f t="shared" si="89"/>
        <v>0.98020693693262717</v>
      </c>
    </row>
    <row r="565" spans="1:22">
      <c r="A565">
        <v>560</v>
      </c>
      <c r="B565" s="122">
        <f t="shared" si="90"/>
        <v>41663</v>
      </c>
      <c r="C565" s="122">
        <f t="shared" si="90"/>
        <v>42028</v>
      </c>
      <c r="D565" s="116">
        <f t="shared" si="81"/>
        <v>2015</v>
      </c>
      <c r="E565" s="116">
        <f t="shared" si="82"/>
        <v>1</v>
      </c>
      <c r="F565" s="120">
        <v>265.72500000000002</v>
      </c>
      <c r="G565" s="121">
        <v>895.88400000000001</v>
      </c>
      <c r="H565" s="121">
        <v>240.36099999999999</v>
      </c>
      <c r="I565" s="121">
        <v>86.974000000000004</v>
      </c>
      <c r="J565" s="119">
        <v>0</v>
      </c>
      <c r="K565" s="117">
        <f t="shared" si="83"/>
        <v>1488.9439999999997</v>
      </c>
      <c r="L565" s="116">
        <v>130.732</v>
      </c>
      <c r="M565" s="116">
        <v>261.77199999999999</v>
      </c>
      <c r="N565" s="116">
        <v>92.061999999999998</v>
      </c>
      <c r="O565" s="116">
        <v>23.335999999999999</v>
      </c>
      <c r="P565" s="116">
        <v>0</v>
      </c>
      <c r="Q565" s="20">
        <f t="shared" si="84"/>
        <v>366.44179600000001</v>
      </c>
      <c r="R565" s="20">
        <f t="shared" si="85"/>
        <v>836.88508400000001</v>
      </c>
      <c r="S565" s="20">
        <f t="shared" si="86"/>
        <v>179.61296200000001</v>
      </c>
      <c r="T565" s="20">
        <f t="shared" si="87"/>
        <v>74.115135999999993</v>
      </c>
      <c r="U565" s="21">
        <f t="shared" si="88"/>
        <v>1457.0549779999999</v>
      </c>
      <c r="V565" s="38">
        <f t="shared" si="89"/>
        <v>0.97858279290557615</v>
      </c>
    </row>
    <row r="566" spans="1:22">
      <c r="A566">
        <v>561</v>
      </c>
      <c r="B566" s="122">
        <f t="shared" si="90"/>
        <v>41663</v>
      </c>
      <c r="C566" s="122">
        <f t="shared" si="90"/>
        <v>42028</v>
      </c>
      <c r="D566" s="116">
        <f t="shared" si="81"/>
        <v>2015</v>
      </c>
      <c r="E566" s="116">
        <f t="shared" si="82"/>
        <v>1</v>
      </c>
      <c r="F566" s="120">
        <v>254.346</v>
      </c>
      <c r="G566" s="121">
        <v>898.74099999999999</v>
      </c>
      <c r="H566" s="121">
        <v>239.15799999999999</v>
      </c>
      <c r="I566" s="121">
        <v>109.718</v>
      </c>
      <c r="J566" s="119">
        <v>0</v>
      </c>
      <c r="K566" s="117">
        <f t="shared" si="83"/>
        <v>1501.963</v>
      </c>
      <c r="L566" s="116">
        <v>124.01600000000001</v>
      </c>
      <c r="M566" s="116">
        <v>262.38499999999999</v>
      </c>
      <c r="N566" s="116">
        <v>93.778000000000006</v>
      </c>
      <c r="O566" s="116">
        <v>28.364000000000001</v>
      </c>
      <c r="P566" s="116">
        <v>0</v>
      </c>
      <c r="Q566" s="20">
        <f t="shared" si="84"/>
        <v>347.616848</v>
      </c>
      <c r="R566" s="20">
        <f t="shared" si="85"/>
        <v>838.84484499999996</v>
      </c>
      <c r="S566" s="20">
        <f t="shared" si="86"/>
        <v>182.96087800000001</v>
      </c>
      <c r="T566" s="20">
        <f t="shared" si="87"/>
        <v>90.084064000000012</v>
      </c>
      <c r="U566" s="21">
        <f t="shared" si="88"/>
        <v>1459.5066350000002</v>
      </c>
      <c r="V566" s="38">
        <f t="shared" si="89"/>
        <v>0.97173274907570972</v>
      </c>
    </row>
    <row r="567" spans="1:22">
      <c r="A567">
        <v>562</v>
      </c>
      <c r="B567" s="122">
        <f t="shared" si="90"/>
        <v>41663</v>
      </c>
      <c r="C567" s="122">
        <f t="shared" si="90"/>
        <v>42028</v>
      </c>
      <c r="D567" s="116">
        <f t="shared" si="81"/>
        <v>2015</v>
      </c>
      <c r="E567" s="116">
        <f t="shared" si="82"/>
        <v>1</v>
      </c>
      <c r="F567" s="120">
        <v>246.81200000000001</v>
      </c>
      <c r="G567" s="121">
        <v>973.50599999999997</v>
      </c>
      <c r="H567" s="121">
        <v>136.30500000000001</v>
      </c>
      <c r="I567" s="121">
        <v>174.203</v>
      </c>
      <c r="J567" s="119">
        <v>0</v>
      </c>
      <c r="K567" s="117">
        <f t="shared" si="83"/>
        <v>1530.826</v>
      </c>
      <c r="L567" s="116">
        <v>125.28100000000001</v>
      </c>
      <c r="M567" s="116">
        <v>284.25700000000001</v>
      </c>
      <c r="N567" s="116">
        <v>67.105000000000004</v>
      </c>
      <c r="O567" s="116">
        <v>46.63</v>
      </c>
      <c r="P567" s="116">
        <v>0</v>
      </c>
      <c r="Q567" s="20">
        <f t="shared" si="84"/>
        <v>351.162643</v>
      </c>
      <c r="R567" s="20">
        <f t="shared" si="85"/>
        <v>908.76962900000001</v>
      </c>
      <c r="S567" s="20">
        <f t="shared" si="86"/>
        <v>130.92185500000002</v>
      </c>
      <c r="T567" s="20">
        <f t="shared" si="87"/>
        <v>148.09688000000003</v>
      </c>
      <c r="U567" s="21">
        <f t="shared" si="88"/>
        <v>1538.9510070000001</v>
      </c>
      <c r="V567" s="38">
        <f t="shared" si="89"/>
        <v>1.005307596683098</v>
      </c>
    </row>
    <row r="568" spans="1:22">
      <c r="A568">
        <v>563</v>
      </c>
      <c r="B568" s="122">
        <f t="shared" si="90"/>
        <v>41663</v>
      </c>
      <c r="C568" s="122">
        <f t="shared" si="90"/>
        <v>42028</v>
      </c>
      <c r="D568" s="116">
        <f t="shared" si="81"/>
        <v>2015</v>
      </c>
      <c r="E568" s="116">
        <f t="shared" si="82"/>
        <v>1</v>
      </c>
      <c r="F568" s="120">
        <v>290.00900000000001</v>
      </c>
      <c r="G568" s="121">
        <v>1170.925</v>
      </c>
      <c r="H568" s="121">
        <v>0.65300000000000002</v>
      </c>
      <c r="I568" s="121">
        <v>196.13399999999999</v>
      </c>
      <c r="J568" s="119">
        <v>0</v>
      </c>
      <c r="K568" s="117">
        <f t="shared" si="83"/>
        <v>1657.721</v>
      </c>
      <c r="L568" s="116">
        <v>140.50800000000001</v>
      </c>
      <c r="M568" s="116">
        <v>319.83499999999998</v>
      </c>
      <c r="N568" s="116">
        <v>2.7949999999999999</v>
      </c>
      <c r="O568" s="116">
        <v>52.52</v>
      </c>
      <c r="P568" s="116">
        <v>0</v>
      </c>
      <c r="Q568" s="20">
        <f t="shared" si="84"/>
        <v>393.84392400000002</v>
      </c>
      <c r="R568" s="20">
        <f t="shared" si="85"/>
        <v>1022.5124949999999</v>
      </c>
      <c r="S568" s="20">
        <f t="shared" si="86"/>
        <v>5.4530450000000004</v>
      </c>
      <c r="T568" s="20">
        <f t="shared" si="87"/>
        <v>166.80352000000002</v>
      </c>
      <c r="U568" s="21">
        <f t="shared" si="88"/>
        <v>1588.6129839999999</v>
      </c>
      <c r="V568" s="38">
        <f t="shared" si="89"/>
        <v>0.95831143117569229</v>
      </c>
    </row>
    <row r="569" spans="1:22">
      <c r="A569">
        <v>564</v>
      </c>
      <c r="B569" s="122">
        <f t="shared" si="90"/>
        <v>41663</v>
      </c>
      <c r="C569" s="122">
        <f t="shared" si="90"/>
        <v>42028</v>
      </c>
      <c r="D569" s="116">
        <f t="shared" si="81"/>
        <v>2015</v>
      </c>
      <c r="E569" s="116">
        <f t="shared" si="82"/>
        <v>1</v>
      </c>
      <c r="F569" s="120">
        <v>288.69099999999997</v>
      </c>
      <c r="G569" s="121">
        <v>1234.4159999999999</v>
      </c>
      <c r="H569" s="121">
        <v>0</v>
      </c>
      <c r="I569" s="121">
        <v>314.65300000000002</v>
      </c>
      <c r="J569" s="119">
        <v>0</v>
      </c>
      <c r="K569" s="117">
        <f t="shared" si="83"/>
        <v>1837.76</v>
      </c>
      <c r="L569" s="116">
        <v>140.27600000000001</v>
      </c>
      <c r="M569" s="116">
        <v>343.86399999999998</v>
      </c>
      <c r="N569" s="116">
        <v>0</v>
      </c>
      <c r="O569" s="116">
        <v>83.721999999999994</v>
      </c>
      <c r="P569" s="116">
        <v>0</v>
      </c>
      <c r="Q569" s="20">
        <f t="shared" si="84"/>
        <v>393.19362800000005</v>
      </c>
      <c r="R569" s="20">
        <f t="shared" si="85"/>
        <v>1099.333208</v>
      </c>
      <c r="S569" s="20">
        <f t="shared" si="86"/>
        <v>0</v>
      </c>
      <c r="T569" s="20">
        <f t="shared" si="87"/>
        <v>265.901072</v>
      </c>
      <c r="U569" s="21">
        <f t="shared" si="88"/>
        <v>1758.4279080000001</v>
      </c>
      <c r="V569" s="38">
        <f t="shared" si="89"/>
        <v>0.95683218048058516</v>
      </c>
    </row>
    <row r="570" spans="1:22">
      <c r="A570">
        <v>565</v>
      </c>
      <c r="B570" s="122">
        <f t="shared" si="90"/>
        <v>41663</v>
      </c>
      <c r="C570" s="122">
        <f t="shared" si="90"/>
        <v>42028</v>
      </c>
      <c r="D570" s="116">
        <f t="shared" si="81"/>
        <v>2015</v>
      </c>
      <c r="E570" s="116">
        <f t="shared" si="82"/>
        <v>1</v>
      </c>
      <c r="F570" s="120">
        <v>284.99200000000002</v>
      </c>
      <c r="G570" s="121">
        <v>1233.4269999999999</v>
      </c>
      <c r="H570" s="121">
        <v>0</v>
      </c>
      <c r="I570" s="121">
        <v>396.02600000000001</v>
      </c>
      <c r="J570" s="119">
        <v>0</v>
      </c>
      <c r="K570" s="117">
        <f t="shared" si="83"/>
        <v>1914.4449999999999</v>
      </c>
      <c r="L570" s="116">
        <v>138.61000000000001</v>
      </c>
      <c r="M570" s="116">
        <v>342.899</v>
      </c>
      <c r="N570" s="116">
        <v>0</v>
      </c>
      <c r="O570" s="116">
        <v>105.483</v>
      </c>
      <c r="P570" s="116">
        <v>0</v>
      </c>
      <c r="Q570" s="20">
        <f t="shared" si="84"/>
        <v>388.52383000000003</v>
      </c>
      <c r="R570" s="20">
        <f t="shared" si="85"/>
        <v>1096.2481030000001</v>
      </c>
      <c r="S570" s="20">
        <f t="shared" si="86"/>
        <v>0</v>
      </c>
      <c r="T570" s="20">
        <f t="shared" si="87"/>
        <v>335.01400800000005</v>
      </c>
      <c r="U570" s="21">
        <f t="shared" si="88"/>
        <v>1819.7859410000003</v>
      </c>
      <c r="V570" s="38">
        <f t="shared" si="89"/>
        <v>0.95055535207331654</v>
      </c>
    </row>
    <row r="571" spans="1:22">
      <c r="A571">
        <v>566</v>
      </c>
      <c r="B571" s="122">
        <f t="shared" si="90"/>
        <v>41663</v>
      </c>
      <c r="C571" s="122">
        <f t="shared" si="90"/>
        <v>42028</v>
      </c>
      <c r="D571" s="116">
        <f t="shared" si="81"/>
        <v>2015</v>
      </c>
      <c r="E571" s="116">
        <f t="shared" si="82"/>
        <v>1</v>
      </c>
      <c r="F571" s="120">
        <v>284.77600000000001</v>
      </c>
      <c r="G571" s="121">
        <v>1236.6320000000001</v>
      </c>
      <c r="H571" s="121">
        <v>0</v>
      </c>
      <c r="I571" s="121">
        <v>426.94499999999999</v>
      </c>
      <c r="J571" s="119">
        <v>0</v>
      </c>
      <c r="K571" s="117">
        <f t="shared" si="83"/>
        <v>1948.3530000000001</v>
      </c>
      <c r="L571" s="116">
        <v>139.459</v>
      </c>
      <c r="M571" s="116">
        <v>343.06299999999999</v>
      </c>
      <c r="N571" s="116">
        <v>0</v>
      </c>
      <c r="O571" s="116">
        <v>115.93600000000001</v>
      </c>
      <c r="P571" s="116">
        <v>0</v>
      </c>
      <c r="Q571" s="20">
        <f t="shared" si="84"/>
        <v>390.90357699999998</v>
      </c>
      <c r="R571" s="20">
        <f t="shared" si="85"/>
        <v>1096.7724109999999</v>
      </c>
      <c r="S571" s="20">
        <f t="shared" si="86"/>
        <v>0</v>
      </c>
      <c r="T571" s="20">
        <f t="shared" si="87"/>
        <v>368.21273600000006</v>
      </c>
      <c r="U571" s="21">
        <f t="shared" si="88"/>
        <v>1855.8887239999999</v>
      </c>
      <c r="V571" s="38">
        <f t="shared" si="89"/>
        <v>0.9525423390935831</v>
      </c>
    </row>
    <row r="572" spans="1:22">
      <c r="A572">
        <v>567</v>
      </c>
      <c r="B572" s="122">
        <f t="shared" si="90"/>
        <v>41663</v>
      </c>
      <c r="C572" s="122">
        <f t="shared" si="90"/>
        <v>42028</v>
      </c>
      <c r="D572" s="116">
        <f t="shared" si="81"/>
        <v>2015</v>
      </c>
      <c r="E572" s="116">
        <f t="shared" si="82"/>
        <v>1</v>
      </c>
      <c r="F572" s="120">
        <v>281.697</v>
      </c>
      <c r="G572" s="121">
        <v>1234.0740000000001</v>
      </c>
      <c r="H572" s="121">
        <v>0</v>
      </c>
      <c r="I572" s="121">
        <v>432.721</v>
      </c>
      <c r="J572" s="119">
        <v>0</v>
      </c>
      <c r="K572" s="117">
        <f t="shared" si="83"/>
        <v>1948.4920000000002</v>
      </c>
      <c r="L572" s="116">
        <v>136.958</v>
      </c>
      <c r="M572" s="116">
        <v>342.50400000000002</v>
      </c>
      <c r="N572" s="116">
        <v>0</v>
      </c>
      <c r="O572" s="116">
        <v>116.866</v>
      </c>
      <c r="P572" s="116">
        <v>0</v>
      </c>
      <c r="Q572" s="20">
        <f t="shared" si="84"/>
        <v>383.89327399999996</v>
      </c>
      <c r="R572" s="20">
        <f t="shared" si="85"/>
        <v>1094.9852880000001</v>
      </c>
      <c r="S572" s="20">
        <f t="shared" si="86"/>
        <v>0</v>
      </c>
      <c r="T572" s="20">
        <f t="shared" si="87"/>
        <v>371.16641600000003</v>
      </c>
      <c r="U572" s="21">
        <f t="shared" si="88"/>
        <v>1850.0449780000001</v>
      </c>
      <c r="V572" s="38">
        <f t="shared" si="89"/>
        <v>0.94947527523849207</v>
      </c>
    </row>
    <row r="573" spans="1:22">
      <c r="A573">
        <v>568</v>
      </c>
      <c r="B573" s="122">
        <f t="shared" si="90"/>
        <v>41663</v>
      </c>
      <c r="C573" s="122">
        <f t="shared" si="90"/>
        <v>42028</v>
      </c>
      <c r="D573" s="116">
        <f t="shared" si="81"/>
        <v>2015</v>
      </c>
      <c r="E573" s="116">
        <f t="shared" si="82"/>
        <v>1</v>
      </c>
      <c r="F573" s="120">
        <v>284.01299999999998</v>
      </c>
      <c r="G573" s="121">
        <v>1231.3150000000001</v>
      </c>
      <c r="H573" s="121">
        <v>0</v>
      </c>
      <c r="I573" s="121">
        <v>455.649</v>
      </c>
      <c r="J573" s="119">
        <v>0</v>
      </c>
      <c r="K573" s="117">
        <f t="shared" si="83"/>
        <v>1970.9769999999999</v>
      </c>
      <c r="L573" s="116">
        <v>138.553</v>
      </c>
      <c r="M573" s="116">
        <v>343.04399999999998</v>
      </c>
      <c r="N573" s="116">
        <v>0</v>
      </c>
      <c r="O573" s="116">
        <v>121.691</v>
      </c>
      <c r="P573" s="116">
        <v>0</v>
      </c>
      <c r="Q573" s="20">
        <f t="shared" si="84"/>
        <v>388.364059</v>
      </c>
      <c r="R573" s="20">
        <f t="shared" si="85"/>
        <v>1096.7116679999999</v>
      </c>
      <c r="S573" s="20">
        <f t="shared" si="86"/>
        <v>0</v>
      </c>
      <c r="T573" s="20">
        <f t="shared" si="87"/>
        <v>386.49061600000005</v>
      </c>
      <c r="U573" s="21">
        <f t="shared" si="88"/>
        <v>1871.566343</v>
      </c>
      <c r="V573" s="38">
        <f t="shared" si="89"/>
        <v>0.94956275136645429</v>
      </c>
    </row>
    <row r="574" spans="1:22">
      <c r="A574">
        <v>569</v>
      </c>
      <c r="B574" s="122">
        <f t="shared" si="90"/>
        <v>41663</v>
      </c>
      <c r="C574" s="122">
        <f t="shared" si="90"/>
        <v>42028</v>
      </c>
      <c r="D574" s="116">
        <f t="shared" si="81"/>
        <v>2015</v>
      </c>
      <c r="E574" s="116">
        <f t="shared" si="82"/>
        <v>1</v>
      </c>
      <c r="F574" s="120">
        <v>278.72699999999998</v>
      </c>
      <c r="G574" s="121">
        <v>1235.617</v>
      </c>
      <c r="H574" s="121">
        <v>0</v>
      </c>
      <c r="I574" s="121">
        <v>448.25299999999999</v>
      </c>
      <c r="J574" s="119">
        <v>0</v>
      </c>
      <c r="K574" s="117">
        <f t="shared" si="83"/>
        <v>1962.597</v>
      </c>
      <c r="L574" s="116">
        <v>134.59</v>
      </c>
      <c r="M574" s="116">
        <v>345.31599999999997</v>
      </c>
      <c r="N574" s="116">
        <v>0</v>
      </c>
      <c r="O574" s="116">
        <v>119.48099999999999</v>
      </c>
      <c r="P574" s="116">
        <v>0</v>
      </c>
      <c r="Q574" s="20">
        <f t="shared" si="84"/>
        <v>377.25576999999998</v>
      </c>
      <c r="R574" s="20">
        <f t="shared" si="85"/>
        <v>1103.975252</v>
      </c>
      <c r="S574" s="20">
        <f t="shared" si="86"/>
        <v>0</v>
      </c>
      <c r="T574" s="20">
        <f t="shared" si="87"/>
        <v>379.471656</v>
      </c>
      <c r="U574" s="21">
        <f t="shared" si="88"/>
        <v>1860.7026779999999</v>
      </c>
      <c r="V574" s="38">
        <f t="shared" si="89"/>
        <v>0.94808189251282859</v>
      </c>
    </row>
    <row r="575" spans="1:22">
      <c r="A575">
        <v>570</v>
      </c>
      <c r="B575" s="122">
        <f t="shared" si="90"/>
        <v>41663</v>
      </c>
      <c r="C575" s="122">
        <f t="shared" si="90"/>
        <v>42028</v>
      </c>
      <c r="D575" s="116">
        <f t="shared" si="81"/>
        <v>2015</v>
      </c>
      <c r="E575" s="116">
        <f t="shared" si="82"/>
        <v>1</v>
      </c>
      <c r="F575" s="120">
        <v>268.51299999999998</v>
      </c>
      <c r="G575" s="121">
        <v>1305.0650000000001</v>
      </c>
      <c r="H575" s="121">
        <v>0</v>
      </c>
      <c r="I575" s="121">
        <v>433.89800000000002</v>
      </c>
      <c r="J575" s="119">
        <v>0</v>
      </c>
      <c r="K575" s="117">
        <f t="shared" si="83"/>
        <v>2007.4760000000001</v>
      </c>
      <c r="L575" s="116">
        <v>129.69800000000001</v>
      </c>
      <c r="M575" s="116">
        <v>370.255</v>
      </c>
      <c r="N575" s="116">
        <v>0</v>
      </c>
      <c r="O575" s="116">
        <v>116.03</v>
      </c>
      <c r="P575" s="116">
        <v>0</v>
      </c>
      <c r="Q575" s="20">
        <f t="shared" si="84"/>
        <v>363.54349400000001</v>
      </c>
      <c r="R575" s="20">
        <f t="shared" si="85"/>
        <v>1183.7052349999999</v>
      </c>
      <c r="S575" s="20">
        <f t="shared" si="86"/>
        <v>0</v>
      </c>
      <c r="T575" s="20">
        <f t="shared" si="87"/>
        <v>368.51128</v>
      </c>
      <c r="U575" s="21">
        <f t="shared" si="88"/>
        <v>1915.7600089999999</v>
      </c>
      <c r="V575" s="38">
        <f t="shared" si="89"/>
        <v>0.95431278331596481</v>
      </c>
    </row>
    <row r="576" spans="1:22">
      <c r="A576">
        <v>571</v>
      </c>
      <c r="B576" s="122">
        <f t="shared" si="90"/>
        <v>41663</v>
      </c>
      <c r="C576" s="122">
        <f t="shared" si="90"/>
        <v>42028</v>
      </c>
      <c r="D576" s="116">
        <f t="shared" si="81"/>
        <v>2015</v>
      </c>
      <c r="E576" s="116">
        <f t="shared" si="82"/>
        <v>1</v>
      </c>
      <c r="F576" s="120">
        <v>0</v>
      </c>
      <c r="G576" s="121">
        <v>1342.7840000000001</v>
      </c>
      <c r="H576" s="121">
        <v>2.0030000000000001</v>
      </c>
      <c r="I576" s="121">
        <v>391.447</v>
      </c>
      <c r="J576" s="119">
        <v>0</v>
      </c>
      <c r="K576" s="117">
        <f t="shared" si="83"/>
        <v>1736.2339999999999</v>
      </c>
      <c r="L576" s="116">
        <v>0</v>
      </c>
      <c r="M576" s="116">
        <v>383.52100000000002</v>
      </c>
      <c r="N576" s="116">
        <v>2.7869999999999999</v>
      </c>
      <c r="O576" s="116">
        <v>105.117</v>
      </c>
      <c r="P576" s="116">
        <v>0</v>
      </c>
      <c r="Q576" s="20">
        <f t="shared" si="84"/>
        <v>0</v>
      </c>
      <c r="R576" s="20">
        <f t="shared" si="85"/>
        <v>1226.1166370000001</v>
      </c>
      <c r="S576" s="20">
        <f t="shared" si="86"/>
        <v>5.4374370000000001</v>
      </c>
      <c r="T576" s="20">
        <f t="shared" si="87"/>
        <v>333.85159200000004</v>
      </c>
      <c r="U576" s="21">
        <f t="shared" si="88"/>
        <v>1565.4056660000001</v>
      </c>
      <c r="V576" s="38">
        <f t="shared" si="89"/>
        <v>0.90160984406479783</v>
      </c>
    </row>
    <row r="577" spans="1:22">
      <c r="A577">
        <v>572</v>
      </c>
      <c r="B577" s="122">
        <f t="shared" si="90"/>
        <v>41663</v>
      </c>
      <c r="C577" s="122">
        <f t="shared" si="90"/>
        <v>42028</v>
      </c>
      <c r="D577" s="116">
        <f t="shared" si="81"/>
        <v>2015</v>
      </c>
      <c r="E577" s="116">
        <f t="shared" si="82"/>
        <v>1</v>
      </c>
      <c r="F577" s="120">
        <v>0</v>
      </c>
      <c r="G577" s="121">
        <v>1357.5060000000001</v>
      </c>
      <c r="H577" s="121">
        <v>0.33900000000000002</v>
      </c>
      <c r="I577" s="121">
        <v>374.22399999999999</v>
      </c>
      <c r="J577" s="119">
        <v>0</v>
      </c>
      <c r="K577" s="117">
        <f t="shared" si="83"/>
        <v>1732.069</v>
      </c>
      <c r="L577" s="116">
        <v>0</v>
      </c>
      <c r="M577" s="116">
        <v>386.52199999999999</v>
      </c>
      <c r="N577" s="116">
        <v>5.8289999999999997</v>
      </c>
      <c r="O577" s="116">
        <v>102.283</v>
      </c>
      <c r="P577" s="116">
        <v>0</v>
      </c>
      <c r="Q577" s="20">
        <f t="shared" si="84"/>
        <v>0</v>
      </c>
      <c r="R577" s="20">
        <f t="shared" si="85"/>
        <v>1235.710834</v>
      </c>
      <c r="S577" s="20">
        <f t="shared" si="86"/>
        <v>11.372379</v>
      </c>
      <c r="T577" s="20">
        <f t="shared" si="87"/>
        <v>324.85080800000003</v>
      </c>
      <c r="U577" s="21">
        <f t="shared" si="88"/>
        <v>1571.934021</v>
      </c>
      <c r="V577" s="38">
        <f t="shared" si="89"/>
        <v>0.90754699783900072</v>
      </c>
    </row>
    <row r="578" spans="1:22">
      <c r="A578">
        <v>573</v>
      </c>
      <c r="B578" s="122">
        <f t="shared" si="90"/>
        <v>41663</v>
      </c>
      <c r="C578" s="122">
        <f t="shared" si="90"/>
        <v>42028</v>
      </c>
      <c r="D578" s="116">
        <f t="shared" si="81"/>
        <v>2015</v>
      </c>
      <c r="E578" s="116">
        <f t="shared" si="82"/>
        <v>1</v>
      </c>
      <c r="F578" s="120">
        <v>0</v>
      </c>
      <c r="G578" s="121">
        <v>1574.2829999999999</v>
      </c>
      <c r="H578" s="121">
        <v>0.60699999999999998</v>
      </c>
      <c r="I578" s="121">
        <v>391.13499999999999</v>
      </c>
      <c r="J578" s="119">
        <v>0</v>
      </c>
      <c r="K578" s="117">
        <f t="shared" si="83"/>
        <v>1966.0249999999999</v>
      </c>
      <c r="L578" s="116">
        <v>0</v>
      </c>
      <c r="M578" s="116">
        <v>437.34199999999998</v>
      </c>
      <c r="N578" s="116">
        <v>5.6980000000000004</v>
      </c>
      <c r="O578" s="116">
        <v>108.66</v>
      </c>
      <c r="P578" s="116">
        <v>0</v>
      </c>
      <c r="Q578" s="20">
        <f t="shared" si="84"/>
        <v>0</v>
      </c>
      <c r="R578" s="20">
        <f t="shared" si="85"/>
        <v>1398.182374</v>
      </c>
      <c r="S578" s="20">
        <f t="shared" si="86"/>
        <v>11.116798000000001</v>
      </c>
      <c r="T578" s="20">
        <f t="shared" si="87"/>
        <v>345.10415999999998</v>
      </c>
      <c r="U578" s="21">
        <f t="shared" si="88"/>
        <v>1754.4033319999999</v>
      </c>
      <c r="V578" s="38">
        <f t="shared" si="89"/>
        <v>0.89236064241299062</v>
      </c>
    </row>
    <row r="579" spans="1:22">
      <c r="A579">
        <v>574</v>
      </c>
      <c r="B579" s="122">
        <f t="shared" si="90"/>
        <v>41663</v>
      </c>
      <c r="C579" s="122">
        <f t="shared" si="90"/>
        <v>42028</v>
      </c>
      <c r="D579" s="116">
        <f t="shared" si="81"/>
        <v>2015</v>
      </c>
      <c r="E579" s="116">
        <f t="shared" si="82"/>
        <v>1</v>
      </c>
      <c r="F579" s="120">
        <v>0</v>
      </c>
      <c r="G579" s="121">
        <v>1482.269</v>
      </c>
      <c r="H579" s="121">
        <v>0</v>
      </c>
      <c r="I579" s="121">
        <v>407.26100000000002</v>
      </c>
      <c r="J579" s="119">
        <v>0</v>
      </c>
      <c r="K579" s="117">
        <f t="shared" si="83"/>
        <v>1889.53</v>
      </c>
      <c r="L579" s="116">
        <v>0</v>
      </c>
      <c r="M579" s="116">
        <v>418.28199999999998</v>
      </c>
      <c r="N579" s="116">
        <v>0</v>
      </c>
      <c r="O579" s="116">
        <v>111.03400000000001</v>
      </c>
      <c r="P579" s="116">
        <v>0</v>
      </c>
      <c r="Q579" s="20">
        <f t="shared" si="84"/>
        <v>0</v>
      </c>
      <c r="R579" s="20">
        <f t="shared" si="85"/>
        <v>1337.247554</v>
      </c>
      <c r="S579" s="20">
        <f t="shared" si="86"/>
        <v>0</v>
      </c>
      <c r="T579" s="20">
        <f t="shared" si="87"/>
        <v>352.64398400000005</v>
      </c>
      <c r="U579" s="21">
        <f t="shared" si="88"/>
        <v>1689.8915380000001</v>
      </c>
      <c r="V579" s="38">
        <f t="shared" si="89"/>
        <v>0.89434491010992156</v>
      </c>
    </row>
    <row r="580" spans="1:22">
      <c r="A580">
        <v>575</v>
      </c>
      <c r="B580" s="122">
        <f t="shared" si="90"/>
        <v>41663</v>
      </c>
      <c r="C580" s="122">
        <f t="shared" si="90"/>
        <v>42028</v>
      </c>
      <c r="D580" s="116">
        <f t="shared" si="81"/>
        <v>2015</v>
      </c>
      <c r="E580" s="116">
        <f t="shared" si="82"/>
        <v>1</v>
      </c>
      <c r="F580" s="120">
        <v>0</v>
      </c>
      <c r="G580" s="121">
        <v>1472.9359999999999</v>
      </c>
      <c r="H580" s="121">
        <v>0</v>
      </c>
      <c r="I580" s="121">
        <v>390.23599999999999</v>
      </c>
      <c r="J580" s="119">
        <v>0</v>
      </c>
      <c r="K580" s="117">
        <f t="shared" si="83"/>
        <v>1863.172</v>
      </c>
      <c r="L580" s="116">
        <v>0</v>
      </c>
      <c r="M580" s="116">
        <v>416.53100000000001</v>
      </c>
      <c r="N580" s="116">
        <v>0</v>
      </c>
      <c r="O580" s="116">
        <v>106.511</v>
      </c>
      <c r="P580" s="116">
        <v>0</v>
      </c>
      <c r="Q580" s="20">
        <f t="shared" si="84"/>
        <v>0</v>
      </c>
      <c r="R580" s="20">
        <f t="shared" si="85"/>
        <v>1331.6496070000001</v>
      </c>
      <c r="S580" s="20">
        <f t="shared" si="86"/>
        <v>0</v>
      </c>
      <c r="T580" s="20">
        <f t="shared" si="87"/>
        <v>338.27893599999999</v>
      </c>
      <c r="U580" s="21">
        <f t="shared" si="88"/>
        <v>1669.928543</v>
      </c>
      <c r="V580" s="38">
        <f t="shared" si="89"/>
        <v>0.89628254557281883</v>
      </c>
    </row>
    <row r="581" spans="1:22">
      <c r="A581">
        <v>576</v>
      </c>
      <c r="B581" s="122">
        <f t="shared" si="90"/>
        <v>41663</v>
      </c>
      <c r="C581" s="122">
        <f t="shared" si="90"/>
        <v>42028</v>
      </c>
      <c r="D581" s="116">
        <f t="shared" si="81"/>
        <v>2015</v>
      </c>
      <c r="E581" s="116">
        <f t="shared" si="82"/>
        <v>1</v>
      </c>
      <c r="F581" s="120">
        <v>0</v>
      </c>
      <c r="G581" s="121">
        <v>1565.1679999999999</v>
      </c>
      <c r="H581" s="121">
        <v>0.41599999999999998</v>
      </c>
      <c r="I581" s="121">
        <v>326.05500000000001</v>
      </c>
      <c r="J581" s="119">
        <v>0</v>
      </c>
      <c r="K581" s="117">
        <f t="shared" si="83"/>
        <v>1891.6389999999999</v>
      </c>
      <c r="L581" s="116">
        <v>0</v>
      </c>
      <c r="M581" s="116">
        <v>441.28100000000001</v>
      </c>
      <c r="N581" s="116">
        <v>3.109</v>
      </c>
      <c r="O581" s="116">
        <v>87.465999999999994</v>
      </c>
      <c r="P581" s="116">
        <v>0</v>
      </c>
      <c r="Q581" s="20">
        <f t="shared" si="84"/>
        <v>0</v>
      </c>
      <c r="R581" s="20">
        <f t="shared" si="85"/>
        <v>1410.775357</v>
      </c>
      <c r="S581" s="20">
        <f t="shared" si="86"/>
        <v>6.0656590000000001</v>
      </c>
      <c r="T581" s="20">
        <f t="shared" si="87"/>
        <v>277.79201599999999</v>
      </c>
      <c r="U581" s="21">
        <f t="shared" si="88"/>
        <v>1694.6330320000002</v>
      </c>
      <c r="V581" s="38">
        <f t="shared" si="89"/>
        <v>0.89585435275969694</v>
      </c>
    </row>
    <row r="582" spans="1:22">
      <c r="A582">
        <v>577</v>
      </c>
      <c r="B582" s="122">
        <f t="shared" si="90"/>
        <v>41664</v>
      </c>
      <c r="C582" s="122">
        <f t="shared" si="90"/>
        <v>42029</v>
      </c>
      <c r="D582" s="116">
        <f t="shared" si="81"/>
        <v>2015</v>
      </c>
      <c r="E582" s="116">
        <f t="shared" si="82"/>
        <v>1</v>
      </c>
      <c r="F582" s="120">
        <v>0</v>
      </c>
      <c r="G582" s="121">
        <v>1578.2760000000001</v>
      </c>
      <c r="H582" s="121">
        <v>0</v>
      </c>
      <c r="I582" s="121">
        <v>257.02</v>
      </c>
      <c r="J582" s="119">
        <v>0</v>
      </c>
      <c r="K582" s="117">
        <f t="shared" si="83"/>
        <v>1835.296</v>
      </c>
      <c r="L582" s="116">
        <v>0</v>
      </c>
      <c r="M582" s="116">
        <v>443.28899999999999</v>
      </c>
      <c r="N582" s="116">
        <v>0</v>
      </c>
      <c r="O582" s="116">
        <v>69.28</v>
      </c>
      <c r="P582" s="116">
        <v>0</v>
      </c>
      <c r="Q582" s="20">
        <f t="shared" si="84"/>
        <v>0</v>
      </c>
      <c r="R582" s="20">
        <f t="shared" si="85"/>
        <v>1417.194933</v>
      </c>
      <c r="S582" s="20">
        <f t="shared" si="86"/>
        <v>0</v>
      </c>
      <c r="T582" s="20">
        <f t="shared" si="87"/>
        <v>220.03328000000002</v>
      </c>
      <c r="U582" s="21">
        <f t="shared" si="88"/>
        <v>1637.2282130000001</v>
      </c>
      <c r="V582" s="38">
        <f t="shared" si="89"/>
        <v>0.892078560079682</v>
      </c>
    </row>
    <row r="583" spans="1:22">
      <c r="A583">
        <v>578</v>
      </c>
      <c r="B583" s="122">
        <f t="shared" si="90"/>
        <v>41664</v>
      </c>
      <c r="C583" s="122">
        <f t="shared" si="90"/>
        <v>42029</v>
      </c>
      <c r="D583" s="116">
        <f t="shared" ref="D583:D646" si="91">YEAR(C583)</f>
        <v>2015</v>
      </c>
      <c r="E583" s="116">
        <f t="shared" ref="E583:E646" si="92">MONTH(C583)</f>
        <v>1</v>
      </c>
      <c r="F583" s="120">
        <v>0</v>
      </c>
      <c r="G583" s="121">
        <v>1587.5450000000001</v>
      </c>
      <c r="H583" s="121">
        <v>0</v>
      </c>
      <c r="I583" s="121">
        <v>179.65199999999999</v>
      </c>
      <c r="J583" s="119">
        <v>0</v>
      </c>
      <c r="K583" s="117">
        <f t="shared" ref="K583:K646" si="93">SUM(F583:J583)</f>
        <v>1767.1970000000001</v>
      </c>
      <c r="L583" s="116">
        <v>0</v>
      </c>
      <c r="M583" s="116">
        <v>444.40699999999998</v>
      </c>
      <c r="N583" s="116">
        <v>0</v>
      </c>
      <c r="O583" s="116">
        <v>48.042999999999999</v>
      </c>
      <c r="P583" s="116">
        <v>0</v>
      </c>
      <c r="Q583" s="20">
        <f t="shared" ref="Q583:Q646" si="94">+$Q$2*L583</f>
        <v>0</v>
      </c>
      <c r="R583" s="20">
        <f t="shared" ref="R583:R646" si="95">+$R$2*M583</f>
        <v>1420.7691789999999</v>
      </c>
      <c r="S583" s="20">
        <f t="shared" ref="S583:S646" si="96">+$S$2*N583</f>
        <v>0</v>
      </c>
      <c r="T583" s="20">
        <f t="shared" ref="T583:T646" si="97">+$T$2*O583</f>
        <v>152.58456800000002</v>
      </c>
      <c r="U583" s="21">
        <f t="shared" ref="U583:U646" si="98">SUM(Q583:T583)</f>
        <v>1573.3537469999999</v>
      </c>
      <c r="V583" s="38">
        <f t="shared" ref="V583:V646" si="99">+U583/K583</f>
        <v>0.89031033155896022</v>
      </c>
    </row>
    <row r="584" spans="1:22">
      <c r="A584">
        <v>579</v>
      </c>
      <c r="B584" s="122">
        <f t="shared" si="90"/>
        <v>41664</v>
      </c>
      <c r="C584" s="122">
        <f t="shared" si="90"/>
        <v>42029</v>
      </c>
      <c r="D584" s="116">
        <f t="shared" si="91"/>
        <v>2015</v>
      </c>
      <c r="E584" s="116">
        <f t="shared" si="92"/>
        <v>1</v>
      </c>
      <c r="F584" s="120">
        <v>0</v>
      </c>
      <c r="G584" s="121">
        <v>1580.298</v>
      </c>
      <c r="H584" s="121">
        <v>0</v>
      </c>
      <c r="I584" s="121">
        <v>97.418999999999997</v>
      </c>
      <c r="J584" s="119">
        <v>0</v>
      </c>
      <c r="K584" s="117">
        <f t="shared" si="93"/>
        <v>1677.7170000000001</v>
      </c>
      <c r="L584" s="116">
        <v>0</v>
      </c>
      <c r="M584" s="116">
        <v>442.68099999999998</v>
      </c>
      <c r="N584" s="116">
        <v>0</v>
      </c>
      <c r="O584" s="116">
        <v>25.911000000000001</v>
      </c>
      <c r="P584" s="116">
        <v>0</v>
      </c>
      <c r="Q584" s="20">
        <f t="shared" si="94"/>
        <v>0</v>
      </c>
      <c r="R584" s="20">
        <f t="shared" si="95"/>
        <v>1415.2511569999999</v>
      </c>
      <c r="S584" s="20">
        <f t="shared" si="96"/>
        <v>0</v>
      </c>
      <c r="T584" s="20">
        <f t="shared" si="97"/>
        <v>82.293336000000011</v>
      </c>
      <c r="U584" s="21">
        <f t="shared" si="98"/>
        <v>1497.5444929999999</v>
      </c>
      <c r="V584" s="38">
        <f t="shared" si="99"/>
        <v>0.89260852277231484</v>
      </c>
    </row>
    <row r="585" spans="1:22">
      <c r="A585">
        <v>580</v>
      </c>
      <c r="B585" s="122">
        <f t="shared" si="90"/>
        <v>41664</v>
      </c>
      <c r="C585" s="122">
        <f t="shared" si="90"/>
        <v>42029</v>
      </c>
      <c r="D585" s="116">
        <f t="shared" si="91"/>
        <v>2015</v>
      </c>
      <c r="E585" s="116">
        <f t="shared" si="92"/>
        <v>1</v>
      </c>
      <c r="F585" s="120">
        <v>0</v>
      </c>
      <c r="G585" s="121">
        <v>1577.336</v>
      </c>
      <c r="H585" s="121">
        <v>0</v>
      </c>
      <c r="I585" s="121">
        <v>82.448999999999998</v>
      </c>
      <c r="J585" s="119">
        <v>0</v>
      </c>
      <c r="K585" s="117">
        <f t="shared" si="93"/>
        <v>1659.7850000000001</v>
      </c>
      <c r="L585" s="116">
        <v>0</v>
      </c>
      <c r="M585" s="116">
        <v>441.92700000000002</v>
      </c>
      <c r="N585" s="116">
        <v>0</v>
      </c>
      <c r="O585" s="116">
        <v>21.613</v>
      </c>
      <c r="P585" s="116">
        <v>0</v>
      </c>
      <c r="Q585" s="20">
        <f t="shared" si="94"/>
        <v>0</v>
      </c>
      <c r="R585" s="20">
        <f t="shared" si="95"/>
        <v>1412.8406190000001</v>
      </c>
      <c r="S585" s="20">
        <f t="shared" si="96"/>
        <v>0</v>
      </c>
      <c r="T585" s="20">
        <f t="shared" si="97"/>
        <v>68.642887999999999</v>
      </c>
      <c r="U585" s="21">
        <f t="shared" si="98"/>
        <v>1481.4835070000001</v>
      </c>
      <c r="V585" s="38">
        <f t="shared" si="99"/>
        <v>0.89257554864033595</v>
      </c>
    </row>
    <row r="586" spans="1:22">
      <c r="A586">
        <v>581</v>
      </c>
      <c r="B586" s="122">
        <f t="shared" si="90"/>
        <v>41664</v>
      </c>
      <c r="C586" s="122">
        <f t="shared" si="90"/>
        <v>42029</v>
      </c>
      <c r="D586" s="116">
        <f t="shared" si="91"/>
        <v>2015</v>
      </c>
      <c r="E586" s="116">
        <f t="shared" si="92"/>
        <v>1</v>
      </c>
      <c r="F586" s="120">
        <v>0</v>
      </c>
      <c r="G586" s="121">
        <v>1473.886</v>
      </c>
      <c r="H586" s="121">
        <v>0</v>
      </c>
      <c r="I586" s="121">
        <v>82.382000000000005</v>
      </c>
      <c r="J586" s="119">
        <v>0</v>
      </c>
      <c r="K586" s="117">
        <f t="shared" si="93"/>
        <v>1556.268</v>
      </c>
      <c r="L586" s="116">
        <v>0</v>
      </c>
      <c r="M586" s="116">
        <v>414.21199999999999</v>
      </c>
      <c r="N586" s="116">
        <v>0</v>
      </c>
      <c r="O586" s="116">
        <v>21.675000000000001</v>
      </c>
      <c r="P586" s="116">
        <v>0</v>
      </c>
      <c r="Q586" s="20">
        <f t="shared" si="94"/>
        <v>0</v>
      </c>
      <c r="R586" s="20">
        <f t="shared" si="95"/>
        <v>1324.235764</v>
      </c>
      <c r="S586" s="20">
        <f t="shared" si="96"/>
        <v>0</v>
      </c>
      <c r="T586" s="20">
        <f t="shared" si="97"/>
        <v>68.839800000000011</v>
      </c>
      <c r="U586" s="21">
        <f t="shared" si="98"/>
        <v>1393.075564</v>
      </c>
      <c r="V586" s="38">
        <f t="shared" si="99"/>
        <v>0.89513860337679629</v>
      </c>
    </row>
    <row r="587" spans="1:22">
      <c r="A587">
        <v>582</v>
      </c>
      <c r="B587" s="122">
        <f t="shared" si="90"/>
        <v>41664</v>
      </c>
      <c r="C587" s="122">
        <f t="shared" si="90"/>
        <v>42029</v>
      </c>
      <c r="D587" s="116">
        <f t="shared" si="91"/>
        <v>2015</v>
      </c>
      <c r="E587" s="116">
        <f t="shared" si="92"/>
        <v>1</v>
      </c>
      <c r="F587" s="120">
        <v>0</v>
      </c>
      <c r="G587" s="121">
        <v>1445.4359999999999</v>
      </c>
      <c r="H587" s="121">
        <v>0</v>
      </c>
      <c r="I587" s="121">
        <v>90.259</v>
      </c>
      <c r="J587" s="119">
        <v>0</v>
      </c>
      <c r="K587" s="117">
        <f t="shared" si="93"/>
        <v>1535.6949999999999</v>
      </c>
      <c r="L587" s="116">
        <v>0</v>
      </c>
      <c r="M587" s="116">
        <v>406.81400000000002</v>
      </c>
      <c r="N587" s="116">
        <v>0</v>
      </c>
      <c r="O587" s="116">
        <v>25.341000000000001</v>
      </c>
      <c r="P587" s="116">
        <v>0</v>
      </c>
      <c r="Q587" s="20">
        <f t="shared" si="94"/>
        <v>0</v>
      </c>
      <c r="R587" s="20">
        <f t="shared" si="95"/>
        <v>1300.5843580000001</v>
      </c>
      <c r="S587" s="20">
        <f t="shared" si="96"/>
        <v>0</v>
      </c>
      <c r="T587" s="20">
        <f t="shared" si="97"/>
        <v>80.483016000000006</v>
      </c>
      <c r="U587" s="21">
        <f t="shared" si="98"/>
        <v>1381.067374</v>
      </c>
      <c r="V587" s="38">
        <f t="shared" si="99"/>
        <v>0.8993109790681092</v>
      </c>
    </row>
    <row r="588" spans="1:22">
      <c r="A588">
        <v>583</v>
      </c>
      <c r="B588" s="122">
        <f t="shared" si="90"/>
        <v>41664</v>
      </c>
      <c r="C588" s="122">
        <f t="shared" si="90"/>
        <v>42029</v>
      </c>
      <c r="D588" s="116">
        <f t="shared" si="91"/>
        <v>2015</v>
      </c>
      <c r="E588" s="116">
        <f t="shared" si="92"/>
        <v>1</v>
      </c>
      <c r="F588" s="120">
        <v>0</v>
      </c>
      <c r="G588" s="121">
        <v>1335.5060000000001</v>
      </c>
      <c r="H588" s="121">
        <v>0</v>
      </c>
      <c r="I588" s="121">
        <v>92.021000000000001</v>
      </c>
      <c r="J588" s="119">
        <v>0</v>
      </c>
      <c r="K588" s="117">
        <f t="shared" si="93"/>
        <v>1427.527</v>
      </c>
      <c r="L588" s="116">
        <v>0</v>
      </c>
      <c r="M588" s="116">
        <v>378.51400000000001</v>
      </c>
      <c r="N588" s="116">
        <v>0</v>
      </c>
      <c r="O588" s="116">
        <v>24.241</v>
      </c>
      <c r="P588" s="116">
        <v>0</v>
      </c>
      <c r="Q588" s="20">
        <f t="shared" si="94"/>
        <v>0</v>
      </c>
      <c r="R588" s="20">
        <f t="shared" si="95"/>
        <v>1210.109258</v>
      </c>
      <c r="S588" s="20">
        <f t="shared" si="96"/>
        <v>0</v>
      </c>
      <c r="T588" s="20">
        <f t="shared" si="97"/>
        <v>76.989416000000006</v>
      </c>
      <c r="U588" s="21">
        <f t="shared" si="98"/>
        <v>1287.0986739999998</v>
      </c>
      <c r="V588" s="38">
        <f t="shared" si="99"/>
        <v>0.90162825221519438</v>
      </c>
    </row>
    <row r="589" spans="1:22">
      <c r="A589">
        <v>584</v>
      </c>
      <c r="B589" s="122">
        <f t="shared" si="90"/>
        <v>41664</v>
      </c>
      <c r="C589" s="122">
        <f t="shared" si="90"/>
        <v>42029</v>
      </c>
      <c r="D589" s="116">
        <f t="shared" si="91"/>
        <v>2015</v>
      </c>
      <c r="E589" s="116">
        <f t="shared" si="92"/>
        <v>1</v>
      </c>
      <c r="F589" s="120">
        <v>0</v>
      </c>
      <c r="G589" s="121">
        <v>1261.644</v>
      </c>
      <c r="H589" s="121">
        <v>0</v>
      </c>
      <c r="I589" s="121">
        <v>110.361</v>
      </c>
      <c r="J589" s="119">
        <v>0</v>
      </c>
      <c r="K589" s="117">
        <f t="shared" si="93"/>
        <v>1372.0050000000001</v>
      </c>
      <c r="L589" s="116">
        <v>0</v>
      </c>
      <c r="M589" s="116">
        <v>364.20400000000001</v>
      </c>
      <c r="N589" s="116">
        <v>0</v>
      </c>
      <c r="O589" s="116">
        <v>29.398</v>
      </c>
      <c r="P589" s="116">
        <v>0</v>
      </c>
      <c r="Q589" s="20">
        <f t="shared" si="94"/>
        <v>0</v>
      </c>
      <c r="R589" s="20">
        <f t="shared" si="95"/>
        <v>1164.3601880000001</v>
      </c>
      <c r="S589" s="20">
        <f t="shared" si="96"/>
        <v>0</v>
      </c>
      <c r="T589" s="20">
        <f t="shared" si="97"/>
        <v>93.368048000000002</v>
      </c>
      <c r="U589" s="21">
        <f t="shared" si="98"/>
        <v>1257.7282360000002</v>
      </c>
      <c r="V589" s="38">
        <f t="shared" si="99"/>
        <v>0.91670820150072341</v>
      </c>
    </row>
    <row r="590" spans="1:22">
      <c r="A590">
        <v>585</v>
      </c>
      <c r="B590" s="122">
        <f t="shared" si="90"/>
        <v>41664</v>
      </c>
      <c r="C590" s="122">
        <f t="shared" si="90"/>
        <v>42029</v>
      </c>
      <c r="D590" s="116">
        <f t="shared" si="91"/>
        <v>2015</v>
      </c>
      <c r="E590" s="116">
        <f t="shared" si="92"/>
        <v>1</v>
      </c>
      <c r="F590" s="120">
        <v>0</v>
      </c>
      <c r="G590" s="121">
        <v>1243.999</v>
      </c>
      <c r="H590" s="121">
        <v>0</v>
      </c>
      <c r="I590" s="121">
        <v>111.506</v>
      </c>
      <c r="J590" s="119">
        <v>0</v>
      </c>
      <c r="K590" s="117">
        <f t="shared" si="93"/>
        <v>1355.5050000000001</v>
      </c>
      <c r="L590" s="116">
        <v>0</v>
      </c>
      <c r="M590" s="116">
        <v>363.19499999999999</v>
      </c>
      <c r="N590" s="116">
        <v>0</v>
      </c>
      <c r="O590" s="116">
        <v>29.785</v>
      </c>
      <c r="P590" s="116">
        <v>0</v>
      </c>
      <c r="Q590" s="20">
        <f t="shared" si="94"/>
        <v>0</v>
      </c>
      <c r="R590" s="20">
        <f t="shared" si="95"/>
        <v>1161.134415</v>
      </c>
      <c r="S590" s="20">
        <f t="shared" si="96"/>
        <v>0</v>
      </c>
      <c r="T590" s="20">
        <f t="shared" si="97"/>
        <v>94.597160000000002</v>
      </c>
      <c r="U590" s="21">
        <f t="shared" si="98"/>
        <v>1255.731575</v>
      </c>
      <c r="V590" s="38">
        <f t="shared" si="99"/>
        <v>0.92639390854331038</v>
      </c>
    </row>
    <row r="591" spans="1:22">
      <c r="A591">
        <v>586</v>
      </c>
      <c r="B591" s="122">
        <f t="shared" si="90"/>
        <v>41664</v>
      </c>
      <c r="C591" s="122">
        <f t="shared" si="90"/>
        <v>42029</v>
      </c>
      <c r="D591" s="116">
        <f t="shared" si="91"/>
        <v>2015</v>
      </c>
      <c r="E591" s="116">
        <f t="shared" si="92"/>
        <v>1</v>
      </c>
      <c r="F591" s="120">
        <v>0</v>
      </c>
      <c r="G591" s="121">
        <v>1313.22</v>
      </c>
      <c r="H591" s="121">
        <v>0.42799999999999999</v>
      </c>
      <c r="I591" s="121">
        <v>118.339</v>
      </c>
      <c r="J591" s="119">
        <v>0</v>
      </c>
      <c r="K591" s="117">
        <f t="shared" si="93"/>
        <v>1431.9870000000001</v>
      </c>
      <c r="L591" s="116">
        <v>0</v>
      </c>
      <c r="M591" s="116">
        <v>384.20499999999998</v>
      </c>
      <c r="N591" s="116">
        <v>2.0619999999999998</v>
      </c>
      <c r="O591" s="116">
        <v>33.012</v>
      </c>
      <c r="P591" s="116">
        <v>0</v>
      </c>
      <c r="Q591" s="20">
        <f t="shared" si="94"/>
        <v>0</v>
      </c>
      <c r="R591" s="20">
        <f t="shared" si="95"/>
        <v>1228.3033849999999</v>
      </c>
      <c r="S591" s="20">
        <f t="shared" si="96"/>
        <v>4.0229619999999997</v>
      </c>
      <c r="T591" s="20">
        <f t="shared" si="97"/>
        <v>104.84611200000001</v>
      </c>
      <c r="U591" s="21">
        <f t="shared" si="98"/>
        <v>1337.1724589999999</v>
      </c>
      <c r="V591" s="38">
        <f t="shared" si="99"/>
        <v>0.93378812726651839</v>
      </c>
    </row>
    <row r="592" spans="1:22">
      <c r="A592">
        <v>587</v>
      </c>
      <c r="B592" s="122">
        <f t="shared" si="90"/>
        <v>41664</v>
      </c>
      <c r="C592" s="122">
        <f t="shared" si="90"/>
        <v>42029</v>
      </c>
      <c r="D592" s="116">
        <f t="shared" si="91"/>
        <v>2015</v>
      </c>
      <c r="E592" s="116">
        <f t="shared" si="92"/>
        <v>1</v>
      </c>
      <c r="F592" s="120">
        <v>0</v>
      </c>
      <c r="G592" s="121">
        <v>1537.72</v>
      </c>
      <c r="H592" s="121">
        <v>0.67100000000000004</v>
      </c>
      <c r="I592" s="121">
        <v>125.82</v>
      </c>
      <c r="J592" s="119">
        <v>0</v>
      </c>
      <c r="K592" s="117">
        <f t="shared" si="93"/>
        <v>1664.211</v>
      </c>
      <c r="L592" s="116">
        <v>0</v>
      </c>
      <c r="M592" s="116">
        <v>436.09100000000001</v>
      </c>
      <c r="N592" s="116">
        <v>6.7069999999999999</v>
      </c>
      <c r="O592" s="116">
        <v>33.899000000000001</v>
      </c>
      <c r="P592" s="116">
        <v>0</v>
      </c>
      <c r="Q592" s="20">
        <f t="shared" si="94"/>
        <v>0</v>
      </c>
      <c r="R592" s="20">
        <f t="shared" si="95"/>
        <v>1394.1829270000001</v>
      </c>
      <c r="S592" s="20">
        <f t="shared" si="96"/>
        <v>13.085357</v>
      </c>
      <c r="T592" s="20">
        <f t="shared" si="97"/>
        <v>107.66322400000001</v>
      </c>
      <c r="U592" s="21">
        <f t="shared" si="98"/>
        <v>1514.9315080000001</v>
      </c>
      <c r="V592" s="38">
        <f t="shared" si="99"/>
        <v>0.91030014102779044</v>
      </c>
    </row>
    <row r="593" spans="1:22">
      <c r="A593">
        <v>588</v>
      </c>
      <c r="B593" s="122">
        <f t="shared" si="90"/>
        <v>41664</v>
      </c>
      <c r="C593" s="122">
        <f t="shared" si="90"/>
        <v>42029</v>
      </c>
      <c r="D593" s="116">
        <f t="shared" si="91"/>
        <v>2015</v>
      </c>
      <c r="E593" s="116">
        <f t="shared" si="92"/>
        <v>1</v>
      </c>
      <c r="F593" s="120">
        <v>0</v>
      </c>
      <c r="G593" s="121">
        <v>1388.239</v>
      </c>
      <c r="H593" s="121">
        <v>0</v>
      </c>
      <c r="I593" s="121">
        <v>152.48500000000001</v>
      </c>
      <c r="J593" s="119">
        <v>0</v>
      </c>
      <c r="K593" s="117">
        <f t="shared" si="93"/>
        <v>1540.7240000000002</v>
      </c>
      <c r="L593" s="116">
        <v>0</v>
      </c>
      <c r="M593" s="116">
        <v>394.23</v>
      </c>
      <c r="N593" s="116">
        <v>0</v>
      </c>
      <c r="O593" s="116">
        <v>40.194000000000003</v>
      </c>
      <c r="P593" s="116">
        <v>0</v>
      </c>
      <c r="Q593" s="20">
        <f t="shared" si="94"/>
        <v>0</v>
      </c>
      <c r="R593" s="20">
        <f t="shared" si="95"/>
        <v>1260.3533100000002</v>
      </c>
      <c r="S593" s="20">
        <f t="shared" si="96"/>
        <v>0</v>
      </c>
      <c r="T593" s="20">
        <f t="shared" si="97"/>
        <v>127.65614400000001</v>
      </c>
      <c r="U593" s="21">
        <f t="shared" si="98"/>
        <v>1388.0094540000002</v>
      </c>
      <c r="V593" s="38">
        <f t="shared" si="99"/>
        <v>0.90088130904691566</v>
      </c>
    </row>
    <row r="594" spans="1:22">
      <c r="A594">
        <v>589</v>
      </c>
      <c r="B594" s="122">
        <f t="shared" si="90"/>
        <v>41664</v>
      </c>
      <c r="C594" s="122">
        <f t="shared" si="90"/>
        <v>42029</v>
      </c>
      <c r="D594" s="116">
        <f t="shared" si="91"/>
        <v>2015</v>
      </c>
      <c r="E594" s="116">
        <f t="shared" si="92"/>
        <v>1</v>
      </c>
      <c r="F594" s="120">
        <v>0</v>
      </c>
      <c r="G594" s="121">
        <v>1458.4159999999999</v>
      </c>
      <c r="H594" s="121">
        <v>0</v>
      </c>
      <c r="I594" s="121">
        <v>167.209</v>
      </c>
      <c r="J594" s="119">
        <v>0</v>
      </c>
      <c r="K594" s="117">
        <f t="shared" si="93"/>
        <v>1625.625</v>
      </c>
      <c r="L594" s="116">
        <v>0</v>
      </c>
      <c r="M594" s="116">
        <v>411.39</v>
      </c>
      <c r="N594" s="116">
        <v>0</v>
      </c>
      <c r="O594" s="116">
        <v>45.061</v>
      </c>
      <c r="P594" s="116">
        <v>0</v>
      </c>
      <c r="Q594" s="20">
        <f t="shared" si="94"/>
        <v>0</v>
      </c>
      <c r="R594" s="20">
        <f t="shared" si="95"/>
        <v>1315.2138299999999</v>
      </c>
      <c r="S594" s="20">
        <f t="shared" si="96"/>
        <v>0</v>
      </c>
      <c r="T594" s="20">
        <f t="shared" si="97"/>
        <v>143.11373600000002</v>
      </c>
      <c r="U594" s="21">
        <f t="shared" si="98"/>
        <v>1458.3275659999999</v>
      </c>
      <c r="V594" s="38">
        <f t="shared" si="99"/>
        <v>0.89708731472510572</v>
      </c>
    </row>
    <row r="595" spans="1:22">
      <c r="A595">
        <v>590</v>
      </c>
      <c r="B595" s="122">
        <f t="shared" si="90"/>
        <v>41664</v>
      </c>
      <c r="C595" s="122">
        <f t="shared" si="90"/>
        <v>42029</v>
      </c>
      <c r="D595" s="116">
        <f t="shared" si="91"/>
        <v>2015</v>
      </c>
      <c r="E595" s="116">
        <f t="shared" si="92"/>
        <v>1</v>
      </c>
      <c r="F595" s="120">
        <v>0</v>
      </c>
      <c r="G595" s="121">
        <v>1468.259</v>
      </c>
      <c r="H595" s="121">
        <v>0</v>
      </c>
      <c r="I595" s="121">
        <v>302.66199999999998</v>
      </c>
      <c r="J595" s="119">
        <v>0</v>
      </c>
      <c r="K595" s="117">
        <f t="shared" si="93"/>
        <v>1770.921</v>
      </c>
      <c r="L595" s="116">
        <v>0</v>
      </c>
      <c r="M595" s="116">
        <v>413.65</v>
      </c>
      <c r="N595" s="116">
        <v>0</v>
      </c>
      <c r="O595" s="116">
        <v>79.617999999999995</v>
      </c>
      <c r="P595" s="116">
        <v>0</v>
      </c>
      <c r="Q595" s="20">
        <f t="shared" si="94"/>
        <v>0</v>
      </c>
      <c r="R595" s="20">
        <f t="shared" si="95"/>
        <v>1322.43905</v>
      </c>
      <c r="S595" s="20">
        <f t="shared" si="96"/>
        <v>0</v>
      </c>
      <c r="T595" s="20">
        <f t="shared" si="97"/>
        <v>252.86676800000001</v>
      </c>
      <c r="U595" s="21">
        <f t="shared" si="98"/>
        <v>1575.305818</v>
      </c>
      <c r="V595" s="38">
        <f t="shared" si="99"/>
        <v>0.88954042444581094</v>
      </c>
    </row>
    <row r="596" spans="1:22">
      <c r="A596">
        <v>591</v>
      </c>
      <c r="B596" s="122">
        <f t="shared" si="90"/>
        <v>41664</v>
      </c>
      <c r="C596" s="122">
        <f t="shared" si="90"/>
        <v>42029</v>
      </c>
      <c r="D596" s="116">
        <f t="shared" si="91"/>
        <v>2015</v>
      </c>
      <c r="E596" s="116">
        <f t="shared" si="92"/>
        <v>1</v>
      </c>
      <c r="F596" s="120">
        <v>0</v>
      </c>
      <c r="G596" s="121">
        <v>1490.75</v>
      </c>
      <c r="H596" s="121">
        <v>0</v>
      </c>
      <c r="I596" s="121">
        <v>349.12700000000001</v>
      </c>
      <c r="J596" s="119">
        <v>0</v>
      </c>
      <c r="K596" s="117">
        <f t="shared" si="93"/>
        <v>1839.877</v>
      </c>
      <c r="L596" s="116">
        <v>0</v>
      </c>
      <c r="M596" s="116">
        <v>417.90199999999999</v>
      </c>
      <c r="N596" s="116">
        <v>0</v>
      </c>
      <c r="O596" s="116">
        <v>92.994</v>
      </c>
      <c r="P596" s="116">
        <v>0</v>
      </c>
      <c r="Q596" s="20">
        <f t="shared" si="94"/>
        <v>0</v>
      </c>
      <c r="R596" s="20">
        <f t="shared" si="95"/>
        <v>1336.032694</v>
      </c>
      <c r="S596" s="20">
        <f t="shared" si="96"/>
        <v>0</v>
      </c>
      <c r="T596" s="20">
        <f t="shared" si="97"/>
        <v>295.34894400000002</v>
      </c>
      <c r="U596" s="21">
        <f t="shared" si="98"/>
        <v>1631.3816380000001</v>
      </c>
      <c r="V596" s="38">
        <f t="shared" si="99"/>
        <v>0.88667972804703798</v>
      </c>
    </row>
    <row r="597" spans="1:22">
      <c r="A597">
        <v>592</v>
      </c>
      <c r="B597" s="122">
        <f t="shared" si="90"/>
        <v>41664</v>
      </c>
      <c r="C597" s="122">
        <f t="shared" si="90"/>
        <v>42029</v>
      </c>
      <c r="D597" s="116">
        <f t="shared" si="91"/>
        <v>2015</v>
      </c>
      <c r="E597" s="116">
        <f t="shared" si="92"/>
        <v>1</v>
      </c>
      <c r="F597" s="120">
        <v>0</v>
      </c>
      <c r="G597" s="121">
        <v>1491.1379999999999</v>
      </c>
      <c r="H597" s="121">
        <v>0</v>
      </c>
      <c r="I597" s="121">
        <v>381.46499999999997</v>
      </c>
      <c r="J597" s="119">
        <v>0</v>
      </c>
      <c r="K597" s="117">
        <f t="shared" si="93"/>
        <v>1872.6029999999998</v>
      </c>
      <c r="L597" s="116">
        <v>0</v>
      </c>
      <c r="M597" s="116">
        <v>418.48599999999999</v>
      </c>
      <c r="N597" s="116">
        <v>0</v>
      </c>
      <c r="O597" s="116">
        <v>102.001</v>
      </c>
      <c r="P597" s="116">
        <v>0</v>
      </c>
      <c r="Q597" s="20">
        <f t="shared" si="94"/>
        <v>0</v>
      </c>
      <c r="R597" s="20">
        <f t="shared" si="95"/>
        <v>1337.8997420000001</v>
      </c>
      <c r="S597" s="20">
        <f t="shared" si="96"/>
        <v>0</v>
      </c>
      <c r="T597" s="20">
        <f t="shared" si="97"/>
        <v>323.95517600000005</v>
      </c>
      <c r="U597" s="21">
        <f t="shared" si="98"/>
        <v>1661.854918</v>
      </c>
      <c r="V597" s="38">
        <f t="shared" si="99"/>
        <v>0.88745714815153032</v>
      </c>
    </row>
    <row r="598" spans="1:22">
      <c r="A598">
        <v>593</v>
      </c>
      <c r="B598" s="122">
        <f t="shared" si="90"/>
        <v>41664</v>
      </c>
      <c r="C598" s="122">
        <f t="shared" si="90"/>
        <v>42029</v>
      </c>
      <c r="D598" s="116">
        <f t="shared" si="91"/>
        <v>2015</v>
      </c>
      <c r="E598" s="116">
        <f t="shared" si="92"/>
        <v>1</v>
      </c>
      <c r="F598" s="120">
        <v>0</v>
      </c>
      <c r="G598" s="121">
        <v>1484.4829999999999</v>
      </c>
      <c r="H598" s="121">
        <v>0</v>
      </c>
      <c r="I598" s="121">
        <v>399.62299999999999</v>
      </c>
      <c r="J598" s="119">
        <v>0</v>
      </c>
      <c r="K598" s="117">
        <f t="shared" si="93"/>
        <v>1884.106</v>
      </c>
      <c r="L598" s="116">
        <v>0</v>
      </c>
      <c r="M598" s="116">
        <v>416.77800000000002</v>
      </c>
      <c r="N598" s="116">
        <v>0</v>
      </c>
      <c r="O598" s="116">
        <v>107.20699999999999</v>
      </c>
      <c r="P598" s="116">
        <v>0</v>
      </c>
      <c r="Q598" s="20">
        <f t="shared" si="94"/>
        <v>0</v>
      </c>
      <c r="R598" s="20">
        <f t="shared" si="95"/>
        <v>1332.4392660000001</v>
      </c>
      <c r="S598" s="20">
        <f t="shared" si="96"/>
        <v>0</v>
      </c>
      <c r="T598" s="20">
        <f t="shared" si="97"/>
        <v>340.48943200000002</v>
      </c>
      <c r="U598" s="21">
        <f t="shared" si="98"/>
        <v>1672.9286980000002</v>
      </c>
      <c r="V598" s="38">
        <f t="shared" si="99"/>
        <v>0.88791644313005758</v>
      </c>
    </row>
    <row r="599" spans="1:22">
      <c r="A599">
        <v>594</v>
      </c>
      <c r="B599" s="122">
        <f t="shared" si="90"/>
        <v>41664</v>
      </c>
      <c r="C599" s="122">
        <f t="shared" si="90"/>
        <v>42029</v>
      </c>
      <c r="D599" s="116">
        <f t="shared" si="91"/>
        <v>2015</v>
      </c>
      <c r="E599" s="116">
        <f t="shared" si="92"/>
        <v>1</v>
      </c>
      <c r="F599" s="120">
        <v>0</v>
      </c>
      <c r="G599" s="121">
        <v>1479.421</v>
      </c>
      <c r="H599" s="121">
        <v>0</v>
      </c>
      <c r="I599" s="121">
        <v>397.88400000000001</v>
      </c>
      <c r="J599" s="119">
        <v>0</v>
      </c>
      <c r="K599" s="117">
        <f t="shared" si="93"/>
        <v>1877.3050000000001</v>
      </c>
      <c r="L599" s="116">
        <v>0</v>
      </c>
      <c r="M599" s="116">
        <v>415.57799999999997</v>
      </c>
      <c r="N599" s="116">
        <v>0</v>
      </c>
      <c r="O599" s="116">
        <v>106.764</v>
      </c>
      <c r="P599" s="116">
        <v>0</v>
      </c>
      <c r="Q599" s="20">
        <f t="shared" si="94"/>
        <v>0</v>
      </c>
      <c r="R599" s="20">
        <f t="shared" si="95"/>
        <v>1328.6028659999999</v>
      </c>
      <c r="S599" s="20">
        <f t="shared" si="96"/>
        <v>0</v>
      </c>
      <c r="T599" s="20">
        <f t="shared" si="97"/>
        <v>339.08246400000002</v>
      </c>
      <c r="U599" s="21">
        <f t="shared" si="98"/>
        <v>1667.68533</v>
      </c>
      <c r="V599" s="38">
        <f t="shared" si="99"/>
        <v>0.8883401098915733</v>
      </c>
    </row>
    <row r="600" spans="1:22">
      <c r="A600">
        <v>595</v>
      </c>
      <c r="B600" s="122">
        <f t="shared" si="90"/>
        <v>41664</v>
      </c>
      <c r="C600" s="122">
        <f t="shared" si="90"/>
        <v>42029</v>
      </c>
      <c r="D600" s="116">
        <f t="shared" si="91"/>
        <v>2015</v>
      </c>
      <c r="E600" s="116">
        <f t="shared" si="92"/>
        <v>1</v>
      </c>
      <c r="F600" s="120">
        <v>0</v>
      </c>
      <c r="G600" s="121">
        <v>1408.71</v>
      </c>
      <c r="H600" s="121">
        <v>0</v>
      </c>
      <c r="I600" s="121">
        <v>378.82</v>
      </c>
      <c r="J600" s="119">
        <v>0</v>
      </c>
      <c r="K600" s="117">
        <f t="shared" si="93"/>
        <v>1787.53</v>
      </c>
      <c r="L600" s="116">
        <v>0</v>
      </c>
      <c r="M600" s="116">
        <v>396.96899999999999</v>
      </c>
      <c r="N600" s="116">
        <v>0</v>
      </c>
      <c r="O600" s="116">
        <v>101.514</v>
      </c>
      <c r="P600" s="116">
        <v>0</v>
      </c>
      <c r="Q600" s="20">
        <f t="shared" si="94"/>
        <v>0</v>
      </c>
      <c r="R600" s="20">
        <f t="shared" si="95"/>
        <v>1269.1098930000001</v>
      </c>
      <c r="S600" s="20">
        <f t="shared" si="96"/>
        <v>0</v>
      </c>
      <c r="T600" s="20">
        <f t="shared" si="97"/>
        <v>322.40846399999998</v>
      </c>
      <c r="U600" s="21">
        <f t="shared" si="98"/>
        <v>1591.5183569999999</v>
      </c>
      <c r="V600" s="38">
        <f t="shared" si="99"/>
        <v>0.8903449771472367</v>
      </c>
    </row>
    <row r="601" spans="1:22">
      <c r="A601">
        <v>596</v>
      </c>
      <c r="B601" s="122">
        <f t="shared" si="90"/>
        <v>41664</v>
      </c>
      <c r="C601" s="122">
        <f t="shared" si="90"/>
        <v>42029</v>
      </c>
      <c r="D601" s="116">
        <f t="shared" si="91"/>
        <v>2015</v>
      </c>
      <c r="E601" s="116">
        <f t="shared" si="92"/>
        <v>1</v>
      </c>
      <c r="F601" s="120">
        <v>0</v>
      </c>
      <c r="G601" s="121">
        <v>1366.673</v>
      </c>
      <c r="H601" s="121">
        <v>2.5270000000000001</v>
      </c>
      <c r="I601" s="121">
        <v>346.59500000000003</v>
      </c>
      <c r="J601" s="119">
        <v>0</v>
      </c>
      <c r="K601" s="117">
        <f t="shared" si="93"/>
        <v>1715.7950000000001</v>
      </c>
      <c r="L601" s="116">
        <v>0</v>
      </c>
      <c r="M601" s="116">
        <v>384.36700000000002</v>
      </c>
      <c r="N601" s="116">
        <v>3.1259999999999999</v>
      </c>
      <c r="O601" s="116">
        <v>93.048000000000002</v>
      </c>
      <c r="P601" s="116">
        <v>0</v>
      </c>
      <c r="Q601" s="20">
        <f t="shared" si="94"/>
        <v>0</v>
      </c>
      <c r="R601" s="20">
        <f t="shared" si="95"/>
        <v>1228.8212990000002</v>
      </c>
      <c r="S601" s="20">
        <f t="shared" si="96"/>
        <v>6.0988259999999999</v>
      </c>
      <c r="T601" s="20">
        <f t="shared" si="97"/>
        <v>295.52044800000004</v>
      </c>
      <c r="U601" s="21">
        <f t="shared" si="98"/>
        <v>1530.4405730000001</v>
      </c>
      <c r="V601" s="38">
        <f t="shared" si="99"/>
        <v>0.8919716941709237</v>
      </c>
    </row>
    <row r="602" spans="1:22">
      <c r="A602">
        <v>597</v>
      </c>
      <c r="B602" s="122">
        <f t="shared" si="90"/>
        <v>41664</v>
      </c>
      <c r="C602" s="122">
        <f t="shared" si="90"/>
        <v>42029</v>
      </c>
      <c r="D602" s="116">
        <f t="shared" si="91"/>
        <v>2015</v>
      </c>
      <c r="E602" s="116">
        <f t="shared" si="92"/>
        <v>1</v>
      </c>
      <c r="F602" s="120">
        <v>0</v>
      </c>
      <c r="G602" s="121">
        <v>1435.7809999999999</v>
      </c>
      <c r="H602" s="121">
        <v>6.7119999999999997</v>
      </c>
      <c r="I602" s="121">
        <v>352.35599999999999</v>
      </c>
      <c r="J602" s="119">
        <v>0</v>
      </c>
      <c r="K602" s="117">
        <f t="shared" si="93"/>
        <v>1794.8489999999999</v>
      </c>
      <c r="L602" s="116">
        <v>0</v>
      </c>
      <c r="M602" s="116">
        <v>403.113</v>
      </c>
      <c r="N602" s="116">
        <v>18.263999999999999</v>
      </c>
      <c r="O602" s="116">
        <v>94.768000000000001</v>
      </c>
      <c r="P602" s="116">
        <v>0</v>
      </c>
      <c r="Q602" s="20">
        <f t="shared" si="94"/>
        <v>0</v>
      </c>
      <c r="R602" s="20">
        <f t="shared" si="95"/>
        <v>1288.7522610000001</v>
      </c>
      <c r="S602" s="20">
        <f t="shared" si="96"/>
        <v>35.633063999999997</v>
      </c>
      <c r="T602" s="20">
        <f t="shared" si="97"/>
        <v>300.98316800000003</v>
      </c>
      <c r="U602" s="21">
        <f t="shared" si="98"/>
        <v>1625.3684930000002</v>
      </c>
      <c r="V602" s="38">
        <f t="shared" si="99"/>
        <v>0.90557394688912562</v>
      </c>
    </row>
    <row r="603" spans="1:22">
      <c r="A603">
        <v>598</v>
      </c>
      <c r="B603" s="122">
        <f t="shared" si="90"/>
        <v>41664</v>
      </c>
      <c r="C603" s="122">
        <f t="shared" si="90"/>
        <v>42029</v>
      </c>
      <c r="D603" s="116">
        <f t="shared" si="91"/>
        <v>2015</v>
      </c>
      <c r="E603" s="116">
        <f t="shared" si="92"/>
        <v>1</v>
      </c>
      <c r="F603" s="120">
        <v>0</v>
      </c>
      <c r="G603" s="121">
        <v>1562.232</v>
      </c>
      <c r="H603" s="121">
        <v>0</v>
      </c>
      <c r="I603" s="121">
        <v>397.947</v>
      </c>
      <c r="J603" s="119">
        <v>0</v>
      </c>
      <c r="K603" s="117">
        <f t="shared" si="93"/>
        <v>1960.1790000000001</v>
      </c>
      <c r="L603" s="116">
        <v>0</v>
      </c>
      <c r="M603" s="116">
        <v>434.83100000000002</v>
      </c>
      <c r="N603" s="116">
        <v>0</v>
      </c>
      <c r="O603" s="116">
        <v>107.395</v>
      </c>
      <c r="P603" s="116">
        <v>0</v>
      </c>
      <c r="Q603" s="20">
        <f t="shared" si="94"/>
        <v>0</v>
      </c>
      <c r="R603" s="20">
        <f t="shared" si="95"/>
        <v>1390.1547070000001</v>
      </c>
      <c r="S603" s="20">
        <f t="shared" si="96"/>
        <v>0</v>
      </c>
      <c r="T603" s="20">
        <f t="shared" si="97"/>
        <v>341.08652000000001</v>
      </c>
      <c r="U603" s="21">
        <f t="shared" si="98"/>
        <v>1731.2412270000002</v>
      </c>
      <c r="V603" s="38">
        <f t="shared" si="99"/>
        <v>0.88320568019553325</v>
      </c>
    </row>
    <row r="604" spans="1:22">
      <c r="A604">
        <v>599</v>
      </c>
      <c r="B604" s="122">
        <f t="shared" si="90"/>
        <v>41664</v>
      </c>
      <c r="C604" s="122">
        <f t="shared" si="90"/>
        <v>42029</v>
      </c>
      <c r="D604" s="116">
        <f t="shared" si="91"/>
        <v>2015</v>
      </c>
      <c r="E604" s="116">
        <f t="shared" si="92"/>
        <v>1</v>
      </c>
      <c r="F604" s="120">
        <v>0</v>
      </c>
      <c r="G604" s="121">
        <v>1551.3779999999999</v>
      </c>
      <c r="H604" s="121">
        <v>16.414999999999999</v>
      </c>
      <c r="I604" s="121">
        <v>406.49900000000002</v>
      </c>
      <c r="J604" s="119">
        <v>0</v>
      </c>
      <c r="K604" s="117">
        <f t="shared" si="93"/>
        <v>1974.2919999999999</v>
      </c>
      <c r="L604" s="116">
        <v>0</v>
      </c>
      <c r="M604" s="116">
        <v>431.988</v>
      </c>
      <c r="N604" s="116">
        <v>29.815000000000001</v>
      </c>
      <c r="O604" s="116">
        <v>109.063</v>
      </c>
      <c r="P604" s="116">
        <v>0</v>
      </c>
      <c r="Q604" s="20">
        <f t="shared" si="94"/>
        <v>0</v>
      </c>
      <c r="R604" s="20">
        <f t="shared" si="95"/>
        <v>1381.065636</v>
      </c>
      <c r="S604" s="20">
        <f t="shared" si="96"/>
        <v>58.169065000000003</v>
      </c>
      <c r="T604" s="20">
        <f t="shared" si="97"/>
        <v>346.38408800000002</v>
      </c>
      <c r="U604" s="21">
        <f t="shared" si="98"/>
        <v>1785.6187890000001</v>
      </c>
      <c r="V604" s="38">
        <f t="shared" si="99"/>
        <v>0.90443500201591265</v>
      </c>
    </row>
    <row r="605" spans="1:22">
      <c r="A605">
        <v>600</v>
      </c>
      <c r="B605" s="122">
        <f t="shared" si="90"/>
        <v>41664</v>
      </c>
      <c r="C605" s="122">
        <f t="shared" si="90"/>
        <v>42029</v>
      </c>
      <c r="D605" s="116">
        <f t="shared" si="91"/>
        <v>2015</v>
      </c>
      <c r="E605" s="116">
        <f t="shared" si="92"/>
        <v>1</v>
      </c>
      <c r="F605" s="120">
        <v>0</v>
      </c>
      <c r="G605" s="121">
        <v>1767.567</v>
      </c>
      <c r="H605" s="121">
        <v>0</v>
      </c>
      <c r="I605" s="121">
        <v>393.399</v>
      </c>
      <c r="J605" s="119">
        <v>0</v>
      </c>
      <c r="K605" s="117">
        <f t="shared" si="93"/>
        <v>2160.9659999999999</v>
      </c>
      <c r="L605" s="116">
        <v>0</v>
      </c>
      <c r="M605" s="116">
        <v>483.02199999999999</v>
      </c>
      <c r="N605" s="116">
        <v>0</v>
      </c>
      <c r="O605" s="116">
        <v>105.783</v>
      </c>
      <c r="P605" s="116">
        <v>0</v>
      </c>
      <c r="Q605" s="20">
        <f t="shared" si="94"/>
        <v>0</v>
      </c>
      <c r="R605" s="20">
        <f t="shared" si="95"/>
        <v>1544.2213340000001</v>
      </c>
      <c r="S605" s="20">
        <f t="shared" si="96"/>
        <v>0</v>
      </c>
      <c r="T605" s="20">
        <f t="shared" si="97"/>
        <v>335.96680800000001</v>
      </c>
      <c r="U605" s="21">
        <f t="shared" si="98"/>
        <v>1880.188142</v>
      </c>
      <c r="V605" s="38">
        <f t="shared" si="99"/>
        <v>0.87006835924304227</v>
      </c>
    </row>
    <row r="606" spans="1:22">
      <c r="A606">
        <v>601</v>
      </c>
      <c r="B606" s="122">
        <f t="shared" si="90"/>
        <v>41665</v>
      </c>
      <c r="C606" s="122">
        <f t="shared" si="90"/>
        <v>42030</v>
      </c>
      <c r="D606" s="116">
        <f t="shared" si="91"/>
        <v>2015</v>
      </c>
      <c r="E606" s="116">
        <f t="shared" si="92"/>
        <v>1</v>
      </c>
      <c r="F606" s="120">
        <v>0</v>
      </c>
      <c r="G606" s="121">
        <v>1552.933</v>
      </c>
      <c r="H606" s="121">
        <v>0</v>
      </c>
      <c r="I606" s="121">
        <v>356.77300000000002</v>
      </c>
      <c r="J606" s="119">
        <v>0</v>
      </c>
      <c r="K606" s="117">
        <f t="shared" si="93"/>
        <v>1909.7060000000001</v>
      </c>
      <c r="L606" s="116">
        <v>0</v>
      </c>
      <c r="M606" s="116">
        <v>440.70299999999997</v>
      </c>
      <c r="N606" s="116">
        <v>0</v>
      </c>
      <c r="O606" s="116">
        <v>95.980999999999995</v>
      </c>
      <c r="P606" s="116">
        <v>0</v>
      </c>
      <c r="Q606" s="20">
        <f t="shared" si="94"/>
        <v>0</v>
      </c>
      <c r="R606" s="20">
        <f t="shared" si="95"/>
        <v>1408.9274909999999</v>
      </c>
      <c r="S606" s="20">
        <f t="shared" si="96"/>
        <v>0</v>
      </c>
      <c r="T606" s="20">
        <f t="shared" si="97"/>
        <v>304.83565599999997</v>
      </c>
      <c r="U606" s="21">
        <f t="shared" si="98"/>
        <v>1713.7631469999999</v>
      </c>
      <c r="V606" s="38">
        <f t="shared" si="99"/>
        <v>0.89739632540296765</v>
      </c>
    </row>
    <row r="607" spans="1:22">
      <c r="A607">
        <v>602</v>
      </c>
      <c r="B607" s="122">
        <f t="shared" ref="B607:C670" si="100">+B583+1</f>
        <v>41665</v>
      </c>
      <c r="C607" s="122">
        <f t="shared" si="100"/>
        <v>42030</v>
      </c>
      <c r="D607" s="116">
        <f t="shared" si="91"/>
        <v>2015</v>
      </c>
      <c r="E607" s="116">
        <f t="shared" si="92"/>
        <v>1</v>
      </c>
      <c r="F607" s="120">
        <v>0</v>
      </c>
      <c r="G607" s="121">
        <v>1552.51</v>
      </c>
      <c r="H607" s="121">
        <v>0.68100000000000005</v>
      </c>
      <c r="I607" s="121">
        <v>300.91899999999998</v>
      </c>
      <c r="J607" s="119">
        <v>0</v>
      </c>
      <c r="K607" s="117">
        <f t="shared" si="93"/>
        <v>1854.1100000000001</v>
      </c>
      <c r="L607" s="116">
        <v>0</v>
      </c>
      <c r="M607" s="116">
        <v>440.64600000000002</v>
      </c>
      <c r="N607" s="116">
        <v>3.8370000000000002</v>
      </c>
      <c r="O607" s="116">
        <v>81.319999999999993</v>
      </c>
      <c r="P607" s="116">
        <v>0</v>
      </c>
      <c r="Q607" s="20">
        <f t="shared" si="94"/>
        <v>0</v>
      </c>
      <c r="R607" s="20">
        <f t="shared" si="95"/>
        <v>1408.7452620000001</v>
      </c>
      <c r="S607" s="20">
        <f t="shared" si="96"/>
        <v>7.4859870000000006</v>
      </c>
      <c r="T607" s="20">
        <f t="shared" si="97"/>
        <v>258.27231999999998</v>
      </c>
      <c r="U607" s="21">
        <f t="shared" si="98"/>
        <v>1674.5035690000002</v>
      </c>
      <c r="V607" s="38">
        <f t="shared" si="99"/>
        <v>0.90313064974570012</v>
      </c>
    </row>
    <row r="608" spans="1:22">
      <c r="A608">
        <v>603</v>
      </c>
      <c r="B608" s="122">
        <f t="shared" si="100"/>
        <v>41665</v>
      </c>
      <c r="C608" s="122">
        <f t="shared" si="100"/>
        <v>42030</v>
      </c>
      <c r="D608" s="116">
        <f t="shared" si="91"/>
        <v>2015</v>
      </c>
      <c r="E608" s="116">
        <f t="shared" si="92"/>
        <v>1</v>
      </c>
      <c r="F608" s="120">
        <v>0</v>
      </c>
      <c r="G608" s="121">
        <v>1552.0360000000001</v>
      </c>
      <c r="H608" s="121">
        <v>0</v>
      </c>
      <c r="I608" s="121">
        <v>202.65199999999999</v>
      </c>
      <c r="J608" s="119">
        <v>0</v>
      </c>
      <c r="K608" s="117">
        <f t="shared" si="93"/>
        <v>1754.6880000000001</v>
      </c>
      <c r="L608" s="116">
        <v>0</v>
      </c>
      <c r="M608" s="116">
        <v>440.79599999999999</v>
      </c>
      <c r="N608" s="116">
        <v>0</v>
      </c>
      <c r="O608" s="116">
        <v>54.902999999999999</v>
      </c>
      <c r="P608" s="116">
        <v>0</v>
      </c>
      <c r="Q608" s="20">
        <f t="shared" si="94"/>
        <v>0</v>
      </c>
      <c r="R608" s="20">
        <f t="shared" si="95"/>
        <v>1409.2248119999999</v>
      </c>
      <c r="S608" s="20">
        <f t="shared" si="96"/>
        <v>0</v>
      </c>
      <c r="T608" s="20">
        <f t="shared" si="97"/>
        <v>174.371928</v>
      </c>
      <c r="U608" s="21">
        <f t="shared" si="98"/>
        <v>1583.59674</v>
      </c>
      <c r="V608" s="38">
        <f t="shared" si="99"/>
        <v>0.90249476830068931</v>
      </c>
    </row>
    <row r="609" spans="1:22">
      <c r="A609">
        <v>604</v>
      </c>
      <c r="B609" s="122">
        <f t="shared" si="100"/>
        <v>41665</v>
      </c>
      <c r="C609" s="122">
        <f t="shared" si="100"/>
        <v>42030</v>
      </c>
      <c r="D609" s="116">
        <f t="shared" si="91"/>
        <v>2015</v>
      </c>
      <c r="E609" s="116">
        <f t="shared" si="92"/>
        <v>1</v>
      </c>
      <c r="F609" s="120">
        <v>0</v>
      </c>
      <c r="G609" s="121">
        <v>1549.498</v>
      </c>
      <c r="H609" s="121">
        <v>0</v>
      </c>
      <c r="I609" s="121">
        <v>141.71299999999999</v>
      </c>
      <c r="J609" s="119">
        <v>0</v>
      </c>
      <c r="K609" s="117">
        <f t="shared" si="93"/>
        <v>1691.211</v>
      </c>
      <c r="L609" s="116">
        <v>0</v>
      </c>
      <c r="M609" s="116">
        <v>440.10199999999998</v>
      </c>
      <c r="N609" s="116">
        <v>0</v>
      </c>
      <c r="O609" s="116">
        <v>38.188000000000002</v>
      </c>
      <c r="P609" s="116">
        <v>0</v>
      </c>
      <c r="Q609" s="20">
        <f t="shared" si="94"/>
        <v>0</v>
      </c>
      <c r="R609" s="20">
        <f t="shared" si="95"/>
        <v>1407.0060939999998</v>
      </c>
      <c r="S609" s="20">
        <f t="shared" si="96"/>
        <v>0</v>
      </c>
      <c r="T609" s="20">
        <f t="shared" si="97"/>
        <v>121.28508800000002</v>
      </c>
      <c r="U609" s="21">
        <f t="shared" si="98"/>
        <v>1528.2911819999999</v>
      </c>
      <c r="V609" s="38">
        <f t="shared" si="99"/>
        <v>0.90366677014281482</v>
      </c>
    </row>
    <row r="610" spans="1:22">
      <c r="A610">
        <v>605</v>
      </c>
      <c r="B610" s="122">
        <f t="shared" si="100"/>
        <v>41665</v>
      </c>
      <c r="C610" s="122">
        <f t="shared" si="100"/>
        <v>42030</v>
      </c>
      <c r="D610" s="116">
        <f t="shared" si="91"/>
        <v>2015</v>
      </c>
      <c r="E610" s="116">
        <f t="shared" si="92"/>
        <v>1</v>
      </c>
      <c r="F610" s="120">
        <v>0</v>
      </c>
      <c r="G610" s="121">
        <v>1540.759</v>
      </c>
      <c r="H610" s="121">
        <v>0</v>
      </c>
      <c r="I610" s="121">
        <v>136.03800000000001</v>
      </c>
      <c r="J610" s="119">
        <v>0</v>
      </c>
      <c r="K610" s="117">
        <f t="shared" si="93"/>
        <v>1676.797</v>
      </c>
      <c r="L610" s="116">
        <v>0</v>
      </c>
      <c r="M610" s="116">
        <v>437.28199999999998</v>
      </c>
      <c r="N610" s="116">
        <v>0</v>
      </c>
      <c r="O610" s="116">
        <v>36.42</v>
      </c>
      <c r="P610" s="116">
        <v>0</v>
      </c>
      <c r="Q610" s="20">
        <f t="shared" si="94"/>
        <v>0</v>
      </c>
      <c r="R610" s="20">
        <f t="shared" si="95"/>
        <v>1397.990554</v>
      </c>
      <c r="S610" s="20">
        <f t="shared" si="96"/>
        <v>0</v>
      </c>
      <c r="T610" s="20">
        <f t="shared" si="97"/>
        <v>115.66992</v>
      </c>
      <c r="U610" s="21">
        <f t="shared" si="98"/>
        <v>1513.660474</v>
      </c>
      <c r="V610" s="38">
        <f t="shared" si="99"/>
        <v>0.90270943590667208</v>
      </c>
    </row>
    <row r="611" spans="1:22">
      <c r="A611">
        <v>606</v>
      </c>
      <c r="B611" s="122">
        <f t="shared" si="100"/>
        <v>41665</v>
      </c>
      <c r="C611" s="122">
        <f t="shared" si="100"/>
        <v>42030</v>
      </c>
      <c r="D611" s="116">
        <f t="shared" si="91"/>
        <v>2015</v>
      </c>
      <c r="E611" s="116">
        <f t="shared" si="92"/>
        <v>1</v>
      </c>
      <c r="F611" s="120">
        <v>0</v>
      </c>
      <c r="G611" s="121">
        <v>1531.9829999999999</v>
      </c>
      <c r="H611" s="121">
        <v>0</v>
      </c>
      <c r="I611" s="121">
        <v>122.101</v>
      </c>
      <c r="J611" s="119">
        <v>0</v>
      </c>
      <c r="K611" s="117">
        <f t="shared" si="93"/>
        <v>1654.0839999999998</v>
      </c>
      <c r="L611" s="116">
        <v>0</v>
      </c>
      <c r="M611" s="116">
        <v>434.65899999999999</v>
      </c>
      <c r="N611" s="116">
        <v>0</v>
      </c>
      <c r="O611" s="116">
        <v>32.823999999999998</v>
      </c>
      <c r="P611" s="116">
        <v>0</v>
      </c>
      <c r="Q611" s="20">
        <f t="shared" si="94"/>
        <v>0</v>
      </c>
      <c r="R611" s="20">
        <f t="shared" si="95"/>
        <v>1389.6048229999999</v>
      </c>
      <c r="S611" s="20">
        <f t="shared" si="96"/>
        <v>0</v>
      </c>
      <c r="T611" s="20">
        <f t="shared" si="97"/>
        <v>104.24902400000001</v>
      </c>
      <c r="U611" s="21">
        <f t="shared" si="98"/>
        <v>1493.8538469999999</v>
      </c>
      <c r="V611" s="38">
        <f t="shared" si="99"/>
        <v>0.9031305828482713</v>
      </c>
    </row>
    <row r="612" spans="1:22">
      <c r="A612">
        <v>607</v>
      </c>
      <c r="B612" s="122">
        <f t="shared" si="100"/>
        <v>41665</v>
      </c>
      <c r="C612" s="122">
        <f t="shared" si="100"/>
        <v>42030</v>
      </c>
      <c r="D612" s="116">
        <f t="shared" si="91"/>
        <v>2015</v>
      </c>
      <c r="E612" s="116">
        <f t="shared" si="92"/>
        <v>1</v>
      </c>
      <c r="F612" s="120">
        <v>0</v>
      </c>
      <c r="G612" s="121">
        <v>1515.7</v>
      </c>
      <c r="H612" s="121">
        <v>0</v>
      </c>
      <c r="I612" s="121">
        <v>129.76599999999999</v>
      </c>
      <c r="J612" s="119">
        <v>0</v>
      </c>
      <c r="K612" s="117">
        <f t="shared" si="93"/>
        <v>1645.4660000000001</v>
      </c>
      <c r="L612" s="116">
        <v>0</v>
      </c>
      <c r="M612" s="116">
        <v>433.48599999999999</v>
      </c>
      <c r="N612" s="116">
        <v>0</v>
      </c>
      <c r="O612" s="116">
        <v>34.194000000000003</v>
      </c>
      <c r="P612" s="116">
        <v>0</v>
      </c>
      <c r="Q612" s="20">
        <f t="shared" si="94"/>
        <v>0</v>
      </c>
      <c r="R612" s="20">
        <f t="shared" si="95"/>
        <v>1385.854742</v>
      </c>
      <c r="S612" s="20">
        <f t="shared" si="96"/>
        <v>0</v>
      </c>
      <c r="T612" s="20">
        <f t="shared" si="97"/>
        <v>108.60014400000001</v>
      </c>
      <c r="U612" s="21">
        <f t="shared" si="98"/>
        <v>1494.454886</v>
      </c>
      <c r="V612" s="38">
        <f t="shared" si="99"/>
        <v>0.90822592870347962</v>
      </c>
    </row>
    <row r="613" spans="1:22">
      <c r="A613">
        <v>608</v>
      </c>
      <c r="B613" s="122">
        <f t="shared" si="100"/>
        <v>41665</v>
      </c>
      <c r="C613" s="122">
        <f t="shared" si="100"/>
        <v>42030</v>
      </c>
      <c r="D613" s="116">
        <f t="shared" si="91"/>
        <v>2015</v>
      </c>
      <c r="E613" s="116">
        <f t="shared" si="92"/>
        <v>1</v>
      </c>
      <c r="F613" s="120">
        <v>0</v>
      </c>
      <c r="G613" s="121">
        <v>1516.337</v>
      </c>
      <c r="H613" s="121">
        <v>0</v>
      </c>
      <c r="I613" s="121">
        <v>154.286</v>
      </c>
      <c r="J613" s="119">
        <v>0</v>
      </c>
      <c r="K613" s="117">
        <f t="shared" si="93"/>
        <v>1670.623</v>
      </c>
      <c r="L613" s="116">
        <v>0</v>
      </c>
      <c r="M613" s="116">
        <v>432.779</v>
      </c>
      <c r="N613" s="116">
        <v>0</v>
      </c>
      <c r="O613" s="116">
        <v>42.539000000000001</v>
      </c>
      <c r="P613" s="116">
        <v>0</v>
      </c>
      <c r="Q613" s="20">
        <f t="shared" si="94"/>
        <v>0</v>
      </c>
      <c r="R613" s="20">
        <f t="shared" si="95"/>
        <v>1383.5944629999999</v>
      </c>
      <c r="S613" s="20">
        <f t="shared" si="96"/>
        <v>0</v>
      </c>
      <c r="T613" s="20">
        <f t="shared" si="97"/>
        <v>135.10386400000002</v>
      </c>
      <c r="U613" s="21">
        <f t="shared" si="98"/>
        <v>1518.6983269999998</v>
      </c>
      <c r="V613" s="38">
        <f t="shared" si="99"/>
        <v>0.90906106703906253</v>
      </c>
    </row>
    <row r="614" spans="1:22">
      <c r="A614">
        <v>609</v>
      </c>
      <c r="B614" s="122">
        <f t="shared" si="100"/>
        <v>41665</v>
      </c>
      <c r="C614" s="122">
        <f t="shared" si="100"/>
        <v>42030</v>
      </c>
      <c r="D614" s="116">
        <f t="shared" si="91"/>
        <v>2015</v>
      </c>
      <c r="E614" s="116">
        <f t="shared" si="92"/>
        <v>1</v>
      </c>
      <c r="F614" s="120">
        <v>0</v>
      </c>
      <c r="G614" s="121">
        <v>1727.5029999999999</v>
      </c>
      <c r="H614" s="121">
        <v>3.1179999999999999</v>
      </c>
      <c r="I614" s="121">
        <v>200.059</v>
      </c>
      <c r="J614" s="119">
        <v>0</v>
      </c>
      <c r="K614" s="117">
        <f t="shared" si="93"/>
        <v>1930.6799999999998</v>
      </c>
      <c r="L614" s="116">
        <v>0</v>
      </c>
      <c r="M614" s="116">
        <v>484.834</v>
      </c>
      <c r="N614" s="116">
        <v>5.2290000000000001</v>
      </c>
      <c r="O614" s="116">
        <v>52.997999999999998</v>
      </c>
      <c r="P614" s="116">
        <v>0</v>
      </c>
      <c r="Q614" s="20">
        <f t="shared" si="94"/>
        <v>0</v>
      </c>
      <c r="R614" s="20">
        <f t="shared" si="95"/>
        <v>1550.0142980000001</v>
      </c>
      <c r="S614" s="20">
        <f t="shared" si="96"/>
        <v>10.201779</v>
      </c>
      <c r="T614" s="20">
        <f t="shared" si="97"/>
        <v>168.32164800000001</v>
      </c>
      <c r="U614" s="21">
        <f t="shared" si="98"/>
        <v>1728.5377250000001</v>
      </c>
      <c r="V614" s="38">
        <f t="shared" si="99"/>
        <v>0.8952999590817744</v>
      </c>
    </row>
    <row r="615" spans="1:22">
      <c r="A615">
        <v>610</v>
      </c>
      <c r="B615" s="122">
        <f t="shared" si="100"/>
        <v>41665</v>
      </c>
      <c r="C615" s="122">
        <f t="shared" si="100"/>
        <v>42030</v>
      </c>
      <c r="D615" s="116">
        <f t="shared" si="91"/>
        <v>2015</v>
      </c>
      <c r="E615" s="116">
        <f t="shared" si="92"/>
        <v>1</v>
      </c>
      <c r="F615" s="120">
        <v>0</v>
      </c>
      <c r="G615" s="121">
        <v>1724.943</v>
      </c>
      <c r="H615" s="121">
        <v>2.468</v>
      </c>
      <c r="I615" s="121">
        <v>291.68599999999998</v>
      </c>
      <c r="J615" s="119">
        <v>0</v>
      </c>
      <c r="K615" s="117">
        <f t="shared" si="93"/>
        <v>2019.097</v>
      </c>
      <c r="L615" s="116">
        <v>0</v>
      </c>
      <c r="M615" s="116">
        <v>483.72399999999999</v>
      </c>
      <c r="N615" s="116">
        <v>4.7910000000000004</v>
      </c>
      <c r="O615" s="116">
        <v>79.182000000000002</v>
      </c>
      <c r="P615" s="116">
        <v>0</v>
      </c>
      <c r="Q615" s="20">
        <f t="shared" si="94"/>
        <v>0</v>
      </c>
      <c r="R615" s="20">
        <f t="shared" si="95"/>
        <v>1546.4656279999999</v>
      </c>
      <c r="S615" s="20">
        <f t="shared" si="96"/>
        <v>9.3472410000000004</v>
      </c>
      <c r="T615" s="20">
        <f t="shared" si="97"/>
        <v>251.48203200000003</v>
      </c>
      <c r="U615" s="21">
        <f t="shared" si="98"/>
        <v>1807.294901</v>
      </c>
      <c r="V615" s="38">
        <f t="shared" si="99"/>
        <v>0.8951005825871664</v>
      </c>
    </row>
    <row r="616" spans="1:22">
      <c r="A616">
        <v>611</v>
      </c>
      <c r="B616" s="122">
        <f t="shared" si="100"/>
        <v>41665</v>
      </c>
      <c r="C616" s="122">
        <f t="shared" si="100"/>
        <v>42030</v>
      </c>
      <c r="D616" s="116">
        <f t="shared" si="91"/>
        <v>2015</v>
      </c>
      <c r="E616" s="116">
        <f t="shared" si="92"/>
        <v>1</v>
      </c>
      <c r="F616" s="120">
        <v>0</v>
      </c>
      <c r="G616" s="121">
        <v>1753.922</v>
      </c>
      <c r="H616" s="121">
        <v>0</v>
      </c>
      <c r="I616" s="121">
        <v>319.17700000000002</v>
      </c>
      <c r="J616" s="119">
        <v>0</v>
      </c>
      <c r="K616" s="117">
        <f t="shared" si="93"/>
        <v>2073.0990000000002</v>
      </c>
      <c r="L616" s="116">
        <v>0</v>
      </c>
      <c r="M616" s="116">
        <v>491.11799999999999</v>
      </c>
      <c r="N616" s="116">
        <v>0</v>
      </c>
      <c r="O616" s="116">
        <v>89.177999999999997</v>
      </c>
      <c r="P616" s="116">
        <v>0</v>
      </c>
      <c r="Q616" s="20">
        <f t="shared" si="94"/>
        <v>0</v>
      </c>
      <c r="R616" s="20">
        <f t="shared" si="95"/>
        <v>1570.1042460000001</v>
      </c>
      <c r="S616" s="20">
        <f t="shared" si="96"/>
        <v>0</v>
      </c>
      <c r="T616" s="20">
        <f t="shared" si="97"/>
        <v>283.22932800000001</v>
      </c>
      <c r="U616" s="21">
        <f t="shared" si="98"/>
        <v>1853.3335740000002</v>
      </c>
      <c r="V616" s="38">
        <f t="shared" si="99"/>
        <v>0.89399183251740511</v>
      </c>
    </row>
    <row r="617" spans="1:22">
      <c r="A617">
        <v>612</v>
      </c>
      <c r="B617" s="122">
        <f t="shared" si="100"/>
        <v>41665</v>
      </c>
      <c r="C617" s="122">
        <f t="shared" si="100"/>
        <v>42030</v>
      </c>
      <c r="D617" s="116">
        <f t="shared" si="91"/>
        <v>2015</v>
      </c>
      <c r="E617" s="116">
        <f t="shared" si="92"/>
        <v>1</v>
      </c>
      <c r="F617" s="120">
        <v>0</v>
      </c>
      <c r="G617" s="121">
        <v>1765.374</v>
      </c>
      <c r="H617" s="121">
        <v>3.6930000000000001</v>
      </c>
      <c r="I617" s="121">
        <v>353.31299999999999</v>
      </c>
      <c r="J617" s="119">
        <v>0</v>
      </c>
      <c r="K617" s="117">
        <f t="shared" si="93"/>
        <v>2122.38</v>
      </c>
      <c r="L617" s="116">
        <v>0</v>
      </c>
      <c r="M617" s="116">
        <v>494.48399999999998</v>
      </c>
      <c r="N617" s="116">
        <v>9.4030000000000005</v>
      </c>
      <c r="O617" s="116">
        <v>97.131</v>
      </c>
      <c r="P617" s="116">
        <v>0</v>
      </c>
      <c r="Q617" s="20">
        <f t="shared" si="94"/>
        <v>0</v>
      </c>
      <c r="R617" s="20">
        <f t="shared" si="95"/>
        <v>1580.865348</v>
      </c>
      <c r="S617" s="20">
        <f t="shared" si="96"/>
        <v>18.345253000000003</v>
      </c>
      <c r="T617" s="20">
        <f t="shared" si="97"/>
        <v>308.48805600000003</v>
      </c>
      <c r="U617" s="21">
        <f t="shared" si="98"/>
        <v>1907.6986569999999</v>
      </c>
      <c r="V617" s="38">
        <f t="shared" si="99"/>
        <v>0.89884877213317116</v>
      </c>
    </row>
    <row r="618" spans="1:22">
      <c r="A618">
        <v>613</v>
      </c>
      <c r="B618" s="122">
        <f t="shared" si="100"/>
        <v>41665</v>
      </c>
      <c r="C618" s="122">
        <f t="shared" si="100"/>
        <v>42030</v>
      </c>
      <c r="D618" s="116">
        <f t="shared" si="91"/>
        <v>2015</v>
      </c>
      <c r="E618" s="116">
        <f t="shared" si="92"/>
        <v>1</v>
      </c>
      <c r="F618" s="120">
        <v>0</v>
      </c>
      <c r="G618" s="121">
        <v>1778.8869999999999</v>
      </c>
      <c r="H618" s="121">
        <v>2.9000000000000001E-2</v>
      </c>
      <c r="I618" s="121">
        <v>540.35599999999999</v>
      </c>
      <c r="J618" s="119">
        <v>0</v>
      </c>
      <c r="K618" s="117">
        <f t="shared" si="93"/>
        <v>2319.2719999999999</v>
      </c>
      <c r="L618" s="116">
        <v>0</v>
      </c>
      <c r="M618" s="116">
        <v>498.91800000000001</v>
      </c>
      <c r="N618" s="116">
        <v>0.40300000000000002</v>
      </c>
      <c r="O618" s="116">
        <v>153.78299999999999</v>
      </c>
      <c r="P618" s="116">
        <v>0</v>
      </c>
      <c r="Q618" s="20">
        <f t="shared" si="94"/>
        <v>0</v>
      </c>
      <c r="R618" s="20">
        <f t="shared" si="95"/>
        <v>1595.0408460000001</v>
      </c>
      <c r="S618" s="20">
        <f t="shared" si="96"/>
        <v>0.78625300000000009</v>
      </c>
      <c r="T618" s="20">
        <f t="shared" si="97"/>
        <v>488.41480799999999</v>
      </c>
      <c r="U618" s="21">
        <f t="shared" si="98"/>
        <v>2084.2419070000001</v>
      </c>
      <c r="V618" s="38">
        <f t="shared" si="99"/>
        <v>0.89866212630515097</v>
      </c>
    </row>
    <row r="619" spans="1:22">
      <c r="A619">
        <v>614</v>
      </c>
      <c r="B619" s="122">
        <f t="shared" si="100"/>
        <v>41665</v>
      </c>
      <c r="C619" s="122">
        <f t="shared" si="100"/>
        <v>42030</v>
      </c>
      <c r="D619" s="116">
        <f t="shared" si="91"/>
        <v>2015</v>
      </c>
      <c r="E619" s="116">
        <f t="shared" si="92"/>
        <v>1</v>
      </c>
      <c r="F619" s="120">
        <v>0</v>
      </c>
      <c r="G619" s="121">
        <v>1489.2909999999999</v>
      </c>
      <c r="H619" s="121">
        <v>0</v>
      </c>
      <c r="I619" s="121">
        <v>838.68499999999995</v>
      </c>
      <c r="J619" s="119">
        <v>0</v>
      </c>
      <c r="K619" s="117">
        <f t="shared" si="93"/>
        <v>2327.9759999999997</v>
      </c>
      <c r="L619" s="116">
        <v>0</v>
      </c>
      <c r="M619" s="116">
        <v>425.57799999999997</v>
      </c>
      <c r="N619" s="116">
        <v>0</v>
      </c>
      <c r="O619" s="116">
        <v>226.71199999999999</v>
      </c>
      <c r="P619" s="116">
        <v>0</v>
      </c>
      <c r="Q619" s="20">
        <f t="shared" si="94"/>
        <v>0</v>
      </c>
      <c r="R619" s="20">
        <f t="shared" si="95"/>
        <v>1360.572866</v>
      </c>
      <c r="S619" s="20">
        <f t="shared" si="96"/>
        <v>0</v>
      </c>
      <c r="T619" s="20">
        <f t="shared" si="97"/>
        <v>720.03731200000004</v>
      </c>
      <c r="U619" s="21">
        <f t="shared" si="98"/>
        <v>2080.6101779999999</v>
      </c>
      <c r="V619" s="38">
        <f t="shared" si="99"/>
        <v>0.8937421081660637</v>
      </c>
    </row>
    <row r="620" spans="1:22">
      <c r="A620">
        <v>615</v>
      </c>
      <c r="B620" s="122">
        <f t="shared" si="100"/>
        <v>41665</v>
      </c>
      <c r="C620" s="122">
        <f t="shared" si="100"/>
        <v>42030</v>
      </c>
      <c r="D620" s="116">
        <f t="shared" si="91"/>
        <v>2015</v>
      </c>
      <c r="E620" s="116">
        <f t="shared" si="92"/>
        <v>1</v>
      </c>
      <c r="F620" s="120">
        <v>0</v>
      </c>
      <c r="G620" s="121">
        <v>1486.6849999999999</v>
      </c>
      <c r="H620" s="121">
        <v>0</v>
      </c>
      <c r="I620" s="121">
        <v>847.64599999999996</v>
      </c>
      <c r="J620" s="119">
        <v>0</v>
      </c>
      <c r="K620" s="117">
        <f t="shared" si="93"/>
        <v>2334.3310000000001</v>
      </c>
      <c r="L620" s="116">
        <v>0</v>
      </c>
      <c r="M620" s="116">
        <v>425.072</v>
      </c>
      <c r="N620" s="116">
        <v>0</v>
      </c>
      <c r="O620" s="116">
        <v>229.358</v>
      </c>
      <c r="P620" s="116">
        <v>0</v>
      </c>
      <c r="Q620" s="20">
        <f t="shared" si="94"/>
        <v>0</v>
      </c>
      <c r="R620" s="20">
        <f t="shared" si="95"/>
        <v>1358.9551840000001</v>
      </c>
      <c r="S620" s="20">
        <f t="shared" si="96"/>
        <v>0</v>
      </c>
      <c r="T620" s="20">
        <f t="shared" si="97"/>
        <v>728.44100800000001</v>
      </c>
      <c r="U620" s="21">
        <f t="shared" si="98"/>
        <v>2087.3961920000002</v>
      </c>
      <c r="V620" s="38">
        <f t="shared" si="99"/>
        <v>0.89421602677597989</v>
      </c>
    </row>
    <row r="621" spans="1:22">
      <c r="A621">
        <v>616</v>
      </c>
      <c r="B621" s="122">
        <f t="shared" si="100"/>
        <v>41665</v>
      </c>
      <c r="C621" s="122">
        <f t="shared" si="100"/>
        <v>42030</v>
      </c>
      <c r="D621" s="116">
        <f t="shared" si="91"/>
        <v>2015</v>
      </c>
      <c r="E621" s="116">
        <f t="shared" si="92"/>
        <v>1</v>
      </c>
      <c r="F621" s="120">
        <v>0</v>
      </c>
      <c r="G621" s="121">
        <v>1477.2629999999999</v>
      </c>
      <c r="H621" s="121">
        <v>0</v>
      </c>
      <c r="I621" s="121">
        <v>823.31799999999998</v>
      </c>
      <c r="J621" s="119">
        <v>0</v>
      </c>
      <c r="K621" s="117">
        <f t="shared" si="93"/>
        <v>2300.5810000000001</v>
      </c>
      <c r="L621" s="116">
        <v>0</v>
      </c>
      <c r="M621" s="116">
        <v>422.714</v>
      </c>
      <c r="N621" s="116">
        <v>0</v>
      </c>
      <c r="O621" s="116">
        <v>224.90199999999999</v>
      </c>
      <c r="P621" s="116">
        <v>0</v>
      </c>
      <c r="Q621" s="20">
        <f t="shared" si="94"/>
        <v>0</v>
      </c>
      <c r="R621" s="20">
        <f t="shared" si="95"/>
        <v>1351.4166580000001</v>
      </c>
      <c r="S621" s="20">
        <f t="shared" si="96"/>
        <v>0</v>
      </c>
      <c r="T621" s="20">
        <f t="shared" si="97"/>
        <v>714.28875200000004</v>
      </c>
      <c r="U621" s="21">
        <f t="shared" si="98"/>
        <v>2065.70541</v>
      </c>
      <c r="V621" s="38">
        <f t="shared" si="99"/>
        <v>0.89790596810110135</v>
      </c>
    </row>
    <row r="622" spans="1:22">
      <c r="A622">
        <v>617</v>
      </c>
      <c r="B622" s="122">
        <f t="shared" si="100"/>
        <v>41665</v>
      </c>
      <c r="C622" s="122">
        <f t="shared" si="100"/>
        <v>42030</v>
      </c>
      <c r="D622" s="116">
        <f t="shared" si="91"/>
        <v>2015</v>
      </c>
      <c r="E622" s="116">
        <f t="shared" si="92"/>
        <v>1</v>
      </c>
      <c r="F622" s="120">
        <v>0</v>
      </c>
      <c r="G622" s="121">
        <v>1478.7650000000001</v>
      </c>
      <c r="H622" s="121">
        <v>0</v>
      </c>
      <c r="I622" s="121">
        <v>835.2</v>
      </c>
      <c r="J622" s="119">
        <v>0</v>
      </c>
      <c r="K622" s="117">
        <f t="shared" si="93"/>
        <v>2313.9650000000001</v>
      </c>
      <c r="L622" s="116">
        <v>0</v>
      </c>
      <c r="M622" s="116">
        <v>423.66199999999998</v>
      </c>
      <c r="N622" s="116">
        <v>0</v>
      </c>
      <c r="O622" s="116">
        <v>230.63399999999999</v>
      </c>
      <c r="P622" s="116">
        <v>0</v>
      </c>
      <c r="Q622" s="20">
        <f t="shared" si="94"/>
        <v>0</v>
      </c>
      <c r="R622" s="20">
        <f t="shared" si="95"/>
        <v>1354.447414</v>
      </c>
      <c r="S622" s="20">
        <f t="shared" si="96"/>
        <v>0</v>
      </c>
      <c r="T622" s="20">
        <f t="shared" si="97"/>
        <v>732.49358399999994</v>
      </c>
      <c r="U622" s="21">
        <f t="shared" si="98"/>
        <v>2086.940998</v>
      </c>
      <c r="V622" s="38">
        <f t="shared" si="99"/>
        <v>0.90188961285066971</v>
      </c>
    </row>
    <row r="623" spans="1:22">
      <c r="A623">
        <v>618</v>
      </c>
      <c r="B623" s="122">
        <f t="shared" si="100"/>
        <v>41665</v>
      </c>
      <c r="C623" s="122">
        <f t="shared" si="100"/>
        <v>42030</v>
      </c>
      <c r="D623" s="116">
        <f t="shared" si="91"/>
        <v>2015</v>
      </c>
      <c r="E623" s="116">
        <f t="shared" si="92"/>
        <v>1</v>
      </c>
      <c r="F623" s="120">
        <v>0</v>
      </c>
      <c r="G623" s="121">
        <v>1435.5920000000001</v>
      </c>
      <c r="H623" s="121">
        <v>9.641</v>
      </c>
      <c r="I623" s="121">
        <v>756.86699999999996</v>
      </c>
      <c r="J623" s="119">
        <v>0</v>
      </c>
      <c r="K623" s="117">
        <f t="shared" si="93"/>
        <v>2202.1000000000004</v>
      </c>
      <c r="L623" s="116">
        <v>0</v>
      </c>
      <c r="M623" s="116">
        <v>410.62599999999998</v>
      </c>
      <c r="N623" s="116">
        <v>26.946999999999999</v>
      </c>
      <c r="O623" s="116">
        <v>219.04300000000001</v>
      </c>
      <c r="P623" s="116">
        <v>0</v>
      </c>
      <c r="Q623" s="20">
        <f t="shared" si="94"/>
        <v>0</v>
      </c>
      <c r="R623" s="20">
        <f t="shared" si="95"/>
        <v>1312.7713220000001</v>
      </c>
      <c r="S623" s="20">
        <f t="shared" si="96"/>
        <v>52.573596999999999</v>
      </c>
      <c r="T623" s="20">
        <f t="shared" si="97"/>
        <v>695.68056800000011</v>
      </c>
      <c r="U623" s="21">
        <f t="shared" si="98"/>
        <v>2061.0254870000003</v>
      </c>
      <c r="V623" s="38">
        <f t="shared" si="99"/>
        <v>0.9359363730075837</v>
      </c>
    </row>
    <row r="624" spans="1:22">
      <c r="A624">
        <v>619</v>
      </c>
      <c r="B624" s="122">
        <f t="shared" si="100"/>
        <v>41665</v>
      </c>
      <c r="C624" s="122">
        <f t="shared" si="100"/>
        <v>42030</v>
      </c>
      <c r="D624" s="116">
        <f t="shared" si="91"/>
        <v>2015</v>
      </c>
      <c r="E624" s="116">
        <f t="shared" si="92"/>
        <v>1</v>
      </c>
      <c r="F624" s="120">
        <v>0</v>
      </c>
      <c r="G624" s="121">
        <v>1372.54</v>
      </c>
      <c r="H624" s="121">
        <v>0</v>
      </c>
      <c r="I624" s="121">
        <v>706.05</v>
      </c>
      <c r="J624" s="119">
        <v>0</v>
      </c>
      <c r="K624" s="117">
        <f t="shared" si="93"/>
        <v>2078.59</v>
      </c>
      <c r="L624" s="116">
        <v>0</v>
      </c>
      <c r="M624" s="116">
        <v>395.39</v>
      </c>
      <c r="N624" s="116">
        <v>0</v>
      </c>
      <c r="O624" s="116">
        <v>200.143</v>
      </c>
      <c r="P624" s="116">
        <v>0</v>
      </c>
      <c r="Q624" s="20">
        <f t="shared" si="94"/>
        <v>0</v>
      </c>
      <c r="R624" s="20">
        <f t="shared" si="95"/>
        <v>1264.0618299999999</v>
      </c>
      <c r="S624" s="20">
        <f t="shared" si="96"/>
        <v>0</v>
      </c>
      <c r="T624" s="20">
        <f t="shared" si="97"/>
        <v>635.65416800000003</v>
      </c>
      <c r="U624" s="21">
        <f t="shared" si="98"/>
        <v>1899.7159979999999</v>
      </c>
      <c r="V624" s="38">
        <f t="shared" si="99"/>
        <v>0.91394454798685631</v>
      </c>
    </row>
    <row r="625" spans="1:22">
      <c r="A625">
        <v>620</v>
      </c>
      <c r="B625" s="122">
        <f t="shared" si="100"/>
        <v>41665</v>
      </c>
      <c r="C625" s="122">
        <f t="shared" si="100"/>
        <v>42030</v>
      </c>
      <c r="D625" s="116">
        <f t="shared" si="91"/>
        <v>2015</v>
      </c>
      <c r="E625" s="116">
        <f t="shared" si="92"/>
        <v>1</v>
      </c>
      <c r="F625" s="120">
        <v>0</v>
      </c>
      <c r="G625" s="121">
        <v>1483.4549999999999</v>
      </c>
      <c r="H625" s="121">
        <v>0</v>
      </c>
      <c r="I625" s="121">
        <v>607.11900000000003</v>
      </c>
      <c r="J625" s="119">
        <v>0</v>
      </c>
      <c r="K625" s="117">
        <f t="shared" si="93"/>
        <v>2090.5740000000001</v>
      </c>
      <c r="L625" s="116">
        <v>0</v>
      </c>
      <c r="M625" s="116">
        <v>424.97899999999998</v>
      </c>
      <c r="N625" s="116">
        <v>0</v>
      </c>
      <c r="O625" s="116">
        <v>173.32900000000001</v>
      </c>
      <c r="P625" s="116">
        <v>0</v>
      </c>
      <c r="Q625" s="20">
        <f t="shared" si="94"/>
        <v>0</v>
      </c>
      <c r="R625" s="20">
        <f t="shared" si="95"/>
        <v>1358.6578629999999</v>
      </c>
      <c r="S625" s="20">
        <f t="shared" si="96"/>
        <v>0</v>
      </c>
      <c r="T625" s="20">
        <f t="shared" si="97"/>
        <v>550.49290400000007</v>
      </c>
      <c r="U625" s="21">
        <f t="shared" si="98"/>
        <v>1909.1507670000001</v>
      </c>
      <c r="V625" s="38">
        <f t="shared" si="99"/>
        <v>0.91321845914088673</v>
      </c>
    </row>
    <row r="626" spans="1:22">
      <c r="A626">
        <v>621</v>
      </c>
      <c r="B626" s="122">
        <f t="shared" si="100"/>
        <v>41665</v>
      </c>
      <c r="C626" s="122">
        <f t="shared" si="100"/>
        <v>42030</v>
      </c>
      <c r="D626" s="116">
        <f t="shared" si="91"/>
        <v>2015</v>
      </c>
      <c r="E626" s="116">
        <f t="shared" si="92"/>
        <v>1</v>
      </c>
      <c r="F626" s="120">
        <v>0</v>
      </c>
      <c r="G626" s="121">
        <v>1766.886</v>
      </c>
      <c r="H626" s="121">
        <v>0.80900000000000005</v>
      </c>
      <c r="I626" s="121">
        <v>557.96400000000006</v>
      </c>
      <c r="J626" s="119">
        <v>0</v>
      </c>
      <c r="K626" s="117">
        <f t="shared" si="93"/>
        <v>2325.6590000000001</v>
      </c>
      <c r="L626" s="116">
        <v>0</v>
      </c>
      <c r="M626" s="116">
        <v>495.92700000000002</v>
      </c>
      <c r="N626" s="116">
        <v>1.34</v>
      </c>
      <c r="O626" s="116">
        <v>158.69800000000001</v>
      </c>
      <c r="P626" s="116">
        <v>0</v>
      </c>
      <c r="Q626" s="20">
        <f t="shared" si="94"/>
        <v>0</v>
      </c>
      <c r="R626" s="20">
        <f t="shared" si="95"/>
        <v>1585.4786190000002</v>
      </c>
      <c r="S626" s="20">
        <f t="shared" si="96"/>
        <v>2.6143400000000003</v>
      </c>
      <c r="T626" s="20">
        <f t="shared" si="97"/>
        <v>504.02484800000008</v>
      </c>
      <c r="U626" s="21">
        <f t="shared" si="98"/>
        <v>2092.1178070000005</v>
      </c>
      <c r="V626" s="38">
        <f t="shared" si="99"/>
        <v>0.89958063800411003</v>
      </c>
    </row>
    <row r="627" spans="1:22">
      <c r="A627">
        <v>622</v>
      </c>
      <c r="B627" s="122">
        <f t="shared" si="100"/>
        <v>41665</v>
      </c>
      <c r="C627" s="122">
        <f t="shared" si="100"/>
        <v>42030</v>
      </c>
      <c r="D627" s="116">
        <f t="shared" si="91"/>
        <v>2015</v>
      </c>
      <c r="E627" s="116">
        <f t="shared" si="92"/>
        <v>1</v>
      </c>
      <c r="F627" s="120">
        <v>0</v>
      </c>
      <c r="G627" s="121">
        <v>1546.5050000000001</v>
      </c>
      <c r="H627" s="121">
        <v>0</v>
      </c>
      <c r="I627" s="121">
        <v>716.02300000000002</v>
      </c>
      <c r="J627" s="119">
        <v>0</v>
      </c>
      <c r="K627" s="117">
        <f t="shared" si="93"/>
        <v>2262.5280000000002</v>
      </c>
      <c r="L627" s="116">
        <v>0</v>
      </c>
      <c r="M627" s="116">
        <v>441.17500000000001</v>
      </c>
      <c r="N627" s="116">
        <v>0</v>
      </c>
      <c r="O627" s="116">
        <v>201.12100000000001</v>
      </c>
      <c r="P627" s="116">
        <v>0</v>
      </c>
      <c r="Q627" s="20">
        <f t="shared" si="94"/>
        <v>0</v>
      </c>
      <c r="R627" s="20">
        <f t="shared" si="95"/>
        <v>1410.436475</v>
      </c>
      <c r="S627" s="20">
        <f t="shared" si="96"/>
        <v>0</v>
      </c>
      <c r="T627" s="20">
        <f t="shared" si="97"/>
        <v>638.76029600000004</v>
      </c>
      <c r="U627" s="21">
        <f t="shared" si="98"/>
        <v>2049.1967709999999</v>
      </c>
      <c r="V627" s="38">
        <f t="shared" si="99"/>
        <v>0.90571112092314421</v>
      </c>
    </row>
    <row r="628" spans="1:22">
      <c r="A628">
        <v>623</v>
      </c>
      <c r="B628" s="122">
        <f t="shared" si="100"/>
        <v>41665</v>
      </c>
      <c r="C628" s="122">
        <f t="shared" si="100"/>
        <v>42030</v>
      </c>
      <c r="D628" s="116">
        <f t="shared" si="91"/>
        <v>2015</v>
      </c>
      <c r="E628" s="116">
        <f t="shared" si="92"/>
        <v>1</v>
      </c>
      <c r="F628" s="120">
        <v>0</v>
      </c>
      <c r="G628" s="121">
        <v>1482.615</v>
      </c>
      <c r="H628" s="121">
        <v>0</v>
      </c>
      <c r="I628" s="121">
        <v>803.61500000000001</v>
      </c>
      <c r="J628" s="119">
        <v>0</v>
      </c>
      <c r="K628" s="117">
        <f t="shared" si="93"/>
        <v>2286.23</v>
      </c>
      <c r="L628" s="116">
        <v>0</v>
      </c>
      <c r="M628" s="116">
        <v>423.44</v>
      </c>
      <c r="N628" s="116">
        <v>0</v>
      </c>
      <c r="O628" s="116">
        <v>221.577</v>
      </c>
      <c r="P628" s="116">
        <v>0</v>
      </c>
      <c r="Q628" s="20">
        <f t="shared" si="94"/>
        <v>0</v>
      </c>
      <c r="R628" s="20">
        <f t="shared" si="95"/>
        <v>1353.73768</v>
      </c>
      <c r="S628" s="20">
        <f t="shared" si="96"/>
        <v>0</v>
      </c>
      <c r="T628" s="20">
        <f t="shared" si="97"/>
        <v>703.72855200000004</v>
      </c>
      <c r="U628" s="21">
        <f t="shared" si="98"/>
        <v>2057.4662319999998</v>
      </c>
      <c r="V628" s="38">
        <f t="shared" si="99"/>
        <v>0.89993842789220668</v>
      </c>
    </row>
    <row r="629" spans="1:22">
      <c r="A629">
        <v>624</v>
      </c>
      <c r="B629" s="122">
        <f t="shared" si="100"/>
        <v>41665</v>
      </c>
      <c r="C629" s="122">
        <f t="shared" si="100"/>
        <v>42030</v>
      </c>
      <c r="D629" s="116">
        <f t="shared" si="91"/>
        <v>2015</v>
      </c>
      <c r="E629" s="116">
        <f t="shared" si="92"/>
        <v>1</v>
      </c>
      <c r="F629" s="120">
        <v>0</v>
      </c>
      <c r="G629" s="121">
        <v>1470.7909999999999</v>
      </c>
      <c r="H629" s="121">
        <v>0</v>
      </c>
      <c r="I629" s="121">
        <v>699.77099999999996</v>
      </c>
      <c r="J629" s="119">
        <v>0</v>
      </c>
      <c r="K629" s="117">
        <f t="shared" si="93"/>
        <v>2170.5619999999999</v>
      </c>
      <c r="L629" s="116">
        <v>0</v>
      </c>
      <c r="M629" s="116">
        <v>420.41699999999997</v>
      </c>
      <c r="N629" s="116">
        <v>0</v>
      </c>
      <c r="O629" s="116">
        <v>196.374</v>
      </c>
      <c r="P629" s="116">
        <v>0</v>
      </c>
      <c r="Q629" s="20">
        <f t="shared" si="94"/>
        <v>0</v>
      </c>
      <c r="R629" s="20">
        <f t="shared" si="95"/>
        <v>1344.0731489999998</v>
      </c>
      <c r="S629" s="20">
        <f t="shared" si="96"/>
        <v>0</v>
      </c>
      <c r="T629" s="20">
        <f t="shared" si="97"/>
        <v>623.68382399999996</v>
      </c>
      <c r="U629" s="21">
        <f t="shared" si="98"/>
        <v>1967.7569729999998</v>
      </c>
      <c r="V629" s="38">
        <f t="shared" si="99"/>
        <v>0.90656566041421527</v>
      </c>
    </row>
    <row r="630" spans="1:22">
      <c r="A630">
        <v>625</v>
      </c>
      <c r="B630" s="122">
        <f t="shared" si="100"/>
        <v>41666</v>
      </c>
      <c r="C630" s="122">
        <f t="shared" si="100"/>
        <v>42031</v>
      </c>
      <c r="D630" s="116">
        <f t="shared" si="91"/>
        <v>2015</v>
      </c>
      <c r="E630" s="116">
        <f t="shared" si="92"/>
        <v>1</v>
      </c>
      <c r="F630" s="120">
        <v>0</v>
      </c>
      <c r="G630" s="121">
        <v>1533.663</v>
      </c>
      <c r="H630" s="121">
        <v>0</v>
      </c>
      <c r="I630" s="121">
        <v>479.661</v>
      </c>
      <c r="J630" s="119">
        <v>0</v>
      </c>
      <c r="K630" s="117">
        <f t="shared" si="93"/>
        <v>2013.3240000000001</v>
      </c>
      <c r="L630" s="116">
        <v>0</v>
      </c>
      <c r="M630" s="116">
        <v>433.863</v>
      </c>
      <c r="N630" s="116">
        <v>0</v>
      </c>
      <c r="O630" s="116">
        <v>137.64599999999999</v>
      </c>
      <c r="P630" s="116">
        <v>0</v>
      </c>
      <c r="Q630" s="20">
        <f t="shared" si="94"/>
        <v>0</v>
      </c>
      <c r="R630" s="20">
        <f t="shared" si="95"/>
        <v>1387.060011</v>
      </c>
      <c r="S630" s="20">
        <f t="shared" si="96"/>
        <v>0</v>
      </c>
      <c r="T630" s="20">
        <f t="shared" si="97"/>
        <v>437.16369599999996</v>
      </c>
      <c r="U630" s="21">
        <f t="shared" si="98"/>
        <v>1824.2237070000001</v>
      </c>
      <c r="V630" s="38">
        <f t="shared" si="99"/>
        <v>0.90607557799936822</v>
      </c>
    </row>
    <row r="631" spans="1:22">
      <c r="A631">
        <v>626</v>
      </c>
      <c r="B631" s="122">
        <f t="shared" si="100"/>
        <v>41666</v>
      </c>
      <c r="C631" s="122">
        <f t="shared" si="100"/>
        <v>42031</v>
      </c>
      <c r="D631" s="116">
        <f t="shared" si="91"/>
        <v>2015</v>
      </c>
      <c r="E631" s="116">
        <f t="shared" si="92"/>
        <v>1</v>
      </c>
      <c r="F631" s="120">
        <v>0</v>
      </c>
      <c r="G631" s="121">
        <v>1509.0630000000001</v>
      </c>
      <c r="H631" s="121">
        <v>0</v>
      </c>
      <c r="I631" s="121">
        <v>412.12299999999999</v>
      </c>
      <c r="J631" s="119">
        <v>0</v>
      </c>
      <c r="K631" s="117">
        <f t="shared" si="93"/>
        <v>1921.1860000000001</v>
      </c>
      <c r="L631" s="116">
        <v>0</v>
      </c>
      <c r="M631" s="116">
        <v>427.43099999999998</v>
      </c>
      <c r="N631" s="116">
        <v>0</v>
      </c>
      <c r="O631" s="116">
        <v>114.754</v>
      </c>
      <c r="P631" s="116">
        <v>0</v>
      </c>
      <c r="Q631" s="20">
        <f t="shared" si="94"/>
        <v>0</v>
      </c>
      <c r="R631" s="20">
        <f t="shared" si="95"/>
        <v>1366.496907</v>
      </c>
      <c r="S631" s="20">
        <f t="shared" si="96"/>
        <v>0</v>
      </c>
      <c r="T631" s="20">
        <f t="shared" si="97"/>
        <v>364.45870400000001</v>
      </c>
      <c r="U631" s="21">
        <f t="shared" si="98"/>
        <v>1730.9556109999999</v>
      </c>
      <c r="V631" s="38">
        <f t="shared" si="99"/>
        <v>0.90098283612310304</v>
      </c>
    </row>
    <row r="632" spans="1:22">
      <c r="A632">
        <v>627</v>
      </c>
      <c r="B632" s="122">
        <f t="shared" si="100"/>
        <v>41666</v>
      </c>
      <c r="C632" s="122">
        <f t="shared" si="100"/>
        <v>42031</v>
      </c>
      <c r="D632" s="116">
        <f t="shared" si="91"/>
        <v>2015</v>
      </c>
      <c r="E632" s="116">
        <f t="shared" si="92"/>
        <v>1</v>
      </c>
      <c r="F632" s="120">
        <v>0</v>
      </c>
      <c r="G632" s="121">
        <v>1721.2750000000001</v>
      </c>
      <c r="H632" s="121">
        <v>0</v>
      </c>
      <c r="I632" s="121">
        <v>238.14500000000001</v>
      </c>
      <c r="J632" s="119">
        <v>0</v>
      </c>
      <c r="K632" s="117">
        <f t="shared" si="93"/>
        <v>1959.42</v>
      </c>
      <c r="L632" s="116">
        <v>0</v>
      </c>
      <c r="M632" s="116">
        <v>477.721</v>
      </c>
      <c r="N632" s="116">
        <v>0</v>
      </c>
      <c r="O632" s="116">
        <v>64.914000000000001</v>
      </c>
      <c r="P632" s="116">
        <v>0</v>
      </c>
      <c r="Q632" s="20">
        <f t="shared" si="94"/>
        <v>0</v>
      </c>
      <c r="R632" s="20">
        <f t="shared" si="95"/>
        <v>1527.2740370000001</v>
      </c>
      <c r="S632" s="20">
        <f t="shared" si="96"/>
        <v>0</v>
      </c>
      <c r="T632" s="20">
        <f t="shared" si="97"/>
        <v>206.166864</v>
      </c>
      <c r="U632" s="21">
        <f t="shared" si="98"/>
        <v>1733.4409010000002</v>
      </c>
      <c r="V632" s="38">
        <f t="shared" si="99"/>
        <v>0.88467041318349315</v>
      </c>
    </row>
    <row r="633" spans="1:22">
      <c r="A633">
        <v>628</v>
      </c>
      <c r="B633" s="122">
        <f t="shared" si="100"/>
        <v>41666</v>
      </c>
      <c r="C633" s="122">
        <f t="shared" si="100"/>
        <v>42031</v>
      </c>
      <c r="D633" s="116">
        <f t="shared" si="91"/>
        <v>2015</v>
      </c>
      <c r="E633" s="116">
        <f t="shared" si="92"/>
        <v>1</v>
      </c>
      <c r="F633" s="120">
        <v>0</v>
      </c>
      <c r="G633" s="121">
        <v>1502.982</v>
      </c>
      <c r="H633" s="121">
        <v>0</v>
      </c>
      <c r="I633" s="121">
        <v>236.20099999999999</v>
      </c>
      <c r="J633" s="119">
        <v>0</v>
      </c>
      <c r="K633" s="117">
        <f t="shared" si="93"/>
        <v>1739.183</v>
      </c>
      <c r="L633" s="116">
        <v>0</v>
      </c>
      <c r="M633" s="116">
        <v>425.803</v>
      </c>
      <c r="N633" s="116">
        <v>0</v>
      </c>
      <c r="O633" s="116">
        <v>64.974000000000004</v>
      </c>
      <c r="P633" s="116">
        <v>0</v>
      </c>
      <c r="Q633" s="20">
        <f t="shared" si="94"/>
        <v>0</v>
      </c>
      <c r="R633" s="20">
        <f t="shared" si="95"/>
        <v>1361.292191</v>
      </c>
      <c r="S633" s="20">
        <f t="shared" si="96"/>
        <v>0</v>
      </c>
      <c r="T633" s="20">
        <f t="shared" si="97"/>
        <v>206.35742400000001</v>
      </c>
      <c r="U633" s="21">
        <f t="shared" si="98"/>
        <v>1567.649615</v>
      </c>
      <c r="V633" s="38">
        <f t="shared" si="99"/>
        <v>0.9013712846779206</v>
      </c>
    </row>
    <row r="634" spans="1:22">
      <c r="A634">
        <v>629</v>
      </c>
      <c r="B634" s="122">
        <f t="shared" si="100"/>
        <v>41666</v>
      </c>
      <c r="C634" s="122">
        <f t="shared" si="100"/>
        <v>42031</v>
      </c>
      <c r="D634" s="116">
        <f t="shared" si="91"/>
        <v>2015</v>
      </c>
      <c r="E634" s="116">
        <f t="shared" si="92"/>
        <v>1</v>
      </c>
      <c r="F634" s="120">
        <v>0</v>
      </c>
      <c r="G634" s="121">
        <v>1717.0519999999999</v>
      </c>
      <c r="H634" s="121">
        <v>0</v>
      </c>
      <c r="I634" s="121">
        <v>206.96</v>
      </c>
      <c r="J634" s="119">
        <v>0</v>
      </c>
      <c r="K634" s="117">
        <f t="shared" si="93"/>
        <v>1924.0119999999999</v>
      </c>
      <c r="L634" s="116">
        <v>0</v>
      </c>
      <c r="M634" s="116">
        <v>476.81400000000002</v>
      </c>
      <c r="N634" s="116">
        <v>0</v>
      </c>
      <c r="O634" s="116">
        <v>57.521999999999998</v>
      </c>
      <c r="P634" s="116">
        <v>0</v>
      </c>
      <c r="Q634" s="20">
        <f t="shared" si="94"/>
        <v>0</v>
      </c>
      <c r="R634" s="20">
        <f t="shared" si="95"/>
        <v>1524.374358</v>
      </c>
      <c r="S634" s="20">
        <f t="shared" si="96"/>
        <v>0</v>
      </c>
      <c r="T634" s="20">
        <f t="shared" si="97"/>
        <v>182.68987200000001</v>
      </c>
      <c r="U634" s="21">
        <f t="shared" si="98"/>
        <v>1707.06423</v>
      </c>
      <c r="V634" s="38">
        <f t="shared" si="99"/>
        <v>0.88724198705621382</v>
      </c>
    </row>
    <row r="635" spans="1:22">
      <c r="A635">
        <v>630</v>
      </c>
      <c r="B635" s="122">
        <f t="shared" si="100"/>
        <v>41666</v>
      </c>
      <c r="C635" s="122">
        <f t="shared" si="100"/>
        <v>42031</v>
      </c>
      <c r="D635" s="116">
        <f t="shared" si="91"/>
        <v>2015</v>
      </c>
      <c r="E635" s="116">
        <f t="shared" si="92"/>
        <v>1</v>
      </c>
      <c r="F635" s="120">
        <v>0</v>
      </c>
      <c r="G635" s="121">
        <v>1717.8330000000001</v>
      </c>
      <c r="H635" s="121">
        <v>0</v>
      </c>
      <c r="I635" s="121">
        <v>196.744</v>
      </c>
      <c r="J635" s="119">
        <v>0</v>
      </c>
      <c r="K635" s="117">
        <f t="shared" si="93"/>
        <v>1914.577</v>
      </c>
      <c r="L635" s="116">
        <v>0</v>
      </c>
      <c r="M635" s="116">
        <v>477.06299999999999</v>
      </c>
      <c r="N635" s="116">
        <v>0</v>
      </c>
      <c r="O635" s="116">
        <v>54.131</v>
      </c>
      <c r="P635" s="116">
        <v>0</v>
      </c>
      <c r="Q635" s="20">
        <f t="shared" si="94"/>
        <v>0</v>
      </c>
      <c r="R635" s="20">
        <f t="shared" si="95"/>
        <v>1525.1704110000001</v>
      </c>
      <c r="S635" s="20">
        <f t="shared" si="96"/>
        <v>0</v>
      </c>
      <c r="T635" s="20">
        <f t="shared" si="97"/>
        <v>171.92005600000002</v>
      </c>
      <c r="U635" s="21">
        <f t="shared" si="98"/>
        <v>1697.090467</v>
      </c>
      <c r="V635" s="38">
        <f t="shared" si="99"/>
        <v>0.8864049171174625</v>
      </c>
    </row>
    <row r="636" spans="1:22">
      <c r="A636">
        <v>631</v>
      </c>
      <c r="B636" s="122">
        <f t="shared" si="100"/>
        <v>41666</v>
      </c>
      <c r="C636" s="122">
        <f t="shared" si="100"/>
        <v>42031</v>
      </c>
      <c r="D636" s="116">
        <f t="shared" si="91"/>
        <v>2015</v>
      </c>
      <c r="E636" s="116">
        <f t="shared" si="92"/>
        <v>1</v>
      </c>
      <c r="F636" s="120">
        <v>0</v>
      </c>
      <c r="G636" s="121">
        <v>1489.365</v>
      </c>
      <c r="H636" s="121">
        <v>0</v>
      </c>
      <c r="I636" s="121">
        <v>198.47499999999999</v>
      </c>
      <c r="J636" s="119">
        <v>0</v>
      </c>
      <c r="K636" s="117">
        <f t="shared" si="93"/>
        <v>1687.84</v>
      </c>
      <c r="L636" s="116">
        <v>0</v>
      </c>
      <c r="M636" s="116">
        <v>426.363</v>
      </c>
      <c r="N636" s="116">
        <v>0</v>
      </c>
      <c r="O636" s="116">
        <v>53.393000000000001</v>
      </c>
      <c r="P636" s="116">
        <v>0</v>
      </c>
      <c r="Q636" s="20">
        <f t="shared" si="94"/>
        <v>0</v>
      </c>
      <c r="R636" s="20">
        <f t="shared" si="95"/>
        <v>1363.0825110000001</v>
      </c>
      <c r="S636" s="20">
        <f t="shared" si="96"/>
        <v>0</v>
      </c>
      <c r="T636" s="20">
        <f t="shared" si="97"/>
        <v>169.57616800000002</v>
      </c>
      <c r="U636" s="21">
        <f t="shared" si="98"/>
        <v>1532.6586790000001</v>
      </c>
      <c r="V636" s="38">
        <f t="shared" si="99"/>
        <v>0.90805922303061914</v>
      </c>
    </row>
    <row r="637" spans="1:22">
      <c r="A637">
        <v>632</v>
      </c>
      <c r="B637" s="122">
        <f t="shared" si="100"/>
        <v>41666</v>
      </c>
      <c r="C637" s="122">
        <f t="shared" si="100"/>
        <v>42031</v>
      </c>
      <c r="D637" s="116">
        <f t="shared" si="91"/>
        <v>2015</v>
      </c>
      <c r="E637" s="116">
        <f t="shared" si="92"/>
        <v>1</v>
      </c>
      <c r="F637" s="120">
        <v>0</v>
      </c>
      <c r="G637" s="121">
        <v>1694.3119999999999</v>
      </c>
      <c r="H637" s="121">
        <v>0</v>
      </c>
      <c r="I637" s="121">
        <v>169.52</v>
      </c>
      <c r="J637" s="119">
        <v>0</v>
      </c>
      <c r="K637" s="117">
        <f t="shared" si="93"/>
        <v>1863.8319999999999</v>
      </c>
      <c r="L637" s="116">
        <v>0</v>
      </c>
      <c r="M637" s="116">
        <v>473.43200000000002</v>
      </c>
      <c r="N637" s="116">
        <v>0</v>
      </c>
      <c r="O637" s="116">
        <v>47.411000000000001</v>
      </c>
      <c r="P637" s="116">
        <v>0</v>
      </c>
      <c r="Q637" s="20">
        <f t="shared" si="94"/>
        <v>0</v>
      </c>
      <c r="R637" s="20">
        <f t="shared" si="95"/>
        <v>1513.5621040000001</v>
      </c>
      <c r="S637" s="20">
        <f t="shared" si="96"/>
        <v>0</v>
      </c>
      <c r="T637" s="20">
        <f t="shared" si="97"/>
        <v>150.577336</v>
      </c>
      <c r="U637" s="21">
        <f t="shared" si="98"/>
        <v>1664.1394400000001</v>
      </c>
      <c r="V637" s="38">
        <f t="shared" si="99"/>
        <v>0.89285914181106463</v>
      </c>
    </row>
    <row r="638" spans="1:22">
      <c r="A638">
        <v>633</v>
      </c>
      <c r="B638" s="122">
        <f t="shared" si="100"/>
        <v>41666</v>
      </c>
      <c r="C638" s="122">
        <f t="shared" si="100"/>
        <v>42031</v>
      </c>
      <c r="D638" s="116">
        <f t="shared" si="91"/>
        <v>2015</v>
      </c>
      <c r="E638" s="116">
        <f t="shared" si="92"/>
        <v>1</v>
      </c>
      <c r="F638" s="120">
        <v>0</v>
      </c>
      <c r="G638" s="121">
        <v>1673.721</v>
      </c>
      <c r="H638" s="121">
        <v>0.14000000000000001</v>
      </c>
      <c r="I638" s="121">
        <v>231.98599999999999</v>
      </c>
      <c r="J638" s="119">
        <v>0</v>
      </c>
      <c r="K638" s="117">
        <f t="shared" si="93"/>
        <v>1905.8470000000002</v>
      </c>
      <c r="L638" s="116">
        <v>0</v>
      </c>
      <c r="M638" s="116">
        <v>465.49400000000003</v>
      </c>
      <c r="N638" s="116">
        <v>4.4249999999999998</v>
      </c>
      <c r="O638" s="116">
        <v>64.548000000000002</v>
      </c>
      <c r="P638" s="116">
        <v>0</v>
      </c>
      <c r="Q638" s="20">
        <f t="shared" si="94"/>
        <v>0</v>
      </c>
      <c r="R638" s="20">
        <f t="shared" si="95"/>
        <v>1488.1843180000001</v>
      </c>
      <c r="S638" s="20">
        <f t="shared" si="96"/>
        <v>8.6331749999999996</v>
      </c>
      <c r="T638" s="20">
        <f t="shared" si="97"/>
        <v>205.00444800000002</v>
      </c>
      <c r="U638" s="21">
        <f t="shared" si="98"/>
        <v>1701.8219410000002</v>
      </c>
      <c r="V638" s="38">
        <f t="shared" si="99"/>
        <v>0.89294782897053115</v>
      </c>
    </row>
    <row r="639" spans="1:22">
      <c r="A639">
        <v>634</v>
      </c>
      <c r="B639" s="122">
        <f t="shared" si="100"/>
        <v>41666</v>
      </c>
      <c r="C639" s="122">
        <f t="shared" si="100"/>
        <v>42031</v>
      </c>
      <c r="D639" s="116">
        <f t="shared" si="91"/>
        <v>2015</v>
      </c>
      <c r="E639" s="116">
        <f t="shared" si="92"/>
        <v>1</v>
      </c>
      <c r="F639" s="120">
        <v>0</v>
      </c>
      <c r="G639" s="121">
        <v>1702.1579999999999</v>
      </c>
      <c r="H639" s="121">
        <v>0.22</v>
      </c>
      <c r="I639" s="121">
        <v>283.16399999999999</v>
      </c>
      <c r="J639" s="119">
        <v>0</v>
      </c>
      <c r="K639" s="117">
        <f t="shared" si="93"/>
        <v>1985.5419999999999</v>
      </c>
      <c r="L639" s="116">
        <v>0</v>
      </c>
      <c r="M639" s="116">
        <v>473.52600000000001</v>
      </c>
      <c r="N639" s="116">
        <v>0.996</v>
      </c>
      <c r="O639" s="116">
        <v>78.266000000000005</v>
      </c>
      <c r="P639" s="116">
        <v>0</v>
      </c>
      <c r="Q639" s="20">
        <f t="shared" si="94"/>
        <v>0</v>
      </c>
      <c r="R639" s="20">
        <f t="shared" si="95"/>
        <v>1513.8626220000001</v>
      </c>
      <c r="S639" s="20">
        <f t="shared" si="96"/>
        <v>1.9431960000000001</v>
      </c>
      <c r="T639" s="20">
        <f t="shared" si="97"/>
        <v>248.57281600000002</v>
      </c>
      <c r="U639" s="21">
        <f t="shared" si="98"/>
        <v>1764.3786340000001</v>
      </c>
      <c r="V639" s="38">
        <f t="shared" si="99"/>
        <v>0.88861310110790914</v>
      </c>
    </row>
    <row r="640" spans="1:22">
      <c r="A640">
        <v>635</v>
      </c>
      <c r="B640" s="122">
        <f t="shared" si="100"/>
        <v>41666</v>
      </c>
      <c r="C640" s="122">
        <f t="shared" si="100"/>
        <v>42031</v>
      </c>
      <c r="D640" s="116">
        <f t="shared" si="91"/>
        <v>2015</v>
      </c>
      <c r="E640" s="116">
        <f t="shared" si="92"/>
        <v>1</v>
      </c>
      <c r="F640" s="120">
        <v>0</v>
      </c>
      <c r="G640" s="121">
        <v>1728.7180000000001</v>
      </c>
      <c r="H640" s="121">
        <v>0</v>
      </c>
      <c r="I640" s="121">
        <v>305.86399999999998</v>
      </c>
      <c r="J640" s="119">
        <v>0</v>
      </c>
      <c r="K640" s="117">
        <f t="shared" si="93"/>
        <v>2034.5820000000001</v>
      </c>
      <c r="L640" s="116">
        <v>0</v>
      </c>
      <c r="M640" s="116">
        <v>480.08</v>
      </c>
      <c r="N640" s="116">
        <v>0</v>
      </c>
      <c r="O640" s="116">
        <v>85.507999999999996</v>
      </c>
      <c r="P640" s="116">
        <v>0</v>
      </c>
      <c r="Q640" s="20">
        <f t="shared" si="94"/>
        <v>0</v>
      </c>
      <c r="R640" s="20">
        <f t="shared" si="95"/>
        <v>1534.81576</v>
      </c>
      <c r="S640" s="20">
        <f t="shared" si="96"/>
        <v>0</v>
      </c>
      <c r="T640" s="20">
        <f t="shared" si="97"/>
        <v>271.57340799999997</v>
      </c>
      <c r="U640" s="21">
        <f t="shared" si="98"/>
        <v>1806.3891679999999</v>
      </c>
      <c r="V640" s="38">
        <f t="shared" si="99"/>
        <v>0.88784289254500426</v>
      </c>
    </row>
    <row r="641" spans="1:22">
      <c r="A641">
        <v>636</v>
      </c>
      <c r="B641" s="122">
        <f t="shared" si="100"/>
        <v>41666</v>
      </c>
      <c r="C641" s="122">
        <f t="shared" si="100"/>
        <v>42031</v>
      </c>
      <c r="D641" s="116">
        <f t="shared" si="91"/>
        <v>2015</v>
      </c>
      <c r="E641" s="116">
        <f t="shared" si="92"/>
        <v>1</v>
      </c>
      <c r="F641" s="120">
        <v>0</v>
      </c>
      <c r="G641" s="121">
        <v>1731.4770000000001</v>
      </c>
      <c r="H641" s="121">
        <v>5.2489999999999997</v>
      </c>
      <c r="I641" s="121">
        <v>371.82400000000001</v>
      </c>
      <c r="J641" s="119">
        <v>0</v>
      </c>
      <c r="K641" s="117">
        <f t="shared" si="93"/>
        <v>2108.5500000000002</v>
      </c>
      <c r="L641" s="116">
        <v>0</v>
      </c>
      <c r="M641" s="116">
        <v>480.851</v>
      </c>
      <c r="N641" s="116">
        <v>14.509</v>
      </c>
      <c r="O641" s="116">
        <v>101.721</v>
      </c>
      <c r="P641" s="116">
        <v>0</v>
      </c>
      <c r="Q641" s="20">
        <f t="shared" si="94"/>
        <v>0</v>
      </c>
      <c r="R641" s="20">
        <f t="shared" si="95"/>
        <v>1537.280647</v>
      </c>
      <c r="S641" s="20">
        <f t="shared" si="96"/>
        <v>28.307059000000002</v>
      </c>
      <c r="T641" s="20">
        <f t="shared" si="97"/>
        <v>323.06589600000001</v>
      </c>
      <c r="U641" s="21">
        <f t="shared" si="98"/>
        <v>1888.6536020000001</v>
      </c>
      <c r="V641" s="38">
        <f t="shared" si="99"/>
        <v>0.89571203054231574</v>
      </c>
    </row>
    <row r="642" spans="1:22">
      <c r="A642">
        <v>637</v>
      </c>
      <c r="B642" s="122">
        <f t="shared" si="100"/>
        <v>41666</v>
      </c>
      <c r="C642" s="122">
        <f t="shared" si="100"/>
        <v>42031</v>
      </c>
      <c r="D642" s="116">
        <f t="shared" si="91"/>
        <v>2015</v>
      </c>
      <c r="E642" s="116">
        <f t="shared" si="92"/>
        <v>1</v>
      </c>
      <c r="F642" s="120">
        <v>0</v>
      </c>
      <c r="G642" s="121">
        <v>1727.954</v>
      </c>
      <c r="H642" s="121">
        <v>0</v>
      </c>
      <c r="I642" s="121">
        <v>480.44099999999997</v>
      </c>
      <c r="J642" s="119">
        <v>0</v>
      </c>
      <c r="K642" s="117">
        <f t="shared" si="93"/>
        <v>2208.395</v>
      </c>
      <c r="L642" s="116">
        <v>0</v>
      </c>
      <c r="M642" s="116">
        <v>483.04500000000002</v>
      </c>
      <c r="N642" s="116">
        <v>0</v>
      </c>
      <c r="O642" s="116">
        <v>131.48599999999999</v>
      </c>
      <c r="P642" s="116">
        <v>0</v>
      </c>
      <c r="Q642" s="20">
        <f t="shared" si="94"/>
        <v>0</v>
      </c>
      <c r="R642" s="20">
        <f t="shared" si="95"/>
        <v>1544.2948650000001</v>
      </c>
      <c r="S642" s="20">
        <f t="shared" si="96"/>
        <v>0</v>
      </c>
      <c r="T642" s="20">
        <f t="shared" si="97"/>
        <v>417.599536</v>
      </c>
      <c r="U642" s="21">
        <f t="shared" si="98"/>
        <v>1961.894401</v>
      </c>
      <c r="V642" s="38">
        <f t="shared" si="99"/>
        <v>0.88838020417543062</v>
      </c>
    </row>
    <row r="643" spans="1:22">
      <c r="A643">
        <v>638</v>
      </c>
      <c r="B643" s="122">
        <f t="shared" si="100"/>
        <v>41666</v>
      </c>
      <c r="C643" s="122">
        <f t="shared" si="100"/>
        <v>42031</v>
      </c>
      <c r="D643" s="116">
        <f t="shared" si="91"/>
        <v>2015</v>
      </c>
      <c r="E643" s="116">
        <f t="shared" si="92"/>
        <v>1</v>
      </c>
      <c r="F643" s="120">
        <v>0</v>
      </c>
      <c r="G643" s="121">
        <v>1515.739</v>
      </c>
      <c r="H643" s="121">
        <v>0</v>
      </c>
      <c r="I643" s="121">
        <v>746.81899999999996</v>
      </c>
      <c r="J643" s="119">
        <v>0</v>
      </c>
      <c r="K643" s="117">
        <f t="shared" si="93"/>
        <v>2262.558</v>
      </c>
      <c r="L643" s="116">
        <v>0</v>
      </c>
      <c r="M643" s="116">
        <v>431.88099999999997</v>
      </c>
      <c r="N643" s="116">
        <v>0</v>
      </c>
      <c r="O643" s="116">
        <v>205.19900000000001</v>
      </c>
      <c r="P643" s="116">
        <v>0</v>
      </c>
      <c r="Q643" s="20">
        <f t="shared" si="94"/>
        <v>0</v>
      </c>
      <c r="R643" s="20">
        <f t="shared" si="95"/>
        <v>1380.723557</v>
      </c>
      <c r="S643" s="20">
        <f t="shared" si="96"/>
        <v>0</v>
      </c>
      <c r="T643" s="20">
        <f t="shared" si="97"/>
        <v>651.71202400000004</v>
      </c>
      <c r="U643" s="21">
        <f t="shared" si="98"/>
        <v>2032.4355810000002</v>
      </c>
      <c r="V643" s="38">
        <f t="shared" si="99"/>
        <v>0.89829104093685119</v>
      </c>
    </row>
    <row r="644" spans="1:22">
      <c r="A644">
        <v>639</v>
      </c>
      <c r="B644" s="122">
        <f t="shared" si="100"/>
        <v>41666</v>
      </c>
      <c r="C644" s="122">
        <f t="shared" si="100"/>
        <v>42031</v>
      </c>
      <c r="D644" s="116">
        <f t="shared" si="91"/>
        <v>2015</v>
      </c>
      <c r="E644" s="116">
        <f t="shared" si="92"/>
        <v>1</v>
      </c>
      <c r="F644" s="120">
        <v>0</v>
      </c>
      <c r="G644" s="121">
        <v>1514.5909999999999</v>
      </c>
      <c r="H644" s="121">
        <v>0</v>
      </c>
      <c r="I644" s="121">
        <v>823.31600000000003</v>
      </c>
      <c r="J644" s="119">
        <v>0</v>
      </c>
      <c r="K644" s="117">
        <f t="shared" si="93"/>
        <v>2337.9070000000002</v>
      </c>
      <c r="L644" s="116">
        <v>0</v>
      </c>
      <c r="M644" s="116">
        <v>434.16800000000001</v>
      </c>
      <c r="N644" s="116">
        <v>0</v>
      </c>
      <c r="O644" s="116">
        <v>229.27199999999999</v>
      </c>
      <c r="P644" s="116">
        <v>0</v>
      </c>
      <c r="Q644" s="20">
        <f t="shared" si="94"/>
        <v>0</v>
      </c>
      <c r="R644" s="20">
        <f t="shared" si="95"/>
        <v>1388.0350960000001</v>
      </c>
      <c r="S644" s="20">
        <f t="shared" si="96"/>
        <v>0</v>
      </c>
      <c r="T644" s="20">
        <f t="shared" si="97"/>
        <v>728.16787199999999</v>
      </c>
      <c r="U644" s="21">
        <f t="shared" si="98"/>
        <v>2116.2029680000001</v>
      </c>
      <c r="V644" s="38">
        <f t="shared" si="99"/>
        <v>0.90516986689376433</v>
      </c>
    </row>
    <row r="645" spans="1:22">
      <c r="A645">
        <v>640</v>
      </c>
      <c r="B645" s="122">
        <f t="shared" si="100"/>
        <v>41666</v>
      </c>
      <c r="C645" s="122">
        <f t="shared" si="100"/>
        <v>42031</v>
      </c>
      <c r="D645" s="116">
        <f t="shared" si="91"/>
        <v>2015</v>
      </c>
      <c r="E645" s="116">
        <f t="shared" si="92"/>
        <v>1</v>
      </c>
      <c r="F645" s="120">
        <v>0</v>
      </c>
      <c r="G645" s="121">
        <v>1535.9780000000001</v>
      </c>
      <c r="H645" s="121">
        <v>0</v>
      </c>
      <c r="I645" s="121">
        <v>819.005</v>
      </c>
      <c r="J645" s="119">
        <v>0</v>
      </c>
      <c r="K645" s="117">
        <f t="shared" si="93"/>
        <v>2354.9830000000002</v>
      </c>
      <c r="L645" s="116">
        <v>0</v>
      </c>
      <c r="M645" s="116">
        <v>437.75799999999998</v>
      </c>
      <c r="N645" s="116">
        <v>0</v>
      </c>
      <c r="O645" s="116">
        <v>227.27600000000001</v>
      </c>
      <c r="P645" s="116">
        <v>0</v>
      </c>
      <c r="Q645" s="20">
        <f t="shared" si="94"/>
        <v>0</v>
      </c>
      <c r="R645" s="20">
        <f t="shared" si="95"/>
        <v>1399.512326</v>
      </c>
      <c r="S645" s="20">
        <f t="shared" si="96"/>
        <v>0</v>
      </c>
      <c r="T645" s="20">
        <f t="shared" si="97"/>
        <v>721.82857600000011</v>
      </c>
      <c r="U645" s="21">
        <f t="shared" si="98"/>
        <v>2121.3409019999999</v>
      </c>
      <c r="V645" s="38">
        <f t="shared" si="99"/>
        <v>0.90078820186812381</v>
      </c>
    </row>
    <row r="646" spans="1:22">
      <c r="A646">
        <v>641</v>
      </c>
      <c r="B646" s="122">
        <f t="shared" si="100"/>
        <v>41666</v>
      </c>
      <c r="C646" s="122">
        <f t="shared" si="100"/>
        <v>42031</v>
      </c>
      <c r="D646" s="116">
        <f t="shared" si="91"/>
        <v>2015</v>
      </c>
      <c r="E646" s="116">
        <f t="shared" si="92"/>
        <v>1</v>
      </c>
      <c r="F646" s="120">
        <v>0</v>
      </c>
      <c r="G646" s="121">
        <v>1419.0519999999999</v>
      </c>
      <c r="H646" s="121">
        <v>0</v>
      </c>
      <c r="I646" s="121">
        <v>829.14800000000002</v>
      </c>
      <c r="J646" s="119">
        <v>0</v>
      </c>
      <c r="K646" s="117">
        <f t="shared" si="93"/>
        <v>2248.1999999999998</v>
      </c>
      <c r="L646" s="116">
        <v>0</v>
      </c>
      <c r="M646" s="116">
        <v>408.30599999999998</v>
      </c>
      <c r="N646" s="116">
        <v>0</v>
      </c>
      <c r="O646" s="116">
        <v>232.86199999999999</v>
      </c>
      <c r="P646" s="116">
        <v>0</v>
      </c>
      <c r="Q646" s="20">
        <f t="shared" si="94"/>
        <v>0</v>
      </c>
      <c r="R646" s="20">
        <f t="shared" si="95"/>
        <v>1305.354282</v>
      </c>
      <c r="S646" s="20">
        <f t="shared" si="96"/>
        <v>0</v>
      </c>
      <c r="T646" s="20">
        <f t="shared" si="97"/>
        <v>739.56971199999998</v>
      </c>
      <c r="U646" s="21">
        <f t="shared" si="98"/>
        <v>2044.923994</v>
      </c>
      <c r="V646" s="38">
        <f t="shared" si="99"/>
        <v>0.90958277466417581</v>
      </c>
    </row>
    <row r="647" spans="1:22">
      <c r="A647">
        <v>642</v>
      </c>
      <c r="B647" s="122">
        <f t="shared" si="100"/>
        <v>41666</v>
      </c>
      <c r="C647" s="122">
        <f t="shared" si="100"/>
        <v>42031</v>
      </c>
      <c r="D647" s="116">
        <f t="shared" ref="D647:D710" si="101">YEAR(C647)</f>
        <v>2015</v>
      </c>
      <c r="E647" s="116">
        <f t="shared" ref="E647:E710" si="102">MONTH(C647)</f>
        <v>1</v>
      </c>
      <c r="F647" s="120">
        <v>0</v>
      </c>
      <c r="G647" s="121">
        <v>1529.9839999999999</v>
      </c>
      <c r="H647" s="121">
        <v>0</v>
      </c>
      <c r="I647" s="121">
        <v>742.36699999999996</v>
      </c>
      <c r="J647" s="119">
        <v>0</v>
      </c>
      <c r="K647" s="117">
        <f t="shared" ref="K647:K710" si="103">SUM(F647:J647)</f>
        <v>2272.3509999999997</v>
      </c>
      <c r="L647" s="116">
        <v>0</v>
      </c>
      <c r="M647" s="116">
        <v>439.11</v>
      </c>
      <c r="N647" s="116">
        <v>0</v>
      </c>
      <c r="O647" s="116">
        <v>212.07900000000001</v>
      </c>
      <c r="P647" s="116">
        <v>0</v>
      </c>
      <c r="Q647" s="20">
        <f t="shared" ref="Q647:Q710" si="104">+$Q$2*L647</f>
        <v>0</v>
      </c>
      <c r="R647" s="20">
        <f t="shared" ref="R647:R710" si="105">+$R$2*M647</f>
        <v>1403.83467</v>
      </c>
      <c r="S647" s="20">
        <f t="shared" ref="S647:S710" si="106">+$S$2*N647</f>
        <v>0</v>
      </c>
      <c r="T647" s="20">
        <f t="shared" ref="T647:T710" si="107">+$T$2*O647</f>
        <v>673.562904</v>
      </c>
      <c r="U647" s="21">
        <f t="shared" ref="U647:U710" si="108">SUM(Q647:T647)</f>
        <v>2077.3975740000001</v>
      </c>
      <c r="V647" s="38">
        <f t="shared" ref="V647:V710" si="109">+U647/K647</f>
        <v>0.91420628855313302</v>
      </c>
    </row>
    <row r="648" spans="1:22">
      <c r="A648">
        <v>643</v>
      </c>
      <c r="B648" s="122">
        <f t="shared" si="100"/>
        <v>41666</v>
      </c>
      <c r="C648" s="122">
        <f t="shared" si="100"/>
        <v>42031</v>
      </c>
      <c r="D648" s="116">
        <f t="shared" si="101"/>
        <v>2015</v>
      </c>
      <c r="E648" s="116">
        <f t="shared" si="102"/>
        <v>1</v>
      </c>
      <c r="F648" s="120">
        <v>0</v>
      </c>
      <c r="G648" s="121">
        <v>1518.9449999999999</v>
      </c>
      <c r="H648" s="121">
        <v>0</v>
      </c>
      <c r="I648" s="121">
        <v>688.20699999999999</v>
      </c>
      <c r="J648" s="119">
        <v>0</v>
      </c>
      <c r="K648" s="117">
        <f t="shared" si="103"/>
        <v>2207.152</v>
      </c>
      <c r="L648" s="116">
        <v>0</v>
      </c>
      <c r="M648" s="116">
        <v>434.46699999999998</v>
      </c>
      <c r="N648" s="116">
        <v>0</v>
      </c>
      <c r="O648" s="116">
        <v>199.20099999999999</v>
      </c>
      <c r="P648" s="116">
        <v>0</v>
      </c>
      <c r="Q648" s="20">
        <f t="shared" si="104"/>
        <v>0</v>
      </c>
      <c r="R648" s="20">
        <f t="shared" si="105"/>
        <v>1388.9909989999999</v>
      </c>
      <c r="S648" s="20">
        <f t="shared" si="106"/>
        <v>0</v>
      </c>
      <c r="T648" s="20">
        <f t="shared" si="107"/>
        <v>632.66237599999999</v>
      </c>
      <c r="U648" s="21">
        <f t="shared" si="108"/>
        <v>2021.6533749999999</v>
      </c>
      <c r="V648" s="38">
        <f t="shared" si="109"/>
        <v>0.9159556636788041</v>
      </c>
    </row>
    <row r="649" spans="1:22">
      <c r="A649">
        <v>644</v>
      </c>
      <c r="B649" s="122">
        <f t="shared" si="100"/>
        <v>41666</v>
      </c>
      <c r="C649" s="122">
        <f t="shared" si="100"/>
        <v>42031</v>
      </c>
      <c r="D649" s="116">
        <f t="shared" si="101"/>
        <v>2015</v>
      </c>
      <c r="E649" s="116">
        <f t="shared" si="102"/>
        <v>1</v>
      </c>
      <c r="F649" s="120">
        <v>0</v>
      </c>
      <c r="G649" s="121">
        <v>1408.3620000000001</v>
      </c>
      <c r="H649" s="121">
        <v>0</v>
      </c>
      <c r="I649" s="121">
        <v>617.62699999999995</v>
      </c>
      <c r="J649" s="119">
        <v>0</v>
      </c>
      <c r="K649" s="117">
        <f t="shared" si="103"/>
        <v>2025.989</v>
      </c>
      <c r="L649" s="116">
        <v>0</v>
      </c>
      <c r="M649" s="116">
        <v>404.94499999999999</v>
      </c>
      <c r="N649" s="116">
        <v>0</v>
      </c>
      <c r="O649" s="116">
        <v>178.464</v>
      </c>
      <c r="P649" s="116">
        <v>0</v>
      </c>
      <c r="Q649" s="20">
        <f t="shared" si="104"/>
        <v>0</v>
      </c>
      <c r="R649" s="20">
        <f t="shared" si="105"/>
        <v>1294.6091650000001</v>
      </c>
      <c r="S649" s="20">
        <f t="shared" si="106"/>
        <v>0</v>
      </c>
      <c r="T649" s="20">
        <f t="shared" si="107"/>
        <v>566.80166400000007</v>
      </c>
      <c r="U649" s="21">
        <f t="shared" si="108"/>
        <v>1861.4108290000001</v>
      </c>
      <c r="V649" s="38">
        <f t="shared" si="109"/>
        <v>0.91876650317449904</v>
      </c>
    </row>
    <row r="650" spans="1:22">
      <c r="A650">
        <v>645</v>
      </c>
      <c r="B650" s="122">
        <f t="shared" si="100"/>
        <v>41666</v>
      </c>
      <c r="C650" s="122">
        <f t="shared" si="100"/>
        <v>42031</v>
      </c>
      <c r="D650" s="116">
        <f t="shared" si="101"/>
        <v>2015</v>
      </c>
      <c r="E650" s="116">
        <f t="shared" si="102"/>
        <v>1</v>
      </c>
      <c r="F650" s="120">
        <v>0</v>
      </c>
      <c r="G650" s="121">
        <v>1531.7719999999999</v>
      </c>
      <c r="H650" s="121">
        <v>0.46200000000000002</v>
      </c>
      <c r="I650" s="121">
        <v>624.18600000000004</v>
      </c>
      <c r="J650" s="119">
        <v>0</v>
      </c>
      <c r="K650" s="117">
        <f t="shared" si="103"/>
        <v>2156.42</v>
      </c>
      <c r="L650" s="116">
        <v>0</v>
      </c>
      <c r="M650" s="116">
        <v>438.45100000000002</v>
      </c>
      <c r="N650" s="116">
        <v>5.9729999999999999</v>
      </c>
      <c r="O650" s="116">
        <v>177.63300000000001</v>
      </c>
      <c r="P650" s="116">
        <v>0</v>
      </c>
      <c r="Q650" s="20">
        <f t="shared" si="104"/>
        <v>0</v>
      </c>
      <c r="R650" s="20">
        <f t="shared" si="105"/>
        <v>1401.7278470000001</v>
      </c>
      <c r="S650" s="20">
        <f t="shared" si="106"/>
        <v>11.653323</v>
      </c>
      <c r="T650" s="20">
        <f t="shared" si="107"/>
        <v>564.16240800000003</v>
      </c>
      <c r="U650" s="21">
        <f t="shared" si="108"/>
        <v>1977.5435780000003</v>
      </c>
      <c r="V650" s="38">
        <f t="shared" si="109"/>
        <v>0.91704935865925941</v>
      </c>
    </row>
    <row r="651" spans="1:22">
      <c r="A651">
        <v>646</v>
      </c>
      <c r="B651" s="122">
        <f t="shared" si="100"/>
        <v>41666</v>
      </c>
      <c r="C651" s="122">
        <f t="shared" si="100"/>
        <v>42031</v>
      </c>
      <c r="D651" s="116">
        <f t="shared" si="101"/>
        <v>2015</v>
      </c>
      <c r="E651" s="116">
        <f t="shared" si="102"/>
        <v>1</v>
      </c>
      <c r="F651" s="120">
        <v>0</v>
      </c>
      <c r="G651" s="121">
        <v>1567.732</v>
      </c>
      <c r="H651" s="121">
        <v>0</v>
      </c>
      <c r="I651" s="121">
        <v>648.09199999999998</v>
      </c>
      <c r="J651" s="119">
        <v>0</v>
      </c>
      <c r="K651" s="117">
        <f t="shared" si="103"/>
        <v>2215.8240000000001</v>
      </c>
      <c r="L651" s="116">
        <v>0</v>
      </c>
      <c r="M651" s="116">
        <v>446.87900000000002</v>
      </c>
      <c r="N651" s="116">
        <v>0</v>
      </c>
      <c r="O651" s="116">
        <v>183.55099999999999</v>
      </c>
      <c r="P651" s="116">
        <v>0</v>
      </c>
      <c r="Q651" s="20">
        <f t="shared" si="104"/>
        <v>0</v>
      </c>
      <c r="R651" s="20">
        <f t="shared" si="105"/>
        <v>1428.6721630000002</v>
      </c>
      <c r="S651" s="20">
        <f t="shared" si="106"/>
        <v>0</v>
      </c>
      <c r="T651" s="20">
        <f t="shared" si="107"/>
        <v>582.95797600000003</v>
      </c>
      <c r="U651" s="21">
        <f t="shared" si="108"/>
        <v>2011.6301390000003</v>
      </c>
      <c r="V651" s="38">
        <f t="shared" si="109"/>
        <v>0.90784743689029468</v>
      </c>
    </row>
    <row r="652" spans="1:22">
      <c r="A652">
        <v>647</v>
      </c>
      <c r="B652" s="122">
        <f t="shared" si="100"/>
        <v>41666</v>
      </c>
      <c r="C652" s="122">
        <f t="shared" si="100"/>
        <v>42031</v>
      </c>
      <c r="D652" s="116">
        <f t="shared" si="101"/>
        <v>2015</v>
      </c>
      <c r="E652" s="116">
        <f t="shared" si="102"/>
        <v>1</v>
      </c>
      <c r="F652" s="120">
        <v>0</v>
      </c>
      <c r="G652" s="121">
        <v>1549.0909999999999</v>
      </c>
      <c r="H652" s="121">
        <v>0</v>
      </c>
      <c r="I652" s="121">
        <v>649.33699999999999</v>
      </c>
      <c r="J652" s="119">
        <v>0</v>
      </c>
      <c r="K652" s="117">
        <f t="shared" si="103"/>
        <v>2198.4279999999999</v>
      </c>
      <c r="L652" s="116">
        <v>0</v>
      </c>
      <c r="M652" s="116">
        <v>440.65699999999998</v>
      </c>
      <c r="N652" s="116">
        <v>0</v>
      </c>
      <c r="O652" s="116">
        <v>181.86799999999999</v>
      </c>
      <c r="P652" s="116">
        <v>0</v>
      </c>
      <c r="Q652" s="20">
        <f t="shared" si="104"/>
        <v>0</v>
      </c>
      <c r="R652" s="20">
        <f t="shared" si="105"/>
        <v>1408.7804289999999</v>
      </c>
      <c r="S652" s="20">
        <f t="shared" si="106"/>
        <v>0</v>
      </c>
      <c r="T652" s="20">
        <f t="shared" si="107"/>
        <v>577.61276799999996</v>
      </c>
      <c r="U652" s="21">
        <f t="shared" si="108"/>
        <v>1986.3931969999999</v>
      </c>
      <c r="V652" s="38">
        <f t="shared" si="109"/>
        <v>0.9035516273446299</v>
      </c>
    </row>
    <row r="653" spans="1:22">
      <c r="A653">
        <v>648</v>
      </c>
      <c r="B653" s="122">
        <f t="shared" si="100"/>
        <v>41666</v>
      </c>
      <c r="C653" s="122">
        <f t="shared" si="100"/>
        <v>42031</v>
      </c>
      <c r="D653" s="116">
        <f t="shared" si="101"/>
        <v>2015</v>
      </c>
      <c r="E653" s="116">
        <f t="shared" si="102"/>
        <v>1</v>
      </c>
      <c r="F653" s="120">
        <v>0</v>
      </c>
      <c r="G653" s="121">
        <v>1574.6669999999999</v>
      </c>
      <c r="H653" s="121">
        <v>0</v>
      </c>
      <c r="I653" s="121">
        <v>560.01</v>
      </c>
      <c r="J653" s="119">
        <v>0</v>
      </c>
      <c r="K653" s="117">
        <f t="shared" si="103"/>
        <v>2134.6769999999997</v>
      </c>
      <c r="L653" s="116">
        <v>0</v>
      </c>
      <c r="M653" s="116">
        <v>448.52699999999999</v>
      </c>
      <c r="N653" s="116">
        <v>0</v>
      </c>
      <c r="O653" s="116">
        <v>153.39599999999999</v>
      </c>
      <c r="P653" s="116">
        <v>0</v>
      </c>
      <c r="Q653" s="20">
        <f t="shared" si="104"/>
        <v>0</v>
      </c>
      <c r="R653" s="20">
        <f t="shared" si="105"/>
        <v>1433.9408189999999</v>
      </c>
      <c r="S653" s="20">
        <f t="shared" si="106"/>
        <v>0</v>
      </c>
      <c r="T653" s="20">
        <f t="shared" si="107"/>
        <v>487.18569600000001</v>
      </c>
      <c r="U653" s="21">
        <f t="shared" si="108"/>
        <v>1921.1265149999999</v>
      </c>
      <c r="V653" s="38">
        <f t="shared" si="109"/>
        <v>0.89996121895724746</v>
      </c>
    </row>
    <row r="654" spans="1:22">
      <c r="A654">
        <v>649</v>
      </c>
      <c r="B654" s="122">
        <f t="shared" si="100"/>
        <v>41667</v>
      </c>
      <c r="C654" s="122">
        <f t="shared" si="100"/>
        <v>42032</v>
      </c>
      <c r="D654" s="116">
        <f t="shared" si="101"/>
        <v>2015</v>
      </c>
      <c r="E654" s="116">
        <f t="shared" si="102"/>
        <v>1</v>
      </c>
      <c r="F654" s="120">
        <v>0</v>
      </c>
      <c r="G654" s="121">
        <v>1547.836</v>
      </c>
      <c r="H654" s="121">
        <v>0</v>
      </c>
      <c r="I654" s="121">
        <v>503.21199999999999</v>
      </c>
      <c r="J654" s="119">
        <v>0</v>
      </c>
      <c r="K654" s="117">
        <f t="shared" si="103"/>
        <v>2051.0479999999998</v>
      </c>
      <c r="L654" s="116">
        <v>0</v>
      </c>
      <c r="M654" s="116">
        <v>436.447</v>
      </c>
      <c r="N654" s="116">
        <v>0</v>
      </c>
      <c r="O654" s="116">
        <v>135.518</v>
      </c>
      <c r="P654" s="116">
        <v>0</v>
      </c>
      <c r="Q654" s="20">
        <f t="shared" si="104"/>
        <v>0</v>
      </c>
      <c r="R654" s="20">
        <f t="shared" si="105"/>
        <v>1395.3210590000001</v>
      </c>
      <c r="S654" s="20">
        <f t="shared" si="106"/>
        <v>0</v>
      </c>
      <c r="T654" s="20">
        <f t="shared" si="107"/>
        <v>430.405168</v>
      </c>
      <c r="U654" s="21">
        <f t="shared" si="108"/>
        <v>1825.7262270000001</v>
      </c>
      <c r="V654" s="38">
        <f t="shared" si="109"/>
        <v>0.89014310099032312</v>
      </c>
    </row>
    <row r="655" spans="1:22">
      <c r="A655">
        <v>650</v>
      </c>
      <c r="B655" s="122">
        <f t="shared" si="100"/>
        <v>41667</v>
      </c>
      <c r="C655" s="122">
        <f t="shared" si="100"/>
        <v>42032</v>
      </c>
      <c r="D655" s="116">
        <f t="shared" si="101"/>
        <v>2015</v>
      </c>
      <c r="E655" s="116">
        <f t="shared" si="102"/>
        <v>1</v>
      </c>
      <c r="F655" s="120">
        <v>0</v>
      </c>
      <c r="G655" s="121">
        <v>1479.1859999999999</v>
      </c>
      <c r="H655" s="121">
        <v>0</v>
      </c>
      <c r="I655" s="121">
        <v>429.64100000000002</v>
      </c>
      <c r="J655" s="119">
        <v>0</v>
      </c>
      <c r="K655" s="117">
        <f t="shared" si="103"/>
        <v>1908.827</v>
      </c>
      <c r="L655" s="116">
        <v>0</v>
      </c>
      <c r="M655" s="116">
        <v>419.08</v>
      </c>
      <c r="N655" s="116">
        <v>0</v>
      </c>
      <c r="O655" s="116">
        <v>116.55200000000001</v>
      </c>
      <c r="P655" s="116">
        <v>0</v>
      </c>
      <c r="Q655" s="20">
        <f t="shared" si="104"/>
        <v>0</v>
      </c>
      <c r="R655" s="20">
        <f t="shared" si="105"/>
        <v>1339.7987599999999</v>
      </c>
      <c r="S655" s="20">
        <f t="shared" si="106"/>
        <v>0</v>
      </c>
      <c r="T655" s="20">
        <f t="shared" si="107"/>
        <v>370.16915200000005</v>
      </c>
      <c r="U655" s="21">
        <f t="shared" si="108"/>
        <v>1709.9679120000001</v>
      </c>
      <c r="V655" s="38">
        <f t="shared" si="109"/>
        <v>0.89582131434645473</v>
      </c>
    </row>
    <row r="656" spans="1:22">
      <c r="A656">
        <v>651</v>
      </c>
      <c r="B656" s="122">
        <f t="shared" si="100"/>
        <v>41667</v>
      </c>
      <c r="C656" s="122">
        <f t="shared" si="100"/>
        <v>42032</v>
      </c>
      <c r="D656" s="116">
        <f t="shared" si="101"/>
        <v>2015</v>
      </c>
      <c r="E656" s="116">
        <f t="shared" si="102"/>
        <v>1</v>
      </c>
      <c r="F656" s="120">
        <v>0</v>
      </c>
      <c r="G656" s="121">
        <v>1640.4849999999999</v>
      </c>
      <c r="H656" s="121">
        <v>0</v>
      </c>
      <c r="I656" s="121">
        <v>278.41699999999997</v>
      </c>
      <c r="J656" s="119">
        <v>0</v>
      </c>
      <c r="K656" s="117">
        <f t="shared" si="103"/>
        <v>1918.9019999999998</v>
      </c>
      <c r="L656" s="116">
        <v>0</v>
      </c>
      <c r="M656" s="116">
        <v>457.31799999999998</v>
      </c>
      <c r="N656" s="116">
        <v>0</v>
      </c>
      <c r="O656" s="116">
        <v>77.156999999999996</v>
      </c>
      <c r="P656" s="116">
        <v>0</v>
      </c>
      <c r="Q656" s="20">
        <f t="shared" si="104"/>
        <v>0</v>
      </c>
      <c r="R656" s="20">
        <f t="shared" si="105"/>
        <v>1462.045646</v>
      </c>
      <c r="S656" s="20">
        <f t="shared" si="106"/>
        <v>0</v>
      </c>
      <c r="T656" s="20">
        <f t="shared" si="107"/>
        <v>245.05063200000001</v>
      </c>
      <c r="U656" s="21">
        <f t="shared" si="108"/>
        <v>1707.096278</v>
      </c>
      <c r="V656" s="38">
        <f t="shared" si="109"/>
        <v>0.88962139702809218</v>
      </c>
    </row>
    <row r="657" spans="1:22">
      <c r="A657">
        <v>652</v>
      </c>
      <c r="B657" s="122">
        <f t="shared" si="100"/>
        <v>41667</v>
      </c>
      <c r="C657" s="122">
        <f t="shared" si="100"/>
        <v>42032</v>
      </c>
      <c r="D657" s="116">
        <f t="shared" si="101"/>
        <v>2015</v>
      </c>
      <c r="E657" s="116">
        <f t="shared" si="102"/>
        <v>1</v>
      </c>
      <c r="F657" s="120">
        <v>0</v>
      </c>
      <c r="G657" s="121">
        <v>1619.0150000000001</v>
      </c>
      <c r="H657" s="121">
        <v>0</v>
      </c>
      <c r="I657" s="121">
        <v>252.298</v>
      </c>
      <c r="J657" s="119">
        <v>0</v>
      </c>
      <c r="K657" s="117">
        <f t="shared" si="103"/>
        <v>1871.3130000000001</v>
      </c>
      <c r="L657" s="116">
        <v>0</v>
      </c>
      <c r="M657" s="116">
        <v>452.16899999999998</v>
      </c>
      <c r="N657" s="116">
        <v>0</v>
      </c>
      <c r="O657" s="116">
        <v>67.575999999999993</v>
      </c>
      <c r="P657" s="116">
        <v>0</v>
      </c>
      <c r="Q657" s="20">
        <f t="shared" si="104"/>
        <v>0</v>
      </c>
      <c r="R657" s="20">
        <f t="shared" si="105"/>
        <v>1445.5842929999999</v>
      </c>
      <c r="S657" s="20">
        <f t="shared" si="106"/>
        <v>0</v>
      </c>
      <c r="T657" s="20">
        <f t="shared" si="107"/>
        <v>214.621376</v>
      </c>
      <c r="U657" s="21">
        <f t="shared" si="108"/>
        <v>1660.2056689999999</v>
      </c>
      <c r="V657" s="38">
        <f t="shared" si="109"/>
        <v>0.88718758914195528</v>
      </c>
    </row>
    <row r="658" spans="1:22">
      <c r="A658">
        <v>653</v>
      </c>
      <c r="B658" s="122">
        <f t="shared" si="100"/>
        <v>41667</v>
      </c>
      <c r="C658" s="122">
        <f t="shared" si="100"/>
        <v>42032</v>
      </c>
      <c r="D658" s="116">
        <f t="shared" si="101"/>
        <v>2015</v>
      </c>
      <c r="E658" s="116">
        <f t="shared" si="102"/>
        <v>1</v>
      </c>
      <c r="F658" s="120">
        <v>0</v>
      </c>
      <c r="G658" s="121">
        <v>1622.1479999999999</v>
      </c>
      <c r="H658" s="121">
        <v>0</v>
      </c>
      <c r="I658" s="121">
        <v>238.21299999999999</v>
      </c>
      <c r="J658" s="119">
        <v>0</v>
      </c>
      <c r="K658" s="117">
        <f t="shared" si="103"/>
        <v>1860.3609999999999</v>
      </c>
      <c r="L658" s="116">
        <v>0</v>
      </c>
      <c r="M658" s="116">
        <v>452.88299999999998</v>
      </c>
      <c r="N658" s="116">
        <v>0</v>
      </c>
      <c r="O658" s="116">
        <v>63.954000000000001</v>
      </c>
      <c r="P658" s="116">
        <v>0</v>
      </c>
      <c r="Q658" s="20">
        <f t="shared" si="104"/>
        <v>0</v>
      </c>
      <c r="R658" s="20">
        <f t="shared" si="105"/>
        <v>1447.866951</v>
      </c>
      <c r="S658" s="20">
        <f t="shared" si="106"/>
        <v>0</v>
      </c>
      <c r="T658" s="20">
        <f t="shared" si="107"/>
        <v>203.11790400000001</v>
      </c>
      <c r="U658" s="21">
        <f t="shared" si="108"/>
        <v>1650.9848549999999</v>
      </c>
      <c r="V658" s="38">
        <f t="shared" si="109"/>
        <v>0.88745402370830184</v>
      </c>
    </row>
    <row r="659" spans="1:22">
      <c r="A659">
        <v>654</v>
      </c>
      <c r="B659" s="122">
        <f t="shared" si="100"/>
        <v>41667</v>
      </c>
      <c r="C659" s="122">
        <f t="shared" si="100"/>
        <v>42032</v>
      </c>
      <c r="D659" s="116">
        <f t="shared" si="101"/>
        <v>2015</v>
      </c>
      <c r="E659" s="116">
        <f t="shared" si="102"/>
        <v>1</v>
      </c>
      <c r="F659" s="120">
        <v>0</v>
      </c>
      <c r="G659" s="121">
        <v>1639.12</v>
      </c>
      <c r="H659" s="121">
        <v>0</v>
      </c>
      <c r="I659" s="121">
        <v>225.624</v>
      </c>
      <c r="J659" s="119">
        <v>0</v>
      </c>
      <c r="K659" s="117">
        <f t="shared" si="103"/>
        <v>1864.7439999999999</v>
      </c>
      <c r="L659" s="116">
        <v>0</v>
      </c>
      <c r="M659" s="116">
        <v>457.11700000000002</v>
      </c>
      <c r="N659" s="116">
        <v>0</v>
      </c>
      <c r="O659" s="116">
        <v>60.634999999999998</v>
      </c>
      <c r="P659" s="116">
        <v>0</v>
      </c>
      <c r="Q659" s="20">
        <f t="shared" si="104"/>
        <v>0</v>
      </c>
      <c r="R659" s="20">
        <f t="shared" si="105"/>
        <v>1461.403049</v>
      </c>
      <c r="S659" s="20">
        <f t="shared" si="106"/>
        <v>0</v>
      </c>
      <c r="T659" s="20">
        <f t="shared" si="107"/>
        <v>192.57676000000001</v>
      </c>
      <c r="U659" s="21">
        <f t="shared" si="108"/>
        <v>1653.9798089999999</v>
      </c>
      <c r="V659" s="38">
        <f t="shared" si="109"/>
        <v>0.88697419538553279</v>
      </c>
    </row>
    <row r="660" spans="1:22">
      <c r="A660">
        <v>655</v>
      </c>
      <c r="B660" s="122">
        <f t="shared" si="100"/>
        <v>41667</v>
      </c>
      <c r="C660" s="122">
        <f t="shared" si="100"/>
        <v>42032</v>
      </c>
      <c r="D660" s="116">
        <f t="shared" si="101"/>
        <v>2015</v>
      </c>
      <c r="E660" s="116">
        <f t="shared" si="102"/>
        <v>1</v>
      </c>
      <c r="F660" s="120">
        <v>0</v>
      </c>
      <c r="G660" s="121">
        <v>1618.8320000000001</v>
      </c>
      <c r="H660" s="121">
        <v>0</v>
      </c>
      <c r="I660" s="121">
        <v>177.322</v>
      </c>
      <c r="J660" s="119">
        <v>0</v>
      </c>
      <c r="K660" s="117">
        <f t="shared" si="103"/>
        <v>1796.154</v>
      </c>
      <c r="L660" s="116">
        <v>0</v>
      </c>
      <c r="M660" s="116">
        <v>452.291</v>
      </c>
      <c r="N660" s="116">
        <v>0</v>
      </c>
      <c r="O660" s="116">
        <v>47.9</v>
      </c>
      <c r="P660" s="116">
        <v>0</v>
      </c>
      <c r="Q660" s="20">
        <f t="shared" si="104"/>
        <v>0</v>
      </c>
      <c r="R660" s="20">
        <f t="shared" si="105"/>
        <v>1445.9743270000001</v>
      </c>
      <c r="S660" s="20">
        <f t="shared" si="106"/>
        <v>0</v>
      </c>
      <c r="T660" s="20">
        <f t="shared" si="107"/>
        <v>152.13040000000001</v>
      </c>
      <c r="U660" s="21">
        <f t="shared" si="108"/>
        <v>1598.1047270000001</v>
      </c>
      <c r="V660" s="38">
        <f t="shared" si="109"/>
        <v>0.88973703090046852</v>
      </c>
    </row>
    <row r="661" spans="1:22">
      <c r="A661">
        <v>656</v>
      </c>
      <c r="B661" s="122">
        <f t="shared" si="100"/>
        <v>41667</v>
      </c>
      <c r="C661" s="122">
        <f t="shared" si="100"/>
        <v>42032</v>
      </c>
      <c r="D661" s="116">
        <f t="shared" si="101"/>
        <v>2015</v>
      </c>
      <c r="E661" s="116">
        <f t="shared" si="102"/>
        <v>1</v>
      </c>
      <c r="F661" s="120">
        <v>0</v>
      </c>
      <c r="G661" s="121">
        <v>1622.4159999999999</v>
      </c>
      <c r="H661" s="121">
        <v>0</v>
      </c>
      <c r="I661" s="121">
        <v>163.78800000000001</v>
      </c>
      <c r="J661" s="119">
        <v>0</v>
      </c>
      <c r="K661" s="117">
        <f t="shared" si="103"/>
        <v>1786.204</v>
      </c>
      <c r="L661" s="116">
        <v>0</v>
      </c>
      <c r="M661" s="116">
        <v>450.62599999999998</v>
      </c>
      <c r="N661" s="116">
        <v>0</v>
      </c>
      <c r="O661" s="116">
        <v>44.591000000000001</v>
      </c>
      <c r="P661" s="116">
        <v>0</v>
      </c>
      <c r="Q661" s="20">
        <f t="shared" si="104"/>
        <v>0</v>
      </c>
      <c r="R661" s="20">
        <f t="shared" si="105"/>
        <v>1440.6513219999999</v>
      </c>
      <c r="S661" s="20">
        <f t="shared" si="106"/>
        <v>0</v>
      </c>
      <c r="T661" s="20">
        <f t="shared" si="107"/>
        <v>141.621016</v>
      </c>
      <c r="U661" s="21">
        <f t="shared" si="108"/>
        <v>1582.272338</v>
      </c>
      <c r="V661" s="38">
        <f t="shared" si="109"/>
        <v>0.88582957937615192</v>
      </c>
    </row>
    <row r="662" spans="1:22">
      <c r="A662">
        <v>657</v>
      </c>
      <c r="B662" s="122">
        <f t="shared" si="100"/>
        <v>41667</v>
      </c>
      <c r="C662" s="122">
        <f t="shared" si="100"/>
        <v>42032</v>
      </c>
      <c r="D662" s="116">
        <f t="shared" si="101"/>
        <v>2015</v>
      </c>
      <c r="E662" s="116">
        <f t="shared" si="102"/>
        <v>1</v>
      </c>
      <c r="F662" s="120">
        <v>0</v>
      </c>
      <c r="G662" s="121">
        <v>1618.789</v>
      </c>
      <c r="H662" s="121">
        <v>0</v>
      </c>
      <c r="I662" s="121">
        <v>172.39699999999999</v>
      </c>
      <c r="J662" s="119">
        <v>0</v>
      </c>
      <c r="K662" s="117">
        <f t="shared" si="103"/>
        <v>1791.1859999999999</v>
      </c>
      <c r="L662" s="116">
        <v>0</v>
      </c>
      <c r="M662" s="116">
        <v>450.12099999999998</v>
      </c>
      <c r="N662" s="116">
        <v>0</v>
      </c>
      <c r="O662" s="116">
        <v>48.588000000000001</v>
      </c>
      <c r="P662" s="116">
        <v>0</v>
      </c>
      <c r="Q662" s="20">
        <f t="shared" si="104"/>
        <v>0</v>
      </c>
      <c r="R662" s="20">
        <f t="shared" si="105"/>
        <v>1439.0368369999999</v>
      </c>
      <c r="S662" s="20">
        <f t="shared" si="106"/>
        <v>0</v>
      </c>
      <c r="T662" s="20">
        <f t="shared" si="107"/>
        <v>154.31548800000002</v>
      </c>
      <c r="U662" s="21">
        <f t="shared" si="108"/>
        <v>1593.3523249999998</v>
      </c>
      <c r="V662" s="38">
        <f t="shared" si="109"/>
        <v>0.8895515736500843</v>
      </c>
    </row>
    <row r="663" spans="1:22">
      <c r="A663">
        <v>658</v>
      </c>
      <c r="B663" s="122">
        <f t="shared" si="100"/>
        <v>41667</v>
      </c>
      <c r="C663" s="122">
        <f t="shared" si="100"/>
        <v>42032</v>
      </c>
      <c r="D663" s="116">
        <f t="shared" si="101"/>
        <v>2015</v>
      </c>
      <c r="E663" s="116">
        <f t="shared" si="102"/>
        <v>1</v>
      </c>
      <c r="F663" s="120">
        <v>0</v>
      </c>
      <c r="G663" s="121">
        <v>1645.84</v>
      </c>
      <c r="H663" s="121">
        <v>0.253</v>
      </c>
      <c r="I663" s="121">
        <v>189.22</v>
      </c>
      <c r="J663" s="119">
        <v>0</v>
      </c>
      <c r="K663" s="117">
        <f t="shared" si="103"/>
        <v>1835.3129999999999</v>
      </c>
      <c r="L663" s="116">
        <v>0</v>
      </c>
      <c r="M663" s="116">
        <v>456.39800000000002</v>
      </c>
      <c r="N663" s="116">
        <v>0.78800000000000003</v>
      </c>
      <c r="O663" s="116">
        <v>53.784999999999997</v>
      </c>
      <c r="P663" s="116">
        <v>0</v>
      </c>
      <c r="Q663" s="20">
        <f t="shared" si="104"/>
        <v>0</v>
      </c>
      <c r="R663" s="20">
        <f t="shared" si="105"/>
        <v>1459.1044060000002</v>
      </c>
      <c r="S663" s="20">
        <f t="shared" si="106"/>
        <v>1.5373880000000002</v>
      </c>
      <c r="T663" s="20">
        <f t="shared" si="107"/>
        <v>170.82115999999999</v>
      </c>
      <c r="U663" s="21">
        <f t="shared" si="108"/>
        <v>1631.4629540000001</v>
      </c>
      <c r="V663" s="38">
        <f t="shared" si="109"/>
        <v>0.88892900230097005</v>
      </c>
    </row>
    <row r="664" spans="1:22">
      <c r="A664">
        <v>659</v>
      </c>
      <c r="B664" s="122">
        <f t="shared" si="100"/>
        <v>41667</v>
      </c>
      <c r="C664" s="122">
        <f t="shared" si="100"/>
        <v>42032</v>
      </c>
      <c r="D664" s="116">
        <f t="shared" si="101"/>
        <v>2015</v>
      </c>
      <c r="E664" s="116">
        <f t="shared" si="102"/>
        <v>1</v>
      </c>
      <c r="F664" s="120">
        <v>0</v>
      </c>
      <c r="G664" s="121">
        <v>1666.297</v>
      </c>
      <c r="H664" s="121">
        <v>0.24299999999999999</v>
      </c>
      <c r="I664" s="121">
        <v>232.37899999999999</v>
      </c>
      <c r="J664" s="119">
        <v>0</v>
      </c>
      <c r="K664" s="117">
        <f t="shared" si="103"/>
        <v>1898.9189999999999</v>
      </c>
      <c r="L664" s="116">
        <v>0</v>
      </c>
      <c r="M664" s="116">
        <v>462.238</v>
      </c>
      <c r="N664" s="116">
        <v>1.1100000000000001</v>
      </c>
      <c r="O664" s="116">
        <v>64.864999999999995</v>
      </c>
      <c r="P664" s="116">
        <v>0</v>
      </c>
      <c r="Q664" s="20">
        <f t="shared" si="104"/>
        <v>0</v>
      </c>
      <c r="R664" s="20">
        <f t="shared" si="105"/>
        <v>1477.7748859999999</v>
      </c>
      <c r="S664" s="20">
        <f t="shared" si="106"/>
        <v>2.1656100000000005</v>
      </c>
      <c r="T664" s="20">
        <f t="shared" si="107"/>
        <v>206.01123999999999</v>
      </c>
      <c r="U664" s="21">
        <f t="shared" si="108"/>
        <v>1685.951736</v>
      </c>
      <c r="V664" s="38">
        <f t="shared" si="109"/>
        <v>0.88784815782031778</v>
      </c>
    </row>
    <row r="665" spans="1:22">
      <c r="A665">
        <v>660</v>
      </c>
      <c r="B665" s="122">
        <f t="shared" si="100"/>
        <v>41667</v>
      </c>
      <c r="C665" s="122">
        <f t="shared" si="100"/>
        <v>42032</v>
      </c>
      <c r="D665" s="116">
        <f t="shared" si="101"/>
        <v>2015</v>
      </c>
      <c r="E665" s="116">
        <f t="shared" si="102"/>
        <v>1</v>
      </c>
      <c r="F665" s="120">
        <v>0</v>
      </c>
      <c r="G665" s="121">
        <v>1670.502</v>
      </c>
      <c r="H665" s="121">
        <v>0</v>
      </c>
      <c r="I665" s="121">
        <v>251.71600000000001</v>
      </c>
      <c r="J665" s="119">
        <v>0</v>
      </c>
      <c r="K665" s="117">
        <f t="shared" si="103"/>
        <v>1922.2179999999998</v>
      </c>
      <c r="L665" s="116">
        <v>0</v>
      </c>
      <c r="M665" s="116">
        <v>463.22399999999999</v>
      </c>
      <c r="N665" s="116">
        <v>0</v>
      </c>
      <c r="O665" s="116">
        <v>70.129000000000005</v>
      </c>
      <c r="P665" s="116">
        <v>0</v>
      </c>
      <c r="Q665" s="20">
        <f t="shared" si="104"/>
        <v>0</v>
      </c>
      <c r="R665" s="20">
        <f t="shared" si="105"/>
        <v>1480.927128</v>
      </c>
      <c r="S665" s="20">
        <f t="shared" si="106"/>
        <v>0</v>
      </c>
      <c r="T665" s="20">
        <f t="shared" si="107"/>
        <v>222.72970400000003</v>
      </c>
      <c r="U665" s="21">
        <f t="shared" si="108"/>
        <v>1703.6568320000001</v>
      </c>
      <c r="V665" s="38">
        <f t="shared" si="109"/>
        <v>0.88629740851453909</v>
      </c>
    </row>
    <row r="666" spans="1:22">
      <c r="A666">
        <v>661</v>
      </c>
      <c r="B666" s="122">
        <f t="shared" si="100"/>
        <v>41667</v>
      </c>
      <c r="C666" s="122">
        <f t="shared" si="100"/>
        <v>42032</v>
      </c>
      <c r="D666" s="116">
        <f t="shared" si="101"/>
        <v>2015</v>
      </c>
      <c r="E666" s="116">
        <f t="shared" si="102"/>
        <v>1</v>
      </c>
      <c r="F666" s="120">
        <v>0</v>
      </c>
      <c r="G666" s="121">
        <v>1664.7370000000001</v>
      </c>
      <c r="H666" s="121">
        <v>0</v>
      </c>
      <c r="I666" s="121">
        <v>313.24700000000001</v>
      </c>
      <c r="J666" s="119">
        <v>0</v>
      </c>
      <c r="K666" s="117">
        <f t="shared" si="103"/>
        <v>1977.9840000000002</v>
      </c>
      <c r="L666" s="116">
        <v>0</v>
      </c>
      <c r="M666" s="116">
        <v>461.94</v>
      </c>
      <c r="N666" s="116">
        <v>0</v>
      </c>
      <c r="O666" s="116">
        <v>86.902000000000001</v>
      </c>
      <c r="P666" s="116">
        <v>0</v>
      </c>
      <c r="Q666" s="20">
        <f t="shared" si="104"/>
        <v>0</v>
      </c>
      <c r="R666" s="20">
        <f t="shared" si="105"/>
        <v>1476.8221800000001</v>
      </c>
      <c r="S666" s="20">
        <f t="shared" si="106"/>
        <v>0</v>
      </c>
      <c r="T666" s="20">
        <f t="shared" si="107"/>
        <v>276.00075200000003</v>
      </c>
      <c r="U666" s="21">
        <f t="shared" si="108"/>
        <v>1752.822932</v>
      </c>
      <c r="V666" s="38">
        <f t="shared" si="109"/>
        <v>0.8861663855723807</v>
      </c>
    </row>
    <row r="667" spans="1:22">
      <c r="A667">
        <v>662</v>
      </c>
      <c r="B667" s="122">
        <f t="shared" si="100"/>
        <v>41667</v>
      </c>
      <c r="C667" s="122">
        <f t="shared" si="100"/>
        <v>42032</v>
      </c>
      <c r="D667" s="116">
        <f t="shared" si="101"/>
        <v>2015</v>
      </c>
      <c r="E667" s="116">
        <f t="shared" si="102"/>
        <v>1</v>
      </c>
      <c r="F667" s="120">
        <v>0</v>
      </c>
      <c r="G667" s="121">
        <v>1442.0740000000001</v>
      </c>
      <c r="H667" s="121">
        <v>0</v>
      </c>
      <c r="I667" s="121">
        <v>439.54700000000003</v>
      </c>
      <c r="J667" s="119">
        <v>0</v>
      </c>
      <c r="K667" s="117">
        <f t="shared" si="103"/>
        <v>1881.6210000000001</v>
      </c>
      <c r="L667" s="116">
        <v>0</v>
      </c>
      <c r="M667" s="116">
        <v>408</v>
      </c>
      <c r="N667" s="116">
        <v>0</v>
      </c>
      <c r="O667" s="116">
        <v>120.86</v>
      </c>
      <c r="P667" s="116">
        <v>0</v>
      </c>
      <c r="Q667" s="20">
        <f t="shared" si="104"/>
        <v>0</v>
      </c>
      <c r="R667" s="20">
        <f t="shared" si="105"/>
        <v>1304.376</v>
      </c>
      <c r="S667" s="20">
        <f t="shared" si="106"/>
        <v>0</v>
      </c>
      <c r="T667" s="20">
        <f t="shared" si="107"/>
        <v>383.85136</v>
      </c>
      <c r="U667" s="21">
        <f t="shared" si="108"/>
        <v>1688.2273599999999</v>
      </c>
      <c r="V667" s="38">
        <f t="shared" si="109"/>
        <v>0.89721966325843505</v>
      </c>
    </row>
    <row r="668" spans="1:22">
      <c r="A668">
        <v>663</v>
      </c>
      <c r="B668" s="122">
        <f t="shared" si="100"/>
        <v>41667</v>
      </c>
      <c r="C668" s="122">
        <f t="shared" si="100"/>
        <v>42032</v>
      </c>
      <c r="D668" s="116">
        <f t="shared" si="101"/>
        <v>2015</v>
      </c>
      <c r="E668" s="116">
        <f t="shared" si="102"/>
        <v>1</v>
      </c>
      <c r="F668" s="120">
        <v>0</v>
      </c>
      <c r="G668" s="121">
        <v>1404.5440000000001</v>
      </c>
      <c r="H668" s="121">
        <v>0</v>
      </c>
      <c r="I668" s="121">
        <v>496.89100000000002</v>
      </c>
      <c r="J668" s="119">
        <v>0</v>
      </c>
      <c r="K668" s="117">
        <f t="shared" si="103"/>
        <v>1901.4350000000002</v>
      </c>
      <c r="L668" s="116">
        <v>0</v>
      </c>
      <c r="M668" s="116">
        <v>403.86099999999999</v>
      </c>
      <c r="N668" s="116">
        <v>0</v>
      </c>
      <c r="O668" s="116">
        <v>135.92500000000001</v>
      </c>
      <c r="P668" s="116">
        <v>0</v>
      </c>
      <c r="Q668" s="20">
        <f t="shared" si="104"/>
        <v>0</v>
      </c>
      <c r="R668" s="20">
        <f t="shared" si="105"/>
        <v>1291.1436169999999</v>
      </c>
      <c r="S668" s="20">
        <f t="shared" si="106"/>
        <v>0</v>
      </c>
      <c r="T668" s="20">
        <f t="shared" si="107"/>
        <v>431.69780000000003</v>
      </c>
      <c r="U668" s="21">
        <f t="shared" si="108"/>
        <v>1722.8414170000001</v>
      </c>
      <c r="V668" s="38">
        <f t="shared" si="109"/>
        <v>0.9060743159771435</v>
      </c>
    </row>
    <row r="669" spans="1:22">
      <c r="A669">
        <v>664</v>
      </c>
      <c r="B669" s="122">
        <f t="shared" si="100"/>
        <v>41667</v>
      </c>
      <c r="C669" s="122">
        <f t="shared" si="100"/>
        <v>42032</v>
      </c>
      <c r="D669" s="116">
        <f t="shared" si="101"/>
        <v>2015</v>
      </c>
      <c r="E669" s="116">
        <f t="shared" si="102"/>
        <v>1</v>
      </c>
      <c r="F669" s="120">
        <v>0</v>
      </c>
      <c r="G669" s="121">
        <v>1378.44</v>
      </c>
      <c r="H669" s="121">
        <v>0</v>
      </c>
      <c r="I669" s="121">
        <v>511.32</v>
      </c>
      <c r="J669" s="119">
        <v>0</v>
      </c>
      <c r="K669" s="117">
        <f t="shared" si="103"/>
        <v>1889.76</v>
      </c>
      <c r="L669" s="116">
        <v>0</v>
      </c>
      <c r="M669" s="116">
        <v>398.75299999999999</v>
      </c>
      <c r="N669" s="116">
        <v>0</v>
      </c>
      <c r="O669" s="116">
        <v>139.57</v>
      </c>
      <c r="P669" s="116">
        <v>0</v>
      </c>
      <c r="Q669" s="20">
        <f t="shared" si="104"/>
        <v>0</v>
      </c>
      <c r="R669" s="20">
        <f t="shared" si="105"/>
        <v>1274.813341</v>
      </c>
      <c r="S669" s="20">
        <f t="shared" si="106"/>
        <v>0</v>
      </c>
      <c r="T669" s="20">
        <f t="shared" si="107"/>
        <v>443.27431999999999</v>
      </c>
      <c r="U669" s="21">
        <f t="shared" si="108"/>
        <v>1718.087661</v>
      </c>
      <c r="V669" s="38">
        <f t="shared" si="109"/>
        <v>0.90915653892557791</v>
      </c>
    </row>
    <row r="670" spans="1:22">
      <c r="A670">
        <v>665</v>
      </c>
      <c r="B670" s="122">
        <f t="shared" si="100"/>
        <v>41667</v>
      </c>
      <c r="C670" s="122">
        <f t="shared" si="100"/>
        <v>42032</v>
      </c>
      <c r="D670" s="116">
        <f t="shared" si="101"/>
        <v>2015</v>
      </c>
      <c r="E670" s="116">
        <f t="shared" si="102"/>
        <v>1</v>
      </c>
      <c r="F670" s="120">
        <v>0</v>
      </c>
      <c r="G670" s="121">
        <v>1263.9190000000001</v>
      </c>
      <c r="H670" s="121">
        <v>0</v>
      </c>
      <c r="I670" s="121">
        <v>503.05099999999999</v>
      </c>
      <c r="J670" s="119">
        <v>0</v>
      </c>
      <c r="K670" s="117">
        <f t="shared" si="103"/>
        <v>1766.97</v>
      </c>
      <c r="L670" s="116">
        <v>0</v>
      </c>
      <c r="M670" s="116">
        <v>369.66199999999998</v>
      </c>
      <c r="N670" s="116">
        <v>0</v>
      </c>
      <c r="O670" s="116">
        <v>138.68100000000001</v>
      </c>
      <c r="P670" s="116">
        <v>0</v>
      </c>
      <c r="Q670" s="20">
        <f t="shared" si="104"/>
        <v>0</v>
      </c>
      <c r="R670" s="20">
        <f t="shared" si="105"/>
        <v>1181.8094140000001</v>
      </c>
      <c r="S670" s="20">
        <f t="shared" si="106"/>
        <v>0</v>
      </c>
      <c r="T670" s="20">
        <f t="shared" si="107"/>
        <v>440.45085600000004</v>
      </c>
      <c r="U670" s="21">
        <f t="shared" si="108"/>
        <v>1622.2602700000002</v>
      </c>
      <c r="V670" s="38">
        <f t="shared" si="109"/>
        <v>0.91810289365410858</v>
      </c>
    </row>
    <row r="671" spans="1:22">
      <c r="A671">
        <v>666</v>
      </c>
      <c r="B671" s="122">
        <f t="shared" ref="B671:C734" si="110">+B647+1</f>
        <v>41667</v>
      </c>
      <c r="C671" s="122">
        <f t="shared" si="110"/>
        <v>42032</v>
      </c>
      <c r="D671" s="116">
        <f t="shared" si="101"/>
        <v>2015</v>
      </c>
      <c r="E671" s="116">
        <f t="shared" si="102"/>
        <v>1</v>
      </c>
      <c r="F671" s="120">
        <v>0</v>
      </c>
      <c r="G671" s="121">
        <v>1296.07</v>
      </c>
      <c r="H671" s="121">
        <v>0</v>
      </c>
      <c r="I671" s="121">
        <v>471.464</v>
      </c>
      <c r="J671" s="119">
        <v>0</v>
      </c>
      <c r="K671" s="117">
        <f t="shared" si="103"/>
        <v>1767.5339999999999</v>
      </c>
      <c r="L671" s="116">
        <v>0</v>
      </c>
      <c r="M671" s="116">
        <v>380.72399999999999</v>
      </c>
      <c r="N671" s="116">
        <v>0</v>
      </c>
      <c r="O671" s="116">
        <v>130.99700000000001</v>
      </c>
      <c r="P671" s="116">
        <v>0</v>
      </c>
      <c r="Q671" s="20">
        <f t="shared" si="104"/>
        <v>0</v>
      </c>
      <c r="R671" s="20">
        <f t="shared" si="105"/>
        <v>1217.174628</v>
      </c>
      <c r="S671" s="20">
        <f t="shared" si="106"/>
        <v>0</v>
      </c>
      <c r="T671" s="20">
        <f t="shared" si="107"/>
        <v>416.04647200000005</v>
      </c>
      <c r="U671" s="21">
        <f t="shared" si="108"/>
        <v>1633.2211</v>
      </c>
      <c r="V671" s="38">
        <f t="shared" si="109"/>
        <v>0.92401113641944088</v>
      </c>
    </row>
    <row r="672" spans="1:22">
      <c r="A672">
        <v>667</v>
      </c>
      <c r="B672" s="122">
        <f t="shared" si="110"/>
        <v>41667</v>
      </c>
      <c r="C672" s="122">
        <f t="shared" si="110"/>
        <v>42032</v>
      </c>
      <c r="D672" s="116">
        <f t="shared" si="101"/>
        <v>2015</v>
      </c>
      <c r="E672" s="116">
        <f t="shared" si="102"/>
        <v>1</v>
      </c>
      <c r="F672" s="120">
        <v>0</v>
      </c>
      <c r="G672" s="121">
        <v>1295.1389999999999</v>
      </c>
      <c r="H672" s="121">
        <v>0</v>
      </c>
      <c r="I672" s="121">
        <v>422.27300000000002</v>
      </c>
      <c r="J672" s="119">
        <v>0</v>
      </c>
      <c r="K672" s="117">
        <f t="shared" si="103"/>
        <v>1717.4119999999998</v>
      </c>
      <c r="L672" s="116">
        <v>0</v>
      </c>
      <c r="M672" s="116">
        <v>380.11599999999999</v>
      </c>
      <c r="N672" s="116">
        <v>0</v>
      </c>
      <c r="O672" s="116">
        <v>116.075</v>
      </c>
      <c r="P672" s="116">
        <v>0</v>
      </c>
      <c r="Q672" s="20">
        <f t="shared" si="104"/>
        <v>0</v>
      </c>
      <c r="R672" s="20">
        <f t="shared" si="105"/>
        <v>1215.2308519999999</v>
      </c>
      <c r="S672" s="20">
        <f t="shared" si="106"/>
        <v>0</v>
      </c>
      <c r="T672" s="20">
        <f t="shared" si="107"/>
        <v>368.6542</v>
      </c>
      <c r="U672" s="21">
        <f t="shared" si="108"/>
        <v>1583.8850519999999</v>
      </c>
      <c r="V672" s="38">
        <f t="shared" si="109"/>
        <v>0.92225106846813698</v>
      </c>
    </row>
    <row r="673" spans="1:22">
      <c r="A673">
        <v>668</v>
      </c>
      <c r="B673" s="122">
        <f t="shared" si="110"/>
        <v>41667</v>
      </c>
      <c r="C673" s="122">
        <f t="shared" si="110"/>
        <v>42032</v>
      </c>
      <c r="D673" s="116">
        <f t="shared" si="101"/>
        <v>2015</v>
      </c>
      <c r="E673" s="116">
        <f t="shared" si="102"/>
        <v>1</v>
      </c>
      <c r="F673" s="120">
        <v>0</v>
      </c>
      <c r="G673" s="121">
        <v>1295.1220000000001</v>
      </c>
      <c r="H673" s="121">
        <v>0.317</v>
      </c>
      <c r="I673" s="121">
        <v>380.02800000000002</v>
      </c>
      <c r="J673" s="119">
        <v>0</v>
      </c>
      <c r="K673" s="117">
        <f t="shared" si="103"/>
        <v>1675.4670000000001</v>
      </c>
      <c r="L673" s="116">
        <v>0</v>
      </c>
      <c r="M673" s="116">
        <v>381.16500000000002</v>
      </c>
      <c r="N673" s="116">
        <v>4.6909999999999998</v>
      </c>
      <c r="O673" s="116">
        <v>105.90900000000001</v>
      </c>
      <c r="P673" s="116">
        <v>0</v>
      </c>
      <c r="Q673" s="20">
        <f t="shared" si="104"/>
        <v>0</v>
      </c>
      <c r="R673" s="20">
        <f t="shared" si="105"/>
        <v>1218.584505</v>
      </c>
      <c r="S673" s="20">
        <f t="shared" si="106"/>
        <v>9.1521410000000003</v>
      </c>
      <c r="T673" s="20">
        <f t="shared" si="107"/>
        <v>336.36698400000006</v>
      </c>
      <c r="U673" s="21">
        <f t="shared" si="108"/>
        <v>1564.1036300000001</v>
      </c>
      <c r="V673" s="38">
        <f t="shared" si="109"/>
        <v>0.93353293738402487</v>
      </c>
    </row>
    <row r="674" spans="1:22">
      <c r="A674">
        <v>669</v>
      </c>
      <c r="B674" s="122">
        <f t="shared" si="110"/>
        <v>41667</v>
      </c>
      <c r="C674" s="122">
        <f t="shared" si="110"/>
        <v>42032</v>
      </c>
      <c r="D674" s="116">
        <f t="shared" si="101"/>
        <v>2015</v>
      </c>
      <c r="E674" s="116">
        <f t="shared" si="102"/>
        <v>1</v>
      </c>
      <c r="F674" s="120">
        <v>0</v>
      </c>
      <c r="G674" s="121">
        <v>1417.1079999999999</v>
      </c>
      <c r="H674" s="121">
        <v>0</v>
      </c>
      <c r="I674" s="121">
        <v>387.99700000000001</v>
      </c>
      <c r="J674" s="119">
        <v>0</v>
      </c>
      <c r="K674" s="117">
        <f t="shared" si="103"/>
        <v>1805.105</v>
      </c>
      <c r="L674" s="116">
        <v>0</v>
      </c>
      <c r="M674" s="116">
        <v>410.65100000000001</v>
      </c>
      <c r="N674" s="116">
        <v>0</v>
      </c>
      <c r="O674" s="116">
        <v>106.851</v>
      </c>
      <c r="P674" s="116">
        <v>0</v>
      </c>
      <c r="Q674" s="20">
        <f t="shared" si="104"/>
        <v>0</v>
      </c>
      <c r="R674" s="20">
        <f t="shared" si="105"/>
        <v>1312.8512470000001</v>
      </c>
      <c r="S674" s="20">
        <f t="shared" si="106"/>
        <v>0</v>
      </c>
      <c r="T674" s="20">
        <f t="shared" si="107"/>
        <v>339.35877600000003</v>
      </c>
      <c r="U674" s="21">
        <f t="shared" si="108"/>
        <v>1652.2100230000001</v>
      </c>
      <c r="V674" s="38">
        <f t="shared" si="109"/>
        <v>0.91529856878131743</v>
      </c>
    </row>
    <row r="675" spans="1:22">
      <c r="A675">
        <v>670</v>
      </c>
      <c r="B675" s="122">
        <f t="shared" si="110"/>
        <v>41667</v>
      </c>
      <c r="C675" s="122">
        <f t="shared" si="110"/>
        <v>42032</v>
      </c>
      <c r="D675" s="116">
        <f t="shared" si="101"/>
        <v>2015</v>
      </c>
      <c r="E675" s="116">
        <f t="shared" si="102"/>
        <v>1</v>
      </c>
      <c r="F675" s="120">
        <v>0</v>
      </c>
      <c r="G675" s="121">
        <v>1579.7159999999999</v>
      </c>
      <c r="H675" s="121">
        <v>0</v>
      </c>
      <c r="I675" s="121">
        <v>408.637</v>
      </c>
      <c r="J675" s="119">
        <v>0</v>
      </c>
      <c r="K675" s="117">
        <f t="shared" si="103"/>
        <v>1988.3529999999998</v>
      </c>
      <c r="L675" s="116">
        <v>0</v>
      </c>
      <c r="M675" s="116">
        <v>432.33199999999999</v>
      </c>
      <c r="N675" s="116">
        <v>0</v>
      </c>
      <c r="O675" s="116">
        <v>111.752</v>
      </c>
      <c r="P675" s="116">
        <v>0</v>
      </c>
      <c r="Q675" s="20">
        <f t="shared" si="104"/>
        <v>0</v>
      </c>
      <c r="R675" s="20">
        <f t="shared" si="105"/>
        <v>1382.1654040000001</v>
      </c>
      <c r="S675" s="20">
        <f t="shared" si="106"/>
        <v>0</v>
      </c>
      <c r="T675" s="20">
        <f t="shared" si="107"/>
        <v>354.924352</v>
      </c>
      <c r="U675" s="21">
        <f t="shared" si="108"/>
        <v>1737.0897560000001</v>
      </c>
      <c r="V675" s="38">
        <f t="shared" si="109"/>
        <v>0.87363247672822697</v>
      </c>
    </row>
    <row r="676" spans="1:22">
      <c r="A676">
        <v>671</v>
      </c>
      <c r="B676" s="122">
        <f t="shared" si="110"/>
        <v>41667</v>
      </c>
      <c r="C676" s="122">
        <f t="shared" si="110"/>
        <v>42032</v>
      </c>
      <c r="D676" s="116">
        <f t="shared" si="101"/>
        <v>2015</v>
      </c>
      <c r="E676" s="116">
        <f t="shared" si="102"/>
        <v>1</v>
      </c>
      <c r="F676" s="120">
        <v>246.55699999999999</v>
      </c>
      <c r="G676" s="121">
        <v>1379.847</v>
      </c>
      <c r="H676" s="121">
        <v>3.399</v>
      </c>
      <c r="I676" s="121">
        <v>357.88600000000002</v>
      </c>
      <c r="J676" s="119">
        <v>0</v>
      </c>
      <c r="K676" s="117">
        <f t="shared" si="103"/>
        <v>1987.6889999999999</v>
      </c>
      <c r="L676" s="116">
        <v>123.51300000000001</v>
      </c>
      <c r="M676" s="116">
        <v>382.18200000000002</v>
      </c>
      <c r="N676" s="116">
        <v>4.9660000000000002</v>
      </c>
      <c r="O676" s="116">
        <v>101.18600000000001</v>
      </c>
      <c r="P676" s="116">
        <v>0</v>
      </c>
      <c r="Q676" s="20">
        <f t="shared" si="104"/>
        <v>346.20693900000003</v>
      </c>
      <c r="R676" s="20">
        <f t="shared" si="105"/>
        <v>1221.8358540000002</v>
      </c>
      <c r="S676" s="20">
        <f t="shared" si="106"/>
        <v>9.6886660000000013</v>
      </c>
      <c r="T676" s="20">
        <f t="shared" si="107"/>
        <v>321.36673600000006</v>
      </c>
      <c r="U676" s="21">
        <f t="shared" si="108"/>
        <v>1899.098195</v>
      </c>
      <c r="V676" s="38">
        <f t="shared" si="109"/>
        <v>0.95543024839398927</v>
      </c>
    </row>
    <row r="677" spans="1:22">
      <c r="A677">
        <v>672</v>
      </c>
      <c r="B677" s="122">
        <f t="shared" si="110"/>
        <v>41667</v>
      </c>
      <c r="C677" s="122">
        <f t="shared" si="110"/>
        <v>42032</v>
      </c>
      <c r="D677" s="116">
        <f t="shared" si="101"/>
        <v>2015</v>
      </c>
      <c r="E677" s="116">
        <f t="shared" si="102"/>
        <v>1</v>
      </c>
      <c r="F677" s="120">
        <v>254.934</v>
      </c>
      <c r="G677" s="121">
        <v>1213.992</v>
      </c>
      <c r="H677" s="121">
        <v>9.7729999999999997</v>
      </c>
      <c r="I677" s="121">
        <v>291.37</v>
      </c>
      <c r="J677" s="119">
        <v>0</v>
      </c>
      <c r="K677" s="117">
        <f t="shared" si="103"/>
        <v>1770.069</v>
      </c>
      <c r="L677" s="116">
        <v>128.822</v>
      </c>
      <c r="M677" s="116">
        <v>351.64600000000002</v>
      </c>
      <c r="N677" s="116">
        <v>10.343</v>
      </c>
      <c r="O677" s="116">
        <v>79.977999999999994</v>
      </c>
      <c r="P677" s="116">
        <v>0</v>
      </c>
      <c r="Q677" s="20">
        <f t="shared" si="104"/>
        <v>361.08806600000003</v>
      </c>
      <c r="R677" s="20">
        <f t="shared" si="105"/>
        <v>1124.212262</v>
      </c>
      <c r="S677" s="20">
        <f t="shared" si="106"/>
        <v>20.179193000000001</v>
      </c>
      <c r="T677" s="20">
        <f t="shared" si="107"/>
        <v>254.01012800000001</v>
      </c>
      <c r="U677" s="21">
        <f t="shared" si="108"/>
        <v>1759.4896490000001</v>
      </c>
      <c r="V677" s="38">
        <f t="shared" si="109"/>
        <v>0.99402319853067878</v>
      </c>
    </row>
    <row r="678" spans="1:22">
      <c r="A678">
        <v>673</v>
      </c>
      <c r="B678" s="122">
        <f t="shared" si="110"/>
        <v>41668</v>
      </c>
      <c r="C678" s="122">
        <f t="shared" si="110"/>
        <v>42033</v>
      </c>
      <c r="D678" s="116">
        <f t="shared" si="101"/>
        <v>2015</v>
      </c>
      <c r="E678" s="116">
        <f t="shared" si="102"/>
        <v>1</v>
      </c>
      <c r="F678" s="120">
        <v>245.416</v>
      </c>
      <c r="G678" s="121">
        <v>1179.0519999999999</v>
      </c>
      <c r="H678" s="121">
        <v>6.9139999999999997</v>
      </c>
      <c r="I678" s="121">
        <v>190.73599999999999</v>
      </c>
      <c r="J678" s="119">
        <v>0</v>
      </c>
      <c r="K678" s="117">
        <f t="shared" si="103"/>
        <v>1622.1179999999999</v>
      </c>
      <c r="L678" s="116">
        <v>121.812</v>
      </c>
      <c r="M678" s="116">
        <v>343.08100000000002</v>
      </c>
      <c r="N678" s="116">
        <v>9.5030000000000001</v>
      </c>
      <c r="O678" s="116">
        <v>52.247</v>
      </c>
      <c r="P678" s="116">
        <v>0</v>
      </c>
      <c r="Q678" s="20">
        <f t="shared" si="104"/>
        <v>341.43903599999999</v>
      </c>
      <c r="R678" s="20">
        <f t="shared" si="105"/>
        <v>1096.8299570000001</v>
      </c>
      <c r="S678" s="20">
        <f t="shared" si="106"/>
        <v>18.540353</v>
      </c>
      <c r="T678" s="20">
        <f t="shared" si="107"/>
        <v>165.93647200000001</v>
      </c>
      <c r="U678" s="21">
        <f t="shared" si="108"/>
        <v>1622.7458180000003</v>
      </c>
      <c r="V678" s="38">
        <f t="shared" si="109"/>
        <v>1.0003870359616258</v>
      </c>
    </row>
    <row r="679" spans="1:22">
      <c r="A679">
        <v>674</v>
      </c>
      <c r="B679" s="122">
        <f t="shared" si="110"/>
        <v>41668</v>
      </c>
      <c r="C679" s="122">
        <f t="shared" si="110"/>
        <v>42033</v>
      </c>
      <c r="D679" s="116">
        <f t="shared" si="101"/>
        <v>2015</v>
      </c>
      <c r="E679" s="116">
        <f t="shared" si="102"/>
        <v>1</v>
      </c>
      <c r="F679" s="120">
        <v>263.57400000000001</v>
      </c>
      <c r="G679" s="121">
        <v>1164.1980000000001</v>
      </c>
      <c r="H679" s="121">
        <v>3.359</v>
      </c>
      <c r="I679" s="121">
        <v>116.64100000000001</v>
      </c>
      <c r="J679" s="119">
        <v>0</v>
      </c>
      <c r="K679" s="117">
        <f t="shared" si="103"/>
        <v>1547.7720000000002</v>
      </c>
      <c r="L679" s="116">
        <v>129.053</v>
      </c>
      <c r="M679" s="116">
        <v>341.654</v>
      </c>
      <c r="N679" s="116">
        <v>4.8559999999999999</v>
      </c>
      <c r="O679" s="116">
        <v>31.228999999999999</v>
      </c>
      <c r="P679" s="116">
        <v>0</v>
      </c>
      <c r="Q679" s="20">
        <f t="shared" si="104"/>
        <v>361.73555899999997</v>
      </c>
      <c r="R679" s="20">
        <f t="shared" si="105"/>
        <v>1092.267838</v>
      </c>
      <c r="S679" s="20">
        <f t="shared" si="106"/>
        <v>9.4740560000000009</v>
      </c>
      <c r="T679" s="20">
        <f t="shared" si="107"/>
        <v>99.183304000000007</v>
      </c>
      <c r="U679" s="21">
        <f t="shared" si="108"/>
        <v>1562.6607569999999</v>
      </c>
      <c r="V679" s="38">
        <f t="shared" si="109"/>
        <v>1.0096194768996982</v>
      </c>
    </row>
    <row r="680" spans="1:22">
      <c r="A680">
        <v>675</v>
      </c>
      <c r="B680" s="122">
        <f t="shared" si="110"/>
        <v>41668</v>
      </c>
      <c r="C680" s="122">
        <f t="shared" si="110"/>
        <v>42033</v>
      </c>
      <c r="D680" s="116">
        <f t="shared" si="101"/>
        <v>2015</v>
      </c>
      <c r="E680" s="116">
        <f t="shared" si="102"/>
        <v>1</v>
      </c>
      <c r="F680" s="120">
        <v>255.12899999999999</v>
      </c>
      <c r="G680" s="121">
        <v>1149.5820000000001</v>
      </c>
      <c r="H680" s="121">
        <v>4.069</v>
      </c>
      <c r="I680" s="121">
        <v>86.924000000000007</v>
      </c>
      <c r="J680" s="119">
        <v>0</v>
      </c>
      <c r="K680" s="117">
        <f t="shared" si="103"/>
        <v>1495.704</v>
      </c>
      <c r="L680" s="116">
        <v>126.649</v>
      </c>
      <c r="M680" s="116">
        <v>339.7</v>
      </c>
      <c r="N680" s="116">
        <v>4.9550000000000001</v>
      </c>
      <c r="O680" s="116">
        <v>23.236000000000001</v>
      </c>
      <c r="P680" s="116">
        <v>0</v>
      </c>
      <c r="Q680" s="20">
        <f t="shared" si="104"/>
        <v>354.99714699999998</v>
      </c>
      <c r="R680" s="20">
        <f t="shared" si="105"/>
        <v>1086.0209</v>
      </c>
      <c r="S680" s="20">
        <f t="shared" si="106"/>
        <v>9.6672050000000009</v>
      </c>
      <c r="T680" s="20">
        <f t="shared" si="107"/>
        <v>73.797536000000008</v>
      </c>
      <c r="U680" s="21">
        <f t="shared" si="108"/>
        <v>1524.482788</v>
      </c>
      <c r="V680" s="38">
        <f t="shared" si="109"/>
        <v>1.0192409647898248</v>
      </c>
    </row>
    <row r="681" spans="1:22">
      <c r="A681">
        <v>676</v>
      </c>
      <c r="B681" s="122">
        <f t="shared" si="110"/>
        <v>41668</v>
      </c>
      <c r="C681" s="122">
        <f t="shared" si="110"/>
        <v>42033</v>
      </c>
      <c r="D681" s="116">
        <f t="shared" si="101"/>
        <v>2015</v>
      </c>
      <c r="E681" s="116">
        <f t="shared" si="102"/>
        <v>1</v>
      </c>
      <c r="F681" s="120">
        <v>231.39699999999999</v>
      </c>
      <c r="G681" s="121">
        <v>1138.71</v>
      </c>
      <c r="H681" s="121">
        <v>6.2270000000000003</v>
      </c>
      <c r="I681" s="121">
        <v>70.001000000000005</v>
      </c>
      <c r="J681" s="119">
        <v>0</v>
      </c>
      <c r="K681" s="117">
        <f t="shared" si="103"/>
        <v>1446.335</v>
      </c>
      <c r="L681" s="116">
        <v>117.55200000000001</v>
      </c>
      <c r="M681" s="116">
        <v>341.82499999999999</v>
      </c>
      <c r="N681" s="116">
        <v>5.8579999999999997</v>
      </c>
      <c r="O681" s="116">
        <v>18.571000000000002</v>
      </c>
      <c r="P681" s="116">
        <v>0</v>
      </c>
      <c r="Q681" s="20">
        <f t="shared" si="104"/>
        <v>329.49825600000003</v>
      </c>
      <c r="R681" s="20">
        <f t="shared" si="105"/>
        <v>1092.814525</v>
      </c>
      <c r="S681" s="20">
        <f t="shared" si="106"/>
        <v>11.428958</v>
      </c>
      <c r="T681" s="20">
        <f t="shared" si="107"/>
        <v>58.981496000000007</v>
      </c>
      <c r="U681" s="21">
        <f t="shared" si="108"/>
        <v>1492.7232350000002</v>
      </c>
      <c r="V681" s="38">
        <f t="shared" si="109"/>
        <v>1.0320729533614275</v>
      </c>
    </row>
    <row r="682" spans="1:22">
      <c r="A682">
        <v>677</v>
      </c>
      <c r="B682" s="122">
        <f t="shared" si="110"/>
        <v>41668</v>
      </c>
      <c r="C682" s="122">
        <f t="shared" si="110"/>
        <v>42033</v>
      </c>
      <c r="D682" s="116">
        <f t="shared" si="101"/>
        <v>2015</v>
      </c>
      <c r="E682" s="116">
        <f t="shared" si="102"/>
        <v>1</v>
      </c>
      <c r="F682" s="120">
        <v>230.625</v>
      </c>
      <c r="G682" s="121">
        <v>1149.269</v>
      </c>
      <c r="H682" s="121">
        <v>0</v>
      </c>
      <c r="I682" s="121">
        <v>49.033000000000001</v>
      </c>
      <c r="J682" s="119">
        <v>0</v>
      </c>
      <c r="K682" s="117">
        <f t="shared" si="103"/>
        <v>1428.9269999999999</v>
      </c>
      <c r="L682" s="116">
        <v>114.48699999999999</v>
      </c>
      <c r="M682" s="116">
        <v>343.31700000000001</v>
      </c>
      <c r="N682" s="116">
        <v>0</v>
      </c>
      <c r="O682" s="116">
        <v>12.991</v>
      </c>
      <c r="P682" s="116">
        <v>0</v>
      </c>
      <c r="Q682" s="20">
        <f t="shared" si="104"/>
        <v>320.907061</v>
      </c>
      <c r="R682" s="20">
        <f t="shared" si="105"/>
        <v>1097.5844489999999</v>
      </c>
      <c r="S682" s="20">
        <f t="shared" si="106"/>
        <v>0</v>
      </c>
      <c r="T682" s="20">
        <f t="shared" si="107"/>
        <v>41.259416000000002</v>
      </c>
      <c r="U682" s="21">
        <f t="shared" si="108"/>
        <v>1459.7509259999999</v>
      </c>
      <c r="V682" s="38">
        <f t="shared" si="109"/>
        <v>1.0215713790837462</v>
      </c>
    </row>
    <row r="683" spans="1:22">
      <c r="A683">
        <v>678</v>
      </c>
      <c r="B683" s="122">
        <f t="shared" si="110"/>
        <v>41668</v>
      </c>
      <c r="C683" s="122">
        <f t="shared" si="110"/>
        <v>42033</v>
      </c>
      <c r="D683" s="116">
        <f t="shared" si="101"/>
        <v>2015</v>
      </c>
      <c r="E683" s="116">
        <f t="shared" si="102"/>
        <v>1</v>
      </c>
      <c r="F683" s="120">
        <v>212.517</v>
      </c>
      <c r="G683" s="121">
        <v>1162.289</v>
      </c>
      <c r="H683" s="121">
        <v>0</v>
      </c>
      <c r="I683" s="121">
        <v>47.962000000000003</v>
      </c>
      <c r="J683" s="119">
        <v>0</v>
      </c>
      <c r="K683" s="117">
        <f t="shared" si="103"/>
        <v>1422.768</v>
      </c>
      <c r="L683" s="116">
        <v>108.776</v>
      </c>
      <c r="M683" s="116">
        <v>344.03300000000002</v>
      </c>
      <c r="N683" s="116">
        <v>0</v>
      </c>
      <c r="O683" s="116">
        <v>12.798</v>
      </c>
      <c r="P683" s="116">
        <v>0</v>
      </c>
      <c r="Q683" s="20">
        <f t="shared" si="104"/>
        <v>304.89912799999996</v>
      </c>
      <c r="R683" s="20">
        <f t="shared" si="105"/>
        <v>1099.873501</v>
      </c>
      <c r="S683" s="20">
        <f t="shared" si="106"/>
        <v>0</v>
      </c>
      <c r="T683" s="20">
        <f t="shared" si="107"/>
        <v>40.646447999999999</v>
      </c>
      <c r="U683" s="21">
        <f t="shared" si="108"/>
        <v>1445.419077</v>
      </c>
      <c r="V683" s="38">
        <f t="shared" si="109"/>
        <v>1.0159204290509767</v>
      </c>
    </row>
    <row r="684" spans="1:22">
      <c r="A684">
        <v>679</v>
      </c>
      <c r="B684" s="122">
        <f t="shared" si="110"/>
        <v>41668</v>
      </c>
      <c r="C684" s="122">
        <f t="shared" si="110"/>
        <v>42033</v>
      </c>
      <c r="D684" s="116">
        <f t="shared" si="101"/>
        <v>2015</v>
      </c>
      <c r="E684" s="116">
        <f t="shared" si="102"/>
        <v>1</v>
      </c>
      <c r="F684" s="120">
        <v>219.54900000000001</v>
      </c>
      <c r="G684" s="121">
        <v>1146.7950000000001</v>
      </c>
      <c r="H684" s="121">
        <v>0</v>
      </c>
      <c r="I684" s="121">
        <v>81.599000000000004</v>
      </c>
      <c r="J684" s="119">
        <v>0</v>
      </c>
      <c r="K684" s="117">
        <f t="shared" si="103"/>
        <v>1447.943</v>
      </c>
      <c r="L684" s="116">
        <v>111.746</v>
      </c>
      <c r="M684" s="116">
        <v>343.12599999999998</v>
      </c>
      <c r="N684" s="116">
        <v>0</v>
      </c>
      <c r="O684" s="116">
        <v>20.024000000000001</v>
      </c>
      <c r="P684" s="116">
        <v>0</v>
      </c>
      <c r="Q684" s="20">
        <f t="shared" si="104"/>
        <v>313.22403800000001</v>
      </c>
      <c r="R684" s="20">
        <f t="shared" si="105"/>
        <v>1096.9738219999999</v>
      </c>
      <c r="S684" s="20">
        <f t="shared" si="106"/>
        <v>0</v>
      </c>
      <c r="T684" s="20">
        <f t="shared" si="107"/>
        <v>63.596224000000007</v>
      </c>
      <c r="U684" s="21">
        <f t="shared" si="108"/>
        <v>1473.7940840000001</v>
      </c>
      <c r="V684" s="38">
        <f t="shared" si="109"/>
        <v>1.0178536613665041</v>
      </c>
    </row>
    <row r="685" spans="1:22">
      <c r="A685">
        <v>680</v>
      </c>
      <c r="B685" s="122">
        <f t="shared" si="110"/>
        <v>41668</v>
      </c>
      <c r="C685" s="122">
        <f t="shared" si="110"/>
        <v>42033</v>
      </c>
      <c r="D685" s="116">
        <f t="shared" si="101"/>
        <v>2015</v>
      </c>
      <c r="E685" s="116">
        <f t="shared" si="102"/>
        <v>1</v>
      </c>
      <c r="F685" s="120">
        <v>220.233</v>
      </c>
      <c r="G685" s="121">
        <v>1155.9680000000001</v>
      </c>
      <c r="H685" s="121">
        <v>0</v>
      </c>
      <c r="I685" s="121">
        <v>94.344999999999999</v>
      </c>
      <c r="J685" s="119">
        <v>0</v>
      </c>
      <c r="K685" s="117">
        <f t="shared" si="103"/>
        <v>1470.546</v>
      </c>
      <c r="L685" s="116">
        <v>111.38800000000001</v>
      </c>
      <c r="M685" s="116">
        <v>341.96300000000002</v>
      </c>
      <c r="N685" s="116">
        <v>0</v>
      </c>
      <c r="O685" s="116">
        <v>24.657</v>
      </c>
      <c r="P685" s="116">
        <v>0</v>
      </c>
      <c r="Q685" s="20">
        <f t="shared" si="104"/>
        <v>312.22056400000002</v>
      </c>
      <c r="R685" s="20">
        <f t="shared" si="105"/>
        <v>1093.255711</v>
      </c>
      <c r="S685" s="20">
        <f t="shared" si="106"/>
        <v>0</v>
      </c>
      <c r="T685" s="20">
        <f t="shared" si="107"/>
        <v>78.310631999999998</v>
      </c>
      <c r="U685" s="21">
        <f t="shared" si="108"/>
        <v>1483.7869069999999</v>
      </c>
      <c r="V685" s="38">
        <f t="shared" si="109"/>
        <v>1.0090040753570442</v>
      </c>
    </row>
    <row r="686" spans="1:22">
      <c r="A686">
        <v>681</v>
      </c>
      <c r="B686" s="122">
        <f t="shared" si="110"/>
        <v>41668</v>
      </c>
      <c r="C686" s="122">
        <f t="shared" si="110"/>
        <v>42033</v>
      </c>
      <c r="D686" s="116">
        <f t="shared" si="101"/>
        <v>2015</v>
      </c>
      <c r="E686" s="116">
        <f t="shared" si="102"/>
        <v>1</v>
      </c>
      <c r="F686" s="120">
        <v>220.411</v>
      </c>
      <c r="G686" s="121">
        <v>1230.0440000000001</v>
      </c>
      <c r="H686" s="121">
        <v>5.226</v>
      </c>
      <c r="I686" s="121">
        <v>118.315</v>
      </c>
      <c r="J686" s="119">
        <v>0</v>
      </c>
      <c r="K686" s="117">
        <f t="shared" si="103"/>
        <v>1573.9960000000003</v>
      </c>
      <c r="L686" s="116">
        <v>111.711</v>
      </c>
      <c r="M686" s="116">
        <v>356.80799999999999</v>
      </c>
      <c r="N686" s="116">
        <v>5.2480000000000002</v>
      </c>
      <c r="O686" s="116">
        <v>32.637999999999998</v>
      </c>
      <c r="P686" s="116">
        <v>0</v>
      </c>
      <c r="Q686" s="20">
        <f t="shared" si="104"/>
        <v>313.12593299999997</v>
      </c>
      <c r="R686" s="20">
        <f t="shared" si="105"/>
        <v>1140.7151759999999</v>
      </c>
      <c r="S686" s="20">
        <f t="shared" si="106"/>
        <v>10.238848000000001</v>
      </c>
      <c r="T686" s="20">
        <f t="shared" si="107"/>
        <v>103.658288</v>
      </c>
      <c r="U686" s="21">
        <f t="shared" si="108"/>
        <v>1567.738245</v>
      </c>
      <c r="V686" s="38">
        <f t="shared" si="109"/>
        <v>0.99602428786350139</v>
      </c>
    </row>
    <row r="687" spans="1:22">
      <c r="A687">
        <v>682</v>
      </c>
      <c r="B687" s="122">
        <f t="shared" si="110"/>
        <v>41668</v>
      </c>
      <c r="C687" s="122">
        <f t="shared" si="110"/>
        <v>42033</v>
      </c>
      <c r="D687" s="116">
        <f t="shared" si="101"/>
        <v>2015</v>
      </c>
      <c r="E687" s="116">
        <f t="shared" si="102"/>
        <v>1</v>
      </c>
      <c r="F687" s="120">
        <v>0</v>
      </c>
      <c r="G687" s="121">
        <v>1444.0709999999999</v>
      </c>
      <c r="H687" s="121">
        <v>0</v>
      </c>
      <c r="I687" s="121">
        <v>194.27600000000001</v>
      </c>
      <c r="J687" s="119">
        <v>0</v>
      </c>
      <c r="K687" s="117">
        <f t="shared" si="103"/>
        <v>1638.347</v>
      </c>
      <c r="L687" s="116">
        <v>0</v>
      </c>
      <c r="M687" s="116">
        <v>412.88</v>
      </c>
      <c r="N687" s="116">
        <v>0</v>
      </c>
      <c r="O687" s="116">
        <v>53.564999999999998</v>
      </c>
      <c r="P687" s="116">
        <v>0</v>
      </c>
      <c r="Q687" s="20">
        <f t="shared" si="104"/>
        <v>0</v>
      </c>
      <c r="R687" s="20">
        <f t="shared" si="105"/>
        <v>1319.9773600000001</v>
      </c>
      <c r="S687" s="20">
        <f t="shared" si="106"/>
        <v>0</v>
      </c>
      <c r="T687" s="20">
        <f t="shared" si="107"/>
        <v>170.12244000000001</v>
      </c>
      <c r="U687" s="21">
        <f t="shared" si="108"/>
        <v>1490.0998000000002</v>
      </c>
      <c r="V687" s="38">
        <f t="shared" si="109"/>
        <v>0.90951416275062624</v>
      </c>
    </row>
    <row r="688" spans="1:22">
      <c r="A688">
        <v>683</v>
      </c>
      <c r="B688" s="122">
        <f t="shared" si="110"/>
        <v>41668</v>
      </c>
      <c r="C688" s="122">
        <f t="shared" si="110"/>
        <v>42033</v>
      </c>
      <c r="D688" s="116">
        <f t="shared" si="101"/>
        <v>2015</v>
      </c>
      <c r="E688" s="116">
        <f t="shared" si="102"/>
        <v>1</v>
      </c>
      <c r="F688" s="120">
        <v>0</v>
      </c>
      <c r="G688" s="121">
        <v>1400.886</v>
      </c>
      <c r="H688" s="121">
        <v>0</v>
      </c>
      <c r="I688" s="121">
        <v>212.27</v>
      </c>
      <c r="J688" s="119">
        <v>0</v>
      </c>
      <c r="K688" s="117">
        <f t="shared" si="103"/>
        <v>1613.1559999999999</v>
      </c>
      <c r="L688" s="116">
        <v>0</v>
      </c>
      <c r="M688" s="116">
        <v>407.02</v>
      </c>
      <c r="N688" s="116">
        <v>0</v>
      </c>
      <c r="O688" s="116">
        <v>59.695999999999998</v>
      </c>
      <c r="P688" s="116">
        <v>0</v>
      </c>
      <c r="Q688" s="20">
        <f t="shared" si="104"/>
        <v>0</v>
      </c>
      <c r="R688" s="20">
        <f t="shared" si="105"/>
        <v>1301.2429399999999</v>
      </c>
      <c r="S688" s="20">
        <f t="shared" si="106"/>
        <v>0</v>
      </c>
      <c r="T688" s="20">
        <f t="shared" si="107"/>
        <v>189.59449599999999</v>
      </c>
      <c r="U688" s="21">
        <f t="shared" si="108"/>
        <v>1490.8374359999998</v>
      </c>
      <c r="V688" s="38">
        <f t="shared" si="109"/>
        <v>0.92417437371215172</v>
      </c>
    </row>
    <row r="689" spans="1:22">
      <c r="A689">
        <v>684</v>
      </c>
      <c r="B689" s="122">
        <f t="shared" si="110"/>
        <v>41668</v>
      </c>
      <c r="C689" s="122">
        <f t="shared" si="110"/>
        <v>42033</v>
      </c>
      <c r="D689" s="116">
        <f t="shared" si="101"/>
        <v>2015</v>
      </c>
      <c r="E689" s="116">
        <f t="shared" si="102"/>
        <v>1</v>
      </c>
      <c r="F689" s="120">
        <v>0</v>
      </c>
      <c r="G689" s="121">
        <v>1437.7750000000001</v>
      </c>
      <c r="H689" s="121">
        <v>0</v>
      </c>
      <c r="I689" s="121">
        <v>213.94800000000001</v>
      </c>
      <c r="J689" s="119">
        <v>0</v>
      </c>
      <c r="K689" s="117">
        <f t="shared" si="103"/>
        <v>1651.7230000000002</v>
      </c>
      <c r="L689" s="116">
        <v>0</v>
      </c>
      <c r="M689" s="116">
        <v>418.80099999999999</v>
      </c>
      <c r="N689" s="116">
        <v>0</v>
      </c>
      <c r="O689" s="116">
        <v>60.283000000000001</v>
      </c>
      <c r="P689" s="116">
        <v>0</v>
      </c>
      <c r="Q689" s="20">
        <f t="shared" si="104"/>
        <v>0</v>
      </c>
      <c r="R689" s="20">
        <f t="shared" si="105"/>
        <v>1338.9067970000001</v>
      </c>
      <c r="S689" s="20">
        <f t="shared" si="106"/>
        <v>0</v>
      </c>
      <c r="T689" s="20">
        <f t="shared" si="107"/>
        <v>191.458808</v>
      </c>
      <c r="U689" s="21">
        <f t="shared" si="108"/>
        <v>1530.3656050000002</v>
      </c>
      <c r="V689" s="38">
        <f t="shared" si="109"/>
        <v>0.92652678748192041</v>
      </c>
    </row>
    <row r="690" spans="1:22">
      <c r="A690">
        <v>685</v>
      </c>
      <c r="B690" s="122">
        <f t="shared" si="110"/>
        <v>41668</v>
      </c>
      <c r="C690" s="122">
        <f t="shared" si="110"/>
        <v>42033</v>
      </c>
      <c r="D690" s="116">
        <f t="shared" si="101"/>
        <v>2015</v>
      </c>
      <c r="E690" s="116">
        <f t="shared" si="102"/>
        <v>1</v>
      </c>
      <c r="F690" s="120">
        <v>0</v>
      </c>
      <c r="G690" s="121">
        <v>1449.8140000000001</v>
      </c>
      <c r="H690" s="121">
        <v>0</v>
      </c>
      <c r="I690" s="121">
        <v>220.35900000000001</v>
      </c>
      <c r="J690" s="119">
        <v>0</v>
      </c>
      <c r="K690" s="117">
        <f t="shared" si="103"/>
        <v>1670.173</v>
      </c>
      <c r="L690" s="116">
        <v>0</v>
      </c>
      <c r="M690" s="116">
        <v>418.72199999999998</v>
      </c>
      <c r="N690" s="116">
        <v>0</v>
      </c>
      <c r="O690" s="116">
        <v>62.234999999999999</v>
      </c>
      <c r="P690" s="116">
        <v>0</v>
      </c>
      <c r="Q690" s="20">
        <f t="shared" si="104"/>
        <v>0</v>
      </c>
      <c r="R690" s="20">
        <f t="shared" si="105"/>
        <v>1338.6542339999999</v>
      </c>
      <c r="S690" s="20">
        <f t="shared" si="106"/>
        <v>0</v>
      </c>
      <c r="T690" s="20">
        <f t="shared" si="107"/>
        <v>197.65836000000002</v>
      </c>
      <c r="U690" s="21">
        <f t="shared" si="108"/>
        <v>1536.312594</v>
      </c>
      <c r="V690" s="38">
        <f t="shared" si="109"/>
        <v>0.91985237098192818</v>
      </c>
    </row>
    <row r="691" spans="1:22">
      <c r="A691">
        <v>686</v>
      </c>
      <c r="B691" s="122">
        <f t="shared" si="110"/>
        <v>41668</v>
      </c>
      <c r="C691" s="122">
        <f t="shared" si="110"/>
        <v>42033</v>
      </c>
      <c r="D691" s="116">
        <f t="shared" si="101"/>
        <v>2015</v>
      </c>
      <c r="E691" s="116">
        <f t="shared" si="102"/>
        <v>1</v>
      </c>
      <c r="F691" s="120">
        <v>0</v>
      </c>
      <c r="G691" s="121">
        <v>1450.82</v>
      </c>
      <c r="H691" s="121">
        <v>0</v>
      </c>
      <c r="I691" s="121">
        <v>227.226</v>
      </c>
      <c r="J691" s="119">
        <v>0</v>
      </c>
      <c r="K691" s="117">
        <f t="shared" si="103"/>
        <v>1678.0459999999998</v>
      </c>
      <c r="L691" s="116">
        <v>0</v>
      </c>
      <c r="M691" s="116">
        <v>424.48</v>
      </c>
      <c r="N691" s="116">
        <v>0</v>
      </c>
      <c r="O691" s="116">
        <v>63.732999999999997</v>
      </c>
      <c r="P691" s="116">
        <v>0</v>
      </c>
      <c r="Q691" s="20">
        <f t="shared" si="104"/>
        <v>0</v>
      </c>
      <c r="R691" s="20">
        <f t="shared" si="105"/>
        <v>1357.0625600000001</v>
      </c>
      <c r="S691" s="20">
        <f t="shared" si="106"/>
        <v>0</v>
      </c>
      <c r="T691" s="20">
        <f t="shared" si="107"/>
        <v>202.41600800000001</v>
      </c>
      <c r="U691" s="21">
        <f t="shared" si="108"/>
        <v>1559.478568</v>
      </c>
      <c r="V691" s="38">
        <f t="shared" si="109"/>
        <v>0.92934196559569893</v>
      </c>
    </row>
    <row r="692" spans="1:22">
      <c r="A692">
        <v>687</v>
      </c>
      <c r="B692" s="122">
        <f t="shared" si="110"/>
        <v>41668</v>
      </c>
      <c r="C692" s="122">
        <f t="shared" si="110"/>
        <v>42033</v>
      </c>
      <c r="D692" s="116">
        <f t="shared" si="101"/>
        <v>2015</v>
      </c>
      <c r="E692" s="116">
        <f t="shared" si="102"/>
        <v>1</v>
      </c>
      <c r="F692" s="120">
        <v>0</v>
      </c>
      <c r="G692" s="121">
        <v>1504.27</v>
      </c>
      <c r="H692" s="121">
        <v>0</v>
      </c>
      <c r="I692" s="121">
        <v>237.315</v>
      </c>
      <c r="J692" s="119">
        <v>0</v>
      </c>
      <c r="K692" s="117">
        <f t="shared" si="103"/>
        <v>1741.585</v>
      </c>
      <c r="L692" s="116">
        <v>0</v>
      </c>
      <c r="M692" s="116">
        <v>439.41699999999997</v>
      </c>
      <c r="N692" s="116">
        <v>0</v>
      </c>
      <c r="O692" s="116">
        <v>66.67</v>
      </c>
      <c r="P692" s="116">
        <v>0</v>
      </c>
      <c r="Q692" s="20">
        <f t="shared" si="104"/>
        <v>0</v>
      </c>
      <c r="R692" s="20">
        <f t="shared" si="105"/>
        <v>1404.816149</v>
      </c>
      <c r="S692" s="20">
        <f t="shared" si="106"/>
        <v>0</v>
      </c>
      <c r="T692" s="20">
        <f t="shared" si="107"/>
        <v>211.74392</v>
      </c>
      <c r="U692" s="21">
        <f t="shared" si="108"/>
        <v>1616.5600690000001</v>
      </c>
      <c r="V692" s="38">
        <f t="shared" si="109"/>
        <v>0.92821198448539699</v>
      </c>
    </row>
    <row r="693" spans="1:22">
      <c r="A693">
        <v>688</v>
      </c>
      <c r="B693" s="122">
        <f t="shared" si="110"/>
        <v>41668</v>
      </c>
      <c r="C693" s="122">
        <f t="shared" si="110"/>
        <v>42033</v>
      </c>
      <c r="D693" s="116">
        <f t="shared" si="101"/>
        <v>2015</v>
      </c>
      <c r="E693" s="116">
        <f t="shared" si="102"/>
        <v>1</v>
      </c>
      <c r="F693" s="120">
        <v>0</v>
      </c>
      <c r="G693" s="121">
        <v>1517.3219999999999</v>
      </c>
      <c r="H693" s="121">
        <v>0</v>
      </c>
      <c r="I693" s="121">
        <v>239.61500000000001</v>
      </c>
      <c r="J693" s="119">
        <v>0</v>
      </c>
      <c r="K693" s="117">
        <f t="shared" si="103"/>
        <v>1756.9369999999999</v>
      </c>
      <c r="L693" s="116">
        <v>0</v>
      </c>
      <c r="M693" s="116">
        <v>441.24900000000002</v>
      </c>
      <c r="N693" s="116">
        <v>0</v>
      </c>
      <c r="O693" s="116">
        <v>66.995000000000005</v>
      </c>
      <c r="P693" s="116">
        <v>0</v>
      </c>
      <c r="Q693" s="20">
        <f t="shared" si="104"/>
        <v>0</v>
      </c>
      <c r="R693" s="20">
        <f t="shared" si="105"/>
        <v>1410.6730530000002</v>
      </c>
      <c r="S693" s="20">
        <f t="shared" si="106"/>
        <v>0</v>
      </c>
      <c r="T693" s="20">
        <f t="shared" si="107"/>
        <v>212.77612000000002</v>
      </c>
      <c r="U693" s="21">
        <f t="shared" si="108"/>
        <v>1623.4491730000002</v>
      </c>
      <c r="V693" s="38">
        <f t="shared" si="109"/>
        <v>0.92402241685387709</v>
      </c>
    </row>
    <row r="694" spans="1:22">
      <c r="A694">
        <v>689</v>
      </c>
      <c r="B694" s="122">
        <f t="shared" si="110"/>
        <v>41668</v>
      </c>
      <c r="C694" s="122">
        <f t="shared" si="110"/>
        <v>42033</v>
      </c>
      <c r="D694" s="116">
        <f t="shared" si="101"/>
        <v>2015</v>
      </c>
      <c r="E694" s="116">
        <f t="shared" si="102"/>
        <v>1</v>
      </c>
      <c r="F694" s="120">
        <v>0</v>
      </c>
      <c r="G694" s="121">
        <v>1519.2339999999999</v>
      </c>
      <c r="H694" s="121">
        <v>0</v>
      </c>
      <c r="I694" s="121">
        <v>248.17400000000001</v>
      </c>
      <c r="J694" s="119">
        <v>0</v>
      </c>
      <c r="K694" s="117">
        <f t="shared" si="103"/>
        <v>1767.4079999999999</v>
      </c>
      <c r="L694" s="116">
        <v>0</v>
      </c>
      <c r="M694" s="116">
        <v>441.30799999999999</v>
      </c>
      <c r="N694" s="116">
        <v>0</v>
      </c>
      <c r="O694" s="116">
        <v>71.334999999999994</v>
      </c>
      <c r="P694" s="116">
        <v>0</v>
      </c>
      <c r="Q694" s="20">
        <f t="shared" si="104"/>
        <v>0</v>
      </c>
      <c r="R694" s="20">
        <f t="shared" si="105"/>
        <v>1410.861676</v>
      </c>
      <c r="S694" s="20">
        <f t="shared" si="106"/>
        <v>0</v>
      </c>
      <c r="T694" s="20">
        <f t="shared" si="107"/>
        <v>226.55995999999999</v>
      </c>
      <c r="U694" s="21">
        <f t="shared" si="108"/>
        <v>1637.421636</v>
      </c>
      <c r="V694" s="38">
        <f t="shared" si="109"/>
        <v>0.92645367453355432</v>
      </c>
    </row>
    <row r="695" spans="1:22">
      <c r="A695">
        <v>690</v>
      </c>
      <c r="B695" s="122">
        <f t="shared" si="110"/>
        <v>41668</v>
      </c>
      <c r="C695" s="122">
        <f t="shared" si="110"/>
        <v>42033</v>
      </c>
      <c r="D695" s="116">
        <f t="shared" si="101"/>
        <v>2015</v>
      </c>
      <c r="E695" s="116">
        <f t="shared" si="102"/>
        <v>1</v>
      </c>
      <c r="F695" s="120">
        <v>0</v>
      </c>
      <c r="G695" s="121">
        <v>1503.5229999999999</v>
      </c>
      <c r="H695" s="121">
        <v>0</v>
      </c>
      <c r="I695" s="121">
        <v>258.94400000000002</v>
      </c>
      <c r="J695" s="119">
        <v>0</v>
      </c>
      <c r="K695" s="117">
        <f t="shared" si="103"/>
        <v>1762.4669999999999</v>
      </c>
      <c r="L695" s="116">
        <v>0</v>
      </c>
      <c r="M695" s="116">
        <v>440.06400000000002</v>
      </c>
      <c r="N695" s="116">
        <v>0</v>
      </c>
      <c r="O695" s="116">
        <v>74.924000000000007</v>
      </c>
      <c r="P695" s="116">
        <v>0</v>
      </c>
      <c r="Q695" s="20">
        <f t="shared" si="104"/>
        <v>0</v>
      </c>
      <c r="R695" s="20">
        <f t="shared" si="105"/>
        <v>1406.8846080000001</v>
      </c>
      <c r="S695" s="20">
        <f t="shared" si="106"/>
        <v>0</v>
      </c>
      <c r="T695" s="20">
        <f t="shared" si="107"/>
        <v>237.95862400000004</v>
      </c>
      <c r="U695" s="21">
        <f t="shared" si="108"/>
        <v>1644.8432320000002</v>
      </c>
      <c r="V695" s="38">
        <f t="shared" si="109"/>
        <v>0.93326186078945039</v>
      </c>
    </row>
    <row r="696" spans="1:22">
      <c r="A696">
        <v>691</v>
      </c>
      <c r="B696" s="122">
        <f t="shared" si="110"/>
        <v>41668</v>
      </c>
      <c r="C696" s="122">
        <f t="shared" si="110"/>
        <v>42033</v>
      </c>
      <c r="D696" s="116">
        <f t="shared" si="101"/>
        <v>2015</v>
      </c>
      <c r="E696" s="116">
        <f t="shared" si="102"/>
        <v>1</v>
      </c>
      <c r="F696" s="120">
        <v>0</v>
      </c>
      <c r="G696" s="121">
        <v>1352.643</v>
      </c>
      <c r="H696" s="121">
        <v>0</v>
      </c>
      <c r="I696" s="121">
        <v>273.464</v>
      </c>
      <c r="J696" s="119">
        <v>0</v>
      </c>
      <c r="K696" s="117">
        <f t="shared" si="103"/>
        <v>1626.107</v>
      </c>
      <c r="L696" s="116">
        <v>0</v>
      </c>
      <c r="M696" s="116">
        <v>399.81900000000002</v>
      </c>
      <c r="N696" s="116">
        <v>0</v>
      </c>
      <c r="O696" s="116">
        <v>79.037999999999997</v>
      </c>
      <c r="P696" s="116">
        <v>0</v>
      </c>
      <c r="Q696" s="20">
        <f t="shared" si="104"/>
        <v>0</v>
      </c>
      <c r="R696" s="20">
        <f t="shared" si="105"/>
        <v>1278.2213430000002</v>
      </c>
      <c r="S696" s="20">
        <f t="shared" si="106"/>
        <v>0</v>
      </c>
      <c r="T696" s="20">
        <f t="shared" si="107"/>
        <v>251.024688</v>
      </c>
      <c r="U696" s="21">
        <f t="shared" si="108"/>
        <v>1529.2460310000001</v>
      </c>
      <c r="V696" s="38">
        <f t="shared" si="109"/>
        <v>0.94043382815521992</v>
      </c>
    </row>
    <row r="697" spans="1:22">
      <c r="A697">
        <v>692</v>
      </c>
      <c r="B697" s="122">
        <f t="shared" si="110"/>
        <v>41668</v>
      </c>
      <c r="C697" s="122">
        <f t="shared" si="110"/>
        <v>42033</v>
      </c>
      <c r="D697" s="116">
        <f t="shared" si="101"/>
        <v>2015</v>
      </c>
      <c r="E697" s="116">
        <f t="shared" si="102"/>
        <v>1</v>
      </c>
      <c r="F697" s="120">
        <v>0</v>
      </c>
      <c r="G697" s="121">
        <v>1348.691</v>
      </c>
      <c r="H697" s="121">
        <v>0</v>
      </c>
      <c r="I697" s="121">
        <v>259.56700000000001</v>
      </c>
      <c r="J697" s="119">
        <v>0</v>
      </c>
      <c r="K697" s="117">
        <f t="shared" si="103"/>
        <v>1608.258</v>
      </c>
      <c r="L697" s="116">
        <v>0</v>
      </c>
      <c r="M697" s="116">
        <v>399.58300000000003</v>
      </c>
      <c r="N697" s="116">
        <v>0</v>
      </c>
      <c r="O697" s="116">
        <v>75.436000000000007</v>
      </c>
      <c r="P697" s="116">
        <v>0</v>
      </c>
      <c r="Q697" s="20">
        <f t="shared" si="104"/>
        <v>0</v>
      </c>
      <c r="R697" s="20">
        <f t="shared" si="105"/>
        <v>1277.4668510000001</v>
      </c>
      <c r="S697" s="20">
        <f t="shared" si="106"/>
        <v>0</v>
      </c>
      <c r="T697" s="20">
        <f t="shared" si="107"/>
        <v>239.58473600000002</v>
      </c>
      <c r="U697" s="21">
        <f t="shared" si="108"/>
        <v>1517.0515870000002</v>
      </c>
      <c r="V697" s="38">
        <f t="shared" si="109"/>
        <v>0.94328869310769792</v>
      </c>
    </row>
    <row r="698" spans="1:22">
      <c r="A698">
        <v>693</v>
      </c>
      <c r="B698" s="122">
        <f t="shared" si="110"/>
        <v>41668</v>
      </c>
      <c r="C698" s="122">
        <f t="shared" si="110"/>
        <v>42033</v>
      </c>
      <c r="D698" s="116">
        <f t="shared" si="101"/>
        <v>2015</v>
      </c>
      <c r="E698" s="116">
        <f t="shared" si="102"/>
        <v>1</v>
      </c>
      <c r="F698" s="120">
        <v>0</v>
      </c>
      <c r="G698" s="121">
        <v>1619.2560000000001</v>
      </c>
      <c r="H698" s="121">
        <v>0</v>
      </c>
      <c r="I698" s="121">
        <v>240.35300000000001</v>
      </c>
      <c r="J698" s="119">
        <v>0</v>
      </c>
      <c r="K698" s="117">
        <f t="shared" si="103"/>
        <v>1859.6090000000002</v>
      </c>
      <c r="L698" s="116">
        <v>0</v>
      </c>
      <c r="M698" s="116">
        <v>469.125</v>
      </c>
      <c r="N698" s="116">
        <v>0</v>
      </c>
      <c r="O698" s="116">
        <v>67.570999999999998</v>
      </c>
      <c r="P698" s="116">
        <v>0</v>
      </c>
      <c r="Q698" s="20">
        <f t="shared" si="104"/>
        <v>0</v>
      </c>
      <c r="R698" s="20">
        <f t="shared" si="105"/>
        <v>1499.792625</v>
      </c>
      <c r="S698" s="20">
        <f t="shared" si="106"/>
        <v>0</v>
      </c>
      <c r="T698" s="20">
        <f t="shared" si="107"/>
        <v>214.60549600000002</v>
      </c>
      <c r="U698" s="21">
        <f t="shared" si="108"/>
        <v>1714.3981210000002</v>
      </c>
      <c r="V698" s="38">
        <f t="shared" si="109"/>
        <v>0.92191321992956587</v>
      </c>
    </row>
    <row r="699" spans="1:22">
      <c r="A699">
        <v>694</v>
      </c>
      <c r="B699" s="122">
        <f t="shared" si="110"/>
        <v>41668</v>
      </c>
      <c r="C699" s="122">
        <f t="shared" si="110"/>
        <v>42033</v>
      </c>
      <c r="D699" s="116">
        <f t="shared" si="101"/>
        <v>2015</v>
      </c>
      <c r="E699" s="116">
        <f t="shared" si="102"/>
        <v>1</v>
      </c>
      <c r="F699" s="120">
        <v>0</v>
      </c>
      <c r="G699" s="121">
        <v>1620.981</v>
      </c>
      <c r="H699" s="121">
        <v>0</v>
      </c>
      <c r="I699" s="121">
        <v>250.74600000000001</v>
      </c>
      <c r="J699" s="119">
        <v>0</v>
      </c>
      <c r="K699" s="117">
        <f t="shared" si="103"/>
        <v>1871.7270000000001</v>
      </c>
      <c r="L699" s="116">
        <v>0</v>
      </c>
      <c r="M699" s="116">
        <v>468.983</v>
      </c>
      <c r="N699" s="116">
        <v>0</v>
      </c>
      <c r="O699" s="116">
        <v>69.581000000000003</v>
      </c>
      <c r="P699" s="116">
        <v>0</v>
      </c>
      <c r="Q699" s="20">
        <f t="shared" si="104"/>
        <v>0</v>
      </c>
      <c r="R699" s="20">
        <f t="shared" si="105"/>
        <v>1499.338651</v>
      </c>
      <c r="S699" s="20">
        <f t="shared" si="106"/>
        <v>0</v>
      </c>
      <c r="T699" s="20">
        <f t="shared" si="107"/>
        <v>220.98925600000001</v>
      </c>
      <c r="U699" s="21">
        <f t="shared" si="108"/>
        <v>1720.3279070000001</v>
      </c>
      <c r="V699" s="38">
        <f t="shared" si="109"/>
        <v>0.91911262005623684</v>
      </c>
    </row>
    <row r="700" spans="1:22">
      <c r="A700">
        <v>695</v>
      </c>
      <c r="B700" s="122">
        <f t="shared" si="110"/>
        <v>41668</v>
      </c>
      <c r="C700" s="122">
        <f t="shared" si="110"/>
        <v>42033</v>
      </c>
      <c r="D700" s="116">
        <f t="shared" si="101"/>
        <v>2015</v>
      </c>
      <c r="E700" s="116">
        <f t="shared" si="102"/>
        <v>1</v>
      </c>
      <c r="F700" s="120">
        <v>0</v>
      </c>
      <c r="G700" s="121">
        <v>1604.7439999999999</v>
      </c>
      <c r="H700" s="121">
        <v>0.80500000000000005</v>
      </c>
      <c r="I700" s="121">
        <v>237.142</v>
      </c>
      <c r="J700" s="119">
        <v>0</v>
      </c>
      <c r="K700" s="117">
        <f t="shared" si="103"/>
        <v>1842.691</v>
      </c>
      <c r="L700" s="116">
        <v>0</v>
      </c>
      <c r="M700" s="116">
        <v>462.63900000000001</v>
      </c>
      <c r="N700" s="116">
        <v>3.0190000000000001</v>
      </c>
      <c r="O700" s="116">
        <v>63.167999999999999</v>
      </c>
      <c r="P700" s="116">
        <v>0</v>
      </c>
      <c r="Q700" s="20">
        <f t="shared" si="104"/>
        <v>0</v>
      </c>
      <c r="R700" s="20">
        <f t="shared" si="105"/>
        <v>1479.056883</v>
      </c>
      <c r="S700" s="20">
        <f t="shared" si="106"/>
        <v>5.8900690000000004</v>
      </c>
      <c r="T700" s="20">
        <f t="shared" si="107"/>
        <v>200.621568</v>
      </c>
      <c r="U700" s="21">
        <f t="shared" si="108"/>
        <v>1685.56852</v>
      </c>
      <c r="V700" s="38">
        <f t="shared" si="109"/>
        <v>0.91473205219974485</v>
      </c>
    </row>
    <row r="701" spans="1:22">
      <c r="A701">
        <v>696</v>
      </c>
      <c r="B701" s="122">
        <f t="shared" si="110"/>
        <v>41668</v>
      </c>
      <c r="C701" s="122">
        <f t="shared" si="110"/>
        <v>42033</v>
      </c>
      <c r="D701" s="116">
        <f t="shared" si="101"/>
        <v>2015</v>
      </c>
      <c r="E701" s="116">
        <f t="shared" si="102"/>
        <v>1</v>
      </c>
      <c r="F701" s="120">
        <v>0</v>
      </c>
      <c r="G701" s="121">
        <v>1593.5050000000001</v>
      </c>
      <c r="H701" s="121">
        <v>0</v>
      </c>
      <c r="I701" s="121">
        <v>201.06800000000001</v>
      </c>
      <c r="J701" s="119">
        <v>0</v>
      </c>
      <c r="K701" s="117">
        <f t="shared" si="103"/>
        <v>1794.5730000000001</v>
      </c>
      <c r="L701" s="116">
        <v>0</v>
      </c>
      <c r="M701" s="116">
        <v>458.19900000000001</v>
      </c>
      <c r="N701" s="116">
        <v>0</v>
      </c>
      <c r="O701" s="116">
        <v>53.661000000000001</v>
      </c>
      <c r="P701" s="116">
        <v>0</v>
      </c>
      <c r="Q701" s="20">
        <f t="shared" si="104"/>
        <v>0</v>
      </c>
      <c r="R701" s="20">
        <f t="shared" si="105"/>
        <v>1464.8622030000001</v>
      </c>
      <c r="S701" s="20">
        <f t="shared" si="106"/>
        <v>0</v>
      </c>
      <c r="T701" s="20">
        <f t="shared" si="107"/>
        <v>170.42733600000003</v>
      </c>
      <c r="U701" s="21">
        <f t="shared" si="108"/>
        <v>1635.2895390000001</v>
      </c>
      <c r="V701" s="38">
        <f t="shared" si="109"/>
        <v>0.9112415817021654</v>
      </c>
    </row>
    <row r="702" spans="1:22">
      <c r="A702">
        <v>697</v>
      </c>
      <c r="B702" s="122">
        <f t="shared" si="110"/>
        <v>41669</v>
      </c>
      <c r="C702" s="122">
        <f t="shared" si="110"/>
        <v>42034</v>
      </c>
      <c r="D702" s="116">
        <f t="shared" si="101"/>
        <v>2015</v>
      </c>
      <c r="E702" s="116">
        <f t="shared" si="102"/>
        <v>1</v>
      </c>
      <c r="F702" s="120">
        <v>0</v>
      </c>
      <c r="G702" s="121">
        <v>1472.002</v>
      </c>
      <c r="H702" s="121">
        <v>0</v>
      </c>
      <c r="I702" s="121">
        <v>143.32499999999999</v>
      </c>
      <c r="J702" s="119">
        <v>0</v>
      </c>
      <c r="K702" s="117">
        <f t="shared" si="103"/>
        <v>1615.327</v>
      </c>
      <c r="L702" s="116">
        <v>0</v>
      </c>
      <c r="M702" s="116">
        <v>406</v>
      </c>
      <c r="N702" s="116">
        <v>0</v>
      </c>
      <c r="O702" s="116">
        <v>39.555999999999997</v>
      </c>
      <c r="P702" s="116">
        <v>0</v>
      </c>
      <c r="Q702" s="20">
        <f t="shared" si="104"/>
        <v>0</v>
      </c>
      <c r="R702" s="20">
        <f t="shared" si="105"/>
        <v>1297.982</v>
      </c>
      <c r="S702" s="20">
        <f t="shared" si="106"/>
        <v>0</v>
      </c>
      <c r="T702" s="20">
        <f t="shared" si="107"/>
        <v>125.629856</v>
      </c>
      <c r="U702" s="21">
        <f t="shared" si="108"/>
        <v>1423.611856</v>
      </c>
      <c r="V702" s="38">
        <f t="shared" si="109"/>
        <v>0.88131496347179239</v>
      </c>
    </row>
    <row r="703" spans="1:22">
      <c r="A703">
        <v>698</v>
      </c>
      <c r="B703" s="122">
        <f t="shared" si="110"/>
        <v>41669</v>
      </c>
      <c r="C703" s="122">
        <f t="shared" si="110"/>
        <v>42034</v>
      </c>
      <c r="D703" s="116">
        <f t="shared" si="101"/>
        <v>2015</v>
      </c>
      <c r="E703" s="116">
        <f t="shared" si="102"/>
        <v>1</v>
      </c>
      <c r="F703" s="120">
        <v>0</v>
      </c>
      <c r="G703" s="121">
        <v>1445.2470000000001</v>
      </c>
      <c r="H703" s="121">
        <v>0</v>
      </c>
      <c r="I703" s="121">
        <v>66.043000000000006</v>
      </c>
      <c r="J703" s="119">
        <v>0</v>
      </c>
      <c r="K703" s="117">
        <f t="shared" si="103"/>
        <v>1511.29</v>
      </c>
      <c r="L703" s="116">
        <v>0</v>
      </c>
      <c r="M703" s="116">
        <v>396.16399999999999</v>
      </c>
      <c r="N703" s="116">
        <v>0</v>
      </c>
      <c r="O703" s="116">
        <v>18.428000000000001</v>
      </c>
      <c r="P703" s="116">
        <v>0</v>
      </c>
      <c r="Q703" s="20">
        <f t="shared" si="104"/>
        <v>0</v>
      </c>
      <c r="R703" s="20">
        <f t="shared" si="105"/>
        <v>1266.536308</v>
      </c>
      <c r="S703" s="20">
        <f t="shared" si="106"/>
        <v>0</v>
      </c>
      <c r="T703" s="20">
        <f t="shared" si="107"/>
        <v>58.527328000000004</v>
      </c>
      <c r="U703" s="21">
        <f t="shared" si="108"/>
        <v>1325.0636359999999</v>
      </c>
      <c r="V703" s="38">
        <f t="shared" si="109"/>
        <v>0.87677655248165465</v>
      </c>
    </row>
    <row r="704" spans="1:22">
      <c r="A704">
        <v>699</v>
      </c>
      <c r="B704" s="122">
        <f t="shared" si="110"/>
        <v>41669</v>
      </c>
      <c r="C704" s="122">
        <f t="shared" si="110"/>
        <v>42034</v>
      </c>
      <c r="D704" s="116">
        <f t="shared" si="101"/>
        <v>2015</v>
      </c>
      <c r="E704" s="116">
        <f t="shared" si="102"/>
        <v>1</v>
      </c>
      <c r="F704" s="120">
        <v>0</v>
      </c>
      <c r="G704" s="121">
        <v>1409.739</v>
      </c>
      <c r="H704" s="121">
        <v>0</v>
      </c>
      <c r="I704" s="121">
        <v>40.649000000000001</v>
      </c>
      <c r="J704" s="119">
        <v>0</v>
      </c>
      <c r="K704" s="117">
        <f t="shared" si="103"/>
        <v>1450.3879999999999</v>
      </c>
      <c r="L704" s="116">
        <v>0</v>
      </c>
      <c r="M704" s="116">
        <v>392.346</v>
      </c>
      <c r="N704" s="116">
        <v>0</v>
      </c>
      <c r="O704" s="116">
        <v>11.395</v>
      </c>
      <c r="P704" s="116">
        <v>0</v>
      </c>
      <c r="Q704" s="20">
        <f t="shared" si="104"/>
        <v>0</v>
      </c>
      <c r="R704" s="20">
        <f t="shared" si="105"/>
        <v>1254.330162</v>
      </c>
      <c r="S704" s="20">
        <f t="shared" si="106"/>
        <v>0</v>
      </c>
      <c r="T704" s="20">
        <f t="shared" si="107"/>
        <v>36.190519999999999</v>
      </c>
      <c r="U704" s="21">
        <f t="shared" si="108"/>
        <v>1290.5206820000001</v>
      </c>
      <c r="V704" s="38">
        <f t="shared" si="109"/>
        <v>0.88977617161752587</v>
      </c>
    </row>
    <row r="705" spans="1:22">
      <c r="A705">
        <v>700</v>
      </c>
      <c r="B705" s="122">
        <f t="shared" si="110"/>
        <v>41669</v>
      </c>
      <c r="C705" s="122">
        <f t="shared" si="110"/>
        <v>42034</v>
      </c>
      <c r="D705" s="116">
        <f t="shared" si="101"/>
        <v>2015</v>
      </c>
      <c r="E705" s="116">
        <f t="shared" si="102"/>
        <v>1</v>
      </c>
      <c r="F705" s="120">
        <v>0</v>
      </c>
      <c r="G705" s="121">
        <v>1341.6120000000001</v>
      </c>
      <c r="H705" s="121">
        <v>13.895</v>
      </c>
      <c r="I705" s="121">
        <v>29.706</v>
      </c>
      <c r="J705" s="119">
        <v>0</v>
      </c>
      <c r="K705" s="117">
        <f t="shared" si="103"/>
        <v>1385.213</v>
      </c>
      <c r="L705" s="116">
        <v>0</v>
      </c>
      <c r="M705" s="116">
        <v>378.28199999999998</v>
      </c>
      <c r="N705" s="116">
        <v>17.844000000000001</v>
      </c>
      <c r="O705" s="116">
        <v>7.899</v>
      </c>
      <c r="P705" s="116">
        <v>0</v>
      </c>
      <c r="Q705" s="20">
        <f t="shared" si="104"/>
        <v>0</v>
      </c>
      <c r="R705" s="20">
        <f t="shared" si="105"/>
        <v>1209.3675539999999</v>
      </c>
      <c r="S705" s="20">
        <f t="shared" si="106"/>
        <v>34.813644000000004</v>
      </c>
      <c r="T705" s="20">
        <f t="shared" si="107"/>
        <v>25.087224000000003</v>
      </c>
      <c r="U705" s="21">
        <f t="shared" si="108"/>
        <v>1269.2684220000001</v>
      </c>
      <c r="V705" s="38">
        <f t="shared" si="109"/>
        <v>0.91629837577325668</v>
      </c>
    </row>
    <row r="706" spans="1:22">
      <c r="A706">
        <v>701</v>
      </c>
      <c r="B706" s="122">
        <f t="shared" si="110"/>
        <v>41669</v>
      </c>
      <c r="C706" s="122">
        <f t="shared" si="110"/>
        <v>42034</v>
      </c>
      <c r="D706" s="116">
        <f t="shared" si="101"/>
        <v>2015</v>
      </c>
      <c r="E706" s="116">
        <f t="shared" si="102"/>
        <v>1</v>
      </c>
      <c r="F706" s="120">
        <v>234.422</v>
      </c>
      <c r="G706" s="121">
        <v>1253.625</v>
      </c>
      <c r="H706" s="121">
        <v>0</v>
      </c>
      <c r="I706" s="121">
        <v>26.696999999999999</v>
      </c>
      <c r="J706" s="119">
        <v>0</v>
      </c>
      <c r="K706" s="117">
        <f t="shared" si="103"/>
        <v>1514.7439999999999</v>
      </c>
      <c r="L706" s="116">
        <v>119.19499999999999</v>
      </c>
      <c r="M706" s="116">
        <v>359.03199999999998</v>
      </c>
      <c r="N706" s="116">
        <v>0</v>
      </c>
      <c r="O706" s="116">
        <v>7.101</v>
      </c>
      <c r="P706" s="116">
        <v>0</v>
      </c>
      <c r="Q706" s="20">
        <f t="shared" si="104"/>
        <v>334.10358499999995</v>
      </c>
      <c r="R706" s="20">
        <f t="shared" si="105"/>
        <v>1147.825304</v>
      </c>
      <c r="S706" s="20">
        <f t="shared" si="106"/>
        <v>0</v>
      </c>
      <c r="T706" s="20">
        <f t="shared" si="107"/>
        <v>22.552776000000001</v>
      </c>
      <c r="U706" s="21">
        <f t="shared" si="108"/>
        <v>1504.4816649999998</v>
      </c>
      <c r="V706" s="38">
        <f t="shared" si="109"/>
        <v>0.99322503670587237</v>
      </c>
    </row>
    <row r="707" spans="1:22">
      <c r="A707">
        <v>702</v>
      </c>
      <c r="B707" s="122">
        <f t="shared" si="110"/>
        <v>41669</v>
      </c>
      <c r="C707" s="122">
        <f t="shared" si="110"/>
        <v>42034</v>
      </c>
      <c r="D707" s="116">
        <f t="shared" si="101"/>
        <v>2015</v>
      </c>
      <c r="E707" s="116">
        <f t="shared" si="102"/>
        <v>1</v>
      </c>
      <c r="F707" s="120">
        <v>231.929</v>
      </c>
      <c r="G707" s="121">
        <v>1227.9280000000001</v>
      </c>
      <c r="H707" s="121">
        <v>0</v>
      </c>
      <c r="I707" s="121">
        <v>25.382999999999999</v>
      </c>
      <c r="J707" s="119">
        <v>0</v>
      </c>
      <c r="K707" s="117">
        <f t="shared" si="103"/>
        <v>1485.2400000000002</v>
      </c>
      <c r="L707" s="116">
        <v>117.797</v>
      </c>
      <c r="M707" s="116">
        <v>353.76499999999999</v>
      </c>
      <c r="N707" s="116">
        <v>0</v>
      </c>
      <c r="O707" s="116">
        <v>6.7069999999999999</v>
      </c>
      <c r="P707" s="116">
        <v>0</v>
      </c>
      <c r="Q707" s="20">
        <f t="shared" si="104"/>
        <v>330.18499099999997</v>
      </c>
      <c r="R707" s="20">
        <f t="shared" si="105"/>
        <v>1130.986705</v>
      </c>
      <c r="S707" s="20">
        <f t="shared" si="106"/>
        <v>0</v>
      </c>
      <c r="T707" s="20">
        <f t="shared" si="107"/>
        <v>21.301432000000002</v>
      </c>
      <c r="U707" s="21">
        <f t="shared" si="108"/>
        <v>1482.4731279999999</v>
      </c>
      <c r="V707" s="38">
        <f t="shared" si="109"/>
        <v>0.99813708760873643</v>
      </c>
    </row>
    <row r="708" spans="1:22">
      <c r="A708">
        <v>703</v>
      </c>
      <c r="B708" s="122">
        <f t="shared" si="110"/>
        <v>41669</v>
      </c>
      <c r="C708" s="122">
        <f t="shared" si="110"/>
        <v>42034</v>
      </c>
      <c r="D708" s="116">
        <f t="shared" si="101"/>
        <v>2015</v>
      </c>
      <c r="E708" s="116">
        <f t="shared" si="102"/>
        <v>1</v>
      </c>
      <c r="F708" s="120">
        <v>232.74199999999999</v>
      </c>
      <c r="G708" s="121">
        <v>1213.1220000000001</v>
      </c>
      <c r="H708" s="121">
        <v>0</v>
      </c>
      <c r="I708" s="121">
        <v>49.103999999999999</v>
      </c>
      <c r="J708" s="119">
        <v>0</v>
      </c>
      <c r="K708" s="117">
        <f t="shared" si="103"/>
        <v>1494.9680000000001</v>
      </c>
      <c r="L708" s="116">
        <v>118.37</v>
      </c>
      <c r="M708" s="116">
        <v>355.53300000000002</v>
      </c>
      <c r="N708" s="116">
        <v>0</v>
      </c>
      <c r="O708" s="116">
        <v>12.352</v>
      </c>
      <c r="P708" s="116">
        <v>0</v>
      </c>
      <c r="Q708" s="20">
        <f t="shared" si="104"/>
        <v>331.79111</v>
      </c>
      <c r="R708" s="20">
        <f t="shared" si="105"/>
        <v>1136.639001</v>
      </c>
      <c r="S708" s="20">
        <f t="shared" si="106"/>
        <v>0</v>
      </c>
      <c r="T708" s="20">
        <f t="shared" si="107"/>
        <v>39.229952000000004</v>
      </c>
      <c r="U708" s="21">
        <f t="shared" si="108"/>
        <v>1507.660063</v>
      </c>
      <c r="V708" s="38">
        <f t="shared" si="109"/>
        <v>1.0084898559701612</v>
      </c>
    </row>
    <row r="709" spans="1:22">
      <c r="A709">
        <v>704</v>
      </c>
      <c r="B709" s="122">
        <f t="shared" si="110"/>
        <v>41669</v>
      </c>
      <c r="C709" s="122">
        <f t="shared" si="110"/>
        <v>42034</v>
      </c>
      <c r="D709" s="116">
        <f t="shared" si="101"/>
        <v>2015</v>
      </c>
      <c r="E709" s="116">
        <f t="shared" si="102"/>
        <v>1</v>
      </c>
      <c r="F709" s="120">
        <v>253.846</v>
      </c>
      <c r="G709" s="121">
        <v>1255.204</v>
      </c>
      <c r="H709" s="121">
        <v>0</v>
      </c>
      <c r="I709" s="121">
        <v>63.295000000000002</v>
      </c>
      <c r="J709" s="119">
        <v>0</v>
      </c>
      <c r="K709" s="117">
        <f t="shared" si="103"/>
        <v>1572.345</v>
      </c>
      <c r="L709" s="116">
        <v>129.41300000000001</v>
      </c>
      <c r="M709" s="116">
        <v>362.57</v>
      </c>
      <c r="N709" s="116">
        <v>0</v>
      </c>
      <c r="O709" s="116">
        <v>16.981999999999999</v>
      </c>
      <c r="P709" s="116">
        <v>0</v>
      </c>
      <c r="Q709" s="20">
        <f t="shared" si="104"/>
        <v>362.74463900000001</v>
      </c>
      <c r="R709" s="20">
        <f t="shared" si="105"/>
        <v>1159.1362899999999</v>
      </c>
      <c r="S709" s="20">
        <f t="shared" si="106"/>
        <v>0</v>
      </c>
      <c r="T709" s="20">
        <f t="shared" si="107"/>
        <v>53.934832</v>
      </c>
      <c r="U709" s="21">
        <f t="shared" si="108"/>
        <v>1575.8157609999998</v>
      </c>
      <c r="V709" s="38">
        <f t="shared" si="109"/>
        <v>1.0022073787877341</v>
      </c>
    </row>
    <row r="710" spans="1:22">
      <c r="A710">
        <v>705</v>
      </c>
      <c r="B710" s="122">
        <f t="shared" si="110"/>
        <v>41669</v>
      </c>
      <c r="C710" s="122">
        <f t="shared" si="110"/>
        <v>42034</v>
      </c>
      <c r="D710" s="116">
        <f t="shared" si="101"/>
        <v>2015</v>
      </c>
      <c r="E710" s="116">
        <f t="shared" si="102"/>
        <v>1</v>
      </c>
      <c r="F710" s="120">
        <v>0</v>
      </c>
      <c r="G710" s="121">
        <v>1417.432</v>
      </c>
      <c r="H710" s="121">
        <v>0</v>
      </c>
      <c r="I710" s="121">
        <v>88.795000000000002</v>
      </c>
      <c r="J710" s="119">
        <v>0</v>
      </c>
      <c r="K710" s="117">
        <f t="shared" si="103"/>
        <v>1506.2270000000001</v>
      </c>
      <c r="L710" s="116">
        <v>0</v>
      </c>
      <c r="M710" s="116">
        <v>399.03</v>
      </c>
      <c r="N710" s="116">
        <v>0</v>
      </c>
      <c r="O710" s="116">
        <v>23.204000000000001</v>
      </c>
      <c r="P710" s="116">
        <v>0</v>
      </c>
      <c r="Q710" s="20">
        <f t="shared" si="104"/>
        <v>0</v>
      </c>
      <c r="R710" s="20">
        <f t="shared" si="105"/>
        <v>1275.6989099999998</v>
      </c>
      <c r="S710" s="20">
        <f t="shared" si="106"/>
        <v>0</v>
      </c>
      <c r="T710" s="20">
        <f t="shared" si="107"/>
        <v>73.695903999999999</v>
      </c>
      <c r="U710" s="21">
        <f t="shared" si="108"/>
        <v>1349.3948139999998</v>
      </c>
      <c r="V710" s="38">
        <f t="shared" si="109"/>
        <v>0.89587745671801111</v>
      </c>
    </row>
    <row r="711" spans="1:22">
      <c r="A711">
        <v>706</v>
      </c>
      <c r="B711" s="122">
        <f t="shared" si="110"/>
        <v>41669</v>
      </c>
      <c r="C711" s="122">
        <f t="shared" si="110"/>
        <v>42034</v>
      </c>
      <c r="D711" s="116">
        <f t="shared" ref="D711:D774" si="111">YEAR(C711)</f>
        <v>2015</v>
      </c>
      <c r="E711" s="116">
        <f t="shared" ref="E711:E774" si="112">MONTH(C711)</f>
        <v>1</v>
      </c>
      <c r="F711" s="120">
        <v>0</v>
      </c>
      <c r="G711" s="121">
        <v>1494.838</v>
      </c>
      <c r="H711" s="121">
        <v>3.0459999999999998</v>
      </c>
      <c r="I711" s="121">
        <v>134.53100000000001</v>
      </c>
      <c r="J711" s="119">
        <v>0</v>
      </c>
      <c r="K711" s="117">
        <f t="shared" ref="K711:K774" si="113">SUM(F711:J711)</f>
        <v>1632.415</v>
      </c>
      <c r="L711" s="116">
        <v>0</v>
      </c>
      <c r="M711" s="116">
        <v>417.35399999999998</v>
      </c>
      <c r="N711" s="116">
        <v>5.2389999999999999</v>
      </c>
      <c r="O711" s="116">
        <v>36.372</v>
      </c>
      <c r="P711" s="116">
        <v>0</v>
      </c>
      <c r="Q711" s="20">
        <f t="shared" ref="Q711:Q774" si="114">+$Q$2*L711</f>
        <v>0</v>
      </c>
      <c r="R711" s="20">
        <f t="shared" ref="R711:R774" si="115">+$R$2*M711</f>
        <v>1334.2807379999999</v>
      </c>
      <c r="S711" s="20">
        <f t="shared" ref="S711:S774" si="116">+$S$2*N711</f>
        <v>10.221289000000001</v>
      </c>
      <c r="T711" s="20">
        <f t="shared" ref="T711:T774" si="117">+$T$2*O711</f>
        <v>115.51747200000001</v>
      </c>
      <c r="U711" s="21">
        <f t="shared" ref="U711:U774" si="118">SUM(Q711:T711)</f>
        <v>1460.019499</v>
      </c>
      <c r="V711" s="38">
        <f t="shared" ref="V711:V774" si="119">+U711/K711</f>
        <v>0.89439235672301465</v>
      </c>
    </row>
    <row r="712" spans="1:22">
      <c r="A712">
        <v>707</v>
      </c>
      <c r="B712" s="122">
        <f t="shared" si="110"/>
        <v>41669</v>
      </c>
      <c r="C712" s="122">
        <f t="shared" si="110"/>
        <v>42034</v>
      </c>
      <c r="D712" s="116">
        <f t="shared" si="111"/>
        <v>2015</v>
      </c>
      <c r="E712" s="116">
        <f t="shared" si="112"/>
        <v>1</v>
      </c>
      <c r="F712" s="120">
        <v>0</v>
      </c>
      <c r="G712" s="121">
        <v>1418.348</v>
      </c>
      <c r="H712" s="121">
        <v>0</v>
      </c>
      <c r="I712" s="121">
        <v>142.25899999999999</v>
      </c>
      <c r="J712" s="119">
        <v>0</v>
      </c>
      <c r="K712" s="117">
        <f t="shared" si="113"/>
        <v>1560.607</v>
      </c>
      <c r="L712" s="116">
        <v>0</v>
      </c>
      <c r="M712" s="116">
        <v>397.27800000000002</v>
      </c>
      <c r="N712" s="116">
        <v>0</v>
      </c>
      <c r="O712" s="116">
        <v>38.442999999999998</v>
      </c>
      <c r="P712" s="116">
        <v>0</v>
      </c>
      <c r="Q712" s="20">
        <f t="shared" si="114"/>
        <v>0</v>
      </c>
      <c r="R712" s="20">
        <f t="shared" si="115"/>
        <v>1270.0977660000001</v>
      </c>
      <c r="S712" s="20">
        <f t="shared" si="116"/>
        <v>0</v>
      </c>
      <c r="T712" s="20">
        <f t="shared" si="117"/>
        <v>122.09496799999999</v>
      </c>
      <c r="U712" s="21">
        <f t="shared" si="118"/>
        <v>1392.1927340000002</v>
      </c>
      <c r="V712" s="38">
        <f t="shared" si="119"/>
        <v>0.89208412752217581</v>
      </c>
    </row>
    <row r="713" spans="1:22">
      <c r="A713">
        <v>708</v>
      </c>
      <c r="B713" s="122">
        <f t="shared" si="110"/>
        <v>41669</v>
      </c>
      <c r="C713" s="122">
        <f t="shared" si="110"/>
        <v>42034</v>
      </c>
      <c r="D713" s="116">
        <f t="shared" si="111"/>
        <v>2015</v>
      </c>
      <c r="E713" s="116">
        <f t="shared" si="112"/>
        <v>1</v>
      </c>
      <c r="F713" s="120">
        <v>0</v>
      </c>
      <c r="G713" s="121">
        <v>1518.8589999999999</v>
      </c>
      <c r="H713" s="121">
        <v>2.5609999999999999</v>
      </c>
      <c r="I713" s="121">
        <v>155.10599999999999</v>
      </c>
      <c r="J713" s="119">
        <v>0</v>
      </c>
      <c r="K713" s="117">
        <f t="shared" si="113"/>
        <v>1676.5259999999998</v>
      </c>
      <c r="L713" s="116">
        <v>0</v>
      </c>
      <c r="M713" s="116">
        <v>424.22</v>
      </c>
      <c r="N713" s="116">
        <v>6.3040000000000003</v>
      </c>
      <c r="O713" s="116">
        <v>41.737000000000002</v>
      </c>
      <c r="P713" s="116">
        <v>0</v>
      </c>
      <c r="Q713" s="20">
        <f t="shared" si="114"/>
        <v>0</v>
      </c>
      <c r="R713" s="20">
        <f t="shared" si="115"/>
        <v>1356.23134</v>
      </c>
      <c r="S713" s="20">
        <f t="shared" si="116"/>
        <v>12.299104000000002</v>
      </c>
      <c r="T713" s="20">
        <f t="shared" si="117"/>
        <v>132.556712</v>
      </c>
      <c r="U713" s="21">
        <f t="shared" si="118"/>
        <v>1501.087156</v>
      </c>
      <c r="V713" s="38">
        <f t="shared" si="119"/>
        <v>0.89535572725982193</v>
      </c>
    </row>
    <row r="714" spans="1:22">
      <c r="A714">
        <v>709</v>
      </c>
      <c r="B714" s="122">
        <f t="shared" si="110"/>
        <v>41669</v>
      </c>
      <c r="C714" s="122">
        <f t="shared" si="110"/>
        <v>42034</v>
      </c>
      <c r="D714" s="116">
        <f t="shared" si="111"/>
        <v>2015</v>
      </c>
      <c r="E714" s="116">
        <f t="shared" si="112"/>
        <v>1</v>
      </c>
      <c r="F714" s="120">
        <v>0</v>
      </c>
      <c r="G714" s="121">
        <v>1582.3520000000001</v>
      </c>
      <c r="H714" s="121">
        <v>0</v>
      </c>
      <c r="I714" s="121">
        <v>161.74799999999999</v>
      </c>
      <c r="J714" s="119">
        <v>0</v>
      </c>
      <c r="K714" s="117">
        <f t="shared" si="113"/>
        <v>1744.1000000000001</v>
      </c>
      <c r="L714" s="116">
        <v>0</v>
      </c>
      <c r="M714" s="116">
        <v>436.65499999999997</v>
      </c>
      <c r="N714" s="116">
        <v>0</v>
      </c>
      <c r="O714" s="116">
        <v>43.698999999999998</v>
      </c>
      <c r="P714" s="116">
        <v>0</v>
      </c>
      <c r="Q714" s="20">
        <f t="shared" si="114"/>
        <v>0</v>
      </c>
      <c r="R714" s="20">
        <f t="shared" si="115"/>
        <v>1395.9860349999999</v>
      </c>
      <c r="S714" s="20">
        <f t="shared" si="116"/>
        <v>0</v>
      </c>
      <c r="T714" s="20">
        <f t="shared" si="117"/>
        <v>138.78802400000001</v>
      </c>
      <c r="U714" s="21">
        <f t="shared" si="118"/>
        <v>1534.7740589999999</v>
      </c>
      <c r="V714" s="38">
        <f t="shared" si="119"/>
        <v>0.87998053953328348</v>
      </c>
    </row>
    <row r="715" spans="1:22">
      <c r="A715">
        <v>710</v>
      </c>
      <c r="B715" s="122">
        <f t="shared" si="110"/>
        <v>41669</v>
      </c>
      <c r="C715" s="122">
        <f t="shared" si="110"/>
        <v>42034</v>
      </c>
      <c r="D715" s="116">
        <f t="shared" si="111"/>
        <v>2015</v>
      </c>
      <c r="E715" s="116">
        <f t="shared" si="112"/>
        <v>1</v>
      </c>
      <c r="F715" s="120">
        <v>0</v>
      </c>
      <c r="G715" s="121">
        <v>1560.7629999999999</v>
      </c>
      <c r="H715" s="121">
        <v>0</v>
      </c>
      <c r="I715" s="121">
        <v>168.01599999999999</v>
      </c>
      <c r="J715" s="119">
        <v>0</v>
      </c>
      <c r="K715" s="117">
        <f t="shared" si="113"/>
        <v>1728.779</v>
      </c>
      <c r="L715" s="116">
        <v>0</v>
      </c>
      <c r="M715" s="116">
        <v>432.43900000000002</v>
      </c>
      <c r="N715" s="116">
        <v>0</v>
      </c>
      <c r="O715" s="116">
        <v>45.417000000000002</v>
      </c>
      <c r="P715" s="116">
        <v>0</v>
      </c>
      <c r="Q715" s="20">
        <f t="shared" si="114"/>
        <v>0</v>
      </c>
      <c r="R715" s="20">
        <f t="shared" si="115"/>
        <v>1382.5074830000001</v>
      </c>
      <c r="S715" s="20">
        <f t="shared" si="116"/>
        <v>0</v>
      </c>
      <c r="T715" s="20">
        <f t="shared" si="117"/>
        <v>144.244392</v>
      </c>
      <c r="U715" s="21">
        <f t="shared" si="118"/>
        <v>1526.7518750000002</v>
      </c>
      <c r="V715" s="38">
        <f t="shared" si="119"/>
        <v>0.8831388367165498</v>
      </c>
    </row>
    <row r="716" spans="1:22">
      <c r="A716">
        <v>711</v>
      </c>
      <c r="B716" s="122">
        <f t="shared" si="110"/>
        <v>41669</v>
      </c>
      <c r="C716" s="122">
        <f t="shared" si="110"/>
        <v>42034</v>
      </c>
      <c r="D716" s="116">
        <f t="shared" si="111"/>
        <v>2015</v>
      </c>
      <c r="E716" s="116">
        <f t="shared" si="112"/>
        <v>1</v>
      </c>
      <c r="F716" s="120">
        <v>0</v>
      </c>
      <c r="G716" s="121">
        <v>1514.482</v>
      </c>
      <c r="H716" s="121">
        <v>0</v>
      </c>
      <c r="I716" s="121">
        <v>192.52799999999999</v>
      </c>
      <c r="J716" s="119">
        <v>0</v>
      </c>
      <c r="K716" s="117">
        <f t="shared" si="113"/>
        <v>1707.01</v>
      </c>
      <c r="L716" s="116">
        <v>0</v>
      </c>
      <c r="M716" s="116">
        <v>418.17700000000002</v>
      </c>
      <c r="N716" s="116">
        <v>0</v>
      </c>
      <c r="O716" s="116">
        <v>51.942999999999998</v>
      </c>
      <c r="P716" s="116">
        <v>0</v>
      </c>
      <c r="Q716" s="20">
        <f t="shared" si="114"/>
        <v>0</v>
      </c>
      <c r="R716" s="20">
        <f t="shared" si="115"/>
        <v>1336.911869</v>
      </c>
      <c r="S716" s="20">
        <f t="shared" si="116"/>
        <v>0</v>
      </c>
      <c r="T716" s="20">
        <f t="shared" si="117"/>
        <v>164.970968</v>
      </c>
      <c r="U716" s="21">
        <f t="shared" si="118"/>
        <v>1501.8828370000001</v>
      </c>
      <c r="V716" s="38">
        <f t="shared" si="119"/>
        <v>0.87983247725555214</v>
      </c>
    </row>
    <row r="717" spans="1:22">
      <c r="A717">
        <v>712</v>
      </c>
      <c r="B717" s="122">
        <f t="shared" si="110"/>
        <v>41669</v>
      </c>
      <c r="C717" s="122">
        <f t="shared" si="110"/>
        <v>42034</v>
      </c>
      <c r="D717" s="116">
        <f t="shared" si="111"/>
        <v>2015</v>
      </c>
      <c r="E717" s="116">
        <f t="shared" si="112"/>
        <v>1</v>
      </c>
      <c r="F717" s="120">
        <v>0</v>
      </c>
      <c r="G717" s="121">
        <v>1526.8589999999999</v>
      </c>
      <c r="H717" s="121">
        <v>0</v>
      </c>
      <c r="I717" s="121">
        <v>206.02</v>
      </c>
      <c r="J717" s="119">
        <v>0</v>
      </c>
      <c r="K717" s="117">
        <f t="shared" si="113"/>
        <v>1732.8789999999999</v>
      </c>
      <c r="L717" s="116">
        <v>0</v>
      </c>
      <c r="M717" s="116">
        <v>421.31400000000002</v>
      </c>
      <c r="N717" s="116">
        <v>0</v>
      </c>
      <c r="O717" s="116">
        <v>55.860999999999997</v>
      </c>
      <c r="P717" s="116">
        <v>0</v>
      </c>
      <c r="Q717" s="20">
        <f t="shared" si="114"/>
        <v>0</v>
      </c>
      <c r="R717" s="20">
        <f t="shared" si="115"/>
        <v>1346.9408580000002</v>
      </c>
      <c r="S717" s="20">
        <f t="shared" si="116"/>
        <v>0</v>
      </c>
      <c r="T717" s="20">
        <f t="shared" si="117"/>
        <v>177.414536</v>
      </c>
      <c r="U717" s="21">
        <f t="shared" si="118"/>
        <v>1524.3553940000002</v>
      </c>
      <c r="V717" s="38">
        <f t="shared" si="119"/>
        <v>0.87966637832185646</v>
      </c>
    </row>
    <row r="718" spans="1:22">
      <c r="A718">
        <v>713</v>
      </c>
      <c r="B718" s="122">
        <f t="shared" si="110"/>
        <v>41669</v>
      </c>
      <c r="C718" s="122">
        <f t="shared" si="110"/>
        <v>42034</v>
      </c>
      <c r="D718" s="116">
        <f t="shared" si="111"/>
        <v>2015</v>
      </c>
      <c r="E718" s="116">
        <f t="shared" si="112"/>
        <v>1</v>
      </c>
      <c r="F718" s="120">
        <v>0</v>
      </c>
      <c r="G718" s="121">
        <v>1581.605</v>
      </c>
      <c r="H718" s="121">
        <v>0</v>
      </c>
      <c r="I718" s="121">
        <v>216.62200000000001</v>
      </c>
      <c r="J718" s="119">
        <v>0</v>
      </c>
      <c r="K718" s="117">
        <f t="shared" si="113"/>
        <v>1798.2270000000001</v>
      </c>
      <c r="L718" s="116">
        <v>0</v>
      </c>
      <c r="M718" s="116">
        <v>434.029</v>
      </c>
      <c r="N718" s="116">
        <v>0</v>
      </c>
      <c r="O718" s="116">
        <v>58.567999999999998</v>
      </c>
      <c r="P718" s="116">
        <v>0</v>
      </c>
      <c r="Q718" s="20">
        <f t="shared" si="114"/>
        <v>0</v>
      </c>
      <c r="R718" s="20">
        <f t="shared" si="115"/>
        <v>1387.5907130000001</v>
      </c>
      <c r="S718" s="20">
        <f t="shared" si="116"/>
        <v>0</v>
      </c>
      <c r="T718" s="20">
        <f t="shared" si="117"/>
        <v>186.011968</v>
      </c>
      <c r="U718" s="21">
        <f t="shared" si="118"/>
        <v>1573.6026810000001</v>
      </c>
      <c r="V718" s="38">
        <f t="shared" si="119"/>
        <v>0.87508567105265356</v>
      </c>
    </row>
    <row r="719" spans="1:22">
      <c r="A719">
        <v>714</v>
      </c>
      <c r="B719" s="122">
        <f t="shared" si="110"/>
        <v>41669</v>
      </c>
      <c r="C719" s="122">
        <f t="shared" si="110"/>
        <v>42034</v>
      </c>
      <c r="D719" s="116">
        <f t="shared" si="111"/>
        <v>2015</v>
      </c>
      <c r="E719" s="116">
        <f t="shared" si="112"/>
        <v>1</v>
      </c>
      <c r="F719" s="120">
        <v>0</v>
      </c>
      <c r="G719" s="121">
        <v>1646.9849999999999</v>
      </c>
      <c r="H719" s="121">
        <v>0</v>
      </c>
      <c r="I719" s="121">
        <v>225.416</v>
      </c>
      <c r="J719" s="119">
        <v>0</v>
      </c>
      <c r="K719" s="117">
        <f t="shared" si="113"/>
        <v>1872.4009999999998</v>
      </c>
      <c r="L719" s="116">
        <v>0</v>
      </c>
      <c r="M719" s="116">
        <v>449.07499999999999</v>
      </c>
      <c r="N719" s="116">
        <v>0</v>
      </c>
      <c r="O719" s="116">
        <v>60.847999999999999</v>
      </c>
      <c r="P719" s="116">
        <v>0</v>
      </c>
      <c r="Q719" s="20">
        <f t="shared" si="114"/>
        <v>0</v>
      </c>
      <c r="R719" s="20">
        <f t="shared" si="115"/>
        <v>1435.692775</v>
      </c>
      <c r="S719" s="20">
        <f t="shared" si="116"/>
        <v>0</v>
      </c>
      <c r="T719" s="20">
        <f t="shared" si="117"/>
        <v>193.25324800000001</v>
      </c>
      <c r="U719" s="21">
        <f t="shared" si="118"/>
        <v>1628.946023</v>
      </c>
      <c r="V719" s="38">
        <f t="shared" si="119"/>
        <v>0.86997711654714993</v>
      </c>
    </row>
    <row r="720" spans="1:22">
      <c r="A720">
        <v>715</v>
      </c>
      <c r="B720" s="122">
        <f t="shared" si="110"/>
        <v>41669</v>
      </c>
      <c r="C720" s="122">
        <f t="shared" si="110"/>
        <v>42034</v>
      </c>
      <c r="D720" s="116">
        <f t="shared" si="111"/>
        <v>2015</v>
      </c>
      <c r="E720" s="116">
        <f t="shared" si="112"/>
        <v>1</v>
      </c>
      <c r="F720" s="120">
        <v>0</v>
      </c>
      <c r="G720" s="121">
        <v>1420.6569999999999</v>
      </c>
      <c r="H720" s="121">
        <v>0</v>
      </c>
      <c r="I720" s="121">
        <v>234.178</v>
      </c>
      <c r="J720" s="119">
        <v>0</v>
      </c>
      <c r="K720" s="117">
        <f t="shared" si="113"/>
        <v>1654.835</v>
      </c>
      <c r="L720" s="116">
        <v>0</v>
      </c>
      <c r="M720" s="116">
        <v>394.28100000000001</v>
      </c>
      <c r="N720" s="116">
        <v>0</v>
      </c>
      <c r="O720" s="116">
        <v>63.491999999999997</v>
      </c>
      <c r="P720" s="116">
        <v>0</v>
      </c>
      <c r="Q720" s="20">
        <f t="shared" si="114"/>
        <v>0</v>
      </c>
      <c r="R720" s="20">
        <f t="shared" si="115"/>
        <v>1260.516357</v>
      </c>
      <c r="S720" s="20">
        <f t="shared" si="116"/>
        <v>0</v>
      </c>
      <c r="T720" s="20">
        <f t="shared" si="117"/>
        <v>201.65059199999999</v>
      </c>
      <c r="U720" s="21">
        <f t="shared" si="118"/>
        <v>1462.1669489999999</v>
      </c>
      <c r="V720" s="38">
        <f t="shared" si="119"/>
        <v>0.88357265165409238</v>
      </c>
    </row>
    <row r="721" spans="1:22">
      <c r="A721">
        <v>716</v>
      </c>
      <c r="B721" s="122">
        <f t="shared" si="110"/>
        <v>41669</v>
      </c>
      <c r="C721" s="122">
        <f t="shared" si="110"/>
        <v>42034</v>
      </c>
      <c r="D721" s="116">
        <f t="shared" si="111"/>
        <v>2015</v>
      </c>
      <c r="E721" s="116">
        <f t="shared" si="112"/>
        <v>1</v>
      </c>
      <c r="F721" s="120">
        <v>0</v>
      </c>
      <c r="G721" s="121">
        <v>1410.377</v>
      </c>
      <c r="H721" s="121">
        <v>0</v>
      </c>
      <c r="I721" s="121">
        <v>228.03200000000001</v>
      </c>
      <c r="J721" s="119">
        <v>0</v>
      </c>
      <c r="K721" s="117">
        <f t="shared" si="113"/>
        <v>1638.4089999999999</v>
      </c>
      <c r="L721" s="116">
        <v>0</v>
      </c>
      <c r="M721" s="116">
        <v>390.40699999999998</v>
      </c>
      <c r="N721" s="116">
        <v>0</v>
      </c>
      <c r="O721" s="116">
        <v>61.485999999999997</v>
      </c>
      <c r="P721" s="116">
        <v>0</v>
      </c>
      <c r="Q721" s="20">
        <f t="shared" si="114"/>
        <v>0</v>
      </c>
      <c r="R721" s="20">
        <f t="shared" si="115"/>
        <v>1248.131179</v>
      </c>
      <c r="S721" s="20">
        <f t="shared" si="116"/>
        <v>0</v>
      </c>
      <c r="T721" s="20">
        <f t="shared" si="117"/>
        <v>195.27953600000001</v>
      </c>
      <c r="U721" s="21">
        <f t="shared" si="118"/>
        <v>1443.410715</v>
      </c>
      <c r="V721" s="38">
        <f t="shared" si="119"/>
        <v>0.88098314584453585</v>
      </c>
    </row>
    <row r="722" spans="1:22">
      <c r="A722">
        <v>717</v>
      </c>
      <c r="B722" s="122">
        <f t="shared" si="110"/>
        <v>41669</v>
      </c>
      <c r="C722" s="122">
        <f t="shared" si="110"/>
        <v>42034</v>
      </c>
      <c r="D722" s="116">
        <f t="shared" si="111"/>
        <v>2015</v>
      </c>
      <c r="E722" s="116">
        <f t="shared" si="112"/>
        <v>1</v>
      </c>
      <c r="F722" s="120">
        <v>0</v>
      </c>
      <c r="G722" s="121">
        <v>1601.171</v>
      </c>
      <c r="H722" s="121">
        <v>0</v>
      </c>
      <c r="I722" s="121">
        <v>234.60599999999999</v>
      </c>
      <c r="J722" s="119">
        <v>0</v>
      </c>
      <c r="K722" s="117">
        <f t="shared" si="113"/>
        <v>1835.777</v>
      </c>
      <c r="L722" s="116">
        <v>0</v>
      </c>
      <c r="M722" s="116">
        <v>432.608</v>
      </c>
      <c r="N722" s="116">
        <v>0</v>
      </c>
      <c r="O722" s="116">
        <v>63.143000000000001</v>
      </c>
      <c r="P722" s="116">
        <v>0</v>
      </c>
      <c r="Q722" s="20">
        <f t="shared" si="114"/>
        <v>0</v>
      </c>
      <c r="R722" s="20">
        <f t="shared" si="115"/>
        <v>1383.0477760000001</v>
      </c>
      <c r="S722" s="20">
        <f t="shared" si="116"/>
        <v>0</v>
      </c>
      <c r="T722" s="20">
        <f t="shared" si="117"/>
        <v>200.542168</v>
      </c>
      <c r="U722" s="21">
        <f t="shared" si="118"/>
        <v>1583.5899440000001</v>
      </c>
      <c r="V722" s="38">
        <f t="shared" si="119"/>
        <v>0.86262653034655079</v>
      </c>
    </row>
    <row r="723" spans="1:22">
      <c r="A723">
        <v>718</v>
      </c>
      <c r="B723" s="122">
        <f t="shared" si="110"/>
        <v>41669</v>
      </c>
      <c r="C723" s="122">
        <f t="shared" si="110"/>
        <v>42034</v>
      </c>
      <c r="D723" s="116">
        <f t="shared" si="111"/>
        <v>2015</v>
      </c>
      <c r="E723" s="116">
        <f t="shared" si="112"/>
        <v>1</v>
      </c>
      <c r="F723" s="120">
        <v>0</v>
      </c>
      <c r="G723" s="121">
        <v>1574.8140000000001</v>
      </c>
      <c r="H723" s="121">
        <v>0</v>
      </c>
      <c r="I723" s="121">
        <v>255.37</v>
      </c>
      <c r="J723" s="119">
        <v>0</v>
      </c>
      <c r="K723" s="117">
        <f t="shared" si="113"/>
        <v>1830.1840000000002</v>
      </c>
      <c r="L723" s="116">
        <v>0</v>
      </c>
      <c r="M723" s="116">
        <v>425.49400000000003</v>
      </c>
      <c r="N723" s="116">
        <v>0</v>
      </c>
      <c r="O723" s="116">
        <v>68.965999999999994</v>
      </c>
      <c r="P723" s="116">
        <v>0</v>
      </c>
      <c r="Q723" s="20">
        <f t="shared" si="114"/>
        <v>0</v>
      </c>
      <c r="R723" s="20">
        <f t="shared" si="115"/>
        <v>1360.3043180000002</v>
      </c>
      <c r="S723" s="20">
        <f t="shared" si="116"/>
        <v>0</v>
      </c>
      <c r="T723" s="20">
        <f t="shared" si="117"/>
        <v>219.03601599999999</v>
      </c>
      <c r="U723" s="21">
        <f t="shared" si="118"/>
        <v>1579.3403340000002</v>
      </c>
      <c r="V723" s="38">
        <f t="shared" si="119"/>
        <v>0.86294073929178705</v>
      </c>
    </row>
    <row r="724" spans="1:22">
      <c r="A724">
        <v>719</v>
      </c>
      <c r="B724" s="122">
        <f t="shared" si="110"/>
        <v>41669</v>
      </c>
      <c r="C724" s="122">
        <f t="shared" si="110"/>
        <v>42034</v>
      </c>
      <c r="D724" s="116">
        <f t="shared" si="111"/>
        <v>2015</v>
      </c>
      <c r="E724" s="116">
        <f t="shared" si="112"/>
        <v>1</v>
      </c>
      <c r="F724" s="120">
        <v>0</v>
      </c>
      <c r="G724" s="121">
        <v>1559.9559999999999</v>
      </c>
      <c r="H724" s="121">
        <v>0</v>
      </c>
      <c r="I724" s="121">
        <v>245.726</v>
      </c>
      <c r="J724" s="119">
        <v>0</v>
      </c>
      <c r="K724" s="117">
        <f t="shared" si="113"/>
        <v>1805.6819999999998</v>
      </c>
      <c r="L724" s="116">
        <v>0</v>
      </c>
      <c r="M724" s="116">
        <v>422.19900000000001</v>
      </c>
      <c r="N724" s="116">
        <v>0</v>
      </c>
      <c r="O724" s="116">
        <v>66.498000000000005</v>
      </c>
      <c r="P724" s="116">
        <v>0</v>
      </c>
      <c r="Q724" s="20">
        <f t="shared" si="114"/>
        <v>0</v>
      </c>
      <c r="R724" s="20">
        <f t="shared" si="115"/>
        <v>1349.770203</v>
      </c>
      <c r="S724" s="20">
        <f t="shared" si="116"/>
        <v>0</v>
      </c>
      <c r="T724" s="20">
        <f t="shared" si="117"/>
        <v>211.19764800000002</v>
      </c>
      <c r="U724" s="21">
        <f t="shared" si="118"/>
        <v>1560.9678510000001</v>
      </c>
      <c r="V724" s="38">
        <f t="shared" si="119"/>
        <v>0.86447550066955325</v>
      </c>
    </row>
    <row r="725" spans="1:22">
      <c r="A725">
        <v>720</v>
      </c>
      <c r="B725" s="122">
        <f t="shared" si="110"/>
        <v>41669</v>
      </c>
      <c r="C725" s="122">
        <f t="shared" si="110"/>
        <v>42034</v>
      </c>
      <c r="D725" s="116">
        <f t="shared" si="111"/>
        <v>2015</v>
      </c>
      <c r="E725" s="116">
        <f t="shared" si="112"/>
        <v>1</v>
      </c>
      <c r="F725" s="120">
        <v>0</v>
      </c>
      <c r="G725" s="121">
        <v>1574.0170000000001</v>
      </c>
      <c r="H725" s="121">
        <v>1.2390000000000001</v>
      </c>
      <c r="I725" s="121">
        <v>200.07499999999999</v>
      </c>
      <c r="J725" s="119">
        <v>0</v>
      </c>
      <c r="K725" s="117">
        <f t="shared" si="113"/>
        <v>1775.3310000000001</v>
      </c>
      <c r="L725" s="116">
        <v>0</v>
      </c>
      <c r="M725" s="116">
        <v>428.81900000000002</v>
      </c>
      <c r="N725" s="116">
        <v>3.355</v>
      </c>
      <c r="O725" s="116">
        <v>53.587000000000003</v>
      </c>
      <c r="P725" s="116">
        <v>0</v>
      </c>
      <c r="Q725" s="20">
        <f t="shared" si="114"/>
        <v>0</v>
      </c>
      <c r="R725" s="20">
        <f t="shared" si="115"/>
        <v>1370.9343430000001</v>
      </c>
      <c r="S725" s="20">
        <f t="shared" si="116"/>
        <v>6.5456050000000001</v>
      </c>
      <c r="T725" s="20">
        <f t="shared" si="117"/>
        <v>170.19231200000002</v>
      </c>
      <c r="U725" s="21">
        <f t="shared" si="118"/>
        <v>1547.6722600000003</v>
      </c>
      <c r="V725" s="38">
        <f t="shared" si="119"/>
        <v>0.8717654679606226</v>
      </c>
    </row>
    <row r="726" spans="1:22">
      <c r="A726">
        <v>721</v>
      </c>
      <c r="B726" s="122">
        <f t="shared" si="110"/>
        <v>41670</v>
      </c>
      <c r="C726" s="122">
        <f t="shared" si="110"/>
        <v>42035</v>
      </c>
      <c r="D726" s="116">
        <f t="shared" si="111"/>
        <v>2015</v>
      </c>
      <c r="E726" s="116">
        <f t="shared" si="112"/>
        <v>1</v>
      </c>
      <c r="F726" s="120">
        <v>0</v>
      </c>
      <c r="G726" s="121">
        <v>1584.452</v>
      </c>
      <c r="H726" s="121">
        <v>0</v>
      </c>
      <c r="I726" s="121">
        <v>111.514</v>
      </c>
      <c r="J726" s="119">
        <v>0</v>
      </c>
      <c r="K726" s="117">
        <f t="shared" si="113"/>
        <v>1695.9659999999999</v>
      </c>
      <c r="L726" s="116">
        <v>0</v>
      </c>
      <c r="M726" s="116">
        <v>434.69900000000001</v>
      </c>
      <c r="N726" s="116">
        <v>0</v>
      </c>
      <c r="O726" s="116">
        <v>30.225000000000001</v>
      </c>
      <c r="P726" s="116">
        <v>0</v>
      </c>
      <c r="Q726" s="20">
        <f t="shared" si="114"/>
        <v>0</v>
      </c>
      <c r="R726" s="20">
        <f t="shared" si="115"/>
        <v>1389.7327030000001</v>
      </c>
      <c r="S726" s="20">
        <f t="shared" si="116"/>
        <v>0</v>
      </c>
      <c r="T726" s="20">
        <f t="shared" si="117"/>
        <v>95.994600000000005</v>
      </c>
      <c r="U726" s="21">
        <f t="shared" si="118"/>
        <v>1485.7273030000001</v>
      </c>
      <c r="V726" s="38">
        <f t="shared" si="119"/>
        <v>0.87603601900038108</v>
      </c>
    </row>
    <row r="727" spans="1:22">
      <c r="A727">
        <v>722</v>
      </c>
      <c r="B727" s="122">
        <f t="shared" si="110"/>
        <v>41670</v>
      </c>
      <c r="C727" s="122">
        <f t="shared" si="110"/>
        <v>42035</v>
      </c>
      <c r="D727" s="116">
        <f t="shared" si="111"/>
        <v>2015</v>
      </c>
      <c r="E727" s="116">
        <f t="shared" si="112"/>
        <v>1</v>
      </c>
      <c r="F727" s="120">
        <v>0</v>
      </c>
      <c r="G727" s="121">
        <v>1585.2270000000001</v>
      </c>
      <c r="H727" s="121">
        <v>0</v>
      </c>
      <c r="I727" s="121">
        <v>70.635000000000005</v>
      </c>
      <c r="J727" s="119">
        <v>0</v>
      </c>
      <c r="K727" s="117">
        <f t="shared" si="113"/>
        <v>1655.8620000000001</v>
      </c>
      <c r="L727" s="116">
        <v>0</v>
      </c>
      <c r="M727" s="116">
        <v>434.75400000000002</v>
      </c>
      <c r="N727" s="116">
        <v>0</v>
      </c>
      <c r="O727" s="116">
        <v>19.631</v>
      </c>
      <c r="P727" s="116">
        <v>0</v>
      </c>
      <c r="Q727" s="20">
        <f t="shared" si="114"/>
        <v>0</v>
      </c>
      <c r="R727" s="20">
        <f t="shared" si="115"/>
        <v>1389.9085380000001</v>
      </c>
      <c r="S727" s="20">
        <f t="shared" si="116"/>
        <v>0</v>
      </c>
      <c r="T727" s="20">
        <f t="shared" si="117"/>
        <v>62.348056000000007</v>
      </c>
      <c r="U727" s="21">
        <f t="shared" si="118"/>
        <v>1452.2565940000002</v>
      </c>
      <c r="V727" s="38">
        <f t="shared" si="119"/>
        <v>0.87703962890627363</v>
      </c>
    </row>
    <row r="728" spans="1:22">
      <c r="A728">
        <v>723</v>
      </c>
      <c r="B728" s="122">
        <f t="shared" si="110"/>
        <v>41670</v>
      </c>
      <c r="C728" s="122">
        <f t="shared" si="110"/>
        <v>42035</v>
      </c>
      <c r="D728" s="116">
        <f t="shared" si="111"/>
        <v>2015</v>
      </c>
      <c r="E728" s="116">
        <f t="shared" si="112"/>
        <v>1</v>
      </c>
      <c r="F728" s="120">
        <v>0</v>
      </c>
      <c r="G728" s="121">
        <v>1368.7860000000001</v>
      </c>
      <c r="H728" s="121">
        <v>2.5499999999999998</v>
      </c>
      <c r="I728" s="121">
        <v>50.121000000000002</v>
      </c>
      <c r="J728" s="119">
        <v>0</v>
      </c>
      <c r="K728" s="117">
        <f t="shared" si="113"/>
        <v>1421.4570000000001</v>
      </c>
      <c r="L728" s="116">
        <v>0</v>
      </c>
      <c r="M728" s="116">
        <v>382.678</v>
      </c>
      <c r="N728" s="116">
        <v>3.7909999999999999</v>
      </c>
      <c r="O728" s="116">
        <v>13.518000000000001</v>
      </c>
      <c r="P728" s="116">
        <v>0</v>
      </c>
      <c r="Q728" s="20">
        <f t="shared" si="114"/>
        <v>0</v>
      </c>
      <c r="R728" s="20">
        <f t="shared" si="115"/>
        <v>1223.421566</v>
      </c>
      <c r="S728" s="20">
        <f t="shared" si="116"/>
        <v>7.3962409999999998</v>
      </c>
      <c r="T728" s="20">
        <f t="shared" si="117"/>
        <v>42.933168000000002</v>
      </c>
      <c r="U728" s="21">
        <f t="shared" si="118"/>
        <v>1273.7509749999999</v>
      </c>
      <c r="V728" s="38">
        <f t="shared" si="119"/>
        <v>0.896088291802003</v>
      </c>
    </row>
    <row r="729" spans="1:22">
      <c r="A729">
        <v>724</v>
      </c>
      <c r="B729" s="122">
        <f t="shared" si="110"/>
        <v>41670</v>
      </c>
      <c r="C729" s="122">
        <f t="shared" si="110"/>
        <v>42035</v>
      </c>
      <c r="D729" s="116">
        <f t="shared" si="111"/>
        <v>2015</v>
      </c>
      <c r="E729" s="116">
        <f t="shared" si="112"/>
        <v>1</v>
      </c>
      <c r="F729" s="120">
        <v>0</v>
      </c>
      <c r="G729" s="121">
        <v>1376.242</v>
      </c>
      <c r="H729" s="121">
        <v>0</v>
      </c>
      <c r="I729" s="121">
        <v>42.384999999999998</v>
      </c>
      <c r="J729" s="119">
        <v>0</v>
      </c>
      <c r="K729" s="117">
        <f t="shared" si="113"/>
        <v>1418.627</v>
      </c>
      <c r="L729" s="116">
        <v>0</v>
      </c>
      <c r="M729" s="116">
        <v>384.29</v>
      </c>
      <c r="N729" s="116">
        <v>0</v>
      </c>
      <c r="O729" s="116">
        <v>11.384</v>
      </c>
      <c r="P729" s="116">
        <v>0</v>
      </c>
      <c r="Q729" s="20">
        <f t="shared" si="114"/>
        <v>0</v>
      </c>
      <c r="R729" s="20">
        <f t="shared" si="115"/>
        <v>1228.5751300000002</v>
      </c>
      <c r="S729" s="20">
        <f t="shared" si="116"/>
        <v>0</v>
      </c>
      <c r="T729" s="20">
        <f t="shared" si="117"/>
        <v>36.155584000000005</v>
      </c>
      <c r="U729" s="21">
        <f t="shared" si="118"/>
        <v>1264.7307140000003</v>
      </c>
      <c r="V729" s="38">
        <f t="shared" si="119"/>
        <v>0.89151744186456361</v>
      </c>
    </row>
    <row r="730" spans="1:22">
      <c r="A730">
        <v>725</v>
      </c>
      <c r="B730" s="122">
        <f t="shared" si="110"/>
        <v>41670</v>
      </c>
      <c r="C730" s="122">
        <f t="shared" si="110"/>
        <v>42035</v>
      </c>
      <c r="D730" s="116">
        <f t="shared" si="111"/>
        <v>2015</v>
      </c>
      <c r="E730" s="116">
        <f t="shared" si="112"/>
        <v>1</v>
      </c>
      <c r="F730" s="120">
        <v>0</v>
      </c>
      <c r="G730" s="121">
        <v>1481.454</v>
      </c>
      <c r="H730" s="121">
        <v>0</v>
      </c>
      <c r="I730" s="121">
        <v>34.091000000000001</v>
      </c>
      <c r="J730" s="119">
        <v>0</v>
      </c>
      <c r="K730" s="117">
        <f t="shared" si="113"/>
        <v>1515.5449999999998</v>
      </c>
      <c r="L730" s="116">
        <v>0</v>
      </c>
      <c r="M730" s="116">
        <v>404.58300000000003</v>
      </c>
      <c r="N730" s="116">
        <v>0</v>
      </c>
      <c r="O730" s="116">
        <v>9.6120000000000001</v>
      </c>
      <c r="P730" s="116">
        <v>0</v>
      </c>
      <c r="Q730" s="20">
        <f t="shared" si="114"/>
        <v>0</v>
      </c>
      <c r="R730" s="20">
        <f t="shared" si="115"/>
        <v>1293.451851</v>
      </c>
      <c r="S730" s="20">
        <f t="shared" si="116"/>
        <v>0</v>
      </c>
      <c r="T730" s="20">
        <f t="shared" si="117"/>
        <v>30.527712000000001</v>
      </c>
      <c r="U730" s="21">
        <f t="shared" si="118"/>
        <v>1323.9795630000001</v>
      </c>
      <c r="V730" s="38">
        <f t="shared" si="119"/>
        <v>0.87359963775407545</v>
      </c>
    </row>
    <row r="731" spans="1:22">
      <c r="A731">
        <v>726</v>
      </c>
      <c r="B731" s="122">
        <f t="shared" si="110"/>
        <v>41670</v>
      </c>
      <c r="C731" s="122">
        <f t="shared" si="110"/>
        <v>42035</v>
      </c>
      <c r="D731" s="116">
        <f t="shared" si="111"/>
        <v>2015</v>
      </c>
      <c r="E731" s="116">
        <f t="shared" si="112"/>
        <v>1</v>
      </c>
      <c r="F731" s="120">
        <v>281.56700000000001</v>
      </c>
      <c r="G731" s="121">
        <v>1163.79</v>
      </c>
      <c r="H731" s="121">
        <v>0</v>
      </c>
      <c r="I731" s="121">
        <v>31.672000000000001</v>
      </c>
      <c r="J731" s="119">
        <v>0</v>
      </c>
      <c r="K731" s="117">
        <f t="shared" si="113"/>
        <v>1477.029</v>
      </c>
      <c r="L731" s="116">
        <v>139.85</v>
      </c>
      <c r="M731" s="116">
        <v>331.66699999999997</v>
      </c>
      <c r="N731" s="116">
        <v>0</v>
      </c>
      <c r="O731" s="116">
        <v>8.3800000000000008</v>
      </c>
      <c r="P731" s="116">
        <v>0</v>
      </c>
      <c r="Q731" s="20">
        <f t="shared" si="114"/>
        <v>391.99955</v>
      </c>
      <c r="R731" s="20">
        <f t="shared" si="115"/>
        <v>1060.339399</v>
      </c>
      <c r="S731" s="20">
        <f t="shared" si="116"/>
        <v>0</v>
      </c>
      <c r="T731" s="20">
        <f t="shared" si="117"/>
        <v>26.614880000000003</v>
      </c>
      <c r="U731" s="21">
        <f t="shared" si="118"/>
        <v>1478.953829</v>
      </c>
      <c r="V731" s="38">
        <f t="shared" si="119"/>
        <v>1.0013031761732505</v>
      </c>
    </row>
    <row r="732" spans="1:22">
      <c r="A732">
        <v>727</v>
      </c>
      <c r="B732" s="122">
        <f t="shared" si="110"/>
        <v>41670</v>
      </c>
      <c r="C732" s="122">
        <f t="shared" si="110"/>
        <v>42035</v>
      </c>
      <c r="D732" s="116">
        <f t="shared" si="111"/>
        <v>2015</v>
      </c>
      <c r="E732" s="116">
        <f t="shared" si="112"/>
        <v>1</v>
      </c>
      <c r="F732" s="120">
        <v>259.61599999999999</v>
      </c>
      <c r="G732" s="121">
        <v>1066.3969999999999</v>
      </c>
      <c r="H732" s="121">
        <v>0</v>
      </c>
      <c r="I732" s="121">
        <v>32.569000000000003</v>
      </c>
      <c r="J732" s="119">
        <v>0</v>
      </c>
      <c r="K732" s="117">
        <f t="shared" si="113"/>
        <v>1358.5819999999999</v>
      </c>
      <c r="L732" s="116">
        <v>126.93600000000001</v>
      </c>
      <c r="M732" s="116">
        <v>312.69099999999997</v>
      </c>
      <c r="N732" s="116">
        <v>0</v>
      </c>
      <c r="O732" s="116">
        <v>8.8209999999999997</v>
      </c>
      <c r="P732" s="116">
        <v>0</v>
      </c>
      <c r="Q732" s="20">
        <f t="shared" si="114"/>
        <v>355.80160799999999</v>
      </c>
      <c r="R732" s="20">
        <f t="shared" si="115"/>
        <v>999.67312699999991</v>
      </c>
      <c r="S732" s="20">
        <f t="shared" si="116"/>
        <v>0</v>
      </c>
      <c r="T732" s="20">
        <f t="shared" si="117"/>
        <v>28.015495999999999</v>
      </c>
      <c r="U732" s="21">
        <f t="shared" si="118"/>
        <v>1383.4902309999998</v>
      </c>
      <c r="V732" s="38">
        <f t="shared" si="119"/>
        <v>1.0183339916177307</v>
      </c>
    </row>
    <row r="733" spans="1:22">
      <c r="A733">
        <v>728</v>
      </c>
      <c r="B733" s="122">
        <f t="shared" si="110"/>
        <v>41670</v>
      </c>
      <c r="C733" s="122">
        <f t="shared" si="110"/>
        <v>42035</v>
      </c>
      <c r="D733" s="116">
        <f t="shared" si="111"/>
        <v>2015</v>
      </c>
      <c r="E733" s="116">
        <f t="shared" si="112"/>
        <v>1</v>
      </c>
      <c r="F733" s="120">
        <v>223.99600000000001</v>
      </c>
      <c r="G733" s="121">
        <v>1031.8989999999999</v>
      </c>
      <c r="H733" s="121">
        <v>0</v>
      </c>
      <c r="I733" s="121">
        <v>31.553000000000001</v>
      </c>
      <c r="J733" s="119">
        <v>0</v>
      </c>
      <c r="K733" s="117">
        <f t="shared" si="113"/>
        <v>1287.4480000000001</v>
      </c>
      <c r="L733" s="116">
        <v>114.254</v>
      </c>
      <c r="M733" s="116">
        <v>300.762</v>
      </c>
      <c r="N733" s="116">
        <v>0</v>
      </c>
      <c r="O733" s="116">
        <v>7.2430000000000003</v>
      </c>
      <c r="P733" s="116">
        <v>0</v>
      </c>
      <c r="Q733" s="20">
        <f t="shared" si="114"/>
        <v>320.253962</v>
      </c>
      <c r="R733" s="20">
        <f t="shared" si="115"/>
        <v>961.536114</v>
      </c>
      <c r="S733" s="20">
        <f t="shared" si="116"/>
        <v>0</v>
      </c>
      <c r="T733" s="20">
        <f t="shared" si="117"/>
        <v>23.003768000000001</v>
      </c>
      <c r="U733" s="21">
        <f t="shared" si="118"/>
        <v>1304.793844</v>
      </c>
      <c r="V733" s="38">
        <f t="shared" si="119"/>
        <v>1.013473044348199</v>
      </c>
    </row>
    <row r="734" spans="1:22">
      <c r="A734">
        <v>729</v>
      </c>
      <c r="B734" s="122">
        <f t="shared" si="110"/>
        <v>41670</v>
      </c>
      <c r="C734" s="122">
        <f t="shared" si="110"/>
        <v>42035</v>
      </c>
      <c r="D734" s="116">
        <f t="shared" si="111"/>
        <v>2015</v>
      </c>
      <c r="E734" s="116">
        <f t="shared" si="112"/>
        <v>1</v>
      </c>
      <c r="F734" s="120">
        <v>237.15700000000001</v>
      </c>
      <c r="G734" s="121">
        <v>1022.897</v>
      </c>
      <c r="H734" s="121">
        <v>0</v>
      </c>
      <c r="I734" s="121">
        <v>55.883000000000003</v>
      </c>
      <c r="J734" s="119">
        <v>0</v>
      </c>
      <c r="K734" s="117">
        <f t="shared" si="113"/>
        <v>1315.9370000000001</v>
      </c>
      <c r="L734" s="116">
        <v>122.718</v>
      </c>
      <c r="M734" s="116">
        <v>298.88900000000001</v>
      </c>
      <c r="N734" s="116">
        <v>0</v>
      </c>
      <c r="O734" s="116">
        <v>14.798999999999999</v>
      </c>
      <c r="P734" s="116">
        <v>0</v>
      </c>
      <c r="Q734" s="20">
        <f t="shared" si="114"/>
        <v>343.97855399999997</v>
      </c>
      <c r="R734" s="20">
        <f t="shared" si="115"/>
        <v>955.54813300000001</v>
      </c>
      <c r="S734" s="20">
        <f t="shared" si="116"/>
        <v>0</v>
      </c>
      <c r="T734" s="20">
        <f t="shared" si="117"/>
        <v>47.001624</v>
      </c>
      <c r="U734" s="21">
        <f t="shared" si="118"/>
        <v>1346.528311</v>
      </c>
      <c r="V734" s="38">
        <f t="shared" si="119"/>
        <v>1.0232467899299129</v>
      </c>
    </row>
    <row r="735" spans="1:22">
      <c r="A735">
        <v>730</v>
      </c>
      <c r="B735" s="122">
        <f t="shared" ref="B735:C798" si="120">+B711+1</f>
        <v>41670</v>
      </c>
      <c r="C735" s="122">
        <f t="shared" si="120"/>
        <v>42035</v>
      </c>
      <c r="D735" s="116">
        <f t="shared" si="111"/>
        <v>2015</v>
      </c>
      <c r="E735" s="116">
        <f t="shared" si="112"/>
        <v>1</v>
      </c>
      <c r="F735" s="120">
        <v>276.077</v>
      </c>
      <c r="G735" s="121">
        <v>1185.5989999999999</v>
      </c>
      <c r="H735" s="121">
        <v>0</v>
      </c>
      <c r="I735" s="121">
        <v>67.260000000000005</v>
      </c>
      <c r="J735" s="119">
        <v>0</v>
      </c>
      <c r="K735" s="117">
        <f t="shared" si="113"/>
        <v>1528.9359999999999</v>
      </c>
      <c r="L735" s="116">
        <v>137.58799999999999</v>
      </c>
      <c r="M735" s="116">
        <v>341.09800000000001</v>
      </c>
      <c r="N735" s="116">
        <v>0</v>
      </c>
      <c r="O735" s="116">
        <v>17.931999999999999</v>
      </c>
      <c r="P735" s="116">
        <v>0</v>
      </c>
      <c r="Q735" s="20">
        <f t="shared" si="114"/>
        <v>385.65916399999998</v>
      </c>
      <c r="R735" s="20">
        <f t="shared" si="115"/>
        <v>1090.4903060000001</v>
      </c>
      <c r="S735" s="20">
        <f t="shared" si="116"/>
        <v>0</v>
      </c>
      <c r="T735" s="20">
        <f t="shared" si="117"/>
        <v>56.952031999999996</v>
      </c>
      <c r="U735" s="21">
        <f t="shared" si="118"/>
        <v>1533.101502</v>
      </c>
      <c r="V735" s="38">
        <f t="shared" si="119"/>
        <v>1.002724444973498</v>
      </c>
    </row>
    <row r="736" spans="1:22">
      <c r="A736">
        <v>731</v>
      </c>
      <c r="B736" s="122">
        <f t="shared" si="120"/>
        <v>41670</v>
      </c>
      <c r="C736" s="122">
        <f t="shared" si="120"/>
        <v>42035</v>
      </c>
      <c r="D736" s="116">
        <f t="shared" si="111"/>
        <v>2015</v>
      </c>
      <c r="E736" s="116">
        <f t="shared" si="112"/>
        <v>1</v>
      </c>
      <c r="F736" s="120">
        <v>0</v>
      </c>
      <c r="G736" s="121">
        <v>1476.8320000000001</v>
      </c>
      <c r="H736" s="121">
        <v>0</v>
      </c>
      <c r="I736" s="121">
        <v>87.706000000000003</v>
      </c>
      <c r="J736" s="119">
        <v>0</v>
      </c>
      <c r="K736" s="117">
        <f t="shared" si="113"/>
        <v>1564.538</v>
      </c>
      <c r="L736" s="116">
        <v>0</v>
      </c>
      <c r="M736" s="116">
        <v>410.75900000000001</v>
      </c>
      <c r="N736" s="116">
        <v>0</v>
      </c>
      <c r="O736" s="116">
        <v>23.393000000000001</v>
      </c>
      <c r="P736" s="116">
        <v>0</v>
      </c>
      <c r="Q736" s="20">
        <f t="shared" si="114"/>
        <v>0</v>
      </c>
      <c r="R736" s="20">
        <f t="shared" si="115"/>
        <v>1313.1965230000001</v>
      </c>
      <c r="S736" s="20">
        <f t="shared" si="116"/>
        <v>0</v>
      </c>
      <c r="T736" s="20">
        <f t="shared" si="117"/>
        <v>74.296168000000009</v>
      </c>
      <c r="U736" s="21">
        <f t="shared" si="118"/>
        <v>1387.4926910000001</v>
      </c>
      <c r="V736" s="38">
        <f t="shared" si="119"/>
        <v>0.88683860091605327</v>
      </c>
    </row>
    <row r="737" spans="1:22">
      <c r="A737">
        <v>732</v>
      </c>
      <c r="B737" s="122">
        <f t="shared" si="120"/>
        <v>41670</v>
      </c>
      <c r="C737" s="122">
        <f t="shared" si="120"/>
        <v>42035</v>
      </c>
      <c r="D737" s="116">
        <f t="shared" si="111"/>
        <v>2015</v>
      </c>
      <c r="E737" s="116">
        <f t="shared" si="112"/>
        <v>1</v>
      </c>
      <c r="F737" s="120">
        <v>0</v>
      </c>
      <c r="G737" s="121">
        <v>1587.3009999999999</v>
      </c>
      <c r="H737" s="121">
        <v>0</v>
      </c>
      <c r="I737" s="121">
        <v>100.541</v>
      </c>
      <c r="J737" s="119">
        <v>0</v>
      </c>
      <c r="K737" s="117">
        <f t="shared" si="113"/>
        <v>1687.8419999999999</v>
      </c>
      <c r="L737" s="116">
        <v>0</v>
      </c>
      <c r="M737" s="116">
        <v>437.56</v>
      </c>
      <c r="N737" s="116">
        <v>0</v>
      </c>
      <c r="O737" s="116">
        <v>27.117000000000001</v>
      </c>
      <c r="P737" s="116">
        <v>0</v>
      </c>
      <c r="Q737" s="20">
        <f t="shared" si="114"/>
        <v>0</v>
      </c>
      <c r="R737" s="20">
        <f t="shared" si="115"/>
        <v>1398.87932</v>
      </c>
      <c r="S737" s="20">
        <f t="shared" si="116"/>
        <v>0</v>
      </c>
      <c r="T737" s="20">
        <f t="shared" si="117"/>
        <v>86.123592000000002</v>
      </c>
      <c r="U737" s="21">
        <f t="shared" si="118"/>
        <v>1485.0029119999999</v>
      </c>
      <c r="V737" s="38">
        <f t="shared" si="119"/>
        <v>0.87982341475090675</v>
      </c>
    </row>
    <row r="738" spans="1:22">
      <c r="A738">
        <v>733</v>
      </c>
      <c r="B738" s="122">
        <f t="shared" si="120"/>
        <v>41670</v>
      </c>
      <c r="C738" s="122">
        <f t="shared" si="120"/>
        <v>42035</v>
      </c>
      <c r="D738" s="116">
        <f t="shared" si="111"/>
        <v>2015</v>
      </c>
      <c r="E738" s="116">
        <f t="shared" si="112"/>
        <v>1</v>
      </c>
      <c r="F738" s="120">
        <v>0</v>
      </c>
      <c r="G738" s="121">
        <v>1619.2090000000001</v>
      </c>
      <c r="H738" s="121">
        <v>0</v>
      </c>
      <c r="I738" s="121">
        <v>105.121</v>
      </c>
      <c r="J738" s="119">
        <v>0</v>
      </c>
      <c r="K738" s="117">
        <f t="shared" si="113"/>
        <v>1724.3300000000002</v>
      </c>
      <c r="L738" s="116">
        <v>0</v>
      </c>
      <c r="M738" s="116">
        <v>444.416</v>
      </c>
      <c r="N738" s="116">
        <v>0</v>
      </c>
      <c r="O738" s="116">
        <v>28.355</v>
      </c>
      <c r="P738" s="116">
        <v>0</v>
      </c>
      <c r="Q738" s="20">
        <f t="shared" si="114"/>
        <v>0</v>
      </c>
      <c r="R738" s="20">
        <f t="shared" si="115"/>
        <v>1420.7979520000001</v>
      </c>
      <c r="S738" s="20">
        <f t="shared" si="116"/>
        <v>0</v>
      </c>
      <c r="T738" s="20">
        <f t="shared" si="117"/>
        <v>90.055480000000003</v>
      </c>
      <c r="U738" s="21">
        <f t="shared" si="118"/>
        <v>1510.8534320000001</v>
      </c>
      <c r="V738" s="38">
        <f t="shared" si="119"/>
        <v>0.87619738217162602</v>
      </c>
    </row>
    <row r="739" spans="1:22">
      <c r="A739">
        <v>734</v>
      </c>
      <c r="B739" s="122">
        <f t="shared" si="120"/>
        <v>41670</v>
      </c>
      <c r="C739" s="122">
        <f t="shared" si="120"/>
        <v>42035</v>
      </c>
      <c r="D739" s="116">
        <f t="shared" si="111"/>
        <v>2015</v>
      </c>
      <c r="E739" s="116">
        <f t="shared" si="112"/>
        <v>1</v>
      </c>
      <c r="F739" s="120">
        <v>0</v>
      </c>
      <c r="G739" s="121">
        <v>1634.211</v>
      </c>
      <c r="H739" s="121">
        <v>0</v>
      </c>
      <c r="I739" s="121">
        <v>128.304</v>
      </c>
      <c r="J739" s="119">
        <v>0</v>
      </c>
      <c r="K739" s="117">
        <f t="shared" si="113"/>
        <v>1762.5150000000001</v>
      </c>
      <c r="L739" s="116">
        <v>0</v>
      </c>
      <c r="M739" s="116">
        <v>447.017</v>
      </c>
      <c r="N739" s="116">
        <v>0</v>
      </c>
      <c r="O739" s="116">
        <v>34.539000000000001</v>
      </c>
      <c r="P739" s="116">
        <v>0</v>
      </c>
      <c r="Q739" s="20">
        <f t="shared" si="114"/>
        <v>0</v>
      </c>
      <c r="R739" s="20">
        <f t="shared" si="115"/>
        <v>1429.113349</v>
      </c>
      <c r="S739" s="20">
        <f t="shared" si="116"/>
        <v>0</v>
      </c>
      <c r="T739" s="20">
        <f t="shared" si="117"/>
        <v>109.69586400000001</v>
      </c>
      <c r="U739" s="21">
        <f t="shared" si="118"/>
        <v>1538.809213</v>
      </c>
      <c r="V739" s="38">
        <f t="shared" si="119"/>
        <v>0.87307581098600573</v>
      </c>
    </row>
    <row r="740" spans="1:22">
      <c r="A740">
        <v>735</v>
      </c>
      <c r="B740" s="122">
        <f t="shared" si="120"/>
        <v>41670</v>
      </c>
      <c r="C740" s="122">
        <f t="shared" si="120"/>
        <v>42035</v>
      </c>
      <c r="D740" s="116">
        <f t="shared" si="111"/>
        <v>2015</v>
      </c>
      <c r="E740" s="116">
        <f t="shared" si="112"/>
        <v>1</v>
      </c>
      <c r="F740" s="120">
        <v>0</v>
      </c>
      <c r="G740" s="121">
        <v>1637.5809999999999</v>
      </c>
      <c r="H740" s="121">
        <v>0</v>
      </c>
      <c r="I740" s="121">
        <v>158.30500000000001</v>
      </c>
      <c r="J740" s="119">
        <v>0</v>
      </c>
      <c r="K740" s="117">
        <f t="shared" si="113"/>
        <v>1795.886</v>
      </c>
      <c r="L740" s="116">
        <v>0</v>
      </c>
      <c r="M740" s="116">
        <v>447.9</v>
      </c>
      <c r="N740" s="116">
        <v>0</v>
      </c>
      <c r="O740" s="116">
        <v>43.140999999999998</v>
      </c>
      <c r="P740" s="116">
        <v>0</v>
      </c>
      <c r="Q740" s="20">
        <f t="shared" si="114"/>
        <v>0</v>
      </c>
      <c r="R740" s="20">
        <f t="shared" si="115"/>
        <v>1431.9362999999998</v>
      </c>
      <c r="S740" s="20">
        <f t="shared" si="116"/>
        <v>0</v>
      </c>
      <c r="T740" s="20">
        <f t="shared" si="117"/>
        <v>137.015816</v>
      </c>
      <c r="U740" s="21">
        <f t="shared" si="118"/>
        <v>1568.9521159999999</v>
      </c>
      <c r="V740" s="38">
        <f t="shared" si="119"/>
        <v>0.87363680990886949</v>
      </c>
    </row>
    <row r="741" spans="1:22">
      <c r="A741">
        <v>736</v>
      </c>
      <c r="B741" s="122">
        <f t="shared" si="120"/>
        <v>41670</v>
      </c>
      <c r="C741" s="122">
        <f t="shared" si="120"/>
        <v>42035</v>
      </c>
      <c r="D741" s="116">
        <f t="shared" si="111"/>
        <v>2015</v>
      </c>
      <c r="E741" s="116">
        <f t="shared" si="112"/>
        <v>1</v>
      </c>
      <c r="F741" s="120">
        <v>0</v>
      </c>
      <c r="G741" s="121">
        <v>1635.693</v>
      </c>
      <c r="H741" s="121">
        <v>0</v>
      </c>
      <c r="I741" s="121">
        <v>176.83600000000001</v>
      </c>
      <c r="J741" s="119">
        <v>0</v>
      </c>
      <c r="K741" s="117">
        <f t="shared" si="113"/>
        <v>1812.529</v>
      </c>
      <c r="L741" s="116">
        <v>0</v>
      </c>
      <c r="M741" s="116">
        <v>447.17700000000002</v>
      </c>
      <c r="N741" s="116">
        <v>0</v>
      </c>
      <c r="O741" s="116">
        <v>47.737000000000002</v>
      </c>
      <c r="P741" s="116">
        <v>0</v>
      </c>
      <c r="Q741" s="20">
        <f t="shared" si="114"/>
        <v>0</v>
      </c>
      <c r="R741" s="20">
        <f t="shared" si="115"/>
        <v>1429.624869</v>
      </c>
      <c r="S741" s="20">
        <f t="shared" si="116"/>
        <v>0</v>
      </c>
      <c r="T741" s="20">
        <f t="shared" si="117"/>
        <v>151.61271200000002</v>
      </c>
      <c r="U741" s="21">
        <f t="shared" si="118"/>
        <v>1581.2375810000001</v>
      </c>
      <c r="V741" s="38">
        <f t="shared" si="119"/>
        <v>0.87239298295365209</v>
      </c>
    </row>
    <row r="742" spans="1:22">
      <c r="A742">
        <v>737</v>
      </c>
      <c r="B742" s="122">
        <f t="shared" si="120"/>
        <v>41670</v>
      </c>
      <c r="C742" s="122">
        <f t="shared" si="120"/>
        <v>42035</v>
      </c>
      <c r="D742" s="116">
        <f t="shared" si="111"/>
        <v>2015</v>
      </c>
      <c r="E742" s="116">
        <f t="shared" si="112"/>
        <v>1</v>
      </c>
      <c r="F742" s="120">
        <v>0</v>
      </c>
      <c r="G742" s="121">
        <v>1632.3810000000001</v>
      </c>
      <c r="H742" s="121">
        <v>0</v>
      </c>
      <c r="I742" s="121">
        <v>169.54599999999999</v>
      </c>
      <c r="J742" s="119">
        <v>0</v>
      </c>
      <c r="K742" s="117">
        <f t="shared" si="113"/>
        <v>1801.9270000000001</v>
      </c>
      <c r="L742" s="116">
        <v>0</v>
      </c>
      <c r="M742" s="116">
        <v>446.495</v>
      </c>
      <c r="N742" s="116">
        <v>0</v>
      </c>
      <c r="O742" s="116">
        <v>45.831000000000003</v>
      </c>
      <c r="P742" s="116">
        <v>0</v>
      </c>
      <c r="Q742" s="20">
        <f t="shared" si="114"/>
        <v>0</v>
      </c>
      <c r="R742" s="20">
        <f t="shared" si="115"/>
        <v>1427.4445150000001</v>
      </c>
      <c r="S742" s="20">
        <f t="shared" si="116"/>
        <v>0</v>
      </c>
      <c r="T742" s="20">
        <f t="shared" si="117"/>
        <v>145.559256</v>
      </c>
      <c r="U742" s="21">
        <f t="shared" si="118"/>
        <v>1573.0037710000001</v>
      </c>
      <c r="V742" s="38">
        <f t="shared" si="119"/>
        <v>0.87295643552707747</v>
      </c>
    </row>
    <row r="743" spans="1:22">
      <c r="A743">
        <v>738</v>
      </c>
      <c r="B743" s="122">
        <f t="shared" si="120"/>
        <v>41670</v>
      </c>
      <c r="C743" s="122">
        <f t="shared" si="120"/>
        <v>42035</v>
      </c>
      <c r="D743" s="116">
        <f t="shared" si="111"/>
        <v>2015</v>
      </c>
      <c r="E743" s="116">
        <f t="shared" si="112"/>
        <v>1</v>
      </c>
      <c r="F743" s="120">
        <v>0</v>
      </c>
      <c r="G743" s="121">
        <v>1630.0530000000001</v>
      </c>
      <c r="H743" s="121">
        <v>2.4390000000000001</v>
      </c>
      <c r="I743" s="121">
        <v>160.61000000000001</v>
      </c>
      <c r="J743" s="119">
        <v>0</v>
      </c>
      <c r="K743" s="117">
        <f t="shared" si="113"/>
        <v>1793.1020000000003</v>
      </c>
      <c r="L743" s="116">
        <v>0</v>
      </c>
      <c r="M743" s="116">
        <v>445.92</v>
      </c>
      <c r="N743" s="116">
        <v>7.6539999999999999</v>
      </c>
      <c r="O743" s="116">
        <v>43.429000000000002</v>
      </c>
      <c r="P743" s="116">
        <v>0</v>
      </c>
      <c r="Q743" s="20">
        <f t="shared" si="114"/>
        <v>0</v>
      </c>
      <c r="R743" s="20">
        <f t="shared" si="115"/>
        <v>1425.6062400000001</v>
      </c>
      <c r="S743" s="20">
        <f t="shared" si="116"/>
        <v>14.932954000000001</v>
      </c>
      <c r="T743" s="20">
        <f t="shared" si="117"/>
        <v>137.93050400000001</v>
      </c>
      <c r="U743" s="21">
        <f t="shared" si="118"/>
        <v>1578.4696980000001</v>
      </c>
      <c r="V743" s="38">
        <f t="shared" si="119"/>
        <v>0.88030111951244261</v>
      </c>
    </row>
    <row r="744" spans="1:22">
      <c r="A744">
        <v>739</v>
      </c>
      <c r="B744" s="122">
        <f t="shared" si="120"/>
        <v>41670</v>
      </c>
      <c r="C744" s="122">
        <f t="shared" si="120"/>
        <v>42035</v>
      </c>
      <c r="D744" s="116">
        <f t="shared" si="111"/>
        <v>2015</v>
      </c>
      <c r="E744" s="116">
        <f t="shared" si="112"/>
        <v>1</v>
      </c>
      <c r="F744" s="120">
        <v>0</v>
      </c>
      <c r="G744" s="121">
        <v>1413.549</v>
      </c>
      <c r="H744" s="121">
        <v>0</v>
      </c>
      <c r="I744" s="121">
        <v>168.654</v>
      </c>
      <c r="J744" s="119">
        <v>0</v>
      </c>
      <c r="K744" s="117">
        <f t="shared" si="113"/>
        <v>1582.203</v>
      </c>
      <c r="L744" s="116">
        <v>0</v>
      </c>
      <c r="M744" s="116">
        <v>393.78699999999998</v>
      </c>
      <c r="N744" s="116">
        <v>0</v>
      </c>
      <c r="O744" s="116">
        <v>45.22</v>
      </c>
      <c r="P744" s="116">
        <v>0</v>
      </c>
      <c r="Q744" s="20">
        <f t="shared" si="114"/>
        <v>0</v>
      </c>
      <c r="R744" s="20">
        <f t="shared" si="115"/>
        <v>1258.9370389999999</v>
      </c>
      <c r="S744" s="20">
        <f t="shared" si="116"/>
        <v>0</v>
      </c>
      <c r="T744" s="20">
        <f t="shared" si="117"/>
        <v>143.61872</v>
      </c>
      <c r="U744" s="21">
        <f t="shared" si="118"/>
        <v>1402.5557589999999</v>
      </c>
      <c r="V744" s="38">
        <f t="shared" si="119"/>
        <v>0.88645752725788018</v>
      </c>
    </row>
    <row r="745" spans="1:22">
      <c r="A745">
        <v>740</v>
      </c>
      <c r="B745" s="122">
        <f t="shared" si="120"/>
        <v>41670</v>
      </c>
      <c r="C745" s="122">
        <f t="shared" si="120"/>
        <v>42035</v>
      </c>
      <c r="D745" s="116">
        <f t="shared" si="111"/>
        <v>2015</v>
      </c>
      <c r="E745" s="116">
        <f t="shared" si="112"/>
        <v>1</v>
      </c>
      <c r="F745" s="120">
        <v>0</v>
      </c>
      <c r="G745" s="121">
        <v>1414.404</v>
      </c>
      <c r="H745" s="121">
        <v>1.4059999999999999</v>
      </c>
      <c r="I745" s="121">
        <v>187.66</v>
      </c>
      <c r="J745" s="119">
        <v>0</v>
      </c>
      <c r="K745" s="117">
        <f t="shared" si="113"/>
        <v>1603.47</v>
      </c>
      <c r="L745" s="116">
        <v>0</v>
      </c>
      <c r="M745" s="116">
        <v>394.35899999999998</v>
      </c>
      <c r="N745" s="116">
        <v>3.492</v>
      </c>
      <c r="O745" s="116">
        <v>51.070999999999998</v>
      </c>
      <c r="P745" s="116">
        <v>0</v>
      </c>
      <c r="Q745" s="20">
        <f t="shared" si="114"/>
        <v>0</v>
      </c>
      <c r="R745" s="20">
        <f t="shared" si="115"/>
        <v>1260.765723</v>
      </c>
      <c r="S745" s="20">
        <f t="shared" si="116"/>
        <v>6.8128920000000006</v>
      </c>
      <c r="T745" s="20">
        <f t="shared" si="117"/>
        <v>162.20149599999999</v>
      </c>
      <c r="U745" s="21">
        <f t="shared" si="118"/>
        <v>1429.7801109999998</v>
      </c>
      <c r="V745" s="38">
        <f t="shared" si="119"/>
        <v>0.89167874110522793</v>
      </c>
    </row>
    <row r="746" spans="1:22">
      <c r="A746">
        <v>741</v>
      </c>
      <c r="B746" s="122">
        <f t="shared" si="120"/>
        <v>41670</v>
      </c>
      <c r="C746" s="122">
        <f t="shared" si="120"/>
        <v>42035</v>
      </c>
      <c r="D746" s="116">
        <f t="shared" si="111"/>
        <v>2015</v>
      </c>
      <c r="E746" s="116">
        <f t="shared" si="112"/>
        <v>1</v>
      </c>
      <c r="F746" s="120">
        <v>0</v>
      </c>
      <c r="G746" s="121">
        <v>1634.385</v>
      </c>
      <c r="H746" s="121">
        <v>10.728999999999999</v>
      </c>
      <c r="I746" s="121">
        <v>198.626</v>
      </c>
      <c r="J746" s="119">
        <v>0</v>
      </c>
      <c r="K746" s="117">
        <f t="shared" si="113"/>
        <v>1843.74</v>
      </c>
      <c r="L746" s="116">
        <v>0</v>
      </c>
      <c r="M746" s="116">
        <v>447.44099999999997</v>
      </c>
      <c r="N746" s="116">
        <v>18.324999999999999</v>
      </c>
      <c r="O746" s="116">
        <v>54.173000000000002</v>
      </c>
      <c r="P746" s="116">
        <v>0</v>
      </c>
      <c r="Q746" s="20">
        <f t="shared" si="114"/>
        <v>0</v>
      </c>
      <c r="R746" s="20">
        <f t="shared" si="115"/>
        <v>1430.468877</v>
      </c>
      <c r="S746" s="20">
        <f t="shared" si="116"/>
        <v>35.752074999999998</v>
      </c>
      <c r="T746" s="20">
        <f t="shared" si="117"/>
        <v>172.053448</v>
      </c>
      <c r="U746" s="21">
        <f t="shared" si="118"/>
        <v>1638.2744000000002</v>
      </c>
      <c r="V746" s="38">
        <f t="shared" si="119"/>
        <v>0.88856042609044672</v>
      </c>
    </row>
    <row r="747" spans="1:22">
      <c r="A747">
        <v>742</v>
      </c>
      <c r="B747" s="122">
        <f t="shared" si="120"/>
        <v>41670</v>
      </c>
      <c r="C747" s="122">
        <f t="shared" si="120"/>
        <v>42035</v>
      </c>
      <c r="D747" s="116">
        <f t="shared" si="111"/>
        <v>2015</v>
      </c>
      <c r="E747" s="116">
        <f t="shared" si="112"/>
        <v>1</v>
      </c>
      <c r="F747" s="120">
        <v>0</v>
      </c>
      <c r="G747" s="121">
        <v>1624.441</v>
      </c>
      <c r="H747" s="121">
        <v>0</v>
      </c>
      <c r="I747" s="121">
        <v>226.90600000000001</v>
      </c>
      <c r="J747" s="119">
        <v>0</v>
      </c>
      <c r="K747" s="117">
        <f t="shared" si="113"/>
        <v>1851.347</v>
      </c>
      <c r="L747" s="116">
        <v>0</v>
      </c>
      <c r="M747" s="116">
        <v>444.93099999999998</v>
      </c>
      <c r="N747" s="116">
        <v>0</v>
      </c>
      <c r="O747" s="116">
        <v>61.774000000000001</v>
      </c>
      <c r="P747" s="116">
        <v>0</v>
      </c>
      <c r="Q747" s="20">
        <f t="shared" si="114"/>
        <v>0</v>
      </c>
      <c r="R747" s="20">
        <f t="shared" si="115"/>
        <v>1422.444407</v>
      </c>
      <c r="S747" s="20">
        <f t="shared" si="116"/>
        <v>0</v>
      </c>
      <c r="T747" s="20">
        <f t="shared" si="117"/>
        <v>196.19422400000002</v>
      </c>
      <c r="U747" s="21">
        <f t="shared" si="118"/>
        <v>1618.638631</v>
      </c>
      <c r="V747" s="38">
        <f t="shared" si="119"/>
        <v>0.874303213282005</v>
      </c>
    </row>
    <row r="748" spans="1:22">
      <c r="A748">
        <v>743</v>
      </c>
      <c r="B748" s="122">
        <f t="shared" si="120"/>
        <v>41670</v>
      </c>
      <c r="C748" s="122">
        <f t="shared" si="120"/>
        <v>42035</v>
      </c>
      <c r="D748" s="116">
        <f t="shared" si="111"/>
        <v>2015</v>
      </c>
      <c r="E748" s="116">
        <f t="shared" si="112"/>
        <v>1</v>
      </c>
      <c r="F748" s="120">
        <v>0</v>
      </c>
      <c r="G748" s="121">
        <v>1599.704</v>
      </c>
      <c r="H748" s="121">
        <v>0</v>
      </c>
      <c r="I748" s="121">
        <v>230.79599999999999</v>
      </c>
      <c r="J748" s="119">
        <v>0</v>
      </c>
      <c r="K748" s="117">
        <f t="shared" si="113"/>
        <v>1830.5</v>
      </c>
      <c r="L748" s="116">
        <v>0</v>
      </c>
      <c r="M748" s="116">
        <v>446.113</v>
      </c>
      <c r="N748" s="116">
        <v>0</v>
      </c>
      <c r="O748" s="116">
        <v>62.8</v>
      </c>
      <c r="P748" s="116">
        <v>0</v>
      </c>
      <c r="Q748" s="20">
        <f t="shared" si="114"/>
        <v>0</v>
      </c>
      <c r="R748" s="20">
        <f t="shared" si="115"/>
        <v>1426.2232610000001</v>
      </c>
      <c r="S748" s="20">
        <f t="shared" si="116"/>
        <v>0</v>
      </c>
      <c r="T748" s="20">
        <f t="shared" si="117"/>
        <v>199.4528</v>
      </c>
      <c r="U748" s="21">
        <f t="shared" si="118"/>
        <v>1625.6760610000001</v>
      </c>
      <c r="V748" s="38">
        <f t="shared" si="119"/>
        <v>0.88810492269871621</v>
      </c>
    </row>
    <row r="749" spans="1:22">
      <c r="A749">
        <v>744</v>
      </c>
      <c r="B749" s="122">
        <f t="shared" si="120"/>
        <v>41670</v>
      </c>
      <c r="C749" s="122">
        <f t="shared" si="120"/>
        <v>42035</v>
      </c>
      <c r="D749" s="116">
        <f t="shared" si="111"/>
        <v>2015</v>
      </c>
      <c r="E749" s="116">
        <f t="shared" si="112"/>
        <v>1</v>
      </c>
      <c r="F749" s="120">
        <v>0</v>
      </c>
      <c r="G749" s="121">
        <v>1567.3389999999999</v>
      </c>
      <c r="H749" s="121">
        <v>0</v>
      </c>
      <c r="I749" s="121">
        <v>191.928</v>
      </c>
      <c r="J749" s="119">
        <v>0</v>
      </c>
      <c r="K749" s="117">
        <f t="shared" si="113"/>
        <v>1759.2669999999998</v>
      </c>
      <c r="L749" s="116">
        <v>0</v>
      </c>
      <c r="M749" s="116">
        <v>436.06200000000001</v>
      </c>
      <c r="N749" s="116">
        <v>0</v>
      </c>
      <c r="O749" s="116">
        <v>53.286000000000001</v>
      </c>
      <c r="P749" s="116">
        <v>0</v>
      </c>
      <c r="Q749" s="20">
        <f t="shared" si="114"/>
        <v>0</v>
      </c>
      <c r="R749" s="20">
        <f t="shared" si="115"/>
        <v>1394.0902140000001</v>
      </c>
      <c r="S749" s="20">
        <f t="shared" si="116"/>
        <v>0</v>
      </c>
      <c r="T749" s="20">
        <f t="shared" si="117"/>
        <v>169.23633600000002</v>
      </c>
      <c r="U749" s="21">
        <f t="shared" si="118"/>
        <v>1563.32655</v>
      </c>
      <c r="V749" s="38">
        <f t="shared" si="119"/>
        <v>0.88862381321311668</v>
      </c>
    </row>
    <row r="750" spans="1:22">
      <c r="A750">
        <v>745</v>
      </c>
      <c r="B750" s="122">
        <f t="shared" si="120"/>
        <v>41671</v>
      </c>
      <c r="C750" s="122">
        <f t="shared" si="120"/>
        <v>42036</v>
      </c>
      <c r="D750" s="116">
        <f t="shared" si="111"/>
        <v>2015</v>
      </c>
      <c r="E750" s="116">
        <f t="shared" si="112"/>
        <v>2</v>
      </c>
      <c r="F750" s="120">
        <v>0</v>
      </c>
      <c r="G750" s="121">
        <v>1530.2660000000001</v>
      </c>
      <c r="H750" s="121">
        <v>0</v>
      </c>
      <c r="I750" s="121">
        <v>123.77500000000001</v>
      </c>
      <c r="J750" s="119">
        <v>0</v>
      </c>
      <c r="K750" s="117">
        <f t="shared" si="113"/>
        <v>1654.0410000000002</v>
      </c>
      <c r="L750" s="116">
        <v>0</v>
      </c>
      <c r="M750" s="116">
        <v>420.67500000000001</v>
      </c>
      <c r="N750" s="116">
        <v>0</v>
      </c>
      <c r="O750" s="116">
        <v>34.581000000000003</v>
      </c>
      <c r="P750" s="116">
        <v>0</v>
      </c>
      <c r="Q750" s="20">
        <f t="shared" si="114"/>
        <v>0</v>
      </c>
      <c r="R750" s="20">
        <f t="shared" si="115"/>
        <v>1344.8979750000001</v>
      </c>
      <c r="S750" s="20">
        <f t="shared" si="116"/>
        <v>0</v>
      </c>
      <c r="T750" s="20">
        <f t="shared" si="117"/>
        <v>109.82925600000002</v>
      </c>
      <c r="U750" s="21">
        <f t="shared" si="118"/>
        <v>1454.7272310000001</v>
      </c>
      <c r="V750" s="38">
        <f t="shared" si="119"/>
        <v>0.87949889452558916</v>
      </c>
    </row>
    <row r="751" spans="1:22">
      <c r="A751">
        <v>746</v>
      </c>
      <c r="B751" s="122">
        <f t="shared" si="120"/>
        <v>41671</v>
      </c>
      <c r="C751" s="122">
        <f t="shared" si="120"/>
        <v>42036</v>
      </c>
      <c r="D751" s="116">
        <f t="shared" si="111"/>
        <v>2015</v>
      </c>
      <c r="E751" s="116">
        <f t="shared" si="112"/>
        <v>2</v>
      </c>
      <c r="F751" s="120">
        <v>0</v>
      </c>
      <c r="G751" s="121">
        <v>1481.925</v>
      </c>
      <c r="H751" s="121">
        <v>0.108</v>
      </c>
      <c r="I751" s="121">
        <v>75.763000000000005</v>
      </c>
      <c r="J751" s="119">
        <v>0</v>
      </c>
      <c r="K751" s="117">
        <f t="shared" si="113"/>
        <v>1557.7959999999998</v>
      </c>
      <c r="L751" s="116">
        <v>0</v>
      </c>
      <c r="M751" s="116">
        <v>409.084</v>
      </c>
      <c r="N751" s="116">
        <v>3.653</v>
      </c>
      <c r="O751" s="116">
        <v>20.57</v>
      </c>
      <c r="P751" s="116">
        <v>0</v>
      </c>
      <c r="Q751" s="20">
        <f t="shared" si="114"/>
        <v>0</v>
      </c>
      <c r="R751" s="20">
        <f t="shared" si="115"/>
        <v>1307.8415480000001</v>
      </c>
      <c r="S751" s="20">
        <f t="shared" si="116"/>
        <v>7.1270030000000002</v>
      </c>
      <c r="T751" s="20">
        <f t="shared" si="117"/>
        <v>65.33032</v>
      </c>
      <c r="U751" s="21">
        <f t="shared" si="118"/>
        <v>1380.2988710000002</v>
      </c>
      <c r="V751" s="38">
        <f t="shared" si="119"/>
        <v>0.88605881065299974</v>
      </c>
    </row>
    <row r="752" spans="1:22">
      <c r="A752">
        <v>747</v>
      </c>
      <c r="B752" s="122">
        <f t="shared" si="120"/>
        <v>41671</v>
      </c>
      <c r="C752" s="122">
        <f t="shared" si="120"/>
        <v>42036</v>
      </c>
      <c r="D752" s="116">
        <f t="shared" si="111"/>
        <v>2015</v>
      </c>
      <c r="E752" s="116">
        <f t="shared" si="112"/>
        <v>2</v>
      </c>
      <c r="F752" s="120">
        <v>0</v>
      </c>
      <c r="G752" s="121">
        <v>1547.2270000000001</v>
      </c>
      <c r="H752" s="121">
        <v>0.23799999999999999</v>
      </c>
      <c r="I752" s="121">
        <v>61.002000000000002</v>
      </c>
      <c r="J752" s="119">
        <v>0</v>
      </c>
      <c r="K752" s="117">
        <f t="shared" si="113"/>
        <v>1608.4670000000001</v>
      </c>
      <c r="L752" s="116">
        <v>0</v>
      </c>
      <c r="M752" s="116">
        <v>424.43200000000002</v>
      </c>
      <c r="N752" s="116">
        <v>0.879</v>
      </c>
      <c r="O752" s="116">
        <v>16.463000000000001</v>
      </c>
      <c r="P752" s="116">
        <v>0</v>
      </c>
      <c r="Q752" s="20">
        <f t="shared" si="114"/>
        <v>0</v>
      </c>
      <c r="R752" s="20">
        <f t="shared" si="115"/>
        <v>1356.9091040000001</v>
      </c>
      <c r="S752" s="20">
        <f t="shared" si="116"/>
        <v>1.7149290000000001</v>
      </c>
      <c r="T752" s="20">
        <f t="shared" si="117"/>
        <v>52.286488000000006</v>
      </c>
      <c r="U752" s="21">
        <f t="shared" si="118"/>
        <v>1410.910521</v>
      </c>
      <c r="V752" s="38">
        <f t="shared" si="119"/>
        <v>0.87717716372173005</v>
      </c>
    </row>
    <row r="753" spans="1:22">
      <c r="A753">
        <v>748</v>
      </c>
      <c r="B753" s="122">
        <f t="shared" si="120"/>
        <v>41671</v>
      </c>
      <c r="C753" s="122">
        <f t="shared" si="120"/>
        <v>42036</v>
      </c>
      <c r="D753" s="116">
        <f t="shared" si="111"/>
        <v>2015</v>
      </c>
      <c r="E753" s="116">
        <f t="shared" si="112"/>
        <v>2</v>
      </c>
      <c r="F753" s="120">
        <v>0</v>
      </c>
      <c r="G753" s="121">
        <v>1566.377</v>
      </c>
      <c r="H753" s="121">
        <v>0</v>
      </c>
      <c r="I753" s="121">
        <v>47.253</v>
      </c>
      <c r="J753" s="119">
        <v>0</v>
      </c>
      <c r="K753" s="117">
        <f t="shared" si="113"/>
        <v>1613.6299999999999</v>
      </c>
      <c r="L753" s="116">
        <v>0</v>
      </c>
      <c r="M753" s="116">
        <v>429.17099999999999</v>
      </c>
      <c r="N753" s="116">
        <v>0</v>
      </c>
      <c r="O753" s="116">
        <v>12.798999999999999</v>
      </c>
      <c r="P753" s="116">
        <v>0</v>
      </c>
      <c r="Q753" s="20">
        <f t="shared" si="114"/>
        <v>0</v>
      </c>
      <c r="R753" s="20">
        <f t="shared" si="115"/>
        <v>1372.0596869999999</v>
      </c>
      <c r="S753" s="20">
        <f t="shared" si="116"/>
        <v>0</v>
      </c>
      <c r="T753" s="20">
        <f t="shared" si="117"/>
        <v>40.649624000000003</v>
      </c>
      <c r="U753" s="21">
        <f t="shared" si="118"/>
        <v>1412.7093109999998</v>
      </c>
      <c r="V753" s="38">
        <f t="shared" si="119"/>
        <v>0.8754852791532135</v>
      </c>
    </row>
    <row r="754" spans="1:22">
      <c r="A754">
        <v>749</v>
      </c>
      <c r="B754" s="122">
        <f t="shared" si="120"/>
        <v>41671</v>
      </c>
      <c r="C754" s="122">
        <f t="shared" si="120"/>
        <v>42036</v>
      </c>
      <c r="D754" s="116">
        <f t="shared" si="111"/>
        <v>2015</v>
      </c>
      <c r="E754" s="116">
        <f t="shared" si="112"/>
        <v>2</v>
      </c>
      <c r="F754" s="120">
        <v>0</v>
      </c>
      <c r="G754" s="121">
        <v>1332.7729999999999</v>
      </c>
      <c r="H754" s="121">
        <v>0</v>
      </c>
      <c r="I754" s="121">
        <v>42.366</v>
      </c>
      <c r="J754" s="119">
        <v>0</v>
      </c>
      <c r="K754" s="117">
        <f t="shared" si="113"/>
        <v>1375.1389999999999</v>
      </c>
      <c r="L754" s="116">
        <v>0</v>
      </c>
      <c r="M754" s="116">
        <v>369.226</v>
      </c>
      <c r="N754" s="116">
        <v>0</v>
      </c>
      <c r="O754" s="116">
        <v>11.441000000000001</v>
      </c>
      <c r="P754" s="116">
        <v>0</v>
      </c>
      <c r="Q754" s="20">
        <f t="shared" si="114"/>
        <v>0</v>
      </c>
      <c r="R754" s="20">
        <f t="shared" si="115"/>
        <v>1180.415522</v>
      </c>
      <c r="S754" s="20">
        <f t="shared" si="116"/>
        <v>0</v>
      </c>
      <c r="T754" s="20">
        <f t="shared" si="117"/>
        <v>36.336616000000006</v>
      </c>
      <c r="U754" s="21">
        <f t="shared" si="118"/>
        <v>1216.7521380000001</v>
      </c>
      <c r="V754" s="38">
        <f t="shared" si="119"/>
        <v>0.88482119843884888</v>
      </c>
    </row>
    <row r="755" spans="1:22">
      <c r="A755">
        <v>750</v>
      </c>
      <c r="B755" s="122">
        <f t="shared" si="120"/>
        <v>41671</v>
      </c>
      <c r="C755" s="122">
        <f t="shared" si="120"/>
        <v>42036</v>
      </c>
      <c r="D755" s="116">
        <f t="shared" si="111"/>
        <v>2015</v>
      </c>
      <c r="E755" s="116">
        <f t="shared" si="112"/>
        <v>2</v>
      </c>
      <c r="F755" s="120">
        <v>0</v>
      </c>
      <c r="G755" s="121">
        <v>1323.673</v>
      </c>
      <c r="H755" s="121">
        <v>0</v>
      </c>
      <c r="I755" s="121">
        <v>40.648000000000003</v>
      </c>
      <c r="J755" s="119">
        <v>0</v>
      </c>
      <c r="K755" s="117">
        <f t="shared" si="113"/>
        <v>1364.3209999999999</v>
      </c>
      <c r="L755" s="116">
        <v>0</v>
      </c>
      <c r="M755" s="116">
        <v>364.57600000000002</v>
      </c>
      <c r="N755" s="116">
        <v>0</v>
      </c>
      <c r="O755" s="116">
        <v>10.978</v>
      </c>
      <c r="P755" s="116">
        <v>0</v>
      </c>
      <c r="Q755" s="20">
        <f t="shared" si="114"/>
        <v>0</v>
      </c>
      <c r="R755" s="20">
        <f t="shared" si="115"/>
        <v>1165.5494720000002</v>
      </c>
      <c r="S755" s="20">
        <f t="shared" si="116"/>
        <v>0</v>
      </c>
      <c r="T755" s="20">
        <f t="shared" si="117"/>
        <v>34.866128000000003</v>
      </c>
      <c r="U755" s="21">
        <f t="shared" si="118"/>
        <v>1200.4156000000003</v>
      </c>
      <c r="V755" s="38">
        <f t="shared" si="119"/>
        <v>0.8798630234380328</v>
      </c>
    </row>
    <row r="756" spans="1:22">
      <c r="A756">
        <v>751</v>
      </c>
      <c r="B756" s="122">
        <f t="shared" si="120"/>
        <v>41671</v>
      </c>
      <c r="C756" s="122">
        <f t="shared" si="120"/>
        <v>42036</v>
      </c>
      <c r="D756" s="116">
        <f t="shared" si="111"/>
        <v>2015</v>
      </c>
      <c r="E756" s="116">
        <f t="shared" si="112"/>
        <v>2</v>
      </c>
      <c r="F756" s="120">
        <v>246.285</v>
      </c>
      <c r="G756" s="121">
        <v>1218.32</v>
      </c>
      <c r="H756" s="121">
        <v>0</v>
      </c>
      <c r="I756" s="121">
        <v>24.474</v>
      </c>
      <c r="J756" s="119">
        <v>0</v>
      </c>
      <c r="K756" s="117">
        <f t="shared" si="113"/>
        <v>1489.079</v>
      </c>
      <c r="L756" s="116">
        <v>125.07</v>
      </c>
      <c r="M756" s="116">
        <v>344.37599999999998</v>
      </c>
      <c r="N756" s="116">
        <v>0</v>
      </c>
      <c r="O756" s="116">
        <v>6.5919999999999996</v>
      </c>
      <c r="P756" s="116">
        <v>0</v>
      </c>
      <c r="Q756" s="20">
        <f t="shared" si="114"/>
        <v>350.57120999999995</v>
      </c>
      <c r="R756" s="20">
        <f t="shared" si="115"/>
        <v>1100.9700719999998</v>
      </c>
      <c r="S756" s="20">
        <f t="shared" si="116"/>
        <v>0</v>
      </c>
      <c r="T756" s="20">
        <f t="shared" si="117"/>
        <v>20.936191999999998</v>
      </c>
      <c r="U756" s="21">
        <f t="shared" si="118"/>
        <v>1472.4774739999996</v>
      </c>
      <c r="V756" s="38">
        <f t="shared" si="119"/>
        <v>0.98885114490231851</v>
      </c>
    </row>
    <row r="757" spans="1:22">
      <c r="A757">
        <v>752</v>
      </c>
      <c r="B757" s="122">
        <f t="shared" si="120"/>
        <v>41671</v>
      </c>
      <c r="C757" s="122">
        <f t="shared" si="120"/>
        <v>42036</v>
      </c>
      <c r="D757" s="116">
        <f t="shared" si="111"/>
        <v>2015</v>
      </c>
      <c r="E757" s="116">
        <f t="shared" si="112"/>
        <v>2</v>
      </c>
      <c r="F757" s="120">
        <v>237.12700000000001</v>
      </c>
      <c r="G757" s="121">
        <v>1061.6469999999999</v>
      </c>
      <c r="H757" s="121">
        <v>0</v>
      </c>
      <c r="I757" s="121">
        <v>25.626999999999999</v>
      </c>
      <c r="J757" s="119">
        <v>0</v>
      </c>
      <c r="K757" s="117">
        <f t="shared" si="113"/>
        <v>1324.4009999999998</v>
      </c>
      <c r="L757" s="116">
        <v>120.693</v>
      </c>
      <c r="M757" s="116">
        <v>305.93200000000002</v>
      </c>
      <c r="N757" s="116">
        <v>0</v>
      </c>
      <c r="O757" s="116">
        <v>6.9020000000000001</v>
      </c>
      <c r="P757" s="116">
        <v>0</v>
      </c>
      <c r="Q757" s="20">
        <f t="shared" si="114"/>
        <v>338.30247900000001</v>
      </c>
      <c r="R757" s="20">
        <f t="shared" si="115"/>
        <v>978.06460400000003</v>
      </c>
      <c r="S757" s="20">
        <f t="shared" si="116"/>
        <v>0</v>
      </c>
      <c r="T757" s="20">
        <f t="shared" si="117"/>
        <v>21.920752</v>
      </c>
      <c r="U757" s="21">
        <f t="shared" si="118"/>
        <v>1338.2878350000001</v>
      </c>
      <c r="V757" s="38">
        <f t="shared" si="119"/>
        <v>1.0104853703674341</v>
      </c>
    </row>
    <row r="758" spans="1:22">
      <c r="A758">
        <v>753</v>
      </c>
      <c r="B758" s="122">
        <f t="shared" si="120"/>
        <v>41671</v>
      </c>
      <c r="C758" s="122">
        <f t="shared" si="120"/>
        <v>42036</v>
      </c>
      <c r="D758" s="116">
        <f t="shared" si="111"/>
        <v>2015</v>
      </c>
      <c r="E758" s="116">
        <f t="shared" si="112"/>
        <v>2</v>
      </c>
      <c r="F758" s="120">
        <v>238.87100000000001</v>
      </c>
      <c r="G758" s="121">
        <v>999.024</v>
      </c>
      <c r="H758" s="121">
        <v>0</v>
      </c>
      <c r="I758" s="121">
        <v>24.055</v>
      </c>
      <c r="J758" s="119">
        <v>0</v>
      </c>
      <c r="K758" s="117">
        <f t="shared" si="113"/>
        <v>1261.95</v>
      </c>
      <c r="L758" s="116">
        <v>123.637</v>
      </c>
      <c r="M758" s="116">
        <v>292.47800000000001</v>
      </c>
      <c r="N758" s="116">
        <v>0</v>
      </c>
      <c r="O758" s="116">
        <v>6.48</v>
      </c>
      <c r="P758" s="116">
        <v>0</v>
      </c>
      <c r="Q758" s="20">
        <f t="shared" si="114"/>
        <v>346.55451099999999</v>
      </c>
      <c r="R758" s="20">
        <f t="shared" si="115"/>
        <v>935.05216600000006</v>
      </c>
      <c r="S758" s="20">
        <f t="shared" si="116"/>
        <v>0</v>
      </c>
      <c r="T758" s="20">
        <f t="shared" si="117"/>
        <v>20.580480000000001</v>
      </c>
      <c r="U758" s="21">
        <f t="shared" si="118"/>
        <v>1302.1871570000001</v>
      </c>
      <c r="V758" s="38">
        <f t="shared" si="119"/>
        <v>1.0318849058995998</v>
      </c>
    </row>
    <row r="759" spans="1:22">
      <c r="A759">
        <v>754</v>
      </c>
      <c r="B759" s="122">
        <f t="shared" si="120"/>
        <v>41671</v>
      </c>
      <c r="C759" s="122">
        <f t="shared" si="120"/>
        <v>42036</v>
      </c>
      <c r="D759" s="116">
        <f t="shared" si="111"/>
        <v>2015</v>
      </c>
      <c r="E759" s="116">
        <f t="shared" si="112"/>
        <v>2</v>
      </c>
      <c r="F759" s="120">
        <v>243.358</v>
      </c>
      <c r="G759" s="121">
        <v>1027.173</v>
      </c>
      <c r="H759" s="121">
        <v>0</v>
      </c>
      <c r="I759" s="121">
        <v>23.111999999999998</v>
      </c>
      <c r="J759" s="119">
        <v>0</v>
      </c>
      <c r="K759" s="117">
        <f t="shared" si="113"/>
        <v>1293.643</v>
      </c>
      <c r="L759" s="116">
        <v>124.298</v>
      </c>
      <c r="M759" s="116">
        <v>298.93400000000003</v>
      </c>
      <c r="N759" s="116">
        <v>0</v>
      </c>
      <c r="O759" s="116">
        <v>6.1980000000000004</v>
      </c>
      <c r="P759" s="116">
        <v>0</v>
      </c>
      <c r="Q759" s="20">
        <f t="shared" si="114"/>
        <v>348.40729399999998</v>
      </c>
      <c r="R759" s="20">
        <f t="shared" si="115"/>
        <v>955.69199800000013</v>
      </c>
      <c r="S759" s="20">
        <f t="shared" si="116"/>
        <v>0</v>
      </c>
      <c r="T759" s="20">
        <f t="shared" si="117"/>
        <v>19.684848000000002</v>
      </c>
      <c r="U759" s="21">
        <f t="shared" si="118"/>
        <v>1323.7841400000002</v>
      </c>
      <c r="V759" s="38">
        <f t="shared" si="119"/>
        <v>1.0232994265032935</v>
      </c>
    </row>
    <row r="760" spans="1:22">
      <c r="A760">
        <v>755</v>
      </c>
      <c r="B760" s="122">
        <f t="shared" si="120"/>
        <v>41671</v>
      </c>
      <c r="C760" s="122">
        <f t="shared" si="120"/>
        <v>42036</v>
      </c>
      <c r="D760" s="116">
        <f t="shared" si="111"/>
        <v>2015</v>
      </c>
      <c r="E760" s="116">
        <f t="shared" si="112"/>
        <v>2</v>
      </c>
      <c r="F760" s="120">
        <v>275.61799999999999</v>
      </c>
      <c r="G760" s="121">
        <v>1225.377</v>
      </c>
      <c r="H760" s="121">
        <v>8.4529999999999994</v>
      </c>
      <c r="I760" s="121">
        <v>24.13</v>
      </c>
      <c r="J760" s="119">
        <v>0</v>
      </c>
      <c r="K760" s="117">
        <f t="shared" si="113"/>
        <v>1533.578</v>
      </c>
      <c r="L760" s="116">
        <v>140.52500000000001</v>
      </c>
      <c r="M760" s="116">
        <v>350.07299999999998</v>
      </c>
      <c r="N760" s="116">
        <v>7.1280000000000001</v>
      </c>
      <c r="O760" s="116">
        <v>6.8230000000000004</v>
      </c>
      <c r="P760" s="116">
        <v>0</v>
      </c>
      <c r="Q760" s="20">
        <f t="shared" si="114"/>
        <v>393.89157499999999</v>
      </c>
      <c r="R760" s="20">
        <f t="shared" si="115"/>
        <v>1119.1833810000001</v>
      </c>
      <c r="S760" s="20">
        <f t="shared" si="116"/>
        <v>13.906728000000001</v>
      </c>
      <c r="T760" s="20">
        <f t="shared" si="117"/>
        <v>21.669848000000002</v>
      </c>
      <c r="U760" s="21">
        <f t="shared" si="118"/>
        <v>1548.6515319999999</v>
      </c>
      <c r="V760" s="38">
        <f t="shared" si="119"/>
        <v>1.0098289959819453</v>
      </c>
    </row>
    <row r="761" spans="1:22">
      <c r="A761">
        <v>756</v>
      </c>
      <c r="B761" s="122">
        <f t="shared" si="120"/>
        <v>41671</v>
      </c>
      <c r="C761" s="122">
        <f t="shared" si="120"/>
        <v>42036</v>
      </c>
      <c r="D761" s="116">
        <f t="shared" si="111"/>
        <v>2015</v>
      </c>
      <c r="E761" s="116">
        <f t="shared" si="112"/>
        <v>2</v>
      </c>
      <c r="F761" s="120">
        <v>0</v>
      </c>
      <c r="G761" s="121">
        <v>1394.7139999999999</v>
      </c>
      <c r="H761" s="121">
        <v>0</v>
      </c>
      <c r="I761" s="121">
        <v>48.899000000000001</v>
      </c>
      <c r="J761" s="119">
        <v>0</v>
      </c>
      <c r="K761" s="117">
        <f t="shared" si="113"/>
        <v>1443.6129999999998</v>
      </c>
      <c r="L761" s="116">
        <v>0</v>
      </c>
      <c r="M761" s="116">
        <v>390.28</v>
      </c>
      <c r="N761" s="116">
        <v>0</v>
      </c>
      <c r="O761" s="116">
        <v>12.984999999999999</v>
      </c>
      <c r="P761" s="116">
        <v>0</v>
      </c>
      <c r="Q761" s="20">
        <f t="shared" si="114"/>
        <v>0</v>
      </c>
      <c r="R761" s="20">
        <f t="shared" si="115"/>
        <v>1247.72516</v>
      </c>
      <c r="S761" s="20">
        <f t="shared" si="116"/>
        <v>0</v>
      </c>
      <c r="T761" s="20">
        <f t="shared" si="117"/>
        <v>41.240360000000003</v>
      </c>
      <c r="U761" s="21">
        <f t="shared" si="118"/>
        <v>1288.96552</v>
      </c>
      <c r="V761" s="38">
        <f t="shared" si="119"/>
        <v>0.89287469702752753</v>
      </c>
    </row>
    <row r="762" spans="1:22">
      <c r="A762">
        <v>757</v>
      </c>
      <c r="B762" s="122">
        <f t="shared" si="120"/>
        <v>41671</v>
      </c>
      <c r="C762" s="122">
        <f t="shared" si="120"/>
        <v>42036</v>
      </c>
      <c r="D762" s="116">
        <f t="shared" si="111"/>
        <v>2015</v>
      </c>
      <c r="E762" s="116">
        <f t="shared" si="112"/>
        <v>2</v>
      </c>
      <c r="F762" s="120">
        <v>0</v>
      </c>
      <c r="G762" s="121">
        <v>1497.2570000000001</v>
      </c>
      <c r="H762" s="121">
        <v>0</v>
      </c>
      <c r="I762" s="121">
        <v>153.161</v>
      </c>
      <c r="J762" s="119">
        <v>0</v>
      </c>
      <c r="K762" s="117">
        <f t="shared" si="113"/>
        <v>1650.4180000000001</v>
      </c>
      <c r="L762" s="116">
        <v>0</v>
      </c>
      <c r="M762" s="116">
        <v>413.90199999999999</v>
      </c>
      <c r="N762" s="116">
        <v>0</v>
      </c>
      <c r="O762" s="116">
        <v>41.703000000000003</v>
      </c>
      <c r="P762" s="116">
        <v>0</v>
      </c>
      <c r="Q762" s="20">
        <f t="shared" si="114"/>
        <v>0</v>
      </c>
      <c r="R762" s="20">
        <f t="shared" si="115"/>
        <v>1323.244694</v>
      </c>
      <c r="S762" s="20">
        <f t="shared" si="116"/>
        <v>0</v>
      </c>
      <c r="T762" s="20">
        <f t="shared" si="117"/>
        <v>132.44872800000002</v>
      </c>
      <c r="U762" s="21">
        <f t="shared" si="118"/>
        <v>1455.6934220000001</v>
      </c>
      <c r="V762" s="38">
        <f t="shared" si="119"/>
        <v>0.88201499377733394</v>
      </c>
    </row>
    <row r="763" spans="1:22">
      <c r="A763">
        <v>758</v>
      </c>
      <c r="B763" s="122">
        <f t="shared" si="120"/>
        <v>41671</v>
      </c>
      <c r="C763" s="122">
        <f t="shared" si="120"/>
        <v>42036</v>
      </c>
      <c r="D763" s="116">
        <f t="shared" si="111"/>
        <v>2015</v>
      </c>
      <c r="E763" s="116">
        <f t="shared" si="112"/>
        <v>2</v>
      </c>
      <c r="F763" s="120">
        <v>0</v>
      </c>
      <c r="G763" s="121">
        <v>1322.798</v>
      </c>
      <c r="H763" s="121">
        <v>0</v>
      </c>
      <c r="I763" s="121">
        <v>234.066</v>
      </c>
      <c r="J763" s="119">
        <v>0</v>
      </c>
      <c r="K763" s="117">
        <f t="shared" si="113"/>
        <v>1556.864</v>
      </c>
      <c r="L763" s="116">
        <v>0</v>
      </c>
      <c r="M763" s="116">
        <v>369.03</v>
      </c>
      <c r="N763" s="116">
        <v>0</v>
      </c>
      <c r="O763" s="116">
        <v>61.755000000000003</v>
      </c>
      <c r="P763" s="116">
        <v>0</v>
      </c>
      <c r="Q763" s="20">
        <f t="shared" si="114"/>
        <v>0</v>
      </c>
      <c r="R763" s="20">
        <f t="shared" si="115"/>
        <v>1179.78891</v>
      </c>
      <c r="S763" s="20">
        <f t="shared" si="116"/>
        <v>0</v>
      </c>
      <c r="T763" s="20">
        <f t="shared" si="117"/>
        <v>196.13388</v>
      </c>
      <c r="U763" s="21">
        <f t="shared" si="118"/>
        <v>1375.9227900000001</v>
      </c>
      <c r="V763" s="38">
        <f t="shared" si="119"/>
        <v>0.88377840967483356</v>
      </c>
    </row>
    <row r="764" spans="1:22">
      <c r="A764">
        <v>759</v>
      </c>
      <c r="B764" s="122">
        <f t="shared" si="120"/>
        <v>41671</v>
      </c>
      <c r="C764" s="122">
        <f t="shared" si="120"/>
        <v>42036</v>
      </c>
      <c r="D764" s="116">
        <f t="shared" si="111"/>
        <v>2015</v>
      </c>
      <c r="E764" s="116">
        <f t="shared" si="112"/>
        <v>2</v>
      </c>
      <c r="F764" s="120">
        <v>0</v>
      </c>
      <c r="G764" s="121">
        <v>1487.499</v>
      </c>
      <c r="H764" s="121">
        <v>0</v>
      </c>
      <c r="I764" s="121">
        <v>260.83</v>
      </c>
      <c r="J764" s="119">
        <v>0</v>
      </c>
      <c r="K764" s="117">
        <f t="shared" si="113"/>
        <v>1748.329</v>
      </c>
      <c r="L764" s="116">
        <v>0</v>
      </c>
      <c r="M764" s="116">
        <v>409.47500000000002</v>
      </c>
      <c r="N764" s="116">
        <v>0</v>
      </c>
      <c r="O764" s="116">
        <v>69.352000000000004</v>
      </c>
      <c r="P764" s="116">
        <v>0</v>
      </c>
      <c r="Q764" s="20">
        <f t="shared" si="114"/>
        <v>0</v>
      </c>
      <c r="R764" s="20">
        <f t="shared" si="115"/>
        <v>1309.0915750000001</v>
      </c>
      <c r="S764" s="20">
        <f t="shared" si="116"/>
        <v>0</v>
      </c>
      <c r="T764" s="20">
        <f t="shared" si="117"/>
        <v>220.26195200000004</v>
      </c>
      <c r="U764" s="21">
        <f t="shared" si="118"/>
        <v>1529.3535270000002</v>
      </c>
      <c r="V764" s="38">
        <f t="shared" si="119"/>
        <v>0.87475156392189357</v>
      </c>
    </row>
    <row r="765" spans="1:22">
      <c r="A765">
        <v>760</v>
      </c>
      <c r="B765" s="122">
        <f t="shared" si="120"/>
        <v>41671</v>
      </c>
      <c r="C765" s="122">
        <f t="shared" si="120"/>
        <v>42036</v>
      </c>
      <c r="D765" s="116">
        <f t="shared" si="111"/>
        <v>2015</v>
      </c>
      <c r="E765" s="116">
        <f t="shared" si="112"/>
        <v>2</v>
      </c>
      <c r="F765" s="120">
        <v>0</v>
      </c>
      <c r="G765" s="121">
        <v>1490.5609999999999</v>
      </c>
      <c r="H765" s="121">
        <v>0</v>
      </c>
      <c r="I765" s="121">
        <v>282.77499999999998</v>
      </c>
      <c r="J765" s="119">
        <v>0</v>
      </c>
      <c r="K765" s="117">
        <f t="shared" si="113"/>
        <v>1773.3359999999998</v>
      </c>
      <c r="L765" s="116">
        <v>0</v>
      </c>
      <c r="M765" s="116">
        <v>411.11599999999999</v>
      </c>
      <c r="N765" s="116">
        <v>0</v>
      </c>
      <c r="O765" s="116">
        <v>75.423000000000002</v>
      </c>
      <c r="P765" s="116">
        <v>0</v>
      </c>
      <c r="Q765" s="20">
        <f t="shared" si="114"/>
        <v>0</v>
      </c>
      <c r="R765" s="20">
        <f t="shared" si="115"/>
        <v>1314.3378519999999</v>
      </c>
      <c r="S765" s="20">
        <f t="shared" si="116"/>
        <v>0</v>
      </c>
      <c r="T765" s="20">
        <f t="shared" si="117"/>
        <v>239.54344800000001</v>
      </c>
      <c r="U765" s="21">
        <f t="shared" si="118"/>
        <v>1553.8813</v>
      </c>
      <c r="V765" s="38">
        <f t="shared" si="119"/>
        <v>0.87624753571799152</v>
      </c>
    </row>
    <row r="766" spans="1:22">
      <c r="A766">
        <v>761</v>
      </c>
      <c r="B766" s="122">
        <f t="shared" si="120"/>
        <v>41671</v>
      </c>
      <c r="C766" s="122">
        <f t="shared" si="120"/>
        <v>42036</v>
      </c>
      <c r="D766" s="116">
        <f t="shared" si="111"/>
        <v>2015</v>
      </c>
      <c r="E766" s="116">
        <f t="shared" si="112"/>
        <v>2</v>
      </c>
      <c r="F766" s="120">
        <v>0</v>
      </c>
      <c r="G766" s="121">
        <v>1507.3810000000001</v>
      </c>
      <c r="H766" s="121">
        <v>0</v>
      </c>
      <c r="I766" s="121">
        <v>296.43900000000002</v>
      </c>
      <c r="J766" s="119">
        <v>0</v>
      </c>
      <c r="K766" s="117">
        <f t="shared" si="113"/>
        <v>1803.8200000000002</v>
      </c>
      <c r="L766" s="116">
        <v>0</v>
      </c>
      <c r="M766" s="116">
        <v>417.37099999999998</v>
      </c>
      <c r="N766" s="116">
        <v>0</v>
      </c>
      <c r="O766" s="116">
        <v>78.891000000000005</v>
      </c>
      <c r="P766" s="116">
        <v>0</v>
      </c>
      <c r="Q766" s="20">
        <f t="shared" si="114"/>
        <v>0</v>
      </c>
      <c r="R766" s="20">
        <f t="shared" si="115"/>
        <v>1334.3350869999999</v>
      </c>
      <c r="S766" s="20">
        <f t="shared" si="116"/>
        <v>0</v>
      </c>
      <c r="T766" s="20">
        <f t="shared" si="117"/>
        <v>250.55781600000003</v>
      </c>
      <c r="U766" s="21">
        <f t="shared" si="118"/>
        <v>1584.8929029999999</v>
      </c>
      <c r="V766" s="38">
        <f t="shared" si="119"/>
        <v>0.87863140612699708</v>
      </c>
    </row>
    <row r="767" spans="1:22">
      <c r="A767">
        <v>762</v>
      </c>
      <c r="B767" s="122">
        <f t="shared" si="120"/>
        <v>41671</v>
      </c>
      <c r="C767" s="122">
        <f t="shared" si="120"/>
        <v>42036</v>
      </c>
      <c r="D767" s="116">
        <f t="shared" si="111"/>
        <v>2015</v>
      </c>
      <c r="E767" s="116">
        <f t="shared" si="112"/>
        <v>2</v>
      </c>
      <c r="F767" s="120">
        <v>0</v>
      </c>
      <c r="G767" s="121">
        <v>1321.0219999999999</v>
      </c>
      <c r="H767" s="121">
        <v>0</v>
      </c>
      <c r="I767" s="121">
        <v>290.48599999999999</v>
      </c>
      <c r="J767" s="119">
        <v>0</v>
      </c>
      <c r="K767" s="117">
        <f t="shared" si="113"/>
        <v>1611.5079999999998</v>
      </c>
      <c r="L767" s="116">
        <v>0</v>
      </c>
      <c r="M767" s="116">
        <v>372.25299999999999</v>
      </c>
      <c r="N767" s="116">
        <v>0</v>
      </c>
      <c r="O767" s="116">
        <v>77.224000000000004</v>
      </c>
      <c r="P767" s="116">
        <v>0</v>
      </c>
      <c r="Q767" s="20">
        <f t="shared" si="114"/>
        <v>0</v>
      </c>
      <c r="R767" s="20">
        <f t="shared" si="115"/>
        <v>1190.0928409999999</v>
      </c>
      <c r="S767" s="20">
        <f t="shared" si="116"/>
        <v>0</v>
      </c>
      <c r="T767" s="20">
        <f t="shared" si="117"/>
        <v>245.26342400000001</v>
      </c>
      <c r="U767" s="21">
        <f t="shared" si="118"/>
        <v>1435.3562649999999</v>
      </c>
      <c r="V767" s="38">
        <f t="shared" si="119"/>
        <v>0.89069136796094095</v>
      </c>
    </row>
    <row r="768" spans="1:22">
      <c r="A768">
        <v>763</v>
      </c>
      <c r="B768" s="122">
        <f t="shared" si="120"/>
        <v>41671</v>
      </c>
      <c r="C768" s="122">
        <f t="shared" si="120"/>
        <v>42036</v>
      </c>
      <c r="D768" s="116">
        <f t="shared" si="111"/>
        <v>2015</v>
      </c>
      <c r="E768" s="116">
        <f t="shared" si="112"/>
        <v>2</v>
      </c>
      <c r="F768" s="120">
        <v>0</v>
      </c>
      <c r="G768" s="121">
        <v>1319.681</v>
      </c>
      <c r="H768" s="121">
        <v>0</v>
      </c>
      <c r="I768" s="121">
        <v>264.11</v>
      </c>
      <c r="J768" s="119">
        <v>0</v>
      </c>
      <c r="K768" s="117">
        <f t="shared" si="113"/>
        <v>1583.7910000000002</v>
      </c>
      <c r="L768" s="116">
        <v>0</v>
      </c>
      <c r="M768" s="116">
        <v>371.45</v>
      </c>
      <c r="N768" s="116">
        <v>0</v>
      </c>
      <c r="O768" s="116">
        <v>71.596000000000004</v>
      </c>
      <c r="P768" s="116">
        <v>0</v>
      </c>
      <c r="Q768" s="20">
        <f t="shared" si="114"/>
        <v>0</v>
      </c>
      <c r="R768" s="20">
        <f t="shared" si="115"/>
        <v>1187.52565</v>
      </c>
      <c r="S768" s="20">
        <f t="shared" si="116"/>
        <v>0</v>
      </c>
      <c r="T768" s="20">
        <f t="shared" si="117"/>
        <v>227.38889600000002</v>
      </c>
      <c r="U768" s="21">
        <f t="shared" si="118"/>
        <v>1414.914546</v>
      </c>
      <c r="V768" s="38">
        <f t="shared" si="119"/>
        <v>0.89337200804904171</v>
      </c>
    </row>
    <row r="769" spans="1:22">
      <c r="A769">
        <v>764</v>
      </c>
      <c r="B769" s="122">
        <f t="shared" si="120"/>
        <v>41671</v>
      </c>
      <c r="C769" s="122">
        <f t="shared" si="120"/>
        <v>42036</v>
      </c>
      <c r="D769" s="116">
        <f t="shared" si="111"/>
        <v>2015</v>
      </c>
      <c r="E769" s="116">
        <f t="shared" si="112"/>
        <v>2</v>
      </c>
      <c r="F769" s="120">
        <v>0</v>
      </c>
      <c r="G769" s="121">
        <v>1377.316</v>
      </c>
      <c r="H769" s="121">
        <v>0</v>
      </c>
      <c r="I769" s="121">
        <v>191.02699999999999</v>
      </c>
      <c r="J769" s="119">
        <v>0</v>
      </c>
      <c r="K769" s="117">
        <f t="shared" si="113"/>
        <v>1568.3430000000001</v>
      </c>
      <c r="L769" s="116">
        <v>0</v>
      </c>
      <c r="M769" s="116">
        <v>384.904</v>
      </c>
      <c r="N769" s="116">
        <v>0</v>
      </c>
      <c r="O769" s="116">
        <v>50.506999999999998</v>
      </c>
      <c r="P769" s="116">
        <v>0</v>
      </c>
      <c r="Q769" s="20">
        <f t="shared" si="114"/>
        <v>0</v>
      </c>
      <c r="R769" s="20">
        <f t="shared" si="115"/>
        <v>1230.538088</v>
      </c>
      <c r="S769" s="20">
        <f t="shared" si="116"/>
        <v>0</v>
      </c>
      <c r="T769" s="20">
        <f t="shared" si="117"/>
        <v>160.41023200000001</v>
      </c>
      <c r="U769" s="21">
        <f t="shared" si="118"/>
        <v>1390.94832</v>
      </c>
      <c r="V769" s="38">
        <f t="shared" si="119"/>
        <v>0.88689038048437097</v>
      </c>
    </row>
    <row r="770" spans="1:22">
      <c r="A770">
        <v>765</v>
      </c>
      <c r="B770" s="122">
        <f t="shared" si="120"/>
        <v>41671</v>
      </c>
      <c r="C770" s="122">
        <f t="shared" si="120"/>
        <v>42036</v>
      </c>
      <c r="D770" s="116">
        <f t="shared" si="111"/>
        <v>2015</v>
      </c>
      <c r="E770" s="116">
        <f t="shared" si="112"/>
        <v>2</v>
      </c>
      <c r="F770" s="120">
        <v>0</v>
      </c>
      <c r="G770" s="121">
        <v>1497.4659999999999</v>
      </c>
      <c r="H770" s="121">
        <v>0</v>
      </c>
      <c r="I770" s="121">
        <v>176.648</v>
      </c>
      <c r="J770" s="119">
        <v>0</v>
      </c>
      <c r="K770" s="117">
        <f t="shared" si="113"/>
        <v>1674.1139999999998</v>
      </c>
      <c r="L770" s="116">
        <v>0</v>
      </c>
      <c r="M770" s="116">
        <v>420.89</v>
      </c>
      <c r="N770" s="116">
        <v>0</v>
      </c>
      <c r="O770" s="116">
        <v>47.273000000000003</v>
      </c>
      <c r="P770" s="116">
        <v>0</v>
      </c>
      <c r="Q770" s="20">
        <f t="shared" si="114"/>
        <v>0</v>
      </c>
      <c r="R770" s="20">
        <f t="shared" si="115"/>
        <v>1345.5853299999999</v>
      </c>
      <c r="S770" s="20">
        <f t="shared" si="116"/>
        <v>0</v>
      </c>
      <c r="T770" s="20">
        <f t="shared" si="117"/>
        <v>150.13904800000003</v>
      </c>
      <c r="U770" s="21">
        <f t="shared" si="118"/>
        <v>1495.7243779999999</v>
      </c>
      <c r="V770" s="38">
        <f t="shared" si="119"/>
        <v>0.89344236891872364</v>
      </c>
    </row>
    <row r="771" spans="1:22">
      <c r="A771">
        <v>766</v>
      </c>
      <c r="B771" s="122">
        <f t="shared" si="120"/>
        <v>41671</v>
      </c>
      <c r="C771" s="122">
        <f t="shared" si="120"/>
        <v>42036</v>
      </c>
      <c r="D771" s="116">
        <f t="shared" si="111"/>
        <v>2015</v>
      </c>
      <c r="E771" s="116">
        <f t="shared" si="112"/>
        <v>2</v>
      </c>
      <c r="F771" s="120">
        <v>0</v>
      </c>
      <c r="G771" s="121">
        <v>1633.442</v>
      </c>
      <c r="H771" s="121">
        <v>0</v>
      </c>
      <c r="I771" s="121">
        <v>218.005</v>
      </c>
      <c r="J771" s="119">
        <v>0</v>
      </c>
      <c r="K771" s="117">
        <f t="shared" si="113"/>
        <v>1851.4470000000001</v>
      </c>
      <c r="L771" s="116">
        <v>0</v>
      </c>
      <c r="M771" s="116">
        <v>455.09500000000003</v>
      </c>
      <c r="N771" s="116">
        <v>0</v>
      </c>
      <c r="O771" s="116">
        <v>58.161000000000001</v>
      </c>
      <c r="P771" s="116">
        <v>0</v>
      </c>
      <c r="Q771" s="20">
        <f t="shared" si="114"/>
        <v>0</v>
      </c>
      <c r="R771" s="20">
        <f t="shared" si="115"/>
        <v>1454.9387150000002</v>
      </c>
      <c r="S771" s="20">
        <f t="shared" si="116"/>
        <v>0</v>
      </c>
      <c r="T771" s="20">
        <f t="shared" si="117"/>
        <v>184.71933600000003</v>
      </c>
      <c r="U771" s="21">
        <f t="shared" si="118"/>
        <v>1639.6580510000003</v>
      </c>
      <c r="V771" s="38">
        <f t="shared" si="119"/>
        <v>0.88560895937069772</v>
      </c>
    </row>
    <row r="772" spans="1:22">
      <c r="A772">
        <v>767</v>
      </c>
      <c r="B772" s="122">
        <f t="shared" si="120"/>
        <v>41671</v>
      </c>
      <c r="C772" s="122">
        <f t="shared" si="120"/>
        <v>42036</v>
      </c>
      <c r="D772" s="116">
        <f t="shared" si="111"/>
        <v>2015</v>
      </c>
      <c r="E772" s="116">
        <f t="shared" si="112"/>
        <v>2</v>
      </c>
      <c r="F772" s="120">
        <v>0</v>
      </c>
      <c r="G772" s="121">
        <v>1625.1030000000001</v>
      </c>
      <c r="H772" s="121">
        <v>0</v>
      </c>
      <c r="I772" s="121">
        <v>218.42599999999999</v>
      </c>
      <c r="J772" s="119">
        <v>0</v>
      </c>
      <c r="K772" s="117">
        <f t="shared" si="113"/>
        <v>1843.529</v>
      </c>
      <c r="L772" s="116">
        <v>0</v>
      </c>
      <c r="M772" s="116">
        <v>453.03500000000003</v>
      </c>
      <c r="N772" s="116">
        <v>0</v>
      </c>
      <c r="O772" s="116">
        <v>58.543999999999997</v>
      </c>
      <c r="P772" s="116">
        <v>0</v>
      </c>
      <c r="Q772" s="20">
        <f t="shared" si="114"/>
        <v>0</v>
      </c>
      <c r="R772" s="20">
        <f t="shared" si="115"/>
        <v>1448.3528950000002</v>
      </c>
      <c r="S772" s="20">
        <f t="shared" si="116"/>
        <v>0</v>
      </c>
      <c r="T772" s="20">
        <f t="shared" si="117"/>
        <v>185.935744</v>
      </c>
      <c r="U772" s="21">
        <f t="shared" si="118"/>
        <v>1634.2886390000003</v>
      </c>
      <c r="V772" s="38">
        <f t="shared" si="119"/>
        <v>0.88650009791004114</v>
      </c>
    </row>
    <row r="773" spans="1:22">
      <c r="A773">
        <v>768</v>
      </c>
      <c r="B773" s="122">
        <f t="shared" si="120"/>
        <v>41671</v>
      </c>
      <c r="C773" s="122">
        <f t="shared" si="120"/>
        <v>42036</v>
      </c>
      <c r="D773" s="116">
        <f t="shared" si="111"/>
        <v>2015</v>
      </c>
      <c r="E773" s="116">
        <f t="shared" si="112"/>
        <v>2</v>
      </c>
      <c r="F773" s="120">
        <v>0</v>
      </c>
      <c r="G773" s="121">
        <v>1622.41</v>
      </c>
      <c r="H773" s="121">
        <v>0</v>
      </c>
      <c r="I773" s="121">
        <v>223.727</v>
      </c>
      <c r="J773" s="119">
        <v>0</v>
      </c>
      <c r="K773" s="117">
        <f t="shared" si="113"/>
        <v>1846.1370000000002</v>
      </c>
      <c r="L773" s="116">
        <v>0</v>
      </c>
      <c r="M773" s="116">
        <v>452.49299999999999</v>
      </c>
      <c r="N773" s="116">
        <v>0</v>
      </c>
      <c r="O773" s="116">
        <v>59.792999999999999</v>
      </c>
      <c r="P773" s="116">
        <v>0</v>
      </c>
      <c r="Q773" s="20">
        <f t="shared" si="114"/>
        <v>0</v>
      </c>
      <c r="R773" s="20">
        <f t="shared" si="115"/>
        <v>1446.6201209999999</v>
      </c>
      <c r="S773" s="20">
        <f t="shared" si="116"/>
        <v>0</v>
      </c>
      <c r="T773" s="20">
        <f t="shared" si="117"/>
        <v>189.902568</v>
      </c>
      <c r="U773" s="21">
        <f t="shared" si="118"/>
        <v>1636.5226889999999</v>
      </c>
      <c r="V773" s="38">
        <f t="shared" si="119"/>
        <v>0.88645787880314397</v>
      </c>
    </row>
    <row r="774" spans="1:22">
      <c r="A774">
        <v>769</v>
      </c>
      <c r="B774" s="122">
        <f t="shared" si="120"/>
        <v>41672</v>
      </c>
      <c r="C774" s="122">
        <f t="shared" si="120"/>
        <v>42037</v>
      </c>
      <c r="D774" s="116">
        <f t="shared" si="111"/>
        <v>2015</v>
      </c>
      <c r="E774" s="116">
        <f t="shared" si="112"/>
        <v>2</v>
      </c>
      <c r="F774" s="120">
        <v>0</v>
      </c>
      <c r="G774" s="121">
        <v>1680.2470000000001</v>
      </c>
      <c r="H774" s="121">
        <v>0</v>
      </c>
      <c r="I774" s="121">
        <v>214.37899999999999</v>
      </c>
      <c r="J774" s="119">
        <v>0</v>
      </c>
      <c r="K774" s="117">
        <f t="shared" si="113"/>
        <v>1894.626</v>
      </c>
      <c r="L774" s="116">
        <v>0</v>
      </c>
      <c r="M774" s="116">
        <v>457.2</v>
      </c>
      <c r="N774" s="116">
        <v>0</v>
      </c>
      <c r="O774" s="116">
        <v>57.441000000000003</v>
      </c>
      <c r="P774" s="116">
        <v>0</v>
      </c>
      <c r="Q774" s="20">
        <f t="shared" si="114"/>
        <v>0</v>
      </c>
      <c r="R774" s="20">
        <f t="shared" si="115"/>
        <v>1461.6684</v>
      </c>
      <c r="S774" s="20">
        <f t="shared" si="116"/>
        <v>0</v>
      </c>
      <c r="T774" s="20">
        <f t="shared" si="117"/>
        <v>182.43261600000002</v>
      </c>
      <c r="U774" s="21">
        <f t="shared" si="118"/>
        <v>1644.1010160000001</v>
      </c>
      <c r="V774" s="38">
        <f t="shared" si="119"/>
        <v>0.8677707452552641</v>
      </c>
    </row>
    <row r="775" spans="1:22">
      <c r="A775">
        <v>770</v>
      </c>
      <c r="B775" s="122">
        <f t="shared" si="120"/>
        <v>41672</v>
      </c>
      <c r="C775" s="122">
        <f t="shared" si="120"/>
        <v>42037</v>
      </c>
      <c r="D775" s="116">
        <f t="shared" ref="D775:D838" si="121">YEAR(C775)</f>
        <v>2015</v>
      </c>
      <c r="E775" s="116">
        <f t="shared" ref="E775:E838" si="122">MONTH(C775)</f>
        <v>2</v>
      </c>
      <c r="F775" s="120">
        <v>0</v>
      </c>
      <c r="G775" s="121">
        <v>1436.3520000000001</v>
      </c>
      <c r="H775" s="121">
        <v>1.827</v>
      </c>
      <c r="I775" s="121">
        <v>198.16300000000001</v>
      </c>
      <c r="J775" s="119">
        <v>0</v>
      </c>
      <c r="K775" s="117">
        <f t="shared" ref="K775:K838" si="123">SUM(F775:J775)</f>
        <v>1636.3420000000001</v>
      </c>
      <c r="L775" s="116">
        <v>0</v>
      </c>
      <c r="M775" s="116">
        <v>399.00200000000001</v>
      </c>
      <c r="N775" s="116">
        <v>4.0819999999999999</v>
      </c>
      <c r="O775" s="116">
        <v>54.048000000000002</v>
      </c>
      <c r="P775" s="116">
        <v>0</v>
      </c>
      <c r="Q775" s="20">
        <f t="shared" ref="Q775:Q838" si="124">+$Q$2*L775</f>
        <v>0</v>
      </c>
      <c r="R775" s="20">
        <f t="shared" ref="R775:R838" si="125">+$R$2*M775</f>
        <v>1275.6093940000001</v>
      </c>
      <c r="S775" s="20">
        <f t="shared" ref="S775:S838" si="126">+$S$2*N775</f>
        <v>7.9639819999999997</v>
      </c>
      <c r="T775" s="20">
        <f t="shared" ref="T775:T838" si="127">+$T$2*O775</f>
        <v>171.65644800000001</v>
      </c>
      <c r="U775" s="21">
        <f t="shared" ref="U775:U838" si="128">SUM(Q775:T775)</f>
        <v>1455.229824</v>
      </c>
      <c r="V775" s="38">
        <f t="shared" ref="V775:V838" si="129">+U775/K775</f>
        <v>0.88931887343843763</v>
      </c>
    </row>
    <row r="776" spans="1:22">
      <c r="A776">
        <v>771</v>
      </c>
      <c r="B776" s="122">
        <f t="shared" si="120"/>
        <v>41672</v>
      </c>
      <c r="C776" s="122">
        <f t="shared" si="120"/>
        <v>42037</v>
      </c>
      <c r="D776" s="116">
        <f t="shared" si="121"/>
        <v>2015</v>
      </c>
      <c r="E776" s="116">
        <f t="shared" si="122"/>
        <v>2</v>
      </c>
      <c r="F776" s="120">
        <v>0</v>
      </c>
      <c r="G776" s="121">
        <v>1392.1990000000001</v>
      </c>
      <c r="H776" s="121">
        <v>0</v>
      </c>
      <c r="I776" s="121">
        <v>156.71100000000001</v>
      </c>
      <c r="J776" s="119">
        <v>0</v>
      </c>
      <c r="K776" s="117">
        <f t="shared" si="123"/>
        <v>1548.91</v>
      </c>
      <c r="L776" s="116">
        <v>0</v>
      </c>
      <c r="M776" s="116">
        <v>386.77600000000001</v>
      </c>
      <c r="N776" s="116">
        <v>0</v>
      </c>
      <c r="O776" s="116">
        <v>41.874000000000002</v>
      </c>
      <c r="P776" s="116">
        <v>0</v>
      </c>
      <c r="Q776" s="20">
        <f t="shared" si="124"/>
        <v>0</v>
      </c>
      <c r="R776" s="20">
        <f t="shared" si="125"/>
        <v>1236.522872</v>
      </c>
      <c r="S776" s="20">
        <f t="shared" si="126"/>
        <v>0</v>
      </c>
      <c r="T776" s="20">
        <f t="shared" si="127"/>
        <v>132.99182400000001</v>
      </c>
      <c r="U776" s="21">
        <f t="shared" si="128"/>
        <v>1369.514696</v>
      </c>
      <c r="V776" s="38">
        <f t="shared" si="129"/>
        <v>0.88417964633193658</v>
      </c>
    </row>
    <row r="777" spans="1:22">
      <c r="A777">
        <v>772</v>
      </c>
      <c r="B777" s="122">
        <f t="shared" si="120"/>
        <v>41672</v>
      </c>
      <c r="C777" s="122">
        <f t="shared" si="120"/>
        <v>42037</v>
      </c>
      <c r="D777" s="116">
        <f t="shared" si="121"/>
        <v>2015</v>
      </c>
      <c r="E777" s="116">
        <f t="shared" si="122"/>
        <v>2</v>
      </c>
      <c r="F777" s="120">
        <v>0</v>
      </c>
      <c r="G777" s="121">
        <v>1397.9749999999999</v>
      </c>
      <c r="H777" s="121">
        <v>0</v>
      </c>
      <c r="I777" s="121">
        <v>136.209</v>
      </c>
      <c r="J777" s="119">
        <v>0</v>
      </c>
      <c r="K777" s="117">
        <f t="shared" si="123"/>
        <v>1534.184</v>
      </c>
      <c r="L777" s="116">
        <v>0</v>
      </c>
      <c r="M777" s="116">
        <v>388.43900000000002</v>
      </c>
      <c r="N777" s="116">
        <v>0</v>
      </c>
      <c r="O777" s="116">
        <v>36.399000000000001</v>
      </c>
      <c r="P777" s="116">
        <v>0</v>
      </c>
      <c r="Q777" s="20">
        <f t="shared" si="124"/>
        <v>0</v>
      </c>
      <c r="R777" s="20">
        <f t="shared" si="125"/>
        <v>1241.8394830000002</v>
      </c>
      <c r="S777" s="20">
        <f t="shared" si="126"/>
        <v>0</v>
      </c>
      <c r="T777" s="20">
        <f t="shared" si="127"/>
        <v>115.60322400000001</v>
      </c>
      <c r="U777" s="21">
        <f t="shared" si="128"/>
        <v>1357.4427070000002</v>
      </c>
      <c r="V777" s="38">
        <f t="shared" si="129"/>
        <v>0.88479785149630041</v>
      </c>
    </row>
    <row r="778" spans="1:22">
      <c r="A778">
        <v>773</v>
      </c>
      <c r="B778" s="122">
        <f t="shared" si="120"/>
        <v>41672</v>
      </c>
      <c r="C778" s="122">
        <f t="shared" si="120"/>
        <v>42037</v>
      </c>
      <c r="D778" s="116">
        <f t="shared" si="121"/>
        <v>2015</v>
      </c>
      <c r="E778" s="116">
        <f t="shared" si="122"/>
        <v>2</v>
      </c>
      <c r="F778" s="120">
        <v>0</v>
      </c>
      <c r="G778" s="121">
        <v>1398.5889999999999</v>
      </c>
      <c r="H778" s="121">
        <v>0.60899999999999999</v>
      </c>
      <c r="I778" s="121">
        <v>108.84099999999999</v>
      </c>
      <c r="J778" s="119">
        <v>0</v>
      </c>
      <c r="K778" s="117">
        <f t="shared" si="123"/>
        <v>1508.0389999999998</v>
      </c>
      <c r="L778" s="116">
        <v>0</v>
      </c>
      <c r="M778" s="116">
        <v>388.40199999999999</v>
      </c>
      <c r="N778" s="116">
        <v>7.0419999999999998</v>
      </c>
      <c r="O778" s="116">
        <v>29.015999999999998</v>
      </c>
      <c r="P778" s="116">
        <v>0</v>
      </c>
      <c r="Q778" s="20">
        <f t="shared" si="124"/>
        <v>0</v>
      </c>
      <c r="R778" s="20">
        <f t="shared" si="125"/>
        <v>1241.721194</v>
      </c>
      <c r="S778" s="20">
        <f t="shared" si="126"/>
        <v>13.738942</v>
      </c>
      <c r="T778" s="20">
        <f t="shared" si="127"/>
        <v>92.154815999999997</v>
      </c>
      <c r="U778" s="21">
        <f t="shared" si="128"/>
        <v>1347.6149519999999</v>
      </c>
      <c r="V778" s="38">
        <f t="shared" si="129"/>
        <v>0.89362075649237194</v>
      </c>
    </row>
    <row r="779" spans="1:22">
      <c r="A779">
        <v>774</v>
      </c>
      <c r="B779" s="122">
        <f t="shared" si="120"/>
        <v>41672</v>
      </c>
      <c r="C779" s="122">
        <f t="shared" si="120"/>
        <v>42037</v>
      </c>
      <c r="D779" s="116">
        <f t="shared" si="121"/>
        <v>2015</v>
      </c>
      <c r="E779" s="116">
        <f t="shared" si="122"/>
        <v>2</v>
      </c>
      <c r="F779" s="120">
        <v>0</v>
      </c>
      <c r="G779" s="121">
        <v>1400.691</v>
      </c>
      <c r="H779" s="121">
        <v>0</v>
      </c>
      <c r="I779" s="121">
        <v>97.83</v>
      </c>
      <c r="J779" s="119">
        <v>0</v>
      </c>
      <c r="K779" s="117">
        <f t="shared" si="123"/>
        <v>1498.521</v>
      </c>
      <c r="L779" s="116">
        <v>0</v>
      </c>
      <c r="M779" s="116">
        <v>389.00400000000002</v>
      </c>
      <c r="N779" s="116">
        <v>0</v>
      </c>
      <c r="O779" s="116">
        <v>25.991</v>
      </c>
      <c r="P779" s="116">
        <v>0</v>
      </c>
      <c r="Q779" s="20">
        <f t="shared" si="124"/>
        <v>0</v>
      </c>
      <c r="R779" s="20">
        <f t="shared" si="125"/>
        <v>1243.645788</v>
      </c>
      <c r="S779" s="20">
        <f t="shared" si="126"/>
        <v>0</v>
      </c>
      <c r="T779" s="20">
        <f t="shared" si="127"/>
        <v>82.547415999999998</v>
      </c>
      <c r="U779" s="21">
        <f t="shared" si="128"/>
        <v>1326.1932040000002</v>
      </c>
      <c r="V779" s="38">
        <f t="shared" si="129"/>
        <v>0.88500141406093091</v>
      </c>
    </row>
    <row r="780" spans="1:22">
      <c r="A780">
        <v>775</v>
      </c>
      <c r="B780" s="122">
        <f t="shared" si="120"/>
        <v>41672</v>
      </c>
      <c r="C780" s="122">
        <f t="shared" si="120"/>
        <v>42037</v>
      </c>
      <c r="D780" s="116">
        <f t="shared" si="121"/>
        <v>2015</v>
      </c>
      <c r="E780" s="116">
        <f t="shared" si="122"/>
        <v>2</v>
      </c>
      <c r="F780" s="120">
        <v>0</v>
      </c>
      <c r="G780" s="121">
        <v>1345.1679999999999</v>
      </c>
      <c r="H780" s="121">
        <v>0</v>
      </c>
      <c r="I780" s="121">
        <v>117.563</v>
      </c>
      <c r="J780" s="119">
        <v>0</v>
      </c>
      <c r="K780" s="117">
        <f t="shared" si="123"/>
        <v>1462.731</v>
      </c>
      <c r="L780" s="116">
        <v>0</v>
      </c>
      <c r="M780" s="116">
        <v>374.32299999999998</v>
      </c>
      <c r="N780" s="116">
        <v>0</v>
      </c>
      <c r="O780" s="116">
        <v>30.962</v>
      </c>
      <c r="P780" s="116">
        <v>0</v>
      </c>
      <c r="Q780" s="20">
        <f t="shared" si="124"/>
        <v>0</v>
      </c>
      <c r="R780" s="20">
        <f t="shared" si="125"/>
        <v>1196.7106309999999</v>
      </c>
      <c r="S780" s="20">
        <f t="shared" si="126"/>
        <v>0</v>
      </c>
      <c r="T780" s="20">
        <f t="shared" si="127"/>
        <v>98.335312000000002</v>
      </c>
      <c r="U780" s="21">
        <f t="shared" si="128"/>
        <v>1295.0459429999999</v>
      </c>
      <c r="V780" s="38">
        <f t="shared" si="129"/>
        <v>0.88536165774841713</v>
      </c>
    </row>
    <row r="781" spans="1:22">
      <c r="A781">
        <v>776</v>
      </c>
      <c r="B781" s="122">
        <f t="shared" si="120"/>
        <v>41672</v>
      </c>
      <c r="C781" s="122">
        <f t="shared" si="120"/>
        <v>42037</v>
      </c>
      <c r="D781" s="116">
        <f t="shared" si="121"/>
        <v>2015</v>
      </c>
      <c r="E781" s="116">
        <f t="shared" si="122"/>
        <v>2</v>
      </c>
      <c r="F781" s="120">
        <v>0</v>
      </c>
      <c r="G781" s="121">
        <v>1455.606</v>
      </c>
      <c r="H781" s="121">
        <v>0</v>
      </c>
      <c r="I781" s="121">
        <v>126.989</v>
      </c>
      <c r="J781" s="119">
        <v>0</v>
      </c>
      <c r="K781" s="117">
        <f t="shared" si="123"/>
        <v>1582.595</v>
      </c>
      <c r="L781" s="116">
        <v>0</v>
      </c>
      <c r="M781" s="116">
        <v>401.92700000000002</v>
      </c>
      <c r="N781" s="116">
        <v>0</v>
      </c>
      <c r="O781" s="116">
        <v>33.875</v>
      </c>
      <c r="P781" s="116">
        <v>0</v>
      </c>
      <c r="Q781" s="20">
        <f t="shared" si="124"/>
        <v>0</v>
      </c>
      <c r="R781" s="20">
        <f t="shared" si="125"/>
        <v>1284.9606190000002</v>
      </c>
      <c r="S781" s="20">
        <f t="shared" si="126"/>
        <v>0</v>
      </c>
      <c r="T781" s="20">
        <f t="shared" si="127"/>
        <v>107.587</v>
      </c>
      <c r="U781" s="21">
        <f t="shared" si="128"/>
        <v>1392.5476190000002</v>
      </c>
      <c r="V781" s="38">
        <f t="shared" si="129"/>
        <v>0.87991407719599779</v>
      </c>
    </row>
    <row r="782" spans="1:22">
      <c r="A782">
        <v>777</v>
      </c>
      <c r="B782" s="122">
        <f t="shared" si="120"/>
        <v>41672</v>
      </c>
      <c r="C782" s="122">
        <f t="shared" si="120"/>
        <v>42037</v>
      </c>
      <c r="D782" s="116">
        <f t="shared" si="121"/>
        <v>2015</v>
      </c>
      <c r="E782" s="116">
        <f t="shared" si="122"/>
        <v>2</v>
      </c>
      <c r="F782" s="120">
        <v>0</v>
      </c>
      <c r="G782" s="121">
        <v>1510.2360000000001</v>
      </c>
      <c r="H782" s="121">
        <v>0</v>
      </c>
      <c r="I782" s="121">
        <v>158.04</v>
      </c>
      <c r="J782" s="119">
        <v>0</v>
      </c>
      <c r="K782" s="117">
        <f t="shared" si="123"/>
        <v>1668.2760000000001</v>
      </c>
      <c r="L782" s="116">
        <v>0</v>
      </c>
      <c r="M782" s="116">
        <v>414.82</v>
      </c>
      <c r="N782" s="116">
        <v>0</v>
      </c>
      <c r="O782" s="116">
        <v>43.337000000000003</v>
      </c>
      <c r="P782" s="116">
        <v>0</v>
      </c>
      <c r="Q782" s="20">
        <f t="shared" si="124"/>
        <v>0</v>
      </c>
      <c r="R782" s="20">
        <f t="shared" si="125"/>
        <v>1326.1795400000001</v>
      </c>
      <c r="S782" s="20">
        <f t="shared" si="126"/>
        <v>0</v>
      </c>
      <c r="T782" s="20">
        <f t="shared" si="127"/>
        <v>137.63831200000001</v>
      </c>
      <c r="U782" s="21">
        <f t="shared" si="128"/>
        <v>1463.8178520000001</v>
      </c>
      <c r="V782" s="38">
        <f t="shared" si="129"/>
        <v>0.87744345180293914</v>
      </c>
    </row>
    <row r="783" spans="1:22">
      <c r="A783">
        <v>778</v>
      </c>
      <c r="B783" s="122">
        <f t="shared" si="120"/>
        <v>41672</v>
      </c>
      <c r="C783" s="122">
        <f t="shared" si="120"/>
        <v>42037</v>
      </c>
      <c r="D783" s="116">
        <f t="shared" si="121"/>
        <v>2015</v>
      </c>
      <c r="E783" s="116">
        <f t="shared" si="122"/>
        <v>2</v>
      </c>
      <c r="F783" s="120">
        <v>0</v>
      </c>
      <c r="G783" s="121">
        <v>1465.867</v>
      </c>
      <c r="H783" s="121">
        <v>2.37</v>
      </c>
      <c r="I783" s="121">
        <v>355.315</v>
      </c>
      <c r="J783" s="119">
        <v>0</v>
      </c>
      <c r="K783" s="117">
        <f t="shared" si="123"/>
        <v>1823.5519999999999</v>
      </c>
      <c r="L783" s="116">
        <v>0</v>
      </c>
      <c r="M783" s="116">
        <v>405.39</v>
      </c>
      <c r="N783" s="116">
        <v>13.654999999999999</v>
      </c>
      <c r="O783" s="116">
        <v>93.472999999999999</v>
      </c>
      <c r="P783" s="116">
        <v>0</v>
      </c>
      <c r="Q783" s="20">
        <f t="shared" si="124"/>
        <v>0</v>
      </c>
      <c r="R783" s="20">
        <f t="shared" si="125"/>
        <v>1296.0318299999999</v>
      </c>
      <c r="S783" s="20">
        <f t="shared" si="126"/>
        <v>26.640905</v>
      </c>
      <c r="T783" s="20">
        <f t="shared" si="127"/>
        <v>296.870248</v>
      </c>
      <c r="U783" s="21">
        <f t="shared" si="128"/>
        <v>1619.5429829999998</v>
      </c>
      <c r="V783" s="38">
        <f t="shared" si="129"/>
        <v>0.88812547325220226</v>
      </c>
    </row>
    <row r="784" spans="1:22">
      <c r="A784">
        <v>779</v>
      </c>
      <c r="B784" s="122">
        <f t="shared" si="120"/>
        <v>41672</v>
      </c>
      <c r="C784" s="122">
        <f t="shared" si="120"/>
        <v>42037</v>
      </c>
      <c r="D784" s="116">
        <f t="shared" si="121"/>
        <v>2015</v>
      </c>
      <c r="E784" s="116">
        <f t="shared" si="122"/>
        <v>2</v>
      </c>
      <c r="F784" s="120">
        <v>0</v>
      </c>
      <c r="G784" s="121">
        <v>1298.896</v>
      </c>
      <c r="H784" s="121">
        <v>3.694</v>
      </c>
      <c r="I784" s="121">
        <v>664.21900000000005</v>
      </c>
      <c r="J784" s="119">
        <v>0</v>
      </c>
      <c r="K784" s="117">
        <f t="shared" si="123"/>
        <v>1966.809</v>
      </c>
      <c r="L784" s="116">
        <v>0</v>
      </c>
      <c r="M784" s="116">
        <v>364.899</v>
      </c>
      <c r="N784" s="116">
        <v>12.69</v>
      </c>
      <c r="O784" s="116">
        <v>151.447</v>
      </c>
      <c r="P784" s="116">
        <v>0</v>
      </c>
      <c r="Q784" s="20">
        <f t="shared" si="124"/>
        <v>0</v>
      </c>
      <c r="R784" s="20">
        <f t="shared" si="125"/>
        <v>1166.582103</v>
      </c>
      <c r="S784" s="20">
        <f t="shared" si="126"/>
        <v>24.758189999999999</v>
      </c>
      <c r="T784" s="20">
        <f t="shared" si="127"/>
        <v>480.99567200000001</v>
      </c>
      <c r="U784" s="21">
        <f t="shared" si="128"/>
        <v>1672.335965</v>
      </c>
      <c r="V784" s="38">
        <f t="shared" si="129"/>
        <v>0.85027878406088242</v>
      </c>
    </row>
    <row r="785" spans="1:22">
      <c r="A785">
        <v>780</v>
      </c>
      <c r="B785" s="122">
        <f t="shared" si="120"/>
        <v>41672</v>
      </c>
      <c r="C785" s="122">
        <f t="shared" si="120"/>
        <v>42037</v>
      </c>
      <c r="D785" s="116">
        <f t="shared" si="121"/>
        <v>2015</v>
      </c>
      <c r="E785" s="116">
        <f t="shared" si="122"/>
        <v>2</v>
      </c>
      <c r="F785" s="120">
        <v>0</v>
      </c>
      <c r="G785" s="121">
        <v>1173.03</v>
      </c>
      <c r="H785" s="121">
        <v>0</v>
      </c>
      <c r="I785" s="121">
        <v>888.77300000000002</v>
      </c>
      <c r="J785" s="119">
        <v>0</v>
      </c>
      <c r="K785" s="117">
        <f t="shared" si="123"/>
        <v>2061.8029999999999</v>
      </c>
      <c r="L785" s="116">
        <v>0</v>
      </c>
      <c r="M785" s="116">
        <v>331.82799999999997</v>
      </c>
      <c r="N785" s="116">
        <v>0</v>
      </c>
      <c r="O785" s="116">
        <v>199.75200000000001</v>
      </c>
      <c r="P785" s="116">
        <v>0</v>
      </c>
      <c r="Q785" s="20">
        <f t="shared" si="124"/>
        <v>0</v>
      </c>
      <c r="R785" s="20">
        <f t="shared" si="125"/>
        <v>1060.854116</v>
      </c>
      <c r="S785" s="20">
        <f t="shared" si="126"/>
        <v>0</v>
      </c>
      <c r="T785" s="20">
        <f t="shared" si="127"/>
        <v>634.41235200000006</v>
      </c>
      <c r="U785" s="21">
        <f t="shared" si="128"/>
        <v>1695.266468</v>
      </c>
      <c r="V785" s="38">
        <f t="shared" si="129"/>
        <v>0.82222524072377434</v>
      </c>
    </row>
    <row r="786" spans="1:22">
      <c r="A786">
        <v>781</v>
      </c>
      <c r="B786" s="122">
        <f t="shared" si="120"/>
        <v>41672</v>
      </c>
      <c r="C786" s="122">
        <f t="shared" si="120"/>
        <v>42037</v>
      </c>
      <c r="D786" s="116">
        <f t="shared" si="121"/>
        <v>2015</v>
      </c>
      <c r="E786" s="116">
        <f t="shared" si="122"/>
        <v>2</v>
      </c>
      <c r="F786" s="120">
        <v>0</v>
      </c>
      <c r="G786" s="121">
        <v>707.23699999999997</v>
      </c>
      <c r="H786" s="121">
        <v>0</v>
      </c>
      <c r="I786" s="121">
        <v>1341.077</v>
      </c>
      <c r="J786" s="119">
        <v>0</v>
      </c>
      <c r="K786" s="117">
        <f t="shared" si="123"/>
        <v>2048.3139999999999</v>
      </c>
      <c r="L786" s="116">
        <v>0</v>
      </c>
      <c r="M786" s="116">
        <v>207.80500000000001</v>
      </c>
      <c r="N786" s="116">
        <v>0</v>
      </c>
      <c r="O786" s="116">
        <v>318.27800000000002</v>
      </c>
      <c r="P786" s="116">
        <v>0</v>
      </c>
      <c r="Q786" s="20">
        <f t="shared" si="124"/>
        <v>0</v>
      </c>
      <c r="R786" s="20">
        <f t="shared" si="125"/>
        <v>664.35258500000009</v>
      </c>
      <c r="S786" s="20">
        <f t="shared" si="126"/>
        <v>0</v>
      </c>
      <c r="T786" s="20">
        <f t="shared" si="127"/>
        <v>1010.8509280000001</v>
      </c>
      <c r="U786" s="21">
        <f t="shared" si="128"/>
        <v>1675.2035130000002</v>
      </c>
      <c r="V786" s="38">
        <f t="shared" si="129"/>
        <v>0.81784507306985177</v>
      </c>
    </row>
    <row r="787" spans="1:22">
      <c r="A787">
        <v>782</v>
      </c>
      <c r="B787" s="122">
        <f t="shared" si="120"/>
        <v>41672</v>
      </c>
      <c r="C787" s="122">
        <f t="shared" si="120"/>
        <v>42037</v>
      </c>
      <c r="D787" s="116">
        <f t="shared" si="121"/>
        <v>2015</v>
      </c>
      <c r="E787" s="116">
        <f t="shared" si="122"/>
        <v>2</v>
      </c>
      <c r="F787" s="120">
        <v>0</v>
      </c>
      <c r="G787" s="121">
        <v>544.08199999999999</v>
      </c>
      <c r="H787" s="121">
        <v>0</v>
      </c>
      <c r="I787" s="121">
        <v>1538.5530000000001</v>
      </c>
      <c r="J787" s="119">
        <v>0</v>
      </c>
      <c r="K787" s="117">
        <f t="shared" si="123"/>
        <v>2082.6350000000002</v>
      </c>
      <c r="L787" s="116">
        <v>0</v>
      </c>
      <c r="M787" s="116">
        <v>163.255</v>
      </c>
      <c r="N787" s="116">
        <v>0</v>
      </c>
      <c r="O787" s="116">
        <v>366.15600000000001</v>
      </c>
      <c r="P787" s="116">
        <v>0</v>
      </c>
      <c r="Q787" s="20">
        <f t="shared" si="124"/>
        <v>0</v>
      </c>
      <c r="R787" s="20">
        <f t="shared" si="125"/>
        <v>521.92623500000002</v>
      </c>
      <c r="S787" s="20">
        <f t="shared" si="126"/>
        <v>0</v>
      </c>
      <c r="T787" s="20">
        <f t="shared" si="127"/>
        <v>1162.911456</v>
      </c>
      <c r="U787" s="21">
        <f t="shared" si="128"/>
        <v>1684.8376910000002</v>
      </c>
      <c r="V787" s="38">
        <f t="shared" si="129"/>
        <v>0.80899326622283785</v>
      </c>
    </row>
    <row r="788" spans="1:22">
      <c r="A788">
        <v>783</v>
      </c>
      <c r="B788" s="122">
        <f t="shared" si="120"/>
        <v>41672</v>
      </c>
      <c r="C788" s="122">
        <f t="shared" si="120"/>
        <v>42037</v>
      </c>
      <c r="D788" s="116">
        <f t="shared" si="121"/>
        <v>2015</v>
      </c>
      <c r="E788" s="116">
        <f t="shared" si="122"/>
        <v>2</v>
      </c>
      <c r="F788" s="120">
        <v>0</v>
      </c>
      <c r="G788" s="121">
        <v>285.80200000000002</v>
      </c>
      <c r="H788" s="121">
        <v>0</v>
      </c>
      <c r="I788" s="121">
        <v>1912.1780000000001</v>
      </c>
      <c r="J788" s="119">
        <v>0</v>
      </c>
      <c r="K788" s="117">
        <f t="shared" si="123"/>
        <v>2197.98</v>
      </c>
      <c r="L788" s="116">
        <v>0</v>
      </c>
      <c r="M788" s="116">
        <v>93.900999999999996</v>
      </c>
      <c r="N788" s="116">
        <v>0</v>
      </c>
      <c r="O788" s="116">
        <v>481.35700000000003</v>
      </c>
      <c r="P788" s="116">
        <v>0</v>
      </c>
      <c r="Q788" s="20">
        <f t="shared" si="124"/>
        <v>0</v>
      </c>
      <c r="R788" s="20">
        <f t="shared" si="125"/>
        <v>300.20149700000002</v>
      </c>
      <c r="S788" s="20">
        <f t="shared" si="126"/>
        <v>0</v>
      </c>
      <c r="T788" s="20">
        <f t="shared" si="127"/>
        <v>1528.7898320000002</v>
      </c>
      <c r="U788" s="21">
        <f t="shared" si="128"/>
        <v>1828.9913290000002</v>
      </c>
      <c r="V788" s="38">
        <f t="shared" si="129"/>
        <v>0.83212373588476696</v>
      </c>
    </row>
    <row r="789" spans="1:22">
      <c r="A789">
        <v>784</v>
      </c>
      <c r="B789" s="122">
        <f t="shared" si="120"/>
        <v>41672</v>
      </c>
      <c r="C789" s="122">
        <f t="shared" si="120"/>
        <v>42037</v>
      </c>
      <c r="D789" s="116">
        <f t="shared" si="121"/>
        <v>2015</v>
      </c>
      <c r="E789" s="116">
        <f t="shared" si="122"/>
        <v>2</v>
      </c>
      <c r="F789" s="120">
        <v>0</v>
      </c>
      <c r="G789" s="121">
        <v>164.13</v>
      </c>
      <c r="H789" s="121">
        <v>1.2629999999999999</v>
      </c>
      <c r="I789" s="121">
        <v>2044.0419999999999</v>
      </c>
      <c r="J789" s="119">
        <v>0</v>
      </c>
      <c r="K789" s="117">
        <f t="shared" si="123"/>
        <v>2209.4349999999999</v>
      </c>
      <c r="L789" s="116">
        <v>0</v>
      </c>
      <c r="M789" s="116">
        <v>59.595999999999997</v>
      </c>
      <c r="N789" s="116">
        <v>4.3609999999999998</v>
      </c>
      <c r="O789" s="116">
        <v>512.13</v>
      </c>
      <c r="P789" s="116">
        <v>0</v>
      </c>
      <c r="Q789" s="20">
        <f t="shared" si="124"/>
        <v>0</v>
      </c>
      <c r="R789" s="20">
        <f t="shared" si="125"/>
        <v>190.528412</v>
      </c>
      <c r="S789" s="20">
        <f t="shared" si="126"/>
        <v>8.5083109999999991</v>
      </c>
      <c r="T789" s="20">
        <f t="shared" si="127"/>
        <v>1626.5248800000002</v>
      </c>
      <c r="U789" s="21">
        <f t="shared" si="128"/>
        <v>1825.5616030000001</v>
      </c>
      <c r="V789" s="38">
        <f t="shared" si="129"/>
        <v>0.82625721191164259</v>
      </c>
    </row>
    <row r="790" spans="1:22">
      <c r="A790">
        <v>785</v>
      </c>
      <c r="B790" s="122">
        <f t="shared" si="120"/>
        <v>41672</v>
      </c>
      <c r="C790" s="122">
        <f t="shared" si="120"/>
        <v>42037</v>
      </c>
      <c r="D790" s="116">
        <f t="shared" si="121"/>
        <v>2015</v>
      </c>
      <c r="E790" s="116">
        <f t="shared" si="122"/>
        <v>2</v>
      </c>
      <c r="F790" s="120">
        <v>0</v>
      </c>
      <c r="G790" s="121">
        <v>162.595</v>
      </c>
      <c r="H790" s="121">
        <v>1.1879999999999999</v>
      </c>
      <c r="I790" s="121">
        <v>2083.7849999999999</v>
      </c>
      <c r="J790" s="119">
        <v>0</v>
      </c>
      <c r="K790" s="117">
        <f t="shared" si="123"/>
        <v>2247.5679999999998</v>
      </c>
      <c r="L790" s="116">
        <v>0</v>
      </c>
      <c r="M790" s="116">
        <v>59.101999999999997</v>
      </c>
      <c r="N790" s="116">
        <v>5.016</v>
      </c>
      <c r="O790" s="116">
        <v>537.10900000000004</v>
      </c>
      <c r="P790" s="116">
        <v>0</v>
      </c>
      <c r="Q790" s="20">
        <f t="shared" si="124"/>
        <v>0</v>
      </c>
      <c r="R790" s="20">
        <f t="shared" si="125"/>
        <v>188.949094</v>
      </c>
      <c r="S790" s="20">
        <f t="shared" si="126"/>
        <v>9.7862159999999996</v>
      </c>
      <c r="T790" s="20">
        <f t="shared" si="127"/>
        <v>1705.8581840000002</v>
      </c>
      <c r="U790" s="21">
        <f t="shared" si="128"/>
        <v>1904.5934940000002</v>
      </c>
      <c r="V790" s="38">
        <f t="shared" si="129"/>
        <v>0.84740194467976071</v>
      </c>
    </row>
    <row r="791" spans="1:22">
      <c r="A791">
        <v>786</v>
      </c>
      <c r="B791" s="122">
        <f t="shared" si="120"/>
        <v>41672</v>
      </c>
      <c r="C791" s="122">
        <f t="shared" si="120"/>
        <v>42037</v>
      </c>
      <c r="D791" s="116">
        <f t="shared" si="121"/>
        <v>2015</v>
      </c>
      <c r="E791" s="116">
        <f t="shared" si="122"/>
        <v>2</v>
      </c>
      <c r="F791" s="120">
        <v>0</v>
      </c>
      <c r="G791" s="121">
        <v>161.96899999999999</v>
      </c>
      <c r="H791" s="121">
        <v>0</v>
      </c>
      <c r="I791" s="121">
        <v>2121.6860000000001</v>
      </c>
      <c r="J791" s="119">
        <v>0</v>
      </c>
      <c r="K791" s="117">
        <f t="shared" si="123"/>
        <v>2283.6550000000002</v>
      </c>
      <c r="L791" s="116">
        <v>0</v>
      </c>
      <c r="M791" s="116">
        <v>58.844000000000001</v>
      </c>
      <c r="N791" s="116">
        <v>0</v>
      </c>
      <c r="O791" s="116">
        <v>550.84199999999998</v>
      </c>
      <c r="P791" s="116">
        <v>0</v>
      </c>
      <c r="Q791" s="20">
        <f t="shared" si="124"/>
        <v>0</v>
      </c>
      <c r="R791" s="20">
        <f t="shared" si="125"/>
        <v>188.124268</v>
      </c>
      <c r="S791" s="20">
        <f t="shared" si="126"/>
        <v>0</v>
      </c>
      <c r="T791" s="20">
        <f t="shared" si="127"/>
        <v>1749.4741920000001</v>
      </c>
      <c r="U791" s="21">
        <f t="shared" si="128"/>
        <v>1937.5984600000002</v>
      </c>
      <c r="V791" s="38">
        <f t="shared" si="129"/>
        <v>0.84846373904990025</v>
      </c>
    </row>
    <row r="792" spans="1:22">
      <c r="A792">
        <v>787</v>
      </c>
      <c r="B792" s="122">
        <f t="shared" si="120"/>
        <v>41672</v>
      </c>
      <c r="C792" s="122">
        <f t="shared" si="120"/>
        <v>42037</v>
      </c>
      <c r="D792" s="116">
        <f t="shared" si="121"/>
        <v>2015</v>
      </c>
      <c r="E792" s="116">
        <f t="shared" si="122"/>
        <v>2</v>
      </c>
      <c r="F792" s="120">
        <v>0</v>
      </c>
      <c r="G792" s="121">
        <v>163.22900000000001</v>
      </c>
      <c r="H792" s="121">
        <v>0</v>
      </c>
      <c r="I792" s="121">
        <v>1952.876</v>
      </c>
      <c r="J792" s="119">
        <v>0</v>
      </c>
      <c r="K792" s="117">
        <f t="shared" si="123"/>
        <v>2116.105</v>
      </c>
      <c r="L792" s="116">
        <v>0</v>
      </c>
      <c r="M792" s="116">
        <v>59.548000000000002</v>
      </c>
      <c r="N792" s="116">
        <v>0</v>
      </c>
      <c r="O792" s="116">
        <v>497.23200000000003</v>
      </c>
      <c r="P792" s="116">
        <v>0</v>
      </c>
      <c r="Q792" s="20">
        <f t="shared" si="124"/>
        <v>0</v>
      </c>
      <c r="R792" s="20">
        <f t="shared" si="125"/>
        <v>190.374956</v>
      </c>
      <c r="S792" s="20">
        <f t="shared" si="126"/>
        <v>0</v>
      </c>
      <c r="T792" s="20">
        <f t="shared" si="127"/>
        <v>1579.2088320000003</v>
      </c>
      <c r="U792" s="21">
        <f t="shared" si="128"/>
        <v>1769.5837880000004</v>
      </c>
      <c r="V792" s="38">
        <f t="shared" si="129"/>
        <v>0.83624573827858273</v>
      </c>
    </row>
    <row r="793" spans="1:22">
      <c r="A793">
        <v>788</v>
      </c>
      <c r="B793" s="122">
        <f t="shared" si="120"/>
        <v>41672</v>
      </c>
      <c r="C793" s="122">
        <f t="shared" si="120"/>
        <v>42037</v>
      </c>
      <c r="D793" s="116">
        <f t="shared" si="121"/>
        <v>2015</v>
      </c>
      <c r="E793" s="116">
        <f t="shared" si="122"/>
        <v>2</v>
      </c>
      <c r="F793" s="120">
        <v>0</v>
      </c>
      <c r="G793" s="121">
        <v>163.49</v>
      </c>
      <c r="H793" s="121">
        <v>0</v>
      </c>
      <c r="I793" s="121">
        <v>1978.8620000000001</v>
      </c>
      <c r="J793" s="119">
        <v>0</v>
      </c>
      <c r="K793" s="117">
        <f t="shared" si="123"/>
        <v>2142.3519999999999</v>
      </c>
      <c r="L793" s="116">
        <v>0</v>
      </c>
      <c r="M793" s="116">
        <v>59.19</v>
      </c>
      <c r="N793" s="116">
        <v>0</v>
      </c>
      <c r="O793" s="116">
        <v>506.048</v>
      </c>
      <c r="P793" s="116">
        <v>0</v>
      </c>
      <c r="Q793" s="20">
        <f t="shared" si="124"/>
        <v>0</v>
      </c>
      <c r="R793" s="20">
        <f t="shared" si="125"/>
        <v>189.23042999999998</v>
      </c>
      <c r="S793" s="20">
        <f t="shared" si="126"/>
        <v>0</v>
      </c>
      <c r="T793" s="20">
        <f t="shared" si="127"/>
        <v>1607.2084480000001</v>
      </c>
      <c r="U793" s="21">
        <f t="shared" si="128"/>
        <v>1796.4388780000002</v>
      </c>
      <c r="V793" s="38">
        <f t="shared" si="129"/>
        <v>0.83853581390919896</v>
      </c>
    </row>
    <row r="794" spans="1:22">
      <c r="A794">
        <v>789</v>
      </c>
      <c r="B794" s="122">
        <f t="shared" si="120"/>
        <v>41672</v>
      </c>
      <c r="C794" s="122">
        <f t="shared" si="120"/>
        <v>42037</v>
      </c>
      <c r="D794" s="116">
        <f t="shared" si="121"/>
        <v>2015</v>
      </c>
      <c r="E794" s="116">
        <f t="shared" si="122"/>
        <v>2</v>
      </c>
      <c r="F794" s="120">
        <v>0</v>
      </c>
      <c r="G794" s="121">
        <v>163.03200000000001</v>
      </c>
      <c r="H794" s="121">
        <v>0</v>
      </c>
      <c r="I794" s="121">
        <v>1972.654</v>
      </c>
      <c r="J794" s="119">
        <v>0</v>
      </c>
      <c r="K794" s="117">
        <f t="shared" si="123"/>
        <v>2135.6860000000001</v>
      </c>
      <c r="L794" s="116">
        <v>0</v>
      </c>
      <c r="M794" s="116">
        <v>59.283999999999999</v>
      </c>
      <c r="N794" s="116">
        <v>0</v>
      </c>
      <c r="O794" s="116">
        <v>505.81</v>
      </c>
      <c r="P794" s="116">
        <v>0</v>
      </c>
      <c r="Q794" s="20">
        <f t="shared" si="124"/>
        <v>0</v>
      </c>
      <c r="R794" s="20">
        <f t="shared" si="125"/>
        <v>189.530948</v>
      </c>
      <c r="S794" s="20">
        <f t="shared" si="126"/>
        <v>0</v>
      </c>
      <c r="T794" s="20">
        <f t="shared" si="127"/>
        <v>1606.4525600000002</v>
      </c>
      <c r="U794" s="21">
        <f t="shared" si="128"/>
        <v>1795.9835080000003</v>
      </c>
      <c r="V794" s="38">
        <f t="shared" si="129"/>
        <v>0.84093987037420304</v>
      </c>
    </row>
    <row r="795" spans="1:22">
      <c r="A795">
        <v>790</v>
      </c>
      <c r="B795" s="122">
        <f t="shared" si="120"/>
        <v>41672</v>
      </c>
      <c r="C795" s="122">
        <f t="shared" si="120"/>
        <v>42037</v>
      </c>
      <c r="D795" s="116">
        <f t="shared" si="121"/>
        <v>2015</v>
      </c>
      <c r="E795" s="116">
        <f t="shared" si="122"/>
        <v>2</v>
      </c>
      <c r="F795" s="120">
        <v>0</v>
      </c>
      <c r="G795" s="121">
        <v>164.19900000000001</v>
      </c>
      <c r="H795" s="121">
        <v>0</v>
      </c>
      <c r="I795" s="121">
        <v>2002.0889999999999</v>
      </c>
      <c r="J795" s="119">
        <v>0</v>
      </c>
      <c r="K795" s="117">
        <f t="shared" si="123"/>
        <v>2166.288</v>
      </c>
      <c r="L795" s="116">
        <v>0</v>
      </c>
      <c r="M795" s="116">
        <v>59.570999999999998</v>
      </c>
      <c r="N795" s="116">
        <v>0</v>
      </c>
      <c r="O795" s="116">
        <v>515.05100000000004</v>
      </c>
      <c r="P795" s="116">
        <v>0</v>
      </c>
      <c r="Q795" s="20">
        <f t="shared" si="124"/>
        <v>0</v>
      </c>
      <c r="R795" s="20">
        <f t="shared" si="125"/>
        <v>190.448487</v>
      </c>
      <c r="S795" s="20">
        <f t="shared" si="126"/>
        <v>0</v>
      </c>
      <c r="T795" s="20">
        <f t="shared" si="127"/>
        <v>1635.8019760000002</v>
      </c>
      <c r="U795" s="21">
        <f t="shared" si="128"/>
        <v>1826.2504630000003</v>
      </c>
      <c r="V795" s="38">
        <f t="shared" si="129"/>
        <v>0.84303216515994195</v>
      </c>
    </row>
    <row r="796" spans="1:22">
      <c r="A796">
        <v>791</v>
      </c>
      <c r="B796" s="122">
        <f t="shared" si="120"/>
        <v>41672</v>
      </c>
      <c r="C796" s="122">
        <f t="shared" si="120"/>
        <v>42037</v>
      </c>
      <c r="D796" s="116">
        <f t="shared" si="121"/>
        <v>2015</v>
      </c>
      <c r="E796" s="116">
        <f t="shared" si="122"/>
        <v>2</v>
      </c>
      <c r="F796" s="120">
        <v>0</v>
      </c>
      <c r="G796" s="121">
        <v>164.518</v>
      </c>
      <c r="H796" s="121">
        <v>0</v>
      </c>
      <c r="I796" s="121">
        <v>2060.2979999999998</v>
      </c>
      <c r="J796" s="119">
        <v>0</v>
      </c>
      <c r="K796" s="117">
        <f t="shared" si="123"/>
        <v>2224.8159999999998</v>
      </c>
      <c r="L796" s="116">
        <v>0</v>
      </c>
      <c r="M796" s="116">
        <v>59.77</v>
      </c>
      <c r="N796" s="116">
        <v>0</v>
      </c>
      <c r="O796" s="116">
        <v>534.46500000000003</v>
      </c>
      <c r="P796" s="116">
        <v>0</v>
      </c>
      <c r="Q796" s="20">
        <f t="shared" si="124"/>
        <v>0</v>
      </c>
      <c r="R796" s="20">
        <f t="shared" si="125"/>
        <v>191.08469000000002</v>
      </c>
      <c r="S796" s="20">
        <f t="shared" si="126"/>
        <v>0</v>
      </c>
      <c r="T796" s="20">
        <f t="shared" si="127"/>
        <v>1697.4608400000002</v>
      </c>
      <c r="U796" s="21">
        <f t="shared" si="128"/>
        <v>1888.5455300000003</v>
      </c>
      <c r="V796" s="38">
        <f t="shared" si="129"/>
        <v>0.84885470528798812</v>
      </c>
    </row>
    <row r="797" spans="1:22">
      <c r="A797">
        <v>792</v>
      </c>
      <c r="B797" s="122">
        <f t="shared" si="120"/>
        <v>41672</v>
      </c>
      <c r="C797" s="122">
        <f t="shared" si="120"/>
        <v>42037</v>
      </c>
      <c r="D797" s="116">
        <f t="shared" si="121"/>
        <v>2015</v>
      </c>
      <c r="E797" s="116">
        <f t="shared" si="122"/>
        <v>2</v>
      </c>
      <c r="F797" s="120">
        <v>0</v>
      </c>
      <c r="G797" s="121">
        <v>164.38200000000001</v>
      </c>
      <c r="H797" s="121">
        <v>0</v>
      </c>
      <c r="I797" s="121">
        <v>1828.7539999999999</v>
      </c>
      <c r="J797" s="119">
        <v>0</v>
      </c>
      <c r="K797" s="117">
        <f t="shared" si="123"/>
        <v>1993.136</v>
      </c>
      <c r="L797" s="116">
        <v>0</v>
      </c>
      <c r="M797" s="116">
        <v>59.752000000000002</v>
      </c>
      <c r="N797" s="116">
        <v>0</v>
      </c>
      <c r="O797" s="116">
        <v>494.58800000000002</v>
      </c>
      <c r="P797" s="116">
        <v>0</v>
      </c>
      <c r="Q797" s="20">
        <f t="shared" si="124"/>
        <v>0</v>
      </c>
      <c r="R797" s="20">
        <f t="shared" si="125"/>
        <v>191.02714400000002</v>
      </c>
      <c r="S797" s="20">
        <f t="shared" si="126"/>
        <v>0</v>
      </c>
      <c r="T797" s="20">
        <f t="shared" si="127"/>
        <v>1570.8114880000001</v>
      </c>
      <c r="U797" s="21">
        <f t="shared" si="128"/>
        <v>1761.838632</v>
      </c>
      <c r="V797" s="38">
        <f t="shared" si="129"/>
        <v>0.88395304284303733</v>
      </c>
    </row>
    <row r="798" spans="1:22">
      <c r="A798">
        <v>793</v>
      </c>
      <c r="B798" s="122">
        <f t="shared" si="120"/>
        <v>41673</v>
      </c>
      <c r="C798" s="122">
        <f t="shared" si="120"/>
        <v>42038</v>
      </c>
      <c r="D798" s="116">
        <f t="shared" si="121"/>
        <v>2015</v>
      </c>
      <c r="E798" s="116">
        <f t="shared" si="122"/>
        <v>2</v>
      </c>
      <c r="F798" s="120">
        <v>0</v>
      </c>
      <c r="G798" s="121">
        <v>164.95</v>
      </c>
      <c r="H798" s="121">
        <v>0</v>
      </c>
      <c r="I798" s="121">
        <v>1999.3910000000001</v>
      </c>
      <c r="J798" s="119">
        <v>0</v>
      </c>
      <c r="K798" s="117">
        <f t="shared" si="123"/>
        <v>2164.3409999999999</v>
      </c>
      <c r="L798" s="116">
        <v>0</v>
      </c>
      <c r="M798" s="116">
        <v>59.731999999999999</v>
      </c>
      <c r="N798" s="116">
        <v>0</v>
      </c>
      <c r="O798" s="116">
        <v>537.66899999999998</v>
      </c>
      <c r="P798" s="116">
        <v>0</v>
      </c>
      <c r="Q798" s="20">
        <f t="shared" si="124"/>
        <v>0</v>
      </c>
      <c r="R798" s="20">
        <f t="shared" si="125"/>
        <v>190.96320399999999</v>
      </c>
      <c r="S798" s="20">
        <f t="shared" si="126"/>
        <v>0</v>
      </c>
      <c r="T798" s="20">
        <f t="shared" si="127"/>
        <v>1707.6367440000001</v>
      </c>
      <c r="U798" s="21">
        <f t="shared" si="128"/>
        <v>1898.599948</v>
      </c>
      <c r="V798" s="38">
        <f t="shared" si="129"/>
        <v>0.87721849191047074</v>
      </c>
    </row>
    <row r="799" spans="1:22">
      <c r="A799">
        <v>794</v>
      </c>
      <c r="B799" s="122">
        <f t="shared" ref="B799:C862" si="130">+B775+1</f>
        <v>41673</v>
      </c>
      <c r="C799" s="122">
        <f t="shared" si="130"/>
        <v>42038</v>
      </c>
      <c r="D799" s="116">
        <f t="shared" si="121"/>
        <v>2015</v>
      </c>
      <c r="E799" s="116">
        <f t="shared" si="122"/>
        <v>2</v>
      </c>
      <c r="F799" s="120">
        <v>0</v>
      </c>
      <c r="G799" s="121">
        <v>164.87799999999999</v>
      </c>
      <c r="H799" s="121">
        <v>0</v>
      </c>
      <c r="I799" s="121">
        <v>1867.404</v>
      </c>
      <c r="J799" s="119">
        <v>0</v>
      </c>
      <c r="K799" s="117">
        <f t="shared" si="123"/>
        <v>2032.2819999999999</v>
      </c>
      <c r="L799" s="116">
        <v>0</v>
      </c>
      <c r="M799" s="116">
        <v>59.707000000000001</v>
      </c>
      <c r="N799" s="116">
        <v>0</v>
      </c>
      <c r="O799" s="116">
        <v>491.04500000000002</v>
      </c>
      <c r="P799" s="116">
        <v>0</v>
      </c>
      <c r="Q799" s="20">
        <f t="shared" si="124"/>
        <v>0</v>
      </c>
      <c r="R799" s="20">
        <f t="shared" si="125"/>
        <v>190.88327900000002</v>
      </c>
      <c r="S799" s="20">
        <f t="shared" si="126"/>
        <v>0</v>
      </c>
      <c r="T799" s="20">
        <f t="shared" si="127"/>
        <v>1559.5589200000002</v>
      </c>
      <c r="U799" s="21">
        <f t="shared" si="128"/>
        <v>1750.4421990000001</v>
      </c>
      <c r="V799" s="38">
        <f t="shared" si="129"/>
        <v>0.86131855667668178</v>
      </c>
    </row>
    <row r="800" spans="1:22">
      <c r="A800">
        <v>795</v>
      </c>
      <c r="B800" s="122">
        <f t="shared" si="130"/>
        <v>41673</v>
      </c>
      <c r="C800" s="122">
        <f t="shared" si="130"/>
        <v>42038</v>
      </c>
      <c r="D800" s="116">
        <f t="shared" si="121"/>
        <v>2015</v>
      </c>
      <c r="E800" s="116">
        <f t="shared" si="122"/>
        <v>2</v>
      </c>
      <c r="F800" s="120">
        <v>0</v>
      </c>
      <c r="G800" s="121">
        <v>164.93700000000001</v>
      </c>
      <c r="H800" s="121">
        <v>0</v>
      </c>
      <c r="I800" s="121">
        <v>1710.3230000000001</v>
      </c>
      <c r="J800" s="119">
        <v>0</v>
      </c>
      <c r="K800" s="117">
        <f t="shared" si="123"/>
        <v>1875.2600000000002</v>
      </c>
      <c r="L800" s="116">
        <v>0</v>
      </c>
      <c r="M800" s="116">
        <v>59.734000000000002</v>
      </c>
      <c r="N800" s="116">
        <v>0</v>
      </c>
      <c r="O800" s="116">
        <v>443.80599999999998</v>
      </c>
      <c r="P800" s="116">
        <v>0</v>
      </c>
      <c r="Q800" s="20">
        <f t="shared" si="124"/>
        <v>0</v>
      </c>
      <c r="R800" s="20">
        <f t="shared" si="125"/>
        <v>190.96959800000002</v>
      </c>
      <c r="S800" s="20">
        <f t="shared" si="126"/>
        <v>0</v>
      </c>
      <c r="T800" s="20">
        <f t="shared" si="127"/>
        <v>1409.5278559999999</v>
      </c>
      <c r="U800" s="21">
        <f t="shared" si="128"/>
        <v>1600.4974539999998</v>
      </c>
      <c r="V800" s="38">
        <f t="shared" si="129"/>
        <v>0.85348029286605576</v>
      </c>
    </row>
    <row r="801" spans="1:22">
      <c r="A801">
        <v>796</v>
      </c>
      <c r="B801" s="122">
        <f t="shared" si="130"/>
        <v>41673</v>
      </c>
      <c r="C801" s="122">
        <f t="shared" si="130"/>
        <v>42038</v>
      </c>
      <c r="D801" s="116">
        <f t="shared" si="121"/>
        <v>2015</v>
      </c>
      <c r="E801" s="116">
        <f t="shared" si="122"/>
        <v>2</v>
      </c>
      <c r="F801" s="120">
        <v>0</v>
      </c>
      <c r="G801" s="121">
        <v>166.755</v>
      </c>
      <c r="H801" s="121">
        <v>0</v>
      </c>
      <c r="I801" s="121">
        <v>1656.066</v>
      </c>
      <c r="J801" s="119">
        <v>0</v>
      </c>
      <c r="K801" s="117">
        <f t="shared" si="123"/>
        <v>1822.8209999999999</v>
      </c>
      <c r="L801" s="116">
        <v>0</v>
      </c>
      <c r="M801" s="116">
        <v>60.374000000000002</v>
      </c>
      <c r="N801" s="116">
        <v>0</v>
      </c>
      <c r="O801" s="116">
        <v>427.88900000000001</v>
      </c>
      <c r="P801" s="116">
        <v>0</v>
      </c>
      <c r="Q801" s="20">
        <f t="shared" si="124"/>
        <v>0</v>
      </c>
      <c r="R801" s="20">
        <f t="shared" si="125"/>
        <v>193.01567800000001</v>
      </c>
      <c r="S801" s="20">
        <f t="shared" si="126"/>
        <v>0</v>
      </c>
      <c r="T801" s="20">
        <f t="shared" si="127"/>
        <v>1358.9754640000001</v>
      </c>
      <c r="U801" s="21">
        <f t="shared" si="128"/>
        <v>1551.9911420000001</v>
      </c>
      <c r="V801" s="38">
        <f t="shared" si="129"/>
        <v>0.85142268055941872</v>
      </c>
    </row>
    <row r="802" spans="1:22">
      <c r="A802">
        <v>797</v>
      </c>
      <c r="B802" s="122">
        <f t="shared" si="130"/>
        <v>41673</v>
      </c>
      <c r="C802" s="122">
        <f t="shared" si="130"/>
        <v>42038</v>
      </c>
      <c r="D802" s="116">
        <f t="shared" si="121"/>
        <v>2015</v>
      </c>
      <c r="E802" s="116">
        <f t="shared" si="122"/>
        <v>2</v>
      </c>
      <c r="F802" s="120">
        <v>0</v>
      </c>
      <c r="G802" s="121">
        <v>166.828</v>
      </c>
      <c r="H802" s="121">
        <v>0</v>
      </c>
      <c r="I802" s="121">
        <v>1617.7280000000001</v>
      </c>
      <c r="J802" s="119">
        <v>0</v>
      </c>
      <c r="K802" s="117">
        <f t="shared" si="123"/>
        <v>1784.556</v>
      </c>
      <c r="L802" s="116">
        <v>0</v>
      </c>
      <c r="M802" s="116">
        <v>60.316000000000003</v>
      </c>
      <c r="N802" s="116">
        <v>0</v>
      </c>
      <c r="O802" s="116">
        <v>417.43099999999998</v>
      </c>
      <c r="P802" s="116">
        <v>0</v>
      </c>
      <c r="Q802" s="20">
        <f t="shared" si="124"/>
        <v>0</v>
      </c>
      <c r="R802" s="20">
        <f t="shared" si="125"/>
        <v>192.830252</v>
      </c>
      <c r="S802" s="20">
        <f t="shared" si="126"/>
        <v>0</v>
      </c>
      <c r="T802" s="20">
        <f t="shared" si="127"/>
        <v>1325.7608560000001</v>
      </c>
      <c r="U802" s="21">
        <f t="shared" si="128"/>
        <v>1518.5911080000001</v>
      </c>
      <c r="V802" s="38">
        <f t="shared" si="129"/>
        <v>0.85096298911325841</v>
      </c>
    </row>
    <row r="803" spans="1:22">
      <c r="A803">
        <v>798</v>
      </c>
      <c r="B803" s="122">
        <f t="shared" si="130"/>
        <v>41673</v>
      </c>
      <c r="C803" s="122">
        <f t="shared" si="130"/>
        <v>42038</v>
      </c>
      <c r="D803" s="116">
        <f t="shared" si="121"/>
        <v>2015</v>
      </c>
      <c r="E803" s="116">
        <f t="shared" si="122"/>
        <v>2</v>
      </c>
      <c r="F803" s="120">
        <v>0</v>
      </c>
      <c r="G803" s="121">
        <v>167.119</v>
      </c>
      <c r="H803" s="121">
        <v>0</v>
      </c>
      <c r="I803" s="121">
        <v>1575.875</v>
      </c>
      <c r="J803" s="119">
        <v>0</v>
      </c>
      <c r="K803" s="117">
        <f t="shared" si="123"/>
        <v>1742.9939999999999</v>
      </c>
      <c r="L803" s="116">
        <v>0</v>
      </c>
      <c r="M803" s="116">
        <v>60.298000000000002</v>
      </c>
      <c r="N803" s="116">
        <v>0</v>
      </c>
      <c r="O803" s="116">
        <v>404.43</v>
      </c>
      <c r="P803" s="116">
        <v>0</v>
      </c>
      <c r="Q803" s="20">
        <f t="shared" si="124"/>
        <v>0</v>
      </c>
      <c r="R803" s="20">
        <f t="shared" si="125"/>
        <v>192.772706</v>
      </c>
      <c r="S803" s="20">
        <f t="shared" si="126"/>
        <v>0</v>
      </c>
      <c r="T803" s="20">
        <f t="shared" si="127"/>
        <v>1284.4696800000002</v>
      </c>
      <c r="U803" s="21">
        <f t="shared" si="128"/>
        <v>1477.2423860000001</v>
      </c>
      <c r="V803" s="38">
        <f t="shared" si="129"/>
        <v>0.847531538261176</v>
      </c>
    </row>
    <row r="804" spans="1:22">
      <c r="A804">
        <v>799</v>
      </c>
      <c r="B804" s="122">
        <f t="shared" si="130"/>
        <v>41673</v>
      </c>
      <c r="C804" s="122">
        <f t="shared" si="130"/>
        <v>42038</v>
      </c>
      <c r="D804" s="116">
        <f t="shared" si="121"/>
        <v>2015</v>
      </c>
      <c r="E804" s="116">
        <f t="shared" si="122"/>
        <v>2</v>
      </c>
      <c r="F804" s="120">
        <v>0</v>
      </c>
      <c r="G804" s="121">
        <v>166.91399999999999</v>
      </c>
      <c r="H804" s="121">
        <v>0</v>
      </c>
      <c r="I804" s="121">
        <v>1586.2429999999999</v>
      </c>
      <c r="J804" s="119">
        <v>0</v>
      </c>
      <c r="K804" s="117">
        <f t="shared" si="123"/>
        <v>1753.1569999999999</v>
      </c>
      <c r="L804" s="116">
        <v>0</v>
      </c>
      <c r="M804" s="116">
        <v>59.819000000000003</v>
      </c>
      <c r="N804" s="116">
        <v>0</v>
      </c>
      <c r="O804" s="116">
        <v>397.44299999999998</v>
      </c>
      <c r="P804" s="116">
        <v>0</v>
      </c>
      <c r="Q804" s="20">
        <f t="shared" si="124"/>
        <v>0</v>
      </c>
      <c r="R804" s="20">
        <f t="shared" si="125"/>
        <v>191.241343</v>
      </c>
      <c r="S804" s="20">
        <f t="shared" si="126"/>
        <v>0</v>
      </c>
      <c r="T804" s="20">
        <f t="shared" si="127"/>
        <v>1262.2789680000001</v>
      </c>
      <c r="U804" s="21">
        <f t="shared" si="128"/>
        <v>1453.520311</v>
      </c>
      <c r="V804" s="38">
        <f t="shared" si="129"/>
        <v>0.82908736125743443</v>
      </c>
    </row>
    <row r="805" spans="1:22">
      <c r="A805">
        <v>800</v>
      </c>
      <c r="B805" s="122">
        <f t="shared" si="130"/>
        <v>41673</v>
      </c>
      <c r="C805" s="122">
        <f t="shared" si="130"/>
        <v>42038</v>
      </c>
      <c r="D805" s="116">
        <f t="shared" si="121"/>
        <v>2015</v>
      </c>
      <c r="E805" s="116">
        <f t="shared" si="122"/>
        <v>2</v>
      </c>
      <c r="F805" s="120">
        <v>0</v>
      </c>
      <c r="G805" s="121">
        <v>166.96</v>
      </c>
      <c r="H805" s="121">
        <v>0</v>
      </c>
      <c r="I805" s="121">
        <v>1601.92</v>
      </c>
      <c r="J805" s="119">
        <v>0</v>
      </c>
      <c r="K805" s="117">
        <f t="shared" si="123"/>
        <v>1768.88</v>
      </c>
      <c r="L805" s="116">
        <v>0</v>
      </c>
      <c r="M805" s="116">
        <v>59.938000000000002</v>
      </c>
      <c r="N805" s="116">
        <v>0</v>
      </c>
      <c r="O805" s="116">
        <v>405.53899999999999</v>
      </c>
      <c r="P805" s="116">
        <v>0</v>
      </c>
      <c r="Q805" s="20">
        <f t="shared" si="124"/>
        <v>0</v>
      </c>
      <c r="R805" s="20">
        <f t="shared" si="125"/>
        <v>191.62178600000001</v>
      </c>
      <c r="S805" s="20">
        <f t="shared" si="126"/>
        <v>0</v>
      </c>
      <c r="T805" s="20">
        <f t="shared" si="127"/>
        <v>1287.9918640000001</v>
      </c>
      <c r="U805" s="21">
        <f t="shared" si="128"/>
        <v>1479.61365</v>
      </c>
      <c r="V805" s="38">
        <f t="shared" si="129"/>
        <v>0.83646920650355017</v>
      </c>
    </row>
    <row r="806" spans="1:22">
      <c r="A806">
        <v>801</v>
      </c>
      <c r="B806" s="122">
        <f t="shared" si="130"/>
        <v>41673</v>
      </c>
      <c r="C806" s="122">
        <f t="shared" si="130"/>
        <v>42038</v>
      </c>
      <c r="D806" s="116">
        <f t="shared" si="121"/>
        <v>2015</v>
      </c>
      <c r="E806" s="116">
        <f t="shared" si="122"/>
        <v>2</v>
      </c>
      <c r="F806" s="120">
        <v>0</v>
      </c>
      <c r="G806" s="121">
        <v>166.67</v>
      </c>
      <c r="H806" s="121">
        <v>0.89</v>
      </c>
      <c r="I806" s="121">
        <v>1628.76</v>
      </c>
      <c r="J806" s="119">
        <v>0</v>
      </c>
      <c r="K806" s="117">
        <f t="shared" si="123"/>
        <v>1796.32</v>
      </c>
      <c r="L806" s="116">
        <v>0</v>
      </c>
      <c r="M806" s="116">
        <v>59.835000000000001</v>
      </c>
      <c r="N806" s="116">
        <v>2.1709999999999998</v>
      </c>
      <c r="O806" s="116">
        <v>413.66500000000002</v>
      </c>
      <c r="P806" s="116">
        <v>0</v>
      </c>
      <c r="Q806" s="20">
        <f t="shared" si="124"/>
        <v>0</v>
      </c>
      <c r="R806" s="20">
        <f t="shared" si="125"/>
        <v>191.292495</v>
      </c>
      <c r="S806" s="20">
        <f t="shared" si="126"/>
        <v>4.2356210000000001</v>
      </c>
      <c r="T806" s="20">
        <f t="shared" si="127"/>
        <v>1313.8000400000001</v>
      </c>
      <c r="U806" s="21">
        <f t="shared" si="128"/>
        <v>1509.328156</v>
      </c>
      <c r="V806" s="38">
        <f t="shared" si="129"/>
        <v>0.84023345283691109</v>
      </c>
    </row>
    <row r="807" spans="1:22">
      <c r="A807">
        <v>802</v>
      </c>
      <c r="B807" s="122">
        <f t="shared" si="130"/>
        <v>41673</v>
      </c>
      <c r="C807" s="122">
        <f t="shared" si="130"/>
        <v>42038</v>
      </c>
      <c r="D807" s="116">
        <f t="shared" si="121"/>
        <v>2015</v>
      </c>
      <c r="E807" s="116">
        <f t="shared" si="122"/>
        <v>2</v>
      </c>
      <c r="F807" s="120">
        <v>0</v>
      </c>
      <c r="G807" s="121">
        <v>167.13200000000001</v>
      </c>
      <c r="H807" s="121">
        <v>7.5170000000000003</v>
      </c>
      <c r="I807" s="121">
        <v>1661.905</v>
      </c>
      <c r="J807" s="119">
        <v>0</v>
      </c>
      <c r="K807" s="117">
        <f t="shared" si="123"/>
        <v>1836.5540000000001</v>
      </c>
      <c r="L807" s="116">
        <v>0</v>
      </c>
      <c r="M807" s="116">
        <v>59.746000000000002</v>
      </c>
      <c r="N807" s="116">
        <v>18.87</v>
      </c>
      <c r="O807" s="116">
        <v>424.25099999999998</v>
      </c>
      <c r="P807" s="116">
        <v>0</v>
      </c>
      <c r="Q807" s="20">
        <f t="shared" si="124"/>
        <v>0</v>
      </c>
      <c r="R807" s="20">
        <f t="shared" si="125"/>
        <v>191.00796200000002</v>
      </c>
      <c r="S807" s="20">
        <f t="shared" si="126"/>
        <v>36.815370000000001</v>
      </c>
      <c r="T807" s="20">
        <f t="shared" si="127"/>
        <v>1347.4211760000001</v>
      </c>
      <c r="U807" s="21">
        <f t="shared" si="128"/>
        <v>1575.244508</v>
      </c>
      <c r="V807" s="38">
        <f t="shared" si="129"/>
        <v>0.85771750136396752</v>
      </c>
    </row>
    <row r="808" spans="1:22">
      <c r="A808">
        <v>803</v>
      </c>
      <c r="B808" s="122">
        <f t="shared" si="130"/>
        <v>41673</v>
      </c>
      <c r="C808" s="122">
        <f t="shared" si="130"/>
        <v>42038</v>
      </c>
      <c r="D808" s="116">
        <f t="shared" si="121"/>
        <v>2015</v>
      </c>
      <c r="E808" s="116">
        <f t="shared" si="122"/>
        <v>2</v>
      </c>
      <c r="F808" s="120">
        <v>0</v>
      </c>
      <c r="G808" s="121">
        <v>166.69200000000001</v>
      </c>
      <c r="H808" s="121">
        <v>0</v>
      </c>
      <c r="I808" s="121">
        <v>1685.0809999999999</v>
      </c>
      <c r="J808" s="119">
        <v>0</v>
      </c>
      <c r="K808" s="117">
        <f t="shared" si="123"/>
        <v>1851.7729999999999</v>
      </c>
      <c r="L808" s="116">
        <v>0</v>
      </c>
      <c r="M808" s="116">
        <v>59.765999999999998</v>
      </c>
      <c r="N808" s="116">
        <v>0</v>
      </c>
      <c r="O808" s="116">
        <v>431.267</v>
      </c>
      <c r="P808" s="116">
        <v>0</v>
      </c>
      <c r="Q808" s="20">
        <f t="shared" si="124"/>
        <v>0</v>
      </c>
      <c r="R808" s="20">
        <f t="shared" si="125"/>
        <v>191.07190199999999</v>
      </c>
      <c r="S808" s="20">
        <f t="shared" si="126"/>
        <v>0</v>
      </c>
      <c r="T808" s="20">
        <f t="shared" si="127"/>
        <v>1369.703992</v>
      </c>
      <c r="U808" s="21">
        <f t="shared" si="128"/>
        <v>1560.7758939999999</v>
      </c>
      <c r="V808" s="38">
        <f t="shared" si="129"/>
        <v>0.84285487152042926</v>
      </c>
    </row>
    <row r="809" spans="1:22">
      <c r="A809">
        <v>804</v>
      </c>
      <c r="B809" s="122">
        <f t="shared" si="130"/>
        <v>41673</v>
      </c>
      <c r="C809" s="122">
        <f t="shared" si="130"/>
        <v>42038</v>
      </c>
      <c r="D809" s="116">
        <f t="shared" si="121"/>
        <v>2015</v>
      </c>
      <c r="E809" s="116">
        <f t="shared" si="122"/>
        <v>2</v>
      </c>
      <c r="F809" s="120">
        <v>0</v>
      </c>
      <c r="G809" s="121">
        <v>163.56299999999999</v>
      </c>
      <c r="H809" s="121">
        <v>0</v>
      </c>
      <c r="I809" s="121">
        <v>2072.7370000000001</v>
      </c>
      <c r="J809" s="119">
        <v>0</v>
      </c>
      <c r="K809" s="117">
        <f t="shared" si="123"/>
        <v>2236.3000000000002</v>
      </c>
      <c r="L809" s="116">
        <v>0</v>
      </c>
      <c r="M809" s="116">
        <v>58.625</v>
      </c>
      <c r="N809" s="116">
        <v>0</v>
      </c>
      <c r="O809" s="116">
        <v>514.30899999999997</v>
      </c>
      <c r="P809" s="116">
        <v>0</v>
      </c>
      <c r="Q809" s="20">
        <f t="shared" si="124"/>
        <v>0</v>
      </c>
      <c r="R809" s="20">
        <f t="shared" si="125"/>
        <v>187.424125</v>
      </c>
      <c r="S809" s="20">
        <f t="shared" si="126"/>
        <v>0</v>
      </c>
      <c r="T809" s="20">
        <f t="shared" si="127"/>
        <v>1633.4453839999999</v>
      </c>
      <c r="U809" s="21">
        <f t="shared" si="128"/>
        <v>1820.8695089999999</v>
      </c>
      <c r="V809" s="38">
        <f t="shared" si="129"/>
        <v>0.81423311228368278</v>
      </c>
    </row>
    <row r="810" spans="1:22">
      <c r="A810">
        <v>805</v>
      </c>
      <c r="B810" s="122">
        <f t="shared" si="130"/>
        <v>41673</v>
      </c>
      <c r="C810" s="122">
        <f t="shared" si="130"/>
        <v>42038</v>
      </c>
      <c r="D810" s="116">
        <f t="shared" si="121"/>
        <v>2015</v>
      </c>
      <c r="E810" s="116">
        <f t="shared" si="122"/>
        <v>2</v>
      </c>
      <c r="F810" s="120">
        <v>0</v>
      </c>
      <c r="G810" s="121">
        <v>159.494</v>
      </c>
      <c r="H810" s="121">
        <v>0.09</v>
      </c>
      <c r="I810" s="121">
        <v>2084.1970000000001</v>
      </c>
      <c r="J810" s="119">
        <v>0</v>
      </c>
      <c r="K810" s="117">
        <f t="shared" si="123"/>
        <v>2243.7809999999999</v>
      </c>
      <c r="L810" s="116">
        <v>0</v>
      </c>
      <c r="M810" s="116">
        <v>57.264000000000003</v>
      </c>
      <c r="N810" s="116">
        <v>1.258</v>
      </c>
      <c r="O810" s="116">
        <v>517.54</v>
      </c>
      <c r="P810" s="116">
        <v>0</v>
      </c>
      <c r="Q810" s="20">
        <f t="shared" si="124"/>
        <v>0</v>
      </c>
      <c r="R810" s="20">
        <f t="shared" si="125"/>
        <v>183.07300800000002</v>
      </c>
      <c r="S810" s="20">
        <f t="shared" si="126"/>
        <v>2.454358</v>
      </c>
      <c r="T810" s="20">
        <f t="shared" si="127"/>
        <v>1643.70704</v>
      </c>
      <c r="U810" s="21">
        <f t="shared" si="128"/>
        <v>1829.234406</v>
      </c>
      <c r="V810" s="38">
        <f t="shared" si="129"/>
        <v>0.81524641041171131</v>
      </c>
    </row>
    <row r="811" spans="1:22">
      <c r="A811">
        <v>806</v>
      </c>
      <c r="B811" s="122">
        <f t="shared" si="130"/>
        <v>41673</v>
      </c>
      <c r="C811" s="122">
        <f t="shared" si="130"/>
        <v>42038</v>
      </c>
      <c r="D811" s="116">
        <f t="shared" si="121"/>
        <v>2015</v>
      </c>
      <c r="E811" s="116">
        <f t="shared" si="122"/>
        <v>2</v>
      </c>
      <c r="F811" s="120">
        <v>0</v>
      </c>
      <c r="G811" s="121">
        <v>159.32300000000001</v>
      </c>
      <c r="H811" s="121">
        <v>0</v>
      </c>
      <c r="I811" s="121">
        <v>2117.4259999999999</v>
      </c>
      <c r="J811" s="119">
        <v>0</v>
      </c>
      <c r="K811" s="117">
        <f t="shared" si="123"/>
        <v>2276.7489999999998</v>
      </c>
      <c r="L811" s="116">
        <v>0</v>
      </c>
      <c r="M811" s="116">
        <v>57.386000000000003</v>
      </c>
      <c r="N811" s="116">
        <v>0</v>
      </c>
      <c r="O811" s="116">
        <v>526.74599999999998</v>
      </c>
      <c r="P811" s="116">
        <v>0</v>
      </c>
      <c r="Q811" s="20">
        <f t="shared" si="124"/>
        <v>0</v>
      </c>
      <c r="R811" s="20">
        <f t="shared" si="125"/>
        <v>183.463042</v>
      </c>
      <c r="S811" s="20">
        <f t="shared" si="126"/>
        <v>0</v>
      </c>
      <c r="T811" s="20">
        <f t="shared" si="127"/>
        <v>1672.9452960000001</v>
      </c>
      <c r="U811" s="21">
        <f t="shared" si="128"/>
        <v>1856.4083380000002</v>
      </c>
      <c r="V811" s="38">
        <f t="shared" si="129"/>
        <v>0.81537681053115663</v>
      </c>
    </row>
    <row r="812" spans="1:22">
      <c r="A812">
        <v>807</v>
      </c>
      <c r="B812" s="122">
        <f t="shared" si="130"/>
        <v>41673</v>
      </c>
      <c r="C812" s="122">
        <f t="shared" si="130"/>
        <v>42038</v>
      </c>
      <c r="D812" s="116">
        <f t="shared" si="121"/>
        <v>2015</v>
      </c>
      <c r="E812" s="116">
        <f t="shared" si="122"/>
        <v>2</v>
      </c>
      <c r="F812" s="120">
        <v>0</v>
      </c>
      <c r="G812" s="121">
        <v>209.14400000000001</v>
      </c>
      <c r="H812" s="121">
        <v>0</v>
      </c>
      <c r="I812" s="121">
        <v>1801.664</v>
      </c>
      <c r="J812" s="119">
        <v>0</v>
      </c>
      <c r="K812" s="117">
        <f t="shared" si="123"/>
        <v>2010.808</v>
      </c>
      <c r="L812" s="116">
        <v>0</v>
      </c>
      <c r="M812" s="116">
        <v>72.155000000000001</v>
      </c>
      <c r="N812" s="116">
        <v>0</v>
      </c>
      <c r="O812" s="116">
        <v>467.911</v>
      </c>
      <c r="P812" s="116">
        <v>0</v>
      </c>
      <c r="Q812" s="20">
        <f t="shared" si="124"/>
        <v>0</v>
      </c>
      <c r="R812" s="20">
        <f t="shared" si="125"/>
        <v>230.67953500000002</v>
      </c>
      <c r="S812" s="20">
        <f t="shared" si="126"/>
        <v>0</v>
      </c>
      <c r="T812" s="20">
        <f t="shared" si="127"/>
        <v>1486.0853360000001</v>
      </c>
      <c r="U812" s="21">
        <f t="shared" si="128"/>
        <v>1716.7648710000001</v>
      </c>
      <c r="V812" s="38">
        <f t="shared" si="129"/>
        <v>0.85376866960943065</v>
      </c>
    </row>
    <row r="813" spans="1:22">
      <c r="A813">
        <v>808</v>
      </c>
      <c r="B813" s="122">
        <f t="shared" si="130"/>
        <v>41673</v>
      </c>
      <c r="C813" s="122">
        <f t="shared" si="130"/>
        <v>42038</v>
      </c>
      <c r="D813" s="116">
        <f t="shared" si="121"/>
        <v>2015</v>
      </c>
      <c r="E813" s="116">
        <f t="shared" si="122"/>
        <v>2</v>
      </c>
      <c r="F813" s="120">
        <v>0</v>
      </c>
      <c r="G813" s="121">
        <v>204.642</v>
      </c>
      <c r="H813" s="121">
        <v>0</v>
      </c>
      <c r="I813" s="121">
        <v>1811.877</v>
      </c>
      <c r="J813" s="119">
        <v>0</v>
      </c>
      <c r="K813" s="117">
        <f t="shared" si="123"/>
        <v>2016.519</v>
      </c>
      <c r="L813" s="116">
        <v>0</v>
      </c>
      <c r="M813" s="116">
        <v>72.141999999999996</v>
      </c>
      <c r="N813" s="116">
        <v>0</v>
      </c>
      <c r="O813" s="116">
        <v>471.255</v>
      </c>
      <c r="P813" s="116">
        <v>0</v>
      </c>
      <c r="Q813" s="20">
        <f t="shared" si="124"/>
        <v>0</v>
      </c>
      <c r="R813" s="20">
        <f t="shared" si="125"/>
        <v>230.63797399999999</v>
      </c>
      <c r="S813" s="20">
        <f t="shared" si="126"/>
        <v>0</v>
      </c>
      <c r="T813" s="20">
        <f t="shared" si="127"/>
        <v>1496.70588</v>
      </c>
      <c r="U813" s="21">
        <f t="shared" si="128"/>
        <v>1727.343854</v>
      </c>
      <c r="V813" s="38">
        <f t="shared" si="129"/>
        <v>0.85659686519194711</v>
      </c>
    </row>
    <row r="814" spans="1:22">
      <c r="A814">
        <v>809</v>
      </c>
      <c r="B814" s="122">
        <f t="shared" si="130"/>
        <v>41673</v>
      </c>
      <c r="C814" s="122">
        <f t="shared" si="130"/>
        <v>42038</v>
      </c>
      <c r="D814" s="116">
        <f t="shared" si="121"/>
        <v>2015</v>
      </c>
      <c r="E814" s="116">
        <f t="shared" si="122"/>
        <v>2</v>
      </c>
      <c r="F814" s="120">
        <v>0</v>
      </c>
      <c r="G814" s="121">
        <v>210.791</v>
      </c>
      <c r="H814" s="121">
        <v>0</v>
      </c>
      <c r="I814" s="121">
        <v>1813.028</v>
      </c>
      <c r="J814" s="119">
        <v>0</v>
      </c>
      <c r="K814" s="117">
        <f t="shared" si="123"/>
        <v>2023.819</v>
      </c>
      <c r="L814" s="116">
        <v>0</v>
      </c>
      <c r="M814" s="116">
        <v>74.644999999999996</v>
      </c>
      <c r="N814" s="116">
        <v>0</v>
      </c>
      <c r="O814" s="116">
        <v>470.93200000000002</v>
      </c>
      <c r="P814" s="116">
        <v>0</v>
      </c>
      <c r="Q814" s="20">
        <f t="shared" si="124"/>
        <v>0</v>
      </c>
      <c r="R814" s="20">
        <f t="shared" si="125"/>
        <v>238.64006499999999</v>
      </c>
      <c r="S814" s="20">
        <f t="shared" si="126"/>
        <v>0</v>
      </c>
      <c r="T814" s="20">
        <f t="shared" si="127"/>
        <v>1495.6800320000002</v>
      </c>
      <c r="U814" s="21">
        <f t="shared" si="128"/>
        <v>1734.3200970000003</v>
      </c>
      <c r="V814" s="38">
        <f t="shared" si="129"/>
        <v>0.85695415301467193</v>
      </c>
    </row>
    <row r="815" spans="1:22">
      <c r="A815">
        <v>810</v>
      </c>
      <c r="B815" s="122">
        <f t="shared" si="130"/>
        <v>41673</v>
      </c>
      <c r="C815" s="122">
        <f t="shared" si="130"/>
        <v>42038</v>
      </c>
      <c r="D815" s="116">
        <f t="shared" si="121"/>
        <v>2015</v>
      </c>
      <c r="E815" s="116">
        <f t="shared" si="122"/>
        <v>2</v>
      </c>
      <c r="F815" s="120">
        <v>0</v>
      </c>
      <c r="G815" s="121">
        <v>219.61600000000001</v>
      </c>
      <c r="H815" s="121">
        <v>0</v>
      </c>
      <c r="I815" s="121">
        <v>1823.2049999999999</v>
      </c>
      <c r="J815" s="119">
        <v>0</v>
      </c>
      <c r="K815" s="117">
        <f t="shared" si="123"/>
        <v>2042.8209999999999</v>
      </c>
      <c r="L815" s="116">
        <v>0</v>
      </c>
      <c r="M815" s="116">
        <v>77.039000000000001</v>
      </c>
      <c r="N815" s="116">
        <v>0</v>
      </c>
      <c r="O815" s="116">
        <v>472.52100000000002</v>
      </c>
      <c r="P815" s="116">
        <v>0</v>
      </c>
      <c r="Q815" s="20">
        <f t="shared" si="124"/>
        <v>0</v>
      </c>
      <c r="R815" s="20">
        <f t="shared" si="125"/>
        <v>246.29368300000002</v>
      </c>
      <c r="S815" s="20">
        <f t="shared" si="126"/>
        <v>0</v>
      </c>
      <c r="T815" s="20">
        <f t="shared" si="127"/>
        <v>1500.7266960000002</v>
      </c>
      <c r="U815" s="21">
        <f t="shared" si="128"/>
        <v>1747.0203790000003</v>
      </c>
      <c r="V815" s="38">
        <f t="shared" si="129"/>
        <v>0.8551999313694153</v>
      </c>
    </row>
    <row r="816" spans="1:22">
      <c r="A816">
        <v>811</v>
      </c>
      <c r="B816" s="122">
        <f t="shared" si="130"/>
        <v>41673</v>
      </c>
      <c r="C816" s="122">
        <f t="shared" si="130"/>
        <v>42038</v>
      </c>
      <c r="D816" s="116">
        <f t="shared" si="121"/>
        <v>2015</v>
      </c>
      <c r="E816" s="116">
        <f t="shared" si="122"/>
        <v>2</v>
      </c>
      <c r="F816" s="120">
        <v>0</v>
      </c>
      <c r="G816" s="121">
        <v>238.827</v>
      </c>
      <c r="H816" s="121">
        <v>0.48799999999999999</v>
      </c>
      <c r="I816" s="121">
        <v>1801.607</v>
      </c>
      <c r="J816" s="119">
        <v>0</v>
      </c>
      <c r="K816" s="117">
        <f t="shared" si="123"/>
        <v>2040.922</v>
      </c>
      <c r="L816" s="116">
        <v>0</v>
      </c>
      <c r="M816" s="116">
        <v>81.197000000000003</v>
      </c>
      <c r="N816" s="116">
        <v>4.3609999999999998</v>
      </c>
      <c r="O816" s="116">
        <v>468.10899999999998</v>
      </c>
      <c r="P816" s="116">
        <v>0</v>
      </c>
      <c r="Q816" s="20">
        <f t="shared" si="124"/>
        <v>0</v>
      </c>
      <c r="R816" s="20">
        <f t="shared" si="125"/>
        <v>259.58680900000002</v>
      </c>
      <c r="S816" s="20">
        <f t="shared" si="126"/>
        <v>8.5083109999999991</v>
      </c>
      <c r="T816" s="20">
        <f t="shared" si="127"/>
        <v>1486.7141839999999</v>
      </c>
      <c r="U816" s="21">
        <f t="shared" si="128"/>
        <v>1754.8093039999999</v>
      </c>
      <c r="V816" s="38">
        <f t="shared" si="129"/>
        <v>0.85981203789267779</v>
      </c>
    </row>
    <row r="817" spans="1:22">
      <c r="A817">
        <v>812</v>
      </c>
      <c r="B817" s="122">
        <f t="shared" si="130"/>
        <v>41673</v>
      </c>
      <c r="C817" s="122">
        <f t="shared" si="130"/>
        <v>42038</v>
      </c>
      <c r="D817" s="116">
        <f t="shared" si="121"/>
        <v>2015</v>
      </c>
      <c r="E817" s="116">
        <f t="shared" si="122"/>
        <v>2</v>
      </c>
      <c r="F817" s="120">
        <v>0</v>
      </c>
      <c r="G817" s="121">
        <v>241.48699999999999</v>
      </c>
      <c r="H817" s="121">
        <v>0</v>
      </c>
      <c r="I817" s="121">
        <v>1785.768</v>
      </c>
      <c r="J817" s="119">
        <v>0</v>
      </c>
      <c r="K817" s="117">
        <f t="shared" si="123"/>
        <v>2027.2550000000001</v>
      </c>
      <c r="L817" s="116">
        <v>0</v>
      </c>
      <c r="M817" s="116">
        <v>81.872</v>
      </c>
      <c r="N817" s="116">
        <v>0</v>
      </c>
      <c r="O817" s="116">
        <v>464.358</v>
      </c>
      <c r="P817" s="116">
        <v>0</v>
      </c>
      <c r="Q817" s="20">
        <f t="shared" si="124"/>
        <v>0</v>
      </c>
      <c r="R817" s="20">
        <f t="shared" si="125"/>
        <v>261.74478399999998</v>
      </c>
      <c r="S817" s="20">
        <f t="shared" si="126"/>
        <v>0</v>
      </c>
      <c r="T817" s="20">
        <f t="shared" si="127"/>
        <v>1474.8010080000001</v>
      </c>
      <c r="U817" s="21">
        <f t="shared" si="128"/>
        <v>1736.5457920000001</v>
      </c>
      <c r="V817" s="38">
        <f t="shared" si="129"/>
        <v>0.85659958515332313</v>
      </c>
    </row>
    <row r="818" spans="1:22">
      <c r="A818">
        <v>813</v>
      </c>
      <c r="B818" s="122">
        <f t="shared" si="130"/>
        <v>41673</v>
      </c>
      <c r="C818" s="122">
        <f t="shared" si="130"/>
        <v>42038</v>
      </c>
      <c r="D818" s="116">
        <f t="shared" si="121"/>
        <v>2015</v>
      </c>
      <c r="E818" s="116">
        <f t="shared" si="122"/>
        <v>2</v>
      </c>
      <c r="F818" s="120">
        <v>0</v>
      </c>
      <c r="G818" s="121">
        <v>258.68200000000002</v>
      </c>
      <c r="H818" s="121">
        <v>0</v>
      </c>
      <c r="I818" s="121">
        <v>1811.788</v>
      </c>
      <c r="J818" s="119">
        <v>0</v>
      </c>
      <c r="K818" s="117">
        <f t="shared" si="123"/>
        <v>2070.4700000000003</v>
      </c>
      <c r="L818" s="116">
        <v>0</v>
      </c>
      <c r="M818" s="116">
        <v>86.54</v>
      </c>
      <c r="N818" s="116">
        <v>0</v>
      </c>
      <c r="O818" s="116">
        <v>471.76400000000001</v>
      </c>
      <c r="P818" s="116">
        <v>0</v>
      </c>
      <c r="Q818" s="20">
        <f t="shared" si="124"/>
        <v>0</v>
      </c>
      <c r="R818" s="20">
        <f t="shared" si="125"/>
        <v>276.66838000000001</v>
      </c>
      <c r="S818" s="20">
        <f t="shared" si="126"/>
        <v>0</v>
      </c>
      <c r="T818" s="20">
        <f t="shared" si="127"/>
        <v>1498.3224640000001</v>
      </c>
      <c r="U818" s="21">
        <f t="shared" si="128"/>
        <v>1774.9908440000002</v>
      </c>
      <c r="V818" s="38">
        <f t="shared" si="129"/>
        <v>0.85728884939168393</v>
      </c>
    </row>
    <row r="819" spans="1:22">
      <c r="A819">
        <v>814</v>
      </c>
      <c r="B819" s="122">
        <f t="shared" si="130"/>
        <v>41673</v>
      </c>
      <c r="C819" s="122">
        <f t="shared" si="130"/>
        <v>42038</v>
      </c>
      <c r="D819" s="116">
        <f t="shared" si="121"/>
        <v>2015</v>
      </c>
      <c r="E819" s="116">
        <f t="shared" si="122"/>
        <v>2</v>
      </c>
      <c r="F819" s="120">
        <v>0</v>
      </c>
      <c r="G819" s="121">
        <v>175.89</v>
      </c>
      <c r="H819" s="121">
        <v>0</v>
      </c>
      <c r="I819" s="121">
        <v>1829.7660000000001</v>
      </c>
      <c r="J819" s="119">
        <v>0</v>
      </c>
      <c r="K819" s="117">
        <f t="shared" si="123"/>
        <v>2005.6559999999999</v>
      </c>
      <c r="L819" s="116">
        <v>0</v>
      </c>
      <c r="M819" s="116">
        <v>62.045000000000002</v>
      </c>
      <c r="N819" s="116">
        <v>0</v>
      </c>
      <c r="O819" s="116">
        <v>476.608</v>
      </c>
      <c r="P819" s="116">
        <v>0</v>
      </c>
      <c r="Q819" s="20">
        <f t="shared" si="124"/>
        <v>0</v>
      </c>
      <c r="R819" s="20">
        <f t="shared" si="125"/>
        <v>198.357865</v>
      </c>
      <c r="S819" s="20">
        <f t="shared" si="126"/>
        <v>0</v>
      </c>
      <c r="T819" s="20">
        <f t="shared" si="127"/>
        <v>1513.7070080000001</v>
      </c>
      <c r="U819" s="21">
        <f t="shared" si="128"/>
        <v>1712.064873</v>
      </c>
      <c r="V819" s="38">
        <f t="shared" si="129"/>
        <v>0.85361840365446517</v>
      </c>
    </row>
    <row r="820" spans="1:22">
      <c r="A820">
        <v>815</v>
      </c>
      <c r="B820" s="122">
        <f t="shared" si="130"/>
        <v>41673</v>
      </c>
      <c r="C820" s="122">
        <f t="shared" si="130"/>
        <v>42038</v>
      </c>
      <c r="D820" s="116">
        <f t="shared" si="121"/>
        <v>2015</v>
      </c>
      <c r="E820" s="116">
        <f t="shared" si="122"/>
        <v>2</v>
      </c>
      <c r="F820" s="120">
        <v>0</v>
      </c>
      <c r="G820" s="121">
        <v>174.71899999999999</v>
      </c>
      <c r="H820" s="121">
        <v>0</v>
      </c>
      <c r="I820" s="121">
        <v>1769.3710000000001</v>
      </c>
      <c r="J820" s="119">
        <v>0</v>
      </c>
      <c r="K820" s="117">
        <f t="shared" si="123"/>
        <v>1944.0900000000001</v>
      </c>
      <c r="L820" s="116">
        <v>0</v>
      </c>
      <c r="M820" s="116">
        <v>61.698999999999998</v>
      </c>
      <c r="N820" s="116">
        <v>0</v>
      </c>
      <c r="O820" s="116">
        <v>454.15</v>
      </c>
      <c r="P820" s="116">
        <v>0</v>
      </c>
      <c r="Q820" s="20">
        <f t="shared" si="124"/>
        <v>0</v>
      </c>
      <c r="R820" s="20">
        <f t="shared" si="125"/>
        <v>197.25170299999999</v>
      </c>
      <c r="S820" s="20">
        <f t="shared" si="126"/>
        <v>0</v>
      </c>
      <c r="T820" s="20">
        <f t="shared" si="127"/>
        <v>1442.3804</v>
      </c>
      <c r="U820" s="21">
        <f t="shared" si="128"/>
        <v>1639.6321029999999</v>
      </c>
      <c r="V820" s="38">
        <f t="shared" si="129"/>
        <v>0.843393105771852</v>
      </c>
    </row>
    <row r="821" spans="1:22">
      <c r="A821">
        <v>816</v>
      </c>
      <c r="B821" s="122">
        <f t="shared" si="130"/>
        <v>41673</v>
      </c>
      <c r="C821" s="122">
        <f t="shared" si="130"/>
        <v>42038</v>
      </c>
      <c r="D821" s="116">
        <f t="shared" si="121"/>
        <v>2015</v>
      </c>
      <c r="E821" s="116">
        <f t="shared" si="122"/>
        <v>2</v>
      </c>
      <c r="F821" s="120">
        <v>0</v>
      </c>
      <c r="G821" s="121">
        <v>174.78</v>
      </c>
      <c r="H821" s="121">
        <v>0</v>
      </c>
      <c r="I821" s="121">
        <v>1682.606</v>
      </c>
      <c r="J821" s="119">
        <v>0</v>
      </c>
      <c r="K821" s="117">
        <f t="shared" si="123"/>
        <v>1857.386</v>
      </c>
      <c r="L821" s="116">
        <v>0</v>
      </c>
      <c r="M821" s="116">
        <v>61.854999999999997</v>
      </c>
      <c r="N821" s="116">
        <v>0</v>
      </c>
      <c r="O821" s="116">
        <v>419.46699999999998</v>
      </c>
      <c r="P821" s="116">
        <v>0</v>
      </c>
      <c r="Q821" s="20">
        <f t="shared" si="124"/>
        <v>0</v>
      </c>
      <c r="R821" s="20">
        <f t="shared" si="125"/>
        <v>197.75043499999998</v>
      </c>
      <c r="S821" s="20">
        <f t="shared" si="126"/>
        <v>0</v>
      </c>
      <c r="T821" s="20">
        <f t="shared" si="127"/>
        <v>1332.2271920000001</v>
      </c>
      <c r="U821" s="21">
        <f t="shared" si="128"/>
        <v>1529.977627</v>
      </c>
      <c r="V821" s="38">
        <f t="shared" si="129"/>
        <v>0.82372626206938138</v>
      </c>
    </row>
    <row r="822" spans="1:22">
      <c r="A822">
        <v>817</v>
      </c>
      <c r="B822" s="122">
        <f t="shared" si="130"/>
        <v>41674</v>
      </c>
      <c r="C822" s="122">
        <f t="shared" si="130"/>
        <v>42039</v>
      </c>
      <c r="D822" s="116">
        <f t="shared" si="121"/>
        <v>2015</v>
      </c>
      <c r="E822" s="116">
        <f t="shared" si="122"/>
        <v>2</v>
      </c>
      <c r="F822" s="120">
        <v>0</v>
      </c>
      <c r="G822" s="121">
        <v>232.75399999999999</v>
      </c>
      <c r="H822" s="121">
        <v>0</v>
      </c>
      <c r="I822" s="121">
        <v>1693.1110000000001</v>
      </c>
      <c r="J822" s="119">
        <v>0</v>
      </c>
      <c r="K822" s="117">
        <f t="shared" si="123"/>
        <v>1925.865</v>
      </c>
      <c r="L822" s="116">
        <v>0</v>
      </c>
      <c r="M822" s="116">
        <v>78.156999999999996</v>
      </c>
      <c r="N822" s="116">
        <v>0</v>
      </c>
      <c r="O822" s="116">
        <v>412.096</v>
      </c>
      <c r="P822" s="116">
        <v>0</v>
      </c>
      <c r="Q822" s="20">
        <f t="shared" si="124"/>
        <v>0</v>
      </c>
      <c r="R822" s="20">
        <f t="shared" si="125"/>
        <v>249.867929</v>
      </c>
      <c r="S822" s="20">
        <f t="shared" si="126"/>
        <v>0</v>
      </c>
      <c r="T822" s="20">
        <f t="shared" si="127"/>
        <v>1308.816896</v>
      </c>
      <c r="U822" s="21">
        <f t="shared" si="128"/>
        <v>1558.684825</v>
      </c>
      <c r="V822" s="38">
        <f t="shared" si="129"/>
        <v>0.80934272391886242</v>
      </c>
    </row>
    <row r="823" spans="1:22">
      <c r="A823">
        <v>818</v>
      </c>
      <c r="B823" s="122">
        <f t="shared" si="130"/>
        <v>41674</v>
      </c>
      <c r="C823" s="122">
        <f t="shared" si="130"/>
        <v>42039</v>
      </c>
      <c r="D823" s="116">
        <f t="shared" si="121"/>
        <v>2015</v>
      </c>
      <c r="E823" s="116">
        <f t="shared" si="122"/>
        <v>2</v>
      </c>
      <c r="F823" s="120">
        <v>0</v>
      </c>
      <c r="G823" s="121">
        <v>230.67500000000001</v>
      </c>
      <c r="H823" s="121">
        <v>0</v>
      </c>
      <c r="I823" s="121">
        <v>1570.046</v>
      </c>
      <c r="J823" s="119">
        <v>0</v>
      </c>
      <c r="K823" s="117">
        <f t="shared" si="123"/>
        <v>1800.721</v>
      </c>
      <c r="L823" s="116">
        <v>0</v>
      </c>
      <c r="M823" s="116">
        <v>77.798000000000002</v>
      </c>
      <c r="N823" s="116">
        <v>0</v>
      </c>
      <c r="O823" s="116">
        <v>385.78500000000003</v>
      </c>
      <c r="P823" s="116">
        <v>0</v>
      </c>
      <c r="Q823" s="20">
        <f t="shared" si="124"/>
        <v>0</v>
      </c>
      <c r="R823" s="20">
        <f t="shared" si="125"/>
        <v>248.72020600000002</v>
      </c>
      <c r="S823" s="20">
        <f t="shared" si="126"/>
        <v>0</v>
      </c>
      <c r="T823" s="20">
        <f t="shared" si="127"/>
        <v>1225.2531600000002</v>
      </c>
      <c r="U823" s="21">
        <f t="shared" si="128"/>
        <v>1473.9733660000002</v>
      </c>
      <c r="V823" s="38">
        <f t="shared" si="129"/>
        <v>0.81854621898672819</v>
      </c>
    </row>
    <row r="824" spans="1:22">
      <c r="A824">
        <v>819</v>
      </c>
      <c r="B824" s="122">
        <f t="shared" si="130"/>
        <v>41674</v>
      </c>
      <c r="C824" s="122">
        <f t="shared" si="130"/>
        <v>42039</v>
      </c>
      <c r="D824" s="116">
        <f t="shared" si="121"/>
        <v>2015</v>
      </c>
      <c r="E824" s="116">
        <f t="shared" si="122"/>
        <v>2</v>
      </c>
      <c r="F824" s="120">
        <v>0</v>
      </c>
      <c r="G824" s="121">
        <v>232.529</v>
      </c>
      <c r="H824" s="121">
        <v>0</v>
      </c>
      <c r="I824" s="121">
        <v>1530.3150000000001</v>
      </c>
      <c r="J824" s="119">
        <v>0</v>
      </c>
      <c r="K824" s="117">
        <f t="shared" si="123"/>
        <v>1762.8440000000001</v>
      </c>
      <c r="L824" s="116">
        <v>0</v>
      </c>
      <c r="M824" s="116">
        <v>77.972999999999999</v>
      </c>
      <c r="N824" s="116">
        <v>0</v>
      </c>
      <c r="O824" s="116">
        <v>370.71300000000002</v>
      </c>
      <c r="P824" s="116">
        <v>0</v>
      </c>
      <c r="Q824" s="20">
        <f t="shared" si="124"/>
        <v>0</v>
      </c>
      <c r="R824" s="20">
        <f t="shared" si="125"/>
        <v>249.27968100000001</v>
      </c>
      <c r="S824" s="20">
        <f t="shared" si="126"/>
        <v>0</v>
      </c>
      <c r="T824" s="20">
        <f t="shared" si="127"/>
        <v>1177.3844880000001</v>
      </c>
      <c r="U824" s="21">
        <f t="shared" si="128"/>
        <v>1426.6641690000001</v>
      </c>
      <c r="V824" s="38">
        <f t="shared" si="129"/>
        <v>0.80929689127341964</v>
      </c>
    </row>
    <row r="825" spans="1:22">
      <c r="A825">
        <v>820</v>
      </c>
      <c r="B825" s="122">
        <f t="shared" si="130"/>
        <v>41674</v>
      </c>
      <c r="C825" s="122">
        <f t="shared" si="130"/>
        <v>42039</v>
      </c>
      <c r="D825" s="116">
        <f t="shared" si="121"/>
        <v>2015</v>
      </c>
      <c r="E825" s="116">
        <f t="shared" si="122"/>
        <v>2</v>
      </c>
      <c r="F825" s="120">
        <v>0</v>
      </c>
      <c r="G825" s="121">
        <v>235.15299999999999</v>
      </c>
      <c r="H825" s="121">
        <v>0</v>
      </c>
      <c r="I825" s="121">
        <v>1376.681</v>
      </c>
      <c r="J825" s="119">
        <v>0</v>
      </c>
      <c r="K825" s="117">
        <f t="shared" si="123"/>
        <v>1611.8340000000001</v>
      </c>
      <c r="L825" s="116">
        <v>0</v>
      </c>
      <c r="M825" s="116">
        <v>78.777000000000001</v>
      </c>
      <c r="N825" s="116">
        <v>0</v>
      </c>
      <c r="O825" s="116">
        <v>331.93799999999999</v>
      </c>
      <c r="P825" s="116">
        <v>0</v>
      </c>
      <c r="Q825" s="20">
        <f t="shared" si="124"/>
        <v>0</v>
      </c>
      <c r="R825" s="20">
        <f t="shared" si="125"/>
        <v>251.85006900000002</v>
      </c>
      <c r="S825" s="20">
        <f t="shared" si="126"/>
        <v>0</v>
      </c>
      <c r="T825" s="20">
        <f t="shared" si="127"/>
        <v>1054.2350879999999</v>
      </c>
      <c r="U825" s="21">
        <f t="shared" si="128"/>
        <v>1306.085157</v>
      </c>
      <c r="V825" s="38">
        <f t="shared" si="129"/>
        <v>0.81030996802400246</v>
      </c>
    </row>
    <row r="826" spans="1:22">
      <c r="A826">
        <v>821</v>
      </c>
      <c r="B826" s="122">
        <f t="shared" si="130"/>
        <v>41674</v>
      </c>
      <c r="C826" s="122">
        <f t="shared" si="130"/>
        <v>42039</v>
      </c>
      <c r="D826" s="116">
        <f t="shared" si="121"/>
        <v>2015</v>
      </c>
      <c r="E826" s="116">
        <f t="shared" si="122"/>
        <v>2</v>
      </c>
      <c r="F826" s="120">
        <v>0</v>
      </c>
      <c r="G826" s="121">
        <v>234.578</v>
      </c>
      <c r="H826" s="121">
        <v>0</v>
      </c>
      <c r="I826" s="121">
        <v>1348.374</v>
      </c>
      <c r="J826" s="119">
        <v>0</v>
      </c>
      <c r="K826" s="117">
        <f t="shared" si="123"/>
        <v>1582.952</v>
      </c>
      <c r="L826" s="116">
        <v>0</v>
      </c>
      <c r="M826" s="116">
        <v>78.706000000000003</v>
      </c>
      <c r="N826" s="116">
        <v>0</v>
      </c>
      <c r="O826" s="116">
        <v>325.40699999999998</v>
      </c>
      <c r="P826" s="116">
        <v>0</v>
      </c>
      <c r="Q826" s="20">
        <f t="shared" si="124"/>
        <v>0</v>
      </c>
      <c r="R826" s="20">
        <f t="shared" si="125"/>
        <v>251.62308200000001</v>
      </c>
      <c r="S826" s="20">
        <f t="shared" si="126"/>
        <v>0</v>
      </c>
      <c r="T826" s="20">
        <f t="shared" si="127"/>
        <v>1033.492632</v>
      </c>
      <c r="U826" s="21">
        <f t="shared" si="128"/>
        <v>1285.115714</v>
      </c>
      <c r="V826" s="38">
        <f t="shared" si="129"/>
        <v>0.81184755696951016</v>
      </c>
    </row>
    <row r="827" spans="1:22">
      <c r="A827">
        <v>822</v>
      </c>
      <c r="B827" s="122">
        <f t="shared" si="130"/>
        <v>41674</v>
      </c>
      <c r="C827" s="122">
        <f t="shared" si="130"/>
        <v>42039</v>
      </c>
      <c r="D827" s="116">
        <f t="shared" si="121"/>
        <v>2015</v>
      </c>
      <c r="E827" s="116">
        <f t="shared" si="122"/>
        <v>2</v>
      </c>
      <c r="F827" s="120">
        <v>0</v>
      </c>
      <c r="G827" s="121">
        <v>259.72399999999999</v>
      </c>
      <c r="H827" s="121">
        <v>0</v>
      </c>
      <c r="I827" s="121">
        <v>1298.585</v>
      </c>
      <c r="J827" s="119">
        <v>0</v>
      </c>
      <c r="K827" s="117">
        <f t="shared" si="123"/>
        <v>1558.309</v>
      </c>
      <c r="L827" s="116">
        <v>0</v>
      </c>
      <c r="M827" s="116">
        <v>86.241</v>
      </c>
      <c r="N827" s="116">
        <v>0</v>
      </c>
      <c r="O827" s="116">
        <v>314.08600000000001</v>
      </c>
      <c r="P827" s="116">
        <v>0</v>
      </c>
      <c r="Q827" s="20">
        <f t="shared" si="124"/>
        <v>0</v>
      </c>
      <c r="R827" s="20">
        <f t="shared" si="125"/>
        <v>275.71247699999998</v>
      </c>
      <c r="S827" s="20">
        <f t="shared" si="126"/>
        <v>0</v>
      </c>
      <c r="T827" s="20">
        <f t="shared" si="127"/>
        <v>997.53713600000015</v>
      </c>
      <c r="U827" s="21">
        <f t="shared" si="128"/>
        <v>1273.2496130000002</v>
      </c>
      <c r="V827" s="38">
        <f t="shared" si="129"/>
        <v>0.81707133373419538</v>
      </c>
    </row>
    <row r="828" spans="1:22">
      <c r="A828">
        <v>823</v>
      </c>
      <c r="B828" s="122">
        <f t="shared" si="130"/>
        <v>41674</v>
      </c>
      <c r="C828" s="122">
        <f t="shared" si="130"/>
        <v>42039</v>
      </c>
      <c r="D828" s="116">
        <f t="shared" si="121"/>
        <v>2015</v>
      </c>
      <c r="E828" s="116">
        <f t="shared" si="122"/>
        <v>2</v>
      </c>
      <c r="F828" s="120">
        <v>0</v>
      </c>
      <c r="G828" s="121">
        <v>235.53899999999999</v>
      </c>
      <c r="H828" s="121">
        <v>0</v>
      </c>
      <c r="I828" s="121">
        <v>1314.049</v>
      </c>
      <c r="J828" s="119">
        <v>0</v>
      </c>
      <c r="K828" s="117">
        <f t="shared" si="123"/>
        <v>1549.588</v>
      </c>
      <c r="L828" s="116">
        <v>0</v>
      </c>
      <c r="M828" s="116">
        <v>79.263999999999996</v>
      </c>
      <c r="N828" s="116">
        <v>0</v>
      </c>
      <c r="O828" s="116">
        <v>317.197</v>
      </c>
      <c r="P828" s="116">
        <v>0</v>
      </c>
      <c r="Q828" s="20">
        <f t="shared" si="124"/>
        <v>0</v>
      </c>
      <c r="R828" s="20">
        <f t="shared" si="125"/>
        <v>253.40700799999999</v>
      </c>
      <c r="S828" s="20">
        <f t="shared" si="126"/>
        <v>0</v>
      </c>
      <c r="T828" s="20">
        <f t="shared" si="127"/>
        <v>1007.417672</v>
      </c>
      <c r="U828" s="21">
        <f t="shared" si="128"/>
        <v>1260.8246799999999</v>
      </c>
      <c r="V828" s="38">
        <f t="shared" si="129"/>
        <v>0.81365155125104216</v>
      </c>
    </row>
    <row r="829" spans="1:22">
      <c r="A829">
        <v>824</v>
      </c>
      <c r="B829" s="122">
        <f t="shared" si="130"/>
        <v>41674</v>
      </c>
      <c r="C829" s="122">
        <f t="shared" si="130"/>
        <v>42039</v>
      </c>
      <c r="D829" s="116">
        <f t="shared" si="121"/>
        <v>2015</v>
      </c>
      <c r="E829" s="116">
        <f t="shared" si="122"/>
        <v>2</v>
      </c>
      <c r="F829" s="120">
        <v>0</v>
      </c>
      <c r="G829" s="121">
        <v>233.90299999999999</v>
      </c>
      <c r="H829" s="121">
        <v>0</v>
      </c>
      <c r="I829" s="121">
        <v>1498.328</v>
      </c>
      <c r="J829" s="119">
        <v>0</v>
      </c>
      <c r="K829" s="117">
        <f t="shared" si="123"/>
        <v>1732.231</v>
      </c>
      <c r="L829" s="116">
        <v>0</v>
      </c>
      <c r="M829" s="116">
        <v>79.048000000000002</v>
      </c>
      <c r="N829" s="116">
        <v>0</v>
      </c>
      <c r="O829" s="116">
        <v>372.803</v>
      </c>
      <c r="P829" s="116">
        <v>0</v>
      </c>
      <c r="Q829" s="20">
        <f t="shared" si="124"/>
        <v>0</v>
      </c>
      <c r="R829" s="20">
        <f t="shared" si="125"/>
        <v>252.71645600000002</v>
      </c>
      <c r="S829" s="20">
        <f t="shared" si="126"/>
        <v>0</v>
      </c>
      <c r="T829" s="20">
        <f t="shared" si="127"/>
        <v>1184.022328</v>
      </c>
      <c r="U829" s="21">
        <f t="shared" si="128"/>
        <v>1436.7387840000001</v>
      </c>
      <c r="V829" s="38">
        <f t="shared" si="129"/>
        <v>0.82941523618963064</v>
      </c>
    </row>
    <row r="830" spans="1:22">
      <c r="A830">
        <v>825</v>
      </c>
      <c r="B830" s="122">
        <f t="shared" si="130"/>
        <v>41674</v>
      </c>
      <c r="C830" s="122">
        <f t="shared" si="130"/>
        <v>42039</v>
      </c>
      <c r="D830" s="116">
        <f t="shared" si="121"/>
        <v>2015</v>
      </c>
      <c r="E830" s="116">
        <f t="shared" si="122"/>
        <v>2</v>
      </c>
      <c r="F830" s="120">
        <v>0</v>
      </c>
      <c r="G830" s="121">
        <v>233.57300000000001</v>
      </c>
      <c r="H830" s="121">
        <v>0</v>
      </c>
      <c r="I830" s="121">
        <v>1580.1079999999999</v>
      </c>
      <c r="J830" s="119">
        <v>0</v>
      </c>
      <c r="K830" s="117">
        <f t="shared" si="123"/>
        <v>1813.681</v>
      </c>
      <c r="L830" s="116">
        <v>0</v>
      </c>
      <c r="M830" s="116">
        <v>78.888999999999996</v>
      </c>
      <c r="N830" s="116">
        <v>0</v>
      </c>
      <c r="O830" s="116">
        <v>392.596</v>
      </c>
      <c r="P830" s="116">
        <v>0</v>
      </c>
      <c r="Q830" s="20">
        <f t="shared" si="124"/>
        <v>0</v>
      </c>
      <c r="R830" s="20">
        <f t="shared" si="125"/>
        <v>252.208133</v>
      </c>
      <c r="S830" s="20">
        <f t="shared" si="126"/>
        <v>0</v>
      </c>
      <c r="T830" s="20">
        <f t="shared" si="127"/>
        <v>1246.884896</v>
      </c>
      <c r="U830" s="21">
        <f t="shared" si="128"/>
        <v>1499.0930290000001</v>
      </c>
      <c r="V830" s="38">
        <f t="shared" si="129"/>
        <v>0.82654724232100363</v>
      </c>
    </row>
    <row r="831" spans="1:22">
      <c r="A831">
        <v>826</v>
      </c>
      <c r="B831" s="122">
        <f t="shared" si="130"/>
        <v>41674</v>
      </c>
      <c r="C831" s="122">
        <f t="shared" si="130"/>
        <v>42039</v>
      </c>
      <c r="D831" s="116">
        <f t="shared" si="121"/>
        <v>2015</v>
      </c>
      <c r="E831" s="116">
        <f t="shared" si="122"/>
        <v>2</v>
      </c>
      <c r="F831" s="120">
        <v>0</v>
      </c>
      <c r="G831" s="121">
        <v>234.304</v>
      </c>
      <c r="H831" s="121">
        <v>0</v>
      </c>
      <c r="I831" s="121">
        <v>1517.4870000000001</v>
      </c>
      <c r="J831" s="119">
        <v>0</v>
      </c>
      <c r="K831" s="117">
        <f t="shared" si="123"/>
        <v>1751.7910000000002</v>
      </c>
      <c r="L831" s="116">
        <v>0</v>
      </c>
      <c r="M831" s="116">
        <v>79.007999999999996</v>
      </c>
      <c r="N831" s="116">
        <v>0</v>
      </c>
      <c r="O831" s="116">
        <v>395.03300000000002</v>
      </c>
      <c r="P831" s="116">
        <v>0</v>
      </c>
      <c r="Q831" s="20">
        <f t="shared" si="124"/>
        <v>0</v>
      </c>
      <c r="R831" s="20">
        <f t="shared" si="125"/>
        <v>252.58857599999999</v>
      </c>
      <c r="S831" s="20">
        <f t="shared" si="126"/>
        <v>0</v>
      </c>
      <c r="T831" s="20">
        <f t="shared" si="127"/>
        <v>1254.624808</v>
      </c>
      <c r="U831" s="21">
        <f t="shared" si="128"/>
        <v>1507.2133840000001</v>
      </c>
      <c r="V831" s="38">
        <f t="shared" si="129"/>
        <v>0.86038424903427402</v>
      </c>
    </row>
    <row r="832" spans="1:22">
      <c r="A832">
        <v>827</v>
      </c>
      <c r="B832" s="122">
        <f t="shared" si="130"/>
        <v>41674</v>
      </c>
      <c r="C832" s="122">
        <f t="shared" si="130"/>
        <v>42039</v>
      </c>
      <c r="D832" s="116">
        <f t="shared" si="121"/>
        <v>2015</v>
      </c>
      <c r="E832" s="116">
        <f t="shared" si="122"/>
        <v>2</v>
      </c>
      <c r="F832" s="120">
        <v>0</v>
      </c>
      <c r="G832" s="121">
        <v>231.50899999999999</v>
      </c>
      <c r="H832" s="121">
        <v>1.7350000000000001</v>
      </c>
      <c r="I832" s="121">
        <v>1812.89</v>
      </c>
      <c r="J832" s="119">
        <v>0</v>
      </c>
      <c r="K832" s="117">
        <f t="shared" si="123"/>
        <v>2046.134</v>
      </c>
      <c r="L832" s="116">
        <v>0</v>
      </c>
      <c r="M832" s="116">
        <v>78.06</v>
      </c>
      <c r="N832" s="116">
        <v>6.17</v>
      </c>
      <c r="O832" s="116">
        <v>455.97300000000001</v>
      </c>
      <c r="P832" s="116">
        <v>0</v>
      </c>
      <c r="Q832" s="20">
        <f t="shared" si="124"/>
        <v>0</v>
      </c>
      <c r="R832" s="20">
        <f t="shared" si="125"/>
        <v>249.55782000000002</v>
      </c>
      <c r="S832" s="20">
        <f t="shared" si="126"/>
        <v>12.03767</v>
      </c>
      <c r="T832" s="20">
        <f t="shared" si="127"/>
        <v>1448.1702480000001</v>
      </c>
      <c r="U832" s="21">
        <f t="shared" si="128"/>
        <v>1709.7657380000001</v>
      </c>
      <c r="V832" s="38">
        <f t="shared" si="129"/>
        <v>0.83560790153528564</v>
      </c>
    </row>
    <row r="833" spans="1:22">
      <c r="A833">
        <v>828</v>
      </c>
      <c r="B833" s="122">
        <f t="shared" si="130"/>
        <v>41674</v>
      </c>
      <c r="C833" s="122">
        <f t="shared" si="130"/>
        <v>42039</v>
      </c>
      <c r="D833" s="116">
        <f t="shared" si="121"/>
        <v>2015</v>
      </c>
      <c r="E833" s="116">
        <f t="shared" si="122"/>
        <v>2</v>
      </c>
      <c r="F833" s="120">
        <v>0</v>
      </c>
      <c r="G833" s="121">
        <v>227.63900000000001</v>
      </c>
      <c r="H833" s="121">
        <v>0</v>
      </c>
      <c r="I833" s="121">
        <v>1850.7560000000001</v>
      </c>
      <c r="J833" s="119">
        <v>0</v>
      </c>
      <c r="K833" s="117">
        <f t="shared" si="123"/>
        <v>2078.395</v>
      </c>
      <c r="L833" s="116">
        <v>0</v>
      </c>
      <c r="M833" s="116">
        <v>77.325999999999993</v>
      </c>
      <c r="N833" s="116">
        <v>0</v>
      </c>
      <c r="O833" s="116">
        <v>474.89499999999998</v>
      </c>
      <c r="P833" s="116">
        <v>0</v>
      </c>
      <c r="Q833" s="20">
        <f t="shared" si="124"/>
        <v>0</v>
      </c>
      <c r="R833" s="20">
        <f t="shared" si="125"/>
        <v>247.21122199999999</v>
      </c>
      <c r="S833" s="20">
        <f t="shared" si="126"/>
        <v>0</v>
      </c>
      <c r="T833" s="20">
        <f t="shared" si="127"/>
        <v>1508.2665200000001</v>
      </c>
      <c r="U833" s="21">
        <f t="shared" si="128"/>
        <v>1755.477742</v>
      </c>
      <c r="V833" s="38">
        <f t="shared" si="129"/>
        <v>0.84463143050286404</v>
      </c>
    </row>
    <row r="834" spans="1:22">
      <c r="A834">
        <v>829</v>
      </c>
      <c r="B834" s="122">
        <f t="shared" si="130"/>
        <v>41674</v>
      </c>
      <c r="C834" s="122">
        <f t="shared" si="130"/>
        <v>42039</v>
      </c>
      <c r="D834" s="116">
        <f t="shared" si="121"/>
        <v>2015</v>
      </c>
      <c r="E834" s="116">
        <f t="shared" si="122"/>
        <v>2</v>
      </c>
      <c r="F834" s="120">
        <v>0</v>
      </c>
      <c r="G834" s="121">
        <v>258.40800000000002</v>
      </c>
      <c r="H834" s="121">
        <v>0</v>
      </c>
      <c r="I834" s="121">
        <v>1944.0440000000001</v>
      </c>
      <c r="J834" s="119">
        <v>0</v>
      </c>
      <c r="K834" s="117">
        <f t="shared" si="123"/>
        <v>2202.4520000000002</v>
      </c>
      <c r="L834" s="116">
        <v>0</v>
      </c>
      <c r="M834" s="116">
        <v>86.266000000000005</v>
      </c>
      <c r="N834" s="116">
        <v>0</v>
      </c>
      <c r="O834" s="116">
        <v>507.80700000000002</v>
      </c>
      <c r="P834" s="116">
        <v>0</v>
      </c>
      <c r="Q834" s="20">
        <f t="shared" si="124"/>
        <v>0</v>
      </c>
      <c r="R834" s="20">
        <f t="shared" si="125"/>
        <v>275.79240200000004</v>
      </c>
      <c r="S834" s="20">
        <f t="shared" si="126"/>
        <v>0</v>
      </c>
      <c r="T834" s="20">
        <f t="shared" si="127"/>
        <v>1612.7950320000002</v>
      </c>
      <c r="U834" s="21">
        <f t="shared" si="128"/>
        <v>1888.5874340000003</v>
      </c>
      <c r="V834" s="38">
        <f t="shared" si="129"/>
        <v>0.85749311857874777</v>
      </c>
    </row>
    <row r="835" spans="1:22">
      <c r="A835">
        <v>830</v>
      </c>
      <c r="B835" s="122">
        <f t="shared" si="130"/>
        <v>41674</v>
      </c>
      <c r="C835" s="122">
        <f t="shared" si="130"/>
        <v>42039</v>
      </c>
      <c r="D835" s="116">
        <f t="shared" si="121"/>
        <v>2015</v>
      </c>
      <c r="E835" s="116">
        <f t="shared" si="122"/>
        <v>2</v>
      </c>
      <c r="F835" s="120">
        <v>0</v>
      </c>
      <c r="G835" s="121">
        <v>256.387</v>
      </c>
      <c r="H835" s="121">
        <v>2.9000000000000001E-2</v>
      </c>
      <c r="I835" s="121">
        <v>1997.7819999999999</v>
      </c>
      <c r="J835" s="119">
        <v>0</v>
      </c>
      <c r="K835" s="117">
        <f t="shared" si="123"/>
        <v>2254.1979999999999</v>
      </c>
      <c r="L835" s="116">
        <v>0</v>
      </c>
      <c r="M835" s="116">
        <v>86.206000000000003</v>
      </c>
      <c r="N835" s="116">
        <v>1.0900000000000001</v>
      </c>
      <c r="O835" s="116">
        <v>525.28399999999999</v>
      </c>
      <c r="P835" s="116">
        <v>0</v>
      </c>
      <c r="Q835" s="20">
        <f t="shared" si="124"/>
        <v>0</v>
      </c>
      <c r="R835" s="20">
        <f t="shared" si="125"/>
        <v>275.60058200000003</v>
      </c>
      <c r="S835" s="20">
        <f t="shared" si="126"/>
        <v>2.1265900000000002</v>
      </c>
      <c r="T835" s="20">
        <f t="shared" si="127"/>
        <v>1668.3019839999999</v>
      </c>
      <c r="U835" s="21">
        <f t="shared" si="128"/>
        <v>1946.0291560000001</v>
      </c>
      <c r="V835" s="38">
        <f t="shared" si="129"/>
        <v>0.86329113769065546</v>
      </c>
    </row>
    <row r="836" spans="1:22">
      <c r="A836">
        <v>831</v>
      </c>
      <c r="B836" s="122">
        <f t="shared" si="130"/>
        <v>41674</v>
      </c>
      <c r="C836" s="122">
        <f t="shared" si="130"/>
        <v>42039</v>
      </c>
      <c r="D836" s="116">
        <f t="shared" si="121"/>
        <v>2015</v>
      </c>
      <c r="E836" s="116">
        <f t="shared" si="122"/>
        <v>2</v>
      </c>
      <c r="F836" s="120">
        <v>0</v>
      </c>
      <c r="G836" s="121">
        <v>271.76100000000002</v>
      </c>
      <c r="H836" s="121">
        <v>1.302</v>
      </c>
      <c r="I836" s="121">
        <v>2041.5609999999999</v>
      </c>
      <c r="J836" s="119">
        <v>0</v>
      </c>
      <c r="K836" s="117">
        <f t="shared" si="123"/>
        <v>2314.6239999999998</v>
      </c>
      <c r="L836" s="116">
        <v>0</v>
      </c>
      <c r="M836" s="116">
        <v>90.126999999999995</v>
      </c>
      <c r="N836" s="116">
        <v>3.3639999999999999</v>
      </c>
      <c r="O836" s="116">
        <v>539.07399999999996</v>
      </c>
      <c r="P836" s="116">
        <v>0</v>
      </c>
      <c r="Q836" s="20">
        <f t="shared" si="124"/>
        <v>0</v>
      </c>
      <c r="R836" s="20">
        <f t="shared" si="125"/>
        <v>288.13601899999998</v>
      </c>
      <c r="S836" s="20">
        <f t="shared" si="126"/>
        <v>6.5631639999999996</v>
      </c>
      <c r="T836" s="20">
        <f t="shared" si="127"/>
        <v>1712.0990239999999</v>
      </c>
      <c r="U836" s="21">
        <f t="shared" si="128"/>
        <v>2006.7982069999998</v>
      </c>
      <c r="V836" s="38">
        <f t="shared" si="129"/>
        <v>0.86700829465174478</v>
      </c>
    </row>
    <row r="837" spans="1:22">
      <c r="A837">
        <v>832</v>
      </c>
      <c r="B837" s="122">
        <f t="shared" si="130"/>
        <v>41674</v>
      </c>
      <c r="C837" s="122">
        <f t="shared" si="130"/>
        <v>42039</v>
      </c>
      <c r="D837" s="116">
        <f t="shared" si="121"/>
        <v>2015</v>
      </c>
      <c r="E837" s="116">
        <f t="shared" si="122"/>
        <v>2</v>
      </c>
      <c r="F837" s="120">
        <v>0</v>
      </c>
      <c r="G837" s="121">
        <v>238.71700000000001</v>
      </c>
      <c r="H837" s="121">
        <v>0</v>
      </c>
      <c r="I837" s="121">
        <v>2086.3649999999998</v>
      </c>
      <c r="J837" s="119">
        <v>0</v>
      </c>
      <c r="K837" s="117">
        <f t="shared" si="123"/>
        <v>2325.0819999999999</v>
      </c>
      <c r="L837" s="116">
        <v>0</v>
      </c>
      <c r="M837" s="116">
        <v>80.634</v>
      </c>
      <c r="N837" s="116">
        <v>0</v>
      </c>
      <c r="O837" s="116">
        <v>551.72299999999996</v>
      </c>
      <c r="P837" s="116">
        <v>0</v>
      </c>
      <c r="Q837" s="20">
        <f t="shared" si="124"/>
        <v>0</v>
      </c>
      <c r="R837" s="20">
        <f t="shared" si="125"/>
        <v>257.78689800000001</v>
      </c>
      <c r="S837" s="20">
        <f t="shared" si="126"/>
        <v>0</v>
      </c>
      <c r="T837" s="20">
        <f t="shared" si="127"/>
        <v>1752.272248</v>
      </c>
      <c r="U837" s="21">
        <f t="shared" si="128"/>
        <v>2010.0591460000001</v>
      </c>
      <c r="V837" s="38">
        <f t="shared" si="129"/>
        <v>0.86451107788886594</v>
      </c>
    </row>
    <row r="838" spans="1:22">
      <c r="A838">
        <v>833</v>
      </c>
      <c r="B838" s="122">
        <f t="shared" si="130"/>
        <v>41674</v>
      </c>
      <c r="C838" s="122">
        <f t="shared" si="130"/>
        <v>42039</v>
      </c>
      <c r="D838" s="116">
        <f t="shared" si="121"/>
        <v>2015</v>
      </c>
      <c r="E838" s="116">
        <f t="shared" si="122"/>
        <v>2</v>
      </c>
      <c r="F838" s="120">
        <v>0</v>
      </c>
      <c r="G838" s="121">
        <v>240.36500000000001</v>
      </c>
      <c r="H838" s="121">
        <v>1.714</v>
      </c>
      <c r="I838" s="121">
        <v>2089.3440000000001</v>
      </c>
      <c r="J838" s="119">
        <v>0</v>
      </c>
      <c r="K838" s="117">
        <f t="shared" si="123"/>
        <v>2331.4230000000002</v>
      </c>
      <c r="L838" s="116">
        <v>0</v>
      </c>
      <c r="M838" s="116">
        <v>80.731999999999999</v>
      </c>
      <c r="N838" s="116">
        <v>9.3350000000000009</v>
      </c>
      <c r="O838" s="116">
        <v>553.524</v>
      </c>
      <c r="P838" s="116">
        <v>0</v>
      </c>
      <c r="Q838" s="20">
        <f t="shared" si="124"/>
        <v>0</v>
      </c>
      <c r="R838" s="20">
        <f t="shared" si="125"/>
        <v>258.10020400000002</v>
      </c>
      <c r="S838" s="20">
        <f t="shared" si="126"/>
        <v>18.212585000000001</v>
      </c>
      <c r="T838" s="20">
        <f t="shared" si="127"/>
        <v>1757.9922240000001</v>
      </c>
      <c r="U838" s="21">
        <f t="shared" si="128"/>
        <v>2034.3050130000001</v>
      </c>
      <c r="V838" s="38">
        <f t="shared" si="129"/>
        <v>0.87255938240293585</v>
      </c>
    </row>
    <row r="839" spans="1:22">
      <c r="A839">
        <v>834</v>
      </c>
      <c r="B839" s="122">
        <f t="shared" si="130"/>
        <v>41674</v>
      </c>
      <c r="C839" s="122">
        <f t="shared" si="130"/>
        <v>42039</v>
      </c>
      <c r="D839" s="116">
        <f t="shared" ref="D839:D902" si="131">YEAR(C839)</f>
        <v>2015</v>
      </c>
      <c r="E839" s="116">
        <f t="shared" ref="E839:E902" si="132">MONTH(C839)</f>
        <v>2</v>
      </c>
      <c r="F839" s="120">
        <v>0</v>
      </c>
      <c r="G839" s="121">
        <v>238.624</v>
      </c>
      <c r="H839" s="121">
        <v>0</v>
      </c>
      <c r="I839" s="121">
        <v>2072.989</v>
      </c>
      <c r="J839" s="119">
        <v>0</v>
      </c>
      <c r="K839" s="117">
        <f t="shared" ref="K839:K902" si="133">SUM(F839:J839)</f>
        <v>2311.6129999999998</v>
      </c>
      <c r="L839" s="116">
        <v>0</v>
      </c>
      <c r="M839" s="116">
        <v>80.548000000000002</v>
      </c>
      <c r="N839" s="116">
        <v>0</v>
      </c>
      <c r="O839" s="116">
        <v>548.65</v>
      </c>
      <c r="P839" s="116">
        <v>0</v>
      </c>
      <c r="Q839" s="20">
        <f t="shared" ref="Q839:Q902" si="134">+$Q$2*L839</f>
        <v>0</v>
      </c>
      <c r="R839" s="20">
        <f t="shared" ref="R839:R902" si="135">+$R$2*M839</f>
        <v>257.511956</v>
      </c>
      <c r="S839" s="20">
        <f t="shared" ref="S839:S902" si="136">+$S$2*N839</f>
        <v>0</v>
      </c>
      <c r="T839" s="20">
        <f t="shared" ref="T839:T902" si="137">+$T$2*O839</f>
        <v>1742.5124000000001</v>
      </c>
      <c r="U839" s="21">
        <f t="shared" ref="U839:U902" si="138">SUM(Q839:T839)</f>
        <v>2000.0243560000001</v>
      </c>
      <c r="V839" s="38">
        <f t="shared" ref="V839:V902" si="139">+U839/K839</f>
        <v>0.86520726263435976</v>
      </c>
    </row>
    <row r="840" spans="1:22">
      <c r="A840">
        <v>835</v>
      </c>
      <c r="B840" s="122">
        <f t="shared" si="130"/>
        <v>41674</v>
      </c>
      <c r="C840" s="122">
        <f t="shared" si="130"/>
        <v>42039</v>
      </c>
      <c r="D840" s="116">
        <f t="shared" si="131"/>
        <v>2015</v>
      </c>
      <c r="E840" s="116">
        <f t="shared" si="132"/>
        <v>2</v>
      </c>
      <c r="F840" s="120">
        <v>0</v>
      </c>
      <c r="G840" s="121">
        <v>237.744</v>
      </c>
      <c r="H840" s="121">
        <v>0</v>
      </c>
      <c r="I840" s="121">
        <v>2057.933</v>
      </c>
      <c r="J840" s="119">
        <v>0</v>
      </c>
      <c r="K840" s="117">
        <f t="shared" si="133"/>
        <v>2295.6770000000001</v>
      </c>
      <c r="L840" s="116">
        <v>0</v>
      </c>
      <c r="M840" s="116">
        <v>80.736999999999995</v>
      </c>
      <c r="N840" s="116">
        <v>0</v>
      </c>
      <c r="O840" s="116">
        <v>542.98599999999999</v>
      </c>
      <c r="P840" s="116">
        <v>0</v>
      </c>
      <c r="Q840" s="20">
        <f t="shared" si="134"/>
        <v>0</v>
      </c>
      <c r="R840" s="20">
        <f t="shared" si="135"/>
        <v>258.11618899999996</v>
      </c>
      <c r="S840" s="20">
        <f t="shared" si="136"/>
        <v>0</v>
      </c>
      <c r="T840" s="20">
        <f t="shared" si="137"/>
        <v>1724.5235360000001</v>
      </c>
      <c r="U840" s="21">
        <f t="shared" si="138"/>
        <v>1982.639725</v>
      </c>
      <c r="V840" s="38">
        <f t="shared" si="139"/>
        <v>0.86364054045930672</v>
      </c>
    </row>
    <row r="841" spans="1:22">
      <c r="A841">
        <v>836</v>
      </c>
      <c r="B841" s="122">
        <f t="shared" si="130"/>
        <v>41674</v>
      </c>
      <c r="C841" s="122">
        <f t="shared" si="130"/>
        <v>42039</v>
      </c>
      <c r="D841" s="116">
        <f t="shared" si="131"/>
        <v>2015</v>
      </c>
      <c r="E841" s="116">
        <f t="shared" si="132"/>
        <v>2</v>
      </c>
      <c r="F841" s="120">
        <v>0</v>
      </c>
      <c r="G841" s="121">
        <v>225.386</v>
      </c>
      <c r="H841" s="121">
        <v>0</v>
      </c>
      <c r="I841" s="121">
        <v>1713.528</v>
      </c>
      <c r="J841" s="119">
        <v>0</v>
      </c>
      <c r="K841" s="117">
        <f t="shared" si="133"/>
        <v>1938.914</v>
      </c>
      <c r="L841" s="116">
        <v>0</v>
      </c>
      <c r="M841" s="116">
        <v>76.504999999999995</v>
      </c>
      <c r="N841" s="116">
        <v>0</v>
      </c>
      <c r="O841" s="116">
        <v>474.07299999999998</v>
      </c>
      <c r="P841" s="116">
        <v>0</v>
      </c>
      <c r="Q841" s="20">
        <f t="shared" si="134"/>
        <v>0</v>
      </c>
      <c r="R841" s="20">
        <f t="shared" si="135"/>
        <v>244.58648499999998</v>
      </c>
      <c r="S841" s="20">
        <f t="shared" si="136"/>
        <v>0</v>
      </c>
      <c r="T841" s="20">
        <f t="shared" si="137"/>
        <v>1505.6558480000001</v>
      </c>
      <c r="U841" s="21">
        <f t="shared" si="138"/>
        <v>1750.2423330000001</v>
      </c>
      <c r="V841" s="38">
        <f t="shared" si="139"/>
        <v>0.90269209103652881</v>
      </c>
    </row>
    <row r="842" spans="1:22">
      <c r="A842">
        <v>837</v>
      </c>
      <c r="B842" s="122">
        <f t="shared" si="130"/>
        <v>41674</v>
      </c>
      <c r="C842" s="122">
        <f t="shared" si="130"/>
        <v>42039</v>
      </c>
      <c r="D842" s="116">
        <f t="shared" si="131"/>
        <v>2015</v>
      </c>
      <c r="E842" s="116">
        <f t="shared" si="132"/>
        <v>2</v>
      </c>
      <c r="F842" s="120">
        <v>0</v>
      </c>
      <c r="G842" s="121">
        <v>239.73599999999999</v>
      </c>
      <c r="H842" s="121">
        <v>0</v>
      </c>
      <c r="I842" s="121">
        <v>2095.8229999999999</v>
      </c>
      <c r="J842" s="119">
        <v>0</v>
      </c>
      <c r="K842" s="117">
        <f t="shared" si="133"/>
        <v>2335.5589999999997</v>
      </c>
      <c r="L842" s="116">
        <v>0</v>
      </c>
      <c r="M842" s="116">
        <v>81.632999999999996</v>
      </c>
      <c r="N842" s="116">
        <v>0</v>
      </c>
      <c r="O842" s="116">
        <v>552.83199999999999</v>
      </c>
      <c r="P842" s="116">
        <v>0</v>
      </c>
      <c r="Q842" s="20">
        <f t="shared" si="134"/>
        <v>0</v>
      </c>
      <c r="R842" s="20">
        <f t="shared" si="135"/>
        <v>260.98070100000001</v>
      </c>
      <c r="S842" s="20">
        <f t="shared" si="136"/>
        <v>0</v>
      </c>
      <c r="T842" s="20">
        <f t="shared" si="137"/>
        <v>1755.7944320000001</v>
      </c>
      <c r="U842" s="21">
        <f t="shared" si="138"/>
        <v>2016.7751330000001</v>
      </c>
      <c r="V842" s="38">
        <f t="shared" si="139"/>
        <v>0.86350853607209255</v>
      </c>
    </row>
    <row r="843" spans="1:22">
      <c r="A843">
        <v>838</v>
      </c>
      <c r="B843" s="122">
        <f t="shared" si="130"/>
        <v>41674</v>
      </c>
      <c r="C843" s="122">
        <f t="shared" si="130"/>
        <v>42039</v>
      </c>
      <c r="D843" s="116">
        <f t="shared" si="131"/>
        <v>2015</v>
      </c>
      <c r="E843" s="116">
        <f t="shared" si="132"/>
        <v>2</v>
      </c>
      <c r="F843" s="120">
        <v>0</v>
      </c>
      <c r="G843" s="121">
        <v>242.47399999999999</v>
      </c>
      <c r="H843" s="121">
        <v>0</v>
      </c>
      <c r="I843" s="121">
        <v>2100.6410000000001</v>
      </c>
      <c r="J843" s="119">
        <v>0</v>
      </c>
      <c r="K843" s="117">
        <f t="shared" si="133"/>
        <v>2343.1150000000002</v>
      </c>
      <c r="L843" s="116">
        <v>0</v>
      </c>
      <c r="M843" s="116">
        <v>81.980999999999995</v>
      </c>
      <c r="N843" s="116">
        <v>0</v>
      </c>
      <c r="O843" s="116">
        <v>554.18200000000002</v>
      </c>
      <c r="P843" s="116">
        <v>0</v>
      </c>
      <c r="Q843" s="20">
        <f t="shared" si="134"/>
        <v>0</v>
      </c>
      <c r="R843" s="20">
        <f t="shared" si="135"/>
        <v>262.09325699999999</v>
      </c>
      <c r="S843" s="20">
        <f t="shared" si="136"/>
        <v>0</v>
      </c>
      <c r="T843" s="20">
        <f t="shared" si="137"/>
        <v>1760.082032</v>
      </c>
      <c r="U843" s="21">
        <f t="shared" si="138"/>
        <v>2022.175289</v>
      </c>
      <c r="V843" s="38">
        <f t="shared" si="139"/>
        <v>0.86302861319226754</v>
      </c>
    </row>
    <row r="844" spans="1:22">
      <c r="A844">
        <v>839</v>
      </c>
      <c r="B844" s="122">
        <f t="shared" si="130"/>
        <v>41674</v>
      </c>
      <c r="C844" s="122">
        <f t="shared" si="130"/>
        <v>42039</v>
      </c>
      <c r="D844" s="116">
        <f t="shared" si="131"/>
        <v>2015</v>
      </c>
      <c r="E844" s="116">
        <f t="shared" si="132"/>
        <v>2</v>
      </c>
      <c r="F844" s="120">
        <v>0</v>
      </c>
      <c r="G844" s="121">
        <v>242.26499999999999</v>
      </c>
      <c r="H844" s="121">
        <v>0</v>
      </c>
      <c r="I844" s="121">
        <v>2093.4870000000001</v>
      </c>
      <c r="J844" s="119">
        <v>0</v>
      </c>
      <c r="K844" s="117">
        <f t="shared" si="133"/>
        <v>2335.752</v>
      </c>
      <c r="L844" s="116">
        <v>0</v>
      </c>
      <c r="M844" s="116">
        <v>81.992999999999995</v>
      </c>
      <c r="N844" s="116">
        <v>0</v>
      </c>
      <c r="O844" s="116">
        <v>551.81500000000005</v>
      </c>
      <c r="P844" s="116">
        <v>0</v>
      </c>
      <c r="Q844" s="20">
        <f t="shared" si="134"/>
        <v>0</v>
      </c>
      <c r="R844" s="20">
        <f t="shared" si="135"/>
        <v>262.131621</v>
      </c>
      <c r="S844" s="20">
        <f t="shared" si="136"/>
        <v>0</v>
      </c>
      <c r="T844" s="20">
        <f t="shared" si="137"/>
        <v>1752.5644400000003</v>
      </c>
      <c r="U844" s="21">
        <f t="shared" si="138"/>
        <v>2014.6960610000003</v>
      </c>
      <c r="V844" s="38">
        <f t="shared" si="139"/>
        <v>0.86254707734382774</v>
      </c>
    </row>
    <row r="845" spans="1:22">
      <c r="A845">
        <v>840</v>
      </c>
      <c r="B845" s="122">
        <f t="shared" si="130"/>
        <v>41674</v>
      </c>
      <c r="C845" s="122">
        <f t="shared" si="130"/>
        <v>42039</v>
      </c>
      <c r="D845" s="116">
        <f t="shared" si="131"/>
        <v>2015</v>
      </c>
      <c r="E845" s="116">
        <f t="shared" si="132"/>
        <v>2</v>
      </c>
      <c r="F845" s="120">
        <v>0</v>
      </c>
      <c r="G845" s="121">
        <v>185.197</v>
      </c>
      <c r="H845" s="121">
        <v>0</v>
      </c>
      <c r="I845" s="121">
        <v>2033.6869999999999</v>
      </c>
      <c r="J845" s="119">
        <v>0</v>
      </c>
      <c r="K845" s="117">
        <f t="shared" si="133"/>
        <v>2218.884</v>
      </c>
      <c r="L845" s="116">
        <v>0</v>
      </c>
      <c r="M845" s="116">
        <v>65.241</v>
      </c>
      <c r="N845" s="116">
        <v>0</v>
      </c>
      <c r="O845" s="116">
        <v>535.08100000000002</v>
      </c>
      <c r="P845" s="116">
        <v>0</v>
      </c>
      <c r="Q845" s="20">
        <f t="shared" si="134"/>
        <v>0</v>
      </c>
      <c r="R845" s="20">
        <f t="shared" si="135"/>
        <v>208.57547700000001</v>
      </c>
      <c r="S845" s="20">
        <f t="shared" si="136"/>
        <v>0</v>
      </c>
      <c r="T845" s="20">
        <f t="shared" si="137"/>
        <v>1699.4172560000002</v>
      </c>
      <c r="U845" s="21">
        <f t="shared" si="138"/>
        <v>1907.9927330000003</v>
      </c>
      <c r="V845" s="38">
        <f t="shared" si="139"/>
        <v>0.85988845428602856</v>
      </c>
    </row>
    <row r="846" spans="1:22">
      <c r="A846">
        <v>841</v>
      </c>
      <c r="B846" s="122">
        <f t="shared" si="130"/>
        <v>41675</v>
      </c>
      <c r="C846" s="122">
        <f t="shared" si="130"/>
        <v>42040</v>
      </c>
      <c r="D846" s="116">
        <f t="shared" si="131"/>
        <v>2015</v>
      </c>
      <c r="E846" s="116">
        <f t="shared" si="132"/>
        <v>2</v>
      </c>
      <c r="F846" s="120">
        <v>0</v>
      </c>
      <c r="G846" s="121">
        <v>237.07300000000001</v>
      </c>
      <c r="H846" s="121">
        <v>0</v>
      </c>
      <c r="I846" s="121">
        <v>2004.326</v>
      </c>
      <c r="J846" s="119">
        <v>0</v>
      </c>
      <c r="K846" s="117">
        <f t="shared" si="133"/>
        <v>2241.3989999999999</v>
      </c>
      <c r="L846" s="116">
        <v>0</v>
      </c>
      <c r="M846" s="116">
        <v>79.978999999999999</v>
      </c>
      <c r="N846" s="116">
        <v>0</v>
      </c>
      <c r="O846" s="116">
        <v>520.70799999999997</v>
      </c>
      <c r="P846" s="116">
        <v>0</v>
      </c>
      <c r="Q846" s="20">
        <f t="shared" si="134"/>
        <v>0</v>
      </c>
      <c r="R846" s="20">
        <f t="shared" si="135"/>
        <v>255.69286299999999</v>
      </c>
      <c r="S846" s="20">
        <f t="shared" si="136"/>
        <v>0</v>
      </c>
      <c r="T846" s="20">
        <f t="shared" si="137"/>
        <v>1653.7686080000001</v>
      </c>
      <c r="U846" s="21">
        <f t="shared" si="138"/>
        <v>1909.4614710000001</v>
      </c>
      <c r="V846" s="38">
        <f t="shared" si="139"/>
        <v>0.85190609570183629</v>
      </c>
    </row>
    <row r="847" spans="1:22">
      <c r="A847">
        <v>842</v>
      </c>
      <c r="B847" s="122">
        <f t="shared" si="130"/>
        <v>41675</v>
      </c>
      <c r="C847" s="122">
        <f t="shared" si="130"/>
        <v>42040</v>
      </c>
      <c r="D847" s="116">
        <f t="shared" si="131"/>
        <v>2015</v>
      </c>
      <c r="E847" s="116">
        <f t="shared" si="132"/>
        <v>2</v>
      </c>
      <c r="F847" s="120">
        <v>0</v>
      </c>
      <c r="G847" s="121">
        <v>232.273</v>
      </c>
      <c r="H847" s="121">
        <v>0</v>
      </c>
      <c r="I847" s="121">
        <v>1572.6279999999999</v>
      </c>
      <c r="J847" s="119">
        <v>0</v>
      </c>
      <c r="K847" s="117">
        <f t="shared" si="133"/>
        <v>1804.9009999999998</v>
      </c>
      <c r="L847" s="116">
        <v>0</v>
      </c>
      <c r="M847" s="116">
        <v>78.396000000000001</v>
      </c>
      <c r="N847" s="116">
        <v>0</v>
      </c>
      <c r="O847" s="116">
        <v>433.93200000000002</v>
      </c>
      <c r="P847" s="116">
        <v>0</v>
      </c>
      <c r="Q847" s="20">
        <f t="shared" si="134"/>
        <v>0</v>
      </c>
      <c r="R847" s="20">
        <f t="shared" si="135"/>
        <v>250.632012</v>
      </c>
      <c r="S847" s="20">
        <f t="shared" si="136"/>
        <v>0</v>
      </c>
      <c r="T847" s="20">
        <f t="shared" si="137"/>
        <v>1378.168032</v>
      </c>
      <c r="U847" s="21">
        <f t="shared" si="138"/>
        <v>1628.8000440000001</v>
      </c>
      <c r="V847" s="38">
        <f t="shared" si="139"/>
        <v>0.90243179210383295</v>
      </c>
    </row>
    <row r="848" spans="1:22">
      <c r="A848">
        <v>843</v>
      </c>
      <c r="B848" s="122">
        <f t="shared" si="130"/>
        <v>41675</v>
      </c>
      <c r="C848" s="122">
        <f t="shared" si="130"/>
        <v>42040</v>
      </c>
      <c r="D848" s="116">
        <f t="shared" si="131"/>
        <v>2015</v>
      </c>
      <c r="E848" s="116">
        <f t="shared" si="132"/>
        <v>2</v>
      </c>
      <c r="F848" s="120">
        <v>0</v>
      </c>
      <c r="G848" s="121">
        <v>385.11900000000003</v>
      </c>
      <c r="H848" s="121">
        <v>1.5049999999999999</v>
      </c>
      <c r="I848" s="121">
        <v>1450.961</v>
      </c>
      <c r="J848" s="119">
        <v>0</v>
      </c>
      <c r="K848" s="117">
        <f t="shared" si="133"/>
        <v>1837.585</v>
      </c>
      <c r="L848" s="116">
        <v>0</v>
      </c>
      <c r="M848" s="116">
        <v>121.709</v>
      </c>
      <c r="N848" s="116">
        <v>3.2949999999999999</v>
      </c>
      <c r="O848" s="116">
        <v>399.74599999999998</v>
      </c>
      <c r="P848" s="116">
        <v>0</v>
      </c>
      <c r="Q848" s="20">
        <f t="shared" si="134"/>
        <v>0</v>
      </c>
      <c r="R848" s="20">
        <f t="shared" si="135"/>
        <v>389.10367300000001</v>
      </c>
      <c r="S848" s="20">
        <f t="shared" si="136"/>
        <v>6.4285449999999997</v>
      </c>
      <c r="T848" s="20">
        <f t="shared" si="137"/>
        <v>1269.593296</v>
      </c>
      <c r="U848" s="21">
        <f t="shared" si="138"/>
        <v>1665.1255140000001</v>
      </c>
      <c r="V848" s="38">
        <f t="shared" si="139"/>
        <v>0.90614883882922426</v>
      </c>
    </row>
    <row r="849" spans="1:22">
      <c r="A849">
        <v>844</v>
      </c>
      <c r="B849" s="122">
        <f t="shared" si="130"/>
        <v>41675</v>
      </c>
      <c r="C849" s="122">
        <f t="shared" si="130"/>
        <v>42040</v>
      </c>
      <c r="D849" s="116">
        <f t="shared" si="131"/>
        <v>2015</v>
      </c>
      <c r="E849" s="116">
        <f t="shared" si="132"/>
        <v>2</v>
      </c>
      <c r="F849" s="120">
        <v>0</v>
      </c>
      <c r="G849" s="121">
        <v>359.339</v>
      </c>
      <c r="H849" s="121">
        <v>0</v>
      </c>
      <c r="I849" s="121">
        <v>1469.463</v>
      </c>
      <c r="J849" s="119">
        <v>0</v>
      </c>
      <c r="K849" s="117">
        <f t="shared" si="133"/>
        <v>1828.8019999999999</v>
      </c>
      <c r="L849" s="116">
        <v>0</v>
      </c>
      <c r="M849" s="116">
        <v>114.67700000000001</v>
      </c>
      <c r="N849" s="116">
        <v>0</v>
      </c>
      <c r="O849" s="116">
        <v>371.22</v>
      </c>
      <c r="P849" s="116">
        <v>0</v>
      </c>
      <c r="Q849" s="20">
        <f t="shared" si="134"/>
        <v>0</v>
      </c>
      <c r="R849" s="20">
        <f t="shared" si="135"/>
        <v>366.62236900000005</v>
      </c>
      <c r="S849" s="20">
        <f t="shared" si="136"/>
        <v>0</v>
      </c>
      <c r="T849" s="20">
        <f t="shared" si="137"/>
        <v>1178.9947200000001</v>
      </c>
      <c r="U849" s="21">
        <f t="shared" si="138"/>
        <v>1545.6170890000003</v>
      </c>
      <c r="V849" s="38">
        <f t="shared" si="139"/>
        <v>0.84515277706389236</v>
      </c>
    </row>
    <row r="850" spans="1:22">
      <c r="A850">
        <v>845</v>
      </c>
      <c r="B850" s="122">
        <f t="shared" si="130"/>
        <v>41675</v>
      </c>
      <c r="C850" s="122">
        <f t="shared" si="130"/>
        <v>42040</v>
      </c>
      <c r="D850" s="116">
        <f t="shared" si="131"/>
        <v>2015</v>
      </c>
      <c r="E850" s="116">
        <f t="shared" si="132"/>
        <v>2</v>
      </c>
      <c r="F850" s="120">
        <v>0</v>
      </c>
      <c r="G850" s="121">
        <v>375.68099999999998</v>
      </c>
      <c r="H850" s="121">
        <v>0</v>
      </c>
      <c r="I850" s="121">
        <v>1388.2059999999999</v>
      </c>
      <c r="J850" s="119">
        <v>0</v>
      </c>
      <c r="K850" s="117">
        <f t="shared" si="133"/>
        <v>1763.8869999999999</v>
      </c>
      <c r="L850" s="116">
        <v>0</v>
      </c>
      <c r="M850" s="116">
        <v>121.706</v>
      </c>
      <c r="N850" s="116">
        <v>0</v>
      </c>
      <c r="O850" s="116">
        <v>351.505</v>
      </c>
      <c r="P850" s="116">
        <v>0</v>
      </c>
      <c r="Q850" s="20">
        <f t="shared" si="134"/>
        <v>0</v>
      </c>
      <c r="R850" s="20">
        <f t="shared" si="135"/>
        <v>389.09408200000001</v>
      </c>
      <c r="S850" s="20">
        <f t="shared" si="136"/>
        <v>0</v>
      </c>
      <c r="T850" s="20">
        <f t="shared" si="137"/>
        <v>1116.37988</v>
      </c>
      <c r="U850" s="21">
        <f t="shared" si="138"/>
        <v>1505.473962</v>
      </c>
      <c r="V850" s="38">
        <f t="shared" si="139"/>
        <v>0.85349796330490568</v>
      </c>
    </row>
    <row r="851" spans="1:22">
      <c r="A851">
        <v>846</v>
      </c>
      <c r="B851" s="122">
        <f t="shared" si="130"/>
        <v>41675</v>
      </c>
      <c r="C851" s="122">
        <f t="shared" si="130"/>
        <v>42040</v>
      </c>
      <c r="D851" s="116">
        <f t="shared" si="131"/>
        <v>2015</v>
      </c>
      <c r="E851" s="116">
        <f t="shared" si="132"/>
        <v>2</v>
      </c>
      <c r="F851" s="120">
        <v>0</v>
      </c>
      <c r="G851" s="121">
        <v>356.41</v>
      </c>
      <c r="H851" s="121">
        <v>0</v>
      </c>
      <c r="I851" s="121">
        <v>1368.39</v>
      </c>
      <c r="J851" s="119">
        <v>0</v>
      </c>
      <c r="K851" s="117">
        <f t="shared" si="133"/>
        <v>1724.8000000000002</v>
      </c>
      <c r="L851" s="116">
        <v>0</v>
      </c>
      <c r="M851" s="116">
        <v>113.78100000000001</v>
      </c>
      <c r="N851" s="116">
        <v>0</v>
      </c>
      <c r="O851" s="116">
        <v>342.46300000000002</v>
      </c>
      <c r="P851" s="116">
        <v>0</v>
      </c>
      <c r="Q851" s="20">
        <f t="shared" si="134"/>
        <v>0</v>
      </c>
      <c r="R851" s="20">
        <f t="shared" si="135"/>
        <v>363.757857</v>
      </c>
      <c r="S851" s="20">
        <f t="shared" si="136"/>
        <v>0</v>
      </c>
      <c r="T851" s="20">
        <f t="shared" si="137"/>
        <v>1087.6624880000002</v>
      </c>
      <c r="U851" s="21">
        <f t="shared" si="138"/>
        <v>1451.4203450000002</v>
      </c>
      <c r="V851" s="38">
        <f t="shared" si="139"/>
        <v>0.84150066384508349</v>
      </c>
    </row>
    <row r="852" spans="1:22">
      <c r="A852">
        <v>847</v>
      </c>
      <c r="B852" s="122">
        <f t="shared" si="130"/>
        <v>41675</v>
      </c>
      <c r="C852" s="122">
        <f t="shared" si="130"/>
        <v>42040</v>
      </c>
      <c r="D852" s="116">
        <f t="shared" si="131"/>
        <v>2015</v>
      </c>
      <c r="E852" s="116">
        <f t="shared" si="132"/>
        <v>2</v>
      </c>
      <c r="F852" s="120">
        <v>0</v>
      </c>
      <c r="G852" s="121">
        <v>345.93900000000002</v>
      </c>
      <c r="H852" s="121">
        <v>0</v>
      </c>
      <c r="I852" s="121">
        <v>1385.202</v>
      </c>
      <c r="J852" s="119">
        <v>0</v>
      </c>
      <c r="K852" s="117">
        <f t="shared" si="133"/>
        <v>1731.1410000000001</v>
      </c>
      <c r="L852" s="116">
        <v>0</v>
      </c>
      <c r="M852" s="116">
        <v>113.81699999999999</v>
      </c>
      <c r="N852" s="116">
        <v>0</v>
      </c>
      <c r="O852" s="116">
        <v>346.435</v>
      </c>
      <c r="P852" s="116">
        <v>0</v>
      </c>
      <c r="Q852" s="20">
        <f t="shared" si="134"/>
        <v>0</v>
      </c>
      <c r="R852" s="20">
        <f t="shared" si="135"/>
        <v>363.87294900000001</v>
      </c>
      <c r="S852" s="20">
        <f t="shared" si="136"/>
        <v>0</v>
      </c>
      <c r="T852" s="20">
        <f t="shared" si="137"/>
        <v>1100.27756</v>
      </c>
      <c r="U852" s="21">
        <f t="shared" si="138"/>
        <v>1464.1505090000001</v>
      </c>
      <c r="V852" s="38">
        <f t="shared" si="139"/>
        <v>0.84577195560615803</v>
      </c>
    </row>
    <row r="853" spans="1:22">
      <c r="A853">
        <v>848</v>
      </c>
      <c r="B853" s="122">
        <f t="shared" si="130"/>
        <v>41675</v>
      </c>
      <c r="C853" s="122">
        <f t="shared" si="130"/>
        <v>42040</v>
      </c>
      <c r="D853" s="116">
        <f t="shared" si="131"/>
        <v>2015</v>
      </c>
      <c r="E853" s="116">
        <f t="shared" si="132"/>
        <v>2</v>
      </c>
      <c r="F853" s="120">
        <v>0</v>
      </c>
      <c r="G853" s="121">
        <v>380.036</v>
      </c>
      <c r="H853" s="121">
        <v>1.2010000000000001</v>
      </c>
      <c r="I853" s="121">
        <v>1369.7739999999999</v>
      </c>
      <c r="J853" s="119">
        <v>0</v>
      </c>
      <c r="K853" s="117">
        <f t="shared" si="133"/>
        <v>1751.011</v>
      </c>
      <c r="L853" s="116">
        <v>0</v>
      </c>
      <c r="M853" s="116">
        <v>131.535</v>
      </c>
      <c r="N853" s="116">
        <v>3.476</v>
      </c>
      <c r="O853" s="116">
        <v>342.31099999999998</v>
      </c>
      <c r="P853" s="116">
        <v>0</v>
      </c>
      <c r="Q853" s="20">
        <f t="shared" si="134"/>
        <v>0</v>
      </c>
      <c r="R853" s="20">
        <f t="shared" si="135"/>
        <v>420.51739500000002</v>
      </c>
      <c r="S853" s="20">
        <f t="shared" si="136"/>
        <v>6.781676</v>
      </c>
      <c r="T853" s="20">
        <f t="shared" si="137"/>
        <v>1087.179736</v>
      </c>
      <c r="U853" s="21">
        <f t="shared" si="138"/>
        <v>1514.478807</v>
      </c>
      <c r="V853" s="38">
        <f t="shared" si="139"/>
        <v>0.86491678635942326</v>
      </c>
    </row>
    <row r="854" spans="1:22">
      <c r="A854">
        <v>849</v>
      </c>
      <c r="B854" s="122">
        <f t="shared" si="130"/>
        <v>41675</v>
      </c>
      <c r="C854" s="122">
        <f t="shared" si="130"/>
        <v>42040</v>
      </c>
      <c r="D854" s="116">
        <f t="shared" si="131"/>
        <v>2015</v>
      </c>
      <c r="E854" s="116">
        <f t="shared" si="132"/>
        <v>2</v>
      </c>
      <c r="F854" s="120">
        <v>0</v>
      </c>
      <c r="G854" s="121">
        <v>465.13600000000002</v>
      </c>
      <c r="H854" s="121">
        <v>0</v>
      </c>
      <c r="I854" s="121">
        <v>1387.376</v>
      </c>
      <c r="J854" s="119">
        <v>0</v>
      </c>
      <c r="K854" s="117">
        <f t="shared" si="133"/>
        <v>1852.5119999999999</v>
      </c>
      <c r="L854" s="116">
        <v>0</v>
      </c>
      <c r="M854" s="116">
        <v>149.256</v>
      </c>
      <c r="N854" s="116">
        <v>0</v>
      </c>
      <c r="O854" s="116">
        <v>348.54399999999998</v>
      </c>
      <c r="P854" s="116">
        <v>0</v>
      </c>
      <c r="Q854" s="20">
        <f t="shared" si="134"/>
        <v>0</v>
      </c>
      <c r="R854" s="20">
        <f t="shared" si="135"/>
        <v>477.17143200000004</v>
      </c>
      <c r="S854" s="20">
        <f t="shared" si="136"/>
        <v>0</v>
      </c>
      <c r="T854" s="20">
        <f t="shared" si="137"/>
        <v>1106.9757440000001</v>
      </c>
      <c r="U854" s="21">
        <f t="shared" si="138"/>
        <v>1584.1471760000002</v>
      </c>
      <c r="V854" s="38">
        <f t="shared" si="139"/>
        <v>0.855134636644729</v>
      </c>
    </row>
    <row r="855" spans="1:22">
      <c r="A855">
        <v>850</v>
      </c>
      <c r="B855" s="122">
        <f t="shared" si="130"/>
        <v>41675</v>
      </c>
      <c r="C855" s="122">
        <f t="shared" si="130"/>
        <v>42040</v>
      </c>
      <c r="D855" s="116">
        <f t="shared" si="131"/>
        <v>2015</v>
      </c>
      <c r="E855" s="116">
        <f t="shared" si="132"/>
        <v>2</v>
      </c>
      <c r="F855" s="120">
        <v>0</v>
      </c>
      <c r="G855" s="121">
        <v>420.72800000000001</v>
      </c>
      <c r="H855" s="121">
        <v>0.38500000000000001</v>
      </c>
      <c r="I855" s="121">
        <v>1386.193</v>
      </c>
      <c r="J855" s="119">
        <v>0</v>
      </c>
      <c r="K855" s="117">
        <f t="shared" si="133"/>
        <v>1807.306</v>
      </c>
      <c r="L855" s="116">
        <v>0</v>
      </c>
      <c r="M855" s="116">
        <v>133.88399999999999</v>
      </c>
      <c r="N855" s="116">
        <v>4.9409999999999998</v>
      </c>
      <c r="O855" s="116">
        <v>340.78500000000003</v>
      </c>
      <c r="P855" s="116">
        <v>0</v>
      </c>
      <c r="Q855" s="20">
        <f t="shared" si="134"/>
        <v>0</v>
      </c>
      <c r="R855" s="20">
        <f t="shared" si="135"/>
        <v>428.02714799999995</v>
      </c>
      <c r="S855" s="20">
        <f t="shared" si="136"/>
        <v>9.6398910000000004</v>
      </c>
      <c r="T855" s="20">
        <f t="shared" si="137"/>
        <v>1082.3331600000001</v>
      </c>
      <c r="U855" s="21">
        <f t="shared" si="138"/>
        <v>1520.0001990000001</v>
      </c>
      <c r="V855" s="38">
        <f t="shared" si="139"/>
        <v>0.84103090400850766</v>
      </c>
    </row>
    <row r="856" spans="1:22">
      <c r="A856">
        <v>851</v>
      </c>
      <c r="B856" s="122">
        <f t="shared" si="130"/>
        <v>41675</v>
      </c>
      <c r="C856" s="122">
        <f t="shared" si="130"/>
        <v>42040</v>
      </c>
      <c r="D856" s="116">
        <f t="shared" si="131"/>
        <v>2015</v>
      </c>
      <c r="E856" s="116">
        <f t="shared" si="132"/>
        <v>2</v>
      </c>
      <c r="F856" s="120">
        <v>0</v>
      </c>
      <c r="G856" s="121">
        <v>416.98</v>
      </c>
      <c r="H856" s="121">
        <v>0</v>
      </c>
      <c r="I856" s="121">
        <v>1468.2919999999999</v>
      </c>
      <c r="J856" s="119">
        <v>0</v>
      </c>
      <c r="K856" s="117">
        <f t="shared" si="133"/>
        <v>1885.2719999999999</v>
      </c>
      <c r="L856" s="116">
        <v>0</v>
      </c>
      <c r="M856" s="116">
        <v>133.149</v>
      </c>
      <c r="N856" s="116">
        <v>0</v>
      </c>
      <c r="O856" s="116">
        <v>353.91800000000001</v>
      </c>
      <c r="P856" s="116">
        <v>0</v>
      </c>
      <c r="Q856" s="20">
        <f t="shared" si="134"/>
        <v>0</v>
      </c>
      <c r="R856" s="20">
        <f t="shared" si="135"/>
        <v>425.67735300000004</v>
      </c>
      <c r="S856" s="20">
        <f t="shared" si="136"/>
        <v>0</v>
      </c>
      <c r="T856" s="20">
        <f t="shared" si="137"/>
        <v>1124.0435680000001</v>
      </c>
      <c r="U856" s="21">
        <f t="shared" si="138"/>
        <v>1549.7209210000001</v>
      </c>
      <c r="V856" s="38">
        <f t="shared" si="139"/>
        <v>0.82201450029491774</v>
      </c>
    </row>
    <row r="857" spans="1:22">
      <c r="A857">
        <v>852</v>
      </c>
      <c r="B857" s="122">
        <f t="shared" si="130"/>
        <v>41675</v>
      </c>
      <c r="C857" s="122">
        <f t="shared" si="130"/>
        <v>42040</v>
      </c>
      <c r="D857" s="116">
        <f t="shared" si="131"/>
        <v>2015</v>
      </c>
      <c r="E857" s="116">
        <f t="shared" si="132"/>
        <v>2</v>
      </c>
      <c r="F857" s="120">
        <v>0</v>
      </c>
      <c r="G857" s="121">
        <v>427.60399999999998</v>
      </c>
      <c r="H857" s="121">
        <v>1.157</v>
      </c>
      <c r="I857" s="121">
        <v>1534.373</v>
      </c>
      <c r="J857" s="119">
        <v>0</v>
      </c>
      <c r="K857" s="117">
        <f t="shared" si="133"/>
        <v>1963.134</v>
      </c>
      <c r="L857" s="116">
        <v>0</v>
      </c>
      <c r="M857" s="116">
        <v>137.864</v>
      </c>
      <c r="N857" s="116">
        <v>5.9390000000000001</v>
      </c>
      <c r="O857" s="116">
        <v>371.09899999999999</v>
      </c>
      <c r="P857" s="116">
        <v>0</v>
      </c>
      <c r="Q857" s="20">
        <f t="shared" si="134"/>
        <v>0</v>
      </c>
      <c r="R857" s="20">
        <f t="shared" si="135"/>
        <v>440.75120800000002</v>
      </c>
      <c r="S857" s="20">
        <f t="shared" si="136"/>
        <v>11.586989000000001</v>
      </c>
      <c r="T857" s="20">
        <f t="shared" si="137"/>
        <v>1178.610424</v>
      </c>
      <c r="U857" s="21">
        <f t="shared" si="138"/>
        <v>1630.948621</v>
      </c>
      <c r="V857" s="38">
        <f t="shared" si="139"/>
        <v>0.83078822994253065</v>
      </c>
    </row>
    <row r="858" spans="1:22">
      <c r="A858">
        <v>853</v>
      </c>
      <c r="B858" s="122">
        <f t="shared" si="130"/>
        <v>41675</v>
      </c>
      <c r="C858" s="122">
        <f t="shared" si="130"/>
        <v>42040</v>
      </c>
      <c r="D858" s="116">
        <f t="shared" si="131"/>
        <v>2015</v>
      </c>
      <c r="E858" s="116">
        <f t="shared" si="132"/>
        <v>2</v>
      </c>
      <c r="F858" s="120">
        <v>0</v>
      </c>
      <c r="G858" s="121">
        <v>380.928</v>
      </c>
      <c r="H858" s="121">
        <v>0</v>
      </c>
      <c r="I858" s="121">
        <v>1703.37</v>
      </c>
      <c r="J858" s="119">
        <v>0</v>
      </c>
      <c r="K858" s="117">
        <f t="shared" si="133"/>
        <v>2084.2979999999998</v>
      </c>
      <c r="L858" s="116">
        <v>0</v>
      </c>
      <c r="M858" s="116">
        <v>123.20699999999999</v>
      </c>
      <c r="N858" s="116">
        <v>0</v>
      </c>
      <c r="O858" s="116">
        <v>417.21800000000002</v>
      </c>
      <c r="P858" s="116">
        <v>0</v>
      </c>
      <c r="Q858" s="20">
        <f t="shared" si="134"/>
        <v>0</v>
      </c>
      <c r="R858" s="20">
        <f t="shared" si="135"/>
        <v>393.89277899999996</v>
      </c>
      <c r="S858" s="20">
        <f t="shared" si="136"/>
        <v>0</v>
      </c>
      <c r="T858" s="20">
        <f t="shared" si="137"/>
        <v>1325.084368</v>
      </c>
      <c r="U858" s="21">
        <f t="shared" si="138"/>
        <v>1718.9771470000001</v>
      </c>
      <c r="V858" s="38">
        <f t="shared" si="139"/>
        <v>0.82472714890097298</v>
      </c>
    </row>
    <row r="859" spans="1:22">
      <c r="A859">
        <v>854</v>
      </c>
      <c r="B859" s="122">
        <f t="shared" si="130"/>
        <v>41675</v>
      </c>
      <c r="C859" s="122">
        <f t="shared" si="130"/>
        <v>42040</v>
      </c>
      <c r="D859" s="116">
        <f t="shared" si="131"/>
        <v>2015</v>
      </c>
      <c r="E859" s="116">
        <f t="shared" si="132"/>
        <v>2</v>
      </c>
      <c r="F859" s="120">
        <v>0</v>
      </c>
      <c r="G859" s="121">
        <v>409.28899999999999</v>
      </c>
      <c r="H859" s="121">
        <v>0</v>
      </c>
      <c r="I859" s="121">
        <v>1684.8030000000001</v>
      </c>
      <c r="J859" s="119">
        <v>0</v>
      </c>
      <c r="K859" s="117">
        <f t="shared" si="133"/>
        <v>2094.0920000000001</v>
      </c>
      <c r="L859" s="116">
        <v>0</v>
      </c>
      <c r="M859" s="116">
        <v>131.78299999999999</v>
      </c>
      <c r="N859" s="116">
        <v>0</v>
      </c>
      <c r="O859" s="116">
        <v>418.72</v>
      </c>
      <c r="P859" s="116">
        <v>0</v>
      </c>
      <c r="Q859" s="20">
        <f t="shared" si="134"/>
        <v>0</v>
      </c>
      <c r="R859" s="20">
        <f t="shared" si="135"/>
        <v>421.31025099999999</v>
      </c>
      <c r="S859" s="20">
        <f t="shared" si="136"/>
        <v>0</v>
      </c>
      <c r="T859" s="20">
        <f t="shared" si="137"/>
        <v>1329.85472</v>
      </c>
      <c r="U859" s="21">
        <f t="shared" si="138"/>
        <v>1751.1649710000002</v>
      </c>
      <c r="V859" s="38">
        <f t="shared" si="139"/>
        <v>0.83624070527942429</v>
      </c>
    </row>
    <row r="860" spans="1:22">
      <c r="A860">
        <v>855</v>
      </c>
      <c r="B860" s="122">
        <f t="shared" si="130"/>
        <v>41675</v>
      </c>
      <c r="C860" s="122">
        <f t="shared" si="130"/>
        <v>42040</v>
      </c>
      <c r="D860" s="116">
        <f t="shared" si="131"/>
        <v>2015</v>
      </c>
      <c r="E860" s="116">
        <f t="shared" si="132"/>
        <v>2</v>
      </c>
      <c r="F860" s="120">
        <v>0</v>
      </c>
      <c r="G860" s="121">
        <v>408.90699999999998</v>
      </c>
      <c r="H860" s="121">
        <v>0</v>
      </c>
      <c r="I860" s="121">
        <v>1788.4079999999999</v>
      </c>
      <c r="J860" s="119">
        <v>0</v>
      </c>
      <c r="K860" s="117">
        <f t="shared" si="133"/>
        <v>2197.3150000000001</v>
      </c>
      <c r="L860" s="116">
        <v>0</v>
      </c>
      <c r="M860" s="116">
        <v>131.529</v>
      </c>
      <c r="N860" s="116">
        <v>0</v>
      </c>
      <c r="O860" s="116">
        <v>453.93599999999998</v>
      </c>
      <c r="P860" s="116">
        <v>0</v>
      </c>
      <c r="Q860" s="20">
        <f t="shared" si="134"/>
        <v>0</v>
      </c>
      <c r="R860" s="20">
        <f t="shared" si="135"/>
        <v>420.49821300000002</v>
      </c>
      <c r="S860" s="20">
        <f t="shared" si="136"/>
        <v>0</v>
      </c>
      <c r="T860" s="20">
        <f t="shared" si="137"/>
        <v>1441.700736</v>
      </c>
      <c r="U860" s="21">
        <f t="shared" si="138"/>
        <v>1862.1989490000001</v>
      </c>
      <c r="V860" s="38">
        <f t="shared" si="139"/>
        <v>0.84748838878358357</v>
      </c>
    </row>
    <row r="861" spans="1:22">
      <c r="A861">
        <v>856</v>
      </c>
      <c r="B861" s="122">
        <f t="shared" si="130"/>
        <v>41675</v>
      </c>
      <c r="C861" s="122">
        <f t="shared" si="130"/>
        <v>42040</v>
      </c>
      <c r="D861" s="116">
        <f t="shared" si="131"/>
        <v>2015</v>
      </c>
      <c r="E861" s="116">
        <f t="shared" si="132"/>
        <v>2</v>
      </c>
      <c r="F861" s="120">
        <v>0</v>
      </c>
      <c r="G861" s="121">
        <v>421.20400000000001</v>
      </c>
      <c r="H861" s="121">
        <v>0</v>
      </c>
      <c r="I861" s="121">
        <v>1905.7750000000001</v>
      </c>
      <c r="J861" s="119">
        <v>0</v>
      </c>
      <c r="K861" s="117">
        <f t="shared" si="133"/>
        <v>2326.9790000000003</v>
      </c>
      <c r="L861" s="116">
        <v>0</v>
      </c>
      <c r="M861" s="116">
        <v>136.041</v>
      </c>
      <c r="N861" s="116">
        <v>0</v>
      </c>
      <c r="O861" s="116">
        <v>478.37799999999999</v>
      </c>
      <c r="P861" s="116">
        <v>0</v>
      </c>
      <c r="Q861" s="20">
        <f t="shared" si="134"/>
        <v>0</v>
      </c>
      <c r="R861" s="20">
        <f t="shared" si="135"/>
        <v>434.92307699999998</v>
      </c>
      <c r="S861" s="20">
        <f t="shared" si="136"/>
        <v>0</v>
      </c>
      <c r="T861" s="20">
        <f t="shared" si="137"/>
        <v>1519.328528</v>
      </c>
      <c r="U861" s="21">
        <f t="shared" si="138"/>
        <v>1954.2516049999999</v>
      </c>
      <c r="V861" s="38">
        <f t="shared" si="139"/>
        <v>0.83982348143236352</v>
      </c>
    </row>
    <row r="862" spans="1:22">
      <c r="A862">
        <v>857</v>
      </c>
      <c r="B862" s="122">
        <f t="shared" si="130"/>
        <v>41675</v>
      </c>
      <c r="C862" s="122">
        <f t="shared" si="130"/>
        <v>42040</v>
      </c>
      <c r="D862" s="116">
        <f t="shared" si="131"/>
        <v>2015</v>
      </c>
      <c r="E862" s="116">
        <f t="shared" si="132"/>
        <v>2</v>
      </c>
      <c r="F862" s="120">
        <v>0</v>
      </c>
      <c r="G862" s="121">
        <v>424.96199999999999</v>
      </c>
      <c r="H862" s="121">
        <v>0</v>
      </c>
      <c r="I862" s="121">
        <v>1945.126</v>
      </c>
      <c r="J862" s="119">
        <v>0</v>
      </c>
      <c r="K862" s="117">
        <f t="shared" si="133"/>
        <v>2370.0879999999997</v>
      </c>
      <c r="L862" s="116">
        <v>0</v>
      </c>
      <c r="M862" s="116">
        <v>139.26599999999999</v>
      </c>
      <c r="N862" s="116">
        <v>0</v>
      </c>
      <c r="O862" s="116">
        <v>486.57900000000001</v>
      </c>
      <c r="P862" s="116">
        <v>0</v>
      </c>
      <c r="Q862" s="20">
        <f t="shared" si="134"/>
        <v>0</v>
      </c>
      <c r="R862" s="20">
        <f t="shared" si="135"/>
        <v>445.23340199999996</v>
      </c>
      <c r="S862" s="20">
        <f t="shared" si="136"/>
        <v>0</v>
      </c>
      <c r="T862" s="20">
        <f t="shared" si="137"/>
        <v>1545.374904</v>
      </c>
      <c r="U862" s="21">
        <f t="shared" si="138"/>
        <v>1990.6083060000001</v>
      </c>
      <c r="V862" s="38">
        <f t="shared" si="139"/>
        <v>0.83988793074349999</v>
      </c>
    </row>
    <row r="863" spans="1:22">
      <c r="A863">
        <v>858</v>
      </c>
      <c r="B863" s="122">
        <f t="shared" ref="B863:C926" si="140">+B839+1</f>
        <v>41675</v>
      </c>
      <c r="C863" s="122">
        <f t="shared" si="140"/>
        <v>42040</v>
      </c>
      <c r="D863" s="116">
        <f t="shared" si="131"/>
        <v>2015</v>
      </c>
      <c r="E863" s="116">
        <f t="shared" si="132"/>
        <v>2</v>
      </c>
      <c r="F863" s="120">
        <v>0</v>
      </c>
      <c r="G863" s="121">
        <v>435.02699999999999</v>
      </c>
      <c r="H863" s="121">
        <v>0</v>
      </c>
      <c r="I863" s="121">
        <v>1945.2550000000001</v>
      </c>
      <c r="J863" s="119">
        <v>0</v>
      </c>
      <c r="K863" s="117">
        <f t="shared" si="133"/>
        <v>2380.2820000000002</v>
      </c>
      <c r="L863" s="116">
        <v>0</v>
      </c>
      <c r="M863" s="116">
        <v>141.63</v>
      </c>
      <c r="N863" s="116">
        <v>0</v>
      </c>
      <c r="O863" s="116">
        <v>487.5</v>
      </c>
      <c r="P863" s="116">
        <v>0</v>
      </c>
      <c r="Q863" s="20">
        <f t="shared" si="134"/>
        <v>0</v>
      </c>
      <c r="R863" s="20">
        <f t="shared" si="135"/>
        <v>452.79111</v>
      </c>
      <c r="S863" s="20">
        <f t="shared" si="136"/>
        <v>0</v>
      </c>
      <c r="T863" s="20">
        <f t="shared" si="137"/>
        <v>1548.3000000000002</v>
      </c>
      <c r="U863" s="21">
        <f t="shared" si="138"/>
        <v>2001.0911100000003</v>
      </c>
      <c r="V863" s="38">
        <f t="shared" si="139"/>
        <v>0.84069497227639423</v>
      </c>
    </row>
    <row r="864" spans="1:22">
      <c r="A864">
        <v>859</v>
      </c>
      <c r="B864" s="122">
        <f t="shared" si="140"/>
        <v>41675</v>
      </c>
      <c r="C864" s="122">
        <f t="shared" si="140"/>
        <v>42040</v>
      </c>
      <c r="D864" s="116">
        <f t="shared" si="131"/>
        <v>2015</v>
      </c>
      <c r="E864" s="116">
        <f t="shared" si="132"/>
        <v>2</v>
      </c>
      <c r="F864" s="120">
        <v>0</v>
      </c>
      <c r="G864" s="121">
        <v>371.483</v>
      </c>
      <c r="H864" s="121">
        <v>0</v>
      </c>
      <c r="I864" s="121">
        <v>1954.925</v>
      </c>
      <c r="J864" s="119">
        <v>0</v>
      </c>
      <c r="K864" s="117">
        <f t="shared" si="133"/>
        <v>2326.4079999999999</v>
      </c>
      <c r="L864" s="116">
        <v>0</v>
      </c>
      <c r="M864" s="116">
        <v>120.176</v>
      </c>
      <c r="N864" s="116">
        <v>0</v>
      </c>
      <c r="O864" s="116">
        <v>489.79599999999999</v>
      </c>
      <c r="P864" s="116">
        <v>0</v>
      </c>
      <c r="Q864" s="20">
        <f t="shared" si="134"/>
        <v>0</v>
      </c>
      <c r="R864" s="20">
        <f t="shared" si="135"/>
        <v>384.20267200000001</v>
      </c>
      <c r="S864" s="20">
        <f t="shared" si="136"/>
        <v>0</v>
      </c>
      <c r="T864" s="20">
        <f t="shared" si="137"/>
        <v>1555.5920960000001</v>
      </c>
      <c r="U864" s="21">
        <f t="shared" si="138"/>
        <v>1939.7947680000002</v>
      </c>
      <c r="V864" s="38">
        <f t="shared" si="139"/>
        <v>0.8338153789017233</v>
      </c>
    </row>
    <row r="865" spans="1:22">
      <c r="A865">
        <v>860</v>
      </c>
      <c r="B865" s="122">
        <f t="shared" si="140"/>
        <v>41675</v>
      </c>
      <c r="C865" s="122">
        <f t="shared" si="140"/>
        <v>42040</v>
      </c>
      <c r="D865" s="116">
        <f t="shared" si="131"/>
        <v>2015</v>
      </c>
      <c r="E865" s="116">
        <f t="shared" si="132"/>
        <v>2</v>
      </c>
      <c r="F865" s="120">
        <v>0</v>
      </c>
      <c r="G865" s="121">
        <v>375.99200000000002</v>
      </c>
      <c r="H865" s="121">
        <v>0</v>
      </c>
      <c r="I865" s="121">
        <v>1823.0719999999999</v>
      </c>
      <c r="J865" s="119">
        <v>0</v>
      </c>
      <c r="K865" s="117">
        <f t="shared" si="133"/>
        <v>2199.0639999999999</v>
      </c>
      <c r="L865" s="116">
        <v>0</v>
      </c>
      <c r="M865" s="116">
        <v>121.479</v>
      </c>
      <c r="N865" s="116">
        <v>0</v>
      </c>
      <c r="O865" s="116">
        <v>455.125</v>
      </c>
      <c r="P865" s="116">
        <v>0</v>
      </c>
      <c r="Q865" s="20">
        <f t="shared" si="134"/>
        <v>0</v>
      </c>
      <c r="R865" s="20">
        <f t="shared" si="135"/>
        <v>388.36836299999999</v>
      </c>
      <c r="S865" s="20">
        <f t="shared" si="136"/>
        <v>0</v>
      </c>
      <c r="T865" s="20">
        <f t="shared" si="137"/>
        <v>1445.4770000000001</v>
      </c>
      <c r="U865" s="21">
        <f t="shared" si="138"/>
        <v>1833.8453630000001</v>
      </c>
      <c r="V865" s="38">
        <f t="shared" si="139"/>
        <v>0.8339208695153939</v>
      </c>
    </row>
    <row r="866" spans="1:22">
      <c r="A866">
        <v>861</v>
      </c>
      <c r="B866" s="122">
        <f t="shared" si="140"/>
        <v>41675</v>
      </c>
      <c r="C866" s="122">
        <f t="shared" si="140"/>
        <v>42040</v>
      </c>
      <c r="D866" s="116">
        <f t="shared" si="131"/>
        <v>2015</v>
      </c>
      <c r="E866" s="116">
        <f t="shared" si="132"/>
        <v>2</v>
      </c>
      <c r="F866" s="120">
        <v>0</v>
      </c>
      <c r="G866" s="121">
        <v>460.17</v>
      </c>
      <c r="H866" s="121">
        <v>0</v>
      </c>
      <c r="I866" s="121">
        <v>1647.46</v>
      </c>
      <c r="J866" s="119">
        <v>0</v>
      </c>
      <c r="K866" s="117">
        <f t="shared" si="133"/>
        <v>2107.63</v>
      </c>
      <c r="L866" s="116">
        <v>0</v>
      </c>
      <c r="M866" s="116">
        <v>144.827</v>
      </c>
      <c r="N866" s="116">
        <v>0</v>
      </c>
      <c r="O866" s="116">
        <v>406.495</v>
      </c>
      <c r="P866" s="116">
        <v>0</v>
      </c>
      <c r="Q866" s="20">
        <f t="shared" si="134"/>
        <v>0</v>
      </c>
      <c r="R866" s="20">
        <f t="shared" si="135"/>
        <v>463.01191899999998</v>
      </c>
      <c r="S866" s="20">
        <f t="shared" si="136"/>
        <v>0</v>
      </c>
      <c r="T866" s="20">
        <f t="shared" si="137"/>
        <v>1291.0281200000002</v>
      </c>
      <c r="U866" s="21">
        <f t="shared" si="138"/>
        <v>1754.0400390000002</v>
      </c>
      <c r="V866" s="38">
        <f t="shared" si="139"/>
        <v>0.83223338014736936</v>
      </c>
    </row>
    <row r="867" spans="1:22">
      <c r="A867">
        <v>862</v>
      </c>
      <c r="B867" s="122">
        <f t="shared" si="140"/>
        <v>41675</v>
      </c>
      <c r="C867" s="122">
        <f t="shared" si="140"/>
        <v>42040</v>
      </c>
      <c r="D867" s="116">
        <f t="shared" si="131"/>
        <v>2015</v>
      </c>
      <c r="E867" s="116">
        <f t="shared" si="132"/>
        <v>2</v>
      </c>
      <c r="F867" s="120">
        <v>0</v>
      </c>
      <c r="G867" s="121">
        <v>233.84700000000001</v>
      </c>
      <c r="H867" s="121">
        <v>0</v>
      </c>
      <c r="I867" s="121">
        <v>2047.8869999999999</v>
      </c>
      <c r="J867" s="119">
        <v>0</v>
      </c>
      <c r="K867" s="117">
        <f t="shared" si="133"/>
        <v>2281.7339999999999</v>
      </c>
      <c r="L867" s="116">
        <v>0</v>
      </c>
      <c r="M867" s="116">
        <v>78.183999999999997</v>
      </c>
      <c r="N867" s="116">
        <v>0</v>
      </c>
      <c r="O867" s="116">
        <v>485.66300000000001</v>
      </c>
      <c r="P867" s="116">
        <v>0</v>
      </c>
      <c r="Q867" s="20">
        <f t="shared" si="134"/>
        <v>0</v>
      </c>
      <c r="R867" s="20">
        <f t="shared" si="135"/>
        <v>249.95424800000001</v>
      </c>
      <c r="S867" s="20">
        <f t="shared" si="136"/>
        <v>0</v>
      </c>
      <c r="T867" s="20">
        <f t="shared" si="137"/>
        <v>1542.465688</v>
      </c>
      <c r="U867" s="21">
        <f t="shared" si="138"/>
        <v>1792.419936</v>
      </c>
      <c r="V867" s="38">
        <f t="shared" si="139"/>
        <v>0.78555166202545956</v>
      </c>
    </row>
    <row r="868" spans="1:22">
      <c r="A868">
        <v>863</v>
      </c>
      <c r="B868" s="122">
        <f t="shared" si="140"/>
        <v>41675</v>
      </c>
      <c r="C868" s="122">
        <f t="shared" si="140"/>
        <v>42040</v>
      </c>
      <c r="D868" s="116">
        <f t="shared" si="131"/>
        <v>2015</v>
      </c>
      <c r="E868" s="116">
        <f t="shared" si="132"/>
        <v>2</v>
      </c>
      <c r="F868" s="120">
        <v>0</v>
      </c>
      <c r="G868" s="121">
        <v>234.18700000000001</v>
      </c>
      <c r="H868" s="121">
        <v>0</v>
      </c>
      <c r="I868" s="121">
        <v>2030.4179999999999</v>
      </c>
      <c r="J868" s="119">
        <v>0</v>
      </c>
      <c r="K868" s="117">
        <f t="shared" si="133"/>
        <v>2264.605</v>
      </c>
      <c r="L868" s="116">
        <v>0</v>
      </c>
      <c r="M868" s="116">
        <v>78.218999999999994</v>
      </c>
      <c r="N868" s="116">
        <v>0</v>
      </c>
      <c r="O868" s="116">
        <v>480.13</v>
      </c>
      <c r="P868" s="116">
        <v>0</v>
      </c>
      <c r="Q868" s="20">
        <f t="shared" si="134"/>
        <v>0</v>
      </c>
      <c r="R868" s="20">
        <f t="shared" si="135"/>
        <v>250.06614299999998</v>
      </c>
      <c r="S868" s="20">
        <f t="shared" si="136"/>
        <v>0</v>
      </c>
      <c r="T868" s="20">
        <f t="shared" si="137"/>
        <v>1524.8928800000001</v>
      </c>
      <c r="U868" s="21">
        <f t="shared" si="138"/>
        <v>1774.9590230000001</v>
      </c>
      <c r="V868" s="38">
        <f t="shared" si="139"/>
        <v>0.78378305399837944</v>
      </c>
    </row>
    <row r="869" spans="1:22">
      <c r="A869">
        <v>864</v>
      </c>
      <c r="B869" s="122">
        <f t="shared" si="140"/>
        <v>41675</v>
      </c>
      <c r="C869" s="122">
        <f t="shared" si="140"/>
        <v>42040</v>
      </c>
      <c r="D869" s="116">
        <f t="shared" si="131"/>
        <v>2015</v>
      </c>
      <c r="E869" s="116">
        <f t="shared" si="132"/>
        <v>2</v>
      </c>
      <c r="F869" s="120">
        <v>0</v>
      </c>
      <c r="G869" s="121">
        <v>234.04499999999999</v>
      </c>
      <c r="H869" s="121">
        <v>0</v>
      </c>
      <c r="I869" s="121">
        <v>1997.0170000000001</v>
      </c>
      <c r="J869" s="119">
        <v>0</v>
      </c>
      <c r="K869" s="117">
        <f t="shared" si="133"/>
        <v>2231.0619999999999</v>
      </c>
      <c r="L869" s="116">
        <v>0</v>
      </c>
      <c r="M869" s="116">
        <v>78.489000000000004</v>
      </c>
      <c r="N869" s="116">
        <v>0</v>
      </c>
      <c r="O869" s="116">
        <v>467.58300000000003</v>
      </c>
      <c r="P869" s="116">
        <v>0</v>
      </c>
      <c r="Q869" s="20">
        <f t="shared" si="134"/>
        <v>0</v>
      </c>
      <c r="R869" s="20">
        <f t="shared" si="135"/>
        <v>250.92933300000001</v>
      </c>
      <c r="S869" s="20">
        <f t="shared" si="136"/>
        <v>0</v>
      </c>
      <c r="T869" s="20">
        <f t="shared" si="137"/>
        <v>1485.0436080000002</v>
      </c>
      <c r="U869" s="21">
        <f t="shared" si="138"/>
        <v>1735.9729410000002</v>
      </c>
      <c r="V869" s="38">
        <f t="shared" si="139"/>
        <v>0.77809264870272554</v>
      </c>
    </row>
    <row r="870" spans="1:22">
      <c r="A870">
        <v>865</v>
      </c>
      <c r="B870" s="122">
        <f t="shared" si="140"/>
        <v>41676</v>
      </c>
      <c r="C870" s="122">
        <f t="shared" si="140"/>
        <v>42041</v>
      </c>
      <c r="D870" s="116">
        <f t="shared" si="131"/>
        <v>2015</v>
      </c>
      <c r="E870" s="116">
        <f t="shared" si="132"/>
        <v>2</v>
      </c>
      <c r="F870" s="120">
        <v>0</v>
      </c>
      <c r="G870" s="121">
        <v>290.60000000000002</v>
      </c>
      <c r="H870" s="121">
        <v>0</v>
      </c>
      <c r="I870" s="121">
        <v>1692.049</v>
      </c>
      <c r="J870" s="119">
        <v>0</v>
      </c>
      <c r="K870" s="117">
        <f t="shared" si="133"/>
        <v>1982.6489999999999</v>
      </c>
      <c r="L870" s="116">
        <v>0</v>
      </c>
      <c r="M870" s="116">
        <v>94.481999999999999</v>
      </c>
      <c r="N870" s="116">
        <v>0</v>
      </c>
      <c r="O870" s="116">
        <v>417.59899999999999</v>
      </c>
      <c r="P870" s="116">
        <v>0</v>
      </c>
      <c r="Q870" s="20">
        <f t="shared" si="134"/>
        <v>0</v>
      </c>
      <c r="R870" s="20">
        <f t="shared" si="135"/>
        <v>302.05895400000003</v>
      </c>
      <c r="S870" s="20">
        <f t="shared" si="136"/>
        <v>0</v>
      </c>
      <c r="T870" s="20">
        <f t="shared" si="137"/>
        <v>1326.2944239999999</v>
      </c>
      <c r="U870" s="21">
        <f t="shared" si="138"/>
        <v>1628.353378</v>
      </c>
      <c r="V870" s="38">
        <f t="shared" si="139"/>
        <v>0.82130189357773364</v>
      </c>
    </row>
    <row r="871" spans="1:22">
      <c r="A871">
        <v>866</v>
      </c>
      <c r="B871" s="122">
        <f t="shared" si="140"/>
        <v>41676</v>
      </c>
      <c r="C871" s="122">
        <f t="shared" si="140"/>
        <v>42041</v>
      </c>
      <c r="D871" s="116">
        <f t="shared" si="131"/>
        <v>2015</v>
      </c>
      <c r="E871" s="116">
        <f t="shared" si="132"/>
        <v>2</v>
      </c>
      <c r="F871" s="120">
        <v>0</v>
      </c>
      <c r="G871" s="121">
        <v>237.94300000000001</v>
      </c>
      <c r="H871" s="121">
        <v>0.13200000000000001</v>
      </c>
      <c r="I871" s="121">
        <v>1680.85</v>
      </c>
      <c r="J871" s="119">
        <v>0</v>
      </c>
      <c r="K871" s="117">
        <f t="shared" si="133"/>
        <v>1918.925</v>
      </c>
      <c r="L871" s="116">
        <v>0</v>
      </c>
      <c r="M871" s="116">
        <v>79.927000000000007</v>
      </c>
      <c r="N871" s="116">
        <v>2.2309999999999999</v>
      </c>
      <c r="O871" s="116">
        <v>409.72199999999998</v>
      </c>
      <c r="P871" s="116">
        <v>0</v>
      </c>
      <c r="Q871" s="20">
        <f t="shared" si="134"/>
        <v>0</v>
      </c>
      <c r="R871" s="20">
        <f t="shared" si="135"/>
        <v>255.52661900000004</v>
      </c>
      <c r="S871" s="20">
        <f t="shared" si="136"/>
        <v>4.3526809999999996</v>
      </c>
      <c r="T871" s="20">
        <f t="shared" si="137"/>
        <v>1301.2770720000001</v>
      </c>
      <c r="U871" s="21">
        <f t="shared" si="138"/>
        <v>1561.1563720000001</v>
      </c>
      <c r="V871" s="38">
        <f t="shared" si="139"/>
        <v>0.81355778469716122</v>
      </c>
    </row>
    <row r="872" spans="1:22">
      <c r="A872">
        <v>867</v>
      </c>
      <c r="B872" s="122">
        <f t="shared" si="140"/>
        <v>41676</v>
      </c>
      <c r="C872" s="122">
        <f t="shared" si="140"/>
        <v>42041</v>
      </c>
      <c r="D872" s="116">
        <f t="shared" si="131"/>
        <v>2015</v>
      </c>
      <c r="E872" s="116">
        <f t="shared" si="132"/>
        <v>2</v>
      </c>
      <c r="F872" s="120">
        <v>0</v>
      </c>
      <c r="G872" s="121">
        <v>400.59500000000003</v>
      </c>
      <c r="H872" s="121">
        <v>0</v>
      </c>
      <c r="I872" s="121">
        <v>1593.2080000000001</v>
      </c>
      <c r="J872" s="119">
        <v>0</v>
      </c>
      <c r="K872" s="117">
        <f t="shared" si="133"/>
        <v>1993.8030000000001</v>
      </c>
      <c r="L872" s="116">
        <v>0</v>
      </c>
      <c r="M872" s="116">
        <v>126.84</v>
      </c>
      <c r="N872" s="116">
        <v>0</v>
      </c>
      <c r="O872" s="116">
        <v>382.12</v>
      </c>
      <c r="P872" s="116">
        <v>0</v>
      </c>
      <c r="Q872" s="20">
        <f t="shared" si="134"/>
        <v>0</v>
      </c>
      <c r="R872" s="20">
        <f t="shared" si="135"/>
        <v>405.50748000000004</v>
      </c>
      <c r="S872" s="20">
        <f t="shared" si="136"/>
        <v>0</v>
      </c>
      <c r="T872" s="20">
        <f t="shared" si="137"/>
        <v>1213.61312</v>
      </c>
      <c r="U872" s="21">
        <f t="shared" si="138"/>
        <v>1619.1206</v>
      </c>
      <c r="V872" s="38">
        <f t="shared" si="139"/>
        <v>0.81207651909441403</v>
      </c>
    </row>
    <row r="873" spans="1:22">
      <c r="A873">
        <v>868</v>
      </c>
      <c r="B873" s="122">
        <f t="shared" si="140"/>
        <v>41676</v>
      </c>
      <c r="C873" s="122">
        <f t="shared" si="140"/>
        <v>42041</v>
      </c>
      <c r="D873" s="116">
        <f t="shared" si="131"/>
        <v>2015</v>
      </c>
      <c r="E873" s="116">
        <f t="shared" si="132"/>
        <v>2</v>
      </c>
      <c r="F873" s="120">
        <v>0</v>
      </c>
      <c r="G873" s="121">
        <v>368.68700000000001</v>
      </c>
      <c r="H873" s="121">
        <v>0</v>
      </c>
      <c r="I873" s="121">
        <v>1553.0170000000001</v>
      </c>
      <c r="J873" s="119">
        <v>0</v>
      </c>
      <c r="K873" s="117">
        <f t="shared" si="133"/>
        <v>1921.7040000000002</v>
      </c>
      <c r="L873" s="116">
        <v>0</v>
      </c>
      <c r="M873" s="116">
        <v>118.64400000000001</v>
      </c>
      <c r="N873" s="116">
        <v>0</v>
      </c>
      <c r="O873" s="116">
        <v>371.03</v>
      </c>
      <c r="P873" s="116">
        <v>0</v>
      </c>
      <c r="Q873" s="20">
        <f t="shared" si="134"/>
        <v>0</v>
      </c>
      <c r="R873" s="20">
        <f t="shared" si="135"/>
        <v>379.304868</v>
      </c>
      <c r="S873" s="20">
        <f t="shared" si="136"/>
        <v>0</v>
      </c>
      <c r="T873" s="20">
        <f t="shared" si="137"/>
        <v>1178.3912800000001</v>
      </c>
      <c r="U873" s="21">
        <f t="shared" si="138"/>
        <v>1557.696148</v>
      </c>
      <c r="V873" s="38">
        <f t="shared" si="139"/>
        <v>0.81058068672386585</v>
      </c>
    </row>
    <row r="874" spans="1:22">
      <c r="A874">
        <v>869</v>
      </c>
      <c r="B874" s="122">
        <f t="shared" si="140"/>
        <v>41676</v>
      </c>
      <c r="C874" s="122">
        <f t="shared" si="140"/>
        <v>42041</v>
      </c>
      <c r="D874" s="116">
        <f t="shared" si="131"/>
        <v>2015</v>
      </c>
      <c r="E874" s="116">
        <f t="shared" si="132"/>
        <v>2</v>
      </c>
      <c r="F874" s="120">
        <v>0</v>
      </c>
      <c r="G874" s="121">
        <v>359.63099999999997</v>
      </c>
      <c r="H874" s="121">
        <v>0</v>
      </c>
      <c r="I874" s="121">
        <v>1534.24</v>
      </c>
      <c r="J874" s="119">
        <v>0</v>
      </c>
      <c r="K874" s="117">
        <f t="shared" si="133"/>
        <v>1893.8710000000001</v>
      </c>
      <c r="L874" s="116">
        <v>0</v>
      </c>
      <c r="M874" s="116">
        <v>116.42700000000001</v>
      </c>
      <c r="N874" s="116">
        <v>0</v>
      </c>
      <c r="O874" s="116">
        <v>364.762</v>
      </c>
      <c r="P874" s="116">
        <v>0</v>
      </c>
      <c r="Q874" s="20">
        <f t="shared" si="134"/>
        <v>0</v>
      </c>
      <c r="R874" s="20">
        <f t="shared" si="135"/>
        <v>372.21711900000003</v>
      </c>
      <c r="S874" s="20">
        <f t="shared" si="136"/>
        <v>0</v>
      </c>
      <c r="T874" s="20">
        <f t="shared" si="137"/>
        <v>1158.4841120000001</v>
      </c>
      <c r="U874" s="21">
        <f t="shared" si="138"/>
        <v>1530.701231</v>
      </c>
      <c r="V874" s="38">
        <f t="shared" si="139"/>
        <v>0.80823943711055291</v>
      </c>
    </row>
    <row r="875" spans="1:22">
      <c r="A875">
        <v>870</v>
      </c>
      <c r="B875" s="122">
        <f t="shared" si="140"/>
        <v>41676</v>
      </c>
      <c r="C875" s="122">
        <f t="shared" si="140"/>
        <v>42041</v>
      </c>
      <c r="D875" s="116">
        <f t="shared" si="131"/>
        <v>2015</v>
      </c>
      <c r="E875" s="116">
        <f t="shared" si="132"/>
        <v>2</v>
      </c>
      <c r="F875" s="120">
        <v>0</v>
      </c>
      <c r="G875" s="121">
        <v>409.23200000000003</v>
      </c>
      <c r="H875" s="121">
        <v>0</v>
      </c>
      <c r="I875" s="121">
        <v>1454.3869999999999</v>
      </c>
      <c r="J875" s="119">
        <v>0</v>
      </c>
      <c r="K875" s="117">
        <f t="shared" si="133"/>
        <v>1863.6189999999999</v>
      </c>
      <c r="L875" s="116">
        <v>0</v>
      </c>
      <c r="M875" s="116">
        <v>131.48099999999999</v>
      </c>
      <c r="N875" s="116">
        <v>0</v>
      </c>
      <c r="O875" s="116">
        <v>346.84500000000003</v>
      </c>
      <c r="P875" s="116">
        <v>0</v>
      </c>
      <c r="Q875" s="20">
        <f t="shared" si="134"/>
        <v>0</v>
      </c>
      <c r="R875" s="20">
        <f t="shared" si="135"/>
        <v>420.34475700000002</v>
      </c>
      <c r="S875" s="20">
        <f t="shared" si="136"/>
        <v>0</v>
      </c>
      <c r="T875" s="20">
        <f t="shared" si="137"/>
        <v>1101.5797200000002</v>
      </c>
      <c r="U875" s="21">
        <f t="shared" si="138"/>
        <v>1521.9244770000003</v>
      </c>
      <c r="V875" s="38">
        <f t="shared" si="139"/>
        <v>0.81665001108059121</v>
      </c>
    </row>
    <row r="876" spans="1:22">
      <c r="A876">
        <v>871</v>
      </c>
      <c r="B876" s="122">
        <f t="shared" si="140"/>
        <v>41676</v>
      </c>
      <c r="C876" s="122">
        <f t="shared" si="140"/>
        <v>42041</v>
      </c>
      <c r="D876" s="116">
        <f t="shared" si="131"/>
        <v>2015</v>
      </c>
      <c r="E876" s="116">
        <f t="shared" si="132"/>
        <v>2</v>
      </c>
      <c r="F876" s="120">
        <v>0</v>
      </c>
      <c r="G876" s="121">
        <v>381.85899999999998</v>
      </c>
      <c r="H876" s="121">
        <v>0</v>
      </c>
      <c r="I876" s="121">
        <v>1426.03</v>
      </c>
      <c r="J876" s="119">
        <v>0</v>
      </c>
      <c r="K876" s="117">
        <f t="shared" si="133"/>
        <v>1807.8889999999999</v>
      </c>
      <c r="L876" s="116">
        <v>0</v>
      </c>
      <c r="M876" s="116">
        <v>126.38800000000001</v>
      </c>
      <c r="N876" s="116">
        <v>0</v>
      </c>
      <c r="O876" s="116">
        <v>339.63099999999997</v>
      </c>
      <c r="P876" s="116">
        <v>0</v>
      </c>
      <c r="Q876" s="20">
        <f t="shared" si="134"/>
        <v>0</v>
      </c>
      <c r="R876" s="20">
        <f t="shared" si="135"/>
        <v>404.06243600000005</v>
      </c>
      <c r="S876" s="20">
        <f t="shared" si="136"/>
        <v>0</v>
      </c>
      <c r="T876" s="20">
        <f t="shared" si="137"/>
        <v>1078.668056</v>
      </c>
      <c r="U876" s="21">
        <f t="shared" si="138"/>
        <v>1482.7304920000001</v>
      </c>
      <c r="V876" s="38">
        <f t="shared" si="139"/>
        <v>0.82014465047356344</v>
      </c>
    </row>
    <row r="877" spans="1:22">
      <c r="A877">
        <v>872</v>
      </c>
      <c r="B877" s="122">
        <f t="shared" si="140"/>
        <v>41676</v>
      </c>
      <c r="C877" s="122">
        <f t="shared" si="140"/>
        <v>42041</v>
      </c>
      <c r="D877" s="116">
        <f t="shared" si="131"/>
        <v>2015</v>
      </c>
      <c r="E877" s="116">
        <f t="shared" si="132"/>
        <v>2</v>
      </c>
      <c r="F877" s="120">
        <v>0</v>
      </c>
      <c r="G877" s="121">
        <v>446.77100000000002</v>
      </c>
      <c r="H877" s="121">
        <v>0</v>
      </c>
      <c r="I877" s="121">
        <v>1374.671</v>
      </c>
      <c r="J877" s="119">
        <v>0</v>
      </c>
      <c r="K877" s="117">
        <f t="shared" si="133"/>
        <v>1821.442</v>
      </c>
      <c r="L877" s="116">
        <v>0</v>
      </c>
      <c r="M877" s="116">
        <v>141.92599999999999</v>
      </c>
      <c r="N877" s="116">
        <v>0</v>
      </c>
      <c r="O877" s="116">
        <v>332.11</v>
      </c>
      <c r="P877" s="116">
        <v>0</v>
      </c>
      <c r="Q877" s="20">
        <f t="shared" si="134"/>
        <v>0</v>
      </c>
      <c r="R877" s="20">
        <f t="shared" si="135"/>
        <v>453.73742199999998</v>
      </c>
      <c r="S877" s="20">
        <f t="shared" si="136"/>
        <v>0</v>
      </c>
      <c r="T877" s="20">
        <f t="shared" si="137"/>
        <v>1054.7813600000002</v>
      </c>
      <c r="U877" s="21">
        <f t="shared" si="138"/>
        <v>1508.5187820000001</v>
      </c>
      <c r="V877" s="38">
        <f t="shared" si="139"/>
        <v>0.82820028417045399</v>
      </c>
    </row>
    <row r="878" spans="1:22">
      <c r="A878">
        <v>873</v>
      </c>
      <c r="B878" s="122">
        <f t="shared" si="140"/>
        <v>41676</v>
      </c>
      <c r="C878" s="122">
        <f t="shared" si="140"/>
        <v>42041</v>
      </c>
      <c r="D878" s="116">
        <f t="shared" si="131"/>
        <v>2015</v>
      </c>
      <c r="E878" s="116">
        <f t="shared" si="132"/>
        <v>2</v>
      </c>
      <c r="F878" s="120">
        <v>0</v>
      </c>
      <c r="G878" s="121">
        <v>447.15800000000002</v>
      </c>
      <c r="H878" s="121">
        <v>0</v>
      </c>
      <c r="I878" s="121">
        <v>1563.39</v>
      </c>
      <c r="J878" s="119">
        <v>0</v>
      </c>
      <c r="K878" s="117">
        <f t="shared" si="133"/>
        <v>2010.5480000000002</v>
      </c>
      <c r="L878" s="116">
        <v>0</v>
      </c>
      <c r="M878" s="116">
        <v>142.28</v>
      </c>
      <c r="N878" s="116">
        <v>0</v>
      </c>
      <c r="O878" s="116">
        <v>376.66300000000001</v>
      </c>
      <c r="P878" s="116">
        <v>0</v>
      </c>
      <c r="Q878" s="20">
        <f t="shared" si="134"/>
        <v>0</v>
      </c>
      <c r="R878" s="20">
        <f t="shared" si="135"/>
        <v>454.86916000000002</v>
      </c>
      <c r="S878" s="20">
        <f t="shared" si="136"/>
        <v>0</v>
      </c>
      <c r="T878" s="20">
        <f t="shared" si="137"/>
        <v>1196.281688</v>
      </c>
      <c r="U878" s="21">
        <f t="shared" si="138"/>
        <v>1651.150848</v>
      </c>
      <c r="V878" s="38">
        <f t="shared" si="139"/>
        <v>0.82124418218316586</v>
      </c>
    </row>
    <row r="879" spans="1:22">
      <c r="A879">
        <v>874</v>
      </c>
      <c r="B879" s="122">
        <f t="shared" si="140"/>
        <v>41676</v>
      </c>
      <c r="C879" s="122">
        <f t="shared" si="140"/>
        <v>42041</v>
      </c>
      <c r="D879" s="116">
        <f t="shared" si="131"/>
        <v>2015</v>
      </c>
      <c r="E879" s="116">
        <f t="shared" si="132"/>
        <v>2</v>
      </c>
      <c r="F879" s="120">
        <v>0</v>
      </c>
      <c r="G879" s="121">
        <v>429.37099999999998</v>
      </c>
      <c r="H879" s="121">
        <v>0</v>
      </c>
      <c r="I879" s="121">
        <v>1679.972</v>
      </c>
      <c r="J879" s="119">
        <v>0</v>
      </c>
      <c r="K879" s="117">
        <f t="shared" si="133"/>
        <v>2109.3429999999998</v>
      </c>
      <c r="L879" s="116">
        <v>0</v>
      </c>
      <c r="M879" s="116">
        <v>135.17500000000001</v>
      </c>
      <c r="N879" s="116">
        <v>0</v>
      </c>
      <c r="O879" s="116">
        <v>403.65699999999998</v>
      </c>
      <c r="P879" s="116">
        <v>0</v>
      </c>
      <c r="Q879" s="20">
        <f t="shared" si="134"/>
        <v>0</v>
      </c>
      <c r="R879" s="20">
        <f t="shared" si="135"/>
        <v>432.15447500000005</v>
      </c>
      <c r="S879" s="20">
        <f t="shared" si="136"/>
        <v>0</v>
      </c>
      <c r="T879" s="20">
        <f t="shared" si="137"/>
        <v>1282.0146320000001</v>
      </c>
      <c r="U879" s="21">
        <f t="shared" si="138"/>
        <v>1714.1691070000002</v>
      </c>
      <c r="V879" s="38">
        <f t="shared" si="139"/>
        <v>0.81265546049172666</v>
      </c>
    </row>
    <row r="880" spans="1:22">
      <c r="A880">
        <v>875</v>
      </c>
      <c r="B880" s="122">
        <f t="shared" si="140"/>
        <v>41676</v>
      </c>
      <c r="C880" s="122">
        <f t="shared" si="140"/>
        <v>42041</v>
      </c>
      <c r="D880" s="116">
        <f t="shared" si="131"/>
        <v>2015</v>
      </c>
      <c r="E880" s="116">
        <f t="shared" si="132"/>
        <v>2</v>
      </c>
      <c r="F880" s="120">
        <v>0</v>
      </c>
      <c r="G880" s="121">
        <v>404.50900000000001</v>
      </c>
      <c r="H880" s="121">
        <v>2.0659999999999998</v>
      </c>
      <c r="I880" s="121">
        <v>1717.086</v>
      </c>
      <c r="J880" s="119">
        <v>0</v>
      </c>
      <c r="K880" s="117">
        <f t="shared" si="133"/>
        <v>2123.6610000000001</v>
      </c>
      <c r="L880" s="116">
        <v>0</v>
      </c>
      <c r="M880" s="116">
        <v>127.36</v>
      </c>
      <c r="N880" s="116">
        <v>5.5979999999999999</v>
      </c>
      <c r="O880" s="116">
        <v>415.15800000000002</v>
      </c>
      <c r="P880" s="116">
        <v>0</v>
      </c>
      <c r="Q880" s="20">
        <f t="shared" si="134"/>
        <v>0</v>
      </c>
      <c r="R880" s="20">
        <f t="shared" si="135"/>
        <v>407.16991999999999</v>
      </c>
      <c r="S880" s="20">
        <f t="shared" si="136"/>
        <v>10.921697999999999</v>
      </c>
      <c r="T880" s="20">
        <f t="shared" si="137"/>
        <v>1318.5418080000002</v>
      </c>
      <c r="U880" s="21">
        <f t="shared" si="138"/>
        <v>1736.6334260000001</v>
      </c>
      <c r="V880" s="38">
        <f t="shared" si="139"/>
        <v>0.81775454086127686</v>
      </c>
    </row>
    <row r="881" spans="1:22">
      <c r="A881">
        <v>876</v>
      </c>
      <c r="B881" s="122">
        <f t="shared" si="140"/>
        <v>41676</v>
      </c>
      <c r="C881" s="122">
        <f t="shared" si="140"/>
        <v>42041</v>
      </c>
      <c r="D881" s="116">
        <f t="shared" si="131"/>
        <v>2015</v>
      </c>
      <c r="E881" s="116">
        <f t="shared" si="132"/>
        <v>2</v>
      </c>
      <c r="F881" s="120">
        <v>0</v>
      </c>
      <c r="G881" s="121">
        <v>315.161</v>
      </c>
      <c r="H881" s="121">
        <v>0</v>
      </c>
      <c r="I881" s="121">
        <v>1840.6110000000001</v>
      </c>
      <c r="J881" s="119">
        <v>0</v>
      </c>
      <c r="K881" s="117">
        <f t="shared" si="133"/>
        <v>2155.7719999999999</v>
      </c>
      <c r="L881" s="116">
        <v>0</v>
      </c>
      <c r="M881" s="116">
        <v>102.616</v>
      </c>
      <c r="N881" s="116">
        <v>0</v>
      </c>
      <c r="O881" s="116">
        <v>459.23599999999999</v>
      </c>
      <c r="P881" s="116">
        <v>0</v>
      </c>
      <c r="Q881" s="20">
        <f t="shared" si="134"/>
        <v>0</v>
      </c>
      <c r="R881" s="20">
        <f t="shared" si="135"/>
        <v>328.06335200000001</v>
      </c>
      <c r="S881" s="20">
        <f t="shared" si="136"/>
        <v>0</v>
      </c>
      <c r="T881" s="20">
        <f t="shared" si="137"/>
        <v>1458.5335360000001</v>
      </c>
      <c r="U881" s="21">
        <f t="shared" si="138"/>
        <v>1786.596888</v>
      </c>
      <c r="V881" s="38">
        <f t="shared" si="139"/>
        <v>0.82875039104320869</v>
      </c>
    </row>
    <row r="882" spans="1:22">
      <c r="A882">
        <v>877</v>
      </c>
      <c r="B882" s="122">
        <f t="shared" si="140"/>
        <v>41676</v>
      </c>
      <c r="C882" s="122">
        <f t="shared" si="140"/>
        <v>42041</v>
      </c>
      <c r="D882" s="116">
        <f t="shared" si="131"/>
        <v>2015</v>
      </c>
      <c r="E882" s="116">
        <f t="shared" si="132"/>
        <v>2</v>
      </c>
      <c r="F882" s="120">
        <v>0</v>
      </c>
      <c r="G882" s="121">
        <v>419.34699999999998</v>
      </c>
      <c r="H882" s="121">
        <v>1.51</v>
      </c>
      <c r="I882" s="121">
        <v>2036.646</v>
      </c>
      <c r="J882" s="119">
        <v>0</v>
      </c>
      <c r="K882" s="117">
        <f t="shared" si="133"/>
        <v>2457.5029999999997</v>
      </c>
      <c r="L882" s="116">
        <v>0</v>
      </c>
      <c r="M882" s="116">
        <v>132.47900000000001</v>
      </c>
      <c r="N882" s="116">
        <v>5.4720000000000004</v>
      </c>
      <c r="O882" s="116">
        <v>517.85699999999997</v>
      </c>
      <c r="P882" s="116">
        <v>0</v>
      </c>
      <c r="Q882" s="20">
        <f t="shared" si="134"/>
        <v>0</v>
      </c>
      <c r="R882" s="20">
        <f t="shared" si="135"/>
        <v>423.53536300000007</v>
      </c>
      <c r="S882" s="20">
        <f t="shared" si="136"/>
        <v>10.675872000000002</v>
      </c>
      <c r="T882" s="20">
        <f t="shared" si="137"/>
        <v>1644.7138319999999</v>
      </c>
      <c r="U882" s="21">
        <f t="shared" si="138"/>
        <v>2078.9250670000001</v>
      </c>
      <c r="V882" s="38">
        <f t="shared" si="139"/>
        <v>0.84595016445554716</v>
      </c>
    </row>
    <row r="883" spans="1:22">
      <c r="A883">
        <v>878</v>
      </c>
      <c r="B883" s="122">
        <f t="shared" si="140"/>
        <v>41676</v>
      </c>
      <c r="C883" s="122">
        <f t="shared" si="140"/>
        <v>42041</v>
      </c>
      <c r="D883" s="116">
        <f t="shared" si="131"/>
        <v>2015</v>
      </c>
      <c r="E883" s="116">
        <f t="shared" si="132"/>
        <v>2</v>
      </c>
      <c r="F883" s="120">
        <v>0</v>
      </c>
      <c r="G883" s="121">
        <v>364.12700000000001</v>
      </c>
      <c r="H883" s="121">
        <v>0</v>
      </c>
      <c r="I883" s="121">
        <v>1883.864</v>
      </c>
      <c r="J883" s="119">
        <v>0</v>
      </c>
      <c r="K883" s="117">
        <f t="shared" si="133"/>
        <v>2247.991</v>
      </c>
      <c r="L883" s="116">
        <v>0</v>
      </c>
      <c r="M883" s="116">
        <v>122.699</v>
      </c>
      <c r="N883" s="116">
        <v>0</v>
      </c>
      <c r="O883" s="116">
        <v>502.32799999999997</v>
      </c>
      <c r="P883" s="116">
        <v>0</v>
      </c>
      <c r="Q883" s="20">
        <f t="shared" si="134"/>
        <v>0</v>
      </c>
      <c r="R883" s="20">
        <f t="shared" si="135"/>
        <v>392.26870300000002</v>
      </c>
      <c r="S883" s="20">
        <f t="shared" si="136"/>
        <v>0</v>
      </c>
      <c r="T883" s="20">
        <f t="shared" si="137"/>
        <v>1595.393728</v>
      </c>
      <c r="U883" s="21">
        <f t="shared" si="138"/>
        <v>1987.662431</v>
      </c>
      <c r="V883" s="38">
        <f t="shared" si="139"/>
        <v>0.88419501279142132</v>
      </c>
    </row>
    <row r="884" spans="1:22">
      <c r="A884">
        <v>879</v>
      </c>
      <c r="B884" s="122">
        <f t="shared" si="140"/>
        <v>41676</v>
      </c>
      <c r="C884" s="122">
        <f t="shared" si="140"/>
        <v>42041</v>
      </c>
      <c r="D884" s="116">
        <f t="shared" si="131"/>
        <v>2015</v>
      </c>
      <c r="E884" s="116">
        <f t="shared" si="132"/>
        <v>2</v>
      </c>
      <c r="F884" s="120">
        <v>0</v>
      </c>
      <c r="G884" s="121">
        <v>406.97300000000001</v>
      </c>
      <c r="H884" s="121">
        <v>0</v>
      </c>
      <c r="I884" s="121">
        <v>1930.231</v>
      </c>
      <c r="J884" s="119">
        <v>0</v>
      </c>
      <c r="K884" s="117">
        <f t="shared" si="133"/>
        <v>2337.2040000000002</v>
      </c>
      <c r="L884" s="116">
        <v>0</v>
      </c>
      <c r="M884" s="116">
        <v>129.268</v>
      </c>
      <c r="N884" s="116">
        <v>0</v>
      </c>
      <c r="O884" s="116">
        <v>517.36699999999996</v>
      </c>
      <c r="P884" s="116">
        <v>0</v>
      </c>
      <c r="Q884" s="20">
        <f t="shared" si="134"/>
        <v>0</v>
      </c>
      <c r="R884" s="20">
        <f t="shared" si="135"/>
        <v>413.26979599999999</v>
      </c>
      <c r="S884" s="20">
        <f t="shared" si="136"/>
        <v>0</v>
      </c>
      <c r="T884" s="20">
        <f t="shared" si="137"/>
        <v>1643.157592</v>
      </c>
      <c r="U884" s="21">
        <f t="shared" si="138"/>
        <v>2056.4273880000001</v>
      </c>
      <c r="V884" s="38">
        <f t="shared" si="139"/>
        <v>0.87986645068209701</v>
      </c>
    </row>
    <row r="885" spans="1:22">
      <c r="A885">
        <v>880</v>
      </c>
      <c r="B885" s="122">
        <f t="shared" si="140"/>
        <v>41676</v>
      </c>
      <c r="C885" s="122">
        <f t="shared" si="140"/>
        <v>42041</v>
      </c>
      <c r="D885" s="116">
        <f t="shared" si="131"/>
        <v>2015</v>
      </c>
      <c r="E885" s="116">
        <f t="shared" si="132"/>
        <v>2</v>
      </c>
      <c r="F885" s="120">
        <v>0</v>
      </c>
      <c r="G885" s="121">
        <v>278.613</v>
      </c>
      <c r="H885" s="121">
        <v>0</v>
      </c>
      <c r="I885" s="121">
        <v>1965.279</v>
      </c>
      <c r="J885" s="119">
        <v>0</v>
      </c>
      <c r="K885" s="117">
        <f t="shared" si="133"/>
        <v>2243.8919999999998</v>
      </c>
      <c r="L885" s="116">
        <v>0</v>
      </c>
      <c r="M885" s="116">
        <v>89.6</v>
      </c>
      <c r="N885" s="116">
        <v>0</v>
      </c>
      <c r="O885" s="116">
        <v>532.37900000000002</v>
      </c>
      <c r="P885" s="116">
        <v>0</v>
      </c>
      <c r="Q885" s="20">
        <f t="shared" si="134"/>
        <v>0</v>
      </c>
      <c r="R885" s="20">
        <f t="shared" si="135"/>
        <v>286.45119999999997</v>
      </c>
      <c r="S885" s="20">
        <f t="shared" si="136"/>
        <v>0</v>
      </c>
      <c r="T885" s="20">
        <f t="shared" si="137"/>
        <v>1690.8357040000001</v>
      </c>
      <c r="U885" s="21">
        <f t="shared" si="138"/>
        <v>1977.286904</v>
      </c>
      <c r="V885" s="38">
        <f t="shared" si="139"/>
        <v>0.88118630664933972</v>
      </c>
    </row>
    <row r="886" spans="1:22">
      <c r="A886">
        <v>881</v>
      </c>
      <c r="B886" s="122">
        <f t="shared" si="140"/>
        <v>41676</v>
      </c>
      <c r="C886" s="122">
        <f t="shared" si="140"/>
        <v>42041</v>
      </c>
      <c r="D886" s="116">
        <f t="shared" si="131"/>
        <v>2015</v>
      </c>
      <c r="E886" s="116">
        <f t="shared" si="132"/>
        <v>2</v>
      </c>
      <c r="F886" s="120">
        <v>0</v>
      </c>
      <c r="G886" s="121">
        <v>300.59500000000003</v>
      </c>
      <c r="H886" s="121">
        <v>0</v>
      </c>
      <c r="I886" s="121">
        <v>1972.2639999999999</v>
      </c>
      <c r="J886" s="119">
        <v>0</v>
      </c>
      <c r="K886" s="117">
        <f t="shared" si="133"/>
        <v>2272.8589999999999</v>
      </c>
      <c r="L886" s="116">
        <v>0</v>
      </c>
      <c r="M886" s="116">
        <v>97.927999999999997</v>
      </c>
      <c r="N886" s="116">
        <v>0</v>
      </c>
      <c r="O886" s="116">
        <v>534.79600000000005</v>
      </c>
      <c r="P886" s="116">
        <v>0</v>
      </c>
      <c r="Q886" s="20">
        <f t="shared" si="134"/>
        <v>0</v>
      </c>
      <c r="R886" s="20">
        <f t="shared" si="135"/>
        <v>313.07581599999997</v>
      </c>
      <c r="S886" s="20">
        <f t="shared" si="136"/>
        <v>0</v>
      </c>
      <c r="T886" s="20">
        <f t="shared" si="137"/>
        <v>1698.5120960000002</v>
      </c>
      <c r="U886" s="21">
        <f t="shared" si="138"/>
        <v>2011.5879120000002</v>
      </c>
      <c r="V886" s="38">
        <f t="shared" si="139"/>
        <v>0.88504738393362736</v>
      </c>
    </row>
    <row r="887" spans="1:22">
      <c r="A887">
        <v>882</v>
      </c>
      <c r="B887" s="122">
        <f t="shared" si="140"/>
        <v>41676</v>
      </c>
      <c r="C887" s="122">
        <f t="shared" si="140"/>
        <v>42041</v>
      </c>
      <c r="D887" s="116">
        <f t="shared" si="131"/>
        <v>2015</v>
      </c>
      <c r="E887" s="116">
        <f t="shared" si="132"/>
        <v>2</v>
      </c>
      <c r="F887" s="120">
        <v>0</v>
      </c>
      <c r="G887" s="121">
        <v>245.99199999999999</v>
      </c>
      <c r="H887" s="121">
        <v>0</v>
      </c>
      <c r="I887" s="121">
        <v>1972.6379999999999</v>
      </c>
      <c r="J887" s="119">
        <v>0</v>
      </c>
      <c r="K887" s="117">
        <f t="shared" si="133"/>
        <v>2218.63</v>
      </c>
      <c r="L887" s="116">
        <v>0</v>
      </c>
      <c r="M887" s="116">
        <v>83.72</v>
      </c>
      <c r="N887" s="116">
        <v>0</v>
      </c>
      <c r="O887" s="116">
        <v>534.81200000000001</v>
      </c>
      <c r="P887" s="116">
        <v>0</v>
      </c>
      <c r="Q887" s="20">
        <f t="shared" si="134"/>
        <v>0</v>
      </c>
      <c r="R887" s="20">
        <f t="shared" si="135"/>
        <v>267.65284000000003</v>
      </c>
      <c r="S887" s="20">
        <f t="shared" si="136"/>
        <v>0</v>
      </c>
      <c r="T887" s="20">
        <f t="shared" si="137"/>
        <v>1698.5629120000001</v>
      </c>
      <c r="U887" s="21">
        <f t="shared" si="138"/>
        <v>1966.2157520000001</v>
      </c>
      <c r="V887" s="38">
        <f t="shared" si="139"/>
        <v>0.88622967867557911</v>
      </c>
    </row>
    <row r="888" spans="1:22">
      <c r="A888">
        <v>883</v>
      </c>
      <c r="B888" s="122">
        <f t="shared" si="140"/>
        <v>41676</v>
      </c>
      <c r="C888" s="122">
        <f t="shared" si="140"/>
        <v>42041</v>
      </c>
      <c r="D888" s="116">
        <f t="shared" si="131"/>
        <v>2015</v>
      </c>
      <c r="E888" s="116">
        <f t="shared" si="132"/>
        <v>2</v>
      </c>
      <c r="F888" s="120">
        <v>0</v>
      </c>
      <c r="G888" s="121">
        <v>220.81299999999999</v>
      </c>
      <c r="H888" s="121">
        <v>0</v>
      </c>
      <c r="I888" s="121">
        <v>1964.2729999999999</v>
      </c>
      <c r="J888" s="119">
        <v>0</v>
      </c>
      <c r="K888" s="117">
        <f t="shared" si="133"/>
        <v>2185.0859999999998</v>
      </c>
      <c r="L888" s="116">
        <v>0</v>
      </c>
      <c r="M888" s="116">
        <v>75.343999999999994</v>
      </c>
      <c r="N888" s="116">
        <v>0</v>
      </c>
      <c r="O888" s="116">
        <v>532.48099999999999</v>
      </c>
      <c r="P888" s="116">
        <v>0</v>
      </c>
      <c r="Q888" s="20">
        <f t="shared" si="134"/>
        <v>0</v>
      </c>
      <c r="R888" s="20">
        <f t="shared" si="135"/>
        <v>240.87476799999999</v>
      </c>
      <c r="S888" s="20">
        <f t="shared" si="136"/>
        <v>0</v>
      </c>
      <c r="T888" s="20">
        <f t="shared" si="137"/>
        <v>1691.159656</v>
      </c>
      <c r="U888" s="21">
        <f t="shared" si="138"/>
        <v>1932.0344239999999</v>
      </c>
      <c r="V888" s="38">
        <f t="shared" si="139"/>
        <v>0.88419147987767999</v>
      </c>
    </row>
    <row r="889" spans="1:22">
      <c r="A889">
        <v>884</v>
      </c>
      <c r="B889" s="122">
        <f t="shared" si="140"/>
        <v>41676</v>
      </c>
      <c r="C889" s="122">
        <f t="shared" si="140"/>
        <v>42041</v>
      </c>
      <c r="D889" s="116">
        <f t="shared" si="131"/>
        <v>2015</v>
      </c>
      <c r="E889" s="116">
        <f t="shared" si="132"/>
        <v>2</v>
      </c>
      <c r="F889" s="120">
        <v>0</v>
      </c>
      <c r="G889" s="121">
        <v>217.203</v>
      </c>
      <c r="H889" s="121">
        <v>0</v>
      </c>
      <c r="I889" s="121">
        <v>1966.1590000000001</v>
      </c>
      <c r="J889" s="119">
        <v>0</v>
      </c>
      <c r="K889" s="117">
        <f t="shared" si="133"/>
        <v>2183.3620000000001</v>
      </c>
      <c r="L889" s="116">
        <v>0</v>
      </c>
      <c r="M889" s="116">
        <v>74.067999999999998</v>
      </c>
      <c r="N889" s="116">
        <v>0</v>
      </c>
      <c r="O889" s="116">
        <v>533.31600000000003</v>
      </c>
      <c r="P889" s="116">
        <v>0</v>
      </c>
      <c r="Q889" s="20">
        <f t="shared" si="134"/>
        <v>0</v>
      </c>
      <c r="R889" s="20">
        <f t="shared" si="135"/>
        <v>236.79539600000001</v>
      </c>
      <c r="S889" s="20">
        <f t="shared" si="136"/>
        <v>0</v>
      </c>
      <c r="T889" s="20">
        <f t="shared" si="137"/>
        <v>1693.8116160000002</v>
      </c>
      <c r="U889" s="21">
        <f t="shared" si="138"/>
        <v>1930.6070120000002</v>
      </c>
      <c r="V889" s="38">
        <f t="shared" si="139"/>
        <v>0.88423587659765079</v>
      </c>
    </row>
    <row r="890" spans="1:22">
      <c r="A890">
        <v>885</v>
      </c>
      <c r="B890" s="122">
        <f t="shared" si="140"/>
        <v>41676</v>
      </c>
      <c r="C890" s="122">
        <f t="shared" si="140"/>
        <v>42041</v>
      </c>
      <c r="D890" s="116">
        <f t="shared" si="131"/>
        <v>2015</v>
      </c>
      <c r="E890" s="116">
        <f t="shared" si="132"/>
        <v>2</v>
      </c>
      <c r="F890" s="120">
        <v>0</v>
      </c>
      <c r="G890" s="121">
        <v>269.37599999999998</v>
      </c>
      <c r="H890" s="121">
        <v>0</v>
      </c>
      <c r="I890" s="121">
        <v>1959.9259999999999</v>
      </c>
      <c r="J890" s="119">
        <v>0</v>
      </c>
      <c r="K890" s="117">
        <f t="shared" si="133"/>
        <v>2229.3019999999997</v>
      </c>
      <c r="L890" s="116">
        <v>0</v>
      </c>
      <c r="M890" s="116">
        <v>89.04</v>
      </c>
      <c r="N890" s="116">
        <v>0</v>
      </c>
      <c r="O890" s="116">
        <v>530.34799999999996</v>
      </c>
      <c r="P890" s="116">
        <v>0</v>
      </c>
      <c r="Q890" s="20">
        <f t="shared" si="134"/>
        <v>0</v>
      </c>
      <c r="R890" s="20">
        <f t="shared" si="135"/>
        <v>284.66088000000002</v>
      </c>
      <c r="S890" s="20">
        <f t="shared" si="136"/>
        <v>0</v>
      </c>
      <c r="T890" s="20">
        <f t="shared" si="137"/>
        <v>1684.385248</v>
      </c>
      <c r="U890" s="21">
        <f t="shared" si="138"/>
        <v>1969.046128</v>
      </c>
      <c r="V890" s="38">
        <f t="shared" si="139"/>
        <v>0.88325678979339728</v>
      </c>
    </row>
    <row r="891" spans="1:22">
      <c r="A891">
        <v>886</v>
      </c>
      <c r="B891" s="122">
        <f t="shared" si="140"/>
        <v>41676</v>
      </c>
      <c r="C891" s="122">
        <f t="shared" si="140"/>
        <v>42041</v>
      </c>
      <c r="D891" s="116">
        <f t="shared" si="131"/>
        <v>2015</v>
      </c>
      <c r="E891" s="116">
        <f t="shared" si="132"/>
        <v>2</v>
      </c>
      <c r="F891" s="120">
        <v>0</v>
      </c>
      <c r="G891" s="121">
        <v>269.83999999999997</v>
      </c>
      <c r="H891" s="121">
        <v>0</v>
      </c>
      <c r="I891" s="121">
        <v>1966.566</v>
      </c>
      <c r="J891" s="119">
        <v>0</v>
      </c>
      <c r="K891" s="117">
        <f t="shared" si="133"/>
        <v>2236.4059999999999</v>
      </c>
      <c r="L891" s="116">
        <v>0</v>
      </c>
      <c r="M891" s="116">
        <v>89.037999999999997</v>
      </c>
      <c r="N891" s="116">
        <v>0</v>
      </c>
      <c r="O891" s="116">
        <v>529.875</v>
      </c>
      <c r="P891" s="116">
        <v>0</v>
      </c>
      <c r="Q891" s="20">
        <f t="shared" si="134"/>
        <v>0</v>
      </c>
      <c r="R891" s="20">
        <f t="shared" si="135"/>
        <v>284.65448600000002</v>
      </c>
      <c r="S891" s="20">
        <f t="shared" si="136"/>
        <v>0</v>
      </c>
      <c r="T891" s="20">
        <f t="shared" si="137"/>
        <v>1682.883</v>
      </c>
      <c r="U891" s="21">
        <f t="shared" si="138"/>
        <v>1967.5374860000002</v>
      </c>
      <c r="V891" s="38">
        <f t="shared" si="139"/>
        <v>0.87977651911146737</v>
      </c>
    </row>
    <row r="892" spans="1:22">
      <c r="A892">
        <v>887</v>
      </c>
      <c r="B892" s="122">
        <f t="shared" si="140"/>
        <v>41676</v>
      </c>
      <c r="C892" s="122">
        <f t="shared" si="140"/>
        <v>42041</v>
      </c>
      <c r="D892" s="116">
        <f t="shared" si="131"/>
        <v>2015</v>
      </c>
      <c r="E892" s="116">
        <f t="shared" si="132"/>
        <v>2</v>
      </c>
      <c r="F892" s="120">
        <v>0</v>
      </c>
      <c r="G892" s="121">
        <v>269.69600000000003</v>
      </c>
      <c r="H892" s="121">
        <v>0</v>
      </c>
      <c r="I892" s="121">
        <v>1980.1279999999999</v>
      </c>
      <c r="J892" s="119">
        <v>0</v>
      </c>
      <c r="K892" s="117">
        <f t="shared" si="133"/>
        <v>2249.8240000000001</v>
      </c>
      <c r="L892" s="116">
        <v>0</v>
      </c>
      <c r="M892" s="116">
        <v>89.424000000000007</v>
      </c>
      <c r="N892" s="116">
        <v>0</v>
      </c>
      <c r="O892" s="116">
        <v>533.71799999999996</v>
      </c>
      <c r="P892" s="116">
        <v>0</v>
      </c>
      <c r="Q892" s="20">
        <f t="shared" si="134"/>
        <v>0</v>
      </c>
      <c r="R892" s="20">
        <f t="shared" si="135"/>
        <v>285.88852800000001</v>
      </c>
      <c r="S892" s="20">
        <f t="shared" si="136"/>
        <v>0</v>
      </c>
      <c r="T892" s="20">
        <f t="shared" si="137"/>
        <v>1695.0883679999999</v>
      </c>
      <c r="U892" s="21">
        <f t="shared" si="138"/>
        <v>1980.9768959999999</v>
      </c>
      <c r="V892" s="38">
        <f t="shared" si="139"/>
        <v>0.88050305090531522</v>
      </c>
    </row>
    <row r="893" spans="1:22">
      <c r="A893">
        <v>888</v>
      </c>
      <c r="B893" s="122">
        <f t="shared" si="140"/>
        <v>41676</v>
      </c>
      <c r="C893" s="122">
        <f t="shared" si="140"/>
        <v>42041</v>
      </c>
      <c r="D893" s="116">
        <f t="shared" si="131"/>
        <v>2015</v>
      </c>
      <c r="E893" s="116">
        <f t="shared" si="132"/>
        <v>2</v>
      </c>
      <c r="F893" s="120">
        <v>0</v>
      </c>
      <c r="G893" s="121">
        <v>272.46800000000002</v>
      </c>
      <c r="H893" s="121">
        <v>0</v>
      </c>
      <c r="I893" s="121">
        <v>1805.3610000000001</v>
      </c>
      <c r="J893" s="119">
        <v>0</v>
      </c>
      <c r="K893" s="117">
        <f t="shared" si="133"/>
        <v>2077.8290000000002</v>
      </c>
      <c r="L893" s="116">
        <v>0</v>
      </c>
      <c r="M893" s="116">
        <v>89.497</v>
      </c>
      <c r="N893" s="116">
        <v>0</v>
      </c>
      <c r="O893" s="116">
        <v>488.947</v>
      </c>
      <c r="P893" s="116">
        <v>0</v>
      </c>
      <c r="Q893" s="20">
        <f t="shared" si="134"/>
        <v>0</v>
      </c>
      <c r="R893" s="20">
        <f t="shared" si="135"/>
        <v>286.12190900000002</v>
      </c>
      <c r="S893" s="20">
        <f t="shared" si="136"/>
        <v>0</v>
      </c>
      <c r="T893" s="20">
        <f t="shared" si="137"/>
        <v>1552.8956720000001</v>
      </c>
      <c r="U893" s="21">
        <f t="shared" si="138"/>
        <v>1839.0175810000001</v>
      </c>
      <c r="V893" s="38">
        <f t="shared" si="139"/>
        <v>0.88506685631974524</v>
      </c>
    </row>
    <row r="894" spans="1:22">
      <c r="A894">
        <v>889</v>
      </c>
      <c r="B894" s="122">
        <f t="shared" si="140"/>
        <v>41677</v>
      </c>
      <c r="C894" s="122">
        <f t="shared" si="140"/>
        <v>42042</v>
      </c>
      <c r="D894" s="116">
        <f t="shared" si="131"/>
        <v>2015</v>
      </c>
      <c r="E894" s="116">
        <f t="shared" si="132"/>
        <v>2</v>
      </c>
      <c r="F894" s="120">
        <v>0</v>
      </c>
      <c r="G894" s="121">
        <v>208.488</v>
      </c>
      <c r="H894" s="121">
        <v>6.6</v>
      </c>
      <c r="I894" s="121">
        <v>2042.8710000000001</v>
      </c>
      <c r="J894" s="119">
        <v>0</v>
      </c>
      <c r="K894" s="117">
        <f t="shared" si="133"/>
        <v>2257.9590000000003</v>
      </c>
      <c r="L894" s="116">
        <v>0</v>
      </c>
      <c r="M894" s="116">
        <v>70.846000000000004</v>
      </c>
      <c r="N894" s="116">
        <v>13.135</v>
      </c>
      <c r="O894" s="116">
        <v>526.21699999999998</v>
      </c>
      <c r="P894" s="116">
        <v>0</v>
      </c>
      <c r="Q894" s="20">
        <f t="shared" si="134"/>
        <v>0</v>
      </c>
      <c r="R894" s="20">
        <f t="shared" si="135"/>
        <v>226.49466200000001</v>
      </c>
      <c r="S894" s="20">
        <f t="shared" si="136"/>
        <v>25.626384999999999</v>
      </c>
      <c r="T894" s="20">
        <f t="shared" si="137"/>
        <v>1671.2651920000001</v>
      </c>
      <c r="U894" s="21">
        <f t="shared" si="138"/>
        <v>1923.3862390000002</v>
      </c>
      <c r="V894" s="38">
        <f t="shared" si="139"/>
        <v>0.85182513898613743</v>
      </c>
    </row>
    <row r="895" spans="1:22">
      <c r="A895">
        <v>890</v>
      </c>
      <c r="B895" s="122">
        <f t="shared" si="140"/>
        <v>41677</v>
      </c>
      <c r="C895" s="122">
        <f t="shared" si="140"/>
        <v>42042</v>
      </c>
      <c r="D895" s="116">
        <f t="shared" si="131"/>
        <v>2015</v>
      </c>
      <c r="E895" s="116">
        <f t="shared" si="132"/>
        <v>2</v>
      </c>
      <c r="F895" s="120">
        <v>0</v>
      </c>
      <c r="G895" s="121">
        <v>237.977</v>
      </c>
      <c r="H895" s="121">
        <v>6.7000000000000004E-2</v>
      </c>
      <c r="I895" s="121">
        <v>1824.758</v>
      </c>
      <c r="J895" s="119">
        <v>0</v>
      </c>
      <c r="K895" s="117">
        <f t="shared" si="133"/>
        <v>2062.8020000000001</v>
      </c>
      <c r="L895" s="116">
        <v>0</v>
      </c>
      <c r="M895" s="116">
        <v>80.709000000000003</v>
      </c>
      <c r="N895" s="116">
        <v>0.161</v>
      </c>
      <c r="O895" s="116">
        <v>467.18200000000002</v>
      </c>
      <c r="P895" s="116">
        <v>0</v>
      </c>
      <c r="Q895" s="20">
        <f t="shared" si="134"/>
        <v>0</v>
      </c>
      <c r="R895" s="20">
        <f t="shared" si="135"/>
        <v>258.02667300000002</v>
      </c>
      <c r="S895" s="20">
        <f t="shared" si="136"/>
        <v>0.31411100000000003</v>
      </c>
      <c r="T895" s="20">
        <f t="shared" si="137"/>
        <v>1483.7700320000001</v>
      </c>
      <c r="U895" s="21">
        <f t="shared" si="138"/>
        <v>1742.1108160000001</v>
      </c>
      <c r="V895" s="38">
        <f t="shared" si="139"/>
        <v>0.84453612901286701</v>
      </c>
    </row>
    <row r="896" spans="1:22">
      <c r="A896">
        <v>891</v>
      </c>
      <c r="B896" s="122">
        <f t="shared" si="140"/>
        <v>41677</v>
      </c>
      <c r="C896" s="122">
        <f t="shared" si="140"/>
        <v>42042</v>
      </c>
      <c r="D896" s="116">
        <f t="shared" si="131"/>
        <v>2015</v>
      </c>
      <c r="E896" s="116">
        <f t="shared" si="132"/>
        <v>2</v>
      </c>
      <c r="F896" s="120">
        <v>0</v>
      </c>
      <c r="G896" s="121">
        <v>237.066</v>
      </c>
      <c r="H896" s="121">
        <v>0</v>
      </c>
      <c r="I896" s="121">
        <v>1725.546</v>
      </c>
      <c r="J896" s="119">
        <v>0</v>
      </c>
      <c r="K896" s="117">
        <f t="shared" si="133"/>
        <v>1962.6120000000001</v>
      </c>
      <c r="L896" s="116">
        <v>0</v>
      </c>
      <c r="M896" s="116">
        <v>80.602000000000004</v>
      </c>
      <c r="N896" s="116">
        <v>0</v>
      </c>
      <c r="O896" s="116">
        <v>438.72500000000002</v>
      </c>
      <c r="P896" s="116">
        <v>0</v>
      </c>
      <c r="Q896" s="20">
        <f t="shared" si="134"/>
        <v>0</v>
      </c>
      <c r="R896" s="20">
        <f t="shared" si="135"/>
        <v>257.684594</v>
      </c>
      <c r="S896" s="20">
        <f t="shared" si="136"/>
        <v>0</v>
      </c>
      <c r="T896" s="20">
        <f t="shared" si="137"/>
        <v>1393.3906000000002</v>
      </c>
      <c r="U896" s="21">
        <f t="shared" si="138"/>
        <v>1651.0751940000002</v>
      </c>
      <c r="V896" s="38">
        <f t="shared" si="139"/>
        <v>0.84126418976343775</v>
      </c>
    </row>
    <row r="897" spans="1:22">
      <c r="A897">
        <v>892</v>
      </c>
      <c r="B897" s="122">
        <f t="shared" si="140"/>
        <v>41677</v>
      </c>
      <c r="C897" s="122">
        <f t="shared" si="140"/>
        <v>42042</v>
      </c>
      <c r="D897" s="116">
        <f t="shared" si="131"/>
        <v>2015</v>
      </c>
      <c r="E897" s="116">
        <f t="shared" si="132"/>
        <v>2</v>
      </c>
      <c r="F897" s="120">
        <v>0</v>
      </c>
      <c r="G897" s="121">
        <v>237.64699999999999</v>
      </c>
      <c r="H897" s="121">
        <v>0</v>
      </c>
      <c r="I897" s="121">
        <v>1490.1980000000001</v>
      </c>
      <c r="J897" s="119">
        <v>0</v>
      </c>
      <c r="K897" s="117">
        <f t="shared" si="133"/>
        <v>1727.845</v>
      </c>
      <c r="L897" s="116">
        <v>0</v>
      </c>
      <c r="M897" s="116">
        <v>80.438999999999993</v>
      </c>
      <c r="N897" s="116">
        <v>0</v>
      </c>
      <c r="O897" s="116">
        <v>378.86200000000002</v>
      </c>
      <c r="P897" s="116">
        <v>0</v>
      </c>
      <c r="Q897" s="20">
        <f t="shared" si="134"/>
        <v>0</v>
      </c>
      <c r="R897" s="20">
        <f t="shared" si="135"/>
        <v>257.16348299999999</v>
      </c>
      <c r="S897" s="20">
        <f t="shared" si="136"/>
        <v>0</v>
      </c>
      <c r="T897" s="20">
        <f t="shared" si="137"/>
        <v>1203.2657120000001</v>
      </c>
      <c r="U897" s="21">
        <f t="shared" si="138"/>
        <v>1460.4291950000002</v>
      </c>
      <c r="V897" s="38">
        <f t="shared" si="139"/>
        <v>0.84523160063547376</v>
      </c>
    </row>
    <row r="898" spans="1:22">
      <c r="A898">
        <v>893</v>
      </c>
      <c r="B898" s="122">
        <f t="shared" si="140"/>
        <v>41677</v>
      </c>
      <c r="C898" s="122">
        <f t="shared" si="140"/>
        <v>42042</v>
      </c>
      <c r="D898" s="116">
        <f t="shared" si="131"/>
        <v>2015</v>
      </c>
      <c r="E898" s="116">
        <f t="shared" si="132"/>
        <v>2</v>
      </c>
      <c r="F898" s="120">
        <v>0</v>
      </c>
      <c r="G898" s="121">
        <v>247.33</v>
      </c>
      <c r="H898" s="121">
        <v>0</v>
      </c>
      <c r="I898" s="121">
        <v>1568.5440000000001</v>
      </c>
      <c r="J898" s="119">
        <v>0</v>
      </c>
      <c r="K898" s="117">
        <f t="shared" si="133"/>
        <v>1815.874</v>
      </c>
      <c r="L898" s="116">
        <v>0</v>
      </c>
      <c r="M898" s="116">
        <v>84.051000000000002</v>
      </c>
      <c r="N898" s="116">
        <v>0</v>
      </c>
      <c r="O898" s="116">
        <v>381.238</v>
      </c>
      <c r="P898" s="116">
        <v>0</v>
      </c>
      <c r="Q898" s="20">
        <f t="shared" si="134"/>
        <v>0</v>
      </c>
      <c r="R898" s="20">
        <f t="shared" si="135"/>
        <v>268.71104700000001</v>
      </c>
      <c r="S898" s="20">
        <f t="shared" si="136"/>
        <v>0</v>
      </c>
      <c r="T898" s="20">
        <f t="shared" si="137"/>
        <v>1210.811888</v>
      </c>
      <c r="U898" s="21">
        <f t="shared" si="138"/>
        <v>1479.522935</v>
      </c>
      <c r="V898" s="38">
        <f t="shared" si="139"/>
        <v>0.8147718041009453</v>
      </c>
    </row>
    <row r="899" spans="1:22">
      <c r="A899">
        <v>894</v>
      </c>
      <c r="B899" s="122">
        <f t="shared" si="140"/>
        <v>41677</v>
      </c>
      <c r="C899" s="122">
        <f t="shared" si="140"/>
        <v>42042</v>
      </c>
      <c r="D899" s="116">
        <f t="shared" si="131"/>
        <v>2015</v>
      </c>
      <c r="E899" s="116">
        <f t="shared" si="132"/>
        <v>2</v>
      </c>
      <c r="F899" s="120">
        <v>0</v>
      </c>
      <c r="G899" s="121">
        <v>214.36500000000001</v>
      </c>
      <c r="H899" s="121">
        <v>0</v>
      </c>
      <c r="I899" s="121">
        <v>1392.019</v>
      </c>
      <c r="J899" s="119">
        <v>0</v>
      </c>
      <c r="K899" s="117">
        <f t="shared" si="133"/>
        <v>1606.384</v>
      </c>
      <c r="L899" s="116">
        <v>0</v>
      </c>
      <c r="M899" s="116">
        <v>74.872</v>
      </c>
      <c r="N899" s="116">
        <v>0</v>
      </c>
      <c r="O899" s="116">
        <v>340.73200000000003</v>
      </c>
      <c r="P899" s="116">
        <v>0</v>
      </c>
      <c r="Q899" s="20">
        <f t="shared" si="134"/>
        <v>0</v>
      </c>
      <c r="R899" s="20">
        <f t="shared" si="135"/>
        <v>239.36578399999999</v>
      </c>
      <c r="S899" s="20">
        <f t="shared" si="136"/>
        <v>0</v>
      </c>
      <c r="T899" s="20">
        <f t="shared" si="137"/>
        <v>1082.1648320000002</v>
      </c>
      <c r="U899" s="21">
        <f t="shared" si="138"/>
        <v>1321.5306160000002</v>
      </c>
      <c r="V899" s="38">
        <f t="shared" si="139"/>
        <v>0.82267416508132563</v>
      </c>
    </row>
    <row r="900" spans="1:22">
      <c r="A900">
        <v>895</v>
      </c>
      <c r="B900" s="122">
        <f t="shared" si="140"/>
        <v>41677</v>
      </c>
      <c r="C900" s="122">
        <f t="shared" si="140"/>
        <v>42042</v>
      </c>
      <c r="D900" s="116">
        <f t="shared" si="131"/>
        <v>2015</v>
      </c>
      <c r="E900" s="116">
        <f t="shared" si="132"/>
        <v>2</v>
      </c>
      <c r="F900" s="120">
        <v>0</v>
      </c>
      <c r="G900" s="121">
        <v>163.56399999999999</v>
      </c>
      <c r="H900" s="121">
        <v>0</v>
      </c>
      <c r="I900" s="121">
        <v>1703.0219999999999</v>
      </c>
      <c r="J900" s="119">
        <v>0</v>
      </c>
      <c r="K900" s="117">
        <f t="shared" si="133"/>
        <v>1866.586</v>
      </c>
      <c r="L900" s="116">
        <v>0</v>
      </c>
      <c r="M900" s="116">
        <v>58.139000000000003</v>
      </c>
      <c r="N900" s="116">
        <v>0</v>
      </c>
      <c r="O900" s="116">
        <v>398.68200000000002</v>
      </c>
      <c r="P900" s="116">
        <v>0</v>
      </c>
      <c r="Q900" s="20">
        <f t="shared" si="134"/>
        <v>0</v>
      </c>
      <c r="R900" s="20">
        <f t="shared" si="135"/>
        <v>185.870383</v>
      </c>
      <c r="S900" s="20">
        <f t="shared" si="136"/>
        <v>0</v>
      </c>
      <c r="T900" s="20">
        <f t="shared" si="137"/>
        <v>1266.2140320000001</v>
      </c>
      <c r="U900" s="21">
        <f t="shared" si="138"/>
        <v>1452.084415</v>
      </c>
      <c r="V900" s="38">
        <f t="shared" si="139"/>
        <v>0.77793598312641365</v>
      </c>
    </row>
    <row r="901" spans="1:22">
      <c r="A901">
        <v>896</v>
      </c>
      <c r="B901" s="122">
        <f t="shared" si="140"/>
        <v>41677</v>
      </c>
      <c r="C901" s="122">
        <f t="shared" si="140"/>
        <v>42042</v>
      </c>
      <c r="D901" s="116">
        <f t="shared" si="131"/>
        <v>2015</v>
      </c>
      <c r="E901" s="116">
        <f t="shared" si="132"/>
        <v>2</v>
      </c>
      <c r="F901" s="120">
        <v>0</v>
      </c>
      <c r="G901" s="121">
        <v>163.38</v>
      </c>
      <c r="H901" s="121">
        <v>0</v>
      </c>
      <c r="I901" s="121">
        <v>1387.239</v>
      </c>
      <c r="J901" s="119">
        <v>0</v>
      </c>
      <c r="K901" s="117">
        <f t="shared" si="133"/>
        <v>1550.6190000000001</v>
      </c>
      <c r="L901" s="116">
        <v>0</v>
      </c>
      <c r="M901" s="116">
        <v>58.055</v>
      </c>
      <c r="N901" s="116">
        <v>0</v>
      </c>
      <c r="O901" s="116">
        <v>336.97300000000001</v>
      </c>
      <c r="P901" s="116">
        <v>0</v>
      </c>
      <c r="Q901" s="20">
        <f t="shared" si="134"/>
        <v>0</v>
      </c>
      <c r="R901" s="20">
        <f t="shared" si="135"/>
        <v>185.60183499999999</v>
      </c>
      <c r="S901" s="20">
        <f t="shared" si="136"/>
        <v>0</v>
      </c>
      <c r="T901" s="20">
        <f t="shared" si="137"/>
        <v>1070.2262480000002</v>
      </c>
      <c r="U901" s="21">
        <f t="shared" si="138"/>
        <v>1255.8280830000001</v>
      </c>
      <c r="V901" s="38">
        <f t="shared" si="139"/>
        <v>0.80988823366668405</v>
      </c>
    </row>
    <row r="902" spans="1:22">
      <c r="A902">
        <v>897</v>
      </c>
      <c r="B902" s="122">
        <f t="shared" si="140"/>
        <v>41677</v>
      </c>
      <c r="C902" s="122">
        <f t="shared" si="140"/>
        <v>42042</v>
      </c>
      <c r="D902" s="116">
        <f t="shared" si="131"/>
        <v>2015</v>
      </c>
      <c r="E902" s="116">
        <f t="shared" si="132"/>
        <v>2</v>
      </c>
      <c r="F902" s="120">
        <v>0</v>
      </c>
      <c r="G902" s="121">
        <v>213.86600000000001</v>
      </c>
      <c r="H902" s="121">
        <v>0</v>
      </c>
      <c r="I902" s="121">
        <v>1388.4659999999999</v>
      </c>
      <c r="J902" s="119">
        <v>0</v>
      </c>
      <c r="K902" s="117">
        <f t="shared" si="133"/>
        <v>1602.3319999999999</v>
      </c>
      <c r="L902" s="116">
        <v>0</v>
      </c>
      <c r="M902" s="116">
        <v>73.438999999999993</v>
      </c>
      <c r="N902" s="116">
        <v>0</v>
      </c>
      <c r="O902" s="116">
        <v>337.16399999999999</v>
      </c>
      <c r="P902" s="116">
        <v>0</v>
      </c>
      <c r="Q902" s="20">
        <f t="shared" si="134"/>
        <v>0</v>
      </c>
      <c r="R902" s="20">
        <f t="shared" si="135"/>
        <v>234.78448299999999</v>
      </c>
      <c r="S902" s="20">
        <f t="shared" si="136"/>
        <v>0</v>
      </c>
      <c r="T902" s="20">
        <f t="shared" si="137"/>
        <v>1070.832864</v>
      </c>
      <c r="U902" s="21">
        <f t="shared" si="138"/>
        <v>1305.6173469999999</v>
      </c>
      <c r="V902" s="38">
        <f t="shared" si="139"/>
        <v>0.81482323700706216</v>
      </c>
    </row>
    <row r="903" spans="1:22">
      <c r="A903">
        <v>898</v>
      </c>
      <c r="B903" s="122">
        <f t="shared" si="140"/>
        <v>41677</v>
      </c>
      <c r="C903" s="122">
        <f t="shared" si="140"/>
        <v>42042</v>
      </c>
      <c r="D903" s="116">
        <f t="shared" ref="D903:D966" si="141">YEAR(C903)</f>
        <v>2015</v>
      </c>
      <c r="E903" s="116">
        <f t="shared" ref="E903:E966" si="142">MONTH(C903)</f>
        <v>2</v>
      </c>
      <c r="F903" s="120">
        <v>0</v>
      </c>
      <c r="G903" s="121">
        <v>215.166</v>
      </c>
      <c r="H903" s="121">
        <v>0</v>
      </c>
      <c r="I903" s="121">
        <v>1431.3779999999999</v>
      </c>
      <c r="J903" s="119">
        <v>0</v>
      </c>
      <c r="K903" s="117">
        <f t="shared" ref="K903:K966" si="143">SUM(F903:J903)</f>
        <v>1646.5439999999999</v>
      </c>
      <c r="L903" s="116">
        <v>0</v>
      </c>
      <c r="M903" s="116">
        <v>74.754000000000005</v>
      </c>
      <c r="N903" s="116">
        <v>0</v>
      </c>
      <c r="O903" s="116">
        <v>347.61399999999998</v>
      </c>
      <c r="P903" s="116">
        <v>0</v>
      </c>
      <c r="Q903" s="20">
        <f t="shared" ref="Q903:Q966" si="144">+$Q$2*L903</f>
        <v>0</v>
      </c>
      <c r="R903" s="20">
        <f t="shared" ref="R903:R966" si="145">+$R$2*M903</f>
        <v>238.98853800000003</v>
      </c>
      <c r="S903" s="20">
        <f t="shared" ref="S903:S966" si="146">+$S$2*N903</f>
        <v>0</v>
      </c>
      <c r="T903" s="20">
        <f t="shared" ref="T903:T966" si="147">+$T$2*O903</f>
        <v>1104.022064</v>
      </c>
      <c r="U903" s="21">
        <f t="shared" ref="U903:U966" si="148">SUM(Q903:T903)</f>
        <v>1343.0106020000001</v>
      </c>
      <c r="V903" s="38">
        <f t="shared" ref="V903:V966" si="149">+U903/K903</f>
        <v>0.81565424428378486</v>
      </c>
    </row>
    <row r="904" spans="1:22">
      <c r="A904">
        <v>899</v>
      </c>
      <c r="B904" s="122">
        <f t="shared" si="140"/>
        <v>41677</v>
      </c>
      <c r="C904" s="122">
        <f t="shared" si="140"/>
        <v>42042</v>
      </c>
      <c r="D904" s="116">
        <f t="shared" si="141"/>
        <v>2015</v>
      </c>
      <c r="E904" s="116">
        <f t="shared" si="142"/>
        <v>2</v>
      </c>
      <c r="F904" s="120">
        <v>0</v>
      </c>
      <c r="G904" s="121">
        <v>215.97900000000001</v>
      </c>
      <c r="H904" s="121">
        <v>0</v>
      </c>
      <c r="I904" s="121">
        <v>1771.9069999999999</v>
      </c>
      <c r="J904" s="119">
        <v>0</v>
      </c>
      <c r="K904" s="117">
        <f t="shared" si="143"/>
        <v>1987.886</v>
      </c>
      <c r="L904" s="116">
        <v>0</v>
      </c>
      <c r="M904" s="116">
        <v>75.311999999999998</v>
      </c>
      <c r="N904" s="116">
        <v>0</v>
      </c>
      <c r="O904" s="116">
        <v>416.21899999999999</v>
      </c>
      <c r="P904" s="116">
        <v>0</v>
      </c>
      <c r="Q904" s="20">
        <f t="shared" si="144"/>
        <v>0</v>
      </c>
      <c r="R904" s="20">
        <f t="shared" si="145"/>
        <v>240.77246399999999</v>
      </c>
      <c r="S904" s="20">
        <f t="shared" si="146"/>
        <v>0</v>
      </c>
      <c r="T904" s="20">
        <f t="shared" si="147"/>
        <v>1321.911544</v>
      </c>
      <c r="U904" s="21">
        <f t="shared" si="148"/>
        <v>1562.6840079999999</v>
      </c>
      <c r="V904" s="38">
        <f t="shared" si="149"/>
        <v>0.78610343249059556</v>
      </c>
    </row>
    <row r="905" spans="1:22">
      <c r="A905">
        <v>900</v>
      </c>
      <c r="B905" s="122">
        <f t="shared" si="140"/>
        <v>41677</v>
      </c>
      <c r="C905" s="122">
        <f t="shared" si="140"/>
        <v>42042</v>
      </c>
      <c r="D905" s="116">
        <f t="shared" si="141"/>
        <v>2015</v>
      </c>
      <c r="E905" s="116">
        <f t="shared" si="142"/>
        <v>2</v>
      </c>
      <c r="F905" s="120">
        <v>0</v>
      </c>
      <c r="G905" s="121">
        <v>219.87899999999999</v>
      </c>
      <c r="H905" s="121">
        <v>0</v>
      </c>
      <c r="I905" s="121">
        <v>1738.09</v>
      </c>
      <c r="J905" s="119">
        <v>0</v>
      </c>
      <c r="K905" s="117">
        <f t="shared" si="143"/>
        <v>1957.9689999999998</v>
      </c>
      <c r="L905" s="116">
        <v>0</v>
      </c>
      <c r="M905" s="116">
        <v>76.617999999999995</v>
      </c>
      <c r="N905" s="116">
        <v>0</v>
      </c>
      <c r="O905" s="116">
        <v>412.25900000000001</v>
      </c>
      <c r="P905" s="116">
        <v>0</v>
      </c>
      <c r="Q905" s="20">
        <f t="shared" si="144"/>
        <v>0</v>
      </c>
      <c r="R905" s="20">
        <f t="shared" si="145"/>
        <v>244.947746</v>
      </c>
      <c r="S905" s="20">
        <f t="shared" si="146"/>
        <v>0</v>
      </c>
      <c r="T905" s="20">
        <f t="shared" si="147"/>
        <v>1309.3345840000002</v>
      </c>
      <c r="U905" s="21">
        <f t="shared" si="148"/>
        <v>1554.2823300000002</v>
      </c>
      <c r="V905" s="38">
        <f t="shared" si="149"/>
        <v>0.79382376840491364</v>
      </c>
    </row>
    <row r="906" spans="1:22">
      <c r="A906">
        <v>901</v>
      </c>
      <c r="B906" s="122">
        <f t="shared" si="140"/>
        <v>41677</v>
      </c>
      <c r="C906" s="122">
        <f t="shared" si="140"/>
        <v>42042</v>
      </c>
      <c r="D906" s="116">
        <f t="shared" si="141"/>
        <v>2015</v>
      </c>
      <c r="E906" s="116">
        <f t="shared" si="142"/>
        <v>2</v>
      </c>
      <c r="F906" s="120">
        <v>0</v>
      </c>
      <c r="G906" s="121">
        <v>226.846</v>
      </c>
      <c r="H906" s="121">
        <v>5.2649999999999997</v>
      </c>
      <c r="I906" s="121">
        <v>1924.4110000000001</v>
      </c>
      <c r="J906" s="119">
        <v>0</v>
      </c>
      <c r="K906" s="117">
        <f t="shared" si="143"/>
        <v>2156.5219999999999</v>
      </c>
      <c r="L906" s="116">
        <v>0</v>
      </c>
      <c r="M906" s="116">
        <v>88.51</v>
      </c>
      <c r="N906" s="116">
        <v>20.056000000000001</v>
      </c>
      <c r="O906" s="116">
        <v>453.14800000000002</v>
      </c>
      <c r="P906" s="116">
        <v>0</v>
      </c>
      <c r="Q906" s="20">
        <f t="shared" si="144"/>
        <v>0</v>
      </c>
      <c r="R906" s="20">
        <f t="shared" si="145"/>
        <v>282.96647000000002</v>
      </c>
      <c r="S906" s="20">
        <f t="shared" si="146"/>
        <v>39.129256000000005</v>
      </c>
      <c r="T906" s="20">
        <f t="shared" si="147"/>
        <v>1439.1980480000002</v>
      </c>
      <c r="U906" s="21">
        <f t="shared" si="148"/>
        <v>1761.2937740000002</v>
      </c>
      <c r="V906" s="38">
        <f t="shared" si="149"/>
        <v>0.8167288689844111</v>
      </c>
    </row>
    <row r="907" spans="1:22">
      <c r="A907">
        <v>902</v>
      </c>
      <c r="B907" s="122">
        <f t="shared" si="140"/>
        <v>41677</v>
      </c>
      <c r="C907" s="122">
        <f t="shared" si="140"/>
        <v>42042</v>
      </c>
      <c r="D907" s="116">
        <f t="shared" si="141"/>
        <v>2015</v>
      </c>
      <c r="E907" s="116">
        <f t="shared" si="142"/>
        <v>2</v>
      </c>
      <c r="F907" s="120">
        <v>0</v>
      </c>
      <c r="G907" s="121">
        <v>266.86599999999999</v>
      </c>
      <c r="H907" s="121">
        <v>0</v>
      </c>
      <c r="I907" s="121">
        <v>1744.7919999999999</v>
      </c>
      <c r="J907" s="119">
        <v>0</v>
      </c>
      <c r="K907" s="117">
        <f t="shared" si="143"/>
        <v>2011.6579999999999</v>
      </c>
      <c r="L907" s="116">
        <v>0</v>
      </c>
      <c r="M907" s="116">
        <v>91.117000000000004</v>
      </c>
      <c r="N907" s="116">
        <v>0</v>
      </c>
      <c r="O907" s="116">
        <v>429.09399999999999</v>
      </c>
      <c r="P907" s="116">
        <v>0</v>
      </c>
      <c r="Q907" s="20">
        <f t="shared" si="144"/>
        <v>0</v>
      </c>
      <c r="R907" s="20">
        <f t="shared" si="145"/>
        <v>291.30104900000003</v>
      </c>
      <c r="S907" s="20">
        <f t="shared" si="146"/>
        <v>0</v>
      </c>
      <c r="T907" s="20">
        <f t="shared" si="147"/>
        <v>1362.8025440000001</v>
      </c>
      <c r="U907" s="21">
        <f t="shared" si="148"/>
        <v>1654.1035930000003</v>
      </c>
      <c r="V907" s="38">
        <f t="shared" si="149"/>
        <v>0.82225884966530116</v>
      </c>
    </row>
    <row r="908" spans="1:22">
      <c r="A908">
        <v>903</v>
      </c>
      <c r="B908" s="122">
        <f t="shared" si="140"/>
        <v>41677</v>
      </c>
      <c r="C908" s="122">
        <f t="shared" si="140"/>
        <v>42042</v>
      </c>
      <c r="D908" s="116">
        <f t="shared" si="141"/>
        <v>2015</v>
      </c>
      <c r="E908" s="116">
        <f t="shared" si="142"/>
        <v>2</v>
      </c>
      <c r="F908" s="120">
        <v>0</v>
      </c>
      <c r="G908" s="121">
        <v>223.72499999999999</v>
      </c>
      <c r="H908" s="121">
        <v>20.123999999999999</v>
      </c>
      <c r="I908" s="121">
        <v>1805.1389999999999</v>
      </c>
      <c r="J908" s="119">
        <v>0</v>
      </c>
      <c r="K908" s="117">
        <f t="shared" si="143"/>
        <v>2048.9879999999998</v>
      </c>
      <c r="L908" s="116">
        <v>0</v>
      </c>
      <c r="M908" s="116">
        <v>77.117999999999995</v>
      </c>
      <c r="N908" s="116">
        <v>36.1</v>
      </c>
      <c r="O908" s="116">
        <v>440.822</v>
      </c>
      <c r="P908" s="116">
        <v>0</v>
      </c>
      <c r="Q908" s="20">
        <f t="shared" si="144"/>
        <v>0</v>
      </c>
      <c r="R908" s="20">
        <f t="shared" si="145"/>
        <v>246.546246</v>
      </c>
      <c r="S908" s="20">
        <f t="shared" si="146"/>
        <v>70.431100000000001</v>
      </c>
      <c r="T908" s="20">
        <f t="shared" si="147"/>
        <v>1400.0506720000001</v>
      </c>
      <c r="U908" s="21">
        <f t="shared" si="148"/>
        <v>1717.028018</v>
      </c>
      <c r="V908" s="38">
        <f t="shared" si="149"/>
        <v>0.83798832301604509</v>
      </c>
    </row>
    <row r="909" spans="1:22">
      <c r="A909">
        <v>904</v>
      </c>
      <c r="B909" s="122">
        <f t="shared" si="140"/>
        <v>41677</v>
      </c>
      <c r="C909" s="122">
        <f t="shared" si="140"/>
        <v>42042</v>
      </c>
      <c r="D909" s="116">
        <f t="shared" si="141"/>
        <v>2015</v>
      </c>
      <c r="E909" s="116">
        <f t="shared" si="142"/>
        <v>2</v>
      </c>
      <c r="F909" s="120">
        <v>0</v>
      </c>
      <c r="G909" s="121">
        <v>266.00599999999997</v>
      </c>
      <c r="H909" s="121">
        <v>0</v>
      </c>
      <c r="I909" s="121">
        <v>1825.0920000000001</v>
      </c>
      <c r="J909" s="119">
        <v>0</v>
      </c>
      <c r="K909" s="117">
        <f t="shared" si="143"/>
        <v>2091.098</v>
      </c>
      <c r="L909" s="116">
        <v>0</v>
      </c>
      <c r="M909" s="116">
        <v>89.477000000000004</v>
      </c>
      <c r="N909" s="116">
        <v>0</v>
      </c>
      <c r="O909" s="116">
        <v>446.82600000000002</v>
      </c>
      <c r="P909" s="116">
        <v>0</v>
      </c>
      <c r="Q909" s="20">
        <f t="shared" si="144"/>
        <v>0</v>
      </c>
      <c r="R909" s="20">
        <f t="shared" si="145"/>
        <v>286.05796900000001</v>
      </c>
      <c r="S909" s="20">
        <f t="shared" si="146"/>
        <v>0</v>
      </c>
      <c r="T909" s="20">
        <f t="shared" si="147"/>
        <v>1419.1193760000001</v>
      </c>
      <c r="U909" s="21">
        <f t="shared" si="148"/>
        <v>1705.1773450000001</v>
      </c>
      <c r="V909" s="38">
        <f t="shared" si="149"/>
        <v>0.81544592601590171</v>
      </c>
    </row>
    <row r="910" spans="1:22">
      <c r="A910">
        <v>905</v>
      </c>
      <c r="B910" s="122">
        <f t="shared" si="140"/>
        <v>41677</v>
      </c>
      <c r="C910" s="122">
        <f t="shared" si="140"/>
        <v>42042</v>
      </c>
      <c r="D910" s="116">
        <f t="shared" si="141"/>
        <v>2015</v>
      </c>
      <c r="E910" s="116">
        <f t="shared" si="142"/>
        <v>2</v>
      </c>
      <c r="F910" s="120">
        <v>0</v>
      </c>
      <c r="G910" s="121">
        <v>223.55500000000001</v>
      </c>
      <c r="H910" s="121">
        <v>0</v>
      </c>
      <c r="I910" s="121">
        <v>1805.683</v>
      </c>
      <c r="J910" s="119">
        <v>0</v>
      </c>
      <c r="K910" s="117">
        <f t="shared" si="143"/>
        <v>2029.2380000000001</v>
      </c>
      <c r="L910" s="116">
        <v>0</v>
      </c>
      <c r="M910" s="116">
        <v>75.427000000000007</v>
      </c>
      <c r="N910" s="116">
        <v>0</v>
      </c>
      <c r="O910" s="116">
        <v>441.86200000000002</v>
      </c>
      <c r="P910" s="116">
        <v>0</v>
      </c>
      <c r="Q910" s="20">
        <f t="shared" si="144"/>
        <v>0</v>
      </c>
      <c r="R910" s="20">
        <f t="shared" si="145"/>
        <v>241.14011900000003</v>
      </c>
      <c r="S910" s="20">
        <f t="shared" si="146"/>
        <v>0</v>
      </c>
      <c r="T910" s="20">
        <f t="shared" si="147"/>
        <v>1403.3537120000001</v>
      </c>
      <c r="U910" s="21">
        <f t="shared" si="148"/>
        <v>1644.4938310000002</v>
      </c>
      <c r="V910" s="38">
        <f t="shared" si="149"/>
        <v>0.8103996825409342</v>
      </c>
    </row>
    <row r="911" spans="1:22">
      <c r="A911">
        <v>906</v>
      </c>
      <c r="B911" s="122">
        <f t="shared" si="140"/>
        <v>41677</v>
      </c>
      <c r="C911" s="122">
        <f t="shared" si="140"/>
        <v>42042</v>
      </c>
      <c r="D911" s="116">
        <f t="shared" si="141"/>
        <v>2015</v>
      </c>
      <c r="E911" s="116">
        <f t="shared" si="142"/>
        <v>2</v>
      </c>
      <c r="F911" s="120">
        <v>0</v>
      </c>
      <c r="G911" s="121">
        <v>275.95999999999998</v>
      </c>
      <c r="H911" s="121">
        <v>0</v>
      </c>
      <c r="I911" s="121">
        <v>1742.616</v>
      </c>
      <c r="J911" s="119">
        <v>0</v>
      </c>
      <c r="K911" s="117">
        <f t="shared" si="143"/>
        <v>2018.576</v>
      </c>
      <c r="L911" s="116">
        <v>0</v>
      </c>
      <c r="M911" s="116">
        <v>90.156000000000006</v>
      </c>
      <c r="N911" s="116">
        <v>0</v>
      </c>
      <c r="O911" s="116">
        <v>423.14800000000002</v>
      </c>
      <c r="P911" s="116">
        <v>0</v>
      </c>
      <c r="Q911" s="20">
        <f t="shared" si="144"/>
        <v>0</v>
      </c>
      <c r="R911" s="20">
        <f t="shared" si="145"/>
        <v>288.22873200000004</v>
      </c>
      <c r="S911" s="20">
        <f t="shared" si="146"/>
        <v>0</v>
      </c>
      <c r="T911" s="20">
        <f t="shared" si="147"/>
        <v>1343.9180480000002</v>
      </c>
      <c r="U911" s="21">
        <f t="shared" si="148"/>
        <v>1632.1467800000003</v>
      </c>
      <c r="V911" s="38">
        <f t="shared" si="149"/>
        <v>0.80856345265177043</v>
      </c>
    </row>
    <row r="912" spans="1:22">
      <c r="A912">
        <v>907</v>
      </c>
      <c r="B912" s="122">
        <f t="shared" si="140"/>
        <v>41677</v>
      </c>
      <c r="C912" s="122">
        <f t="shared" si="140"/>
        <v>42042</v>
      </c>
      <c r="D912" s="116">
        <f t="shared" si="141"/>
        <v>2015</v>
      </c>
      <c r="E912" s="116">
        <f t="shared" si="142"/>
        <v>2</v>
      </c>
      <c r="F912" s="120">
        <v>0</v>
      </c>
      <c r="G912" s="121">
        <v>275.34199999999998</v>
      </c>
      <c r="H912" s="121">
        <v>0</v>
      </c>
      <c r="I912" s="121">
        <v>1715.152</v>
      </c>
      <c r="J912" s="119">
        <v>0</v>
      </c>
      <c r="K912" s="117">
        <f t="shared" si="143"/>
        <v>1990.4940000000001</v>
      </c>
      <c r="L912" s="116">
        <v>0</v>
      </c>
      <c r="M912" s="116">
        <v>90.066000000000003</v>
      </c>
      <c r="N912" s="116">
        <v>0</v>
      </c>
      <c r="O912" s="116">
        <v>415.06299999999999</v>
      </c>
      <c r="P912" s="116">
        <v>0</v>
      </c>
      <c r="Q912" s="20">
        <f t="shared" si="144"/>
        <v>0</v>
      </c>
      <c r="R912" s="20">
        <f t="shared" si="145"/>
        <v>287.94100200000003</v>
      </c>
      <c r="S912" s="20">
        <f t="shared" si="146"/>
        <v>0</v>
      </c>
      <c r="T912" s="20">
        <f t="shared" si="147"/>
        <v>1318.240088</v>
      </c>
      <c r="U912" s="21">
        <f t="shared" si="148"/>
        <v>1606.18109</v>
      </c>
      <c r="V912" s="38">
        <f t="shared" si="149"/>
        <v>0.80692586362983254</v>
      </c>
    </row>
    <row r="913" spans="1:22">
      <c r="A913">
        <v>908</v>
      </c>
      <c r="B913" s="122">
        <f t="shared" si="140"/>
        <v>41677</v>
      </c>
      <c r="C913" s="122">
        <f t="shared" si="140"/>
        <v>42042</v>
      </c>
      <c r="D913" s="116">
        <f t="shared" si="141"/>
        <v>2015</v>
      </c>
      <c r="E913" s="116">
        <f t="shared" si="142"/>
        <v>2</v>
      </c>
      <c r="F913" s="120">
        <v>0</v>
      </c>
      <c r="G913" s="121">
        <v>274.04599999999999</v>
      </c>
      <c r="H913" s="121">
        <v>0</v>
      </c>
      <c r="I913" s="121">
        <v>1715.873</v>
      </c>
      <c r="J913" s="119">
        <v>0</v>
      </c>
      <c r="K913" s="117">
        <f t="shared" si="143"/>
        <v>1989.9190000000001</v>
      </c>
      <c r="L913" s="116">
        <v>0</v>
      </c>
      <c r="M913" s="116">
        <v>89.813000000000002</v>
      </c>
      <c r="N913" s="116">
        <v>0</v>
      </c>
      <c r="O913" s="116">
        <v>416.74799999999999</v>
      </c>
      <c r="P913" s="116">
        <v>0</v>
      </c>
      <c r="Q913" s="20">
        <f t="shared" si="144"/>
        <v>0</v>
      </c>
      <c r="R913" s="20">
        <f t="shared" si="145"/>
        <v>287.132161</v>
      </c>
      <c r="S913" s="20">
        <f t="shared" si="146"/>
        <v>0</v>
      </c>
      <c r="T913" s="20">
        <f t="shared" si="147"/>
        <v>1323.5916480000001</v>
      </c>
      <c r="U913" s="21">
        <f t="shared" si="148"/>
        <v>1610.7238090000001</v>
      </c>
      <c r="V913" s="38">
        <f t="shared" si="149"/>
        <v>0.80944189637869679</v>
      </c>
    </row>
    <row r="914" spans="1:22">
      <c r="A914">
        <v>909</v>
      </c>
      <c r="B914" s="122">
        <f t="shared" si="140"/>
        <v>41677</v>
      </c>
      <c r="C914" s="122">
        <f t="shared" si="140"/>
        <v>42042</v>
      </c>
      <c r="D914" s="116">
        <f t="shared" si="141"/>
        <v>2015</v>
      </c>
      <c r="E914" s="116">
        <f t="shared" si="142"/>
        <v>2</v>
      </c>
      <c r="F914" s="120">
        <v>0</v>
      </c>
      <c r="G914" s="121">
        <v>276.79000000000002</v>
      </c>
      <c r="H914" s="121">
        <v>0</v>
      </c>
      <c r="I914" s="121">
        <v>1753.3109999999999</v>
      </c>
      <c r="J914" s="119">
        <v>0</v>
      </c>
      <c r="K914" s="117">
        <f t="shared" si="143"/>
        <v>2030.1009999999999</v>
      </c>
      <c r="L914" s="116">
        <v>0</v>
      </c>
      <c r="M914" s="116">
        <v>89.790999999999997</v>
      </c>
      <c r="N914" s="116">
        <v>0</v>
      </c>
      <c r="O914" s="116">
        <v>424.55799999999999</v>
      </c>
      <c r="P914" s="116">
        <v>0</v>
      </c>
      <c r="Q914" s="20">
        <f t="shared" si="144"/>
        <v>0</v>
      </c>
      <c r="R914" s="20">
        <f t="shared" si="145"/>
        <v>287.06182699999999</v>
      </c>
      <c r="S914" s="20">
        <f t="shared" si="146"/>
        <v>0</v>
      </c>
      <c r="T914" s="20">
        <f t="shared" si="147"/>
        <v>1348.3962080000001</v>
      </c>
      <c r="U914" s="21">
        <f t="shared" si="148"/>
        <v>1635.4580350000001</v>
      </c>
      <c r="V914" s="38">
        <f t="shared" si="149"/>
        <v>0.8056042704279246</v>
      </c>
    </row>
    <row r="915" spans="1:22">
      <c r="A915">
        <v>910</v>
      </c>
      <c r="B915" s="122">
        <f t="shared" si="140"/>
        <v>41677</v>
      </c>
      <c r="C915" s="122">
        <f t="shared" si="140"/>
        <v>42042</v>
      </c>
      <c r="D915" s="116">
        <f t="shared" si="141"/>
        <v>2015</v>
      </c>
      <c r="E915" s="116">
        <f t="shared" si="142"/>
        <v>2</v>
      </c>
      <c r="F915" s="120">
        <v>0</v>
      </c>
      <c r="G915" s="121">
        <v>278.37700000000001</v>
      </c>
      <c r="H915" s="121">
        <v>0</v>
      </c>
      <c r="I915" s="121">
        <v>1781.318</v>
      </c>
      <c r="J915" s="119">
        <v>0</v>
      </c>
      <c r="K915" s="117">
        <f t="shared" si="143"/>
        <v>2059.6950000000002</v>
      </c>
      <c r="L915" s="116">
        <v>0</v>
      </c>
      <c r="M915" s="116">
        <v>89.594999999999999</v>
      </c>
      <c r="N915" s="116">
        <v>0</v>
      </c>
      <c r="O915" s="116">
        <v>431.41300000000001</v>
      </c>
      <c r="P915" s="116">
        <v>0</v>
      </c>
      <c r="Q915" s="20">
        <f t="shared" si="144"/>
        <v>0</v>
      </c>
      <c r="R915" s="20">
        <f t="shared" si="145"/>
        <v>286.43521500000003</v>
      </c>
      <c r="S915" s="20">
        <f t="shared" si="146"/>
        <v>0</v>
      </c>
      <c r="T915" s="20">
        <f t="shared" si="147"/>
        <v>1370.167688</v>
      </c>
      <c r="U915" s="21">
        <f t="shared" si="148"/>
        <v>1656.602903</v>
      </c>
      <c r="V915" s="38">
        <f t="shared" si="149"/>
        <v>0.80429524905386474</v>
      </c>
    </row>
    <row r="916" spans="1:22">
      <c r="A916">
        <v>911</v>
      </c>
      <c r="B916" s="122">
        <f t="shared" si="140"/>
        <v>41677</v>
      </c>
      <c r="C916" s="122">
        <f t="shared" si="140"/>
        <v>42042</v>
      </c>
      <c r="D916" s="116">
        <f t="shared" si="141"/>
        <v>2015</v>
      </c>
      <c r="E916" s="116">
        <f t="shared" si="142"/>
        <v>2</v>
      </c>
      <c r="F916" s="120">
        <v>0</v>
      </c>
      <c r="G916" s="121">
        <v>278.24200000000002</v>
      </c>
      <c r="H916" s="121">
        <v>0</v>
      </c>
      <c r="I916" s="121">
        <v>1674.9179999999999</v>
      </c>
      <c r="J916" s="119">
        <v>0</v>
      </c>
      <c r="K916" s="117">
        <f t="shared" si="143"/>
        <v>1953.1599999999999</v>
      </c>
      <c r="L916" s="116">
        <v>0</v>
      </c>
      <c r="M916" s="116">
        <v>89.822999999999993</v>
      </c>
      <c r="N916" s="116">
        <v>0</v>
      </c>
      <c r="O916" s="116">
        <v>405.84100000000001</v>
      </c>
      <c r="P916" s="116">
        <v>0</v>
      </c>
      <c r="Q916" s="20">
        <f t="shared" si="144"/>
        <v>0</v>
      </c>
      <c r="R916" s="20">
        <f t="shared" si="145"/>
        <v>287.164131</v>
      </c>
      <c r="S916" s="20">
        <f t="shared" si="146"/>
        <v>0</v>
      </c>
      <c r="T916" s="20">
        <f t="shared" si="147"/>
        <v>1288.951016</v>
      </c>
      <c r="U916" s="21">
        <f t="shared" si="148"/>
        <v>1576.115147</v>
      </c>
      <c r="V916" s="38">
        <f t="shared" si="149"/>
        <v>0.80695649460361674</v>
      </c>
    </row>
    <row r="917" spans="1:22">
      <c r="A917">
        <v>912</v>
      </c>
      <c r="B917" s="122">
        <f t="shared" si="140"/>
        <v>41677</v>
      </c>
      <c r="C917" s="122">
        <f t="shared" si="140"/>
        <v>42042</v>
      </c>
      <c r="D917" s="116">
        <f t="shared" si="141"/>
        <v>2015</v>
      </c>
      <c r="E917" s="116">
        <f t="shared" si="142"/>
        <v>2</v>
      </c>
      <c r="F917" s="120">
        <v>0</v>
      </c>
      <c r="G917" s="121">
        <v>220.429</v>
      </c>
      <c r="H917" s="121">
        <v>0</v>
      </c>
      <c r="I917" s="121">
        <v>1894.7929999999999</v>
      </c>
      <c r="J917" s="119">
        <v>0</v>
      </c>
      <c r="K917" s="117">
        <f t="shared" si="143"/>
        <v>2115.2219999999998</v>
      </c>
      <c r="L917" s="116">
        <v>0</v>
      </c>
      <c r="M917" s="116">
        <v>73.88</v>
      </c>
      <c r="N917" s="116">
        <v>0</v>
      </c>
      <c r="O917" s="116">
        <v>443.113</v>
      </c>
      <c r="P917" s="116">
        <v>0</v>
      </c>
      <c r="Q917" s="20">
        <f t="shared" si="144"/>
        <v>0</v>
      </c>
      <c r="R917" s="20">
        <f t="shared" si="145"/>
        <v>236.19435999999999</v>
      </c>
      <c r="S917" s="20">
        <f t="shared" si="146"/>
        <v>0</v>
      </c>
      <c r="T917" s="20">
        <f t="shared" si="147"/>
        <v>1407.3268880000001</v>
      </c>
      <c r="U917" s="21">
        <f t="shared" si="148"/>
        <v>1643.521248</v>
      </c>
      <c r="V917" s="38">
        <f t="shared" si="149"/>
        <v>0.77699704711845863</v>
      </c>
    </row>
    <row r="918" spans="1:22">
      <c r="A918">
        <v>913</v>
      </c>
      <c r="B918" s="122">
        <f t="shared" si="140"/>
        <v>41678</v>
      </c>
      <c r="C918" s="122">
        <f t="shared" si="140"/>
        <v>42043</v>
      </c>
      <c r="D918" s="116">
        <f t="shared" si="141"/>
        <v>2015</v>
      </c>
      <c r="E918" s="116">
        <f t="shared" si="142"/>
        <v>2</v>
      </c>
      <c r="F918" s="120">
        <v>0</v>
      </c>
      <c r="G918" s="121">
        <v>218.86600000000001</v>
      </c>
      <c r="H918" s="121">
        <v>0</v>
      </c>
      <c r="I918" s="121">
        <v>1607.09</v>
      </c>
      <c r="J918" s="119">
        <v>0</v>
      </c>
      <c r="K918" s="117">
        <f t="shared" si="143"/>
        <v>1825.9559999999999</v>
      </c>
      <c r="L918" s="116">
        <v>0</v>
      </c>
      <c r="M918" s="116">
        <v>74.015000000000001</v>
      </c>
      <c r="N918" s="116">
        <v>0</v>
      </c>
      <c r="O918" s="116">
        <v>384.88799999999998</v>
      </c>
      <c r="P918" s="116">
        <v>0</v>
      </c>
      <c r="Q918" s="20">
        <f t="shared" si="144"/>
        <v>0</v>
      </c>
      <c r="R918" s="20">
        <f t="shared" si="145"/>
        <v>236.625955</v>
      </c>
      <c r="S918" s="20">
        <f t="shared" si="146"/>
        <v>0</v>
      </c>
      <c r="T918" s="20">
        <f t="shared" si="147"/>
        <v>1222.404288</v>
      </c>
      <c r="U918" s="21">
        <f t="shared" si="148"/>
        <v>1459.0302429999999</v>
      </c>
      <c r="V918" s="38">
        <f t="shared" si="149"/>
        <v>0.79905005542302221</v>
      </c>
    </row>
    <row r="919" spans="1:22">
      <c r="A919">
        <v>914</v>
      </c>
      <c r="B919" s="122">
        <f t="shared" si="140"/>
        <v>41678</v>
      </c>
      <c r="C919" s="122">
        <f t="shared" si="140"/>
        <v>42043</v>
      </c>
      <c r="D919" s="116">
        <f t="shared" si="141"/>
        <v>2015</v>
      </c>
      <c r="E919" s="116">
        <f t="shared" si="142"/>
        <v>2</v>
      </c>
      <c r="F919" s="120">
        <v>0</v>
      </c>
      <c r="G919" s="121">
        <v>323.02100000000002</v>
      </c>
      <c r="H919" s="121">
        <v>0.158</v>
      </c>
      <c r="I919" s="121">
        <v>1478.4770000000001</v>
      </c>
      <c r="J919" s="119">
        <v>0</v>
      </c>
      <c r="K919" s="117">
        <f t="shared" si="143"/>
        <v>1801.6560000000002</v>
      </c>
      <c r="L919" s="116">
        <v>0</v>
      </c>
      <c r="M919" s="116">
        <v>103.285</v>
      </c>
      <c r="N919" s="116">
        <v>1.121</v>
      </c>
      <c r="O919" s="116">
        <v>361.13099999999997</v>
      </c>
      <c r="P919" s="116">
        <v>0</v>
      </c>
      <c r="Q919" s="20">
        <f t="shared" si="144"/>
        <v>0</v>
      </c>
      <c r="R919" s="20">
        <f t="shared" si="145"/>
        <v>330.20214499999997</v>
      </c>
      <c r="S919" s="20">
        <f t="shared" si="146"/>
        <v>2.187071</v>
      </c>
      <c r="T919" s="20">
        <f t="shared" si="147"/>
        <v>1146.9520559999999</v>
      </c>
      <c r="U919" s="21">
        <f t="shared" si="148"/>
        <v>1479.3412719999999</v>
      </c>
      <c r="V919" s="38">
        <f t="shared" si="149"/>
        <v>0.82110084944073658</v>
      </c>
    </row>
    <row r="920" spans="1:22">
      <c r="A920">
        <v>915</v>
      </c>
      <c r="B920" s="122">
        <f t="shared" si="140"/>
        <v>41678</v>
      </c>
      <c r="C920" s="122">
        <f t="shared" si="140"/>
        <v>42043</v>
      </c>
      <c r="D920" s="116">
        <f t="shared" si="141"/>
        <v>2015</v>
      </c>
      <c r="E920" s="116">
        <f t="shared" si="142"/>
        <v>2</v>
      </c>
      <c r="F920" s="120">
        <v>0</v>
      </c>
      <c r="G920" s="121">
        <v>399.47699999999998</v>
      </c>
      <c r="H920" s="121">
        <v>0.14899999999999999</v>
      </c>
      <c r="I920" s="121">
        <v>1293.4949999999999</v>
      </c>
      <c r="J920" s="119">
        <v>0</v>
      </c>
      <c r="K920" s="117">
        <f t="shared" si="143"/>
        <v>1693.1209999999999</v>
      </c>
      <c r="L920" s="116">
        <v>0</v>
      </c>
      <c r="M920" s="116">
        <v>124.506</v>
      </c>
      <c r="N920" s="116">
        <v>0.255</v>
      </c>
      <c r="O920" s="116">
        <v>311.31299999999999</v>
      </c>
      <c r="P920" s="116">
        <v>0</v>
      </c>
      <c r="Q920" s="20">
        <f t="shared" si="144"/>
        <v>0</v>
      </c>
      <c r="R920" s="20">
        <f t="shared" si="145"/>
        <v>398.045682</v>
      </c>
      <c r="S920" s="20">
        <f t="shared" si="146"/>
        <v>0.49750500000000003</v>
      </c>
      <c r="T920" s="20">
        <f t="shared" si="147"/>
        <v>988.73008800000002</v>
      </c>
      <c r="U920" s="21">
        <f t="shared" si="148"/>
        <v>1387.273275</v>
      </c>
      <c r="V920" s="38">
        <f t="shared" si="149"/>
        <v>0.8193586134718075</v>
      </c>
    </row>
    <row r="921" spans="1:22">
      <c r="A921">
        <v>916</v>
      </c>
      <c r="B921" s="122">
        <f t="shared" si="140"/>
        <v>41678</v>
      </c>
      <c r="C921" s="122">
        <f t="shared" si="140"/>
        <v>42043</v>
      </c>
      <c r="D921" s="116">
        <f t="shared" si="141"/>
        <v>2015</v>
      </c>
      <c r="E921" s="116">
        <f t="shared" si="142"/>
        <v>2</v>
      </c>
      <c r="F921" s="120">
        <v>0</v>
      </c>
      <c r="G921" s="121">
        <v>325.96199999999999</v>
      </c>
      <c r="H921" s="121">
        <v>0</v>
      </c>
      <c r="I921" s="121">
        <v>1267.481</v>
      </c>
      <c r="J921" s="119">
        <v>0</v>
      </c>
      <c r="K921" s="117">
        <f t="shared" si="143"/>
        <v>1593.443</v>
      </c>
      <c r="L921" s="116">
        <v>0</v>
      </c>
      <c r="M921" s="116">
        <v>103.051</v>
      </c>
      <c r="N921" s="116">
        <v>0</v>
      </c>
      <c r="O921" s="116">
        <v>305.05</v>
      </c>
      <c r="P921" s="116">
        <v>0</v>
      </c>
      <c r="Q921" s="20">
        <f t="shared" si="144"/>
        <v>0</v>
      </c>
      <c r="R921" s="20">
        <f t="shared" si="145"/>
        <v>329.454047</v>
      </c>
      <c r="S921" s="20">
        <f t="shared" si="146"/>
        <v>0</v>
      </c>
      <c r="T921" s="20">
        <f t="shared" si="147"/>
        <v>968.83880000000011</v>
      </c>
      <c r="U921" s="21">
        <f t="shared" si="148"/>
        <v>1298.2928470000002</v>
      </c>
      <c r="V921" s="38">
        <f t="shared" si="149"/>
        <v>0.81477206715270023</v>
      </c>
    </row>
    <row r="922" spans="1:22">
      <c r="A922">
        <v>917</v>
      </c>
      <c r="B922" s="122">
        <f t="shared" si="140"/>
        <v>41678</v>
      </c>
      <c r="C922" s="122">
        <f t="shared" si="140"/>
        <v>42043</v>
      </c>
      <c r="D922" s="116">
        <f t="shared" si="141"/>
        <v>2015</v>
      </c>
      <c r="E922" s="116">
        <f t="shared" si="142"/>
        <v>2</v>
      </c>
      <c r="F922" s="120">
        <v>0</v>
      </c>
      <c r="G922" s="121">
        <v>325.69900000000001</v>
      </c>
      <c r="H922" s="121">
        <v>0</v>
      </c>
      <c r="I922" s="121">
        <v>1256.5640000000001</v>
      </c>
      <c r="J922" s="119">
        <v>0</v>
      </c>
      <c r="K922" s="117">
        <f t="shared" si="143"/>
        <v>1582.2630000000001</v>
      </c>
      <c r="L922" s="116">
        <v>0</v>
      </c>
      <c r="M922" s="116">
        <v>103.27200000000001</v>
      </c>
      <c r="N922" s="116">
        <v>0</v>
      </c>
      <c r="O922" s="116">
        <v>301.50700000000001</v>
      </c>
      <c r="P922" s="116">
        <v>0</v>
      </c>
      <c r="Q922" s="20">
        <f t="shared" si="144"/>
        <v>0</v>
      </c>
      <c r="R922" s="20">
        <f t="shared" si="145"/>
        <v>330.16058400000003</v>
      </c>
      <c r="S922" s="20">
        <f t="shared" si="146"/>
        <v>0</v>
      </c>
      <c r="T922" s="20">
        <f t="shared" si="147"/>
        <v>957.58623200000011</v>
      </c>
      <c r="U922" s="21">
        <f t="shared" si="148"/>
        <v>1287.7468160000001</v>
      </c>
      <c r="V922" s="38">
        <f t="shared" si="149"/>
        <v>0.8138639505568922</v>
      </c>
    </row>
    <row r="923" spans="1:22">
      <c r="A923">
        <v>918</v>
      </c>
      <c r="B923" s="122">
        <f t="shared" si="140"/>
        <v>41678</v>
      </c>
      <c r="C923" s="122">
        <f t="shared" si="140"/>
        <v>42043</v>
      </c>
      <c r="D923" s="116">
        <f t="shared" si="141"/>
        <v>2015</v>
      </c>
      <c r="E923" s="116">
        <f t="shared" si="142"/>
        <v>2</v>
      </c>
      <c r="F923" s="120">
        <v>0</v>
      </c>
      <c r="G923" s="121">
        <v>244.255</v>
      </c>
      <c r="H923" s="121">
        <v>0</v>
      </c>
      <c r="I923" s="121">
        <v>1250.653</v>
      </c>
      <c r="J923" s="119">
        <v>0</v>
      </c>
      <c r="K923" s="117">
        <f t="shared" si="143"/>
        <v>1494.9079999999999</v>
      </c>
      <c r="L923" s="116">
        <v>0</v>
      </c>
      <c r="M923" s="116">
        <v>81.116</v>
      </c>
      <c r="N923" s="116">
        <v>0</v>
      </c>
      <c r="O923" s="116">
        <v>299.995</v>
      </c>
      <c r="P923" s="116">
        <v>0</v>
      </c>
      <c r="Q923" s="20">
        <f t="shared" si="144"/>
        <v>0</v>
      </c>
      <c r="R923" s="20">
        <f t="shared" si="145"/>
        <v>259.32785200000001</v>
      </c>
      <c r="S923" s="20">
        <f t="shared" si="146"/>
        <v>0</v>
      </c>
      <c r="T923" s="20">
        <f t="shared" si="147"/>
        <v>952.78412000000003</v>
      </c>
      <c r="U923" s="21">
        <f t="shared" si="148"/>
        <v>1212.1119720000002</v>
      </c>
      <c r="V923" s="38">
        <f t="shared" si="149"/>
        <v>0.8108271358505007</v>
      </c>
    </row>
    <row r="924" spans="1:22">
      <c r="A924">
        <v>919</v>
      </c>
      <c r="B924" s="122">
        <f t="shared" si="140"/>
        <v>41678</v>
      </c>
      <c r="C924" s="122">
        <f t="shared" si="140"/>
        <v>42043</v>
      </c>
      <c r="D924" s="116">
        <f t="shared" si="141"/>
        <v>2015</v>
      </c>
      <c r="E924" s="116">
        <f t="shared" si="142"/>
        <v>2</v>
      </c>
      <c r="F924" s="120">
        <v>0</v>
      </c>
      <c r="G924" s="121">
        <v>314.322</v>
      </c>
      <c r="H924" s="121">
        <v>0</v>
      </c>
      <c r="I924" s="121">
        <v>1174.739</v>
      </c>
      <c r="J924" s="119">
        <v>0</v>
      </c>
      <c r="K924" s="117">
        <f t="shared" si="143"/>
        <v>1489.0610000000001</v>
      </c>
      <c r="L924" s="116">
        <v>0</v>
      </c>
      <c r="M924" s="116">
        <v>102.04300000000001</v>
      </c>
      <c r="N924" s="116">
        <v>0</v>
      </c>
      <c r="O924" s="116">
        <v>282.37799999999999</v>
      </c>
      <c r="P924" s="116">
        <v>0</v>
      </c>
      <c r="Q924" s="20">
        <f t="shared" si="144"/>
        <v>0</v>
      </c>
      <c r="R924" s="20">
        <f t="shared" si="145"/>
        <v>326.231471</v>
      </c>
      <c r="S924" s="20">
        <f t="shared" si="146"/>
        <v>0</v>
      </c>
      <c r="T924" s="20">
        <f t="shared" si="147"/>
        <v>896.83252800000002</v>
      </c>
      <c r="U924" s="21">
        <f t="shared" si="148"/>
        <v>1223.063999</v>
      </c>
      <c r="V924" s="38">
        <f t="shared" si="149"/>
        <v>0.82136594739906543</v>
      </c>
    </row>
    <row r="925" spans="1:22">
      <c r="A925">
        <v>920</v>
      </c>
      <c r="B925" s="122">
        <f t="shared" si="140"/>
        <v>41678</v>
      </c>
      <c r="C925" s="122">
        <f t="shared" si="140"/>
        <v>42043</v>
      </c>
      <c r="D925" s="116">
        <f t="shared" si="141"/>
        <v>2015</v>
      </c>
      <c r="E925" s="116">
        <f t="shared" si="142"/>
        <v>2</v>
      </c>
      <c r="F925" s="120">
        <v>0</v>
      </c>
      <c r="G925" s="121">
        <v>346.1</v>
      </c>
      <c r="H925" s="121">
        <v>0</v>
      </c>
      <c r="I925" s="121">
        <v>1120.2159999999999</v>
      </c>
      <c r="J925" s="119">
        <v>0</v>
      </c>
      <c r="K925" s="117">
        <f t="shared" si="143"/>
        <v>1466.3159999999998</v>
      </c>
      <c r="L925" s="116">
        <v>0</v>
      </c>
      <c r="M925" s="116">
        <v>110.33199999999999</v>
      </c>
      <c r="N925" s="116">
        <v>0</v>
      </c>
      <c r="O925" s="116">
        <v>270.44</v>
      </c>
      <c r="P925" s="116">
        <v>0</v>
      </c>
      <c r="Q925" s="20">
        <f t="shared" si="144"/>
        <v>0</v>
      </c>
      <c r="R925" s="20">
        <f t="shared" si="145"/>
        <v>352.731404</v>
      </c>
      <c r="S925" s="20">
        <f t="shared" si="146"/>
        <v>0</v>
      </c>
      <c r="T925" s="20">
        <f t="shared" si="147"/>
        <v>858.91744000000006</v>
      </c>
      <c r="U925" s="21">
        <f t="shared" si="148"/>
        <v>1211.6488440000001</v>
      </c>
      <c r="V925" s="38">
        <f t="shared" si="149"/>
        <v>0.82632177784324812</v>
      </c>
    </row>
    <row r="926" spans="1:22">
      <c r="A926">
        <v>921</v>
      </c>
      <c r="B926" s="122">
        <f t="shared" si="140"/>
        <v>41678</v>
      </c>
      <c r="C926" s="122">
        <f t="shared" si="140"/>
        <v>42043</v>
      </c>
      <c r="D926" s="116">
        <f t="shared" si="141"/>
        <v>2015</v>
      </c>
      <c r="E926" s="116">
        <f t="shared" si="142"/>
        <v>2</v>
      </c>
      <c r="F926" s="120">
        <v>0</v>
      </c>
      <c r="G926" s="121">
        <v>345.04</v>
      </c>
      <c r="H926" s="121">
        <v>0</v>
      </c>
      <c r="I926" s="121">
        <v>1112.9749999999999</v>
      </c>
      <c r="J926" s="119">
        <v>0</v>
      </c>
      <c r="K926" s="117">
        <f t="shared" si="143"/>
        <v>1458.0149999999999</v>
      </c>
      <c r="L926" s="116">
        <v>0</v>
      </c>
      <c r="M926" s="116">
        <v>110.023</v>
      </c>
      <c r="N926" s="116">
        <v>0</v>
      </c>
      <c r="O926" s="116">
        <v>268.673</v>
      </c>
      <c r="P926" s="116">
        <v>0</v>
      </c>
      <c r="Q926" s="20">
        <f t="shared" si="144"/>
        <v>0</v>
      </c>
      <c r="R926" s="20">
        <f t="shared" si="145"/>
        <v>351.74353100000002</v>
      </c>
      <c r="S926" s="20">
        <f t="shared" si="146"/>
        <v>0</v>
      </c>
      <c r="T926" s="20">
        <f t="shared" si="147"/>
        <v>853.30544800000007</v>
      </c>
      <c r="U926" s="21">
        <f t="shared" si="148"/>
        <v>1205.0489790000001</v>
      </c>
      <c r="V926" s="38">
        <f t="shared" si="149"/>
        <v>0.82649971296591618</v>
      </c>
    </row>
    <row r="927" spans="1:22">
      <c r="A927">
        <v>922</v>
      </c>
      <c r="B927" s="122">
        <f t="shared" ref="B927:C990" si="150">+B903+1</f>
        <v>41678</v>
      </c>
      <c r="C927" s="122">
        <f t="shared" si="150"/>
        <v>42043</v>
      </c>
      <c r="D927" s="116">
        <f t="shared" si="141"/>
        <v>2015</v>
      </c>
      <c r="E927" s="116">
        <f t="shared" si="142"/>
        <v>2</v>
      </c>
      <c r="F927" s="120">
        <v>0</v>
      </c>
      <c r="G927" s="121">
        <v>341.47399999999999</v>
      </c>
      <c r="H927" s="121">
        <v>0</v>
      </c>
      <c r="I927" s="121">
        <v>1114.78</v>
      </c>
      <c r="J927" s="119">
        <v>0</v>
      </c>
      <c r="K927" s="117">
        <f t="shared" si="143"/>
        <v>1456.2539999999999</v>
      </c>
      <c r="L927" s="116">
        <v>0</v>
      </c>
      <c r="M927" s="116">
        <v>108.79300000000001</v>
      </c>
      <c r="N927" s="116">
        <v>0</v>
      </c>
      <c r="O927" s="116">
        <v>268.87299999999999</v>
      </c>
      <c r="P927" s="116">
        <v>0</v>
      </c>
      <c r="Q927" s="20">
        <f t="shared" si="144"/>
        <v>0</v>
      </c>
      <c r="R927" s="20">
        <f t="shared" si="145"/>
        <v>347.81122100000005</v>
      </c>
      <c r="S927" s="20">
        <f t="shared" si="146"/>
        <v>0</v>
      </c>
      <c r="T927" s="20">
        <f t="shared" si="147"/>
        <v>853.94064800000001</v>
      </c>
      <c r="U927" s="21">
        <f t="shared" si="148"/>
        <v>1201.7518690000002</v>
      </c>
      <c r="V927" s="38">
        <f t="shared" si="149"/>
        <v>0.82523506819552106</v>
      </c>
    </row>
    <row r="928" spans="1:22">
      <c r="A928">
        <v>923</v>
      </c>
      <c r="B928" s="122">
        <f t="shared" si="150"/>
        <v>41678</v>
      </c>
      <c r="C928" s="122">
        <f t="shared" si="150"/>
        <v>42043</v>
      </c>
      <c r="D928" s="116">
        <f t="shared" si="141"/>
        <v>2015</v>
      </c>
      <c r="E928" s="116">
        <f t="shared" si="142"/>
        <v>2</v>
      </c>
      <c r="F928" s="120">
        <v>0</v>
      </c>
      <c r="G928" s="121">
        <v>346.86599999999999</v>
      </c>
      <c r="H928" s="121">
        <v>0</v>
      </c>
      <c r="I928" s="121">
        <v>1118.2829999999999</v>
      </c>
      <c r="J928" s="119">
        <v>0</v>
      </c>
      <c r="K928" s="117">
        <f t="shared" si="143"/>
        <v>1465.1489999999999</v>
      </c>
      <c r="L928" s="116">
        <v>0</v>
      </c>
      <c r="M928" s="116">
        <v>110.803</v>
      </c>
      <c r="N928" s="116">
        <v>0</v>
      </c>
      <c r="O928" s="116">
        <v>269.42899999999997</v>
      </c>
      <c r="P928" s="116">
        <v>0</v>
      </c>
      <c r="Q928" s="20">
        <f t="shared" si="144"/>
        <v>0</v>
      </c>
      <c r="R928" s="20">
        <f t="shared" si="145"/>
        <v>354.237191</v>
      </c>
      <c r="S928" s="20">
        <f t="shared" si="146"/>
        <v>0</v>
      </c>
      <c r="T928" s="20">
        <f t="shared" si="147"/>
        <v>855.706504</v>
      </c>
      <c r="U928" s="21">
        <f t="shared" si="148"/>
        <v>1209.9436949999999</v>
      </c>
      <c r="V928" s="38">
        <f t="shared" si="149"/>
        <v>0.82581614224901356</v>
      </c>
    </row>
    <row r="929" spans="1:22">
      <c r="A929">
        <v>924</v>
      </c>
      <c r="B929" s="122">
        <f t="shared" si="150"/>
        <v>41678</v>
      </c>
      <c r="C929" s="122">
        <f t="shared" si="150"/>
        <v>42043</v>
      </c>
      <c r="D929" s="116">
        <f t="shared" si="141"/>
        <v>2015</v>
      </c>
      <c r="E929" s="116">
        <f t="shared" si="142"/>
        <v>2</v>
      </c>
      <c r="F929" s="120">
        <v>0</v>
      </c>
      <c r="G929" s="121">
        <v>355.452</v>
      </c>
      <c r="H929" s="121">
        <v>0</v>
      </c>
      <c r="I929" s="121">
        <v>1113.5989999999999</v>
      </c>
      <c r="J929" s="119">
        <v>0</v>
      </c>
      <c r="K929" s="117">
        <f t="shared" si="143"/>
        <v>1469.0509999999999</v>
      </c>
      <c r="L929" s="116">
        <v>0</v>
      </c>
      <c r="M929" s="116">
        <v>113.47799999999999</v>
      </c>
      <c r="N929" s="116">
        <v>0</v>
      </c>
      <c r="O929" s="116">
        <v>268.21199999999999</v>
      </c>
      <c r="P929" s="116">
        <v>0</v>
      </c>
      <c r="Q929" s="20">
        <f t="shared" si="144"/>
        <v>0</v>
      </c>
      <c r="R929" s="20">
        <f t="shared" si="145"/>
        <v>362.78916599999997</v>
      </c>
      <c r="S929" s="20">
        <f t="shared" si="146"/>
        <v>0</v>
      </c>
      <c r="T929" s="20">
        <f t="shared" si="147"/>
        <v>851.84131200000002</v>
      </c>
      <c r="U929" s="21">
        <f t="shared" si="148"/>
        <v>1214.630478</v>
      </c>
      <c r="V929" s="38">
        <f t="shared" si="149"/>
        <v>0.8268130092147925</v>
      </c>
    </row>
    <row r="930" spans="1:22">
      <c r="A930">
        <v>925</v>
      </c>
      <c r="B930" s="122">
        <f t="shared" si="150"/>
        <v>41678</v>
      </c>
      <c r="C930" s="122">
        <f t="shared" si="150"/>
        <v>42043</v>
      </c>
      <c r="D930" s="116">
        <f t="shared" si="141"/>
        <v>2015</v>
      </c>
      <c r="E930" s="116">
        <f t="shared" si="142"/>
        <v>2</v>
      </c>
      <c r="F930" s="120">
        <v>0</v>
      </c>
      <c r="G930" s="121">
        <v>413.71600000000001</v>
      </c>
      <c r="H930" s="121">
        <v>0</v>
      </c>
      <c r="I930" s="121">
        <v>1144.6990000000001</v>
      </c>
      <c r="J930" s="119">
        <v>0</v>
      </c>
      <c r="K930" s="117">
        <f t="shared" si="143"/>
        <v>1558.415</v>
      </c>
      <c r="L930" s="116">
        <v>0</v>
      </c>
      <c r="M930" s="116">
        <v>129.89699999999999</v>
      </c>
      <c r="N930" s="116">
        <v>0</v>
      </c>
      <c r="O930" s="116">
        <v>276.44900000000001</v>
      </c>
      <c r="P930" s="116">
        <v>0</v>
      </c>
      <c r="Q930" s="20">
        <f t="shared" si="144"/>
        <v>0</v>
      </c>
      <c r="R930" s="20">
        <f t="shared" si="145"/>
        <v>415.280709</v>
      </c>
      <c r="S930" s="20">
        <f t="shared" si="146"/>
        <v>0</v>
      </c>
      <c r="T930" s="20">
        <f t="shared" si="147"/>
        <v>878.00202400000012</v>
      </c>
      <c r="U930" s="21">
        <f t="shared" si="148"/>
        <v>1293.282733</v>
      </c>
      <c r="V930" s="38">
        <f t="shared" si="149"/>
        <v>0.82987056271917303</v>
      </c>
    </row>
    <row r="931" spans="1:22">
      <c r="A931">
        <v>926</v>
      </c>
      <c r="B931" s="122">
        <f t="shared" si="150"/>
        <v>41678</v>
      </c>
      <c r="C931" s="122">
        <f t="shared" si="150"/>
        <v>42043</v>
      </c>
      <c r="D931" s="116">
        <f t="shared" si="141"/>
        <v>2015</v>
      </c>
      <c r="E931" s="116">
        <f t="shared" si="142"/>
        <v>2</v>
      </c>
      <c r="F931" s="120">
        <v>0</v>
      </c>
      <c r="G931" s="121">
        <v>536.90499999999997</v>
      </c>
      <c r="H931" s="121">
        <v>0</v>
      </c>
      <c r="I931" s="121">
        <v>1087.3499999999999</v>
      </c>
      <c r="J931" s="119">
        <v>0</v>
      </c>
      <c r="K931" s="117">
        <f t="shared" si="143"/>
        <v>1624.2549999999999</v>
      </c>
      <c r="L931" s="116">
        <v>0</v>
      </c>
      <c r="M931" s="116">
        <v>163.87899999999999</v>
      </c>
      <c r="N931" s="116">
        <v>0</v>
      </c>
      <c r="O931" s="116">
        <v>263.04399999999998</v>
      </c>
      <c r="P931" s="116">
        <v>0</v>
      </c>
      <c r="Q931" s="20">
        <f t="shared" si="144"/>
        <v>0</v>
      </c>
      <c r="R931" s="20">
        <f t="shared" si="145"/>
        <v>523.92116299999998</v>
      </c>
      <c r="S931" s="20">
        <f t="shared" si="146"/>
        <v>0</v>
      </c>
      <c r="T931" s="20">
        <f t="shared" si="147"/>
        <v>835.42774399999996</v>
      </c>
      <c r="U931" s="21">
        <f t="shared" si="148"/>
        <v>1359.3489070000001</v>
      </c>
      <c r="V931" s="38">
        <f t="shared" si="149"/>
        <v>0.83690609356289514</v>
      </c>
    </row>
    <row r="932" spans="1:22">
      <c r="A932">
        <v>927</v>
      </c>
      <c r="B932" s="122">
        <f t="shared" si="150"/>
        <v>41678</v>
      </c>
      <c r="C932" s="122">
        <f t="shared" si="150"/>
        <v>42043</v>
      </c>
      <c r="D932" s="116">
        <f t="shared" si="141"/>
        <v>2015</v>
      </c>
      <c r="E932" s="116">
        <f t="shared" si="142"/>
        <v>2</v>
      </c>
      <c r="F932" s="120">
        <v>0</v>
      </c>
      <c r="G932" s="121">
        <v>660.40700000000004</v>
      </c>
      <c r="H932" s="121">
        <v>0.111</v>
      </c>
      <c r="I932" s="121">
        <v>949.14400000000001</v>
      </c>
      <c r="J932" s="119">
        <v>0</v>
      </c>
      <c r="K932" s="117">
        <f t="shared" si="143"/>
        <v>1609.662</v>
      </c>
      <c r="L932" s="116">
        <v>0</v>
      </c>
      <c r="M932" s="116">
        <v>198.47</v>
      </c>
      <c r="N932" s="116">
        <v>5.585</v>
      </c>
      <c r="O932" s="116">
        <v>214.499</v>
      </c>
      <c r="P932" s="116">
        <v>0</v>
      </c>
      <c r="Q932" s="20">
        <f t="shared" si="144"/>
        <v>0</v>
      </c>
      <c r="R932" s="20">
        <f t="shared" si="145"/>
        <v>634.50859000000003</v>
      </c>
      <c r="S932" s="20">
        <f t="shared" si="146"/>
        <v>10.896335000000001</v>
      </c>
      <c r="T932" s="20">
        <f t="shared" si="147"/>
        <v>681.24882400000001</v>
      </c>
      <c r="U932" s="21">
        <f t="shared" si="148"/>
        <v>1326.6537490000001</v>
      </c>
      <c r="V932" s="38">
        <f t="shared" si="149"/>
        <v>0.82418156668915588</v>
      </c>
    </row>
    <row r="933" spans="1:22">
      <c r="A933">
        <v>928</v>
      </c>
      <c r="B933" s="122">
        <f t="shared" si="150"/>
        <v>41678</v>
      </c>
      <c r="C933" s="122">
        <f t="shared" si="150"/>
        <v>42043</v>
      </c>
      <c r="D933" s="116">
        <f t="shared" si="141"/>
        <v>2015</v>
      </c>
      <c r="E933" s="116">
        <f t="shared" si="142"/>
        <v>2</v>
      </c>
      <c r="F933" s="120">
        <v>0</v>
      </c>
      <c r="G933" s="121">
        <v>919.36900000000003</v>
      </c>
      <c r="H933" s="121">
        <v>0</v>
      </c>
      <c r="I933" s="121">
        <v>904.14800000000002</v>
      </c>
      <c r="J933" s="119">
        <v>0</v>
      </c>
      <c r="K933" s="117">
        <f t="shared" si="143"/>
        <v>1823.5170000000001</v>
      </c>
      <c r="L933" s="116">
        <v>0</v>
      </c>
      <c r="M933" s="116">
        <v>268.04300000000001</v>
      </c>
      <c r="N933" s="116">
        <v>0</v>
      </c>
      <c r="O933" s="116">
        <v>189.78</v>
      </c>
      <c r="P933" s="116">
        <v>0</v>
      </c>
      <c r="Q933" s="20">
        <f t="shared" si="144"/>
        <v>0</v>
      </c>
      <c r="R933" s="20">
        <f t="shared" si="145"/>
        <v>856.93347100000005</v>
      </c>
      <c r="S933" s="20">
        <f t="shared" si="146"/>
        <v>0</v>
      </c>
      <c r="T933" s="20">
        <f t="shared" si="147"/>
        <v>602.74128000000007</v>
      </c>
      <c r="U933" s="21">
        <f t="shared" si="148"/>
        <v>1459.674751</v>
      </c>
      <c r="V933" s="38">
        <f t="shared" si="149"/>
        <v>0.80047224731110267</v>
      </c>
    </row>
    <row r="934" spans="1:22">
      <c r="A934">
        <v>929</v>
      </c>
      <c r="B934" s="122">
        <f t="shared" si="150"/>
        <v>41678</v>
      </c>
      <c r="C934" s="122">
        <f t="shared" si="150"/>
        <v>42043</v>
      </c>
      <c r="D934" s="116">
        <f t="shared" si="141"/>
        <v>2015</v>
      </c>
      <c r="E934" s="116">
        <f t="shared" si="142"/>
        <v>2</v>
      </c>
      <c r="F934" s="120">
        <v>0</v>
      </c>
      <c r="G934" s="121">
        <v>917.80399999999997</v>
      </c>
      <c r="H934" s="121">
        <v>0</v>
      </c>
      <c r="I934" s="121">
        <v>814.40099999999995</v>
      </c>
      <c r="J934" s="119">
        <v>0</v>
      </c>
      <c r="K934" s="117">
        <f t="shared" si="143"/>
        <v>1732.2049999999999</v>
      </c>
      <c r="L934" s="116">
        <v>0</v>
      </c>
      <c r="M934" s="116">
        <v>267.74599999999998</v>
      </c>
      <c r="N934" s="116">
        <v>0</v>
      </c>
      <c r="O934" s="116">
        <v>169.38499999999999</v>
      </c>
      <c r="P934" s="116">
        <v>0</v>
      </c>
      <c r="Q934" s="20">
        <f t="shared" si="144"/>
        <v>0</v>
      </c>
      <c r="R934" s="20">
        <f t="shared" si="145"/>
        <v>855.98396199999991</v>
      </c>
      <c r="S934" s="20">
        <f t="shared" si="146"/>
        <v>0</v>
      </c>
      <c r="T934" s="20">
        <f t="shared" si="147"/>
        <v>537.96676000000002</v>
      </c>
      <c r="U934" s="21">
        <f t="shared" si="148"/>
        <v>1393.950722</v>
      </c>
      <c r="V934" s="38">
        <f t="shared" si="149"/>
        <v>0.80472618541108021</v>
      </c>
    </row>
    <row r="935" spans="1:22">
      <c r="A935">
        <v>930</v>
      </c>
      <c r="B935" s="122">
        <f t="shared" si="150"/>
        <v>41678</v>
      </c>
      <c r="C935" s="122">
        <f t="shared" si="150"/>
        <v>42043</v>
      </c>
      <c r="D935" s="116">
        <f t="shared" si="141"/>
        <v>2015</v>
      </c>
      <c r="E935" s="116">
        <f t="shared" si="142"/>
        <v>2</v>
      </c>
      <c r="F935" s="120">
        <v>0</v>
      </c>
      <c r="G935" s="121">
        <v>917.88300000000004</v>
      </c>
      <c r="H935" s="121">
        <v>0</v>
      </c>
      <c r="I935" s="121">
        <v>752.9</v>
      </c>
      <c r="J935" s="119">
        <v>0</v>
      </c>
      <c r="K935" s="117">
        <f t="shared" si="143"/>
        <v>1670.7829999999999</v>
      </c>
      <c r="L935" s="116">
        <v>0</v>
      </c>
      <c r="M935" s="116">
        <v>267.48099999999999</v>
      </c>
      <c r="N935" s="116">
        <v>0</v>
      </c>
      <c r="O935" s="116">
        <v>155.37799999999999</v>
      </c>
      <c r="P935" s="116">
        <v>0</v>
      </c>
      <c r="Q935" s="20">
        <f t="shared" si="144"/>
        <v>0</v>
      </c>
      <c r="R935" s="20">
        <f t="shared" si="145"/>
        <v>855.13675699999999</v>
      </c>
      <c r="S935" s="20">
        <f t="shared" si="146"/>
        <v>0</v>
      </c>
      <c r="T935" s="20">
        <f t="shared" si="147"/>
        <v>493.48052799999999</v>
      </c>
      <c r="U935" s="21">
        <f t="shared" si="148"/>
        <v>1348.617285</v>
      </c>
      <c r="V935" s="38">
        <f t="shared" si="149"/>
        <v>0.80717680572521988</v>
      </c>
    </row>
    <row r="936" spans="1:22">
      <c r="A936">
        <v>931</v>
      </c>
      <c r="B936" s="122">
        <f t="shared" si="150"/>
        <v>41678</v>
      </c>
      <c r="C936" s="122">
        <f t="shared" si="150"/>
        <v>42043</v>
      </c>
      <c r="D936" s="116">
        <f t="shared" si="141"/>
        <v>2015</v>
      </c>
      <c r="E936" s="116">
        <f t="shared" si="142"/>
        <v>2</v>
      </c>
      <c r="F936" s="120">
        <v>0</v>
      </c>
      <c r="G936" s="121">
        <v>1048.3530000000001</v>
      </c>
      <c r="H936" s="121">
        <v>0</v>
      </c>
      <c r="I936" s="121">
        <v>721.28399999999999</v>
      </c>
      <c r="J936" s="119">
        <v>0</v>
      </c>
      <c r="K936" s="117">
        <f t="shared" si="143"/>
        <v>1769.6370000000002</v>
      </c>
      <c r="L936" s="116">
        <v>0</v>
      </c>
      <c r="M936" s="116">
        <v>299.83699999999999</v>
      </c>
      <c r="N936" s="116">
        <v>0</v>
      </c>
      <c r="O936" s="116">
        <v>147.95699999999999</v>
      </c>
      <c r="P936" s="116">
        <v>0</v>
      </c>
      <c r="Q936" s="20">
        <f t="shared" si="144"/>
        <v>0</v>
      </c>
      <c r="R936" s="20">
        <f t="shared" si="145"/>
        <v>958.578889</v>
      </c>
      <c r="S936" s="20">
        <f t="shared" si="146"/>
        <v>0</v>
      </c>
      <c r="T936" s="20">
        <f t="shared" si="147"/>
        <v>469.91143199999999</v>
      </c>
      <c r="U936" s="21">
        <f t="shared" si="148"/>
        <v>1428.490321</v>
      </c>
      <c r="V936" s="38">
        <f t="shared" si="149"/>
        <v>0.80722222749637351</v>
      </c>
    </row>
    <row r="937" spans="1:22">
      <c r="A937">
        <v>932</v>
      </c>
      <c r="B937" s="122">
        <f t="shared" si="150"/>
        <v>41678</v>
      </c>
      <c r="C937" s="122">
        <f t="shared" si="150"/>
        <v>42043</v>
      </c>
      <c r="D937" s="116">
        <f t="shared" si="141"/>
        <v>2015</v>
      </c>
      <c r="E937" s="116">
        <f t="shared" si="142"/>
        <v>2</v>
      </c>
      <c r="F937" s="120">
        <v>0</v>
      </c>
      <c r="G937" s="121">
        <v>1047.3340000000001</v>
      </c>
      <c r="H937" s="121">
        <v>0</v>
      </c>
      <c r="I937" s="121">
        <v>721.89599999999996</v>
      </c>
      <c r="J937" s="119">
        <v>0</v>
      </c>
      <c r="K937" s="117">
        <f t="shared" si="143"/>
        <v>1769.23</v>
      </c>
      <c r="L937" s="116">
        <v>0</v>
      </c>
      <c r="M937" s="116">
        <v>299.577</v>
      </c>
      <c r="N937" s="116">
        <v>0</v>
      </c>
      <c r="O937" s="116">
        <v>148.04499999999999</v>
      </c>
      <c r="P937" s="116">
        <v>0</v>
      </c>
      <c r="Q937" s="20">
        <f t="shared" si="144"/>
        <v>0</v>
      </c>
      <c r="R937" s="20">
        <f t="shared" si="145"/>
        <v>957.74766899999997</v>
      </c>
      <c r="S937" s="20">
        <f t="shared" si="146"/>
        <v>0</v>
      </c>
      <c r="T937" s="20">
        <f t="shared" si="147"/>
        <v>470.19092000000001</v>
      </c>
      <c r="U937" s="21">
        <f t="shared" si="148"/>
        <v>1427.9385889999999</v>
      </c>
      <c r="V937" s="38">
        <f t="shared" si="149"/>
        <v>0.80709607512872827</v>
      </c>
    </row>
    <row r="938" spans="1:22">
      <c r="A938">
        <v>933</v>
      </c>
      <c r="B938" s="122">
        <f t="shared" si="150"/>
        <v>41678</v>
      </c>
      <c r="C938" s="122">
        <f t="shared" si="150"/>
        <v>42043</v>
      </c>
      <c r="D938" s="116">
        <f t="shared" si="141"/>
        <v>2015</v>
      </c>
      <c r="E938" s="116">
        <f t="shared" si="142"/>
        <v>2</v>
      </c>
      <c r="F938" s="120">
        <v>0</v>
      </c>
      <c r="G938" s="121">
        <v>1046.732</v>
      </c>
      <c r="H938" s="121">
        <v>0</v>
      </c>
      <c r="I938" s="121">
        <v>842.02499999999998</v>
      </c>
      <c r="J938" s="119">
        <v>0</v>
      </c>
      <c r="K938" s="117">
        <f t="shared" si="143"/>
        <v>1888.7570000000001</v>
      </c>
      <c r="L938" s="116">
        <v>0</v>
      </c>
      <c r="M938" s="116">
        <v>299.40800000000002</v>
      </c>
      <c r="N938" s="116">
        <v>0</v>
      </c>
      <c r="O938" s="116">
        <v>175.541</v>
      </c>
      <c r="P938" s="116">
        <v>0</v>
      </c>
      <c r="Q938" s="20">
        <f t="shared" si="144"/>
        <v>0</v>
      </c>
      <c r="R938" s="20">
        <f t="shared" si="145"/>
        <v>957.20737600000007</v>
      </c>
      <c r="S938" s="20">
        <f t="shared" si="146"/>
        <v>0</v>
      </c>
      <c r="T938" s="20">
        <f t="shared" si="147"/>
        <v>557.51821600000005</v>
      </c>
      <c r="U938" s="21">
        <f t="shared" si="148"/>
        <v>1514.7255920000002</v>
      </c>
      <c r="V938" s="38">
        <f t="shared" si="149"/>
        <v>0.80196954504999862</v>
      </c>
    </row>
    <row r="939" spans="1:22">
      <c r="A939">
        <v>934</v>
      </c>
      <c r="B939" s="122">
        <f t="shared" si="150"/>
        <v>41678</v>
      </c>
      <c r="C939" s="122">
        <f t="shared" si="150"/>
        <v>42043</v>
      </c>
      <c r="D939" s="116">
        <f t="shared" si="141"/>
        <v>2015</v>
      </c>
      <c r="E939" s="116">
        <f t="shared" si="142"/>
        <v>2</v>
      </c>
      <c r="F939" s="120">
        <v>0</v>
      </c>
      <c r="G939" s="121">
        <v>1048.298</v>
      </c>
      <c r="H939" s="121">
        <v>0</v>
      </c>
      <c r="I939" s="121">
        <v>886.49099999999999</v>
      </c>
      <c r="J939" s="119">
        <v>0</v>
      </c>
      <c r="K939" s="117">
        <f t="shared" si="143"/>
        <v>1934.789</v>
      </c>
      <c r="L939" s="116">
        <v>0</v>
      </c>
      <c r="M939" s="116">
        <v>299.87</v>
      </c>
      <c r="N939" s="116">
        <v>0</v>
      </c>
      <c r="O939" s="116">
        <v>184.822</v>
      </c>
      <c r="P939" s="116">
        <v>0</v>
      </c>
      <c r="Q939" s="20">
        <f t="shared" si="144"/>
        <v>0</v>
      </c>
      <c r="R939" s="20">
        <f t="shared" si="145"/>
        <v>958.68439000000001</v>
      </c>
      <c r="S939" s="20">
        <f t="shared" si="146"/>
        <v>0</v>
      </c>
      <c r="T939" s="20">
        <f t="shared" si="147"/>
        <v>586.99467200000004</v>
      </c>
      <c r="U939" s="21">
        <f t="shared" si="148"/>
        <v>1545.6790620000002</v>
      </c>
      <c r="V939" s="38">
        <f t="shared" si="149"/>
        <v>0.79888766268569866</v>
      </c>
    </row>
    <row r="940" spans="1:22">
      <c r="A940">
        <v>935</v>
      </c>
      <c r="B940" s="122">
        <f t="shared" si="150"/>
        <v>41678</v>
      </c>
      <c r="C940" s="122">
        <f t="shared" si="150"/>
        <v>42043</v>
      </c>
      <c r="D940" s="116">
        <f t="shared" si="141"/>
        <v>2015</v>
      </c>
      <c r="E940" s="116">
        <f t="shared" si="142"/>
        <v>2</v>
      </c>
      <c r="F940" s="120">
        <v>0</v>
      </c>
      <c r="G940" s="121">
        <v>1025.856</v>
      </c>
      <c r="H940" s="121">
        <v>0</v>
      </c>
      <c r="I940" s="121">
        <v>887.26099999999997</v>
      </c>
      <c r="J940" s="119">
        <v>0</v>
      </c>
      <c r="K940" s="117">
        <f t="shared" si="143"/>
        <v>1913.117</v>
      </c>
      <c r="L940" s="116">
        <v>0</v>
      </c>
      <c r="M940" s="116">
        <v>292.11</v>
      </c>
      <c r="N940" s="116">
        <v>0</v>
      </c>
      <c r="O940" s="116">
        <v>185.00399999999999</v>
      </c>
      <c r="P940" s="116">
        <v>0</v>
      </c>
      <c r="Q940" s="20">
        <f t="shared" si="144"/>
        <v>0</v>
      </c>
      <c r="R940" s="20">
        <f t="shared" si="145"/>
        <v>933.87567000000001</v>
      </c>
      <c r="S940" s="20">
        <f t="shared" si="146"/>
        <v>0</v>
      </c>
      <c r="T940" s="20">
        <f t="shared" si="147"/>
        <v>587.57270400000004</v>
      </c>
      <c r="U940" s="21">
        <f t="shared" si="148"/>
        <v>1521.4483740000001</v>
      </c>
      <c r="V940" s="38">
        <f t="shared" si="149"/>
        <v>0.79527199538763182</v>
      </c>
    </row>
    <row r="941" spans="1:22">
      <c r="A941">
        <v>936</v>
      </c>
      <c r="B941" s="122">
        <f t="shared" si="150"/>
        <v>41678</v>
      </c>
      <c r="C941" s="122">
        <f t="shared" si="150"/>
        <v>42043</v>
      </c>
      <c r="D941" s="116">
        <f t="shared" si="141"/>
        <v>2015</v>
      </c>
      <c r="E941" s="116">
        <f t="shared" si="142"/>
        <v>2</v>
      </c>
      <c r="F941" s="120">
        <v>0</v>
      </c>
      <c r="G941" s="121">
        <v>918.26900000000001</v>
      </c>
      <c r="H941" s="121">
        <v>0</v>
      </c>
      <c r="I941" s="121">
        <v>867.16200000000003</v>
      </c>
      <c r="J941" s="119">
        <v>0</v>
      </c>
      <c r="K941" s="117">
        <f t="shared" si="143"/>
        <v>1785.431</v>
      </c>
      <c r="L941" s="116">
        <v>0</v>
      </c>
      <c r="M941" s="116">
        <v>267.98899999999998</v>
      </c>
      <c r="N941" s="116">
        <v>0</v>
      </c>
      <c r="O941" s="116">
        <v>179.96600000000001</v>
      </c>
      <c r="P941" s="116">
        <v>0</v>
      </c>
      <c r="Q941" s="20">
        <f t="shared" si="144"/>
        <v>0</v>
      </c>
      <c r="R941" s="20">
        <f t="shared" si="145"/>
        <v>856.76083299999993</v>
      </c>
      <c r="S941" s="20">
        <f t="shared" si="146"/>
        <v>0</v>
      </c>
      <c r="T941" s="20">
        <f t="shared" si="147"/>
        <v>571.57201600000008</v>
      </c>
      <c r="U941" s="21">
        <f t="shared" si="148"/>
        <v>1428.3328489999999</v>
      </c>
      <c r="V941" s="38">
        <f t="shared" si="149"/>
        <v>0.79999330637812371</v>
      </c>
    </row>
    <row r="942" spans="1:22">
      <c r="A942">
        <v>937</v>
      </c>
      <c r="B942" s="122">
        <f t="shared" si="150"/>
        <v>41679</v>
      </c>
      <c r="C942" s="122">
        <f t="shared" si="150"/>
        <v>42044</v>
      </c>
      <c r="D942" s="116">
        <f t="shared" si="141"/>
        <v>2015</v>
      </c>
      <c r="E942" s="116">
        <f t="shared" si="142"/>
        <v>2</v>
      </c>
      <c r="F942" s="120">
        <v>0</v>
      </c>
      <c r="G942" s="121">
        <v>955.17499999999995</v>
      </c>
      <c r="H942" s="121">
        <v>1.554</v>
      </c>
      <c r="I942" s="121">
        <v>845.23</v>
      </c>
      <c r="J942" s="119">
        <v>0</v>
      </c>
      <c r="K942" s="117">
        <f t="shared" si="143"/>
        <v>1801.9589999999998</v>
      </c>
      <c r="L942" s="116">
        <v>0</v>
      </c>
      <c r="M942" s="116">
        <v>280.255</v>
      </c>
      <c r="N942" s="116">
        <v>3.2450000000000001</v>
      </c>
      <c r="O942" s="116">
        <v>169.08</v>
      </c>
      <c r="P942" s="116">
        <v>0</v>
      </c>
      <c r="Q942" s="20">
        <f t="shared" si="144"/>
        <v>0</v>
      </c>
      <c r="R942" s="20">
        <f t="shared" si="145"/>
        <v>895.975235</v>
      </c>
      <c r="S942" s="20">
        <f t="shared" si="146"/>
        <v>6.3309950000000006</v>
      </c>
      <c r="T942" s="20">
        <f t="shared" si="147"/>
        <v>536.99808000000007</v>
      </c>
      <c r="U942" s="21">
        <f t="shared" si="148"/>
        <v>1439.30431</v>
      </c>
      <c r="V942" s="38">
        <f t="shared" si="149"/>
        <v>0.7987442056117815</v>
      </c>
    </row>
    <row r="943" spans="1:22">
      <c r="A943">
        <v>938</v>
      </c>
      <c r="B943" s="122">
        <f t="shared" si="150"/>
        <v>41679</v>
      </c>
      <c r="C943" s="122">
        <f t="shared" si="150"/>
        <v>42044</v>
      </c>
      <c r="D943" s="116">
        <f t="shared" si="141"/>
        <v>2015</v>
      </c>
      <c r="E943" s="116">
        <f t="shared" si="142"/>
        <v>2</v>
      </c>
      <c r="F943" s="120">
        <v>0</v>
      </c>
      <c r="G943" s="121">
        <v>954.38</v>
      </c>
      <c r="H943" s="121">
        <v>1.266</v>
      </c>
      <c r="I943" s="121">
        <v>830.64</v>
      </c>
      <c r="J943" s="119">
        <v>0</v>
      </c>
      <c r="K943" s="117">
        <f t="shared" si="143"/>
        <v>1786.2860000000001</v>
      </c>
      <c r="L943" s="116">
        <v>0</v>
      </c>
      <c r="M943" s="116">
        <v>279.91699999999997</v>
      </c>
      <c r="N943" s="116">
        <v>3.7069999999999999</v>
      </c>
      <c r="O943" s="116">
        <v>163.679</v>
      </c>
      <c r="P943" s="116">
        <v>0</v>
      </c>
      <c r="Q943" s="20">
        <f t="shared" si="144"/>
        <v>0</v>
      </c>
      <c r="R943" s="20">
        <f t="shared" si="145"/>
        <v>894.89464899999996</v>
      </c>
      <c r="S943" s="20">
        <f t="shared" si="146"/>
        <v>7.2323570000000004</v>
      </c>
      <c r="T943" s="20">
        <f t="shared" si="147"/>
        <v>519.84450400000003</v>
      </c>
      <c r="U943" s="21">
        <f t="shared" si="148"/>
        <v>1421.9715099999999</v>
      </c>
      <c r="V943" s="38">
        <f t="shared" si="149"/>
        <v>0.79604918249373269</v>
      </c>
    </row>
    <row r="944" spans="1:22">
      <c r="A944">
        <v>939</v>
      </c>
      <c r="B944" s="122">
        <f t="shared" si="150"/>
        <v>41679</v>
      </c>
      <c r="C944" s="122">
        <f t="shared" si="150"/>
        <v>42044</v>
      </c>
      <c r="D944" s="116">
        <f t="shared" si="141"/>
        <v>2015</v>
      </c>
      <c r="E944" s="116">
        <f t="shared" si="142"/>
        <v>2</v>
      </c>
      <c r="F944" s="120">
        <v>0</v>
      </c>
      <c r="G944" s="121">
        <v>754.28700000000003</v>
      </c>
      <c r="H944" s="121">
        <v>0</v>
      </c>
      <c r="I944" s="121">
        <v>771.40599999999995</v>
      </c>
      <c r="J944" s="119">
        <v>0</v>
      </c>
      <c r="K944" s="117">
        <f t="shared" si="143"/>
        <v>1525.693</v>
      </c>
      <c r="L944" s="116">
        <v>0</v>
      </c>
      <c r="M944" s="116">
        <v>227.28700000000001</v>
      </c>
      <c r="N944" s="116">
        <v>0</v>
      </c>
      <c r="O944" s="116">
        <v>150.03</v>
      </c>
      <c r="P944" s="116">
        <v>0</v>
      </c>
      <c r="Q944" s="20">
        <f t="shared" si="144"/>
        <v>0</v>
      </c>
      <c r="R944" s="20">
        <f t="shared" si="145"/>
        <v>726.63653900000008</v>
      </c>
      <c r="S944" s="20">
        <f t="shared" si="146"/>
        <v>0</v>
      </c>
      <c r="T944" s="20">
        <f t="shared" si="147"/>
        <v>476.49528000000004</v>
      </c>
      <c r="U944" s="21">
        <f t="shared" si="148"/>
        <v>1203.1318190000002</v>
      </c>
      <c r="V944" s="38">
        <f t="shared" si="149"/>
        <v>0.78858054602072647</v>
      </c>
    </row>
    <row r="945" spans="1:22">
      <c r="A945">
        <v>940</v>
      </c>
      <c r="B945" s="122">
        <f t="shared" si="150"/>
        <v>41679</v>
      </c>
      <c r="C945" s="122">
        <f t="shared" si="150"/>
        <v>42044</v>
      </c>
      <c r="D945" s="116">
        <f t="shared" si="141"/>
        <v>2015</v>
      </c>
      <c r="E945" s="116">
        <f t="shared" si="142"/>
        <v>2</v>
      </c>
      <c r="F945" s="120">
        <v>0</v>
      </c>
      <c r="G945" s="121">
        <v>839.81</v>
      </c>
      <c r="H945" s="121">
        <v>0</v>
      </c>
      <c r="I945" s="121">
        <v>675.43200000000002</v>
      </c>
      <c r="J945" s="119">
        <v>0</v>
      </c>
      <c r="K945" s="117">
        <f t="shared" si="143"/>
        <v>1515.242</v>
      </c>
      <c r="L945" s="116">
        <v>0</v>
      </c>
      <c r="M945" s="116">
        <v>252.91900000000001</v>
      </c>
      <c r="N945" s="116">
        <v>0</v>
      </c>
      <c r="O945" s="116">
        <v>131.12299999999999</v>
      </c>
      <c r="P945" s="116">
        <v>0</v>
      </c>
      <c r="Q945" s="20">
        <f t="shared" si="144"/>
        <v>0</v>
      </c>
      <c r="R945" s="20">
        <f t="shared" si="145"/>
        <v>808.582043</v>
      </c>
      <c r="S945" s="20">
        <f t="shared" si="146"/>
        <v>0</v>
      </c>
      <c r="T945" s="20">
        <f t="shared" si="147"/>
        <v>416.44664799999998</v>
      </c>
      <c r="U945" s="21">
        <f t="shared" si="148"/>
        <v>1225.028691</v>
      </c>
      <c r="V945" s="38">
        <f t="shared" si="149"/>
        <v>0.80847065419253161</v>
      </c>
    </row>
    <row r="946" spans="1:22">
      <c r="A946">
        <v>941</v>
      </c>
      <c r="B946" s="122">
        <f t="shared" si="150"/>
        <v>41679</v>
      </c>
      <c r="C946" s="122">
        <f t="shared" si="150"/>
        <v>42044</v>
      </c>
      <c r="D946" s="116">
        <f t="shared" si="141"/>
        <v>2015</v>
      </c>
      <c r="E946" s="116">
        <f t="shared" si="142"/>
        <v>2</v>
      </c>
      <c r="F946" s="120">
        <v>0</v>
      </c>
      <c r="G946" s="121">
        <v>833.46600000000001</v>
      </c>
      <c r="H946" s="121">
        <v>0</v>
      </c>
      <c r="I946" s="121">
        <v>661.39599999999996</v>
      </c>
      <c r="J946" s="119">
        <v>0</v>
      </c>
      <c r="K946" s="117">
        <f t="shared" si="143"/>
        <v>1494.8620000000001</v>
      </c>
      <c r="L946" s="116">
        <v>0</v>
      </c>
      <c r="M946" s="116">
        <v>252.124</v>
      </c>
      <c r="N946" s="116">
        <v>0</v>
      </c>
      <c r="O946" s="116">
        <v>127.691</v>
      </c>
      <c r="P946" s="116">
        <v>0</v>
      </c>
      <c r="Q946" s="20">
        <f t="shared" si="144"/>
        <v>0</v>
      </c>
      <c r="R946" s="20">
        <f t="shared" si="145"/>
        <v>806.04042800000002</v>
      </c>
      <c r="S946" s="20">
        <f t="shared" si="146"/>
        <v>0</v>
      </c>
      <c r="T946" s="20">
        <f t="shared" si="147"/>
        <v>405.54661600000003</v>
      </c>
      <c r="U946" s="21">
        <f t="shared" si="148"/>
        <v>1211.5870440000001</v>
      </c>
      <c r="V946" s="38">
        <f t="shared" si="149"/>
        <v>0.81050093185859295</v>
      </c>
    </row>
    <row r="947" spans="1:22">
      <c r="A947">
        <v>942</v>
      </c>
      <c r="B947" s="122">
        <f t="shared" si="150"/>
        <v>41679</v>
      </c>
      <c r="C947" s="122">
        <f t="shared" si="150"/>
        <v>42044</v>
      </c>
      <c r="D947" s="116">
        <f t="shared" si="141"/>
        <v>2015</v>
      </c>
      <c r="E947" s="116">
        <f t="shared" si="142"/>
        <v>2</v>
      </c>
      <c r="F947" s="120">
        <v>0</v>
      </c>
      <c r="G947" s="121">
        <v>857.93899999999996</v>
      </c>
      <c r="H947" s="121">
        <v>0</v>
      </c>
      <c r="I947" s="121">
        <v>653.20600000000002</v>
      </c>
      <c r="J947" s="119">
        <v>0</v>
      </c>
      <c r="K947" s="117">
        <f t="shared" si="143"/>
        <v>1511.145</v>
      </c>
      <c r="L947" s="116">
        <v>0</v>
      </c>
      <c r="M947" s="116">
        <v>256.851</v>
      </c>
      <c r="N947" s="116">
        <v>0</v>
      </c>
      <c r="O947" s="116">
        <v>125.444</v>
      </c>
      <c r="P947" s="116">
        <v>0</v>
      </c>
      <c r="Q947" s="20">
        <f t="shared" si="144"/>
        <v>0</v>
      </c>
      <c r="R947" s="20">
        <f t="shared" si="145"/>
        <v>821.152647</v>
      </c>
      <c r="S947" s="20">
        <f t="shared" si="146"/>
        <v>0</v>
      </c>
      <c r="T947" s="20">
        <f t="shared" si="147"/>
        <v>398.410144</v>
      </c>
      <c r="U947" s="21">
        <f t="shared" si="148"/>
        <v>1219.5627910000001</v>
      </c>
      <c r="V947" s="38">
        <f t="shared" si="149"/>
        <v>0.80704551250872691</v>
      </c>
    </row>
    <row r="948" spans="1:22">
      <c r="A948">
        <v>943</v>
      </c>
      <c r="B948" s="122">
        <f t="shared" si="150"/>
        <v>41679</v>
      </c>
      <c r="C948" s="122">
        <f t="shared" si="150"/>
        <v>42044</v>
      </c>
      <c r="D948" s="116">
        <f t="shared" si="141"/>
        <v>2015</v>
      </c>
      <c r="E948" s="116">
        <f t="shared" si="142"/>
        <v>2</v>
      </c>
      <c r="F948" s="120">
        <v>0</v>
      </c>
      <c r="G948" s="121">
        <v>853.98900000000003</v>
      </c>
      <c r="H948" s="121">
        <v>0</v>
      </c>
      <c r="I948" s="121">
        <v>648.053</v>
      </c>
      <c r="J948" s="119">
        <v>0</v>
      </c>
      <c r="K948" s="117">
        <f t="shared" si="143"/>
        <v>1502.0419999999999</v>
      </c>
      <c r="L948" s="116">
        <v>0</v>
      </c>
      <c r="M948" s="116">
        <v>258.01</v>
      </c>
      <c r="N948" s="116">
        <v>0</v>
      </c>
      <c r="O948" s="116">
        <v>124.23</v>
      </c>
      <c r="P948" s="116">
        <v>0</v>
      </c>
      <c r="Q948" s="20">
        <f t="shared" si="144"/>
        <v>0</v>
      </c>
      <c r="R948" s="20">
        <f t="shared" si="145"/>
        <v>824.85797000000002</v>
      </c>
      <c r="S948" s="20">
        <f t="shared" si="146"/>
        <v>0</v>
      </c>
      <c r="T948" s="20">
        <f t="shared" si="147"/>
        <v>394.55448000000001</v>
      </c>
      <c r="U948" s="21">
        <f t="shared" si="148"/>
        <v>1219.41245</v>
      </c>
      <c r="V948" s="38">
        <f t="shared" si="149"/>
        <v>0.81183645330822984</v>
      </c>
    </row>
    <row r="949" spans="1:22">
      <c r="A949">
        <v>944</v>
      </c>
      <c r="B949" s="122">
        <f t="shared" si="150"/>
        <v>41679</v>
      </c>
      <c r="C949" s="122">
        <f t="shared" si="150"/>
        <v>42044</v>
      </c>
      <c r="D949" s="116">
        <f t="shared" si="141"/>
        <v>2015</v>
      </c>
      <c r="E949" s="116">
        <f t="shared" si="142"/>
        <v>2</v>
      </c>
      <c r="F949" s="120">
        <v>0</v>
      </c>
      <c r="G949" s="121">
        <v>860.02599999999995</v>
      </c>
      <c r="H949" s="121">
        <v>0</v>
      </c>
      <c r="I949" s="121">
        <v>694.67700000000002</v>
      </c>
      <c r="J949" s="119">
        <v>0</v>
      </c>
      <c r="K949" s="117">
        <f t="shared" si="143"/>
        <v>1554.703</v>
      </c>
      <c r="L949" s="116">
        <v>0</v>
      </c>
      <c r="M949" s="116">
        <v>258.59199999999998</v>
      </c>
      <c r="N949" s="116">
        <v>0</v>
      </c>
      <c r="O949" s="116">
        <v>136.54599999999999</v>
      </c>
      <c r="P949" s="116">
        <v>0</v>
      </c>
      <c r="Q949" s="20">
        <f t="shared" si="144"/>
        <v>0</v>
      </c>
      <c r="R949" s="20">
        <f t="shared" si="145"/>
        <v>826.71862399999998</v>
      </c>
      <c r="S949" s="20">
        <f t="shared" si="146"/>
        <v>0</v>
      </c>
      <c r="T949" s="20">
        <f t="shared" si="147"/>
        <v>433.670096</v>
      </c>
      <c r="U949" s="21">
        <f t="shared" si="148"/>
        <v>1260.3887199999999</v>
      </c>
      <c r="V949" s="38">
        <f t="shared" si="149"/>
        <v>0.81069420976225037</v>
      </c>
    </row>
    <row r="950" spans="1:22">
      <c r="A950">
        <v>945</v>
      </c>
      <c r="B950" s="122">
        <f t="shared" si="150"/>
        <v>41679</v>
      </c>
      <c r="C950" s="122">
        <f t="shared" si="150"/>
        <v>42044</v>
      </c>
      <c r="D950" s="116">
        <f t="shared" si="141"/>
        <v>2015</v>
      </c>
      <c r="E950" s="116">
        <f t="shared" si="142"/>
        <v>2</v>
      </c>
      <c r="F950" s="120">
        <v>0</v>
      </c>
      <c r="G950" s="121">
        <v>838.42499999999995</v>
      </c>
      <c r="H950" s="121">
        <v>0</v>
      </c>
      <c r="I950" s="121">
        <v>749.46199999999999</v>
      </c>
      <c r="J950" s="119">
        <v>0</v>
      </c>
      <c r="K950" s="117">
        <f t="shared" si="143"/>
        <v>1587.8869999999999</v>
      </c>
      <c r="L950" s="116">
        <v>0</v>
      </c>
      <c r="M950" s="116">
        <v>251.119</v>
      </c>
      <c r="N950" s="116">
        <v>0</v>
      </c>
      <c r="O950" s="116">
        <v>152.756</v>
      </c>
      <c r="P950" s="116">
        <v>0</v>
      </c>
      <c r="Q950" s="20">
        <f t="shared" si="144"/>
        <v>0</v>
      </c>
      <c r="R950" s="20">
        <f t="shared" si="145"/>
        <v>802.82744300000002</v>
      </c>
      <c r="S950" s="20">
        <f t="shared" si="146"/>
        <v>0</v>
      </c>
      <c r="T950" s="20">
        <f t="shared" si="147"/>
        <v>485.15305600000005</v>
      </c>
      <c r="U950" s="21">
        <f t="shared" si="148"/>
        <v>1287.980499</v>
      </c>
      <c r="V950" s="38">
        <f t="shared" si="149"/>
        <v>0.81112856204503225</v>
      </c>
    </row>
    <row r="951" spans="1:22">
      <c r="A951">
        <v>946</v>
      </c>
      <c r="B951" s="122">
        <f t="shared" si="150"/>
        <v>41679</v>
      </c>
      <c r="C951" s="122">
        <f t="shared" si="150"/>
        <v>42044</v>
      </c>
      <c r="D951" s="116">
        <f t="shared" si="141"/>
        <v>2015</v>
      </c>
      <c r="E951" s="116">
        <f t="shared" si="142"/>
        <v>2</v>
      </c>
      <c r="F951" s="120">
        <v>0</v>
      </c>
      <c r="G951" s="121">
        <v>955.04600000000005</v>
      </c>
      <c r="H951" s="121">
        <v>0</v>
      </c>
      <c r="I951" s="121">
        <v>782.34199999999998</v>
      </c>
      <c r="J951" s="119">
        <v>0</v>
      </c>
      <c r="K951" s="117">
        <f t="shared" si="143"/>
        <v>1737.3879999999999</v>
      </c>
      <c r="L951" s="116">
        <v>0</v>
      </c>
      <c r="M951" s="116">
        <v>282.99799999999999</v>
      </c>
      <c r="N951" s="116">
        <v>0</v>
      </c>
      <c r="O951" s="116">
        <v>161.25800000000001</v>
      </c>
      <c r="P951" s="116">
        <v>0</v>
      </c>
      <c r="Q951" s="20">
        <f t="shared" si="144"/>
        <v>0</v>
      </c>
      <c r="R951" s="20">
        <f t="shared" si="145"/>
        <v>904.74460599999998</v>
      </c>
      <c r="S951" s="20">
        <f t="shared" si="146"/>
        <v>0</v>
      </c>
      <c r="T951" s="20">
        <f t="shared" si="147"/>
        <v>512.15540800000008</v>
      </c>
      <c r="U951" s="21">
        <f t="shared" si="148"/>
        <v>1416.9000140000001</v>
      </c>
      <c r="V951" s="38">
        <f t="shared" si="149"/>
        <v>0.81553459215788304</v>
      </c>
    </row>
    <row r="952" spans="1:22">
      <c r="A952">
        <v>947</v>
      </c>
      <c r="B952" s="122">
        <f t="shared" si="150"/>
        <v>41679</v>
      </c>
      <c r="C952" s="122">
        <f t="shared" si="150"/>
        <v>42044</v>
      </c>
      <c r="D952" s="116">
        <f t="shared" si="141"/>
        <v>2015</v>
      </c>
      <c r="E952" s="116">
        <f t="shared" si="142"/>
        <v>2</v>
      </c>
      <c r="F952" s="120">
        <v>0</v>
      </c>
      <c r="G952" s="121">
        <v>1099.1600000000001</v>
      </c>
      <c r="H952" s="121">
        <v>0</v>
      </c>
      <c r="I952" s="121">
        <v>814.47</v>
      </c>
      <c r="J952" s="119">
        <v>0</v>
      </c>
      <c r="K952" s="117">
        <f t="shared" si="143"/>
        <v>1913.63</v>
      </c>
      <c r="L952" s="116">
        <v>0</v>
      </c>
      <c r="M952" s="116">
        <v>323.73599999999999</v>
      </c>
      <c r="N952" s="116">
        <v>0</v>
      </c>
      <c r="O952" s="116">
        <v>170.21899999999999</v>
      </c>
      <c r="P952" s="116">
        <v>0</v>
      </c>
      <c r="Q952" s="20">
        <f t="shared" si="144"/>
        <v>0</v>
      </c>
      <c r="R952" s="20">
        <f t="shared" si="145"/>
        <v>1034.9839919999999</v>
      </c>
      <c r="S952" s="20">
        <f t="shared" si="146"/>
        <v>0</v>
      </c>
      <c r="T952" s="20">
        <f t="shared" si="147"/>
        <v>540.615544</v>
      </c>
      <c r="U952" s="21">
        <f t="shared" si="148"/>
        <v>1575.5995359999999</v>
      </c>
      <c r="V952" s="38">
        <f t="shared" si="149"/>
        <v>0.82335641477192556</v>
      </c>
    </row>
    <row r="953" spans="1:22">
      <c r="A953">
        <v>948</v>
      </c>
      <c r="B953" s="122">
        <f t="shared" si="150"/>
        <v>41679</v>
      </c>
      <c r="C953" s="122">
        <f t="shared" si="150"/>
        <v>42044</v>
      </c>
      <c r="D953" s="116">
        <f t="shared" si="141"/>
        <v>2015</v>
      </c>
      <c r="E953" s="116">
        <f t="shared" si="142"/>
        <v>2</v>
      </c>
      <c r="F953" s="120">
        <v>0</v>
      </c>
      <c r="G953" s="121">
        <v>1206.335</v>
      </c>
      <c r="H953" s="121">
        <v>0.49399999999999999</v>
      </c>
      <c r="I953" s="121">
        <v>821.45699999999999</v>
      </c>
      <c r="J953" s="119">
        <v>0</v>
      </c>
      <c r="K953" s="117">
        <f t="shared" si="143"/>
        <v>2028.2860000000001</v>
      </c>
      <c r="L953" s="116">
        <v>0</v>
      </c>
      <c r="M953" s="116">
        <v>353.416</v>
      </c>
      <c r="N953" s="116">
        <v>1.482</v>
      </c>
      <c r="O953" s="116">
        <v>171.58799999999999</v>
      </c>
      <c r="P953" s="116">
        <v>0</v>
      </c>
      <c r="Q953" s="20">
        <f t="shared" si="144"/>
        <v>0</v>
      </c>
      <c r="R953" s="20">
        <f t="shared" si="145"/>
        <v>1129.870952</v>
      </c>
      <c r="S953" s="20">
        <f t="shared" si="146"/>
        <v>2.8913820000000001</v>
      </c>
      <c r="T953" s="20">
        <f t="shared" si="147"/>
        <v>544.96348799999998</v>
      </c>
      <c r="U953" s="21">
        <f t="shared" si="148"/>
        <v>1677.7258219999999</v>
      </c>
      <c r="V953" s="38">
        <f t="shared" si="149"/>
        <v>0.82716432593825517</v>
      </c>
    </row>
    <row r="954" spans="1:22">
      <c r="A954">
        <v>949</v>
      </c>
      <c r="B954" s="122">
        <f t="shared" si="150"/>
        <v>41679</v>
      </c>
      <c r="C954" s="122">
        <f t="shared" si="150"/>
        <v>42044</v>
      </c>
      <c r="D954" s="116">
        <f t="shared" si="141"/>
        <v>2015</v>
      </c>
      <c r="E954" s="116">
        <f t="shared" si="142"/>
        <v>2</v>
      </c>
      <c r="F954" s="120">
        <v>0</v>
      </c>
      <c r="G954" s="121">
        <v>1215.8599999999999</v>
      </c>
      <c r="H954" s="121">
        <v>0.65800000000000003</v>
      </c>
      <c r="I954" s="121">
        <v>727.88599999999997</v>
      </c>
      <c r="J954" s="119">
        <v>0</v>
      </c>
      <c r="K954" s="117">
        <f t="shared" si="143"/>
        <v>1944.4039999999998</v>
      </c>
      <c r="L954" s="116">
        <v>0</v>
      </c>
      <c r="M954" s="116">
        <v>356.738</v>
      </c>
      <c r="N954" s="116">
        <v>1.7350000000000001</v>
      </c>
      <c r="O954" s="116">
        <v>191.29300000000001</v>
      </c>
      <c r="P954" s="116">
        <v>0</v>
      </c>
      <c r="Q954" s="20">
        <f t="shared" si="144"/>
        <v>0</v>
      </c>
      <c r="R954" s="20">
        <f t="shared" si="145"/>
        <v>1140.4913859999999</v>
      </c>
      <c r="S954" s="20">
        <f t="shared" si="146"/>
        <v>3.3849850000000004</v>
      </c>
      <c r="T954" s="20">
        <f t="shared" si="147"/>
        <v>607.54656800000009</v>
      </c>
      <c r="U954" s="21">
        <f t="shared" si="148"/>
        <v>1751.422939</v>
      </c>
      <c r="V954" s="38">
        <f t="shared" si="149"/>
        <v>0.90075053281108264</v>
      </c>
    </row>
    <row r="955" spans="1:22">
      <c r="A955">
        <v>950</v>
      </c>
      <c r="B955" s="122">
        <f t="shared" si="150"/>
        <v>41679</v>
      </c>
      <c r="C955" s="122">
        <f t="shared" si="150"/>
        <v>42044</v>
      </c>
      <c r="D955" s="116">
        <f t="shared" si="141"/>
        <v>2015</v>
      </c>
      <c r="E955" s="116">
        <f t="shared" si="142"/>
        <v>2</v>
      </c>
      <c r="F955" s="120">
        <v>0</v>
      </c>
      <c r="G955" s="121">
        <v>1665.5830000000001</v>
      </c>
      <c r="H955" s="121">
        <v>0</v>
      </c>
      <c r="I955" s="121">
        <v>507.54500000000002</v>
      </c>
      <c r="J955" s="119">
        <v>0</v>
      </c>
      <c r="K955" s="117">
        <f t="shared" si="143"/>
        <v>2173.1280000000002</v>
      </c>
      <c r="L955" s="116">
        <v>0</v>
      </c>
      <c r="M955" s="116">
        <v>472.06599999999997</v>
      </c>
      <c r="N955" s="116">
        <v>0</v>
      </c>
      <c r="O955" s="116">
        <v>152.65799999999999</v>
      </c>
      <c r="P955" s="116">
        <v>0</v>
      </c>
      <c r="Q955" s="20">
        <f t="shared" si="144"/>
        <v>0</v>
      </c>
      <c r="R955" s="20">
        <f t="shared" si="145"/>
        <v>1509.1950019999999</v>
      </c>
      <c r="S955" s="20">
        <f t="shared" si="146"/>
        <v>0</v>
      </c>
      <c r="T955" s="20">
        <f t="shared" si="147"/>
        <v>484.84180799999996</v>
      </c>
      <c r="U955" s="21">
        <f t="shared" si="148"/>
        <v>1994.0368099999998</v>
      </c>
      <c r="V955" s="38">
        <f t="shared" si="149"/>
        <v>0.91758829208403725</v>
      </c>
    </row>
    <row r="956" spans="1:22">
      <c r="A956">
        <v>951</v>
      </c>
      <c r="B956" s="122">
        <f t="shared" si="150"/>
        <v>41679</v>
      </c>
      <c r="C956" s="122">
        <f t="shared" si="150"/>
        <v>42044</v>
      </c>
      <c r="D956" s="116">
        <f t="shared" si="141"/>
        <v>2015</v>
      </c>
      <c r="E956" s="116">
        <f t="shared" si="142"/>
        <v>2</v>
      </c>
      <c r="F956" s="120">
        <v>0</v>
      </c>
      <c r="G956" s="121">
        <v>1671.2560000000001</v>
      </c>
      <c r="H956" s="121">
        <v>0</v>
      </c>
      <c r="I956" s="121">
        <v>459.41199999999998</v>
      </c>
      <c r="J956" s="119">
        <v>0</v>
      </c>
      <c r="K956" s="117">
        <f t="shared" si="143"/>
        <v>2130.6680000000001</v>
      </c>
      <c r="L956" s="116">
        <v>0</v>
      </c>
      <c r="M956" s="116">
        <v>471.50099999999998</v>
      </c>
      <c r="N956" s="116">
        <v>0</v>
      </c>
      <c r="O956" s="116">
        <v>125.499</v>
      </c>
      <c r="P956" s="116">
        <v>0</v>
      </c>
      <c r="Q956" s="20">
        <f t="shared" si="144"/>
        <v>0</v>
      </c>
      <c r="R956" s="20">
        <f t="shared" si="145"/>
        <v>1507.3886969999999</v>
      </c>
      <c r="S956" s="20">
        <f t="shared" si="146"/>
        <v>0</v>
      </c>
      <c r="T956" s="20">
        <f t="shared" si="147"/>
        <v>398.58482400000003</v>
      </c>
      <c r="U956" s="21">
        <f t="shared" si="148"/>
        <v>1905.9735209999999</v>
      </c>
      <c r="V956" s="38">
        <f t="shared" si="149"/>
        <v>0.89454270726363738</v>
      </c>
    </row>
    <row r="957" spans="1:22">
      <c r="A957">
        <v>952</v>
      </c>
      <c r="B957" s="122">
        <f t="shared" si="150"/>
        <v>41679</v>
      </c>
      <c r="C957" s="122">
        <f t="shared" si="150"/>
        <v>42044</v>
      </c>
      <c r="D957" s="116">
        <f t="shared" si="141"/>
        <v>2015</v>
      </c>
      <c r="E957" s="116">
        <f t="shared" si="142"/>
        <v>2</v>
      </c>
      <c r="F957" s="120">
        <v>0</v>
      </c>
      <c r="G957" s="121">
        <v>1667.865</v>
      </c>
      <c r="H957" s="121">
        <v>0</v>
      </c>
      <c r="I957" s="121">
        <v>487.31099999999998</v>
      </c>
      <c r="J957" s="119">
        <v>0</v>
      </c>
      <c r="K957" s="117">
        <f t="shared" si="143"/>
        <v>2155.1759999999999</v>
      </c>
      <c r="L957" s="116">
        <v>0</v>
      </c>
      <c r="M957" s="116">
        <v>470.68599999999998</v>
      </c>
      <c r="N957" s="116">
        <v>0</v>
      </c>
      <c r="O957" s="116">
        <v>132.34899999999999</v>
      </c>
      <c r="P957" s="116">
        <v>0</v>
      </c>
      <c r="Q957" s="20">
        <f t="shared" si="144"/>
        <v>0</v>
      </c>
      <c r="R957" s="20">
        <f t="shared" si="145"/>
        <v>1504.783142</v>
      </c>
      <c r="S957" s="20">
        <f t="shared" si="146"/>
        <v>0</v>
      </c>
      <c r="T957" s="20">
        <f t="shared" si="147"/>
        <v>420.34042399999998</v>
      </c>
      <c r="U957" s="21">
        <f t="shared" si="148"/>
        <v>1925.123566</v>
      </c>
      <c r="V957" s="38">
        <f t="shared" si="149"/>
        <v>0.89325584824626858</v>
      </c>
    </row>
    <row r="958" spans="1:22">
      <c r="A958">
        <v>953</v>
      </c>
      <c r="B958" s="122">
        <f t="shared" si="150"/>
        <v>41679</v>
      </c>
      <c r="C958" s="122">
        <f t="shared" si="150"/>
        <v>42044</v>
      </c>
      <c r="D958" s="116">
        <f t="shared" si="141"/>
        <v>2015</v>
      </c>
      <c r="E958" s="116">
        <f t="shared" si="142"/>
        <v>2</v>
      </c>
      <c r="F958" s="120">
        <v>0</v>
      </c>
      <c r="G958" s="121">
        <v>1663.826</v>
      </c>
      <c r="H958" s="121">
        <v>0</v>
      </c>
      <c r="I958" s="121">
        <v>493.60500000000002</v>
      </c>
      <c r="J958" s="119">
        <v>0</v>
      </c>
      <c r="K958" s="117">
        <f t="shared" si="143"/>
        <v>2157.431</v>
      </c>
      <c r="L958" s="116">
        <v>0</v>
      </c>
      <c r="M958" s="116">
        <v>470.43400000000003</v>
      </c>
      <c r="N958" s="116">
        <v>0</v>
      </c>
      <c r="O958" s="116">
        <v>134.16900000000001</v>
      </c>
      <c r="P958" s="116">
        <v>0</v>
      </c>
      <c r="Q958" s="20">
        <f t="shared" si="144"/>
        <v>0</v>
      </c>
      <c r="R958" s="20">
        <f t="shared" si="145"/>
        <v>1503.9774980000002</v>
      </c>
      <c r="S958" s="20">
        <f t="shared" si="146"/>
        <v>0</v>
      </c>
      <c r="T958" s="20">
        <f t="shared" si="147"/>
        <v>426.12074400000006</v>
      </c>
      <c r="U958" s="21">
        <f t="shared" si="148"/>
        <v>1930.0982420000003</v>
      </c>
      <c r="V958" s="38">
        <f t="shared" si="149"/>
        <v>0.89462802842825573</v>
      </c>
    </row>
    <row r="959" spans="1:22">
      <c r="A959">
        <v>954</v>
      </c>
      <c r="B959" s="122">
        <f t="shared" si="150"/>
        <v>41679</v>
      </c>
      <c r="C959" s="122">
        <f t="shared" si="150"/>
        <v>42044</v>
      </c>
      <c r="D959" s="116">
        <f t="shared" si="141"/>
        <v>2015</v>
      </c>
      <c r="E959" s="116">
        <f t="shared" si="142"/>
        <v>2</v>
      </c>
      <c r="F959" s="120">
        <v>0</v>
      </c>
      <c r="G959" s="121">
        <v>1477.1790000000001</v>
      </c>
      <c r="H959" s="121">
        <v>3.7879999999999998</v>
      </c>
      <c r="I959" s="121">
        <v>486.68700000000001</v>
      </c>
      <c r="J959" s="119">
        <v>0</v>
      </c>
      <c r="K959" s="117">
        <f t="shared" si="143"/>
        <v>1967.654</v>
      </c>
      <c r="L959" s="116">
        <v>0</v>
      </c>
      <c r="M959" s="116">
        <v>429.39</v>
      </c>
      <c r="N959" s="116">
        <v>5.508</v>
      </c>
      <c r="O959" s="116">
        <v>132.54900000000001</v>
      </c>
      <c r="P959" s="116">
        <v>0</v>
      </c>
      <c r="Q959" s="20">
        <f t="shared" si="144"/>
        <v>0</v>
      </c>
      <c r="R959" s="20">
        <f t="shared" si="145"/>
        <v>1372.75983</v>
      </c>
      <c r="S959" s="20">
        <f t="shared" si="146"/>
        <v>10.746108</v>
      </c>
      <c r="T959" s="20">
        <f t="shared" si="147"/>
        <v>420.97562400000004</v>
      </c>
      <c r="U959" s="21">
        <f t="shared" si="148"/>
        <v>1804.4815619999999</v>
      </c>
      <c r="V959" s="38">
        <f t="shared" si="149"/>
        <v>0.91707259609667147</v>
      </c>
    </row>
    <row r="960" spans="1:22">
      <c r="A960">
        <v>955</v>
      </c>
      <c r="B960" s="122">
        <f t="shared" si="150"/>
        <v>41679</v>
      </c>
      <c r="C960" s="122">
        <f t="shared" si="150"/>
        <v>42044</v>
      </c>
      <c r="D960" s="116">
        <f t="shared" si="141"/>
        <v>2015</v>
      </c>
      <c r="E960" s="116">
        <f t="shared" si="142"/>
        <v>2</v>
      </c>
      <c r="F960" s="120">
        <v>0</v>
      </c>
      <c r="G960" s="121">
        <v>1447.03</v>
      </c>
      <c r="H960" s="121">
        <v>0</v>
      </c>
      <c r="I960" s="121">
        <v>481.92200000000003</v>
      </c>
      <c r="J960" s="119">
        <v>0</v>
      </c>
      <c r="K960" s="117">
        <f t="shared" si="143"/>
        <v>1928.952</v>
      </c>
      <c r="L960" s="116">
        <v>0</v>
      </c>
      <c r="M960" s="116">
        <v>415.42200000000003</v>
      </c>
      <c r="N960" s="116">
        <v>0</v>
      </c>
      <c r="O960" s="116">
        <v>131.36799999999999</v>
      </c>
      <c r="P960" s="116">
        <v>0</v>
      </c>
      <c r="Q960" s="20">
        <f t="shared" si="144"/>
        <v>0</v>
      </c>
      <c r="R960" s="20">
        <f t="shared" si="145"/>
        <v>1328.1041340000002</v>
      </c>
      <c r="S960" s="20">
        <f t="shared" si="146"/>
        <v>0</v>
      </c>
      <c r="T960" s="20">
        <f t="shared" si="147"/>
        <v>417.22476799999998</v>
      </c>
      <c r="U960" s="21">
        <f t="shared" si="148"/>
        <v>1745.3289020000002</v>
      </c>
      <c r="V960" s="38">
        <f t="shared" si="149"/>
        <v>0.90480680804913771</v>
      </c>
    </row>
    <row r="961" spans="1:22">
      <c r="A961">
        <v>956</v>
      </c>
      <c r="B961" s="122">
        <f t="shared" si="150"/>
        <v>41679</v>
      </c>
      <c r="C961" s="122">
        <f t="shared" si="150"/>
        <v>42044</v>
      </c>
      <c r="D961" s="116">
        <f t="shared" si="141"/>
        <v>2015</v>
      </c>
      <c r="E961" s="116">
        <f t="shared" si="142"/>
        <v>2</v>
      </c>
      <c r="F961" s="120">
        <v>0</v>
      </c>
      <c r="G961" s="121">
        <v>1487.7</v>
      </c>
      <c r="H961" s="121">
        <v>0</v>
      </c>
      <c r="I961" s="121">
        <v>487.88499999999999</v>
      </c>
      <c r="J961" s="119">
        <v>0</v>
      </c>
      <c r="K961" s="117">
        <f t="shared" si="143"/>
        <v>1975.585</v>
      </c>
      <c r="L961" s="116">
        <v>0</v>
      </c>
      <c r="M961" s="116">
        <v>422.15199999999999</v>
      </c>
      <c r="N961" s="116">
        <v>0</v>
      </c>
      <c r="O961" s="116">
        <v>132.864</v>
      </c>
      <c r="P961" s="116">
        <v>0</v>
      </c>
      <c r="Q961" s="20">
        <f t="shared" si="144"/>
        <v>0</v>
      </c>
      <c r="R961" s="20">
        <f t="shared" si="145"/>
        <v>1349.619944</v>
      </c>
      <c r="S961" s="20">
        <f t="shared" si="146"/>
        <v>0</v>
      </c>
      <c r="T961" s="20">
        <f t="shared" si="147"/>
        <v>421.97606400000001</v>
      </c>
      <c r="U961" s="21">
        <f t="shared" si="148"/>
        <v>1771.596008</v>
      </c>
      <c r="V961" s="38">
        <f t="shared" si="149"/>
        <v>0.89674501881721103</v>
      </c>
    </row>
    <row r="962" spans="1:22">
      <c r="A962">
        <v>957</v>
      </c>
      <c r="B962" s="122">
        <f t="shared" si="150"/>
        <v>41679</v>
      </c>
      <c r="C962" s="122">
        <f t="shared" si="150"/>
        <v>42044</v>
      </c>
      <c r="D962" s="116">
        <f t="shared" si="141"/>
        <v>2015</v>
      </c>
      <c r="E962" s="116">
        <f t="shared" si="142"/>
        <v>2</v>
      </c>
      <c r="F962" s="120">
        <v>0</v>
      </c>
      <c r="G962" s="121">
        <v>1484.8889999999999</v>
      </c>
      <c r="H962" s="121">
        <v>0</v>
      </c>
      <c r="I962" s="121">
        <v>508.41899999999998</v>
      </c>
      <c r="J962" s="119">
        <v>0</v>
      </c>
      <c r="K962" s="117">
        <f t="shared" si="143"/>
        <v>1993.308</v>
      </c>
      <c r="L962" s="116">
        <v>0</v>
      </c>
      <c r="M962" s="116">
        <v>422.31599999999997</v>
      </c>
      <c r="N962" s="116">
        <v>0</v>
      </c>
      <c r="O962" s="116">
        <v>138.553</v>
      </c>
      <c r="P962" s="116">
        <v>0</v>
      </c>
      <c r="Q962" s="20">
        <f t="shared" si="144"/>
        <v>0</v>
      </c>
      <c r="R962" s="20">
        <f t="shared" si="145"/>
        <v>1350.1442520000001</v>
      </c>
      <c r="S962" s="20">
        <f t="shared" si="146"/>
        <v>0</v>
      </c>
      <c r="T962" s="20">
        <f t="shared" si="147"/>
        <v>440.04432800000001</v>
      </c>
      <c r="U962" s="21">
        <f t="shared" si="148"/>
        <v>1790.18858</v>
      </c>
      <c r="V962" s="38">
        <f t="shared" si="149"/>
        <v>0.8980993303593825</v>
      </c>
    </row>
    <row r="963" spans="1:22">
      <c r="A963">
        <v>958</v>
      </c>
      <c r="B963" s="122">
        <f t="shared" si="150"/>
        <v>41679</v>
      </c>
      <c r="C963" s="122">
        <f t="shared" si="150"/>
        <v>42044</v>
      </c>
      <c r="D963" s="116">
        <f t="shared" si="141"/>
        <v>2015</v>
      </c>
      <c r="E963" s="116">
        <f t="shared" si="142"/>
        <v>2</v>
      </c>
      <c r="F963" s="120">
        <v>0</v>
      </c>
      <c r="G963" s="121">
        <v>1490.5260000000001</v>
      </c>
      <c r="H963" s="121">
        <v>0</v>
      </c>
      <c r="I963" s="121">
        <v>515.87</v>
      </c>
      <c r="J963" s="119">
        <v>0</v>
      </c>
      <c r="K963" s="117">
        <f t="shared" si="143"/>
        <v>2006.3960000000002</v>
      </c>
      <c r="L963" s="116">
        <v>0</v>
      </c>
      <c r="M963" s="116">
        <v>423.53800000000001</v>
      </c>
      <c r="N963" s="116">
        <v>0</v>
      </c>
      <c r="O963" s="116">
        <v>140.34899999999999</v>
      </c>
      <c r="P963" s="116">
        <v>0</v>
      </c>
      <c r="Q963" s="20">
        <f t="shared" si="144"/>
        <v>0</v>
      </c>
      <c r="R963" s="20">
        <f t="shared" si="145"/>
        <v>1354.050986</v>
      </c>
      <c r="S963" s="20">
        <f t="shared" si="146"/>
        <v>0</v>
      </c>
      <c r="T963" s="20">
        <f t="shared" si="147"/>
        <v>445.748424</v>
      </c>
      <c r="U963" s="21">
        <f t="shared" si="148"/>
        <v>1799.7994100000001</v>
      </c>
      <c r="V963" s="38">
        <f t="shared" si="149"/>
        <v>0.89703099986243984</v>
      </c>
    </row>
    <row r="964" spans="1:22">
      <c r="A964">
        <v>959</v>
      </c>
      <c r="B964" s="122">
        <f t="shared" si="150"/>
        <v>41679</v>
      </c>
      <c r="C964" s="122">
        <f t="shared" si="150"/>
        <v>42044</v>
      </c>
      <c r="D964" s="116">
        <f t="shared" si="141"/>
        <v>2015</v>
      </c>
      <c r="E964" s="116">
        <f t="shared" si="142"/>
        <v>2</v>
      </c>
      <c r="F964" s="120">
        <v>0</v>
      </c>
      <c r="G964" s="121">
        <v>1491.9559999999999</v>
      </c>
      <c r="H964" s="121">
        <v>0.65900000000000003</v>
      </c>
      <c r="I964" s="121">
        <v>485.40100000000001</v>
      </c>
      <c r="J964" s="119">
        <v>0</v>
      </c>
      <c r="K964" s="117">
        <f t="shared" si="143"/>
        <v>1978.0160000000001</v>
      </c>
      <c r="L964" s="116">
        <v>0</v>
      </c>
      <c r="M964" s="116">
        <v>423.45400000000001</v>
      </c>
      <c r="N964" s="116">
        <v>3.8119999999999998</v>
      </c>
      <c r="O964" s="116">
        <v>132.15899999999999</v>
      </c>
      <c r="P964" s="116">
        <v>0</v>
      </c>
      <c r="Q964" s="20">
        <f t="shared" si="144"/>
        <v>0</v>
      </c>
      <c r="R964" s="20">
        <f t="shared" si="145"/>
        <v>1353.782438</v>
      </c>
      <c r="S964" s="20">
        <f t="shared" si="146"/>
        <v>7.4372119999999997</v>
      </c>
      <c r="T964" s="20">
        <f t="shared" si="147"/>
        <v>419.73698400000001</v>
      </c>
      <c r="U964" s="21">
        <f t="shared" si="148"/>
        <v>1780.9566340000001</v>
      </c>
      <c r="V964" s="38">
        <f t="shared" si="149"/>
        <v>0.90037524165628591</v>
      </c>
    </row>
    <row r="965" spans="1:22">
      <c r="A965">
        <v>960</v>
      </c>
      <c r="B965" s="122">
        <f t="shared" si="150"/>
        <v>41679</v>
      </c>
      <c r="C965" s="122">
        <f t="shared" si="150"/>
        <v>42044</v>
      </c>
      <c r="D965" s="116">
        <f t="shared" si="141"/>
        <v>2015</v>
      </c>
      <c r="E965" s="116">
        <f t="shared" si="142"/>
        <v>2</v>
      </c>
      <c r="F965" s="120">
        <v>0</v>
      </c>
      <c r="G965" s="121">
        <v>1481.7670000000001</v>
      </c>
      <c r="H965" s="121">
        <v>0</v>
      </c>
      <c r="I965" s="121">
        <v>382.74900000000002</v>
      </c>
      <c r="J965" s="119">
        <v>0</v>
      </c>
      <c r="K965" s="117">
        <f t="shared" si="143"/>
        <v>1864.5160000000001</v>
      </c>
      <c r="L965" s="116">
        <v>0</v>
      </c>
      <c r="M965" s="116">
        <v>419.20699999999999</v>
      </c>
      <c r="N965" s="116">
        <v>0</v>
      </c>
      <c r="O965" s="116">
        <v>107.934</v>
      </c>
      <c r="P965" s="116">
        <v>0</v>
      </c>
      <c r="Q965" s="20">
        <f t="shared" si="144"/>
        <v>0</v>
      </c>
      <c r="R965" s="20">
        <f t="shared" si="145"/>
        <v>1340.2047789999999</v>
      </c>
      <c r="S965" s="20">
        <f t="shared" si="146"/>
        <v>0</v>
      </c>
      <c r="T965" s="20">
        <f t="shared" si="147"/>
        <v>342.798384</v>
      </c>
      <c r="U965" s="21">
        <f t="shared" si="148"/>
        <v>1683.0031629999999</v>
      </c>
      <c r="V965" s="38">
        <f t="shared" si="149"/>
        <v>0.90264881770926064</v>
      </c>
    </row>
    <row r="966" spans="1:22">
      <c r="A966">
        <v>961</v>
      </c>
      <c r="B966" s="122">
        <f t="shared" si="150"/>
        <v>41680</v>
      </c>
      <c r="C966" s="122">
        <f t="shared" si="150"/>
        <v>42045</v>
      </c>
      <c r="D966" s="116">
        <f t="shared" si="141"/>
        <v>2015</v>
      </c>
      <c r="E966" s="116">
        <f t="shared" si="142"/>
        <v>2</v>
      </c>
      <c r="F966" s="120">
        <v>0</v>
      </c>
      <c r="G966" s="121">
        <v>1463.3920000000001</v>
      </c>
      <c r="H966" s="121">
        <v>1.1839999999999999</v>
      </c>
      <c r="I966" s="121">
        <v>286.75299999999999</v>
      </c>
      <c r="J966" s="119">
        <v>0</v>
      </c>
      <c r="K966" s="117">
        <f t="shared" si="143"/>
        <v>1751.329</v>
      </c>
      <c r="L966" s="116">
        <v>0</v>
      </c>
      <c r="M966" s="116">
        <v>415.173</v>
      </c>
      <c r="N966" s="116">
        <v>3.1549999999999998</v>
      </c>
      <c r="O966" s="116">
        <v>79.369</v>
      </c>
      <c r="P966" s="116">
        <v>0</v>
      </c>
      <c r="Q966" s="20">
        <f t="shared" si="144"/>
        <v>0</v>
      </c>
      <c r="R966" s="20">
        <f t="shared" si="145"/>
        <v>1327.3080810000001</v>
      </c>
      <c r="S966" s="20">
        <f t="shared" si="146"/>
        <v>6.155405</v>
      </c>
      <c r="T966" s="20">
        <f t="shared" si="147"/>
        <v>252.07594400000002</v>
      </c>
      <c r="U966" s="21">
        <f t="shared" si="148"/>
        <v>1585.53943</v>
      </c>
      <c r="V966" s="38">
        <f t="shared" si="149"/>
        <v>0.90533499416728669</v>
      </c>
    </row>
    <row r="967" spans="1:22">
      <c r="A967">
        <v>962</v>
      </c>
      <c r="B967" s="122">
        <f t="shared" si="150"/>
        <v>41680</v>
      </c>
      <c r="C967" s="122">
        <f t="shared" si="150"/>
        <v>42045</v>
      </c>
      <c r="D967" s="116">
        <f t="shared" ref="D967:D1030" si="151">YEAR(C967)</f>
        <v>2015</v>
      </c>
      <c r="E967" s="116">
        <f t="shared" ref="E967:E1030" si="152">MONTH(C967)</f>
        <v>2</v>
      </c>
      <c r="F967" s="120">
        <v>0</v>
      </c>
      <c r="G967" s="121">
        <v>1453.222</v>
      </c>
      <c r="H967" s="121">
        <v>0.308</v>
      </c>
      <c r="I967" s="121">
        <v>266.30900000000003</v>
      </c>
      <c r="J967" s="119">
        <v>0</v>
      </c>
      <c r="K967" s="117">
        <f t="shared" ref="K967:K1030" si="153">SUM(F967:J967)</f>
        <v>1719.8389999999999</v>
      </c>
      <c r="L967" s="116">
        <v>0</v>
      </c>
      <c r="M967" s="116">
        <v>411.64699999999999</v>
      </c>
      <c r="N967" s="116">
        <v>0.73799999999999999</v>
      </c>
      <c r="O967" s="116">
        <v>71.819999999999993</v>
      </c>
      <c r="P967" s="116">
        <v>0</v>
      </c>
      <c r="Q967" s="20">
        <f t="shared" ref="Q967:Q1030" si="154">+$Q$2*L967</f>
        <v>0</v>
      </c>
      <c r="R967" s="20">
        <f t="shared" ref="R967:R1030" si="155">+$R$2*M967</f>
        <v>1316.0354589999999</v>
      </c>
      <c r="S967" s="20">
        <f t="shared" ref="S967:S1030" si="156">+$S$2*N967</f>
        <v>1.439838</v>
      </c>
      <c r="T967" s="20">
        <f t="shared" ref="T967:T1030" si="157">+$T$2*O967</f>
        <v>228.10031999999998</v>
      </c>
      <c r="U967" s="21">
        <f t="shared" ref="U967:U1030" si="158">SUM(Q967:T967)</f>
        <v>1545.575617</v>
      </c>
      <c r="V967" s="38">
        <f t="shared" ref="V967:V1030" si="159">+U967/K967</f>
        <v>0.89867459512198522</v>
      </c>
    </row>
    <row r="968" spans="1:22">
      <c r="A968">
        <v>963</v>
      </c>
      <c r="B968" s="122">
        <f t="shared" si="150"/>
        <v>41680</v>
      </c>
      <c r="C968" s="122">
        <f t="shared" si="150"/>
        <v>42045</v>
      </c>
      <c r="D968" s="116">
        <f t="shared" si="151"/>
        <v>2015</v>
      </c>
      <c r="E968" s="116">
        <f t="shared" si="152"/>
        <v>2</v>
      </c>
      <c r="F968" s="120">
        <v>0</v>
      </c>
      <c r="G968" s="121">
        <v>1356.9760000000001</v>
      </c>
      <c r="H968" s="121">
        <v>0</v>
      </c>
      <c r="I968" s="121">
        <v>209.10900000000001</v>
      </c>
      <c r="J968" s="119">
        <v>0</v>
      </c>
      <c r="K968" s="117">
        <f t="shared" si="153"/>
        <v>1566.085</v>
      </c>
      <c r="L968" s="116">
        <v>0</v>
      </c>
      <c r="M968" s="116">
        <v>389.12099999999998</v>
      </c>
      <c r="N968" s="116">
        <v>0</v>
      </c>
      <c r="O968" s="116">
        <v>57.273000000000003</v>
      </c>
      <c r="P968" s="116">
        <v>0</v>
      </c>
      <c r="Q968" s="20">
        <f t="shared" si="154"/>
        <v>0</v>
      </c>
      <c r="R968" s="20">
        <f t="shared" si="155"/>
        <v>1244.0198370000001</v>
      </c>
      <c r="S968" s="20">
        <f t="shared" si="156"/>
        <v>0</v>
      </c>
      <c r="T968" s="20">
        <f t="shared" si="157"/>
        <v>181.89904800000002</v>
      </c>
      <c r="U968" s="21">
        <f t="shared" si="158"/>
        <v>1425.918885</v>
      </c>
      <c r="V968" s="38">
        <f t="shared" si="159"/>
        <v>0.91049903740856974</v>
      </c>
    </row>
    <row r="969" spans="1:22">
      <c r="A969">
        <v>964</v>
      </c>
      <c r="B969" s="122">
        <f t="shared" si="150"/>
        <v>41680</v>
      </c>
      <c r="C969" s="122">
        <f t="shared" si="150"/>
        <v>42045</v>
      </c>
      <c r="D969" s="116">
        <f t="shared" si="151"/>
        <v>2015</v>
      </c>
      <c r="E969" s="116">
        <f t="shared" si="152"/>
        <v>2</v>
      </c>
      <c r="F969" s="120">
        <v>0</v>
      </c>
      <c r="G969" s="121">
        <v>1398.3240000000001</v>
      </c>
      <c r="H969" s="121">
        <v>0</v>
      </c>
      <c r="I969" s="121">
        <v>165.173</v>
      </c>
      <c r="J969" s="119">
        <v>0</v>
      </c>
      <c r="K969" s="117">
        <f t="shared" si="153"/>
        <v>1563.4970000000001</v>
      </c>
      <c r="L969" s="116">
        <v>0</v>
      </c>
      <c r="M969" s="116">
        <v>401.61500000000001</v>
      </c>
      <c r="N969" s="116">
        <v>0</v>
      </c>
      <c r="O969" s="116">
        <v>45.055999999999997</v>
      </c>
      <c r="P969" s="116">
        <v>0</v>
      </c>
      <c r="Q969" s="20">
        <f t="shared" si="154"/>
        <v>0</v>
      </c>
      <c r="R969" s="20">
        <f t="shared" si="155"/>
        <v>1283.9631550000001</v>
      </c>
      <c r="S969" s="20">
        <f t="shared" si="156"/>
        <v>0</v>
      </c>
      <c r="T969" s="20">
        <f t="shared" si="157"/>
        <v>143.09785600000001</v>
      </c>
      <c r="U969" s="21">
        <f t="shared" si="158"/>
        <v>1427.0610110000002</v>
      </c>
      <c r="V969" s="38">
        <f t="shared" si="159"/>
        <v>0.91273664803961896</v>
      </c>
    </row>
    <row r="970" spans="1:22">
      <c r="A970">
        <v>965</v>
      </c>
      <c r="B970" s="122">
        <f t="shared" si="150"/>
        <v>41680</v>
      </c>
      <c r="C970" s="122">
        <f t="shared" si="150"/>
        <v>42045</v>
      </c>
      <c r="D970" s="116">
        <f t="shared" si="151"/>
        <v>2015</v>
      </c>
      <c r="E970" s="116">
        <f t="shared" si="152"/>
        <v>2</v>
      </c>
      <c r="F970" s="120">
        <v>0</v>
      </c>
      <c r="G970" s="121">
        <v>1398.588</v>
      </c>
      <c r="H970" s="121">
        <v>0</v>
      </c>
      <c r="I970" s="121">
        <v>91.227000000000004</v>
      </c>
      <c r="J970" s="119">
        <v>0</v>
      </c>
      <c r="K970" s="117">
        <f t="shared" si="153"/>
        <v>1489.8150000000001</v>
      </c>
      <c r="L970" s="116">
        <v>0</v>
      </c>
      <c r="M970" s="116">
        <v>401.815</v>
      </c>
      <c r="N970" s="116">
        <v>0</v>
      </c>
      <c r="O970" s="116">
        <v>24.484999999999999</v>
      </c>
      <c r="P970" s="116">
        <v>0</v>
      </c>
      <c r="Q970" s="20">
        <f t="shared" si="154"/>
        <v>0</v>
      </c>
      <c r="R970" s="20">
        <f t="shared" si="155"/>
        <v>1284.6025549999999</v>
      </c>
      <c r="S970" s="20">
        <f t="shared" si="156"/>
        <v>0</v>
      </c>
      <c r="T970" s="20">
        <f t="shared" si="157"/>
        <v>77.764359999999996</v>
      </c>
      <c r="U970" s="21">
        <f t="shared" si="158"/>
        <v>1362.3669149999998</v>
      </c>
      <c r="V970" s="38">
        <f t="shared" si="159"/>
        <v>0.91445375096907988</v>
      </c>
    </row>
    <row r="971" spans="1:22">
      <c r="A971">
        <v>966</v>
      </c>
      <c r="B971" s="122">
        <f t="shared" si="150"/>
        <v>41680</v>
      </c>
      <c r="C971" s="122">
        <f t="shared" si="150"/>
        <v>42045</v>
      </c>
      <c r="D971" s="116">
        <f t="shared" si="151"/>
        <v>2015</v>
      </c>
      <c r="E971" s="116">
        <f t="shared" si="152"/>
        <v>2</v>
      </c>
      <c r="F971" s="120">
        <v>0</v>
      </c>
      <c r="G971" s="121">
        <v>1443.146</v>
      </c>
      <c r="H971" s="121">
        <v>0</v>
      </c>
      <c r="I971" s="121">
        <v>57.744</v>
      </c>
      <c r="J971" s="119">
        <v>0</v>
      </c>
      <c r="K971" s="117">
        <f t="shared" si="153"/>
        <v>1500.8899999999999</v>
      </c>
      <c r="L971" s="116">
        <v>0</v>
      </c>
      <c r="M971" s="116">
        <v>414.245</v>
      </c>
      <c r="N971" s="116">
        <v>0</v>
      </c>
      <c r="O971" s="116">
        <v>15.433</v>
      </c>
      <c r="P971" s="116">
        <v>0</v>
      </c>
      <c r="Q971" s="20">
        <f t="shared" si="154"/>
        <v>0</v>
      </c>
      <c r="R971" s="20">
        <f t="shared" si="155"/>
        <v>1324.341265</v>
      </c>
      <c r="S971" s="20">
        <f t="shared" si="156"/>
        <v>0</v>
      </c>
      <c r="T971" s="20">
        <f t="shared" si="157"/>
        <v>49.015208000000001</v>
      </c>
      <c r="U971" s="21">
        <f t="shared" si="158"/>
        <v>1373.3564730000001</v>
      </c>
      <c r="V971" s="38">
        <f t="shared" si="159"/>
        <v>0.91502806534789372</v>
      </c>
    </row>
    <row r="972" spans="1:22">
      <c r="A972">
        <v>967</v>
      </c>
      <c r="B972" s="122">
        <f t="shared" si="150"/>
        <v>41680</v>
      </c>
      <c r="C972" s="122">
        <f t="shared" si="150"/>
        <v>42045</v>
      </c>
      <c r="D972" s="116">
        <f t="shared" si="151"/>
        <v>2015</v>
      </c>
      <c r="E972" s="116">
        <f t="shared" si="152"/>
        <v>2</v>
      </c>
      <c r="F972" s="120">
        <v>0</v>
      </c>
      <c r="G972" s="121">
        <v>1433.066</v>
      </c>
      <c r="H972" s="121">
        <v>0</v>
      </c>
      <c r="I972" s="121">
        <v>84.462000000000003</v>
      </c>
      <c r="J972" s="119">
        <v>0</v>
      </c>
      <c r="K972" s="117">
        <f t="shared" si="153"/>
        <v>1517.528</v>
      </c>
      <c r="L972" s="116">
        <v>0</v>
      </c>
      <c r="M972" s="116">
        <v>413.65499999999997</v>
      </c>
      <c r="N972" s="116">
        <v>0</v>
      </c>
      <c r="O972" s="116">
        <v>21.170999999999999</v>
      </c>
      <c r="P972" s="116">
        <v>0</v>
      </c>
      <c r="Q972" s="20">
        <f t="shared" si="154"/>
        <v>0</v>
      </c>
      <c r="R972" s="20">
        <f t="shared" si="155"/>
        <v>1322.455035</v>
      </c>
      <c r="S972" s="20">
        <f t="shared" si="156"/>
        <v>0</v>
      </c>
      <c r="T972" s="20">
        <f t="shared" si="157"/>
        <v>67.239096000000004</v>
      </c>
      <c r="U972" s="21">
        <f t="shared" si="158"/>
        <v>1389.694131</v>
      </c>
      <c r="V972" s="38">
        <f t="shared" si="159"/>
        <v>0.91576177243517087</v>
      </c>
    </row>
    <row r="973" spans="1:22">
      <c r="A973">
        <v>968</v>
      </c>
      <c r="B973" s="122">
        <f t="shared" si="150"/>
        <v>41680</v>
      </c>
      <c r="C973" s="122">
        <f t="shared" si="150"/>
        <v>42045</v>
      </c>
      <c r="D973" s="116">
        <f t="shared" si="151"/>
        <v>2015</v>
      </c>
      <c r="E973" s="116">
        <f t="shared" si="152"/>
        <v>2</v>
      </c>
      <c r="F973" s="120">
        <v>0</v>
      </c>
      <c r="G973" s="121">
        <v>1372.942</v>
      </c>
      <c r="H973" s="121">
        <v>0</v>
      </c>
      <c r="I973" s="121">
        <v>91.293000000000006</v>
      </c>
      <c r="J973" s="119">
        <v>0</v>
      </c>
      <c r="K973" s="117">
        <f t="shared" si="153"/>
        <v>1464.2350000000001</v>
      </c>
      <c r="L973" s="116">
        <v>0</v>
      </c>
      <c r="M973" s="116">
        <v>394.62799999999999</v>
      </c>
      <c r="N973" s="116">
        <v>0</v>
      </c>
      <c r="O973" s="116">
        <v>24.280999999999999</v>
      </c>
      <c r="P973" s="116">
        <v>0</v>
      </c>
      <c r="Q973" s="20">
        <f t="shared" si="154"/>
        <v>0</v>
      </c>
      <c r="R973" s="20">
        <f t="shared" si="155"/>
        <v>1261.625716</v>
      </c>
      <c r="S973" s="20">
        <f t="shared" si="156"/>
        <v>0</v>
      </c>
      <c r="T973" s="20">
        <f t="shared" si="157"/>
        <v>77.116455999999999</v>
      </c>
      <c r="U973" s="21">
        <f t="shared" si="158"/>
        <v>1338.742172</v>
      </c>
      <c r="V973" s="38">
        <f t="shared" si="159"/>
        <v>0.91429461254511735</v>
      </c>
    </row>
    <row r="974" spans="1:22">
      <c r="A974">
        <v>969</v>
      </c>
      <c r="B974" s="122">
        <f t="shared" si="150"/>
        <v>41680</v>
      </c>
      <c r="C974" s="122">
        <f t="shared" si="150"/>
        <v>42045</v>
      </c>
      <c r="D974" s="116">
        <f t="shared" si="151"/>
        <v>2015</v>
      </c>
      <c r="E974" s="116">
        <f t="shared" si="152"/>
        <v>2</v>
      </c>
      <c r="F974" s="120">
        <v>0</v>
      </c>
      <c r="G974" s="121">
        <v>1399.4659999999999</v>
      </c>
      <c r="H974" s="121">
        <v>0</v>
      </c>
      <c r="I974" s="121">
        <v>102.471</v>
      </c>
      <c r="J974" s="119">
        <v>0</v>
      </c>
      <c r="K974" s="117">
        <f t="shared" si="153"/>
        <v>1501.9369999999999</v>
      </c>
      <c r="L974" s="116">
        <v>0</v>
      </c>
      <c r="M974" s="116">
        <v>400.72300000000001</v>
      </c>
      <c r="N974" s="116">
        <v>0</v>
      </c>
      <c r="O974" s="116">
        <v>29.35</v>
      </c>
      <c r="P974" s="116">
        <v>0</v>
      </c>
      <c r="Q974" s="20">
        <f t="shared" si="154"/>
        <v>0</v>
      </c>
      <c r="R974" s="20">
        <f t="shared" si="155"/>
        <v>1281.111431</v>
      </c>
      <c r="S974" s="20">
        <f t="shared" si="156"/>
        <v>0</v>
      </c>
      <c r="T974" s="20">
        <f t="shared" si="157"/>
        <v>93.215600000000009</v>
      </c>
      <c r="U974" s="21">
        <f t="shared" si="158"/>
        <v>1374.327031</v>
      </c>
      <c r="V974" s="38">
        <f t="shared" si="159"/>
        <v>0.91503640365741046</v>
      </c>
    </row>
    <row r="975" spans="1:22">
      <c r="A975">
        <v>970</v>
      </c>
      <c r="B975" s="122">
        <f t="shared" si="150"/>
        <v>41680</v>
      </c>
      <c r="C975" s="122">
        <f t="shared" si="150"/>
        <v>42045</v>
      </c>
      <c r="D975" s="116">
        <f t="shared" si="151"/>
        <v>2015</v>
      </c>
      <c r="E975" s="116">
        <f t="shared" si="152"/>
        <v>2</v>
      </c>
      <c r="F975" s="120">
        <v>0</v>
      </c>
      <c r="G975" s="121">
        <v>1648.6869999999999</v>
      </c>
      <c r="H975" s="121">
        <v>0.47099999999999997</v>
      </c>
      <c r="I975" s="121">
        <v>135.518</v>
      </c>
      <c r="J975" s="119">
        <v>0</v>
      </c>
      <c r="K975" s="117">
        <f t="shared" si="153"/>
        <v>1784.6759999999999</v>
      </c>
      <c r="L975" s="116">
        <v>0</v>
      </c>
      <c r="M975" s="116">
        <v>462.125</v>
      </c>
      <c r="N975" s="116">
        <v>1.0780000000000001</v>
      </c>
      <c r="O975" s="116">
        <v>38.408000000000001</v>
      </c>
      <c r="P975" s="116">
        <v>0</v>
      </c>
      <c r="Q975" s="20">
        <f t="shared" si="154"/>
        <v>0</v>
      </c>
      <c r="R975" s="20">
        <f t="shared" si="155"/>
        <v>1477.4136250000001</v>
      </c>
      <c r="S975" s="20">
        <f t="shared" si="156"/>
        <v>2.1031780000000002</v>
      </c>
      <c r="T975" s="20">
        <f t="shared" si="157"/>
        <v>121.98380800000001</v>
      </c>
      <c r="U975" s="21">
        <f t="shared" si="158"/>
        <v>1601.5006110000002</v>
      </c>
      <c r="V975" s="38">
        <f t="shared" si="159"/>
        <v>0.89736210438197195</v>
      </c>
    </row>
    <row r="976" spans="1:22">
      <c r="A976">
        <v>971</v>
      </c>
      <c r="B976" s="122">
        <f t="shared" si="150"/>
        <v>41680</v>
      </c>
      <c r="C976" s="122">
        <f t="shared" si="150"/>
        <v>42045</v>
      </c>
      <c r="D976" s="116">
        <f t="shared" si="151"/>
        <v>2015</v>
      </c>
      <c r="E976" s="116">
        <f t="shared" si="152"/>
        <v>2</v>
      </c>
      <c r="F976" s="120">
        <v>0</v>
      </c>
      <c r="G976" s="121">
        <v>1495.808</v>
      </c>
      <c r="H976" s="121">
        <v>0</v>
      </c>
      <c r="I976" s="121">
        <v>165.95099999999999</v>
      </c>
      <c r="J976" s="119">
        <v>0</v>
      </c>
      <c r="K976" s="117">
        <f t="shared" si="153"/>
        <v>1661.759</v>
      </c>
      <c r="L976" s="116">
        <v>0</v>
      </c>
      <c r="M976" s="116">
        <v>425.80599999999998</v>
      </c>
      <c r="N976" s="116">
        <v>0</v>
      </c>
      <c r="O976" s="116">
        <v>45.555</v>
      </c>
      <c r="P976" s="116">
        <v>0</v>
      </c>
      <c r="Q976" s="20">
        <f t="shared" si="154"/>
        <v>0</v>
      </c>
      <c r="R976" s="20">
        <f t="shared" si="155"/>
        <v>1361.301782</v>
      </c>
      <c r="S976" s="20">
        <f t="shared" si="156"/>
        <v>0</v>
      </c>
      <c r="T976" s="20">
        <f t="shared" si="157"/>
        <v>144.68268</v>
      </c>
      <c r="U976" s="21">
        <f t="shared" si="158"/>
        <v>1505.9844619999999</v>
      </c>
      <c r="V976" s="38">
        <f t="shared" si="159"/>
        <v>0.90625924818219727</v>
      </c>
    </row>
    <row r="977" spans="1:22">
      <c r="A977">
        <v>972</v>
      </c>
      <c r="B977" s="122">
        <f t="shared" si="150"/>
        <v>41680</v>
      </c>
      <c r="C977" s="122">
        <f t="shared" si="150"/>
        <v>42045</v>
      </c>
      <c r="D977" s="116">
        <f t="shared" si="151"/>
        <v>2015</v>
      </c>
      <c r="E977" s="116">
        <f t="shared" si="152"/>
        <v>2</v>
      </c>
      <c r="F977" s="120">
        <v>0</v>
      </c>
      <c r="G977" s="121">
        <v>1516.1990000000001</v>
      </c>
      <c r="H977" s="121">
        <v>0</v>
      </c>
      <c r="I977" s="121">
        <v>191.36099999999999</v>
      </c>
      <c r="J977" s="119">
        <v>0</v>
      </c>
      <c r="K977" s="117">
        <f t="shared" si="153"/>
        <v>1707.56</v>
      </c>
      <c r="L977" s="116">
        <v>0</v>
      </c>
      <c r="M977" s="116">
        <v>430.89100000000002</v>
      </c>
      <c r="N977" s="116">
        <v>0</v>
      </c>
      <c r="O977" s="116">
        <v>52.491</v>
      </c>
      <c r="P977" s="116">
        <v>0</v>
      </c>
      <c r="Q977" s="20">
        <f t="shared" si="154"/>
        <v>0</v>
      </c>
      <c r="R977" s="20">
        <f t="shared" si="155"/>
        <v>1377.5585270000001</v>
      </c>
      <c r="S977" s="20">
        <f t="shared" si="156"/>
        <v>0</v>
      </c>
      <c r="T977" s="20">
        <f t="shared" si="157"/>
        <v>166.71141600000001</v>
      </c>
      <c r="U977" s="21">
        <f t="shared" si="158"/>
        <v>1544.2699430000002</v>
      </c>
      <c r="V977" s="38">
        <f t="shared" si="159"/>
        <v>0.90437228735739905</v>
      </c>
    </row>
    <row r="978" spans="1:22">
      <c r="A978">
        <v>973</v>
      </c>
      <c r="B978" s="122">
        <f t="shared" si="150"/>
        <v>41680</v>
      </c>
      <c r="C978" s="122">
        <f t="shared" si="150"/>
        <v>42045</v>
      </c>
      <c r="D978" s="116">
        <f t="shared" si="151"/>
        <v>2015</v>
      </c>
      <c r="E978" s="116">
        <f t="shared" si="152"/>
        <v>2</v>
      </c>
      <c r="F978" s="120">
        <v>0</v>
      </c>
      <c r="G978" s="121">
        <v>1515.2260000000001</v>
      </c>
      <c r="H978" s="121">
        <v>0.82799999999999996</v>
      </c>
      <c r="I978" s="121">
        <v>212.67699999999999</v>
      </c>
      <c r="J978" s="119">
        <v>0</v>
      </c>
      <c r="K978" s="117">
        <f t="shared" si="153"/>
        <v>1728.731</v>
      </c>
      <c r="L978" s="116">
        <v>0</v>
      </c>
      <c r="M978" s="116">
        <v>430.59</v>
      </c>
      <c r="N978" s="116">
        <v>4.9059999999999997</v>
      </c>
      <c r="O978" s="116">
        <v>58.573</v>
      </c>
      <c r="P978" s="116">
        <v>0</v>
      </c>
      <c r="Q978" s="20">
        <f t="shared" si="154"/>
        <v>0</v>
      </c>
      <c r="R978" s="20">
        <f t="shared" si="155"/>
        <v>1376.5962299999999</v>
      </c>
      <c r="S978" s="20">
        <f t="shared" si="156"/>
        <v>9.5716059999999992</v>
      </c>
      <c r="T978" s="20">
        <f t="shared" si="157"/>
        <v>186.02784800000001</v>
      </c>
      <c r="U978" s="21">
        <f t="shared" si="158"/>
        <v>1572.1956839999998</v>
      </c>
      <c r="V978" s="38">
        <f t="shared" si="159"/>
        <v>0.9094507381426028</v>
      </c>
    </row>
    <row r="979" spans="1:22">
      <c r="A979">
        <v>974</v>
      </c>
      <c r="B979" s="122">
        <f t="shared" si="150"/>
        <v>41680</v>
      </c>
      <c r="C979" s="122">
        <f t="shared" si="150"/>
        <v>42045</v>
      </c>
      <c r="D979" s="116">
        <f t="shared" si="151"/>
        <v>2015</v>
      </c>
      <c r="E979" s="116">
        <f t="shared" si="152"/>
        <v>2</v>
      </c>
      <c r="F979" s="120">
        <v>0</v>
      </c>
      <c r="G979" s="121">
        <v>1511.624</v>
      </c>
      <c r="H979" s="121">
        <v>0</v>
      </c>
      <c r="I979" s="121">
        <v>219.125</v>
      </c>
      <c r="J979" s="119">
        <v>0</v>
      </c>
      <c r="K979" s="117">
        <f t="shared" si="153"/>
        <v>1730.749</v>
      </c>
      <c r="L979" s="116">
        <v>0</v>
      </c>
      <c r="M979" s="116">
        <v>429.78</v>
      </c>
      <c r="N979" s="116">
        <v>0</v>
      </c>
      <c r="O979" s="116">
        <v>61.499000000000002</v>
      </c>
      <c r="P979" s="116">
        <v>0</v>
      </c>
      <c r="Q979" s="20">
        <f t="shared" si="154"/>
        <v>0</v>
      </c>
      <c r="R979" s="20">
        <f t="shared" si="155"/>
        <v>1374.00666</v>
      </c>
      <c r="S979" s="20">
        <f t="shared" si="156"/>
        <v>0</v>
      </c>
      <c r="T979" s="20">
        <f t="shared" si="157"/>
        <v>195.32082400000002</v>
      </c>
      <c r="U979" s="21">
        <f t="shared" si="158"/>
        <v>1569.3274839999999</v>
      </c>
      <c r="V979" s="38">
        <f t="shared" si="159"/>
        <v>0.90673314501409497</v>
      </c>
    </row>
    <row r="980" spans="1:22">
      <c r="A980">
        <v>975</v>
      </c>
      <c r="B980" s="122">
        <f t="shared" si="150"/>
        <v>41680</v>
      </c>
      <c r="C980" s="122">
        <f t="shared" si="150"/>
        <v>42045</v>
      </c>
      <c r="D980" s="116">
        <f t="shared" si="151"/>
        <v>2015</v>
      </c>
      <c r="E980" s="116">
        <f t="shared" si="152"/>
        <v>2</v>
      </c>
      <c r="F980" s="120">
        <v>0</v>
      </c>
      <c r="G980" s="121">
        <v>1509.845</v>
      </c>
      <c r="H980" s="121">
        <v>0</v>
      </c>
      <c r="I980" s="121">
        <v>212.50899999999999</v>
      </c>
      <c r="J980" s="119">
        <v>0</v>
      </c>
      <c r="K980" s="117">
        <f t="shared" si="153"/>
        <v>1722.354</v>
      </c>
      <c r="L980" s="116">
        <v>0</v>
      </c>
      <c r="M980" s="116">
        <v>429.411</v>
      </c>
      <c r="N980" s="116">
        <v>0</v>
      </c>
      <c r="O980" s="116">
        <v>58.329000000000001</v>
      </c>
      <c r="P980" s="116">
        <v>0</v>
      </c>
      <c r="Q980" s="20">
        <f t="shared" si="154"/>
        <v>0</v>
      </c>
      <c r="R980" s="20">
        <f t="shared" si="155"/>
        <v>1372.826967</v>
      </c>
      <c r="S980" s="20">
        <f t="shared" si="156"/>
        <v>0</v>
      </c>
      <c r="T980" s="20">
        <f t="shared" si="157"/>
        <v>185.252904</v>
      </c>
      <c r="U980" s="21">
        <f t="shared" si="158"/>
        <v>1558.0798709999999</v>
      </c>
      <c r="V980" s="38">
        <f t="shared" si="159"/>
        <v>0.90462231980185248</v>
      </c>
    </row>
    <row r="981" spans="1:22">
      <c r="A981">
        <v>976</v>
      </c>
      <c r="B981" s="122">
        <f t="shared" si="150"/>
        <v>41680</v>
      </c>
      <c r="C981" s="122">
        <f t="shared" si="150"/>
        <v>42045</v>
      </c>
      <c r="D981" s="116">
        <f t="shared" si="151"/>
        <v>2015</v>
      </c>
      <c r="E981" s="116">
        <f t="shared" si="152"/>
        <v>2</v>
      </c>
      <c r="F981" s="120">
        <v>0</v>
      </c>
      <c r="G981" s="121">
        <v>1503.0830000000001</v>
      </c>
      <c r="H981" s="121">
        <v>0</v>
      </c>
      <c r="I981" s="121">
        <v>218.12299999999999</v>
      </c>
      <c r="J981" s="119">
        <v>0</v>
      </c>
      <c r="K981" s="117">
        <f t="shared" si="153"/>
        <v>1721.2060000000001</v>
      </c>
      <c r="L981" s="116">
        <v>0</v>
      </c>
      <c r="M981" s="116">
        <v>428.34300000000002</v>
      </c>
      <c r="N981" s="116">
        <v>0</v>
      </c>
      <c r="O981" s="116">
        <v>59.911999999999999</v>
      </c>
      <c r="P981" s="116">
        <v>0</v>
      </c>
      <c r="Q981" s="20">
        <f t="shared" si="154"/>
        <v>0</v>
      </c>
      <c r="R981" s="20">
        <f t="shared" si="155"/>
        <v>1369.4125710000001</v>
      </c>
      <c r="S981" s="20">
        <f t="shared" si="156"/>
        <v>0</v>
      </c>
      <c r="T981" s="20">
        <f t="shared" si="157"/>
        <v>190.28051200000002</v>
      </c>
      <c r="U981" s="21">
        <f t="shared" si="158"/>
        <v>1559.6930830000001</v>
      </c>
      <c r="V981" s="38">
        <f t="shared" si="159"/>
        <v>0.90616293633649891</v>
      </c>
    </row>
    <row r="982" spans="1:22">
      <c r="A982">
        <v>977</v>
      </c>
      <c r="B982" s="122">
        <f t="shared" si="150"/>
        <v>41680</v>
      </c>
      <c r="C982" s="122">
        <f t="shared" si="150"/>
        <v>42045</v>
      </c>
      <c r="D982" s="116">
        <f t="shared" si="151"/>
        <v>2015</v>
      </c>
      <c r="E982" s="116">
        <f t="shared" si="152"/>
        <v>2</v>
      </c>
      <c r="F982" s="120">
        <v>0</v>
      </c>
      <c r="G982" s="121">
        <v>1498.895</v>
      </c>
      <c r="H982" s="121">
        <v>0</v>
      </c>
      <c r="I982" s="121">
        <v>212.99600000000001</v>
      </c>
      <c r="J982" s="119">
        <v>0</v>
      </c>
      <c r="K982" s="117">
        <f t="shared" si="153"/>
        <v>1711.8910000000001</v>
      </c>
      <c r="L982" s="116">
        <v>0</v>
      </c>
      <c r="M982" s="116">
        <v>427.83699999999999</v>
      </c>
      <c r="N982" s="116">
        <v>0</v>
      </c>
      <c r="O982" s="116">
        <v>58.64</v>
      </c>
      <c r="P982" s="116">
        <v>0</v>
      </c>
      <c r="Q982" s="20">
        <f t="shared" si="154"/>
        <v>0</v>
      </c>
      <c r="R982" s="20">
        <f t="shared" si="155"/>
        <v>1367.794889</v>
      </c>
      <c r="S982" s="20">
        <f t="shared" si="156"/>
        <v>0</v>
      </c>
      <c r="T982" s="20">
        <f t="shared" si="157"/>
        <v>186.24064000000001</v>
      </c>
      <c r="U982" s="21">
        <f t="shared" si="158"/>
        <v>1554.035529</v>
      </c>
      <c r="V982" s="38">
        <f t="shared" si="159"/>
        <v>0.90778883059727511</v>
      </c>
    </row>
    <row r="983" spans="1:22">
      <c r="A983">
        <v>978</v>
      </c>
      <c r="B983" s="122">
        <f t="shared" si="150"/>
        <v>41680</v>
      </c>
      <c r="C983" s="122">
        <f t="shared" si="150"/>
        <v>42045</v>
      </c>
      <c r="D983" s="116">
        <f t="shared" si="151"/>
        <v>2015</v>
      </c>
      <c r="E983" s="116">
        <f t="shared" si="152"/>
        <v>2</v>
      </c>
      <c r="F983" s="120">
        <v>0</v>
      </c>
      <c r="G983" s="121">
        <v>1508.4939999999999</v>
      </c>
      <c r="H983" s="121">
        <v>0</v>
      </c>
      <c r="I983" s="121">
        <v>184.95599999999999</v>
      </c>
      <c r="J983" s="119">
        <v>0</v>
      </c>
      <c r="K983" s="117">
        <f t="shared" si="153"/>
        <v>1693.4499999999998</v>
      </c>
      <c r="L983" s="116">
        <v>0</v>
      </c>
      <c r="M983" s="116">
        <v>429.238</v>
      </c>
      <c r="N983" s="116">
        <v>0</v>
      </c>
      <c r="O983" s="116">
        <v>51.223999999999997</v>
      </c>
      <c r="P983" s="116">
        <v>0</v>
      </c>
      <c r="Q983" s="20">
        <f t="shared" si="154"/>
        <v>0</v>
      </c>
      <c r="R983" s="20">
        <f t="shared" si="155"/>
        <v>1372.2738859999999</v>
      </c>
      <c r="S983" s="20">
        <f t="shared" si="156"/>
        <v>0</v>
      </c>
      <c r="T983" s="20">
        <f t="shared" si="157"/>
        <v>162.68742399999999</v>
      </c>
      <c r="U983" s="21">
        <f t="shared" si="158"/>
        <v>1534.9613099999999</v>
      </c>
      <c r="V983" s="38">
        <f t="shared" si="159"/>
        <v>0.90641076500634798</v>
      </c>
    </row>
    <row r="984" spans="1:22">
      <c r="A984">
        <v>979</v>
      </c>
      <c r="B984" s="122">
        <f t="shared" si="150"/>
        <v>41680</v>
      </c>
      <c r="C984" s="122">
        <f t="shared" si="150"/>
        <v>42045</v>
      </c>
      <c r="D984" s="116">
        <f t="shared" si="151"/>
        <v>2015</v>
      </c>
      <c r="E984" s="116">
        <f t="shared" si="152"/>
        <v>2</v>
      </c>
      <c r="F984" s="120">
        <v>0</v>
      </c>
      <c r="G984" s="121">
        <v>1491.826</v>
      </c>
      <c r="H984" s="121">
        <v>0</v>
      </c>
      <c r="I984" s="121">
        <v>188.29499999999999</v>
      </c>
      <c r="J984" s="119">
        <v>0</v>
      </c>
      <c r="K984" s="117">
        <f t="shared" si="153"/>
        <v>1680.1210000000001</v>
      </c>
      <c r="L984" s="116">
        <v>0</v>
      </c>
      <c r="M984" s="116">
        <v>423.26100000000002</v>
      </c>
      <c r="N984" s="116">
        <v>0</v>
      </c>
      <c r="O984" s="116">
        <v>52.555</v>
      </c>
      <c r="P984" s="116">
        <v>0</v>
      </c>
      <c r="Q984" s="20">
        <f t="shared" si="154"/>
        <v>0</v>
      </c>
      <c r="R984" s="20">
        <f t="shared" si="155"/>
        <v>1353.1654170000002</v>
      </c>
      <c r="S984" s="20">
        <f t="shared" si="156"/>
        <v>0</v>
      </c>
      <c r="T984" s="20">
        <f t="shared" si="157"/>
        <v>166.91468</v>
      </c>
      <c r="U984" s="21">
        <f t="shared" si="158"/>
        <v>1520.0800970000003</v>
      </c>
      <c r="V984" s="38">
        <f t="shared" si="159"/>
        <v>0.90474441840796005</v>
      </c>
    </row>
    <row r="985" spans="1:22">
      <c r="A985">
        <v>980</v>
      </c>
      <c r="B985" s="122">
        <f t="shared" si="150"/>
        <v>41680</v>
      </c>
      <c r="C985" s="122">
        <f t="shared" si="150"/>
        <v>42045</v>
      </c>
      <c r="D985" s="116">
        <f t="shared" si="151"/>
        <v>2015</v>
      </c>
      <c r="E985" s="116">
        <f t="shared" si="152"/>
        <v>2</v>
      </c>
      <c r="F985" s="120">
        <v>0</v>
      </c>
      <c r="G985" s="121">
        <v>1504.153</v>
      </c>
      <c r="H985" s="121">
        <v>0</v>
      </c>
      <c r="I985" s="121">
        <v>206.98599999999999</v>
      </c>
      <c r="J985" s="119">
        <v>0</v>
      </c>
      <c r="K985" s="117">
        <f t="shared" si="153"/>
        <v>1711.1390000000001</v>
      </c>
      <c r="L985" s="116">
        <v>0</v>
      </c>
      <c r="M985" s="116">
        <v>424.02499999999998</v>
      </c>
      <c r="N985" s="116">
        <v>0</v>
      </c>
      <c r="O985" s="116">
        <v>57.512999999999998</v>
      </c>
      <c r="P985" s="116">
        <v>0</v>
      </c>
      <c r="Q985" s="20">
        <f t="shared" si="154"/>
        <v>0</v>
      </c>
      <c r="R985" s="20">
        <f t="shared" si="155"/>
        <v>1355.607925</v>
      </c>
      <c r="S985" s="20">
        <f t="shared" si="156"/>
        <v>0</v>
      </c>
      <c r="T985" s="20">
        <f t="shared" si="157"/>
        <v>182.66128800000001</v>
      </c>
      <c r="U985" s="21">
        <f t="shared" si="158"/>
        <v>1538.269213</v>
      </c>
      <c r="V985" s="38">
        <f t="shared" si="159"/>
        <v>0.89897384899765587</v>
      </c>
    </row>
    <row r="986" spans="1:22">
      <c r="A986">
        <v>981</v>
      </c>
      <c r="B986" s="122">
        <f t="shared" si="150"/>
        <v>41680</v>
      </c>
      <c r="C986" s="122">
        <f t="shared" si="150"/>
        <v>42045</v>
      </c>
      <c r="D986" s="116">
        <f t="shared" si="151"/>
        <v>2015</v>
      </c>
      <c r="E986" s="116">
        <f t="shared" si="152"/>
        <v>2</v>
      </c>
      <c r="F986" s="120">
        <v>0</v>
      </c>
      <c r="G986" s="121">
        <v>1574.8989999999999</v>
      </c>
      <c r="H986" s="121">
        <v>0</v>
      </c>
      <c r="I986" s="121">
        <v>236.989</v>
      </c>
      <c r="J986" s="119">
        <v>0</v>
      </c>
      <c r="K986" s="117">
        <f t="shared" si="153"/>
        <v>1811.8879999999999</v>
      </c>
      <c r="L986" s="116">
        <v>0</v>
      </c>
      <c r="M986" s="116">
        <v>442.185</v>
      </c>
      <c r="N986" s="116">
        <v>0</v>
      </c>
      <c r="O986" s="116">
        <v>64.994</v>
      </c>
      <c r="P986" s="116">
        <v>0</v>
      </c>
      <c r="Q986" s="20">
        <f t="shared" si="154"/>
        <v>0</v>
      </c>
      <c r="R986" s="20">
        <f t="shared" si="155"/>
        <v>1413.6654450000001</v>
      </c>
      <c r="S986" s="20">
        <f t="shared" si="156"/>
        <v>0</v>
      </c>
      <c r="T986" s="20">
        <f t="shared" si="157"/>
        <v>206.42094400000002</v>
      </c>
      <c r="U986" s="21">
        <f t="shared" si="158"/>
        <v>1620.0863890000001</v>
      </c>
      <c r="V986" s="38">
        <f t="shared" si="159"/>
        <v>0.89414267824501303</v>
      </c>
    </row>
    <row r="987" spans="1:22">
      <c r="A987">
        <v>982</v>
      </c>
      <c r="B987" s="122">
        <f t="shared" si="150"/>
        <v>41680</v>
      </c>
      <c r="C987" s="122">
        <f t="shared" si="150"/>
        <v>42045</v>
      </c>
      <c r="D987" s="116">
        <f t="shared" si="151"/>
        <v>2015</v>
      </c>
      <c r="E987" s="116">
        <f t="shared" si="152"/>
        <v>2</v>
      </c>
      <c r="F987" s="120">
        <v>0</v>
      </c>
      <c r="G987" s="121">
        <v>1627.5840000000001</v>
      </c>
      <c r="H987" s="121">
        <v>0</v>
      </c>
      <c r="I987" s="121">
        <v>252.744</v>
      </c>
      <c r="J987" s="119">
        <v>0</v>
      </c>
      <c r="K987" s="117">
        <f t="shared" si="153"/>
        <v>1880.328</v>
      </c>
      <c r="L987" s="116">
        <v>0</v>
      </c>
      <c r="M987" s="116">
        <v>456.69</v>
      </c>
      <c r="N987" s="116">
        <v>0</v>
      </c>
      <c r="O987" s="116">
        <v>69.730999999999995</v>
      </c>
      <c r="P987" s="116">
        <v>0</v>
      </c>
      <c r="Q987" s="20">
        <f t="shared" si="154"/>
        <v>0</v>
      </c>
      <c r="R987" s="20">
        <f t="shared" si="155"/>
        <v>1460.03793</v>
      </c>
      <c r="S987" s="20">
        <f t="shared" si="156"/>
        <v>0</v>
      </c>
      <c r="T987" s="20">
        <f t="shared" si="157"/>
        <v>221.465656</v>
      </c>
      <c r="U987" s="21">
        <f t="shared" si="158"/>
        <v>1681.503586</v>
      </c>
      <c r="V987" s="38">
        <f t="shared" si="159"/>
        <v>0.89426078109776597</v>
      </c>
    </row>
    <row r="988" spans="1:22">
      <c r="A988">
        <v>983</v>
      </c>
      <c r="B988" s="122">
        <f t="shared" si="150"/>
        <v>41680</v>
      </c>
      <c r="C988" s="122">
        <f t="shared" si="150"/>
        <v>42045</v>
      </c>
      <c r="D988" s="116">
        <f t="shared" si="151"/>
        <v>2015</v>
      </c>
      <c r="E988" s="116">
        <f t="shared" si="152"/>
        <v>2</v>
      </c>
      <c r="F988" s="120">
        <v>0</v>
      </c>
      <c r="G988" s="121">
        <v>1588.5170000000001</v>
      </c>
      <c r="H988" s="121">
        <v>1.4219999999999999</v>
      </c>
      <c r="I988" s="121">
        <v>228.143</v>
      </c>
      <c r="J988" s="119">
        <v>0</v>
      </c>
      <c r="K988" s="117">
        <f t="shared" si="153"/>
        <v>1818.0820000000001</v>
      </c>
      <c r="L988" s="116">
        <v>0</v>
      </c>
      <c r="M988" s="116">
        <v>445.43799999999999</v>
      </c>
      <c r="N988" s="116">
        <v>3.0939999999999999</v>
      </c>
      <c r="O988" s="116">
        <v>63.192999999999998</v>
      </c>
      <c r="P988" s="116">
        <v>0</v>
      </c>
      <c r="Q988" s="20">
        <f t="shared" si="154"/>
        <v>0</v>
      </c>
      <c r="R988" s="20">
        <f t="shared" si="155"/>
        <v>1424.065286</v>
      </c>
      <c r="S988" s="20">
        <f t="shared" si="156"/>
        <v>6.0363939999999996</v>
      </c>
      <c r="T988" s="20">
        <f t="shared" si="157"/>
        <v>200.70096799999999</v>
      </c>
      <c r="U988" s="21">
        <f t="shared" si="158"/>
        <v>1630.8026479999999</v>
      </c>
      <c r="V988" s="38">
        <f t="shared" si="159"/>
        <v>0.8969907011894952</v>
      </c>
    </row>
    <row r="989" spans="1:22">
      <c r="A989">
        <v>984</v>
      </c>
      <c r="B989" s="122">
        <f t="shared" si="150"/>
        <v>41680</v>
      </c>
      <c r="C989" s="122">
        <f t="shared" si="150"/>
        <v>42045</v>
      </c>
      <c r="D989" s="116">
        <f t="shared" si="151"/>
        <v>2015</v>
      </c>
      <c r="E989" s="116">
        <f t="shared" si="152"/>
        <v>2</v>
      </c>
      <c r="F989" s="120">
        <v>0</v>
      </c>
      <c r="G989" s="121">
        <v>1569.518</v>
      </c>
      <c r="H989" s="121">
        <v>0.04</v>
      </c>
      <c r="I989" s="121">
        <v>148.208</v>
      </c>
      <c r="J989" s="119">
        <v>0</v>
      </c>
      <c r="K989" s="117">
        <f t="shared" si="153"/>
        <v>1717.7660000000001</v>
      </c>
      <c r="L989" s="116">
        <v>0</v>
      </c>
      <c r="M989" s="116">
        <v>440.34300000000002</v>
      </c>
      <c r="N989" s="116">
        <v>0.58499999999999996</v>
      </c>
      <c r="O989" s="116">
        <v>40.207000000000001</v>
      </c>
      <c r="P989" s="116">
        <v>0</v>
      </c>
      <c r="Q989" s="20">
        <f t="shared" si="154"/>
        <v>0</v>
      </c>
      <c r="R989" s="20">
        <f t="shared" si="155"/>
        <v>1407.7765710000001</v>
      </c>
      <c r="S989" s="20">
        <f t="shared" si="156"/>
        <v>1.141335</v>
      </c>
      <c r="T989" s="20">
        <f t="shared" si="157"/>
        <v>127.69743200000001</v>
      </c>
      <c r="U989" s="21">
        <f t="shared" si="158"/>
        <v>1536.6153380000001</v>
      </c>
      <c r="V989" s="38">
        <f t="shared" si="159"/>
        <v>0.89454287603783056</v>
      </c>
    </row>
    <row r="990" spans="1:22">
      <c r="A990">
        <v>985</v>
      </c>
      <c r="B990" s="122">
        <f t="shared" si="150"/>
        <v>41681</v>
      </c>
      <c r="C990" s="122">
        <f t="shared" si="150"/>
        <v>42046</v>
      </c>
      <c r="D990" s="116">
        <f t="shared" si="151"/>
        <v>2015</v>
      </c>
      <c r="E990" s="116">
        <f t="shared" si="152"/>
        <v>2</v>
      </c>
      <c r="F990" s="120">
        <v>0</v>
      </c>
      <c r="G990" s="121">
        <v>1495.07</v>
      </c>
      <c r="H990" s="121">
        <v>0</v>
      </c>
      <c r="I990" s="121">
        <v>80.724999999999994</v>
      </c>
      <c r="J990" s="119">
        <v>0</v>
      </c>
      <c r="K990" s="117">
        <f t="shared" si="153"/>
        <v>1575.7949999999998</v>
      </c>
      <c r="L990" s="116">
        <v>0</v>
      </c>
      <c r="M990" s="116">
        <v>415.137</v>
      </c>
      <c r="N990" s="116">
        <v>0</v>
      </c>
      <c r="O990" s="116">
        <v>22.890999999999998</v>
      </c>
      <c r="P990" s="116">
        <v>0</v>
      </c>
      <c r="Q990" s="20">
        <f t="shared" si="154"/>
        <v>0</v>
      </c>
      <c r="R990" s="20">
        <f t="shared" si="155"/>
        <v>1327.1929890000001</v>
      </c>
      <c r="S990" s="20">
        <f t="shared" si="156"/>
        <v>0</v>
      </c>
      <c r="T990" s="20">
        <f t="shared" si="157"/>
        <v>72.701815999999994</v>
      </c>
      <c r="U990" s="21">
        <f t="shared" si="158"/>
        <v>1399.8948050000001</v>
      </c>
      <c r="V990" s="38">
        <f t="shared" si="159"/>
        <v>0.88837368122122506</v>
      </c>
    </row>
    <row r="991" spans="1:22">
      <c r="A991">
        <v>986</v>
      </c>
      <c r="B991" s="122">
        <f t="shared" ref="B991:C1054" si="160">+B967+1</f>
        <v>41681</v>
      </c>
      <c r="C991" s="122">
        <f t="shared" si="160"/>
        <v>42046</v>
      </c>
      <c r="D991" s="116">
        <f t="shared" si="151"/>
        <v>2015</v>
      </c>
      <c r="E991" s="116">
        <f t="shared" si="152"/>
        <v>2</v>
      </c>
      <c r="F991" s="120">
        <v>0</v>
      </c>
      <c r="G991" s="121">
        <v>1485.6279999999999</v>
      </c>
      <c r="H991" s="121">
        <v>0.36799999999999999</v>
      </c>
      <c r="I991" s="121">
        <v>45.058</v>
      </c>
      <c r="J991" s="119">
        <v>0</v>
      </c>
      <c r="K991" s="117">
        <f t="shared" si="153"/>
        <v>1531.0539999999999</v>
      </c>
      <c r="L991" s="116">
        <v>0</v>
      </c>
      <c r="M991" s="116">
        <v>412.11399999999998</v>
      </c>
      <c r="N991" s="116">
        <v>3.871</v>
      </c>
      <c r="O991" s="116">
        <v>12.086</v>
      </c>
      <c r="P991" s="116">
        <v>0</v>
      </c>
      <c r="Q991" s="20">
        <f t="shared" si="154"/>
        <v>0</v>
      </c>
      <c r="R991" s="20">
        <f t="shared" si="155"/>
        <v>1317.528458</v>
      </c>
      <c r="S991" s="20">
        <f t="shared" si="156"/>
        <v>7.5523210000000001</v>
      </c>
      <c r="T991" s="20">
        <f t="shared" si="157"/>
        <v>38.385136000000003</v>
      </c>
      <c r="U991" s="21">
        <f t="shared" si="158"/>
        <v>1363.465915</v>
      </c>
      <c r="V991" s="38">
        <f t="shared" si="159"/>
        <v>0.8905407092107791</v>
      </c>
    </row>
    <row r="992" spans="1:22">
      <c r="A992">
        <v>987</v>
      </c>
      <c r="B992" s="122">
        <f t="shared" si="160"/>
        <v>41681</v>
      </c>
      <c r="C992" s="122">
        <f t="shared" si="160"/>
        <v>42046</v>
      </c>
      <c r="D992" s="116">
        <f t="shared" si="151"/>
        <v>2015</v>
      </c>
      <c r="E992" s="116">
        <f t="shared" si="152"/>
        <v>2</v>
      </c>
      <c r="F992" s="120">
        <v>0</v>
      </c>
      <c r="G992" s="121">
        <v>1451.702</v>
      </c>
      <c r="H992" s="121">
        <v>0</v>
      </c>
      <c r="I992" s="121">
        <v>28.745999999999999</v>
      </c>
      <c r="J992" s="119">
        <v>0</v>
      </c>
      <c r="K992" s="117">
        <f t="shared" si="153"/>
        <v>1480.4480000000001</v>
      </c>
      <c r="L992" s="116">
        <v>0</v>
      </c>
      <c r="M992" s="116">
        <v>403.31900000000002</v>
      </c>
      <c r="N992" s="116">
        <v>0</v>
      </c>
      <c r="O992" s="116">
        <v>7.8860000000000001</v>
      </c>
      <c r="P992" s="116">
        <v>0</v>
      </c>
      <c r="Q992" s="20">
        <f t="shared" si="154"/>
        <v>0</v>
      </c>
      <c r="R992" s="20">
        <f t="shared" si="155"/>
        <v>1289.4108430000001</v>
      </c>
      <c r="S992" s="20">
        <f t="shared" si="156"/>
        <v>0</v>
      </c>
      <c r="T992" s="20">
        <f t="shared" si="157"/>
        <v>25.045936000000001</v>
      </c>
      <c r="U992" s="21">
        <f t="shared" si="158"/>
        <v>1314.4567790000001</v>
      </c>
      <c r="V992" s="38">
        <f t="shared" si="159"/>
        <v>0.88787770931501819</v>
      </c>
    </row>
    <row r="993" spans="1:22">
      <c r="A993">
        <v>988</v>
      </c>
      <c r="B993" s="122">
        <f t="shared" si="160"/>
        <v>41681</v>
      </c>
      <c r="C993" s="122">
        <f t="shared" si="160"/>
        <v>42046</v>
      </c>
      <c r="D993" s="116">
        <f t="shared" si="151"/>
        <v>2015</v>
      </c>
      <c r="E993" s="116">
        <f t="shared" si="152"/>
        <v>2</v>
      </c>
      <c r="F993" s="120">
        <v>10.268000000000001</v>
      </c>
      <c r="G993" s="121">
        <v>1347.567</v>
      </c>
      <c r="H993" s="121">
        <v>0</v>
      </c>
      <c r="I993" s="121">
        <v>18.401</v>
      </c>
      <c r="J993" s="119">
        <v>0</v>
      </c>
      <c r="K993" s="117">
        <f t="shared" si="153"/>
        <v>1376.2360000000001</v>
      </c>
      <c r="L993" s="116">
        <v>6.6829999999999998</v>
      </c>
      <c r="M993" s="116">
        <v>381.435</v>
      </c>
      <c r="N993" s="116">
        <v>0</v>
      </c>
      <c r="O993" s="116">
        <v>5.1280000000000001</v>
      </c>
      <c r="P993" s="116">
        <v>0</v>
      </c>
      <c r="Q993" s="20">
        <f t="shared" si="154"/>
        <v>18.732448999999999</v>
      </c>
      <c r="R993" s="20">
        <f t="shared" si="155"/>
        <v>1219.4476950000001</v>
      </c>
      <c r="S993" s="20">
        <f t="shared" si="156"/>
        <v>0</v>
      </c>
      <c r="T993" s="20">
        <f t="shared" si="157"/>
        <v>16.286528000000001</v>
      </c>
      <c r="U993" s="21">
        <f t="shared" si="158"/>
        <v>1254.4666720000002</v>
      </c>
      <c r="V993" s="38">
        <f t="shared" si="159"/>
        <v>0.91152002418189915</v>
      </c>
    </row>
    <row r="994" spans="1:22">
      <c r="A994">
        <v>989</v>
      </c>
      <c r="B994" s="122">
        <f t="shared" si="160"/>
        <v>41681</v>
      </c>
      <c r="C994" s="122">
        <f t="shared" si="160"/>
        <v>42046</v>
      </c>
      <c r="D994" s="116">
        <f t="shared" si="151"/>
        <v>2015</v>
      </c>
      <c r="E994" s="116">
        <f t="shared" si="152"/>
        <v>2</v>
      </c>
      <c r="F994" s="120">
        <v>287.06400000000002</v>
      </c>
      <c r="G994" s="121">
        <v>1227.848</v>
      </c>
      <c r="H994" s="121">
        <v>0</v>
      </c>
      <c r="I994" s="121">
        <v>16.61</v>
      </c>
      <c r="J994" s="119">
        <v>0</v>
      </c>
      <c r="K994" s="117">
        <f t="shared" si="153"/>
        <v>1531.5219999999999</v>
      </c>
      <c r="L994" s="116">
        <v>142.42500000000001</v>
      </c>
      <c r="M994" s="116">
        <v>358.279</v>
      </c>
      <c r="N994" s="116">
        <v>0</v>
      </c>
      <c r="O994" s="116">
        <v>4.3680000000000003</v>
      </c>
      <c r="P994" s="116">
        <v>0</v>
      </c>
      <c r="Q994" s="20">
        <f t="shared" si="154"/>
        <v>399.21727500000003</v>
      </c>
      <c r="R994" s="20">
        <f t="shared" si="155"/>
        <v>1145.4179630000001</v>
      </c>
      <c r="S994" s="20">
        <f t="shared" si="156"/>
        <v>0</v>
      </c>
      <c r="T994" s="20">
        <f t="shared" si="157"/>
        <v>13.872768000000002</v>
      </c>
      <c r="U994" s="21">
        <f t="shared" si="158"/>
        <v>1558.508006</v>
      </c>
      <c r="V994" s="38">
        <f t="shared" si="159"/>
        <v>1.0176203841668616</v>
      </c>
    </row>
    <row r="995" spans="1:22">
      <c r="A995">
        <v>990</v>
      </c>
      <c r="B995" s="122">
        <f t="shared" si="160"/>
        <v>41681</v>
      </c>
      <c r="C995" s="122">
        <f t="shared" si="160"/>
        <v>42046</v>
      </c>
      <c r="D995" s="116">
        <f t="shared" si="151"/>
        <v>2015</v>
      </c>
      <c r="E995" s="116">
        <f t="shared" si="152"/>
        <v>2</v>
      </c>
      <c r="F995" s="120">
        <v>284.24599999999998</v>
      </c>
      <c r="G995" s="121">
        <v>1206.3420000000001</v>
      </c>
      <c r="H995" s="121">
        <v>0</v>
      </c>
      <c r="I995" s="121">
        <v>14.795999999999999</v>
      </c>
      <c r="J995" s="119">
        <v>0</v>
      </c>
      <c r="K995" s="117">
        <f t="shared" si="153"/>
        <v>1505.3840000000002</v>
      </c>
      <c r="L995" s="116">
        <v>139.96100000000001</v>
      </c>
      <c r="M995" s="116">
        <v>353.09100000000001</v>
      </c>
      <c r="N995" s="116">
        <v>0</v>
      </c>
      <c r="O995" s="116">
        <v>3.8969999999999998</v>
      </c>
      <c r="P995" s="116">
        <v>0</v>
      </c>
      <c r="Q995" s="20">
        <f t="shared" si="154"/>
        <v>392.31068300000004</v>
      </c>
      <c r="R995" s="20">
        <f t="shared" si="155"/>
        <v>1128.831927</v>
      </c>
      <c r="S995" s="20">
        <f t="shared" si="156"/>
        <v>0</v>
      </c>
      <c r="T995" s="20">
        <f t="shared" si="157"/>
        <v>12.376872000000001</v>
      </c>
      <c r="U995" s="21">
        <f t="shared" si="158"/>
        <v>1533.5194819999999</v>
      </c>
      <c r="V995" s="38">
        <f t="shared" si="159"/>
        <v>1.0186899037056323</v>
      </c>
    </row>
    <row r="996" spans="1:22">
      <c r="A996">
        <v>991</v>
      </c>
      <c r="B996" s="122">
        <f t="shared" si="160"/>
        <v>41681</v>
      </c>
      <c r="C996" s="122">
        <f t="shared" si="160"/>
        <v>42046</v>
      </c>
      <c r="D996" s="116">
        <f t="shared" si="151"/>
        <v>2015</v>
      </c>
      <c r="E996" s="116">
        <f t="shared" si="152"/>
        <v>2</v>
      </c>
      <c r="F996" s="120">
        <v>281.33600000000001</v>
      </c>
      <c r="G996" s="121">
        <v>1200.06</v>
      </c>
      <c r="H996" s="121">
        <v>0</v>
      </c>
      <c r="I996" s="121">
        <v>43.054000000000002</v>
      </c>
      <c r="J996" s="119">
        <v>0</v>
      </c>
      <c r="K996" s="117">
        <f t="shared" si="153"/>
        <v>1524.45</v>
      </c>
      <c r="L996" s="116">
        <v>139.286</v>
      </c>
      <c r="M996" s="116">
        <v>351.21100000000001</v>
      </c>
      <c r="N996" s="116">
        <v>0</v>
      </c>
      <c r="O996" s="116">
        <v>10.372</v>
      </c>
      <c r="P996" s="116">
        <v>0</v>
      </c>
      <c r="Q996" s="20">
        <f t="shared" si="154"/>
        <v>390.41865799999999</v>
      </c>
      <c r="R996" s="20">
        <f t="shared" si="155"/>
        <v>1122.821567</v>
      </c>
      <c r="S996" s="20">
        <f t="shared" si="156"/>
        <v>0</v>
      </c>
      <c r="T996" s="20">
        <f t="shared" si="157"/>
        <v>32.941472000000005</v>
      </c>
      <c r="U996" s="21">
        <f t="shared" si="158"/>
        <v>1546.181697</v>
      </c>
      <c r="V996" s="38">
        <f t="shared" si="159"/>
        <v>1.0142554344189707</v>
      </c>
    </row>
    <row r="997" spans="1:22">
      <c r="A997">
        <v>992</v>
      </c>
      <c r="B997" s="122">
        <f t="shared" si="160"/>
        <v>41681</v>
      </c>
      <c r="C997" s="122">
        <f t="shared" si="160"/>
        <v>42046</v>
      </c>
      <c r="D997" s="116">
        <f t="shared" si="151"/>
        <v>2015</v>
      </c>
      <c r="E997" s="116">
        <f t="shared" si="152"/>
        <v>2</v>
      </c>
      <c r="F997" s="120">
        <v>288.60300000000001</v>
      </c>
      <c r="G997" s="121">
        <v>1206.58</v>
      </c>
      <c r="H997" s="121">
        <v>0</v>
      </c>
      <c r="I997" s="121">
        <v>61.222000000000001</v>
      </c>
      <c r="J997" s="119">
        <v>0</v>
      </c>
      <c r="K997" s="117">
        <f t="shared" si="153"/>
        <v>1556.405</v>
      </c>
      <c r="L997" s="116">
        <v>142.75800000000001</v>
      </c>
      <c r="M997" s="116">
        <v>352.45</v>
      </c>
      <c r="N997" s="116">
        <v>0</v>
      </c>
      <c r="O997" s="116">
        <v>16.332000000000001</v>
      </c>
      <c r="P997" s="116">
        <v>0</v>
      </c>
      <c r="Q997" s="20">
        <f t="shared" si="154"/>
        <v>400.15067400000004</v>
      </c>
      <c r="R997" s="20">
        <f t="shared" si="155"/>
        <v>1126.7826499999999</v>
      </c>
      <c r="S997" s="20">
        <f t="shared" si="156"/>
        <v>0</v>
      </c>
      <c r="T997" s="20">
        <f t="shared" si="157"/>
        <v>51.870432000000008</v>
      </c>
      <c r="U997" s="21">
        <f t="shared" si="158"/>
        <v>1578.8037559999998</v>
      </c>
      <c r="V997" s="38">
        <f t="shared" si="159"/>
        <v>1.0143913415852557</v>
      </c>
    </row>
    <row r="998" spans="1:22">
      <c r="A998">
        <v>993</v>
      </c>
      <c r="B998" s="122">
        <f t="shared" si="160"/>
        <v>41681</v>
      </c>
      <c r="C998" s="122">
        <f t="shared" si="160"/>
        <v>42046</v>
      </c>
      <c r="D998" s="116">
        <f t="shared" si="151"/>
        <v>2015</v>
      </c>
      <c r="E998" s="116">
        <f t="shared" si="152"/>
        <v>2</v>
      </c>
      <c r="F998" s="120">
        <v>23.009</v>
      </c>
      <c r="G998" s="121">
        <v>1313.96</v>
      </c>
      <c r="H998" s="121">
        <v>9.9250000000000007</v>
      </c>
      <c r="I998" s="121">
        <v>90.701999999999998</v>
      </c>
      <c r="J998" s="119">
        <v>0</v>
      </c>
      <c r="K998" s="117">
        <f t="shared" si="153"/>
        <v>1437.596</v>
      </c>
      <c r="L998" s="116">
        <v>14.715</v>
      </c>
      <c r="M998" s="116">
        <v>377.23599999999999</v>
      </c>
      <c r="N998" s="116">
        <v>15.212</v>
      </c>
      <c r="O998" s="116">
        <v>26.131</v>
      </c>
      <c r="P998" s="116">
        <v>0</v>
      </c>
      <c r="Q998" s="20">
        <f t="shared" si="154"/>
        <v>41.246144999999999</v>
      </c>
      <c r="R998" s="20">
        <f t="shared" si="155"/>
        <v>1206.023492</v>
      </c>
      <c r="S998" s="20">
        <f t="shared" si="156"/>
        <v>29.678612000000001</v>
      </c>
      <c r="T998" s="20">
        <f t="shared" si="157"/>
        <v>82.992056000000005</v>
      </c>
      <c r="U998" s="21">
        <f t="shared" si="158"/>
        <v>1359.9403050000001</v>
      </c>
      <c r="V998" s="38">
        <f t="shared" si="159"/>
        <v>0.94598225440248862</v>
      </c>
    </row>
    <row r="999" spans="1:22">
      <c r="A999">
        <v>994</v>
      </c>
      <c r="B999" s="122">
        <f t="shared" si="160"/>
        <v>41681</v>
      </c>
      <c r="C999" s="122">
        <f t="shared" si="160"/>
        <v>42046</v>
      </c>
      <c r="D999" s="116">
        <f t="shared" si="151"/>
        <v>2015</v>
      </c>
      <c r="E999" s="116">
        <f t="shared" si="152"/>
        <v>2</v>
      </c>
      <c r="F999" s="120">
        <v>0</v>
      </c>
      <c r="G999" s="121">
        <v>1511.28</v>
      </c>
      <c r="H999" s="121">
        <v>0</v>
      </c>
      <c r="I999" s="121">
        <v>115.33</v>
      </c>
      <c r="J999" s="119">
        <v>0</v>
      </c>
      <c r="K999" s="117">
        <f t="shared" si="153"/>
        <v>1626.61</v>
      </c>
      <c r="L999" s="116">
        <v>0</v>
      </c>
      <c r="M999" s="116">
        <v>424.87</v>
      </c>
      <c r="N999" s="116">
        <v>0</v>
      </c>
      <c r="O999" s="116">
        <v>34.06</v>
      </c>
      <c r="P999" s="116">
        <v>0</v>
      </c>
      <c r="Q999" s="20">
        <f t="shared" si="154"/>
        <v>0</v>
      </c>
      <c r="R999" s="20">
        <f t="shared" si="155"/>
        <v>1358.3093900000001</v>
      </c>
      <c r="S999" s="20">
        <f t="shared" si="156"/>
        <v>0</v>
      </c>
      <c r="T999" s="20">
        <f t="shared" si="157"/>
        <v>108.17456000000001</v>
      </c>
      <c r="U999" s="21">
        <f t="shared" si="158"/>
        <v>1466.48395</v>
      </c>
      <c r="V999" s="38">
        <f t="shared" si="159"/>
        <v>0.90155842519104157</v>
      </c>
    </row>
    <row r="1000" spans="1:22">
      <c r="A1000">
        <v>995</v>
      </c>
      <c r="B1000" s="122">
        <f t="shared" si="160"/>
        <v>41681</v>
      </c>
      <c r="C1000" s="122">
        <f t="shared" si="160"/>
        <v>42046</v>
      </c>
      <c r="D1000" s="116">
        <f t="shared" si="151"/>
        <v>2015</v>
      </c>
      <c r="E1000" s="116">
        <f t="shared" si="152"/>
        <v>2</v>
      </c>
      <c r="F1000" s="120">
        <v>0</v>
      </c>
      <c r="G1000" s="121">
        <v>1669.221</v>
      </c>
      <c r="H1000" s="121">
        <v>0.20100000000000001</v>
      </c>
      <c r="I1000" s="121">
        <v>118.42700000000001</v>
      </c>
      <c r="J1000" s="119">
        <v>0</v>
      </c>
      <c r="K1000" s="117">
        <f t="shared" si="153"/>
        <v>1787.8489999999999</v>
      </c>
      <c r="L1000" s="116">
        <v>0</v>
      </c>
      <c r="M1000" s="116">
        <v>464.14600000000002</v>
      </c>
      <c r="N1000" s="116">
        <v>5.9180000000000001</v>
      </c>
      <c r="O1000" s="116">
        <v>34.741</v>
      </c>
      <c r="P1000" s="116">
        <v>0</v>
      </c>
      <c r="Q1000" s="20">
        <f t="shared" si="154"/>
        <v>0</v>
      </c>
      <c r="R1000" s="20">
        <f t="shared" si="155"/>
        <v>1483.8747620000001</v>
      </c>
      <c r="S1000" s="20">
        <f t="shared" si="156"/>
        <v>11.546018</v>
      </c>
      <c r="T1000" s="20">
        <f t="shared" si="157"/>
        <v>110.337416</v>
      </c>
      <c r="U1000" s="21">
        <f t="shared" si="158"/>
        <v>1605.7581960000002</v>
      </c>
      <c r="V1000" s="38">
        <f t="shared" si="159"/>
        <v>0.8981509042430319</v>
      </c>
    </row>
    <row r="1001" spans="1:22">
      <c r="A1001">
        <v>996</v>
      </c>
      <c r="B1001" s="122">
        <f t="shared" si="160"/>
        <v>41681</v>
      </c>
      <c r="C1001" s="122">
        <f t="shared" si="160"/>
        <v>42046</v>
      </c>
      <c r="D1001" s="116">
        <f t="shared" si="151"/>
        <v>2015</v>
      </c>
      <c r="E1001" s="116">
        <f t="shared" si="152"/>
        <v>2</v>
      </c>
      <c r="F1001" s="120">
        <v>0</v>
      </c>
      <c r="G1001" s="121">
        <v>1611.4829999999999</v>
      </c>
      <c r="H1001" s="121">
        <v>0</v>
      </c>
      <c r="I1001" s="121">
        <v>162.71299999999999</v>
      </c>
      <c r="J1001" s="119">
        <v>0</v>
      </c>
      <c r="K1001" s="117">
        <f t="shared" si="153"/>
        <v>1774.1959999999999</v>
      </c>
      <c r="L1001" s="116">
        <v>0</v>
      </c>
      <c r="M1001" s="116">
        <v>450.50700000000001</v>
      </c>
      <c r="N1001" s="116">
        <v>0</v>
      </c>
      <c r="O1001" s="116">
        <v>46.856999999999999</v>
      </c>
      <c r="P1001" s="116">
        <v>0</v>
      </c>
      <c r="Q1001" s="20">
        <f t="shared" si="154"/>
        <v>0</v>
      </c>
      <c r="R1001" s="20">
        <f t="shared" si="155"/>
        <v>1440.2708790000001</v>
      </c>
      <c r="S1001" s="20">
        <f t="shared" si="156"/>
        <v>0</v>
      </c>
      <c r="T1001" s="20">
        <f t="shared" si="157"/>
        <v>148.81783200000001</v>
      </c>
      <c r="U1001" s="21">
        <f t="shared" si="158"/>
        <v>1589.0887110000001</v>
      </c>
      <c r="V1001" s="38">
        <f t="shared" si="159"/>
        <v>0.89566694491476717</v>
      </c>
    </row>
    <row r="1002" spans="1:22">
      <c r="A1002">
        <v>997</v>
      </c>
      <c r="B1002" s="122">
        <f t="shared" si="160"/>
        <v>41681</v>
      </c>
      <c r="C1002" s="122">
        <f t="shared" si="160"/>
        <v>42046</v>
      </c>
      <c r="D1002" s="116">
        <f t="shared" si="151"/>
        <v>2015</v>
      </c>
      <c r="E1002" s="116">
        <f t="shared" si="152"/>
        <v>2</v>
      </c>
      <c r="F1002" s="120">
        <v>0</v>
      </c>
      <c r="G1002" s="121">
        <v>1746.7080000000001</v>
      </c>
      <c r="H1002" s="121">
        <v>0</v>
      </c>
      <c r="I1002" s="121">
        <v>203.48400000000001</v>
      </c>
      <c r="J1002" s="119">
        <v>0</v>
      </c>
      <c r="K1002" s="117">
        <f t="shared" si="153"/>
        <v>1950.192</v>
      </c>
      <c r="L1002" s="116">
        <v>0</v>
      </c>
      <c r="M1002" s="116">
        <v>476.71100000000001</v>
      </c>
      <c r="N1002" s="116">
        <v>0</v>
      </c>
      <c r="O1002" s="116">
        <v>57.462000000000003</v>
      </c>
      <c r="P1002" s="116">
        <v>0</v>
      </c>
      <c r="Q1002" s="20">
        <f t="shared" si="154"/>
        <v>0</v>
      </c>
      <c r="R1002" s="20">
        <f t="shared" si="155"/>
        <v>1524.045067</v>
      </c>
      <c r="S1002" s="20">
        <f t="shared" si="156"/>
        <v>0</v>
      </c>
      <c r="T1002" s="20">
        <f t="shared" si="157"/>
        <v>182.49931200000003</v>
      </c>
      <c r="U1002" s="21">
        <f t="shared" si="158"/>
        <v>1706.5443789999999</v>
      </c>
      <c r="V1002" s="38">
        <f t="shared" si="159"/>
        <v>0.87506480336295089</v>
      </c>
    </row>
    <row r="1003" spans="1:22">
      <c r="A1003">
        <v>998</v>
      </c>
      <c r="B1003" s="122">
        <f t="shared" si="160"/>
        <v>41681</v>
      </c>
      <c r="C1003" s="122">
        <f t="shared" si="160"/>
        <v>42046</v>
      </c>
      <c r="D1003" s="116">
        <f t="shared" si="151"/>
        <v>2015</v>
      </c>
      <c r="E1003" s="116">
        <f t="shared" si="152"/>
        <v>2</v>
      </c>
      <c r="F1003" s="120">
        <v>0</v>
      </c>
      <c r="G1003" s="121">
        <v>1733.0940000000001</v>
      </c>
      <c r="H1003" s="121">
        <v>0</v>
      </c>
      <c r="I1003" s="121">
        <v>204.584</v>
      </c>
      <c r="J1003" s="119">
        <v>0</v>
      </c>
      <c r="K1003" s="117">
        <f t="shared" si="153"/>
        <v>1937.6780000000001</v>
      </c>
      <c r="L1003" s="116">
        <v>0</v>
      </c>
      <c r="M1003" s="116">
        <v>474.99200000000002</v>
      </c>
      <c r="N1003" s="116">
        <v>0</v>
      </c>
      <c r="O1003" s="116">
        <v>58.136000000000003</v>
      </c>
      <c r="P1003" s="116">
        <v>0</v>
      </c>
      <c r="Q1003" s="20">
        <f t="shared" si="154"/>
        <v>0</v>
      </c>
      <c r="R1003" s="20">
        <f t="shared" si="155"/>
        <v>1518.549424</v>
      </c>
      <c r="S1003" s="20">
        <f t="shared" si="156"/>
        <v>0</v>
      </c>
      <c r="T1003" s="20">
        <f t="shared" si="157"/>
        <v>184.63993600000001</v>
      </c>
      <c r="U1003" s="21">
        <f t="shared" si="158"/>
        <v>1703.1893600000001</v>
      </c>
      <c r="V1003" s="38">
        <f t="shared" si="159"/>
        <v>0.87898472295190433</v>
      </c>
    </row>
    <row r="1004" spans="1:22">
      <c r="A1004">
        <v>999</v>
      </c>
      <c r="B1004" s="122">
        <f t="shared" si="160"/>
        <v>41681</v>
      </c>
      <c r="C1004" s="122">
        <f t="shared" si="160"/>
        <v>42046</v>
      </c>
      <c r="D1004" s="116">
        <f t="shared" si="151"/>
        <v>2015</v>
      </c>
      <c r="E1004" s="116">
        <f t="shared" si="152"/>
        <v>2</v>
      </c>
      <c r="F1004" s="120">
        <v>0</v>
      </c>
      <c r="G1004" s="121">
        <v>1726.5229999999999</v>
      </c>
      <c r="H1004" s="121">
        <v>0</v>
      </c>
      <c r="I1004" s="121">
        <v>210.3</v>
      </c>
      <c r="J1004" s="119">
        <v>0</v>
      </c>
      <c r="K1004" s="117">
        <f t="shared" si="153"/>
        <v>1936.8229999999999</v>
      </c>
      <c r="L1004" s="116">
        <v>0</v>
      </c>
      <c r="M1004" s="116">
        <v>473.43900000000002</v>
      </c>
      <c r="N1004" s="116">
        <v>0</v>
      </c>
      <c r="O1004" s="116">
        <v>59.655999999999999</v>
      </c>
      <c r="P1004" s="116">
        <v>0</v>
      </c>
      <c r="Q1004" s="20">
        <f t="shared" si="154"/>
        <v>0</v>
      </c>
      <c r="R1004" s="20">
        <f t="shared" si="155"/>
        <v>1513.5844830000001</v>
      </c>
      <c r="S1004" s="20">
        <f t="shared" si="156"/>
        <v>0</v>
      </c>
      <c r="T1004" s="20">
        <f t="shared" si="157"/>
        <v>189.467456</v>
      </c>
      <c r="U1004" s="21">
        <f t="shared" si="158"/>
        <v>1703.0519390000002</v>
      </c>
      <c r="V1004" s="38">
        <f t="shared" si="159"/>
        <v>0.87930179422693777</v>
      </c>
    </row>
    <row r="1005" spans="1:22">
      <c r="A1005">
        <v>1000</v>
      </c>
      <c r="B1005" s="122">
        <f t="shared" si="160"/>
        <v>41681</v>
      </c>
      <c r="C1005" s="122">
        <f t="shared" si="160"/>
        <v>42046</v>
      </c>
      <c r="D1005" s="116">
        <f t="shared" si="151"/>
        <v>2015</v>
      </c>
      <c r="E1005" s="116">
        <f t="shared" si="152"/>
        <v>2</v>
      </c>
      <c r="F1005" s="120">
        <v>0</v>
      </c>
      <c r="G1005" s="121">
        <v>1678.53</v>
      </c>
      <c r="H1005" s="121">
        <v>0.85299999999999998</v>
      </c>
      <c r="I1005" s="121">
        <v>206.21700000000001</v>
      </c>
      <c r="J1005" s="119">
        <v>0</v>
      </c>
      <c r="K1005" s="117">
        <f t="shared" si="153"/>
        <v>1885.6000000000001</v>
      </c>
      <c r="L1005" s="116">
        <v>0</v>
      </c>
      <c r="M1005" s="116">
        <v>458.11200000000002</v>
      </c>
      <c r="N1005" s="116">
        <v>1.4410000000000001</v>
      </c>
      <c r="O1005" s="116">
        <v>58.637</v>
      </c>
      <c r="P1005" s="116">
        <v>0</v>
      </c>
      <c r="Q1005" s="20">
        <f t="shared" si="154"/>
        <v>0</v>
      </c>
      <c r="R1005" s="20">
        <f t="shared" si="155"/>
        <v>1464.5840640000001</v>
      </c>
      <c r="S1005" s="20">
        <f t="shared" si="156"/>
        <v>2.8113910000000004</v>
      </c>
      <c r="T1005" s="20">
        <f t="shared" si="157"/>
        <v>186.23111200000002</v>
      </c>
      <c r="U1005" s="21">
        <f t="shared" si="158"/>
        <v>1653.626567</v>
      </c>
      <c r="V1005" s="38">
        <f t="shared" si="159"/>
        <v>0.87697632955027571</v>
      </c>
    </row>
    <row r="1006" spans="1:22">
      <c r="A1006">
        <v>1001</v>
      </c>
      <c r="B1006" s="122">
        <f t="shared" si="160"/>
        <v>41681</v>
      </c>
      <c r="C1006" s="122">
        <f t="shared" si="160"/>
        <v>42046</v>
      </c>
      <c r="D1006" s="116">
        <f t="shared" si="151"/>
        <v>2015</v>
      </c>
      <c r="E1006" s="116">
        <f t="shared" si="152"/>
        <v>2</v>
      </c>
      <c r="F1006" s="120">
        <v>0</v>
      </c>
      <c r="G1006" s="121">
        <v>1686.3489999999999</v>
      </c>
      <c r="H1006" s="121">
        <v>0</v>
      </c>
      <c r="I1006" s="121">
        <v>228.43700000000001</v>
      </c>
      <c r="J1006" s="119">
        <v>0</v>
      </c>
      <c r="K1006" s="117">
        <f t="shared" si="153"/>
        <v>1914.7860000000001</v>
      </c>
      <c r="L1006" s="116">
        <v>0</v>
      </c>
      <c r="M1006" s="116">
        <v>459.44799999999998</v>
      </c>
      <c r="N1006" s="116">
        <v>0</v>
      </c>
      <c r="O1006" s="116">
        <v>64.494</v>
      </c>
      <c r="P1006" s="116">
        <v>0</v>
      </c>
      <c r="Q1006" s="20">
        <f t="shared" si="154"/>
        <v>0</v>
      </c>
      <c r="R1006" s="20">
        <f t="shared" si="155"/>
        <v>1468.8552560000001</v>
      </c>
      <c r="S1006" s="20">
        <f t="shared" si="156"/>
        <v>0</v>
      </c>
      <c r="T1006" s="20">
        <f t="shared" si="157"/>
        <v>204.832944</v>
      </c>
      <c r="U1006" s="21">
        <f t="shared" si="158"/>
        <v>1673.6882000000001</v>
      </c>
      <c r="V1006" s="38">
        <f t="shared" si="159"/>
        <v>0.87408629476087663</v>
      </c>
    </row>
    <row r="1007" spans="1:22">
      <c r="A1007">
        <v>1002</v>
      </c>
      <c r="B1007" s="122">
        <f t="shared" si="160"/>
        <v>41681</v>
      </c>
      <c r="C1007" s="122">
        <f t="shared" si="160"/>
        <v>42046</v>
      </c>
      <c r="D1007" s="116">
        <f t="shared" si="151"/>
        <v>2015</v>
      </c>
      <c r="E1007" s="116">
        <f t="shared" si="152"/>
        <v>2</v>
      </c>
      <c r="F1007" s="120">
        <v>0</v>
      </c>
      <c r="G1007" s="121">
        <v>1679.123</v>
      </c>
      <c r="H1007" s="121">
        <v>0</v>
      </c>
      <c r="I1007" s="121">
        <v>230.02199999999999</v>
      </c>
      <c r="J1007" s="119">
        <v>0</v>
      </c>
      <c r="K1007" s="117">
        <f t="shared" si="153"/>
        <v>1909.145</v>
      </c>
      <c r="L1007" s="116">
        <v>0</v>
      </c>
      <c r="M1007" s="116">
        <v>457.41300000000001</v>
      </c>
      <c r="N1007" s="116">
        <v>0</v>
      </c>
      <c r="O1007" s="116">
        <v>65.11</v>
      </c>
      <c r="P1007" s="116">
        <v>0</v>
      </c>
      <c r="Q1007" s="20">
        <f t="shared" si="154"/>
        <v>0</v>
      </c>
      <c r="R1007" s="20">
        <f t="shared" si="155"/>
        <v>1462.349361</v>
      </c>
      <c r="S1007" s="20">
        <f t="shared" si="156"/>
        <v>0</v>
      </c>
      <c r="T1007" s="20">
        <f t="shared" si="157"/>
        <v>206.78936000000002</v>
      </c>
      <c r="U1007" s="21">
        <f t="shared" si="158"/>
        <v>1669.138721</v>
      </c>
      <c r="V1007" s="38">
        <f t="shared" si="159"/>
        <v>0.87428598718274408</v>
      </c>
    </row>
    <row r="1008" spans="1:22">
      <c r="A1008">
        <v>1003</v>
      </c>
      <c r="B1008" s="122">
        <f t="shared" si="160"/>
        <v>41681</v>
      </c>
      <c r="C1008" s="122">
        <f t="shared" si="160"/>
        <v>42046</v>
      </c>
      <c r="D1008" s="116">
        <f t="shared" si="151"/>
        <v>2015</v>
      </c>
      <c r="E1008" s="116">
        <f t="shared" si="152"/>
        <v>2</v>
      </c>
      <c r="F1008" s="120">
        <v>0</v>
      </c>
      <c r="G1008" s="121">
        <v>1673.982</v>
      </c>
      <c r="H1008" s="121">
        <v>2.62</v>
      </c>
      <c r="I1008" s="121">
        <v>225.80199999999999</v>
      </c>
      <c r="J1008" s="119">
        <v>0</v>
      </c>
      <c r="K1008" s="117">
        <f t="shared" si="153"/>
        <v>1902.4039999999998</v>
      </c>
      <c r="L1008" s="116">
        <v>0</v>
      </c>
      <c r="M1008" s="116">
        <v>455.76799999999997</v>
      </c>
      <c r="N1008" s="116">
        <v>2.9860000000000002</v>
      </c>
      <c r="O1008" s="116">
        <v>64.798000000000002</v>
      </c>
      <c r="P1008" s="116">
        <v>0</v>
      </c>
      <c r="Q1008" s="20">
        <f t="shared" si="154"/>
        <v>0</v>
      </c>
      <c r="R1008" s="20">
        <f t="shared" si="155"/>
        <v>1457.0902959999999</v>
      </c>
      <c r="S1008" s="20">
        <f t="shared" si="156"/>
        <v>5.825686000000001</v>
      </c>
      <c r="T1008" s="20">
        <f t="shared" si="157"/>
        <v>205.79844800000001</v>
      </c>
      <c r="U1008" s="21">
        <f t="shared" si="158"/>
        <v>1668.7144299999998</v>
      </c>
      <c r="V1008" s="38">
        <f t="shared" si="159"/>
        <v>0.8771609132445054</v>
      </c>
    </row>
    <row r="1009" spans="1:22">
      <c r="A1009">
        <v>1004</v>
      </c>
      <c r="B1009" s="122">
        <f t="shared" si="160"/>
        <v>41681</v>
      </c>
      <c r="C1009" s="122">
        <f t="shared" si="160"/>
        <v>42046</v>
      </c>
      <c r="D1009" s="116">
        <f t="shared" si="151"/>
        <v>2015</v>
      </c>
      <c r="E1009" s="116">
        <f t="shared" si="152"/>
        <v>2</v>
      </c>
      <c r="F1009" s="120">
        <v>0</v>
      </c>
      <c r="G1009" s="121">
        <v>1668.126</v>
      </c>
      <c r="H1009" s="121">
        <v>3.5579999999999998</v>
      </c>
      <c r="I1009" s="121">
        <v>227.56399999999999</v>
      </c>
      <c r="J1009" s="119">
        <v>0</v>
      </c>
      <c r="K1009" s="117">
        <f t="shared" si="153"/>
        <v>1899.248</v>
      </c>
      <c r="L1009" s="116">
        <v>0</v>
      </c>
      <c r="M1009" s="116">
        <v>454.41199999999998</v>
      </c>
      <c r="N1009" s="116">
        <v>8.1210000000000004</v>
      </c>
      <c r="O1009" s="116">
        <v>64.409000000000006</v>
      </c>
      <c r="P1009" s="116">
        <v>0</v>
      </c>
      <c r="Q1009" s="20">
        <f t="shared" si="154"/>
        <v>0</v>
      </c>
      <c r="R1009" s="20">
        <f t="shared" si="155"/>
        <v>1452.7551639999999</v>
      </c>
      <c r="S1009" s="20">
        <f t="shared" si="156"/>
        <v>15.844071000000001</v>
      </c>
      <c r="T1009" s="20">
        <f t="shared" si="157"/>
        <v>204.56298400000003</v>
      </c>
      <c r="U1009" s="21">
        <f t="shared" si="158"/>
        <v>1673.1622189999998</v>
      </c>
      <c r="V1009" s="38">
        <f t="shared" si="159"/>
        <v>0.88096036905132968</v>
      </c>
    </row>
    <row r="1010" spans="1:22">
      <c r="A1010">
        <v>1005</v>
      </c>
      <c r="B1010" s="122">
        <f t="shared" si="160"/>
        <v>41681</v>
      </c>
      <c r="C1010" s="122">
        <f t="shared" si="160"/>
        <v>42046</v>
      </c>
      <c r="D1010" s="116">
        <f t="shared" si="151"/>
        <v>2015</v>
      </c>
      <c r="E1010" s="116">
        <f t="shared" si="152"/>
        <v>2</v>
      </c>
      <c r="F1010" s="120">
        <v>9.4250000000000007</v>
      </c>
      <c r="G1010" s="121">
        <v>1665.6679999999999</v>
      </c>
      <c r="H1010" s="121">
        <v>4.0220000000000002</v>
      </c>
      <c r="I1010" s="121">
        <v>253.28899999999999</v>
      </c>
      <c r="J1010" s="119">
        <v>0</v>
      </c>
      <c r="K1010" s="117">
        <f t="shared" si="153"/>
        <v>1932.4039999999998</v>
      </c>
      <c r="L1010" s="116">
        <v>6.194</v>
      </c>
      <c r="M1010" s="116">
        <v>454.64400000000001</v>
      </c>
      <c r="N1010" s="116">
        <v>4.3609999999999998</v>
      </c>
      <c r="O1010" s="116">
        <v>71.180000000000007</v>
      </c>
      <c r="P1010" s="116">
        <v>0</v>
      </c>
      <c r="Q1010" s="20">
        <f t="shared" si="154"/>
        <v>17.361781999999998</v>
      </c>
      <c r="R1010" s="20">
        <f t="shared" si="155"/>
        <v>1453.4968679999999</v>
      </c>
      <c r="S1010" s="20">
        <f t="shared" si="156"/>
        <v>8.5083109999999991</v>
      </c>
      <c r="T1010" s="20">
        <f t="shared" si="157"/>
        <v>226.06768000000002</v>
      </c>
      <c r="U1010" s="21">
        <f t="shared" si="158"/>
        <v>1705.4346410000001</v>
      </c>
      <c r="V1010" s="38">
        <f t="shared" si="159"/>
        <v>0.88254559657297349</v>
      </c>
    </row>
    <row r="1011" spans="1:22">
      <c r="A1011">
        <v>1006</v>
      </c>
      <c r="B1011" s="122">
        <f t="shared" si="160"/>
        <v>41681</v>
      </c>
      <c r="C1011" s="122">
        <f t="shared" si="160"/>
        <v>42046</v>
      </c>
      <c r="D1011" s="116">
        <f t="shared" si="151"/>
        <v>2015</v>
      </c>
      <c r="E1011" s="116">
        <f t="shared" si="152"/>
        <v>2</v>
      </c>
      <c r="F1011" s="120">
        <v>0</v>
      </c>
      <c r="G1011" s="121">
        <v>1670.508</v>
      </c>
      <c r="H1011" s="121">
        <v>0</v>
      </c>
      <c r="I1011" s="121">
        <v>307.98099999999999</v>
      </c>
      <c r="J1011" s="119">
        <v>0</v>
      </c>
      <c r="K1011" s="117">
        <f t="shared" si="153"/>
        <v>1978.489</v>
      </c>
      <c r="L1011" s="116">
        <v>0</v>
      </c>
      <c r="M1011" s="116">
        <v>454.685</v>
      </c>
      <c r="N1011" s="116">
        <v>0</v>
      </c>
      <c r="O1011" s="116">
        <v>85.674000000000007</v>
      </c>
      <c r="P1011" s="116">
        <v>0</v>
      </c>
      <c r="Q1011" s="20">
        <f t="shared" si="154"/>
        <v>0</v>
      </c>
      <c r="R1011" s="20">
        <f t="shared" si="155"/>
        <v>1453.627945</v>
      </c>
      <c r="S1011" s="20">
        <f t="shared" si="156"/>
        <v>0</v>
      </c>
      <c r="T1011" s="20">
        <f t="shared" si="157"/>
        <v>272.10062400000004</v>
      </c>
      <c r="U1011" s="21">
        <f t="shared" si="158"/>
        <v>1725.7285689999999</v>
      </c>
      <c r="V1011" s="38">
        <f t="shared" si="159"/>
        <v>0.87224572337778972</v>
      </c>
    </row>
    <row r="1012" spans="1:22">
      <c r="A1012">
        <v>1007</v>
      </c>
      <c r="B1012" s="122">
        <f t="shared" si="160"/>
        <v>41681</v>
      </c>
      <c r="C1012" s="122">
        <f t="shared" si="160"/>
        <v>42046</v>
      </c>
      <c r="D1012" s="116">
        <f t="shared" si="151"/>
        <v>2015</v>
      </c>
      <c r="E1012" s="116">
        <f t="shared" si="152"/>
        <v>2</v>
      </c>
      <c r="F1012" s="120">
        <v>0</v>
      </c>
      <c r="G1012" s="121">
        <v>1673.4259999999999</v>
      </c>
      <c r="H1012" s="121">
        <v>3.1240000000000001</v>
      </c>
      <c r="I1012" s="121">
        <v>271.17500000000001</v>
      </c>
      <c r="J1012" s="119">
        <v>0</v>
      </c>
      <c r="K1012" s="117">
        <f t="shared" si="153"/>
        <v>1947.7249999999999</v>
      </c>
      <c r="L1012" s="116">
        <v>0</v>
      </c>
      <c r="M1012" s="116">
        <v>455.37299999999999</v>
      </c>
      <c r="N1012" s="116">
        <v>3.9009999999999998</v>
      </c>
      <c r="O1012" s="116">
        <v>76.484999999999999</v>
      </c>
      <c r="P1012" s="116">
        <v>0</v>
      </c>
      <c r="Q1012" s="20">
        <f t="shared" si="154"/>
        <v>0</v>
      </c>
      <c r="R1012" s="20">
        <f t="shared" si="155"/>
        <v>1455.827481</v>
      </c>
      <c r="S1012" s="20">
        <f t="shared" si="156"/>
        <v>7.6108510000000003</v>
      </c>
      <c r="T1012" s="20">
        <f t="shared" si="157"/>
        <v>242.91636</v>
      </c>
      <c r="U1012" s="21">
        <f t="shared" si="158"/>
        <v>1706.3546919999999</v>
      </c>
      <c r="V1012" s="38">
        <f t="shared" si="159"/>
        <v>0.87607577661117453</v>
      </c>
    </row>
    <row r="1013" spans="1:22">
      <c r="A1013">
        <v>1008</v>
      </c>
      <c r="B1013" s="122">
        <f t="shared" si="160"/>
        <v>41681</v>
      </c>
      <c r="C1013" s="122">
        <f t="shared" si="160"/>
        <v>42046</v>
      </c>
      <c r="D1013" s="116">
        <f t="shared" si="151"/>
        <v>2015</v>
      </c>
      <c r="E1013" s="116">
        <f t="shared" si="152"/>
        <v>2</v>
      </c>
      <c r="F1013" s="120">
        <v>0</v>
      </c>
      <c r="G1013" s="121">
        <v>1653.875</v>
      </c>
      <c r="H1013" s="121">
        <v>2.056</v>
      </c>
      <c r="I1013" s="121">
        <v>183.08600000000001</v>
      </c>
      <c r="J1013" s="119">
        <v>0</v>
      </c>
      <c r="K1013" s="117">
        <f t="shared" si="153"/>
        <v>1839.0170000000001</v>
      </c>
      <c r="L1013" s="116">
        <v>0</v>
      </c>
      <c r="M1013" s="116">
        <v>449.07400000000001</v>
      </c>
      <c r="N1013" s="116">
        <v>3.64</v>
      </c>
      <c r="O1013" s="116">
        <v>51.945999999999998</v>
      </c>
      <c r="P1013" s="116">
        <v>0</v>
      </c>
      <c r="Q1013" s="20">
        <f t="shared" si="154"/>
        <v>0</v>
      </c>
      <c r="R1013" s="20">
        <f t="shared" si="155"/>
        <v>1435.689578</v>
      </c>
      <c r="S1013" s="20">
        <f t="shared" si="156"/>
        <v>7.1016400000000006</v>
      </c>
      <c r="T1013" s="20">
        <f t="shared" si="157"/>
        <v>164.98049599999999</v>
      </c>
      <c r="U1013" s="21">
        <f t="shared" si="158"/>
        <v>1607.771714</v>
      </c>
      <c r="V1013" s="38">
        <f t="shared" si="159"/>
        <v>0.87425603678486929</v>
      </c>
    </row>
    <row r="1014" spans="1:22">
      <c r="A1014">
        <v>1009</v>
      </c>
      <c r="B1014" s="122">
        <f t="shared" si="160"/>
        <v>41682</v>
      </c>
      <c r="C1014" s="122">
        <f t="shared" si="160"/>
        <v>42047</v>
      </c>
      <c r="D1014" s="116">
        <f t="shared" si="151"/>
        <v>2015</v>
      </c>
      <c r="E1014" s="116">
        <f t="shared" si="152"/>
        <v>2</v>
      </c>
      <c r="F1014" s="120">
        <v>0</v>
      </c>
      <c r="G1014" s="121">
        <v>1667.7059999999999</v>
      </c>
      <c r="H1014" s="121">
        <v>1.0469999999999999</v>
      </c>
      <c r="I1014" s="121">
        <v>128.77000000000001</v>
      </c>
      <c r="J1014" s="119">
        <v>0</v>
      </c>
      <c r="K1014" s="117">
        <f t="shared" si="153"/>
        <v>1797.5229999999999</v>
      </c>
      <c r="L1014" s="116">
        <v>0</v>
      </c>
      <c r="M1014" s="116">
        <v>454.96</v>
      </c>
      <c r="N1014" s="116">
        <v>2.6459999999999999</v>
      </c>
      <c r="O1014" s="116">
        <v>35.01</v>
      </c>
      <c r="P1014" s="116">
        <v>0</v>
      </c>
      <c r="Q1014" s="20">
        <f t="shared" si="154"/>
        <v>0</v>
      </c>
      <c r="R1014" s="20">
        <f t="shared" si="155"/>
        <v>1454.50712</v>
      </c>
      <c r="S1014" s="20">
        <f t="shared" si="156"/>
        <v>5.1623460000000003</v>
      </c>
      <c r="T1014" s="20">
        <f t="shared" si="157"/>
        <v>111.19176</v>
      </c>
      <c r="U1014" s="21">
        <f t="shared" si="158"/>
        <v>1570.861226</v>
      </c>
      <c r="V1014" s="38">
        <f t="shared" si="159"/>
        <v>0.87390326910976945</v>
      </c>
    </row>
    <row r="1015" spans="1:22">
      <c r="A1015">
        <v>1010</v>
      </c>
      <c r="B1015" s="122">
        <f t="shared" si="160"/>
        <v>41682</v>
      </c>
      <c r="C1015" s="122">
        <f t="shared" si="160"/>
        <v>42047</v>
      </c>
      <c r="D1015" s="116">
        <f t="shared" si="151"/>
        <v>2015</v>
      </c>
      <c r="E1015" s="116">
        <f t="shared" si="152"/>
        <v>2</v>
      </c>
      <c r="F1015" s="120">
        <v>0</v>
      </c>
      <c r="G1015" s="121">
        <v>1640.461</v>
      </c>
      <c r="H1015" s="121">
        <v>4.0439999999999996</v>
      </c>
      <c r="I1015" s="121">
        <v>69.275999999999996</v>
      </c>
      <c r="J1015" s="119">
        <v>0</v>
      </c>
      <c r="K1015" s="117">
        <f t="shared" si="153"/>
        <v>1713.7810000000002</v>
      </c>
      <c r="L1015" s="116">
        <v>0</v>
      </c>
      <c r="M1015" s="116">
        <v>448.82600000000002</v>
      </c>
      <c r="N1015" s="116">
        <v>12.944000000000001</v>
      </c>
      <c r="O1015" s="116">
        <v>19.681999999999999</v>
      </c>
      <c r="P1015" s="116">
        <v>0</v>
      </c>
      <c r="Q1015" s="20">
        <f t="shared" si="154"/>
        <v>0</v>
      </c>
      <c r="R1015" s="20">
        <f t="shared" si="155"/>
        <v>1434.8967220000002</v>
      </c>
      <c r="S1015" s="20">
        <f t="shared" si="156"/>
        <v>25.253744000000001</v>
      </c>
      <c r="T1015" s="20">
        <f t="shared" si="157"/>
        <v>62.510031999999995</v>
      </c>
      <c r="U1015" s="21">
        <f t="shared" si="158"/>
        <v>1522.6604980000002</v>
      </c>
      <c r="V1015" s="38">
        <f t="shared" si="159"/>
        <v>0.88848020721434073</v>
      </c>
    </row>
    <row r="1016" spans="1:22">
      <c r="A1016">
        <v>1011</v>
      </c>
      <c r="B1016" s="122">
        <f t="shared" si="160"/>
        <v>41682</v>
      </c>
      <c r="C1016" s="122">
        <f t="shared" si="160"/>
        <v>42047</v>
      </c>
      <c r="D1016" s="116">
        <f t="shared" si="151"/>
        <v>2015</v>
      </c>
      <c r="E1016" s="116">
        <f t="shared" si="152"/>
        <v>2</v>
      </c>
      <c r="F1016" s="120">
        <v>0</v>
      </c>
      <c r="G1016" s="121">
        <v>1565.5650000000001</v>
      </c>
      <c r="H1016" s="121">
        <v>0</v>
      </c>
      <c r="I1016" s="121">
        <v>37.039000000000001</v>
      </c>
      <c r="J1016" s="119">
        <v>0</v>
      </c>
      <c r="K1016" s="117">
        <f t="shared" si="153"/>
        <v>1602.604</v>
      </c>
      <c r="L1016" s="116">
        <v>0</v>
      </c>
      <c r="M1016" s="116">
        <v>432.33199999999999</v>
      </c>
      <c r="N1016" s="116">
        <v>0</v>
      </c>
      <c r="O1016" s="116">
        <v>10.068</v>
      </c>
      <c r="P1016" s="116">
        <v>0</v>
      </c>
      <c r="Q1016" s="20">
        <f t="shared" si="154"/>
        <v>0</v>
      </c>
      <c r="R1016" s="20">
        <f t="shared" si="155"/>
        <v>1382.1654040000001</v>
      </c>
      <c r="S1016" s="20">
        <f t="shared" si="156"/>
        <v>0</v>
      </c>
      <c r="T1016" s="20">
        <f t="shared" si="157"/>
        <v>31.975968000000002</v>
      </c>
      <c r="U1016" s="21">
        <f t="shared" si="158"/>
        <v>1414.141372</v>
      </c>
      <c r="V1016" s="38">
        <f t="shared" si="159"/>
        <v>0.88240224784163779</v>
      </c>
    </row>
    <row r="1017" spans="1:22">
      <c r="A1017">
        <v>1012</v>
      </c>
      <c r="B1017" s="122">
        <f t="shared" si="160"/>
        <v>41682</v>
      </c>
      <c r="C1017" s="122">
        <f t="shared" si="160"/>
        <v>42047</v>
      </c>
      <c r="D1017" s="116">
        <f t="shared" si="151"/>
        <v>2015</v>
      </c>
      <c r="E1017" s="116">
        <f t="shared" si="152"/>
        <v>2</v>
      </c>
      <c r="F1017" s="120">
        <v>0</v>
      </c>
      <c r="G1017" s="121">
        <v>1551.2439999999999</v>
      </c>
      <c r="H1017" s="121">
        <v>0</v>
      </c>
      <c r="I1017" s="121">
        <v>23.132000000000001</v>
      </c>
      <c r="J1017" s="119">
        <v>0</v>
      </c>
      <c r="K1017" s="117">
        <f t="shared" si="153"/>
        <v>1574.376</v>
      </c>
      <c r="L1017" s="116">
        <v>0</v>
      </c>
      <c r="M1017" s="116">
        <v>429.46300000000002</v>
      </c>
      <c r="N1017" s="116">
        <v>0</v>
      </c>
      <c r="O1017" s="116">
        <v>6.2089999999999996</v>
      </c>
      <c r="P1017" s="116">
        <v>0</v>
      </c>
      <c r="Q1017" s="20">
        <f t="shared" si="154"/>
        <v>0</v>
      </c>
      <c r="R1017" s="20">
        <f t="shared" si="155"/>
        <v>1372.9932110000002</v>
      </c>
      <c r="S1017" s="20">
        <f t="shared" si="156"/>
        <v>0</v>
      </c>
      <c r="T1017" s="20">
        <f t="shared" si="157"/>
        <v>19.719784000000001</v>
      </c>
      <c r="U1017" s="21">
        <f t="shared" si="158"/>
        <v>1392.7129950000001</v>
      </c>
      <c r="V1017" s="38">
        <f t="shared" si="159"/>
        <v>0.88461269417216737</v>
      </c>
    </row>
    <row r="1018" spans="1:22">
      <c r="A1018">
        <v>1013</v>
      </c>
      <c r="B1018" s="122">
        <f t="shared" si="160"/>
        <v>41682</v>
      </c>
      <c r="C1018" s="122">
        <f t="shared" si="160"/>
        <v>42047</v>
      </c>
      <c r="D1018" s="116">
        <f t="shared" si="151"/>
        <v>2015</v>
      </c>
      <c r="E1018" s="116">
        <f t="shared" si="152"/>
        <v>2</v>
      </c>
      <c r="F1018" s="120">
        <v>0</v>
      </c>
      <c r="G1018" s="121">
        <v>1525.3510000000001</v>
      </c>
      <c r="H1018" s="121">
        <v>0</v>
      </c>
      <c r="I1018" s="121">
        <v>20.425999999999998</v>
      </c>
      <c r="J1018" s="119">
        <v>0</v>
      </c>
      <c r="K1018" s="117">
        <f t="shared" si="153"/>
        <v>1545.777</v>
      </c>
      <c r="L1018" s="116">
        <v>0</v>
      </c>
      <c r="M1018" s="116">
        <v>422.4</v>
      </c>
      <c r="N1018" s="116">
        <v>0</v>
      </c>
      <c r="O1018" s="116">
        <v>5.5890000000000004</v>
      </c>
      <c r="P1018" s="116">
        <v>0</v>
      </c>
      <c r="Q1018" s="20">
        <f t="shared" si="154"/>
        <v>0</v>
      </c>
      <c r="R1018" s="20">
        <f t="shared" si="155"/>
        <v>1350.4128000000001</v>
      </c>
      <c r="S1018" s="20">
        <f t="shared" si="156"/>
        <v>0</v>
      </c>
      <c r="T1018" s="20">
        <f t="shared" si="157"/>
        <v>17.750664</v>
      </c>
      <c r="U1018" s="21">
        <f t="shared" si="158"/>
        <v>1368.163464</v>
      </c>
      <c r="V1018" s="38">
        <f t="shared" si="159"/>
        <v>0.88509756840734466</v>
      </c>
    </row>
    <row r="1019" spans="1:22">
      <c r="A1019">
        <v>1014</v>
      </c>
      <c r="B1019" s="122">
        <f t="shared" si="160"/>
        <v>41682</v>
      </c>
      <c r="C1019" s="122">
        <f t="shared" si="160"/>
        <v>42047</v>
      </c>
      <c r="D1019" s="116">
        <f t="shared" si="151"/>
        <v>2015</v>
      </c>
      <c r="E1019" s="116">
        <f t="shared" si="152"/>
        <v>2</v>
      </c>
      <c r="F1019" s="120">
        <v>21.571000000000002</v>
      </c>
      <c r="G1019" s="121">
        <v>1395.0630000000001</v>
      </c>
      <c r="H1019" s="121">
        <v>0</v>
      </c>
      <c r="I1019" s="121">
        <v>19.984999999999999</v>
      </c>
      <c r="J1019" s="119">
        <v>0</v>
      </c>
      <c r="K1019" s="117">
        <f t="shared" si="153"/>
        <v>1436.6189999999999</v>
      </c>
      <c r="L1019" s="116">
        <v>14.047000000000001</v>
      </c>
      <c r="M1019" s="116">
        <v>387.505</v>
      </c>
      <c r="N1019" s="116">
        <v>0</v>
      </c>
      <c r="O1019" s="116">
        <v>5.6020000000000003</v>
      </c>
      <c r="P1019" s="116">
        <v>0</v>
      </c>
      <c r="Q1019" s="20">
        <f t="shared" si="154"/>
        <v>39.373741000000003</v>
      </c>
      <c r="R1019" s="20">
        <f t="shared" si="155"/>
        <v>1238.8534850000001</v>
      </c>
      <c r="S1019" s="20">
        <f t="shared" si="156"/>
        <v>0</v>
      </c>
      <c r="T1019" s="20">
        <f t="shared" si="157"/>
        <v>17.791952000000002</v>
      </c>
      <c r="U1019" s="21">
        <f t="shared" si="158"/>
        <v>1296.0191780000002</v>
      </c>
      <c r="V1019" s="38">
        <f t="shared" si="159"/>
        <v>0.90213144751670438</v>
      </c>
    </row>
    <row r="1020" spans="1:22">
      <c r="A1020">
        <v>1015</v>
      </c>
      <c r="B1020" s="122">
        <f t="shared" si="160"/>
        <v>41682</v>
      </c>
      <c r="C1020" s="122">
        <f t="shared" si="160"/>
        <v>42047</v>
      </c>
      <c r="D1020" s="116">
        <f t="shared" si="151"/>
        <v>2015</v>
      </c>
      <c r="E1020" s="116">
        <f t="shared" si="152"/>
        <v>2</v>
      </c>
      <c r="F1020" s="120">
        <v>270.82100000000003</v>
      </c>
      <c r="G1020" s="121">
        <v>1275.23</v>
      </c>
      <c r="H1020" s="121">
        <v>0</v>
      </c>
      <c r="I1020" s="121">
        <v>48.13</v>
      </c>
      <c r="J1020" s="119">
        <v>0</v>
      </c>
      <c r="K1020" s="117">
        <f t="shared" si="153"/>
        <v>1594.181</v>
      </c>
      <c r="L1020" s="116">
        <v>136.126</v>
      </c>
      <c r="M1020" s="116">
        <v>361.81</v>
      </c>
      <c r="N1020" s="116">
        <v>0</v>
      </c>
      <c r="O1020" s="116">
        <v>12.96</v>
      </c>
      <c r="P1020" s="116">
        <v>0</v>
      </c>
      <c r="Q1020" s="20">
        <f t="shared" si="154"/>
        <v>381.56117799999998</v>
      </c>
      <c r="R1020" s="20">
        <f t="shared" si="155"/>
        <v>1156.7065700000001</v>
      </c>
      <c r="S1020" s="20">
        <f t="shared" si="156"/>
        <v>0</v>
      </c>
      <c r="T1020" s="20">
        <f t="shared" si="157"/>
        <v>41.160960000000003</v>
      </c>
      <c r="U1020" s="21">
        <f t="shared" si="158"/>
        <v>1579.4287079999999</v>
      </c>
      <c r="V1020" s="38">
        <f t="shared" si="159"/>
        <v>0.99074616244955871</v>
      </c>
    </row>
    <row r="1021" spans="1:22">
      <c r="A1021">
        <v>1016</v>
      </c>
      <c r="B1021" s="122">
        <f t="shared" si="160"/>
        <v>41682</v>
      </c>
      <c r="C1021" s="122">
        <f t="shared" si="160"/>
        <v>42047</v>
      </c>
      <c r="D1021" s="116">
        <f t="shared" si="151"/>
        <v>2015</v>
      </c>
      <c r="E1021" s="116">
        <f t="shared" si="152"/>
        <v>2</v>
      </c>
      <c r="F1021" s="120">
        <v>273.31900000000002</v>
      </c>
      <c r="G1021" s="121">
        <v>1139.104</v>
      </c>
      <c r="H1021" s="121">
        <v>2.65</v>
      </c>
      <c r="I1021" s="121">
        <v>87.061000000000007</v>
      </c>
      <c r="J1021" s="119">
        <v>0</v>
      </c>
      <c r="K1021" s="117">
        <f t="shared" si="153"/>
        <v>1502.134</v>
      </c>
      <c r="L1021" s="116">
        <v>138.13200000000001</v>
      </c>
      <c r="M1021" s="116">
        <v>331.63400000000001</v>
      </c>
      <c r="N1021" s="116">
        <v>11.295999999999999</v>
      </c>
      <c r="O1021" s="116">
        <v>25.689</v>
      </c>
      <c r="P1021" s="116">
        <v>0</v>
      </c>
      <c r="Q1021" s="20">
        <f t="shared" si="154"/>
        <v>387.18399599999998</v>
      </c>
      <c r="R1021" s="20">
        <f t="shared" si="155"/>
        <v>1060.2338980000002</v>
      </c>
      <c r="S1021" s="20">
        <f t="shared" si="156"/>
        <v>22.038495999999999</v>
      </c>
      <c r="T1021" s="20">
        <f t="shared" si="157"/>
        <v>81.588264000000009</v>
      </c>
      <c r="U1021" s="21">
        <f t="shared" si="158"/>
        <v>1551.044654</v>
      </c>
      <c r="V1021" s="38">
        <f t="shared" si="159"/>
        <v>1.0325607795309872</v>
      </c>
    </row>
    <row r="1022" spans="1:22">
      <c r="A1022">
        <v>1017</v>
      </c>
      <c r="B1022" s="122">
        <f t="shared" si="160"/>
        <v>41682</v>
      </c>
      <c r="C1022" s="122">
        <f t="shared" si="160"/>
        <v>42047</v>
      </c>
      <c r="D1022" s="116">
        <f t="shared" si="151"/>
        <v>2015</v>
      </c>
      <c r="E1022" s="116">
        <f t="shared" si="152"/>
        <v>2</v>
      </c>
      <c r="F1022" s="120">
        <v>289.18900000000002</v>
      </c>
      <c r="G1022" s="121">
        <v>1073.095</v>
      </c>
      <c r="H1022" s="121">
        <v>59.92</v>
      </c>
      <c r="I1022" s="121">
        <v>102.282</v>
      </c>
      <c r="J1022" s="119">
        <v>0</v>
      </c>
      <c r="K1022" s="117">
        <f t="shared" si="153"/>
        <v>1524.4860000000001</v>
      </c>
      <c r="L1022" s="116">
        <v>144.941</v>
      </c>
      <c r="M1022" s="116">
        <v>316.87900000000002</v>
      </c>
      <c r="N1022" s="116">
        <v>31.123000000000001</v>
      </c>
      <c r="O1022" s="116">
        <v>29.670999999999999</v>
      </c>
      <c r="P1022" s="116">
        <v>0</v>
      </c>
      <c r="Q1022" s="20">
        <f t="shared" si="154"/>
        <v>406.26962300000002</v>
      </c>
      <c r="R1022" s="20">
        <f t="shared" si="155"/>
        <v>1013.0621630000001</v>
      </c>
      <c r="S1022" s="20">
        <f t="shared" si="156"/>
        <v>60.720973000000001</v>
      </c>
      <c r="T1022" s="20">
        <f t="shared" si="157"/>
        <v>94.235095999999999</v>
      </c>
      <c r="U1022" s="21">
        <f t="shared" si="158"/>
        <v>1574.287855</v>
      </c>
      <c r="V1022" s="38">
        <f t="shared" si="159"/>
        <v>1.0326679648091226</v>
      </c>
    </row>
    <row r="1023" spans="1:22">
      <c r="A1023">
        <v>1018</v>
      </c>
      <c r="B1023" s="122">
        <f t="shared" si="160"/>
        <v>41682</v>
      </c>
      <c r="C1023" s="122">
        <f t="shared" si="160"/>
        <v>42047</v>
      </c>
      <c r="D1023" s="116">
        <f t="shared" si="151"/>
        <v>2015</v>
      </c>
      <c r="E1023" s="116">
        <f t="shared" si="152"/>
        <v>2</v>
      </c>
      <c r="F1023" s="120">
        <v>297.83699999999999</v>
      </c>
      <c r="G1023" s="121">
        <v>1194.857</v>
      </c>
      <c r="H1023" s="121">
        <v>29.641999999999999</v>
      </c>
      <c r="I1023" s="121">
        <v>141.196</v>
      </c>
      <c r="J1023" s="119">
        <v>0</v>
      </c>
      <c r="K1023" s="117">
        <f t="shared" si="153"/>
        <v>1663.5319999999999</v>
      </c>
      <c r="L1023" s="116">
        <v>149.18100000000001</v>
      </c>
      <c r="M1023" s="116">
        <v>343.84800000000001</v>
      </c>
      <c r="N1023" s="116">
        <v>30.126000000000001</v>
      </c>
      <c r="O1023" s="116">
        <v>40.128999999999998</v>
      </c>
      <c r="P1023" s="116">
        <v>0</v>
      </c>
      <c r="Q1023" s="20">
        <f t="shared" si="154"/>
        <v>418.15434300000004</v>
      </c>
      <c r="R1023" s="20">
        <f t="shared" si="155"/>
        <v>1099.282056</v>
      </c>
      <c r="S1023" s="20">
        <f t="shared" si="156"/>
        <v>58.775826000000002</v>
      </c>
      <c r="T1023" s="20">
        <f t="shared" si="157"/>
        <v>127.449704</v>
      </c>
      <c r="U1023" s="21">
        <f t="shared" si="158"/>
        <v>1703.6619290000003</v>
      </c>
      <c r="V1023" s="38">
        <f t="shared" si="159"/>
        <v>1.0241233285563491</v>
      </c>
    </row>
    <row r="1024" spans="1:22">
      <c r="A1024">
        <v>1019</v>
      </c>
      <c r="B1024" s="122">
        <f t="shared" si="160"/>
        <v>41682</v>
      </c>
      <c r="C1024" s="122">
        <f t="shared" si="160"/>
        <v>42047</v>
      </c>
      <c r="D1024" s="116">
        <f t="shared" si="151"/>
        <v>2015</v>
      </c>
      <c r="E1024" s="116">
        <f t="shared" si="152"/>
        <v>2</v>
      </c>
      <c r="F1024" s="120">
        <v>299.49599999999998</v>
      </c>
      <c r="G1024" s="121">
        <v>1370.2360000000001</v>
      </c>
      <c r="H1024" s="121">
        <v>0.51</v>
      </c>
      <c r="I1024" s="121">
        <v>198.87899999999999</v>
      </c>
      <c r="J1024" s="119">
        <v>0</v>
      </c>
      <c r="K1024" s="117">
        <f t="shared" si="153"/>
        <v>1869.1209999999999</v>
      </c>
      <c r="L1024" s="116">
        <v>150.477</v>
      </c>
      <c r="M1024" s="116">
        <v>388.47800000000001</v>
      </c>
      <c r="N1024" s="116">
        <v>2.6230000000000002</v>
      </c>
      <c r="O1024" s="116">
        <v>55.430999999999997</v>
      </c>
      <c r="P1024" s="116">
        <v>0</v>
      </c>
      <c r="Q1024" s="20">
        <f t="shared" si="154"/>
        <v>421.78703100000001</v>
      </c>
      <c r="R1024" s="20">
        <f t="shared" si="155"/>
        <v>1241.964166</v>
      </c>
      <c r="S1024" s="20">
        <f t="shared" si="156"/>
        <v>5.1174730000000004</v>
      </c>
      <c r="T1024" s="20">
        <f t="shared" si="157"/>
        <v>176.048856</v>
      </c>
      <c r="U1024" s="21">
        <f t="shared" si="158"/>
        <v>1844.9175260000002</v>
      </c>
      <c r="V1024" s="38">
        <f t="shared" si="159"/>
        <v>0.98705087899606303</v>
      </c>
    </row>
    <row r="1025" spans="1:22">
      <c r="A1025">
        <v>1020</v>
      </c>
      <c r="B1025" s="122">
        <f t="shared" si="160"/>
        <v>41682</v>
      </c>
      <c r="C1025" s="122">
        <f t="shared" si="160"/>
        <v>42047</v>
      </c>
      <c r="D1025" s="116">
        <f t="shared" si="151"/>
        <v>2015</v>
      </c>
      <c r="E1025" s="116">
        <f t="shared" si="152"/>
        <v>2</v>
      </c>
      <c r="F1025" s="120">
        <v>304.32499999999999</v>
      </c>
      <c r="G1025" s="121">
        <v>1519.11</v>
      </c>
      <c r="H1025" s="121">
        <v>3.923</v>
      </c>
      <c r="I1025" s="121">
        <v>207.25700000000001</v>
      </c>
      <c r="J1025" s="119">
        <v>0</v>
      </c>
      <c r="K1025" s="117">
        <f t="shared" si="153"/>
        <v>2034.615</v>
      </c>
      <c r="L1025" s="116">
        <v>151.64699999999999</v>
      </c>
      <c r="M1025" s="116">
        <v>420.58499999999998</v>
      </c>
      <c r="N1025" s="116">
        <v>4.3609999999999998</v>
      </c>
      <c r="O1025" s="116">
        <v>58.536000000000001</v>
      </c>
      <c r="P1025" s="116">
        <v>0</v>
      </c>
      <c r="Q1025" s="20">
        <f t="shared" si="154"/>
        <v>425.06654099999997</v>
      </c>
      <c r="R1025" s="20">
        <f t="shared" si="155"/>
        <v>1344.6102449999998</v>
      </c>
      <c r="S1025" s="20">
        <f t="shared" si="156"/>
        <v>8.5083109999999991</v>
      </c>
      <c r="T1025" s="20">
        <f t="shared" si="157"/>
        <v>185.910336</v>
      </c>
      <c r="U1025" s="21">
        <f t="shared" si="158"/>
        <v>1964.0954329999997</v>
      </c>
      <c r="V1025" s="38">
        <f t="shared" si="159"/>
        <v>0.96534009284311761</v>
      </c>
    </row>
    <row r="1026" spans="1:22">
      <c r="A1026">
        <v>1021</v>
      </c>
      <c r="B1026" s="122">
        <f t="shared" si="160"/>
        <v>41682</v>
      </c>
      <c r="C1026" s="122">
        <f t="shared" si="160"/>
        <v>42047</v>
      </c>
      <c r="D1026" s="116">
        <f t="shared" si="151"/>
        <v>2015</v>
      </c>
      <c r="E1026" s="116">
        <f t="shared" si="152"/>
        <v>2</v>
      </c>
      <c r="F1026" s="120">
        <v>304.58300000000003</v>
      </c>
      <c r="G1026" s="121">
        <v>1548.972</v>
      </c>
      <c r="H1026" s="121">
        <v>9.1760000000000002</v>
      </c>
      <c r="I1026" s="121">
        <v>235.17500000000001</v>
      </c>
      <c r="J1026" s="119">
        <v>0</v>
      </c>
      <c r="K1026" s="117">
        <f t="shared" si="153"/>
        <v>2097.9059999999999</v>
      </c>
      <c r="L1026" s="116">
        <v>152.47800000000001</v>
      </c>
      <c r="M1026" s="116">
        <v>429.71</v>
      </c>
      <c r="N1026" s="116">
        <v>14.954000000000001</v>
      </c>
      <c r="O1026" s="116">
        <v>64.875</v>
      </c>
      <c r="P1026" s="116">
        <v>0</v>
      </c>
      <c r="Q1026" s="20">
        <f t="shared" si="154"/>
        <v>427.39583400000004</v>
      </c>
      <c r="R1026" s="20">
        <f t="shared" si="155"/>
        <v>1373.78287</v>
      </c>
      <c r="S1026" s="20">
        <f t="shared" si="156"/>
        <v>29.175254000000002</v>
      </c>
      <c r="T1026" s="20">
        <f t="shared" si="157"/>
        <v>206.04300000000001</v>
      </c>
      <c r="U1026" s="21">
        <f t="shared" si="158"/>
        <v>2036.3969579999998</v>
      </c>
      <c r="V1026" s="38">
        <f t="shared" si="159"/>
        <v>0.97068074451381514</v>
      </c>
    </row>
    <row r="1027" spans="1:22">
      <c r="A1027">
        <v>1022</v>
      </c>
      <c r="B1027" s="122">
        <f t="shared" si="160"/>
        <v>41682</v>
      </c>
      <c r="C1027" s="122">
        <f t="shared" si="160"/>
        <v>42047</v>
      </c>
      <c r="D1027" s="116">
        <f t="shared" si="151"/>
        <v>2015</v>
      </c>
      <c r="E1027" s="116">
        <f t="shared" si="152"/>
        <v>2</v>
      </c>
      <c r="F1027" s="120">
        <v>303.24599999999998</v>
      </c>
      <c r="G1027" s="121">
        <v>1568.18</v>
      </c>
      <c r="H1027" s="121">
        <v>11.382999999999999</v>
      </c>
      <c r="I1027" s="121">
        <v>328.26299999999998</v>
      </c>
      <c r="J1027" s="119">
        <v>0</v>
      </c>
      <c r="K1027" s="117">
        <f t="shared" si="153"/>
        <v>2211.0720000000001</v>
      </c>
      <c r="L1027" s="116">
        <v>150.98599999999999</v>
      </c>
      <c r="M1027" s="116">
        <v>433.279</v>
      </c>
      <c r="N1027" s="116">
        <v>18.863</v>
      </c>
      <c r="O1027" s="116">
        <v>88.397999999999996</v>
      </c>
      <c r="P1027" s="116">
        <v>0</v>
      </c>
      <c r="Q1027" s="20">
        <f t="shared" si="154"/>
        <v>423.21375799999998</v>
      </c>
      <c r="R1027" s="20">
        <f t="shared" si="155"/>
        <v>1385.192963</v>
      </c>
      <c r="S1027" s="20">
        <f t="shared" si="156"/>
        <v>36.801712999999999</v>
      </c>
      <c r="T1027" s="20">
        <f t="shared" si="157"/>
        <v>280.752048</v>
      </c>
      <c r="U1027" s="21">
        <f t="shared" si="158"/>
        <v>2125.960482</v>
      </c>
      <c r="V1027" s="38">
        <f t="shared" si="159"/>
        <v>0.9615066727813476</v>
      </c>
    </row>
    <row r="1028" spans="1:22">
      <c r="A1028">
        <v>1023</v>
      </c>
      <c r="B1028" s="122">
        <f t="shared" si="160"/>
        <v>41682</v>
      </c>
      <c r="C1028" s="122">
        <f t="shared" si="160"/>
        <v>42047</v>
      </c>
      <c r="D1028" s="116">
        <f t="shared" si="151"/>
        <v>2015</v>
      </c>
      <c r="E1028" s="116">
        <f t="shared" si="152"/>
        <v>2</v>
      </c>
      <c r="F1028" s="120">
        <v>296.33999999999997</v>
      </c>
      <c r="G1028" s="121">
        <v>1564.3789999999999</v>
      </c>
      <c r="H1028" s="121">
        <v>0</v>
      </c>
      <c r="I1028" s="121">
        <v>384.70400000000001</v>
      </c>
      <c r="J1028" s="119">
        <v>0</v>
      </c>
      <c r="K1028" s="117">
        <f t="shared" si="153"/>
        <v>2245.4229999999998</v>
      </c>
      <c r="L1028" s="116">
        <v>147.91200000000001</v>
      </c>
      <c r="M1028" s="116">
        <v>428.45100000000002</v>
      </c>
      <c r="N1028" s="116">
        <v>0</v>
      </c>
      <c r="O1028" s="116">
        <v>105.048</v>
      </c>
      <c r="P1028" s="116">
        <v>0</v>
      </c>
      <c r="Q1028" s="20">
        <f t="shared" si="154"/>
        <v>414.59733599999998</v>
      </c>
      <c r="R1028" s="20">
        <f t="shared" si="155"/>
        <v>1369.7578470000001</v>
      </c>
      <c r="S1028" s="20">
        <f t="shared" si="156"/>
        <v>0</v>
      </c>
      <c r="T1028" s="20">
        <f t="shared" si="157"/>
        <v>333.63244800000001</v>
      </c>
      <c r="U1028" s="21">
        <f t="shared" si="158"/>
        <v>2117.987631</v>
      </c>
      <c r="V1028" s="38">
        <f t="shared" si="159"/>
        <v>0.9432466092134979</v>
      </c>
    </row>
    <row r="1029" spans="1:22">
      <c r="A1029">
        <v>1024</v>
      </c>
      <c r="B1029" s="122">
        <f t="shared" si="160"/>
        <v>41682</v>
      </c>
      <c r="C1029" s="122">
        <f t="shared" si="160"/>
        <v>42047</v>
      </c>
      <c r="D1029" s="116">
        <f t="shared" si="151"/>
        <v>2015</v>
      </c>
      <c r="E1029" s="116">
        <f t="shared" si="152"/>
        <v>2</v>
      </c>
      <c r="F1029" s="120">
        <v>297.01499999999999</v>
      </c>
      <c r="G1029" s="121">
        <v>1557.076</v>
      </c>
      <c r="H1029" s="121">
        <v>0</v>
      </c>
      <c r="I1029" s="121">
        <v>407.83300000000003</v>
      </c>
      <c r="J1029" s="119">
        <v>0</v>
      </c>
      <c r="K1029" s="117">
        <f t="shared" si="153"/>
        <v>2261.924</v>
      </c>
      <c r="L1029" s="116">
        <v>148.88999999999999</v>
      </c>
      <c r="M1029" s="116">
        <v>430.71800000000002</v>
      </c>
      <c r="N1029" s="116">
        <v>0</v>
      </c>
      <c r="O1029" s="116">
        <v>111.161</v>
      </c>
      <c r="P1029" s="116">
        <v>0</v>
      </c>
      <c r="Q1029" s="20">
        <f t="shared" si="154"/>
        <v>417.33866999999998</v>
      </c>
      <c r="R1029" s="20">
        <f t="shared" si="155"/>
        <v>1377.0054460000001</v>
      </c>
      <c r="S1029" s="20">
        <f t="shared" si="156"/>
        <v>0</v>
      </c>
      <c r="T1029" s="20">
        <f t="shared" si="157"/>
        <v>353.04733600000003</v>
      </c>
      <c r="U1029" s="21">
        <f t="shared" si="158"/>
        <v>2147.3914520000003</v>
      </c>
      <c r="V1029" s="38">
        <f t="shared" si="159"/>
        <v>0.94936498839041472</v>
      </c>
    </row>
    <row r="1030" spans="1:22">
      <c r="A1030">
        <v>1025</v>
      </c>
      <c r="B1030" s="122">
        <f t="shared" si="160"/>
        <v>41682</v>
      </c>
      <c r="C1030" s="122">
        <f t="shared" si="160"/>
        <v>42047</v>
      </c>
      <c r="D1030" s="116">
        <f t="shared" si="151"/>
        <v>2015</v>
      </c>
      <c r="E1030" s="116">
        <f t="shared" si="152"/>
        <v>2</v>
      </c>
      <c r="F1030" s="120">
        <v>305.137</v>
      </c>
      <c r="G1030" s="121">
        <v>1551.4860000000001</v>
      </c>
      <c r="H1030" s="121">
        <v>0</v>
      </c>
      <c r="I1030" s="121">
        <v>421.846</v>
      </c>
      <c r="J1030" s="119">
        <v>0</v>
      </c>
      <c r="K1030" s="117">
        <f t="shared" si="153"/>
        <v>2278.4690000000001</v>
      </c>
      <c r="L1030" s="116">
        <v>152.99299999999999</v>
      </c>
      <c r="M1030" s="116">
        <v>429.834</v>
      </c>
      <c r="N1030" s="116">
        <v>0</v>
      </c>
      <c r="O1030" s="116">
        <v>115.874</v>
      </c>
      <c r="P1030" s="116">
        <v>0</v>
      </c>
      <c r="Q1030" s="20">
        <f t="shared" si="154"/>
        <v>428.83937899999995</v>
      </c>
      <c r="R1030" s="20">
        <f t="shared" si="155"/>
        <v>1374.179298</v>
      </c>
      <c r="S1030" s="20">
        <f t="shared" si="156"/>
        <v>0</v>
      </c>
      <c r="T1030" s="20">
        <f t="shared" si="157"/>
        <v>368.01582400000001</v>
      </c>
      <c r="U1030" s="21">
        <f t="shared" si="158"/>
        <v>2171.0345010000001</v>
      </c>
      <c r="V1030" s="38">
        <f t="shared" si="159"/>
        <v>0.95284794350943547</v>
      </c>
    </row>
    <row r="1031" spans="1:22">
      <c r="A1031">
        <v>1026</v>
      </c>
      <c r="B1031" s="122">
        <f t="shared" si="160"/>
        <v>41682</v>
      </c>
      <c r="C1031" s="122">
        <f t="shared" si="160"/>
        <v>42047</v>
      </c>
      <c r="D1031" s="116">
        <f t="shared" ref="D1031:D1094" si="161">YEAR(C1031)</f>
        <v>2015</v>
      </c>
      <c r="E1031" s="116">
        <f t="shared" ref="E1031:E1094" si="162">MONTH(C1031)</f>
        <v>2</v>
      </c>
      <c r="F1031" s="120">
        <v>0</v>
      </c>
      <c r="G1031" s="121">
        <v>1553.5039999999999</v>
      </c>
      <c r="H1031" s="121">
        <v>0</v>
      </c>
      <c r="I1031" s="121">
        <v>428.1</v>
      </c>
      <c r="J1031" s="119">
        <v>0</v>
      </c>
      <c r="K1031" s="117">
        <f t="shared" ref="K1031:K1094" si="163">SUM(F1031:J1031)</f>
        <v>1981.6039999999998</v>
      </c>
      <c r="L1031" s="116">
        <v>0</v>
      </c>
      <c r="M1031" s="116">
        <v>430.31900000000002</v>
      </c>
      <c r="N1031" s="116">
        <v>0</v>
      </c>
      <c r="O1031" s="116">
        <v>117.05</v>
      </c>
      <c r="P1031" s="116">
        <v>0</v>
      </c>
      <c r="Q1031" s="20">
        <f t="shared" ref="Q1031:Q1094" si="164">+$Q$2*L1031</f>
        <v>0</v>
      </c>
      <c r="R1031" s="20">
        <f t="shared" ref="R1031:R1094" si="165">+$R$2*M1031</f>
        <v>1375.7298430000001</v>
      </c>
      <c r="S1031" s="20">
        <f t="shared" ref="S1031:S1094" si="166">+$S$2*N1031</f>
        <v>0</v>
      </c>
      <c r="T1031" s="20">
        <f t="shared" ref="T1031:T1094" si="167">+$T$2*O1031</f>
        <v>371.75080000000003</v>
      </c>
      <c r="U1031" s="21">
        <f t="shared" ref="U1031:U1094" si="168">SUM(Q1031:T1031)</f>
        <v>1747.4806430000001</v>
      </c>
      <c r="V1031" s="38">
        <f t="shared" ref="V1031:V1094" si="169">+U1031/K1031</f>
        <v>0.88185159244733069</v>
      </c>
    </row>
    <row r="1032" spans="1:22">
      <c r="A1032">
        <v>1027</v>
      </c>
      <c r="B1032" s="122">
        <f t="shared" si="160"/>
        <v>41682</v>
      </c>
      <c r="C1032" s="122">
        <f t="shared" si="160"/>
        <v>42047</v>
      </c>
      <c r="D1032" s="116">
        <f t="shared" si="161"/>
        <v>2015</v>
      </c>
      <c r="E1032" s="116">
        <f t="shared" si="162"/>
        <v>2</v>
      </c>
      <c r="F1032" s="120">
        <v>0</v>
      </c>
      <c r="G1032" s="121">
        <v>1555.021</v>
      </c>
      <c r="H1032" s="121">
        <v>1.583</v>
      </c>
      <c r="I1032" s="121">
        <v>429.54500000000002</v>
      </c>
      <c r="J1032" s="119">
        <v>0</v>
      </c>
      <c r="K1032" s="117">
        <f t="shared" si="163"/>
        <v>1986.1490000000001</v>
      </c>
      <c r="L1032" s="116">
        <v>0</v>
      </c>
      <c r="M1032" s="116">
        <v>430.34100000000001</v>
      </c>
      <c r="N1032" s="116">
        <v>3.4420000000000002</v>
      </c>
      <c r="O1032" s="116">
        <v>117.694</v>
      </c>
      <c r="P1032" s="116">
        <v>0</v>
      </c>
      <c r="Q1032" s="20">
        <f t="shared" si="164"/>
        <v>0</v>
      </c>
      <c r="R1032" s="20">
        <f t="shared" si="165"/>
        <v>1375.8001770000001</v>
      </c>
      <c r="S1032" s="20">
        <f t="shared" si="166"/>
        <v>6.7153420000000006</v>
      </c>
      <c r="T1032" s="20">
        <f t="shared" si="167"/>
        <v>373.79614400000003</v>
      </c>
      <c r="U1032" s="21">
        <f t="shared" si="168"/>
        <v>1756.311663</v>
      </c>
      <c r="V1032" s="38">
        <f t="shared" si="169"/>
        <v>0.88427991203076906</v>
      </c>
    </row>
    <row r="1033" spans="1:22">
      <c r="A1033">
        <v>1028</v>
      </c>
      <c r="B1033" s="122">
        <f t="shared" si="160"/>
        <v>41682</v>
      </c>
      <c r="C1033" s="122">
        <f t="shared" si="160"/>
        <v>42047</v>
      </c>
      <c r="D1033" s="116">
        <f t="shared" si="161"/>
        <v>2015</v>
      </c>
      <c r="E1033" s="116">
        <f t="shared" si="162"/>
        <v>2</v>
      </c>
      <c r="F1033" s="120">
        <v>0</v>
      </c>
      <c r="G1033" s="121">
        <v>1555.73</v>
      </c>
      <c r="H1033" s="121">
        <v>1.877</v>
      </c>
      <c r="I1033" s="121">
        <v>422.29500000000002</v>
      </c>
      <c r="J1033" s="119">
        <v>0</v>
      </c>
      <c r="K1033" s="117">
        <f t="shared" si="163"/>
        <v>1979.902</v>
      </c>
      <c r="L1033" s="116">
        <v>0</v>
      </c>
      <c r="M1033" s="116">
        <v>430.14800000000002</v>
      </c>
      <c r="N1033" s="116">
        <v>2.5630000000000002</v>
      </c>
      <c r="O1033" s="116">
        <v>116.003</v>
      </c>
      <c r="P1033" s="116">
        <v>0</v>
      </c>
      <c r="Q1033" s="20">
        <f t="shared" si="164"/>
        <v>0</v>
      </c>
      <c r="R1033" s="20">
        <f t="shared" si="165"/>
        <v>1375.1831560000001</v>
      </c>
      <c r="S1033" s="20">
        <f t="shared" si="166"/>
        <v>5.0004130000000009</v>
      </c>
      <c r="T1033" s="20">
        <f t="shared" si="167"/>
        <v>368.42552800000004</v>
      </c>
      <c r="U1033" s="21">
        <f t="shared" si="168"/>
        <v>1748.609097</v>
      </c>
      <c r="V1033" s="38">
        <f t="shared" si="169"/>
        <v>0.88317962050646948</v>
      </c>
    </row>
    <row r="1034" spans="1:22">
      <c r="A1034">
        <v>1029</v>
      </c>
      <c r="B1034" s="122">
        <f t="shared" si="160"/>
        <v>41682</v>
      </c>
      <c r="C1034" s="122">
        <f t="shared" si="160"/>
        <v>42047</v>
      </c>
      <c r="D1034" s="116">
        <f t="shared" si="161"/>
        <v>2015</v>
      </c>
      <c r="E1034" s="116">
        <f t="shared" si="162"/>
        <v>2</v>
      </c>
      <c r="F1034" s="120">
        <v>0</v>
      </c>
      <c r="G1034" s="121">
        <v>1555.0119999999999</v>
      </c>
      <c r="H1034" s="121">
        <v>0</v>
      </c>
      <c r="I1034" s="121">
        <v>445.012</v>
      </c>
      <c r="J1034" s="119">
        <v>0</v>
      </c>
      <c r="K1034" s="117">
        <f t="shared" si="163"/>
        <v>2000.0239999999999</v>
      </c>
      <c r="L1034" s="116">
        <v>0</v>
      </c>
      <c r="M1034" s="116">
        <v>430.41199999999998</v>
      </c>
      <c r="N1034" s="116">
        <v>0</v>
      </c>
      <c r="O1034" s="116">
        <v>121.508</v>
      </c>
      <c r="P1034" s="116">
        <v>0</v>
      </c>
      <c r="Q1034" s="20">
        <f t="shared" si="164"/>
        <v>0</v>
      </c>
      <c r="R1034" s="20">
        <f t="shared" si="165"/>
        <v>1376.0271639999999</v>
      </c>
      <c r="S1034" s="20">
        <f t="shared" si="166"/>
        <v>0</v>
      </c>
      <c r="T1034" s="20">
        <f t="shared" si="167"/>
        <v>385.90940799999998</v>
      </c>
      <c r="U1034" s="21">
        <f t="shared" si="168"/>
        <v>1761.9365719999998</v>
      </c>
      <c r="V1034" s="38">
        <f t="shared" si="169"/>
        <v>0.88095771450742588</v>
      </c>
    </row>
    <row r="1035" spans="1:22">
      <c r="A1035">
        <v>1030</v>
      </c>
      <c r="B1035" s="122">
        <f t="shared" si="160"/>
        <v>41682</v>
      </c>
      <c r="C1035" s="122">
        <f t="shared" si="160"/>
        <v>42047</v>
      </c>
      <c r="D1035" s="116">
        <f t="shared" si="161"/>
        <v>2015</v>
      </c>
      <c r="E1035" s="116">
        <f t="shared" si="162"/>
        <v>2</v>
      </c>
      <c r="F1035" s="120">
        <v>0</v>
      </c>
      <c r="G1035" s="121">
        <v>1570.16</v>
      </c>
      <c r="H1035" s="121">
        <v>0</v>
      </c>
      <c r="I1035" s="121">
        <v>455.70699999999999</v>
      </c>
      <c r="J1035" s="119">
        <v>0</v>
      </c>
      <c r="K1035" s="117">
        <f t="shared" si="163"/>
        <v>2025.8670000000002</v>
      </c>
      <c r="L1035" s="116">
        <v>0</v>
      </c>
      <c r="M1035" s="116">
        <v>433.28</v>
      </c>
      <c r="N1035" s="116">
        <v>0</v>
      </c>
      <c r="O1035" s="116">
        <v>125.01300000000001</v>
      </c>
      <c r="P1035" s="116">
        <v>0</v>
      </c>
      <c r="Q1035" s="20">
        <f t="shared" si="164"/>
        <v>0</v>
      </c>
      <c r="R1035" s="20">
        <f t="shared" si="165"/>
        <v>1385.19616</v>
      </c>
      <c r="S1035" s="20">
        <f t="shared" si="166"/>
        <v>0</v>
      </c>
      <c r="T1035" s="20">
        <f t="shared" si="167"/>
        <v>397.04128800000001</v>
      </c>
      <c r="U1035" s="21">
        <f t="shared" si="168"/>
        <v>1782.2374479999999</v>
      </c>
      <c r="V1035" s="38">
        <f t="shared" si="169"/>
        <v>0.87974059896330792</v>
      </c>
    </row>
    <row r="1036" spans="1:22">
      <c r="A1036">
        <v>1031</v>
      </c>
      <c r="B1036" s="122">
        <f t="shared" si="160"/>
        <v>41682</v>
      </c>
      <c r="C1036" s="122">
        <f t="shared" si="160"/>
        <v>42047</v>
      </c>
      <c r="D1036" s="116">
        <f t="shared" si="161"/>
        <v>2015</v>
      </c>
      <c r="E1036" s="116">
        <f t="shared" si="162"/>
        <v>2</v>
      </c>
      <c r="F1036" s="120">
        <v>0</v>
      </c>
      <c r="G1036" s="121">
        <v>1444.421</v>
      </c>
      <c r="H1036" s="121">
        <v>1.21</v>
      </c>
      <c r="I1036" s="121">
        <v>410.726</v>
      </c>
      <c r="J1036" s="119">
        <v>0</v>
      </c>
      <c r="K1036" s="117">
        <f t="shared" si="163"/>
        <v>1856.357</v>
      </c>
      <c r="L1036" s="116">
        <v>0</v>
      </c>
      <c r="M1036" s="116">
        <v>400.97399999999999</v>
      </c>
      <c r="N1036" s="116">
        <v>3.427</v>
      </c>
      <c r="O1036" s="116">
        <v>111.991</v>
      </c>
      <c r="P1036" s="116">
        <v>0</v>
      </c>
      <c r="Q1036" s="20">
        <f t="shared" si="164"/>
        <v>0</v>
      </c>
      <c r="R1036" s="20">
        <f t="shared" si="165"/>
        <v>1281.9138780000001</v>
      </c>
      <c r="S1036" s="20">
        <f t="shared" si="166"/>
        <v>6.686077</v>
      </c>
      <c r="T1036" s="20">
        <f t="shared" si="167"/>
        <v>355.68341600000002</v>
      </c>
      <c r="U1036" s="21">
        <f t="shared" si="168"/>
        <v>1644.2833710000002</v>
      </c>
      <c r="V1036" s="38">
        <f t="shared" si="169"/>
        <v>0.88575816558991627</v>
      </c>
    </row>
    <row r="1037" spans="1:22">
      <c r="A1037">
        <v>1032</v>
      </c>
      <c r="B1037" s="122">
        <f t="shared" si="160"/>
        <v>41682</v>
      </c>
      <c r="C1037" s="122">
        <f t="shared" si="160"/>
        <v>42047</v>
      </c>
      <c r="D1037" s="116">
        <f t="shared" si="161"/>
        <v>2015</v>
      </c>
      <c r="E1037" s="116">
        <f t="shared" si="162"/>
        <v>2</v>
      </c>
      <c r="F1037" s="120">
        <v>0</v>
      </c>
      <c r="G1037" s="121">
        <v>1626.6030000000001</v>
      </c>
      <c r="H1037" s="121">
        <v>0</v>
      </c>
      <c r="I1037" s="121">
        <v>334.423</v>
      </c>
      <c r="J1037" s="119">
        <v>0</v>
      </c>
      <c r="K1037" s="117">
        <f t="shared" si="163"/>
        <v>1961.0260000000001</v>
      </c>
      <c r="L1037" s="116">
        <v>0</v>
      </c>
      <c r="M1037" s="116">
        <v>440.2</v>
      </c>
      <c r="N1037" s="116">
        <v>0</v>
      </c>
      <c r="O1037" s="116">
        <v>92.748000000000005</v>
      </c>
      <c r="P1037" s="116">
        <v>0</v>
      </c>
      <c r="Q1037" s="20">
        <f t="shared" si="164"/>
        <v>0</v>
      </c>
      <c r="R1037" s="20">
        <f t="shared" si="165"/>
        <v>1407.3194000000001</v>
      </c>
      <c r="S1037" s="20">
        <f t="shared" si="166"/>
        <v>0</v>
      </c>
      <c r="T1037" s="20">
        <f t="shared" si="167"/>
        <v>294.56764800000002</v>
      </c>
      <c r="U1037" s="21">
        <f t="shared" si="168"/>
        <v>1701.887048</v>
      </c>
      <c r="V1037" s="38">
        <f t="shared" si="169"/>
        <v>0.86785542262060777</v>
      </c>
    </row>
    <row r="1038" spans="1:22">
      <c r="A1038">
        <v>1033</v>
      </c>
      <c r="B1038" s="122">
        <f t="shared" si="160"/>
        <v>41683</v>
      </c>
      <c r="C1038" s="122">
        <f t="shared" si="160"/>
        <v>42048</v>
      </c>
      <c r="D1038" s="116">
        <f t="shared" si="161"/>
        <v>2015</v>
      </c>
      <c r="E1038" s="116">
        <f t="shared" si="162"/>
        <v>2</v>
      </c>
      <c r="F1038" s="120">
        <v>0</v>
      </c>
      <c r="G1038" s="121">
        <v>1469.528</v>
      </c>
      <c r="H1038" s="121">
        <v>0</v>
      </c>
      <c r="I1038" s="121">
        <v>251.57</v>
      </c>
      <c r="J1038" s="119">
        <v>0</v>
      </c>
      <c r="K1038" s="117">
        <f t="shared" si="163"/>
        <v>1721.098</v>
      </c>
      <c r="L1038" s="116">
        <v>0</v>
      </c>
      <c r="M1038" s="116">
        <v>402.44299999999998</v>
      </c>
      <c r="N1038" s="116">
        <v>0</v>
      </c>
      <c r="O1038" s="116">
        <v>69.700999999999993</v>
      </c>
      <c r="P1038" s="116">
        <v>0</v>
      </c>
      <c r="Q1038" s="20">
        <f t="shared" si="164"/>
        <v>0</v>
      </c>
      <c r="R1038" s="20">
        <f t="shared" si="165"/>
        <v>1286.610271</v>
      </c>
      <c r="S1038" s="20">
        <f t="shared" si="166"/>
        <v>0</v>
      </c>
      <c r="T1038" s="20">
        <f t="shared" si="167"/>
        <v>221.37037599999999</v>
      </c>
      <c r="U1038" s="21">
        <f t="shared" si="168"/>
        <v>1507.9806470000001</v>
      </c>
      <c r="V1038" s="38">
        <f t="shared" si="169"/>
        <v>0.87617360952136381</v>
      </c>
    </row>
    <row r="1039" spans="1:22">
      <c r="A1039">
        <v>1034</v>
      </c>
      <c r="B1039" s="122">
        <f t="shared" si="160"/>
        <v>41683</v>
      </c>
      <c r="C1039" s="122">
        <f t="shared" si="160"/>
        <v>42048</v>
      </c>
      <c r="D1039" s="116">
        <f t="shared" si="161"/>
        <v>2015</v>
      </c>
      <c r="E1039" s="116">
        <f t="shared" si="162"/>
        <v>2</v>
      </c>
      <c r="F1039" s="120">
        <v>0</v>
      </c>
      <c r="G1039" s="121">
        <v>1410.2249999999999</v>
      </c>
      <c r="H1039" s="121">
        <v>0</v>
      </c>
      <c r="I1039" s="121">
        <v>218.202</v>
      </c>
      <c r="J1039" s="119">
        <v>0</v>
      </c>
      <c r="K1039" s="117">
        <f t="shared" si="163"/>
        <v>1628.4269999999999</v>
      </c>
      <c r="L1039" s="116">
        <v>0</v>
      </c>
      <c r="M1039" s="116">
        <v>388.315</v>
      </c>
      <c r="N1039" s="116">
        <v>0</v>
      </c>
      <c r="O1039" s="116">
        <v>61.195</v>
      </c>
      <c r="P1039" s="116">
        <v>0</v>
      </c>
      <c r="Q1039" s="20">
        <f t="shared" si="164"/>
        <v>0</v>
      </c>
      <c r="R1039" s="20">
        <f t="shared" si="165"/>
        <v>1241.443055</v>
      </c>
      <c r="S1039" s="20">
        <f t="shared" si="166"/>
        <v>0</v>
      </c>
      <c r="T1039" s="20">
        <f t="shared" si="167"/>
        <v>194.35532000000001</v>
      </c>
      <c r="U1039" s="21">
        <f t="shared" si="168"/>
        <v>1435.7983749999999</v>
      </c>
      <c r="V1039" s="38">
        <f t="shared" si="169"/>
        <v>0.88170877478695697</v>
      </c>
    </row>
    <row r="1040" spans="1:22">
      <c r="A1040">
        <v>1035</v>
      </c>
      <c r="B1040" s="122">
        <f t="shared" si="160"/>
        <v>41683</v>
      </c>
      <c r="C1040" s="122">
        <f t="shared" si="160"/>
        <v>42048</v>
      </c>
      <c r="D1040" s="116">
        <f t="shared" si="161"/>
        <v>2015</v>
      </c>
      <c r="E1040" s="116">
        <f t="shared" si="162"/>
        <v>2</v>
      </c>
      <c r="F1040" s="120">
        <v>267.01799999999997</v>
      </c>
      <c r="G1040" s="121">
        <v>1346.067</v>
      </c>
      <c r="H1040" s="121">
        <v>0</v>
      </c>
      <c r="I1040" s="121">
        <v>116.32599999999999</v>
      </c>
      <c r="J1040" s="119">
        <v>0</v>
      </c>
      <c r="K1040" s="117">
        <f t="shared" si="163"/>
        <v>1729.4110000000001</v>
      </c>
      <c r="L1040" s="116">
        <v>133.892</v>
      </c>
      <c r="M1040" s="116">
        <v>365.66800000000001</v>
      </c>
      <c r="N1040" s="116">
        <v>0</v>
      </c>
      <c r="O1040" s="116">
        <v>31.241</v>
      </c>
      <c r="P1040" s="116">
        <v>0</v>
      </c>
      <c r="Q1040" s="20">
        <f t="shared" si="164"/>
        <v>375.29927599999996</v>
      </c>
      <c r="R1040" s="20">
        <f t="shared" si="165"/>
        <v>1169.0405960000001</v>
      </c>
      <c r="S1040" s="20">
        <f t="shared" si="166"/>
        <v>0</v>
      </c>
      <c r="T1040" s="20">
        <f t="shared" si="167"/>
        <v>99.221416000000005</v>
      </c>
      <c r="U1040" s="21">
        <f t="shared" si="168"/>
        <v>1643.5612880000001</v>
      </c>
      <c r="V1040" s="38">
        <f t="shared" si="169"/>
        <v>0.95035898811791997</v>
      </c>
    </row>
    <row r="1041" spans="1:22">
      <c r="A1041">
        <v>1036</v>
      </c>
      <c r="B1041" s="122">
        <f t="shared" si="160"/>
        <v>41683</v>
      </c>
      <c r="C1041" s="122">
        <f t="shared" si="160"/>
        <v>42048</v>
      </c>
      <c r="D1041" s="116">
        <f t="shared" si="161"/>
        <v>2015</v>
      </c>
      <c r="E1041" s="116">
        <f t="shared" si="162"/>
        <v>2</v>
      </c>
      <c r="F1041" s="120">
        <v>271.70800000000003</v>
      </c>
      <c r="G1041" s="121">
        <v>1265.9290000000001</v>
      </c>
      <c r="H1041" s="121">
        <v>0</v>
      </c>
      <c r="I1041" s="121">
        <v>63.555999999999997</v>
      </c>
      <c r="J1041" s="119">
        <v>0</v>
      </c>
      <c r="K1041" s="117">
        <f t="shared" si="163"/>
        <v>1601.1930000000002</v>
      </c>
      <c r="L1041" s="116">
        <v>135.58500000000001</v>
      </c>
      <c r="M1041" s="116">
        <v>350.96499999999997</v>
      </c>
      <c r="N1041" s="116">
        <v>0</v>
      </c>
      <c r="O1041" s="116">
        <v>16.994</v>
      </c>
      <c r="P1041" s="116">
        <v>0</v>
      </c>
      <c r="Q1041" s="20">
        <f t="shared" si="164"/>
        <v>380.04475500000001</v>
      </c>
      <c r="R1041" s="20">
        <f t="shared" si="165"/>
        <v>1122.0351049999999</v>
      </c>
      <c r="S1041" s="20">
        <f t="shared" si="166"/>
        <v>0</v>
      </c>
      <c r="T1041" s="20">
        <f t="shared" si="167"/>
        <v>53.972944000000005</v>
      </c>
      <c r="U1041" s="21">
        <f t="shared" si="168"/>
        <v>1556.0528039999999</v>
      </c>
      <c r="V1041" s="38">
        <f t="shared" si="169"/>
        <v>0.97180839786334294</v>
      </c>
    </row>
    <row r="1042" spans="1:22">
      <c r="A1042">
        <v>1037</v>
      </c>
      <c r="B1042" s="122">
        <f t="shared" si="160"/>
        <v>41683</v>
      </c>
      <c r="C1042" s="122">
        <f t="shared" si="160"/>
        <v>42048</v>
      </c>
      <c r="D1042" s="116">
        <f t="shared" si="161"/>
        <v>2015</v>
      </c>
      <c r="E1042" s="116">
        <f t="shared" si="162"/>
        <v>2</v>
      </c>
      <c r="F1042" s="120">
        <v>272.39600000000002</v>
      </c>
      <c r="G1042" s="121">
        <v>1194.24</v>
      </c>
      <c r="H1042" s="121">
        <v>0</v>
      </c>
      <c r="I1042" s="121">
        <v>57.84</v>
      </c>
      <c r="J1042" s="119">
        <v>0</v>
      </c>
      <c r="K1042" s="117">
        <f t="shared" si="163"/>
        <v>1524.4759999999999</v>
      </c>
      <c r="L1042" s="116">
        <v>136.66399999999999</v>
      </c>
      <c r="M1042" s="116">
        <v>333.16399999999999</v>
      </c>
      <c r="N1042" s="116">
        <v>0</v>
      </c>
      <c r="O1042" s="116">
        <v>15.311999999999999</v>
      </c>
      <c r="P1042" s="116">
        <v>0</v>
      </c>
      <c r="Q1042" s="20">
        <f t="shared" si="164"/>
        <v>383.06919199999993</v>
      </c>
      <c r="R1042" s="20">
        <f t="shared" si="165"/>
        <v>1065.1253079999999</v>
      </c>
      <c r="S1042" s="20">
        <f t="shared" si="166"/>
        <v>0</v>
      </c>
      <c r="T1042" s="20">
        <f t="shared" si="167"/>
        <v>48.630912000000002</v>
      </c>
      <c r="U1042" s="21">
        <f t="shared" si="168"/>
        <v>1496.8254119999999</v>
      </c>
      <c r="V1042" s="38">
        <f t="shared" si="169"/>
        <v>0.98186223463012867</v>
      </c>
    </row>
    <row r="1043" spans="1:22">
      <c r="A1043">
        <v>1038</v>
      </c>
      <c r="B1043" s="122">
        <f t="shared" si="160"/>
        <v>41683</v>
      </c>
      <c r="C1043" s="122">
        <f t="shared" si="160"/>
        <v>42048</v>
      </c>
      <c r="D1043" s="116">
        <f t="shared" si="161"/>
        <v>2015</v>
      </c>
      <c r="E1043" s="116">
        <f t="shared" si="162"/>
        <v>2</v>
      </c>
      <c r="F1043" s="120">
        <v>271.58100000000002</v>
      </c>
      <c r="G1043" s="121">
        <v>1123.2829999999999</v>
      </c>
      <c r="H1043" s="121">
        <v>0</v>
      </c>
      <c r="I1043" s="121">
        <v>46.218000000000004</v>
      </c>
      <c r="J1043" s="119">
        <v>0</v>
      </c>
      <c r="K1043" s="117">
        <f t="shared" si="163"/>
        <v>1441.0820000000001</v>
      </c>
      <c r="L1043" s="116">
        <v>136.74100000000001</v>
      </c>
      <c r="M1043" s="116">
        <v>317.16399999999999</v>
      </c>
      <c r="N1043" s="116">
        <v>0</v>
      </c>
      <c r="O1043" s="116">
        <v>12.24</v>
      </c>
      <c r="P1043" s="116">
        <v>0</v>
      </c>
      <c r="Q1043" s="20">
        <f t="shared" si="164"/>
        <v>383.28502300000002</v>
      </c>
      <c r="R1043" s="20">
        <f t="shared" si="165"/>
        <v>1013.973308</v>
      </c>
      <c r="S1043" s="20">
        <f t="shared" si="166"/>
        <v>0</v>
      </c>
      <c r="T1043" s="20">
        <f t="shared" si="167"/>
        <v>38.87424</v>
      </c>
      <c r="U1043" s="21">
        <f t="shared" si="168"/>
        <v>1436.1325710000001</v>
      </c>
      <c r="V1043" s="38">
        <f t="shared" si="169"/>
        <v>0.99656547719005584</v>
      </c>
    </row>
    <row r="1044" spans="1:22">
      <c r="A1044">
        <v>1039</v>
      </c>
      <c r="B1044" s="122">
        <f t="shared" si="160"/>
        <v>41683</v>
      </c>
      <c r="C1044" s="122">
        <f t="shared" si="160"/>
        <v>42048</v>
      </c>
      <c r="D1044" s="116">
        <f t="shared" si="161"/>
        <v>2015</v>
      </c>
      <c r="E1044" s="116">
        <f t="shared" si="162"/>
        <v>2</v>
      </c>
      <c r="F1044" s="120">
        <v>267.68700000000001</v>
      </c>
      <c r="G1044" s="121">
        <v>1094.0530000000001</v>
      </c>
      <c r="H1044" s="121">
        <v>0</v>
      </c>
      <c r="I1044" s="121">
        <v>69.007999999999996</v>
      </c>
      <c r="J1044" s="119">
        <v>0</v>
      </c>
      <c r="K1044" s="117">
        <f t="shared" si="163"/>
        <v>1430.7480000000003</v>
      </c>
      <c r="L1044" s="116">
        <v>135.16499999999999</v>
      </c>
      <c r="M1044" s="116">
        <v>317.56799999999998</v>
      </c>
      <c r="N1044" s="116">
        <v>0</v>
      </c>
      <c r="O1044" s="116">
        <v>18.091999999999999</v>
      </c>
      <c r="P1044" s="116">
        <v>0</v>
      </c>
      <c r="Q1044" s="20">
        <f t="shared" si="164"/>
        <v>378.86749499999996</v>
      </c>
      <c r="R1044" s="20">
        <f t="shared" si="165"/>
        <v>1015.264896</v>
      </c>
      <c r="S1044" s="20">
        <f t="shared" si="166"/>
        <v>0</v>
      </c>
      <c r="T1044" s="20">
        <f t="shared" si="167"/>
        <v>57.460191999999999</v>
      </c>
      <c r="U1044" s="21">
        <f t="shared" si="168"/>
        <v>1451.5925830000001</v>
      </c>
      <c r="V1044" s="38">
        <f t="shared" si="169"/>
        <v>1.0145690107552132</v>
      </c>
    </row>
    <row r="1045" spans="1:22">
      <c r="A1045">
        <v>1040</v>
      </c>
      <c r="B1045" s="122">
        <f t="shared" si="160"/>
        <v>41683</v>
      </c>
      <c r="C1045" s="122">
        <f t="shared" si="160"/>
        <v>42048</v>
      </c>
      <c r="D1045" s="116">
        <f t="shared" si="161"/>
        <v>2015</v>
      </c>
      <c r="E1045" s="116">
        <f t="shared" si="162"/>
        <v>2</v>
      </c>
      <c r="F1045" s="120">
        <v>268.69</v>
      </c>
      <c r="G1045" s="121">
        <v>1098.3800000000001</v>
      </c>
      <c r="H1045" s="121">
        <v>0</v>
      </c>
      <c r="I1045" s="121">
        <v>93.174999999999997</v>
      </c>
      <c r="J1045" s="119">
        <v>0</v>
      </c>
      <c r="K1045" s="117">
        <f t="shared" si="163"/>
        <v>1460.2450000000001</v>
      </c>
      <c r="L1045" s="116">
        <v>135.11099999999999</v>
      </c>
      <c r="M1045" s="116">
        <v>321.827</v>
      </c>
      <c r="N1045" s="116">
        <v>0</v>
      </c>
      <c r="O1045" s="116">
        <v>25.161999999999999</v>
      </c>
      <c r="P1045" s="116">
        <v>0</v>
      </c>
      <c r="Q1045" s="20">
        <f t="shared" si="164"/>
        <v>378.71613299999996</v>
      </c>
      <c r="R1045" s="20">
        <f t="shared" si="165"/>
        <v>1028.8809189999999</v>
      </c>
      <c r="S1045" s="20">
        <f t="shared" si="166"/>
        <v>0</v>
      </c>
      <c r="T1045" s="20">
        <f t="shared" si="167"/>
        <v>79.914512000000002</v>
      </c>
      <c r="U1045" s="21">
        <f t="shared" si="168"/>
        <v>1487.5115639999999</v>
      </c>
      <c r="V1045" s="38">
        <f t="shared" si="169"/>
        <v>1.0186725953521496</v>
      </c>
    </row>
    <row r="1046" spans="1:22">
      <c r="A1046">
        <v>1041</v>
      </c>
      <c r="B1046" s="122">
        <f t="shared" si="160"/>
        <v>41683</v>
      </c>
      <c r="C1046" s="122">
        <f t="shared" si="160"/>
        <v>42048</v>
      </c>
      <c r="D1046" s="116">
        <f t="shared" si="161"/>
        <v>2015</v>
      </c>
      <c r="E1046" s="116">
        <f t="shared" si="162"/>
        <v>2</v>
      </c>
      <c r="F1046" s="120">
        <v>275.56400000000002</v>
      </c>
      <c r="G1046" s="121">
        <v>1126.81</v>
      </c>
      <c r="H1046" s="121">
        <v>5.0869999999999997</v>
      </c>
      <c r="I1046" s="121">
        <v>97.394000000000005</v>
      </c>
      <c r="J1046" s="119">
        <v>0</v>
      </c>
      <c r="K1046" s="117">
        <f t="shared" si="163"/>
        <v>1504.855</v>
      </c>
      <c r="L1046" s="116">
        <v>137.41200000000001</v>
      </c>
      <c r="M1046" s="116">
        <v>332.42700000000002</v>
      </c>
      <c r="N1046" s="116">
        <v>8.0350000000000001</v>
      </c>
      <c r="O1046" s="116">
        <v>26.13</v>
      </c>
      <c r="P1046" s="116">
        <v>0</v>
      </c>
      <c r="Q1046" s="20">
        <f t="shared" si="164"/>
        <v>385.16583600000001</v>
      </c>
      <c r="R1046" s="20">
        <f t="shared" si="165"/>
        <v>1062.769119</v>
      </c>
      <c r="S1046" s="20">
        <f t="shared" si="166"/>
        <v>15.676285</v>
      </c>
      <c r="T1046" s="20">
        <f t="shared" si="167"/>
        <v>82.988879999999995</v>
      </c>
      <c r="U1046" s="21">
        <f t="shared" si="168"/>
        <v>1546.6001200000001</v>
      </c>
      <c r="V1046" s="38">
        <f t="shared" si="169"/>
        <v>1.0277402939153606</v>
      </c>
    </row>
    <row r="1047" spans="1:22">
      <c r="A1047">
        <v>1042</v>
      </c>
      <c r="B1047" s="122">
        <f t="shared" si="160"/>
        <v>41683</v>
      </c>
      <c r="C1047" s="122">
        <f t="shared" si="160"/>
        <v>42048</v>
      </c>
      <c r="D1047" s="116">
        <f t="shared" si="161"/>
        <v>2015</v>
      </c>
      <c r="E1047" s="116">
        <f t="shared" si="162"/>
        <v>2</v>
      </c>
      <c r="F1047" s="120">
        <v>285.86500000000001</v>
      </c>
      <c r="G1047" s="121">
        <v>1220.2339999999999</v>
      </c>
      <c r="H1047" s="121">
        <v>4.8179999999999996</v>
      </c>
      <c r="I1047" s="121">
        <v>112.795</v>
      </c>
      <c r="J1047" s="119">
        <v>0</v>
      </c>
      <c r="K1047" s="117">
        <f t="shared" si="163"/>
        <v>1623.712</v>
      </c>
      <c r="L1047" s="116">
        <v>143.75299999999999</v>
      </c>
      <c r="M1047" s="116">
        <v>348.53199999999998</v>
      </c>
      <c r="N1047" s="116">
        <v>16.419</v>
      </c>
      <c r="O1047" s="116">
        <v>30.277999999999999</v>
      </c>
      <c r="P1047" s="116">
        <v>0</v>
      </c>
      <c r="Q1047" s="20">
        <f t="shared" si="164"/>
        <v>402.93965899999995</v>
      </c>
      <c r="R1047" s="20">
        <f t="shared" si="165"/>
        <v>1114.2568039999999</v>
      </c>
      <c r="S1047" s="20">
        <f t="shared" si="166"/>
        <v>32.033469000000004</v>
      </c>
      <c r="T1047" s="20">
        <f t="shared" si="167"/>
        <v>96.162927999999994</v>
      </c>
      <c r="U1047" s="21">
        <f t="shared" si="168"/>
        <v>1645.3928599999997</v>
      </c>
      <c r="V1047" s="38">
        <f t="shared" si="169"/>
        <v>1.0133526512090811</v>
      </c>
    </row>
    <row r="1048" spans="1:22">
      <c r="A1048">
        <v>1043</v>
      </c>
      <c r="B1048" s="122">
        <f t="shared" si="160"/>
        <v>41683</v>
      </c>
      <c r="C1048" s="122">
        <f t="shared" si="160"/>
        <v>42048</v>
      </c>
      <c r="D1048" s="116">
        <f t="shared" si="161"/>
        <v>2015</v>
      </c>
      <c r="E1048" s="116">
        <f t="shared" si="162"/>
        <v>2</v>
      </c>
      <c r="F1048" s="120">
        <v>293.09100000000001</v>
      </c>
      <c r="G1048" s="121">
        <v>1371.0219999999999</v>
      </c>
      <c r="H1048" s="121">
        <v>1.4059999999999999</v>
      </c>
      <c r="I1048" s="121">
        <v>144.61799999999999</v>
      </c>
      <c r="J1048" s="119">
        <v>0</v>
      </c>
      <c r="K1048" s="117">
        <f t="shared" si="163"/>
        <v>1810.1369999999997</v>
      </c>
      <c r="L1048" s="116">
        <v>146.19900000000001</v>
      </c>
      <c r="M1048" s="116">
        <v>383.839</v>
      </c>
      <c r="N1048" s="116">
        <v>2.181</v>
      </c>
      <c r="O1048" s="116">
        <v>37.850999999999999</v>
      </c>
      <c r="P1048" s="116">
        <v>0</v>
      </c>
      <c r="Q1048" s="20">
        <f t="shared" si="164"/>
        <v>409.79579700000005</v>
      </c>
      <c r="R1048" s="20">
        <f t="shared" si="165"/>
        <v>1227.1332830000001</v>
      </c>
      <c r="S1048" s="20">
        <f t="shared" si="166"/>
        <v>4.2551310000000004</v>
      </c>
      <c r="T1048" s="20">
        <f t="shared" si="167"/>
        <v>120.214776</v>
      </c>
      <c r="U1048" s="21">
        <f t="shared" si="168"/>
        <v>1761.398987</v>
      </c>
      <c r="V1048" s="38">
        <f t="shared" si="169"/>
        <v>0.97307495896719431</v>
      </c>
    </row>
    <row r="1049" spans="1:22">
      <c r="A1049">
        <v>1044</v>
      </c>
      <c r="B1049" s="122">
        <f t="shared" si="160"/>
        <v>41683</v>
      </c>
      <c r="C1049" s="122">
        <f t="shared" si="160"/>
        <v>42048</v>
      </c>
      <c r="D1049" s="116">
        <f t="shared" si="161"/>
        <v>2015</v>
      </c>
      <c r="E1049" s="116">
        <f t="shared" si="162"/>
        <v>2</v>
      </c>
      <c r="F1049" s="120">
        <v>303.32600000000002</v>
      </c>
      <c r="G1049" s="121">
        <v>1444.7070000000001</v>
      </c>
      <c r="H1049" s="121">
        <v>4.8810000000000002</v>
      </c>
      <c r="I1049" s="121">
        <v>154.52500000000001</v>
      </c>
      <c r="J1049" s="119">
        <v>0</v>
      </c>
      <c r="K1049" s="117">
        <f t="shared" si="163"/>
        <v>1907.4390000000003</v>
      </c>
      <c r="L1049" s="116">
        <v>151.339</v>
      </c>
      <c r="M1049" s="116">
        <v>402.03300000000002</v>
      </c>
      <c r="N1049" s="116">
        <v>13.013</v>
      </c>
      <c r="O1049" s="116">
        <v>41.859000000000002</v>
      </c>
      <c r="P1049" s="116">
        <v>0</v>
      </c>
      <c r="Q1049" s="20">
        <f t="shared" si="164"/>
        <v>424.203217</v>
      </c>
      <c r="R1049" s="20">
        <f t="shared" si="165"/>
        <v>1285.299501</v>
      </c>
      <c r="S1049" s="20">
        <f t="shared" si="166"/>
        <v>25.388363000000002</v>
      </c>
      <c r="T1049" s="20">
        <f t="shared" si="167"/>
        <v>132.94418400000001</v>
      </c>
      <c r="U1049" s="21">
        <f t="shared" si="168"/>
        <v>1867.8352649999999</v>
      </c>
      <c r="V1049" s="38">
        <f t="shared" si="169"/>
        <v>0.97923722069224739</v>
      </c>
    </row>
    <row r="1050" spans="1:22">
      <c r="A1050">
        <v>1045</v>
      </c>
      <c r="B1050" s="122">
        <f t="shared" si="160"/>
        <v>41683</v>
      </c>
      <c r="C1050" s="122">
        <f t="shared" si="160"/>
        <v>42048</v>
      </c>
      <c r="D1050" s="116">
        <f t="shared" si="161"/>
        <v>2015</v>
      </c>
      <c r="E1050" s="116">
        <f t="shared" si="162"/>
        <v>2</v>
      </c>
      <c r="F1050" s="120">
        <v>289.44</v>
      </c>
      <c r="G1050" s="121">
        <v>1451.3789999999999</v>
      </c>
      <c r="H1050" s="121">
        <v>26.65</v>
      </c>
      <c r="I1050" s="121">
        <v>169.232</v>
      </c>
      <c r="J1050" s="119">
        <v>0</v>
      </c>
      <c r="K1050" s="117">
        <f t="shared" si="163"/>
        <v>1936.701</v>
      </c>
      <c r="L1050" s="116">
        <v>142.90700000000001</v>
      </c>
      <c r="M1050" s="116">
        <v>403.91899999999998</v>
      </c>
      <c r="N1050" s="116">
        <v>47.673999999999999</v>
      </c>
      <c r="O1050" s="116">
        <v>45.805999999999997</v>
      </c>
      <c r="P1050" s="116">
        <v>0</v>
      </c>
      <c r="Q1050" s="20">
        <f t="shared" si="164"/>
        <v>400.56832100000003</v>
      </c>
      <c r="R1050" s="20">
        <f t="shared" si="165"/>
        <v>1291.329043</v>
      </c>
      <c r="S1050" s="20">
        <f t="shared" si="166"/>
        <v>93.011974000000009</v>
      </c>
      <c r="T1050" s="20">
        <f t="shared" si="167"/>
        <v>145.47985600000001</v>
      </c>
      <c r="U1050" s="21">
        <f t="shared" si="168"/>
        <v>1930.3891939999999</v>
      </c>
      <c r="V1050" s="38">
        <f t="shared" si="169"/>
        <v>0.99674094968712246</v>
      </c>
    </row>
    <row r="1051" spans="1:22">
      <c r="A1051">
        <v>1046</v>
      </c>
      <c r="B1051" s="122">
        <f t="shared" si="160"/>
        <v>41683</v>
      </c>
      <c r="C1051" s="122">
        <f t="shared" si="160"/>
        <v>42048</v>
      </c>
      <c r="D1051" s="116">
        <f t="shared" si="161"/>
        <v>2015</v>
      </c>
      <c r="E1051" s="116">
        <f t="shared" si="162"/>
        <v>2</v>
      </c>
      <c r="F1051" s="120">
        <v>289.44200000000001</v>
      </c>
      <c r="G1051" s="121">
        <v>1449.944</v>
      </c>
      <c r="H1051" s="121">
        <v>1.5389999999999999</v>
      </c>
      <c r="I1051" s="121">
        <v>253.49199999999999</v>
      </c>
      <c r="J1051" s="119">
        <v>0</v>
      </c>
      <c r="K1051" s="117">
        <f t="shared" si="163"/>
        <v>1994.4169999999999</v>
      </c>
      <c r="L1051" s="116">
        <v>142.66499999999999</v>
      </c>
      <c r="M1051" s="116">
        <v>404.14499999999998</v>
      </c>
      <c r="N1051" s="116">
        <v>3.0459999999999998</v>
      </c>
      <c r="O1051" s="116">
        <v>67.436999999999998</v>
      </c>
      <c r="P1051" s="116">
        <v>0</v>
      </c>
      <c r="Q1051" s="20">
        <f t="shared" si="164"/>
        <v>399.88999499999994</v>
      </c>
      <c r="R1051" s="20">
        <f t="shared" si="165"/>
        <v>1292.051565</v>
      </c>
      <c r="S1051" s="20">
        <f t="shared" si="166"/>
        <v>5.9427459999999996</v>
      </c>
      <c r="T1051" s="20">
        <f t="shared" si="167"/>
        <v>214.179912</v>
      </c>
      <c r="U1051" s="21">
        <f t="shared" si="168"/>
        <v>1912.064218</v>
      </c>
      <c r="V1051" s="38">
        <f t="shared" si="169"/>
        <v>0.95870834334043487</v>
      </c>
    </row>
    <row r="1052" spans="1:22">
      <c r="A1052">
        <v>1047</v>
      </c>
      <c r="B1052" s="122">
        <f t="shared" si="160"/>
        <v>41683</v>
      </c>
      <c r="C1052" s="122">
        <f t="shared" si="160"/>
        <v>42048</v>
      </c>
      <c r="D1052" s="116">
        <f t="shared" si="161"/>
        <v>2015</v>
      </c>
      <c r="E1052" s="116">
        <f t="shared" si="162"/>
        <v>2</v>
      </c>
      <c r="F1052" s="120">
        <v>0</v>
      </c>
      <c r="G1052" s="121">
        <v>1448.885</v>
      </c>
      <c r="H1052" s="121">
        <v>1.2749999999999999</v>
      </c>
      <c r="I1052" s="121">
        <v>318.07900000000001</v>
      </c>
      <c r="J1052" s="119">
        <v>0</v>
      </c>
      <c r="K1052" s="117">
        <f t="shared" si="163"/>
        <v>1768.239</v>
      </c>
      <c r="L1052" s="116">
        <v>0</v>
      </c>
      <c r="M1052" s="116">
        <v>403.791</v>
      </c>
      <c r="N1052" s="116">
        <v>3.806</v>
      </c>
      <c r="O1052" s="116">
        <v>85.974999999999994</v>
      </c>
      <c r="P1052" s="116">
        <v>0</v>
      </c>
      <c r="Q1052" s="20">
        <f t="shared" si="164"/>
        <v>0</v>
      </c>
      <c r="R1052" s="20">
        <f t="shared" si="165"/>
        <v>1290.9198269999999</v>
      </c>
      <c r="S1052" s="20">
        <f t="shared" si="166"/>
        <v>7.4255060000000004</v>
      </c>
      <c r="T1052" s="20">
        <f t="shared" si="167"/>
        <v>273.0566</v>
      </c>
      <c r="U1052" s="21">
        <f t="shared" si="168"/>
        <v>1571.4019330000001</v>
      </c>
      <c r="V1052" s="38">
        <f t="shared" si="169"/>
        <v>0.88868186540394145</v>
      </c>
    </row>
    <row r="1053" spans="1:22">
      <c r="A1053">
        <v>1048</v>
      </c>
      <c r="B1053" s="122">
        <f t="shared" si="160"/>
        <v>41683</v>
      </c>
      <c r="C1053" s="122">
        <f t="shared" si="160"/>
        <v>42048</v>
      </c>
      <c r="D1053" s="116">
        <f t="shared" si="161"/>
        <v>2015</v>
      </c>
      <c r="E1053" s="116">
        <f t="shared" si="162"/>
        <v>2</v>
      </c>
      <c r="F1053" s="120">
        <v>0</v>
      </c>
      <c r="G1053" s="121">
        <v>1452.779</v>
      </c>
      <c r="H1053" s="121">
        <v>0</v>
      </c>
      <c r="I1053" s="121">
        <v>335.22</v>
      </c>
      <c r="J1053" s="119">
        <v>0</v>
      </c>
      <c r="K1053" s="117">
        <f t="shared" si="163"/>
        <v>1787.999</v>
      </c>
      <c r="L1053" s="116">
        <v>0</v>
      </c>
      <c r="M1053" s="116">
        <v>404.678</v>
      </c>
      <c r="N1053" s="116">
        <v>0</v>
      </c>
      <c r="O1053" s="116">
        <v>90.153000000000006</v>
      </c>
      <c r="P1053" s="116">
        <v>0</v>
      </c>
      <c r="Q1053" s="20">
        <f t="shared" si="164"/>
        <v>0</v>
      </c>
      <c r="R1053" s="20">
        <f t="shared" si="165"/>
        <v>1293.755566</v>
      </c>
      <c r="S1053" s="20">
        <f t="shared" si="166"/>
        <v>0</v>
      </c>
      <c r="T1053" s="20">
        <f t="shared" si="167"/>
        <v>286.32592800000003</v>
      </c>
      <c r="U1053" s="21">
        <f t="shared" si="168"/>
        <v>1580.081494</v>
      </c>
      <c r="V1053" s="38">
        <f t="shared" si="169"/>
        <v>0.88371497635065788</v>
      </c>
    </row>
    <row r="1054" spans="1:22">
      <c r="A1054">
        <v>1049</v>
      </c>
      <c r="B1054" s="122">
        <f t="shared" si="160"/>
        <v>41683</v>
      </c>
      <c r="C1054" s="122">
        <f t="shared" si="160"/>
        <v>42048</v>
      </c>
      <c r="D1054" s="116">
        <f t="shared" si="161"/>
        <v>2015</v>
      </c>
      <c r="E1054" s="116">
        <f t="shared" si="162"/>
        <v>2</v>
      </c>
      <c r="F1054" s="120">
        <v>0</v>
      </c>
      <c r="G1054" s="121">
        <v>1456.971</v>
      </c>
      <c r="H1054" s="121">
        <v>0</v>
      </c>
      <c r="I1054" s="121">
        <v>342.12</v>
      </c>
      <c r="J1054" s="119">
        <v>0</v>
      </c>
      <c r="K1054" s="117">
        <f t="shared" si="163"/>
        <v>1799.0909999999999</v>
      </c>
      <c r="L1054" s="116">
        <v>0</v>
      </c>
      <c r="M1054" s="116">
        <v>404.65499999999997</v>
      </c>
      <c r="N1054" s="116">
        <v>0</v>
      </c>
      <c r="O1054" s="116">
        <v>92.222999999999999</v>
      </c>
      <c r="P1054" s="116">
        <v>0</v>
      </c>
      <c r="Q1054" s="20">
        <f t="shared" si="164"/>
        <v>0</v>
      </c>
      <c r="R1054" s="20">
        <f t="shared" si="165"/>
        <v>1293.682035</v>
      </c>
      <c r="S1054" s="20">
        <f t="shared" si="166"/>
        <v>0</v>
      </c>
      <c r="T1054" s="20">
        <f t="shared" si="167"/>
        <v>292.90024800000003</v>
      </c>
      <c r="U1054" s="21">
        <f t="shared" si="168"/>
        <v>1586.5822830000002</v>
      </c>
      <c r="V1054" s="38">
        <f t="shared" si="169"/>
        <v>0.88187995104194306</v>
      </c>
    </row>
    <row r="1055" spans="1:22">
      <c r="A1055">
        <v>1050</v>
      </c>
      <c r="B1055" s="122">
        <f t="shared" ref="B1055:C1118" si="170">+B1031+1</f>
        <v>41683</v>
      </c>
      <c r="C1055" s="122">
        <f t="shared" si="170"/>
        <v>42048</v>
      </c>
      <c r="D1055" s="116">
        <f t="shared" si="161"/>
        <v>2015</v>
      </c>
      <c r="E1055" s="116">
        <f t="shared" si="162"/>
        <v>2</v>
      </c>
      <c r="F1055" s="120">
        <v>0</v>
      </c>
      <c r="G1055" s="121">
        <v>1455.203</v>
      </c>
      <c r="H1055" s="121">
        <v>0</v>
      </c>
      <c r="I1055" s="121">
        <v>361.79399999999998</v>
      </c>
      <c r="J1055" s="119">
        <v>0</v>
      </c>
      <c r="K1055" s="117">
        <f t="shared" si="163"/>
        <v>1816.9969999999998</v>
      </c>
      <c r="L1055" s="116">
        <v>0</v>
      </c>
      <c r="M1055" s="116">
        <v>404.25200000000001</v>
      </c>
      <c r="N1055" s="116">
        <v>0</v>
      </c>
      <c r="O1055" s="116">
        <v>97.471999999999994</v>
      </c>
      <c r="P1055" s="116">
        <v>0</v>
      </c>
      <c r="Q1055" s="20">
        <f t="shared" si="164"/>
        <v>0</v>
      </c>
      <c r="R1055" s="20">
        <f t="shared" si="165"/>
        <v>1292.393644</v>
      </c>
      <c r="S1055" s="20">
        <f t="shared" si="166"/>
        <v>0</v>
      </c>
      <c r="T1055" s="20">
        <f t="shared" si="167"/>
        <v>309.57107200000002</v>
      </c>
      <c r="U1055" s="21">
        <f t="shared" si="168"/>
        <v>1601.964716</v>
      </c>
      <c r="V1055" s="38">
        <f t="shared" si="169"/>
        <v>0.88165512436179039</v>
      </c>
    </row>
    <row r="1056" spans="1:22">
      <c r="A1056">
        <v>1051</v>
      </c>
      <c r="B1056" s="122">
        <f t="shared" si="170"/>
        <v>41683</v>
      </c>
      <c r="C1056" s="122">
        <f t="shared" si="170"/>
        <v>42048</v>
      </c>
      <c r="D1056" s="116">
        <f t="shared" si="161"/>
        <v>2015</v>
      </c>
      <c r="E1056" s="116">
        <f t="shared" si="162"/>
        <v>2</v>
      </c>
      <c r="F1056" s="120">
        <v>0</v>
      </c>
      <c r="G1056" s="121">
        <v>1447.4639999999999</v>
      </c>
      <c r="H1056" s="121">
        <v>0</v>
      </c>
      <c r="I1056" s="121">
        <v>347.16800000000001</v>
      </c>
      <c r="J1056" s="119">
        <v>0</v>
      </c>
      <c r="K1056" s="117">
        <f t="shared" si="163"/>
        <v>1794.6320000000001</v>
      </c>
      <c r="L1056" s="116">
        <v>0</v>
      </c>
      <c r="M1056" s="116">
        <v>402.89</v>
      </c>
      <c r="N1056" s="116">
        <v>0</v>
      </c>
      <c r="O1056" s="116">
        <v>97.536000000000001</v>
      </c>
      <c r="P1056" s="116">
        <v>0</v>
      </c>
      <c r="Q1056" s="20">
        <f t="shared" si="164"/>
        <v>0</v>
      </c>
      <c r="R1056" s="20">
        <f t="shared" si="165"/>
        <v>1288.0393300000001</v>
      </c>
      <c r="S1056" s="20">
        <f t="shared" si="166"/>
        <v>0</v>
      </c>
      <c r="T1056" s="20">
        <f t="shared" si="167"/>
        <v>309.77433600000001</v>
      </c>
      <c r="U1056" s="21">
        <f t="shared" si="168"/>
        <v>1597.813666</v>
      </c>
      <c r="V1056" s="38">
        <f t="shared" si="169"/>
        <v>0.89032941906753027</v>
      </c>
    </row>
    <row r="1057" spans="1:22">
      <c r="A1057">
        <v>1052</v>
      </c>
      <c r="B1057" s="122">
        <f t="shared" si="170"/>
        <v>41683</v>
      </c>
      <c r="C1057" s="122">
        <f t="shared" si="170"/>
        <v>42048</v>
      </c>
      <c r="D1057" s="116">
        <f t="shared" si="161"/>
        <v>2015</v>
      </c>
      <c r="E1057" s="116">
        <f t="shared" si="162"/>
        <v>2</v>
      </c>
      <c r="F1057" s="120">
        <v>0</v>
      </c>
      <c r="G1057" s="121">
        <v>1446.001</v>
      </c>
      <c r="H1057" s="121">
        <v>1.496</v>
      </c>
      <c r="I1057" s="121">
        <v>317.59199999999998</v>
      </c>
      <c r="J1057" s="119">
        <v>0</v>
      </c>
      <c r="K1057" s="117">
        <f t="shared" si="163"/>
        <v>1765.0889999999999</v>
      </c>
      <c r="L1057" s="116">
        <v>0</v>
      </c>
      <c r="M1057" s="116">
        <v>402.60599999999999</v>
      </c>
      <c r="N1057" s="116">
        <v>6.5720000000000001</v>
      </c>
      <c r="O1057" s="116">
        <v>85.316000000000003</v>
      </c>
      <c r="P1057" s="116">
        <v>0</v>
      </c>
      <c r="Q1057" s="20">
        <f t="shared" si="164"/>
        <v>0</v>
      </c>
      <c r="R1057" s="20">
        <f t="shared" si="165"/>
        <v>1287.131382</v>
      </c>
      <c r="S1057" s="20">
        <f t="shared" si="166"/>
        <v>12.821972000000001</v>
      </c>
      <c r="T1057" s="20">
        <f t="shared" si="167"/>
        <v>270.963616</v>
      </c>
      <c r="U1057" s="21">
        <f t="shared" si="168"/>
        <v>1570.91697</v>
      </c>
      <c r="V1057" s="38">
        <f t="shared" si="169"/>
        <v>0.88999306550547874</v>
      </c>
    </row>
    <row r="1058" spans="1:22">
      <c r="A1058">
        <v>1053</v>
      </c>
      <c r="B1058" s="122">
        <f t="shared" si="170"/>
        <v>41683</v>
      </c>
      <c r="C1058" s="122">
        <f t="shared" si="170"/>
        <v>42048</v>
      </c>
      <c r="D1058" s="116">
        <f t="shared" si="161"/>
        <v>2015</v>
      </c>
      <c r="E1058" s="116">
        <f t="shared" si="162"/>
        <v>2</v>
      </c>
      <c r="F1058" s="120">
        <v>0</v>
      </c>
      <c r="G1058" s="121">
        <v>1469.2449999999999</v>
      </c>
      <c r="H1058" s="121">
        <v>0</v>
      </c>
      <c r="I1058" s="121">
        <v>293.863</v>
      </c>
      <c r="J1058" s="119">
        <v>0</v>
      </c>
      <c r="K1058" s="117">
        <f t="shared" si="163"/>
        <v>1763.1079999999999</v>
      </c>
      <c r="L1058" s="116">
        <v>0</v>
      </c>
      <c r="M1058" s="116">
        <v>407.22300000000001</v>
      </c>
      <c r="N1058" s="116">
        <v>0</v>
      </c>
      <c r="O1058" s="116">
        <v>78.292000000000002</v>
      </c>
      <c r="P1058" s="116">
        <v>0</v>
      </c>
      <c r="Q1058" s="20">
        <f t="shared" si="164"/>
        <v>0</v>
      </c>
      <c r="R1058" s="20">
        <f t="shared" si="165"/>
        <v>1301.8919310000001</v>
      </c>
      <c r="S1058" s="20">
        <f t="shared" si="166"/>
        <v>0</v>
      </c>
      <c r="T1058" s="20">
        <f t="shared" si="167"/>
        <v>248.65539200000001</v>
      </c>
      <c r="U1058" s="21">
        <f t="shared" si="168"/>
        <v>1550.5473230000002</v>
      </c>
      <c r="V1058" s="38">
        <f t="shared" si="169"/>
        <v>0.87943978644530019</v>
      </c>
    </row>
    <row r="1059" spans="1:22">
      <c r="A1059">
        <v>1054</v>
      </c>
      <c r="B1059" s="122">
        <f t="shared" si="170"/>
        <v>41683</v>
      </c>
      <c r="C1059" s="122">
        <f t="shared" si="170"/>
        <v>42048</v>
      </c>
      <c r="D1059" s="116">
        <f t="shared" si="161"/>
        <v>2015</v>
      </c>
      <c r="E1059" s="116">
        <f t="shared" si="162"/>
        <v>2</v>
      </c>
      <c r="F1059" s="120">
        <v>0</v>
      </c>
      <c r="G1059" s="121">
        <v>1555.327</v>
      </c>
      <c r="H1059" s="121">
        <v>0</v>
      </c>
      <c r="I1059" s="121">
        <v>278.47399999999999</v>
      </c>
      <c r="J1059" s="119">
        <v>0</v>
      </c>
      <c r="K1059" s="117">
        <f t="shared" si="163"/>
        <v>1833.8009999999999</v>
      </c>
      <c r="L1059" s="116">
        <v>0</v>
      </c>
      <c r="M1059" s="116">
        <v>427.29399999999998</v>
      </c>
      <c r="N1059" s="116">
        <v>0</v>
      </c>
      <c r="O1059" s="116">
        <v>74.772999999999996</v>
      </c>
      <c r="P1059" s="116">
        <v>0</v>
      </c>
      <c r="Q1059" s="20">
        <f t="shared" si="164"/>
        <v>0</v>
      </c>
      <c r="R1059" s="20">
        <f t="shared" si="165"/>
        <v>1366.0589179999999</v>
      </c>
      <c r="S1059" s="20">
        <f t="shared" si="166"/>
        <v>0</v>
      </c>
      <c r="T1059" s="20">
        <f t="shared" si="167"/>
        <v>237.47904800000001</v>
      </c>
      <c r="U1059" s="21">
        <f t="shared" si="168"/>
        <v>1603.5379659999999</v>
      </c>
      <c r="V1059" s="38">
        <f t="shared" si="169"/>
        <v>0.87443401219652506</v>
      </c>
    </row>
    <row r="1060" spans="1:22">
      <c r="A1060">
        <v>1055</v>
      </c>
      <c r="B1060" s="122">
        <f t="shared" si="170"/>
        <v>41683</v>
      </c>
      <c r="C1060" s="122">
        <f t="shared" si="170"/>
        <v>42048</v>
      </c>
      <c r="D1060" s="116">
        <f t="shared" si="161"/>
        <v>2015</v>
      </c>
      <c r="E1060" s="116">
        <f t="shared" si="162"/>
        <v>2</v>
      </c>
      <c r="F1060" s="120">
        <v>0</v>
      </c>
      <c r="G1060" s="121">
        <v>1540.2190000000001</v>
      </c>
      <c r="H1060" s="121">
        <v>4.3730000000000002</v>
      </c>
      <c r="I1060" s="121">
        <v>257.22500000000002</v>
      </c>
      <c r="J1060" s="119">
        <v>0</v>
      </c>
      <c r="K1060" s="117">
        <f t="shared" si="163"/>
        <v>1801.817</v>
      </c>
      <c r="L1060" s="116">
        <v>0</v>
      </c>
      <c r="M1060" s="116">
        <v>423.79</v>
      </c>
      <c r="N1060" s="116">
        <v>7.2389999999999999</v>
      </c>
      <c r="O1060" s="116">
        <v>69.507999999999996</v>
      </c>
      <c r="P1060" s="116">
        <v>0</v>
      </c>
      <c r="Q1060" s="20">
        <f t="shared" si="164"/>
        <v>0</v>
      </c>
      <c r="R1060" s="20">
        <f t="shared" si="165"/>
        <v>1354.85663</v>
      </c>
      <c r="S1060" s="20">
        <f t="shared" si="166"/>
        <v>14.123289</v>
      </c>
      <c r="T1060" s="20">
        <f t="shared" si="167"/>
        <v>220.757408</v>
      </c>
      <c r="U1060" s="21">
        <f t="shared" si="168"/>
        <v>1589.7373269999998</v>
      </c>
      <c r="V1060" s="38">
        <f t="shared" si="169"/>
        <v>0.88229677431170861</v>
      </c>
    </row>
    <row r="1061" spans="1:22">
      <c r="A1061">
        <v>1056</v>
      </c>
      <c r="B1061" s="122">
        <f t="shared" si="170"/>
        <v>41683</v>
      </c>
      <c r="C1061" s="122">
        <f t="shared" si="170"/>
        <v>42048</v>
      </c>
      <c r="D1061" s="116">
        <f t="shared" si="161"/>
        <v>2015</v>
      </c>
      <c r="E1061" s="116">
        <f t="shared" si="162"/>
        <v>2</v>
      </c>
      <c r="F1061" s="120">
        <v>0</v>
      </c>
      <c r="G1061" s="121">
        <v>1529.008</v>
      </c>
      <c r="H1061" s="121">
        <v>0.10199999999999999</v>
      </c>
      <c r="I1061" s="121">
        <v>219.60499999999999</v>
      </c>
      <c r="J1061" s="119">
        <v>0</v>
      </c>
      <c r="K1061" s="117">
        <f t="shared" si="163"/>
        <v>1748.7150000000001</v>
      </c>
      <c r="L1061" s="116">
        <v>0</v>
      </c>
      <c r="M1061" s="116">
        <v>420.52</v>
      </c>
      <c r="N1061" s="116">
        <v>3.165</v>
      </c>
      <c r="O1061" s="116">
        <v>58.5</v>
      </c>
      <c r="P1061" s="116">
        <v>0</v>
      </c>
      <c r="Q1061" s="20">
        <f t="shared" si="164"/>
        <v>0</v>
      </c>
      <c r="R1061" s="20">
        <f t="shared" si="165"/>
        <v>1344.4024400000001</v>
      </c>
      <c r="S1061" s="20">
        <f t="shared" si="166"/>
        <v>6.1749150000000004</v>
      </c>
      <c r="T1061" s="20">
        <f t="shared" si="167"/>
        <v>185.79600000000002</v>
      </c>
      <c r="U1061" s="21">
        <f t="shared" si="168"/>
        <v>1536.3733550000002</v>
      </c>
      <c r="V1061" s="38">
        <f t="shared" si="169"/>
        <v>0.8785727548514195</v>
      </c>
    </row>
    <row r="1062" spans="1:22">
      <c r="A1062">
        <v>1057</v>
      </c>
      <c r="B1062" s="122">
        <f t="shared" si="170"/>
        <v>41684</v>
      </c>
      <c r="C1062" s="122">
        <f t="shared" si="170"/>
        <v>42049</v>
      </c>
      <c r="D1062" s="116">
        <f t="shared" si="161"/>
        <v>2015</v>
      </c>
      <c r="E1062" s="116">
        <f t="shared" si="162"/>
        <v>2</v>
      </c>
      <c r="F1062" s="120">
        <v>0</v>
      </c>
      <c r="G1062" s="121">
        <v>1427.384</v>
      </c>
      <c r="H1062" s="121">
        <v>13.794</v>
      </c>
      <c r="I1062" s="121">
        <v>156.85</v>
      </c>
      <c r="J1062" s="119">
        <v>0</v>
      </c>
      <c r="K1062" s="117">
        <f t="shared" si="163"/>
        <v>1598.028</v>
      </c>
      <c r="L1062" s="116">
        <v>0</v>
      </c>
      <c r="M1062" s="116">
        <v>395.07499999999999</v>
      </c>
      <c r="N1062" s="116">
        <v>15.101000000000001</v>
      </c>
      <c r="O1062" s="116">
        <v>42.573999999999998</v>
      </c>
      <c r="P1062" s="116">
        <v>0</v>
      </c>
      <c r="Q1062" s="20">
        <f t="shared" si="164"/>
        <v>0</v>
      </c>
      <c r="R1062" s="20">
        <f t="shared" si="165"/>
        <v>1263.0547750000001</v>
      </c>
      <c r="S1062" s="20">
        <f t="shared" si="166"/>
        <v>29.462051000000002</v>
      </c>
      <c r="T1062" s="20">
        <f t="shared" si="167"/>
        <v>135.215024</v>
      </c>
      <c r="U1062" s="21">
        <f t="shared" si="168"/>
        <v>1427.7318500000001</v>
      </c>
      <c r="V1062" s="38">
        <f t="shared" si="169"/>
        <v>0.89343356311654121</v>
      </c>
    </row>
    <row r="1063" spans="1:22">
      <c r="A1063">
        <v>1058</v>
      </c>
      <c r="B1063" s="122">
        <f t="shared" si="170"/>
        <v>41684</v>
      </c>
      <c r="C1063" s="122">
        <f t="shared" si="170"/>
        <v>42049</v>
      </c>
      <c r="D1063" s="116">
        <f t="shared" si="161"/>
        <v>2015</v>
      </c>
      <c r="E1063" s="116">
        <f t="shared" si="162"/>
        <v>2</v>
      </c>
      <c r="F1063" s="120">
        <v>8.6880000000000006</v>
      </c>
      <c r="G1063" s="121">
        <v>1426.3009999999999</v>
      </c>
      <c r="H1063" s="121">
        <v>0</v>
      </c>
      <c r="I1063" s="121">
        <v>104.58499999999999</v>
      </c>
      <c r="J1063" s="119">
        <v>0</v>
      </c>
      <c r="K1063" s="117">
        <f t="shared" si="163"/>
        <v>1539.5740000000001</v>
      </c>
      <c r="L1063" s="116">
        <v>5.782</v>
      </c>
      <c r="M1063" s="116">
        <v>391.892</v>
      </c>
      <c r="N1063" s="116">
        <v>0</v>
      </c>
      <c r="O1063" s="116">
        <v>29.331</v>
      </c>
      <c r="P1063" s="116">
        <v>0</v>
      </c>
      <c r="Q1063" s="20">
        <f t="shared" si="164"/>
        <v>16.206945999999999</v>
      </c>
      <c r="R1063" s="20">
        <f t="shared" si="165"/>
        <v>1252.8787239999999</v>
      </c>
      <c r="S1063" s="20">
        <f t="shared" si="166"/>
        <v>0</v>
      </c>
      <c r="T1063" s="20">
        <f t="shared" si="167"/>
        <v>93.155256000000008</v>
      </c>
      <c r="U1063" s="21">
        <f t="shared" si="168"/>
        <v>1362.2409259999999</v>
      </c>
      <c r="V1063" s="38">
        <f t="shared" si="169"/>
        <v>0.88481679087851572</v>
      </c>
    </row>
    <row r="1064" spans="1:22">
      <c r="A1064">
        <v>1059</v>
      </c>
      <c r="B1064" s="122">
        <f t="shared" si="170"/>
        <v>41684</v>
      </c>
      <c r="C1064" s="122">
        <f t="shared" si="170"/>
        <v>42049</v>
      </c>
      <c r="D1064" s="116">
        <f t="shared" si="161"/>
        <v>2015</v>
      </c>
      <c r="E1064" s="116">
        <f t="shared" si="162"/>
        <v>2</v>
      </c>
      <c r="F1064" s="120">
        <v>0</v>
      </c>
      <c r="G1064" s="121">
        <v>1441.93</v>
      </c>
      <c r="H1064" s="121">
        <v>0</v>
      </c>
      <c r="I1064" s="121">
        <v>86.186999999999998</v>
      </c>
      <c r="J1064" s="119">
        <v>0</v>
      </c>
      <c r="K1064" s="117">
        <f t="shared" si="163"/>
        <v>1528.117</v>
      </c>
      <c r="L1064" s="116">
        <v>0</v>
      </c>
      <c r="M1064" s="116">
        <v>395.63799999999998</v>
      </c>
      <c r="N1064" s="116">
        <v>0</v>
      </c>
      <c r="O1064" s="116">
        <v>23.065999999999999</v>
      </c>
      <c r="P1064" s="116">
        <v>0</v>
      </c>
      <c r="Q1064" s="20">
        <f t="shared" si="164"/>
        <v>0</v>
      </c>
      <c r="R1064" s="20">
        <f t="shared" si="165"/>
        <v>1264.8546859999999</v>
      </c>
      <c r="S1064" s="20">
        <f t="shared" si="166"/>
        <v>0</v>
      </c>
      <c r="T1064" s="20">
        <f t="shared" si="167"/>
        <v>73.257615999999999</v>
      </c>
      <c r="U1064" s="21">
        <f t="shared" si="168"/>
        <v>1338.112302</v>
      </c>
      <c r="V1064" s="38">
        <f t="shared" si="169"/>
        <v>0.87566089638424283</v>
      </c>
    </row>
    <row r="1065" spans="1:22">
      <c r="A1065">
        <v>1060</v>
      </c>
      <c r="B1065" s="122">
        <f t="shared" si="170"/>
        <v>41684</v>
      </c>
      <c r="C1065" s="122">
        <f t="shared" si="170"/>
        <v>42049</v>
      </c>
      <c r="D1065" s="116">
        <f t="shared" si="161"/>
        <v>2015</v>
      </c>
      <c r="E1065" s="116">
        <f t="shared" si="162"/>
        <v>2</v>
      </c>
      <c r="F1065" s="120">
        <v>0</v>
      </c>
      <c r="G1065" s="121">
        <v>1443.2950000000001</v>
      </c>
      <c r="H1065" s="121">
        <v>0</v>
      </c>
      <c r="I1065" s="121">
        <v>61.125</v>
      </c>
      <c r="J1065" s="119">
        <v>0</v>
      </c>
      <c r="K1065" s="117">
        <f t="shared" si="163"/>
        <v>1504.42</v>
      </c>
      <c r="L1065" s="116">
        <v>0</v>
      </c>
      <c r="M1065" s="116">
        <v>395.92099999999999</v>
      </c>
      <c r="N1065" s="116">
        <v>0</v>
      </c>
      <c r="O1065" s="116">
        <v>16.236999999999998</v>
      </c>
      <c r="P1065" s="116">
        <v>0</v>
      </c>
      <c r="Q1065" s="20">
        <f t="shared" si="164"/>
        <v>0</v>
      </c>
      <c r="R1065" s="20">
        <f t="shared" si="165"/>
        <v>1265.7594369999999</v>
      </c>
      <c r="S1065" s="20">
        <f t="shared" si="166"/>
        <v>0</v>
      </c>
      <c r="T1065" s="20">
        <f t="shared" si="167"/>
        <v>51.568711999999998</v>
      </c>
      <c r="U1065" s="21">
        <f t="shared" si="168"/>
        <v>1317.3281489999999</v>
      </c>
      <c r="V1065" s="38">
        <f t="shared" si="169"/>
        <v>0.87563855106951505</v>
      </c>
    </row>
    <row r="1066" spans="1:22">
      <c r="A1066">
        <v>1061</v>
      </c>
      <c r="B1066" s="122">
        <f t="shared" si="170"/>
        <v>41684</v>
      </c>
      <c r="C1066" s="122">
        <f t="shared" si="170"/>
        <v>42049</v>
      </c>
      <c r="D1066" s="116">
        <f t="shared" si="161"/>
        <v>2015</v>
      </c>
      <c r="E1066" s="116">
        <f t="shared" si="162"/>
        <v>2</v>
      </c>
      <c r="F1066" s="120">
        <v>0</v>
      </c>
      <c r="G1066" s="121">
        <v>1443.87</v>
      </c>
      <c r="H1066" s="121">
        <v>0</v>
      </c>
      <c r="I1066" s="121">
        <v>55.552999999999997</v>
      </c>
      <c r="J1066" s="119">
        <v>0</v>
      </c>
      <c r="K1066" s="117">
        <f t="shared" si="163"/>
        <v>1499.4229999999998</v>
      </c>
      <c r="L1066" s="116">
        <v>0</v>
      </c>
      <c r="M1066" s="116">
        <v>396.34100000000001</v>
      </c>
      <c r="N1066" s="116">
        <v>0</v>
      </c>
      <c r="O1066" s="116">
        <v>14.909000000000001</v>
      </c>
      <c r="P1066" s="116">
        <v>0</v>
      </c>
      <c r="Q1066" s="20">
        <f t="shared" si="164"/>
        <v>0</v>
      </c>
      <c r="R1066" s="20">
        <f t="shared" si="165"/>
        <v>1267.102177</v>
      </c>
      <c r="S1066" s="20">
        <f t="shared" si="166"/>
        <v>0</v>
      </c>
      <c r="T1066" s="20">
        <f t="shared" si="167"/>
        <v>47.350984000000004</v>
      </c>
      <c r="U1066" s="21">
        <f t="shared" si="168"/>
        <v>1314.4531609999999</v>
      </c>
      <c r="V1066" s="38">
        <f t="shared" si="169"/>
        <v>0.87663932125891098</v>
      </c>
    </row>
    <row r="1067" spans="1:22">
      <c r="A1067">
        <v>1062</v>
      </c>
      <c r="B1067" s="122">
        <f t="shared" si="170"/>
        <v>41684</v>
      </c>
      <c r="C1067" s="122">
        <f t="shared" si="170"/>
        <v>42049</v>
      </c>
      <c r="D1067" s="116">
        <f t="shared" si="161"/>
        <v>2015</v>
      </c>
      <c r="E1067" s="116">
        <f t="shared" si="162"/>
        <v>2</v>
      </c>
      <c r="F1067" s="120">
        <v>0</v>
      </c>
      <c r="G1067" s="121">
        <v>1444.4059999999999</v>
      </c>
      <c r="H1067" s="121">
        <v>0</v>
      </c>
      <c r="I1067" s="121">
        <v>44.58</v>
      </c>
      <c r="J1067" s="119">
        <v>0</v>
      </c>
      <c r="K1067" s="117">
        <f t="shared" si="163"/>
        <v>1488.9859999999999</v>
      </c>
      <c r="L1067" s="116">
        <v>0</v>
      </c>
      <c r="M1067" s="116">
        <v>396.62299999999999</v>
      </c>
      <c r="N1067" s="116">
        <v>0</v>
      </c>
      <c r="O1067" s="116">
        <v>11.988</v>
      </c>
      <c r="P1067" s="116">
        <v>0</v>
      </c>
      <c r="Q1067" s="20">
        <f t="shared" si="164"/>
        <v>0</v>
      </c>
      <c r="R1067" s="20">
        <f t="shared" si="165"/>
        <v>1268.003731</v>
      </c>
      <c r="S1067" s="20">
        <f t="shared" si="166"/>
        <v>0</v>
      </c>
      <c r="T1067" s="20">
        <f t="shared" si="167"/>
        <v>38.073888000000004</v>
      </c>
      <c r="U1067" s="21">
        <f t="shared" si="168"/>
        <v>1306.0776189999999</v>
      </c>
      <c r="V1067" s="38">
        <f t="shared" si="169"/>
        <v>0.87715909954828319</v>
      </c>
    </row>
    <row r="1068" spans="1:22">
      <c r="A1068">
        <v>1063</v>
      </c>
      <c r="B1068" s="122">
        <f t="shared" si="170"/>
        <v>41684</v>
      </c>
      <c r="C1068" s="122">
        <f t="shared" si="170"/>
        <v>42049</v>
      </c>
      <c r="D1068" s="116">
        <f t="shared" si="161"/>
        <v>2015</v>
      </c>
      <c r="E1068" s="116">
        <f t="shared" si="162"/>
        <v>2</v>
      </c>
      <c r="F1068" s="120">
        <v>0</v>
      </c>
      <c r="G1068" s="121">
        <v>1433.5170000000001</v>
      </c>
      <c r="H1068" s="121">
        <v>0</v>
      </c>
      <c r="I1068" s="121">
        <v>44.575000000000003</v>
      </c>
      <c r="J1068" s="119">
        <v>0</v>
      </c>
      <c r="K1068" s="117">
        <f t="shared" si="163"/>
        <v>1478.0920000000001</v>
      </c>
      <c r="L1068" s="116">
        <v>0</v>
      </c>
      <c r="M1068" s="116">
        <v>389.33800000000002</v>
      </c>
      <c r="N1068" s="116">
        <v>0</v>
      </c>
      <c r="O1068" s="116">
        <v>12.112</v>
      </c>
      <c r="P1068" s="116">
        <v>0</v>
      </c>
      <c r="Q1068" s="20">
        <f t="shared" si="164"/>
        <v>0</v>
      </c>
      <c r="R1068" s="20">
        <f t="shared" si="165"/>
        <v>1244.7135860000001</v>
      </c>
      <c r="S1068" s="20">
        <f t="shared" si="166"/>
        <v>0</v>
      </c>
      <c r="T1068" s="20">
        <f t="shared" si="167"/>
        <v>38.467711999999999</v>
      </c>
      <c r="U1068" s="21">
        <f t="shared" si="168"/>
        <v>1283.181298</v>
      </c>
      <c r="V1068" s="38">
        <f t="shared" si="169"/>
        <v>0.86813357896531462</v>
      </c>
    </row>
    <row r="1069" spans="1:22">
      <c r="A1069">
        <v>1064</v>
      </c>
      <c r="B1069" s="122">
        <f t="shared" si="170"/>
        <v>41684</v>
      </c>
      <c r="C1069" s="122">
        <f t="shared" si="170"/>
        <v>42049</v>
      </c>
      <c r="D1069" s="116">
        <f t="shared" si="161"/>
        <v>2015</v>
      </c>
      <c r="E1069" s="116">
        <f t="shared" si="162"/>
        <v>2</v>
      </c>
      <c r="F1069" s="120">
        <v>0</v>
      </c>
      <c r="G1069" s="121">
        <v>1445.1969999999999</v>
      </c>
      <c r="H1069" s="121">
        <v>0</v>
      </c>
      <c r="I1069" s="121">
        <v>40.881999999999998</v>
      </c>
      <c r="J1069" s="119">
        <v>0</v>
      </c>
      <c r="K1069" s="117">
        <f t="shared" si="163"/>
        <v>1486.079</v>
      </c>
      <c r="L1069" s="116">
        <v>0</v>
      </c>
      <c r="M1069" s="116">
        <v>389.63099999999997</v>
      </c>
      <c r="N1069" s="116">
        <v>0</v>
      </c>
      <c r="O1069" s="116">
        <v>11.042</v>
      </c>
      <c r="P1069" s="116">
        <v>0</v>
      </c>
      <c r="Q1069" s="20">
        <f t="shared" si="164"/>
        <v>0</v>
      </c>
      <c r="R1069" s="20">
        <f t="shared" si="165"/>
        <v>1245.6503069999999</v>
      </c>
      <c r="S1069" s="20">
        <f t="shared" si="166"/>
        <v>0</v>
      </c>
      <c r="T1069" s="20">
        <f t="shared" si="167"/>
        <v>35.069392000000001</v>
      </c>
      <c r="U1069" s="21">
        <f t="shared" si="168"/>
        <v>1280.719699</v>
      </c>
      <c r="V1069" s="38">
        <f t="shared" si="169"/>
        <v>0.86181131622208507</v>
      </c>
    </row>
    <row r="1070" spans="1:22">
      <c r="A1070">
        <v>1065</v>
      </c>
      <c r="B1070" s="122">
        <f t="shared" si="170"/>
        <v>41684</v>
      </c>
      <c r="C1070" s="122">
        <f t="shared" si="170"/>
        <v>42049</v>
      </c>
      <c r="D1070" s="116">
        <f t="shared" si="161"/>
        <v>2015</v>
      </c>
      <c r="E1070" s="116">
        <f t="shared" si="162"/>
        <v>2</v>
      </c>
      <c r="F1070" s="120">
        <v>0</v>
      </c>
      <c r="G1070" s="121">
        <v>1449.5250000000001</v>
      </c>
      <c r="H1070" s="121">
        <v>0</v>
      </c>
      <c r="I1070" s="121">
        <v>52.841999999999999</v>
      </c>
      <c r="J1070" s="119">
        <v>0</v>
      </c>
      <c r="K1070" s="117">
        <f t="shared" si="163"/>
        <v>1502.3670000000002</v>
      </c>
      <c r="L1070" s="116">
        <v>0</v>
      </c>
      <c r="M1070" s="116">
        <v>390.29599999999999</v>
      </c>
      <c r="N1070" s="116">
        <v>0</v>
      </c>
      <c r="O1070" s="116">
        <v>13.65</v>
      </c>
      <c r="P1070" s="116">
        <v>0</v>
      </c>
      <c r="Q1070" s="20">
        <f t="shared" si="164"/>
        <v>0</v>
      </c>
      <c r="R1070" s="20">
        <f t="shared" si="165"/>
        <v>1247.776312</v>
      </c>
      <c r="S1070" s="20">
        <f t="shared" si="166"/>
        <v>0</v>
      </c>
      <c r="T1070" s="20">
        <f t="shared" si="167"/>
        <v>43.352400000000003</v>
      </c>
      <c r="U1070" s="21">
        <f t="shared" si="168"/>
        <v>1291.128712</v>
      </c>
      <c r="V1070" s="38">
        <f t="shared" si="169"/>
        <v>0.85939634723073643</v>
      </c>
    </row>
    <row r="1071" spans="1:22">
      <c r="A1071">
        <v>1066</v>
      </c>
      <c r="B1071" s="122">
        <f t="shared" si="170"/>
        <v>41684</v>
      </c>
      <c r="C1071" s="122">
        <f t="shared" si="170"/>
        <v>42049</v>
      </c>
      <c r="D1071" s="116">
        <f t="shared" si="161"/>
        <v>2015</v>
      </c>
      <c r="E1071" s="116">
        <f t="shared" si="162"/>
        <v>2</v>
      </c>
      <c r="F1071" s="120">
        <v>0</v>
      </c>
      <c r="G1071" s="121">
        <v>1450.89</v>
      </c>
      <c r="H1071" s="121">
        <v>0</v>
      </c>
      <c r="I1071" s="121">
        <v>75.867999999999995</v>
      </c>
      <c r="J1071" s="119">
        <v>0</v>
      </c>
      <c r="K1071" s="117">
        <f t="shared" si="163"/>
        <v>1526.758</v>
      </c>
      <c r="L1071" s="116">
        <v>0</v>
      </c>
      <c r="M1071" s="116">
        <v>390.31099999999998</v>
      </c>
      <c r="N1071" s="116">
        <v>0</v>
      </c>
      <c r="O1071" s="116">
        <v>20.251000000000001</v>
      </c>
      <c r="P1071" s="116">
        <v>0</v>
      </c>
      <c r="Q1071" s="20">
        <f t="shared" si="164"/>
        <v>0</v>
      </c>
      <c r="R1071" s="20">
        <f t="shared" si="165"/>
        <v>1247.824267</v>
      </c>
      <c r="S1071" s="20">
        <f t="shared" si="166"/>
        <v>0</v>
      </c>
      <c r="T1071" s="20">
        <f t="shared" si="167"/>
        <v>64.317176000000003</v>
      </c>
      <c r="U1071" s="21">
        <f t="shared" si="168"/>
        <v>1312.141443</v>
      </c>
      <c r="V1071" s="38">
        <f t="shared" si="169"/>
        <v>0.85942987886750877</v>
      </c>
    </row>
    <row r="1072" spans="1:22">
      <c r="A1072">
        <v>1067</v>
      </c>
      <c r="B1072" s="122">
        <f t="shared" si="170"/>
        <v>41684</v>
      </c>
      <c r="C1072" s="122">
        <f t="shared" si="170"/>
        <v>42049</v>
      </c>
      <c r="D1072" s="116">
        <f t="shared" si="161"/>
        <v>2015</v>
      </c>
      <c r="E1072" s="116">
        <f t="shared" si="162"/>
        <v>2</v>
      </c>
      <c r="F1072" s="120">
        <v>0</v>
      </c>
      <c r="G1072" s="121">
        <v>1452.5160000000001</v>
      </c>
      <c r="H1072" s="121">
        <v>0.252</v>
      </c>
      <c r="I1072" s="121">
        <v>89.561000000000007</v>
      </c>
      <c r="J1072" s="119">
        <v>0</v>
      </c>
      <c r="K1072" s="117">
        <f t="shared" si="163"/>
        <v>1542.329</v>
      </c>
      <c r="L1072" s="116">
        <v>0</v>
      </c>
      <c r="M1072" s="116">
        <v>391.02499999999998</v>
      </c>
      <c r="N1072" s="116">
        <v>4.931</v>
      </c>
      <c r="O1072" s="116">
        <v>23.776</v>
      </c>
      <c r="P1072" s="116">
        <v>0</v>
      </c>
      <c r="Q1072" s="20">
        <f t="shared" si="164"/>
        <v>0</v>
      </c>
      <c r="R1072" s="20">
        <f t="shared" si="165"/>
        <v>1250.106925</v>
      </c>
      <c r="S1072" s="20">
        <f t="shared" si="166"/>
        <v>9.6203810000000001</v>
      </c>
      <c r="T1072" s="20">
        <f t="shared" si="167"/>
        <v>75.51257600000001</v>
      </c>
      <c r="U1072" s="21">
        <f t="shared" si="168"/>
        <v>1335.2398820000001</v>
      </c>
      <c r="V1072" s="38">
        <f t="shared" si="169"/>
        <v>0.86572960892260997</v>
      </c>
    </row>
    <row r="1073" spans="1:22">
      <c r="A1073">
        <v>1068</v>
      </c>
      <c r="B1073" s="122">
        <f t="shared" si="170"/>
        <v>41684</v>
      </c>
      <c r="C1073" s="122">
        <f t="shared" si="170"/>
        <v>42049</v>
      </c>
      <c r="D1073" s="116">
        <f t="shared" si="161"/>
        <v>2015</v>
      </c>
      <c r="E1073" s="116">
        <f t="shared" si="162"/>
        <v>2</v>
      </c>
      <c r="F1073" s="120">
        <v>0</v>
      </c>
      <c r="G1073" s="121">
        <v>1464.0039999999999</v>
      </c>
      <c r="H1073" s="121">
        <v>0</v>
      </c>
      <c r="I1073" s="121">
        <v>105.495</v>
      </c>
      <c r="J1073" s="119">
        <v>0</v>
      </c>
      <c r="K1073" s="117">
        <f t="shared" si="163"/>
        <v>1569.4989999999998</v>
      </c>
      <c r="L1073" s="116">
        <v>0</v>
      </c>
      <c r="M1073" s="116">
        <v>394.03100000000001</v>
      </c>
      <c r="N1073" s="116">
        <v>0</v>
      </c>
      <c r="O1073" s="116">
        <v>28.672000000000001</v>
      </c>
      <c r="P1073" s="116">
        <v>0</v>
      </c>
      <c r="Q1073" s="20">
        <f t="shared" si="164"/>
        <v>0</v>
      </c>
      <c r="R1073" s="20">
        <f t="shared" si="165"/>
        <v>1259.7171069999999</v>
      </c>
      <c r="S1073" s="20">
        <f t="shared" si="166"/>
        <v>0</v>
      </c>
      <c r="T1073" s="20">
        <f t="shared" si="167"/>
        <v>91.062272000000007</v>
      </c>
      <c r="U1073" s="21">
        <f t="shared" si="168"/>
        <v>1350.7793790000001</v>
      </c>
      <c r="V1073" s="38">
        <f t="shared" si="169"/>
        <v>0.86064366973155138</v>
      </c>
    </row>
    <row r="1074" spans="1:22">
      <c r="A1074">
        <v>1069</v>
      </c>
      <c r="B1074" s="122">
        <f t="shared" si="170"/>
        <v>41684</v>
      </c>
      <c r="C1074" s="122">
        <f t="shared" si="170"/>
        <v>42049</v>
      </c>
      <c r="D1074" s="116">
        <f t="shared" si="161"/>
        <v>2015</v>
      </c>
      <c r="E1074" s="116">
        <f t="shared" si="162"/>
        <v>2</v>
      </c>
      <c r="F1074" s="120">
        <v>0</v>
      </c>
      <c r="G1074" s="121">
        <v>1467.3630000000001</v>
      </c>
      <c r="H1074" s="121">
        <v>0.23300000000000001</v>
      </c>
      <c r="I1074" s="121">
        <v>112.24299999999999</v>
      </c>
      <c r="J1074" s="119">
        <v>0</v>
      </c>
      <c r="K1074" s="117">
        <f t="shared" si="163"/>
        <v>1579.8389999999999</v>
      </c>
      <c r="L1074" s="116">
        <v>0</v>
      </c>
      <c r="M1074" s="116">
        <v>394.89100000000002</v>
      </c>
      <c r="N1074" s="116">
        <v>2.0739999999999998</v>
      </c>
      <c r="O1074" s="116">
        <v>30.308</v>
      </c>
      <c r="P1074" s="116">
        <v>0</v>
      </c>
      <c r="Q1074" s="20">
        <f t="shared" si="164"/>
        <v>0</v>
      </c>
      <c r="R1074" s="20">
        <f t="shared" si="165"/>
        <v>1262.466527</v>
      </c>
      <c r="S1074" s="20">
        <f t="shared" si="166"/>
        <v>4.0463740000000001</v>
      </c>
      <c r="T1074" s="20">
        <f t="shared" si="167"/>
        <v>96.25820800000001</v>
      </c>
      <c r="U1074" s="21">
        <f t="shared" si="168"/>
        <v>1362.771109</v>
      </c>
      <c r="V1074" s="38">
        <f t="shared" si="169"/>
        <v>0.86260125810288268</v>
      </c>
    </row>
    <row r="1075" spans="1:22">
      <c r="A1075">
        <v>1070</v>
      </c>
      <c r="B1075" s="122">
        <f t="shared" si="170"/>
        <v>41684</v>
      </c>
      <c r="C1075" s="122">
        <f t="shared" si="170"/>
        <v>42049</v>
      </c>
      <c r="D1075" s="116">
        <f t="shared" si="161"/>
        <v>2015</v>
      </c>
      <c r="E1075" s="116">
        <f t="shared" si="162"/>
        <v>2</v>
      </c>
      <c r="F1075" s="120">
        <v>0</v>
      </c>
      <c r="G1075" s="121">
        <v>1465.931</v>
      </c>
      <c r="H1075" s="121">
        <v>0</v>
      </c>
      <c r="I1075" s="121">
        <v>137.44499999999999</v>
      </c>
      <c r="J1075" s="119">
        <v>0</v>
      </c>
      <c r="K1075" s="117">
        <f t="shared" si="163"/>
        <v>1603.376</v>
      </c>
      <c r="L1075" s="116">
        <v>0</v>
      </c>
      <c r="M1075" s="116">
        <v>395.14100000000002</v>
      </c>
      <c r="N1075" s="116">
        <v>0</v>
      </c>
      <c r="O1075" s="116">
        <v>37.451000000000001</v>
      </c>
      <c r="P1075" s="116">
        <v>0</v>
      </c>
      <c r="Q1075" s="20">
        <f t="shared" si="164"/>
        <v>0</v>
      </c>
      <c r="R1075" s="20">
        <f t="shared" si="165"/>
        <v>1263.2657770000001</v>
      </c>
      <c r="S1075" s="20">
        <f t="shared" si="166"/>
        <v>0</v>
      </c>
      <c r="T1075" s="20">
        <f t="shared" si="167"/>
        <v>118.94437600000001</v>
      </c>
      <c r="U1075" s="21">
        <f t="shared" si="168"/>
        <v>1382.210153</v>
      </c>
      <c r="V1075" s="38">
        <f t="shared" si="169"/>
        <v>0.86206239397371542</v>
      </c>
    </row>
    <row r="1076" spans="1:22">
      <c r="A1076">
        <v>1071</v>
      </c>
      <c r="B1076" s="122">
        <f t="shared" si="170"/>
        <v>41684</v>
      </c>
      <c r="C1076" s="122">
        <f t="shared" si="170"/>
        <v>42049</v>
      </c>
      <c r="D1076" s="116">
        <f t="shared" si="161"/>
        <v>2015</v>
      </c>
      <c r="E1076" s="116">
        <f t="shared" si="162"/>
        <v>2</v>
      </c>
      <c r="F1076" s="120">
        <v>0</v>
      </c>
      <c r="G1076" s="121">
        <v>1456.665</v>
      </c>
      <c r="H1076" s="121">
        <v>0</v>
      </c>
      <c r="I1076" s="121">
        <v>261.22300000000001</v>
      </c>
      <c r="J1076" s="119">
        <v>0</v>
      </c>
      <c r="K1076" s="117">
        <f t="shared" si="163"/>
        <v>1717.8879999999999</v>
      </c>
      <c r="L1076" s="116">
        <v>0</v>
      </c>
      <c r="M1076" s="116">
        <v>392.22199999999998</v>
      </c>
      <c r="N1076" s="116">
        <v>0</v>
      </c>
      <c r="O1076" s="116">
        <v>71.043000000000006</v>
      </c>
      <c r="P1076" s="116">
        <v>0</v>
      </c>
      <c r="Q1076" s="20">
        <f t="shared" si="164"/>
        <v>0</v>
      </c>
      <c r="R1076" s="20">
        <f t="shared" si="165"/>
        <v>1253.933734</v>
      </c>
      <c r="S1076" s="20">
        <f t="shared" si="166"/>
        <v>0</v>
      </c>
      <c r="T1076" s="20">
        <f t="shared" si="167"/>
        <v>225.63256800000002</v>
      </c>
      <c r="U1076" s="21">
        <f t="shared" si="168"/>
        <v>1479.566302</v>
      </c>
      <c r="V1076" s="38">
        <f t="shared" si="169"/>
        <v>0.86127052636726031</v>
      </c>
    </row>
    <row r="1077" spans="1:22">
      <c r="A1077">
        <v>1072</v>
      </c>
      <c r="B1077" s="122">
        <f t="shared" si="170"/>
        <v>41684</v>
      </c>
      <c r="C1077" s="122">
        <f t="shared" si="170"/>
        <v>42049</v>
      </c>
      <c r="D1077" s="116">
        <f t="shared" si="161"/>
        <v>2015</v>
      </c>
      <c r="E1077" s="116">
        <f t="shared" si="162"/>
        <v>2</v>
      </c>
      <c r="F1077" s="120">
        <v>0</v>
      </c>
      <c r="G1077" s="121">
        <v>1440.626</v>
      </c>
      <c r="H1077" s="121">
        <v>0</v>
      </c>
      <c r="I1077" s="121">
        <v>290.36599999999999</v>
      </c>
      <c r="J1077" s="119">
        <v>0</v>
      </c>
      <c r="K1077" s="117">
        <f t="shared" si="163"/>
        <v>1730.992</v>
      </c>
      <c r="L1077" s="116">
        <v>0</v>
      </c>
      <c r="M1077" s="116">
        <v>388.71899999999999</v>
      </c>
      <c r="N1077" s="116">
        <v>0</v>
      </c>
      <c r="O1077" s="116">
        <v>78.346999999999994</v>
      </c>
      <c r="P1077" s="116">
        <v>0</v>
      </c>
      <c r="Q1077" s="20">
        <f t="shared" si="164"/>
        <v>0</v>
      </c>
      <c r="R1077" s="20">
        <f t="shared" si="165"/>
        <v>1242.734643</v>
      </c>
      <c r="S1077" s="20">
        <f t="shared" si="166"/>
        <v>0</v>
      </c>
      <c r="T1077" s="20">
        <f t="shared" si="167"/>
        <v>248.830072</v>
      </c>
      <c r="U1077" s="21">
        <f t="shared" si="168"/>
        <v>1491.564715</v>
      </c>
      <c r="V1077" s="38">
        <f t="shared" si="169"/>
        <v>0.86168203839185853</v>
      </c>
    </row>
    <row r="1078" spans="1:22">
      <c r="A1078">
        <v>1073</v>
      </c>
      <c r="B1078" s="122">
        <f t="shared" si="170"/>
        <v>41684</v>
      </c>
      <c r="C1078" s="122">
        <f t="shared" si="170"/>
        <v>42049</v>
      </c>
      <c r="D1078" s="116">
        <f t="shared" si="161"/>
        <v>2015</v>
      </c>
      <c r="E1078" s="116">
        <f t="shared" si="162"/>
        <v>2</v>
      </c>
      <c r="F1078" s="120">
        <v>0</v>
      </c>
      <c r="G1078" s="121">
        <v>1442.9639999999999</v>
      </c>
      <c r="H1078" s="121">
        <v>0.98299999999999998</v>
      </c>
      <c r="I1078" s="121">
        <v>299.84399999999999</v>
      </c>
      <c r="J1078" s="119">
        <v>0</v>
      </c>
      <c r="K1078" s="117">
        <f t="shared" si="163"/>
        <v>1743.7909999999999</v>
      </c>
      <c r="L1078" s="116">
        <v>0</v>
      </c>
      <c r="M1078" s="116">
        <v>388.45299999999997</v>
      </c>
      <c r="N1078" s="116">
        <v>4.3609999999999998</v>
      </c>
      <c r="O1078" s="116">
        <v>80.944999999999993</v>
      </c>
      <c r="P1078" s="116">
        <v>0</v>
      </c>
      <c r="Q1078" s="20">
        <f t="shared" si="164"/>
        <v>0</v>
      </c>
      <c r="R1078" s="20">
        <f t="shared" si="165"/>
        <v>1241.884241</v>
      </c>
      <c r="S1078" s="20">
        <f t="shared" si="166"/>
        <v>8.5083109999999991</v>
      </c>
      <c r="T1078" s="20">
        <f t="shared" si="167"/>
        <v>257.08132000000001</v>
      </c>
      <c r="U1078" s="21">
        <f t="shared" si="168"/>
        <v>1507.473872</v>
      </c>
      <c r="V1078" s="38">
        <f t="shared" si="169"/>
        <v>0.86448081908898489</v>
      </c>
    </row>
    <row r="1079" spans="1:22">
      <c r="A1079">
        <v>1074</v>
      </c>
      <c r="B1079" s="122">
        <f t="shared" si="170"/>
        <v>41684</v>
      </c>
      <c r="C1079" s="122">
        <f t="shared" si="170"/>
        <v>42049</v>
      </c>
      <c r="D1079" s="116">
        <f t="shared" si="161"/>
        <v>2015</v>
      </c>
      <c r="E1079" s="116">
        <f t="shared" si="162"/>
        <v>2</v>
      </c>
      <c r="F1079" s="120">
        <v>0</v>
      </c>
      <c r="G1079" s="121">
        <v>1440.5129999999999</v>
      </c>
      <c r="H1079" s="121">
        <v>0</v>
      </c>
      <c r="I1079" s="121">
        <v>285.95299999999997</v>
      </c>
      <c r="J1079" s="119">
        <v>0</v>
      </c>
      <c r="K1079" s="117">
        <f t="shared" si="163"/>
        <v>1726.4659999999999</v>
      </c>
      <c r="L1079" s="116">
        <v>0</v>
      </c>
      <c r="M1079" s="116">
        <v>387.572</v>
      </c>
      <c r="N1079" s="116">
        <v>0</v>
      </c>
      <c r="O1079" s="116">
        <v>81.123000000000005</v>
      </c>
      <c r="P1079" s="116">
        <v>0</v>
      </c>
      <c r="Q1079" s="20">
        <f t="shared" si="164"/>
        <v>0</v>
      </c>
      <c r="R1079" s="20">
        <f t="shared" si="165"/>
        <v>1239.0676840000001</v>
      </c>
      <c r="S1079" s="20">
        <f t="shared" si="166"/>
        <v>0</v>
      </c>
      <c r="T1079" s="20">
        <f t="shared" si="167"/>
        <v>257.64664800000003</v>
      </c>
      <c r="U1079" s="21">
        <f t="shared" si="168"/>
        <v>1496.714332</v>
      </c>
      <c r="V1079" s="38">
        <f t="shared" si="169"/>
        <v>0.86692372279558361</v>
      </c>
    </row>
    <row r="1080" spans="1:22">
      <c r="A1080">
        <v>1075</v>
      </c>
      <c r="B1080" s="122">
        <f t="shared" si="170"/>
        <v>41684</v>
      </c>
      <c r="C1080" s="122">
        <f t="shared" si="170"/>
        <v>42049</v>
      </c>
      <c r="D1080" s="116">
        <f t="shared" si="161"/>
        <v>2015</v>
      </c>
      <c r="E1080" s="116">
        <f t="shared" si="162"/>
        <v>2</v>
      </c>
      <c r="F1080" s="120">
        <v>0</v>
      </c>
      <c r="G1080" s="121">
        <v>1443.922</v>
      </c>
      <c r="H1080" s="121">
        <v>2.056</v>
      </c>
      <c r="I1080" s="121">
        <v>187.66300000000001</v>
      </c>
      <c r="J1080" s="119">
        <v>0</v>
      </c>
      <c r="K1080" s="117">
        <f t="shared" si="163"/>
        <v>1633.6410000000001</v>
      </c>
      <c r="L1080" s="116">
        <v>0</v>
      </c>
      <c r="M1080" s="116">
        <v>388.58100000000002</v>
      </c>
      <c r="N1080" s="116">
        <v>2.7839999999999998</v>
      </c>
      <c r="O1080" s="116">
        <v>50.082999999999998</v>
      </c>
      <c r="P1080" s="116">
        <v>0</v>
      </c>
      <c r="Q1080" s="20">
        <f t="shared" si="164"/>
        <v>0</v>
      </c>
      <c r="R1080" s="20">
        <f t="shared" si="165"/>
        <v>1242.293457</v>
      </c>
      <c r="S1080" s="20">
        <f t="shared" si="166"/>
        <v>5.431584</v>
      </c>
      <c r="T1080" s="20">
        <f t="shared" si="167"/>
        <v>159.06360800000002</v>
      </c>
      <c r="U1080" s="21">
        <f t="shared" si="168"/>
        <v>1406.7886489999999</v>
      </c>
      <c r="V1080" s="38">
        <f t="shared" si="169"/>
        <v>0.86113696277211438</v>
      </c>
    </row>
    <row r="1081" spans="1:22">
      <c r="A1081">
        <v>1076</v>
      </c>
      <c r="B1081" s="122">
        <f t="shared" si="170"/>
        <v>41684</v>
      </c>
      <c r="C1081" s="122">
        <f t="shared" si="170"/>
        <v>42049</v>
      </c>
      <c r="D1081" s="116">
        <f t="shared" si="161"/>
        <v>2015</v>
      </c>
      <c r="E1081" s="116">
        <f t="shared" si="162"/>
        <v>2</v>
      </c>
      <c r="F1081" s="120">
        <v>0</v>
      </c>
      <c r="G1081" s="121">
        <v>1447.174</v>
      </c>
      <c r="H1081" s="121">
        <v>0.88600000000000001</v>
      </c>
      <c r="I1081" s="121">
        <v>160.358</v>
      </c>
      <c r="J1081" s="119">
        <v>0</v>
      </c>
      <c r="K1081" s="117">
        <f t="shared" si="163"/>
        <v>1608.4179999999999</v>
      </c>
      <c r="L1081" s="116">
        <v>0</v>
      </c>
      <c r="M1081" s="116">
        <v>389.89800000000002</v>
      </c>
      <c r="N1081" s="116">
        <v>2.871</v>
      </c>
      <c r="O1081" s="116">
        <v>43.533999999999999</v>
      </c>
      <c r="P1081" s="116">
        <v>0</v>
      </c>
      <c r="Q1081" s="20">
        <f t="shared" si="164"/>
        <v>0</v>
      </c>
      <c r="R1081" s="20">
        <f t="shared" si="165"/>
        <v>1246.5039060000001</v>
      </c>
      <c r="S1081" s="20">
        <f t="shared" si="166"/>
        <v>5.6013210000000004</v>
      </c>
      <c r="T1081" s="20">
        <f t="shared" si="167"/>
        <v>138.26398399999999</v>
      </c>
      <c r="U1081" s="21">
        <f t="shared" si="168"/>
        <v>1390.3692110000002</v>
      </c>
      <c r="V1081" s="38">
        <f t="shared" si="169"/>
        <v>0.86443276001636404</v>
      </c>
    </row>
    <row r="1082" spans="1:22">
      <c r="A1082">
        <v>1077</v>
      </c>
      <c r="B1082" s="122">
        <f t="shared" si="170"/>
        <v>41684</v>
      </c>
      <c r="C1082" s="122">
        <f t="shared" si="170"/>
        <v>42049</v>
      </c>
      <c r="D1082" s="116">
        <f t="shared" si="161"/>
        <v>2015</v>
      </c>
      <c r="E1082" s="116">
        <f t="shared" si="162"/>
        <v>2</v>
      </c>
      <c r="F1082" s="120">
        <v>238.489</v>
      </c>
      <c r="G1082" s="121">
        <v>1450.0930000000001</v>
      </c>
      <c r="H1082" s="121">
        <v>5.0380000000000003</v>
      </c>
      <c r="I1082" s="121">
        <v>188.232</v>
      </c>
      <c r="J1082" s="119">
        <v>0</v>
      </c>
      <c r="K1082" s="117">
        <f t="shared" si="163"/>
        <v>1881.8520000000001</v>
      </c>
      <c r="L1082" s="116">
        <v>115.179</v>
      </c>
      <c r="M1082" s="116">
        <v>392.32100000000003</v>
      </c>
      <c r="N1082" s="116">
        <v>19.266999999999999</v>
      </c>
      <c r="O1082" s="116">
        <v>51.377000000000002</v>
      </c>
      <c r="P1082" s="116">
        <v>0</v>
      </c>
      <c r="Q1082" s="20">
        <f t="shared" si="164"/>
        <v>322.84673700000002</v>
      </c>
      <c r="R1082" s="20">
        <f t="shared" si="165"/>
        <v>1254.2502370000002</v>
      </c>
      <c r="S1082" s="20">
        <f t="shared" si="166"/>
        <v>37.589917</v>
      </c>
      <c r="T1082" s="20">
        <f t="shared" si="167"/>
        <v>163.17335200000002</v>
      </c>
      <c r="U1082" s="21">
        <f t="shared" si="168"/>
        <v>1777.8602430000003</v>
      </c>
      <c r="V1082" s="38">
        <f t="shared" si="169"/>
        <v>0.94473967293921102</v>
      </c>
    </row>
    <row r="1083" spans="1:22">
      <c r="A1083">
        <v>1078</v>
      </c>
      <c r="B1083" s="122">
        <f t="shared" si="170"/>
        <v>41684</v>
      </c>
      <c r="C1083" s="122">
        <f t="shared" si="170"/>
        <v>42049</v>
      </c>
      <c r="D1083" s="116">
        <f t="shared" si="161"/>
        <v>2015</v>
      </c>
      <c r="E1083" s="116">
        <f t="shared" si="162"/>
        <v>2</v>
      </c>
      <c r="F1083" s="120">
        <v>274.06200000000001</v>
      </c>
      <c r="G1083" s="121">
        <v>1445.146</v>
      </c>
      <c r="H1083" s="121">
        <v>0</v>
      </c>
      <c r="I1083" s="121">
        <v>208.292</v>
      </c>
      <c r="J1083" s="119">
        <v>0</v>
      </c>
      <c r="K1083" s="117">
        <f t="shared" si="163"/>
        <v>1927.5</v>
      </c>
      <c r="L1083" s="116">
        <v>137.10900000000001</v>
      </c>
      <c r="M1083" s="116">
        <v>393.036</v>
      </c>
      <c r="N1083" s="116">
        <v>0</v>
      </c>
      <c r="O1083" s="116">
        <v>56.276000000000003</v>
      </c>
      <c r="P1083" s="116">
        <v>0</v>
      </c>
      <c r="Q1083" s="20">
        <f t="shared" si="164"/>
        <v>384.31652700000001</v>
      </c>
      <c r="R1083" s="20">
        <f t="shared" si="165"/>
        <v>1256.5360920000001</v>
      </c>
      <c r="S1083" s="20">
        <f t="shared" si="166"/>
        <v>0</v>
      </c>
      <c r="T1083" s="20">
        <f t="shared" si="167"/>
        <v>178.73257600000002</v>
      </c>
      <c r="U1083" s="21">
        <f t="shared" si="168"/>
        <v>1819.5851950000001</v>
      </c>
      <c r="V1083" s="38">
        <f t="shared" si="169"/>
        <v>0.94401307133592738</v>
      </c>
    </row>
    <row r="1084" spans="1:22">
      <c r="A1084">
        <v>1079</v>
      </c>
      <c r="B1084" s="122">
        <f t="shared" si="170"/>
        <v>41684</v>
      </c>
      <c r="C1084" s="122">
        <f t="shared" si="170"/>
        <v>42049</v>
      </c>
      <c r="D1084" s="116">
        <f t="shared" si="161"/>
        <v>2015</v>
      </c>
      <c r="E1084" s="116">
        <f t="shared" si="162"/>
        <v>2</v>
      </c>
      <c r="F1084" s="120">
        <v>296.423</v>
      </c>
      <c r="G1084" s="121">
        <v>1293.635</v>
      </c>
      <c r="H1084" s="121">
        <v>0</v>
      </c>
      <c r="I1084" s="121">
        <v>197.541</v>
      </c>
      <c r="J1084" s="119">
        <v>0</v>
      </c>
      <c r="K1084" s="117">
        <f t="shared" si="163"/>
        <v>1787.5989999999999</v>
      </c>
      <c r="L1084" s="116">
        <v>145.988</v>
      </c>
      <c r="M1084" s="116">
        <v>357.03199999999998</v>
      </c>
      <c r="N1084" s="116">
        <v>0</v>
      </c>
      <c r="O1084" s="116">
        <v>53.350999999999999</v>
      </c>
      <c r="P1084" s="116">
        <v>0</v>
      </c>
      <c r="Q1084" s="20">
        <f t="shared" si="164"/>
        <v>409.204364</v>
      </c>
      <c r="R1084" s="20">
        <f t="shared" si="165"/>
        <v>1141.431304</v>
      </c>
      <c r="S1084" s="20">
        <f t="shared" si="166"/>
        <v>0</v>
      </c>
      <c r="T1084" s="20">
        <f t="shared" si="167"/>
        <v>169.44277600000001</v>
      </c>
      <c r="U1084" s="21">
        <f t="shared" si="168"/>
        <v>1720.078444</v>
      </c>
      <c r="V1084" s="38">
        <f t="shared" si="169"/>
        <v>0.96222835434568943</v>
      </c>
    </row>
    <row r="1085" spans="1:22">
      <c r="A1085">
        <v>1080</v>
      </c>
      <c r="B1085" s="122">
        <f t="shared" si="170"/>
        <v>41684</v>
      </c>
      <c r="C1085" s="122">
        <f t="shared" si="170"/>
        <v>42049</v>
      </c>
      <c r="D1085" s="116">
        <f t="shared" si="161"/>
        <v>2015</v>
      </c>
      <c r="E1085" s="116">
        <f t="shared" si="162"/>
        <v>2</v>
      </c>
      <c r="F1085" s="120">
        <v>296.60899999999998</v>
      </c>
      <c r="G1085" s="121">
        <v>1122.3030000000001</v>
      </c>
      <c r="H1085" s="121">
        <v>76.64</v>
      </c>
      <c r="I1085" s="121">
        <v>126.75700000000001</v>
      </c>
      <c r="J1085" s="119">
        <v>0</v>
      </c>
      <c r="K1085" s="117">
        <f t="shared" si="163"/>
        <v>1622.3090000000002</v>
      </c>
      <c r="L1085" s="116">
        <v>145.78700000000001</v>
      </c>
      <c r="M1085" s="116">
        <v>317.58499999999998</v>
      </c>
      <c r="N1085" s="116">
        <v>52.905999999999999</v>
      </c>
      <c r="O1085" s="116">
        <v>34.698</v>
      </c>
      <c r="P1085" s="116">
        <v>0</v>
      </c>
      <c r="Q1085" s="20">
        <f t="shared" si="164"/>
        <v>408.640961</v>
      </c>
      <c r="R1085" s="20">
        <f t="shared" si="165"/>
        <v>1015.3192449999999</v>
      </c>
      <c r="S1085" s="20">
        <f t="shared" si="166"/>
        <v>103.219606</v>
      </c>
      <c r="T1085" s="20">
        <f t="shared" si="167"/>
        <v>110.20084800000001</v>
      </c>
      <c r="U1085" s="21">
        <f t="shared" si="168"/>
        <v>1637.3806599999998</v>
      </c>
      <c r="V1085" s="38">
        <f t="shared" si="169"/>
        <v>1.0092902523501994</v>
      </c>
    </row>
    <row r="1086" spans="1:22">
      <c r="A1086">
        <v>1081</v>
      </c>
      <c r="B1086" s="122">
        <f t="shared" si="170"/>
        <v>41685</v>
      </c>
      <c r="C1086" s="122">
        <f t="shared" si="170"/>
        <v>42050</v>
      </c>
      <c r="D1086" s="116">
        <f t="shared" si="161"/>
        <v>2015</v>
      </c>
      <c r="E1086" s="116">
        <f t="shared" si="162"/>
        <v>2</v>
      </c>
      <c r="F1086" s="120">
        <v>294.726</v>
      </c>
      <c r="G1086" s="121">
        <v>1035.0650000000001</v>
      </c>
      <c r="H1086" s="121">
        <v>145.77500000000001</v>
      </c>
      <c r="I1086" s="121">
        <v>89.491</v>
      </c>
      <c r="J1086" s="119">
        <v>0</v>
      </c>
      <c r="K1086" s="117">
        <f t="shared" si="163"/>
        <v>1565.0570000000002</v>
      </c>
      <c r="L1086" s="116">
        <v>143.922</v>
      </c>
      <c r="M1086" s="116">
        <v>300.202</v>
      </c>
      <c r="N1086" s="116">
        <v>74.89</v>
      </c>
      <c r="O1086" s="116">
        <v>23.809000000000001</v>
      </c>
      <c r="P1086" s="116">
        <v>0</v>
      </c>
      <c r="Q1086" s="20">
        <f t="shared" si="164"/>
        <v>403.413366</v>
      </c>
      <c r="R1086" s="20">
        <f t="shared" si="165"/>
        <v>959.74579400000005</v>
      </c>
      <c r="S1086" s="20">
        <f t="shared" si="166"/>
        <v>146.11039</v>
      </c>
      <c r="T1086" s="20">
        <f t="shared" si="167"/>
        <v>75.617384000000001</v>
      </c>
      <c r="U1086" s="21">
        <f t="shared" si="168"/>
        <v>1584.8869340000001</v>
      </c>
      <c r="V1086" s="38">
        <f t="shared" si="169"/>
        <v>1.0126704228663874</v>
      </c>
    </row>
    <row r="1087" spans="1:22">
      <c r="A1087">
        <v>1082</v>
      </c>
      <c r="B1087" s="122">
        <f t="shared" si="170"/>
        <v>41685</v>
      </c>
      <c r="C1087" s="122">
        <f t="shared" si="170"/>
        <v>42050</v>
      </c>
      <c r="D1087" s="116">
        <f t="shared" si="161"/>
        <v>2015</v>
      </c>
      <c r="E1087" s="116">
        <f t="shared" si="162"/>
        <v>2</v>
      </c>
      <c r="F1087" s="120">
        <v>304.09500000000003</v>
      </c>
      <c r="G1087" s="121">
        <v>980.06399999999996</v>
      </c>
      <c r="H1087" s="121">
        <v>105.76300000000001</v>
      </c>
      <c r="I1087" s="121">
        <v>64.236999999999995</v>
      </c>
      <c r="J1087" s="119">
        <v>0</v>
      </c>
      <c r="K1087" s="117">
        <f t="shared" si="163"/>
        <v>1454.1590000000001</v>
      </c>
      <c r="L1087" s="116">
        <v>148.114</v>
      </c>
      <c r="M1087" s="116">
        <v>287.721</v>
      </c>
      <c r="N1087" s="116">
        <v>52.363999999999997</v>
      </c>
      <c r="O1087" s="116">
        <v>17.396000000000001</v>
      </c>
      <c r="P1087" s="116">
        <v>0</v>
      </c>
      <c r="Q1087" s="20">
        <f t="shared" si="164"/>
        <v>415.16354200000001</v>
      </c>
      <c r="R1087" s="20">
        <f t="shared" si="165"/>
        <v>919.84403700000007</v>
      </c>
      <c r="S1087" s="20">
        <f t="shared" si="166"/>
        <v>102.162164</v>
      </c>
      <c r="T1087" s="20">
        <f t="shared" si="167"/>
        <v>55.249696000000007</v>
      </c>
      <c r="U1087" s="21">
        <f t="shared" si="168"/>
        <v>1492.4194390000002</v>
      </c>
      <c r="V1087" s="38">
        <f t="shared" si="169"/>
        <v>1.0263110423275585</v>
      </c>
    </row>
    <row r="1088" spans="1:22">
      <c r="A1088">
        <v>1083</v>
      </c>
      <c r="B1088" s="122">
        <f t="shared" si="170"/>
        <v>41685</v>
      </c>
      <c r="C1088" s="122">
        <f t="shared" si="170"/>
        <v>42050</v>
      </c>
      <c r="D1088" s="116">
        <f t="shared" si="161"/>
        <v>2015</v>
      </c>
      <c r="E1088" s="116">
        <f t="shared" si="162"/>
        <v>2</v>
      </c>
      <c r="F1088" s="120">
        <v>281.41699999999997</v>
      </c>
      <c r="G1088" s="121">
        <v>972.26499999999999</v>
      </c>
      <c r="H1088" s="121">
        <v>212.691</v>
      </c>
      <c r="I1088" s="121">
        <v>54.917000000000002</v>
      </c>
      <c r="J1088" s="119">
        <v>0</v>
      </c>
      <c r="K1088" s="117">
        <f t="shared" si="163"/>
        <v>1521.29</v>
      </c>
      <c r="L1088" s="116">
        <v>138.364</v>
      </c>
      <c r="M1088" s="116">
        <v>287.30900000000003</v>
      </c>
      <c r="N1088" s="116">
        <v>82.575000000000003</v>
      </c>
      <c r="O1088" s="116">
        <v>14.798</v>
      </c>
      <c r="P1088" s="116">
        <v>0</v>
      </c>
      <c r="Q1088" s="20">
        <f t="shared" si="164"/>
        <v>387.834292</v>
      </c>
      <c r="R1088" s="20">
        <f t="shared" si="165"/>
        <v>918.52687300000014</v>
      </c>
      <c r="S1088" s="20">
        <f t="shared" si="166"/>
        <v>161.103825</v>
      </c>
      <c r="T1088" s="20">
        <f t="shared" si="167"/>
        <v>46.998448000000003</v>
      </c>
      <c r="U1088" s="21">
        <f t="shared" si="168"/>
        <v>1514.4634380000002</v>
      </c>
      <c r="V1088" s="38">
        <f t="shared" si="169"/>
        <v>0.99551264913330151</v>
      </c>
    </row>
    <row r="1089" spans="1:22">
      <c r="A1089">
        <v>1084</v>
      </c>
      <c r="B1089" s="122">
        <f t="shared" si="170"/>
        <v>41685</v>
      </c>
      <c r="C1089" s="122">
        <f t="shared" si="170"/>
        <v>42050</v>
      </c>
      <c r="D1089" s="116">
        <f t="shared" si="161"/>
        <v>2015</v>
      </c>
      <c r="E1089" s="116">
        <f t="shared" si="162"/>
        <v>2</v>
      </c>
      <c r="F1089" s="120">
        <v>297.34899999999999</v>
      </c>
      <c r="G1089" s="121">
        <v>970.13499999999999</v>
      </c>
      <c r="H1089" s="121">
        <v>36.529000000000003</v>
      </c>
      <c r="I1089" s="121">
        <v>47.453000000000003</v>
      </c>
      <c r="J1089" s="119">
        <v>0</v>
      </c>
      <c r="K1089" s="117">
        <f t="shared" si="163"/>
        <v>1351.4659999999999</v>
      </c>
      <c r="L1089" s="116">
        <v>145.08600000000001</v>
      </c>
      <c r="M1089" s="116">
        <v>286.637</v>
      </c>
      <c r="N1089" s="116">
        <v>18.495000000000001</v>
      </c>
      <c r="O1089" s="116">
        <v>12.855</v>
      </c>
      <c r="P1089" s="116">
        <v>0</v>
      </c>
      <c r="Q1089" s="20">
        <f t="shared" si="164"/>
        <v>406.67605800000001</v>
      </c>
      <c r="R1089" s="20">
        <f t="shared" si="165"/>
        <v>916.37848900000006</v>
      </c>
      <c r="S1089" s="20">
        <f t="shared" si="166"/>
        <v>36.083745</v>
      </c>
      <c r="T1089" s="20">
        <f t="shared" si="167"/>
        <v>40.827480000000001</v>
      </c>
      <c r="U1089" s="21">
        <f t="shared" si="168"/>
        <v>1399.965772</v>
      </c>
      <c r="V1089" s="38">
        <f t="shared" si="169"/>
        <v>1.0358867866450212</v>
      </c>
    </row>
    <row r="1090" spans="1:22">
      <c r="A1090">
        <v>1085</v>
      </c>
      <c r="B1090" s="122">
        <f t="shared" si="170"/>
        <v>41685</v>
      </c>
      <c r="C1090" s="122">
        <f t="shared" si="170"/>
        <v>42050</v>
      </c>
      <c r="D1090" s="116">
        <f t="shared" si="161"/>
        <v>2015</v>
      </c>
      <c r="E1090" s="116">
        <f t="shared" si="162"/>
        <v>2</v>
      </c>
      <c r="F1090" s="120">
        <v>293.99799999999999</v>
      </c>
      <c r="G1090" s="121">
        <v>976.79899999999998</v>
      </c>
      <c r="H1090" s="121">
        <v>5.7569999999999997</v>
      </c>
      <c r="I1090" s="121">
        <v>41.718000000000004</v>
      </c>
      <c r="J1090" s="119">
        <v>0</v>
      </c>
      <c r="K1090" s="117">
        <f t="shared" si="163"/>
        <v>1318.2720000000002</v>
      </c>
      <c r="L1090" s="116">
        <v>141.88</v>
      </c>
      <c r="M1090" s="116">
        <v>288.303</v>
      </c>
      <c r="N1090" s="116">
        <v>3.629</v>
      </c>
      <c r="O1090" s="116">
        <v>11.292999999999999</v>
      </c>
      <c r="P1090" s="116">
        <v>0</v>
      </c>
      <c r="Q1090" s="20">
        <f t="shared" si="164"/>
        <v>397.68964</v>
      </c>
      <c r="R1090" s="20">
        <f t="shared" si="165"/>
        <v>921.70469100000003</v>
      </c>
      <c r="S1090" s="20">
        <f t="shared" si="166"/>
        <v>7.0801790000000002</v>
      </c>
      <c r="T1090" s="20">
        <f t="shared" si="167"/>
        <v>35.866568000000001</v>
      </c>
      <c r="U1090" s="21">
        <f t="shared" si="168"/>
        <v>1362.3410779999999</v>
      </c>
      <c r="V1090" s="38">
        <f t="shared" si="169"/>
        <v>1.0334294273109037</v>
      </c>
    </row>
    <row r="1091" spans="1:22">
      <c r="A1091">
        <v>1086</v>
      </c>
      <c r="B1091" s="122">
        <f t="shared" si="170"/>
        <v>41685</v>
      </c>
      <c r="C1091" s="122">
        <f t="shared" si="170"/>
        <v>42050</v>
      </c>
      <c r="D1091" s="116">
        <f t="shared" si="161"/>
        <v>2015</v>
      </c>
      <c r="E1091" s="116">
        <f t="shared" si="162"/>
        <v>2</v>
      </c>
      <c r="F1091" s="120">
        <v>292.959</v>
      </c>
      <c r="G1091" s="121">
        <v>976.327</v>
      </c>
      <c r="H1091" s="121">
        <v>0</v>
      </c>
      <c r="I1091" s="121">
        <v>38.784999999999997</v>
      </c>
      <c r="J1091" s="119">
        <v>0</v>
      </c>
      <c r="K1091" s="117">
        <f t="shared" si="163"/>
        <v>1308.0710000000001</v>
      </c>
      <c r="L1091" s="116">
        <v>143.054</v>
      </c>
      <c r="M1091" s="116">
        <v>282.18900000000002</v>
      </c>
      <c r="N1091" s="116">
        <v>0</v>
      </c>
      <c r="O1091" s="116">
        <v>11.077</v>
      </c>
      <c r="P1091" s="116">
        <v>0</v>
      </c>
      <c r="Q1091" s="20">
        <f t="shared" si="164"/>
        <v>400.98036200000001</v>
      </c>
      <c r="R1091" s="20">
        <f t="shared" si="165"/>
        <v>902.15823300000011</v>
      </c>
      <c r="S1091" s="20">
        <f t="shared" si="166"/>
        <v>0</v>
      </c>
      <c r="T1091" s="20">
        <f t="shared" si="167"/>
        <v>35.180551999999999</v>
      </c>
      <c r="U1091" s="21">
        <f t="shared" si="168"/>
        <v>1338.3191470000002</v>
      </c>
      <c r="V1091" s="38">
        <f t="shared" si="169"/>
        <v>1.0231242394334865</v>
      </c>
    </row>
    <row r="1092" spans="1:22">
      <c r="A1092">
        <v>1087</v>
      </c>
      <c r="B1092" s="122">
        <f t="shared" si="170"/>
        <v>41685</v>
      </c>
      <c r="C1092" s="122">
        <f t="shared" si="170"/>
        <v>42050</v>
      </c>
      <c r="D1092" s="116">
        <f t="shared" si="161"/>
        <v>2015</v>
      </c>
      <c r="E1092" s="116">
        <f t="shared" si="162"/>
        <v>2</v>
      </c>
      <c r="F1092" s="120">
        <v>286.81099999999998</v>
      </c>
      <c r="G1092" s="121">
        <v>946.16600000000005</v>
      </c>
      <c r="H1092" s="121">
        <v>0</v>
      </c>
      <c r="I1092" s="121">
        <v>65.224999999999994</v>
      </c>
      <c r="J1092" s="119">
        <v>0</v>
      </c>
      <c r="K1092" s="117">
        <f t="shared" si="163"/>
        <v>1298.202</v>
      </c>
      <c r="L1092" s="116">
        <v>138.33600000000001</v>
      </c>
      <c r="M1092" s="116">
        <v>283.255</v>
      </c>
      <c r="N1092" s="116">
        <v>0</v>
      </c>
      <c r="O1092" s="116">
        <v>17.132000000000001</v>
      </c>
      <c r="P1092" s="116">
        <v>0</v>
      </c>
      <c r="Q1092" s="20">
        <f t="shared" si="164"/>
        <v>387.755808</v>
      </c>
      <c r="R1092" s="20">
        <f t="shared" si="165"/>
        <v>905.56623500000001</v>
      </c>
      <c r="S1092" s="20">
        <f t="shared" si="166"/>
        <v>0</v>
      </c>
      <c r="T1092" s="20">
        <f t="shared" si="167"/>
        <v>54.411232000000005</v>
      </c>
      <c r="U1092" s="21">
        <f t="shared" si="168"/>
        <v>1347.733275</v>
      </c>
      <c r="V1092" s="38">
        <f t="shared" si="169"/>
        <v>1.038153750340856</v>
      </c>
    </row>
    <row r="1093" spans="1:22">
      <c r="A1093">
        <v>1088</v>
      </c>
      <c r="B1093" s="122">
        <f t="shared" si="170"/>
        <v>41685</v>
      </c>
      <c r="C1093" s="122">
        <f t="shared" si="170"/>
        <v>42050</v>
      </c>
      <c r="D1093" s="116">
        <f t="shared" si="161"/>
        <v>2015</v>
      </c>
      <c r="E1093" s="116">
        <f t="shared" si="162"/>
        <v>2</v>
      </c>
      <c r="F1093" s="120">
        <v>230.55600000000001</v>
      </c>
      <c r="G1093" s="121">
        <v>945.43200000000002</v>
      </c>
      <c r="H1093" s="121">
        <v>0</v>
      </c>
      <c r="I1093" s="121">
        <v>71.225999999999999</v>
      </c>
      <c r="J1093" s="119">
        <v>0</v>
      </c>
      <c r="K1093" s="117">
        <f t="shared" si="163"/>
        <v>1247.2139999999999</v>
      </c>
      <c r="L1093" s="116">
        <v>115.39100000000001</v>
      </c>
      <c r="M1093" s="116">
        <v>283.25900000000001</v>
      </c>
      <c r="N1093" s="116">
        <v>0</v>
      </c>
      <c r="O1093" s="116">
        <v>19.042999999999999</v>
      </c>
      <c r="P1093" s="116">
        <v>0</v>
      </c>
      <c r="Q1093" s="20">
        <f t="shared" si="164"/>
        <v>323.44097299999999</v>
      </c>
      <c r="R1093" s="20">
        <f t="shared" si="165"/>
        <v>905.57902300000012</v>
      </c>
      <c r="S1093" s="20">
        <f t="shared" si="166"/>
        <v>0</v>
      </c>
      <c r="T1093" s="20">
        <f t="shared" si="167"/>
        <v>60.480567999999998</v>
      </c>
      <c r="U1093" s="21">
        <f t="shared" si="168"/>
        <v>1289.5005639999999</v>
      </c>
      <c r="V1093" s="38">
        <f t="shared" si="169"/>
        <v>1.0339048182589354</v>
      </c>
    </row>
    <row r="1094" spans="1:22">
      <c r="A1094">
        <v>1089</v>
      </c>
      <c r="B1094" s="122">
        <f t="shared" si="170"/>
        <v>41685</v>
      </c>
      <c r="C1094" s="122">
        <f t="shared" si="170"/>
        <v>42050</v>
      </c>
      <c r="D1094" s="116">
        <f t="shared" si="161"/>
        <v>2015</v>
      </c>
      <c r="E1094" s="116">
        <f t="shared" si="162"/>
        <v>2</v>
      </c>
      <c r="F1094" s="120">
        <v>214.18199999999999</v>
      </c>
      <c r="G1094" s="121">
        <v>949.21500000000003</v>
      </c>
      <c r="H1094" s="121">
        <v>0</v>
      </c>
      <c r="I1094" s="121">
        <v>76.322999999999993</v>
      </c>
      <c r="J1094" s="119">
        <v>0</v>
      </c>
      <c r="K1094" s="117">
        <f t="shared" si="163"/>
        <v>1239.72</v>
      </c>
      <c r="L1094" s="116">
        <v>109.727</v>
      </c>
      <c r="M1094" s="116">
        <v>289.928</v>
      </c>
      <c r="N1094" s="116">
        <v>0</v>
      </c>
      <c r="O1094" s="116">
        <v>20.491</v>
      </c>
      <c r="P1094" s="116">
        <v>0</v>
      </c>
      <c r="Q1094" s="20">
        <f t="shared" si="164"/>
        <v>307.56478099999998</v>
      </c>
      <c r="R1094" s="20">
        <f t="shared" si="165"/>
        <v>926.89981599999999</v>
      </c>
      <c r="S1094" s="20">
        <f t="shared" si="166"/>
        <v>0</v>
      </c>
      <c r="T1094" s="20">
        <f t="shared" si="167"/>
        <v>65.079416000000009</v>
      </c>
      <c r="U1094" s="21">
        <f t="shared" si="168"/>
        <v>1299.5440129999999</v>
      </c>
      <c r="V1094" s="38">
        <f t="shared" si="169"/>
        <v>1.0482560683057465</v>
      </c>
    </row>
    <row r="1095" spans="1:22">
      <c r="A1095">
        <v>1090</v>
      </c>
      <c r="B1095" s="122">
        <f t="shared" si="170"/>
        <v>41685</v>
      </c>
      <c r="C1095" s="122">
        <f t="shared" si="170"/>
        <v>42050</v>
      </c>
      <c r="D1095" s="116">
        <f t="shared" ref="D1095:D1158" si="171">YEAR(C1095)</f>
        <v>2015</v>
      </c>
      <c r="E1095" s="116">
        <f t="shared" ref="E1095:E1158" si="172">MONTH(C1095)</f>
        <v>2</v>
      </c>
      <c r="F1095" s="120">
        <v>209.791</v>
      </c>
      <c r="G1095" s="121">
        <v>968.69600000000003</v>
      </c>
      <c r="H1095" s="121">
        <v>0</v>
      </c>
      <c r="I1095" s="121">
        <v>78.156000000000006</v>
      </c>
      <c r="J1095" s="119">
        <v>0</v>
      </c>
      <c r="K1095" s="117">
        <f t="shared" ref="K1095:K1158" si="173">SUM(F1095:J1095)</f>
        <v>1256.643</v>
      </c>
      <c r="L1095" s="116">
        <v>106.36199999999999</v>
      </c>
      <c r="M1095" s="116">
        <v>288.702</v>
      </c>
      <c r="N1095" s="116">
        <v>0</v>
      </c>
      <c r="O1095" s="116">
        <v>20.997</v>
      </c>
      <c r="P1095" s="116">
        <v>0</v>
      </c>
      <c r="Q1095" s="20">
        <f t="shared" ref="Q1095:Q1158" si="174">+$Q$2*L1095</f>
        <v>298.13268599999998</v>
      </c>
      <c r="R1095" s="20">
        <f t="shared" ref="R1095:R1158" si="175">+$R$2*M1095</f>
        <v>922.98029399999996</v>
      </c>
      <c r="S1095" s="20">
        <f t="shared" ref="S1095:S1158" si="176">+$S$2*N1095</f>
        <v>0</v>
      </c>
      <c r="T1095" s="20">
        <f t="shared" ref="T1095:T1158" si="177">+$T$2*O1095</f>
        <v>66.686472000000009</v>
      </c>
      <c r="U1095" s="21">
        <f t="shared" ref="U1095:U1158" si="178">SUM(Q1095:T1095)</f>
        <v>1287.799452</v>
      </c>
      <c r="V1095" s="38">
        <f t="shared" ref="V1095:V1158" si="179">+U1095/K1095</f>
        <v>1.0247933995573921</v>
      </c>
    </row>
    <row r="1096" spans="1:22">
      <c r="A1096">
        <v>1091</v>
      </c>
      <c r="B1096" s="122">
        <f t="shared" si="170"/>
        <v>41685</v>
      </c>
      <c r="C1096" s="122">
        <f t="shared" si="170"/>
        <v>42050</v>
      </c>
      <c r="D1096" s="116">
        <f t="shared" si="171"/>
        <v>2015</v>
      </c>
      <c r="E1096" s="116">
        <f t="shared" si="172"/>
        <v>2</v>
      </c>
      <c r="F1096" s="120">
        <v>211.36500000000001</v>
      </c>
      <c r="G1096" s="121">
        <v>922.11199999999997</v>
      </c>
      <c r="H1096" s="121">
        <v>30.172000000000001</v>
      </c>
      <c r="I1096" s="121">
        <v>78.117999999999995</v>
      </c>
      <c r="J1096" s="119">
        <v>0</v>
      </c>
      <c r="K1096" s="117">
        <f t="shared" si="173"/>
        <v>1241.7669999999998</v>
      </c>
      <c r="L1096" s="116">
        <v>109.867</v>
      </c>
      <c r="M1096" s="116">
        <v>277.29000000000002</v>
      </c>
      <c r="N1096" s="116">
        <v>15.808999999999999</v>
      </c>
      <c r="O1096" s="116">
        <v>20.981999999999999</v>
      </c>
      <c r="P1096" s="116">
        <v>0</v>
      </c>
      <c r="Q1096" s="20">
        <f t="shared" si="174"/>
        <v>307.957201</v>
      </c>
      <c r="R1096" s="20">
        <f t="shared" si="175"/>
        <v>886.49613000000011</v>
      </c>
      <c r="S1096" s="20">
        <f t="shared" si="176"/>
        <v>30.843359</v>
      </c>
      <c r="T1096" s="20">
        <f t="shared" si="177"/>
        <v>66.638832000000008</v>
      </c>
      <c r="U1096" s="21">
        <f t="shared" si="178"/>
        <v>1291.9355220000002</v>
      </c>
      <c r="V1096" s="38">
        <f t="shared" si="179"/>
        <v>1.0404009141811632</v>
      </c>
    </row>
    <row r="1097" spans="1:22">
      <c r="A1097">
        <v>1092</v>
      </c>
      <c r="B1097" s="122">
        <f t="shared" si="170"/>
        <v>41685</v>
      </c>
      <c r="C1097" s="122">
        <f t="shared" si="170"/>
        <v>42050</v>
      </c>
      <c r="D1097" s="116">
        <f t="shared" si="171"/>
        <v>2015</v>
      </c>
      <c r="E1097" s="116">
        <f t="shared" si="172"/>
        <v>2</v>
      </c>
      <c r="F1097" s="120">
        <v>254.86199999999999</v>
      </c>
      <c r="G1097" s="121">
        <v>919.85400000000004</v>
      </c>
      <c r="H1097" s="121">
        <v>32.398000000000003</v>
      </c>
      <c r="I1097" s="121">
        <v>69.063000000000002</v>
      </c>
      <c r="J1097" s="119">
        <v>0</v>
      </c>
      <c r="K1097" s="117">
        <f t="shared" si="173"/>
        <v>1276.1770000000001</v>
      </c>
      <c r="L1097" s="116">
        <v>130.334</v>
      </c>
      <c r="M1097" s="116">
        <v>275.83100000000002</v>
      </c>
      <c r="N1097" s="116">
        <v>16.719000000000001</v>
      </c>
      <c r="O1097" s="116">
        <v>18.024000000000001</v>
      </c>
      <c r="P1097" s="116">
        <v>0</v>
      </c>
      <c r="Q1097" s="20">
        <f t="shared" si="174"/>
        <v>365.32620200000002</v>
      </c>
      <c r="R1097" s="20">
        <f t="shared" si="175"/>
        <v>881.83170700000005</v>
      </c>
      <c r="S1097" s="20">
        <f t="shared" si="176"/>
        <v>32.618769</v>
      </c>
      <c r="T1097" s="20">
        <f t="shared" si="177"/>
        <v>57.244224000000003</v>
      </c>
      <c r="U1097" s="21">
        <f t="shared" si="178"/>
        <v>1337.020902</v>
      </c>
      <c r="V1097" s="38">
        <f t="shared" si="179"/>
        <v>1.0476766953173422</v>
      </c>
    </row>
    <row r="1098" spans="1:22">
      <c r="A1098">
        <v>1093</v>
      </c>
      <c r="B1098" s="122">
        <f t="shared" si="170"/>
        <v>41685</v>
      </c>
      <c r="C1098" s="122">
        <f t="shared" si="170"/>
        <v>42050</v>
      </c>
      <c r="D1098" s="116">
        <f t="shared" si="171"/>
        <v>2015</v>
      </c>
      <c r="E1098" s="116">
        <f t="shared" si="172"/>
        <v>2</v>
      </c>
      <c r="F1098" s="120">
        <v>303.90800000000002</v>
      </c>
      <c r="G1098" s="121">
        <v>858.90700000000004</v>
      </c>
      <c r="H1098" s="121">
        <v>71.33</v>
      </c>
      <c r="I1098" s="121">
        <v>66.353999999999999</v>
      </c>
      <c r="J1098" s="119">
        <v>0</v>
      </c>
      <c r="K1098" s="117">
        <f t="shared" si="173"/>
        <v>1300.499</v>
      </c>
      <c r="L1098" s="116">
        <v>151.48599999999999</v>
      </c>
      <c r="M1098" s="116">
        <v>255.79300000000001</v>
      </c>
      <c r="N1098" s="116">
        <v>34.649000000000001</v>
      </c>
      <c r="O1098" s="116">
        <v>18.489000000000001</v>
      </c>
      <c r="P1098" s="116">
        <v>0</v>
      </c>
      <c r="Q1098" s="20">
        <f t="shared" si="174"/>
        <v>424.61525799999998</v>
      </c>
      <c r="R1098" s="20">
        <f t="shared" si="175"/>
        <v>817.77022099999999</v>
      </c>
      <c r="S1098" s="20">
        <f t="shared" si="176"/>
        <v>67.600199000000003</v>
      </c>
      <c r="T1098" s="20">
        <f t="shared" si="177"/>
        <v>58.721064000000005</v>
      </c>
      <c r="U1098" s="21">
        <f t="shared" si="178"/>
        <v>1368.7067420000001</v>
      </c>
      <c r="V1098" s="38">
        <f t="shared" si="179"/>
        <v>1.0524473621279218</v>
      </c>
    </row>
    <row r="1099" spans="1:22">
      <c r="A1099">
        <v>1094</v>
      </c>
      <c r="B1099" s="122">
        <f t="shared" si="170"/>
        <v>41685</v>
      </c>
      <c r="C1099" s="122">
        <f t="shared" si="170"/>
        <v>42050</v>
      </c>
      <c r="D1099" s="116">
        <f t="shared" si="171"/>
        <v>2015</v>
      </c>
      <c r="E1099" s="116">
        <f t="shared" si="172"/>
        <v>2</v>
      </c>
      <c r="F1099" s="120">
        <v>304.44600000000003</v>
      </c>
      <c r="G1099" s="121">
        <v>779.35599999999999</v>
      </c>
      <c r="H1099" s="121">
        <v>228.58699999999999</v>
      </c>
      <c r="I1099" s="121">
        <v>72.564999999999998</v>
      </c>
      <c r="J1099" s="119">
        <v>0</v>
      </c>
      <c r="K1099" s="117">
        <f t="shared" si="173"/>
        <v>1384.9540000000002</v>
      </c>
      <c r="L1099" s="116">
        <v>149.79599999999999</v>
      </c>
      <c r="M1099" s="116">
        <v>231.81700000000001</v>
      </c>
      <c r="N1099" s="116">
        <v>107.127</v>
      </c>
      <c r="O1099" s="116">
        <v>19.46</v>
      </c>
      <c r="P1099" s="116">
        <v>0</v>
      </c>
      <c r="Q1099" s="20">
        <f t="shared" si="174"/>
        <v>419.87818799999997</v>
      </c>
      <c r="R1099" s="20">
        <f t="shared" si="175"/>
        <v>741.11894900000004</v>
      </c>
      <c r="S1099" s="20">
        <f t="shared" si="176"/>
        <v>209.00477699999999</v>
      </c>
      <c r="T1099" s="20">
        <f t="shared" si="177"/>
        <v>61.804960000000008</v>
      </c>
      <c r="U1099" s="21">
        <f t="shared" si="178"/>
        <v>1431.8068739999999</v>
      </c>
      <c r="V1099" s="38">
        <f t="shared" si="179"/>
        <v>1.033829913484491</v>
      </c>
    </row>
    <row r="1100" spans="1:22">
      <c r="A1100">
        <v>1095</v>
      </c>
      <c r="B1100" s="122">
        <f t="shared" si="170"/>
        <v>41685</v>
      </c>
      <c r="C1100" s="122">
        <f t="shared" si="170"/>
        <v>42050</v>
      </c>
      <c r="D1100" s="116">
        <f t="shared" si="171"/>
        <v>2015</v>
      </c>
      <c r="E1100" s="116">
        <f t="shared" si="172"/>
        <v>2</v>
      </c>
      <c r="F1100" s="120">
        <v>303.08</v>
      </c>
      <c r="G1100" s="121">
        <v>753.03200000000004</v>
      </c>
      <c r="H1100" s="121">
        <v>276.315</v>
      </c>
      <c r="I1100" s="121">
        <v>70.44</v>
      </c>
      <c r="J1100" s="119">
        <v>0</v>
      </c>
      <c r="K1100" s="117">
        <f t="shared" si="173"/>
        <v>1402.8670000000002</v>
      </c>
      <c r="L1100" s="116">
        <v>150.52000000000001</v>
      </c>
      <c r="M1100" s="116">
        <v>222.428</v>
      </c>
      <c r="N1100" s="116">
        <v>123.77200000000001</v>
      </c>
      <c r="O1100" s="116">
        <v>18.513000000000002</v>
      </c>
      <c r="P1100" s="116">
        <v>0</v>
      </c>
      <c r="Q1100" s="20">
        <f t="shared" si="174"/>
        <v>421.90756000000005</v>
      </c>
      <c r="R1100" s="20">
        <f t="shared" si="175"/>
        <v>711.10231599999997</v>
      </c>
      <c r="S1100" s="20">
        <f t="shared" si="176"/>
        <v>241.47917200000001</v>
      </c>
      <c r="T1100" s="20">
        <f t="shared" si="177"/>
        <v>58.797288000000009</v>
      </c>
      <c r="U1100" s="21">
        <f t="shared" si="178"/>
        <v>1433.2863360000001</v>
      </c>
      <c r="V1100" s="38">
        <f t="shared" si="179"/>
        <v>1.0216836920392309</v>
      </c>
    </row>
    <row r="1101" spans="1:22">
      <c r="A1101">
        <v>1096</v>
      </c>
      <c r="B1101" s="122">
        <f t="shared" si="170"/>
        <v>41685</v>
      </c>
      <c r="C1101" s="122">
        <f t="shared" si="170"/>
        <v>42050</v>
      </c>
      <c r="D1101" s="116">
        <f t="shared" si="171"/>
        <v>2015</v>
      </c>
      <c r="E1101" s="116">
        <f t="shared" si="172"/>
        <v>2</v>
      </c>
      <c r="F1101" s="120">
        <v>304.71899999999999</v>
      </c>
      <c r="G1101" s="121">
        <v>749.43100000000004</v>
      </c>
      <c r="H1101" s="121">
        <v>281.24799999999999</v>
      </c>
      <c r="I1101" s="121">
        <v>73.91</v>
      </c>
      <c r="J1101" s="119">
        <v>0</v>
      </c>
      <c r="K1101" s="117">
        <f t="shared" si="173"/>
        <v>1409.3080000000002</v>
      </c>
      <c r="L1101" s="116">
        <v>151.36799999999999</v>
      </c>
      <c r="M1101" s="116">
        <v>222.40899999999999</v>
      </c>
      <c r="N1101" s="116">
        <v>109.578</v>
      </c>
      <c r="O1101" s="116">
        <v>19.216000000000001</v>
      </c>
      <c r="P1101" s="116">
        <v>0</v>
      </c>
      <c r="Q1101" s="20">
        <f t="shared" si="174"/>
        <v>424.28450399999997</v>
      </c>
      <c r="R1101" s="20">
        <f t="shared" si="175"/>
        <v>711.04157299999997</v>
      </c>
      <c r="S1101" s="20">
        <f t="shared" si="176"/>
        <v>213.78667800000002</v>
      </c>
      <c r="T1101" s="20">
        <f t="shared" si="177"/>
        <v>61.030016000000003</v>
      </c>
      <c r="U1101" s="21">
        <f t="shared" si="178"/>
        <v>1410.1427709999998</v>
      </c>
      <c r="V1101" s="38">
        <f t="shared" si="179"/>
        <v>1.000592326872479</v>
      </c>
    </row>
    <row r="1102" spans="1:22">
      <c r="A1102">
        <v>1097</v>
      </c>
      <c r="B1102" s="122">
        <f t="shared" si="170"/>
        <v>41685</v>
      </c>
      <c r="C1102" s="122">
        <f t="shared" si="170"/>
        <v>42050</v>
      </c>
      <c r="D1102" s="116">
        <f t="shared" si="171"/>
        <v>2015</v>
      </c>
      <c r="E1102" s="116">
        <f t="shared" si="172"/>
        <v>2</v>
      </c>
      <c r="F1102" s="120">
        <v>299.47399999999999</v>
      </c>
      <c r="G1102" s="121">
        <v>752.78</v>
      </c>
      <c r="H1102" s="121">
        <v>279.85300000000001</v>
      </c>
      <c r="I1102" s="121">
        <v>71.831000000000003</v>
      </c>
      <c r="J1102" s="119">
        <v>0</v>
      </c>
      <c r="K1102" s="117">
        <f t="shared" si="173"/>
        <v>1403.9379999999999</v>
      </c>
      <c r="L1102" s="116">
        <v>148.767</v>
      </c>
      <c r="M1102" s="116">
        <v>222.68</v>
      </c>
      <c r="N1102" s="116">
        <v>109.81</v>
      </c>
      <c r="O1102" s="116">
        <v>19.334</v>
      </c>
      <c r="P1102" s="116">
        <v>0</v>
      </c>
      <c r="Q1102" s="20">
        <f t="shared" si="174"/>
        <v>416.99390099999999</v>
      </c>
      <c r="R1102" s="20">
        <f t="shared" si="175"/>
        <v>711.90796</v>
      </c>
      <c r="S1102" s="20">
        <f t="shared" si="176"/>
        <v>214.23931000000002</v>
      </c>
      <c r="T1102" s="20">
        <f t="shared" si="177"/>
        <v>61.404783999999999</v>
      </c>
      <c r="U1102" s="21">
        <f t="shared" si="178"/>
        <v>1404.545955</v>
      </c>
      <c r="V1102" s="38">
        <f t="shared" si="179"/>
        <v>1.0004330355044171</v>
      </c>
    </row>
    <row r="1103" spans="1:22">
      <c r="A1103">
        <v>1098</v>
      </c>
      <c r="B1103" s="122">
        <f t="shared" si="170"/>
        <v>41685</v>
      </c>
      <c r="C1103" s="122">
        <f t="shared" si="170"/>
        <v>42050</v>
      </c>
      <c r="D1103" s="116">
        <f t="shared" si="171"/>
        <v>2015</v>
      </c>
      <c r="E1103" s="116">
        <f t="shared" si="172"/>
        <v>2</v>
      </c>
      <c r="F1103" s="120">
        <v>301.01600000000002</v>
      </c>
      <c r="G1103" s="121">
        <v>755.13400000000001</v>
      </c>
      <c r="H1103" s="121">
        <v>247.62100000000001</v>
      </c>
      <c r="I1103" s="121">
        <v>73.111999999999995</v>
      </c>
      <c r="J1103" s="119">
        <v>0</v>
      </c>
      <c r="K1103" s="117">
        <f t="shared" si="173"/>
        <v>1376.8830000000003</v>
      </c>
      <c r="L1103" s="116">
        <v>147.90100000000001</v>
      </c>
      <c r="M1103" s="116">
        <v>222.49299999999999</v>
      </c>
      <c r="N1103" s="116">
        <v>100.363</v>
      </c>
      <c r="O1103" s="116">
        <v>19.64</v>
      </c>
      <c r="P1103" s="116">
        <v>0</v>
      </c>
      <c r="Q1103" s="20">
        <f t="shared" si="174"/>
        <v>414.56650300000001</v>
      </c>
      <c r="R1103" s="20">
        <f t="shared" si="175"/>
        <v>711.31012099999998</v>
      </c>
      <c r="S1103" s="20">
        <f t="shared" si="176"/>
        <v>195.80821299999999</v>
      </c>
      <c r="T1103" s="20">
        <f t="shared" si="177"/>
        <v>62.376640000000002</v>
      </c>
      <c r="U1103" s="21">
        <f t="shared" si="178"/>
        <v>1384.061477</v>
      </c>
      <c r="V1103" s="38">
        <f t="shared" si="179"/>
        <v>1.0052135707972281</v>
      </c>
    </row>
    <row r="1104" spans="1:22">
      <c r="A1104">
        <v>1099</v>
      </c>
      <c r="B1104" s="122">
        <f t="shared" si="170"/>
        <v>41685</v>
      </c>
      <c r="C1104" s="122">
        <f t="shared" si="170"/>
        <v>42050</v>
      </c>
      <c r="D1104" s="116">
        <f t="shared" si="171"/>
        <v>2015</v>
      </c>
      <c r="E1104" s="116">
        <f t="shared" si="172"/>
        <v>2</v>
      </c>
      <c r="F1104" s="120">
        <v>303.16399999999999</v>
      </c>
      <c r="G1104" s="121">
        <v>751.73800000000006</v>
      </c>
      <c r="H1104" s="121">
        <v>244.41399999999999</v>
      </c>
      <c r="I1104" s="121">
        <v>66.266999999999996</v>
      </c>
      <c r="J1104" s="119">
        <v>0</v>
      </c>
      <c r="K1104" s="117">
        <f t="shared" si="173"/>
        <v>1365.5830000000001</v>
      </c>
      <c r="L1104" s="116">
        <v>151.06800000000001</v>
      </c>
      <c r="M1104" s="116">
        <v>221.94200000000001</v>
      </c>
      <c r="N1104" s="116">
        <v>101.535</v>
      </c>
      <c r="O1104" s="116">
        <v>18.004000000000001</v>
      </c>
      <c r="P1104" s="116">
        <v>0</v>
      </c>
      <c r="Q1104" s="20">
        <f t="shared" si="174"/>
        <v>423.44360400000005</v>
      </c>
      <c r="R1104" s="20">
        <f t="shared" si="175"/>
        <v>709.54857400000003</v>
      </c>
      <c r="S1104" s="20">
        <f t="shared" si="176"/>
        <v>198.094785</v>
      </c>
      <c r="T1104" s="20">
        <f t="shared" si="177"/>
        <v>57.180704000000006</v>
      </c>
      <c r="U1104" s="21">
        <f t="shared" si="178"/>
        <v>1388.2676670000001</v>
      </c>
      <c r="V1104" s="38">
        <f t="shared" si="179"/>
        <v>1.0166117086987756</v>
      </c>
    </row>
    <row r="1105" spans="1:22">
      <c r="A1105">
        <v>1100</v>
      </c>
      <c r="B1105" s="122">
        <f t="shared" si="170"/>
        <v>41685</v>
      </c>
      <c r="C1105" s="122">
        <f t="shared" si="170"/>
        <v>42050</v>
      </c>
      <c r="D1105" s="116">
        <f t="shared" si="171"/>
        <v>2015</v>
      </c>
      <c r="E1105" s="116">
        <f t="shared" si="172"/>
        <v>2</v>
      </c>
      <c r="F1105" s="120">
        <v>299.95999999999998</v>
      </c>
      <c r="G1105" s="121">
        <v>754.02499999999998</v>
      </c>
      <c r="H1105" s="121">
        <v>260.91199999999998</v>
      </c>
      <c r="I1105" s="121">
        <v>62.972999999999999</v>
      </c>
      <c r="J1105" s="119">
        <v>0</v>
      </c>
      <c r="K1105" s="117">
        <f t="shared" si="173"/>
        <v>1377.87</v>
      </c>
      <c r="L1105" s="116">
        <v>148.804</v>
      </c>
      <c r="M1105" s="116">
        <v>216.15799999999999</v>
      </c>
      <c r="N1105" s="116">
        <v>111.548</v>
      </c>
      <c r="O1105" s="116">
        <v>16.948</v>
      </c>
      <c r="P1105" s="116">
        <v>0</v>
      </c>
      <c r="Q1105" s="20">
        <f t="shared" si="174"/>
        <v>417.09761199999997</v>
      </c>
      <c r="R1105" s="20">
        <f t="shared" si="175"/>
        <v>691.05712599999993</v>
      </c>
      <c r="S1105" s="20">
        <f t="shared" si="176"/>
        <v>217.63014800000002</v>
      </c>
      <c r="T1105" s="20">
        <f t="shared" si="177"/>
        <v>53.826848000000005</v>
      </c>
      <c r="U1105" s="21">
        <f t="shared" si="178"/>
        <v>1379.6117339999998</v>
      </c>
      <c r="V1105" s="38">
        <f t="shared" si="179"/>
        <v>1.0012640771625769</v>
      </c>
    </row>
    <row r="1106" spans="1:22">
      <c r="A1106">
        <v>1101</v>
      </c>
      <c r="B1106" s="122">
        <f t="shared" si="170"/>
        <v>41685</v>
      </c>
      <c r="C1106" s="122">
        <f t="shared" si="170"/>
        <v>42050</v>
      </c>
      <c r="D1106" s="116">
        <f t="shared" si="171"/>
        <v>2015</v>
      </c>
      <c r="E1106" s="116">
        <f t="shared" si="172"/>
        <v>2</v>
      </c>
      <c r="F1106" s="120">
        <v>299.45499999999998</v>
      </c>
      <c r="G1106" s="121">
        <v>736.32100000000003</v>
      </c>
      <c r="H1106" s="121">
        <v>351.12099999999998</v>
      </c>
      <c r="I1106" s="121">
        <v>98.263000000000005</v>
      </c>
      <c r="J1106" s="119">
        <v>0</v>
      </c>
      <c r="K1106" s="117">
        <f t="shared" si="173"/>
        <v>1485.1599999999999</v>
      </c>
      <c r="L1106" s="116">
        <v>148.84</v>
      </c>
      <c r="M1106" s="116">
        <v>211.32300000000001</v>
      </c>
      <c r="N1106" s="116">
        <v>144.74600000000001</v>
      </c>
      <c r="O1106" s="116">
        <v>27.481999999999999</v>
      </c>
      <c r="P1106" s="116">
        <v>0</v>
      </c>
      <c r="Q1106" s="20">
        <f t="shared" si="174"/>
        <v>417.19851999999997</v>
      </c>
      <c r="R1106" s="20">
        <f t="shared" si="175"/>
        <v>675.59963100000004</v>
      </c>
      <c r="S1106" s="20">
        <f t="shared" si="176"/>
        <v>282.39944600000001</v>
      </c>
      <c r="T1106" s="20">
        <f t="shared" si="177"/>
        <v>87.282831999999999</v>
      </c>
      <c r="U1106" s="21">
        <f t="shared" si="178"/>
        <v>1462.480429</v>
      </c>
      <c r="V1106" s="38">
        <f t="shared" si="179"/>
        <v>0.98472920695413291</v>
      </c>
    </row>
    <row r="1107" spans="1:22">
      <c r="A1107">
        <v>1102</v>
      </c>
      <c r="B1107" s="122">
        <f t="shared" si="170"/>
        <v>41685</v>
      </c>
      <c r="C1107" s="122">
        <f t="shared" si="170"/>
        <v>42050</v>
      </c>
      <c r="D1107" s="116">
        <f t="shared" si="171"/>
        <v>2015</v>
      </c>
      <c r="E1107" s="116">
        <f t="shared" si="172"/>
        <v>2</v>
      </c>
      <c r="F1107" s="120">
        <v>293.29899999999998</v>
      </c>
      <c r="G1107" s="121">
        <v>740.00199999999995</v>
      </c>
      <c r="H1107" s="121">
        <v>641.32500000000005</v>
      </c>
      <c r="I1107" s="121">
        <v>115.286</v>
      </c>
      <c r="J1107" s="119">
        <v>0</v>
      </c>
      <c r="K1107" s="117">
        <f t="shared" si="173"/>
        <v>1789.912</v>
      </c>
      <c r="L1107" s="116">
        <v>144.12</v>
      </c>
      <c r="M1107" s="116">
        <v>221.11799999999999</v>
      </c>
      <c r="N1107" s="116">
        <v>240.96600000000001</v>
      </c>
      <c r="O1107" s="116">
        <v>32.201999999999998</v>
      </c>
      <c r="P1107" s="116">
        <v>0</v>
      </c>
      <c r="Q1107" s="20">
        <f t="shared" si="174"/>
        <v>403.96836000000002</v>
      </c>
      <c r="R1107" s="20">
        <f t="shared" si="175"/>
        <v>706.91424600000005</v>
      </c>
      <c r="S1107" s="20">
        <f t="shared" si="176"/>
        <v>470.12466600000005</v>
      </c>
      <c r="T1107" s="20">
        <f t="shared" si="177"/>
        <v>102.273552</v>
      </c>
      <c r="U1107" s="21">
        <f t="shared" si="178"/>
        <v>1683.2808240000004</v>
      </c>
      <c r="V1107" s="38">
        <f t="shared" si="179"/>
        <v>0.94042658186547734</v>
      </c>
    </row>
    <row r="1108" spans="1:22">
      <c r="A1108">
        <v>1103</v>
      </c>
      <c r="B1108" s="122">
        <f t="shared" si="170"/>
        <v>41685</v>
      </c>
      <c r="C1108" s="122">
        <f t="shared" si="170"/>
        <v>42050</v>
      </c>
      <c r="D1108" s="116">
        <f t="shared" si="171"/>
        <v>2015</v>
      </c>
      <c r="E1108" s="116">
        <f t="shared" si="172"/>
        <v>2</v>
      </c>
      <c r="F1108" s="120">
        <v>306.59899999999999</v>
      </c>
      <c r="G1108" s="121">
        <v>694.24400000000003</v>
      </c>
      <c r="H1108" s="121">
        <v>659.56700000000001</v>
      </c>
      <c r="I1108" s="121">
        <v>111.024</v>
      </c>
      <c r="J1108" s="119">
        <v>0</v>
      </c>
      <c r="K1108" s="117">
        <f t="shared" si="173"/>
        <v>1771.4340000000002</v>
      </c>
      <c r="L1108" s="116">
        <v>150.93199999999999</v>
      </c>
      <c r="M1108" s="116">
        <v>209.82400000000001</v>
      </c>
      <c r="N1108" s="116">
        <v>246.17</v>
      </c>
      <c r="O1108" s="116">
        <v>31.210999999999999</v>
      </c>
      <c r="P1108" s="116">
        <v>0</v>
      </c>
      <c r="Q1108" s="20">
        <f t="shared" si="174"/>
        <v>423.06239599999998</v>
      </c>
      <c r="R1108" s="20">
        <f t="shared" si="175"/>
        <v>670.8073280000001</v>
      </c>
      <c r="S1108" s="20">
        <f t="shared" si="176"/>
        <v>480.27767</v>
      </c>
      <c r="T1108" s="20">
        <f t="shared" si="177"/>
        <v>99.126136000000002</v>
      </c>
      <c r="U1108" s="21">
        <f t="shared" si="178"/>
        <v>1673.2735300000002</v>
      </c>
      <c r="V1108" s="38">
        <f t="shared" si="179"/>
        <v>0.94458700126564132</v>
      </c>
    </row>
    <row r="1109" spans="1:22">
      <c r="A1109">
        <v>1104</v>
      </c>
      <c r="B1109" s="122">
        <f t="shared" si="170"/>
        <v>41685</v>
      </c>
      <c r="C1109" s="122">
        <f t="shared" si="170"/>
        <v>42050</v>
      </c>
      <c r="D1109" s="116">
        <f t="shared" si="171"/>
        <v>2015</v>
      </c>
      <c r="E1109" s="116">
        <f t="shared" si="172"/>
        <v>2</v>
      </c>
      <c r="F1109" s="120">
        <v>300.10399999999998</v>
      </c>
      <c r="G1109" s="121">
        <v>606.28</v>
      </c>
      <c r="H1109" s="121">
        <v>608.80999999999995</v>
      </c>
      <c r="I1109" s="121">
        <v>76.897999999999996</v>
      </c>
      <c r="J1109" s="119">
        <v>0</v>
      </c>
      <c r="K1109" s="117">
        <f t="shared" si="173"/>
        <v>1592.0919999999999</v>
      </c>
      <c r="L1109" s="116">
        <v>147.70500000000001</v>
      </c>
      <c r="M1109" s="116">
        <v>176.08500000000001</v>
      </c>
      <c r="N1109" s="116">
        <v>223.59299999999999</v>
      </c>
      <c r="O1109" s="116">
        <v>20.789000000000001</v>
      </c>
      <c r="P1109" s="116">
        <v>0</v>
      </c>
      <c r="Q1109" s="20">
        <f t="shared" si="174"/>
        <v>414.01711500000005</v>
      </c>
      <c r="R1109" s="20">
        <f t="shared" si="175"/>
        <v>562.94374500000004</v>
      </c>
      <c r="S1109" s="20">
        <f t="shared" si="176"/>
        <v>436.22994299999999</v>
      </c>
      <c r="T1109" s="20">
        <f t="shared" si="177"/>
        <v>66.025864000000013</v>
      </c>
      <c r="U1109" s="21">
        <f t="shared" si="178"/>
        <v>1479.2166670000001</v>
      </c>
      <c r="V1109" s="38">
        <f t="shared" si="179"/>
        <v>0.92910250601095934</v>
      </c>
    </row>
    <row r="1110" spans="1:22">
      <c r="A1110">
        <v>1105</v>
      </c>
      <c r="B1110" s="122">
        <f t="shared" si="170"/>
        <v>41686</v>
      </c>
      <c r="C1110" s="122">
        <f t="shared" si="170"/>
        <v>42051</v>
      </c>
      <c r="D1110" s="116">
        <f t="shared" si="171"/>
        <v>2015</v>
      </c>
      <c r="E1110" s="116">
        <f t="shared" si="172"/>
        <v>2</v>
      </c>
      <c r="F1110" s="120">
        <v>309.267</v>
      </c>
      <c r="G1110" s="121">
        <v>589.46799999999996</v>
      </c>
      <c r="H1110" s="121">
        <v>587.38</v>
      </c>
      <c r="I1110" s="121">
        <v>57.390999999999998</v>
      </c>
      <c r="J1110" s="119">
        <v>0</v>
      </c>
      <c r="K1110" s="117">
        <f t="shared" si="173"/>
        <v>1543.5059999999999</v>
      </c>
      <c r="L1110" s="116">
        <v>155.15</v>
      </c>
      <c r="M1110" s="116">
        <v>168.29300000000001</v>
      </c>
      <c r="N1110" s="116">
        <v>217.899</v>
      </c>
      <c r="O1110" s="116">
        <v>15.318</v>
      </c>
      <c r="P1110" s="116">
        <v>0</v>
      </c>
      <c r="Q1110" s="20">
        <f t="shared" si="174"/>
        <v>434.88544999999999</v>
      </c>
      <c r="R1110" s="20">
        <f t="shared" si="175"/>
        <v>538.03272100000004</v>
      </c>
      <c r="S1110" s="20">
        <f t="shared" si="176"/>
        <v>425.120949</v>
      </c>
      <c r="T1110" s="20">
        <f t="shared" si="177"/>
        <v>48.649968000000001</v>
      </c>
      <c r="U1110" s="21">
        <f t="shared" si="178"/>
        <v>1446.6890879999999</v>
      </c>
      <c r="V1110" s="38">
        <f t="shared" si="179"/>
        <v>0.93727467726072977</v>
      </c>
    </row>
    <row r="1111" spans="1:22">
      <c r="A1111">
        <v>1106</v>
      </c>
      <c r="B1111" s="122">
        <f t="shared" si="170"/>
        <v>41686</v>
      </c>
      <c r="C1111" s="122">
        <f t="shared" si="170"/>
        <v>42051</v>
      </c>
      <c r="D1111" s="116">
        <f t="shared" si="171"/>
        <v>2015</v>
      </c>
      <c r="E1111" s="116">
        <f t="shared" si="172"/>
        <v>2</v>
      </c>
      <c r="F1111" s="120">
        <v>295.85199999999998</v>
      </c>
      <c r="G1111" s="121">
        <v>604.61900000000003</v>
      </c>
      <c r="H1111" s="121">
        <v>556.27</v>
      </c>
      <c r="I1111" s="121">
        <v>53.463999999999999</v>
      </c>
      <c r="J1111" s="119">
        <v>0</v>
      </c>
      <c r="K1111" s="117">
        <f t="shared" si="173"/>
        <v>1510.2049999999999</v>
      </c>
      <c r="L1111" s="116">
        <v>145.328</v>
      </c>
      <c r="M1111" s="116">
        <v>182.215</v>
      </c>
      <c r="N1111" s="116">
        <v>205.91399999999999</v>
      </c>
      <c r="O1111" s="116">
        <v>14.286</v>
      </c>
      <c r="P1111" s="116">
        <v>0</v>
      </c>
      <c r="Q1111" s="20">
        <f t="shared" si="174"/>
        <v>407.35438399999998</v>
      </c>
      <c r="R1111" s="20">
        <f t="shared" si="175"/>
        <v>582.54135500000007</v>
      </c>
      <c r="S1111" s="20">
        <f t="shared" si="176"/>
        <v>401.73821399999997</v>
      </c>
      <c r="T1111" s="20">
        <f t="shared" si="177"/>
        <v>45.372336000000004</v>
      </c>
      <c r="U1111" s="21">
        <f t="shared" si="178"/>
        <v>1437.0062889999999</v>
      </c>
      <c r="V1111" s="38">
        <f t="shared" si="179"/>
        <v>0.95153061273138417</v>
      </c>
    </row>
    <row r="1112" spans="1:22">
      <c r="A1112">
        <v>1107</v>
      </c>
      <c r="B1112" s="122">
        <f t="shared" si="170"/>
        <v>41686</v>
      </c>
      <c r="C1112" s="122">
        <f t="shared" si="170"/>
        <v>42051</v>
      </c>
      <c r="D1112" s="116">
        <f t="shared" si="171"/>
        <v>2015</v>
      </c>
      <c r="E1112" s="116">
        <f t="shared" si="172"/>
        <v>2</v>
      </c>
      <c r="F1112" s="120">
        <v>294.22800000000001</v>
      </c>
      <c r="G1112" s="121">
        <v>630.30100000000004</v>
      </c>
      <c r="H1112" s="121">
        <v>513.46900000000005</v>
      </c>
      <c r="I1112" s="121">
        <v>52.753999999999998</v>
      </c>
      <c r="J1112" s="119">
        <v>0</v>
      </c>
      <c r="K1112" s="117">
        <f t="shared" si="173"/>
        <v>1490.752</v>
      </c>
      <c r="L1112" s="116">
        <v>146.661</v>
      </c>
      <c r="M1112" s="116">
        <v>181.56700000000001</v>
      </c>
      <c r="N1112" s="116">
        <v>190.11099999999999</v>
      </c>
      <c r="O1112" s="116">
        <v>13.987</v>
      </c>
      <c r="P1112" s="116">
        <v>0</v>
      </c>
      <c r="Q1112" s="20">
        <f t="shared" si="174"/>
        <v>411.09078299999999</v>
      </c>
      <c r="R1112" s="20">
        <f t="shared" si="175"/>
        <v>580.46969899999999</v>
      </c>
      <c r="S1112" s="20">
        <f t="shared" si="176"/>
        <v>370.90656100000001</v>
      </c>
      <c r="T1112" s="20">
        <f t="shared" si="177"/>
        <v>44.422712000000004</v>
      </c>
      <c r="U1112" s="21">
        <f t="shared" si="178"/>
        <v>1406.8897550000002</v>
      </c>
      <c r="V1112" s="38">
        <f t="shared" si="179"/>
        <v>0.943745005876229</v>
      </c>
    </row>
    <row r="1113" spans="1:22">
      <c r="A1113">
        <v>1108</v>
      </c>
      <c r="B1113" s="122">
        <f t="shared" si="170"/>
        <v>41686</v>
      </c>
      <c r="C1113" s="122">
        <f t="shared" si="170"/>
        <v>42051</v>
      </c>
      <c r="D1113" s="116">
        <f t="shared" si="171"/>
        <v>2015</v>
      </c>
      <c r="E1113" s="116">
        <f t="shared" si="172"/>
        <v>2</v>
      </c>
      <c r="F1113" s="120">
        <v>293.38400000000001</v>
      </c>
      <c r="G1113" s="121">
        <v>620.48599999999999</v>
      </c>
      <c r="H1113" s="121">
        <v>499.97500000000002</v>
      </c>
      <c r="I1113" s="121">
        <v>45.89</v>
      </c>
      <c r="J1113" s="119">
        <v>0</v>
      </c>
      <c r="K1113" s="117">
        <f t="shared" si="173"/>
        <v>1459.7350000000001</v>
      </c>
      <c r="L1113" s="116">
        <v>145.36799999999999</v>
      </c>
      <c r="M1113" s="116">
        <v>179.81</v>
      </c>
      <c r="N1113" s="116">
        <v>186.02</v>
      </c>
      <c r="O1113" s="116">
        <v>12.364000000000001</v>
      </c>
      <c r="P1113" s="116">
        <v>0</v>
      </c>
      <c r="Q1113" s="20">
        <f t="shared" si="174"/>
        <v>407.46650399999999</v>
      </c>
      <c r="R1113" s="20">
        <f t="shared" si="175"/>
        <v>574.85257000000001</v>
      </c>
      <c r="S1113" s="20">
        <f t="shared" si="176"/>
        <v>362.92502000000002</v>
      </c>
      <c r="T1113" s="20">
        <f t="shared" si="177"/>
        <v>39.268064000000003</v>
      </c>
      <c r="U1113" s="21">
        <f t="shared" si="178"/>
        <v>1384.5121580000002</v>
      </c>
      <c r="V1113" s="38">
        <f t="shared" si="179"/>
        <v>0.94846815209609969</v>
      </c>
    </row>
    <row r="1114" spans="1:22">
      <c r="A1114">
        <v>1109</v>
      </c>
      <c r="B1114" s="122">
        <f t="shared" si="170"/>
        <v>41686</v>
      </c>
      <c r="C1114" s="122">
        <f t="shared" si="170"/>
        <v>42051</v>
      </c>
      <c r="D1114" s="116">
        <f t="shared" si="171"/>
        <v>2015</v>
      </c>
      <c r="E1114" s="116">
        <f t="shared" si="172"/>
        <v>2</v>
      </c>
      <c r="F1114" s="120">
        <v>290.77600000000001</v>
      </c>
      <c r="G1114" s="121">
        <v>597.43499999999995</v>
      </c>
      <c r="H1114" s="121">
        <v>496.911</v>
      </c>
      <c r="I1114" s="121">
        <v>40.567999999999998</v>
      </c>
      <c r="J1114" s="119">
        <v>0</v>
      </c>
      <c r="K1114" s="117">
        <f t="shared" si="173"/>
        <v>1425.69</v>
      </c>
      <c r="L1114" s="116">
        <v>143.68899999999999</v>
      </c>
      <c r="M1114" s="116">
        <v>171.964</v>
      </c>
      <c r="N1114" s="116">
        <v>185.02099999999999</v>
      </c>
      <c r="O1114" s="116">
        <v>10.696999999999999</v>
      </c>
      <c r="P1114" s="116">
        <v>0</v>
      </c>
      <c r="Q1114" s="20">
        <f t="shared" si="174"/>
        <v>402.760267</v>
      </c>
      <c r="R1114" s="20">
        <f t="shared" si="175"/>
        <v>549.76890800000001</v>
      </c>
      <c r="S1114" s="20">
        <f t="shared" si="176"/>
        <v>360.97597099999996</v>
      </c>
      <c r="T1114" s="20">
        <f t="shared" si="177"/>
        <v>33.973672000000001</v>
      </c>
      <c r="U1114" s="21">
        <f t="shared" si="178"/>
        <v>1347.478818</v>
      </c>
      <c r="V1114" s="38">
        <f t="shared" si="179"/>
        <v>0.94514152305199584</v>
      </c>
    </row>
    <row r="1115" spans="1:22">
      <c r="A1115">
        <v>1110</v>
      </c>
      <c r="B1115" s="122">
        <f t="shared" si="170"/>
        <v>41686</v>
      </c>
      <c r="C1115" s="122">
        <f t="shared" si="170"/>
        <v>42051</v>
      </c>
      <c r="D1115" s="116">
        <f t="shared" si="171"/>
        <v>2015</v>
      </c>
      <c r="E1115" s="116">
        <f t="shared" si="172"/>
        <v>2</v>
      </c>
      <c r="F1115" s="120">
        <v>290.64699999999999</v>
      </c>
      <c r="G1115" s="121">
        <v>601.77300000000002</v>
      </c>
      <c r="H1115" s="121">
        <v>498.55500000000001</v>
      </c>
      <c r="I1115" s="121">
        <v>28.175000000000001</v>
      </c>
      <c r="J1115" s="119">
        <v>0</v>
      </c>
      <c r="K1115" s="117">
        <f t="shared" si="173"/>
        <v>1419.15</v>
      </c>
      <c r="L1115" s="116">
        <v>144.05000000000001</v>
      </c>
      <c r="M1115" s="116">
        <v>172.81100000000001</v>
      </c>
      <c r="N1115" s="116">
        <v>185.119</v>
      </c>
      <c r="O1115" s="116">
        <v>7.532</v>
      </c>
      <c r="P1115" s="116">
        <v>0</v>
      </c>
      <c r="Q1115" s="20">
        <f t="shared" si="174"/>
        <v>403.77215000000001</v>
      </c>
      <c r="R1115" s="20">
        <f t="shared" si="175"/>
        <v>552.476767</v>
      </c>
      <c r="S1115" s="20">
        <f t="shared" si="176"/>
        <v>361.167169</v>
      </c>
      <c r="T1115" s="20">
        <f t="shared" si="177"/>
        <v>23.921632000000002</v>
      </c>
      <c r="U1115" s="21">
        <f t="shared" si="178"/>
        <v>1341.337718</v>
      </c>
      <c r="V1115" s="38">
        <f t="shared" si="179"/>
        <v>0.94516979741394491</v>
      </c>
    </row>
    <row r="1116" spans="1:22">
      <c r="A1116">
        <v>1111</v>
      </c>
      <c r="B1116" s="122">
        <f t="shared" si="170"/>
        <v>41686</v>
      </c>
      <c r="C1116" s="122">
        <f t="shared" si="170"/>
        <v>42051</v>
      </c>
      <c r="D1116" s="116">
        <f t="shared" si="171"/>
        <v>2015</v>
      </c>
      <c r="E1116" s="116">
        <f t="shared" si="172"/>
        <v>2</v>
      </c>
      <c r="F1116" s="120">
        <v>279.17200000000003</v>
      </c>
      <c r="G1116" s="121">
        <v>599.81200000000001</v>
      </c>
      <c r="H1116" s="121">
        <v>332.74900000000002</v>
      </c>
      <c r="I1116" s="121">
        <v>25.916</v>
      </c>
      <c r="J1116" s="119">
        <v>0</v>
      </c>
      <c r="K1116" s="117">
        <f t="shared" si="173"/>
        <v>1237.6490000000001</v>
      </c>
      <c r="L1116" s="116">
        <v>138.93899999999999</v>
      </c>
      <c r="M1116" s="116">
        <v>173.37299999999999</v>
      </c>
      <c r="N1116" s="116">
        <v>132.756</v>
      </c>
      <c r="O1116" s="116">
        <v>7.157</v>
      </c>
      <c r="P1116" s="116">
        <v>0</v>
      </c>
      <c r="Q1116" s="20">
        <f t="shared" si="174"/>
        <v>389.44601699999998</v>
      </c>
      <c r="R1116" s="20">
        <f t="shared" si="175"/>
        <v>554.27348099999995</v>
      </c>
      <c r="S1116" s="20">
        <f t="shared" si="176"/>
        <v>259.006956</v>
      </c>
      <c r="T1116" s="20">
        <f t="shared" si="177"/>
        <v>22.730632</v>
      </c>
      <c r="U1116" s="21">
        <f t="shared" si="178"/>
        <v>1225.4570859999999</v>
      </c>
      <c r="V1116" s="38">
        <f t="shared" si="179"/>
        <v>0.99014913436685181</v>
      </c>
    </row>
    <row r="1117" spans="1:22">
      <c r="A1117">
        <v>1112</v>
      </c>
      <c r="B1117" s="122">
        <f t="shared" si="170"/>
        <v>41686</v>
      </c>
      <c r="C1117" s="122">
        <f t="shared" si="170"/>
        <v>42051</v>
      </c>
      <c r="D1117" s="116">
        <f t="shared" si="171"/>
        <v>2015</v>
      </c>
      <c r="E1117" s="116">
        <f t="shared" si="172"/>
        <v>2</v>
      </c>
      <c r="F1117" s="120">
        <v>233.053</v>
      </c>
      <c r="G1117" s="121">
        <v>601.50199999999995</v>
      </c>
      <c r="H1117" s="121">
        <v>295.61099999999999</v>
      </c>
      <c r="I1117" s="121">
        <v>22.547999999999998</v>
      </c>
      <c r="J1117" s="119">
        <v>0</v>
      </c>
      <c r="K1117" s="117">
        <f t="shared" si="173"/>
        <v>1152.7139999999999</v>
      </c>
      <c r="L1117" s="116">
        <v>118.416</v>
      </c>
      <c r="M1117" s="116">
        <v>173.76300000000001</v>
      </c>
      <c r="N1117" s="116">
        <v>121.23699999999999</v>
      </c>
      <c r="O1117" s="116">
        <v>6.3140000000000001</v>
      </c>
      <c r="P1117" s="116">
        <v>0</v>
      </c>
      <c r="Q1117" s="20">
        <f t="shared" si="174"/>
        <v>331.92004800000001</v>
      </c>
      <c r="R1117" s="20">
        <f t="shared" si="175"/>
        <v>555.52031099999999</v>
      </c>
      <c r="S1117" s="20">
        <f t="shared" si="176"/>
        <v>236.533387</v>
      </c>
      <c r="T1117" s="20">
        <f t="shared" si="177"/>
        <v>20.053264000000002</v>
      </c>
      <c r="U1117" s="21">
        <f t="shared" si="178"/>
        <v>1144.0270099999998</v>
      </c>
      <c r="V1117" s="38">
        <f t="shared" si="179"/>
        <v>0.99246388089326565</v>
      </c>
    </row>
    <row r="1118" spans="1:22">
      <c r="A1118">
        <v>1113</v>
      </c>
      <c r="B1118" s="122">
        <f t="shared" si="170"/>
        <v>41686</v>
      </c>
      <c r="C1118" s="122">
        <f t="shared" si="170"/>
        <v>42051</v>
      </c>
      <c r="D1118" s="116">
        <f t="shared" si="171"/>
        <v>2015</v>
      </c>
      <c r="E1118" s="116">
        <f t="shared" si="172"/>
        <v>2</v>
      </c>
      <c r="F1118" s="120">
        <v>247.26499999999999</v>
      </c>
      <c r="G1118" s="121">
        <v>597.577</v>
      </c>
      <c r="H1118" s="121">
        <v>300.79000000000002</v>
      </c>
      <c r="I1118" s="121">
        <v>23.954999999999998</v>
      </c>
      <c r="J1118" s="119">
        <v>0</v>
      </c>
      <c r="K1118" s="117">
        <f t="shared" si="173"/>
        <v>1169.587</v>
      </c>
      <c r="L1118" s="116">
        <v>125.973</v>
      </c>
      <c r="M1118" s="116">
        <v>173.18899999999999</v>
      </c>
      <c r="N1118" s="116">
        <v>131.99100000000001</v>
      </c>
      <c r="O1118" s="116">
        <v>6.3929999999999998</v>
      </c>
      <c r="P1118" s="116">
        <v>0</v>
      </c>
      <c r="Q1118" s="20">
        <f t="shared" si="174"/>
        <v>353.10231899999997</v>
      </c>
      <c r="R1118" s="20">
        <f t="shared" si="175"/>
        <v>553.68523300000004</v>
      </c>
      <c r="S1118" s="20">
        <f t="shared" si="176"/>
        <v>257.51444100000003</v>
      </c>
      <c r="T1118" s="20">
        <f t="shared" si="177"/>
        <v>20.304168000000001</v>
      </c>
      <c r="U1118" s="21">
        <f t="shared" si="178"/>
        <v>1184.6061609999999</v>
      </c>
      <c r="V1118" s="38">
        <f t="shared" si="179"/>
        <v>1.0128414226560316</v>
      </c>
    </row>
    <row r="1119" spans="1:22">
      <c r="A1119">
        <v>1114</v>
      </c>
      <c r="B1119" s="122">
        <f t="shared" ref="B1119:C1182" si="180">+B1095+1</f>
        <v>41686</v>
      </c>
      <c r="C1119" s="122">
        <f t="shared" si="180"/>
        <v>42051</v>
      </c>
      <c r="D1119" s="116">
        <f t="shared" si="171"/>
        <v>2015</v>
      </c>
      <c r="E1119" s="116">
        <f t="shared" si="172"/>
        <v>2</v>
      </c>
      <c r="F1119" s="120">
        <v>288.79000000000002</v>
      </c>
      <c r="G1119" s="121">
        <v>595.75699999999995</v>
      </c>
      <c r="H1119" s="121">
        <v>323.56799999999998</v>
      </c>
      <c r="I1119" s="121">
        <v>25.573</v>
      </c>
      <c r="J1119" s="119">
        <v>0</v>
      </c>
      <c r="K1119" s="117">
        <f t="shared" si="173"/>
        <v>1233.6880000000001</v>
      </c>
      <c r="L1119" s="116">
        <v>143.88200000000001</v>
      </c>
      <c r="M1119" s="116">
        <v>173.001</v>
      </c>
      <c r="N1119" s="116">
        <v>131.95099999999999</v>
      </c>
      <c r="O1119" s="116">
        <v>6.7960000000000003</v>
      </c>
      <c r="P1119" s="116">
        <v>0</v>
      </c>
      <c r="Q1119" s="20">
        <f t="shared" si="174"/>
        <v>403.30124599999999</v>
      </c>
      <c r="R1119" s="20">
        <f t="shared" si="175"/>
        <v>553.08419700000002</v>
      </c>
      <c r="S1119" s="20">
        <f t="shared" si="176"/>
        <v>257.43640099999999</v>
      </c>
      <c r="T1119" s="20">
        <f t="shared" si="177"/>
        <v>21.584096000000002</v>
      </c>
      <c r="U1119" s="21">
        <f t="shared" si="178"/>
        <v>1235.4059400000001</v>
      </c>
      <c r="V1119" s="38">
        <f t="shared" si="179"/>
        <v>1.0013925238796195</v>
      </c>
    </row>
    <row r="1120" spans="1:22">
      <c r="A1120">
        <v>1115</v>
      </c>
      <c r="B1120" s="122">
        <f t="shared" si="180"/>
        <v>41686</v>
      </c>
      <c r="C1120" s="122">
        <f t="shared" si="180"/>
        <v>42051</v>
      </c>
      <c r="D1120" s="116">
        <f t="shared" si="171"/>
        <v>2015</v>
      </c>
      <c r="E1120" s="116">
        <f t="shared" si="172"/>
        <v>2</v>
      </c>
      <c r="F1120" s="120">
        <v>294.32299999999998</v>
      </c>
      <c r="G1120" s="121">
        <v>600.51199999999994</v>
      </c>
      <c r="H1120" s="121">
        <v>373.21899999999999</v>
      </c>
      <c r="I1120" s="121">
        <v>29.091999999999999</v>
      </c>
      <c r="J1120" s="119">
        <v>0</v>
      </c>
      <c r="K1120" s="117">
        <f t="shared" si="173"/>
        <v>1297.146</v>
      </c>
      <c r="L1120" s="116">
        <v>145.49799999999999</v>
      </c>
      <c r="M1120" s="116">
        <v>174.565</v>
      </c>
      <c r="N1120" s="116">
        <v>149</v>
      </c>
      <c r="O1120" s="116">
        <v>7.5880000000000001</v>
      </c>
      <c r="P1120" s="116">
        <v>0</v>
      </c>
      <c r="Q1120" s="20">
        <f t="shared" si="174"/>
        <v>407.83089399999994</v>
      </c>
      <c r="R1120" s="20">
        <f t="shared" si="175"/>
        <v>558.08430499999997</v>
      </c>
      <c r="S1120" s="20">
        <f t="shared" si="176"/>
        <v>290.69900000000001</v>
      </c>
      <c r="T1120" s="20">
        <f t="shared" si="177"/>
        <v>24.099488000000001</v>
      </c>
      <c r="U1120" s="21">
        <f t="shared" si="178"/>
        <v>1280.7136869999999</v>
      </c>
      <c r="V1120" s="38">
        <f t="shared" si="179"/>
        <v>0.98733194798426693</v>
      </c>
    </row>
    <row r="1121" spans="1:22">
      <c r="A1121">
        <v>1116</v>
      </c>
      <c r="B1121" s="122">
        <f t="shared" si="180"/>
        <v>41686</v>
      </c>
      <c r="C1121" s="122">
        <f t="shared" si="180"/>
        <v>42051</v>
      </c>
      <c r="D1121" s="116">
        <f t="shared" si="171"/>
        <v>2015</v>
      </c>
      <c r="E1121" s="116">
        <f t="shared" si="172"/>
        <v>2</v>
      </c>
      <c r="F1121" s="120">
        <v>286.738</v>
      </c>
      <c r="G1121" s="121">
        <v>600.46500000000003</v>
      </c>
      <c r="H1121" s="121">
        <v>398.23599999999999</v>
      </c>
      <c r="I1121" s="121">
        <v>51.82</v>
      </c>
      <c r="J1121" s="119">
        <v>0</v>
      </c>
      <c r="K1121" s="117">
        <f t="shared" si="173"/>
        <v>1337.2589999999998</v>
      </c>
      <c r="L1121" s="116">
        <v>140.94</v>
      </c>
      <c r="M1121" s="116">
        <v>174.48599999999999</v>
      </c>
      <c r="N1121" s="116">
        <v>164.28399999999999</v>
      </c>
      <c r="O1121" s="116">
        <v>13.548999999999999</v>
      </c>
      <c r="P1121" s="116">
        <v>0</v>
      </c>
      <c r="Q1121" s="20">
        <f t="shared" si="174"/>
        <v>395.05482000000001</v>
      </c>
      <c r="R1121" s="20">
        <f t="shared" si="175"/>
        <v>557.83174199999996</v>
      </c>
      <c r="S1121" s="20">
        <f t="shared" si="176"/>
        <v>320.51808399999999</v>
      </c>
      <c r="T1121" s="20">
        <f t="shared" si="177"/>
        <v>43.031624000000001</v>
      </c>
      <c r="U1121" s="21">
        <f t="shared" si="178"/>
        <v>1316.4362699999999</v>
      </c>
      <c r="V1121" s="38">
        <f t="shared" si="179"/>
        <v>0.98442879801145489</v>
      </c>
    </row>
    <row r="1122" spans="1:22">
      <c r="A1122">
        <v>1117</v>
      </c>
      <c r="B1122" s="122">
        <f t="shared" si="180"/>
        <v>41686</v>
      </c>
      <c r="C1122" s="122">
        <f t="shared" si="180"/>
        <v>42051</v>
      </c>
      <c r="D1122" s="116">
        <f t="shared" si="171"/>
        <v>2015</v>
      </c>
      <c r="E1122" s="116">
        <f t="shared" si="172"/>
        <v>2</v>
      </c>
      <c r="F1122" s="120">
        <v>307.57100000000003</v>
      </c>
      <c r="G1122" s="121">
        <v>629.65899999999999</v>
      </c>
      <c r="H1122" s="121">
        <v>386.79399999999998</v>
      </c>
      <c r="I1122" s="121">
        <v>69.656000000000006</v>
      </c>
      <c r="J1122" s="119">
        <v>0</v>
      </c>
      <c r="K1122" s="117">
        <f t="shared" si="173"/>
        <v>1393.6799999999998</v>
      </c>
      <c r="L1122" s="116">
        <v>153.64699999999999</v>
      </c>
      <c r="M1122" s="116">
        <v>178.54400000000001</v>
      </c>
      <c r="N1122" s="116">
        <v>151.96199999999999</v>
      </c>
      <c r="O1122" s="116">
        <v>18.611000000000001</v>
      </c>
      <c r="P1122" s="116">
        <v>0</v>
      </c>
      <c r="Q1122" s="20">
        <f t="shared" si="174"/>
        <v>430.67254099999997</v>
      </c>
      <c r="R1122" s="20">
        <f t="shared" si="175"/>
        <v>570.80516800000009</v>
      </c>
      <c r="S1122" s="20">
        <f t="shared" si="176"/>
        <v>296.47786200000002</v>
      </c>
      <c r="T1122" s="20">
        <f t="shared" si="177"/>
        <v>59.108536000000008</v>
      </c>
      <c r="U1122" s="21">
        <f t="shared" si="178"/>
        <v>1357.0641069999999</v>
      </c>
      <c r="V1122" s="38">
        <f t="shared" si="179"/>
        <v>0.97372718773319566</v>
      </c>
    </row>
    <row r="1123" spans="1:22">
      <c r="A1123">
        <v>1118</v>
      </c>
      <c r="B1123" s="122">
        <f t="shared" si="180"/>
        <v>41686</v>
      </c>
      <c r="C1123" s="122">
        <f t="shared" si="180"/>
        <v>42051</v>
      </c>
      <c r="D1123" s="116">
        <f t="shared" si="171"/>
        <v>2015</v>
      </c>
      <c r="E1123" s="116">
        <f t="shared" si="172"/>
        <v>2</v>
      </c>
      <c r="F1123" s="120">
        <v>305.74299999999999</v>
      </c>
      <c r="G1123" s="121">
        <v>761.85900000000004</v>
      </c>
      <c r="H1123" s="121">
        <v>298.97899999999998</v>
      </c>
      <c r="I1123" s="121">
        <v>118.747</v>
      </c>
      <c r="J1123" s="119">
        <v>0</v>
      </c>
      <c r="K1123" s="117">
        <f t="shared" si="173"/>
        <v>1485.3280000000002</v>
      </c>
      <c r="L1123" s="116">
        <v>153.53700000000001</v>
      </c>
      <c r="M1123" s="116">
        <v>206.405</v>
      </c>
      <c r="N1123" s="116">
        <v>121.26600000000001</v>
      </c>
      <c r="O1123" s="116">
        <v>31.553000000000001</v>
      </c>
      <c r="P1123" s="116">
        <v>0</v>
      </c>
      <c r="Q1123" s="20">
        <f t="shared" si="174"/>
        <v>430.36421100000001</v>
      </c>
      <c r="R1123" s="20">
        <f t="shared" si="175"/>
        <v>659.87678500000004</v>
      </c>
      <c r="S1123" s="20">
        <f t="shared" si="176"/>
        <v>236.58996600000003</v>
      </c>
      <c r="T1123" s="20">
        <f t="shared" si="177"/>
        <v>100.21232800000001</v>
      </c>
      <c r="U1123" s="21">
        <f t="shared" si="178"/>
        <v>1427.0432900000001</v>
      </c>
      <c r="V1123" s="38">
        <f t="shared" si="179"/>
        <v>0.96075970425387514</v>
      </c>
    </row>
    <row r="1124" spans="1:22">
      <c r="A1124">
        <v>1119</v>
      </c>
      <c r="B1124" s="122">
        <f t="shared" si="180"/>
        <v>41686</v>
      </c>
      <c r="C1124" s="122">
        <f t="shared" si="180"/>
        <v>42051</v>
      </c>
      <c r="D1124" s="116">
        <f t="shared" si="171"/>
        <v>2015</v>
      </c>
      <c r="E1124" s="116">
        <f t="shared" si="172"/>
        <v>2</v>
      </c>
      <c r="F1124" s="120">
        <v>291.83800000000002</v>
      </c>
      <c r="G1124" s="121">
        <v>914.08</v>
      </c>
      <c r="H1124" s="121">
        <v>282.13299999999998</v>
      </c>
      <c r="I1124" s="121">
        <v>148.495</v>
      </c>
      <c r="J1124" s="119">
        <v>0</v>
      </c>
      <c r="K1124" s="117">
        <f t="shared" si="173"/>
        <v>1636.5460000000003</v>
      </c>
      <c r="L1124" s="116">
        <v>145.053</v>
      </c>
      <c r="M1124" s="116">
        <v>243.41399999999999</v>
      </c>
      <c r="N1124" s="116">
        <v>110.494</v>
      </c>
      <c r="O1124" s="116">
        <v>40.323999999999998</v>
      </c>
      <c r="P1124" s="116">
        <v>0</v>
      </c>
      <c r="Q1124" s="20">
        <f t="shared" si="174"/>
        <v>406.58355899999998</v>
      </c>
      <c r="R1124" s="20">
        <f t="shared" si="175"/>
        <v>778.19455800000003</v>
      </c>
      <c r="S1124" s="20">
        <f t="shared" si="176"/>
        <v>215.57379400000002</v>
      </c>
      <c r="T1124" s="20">
        <f t="shared" si="177"/>
        <v>128.06902400000001</v>
      </c>
      <c r="U1124" s="21">
        <f t="shared" si="178"/>
        <v>1528.4209350000001</v>
      </c>
      <c r="V1124" s="38">
        <f t="shared" si="179"/>
        <v>0.93393093441919739</v>
      </c>
    </row>
    <row r="1125" spans="1:22">
      <c r="A1125">
        <v>1120</v>
      </c>
      <c r="B1125" s="122">
        <f t="shared" si="180"/>
        <v>41686</v>
      </c>
      <c r="C1125" s="122">
        <f t="shared" si="180"/>
        <v>42051</v>
      </c>
      <c r="D1125" s="116">
        <f t="shared" si="171"/>
        <v>2015</v>
      </c>
      <c r="E1125" s="116">
        <f t="shared" si="172"/>
        <v>2</v>
      </c>
      <c r="F1125" s="120">
        <v>292.726</v>
      </c>
      <c r="G1125" s="121">
        <v>1015.851</v>
      </c>
      <c r="H1125" s="121">
        <v>64.304000000000002</v>
      </c>
      <c r="I1125" s="121">
        <v>165.637</v>
      </c>
      <c r="J1125" s="119">
        <v>0</v>
      </c>
      <c r="K1125" s="117">
        <f t="shared" si="173"/>
        <v>1538.518</v>
      </c>
      <c r="L1125" s="116">
        <v>145.989</v>
      </c>
      <c r="M1125" s="116">
        <v>269.73399999999998</v>
      </c>
      <c r="N1125" s="116">
        <v>30.965</v>
      </c>
      <c r="O1125" s="116">
        <v>44.241</v>
      </c>
      <c r="P1125" s="116">
        <v>0</v>
      </c>
      <c r="Q1125" s="20">
        <f t="shared" si="174"/>
        <v>409.20716700000003</v>
      </c>
      <c r="R1125" s="20">
        <f t="shared" si="175"/>
        <v>862.33959799999991</v>
      </c>
      <c r="S1125" s="20">
        <f t="shared" si="176"/>
        <v>60.412714999999999</v>
      </c>
      <c r="T1125" s="20">
        <f t="shared" si="177"/>
        <v>140.50941600000002</v>
      </c>
      <c r="U1125" s="21">
        <f t="shared" si="178"/>
        <v>1472.4688960000001</v>
      </c>
      <c r="V1125" s="38">
        <f t="shared" si="179"/>
        <v>0.95706965794355348</v>
      </c>
    </row>
    <row r="1126" spans="1:22">
      <c r="A1126">
        <v>1121</v>
      </c>
      <c r="B1126" s="122">
        <f t="shared" si="180"/>
        <v>41686</v>
      </c>
      <c r="C1126" s="122">
        <f t="shared" si="180"/>
        <v>42051</v>
      </c>
      <c r="D1126" s="116">
        <f t="shared" si="171"/>
        <v>2015</v>
      </c>
      <c r="E1126" s="116">
        <f t="shared" si="172"/>
        <v>2</v>
      </c>
      <c r="F1126" s="120">
        <v>295.07600000000002</v>
      </c>
      <c r="G1126" s="121">
        <v>1022.636</v>
      </c>
      <c r="H1126" s="121">
        <v>46.137999999999998</v>
      </c>
      <c r="I1126" s="121">
        <v>161.196</v>
      </c>
      <c r="J1126" s="119">
        <v>0</v>
      </c>
      <c r="K1126" s="117">
        <f t="shared" si="173"/>
        <v>1525.0459999999998</v>
      </c>
      <c r="L1126" s="116">
        <v>144.66300000000001</v>
      </c>
      <c r="M1126" s="116">
        <v>272.45400000000001</v>
      </c>
      <c r="N1126" s="116">
        <v>22.760999999999999</v>
      </c>
      <c r="O1126" s="116">
        <v>42.387</v>
      </c>
      <c r="P1126" s="116">
        <v>0</v>
      </c>
      <c r="Q1126" s="20">
        <f t="shared" si="174"/>
        <v>405.49038899999999</v>
      </c>
      <c r="R1126" s="20">
        <f t="shared" si="175"/>
        <v>871.035438</v>
      </c>
      <c r="S1126" s="20">
        <f t="shared" si="176"/>
        <v>44.406711000000001</v>
      </c>
      <c r="T1126" s="20">
        <f t="shared" si="177"/>
        <v>134.62111200000001</v>
      </c>
      <c r="U1126" s="21">
        <f t="shared" si="178"/>
        <v>1455.5536500000001</v>
      </c>
      <c r="V1126" s="38">
        <f t="shared" si="179"/>
        <v>0.95443262039308996</v>
      </c>
    </row>
    <row r="1127" spans="1:22">
      <c r="A1127">
        <v>1122</v>
      </c>
      <c r="B1127" s="122">
        <f t="shared" si="180"/>
        <v>41686</v>
      </c>
      <c r="C1127" s="122">
        <f t="shared" si="180"/>
        <v>42051</v>
      </c>
      <c r="D1127" s="116">
        <f t="shared" si="171"/>
        <v>2015</v>
      </c>
      <c r="E1127" s="116">
        <f t="shared" si="172"/>
        <v>2</v>
      </c>
      <c r="F1127" s="120">
        <v>292.65300000000002</v>
      </c>
      <c r="G1127" s="121">
        <v>1036.365</v>
      </c>
      <c r="H1127" s="121">
        <v>18.402000000000001</v>
      </c>
      <c r="I1127" s="121">
        <v>155.399</v>
      </c>
      <c r="J1127" s="119">
        <v>0</v>
      </c>
      <c r="K1127" s="117">
        <f t="shared" si="173"/>
        <v>1502.819</v>
      </c>
      <c r="L1127" s="116">
        <v>144.52799999999999</v>
      </c>
      <c r="M1127" s="116">
        <v>276.05700000000002</v>
      </c>
      <c r="N1127" s="116">
        <v>9.36</v>
      </c>
      <c r="O1127" s="116">
        <v>41.158999999999999</v>
      </c>
      <c r="P1127" s="116">
        <v>0</v>
      </c>
      <c r="Q1127" s="20">
        <f t="shared" si="174"/>
        <v>405.11198399999995</v>
      </c>
      <c r="R1127" s="20">
        <f t="shared" si="175"/>
        <v>882.55422900000008</v>
      </c>
      <c r="S1127" s="20">
        <f t="shared" si="176"/>
        <v>18.26136</v>
      </c>
      <c r="T1127" s="20">
        <f t="shared" si="177"/>
        <v>130.72098400000002</v>
      </c>
      <c r="U1127" s="21">
        <f t="shared" si="178"/>
        <v>1436.648557</v>
      </c>
      <c r="V1127" s="38">
        <f t="shared" si="179"/>
        <v>0.9559691200337499</v>
      </c>
    </row>
    <row r="1128" spans="1:22">
      <c r="A1128">
        <v>1123</v>
      </c>
      <c r="B1128" s="122">
        <f t="shared" si="180"/>
        <v>41686</v>
      </c>
      <c r="C1128" s="122">
        <f t="shared" si="180"/>
        <v>42051</v>
      </c>
      <c r="D1128" s="116">
        <f t="shared" si="171"/>
        <v>2015</v>
      </c>
      <c r="E1128" s="116">
        <f t="shared" si="172"/>
        <v>2</v>
      </c>
      <c r="F1128" s="120">
        <v>290.13499999999999</v>
      </c>
      <c r="G1128" s="121">
        <v>1055.5060000000001</v>
      </c>
      <c r="H1128" s="121">
        <v>7.048</v>
      </c>
      <c r="I1128" s="121">
        <v>160.501</v>
      </c>
      <c r="J1128" s="119">
        <v>0</v>
      </c>
      <c r="K1128" s="117">
        <f t="shared" si="173"/>
        <v>1513.19</v>
      </c>
      <c r="L1128" s="116">
        <v>144.83500000000001</v>
      </c>
      <c r="M1128" s="116">
        <v>280.87900000000002</v>
      </c>
      <c r="N1128" s="116">
        <v>8.0359999999999996</v>
      </c>
      <c r="O1128" s="116">
        <v>43.13</v>
      </c>
      <c r="P1128" s="116">
        <v>0</v>
      </c>
      <c r="Q1128" s="20">
        <f t="shared" si="174"/>
        <v>405.97250500000001</v>
      </c>
      <c r="R1128" s="20">
        <f t="shared" si="175"/>
        <v>897.97016300000007</v>
      </c>
      <c r="S1128" s="20">
        <f t="shared" si="176"/>
        <v>15.678236</v>
      </c>
      <c r="T1128" s="20">
        <f t="shared" si="177"/>
        <v>136.98088000000001</v>
      </c>
      <c r="U1128" s="21">
        <f t="shared" si="178"/>
        <v>1456.6017840000002</v>
      </c>
      <c r="V1128" s="38">
        <f t="shared" si="179"/>
        <v>0.96260336375471689</v>
      </c>
    </row>
    <row r="1129" spans="1:22">
      <c r="A1129">
        <v>1124</v>
      </c>
      <c r="B1129" s="122">
        <f t="shared" si="180"/>
        <v>41686</v>
      </c>
      <c r="C1129" s="122">
        <f t="shared" si="180"/>
        <v>42051</v>
      </c>
      <c r="D1129" s="116">
        <f t="shared" si="171"/>
        <v>2015</v>
      </c>
      <c r="E1129" s="116">
        <f t="shared" si="172"/>
        <v>2</v>
      </c>
      <c r="F1129" s="120">
        <v>288.255</v>
      </c>
      <c r="G1129" s="121">
        <v>1054.1600000000001</v>
      </c>
      <c r="H1129" s="121">
        <v>2.6819999999999999</v>
      </c>
      <c r="I1129" s="121">
        <v>155.81299999999999</v>
      </c>
      <c r="J1129" s="119">
        <v>0</v>
      </c>
      <c r="K1129" s="117">
        <f t="shared" si="173"/>
        <v>1500.9099999999999</v>
      </c>
      <c r="L1129" s="116">
        <v>145.11000000000001</v>
      </c>
      <c r="M1129" s="116">
        <v>280.51799999999997</v>
      </c>
      <c r="N1129" s="116">
        <v>2.9649999999999999</v>
      </c>
      <c r="O1129" s="116">
        <v>41.234000000000002</v>
      </c>
      <c r="P1129" s="116">
        <v>0</v>
      </c>
      <c r="Q1129" s="20">
        <f t="shared" si="174"/>
        <v>406.74333000000001</v>
      </c>
      <c r="R1129" s="20">
        <f t="shared" si="175"/>
        <v>896.81604599999991</v>
      </c>
      <c r="S1129" s="20">
        <f t="shared" si="176"/>
        <v>5.7847150000000003</v>
      </c>
      <c r="T1129" s="20">
        <f t="shared" si="177"/>
        <v>130.95918400000002</v>
      </c>
      <c r="U1129" s="21">
        <f t="shared" si="178"/>
        <v>1440.303275</v>
      </c>
      <c r="V1129" s="38">
        <f t="shared" si="179"/>
        <v>0.95962001385825946</v>
      </c>
    </row>
    <row r="1130" spans="1:22">
      <c r="A1130">
        <v>1125</v>
      </c>
      <c r="B1130" s="122">
        <f t="shared" si="180"/>
        <v>41686</v>
      </c>
      <c r="C1130" s="122">
        <f t="shared" si="180"/>
        <v>42051</v>
      </c>
      <c r="D1130" s="116">
        <f t="shared" si="171"/>
        <v>2015</v>
      </c>
      <c r="E1130" s="116">
        <f t="shared" si="172"/>
        <v>2</v>
      </c>
      <c r="F1130" s="120">
        <v>293.20600000000002</v>
      </c>
      <c r="G1130" s="121">
        <v>1049.5830000000001</v>
      </c>
      <c r="H1130" s="121">
        <v>223.25800000000001</v>
      </c>
      <c r="I1130" s="121">
        <v>163.90600000000001</v>
      </c>
      <c r="J1130" s="119">
        <v>0</v>
      </c>
      <c r="K1130" s="117">
        <f t="shared" si="173"/>
        <v>1729.9530000000002</v>
      </c>
      <c r="L1130" s="116">
        <v>146.07300000000001</v>
      </c>
      <c r="M1130" s="116">
        <v>279.84300000000002</v>
      </c>
      <c r="N1130" s="116">
        <v>98.039000000000001</v>
      </c>
      <c r="O1130" s="116">
        <v>44.186</v>
      </c>
      <c r="P1130" s="116">
        <v>0</v>
      </c>
      <c r="Q1130" s="20">
        <f t="shared" si="174"/>
        <v>409.44261900000004</v>
      </c>
      <c r="R1130" s="20">
        <f t="shared" si="175"/>
        <v>894.65807100000006</v>
      </c>
      <c r="S1130" s="20">
        <f t="shared" si="176"/>
        <v>191.274089</v>
      </c>
      <c r="T1130" s="20">
        <f t="shared" si="177"/>
        <v>140.33473600000002</v>
      </c>
      <c r="U1130" s="21">
        <f t="shared" si="178"/>
        <v>1635.7095150000002</v>
      </c>
      <c r="V1130" s="38">
        <f t="shared" si="179"/>
        <v>0.94552251708572432</v>
      </c>
    </row>
    <row r="1131" spans="1:22">
      <c r="A1131">
        <v>1126</v>
      </c>
      <c r="B1131" s="122">
        <f t="shared" si="180"/>
        <v>41686</v>
      </c>
      <c r="C1131" s="122">
        <f t="shared" si="180"/>
        <v>42051</v>
      </c>
      <c r="D1131" s="116">
        <f t="shared" si="171"/>
        <v>2015</v>
      </c>
      <c r="E1131" s="116">
        <f t="shared" si="172"/>
        <v>2</v>
      </c>
      <c r="F1131" s="120">
        <v>297.54500000000002</v>
      </c>
      <c r="G1131" s="121">
        <v>1052.405</v>
      </c>
      <c r="H1131" s="121">
        <v>246.28</v>
      </c>
      <c r="I1131" s="121">
        <v>171.18</v>
      </c>
      <c r="J1131" s="119">
        <v>0</v>
      </c>
      <c r="K1131" s="117">
        <f t="shared" si="173"/>
        <v>1767.41</v>
      </c>
      <c r="L1131" s="116">
        <v>148.25299999999999</v>
      </c>
      <c r="M1131" s="116">
        <v>279.84199999999998</v>
      </c>
      <c r="N1131" s="116">
        <v>106.364</v>
      </c>
      <c r="O1131" s="116">
        <v>46.009</v>
      </c>
      <c r="P1131" s="116">
        <v>0</v>
      </c>
      <c r="Q1131" s="20">
        <f t="shared" si="174"/>
        <v>415.55315899999994</v>
      </c>
      <c r="R1131" s="20">
        <f t="shared" si="175"/>
        <v>894.65487399999995</v>
      </c>
      <c r="S1131" s="20">
        <f t="shared" si="176"/>
        <v>207.516164</v>
      </c>
      <c r="T1131" s="20">
        <f t="shared" si="177"/>
        <v>146.124584</v>
      </c>
      <c r="U1131" s="21">
        <f t="shared" si="178"/>
        <v>1663.8487809999999</v>
      </c>
      <c r="V1131" s="38">
        <f t="shared" si="179"/>
        <v>0.94140509615765433</v>
      </c>
    </row>
    <row r="1132" spans="1:22">
      <c r="A1132">
        <v>1127</v>
      </c>
      <c r="B1132" s="122">
        <f t="shared" si="180"/>
        <v>41686</v>
      </c>
      <c r="C1132" s="122">
        <f t="shared" si="180"/>
        <v>42051</v>
      </c>
      <c r="D1132" s="116">
        <f t="shared" si="171"/>
        <v>2015</v>
      </c>
      <c r="E1132" s="116">
        <f t="shared" si="172"/>
        <v>2</v>
      </c>
      <c r="F1132" s="120">
        <v>299.42099999999999</v>
      </c>
      <c r="G1132" s="121">
        <v>1052.6849999999999</v>
      </c>
      <c r="H1132" s="121">
        <v>225.327</v>
      </c>
      <c r="I1132" s="121">
        <v>167.17099999999999</v>
      </c>
      <c r="J1132" s="119">
        <v>0</v>
      </c>
      <c r="K1132" s="117">
        <f t="shared" si="173"/>
        <v>1744.604</v>
      </c>
      <c r="L1132" s="116">
        <v>149.70500000000001</v>
      </c>
      <c r="M1132" s="116">
        <v>278.54500000000002</v>
      </c>
      <c r="N1132" s="116">
        <v>101.572</v>
      </c>
      <c r="O1132" s="116">
        <v>45.146000000000001</v>
      </c>
      <c r="P1132" s="116">
        <v>0</v>
      </c>
      <c r="Q1132" s="20">
        <f t="shared" si="174"/>
        <v>419.62311500000004</v>
      </c>
      <c r="R1132" s="20">
        <f t="shared" si="175"/>
        <v>890.50836500000003</v>
      </c>
      <c r="S1132" s="20">
        <f t="shared" si="176"/>
        <v>198.16697200000002</v>
      </c>
      <c r="T1132" s="20">
        <f t="shared" si="177"/>
        <v>143.38369600000001</v>
      </c>
      <c r="U1132" s="21">
        <f t="shared" si="178"/>
        <v>1651.6821480000001</v>
      </c>
      <c r="V1132" s="38">
        <f t="shared" si="179"/>
        <v>0.94673756795238351</v>
      </c>
    </row>
    <row r="1133" spans="1:22">
      <c r="A1133">
        <v>1128</v>
      </c>
      <c r="B1133" s="122">
        <f t="shared" si="180"/>
        <v>41686</v>
      </c>
      <c r="C1133" s="122">
        <f t="shared" si="180"/>
        <v>42051</v>
      </c>
      <c r="D1133" s="116">
        <f t="shared" si="171"/>
        <v>2015</v>
      </c>
      <c r="E1133" s="116">
        <f t="shared" si="172"/>
        <v>2</v>
      </c>
      <c r="F1133" s="120">
        <v>299.67099999999999</v>
      </c>
      <c r="G1133" s="121">
        <v>954.39599999999996</v>
      </c>
      <c r="H1133" s="121">
        <v>253.59700000000001</v>
      </c>
      <c r="I1133" s="121">
        <v>134.14099999999999</v>
      </c>
      <c r="J1133" s="119">
        <v>0</v>
      </c>
      <c r="K1133" s="117">
        <f t="shared" si="173"/>
        <v>1641.8050000000001</v>
      </c>
      <c r="L1133" s="116">
        <v>148.90299999999999</v>
      </c>
      <c r="M1133" s="116">
        <v>253.18899999999999</v>
      </c>
      <c r="N1133" s="116">
        <v>109.77800000000001</v>
      </c>
      <c r="O1133" s="116">
        <v>35.819000000000003</v>
      </c>
      <c r="P1133" s="116">
        <v>0</v>
      </c>
      <c r="Q1133" s="20">
        <f t="shared" si="174"/>
        <v>417.37510899999995</v>
      </c>
      <c r="R1133" s="20">
        <f t="shared" si="175"/>
        <v>809.44523300000003</v>
      </c>
      <c r="S1133" s="20">
        <f t="shared" si="176"/>
        <v>214.17687800000002</v>
      </c>
      <c r="T1133" s="20">
        <f t="shared" si="177"/>
        <v>113.76114400000002</v>
      </c>
      <c r="U1133" s="21">
        <f t="shared" si="178"/>
        <v>1554.758364</v>
      </c>
      <c r="V1133" s="38">
        <f t="shared" si="179"/>
        <v>0.94698113600579847</v>
      </c>
    </row>
    <row r="1134" spans="1:22">
      <c r="A1134">
        <v>1129</v>
      </c>
      <c r="B1134" s="122">
        <f t="shared" si="180"/>
        <v>41687</v>
      </c>
      <c r="C1134" s="122">
        <f t="shared" si="180"/>
        <v>42052</v>
      </c>
      <c r="D1134" s="116">
        <f t="shared" si="171"/>
        <v>2015</v>
      </c>
      <c r="E1134" s="116">
        <f t="shared" si="172"/>
        <v>2</v>
      </c>
      <c r="F1134" s="120">
        <v>294.98</v>
      </c>
      <c r="G1134" s="121">
        <v>718.70600000000002</v>
      </c>
      <c r="H1134" s="121">
        <v>543.52800000000002</v>
      </c>
      <c r="I1134" s="121">
        <v>95.709000000000003</v>
      </c>
      <c r="J1134" s="119">
        <v>0</v>
      </c>
      <c r="K1134" s="117">
        <f t="shared" si="173"/>
        <v>1652.923</v>
      </c>
      <c r="L1134" s="116">
        <v>148.87899999999999</v>
      </c>
      <c r="M1134" s="116">
        <v>199.62100000000001</v>
      </c>
      <c r="N1134" s="116">
        <v>205.87200000000001</v>
      </c>
      <c r="O1134" s="116">
        <v>26.791</v>
      </c>
      <c r="P1134" s="116">
        <v>0</v>
      </c>
      <c r="Q1134" s="20">
        <f t="shared" si="174"/>
        <v>417.30783699999995</v>
      </c>
      <c r="R1134" s="20">
        <f t="shared" si="175"/>
        <v>638.18833700000005</v>
      </c>
      <c r="S1134" s="20">
        <f t="shared" si="176"/>
        <v>401.65627200000006</v>
      </c>
      <c r="T1134" s="20">
        <f t="shared" si="177"/>
        <v>85.088216000000003</v>
      </c>
      <c r="U1134" s="21">
        <f t="shared" si="178"/>
        <v>1542.2406620000002</v>
      </c>
      <c r="V1134" s="38">
        <f t="shared" si="179"/>
        <v>0.93303841860752146</v>
      </c>
    </row>
    <row r="1135" spans="1:22">
      <c r="A1135">
        <v>1130</v>
      </c>
      <c r="B1135" s="122">
        <f t="shared" si="180"/>
        <v>41687</v>
      </c>
      <c r="C1135" s="122">
        <f t="shared" si="180"/>
        <v>42052</v>
      </c>
      <c r="D1135" s="116">
        <f t="shared" si="171"/>
        <v>2015</v>
      </c>
      <c r="E1135" s="116">
        <f t="shared" si="172"/>
        <v>2</v>
      </c>
      <c r="F1135" s="120">
        <v>298.036</v>
      </c>
      <c r="G1135" s="121">
        <v>563.01400000000001</v>
      </c>
      <c r="H1135" s="121">
        <v>564.21400000000006</v>
      </c>
      <c r="I1135" s="121">
        <v>60.51</v>
      </c>
      <c r="J1135" s="119">
        <v>0</v>
      </c>
      <c r="K1135" s="117">
        <f t="shared" si="173"/>
        <v>1485.7740000000001</v>
      </c>
      <c r="L1135" s="116">
        <v>149.76599999999999</v>
      </c>
      <c r="M1135" s="116">
        <v>161.887</v>
      </c>
      <c r="N1135" s="116">
        <v>221.62100000000001</v>
      </c>
      <c r="O1135" s="116">
        <v>16.285</v>
      </c>
      <c r="P1135" s="116">
        <v>0</v>
      </c>
      <c r="Q1135" s="20">
        <f t="shared" si="174"/>
        <v>419.79409799999996</v>
      </c>
      <c r="R1135" s="20">
        <f t="shared" si="175"/>
        <v>517.55273899999997</v>
      </c>
      <c r="S1135" s="20">
        <f t="shared" si="176"/>
        <v>432.38257100000004</v>
      </c>
      <c r="T1135" s="20">
        <f t="shared" si="177"/>
        <v>51.721160000000005</v>
      </c>
      <c r="U1135" s="21">
        <f t="shared" si="178"/>
        <v>1421.450568</v>
      </c>
      <c r="V1135" s="38">
        <f t="shared" si="179"/>
        <v>0.95670712234835165</v>
      </c>
    </row>
    <row r="1136" spans="1:22">
      <c r="A1136">
        <v>1131</v>
      </c>
      <c r="B1136" s="122">
        <f t="shared" si="180"/>
        <v>41687</v>
      </c>
      <c r="C1136" s="122">
        <f t="shared" si="180"/>
        <v>42052</v>
      </c>
      <c r="D1136" s="116">
        <f t="shared" si="171"/>
        <v>2015</v>
      </c>
      <c r="E1136" s="116">
        <f t="shared" si="172"/>
        <v>2</v>
      </c>
      <c r="F1136" s="120">
        <v>297.73099999999999</v>
      </c>
      <c r="G1136" s="121">
        <v>553.70100000000002</v>
      </c>
      <c r="H1136" s="121">
        <v>538.45799999999997</v>
      </c>
      <c r="I1136" s="121">
        <v>47.786000000000001</v>
      </c>
      <c r="J1136" s="119">
        <v>0</v>
      </c>
      <c r="K1136" s="117">
        <f t="shared" si="173"/>
        <v>1437.6759999999999</v>
      </c>
      <c r="L1136" s="116">
        <v>149.21199999999999</v>
      </c>
      <c r="M1136" s="116">
        <v>160.83600000000001</v>
      </c>
      <c r="N1136" s="116">
        <v>198.65799999999999</v>
      </c>
      <c r="O1136" s="116">
        <v>12.728</v>
      </c>
      <c r="P1136" s="116">
        <v>0</v>
      </c>
      <c r="Q1136" s="20">
        <f t="shared" si="174"/>
        <v>418.24123599999996</v>
      </c>
      <c r="R1136" s="20">
        <f t="shared" si="175"/>
        <v>514.19269200000008</v>
      </c>
      <c r="S1136" s="20">
        <f t="shared" si="176"/>
        <v>387.58175799999998</v>
      </c>
      <c r="T1136" s="20">
        <f t="shared" si="177"/>
        <v>40.424128000000003</v>
      </c>
      <c r="U1136" s="21">
        <f t="shared" si="178"/>
        <v>1360.4398140000001</v>
      </c>
      <c r="V1136" s="38">
        <f t="shared" si="179"/>
        <v>0.94627705686121222</v>
      </c>
    </row>
    <row r="1137" spans="1:22">
      <c r="A1137">
        <v>1132</v>
      </c>
      <c r="B1137" s="122">
        <f t="shared" si="180"/>
        <v>41687</v>
      </c>
      <c r="C1137" s="122">
        <f t="shared" si="180"/>
        <v>42052</v>
      </c>
      <c r="D1137" s="116">
        <f t="shared" si="171"/>
        <v>2015</v>
      </c>
      <c r="E1137" s="116">
        <f t="shared" si="172"/>
        <v>2</v>
      </c>
      <c r="F1137" s="120">
        <v>300.63799999999998</v>
      </c>
      <c r="G1137" s="121">
        <v>554.149</v>
      </c>
      <c r="H1137" s="121">
        <v>468.53899999999999</v>
      </c>
      <c r="I1137" s="121">
        <v>39.521999999999998</v>
      </c>
      <c r="J1137" s="119">
        <v>0</v>
      </c>
      <c r="K1137" s="117">
        <f t="shared" si="173"/>
        <v>1362.848</v>
      </c>
      <c r="L1137" s="116">
        <v>151.203</v>
      </c>
      <c r="M1137" s="116">
        <v>160.93299999999999</v>
      </c>
      <c r="N1137" s="116">
        <v>181.678</v>
      </c>
      <c r="O1137" s="116">
        <v>10.661</v>
      </c>
      <c r="P1137" s="116">
        <v>0</v>
      </c>
      <c r="Q1137" s="20">
        <f t="shared" si="174"/>
        <v>423.82200899999998</v>
      </c>
      <c r="R1137" s="20">
        <f t="shared" si="175"/>
        <v>514.50280099999998</v>
      </c>
      <c r="S1137" s="20">
        <f t="shared" si="176"/>
        <v>354.453778</v>
      </c>
      <c r="T1137" s="20">
        <f t="shared" si="177"/>
        <v>33.859335999999999</v>
      </c>
      <c r="U1137" s="21">
        <f t="shared" si="178"/>
        <v>1326.6379239999999</v>
      </c>
      <c r="V1137" s="38">
        <f t="shared" si="179"/>
        <v>0.97343058360139934</v>
      </c>
    </row>
    <row r="1138" spans="1:22">
      <c r="A1138">
        <v>1133</v>
      </c>
      <c r="B1138" s="122">
        <f t="shared" si="180"/>
        <v>41687</v>
      </c>
      <c r="C1138" s="122">
        <f t="shared" si="180"/>
        <v>42052</v>
      </c>
      <c r="D1138" s="116">
        <f t="shared" si="171"/>
        <v>2015</v>
      </c>
      <c r="E1138" s="116">
        <f t="shared" si="172"/>
        <v>2</v>
      </c>
      <c r="F1138" s="120">
        <v>305.30500000000001</v>
      </c>
      <c r="G1138" s="121">
        <v>554.85500000000002</v>
      </c>
      <c r="H1138" s="121">
        <v>473.87299999999999</v>
      </c>
      <c r="I1138" s="121">
        <v>36.636000000000003</v>
      </c>
      <c r="J1138" s="119">
        <v>0</v>
      </c>
      <c r="K1138" s="117">
        <f t="shared" si="173"/>
        <v>1370.6690000000001</v>
      </c>
      <c r="L1138" s="116">
        <v>154.17099999999999</v>
      </c>
      <c r="M1138" s="116">
        <v>161.08000000000001</v>
      </c>
      <c r="N1138" s="116">
        <v>182.38499999999999</v>
      </c>
      <c r="O1138" s="116">
        <v>9.8770000000000007</v>
      </c>
      <c r="P1138" s="116">
        <v>0</v>
      </c>
      <c r="Q1138" s="20">
        <f t="shared" si="174"/>
        <v>432.14131299999997</v>
      </c>
      <c r="R1138" s="20">
        <f t="shared" si="175"/>
        <v>514.97275999999999</v>
      </c>
      <c r="S1138" s="20">
        <f t="shared" si="176"/>
        <v>355.83313499999997</v>
      </c>
      <c r="T1138" s="20">
        <f t="shared" si="177"/>
        <v>31.369352000000003</v>
      </c>
      <c r="U1138" s="21">
        <f t="shared" si="178"/>
        <v>1334.31656</v>
      </c>
      <c r="V1138" s="38">
        <f t="shared" si="179"/>
        <v>0.97347832335888529</v>
      </c>
    </row>
    <row r="1139" spans="1:22">
      <c r="A1139">
        <v>1134</v>
      </c>
      <c r="B1139" s="122">
        <f t="shared" si="180"/>
        <v>41687</v>
      </c>
      <c r="C1139" s="122">
        <f t="shared" si="180"/>
        <v>42052</v>
      </c>
      <c r="D1139" s="116">
        <f t="shared" si="171"/>
        <v>2015</v>
      </c>
      <c r="E1139" s="116">
        <f t="shared" si="172"/>
        <v>2</v>
      </c>
      <c r="F1139" s="120">
        <v>303.84699999999998</v>
      </c>
      <c r="G1139" s="121">
        <v>553.44899999999996</v>
      </c>
      <c r="H1139" s="121">
        <v>485.51499999999999</v>
      </c>
      <c r="I1139" s="121">
        <v>33.494999999999997</v>
      </c>
      <c r="J1139" s="119">
        <v>0</v>
      </c>
      <c r="K1139" s="117">
        <f t="shared" si="173"/>
        <v>1376.3059999999998</v>
      </c>
      <c r="L1139" s="116">
        <v>153.07300000000001</v>
      </c>
      <c r="M1139" s="116">
        <v>160.79599999999999</v>
      </c>
      <c r="N1139" s="116">
        <v>182.18299999999999</v>
      </c>
      <c r="O1139" s="116">
        <v>8.9559999999999995</v>
      </c>
      <c r="P1139" s="116">
        <v>0</v>
      </c>
      <c r="Q1139" s="20">
        <f t="shared" si="174"/>
        <v>429.06361900000002</v>
      </c>
      <c r="R1139" s="20">
        <f t="shared" si="175"/>
        <v>514.06481199999996</v>
      </c>
      <c r="S1139" s="20">
        <f t="shared" si="176"/>
        <v>355.43903299999999</v>
      </c>
      <c r="T1139" s="20">
        <f t="shared" si="177"/>
        <v>28.444255999999999</v>
      </c>
      <c r="U1139" s="21">
        <f t="shared" si="178"/>
        <v>1327.01172</v>
      </c>
      <c r="V1139" s="38">
        <f t="shared" si="179"/>
        <v>0.96418363358148562</v>
      </c>
    </row>
    <row r="1140" spans="1:22">
      <c r="A1140">
        <v>1135</v>
      </c>
      <c r="B1140" s="122">
        <f t="shared" si="180"/>
        <v>41687</v>
      </c>
      <c r="C1140" s="122">
        <f t="shared" si="180"/>
        <v>42052</v>
      </c>
      <c r="D1140" s="116">
        <f t="shared" si="171"/>
        <v>2015</v>
      </c>
      <c r="E1140" s="116">
        <f t="shared" si="172"/>
        <v>2</v>
      </c>
      <c r="F1140" s="120">
        <v>300.48200000000003</v>
      </c>
      <c r="G1140" s="121">
        <v>565.05799999999999</v>
      </c>
      <c r="H1140" s="121">
        <v>488.28500000000003</v>
      </c>
      <c r="I1140" s="121">
        <v>29.856000000000002</v>
      </c>
      <c r="J1140" s="119">
        <v>0</v>
      </c>
      <c r="K1140" s="117">
        <f t="shared" si="173"/>
        <v>1383.681</v>
      </c>
      <c r="L1140" s="116">
        <v>151.352</v>
      </c>
      <c r="M1140" s="116">
        <v>162.006</v>
      </c>
      <c r="N1140" s="116">
        <v>183.30600000000001</v>
      </c>
      <c r="O1140" s="116">
        <v>8.0749999999999993</v>
      </c>
      <c r="P1140" s="116">
        <v>0</v>
      </c>
      <c r="Q1140" s="20">
        <f t="shared" si="174"/>
        <v>424.23965600000002</v>
      </c>
      <c r="R1140" s="20">
        <f t="shared" si="175"/>
        <v>517.93318199999999</v>
      </c>
      <c r="S1140" s="20">
        <f t="shared" si="176"/>
        <v>357.63000600000004</v>
      </c>
      <c r="T1140" s="20">
        <f t="shared" si="177"/>
        <v>25.6462</v>
      </c>
      <c r="U1140" s="21">
        <f t="shared" si="178"/>
        <v>1325.449044</v>
      </c>
      <c r="V1140" s="38">
        <f t="shared" si="179"/>
        <v>0.95791518709876045</v>
      </c>
    </row>
    <row r="1141" spans="1:22">
      <c r="A1141">
        <v>1136</v>
      </c>
      <c r="B1141" s="122">
        <f t="shared" si="180"/>
        <v>41687</v>
      </c>
      <c r="C1141" s="122">
        <f t="shared" si="180"/>
        <v>42052</v>
      </c>
      <c r="D1141" s="116">
        <f t="shared" si="171"/>
        <v>2015</v>
      </c>
      <c r="E1141" s="116">
        <f t="shared" si="172"/>
        <v>2</v>
      </c>
      <c r="F1141" s="120">
        <v>298.13200000000001</v>
      </c>
      <c r="G1141" s="121">
        <v>589.32500000000005</v>
      </c>
      <c r="H1141" s="121">
        <v>320.61500000000001</v>
      </c>
      <c r="I1141" s="121">
        <v>25.356999999999999</v>
      </c>
      <c r="J1141" s="119">
        <v>0</v>
      </c>
      <c r="K1141" s="117">
        <f t="shared" si="173"/>
        <v>1233.4290000000001</v>
      </c>
      <c r="L1141" s="116">
        <v>148.036</v>
      </c>
      <c r="M1141" s="116">
        <v>168.17099999999999</v>
      </c>
      <c r="N1141" s="116">
        <v>127.64700000000001</v>
      </c>
      <c r="O1141" s="116">
        <v>6.8250000000000002</v>
      </c>
      <c r="P1141" s="116">
        <v>0</v>
      </c>
      <c r="Q1141" s="20">
        <f t="shared" si="174"/>
        <v>414.944908</v>
      </c>
      <c r="R1141" s="20">
        <f t="shared" si="175"/>
        <v>537.64268700000002</v>
      </c>
      <c r="S1141" s="20">
        <f t="shared" si="176"/>
        <v>249.03929700000003</v>
      </c>
      <c r="T1141" s="20">
        <f t="shared" si="177"/>
        <v>21.676200000000001</v>
      </c>
      <c r="U1141" s="21">
        <f t="shared" si="178"/>
        <v>1223.3030920000001</v>
      </c>
      <c r="V1141" s="38">
        <f t="shared" si="179"/>
        <v>0.9917904411198375</v>
      </c>
    </row>
    <row r="1142" spans="1:22">
      <c r="A1142">
        <v>1137</v>
      </c>
      <c r="B1142" s="122">
        <f t="shared" si="180"/>
        <v>41687</v>
      </c>
      <c r="C1142" s="122">
        <f t="shared" si="180"/>
        <v>42052</v>
      </c>
      <c r="D1142" s="116">
        <f t="shared" si="171"/>
        <v>2015</v>
      </c>
      <c r="E1142" s="116">
        <f t="shared" si="172"/>
        <v>2</v>
      </c>
      <c r="F1142" s="120">
        <v>300.78800000000001</v>
      </c>
      <c r="G1142" s="121">
        <v>562.13199999999995</v>
      </c>
      <c r="H1142" s="121">
        <v>485.42500000000001</v>
      </c>
      <c r="I1142" s="121">
        <v>30.811</v>
      </c>
      <c r="J1142" s="119">
        <v>0</v>
      </c>
      <c r="K1142" s="117">
        <f t="shared" si="173"/>
        <v>1379.1559999999999</v>
      </c>
      <c r="L1142" s="116">
        <v>149.55199999999999</v>
      </c>
      <c r="M1142" s="116">
        <v>173.97900000000001</v>
      </c>
      <c r="N1142" s="116">
        <v>182.91800000000001</v>
      </c>
      <c r="O1142" s="116">
        <v>8.3059999999999992</v>
      </c>
      <c r="P1142" s="116">
        <v>0</v>
      </c>
      <c r="Q1142" s="20">
        <f t="shared" si="174"/>
        <v>419.194256</v>
      </c>
      <c r="R1142" s="20">
        <f t="shared" si="175"/>
        <v>556.21086300000002</v>
      </c>
      <c r="S1142" s="20">
        <f t="shared" si="176"/>
        <v>356.873018</v>
      </c>
      <c r="T1142" s="20">
        <f t="shared" si="177"/>
        <v>26.379856</v>
      </c>
      <c r="U1142" s="21">
        <f t="shared" si="178"/>
        <v>1358.657993</v>
      </c>
      <c r="V1142" s="38">
        <f t="shared" si="179"/>
        <v>0.98513728178683202</v>
      </c>
    </row>
    <row r="1143" spans="1:22">
      <c r="A1143">
        <v>1138</v>
      </c>
      <c r="B1143" s="122">
        <f t="shared" si="180"/>
        <v>41687</v>
      </c>
      <c r="C1143" s="122">
        <f t="shared" si="180"/>
        <v>42052</v>
      </c>
      <c r="D1143" s="116">
        <f t="shared" si="171"/>
        <v>2015</v>
      </c>
      <c r="E1143" s="116">
        <f t="shared" si="172"/>
        <v>2</v>
      </c>
      <c r="F1143" s="120">
        <v>305.54300000000001</v>
      </c>
      <c r="G1143" s="121">
        <v>630.14499999999998</v>
      </c>
      <c r="H1143" s="121">
        <v>303.02800000000002</v>
      </c>
      <c r="I1143" s="121">
        <v>35.109000000000002</v>
      </c>
      <c r="J1143" s="119">
        <v>0</v>
      </c>
      <c r="K1143" s="117">
        <f t="shared" si="173"/>
        <v>1273.8249999999998</v>
      </c>
      <c r="L1143" s="116">
        <v>152.61500000000001</v>
      </c>
      <c r="M1143" s="116">
        <v>187.29</v>
      </c>
      <c r="N1143" s="116">
        <v>129.256</v>
      </c>
      <c r="O1143" s="116">
        <v>9.2959999999999994</v>
      </c>
      <c r="P1143" s="116">
        <v>0</v>
      </c>
      <c r="Q1143" s="20">
        <f t="shared" si="174"/>
        <v>427.77984500000002</v>
      </c>
      <c r="R1143" s="20">
        <f t="shared" si="175"/>
        <v>598.76612999999998</v>
      </c>
      <c r="S1143" s="20">
        <f t="shared" si="176"/>
        <v>252.17845600000001</v>
      </c>
      <c r="T1143" s="20">
        <f t="shared" si="177"/>
        <v>29.524096</v>
      </c>
      <c r="U1143" s="21">
        <f t="shared" si="178"/>
        <v>1308.2485270000002</v>
      </c>
      <c r="V1143" s="38">
        <f t="shared" si="179"/>
        <v>1.0270237489451066</v>
      </c>
    </row>
    <row r="1144" spans="1:22">
      <c r="A1144">
        <v>1139</v>
      </c>
      <c r="B1144" s="122">
        <f t="shared" si="180"/>
        <v>41687</v>
      </c>
      <c r="C1144" s="122">
        <f t="shared" si="180"/>
        <v>42052</v>
      </c>
      <c r="D1144" s="116">
        <f t="shared" si="171"/>
        <v>2015</v>
      </c>
      <c r="E1144" s="116">
        <f t="shared" si="172"/>
        <v>2</v>
      </c>
      <c r="F1144" s="120">
        <v>300.10700000000003</v>
      </c>
      <c r="G1144" s="121">
        <v>880.8</v>
      </c>
      <c r="H1144" s="121">
        <v>122.072</v>
      </c>
      <c r="I1144" s="121">
        <v>50.817</v>
      </c>
      <c r="J1144" s="119">
        <v>0</v>
      </c>
      <c r="K1144" s="117">
        <f t="shared" si="173"/>
        <v>1353.7959999999998</v>
      </c>
      <c r="L1144" s="116">
        <v>151.404</v>
      </c>
      <c r="M1144" s="116">
        <v>241.59200000000001</v>
      </c>
      <c r="N1144" s="116">
        <v>59.526000000000003</v>
      </c>
      <c r="O1144" s="116">
        <v>13.538</v>
      </c>
      <c r="P1144" s="116">
        <v>0</v>
      </c>
      <c r="Q1144" s="20">
        <f t="shared" si="174"/>
        <v>424.38541199999997</v>
      </c>
      <c r="R1144" s="20">
        <f t="shared" si="175"/>
        <v>772.36962400000004</v>
      </c>
      <c r="S1144" s="20">
        <f t="shared" si="176"/>
        <v>116.13522600000002</v>
      </c>
      <c r="T1144" s="20">
        <f t="shared" si="177"/>
        <v>42.996688000000006</v>
      </c>
      <c r="U1144" s="21">
        <f t="shared" si="178"/>
        <v>1355.8869500000001</v>
      </c>
      <c r="V1144" s="38">
        <f t="shared" si="179"/>
        <v>1.0015445089215806</v>
      </c>
    </row>
    <row r="1145" spans="1:22">
      <c r="A1145">
        <v>1140</v>
      </c>
      <c r="B1145" s="122">
        <f t="shared" si="180"/>
        <v>41687</v>
      </c>
      <c r="C1145" s="122">
        <f t="shared" si="180"/>
        <v>42052</v>
      </c>
      <c r="D1145" s="116">
        <f t="shared" si="171"/>
        <v>2015</v>
      </c>
      <c r="E1145" s="116">
        <f t="shared" si="172"/>
        <v>2</v>
      </c>
      <c r="F1145" s="120">
        <v>298.22800000000001</v>
      </c>
      <c r="G1145" s="121">
        <v>1069.6210000000001</v>
      </c>
      <c r="H1145" s="121">
        <v>21.626999999999999</v>
      </c>
      <c r="I1145" s="121">
        <v>49.027999999999999</v>
      </c>
      <c r="J1145" s="119">
        <v>0</v>
      </c>
      <c r="K1145" s="117">
        <f t="shared" si="173"/>
        <v>1438.5040000000001</v>
      </c>
      <c r="L1145" s="116">
        <v>148.226</v>
      </c>
      <c r="M1145" s="116">
        <v>282.99299999999999</v>
      </c>
      <c r="N1145" s="116">
        <v>15.692</v>
      </c>
      <c r="O1145" s="116">
        <v>13.226000000000001</v>
      </c>
      <c r="P1145" s="116">
        <v>0</v>
      </c>
      <c r="Q1145" s="20">
        <f t="shared" si="174"/>
        <v>415.47747799999996</v>
      </c>
      <c r="R1145" s="20">
        <f t="shared" si="175"/>
        <v>904.72862099999998</v>
      </c>
      <c r="S1145" s="20">
        <f t="shared" si="176"/>
        <v>30.615092000000001</v>
      </c>
      <c r="T1145" s="20">
        <f t="shared" si="177"/>
        <v>42.005776000000004</v>
      </c>
      <c r="U1145" s="21">
        <f t="shared" si="178"/>
        <v>1392.826967</v>
      </c>
      <c r="V1145" s="38">
        <f t="shared" si="179"/>
        <v>0.96824685019992984</v>
      </c>
    </row>
    <row r="1146" spans="1:22">
      <c r="A1146">
        <v>1141</v>
      </c>
      <c r="B1146" s="122">
        <f t="shared" si="180"/>
        <v>41687</v>
      </c>
      <c r="C1146" s="122">
        <f t="shared" si="180"/>
        <v>42052</v>
      </c>
      <c r="D1146" s="116">
        <f t="shared" si="171"/>
        <v>2015</v>
      </c>
      <c r="E1146" s="116">
        <f t="shared" si="172"/>
        <v>2</v>
      </c>
      <c r="F1146" s="120">
        <v>297.24099999999999</v>
      </c>
      <c r="G1146" s="121">
        <v>1086.306</v>
      </c>
      <c r="H1146" s="121">
        <v>40.750999999999998</v>
      </c>
      <c r="I1146" s="121">
        <v>94.147000000000006</v>
      </c>
      <c r="J1146" s="119">
        <v>0</v>
      </c>
      <c r="K1146" s="117">
        <f t="shared" si="173"/>
        <v>1518.4449999999999</v>
      </c>
      <c r="L1146" s="116">
        <v>148.90299999999999</v>
      </c>
      <c r="M1146" s="116">
        <v>285.95299999999997</v>
      </c>
      <c r="N1146" s="116">
        <v>21.494</v>
      </c>
      <c r="O1146" s="116">
        <v>25.192</v>
      </c>
      <c r="P1146" s="116">
        <v>0</v>
      </c>
      <c r="Q1146" s="20">
        <f t="shared" si="174"/>
        <v>417.37510899999995</v>
      </c>
      <c r="R1146" s="20">
        <f t="shared" si="175"/>
        <v>914.19174099999998</v>
      </c>
      <c r="S1146" s="20">
        <f t="shared" si="176"/>
        <v>41.934794000000004</v>
      </c>
      <c r="T1146" s="20">
        <f t="shared" si="177"/>
        <v>80.009792000000004</v>
      </c>
      <c r="U1146" s="21">
        <f t="shared" si="178"/>
        <v>1453.511436</v>
      </c>
      <c r="V1146" s="38">
        <f t="shared" si="179"/>
        <v>0.95723680212322482</v>
      </c>
    </row>
    <row r="1147" spans="1:22">
      <c r="A1147">
        <v>1142</v>
      </c>
      <c r="B1147" s="122">
        <f t="shared" si="180"/>
        <v>41687</v>
      </c>
      <c r="C1147" s="122">
        <f t="shared" si="180"/>
        <v>42052</v>
      </c>
      <c r="D1147" s="116">
        <f t="shared" si="171"/>
        <v>2015</v>
      </c>
      <c r="E1147" s="116">
        <f t="shared" si="172"/>
        <v>2</v>
      </c>
      <c r="F1147" s="120">
        <v>292.93900000000002</v>
      </c>
      <c r="G1147" s="121">
        <v>1095.01</v>
      </c>
      <c r="H1147" s="121">
        <v>36.936</v>
      </c>
      <c r="I1147" s="121">
        <v>159.01499999999999</v>
      </c>
      <c r="J1147" s="119">
        <v>0</v>
      </c>
      <c r="K1147" s="117">
        <f t="shared" si="173"/>
        <v>1583.9</v>
      </c>
      <c r="L1147" s="116">
        <v>145.08799999999999</v>
      </c>
      <c r="M1147" s="116">
        <v>288.35000000000002</v>
      </c>
      <c r="N1147" s="116">
        <v>19.388999999999999</v>
      </c>
      <c r="O1147" s="116">
        <v>42.926000000000002</v>
      </c>
      <c r="P1147" s="116">
        <v>0</v>
      </c>
      <c r="Q1147" s="20">
        <f t="shared" si="174"/>
        <v>406.68166399999996</v>
      </c>
      <c r="R1147" s="20">
        <f t="shared" si="175"/>
        <v>921.85495000000014</v>
      </c>
      <c r="S1147" s="20">
        <f t="shared" si="176"/>
        <v>37.827939000000001</v>
      </c>
      <c r="T1147" s="20">
        <f t="shared" si="177"/>
        <v>136.332976</v>
      </c>
      <c r="U1147" s="21">
        <f t="shared" si="178"/>
        <v>1502.697529</v>
      </c>
      <c r="V1147" s="38">
        <f t="shared" si="179"/>
        <v>0.94873257718290294</v>
      </c>
    </row>
    <row r="1148" spans="1:22">
      <c r="A1148">
        <v>1143</v>
      </c>
      <c r="B1148" s="122">
        <f t="shared" si="180"/>
        <v>41687</v>
      </c>
      <c r="C1148" s="122">
        <f t="shared" si="180"/>
        <v>42052</v>
      </c>
      <c r="D1148" s="116">
        <f t="shared" si="171"/>
        <v>2015</v>
      </c>
      <c r="E1148" s="116">
        <f t="shared" si="172"/>
        <v>2</v>
      </c>
      <c r="F1148" s="120">
        <v>293.01900000000001</v>
      </c>
      <c r="G1148" s="121">
        <v>1099.229</v>
      </c>
      <c r="H1148" s="121">
        <v>62.82</v>
      </c>
      <c r="I1148" s="121">
        <v>191.01400000000001</v>
      </c>
      <c r="J1148" s="119">
        <v>0</v>
      </c>
      <c r="K1148" s="117">
        <f t="shared" si="173"/>
        <v>1646.0819999999999</v>
      </c>
      <c r="L1148" s="116">
        <v>145.96299999999999</v>
      </c>
      <c r="M1148" s="116">
        <v>292.24400000000003</v>
      </c>
      <c r="N1148" s="116">
        <v>30.76</v>
      </c>
      <c r="O1148" s="116">
        <v>51.289000000000001</v>
      </c>
      <c r="P1148" s="116">
        <v>0</v>
      </c>
      <c r="Q1148" s="20">
        <f t="shared" si="174"/>
        <v>409.13428899999997</v>
      </c>
      <c r="R1148" s="20">
        <f t="shared" si="175"/>
        <v>934.30406800000014</v>
      </c>
      <c r="S1148" s="20">
        <f t="shared" si="176"/>
        <v>60.012760000000007</v>
      </c>
      <c r="T1148" s="20">
        <f t="shared" si="177"/>
        <v>162.89386400000001</v>
      </c>
      <c r="U1148" s="21">
        <f t="shared" si="178"/>
        <v>1566.3449810000002</v>
      </c>
      <c r="V1148" s="38">
        <f t="shared" si="179"/>
        <v>0.95155950979355841</v>
      </c>
    </row>
    <row r="1149" spans="1:22">
      <c r="A1149">
        <v>1144</v>
      </c>
      <c r="B1149" s="122">
        <f t="shared" si="180"/>
        <v>41687</v>
      </c>
      <c r="C1149" s="122">
        <f t="shared" si="180"/>
        <v>42052</v>
      </c>
      <c r="D1149" s="116">
        <f t="shared" si="171"/>
        <v>2015</v>
      </c>
      <c r="E1149" s="116">
        <f t="shared" si="172"/>
        <v>2</v>
      </c>
      <c r="F1149" s="120">
        <v>294.92</v>
      </c>
      <c r="G1149" s="121">
        <v>1099.633</v>
      </c>
      <c r="H1149" s="121">
        <v>40.74</v>
      </c>
      <c r="I1149" s="121">
        <v>214.262</v>
      </c>
      <c r="J1149" s="119">
        <v>0</v>
      </c>
      <c r="K1149" s="117">
        <f t="shared" si="173"/>
        <v>1649.5550000000001</v>
      </c>
      <c r="L1149" s="116">
        <v>147.55199999999999</v>
      </c>
      <c r="M1149" s="116">
        <v>292.43</v>
      </c>
      <c r="N1149" s="116">
        <v>20.248999999999999</v>
      </c>
      <c r="O1149" s="116">
        <v>57.387</v>
      </c>
      <c r="P1149" s="116">
        <v>0</v>
      </c>
      <c r="Q1149" s="20">
        <f t="shared" si="174"/>
        <v>413.58825599999994</v>
      </c>
      <c r="R1149" s="20">
        <f t="shared" si="175"/>
        <v>934.89871000000005</v>
      </c>
      <c r="S1149" s="20">
        <f t="shared" si="176"/>
        <v>39.505798999999996</v>
      </c>
      <c r="T1149" s="20">
        <f t="shared" si="177"/>
        <v>182.261112</v>
      </c>
      <c r="U1149" s="21">
        <f t="shared" si="178"/>
        <v>1570.2538769999999</v>
      </c>
      <c r="V1149" s="38">
        <f t="shared" si="179"/>
        <v>0.95192574785320883</v>
      </c>
    </row>
    <row r="1150" spans="1:22">
      <c r="A1150">
        <v>1145</v>
      </c>
      <c r="B1150" s="122">
        <f t="shared" si="180"/>
        <v>41687</v>
      </c>
      <c r="C1150" s="122">
        <f t="shared" si="180"/>
        <v>42052</v>
      </c>
      <c r="D1150" s="116">
        <f t="shared" si="171"/>
        <v>2015</v>
      </c>
      <c r="E1150" s="116">
        <f t="shared" si="172"/>
        <v>2</v>
      </c>
      <c r="F1150" s="120">
        <v>299.14499999999998</v>
      </c>
      <c r="G1150" s="121">
        <v>1097.96</v>
      </c>
      <c r="H1150" s="121">
        <v>41.942</v>
      </c>
      <c r="I1150" s="121">
        <v>207.05</v>
      </c>
      <c r="J1150" s="119">
        <v>0</v>
      </c>
      <c r="K1150" s="117">
        <f t="shared" si="173"/>
        <v>1646.097</v>
      </c>
      <c r="L1150" s="116">
        <v>150.94200000000001</v>
      </c>
      <c r="M1150" s="116">
        <v>292.15300000000002</v>
      </c>
      <c r="N1150" s="116">
        <v>22.408000000000001</v>
      </c>
      <c r="O1150" s="116">
        <v>55.36</v>
      </c>
      <c r="P1150" s="116">
        <v>0</v>
      </c>
      <c r="Q1150" s="20">
        <f t="shared" si="174"/>
        <v>423.09042600000004</v>
      </c>
      <c r="R1150" s="20">
        <f t="shared" si="175"/>
        <v>934.01314100000013</v>
      </c>
      <c r="S1150" s="20">
        <f t="shared" si="176"/>
        <v>43.718008000000005</v>
      </c>
      <c r="T1150" s="20">
        <f t="shared" si="177"/>
        <v>175.82336000000001</v>
      </c>
      <c r="U1150" s="21">
        <f t="shared" si="178"/>
        <v>1576.6449350000003</v>
      </c>
      <c r="V1150" s="38">
        <f t="shared" si="179"/>
        <v>0.95780803622143795</v>
      </c>
    </row>
    <row r="1151" spans="1:22">
      <c r="A1151">
        <v>1146</v>
      </c>
      <c r="B1151" s="122">
        <f t="shared" si="180"/>
        <v>41687</v>
      </c>
      <c r="C1151" s="122">
        <f t="shared" si="180"/>
        <v>42052</v>
      </c>
      <c r="D1151" s="116">
        <f t="shared" si="171"/>
        <v>2015</v>
      </c>
      <c r="E1151" s="116">
        <f t="shared" si="172"/>
        <v>2</v>
      </c>
      <c r="F1151" s="120">
        <v>295.899</v>
      </c>
      <c r="G1151" s="121">
        <v>1090.963</v>
      </c>
      <c r="H1151" s="121">
        <v>51.198999999999998</v>
      </c>
      <c r="I1151" s="121">
        <v>186.12899999999999</v>
      </c>
      <c r="J1151" s="119">
        <v>0</v>
      </c>
      <c r="K1151" s="117">
        <f t="shared" si="173"/>
        <v>1624.19</v>
      </c>
      <c r="L1151" s="116">
        <v>147.77699999999999</v>
      </c>
      <c r="M1151" s="116">
        <v>290.30799999999999</v>
      </c>
      <c r="N1151" s="116">
        <v>26.434000000000001</v>
      </c>
      <c r="O1151" s="116">
        <v>49.933999999999997</v>
      </c>
      <c r="P1151" s="116">
        <v>0</v>
      </c>
      <c r="Q1151" s="20">
        <f t="shared" si="174"/>
        <v>414.21893099999994</v>
      </c>
      <c r="R1151" s="20">
        <f t="shared" si="175"/>
        <v>928.11467600000003</v>
      </c>
      <c r="S1151" s="20">
        <f t="shared" si="176"/>
        <v>51.572734000000004</v>
      </c>
      <c r="T1151" s="20">
        <f t="shared" si="177"/>
        <v>158.590384</v>
      </c>
      <c r="U1151" s="21">
        <f t="shared" si="178"/>
        <v>1552.4967250000002</v>
      </c>
      <c r="V1151" s="38">
        <f t="shared" si="179"/>
        <v>0.95585905897709023</v>
      </c>
    </row>
    <row r="1152" spans="1:22">
      <c r="A1152">
        <v>1147</v>
      </c>
      <c r="B1152" s="122">
        <f t="shared" si="180"/>
        <v>41687</v>
      </c>
      <c r="C1152" s="122">
        <f t="shared" si="180"/>
        <v>42052</v>
      </c>
      <c r="D1152" s="116">
        <f t="shared" si="171"/>
        <v>2015</v>
      </c>
      <c r="E1152" s="116">
        <f t="shared" si="172"/>
        <v>2</v>
      </c>
      <c r="F1152" s="120">
        <v>295.78800000000001</v>
      </c>
      <c r="G1152" s="121">
        <v>1036.0139999999999</v>
      </c>
      <c r="H1152" s="121">
        <v>84.019000000000005</v>
      </c>
      <c r="I1152" s="121">
        <v>154.46700000000001</v>
      </c>
      <c r="J1152" s="119">
        <v>0</v>
      </c>
      <c r="K1152" s="117">
        <f t="shared" si="173"/>
        <v>1570.288</v>
      </c>
      <c r="L1152" s="116">
        <v>146.71799999999999</v>
      </c>
      <c r="M1152" s="116">
        <v>277.21300000000002</v>
      </c>
      <c r="N1152" s="116">
        <v>41.29</v>
      </c>
      <c r="O1152" s="116">
        <v>41.591000000000001</v>
      </c>
      <c r="P1152" s="116">
        <v>0</v>
      </c>
      <c r="Q1152" s="20">
        <f t="shared" si="174"/>
        <v>411.25055399999997</v>
      </c>
      <c r="R1152" s="20">
        <f t="shared" si="175"/>
        <v>886.2499610000001</v>
      </c>
      <c r="S1152" s="20">
        <f t="shared" si="176"/>
        <v>80.556790000000007</v>
      </c>
      <c r="T1152" s="20">
        <f t="shared" si="177"/>
        <v>132.09301600000001</v>
      </c>
      <c r="U1152" s="21">
        <f t="shared" si="178"/>
        <v>1510.1503210000003</v>
      </c>
      <c r="V1152" s="38">
        <f t="shared" si="179"/>
        <v>0.96170277108403068</v>
      </c>
    </row>
    <row r="1153" spans="1:22">
      <c r="A1153">
        <v>1148</v>
      </c>
      <c r="B1153" s="122">
        <f t="shared" si="180"/>
        <v>41687</v>
      </c>
      <c r="C1153" s="122">
        <f t="shared" si="180"/>
        <v>42052</v>
      </c>
      <c r="D1153" s="116">
        <f t="shared" si="171"/>
        <v>2015</v>
      </c>
      <c r="E1153" s="116">
        <f t="shared" si="172"/>
        <v>2</v>
      </c>
      <c r="F1153" s="120">
        <v>293.07600000000002</v>
      </c>
      <c r="G1153" s="121">
        <v>1040.7260000000001</v>
      </c>
      <c r="H1153" s="121">
        <v>73.73</v>
      </c>
      <c r="I1153" s="121">
        <v>153.20599999999999</v>
      </c>
      <c r="J1153" s="119">
        <v>0</v>
      </c>
      <c r="K1153" s="117">
        <f t="shared" si="173"/>
        <v>1560.7380000000001</v>
      </c>
      <c r="L1153" s="116">
        <v>145.386</v>
      </c>
      <c r="M1153" s="116">
        <v>278.21300000000002</v>
      </c>
      <c r="N1153" s="116">
        <v>48.89</v>
      </c>
      <c r="O1153" s="116">
        <v>41.369</v>
      </c>
      <c r="P1153" s="116">
        <v>0</v>
      </c>
      <c r="Q1153" s="20">
        <f t="shared" si="174"/>
        <v>407.51695799999999</v>
      </c>
      <c r="R1153" s="20">
        <f t="shared" si="175"/>
        <v>889.4469610000001</v>
      </c>
      <c r="S1153" s="20">
        <f t="shared" si="176"/>
        <v>95.38439000000001</v>
      </c>
      <c r="T1153" s="20">
        <f t="shared" si="177"/>
        <v>131.387944</v>
      </c>
      <c r="U1153" s="21">
        <f t="shared" si="178"/>
        <v>1523.736253</v>
      </c>
      <c r="V1153" s="38">
        <f t="shared" si="179"/>
        <v>0.97629214704838352</v>
      </c>
    </row>
    <row r="1154" spans="1:22">
      <c r="A1154">
        <v>1149</v>
      </c>
      <c r="B1154" s="122">
        <f t="shared" si="180"/>
        <v>41687</v>
      </c>
      <c r="C1154" s="122">
        <f t="shared" si="180"/>
        <v>42052</v>
      </c>
      <c r="D1154" s="116">
        <f t="shared" si="171"/>
        <v>2015</v>
      </c>
      <c r="E1154" s="116">
        <f t="shared" si="172"/>
        <v>2</v>
      </c>
      <c r="F1154" s="120">
        <v>294.53899999999999</v>
      </c>
      <c r="G1154" s="121">
        <v>1041.2860000000001</v>
      </c>
      <c r="H1154" s="121">
        <v>202.96899999999999</v>
      </c>
      <c r="I1154" s="121">
        <v>175.89099999999999</v>
      </c>
      <c r="J1154" s="119">
        <v>0</v>
      </c>
      <c r="K1154" s="117">
        <f t="shared" si="173"/>
        <v>1714.6850000000002</v>
      </c>
      <c r="L1154" s="116">
        <v>147.79900000000001</v>
      </c>
      <c r="M1154" s="116">
        <v>277.67099999999999</v>
      </c>
      <c r="N1154" s="116">
        <v>91.606999999999999</v>
      </c>
      <c r="O1154" s="116">
        <v>47.646000000000001</v>
      </c>
      <c r="P1154" s="116">
        <v>0</v>
      </c>
      <c r="Q1154" s="20">
        <f t="shared" si="174"/>
        <v>414.280597</v>
      </c>
      <c r="R1154" s="20">
        <f t="shared" si="175"/>
        <v>887.71418700000004</v>
      </c>
      <c r="S1154" s="20">
        <f t="shared" si="176"/>
        <v>178.725257</v>
      </c>
      <c r="T1154" s="20">
        <f t="shared" si="177"/>
        <v>151.32369600000001</v>
      </c>
      <c r="U1154" s="21">
        <f t="shared" si="178"/>
        <v>1632.043737</v>
      </c>
      <c r="V1154" s="38">
        <f t="shared" si="179"/>
        <v>0.95180382227639471</v>
      </c>
    </row>
    <row r="1155" spans="1:22">
      <c r="A1155">
        <v>1150</v>
      </c>
      <c r="B1155" s="122">
        <f t="shared" si="180"/>
        <v>41687</v>
      </c>
      <c r="C1155" s="122">
        <f t="shared" si="180"/>
        <v>42052</v>
      </c>
      <c r="D1155" s="116">
        <f t="shared" si="171"/>
        <v>2015</v>
      </c>
      <c r="E1155" s="116">
        <f t="shared" si="172"/>
        <v>2</v>
      </c>
      <c r="F1155" s="120">
        <v>296.91300000000001</v>
      </c>
      <c r="G1155" s="121">
        <v>1040.8910000000001</v>
      </c>
      <c r="H1155" s="121">
        <v>367.91199999999998</v>
      </c>
      <c r="I1155" s="121">
        <v>197.58799999999999</v>
      </c>
      <c r="J1155" s="119">
        <v>0</v>
      </c>
      <c r="K1155" s="117">
        <f t="shared" si="173"/>
        <v>1903.3040000000001</v>
      </c>
      <c r="L1155" s="116">
        <v>149.91399999999999</v>
      </c>
      <c r="M1155" s="116">
        <v>277.334</v>
      </c>
      <c r="N1155" s="116">
        <v>150.02099999999999</v>
      </c>
      <c r="O1155" s="116">
        <v>53.293999999999997</v>
      </c>
      <c r="P1155" s="116">
        <v>0</v>
      </c>
      <c r="Q1155" s="20">
        <f t="shared" si="174"/>
        <v>420.20894199999998</v>
      </c>
      <c r="R1155" s="20">
        <f t="shared" si="175"/>
        <v>886.636798</v>
      </c>
      <c r="S1155" s="20">
        <f t="shared" si="176"/>
        <v>292.69097099999999</v>
      </c>
      <c r="T1155" s="20">
        <f t="shared" si="177"/>
        <v>169.26174399999999</v>
      </c>
      <c r="U1155" s="21">
        <f t="shared" si="178"/>
        <v>1768.7984549999999</v>
      </c>
      <c r="V1155" s="38">
        <f t="shared" si="179"/>
        <v>0.92933049843850468</v>
      </c>
    </row>
    <row r="1156" spans="1:22">
      <c r="A1156">
        <v>1151</v>
      </c>
      <c r="B1156" s="122">
        <f t="shared" si="180"/>
        <v>41687</v>
      </c>
      <c r="C1156" s="122">
        <f t="shared" si="180"/>
        <v>42052</v>
      </c>
      <c r="D1156" s="116">
        <f t="shared" si="171"/>
        <v>2015</v>
      </c>
      <c r="E1156" s="116">
        <f t="shared" si="172"/>
        <v>2</v>
      </c>
      <c r="F1156" s="120">
        <v>295.73</v>
      </c>
      <c r="G1156" s="121">
        <v>1038.713</v>
      </c>
      <c r="H1156" s="121">
        <v>319.17599999999999</v>
      </c>
      <c r="I1156" s="121">
        <v>194.27699999999999</v>
      </c>
      <c r="J1156" s="119">
        <v>0</v>
      </c>
      <c r="K1156" s="117">
        <f t="shared" si="173"/>
        <v>1847.896</v>
      </c>
      <c r="L1156" s="116">
        <v>147.24299999999999</v>
      </c>
      <c r="M1156" s="116">
        <v>276.48099999999999</v>
      </c>
      <c r="N1156" s="116">
        <v>133.92699999999999</v>
      </c>
      <c r="O1156" s="116">
        <v>52.420999999999999</v>
      </c>
      <c r="P1156" s="116">
        <v>0</v>
      </c>
      <c r="Q1156" s="20">
        <f t="shared" si="174"/>
        <v>412.722129</v>
      </c>
      <c r="R1156" s="20">
        <f t="shared" si="175"/>
        <v>883.90975700000001</v>
      </c>
      <c r="S1156" s="20">
        <f t="shared" si="176"/>
        <v>261.29157700000002</v>
      </c>
      <c r="T1156" s="20">
        <f t="shared" si="177"/>
        <v>166.48909600000002</v>
      </c>
      <c r="U1156" s="21">
        <f t="shared" si="178"/>
        <v>1724.4125590000001</v>
      </c>
      <c r="V1156" s="38">
        <f t="shared" si="179"/>
        <v>0.93317619552182596</v>
      </c>
    </row>
    <row r="1157" spans="1:22">
      <c r="A1157">
        <v>1152</v>
      </c>
      <c r="B1157" s="122">
        <f t="shared" si="180"/>
        <v>41687</v>
      </c>
      <c r="C1157" s="122">
        <f t="shared" si="180"/>
        <v>42052</v>
      </c>
      <c r="D1157" s="116">
        <f t="shared" si="171"/>
        <v>2015</v>
      </c>
      <c r="E1157" s="116">
        <f t="shared" si="172"/>
        <v>2</v>
      </c>
      <c r="F1157" s="120">
        <v>295.85700000000003</v>
      </c>
      <c r="G1157" s="121">
        <v>1035.933</v>
      </c>
      <c r="H1157" s="121">
        <v>326.25299999999999</v>
      </c>
      <c r="I1157" s="121">
        <v>172.90600000000001</v>
      </c>
      <c r="J1157" s="119">
        <v>0</v>
      </c>
      <c r="K1157" s="117">
        <f t="shared" si="173"/>
        <v>1830.9489999999998</v>
      </c>
      <c r="L1157" s="116">
        <v>146.702</v>
      </c>
      <c r="M1157" s="116">
        <v>275.77800000000002</v>
      </c>
      <c r="N1157" s="116">
        <v>133.13900000000001</v>
      </c>
      <c r="O1157" s="116">
        <v>46.558</v>
      </c>
      <c r="P1157" s="116">
        <v>0</v>
      </c>
      <c r="Q1157" s="20">
        <f t="shared" si="174"/>
        <v>411.20570599999996</v>
      </c>
      <c r="R1157" s="20">
        <f t="shared" si="175"/>
        <v>881.66226600000005</v>
      </c>
      <c r="S1157" s="20">
        <f t="shared" si="176"/>
        <v>259.75418900000005</v>
      </c>
      <c r="T1157" s="20">
        <f t="shared" si="177"/>
        <v>147.86820800000001</v>
      </c>
      <c r="U1157" s="21">
        <f t="shared" si="178"/>
        <v>1700.4903690000001</v>
      </c>
      <c r="V1157" s="38">
        <f t="shared" si="179"/>
        <v>0.92874808036706658</v>
      </c>
    </row>
    <row r="1158" spans="1:22">
      <c r="A1158">
        <v>1153</v>
      </c>
      <c r="B1158" s="122">
        <f t="shared" si="180"/>
        <v>41688</v>
      </c>
      <c r="C1158" s="122">
        <f t="shared" si="180"/>
        <v>42053</v>
      </c>
      <c r="D1158" s="116">
        <f t="shared" si="171"/>
        <v>2015</v>
      </c>
      <c r="E1158" s="116">
        <f t="shared" si="172"/>
        <v>2</v>
      </c>
      <c r="F1158" s="120">
        <v>299.76799999999997</v>
      </c>
      <c r="G1158" s="121">
        <v>1033.9459999999999</v>
      </c>
      <c r="H1158" s="121">
        <v>195.94900000000001</v>
      </c>
      <c r="I1158" s="121">
        <v>140.72499999999999</v>
      </c>
      <c r="J1158" s="119">
        <v>0</v>
      </c>
      <c r="K1158" s="117">
        <f t="shared" si="173"/>
        <v>1670.3879999999999</v>
      </c>
      <c r="L1158" s="116">
        <v>151.27199999999999</v>
      </c>
      <c r="M1158" s="116">
        <v>277.72800000000001</v>
      </c>
      <c r="N1158" s="116">
        <v>84.923000000000002</v>
      </c>
      <c r="O1158" s="116">
        <v>37.523000000000003</v>
      </c>
      <c r="P1158" s="116">
        <v>0</v>
      </c>
      <c r="Q1158" s="20">
        <f t="shared" si="174"/>
        <v>424.01541599999996</v>
      </c>
      <c r="R1158" s="20">
        <f t="shared" si="175"/>
        <v>887.89641600000004</v>
      </c>
      <c r="S1158" s="20">
        <f t="shared" si="176"/>
        <v>165.68477300000001</v>
      </c>
      <c r="T1158" s="20">
        <f t="shared" si="177"/>
        <v>119.17304800000002</v>
      </c>
      <c r="U1158" s="21">
        <f t="shared" si="178"/>
        <v>1596.7696530000001</v>
      </c>
      <c r="V1158" s="38">
        <f t="shared" si="179"/>
        <v>0.95592739710773789</v>
      </c>
    </row>
    <row r="1159" spans="1:22">
      <c r="A1159">
        <v>1154</v>
      </c>
      <c r="B1159" s="122">
        <f t="shared" si="180"/>
        <v>41688</v>
      </c>
      <c r="C1159" s="122">
        <f t="shared" si="180"/>
        <v>42053</v>
      </c>
      <c r="D1159" s="116">
        <f t="shared" ref="D1159:D1222" si="181">YEAR(C1159)</f>
        <v>2015</v>
      </c>
      <c r="E1159" s="116">
        <f t="shared" ref="E1159:E1222" si="182">MONTH(C1159)</f>
        <v>2</v>
      </c>
      <c r="F1159" s="120">
        <v>300.27600000000001</v>
      </c>
      <c r="G1159" s="121">
        <v>1024.4829999999999</v>
      </c>
      <c r="H1159" s="121">
        <v>166.17</v>
      </c>
      <c r="I1159" s="121">
        <v>109.736</v>
      </c>
      <c r="J1159" s="119">
        <v>0</v>
      </c>
      <c r="K1159" s="117">
        <f t="shared" ref="K1159:K1222" si="183">SUM(F1159:J1159)</f>
        <v>1600.6650000000002</v>
      </c>
      <c r="L1159" s="116">
        <v>150.922</v>
      </c>
      <c r="M1159" s="116">
        <v>275.041</v>
      </c>
      <c r="N1159" s="116">
        <v>76.433000000000007</v>
      </c>
      <c r="O1159" s="116">
        <v>30.071000000000002</v>
      </c>
      <c r="P1159" s="116">
        <v>0</v>
      </c>
      <c r="Q1159" s="20">
        <f t="shared" ref="Q1159:Q1222" si="184">+$Q$2*L1159</f>
        <v>423.03436599999998</v>
      </c>
      <c r="R1159" s="20">
        <f t="shared" ref="R1159:R1222" si="185">+$R$2*M1159</f>
        <v>879.30607699999996</v>
      </c>
      <c r="S1159" s="20">
        <f t="shared" ref="S1159:S1222" si="186">+$S$2*N1159</f>
        <v>149.12078300000002</v>
      </c>
      <c r="T1159" s="20">
        <f t="shared" ref="T1159:T1222" si="187">+$T$2*O1159</f>
        <v>95.505496000000008</v>
      </c>
      <c r="U1159" s="21">
        <f t="shared" ref="U1159:U1222" si="188">SUM(Q1159:T1159)</f>
        <v>1546.9667220000001</v>
      </c>
      <c r="V1159" s="38">
        <f t="shared" ref="V1159:V1222" si="189">+U1159/K1159</f>
        <v>0.96645251942161536</v>
      </c>
    </row>
    <row r="1160" spans="1:22">
      <c r="A1160">
        <v>1155</v>
      </c>
      <c r="B1160" s="122">
        <f t="shared" si="180"/>
        <v>41688</v>
      </c>
      <c r="C1160" s="122">
        <f t="shared" si="180"/>
        <v>42053</v>
      </c>
      <c r="D1160" s="116">
        <f t="shared" si="181"/>
        <v>2015</v>
      </c>
      <c r="E1160" s="116">
        <f t="shared" si="182"/>
        <v>2</v>
      </c>
      <c r="F1160" s="120">
        <v>302.41199999999998</v>
      </c>
      <c r="G1160" s="121">
        <v>1022.172</v>
      </c>
      <c r="H1160" s="121">
        <v>96.900999999999996</v>
      </c>
      <c r="I1160" s="121">
        <v>80.671000000000006</v>
      </c>
      <c r="J1160" s="119">
        <v>0</v>
      </c>
      <c r="K1160" s="117">
        <f t="shared" si="183"/>
        <v>1502.1560000000002</v>
      </c>
      <c r="L1160" s="116">
        <v>151.65100000000001</v>
      </c>
      <c r="M1160" s="116">
        <v>274.29000000000002</v>
      </c>
      <c r="N1160" s="116">
        <v>44.978000000000002</v>
      </c>
      <c r="O1160" s="116">
        <v>21.582000000000001</v>
      </c>
      <c r="P1160" s="116">
        <v>0</v>
      </c>
      <c r="Q1160" s="20">
        <f t="shared" si="184"/>
        <v>425.07775300000003</v>
      </c>
      <c r="R1160" s="20">
        <f t="shared" si="185"/>
        <v>876.9051300000001</v>
      </c>
      <c r="S1160" s="20">
        <f t="shared" si="186"/>
        <v>87.752078000000012</v>
      </c>
      <c r="T1160" s="20">
        <f t="shared" si="187"/>
        <v>68.544432</v>
      </c>
      <c r="U1160" s="21">
        <f t="shared" si="188"/>
        <v>1458.279393</v>
      </c>
      <c r="V1160" s="38">
        <f t="shared" si="189"/>
        <v>0.97079091186268263</v>
      </c>
    </row>
    <row r="1161" spans="1:22">
      <c r="A1161">
        <v>1156</v>
      </c>
      <c r="B1161" s="122">
        <f t="shared" si="180"/>
        <v>41688</v>
      </c>
      <c r="C1161" s="122">
        <f t="shared" si="180"/>
        <v>42053</v>
      </c>
      <c r="D1161" s="116">
        <f t="shared" si="181"/>
        <v>2015</v>
      </c>
      <c r="E1161" s="116">
        <f t="shared" si="182"/>
        <v>2</v>
      </c>
      <c r="F1161" s="120">
        <v>305.738</v>
      </c>
      <c r="G1161" s="121">
        <v>1023.699</v>
      </c>
      <c r="H1161" s="121">
        <v>63.29</v>
      </c>
      <c r="I1161" s="121">
        <v>63.866</v>
      </c>
      <c r="J1161" s="119">
        <v>0</v>
      </c>
      <c r="K1161" s="117">
        <f t="shared" si="183"/>
        <v>1456.5929999999998</v>
      </c>
      <c r="L1161" s="116">
        <v>154.322</v>
      </c>
      <c r="M1161" s="116">
        <v>274.57299999999998</v>
      </c>
      <c r="N1161" s="116">
        <v>31.12</v>
      </c>
      <c r="O1161" s="116">
        <v>17.004000000000001</v>
      </c>
      <c r="P1161" s="116">
        <v>0</v>
      </c>
      <c r="Q1161" s="20">
        <f t="shared" si="184"/>
        <v>432.56456600000001</v>
      </c>
      <c r="R1161" s="20">
        <f t="shared" si="185"/>
        <v>877.8098809999999</v>
      </c>
      <c r="S1161" s="20">
        <f t="shared" si="186"/>
        <v>60.715120000000006</v>
      </c>
      <c r="T1161" s="20">
        <f t="shared" si="187"/>
        <v>54.004704000000004</v>
      </c>
      <c r="U1161" s="21">
        <f t="shared" si="188"/>
        <v>1425.0942709999999</v>
      </c>
      <c r="V1161" s="38">
        <f t="shared" si="189"/>
        <v>0.97837506496323967</v>
      </c>
    </row>
    <row r="1162" spans="1:22">
      <c r="A1162">
        <v>1157</v>
      </c>
      <c r="B1162" s="122">
        <f t="shared" si="180"/>
        <v>41688</v>
      </c>
      <c r="C1162" s="122">
        <f t="shared" si="180"/>
        <v>42053</v>
      </c>
      <c r="D1162" s="116">
        <f t="shared" si="181"/>
        <v>2015</v>
      </c>
      <c r="E1162" s="116">
        <f t="shared" si="182"/>
        <v>2</v>
      </c>
      <c r="F1162" s="120">
        <v>307.62799999999999</v>
      </c>
      <c r="G1162" s="121">
        <v>1023.821</v>
      </c>
      <c r="H1162" s="121">
        <v>30.053000000000001</v>
      </c>
      <c r="I1162" s="121">
        <v>59.777999999999999</v>
      </c>
      <c r="J1162" s="119">
        <v>0</v>
      </c>
      <c r="K1162" s="117">
        <f t="shared" si="183"/>
        <v>1421.2800000000002</v>
      </c>
      <c r="L1162" s="116">
        <v>154.20599999999999</v>
      </c>
      <c r="M1162" s="116">
        <v>274.57400000000001</v>
      </c>
      <c r="N1162" s="116">
        <v>15.728</v>
      </c>
      <c r="O1162" s="116">
        <v>15.878</v>
      </c>
      <c r="P1162" s="116">
        <v>0</v>
      </c>
      <c r="Q1162" s="20">
        <f t="shared" si="184"/>
        <v>432.23941799999994</v>
      </c>
      <c r="R1162" s="20">
        <f t="shared" si="185"/>
        <v>877.81307800000002</v>
      </c>
      <c r="S1162" s="20">
        <f t="shared" si="186"/>
        <v>30.685328000000002</v>
      </c>
      <c r="T1162" s="20">
        <f t="shared" si="187"/>
        <v>50.428528</v>
      </c>
      <c r="U1162" s="21">
        <f t="shared" si="188"/>
        <v>1391.166352</v>
      </c>
      <c r="V1162" s="38">
        <f t="shared" si="189"/>
        <v>0.97881230440166589</v>
      </c>
    </row>
    <row r="1163" spans="1:22">
      <c r="A1163">
        <v>1158</v>
      </c>
      <c r="B1163" s="122">
        <f t="shared" si="180"/>
        <v>41688</v>
      </c>
      <c r="C1163" s="122">
        <f t="shared" si="180"/>
        <v>42053</v>
      </c>
      <c r="D1163" s="116">
        <f t="shared" si="181"/>
        <v>2015</v>
      </c>
      <c r="E1163" s="116">
        <f t="shared" si="182"/>
        <v>2</v>
      </c>
      <c r="F1163" s="120">
        <v>302.32100000000003</v>
      </c>
      <c r="G1163" s="121">
        <v>1024.3710000000001</v>
      </c>
      <c r="H1163" s="121">
        <v>37.659999999999997</v>
      </c>
      <c r="I1163" s="121">
        <v>48.548000000000002</v>
      </c>
      <c r="J1163" s="119">
        <v>0</v>
      </c>
      <c r="K1163" s="117">
        <f t="shared" si="183"/>
        <v>1412.9</v>
      </c>
      <c r="L1163" s="116">
        <v>151.58799999999999</v>
      </c>
      <c r="M1163" s="116">
        <v>274.7</v>
      </c>
      <c r="N1163" s="116">
        <v>19.651</v>
      </c>
      <c r="O1163" s="116">
        <v>12.843999999999999</v>
      </c>
      <c r="P1163" s="116">
        <v>0</v>
      </c>
      <c r="Q1163" s="20">
        <f t="shared" si="184"/>
        <v>424.90116399999999</v>
      </c>
      <c r="R1163" s="20">
        <f t="shared" si="185"/>
        <v>878.21590000000003</v>
      </c>
      <c r="S1163" s="20">
        <f t="shared" si="186"/>
        <v>38.339100999999999</v>
      </c>
      <c r="T1163" s="20">
        <f t="shared" si="187"/>
        <v>40.792543999999999</v>
      </c>
      <c r="U1163" s="21">
        <f t="shared" si="188"/>
        <v>1382.248709</v>
      </c>
      <c r="V1163" s="38">
        <f t="shared" si="189"/>
        <v>0.97830611437469028</v>
      </c>
    </row>
    <row r="1164" spans="1:22">
      <c r="A1164">
        <v>1159</v>
      </c>
      <c r="B1164" s="122">
        <f t="shared" si="180"/>
        <v>41688</v>
      </c>
      <c r="C1164" s="122">
        <f t="shared" si="180"/>
        <v>42053</v>
      </c>
      <c r="D1164" s="116">
        <f t="shared" si="181"/>
        <v>2015</v>
      </c>
      <c r="E1164" s="116">
        <f t="shared" si="182"/>
        <v>2</v>
      </c>
      <c r="F1164" s="120">
        <v>297.04000000000002</v>
      </c>
      <c r="G1164" s="121">
        <v>1001.585</v>
      </c>
      <c r="H1164" s="121">
        <v>64.655000000000001</v>
      </c>
      <c r="I1164" s="121">
        <v>62.48</v>
      </c>
      <c r="J1164" s="119">
        <v>0</v>
      </c>
      <c r="K1164" s="117">
        <f t="shared" si="183"/>
        <v>1425.76</v>
      </c>
      <c r="L1164" s="116">
        <v>150.11500000000001</v>
      </c>
      <c r="M1164" s="116">
        <v>268.47300000000001</v>
      </c>
      <c r="N1164" s="116">
        <v>30.678999999999998</v>
      </c>
      <c r="O1164" s="116">
        <v>16.643000000000001</v>
      </c>
      <c r="P1164" s="116">
        <v>0</v>
      </c>
      <c r="Q1164" s="20">
        <f t="shared" si="184"/>
        <v>420.77234500000003</v>
      </c>
      <c r="R1164" s="20">
        <f t="shared" si="185"/>
        <v>858.3081810000001</v>
      </c>
      <c r="S1164" s="20">
        <f t="shared" si="186"/>
        <v>59.854728999999999</v>
      </c>
      <c r="T1164" s="20">
        <f t="shared" si="187"/>
        <v>52.858168000000006</v>
      </c>
      <c r="U1164" s="21">
        <f t="shared" si="188"/>
        <v>1391.7934230000001</v>
      </c>
      <c r="V1164" s="38">
        <f t="shared" si="189"/>
        <v>0.97617651147458206</v>
      </c>
    </row>
    <row r="1165" spans="1:22">
      <c r="A1165">
        <v>1160</v>
      </c>
      <c r="B1165" s="122">
        <f t="shared" si="180"/>
        <v>41688</v>
      </c>
      <c r="C1165" s="122">
        <f t="shared" si="180"/>
        <v>42053</v>
      </c>
      <c r="D1165" s="116">
        <f t="shared" si="181"/>
        <v>2015</v>
      </c>
      <c r="E1165" s="116">
        <f t="shared" si="182"/>
        <v>2</v>
      </c>
      <c r="F1165" s="120">
        <v>292.60599999999999</v>
      </c>
      <c r="G1165" s="121">
        <v>1038.904</v>
      </c>
      <c r="H1165" s="121">
        <v>0</v>
      </c>
      <c r="I1165" s="121">
        <v>97.41</v>
      </c>
      <c r="J1165" s="119">
        <v>0</v>
      </c>
      <c r="K1165" s="117">
        <f t="shared" si="183"/>
        <v>1428.92</v>
      </c>
      <c r="L1165" s="116">
        <v>147.017</v>
      </c>
      <c r="M1165" s="116">
        <v>278.85399999999998</v>
      </c>
      <c r="N1165" s="116">
        <v>0</v>
      </c>
      <c r="O1165" s="116">
        <v>26.196000000000002</v>
      </c>
      <c r="P1165" s="116">
        <v>0</v>
      </c>
      <c r="Q1165" s="20">
        <f t="shared" si="184"/>
        <v>412.08865099999997</v>
      </c>
      <c r="R1165" s="20">
        <f t="shared" si="185"/>
        <v>891.49623799999995</v>
      </c>
      <c r="S1165" s="20">
        <f t="shared" si="186"/>
        <v>0</v>
      </c>
      <c r="T1165" s="20">
        <f t="shared" si="187"/>
        <v>83.198496000000006</v>
      </c>
      <c r="U1165" s="21">
        <f t="shared" si="188"/>
        <v>1386.783385</v>
      </c>
      <c r="V1165" s="38">
        <f t="shared" si="189"/>
        <v>0.97051156467821842</v>
      </c>
    </row>
    <row r="1166" spans="1:22">
      <c r="A1166">
        <v>1161</v>
      </c>
      <c r="B1166" s="122">
        <f t="shared" si="180"/>
        <v>41688</v>
      </c>
      <c r="C1166" s="122">
        <f t="shared" si="180"/>
        <v>42053</v>
      </c>
      <c r="D1166" s="116">
        <f t="shared" si="181"/>
        <v>2015</v>
      </c>
      <c r="E1166" s="116">
        <f t="shared" si="182"/>
        <v>2</v>
      </c>
      <c r="F1166" s="120">
        <v>294.88200000000001</v>
      </c>
      <c r="G1166" s="121">
        <v>1037.19</v>
      </c>
      <c r="H1166" s="121">
        <v>58.258000000000003</v>
      </c>
      <c r="I1166" s="121">
        <v>141.53</v>
      </c>
      <c r="J1166" s="119">
        <v>0</v>
      </c>
      <c r="K1166" s="117">
        <f t="shared" si="183"/>
        <v>1531.8600000000001</v>
      </c>
      <c r="L1166" s="116">
        <v>148.26400000000001</v>
      </c>
      <c r="M1166" s="116">
        <v>281.20999999999998</v>
      </c>
      <c r="N1166" s="116">
        <v>32.963000000000001</v>
      </c>
      <c r="O1166" s="116">
        <v>37.366999999999997</v>
      </c>
      <c r="P1166" s="116">
        <v>0</v>
      </c>
      <c r="Q1166" s="20">
        <f t="shared" si="184"/>
        <v>415.58399200000002</v>
      </c>
      <c r="R1166" s="20">
        <f t="shared" si="185"/>
        <v>899.02837</v>
      </c>
      <c r="S1166" s="20">
        <f t="shared" si="186"/>
        <v>64.31081300000001</v>
      </c>
      <c r="T1166" s="20">
        <f t="shared" si="187"/>
        <v>118.677592</v>
      </c>
      <c r="U1166" s="21">
        <f t="shared" si="188"/>
        <v>1497.6007670000001</v>
      </c>
      <c r="V1166" s="38">
        <f t="shared" si="189"/>
        <v>0.97763553262047442</v>
      </c>
    </row>
    <row r="1167" spans="1:22">
      <c r="A1167">
        <v>1162</v>
      </c>
      <c r="B1167" s="122">
        <f t="shared" si="180"/>
        <v>41688</v>
      </c>
      <c r="C1167" s="122">
        <f t="shared" si="180"/>
        <v>42053</v>
      </c>
      <c r="D1167" s="116">
        <f t="shared" si="181"/>
        <v>2015</v>
      </c>
      <c r="E1167" s="116">
        <f t="shared" si="182"/>
        <v>2</v>
      </c>
      <c r="F1167" s="120">
        <v>297.55700000000002</v>
      </c>
      <c r="G1167" s="121">
        <v>1036.838</v>
      </c>
      <c r="H1167" s="121">
        <v>243.65700000000001</v>
      </c>
      <c r="I1167" s="121">
        <v>172.625</v>
      </c>
      <c r="J1167" s="119">
        <v>0</v>
      </c>
      <c r="K1167" s="117">
        <f t="shared" si="183"/>
        <v>1750.6769999999999</v>
      </c>
      <c r="L1167" s="116">
        <v>150.20699999999999</v>
      </c>
      <c r="M1167" s="116">
        <v>279.92200000000003</v>
      </c>
      <c r="N1167" s="116">
        <v>96.694999999999993</v>
      </c>
      <c r="O1167" s="116">
        <v>46.18</v>
      </c>
      <c r="P1167" s="116">
        <v>0</v>
      </c>
      <c r="Q1167" s="20">
        <f t="shared" si="184"/>
        <v>421.03022099999998</v>
      </c>
      <c r="R1167" s="20">
        <f t="shared" si="185"/>
        <v>894.91063400000007</v>
      </c>
      <c r="S1167" s="20">
        <f t="shared" si="186"/>
        <v>188.65194499999998</v>
      </c>
      <c r="T1167" s="20">
        <f t="shared" si="187"/>
        <v>146.66768000000002</v>
      </c>
      <c r="U1167" s="21">
        <f t="shared" si="188"/>
        <v>1651.2604800000001</v>
      </c>
      <c r="V1167" s="38">
        <f t="shared" si="189"/>
        <v>0.94321252863892091</v>
      </c>
    </row>
    <row r="1168" spans="1:22">
      <c r="A1168">
        <v>1163</v>
      </c>
      <c r="B1168" s="122">
        <f t="shared" si="180"/>
        <v>41688</v>
      </c>
      <c r="C1168" s="122">
        <f t="shared" si="180"/>
        <v>42053</v>
      </c>
      <c r="D1168" s="116">
        <f t="shared" si="181"/>
        <v>2015</v>
      </c>
      <c r="E1168" s="116">
        <f t="shared" si="182"/>
        <v>2</v>
      </c>
      <c r="F1168" s="120">
        <v>304.43099999999998</v>
      </c>
      <c r="G1168" s="121">
        <v>1102.136</v>
      </c>
      <c r="H1168" s="121">
        <v>106.709</v>
      </c>
      <c r="I1168" s="121">
        <v>193.96100000000001</v>
      </c>
      <c r="J1168" s="119">
        <v>0</v>
      </c>
      <c r="K1168" s="117">
        <f t="shared" si="183"/>
        <v>1707.2370000000001</v>
      </c>
      <c r="L1168" s="116">
        <v>153.995</v>
      </c>
      <c r="M1168" s="116">
        <v>299.43700000000001</v>
      </c>
      <c r="N1168" s="116">
        <v>52.262999999999998</v>
      </c>
      <c r="O1168" s="116">
        <v>51.783999999999999</v>
      </c>
      <c r="P1168" s="116">
        <v>0</v>
      </c>
      <c r="Q1168" s="20">
        <f t="shared" si="184"/>
        <v>431.64798500000001</v>
      </c>
      <c r="R1168" s="20">
        <f t="shared" si="185"/>
        <v>957.30008900000007</v>
      </c>
      <c r="S1168" s="20">
        <f t="shared" si="186"/>
        <v>101.965113</v>
      </c>
      <c r="T1168" s="20">
        <f t="shared" si="187"/>
        <v>164.46598399999999</v>
      </c>
      <c r="U1168" s="21">
        <f t="shared" si="188"/>
        <v>1655.379171</v>
      </c>
      <c r="V1168" s="38">
        <f t="shared" si="189"/>
        <v>0.96962470412719493</v>
      </c>
    </row>
    <row r="1169" spans="1:22">
      <c r="A1169">
        <v>1164</v>
      </c>
      <c r="B1169" s="122">
        <f t="shared" si="180"/>
        <v>41688</v>
      </c>
      <c r="C1169" s="122">
        <f t="shared" si="180"/>
        <v>42053</v>
      </c>
      <c r="D1169" s="116">
        <f t="shared" si="181"/>
        <v>2015</v>
      </c>
      <c r="E1169" s="116">
        <f t="shared" si="182"/>
        <v>2</v>
      </c>
      <c r="F1169" s="120">
        <v>294.48500000000001</v>
      </c>
      <c r="G1169" s="121">
        <v>1157.423</v>
      </c>
      <c r="H1169" s="121">
        <v>100.69199999999999</v>
      </c>
      <c r="I1169" s="121">
        <v>202.73699999999999</v>
      </c>
      <c r="J1169" s="119">
        <v>0</v>
      </c>
      <c r="K1169" s="117">
        <f t="shared" si="183"/>
        <v>1755.337</v>
      </c>
      <c r="L1169" s="116">
        <v>146.12100000000001</v>
      </c>
      <c r="M1169" s="116">
        <v>309.52699999999999</v>
      </c>
      <c r="N1169" s="116">
        <v>46.585000000000001</v>
      </c>
      <c r="O1169" s="116">
        <v>53.563000000000002</v>
      </c>
      <c r="P1169" s="116">
        <v>0</v>
      </c>
      <c r="Q1169" s="20">
        <f t="shared" si="184"/>
        <v>409.57716300000004</v>
      </c>
      <c r="R1169" s="20">
        <f t="shared" si="185"/>
        <v>989.55781899999999</v>
      </c>
      <c r="S1169" s="20">
        <f t="shared" si="186"/>
        <v>90.887335000000007</v>
      </c>
      <c r="T1169" s="20">
        <f t="shared" si="187"/>
        <v>170.11608800000002</v>
      </c>
      <c r="U1169" s="21">
        <f t="shared" si="188"/>
        <v>1660.1384049999999</v>
      </c>
      <c r="V1169" s="38">
        <f t="shared" si="189"/>
        <v>0.94576620045039783</v>
      </c>
    </row>
    <row r="1170" spans="1:22">
      <c r="A1170">
        <v>1165</v>
      </c>
      <c r="B1170" s="122">
        <f t="shared" si="180"/>
        <v>41688</v>
      </c>
      <c r="C1170" s="122">
        <f t="shared" si="180"/>
        <v>42053</v>
      </c>
      <c r="D1170" s="116">
        <f t="shared" si="181"/>
        <v>2015</v>
      </c>
      <c r="E1170" s="116">
        <f t="shared" si="182"/>
        <v>2</v>
      </c>
      <c r="F1170" s="120">
        <v>292.41199999999998</v>
      </c>
      <c r="G1170" s="121">
        <v>1153.8620000000001</v>
      </c>
      <c r="H1170" s="121">
        <v>99.421000000000006</v>
      </c>
      <c r="I1170" s="121">
        <v>236.892</v>
      </c>
      <c r="J1170" s="119">
        <v>0</v>
      </c>
      <c r="K1170" s="117">
        <f t="shared" si="183"/>
        <v>1782.5870000000002</v>
      </c>
      <c r="L1170" s="116">
        <v>148.167</v>
      </c>
      <c r="M1170" s="116">
        <v>308.43299999999999</v>
      </c>
      <c r="N1170" s="116">
        <v>49.097000000000001</v>
      </c>
      <c r="O1170" s="116">
        <v>63.445</v>
      </c>
      <c r="P1170" s="116">
        <v>0</v>
      </c>
      <c r="Q1170" s="20">
        <f t="shared" si="184"/>
        <v>415.31210099999998</v>
      </c>
      <c r="R1170" s="20">
        <f t="shared" si="185"/>
        <v>986.06030099999998</v>
      </c>
      <c r="S1170" s="20">
        <f t="shared" si="186"/>
        <v>95.788247000000013</v>
      </c>
      <c r="T1170" s="20">
        <f t="shared" si="187"/>
        <v>201.50132000000002</v>
      </c>
      <c r="U1170" s="21">
        <f t="shared" si="188"/>
        <v>1698.661969</v>
      </c>
      <c r="V1170" s="38">
        <f t="shared" si="189"/>
        <v>0.95291953155722542</v>
      </c>
    </row>
    <row r="1171" spans="1:22">
      <c r="A1171">
        <v>1166</v>
      </c>
      <c r="B1171" s="122">
        <f t="shared" si="180"/>
        <v>41688</v>
      </c>
      <c r="C1171" s="122">
        <f t="shared" si="180"/>
        <v>42053</v>
      </c>
      <c r="D1171" s="116">
        <f t="shared" si="181"/>
        <v>2015</v>
      </c>
      <c r="E1171" s="116">
        <f t="shared" si="182"/>
        <v>2</v>
      </c>
      <c r="F1171" s="120">
        <v>287.12700000000001</v>
      </c>
      <c r="G1171" s="121">
        <v>1152.7049999999999</v>
      </c>
      <c r="H1171" s="121">
        <v>65.504999999999995</v>
      </c>
      <c r="I1171" s="121">
        <v>332.54</v>
      </c>
      <c r="J1171" s="119">
        <v>0</v>
      </c>
      <c r="K1171" s="117">
        <f t="shared" si="183"/>
        <v>1837.877</v>
      </c>
      <c r="L1171" s="116">
        <v>144.15199999999999</v>
      </c>
      <c r="M1171" s="116">
        <v>308.05700000000002</v>
      </c>
      <c r="N1171" s="116">
        <v>31.523</v>
      </c>
      <c r="O1171" s="116">
        <v>90.837999999999994</v>
      </c>
      <c r="P1171" s="116">
        <v>0</v>
      </c>
      <c r="Q1171" s="20">
        <f t="shared" si="184"/>
        <v>404.05805599999997</v>
      </c>
      <c r="R1171" s="20">
        <f t="shared" si="185"/>
        <v>984.85822900000005</v>
      </c>
      <c r="S1171" s="20">
        <f t="shared" si="186"/>
        <v>61.501373000000001</v>
      </c>
      <c r="T1171" s="20">
        <f t="shared" si="187"/>
        <v>288.50148799999999</v>
      </c>
      <c r="U1171" s="21">
        <f t="shared" si="188"/>
        <v>1738.9191460000002</v>
      </c>
      <c r="V1171" s="38">
        <f t="shared" si="189"/>
        <v>0.94615643266660399</v>
      </c>
    </row>
    <row r="1172" spans="1:22">
      <c r="A1172">
        <v>1167</v>
      </c>
      <c r="B1172" s="122">
        <f t="shared" si="180"/>
        <v>41688</v>
      </c>
      <c r="C1172" s="122">
        <f t="shared" si="180"/>
        <v>42053</v>
      </c>
      <c r="D1172" s="116">
        <f t="shared" si="181"/>
        <v>2015</v>
      </c>
      <c r="E1172" s="116">
        <f t="shared" si="182"/>
        <v>2</v>
      </c>
      <c r="F1172" s="120">
        <v>286.11200000000002</v>
      </c>
      <c r="G1172" s="121">
        <v>1155.0239999999999</v>
      </c>
      <c r="H1172" s="121">
        <v>1.752</v>
      </c>
      <c r="I1172" s="121">
        <v>427.98700000000002</v>
      </c>
      <c r="J1172" s="119">
        <v>0</v>
      </c>
      <c r="K1172" s="117">
        <f t="shared" si="183"/>
        <v>1870.875</v>
      </c>
      <c r="L1172" s="116">
        <v>145.46899999999999</v>
      </c>
      <c r="M1172" s="116">
        <v>308.57</v>
      </c>
      <c r="N1172" s="116">
        <v>3.31</v>
      </c>
      <c r="O1172" s="116">
        <v>114.053</v>
      </c>
      <c r="P1172" s="116">
        <v>0</v>
      </c>
      <c r="Q1172" s="20">
        <f t="shared" si="184"/>
        <v>407.74960699999997</v>
      </c>
      <c r="R1172" s="20">
        <f t="shared" si="185"/>
        <v>986.49829</v>
      </c>
      <c r="S1172" s="20">
        <f t="shared" si="186"/>
        <v>6.4578100000000003</v>
      </c>
      <c r="T1172" s="20">
        <f t="shared" si="187"/>
        <v>362.232328</v>
      </c>
      <c r="U1172" s="21">
        <f t="shared" si="188"/>
        <v>1762.9380350000001</v>
      </c>
      <c r="V1172" s="38">
        <f t="shared" si="189"/>
        <v>0.94230669339212947</v>
      </c>
    </row>
    <row r="1173" spans="1:22">
      <c r="A1173">
        <v>1168</v>
      </c>
      <c r="B1173" s="122">
        <f t="shared" si="180"/>
        <v>41688</v>
      </c>
      <c r="C1173" s="122">
        <f t="shared" si="180"/>
        <v>42053</v>
      </c>
      <c r="D1173" s="116">
        <f t="shared" si="181"/>
        <v>2015</v>
      </c>
      <c r="E1173" s="116">
        <f t="shared" si="182"/>
        <v>2</v>
      </c>
      <c r="F1173" s="120">
        <v>287.64600000000002</v>
      </c>
      <c r="G1173" s="121">
        <v>1156.441</v>
      </c>
      <c r="H1173" s="121">
        <v>7.05</v>
      </c>
      <c r="I1173" s="121">
        <v>420.02199999999999</v>
      </c>
      <c r="J1173" s="119">
        <v>0</v>
      </c>
      <c r="K1173" s="117">
        <f t="shared" si="183"/>
        <v>1871.1589999999999</v>
      </c>
      <c r="L1173" s="116">
        <v>145.43899999999999</v>
      </c>
      <c r="M1173" s="116">
        <v>309.01100000000002</v>
      </c>
      <c r="N1173" s="116">
        <v>12.734</v>
      </c>
      <c r="O1173" s="116">
        <v>113.021</v>
      </c>
      <c r="P1173" s="116">
        <v>0</v>
      </c>
      <c r="Q1173" s="20">
        <f t="shared" si="184"/>
        <v>407.66551699999997</v>
      </c>
      <c r="R1173" s="20">
        <f t="shared" si="185"/>
        <v>987.90816700000005</v>
      </c>
      <c r="S1173" s="20">
        <f t="shared" si="186"/>
        <v>24.844034000000001</v>
      </c>
      <c r="T1173" s="20">
        <f t="shared" si="187"/>
        <v>358.95469600000001</v>
      </c>
      <c r="U1173" s="21">
        <f t="shared" si="188"/>
        <v>1779.3724139999999</v>
      </c>
      <c r="V1173" s="38">
        <f t="shared" si="189"/>
        <v>0.95094666674504946</v>
      </c>
    </row>
    <row r="1174" spans="1:22">
      <c r="A1174">
        <v>1169</v>
      </c>
      <c r="B1174" s="122">
        <f t="shared" si="180"/>
        <v>41688</v>
      </c>
      <c r="C1174" s="122">
        <f t="shared" si="180"/>
        <v>42053</v>
      </c>
      <c r="D1174" s="116">
        <f t="shared" si="181"/>
        <v>2015</v>
      </c>
      <c r="E1174" s="116">
        <f t="shared" si="182"/>
        <v>2</v>
      </c>
      <c r="F1174" s="120">
        <v>289.87400000000002</v>
      </c>
      <c r="G1174" s="121">
        <v>1102.8340000000001</v>
      </c>
      <c r="H1174" s="121">
        <v>59.789000000000001</v>
      </c>
      <c r="I1174" s="121">
        <v>373.32100000000003</v>
      </c>
      <c r="J1174" s="119">
        <v>0</v>
      </c>
      <c r="K1174" s="117">
        <f t="shared" si="183"/>
        <v>1825.8180000000002</v>
      </c>
      <c r="L1174" s="116">
        <v>145.91900000000001</v>
      </c>
      <c r="M1174" s="116">
        <v>295.34199999999998</v>
      </c>
      <c r="N1174" s="116">
        <v>29.47</v>
      </c>
      <c r="O1174" s="116">
        <v>100.583</v>
      </c>
      <c r="P1174" s="116">
        <v>0</v>
      </c>
      <c r="Q1174" s="20">
        <f t="shared" si="184"/>
        <v>409.01095700000002</v>
      </c>
      <c r="R1174" s="20">
        <f t="shared" si="185"/>
        <v>944.20837399999994</v>
      </c>
      <c r="S1174" s="20">
        <f t="shared" si="186"/>
        <v>57.49597</v>
      </c>
      <c r="T1174" s="20">
        <f t="shared" si="187"/>
        <v>319.45160800000002</v>
      </c>
      <c r="U1174" s="21">
        <f t="shared" si="188"/>
        <v>1730.166909</v>
      </c>
      <c r="V1174" s="38">
        <f t="shared" si="189"/>
        <v>0.94761192462775579</v>
      </c>
    </row>
    <row r="1175" spans="1:22">
      <c r="A1175">
        <v>1170</v>
      </c>
      <c r="B1175" s="122">
        <f t="shared" si="180"/>
        <v>41688</v>
      </c>
      <c r="C1175" s="122">
        <f t="shared" si="180"/>
        <v>42053</v>
      </c>
      <c r="D1175" s="116">
        <f t="shared" si="181"/>
        <v>2015</v>
      </c>
      <c r="E1175" s="116">
        <f t="shared" si="182"/>
        <v>2</v>
      </c>
      <c r="F1175" s="120">
        <v>289.91199999999998</v>
      </c>
      <c r="G1175" s="121">
        <v>905.24199999999996</v>
      </c>
      <c r="H1175" s="121">
        <v>206.56899999999999</v>
      </c>
      <c r="I1175" s="121">
        <v>331.791</v>
      </c>
      <c r="J1175" s="119">
        <v>0</v>
      </c>
      <c r="K1175" s="117">
        <f t="shared" si="183"/>
        <v>1733.5139999999999</v>
      </c>
      <c r="L1175" s="116">
        <v>146.041</v>
      </c>
      <c r="M1175" s="116">
        <v>246.37</v>
      </c>
      <c r="N1175" s="116">
        <v>97.165000000000006</v>
      </c>
      <c r="O1175" s="116">
        <v>89.6</v>
      </c>
      <c r="P1175" s="116">
        <v>0</v>
      </c>
      <c r="Q1175" s="20">
        <f t="shared" si="184"/>
        <v>409.35292299999998</v>
      </c>
      <c r="R1175" s="20">
        <f t="shared" si="185"/>
        <v>787.64489000000003</v>
      </c>
      <c r="S1175" s="20">
        <f t="shared" si="186"/>
        <v>189.56891500000003</v>
      </c>
      <c r="T1175" s="20">
        <f t="shared" si="187"/>
        <v>284.56959999999998</v>
      </c>
      <c r="U1175" s="21">
        <f t="shared" si="188"/>
        <v>1671.136328</v>
      </c>
      <c r="V1175" s="38">
        <f t="shared" si="189"/>
        <v>0.96401663211257604</v>
      </c>
    </row>
    <row r="1176" spans="1:22">
      <c r="A1176">
        <v>1171</v>
      </c>
      <c r="B1176" s="122">
        <f t="shared" si="180"/>
        <v>41688</v>
      </c>
      <c r="C1176" s="122">
        <f t="shared" si="180"/>
        <v>42053</v>
      </c>
      <c r="D1176" s="116">
        <f t="shared" si="181"/>
        <v>2015</v>
      </c>
      <c r="E1176" s="116">
        <f t="shared" si="182"/>
        <v>2</v>
      </c>
      <c r="F1176" s="120">
        <v>291.387</v>
      </c>
      <c r="G1176" s="121">
        <v>723.61699999999996</v>
      </c>
      <c r="H1176" s="121">
        <v>470.62299999999999</v>
      </c>
      <c r="I1176" s="121">
        <v>290.96300000000002</v>
      </c>
      <c r="J1176" s="119">
        <v>0</v>
      </c>
      <c r="K1176" s="117">
        <f t="shared" si="183"/>
        <v>1776.59</v>
      </c>
      <c r="L1176" s="116">
        <v>147.29499999999999</v>
      </c>
      <c r="M1176" s="116">
        <v>208.209</v>
      </c>
      <c r="N1176" s="116">
        <v>175.29400000000001</v>
      </c>
      <c r="O1176" s="116">
        <v>77.986000000000004</v>
      </c>
      <c r="P1176" s="116">
        <v>0</v>
      </c>
      <c r="Q1176" s="20">
        <f t="shared" si="184"/>
        <v>412.86788499999994</v>
      </c>
      <c r="R1176" s="20">
        <f t="shared" si="185"/>
        <v>665.64417300000002</v>
      </c>
      <c r="S1176" s="20">
        <f t="shared" si="186"/>
        <v>341.99859400000003</v>
      </c>
      <c r="T1176" s="20">
        <f t="shared" si="187"/>
        <v>247.68353600000003</v>
      </c>
      <c r="U1176" s="21">
        <f t="shared" si="188"/>
        <v>1668.1941879999999</v>
      </c>
      <c r="V1176" s="38">
        <f t="shared" si="189"/>
        <v>0.93898659116622296</v>
      </c>
    </row>
    <row r="1177" spans="1:22">
      <c r="A1177">
        <v>1172</v>
      </c>
      <c r="B1177" s="122">
        <f t="shared" si="180"/>
        <v>41688</v>
      </c>
      <c r="C1177" s="122">
        <f t="shared" si="180"/>
        <v>42053</v>
      </c>
      <c r="D1177" s="116">
        <f t="shared" si="181"/>
        <v>2015</v>
      </c>
      <c r="E1177" s="116">
        <f t="shared" si="182"/>
        <v>2</v>
      </c>
      <c r="F1177" s="120">
        <v>288.38</v>
      </c>
      <c r="G1177" s="121">
        <v>708.548</v>
      </c>
      <c r="H1177" s="121">
        <v>473.80700000000002</v>
      </c>
      <c r="I1177" s="121">
        <v>210.624</v>
      </c>
      <c r="J1177" s="119">
        <v>0</v>
      </c>
      <c r="K1177" s="117">
        <f t="shared" si="183"/>
        <v>1681.3590000000002</v>
      </c>
      <c r="L1177" s="116">
        <v>144.96100000000001</v>
      </c>
      <c r="M1177" s="116">
        <v>204.62299999999999</v>
      </c>
      <c r="N1177" s="116">
        <v>177.18799999999999</v>
      </c>
      <c r="O1177" s="116">
        <v>56.956000000000003</v>
      </c>
      <c r="P1177" s="116">
        <v>0</v>
      </c>
      <c r="Q1177" s="20">
        <f t="shared" si="184"/>
        <v>406.32568300000003</v>
      </c>
      <c r="R1177" s="20">
        <f t="shared" si="185"/>
        <v>654.17973099999995</v>
      </c>
      <c r="S1177" s="20">
        <f t="shared" si="186"/>
        <v>345.69378799999998</v>
      </c>
      <c r="T1177" s="20">
        <f t="shared" si="187"/>
        <v>180.89225600000003</v>
      </c>
      <c r="U1177" s="21">
        <f t="shared" si="188"/>
        <v>1587.0914580000001</v>
      </c>
      <c r="V1177" s="38">
        <f t="shared" si="189"/>
        <v>0.94393372147173804</v>
      </c>
    </row>
    <row r="1178" spans="1:22">
      <c r="A1178">
        <v>1173</v>
      </c>
      <c r="B1178" s="122">
        <f t="shared" si="180"/>
        <v>41688</v>
      </c>
      <c r="C1178" s="122">
        <f t="shared" si="180"/>
        <v>42053</v>
      </c>
      <c r="D1178" s="116">
        <f t="shared" si="181"/>
        <v>2015</v>
      </c>
      <c r="E1178" s="116">
        <f t="shared" si="182"/>
        <v>2</v>
      </c>
      <c r="F1178" s="120">
        <v>287.892</v>
      </c>
      <c r="G1178" s="121">
        <v>715.28</v>
      </c>
      <c r="H1178" s="121">
        <v>530.58500000000004</v>
      </c>
      <c r="I1178" s="121">
        <v>241.94900000000001</v>
      </c>
      <c r="J1178" s="119">
        <v>0</v>
      </c>
      <c r="K1178" s="117">
        <f t="shared" si="183"/>
        <v>1775.7060000000001</v>
      </c>
      <c r="L1178" s="116">
        <v>145.45099999999999</v>
      </c>
      <c r="M1178" s="116">
        <v>206.32599999999999</v>
      </c>
      <c r="N1178" s="116">
        <v>210.661</v>
      </c>
      <c r="O1178" s="116">
        <v>65.114999999999995</v>
      </c>
      <c r="P1178" s="116">
        <v>0</v>
      </c>
      <c r="Q1178" s="20">
        <f t="shared" si="184"/>
        <v>407.69915299999997</v>
      </c>
      <c r="R1178" s="20">
        <f t="shared" si="185"/>
        <v>659.62422200000003</v>
      </c>
      <c r="S1178" s="20">
        <f t="shared" si="186"/>
        <v>410.99961100000002</v>
      </c>
      <c r="T1178" s="20">
        <f t="shared" si="187"/>
        <v>206.80524</v>
      </c>
      <c r="U1178" s="21">
        <f t="shared" si="188"/>
        <v>1685.1282259999998</v>
      </c>
      <c r="V1178" s="38">
        <f t="shared" si="189"/>
        <v>0.94899055699535828</v>
      </c>
    </row>
    <row r="1179" spans="1:22">
      <c r="A1179">
        <v>1174</v>
      </c>
      <c r="B1179" s="122">
        <f t="shared" si="180"/>
        <v>41688</v>
      </c>
      <c r="C1179" s="122">
        <f t="shared" si="180"/>
        <v>42053</v>
      </c>
      <c r="D1179" s="116">
        <f t="shared" si="181"/>
        <v>2015</v>
      </c>
      <c r="E1179" s="116">
        <f t="shared" si="182"/>
        <v>2</v>
      </c>
      <c r="F1179" s="120">
        <v>290.72000000000003</v>
      </c>
      <c r="G1179" s="121">
        <v>720.03499999999997</v>
      </c>
      <c r="H1179" s="121">
        <v>502.75700000000001</v>
      </c>
      <c r="I1179" s="121">
        <v>254.43299999999999</v>
      </c>
      <c r="J1179" s="119">
        <v>0</v>
      </c>
      <c r="K1179" s="117">
        <f t="shared" si="183"/>
        <v>1767.9449999999999</v>
      </c>
      <c r="L1179" s="116">
        <v>146.578</v>
      </c>
      <c r="M1179" s="116">
        <v>208.15299999999999</v>
      </c>
      <c r="N1179" s="116">
        <v>188.87100000000001</v>
      </c>
      <c r="O1179" s="116">
        <v>70.051000000000002</v>
      </c>
      <c r="P1179" s="116">
        <v>0</v>
      </c>
      <c r="Q1179" s="20">
        <f t="shared" si="184"/>
        <v>410.85813400000001</v>
      </c>
      <c r="R1179" s="20">
        <f t="shared" si="185"/>
        <v>665.46514100000002</v>
      </c>
      <c r="S1179" s="20">
        <f t="shared" si="186"/>
        <v>368.48732100000001</v>
      </c>
      <c r="T1179" s="20">
        <f t="shared" si="187"/>
        <v>222.481976</v>
      </c>
      <c r="U1179" s="21">
        <f t="shared" si="188"/>
        <v>1667.2925720000001</v>
      </c>
      <c r="V1179" s="38">
        <f t="shared" si="189"/>
        <v>0.9430681225943115</v>
      </c>
    </row>
    <row r="1180" spans="1:22">
      <c r="A1180">
        <v>1175</v>
      </c>
      <c r="B1180" s="122">
        <f t="shared" si="180"/>
        <v>41688</v>
      </c>
      <c r="C1180" s="122">
        <f t="shared" si="180"/>
        <v>42053</v>
      </c>
      <c r="D1180" s="116">
        <f t="shared" si="181"/>
        <v>2015</v>
      </c>
      <c r="E1180" s="116">
        <f t="shared" si="182"/>
        <v>2</v>
      </c>
      <c r="F1180" s="120">
        <v>294.09399999999999</v>
      </c>
      <c r="G1180" s="121">
        <v>719.71699999999998</v>
      </c>
      <c r="H1180" s="121">
        <v>481.10199999999998</v>
      </c>
      <c r="I1180" s="121">
        <v>219.54</v>
      </c>
      <c r="J1180" s="119">
        <v>0</v>
      </c>
      <c r="K1180" s="117">
        <f t="shared" si="183"/>
        <v>1714.453</v>
      </c>
      <c r="L1180" s="116">
        <v>147.34800000000001</v>
      </c>
      <c r="M1180" s="116">
        <v>207.98599999999999</v>
      </c>
      <c r="N1180" s="116">
        <v>179.78299999999999</v>
      </c>
      <c r="O1180" s="116">
        <v>59.671999999999997</v>
      </c>
      <c r="P1180" s="116">
        <v>0</v>
      </c>
      <c r="Q1180" s="20">
        <f t="shared" si="184"/>
        <v>413.01644400000004</v>
      </c>
      <c r="R1180" s="20">
        <f t="shared" si="185"/>
        <v>664.931242</v>
      </c>
      <c r="S1180" s="20">
        <f t="shared" si="186"/>
        <v>350.75663299999997</v>
      </c>
      <c r="T1180" s="20">
        <f t="shared" si="187"/>
        <v>189.518272</v>
      </c>
      <c r="U1180" s="21">
        <f t="shared" si="188"/>
        <v>1618.222591</v>
      </c>
      <c r="V1180" s="38">
        <f t="shared" si="189"/>
        <v>0.94387107199789089</v>
      </c>
    </row>
    <row r="1181" spans="1:22">
      <c r="A1181">
        <v>1176</v>
      </c>
      <c r="B1181" s="122">
        <f t="shared" si="180"/>
        <v>41688</v>
      </c>
      <c r="C1181" s="122">
        <f t="shared" si="180"/>
        <v>42053</v>
      </c>
      <c r="D1181" s="116">
        <f t="shared" si="181"/>
        <v>2015</v>
      </c>
      <c r="E1181" s="116">
        <f t="shared" si="182"/>
        <v>2</v>
      </c>
      <c r="F1181" s="120">
        <v>299.392</v>
      </c>
      <c r="G1181" s="121">
        <v>720.81899999999996</v>
      </c>
      <c r="H1181" s="121">
        <v>464.83600000000001</v>
      </c>
      <c r="I1181" s="121">
        <v>140.21700000000001</v>
      </c>
      <c r="J1181" s="119">
        <v>0</v>
      </c>
      <c r="K1181" s="117">
        <f t="shared" si="183"/>
        <v>1625.2640000000001</v>
      </c>
      <c r="L1181" s="116">
        <v>149.41399999999999</v>
      </c>
      <c r="M1181" s="116">
        <v>208.095</v>
      </c>
      <c r="N1181" s="116">
        <v>179.17599999999999</v>
      </c>
      <c r="O1181" s="116">
        <v>38.703000000000003</v>
      </c>
      <c r="P1181" s="116">
        <v>0</v>
      </c>
      <c r="Q1181" s="20">
        <f t="shared" si="184"/>
        <v>418.80744199999998</v>
      </c>
      <c r="R1181" s="20">
        <f t="shared" si="185"/>
        <v>665.27971500000001</v>
      </c>
      <c r="S1181" s="20">
        <f t="shared" si="186"/>
        <v>349.57237599999996</v>
      </c>
      <c r="T1181" s="20">
        <f t="shared" si="187"/>
        <v>122.92072800000001</v>
      </c>
      <c r="U1181" s="21">
        <f t="shared" si="188"/>
        <v>1556.5802610000001</v>
      </c>
      <c r="V1181" s="38">
        <f t="shared" si="189"/>
        <v>0.95773994932515571</v>
      </c>
    </row>
    <row r="1182" spans="1:22">
      <c r="A1182">
        <v>1177</v>
      </c>
      <c r="B1182" s="122">
        <f t="shared" si="180"/>
        <v>41689</v>
      </c>
      <c r="C1182" s="122">
        <f t="shared" si="180"/>
        <v>42054</v>
      </c>
      <c r="D1182" s="116">
        <f t="shared" si="181"/>
        <v>2015</v>
      </c>
      <c r="E1182" s="116">
        <f t="shared" si="182"/>
        <v>2</v>
      </c>
      <c r="F1182" s="120">
        <v>278.25</v>
      </c>
      <c r="G1182" s="121">
        <v>709.46500000000003</v>
      </c>
      <c r="H1182" s="121">
        <v>450</v>
      </c>
      <c r="I1182" s="121">
        <v>68.025999999999996</v>
      </c>
      <c r="J1182" s="119">
        <v>0</v>
      </c>
      <c r="K1182" s="117">
        <f t="shared" si="183"/>
        <v>1505.7410000000002</v>
      </c>
      <c r="L1182" s="116">
        <v>134.18100000000001</v>
      </c>
      <c r="M1182" s="116">
        <v>208.065</v>
      </c>
      <c r="N1182" s="116">
        <v>164.607</v>
      </c>
      <c r="O1182" s="116">
        <v>19.236999999999998</v>
      </c>
      <c r="P1182" s="116">
        <v>0</v>
      </c>
      <c r="Q1182" s="20">
        <f t="shared" si="184"/>
        <v>376.10934300000002</v>
      </c>
      <c r="R1182" s="20">
        <f t="shared" si="185"/>
        <v>665.18380500000001</v>
      </c>
      <c r="S1182" s="20">
        <f t="shared" si="186"/>
        <v>321.148257</v>
      </c>
      <c r="T1182" s="20">
        <f t="shared" si="187"/>
        <v>61.096711999999997</v>
      </c>
      <c r="U1182" s="21">
        <f t="shared" si="188"/>
        <v>1423.5381170000001</v>
      </c>
      <c r="V1182" s="38">
        <f t="shared" si="189"/>
        <v>0.9454070235186528</v>
      </c>
    </row>
    <row r="1183" spans="1:22">
      <c r="A1183">
        <v>1178</v>
      </c>
      <c r="B1183" s="122">
        <f t="shared" ref="B1183:C1246" si="190">+B1159+1</f>
        <v>41689</v>
      </c>
      <c r="C1183" s="122">
        <f t="shared" si="190"/>
        <v>42054</v>
      </c>
      <c r="D1183" s="116">
        <f t="shared" si="181"/>
        <v>2015</v>
      </c>
      <c r="E1183" s="116">
        <f t="shared" si="182"/>
        <v>2</v>
      </c>
      <c r="F1183" s="120">
        <v>279.78399999999999</v>
      </c>
      <c r="G1183" s="121">
        <v>650.93200000000002</v>
      </c>
      <c r="H1183" s="121">
        <v>449.06900000000002</v>
      </c>
      <c r="I1183" s="121">
        <v>55.05</v>
      </c>
      <c r="J1183" s="119">
        <v>0</v>
      </c>
      <c r="K1183" s="117">
        <f t="shared" si="183"/>
        <v>1434.835</v>
      </c>
      <c r="L1183" s="116">
        <v>135.80099999999999</v>
      </c>
      <c r="M1183" s="116">
        <v>196.47499999999999</v>
      </c>
      <c r="N1183" s="116">
        <v>163.41800000000001</v>
      </c>
      <c r="O1183" s="116">
        <v>14.909000000000001</v>
      </c>
      <c r="P1183" s="116">
        <v>0</v>
      </c>
      <c r="Q1183" s="20">
        <f t="shared" si="184"/>
        <v>380.65020299999998</v>
      </c>
      <c r="R1183" s="20">
        <f t="shared" si="185"/>
        <v>628.13057500000002</v>
      </c>
      <c r="S1183" s="20">
        <f t="shared" si="186"/>
        <v>318.82851800000003</v>
      </c>
      <c r="T1183" s="20">
        <f t="shared" si="187"/>
        <v>47.350984000000004</v>
      </c>
      <c r="U1183" s="21">
        <f t="shared" si="188"/>
        <v>1374.96028</v>
      </c>
      <c r="V1183" s="38">
        <f t="shared" si="189"/>
        <v>0.9582706582986894</v>
      </c>
    </row>
    <row r="1184" spans="1:22">
      <c r="A1184">
        <v>1179</v>
      </c>
      <c r="B1184" s="122">
        <f t="shared" si="190"/>
        <v>41689</v>
      </c>
      <c r="C1184" s="122">
        <f t="shared" si="190"/>
        <v>42054</v>
      </c>
      <c r="D1184" s="116">
        <f t="shared" si="181"/>
        <v>2015</v>
      </c>
      <c r="E1184" s="116">
        <f t="shared" si="182"/>
        <v>2</v>
      </c>
      <c r="F1184" s="120">
        <v>277.87900000000002</v>
      </c>
      <c r="G1184" s="121">
        <v>636.88400000000001</v>
      </c>
      <c r="H1184" s="121">
        <v>403.32799999999997</v>
      </c>
      <c r="I1184" s="121">
        <v>45.636000000000003</v>
      </c>
      <c r="J1184" s="119">
        <v>0</v>
      </c>
      <c r="K1184" s="117">
        <f t="shared" si="183"/>
        <v>1363.7269999999999</v>
      </c>
      <c r="L1184" s="116">
        <v>134.53</v>
      </c>
      <c r="M1184" s="116">
        <v>186.17400000000001</v>
      </c>
      <c r="N1184" s="116">
        <v>147.08000000000001</v>
      </c>
      <c r="O1184" s="116">
        <v>12.236000000000001</v>
      </c>
      <c r="P1184" s="116">
        <v>0</v>
      </c>
      <c r="Q1184" s="20">
        <f t="shared" si="184"/>
        <v>377.08758999999998</v>
      </c>
      <c r="R1184" s="20">
        <f t="shared" si="185"/>
        <v>595.19827800000007</v>
      </c>
      <c r="S1184" s="20">
        <f t="shared" si="186"/>
        <v>286.95308000000006</v>
      </c>
      <c r="T1184" s="20">
        <f t="shared" si="187"/>
        <v>38.861536000000001</v>
      </c>
      <c r="U1184" s="21">
        <f t="shared" si="188"/>
        <v>1298.1004840000001</v>
      </c>
      <c r="V1184" s="38">
        <f t="shared" si="189"/>
        <v>0.95187708683629513</v>
      </c>
    </row>
    <row r="1185" spans="1:22">
      <c r="A1185">
        <v>1180</v>
      </c>
      <c r="B1185" s="122">
        <f t="shared" si="190"/>
        <v>41689</v>
      </c>
      <c r="C1185" s="122">
        <f t="shared" si="190"/>
        <v>42054</v>
      </c>
      <c r="D1185" s="116">
        <f t="shared" si="181"/>
        <v>2015</v>
      </c>
      <c r="E1185" s="116">
        <f t="shared" si="182"/>
        <v>2</v>
      </c>
      <c r="F1185" s="120">
        <v>277.87200000000001</v>
      </c>
      <c r="G1185" s="121">
        <v>637.74900000000002</v>
      </c>
      <c r="H1185" s="121">
        <v>388.48</v>
      </c>
      <c r="I1185" s="121">
        <v>30.625</v>
      </c>
      <c r="J1185" s="119">
        <v>0</v>
      </c>
      <c r="K1185" s="117">
        <f t="shared" si="183"/>
        <v>1334.7260000000001</v>
      </c>
      <c r="L1185" s="116">
        <v>134.23099999999999</v>
      </c>
      <c r="M1185" s="116">
        <v>186.21100000000001</v>
      </c>
      <c r="N1185" s="116">
        <v>140.34899999999999</v>
      </c>
      <c r="O1185" s="116">
        <v>8.1769999999999996</v>
      </c>
      <c r="P1185" s="116">
        <v>0</v>
      </c>
      <c r="Q1185" s="20">
        <f t="shared" si="184"/>
        <v>376.24949299999997</v>
      </c>
      <c r="R1185" s="20">
        <f t="shared" si="185"/>
        <v>595.31656700000008</v>
      </c>
      <c r="S1185" s="20">
        <f t="shared" si="186"/>
        <v>273.820899</v>
      </c>
      <c r="T1185" s="20">
        <f t="shared" si="187"/>
        <v>25.970151999999999</v>
      </c>
      <c r="U1185" s="21">
        <f t="shared" si="188"/>
        <v>1271.3571110000003</v>
      </c>
      <c r="V1185" s="38">
        <f t="shared" si="189"/>
        <v>0.95252292305686725</v>
      </c>
    </row>
    <row r="1186" spans="1:22">
      <c r="A1186">
        <v>1181</v>
      </c>
      <c r="B1186" s="122">
        <f t="shared" si="190"/>
        <v>41689</v>
      </c>
      <c r="C1186" s="122">
        <f t="shared" si="190"/>
        <v>42054</v>
      </c>
      <c r="D1186" s="116">
        <f t="shared" si="181"/>
        <v>2015</v>
      </c>
      <c r="E1186" s="116">
        <f t="shared" si="182"/>
        <v>2</v>
      </c>
      <c r="F1186" s="120">
        <v>287.74099999999999</v>
      </c>
      <c r="G1186" s="121">
        <v>640.96299999999997</v>
      </c>
      <c r="H1186" s="121">
        <v>389.13900000000001</v>
      </c>
      <c r="I1186" s="121">
        <v>18.001999999999999</v>
      </c>
      <c r="J1186" s="119">
        <v>0</v>
      </c>
      <c r="K1186" s="117">
        <f t="shared" si="183"/>
        <v>1335.8449999999998</v>
      </c>
      <c r="L1186" s="116">
        <v>139.078</v>
      </c>
      <c r="M1186" s="116">
        <v>186.81800000000001</v>
      </c>
      <c r="N1186" s="116">
        <v>140.27699999999999</v>
      </c>
      <c r="O1186" s="116">
        <v>4.5309999999999997</v>
      </c>
      <c r="P1186" s="116">
        <v>0</v>
      </c>
      <c r="Q1186" s="20">
        <f t="shared" si="184"/>
        <v>389.83563400000003</v>
      </c>
      <c r="R1186" s="20">
        <f t="shared" si="185"/>
        <v>597.25714600000003</v>
      </c>
      <c r="S1186" s="20">
        <f t="shared" si="186"/>
        <v>273.68042700000001</v>
      </c>
      <c r="T1186" s="20">
        <f t="shared" si="187"/>
        <v>14.390456</v>
      </c>
      <c r="U1186" s="21">
        <f t="shared" si="188"/>
        <v>1275.1636630000003</v>
      </c>
      <c r="V1186" s="38">
        <f t="shared" si="189"/>
        <v>0.95457456740864433</v>
      </c>
    </row>
    <row r="1187" spans="1:22">
      <c r="A1187">
        <v>1182</v>
      </c>
      <c r="B1187" s="122">
        <f t="shared" si="190"/>
        <v>41689</v>
      </c>
      <c r="C1187" s="122">
        <f t="shared" si="190"/>
        <v>42054</v>
      </c>
      <c r="D1187" s="116">
        <f t="shared" si="181"/>
        <v>2015</v>
      </c>
      <c r="E1187" s="116">
        <f t="shared" si="182"/>
        <v>2</v>
      </c>
      <c r="F1187" s="120">
        <v>284.59699999999998</v>
      </c>
      <c r="G1187" s="121">
        <v>640.58799999999997</v>
      </c>
      <c r="H1187" s="121">
        <v>388.73099999999999</v>
      </c>
      <c r="I1187" s="121">
        <v>21.948</v>
      </c>
      <c r="J1187" s="119">
        <v>0</v>
      </c>
      <c r="K1187" s="117">
        <f t="shared" si="183"/>
        <v>1335.864</v>
      </c>
      <c r="L1187" s="116">
        <v>137.57400000000001</v>
      </c>
      <c r="M1187" s="116">
        <v>186.69800000000001</v>
      </c>
      <c r="N1187" s="116">
        <v>140.07499999999999</v>
      </c>
      <c r="O1187" s="116">
        <v>5.89</v>
      </c>
      <c r="P1187" s="116">
        <v>0</v>
      </c>
      <c r="Q1187" s="20">
        <f t="shared" si="184"/>
        <v>385.61992200000003</v>
      </c>
      <c r="R1187" s="20">
        <f t="shared" si="185"/>
        <v>596.87350600000002</v>
      </c>
      <c r="S1187" s="20">
        <f t="shared" si="186"/>
        <v>273.28632499999998</v>
      </c>
      <c r="T1187" s="20">
        <f t="shared" si="187"/>
        <v>18.70664</v>
      </c>
      <c r="U1187" s="21">
        <f t="shared" si="188"/>
        <v>1274.4863930000001</v>
      </c>
      <c r="V1187" s="38">
        <f t="shared" si="189"/>
        <v>0.9540540002575113</v>
      </c>
    </row>
    <row r="1188" spans="1:22">
      <c r="A1188">
        <v>1183</v>
      </c>
      <c r="B1188" s="122">
        <f t="shared" si="190"/>
        <v>41689</v>
      </c>
      <c r="C1188" s="122">
        <f t="shared" si="190"/>
        <v>42054</v>
      </c>
      <c r="D1188" s="116">
        <f t="shared" si="181"/>
        <v>2015</v>
      </c>
      <c r="E1188" s="116">
        <f t="shared" si="182"/>
        <v>2</v>
      </c>
      <c r="F1188" s="120">
        <v>283.125</v>
      </c>
      <c r="G1188" s="121">
        <v>638.70799999999997</v>
      </c>
      <c r="H1188" s="121">
        <v>393.01299999999998</v>
      </c>
      <c r="I1188" s="121">
        <v>35.686999999999998</v>
      </c>
      <c r="J1188" s="119">
        <v>0</v>
      </c>
      <c r="K1188" s="117">
        <f t="shared" si="183"/>
        <v>1350.5329999999999</v>
      </c>
      <c r="L1188" s="116">
        <v>136.66800000000001</v>
      </c>
      <c r="M1188" s="116">
        <v>188.78800000000001</v>
      </c>
      <c r="N1188" s="116">
        <v>141.13999999999999</v>
      </c>
      <c r="O1188" s="116">
        <v>9.6120000000000001</v>
      </c>
      <c r="P1188" s="116">
        <v>0</v>
      </c>
      <c r="Q1188" s="20">
        <f t="shared" si="184"/>
        <v>383.08040399999999</v>
      </c>
      <c r="R1188" s="20">
        <f t="shared" si="185"/>
        <v>603.55523600000004</v>
      </c>
      <c r="S1188" s="20">
        <f t="shared" si="186"/>
        <v>275.36413999999996</v>
      </c>
      <c r="T1188" s="20">
        <f t="shared" si="187"/>
        <v>30.527712000000001</v>
      </c>
      <c r="U1188" s="21">
        <f t="shared" si="188"/>
        <v>1292.5274919999999</v>
      </c>
      <c r="V1188" s="38">
        <f t="shared" si="189"/>
        <v>0.95704991436714248</v>
      </c>
    </row>
    <row r="1189" spans="1:22">
      <c r="A1189">
        <v>1184</v>
      </c>
      <c r="B1189" s="122">
        <f t="shared" si="190"/>
        <v>41689</v>
      </c>
      <c r="C1189" s="122">
        <f t="shared" si="190"/>
        <v>42054</v>
      </c>
      <c r="D1189" s="116">
        <f t="shared" si="181"/>
        <v>2015</v>
      </c>
      <c r="E1189" s="116">
        <f t="shared" si="182"/>
        <v>2</v>
      </c>
      <c r="F1189" s="120">
        <v>283.12700000000001</v>
      </c>
      <c r="G1189" s="121">
        <v>569.77499999999998</v>
      </c>
      <c r="H1189" s="121">
        <v>409.82299999999998</v>
      </c>
      <c r="I1189" s="121">
        <v>58.648000000000003</v>
      </c>
      <c r="J1189" s="119">
        <v>0</v>
      </c>
      <c r="K1189" s="117">
        <f t="shared" si="183"/>
        <v>1321.3729999999998</v>
      </c>
      <c r="L1189" s="116">
        <v>135.113</v>
      </c>
      <c r="M1189" s="116">
        <v>167.851</v>
      </c>
      <c r="N1189" s="116">
        <v>149.172</v>
      </c>
      <c r="O1189" s="116">
        <v>13.845000000000001</v>
      </c>
      <c r="P1189" s="116">
        <v>0</v>
      </c>
      <c r="Q1189" s="20">
        <f t="shared" si="184"/>
        <v>378.72173900000001</v>
      </c>
      <c r="R1189" s="20">
        <f t="shared" si="185"/>
        <v>536.61964699999999</v>
      </c>
      <c r="S1189" s="20">
        <f t="shared" si="186"/>
        <v>291.03457200000003</v>
      </c>
      <c r="T1189" s="20">
        <f t="shared" si="187"/>
        <v>43.971720000000005</v>
      </c>
      <c r="U1189" s="21">
        <f t="shared" si="188"/>
        <v>1250.3476780000001</v>
      </c>
      <c r="V1189" s="38">
        <f t="shared" si="189"/>
        <v>0.94624884722179148</v>
      </c>
    </row>
    <row r="1190" spans="1:22">
      <c r="A1190">
        <v>1185</v>
      </c>
      <c r="B1190" s="122">
        <f t="shared" si="190"/>
        <v>41689</v>
      </c>
      <c r="C1190" s="122">
        <f t="shared" si="190"/>
        <v>42054</v>
      </c>
      <c r="D1190" s="116">
        <f t="shared" si="181"/>
        <v>2015</v>
      </c>
      <c r="E1190" s="116">
        <f t="shared" si="182"/>
        <v>2</v>
      </c>
      <c r="F1190" s="120">
        <v>275.125</v>
      </c>
      <c r="G1190" s="121">
        <v>566.36800000000005</v>
      </c>
      <c r="H1190" s="121">
        <v>435.96699999999998</v>
      </c>
      <c r="I1190" s="121">
        <v>93.519000000000005</v>
      </c>
      <c r="J1190" s="119">
        <v>0</v>
      </c>
      <c r="K1190" s="117">
        <f t="shared" si="183"/>
        <v>1370.979</v>
      </c>
      <c r="L1190" s="116">
        <v>133.81399999999999</v>
      </c>
      <c r="M1190" s="116">
        <v>166.083</v>
      </c>
      <c r="N1190" s="116">
        <v>160.29599999999999</v>
      </c>
      <c r="O1190" s="116">
        <v>24.852</v>
      </c>
      <c r="P1190" s="116">
        <v>0</v>
      </c>
      <c r="Q1190" s="20">
        <f t="shared" si="184"/>
        <v>375.08064199999995</v>
      </c>
      <c r="R1190" s="20">
        <f t="shared" si="185"/>
        <v>530.96735100000001</v>
      </c>
      <c r="S1190" s="20">
        <f t="shared" si="186"/>
        <v>312.73749600000002</v>
      </c>
      <c r="T1190" s="20">
        <f t="shared" si="187"/>
        <v>78.929952</v>
      </c>
      <c r="U1190" s="21">
        <f t="shared" si="188"/>
        <v>1297.7154409999998</v>
      </c>
      <c r="V1190" s="38">
        <f t="shared" si="189"/>
        <v>0.94656113696854571</v>
      </c>
    </row>
    <row r="1191" spans="1:22">
      <c r="A1191">
        <v>1186</v>
      </c>
      <c r="B1191" s="122">
        <f t="shared" si="190"/>
        <v>41689</v>
      </c>
      <c r="C1191" s="122">
        <f t="shared" si="190"/>
        <v>42054</v>
      </c>
      <c r="D1191" s="116">
        <f t="shared" si="181"/>
        <v>2015</v>
      </c>
      <c r="E1191" s="116">
        <f t="shared" si="182"/>
        <v>2</v>
      </c>
      <c r="F1191" s="120">
        <v>279.33</v>
      </c>
      <c r="G1191" s="121">
        <v>559.12800000000004</v>
      </c>
      <c r="H1191" s="121">
        <v>512.03899999999999</v>
      </c>
      <c r="I1191" s="121">
        <v>99.828000000000003</v>
      </c>
      <c r="J1191" s="119">
        <v>0</v>
      </c>
      <c r="K1191" s="117">
        <f t="shared" si="183"/>
        <v>1450.325</v>
      </c>
      <c r="L1191" s="116">
        <v>134.839</v>
      </c>
      <c r="M1191" s="116">
        <v>165.53299999999999</v>
      </c>
      <c r="N1191" s="116">
        <v>192.81</v>
      </c>
      <c r="O1191" s="116">
        <v>26.488</v>
      </c>
      <c r="P1191" s="116">
        <v>0</v>
      </c>
      <c r="Q1191" s="20">
        <f t="shared" si="184"/>
        <v>377.95371699999998</v>
      </c>
      <c r="R1191" s="20">
        <f t="shared" si="185"/>
        <v>529.20900099999994</v>
      </c>
      <c r="S1191" s="20">
        <f t="shared" si="186"/>
        <v>376.17231000000004</v>
      </c>
      <c r="T1191" s="20">
        <f t="shared" si="187"/>
        <v>84.125888000000003</v>
      </c>
      <c r="U1191" s="21">
        <f t="shared" si="188"/>
        <v>1367.460916</v>
      </c>
      <c r="V1191" s="38">
        <f t="shared" si="189"/>
        <v>0.9428651619464602</v>
      </c>
    </row>
    <row r="1192" spans="1:22">
      <c r="A1192">
        <v>1187</v>
      </c>
      <c r="B1192" s="122">
        <f t="shared" si="190"/>
        <v>41689</v>
      </c>
      <c r="C1192" s="122">
        <f t="shared" si="190"/>
        <v>42054</v>
      </c>
      <c r="D1192" s="116">
        <f t="shared" si="181"/>
        <v>2015</v>
      </c>
      <c r="E1192" s="116">
        <f t="shared" si="182"/>
        <v>2</v>
      </c>
      <c r="F1192" s="120">
        <v>278.96300000000002</v>
      </c>
      <c r="G1192" s="121">
        <v>643.88900000000001</v>
      </c>
      <c r="H1192" s="121">
        <v>417.06</v>
      </c>
      <c r="I1192" s="121">
        <v>135.702</v>
      </c>
      <c r="J1192" s="119">
        <v>0</v>
      </c>
      <c r="K1192" s="117">
        <f t="shared" si="183"/>
        <v>1475.614</v>
      </c>
      <c r="L1192" s="116">
        <v>134.92599999999999</v>
      </c>
      <c r="M1192" s="116">
        <v>187.066</v>
      </c>
      <c r="N1192" s="116">
        <v>154.33699999999999</v>
      </c>
      <c r="O1192" s="116">
        <v>35.843000000000004</v>
      </c>
      <c r="P1192" s="116">
        <v>0</v>
      </c>
      <c r="Q1192" s="20">
        <f t="shared" si="184"/>
        <v>378.19757799999996</v>
      </c>
      <c r="R1192" s="20">
        <f t="shared" si="185"/>
        <v>598.05000200000006</v>
      </c>
      <c r="S1192" s="20">
        <f t="shared" si="186"/>
        <v>301.11148700000001</v>
      </c>
      <c r="T1192" s="20">
        <f t="shared" si="187"/>
        <v>113.83736800000001</v>
      </c>
      <c r="U1192" s="21">
        <f t="shared" si="188"/>
        <v>1391.1964349999998</v>
      </c>
      <c r="V1192" s="38">
        <f t="shared" si="189"/>
        <v>0.94279156676474996</v>
      </c>
    </row>
    <row r="1193" spans="1:22">
      <c r="A1193">
        <v>1188</v>
      </c>
      <c r="B1193" s="122">
        <f t="shared" si="190"/>
        <v>41689</v>
      </c>
      <c r="C1193" s="122">
        <f t="shared" si="190"/>
        <v>42054</v>
      </c>
      <c r="D1193" s="116">
        <f t="shared" si="181"/>
        <v>2015</v>
      </c>
      <c r="E1193" s="116">
        <f t="shared" si="182"/>
        <v>2</v>
      </c>
      <c r="F1193" s="120">
        <v>284.07</v>
      </c>
      <c r="G1193" s="121">
        <v>696.51400000000001</v>
      </c>
      <c r="H1193" s="121">
        <v>434.39600000000002</v>
      </c>
      <c r="I1193" s="121">
        <v>148.06</v>
      </c>
      <c r="J1193" s="119">
        <v>0</v>
      </c>
      <c r="K1193" s="117">
        <f t="shared" si="183"/>
        <v>1563.04</v>
      </c>
      <c r="L1193" s="116">
        <v>138.006</v>
      </c>
      <c r="M1193" s="116">
        <v>201.03200000000001</v>
      </c>
      <c r="N1193" s="116">
        <v>208.28899999999999</v>
      </c>
      <c r="O1193" s="116">
        <v>39.21</v>
      </c>
      <c r="P1193" s="116">
        <v>0</v>
      </c>
      <c r="Q1193" s="20">
        <f t="shared" si="184"/>
        <v>386.83081799999997</v>
      </c>
      <c r="R1193" s="20">
        <f t="shared" si="185"/>
        <v>642.6993040000001</v>
      </c>
      <c r="S1193" s="20">
        <f t="shared" si="186"/>
        <v>406.37183899999997</v>
      </c>
      <c r="T1193" s="20">
        <f t="shared" si="187"/>
        <v>124.53096000000001</v>
      </c>
      <c r="U1193" s="21">
        <f t="shared" si="188"/>
        <v>1560.4329210000001</v>
      </c>
      <c r="V1193" s="38">
        <f t="shared" si="189"/>
        <v>0.99833204588494229</v>
      </c>
    </row>
    <row r="1194" spans="1:22">
      <c r="A1194">
        <v>1189</v>
      </c>
      <c r="B1194" s="122">
        <f t="shared" si="190"/>
        <v>41689</v>
      </c>
      <c r="C1194" s="122">
        <f t="shared" si="190"/>
        <v>42054</v>
      </c>
      <c r="D1194" s="116">
        <f t="shared" si="181"/>
        <v>2015</v>
      </c>
      <c r="E1194" s="116">
        <f t="shared" si="182"/>
        <v>2</v>
      </c>
      <c r="F1194" s="120">
        <v>283.99799999999999</v>
      </c>
      <c r="G1194" s="121">
        <v>715.09299999999996</v>
      </c>
      <c r="H1194" s="121">
        <v>423.6</v>
      </c>
      <c r="I1194" s="121">
        <v>147.44499999999999</v>
      </c>
      <c r="J1194" s="119">
        <v>0</v>
      </c>
      <c r="K1194" s="117">
        <f t="shared" si="183"/>
        <v>1570.1359999999997</v>
      </c>
      <c r="L1194" s="116">
        <v>134.208</v>
      </c>
      <c r="M1194" s="116">
        <v>204.53200000000001</v>
      </c>
      <c r="N1194" s="116">
        <v>188.88200000000001</v>
      </c>
      <c r="O1194" s="116">
        <v>38.914000000000001</v>
      </c>
      <c r="P1194" s="116">
        <v>0</v>
      </c>
      <c r="Q1194" s="20">
        <f t="shared" si="184"/>
        <v>376.185024</v>
      </c>
      <c r="R1194" s="20">
        <f t="shared" si="185"/>
        <v>653.88880400000005</v>
      </c>
      <c r="S1194" s="20">
        <f t="shared" si="186"/>
        <v>368.508782</v>
      </c>
      <c r="T1194" s="20">
        <f t="shared" si="187"/>
        <v>123.59086400000001</v>
      </c>
      <c r="U1194" s="21">
        <f t="shared" si="188"/>
        <v>1522.1734739999999</v>
      </c>
      <c r="V1194" s="38">
        <f t="shared" si="189"/>
        <v>0.96945326646863728</v>
      </c>
    </row>
    <row r="1195" spans="1:22">
      <c r="A1195">
        <v>1190</v>
      </c>
      <c r="B1195" s="122">
        <f t="shared" si="190"/>
        <v>41689</v>
      </c>
      <c r="C1195" s="122">
        <f t="shared" si="190"/>
        <v>42054</v>
      </c>
      <c r="D1195" s="116">
        <f t="shared" si="181"/>
        <v>2015</v>
      </c>
      <c r="E1195" s="116">
        <f t="shared" si="182"/>
        <v>2</v>
      </c>
      <c r="F1195" s="120">
        <v>281.21100000000001</v>
      </c>
      <c r="G1195" s="121">
        <v>730.63400000000001</v>
      </c>
      <c r="H1195" s="121">
        <v>400.36500000000001</v>
      </c>
      <c r="I1195" s="121">
        <v>154.499</v>
      </c>
      <c r="J1195" s="119">
        <v>0</v>
      </c>
      <c r="K1195" s="117">
        <f t="shared" si="183"/>
        <v>1566.7090000000001</v>
      </c>
      <c r="L1195" s="116">
        <v>135.197</v>
      </c>
      <c r="M1195" s="116">
        <v>214.261</v>
      </c>
      <c r="N1195" s="116">
        <v>177.62799999999999</v>
      </c>
      <c r="O1195" s="116">
        <v>41.859000000000002</v>
      </c>
      <c r="P1195" s="116">
        <v>0</v>
      </c>
      <c r="Q1195" s="20">
        <f t="shared" si="184"/>
        <v>378.95719100000002</v>
      </c>
      <c r="R1195" s="20">
        <f t="shared" si="185"/>
        <v>684.99241700000005</v>
      </c>
      <c r="S1195" s="20">
        <f t="shared" si="186"/>
        <v>346.55222799999996</v>
      </c>
      <c r="T1195" s="20">
        <f t="shared" si="187"/>
        <v>132.94418400000001</v>
      </c>
      <c r="U1195" s="21">
        <f t="shared" si="188"/>
        <v>1543.4460200000001</v>
      </c>
      <c r="V1195" s="38">
        <f t="shared" si="189"/>
        <v>0.98515169058197793</v>
      </c>
    </row>
    <row r="1196" spans="1:22">
      <c r="A1196">
        <v>1191</v>
      </c>
      <c r="B1196" s="122">
        <f t="shared" si="190"/>
        <v>41689</v>
      </c>
      <c r="C1196" s="122">
        <f t="shared" si="190"/>
        <v>42054</v>
      </c>
      <c r="D1196" s="116">
        <f t="shared" si="181"/>
        <v>2015</v>
      </c>
      <c r="E1196" s="116">
        <f t="shared" si="182"/>
        <v>2</v>
      </c>
      <c r="F1196" s="120">
        <v>282.68400000000003</v>
      </c>
      <c r="G1196" s="121">
        <v>729.54700000000003</v>
      </c>
      <c r="H1196" s="121">
        <v>425.947</v>
      </c>
      <c r="I1196" s="121">
        <v>151.477</v>
      </c>
      <c r="J1196" s="119">
        <v>0</v>
      </c>
      <c r="K1196" s="117">
        <f t="shared" si="183"/>
        <v>1589.655</v>
      </c>
      <c r="L1196" s="116">
        <v>138.68299999999999</v>
      </c>
      <c r="M1196" s="116">
        <v>210.25200000000001</v>
      </c>
      <c r="N1196" s="116">
        <v>177.67599999999999</v>
      </c>
      <c r="O1196" s="116">
        <v>41.625</v>
      </c>
      <c r="P1196" s="116">
        <v>0</v>
      </c>
      <c r="Q1196" s="20">
        <f t="shared" si="184"/>
        <v>388.72844899999996</v>
      </c>
      <c r="R1196" s="20">
        <f t="shared" si="185"/>
        <v>672.17564400000003</v>
      </c>
      <c r="S1196" s="20">
        <f t="shared" si="186"/>
        <v>346.64587599999999</v>
      </c>
      <c r="T1196" s="20">
        <f t="shared" si="187"/>
        <v>132.20099999999999</v>
      </c>
      <c r="U1196" s="21">
        <f t="shared" si="188"/>
        <v>1539.7509690000002</v>
      </c>
      <c r="V1196" s="38">
        <f t="shared" si="189"/>
        <v>0.96860700529360155</v>
      </c>
    </row>
    <row r="1197" spans="1:22">
      <c r="A1197">
        <v>1192</v>
      </c>
      <c r="B1197" s="122">
        <f t="shared" si="190"/>
        <v>41689</v>
      </c>
      <c r="C1197" s="122">
        <f t="shared" si="190"/>
        <v>42054</v>
      </c>
      <c r="D1197" s="116">
        <f t="shared" si="181"/>
        <v>2015</v>
      </c>
      <c r="E1197" s="116">
        <f t="shared" si="182"/>
        <v>2</v>
      </c>
      <c r="F1197" s="120">
        <v>286.37400000000002</v>
      </c>
      <c r="G1197" s="121">
        <v>722.74900000000002</v>
      </c>
      <c r="H1197" s="121">
        <v>411.5</v>
      </c>
      <c r="I1197" s="121">
        <v>152.54400000000001</v>
      </c>
      <c r="J1197" s="119">
        <v>0</v>
      </c>
      <c r="K1197" s="117">
        <f t="shared" si="183"/>
        <v>1573.1670000000001</v>
      </c>
      <c r="L1197" s="116">
        <v>138.41999999999999</v>
      </c>
      <c r="M1197" s="116">
        <v>207.959</v>
      </c>
      <c r="N1197" s="116">
        <v>166.441</v>
      </c>
      <c r="O1197" s="116">
        <v>40.636000000000003</v>
      </c>
      <c r="P1197" s="116">
        <v>0</v>
      </c>
      <c r="Q1197" s="20">
        <f t="shared" si="184"/>
        <v>387.99125999999995</v>
      </c>
      <c r="R1197" s="20">
        <f t="shared" si="185"/>
        <v>664.84492299999999</v>
      </c>
      <c r="S1197" s="20">
        <f t="shared" si="186"/>
        <v>324.72639100000004</v>
      </c>
      <c r="T1197" s="20">
        <f t="shared" si="187"/>
        <v>129.05993600000002</v>
      </c>
      <c r="U1197" s="21">
        <f t="shared" si="188"/>
        <v>1506.6225100000001</v>
      </c>
      <c r="V1197" s="38">
        <f t="shared" si="189"/>
        <v>0.95770030136660633</v>
      </c>
    </row>
    <row r="1198" spans="1:22">
      <c r="A1198">
        <v>1193</v>
      </c>
      <c r="B1198" s="122">
        <f t="shared" si="190"/>
        <v>41689</v>
      </c>
      <c r="C1198" s="122">
        <f t="shared" si="190"/>
        <v>42054</v>
      </c>
      <c r="D1198" s="116">
        <f t="shared" si="181"/>
        <v>2015</v>
      </c>
      <c r="E1198" s="116">
        <f t="shared" si="182"/>
        <v>2</v>
      </c>
      <c r="F1198" s="120">
        <v>283.916</v>
      </c>
      <c r="G1198" s="121">
        <v>720.202</v>
      </c>
      <c r="H1198" s="121">
        <v>413.42</v>
      </c>
      <c r="I1198" s="121">
        <v>156.172</v>
      </c>
      <c r="J1198" s="119">
        <v>0</v>
      </c>
      <c r="K1198" s="117">
        <f t="shared" si="183"/>
        <v>1573.71</v>
      </c>
      <c r="L1198" s="116">
        <v>137.572</v>
      </c>
      <c r="M1198" s="116">
        <v>206.03899999999999</v>
      </c>
      <c r="N1198" s="116">
        <v>170.56299999999999</v>
      </c>
      <c r="O1198" s="116">
        <v>41.238999999999997</v>
      </c>
      <c r="P1198" s="116">
        <v>0</v>
      </c>
      <c r="Q1198" s="20">
        <f t="shared" si="184"/>
        <v>385.61431599999997</v>
      </c>
      <c r="R1198" s="20">
        <f t="shared" si="185"/>
        <v>658.706683</v>
      </c>
      <c r="S1198" s="20">
        <f t="shared" si="186"/>
        <v>332.76841300000001</v>
      </c>
      <c r="T1198" s="20">
        <f t="shared" si="187"/>
        <v>130.975064</v>
      </c>
      <c r="U1198" s="21">
        <f t="shared" si="188"/>
        <v>1508.064476</v>
      </c>
      <c r="V1198" s="38">
        <f t="shared" si="189"/>
        <v>0.95828613658170814</v>
      </c>
    </row>
    <row r="1199" spans="1:22">
      <c r="A1199">
        <v>1194</v>
      </c>
      <c r="B1199" s="122">
        <f t="shared" si="190"/>
        <v>41689</v>
      </c>
      <c r="C1199" s="122">
        <f t="shared" si="190"/>
        <v>42054</v>
      </c>
      <c r="D1199" s="116">
        <f t="shared" si="181"/>
        <v>2015</v>
      </c>
      <c r="E1199" s="116">
        <f t="shared" si="182"/>
        <v>2</v>
      </c>
      <c r="F1199" s="120">
        <v>271.87799999999999</v>
      </c>
      <c r="G1199" s="121">
        <v>791.88099999999997</v>
      </c>
      <c r="H1199" s="121">
        <v>410.43400000000003</v>
      </c>
      <c r="I1199" s="121">
        <v>153.64099999999999</v>
      </c>
      <c r="J1199" s="119">
        <v>0</v>
      </c>
      <c r="K1199" s="117">
        <f t="shared" si="183"/>
        <v>1627.8340000000001</v>
      </c>
      <c r="L1199" s="116">
        <v>132.166</v>
      </c>
      <c r="M1199" s="116">
        <v>227.11600000000001</v>
      </c>
      <c r="N1199" s="116">
        <v>165.166</v>
      </c>
      <c r="O1199" s="116">
        <v>41.014000000000003</v>
      </c>
      <c r="P1199" s="116">
        <v>0</v>
      </c>
      <c r="Q1199" s="20">
        <f t="shared" si="184"/>
        <v>370.461298</v>
      </c>
      <c r="R1199" s="20">
        <f t="shared" si="185"/>
        <v>726.08985200000006</v>
      </c>
      <c r="S1199" s="20">
        <f t="shared" si="186"/>
        <v>322.23886600000003</v>
      </c>
      <c r="T1199" s="20">
        <f t="shared" si="187"/>
        <v>130.26046400000001</v>
      </c>
      <c r="U1199" s="21">
        <f t="shared" si="188"/>
        <v>1549.0504799999999</v>
      </c>
      <c r="V1199" s="38">
        <f t="shared" si="189"/>
        <v>0.95160223954039524</v>
      </c>
    </row>
    <row r="1200" spans="1:22">
      <c r="A1200">
        <v>1195</v>
      </c>
      <c r="B1200" s="122">
        <f t="shared" si="190"/>
        <v>41689</v>
      </c>
      <c r="C1200" s="122">
        <f t="shared" si="190"/>
        <v>42054</v>
      </c>
      <c r="D1200" s="116">
        <f t="shared" si="181"/>
        <v>2015</v>
      </c>
      <c r="E1200" s="116">
        <f t="shared" si="182"/>
        <v>2</v>
      </c>
      <c r="F1200" s="120">
        <v>272.49900000000002</v>
      </c>
      <c r="G1200" s="121">
        <v>798.399</v>
      </c>
      <c r="H1200" s="121">
        <v>322.08199999999999</v>
      </c>
      <c r="I1200" s="121">
        <v>153.548</v>
      </c>
      <c r="J1200" s="119">
        <v>0</v>
      </c>
      <c r="K1200" s="117">
        <f t="shared" si="183"/>
        <v>1546.528</v>
      </c>
      <c r="L1200" s="116">
        <v>132.44900000000001</v>
      </c>
      <c r="M1200" s="116">
        <v>228.33600000000001</v>
      </c>
      <c r="N1200" s="116">
        <v>141.31899999999999</v>
      </c>
      <c r="O1200" s="116">
        <v>40.829000000000001</v>
      </c>
      <c r="P1200" s="116">
        <v>0</v>
      </c>
      <c r="Q1200" s="20">
        <f t="shared" si="184"/>
        <v>371.254547</v>
      </c>
      <c r="R1200" s="20">
        <f t="shared" si="185"/>
        <v>729.99019200000009</v>
      </c>
      <c r="S1200" s="20">
        <f t="shared" si="186"/>
        <v>275.713369</v>
      </c>
      <c r="T1200" s="20">
        <f t="shared" si="187"/>
        <v>129.67290400000002</v>
      </c>
      <c r="U1200" s="21">
        <f t="shared" si="188"/>
        <v>1506.6310120000003</v>
      </c>
      <c r="V1200" s="38">
        <f t="shared" si="189"/>
        <v>0.97420222071634022</v>
      </c>
    </row>
    <row r="1201" spans="1:22">
      <c r="A1201">
        <v>1196</v>
      </c>
      <c r="B1201" s="122">
        <f t="shared" si="190"/>
        <v>41689</v>
      </c>
      <c r="C1201" s="122">
        <f t="shared" si="190"/>
        <v>42054</v>
      </c>
      <c r="D1201" s="116">
        <f t="shared" si="181"/>
        <v>2015</v>
      </c>
      <c r="E1201" s="116">
        <f t="shared" si="182"/>
        <v>2</v>
      </c>
      <c r="F1201" s="120">
        <v>273.065</v>
      </c>
      <c r="G1201" s="121">
        <v>824.93299999999999</v>
      </c>
      <c r="H1201" s="121">
        <v>291.83</v>
      </c>
      <c r="I1201" s="121">
        <v>165.501</v>
      </c>
      <c r="J1201" s="119">
        <v>0</v>
      </c>
      <c r="K1201" s="117">
        <f t="shared" si="183"/>
        <v>1555.329</v>
      </c>
      <c r="L1201" s="116">
        <v>134.35499999999999</v>
      </c>
      <c r="M1201" s="116">
        <v>234.864</v>
      </c>
      <c r="N1201" s="116">
        <v>112.374</v>
      </c>
      <c r="O1201" s="116">
        <v>44.1</v>
      </c>
      <c r="P1201" s="116">
        <v>0</v>
      </c>
      <c r="Q1201" s="20">
        <f t="shared" si="184"/>
        <v>376.59706499999999</v>
      </c>
      <c r="R1201" s="20">
        <f t="shared" si="185"/>
        <v>750.86020800000006</v>
      </c>
      <c r="S1201" s="20">
        <f t="shared" si="186"/>
        <v>219.24167399999999</v>
      </c>
      <c r="T1201" s="20">
        <f t="shared" si="187"/>
        <v>140.0616</v>
      </c>
      <c r="U1201" s="21">
        <f t="shared" si="188"/>
        <v>1486.7605469999999</v>
      </c>
      <c r="V1201" s="38">
        <f t="shared" si="189"/>
        <v>0.95591385938280582</v>
      </c>
    </row>
    <row r="1202" spans="1:22">
      <c r="A1202">
        <v>1197</v>
      </c>
      <c r="B1202" s="122">
        <f t="shared" si="190"/>
        <v>41689</v>
      </c>
      <c r="C1202" s="122">
        <f t="shared" si="190"/>
        <v>42054</v>
      </c>
      <c r="D1202" s="116">
        <f t="shared" si="181"/>
        <v>2015</v>
      </c>
      <c r="E1202" s="116">
        <f t="shared" si="182"/>
        <v>2</v>
      </c>
      <c r="F1202" s="120">
        <v>277.28800000000001</v>
      </c>
      <c r="G1202" s="121">
        <v>856.59699999999998</v>
      </c>
      <c r="H1202" s="121">
        <v>349.85199999999998</v>
      </c>
      <c r="I1202" s="121">
        <v>177.43</v>
      </c>
      <c r="J1202" s="119">
        <v>0</v>
      </c>
      <c r="K1202" s="117">
        <f t="shared" si="183"/>
        <v>1661.1670000000001</v>
      </c>
      <c r="L1202" s="116">
        <v>135.19399999999999</v>
      </c>
      <c r="M1202" s="116">
        <v>240.929</v>
      </c>
      <c r="N1202" s="116">
        <v>148.40700000000001</v>
      </c>
      <c r="O1202" s="116">
        <v>47.381999999999998</v>
      </c>
      <c r="P1202" s="116">
        <v>0</v>
      </c>
      <c r="Q1202" s="20">
        <f t="shared" si="184"/>
        <v>378.94878199999994</v>
      </c>
      <c r="R1202" s="20">
        <f t="shared" si="185"/>
        <v>770.25001299999997</v>
      </c>
      <c r="S1202" s="20">
        <f t="shared" si="186"/>
        <v>289.54205700000006</v>
      </c>
      <c r="T1202" s="20">
        <f t="shared" si="187"/>
        <v>150.485232</v>
      </c>
      <c r="U1202" s="21">
        <f t="shared" si="188"/>
        <v>1589.2260839999999</v>
      </c>
      <c r="V1202" s="38">
        <f t="shared" si="189"/>
        <v>0.95669254445820306</v>
      </c>
    </row>
    <row r="1203" spans="1:22">
      <c r="A1203">
        <v>1198</v>
      </c>
      <c r="B1203" s="122">
        <f t="shared" si="190"/>
        <v>41689</v>
      </c>
      <c r="C1203" s="122">
        <f t="shared" si="190"/>
        <v>42054</v>
      </c>
      <c r="D1203" s="116">
        <f t="shared" si="181"/>
        <v>2015</v>
      </c>
      <c r="E1203" s="116">
        <f t="shared" si="182"/>
        <v>2</v>
      </c>
      <c r="F1203" s="120">
        <v>290.21800000000002</v>
      </c>
      <c r="G1203" s="121">
        <v>885.17</v>
      </c>
      <c r="H1203" s="121">
        <v>387.59199999999998</v>
      </c>
      <c r="I1203" s="121">
        <v>187.928</v>
      </c>
      <c r="J1203" s="119">
        <v>0</v>
      </c>
      <c r="K1203" s="117">
        <f t="shared" si="183"/>
        <v>1750.9079999999999</v>
      </c>
      <c r="L1203" s="116">
        <v>140.994</v>
      </c>
      <c r="M1203" s="116">
        <v>246.75899999999999</v>
      </c>
      <c r="N1203" s="116">
        <v>150.93299999999999</v>
      </c>
      <c r="O1203" s="116">
        <v>50.052</v>
      </c>
      <c r="P1203" s="116">
        <v>0</v>
      </c>
      <c r="Q1203" s="20">
        <f t="shared" si="184"/>
        <v>395.20618200000001</v>
      </c>
      <c r="R1203" s="20">
        <f t="shared" si="185"/>
        <v>788.88852299999996</v>
      </c>
      <c r="S1203" s="20">
        <f t="shared" si="186"/>
        <v>294.47028299999999</v>
      </c>
      <c r="T1203" s="20">
        <f t="shared" si="187"/>
        <v>158.96515200000002</v>
      </c>
      <c r="U1203" s="21">
        <f t="shared" si="188"/>
        <v>1637.5301400000001</v>
      </c>
      <c r="V1203" s="38">
        <f t="shared" si="189"/>
        <v>0.93524624937461032</v>
      </c>
    </row>
    <row r="1204" spans="1:22">
      <c r="A1204">
        <v>1199</v>
      </c>
      <c r="B1204" s="122">
        <f t="shared" si="190"/>
        <v>41689</v>
      </c>
      <c r="C1204" s="122">
        <f t="shared" si="190"/>
        <v>42054</v>
      </c>
      <c r="D1204" s="116">
        <f t="shared" si="181"/>
        <v>2015</v>
      </c>
      <c r="E1204" s="116">
        <f t="shared" si="182"/>
        <v>2</v>
      </c>
      <c r="F1204" s="120">
        <v>290.13600000000002</v>
      </c>
      <c r="G1204" s="121">
        <v>771.25300000000004</v>
      </c>
      <c r="H1204" s="121">
        <v>449.47399999999999</v>
      </c>
      <c r="I1204" s="121">
        <v>136.36699999999999</v>
      </c>
      <c r="J1204" s="119">
        <v>0</v>
      </c>
      <c r="K1204" s="117">
        <f t="shared" si="183"/>
        <v>1647.23</v>
      </c>
      <c r="L1204" s="116">
        <v>140.77799999999999</v>
      </c>
      <c r="M1204" s="116">
        <v>213.32499999999999</v>
      </c>
      <c r="N1204" s="116">
        <v>182.72399999999999</v>
      </c>
      <c r="O1204" s="116">
        <v>36.850999999999999</v>
      </c>
      <c r="P1204" s="116">
        <v>0</v>
      </c>
      <c r="Q1204" s="20">
        <f t="shared" si="184"/>
        <v>394.60073399999999</v>
      </c>
      <c r="R1204" s="20">
        <f t="shared" si="185"/>
        <v>682.00002499999994</v>
      </c>
      <c r="S1204" s="20">
        <f t="shared" si="186"/>
        <v>356.49452400000001</v>
      </c>
      <c r="T1204" s="20">
        <f t="shared" si="187"/>
        <v>117.038776</v>
      </c>
      <c r="U1204" s="21">
        <f t="shared" si="188"/>
        <v>1550.134059</v>
      </c>
      <c r="V1204" s="38">
        <f t="shared" si="189"/>
        <v>0.94105501903195055</v>
      </c>
    </row>
    <row r="1205" spans="1:22">
      <c r="A1205">
        <v>1200</v>
      </c>
      <c r="B1205" s="122">
        <f t="shared" si="190"/>
        <v>41689</v>
      </c>
      <c r="C1205" s="122">
        <f t="shared" si="190"/>
        <v>42054</v>
      </c>
      <c r="D1205" s="116">
        <f t="shared" si="181"/>
        <v>2015</v>
      </c>
      <c r="E1205" s="116">
        <f t="shared" si="182"/>
        <v>2</v>
      </c>
      <c r="F1205" s="120">
        <v>294.28199999999998</v>
      </c>
      <c r="G1205" s="121">
        <v>747.81500000000005</v>
      </c>
      <c r="H1205" s="121">
        <v>470.42099999999999</v>
      </c>
      <c r="I1205" s="121">
        <v>70.474999999999994</v>
      </c>
      <c r="J1205" s="119">
        <v>0</v>
      </c>
      <c r="K1205" s="117">
        <f t="shared" si="183"/>
        <v>1582.9929999999999</v>
      </c>
      <c r="L1205" s="116">
        <v>140.77600000000001</v>
      </c>
      <c r="M1205" s="116">
        <v>208.44300000000001</v>
      </c>
      <c r="N1205" s="116">
        <v>192.773</v>
      </c>
      <c r="O1205" s="116">
        <v>19.875</v>
      </c>
      <c r="P1205" s="116">
        <v>0</v>
      </c>
      <c r="Q1205" s="20">
        <f t="shared" si="184"/>
        <v>394.59512800000005</v>
      </c>
      <c r="R1205" s="20">
        <f t="shared" si="185"/>
        <v>666.39227100000005</v>
      </c>
      <c r="S1205" s="20">
        <f t="shared" si="186"/>
        <v>376.100123</v>
      </c>
      <c r="T1205" s="20">
        <f t="shared" si="187"/>
        <v>63.123000000000005</v>
      </c>
      <c r="U1205" s="21">
        <f t="shared" si="188"/>
        <v>1500.2105220000001</v>
      </c>
      <c r="V1205" s="38">
        <f t="shared" si="189"/>
        <v>0.94770508903071593</v>
      </c>
    </row>
    <row r="1206" spans="1:22">
      <c r="A1206">
        <v>1201</v>
      </c>
      <c r="B1206" s="122">
        <f t="shared" si="190"/>
        <v>41690</v>
      </c>
      <c r="C1206" s="122">
        <f t="shared" si="190"/>
        <v>42055</v>
      </c>
      <c r="D1206" s="116">
        <f t="shared" si="181"/>
        <v>2015</v>
      </c>
      <c r="E1206" s="116">
        <f t="shared" si="182"/>
        <v>2</v>
      </c>
      <c r="F1206" s="120">
        <v>292.267</v>
      </c>
      <c r="G1206" s="121">
        <v>604.09500000000003</v>
      </c>
      <c r="H1206" s="121">
        <v>511.55900000000003</v>
      </c>
      <c r="I1206" s="121">
        <v>36.148000000000003</v>
      </c>
      <c r="J1206" s="119">
        <v>0</v>
      </c>
      <c r="K1206" s="117">
        <f t="shared" si="183"/>
        <v>1444.069</v>
      </c>
      <c r="L1206" s="116">
        <v>142.94399999999999</v>
      </c>
      <c r="M1206" s="116">
        <v>164.46899999999999</v>
      </c>
      <c r="N1206" s="116">
        <v>194.65899999999999</v>
      </c>
      <c r="O1206" s="116">
        <v>9.7609999999999992</v>
      </c>
      <c r="P1206" s="116">
        <v>0</v>
      </c>
      <c r="Q1206" s="20">
        <f t="shared" si="184"/>
        <v>400.67203199999994</v>
      </c>
      <c r="R1206" s="20">
        <f t="shared" si="185"/>
        <v>525.80739300000005</v>
      </c>
      <c r="S1206" s="20">
        <f t="shared" si="186"/>
        <v>379.77970900000003</v>
      </c>
      <c r="T1206" s="20">
        <f t="shared" si="187"/>
        <v>31.000935999999999</v>
      </c>
      <c r="U1206" s="21">
        <f t="shared" si="188"/>
        <v>1337.2600699999998</v>
      </c>
      <c r="V1206" s="38">
        <f t="shared" si="189"/>
        <v>0.92603613123749617</v>
      </c>
    </row>
    <row r="1207" spans="1:22">
      <c r="A1207">
        <v>1202</v>
      </c>
      <c r="B1207" s="122">
        <f t="shared" si="190"/>
        <v>41690</v>
      </c>
      <c r="C1207" s="122">
        <f t="shared" si="190"/>
        <v>42055</v>
      </c>
      <c r="D1207" s="116">
        <f t="shared" si="181"/>
        <v>2015</v>
      </c>
      <c r="E1207" s="116">
        <f t="shared" si="182"/>
        <v>2</v>
      </c>
      <c r="F1207" s="120">
        <v>287.82499999999999</v>
      </c>
      <c r="G1207" s="121">
        <v>501.78399999999999</v>
      </c>
      <c r="H1207" s="121">
        <v>554.40099999999995</v>
      </c>
      <c r="I1207" s="121">
        <v>19.07</v>
      </c>
      <c r="J1207" s="119">
        <v>0</v>
      </c>
      <c r="K1207" s="117">
        <f t="shared" si="183"/>
        <v>1363.0799999999997</v>
      </c>
      <c r="L1207" s="116">
        <v>139.96700000000001</v>
      </c>
      <c r="M1207" s="116">
        <v>132.173</v>
      </c>
      <c r="N1207" s="116">
        <v>225.005</v>
      </c>
      <c r="O1207" s="116">
        <v>4.9859999999999998</v>
      </c>
      <c r="P1207" s="116">
        <v>0</v>
      </c>
      <c r="Q1207" s="20">
        <f t="shared" si="184"/>
        <v>392.32750100000004</v>
      </c>
      <c r="R1207" s="20">
        <f t="shared" si="185"/>
        <v>422.55708100000004</v>
      </c>
      <c r="S1207" s="20">
        <f t="shared" si="186"/>
        <v>438.98475500000001</v>
      </c>
      <c r="T1207" s="20">
        <f t="shared" si="187"/>
        <v>15.835535999999999</v>
      </c>
      <c r="U1207" s="21">
        <f t="shared" si="188"/>
        <v>1269.7048730000001</v>
      </c>
      <c r="V1207" s="38">
        <f t="shared" si="189"/>
        <v>0.9314969576253781</v>
      </c>
    </row>
    <row r="1208" spans="1:22">
      <c r="A1208">
        <v>1203</v>
      </c>
      <c r="B1208" s="122">
        <f t="shared" si="190"/>
        <v>41690</v>
      </c>
      <c r="C1208" s="122">
        <f t="shared" si="190"/>
        <v>42055</v>
      </c>
      <c r="D1208" s="116">
        <f t="shared" si="181"/>
        <v>2015</v>
      </c>
      <c r="E1208" s="116">
        <f t="shared" si="182"/>
        <v>2</v>
      </c>
      <c r="F1208" s="120">
        <v>286.15499999999997</v>
      </c>
      <c r="G1208" s="121">
        <v>455.75700000000001</v>
      </c>
      <c r="H1208" s="121">
        <v>545.53800000000001</v>
      </c>
      <c r="I1208" s="121">
        <v>16.923999999999999</v>
      </c>
      <c r="J1208" s="119">
        <v>0</v>
      </c>
      <c r="K1208" s="117">
        <f t="shared" si="183"/>
        <v>1304.374</v>
      </c>
      <c r="L1208" s="116">
        <v>139.536</v>
      </c>
      <c r="M1208" s="116">
        <v>114.038</v>
      </c>
      <c r="N1208" s="116">
        <v>220.11099999999999</v>
      </c>
      <c r="O1208" s="116">
        <v>4.5369999999999999</v>
      </c>
      <c r="P1208" s="116">
        <v>0</v>
      </c>
      <c r="Q1208" s="20">
        <f t="shared" si="184"/>
        <v>391.11940800000002</v>
      </c>
      <c r="R1208" s="20">
        <f t="shared" si="185"/>
        <v>364.57948599999997</v>
      </c>
      <c r="S1208" s="20">
        <f t="shared" si="186"/>
        <v>429.43656099999998</v>
      </c>
      <c r="T1208" s="20">
        <f t="shared" si="187"/>
        <v>14.409512000000001</v>
      </c>
      <c r="U1208" s="21">
        <f t="shared" si="188"/>
        <v>1199.544967</v>
      </c>
      <c r="V1208" s="38">
        <f t="shared" si="189"/>
        <v>0.91963268740407278</v>
      </c>
    </row>
    <row r="1209" spans="1:22">
      <c r="A1209">
        <v>1204</v>
      </c>
      <c r="B1209" s="122">
        <f t="shared" si="190"/>
        <v>41690</v>
      </c>
      <c r="C1209" s="122">
        <f t="shared" si="190"/>
        <v>42055</v>
      </c>
      <c r="D1209" s="116">
        <f t="shared" si="181"/>
        <v>2015</v>
      </c>
      <c r="E1209" s="116">
        <f t="shared" si="182"/>
        <v>2</v>
      </c>
      <c r="F1209" s="120">
        <v>281.69900000000001</v>
      </c>
      <c r="G1209" s="121">
        <v>439.44400000000002</v>
      </c>
      <c r="H1209" s="121">
        <v>504.315</v>
      </c>
      <c r="I1209" s="121">
        <v>15.747999999999999</v>
      </c>
      <c r="J1209" s="119">
        <v>0</v>
      </c>
      <c r="K1209" s="117">
        <f t="shared" si="183"/>
        <v>1241.2060000000001</v>
      </c>
      <c r="L1209" s="116">
        <v>137.352</v>
      </c>
      <c r="M1209" s="116">
        <v>113.729</v>
      </c>
      <c r="N1209" s="116">
        <v>202.11099999999999</v>
      </c>
      <c r="O1209" s="116">
        <v>4.1210000000000004</v>
      </c>
      <c r="P1209" s="116">
        <v>0</v>
      </c>
      <c r="Q1209" s="20">
        <f t="shared" si="184"/>
        <v>384.99765600000001</v>
      </c>
      <c r="R1209" s="20">
        <f t="shared" si="185"/>
        <v>363.591613</v>
      </c>
      <c r="S1209" s="20">
        <f t="shared" si="186"/>
        <v>394.31856099999999</v>
      </c>
      <c r="T1209" s="20">
        <f t="shared" si="187"/>
        <v>13.088296000000001</v>
      </c>
      <c r="U1209" s="21">
        <f t="shared" si="188"/>
        <v>1155.996126</v>
      </c>
      <c r="V1209" s="38">
        <f t="shared" si="189"/>
        <v>0.93134912818661841</v>
      </c>
    </row>
    <row r="1210" spans="1:22">
      <c r="A1210">
        <v>1205</v>
      </c>
      <c r="B1210" s="122">
        <f t="shared" si="190"/>
        <v>41690</v>
      </c>
      <c r="C1210" s="122">
        <f t="shared" si="190"/>
        <v>42055</v>
      </c>
      <c r="D1210" s="116">
        <f t="shared" si="181"/>
        <v>2015</v>
      </c>
      <c r="E1210" s="116">
        <f t="shared" si="182"/>
        <v>2</v>
      </c>
      <c r="F1210" s="120">
        <v>279.54599999999999</v>
      </c>
      <c r="G1210" s="121">
        <v>439.24200000000002</v>
      </c>
      <c r="H1210" s="121">
        <v>495.82799999999997</v>
      </c>
      <c r="I1210" s="121">
        <v>12.430999999999999</v>
      </c>
      <c r="J1210" s="119">
        <v>0</v>
      </c>
      <c r="K1210" s="117">
        <f t="shared" si="183"/>
        <v>1227.047</v>
      </c>
      <c r="L1210" s="116">
        <v>137.19200000000001</v>
      </c>
      <c r="M1210" s="116">
        <v>113.929</v>
      </c>
      <c r="N1210" s="116">
        <v>199.11500000000001</v>
      </c>
      <c r="O1210" s="116">
        <v>3.327</v>
      </c>
      <c r="P1210" s="116">
        <v>0</v>
      </c>
      <c r="Q1210" s="20">
        <f t="shared" si="184"/>
        <v>384.54917599999999</v>
      </c>
      <c r="R1210" s="20">
        <f t="shared" si="185"/>
        <v>364.23101300000002</v>
      </c>
      <c r="S1210" s="20">
        <f t="shared" si="186"/>
        <v>388.47336500000006</v>
      </c>
      <c r="T1210" s="20">
        <f t="shared" si="187"/>
        <v>10.566552</v>
      </c>
      <c r="U1210" s="21">
        <f t="shared" si="188"/>
        <v>1147.8201060000001</v>
      </c>
      <c r="V1210" s="38">
        <f t="shared" si="189"/>
        <v>0.93543287746924131</v>
      </c>
    </row>
    <row r="1211" spans="1:22">
      <c r="A1211">
        <v>1206</v>
      </c>
      <c r="B1211" s="122">
        <f t="shared" si="190"/>
        <v>41690</v>
      </c>
      <c r="C1211" s="122">
        <f t="shared" si="190"/>
        <v>42055</v>
      </c>
      <c r="D1211" s="116">
        <f t="shared" si="181"/>
        <v>2015</v>
      </c>
      <c r="E1211" s="116">
        <f t="shared" si="182"/>
        <v>2</v>
      </c>
      <c r="F1211" s="120">
        <v>283.43</v>
      </c>
      <c r="G1211" s="121">
        <v>438.97</v>
      </c>
      <c r="H1211" s="121">
        <v>502.048</v>
      </c>
      <c r="I1211" s="121">
        <v>9.1989999999999998</v>
      </c>
      <c r="J1211" s="119">
        <v>0</v>
      </c>
      <c r="K1211" s="117">
        <f t="shared" si="183"/>
        <v>1233.6470000000002</v>
      </c>
      <c r="L1211" s="116">
        <v>138.39500000000001</v>
      </c>
      <c r="M1211" s="116">
        <v>114.095</v>
      </c>
      <c r="N1211" s="116">
        <v>201.125</v>
      </c>
      <c r="O1211" s="116">
        <v>2.302</v>
      </c>
      <c r="P1211" s="116">
        <v>0</v>
      </c>
      <c r="Q1211" s="20">
        <f t="shared" si="184"/>
        <v>387.92118500000004</v>
      </c>
      <c r="R1211" s="20">
        <f t="shared" si="185"/>
        <v>364.76171499999998</v>
      </c>
      <c r="S1211" s="20">
        <f t="shared" si="186"/>
        <v>392.39487500000001</v>
      </c>
      <c r="T1211" s="20">
        <f t="shared" si="187"/>
        <v>7.3111520000000008</v>
      </c>
      <c r="U1211" s="21">
        <f t="shared" si="188"/>
        <v>1152.388927</v>
      </c>
      <c r="V1211" s="38">
        <f t="shared" si="189"/>
        <v>0.9341318278243288</v>
      </c>
    </row>
    <row r="1212" spans="1:22">
      <c r="A1212">
        <v>1207</v>
      </c>
      <c r="B1212" s="122">
        <f t="shared" si="190"/>
        <v>41690</v>
      </c>
      <c r="C1212" s="122">
        <f t="shared" si="190"/>
        <v>42055</v>
      </c>
      <c r="D1212" s="116">
        <f t="shared" si="181"/>
        <v>2015</v>
      </c>
      <c r="E1212" s="116">
        <f t="shared" si="182"/>
        <v>2</v>
      </c>
      <c r="F1212" s="120">
        <v>281.483</v>
      </c>
      <c r="G1212" s="121">
        <v>435.25400000000002</v>
      </c>
      <c r="H1212" s="121">
        <v>493.91199999999998</v>
      </c>
      <c r="I1212" s="121">
        <v>31.527000000000001</v>
      </c>
      <c r="J1212" s="119">
        <v>0</v>
      </c>
      <c r="K1212" s="117">
        <f t="shared" si="183"/>
        <v>1242.1760000000002</v>
      </c>
      <c r="L1212" s="116">
        <v>138.00399999999999</v>
      </c>
      <c r="M1212" s="116">
        <v>112.70699999999999</v>
      </c>
      <c r="N1212" s="116">
        <v>189.511</v>
      </c>
      <c r="O1212" s="116">
        <v>7.7990000000000004</v>
      </c>
      <c r="P1212" s="116">
        <v>0</v>
      </c>
      <c r="Q1212" s="20">
        <f t="shared" si="184"/>
        <v>386.82521199999996</v>
      </c>
      <c r="R1212" s="20">
        <f t="shared" si="185"/>
        <v>360.32427899999999</v>
      </c>
      <c r="S1212" s="20">
        <f t="shared" si="186"/>
        <v>369.73596100000003</v>
      </c>
      <c r="T1212" s="20">
        <f t="shared" si="187"/>
        <v>24.769624000000004</v>
      </c>
      <c r="U1212" s="21">
        <f t="shared" si="188"/>
        <v>1141.655076</v>
      </c>
      <c r="V1212" s="38">
        <f t="shared" si="189"/>
        <v>0.91907674596836508</v>
      </c>
    </row>
    <row r="1213" spans="1:22">
      <c r="A1213">
        <v>1208</v>
      </c>
      <c r="B1213" s="122">
        <f t="shared" si="190"/>
        <v>41690</v>
      </c>
      <c r="C1213" s="122">
        <f t="shared" si="190"/>
        <v>42055</v>
      </c>
      <c r="D1213" s="116">
        <f t="shared" si="181"/>
        <v>2015</v>
      </c>
      <c r="E1213" s="116">
        <f t="shared" si="182"/>
        <v>2</v>
      </c>
      <c r="F1213" s="120">
        <v>281.50599999999997</v>
      </c>
      <c r="G1213" s="121">
        <v>433.03399999999999</v>
      </c>
      <c r="H1213" s="121">
        <v>631.95500000000004</v>
      </c>
      <c r="I1213" s="121">
        <v>48.512</v>
      </c>
      <c r="J1213" s="119">
        <v>0</v>
      </c>
      <c r="K1213" s="117">
        <f t="shared" si="183"/>
        <v>1395.0069999999998</v>
      </c>
      <c r="L1213" s="116">
        <v>137.25299999999999</v>
      </c>
      <c r="M1213" s="116">
        <v>112.233</v>
      </c>
      <c r="N1213" s="116">
        <v>236.07400000000001</v>
      </c>
      <c r="O1213" s="116">
        <v>12.856</v>
      </c>
      <c r="P1213" s="116">
        <v>0</v>
      </c>
      <c r="Q1213" s="20">
        <f t="shared" si="184"/>
        <v>384.72015899999997</v>
      </c>
      <c r="R1213" s="20">
        <f t="shared" si="185"/>
        <v>358.80890100000005</v>
      </c>
      <c r="S1213" s="20">
        <f t="shared" si="186"/>
        <v>460.58037400000006</v>
      </c>
      <c r="T1213" s="20">
        <f t="shared" si="187"/>
        <v>40.830656000000005</v>
      </c>
      <c r="U1213" s="21">
        <f t="shared" si="188"/>
        <v>1244.9400900000003</v>
      </c>
      <c r="V1213" s="38">
        <f t="shared" si="189"/>
        <v>0.89242569392124949</v>
      </c>
    </row>
    <row r="1214" spans="1:22">
      <c r="A1214">
        <v>1209</v>
      </c>
      <c r="B1214" s="122">
        <f t="shared" si="190"/>
        <v>41690</v>
      </c>
      <c r="C1214" s="122">
        <f t="shared" si="190"/>
        <v>42055</v>
      </c>
      <c r="D1214" s="116">
        <f t="shared" si="181"/>
        <v>2015</v>
      </c>
      <c r="E1214" s="116">
        <f t="shared" si="182"/>
        <v>2</v>
      </c>
      <c r="F1214" s="120">
        <v>284.41000000000003</v>
      </c>
      <c r="G1214" s="121">
        <v>435.80200000000002</v>
      </c>
      <c r="H1214" s="121">
        <v>542.07600000000002</v>
      </c>
      <c r="I1214" s="121">
        <v>65.367000000000004</v>
      </c>
      <c r="J1214" s="119">
        <v>0</v>
      </c>
      <c r="K1214" s="117">
        <f t="shared" si="183"/>
        <v>1327.655</v>
      </c>
      <c r="L1214" s="116">
        <v>138.40199999999999</v>
      </c>
      <c r="M1214" s="116">
        <v>113.736</v>
      </c>
      <c r="N1214" s="116">
        <v>214.322</v>
      </c>
      <c r="O1214" s="116">
        <v>16.844999999999999</v>
      </c>
      <c r="P1214" s="116">
        <v>0</v>
      </c>
      <c r="Q1214" s="20">
        <f t="shared" si="184"/>
        <v>387.94080599999995</v>
      </c>
      <c r="R1214" s="20">
        <f t="shared" si="185"/>
        <v>363.613992</v>
      </c>
      <c r="S1214" s="20">
        <f t="shared" si="186"/>
        <v>418.142222</v>
      </c>
      <c r="T1214" s="20">
        <f t="shared" si="187"/>
        <v>53.499719999999996</v>
      </c>
      <c r="U1214" s="21">
        <f t="shared" si="188"/>
        <v>1223.1967399999999</v>
      </c>
      <c r="V1214" s="38">
        <f t="shared" si="189"/>
        <v>0.92132123179591074</v>
      </c>
    </row>
    <row r="1215" spans="1:22">
      <c r="A1215">
        <v>1210</v>
      </c>
      <c r="B1215" s="122">
        <f t="shared" si="190"/>
        <v>41690</v>
      </c>
      <c r="C1215" s="122">
        <f t="shared" si="190"/>
        <v>42055</v>
      </c>
      <c r="D1215" s="116">
        <f t="shared" si="181"/>
        <v>2015</v>
      </c>
      <c r="E1215" s="116">
        <f t="shared" si="182"/>
        <v>2</v>
      </c>
      <c r="F1215" s="120">
        <v>286.50900000000001</v>
      </c>
      <c r="G1215" s="121">
        <v>431.54199999999997</v>
      </c>
      <c r="H1215" s="121">
        <v>686.06500000000005</v>
      </c>
      <c r="I1215" s="121">
        <v>101.386</v>
      </c>
      <c r="J1215" s="119">
        <v>0</v>
      </c>
      <c r="K1215" s="117">
        <f t="shared" si="183"/>
        <v>1505.502</v>
      </c>
      <c r="L1215" s="116">
        <v>140.357</v>
      </c>
      <c r="M1215" s="116">
        <v>114.218</v>
      </c>
      <c r="N1215" s="116">
        <v>259.04000000000002</v>
      </c>
      <c r="O1215" s="116">
        <v>26.952999999999999</v>
      </c>
      <c r="P1215" s="116">
        <v>0</v>
      </c>
      <c r="Q1215" s="20">
        <f t="shared" si="184"/>
        <v>393.42067099999997</v>
      </c>
      <c r="R1215" s="20">
        <f t="shared" si="185"/>
        <v>365.154946</v>
      </c>
      <c r="S1215" s="20">
        <f t="shared" si="186"/>
        <v>505.38704000000007</v>
      </c>
      <c r="T1215" s="20">
        <f t="shared" si="187"/>
        <v>85.602727999999999</v>
      </c>
      <c r="U1215" s="21">
        <f t="shared" si="188"/>
        <v>1349.5653850000001</v>
      </c>
      <c r="V1215" s="38">
        <f t="shared" si="189"/>
        <v>0.89642218011002317</v>
      </c>
    </row>
    <row r="1216" spans="1:22">
      <c r="A1216">
        <v>1211</v>
      </c>
      <c r="B1216" s="122">
        <f t="shared" si="190"/>
        <v>41690</v>
      </c>
      <c r="C1216" s="122">
        <f t="shared" si="190"/>
        <v>42055</v>
      </c>
      <c r="D1216" s="116">
        <f t="shared" si="181"/>
        <v>2015</v>
      </c>
      <c r="E1216" s="116">
        <f t="shared" si="182"/>
        <v>2</v>
      </c>
      <c r="F1216" s="120">
        <v>287.35000000000002</v>
      </c>
      <c r="G1216" s="121">
        <v>442.42200000000003</v>
      </c>
      <c r="H1216" s="121">
        <v>715.51</v>
      </c>
      <c r="I1216" s="121">
        <v>127.071</v>
      </c>
      <c r="J1216" s="119">
        <v>0</v>
      </c>
      <c r="K1216" s="117">
        <f t="shared" si="183"/>
        <v>1572.3530000000001</v>
      </c>
      <c r="L1216" s="116">
        <v>140.68100000000001</v>
      </c>
      <c r="M1216" s="116">
        <v>114.782</v>
      </c>
      <c r="N1216" s="116">
        <v>275.185</v>
      </c>
      <c r="O1216" s="116">
        <v>33.942</v>
      </c>
      <c r="P1216" s="116">
        <v>0</v>
      </c>
      <c r="Q1216" s="20">
        <f t="shared" si="184"/>
        <v>394.32884300000001</v>
      </c>
      <c r="R1216" s="20">
        <f t="shared" si="185"/>
        <v>366.958054</v>
      </c>
      <c r="S1216" s="20">
        <f t="shared" si="186"/>
        <v>536.88593500000002</v>
      </c>
      <c r="T1216" s="20">
        <f t="shared" si="187"/>
        <v>107.79979200000001</v>
      </c>
      <c r="U1216" s="21">
        <f t="shared" si="188"/>
        <v>1405.972624</v>
      </c>
      <c r="V1216" s="38">
        <f t="shared" si="189"/>
        <v>0.8941838276773727</v>
      </c>
    </row>
    <row r="1217" spans="1:22">
      <c r="A1217">
        <v>1212</v>
      </c>
      <c r="B1217" s="122">
        <f t="shared" si="190"/>
        <v>41690</v>
      </c>
      <c r="C1217" s="122">
        <f t="shared" si="190"/>
        <v>42055</v>
      </c>
      <c r="D1217" s="116">
        <f t="shared" si="181"/>
        <v>2015</v>
      </c>
      <c r="E1217" s="116">
        <f t="shared" si="182"/>
        <v>2</v>
      </c>
      <c r="F1217" s="120">
        <v>285.58600000000001</v>
      </c>
      <c r="G1217" s="121">
        <v>443.27100000000002</v>
      </c>
      <c r="H1217" s="121">
        <v>661.91399999999999</v>
      </c>
      <c r="I1217" s="121">
        <v>131.10300000000001</v>
      </c>
      <c r="J1217" s="119">
        <v>0</v>
      </c>
      <c r="K1217" s="117">
        <f t="shared" si="183"/>
        <v>1521.874</v>
      </c>
      <c r="L1217" s="116">
        <v>139.17599999999999</v>
      </c>
      <c r="M1217" s="116">
        <v>114.86199999999999</v>
      </c>
      <c r="N1217" s="116">
        <v>249.93799999999999</v>
      </c>
      <c r="O1217" s="116">
        <v>35.100999999999999</v>
      </c>
      <c r="P1217" s="116">
        <v>0</v>
      </c>
      <c r="Q1217" s="20">
        <f t="shared" si="184"/>
        <v>390.11032799999998</v>
      </c>
      <c r="R1217" s="20">
        <f t="shared" si="185"/>
        <v>367.21381400000001</v>
      </c>
      <c r="S1217" s="20">
        <f t="shared" si="186"/>
        <v>487.62903799999998</v>
      </c>
      <c r="T1217" s="20">
        <f t="shared" si="187"/>
        <v>111.48077600000001</v>
      </c>
      <c r="U1217" s="21">
        <f t="shared" si="188"/>
        <v>1356.4339560000001</v>
      </c>
      <c r="V1217" s="38">
        <f t="shared" si="189"/>
        <v>0.89129189144436405</v>
      </c>
    </row>
    <row r="1218" spans="1:22">
      <c r="A1218">
        <v>1213</v>
      </c>
      <c r="B1218" s="122">
        <f t="shared" si="190"/>
        <v>41690</v>
      </c>
      <c r="C1218" s="122">
        <f t="shared" si="190"/>
        <v>42055</v>
      </c>
      <c r="D1218" s="116">
        <f t="shared" si="181"/>
        <v>2015</v>
      </c>
      <c r="E1218" s="116">
        <f t="shared" si="182"/>
        <v>2</v>
      </c>
      <c r="F1218" s="120">
        <v>286.15899999999999</v>
      </c>
      <c r="G1218" s="121">
        <v>443.72500000000002</v>
      </c>
      <c r="H1218" s="121">
        <v>665.66600000000005</v>
      </c>
      <c r="I1218" s="121">
        <v>134.31</v>
      </c>
      <c r="J1218" s="119">
        <v>0</v>
      </c>
      <c r="K1218" s="117">
        <f t="shared" si="183"/>
        <v>1529.8600000000001</v>
      </c>
      <c r="L1218" s="116">
        <v>139.55199999999999</v>
      </c>
      <c r="M1218" s="116">
        <v>114.783</v>
      </c>
      <c r="N1218" s="116">
        <v>255.57900000000001</v>
      </c>
      <c r="O1218" s="116">
        <v>36.058999999999997</v>
      </c>
      <c r="P1218" s="116">
        <v>0</v>
      </c>
      <c r="Q1218" s="20">
        <f t="shared" si="184"/>
        <v>391.16425599999997</v>
      </c>
      <c r="R1218" s="20">
        <f t="shared" si="185"/>
        <v>366.961251</v>
      </c>
      <c r="S1218" s="20">
        <f t="shared" si="186"/>
        <v>498.63462900000002</v>
      </c>
      <c r="T1218" s="20">
        <f t="shared" si="187"/>
        <v>114.52338399999999</v>
      </c>
      <c r="U1218" s="21">
        <f t="shared" si="188"/>
        <v>1371.28352</v>
      </c>
      <c r="V1218" s="38">
        <f t="shared" si="189"/>
        <v>0.89634575712810316</v>
      </c>
    </row>
    <row r="1219" spans="1:22">
      <c r="A1219">
        <v>1214</v>
      </c>
      <c r="B1219" s="122">
        <f t="shared" si="190"/>
        <v>41690</v>
      </c>
      <c r="C1219" s="122">
        <f t="shared" si="190"/>
        <v>42055</v>
      </c>
      <c r="D1219" s="116">
        <f t="shared" si="181"/>
        <v>2015</v>
      </c>
      <c r="E1219" s="116">
        <f t="shared" si="182"/>
        <v>2</v>
      </c>
      <c r="F1219" s="120">
        <v>288.125</v>
      </c>
      <c r="G1219" s="121">
        <v>443.29500000000002</v>
      </c>
      <c r="H1219" s="121">
        <v>671.39099999999996</v>
      </c>
      <c r="I1219" s="121">
        <v>136.04900000000001</v>
      </c>
      <c r="J1219" s="119">
        <v>0</v>
      </c>
      <c r="K1219" s="117">
        <f t="shared" si="183"/>
        <v>1538.8600000000001</v>
      </c>
      <c r="L1219" s="116">
        <v>140.607</v>
      </c>
      <c r="M1219" s="116">
        <v>114.696</v>
      </c>
      <c r="N1219" s="116">
        <v>254.96600000000001</v>
      </c>
      <c r="O1219" s="116">
        <v>36.561</v>
      </c>
      <c r="P1219" s="116">
        <v>0</v>
      </c>
      <c r="Q1219" s="20">
        <f t="shared" si="184"/>
        <v>394.121421</v>
      </c>
      <c r="R1219" s="20">
        <f t="shared" si="185"/>
        <v>366.68311199999999</v>
      </c>
      <c r="S1219" s="20">
        <f t="shared" si="186"/>
        <v>497.43866600000001</v>
      </c>
      <c r="T1219" s="20">
        <f t="shared" si="187"/>
        <v>116.11773600000001</v>
      </c>
      <c r="U1219" s="21">
        <f t="shared" si="188"/>
        <v>1374.3609349999999</v>
      </c>
      <c r="V1219" s="38">
        <f t="shared" si="189"/>
        <v>0.89310329399685473</v>
      </c>
    </row>
    <row r="1220" spans="1:22">
      <c r="A1220">
        <v>1215</v>
      </c>
      <c r="B1220" s="122">
        <f t="shared" si="190"/>
        <v>41690</v>
      </c>
      <c r="C1220" s="122">
        <f t="shared" si="190"/>
        <v>42055</v>
      </c>
      <c r="D1220" s="116">
        <f t="shared" si="181"/>
        <v>2015</v>
      </c>
      <c r="E1220" s="116">
        <f t="shared" si="182"/>
        <v>2</v>
      </c>
      <c r="F1220" s="120">
        <v>286.90499999999997</v>
      </c>
      <c r="G1220" s="121">
        <v>442.12099999999998</v>
      </c>
      <c r="H1220" s="121">
        <v>674.48900000000003</v>
      </c>
      <c r="I1220" s="121">
        <v>142.029</v>
      </c>
      <c r="J1220" s="119">
        <v>0</v>
      </c>
      <c r="K1220" s="117">
        <f t="shared" si="183"/>
        <v>1545.5439999999999</v>
      </c>
      <c r="L1220" s="116">
        <v>139.94999999999999</v>
      </c>
      <c r="M1220" s="116">
        <v>114.369</v>
      </c>
      <c r="N1220" s="116">
        <v>259.21800000000002</v>
      </c>
      <c r="O1220" s="116">
        <v>38.279000000000003</v>
      </c>
      <c r="P1220" s="116">
        <v>0</v>
      </c>
      <c r="Q1220" s="20">
        <f t="shared" si="184"/>
        <v>392.27984999999995</v>
      </c>
      <c r="R1220" s="20">
        <f t="shared" si="185"/>
        <v>365.63769300000001</v>
      </c>
      <c r="S1220" s="20">
        <f t="shared" si="186"/>
        <v>505.73431800000003</v>
      </c>
      <c r="T1220" s="20">
        <f t="shared" si="187"/>
        <v>121.57410400000002</v>
      </c>
      <c r="U1220" s="21">
        <f t="shared" si="188"/>
        <v>1385.2259650000001</v>
      </c>
      <c r="V1220" s="38">
        <f t="shared" si="189"/>
        <v>0.89627080497223</v>
      </c>
    </row>
    <row r="1221" spans="1:22">
      <c r="A1221">
        <v>1216</v>
      </c>
      <c r="B1221" s="122">
        <f t="shared" si="190"/>
        <v>41690</v>
      </c>
      <c r="C1221" s="122">
        <f t="shared" si="190"/>
        <v>42055</v>
      </c>
      <c r="D1221" s="116">
        <f t="shared" si="181"/>
        <v>2015</v>
      </c>
      <c r="E1221" s="116">
        <f t="shared" si="182"/>
        <v>2</v>
      </c>
      <c r="F1221" s="120">
        <v>286.31099999999998</v>
      </c>
      <c r="G1221" s="121">
        <v>432.94600000000003</v>
      </c>
      <c r="H1221" s="121">
        <v>752.65200000000004</v>
      </c>
      <c r="I1221" s="121">
        <v>144.11000000000001</v>
      </c>
      <c r="J1221" s="119">
        <v>0</v>
      </c>
      <c r="K1221" s="117">
        <f t="shared" si="183"/>
        <v>1616.0190000000002</v>
      </c>
      <c r="L1221" s="116">
        <v>140.023</v>
      </c>
      <c r="M1221" s="116">
        <v>112.181</v>
      </c>
      <c r="N1221" s="116">
        <v>285.52699999999999</v>
      </c>
      <c r="O1221" s="116">
        <v>38.664999999999999</v>
      </c>
      <c r="P1221" s="116">
        <v>0</v>
      </c>
      <c r="Q1221" s="20">
        <f t="shared" si="184"/>
        <v>392.48446899999999</v>
      </c>
      <c r="R1221" s="20">
        <f t="shared" si="185"/>
        <v>358.64265699999999</v>
      </c>
      <c r="S1221" s="20">
        <f t="shared" si="186"/>
        <v>557.063177</v>
      </c>
      <c r="T1221" s="20">
        <f t="shared" si="187"/>
        <v>122.80004000000001</v>
      </c>
      <c r="U1221" s="21">
        <f t="shared" si="188"/>
        <v>1430.9903429999999</v>
      </c>
      <c r="V1221" s="38">
        <f t="shared" si="189"/>
        <v>0.88550341487321604</v>
      </c>
    </row>
    <row r="1222" spans="1:22">
      <c r="A1222">
        <v>1217</v>
      </c>
      <c r="B1222" s="122">
        <f t="shared" si="190"/>
        <v>41690</v>
      </c>
      <c r="C1222" s="122">
        <f t="shared" si="190"/>
        <v>42055</v>
      </c>
      <c r="D1222" s="116">
        <f t="shared" si="181"/>
        <v>2015</v>
      </c>
      <c r="E1222" s="116">
        <f t="shared" si="182"/>
        <v>2</v>
      </c>
      <c r="F1222" s="120">
        <v>289.81299999999999</v>
      </c>
      <c r="G1222" s="121">
        <v>408.74799999999999</v>
      </c>
      <c r="H1222" s="121">
        <v>670.029</v>
      </c>
      <c r="I1222" s="121">
        <v>149.74</v>
      </c>
      <c r="J1222" s="119">
        <v>0</v>
      </c>
      <c r="K1222" s="117">
        <f t="shared" si="183"/>
        <v>1518.33</v>
      </c>
      <c r="L1222" s="116">
        <v>141.72300000000001</v>
      </c>
      <c r="M1222" s="116">
        <v>106.895</v>
      </c>
      <c r="N1222" s="116">
        <v>255.39</v>
      </c>
      <c r="O1222" s="116">
        <v>40.311999999999998</v>
      </c>
      <c r="P1222" s="116">
        <v>0</v>
      </c>
      <c r="Q1222" s="20">
        <f t="shared" si="184"/>
        <v>397.24956900000001</v>
      </c>
      <c r="R1222" s="20">
        <f t="shared" si="185"/>
        <v>341.743315</v>
      </c>
      <c r="S1222" s="20">
        <f t="shared" si="186"/>
        <v>498.26589000000001</v>
      </c>
      <c r="T1222" s="20">
        <f t="shared" si="187"/>
        <v>128.030912</v>
      </c>
      <c r="U1222" s="21">
        <f t="shared" si="188"/>
        <v>1365.2896859999998</v>
      </c>
      <c r="V1222" s="38">
        <f t="shared" si="189"/>
        <v>0.89920484084487551</v>
      </c>
    </row>
    <row r="1223" spans="1:22">
      <c r="A1223">
        <v>1218</v>
      </c>
      <c r="B1223" s="122">
        <f t="shared" si="190"/>
        <v>41690</v>
      </c>
      <c r="C1223" s="122">
        <f t="shared" si="190"/>
        <v>42055</v>
      </c>
      <c r="D1223" s="116">
        <f t="shared" ref="D1223:D1286" si="191">YEAR(C1223)</f>
        <v>2015</v>
      </c>
      <c r="E1223" s="116">
        <f t="shared" ref="E1223:E1286" si="192">MONTH(C1223)</f>
        <v>2</v>
      </c>
      <c r="F1223" s="120">
        <v>292.21699999999998</v>
      </c>
      <c r="G1223" s="121">
        <v>478.26299999999998</v>
      </c>
      <c r="H1223" s="121">
        <v>672.00199999999995</v>
      </c>
      <c r="I1223" s="121">
        <v>155.65100000000001</v>
      </c>
      <c r="J1223" s="119">
        <v>0</v>
      </c>
      <c r="K1223" s="117">
        <f t="shared" ref="K1223:K1286" si="193">SUM(F1223:J1223)</f>
        <v>1598.133</v>
      </c>
      <c r="L1223" s="116">
        <v>143.60599999999999</v>
      </c>
      <c r="M1223" s="116">
        <v>122.79600000000001</v>
      </c>
      <c r="N1223" s="116">
        <v>255.62700000000001</v>
      </c>
      <c r="O1223" s="116">
        <v>41.939</v>
      </c>
      <c r="P1223" s="116">
        <v>0</v>
      </c>
      <c r="Q1223" s="20">
        <f t="shared" ref="Q1223:Q1286" si="194">+$Q$2*L1223</f>
        <v>402.52761799999996</v>
      </c>
      <c r="R1223" s="20">
        <f t="shared" ref="R1223:R1286" si="195">+$R$2*M1223</f>
        <v>392.57881200000003</v>
      </c>
      <c r="S1223" s="20">
        <f t="shared" ref="S1223:S1286" si="196">+$S$2*N1223</f>
        <v>498.72827700000005</v>
      </c>
      <c r="T1223" s="20">
        <f t="shared" ref="T1223:T1286" si="197">+$T$2*O1223</f>
        <v>133.19826399999999</v>
      </c>
      <c r="U1223" s="21">
        <f t="shared" ref="U1223:U1286" si="198">SUM(Q1223:T1223)</f>
        <v>1427.0329710000001</v>
      </c>
      <c r="V1223" s="38">
        <f t="shared" ref="V1223:V1286" si="199">+U1223/K1223</f>
        <v>0.89293755338260339</v>
      </c>
    </row>
    <row r="1224" spans="1:22">
      <c r="A1224">
        <v>1219</v>
      </c>
      <c r="B1224" s="122">
        <f t="shared" si="190"/>
        <v>41690</v>
      </c>
      <c r="C1224" s="122">
        <f t="shared" si="190"/>
        <v>42055</v>
      </c>
      <c r="D1224" s="116">
        <f t="shared" si="191"/>
        <v>2015</v>
      </c>
      <c r="E1224" s="116">
        <f t="shared" si="192"/>
        <v>2</v>
      </c>
      <c r="F1224" s="120">
        <v>275.97300000000001</v>
      </c>
      <c r="G1224" s="121">
        <v>487.67700000000002</v>
      </c>
      <c r="H1224" s="121">
        <v>669.20399999999995</v>
      </c>
      <c r="I1224" s="121">
        <v>151.38399999999999</v>
      </c>
      <c r="J1224" s="119">
        <v>0</v>
      </c>
      <c r="K1224" s="117">
        <f t="shared" si="193"/>
        <v>1584.2380000000001</v>
      </c>
      <c r="L1224" s="116">
        <v>136.27099999999999</v>
      </c>
      <c r="M1224" s="116">
        <v>125.319</v>
      </c>
      <c r="N1224" s="116">
        <v>255.804</v>
      </c>
      <c r="O1224" s="116">
        <v>40.853000000000002</v>
      </c>
      <c r="P1224" s="116">
        <v>0</v>
      </c>
      <c r="Q1224" s="20">
        <f t="shared" si="194"/>
        <v>381.96761299999997</v>
      </c>
      <c r="R1224" s="20">
        <f t="shared" si="195"/>
        <v>400.64484300000004</v>
      </c>
      <c r="S1224" s="20">
        <f t="shared" si="196"/>
        <v>499.07360400000005</v>
      </c>
      <c r="T1224" s="20">
        <f t="shared" si="197"/>
        <v>129.74912800000001</v>
      </c>
      <c r="U1224" s="21">
        <f t="shared" si="198"/>
        <v>1411.4351879999999</v>
      </c>
      <c r="V1224" s="38">
        <f t="shared" si="199"/>
        <v>0.89092370464538784</v>
      </c>
    </row>
    <row r="1225" spans="1:22">
      <c r="A1225">
        <v>1220</v>
      </c>
      <c r="B1225" s="122">
        <f t="shared" si="190"/>
        <v>41690</v>
      </c>
      <c r="C1225" s="122">
        <f t="shared" si="190"/>
        <v>42055</v>
      </c>
      <c r="D1225" s="116">
        <f t="shared" si="191"/>
        <v>2015</v>
      </c>
      <c r="E1225" s="116">
        <f t="shared" si="192"/>
        <v>2</v>
      </c>
      <c r="F1225" s="120">
        <v>282.63499999999999</v>
      </c>
      <c r="G1225" s="121">
        <v>471.37200000000001</v>
      </c>
      <c r="H1225" s="121">
        <v>619.90200000000004</v>
      </c>
      <c r="I1225" s="121">
        <v>155.46299999999999</v>
      </c>
      <c r="J1225" s="119">
        <v>0</v>
      </c>
      <c r="K1225" s="117">
        <f t="shared" si="193"/>
        <v>1529.3720000000001</v>
      </c>
      <c r="L1225" s="116">
        <v>137.17699999999999</v>
      </c>
      <c r="M1225" s="116">
        <v>121.35599999999999</v>
      </c>
      <c r="N1225" s="116">
        <v>237.874</v>
      </c>
      <c r="O1225" s="116">
        <v>41.84</v>
      </c>
      <c r="P1225" s="116">
        <v>0</v>
      </c>
      <c r="Q1225" s="20">
        <f t="shared" si="194"/>
        <v>384.50713099999996</v>
      </c>
      <c r="R1225" s="20">
        <f t="shared" si="195"/>
        <v>387.97513199999997</v>
      </c>
      <c r="S1225" s="20">
        <f t="shared" si="196"/>
        <v>464.092174</v>
      </c>
      <c r="T1225" s="20">
        <f t="shared" si="197"/>
        <v>132.88384000000002</v>
      </c>
      <c r="U1225" s="21">
        <f t="shared" si="198"/>
        <v>1369.4582769999997</v>
      </c>
      <c r="V1225" s="38">
        <f t="shared" si="199"/>
        <v>0.89543830866525587</v>
      </c>
    </row>
    <row r="1226" spans="1:22">
      <c r="A1226">
        <v>1221</v>
      </c>
      <c r="B1226" s="122">
        <f t="shared" si="190"/>
        <v>41690</v>
      </c>
      <c r="C1226" s="122">
        <f t="shared" si="190"/>
        <v>42055</v>
      </c>
      <c r="D1226" s="116">
        <f t="shared" si="191"/>
        <v>2015</v>
      </c>
      <c r="E1226" s="116">
        <f t="shared" si="192"/>
        <v>2</v>
      </c>
      <c r="F1226" s="120">
        <v>287.221</v>
      </c>
      <c r="G1226" s="121">
        <v>458.76900000000001</v>
      </c>
      <c r="H1226" s="121">
        <v>710.60299999999995</v>
      </c>
      <c r="I1226" s="121">
        <v>181.10900000000001</v>
      </c>
      <c r="J1226" s="119">
        <v>0</v>
      </c>
      <c r="K1226" s="117">
        <f t="shared" si="193"/>
        <v>1637.7019999999998</v>
      </c>
      <c r="L1226" s="116">
        <v>140.852</v>
      </c>
      <c r="M1226" s="116">
        <v>118.349</v>
      </c>
      <c r="N1226" s="116">
        <v>277.233</v>
      </c>
      <c r="O1226" s="116">
        <v>48.901000000000003</v>
      </c>
      <c r="P1226" s="116">
        <v>0</v>
      </c>
      <c r="Q1226" s="20">
        <f t="shared" si="194"/>
        <v>394.808156</v>
      </c>
      <c r="R1226" s="20">
        <f t="shared" si="195"/>
        <v>378.36175300000002</v>
      </c>
      <c r="S1226" s="20">
        <f t="shared" si="196"/>
        <v>540.88158299999998</v>
      </c>
      <c r="T1226" s="20">
        <f t="shared" si="197"/>
        <v>155.30957600000002</v>
      </c>
      <c r="U1226" s="21">
        <f t="shared" si="198"/>
        <v>1469.3610680000002</v>
      </c>
      <c r="V1226" s="38">
        <f t="shared" si="199"/>
        <v>0.89720905756969238</v>
      </c>
    </row>
    <row r="1227" spans="1:22">
      <c r="A1227">
        <v>1222</v>
      </c>
      <c r="B1227" s="122">
        <f t="shared" si="190"/>
        <v>41690</v>
      </c>
      <c r="C1227" s="122">
        <f t="shared" si="190"/>
        <v>42055</v>
      </c>
      <c r="D1227" s="116">
        <f t="shared" si="191"/>
        <v>2015</v>
      </c>
      <c r="E1227" s="116">
        <f t="shared" si="192"/>
        <v>2</v>
      </c>
      <c r="F1227" s="120">
        <v>276.21699999999998</v>
      </c>
      <c r="G1227" s="121">
        <v>458.72300000000001</v>
      </c>
      <c r="H1227" s="121">
        <v>944.505</v>
      </c>
      <c r="I1227" s="121">
        <v>196.666</v>
      </c>
      <c r="J1227" s="119">
        <v>0</v>
      </c>
      <c r="K1227" s="117">
        <f t="shared" si="193"/>
        <v>1876.1110000000001</v>
      </c>
      <c r="L1227" s="116">
        <v>135.81700000000001</v>
      </c>
      <c r="M1227" s="116">
        <v>118.38200000000001</v>
      </c>
      <c r="N1227" s="116">
        <v>351.02600000000001</v>
      </c>
      <c r="O1227" s="116">
        <v>52.732999999999997</v>
      </c>
      <c r="P1227" s="116">
        <v>0</v>
      </c>
      <c r="Q1227" s="20">
        <f t="shared" si="194"/>
        <v>380.69505100000003</v>
      </c>
      <c r="R1227" s="20">
        <f t="shared" si="195"/>
        <v>378.46725400000003</v>
      </c>
      <c r="S1227" s="20">
        <f t="shared" si="196"/>
        <v>684.8517260000001</v>
      </c>
      <c r="T1227" s="20">
        <f t="shared" si="197"/>
        <v>167.480008</v>
      </c>
      <c r="U1227" s="21">
        <f t="shared" si="198"/>
        <v>1611.4940390000002</v>
      </c>
      <c r="V1227" s="38">
        <f t="shared" si="199"/>
        <v>0.85895452827684504</v>
      </c>
    </row>
    <row r="1228" spans="1:22">
      <c r="A1228">
        <v>1223</v>
      </c>
      <c r="B1228" s="122">
        <f t="shared" si="190"/>
        <v>41690</v>
      </c>
      <c r="C1228" s="122">
        <f t="shared" si="190"/>
        <v>42055</v>
      </c>
      <c r="D1228" s="116">
        <f t="shared" si="191"/>
        <v>2015</v>
      </c>
      <c r="E1228" s="116">
        <f t="shared" si="192"/>
        <v>2</v>
      </c>
      <c r="F1228" s="120">
        <v>273.76</v>
      </c>
      <c r="G1228" s="121">
        <v>460.25200000000001</v>
      </c>
      <c r="H1228" s="121">
        <v>746.84500000000003</v>
      </c>
      <c r="I1228" s="121">
        <v>190.595</v>
      </c>
      <c r="J1228" s="119">
        <v>0</v>
      </c>
      <c r="K1228" s="117">
        <f t="shared" si="193"/>
        <v>1671.452</v>
      </c>
      <c r="L1228" s="116">
        <v>133.62899999999999</v>
      </c>
      <c r="M1228" s="116">
        <v>118.688</v>
      </c>
      <c r="N1228" s="116">
        <v>294.23399999999998</v>
      </c>
      <c r="O1228" s="116">
        <v>51.411000000000001</v>
      </c>
      <c r="P1228" s="116">
        <v>0</v>
      </c>
      <c r="Q1228" s="20">
        <f t="shared" si="194"/>
        <v>374.56208699999996</v>
      </c>
      <c r="R1228" s="20">
        <f t="shared" si="195"/>
        <v>379.445536</v>
      </c>
      <c r="S1228" s="20">
        <f t="shared" si="196"/>
        <v>574.05053399999997</v>
      </c>
      <c r="T1228" s="20">
        <f t="shared" si="197"/>
        <v>163.28133600000001</v>
      </c>
      <c r="U1228" s="21">
        <f t="shared" si="198"/>
        <v>1491.3394929999999</v>
      </c>
      <c r="V1228" s="38">
        <f t="shared" si="199"/>
        <v>0.89224189088289696</v>
      </c>
    </row>
    <row r="1229" spans="1:22">
      <c r="A1229">
        <v>1224</v>
      </c>
      <c r="B1229" s="122">
        <f t="shared" si="190"/>
        <v>41690</v>
      </c>
      <c r="C1229" s="122">
        <f t="shared" si="190"/>
        <v>42055</v>
      </c>
      <c r="D1229" s="116">
        <f t="shared" si="191"/>
        <v>2015</v>
      </c>
      <c r="E1229" s="116">
        <f t="shared" si="192"/>
        <v>2</v>
      </c>
      <c r="F1229" s="120">
        <v>276.33499999999998</v>
      </c>
      <c r="G1229" s="121">
        <v>460.85700000000003</v>
      </c>
      <c r="H1229" s="121">
        <v>720.18299999999999</v>
      </c>
      <c r="I1229" s="121">
        <v>111.79900000000001</v>
      </c>
      <c r="J1229" s="119">
        <v>0</v>
      </c>
      <c r="K1229" s="117">
        <f t="shared" si="193"/>
        <v>1569.174</v>
      </c>
      <c r="L1229" s="116">
        <v>136.22499999999999</v>
      </c>
      <c r="M1229" s="116">
        <v>118.821</v>
      </c>
      <c r="N1229" s="116">
        <v>277.21499999999997</v>
      </c>
      <c r="O1229" s="116">
        <v>29.832999999999998</v>
      </c>
      <c r="P1229" s="116">
        <v>0</v>
      </c>
      <c r="Q1229" s="20">
        <f t="shared" si="194"/>
        <v>381.83867499999997</v>
      </c>
      <c r="R1229" s="20">
        <f t="shared" si="195"/>
        <v>379.87073700000002</v>
      </c>
      <c r="S1229" s="20">
        <f t="shared" si="196"/>
        <v>540.84646499999997</v>
      </c>
      <c r="T1229" s="20">
        <f t="shared" si="197"/>
        <v>94.749607999999995</v>
      </c>
      <c r="U1229" s="21">
        <f t="shared" si="198"/>
        <v>1397.3054849999999</v>
      </c>
      <c r="V1229" s="38">
        <f t="shared" si="199"/>
        <v>0.89047198398647942</v>
      </c>
    </row>
    <row r="1230" spans="1:22">
      <c r="A1230">
        <v>1225</v>
      </c>
      <c r="B1230" s="122">
        <f t="shared" si="190"/>
        <v>41691</v>
      </c>
      <c r="C1230" s="122">
        <f t="shared" si="190"/>
        <v>42056</v>
      </c>
      <c r="D1230" s="116">
        <f t="shared" si="191"/>
        <v>2015</v>
      </c>
      <c r="E1230" s="116">
        <f t="shared" si="192"/>
        <v>2</v>
      </c>
      <c r="F1230" s="120">
        <v>276.56599999999997</v>
      </c>
      <c r="G1230" s="121">
        <v>461.59300000000002</v>
      </c>
      <c r="H1230" s="121">
        <v>760.77800000000002</v>
      </c>
      <c r="I1230" s="121">
        <v>62.758000000000003</v>
      </c>
      <c r="J1230" s="119">
        <v>0</v>
      </c>
      <c r="K1230" s="117">
        <f t="shared" si="193"/>
        <v>1561.6949999999999</v>
      </c>
      <c r="L1230" s="116">
        <v>135.99299999999999</v>
      </c>
      <c r="M1230" s="116">
        <v>120.971</v>
      </c>
      <c r="N1230" s="116">
        <v>282.40800000000002</v>
      </c>
      <c r="O1230" s="116">
        <v>17.38</v>
      </c>
      <c r="P1230" s="116">
        <v>0</v>
      </c>
      <c r="Q1230" s="20">
        <f t="shared" si="194"/>
        <v>381.188379</v>
      </c>
      <c r="R1230" s="20">
        <f t="shared" si="195"/>
        <v>386.74428700000004</v>
      </c>
      <c r="S1230" s="20">
        <f t="shared" si="196"/>
        <v>550.97800800000005</v>
      </c>
      <c r="T1230" s="20">
        <f t="shared" si="197"/>
        <v>55.198880000000003</v>
      </c>
      <c r="U1230" s="21">
        <f t="shared" si="198"/>
        <v>1374.1095540000001</v>
      </c>
      <c r="V1230" s="38">
        <f t="shared" si="199"/>
        <v>0.87988343050339546</v>
      </c>
    </row>
    <row r="1231" spans="1:22">
      <c r="A1231">
        <v>1226</v>
      </c>
      <c r="B1231" s="122">
        <f t="shared" si="190"/>
        <v>41691</v>
      </c>
      <c r="C1231" s="122">
        <f t="shared" si="190"/>
        <v>42056</v>
      </c>
      <c r="D1231" s="116">
        <f t="shared" si="191"/>
        <v>2015</v>
      </c>
      <c r="E1231" s="116">
        <f t="shared" si="192"/>
        <v>2</v>
      </c>
      <c r="F1231" s="120">
        <v>277.19900000000001</v>
      </c>
      <c r="G1231" s="121">
        <v>461.34100000000001</v>
      </c>
      <c r="H1231" s="121">
        <v>695.12199999999996</v>
      </c>
      <c r="I1231" s="121">
        <v>24.497</v>
      </c>
      <c r="J1231" s="119">
        <v>0</v>
      </c>
      <c r="K1231" s="117">
        <f t="shared" si="193"/>
        <v>1458.1589999999999</v>
      </c>
      <c r="L1231" s="116">
        <v>137.547</v>
      </c>
      <c r="M1231" s="116">
        <v>121.06</v>
      </c>
      <c r="N1231" s="116">
        <v>253.61799999999999</v>
      </c>
      <c r="O1231" s="116">
        <v>6.7560000000000002</v>
      </c>
      <c r="P1231" s="116">
        <v>0</v>
      </c>
      <c r="Q1231" s="20">
        <f t="shared" si="194"/>
        <v>385.544241</v>
      </c>
      <c r="R1231" s="20">
        <f t="shared" si="195"/>
        <v>387.02882</v>
      </c>
      <c r="S1231" s="20">
        <f t="shared" si="196"/>
        <v>494.808718</v>
      </c>
      <c r="T1231" s="20">
        <f t="shared" si="197"/>
        <v>21.457056000000001</v>
      </c>
      <c r="U1231" s="21">
        <f t="shared" si="198"/>
        <v>1288.838835</v>
      </c>
      <c r="V1231" s="38">
        <f t="shared" si="199"/>
        <v>0.88388086278656863</v>
      </c>
    </row>
    <row r="1232" spans="1:22">
      <c r="A1232">
        <v>1227</v>
      </c>
      <c r="B1232" s="122">
        <f t="shared" si="190"/>
        <v>41691</v>
      </c>
      <c r="C1232" s="122">
        <f t="shared" si="190"/>
        <v>42056</v>
      </c>
      <c r="D1232" s="116">
        <f t="shared" si="191"/>
        <v>2015</v>
      </c>
      <c r="E1232" s="116">
        <f t="shared" si="192"/>
        <v>2</v>
      </c>
      <c r="F1232" s="120">
        <v>272.10300000000001</v>
      </c>
      <c r="G1232" s="121">
        <v>455.63</v>
      </c>
      <c r="H1232" s="121">
        <v>687.81700000000001</v>
      </c>
      <c r="I1232" s="121">
        <v>20.475000000000001</v>
      </c>
      <c r="J1232" s="119">
        <v>0</v>
      </c>
      <c r="K1232" s="117">
        <f t="shared" si="193"/>
        <v>1436.0249999999999</v>
      </c>
      <c r="L1232" s="116">
        <v>135.74100000000001</v>
      </c>
      <c r="M1232" s="116">
        <v>120.836</v>
      </c>
      <c r="N1232" s="116">
        <v>249.85400000000001</v>
      </c>
      <c r="O1232" s="116">
        <v>5.42</v>
      </c>
      <c r="P1232" s="116">
        <v>0</v>
      </c>
      <c r="Q1232" s="20">
        <f t="shared" si="194"/>
        <v>380.48202300000003</v>
      </c>
      <c r="R1232" s="20">
        <f t="shared" si="195"/>
        <v>386.31269200000003</v>
      </c>
      <c r="S1232" s="20">
        <f t="shared" si="196"/>
        <v>487.46515400000004</v>
      </c>
      <c r="T1232" s="20">
        <f t="shared" si="197"/>
        <v>17.213920000000002</v>
      </c>
      <c r="U1232" s="21">
        <f t="shared" si="198"/>
        <v>1271.4737889999999</v>
      </c>
      <c r="V1232" s="38">
        <f t="shared" si="199"/>
        <v>0.88541201511115752</v>
      </c>
    </row>
    <row r="1233" spans="1:22">
      <c r="A1233">
        <v>1228</v>
      </c>
      <c r="B1233" s="122">
        <f t="shared" si="190"/>
        <v>41691</v>
      </c>
      <c r="C1233" s="122">
        <f t="shared" si="190"/>
        <v>42056</v>
      </c>
      <c r="D1233" s="116">
        <f t="shared" si="191"/>
        <v>2015</v>
      </c>
      <c r="E1233" s="116">
        <f t="shared" si="192"/>
        <v>2</v>
      </c>
      <c r="F1233" s="120">
        <v>273.94299999999998</v>
      </c>
      <c r="G1233" s="121">
        <v>469.11900000000003</v>
      </c>
      <c r="H1233" s="121">
        <v>513.64599999999996</v>
      </c>
      <c r="I1233" s="121">
        <v>18.462</v>
      </c>
      <c r="J1233" s="119">
        <v>0</v>
      </c>
      <c r="K1233" s="117">
        <f t="shared" si="193"/>
        <v>1275.17</v>
      </c>
      <c r="L1233" s="116">
        <v>136.71100000000001</v>
      </c>
      <c r="M1233" s="116">
        <v>122.729</v>
      </c>
      <c r="N1233" s="116">
        <v>192.178</v>
      </c>
      <c r="O1233" s="116">
        <v>4.8890000000000002</v>
      </c>
      <c r="P1233" s="116">
        <v>0</v>
      </c>
      <c r="Q1233" s="20">
        <f t="shared" si="194"/>
        <v>383.20093300000002</v>
      </c>
      <c r="R1233" s="20">
        <f t="shared" si="195"/>
        <v>392.36461300000002</v>
      </c>
      <c r="S1233" s="20">
        <f t="shared" si="196"/>
        <v>374.939278</v>
      </c>
      <c r="T1233" s="20">
        <f t="shared" si="197"/>
        <v>15.527464000000002</v>
      </c>
      <c r="U1233" s="21">
        <f t="shared" si="198"/>
        <v>1166.0322880000001</v>
      </c>
      <c r="V1233" s="38">
        <f t="shared" si="199"/>
        <v>0.91441320608232635</v>
      </c>
    </row>
    <row r="1234" spans="1:22">
      <c r="A1234">
        <v>1229</v>
      </c>
      <c r="B1234" s="122">
        <f t="shared" si="190"/>
        <v>41691</v>
      </c>
      <c r="C1234" s="122">
        <f t="shared" si="190"/>
        <v>42056</v>
      </c>
      <c r="D1234" s="116">
        <f t="shared" si="191"/>
        <v>2015</v>
      </c>
      <c r="E1234" s="116">
        <f t="shared" si="192"/>
        <v>2</v>
      </c>
      <c r="F1234" s="120">
        <v>276.05200000000002</v>
      </c>
      <c r="G1234" s="121">
        <v>495.13299999999998</v>
      </c>
      <c r="H1234" s="121">
        <v>511.89299999999997</v>
      </c>
      <c r="I1234" s="121">
        <v>17.829999999999998</v>
      </c>
      <c r="J1234" s="119">
        <v>0</v>
      </c>
      <c r="K1234" s="117">
        <f t="shared" si="193"/>
        <v>1300.9079999999999</v>
      </c>
      <c r="L1234" s="116">
        <v>137.49700000000001</v>
      </c>
      <c r="M1234" s="116">
        <v>129.11600000000001</v>
      </c>
      <c r="N1234" s="116">
        <v>191.79300000000001</v>
      </c>
      <c r="O1234" s="116">
        <v>4.7190000000000003</v>
      </c>
      <c r="P1234" s="116">
        <v>0</v>
      </c>
      <c r="Q1234" s="20">
        <f t="shared" si="194"/>
        <v>385.40409100000005</v>
      </c>
      <c r="R1234" s="20">
        <f t="shared" si="195"/>
        <v>412.78385200000002</v>
      </c>
      <c r="S1234" s="20">
        <f t="shared" si="196"/>
        <v>374.18814300000003</v>
      </c>
      <c r="T1234" s="20">
        <f t="shared" si="197"/>
        <v>14.987544000000002</v>
      </c>
      <c r="U1234" s="21">
        <f t="shared" si="198"/>
        <v>1187.3636300000003</v>
      </c>
      <c r="V1234" s="38">
        <f t="shared" si="199"/>
        <v>0.9127191392473567</v>
      </c>
    </row>
    <row r="1235" spans="1:22">
      <c r="A1235">
        <v>1230</v>
      </c>
      <c r="B1235" s="122">
        <f t="shared" si="190"/>
        <v>41691</v>
      </c>
      <c r="C1235" s="122">
        <f t="shared" si="190"/>
        <v>42056</v>
      </c>
      <c r="D1235" s="116">
        <f t="shared" si="191"/>
        <v>2015</v>
      </c>
      <c r="E1235" s="116">
        <f t="shared" si="192"/>
        <v>2</v>
      </c>
      <c r="F1235" s="120">
        <v>275.34800000000001</v>
      </c>
      <c r="G1235" s="121">
        <v>496.19</v>
      </c>
      <c r="H1235" s="121">
        <v>437.48500000000001</v>
      </c>
      <c r="I1235" s="121">
        <v>17.736999999999998</v>
      </c>
      <c r="J1235" s="119">
        <v>0</v>
      </c>
      <c r="K1235" s="117">
        <f t="shared" si="193"/>
        <v>1226.7600000000002</v>
      </c>
      <c r="L1235" s="116">
        <v>137.30500000000001</v>
      </c>
      <c r="M1235" s="116">
        <v>129.51400000000001</v>
      </c>
      <c r="N1235" s="116">
        <v>166.477</v>
      </c>
      <c r="O1235" s="116">
        <v>4.6539999999999999</v>
      </c>
      <c r="P1235" s="116">
        <v>0</v>
      </c>
      <c r="Q1235" s="20">
        <f t="shared" si="194"/>
        <v>384.86591500000003</v>
      </c>
      <c r="R1235" s="20">
        <f t="shared" si="195"/>
        <v>414.05625800000001</v>
      </c>
      <c r="S1235" s="20">
        <f t="shared" si="196"/>
        <v>324.796627</v>
      </c>
      <c r="T1235" s="20">
        <f t="shared" si="197"/>
        <v>14.781104000000001</v>
      </c>
      <c r="U1235" s="21">
        <f t="shared" si="198"/>
        <v>1138.499904</v>
      </c>
      <c r="V1235" s="38">
        <f t="shared" si="199"/>
        <v>0.92805430891127838</v>
      </c>
    </row>
    <row r="1236" spans="1:22">
      <c r="A1236">
        <v>1231</v>
      </c>
      <c r="B1236" s="122">
        <f t="shared" si="190"/>
        <v>41691</v>
      </c>
      <c r="C1236" s="122">
        <f t="shared" si="190"/>
        <v>42056</v>
      </c>
      <c r="D1236" s="116">
        <f t="shared" si="191"/>
        <v>2015</v>
      </c>
      <c r="E1236" s="116">
        <f t="shared" si="192"/>
        <v>2</v>
      </c>
      <c r="F1236" s="120">
        <v>274.96199999999999</v>
      </c>
      <c r="G1236" s="121">
        <v>497.27800000000002</v>
      </c>
      <c r="H1236" s="121">
        <v>456.49200000000002</v>
      </c>
      <c r="I1236" s="121">
        <v>22.224</v>
      </c>
      <c r="J1236" s="119">
        <v>0</v>
      </c>
      <c r="K1236" s="117">
        <f t="shared" si="193"/>
        <v>1250.9559999999999</v>
      </c>
      <c r="L1236" s="116">
        <v>136.86500000000001</v>
      </c>
      <c r="M1236" s="116">
        <v>129.482</v>
      </c>
      <c r="N1236" s="116">
        <v>173.18700000000001</v>
      </c>
      <c r="O1236" s="116">
        <v>6.1580000000000004</v>
      </c>
      <c r="P1236" s="116">
        <v>0</v>
      </c>
      <c r="Q1236" s="20">
        <f t="shared" si="194"/>
        <v>383.63259500000004</v>
      </c>
      <c r="R1236" s="20">
        <f t="shared" si="195"/>
        <v>413.95395400000001</v>
      </c>
      <c r="S1236" s="20">
        <f t="shared" si="196"/>
        <v>337.88783700000005</v>
      </c>
      <c r="T1236" s="20">
        <f t="shared" si="197"/>
        <v>19.557808000000001</v>
      </c>
      <c r="U1236" s="21">
        <f t="shared" si="198"/>
        <v>1155.0321940000001</v>
      </c>
      <c r="V1236" s="38">
        <f t="shared" si="199"/>
        <v>0.92331960036963745</v>
      </c>
    </row>
    <row r="1237" spans="1:22">
      <c r="A1237">
        <v>1232</v>
      </c>
      <c r="B1237" s="122">
        <f t="shared" si="190"/>
        <v>41691</v>
      </c>
      <c r="C1237" s="122">
        <f t="shared" si="190"/>
        <v>42056</v>
      </c>
      <c r="D1237" s="116">
        <f t="shared" si="191"/>
        <v>2015</v>
      </c>
      <c r="E1237" s="116">
        <f t="shared" si="192"/>
        <v>2</v>
      </c>
      <c r="F1237" s="120">
        <v>278.262</v>
      </c>
      <c r="G1237" s="121">
        <v>496.61599999999999</v>
      </c>
      <c r="H1237" s="121">
        <v>435.14699999999999</v>
      </c>
      <c r="I1237" s="121">
        <v>21.189</v>
      </c>
      <c r="J1237" s="119">
        <v>0</v>
      </c>
      <c r="K1237" s="117">
        <f t="shared" si="193"/>
        <v>1231.2139999999999</v>
      </c>
      <c r="L1237" s="116">
        <v>137.02199999999999</v>
      </c>
      <c r="M1237" s="116">
        <v>129.33000000000001</v>
      </c>
      <c r="N1237" s="116">
        <v>168.024</v>
      </c>
      <c r="O1237" s="116">
        <v>5.7480000000000002</v>
      </c>
      <c r="P1237" s="116">
        <v>0</v>
      </c>
      <c r="Q1237" s="20">
        <f t="shared" si="194"/>
        <v>384.07266599999997</v>
      </c>
      <c r="R1237" s="20">
        <f t="shared" si="195"/>
        <v>413.46801000000005</v>
      </c>
      <c r="S1237" s="20">
        <f t="shared" si="196"/>
        <v>327.81482399999999</v>
      </c>
      <c r="T1237" s="20">
        <f t="shared" si="197"/>
        <v>18.255648000000001</v>
      </c>
      <c r="U1237" s="21">
        <f t="shared" si="198"/>
        <v>1143.6111480000002</v>
      </c>
      <c r="V1237" s="38">
        <f t="shared" si="199"/>
        <v>0.92884839516119877</v>
      </c>
    </row>
    <row r="1238" spans="1:22">
      <c r="A1238">
        <v>1233</v>
      </c>
      <c r="B1238" s="122">
        <f t="shared" si="190"/>
        <v>41691</v>
      </c>
      <c r="C1238" s="122">
        <f t="shared" si="190"/>
        <v>42056</v>
      </c>
      <c r="D1238" s="116">
        <f t="shared" si="191"/>
        <v>2015</v>
      </c>
      <c r="E1238" s="116">
        <f t="shared" si="192"/>
        <v>2</v>
      </c>
      <c r="F1238" s="120">
        <v>276.25700000000001</v>
      </c>
      <c r="G1238" s="121">
        <v>495.92200000000003</v>
      </c>
      <c r="H1238" s="121">
        <v>457.86399999999998</v>
      </c>
      <c r="I1238" s="121">
        <v>24.902000000000001</v>
      </c>
      <c r="J1238" s="119">
        <v>0</v>
      </c>
      <c r="K1238" s="117">
        <f t="shared" si="193"/>
        <v>1254.9450000000002</v>
      </c>
      <c r="L1238" s="116">
        <v>137.48699999999999</v>
      </c>
      <c r="M1238" s="116">
        <v>129.22499999999999</v>
      </c>
      <c r="N1238" s="116">
        <v>177.69399999999999</v>
      </c>
      <c r="O1238" s="116">
        <v>6.7809999999999997</v>
      </c>
      <c r="P1238" s="116">
        <v>0</v>
      </c>
      <c r="Q1238" s="20">
        <f t="shared" si="194"/>
        <v>385.37606099999999</v>
      </c>
      <c r="R1238" s="20">
        <f t="shared" si="195"/>
        <v>413.13232499999998</v>
      </c>
      <c r="S1238" s="20">
        <f t="shared" si="196"/>
        <v>346.680994</v>
      </c>
      <c r="T1238" s="20">
        <f t="shared" si="197"/>
        <v>21.536456000000001</v>
      </c>
      <c r="U1238" s="21">
        <f t="shared" si="198"/>
        <v>1166.7258360000001</v>
      </c>
      <c r="V1238" s="38">
        <f t="shared" si="199"/>
        <v>0.92970276466299318</v>
      </c>
    </row>
    <row r="1239" spans="1:22">
      <c r="A1239">
        <v>1234</v>
      </c>
      <c r="B1239" s="122">
        <f t="shared" si="190"/>
        <v>41691</v>
      </c>
      <c r="C1239" s="122">
        <f t="shared" si="190"/>
        <v>42056</v>
      </c>
      <c r="D1239" s="116">
        <f t="shared" si="191"/>
        <v>2015</v>
      </c>
      <c r="E1239" s="116">
        <f t="shared" si="192"/>
        <v>2</v>
      </c>
      <c r="F1239" s="120">
        <v>282.42200000000003</v>
      </c>
      <c r="G1239" s="121">
        <v>479.20600000000002</v>
      </c>
      <c r="H1239" s="121">
        <v>501.40800000000002</v>
      </c>
      <c r="I1239" s="121">
        <v>52.819000000000003</v>
      </c>
      <c r="J1239" s="119">
        <v>0</v>
      </c>
      <c r="K1239" s="117">
        <f t="shared" si="193"/>
        <v>1315.855</v>
      </c>
      <c r="L1239" s="116">
        <v>138.25299999999999</v>
      </c>
      <c r="M1239" s="116">
        <v>125.857</v>
      </c>
      <c r="N1239" s="116">
        <v>191.952</v>
      </c>
      <c r="O1239" s="116">
        <v>13.032</v>
      </c>
      <c r="P1239" s="116">
        <v>0</v>
      </c>
      <c r="Q1239" s="20">
        <f t="shared" si="194"/>
        <v>387.52315899999996</v>
      </c>
      <c r="R1239" s="20">
        <f t="shared" si="195"/>
        <v>402.36482899999999</v>
      </c>
      <c r="S1239" s="20">
        <f t="shared" si="196"/>
        <v>374.49835200000001</v>
      </c>
      <c r="T1239" s="20">
        <f t="shared" si="197"/>
        <v>41.389631999999999</v>
      </c>
      <c r="U1239" s="21">
        <f t="shared" si="198"/>
        <v>1205.7759719999999</v>
      </c>
      <c r="V1239" s="38">
        <f t="shared" si="199"/>
        <v>0.91634410478358175</v>
      </c>
    </row>
    <row r="1240" spans="1:22">
      <c r="A1240">
        <v>1235</v>
      </c>
      <c r="B1240" s="122">
        <f t="shared" si="190"/>
        <v>41691</v>
      </c>
      <c r="C1240" s="122">
        <f t="shared" si="190"/>
        <v>42056</v>
      </c>
      <c r="D1240" s="116">
        <f t="shared" si="191"/>
        <v>2015</v>
      </c>
      <c r="E1240" s="116">
        <f t="shared" si="192"/>
        <v>2</v>
      </c>
      <c r="F1240" s="120">
        <v>284.36599999999999</v>
      </c>
      <c r="G1240" s="121">
        <v>454.28</v>
      </c>
      <c r="H1240" s="121">
        <v>545.76499999999999</v>
      </c>
      <c r="I1240" s="121">
        <v>78.72</v>
      </c>
      <c r="J1240" s="119">
        <v>0</v>
      </c>
      <c r="K1240" s="117">
        <f t="shared" si="193"/>
        <v>1363.1310000000001</v>
      </c>
      <c r="L1240" s="116">
        <v>141.904</v>
      </c>
      <c r="M1240" s="116">
        <v>119.631</v>
      </c>
      <c r="N1240" s="116">
        <v>207.43600000000001</v>
      </c>
      <c r="O1240" s="116">
        <v>21.184999999999999</v>
      </c>
      <c r="P1240" s="116">
        <v>0</v>
      </c>
      <c r="Q1240" s="20">
        <f t="shared" si="194"/>
        <v>397.756912</v>
      </c>
      <c r="R1240" s="20">
        <f t="shared" si="195"/>
        <v>382.460307</v>
      </c>
      <c r="S1240" s="20">
        <f t="shared" si="196"/>
        <v>404.70763600000004</v>
      </c>
      <c r="T1240" s="20">
        <f t="shared" si="197"/>
        <v>67.283559999999994</v>
      </c>
      <c r="U1240" s="21">
        <f t="shared" si="198"/>
        <v>1252.2084150000001</v>
      </c>
      <c r="V1240" s="38">
        <f t="shared" si="199"/>
        <v>0.91862661402315693</v>
      </c>
    </row>
    <row r="1241" spans="1:22">
      <c r="A1241">
        <v>1236</v>
      </c>
      <c r="B1241" s="122">
        <f t="shared" si="190"/>
        <v>41691</v>
      </c>
      <c r="C1241" s="122">
        <f t="shared" si="190"/>
        <v>42056</v>
      </c>
      <c r="D1241" s="116">
        <f t="shared" si="191"/>
        <v>2015</v>
      </c>
      <c r="E1241" s="116">
        <f t="shared" si="192"/>
        <v>2</v>
      </c>
      <c r="F1241" s="120">
        <v>286.04199999999997</v>
      </c>
      <c r="G1241" s="121">
        <v>455.15899999999999</v>
      </c>
      <c r="H1241" s="121">
        <v>602.37800000000004</v>
      </c>
      <c r="I1241" s="121">
        <v>79.472999999999999</v>
      </c>
      <c r="J1241" s="119">
        <v>0</v>
      </c>
      <c r="K1241" s="117">
        <f t="shared" si="193"/>
        <v>1423.0520000000001</v>
      </c>
      <c r="L1241" s="116">
        <v>140.34</v>
      </c>
      <c r="M1241" s="116">
        <v>119.59399999999999</v>
      </c>
      <c r="N1241" s="116">
        <v>227.50800000000001</v>
      </c>
      <c r="O1241" s="116">
        <v>21.280999999999999</v>
      </c>
      <c r="P1241" s="116">
        <v>0</v>
      </c>
      <c r="Q1241" s="20">
        <f t="shared" si="194"/>
        <v>393.37302</v>
      </c>
      <c r="R1241" s="20">
        <f t="shared" si="195"/>
        <v>382.342018</v>
      </c>
      <c r="S1241" s="20">
        <f t="shared" si="196"/>
        <v>443.86810800000001</v>
      </c>
      <c r="T1241" s="20">
        <f t="shared" si="197"/>
        <v>67.588455999999994</v>
      </c>
      <c r="U1241" s="21">
        <f t="shared" si="198"/>
        <v>1287.1716019999999</v>
      </c>
      <c r="V1241" s="38">
        <f t="shared" si="199"/>
        <v>0.90451480479982449</v>
      </c>
    </row>
    <row r="1242" spans="1:22">
      <c r="A1242">
        <v>1237</v>
      </c>
      <c r="B1242" s="122">
        <f t="shared" si="190"/>
        <v>41691</v>
      </c>
      <c r="C1242" s="122">
        <f t="shared" si="190"/>
        <v>42056</v>
      </c>
      <c r="D1242" s="116">
        <f t="shared" si="191"/>
        <v>2015</v>
      </c>
      <c r="E1242" s="116">
        <f t="shared" si="192"/>
        <v>2</v>
      </c>
      <c r="F1242" s="120">
        <v>285.66199999999998</v>
      </c>
      <c r="G1242" s="121">
        <v>455.44900000000001</v>
      </c>
      <c r="H1242" s="121">
        <v>613.26099999999997</v>
      </c>
      <c r="I1242" s="121">
        <v>80.001000000000005</v>
      </c>
      <c r="J1242" s="119">
        <v>0</v>
      </c>
      <c r="K1242" s="117">
        <f t="shared" si="193"/>
        <v>1434.3729999999998</v>
      </c>
      <c r="L1242" s="116">
        <v>141.72300000000001</v>
      </c>
      <c r="M1242" s="116">
        <v>119.64</v>
      </c>
      <c r="N1242" s="116">
        <v>233.637</v>
      </c>
      <c r="O1242" s="116">
        <v>21.562999999999999</v>
      </c>
      <c r="P1242" s="116">
        <v>0</v>
      </c>
      <c r="Q1242" s="20">
        <f t="shared" si="194"/>
        <v>397.24956900000001</v>
      </c>
      <c r="R1242" s="20">
        <f t="shared" si="195"/>
        <v>382.48908</v>
      </c>
      <c r="S1242" s="20">
        <f t="shared" si="196"/>
        <v>455.82578699999999</v>
      </c>
      <c r="T1242" s="20">
        <f t="shared" si="197"/>
        <v>68.484088</v>
      </c>
      <c r="U1242" s="21">
        <f t="shared" si="198"/>
        <v>1304.048524</v>
      </c>
      <c r="V1242" s="38">
        <f t="shared" si="199"/>
        <v>0.90914185082959609</v>
      </c>
    </row>
    <row r="1243" spans="1:22">
      <c r="A1243">
        <v>1238</v>
      </c>
      <c r="B1243" s="122">
        <f t="shared" si="190"/>
        <v>41691</v>
      </c>
      <c r="C1243" s="122">
        <f t="shared" si="190"/>
        <v>42056</v>
      </c>
      <c r="D1243" s="116">
        <f t="shared" si="191"/>
        <v>2015</v>
      </c>
      <c r="E1243" s="116">
        <f t="shared" si="192"/>
        <v>2</v>
      </c>
      <c r="F1243" s="120">
        <v>287.35700000000003</v>
      </c>
      <c r="G1243" s="121">
        <v>455.51299999999998</v>
      </c>
      <c r="H1243" s="121">
        <v>570.928</v>
      </c>
      <c r="I1243" s="121">
        <v>83.751000000000005</v>
      </c>
      <c r="J1243" s="119">
        <v>0</v>
      </c>
      <c r="K1243" s="117">
        <f t="shared" si="193"/>
        <v>1397.549</v>
      </c>
      <c r="L1243" s="116">
        <v>141.215</v>
      </c>
      <c r="M1243" s="116">
        <v>119.648</v>
      </c>
      <c r="N1243" s="116">
        <v>218.387</v>
      </c>
      <c r="O1243" s="116">
        <v>22.684999999999999</v>
      </c>
      <c r="P1243" s="116">
        <v>0</v>
      </c>
      <c r="Q1243" s="20">
        <f t="shared" si="194"/>
        <v>395.82564500000001</v>
      </c>
      <c r="R1243" s="20">
        <f t="shared" si="195"/>
        <v>382.514656</v>
      </c>
      <c r="S1243" s="20">
        <f t="shared" si="196"/>
        <v>426.073037</v>
      </c>
      <c r="T1243" s="20">
        <f t="shared" si="197"/>
        <v>72.047560000000004</v>
      </c>
      <c r="U1243" s="21">
        <f t="shared" si="198"/>
        <v>1276.4608979999998</v>
      </c>
      <c r="V1243" s="38">
        <f t="shared" si="199"/>
        <v>0.91335681110286637</v>
      </c>
    </row>
    <row r="1244" spans="1:22">
      <c r="A1244">
        <v>1239</v>
      </c>
      <c r="B1244" s="122">
        <f t="shared" si="190"/>
        <v>41691</v>
      </c>
      <c r="C1244" s="122">
        <f t="shared" si="190"/>
        <v>42056</v>
      </c>
      <c r="D1244" s="116">
        <f t="shared" si="191"/>
        <v>2015</v>
      </c>
      <c r="E1244" s="116">
        <f t="shared" si="192"/>
        <v>2</v>
      </c>
      <c r="F1244" s="120">
        <v>282.36799999999999</v>
      </c>
      <c r="G1244" s="121">
        <v>455.50200000000001</v>
      </c>
      <c r="H1244" s="121">
        <v>583.19799999999998</v>
      </c>
      <c r="I1244" s="121">
        <v>89.114999999999995</v>
      </c>
      <c r="J1244" s="119">
        <v>0</v>
      </c>
      <c r="K1244" s="117">
        <f t="shared" si="193"/>
        <v>1410.183</v>
      </c>
      <c r="L1244" s="116">
        <v>140.42699999999999</v>
      </c>
      <c r="M1244" s="116">
        <v>119.62</v>
      </c>
      <c r="N1244" s="116">
        <v>219.71799999999999</v>
      </c>
      <c r="O1244" s="116">
        <v>24.13</v>
      </c>
      <c r="P1244" s="116">
        <v>0</v>
      </c>
      <c r="Q1244" s="20">
        <f t="shared" si="194"/>
        <v>393.61688099999998</v>
      </c>
      <c r="R1244" s="20">
        <f t="shared" si="195"/>
        <v>382.42514</v>
      </c>
      <c r="S1244" s="20">
        <f t="shared" si="196"/>
        <v>428.66981800000002</v>
      </c>
      <c r="T1244" s="20">
        <f t="shared" si="197"/>
        <v>76.636880000000005</v>
      </c>
      <c r="U1244" s="21">
        <f t="shared" si="198"/>
        <v>1281.3487190000001</v>
      </c>
      <c r="V1244" s="38">
        <f t="shared" si="199"/>
        <v>0.90864002686176193</v>
      </c>
    </row>
    <row r="1245" spans="1:22">
      <c r="A1245">
        <v>1240</v>
      </c>
      <c r="B1245" s="122">
        <f t="shared" si="190"/>
        <v>41691</v>
      </c>
      <c r="C1245" s="122">
        <f t="shared" si="190"/>
        <v>42056</v>
      </c>
      <c r="D1245" s="116">
        <f t="shared" si="191"/>
        <v>2015</v>
      </c>
      <c r="E1245" s="116">
        <f t="shared" si="192"/>
        <v>2</v>
      </c>
      <c r="F1245" s="120">
        <v>288.12400000000002</v>
      </c>
      <c r="G1245" s="121">
        <v>454.95299999999997</v>
      </c>
      <c r="H1245" s="121">
        <v>563.72199999999998</v>
      </c>
      <c r="I1245" s="121">
        <v>101.858</v>
      </c>
      <c r="J1245" s="119">
        <v>0</v>
      </c>
      <c r="K1245" s="117">
        <f t="shared" si="193"/>
        <v>1408.6569999999999</v>
      </c>
      <c r="L1245" s="116">
        <v>141.59899999999999</v>
      </c>
      <c r="M1245" s="116">
        <v>119.318</v>
      </c>
      <c r="N1245" s="116">
        <v>215.74</v>
      </c>
      <c r="O1245" s="116">
        <v>28.574000000000002</v>
      </c>
      <c r="P1245" s="116">
        <v>0</v>
      </c>
      <c r="Q1245" s="20">
        <f t="shared" si="194"/>
        <v>396.90199699999994</v>
      </c>
      <c r="R1245" s="20">
        <f t="shared" si="195"/>
        <v>381.45964600000002</v>
      </c>
      <c r="S1245" s="20">
        <f t="shared" si="196"/>
        <v>420.90874000000002</v>
      </c>
      <c r="T1245" s="20">
        <f t="shared" si="197"/>
        <v>90.751024000000015</v>
      </c>
      <c r="U1245" s="21">
        <f t="shared" si="198"/>
        <v>1290.021407</v>
      </c>
      <c r="V1245" s="38">
        <f t="shared" si="199"/>
        <v>0.91578106451748009</v>
      </c>
    </row>
    <row r="1246" spans="1:22">
      <c r="A1246">
        <v>1241</v>
      </c>
      <c r="B1246" s="122">
        <f t="shared" si="190"/>
        <v>41691</v>
      </c>
      <c r="C1246" s="122">
        <f t="shared" si="190"/>
        <v>42056</v>
      </c>
      <c r="D1246" s="116">
        <f t="shared" si="191"/>
        <v>2015</v>
      </c>
      <c r="E1246" s="116">
        <f t="shared" si="192"/>
        <v>2</v>
      </c>
      <c r="F1246" s="120">
        <v>283.839</v>
      </c>
      <c r="G1246" s="121">
        <v>454.40100000000001</v>
      </c>
      <c r="H1246" s="121">
        <v>586.52700000000004</v>
      </c>
      <c r="I1246" s="121">
        <v>87.816999999999993</v>
      </c>
      <c r="J1246" s="119">
        <v>0</v>
      </c>
      <c r="K1246" s="117">
        <f t="shared" si="193"/>
        <v>1412.5840000000001</v>
      </c>
      <c r="L1246" s="116">
        <v>139.499</v>
      </c>
      <c r="M1246" s="116">
        <v>119.21</v>
      </c>
      <c r="N1246" s="116">
        <v>220.86600000000001</v>
      </c>
      <c r="O1246" s="116">
        <v>23.905000000000001</v>
      </c>
      <c r="P1246" s="116">
        <v>0</v>
      </c>
      <c r="Q1246" s="20">
        <f t="shared" si="194"/>
        <v>391.01569699999999</v>
      </c>
      <c r="R1246" s="20">
        <f t="shared" si="195"/>
        <v>381.11437000000001</v>
      </c>
      <c r="S1246" s="20">
        <f t="shared" si="196"/>
        <v>430.90956600000004</v>
      </c>
      <c r="T1246" s="20">
        <f t="shared" si="197"/>
        <v>75.922280000000001</v>
      </c>
      <c r="U1246" s="21">
        <f t="shared" si="198"/>
        <v>1278.9619130000001</v>
      </c>
      <c r="V1246" s="38">
        <f t="shared" si="199"/>
        <v>0.90540591780736579</v>
      </c>
    </row>
    <row r="1247" spans="1:22">
      <c r="A1247">
        <v>1242</v>
      </c>
      <c r="B1247" s="122">
        <f t="shared" ref="B1247:C1310" si="200">+B1223+1</f>
        <v>41691</v>
      </c>
      <c r="C1247" s="122">
        <f t="shared" si="200"/>
        <v>42056</v>
      </c>
      <c r="D1247" s="116">
        <f t="shared" si="191"/>
        <v>2015</v>
      </c>
      <c r="E1247" s="116">
        <f t="shared" si="192"/>
        <v>2</v>
      </c>
      <c r="F1247" s="120">
        <v>284.77600000000001</v>
      </c>
      <c r="G1247" s="121">
        <v>454.75599999999997</v>
      </c>
      <c r="H1247" s="121">
        <v>534.03700000000003</v>
      </c>
      <c r="I1247" s="121">
        <v>79.012</v>
      </c>
      <c r="J1247" s="119">
        <v>0</v>
      </c>
      <c r="K1247" s="117">
        <f t="shared" si="193"/>
        <v>1352.5809999999999</v>
      </c>
      <c r="L1247" s="116">
        <v>139.65600000000001</v>
      </c>
      <c r="M1247" s="116">
        <v>119.319</v>
      </c>
      <c r="N1247" s="116">
        <v>206.58600000000001</v>
      </c>
      <c r="O1247" s="116">
        <v>20.972000000000001</v>
      </c>
      <c r="P1247" s="116">
        <v>0</v>
      </c>
      <c r="Q1247" s="20">
        <f t="shared" si="194"/>
        <v>391.45576800000003</v>
      </c>
      <c r="R1247" s="20">
        <f t="shared" si="195"/>
        <v>381.46284300000002</v>
      </c>
      <c r="S1247" s="20">
        <f t="shared" si="196"/>
        <v>403.04928600000005</v>
      </c>
      <c r="T1247" s="20">
        <f t="shared" si="197"/>
        <v>66.607072000000002</v>
      </c>
      <c r="U1247" s="21">
        <f t="shared" si="198"/>
        <v>1242.574969</v>
      </c>
      <c r="V1247" s="38">
        <f t="shared" si="199"/>
        <v>0.91866954289613711</v>
      </c>
    </row>
    <row r="1248" spans="1:22">
      <c r="A1248">
        <v>1243</v>
      </c>
      <c r="B1248" s="122">
        <f t="shared" si="200"/>
        <v>41691</v>
      </c>
      <c r="C1248" s="122">
        <f t="shared" si="200"/>
        <v>42056</v>
      </c>
      <c r="D1248" s="116">
        <f t="shared" si="191"/>
        <v>2015</v>
      </c>
      <c r="E1248" s="116">
        <f t="shared" si="192"/>
        <v>2</v>
      </c>
      <c r="F1248" s="120">
        <v>287.86799999999999</v>
      </c>
      <c r="G1248" s="121">
        <v>453.07900000000001</v>
      </c>
      <c r="H1248" s="121">
        <v>611.072</v>
      </c>
      <c r="I1248" s="121">
        <v>73.046000000000006</v>
      </c>
      <c r="J1248" s="119">
        <v>0</v>
      </c>
      <c r="K1248" s="117">
        <f t="shared" si="193"/>
        <v>1425.0650000000001</v>
      </c>
      <c r="L1248" s="116">
        <v>145.19399999999999</v>
      </c>
      <c r="M1248" s="116">
        <v>118.879</v>
      </c>
      <c r="N1248" s="116">
        <v>231.57400000000001</v>
      </c>
      <c r="O1248" s="116">
        <v>19.564</v>
      </c>
      <c r="P1248" s="116">
        <v>0</v>
      </c>
      <c r="Q1248" s="20">
        <f t="shared" si="194"/>
        <v>406.97878199999997</v>
      </c>
      <c r="R1248" s="20">
        <f t="shared" si="195"/>
        <v>380.05616300000003</v>
      </c>
      <c r="S1248" s="20">
        <f t="shared" si="196"/>
        <v>451.80087400000002</v>
      </c>
      <c r="T1248" s="20">
        <f t="shared" si="197"/>
        <v>62.135264000000006</v>
      </c>
      <c r="U1248" s="21">
        <f t="shared" si="198"/>
        <v>1300.9710829999999</v>
      </c>
      <c r="V1248" s="38">
        <f t="shared" si="199"/>
        <v>0.91292052152007086</v>
      </c>
    </row>
    <row r="1249" spans="1:22">
      <c r="A1249">
        <v>1244</v>
      </c>
      <c r="B1249" s="122">
        <f t="shared" si="200"/>
        <v>41691</v>
      </c>
      <c r="C1249" s="122">
        <f t="shared" si="200"/>
        <v>42056</v>
      </c>
      <c r="D1249" s="116">
        <f t="shared" si="191"/>
        <v>2015</v>
      </c>
      <c r="E1249" s="116">
        <f t="shared" si="192"/>
        <v>2</v>
      </c>
      <c r="F1249" s="120">
        <v>285.62299999999999</v>
      </c>
      <c r="G1249" s="121">
        <v>453.96899999999999</v>
      </c>
      <c r="H1249" s="121">
        <v>622.50199999999995</v>
      </c>
      <c r="I1249" s="121">
        <v>80.634</v>
      </c>
      <c r="J1249" s="119">
        <v>0</v>
      </c>
      <c r="K1249" s="117">
        <f t="shared" si="193"/>
        <v>1442.7280000000001</v>
      </c>
      <c r="L1249" s="116">
        <v>142.334</v>
      </c>
      <c r="M1249" s="116">
        <v>119.051</v>
      </c>
      <c r="N1249" s="116">
        <v>242.143</v>
      </c>
      <c r="O1249" s="116">
        <v>21.387</v>
      </c>
      <c r="P1249" s="116">
        <v>0</v>
      </c>
      <c r="Q1249" s="20">
        <f t="shared" si="194"/>
        <v>398.96220199999999</v>
      </c>
      <c r="R1249" s="20">
        <f t="shared" si="195"/>
        <v>380.60604699999999</v>
      </c>
      <c r="S1249" s="20">
        <f t="shared" si="196"/>
        <v>472.42099300000001</v>
      </c>
      <c r="T1249" s="20">
        <f t="shared" si="197"/>
        <v>67.925111999999999</v>
      </c>
      <c r="U1249" s="21">
        <f t="shared" si="198"/>
        <v>1319.9143539999998</v>
      </c>
      <c r="V1249" s="38">
        <f t="shared" si="199"/>
        <v>0.91487401228783227</v>
      </c>
    </row>
    <row r="1250" spans="1:22">
      <c r="A1250">
        <v>1245</v>
      </c>
      <c r="B1250" s="122">
        <f t="shared" si="200"/>
        <v>41691</v>
      </c>
      <c r="C1250" s="122">
        <f t="shared" si="200"/>
        <v>42056</v>
      </c>
      <c r="D1250" s="116">
        <f t="shared" si="191"/>
        <v>2015</v>
      </c>
      <c r="E1250" s="116">
        <f t="shared" si="192"/>
        <v>2</v>
      </c>
      <c r="F1250" s="120">
        <v>287.49299999999999</v>
      </c>
      <c r="G1250" s="121">
        <v>453.85</v>
      </c>
      <c r="H1250" s="121">
        <v>731.33</v>
      </c>
      <c r="I1250" s="121">
        <v>112.795</v>
      </c>
      <c r="J1250" s="119">
        <v>0</v>
      </c>
      <c r="K1250" s="117">
        <f t="shared" si="193"/>
        <v>1585.4680000000003</v>
      </c>
      <c r="L1250" s="116">
        <v>142.45099999999999</v>
      </c>
      <c r="M1250" s="116">
        <v>119.053</v>
      </c>
      <c r="N1250" s="116">
        <v>272.88</v>
      </c>
      <c r="O1250" s="116">
        <v>30.17</v>
      </c>
      <c r="P1250" s="116">
        <v>0</v>
      </c>
      <c r="Q1250" s="20">
        <f t="shared" si="194"/>
        <v>399.29015299999998</v>
      </c>
      <c r="R1250" s="20">
        <f t="shared" si="195"/>
        <v>380.61244099999999</v>
      </c>
      <c r="S1250" s="20">
        <f t="shared" si="196"/>
        <v>532.38887999999997</v>
      </c>
      <c r="T1250" s="20">
        <f t="shared" si="197"/>
        <v>95.81992000000001</v>
      </c>
      <c r="U1250" s="21">
        <f t="shared" si="198"/>
        <v>1408.1113939999998</v>
      </c>
      <c r="V1250" s="38">
        <f t="shared" si="199"/>
        <v>0.88813611753753441</v>
      </c>
    </row>
    <row r="1251" spans="1:22">
      <c r="A1251">
        <v>1246</v>
      </c>
      <c r="B1251" s="122">
        <f t="shared" si="200"/>
        <v>41691</v>
      </c>
      <c r="C1251" s="122">
        <f t="shared" si="200"/>
        <v>42056</v>
      </c>
      <c r="D1251" s="116">
        <f t="shared" si="191"/>
        <v>2015</v>
      </c>
      <c r="E1251" s="116">
        <f t="shared" si="192"/>
        <v>2</v>
      </c>
      <c r="F1251" s="120">
        <v>289.28500000000003</v>
      </c>
      <c r="G1251" s="121">
        <v>454.38600000000002</v>
      </c>
      <c r="H1251" s="121">
        <v>755.25</v>
      </c>
      <c r="I1251" s="121">
        <v>128.80500000000001</v>
      </c>
      <c r="J1251" s="119">
        <v>0</v>
      </c>
      <c r="K1251" s="117">
        <f t="shared" si="193"/>
        <v>1627.7260000000001</v>
      </c>
      <c r="L1251" s="116">
        <v>143.67599999999999</v>
      </c>
      <c r="M1251" s="116">
        <v>119.158</v>
      </c>
      <c r="N1251" s="116">
        <v>286.803</v>
      </c>
      <c r="O1251" s="116">
        <v>34.652000000000001</v>
      </c>
      <c r="P1251" s="116">
        <v>0</v>
      </c>
      <c r="Q1251" s="20">
        <f t="shared" si="194"/>
        <v>402.72382799999997</v>
      </c>
      <c r="R1251" s="20">
        <f t="shared" si="195"/>
        <v>380.948126</v>
      </c>
      <c r="S1251" s="20">
        <f t="shared" si="196"/>
        <v>559.55265299999996</v>
      </c>
      <c r="T1251" s="20">
        <f t="shared" si="197"/>
        <v>110.05475200000001</v>
      </c>
      <c r="U1251" s="21">
        <f t="shared" si="198"/>
        <v>1453.2793589999999</v>
      </c>
      <c r="V1251" s="38">
        <f t="shared" si="199"/>
        <v>0.89282800606490265</v>
      </c>
    </row>
    <row r="1252" spans="1:22">
      <c r="A1252">
        <v>1247</v>
      </c>
      <c r="B1252" s="122">
        <f t="shared" si="200"/>
        <v>41691</v>
      </c>
      <c r="C1252" s="122">
        <f t="shared" si="200"/>
        <v>42056</v>
      </c>
      <c r="D1252" s="116">
        <f t="shared" si="191"/>
        <v>2015</v>
      </c>
      <c r="E1252" s="116">
        <f t="shared" si="192"/>
        <v>2</v>
      </c>
      <c r="F1252" s="120">
        <v>290.084</v>
      </c>
      <c r="G1252" s="121">
        <v>454.8</v>
      </c>
      <c r="H1252" s="121">
        <v>706.56600000000003</v>
      </c>
      <c r="I1252" s="121">
        <v>121.252</v>
      </c>
      <c r="J1252" s="119">
        <v>0</v>
      </c>
      <c r="K1252" s="117">
        <f t="shared" si="193"/>
        <v>1572.702</v>
      </c>
      <c r="L1252" s="116">
        <v>143.755</v>
      </c>
      <c r="M1252" s="116">
        <v>119.25700000000001</v>
      </c>
      <c r="N1252" s="116">
        <v>273.79300000000001</v>
      </c>
      <c r="O1252" s="116">
        <v>33.496000000000002</v>
      </c>
      <c r="P1252" s="116">
        <v>0</v>
      </c>
      <c r="Q1252" s="20">
        <f t="shared" si="194"/>
        <v>402.94526500000001</v>
      </c>
      <c r="R1252" s="20">
        <f t="shared" si="195"/>
        <v>381.26462900000001</v>
      </c>
      <c r="S1252" s="20">
        <f t="shared" si="196"/>
        <v>534.17014300000005</v>
      </c>
      <c r="T1252" s="20">
        <f t="shared" si="197"/>
        <v>106.38329600000002</v>
      </c>
      <c r="U1252" s="21">
        <f t="shared" si="198"/>
        <v>1424.7633330000001</v>
      </c>
      <c r="V1252" s="38">
        <f t="shared" si="199"/>
        <v>0.90593344002868958</v>
      </c>
    </row>
    <row r="1253" spans="1:22">
      <c r="A1253">
        <v>1248</v>
      </c>
      <c r="B1253" s="122">
        <f t="shared" si="200"/>
        <v>41691</v>
      </c>
      <c r="C1253" s="122">
        <f t="shared" si="200"/>
        <v>42056</v>
      </c>
      <c r="D1253" s="116">
        <f t="shared" si="191"/>
        <v>2015</v>
      </c>
      <c r="E1253" s="116">
        <f t="shared" si="192"/>
        <v>2</v>
      </c>
      <c r="F1253" s="120">
        <v>282.84699999999998</v>
      </c>
      <c r="G1253" s="121">
        <v>488.92</v>
      </c>
      <c r="H1253" s="121">
        <v>679.24400000000003</v>
      </c>
      <c r="I1253" s="121">
        <v>79.531999999999996</v>
      </c>
      <c r="J1253" s="119">
        <v>0</v>
      </c>
      <c r="K1253" s="117">
        <f t="shared" si="193"/>
        <v>1530.5429999999999</v>
      </c>
      <c r="L1253" s="116">
        <v>141.471</v>
      </c>
      <c r="M1253" s="116">
        <v>127.45</v>
      </c>
      <c r="N1253" s="116">
        <v>261.63</v>
      </c>
      <c r="O1253" s="116">
        <v>22.21</v>
      </c>
      <c r="P1253" s="116">
        <v>0</v>
      </c>
      <c r="Q1253" s="20">
        <f t="shared" si="194"/>
        <v>396.54321299999998</v>
      </c>
      <c r="R1253" s="20">
        <f t="shared" si="195"/>
        <v>407.45765</v>
      </c>
      <c r="S1253" s="20">
        <f t="shared" si="196"/>
        <v>510.44013000000001</v>
      </c>
      <c r="T1253" s="20">
        <f t="shared" si="197"/>
        <v>70.538960000000003</v>
      </c>
      <c r="U1253" s="21">
        <f t="shared" si="198"/>
        <v>1384.979953</v>
      </c>
      <c r="V1253" s="38">
        <f t="shared" si="199"/>
        <v>0.9048945067208175</v>
      </c>
    </row>
    <row r="1254" spans="1:22">
      <c r="A1254">
        <v>1249</v>
      </c>
      <c r="B1254" s="122">
        <f t="shared" si="200"/>
        <v>41692</v>
      </c>
      <c r="C1254" s="122">
        <f t="shared" si="200"/>
        <v>42057</v>
      </c>
      <c r="D1254" s="116">
        <f t="shared" si="191"/>
        <v>2015</v>
      </c>
      <c r="E1254" s="116">
        <f t="shared" si="192"/>
        <v>2</v>
      </c>
      <c r="F1254" s="120">
        <v>277.96499999999997</v>
      </c>
      <c r="G1254" s="121">
        <v>493.262</v>
      </c>
      <c r="H1254" s="121">
        <v>661.92</v>
      </c>
      <c r="I1254" s="121">
        <v>40.305</v>
      </c>
      <c r="J1254" s="119">
        <v>0</v>
      </c>
      <c r="K1254" s="117">
        <f t="shared" si="193"/>
        <v>1473.452</v>
      </c>
      <c r="L1254" s="116">
        <v>138.11099999999999</v>
      </c>
      <c r="M1254" s="116">
        <v>127.98</v>
      </c>
      <c r="N1254" s="116">
        <v>245.398</v>
      </c>
      <c r="O1254" s="116">
        <v>11.239000000000001</v>
      </c>
      <c r="P1254" s="116">
        <v>0</v>
      </c>
      <c r="Q1254" s="20">
        <f t="shared" si="194"/>
        <v>387.12513299999995</v>
      </c>
      <c r="R1254" s="20">
        <f t="shared" si="195"/>
        <v>409.15206000000001</v>
      </c>
      <c r="S1254" s="20">
        <f t="shared" si="196"/>
        <v>478.77149800000001</v>
      </c>
      <c r="T1254" s="20">
        <f t="shared" si="197"/>
        <v>35.695064000000002</v>
      </c>
      <c r="U1254" s="21">
        <f t="shared" si="198"/>
        <v>1310.743755</v>
      </c>
      <c r="V1254" s="38">
        <f t="shared" si="199"/>
        <v>0.88957343367819242</v>
      </c>
    </row>
    <row r="1255" spans="1:22">
      <c r="A1255">
        <v>1250</v>
      </c>
      <c r="B1255" s="122">
        <f t="shared" si="200"/>
        <v>41692</v>
      </c>
      <c r="C1255" s="122">
        <f t="shared" si="200"/>
        <v>42057</v>
      </c>
      <c r="D1255" s="116">
        <f t="shared" si="191"/>
        <v>2015</v>
      </c>
      <c r="E1255" s="116">
        <f t="shared" si="192"/>
        <v>2</v>
      </c>
      <c r="F1255" s="120">
        <v>277.851</v>
      </c>
      <c r="G1255" s="121">
        <v>493.262</v>
      </c>
      <c r="H1255" s="121">
        <v>625.827</v>
      </c>
      <c r="I1255" s="121">
        <v>23.931999999999999</v>
      </c>
      <c r="J1255" s="119">
        <v>0</v>
      </c>
      <c r="K1255" s="117">
        <f t="shared" si="193"/>
        <v>1420.8720000000001</v>
      </c>
      <c r="L1255" s="116">
        <v>137.447</v>
      </c>
      <c r="M1255" s="116">
        <v>127.99</v>
      </c>
      <c r="N1255" s="116">
        <v>229.06899999999999</v>
      </c>
      <c r="O1255" s="116">
        <v>6.4640000000000004</v>
      </c>
      <c r="P1255" s="116">
        <v>0</v>
      </c>
      <c r="Q1255" s="20">
        <f t="shared" si="194"/>
        <v>385.26394099999999</v>
      </c>
      <c r="R1255" s="20">
        <f t="shared" si="195"/>
        <v>409.18403000000001</v>
      </c>
      <c r="S1255" s="20">
        <f t="shared" si="196"/>
        <v>446.91361899999998</v>
      </c>
      <c r="T1255" s="20">
        <f t="shared" si="197"/>
        <v>20.529664000000004</v>
      </c>
      <c r="U1255" s="21">
        <f t="shared" si="198"/>
        <v>1261.8912539999999</v>
      </c>
      <c r="V1255" s="38">
        <f t="shared" si="199"/>
        <v>0.88811043781565113</v>
      </c>
    </row>
    <row r="1256" spans="1:22">
      <c r="A1256">
        <v>1251</v>
      </c>
      <c r="B1256" s="122">
        <f t="shared" si="200"/>
        <v>41692</v>
      </c>
      <c r="C1256" s="122">
        <f t="shared" si="200"/>
        <v>42057</v>
      </c>
      <c r="D1256" s="116">
        <f t="shared" si="191"/>
        <v>2015</v>
      </c>
      <c r="E1256" s="116">
        <f t="shared" si="192"/>
        <v>2</v>
      </c>
      <c r="F1256" s="120">
        <v>284.26799999999997</v>
      </c>
      <c r="G1256" s="121">
        <v>491.29399999999998</v>
      </c>
      <c r="H1256" s="121">
        <v>537.39400000000001</v>
      </c>
      <c r="I1256" s="121">
        <v>19.433</v>
      </c>
      <c r="J1256" s="119">
        <v>0</v>
      </c>
      <c r="K1256" s="117">
        <f t="shared" si="193"/>
        <v>1332.3889999999999</v>
      </c>
      <c r="L1256" s="116">
        <v>142.035</v>
      </c>
      <c r="M1256" s="116">
        <v>127.26600000000001</v>
      </c>
      <c r="N1256" s="116">
        <v>200.38800000000001</v>
      </c>
      <c r="O1256" s="116">
        <v>5.29</v>
      </c>
      <c r="P1256" s="116">
        <v>0</v>
      </c>
      <c r="Q1256" s="20">
        <f t="shared" si="194"/>
        <v>398.12410499999999</v>
      </c>
      <c r="R1256" s="20">
        <f t="shared" si="195"/>
        <v>406.86940200000004</v>
      </c>
      <c r="S1256" s="20">
        <f t="shared" si="196"/>
        <v>390.95698800000002</v>
      </c>
      <c r="T1256" s="20">
        <f t="shared" si="197"/>
        <v>16.80104</v>
      </c>
      <c r="U1256" s="21">
        <f t="shared" si="198"/>
        <v>1212.7515350000001</v>
      </c>
      <c r="V1256" s="38">
        <f t="shared" si="199"/>
        <v>0.91020830628292504</v>
      </c>
    </row>
    <row r="1257" spans="1:22">
      <c r="A1257">
        <v>1252</v>
      </c>
      <c r="B1257" s="122">
        <f t="shared" si="200"/>
        <v>41692</v>
      </c>
      <c r="C1257" s="122">
        <f t="shared" si="200"/>
        <v>42057</v>
      </c>
      <c r="D1257" s="116">
        <f t="shared" si="191"/>
        <v>2015</v>
      </c>
      <c r="E1257" s="116">
        <f t="shared" si="192"/>
        <v>2</v>
      </c>
      <c r="F1257" s="120">
        <v>291.85000000000002</v>
      </c>
      <c r="G1257" s="121">
        <v>490.93900000000002</v>
      </c>
      <c r="H1257" s="121">
        <v>474.24099999999999</v>
      </c>
      <c r="I1257" s="121">
        <v>18.504999999999999</v>
      </c>
      <c r="J1257" s="119">
        <v>0</v>
      </c>
      <c r="K1257" s="117">
        <f t="shared" si="193"/>
        <v>1275.5350000000001</v>
      </c>
      <c r="L1257" s="116">
        <v>144.84399999999999</v>
      </c>
      <c r="M1257" s="116">
        <v>127.117</v>
      </c>
      <c r="N1257" s="116">
        <v>178.05199999999999</v>
      </c>
      <c r="O1257" s="116">
        <v>4.9969999999999999</v>
      </c>
      <c r="P1257" s="116">
        <v>0</v>
      </c>
      <c r="Q1257" s="20">
        <f t="shared" si="194"/>
        <v>405.99773199999998</v>
      </c>
      <c r="R1257" s="20">
        <f t="shared" si="195"/>
        <v>406.39304900000002</v>
      </c>
      <c r="S1257" s="20">
        <f t="shared" si="196"/>
        <v>347.37945200000001</v>
      </c>
      <c r="T1257" s="20">
        <f t="shared" si="197"/>
        <v>15.870472000000001</v>
      </c>
      <c r="U1257" s="21">
        <f t="shared" si="198"/>
        <v>1175.6407050000003</v>
      </c>
      <c r="V1257" s="38">
        <f t="shared" si="199"/>
        <v>0.92168439517535794</v>
      </c>
    </row>
    <row r="1258" spans="1:22">
      <c r="A1258">
        <v>1253</v>
      </c>
      <c r="B1258" s="122">
        <f t="shared" si="200"/>
        <v>41692</v>
      </c>
      <c r="C1258" s="122">
        <f t="shared" si="200"/>
        <v>42057</v>
      </c>
      <c r="D1258" s="116">
        <f t="shared" si="191"/>
        <v>2015</v>
      </c>
      <c r="E1258" s="116">
        <f t="shared" si="192"/>
        <v>2</v>
      </c>
      <c r="F1258" s="120">
        <v>297.02100000000002</v>
      </c>
      <c r="G1258" s="121">
        <v>492.04599999999999</v>
      </c>
      <c r="H1258" s="121">
        <v>433.36200000000002</v>
      </c>
      <c r="I1258" s="121">
        <v>17.588999999999999</v>
      </c>
      <c r="J1258" s="119">
        <v>0</v>
      </c>
      <c r="K1258" s="117">
        <f t="shared" si="193"/>
        <v>1240.018</v>
      </c>
      <c r="L1258" s="116">
        <v>148.55099999999999</v>
      </c>
      <c r="M1258" s="116">
        <v>127.42400000000001</v>
      </c>
      <c r="N1258" s="116">
        <v>164.51499999999999</v>
      </c>
      <c r="O1258" s="116">
        <v>4.7480000000000002</v>
      </c>
      <c r="P1258" s="116">
        <v>0</v>
      </c>
      <c r="Q1258" s="20">
        <f t="shared" si="194"/>
        <v>416.38845299999997</v>
      </c>
      <c r="R1258" s="20">
        <f t="shared" si="195"/>
        <v>407.37452800000005</v>
      </c>
      <c r="S1258" s="20">
        <f t="shared" si="196"/>
        <v>320.96876499999996</v>
      </c>
      <c r="T1258" s="20">
        <f t="shared" si="197"/>
        <v>15.079648000000001</v>
      </c>
      <c r="U1258" s="21">
        <f t="shared" si="198"/>
        <v>1159.8113939999998</v>
      </c>
      <c r="V1258" s="38">
        <f t="shared" si="199"/>
        <v>0.93531819215527501</v>
      </c>
    </row>
    <row r="1259" spans="1:22">
      <c r="A1259">
        <v>1254</v>
      </c>
      <c r="B1259" s="122">
        <f t="shared" si="200"/>
        <v>41692</v>
      </c>
      <c r="C1259" s="122">
        <f t="shared" si="200"/>
        <v>42057</v>
      </c>
      <c r="D1259" s="116">
        <f t="shared" si="191"/>
        <v>2015</v>
      </c>
      <c r="E1259" s="116">
        <f t="shared" si="192"/>
        <v>2</v>
      </c>
      <c r="F1259" s="120">
        <v>292.81400000000002</v>
      </c>
      <c r="G1259" s="121">
        <v>491.97500000000002</v>
      </c>
      <c r="H1259" s="121">
        <v>395.89299999999997</v>
      </c>
      <c r="I1259" s="121">
        <v>16.131</v>
      </c>
      <c r="J1259" s="119">
        <v>0</v>
      </c>
      <c r="K1259" s="117">
        <f t="shared" si="193"/>
        <v>1196.8130000000001</v>
      </c>
      <c r="L1259" s="116">
        <v>144.46700000000001</v>
      </c>
      <c r="M1259" s="116">
        <v>127.416</v>
      </c>
      <c r="N1259" s="116">
        <v>152.32400000000001</v>
      </c>
      <c r="O1259" s="116">
        <v>4.415</v>
      </c>
      <c r="P1259" s="116">
        <v>0</v>
      </c>
      <c r="Q1259" s="20">
        <f t="shared" si="194"/>
        <v>404.94100100000003</v>
      </c>
      <c r="R1259" s="20">
        <f t="shared" si="195"/>
        <v>407.348952</v>
      </c>
      <c r="S1259" s="20">
        <f t="shared" si="196"/>
        <v>297.18412400000005</v>
      </c>
      <c r="T1259" s="20">
        <f t="shared" si="197"/>
        <v>14.022040000000001</v>
      </c>
      <c r="U1259" s="21">
        <f t="shared" si="198"/>
        <v>1123.4961170000001</v>
      </c>
      <c r="V1259" s="38">
        <f t="shared" si="199"/>
        <v>0.93873990088677184</v>
      </c>
    </row>
    <row r="1260" spans="1:22">
      <c r="A1260">
        <v>1255</v>
      </c>
      <c r="B1260" s="122">
        <f t="shared" si="200"/>
        <v>41692</v>
      </c>
      <c r="C1260" s="122">
        <f t="shared" si="200"/>
        <v>42057</v>
      </c>
      <c r="D1260" s="116">
        <f t="shared" si="191"/>
        <v>2015</v>
      </c>
      <c r="E1260" s="116">
        <f t="shared" si="192"/>
        <v>2</v>
      </c>
      <c r="F1260" s="120">
        <v>262.09699999999998</v>
      </c>
      <c r="G1260" s="121">
        <v>452.43599999999998</v>
      </c>
      <c r="H1260" s="121">
        <v>409.83300000000003</v>
      </c>
      <c r="I1260" s="121">
        <v>16.692</v>
      </c>
      <c r="J1260" s="119">
        <v>0</v>
      </c>
      <c r="K1260" s="117">
        <f t="shared" si="193"/>
        <v>1141.058</v>
      </c>
      <c r="L1260" s="116">
        <v>130.07499999999999</v>
      </c>
      <c r="M1260" s="116">
        <v>117.69</v>
      </c>
      <c r="N1260" s="116">
        <v>158.02799999999999</v>
      </c>
      <c r="O1260" s="116">
        <v>4.5019999999999998</v>
      </c>
      <c r="P1260" s="116">
        <v>0</v>
      </c>
      <c r="Q1260" s="20">
        <f t="shared" si="194"/>
        <v>364.60022499999997</v>
      </c>
      <c r="R1260" s="20">
        <f t="shared" si="195"/>
        <v>376.25493</v>
      </c>
      <c r="S1260" s="20">
        <f t="shared" si="196"/>
        <v>308.31262800000002</v>
      </c>
      <c r="T1260" s="20">
        <f t="shared" si="197"/>
        <v>14.298352</v>
      </c>
      <c r="U1260" s="21">
        <f t="shared" si="198"/>
        <v>1063.4661349999999</v>
      </c>
      <c r="V1260" s="38">
        <f t="shared" si="199"/>
        <v>0.93200006923399148</v>
      </c>
    </row>
    <row r="1261" spans="1:22">
      <c r="A1261">
        <v>1256</v>
      </c>
      <c r="B1261" s="122">
        <f t="shared" si="200"/>
        <v>41692</v>
      </c>
      <c r="C1261" s="122">
        <f t="shared" si="200"/>
        <v>42057</v>
      </c>
      <c r="D1261" s="116">
        <f t="shared" si="191"/>
        <v>2015</v>
      </c>
      <c r="E1261" s="116">
        <f t="shared" si="192"/>
        <v>2</v>
      </c>
      <c r="F1261" s="120">
        <v>237.292</v>
      </c>
      <c r="G1261" s="121">
        <v>329.16199999999998</v>
      </c>
      <c r="H1261" s="121">
        <v>596.52200000000005</v>
      </c>
      <c r="I1261" s="121">
        <v>14.414999999999999</v>
      </c>
      <c r="J1261" s="119">
        <v>0</v>
      </c>
      <c r="K1261" s="117">
        <f t="shared" si="193"/>
        <v>1177.3910000000001</v>
      </c>
      <c r="L1261" s="116">
        <v>119.477</v>
      </c>
      <c r="M1261" s="116">
        <v>90.477999999999994</v>
      </c>
      <c r="N1261" s="116">
        <v>222.88300000000001</v>
      </c>
      <c r="O1261" s="116">
        <v>3.82</v>
      </c>
      <c r="P1261" s="116">
        <v>0</v>
      </c>
      <c r="Q1261" s="20">
        <f t="shared" si="194"/>
        <v>334.89403099999998</v>
      </c>
      <c r="R1261" s="20">
        <f t="shared" si="195"/>
        <v>289.25816599999996</v>
      </c>
      <c r="S1261" s="20">
        <f t="shared" si="196"/>
        <v>434.84473300000002</v>
      </c>
      <c r="T1261" s="20">
        <f t="shared" si="197"/>
        <v>12.13232</v>
      </c>
      <c r="U1261" s="21">
        <f t="shared" si="198"/>
        <v>1071.1292499999997</v>
      </c>
      <c r="V1261" s="38">
        <f t="shared" si="199"/>
        <v>0.90974812105749037</v>
      </c>
    </row>
    <row r="1262" spans="1:22">
      <c r="A1262">
        <v>1257</v>
      </c>
      <c r="B1262" s="122">
        <f t="shared" si="200"/>
        <v>41692</v>
      </c>
      <c r="C1262" s="122">
        <f t="shared" si="200"/>
        <v>42057</v>
      </c>
      <c r="D1262" s="116">
        <f t="shared" si="191"/>
        <v>2015</v>
      </c>
      <c r="E1262" s="116">
        <f t="shared" si="192"/>
        <v>2</v>
      </c>
      <c r="F1262" s="120">
        <v>236.85499999999999</v>
      </c>
      <c r="G1262" s="121">
        <v>323.38099999999997</v>
      </c>
      <c r="H1262" s="121">
        <v>657.79200000000003</v>
      </c>
      <c r="I1262" s="121">
        <v>18.582000000000001</v>
      </c>
      <c r="J1262" s="119">
        <v>0</v>
      </c>
      <c r="K1262" s="117">
        <f t="shared" si="193"/>
        <v>1236.6100000000001</v>
      </c>
      <c r="L1262" s="116">
        <v>119.88800000000001</v>
      </c>
      <c r="M1262" s="116">
        <v>89.313999999999993</v>
      </c>
      <c r="N1262" s="116">
        <v>246.97300000000001</v>
      </c>
      <c r="O1262" s="116">
        <v>5.0430000000000001</v>
      </c>
      <c r="P1262" s="116">
        <v>0</v>
      </c>
      <c r="Q1262" s="20">
        <f t="shared" si="194"/>
        <v>336.046064</v>
      </c>
      <c r="R1262" s="20">
        <f t="shared" si="195"/>
        <v>285.536858</v>
      </c>
      <c r="S1262" s="20">
        <f t="shared" si="196"/>
        <v>481.84432300000003</v>
      </c>
      <c r="T1262" s="20">
        <f t="shared" si="197"/>
        <v>16.016568000000003</v>
      </c>
      <c r="U1262" s="21">
        <f t="shared" si="198"/>
        <v>1119.4438130000001</v>
      </c>
      <c r="V1262" s="38">
        <f t="shared" si="199"/>
        <v>0.90525211101317304</v>
      </c>
    </row>
    <row r="1263" spans="1:22">
      <c r="A1263">
        <v>1258</v>
      </c>
      <c r="B1263" s="122">
        <f t="shared" si="200"/>
        <v>41692</v>
      </c>
      <c r="C1263" s="122">
        <f t="shared" si="200"/>
        <v>42057</v>
      </c>
      <c r="D1263" s="116">
        <f t="shared" si="191"/>
        <v>2015</v>
      </c>
      <c r="E1263" s="116">
        <f t="shared" si="192"/>
        <v>2</v>
      </c>
      <c r="F1263" s="120">
        <v>283.03199999999998</v>
      </c>
      <c r="G1263" s="121">
        <v>398.93200000000002</v>
      </c>
      <c r="H1263" s="121">
        <v>453.37700000000001</v>
      </c>
      <c r="I1263" s="121">
        <v>20.687999999999999</v>
      </c>
      <c r="J1263" s="119">
        <v>0</v>
      </c>
      <c r="K1263" s="117">
        <f t="shared" si="193"/>
        <v>1156.029</v>
      </c>
      <c r="L1263" s="116">
        <v>141.035</v>
      </c>
      <c r="M1263" s="116">
        <v>105.429</v>
      </c>
      <c r="N1263" s="116">
        <v>173.11</v>
      </c>
      <c r="O1263" s="116">
        <v>5.6219999999999999</v>
      </c>
      <c r="P1263" s="116">
        <v>0</v>
      </c>
      <c r="Q1263" s="20">
        <f t="shared" si="194"/>
        <v>395.32110499999999</v>
      </c>
      <c r="R1263" s="20">
        <f t="shared" si="195"/>
        <v>337.056513</v>
      </c>
      <c r="S1263" s="20">
        <f t="shared" si="196"/>
        <v>337.73761000000002</v>
      </c>
      <c r="T1263" s="20">
        <f t="shared" si="197"/>
        <v>17.855471999999999</v>
      </c>
      <c r="U1263" s="21">
        <f t="shared" si="198"/>
        <v>1087.9707000000001</v>
      </c>
      <c r="V1263" s="38">
        <f t="shared" si="199"/>
        <v>0.94112751496718516</v>
      </c>
    </row>
    <row r="1264" spans="1:22">
      <c r="A1264">
        <v>1259</v>
      </c>
      <c r="B1264" s="122">
        <f t="shared" si="200"/>
        <v>41692</v>
      </c>
      <c r="C1264" s="122">
        <f t="shared" si="200"/>
        <v>42057</v>
      </c>
      <c r="D1264" s="116">
        <f t="shared" si="191"/>
        <v>2015</v>
      </c>
      <c r="E1264" s="116">
        <f t="shared" si="192"/>
        <v>2</v>
      </c>
      <c r="F1264" s="120">
        <v>291.34100000000001</v>
      </c>
      <c r="G1264" s="121">
        <v>493.86799999999999</v>
      </c>
      <c r="H1264" s="121">
        <v>369.20499999999998</v>
      </c>
      <c r="I1264" s="121">
        <v>20.643999999999998</v>
      </c>
      <c r="J1264" s="119">
        <v>0</v>
      </c>
      <c r="K1264" s="117">
        <f t="shared" si="193"/>
        <v>1175.058</v>
      </c>
      <c r="L1264" s="116">
        <v>143.755</v>
      </c>
      <c r="M1264" s="116">
        <v>127.623</v>
      </c>
      <c r="N1264" s="116">
        <v>143.62</v>
      </c>
      <c r="O1264" s="116">
        <v>5.6109999999999998</v>
      </c>
      <c r="P1264" s="116">
        <v>0</v>
      </c>
      <c r="Q1264" s="20">
        <f t="shared" si="194"/>
        <v>402.94526500000001</v>
      </c>
      <c r="R1264" s="20">
        <f t="shared" si="195"/>
        <v>408.01073100000002</v>
      </c>
      <c r="S1264" s="20">
        <f t="shared" si="196"/>
        <v>280.20262000000002</v>
      </c>
      <c r="T1264" s="20">
        <f t="shared" si="197"/>
        <v>17.820536000000001</v>
      </c>
      <c r="U1264" s="21">
        <f t="shared" si="198"/>
        <v>1108.9791520000001</v>
      </c>
      <c r="V1264" s="38">
        <f t="shared" si="199"/>
        <v>0.94376545838588399</v>
      </c>
    </row>
    <row r="1265" spans="1:22">
      <c r="A1265">
        <v>1260</v>
      </c>
      <c r="B1265" s="122">
        <f t="shared" si="200"/>
        <v>41692</v>
      </c>
      <c r="C1265" s="122">
        <f t="shared" si="200"/>
        <v>42057</v>
      </c>
      <c r="D1265" s="116">
        <f t="shared" si="191"/>
        <v>2015</v>
      </c>
      <c r="E1265" s="116">
        <f t="shared" si="192"/>
        <v>2</v>
      </c>
      <c r="F1265" s="120">
        <v>296.40699999999998</v>
      </c>
      <c r="G1265" s="121">
        <v>491.89699999999999</v>
      </c>
      <c r="H1265" s="121">
        <v>451.02800000000002</v>
      </c>
      <c r="I1265" s="121">
        <v>16.050999999999998</v>
      </c>
      <c r="J1265" s="119">
        <v>0</v>
      </c>
      <c r="K1265" s="117">
        <f t="shared" si="193"/>
        <v>1255.3829999999998</v>
      </c>
      <c r="L1265" s="116">
        <v>146.41900000000001</v>
      </c>
      <c r="M1265" s="116">
        <v>127.003</v>
      </c>
      <c r="N1265" s="116">
        <v>172.995</v>
      </c>
      <c r="O1265" s="116">
        <v>4.226</v>
      </c>
      <c r="P1265" s="116">
        <v>0</v>
      </c>
      <c r="Q1265" s="20">
        <f t="shared" si="194"/>
        <v>410.41245700000002</v>
      </c>
      <c r="R1265" s="20">
        <f t="shared" si="195"/>
        <v>406.02859100000001</v>
      </c>
      <c r="S1265" s="20">
        <f t="shared" si="196"/>
        <v>337.51324500000004</v>
      </c>
      <c r="T1265" s="20">
        <f t="shared" si="197"/>
        <v>13.421776000000001</v>
      </c>
      <c r="U1265" s="21">
        <f t="shared" si="198"/>
        <v>1167.3760689999999</v>
      </c>
      <c r="V1265" s="38">
        <f t="shared" si="199"/>
        <v>0.9298963495602538</v>
      </c>
    </row>
    <row r="1266" spans="1:22">
      <c r="A1266">
        <v>1261</v>
      </c>
      <c r="B1266" s="122">
        <f t="shared" si="200"/>
        <v>41692</v>
      </c>
      <c r="C1266" s="122">
        <f t="shared" si="200"/>
        <v>42057</v>
      </c>
      <c r="D1266" s="116">
        <f t="shared" si="191"/>
        <v>2015</v>
      </c>
      <c r="E1266" s="116">
        <f t="shared" si="192"/>
        <v>2</v>
      </c>
      <c r="F1266" s="120">
        <v>296.39</v>
      </c>
      <c r="G1266" s="121">
        <v>494.21</v>
      </c>
      <c r="H1266" s="121">
        <v>609.83500000000004</v>
      </c>
      <c r="I1266" s="121">
        <v>28.356999999999999</v>
      </c>
      <c r="J1266" s="119">
        <v>0</v>
      </c>
      <c r="K1266" s="117">
        <f t="shared" si="193"/>
        <v>1428.7919999999999</v>
      </c>
      <c r="L1266" s="116">
        <v>147.637</v>
      </c>
      <c r="M1266" s="116">
        <v>127.739</v>
      </c>
      <c r="N1266" s="116">
        <v>226.63</v>
      </c>
      <c r="O1266" s="116">
        <v>6.9</v>
      </c>
      <c r="P1266" s="116">
        <v>0</v>
      </c>
      <c r="Q1266" s="20">
        <f t="shared" si="194"/>
        <v>413.82651099999998</v>
      </c>
      <c r="R1266" s="20">
        <f t="shared" si="195"/>
        <v>408.38158300000003</v>
      </c>
      <c r="S1266" s="20">
        <f t="shared" si="196"/>
        <v>442.15512999999999</v>
      </c>
      <c r="T1266" s="20">
        <f t="shared" si="197"/>
        <v>21.914400000000001</v>
      </c>
      <c r="U1266" s="21">
        <f t="shared" si="198"/>
        <v>1286.2776240000003</v>
      </c>
      <c r="V1266" s="38">
        <f t="shared" si="199"/>
        <v>0.90025533737590946</v>
      </c>
    </row>
    <row r="1267" spans="1:22">
      <c r="A1267">
        <v>1262</v>
      </c>
      <c r="B1267" s="122">
        <f t="shared" si="200"/>
        <v>41692</v>
      </c>
      <c r="C1267" s="122">
        <f t="shared" si="200"/>
        <v>42057</v>
      </c>
      <c r="D1267" s="116">
        <f t="shared" si="191"/>
        <v>2015</v>
      </c>
      <c r="E1267" s="116">
        <f t="shared" si="192"/>
        <v>2</v>
      </c>
      <c r="F1267" s="120">
        <v>295.11900000000003</v>
      </c>
      <c r="G1267" s="121">
        <v>492.488</v>
      </c>
      <c r="H1267" s="121">
        <v>546.83900000000006</v>
      </c>
      <c r="I1267" s="121">
        <v>35.189</v>
      </c>
      <c r="J1267" s="119">
        <v>0</v>
      </c>
      <c r="K1267" s="117">
        <f t="shared" si="193"/>
        <v>1369.635</v>
      </c>
      <c r="L1267" s="116">
        <v>146.08799999999999</v>
      </c>
      <c r="M1267" s="116">
        <v>127.35</v>
      </c>
      <c r="N1267" s="116">
        <v>210.58799999999999</v>
      </c>
      <c r="O1267" s="116">
        <v>9.5039999999999996</v>
      </c>
      <c r="P1267" s="116">
        <v>0</v>
      </c>
      <c r="Q1267" s="20">
        <f t="shared" si="194"/>
        <v>409.48466399999995</v>
      </c>
      <c r="R1267" s="20">
        <f t="shared" si="195"/>
        <v>407.13794999999999</v>
      </c>
      <c r="S1267" s="20">
        <f t="shared" si="196"/>
        <v>410.85718800000001</v>
      </c>
      <c r="T1267" s="20">
        <f t="shared" si="197"/>
        <v>30.184704</v>
      </c>
      <c r="U1267" s="21">
        <f t="shared" si="198"/>
        <v>1257.6645059999998</v>
      </c>
      <c r="V1267" s="38">
        <f t="shared" si="199"/>
        <v>0.91824793174823938</v>
      </c>
    </row>
    <row r="1268" spans="1:22">
      <c r="A1268">
        <v>1263</v>
      </c>
      <c r="B1268" s="122">
        <f t="shared" si="200"/>
        <v>41692</v>
      </c>
      <c r="C1268" s="122">
        <f t="shared" si="200"/>
        <v>42057</v>
      </c>
      <c r="D1268" s="116">
        <f t="shared" si="191"/>
        <v>2015</v>
      </c>
      <c r="E1268" s="116">
        <f t="shared" si="192"/>
        <v>2</v>
      </c>
      <c r="F1268" s="120">
        <v>291.827</v>
      </c>
      <c r="G1268" s="121">
        <v>491.584</v>
      </c>
      <c r="H1268" s="121">
        <v>659.06899999999996</v>
      </c>
      <c r="I1268" s="121">
        <v>40.863</v>
      </c>
      <c r="J1268" s="119">
        <v>0</v>
      </c>
      <c r="K1268" s="117">
        <f t="shared" si="193"/>
        <v>1483.3430000000001</v>
      </c>
      <c r="L1268" s="116">
        <v>144.16300000000001</v>
      </c>
      <c r="M1268" s="116">
        <v>127.146</v>
      </c>
      <c r="N1268" s="116">
        <v>244.81899999999999</v>
      </c>
      <c r="O1268" s="116">
        <v>11.196</v>
      </c>
      <c r="P1268" s="116">
        <v>0</v>
      </c>
      <c r="Q1268" s="20">
        <f t="shared" si="194"/>
        <v>404.08888899999999</v>
      </c>
      <c r="R1268" s="20">
        <f t="shared" si="195"/>
        <v>406.48576200000002</v>
      </c>
      <c r="S1268" s="20">
        <f t="shared" si="196"/>
        <v>477.64186899999999</v>
      </c>
      <c r="T1268" s="20">
        <f t="shared" si="197"/>
        <v>35.558495999999998</v>
      </c>
      <c r="U1268" s="21">
        <f t="shared" si="198"/>
        <v>1323.7750160000001</v>
      </c>
      <c r="V1268" s="38">
        <f t="shared" si="199"/>
        <v>0.89242677924121394</v>
      </c>
    </row>
    <row r="1269" spans="1:22">
      <c r="A1269">
        <v>1264</v>
      </c>
      <c r="B1269" s="122">
        <f t="shared" si="200"/>
        <v>41692</v>
      </c>
      <c r="C1269" s="122">
        <f t="shared" si="200"/>
        <v>42057</v>
      </c>
      <c r="D1269" s="116">
        <f t="shared" si="191"/>
        <v>2015</v>
      </c>
      <c r="E1269" s="116">
        <f t="shared" si="192"/>
        <v>2</v>
      </c>
      <c r="F1269" s="120">
        <v>294.88900000000001</v>
      </c>
      <c r="G1269" s="121">
        <v>492.88099999999997</v>
      </c>
      <c r="H1269" s="121">
        <v>660.33299999999997</v>
      </c>
      <c r="I1269" s="121">
        <v>52.74</v>
      </c>
      <c r="J1269" s="119">
        <v>0</v>
      </c>
      <c r="K1269" s="117">
        <f t="shared" si="193"/>
        <v>1500.8430000000001</v>
      </c>
      <c r="L1269" s="116">
        <v>145.626</v>
      </c>
      <c r="M1269" s="116">
        <v>127.41</v>
      </c>
      <c r="N1269" s="116">
        <v>245.24700000000001</v>
      </c>
      <c r="O1269" s="116">
        <v>14.093</v>
      </c>
      <c r="P1269" s="116">
        <v>0</v>
      </c>
      <c r="Q1269" s="20">
        <f t="shared" si="194"/>
        <v>408.18967800000001</v>
      </c>
      <c r="R1269" s="20">
        <f t="shared" si="195"/>
        <v>407.32977</v>
      </c>
      <c r="S1269" s="20">
        <f t="shared" si="196"/>
        <v>478.47689700000006</v>
      </c>
      <c r="T1269" s="20">
        <f t="shared" si="197"/>
        <v>44.759368000000002</v>
      </c>
      <c r="U1269" s="21">
        <f t="shared" si="198"/>
        <v>1338.755713</v>
      </c>
      <c r="V1269" s="38">
        <f t="shared" si="199"/>
        <v>0.89200250325983466</v>
      </c>
    </row>
    <row r="1270" spans="1:22">
      <c r="A1270">
        <v>1265</v>
      </c>
      <c r="B1270" s="122">
        <f t="shared" si="200"/>
        <v>41692</v>
      </c>
      <c r="C1270" s="122">
        <f t="shared" si="200"/>
        <v>42057</v>
      </c>
      <c r="D1270" s="116">
        <f t="shared" si="191"/>
        <v>2015</v>
      </c>
      <c r="E1270" s="116">
        <f t="shared" si="192"/>
        <v>2</v>
      </c>
      <c r="F1270" s="120">
        <v>296.23099999999999</v>
      </c>
      <c r="G1270" s="121">
        <v>490.34500000000003</v>
      </c>
      <c r="H1270" s="121">
        <v>661.91200000000003</v>
      </c>
      <c r="I1270" s="121">
        <v>53.664000000000001</v>
      </c>
      <c r="J1270" s="119">
        <v>0</v>
      </c>
      <c r="K1270" s="117">
        <f t="shared" si="193"/>
        <v>1502.152</v>
      </c>
      <c r="L1270" s="116">
        <v>146.62299999999999</v>
      </c>
      <c r="M1270" s="116">
        <v>126.732</v>
      </c>
      <c r="N1270" s="116">
        <v>246.572</v>
      </c>
      <c r="O1270" s="116">
        <v>14.343</v>
      </c>
      <c r="P1270" s="116">
        <v>0</v>
      </c>
      <c r="Q1270" s="20">
        <f t="shared" si="194"/>
        <v>410.98426899999998</v>
      </c>
      <c r="R1270" s="20">
        <f t="shared" si="195"/>
        <v>405.16220400000003</v>
      </c>
      <c r="S1270" s="20">
        <f t="shared" si="196"/>
        <v>481.06197200000003</v>
      </c>
      <c r="T1270" s="20">
        <f t="shared" si="197"/>
        <v>45.553367999999999</v>
      </c>
      <c r="U1270" s="21">
        <f t="shared" si="198"/>
        <v>1342.7618130000001</v>
      </c>
      <c r="V1270" s="38">
        <f t="shared" si="199"/>
        <v>0.89389210479365611</v>
      </c>
    </row>
    <row r="1271" spans="1:22">
      <c r="A1271">
        <v>1266</v>
      </c>
      <c r="B1271" s="122">
        <f t="shared" si="200"/>
        <v>41692</v>
      </c>
      <c r="C1271" s="122">
        <f t="shared" si="200"/>
        <v>42057</v>
      </c>
      <c r="D1271" s="116">
        <f t="shared" si="191"/>
        <v>2015</v>
      </c>
      <c r="E1271" s="116">
        <f t="shared" si="192"/>
        <v>2</v>
      </c>
      <c r="F1271" s="120">
        <v>291.22699999999998</v>
      </c>
      <c r="G1271" s="121">
        <v>490.50299999999999</v>
      </c>
      <c r="H1271" s="121">
        <v>671.88300000000004</v>
      </c>
      <c r="I1271" s="121">
        <v>43.764000000000003</v>
      </c>
      <c r="J1271" s="119">
        <v>0</v>
      </c>
      <c r="K1271" s="117">
        <f t="shared" si="193"/>
        <v>1497.377</v>
      </c>
      <c r="L1271" s="116">
        <v>144.34399999999999</v>
      </c>
      <c r="M1271" s="116">
        <v>126.849</v>
      </c>
      <c r="N1271" s="116">
        <v>249.602</v>
      </c>
      <c r="O1271" s="116">
        <v>11.749000000000001</v>
      </c>
      <c r="P1271" s="116">
        <v>0</v>
      </c>
      <c r="Q1271" s="20">
        <f t="shared" si="194"/>
        <v>404.59623199999999</v>
      </c>
      <c r="R1271" s="20">
        <f t="shared" si="195"/>
        <v>405.53625300000004</v>
      </c>
      <c r="S1271" s="20">
        <f t="shared" si="196"/>
        <v>486.973502</v>
      </c>
      <c r="T1271" s="20">
        <f t="shared" si="197"/>
        <v>37.314824000000002</v>
      </c>
      <c r="U1271" s="21">
        <f t="shared" si="198"/>
        <v>1334.4208110000002</v>
      </c>
      <c r="V1271" s="38">
        <f t="shared" si="199"/>
        <v>0.89117223718542504</v>
      </c>
    </row>
    <row r="1272" spans="1:22">
      <c r="A1272">
        <v>1267</v>
      </c>
      <c r="B1272" s="122">
        <f t="shared" si="200"/>
        <v>41692</v>
      </c>
      <c r="C1272" s="122">
        <f t="shared" si="200"/>
        <v>42057</v>
      </c>
      <c r="D1272" s="116">
        <f t="shared" si="191"/>
        <v>2015</v>
      </c>
      <c r="E1272" s="116">
        <f t="shared" si="192"/>
        <v>2</v>
      </c>
      <c r="F1272" s="120">
        <v>288.02800000000002</v>
      </c>
      <c r="G1272" s="121">
        <v>489.44799999999998</v>
      </c>
      <c r="H1272" s="121">
        <v>697.68799999999999</v>
      </c>
      <c r="I1272" s="121">
        <v>41.521000000000001</v>
      </c>
      <c r="J1272" s="119">
        <v>0</v>
      </c>
      <c r="K1272" s="117">
        <f t="shared" si="193"/>
        <v>1516.6849999999999</v>
      </c>
      <c r="L1272" s="116">
        <v>143.02500000000001</v>
      </c>
      <c r="M1272" s="116">
        <v>126.59</v>
      </c>
      <c r="N1272" s="116">
        <v>271.18299999999999</v>
      </c>
      <c r="O1272" s="116">
        <v>11.087999999999999</v>
      </c>
      <c r="P1272" s="116">
        <v>0</v>
      </c>
      <c r="Q1272" s="20">
        <f t="shared" si="194"/>
        <v>400.89907499999998</v>
      </c>
      <c r="R1272" s="20">
        <f t="shared" si="195"/>
        <v>404.70823000000001</v>
      </c>
      <c r="S1272" s="20">
        <f t="shared" si="196"/>
        <v>529.078033</v>
      </c>
      <c r="T1272" s="20">
        <f t="shared" si="197"/>
        <v>35.215488000000001</v>
      </c>
      <c r="U1272" s="21">
        <f t="shared" si="198"/>
        <v>1369.9008260000001</v>
      </c>
      <c r="V1272" s="38">
        <f t="shared" si="199"/>
        <v>0.90322039579741353</v>
      </c>
    </row>
    <row r="1273" spans="1:22">
      <c r="A1273">
        <v>1268</v>
      </c>
      <c r="B1273" s="122">
        <f t="shared" si="200"/>
        <v>41692</v>
      </c>
      <c r="C1273" s="122">
        <f t="shared" si="200"/>
        <v>42057</v>
      </c>
      <c r="D1273" s="116">
        <f t="shared" si="191"/>
        <v>2015</v>
      </c>
      <c r="E1273" s="116">
        <f t="shared" si="192"/>
        <v>2</v>
      </c>
      <c r="F1273" s="120">
        <v>285.61599999999999</v>
      </c>
      <c r="G1273" s="121">
        <v>509.00599999999997</v>
      </c>
      <c r="H1273" s="121">
        <v>627.07899999999995</v>
      </c>
      <c r="I1273" s="121">
        <v>47.444000000000003</v>
      </c>
      <c r="J1273" s="119">
        <v>0</v>
      </c>
      <c r="K1273" s="117">
        <f t="shared" si="193"/>
        <v>1469.145</v>
      </c>
      <c r="L1273" s="116">
        <v>141.18600000000001</v>
      </c>
      <c r="M1273" s="116">
        <v>133.49799999999999</v>
      </c>
      <c r="N1273" s="116">
        <v>232.93600000000001</v>
      </c>
      <c r="O1273" s="116">
        <v>12.744</v>
      </c>
      <c r="P1273" s="116">
        <v>0</v>
      </c>
      <c r="Q1273" s="20">
        <f t="shared" si="194"/>
        <v>395.74435800000003</v>
      </c>
      <c r="R1273" s="20">
        <f t="shared" si="195"/>
        <v>426.79310599999997</v>
      </c>
      <c r="S1273" s="20">
        <f t="shared" si="196"/>
        <v>454.45813600000002</v>
      </c>
      <c r="T1273" s="20">
        <f t="shared" si="197"/>
        <v>40.474944000000001</v>
      </c>
      <c r="U1273" s="21">
        <f t="shared" si="198"/>
        <v>1317.470544</v>
      </c>
      <c r="V1273" s="38">
        <f t="shared" si="199"/>
        <v>0.89676005023329897</v>
      </c>
    </row>
    <row r="1274" spans="1:22">
      <c r="A1274">
        <v>1269</v>
      </c>
      <c r="B1274" s="122">
        <f t="shared" si="200"/>
        <v>41692</v>
      </c>
      <c r="C1274" s="122">
        <f t="shared" si="200"/>
        <v>42057</v>
      </c>
      <c r="D1274" s="116">
        <f t="shared" si="191"/>
        <v>2015</v>
      </c>
      <c r="E1274" s="116">
        <f t="shared" si="192"/>
        <v>2</v>
      </c>
      <c r="F1274" s="120">
        <v>274.04899999999998</v>
      </c>
      <c r="G1274" s="121">
        <v>505.45499999999998</v>
      </c>
      <c r="H1274" s="121">
        <v>740.91800000000001</v>
      </c>
      <c r="I1274" s="121">
        <v>87.625</v>
      </c>
      <c r="J1274" s="119">
        <v>0</v>
      </c>
      <c r="K1274" s="117">
        <f t="shared" si="193"/>
        <v>1608.047</v>
      </c>
      <c r="L1274" s="116">
        <v>134.97900000000001</v>
      </c>
      <c r="M1274" s="116">
        <v>134.38399999999999</v>
      </c>
      <c r="N1274" s="116">
        <v>276.863</v>
      </c>
      <c r="O1274" s="116">
        <v>23.292000000000002</v>
      </c>
      <c r="P1274" s="116">
        <v>0</v>
      </c>
      <c r="Q1274" s="20">
        <f t="shared" si="194"/>
        <v>378.34613700000006</v>
      </c>
      <c r="R1274" s="20">
        <f t="shared" si="195"/>
        <v>429.62564799999996</v>
      </c>
      <c r="S1274" s="20">
        <f t="shared" si="196"/>
        <v>540.15971300000001</v>
      </c>
      <c r="T1274" s="20">
        <f t="shared" si="197"/>
        <v>73.975392000000014</v>
      </c>
      <c r="U1274" s="21">
        <f t="shared" si="198"/>
        <v>1422.10689</v>
      </c>
      <c r="V1274" s="38">
        <f t="shared" si="199"/>
        <v>0.88436898299614375</v>
      </c>
    </row>
    <row r="1275" spans="1:22">
      <c r="A1275">
        <v>1270</v>
      </c>
      <c r="B1275" s="122">
        <f t="shared" si="200"/>
        <v>41692</v>
      </c>
      <c r="C1275" s="122">
        <f t="shared" si="200"/>
        <v>42057</v>
      </c>
      <c r="D1275" s="116">
        <f t="shared" si="191"/>
        <v>2015</v>
      </c>
      <c r="E1275" s="116">
        <f t="shared" si="192"/>
        <v>2</v>
      </c>
      <c r="F1275" s="120">
        <v>269.54700000000003</v>
      </c>
      <c r="G1275" s="121">
        <v>541.04399999999998</v>
      </c>
      <c r="H1275" s="121">
        <v>812.81100000000004</v>
      </c>
      <c r="I1275" s="121">
        <v>105.462</v>
      </c>
      <c r="J1275" s="119">
        <v>0</v>
      </c>
      <c r="K1275" s="117">
        <f t="shared" si="193"/>
        <v>1728.864</v>
      </c>
      <c r="L1275" s="116">
        <v>132.05199999999999</v>
      </c>
      <c r="M1275" s="116">
        <v>144.61799999999999</v>
      </c>
      <c r="N1275" s="116">
        <v>304.04500000000002</v>
      </c>
      <c r="O1275" s="116">
        <v>29.376000000000001</v>
      </c>
      <c r="P1275" s="116">
        <v>0</v>
      </c>
      <c r="Q1275" s="20">
        <f t="shared" si="194"/>
        <v>370.14175599999999</v>
      </c>
      <c r="R1275" s="20">
        <f t="shared" si="195"/>
        <v>462.34374600000001</v>
      </c>
      <c r="S1275" s="20">
        <f t="shared" si="196"/>
        <v>593.19179500000007</v>
      </c>
      <c r="T1275" s="20">
        <f t="shared" si="197"/>
        <v>93.298176000000012</v>
      </c>
      <c r="U1275" s="21">
        <f t="shared" si="198"/>
        <v>1518.9754730000002</v>
      </c>
      <c r="V1275" s="38">
        <f t="shared" si="199"/>
        <v>0.87859743334351348</v>
      </c>
    </row>
    <row r="1276" spans="1:22">
      <c r="A1276">
        <v>1271</v>
      </c>
      <c r="B1276" s="122">
        <f t="shared" si="200"/>
        <v>41692</v>
      </c>
      <c r="C1276" s="122">
        <f t="shared" si="200"/>
        <v>42057</v>
      </c>
      <c r="D1276" s="116">
        <f t="shared" si="191"/>
        <v>2015</v>
      </c>
      <c r="E1276" s="116">
        <f t="shared" si="192"/>
        <v>2</v>
      </c>
      <c r="F1276" s="120">
        <v>269.34399999999999</v>
      </c>
      <c r="G1276" s="121">
        <v>546.15300000000002</v>
      </c>
      <c r="H1276" s="121">
        <v>820.95899999999995</v>
      </c>
      <c r="I1276" s="121">
        <v>100.20099999999999</v>
      </c>
      <c r="J1276" s="119">
        <v>0</v>
      </c>
      <c r="K1276" s="117">
        <f t="shared" si="193"/>
        <v>1736.6570000000002</v>
      </c>
      <c r="L1276" s="116">
        <v>132.416</v>
      </c>
      <c r="M1276" s="116">
        <v>147.59399999999999</v>
      </c>
      <c r="N1276" s="116">
        <v>301.55599999999998</v>
      </c>
      <c r="O1276" s="116">
        <v>28.238</v>
      </c>
      <c r="P1276" s="116">
        <v>0</v>
      </c>
      <c r="Q1276" s="20">
        <f t="shared" si="194"/>
        <v>371.16204799999997</v>
      </c>
      <c r="R1276" s="20">
        <f t="shared" si="195"/>
        <v>471.85801800000002</v>
      </c>
      <c r="S1276" s="20">
        <f t="shared" si="196"/>
        <v>588.33575599999995</v>
      </c>
      <c r="T1276" s="20">
        <f t="shared" si="197"/>
        <v>89.683887999999996</v>
      </c>
      <c r="U1276" s="21">
        <f t="shared" si="198"/>
        <v>1521.03971</v>
      </c>
      <c r="V1276" s="38">
        <f t="shared" si="199"/>
        <v>0.87584347974297738</v>
      </c>
    </row>
    <row r="1277" spans="1:22">
      <c r="A1277">
        <v>1272</v>
      </c>
      <c r="B1277" s="122">
        <f t="shared" si="200"/>
        <v>41692</v>
      </c>
      <c r="C1277" s="122">
        <f t="shared" si="200"/>
        <v>42057</v>
      </c>
      <c r="D1277" s="116">
        <f t="shared" si="191"/>
        <v>2015</v>
      </c>
      <c r="E1277" s="116">
        <f t="shared" si="192"/>
        <v>2</v>
      </c>
      <c r="F1277" s="120">
        <v>269.67099999999999</v>
      </c>
      <c r="G1277" s="121">
        <v>552.02200000000005</v>
      </c>
      <c r="H1277" s="121">
        <v>798.85199999999998</v>
      </c>
      <c r="I1277" s="121">
        <v>75.406000000000006</v>
      </c>
      <c r="J1277" s="119">
        <v>0</v>
      </c>
      <c r="K1277" s="117">
        <f t="shared" si="193"/>
        <v>1695.951</v>
      </c>
      <c r="L1277" s="116">
        <v>132.22499999999999</v>
      </c>
      <c r="M1277" s="116">
        <v>147.49799999999999</v>
      </c>
      <c r="N1277" s="116">
        <v>305.661</v>
      </c>
      <c r="O1277" s="116">
        <v>21.463000000000001</v>
      </c>
      <c r="P1277" s="116">
        <v>0</v>
      </c>
      <c r="Q1277" s="20">
        <f t="shared" si="194"/>
        <v>370.62667499999998</v>
      </c>
      <c r="R1277" s="20">
        <f t="shared" si="195"/>
        <v>471.551106</v>
      </c>
      <c r="S1277" s="20">
        <f t="shared" si="196"/>
        <v>596.34461099999999</v>
      </c>
      <c r="T1277" s="20">
        <f t="shared" si="197"/>
        <v>68.166488000000001</v>
      </c>
      <c r="U1277" s="21">
        <f t="shared" si="198"/>
        <v>1506.6888799999999</v>
      </c>
      <c r="V1277" s="38">
        <f t="shared" si="199"/>
        <v>0.88840354467788274</v>
      </c>
    </row>
    <row r="1278" spans="1:22">
      <c r="A1278">
        <v>1273</v>
      </c>
      <c r="B1278" s="122">
        <f t="shared" si="200"/>
        <v>41693</v>
      </c>
      <c r="C1278" s="122">
        <f t="shared" si="200"/>
        <v>42058</v>
      </c>
      <c r="D1278" s="116">
        <f t="shared" si="191"/>
        <v>2015</v>
      </c>
      <c r="E1278" s="116">
        <f t="shared" si="192"/>
        <v>2</v>
      </c>
      <c r="F1278" s="120">
        <v>269.41800000000001</v>
      </c>
      <c r="G1278" s="121">
        <v>551.62699999999995</v>
      </c>
      <c r="H1278" s="121">
        <v>855.78499999999997</v>
      </c>
      <c r="I1278" s="121">
        <v>46.478999999999999</v>
      </c>
      <c r="J1278" s="119">
        <v>0</v>
      </c>
      <c r="K1278" s="117">
        <f t="shared" si="193"/>
        <v>1723.309</v>
      </c>
      <c r="L1278" s="116">
        <v>132.33199999999999</v>
      </c>
      <c r="M1278" s="116">
        <v>149.53</v>
      </c>
      <c r="N1278" s="116">
        <v>314.16800000000001</v>
      </c>
      <c r="O1278" s="116">
        <v>12.932</v>
      </c>
      <c r="P1278" s="116">
        <v>0</v>
      </c>
      <c r="Q1278" s="20">
        <f t="shared" si="194"/>
        <v>370.92659599999996</v>
      </c>
      <c r="R1278" s="20">
        <f t="shared" si="195"/>
        <v>478.04741000000001</v>
      </c>
      <c r="S1278" s="20">
        <f t="shared" si="196"/>
        <v>612.94176800000002</v>
      </c>
      <c r="T1278" s="20">
        <f t="shared" si="197"/>
        <v>41.072032</v>
      </c>
      <c r="U1278" s="21">
        <f t="shared" si="198"/>
        <v>1502.9878060000001</v>
      </c>
      <c r="V1278" s="38">
        <f t="shared" si="199"/>
        <v>0.87215224083434839</v>
      </c>
    </row>
    <row r="1279" spans="1:22">
      <c r="A1279">
        <v>1274</v>
      </c>
      <c r="B1279" s="122">
        <f t="shared" si="200"/>
        <v>41693</v>
      </c>
      <c r="C1279" s="122">
        <f t="shared" si="200"/>
        <v>42058</v>
      </c>
      <c r="D1279" s="116">
        <f t="shared" si="191"/>
        <v>2015</v>
      </c>
      <c r="E1279" s="116">
        <f t="shared" si="192"/>
        <v>2</v>
      </c>
      <c r="F1279" s="120">
        <v>264.822</v>
      </c>
      <c r="G1279" s="121">
        <v>553.54600000000005</v>
      </c>
      <c r="H1279" s="121">
        <v>733.38900000000001</v>
      </c>
      <c r="I1279" s="121">
        <v>33.225999999999999</v>
      </c>
      <c r="J1279" s="119">
        <v>0</v>
      </c>
      <c r="K1279" s="117">
        <f t="shared" si="193"/>
        <v>1584.9830000000002</v>
      </c>
      <c r="L1279" s="116">
        <v>129.83699999999999</v>
      </c>
      <c r="M1279" s="116">
        <v>149.32300000000001</v>
      </c>
      <c r="N1279" s="116">
        <v>269.23599999999999</v>
      </c>
      <c r="O1279" s="116">
        <v>8.9710000000000001</v>
      </c>
      <c r="P1279" s="116">
        <v>0</v>
      </c>
      <c r="Q1279" s="20">
        <f t="shared" si="194"/>
        <v>363.93311099999994</v>
      </c>
      <c r="R1279" s="20">
        <f t="shared" si="195"/>
        <v>477.38563100000005</v>
      </c>
      <c r="S1279" s="20">
        <f t="shared" si="196"/>
        <v>525.27943600000003</v>
      </c>
      <c r="T1279" s="20">
        <f t="shared" si="197"/>
        <v>28.491896000000001</v>
      </c>
      <c r="U1279" s="21">
        <f t="shared" si="198"/>
        <v>1395.090074</v>
      </c>
      <c r="V1279" s="38">
        <f t="shared" si="199"/>
        <v>0.88019245253734568</v>
      </c>
    </row>
    <row r="1280" spans="1:22">
      <c r="A1280">
        <v>1275</v>
      </c>
      <c r="B1280" s="122">
        <f t="shared" si="200"/>
        <v>41693</v>
      </c>
      <c r="C1280" s="122">
        <f t="shared" si="200"/>
        <v>42058</v>
      </c>
      <c r="D1280" s="116">
        <f t="shared" si="191"/>
        <v>2015</v>
      </c>
      <c r="E1280" s="116">
        <f t="shared" si="192"/>
        <v>2</v>
      </c>
      <c r="F1280" s="120">
        <v>265.279</v>
      </c>
      <c r="G1280" s="121">
        <v>620.096</v>
      </c>
      <c r="H1280" s="121">
        <v>527.62599999999998</v>
      </c>
      <c r="I1280" s="121">
        <v>26.937999999999999</v>
      </c>
      <c r="J1280" s="119">
        <v>0</v>
      </c>
      <c r="K1280" s="117">
        <f t="shared" si="193"/>
        <v>1439.9390000000001</v>
      </c>
      <c r="L1280" s="116">
        <v>128.83600000000001</v>
      </c>
      <c r="M1280" s="116">
        <v>169.928</v>
      </c>
      <c r="N1280" s="116">
        <v>199.68600000000001</v>
      </c>
      <c r="O1280" s="116">
        <v>7.1719999999999997</v>
      </c>
      <c r="P1280" s="116">
        <v>0</v>
      </c>
      <c r="Q1280" s="20">
        <f t="shared" si="194"/>
        <v>361.12730800000003</v>
      </c>
      <c r="R1280" s="20">
        <f t="shared" si="195"/>
        <v>543.259816</v>
      </c>
      <c r="S1280" s="20">
        <f t="shared" si="196"/>
        <v>389.58738600000004</v>
      </c>
      <c r="T1280" s="20">
        <f t="shared" si="197"/>
        <v>22.778272000000001</v>
      </c>
      <c r="U1280" s="21">
        <f t="shared" si="198"/>
        <v>1316.752782</v>
      </c>
      <c r="V1280" s="38">
        <f t="shared" si="199"/>
        <v>0.91445039130129813</v>
      </c>
    </row>
    <row r="1281" spans="1:22">
      <c r="A1281">
        <v>1276</v>
      </c>
      <c r="B1281" s="122">
        <f t="shared" si="200"/>
        <v>41693</v>
      </c>
      <c r="C1281" s="122">
        <f t="shared" si="200"/>
        <v>42058</v>
      </c>
      <c r="D1281" s="116">
        <f t="shared" si="191"/>
        <v>2015</v>
      </c>
      <c r="E1281" s="116">
        <f t="shared" si="192"/>
        <v>2</v>
      </c>
      <c r="F1281" s="120">
        <v>268.459</v>
      </c>
      <c r="G1281" s="121">
        <v>645.85599999999999</v>
      </c>
      <c r="H1281" s="121">
        <v>443.08199999999999</v>
      </c>
      <c r="I1281" s="121">
        <v>25.992000000000001</v>
      </c>
      <c r="J1281" s="119">
        <v>0</v>
      </c>
      <c r="K1281" s="117">
        <f t="shared" si="193"/>
        <v>1383.3889999999999</v>
      </c>
      <c r="L1281" s="116">
        <v>131.83799999999999</v>
      </c>
      <c r="M1281" s="116">
        <v>175.60400000000001</v>
      </c>
      <c r="N1281" s="116">
        <v>193.553</v>
      </c>
      <c r="O1281" s="116">
        <v>6.9809999999999999</v>
      </c>
      <c r="P1281" s="116">
        <v>0</v>
      </c>
      <c r="Q1281" s="20">
        <f t="shared" si="194"/>
        <v>369.54191399999996</v>
      </c>
      <c r="R1281" s="20">
        <f t="shared" si="195"/>
        <v>561.40598800000009</v>
      </c>
      <c r="S1281" s="20">
        <f t="shared" si="196"/>
        <v>377.62190300000003</v>
      </c>
      <c r="T1281" s="20">
        <f t="shared" si="197"/>
        <v>22.171656000000002</v>
      </c>
      <c r="U1281" s="21">
        <f t="shared" si="198"/>
        <v>1330.7414610000001</v>
      </c>
      <c r="V1281" s="38">
        <f t="shared" si="199"/>
        <v>0.9619430695198532</v>
      </c>
    </row>
    <row r="1282" spans="1:22">
      <c r="A1282">
        <v>1277</v>
      </c>
      <c r="B1282" s="122">
        <f t="shared" si="200"/>
        <v>41693</v>
      </c>
      <c r="C1282" s="122">
        <f t="shared" si="200"/>
        <v>42058</v>
      </c>
      <c r="D1282" s="116">
        <f t="shared" si="191"/>
        <v>2015</v>
      </c>
      <c r="E1282" s="116">
        <f t="shared" si="192"/>
        <v>2</v>
      </c>
      <c r="F1282" s="120">
        <v>276.178</v>
      </c>
      <c r="G1282" s="121">
        <v>675.70600000000002</v>
      </c>
      <c r="H1282" s="121">
        <v>375.12700000000001</v>
      </c>
      <c r="I1282" s="121">
        <v>23.524999999999999</v>
      </c>
      <c r="J1282" s="119">
        <v>0</v>
      </c>
      <c r="K1282" s="117">
        <f t="shared" si="193"/>
        <v>1350.5360000000001</v>
      </c>
      <c r="L1282" s="116">
        <v>137.32499999999999</v>
      </c>
      <c r="M1282" s="116">
        <v>181.03800000000001</v>
      </c>
      <c r="N1282" s="116">
        <v>196.214</v>
      </c>
      <c r="O1282" s="116">
        <v>6.3760000000000003</v>
      </c>
      <c r="P1282" s="116">
        <v>0</v>
      </c>
      <c r="Q1282" s="20">
        <f t="shared" si="194"/>
        <v>384.92197499999997</v>
      </c>
      <c r="R1282" s="20">
        <f t="shared" si="195"/>
        <v>578.77848600000004</v>
      </c>
      <c r="S1282" s="20">
        <f t="shared" si="196"/>
        <v>382.813514</v>
      </c>
      <c r="T1282" s="20">
        <f t="shared" si="197"/>
        <v>20.250176000000003</v>
      </c>
      <c r="U1282" s="21">
        <f t="shared" si="198"/>
        <v>1366.7641510000001</v>
      </c>
      <c r="V1282" s="38">
        <f t="shared" si="199"/>
        <v>1.0120160817630925</v>
      </c>
    </row>
    <row r="1283" spans="1:22">
      <c r="A1283">
        <v>1278</v>
      </c>
      <c r="B1283" s="122">
        <f t="shared" si="200"/>
        <v>41693</v>
      </c>
      <c r="C1283" s="122">
        <f t="shared" si="200"/>
        <v>42058</v>
      </c>
      <c r="D1283" s="116">
        <f t="shared" si="191"/>
        <v>2015</v>
      </c>
      <c r="E1283" s="116">
        <f t="shared" si="192"/>
        <v>2</v>
      </c>
      <c r="F1283" s="120">
        <v>267.72000000000003</v>
      </c>
      <c r="G1283" s="121">
        <v>684.97799999999995</v>
      </c>
      <c r="H1283" s="121">
        <v>378.36799999999999</v>
      </c>
      <c r="I1283" s="121">
        <v>23.416</v>
      </c>
      <c r="J1283" s="119">
        <v>0</v>
      </c>
      <c r="K1283" s="117">
        <f t="shared" si="193"/>
        <v>1354.482</v>
      </c>
      <c r="L1283" s="116">
        <v>131.13900000000001</v>
      </c>
      <c r="M1283" s="116">
        <v>182.703</v>
      </c>
      <c r="N1283" s="116">
        <v>194.18</v>
      </c>
      <c r="O1283" s="116">
        <v>6.3490000000000002</v>
      </c>
      <c r="P1283" s="116">
        <v>0</v>
      </c>
      <c r="Q1283" s="20">
        <f t="shared" si="194"/>
        <v>367.58261700000003</v>
      </c>
      <c r="R1283" s="20">
        <f t="shared" si="195"/>
        <v>584.10149100000001</v>
      </c>
      <c r="S1283" s="20">
        <f t="shared" si="196"/>
        <v>378.84518000000003</v>
      </c>
      <c r="T1283" s="20">
        <f t="shared" si="197"/>
        <v>20.164424</v>
      </c>
      <c r="U1283" s="21">
        <f t="shared" si="198"/>
        <v>1350.6937120000002</v>
      </c>
      <c r="V1283" s="38">
        <f t="shared" si="199"/>
        <v>0.99720314629504136</v>
      </c>
    </row>
    <row r="1284" spans="1:22">
      <c r="A1284">
        <v>1279</v>
      </c>
      <c r="B1284" s="122">
        <f t="shared" si="200"/>
        <v>41693</v>
      </c>
      <c r="C1284" s="122">
        <f t="shared" si="200"/>
        <v>42058</v>
      </c>
      <c r="D1284" s="116">
        <f t="shared" si="191"/>
        <v>2015</v>
      </c>
      <c r="E1284" s="116">
        <f t="shared" si="192"/>
        <v>2</v>
      </c>
      <c r="F1284" s="120">
        <v>267.83999999999997</v>
      </c>
      <c r="G1284" s="121">
        <v>747.60799999999995</v>
      </c>
      <c r="H1284" s="121">
        <v>333.12400000000002</v>
      </c>
      <c r="I1284" s="121">
        <v>46.395000000000003</v>
      </c>
      <c r="J1284" s="119">
        <v>0</v>
      </c>
      <c r="K1284" s="117">
        <f t="shared" si="193"/>
        <v>1394.9669999999999</v>
      </c>
      <c r="L1284" s="116">
        <v>132.08600000000001</v>
      </c>
      <c r="M1284" s="116">
        <v>204.10499999999999</v>
      </c>
      <c r="N1284" s="116">
        <v>175.50200000000001</v>
      </c>
      <c r="O1284" s="116">
        <v>11.227</v>
      </c>
      <c r="P1284" s="116">
        <v>0</v>
      </c>
      <c r="Q1284" s="20">
        <f t="shared" si="194"/>
        <v>370.23705800000005</v>
      </c>
      <c r="R1284" s="20">
        <f t="shared" si="195"/>
        <v>652.523685</v>
      </c>
      <c r="S1284" s="20">
        <f t="shared" si="196"/>
        <v>342.404402</v>
      </c>
      <c r="T1284" s="20">
        <f t="shared" si="197"/>
        <v>35.656952000000004</v>
      </c>
      <c r="U1284" s="21">
        <f t="shared" si="198"/>
        <v>1400.822097</v>
      </c>
      <c r="V1284" s="38">
        <f t="shared" si="199"/>
        <v>1.0041973014415395</v>
      </c>
    </row>
    <row r="1285" spans="1:22">
      <c r="A1285">
        <v>1280</v>
      </c>
      <c r="B1285" s="122">
        <f t="shared" si="200"/>
        <v>41693</v>
      </c>
      <c r="C1285" s="122">
        <f t="shared" si="200"/>
        <v>42058</v>
      </c>
      <c r="D1285" s="116">
        <f t="shared" si="191"/>
        <v>2015</v>
      </c>
      <c r="E1285" s="116">
        <f t="shared" si="192"/>
        <v>2</v>
      </c>
      <c r="F1285" s="120">
        <v>269.39999999999998</v>
      </c>
      <c r="G1285" s="121">
        <v>767.2</v>
      </c>
      <c r="H1285" s="121">
        <v>306.608</v>
      </c>
      <c r="I1285" s="121">
        <v>63.856999999999999</v>
      </c>
      <c r="J1285" s="119">
        <v>0</v>
      </c>
      <c r="K1285" s="117">
        <f t="shared" si="193"/>
        <v>1407.0649999999998</v>
      </c>
      <c r="L1285" s="116">
        <v>131.92099999999999</v>
      </c>
      <c r="M1285" s="116">
        <v>209.58699999999999</v>
      </c>
      <c r="N1285" s="116">
        <v>165.98500000000001</v>
      </c>
      <c r="O1285" s="116">
        <v>17.053000000000001</v>
      </c>
      <c r="P1285" s="116">
        <v>0</v>
      </c>
      <c r="Q1285" s="20">
        <f t="shared" si="194"/>
        <v>369.77456299999994</v>
      </c>
      <c r="R1285" s="20">
        <f t="shared" si="195"/>
        <v>670.04963899999996</v>
      </c>
      <c r="S1285" s="20">
        <f t="shared" si="196"/>
        <v>323.83673500000003</v>
      </c>
      <c r="T1285" s="20">
        <f t="shared" si="197"/>
        <v>54.160328000000007</v>
      </c>
      <c r="U1285" s="21">
        <f t="shared" si="198"/>
        <v>1417.8212649999998</v>
      </c>
      <c r="V1285" s="38">
        <f t="shared" si="199"/>
        <v>1.007644469160984</v>
      </c>
    </row>
    <row r="1286" spans="1:22">
      <c r="A1286">
        <v>1281</v>
      </c>
      <c r="B1286" s="122">
        <f t="shared" si="200"/>
        <v>41693</v>
      </c>
      <c r="C1286" s="122">
        <f t="shared" si="200"/>
        <v>42058</v>
      </c>
      <c r="D1286" s="116">
        <f t="shared" si="191"/>
        <v>2015</v>
      </c>
      <c r="E1286" s="116">
        <f t="shared" si="192"/>
        <v>2</v>
      </c>
      <c r="F1286" s="120">
        <v>268.8</v>
      </c>
      <c r="G1286" s="121">
        <v>826.13800000000003</v>
      </c>
      <c r="H1286" s="121">
        <v>467.90499999999997</v>
      </c>
      <c r="I1286" s="121">
        <v>74.120999999999995</v>
      </c>
      <c r="J1286" s="119">
        <v>0</v>
      </c>
      <c r="K1286" s="117">
        <f t="shared" si="193"/>
        <v>1636.9640000000002</v>
      </c>
      <c r="L1286" s="116">
        <v>131.9</v>
      </c>
      <c r="M1286" s="116">
        <v>230.18799999999999</v>
      </c>
      <c r="N1286" s="116">
        <v>202.435</v>
      </c>
      <c r="O1286" s="116">
        <v>19.905000000000001</v>
      </c>
      <c r="P1286" s="116">
        <v>0</v>
      </c>
      <c r="Q1286" s="20">
        <f t="shared" si="194"/>
        <v>369.71570000000003</v>
      </c>
      <c r="R1286" s="20">
        <f t="shared" si="195"/>
        <v>735.91103599999997</v>
      </c>
      <c r="S1286" s="20">
        <f t="shared" si="196"/>
        <v>394.95068500000002</v>
      </c>
      <c r="T1286" s="20">
        <f t="shared" si="197"/>
        <v>63.218280000000007</v>
      </c>
      <c r="U1286" s="21">
        <f t="shared" si="198"/>
        <v>1563.795701</v>
      </c>
      <c r="V1286" s="38">
        <f t="shared" si="199"/>
        <v>0.95530243853866048</v>
      </c>
    </row>
    <row r="1287" spans="1:22">
      <c r="A1287">
        <v>1282</v>
      </c>
      <c r="B1287" s="122">
        <f t="shared" si="200"/>
        <v>41693</v>
      </c>
      <c r="C1287" s="122">
        <f t="shared" si="200"/>
        <v>42058</v>
      </c>
      <c r="D1287" s="116">
        <f t="shared" ref="D1287:D1350" si="201">YEAR(C1287)</f>
        <v>2015</v>
      </c>
      <c r="E1287" s="116">
        <f t="shared" ref="E1287:E1350" si="202">MONTH(C1287)</f>
        <v>2</v>
      </c>
      <c r="F1287" s="120">
        <v>271.2</v>
      </c>
      <c r="G1287" s="121">
        <v>973.20799999999997</v>
      </c>
      <c r="H1287" s="121">
        <v>402.89699999999999</v>
      </c>
      <c r="I1287" s="121">
        <v>85.897999999999996</v>
      </c>
      <c r="J1287" s="119">
        <v>0</v>
      </c>
      <c r="K1287" s="117">
        <f t="shared" ref="K1287:K1350" si="203">SUM(F1287:J1287)</f>
        <v>1733.2029999999997</v>
      </c>
      <c r="L1287" s="116">
        <v>133.739</v>
      </c>
      <c r="M1287" s="116">
        <v>272.28500000000003</v>
      </c>
      <c r="N1287" s="116">
        <v>159.47900000000001</v>
      </c>
      <c r="O1287" s="116">
        <v>22.972000000000001</v>
      </c>
      <c r="P1287" s="116">
        <v>0</v>
      </c>
      <c r="Q1287" s="20">
        <f t="shared" ref="Q1287:Q1350" si="204">+$Q$2*L1287</f>
        <v>374.87041700000003</v>
      </c>
      <c r="R1287" s="20">
        <f t="shared" ref="R1287:R1350" si="205">+$R$2*M1287</f>
        <v>870.49514500000009</v>
      </c>
      <c r="S1287" s="20">
        <f t="shared" ref="S1287:S1350" si="206">+$S$2*N1287</f>
        <v>311.14352900000006</v>
      </c>
      <c r="T1287" s="20">
        <f t="shared" ref="T1287:T1350" si="207">+$T$2*O1287</f>
        <v>72.959072000000006</v>
      </c>
      <c r="U1287" s="21">
        <f t="shared" ref="U1287:U1350" si="208">SUM(Q1287:T1287)</f>
        <v>1629.4681630000005</v>
      </c>
      <c r="V1287" s="38">
        <f t="shared" ref="V1287:V1350" si="209">+U1287/K1287</f>
        <v>0.94014847827980952</v>
      </c>
    </row>
    <row r="1288" spans="1:22">
      <c r="A1288">
        <v>1283</v>
      </c>
      <c r="B1288" s="122">
        <f t="shared" si="200"/>
        <v>41693</v>
      </c>
      <c r="C1288" s="122">
        <f t="shared" si="200"/>
        <v>42058</v>
      </c>
      <c r="D1288" s="116">
        <f t="shared" si="201"/>
        <v>2015</v>
      </c>
      <c r="E1288" s="116">
        <f t="shared" si="202"/>
        <v>2</v>
      </c>
      <c r="F1288" s="120">
        <v>273.60000000000002</v>
      </c>
      <c r="G1288" s="121">
        <v>1053.779</v>
      </c>
      <c r="H1288" s="121">
        <v>371.90699999999998</v>
      </c>
      <c r="I1288" s="121">
        <v>128.79900000000001</v>
      </c>
      <c r="J1288" s="119">
        <v>0</v>
      </c>
      <c r="K1288" s="117">
        <f t="shared" si="203"/>
        <v>1828.0849999999998</v>
      </c>
      <c r="L1288" s="116">
        <v>134.71899999999999</v>
      </c>
      <c r="M1288" s="116">
        <v>297.601</v>
      </c>
      <c r="N1288" s="116">
        <v>145.28</v>
      </c>
      <c r="O1288" s="116">
        <v>34.405999999999999</v>
      </c>
      <c r="P1288" s="116">
        <v>0</v>
      </c>
      <c r="Q1288" s="20">
        <f t="shared" si="204"/>
        <v>377.61735699999997</v>
      </c>
      <c r="R1288" s="20">
        <f t="shared" si="205"/>
        <v>951.43039699999997</v>
      </c>
      <c r="S1288" s="20">
        <f t="shared" si="206"/>
        <v>283.44128000000001</v>
      </c>
      <c r="T1288" s="20">
        <f t="shared" si="207"/>
        <v>109.273456</v>
      </c>
      <c r="U1288" s="21">
        <f t="shared" si="208"/>
        <v>1721.7624899999998</v>
      </c>
      <c r="V1288" s="38">
        <f t="shared" si="209"/>
        <v>0.94183940571691138</v>
      </c>
    </row>
    <row r="1289" spans="1:22">
      <c r="A1289">
        <v>1284</v>
      </c>
      <c r="B1289" s="122">
        <f t="shared" si="200"/>
        <v>41693</v>
      </c>
      <c r="C1289" s="122">
        <f t="shared" si="200"/>
        <v>42058</v>
      </c>
      <c r="D1289" s="116">
        <f t="shared" si="201"/>
        <v>2015</v>
      </c>
      <c r="E1289" s="116">
        <f t="shared" si="202"/>
        <v>2</v>
      </c>
      <c r="F1289" s="120">
        <v>271.98</v>
      </c>
      <c r="G1289" s="121">
        <v>1177.704</v>
      </c>
      <c r="H1289" s="121">
        <v>178.374</v>
      </c>
      <c r="I1289" s="121">
        <v>204.40899999999999</v>
      </c>
      <c r="J1289" s="119">
        <v>0</v>
      </c>
      <c r="K1289" s="117">
        <f t="shared" si="203"/>
        <v>1832.4670000000001</v>
      </c>
      <c r="L1289" s="116">
        <v>133.27799999999999</v>
      </c>
      <c r="M1289" s="116">
        <v>325.53300000000002</v>
      </c>
      <c r="N1289" s="116">
        <v>71.460999999999999</v>
      </c>
      <c r="O1289" s="116">
        <v>53.106000000000002</v>
      </c>
      <c r="P1289" s="116">
        <v>0</v>
      </c>
      <c r="Q1289" s="20">
        <f t="shared" si="204"/>
        <v>373.57823399999995</v>
      </c>
      <c r="R1289" s="20">
        <f t="shared" si="205"/>
        <v>1040.7290010000002</v>
      </c>
      <c r="S1289" s="20">
        <f t="shared" si="206"/>
        <v>139.420411</v>
      </c>
      <c r="T1289" s="20">
        <f t="shared" si="207"/>
        <v>168.66465600000001</v>
      </c>
      <c r="U1289" s="21">
        <f t="shared" si="208"/>
        <v>1722.3923020000002</v>
      </c>
      <c r="V1289" s="38">
        <f t="shared" si="209"/>
        <v>0.93993087024213806</v>
      </c>
    </row>
    <row r="1290" spans="1:22">
      <c r="A1290">
        <v>1285</v>
      </c>
      <c r="B1290" s="122">
        <f t="shared" si="200"/>
        <v>41693</v>
      </c>
      <c r="C1290" s="122">
        <f t="shared" si="200"/>
        <v>42058</v>
      </c>
      <c r="D1290" s="116">
        <f t="shared" si="201"/>
        <v>2015</v>
      </c>
      <c r="E1290" s="116">
        <f t="shared" si="202"/>
        <v>2</v>
      </c>
      <c r="F1290" s="120">
        <v>269.58</v>
      </c>
      <c r="G1290" s="121">
        <v>1238.925</v>
      </c>
      <c r="H1290" s="121">
        <v>42.064999999999998</v>
      </c>
      <c r="I1290" s="121">
        <v>331.15</v>
      </c>
      <c r="J1290" s="119">
        <v>0</v>
      </c>
      <c r="K1290" s="117">
        <f t="shared" si="203"/>
        <v>1881.7199999999998</v>
      </c>
      <c r="L1290" s="116">
        <v>132.28899999999999</v>
      </c>
      <c r="M1290" s="116">
        <v>337.142</v>
      </c>
      <c r="N1290" s="116">
        <v>30.605</v>
      </c>
      <c r="O1290" s="116">
        <v>88.617999999999995</v>
      </c>
      <c r="P1290" s="116">
        <v>0</v>
      </c>
      <c r="Q1290" s="20">
        <f t="shared" si="204"/>
        <v>370.80606699999993</v>
      </c>
      <c r="R1290" s="20">
        <f t="shared" si="205"/>
        <v>1077.8429739999999</v>
      </c>
      <c r="S1290" s="20">
        <f t="shared" si="206"/>
        <v>59.710355</v>
      </c>
      <c r="T1290" s="20">
        <f t="shared" si="207"/>
        <v>281.45076799999998</v>
      </c>
      <c r="U1290" s="21">
        <f t="shared" si="208"/>
        <v>1789.8101639999998</v>
      </c>
      <c r="V1290" s="38">
        <f t="shared" si="209"/>
        <v>0.9511564759900516</v>
      </c>
    </row>
    <row r="1291" spans="1:22">
      <c r="A1291">
        <v>1286</v>
      </c>
      <c r="B1291" s="122">
        <f t="shared" si="200"/>
        <v>41693</v>
      </c>
      <c r="C1291" s="122">
        <f t="shared" si="200"/>
        <v>42058</v>
      </c>
      <c r="D1291" s="116">
        <f t="shared" si="201"/>
        <v>2015</v>
      </c>
      <c r="E1291" s="116">
        <f t="shared" si="202"/>
        <v>2</v>
      </c>
      <c r="F1291" s="120">
        <v>275.52</v>
      </c>
      <c r="G1291" s="121">
        <v>1276.751</v>
      </c>
      <c r="H1291" s="121">
        <v>32.645000000000003</v>
      </c>
      <c r="I1291" s="121">
        <v>362.12400000000002</v>
      </c>
      <c r="J1291" s="119">
        <v>0</v>
      </c>
      <c r="K1291" s="117">
        <f t="shared" si="203"/>
        <v>1947.04</v>
      </c>
      <c r="L1291" s="116">
        <v>134.69300000000001</v>
      </c>
      <c r="M1291" s="116">
        <v>345.85899999999998</v>
      </c>
      <c r="N1291" s="116">
        <v>18.027000000000001</v>
      </c>
      <c r="O1291" s="116">
        <v>96.742999999999995</v>
      </c>
      <c r="P1291" s="116">
        <v>0</v>
      </c>
      <c r="Q1291" s="20">
        <f t="shared" si="204"/>
        <v>377.54447900000002</v>
      </c>
      <c r="R1291" s="20">
        <f t="shared" si="205"/>
        <v>1105.711223</v>
      </c>
      <c r="S1291" s="20">
        <f t="shared" si="206"/>
        <v>35.170677000000005</v>
      </c>
      <c r="T1291" s="20">
        <f t="shared" si="207"/>
        <v>307.25576799999999</v>
      </c>
      <c r="U1291" s="21">
        <f t="shared" si="208"/>
        <v>1825.682147</v>
      </c>
      <c r="V1291" s="38">
        <f t="shared" si="209"/>
        <v>0.93767059074287129</v>
      </c>
    </row>
    <row r="1292" spans="1:22">
      <c r="A1292">
        <v>1287</v>
      </c>
      <c r="B1292" s="122">
        <f t="shared" si="200"/>
        <v>41693</v>
      </c>
      <c r="C1292" s="122">
        <f t="shared" si="200"/>
        <v>42058</v>
      </c>
      <c r="D1292" s="116">
        <f t="shared" si="201"/>
        <v>2015</v>
      </c>
      <c r="E1292" s="116">
        <f t="shared" si="202"/>
        <v>2</v>
      </c>
      <c r="F1292" s="120">
        <v>273.95999999999998</v>
      </c>
      <c r="G1292" s="121">
        <v>1278.953</v>
      </c>
      <c r="H1292" s="121">
        <v>49.228000000000002</v>
      </c>
      <c r="I1292" s="121">
        <v>375.88299999999998</v>
      </c>
      <c r="J1292" s="119">
        <v>0</v>
      </c>
      <c r="K1292" s="117">
        <f t="shared" si="203"/>
        <v>1978.0240000000001</v>
      </c>
      <c r="L1292" s="116">
        <v>133.57400000000001</v>
      </c>
      <c r="M1292" s="116">
        <v>346.43900000000002</v>
      </c>
      <c r="N1292" s="116">
        <v>24.189</v>
      </c>
      <c r="O1292" s="116">
        <v>101.13800000000001</v>
      </c>
      <c r="P1292" s="116">
        <v>0</v>
      </c>
      <c r="Q1292" s="20">
        <f t="shared" si="204"/>
        <v>374.40792200000004</v>
      </c>
      <c r="R1292" s="20">
        <f t="shared" si="205"/>
        <v>1107.5654830000001</v>
      </c>
      <c r="S1292" s="20">
        <f t="shared" si="206"/>
        <v>47.192739000000003</v>
      </c>
      <c r="T1292" s="20">
        <f t="shared" si="207"/>
        <v>321.21428800000001</v>
      </c>
      <c r="U1292" s="21">
        <f t="shared" si="208"/>
        <v>1850.3804320000004</v>
      </c>
      <c r="V1292" s="38">
        <f t="shared" si="209"/>
        <v>0.93546915103153461</v>
      </c>
    </row>
    <row r="1293" spans="1:22">
      <c r="A1293">
        <v>1288</v>
      </c>
      <c r="B1293" s="122">
        <f t="shared" si="200"/>
        <v>41693</v>
      </c>
      <c r="C1293" s="122">
        <f t="shared" si="200"/>
        <v>42058</v>
      </c>
      <c r="D1293" s="116">
        <f t="shared" si="201"/>
        <v>2015</v>
      </c>
      <c r="E1293" s="116">
        <f t="shared" si="202"/>
        <v>2</v>
      </c>
      <c r="F1293" s="120">
        <v>270.72000000000003</v>
      </c>
      <c r="G1293" s="121">
        <v>1275.076</v>
      </c>
      <c r="H1293" s="121">
        <v>77.338999999999999</v>
      </c>
      <c r="I1293" s="121">
        <v>381.30099999999999</v>
      </c>
      <c r="J1293" s="119">
        <v>0</v>
      </c>
      <c r="K1293" s="117">
        <f t="shared" si="203"/>
        <v>2004.4359999999999</v>
      </c>
      <c r="L1293" s="116">
        <v>132.54900000000001</v>
      </c>
      <c r="M1293" s="116">
        <v>345.98099999999999</v>
      </c>
      <c r="N1293" s="116">
        <v>40.76</v>
      </c>
      <c r="O1293" s="116">
        <v>102.779</v>
      </c>
      <c r="P1293" s="116">
        <v>0</v>
      </c>
      <c r="Q1293" s="20">
        <f t="shared" si="204"/>
        <v>371.53484700000001</v>
      </c>
      <c r="R1293" s="20">
        <f t="shared" si="205"/>
        <v>1106.101257</v>
      </c>
      <c r="S1293" s="20">
        <f t="shared" si="206"/>
        <v>79.522760000000005</v>
      </c>
      <c r="T1293" s="20">
        <f t="shared" si="207"/>
        <v>326.42610400000001</v>
      </c>
      <c r="U1293" s="21">
        <f t="shared" si="208"/>
        <v>1883.5849680000001</v>
      </c>
      <c r="V1293" s="38">
        <f t="shared" si="209"/>
        <v>0.93970821118758607</v>
      </c>
    </row>
    <row r="1294" spans="1:22">
      <c r="A1294">
        <v>1289</v>
      </c>
      <c r="B1294" s="122">
        <f t="shared" si="200"/>
        <v>41693</v>
      </c>
      <c r="C1294" s="122">
        <f t="shared" si="200"/>
        <v>42058</v>
      </c>
      <c r="D1294" s="116">
        <f t="shared" si="201"/>
        <v>2015</v>
      </c>
      <c r="E1294" s="116">
        <f t="shared" si="202"/>
        <v>2</v>
      </c>
      <c r="F1294" s="120">
        <v>269.33999999999997</v>
      </c>
      <c r="G1294" s="121">
        <v>1286.421</v>
      </c>
      <c r="H1294" s="121">
        <v>65.616</v>
      </c>
      <c r="I1294" s="121">
        <v>385.57</v>
      </c>
      <c r="J1294" s="119">
        <v>0</v>
      </c>
      <c r="K1294" s="117">
        <f t="shared" si="203"/>
        <v>2006.9469999999999</v>
      </c>
      <c r="L1294" s="116">
        <v>131.571</v>
      </c>
      <c r="M1294" s="116">
        <v>347.36500000000001</v>
      </c>
      <c r="N1294" s="116">
        <v>44.918999999999997</v>
      </c>
      <c r="O1294" s="116">
        <v>106.375</v>
      </c>
      <c r="P1294" s="116">
        <v>0</v>
      </c>
      <c r="Q1294" s="20">
        <f t="shared" si="204"/>
        <v>368.79351299999996</v>
      </c>
      <c r="R1294" s="20">
        <f t="shared" si="205"/>
        <v>1110.525905</v>
      </c>
      <c r="S1294" s="20">
        <f t="shared" si="206"/>
        <v>87.636968999999993</v>
      </c>
      <c r="T1294" s="20">
        <f t="shared" si="207"/>
        <v>337.84700000000004</v>
      </c>
      <c r="U1294" s="21">
        <f t="shared" si="208"/>
        <v>1904.8033869999999</v>
      </c>
      <c r="V1294" s="38">
        <f t="shared" si="209"/>
        <v>0.94910497736113608</v>
      </c>
    </row>
    <row r="1295" spans="1:22">
      <c r="A1295">
        <v>1290</v>
      </c>
      <c r="B1295" s="122">
        <f t="shared" si="200"/>
        <v>41693</v>
      </c>
      <c r="C1295" s="122">
        <f t="shared" si="200"/>
        <v>42058</v>
      </c>
      <c r="D1295" s="116">
        <f t="shared" si="201"/>
        <v>2015</v>
      </c>
      <c r="E1295" s="116">
        <f t="shared" si="202"/>
        <v>2</v>
      </c>
      <c r="F1295" s="120">
        <v>269.39999999999998</v>
      </c>
      <c r="G1295" s="121">
        <v>1355.8140000000001</v>
      </c>
      <c r="H1295" s="121">
        <v>17.385999999999999</v>
      </c>
      <c r="I1295" s="121">
        <v>347.72699999999998</v>
      </c>
      <c r="J1295" s="119">
        <v>0</v>
      </c>
      <c r="K1295" s="117">
        <f t="shared" si="203"/>
        <v>1990.3269999999998</v>
      </c>
      <c r="L1295" s="116">
        <v>131.70500000000001</v>
      </c>
      <c r="M1295" s="116">
        <v>360.149</v>
      </c>
      <c r="N1295" s="116">
        <v>22.513999999999999</v>
      </c>
      <c r="O1295" s="116">
        <v>93.638999999999996</v>
      </c>
      <c r="P1295" s="116">
        <v>0</v>
      </c>
      <c r="Q1295" s="20">
        <f t="shared" si="204"/>
        <v>369.16911500000003</v>
      </c>
      <c r="R1295" s="20">
        <f t="shared" si="205"/>
        <v>1151.3963530000001</v>
      </c>
      <c r="S1295" s="20">
        <f t="shared" si="206"/>
        <v>43.924813999999998</v>
      </c>
      <c r="T1295" s="20">
        <f t="shared" si="207"/>
        <v>297.39746400000001</v>
      </c>
      <c r="U1295" s="21">
        <f t="shared" si="208"/>
        <v>1861.8877460000003</v>
      </c>
      <c r="V1295" s="38">
        <f t="shared" si="209"/>
        <v>0.93546826526495419</v>
      </c>
    </row>
    <row r="1296" spans="1:22">
      <c r="A1296">
        <v>1291</v>
      </c>
      <c r="B1296" s="122">
        <f t="shared" si="200"/>
        <v>41693</v>
      </c>
      <c r="C1296" s="122">
        <f t="shared" si="200"/>
        <v>42058</v>
      </c>
      <c r="D1296" s="116">
        <f t="shared" si="201"/>
        <v>2015</v>
      </c>
      <c r="E1296" s="116">
        <f t="shared" si="202"/>
        <v>2</v>
      </c>
      <c r="F1296" s="120">
        <v>267.89999999999998</v>
      </c>
      <c r="G1296" s="121">
        <v>1363.009</v>
      </c>
      <c r="H1296" s="121">
        <v>0</v>
      </c>
      <c r="I1296" s="121">
        <v>306.89100000000002</v>
      </c>
      <c r="J1296" s="119">
        <v>0</v>
      </c>
      <c r="K1296" s="117">
        <f t="shared" si="203"/>
        <v>1937.8000000000002</v>
      </c>
      <c r="L1296" s="116">
        <v>131.40700000000001</v>
      </c>
      <c r="M1296" s="116">
        <v>365.65300000000002</v>
      </c>
      <c r="N1296" s="116">
        <v>0</v>
      </c>
      <c r="O1296" s="116">
        <v>81.42</v>
      </c>
      <c r="P1296" s="116">
        <v>0</v>
      </c>
      <c r="Q1296" s="20">
        <f t="shared" si="204"/>
        <v>368.333821</v>
      </c>
      <c r="R1296" s="20">
        <f t="shared" si="205"/>
        <v>1168.992641</v>
      </c>
      <c r="S1296" s="20">
        <f t="shared" si="206"/>
        <v>0</v>
      </c>
      <c r="T1296" s="20">
        <f t="shared" si="207"/>
        <v>258.58992000000001</v>
      </c>
      <c r="U1296" s="21">
        <f t="shared" si="208"/>
        <v>1795.9163819999999</v>
      </c>
      <c r="V1296" s="38">
        <f t="shared" si="209"/>
        <v>0.92678108267107018</v>
      </c>
    </row>
    <row r="1297" spans="1:22">
      <c r="A1297">
        <v>1292</v>
      </c>
      <c r="B1297" s="122">
        <f t="shared" si="200"/>
        <v>41693</v>
      </c>
      <c r="C1297" s="122">
        <f t="shared" si="200"/>
        <v>42058</v>
      </c>
      <c r="D1297" s="116">
        <f t="shared" si="201"/>
        <v>2015</v>
      </c>
      <c r="E1297" s="116">
        <f t="shared" si="202"/>
        <v>2</v>
      </c>
      <c r="F1297" s="120">
        <v>267.54000000000002</v>
      </c>
      <c r="G1297" s="121">
        <v>1330.7429999999999</v>
      </c>
      <c r="H1297" s="121">
        <v>33.465000000000003</v>
      </c>
      <c r="I1297" s="121">
        <v>267.14</v>
      </c>
      <c r="J1297" s="119">
        <v>0</v>
      </c>
      <c r="K1297" s="117">
        <f t="shared" si="203"/>
        <v>1898.8879999999999</v>
      </c>
      <c r="L1297" s="116">
        <v>131.59700000000001</v>
      </c>
      <c r="M1297" s="116">
        <v>362.77800000000002</v>
      </c>
      <c r="N1297" s="116">
        <v>20.402000000000001</v>
      </c>
      <c r="O1297" s="116">
        <v>71.600999999999999</v>
      </c>
      <c r="P1297" s="116">
        <v>0</v>
      </c>
      <c r="Q1297" s="20">
        <f t="shared" si="204"/>
        <v>368.86639100000002</v>
      </c>
      <c r="R1297" s="20">
        <f t="shared" si="205"/>
        <v>1159.8012660000002</v>
      </c>
      <c r="S1297" s="20">
        <f t="shared" si="206"/>
        <v>39.804302</v>
      </c>
      <c r="T1297" s="20">
        <f t="shared" si="207"/>
        <v>227.404776</v>
      </c>
      <c r="U1297" s="21">
        <f t="shared" si="208"/>
        <v>1795.8767350000003</v>
      </c>
      <c r="V1297" s="38">
        <f t="shared" si="209"/>
        <v>0.94575179526122677</v>
      </c>
    </row>
    <row r="1298" spans="1:22">
      <c r="A1298">
        <v>1293</v>
      </c>
      <c r="B1298" s="122">
        <f t="shared" si="200"/>
        <v>41693</v>
      </c>
      <c r="C1298" s="122">
        <f t="shared" si="200"/>
        <v>42058</v>
      </c>
      <c r="D1298" s="116">
        <f t="shared" si="201"/>
        <v>2015</v>
      </c>
      <c r="E1298" s="116">
        <f t="shared" si="202"/>
        <v>2</v>
      </c>
      <c r="F1298" s="120">
        <v>271.74</v>
      </c>
      <c r="G1298" s="121">
        <v>1352.654</v>
      </c>
      <c r="H1298" s="121">
        <v>86.769000000000005</v>
      </c>
      <c r="I1298" s="121">
        <v>305.12</v>
      </c>
      <c r="J1298" s="119">
        <v>0</v>
      </c>
      <c r="K1298" s="117">
        <f t="shared" si="203"/>
        <v>2016.2829999999999</v>
      </c>
      <c r="L1298" s="116">
        <v>132.35400000000001</v>
      </c>
      <c r="M1298" s="116">
        <v>363.75700000000001</v>
      </c>
      <c r="N1298" s="116">
        <v>45.953000000000003</v>
      </c>
      <c r="O1298" s="116">
        <v>84.406000000000006</v>
      </c>
      <c r="P1298" s="116">
        <v>0</v>
      </c>
      <c r="Q1298" s="20">
        <f t="shared" si="204"/>
        <v>370.98826200000002</v>
      </c>
      <c r="R1298" s="20">
        <f t="shared" si="205"/>
        <v>1162.9311290000001</v>
      </c>
      <c r="S1298" s="20">
        <f t="shared" si="206"/>
        <v>89.654303000000013</v>
      </c>
      <c r="T1298" s="20">
        <f t="shared" si="207"/>
        <v>268.07345600000002</v>
      </c>
      <c r="U1298" s="21">
        <f t="shared" si="208"/>
        <v>1891.6471500000002</v>
      </c>
      <c r="V1298" s="38">
        <f t="shared" si="209"/>
        <v>0.93818533906202672</v>
      </c>
    </row>
    <row r="1299" spans="1:22">
      <c r="A1299">
        <v>1294</v>
      </c>
      <c r="B1299" s="122">
        <f t="shared" si="200"/>
        <v>41693</v>
      </c>
      <c r="C1299" s="122">
        <f t="shared" si="200"/>
        <v>42058</v>
      </c>
      <c r="D1299" s="116">
        <f t="shared" si="201"/>
        <v>2015</v>
      </c>
      <c r="E1299" s="116">
        <f t="shared" si="202"/>
        <v>2</v>
      </c>
      <c r="F1299" s="120">
        <v>268.44</v>
      </c>
      <c r="G1299" s="121">
        <v>1366.192</v>
      </c>
      <c r="H1299" s="121">
        <v>133.40600000000001</v>
      </c>
      <c r="I1299" s="121">
        <v>316.12900000000002</v>
      </c>
      <c r="J1299" s="119">
        <v>0</v>
      </c>
      <c r="K1299" s="117">
        <f t="shared" si="203"/>
        <v>2084.1669999999999</v>
      </c>
      <c r="L1299" s="116">
        <v>131.571</v>
      </c>
      <c r="M1299" s="116">
        <v>370.95699999999999</v>
      </c>
      <c r="N1299" s="116">
        <v>68.125</v>
      </c>
      <c r="O1299" s="116">
        <v>88.314999999999998</v>
      </c>
      <c r="P1299" s="116">
        <v>0</v>
      </c>
      <c r="Q1299" s="20">
        <f t="shared" si="204"/>
        <v>368.79351299999996</v>
      </c>
      <c r="R1299" s="20">
        <f t="shared" si="205"/>
        <v>1185.949529</v>
      </c>
      <c r="S1299" s="20">
        <f t="shared" si="206"/>
        <v>132.91187500000001</v>
      </c>
      <c r="T1299" s="20">
        <f t="shared" si="207"/>
        <v>280.48844000000003</v>
      </c>
      <c r="U1299" s="21">
        <f t="shared" si="208"/>
        <v>1968.1433570000002</v>
      </c>
      <c r="V1299" s="38">
        <f t="shared" si="209"/>
        <v>0.94433092789589324</v>
      </c>
    </row>
    <row r="1300" spans="1:22">
      <c r="A1300">
        <v>1295</v>
      </c>
      <c r="B1300" s="122">
        <f t="shared" si="200"/>
        <v>41693</v>
      </c>
      <c r="C1300" s="122">
        <f t="shared" si="200"/>
        <v>42058</v>
      </c>
      <c r="D1300" s="116">
        <f t="shared" si="201"/>
        <v>2015</v>
      </c>
      <c r="E1300" s="116">
        <f t="shared" si="202"/>
        <v>2</v>
      </c>
      <c r="F1300" s="120">
        <v>271.2</v>
      </c>
      <c r="G1300" s="121">
        <v>1397.846</v>
      </c>
      <c r="H1300" s="121">
        <v>87.626999999999995</v>
      </c>
      <c r="I1300" s="121">
        <v>291.00900000000001</v>
      </c>
      <c r="J1300" s="119">
        <v>0</v>
      </c>
      <c r="K1300" s="117">
        <f t="shared" si="203"/>
        <v>2047.682</v>
      </c>
      <c r="L1300" s="116">
        <v>132.96100000000001</v>
      </c>
      <c r="M1300" s="116">
        <v>377.57100000000003</v>
      </c>
      <c r="N1300" s="116">
        <v>49.207999999999998</v>
      </c>
      <c r="O1300" s="116">
        <v>80.83</v>
      </c>
      <c r="P1300" s="116">
        <v>0</v>
      </c>
      <c r="Q1300" s="20">
        <f t="shared" si="204"/>
        <v>372.689683</v>
      </c>
      <c r="R1300" s="20">
        <f t="shared" si="205"/>
        <v>1207.0944870000001</v>
      </c>
      <c r="S1300" s="20">
        <f t="shared" si="206"/>
        <v>96.004807999999997</v>
      </c>
      <c r="T1300" s="20">
        <f t="shared" si="207"/>
        <v>256.71608000000003</v>
      </c>
      <c r="U1300" s="21">
        <f t="shared" si="208"/>
        <v>1932.5050580000002</v>
      </c>
      <c r="V1300" s="38">
        <f t="shared" si="209"/>
        <v>0.9437525250502764</v>
      </c>
    </row>
    <row r="1301" spans="1:22">
      <c r="A1301">
        <v>1296</v>
      </c>
      <c r="B1301" s="122">
        <f t="shared" si="200"/>
        <v>41693</v>
      </c>
      <c r="C1301" s="122">
        <f t="shared" si="200"/>
        <v>42058</v>
      </c>
      <c r="D1301" s="116">
        <f t="shared" si="201"/>
        <v>2015</v>
      </c>
      <c r="E1301" s="116">
        <f t="shared" si="202"/>
        <v>2</v>
      </c>
      <c r="F1301" s="120">
        <v>269.76</v>
      </c>
      <c r="G1301" s="121">
        <v>1434.683</v>
      </c>
      <c r="H1301" s="121">
        <v>0</v>
      </c>
      <c r="I1301" s="121">
        <v>246.53399999999999</v>
      </c>
      <c r="J1301" s="119">
        <v>0</v>
      </c>
      <c r="K1301" s="117">
        <f t="shared" si="203"/>
        <v>1950.9769999999999</v>
      </c>
      <c r="L1301" s="116">
        <v>132.65299999999999</v>
      </c>
      <c r="M1301" s="116">
        <v>386.39600000000002</v>
      </c>
      <c r="N1301" s="116">
        <v>0</v>
      </c>
      <c r="O1301" s="116">
        <v>69.269000000000005</v>
      </c>
      <c r="P1301" s="116">
        <v>0</v>
      </c>
      <c r="Q1301" s="20">
        <f t="shared" si="204"/>
        <v>371.82635899999997</v>
      </c>
      <c r="R1301" s="20">
        <f t="shared" si="205"/>
        <v>1235.308012</v>
      </c>
      <c r="S1301" s="20">
        <f t="shared" si="206"/>
        <v>0</v>
      </c>
      <c r="T1301" s="20">
        <f t="shared" si="207"/>
        <v>219.99834400000003</v>
      </c>
      <c r="U1301" s="21">
        <f t="shared" si="208"/>
        <v>1827.132715</v>
      </c>
      <c r="V1301" s="38">
        <f t="shared" si="209"/>
        <v>0.9365219144049366</v>
      </c>
    </row>
    <row r="1302" spans="1:22">
      <c r="A1302">
        <v>1297</v>
      </c>
      <c r="B1302" s="122">
        <f t="shared" si="200"/>
        <v>41694</v>
      </c>
      <c r="C1302" s="122">
        <f t="shared" si="200"/>
        <v>42059</v>
      </c>
      <c r="D1302" s="116">
        <f t="shared" si="201"/>
        <v>2015</v>
      </c>
      <c r="E1302" s="116">
        <f t="shared" si="202"/>
        <v>2</v>
      </c>
      <c r="F1302" s="120">
        <v>267.12</v>
      </c>
      <c r="G1302" s="121">
        <v>1441.9280000000001</v>
      </c>
      <c r="H1302" s="121">
        <v>0</v>
      </c>
      <c r="I1302" s="121">
        <v>167.822</v>
      </c>
      <c r="J1302" s="119">
        <v>0</v>
      </c>
      <c r="K1302" s="117">
        <f t="shared" si="203"/>
        <v>1876.8700000000003</v>
      </c>
      <c r="L1302" s="116">
        <v>129.346</v>
      </c>
      <c r="M1302" s="116">
        <v>389.29300000000001</v>
      </c>
      <c r="N1302" s="116">
        <v>0</v>
      </c>
      <c r="O1302" s="116">
        <v>47.756</v>
      </c>
      <c r="P1302" s="116">
        <v>0</v>
      </c>
      <c r="Q1302" s="20">
        <f t="shared" si="204"/>
        <v>362.55683800000003</v>
      </c>
      <c r="R1302" s="20">
        <f t="shared" si="205"/>
        <v>1244.5697210000001</v>
      </c>
      <c r="S1302" s="20">
        <f t="shared" si="206"/>
        <v>0</v>
      </c>
      <c r="T1302" s="20">
        <f t="shared" si="207"/>
        <v>151.673056</v>
      </c>
      <c r="U1302" s="21">
        <f t="shared" si="208"/>
        <v>1758.7996150000001</v>
      </c>
      <c r="V1302" s="38">
        <f t="shared" si="209"/>
        <v>0.93709186837660563</v>
      </c>
    </row>
    <row r="1303" spans="1:22">
      <c r="A1303">
        <v>1298</v>
      </c>
      <c r="B1303" s="122">
        <f t="shared" si="200"/>
        <v>41694</v>
      </c>
      <c r="C1303" s="122">
        <f t="shared" si="200"/>
        <v>42059</v>
      </c>
      <c r="D1303" s="116">
        <f t="shared" si="201"/>
        <v>2015</v>
      </c>
      <c r="E1303" s="116">
        <f t="shared" si="202"/>
        <v>2</v>
      </c>
      <c r="F1303" s="120">
        <v>266.33999999999997</v>
      </c>
      <c r="G1303" s="121">
        <v>1443.2180000000001</v>
      </c>
      <c r="H1303" s="121">
        <v>0</v>
      </c>
      <c r="I1303" s="121">
        <v>107.774</v>
      </c>
      <c r="J1303" s="119">
        <v>0</v>
      </c>
      <c r="K1303" s="117">
        <f t="shared" si="203"/>
        <v>1817.3319999999999</v>
      </c>
      <c r="L1303" s="116">
        <v>126.81100000000001</v>
      </c>
      <c r="M1303" s="116">
        <v>389.03199999999998</v>
      </c>
      <c r="N1303" s="116">
        <v>0</v>
      </c>
      <c r="O1303" s="116">
        <v>29.417999999999999</v>
      </c>
      <c r="P1303" s="116">
        <v>0</v>
      </c>
      <c r="Q1303" s="20">
        <f t="shared" si="204"/>
        <v>355.451233</v>
      </c>
      <c r="R1303" s="20">
        <f t="shared" si="205"/>
        <v>1243.735304</v>
      </c>
      <c r="S1303" s="20">
        <f t="shared" si="206"/>
        <v>0</v>
      </c>
      <c r="T1303" s="20">
        <f t="shared" si="207"/>
        <v>93.431567999999999</v>
      </c>
      <c r="U1303" s="21">
        <f t="shared" si="208"/>
        <v>1692.618105</v>
      </c>
      <c r="V1303" s="38">
        <f t="shared" si="209"/>
        <v>0.93137528255706725</v>
      </c>
    </row>
    <row r="1304" spans="1:22">
      <c r="A1304">
        <v>1299</v>
      </c>
      <c r="B1304" s="122">
        <f t="shared" si="200"/>
        <v>41694</v>
      </c>
      <c r="C1304" s="122">
        <f t="shared" si="200"/>
        <v>42059</v>
      </c>
      <c r="D1304" s="116">
        <f t="shared" si="201"/>
        <v>2015</v>
      </c>
      <c r="E1304" s="116">
        <f t="shared" si="202"/>
        <v>2</v>
      </c>
      <c r="F1304" s="120">
        <v>266.82</v>
      </c>
      <c r="G1304" s="121">
        <v>1433.6869999999999</v>
      </c>
      <c r="H1304" s="121">
        <v>0.44800000000000001</v>
      </c>
      <c r="I1304" s="121">
        <v>79.923000000000002</v>
      </c>
      <c r="J1304" s="119">
        <v>0</v>
      </c>
      <c r="K1304" s="117">
        <f t="shared" si="203"/>
        <v>1780.8779999999999</v>
      </c>
      <c r="L1304" s="116">
        <v>127.93300000000001</v>
      </c>
      <c r="M1304" s="116">
        <v>386.76499999999999</v>
      </c>
      <c r="N1304" s="116">
        <v>0.67300000000000004</v>
      </c>
      <c r="O1304" s="116">
        <v>21.667000000000002</v>
      </c>
      <c r="P1304" s="116">
        <v>0</v>
      </c>
      <c r="Q1304" s="20">
        <f t="shared" si="204"/>
        <v>358.59619900000001</v>
      </c>
      <c r="R1304" s="20">
        <f t="shared" si="205"/>
        <v>1236.487705</v>
      </c>
      <c r="S1304" s="20">
        <f t="shared" si="206"/>
        <v>1.3130230000000001</v>
      </c>
      <c r="T1304" s="20">
        <f t="shared" si="207"/>
        <v>68.814392000000012</v>
      </c>
      <c r="U1304" s="21">
        <f t="shared" si="208"/>
        <v>1665.211319</v>
      </c>
      <c r="V1304" s="38">
        <f t="shared" si="209"/>
        <v>0.93505075530159842</v>
      </c>
    </row>
    <row r="1305" spans="1:22">
      <c r="A1305">
        <v>1300</v>
      </c>
      <c r="B1305" s="122">
        <f t="shared" si="200"/>
        <v>41694</v>
      </c>
      <c r="C1305" s="122">
        <f t="shared" si="200"/>
        <v>42059</v>
      </c>
      <c r="D1305" s="116">
        <f t="shared" si="201"/>
        <v>2015</v>
      </c>
      <c r="E1305" s="116">
        <f t="shared" si="202"/>
        <v>2</v>
      </c>
      <c r="F1305" s="120">
        <v>268.32</v>
      </c>
      <c r="G1305" s="121">
        <v>1423.973</v>
      </c>
      <c r="H1305" s="121">
        <v>0</v>
      </c>
      <c r="I1305" s="121">
        <v>65.275999999999996</v>
      </c>
      <c r="J1305" s="119">
        <v>0</v>
      </c>
      <c r="K1305" s="117">
        <f t="shared" si="203"/>
        <v>1757.569</v>
      </c>
      <c r="L1305" s="116">
        <v>129.05600000000001</v>
      </c>
      <c r="M1305" s="116">
        <v>384.262</v>
      </c>
      <c r="N1305" s="116">
        <v>0</v>
      </c>
      <c r="O1305" s="116">
        <v>17.413</v>
      </c>
      <c r="P1305" s="116">
        <v>0</v>
      </c>
      <c r="Q1305" s="20">
        <f t="shared" si="204"/>
        <v>361.74396800000005</v>
      </c>
      <c r="R1305" s="20">
        <f t="shared" si="205"/>
        <v>1228.4856139999999</v>
      </c>
      <c r="S1305" s="20">
        <f t="shared" si="206"/>
        <v>0</v>
      </c>
      <c r="T1305" s="20">
        <f t="shared" si="207"/>
        <v>55.303688000000001</v>
      </c>
      <c r="U1305" s="21">
        <f t="shared" si="208"/>
        <v>1645.5332699999999</v>
      </c>
      <c r="V1305" s="38">
        <f t="shared" si="209"/>
        <v>0.93625528784360668</v>
      </c>
    </row>
    <row r="1306" spans="1:22">
      <c r="A1306">
        <v>1301</v>
      </c>
      <c r="B1306" s="122">
        <f t="shared" si="200"/>
        <v>41694</v>
      </c>
      <c r="C1306" s="122">
        <f t="shared" si="200"/>
        <v>42059</v>
      </c>
      <c r="D1306" s="116">
        <f t="shared" si="201"/>
        <v>2015</v>
      </c>
      <c r="E1306" s="116">
        <f t="shared" si="202"/>
        <v>2</v>
      </c>
      <c r="F1306" s="120">
        <v>267.66000000000003</v>
      </c>
      <c r="G1306" s="121">
        <v>1415.566</v>
      </c>
      <c r="H1306" s="121">
        <v>0</v>
      </c>
      <c r="I1306" s="121">
        <v>56.63</v>
      </c>
      <c r="J1306" s="119">
        <v>0</v>
      </c>
      <c r="K1306" s="117">
        <f t="shared" si="203"/>
        <v>1739.8560000000002</v>
      </c>
      <c r="L1306" s="116">
        <v>127.93300000000001</v>
      </c>
      <c r="M1306" s="116">
        <v>381.58499999999998</v>
      </c>
      <c r="N1306" s="116">
        <v>0</v>
      </c>
      <c r="O1306" s="116">
        <v>15.037000000000001</v>
      </c>
      <c r="P1306" s="116">
        <v>0</v>
      </c>
      <c r="Q1306" s="20">
        <f t="shared" si="204"/>
        <v>358.59619900000001</v>
      </c>
      <c r="R1306" s="20">
        <f t="shared" si="205"/>
        <v>1219.9272449999999</v>
      </c>
      <c r="S1306" s="20">
        <f t="shared" si="206"/>
        <v>0</v>
      </c>
      <c r="T1306" s="20">
        <f t="shared" si="207"/>
        <v>47.757512000000006</v>
      </c>
      <c r="U1306" s="21">
        <f t="shared" si="208"/>
        <v>1626.2809559999998</v>
      </c>
      <c r="V1306" s="38">
        <f t="shared" si="209"/>
        <v>0.93472158385521542</v>
      </c>
    </row>
    <row r="1307" spans="1:22">
      <c r="A1307">
        <v>1302</v>
      </c>
      <c r="B1307" s="122">
        <f t="shared" si="200"/>
        <v>41694</v>
      </c>
      <c r="C1307" s="122">
        <f t="shared" si="200"/>
        <v>42059</v>
      </c>
      <c r="D1307" s="116">
        <f t="shared" si="201"/>
        <v>2015</v>
      </c>
      <c r="E1307" s="116">
        <f t="shared" si="202"/>
        <v>2</v>
      </c>
      <c r="F1307" s="120">
        <v>275.10000000000002</v>
      </c>
      <c r="G1307" s="121">
        <v>1405.5239999999999</v>
      </c>
      <c r="H1307" s="121">
        <v>0</v>
      </c>
      <c r="I1307" s="121">
        <v>55.213999999999999</v>
      </c>
      <c r="J1307" s="119">
        <v>0</v>
      </c>
      <c r="K1307" s="117">
        <f t="shared" si="203"/>
        <v>1735.8379999999997</v>
      </c>
      <c r="L1307" s="116">
        <v>132.941</v>
      </c>
      <c r="M1307" s="116">
        <v>380.29</v>
      </c>
      <c r="N1307" s="116">
        <v>0</v>
      </c>
      <c r="O1307" s="116">
        <v>14.724</v>
      </c>
      <c r="P1307" s="116">
        <v>0</v>
      </c>
      <c r="Q1307" s="20">
        <f t="shared" si="204"/>
        <v>372.633623</v>
      </c>
      <c r="R1307" s="20">
        <f t="shared" si="205"/>
        <v>1215.7871300000002</v>
      </c>
      <c r="S1307" s="20">
        <f t="shared" si="206"/>
        <v>0</v>
      </c>
      <c r="T1307" s="20">
        <f t="shared" si="207"/>
        <v>46.763424000000001</v>
      </c>
      <c r="U1307" s="21">
        <f t="shared" si="208"/>
        <v>1635.1841770000001</v>
      </c>
      <c r="V1307" s="38">
        <f t="shared" si="209"/>
        <v>0.94201427610180233</v>
      </c>
    </row>
    <row r="1308" spans="1:22">
      <c r="A1308">
        <v>1303</v>
      </c>
      <c r="B1308" s="122">
        <f t="shared" si="200"/>
        <v>41694</v>
      </c>
      <c r="C1308" s="122">
        <f t="shared" si="200"/>
        <v>42059</v>
      </c>
      <c r="D1308" s="116">
        <f t="shared" si="201"/>
        <v>2015</v>
      </c>
      <c r="E1308" s="116">
        <f t="shared" si="202"/>
        <v>2</v>
      </c>
      <c r="F1308" s="120">
        <v>274.32</v>
      </c>
      <c r="G1308" s="121">
        <v>1412.5150000000001</v>
      </c>
      <c r="H1308" s="121">
        <v>3.2389999999999999</v>
      </c>
      <c r="I1308" s="121">
        <v>59.77</v>
      </c>
      <c r="J1308" s="119">
        <v>0</v>
      </c>
      <c r="K1308" s="117">
        <f t="shared" si="203"/>
        <v>1749.8440000000001</v>
      </c>
      <c r="L1308" s="116">
        <v>132.60400000000001</v>
      </c>
      <c r="M1308" s="116">
        <v>380.351</v>
      </c>
      <c r="N1308" s="116">
        <v>2.8719999999999999</v>
      </c>
      <c r="O1308" s="116">
        <v>16.274999999999999</v>
      </c>
      <c r="P1308" s="116">
        <v>0</v>
      </c>
      <c r="Q1308" s="20">
        <f t="shared" si="204"/>
        <v>371.68901200000005</v>
      </c>
      <c r="R1308" s="20">
        <f t="shared" si="205"/>
        <v>1215.9821469999999</v>
      </c>
      <c r="S1308" s="20">
        <f t="shared" si="206"/>
        <v>5.6032719999999996</v>
      </c>
      <c r="T1308" s="20">
        <f t="shared" si="207"/>
        <v>51.689399999999999</v>
      </c>
      <c r="U1308" s="21">
        <f t="shared" si="208"/>
        <v>1644.963831</v>
      </c>
      <c r="V1308" s="38">
        <f t="shared" si="209"/>
        <v>0.94006313191347346</v>
      </c>
    </row>
    <row r="1309" spans="1:22">
      <c r="A1309">
        <v>1304</v>
      </c>
      <c r="B1309" s="122">
        <f t="shared" si="200"/>
        <v>41694</v>
      </c>
      <c r="C1309" s="122">
        <f t="shared" si="200"/>
        <v>42059</v>
      </c>
      <c r="D1309" s="116">
        <f t="shared" si="201"/>
        <v>2015</v>
      </c>
      <c r="E1309" s="116">
        <f t="shared" si="202"/>
        <v>2</v>
      </c>
      <c r="F1309" s="120">
        <v>272.82</v>
      </c>
      <c r="G1309" s="121">
        <v>1407.5029999999999</v>
      </c>
      <c r="H1309" s="121">
        <v>4.9189999999999996</v>
      </c>
      <c r="I1309" s="121">
        <v>80.031000000000006</v>
      </c>
      <c r="J1309" s="119">
        <v>0</v>
      </c>
      <c r="K1309" s="117">
        <f t="shared" si="203"/>
        <v>1765.2729999999999</v>
      </c>
      <c r="L1309" s="116">
        <v>132.29400000000001</v>
      </c>
      <c r="M1309" s="116">
        <v>375.209</v>
      </c>
      <c r="N1309" s="116">
        <v>4.54</v>
      </c>
      <c r="O1309" s="116">
        <v>21.228000000000002</v>
      </c>
      <c r="P1309" s="116">
        <v>0</v>
      </c>
      <c r="Q1309" s="20">
        <f t="shared" si="204"/>
        <v>370.82008200000001</v>
      </c>
      <c r="R1309" s="20">
        <f t="shared" si="205"/>
        <v>1199.543173</v>
      </c>
      <c r="S1309" s="20">
        <f t="shared" si="206"/>
        <v>8.8575400000000002</v>
      </c>
      <c r="T1309" s="20">
        <f t="shared" si="207"/>
        <v>67.420128000000005</v>
      </c>
      <c r="U1309" s="21">
        <f t="shared" si="208"/>
        <v>1646.6409229999999</v>
      </c>
      <c r="V1309" s="38">
        <f t="shared" si="209"/>
        <v>0.93279675325006384</v>
      </c>
    </row>
    <row r="1310" spans="1:22">
      <c r="A1310">
        <v>1305</v>
      </c>
      <c r="B1310" s="122">
        <f t="shared" si="200"/>
        <v>41694</v>
      </c>
      <c r="C1310" s="122">
        <f t="shared" si="200"/>
        <v>42059</v>
      </c>
      <c r="D1310" s="116">
        <f t="shared" si="201"/>
        <v>2015</v>
      </c>
      <c r="E1310" s="116">
        <f t="shared" si="202"/>
        <v>2</v>
      </c>
      <c r="F1310" s="120">
        <v>272.7</v>
      </c>
      <c r="G1310" s="121">
        <v>1408.067</v>
      </c>
      <c r="H1310" s="121">
        <v>0</v>
      </c>
      <c r="I1310" s="121">
        <v>105.06699999999999</v>
      </c>
      <c r="J1310" s="119">
        <v>0</v>
      </c>
      <c r="K1310" s="117">
        <f t="shared" si="203"/>
        <v>1785.8340000000001</v>
      </c>
      <c r="L1310" s="116">
        <v>132.32</v>
      </c>
      <c r="M1310" s="116">
        <v>375.77100000000002</v>
      </c>
      <c r="N1310" s="116">
        <v>0</v>
      </c>
      <c r="O1310" s="116">
        <v>28.184999999999999</v>
      </c>
      <c r="P1310" s="116">
        <v>0</v>
      </c>
      <c r="Q1310" s="20">
        <f t="shared" si="204"/>
        <v>370.89295999999996</v>
      </c>
      <c r="R1310" s="20">
        <f t="shared" si="205"/>
        <v>1201.3398870000001</v>
      </c>
      <c r="S1310" s="20">
        <f t="shared" si="206"/>
        <v>0</v>
      </c>
      <c r="T1310" s="20">
        <f t="shared" si="207"/>
        <v>89.515559999999994</v>
      </c>
      <c r="U1310" s="21">
        <f t="shared" si="208"/>
        <v>1661.748407</v>
      </c>
      <c r="V1310" s="38">
        <f t="shared" si="209"/>
        <v>0.93051672607868363</v>
      </c>
    </row>
    <row r="1311" spans="1:22">
      <c r="A1311">
        <v>1306</v>
      </c>
      <c r="B1311" s="122">
        <f t="shared" ref="B1311:C1374" si="210">+B1287+1</f>
        <v>41694</v>
      </c>
      <c r="C1311" s="122">
        <f t="shared" si="210"/>
        <v>42059</v>
      </c>
      <c r="D1311" s="116">
        <f t="shared" si="201"/>
        <v>2015</v>
      </c>
      <c r="E1311" s="116">
        <f t="shared" si="202"/>
        <v>2</v>
      </c>
      <c r="F1311" s="120">
        <v>272.27999999999997</v>
      </c>
      <c r="G1311" s="121">
        <v>1422.461</v>
      </c>
      <c r="H1311" s="121">
        <v>23.302</v>
      </c>
      <c r="I1311" s="121">
        <v>162.86000000000001</v>
      </c>
      <c r="J1311" s="119">
        <v>0</v>
      </c>
      <c r="K1311" s="117">
        <f t="shared" si="203"/>
        <v>1880.9029999999998</v>
      </c>
      <c r="L1311" s="116">
        <v>131.61500000000001</v>
      </c>
      <c r="M1311" s="116">
        <v>382.863</v>
      </c>
      <c r="N1311" s="116">
        <v>23.279</v>
      </c>
      <c r="O1311" s="116">
        <v>42.213999999999999</v>
      </c>
      <c r="P1311" s="116">
        <v>0</v>
      </c>
      <c r="Q1311" s="20">
        <f t="shared" si="204"/>
        <v>368.91684500000002</v>
      </c>
      <c r="R1311" s="20">
        <f t="shared" si="205"/>
        <v>1224.013011</v>
      </c>
      <c r="S1311" s="20">
        <f t="shared" si="206"/>
        <v>45.417329000000002</v>
      </c>
      <c r="T1311" s="20">
        <f t="shared" si="207"/>
        <v>134.071664</v>
      </c>
      <c r="U1311" s="21">
        <f t="shared" si="208"/>
        <v>1772.4188490000001</v>
      </c>
      <c r="V1311" s="38">
        <f t="shared" si="209"/>
        <v>0.94232336755271284</v>
      </c>
    </row>
    <row r="1312" spans="1:22">
      <c r="A1312">
        <v>1307</v>
      </c>
      <c r="B1312" s="122">
        <f t="shared" si="210"/>
        <v>41694</v>
      </c>
      <c r="C1312" s="122">
        <f t="shared" si="210"/>
        <v>42059</v>
      </c>
      <c r="D1312" s="116">
        <f t="shared" si="201"/>
        <v>2015</v>
      </c>
      <c r="E1312" s="116">
        <f t="shared" si="202"/>
        <v>2</v>
      </c>
      <c r="F1312" s="120">
        <v>272.16000000000003</v>
      </c>
      <c r="G1312" s="121">
        <v>1455.2860000000001</v>
      </c>
      <c r="H1312" s="121">
        <v>11.602</v>
      </c>
      <c r="I1312" s="121">
        <v>216.792</v>
      </c>
      <c r="J1312" s="119">
        <v>0</v>
      </c>
      <c r="K1312" s="117">
        <f t="shared" si="203"/>
        <v>1955.8400000000001</v>
      </c>
      <c r="L1312" s="116">
        <v>132.023</v>
      </c>
      <c r="M1312" s="116">
        <v>390.55</v>
      </c>
      <c r="N1312" s="116">
        <v>16.948</v>
      </c>
      <c r="O1312" s="116">
        <v>57.167000000000002</v>
      </c>
      <c r="P1312" s="116">
        <v>0</v>
      </c>
      <c r="Q1312" s="20">
        <f t="shared" si="204"/>
        <v>370.06046899999996</v>
      </c>
      <c r="R1312" s="20">
        <f t="shared" si="205"/>
        <v>1248.58835</v>
      </c>
      <c r="S1312" s="20">
        <f t="shared" si="206"/>
        <v>33.065548</v>
      </c>
      <c r="T1312" s="20">
        <f t="shared" si="207"/>
        <v>181.56239200000002</v>
      </c>
      <c r="U1312" s="21">
        <f t="shared" si="208"/>
        <v>1833.2767590000001</v>
      </c>
      <c r="V1312" s="38">
        <f t="shared" si="209"/>
        <v>0.93733473034604053</v>
      </c>
    </row>
    <row r="1313" spans="1:22">
      <c r="A1313">
        <v>1308</v>
      </c>
      <c r="B1313" s="122">
        <f t="shared" si="210"/>
        <v>41694</v>
      </c>
      <c r="C1313" s="122">
        <f t="shared" si="210"/>
        <v>42059</v>
      </c>
      <c r="D1313" s="116">
        <f t="shared" si="201"/>
        <v>2015</v>
      </c>
      <c r="E1313" s="116">
        <f t="shared" si="202"/>
        <v>2</v>
      </c>
      <c r="F1313" s="120">
        <v>273.36</v>
      </c>
      <c r="G1313" s="121">
        <v>1474.79</v>
      </c>
      <c r="H1313" s="121">
        <v>0.26600000000000001</v>
      </c>
      <c r="I1313" s="121">
        <v>271.73599999999999</v>
      </c>
      <c r="J1313" s="119">
        <v>0</v>
      </c>
      <c r="K1313" s="117">
        <f t="shared" si="203"/>
        <v>2020.152</v>
      </c>
      <c r="L1313" s="116">
        <v>133.04900000000001</v>
      </c>
      <c r="M1313" s="116">
        <v>393.983</v>
      </c>
      <c r="N1313" s="116">
        <v>2.9580000000000002</v>
      </c>
      <c r="O1313" s="116">
        <v>72.346000000000004</v>
      </c>
      <c r="P1313" s="116">
        <v>0</v>
      </c>
      <c r="Q1313" s="20">
        <f t="shared" si="204"/>
        <v>372.93634700000001</v>
      </c>
      <c r="R1313" s="20">
        <f t="shared" si="205"/>
        <v>1259.5636509999999</v>
      </c>
      <c r="S1313" s="20">
        <f t="shared" si="206"/>
        <v>5.7710580000000009</v>
      </c>
      <c r="T1313" s="20">
        <f t="shared" si="207"/>
        <v>229.77089600000002</v>
      </c>
      <c r="U1313" s="21">
        <f t="shared" si="208"/>
        <v>1868.041952</v>
      </c>
      <c r="V1313" s="38">
        <f t="shared" si="209"/>
        <v>0.92470366190266873</v>
      </c>
    </row>
    <row r="1314" spans="1:22">
      <c r="A1314">
        <v>1309</v>
      </c>
      <c r="B1314" s="122">
        <f t="shared" si="210"/>
        <v>41694</v>
      </c>
      <c r="C1314" s="122">
        <f t="shared" si="210"/>
        <v>42059</v>
      </c>
      <c r="D1314" s="116">
        <f t="shared" si="201"/>
        <v>2015</v>
      </c>
      <c r="E1314" s="116">
        <f t="shared" si="202"/>
        <v>2</v>
      </c>
      <c r="F1314" s="120">
        <v>274.44</v>
      </c>
      <c r="G1314" s="121">
        <v>1505.153</v>
      </c>
      <c r="H1314" s="121">
        <v>7.0389999999999997</v>
      </c>
      <c r="I1314" s="121">
        <v>399.96699999999998</v>
      </c>
      <c r="J1314" s="119">
        <v>0</v>
      </c>
      <c r="K1314" s="117">
        <f t="shared" si="203"/>
        <v>2186.5990000000002</v>
      </c>
      <c r="L1314" s="116">
        <v>133.399</v>
      </c>
      <c r="M1314" s="116">
        <v>395.88799999999998</v>
      </c>
      <c r="N1314" s="116">
        <v>5.3659999999999997</v>
      </c>
      <c r="O1314" s="116">
        <v>106.137</v>
      </c>
      <c r="P1314" s="116">
        <v>0</v>
      </c>
      <c r="Q1314" s="20">
        <f t="shared" si="204"/>
        <v>373.91739699999999</v>
      </c>
      <c r="R1314" s="20">
        <f t="shared" si="205"/>
        <v>1265.6539359999999</v>
      </c>
      <c r="S1314" s="20">
        <f t="shared" si="206"/>
        <v>10.469066</v>
      </c>
      <c r="T1314" s="20">
        <f t="shared" si="207"/>
        <v>337.09111200000001</v>
      </c>
      <c r="U1314" s="21">
        <f t="shared" si="208"/>
        <v>1987.131511</v>
      </c>
      <c r="V1314" s="38">
        <f t="shared" si="209"/>
        <v>0.90877728883988329</v>
      </c>
    </row>
    <row r="1315" spans="1:22">
      <c r="A1315">
        <v>1310</v>
      </c>
      <c r="B1315" s="122">
        <f t="shared" si="210"/>
        <v>41694</v>
      </c>
      <c r="C1315" s="122">
        <f t="shared" si="210"/>
        <v>42059</v>
      </c>
      <c r="D1315" s="116">
        <f t="shared" si="201"/>
        <v>2015</v>
      </c>
      <c r="E1315" s="116">
        <f t="shared" si="202"/>
        <v>2</v>
      </c>
      <c r="F1315" s="120">
        <v>272.94</v>
      </c>
      <c r="G1315" s="121">
        <v>1486.893</v>
      </c>
      <c r="H1315" s="121">
        <v>4.6319999999999997</v>
      </c>
      <c r="I1315" s="121">
        <v>525.98099999999999</v>
      </c>
      <c r="J1315" s="119">
        <v>0</v>
      </c>
      <c r="K1315" s="117">
        <f t="shared" si="203"/>
        <v>2290.4459999999999</v>
      </c>
      <c r="L1315" s="116">
        <v>133.381</v>
      </c>
      <c r="M1315" s="116">
        <v>399.37099999999998</v>
      </c>
      <c r="N1315" s="116">
        <v>4.3609999999999998</v>
      </c>
      <c r="O1315" s="116">
        <v>138.23400000000001</v>
      </c>
      <c r="P1315" s="116">
        <v>0</v>
      </c>
      <c r="Q1315" s="20">
        <f t="shared" si="204"/>
        <v>373.86694299999999</v>
      </c>
      <c r="R1315" s="20">
        <f t="shared" si="205"/>
        <v>1276.7890869999999</v>
      </c>
      <c r="S1315" s="20">
        <f t="shared" si="206"/>
        <v>8.5083109999999991</v>
      </c>
      <c r="T1315" s="20">
        <f t="shared" si="207"/>
        <v>439.03118400000005</v>
      </c>
      <c r="U1315" s="21">
        <f t="shared" si="208"/>
        <v>2098.1955250000001</v>
      </c>
      <c r="V1315" s="38">
        <f t="shared" si="209"/>
        <v>0.91606417483756442</v>
      </c>
    </row>
    <row r="1316" spans="1:22">
      <c r="A1316">
        <v>1311</v>
      </c>
      <c r="B1316" s="122">
        <f t="shared" si="210"/>
        <v>41694</v>
      </c>
      <c r="C1316" s="122">
        <f t="shared" si="210"/>
        <v>42059</v>
      </c>
      <c r="D1316" s="116">
        <f t="shared" si="201"/>
        <v>2015</v>
      </c>
      <c r="E1316" s="116">
        <f t="shared" si="202"/>
        <v>2</v>
      </c>
      <c r="F1316" s="120">
        <v>0</v>
      </c>
      <c r="G1316" s="121">
        <v>1509.0540000000001</v>
      </c>
      <c r="H1316" s="121">
        <v>0</v>
      </c>
      <c r="I1316" s="121">
        <v>692.96699999999998</v>
      </c>
      <c r="J1316" s="119">
        <v>0</v>
      </c>
      <c r="K1316" s="117">
        <f t="shared" si="203"/>
        <v>2202.0210000000002</v>
      </c>
      <c r="L1316" s="116">
        <v>0</v>
      </c>
      <c r="M1316" s="116">
        <v>401.98899999999998</v>
      </c>
      <c r="N1316" s="116">
        <v>0</v>
      </c>
      <c r="O1316" s="116">
        <v>184.21799999999999</v>
      </c>
      <c r="P1316" s="116">
        <v>0</v>
      </c>
      <c r="Q1316" s="20">
        <f t="shared" si="204"/>
        <v>0</v>
      </c>
      <c r="R1316" s="20">
        <f t="shared" si="205"/>
        <v>1285.158833</v>
      </c>
      <c r="S1316" s="20">
        <f t="shared" si="206"/>
        <v>0</v>
      </c>
      <c r="T1316" s="20">
        <f t="shared" si="207"/>
        <v>585.076368</v>
      </c>
      <c r="U1316" s="21">
        <f t="shared" si="208"/>
        <v>1870.235201</v>
      </c>
      <c r="V1316" s="38">
        <f t="shared" si="209"/>
        <v>0.84932668716601689</v>
      </c>
    </row>
    <row r="1317" spans="1:22">
      <c r="A1317">
        <v>1312</v>
      </c>
      <c r="B1317" s="122">
        <f t="shared" si="210"/>
        <v>41694</v>
      </c>
      <c r="C1317" s="122">
        <f t="shared" si="210"/>
        <v>42059</v>
      </c>
      <c r="D1317" s="116">
        <f t="shared" si="201"/>
        <v>2015</v>
      </c>
      <c r="E1317" s="116">
        <f t="shared" si="202"/>
        <v>2</v>
      </c>
      <c r="F1317" s="120">
        <v>0</v>
      </c>
      <c r="G1317" s="121">
        <v>1543.4590000000001</v>
      </c>
      <c r="H1317" s="121">
        <v>0</v>
      </c>
      <c r="I1317" s="121">
        <v>734.64400000000001</v>
      </c>
      <c r="J1317" s="119">
        <v>0</v>
      </c>
      <c r="K1317" s="117">
        <f t="shared" si="203"/>
        <v>2278.1030000000001</v>
      </c>
      <c r="L1317" s="116">
        <v>0</v>
      </c>
      <c r="M1317" s="116">
        <v>410.89400000000001</v>
      </c>
      <c r="N1317" s="116">
        <v>0</v>
      </c>
      <c r="O1317" s="116">
        <v>195.50299999999999</v>
      </c>
      <c r="P1317" s="116">
        <v>0</v>
      </c>
      <c r="Q1317" s="20">
        <f t="shared" si="204"/>
        <v>0</v>
      </c>
      <c r="R1317" s="20">
        <f t="shared" si="205"/>
        <v>1313.6281180000001</v>
      </c>
      <c r="S1317" s="20">
        <f t="shared" si="206"/>
        <v>0</v>
      </c>
      <c r="T1317" s="20">
        <f t="shared" si="207"/>
        <v>620.91752799999995</v>
      </c>
      <c r="U1317" s="21">
        <f t="shared" si="208"/>
        <v>1934.545646</v>
      </c>
      <c r="V1317" s="38">
        <f t="shared" si="209"/>
        <v>0.84919147466115452</v>
      </c>
    </row>
    <row r="1318" spans="1:22">
      <c r="A1318">
        <v>1313</v>
      </c>
      <c r="B1318" s="122">
        <f t="shared" si="210"/>
        <v>41694</v>
      </c>
      <c r="C1318" s="122">
        <f t="shared" si="210"/>
        <v>42059</v>
      </c>
      <c r="D1318" s="116">
        <f t="shared" si="201"/>
        <v>2015</v>
      </c>
      <c r="E1318" s="116">
        <f t="shared" si="202"/>
        <v>2</v>
      </c>
      <c r="F1318" s="120">
        <v>0</v>
      </c>
      <c r="G1318" s="121">
        <v>1532.2139999999999</v>
      </c>
      <c r="H1318" s="121">
        <v>0</v>
      </c>
      <c r="I1318" s="121">
        <v>744.00099999999998</v>
      </c>
      <c r="J1318" s="119">
        <v>0</v>
      </c>
      <c r="K1318" s="117">
        <f t="shared" si="203"/>
        <v>2276.2150000000001</v>
      </c>
      <c r="L1318" s="116">
        <v>0</v>
      </c>
      <c r="M1318" s="116">
        <v>409.16500000000002</v>
      </c>
      <c r="N1318" s="116">
        <v>0</v>
      </c>
      <c r="O1318" s="116">
        <v>198.642</v>
      </c>
      <c r="P1318" s="116">
        <v>0</v>
      </c>
      <c r="Q1318" s="20">
        <f t="shared" si="204"/>
        <v>0</v>
      </c>
      <c r="R1318" s="20">
        <f t="shared" si="205"/>
        <v>1308.1005050000001</v>
      </c>
      <c r="S1318" s="20">
        <f t="shared" si="206"/>
        <v>0</v>
      </c>
      <c r="T1318" s="20">
        <f t="shared" si="207"/>
        <v>630.88699199999996</v>
      </c>
      <c r="U1318" s="21">
        <f t="shared" si="208"/>
        <v>1938.9874970000001</v>
      </c>
      <c r="V1318" s="38">
        <f t="shared" si="209"/>
        <v>0.85184725388418925</v>
      </c>
    </row>
    <row r="1319" spans="1:22">
      <c r="A1319">
        <v>1314</v>
      </c>
      <c r="B1319" s="122">
        <f t="shared" si="210"/>
        <v>41694</v>
      </c>
      <c r="C1319" s="122">
        <f t="shared" si="210"/>
        <v>42059</v>
      </c>
      <c r="D1319" s="116">
        <f t="shared" si="201"/>
        <v>2015</v>
      </c>
      <c r="E1319" s="116">
        <f t="shared" si="202"/>
        <v>2</v>
      </c>
      <c r="F1319" s="120">
        <v>0</v>
      </c>
      <c r="G1319" s="121">
        <v>1475.57</v>
      </c>
      <c r="H1319" s="121">
        <v>0</v>
      </c>
      <c r="I1319" s="121">
        <v>746.44299999999998</v>
      </c>
      <c r="J1319" s="119">
        <v>0</v>
      </c>
      <c r="K1319" s="117">
        <f t="shared" si="203"/>
        <v>2222.0129999999999</v>
      </c>
      <c r="L1319" s="116">
        <v>0</v>
      </c>
      <c r="M1319" s="116">
        <v>395.68900000000002</v>
      </c>
      <c r="N1319" s="116">
        <v>0</v>
      </c>
      <c r="O1319" s="116">
        <v>199.04599999999999</v>
      </c>
      <c r="P1319" s="116">
        <v>0</v>
      </c>
      <c r="Q1319" s="20">
        <f t="shared" si="204"/>
        <v>0</v>
      </c>
      <c r="R1319" s="20">
        <f t="shared" si="205"/>
        <v>1265.0177330000001</v>
      </c>
      <c r="S1319" s="20">
        <f t="shared" si="206"/>
        <v>0</v>
      </c>
      <c r="T1319" s="20">
        <f t="shared" si="207"/>
        <v>632.17009600000006</v>
      </c>
      <c r="U1319" s="21">
        <f t="shared" si="208"/>
        <v>1897.1878290000002</v>
      </c>
      <c r="V1319" s="38">
        <f t="shared" si="209"/>
        <v>0.85381490972375063</v>
      </c>
    </row>
    <row r="1320" spans="1:22">
      <c r="A1320">
        <v>1315</v>
      </c>
      <c r="B1320" s="122">
        <f t="shared" si="210"/>
        <v>41694</v>
      </c>
      <c r="C1320" s="122">
        <f t="shared" si="210"/>
        <v>42059</v>
      </c>
      <c r="D1320" s="116">
        <f t="shared" si="201"/>
        <v>2015</v>
      </c>
      <c r="E1320" s="116">
        <f t="shared" si="202"/>
        <v>2</v>
      </c>
      <c r="F1320" s="120">
        <v>0</v>
      </c>
      <c r="G1320" s="121">
        <v>1475.28</v>
      </c>
      <c r="H1320" s="121">
        <v>0</v>
      </c>
      <c r="I1320" s="121">
        <v>754.71699999999998</v>
      </c>
      <c r="J1320" s="119">
        <v>0</v>
      </c>
      <c r="K1320" s="117">
        <f t="shared" si="203"/>
        <v>2229.9969999999998</v>
      </c>
      <c r="L1320" s="116">
        <v>0</v>
      </c>
      <c r="M1320" s="116">
        <v>395.47300000000001</v>
      </c>
      <c r="N1320" s="116">
        <v>0</v>
      </c>
      <c r="O1320" s="116">
        <v>201.61</v>
      </c>
      <c r="P1320" s="116">
        <v>0</v>
      </c>
      <c r="Q1320" s="20">
        <f t="shared" si="204"/>
        <v>0</v>
      </c>
      <c r="R1320" s="20">
        <f t="shared" si="205"/>
        <v>1264.3271810000001</v>
      </c>
      <c r="S1320" s="20">
        <f t="shared" si="206"/>
        <v>0</v>
      </c>
      <c r="T1320" s="20">
        <f t="shared" si="207"/>
        <v>640.3133600000001</v>
      </c>
      <c r="U1320" s="21">
        <f t="shared" si="208"/>
        <v>1904.6405410000002</v>
      </c>
      <c r="V1320" s="38">
        <f t="shared" si="209"/>
        <v>0.85410004632293246</v>
      </c>
    </row>
    <row r="1321" spans="1:22">
      <c r="A1321">
        <v>1316</v>
      </c>
      <c r="B1321" s="122">
        <f t="shared" si="210"/>
        <v>41694</v>
      </c>
      <c r="C1321" s="122">
        <f t="shared" si="210"/>
        <v>42059</v>
      </c>
      <c r="D1321" s="116">
        <f t="shared" si="201"/>
        <v>2015</v>
      </c>
      <c r="E1321" s="116">
        <f t="shared" si="202"/>
        <v>2</v>
      </c>
      <c r="F1321" s="120">
        <v>0</v>
      </c>
      <c r="G1321" s="121">
        <v>1480.7439999999999</v>
      </c>
      <c r="H1321" s="121">
        <v>0</v>
      </c>
      <c r="I1321" s="121">
        <v>755.47900000000004</v>
      </c>
      <c r="J1321" s="119">
        <v>0</v>
      </c>
      <c r="K1321" s="117">
        <f t="shared" si="203"/>
        <v>2236.223</v>
      </c>
      <c r="L1321" s="116">
        <v>0</v>
      </c>
      <c r="M1321" s="116">
        <v>396.98399999999998</v>
      </c>
      <c r="N1321" s="116">
        <v>0</v>
      </c>
      <c r="O1321" s="116">
        <v>200.93100000000001</v>
      </c>
      <c r="P1321" s="116">
        <v>0</v>
      </c>
      <c r="Q1321" s="20">
        <f t="shared" si="204"/>
        <v>0</v>
      </c>
      <c r="R1321" s="20">
        <f t="shared" si="205"/>
        <v>1269.1578480000001</v>
      </c>
      <c r="S1321" s="20">
        <f t="shared" si="206"/>
        <v>0</v>
      </c>
      <c r="T1321" s="20">
        <f t="shared" si="207"/>
        <v>638.15685600000006</v>
      </c>
      <c r="U1321" s="21">
        <f t="shared" si="208"/>
        <v>1907.3147040000001</v>
      </c>
      <c r="V1321" s="38">
        <f t="shared" si="209"/>
        <v>0.85291793528641824</v>
      </c>
    </row>
    <row r="1322" spans="1:22">
      <c r="A1322">
        <v>1317</v>
      </c>
      <c r="B1322" s="122">
        <f t="shared" si="210"/>
        <v>41694</v>
      </c>
      <c r="C1322" s="122">
        <f t="shared" si="210"/>
        <v>42059</v>
      </c>
      <c r="D1322" s="116">
        <f t="shared" si="201"/>
        <v>2015</v>
      </c>
      <c r="E1322" s="116">
        <f t="shared" si="202"/>
        <v>2</v>
      </c>
      <c r="F1322" s="120">
        <v>0</v>
      </c>
      <c r="G1322" s="121">
        <v>1447.0730000000001</v>
      </c>
      <c r="H1322" s="121">
        <v>0</v>
      </c>
      <c r="I1322" s="121">
        <v>764.10500000000002</v>
      </c>
      <c r="J1322" s="119">
        <v>0</v>
      </c>
      <c r="K1322" s="117">
        <f t="shared" si="203"/>
        <v>2211.1779999999999</v>
      </c>
      <c r="L1322" s="116">
        <v>0</v>
      </c>
      <c r="M1322" s="116">
        <v>386.76299999999998</v>
      </c>
      <c r="N1322" s="116">
        <v>0</v>
      </c>
      <c r="O1322" s="116">
        <v>202.81399999999999</v>
      </c>
      <c r="P1322" s="116">
        <v>0</v>
      </c>
      <c r="Q1322" s="20">
        <f t="shared" si="204"/>
        <v>0</v>
      </c>
      <c r="R1322" s="20">
        <f t="shared" si="205"/>
        <v>1236.481311</v>
      </c>
      <c r="S1322" s="20">
        <f t="shared" si="206"/>
        <v>0</v>
      </c>
      <c r="T1322" s="20">
        <f t="shared" si="207"/>
        <v>644.13726399999996</v>
      </c>
      <c r="U1322" s="21">
        <f t="shared" si="208"/>
        <v>1880.618575</v>
      </c>
      <c r="V1322" s="38">
        <f t="shared" si="209"/>
        <v>0.85050528496575128</v>
      </c>
    </row>
    <row r="1323" spans="1:22">
      <c r="A1323">
        <v>1318</v>
      </c>
      <c r="B1323" s="122">
        <f t="shared" si="210"/>
        <v>41694</v>
      </c>
      <c r="C1323" s="122">
        <f t="shared" si="210"/>
        <v>42059</v>
      </c>
      <c r="D1323" s="116">
        <f t="shared" si="201"/>
        <v>2015</v>
      </c>
      <c r="E1323" s="116">
        <f t="shared" si="202"/>
        <v>2</v>
      </c>
      <c r="F1323" s="120">
        <v>0</v>
      </c>
      <c r="G1323" s="121">
        <v>1451.4760000000001</v>
      </c>
      <c r="H1323" s="121">
        <v>0</v>
      </c>
      <c r="I1323" s="121">
        <v>823.89300000000003</v>
      </c>
      <c r="J1323" s="119">
        <v>0</v>
      </c>
      <c r="K1323" s="117">
        <f t="shared" si="203"/>
        <v>2275.3690000000001</v>
      </c>
      <c r="L1323" s="116">
        <v>0</v>
      </c>
      <c r="M1323" s="116">
        <v>387.834</v>
      </c>
      <c r="N1323" s="116">
        <v>0</v>
      </c>
      <c r="O1323" s="116">
        <v>222.69800000000001</v>
      </c>
      <c r="P1323" s="116">
        <v>0</v>
      </c>
      <c r="Q1323" s="20">
        <f t="shared" si="204"/>
        <v>0</v>
      </c>
      <c r="R1323" s="20">
        <f t="shared" si="205"/>
        <v>1239.9052980000001</v>
      </c>
      <c r="S1323" s="20">
        <f t="shared" si="206"/>
        <v>0</v>
      </c>
      <c r="T1323" s="20">
        <f t="shared" si="207"/>
        <v>707.28884800000003</v>
      </c>
      <c r="U1323" s="21">
        <f t="shared" si="208"/>
        <v>1947.1941460000003</v>
      </c>
      <c r="V1323" s="38">
        <f t="shared" si="209"/>
        <v>0.85577071059683074</v>
      </c>
    </row>
    <row r="1324" spans="1:22">
      <c r="A1324">
        <v>1319</v>
      </c>
      <c r="B1324" s="122">
        <f t="shared" si="210"/>
        <v>41694</v>
      </c>
      <c r="C1324" s="122">
        <f t="shared" si="210"/>
        <v>42059</v>
      </c>
      <c r="D1324" s="116">
        <f t="shared" si="201"/>
        <v>2015</v>
      </c>
      <c r="E1324" s="116">
        <f t="shared" si="202"/>
        <v>2</v>
      </c>
      <c r="F1324" s="120">
        <v>0</v>
      </c>
      <c r="G1324" s="121">
        <v>1238.1569999999999</v>
      </c>
      <c r="H1324" s="121">
        <v>0</v>
      </c>
      <c r="I1324" s="121">
        <v>839.55700000000002</v>
      </c>
      <c r="J1324" s="119">
        <v>0</v>
      </c>
      <c r="K1324" s="117">
        <f t="shared" si="203"/>
        <v>2077.7139999999999</v>
      </c>
      <c r="L1324" s="116">
        <v>0</v>
      </c>
      <c r="M1324" s="116">
        <v>336.54300000000001</v>
      </c>
      <c r="N1324" s="116">
        <v>0</v>
      </c>
      <c r="O1324" s="116">
        <v>230.41499999999999</v>
      </c>
      <c r="P1324" s="116">
        <v>0</v>
      </c>
      <c r="Q1324" s="20">
        <f t="shared" si="204"/>
        <v>0</v>
      </c>
      <c r="R1324" s="20">
        <f t="shared" si="205"/>
        <v>1075.9279710000001</v>
      </c>
      <c r="S1324" s="20">
        <f t="shared" si="206"/>
        <v>0</v>
      </c>
      <c r="T1324" s="20">
        <f t="shared" si="207"/>
        <v>731.79804000000001</v>
      </c>
      <c r="U1324" s="21">
        <f t="shared" si="208"/>
        <v>1807.7260110000002</v>
      </c>
      <c r="V1324" s="38">
        <f t="shared" si="209"/>
        <v>0.87005526795314481</v>
      </c>
    </row>
    <row r="1325" spans="1:22">
      <c r="A1325">
        <v>1320</v>
      </c>
      <c r="B1325" s="122">
        <f t="shared" si="210"/>
        <v>41694</v>
      </c>
      <c r="C1325" s="122">
        <f t="shared" si="210"/>
        <v>42059</v>
      </c>
      <c r="D1325" s="116">
        <f t="shared" si="201"/>
        <v>2015</v>
      </c>
      <c r="E1325" s="116">
        <f t="shared" si="202"/>
        <v>2</v>
      </c>
      <c r="F1325" s="120">
        <v>0</v>
      </c>
      <c r="G1325" s="121">
        <v>1238.1959999999999</v>
      </c>
      <c r="H1325" s="121">
        <v>0</v>
      </c>
      <c r="I1325" s="121">
        <v>808.60299999999995</v>
      </c>
      <c r="J1325" s="119">
        <v>0</v>
      </c>
      <c r="K1325" s="117">
        <f t="shared" si="203"/>
        <v>2046.799</v>
      </c>
      <c r="L1325" s="116">
        <v>0</v>
      </c>
      <c r="M1325" s="116">
        <v>336.459</v>
      </c>
      <c r="N1325" s="116">
        <v>0</v>
      </c>
      <c r="O1325" s="116">
        <v>225.38800000000001</v>
      </c>
      <c r="P1325" s="116">
        <v>0</v>
      </c>
      <c r="Q1325" s="20">
        <f t="shared" si="204"/>
        <v>0</v>
      </c>
      <c r="R1325" s="20">
        <f t="shared" si="205"/>
        <v>1075.6594230000001</v>
      </c>
      <c r="S1325" s="20">
        <f t="shared" si="206"/>
        <v>0</v>
      </c>
      <c r="T1325" s="20">
        <f t="shared" si="207"/>
        <v>715.83228800000006</v>
      </c>
      <c r="U1325" s="21">
        <f t="shared" si="208"/>
        <v>1791.4917110000001</v>
      </c>
      <c r="V1325" s="38">
        <f t="shared" si="209"/>
        <v>0.87526509002593811</v>
      </c>
    </row>
    <row r="1326" spans="1:22">
      <c r="A1326">
        <v>1321</v>
      </c>
      <c r="B1326" s="122">
        <f t="shared" si="210"/>
        <v>41695</v>
      </c>
      <c r="C1326" s="122">
        <f t="shared" si="210"/>
        <v>42060</v>
      </c>
      <c r="D1326" s="116">
        <f t="shared" si="201"/>
        <v>2015</v>
      </c>
      <c r="E1326" s="116">
        <f t="shared" si="202"/>
        <v>2</v>
      </c>
      <c r="F1326" s="120">
        <v>0</v>
      </c>
      <c r="G1326" s="121">
        <v>1245.6610000000001</v>
      </c>
      <c r="H1326" s="121">
        <v>0</v>
      </c>
      <c r="I1326" s="121">
        <v>742.20600000000002</v>
      </c>
      <c r="J1326" s="119">
        <v>0</v>
      </c>
      <c r="K1326" s="117">
        <f t="shared" si="203"/>
        <v>1987.8670000000002</v>
      </c>
      <c r="L1326" s="116">
        <v>0</v>
      </c>
      <c r="M1326" s="116">
        <v>338.505</v>
      </c>
      <c r="N1326" s="116">
        <v>0</v>
      </c>
      <c r="O1326" s="116">
        <v>200.44499999999999</v>
      </c>
      <c r="P1326" s="116">
        <v>0</v>
      </c>
      <c r="Q1326" s="20">
        <f t="shared" si="204"/>
        <v>0</v>
      </c>
      <c r="R1326" s="20">
        <f t="shared" si="205"/>
        <v>1082.2004850000001</v>
      </c>
      <c r="S1326" s="20">
        <f t="shared" si="206"/>
        <v>0</v>
      </c>
      <c r="T1326" s="20">
        <f t="shared" si="207"/>
        <v>636.61332000000004</v>
      </c>
      <c r="U1326" s="21">
        <f t="shared" si="208"/>
        <v>1718.8138050000002</v>
      </c>
      <c r="V1326" s="38">
        <f t="shared" si="209"/>
        <v>0.86465231577364088</v>
      </c>
    </row>
    <row r="1327" spans="1:22">
      <c r="A1327">
        <v>1322</v>
      </c>
      <c r="B1327" s="122">
        <f t="shared" si="210"/>
        <v>41695</v>
      </c>
      <c r="C1327" s="122">
        <f t="shared" si="210"/>
        <v>42060</v>
      </c>
      <c r="D1327" s="116">
        <f t="shared" si="201"/>
        <v>2015</v>
      </c>
      <c r="E1327" s="116">
        <f t="shared" si="202"/>
        <v>2</v>
      </c>
      <c r="F1327" s="120">
        <v>0</v>
      </c>
      <c r="G1327" s="121">
        <v>1244.9380000000001</v>
      </c>
      <c r="H1327" s="121">
        <v>0</v>
      </c>
      <c r="I1327" s="121">
        <v>534.95899999999995</v>
      </c>
      <c r="J1327" s="119">
        <v>0</v>
      </c>
      <c r="K1327" s="117">
        <f t="shared" si="203"/>
        <v>1779.8969999999999</v>
      </c>
      <c r="L1327" s="116">
        <v>0</v>
      </c>
      <c r="M1327" s="116">
        <v>338.49099999999999</v>
      </c>
      <c r="N1327" s="116">
        <v>0</v>
      </c>
      <c r="O1327" s="116">
        <v>144.334</v>
      </c>
      <c r="P1327" s="116">
        <v>0</v>
      </c>
      <c r="Q1327" s="20">
        <f t="shared" si="204"/>
        <v>0</v>
      </c>
      <c r="R1327" s="20">
        <f t="shared" si="205"/>
        <v>1082.1557270000001</v>
      </c>
      <c r="S1327" s="20">
        <f t="shared" si="206"/>
        <v>0</v>
      </c>
      <c r="T1327" s="20">
        <f t="shared" si="207"/>
        <v>458.40478400000001</v>
      </c>
      <c r="U1327" s="21">
        <f t="shared" si="208"/>
        <v>1540.5605110000001</v>
      </c>
      <c r="V1327" s="38">
        <f t="shared" si="209"/>
        <v>0.8655335173889277</v>
      </c>
    </row>
    <row r="1328" spans="1:22">
      <c r="A1328">
        <v>1323</v>
      </c>
      <c r="B1328" s="122">
        <f t="shared" si="210"/>
        <v>41695</v>
      </c>
      <c r="C1328" s="122">
        <f t="shared" si="210"/>
        <v>42060</v>
      </c>
      <c r="D1328" s="116">
        <f t="shared" si="201"/>
        <v>2015</v>
      </c>
      <c r="E1328" s="116">
        <f t="shared" si="202"/>
        <v>2</v>
      </c>
      <c r="F1328" s="120">
        <v>268.26</v>
      </c>
      <c r="G1328" s="121">
        <v>1457.865</v>
      </c>
      <c r="H1328" s="121">
        <v>0</v>
      </c>
      <c r="I1328" s="121">
        <v>229.65100000000001</v>
      </c>
      <c r="J1328" s="119">
        <v>0</v>
      </c>
      <c r="K1328" s="117">
        <f t="shared" si="203"/>
        <v>1955.7760000000001</v>
      </c>
      <c r="L1328" s="116">
        <v>131.38200000000001</v>
      </c>
      <c r="M1328" s="116">
        <v>389.10199999999998</v>
      </c>
      <c r="N1328" s="116">
        <v>0</v>
      </c>
      <c r="O1328" s="116">
        <v>68.376000000000005</v>
      </c>
      <c r="P1328" s="116">
        <v>0</v>
      </c>
      <c r="Q1328" s="20">
        <f t="shared" si="204"/>
        <v>368.26374600000003</v>
      </c>
      <c r="R1328" s="20">
        <f t="shared" si="205"/>
        <v>1243.9590940000001</v>
      </c>
      <c r="S1328" s="20">
        <f t="shared" si="206"/>
        <v>0</v>
      </c>
      <c r="T1328" s="20">
        <f t="shared" si="207"/>
        <v>217.16217600000002</v>
      </c>
      <c r="U1328" s="21">
        <f t="shared" si="208"/>
        <v>1829.3850160000002</v>
      </c>
      <c r="V1328" s="38">
        <f t="shared" si="209"/>
        <v>0.93537553175823818</v>
      </c>
    </row>
    <row r="1329" spans="1:22">
      <c r="A1329">
        <v>1324</v>
      </c>
      <c r="B1329" s="122">
        <f t="shared" si="210"/>
        <v>41695</v>
      </c>
      <c r="C1329" s="122">
        <f t="shared" si="210"/>
        <v>42060</v>
      </c>
      <c r="D1329" s="116">
        <f t="shared" si="201"/>
        <v>2015</v>
      </c>
      <c r="E1329" s="116">
        <f t="shared" si="202"/>
        <v>2</v>
      </c>
      <c r="F1329" s="120">
        <v>269.39999999999998</v>
      </c>
      <c r="G1329" s="121">
        <v>1455.64</v>
      </c>
      <c r="H1329" s="121">
        <v>10.509</v>
      </c>
      <c r="I1329" s="121">
        <v>160.17699999999999</v>
      </c>
      <c r="J1329" s="119">
        <v>0</v>
      </c>
      <c r="K1329" s="117">
        <f t="shared" si="203"/>
        <v>1895.7259999999999</v>
      </c>
      <c r="L1329" s="116">
        <v>131.84</v>
      </c>
      <c r="M1329" s="116">
        <v>388.596</v>
      </c>
      <c r="N1329" s="116">
        <v>18.873999999999999</v>
      </c>
      <c r="O1329" s="116">
        <v>44.720999999999997</v>
      </c>
      <c r="P1329" s="116">
        <v>0</v>
      </c>
      <c r="Q1329" s="20">
        <f t="shared" si="204"/>
        <v>369.54752000000002</v>
      </c>
      <c r="R1329" s="20">
        <f t="shared" si="205"/>
        <v>1242.341412</v>
      </c>
      <c r="S1329" s="20">
        <f t="shared" si="206"/>
        <v>36.823174000000002</v>
      </c>
      <c r="T1329" s="20">
        <f t="shared" si="207"/>
        <v>142.033896</v>
      </c>
      <c r="U1329" s="21">
        <f t="shared" si="208"/>
        <v>1790.7460020000001</v>
      </c>
      <c r="V1329" s="38">
        <f t="shared" si="209"/>
        <v>0.94462279991939779</v>
      </c>
    </row>
    <row r="1330" spans="1:22">
      <c r="A1330">
        <v>1325</v>
      </c>
      <c r="B1330" s="122">
        <f t="shared" si="210"/>
        <v>41695</v>
      </c>
      <c r="C1330" s="122">
        <f t="shared" si="210"/>
        <v>42060</v>
      </c>
      <c r="D1330" s="116">
        <f t="shared" si="201"/>
        <v>2015</v>
      </c>
      <c r="E1330" s="116">
        <f t="shared" si="202"/>
        <v>2</v>
      </c>
      <c r="F1330" s="120">
        <v>273.42</v>
      </c>
      <c r="G1330" s="121">
        <v>1460.587</v>
      </c>
      <c r="H1330" s="121">
        <v>10.257</v>
      </c>
      <c r="I1330" s="121">
        <v>120.21899999999999</v>
      </c>
      <c r="J1330" s="119">
        <v>0</v>
      </c>
      <c r="K1330" s="117">
        <f t="shared" si="203"/>
        <v>1864.4830000000002</v>
      </c>
      <c r="L1330" s="116">
        <v>133.328</v>
      </c>
      <c r="M1330" s="116">
        <v>389.29500000000002</v>
      </c>
      <c r="N1330" s="116">
        <v>15.042</v>
      </c>
      <c r="O1330" s="116">
        <v>32.529000000000003</v>
      </c>
      <c r="P1330" s="116">
        <v>0</v>
      </c>
      <c r="Q1330" s="20">
        <f t="shared" si="204"/>
        <v>373.71838400000001</v>
      </c>
      <c r="R1330" s="20">
        <f t="shared" si="205"/>
        <v>1244.5761150000001</v>
      </c>
      <c r="S1330" s="20">
        <f t="shared" si="206"/>
        <v>29.346942000000002</v>
      </c>
      <c r="T1330" s="20">
        <f t="shared" si="207"/>
        <v>103.31210400000002</v>
      </c>
      <c r="U1330" s="21">
        <f t="shared" si="208"/>
        <v>1750.9535450000001</v>
      </c>
      <c r="V1330" s="38">
        <f t="shared" si="209"/>
        <v>0.93910941799952041</v>
      </c>
    </row>
    <row r="1331" spans="1:22">
      <c r="A1331">
        <v>1326</v>
      </c>
      <c r="B1331" s="122">
        <f t="shared" si="210"/>
        <v>41695</v>
      </c>
      <c r="C1331" s="122">
        <f t="shared" si="210"/>
        <v>42060</v>
      </c>
      <c r="D1331" s="116">
        <f t="shared" si="201"/>
        <v>2015</v>
      </c>
      <c r="E1331" s="116">
        <f t="shared" si="202"/>
        <v>2</v>
      </c>
      <c r="F1331" s="120">
        <v>271.5</v>
      </c>
      <c r="G1331" s="121">
        <v>1474.838</v>
      </c>
      <c r="H1331" s="121">
        <v>3.58</v>
      </c>
      <c r="I1331" s="121">
        <v>87.74</v>
      </c>
      <c r="J1331" s="119">
        <v>0</v>
      </c>
      <c r="K1331" s="117">
        <f t="shared" si="203"/>
        <v>1837.6579999999999</v>
      </c>
      <c r="L1331" s="116">
        <v>135.077</v>
      </c>
      <c r="M1331" s="116">
        <v>402.23200000000003</v>
      </c>
      <c r="N1331" s="116">
        <v>3.9180000000000001</v>
      </c>
      <c r="O1331" s="116">
        <v>24.036999999999999</v>
      </c>
      <c r="P1331" s="116">
        <v>0</v>
      </c>
      <c r="Q1331" s="20">
        <f t="shared" si="204"/>
        <v>378.62083100000001</v>
      </c>
      <c r="R1331" s="20">
        <f t="shared" si="205"/>
        <v>1285.9357040000002</v>
      </c>
      <c r="S1331" s="20">
        <f t="shared" si="206"/>
        <v>7.6440180000000009</v>
      </c>
      <c r="T1331" s="20">
        <f t="shared" si="207"/>
        <v>76.341511999999994</v>
      </c>
      <c r="U1331" s="21">
        <f t="shared" si="208"/>
        <v>1748.5420650000001</v>
      </c>
      <c r="V1331" s="38">
        <f t="shared" si="209"/>
        <v>0.95150570182264615</v>
      </c>
    </row>
    <row r="1332" spans="1:22">
      <c r="A1332">
        <v>1327</v>
      </c>
      <c r="B1332" s="122">
        <f t="shared" si="210"/>
        <v>41695</v>
      </c>
      <c r="C1332" s="122">
        <f t="shared" si="210"/>
        <v>42060</v>
      </c>
      <c r="D1332" s="116">
        <f t="shared" si="201"/>
        <v>2015</v>
      </c>
      <c r="E1332" s="116">
        <f t="shared" si="202"/>
        <v>2</v>
      </c>
      <c r="F1332" s="120">
        <v>0</v>
      </c>
      <c r="G1332" s="121">
        <v>1497.2449999999999</v>
      </c>
      <c r="H1332" s="121">
        <v>3.48</v>
      </c>
      <c r="I1332" s="121">
        <v>96.131</v>
      </c>
      <c r="J1332" s="119">
        <v>0</v>
      </c>
      <c r="K1332" s="117">
        <f t="shared" si="203"/>
        <v>1596.856</v>
      </c>
      <c r="L1332" s="116">
        <v>0</v>
      </c>
      <c r="M1332" s="116">
        <v>408.31400000000002</v>
      </c>
      <c r="N1332" s="116">
        <v>10.462</v>
      </c>
      <c r="O1332" s="116">
        <v>26.091000000000001</v>
      </c>
      <c r="P1332" s="116">
        <v>0</v>
      </c>
      <c r="Q1332" s="20">
        <f t="shared" si="204"/>
        <v>0</v>
      </c>
      <c r="R1332" s="20">
        <f t="shared" si="205"/>
        <v>1305.379858</v>
      </c>
      <c r="S1332" s="20">
        <f t="shared" si="206"/>
        <v>20.411362</v>
      </c>
      <c r="T1332" s="20">
        <f t="shared" si="207"/>
        <v>82.865016000000011</v>
      </c>
      <c r="U1332" s="21">
        <f t="shared" si="208"/>
        <v>1408.656236</v>
      </c>
      <c r="V1332" s="38">
        <f t="shared" si="209"/>
        <v>0.88214355959460344</v>
      </c>
    </row>
    <row r="1333" spans="1:22">
      <c r="A1333">
        <v>1328</v>
      </c>
      <c r="B1333" s="122">
        <f t="shared" si="210"/>
        <v>41695</v>
      </c>
      <c r="C1333" s="122">
        <f t="shared" si="210"/>
        <v>42060</v>
      </c>
      <c r="D1333" s="116">
        <f t="shared" si="201"/>
        <v>2015</v>
      </c>
      <c r="E1333" s="116">
        <f t="shared" si="202"/>
        <v>2</v>
      </c>
      <c r="F1333" s="120">
        <v>0</v>
      </c>
      <c r="G1333" s="121">
        <v>1536.364</v>
      </c>
      <c r="H1333" s="121">
        <v>0</v>
      </c>
      <c r="I1333" s="121">
        <v>112.363</v>
      </c>
      <c r="J1333" s="119">
        <v>0</v>
      </c>
      <c r="K1333" s="117">
        <f t="shared" si="203"/>
        <v>1648.7270000000001</v>
      </c>
      <c r="L1333" s="116">
        <v>0</v>
      </c>
      <c r="M1333" s="116">
        <v>412.50099999999998</v>
      </c>
      <c r="N1333" s="116">
        <v>0</v>
      </c>
      <c r="O1333" s="116">
        <v>30.844000000000001</v>
      </c>
      <c r="P1333" s="116">
        <v>0</v>
      </c>
      <c r="Q1333" s="20">
        <f t="shared" si="204"/>
        <v>0</v>
      </c>
      <c r="R1333" s="20">
        <f t="shared" si="205"/>
        <v>1318.765697</v>
      </c>
      <c r="S1333" s="20">
        <f t="shared" si="206"/>
        <v>0</v>
      </c>
      <c r="T1333" s="20">
        <f t="shared" si="207"/>
        <v>97.960544000000013</v>
      </c>
      <c r="U1333" s="21">
        <f t="shared" si="208"/>
        <v>1416.7262410000001</v>
      </c>
      <c r="V1333" s="38">
        <f t="shared" si="209"/>
        <v>0.85928491557425823</v>
      </c>
    </row>
    <row r="1334" spans="1:22">
      <c r="A1334">
        <v>1329</v>
      </c>
      <c r="B1334" s="122">
        <f t="shared" si="210"/>
        <v>41695</v>
      </c>
      <c r="C1334" s="122">
        <f t="shared" si="210"/>
        <v>42060</v>
      </c>
      <c r="D1334" s="116">
        <f t="shared" si="201"/>
        <v>2015</v>
      </c>
      <c r="E1334" s="116">
        <f t="shared" si="202"/>
        <v>2</v>
      </c>
      <c r="F1334" s="120">
        <v>0</v>
      </c>
      <c r="G1334" s="121">
        <v>1511.4870000000001</v>
      </c>
      <c r="H1334" s="121">
        <v>2.149</v>
      </c>
      <c r="I1334" s="121">
        <v>147.99600000000001</v>
      </c>
      <c r="J1334" s="119">
        <v>0</v>
      </c>
      <c r="K1334" s="117">
        <f t="shared" si="203"/>
        <v>1661.6320000000001</v>
      </c>
      <c r="L1334" s="116">
        <v>0</v>
      </c>
      <c r="M1334" s="116">
        <v>404.11700000000002</v>
      </c>
      <c r="N1334" s="116">
        <v>4.75</v>
      </c>
      <c r="O1334" s="116">
        <v>40.142000000000003</v>
      </c>
      <c r="P1334" s="116">
        <v>0</v>
      </c>
      <c r="Q1334" s="20">
        <f t="shared" si="204"/>
        <v>0</v>
      </c>
      <c r="R1334" s="20">
        <f t="shared" si="205"/>
        <v>1291.962049</v>
      </c>
      <c r="S1334" s="20">
        <f t="shared" si="206"/>
        <v>9.2672500000000007</v>
      </c>
      <c r="T1334" s="20">
        <f t="shared" si="207"/>
        <v>127.49099200000002</v>
      </c>
      <c r="U1334" s="21">
        <f t="shared" si="208"/>
        <v>1428.7202910000001</v>
      </c>
      <c r="V1334" s="38">
        <f t="shared" si="209"/>
        <v>0.85982954769768516</v>
      </c>
    </row>
    <row r="1335" spans="1:22">
      <c r="A1335">
        <v>1330</v>
      </c>
      <c r="B1335" s="122">
        <f t="shared" si="210"/>
        <v>41695</v>
      </c>
      <c r="C1335" s="122">
        <f t="shared" si="210"/>
        <v>42060</v>
      </c>
      <c r="D1335" s="116">
        <f t="shared" si="201"/>
        <v>2015</v>
      </c>
      <c r="E1335" s="116">
        <f t="shared" si="202"/>
        <v>2</v>
      </c>
      <c r="F1335" s="120">
        <v>0</v>
      </c>
      <c r="G1335" s="121">
        <v>1513.7339999999999</v>
      </c>
      <c r="H1335" s="121">
        <v>0.02</v>
      </c>
      <c r="I1335" s="121">
        <v>182.03299999999999</v>
      </c>
      <c r="J1335" s="119">
        <v>0</v>
      </c>
      <c r="K1335" s="117">
        <f t="shared" si="203"/>
        <v>1695.7869999999998</v>
      </c>
      <c r="L1335" s="116">
        <v>0</v>
      </c>
      <c r="M1335" s="116">
        <v>406.59300000000002</v>
      </c>
      <c r="N1335" s="116">
        <v>1.014</v>
      </c>
      <c r="O1335" s="116">
        <v>50.972000000000001</v>
      </c>
      <c r="P1335" s="116">
        <v>0</v>
      </c>
      <c r="Q1335" s="20">
        <f t="shared" si="204"/>
        <v>0</v>
      </c>
      <c r="R1335" s="20">
        <f t="shared" si="205"/>
        <v>1299.877821</v>
      </c>
      <c r="S1335" s="20">
        <f t="shared" si="206"/>
        <v>1.9783140000000001</v>
      </c>
      <c r="T1335" s="20">
        <f t="shared" si="207"/>
        <v>161.88707200000002</v>
      </c>
      <c r="U1335" s="21">
        <f t="shared" si="208"/>
        <v>1463.743207</v>
      </c>
      <c r="V1335" s="38">
        <f t="shared" si="209"/>
        <v>0.86316454071177584</v>
      </c>
    </row>
    <row r="1336" spans="1:22">
      <c r="A1336">
        <v>1331</v>
      </c>
      <c r="B1336" s="122">
        <f t="shared" si="210"/>
        <v>41695</v>
      </c>
      <c r="C1336" s="122">
        <f t="shared" si="210"/>
        <v>42060</v>
      </c>
      <c r="D1336" s="116">
        <f t="shared" si="201"/>
        <v>2015</v>
      </c>
      <c r="E1336" s="116">
        <f t="shared" si="202"/>
        <v>2</v>
      </c>
      <c r="F1336" s="120">
        <v>0</v>
      </c>
      <c r="G1336" s="121">
        <v>1592.2909999999999</v>
      </c>
      <c r="H1336" s="121">
        <v>2.9660000000000002</v>
      </c>
      <c r="I1336" s="121">
        <v>194.523</v>
      </c>
      <c r="J1336" s="119">
        <v>0</v>
      </c>
      <c r="K1336" s="117">
        <f t="shared" si="203"/>
        <v>1789.7799999999997</v>
      </c>
      <c r="L1336" s="116">
        <v>0</v>
      </c>
      <c r="M1336" s="116">
        <v>424.86900000000003</v>
      </c>
      <c r="N1336" s="116">
        <v>4.851</v>
      </c>
      <c r="O1336" s="116">
        <v>53.47</v>
      </c>
      <c r="P1336" s="116">
        <v>0</v>
      </c>
      <c r="Q1336" s="20">
        <f t="shared" si="204"/>
        <v>0</v>
      </c>
      <c r="R1336" s="20">
        <f t="shared" si="205"/>
        <v>1358.3061930000001</v>
      </c>
      <c r="S1336" s="20">
        <f t="shared" si="206"/>
        <v>9.4643010000000007</v>
      </c>
      <c r="T1336" s="20">
        <f t="shared" si="207"/>
        <v>169.82071999999999</v>
      </c>
      <c r="U1336" s="21">
        <f t="shared" si="208"/>
        <v>1537.591214</v>
      </c>
      <c r="V1336" s="38">
        <f t="shared" si="209"/>
        <v>0.85909509213422897</v>
      </c>
    </row>
    <row r="1337" spans="1:22">
      <c r="A1337">
        <v>1332</v>
      </c>
      <c r="B1337" s="122">
        <f t="shared" si="210"/>
        <v>41695</v>
      </c>
      <c r="C1337" s="122">
        <f t="shared" si="210"/>
        <v>42060</v>
      </c>
      <c r="D1337" s="116">
        <f t="shared" si="201"/>
        <v>2015</v>
      </c>
      <c r="E1337" s="116">
        <f t="shared" si="202"/>
        <v>2</v>
      </c>
      <c r="F1337" s="120">
        <v>0</v>
      </c>
      <c r="G1337" s="121">
        <v>1646.165</v>
      </c>
      <c r="H1337" s="121">
        <v>0</v>
      </c>
      <c r="I1337" s="121">
        <v>200.19900000000001</v>
      </c>
      <c r="J1337" s="119">
        <v>0</v>
      </c>
      <c r="K1337" s="117">
        <f t="shared" si="203"/>
        <v>1846.364</v>
      </c>
      <c r="L1337" s="116">
        <v>0</v>
      </c>
      <c r="M1337" s="116">
        <v>439.03300000000002</v>
      </c>
      <c r="N1337" s="116">
        <v>0</v>
      </c>
      <c r="O1337" s="116">
        <v>54.7</v>
      </c>
      <c r="P1337" s="116">
        <v>0</v>
      </c>
      <c r="Q1337" s="20">
        <f t="shared" si="204"/>
        <v>0</v>
      </c>
      <c r="R1337" s="20">
        <f t="shared" si="205"/>
        <v>1403.5885010000002</v>
      </c>
      <c r="S1337" s="20">
        <f t="shared" si="206"/>
        <v>0</v>
      </c>
      <c r="T1337" s="20">
        <f t="shared" si="207"/>
        <v>173.72720000000001</v>
      </c>
      <c r="U1337" s="21">
        <f t="shared" si="208"/>
        <v>1577.3157010000002</v>
      </c>
      <c r="V1337" s="38">
        <f t="shared" si="209"/>
        <v>0.85428209226349749</v>
      </c>
    </row>
    <row r="1338" spans="1:22">
      <c r="A1338">
        <v>1333</v>
      </c>
      <c r="B1338" s="122">
        <f t="shared" si="210"/>
        <v>41695</v>
      </c>
      <c r="C1338" s="122">
        <f t="shared" si="210"/>
        <v>42060</v>
      </c>
      <c r="D1338" s="116">
        <f t="shared" si="201"/>
        <v>2015</v>
      </c>
      <c r="E1338" s="116">
        <f t="shared" si="202"/>
        <v>2</v>
      </c>
      <c r="F1338" s="120">
        <v>0</v>
      </c>
      <c r="G1338" s="121">
        <v>1434.0419999999999</v>
      </c>
      <c r="H1338" s="121">
        <v>0</v>
      </c>
      <c r="I1338" s="121">
        <v>321.16399999999999</v>
      </c>
      <c r="J1338" s="119">
        <v>0</v>
      </c>
      <c r="K1338" s="117">
        <f t="shared" si="203"/>
        <v>1755.2059999999999</v>
      </c>
      <c r="L1338" s="116">
        <v>0</v>
      </c>
      <c r="M1338" s="116">
        <v>393.18</v>
      </c>
      <c r="N1338" s="116">
        <v>0</v>
      </c>
      <c r="O1338" s="116">
        <v>86.087000000000003</v>
      </c>
      <c r="P1338" s="116">
        <v>0</v>
      </c>
      <c r="Q1338" s="20">
        <f t="shared" si="204"/>
        <v>0</v>
      </c>
      <c r="R1338" s="20">
        <f t="shared" si="205"/>
        <v>1256.9964600000001</v>
      </c>
      <c r="S1338" s="20">
        <f t="shared" si="206"/>
        <v>0</v>
      </c>
      <c r="T1338" s="20">
        <f t="shared" si="207"/>
        <v>273.41231200000004</v>
      </c>
      <c r="U1338" s="21">
        <f t="shared" si="208"/>
        <v>1530.4087720000002</v>
      </c>
      <c r="V1338" s="38">
        <f t="shared" si="209"/>
        <v>0.87192544464866251</v>
      </c>
    </row>
    <row r="1339" spans="1:22">
      <c r="A1339">
        <v>1334</v>
      </c>
      <c r="B1339" s="122">
        <f t="shared" si="210"/>
        <v>41695</v>
      </c>
      <c r="C1339" s="122">
        <f t="shared" si="210"/>
        <v>42060</v>
      </c>
      <c r="D1339" s="116">
        <f t="shared" si="201"/>
        <v>2015</v>
      </c>
      <c r="E1339" s="116">
        <f t="shared" si="202"/>
        <v>2</v>
      </c>
      <c r="F1339" s="120">
        <v>0</v>
      </c>
      <c r="G1339" s="121">
        <v>1445.923</v>
      </c>
      <c r="H1339" s="121">
        <v>0.90200000000000002</v>
      </c>
      <c r="I1339" s="121">
        <v>375.98899999999998</v>
      </c>
      <c r="J1339" s="119">
        <v>0</v>
      </c>
      <c r="K1339" s="117">
        <f t="shared" si="203"/>
        <v>1822.8140000000001</v>
      </c>
      <c r="L1339" s="116">
        <v>0</v>
      </c>
      <c r="M1339" s="116">
        <v>393.97199999999998</v>
      </c>
      <c r="N1339" s="116">
        <v>1.5229999999999999</v>
      </c>
      <c r="O1339" s="116">
        <v>101.908</v>
      </c>
      <c r="P1339" s="116">
        <v>0</v>
      </c>
      <c r="Q1339" s="20">
        <f t="shared" si="204"/>
        <v>0</v>
      </c>
      <c r="R1339" s="20">
        <f t="shared" si="205"/>
        <v>1259.5284839999999</v>
      </c>
      <c r="S1339" s="20">
        <f t="shared" si="206"/>
        <v>2.9713729999999998</v>
      </c>
      <c r="T1339" s="20">
        <f t="shared" si="207"/>
        <v>323.659808</v>
      </c>
      <c r="U1339" s="21">
        <f t="shared" si="208"/>
        <v>1586.1596650000001</v>
      </c>
      <c r="V1339" s="38">
        <f t="shared" si="209"/>
        <v>0.87017088139546883</v>
      </c>
    </row>
    <row r="1340" spans="1:22">
      <c r="A1340">
        <v>1335</v>
      </c>
      <c r="B1340" s="122">
        <f t="shared" si="210"/>
        <v>41695</v>
      </c>
      <c r="C1340" s="122">
        <f t="shared" si="210"/>
        <v>42060</v>
      </c>
      <c r="D1340" s="116">
        <f t="shared" si="201"/>
        <v>2015</v>
      </c>
      <c r="E1340" s="116">
        <f t="shared" si="202"/>
        <v>2</v>
      </c>
      <c r="F1340" s="120">
        <v>0</v>
      </c>
      <c r="G1340" s="121">
        <v>1443.682</v>
      </c>
      <c r="H1340" s="121">
        <v>0.22600000000000001</v>
      </c>
      <c r="I1340" s="121">
        <v>392.94200000000001</v>
      </c>
      <c r="J1340" s="119">
        <v>0</v>
      </c>
      <c r="K1340" s="117">
        <f t="shared" si="203"/>
        <v>1836.8500000000001</v>
      </c>
      <c r="L1340" s="116">
        <v>0</v>
      </c>
      <c r="M1340" s="116">
        <v>393.54399999999998</v>
      </c>
      <c r="N1340" s="116">
        <v>1.2330000000000001</v>
      </c>
      <c r="O1340" s="116">
        <v>106.554</v>
      </c>
      <c r="P1340" s="116">
        <v>0</v>
      </c>
      <c r="Q1340" s="20">
        <f t="shared" si="204"/>
        <v>0</v>
      </c>
      <c r="R1340" s="20">
        <f t="shared" si="205"/>
        <v>1258.1601679999999</v>
      </c>
      <c r="S1340" s="20">
        <f t="shared" si="206"/>
        <v>2.4055830000000005</v>
      </c>
      <c r="T1340" s="20">
        <f t="shared" si="207"/>
        <v>338.415504</v>
      </c>
      <c r="U1340" s="21">
        <f t="shared" si="208"/>
        <v>1598.9812549999999</v>
      </c>
      <c r="V1340" s="38">
        <f t="shared" si="209"/>
        <v>0.87050181288619088</v>
      </c>
    </row>
    <row r="1341" spans="1:22">
      <c r="A1341">
        <v>1336</v>
      </c>
      <c r="B1341" s="122">
        <f t="shared" si="210"/>
        <v>41695</v>
      </c>
      <c r="C1341" s="122">
        <f t="shared" si="210"/>
        <v>42060</v>
      </c>
      <c r="D1341" s="116">
        <f t="shared" si="201"/>
        <v>2015</v>
      </c>
      <c r="E1341" s="116">
        <f t="shared" si="202"/>
        <v>2</v>
      </c>
      <c r="F1341" s="120">
        <v>0</v>
      </c>
      <c r="G1341" s="121">
        <v>1464.7919999999999</v>
      </c>
      <c r="H1341" s="121">
        <v>0</v>
      </c>
      <c r="I1341" s="121">
        <v>398.28699999999998</v>
      </c>
      <c r="J1341" s="119">
        <v>0</v>
      </c>
      <c r="K1341" s="117">
        <f t="shared" si="203"/>
        <v>1863.079</v>
      </c>
      <c r="L1341" s="116">
        <v>0</v>
      </c>
      <c r="M1341" s="116">
        <v>403.50700000000001</v>
      </c>
      <c r="N1341" s="116">
        <v>0</v>
      </c>
      <c r="O1341" s="116">
        <v>107.541</v>
      </c>
      <c r="P1341" s="116">
        <v>0</v>
      </c>
      <c r="Q1341" s="20">
        <f t="shared" si="204"/>
        <v>0</v>
      </c>
      <c r="R1341" s="20">
        <f t="shared" si="205"/>
        <v>1290.0118790000001</v>
      </c>
      <c r="S1341" s="20">
        <f t="shared" si="206"/>
        <v>0</v>
      </c>
      <c r="T1341" s="20">
        <f t="shared" si="207"/>
        <v>341.55021600000003</v>
      </c>
      <c r="U1341" s="21">
        <f t="shared" si="208"/>
        <v>1631.5620950000002</v>
      </c>
      <c r="V1341" s="38">
        <f t="shared" si="209"/>
        <v>0.87573425227808388</v>
      </c>
    </row>
    <row r="1342" spans="1:22">
      <c r="A1342">
        <v>1337</v>
      </c>
      <c r="B1342" s="122">
        <f t="shared" si="210"/>
        <v>41695</v>
      </c>
      <c r="C1342" s="122">
        <f t="shared" si="210"/>
        <v>42060</v>
      </c>
      <c r="D1342" s="116">
        <f t="shared" si="201"/>
        <v>2015</v>
      </c>
      <c r="E1342" s="116">
        <f t="shared" si="202"/>
        <v>2</v>
      </c>
      <c r="F1342" s="120">
        <v>0</v>
      </c>
      <c r="G1342" s="121">
        <v>1358.067</v>
      </c>
      <c r="H1342" s="121">
        <v>0</v>
      </c>
      <c r="I1342" s="121">
        <v>406.15199999999999</v>
      </c>
      <c r="J1342" s="119">
        <v>0</v>
      </c>
      <c r="K1342" s="117">
        <f t="shared" si="203"/>
        <v>1764.2190000000001</v>
      </c>
      <c r="L1342" s="116">
        <v>0</v>
      </c>
      <c r="M1342" s="116">
        <v>376.40199999999999</v>
      </c>
      <c r="N1342" s="116">
        <v>0</v>
      </c>
      <c r="O1342" s="116">
        <v>110.12</v>
      </c>
      <c r="P1342" s="116">
        <v>0</v>
      </c>
      <c r="Q1342" s="20">
        <f t="shared" si="204"/>
        <v>0</v>
      </c>
      <c r="R1342" s="20">
        <f t="shared" si="205"/>
        <v>1203.3571939999999</v>
      </c>
      <c r="S1342" s="20">
        <f t="shared" si="206"/>
        <v>0</v>
      </c>
      <c r="T1342" s="20">
        <f t="shared" si="207"/>
        <v>349.74112000000002</v>
      </c>
      <c r="U1342" s="21">
        <f t="shared" si="208"/>
        <v>1553.0983139999998</v>
      </c>
      <c r="V1342" s="38">
        <f t="shared" si="209"/>
        <v>0.88033192817898442</v>
      </c>
    </row>
    <row r="1343" spans="1:22">
      <c r="A1343">
        <v>1338</v>
      </c>
      <c r="B1343" s="122">
        <f t="shared" si="210"/>
        <v>41695</v>
      </c>
      <c r="C1343" s="122">
        <f t="shared" si="210"/>
        <v>42060</v>
      </c>
      <c r="D1343" s="116">
        <f t="shared" si="201"/>
        <v>2015</v>
      </c>
      <c r="E1343" s="116">
        <f t="shared" si="202"/>
        <v>2</v>
      </c>
      <c r="F1343" s="120">
        <v>0</v>
      </c>
      <c r="G1343" s="121">
        <v>1364.433</v>
      </c>
      <c r="H1343" s="121">
        <v>0</v>
      </c>
      <c r="I1343" s="121">
        <v>394.39299999999997</v>
      </c>
      <c r="J1343" s="119">
        <v>0</v>
      </c>
      <c r="K1343" s="117">
        <f t="shared" si="203"/>
        <v>1758.826</v>
      </c>
      <c r="L1343" s="116">
        <v>0</v>
      </c>
      <c r="M1343" s="116">
        <v>376.66399999999999</v>
      </c>
      <c r="N1343" s="116">
        <v>0</v>
      </c>
      <c r="O1343" s="116">
        <v>106.444</v>
      </c>
      <c r="P1343" s="116">
        <v>0</v>
      </c>
      <c r="Q1343" s="20">
        <f t="shared" si="204"/>
        <v>0</v>
      </c>
      <c r="R1343" s="20">
        <f t="shared" si="205"/>
        <v>1204.194808</v>
      </c>
      <c r="S1343" s="20">
        <f t="shared" si="206"/>
        <v>0</v>
      </c>
      <c r="T1343" s="20">
        <f t="shared" si="207"/>
        <v>338.06614400000001</v>
      </c>
      <c r="U1343" s="21">
        <f t="shared" si="208"/>
        <v>1542.2609520000001</v>
      </c>
      <c r="V1343" s="38">
        <f t="shared" si="209"/>
        <v>0.8768695436615106</v>
      </c>
    </row>
    <row r="1344" spans="1:22">
      <c r="A1344">
        <v>1339</v>
      </c>
      <c r="B1344" s="122">
        <f t="shared" si="210"/>
        <v>41695</v>
      </c>
      <c r="C1344" s="122">
        <f t="shared" si="210"/>
        <v>42060</v>
      </c>
      <c r="D1344" s="116">
        <f t="shared" si="201"/>
        <v>2015</v>
      </c>
      <c r="E1344" s="116">
        <f t="shared" si="202"/>
        <v>2</v>
      </c>
      <c r="F1344" s="120">
        <v>0</v>
      </c>
      <c r="G1344" s="121">
        <v>1337.8489999999999</v>
      </c>
      <c r="H1344" s="121">
        <v>0</v>
      </c>
      <c r="I1344" s="121">
        <v>393.99700000000001</v>
      </c>
      <c r="J1344" s="119">
        <v>0</v>
      </c>
      <c r="K1344" s="117">
        <f t="shared" si="203"/>
        <v>1731.846</v>
      </c>
      <c r="L1344" s="116">
        <v>0</v>
      </c>
      <c r="M1344" s="116">
        <v>369.197</v>
      </c>
      <c r="N1344" s="116">
        <v>0</v>
      </c>
      <c r="O1344" s="116">
        <v>106.50700000000001</v>
      </c>
      <c r="P1344" s="116">
        <v>0</v>
      </c>
      <c r="Q1344" s="20">
        <f t="shared" si="204"/>
        <v>0</v>
      </c>
      <c r="R1344" s="20">
        <f t="shared" si="205"/>
        <v>1180.322809</v>
      </c>
      <c r="S1344" s="20">
        <f t="shared" si="206"/>
        <v>0</v>
      </c>
      <c r="T1344" s="20">
        <f t="shared" si="207"/>
        <v>338.26623200000006</v>
      </c>
      <c r="U1344" s="21">
        <f t="shared" si="208"/>
        <v>1518.5890410000002</v>
      </c>
      <c r="V1344" s="38">
        <f t="shared" si="209"/>
        <v>0.87686147671328751</v>
      </c>
    </row>
    <row r="1345" spans="1:22">
      <c r="A1345">
        <v>1340</v>
      </c>
      <c r="B1345" s="122">
        <f t="shared" si="210"/>
        <v>41695</v>
      </c>
      <c r="C1345" s="122">
        <f t="shared" si="210"/>
        <v>42060</v>
      </c>
      <c r="D1345" s="116">
        <f t="shared" si="201"/>
        <v>2015</v>
      </c>
      <c r="E1345" s="116">
        <f t="shared" si="202"/>
        <v>2</v>
      </c>
      <c r="F1345" s="120">
        <v>0</v>
      </c>
      <c r="G1345" s="121">
        <v>1366.7149999999999</v>
      </c>
      <c r="H1345" s="121">
        <v>0</v>
      </c>
      <c r="I1345" s="121">
        <v>393.274</v>
      </c>
      <c r="J1345" s="119">
        <v>0</v>
      </c>
      <c r="K1345" s="117">
        <f t="shared" si="203"/>
        <v>1759.989</v>
      </c>
      <c r="L1345" s="116">
        <v>0</v>
      </c>
      <c r="M1345" s="116">
        <v>377.94499999999999</v>
      </c>
      <c r="N1345" s="116">
        <v>0</v>
      </c>
      <c r="O1345" s="116">
        <v>106.76900000000001</v>
      </c>
      <c r="P1345" s="116">
        <v>0</v>
      </c>
      <c r="Q1345" s="20">
        <f t="shared" si="204"/>
        <v>0</v>
      </c>
      <c r="R1345" s="20">
        <f t="shared" si="205"/>
        <v>1208.2901650000001</v>
      </c>
      <c r="S1345" s="20">
        <f t="shared" si="206"/>
        <v>0</v>
      </c>
      <c r="T1345" s="20">
        <f t="shared" si="207"/>
        <v>339.09834400000005</v>
      </c>
      <c r="U1345" s="21">
        <f t="shared" si="208"/>
        <v>1547.3885090000001</v>
      </c>
      <c r="V1345" s="38">
        <f t="shared" si="209"/>
        <v>0.8792035114992196</v>
      </c>
    </row>
    <row r="1346" spans="1:22">
      <c r="A1346">
        <v>1341</v>
      </c>
      <c r="B1346" s="122">
        <f t="shared" si="210"/>
        <v>41695</v>
      </c>
      <c r="C1346" s="122">
        <f t="shared" si="210"/>
        <v>42060</v>
      </c>
      <c r="D1346" s="116">
        <f t="shared" si="201"/>
        <v>2015</v>
      </c>
      <c r="E1346" s="116">
        <f t="shared" si="202"/>
        <v>2</v>
      </c>
      <c r="F1346" s="120">
        <v>0</v>
      </c>
      <c r="G1346" s="121">
        <v>1474.769</v>
      </c>
      <c r="H1346" s="121">
        <v>0</v>
      </c>
      <c r="I1346" s="121">
        <v>409.108</v>
      </c>
      <c r="J1346" s="119">
        <v>0</v>
      </c>
      <c r="K1346" s="117">
        <f t="shared" si="203"/>
        <v>1883.877</v>
      </c>
      <c r="L1346" s="116">
        <v>0</v>
      </c>
      <c r="M1346" s="116">
        <v>405.82</v>
      </c>
      <c r="N1346" s="116">
        <v>0</v>
      </c>
      <c r="O1346" s="116">
        <v>110.69199999999999</v>
      </c>
      <c r="P1346" s="116">
        <v>0</v>
      </c>
      <c r="Q1346" s="20">
        <f t="shared" si="204"/>
        <v>0</v>
      </c>
      <c r="R1346" s="20">
        <f t="shared" si="205"/>
        <v>1297.4065399999999</v>
      </c>
      <c r="S1346" s="20">
        <f t="shared" si="206"/>
        <v>0</v>
      </c>
      <c r="T1346" s="20">
        <f t="shared" si="207"/>
        <v>351.55779200000001</v>
      </c>
      <c r="U1346" s="21">
        <f t="shared" si="208"/>
        <v>1648.964332</v>
      </c>
      <c r="V1346" s="38">
        <f t="shared" si="209"/>
        <v>0.87530360633947968</v>
      </c>
    </row>
    <row r="1347" spans="1:22">
      <c r="A1347">
        <v>1342</v>
      </c>
      <c r="B1347" s="122">
        <f t="shared" si="210"/>
        <v>41695</v>
      </c>
      <c r="C1347" s="122">
        <f t="shared" si="210"/>
        <v>42060</v>
      </c>
      <c r="D1347" s="116">
        <f t="shared" si="201"/>
        <v>2015</v>
      </c>
      <c r="E1347" s="116">
        <f t="shared" si="202"/>
        <v>2</v>
      </c>
      <c r="F1347" s="120">
        <v>0</v>
      </c>
      <c r="G1347" s="121">
        <v>1476.182</v>
      </c>
      <c r="H1347" s="121">
        <v>0</v>
      </c>
      <c r="I1347" s="121">
        <v>404.81900000000002</v>
      </c>
      <c r="J1347" s="119">
        <v>0</v>
      </c>
      <c r="K1347" s="117">
        <f t="shared" si="203"/>
        <v>1881.001</v>
      </c>
      <c r="L1347" s="116">
        <v>0</v>
      </c>
      <c r="M1347" s="116">
        <v>405.43099999999998</v>
      </c>
      <c r="N1347" s="116">
        <v>0</v>
      </c>
      <c r="O1347" s="116">
        <v>109.176</v>
      </c>
      <c r="P1347" s="116">
        <v>0</v>
      </c>
      <c r="Q1347" s="20">
        <f t="shared" si="204"/>
        <v>0</v>
      </c>
      <c r="R1347" s="20">
        <f t="shared" si="205"/>
        <v>1296.1629069999999</v>
      </c>
      <c r="S1347" s="20">
        <f t="shared" si="206"/>
        <v>0</v>
      </c>
      <c r="T1347" s="20">
        <f t="shared" si="207"/>
        <v>346.742976</v>
      </c>
      <c r="U1347" s="21">
        <f t="shared" si="208"/>
        <v>1642.9058829999999</v>
      </c>
      <c r="V1347" s="38">
        <f t="shared" si="209"/>
        <v>0.87342105772405221</v>
      </c>
    </row>
    <row r="1348" spans="1:22">
      <c r="A1348">
        <v>1343</v>
      </c>
      <c r="B1348" s="122">
        <f t="shared" si="210"/>
        <v>41695</v>
      </c>
      <c r="C1348" s="122">
        <f t="shared" si="210"/>
        <v>42060</v>
      </c>
      <c r="D1348" s="116">
        <f t="shared" si="201"/>
        <v>2015</v>
      </c>
      <c r="E1348" s="116">
        <f t="shared" si="202"/>
        <v>2</v>
      </c>
      <c r="F1348" s="120">
        <v>0</v>
      </c>
      <c r="G1348" s="121">
        <v>1479.4380000000001</v>
      </c>
      <c r="H1348" s="121">
        <v>0</v>
      </c>
      <c r="I1348" s="121">
        <v>307.21600000000001</v>
      </c>
      <c r="J1348" s="119">
        <v>0</v>
      </c>
      <c r="K1348" s="117">
        <f t="shared" si="203"/>
        <v>1786.654</v>
      </c>
      <c r="L1348" s="116">
        <v>0</v>
      </c>
      <c r="M1348" s="116">
        <v>406.04</v>
      </c>
      <c r="N1348" s="116">
        <v>0</v>
      </c>
      <c r="O1348" s="116">
        <v>82.581000000000003</v>
      </c>
      <c r="P1348" s="116">
        <v>0</v>
      </c>
      <c r="Q1348" s="20">
        <f t="shared" si="204"/>
        <v>0</v>
      </c>
      <c r="R1348" s="20">
        <f t="shared" si="205"/>
        <v>1298.1098800000002</v>
      </c>
      <c r="S1348" s="20">
        <f t="shared" si="206"/>
        <v>0</v>
      </c>
      <c r="T1348" s="20">
        <f t="shared" si="207"/>
        <v>262.27725600000002</v>
      </c>
      <c r="U1348" s="21">
        <f t="shared" si="208"/>
        <v>1560.3871360000003</v>
      </c>
      <c r="V1348" s="38">
        <f t="shared" si="209"/>
        <v>0.87335720066672129</v>
      </c>
    </row>
    <row r="1349" spans="1:22">
      <c r="A1349">
        <v>1344</v>
      </c>
      <c r="B1349" s="122">
        <f t="shared" si="210"/>
        <v>41695</v>
      </c>
      <c r="C1349" s="122">
        <f t="shared" si="210"/>
        <v>42060</v>
      </c>
      <c r="D1349" s="116">
        <f t="shared" si="201"/>
        <v>2015</v>
      </c>
      <c r="E1349" s="116">
        <f t="shared" si="202"/>
        <v>2</v>
      </c>
      <c r="F1349" s="120">
        <v>0</v>
      </c>
      <c r="G1349" s="121">
        <v>1480.7239999999999</v>
      </c>
      <c r="H1349" s="121">
        <v>0</v>
      </c>
      <c r="I1349" s="121">
        <v>256.91500000000002</v>
      </c>
      <c r="J1349" s="119">
        <v>0</v>
      </c>
      <c r="K1349" s="117">
        <f t="shared" si="203"/>
        <v>1737.6389999999999</v>
      </c>
      <c r="L1349" s="116">
        <v>0</v>
      </c>
      <c r="M1349" s="116">
        <v>406.673</v>
      </c>
      <c r="N1349" s="116">
        <v>0</v>
      </c>
      <c r="O1349" s="116">
        <v>68.963999999999999</v>
      </c>
      <c r="P1349" s="116">
        <v>0</v>
      </c>
      <c r="Q1349" s="20">
        <f t="shared" si="204"/>
        <v>0</v>
      </c>
      <c r="R1349" s="20">
        <f t="shared" si="205"/>
        <v>1300.133581</v>
      </c>
      <c r="S1349" s="20">
        <f t="shared" si="206"/>
        <v>0</v>
      </c>
      <c r="T1349" s="20">
        <f t="shared" si="207"/>
        <v>219.029664</v>
      </c>
      <c r="U1349" s="21">
        <f t="shared" si="208"/>
        <v>1519.163245</v>
      </c>
      <c r="V1349" s="38">
        <f t="shared" si="209"/>
        <v>0.87426861678403855</v>
      </c>
    </row>
    <row r="1350" spans="1:22">
      <c r="A1350">
        <v>1345</v>
      </c>
      <c r="B1350" s="122">
        <f t="shared" si="210"/>
        <v>41696</v>
      </c>
      <c r="C1350" s="122">
        <f t="shared" si="210"/>
        <v>42061</v>
      </c>
      <c r="D1350" s="116">
        <f t="shared" si="201"/>
        <v>2015</v>
      </c>
      <c r="E1350" s="116">
        <f t="shared" si="202"/>
        <v>2</v>
      </c>
      <c r="F1350" s="120">
        <v>0</v>
      </c>
      <c r="G1350" s="121">
        <v>1424.6110000000001</v>
      </c>
      <c r="H1350" s="121">
        <v>4.0049999999999999</v>
      </c>
      <c r="I1350" s="121">
        <v>229.22200000000001</v>
      </c>
      <c r="J1350" s="119">
        <v>0</v>
      </c>
      <c r="K1350" s="117">
        <f t="shared" si="203"/>
        <v>1657.8380000000002</v>
      </c>
      <c r="L1350" s="116">
        <v>0</v>
      </c>
      <c r="M1350" s="116">
        <v>386.56900000000002</v>
      </c>
      <c r="N1350" s="116">
        <v>4.944</v>
      </c>
      <c r="O1350" s="116">
        <v>62.109000000000002</v>
      </c>
      <c r="P1350" s="116">
        <v>0</v>
      </c>
      <c r="Q1350" s="20">
        <f t="shared" si="204"/>
        <v>0</v>
      </c>
      <c r="R1350" s="20">
        <f t="shared" si="205"/>
        <v>1235.861093</v>
      </c>
      <c r="S1350" s="20">
        <f t="shared" si="206"/>
        <v>9.6457440000000005</v>
      </c>
      <c r="T1350" s="20">
        <f t="shared" si="207"/>
        <v>197.25818400000003</v>
      </c>
      <c r="U1350" s="21">
        <f t="shared" si="208"/>
        <v>1442.7650209999999</v>
      </c>
      <c r="V1350" s="38">
        <f t="shared" si="209"/>
        <v>0.87026900155503717</v>
      </c>
    </row>
    <row r="1351" spans="1:22">
      <c r="A1351">
        <v>1346</v>
      </c>
      <c r="B1351" s="122">
        <f t="shared" si="210"/>
        <v>41696</v>
      </c>
      <c r="C1351" s="122">
        <f t="shared" si="210"/>
        <v>42061</v>
      </c>
      <c r="D1351" s="116">
        <f t="shared" ref="D1351:D1414" si="211">YEAR(C1351)</f>
        <v>2015</v>
      </c>
      <c r="E1351" s="116">
        <f t="shared" ref="E1351:E1414" si="212">MONTH(C1351)</f>
        <v>2</v>
      </c>
      <c r="F1351" s="120">
        <v>0</v>
      </c>
      <c r="G1351" s="121">
        <v>1342.5530000000001</v>
      </c>
      <c r="H1351" s="121">
        <v>0</v>
      </c>
      <c r="I1351" s="121">
        <v>171.33600000000001</v>
      </c>
      <c r="J1351" s="119">
        <v>0</v>
      </c>
      <c r="K1351" s="117">
        <f t="shared" ref="K1351:K1414" si="213">SUM(F1351:J1351)</f>
        <v>1513.8890000000001</v>
      </c>
      <c r="L1351" s="116">
        <v>0</v>
      </c>
      <c r="M1351" s="116">
        <v>369.19400000000002</v>
      </c>
      <c r="N1351" s="116">
        <v>0</v>
      </c>
      <c r="O1351" s="116">
        <v>46.923000000000002</v>
      </c>
      <c r="P1351" s="116">
        <v>0</v>
      </c>
      <c r="Q1351" s="20">
        <f t="shared" ref="Q1351:Q1414" si="214">+$Q$2*L1351</f>
        <v>0</v>
      </c>
      <c r="R1351" s="20">
        <f t="shared" ref="R1351:R1414" si="215">+$R$2*M1351</f>
        <v>1180.313218</v>
      </c>
      <c r="S1351" s="20">
        <f t="shared" ref="S1351:S1414" si="216">+$S$2*N1351</f>
        <v>0</v>
      </c>
      <c r="T1351" s="20">
        <f t="shared" ref="T1351:T1414" si="217">+$T$2*O1351</f>
        <v>149.02744800000002</v>
      </c>
      <c r="U1351" s="21">
        <f t="shared" ref="U1351:U1414" si="218">SUM(Q1351:T1351)</f>
        <v>1329.3406660000001</v>
      </c>
      <c r="V1351" s="38">
        <f t="shared" ref="V1351:V1414" si="219">+U1351/K1351</f>
        <v>0.87809652226814516</v>
      </c>
    </row>
    <row r="1352" spans="1:22">
      <c r="A1352">
        <v>1347</v>
      </c>
      <c r="B1352" s="122">
        <f t="shared" si="210"/>
        <v>41696</v>
      </c>
      <c r="C1352" s="122">
        <f t="shared" si="210"/>
        <v>42061</v>
      </c>
      <c r="D1352" s="116">
        <f t="shared" si="211"/>
        <v>2015</v>
      </c>
      <c r="E1352" s="116">
        <f t="shared" si="212"/>
        <v>2</v>
      </c>
      <c r="F1352" s="120">
        <v>0</v>
      </c>
      <c r="G1352" s="121">
        <v>1307.7550000000001</v>
      </c>
      <c r="H1352" s="121">
        <v>0</v>
      </c>
      <c r="I1352" s="121">
        <v>141.833</v>
      </c>
      <c r="J1352" s="119">
        <v>0</v>
      </c>
      <c r="K1352" s="117">
        <f t="shared" si="213"/>
        <v>1449.5880000000002</v>
      </c>
      <c r="L1352" s="116">
        <v>0</v>
      </c>
      <c r="M1352" s="116">
        <v>362.57900000000001</v>
      </c>
      <c r="N1352" s="116">
        <v>0</v>
      </c>
      <c r="O1352" s="116">
        <v>39.134999999999998</v>
      </c>
      <c r="P1352" s="116">
        <v>0</v>
      </c>
      <c r="Q1352" s="20">
        <f t="shared" si="214"/>
        <v>0</v>
      </c>
      <c r="R1352" s="20">
        <f t="shared" si="215"/>
        <v>1159.1650630000001</v>
      </c>
      <c r="S1352" s="20">
        <f t="shared" si="216"/>
        <v>0</v>
      </c>
      <c r="T1352" s="20">
        <f t="shared" si="217"/>
        <v>124.29276</v>
      </c>
      <c r="U1352" s="21">
        <f t="shared" si="218"/>
        <v>1283.4578230000002</v>
      </c>
      <c r="V1352" s="38">
        <f t="shared" si="219"/>
        <v>0.88539490048206804</v>
      </c>
    </row>
    <row r="1353" spans="1:22">
      <c r="A1353">
        <v>1348</v>
      </c>
      <c r="B1353" s="122">
        <f t="shared" si="210"/>
        <v>41696</v>
      </c>
      <c r="C1353" s="122">
        <f t="shared" si="210"/>
        <v>42061</v>
      </c>
      <c r="D1353" s="116">
        <f t="shared" si="211"/>
        <v>2015</v>
      </c>
      <c r="E1353" s="116">
        <f t="shared" si="212"/>
        <v>2</v>
      </c>
      <c r="F1353" s="120">
        <v>0</v>
      </c>
      <c r="G1353" s="121">
        <v>1343.83</v>
      </c>
      <c r="H1353" s="121">
        <v>0</v>
      </c>
      <c r="I1353" s="121">
        <v>114.79900000000001</v>
      </c>
      <c r="J1353" s="119">
        <v>0</v>
      </c>
      <c r="K1353" s="117">
        <f t="shared" si="213"/>
        <v>1458.6289999999999</v>
      </c>
      <c r="L1353" s="116">
        <v>0</v>
      </c>
      <c r="M1353" s="116">
        <v>374.274</v>
      </c>
      <c r="N1353" s="116">
        <v>0</v>
      </c>
      <c r="O1353" s="116">
        <v>30.792999999999999</v>
      </c>
      <c r="P1353" s="116">
        <v>0</v>
      </c>
      <c r="Q1353" s="20">
        <f t="shared" si="214"/>
        <v>0</v>
      </c>
      <c r="R1353" s="20">
        <f t="shared" si="215"/>
        <v>1196.5539779999999</v>
      </c>
      <c r="S1353" s="20">
        <f t="shared" si="216"/>
        <v>0</v>
      </c>
      <c r="T1353" s="20">
        <f t="shared" si="217"/>
        <v>97.798568000000003</v>
      </c>
      <c r="U1353" s="21">
        <f t="shared" si="218"/>
        <v>1294.3525459999998</v>
      </c>
      <c r="V1353" s="38">
        <f t="shared" si="219"/>
        <v>0.88737612237244701</v>
      </c>
    </row>
    <row r="1354" spans="1:22">
      <c r="A1354">
        <v>1349</v>
      </c>
      <c r="B1354" s="122">
        <f t="shared" si="210"/>
        <v>41696</v>
      </c>
      <c r="C1354" s="122">
        <f t="shared" si="210"/>
        <v>42061</v>
      </c>
      <c r="D1354" s="116">
        <f t="shared" si="211"/>
        <v>2015</v>
      </c>
      <c r="E1354" s="116">
        <f t="shared" si="212"/>
        <v>2</v>
      </c>
      <c r="F1354" s="120">
        <v>0</v>
      </c>
      <c r="G1354" s="121">
        <v>1252.345</v>
      </c>
      <c r="H1354" s="121">
        <v>0</v>
      </c>
      <c r="I1354" s="121">
        <v>97.582999999999998</v>
      </c>
      <c r="J1354" s="119">
        <v>0</v>
      </c>
      <c r="K1354" s="117">
        <f t="shared" si="213"/>
        <v>1349.9280000000001</v>
      </c>
      <c r="L1354" s="116">
        <v>0</v>
      </c>
      <c r="M1354" s="116">
        <v>354.87</v>
      </c>
      <c r="N1354" s="116">
        <v>0</v>
      </c>
      <c r="O1354" s="116">
        <v>26.966999999999999</v>
      </c>
      <c r="P1354" s="116">
        <v>0</v>
      </c>
      <c r="Q1354" s="20">
        <f t="shared" si="214"/>
        <v>0</v>
      </c>
      <c r="R1354" s="20">
        <f t="shared" si="215"/>
        <v>1134.5193899999999</v>
      </c>
      <c r="S1354" s="20">
        <f t="shared" si="216"/>
        <v>0</v>
      </c>
      <c r="T1354" s="20">
        <f t="shared" si="217"/>
        <v>85.647192000000004</v>
      </c>
      <c r="U1354" s="21">
        <f t="shared" si="218"/>
        <v>1220.1665819999998</v>
      </c>
      <c r="V1354" s="38">
        <f t="shared" si="219"/>
        <v>0.90387530446068221</v>
      </c>
    </row>
    <row r="1355" spans="1:22">
      <c r="A1355">
        <v>1350</v>
      </c>
      <c r="B1355" s="122">
        <f t="shared" si="210"/>
        <v>41696</v>
      </c>
      <c r="C1355" s="122">
        <f t="shared" si="210"/>
        <v>42061</v>
      </c>
      <c r="D1355" s="116">
        <f t="shared" si="211"/>
        <v>2015</v>
      </c>
      <c r="E1355" s="116">
        <f t="shared" si="212"/>
        <v>2</v>
      </c>
      <c r="F1355" s="120">
        <v>0</v>
      </c>
      <c r="G1355" s="121">
        <v>1367.297</v>
      </c>
      <c r="H1355" s="121">
        <v>0</v>
      </c>
      <c r="I1355" s="121">
        <v>70.117000000000004</v>
      </c>
      <c r="J1355" s="119">
        <v>0</v>
      </c>
      <c r="K1355" s="117">
        <f t="shared" si="213"/>
        <v>1437.414</v>
      </c>
      <c r="L1355" s="116">
        <v>0</v>
      </c>
      <c r="M1355" s="116">
        <v>384.15100000000001</v>
      </c>
      <c r="N1355" s="116">
        <v>0</v>
      </c>
      <c r="O1355" s="116">
        <v>19.707999999999998</v>
      </c>
      <c r="P1355" s="116">
        <v>0</v>
      </c>
      <c r="Q1355" s="20">
        <f t="shared" si="214"/>
        <v>0</v>
      </c>
      <c r="R1355" s="20">
        <f t="shared" si="215"/>
        <v>1228.1307470000002</v>
      </c>
      <c r="S1355" s="20">
        <f t="shared" si="216"/>
        <v>0</v>
      </c>
      <c r="T1355" s="20">
        <f t="shared" si="217"/>
        <v>62.592607999999998</v>
      </c>
      <c r="U1355" s="21">
        <f t="shared" si="218"/>
        <v>1290.7233550000001</v>
      </c>
      <c r="V1355" s="38">
        <f t="shared" si="219"/>
        <v>0.89794822855489098</v>
      </c>
    </row>
    <row r="1356" spans="1:22">
      <c r="A1356">
        <v>1351</v>
      </c>
      <c r="B1356" s="122">
        <f t="shared" si="210"/>
        <v>41696</v>
      </c>
      <c r="C1356" s="122">
        <f t="shared" si="210"/>
        <v>42061</v>
      </c>
      <c r="D1356" s="116">
        <f t="shared" si="211"/>
        <v>2015</v>
      </c>
      <c r="E1356" s="116">
        <f t="shared" si="212"/>
        <v>2</v>
      </c>
      <c r="F1356" s="120">
        <v>0</v>
      </c>
      <c r="G1356" s="121">
        <v>1358.8040000000001</v>
      </c>
      <c r="H1356" s="121">
        <v>0</v>
      </c>
      <c r="I1356" s="121">
        <v>63.44</v>
      </c>
      <c r="J1356" s="119">
        <v>0</v>
      </c>
      <c r="K1356" s="117">
        <f t="shared" si="213"/>
        <v>1422.2440000000001</v>
      </c>
      <c r="L1356" s="116">
        <v>0</v>
      </c>
      <c r="M1356" s="116">
        <v>388.01100000000002</v>
      </c>
      <c r="N1356" s="116">
        <v>0</v>
      </c>
      <c r="O1356" s="116">
        <v>17.193000000000001</v>
      </c>
      <c r="P1356" s="116">
        <v>0</v>
      </c>
      <c r="Q1356" s="20">
        <f t="shared" si="214"/>
        <v>0</v>
      </c>
      <c r="R1356" s="20">
        <f t="shared" si="215"/>
        <v>1240.4711670000002</v>
      </c>
      <c r="S1356" s="20">
        <f t="shared" si="216"/>
        <v>0</v>
      </c>
      <c r="T1356" s="20">
        <f t="shared" si="217"/>
        <v>54.604968000000007</v>
      </c>
      <c r="U1356" s="21">
        <f t="shared" si="218"/>
        <v>1295.0761350000002</v>
      </c>
      <c r="V1356" s="38">
        <f t="shared" si="219"/>
        <v>0.91058646406664412</v>
      </c>
    </row>
    <row r="1357" spans="1:22">
      <c r="A1357">
        <v>1352</v>
      </c>
      <c r="B1357" s="122">
        <f t="shared" si="210"/>
        <v>41696</v>
      </c>
      <c r="C1357" s="122">
        <f t="shared" si="210"/>
        <v>42061</v>
      </c>
      <c r="D1357" s="116">
        <f t="shared" si="211"/>
        <v>2015</v>
      </c>
      <c r="E1357" s="116">
        <f t="shared" si="212"/>
        <v>2</v>
      </c>
      <c r="F1357" s="120">
        <v>0</v>
      </c>
      <c r="G1357" s="121">
        <v>1365.4169999999999</v>
      </c>
      <c r="H1357" s="121">
        <v>0</v>
      </c>
      <c r="I1357" s="121">
        <v>77.003</v>
      </c>
      <c r="J1357" s="119">
        <v>0</v>
      </c>
      <c r="K1357" s="117">
        <f t="shared" si="213"/>
        <v>1442.4199999999998</v>
      </c>
      <c r="L1357" s="116">
        <v>0</v>
      </c>
      <c r="M1357" s="116">
        <v>384.69</v>
      </c>
      <c r="N1357" s="116">
        <v>0</v>
      </c>
      <c r="O1357" s="116">
        <v>20.266999999999999</v>
      </c>
      <c r="P1357" s="116">
        <v>0</v>
      </c>
      <c r="Q1357" s="20">
        <f t="shared" si="214"/>
        <v>0</v>
      </c>
      <c r="R1357" s="20">
        <f t="shared" si="215"/>
        <v>1229.85393</v>
      </c>
      <c r="S1357" s="20">
        <f t="shared" si="216"/>
        <v>0</v>
      </c>
      <c r="T1357" s="20">
        <f t="shared" si="217"/>
        <v>64.367992000000001</v>
      </c>
      <c r="U1357" s="21">
        <f t="shared" si="218"/>
        <v>1294.2219219999999</v>
      </c>
      <c r="V1357" s="38">
        <f t="shared" si="219"/>
        <v>0.89725733281568476</v>
      </c>
    </row>
    <row r="1358" spans="1:22">
      <c r="A1358">
        <v>1353</v>
      </c>
      <c r="B1358" s="122">
        <f t="shared" si="210"/>
        <v>41696</v>
      </c>
      <c r="C1358" s="122">
        <f t="shared" si="210"/>
        <v>42061</v>
      </c>
      <c r="D1358" s="116">
        <f t="shared" si="211"/>
        <v>2015</v>
      </c>
      <c r="E1358" s="116">
        <f t="shared" si="212"/>
        <v>2</v>
      </c>
      <c r="F1358" s="120">
        <v>0</v>
      </c>
      <c r="G1358" s="121">
        <v>1526.4970000000001</v>
      </c>
      <c r="H1358" s="121">
        <v>0</v>
      </c>
      <c r="I1358" s="121">
        <v>113.914</v>
      </c>
      <c r="J1358" s="119">
        <v>0</v>
      </c>
      <c r="K1358" s="117">
        <f t="shared" si="213"/>
        <v>1640.4110000000001</v>
      </c>
      <c r="L1358" s="116">
        <v>0</v>
      </c>
      <c r="M1358" s="116">
        <v>422.32600000000002</v>
      </c>
      <c r="N1358" s="116">
        <v>0</v>
      </c>
      <c r="O1358" s="116">
        <v>30.437999999999999</v>
      </c>
      <c r="P1358" s="116">
        <v>0</v>
      </c>
      <c r="Q1358" s="20">
        <f t="shared" si="214"/>
        <v>0</v>
      </c>
      <c r="R1358" s="20">
        <f t="shared" si="215"/>
        <v>1350.1762220000001</v>
      </c>
      <c r="S1358" s="20">
        <f t="shared" si="216"/>
        <v>0</v>
      </c>
      <c r="T1358" s="20">
        <f t="shared" si="217"/>
        <v>96.671087999999997</v>
      </c>
      <c r="U1358" s="21">
        <f t="shared" si="218"/>
        <v>1446.8473100000001</v>
      </c>
      <c r="V1358" s="38">
        <f t="shared" si="219"/>
        <v>0.8820029309727867</v>
      </c>
    </row>
    <row r="1359" spans="1:22">
      <c r="A1359">
        <v>1354</v>
      </c>
      <c r="B1359" s="122">
        <f t="shared" si="210"/>
        <v>41696</v>
      </c>
      <c r="C1359" s="122">
        <f t="shared" si="210"/>
        <v>42061</v>
      </c>
      <c r="D1359" s="116">
        <f t="shared" si="211"/>
        <v>2015</v>
      </c>
      <c r="E1359" s="116">
        <f t="shared" si="212"/>
        <v>2</v>
      </c>
      <c r="F1359" s="120">
        <v>0</v>
      </c>
      <c r="G1359" s="121">
        <v>1504.577</v>
      </c>
      <c r="H1359" s="121">
        <v>0</v>
      </c>
      <c r="I1359" s="121">
        <v>147.03200000000001</v>
      </c>
      <c r="J1359" s="119">
        <v>0</v>
      </c>
      <c r="K1359" s="117">
        <f t="shared" si="213"/>
        <v>1651.6089999999999</v>
      </c>
      <c r="L1359" s="116">
        <v>0</v>
      </c>
      <c r="M1359" s="116">
        <v>416.37799999999999</v>
      </c>
      <c r="N1359" s="116">
        <v>0</v>
      </c>
      <c r="O1359" s="116">
        <v>39.582999999999998</v>
      </c>
      <c r="P1359" s="116">
        <v>0</v>
      </c>
      <c r="Q1359" s="20">
        <f t="shared" si="214"/>
        <v>0</v>
      </c>
      <c r="R1359" s="20">
        <f t="shared" si="215"/>
        <v>1331.160466</v>
      </c>
      <c r="S1359" s="20">
        <f t="shared" si="216"/>
        <v>0</v>
      </c>
      <c r="T1359" s="20">
        <f t="shared" si="217"/>
        <v>125.715608</v>
      </c>
      <c r="U1359" s="21">
        <f t="shared" si="218"/>
        <v>1456.876074</v>
      </c>
      <c r="V1359" s="38">
        <f t="shared" si="219"/>
        <v>0.8820950200683092</v>
      </c>
    </row>
    <row r="1360" spans="1:22">
      <c r="A1360">
        <v>1355</v>
      </c>
      <c r="B1360" s="122">
        <f t="shared" si="210"/>
        <v>41696</v>
      </c>
      <c r="C1360" s="122">
        <f t="shared" si="210"/>
        <v>42061</v>
      </c>
      <c r="D1360" s="116">
        <f t="shared" si="211"/>
        <v>2015</v>
      </c>
      <c r="E1360" s="116">
        <f t="shared" si="212"/>
        <v>2</v>
      </c>
      <c r="F1360" s="120">
        <v>283.89699999999999</v>
      </c>
      <c r="G1360" s="121">
        <v>1458.4570000000001</v>
      </c>
      <c r="H1360" s="121">
        <v>1.1930000000000001</v>
      </c>
      <c r="I1360" s="121">
        <v>171.93600000000001</v>
      </c>
      <c r="J1360" s="119">
        <v>0</v>
      </c>
      <c r="K1360" s="117">
        <f t="shared" si="213"/>
        <v>1915.4829999999999</v>
      </c>
      <c r="L1360" s="116">
        <v>140.529</v>
      </c>
      <c r="M1360" s="116">
        <v>403.85399999999998</v>
      </c>
      <c r="N1360" s="116">
        <v>6.55</v>
      </c>
      <c r="O1360" s="116">
        <v>45.895000000000003</v>
      </c>
      <c r="P1360" s="116">
        <v>0</v>
      </c>
      <c r="Q1360" s="20">
        <f t="shared" si="214"/>
        <v>393.90278699999999</v>
      </c>
      <c r="R1360" s="20">
        <f t="shared" si="215"/>
        <v>1291.1212379999999</v>
      </c>
      <c r="S1360" s="20">
        <f t="shared" si="216"/>
        <v>12.77905</v>
      </c>
      <c r="T1360" s="20">
        <f t="shared" si="217"/>
        <v>145.76252000000002</v>
      </c>
      <c r="U1360" s="21">
        <f t="shared" si="218"/>
        <v>1843.565595</v>
      </c>
      <c r="V1360" s="38">
        <f t="shared" si="219"/>
        <v>0.96245468897400821</v>
      </c>
    </row>
    <row r="1361" spans="1:22">
      <c r="A1361">
        <v>1356</v>
      </c>
      <c r="B1361" s="122">
        <f t="shared" si="210"/>
        <v>41696</v>
      </c>
      <c r="C1361" s="122">
        <f t="shared" si="210"/>
        <v>42061</v>
      </c>
      <c r="D1361" s="116">
        <f t="shared" si="211"/>
        <v>2015</v>
      </c>
      <c r="E1361" s="116">
        <f t="shared" si="212"/>
        <v>2</v>
      </c>
      <c r="F1361" s="120">
        <v>285.65100000000001</v>
      </c>
      <c r="G1361" s="121">
        <v>1440.7919999999999</v>
      </c>
      <c r="H1361" s="121">
        <v>0</v>
      </c>
      <c r="I1361" s="121">
        <v>171.11199999999999</v>
      </c>
      <c r="J1361" s="119">
        <v>0</v>
      </c>
      <c r="K1361" s="117">
        <f t="shared" si="213"/>
        <v>1897.5550000000001</v>
      </c>
      <c r="L1361" s="116">
        <v>141.67400000000001</v>
      </c>
      <c r="M1361" s="116">
        <v>397.31099999999998</v>
      </c>
      <c r="N1361" s="116">
        <v>0</v>
      </c>
      <c r="O1361" s="116">
        <v>46.418999999999997</v>
      </c>
      <c r="P1361" s="116">
        <v>0</v>
      </c>
      <c r="Q1361" s="20">
        <f t="shared" si="214"/>
        <v>397.11222200000003</v>
      </c>
      <c r="R1361" s="20">
        <f t="shared" si="215"/>
        <v>1270.2032669999999</v>
      </c>
      <c r="S1361" s="20">
        <f t="shared" si="216"/>
        <v>0</v>
      </c>
      <c r="T1361" s="20">
        <f t="shared" si="217"/>
        <v>147.42674399999999</v>
      </c>
      <c r="U1361" s="21">
        <f t="shared" si="218"/>
        <v>1814.7422329999999</v>
      </c>
      <c r="V1361" s="38">
        <f t="shared" si="219"/>
        <v>0.9563581730173828</v>
      </c>
    </row>
    <row r="1362" spans="1:22">
      <c r="A1362">
        <v>1357</v>
      </c>
      <c r="B1362" s="122">
        <f t="shared" si="210"/>
        <v>41696</v>
      </c>
      <c r="C1362" s="122">
        <f t="shared" si="210"/>
        <v>42061</v>
      </c>
      <c r="D1362" s="116">
        <f t="shared" si="211"/>
        <v>2015</v>
      </c>
      <c r="E1362" s="116">
        <f t="shared" si="212"/>
        <v>2</v>
      </c>
      <c r="F1362" s="120">
        <v>287.68299999999999</v>
      </c>
      <c r="G1362" s="121">
        <v>1395.0429999999999</v>
      </c>
      <c r="H1362" s="121">
        <v>0</v>
      </c>
      <c r="I1362" s="121">
        <v>216.06700000000001</v>
      </c>
      <c r="J1362" s="119">
        <v>0</v>
      </c>
      <c r="K1362" s="117">
        <f t="shared" si="213"/>
        <v>1898.7929999999999</v>
      </c>
      <c r="L1362" s="116">
        <v>141.71299999999999</v>
      </c>
      <c r="M1362" s="116">
        <v>380.96600000000001</v>
      </c>
      <c r="N1362" s="116">
        <v>0</v>
      </c>
      <c r="O1362" s="116">
        <v>56.347999999999999</v>
      </c>
      <c r="P1362" s="116">
        <v>0</v>
      </c>
      <c r="Q1362" s="20">
        <f t="shared" si="214"/>
        <v>397.22153899999995</v>
      </c>
      <c r="R1362" s="20">
        <f t="shared" si="215"/>
        <v>1217.948302</v>
      </c>
      <c r="S1362" s="20">
        <f t="shared" si="216"/>
        <v>0</v>
      </c>
      <c r="T1362" s="20">
        <f t="shared" si="217"/>
        <v>178.96124800000001</v>
      </c>
      <c r="U1362" s="21">
        <f t="shared" si="218"/>
        <v>1794.131089</v>
      </c>
      <c r="V1362" s="38">
        <f t="shared" si="219"/>
        <v>0.94487976783145933</v>
      </c>
    </row>
    <row r="1363" spans="1:22">
      <c r="A1363">
        <v>1358</v>
      </c>
      <c r="B1363" s="122">
        <f t="shared" si="210"/>
        <v>41696</v>
      </c>
      <c r="C1363" s="122">
        <f t="shared" si="210"/>
        <v>42061</v>
      </c>
      <c r="D1363" s="116">
        <f t="shared" si="211"/>
        <v>2015</v>
      </c>
      <c r="E1363" s="116">
        <f t="shared" si="212"/>
        <v>2</v>
      </c>
      <c r="F1363" s="120">
        <v>283.25</v>
      </c>
      <c r="G1363" s="121">
        <v>1379.7</v>
      </c>
      <c r="H1363" s="121">
        <v>0</v>
      </c>
      <c r="I1363" s="121">
        <v>285.56200000000001</v>
      </c>
      <c r="J1363" s="119">
        <v>0</v>
      </c>
      <c r="K1363" s="117">
        <f t="shared" si="213"/>
        <v>1948.5120000000002</v>
      </c>
      <c r="L1363" s="116">
        <v>139.75</v>
      </c>
      <c r="M1363" s="116">
        <v>386.12299999999999</v>
      </c>
      <c r="N1363" s="116">
        <v>0</v>
      </c>
      <c r="O1363" s="116">
        <v>77.555000000000007</v>
      </c>
      <c r="P1363" s="116">
        <v>0</v>
      </c>
      <c r="Q1363" s="20">
        <f t="shared" si="214"/>
        <v>391.71924999999999</v>
      </c>
      <c r="R1363" s="20">
        <f t="shared" si="215"/>
        <v>1234.4352309999999</v>
      </c>
      <c r="S1363" s="20">
        <f t="shared" si="216"/>
        <v>0</v>
      </c>
      <c r="T1363" s="20">
        <f t="shared" si="217"/>
        <v>246.31468000000004</v>
      </c>
      <c r="U1363" s="21">
        <f t="shared" si="218"/>
        <v>1872.469161</v>
      </c>
      <c r="V1363" s="38">
        <f t="shared" si="219"/>
        <v>0.96097389238557418</v>
      </c>
    </row>
    <row r="1364" spans="1:22">
      <c r="A1364">
        <v>1359</v>
      </c>
      <c r="B1364" s="122">
        <f t="shared" si="210"/>
        <v>41696</v>
      </c>
      <c r="C1364" s="122">
        <f t="shared" si="210"/>
        <v>42061</v>
      </c>
      <c r="D1364" s="116">
        <f t="shared" si="211"/>
        <v>2015</v>
      </c>
      <c r="E1364" s="116">
        <f t="shared" si="212"/>
        <v>2</v>
      </c>
      <c r="F1364" s="120">
        <v>282.86599999999999</v>
      </c>
      <c r="G1364" s="121">
        <v>1400.3689999999999</v>
      </c>
      <c r="H1364" s="121">
        <v>0</v>
      </c>
      <c r="I1364" s="121">
        <v>288.43900000000002</v>
      </c>
      <c r="J1364" s="119">
        <v>0</v>
      </c>
      <c r="K1364" s="117">
        <f t="shared" si="213"/>
        <v>1971.674</v>
      </c>
      <c r="L1364" s="116">
        <v>139.96899999999999</v>
      </c>
      <c r="M1364" s="116">
        <v>386.72</v>
      </c>
      <c r="N1364" s="116">
        <v>0</v>
      </c>
      <c r="O1364" s="116">
        <v>76.983999999999995</v>
      </c>
      <c r="P1364" s="116">
        <v>0</v>
      </c>
      <c r="Q1364" s="20">
        <f t="shared" si="214"/>
        <v>392.33310699999998</v>
      </c>
      <c r="R1364" s="20">
        <f t="shared" si="215"/>
        <v>1236.34384</v>
      </c>
      <c r="S1364" s="20">
        <f t="shared" si="216"/>
        <v>0</v>
      </c>
      <c r="T1364" s="20">
        <f t="shared" si="217"/>
        <v>244.50118399999999</v>
      </c>
      <c r="U1364" s="21">
        <f t="shared" si="218"/>
        <v>1873.1781309999999</v>
      </c>
      <c r="V1364" s="38">
        <f t="shared" si="219"/>
        <v>0.95004454641081637</v>
      </c>
    </row>
    <row r="1365" spans="1:22">
      <c r="A1365">
        <v>1360</v>
      </c>
      <c r="B1365" s="122">
        <f t="shared" si="210"/>
        <v>41696</v>
      </c>
      <c r="C1365" s="122">
        <f t="shared" si="210"/>
        <v>42061</v>
      </c>
      <c r="D1365" s="116">
        <f t="shared" si="211"/>
        <v>2015</v>
      </c>
      <c r="E1365" s="116">
        <f t="shared" si="212"/>
        <v>2</v>
      </c>
      <c r="F1365" s="120">
        <v>283.66000000000003</v>
      </c>
      <c r="G1365" s="121">
        <v>1403.3530000000001</v>
      </c>
      <c r="H1365" s="121">
        <v>0</v>
      </c>
      <c r="I1365" s="121">
        <v>312.97899999999998</v>
      </c>
      <c r="J1365" s="119">
        <v>0</v>
      </c>
      <c r="K1365" s="117">
        <f t="shared" si="213"/>
        <v>1999.9920000000002</v>
      </c>
      <c r="L1365" s="116">
        <v>141.02000000000001</v>
      </c>
      <c r="M1365" s="116">
        <v>388.94400000000002</v>
      </c>
      <c r="N1365" s="116">
        <v>0</v>
      </c>
      <c r="O1365" s="116">
        <v>84.643000000000001</v>
      </c>
      <c r="P1365" s="116">
        <v>0</v>
      </c>
      <c r="Q1365" s="20">
        <f t="shared" si="214"/>
        <v>395.27906000000002</v>
      </c>
      <c r="R1365" s="20">
        <f t="shared" si="215"/>
        <v>1243.453968</v>
      </c>
      <c r="S1365" s="20">
        <f t="shared" si="216"/>
        <v>0</v>
      </c>
      <c r="T1365" s="20">
        <f t="shared" si="217"/>
        <v>268.826168</v>
      </c>
      <c r="U1365" s="21">
        <f t="shared" si="218"/>
        <v>1907.5591960000002</v>
      </c>
      <c r="V1365" s="38">
        <f t="shared" si="219"/>
        <v>0.95378341313365256</v>
      </c>
    </row>
    <row r="1366" spans="1:22">
      <c r="A1366">
        <v>1361</v>
      </c>
      <c r="B1366" s="122">
        <f t="shared" si="210"/>
        <v>41696</v>
      </c>
      <c r="C1366" s="122">
        <f t="shared" si="210"/>
        <v>42061</v>
      </c>
      <c r="D1366" s="116">
        <f t="shared" si="211"/>
        <v>2015</v>
      </c>
      <c r="E1366" s="116">
        <f t="shared" si="212"/>
        <v>2</v>
      </c>
      <c r="F1366" s="120">
        <v>0</v>
      </c>
      <c r="G1366" s="121">
        <v>1430.4590000000001</v>
      </c>
      <c r="H1366" s="121">
        <v>0</v>
      </c>
      <c r="I1366" s="121">
        <v>324.065</v>
      </c>
      <c r="J1366" s="119">
        <v>0</v>
      </c>
      <c r="K1366" s="117">
        <f t="shared" si="213"/>
        <v>1754.5240000000001</v>
      </c>
      <c r="L1366" s="116">
        <v>0</v>
      </c>
      <c r="M1366" s="116">
        <v>397.86700000000002</v>
      </c>
      <c r="N1366" s="116">
        <v>0</v>
      </c>
      <c r="O1366" s="116">
        <v>86.89</v>
      </c>
      <c r="P1366" s="116">
        <v>0</v>
      </c>
      <c r="Q1366" s="20">
        <f t="shared" si="214"/>
        <v>0</v>
      </c>
      <c r="R1366" s="20">
        <f t="shared" si="215"/>
        <v>1271.9807990000002</v>
      </c>
      <c r="S1366" s="20">
        <f t="shared" si="216"/>
        <v>0</v>
      </c>
      <c r="T1366" s="20">
        <f t="shared" si="217"/>
        <v>275.96264000000002</v>
      </c>
      <c r="U1366" s="21">
        <f t="shared" si="218"/>
        <v>1547.9434390000001</v>
      </c>
      <c r="V1366" s="38">
        <f t="shared" si="219"/>
        <v>0.88225834414348281</v>
      </c>
    </row>
    <row r="1367" spans="1:22">
      <c r="A1367">
        <v>1362</v>
      </c>
      <c r="B1367" s="122">
        <f t="shared" si="210"/>
        <v>41696</v>
      </c>
      <c r="C1367" s="122">
        <f t="shared" si="210"/>
        <v>42061</v>
      </c>
      <c r="D1367" s="116">
        <f t="shared" si="211"/>
        <v>2015</v>
      </c>
      <c r="E1367" s="116">
        <f t="shared" si="212"/>
        <v>2</v>
      </c>
      <c r="F1367" s="120">
        <v>0</v>
      </c>
      <c r="G1367" s="121">
        <v>1504.8340000000001</v>
      </c>
      <c r="H1367" s="121">
        <v>0</v>
      </c>
      <c r="I1367" s="121">
        <v>320.79300000000001</v>
      </c>
      <c r="J1367" s="119">
        <v>0</v>
      </c>
      <c r="K1367" s="117">
        <f t="shared" si="213"/>
        <v>1825.627</v>
      </c>
      <c r="L1367" s="116">
        <v>0</v>
      </c>
      <c r="M1367" s="116">
        <v>415.44600000000003</v>
      </c>
      <c r="N1367" s="116">
        <v>0</v>
      </c>
      <c r="O1367" s="116">
        <v>85.938999999999993</v>
      </c>
      <c r="P1367" s="116">
        <v>0</v>
      </c>
      <c r="Q1367" s="20">
        <f t="shared" si="214"/>
        <v>0</v>
      </c>
      <c r="R1367" s="20">
        <f t="shared" si="215"/>
        <v>1328.1808620000002</v>
      </c>
      <c r="S1367" s="20">
        <f t="shared" si="216"/>
        <v>0</v>
      </c>
      <c r="T1367" s="20">
        <f t="shared" si="217"/>
        <v>272.94226399999997</v>
      </c>
      <c r="U1367" s="21">
        <f t="shared" si="218"/>
        <v>1601.1231260000002</v>
      </c>
      <c r="V1367" s="38">
        <f t="shared" si="219"/>
        <v>0.87702642763280791</v>
      </c>
    </row>
    <row r="1368" spans="1:22">
      <c r="A1368">
        <v>1363</v>
      </c>
      <c r="B1368" s="122">
        <f t="shared" si="210"/>
        <v>41696</v>
      </c>
      <c r="C1368" s="122">
        <f t="shared" si="210"/>
        <v>42061</v>
      </c>
      <c r="D1368" s="116">
        <f t="shared" si="211"/>
        <v>2015</v>
      </c>
      <c r="E1368" s="116">
        <f t="shared" si="212"/>
        <v>2</v>
      </c>
      <c r="F1368" s="120">
        <v>0</v>
      </c>
      <c r="G1368" s="121">
        <v>1522.83</v>
      </c>
      <c r="H1368" s="121">
        <v>0</v>
      </c>
      <c r="I1368" s="121">
        <v>311.22300000000001</v>
      </c>
      <c r="J1368" s="119">
        <v>0</v>
      </c>
      <c r="K1368" s="117">
        <f t="shared" si="213"/>
        <v>1834.0529999999999</v>
      </c>
      <c r="L1368" s="116">
        <v>0</v>
      </c>
      <c r="M1368" s="116">
        <v>417.49</v>
      </c>
      <c r="N1368" s="116">
        <v>0</v>
      </c>
      <c r="O1368" s="116">
        <v>83.427000000000007</v>
      </c>
      <c r="P1368" s="116">
        <v>0</v>
      </c>
      <c r="Q1368" s="20">
        <f t="shared" si="214"/>
        <v>0</v>
      </c>
      <c r="R1368" s="20">
        <f t="shared" si="215"/>
        <v>1334.7155299999999</v>
      </c>
      <c r="S1368" s="20">
        <f t="shared" si="216"/>
        <v>0</v>
      </c>
      <c r="T1368" s="20">
        <f t="shared" si="217"/>
        <v>264.96415200000001</v>
      </c>
      <c r="U1368" s="21">
        <f t="shared" si="218"/>
        <v>1599.679682</v>
      </c>
      <c r="V1368" s="38">
        <f t="shared" si="219"/>
        <v>0.87221017167988057</v>
      </c>
    </row>
    <row r="1369" spans="1:22">
      <c r="A1369">
        <v>1364</v>
      </c>
      <c r="B1369" s="122">
        <f t="shared" si="210"/>
        <v>41696</v>
      </c>
      <c r="C1369" s="122">
        <f t="shared" si="210"/>
        <v>42061</v>
      </c>
      <c r="D1369" s="116">
        <f t="shared" si="211"/>
        <v>2015</v>
      </c>
      <c r="E1369" s="116">
        <f t="shared" si="212"/>
        <v>2</v>
      </c>
      <c r="F1369" s="120">
        <v>0</v>
      </c>
      <c r="G1369" s="121">
        <v>1530.1959999999999</v>
      </c>
      <c r="H1369" s="121">
        <v>0.66200000000000003</v>
      </c>
      <c r="I1369" s="121">
        <v>315.69900000000001</v>
      </c>
      <c r="J1369" s="119">
        <v>0</v>
      </c>
      <c r="K1369" s="117">
        <f t="shared" si="213"/>
        <v>1846.557</v>
      </c>
      <c r="L1369" s="116">
        <v>0</v>
      </c>
      <c r="M1369" s="116">
        <v>416.60599999999999</v>
      </c>
      <c r="N1369" s="116">
        <v>5.1239999999999997</v>
      </c>
      <c r="O1369" s="116">
        <v>84.63</v>
      </c>
      <c r="P1369" s="116">
        <v>0</v>
      </c>
      <c r="Q1369" s="20">
        <f t="shared" si="214"/>
        <v>0</v>
      </c>
      <c r="R1369" s="20">
        <f t="shared" si="215"/>
        <v>1331.8893820000001</v>
      </c>
      <c r="S1369" s="20">
        <f t="shared" si="216"/>
        <v>9.9969239999999999</v>
      </c>
      <c r="T1369" s="20">
        <f t="shared" si="217"/>
        <v>268.78487999999999</v>
      </c>
      <c r="U1369" s="21">
        <f t="shared" si="218"/>
        <v>1610.671186</v>
      </c>
      <c r="V1369" s="38">
        <f t="shared" si="219"/>
        <v>0.87225641342238558</v>
      </c>
    </row>
    <row r="1370" spans="1:22">
      <c r="A1370">
        <v>1365</v>
      </c>
      <c r="B1370" s="122">
        <f t="shared" si="210"/>
        <v>41696</v>
      </c>
      <c r="C1370" s="122">
        <f t="shared" si="210"/>
        <v>42061</v>
      </c>
      <c r="D1370" s="116">
        <f t="shared" si="211"/>
        <v>2015</v>
      </c>
      <c r="E1370" s="116">
        <f t="shared" si="212"/>
        <v>2</v>
      </c>
      <c r="F1370" s="120">
        <v>0</v>
      </c>
      <c r="G1370" s="121">
        <v>1536.5740000000001</v>
      </c>
      <c r="H1370" s="121">
        <v>7.2350000000000003</v>
      </c>
      <c r="I1370" s="121">
        <v>340.39400000000001</v>
      </c>
      <c r="J1370" s="119">
        <v>0</v>
      </c>
      <c r="K1370" s="117">
        <f t="shared" si="213"/>
        <v>1884.203</v>
      </c>
      <c r="L1370" s="116">
        <v>0</v>
      </c>
      <c r="M1370" s="116">
        <v>416.99299999999999</v>
      </c>
      <c r="N1370" s="116">
        <v>12.802</v>
      </c>
      <c r="O1370" s="116">
        <v>91.326999999999998</v>
      </c>
      <c r="P1370" s="116">
        <v>0</v>
      </c>
      <c r="Q1370" s="20">
        <f t="shared" si="214"/>
        <v>0</v>
      </c>
      <c r="R1370" s="20">
        <f t="shared" si="215"/>
        <v>1333.1266210000001</v>
      </c>
      <c r="S1370" s="20">
        <f t="shared" si="216"/>
        <v>24.976702</v>
      </c>
      <c r="T1370" s="20">
        <f t="shared" si="217"/>
        <v>290.054552</v>
      </c>
      <c r="U1370" s="21">
        <f t="shared" si="218"/>
        <v>1648.1578750000001</v>
      </c>
      <c r="V1370" s="38">
        <f t="shared" si="219"/>
        <v>0.87472415392608982</v>
      </c>
    </row>
    <row r="1371" spans="1:22">
      <c r="A1371">
        <v>1366</v>
      </c>
      <c r="B1371" s="122">
        <f t="shared" si="210"/>
        <v>41696</v>
      </c>
      <c r="C1371" s="122">
        <f t="shared" si="210"/>
        <v>42061</v>
      </c>
      <c r="D1371" s="116">
        <f t="shared" si="211"/>
        <v>2015</v>
      </c>
      <c r="E1371" s="116">
        <f t="shared" si="212"/>
        <v>2</v>
      </c>
      <c r="F1371" s="120">
        <v>0</v>
      </c>
      <c r="G1371" s="121">
        <v>1533.6</v>
      </c>
      <c r="H1371" s="121">
        <v>0</v>
      </c>
      <c r="I1371" s="121">
        <v>363.483</v>
      </c>
      <c r="J1371" s="119">
        <v>0</v>
      </c>
      <c r="K1371" s="117">
        <f t="shared" si="213"/>
        <v>1897.0829999999999</v>
      </c>
      <c r="L1371" s="116">
        <v>0</v>
      </c>
      <c r="M1371" s="116">
        <v>415.93</v>
      </c>
      <c r="N1371" s="116">
        <v>0</v>
      </c>
      <c r="O1371" s="116">
        <v>95.980999999999995</v>
      </c>
      <c r="P1371" s="116">
        <v>0</v>
      </c>
      <c r="Q1371" s="20">
        <f t="shared" si="214"/>
        <v>0</v>
      </c>
      <c r="R1371" s="20">
        <f t="shared" si="215"/>
        <v>1329.72821</v>
      </c>
      <c r="S1371" s="20">
        <f t="shared" si="216"/>
        <v>0</v>
      </c>
      <c r="T1371" s="20">
        <f t="shared" si="217"/>
        <v>304.83565599999997</v>
      </c>
      <c r="U1371" s="21">
        <f t="shared" si="218"/>
        <v>1634.563866</v>
      </c>
      <c r="V1371" s="38">
        <f t="shared" si="219"/>
        <v>0.86161958438297115</v>
      </c>
    </row>
    <row r="1372" spans="1:22">
      <c r="A1372">
        <v>1367</v>
      </c>
      <c r="B1372" s="122">
        <f t="shared" si="210"/>
        <v>41696</v>
      </c>
      <c r="C1372" s="122">
        <f t="shared" si="210"/>
        <v>42061</v>
      </c>
      <c r="D1372" s="116">
        <f t="shared" si="211"/>
        <v>2015</v>
      </c>
      <c r="E1372" s="116">
        <f t="shared" si="212"/>
        <v>2</v>
      </c>
      <c r="F1372" s="120">
        <v>0</v>
      </c>
      <c r="G1372" s="121">
        <v>1524.4960000000001</v>
      </c>
      <c r="H1372" s="121">
        <v>0</v>
      </c>
      <c r="I1372" s="121">
        <v>299.32900000000001</v>
      </c>
      <c r="J1372" s="119">
        <v>0</v>
      </c>
      <c r="K1372" s="117">
        <f t="shared" si="213"/>
        <v>1823.825</v>
      </c>
      <c r="L1372" s="116">
        <v>0</v>
      </c>
      <c r="M1372" s="116">
        <v>413.98</v>
      </c>
      <c r="N1372" s="116">
        <v>0</v>
      </c>
      <c r="O1372" s="116">
        <v>81.349000000000004</v>
      </c>
      <c r="P1372" s="116">
        <v>0</v>
      </c>
      <c r="Q1372" s="20">
        <f t="shared" si="214"/>
        <v>0</v>
      </c>
      <c r="R1372" s="20">
        <f t="shared" si="215"/>
        <v>1323.49406</v>
      </c>
      <c r="S1372" s="20">
        <f t="shared" si="216"/>
        <v>0</v>
      </c>
      <c r="T1372" s="20">
        <f t="shared" si="217"/>
        <v>258.36442400000004</v>
      </c>
      <c r="U1372" s="21">
        <f t="shared" si="218"/>
        <v>1581.8584840000001</v>
      </c>
      <c r="V1372" s="38">
        <f t="shared" si="219"/>
        <v>0.86733019012240764</v>
      </c>
    </row>
    <row r="1373" spans="1:22">
      <c r="A1373">
        <v>1368</v>
      </c>
      <c r="B1373" s="122">
        <f t="shared" si="210"/>
        <v>41696</v>
      </c>
      <c r="C1373" s="122">
        <f t="shared" si="210"/>
        <v>42061</v>
      </c>
      <c r="D1373" s="116">
        <f t="shared" si="211"/>
        <v>2015</v>
      </c>
      <c r="E1373" s="116">
        <f t="shared" si="212"/>
        <v>2</v>
      </c>
      <c r="F1373" s="120">
        <v>12.208</v>
      </c>
      <c r="G1373" s="121">
        <v>1487.258</v>
      </c>
      <c r="H1373" s="121">
        <v>7.1459999999999999</v>
      </c>
      <c r="I1373" s="121">
        <v>225.446</v>
      </c>
      <c r="J1373" s="119">
        <v>0</v>
      </c>
      <c r="K1373" s="117">
        <f t="shared" si="213"/>
        <v>1732.058</v>
      </c>
      <c r="L1373" s="116">
        <v>8.0830000000000002</v>
      </c>
      <c r="M1373" s="116">
        <v>412.63799999999998</v>
      </c>
      <c r="N1373" s="116">
        <v>8.1769999999999996</v>
      </c>
      <c r="O1373" s="116">
        <v>60.573999999999998</v>
      </c>
      <c r="P1373" s="116">
        <v>0</v>
      </c>
      <c r="Q1373" s="20">
        <f t="shared" si="214"/>
        <v>22.656649000000002</v>
      </c>
      <c r="R1373" s="20">
        <f t="shared" si="215"/>
        <v>1319.2036860000001</v>
      </c>
      <c r="S1373" s="20">
        <f t="shared" si="216"/>
        <v>15.953327</v>
      </c>
      <c r="T1373" s="20">
        <f t="shared" si="217"/>
        <v>192.38302400000001</v>
      </c>
      <c r="U1373" s="21">
        <f t="shared" si="218"/>
        <v>1550.196686</v>
      </c>
      <c r="V1373" s="38">
        <f t="shared" si="219"/>
        <v>0.89500275741343538</v>
      </c>
    </row>
    <row r="1374" spans="1:22">
      <c r="A1374">
        <v>1369</v>
      </c>
      <c r="B1374" s="122">
        <f t="shared" si="210"/>
        <v>41697</v>
      </c>
      <c r="C1374" s="122">
        <f t="shared" si="210"/>
        <v>42062</v>
      </c>
      <c r="D1374" s="116">
        <f t="shared" si="211"/>
        <v>2015</v>
      </c>
      <c r="E1374" s="116">
        <f t="shared" si="212"/>
        <v>2</v>
      </c>
      <c r="F1374" s="120">
        <v>0</v>
      </c>
      <c r="G1374" s="121">
        <v>1521.682</v>
      </c>
      <c r="H1374" s="121">
        <v>2.4E-2</v>
      </c>
      <c r="I1374" s="121">
        <v>203.87200000000001</v>
      </c>
      <c r="J1374" s="119">
        <v>0</v>
      </c>
      <c r="K1374" s="117">
        <f t="shared" si="213"/>
        <v>1725.578</v>
      </c>
      <c r="L1374" s="116">
        <v>0</v>
      </c>
      <c r="M1374" s="116">
        <v>408.92</v>
      </c>
      <c r="N1374" s="116">
        <v>0.183</v>
      </c>
      <c r="O1374" s="116">
        <v>55.664999999999999</v>
      </c>
      <c r="P1374" s="116">
        <v>0</v>
      </c>
      <c r="Q1374" s="20">
        <f t="shared" si="214"/>
        <v>0</v>
      </c>
      <c r="R1374" s="20">
        <f t="shared" si="215"/>
        <v>1307.3172400000001</v>
      </c>
      <c r="S1374" s="20">
        <f t="shared" si="216"/>
        <v>0.35703299999999999</v>
      </c>
      <c r="T1374" s="20">
        <f t="shared" si="217"/>
        <v>176.79204000000001</v>
      </c>
      <c r="U1374" s="21">
        <f t="shared" si="218"/>
        <v>1484.4663130000001</v>
      </c>
      <c r="V1374" s="38">
        <f t="shared" si="219"/>
        <v>0.86027192801484498</v>
      </c>
    </row>
    <row r="1375" spans="1:22">
      <c r="A1375">
        <v>1370</v>
      </c>
      <c r="B1375" s="122">
        <f t="shared" ref="B1375:C1438" si="220">+B1351+1</f>
        <v>41697</v>
      </c>
      <c r="C1375" s="122">
        <f t="shared" si="220"/>
        <v>42062</v>
      </c>
      <c r="D1375" s="116">
        <f t="shared" si="211"/>
        <v>2015</v>
      </c>
      <c r="E1375" s="116">
        <f t="shared" si="212"/>
        <v>2</v>
      </c>
      <c r="F1375" s="120">
        <v>0</v>
      </c>
      <c r="G1375" s="121">
        <v>1528.009</v>
      </c>
      <c r="H1375" s="121">
        <v>0</v>
      </c>
      <c r="I1375" s="121">
        <v>120.968</v>
      </c>
      <c r="J1375" s="119">
        <v>0</v>
      </c>
      <c r="K1375" s="117">
        <f t="shared" si="213"/>
        <v>1648.9770000000001</v>
      </c>
      <c r="L1375" s="116">
        <v>0</v>
      </c>
      <c r="M1375" s="116">
        <v>409.54</v>
      </c>
      <c r="N1375" s="116">
        <v>0</v>
      </c>
      <c r="O1375" s="116">
        <v>34.137999999999998</v>
      </c>
      <c r="P1375" s="116">
        <v>0</v>
      </c>
      <c r="Q1375" s="20">
        <f t="shared" si="214"/>
        <v>0</v>
      </c>
      <c r="R1375" s="20">
        <f t="shared" si="215"/>
        <v>1309.2993800000002</v>
      </c>
      <c r="S1375" s="20">
        <f t="shared" si="216"/>
        <v>0</v>
      </c>
      <c r="T1375" s="20">
        <f t="shared" si="217"/>
        <v>108.42228799999999</v>
      </c>
      <c r="U1375" s="21">
        <f t="shared" si="218"/>
        <v>1417.7216680000001</v>
      </c>
      <c r="V1375" s="38">
        <f t="shared" si="219"/>
        <v>0.85975830348149185</v>
      </c>
    </row>
    <row r="1376" spans="1:22">
      <c r="A1376">
        <v>1371</v>
      </c>
      <c r="B1376" s="122">
        <f t="shared" si="220"/>
        <v>41697</v>
      </c>
      <c r="C1376" s="122">
        <f t="shared" si="220"/>
        <v>42062</v>
      </c>
      <c r="D1376" s="116">
        <f t="shared" si="211"/>
        <v>2015</v>
      </c>
      <c r="E1376" s="116">
        <f t="shared" si="212"/>
        <v>2</v>
      </c>
      <c r="F1376" s="120">
        <v>0</v>
      </c>
      <c r="G1376" s="121">
        <v>1524.0630000000001</v>
      </c>
      <c r="H1376" s="121">
        <v>0</v>
      </c>
      <c r="I1376" s="121">
        <v>56.26</v>
      </c>
      <c r="J1376" s="119">
        <v>0</v>
      </c>
      <c r="K1376" s="117">
        <f t="shared" si="213"/>
        <v>1580.3230000000001</v>
      </c>
      <c r="L1376" s="116">
        <v>0</v>
      </c>
      <c r="M1376" s="116">
        <v>408.78100000000001</v>
      </c>
      <c r="N1376" s="116">
        <v>0</v>
      </c>
      <c r="O1376" s="116">
        <v>15.617000000000001</v>
      </c>
      <c r="P1376" s="116">
        <v>0</v>
      </c>
      <c r="Q1376" s="20">
        <f t="shared" si="214"/>
        <v>0</v>
      </c>
      <c r="R1376" s="20">
        <f t="shared" si="215"/>
        <v>1306.8728570000001</v>
      </c>
      <c r="S1376" s="20">
        <f t="shared" si="216"/>
        <v>0</v>
      </c>
      <c r="T1376" s="20">
        <f t="shared" si="217"/>
        <v>49.599592000000008</v>
      </c>
      <c r="U1376" s="21">
        <f t="shared" si="218"/>
        <v>1356.4724490000001</v>
      </c>
      <c r="V1376" s="38">
        <f t="shared" si="219"/>
        <v>0.85835139335439659</v>
      </c>
    </row>
    <row r="1377" spans="1:22">
      <c r="A1377">
        <v>1372</v>
      </c>
      <c r="B1377" s="122">
        <f t="shared" si="220"/>
        <v>41697</v>
      </c>
      <c r="C1377" s="122">
        <f t="shared" si="220"/>
        <v>42062</v>
      </c>
      <c r="D1377" s="116">
        <f t="shared" si="211"/>
        <v>2015</v>
      </c>
      <c r="E1377" s="116">
        <f t="shared" si="212"/>
        <v>2</v>
      </c>
      <c r="F1377" s="120">
        <v>0</v>
      </c>
      <c r="G1377" s="121">
        <v>1447.4480000000001</v>
      </c>
      <c r="H1377" s="121">
        <v>0</v>
      </c>
      <c r="I1377" s="121">
        <v>51.279000000000003</v>
      </c>
      <c r="J1377" s="119">
        <v>0</v>
      </c>
      <c r="K1377" s="117">
        <f t="shared" si="213"/>
        <v>1498.7270000000001</v>
      </c>
      <c r="L1377" s="116">
        <v>0</v>
      </c>
      <c r="M1377" s="116">
        <v>392.31599999999997</v>
      </c>
      <c r="N1377" s="116">
        <v>0</v>
      </c>
      <c r="O1377" s="116">
        <v>13.785</v>
      </c>
      <c r="P1377" s="116">
        <v>0</v>
      </c>
      <c r="Q1377" s="20">
        <f t="shared" si="214"/>
        <v>0</v>
      </c>
      <c r="R1377" s="20">
        <f t="shared" si="215"/>
        <v>1254.234252</v>
      </c>
      <c r="S1377" s="20">
        <f t="shared" si="216"/>
        <v>0</v>
      </c>
      <c r="T1377" s="20">
        <f t="shared" si="217"/>
        <v>43.78116</v>
      </c>
      <c r="U1377" s="21">
        <f t="shared" si="218"/>
        <v>1298.015412</v>
      </c>
      <c r="V1377" s="38">
        <f t="shared" si="219"/>
        <v>0.86607862005555369</v>
      </c>
    </row>
    <row r="1378" spans="1:22">
      <c r="A1378">
        <v>1373</v>
      </c>
      <c r="B1378" s="122">
        <f t="shared" si="220"/>
        <v>41697</v>
      </c>
      <c r="C1378" s="122">
        <f t="shared" si="220"/>
        <v>42062</v>
      </c>
      <c r="D1378" s="116">
        <f t="shared" si="211"/>
        <v>2015</v>
      </c>
      <c r="E1378" s="116">
        <f t="shared" si="212"/>
        <v>2</v>
      </c>
      <c r="F1378" s="120">
        <v>0</v>
      </c>
      <c r="G1378" s="121">
        <v>1430.8969999999999</v>
      </c>
      <c r="H1378" s="121">
        <v>0</v>
      </c>
      <c r="I1378" s="121">
        <v>43.194000000000003</v>
      </c>
      <c r="J1378" s="119">
        <v>0</v>
      </c>
      <c r="K1378" s="117">
        <f t="shared" si="213"/>
        <v>1474.0909999999999</v>
      </c>
      <c r="L1378" s="116">
        <v>0</v>
      </c>
      <c r="M1378" s="116">
        <v>388.11599999999999</v>
      </c>
      <c r="N1378" s="116">
        <v>0</v>
      </c>
      <c r="O1378" s="116">
        <v>11.754</v>
      </c>
      <c r="P1378" s="116">
        <v>0</v>
      </c>
      <c r="Q1378" s="20">
        <f t="shared" si="214"/>
        <v>0</v>
      </c>
      <c r="R1378" s="20">
        <f t="shared" si="215"/>
        <v>1240.8068519999999</v>
      </c>
      <c r="S1378" s="20">
        <f t="shared" si="216"/>
        <v>0</v>
      </c>
      <c r="T1378" s="20">
        <f t="shared" si="217"/>
        <v>37.330703999999997</v>
      </c>
      <c r="U1378" s="21">
        <f t="shared" si="218"/>
        <v>1278.1375559999999</v>
      </c>
      <c r="V1378" s="38">
        <f t="shared" si="219"/>
        <v>0.8670682854721995</v>
      </c>
    </row>
    <row r="1379" spans="1:22">
      <c r="A1379">
        <v>1374</v>
      </c>
      <c r="B1379" s="122">
        <f t="shared" si="220"/>
        <v>41697</v>
      </c>
      <c r="C1379" s="122">
        <f t="shared" si="220"/>
        <v>42062</v>
      </c>
      <c r="D1379" s="116">
        <f t="shared" si="211"/>
        <v>2015</v>
      </c>
      <c r="E1379" s="116">
        <f t="shared" si="212"/>
        <v>2</v>
      </c>
      <c r="F1379" s="120">
        <v>0</v>
      </c>
      <c r="G1379" s="121">
        <v>1431.09</v>
      </c>
      <c r="H1379" s="121">
        <v>0</v>
      </c>
      <c r="I1379" s="121">
        <v>38.697000000000003</v>
      </c>
      <c r="J1379" s="119">
        <v>0</v>
      </c>
      <c r="K1379" s="117">
        <f t="shared" si="213"/>
        <v>1469.7869999999998</v>
      </c>
      <c r="L1379" s="116">
        <v>0</v>
      </c>
      <c r="M1379" s="116">
        <v>389.00799999999998</v>
      </c>
      <c r="N1379" s="116">
        <v>0</v>
      </c>
      <c r="O1379" s="116">
        <v>10.414999999999999</v>
      </c>
      <c r="P1379" s="116">
        <v>0</v>
      </c>
      <c r="Q1379" s="20">
        <f t="shared" si="214"/>
        <v>0</v>
      </c>
      <c r="R1379" s="20">
        <f t="shared" si="215"/>
        <v>1243.658576</v>
      </c>
      <c r="S1379" s="20">
        <f t="shared" si="216"/>
        <v>0</v>
      </c>
      <c r="T1379" s="20">
        <f t="shared" si="217"/>
        <v>33.078040000000001</v>
      </c>
      <c r="U1379" s="21">
        <f t="shared" si="218"/>
        <v>1276.7366160000001</v>
      </c>
      <c r="V1379" s="38">
        <f t="shared" si="219"/>
        <v>0.86865417642148168</v>
      </c>
    </row>
    <row r="1380" spans="1:22">
      <c r="A1380">
        <v>1375</v>
      </c>
      <c r="B1380" s="122">
        <f t="shared" si="220"/>
        <v>41697</v>
      </c>
      <c r="C1380" s="122">
        <f t="shared" si="220"/>
        <v>42062</v>
      </c>
      <c r="D1380" s="116">
        <f t="shared" si="211"/>
        <v>2015</v>
      </c>
      <c r="E1380" s="116">
        <f t="shared" si="212"/>
        <v>2</v>
      </c>
      <c r="F1380" s="120">
        <v>0</v>
      </c>
      <c r="G1380" s="121">
        <v>1429.6510000000001</v>
      </c>
      <c r="H1380" s="121">
        <v>0</v>
      </c>
      <c r="I1380" s="121">
        <v>46.595999999999997</v>
      </c>
      <c r="J1380" s="119">
        <v>0</v>
      </c>
      <c r="K1380" s="117">
        <f t="shared" si="213"/>
        <v>1476.2470000000001</v>
      </c>
      <c r="L1380" s="116">
        <v>0</v>
      </c>
      <c r="M1380" s="116">
        <v>388.23</v>
      </c>
      <c r="N1380" s="116">
        <v>0</v>
      </c>
      <c r="O1380" s="116">
        <v>12.599</v>
      </c>
      <c r="P1380" s="116">
        <v>0</v>
      </c>
      <c r="Q1380" s="20">
        <f t="shared" si="214"/>
        <v>0</v>
      </c>
      <c r="R1380" s="20">
        <f t="shared" si="215"/>
        <v>1241.1713100000002</v>
      </c>
      <c r="S1380" s="20">
        <f t="shared" si="216"/>
        <v>0</v>
      </c>
      <c r="T1380" s="20">
        <f t="shared" si="217"/>
        <v>40.014424000000005</v>
      </c>
      <c r="U1380" s="21">
        <f t="shared" si="218"/>
        <v>1281.1857340000001</v>
      </c>
      <c r="V1380" s="38">
        <f t="shared" si="219"/>
        <v>0.86786678245578153</v>
      </c>
    </row>
    <row r="1381" spans="1:22">
      <c r="A1381">
        <v>1376</v>
      </c>
      <c r="B1381" s="122">
        <f t="shared" si="220"/>
        <v>41697</v>
      </c>
      <c r="C1381" s="122">
        <f t="shared" si="220"/>
        <v>42062</v>
      </c>
      <c r="D1381" s="116">
        <f t="shared" si="211"/>
        <v>2015</v>
      </c>
      <c r="E1381" s="116">
        <f t="shared" si="212"/>
        <v>2</v>
      </c>
      <c r="F1381" s="120">
        <v>0</v>
      </c>
      <c r="G1381" s="121">
        <v>1354.4469999999999</v>
      </c>
      <c r="H1381" s="121">
        <v>0</v>
      </c>
      <c r="I1381" s="121">
        <v>80.543000000000006</v>
      </c>
      <c r="J1381" s="119">
        <v>0</v>
      </c>
      <c r="K1381" s="117">
        <f t="shared" si="213"/>
        <v>1434.9899999999998</v>
      </c>
      <c r="L1381" s="116">
        <v>0</v>
      </c>
      <c r="M1381" s="116">
        <v>366.50900000000001</v>
      </c>
      <c r="N1381" s="116">
        <v>0</v>
      </c>
      <c r="O1381" s="116">
        <v>21.091000000000001</v>
      </c>
      <c r="P1381" s="116">
        <v>0</v>
      </c>
      <c r="Q1381" s="20">
        <f t="shared" si="214"/>
        <v>0</v>
      </c>
      <c r="R1381" s="20">
        <f t="shared" si="215"/>
        <v>1171.7292730000001</v>
      </c>
      <c r="S1381" s="20">
        <f t="shared" si="216"/>
        <v>0</v>
      </c>
      <c r="T1381" s="20">
        <f t="shared" si="217"/>
        <v>66.985016000000002</v>
      </c>
      <c r="U1381" s="21">
        <f t="shared" si="218"/>
        <v>1238.7142890000002</v>
      </c>
      <c r="V1381" s="38">
        <f t="shared" si="219"/>
        <v>0.86322154788535144</v>
      </c>
    </row>
    <row r="1382" spans="1:22">
      <c r="A1382">
        <v>1377</v>
      </c>
      <c r="B1382" s="122">
        <f t="shared" si="220"/>
        <v>41697</v>
      </c>
      <c r="C1382" s="122">
        <f t="shared" si="220"/>
        <v>42062</v>
      </c>
      <c r="D1382" s="116">
        <f t="shared" si="211"/>
        <v>2015</v>
      </c>
      <c r="E1382" s="116">
        <f t="shared" si="212"/>
        <v>2</v>
      </c>
      <c r="F1382" s="120">
        <v>0</v>
      </c>
      <c r="G1382" s="121">
        <v>1396.1289999999999</v>
      </c>
      <c r="H1382" s="121">
        <v>0.18</v>
      </c>
      <c r="I1382" s="121">
        <v>117.16500000000001</v>
      </c>
      <c r="J1382" s="119">
        <v>0</v>
      </c>
      <c r="K1382" s="117">
        <f t="shared" si="213"/>
        <v>1513.4739999999999</v>
      </c>
      <c r="L1382" s="116">
        <v>0</v>
      </c>
      <c r="M1382" s="116">
        <v>374.596</v>
      </c>
      <c r="N1382" s="116">
        <v>0.30599999999999999</v>
      </c>
      <c r="O1382" s="116">
        <v>31.234999999999999</v>
      </c>
      <c r="P1382" s="116">
        <v>0</v>
      </c>
      <c r="Q1382" s="20">
        <f t="shared" si="214"/>
        <v>0</v>
      </c>
      <c r="R1382" s="20">
        <f t="shared" si="215"/>
        <v>1197.583412</v>
      </c>
      <c r="S1382" s="20">
        <f t="shared" si="216"/>
        <v>0.59700600000000004</v>
      </c>
      <c r="T1382" s="20">
        <f t="shared" si="217"/>
        <v>99.202359999999999</v>
      </c>
      <c r="U1382" s="21">
        <f t="shared" si="218"/>
        <v>1297.3827779999999</v>
      </c>
      <c r="V1382" s="38">
        <f t="shared" si="219"/>
        <v>0.85722171507406142</v>
      </c>
    </row>
    <row r="1383" spans="1:22">
      <c r="A1383">
        <v>1378</v>
      </c>
      <c r="B1383" s="122">
        <f t="shared" si="220"/>
        <v>41697</v>
      </c>
      <c r="C1383" s="122">
        <f t="shared" si="220"/>
        <v>42062</v>
      </c>
      <c r="D1383" s="116">
        <f t="shared" si="211"/>
        <v>2015</v>
      </c>
      <c r="E1383" s="116">
        <f t="shared" si="212"/>
        <v>2</v>
      </c>
      <c r="F1383" s="120">
        <v>277.53699999999998</v>
      </c>
      <c r="G1383" s="121">
        <v>1299.7560000000001</v>
      </c>
      <c r="H1383" s="121">
        <v>0</v>
      </c>
      <c r="I1383" s="121">
        <v>139.63499999999999</v>
      </c>
      <c r="J1383" s="119">
        <v>0</v>
      </c>
      <c r="K1383" s="117">
        <f t="shared" si="213"/>
        <v>1716.9280000000001</v>
      </c>
      <c r="L1383" s="116">
        <v>135.755</v>
      </c>
      <c r="M1383" s="116">
        <v>352.60300000000001</v>
      </c>
      <c r="N1383" s="116">
        <v>0</v>
      </c>
      <c r="O1383" s="116">
        <v>37.936999999999998</v>
      </c>
      <c r="P1383" s="116">
        <v>0</v>
      </c>
      <c r="Q1383" s="20">
        <f t="shared" si="214"/>
        <v>380.52126499999997</v>
      </c>
      <c r="R1383" s="20">
        <f t="shared" si="215"/>
        <v>1127.2717910000001</v>
      </c>
      <c r="S1383" s="20">
        <f t="shared" si="216"/>
        <v>0</v>
      </c>
      <c r="T1383" s="20">
        <f t="shared" si="217"/>
        <v>120.48791199999999</v>
      </c>
      <c r="U1383" s="21">
        <f t="shared" si="218"/>
        <v>1628.280968</v>
      </c>
      <c r="V1383" s="38">
        <f t="shared" si="219"/>
        <v>0.94836881220412261</v>
      </c>
    </row>
    <row r="1384" spans="1:22">
      <c r="A1384">
        <v>1379</v>
      </c>
      <c r="B1384" s="122">
        <f t="shared" si="220"/>
        <v>41697</v>
      </c>
      <c r="C1384" s="122">
        <f t="shared" si="220"/>
        <v>42062</v>
      </c>
      <c r="D1384" s="116">
        <f t="shared" si="211"/>
        <v>2015</v>
      </c>
      <c r="E1384" s="116">
        <f t="shared" si="212"/>
        <v>2</v>
      </c>
      <c r="F1384" s="120">
        <v>279.11399999999998</v>
      </c>
      <c r="G1384" s="121">
        <v>1286.923</v>
      </c>
      <c r="H1384" s="121">
        <v>0.39800000000000002</v>
      </c>
      <c r="I1384" s="121">
        <v>156.62799999999999</v>
      </c>
      <c r="J1384" s="119">
        <v>0</v>
      </c>
      <c r="K1384" s="117">
        <f t="shared" si="213"/>
        <v>1723.0629999999999</v>
      </c>
      <c r="L1384" s="116">
        <v>136.77600000000001</v>
      </c>
      <c r="M1384" s="116">
        <v>349.488</v>
      </c>
      <c r="N1384" s="116">
        <v>5.4580000000000002</v>
      </c>
      <c r="O1384" s="116">
        <v>41.412999999999997</v>
      </c>
      <c r="P1384" s="116">
        <v>0</v>
      </c>
      <c r="Q1384" s="20">
        <f t="shared" si="214"/>
        <v>383.383128</v>
      </c>
      <c r="R1384" s="20">
        <f t="shared" si="215"/>
        <v>1117.313136</v>
      </c>
      <c r="S1384" s="20">
        <f t="shared" si="216"/>
        <v>10.648558000000001</v>
      </c>
      <c r="T1384" s="20">
        <f t="shared" si="217"/>
        <v>131.52768799999998</v>
      </c>
      <c r="U1384" s="21">
        <f t="shared" si="218"/>
        <v>1642.8725099999999</v>
      </c>
      <c r="V1384" s="38">
        <f t="shared" si="219"/>
        <v>0.95346050028350682</v>
      </c>
    </row>
    <row r="1385" spans="1:22">
      <c r="A1385">
        <v>1380</v>
      </c>
      <c r="B1385" s="122">
        <f t="shared" si="220"/>
        <v>41697</v>
      </c>
      <c r="C1385" s="122">
        <f t="shared" si="220"/>
        <v>42062</v>
      </c>
      <c r="D1385" s="116">
        <f t="shared" si="211"/>
        <v>2015</v>
      </c>
      <c r="E1385" s="116">
        <f t="shared" si="212"/>
        <v>2</v>
      </c>
      <c r="F1385" s="120">
        <v>290.45600000000002</v>
      </c>
      <c r="G1385" s="121">
        <v>1286.6769999999999</v>
      </c>
      <c r="H1385" s="121">
        <v>0</v>
      </c>
      <c r="I1385" s="121">
        <v>168.79</v>
      </c>
      <c r="J1385" s="119">
        <v>0</v>
      </c>
      <c r="K1385" s="117">
        <f t="shared" si="213"/>
        <v>1745.9229999999998</v>
      </c>
      <c r="L1385" s="116">
        <v>141.24600000000001</v>
      </c>
      <c r="M1385" s="116">
        <v>349.50900000000001</v>
      </c>
      <c r="N1385" s="116">
        <v>0</v>
      </c>
      <c r="O1385" s="116">
        <v>45.597999999999999</v>
      </c>
      <c r="P1385" s="116">
        <v>0</v>
      </c>
      <c r="Q1385" s="20">
        <f t="shared" si="214"/>
        <v>395.91253800000004</v>
      </c>
      <c r="R1385" s="20">
        <f t="shared" si="215"/>
        <v>1117.380273</v>
      </c>
      <c r="S1385" s="20">
        <f t="shared" si="216"/>
        <v>0</v>
      </c>
      <c r="T1385" s="20">
        <f t="shared" si="217"/>
        <v>144.81924800000002</v>
      </c>
      <c r="U1385" s="21">
        <f t="shared" si="218"/>
        <v>1658.112059</v>
      </c>
      <c r="V1385" s="38">
        <f t="shared" si="219"/>
        <v>0.94970514679055162</v>
      </c>
    </row>
    <row r="1386" spans="1:22">
      <c r="A1386">
        <v>1381</v>
      </c>
      <c r="B1386" s="122">
        <f t="shared" si="220"/>
        <v>41697</v>
      </c>
      <c r="C1386" s="122">
        <f t="shared" si="220"/>
        <v>42062</v>
      </c>
      <c r="D1386" s="116">
        <f t="shared" si="211"/>
        <v>2015</v>
      </c>
      <c r="E1386" s="116">
        <f t="shared" si="212"/>
        <v>2</v>
      </c>
      <c r="F1386" s="120">
        <v>292.68400000000003</v>
      </c>
      <c r="G1386" s="121">
        <v>1286.6659999999999</v>
      </c>
      <c r="H1386" s="121">
        <v>0</v>
      </c>
      <c r="I1386" s="121">
        <v>168.857</v>
      </c>
      <c r="J1386" s="119">
        <v>0</v>
      </c>
      <c r="K1386" s="117">
        <f t="shared" si="213"/>
        <v>1748.2069999999999</v>
      </c>
      <c r="L1386" s="116">
        <v>142.37799999999999</v>
      </c>
      <c r="M1386" s="116">
        <v>349.91699999999997</v>
      </c>
      <c r="N1386" s="116">
        <v>0</v>
      </c>
      <c r="O1386" s="116">
        <v>45.781999999999996</v>
      </c>
      <c r="P1386" s="116">
        <v>0</v>
      </c>
      <c r="Q1386" s="20">
        <f t="shared" si="214"/>
        <v>399.08553399999994</v>
      </c>
      <c r="R1386" s="20">
        <f t="shared" si="215"/>
        <v>1118.684649</v>
      </c>
      <c r="S1386" s="20">
        <f t="shared" si="216"/>
        <v>0</v>
      </c>
      <c r="T1386" s="20">
        <f t="shared" si="217"/>
        <v>145.40363199999999</v>
      </c>
      <c r="U1386" s="21">
        <f t="shared" si="218"/>
        <v>1663.1738150000001</v>
      </c>
      <c r="V1386" s="38">
        <f t="shared" si="219"/>
        <v>0.95135977318475451</v>
      </c>
    </row>
    <row r="1387" spans="1:22">
      <c r="A1387">
        <v>1382</v>
      </c>
      <c r="B1387" s="122">
        <f t="shared" si="220"/>
        <v>41697</v>
      </c>
      <c r="C1387" s="122">
        <f t="shared" si="220"/>
        <v>42062</v>
      </c>
      <c r="D1387" s="116">
        <f t="shared" si="211"/>
        <v>2015</v>
      </c>
      <c r="E1387" s="116">
        <f t="shared" si="212"/>
        <v>2</v>
      </c>
      <c r="F1387" s="120">
        <v>291.97199999999998</v>
      </c>
      <c r="G1387" s="121">
        <v>1281.4559999999999</v>
      </c>
      <c r="H1387" s="121">
        <v>0</v>
      </c>
      <c r="I1387" s="121">
        <v>175.37700000000001</v>
      </c>
      <c r="J1387" s="119">
        <v>0</v>
      </c>
      <c r="K1387" s="117">
        <f t="shared" si="213"/>
        <v>1748.8049999999998</v>
      </c>
      <c r="L1387" s="116">
        <v>143.03700000000001</v>
      </c>
      <c r="M1387" s="116">
        <v>348.78899999999999</v>
      </c>
      <c r="N1387" s="116">
        <v>0</v>
      </c>
      <c r="O1387" s="116">
        <v>47.658999999999999</v>
      </c>
      <c r="P1387" s="116">
        <v>0</v>
      </c>
      <c r="Q1387" s="20">
        <f t="shared" si="214"/>
        <v>400.93271099999998</v>
      </c>
      <c r="R1387" s="20">
        <f t="shared" si="215"/>
        <v>1115.0784329999999</v>
      </c>
      <c r="S1387" s="20">
        <f t="shared" si="216"/>
        <v>0</v>
      </c>
      <c r="T1387" s="20">
        <f t="shared" si="217"/>
        <v>151.36498399999999</v>
      </c>
      <c r="U1387" s="21">
        <f t="shared" si="218"/>
        <v>1667.3761279999999</v>
      </c>
      <c r="V1387" s="38">
        <f t="shared" si="219"/>
        <v>0.95343742040993706</v>
      </c>
    </row>
    <row r="1388" spans="1:22">
      <c r="A1388">
        <v>1383</v>
      </c>
      <c r="B1388" s="122">
        <f t="shared" si="220"/>
        <v>41697</v>
      </c>
      <c r="C1388" s="122">
        <f t="shared" si="220"/>
        <v>42062</v>
      </c>
      <c r="D1388" s="116">
        <f t="shared" si="211"/>
        <v>2015</v>
      </c>
      <c r="E1388" s="116">
        <f t="shared" si="212"/>
        <v>2</v>
      </c>
      <c r="F1388" s="120">
        <v>289.81</v>
      </c>
      <c r="G1388" s="121">
        <v>1297.441</v>
      </c>
      <c r="H1388" s="121">
        <v>0</v>
      </c>
      <c r="I1388" s="121">
        <v>187.685</v>
      </c>
      <c r="J1388" s="119">
        <v>0</v>
      </c>
      <c r="K1388" s="117">
        <f t="shared" si="213"/>
        <v>1774.9359999999999</v>
      </c>
      <c r="L1388" s="116">
        <v>142.78200000000001</v>
      </c>
      <c r="M1388" s="116">
        <v>353.33800000000002</v>
      </c>
      <c r="N1388" s="116">
        <v>0</v>
      </c>
      <c r="O1388" s="116">
        <v>50.408999999999999</v>
      </c>
      <c r="P1388" s="116">
        <v>0</v>
      </c>
      <c r="Q1388" s="20">
        <f t="shared" si="214"/>
        <v>400.21794600000004</v>
      </c>
      <c r="R1388" s="20">
        <f t="shared" si="215"/>
        <v>1129.6215860000002</v>
      </c>
      <c r="S1388" s="20">
        <f t="shared" si="216"/>
        <v>0</v>
      </c>
      <c r="T1388" s="20">
        <f t="shared" si="217"/>
        <v>160.098984</v>
      </c>
      <c r="U1388" s="21">
        <f t="shared" si="218"/>
        <v>1689.9385160000002</v>
      </c>
      <c r="V1388" s="38">
        <f t="shared" si="219"/>
        <v>0.95211236686843936</v>
      </c>
    </row>
    <row r="1389" spans="1:22">
      <c r="A1389">
        <v>1384</v>
      </c>
      <c r="B1389" s="122">
        <f t="shared" si="220"/>
        <v>41697</v>
      </c>
      <c r="C1389" s="122">
        <f t="shared" si="220"/>
        <v>42062</v>
      </c>
      <c r="D1389" s="116">
        <f t="shared" si="211"/>
        <v>2015</v>
      </c>
      <c r="E1389" s="116">
        <f t="shared" si="212"/>
        <v>2</v>
      </c>
      <c r="F1389" s="120">
        <v>280.34300000000002</v>
      </c>
      <c r="G1389" s="121">
        <v>1317.769</v>
      </c>
      <c r="H1389" s="121">
        <v>0</v>
      </c>
      <c r="I1389" s="121">
        <v>183.62</v>
      </c>
      <c r="J1389" s="119">
        <v>0</v>
      </c>
      <c r="K1389" s="117">
        <f t="shared" si="213"/>
        <v>1781.732</v>
      </c>
      <c r="L1389" s="116">
        <v>136.45400000000001</v>
      </c>
      <c r="M1389" s="116">
        <v>357.464</v>
      </c>
      <c r="N1389" s="116">
        <v>0</v>
      </c>
      <c r="O1389" s="116">
        <v>49.231999999999999</v>
      </c>
      <c r="P1389" s="116">
        <v>0</v>
      </c>
      <c r="Q1389" s="20">
        <f t="shared" si="214"/>
        <v>382.48056200000002</v>
      </c>
      <c r="R1389" s="20">
        <f t="shared" si="215"/>
        <v>1142.812408</v>
      </c>
      <c r="S1389" s="20">
        <f t="shared" si="216"/>
        <v>0</v>
      </c>
      <c r="T1389" s="20">
        <f t="shared" si="217"/>
        <v>156.36083200000002</v>
      </c>
      <c r="U1389" s="21">
        <f t="shared" si="218"/>
        <v>1681.653802</v>
      </c>
      <c r="V1389" s="38">
        <f t="shared" si="219"/>
        <v>0.94383094763971243</v>
      </c>
    </row>
    <row r="1390" spans="1:22">
      <c r="A1390">
        <v>1385</v>
      </c>
      <c r="B1390" s="122">
        <f t="shared" si="220"/>
        <v>41697</v>
      </c>
      <c r="C1390" s="122">
        <f t="shared" si="220"/>
        <v>42062</v>
      </c>
      <c r="D1390" s="116">
        <f t="shared" si="211"/>
        <v>2015</v>
      </c>
      <c r="E1390" s="116">
        <f t="shared" si="212"/>
        <v>2</v>
      </c>
      <c r="F1390" s="120">
        <v>285.77100000000002</v>
      </c>
      <c r="G1390" s="121">
        <v>1301.827</v>
      </c>
      <c r="H1390" s="121">
        <v>0</v>
      </c>
      <c r="I1390" s="121">
        <v>175.101</v>
      </c>
      <c r="J1390" s="119">
        <v>0</v>
      </c>
      <c r="K1390" s="117">
        <f t="shared" si="213"/>
        <v>1762.6990000000001</v>
      </c>
      <c r="L1390" s="116">
        <v>138.43</v>
      </c>
      <c r="M1390" s="116">
        <v>352.995</v>
      </c>
      <c r="N1390" s="116">
        <v>0</v>
      </c>
      <c r="O1390" s="116">
        <v>47.173000000000002</v>
      </c>
      <c r="P1390" s="116">
        <v>0</v>
      </c>
      <c r="Q1390" s="20">
        <f t="shared" si="214"/>
        <v>388.01929000000001</v>
      </c>
      <c r="R1390" s="20">
        <f t="shared" si="215"/>
        <v>1128.5250149999999</v>
      </c>
      <c r="S1390" s="20">
        <f t="shared" si="216"/>
        <v>0</v>
      </c>
      <c r="T1390" s="20">
        <f t="shared" si="217"/>
        <v>149.821448</v>
      </c>
      <c r="U1390" s="21">
        <f t="shared" si="218"/>
        <v>1666.3657529999998</v>
      </c>
      <c r="V1390" s="38">
        <f t="shared" si="219"/>
        <v>0.94534900910478747</v>
      </c>
    </row>
    <row r="1391" spans="1:22">
      <c r="A1391">
        <v>1386</v>
      </c>
      <c r="B1391" s="122">
        <f t="shared" si="220"/>
        <v>41697</v>
      </c>
      <c r="C1391" s="122">
        <f t="shared" si="220"/>
        <v>42062</v>
      </c>
      <c r="D1391" s="116">
        <f t="shared" si="211"/>
        <v>2015</v>
      </c>
      <c r="E1391" s="116">
        <f t="shared" si="212"/>
        <v>2</v>
      </c>
      <c r="F1391" s="120">
        <v>283.048</v>
      </c>
      <c r="G1391" s="121">
        <v>1318.798</v>
      </c>
      <c r="H1391" s="121">
        <v>0</v>
      </c>
      <c r="I1391" s="121">
        <v>182.179</v>
      </c>
      <c r="J1391" s="119">
        <v>0</v>
      </c>
      <c r="K1391" s="117">
        <f t="shared" si="213"/>
        <v>1784.0250000000001</v>
      </c>
      <c r="L1391" s="116">
        <v>138.416</v>
      </c>
      <c r="M1391" s="116">
        <v>357.55</v>
      </c>
      <c r="N1391" s="116">
        <v>0</v>
      </c>
      <c r="O1391" s="116">
        <v>48.762999999999998</v>
      </c>
      <c r="P1391" s="116">
        <v>0</v>
      </c>
      <c r="Q1391" s="20">
        <f t="shared" si="214"/>
        <v>387.98004799999995</v>
      </c>
      <c r="R1391" s="20">
        <f t="shared" si="215"/>
        <v>1143.08735</v>
      </c>
      <c r="S1391" s="20">
        <f t="shared" si="216"/>
        <v>0</v>
      </c>
      <c r="T1391" s="20">
        <f t="shared" si="217"/>
        <v>154.87128799999999</v>
      </c>
      <c r="U1391" s="21">
        <f t="shared" si="218"/>
        <v>1685.938686</v>
      </c>
      <c r="V1391" s="38">
        <f t="shared" si="219"/>
        <v>0.9450196527515029</v>
      </c>
    </row>
    <row r="1392" spans="1:22">
      <c r="A1392">
        <v>1387</v>
      </c>
      <c r="B1392" s="122">
        <f t="shared" si="220"/>
        <v>41697</v>
      </c>
      <c r="C1392" s="122">
        <f t="shared" si="220"/>
        <v>42062</v>
      </c>
      <c r="D1392" s="116">
        <f t="shared" si="211"/>
        <v>2015</v>
      </c>
      <c r="E1392" s="116">
        <f t="shared" si="212"/>
        <v>2</v>
      </c>
      <c r="F1392" s="120">
        <v>287.702</v>
      </c>
      <c r="G1392" s="121">
        <v>1328.318</v>
      </c>
      <c r="H1392" s="121">
        <v>0</v>
      </c>
      <c r="I1392" s="121">
        <v>175.78800000000001</v>
      </c>
      <c r="J1392" s="119">
        <v>0</v>
      </c>
      <c r="K1392" s="117">
        <f t="shared" si="213"/>
        <v>1791.808</v>
      </c>
      <c r="L1392" s="116">
        <v>139.61500000000001</v>
      </c>
      <c r="M1392" s="116">
        <v>359.04199999999997</v>
      </c>
      <c r="N1392" s="116">
        <v>0</v>
      </c>
      <c r="O1392" s="116">
        <v>47.6</v>
      </c>
      <c r="P1392" s="116">
        <v>0</v>
      </c>
      <c r="Q1392" s="20">
        <f t="shared" si="214"/>
        <v>391.340845</v>
      </c>
      <c r="R1392" s="20">
        <f t="shared" si="215"/>
        <v>1147.857274</v>
      </c>
      <c r="S1392" s="20">
        <f t="shared" si="216"/>
        <v>0</v>
      </c>
      <c r="T1392" s="20">
        <f t="shared" si="217"/>
        <v>151.17760000000001</v>
      </c>
      <c r="U1392" s="21">
        <f t="shared" si="218"/>
        <v>1690.3757189999999</v>
      </c>
      <c r="V1392" s="38">
        <f t="shared" si="219"/>
        <v>0.9433910993811836</v>
      </c>
    </row>
    <row r="1393" spans="1:22">
      <c r="A1393">
        <v>1388</v>
      </c>
      <c r="B1393" s="122">
        <f t="shared" si="220"/>
        <v>41697</v>
      </c>
      <c r="C1393" s="122">
        <f t="shared" si="220"/>
        <v>42062</v>
      </c>
      <c r="D1393" s="116">
        <f t="shared" si="211"/>
        <v>2015</v>
      </c>
      <c r="E1393" s="116">
        <f t="shared" si="212"/>
        <v>2</v>
      </c>
      <c r="F1393" s="120">
        <v>286.66899999999998</v>
      </c>
      <c r="G1393" s="121">
        <v>1324.432</v>
      </c>
      <c r="H1393" s="121">
        <v>2.5939999999999999</v>
      </c>
      <c r="I1393" s="121">
        <v>175.87899999999999</v>
      </c>
      <c r="J1393" s="119">
        <v>0</v>
      </c>
      <c r="K1393" s="117">
        <f t="shared" si="213"/>
        <v>1789.5740000000001</v>
      </c>
      <c r="L1393" s="116">
        <v>138.96299999999999</v>
      </c>
      <c r="M1393" s="116">
        <v>358.27199999999999</v>
      </c>
      <c r="N1393" s="116">
        <v>3.1339999999999999</v>
      </c>
      <c r="O1393" s="116">
        <v>47.497</v>
      </c>
      <c r="P1393" s="116">
        <v>0</v>
      </c>
      <c r="Q1393" s="20">
        <f t="shared" si="214"/>
        <v>389.51328899999999</v>
      </c>
      <c r="R1393" s="20">
        <f t="shared" si="215"/>
        <v>1145.3955840000001</v>
      </c>
      <c r="S1393" s="20">
        <f t="shared" si="216"/>
        <v>6.1144340000000001</v>
      </c>
      <c r="T1393" s="20">
        <f t="shared" si="217"/>
        <v>150.850472</v>
      </c>
      <c r="U1393" s="21">
        <f t="shared" si="218"/>
        <v>1691.8737790000002</v>
      </c>
      <c r="V1393" s="38">
        <f t="shared" si="219"/>
        <v>0.94540587815871269</v>
      </c>
    </row>
    <row r="1394" spans="1:22">
      <c r="A1394">
        <v>1389</v>
      </c>
      <c r="B1394" s="122">
        <f t="shared" si="220"/>
        <v>41697</v>
      </c>
      <c r="C1394" s="122">
        <f t="shared" si="220"/>
        <v>42062</v>
      </c>
      <c r="D1394" s="116">
        <f t="shared" si="211"/>
        <v>2015</v>
      </c>
      <c r="E1394" s="116">
        <f t="shared" si="212"/>
        <v>2</v>
      </c>
      <c r="F1394" s="120">
        <v>288.048</v>
      </c>
      <c r="G1394" s="121">
        <v>1331.4059999999999</v>
      </c>
      <c r="H1394" s="121">
        <v>13.853</v>
      </c>
      <c r="I1394" s="121">
        <v>196.285</v>
      </c>
      <c r="J1394" s="119">
        <v>0</v>
      </c>
      <c r="K1394" s="117">
        <f t="shared" si="213"/>
        <v>1829.5920000000001</v>
      </c>
      <c r="L1394" s="116">
        <v>139.93600000000001</v>
      </c>
      <c r="M1394" s="116">
        <v>358.93</v>
      </c>
      <c r="N1394" s="116">
        <v>25.035</v>
      </c>
      <c r="O1394" s="116">
        <v>53.148000000000003</v>
      </c>
      <c r="P1394" s="116">
        <v>0</v>
      </c>
      <c r="Q1394" s="20">
        <f t="shared" si="214"/>
        <v>392.24060800000001</v>
      </c>
      <c r="R1394" s="20">
        <f t="shared" si="215"/>
        <v>1147.4992099999999</v>
      </c>
      <c r="S1394" s="20">
        <f t="shared" si="216"/>
        <v>48.843285000000002</v>
      </c>
      <c r="T1394" s="20">
        <f t="shared" si="217"/>
        <v>168.79804800000002</v>
      </c>
      <c r="U1394" s="21">
        <f t="shared" si="218"/>
        <v>1757.381151</v>
      </c>
      <c r="V1394" s="38">
        <f t="shared" si="219"/>
        <v>0.96053172018679567</v>
      </c>
    </row>
    <row r="1395" spans="1:22">
      <c r="A1395">
        <v>1390</v>
      </c>
      <c r="B1395" s="122">
        <f t="shared" si="220"/>
        <v>41697</v>
      </c>
      <c r="C1395" s="122">
        <f t="shared" si="220"/>
        <v>42062</v>
      </c>
      <c r="D1395" s="116">
        <f t="shared" si="211"/>
        <v>2015</v>
      </c>
      <c r="E1395" s="116">
        <f t="shared" si="212"/>
        <v>2</v>
      </c>
      <c r="F1395" s="120">
        <v>283.70699999999999</v>
      </c>
      <c r="G1395" s="121">
        <v>1408.345</v>
      </c>
      <c r="H1395" s="121">
        <v>0</v>
      </c>
      <c r="I1395" s="121">
        <v>223.15199999999999</v>
      </c>
      <c r="J1395" s="119">
        <v>0</v>
      </c>
      <c r="K1395" s="117">
        <f t="shared" si="213"/>
        <v>1915.2040000000002</v>
      </c>
      <c r="L1395" s="116">
        <v>138.631</v>
      </c>
      <c r="M1395" s="116">
        <v>374.95400000000001</v>
      </c>
      <c r="N1395" s="116">
        <v>0</v>
      </c>
      <c r="O1395" s="116">
        <v>60.469000000000001</v>
      </c>
      <c r="P1395" s="116">
        <v>0</v>
      </c>
      <c r="Q1395" s="20">
        <f t="shared" si="214"/>
        <v>388.58269300000001</v>
      </c>
      <c r="R1395" s="20">
        <f t="shared" si="215"/>
        <v>1198.727938</v>
      </c>
      <c r="S1395" s="20">
        <f t="shared" si="216"/>
        <v>0</v>
      </c>
      <c r="T1395" s="20">
        <f t="shared" si="217"/>
        <v>192.04954400000003</v>
      </c>
      <c r="U1395" s="21">
        <f t="shared" si="218"/>
        <v>1779.360175</v>
      </c>
      <c r="V1395" s="38">
        <f t="shared" si="219"/>
        <v>0.92907083266325674</v>
      </c>
    </row>
    <row r="1396" spans="1:22">
      <c r="A1396">
        <v>1391</v>
      </c>
      <c r="B1396" s="122">
        <f t="shared" si="220"/>
        <v>41697</v>
      </c>
      <c r="C1396" s="122">
        <f t="shared" si="220"/>
        <v>42062</v>
      </c>
      <c r="D1396" s="116">
        <f t="shared" si="211"/>
        <v>2015</v>
      </c>
      <c r="E1396" s="116">
        <f t="shared" si="212"/>
        <v>2</v>
      </c>
      <c r="F1396" s="120">
        <v>11.195</v>
      </c>
      <c r="G1396" s="121">
        <v>1429.7249999999999</v>
      </c>
      <c r="H1396" s="121">
        <v>5.5679999999999996</v>
      </c>
      <c r="I1396" s="121">
        <v>205.72900000000001</v>
      </c>
      <c r="J1396" s="119">
        <v>0</v>
      </c>
      <c r="K1396" s="117">
        <f t="shared" si="213"/>
        <v>1652.2169999999999</v>
      </c>
      <c r="L1396" s="116">
        <v>7.3479999999999999</v>
      </c>
      <c r="M1396" s="116">
        <v>379.99099999999999</v>
      </c>
      <c r="N1396" s="116">
        <v>17.681999999999999</v>
      </c>
      <c r="O1396" s="116">
        <v>55.816000000000003</v>
      </c>
      <c r="P1396" s="116">
        <v>0</v>
      </c>
      <c r="Q1396" s="20">
        <f t="shared" si="214"/>
        <v>20.596443999999998</v>
      </c>
      <c r="R1396" s="20">
        <f t="shared" si="215"/>
        <v>1214.8312269999999</v>
      </c>
      <c r="S1396" s="20">
        <f t="shared" si="216"/>
        <v>34.497582000000001</v>
      </c>
      <c r="T1396" s="20">
        <f t="shared" si="217"/>
        <v>177.27161600000002</v>
      </c>
      <c r="U1396" s="21">
        <f t="shared" si="218"/>
        <v>1447.1968689999999</v>
      </c>
      <c r="V1396" s="38">
        <f t="shared" si="219"/>
        <v>0.87591210416065202</v>
      </c>
    </row>
    <row r="1397" spans="1:22">
      <c r="A1397">
        <v>1392</v>
      </c>
      <c r="B1397" s="122">
        <f t="shared" si="220"/>
        <v>41697</v>
      </c>
      <c r="C1397" s="122">
        <f t="shared" si="220"/>
        <v>42062</v>
      </c>
      <c r="D1397" s="116">
        <f t="shared" si="211"/>
        <v>2015</v>
      </c>
      <c r="E1397" s="116">
        <f t="shared" si="212"/>
        <v>2</v>
      </c>
      <c r="F1397" s="120">
        <v>10.496</v>
      </c>
      <c r="G1397" s="121">
        <v>1441.1020000000001</v>
      </c>
      <c r="H1397" s="121">
        <v>5.14</v>
      </c>
      <c r="I1397" s="121">
        <v>134.09200000000001</v>
      </c>
      <c r="J1397" s="119">
        <v>0</v>
      </c>
      <c r="K1397" s="117">
        <f t="shared" si="213"/>
        <v>1590.8300000000004</v>
      </c>
      <c r="L1397" s="116">
        <v>6.9240000000000004</v>
      </c>
      <c r="M1397" s="116">
        <v>382.57499999999999</v>
      </c>
      <c r="N1397" s="116">
        <v>5.383</v>
      </c>
      <c r="O1397" s="116">
        <v>36.340000000000003</v>
      </c>
      <c r="P1397" s="116">
        <v>0</v>
      </c>
      <c r="Q1397" s="20">
        <f t="shared" si="214"/>
        <v>19.407972000000001</v>
      </c>
      <c r="R1397" s="20">
        <f t="shared" si="215"/>
        <v>1223.092275</v>
      </c>
      <c r="S1397" s="20">
        <f t="shared" si="216"/>
        <v>10.502233</v>
      </c>
      <c r="T1397" s="20">
        <f t="shared" si="217"/>
        <v>115.41584000000002</v>
      </c>
      <c r="U1397" s="21">
        <f t="shared" si="218"/>
        <v>1368.41832</v>
      </c>
      <c r="V1397" s="38">
        <f t="shared" si="219"/>
        <v>0.86019142208784072</v>
      </c>
    </row>
    <row r="1398" spans="1:22">
      <c r="A1398">
        <v>1393</v>
      </c>
      <c r="B1398" s="122">
        <f t="shared" si="220"/>
        <v>41698</v>
      </c>
      <c r="C1398" s="122">
        <f t="shared" si="220"/>
        <v>42063</v>
      </c>
      <c r="D1398" s="116">
        <f t="shared" si="211"/>
        <v>2015</v>
      </c>
      <c r="E1398" s="116">
        <f t="shared" si="212"/>
        <v>2</v>
      </c>
      <c r="F1398" s="120">
        <v>11.19</v>
      </c>
      <c r="G1398" s="121">
        <v>1439.9449999999999</v>
      </c>
      <c r="H1398" s="121">
        <v>0</v>
      </c>
      <c r="I1398" s="121">
        <v>89.727999999999994</v>
      </c>
      <c r="J1398" s="119">
        <v>0</v>
      </c>
      <c r="K1398" s="117">
        <f t="shared" si="213"/>
        <v>1540.8630000000001</v>
      </c>
      <c r="L1398" s="116">
        <v>7.5250000000000004</v>
      </c>
      <c r="M1398" s="116">
        <v>376.15499999999997</v>
      </c>
      <c r="N1398" s="116">
        <v>0</v>
      </c>
      <c r="O1398" s="116">
        <v>24.335000000000001</v>
      </c>
      <c r="P1398" s="116">
        <v>0</v>
      </c>
      <c r="Q1398" s="20">
        <f t="shared" si="214"/>
        <v>21.092575</v>
      </c>
      <c r="R1398" s="20">
        <f t="shared" si="215"/>
        <v>1202.5675349999999</v>
      </c>
      <c r="S1398" s="20">
        <f t="shared" si="216"/>
        <v>0</v>
      </c>
      <c r="T1398" s="20">
        <f t="shared" si="217"/>
        <v>77.287960000000012</v>
      </c>
      <c r="U1398" s="21">
        <f t="shared" si="218"/>
        <v>1300.9480699999999</v>
      </c>
      <c r="V1398" s="38">
        <f t="shared" si="219"/>
        <v>0.84429833800928433</v>
      </c>
    </row>
    <row r="1399" spans="1:22">
      <c r="A1399">
        <v>1394</v>
      </c>
      <c r="B1399" s="122">
        <f t="shared" si="220"/>
        <v>41698</v>
      </c>
      <c r="C1399" s="122">
        <f t="shared" si="220"/>
        <v>42063</v>
      </c>
      <c r="D1399" s="116">
        <f t="shared" si="211"/>
        <v>2015</v>
      </c>
      <c r="E1399" s="116">
        <f t="shared" si="212"/>
        <v>2</v>
      </c>
      <c r="F1399" s="120">
        <v>0</v>
      </c>
      <c r="G1399" s="121">
        <v>1344.633</v>
      </c>
      <c r="H1399" s="121">
        <v>0</v>
      </c>
      <c r="I1399" s="121">
        <v>47.944000000000003</v>
      </c>
      <c r="J1399" s="119">
        <v>0</v>
      </c>
      <c r="K1399" s="117">
        <f t="shared" si="213"/>
        <v>1392.577</v>
      </c>
      <c r="L1399" s="116">
        <v>0</v>
      </c>
      <c r="M1399" s="116">
        <v>359.41199999999998</v>
      </c>
      <c r="N1399" s="116">
        <v>0</v>
      </c>
      <c r="O1399" s="116">
        <v>13.565</v>
      </c>
      <c r="P1399" s="116">
        <v>0</v>
      </c>
      <c r="Q1399" s="20">
        <f t="shared" si="214"/>
        <v>0</v>
      </c>
      <c r="R1399" s="20">
        <f t="shared" si="215"/>
        <v>1149.040164</v>
      </c>
      <c r="S1399" s="20">
        <f t="shared" si="216"/>
        <v>0</v>
      </c>
      <c r="T1399" s="20">
        <f t="shared" si="217"/>
        <v>43.082439999999998</v>
      </c>
      <c r="U1399" s="21">
        <f t="shared" si="218"/>
        <v>1192.1226039999999</v>
      </c>
      <c r="V1399" s="38">
        <f t="shared" si="219"/>
        <v>0.85605507199960928</v>
      </c>
    </row>
    <row r="1400" spans="1:22">
      <c r="A1400">
        <v>1395</v>
      </c>
      <c r="B1400" s="122">
        <f t="shared" si="220"/>
        <v>41698</v>
      </c>
      <c r="C1400" s="122">
        <f t="shared" si="220"/>
        <v>42063</v>
      </c>
      <c r="D1400" s="116">
        <f t="shared" si="211"/>
        <v>2015</v>
      </c>
      <c r="E1400" s="116">
        <f t="shared" si="212"/>
        <v>2</v>
      </c>
      <c r="F1400" s="120">
        <v>0</v>
      </c>
      <c r="G1400" s="121">
        <v>1347.7729999999999</v>
      </c>
      <c r="H1400" s="121">
        <v>0</v>
      </c>
      <c r="I1400" s="121">
        <v>35.359000000000002</v>
      </c>
      <c r="J1400" s="119">
        <v>0</v>
      </c>
      <c r="K1400" s="117">
        <f t="shared" si="213"/>
        <v>1383.1319999999998</v>
      </c>
      <c r="L1400" s="116">
        <v>0</v>
      </c>
      <c r="M1400" s="116">
        <v>358.01900000000001</v>
      </c>
      <c r="N1400" s="116">
        <v>0</v>
      </c>
      <c r="O1400" s="116">
        <v>9.4789999999999992</v>
      </c>
      <c r="P1400" s="116">
        <v>0</v>
      </c>
      <c r="Q1400" s="20">
        <f t="shared" si="214"/>
        <v>0</v>
      </c>
      <c r="R1400" s="20">
        <f t="shared" si="215"/>
        <v>1144.5867430000001</v>
      </c>
      <c r="S1400" s="20">
        <f t="shared" si="216"/>
        <v>0</v>
      </c>
      <c r="T1400" s="20">
        <f t="shared" si="217"/>
        <v>30.105304</v>
      </c>
      <c r="U1400" s="21">
        <f t="shared" si="218"/>
        <v>1174.692047</v>
      </c>
      <c r="V1400" s="38">
        <f t="shared" si="219"/>
        <v>0.84929858249248813</v>
      </c>
    </row>
    <row r="1401" spans="1:22">
      <c r="A1401">
        <v>1396</v>
      </c>
      <c r="B1401" s="122">
        <f t="shared" si="220"/>
        <v>41698</v>
      </c>
      <c r="C1401" s="122">
        <f t="shared" si="220"/>
        <v>42063</v>
      </c>
      <c r="D1401" s="116">
        <f t="shared" si="211"/>
        <v>2015</v>
      </c>
      <c r="E1401" s="116">
        <f t="shared" si="212"/>
        <v>2</v>
      </c>
      <c r="F1401" s="120">
        <v>11.146000000000001</v>
      </c>
      <c r="G1401" s="121">
        <v>1318.096</v>
      </c>
      <c r="H1401" s="121">
        <v>0</v>
      </c>
      <c r="I1401" s="121">
        <v>29.837</v>
      </c>
      <c r="J1401" s="119">
        <v>0</v>
      </c>
      <c r="K1401" s="117">
        <f t="shared" si="213"/>
        <v>1359.079</v>
      </c>
      <c r="L1401" s="116">
        <v>7.46</v>
      </c>
      <c r="M1401" s="116">
        <v>340.78</v>
      </c>
      <c r="N1401" s="116">
        <v>0</v>
      </c>
      <c r="O1401" s="116">
        <v>8.3390000000000004</v>
      </c>
      <c r="P1401" s="116">
        <v>0</v>
      </c>
      <c r="Q1401" s="20">
        <f t="shared" si="214"/>
        <v>20.91038</v>
      </c>
      <c r="R1401" s="20">
        <f t="shared" si="215"/>
        <v>1089.4736599999999</v>
      </c>
      <c r="S1401" s="20">
        <f t="shared" si="216"/>
        <v>0</v>
      </c>
      <c r="T1401" s="20">
        <f t="shared" si="217"/>
        <v>26.484664000000002</v>
      </c>
      <c r="U1401" s="21">
        <f t="shared" si="218"/>
        <v>1136.868704</v>
      </c>
      <c r="V1401" s="38">
        <f t="shared" si="219"/>
        <v>0.83649935287058375</v>
      </c>
    </row>
    <row r="1402" spans="1:22">
      <c r="A1402">
        <v>1397</v>
      </c>
      <c r="B1402" s="122">
        <f t="shared" si="220"/>
        <v>41698</v>
      </c>
      <c r="C1402" s="122">
        <f t="shared" si="220"/>
        <v>42063</v>
      </c>
      <c r="D1402" s="116">
        <f t="shared" si="211"/>
        <v>2015</v>
      </c>
      <c r="E1402" s="116">
        <f t="shared" si="212"/>
        <v>2</v>
      </c>
      <c r="F1402" s="120">
        <v>287.70800000000003</v>
      </c>
      <c r="G1402" s="121">
        <v>1075.768</v>
      </c>
      <c r="H1402" s="121">
        <v>0</v>
      </c>
      <c r="I1402" s="121">
        <v>27.547000000000001</v>
      </c>
      <c r="J1402" s="119">
        <v>0</v>
      </c>
      <c r="K1402" s="117">
        <f t="shared" si="213"/>
        <v>1391.0230000000001</v>
      </c>
      <c r="L1402" s="116">
        <v>140.477</v>
      </c>
      <c r="M1402" s="116">
        <v>291.38600000000002</v>
      </c>
      <c r="N1402" s="116">
        <v>0</v>
      </c>
      <c r="O1402" s="116">
        <v>7.3920000000000003</v>
      </c>
      <c r="P1402" s="116">
        <v>0</v>
      </c>
      <c r="Q1402" s="20">
        <f t="shared" si="214"/>
        <v>393.75703099999998</v>
      </c>
      <c r="R1402" s="20">
        <f t="shared" si="215"/>
        <v>931.56104200000004</v>
      </c>
      <c r="S1402" s="20">
        <f t="shared" si="216"/>
        <v>0</v>
      </c>
      <c r="T1402" s="20">
        <f t="shared" si="217"/>
        <v>23.476992000000003</v>
      </c>
      <c r="U1402" s="21">
        <f t="shared" si="218"/>
        <v>1348.795065</v>
      </c>
      <c r="V1402" s="38">
        <f t="shared" si="219"/>
        <v>0.96964253286969371</v>
      </c>
    </row>
    <row r="1403" spans="1:22">
      <c r="A1403">
        <v>1398</v>
      </c>
      <c r="B1403" s="122">
        <f t="shared" si="220"/>
        <v>41698</v>
      </c>
      <c r="C1403" s="122">
        <f t="shared" si="220"/>
        <v>42063</v>
      </c>
      <c r="D1403" s="116">
        <f t="shared" si="211"/>
        <v>2015</v>
      </c>
      <c r="E1403" s="116">
        <f t="shared" si="212"/>
        <v>2</v>
      </c>
      <c r="F1403" s="120">
        <v>268.88099999999997</v>
      </c>
      <c r="G1403" s="121">
        <v>927.83900000000006</v>
      </c>
      <c r="H1403" s="121">
        <v>34.78</v>
      </c>
      <c r="I1403" s="121">
        <v>27.556000000000001</v>
      </c>
      <c r="J1403" s="119">
        <v>0</v>
      </c>
      <c r="K1403" s="117">
        <f t="shared" si="213"/>
        <v>1259.056</v>
      </c>
      <c r="L1403" s="116">
        <v>131.828</v>
      </c>
      <c r="M1403" s="116">
        <v>256.47300000000001</v>
      </c>
      <c r="N1403" s="116">
        <v>16.509</v>
      </c>
      <c r="O1403" s="116">
        <v>7.391</v>
      </c>
      <c r="P1403" s="116">
        <v>0</v>
      </c>
      <c r="Q1403" s="20">
        <f t="shared" si="214"/>
        <v>369.51388400000002</v>
      </c>
      <c r="R1403" s="20">
        <f t="shared" si="215"/>
        <v>819.94418100000007</v>
      </c>
      <c r="S1403" s="20">
        <f t="shared" si="216"/>
        <v>32.209059000000003</v>
      </c>
      <c r="T1403" s="20">
        <f t="shared" si="217"/>
        <v>23.473816000000003</v>
      </c>
      <c r="U1403" s="21">
        <f t="shared" si="218"/>
        <v>1245.14094</v>
      </c>
      <c r="V1403" s="38">
        <f t="shared" si="219"/>
        <v>0.98894802137474425</v>
      </c>
    </row>
    <row r="1404" spans="1:22">
      <c r="A1404">
        <v>1399</v>
      </c>
      <c r="B1404" s="122">
        <f t="shared" si="220"/>
        <v>41698</v>
      </c>
      <c r="C1404" s="122">
        <f t="shared" si="220"/>
        <v>42063</v>
      </c>
      <c r="D1404" s="116">
        <f t="shared" si="211"/>
        <v>2015</v>
      </c>
      <c r="E1404" s="116">
        <f t="shared" si="212"/>
        <v>2</v>
      </c>
      <c r="F1404" s="120">
        <v>225.71600000000001</v>
      </c>
      <c r="G1404" s="121">
        <v>816.73800000000006</v>
      </c>
      <c r="H1404" s="121">
        <v>173.92400000000001</v>
      </c>
      <c r="I1404" s="121">
        <v>31.641999999999999</v>
      </c>
      <c r="J1404" s="119">
        <v>0</v>
      </c>
      <c r="K1404" s="117">
        <f t="shared" si="213"/>
        <v>1248.0200000000002</v>
      </c>
      <c r="L1404" s="116">
        <v>113.562</v>
      </c>
      <c r="M1404" s="116">
        <v>242.00299999999999</v>
      </c>
      <c r="N1404" s="116">
        <v>63.253</v>
      </c>
      <c r="O1404" s="116">
        <v>8.49</v>
      </c>
      <c r="P1404" s="116">
        <v>0</v>
      </c>
      <c r="Q1404" s="20">
        <f t="shared" si="214"/>
        <v>318.31428599999998</v>
      </c>
      <c r="R1404" s="20">
        <f t="shared" si="215"/>
        <v>773.68359099999998</v>
      </c>
      <c r="S1404" s="20">
        <f t="shared" si="216"/>
        <v>123.406603</v>
      </c>
      <c r="T1404" s="20">
        <f t="shared" si="217"/>
        <v>26.964240000000004</v>
      </c>
      <c r="U1404" s="21">
        <f t="shared" si="218"/>
        <v>1242.3687199999999</v>
      </c>
      <c r="V1404" s="38">
        <f t="shared" si="219"/>
        <v>0.99547180333648477</v>
      </c>
    </row>
    <row r="1405" spans="1:22">
      <c r="A1405">
        <v>1400</v>
      </c>
      <c r="B1405" s="122">
        <f t="shared" si="220"/>
        <v>41698</v>
      </c>
      <c r="C1405" s="122">
        <f t="shared" si="220"/>
        <v>42063</v>
      </c>
      <c r="D1405" s="116">
        <f t="shared" si="211"/>
        <v>2015</v>
      </c>
      <c r="E1405" s="116">
        <f t="shared" si="212"/>
        <v>2</v>
      </c>
      <c r="F1405" s="120">
        <v>219.86199999999999</v>
      </c>
      <c r="G1405" s="121">
        <v>824.17200000000003</v>
      </c>
      <c r="H1405" s="121">
        <v>173.76300000000001</v>
      </c>
      <c r="I1405" s="121">
        <v>25.972999999999999</v>
      </c>
      <c r="J1405" s="119">
        <v>0</v>
      </c>
      <c r="K1405" s="117">
        <f t="shared" si="213"/>
        <v>1243.77</v>
      </c>
      <c r="L1405" s="116">
        <v>107.605</v>
      </c>
      <c r="M1405" s="116">
        <v>240.602</v>
      </c>
      <c r="N1405" s="116">
        <v>63.118000000000002</v>
      </c>
      <c r="O1405" s="116">
        <v>6.7409999999999997</v>
      </c>
      <c r="P1405" s="116">
        <v>0</v>
      </c>
      <c r="Q1405" s="20">
        <f t="shared" si="214"/>
        <v>301.61681500000003</v>
      </c>
      <c r="R1405" s="20">
        <f t="shared" si="215"/>
        <v>769.20459400000004</v>
      </c>
      <c r="S1405" s="20">
        <f t="shared" si="216"/>
        <v>123.143218</v>
      </c>
      <c r="T1405" s="20">
        <f t="shared" si="217"/>
        <v>21.409416</v>
      </c>
      <c r="U1405" s="21">
        <f t="shared" si="218"/>
        <v>1215.374043</v>
      </c>
      <c r="V1405" s="38">
        <f t="shared" si="219"/>
        <v>0.97716944692346663</v>
      </c>
    </row>
    <row r="1406" spans="1:22">
      <c r="A1406">
        <v>1401</v>
      </c>
      <c r="B1406" s="122">
        <f t="shared" si="220"/>
        <v>41698</v>
      </c>
      <c r="C1406" s="122">
        <f t="shared" si="220"/>
        <v>42063</v>
      </c>
      <c r="D1406" s="116">
        <f t="shared" si="211"/>
        <v>2015</v>
      </c>
      <c r="E1406" s="116">
        <f t="shared" si="212"/>
        <v>2</v>
      </c>
      <c r="F1406" s="120">
        <v>208.96100000000001</v>
      </c>
      <c r="G1406" s="121">
        <v>829.67600000000004</v>
      </c>
      <c r="H1406" s="121">
        <v>188.59399999999999</v>
      </c>
      <c r="I1406" s="121">
        <v>48.817</v>
      </c>
      <c r="J1406" s="119">
        <v>0</v>
      </c>
      <c r="K1406" s="117">
        <f t="shared" si="213"/>
        <v>1276.0480000000002</v>
      </c>
      <c r="L1406" s="116">
        <v>106.68300000000001</v>
      </c>
      <c r="M1406" s="116">
        <v>241.928</v>
      </c>
      <c r="N1406" s="116">
        <v>70.388000000000005</v>
      </c>
      <c r="O1406" s="116">
        <v>12.404999999999999</v>
      </c>
      <c r="P1406" s="116">
        <v>0</v>
      </c>
      <c r="Q1406" s="20">
        <f t="shared" si="214"/>
        <v>299.03244899999999</v>
      </c>
      <c r="R1406" s="20">
        <f t="shared" si="215"/>
        <v>773.44381599999997</v>
      </c>
      <c r="S1406" s="20">
        <f t="shared" si="216"/>
        <v>137.32698800000003</v>
      </c>
      <c r="T1406" s="20">
        <f t="shared" si="217"/>
        <v>39.39828</v>
      </c>
      <c r="U1406" s="21">
        <f t="shared" si="218"/>
        <v>1249.2015329999999</v>
      </c>
      <c r="V1406" s="38">
        <f t="shared" si="219"/>
        <v>0.97896124048625111</v>
      </c>
    </row>
    <row r="1407" spans="1:22">
      <c r="A1407">
        <v>1402</v>
      </c>
      <c r="B1407" s="122">
        <f t="shared" si="220"/>
        <v>41698</v>
      </c>
      <c r="C1407" s="122">
        <f t="shared" si="220"/>
        <v>42063</v>
      </c>
      <c r="D1407" s="116">
        <f t="shared" si="211"/>
        <v>2015</v>
      </c>
      <c r="E1407" s="116">
        <f t="shared" si="212"/>
        <v>2</v>
      </c>
      <c r="F1407" s="120">
        <v>226.886</v>
      </c>
      <c r="G1407" s="121">
        <v>905.17600000000004</v>
      </c>
      <c r="H1407" s="121">
        <v>208.77799999999999</v>
      </c>
      <c r="I1407" s="121">
        <v>66.81</v>
      </c>
      <c r="J1407" s="119">
        <v>0</v>
      </c>
      <c r="K1407" s="117">
        <f t="shared" si="213"/>
        <v>1407.65</v>
      </c>
      <c r="L1407" s="116">
        <v>114.815</v>
      </c>
      <c r="M1407" s="116">
        <v>261.74200000000002</v>
      </c>
      <c r="N1407" s="116">
        <v>80.483000000000004</v>
      </c>
      <c r="O1407" s="116">
        <v>17.876999999999999</v>
      </c>
      <c r="P1407" s="116">
        <v>0</v>
      </c>
      <c r="Q1407" s="20">
        <f t="shared" si="214"/>
        <v>321.82644499999998</v>
      </c>
      <c r="R1407" s="20">
        <f t="shared" si="215"/>
        <v>836.78917400000012</v>
      </c>
      <c r="S1407" s="20">
        <f t="shared" si="216"/>
        <v>157.022333</v>
      </c>
      <c r="T1407" s="20">
        <f t="shared" si="217"/>
        <v>56.777352</v>
      </c>
      <c r="U1407" s="21">
        <f t="shared" si="218"/>
        <v>1372.4153040000001</v>
      </c>
      <c r="V1407" s="38">
        <f t="shared" si="219"/>
        <v>0.9749691357936987</v>
      </c>
    </row>
    <row r="1408" spans="1:22">
      <c r="A1408">
        <v>1403</v>
      </c>
      <c r="B1408" s="122">
        <f t="shared" si="220"/>
        <v>41698</v>
      </c>
      <c r="C1408" s="122">
        <f t="shared" si="220"/>
        <v>42063</v>
      </c>
      <c r="D1408" s="116">
        <f t="shared" si="211"/>
        <v>2015</v>
      </c>
      <c r="E1408" s="116">
        <f t="shared" si="212"/>
        <v>2</v>
      </c>
      <c r="F1408" s="120">
        <v>235.21100000000001</v>
      </c>
      <c r="G1408" s="121">
        <v>964.37800000000004</v>
      </c>
      <c r="H1408" s="121">
        <v>198.083</v>
      </c>
      <c r="I1408" s="121">
        <v>84.644000000000005</v>
      </c>
      <c r="J1408" s="119">
        <v>0</v>
      </c>
      <c r="K1408" s="117">
        <f t="shared" si="213"/>
        <v>1482.316</v>
      </c>
      <c r="L1408" s="116">
        <v>116.693</v>
      </c>
      <c r="M1408" s="116">
        <v>268.58699999999999</v>
      </c>
      <c r="N1408" s="116">
        <v>74.399000000000001</v>
      </c>
      <c r="O1408" s="116">
        <v>22.966999999999999</v>
      </c>
      <c r="P1408" s="116">
        <v>0</v>
      </c>
      <c r="Q1408" s="20">
        <f t="shared" si="214"/>
        <v>327.09047899999996</v>
      </c>
      <c r="R1408" s="20">
        <f t="shared" si="215"/>
        <v>858.672639</v>
      </c>
      <c r="S1408" s="20">
        <f t="shared" si="216"/>
        <v>145.15244900000002</v>
      </c>
      <c r="T1408" s="20">
        <f t="shared" si="217"/>
        <v>72.943191999999996</v>
      </c>
      <c r="U1408" s="21">
        <f t="shared" si="218"/>
        <v>1403.8587589999997</v>
      </c>
      <c r="V1408" s="38">
        <f t="shared" si="219"/>
        <v>0.94707117713092193</v>
      </c>
    </row>
    <row r="1409" spans="1:22">
      <c r="A1409">
        <v>1404</v>
      </c>
      <c r="B1409" s="122">
        <f t="shared" si="220"/>
        <v>41698</v>
      </c>
      <c r="C1409" s="122">
        <f t="shared" si="220"/>
        <v>42063</v>
      </c>
      <c r="D1409" s="116">
        <f t="shared" si="211"/>
        <v>2015</v>
      </c>
      <c r="E1409" s="116">
        <f t="shared" si="212"/>
        <v>2</v>
      </c>
      <c r="F1409" s="120">
        <v>233.34399999999999</v>
      </c>
      <c r="G1409" s="121">
        <v>1037.0830000000001</v>
      </c>
      <c r="H1409" s="121">
        <v>41.905999999999999</v>
      </c>
      <c r="I1409" s="121">
        <v>84.897000000000006</v>
      </c>
      <c r="J1409" s="119">
        <v>0</v>
      </c>
      <c r="K1409" s="117">
        <f t="shared" si="213"/>
        <v>1397.23</v>
      </c>
      <c r="L1409" s="116">
        <v>117.15600000000001</v>
      </c>
      <c r="M1409" s="116">
        <v>289.12799999999999</v>
      </c>
      <c r="N1409" s="116">
        <v>26.215</v>
      </c>
      <c r="O1409" s="116">
        <v>23.004999999999999</v>
      </c>
      <c r="P1409" s="116">
        <v>0</v>
      </c>
      <c r="Q1409" s="20">
        <f t="shared" si="214"/>
        <v>328.38826799999998</v>
      </c>
      <c r="R1409" s="20">
        <f t="shared" si="215"/>
        <v>924.34221600000001</v>
      </c>
      <c r="S1409" s="20">
        <f t="shared" si="216"/>
        <v>51.145465000000002</v>
      </c>
      <c r="T1409" s="20">
        <f t="shared" si="217"/>
        <v>73.063879999999997</v>
      </c>
      <c r="U1409" s="21">
        <f t="shared" si="218"/>
        <v>1376.9398289999999</v>
      </c>
      <c r="V1409" s="38">
        <f t="shared" si="219"/>
        <v>0.98547828847075991</v>
      </c>
    </row>
    <row r="1410" spans="1:22">
      <c r="A1410">
        <v>1405</v>
      </c>
      <c r="B1410" s="122">
        <f t="shared" si="220"/>
        <v>41698</v>
      </c>
      <c r="C1410" s="122">
        <f t="shared" si="220"/>
        <v>42063</v>
      </c>
      <c r="D1410" s="116">
        <f t="shared" si="211"/>
        <v>2015</v>
      </c>
      <c r="E1410" s="116">
        <f t="shared" si="212"/>
        <v>2</v>
      </c>
      <c r="F1410" s="120">
        <v>227.84200000000001</v>
      </c>
      <c r="G1410" s="121">
        <v>1117.6210000000001</v>
      </c>
      <c r="H1410" s="121">
        <v>2.2530000000000001</v>
      </c>
      <c r="I1410" s="121">
        <v>88.995999999999995</v>
      </c>
      <c r="J1410" s="119">
        <v>0</v>
      </c>
      <c r="K1410" s="117">
        <f t="shared" si="213"/>
        <v>1436.7120000000002</v>
      </c>
      <c r="L1410" s="116">
        <v>113.974</v>
      </c>
      <c r="M1410" s="116">
        <v>305.84300000000002</v>
      </c>
      <c r="N1410" s="116">
        <v>3.1619999999999999</v>
      </c>
      <c r="O1410" s="116">
        <v>24.617999999999999</v>
      </c>
      <c r="P1410" s="116">
        <v>0</v>
      </c>
      <c r="Q1410" s="20">
        <f t="shared" si="214"/>
        <v>319.46912200000003</v>
      </c>
      <c r="R1410" s="20">
        <f t="shared" si="215"/>
        <v>977.78007100000002</v>
      </c>
      <c r="S1410" s="20">
        <f t="shared" si="216"/>
        <v>6.1690620000000003</v>
      </c>
      <c r="T1410" s="20">
        <f t="shared" si="217"/>
        <v>78.186768000000001</v>
      </c>
      <c r="U1410" s="21">
        <f t="shared" si="218"/>
        <v>1381.6050230000001</v>
      </c>
      <c r="V1410" s="38">
        <f t="shared" si="219"/>
        <v>0.96164368572128578</v>
      </c>
    </row>
    <row r="1411" spans="1:22">
      <c r="A1411">
        <v>1406</v>
      </c>
      <c r="B1411" s="122">
        <f t="shared" si="220"/>
        <v>41698</v>
      </c>
      <c r="C1411" s="122">
        <f t="shared" si="220"/>
        <v>42063</v>
      </c>
      <c r="D1411" s="116">
        <f t="shared" si="211"/>
        <v>2015</v>
      </c>
      <c r="E1411" s="116">
        <f t="shared" si="212"/>
        <v>2</v>
      </c>
      <c r="F1411" s="120">
        <v>229.131</v>
      </c>
      <c r="G1411" s="121">
        <v>1148.675</v>
      </c>
      <c r="H1411" s="121">
        <v>0</v>
      </c>
      <c r="I1411" s="121">
        <v>93.721000000000004</v>
      </c>
      <c r="J1411" s="119">
        <v>0</v>
      </c>
      <c r="K1411" s="117">
        <f t="shared" si="213"/>
        <v>1471.527</v>
      </c>
      <c r="L1411" s="116">
        <v>114.914</v>
      </c>
      <c r="M1411" s="116">
        <v>313.35399999999998</v>
      </c>
      <c r="N1411" s="116">
        <v>0</v>
      </c>
      <c r="O1411" s="116">
        <v>25.353000000000002</v>
      </c>
      <c r="P1411" s="116">
        <v>0</v>
      </c>
      <c r="Q1411" s="20">
        <f t="shared" si="214"/>
        <v>322.10394200000002</v>
      </c>
      <c r="R1411" s="20">
        <f t="shared" si="215"/>
        <v>1001.792738</v>
      </c>
      <c r="S1411" s="20">
        <f t="shared" si="216"/>
        <v>0</v>
      </c>
      <c r="T1411" s="20">
        <f t="shared" si="217"/>
        <v>80.521128000000004</v>
      </c>
      <c r="U1411" s="21">
        <f t="shared" si="218"/>
        <v>1404.4178080000002</v>
      </c>
      <c r="V1411" s="38">
        <f t="shared" si="219"/>
        <v>0.9543948619359347</v>
      </c>
    </row>
    <row r="1412" spans="1:22">
      <c r="A1412">
        <v>1407</v>
      </c>
      <c r="B1412" s="122">
        <f t="shared" si="220"/>
        <v>41698</v>
      </c>
      <c r="C1412" s="122">
        <f t="shared" si="220"/>
        <v>42063</v>
      </c>
      <c r="D1412" s="116">
        <f t="shared" si="211"/>
        <v>2015</v>
      </c>
      <c r="E1412" s="116">
        <f t="shared" si="212"/>
        <v>2</v>
      </c>
      <c r="F1412" s="120">
        <v>232.74</v>
      </c>
      <c r="G1412" s="121">
        <v>1138.1690000000001</v>
      </c>
      <c r="H1412" s="121">
        <v>0</v>
      </c>
      <c r="I1412" s="121">
        <v>101.37</v>
      </c>
      <c r="J1412" s="119">
        <v>0</v>
      </c>
      <c r="K1412" s="117">
        <f t="shared" si="213"/>
        <v>1472.279</v>
      </c>
      <c r="L1412" s="116">
        <v>115.581</v>
      </c>
      <c r="M1412" s="116">
        <v>311.291</v>
      </c>
      <c r="N1412" s="116">
        <v>0</v>
      </c>
      <c r="O1412" s="116">
        <v>27.715</v>
      </c>
      <c r="P1412" s="116">
        <v>0</v>
      </c>
      <c r="Q1412" s="20">
        <f t="shared" si="214"/>
        <v>323.97354300000001</v>
      </c>
      <c r="R1412" s="20">
        <f t="shared" si="215"/>
        <v>995.19732699999997</v>
      </c>
      <c r="S1412" s="20">
        <f t="shared" si="216"/>
        <v>0</v>
      </c>
      <c r="T1412" s="20">
        <f t="shared" si="217"/>
        <v>88.022840000000002</v>
      </c>
      <c r="U1412" s="21">
        <f t="shared" si="218"/>
        <v>1407.19371</v>
      </c>
      <c r="V1412" s="38">
        <f t="shared" si="219"/>
        <v>0.95579282866902271</v>
      </c>
    </row>
    <row r="1413" spans="1:22">
      <c r="A1413">
        <v>1408</v>
      </c>
      <c r="B1413" s="122">
        <f t="shared" si="220"/>
        <v>41698</v>
      </c>
      <c r="C1413" s="122">
        <f t="shared" si="220"/>
        <v>42063</v>
      </c>
      <c r="D1413" s="116">
        <f t="shared" si="211"/>
        <v>2015</v>
      </c>
      <c r="E1413" s="116">
        <f t="shared" si="212"/>
        <v>2</v>
      </c>
      <c r="F1413" s="120">
        <v>232.304</v>
      </c>
      <c r="G1413" s="121">
        <v>1139.511</v>
      </c>
      <c r="H1413" s="121">
        <v>0</v>
      </c>
      <c r="I1413" s="121">
        <v>86.018000000000001</v>
      </c>
      <c r="J1413" s="119">
        <v>0</v>
      </c>
      <c r="K1413" s="117">
        <f t="shared" si="213"/>
        <v>1457.8330000000001</v>
      </c>
      <c r="L1413" s="116">
        <v>115.943</v>
      </c>
      <c r="M1413" s="116">
        <v>311.38499999999999</v>
      </c>
      <c r="N1413" s="116">
        <v>0</v>
      </c>
      <c r="O1413" s="116">
        <v>22.943999999999999</v>
      </c>
      <c r="P1413" s="116">
        <v>0</v>
      </c>
      <c r="Q1413" s="20">
        <f t="shared" si="214"/>
        <v>324.98822899999999</v>
      </c>
      <c r="R1413" s="20">
        <f t="shared" si="215"/>
        <v>995.49784499999998</v>
      </c>
      <c r="S1413" s="20">
        <f t="shared" si="216"/>
        <v>0</v>
      </c>
      <c r="T1413" s="20">
        <f t="shared" si="217"/>
        <v>72.870143999999996</v>
      </c>
      <c r="U1413" s="21">
        <f t="shared" si="218"/>
        <v>1393.3562179999999</v>
      </c>
      <c r="V1413" s="38">
        <f t="shared" si="219"/>
        <v>0.95577217555097171</v>
      </c>
    </row>
    <row r="1414" spans="1:22">
      <c r="A1414">
        <v>1409</v>
      </c>
      <c r="B1414" s="122">
        <f t="shared" si="220"/>
        <v>41698</v>
      </c>
      <c r="C1414" s="122">
        <f t="shared" si="220"/>
        <v>42063</v>
      </c>
      <c r="D1414" s="116">
        <f t="shared" si="211"/>
        <v>2015</v>
      </c>
      <c r="E1414" s="116">
        <f t="shared" si="212"/>
        <v>2</v>
      </c>
      <c r="F1414" s="120">
        <v>246.56399999999999</v>
      </c>
      <c r="G1414" s="121">
        <v>1141.625</v>
      </c>
      <c r="H1414" s="121">
        <v>0</v>
      </c>
      <c r="I1414" s="121">
        <v>76.545000000000002</v>
      </c>
      <c r="J1414" s="119">
        <v>0</v>
      </c>
      <c r="K1414" s="117">
        <f t="shared" si="213"/>
        <v>1464.7340000000002</v>
      </c>
      <c r="L1414" s="116">
        <v>121.26300000000001</v>
      </c>
      <c r="M1414" s="116">
        <v>311.959</v>
      </c>
      <c r="N1414" s="116">
        <v>0</v>
      </c>
      <c r="O1414" s="116">
        <v>20.314</v>
      </c>
      <c r="P1414" s="116">
        <v>0</v>
      </c>
      <c r="Q1414" s="20">
        <f t="shared" si="214"/>
        <v>339.90018900000001</v>
      </c>
      <c r="R1414" s="20">
        <f t="shared" si="215"/>
        <v>997.33292300000005</v>
      </c>
      <c r="S1414" s="20">
        <f t="shared" si="216"/>
        <v>0</v>
      </c>
      <c r="T1414" s="20">
        <f t="shared" si="217"/>
        <v>64.517263999999997</v>
      </c>
      <c r="U1414" s="21">
        <f t="shared" si="218"/>
        <v>1401.7503760000002</v>
      </c>
      <c r="V1414" s="38">
        <f t="shared" si="219"/>
        <v>0.95699995767149537</v>
      </c>
    </row>
    <row r="1415" spans="1:22">
      <c r="A1415">
        <v>1410</v>
      </c>
      <c r="B1415" s="122">
        <f t="shared" si="220"/>
        <v>41698</v>
      </c>
      <c r="C1415" s="122">
        <f t="shared" si="220"/>
        <v>42063</v>
      </c>
      <c r="D1415" s="116">
        <f t="shared" ref="D1415:D1478" si="221">YEAR(C1415)</f>
        <v>2015</v>
      </c>
      <c r="E1415" s="116">
        <f t="shared" ref="E1415:E1478" si="222">MONTH(C1415)</f>
        <v>2</v>
      </c>
      <c r="F1415" s="120">
        <v>292.64999999999998</v>
      </c>
      <c r="G1415" s="121">
        <v>1136.078</v>
      </c>
      <c r="H1415" s="121">
        <v>0</v>
      </c>
      <c r="I1415" s="121">
        <v>73.825000000000003</v>
      </c>
      <c r="J1415" s="119">
        <v>0</v>
      </c>
      <c r="K1415" s="117">
        <f t="shared" ref="K1415:K1478" si="223">SUM(F1415:J1415)</f>
        <v>1502.5530000000001</v>
      </c>
      <c r="L1415" s="116">
        <v>142.51900000000001</v>
      </c>
      <c r="M1415" s="116">
        <v>310.61</v>
      </c>
      <c r="N1415" s="116">
        <v>0</v>
      </c>
      <c r="O1415" s="116">
        <v>19.61</v>
      </c>
      <c r="P1415" s="116">
        <v>0</v>
      </c>
      <c r="Q1415" s="20">
        <f t="shared" ref="Q1415:Q1478" si="224">+$Q$2*L1415</f>
        <v>399.48075699999998</v>
      </c>
      <c r="R1415" s="20">
        <f t="shared" ref="R1415:R1478" si="225">+$R$2*M1415</f>
        <v>993.02017000000001</v>
      </c>
      <c r="S1415" s="20">
        <f t="shared" ref="S1415:S1478" si="226">+$S$2*N1415</f>
        <v>0</v>
      </c>
      <c r="T1415" s="20">
        <f t="shared" ref="T1415:T1478" si="227">+$T$2*O1415</f>
        <v>62.281359999999999</v>
      </c>
      <c r="U1415" s="21">
        <f t="shared" ref="U1415:U1478" si="228">SUM(Q1415:T1415)</f>
        <v>1454.782287</v>
      </c>
      <c r="V1415" s="38">
        <f t="shared" ref="V1415:V1478" si="229">+U1415/K1415</f>
        <v>0.96820696973750664</v>
      </c>
    </row>
    <row r="1416" spans="1:22">
      <c r="A1416">
        <v>1411</v>
      </c>
      <c r="B1416" s="122">
        <f t="shared" si="220"/>
        <v>41698</v>
      </c>
      <c r="C1416" s="122">
        <f t="shared" si="220"/>
        <v>42063</v>
      </c>
      <c r="D1416" s="116">
        <f t="shared" si="221"/>
        <v>2015</v>
      </c>
      <c r="E1416" s="116">
        <f t="shared" si="222"/>
        <v>2</v>
      </c>
      <c r="F1416" s="120">
        <v>298.52100000000002</v>
      </c>
      <c r="G1416" s="121">
        <v>1139.223</v>
      </c>
      <c r="H1416" s="121">
        <v>0.65600000000000003</v>
      </c>
      <c r="I1416" s="121">
        <v>67.793000000000006</v>
      </c>
      <c r="J1416" s="119">
        <v>0</v>
      </c>
      <c r="K1416" s="117">
        <f t="shared" si="223"/>
        <v>1506.1929999999998</v>
      </c>
      <c r="L1416" s="116">
        <v>144.86000000000001</v>
      </c>
      <c r="M1416" s="116">
        <v>311.36799999999999</v>
      </c>
      <c r="N1416" s="116">
        <v>0.45400000000000001</v>
      </c>
      <c r="O1416" s="116">
        <v>18.087</v>
      </c>
      <c r="P1416" s="116">
        <v>0</v>
      </c>
      <c r="Q1416" s="20">
        <f t="shared" si="224"/>
        <v>406.04258000000004</v>
      </c>
      <c r="R1416" s="20">
        <f t="shared" si="225"/>
        <v>995.44349599999998</v>
      </c>
      <c r="S1416" s="20">
        <f t="shared" si="226"/>
        <v>0.88575400000000004</v>
      </c>
      <c r="T1416" s="20">
        <f t="shared" si="227"/>
        <v>57.444312000000004</v>
      </c>
      <c r="U1416" s="21">
        <f t="shared" si="228"/>
        <v>1459.8161420000001</v>
      </c>
      <c r="V1416" s="38">
        <f t="shared" si="229"/>
        <v>0.9692092195356109</v>
      </c>
    </row>
    <row r="1417" spans="1:22">
      <c r="A1417">
        <v>1412</v>
      </c>
      <c r="B1417" s="122">
        <f t="shared" si="220"/>
        <v>41698</v>
      </c>
      <c r="C1417" s="122">
        <f t="shared" si="220"/>
        <v>42063</v>
      </c>
      <c r="D1417" s="116">
        <f t="shared" si="221"/>
        <v>2015</v>
      </c>
      <c r="E1417" s="116">
        <f t="shared" si="222"/>
        <v>2</v>
      </c>
      <c r="F1417" s="120">
        <v>297.58800000000002</v>
      </c>
      <c r="G1417" s="121">
        <v>1136.143</v>
      </c>
      <c r="H1417" s="121">
        <v>11.147</v>
      </c>
      <c r="I1417" s="121">
        <v>105.277</v>
      </c>
      <c r="J1417" s="119">
        <v>0</v>
      </c>
      <c r="K1417" s="117">
        <f t="shared" si="223"/>
        <v>1550.155</v>
      </c>
      <c r="L1417" s="116">
        <v>145.471</v>
      </c>
      <c r="M1417" s="116">
        <v>310.69299999999998</v>
      </c>
      <c r="N1417" s="116">
        <v>13.388999999999999</v>
      </c>
      <c r="O1417" s="116">
        <v>28.129000000000001</v>
      </c>
      <c r="P1417" s="116">
        <v>0</v>
      </c>
      <c r="Q1417" s="20">
        <f t="shared" si="224"/>
        <v>407.75521300000003</v>
      </c>
      <c r="R1417" s="20">
        <f t="shared" si="225"/>
        <v>993.28552100000002</v>
      </c>
      <c r="S1417" s="20">
        <f t="shared" si="226"/>
        <v>26.121939000000001</v>
      </c>
      <c r="T1417" s="20">
        <f t="shared" si="227"/>
        <v>89.337704000000002</v>
      </c>
      <c r="U1417" s="21">
        <f t="shared" si="228"/>
        <v>1516.5003770000003</v>
      </c>
      <c r="V1417" s="38">
        <f t="shared" si="229"/>
        <v>0.97828951104889528</v>
      </c>
    </row>
    <row r="1418" spans="1:22">
      <c r="A1418">
        <v>1413</v>
      </c>
      <c r="B1418" s="122">
        <f t="shared" si="220"/>
        <v>41698</v>
      </c>
      <c r="C1418" s="122">
        <f t="shared" si="220"/>
        <v>42063</v>
      </c>
      <c r="D1418" s="116">
        <f t="shared" si="221"/>
        <v>2015</v>
      </c>
      <c r="E1418" s="116">
        <f t="shared" si="222"/>
        <v>2</v>
      </c>
      <c r="F1418" s="120">
        <v>286.69099999999997</v>
      </c>
      <c r="G1418" s="121">
        <v>1131.049</v>
      </c>
      <c r="H1418" s="121">
        <v>47.401000000000003</v>
      </c>
      <c r="I1418" s="121">
        <v>133.75899999999999</v>
      </c>
      <c r="J1418" s="119">
        <v>0</v>
      </c>
      <c r="K1418" s="117">
        <f t="shared" si="223"/>
        <v>1598.9</v>
      </c>
      <c r="L1418" s="116">
        <v>139.155</v>
      </c>
      <c r="M1418" s="116">
        <v>309.41000000000003</v>
      </c>
      <c r="N1418" s="116">
        <v>28.45</v>
      </c>
      <c r="O1418" s="116">
        <v>35.424999999999997</v>
      </c>
      <c r="P1418" s="116">
        <v>0</v>
      </c>
      <c r="Q1418" s="20">
        <f t="shared" si="224"/>
        <v>390.05146500000001</v>
      </c>
      <c r="R1418" s="20">
        <f t="shared" si="225"/>
        <v>989.1837700000001</v>
      </c>
      <c r="S1418" s="20">
        <f t="shared" si="226"/>
        <v>55.505949999999999</v>
      </c>
      <c r="T1418" s="20">
        <f t="shared" si="227"/>
        <v>112.5098</v>
      </c>
      <c r="U1418" s="21">
        <f t="shared" si="228"/>
        <v>1547.2509850000001</v>
      </c>
      <c r="V1418" s="38">
        <f t="shared" si="229"/>
        <v>0.96769715742072682</v>
      </c>
    </row>
    <row r="1419" spans="1:22">
      <c r="A1419">
        <v>1414</v>
      </c>
      <c r="B1419" s="122">
        <f t="shared" si="220"/>
        <v>41698</v>
      </c>
      <c r="C1419" s="122">
        <f t="shared" si="220"/>
        <v>42063</v>
      </c>
      <c r="D1419" s="116">
        <f t="shared" si="221"/>
        <v>2015</v>
      </c>
      <c r="E1419" s="116">
        <f t="shared" si="222"/>
        <v>2</v>
      </c>
      <c r="F1419" s="120">
        <v>286.50400000000002</v>
      </c>
      <c r="G1419" s="121">
        <v>1098.7929999999999</v>
      </c>
      <c r="H1419" s="121">
        <v>113.551</v>
      </c>
      <c r="I1419" s="121">
        <v>146.19399999999999</v>
      </c>
      <c r="J1419" s="119">
        <v>0</v>
      </c>
      <c r="K1419" s="117">
        <f t="shared" si="223"/>
        <v>1645.0419999999999</v>
      </c>
      <c r="L1419" s="116">
        <v>140.23400000000001</v>
      </c>
      <c r="M1419" s="116">
        <v>302.06099999999998</v>
      </c>
      <c r="N1419" s="116">
        <v>52.826999999999998</v>
      </c>
      <c r="O1419" s="116">
        <v>39.009</v>
      </c>
      <c r="P1419" s="116">
        <v>0</v>
      </c>
      <c r="Q1419" s="20">
        <f t="shared" si="224"/>
        <v>393.07590200000004</v>
      </c>
      <c r="R1419" s="20">
        <f t="shared" si="225"/>
        <v>965.68901699999992</v>
      </c>
      <c r="S1419" s="20">
        <f t="shared" si="226"/>
        <v>103.065477</v>
      </c>
      <c r="T1419" s="20">
        <f t="shared" si="227"/>
        <v>123.89258400000001</v>
      </c>
      <c r="U1419" s="21">
        <f t="shared" si="228"/>
        <v>1585.72298</v>
      </c>
      <c r="V1419" s="38">
        <f t="shared" si="229"/>
        <v>0.96394072613343618</v>
      </c>
    </row>
    <row r="1420" spans="1:22">
      <c r="A1420">
        <v>1415</v>
      </c>
      <c r="B1420" s="122">
        <f t="shared" si="220"/>
        <v>41698</v>
      </c>
      <c r="C1420" s="122">
        <f t="shared" si="220"/>
        <v>42063</v>
      </c>
      <c r="D1420" s="116">
        <f t="shared" si="221"/>
        <v>2015</v>
      </c>
      <c r="E1420" s="116">
        <f t="shared" si="222"/>
        <v>2</v>
      </c>
      <c r="F1420" s="120">
        <v>286.19900000000001</v>
      </c>
      <c r="G1420" s="121">
        <v>1129.5989999999999</v>
      </c>
      <c r="H1420" s="121">
        <v>57.143000000000001</v>
      </c>
      <c r="I1420" s="121">
        <v>145.197</v>
      </c>
      <c r="J1420" s="119">
        <v>0</v>
      </c>
      <c r="K1420" s="117">
        <f t="shared" si="223"/>
        <v>1618.1379999999999</v>
      </c>
      <c r="L1420" s="116">
        <v>139.44499999999999</v>
      </c>
      <c r="M1420" s="116">
        <v>309.26499999999999</v>
      </c>
      <c r="N1420" s="116">
        <v>36.603000000000002</v>
      </c>
      <c r="O1420" s="116">
        <v>38.786000000000001</v>
      </c>
      <c r="P1420" s="116">
        <v>0</v>
      </c>
      <c r="Q1420" s="20">
        <f t="shared" si="224"/>
        <v>390.86433499999998</v>
      </c>
      <c r="R1420" s="20">
        <f t="shared" si="225"/>
        <v>988.72020499999996</v>
      </c>
      <c r="S1420" s="20">
        <f t="shared" si="226"/>
        <v>71.412452999999999</v>
      </c>
      <c r="T1420" s="20">
        <f t="shared" si="227"/>
        <v>123.18433600000002</v>
      </c>
      <c r="U1420" s="21">
        <f t="shared" si="228"/>
        <v>1574.1813289999998</v>
      </c>
      <c r="V1420" s="38">
        <f t="shared" si="229"/>
        <v>0.97283502952158585</v>
      </c>
    </row>
    <row r="1421" spans="1:22">
      <c r="A1421">
        <v>1416</v>
      </c>
      <c r="B1421" s="122">
        <f t="shared" si="220"/>
        <v>41698</v>
      </c>
      <c r="C1421" s="122">
        <f t="shared" si="220"/>
        <v>42063</v>
      </c>
      <c r="D1421" s="116">
        <f t="shared" si="221"/>
        <v>2015</v>
      </c>
      <c r="E1421" s="116">
        <f t="shared" si="222"/>
        <v>2</v>
      </c>
      <c r="F1421" s="120">
        <v>286.71600000000001</v>
      </c>
      <c r="G1421" s="121">
        <v>1148.7940000000001</v>
      </c>
      <c r="H1421" s="121">
        <v>0</v>
      </c>
      <c r="I1421" s="121">
        <v>118.19799999999999</v>
      </c>
      <c r="J1421" s="119">
        <v>0</v>
      </c>
      <c r="K1421" s="117">
        <f t="shared" si="223"/>
        <v>1553.7080000000003</v>
      </c>
      <c r="L1421" s="116">
        <v>139.648</v>
      </c>
      <c r="M1421" s="116">
        <v>313.964</v>
      </c>
      <c r="N1421" s="116">
        <v>0</v>
      </c>
      <c r="O1421" s="116">
        <v>32.121000000000002</v>
      </c>
      <c r="P1421" s="116">
        <v>0</v>
      </c>
      <c r="Q1421" s="20">
        <f t="shared" si="224"/>
        <v>391.43334399999998</v>
      </c>
      <c r="R1421" s="20">
        <f t="shared" si="225"/>
        <v>1003.7429080000001</v>
      </c>
      <c r="S1421" s="20">
        <f t="shared" si="226"/>
        <v>0</v>
      </c>
      <c r="T1421" s="20">
        <f t="shared" si="227"/>
        <v>102.01629600000001</v>
      </c>
      <c r="U1421" s="21">
        <f t="shared" si="228"/>
        <v>1497.192548</v>
      </c>
      <c r="V1421" s="38">
        <f t="shared" si="229"/>
        <v>0.96362543540999956</v>
      </c>
    </row>
    <row r="1422" spans="1:22">
      <c r="A1422">
        <v>1417</v>
      </c>
      <c r="B1422" s="122">
        <f t="shared" si="220"/>
        <v>41699</v>
      </c>
      <c r="C1422" s="122">
        <f t="shared" si="220"/>
        <v>42064</v>
      </c>
      <c r="D1422" s="116">
        <f t="shared" si="221"/>
        <v>2015</v>
      </c>
      <c r="E1422" s="116">
        <f t="shared" si="222"/>
        <v>3</v>
      </c>
      <c r="F1422" s="120">
        <v>286.88099999999997</v>
      </c>
      <c r="G1422" s="121">
        <v>1148.69</v>
      </c>
      <c r="H1422" s="121">
        <v>8.39</v>
      </c>
      <c r="I1422" s="121">
        <v>74.685000000000002</v>
      </c>
      <c r="J1422" s="119">
        <v>0</v>
      </c>
      <c r="K1422" s="117">
        <f t="shared" si="223"/>
        <v>1518.646</v>
      </c>
      <c r="L1422" s="116">
        <v>139.31200000000001</v>
      </c>
      <c r="M1422" s="116">
        <v>310.55099999999999</v>
      </c>
      <c r="N1422" s="116">
        <v>12.981999999999999</v>
      </c>
      <c r="O1422" s="116">
        <v>20.408999999999999</v>
      </c>
      <c r="P1422" s="116">
        <v>0</v>
      </c>
      <c r="Q1422" s="20">
        <f t="shared" si="224"/>
        <v>390.491536</v>
      </c>
      <c r="R1422" s="20">
        <f t="shared" si="225"/>
        <v>992.831547</v>
      </c>
      <c r="S1422" s="20">
        <f t="shared" si="226"/>
        <v>25.327881999999999</v>
      </c>
      <c r="T1422" s="20">
        <f t="shared" si="227"/>
        <v>64.818984</v>
      </c>
      <c r="U1422" s="21">
        <f t="shared" si="228"/>
        <v>1473.469949</v>
      </c>
      <c r="V1422" s="38">
        <f t="shared" si="229"/>
        <v>0.97025241498018633</v>
      </c>
    </row>
    <row r="1423" spans="1:22">
      <c r="A1423">
        <v>1418</v>
      </c>
      <c r="B1423" s="122">
        <f t="shared" si="220"/>
        <v>41699</v>
      </c>
      <c r="C1423" s="122">
        <f t="shared" si="220"/>
        <v>42064</v>
      </c>
      <c r="D1423" s="116">
        <f t="shared" si="221"/>
        <v>2015</v>
      </c>
      <c r="E1423" s="116">
        <f t="shared" si="222"/>
        <v>3</v>
      </c>
      <c r="F1423" s="120">
        <v>285.90100000000001</v>
      </c>
      <c r="G1423" s="121">
        <v>1154.52</v>
      </c>
      <c r="H1423" s="121">
        <v>11.095000000000001</v>
      </c>
      <c r="I1423" s="121">
        <v>45.234999999999999</v>
      </c>
      <c r="J1423" s="119">
        <v>0</v>
      </c>
      <c r="K1423" s="117">
        <f t="shared" si="223"/>
        <v>1496.751</v>
      </c>
      <c r="L1423" s="116">
        <v>139.19999999999999</v>
      </c>
      <c r="M1423" s="116">
        <v>311.87099999999998</v>
      </c>
      <c r="N1423" s="116">
        <v>13.333</v>
      </c>
      <c r="O1423" s="116">
        <v>11.747999999999999</v>
      </c>
      <c r="P1423" s="116">
        <v>0</v>
      </c>
      <c r="Q1423" s="20">
        <f t="shared" si="224"/>
        <v>390.17759999999998</v>
      </c>
      <c r="R1423" s="20">
        <f t="shared" si="225"/>
        <v>997.05158699999993</v>
      </c>
      <c r="S1423" s="20">
        <f t="shared" si="226"/>
        <v>26.012683000000003</v>
      </c>
      <c r="T1423" s="20">
        <f t="shared" si="227"/>
        <v>37.311647999999998</v>
      </c>
      <c r="U1423" s="21">
        <f t="shared" si="228"/>
        <v>1450.5535179999999</v>
      </c>
      <c r="V1423" s="38">
        <f t="shared" si="229"/>
        <v>0.96913482469696022</v>
      </c>
    </row>
    <row r="1424" spans="1:22">
      <c r="A1424">
        <v>1419</v>
      </c>
      <c r="B1424" s="122">
        <f t="shared" si="220"/>
        <v>41699</v>
      </c>
      <c r="C1424" s="122">
        <f t="shared" si="220"/>
        <v>42064</v>
      </c>
      <c r="D1424" s="116">
        <f t="shared" si="221"/>
        <v>2015</v>
      </c>
      <c r="E1424" s="116">
        <f t="shared" si="222"/>
        <v>3</v>
      </c>
      <c r="F1424" s="120">
        <v>287.97000000000003</v>
      </c>
      <c r="G1424" s="121">
        <v>1150.1600000000001</v>
      </c>
      <c r="H1424" s="121">
        <v>0</v>
      </c>
      <c r="I1424" s="121">
        <v>35.329000000000001</v>
      </c>
      <c r="J1424" s="119">
        <v>0</v>
      </c>
      <c r="K1424" s="117">
        <f t="shared" si="223"/>
        <v>1473.4590000000001</v>
      </c>
      <c r="L1424" s="116">
        <v>140.136</v>
      </c>
      <c r="M1424" s="116">
        <v>310.77999999999997</v>
      </c>
      <c r="N1424" s="116">
        <v>0</v>
      </c>
      <c r="O1424" s="116">
        <v>9.1509999999999998</v>
      </c>
      <c r="P1424" s="116">
        <v>0</v>
      </c>
      <c r="Q1424" s="20">
        <f t="shared" si="224"/>
        <v>392.80120799999997</v>
      </c>
      <c r="R1424" s="20">
        <f t="shared" si="225"/>
        <v>993.56365999999991</v>
      </c>
      <c r="S1424" s="20">
        <f t="shared" si="226"/>
        <v>0</v>
      </c>
      <c r="T1424" s="20">
        <f t="shared" si="227"/>
        <v>29.063576000000001</v>
      </c>
      <c r="U1424" s="21">
        <f t="shared" si="228"/>
        <v>1415.4284439999999</v>
      </c>
      <c r="V1424" s="38">
        <f t="shared" si="229"/>
        <v>0.96061610401103792</v>
      </c>
    </row>
    <row r="1425" spans="1:22">
      <c r="A1425">
        <v>1420</v>
      </c>
      <c r="B1425" s="122">
        <f t="shared" si="220"/>
        <v>41699</v>
      </c>
      <c r="C1425" s="122">
        <f t="shared" si="220"/>
        <v>42064</v>
      </c>
      <c r="D1425" s="116">
        <f t="shared" si="221"/>
        <v>2015</v>
      </c>
      <c r="E1425" s="116">
        <f t="shared" si="222"/>
        <v>3</v>
      </c>
      <c r="F1425" s="120">
        <v>285.78899999999999</v>
      </c>
      <c r="G1425" s="121">
        <v>1173.241</v>
      </c>
      <c r="H1425" s="121">
        <v>0</v>
      </c>
      <c r="I1425" s="121">
        <v>29.398</v>
      </c>
      <c r="J1425" s="119">
        <v>0</v>
      </c>
      <c r="K1425" s="117">
        <f t="shared" si="223"/>
        <v>1488.4279999999999</v>
      </c>
      <c r="L1425" s="116">
        <v>139.19800000000001</v>
      </c>
      <c r="M1425" s="116">
        <v>316.35199999999998</v>
      </c>
      <c r="N1425" s="116">
        <v>0</v>
      </c>
      <c r="O1425" s="116">
        <v>7.6360000000000001</v>
      </c>
      <c r="P1425" s="116">
        <v>0</v>
      </c>
      <c r="Q1425" s="20">
        <f t="shared" si="224"/>
        <v>390.17199399999998</v>
      </c>
      <c r="R1425" s="20">
        <f t="shared" si="225"/>
        <v>1011.377344</v>
      </c>
      <c r="S1425" s="20">
        <f t="shared" si="226"/>
        <v>0</v>
      </c>
      <c r="T1425" s="20">
        <f t="shared" si="227"/>
        <v>24.251936000000001</v>
      </c>
      <c r="U1425" s="21">
        <f t="shared" si="228"/>
        <v>1425.8012739999999</v>
      </c>
      <c r="V1425" s="38">
        <f t="shared" si="229"/>
        <v>0.95792424893914929</v>
      </c>
    </row>
    <row r="1426" spans="1:22">
      <c r="A1426">
        <v>1421</v>
      </c>
      <c r="B1426" s="122">
        <f t="shared" si="220"/>
        <v>41699</v>
      </c>
      <c r="C1426" s="122">
        <f t="shared" si="220"/>
        <v>42064</v>
      </c>
      <c r="D1426" s="116">
        <f t="shared" si="221"/>
        <v>2015</v>
      </c>
      <c r="E1426" s="116">
        <f t="shared" si="222"/>
        <v>3</v>
      </c>
      <c r="F1426" s="120">
        <v>286.17099999999999</v>
      </c>
      <c r="G1426" s="121">
        <v>1173.183</v>
      </c>
      <c r="H1426" s="121">
        <v>0</v>
      </c>
      <c r="I1426" s="121">
        <v>28.283999999999999</v>
      </c>
      <c r="J1426" s="119">
        <v>0</v>
      </c>
      <c r="K1426" s="117">
        <f t="shared" si="223"/>
        <v>1487.6380000000001</v>
      </c>
      <c r="L1426" s="116">
        <v>139.33099999999999</v>
      </c>
      <c r="M1426" s="116">
        <v>316.20999999999998</v>
      </c>
      <c r="N1426" s="116">
        <v>0</v>
      </c>
      <c r="O1426" s="116">
        <v>7.2359999999999998</v>
      </c>
      <c r="P1426" s="116">
        <v>0</v>
      </c>
      <c r="Q1426" s="20">
        <f t="shared" si="224"/>
        <v>390.54479299999997</v>
      </c>
      <c r="R1426" s="20">
        <f t="shared" si="225"/>
        <v>1010.92337</v>
      </c>
      <c r="S1426" s="20">
        <f t="shared" si="226"/>
        <v>0</v>
      </c>
      <c r="T1426" s="20">
        <f t="shared" si="227"/>
        <v>22.981536000000002</v>
      </c>
      <c r="U1426" s="21">
        <f t="shared" si="228"/>
        <v>1424.449699</v>
      </c>
      <c r="V1426" s="38">
        <f t="shared" si="229"/>
        <v>0.95752441050847037</v>
      </c>
    </row>
    <row r="1427" spans="1:22">
      <c r="A1427">
        <v>1422</v>
      </c>
      <c r="B1427" s="122">
        <f t="shared" si="220"/>
        <v>41699</v>
      </c>
      <c r="C1427" s="122">
        <f t="shared" si="220"/>
        <v>42064</v>
      </c>
      <c r="D1427" s="116">
        <f t="shared" si="221"/>
        <v>2015</v>
      </c>
      <c r="E1427" s="116">
        <f t="shared" si="222"/>
        <v>3</v>
      </c>
      <c r="F1427" s="120">
        <v>284.00900000000001</v>
      </c>
      <c r="G1427" s="121">
        <v>1159.883</v>
      </c>
      <c r="H1427" s="121">
        <v>0</v>
      </c>
      <c r="I1427" s="121">
        <v>27.155999999999999</v>
      </c>
      <c r="J1427" s="119">
        <v>0</v>
      </c>
      <c r="K1427" s="117">
        <f t="shared" si="223"/>
        <v>1471.048</v>
      </c>
      <c r="L1427" s="116">
        <v>138.68199999999999</v>
      </c>
      <c r="M1427" s="116">
        <v>310.89699999999999</v>
      </c>
      <c r="N1427" s="116">
        <v>0</v>
      </c>
      <c r="O1427" s="116">
        <v>7.0270000000000001</v>
      </c>
      <c r="P1427" s="116">
        <v>0</v>
      </c>
      <c r="Q1427" s="20">
        <f t="shared" si="224"/>
        <v>388.72564599999998</v>
      </c>
      <c r="R1427" s="20">
        <f t="shared" si="225"/>
        <v>993.93770900000004</v>
      </c>
      <c r="S1427" s="20">
        <f t="shared" si="226"/>
        <v>0</v>
      </c>
      <c r="T1427" s="20">
        <f t="shared" si="227"/>
        <v>22.317752000000002</v>
      </c>
      <c r="U1427" s="21">
        <f t="shared" si="228"/>
        <v>1404.9811070000001</v>
      </c>
      <c r="V1427" s="38">
        <f t="shared" si="229"/>
        <v>0.95508855387451674</v>
      </c>
    </row>
    <row r="1428" spans="1:22">
      <c r="A1428">
        <v>1423</v>
      </c>
      <c r="B1428" s="122">
        <f t="shared" si="220"/>
        <v>41699</v>
      </c>
      <c r="C1428" s="122">
        <f t="shared" si="220"/>
        <v>42064</v>
      </c>
      <c r="D1428" s="116">
        <f t="shared" si="221"/>
        <v>2015</v>
      </c>
      <c r="E1428" s="116">
        <f t="shared" si="222"/>
        <v>3</v>
      </c>
      <c r="F1428" s="120">
        <v>283.72300000000001</v>
      </c>
      <c r="G1428" s="121">
        <v>989.41600000000005</v>
      </c>
      <c r="H1428" s="121">
        <v>0</v>
      </c>
      <c r="I1428" s="121">
        <v>25.879000000000001</v>
      </c>
      <c r="J1428" s="119">
        <v>0</v>
      </c>
      <c r="K1428" s="117">
        <f t="shared" si="223"/>
        <v>1299.018</v>
      </c>
      <c r="L1428" s="116">
        <v>138.31399999999999</v>
      </c>
      <c r="M1428" s="116">
        <v>267.95400000000001</v>
      </c>
      <c r="N1428" s="116">
        <v>0</v>
      </c>
      <c r="O1428" s="116">
        <v>6.9429999999999996</v>
      </c>
      <c r="P1428" s="116">
        <v>0</v>
      </c>
      <c r="Q1428" s="20">
        <f t="shared" si="224"/>
        <v>387.694142</v>
      </c>
      <c r="R1428" s="20">
        <f t="shared" si="225"/>
        <v>856.64893800000004</v>
      </c>
      <c r="S1428" s="20">
        <f t="shared" si="226"/>
        <v>0</v>
      </c>
      <c r="T1428" s="20">
        <f t="shared" si="227"/>
        <v>22.050968000000001</v>
      </c>
      <c r="U1428" s="21">
        <f t="shared" si="228"/>
        <v>1266.3940480000001</v>
      </c>
      <c r="V1428" s="38">
        <f t="shared" si="229"/>
        <v>0.974885681337749</v>
      </c>
    </row>
    <row r="1429" spans="1:22">
      <c r="A1429">
        <v>1424</v>
      </c>
      <c r="B1429" s="122">
        <f t="shared" si="220"/>
        <v>41699</v>
      </c>
      <c r="C1429" s="122">
        <f t="shared" si="220"/>
        <v>42064</v>
      </c>
      <c r="D1429" s="116">
        <f t="shared" si="221"/>
        <v>2015</v>
      </c>
      <c r="E1429" s="116">
        <f t="shared" si="222"/>
        <v>3</v>
      </c>
      <c r="F1429" s="120">
        <v>238.66800000000001</v>
      </c>
      <c r="G1429" s="121">
        <v>862.875</v>
      </c>
      <c r="H1429" s="121">
        <v>11.832000000000001</v>
      </c>
      <c r="I1429" s="121">
        <v>41.168999999999997</v>
      </c>
      <c r="J1429" s="119">
        <v>0</v>
      </c>
      <c r="K1429" s="117">
        <f t="shared" si="223"/>
        <v>1154.5440000000003</v>
      </c>
      <c r="L1429" s="116">
        <v>118.434</v>
      </c>
      <c r="M1429" s="116">
        <v>238.66200000000001</v>
      </c>
      <c r="N1429" s="116">
        <v>11.441000000000001</v>
      </c>
      <c r="O1429" s="116">
        <v>10.09</v>
      </c>
      <c r="P1429" s="116">
        <v>0</v>
      </c>
      <c r="Q1429" s="20">
        <f t="shared" si="224"/>
        <v>331.97050200000001</v>
      </c>
      <c r="R1429" s="20">
        <f t="shared" si="225"/>
        <v>763.00241400000004</v>
      </c>
      <c r="S1429" s="20">
        <f t="shared" si="226"/>
        <v>22.321391000000002</v>
      </c>
      <c r="T1429" s="20">
        <f t="shared" si="227"/>
        <v>32.045839999999998</v>
      </c>
      <c r="U1429" s="21">
        <f t="shared" si="228"/>
        <v>1149.3401470000001</v>
      </c>
      <c r="V1429" s="38">
        <f t="shared" si="229"/>
        <v>0.99549272006956846</v>
      </c>
    </row>
    <row r="1430" spans="1:22">
      <c r="A1430">
        <v>1425</v>
      </c>
      <c r="B1430" s="122">
        <f t="shared" si="220"/>
        <v>41699</v>
      </c>
      <c r="C1430" s="122">
        <f t="shared" si="220"/>
        <v>42064</v>
      </c>
      <c r="D1430" s="116">
        <f t="shared" si="221"/>
        <v>2015</v>
      </c>
      <c r="E1430" s="116">
        <f t="shared" si="222"/>
        <v>3</v>
      </c>
      <c r="F1430" s="120">
        <v>240.898</v>
      </c>
      <c r="G1430" s="121">
        <v>766.64499999999998</v>
      </c>
      <c r="H1430" s="121">
        <v>37.555</v>
      </c>
      <c r="I1430" s="121">
        <v>70.762</v>
      </c>
      <c r="J1430" s="119">
        <v>0</v>
      </c>
      <c r="K1430" s="117">
        <f t="shared" si="223"/>
        <v>1115.8599999999999</v>
      </c>
      <c r="L1430" s="116">
        <v>120.369</v>
      </c>
      <c r="M1430" s="116">
        <v>218.14099999999999</v>
      </c>
      <c r="N1430" s="116">
        <v>21.183</v>
      </c>
      <c r="O1430" s="116">
        <v>19.044</v>
      </c>
      <c r="P1430" s="116">
        <v>0</v>
      </c>
      <c r="Q1430" s="20">
        <f t="shared" si="224"/>
        <v>337.39430699999997</v>
      </c>
      <c r="R1430" s="20">
        <f t="shared" si="225"/>
        <v>697.39677699999993</v>
      </c>
      <c r="S1430" s="20">
        <f t="shared" si="226"/>
        <v>41.328032999999998</v>
      </c>
      <c r="T1430" s="20">
        <f t="shared" si="227"/>
        <v>60.483744000000002</v>
      </c>
      <c r="U1430" s="21">
        <f t="shared" si="228"/>
        <v>1136.6028609999998</v>
      </c>
      <c r="V1430" s="38">
        <f t="shared" si="229"/>
        <v>1.0185891249798362</v>
      </c>
    </row>
    <row r="1431" spans="1:22">
      <c r="A1431">
        <v>1426</v>
      </c>
      <c r="B1431" s="122">
        <f t="shared" si="220"/>
        <v>41699</v>
      </c>
      <c r="C1431" s="122">
        <f t="shared" si="220"/>
        <v>42064</v>
      </c>
      <c r="D1431" s="116">
        <f t="shared" si="221"/>
        <v>2015</v>
      </c>
      <c r="E1431" s="116">
        <f t="shared" si="222"/>
        <v>3</v>
      </c>
      <c r="F1431" s="120">
        <v>287.78800000000001</v>
      </c>
      <c r="G1431" s="121">
        <v>728.73599999999999</v>
      </c>
      <c r="H1431" s="121">
        <v>40.74</v>
      </c>
      <c r="I1431" s="121">
        <v>65.655000000000001</v>
      </c>
      <c r="J1431" s="119">
        <v>0</v>
      </c>
      <c r="K1431" s="117">
        <f t="shared" si="223"/>
        <v>1122.9189999999999</v>
      </c>
      <c r="L1431" s="116">
        <v>140.43100000000001</v>
      </c>
      <c r="M1431" s="116">
        <v>210.45500000000001</v>
      </c>
      <c r="N1431" s="116">
        <v>24.975000000000001</v>
      </c>
      <c r="O1431" s="116">
        <v>17.648</v>
      </c>
      <c r="P1431" s="116">
        <v>0</v>
      </c>
      <c r="Q1431" s="20">
        <f t="shared" si="224"/>
        <v>393.62809300000004</v>
      </c>
      <c r="R1431" s="20">
        <f t="shared" si="225"/>
        <v>672.82463500000006</v>
      </c>
      <c r="S1431" s="20">
        <f t="shared" si="226"/>
        <v>48.726225000000007</v>
      </c>
      <c r="T1431" s="20">
        <f t="shared" si="227"/>
        <v>56.050048000000004</v>
      </c>
      <c r="U1431" s="21">
        <f t="shared" si="228"/>
        <v>1171.2290010000004</v>
      </c>
      <c r="V1431" s="38">
        <f t="shared" si="229"/>
        <v>1.0430218038879033</v>
      </c>
    </row>
    <row r="1432" spans="1:22">
      <c r="A1432">
        <v>1427</v>
      </c>
      <c r="B1432" s="122">
        <f t="shared" si="220"/>
        <v>41699</v>
      </c>
      <c r="C1432" s="122">
        <f t="shared" si="220"/>
        <v>42064</v>
      </c>
      <c r="D1432" s="116">
        <f t="shared" si="221"/>
        <v>2015</v>
      </c>
      <c r="E1432" s="116">
        <f t="shared" si="222"/>
        <v>3</v>
      </c>
      <c r="F1432" s="120">
        <v>291.95499999999998</v>
      </c>
      <c r="G1432" s="121">
        <v>693.50199999999995</v>
      </c>
      <c r="H1432" s="121">
        <v>124.233</v>
      </c>
      <c r="I1432" s="121">
        <v>60.765000000000001</v>
      </c>
      <c r="J1432" s="119">
        <v>0</v>
      </c>
      <c r="K1432" s="117">
        <f t="shared" si="223"/>
        <v>1170.4549999999999</v>
      </c>
      <c r="L1432" s="116">
        <v>141.43</v>
      </c>
      <c r="M1432" s="116">
        <v>198.68899999999999</v>
      </c>
      <c r="N1432" s="116">
        <v>71.299000000000007</v>
      </c>
      <c r="O1432" s="116">
        <v>16.303000000000001</v>
      </c>
      <c r="P1432" s="116">
        <v>0</v>
      </c>
      <c r="Q1432" s="20">
        <f t="shared" si="224"/>
        <v>396.42829</v>
      </c>
      <c r="R1432" s="20">
        <f t="shared" si="225"/>
        <v>635.20873299999994</v>
      </c>
      <c r="S1432" s="20">
        <f t="shared" si="226"/>
        <v>139.10434900000001</v>
      </c>
      <c r="T1432" s="20">
        <f t="shared" si="227"/>
        <v>51.778328000000002</v>
      </c>
      <c r="U1432" s="21">
        <f t="shared" si="228"/>
        <v>1222.5197000000001</v>
      </c>
      <c r="V1432" s="38">
        <f t="shared" si="229"/>
        <v>1.0444824448611865</v>
      </c>
    </row>
    <row r="1433" spans="1:22">
      <c r="A1433">
        <v>1428</v>
      </c>
      <c r="B1433" s="122">
        <f t="shared" si="220"/>
        <v>41699</v>
      </c>
      <c r="C1433" s="122">
        <f t="shared" si="220"/>
        <v>42064</v>
      </c>
      <c r="D1433" s="116">
        <f t="shared" si="221"/>
        <v>2015</v>
      </c>
      <c r="E1433" s="116">
        <f t="shared" si="222"/>
        <v>3</v>
      </c>
      <c r="F1433" s="120">
        <v>289.786</v>
      </c>
      <c r="G1433" s="121">
        <v>696.56899999999996</v>
      </c>
      <c r="H1433" s="121">
        <v>231.19</v>
      </c>
      <c r="I1433" s="121">
        <v>63.354999999999997</v>
      </c>
      <c r="J1433" s="119">
        <v>0</v>
      </c>
      <c r="K1433" s="117">
        <f t="shared" si="223"/>
        <v>1280.9000000000001</v>
      </c>
      <c r="L1433" s="116">
        <v>140.93600000000001</v>
      </c>
      <c r="M1433" s="116">
        <v>199.37799999999999</v>
      </c>
      <c r="N1433" s="116">
        <v>113.71299999999999</v>
      </c>
      <c r="O1433" s="116">
        <v>17.114000000000001</v>
      </c>
      <c r="P1433" s="116">
        <v>0</v>
      </c>
      <c r="Q1433" s="20">
        <f t="shared" si="224"/>
        <v>395.04360800000001</v>
      </c>
      <c r="R1433" s="20">
        <f t="shared" si="225"/>
        <v>637.41146600000002</v>
      </c>
      <c r="S1433" s="20">
        <f t="shared" si="226"/>
        <v>221.854063</v>
      </c>
      <c r="T1433" s="20">
        <f t="shared" si="227"/>
        <v>54.354064000000008</v>
      </c>
      <c r="U1433" s="21">
        <f t="shared" si="228"/>
        <v>1308.6632010000001</v>
      </c>
      <c r="V1433" s="38">
        <f t="shared" si="229"/>
        <v>1.0216747607151222</v>
      </c>
    </row>
    <row r="1434" spans="1:22">
      <c r="A1434">
        <v>1429</v>
      </c>
      <c r="B1434" s="122">
        <f t="shared" si="220"/>
        <v>41699</v>
      </c>
      <c r="C1434" s="122">
        <f t="shared" si="220"/>
        <v>42064</v>
      </c>
      <c r="D1434" s="116">
        <f t="shared" si="221"/>
        <v>2015</v>
      </c>
      <c r="E1434" s="116">
        <f t="shared" si="222"/>
        <v>3</v>
      </c>
      <c r="F1434" s="120">
        <v>281.363</v>
      </c>
      <c r="G1434" s="121">
        <v>694.26800000000003</v>
      </c>
      <c r="H1434" s="121">
        <v>250.929</v>
      </c>
      <c r="I1434" s="121">
        <v>69.944999999999993</v>
      </c>
      <c r="J1434" s="119">
        <v>0</v>
      </c>
      <c r="K1434" s="117">
        <f t="shared" si="223"/>
        <v>1296.5050000000001</v>
      </c>
      <c r="L1434" s="116">
        <v>137.08199999999999</v>
      </c>
      <c r="M1434" s="116">
        <v>198.91300000000001</v>
      </c>
      <c r="N1434" s="116">
        <v>110.95</v>
      </c>
      <c r="O1434" s="116">
        <v>18.785</v>
      </c>
      <c r="P1434" s="116">
        <v>0</v>
      </c>
      <c r="Q1434" s="20">
        <f t="shared" si="224"/>
        <v>384.24084599999998</v>
      </c>
      <c r="R1434" s="20">
        <f t="shared" si="225"/>
        <v>635.92486100000008</v>
      </c>
      <c r="S1434" s="20">
        <f t="shared" si="226"/>
        <v>216.46345000000002</v>
      </c>
      <c r="T1434" s="20">
        <f t="shared" si="227"/>
        <v>59.661160000000002</v>
      </c>
      <c r="U1434" s="21">
        <f t="shared" si="228"/>
        <v>1296.2903170000002</v>
      </c>
      <c r="V1434" s="38">
        <f t="shared" si="229"/>
        <v>0.99983441405933648</v>
      </c>
    </row>
    <row r="1435" spans="1:22">
      <c r="A1435">
        <v>1430</v>
      </c>
      <c r="B1435" s="122">
        <f t="shared" si="220"/>
        <v>41699</v>
      </c>
      <c r="C1435" s="122">
        <f t="shared" si="220"/>
        <v>42064</v>
      </c>
      <c r="D1435" s="116">
        <f t="shared" si="221"/>
        <v>2015</v>
      </c>
      <c r="E1435" s="116">
        <f t="shared" si="222"/>
        <v>3</v>
      </c>
      <c r="F1435" s="120">
        <v>269.56</v>
      </c>
      <c r="G1435" s="121">
        <v>694.15300000000002</v>
      </c>
      <c r="H1435" s="121">
        <v>268.99900000000002</v>
      </c>
      <c r="I1435" s="121">
        <v>79.447999999999993</v>
      </c>
      <c r="J1435" s="119">
        <v>0</v>
      </c>
      <c r="K1435" s="117">
        <f t="shared" si="223"/>
        <v>1312.16</v>
      </c>
      <c r="L1435" s="116">
        <v>131.41900000000001</v>
      </c>
      <c r="M1435" s="116">
        <v>198.95099999999999</v>
      </c>
      <c r="N1435" s="116">
        <v>116.146</v>
      </c>
      <c r="O1435" s="116">
        <v>21.384</v>
      </c>
      <c r="P1435" s="116">
        <v>0</v>
      </c>
      <c r="Q1435" s="20">
        <f t="shared" si="224"/>
        <v>368.367457</v>
      </c>
      <c r="R1435" s="20">
        <f t="shared" si="225"/>
        <v>636.04634699999997</v>
      </c>
      <c r="S1435" s="20">
        <f t="shared" si="226"/>
        <v>226.60084600000002</v>
      </c>
      <c r="T1435" s="20">
        <f t="shared" si="227"/>
        <v>67.91558400000001</v>
      </c>
      <c r="U1435" s="21">
        <f t="shared" si="228"/>
        <v>1298.9302340000002</v>
      </c>
      <c r="V1435" s="38">
        <f t="shared" si="229"/>
        <v>0.98991756645531037</v>
      </c>
    </row>
    <row r="1436" spans="1:22">
      <c r="A1436">
        <v>1431</v>
      </c>
      <c r="B1436" s="122">
        <f t="shared" si="220"/>
        <v>41699</v>
      </c>
      <c r="C1436" s="122">
        <f t="shared" si="220"/>
        <v>42064</v>
      </c>
      <c r="D1436" s="116">
        <f t="shared" si="221"/>
        <v>2015</v>
      </c>
      <c r="E1436" s="116">
        <f t="shared" si="222"/>
        <v>3</v>
      </c>
      <c r="F1436" s="120">
        <v>269.70499999999998</v>
      </c>
      <c r="G1436" s="121">
        <v>695.21900000000005</v>
      </c>
      <c r="H1436" s="121">
        <v>293.76</v>
      </c>
      <c r="I1436" s="121">
        <v>86.661000000000001</v>
      </c>
      <c r="J1436" s="119">
        <v>0</v>
      </c>
      <c r="K1436" s="117">
        <f t="shared" si="223"/>
        <v>1345.345</v>
      </c>
      <c r="L1436" s="116">
        <v>132.35499999999999</v>
      </c>
      <c r="M1436" s="116">
        <v>199.601</v>
      </c>
      <c r="N1436" s="116">
        <v>124.06100000000001</v>
      </c>
      <c r="O1436" s="116">
        <v>23.431999999999999</v>
      </c>
      <c r="P1436" s="116">
        <v>0</v>
      </c>
      <c r="Q1436" s="20">
        <f t="shared" si="224"/>
        <v>370.99106499999994</v>
      </c>
      <c r="R1436" s="20">
        <f t="shared" si="225"/>
        <v>638.12439700000004</v>
      </c>
      <c r="S1436" s="20">
        <f t="shared" si="226"/>
        <v>242.04301100000004</v>
      </c>
      <c r="T1436" s="20">
        <f t="shared" si="227"/>
        <v>74.420032000000006</v>
      </c>
      <c r="U1436" s="21">
        <f t="shared" si="228"/>
        <v>1325.578505</v>
      </c>
      <c r="V1436" s="38">
        <f t="shared" si="229"/>
        <v>0.9853074899003601</v>
      </c>
    </row>
    <row r="1437" spans="1:22">
      <c r="A1437">
        <v>1432</v>
      </c>
      <c r="B1437" s="122">
        <f t="shared" si="220"/>
        <v>41699</v>
      </c>
      <c r="C1437" s="122">
        <f t="shared" si="220"/>
        <v>42064</v>
      </c>
      <c r="D1437" s="116">
        <f t="shared" si="221"/>
        <v>2015</v>
      </c>
      <c r="E1437" s="116">
        <f t="shared" si="222"/>
        <v>3</v>
      </c>
      <c r="F1437" s="120">
        <v>280.36599999999999</v>
      </c>
      <c r="G1437" s="121">
        <v>737.23900000000003</v>
      </c>
      <c r="H1437" s="121">
        <v>222.64400000000001</v>
      </c>
      <c r="I1437" s="121">
        <v>97.966999999999999</v>
      </c>
      <c r="J1437" s="119">
        <v>0</v>
      </c>
      <c r="K1437" s="117">
        <f t="shared" si="223"/>
        <v>1338.2160000000001</v>
      </c>
      <c r="L1437" s="116">
        <v>136.36699999999999</v>
      </c>
      <c r="M1437" s="116">
        <v>208.75700000000001</v>
      </c>
      <c r="N1437" s="116">
        <v>90.441999999999993</v>
      </c>
      <c r="O1437" s="116">
        <v>26.303999999999998</v>
      </c>
      <c r="P1437" s="116">
        <v>0</v>
      </c>
      <c r="Q1437" s="20">
        <f t="shared" si="224"/>
        <v>382.23670099999998</v>
      </c>
      <c r="R1437" s="20">
        <f t="shared" si="225"/>
        <v>667.39612899999997</v>
      </c>
      <c r="S1437" s="20">
        <f t="shared" si="226"/>
        <v>176.45234199999999</v>
      </c>
      <c r="T1437" s="20">
        <f t="shared" si="227"/>
        <v>83.541504000000003</v>
      </c>
      <c r="U1437" s="21">
        <f t="shared" si="228"/>
        <v>1309.6266760000001</v>
      </c>
      <c r="V1437" s="38">
        <f t="shared" si="229"/>
        <v>0.97863624108514613</v>
      </c>
    </row>
    <row r="1438" spans="1:22">
      <c r="A1438">
        <v>1433</v>
      </c>
      <c r="B1438" s="122">
        <f t="shared" si="220"/>
        <v>41699</v>
      </c>
      <c r="C1438" s="122">
        <f t="shared" si="220"/>
        <v>42064</v>
      </c>
      <c r="D1438" s="116">
        <f t="shared" si="221"/>
        <v>2015</v>
      </c>
      <c r="E1438" s="116">
        <f t="shared" si="222"/>
        <v>3</v>
      </c>
      <c r="F1438" s="120">
        <v>277.85899999999998</v>
      </c>
      <c r="G1438" s="121">
        <v>740.745</v>
      </c>
      <c r="H1438" s="121">
        <v>194.22200000000001</v>
      </c>
      <c r="I1438" s="121">
        <v>95.509</v>
      </c>
      <c r="J1438" s="119">
        <v>0</v>
      </c>
      <c r="K1438" s="117">
        <f t="shared" si="223"/>
        <v>1308.335</v>
      </c>
      <c r="L1438" s="116">
        <v>135.43700000000001</v>
      </c>
      <c r="M1438" s="116">
        <v>209.589</v>
      </c>
      <c r="N1438" s="116">
        <v>80.688000000000002</v>
      </c>
      <c r="O1438" s="116">
        <v>25.727</v>
      </c>
      <c r="P1438" s="116">
        <v>0</v>
      </c>
      <c r="Q1438" s="20">
        <f t="shared" si="224"/>
        <v>379.62991100000005</v>
      </c>
      <c r="R1438" s="20">
        <f t="shared" si="225"/>
        <v>670.05603299999996</v>
      </c>
      <c r="S1438" s="20">
        <f t="shared" si="226"/>
        <v>157.42228800000001</v>
      </c>
      <c r="T1438" s="20">
        <f t="shared" si="227"/>
        <v>81.708952000000011</v>
      </c>
      <c r="U1438" s="21">
        <f t="shared" si="228"/>
        <v>1288.817184</v>
      </c>
      <c r="V1438" s="38">
        <f t="shared" si="229"/>
        <v>0.98508194308032726</v>
      </c>
    </row>
    <row r="1439" spans="1:22">
      <c r="A1439">
        <v>1434</v>
      </c>
      <c r="B1439" s="122">
        <f t="shared" ref="B1439:C1502" si="230">+B1415+1</f>
        <v>41699</v>
      </c>
      <c r="C1439" s="122">
        <f t="shared" si="230"/>
        <v>42064</v>
      </c>
      <c r="D1439" s="116">
        <f t="shared" si="221"/>
        <v>2015</v>
      </c>
      <c r="E1439" s="116">
        <f t="shared" si="222"/>
        <v>3</v>
      </c>
      <c r="F1439" s="120">
        <v>277.59699999999998</v>
      </c>
      <c r="G1439" s="121">
        <v>742.94600000000003</v>
      </c>
      <c r="H1439" s="121">
        <v>221.01400000000001</v>
      </c>
      <c r="I1439" s="121">
        <v>86.992999999999995</v>
      </c>
      <c r="J1439" s="119">
        <v>0</v>
      </c>
      <c r="K1439" s="117">
        <f t="shared" si="223"/>
        <v>1328.55</v>
      </c>
      <c r="L1439" s="116">
        <v>135.11699999999999</v>
      </c>
      <c r="M1439" s="116">
        <v>209.69300000000001</v>
      </c>
      <c r="N1439" s="116">
        <v>96.867999999999995</v>
      </c>
      <c r="O1439" s="116">
        <v>23.658999999999999</v>
      </c>
      <c r="P1439" s="116">
        <v>0</v>
      </c>
      <c r="Q1439" s="20">
        <f t="shared" si="224"/>
        <v>378.73295099999996</v>
      </c>
      <c r="R1439" s="20">
        <f t="shared" si="225"/>
        <v>670.38852100000008</v>
      </c>
      <c r="S1439" s="20">
        <f t="shared" si="226"/>
        <v>188.98946799999999</v>
      </c>
      <c r="T1439" s="20">
        <f t="shared" si="227"/>
        <v>75.140984000000003</v>
      </c>
      <c r="U1439" s="21">
        <f t="shared" si="228"/>
        <v>1313.2519240000001</v>
      </c>
      <c r="V1439" s="38">
        <f t="shared" si="229"/>
        <v>0.98848513341613053</v>
      </c>
    </row>
    <row r="1440" spans="1:22">
      <c r="A1440">
        <v>1435</v>
      </c>
      <c r="B1440" s="122">
        <f t="shared" si="230"/>
        <v>41699</v>
      </c>
      <c r="C1440" s="122">
        <f t="shared" si="230"/>
        <v>42064</v>
      </c>
      <c r="D1440" s="116">
        <f t="shared" si="221"/>
        <v>2015</v>
      </c>
      <c r="E1440" s="116">
        <f t="shared" si="222"/>
        <v>3</v>
      </c>
      <c r="F1440" s="120">
        <v>280.30099999999999</v>
      </c>
      <c r="G1440" s="121">
        <v>741.34199999999998</v>
      </c>
      <c r="H1440" s="121">
        <v>238.01499999999999</v>
      </c>
      <c r="I1440" s="121">
        <v>70.843000000000004</v>
      </c>
      <c r="J1440" s="119">
        <v>0</v>
      </c>
      <c r="K1440" s="117">
        <f t="shared" si="223"/>
        <v>1330.501</v>
      </c>
      <c r="L1440" s="116">
        <v>136.99600000000001</v>
      </c>
      <c r="M1440" s="116">
        <v>209.18100000000001</v>
      </c>
      <c r="N1440" s="116">
        <v>119.354</v>
      </c>
      <c r="O1440" s="116">
        <v>19.146000000000001</v>
      </c>
      <c r="P1440" s="116">
        <v>0</v>
      </c>
      <c r="Q1440" s="20">
        <f t="shared" si="224"/>
        <v>383.99978800000002</v>
      </c>
      <c r="R1440" s="20">
        <f t="shared" si="225"/>
        <v>668.75165700000002</v>
      </c>
      <c r="S1440" s="20">
        <f t="shared" si="226"/>
        <v>232.85965400000001</v>
      </c>
      <c r="T1440" s="20">
        <f t="shared" si="227"/>
        <v>60.807696000000007</v>
      </c>
      <c r="U1440" s="21">
        <f t="shared" si="228"/>
        <v>1346.4187950000003</v>
      </c>
      <c r="V1440" s="38">
        <f t="shared" si="229"/>
        <v>1.0119637602677489</v>
      </c>
    </row>
    <row r="1441" spans="1:22">
      <c r="A1441">
        <v>1436</v>
      </c>
      <c r="B1441" s="122">
        <f t="shared" si="230"/>
        <v>41699</v>
      </c>
      <c r="C1441" s="122">
        <f t="shared" si="230"/>
        <v>42064</v>
      </c>
      <c r="D1441" s="116">
        <f t="shared" si="221"/>
        <v>2015</v>
      </c>
      <c r="E1441" s="116">
        <f t="shared" si="222"/>
        <v>3</v>
      </c>
      <c r="F1441" s="120">
        <v>278.34899999999999</v>
      </c>
      <c r="G1441" s="121">
        <v>782.66399999999999</v>
      </c>
      <c r="H1441" s="121">
        <v>281.416</v>
      </c>
      <c r="I1441" s="121">
        <v>83.105000000000004</v>
      </c>
      <c r="J1441" s="119">
        <v>0</v>
      </c>
      <c r="K1441" s="117">
        <f t="shared" si="223"/>
        <v>1425.5339999999999</v>
      </c>
      <c r="L1441" s="116">
        <v>135.66200000000001</v>
      </c>
      <c r="M1441" s="116">
        <v>217.74600000000001</v>
      </c>
      <c r="N1441" s="116">
        <v>150.05799999999999</v>
      </c>
      <c r="O1441" s="116">
        <v>21.57</v>
      </c>
      <c r="P1441" s="116">
        <v>0</v>
      </c>
      <c r="Q1441" s="20">
        <f t="shared" si="224"/>
        <v>380.26058599999999</v>
      </c>
      <c r="R1441" s="20">
        <f t="shared" si="225"/>
        <v>696.133962</v>
      </c>
      <c r="S1441" s="20">
        <f t="shared" si="226"/>
        <v>292.76315799999998</v>
      </c>
      <c r="T1441" s="20">
        <f t="shared" si="227"/>
        <v>68.506320000000002</v>
      </c>
      <c r="U1441" s="21">
        <f t="shared" si="228"/>
        <v>1437.6640259999999</v>
      </c>
      <c r="V1441" s="38">
        <f t="shared" si="229"/>
        <v>1.0085091102702566</v>
      </c>
    </row>
    <row r="1442" spans="1:22">
      <c r="A1442">
        <v>1437</v>
      </c>
      <c r="B1442" s="122">
        <f t="shared" si="230"/>
        <v>41699</v>
      </c>
      <c r="C1442" s="122">
        <f t="shared" si="230"/>
        <v>42064</v>
      </c>
      <c r="D1442" s="116">
        <f t="shared" si="221"/>
        <v>2015</v>
      </c>
      <c r="E1442" s="116">
        <f t="shared" si="222"/>
        <v>3</v>
      </c>
      <c r="F1442" s="120">
        <v>270.459</v>
      </c>
      <c r="G1442" s="121">
        <v>1019.8339999999999</v>
      </c>
      <c r="H1442" s="121">
        <v>116.572</v>
      </c>
      <c r="I1442" s="121">
        <v>95.606999999999999</v>
      </c>
      <c r="J1442" s="119">
        <v>0</v>
      </c>
      <c r="K1442" s="117">
        <f t="shared" si="223"/>
        <v>1502.4719999999998</v>
      </c>
      <c r="L1442" s="116">
        <v>133.34700000000001</v>
      </c>
      <c r="M1442" s="116">
        <v>279.56200000000001</v>
      </c>
      <c r="N1442" s="116">
        <v>53.1</v>
      </c>
      <c r="O1442" s="116">
        <v>25.632000000000001</v>
      </c>
      <c r="P1442" s="116">
        <v>0</v>
      </c>
      <c r="Q1442" s="20">
        <f t="shared" si="224"/>
        <v>373.77164099999999</v>
      </c>
      <c r="R1442" s="20">
        <f t="shared" si="225"/>
        <v>893.75971400000003</v>
      </c>
      <c r="S1442" s="20">
        <f t="shared" si="226"/>
        <v>103.5981</v>
      </c>
      <c r="T1442" s="20">
        <f t="shared" si="227"/>
        <v>81.407232000000008</v>
      </c>
      <c r="U1442" s="21">
        <f t="shared" si="228"/>
        <v>1452.536687</v>
      </c>
      <c r="V1442" s="38">
        <f t="shared" si="229"/>
        <v>0.96676456333296079</v>
      </c>
    </row>
    <row r="1443" spans="1:22">
      <c r="A1443">
        <v>1438</v>
      </c>
      <c r="B1443" s="122">
        <f t="shared" si="230"/>
        <v>41699</v>
      </c>
      <c r="C1443" s="122">
        <f t="shared" si="230"/>
        <v>42064</v>
      </c>
      <c r="D1443" s="116">
        <f t="shared" si="221"/>
        <v>2015</v>
      </c>
      <c r="E1443" s="116">
        <f t="shared" si="222"/>
        <v>3</v>
      </c>
      <c r="F1443" s="120">
        <v>190.38200000000001</v>
      </c>
      <c r="G1443" s="121">
        <v>1166.83</v>
      </c>
      <c r="H1443" s="121">
        <v>130.75200000000001</v>
      </c>
      <c r="I1443" s="121">
        <v>109.033</v>
      </c>
      <c r="J1443" s="119">
        <v>0</v>
      </c>
      <c r="K1443" s="117">
        <f t="shared" si="223"/>
        <v>1596.9969999999998</v>
      </c>
      <c r="L1443" s="116">
        <v>95.296000000000006</v>
      </c>
      <c r="M1443" s="116">
        <v>305.00400000000002</v>
      </c>
      <c r="N1443" s="116">
        <v>57.076000000000001</v>
      </c>
      <c r="O1443" s="116">
        <v>29.263000000000002</v>
      </c>
      <c r="P1443" s="116">
        <v>0</v>
      </c>
      <c r="Q1443" s="20">
        <f t="shared" si="224"/>
        <v>267.114688</v>
      </c>
      <c r="R1443" s="20">
        <f t="shared" si="225"/>
        <v>975.09778800000004</v>
      </c>
      <c r="S1443" s="20">
        <f t="shared" si="226"/>
        <v>111.355276</v>
      </c>
      <c r="T1443" s="20">
        <f t="shared" si="227"/>
        <v>92.939288000000005</v>
      </c>
      <c r="U1443" s="21">
        <f t="shared" si="228"/>
        <v>1446.5070400000002</v>
      </c>
      <c r="V1443" s="38">
        <f t="shared" si="229"/>
        <v>0.90576691127159303</v>
      </c>
    </row>
    <row r="1444" spans="1:22">
      <c r="A1444">
        <v>1439</v>
      </c>
      <c r="B1444" s="122">
        <f t="shared" si="230"/>
        <v>41699</v>
      </c>
      <c r="C1444" s="122">
        <f t="shared" si="230"/>
        <v>42064</v>
      </c>
      <c r="D1444" s="116">
        <f t="shared" si="221"/>
        <v>2015</v>
      </c>
      <c r="E1444" s="116">
        <f t="shared" si="222"/>
        <v>3</v>
      </c>
      <c r="F1444" s="120">
        <v>51.408000000000001</v>
      </c>
      <c r="G1444" s="121">
        <v>1281.298</v>
      </c>
      <c r="H1444" s="121">
        <v>176.87299999999999</v>
      </c>
      <c r="I1444" s="121">
        <v>115.157</v>
      </c>
      <c r="J1444" s="119">
        <v>0</v>
      </c>
      <c r="K1444" s="117">
        <f t="shared" si="223"/>
        <v>1624.7359999999999</v>
      </c>
      <c r="L1444" s="116">
        <v>19.535</v>
      </c>
      <c r="M1444" s="116">
        <v>331.25599999999997</v>
      </c>
      <c r="N1444" s="116">
        <v>72.033000000000001</v>
      </c>
      <c r="O1444" s="116">
        <v>31.015999999999998</v>
      </c>
      <c r="P1444" s="116">
        <v>0</v>
      </c>
      <c r="Q1444" s="20">
        <f t="shared" si="224"/>
        <v>54.756605</v>
      </c>
      <c r="R1444" s="20">
        <f t="shared" si="225"/>
        <v>1059.0254319999999</v>
      </c>
      <c r="S1444" s="20">
        <f t="shared" si="226"/>
        <v>140.536383</v>
      </c>
      <c r="T1444" s="20">
        <f t="shared" si="227"/>
        <v>98.506816000000001</v>
      </c>
      <c r="U1444" s="21">
        <f t="shared" si="228"/>
        <v>1352.8252360000001</v>
      </c>
      <c r="V1444" s="38">
        <f t="shared" si="229"/>
        <v>0.83264311001910474</v>
      </c>
    </row>
    <row r="1445" spans="1:22">
      <c r="A1445">
        <v>1440</v>
      </c>
      <c r="B1445" s="122">
        <f t="shared" si="230"/>
        <v>41699</v>
      </c>
      <c r="C1445" s="122">
        <f t="shared" si="230"/>
        <v>42064</v>
      </c>
      <c r="D1445" s="116">
        <f t="shared" si="221"/>
        <v>2015</v>
      </c>
      <c r="E1445" s="116">
        <f t="shared" si="222"/>
        <v>3</v>
      </c>
      <c r="F1445" s="120">
        <v>11.769</v>
      </c>
      <c r="G1445" s="121">
        <v>1362.847</v>
      </c>
      <c r="H1445" s="121">
        <v>105.90600000000001</v>
      </c>
      <c r="I1445" s="121">
        <v>97.91</v>
      </c>
      <c r="J1445" s="119">
        <v>0</v>
      </c>
      <c r="K1445" s="117">
        <f t="shared" si="223"/>
        <v>1578.432</v>
      </c>
      <c r="L1445" s="116">
        <v>7.7240000000000002</v>
      </c>
      <c r="M1445" s="116">
        <v>350.15600000000001</v>
      </c>
      <c r="N1445" s="116">
        <v>50.895000000000003</v>
      </c>
      <c r="O1445" s="116">
        <v>27.783999999999999</v>
      </c>
      <c r="P1445" s="116">
        <v>0</v>
      </c>
      <c r="Q1445" s="20">
        <f t="shared" si="224"/>
        <v>21.650372000000001</v>
      </c>
      <c r="R1445" s="20">
        <f t="shared" si="225"/>
        <v>1119.4487320000001</v>
      </c>
      <c r="S1445" s="20">
        <f t="shared" si="226"/>
        <v>99.29614500000001</v>
      </c>
      <c r="T1445" s="20">
        <f t="shared" si="227"/>
        <v>88.241984000000002</v>
      </c>
      <c r="U1445" s="21">
        <f t="shared" si="228"/>
        <v>1328.6372330000002</v>
      </c>
      <c r="V1445" s="38">
        <f t="shared" si="229"/>
        <v>0.84174499313242512</v>
      </c>
    </row>
    <row r="1446" spans="1:22">
      <c r="A1446">
        <v>1441</v>
      </c>
      <c r="B1446" s="122">
        <f t="shared" si="230"/>
        <v>41700</v>
      </c>
      <c r="C1446" s="122">
        <f t="shared" si="230"/>
        <v>42065</v>
      </c>
      <c r="D1446" s="116">
        <f t="shared" si="221"/>
        <v>2015</v>
      </c>
      <c r="E1446" s="116">
        <f t="shared" si="222"/>
        <v>3</v>
      </c>
      <c r="F1446" s="120">
        <v>0</v>
      </c>
      <c r="G1446" s="121">
        <v>1390.4</v>
      </c>
      <c r="H1446" s="121">
        <v>0</v>
      </c>
      <c r="I1446" s="121">
        <v>73.471999999999994</v>
      </c>
      <c r="J1446" s="119">
        <v>0</v>
      </c>
      <c r="K1446" s="117">
        <f t="shared" si="223"/>
        <v>1463.8720000000001</v>
      </c>
      <c r="L1446" s="116">
        <v>0</v>
      </c>
      <c r="M1446" s="116">
        <v>366.49099999999999</v>
      </c>
      <c r="N1446" s="116">
        <v>0</v>
      </c>
      <c r="O1446" s="116">
        <v>19.603999999999999</v>
      </c>
      <c r="P1446" s="116">
        <v>0</v>
      </c>
      <c r="Q1446" s="20">
        <f t="shared" si="224"/>
        <v>0</v>
      </c>
      <c r="R1446" s="20">
        <f t="shared" si="225"/>
        <v>1171.6717269999999</v>
      </c>
      <c r="S1446" s="20">
        <f t="shared" si="226"/>
        <v>0</v>
      </c>
      <c r="T1446" s="20">
        <f t="shared" si="227"/>
        <v>62.262304</v>
      </c>
      <c r="U1446" s="21">
        <f t="shared" si="228"/>
        <v>1233.934031</v>
      </c>
      <c r="V1446" s="38">
        <f t="shared" si="229"/>
        <v>0.84292481241529316</v>
      </c>
    </row>
    <row r="1447" spans="1:22">
      <c r="A1447">
        <v>1442</v>
      </c>
      <c r="B1447" s="122">
        <f t="shared" si="230"/>
        <v>41700</v>
      </c>
      <c r="C1447" s="122">
        <f t="shared" si="230"/>
        <v>42065</v>
      </c>
      <c r="D1447" s="116">
        <f t="shared" si="221"/>
        <v>2015</v>
      </c>
      <c r="E1447" s="116">
        <f t="shared" si="222"/>
        <v>3</v>
      </c>
      <c r="F1447" s="120">
        <v>0</v>
      </c>
      <c r="G1447" s="121">
        <v>1294.471</v>
      </c>
      <c r="H1447" s="121">
        <v>0</v>
      </c>
      <c r="I1447" s="121">
        <v>67.143000000000001</v>
      </c>
      <c r="J1447" s="119">
        <v>0</v>
      </c>
      <c r="K1447" s="117">
        <f t="shared" si="223"/>
        <v>1361.614</v>
      </c>
      <c r="L1447" s="116">
        <v>0</v>
      </c>
      <c r="M1447" s="116">
        <v>344.75299999999999</v>
      </c>
      <c r="N1447" s="116">
        <v>0</v>
      </c>
      <c r="O1447" s="116">
        <v>18.186</v>
      </c>
      <c r="P1447" s="116">
        <v>0</v>
      </c>
      <c r="Q1447" s="20">
        <f t="shared" si="224"/>
        <v>0</v>
      </c>
      <c r="R1447" s="20">
        <f t="shared" si="225"/>
        <v>1102.1753409999999</v>
      </c>
      <c r="S1447" s="20">
        <f t="shared" si="226"/>
        <v>0</v>
      </c>
      <c r="T1447" s="20">
        <f t="shared" si="227"/>
        <v>57.758736000000006</v>
      </c>
      <c r="U1447" s="21">
        <f t="shared" si="228"/>
        <v>1159.9340769999999</v>
      </c>
      <c r="V1447" s="38">
        <f t="shared" si="229"/>
        <v>0.85188172051697464</v>
      </c>
    </row>
    <row r="1448" spans="1:22">
      <c r="A1448">
        <v>1443</v>
      </c>
      <c r="B1448" s="122">
        <f t="shared" si="230"/>
        <v>41700</v>
      </c>
      <c r="C1448" s="122">
        <f t="shared" si="230"/>
        <v>42065</v>
      </c>
      <c r="D1448" s="116">
        <f t="shared" si="221"/>
        <v>2015</v>
      </c>
      <c r="E1448" s="116">
        <f t="shared" si="222"/>
        <v>3</v>
      </c>
      <c r="F1448" s="120">
        <v>0</v>
      </c>
      <c r="G1448" s="121">
        <v>1290.173</v>
      </c>
      <c r="H1448" s="121">
        <v>0</v>
      </c>
      <c r="I1448" s="121">
        <v>35.595999999999997</v>
      </c>
      <c r="J1448" s="119">
        <v>0</v>
      </c>
      <c r="K1448" s="117">
        <f t="shared" si="223"/>
        <v>1325.769</v>
      </c>
      <c r="L1448" s="116">
        <v>0</v>
      </c>
      <c r="M1448" s="116">
        <v>343.41699999999997</v>
      </c>
      <c r="N1448" s="116">
        <v>0</v>
      </c>
      <c r="O1448" s="116">
        <v>9.3439999999999994</v>
      </c>
      <c r="P1448" s="116">
        <v>0</v>
      </c>
      <c r="Q1448" s="20">
        <f t="shared" si="224"/>
        <v>0</v>
      </c>
      <c r="R1448" s="20">
        <f t="shared" si="225"/>
        <v>1097.904149</v>
      </c>
      <c r="S1448" s="20">
        <f t="shared" si="226"/>
        <v>0</v>
      </c>
      <c r="T1448" s="20">
        <f t="shared" si="227"/>
        <v>29.676544</v>
      </c>
      <c r="U1448" s="21">
        <f t="shared" si="228"/>
        <v>1127.5806929999999</v>
      </c>
      <c r="V1448" s="38">
        <f t="shared" si="229"/>
        <v>0.85051067946225922</v>
      </c>
    </row>
    <row r="1449" spans="1:22">
      <c r="A1449">
        <v>1444</v>
      </c>
      <c r="B1449" s="122">
        <f t="shared" si="230"/>
        <v>41700</v>
      </c>
      <c r="C1449" s="122">
        <f t="shared" si="230"/>
        <v>42065</v>
      </c>
      <c r="D1449" s="116">
        <f t="shared" si="221"/>
        <v>2015</v>
      </c>
      <c r="E1449" s="116">
        <f t="shared" si="222"/>
        <v>3</v>
      </c>
      <c r="F1449" s="120">
        <v>0</v>
      </c>
      <c r="G1449" s="121">
        <v>1289.492</v>
      </c>
      <c r="H1449" s="121">
        <v>0</v>
      </c>
      <c r="I1449" s="121">
        <v>27.32</v>
      </c>
      <c r="J1449" s="119">
        <v>0</v>
      </c>
      <c r="K1449" s="117">
        <f t="shared" si="223"/>
        <v>1316.8119999999999</v>
      </c>
      <c r="L1449" s="116">
        <v>0</v>
      </c>
      <c r="M1449" s="116">
        <v>343.17</v>
      </c>
      <c r="N1449" s="116">
        <v>0</v>
      </c>
      <c r="O1449" s="116">
        <v>7.335</v>
      </c>
      <c r="P1449" s="116">
        <v>0</v>
      </c>
      <c r="Q1449" s="20">
        <f t="shared" si="224"/>
        <v>0</v>
      </c>
      <c r="R1449" s="20">
        <f t="shared" si="225"/>
        <v>1097.1144900000002</v>
      </c>
      <c r="S1449" s="20">
        <f t="shared" si="226"/>
        <v>0</v>
      </c>
      <c r="T1449" s="20">
        <f t="shared" si="227"/>
        <v>23.295960000000001</v>
      </c>
      <c r="U1449" s="21">
        <f t="shared" si="228"/>
        <v>1120.4104500000001</v>
      </c>
      <c r="V1449" s="38">
        <f t="shared" si="229"/>
        <v>0.85085072888157165</v>
      </c>
    </row>
    <row r="1450" spans="1:22">
      <c r="A1450">
        <v>1445</v>
      </c>
      <c r="B1450" s="122">
        <f t="shared" si="230"/>
        <v>41700</v>
      </c>
      <c r="C1450" s="122">
        <f t="shared" si="230"/>
        <v>42065</v>
      </c>
      <c r="D1450" s="116">
        <f t="shared" si="221"/>
        <v>2015</v>
      </c>
      <c r="E1450" s="116">
        <f t="shared" si="222"/>
        <v>3</v>
      </c>
      <c r="F1450" s="120">
        <v>0</v>
      </c>
      <c r="G1450" s="121">
        <v>1287.586</v>
      </c>
      <c r="H1450" s="121">
        <v>0</v>
      </c>
      <c r="I1450" s="121">
        <v>26.597999999999999</v>
      </c>
      <c r="J1450" s="119">
        <v>0</v>
      </c>
      <c r="K1450" s="117">
        <f t="shared" si="223"/>
        <v>1314.184</v>
      </c>
      <c r="L1450" s="116">
        <v>0</v>
      </c>
      <c r="M1450" s="116">
        <v>342.745</v>
      </c>
      <c r="N1450" s="116">
        <v>0</v>
      </c>
      <c r="O1450" s="116">
        <v>7.0469999999999997</v>
      </c>
      <c r="P1450" s="116">
        <v>0</v>
      </c>
      <c r="Q1450" s="20">
        <f t="shared" si="224"/>
        <v>0</v>
      </c>
      <c r="R1450" s="20">
        <f t="shared" si="225"/>
        <v>1095.7557650000001</v>
      </c>
      <c r="S1450" s="20">
        <f t="shared" si="226"/>
        <v>0</v>
      </c>
      <c r="T1450" s="20">
        <f t="shared" si="227"/>
        <v>22.381271999999999</v>
      </c>
      <c r="U1450" s="21">
        <f t="shared" si="228"/>
        <v>1118.1370370000002</v>
      </c>
      <c r="V1450" s="38">
        <f t="shared" si="229"/>
        <v>0.85082228744224575</v>
      </c>
    </row>
    <row r="1451" spans="1:22">
      <c r="A1451">
        <v>1446</v>
      </c>
      <c r="B1451" s="122">
        <f t="shared" si="230"/>
        <v>41700</v>
      </c>
      <c r="C1451" s="122">
        <f t="shared" si="230"/>
        <v>42065</v>
      </c>
      <c r="D1451" s="116">
        <f t="shared" si="221"/>
        <v>2015</v>
      </c>
      <c r="E1451" s="116">
        <f t="shared" si="222"/>
        <v>3</v>
      </c>
      <c r="F1451" s="120">
        <v>0</v>
      </c>
      <c r="G1451" s="121">
        <v>1287.145</v>
      </c>
      <c r="H1451" s="121">
        <v>0</v>
      </c>
      <c r="I1451" s="121">
        <v>21.071000000000002</v>
      </c>
      <c r="J1451" s="119">
        <v>0</v>
      </c>
      <c r="K1451" s="117">
        <f t="shared" si="223"/>
        <v>1308.2159999999999</v>
      </c>
      <c r="L1451" s="116">
        <v>0</v>
      </c>
      <c r="M1451" s="116">
        <v>342.60599999999999</v>
      </c>
      <c r="N1451" s="116">
        <v>0</v>
      </c>
      <c r="O1451" s="116">
        <v>5.5330000000000004</v>
      </c>
      <c r="P1451" s="116">
        <v>0</v>
      </c>
      <c r="Q1451" s="20">
        <f t="shared" si="224"/>
        <v>0</v>
      </c>
      <c r="R1451" s="20">
        <f t="shared" si="225"/>
        <v>1095.3113820000001</v>
      </c>
      <c r="S1451" s="20">
        <f t="shared" si="226"/>
        <v>0</v>
      </c>
      <c r="T1451" s="20">
        <f t="shared" si="227"/>
        <v>17.572808000000002</v>
      </c>
      <c r="U1451" s="21">
        <f t="shared" si="228"/>
        <v>1112.88419</v>
      </c>
      <c r="V1451" s="38">
        <f t="shared" si="229"/>
        <v>0.85068841078231738</v>
      </c>
    </row>
    <row r="1452" spans="1:22">
      <c r="A1452">
        <v>1447</v>
      </c>
      <c r="B1452" s="122">
        <f t="shared" si="230"/>
        <v>41700</v>
      </c>
      <c r="C1452" s="122">
        <f t="shared" si="230"/>
        <v>42065</v>
      </c>
      <c r="D1452" s="116">
        <f t="shared" si="221"/>
        <v>2015</v>
      </c>
      <c r="E1452" s="116">
        <f t="shared" si="222"/>
        <v>3</v>
      </c>
      <c r="F1452" s="120">
        <v>0</v>
      </c>
      <c r="G1452" s="121">
        <v>1272.56</v>
      </c>
      <c r="H1452" s="121">
        <v>0</v>
      </c>
      <c r="I1452" s="121">
        <v>30.157</v>
      </c>
      <c r="J1452" s="119">
        <v>0</v>
      </c>
      <c r="K1452" s="117">
        <f t="shared" si="223"/>
        <v>1302.7169999999999</v>
      </c>
      <c r="L1452" s="116">
        <v>0</v>
      </c>
      <c r="M1452" s="116">
        <v>342.62799999999999</v>
      </c>
      <c r="N1452" s="116">
        <v>0</v>
      </c>
      <c r="O1452" s="116">
        <v>8.1</v>
      </c>
      <c r="P1452" s="116">
        <v>0</v>
      </c>
      <c r="Q1452" s="20">
        <f t="shared" si="224"/>
        <v>0</v>
      </c>
      <c r="R1452" s="20">
        <f t="shared" si="225"/>
        <v>1095.3817159999999</v>
      </c>
      <c r="S1452" s="20">
        <f t="shared" si="226"/>
        <v>0</v>
      </c>
      <c r="T1452" s="20">
        <f t="shared" si="227"/>
        <v>25.7256</v>
      </c>
      <c r="U1452" s="21">
        <f t="shared" si="228"/>
        <v>1121.1073159999999</v>
      </c>
      <c r="V1452" s="38">
        <f t="shared" si="229"/>
        <v>0.86059160661908918</v>
      </c>
    </row>
    <row r="1453" spans="1:22">
      <c r="A1453">
        <v>1448</v>
      </c>
      <c r="B1453" s="122">
        <f t="shared" si="230"/>
        <v>41700</v>
      </c>
      <c r="C1453" s="122">
        <f t="shared" si="230"/>
        <v>42065</v>
      </c>
      <c r="D1453" s="116">
        <f t="shared" si="221"/>
        <v>2015</v>
      </c>
      <c r="E1453" s="116">
        <f t="shared" si="222"/>
        <v>3</v>
      </c>
      <c r="F1453" s="120">
        <v>0</v>
      </c>
      <c r="G1453" s="121">
        <v>1355.74</v>
      </c>
      <c r="H1453" s="121">
        <v>0</v>
      </c>
      <c r="I1453" s="121">
        <v>32.979999999999997</v>
      </c>
      <c r="J1453" s="119">
        <v>0</v>
      </c>
      <c r="K1453" s="117">
        <f t="shared" si="223"/>
        <v>1388.72</v>
      </c>
      <c r="L1453" s="116">
        <v>0</v>
      </c>
      <c r="M1453" s="116">
        <v>354.74</v>
      </c>
      <c r="N1453" s="116">
        <v>0</v>
      </c>
      <c r="O1453" s="116">
        <v>8.7759999999999998</v>
      </c>
      <c r="P1453" s="116">
        <v>0</v>
      </c>
      <c r="Q1453" s="20">
        <f t="shared" si="224"/>
        <v>0</v>
      </c>
      <c r="R1453" s="20">
        <f t="shared" si="225"/>
        <v>1134.1037800000001</v>
      </c>
      <c r="S1453" s="20">
        <f t="shared" si="226"/>
        <v>0</v>
      </c>
      <c r="T1453" s="20">
        <f t="shared" si="227"/>
        <v>27.872576000000002</v>
      </c>
      <c r="U1453" s="21">
        <f t="shared" si="228"/>
        <v>1161.9763560000001</v>
      </c>
      <c r="V1453" s="38">
        <f t="shared" si="229"/>
        <v>0.83672472204620085</v>
      </c>
    </row>
    <row r="1454" spans="1:22">
      <c r="A1454">
        <v>1449</v>
      </c>
      <c r="B1454" s="122">
        <f t="shared" si="230"/>
        <v>41700</v>
      </c>
      <c r="C1454" s="122">
        <f t="shared" si="230"/>
        <v>42065</v>
      </c>
      <c r="D1454" s="116">
        <f t="shared" si="221"/>
        <v>2015</v>
      </c>
      <c r="E1454" s="116">
        <f t="shared" si="222"/>
        <v>3</v>
      </c>
      <c r="F1454" s="120">
        <v>11.946</v>
      </c>
      <c r="G1454" s="121">
        <v>1305.6890000000001</v>
      </c>
      <c r="H1454" s="121">
        <v>24.023</v>
      </c>
      <c r="I1454" s="121">
        <v>58.378999999999998</v>
      </c>
      <c r="J1454" s="119">
        <v>0</v>
      </c>
      <c r="K1454" s="117">
        <f t="shared" si="223"/>
        <v>1400.0369999999998</v>
      </c>
      <c r="L1454" s="116">
        <v>7.8840000000000003</v>
      </c>
      <c r="M1454" s="116">
        <v>335.44400000000002</v>
      </c>
      <c r="N1454" s="116">
        <v>19.102</v>
      </c>
      <c r="O1454" s="116">
        <v>14.452</v>
      </c>
      <c r="P1454" s="116">
        <v>0</v>
      </c>
      <c r="Q1454" s="20">
        <f t="shared" si="224"/>
        <v>22.098852000000001</v>
      </c>
      <c r="R1454" s="20">
        <f t="shared" si="225"/>
        <v>1072.4144680000002</v>
      </c>
      <c r="S1454" s="20">
        <f t="shared" si="226"/>
        <v>37.268002000000003</v>
      </c>
      <c r="T1454" s="20">
        <f t="shared" si="227"/>
        <v>45.899552</v>
      </c>
      <c r="U1454" s="21">
        <f t="shared" si="228"/>
        <v>1177.6808740000004</v>
      </c>
      <c r="V1454" s="38">
        <f t="shared" si="229"/>
        <v>0.84117839314246734</v>
      </c>
    </row>
    <row r="1455" spans="1:22">
      <c r="A1455">
        <v>1450</v>
      </c>
      <c r="B1455" s="122">
        <f t="shared" si="230"/>
        <v>41700</v>
      </c>
      <c r="C1455" s="122">
        <f t="shared" si="230"/>
        <v>42065</v>
      </c>
      <c r="D1455" s="116">
        <f t="shared" si="221"/>
        <v>2015</v>
      </c>
      <c r="E1455" s="116">
        <f t="shared" si="222"/>
        <v>3</v>
      </c>
      <c r="F1455" s="120">
        <v>11.87</v>
      </c>
      <c r="G1455" s="121">
        <v>1328.501</v>
      </c>
      <c r="H1455" s="121">
        <v>128.72399999999999</v>
      </c>
      <c r="I1455" s="121">
        <v>73.149000000000001</v>
      </c>
      <c r="J1455" s="119">
        <v>0</v>
      </c>
      <c r="K1455" s="117">
        <f t="shared" si="223"/>
        <v>1542.2439999999997</v>
      </c>
      <c r="L1455" s="116">
        <v>7.8239999999999998</v>
      </c>
      <c r="M1455" s="116">
        <v>352.947</v>
      </c>
      <c r="N1455" s="116">
        <v>56.756</v>
      </c>
      <c r="O1455" s="116">
        <v>19.64</v>
      </c>
      <c r="P1455" s="116">
        <v>0</v>
      </c>
      <c r="Q1455" s="20">
        <f t="shared" si="224"/>
        <v>21.930671999999998</v>
      </c>
      <c r="R1455" s="20">
        <f t="shared" si="225"/>
        <v>1128.3715589999999</v>
      </c>
      <c r="S1455" s="20">
        <f t="shared" si="226"/>
        <v>110.73095600000001</v>
      </c>
      <c r="T1455" s="20">
        <f t="shared" si="227"/>
        <v>62.376640000000002</v>
      </c>
      <c r="U1455" s="21">
        <f t="shared" si="228"/>
        <v>1323.409827</v>
      </c>
      <c r="V1455" s="38">
        <f t="shared" si="229"/>
        <v>0.85810664654879532</v>
      </c>
    </row>
    <row r="1456" spans="1:22">
      <c r="A1456">
        <v>1451</v>
      </c>
      <c r="B1456" s="122">
        <f t="shared" si="230"/>
        <v>41700</v>
      </c>
      <c r="C1456" s="122">
        <f t="shared" si="230"/>
        <v>42065</v>
      </c>
      <c r="D1456" s="116">
        <f t="shared" si="221"/>
        <v>2015</v>
      </c>
      <c r="E1456" s="116">
        <f t="shared" si="222"/>
        <v>3</v>
      </c>
      <c r="F1456" s="120">
        <v>11.73</v>
      </c>
      <c r="G1456" s="121">
        <v>1363.058</v>
      </c>
      <c r="H1456" s="121">
        <v>119.619</v>
      </c>
      <c r="I1456" s="121">
        <v>100.045</v>
      </c>
      <c r="J1456" s="119">
        <v>0</v>
      </c>
      <c r="K1456" s="117">
        <f t="shared" si="223"/>
        <v>1594.452</v>
      </c>
      <c r="L1456" s="116">
        <v>7.7919999999999998</v>
      </c>
      <c r="M1456" s="116">
        <v>356.42500000000001</v>
      </c>
      <c r="N1456" s="116">
        <v>53.045999999999999</v>
      </c>
      <c r="O1456" s="116">
        <v>26.242000000000001</v>
      </c>
      <c r="P1456" s="116">
        <v>0</v>
      </c>
      <c r="Q1456" s="20">
        <f t="shared" si="224"/>
        <v>21.840975999999998</v>
      </c>
      <c r="R1456" s="20">
        <f t="shared" si="225"/>
        <v>1139.4907250000001</v>
      </c>
      <c r="S1456" s="20">
        <f t="shared" si="226"/>
        <v>103.492746</v>
      </c>
      <c r="T1456" s="20">
        <f t="shared" si="227"/>
        <v>83.344592000000006</v>
      </c>
      <c r="U1456" s="21">
        <f t="shared" si="228"/>
        <v>1348.1690389999999</v>
      </c>
      <c r="V1456" s="38">
        <f t="shared" si="229"/>
        <v>0.8455375508325117</v>
      </c>
    </row>
    <row r="1457" spans="1:22">
      <c r="A1457">
        <v>1452</v>
      </c>
      <c r="B1457" s="122">
        <f t="shared" si="230"/>
        <v>41700</v>
      </c>
      <c r="C1457" s="122">
        <f t="shared" si="230"/>
        <v>42065</v>
      </c>
      <c r="D1457" s="116">
        <f t="shared" si="221"/>
        <v>2015</v>
      </c>
      <c r="E1457" s="116">
        <f t="shared" si="222"/>
        <v>3</v>
      </c>
      <c r="F1457" s="120">
        <v>11.579000000000001</v>
      </c>
      <c r="G1457" s="121">
        <v>1358.3710000000001</v>
      </c>
      <c r="H1457" s="121">
        <v>274.12799999999999</v>
      </c>
      <c r="I1457" s="121">
        <v>119.011</v>
      </c>
      <c r="J1457" s="119">
        <v>0</v>
      </c>
      <c r="K1457" s="117">
        <f t="shared" si="223"/>
        <v>1763.0889999999999</v>
      </c>
      <c r="L1457" s="116">
        <v>7.66</v>
      </c>
      <c r="M1457" s="116">
        <v>355.45100000000002</v>
      </c>
      <c r="N1457" s="116">
        <v>102.7</v>
      </c>
      <c r="O1457" s="116">
        <v>32.234000000000002</v>
      </c>
      <c r="P1457" s="116">
        <v>0</v>
      </c>
      <c r="Q1457" s="20">
        <f t="shared" si="224"/>
        <v>21.470980000000001</v>
      </c>
      <c r="R1457" s="20">
        <f t="shared" si="225"/>
        <v>1136.376847</v>
      </c>
      <c r="S1457" s="20">
        <f t="shared" si="226"/>
        <v>200.36770000000001</v>
      </c>
      <c r="T1457" s="20">
        <f t="shared" si="227"/>
        <v>102.375184</v>
      </c>
      <c r="U1457" s="21">
        <f t="shared" si="228"/>
        <v>1460.5907110000001</v>
      </c>
      <c r="V1457" s="38">
        <f t="shared" si="229"/>
        <v>0.82842710209184001</v>
      </c>
    </row>
    <row r="1458" spans="1:22">
      <c r="A1458">
        <v>1453</v>
      </c>
      <c r="B1458" s="122">
        <f t="shared" si="230"/>
        <v>41700</v>
      </c>
      <c r="C1458" s="122">
        <f t="shared" si="230"/>
        <v>42065</v>
      </c>
      <c r="D1458" s="116">
        <f t="shared" si="221"/>
        <v>2015</v>
      </c>
      <c r="E1458" s="116">
        <f t="shared" si="222"/>
        <v>3</v>
      </c>
      <c r="F1458" s="120">
        <v>11.342000000000001</v>
      </c>
      <c r="G1458" s="121">
        <v>1361.7940000000001</v>
      </c>
      <c r="H1458" s="121">
        <v>302.19099999999997</v>
      </c>
      <c r="I1458" s="121">
        <v>130.27699999999999</v>
      </c>
      <c r="J1458" s="119">
        <v>0</v>
      </c>
      <c r="K1458" s="117">
        <f t="shared" si="223"/>
        <v>1805.6040000000003</v>
      </c>
      <c r="L1458" s="116">
        <v>7.5339999999999998</v>
      </c>
      <c r="M1458" s="116">
        <v>356.09100000000001</v>
      </c>
      <c r="N1458" s="116">
        <v>115.074</v>
      </c>
      <c r="O1458" s="116">
        <v>35.268000000000001</v>
      </c>
      <c r="P1458" s="116">
        <v>0</v>
      </c>
      <c r="Q1458" s="20">
        <f t="shared" si="224"/>
        <v>21.117801999999998</v>
      </c>
      <c r="R1458" s="20">
        <f t="shared" si="225"/>
        <v>1138.4229270000001</v>
      </c>
      <c r="S1458" s="20">
        <f t="shared" si="226"/>
        <v>224.50937400000001</v>
      </c>
      <c r="T1458" s="20">
        <f t="shared" si="227"/>
        <v>112.01116800000001</v>
      </c>
      <c r="U1458" s="21">
        <f t="shared" si="228"/>
        <v>1496.061271</v>
      </c>
      <c r="V1458" s="38">
        <f t="shared" si="229"/>
        <v>0.82856554981047881</v>
      </c>
    </row>
    <row r="1459" spans="1:22">
      <c r="A1459">
        <v>1454</v>
      </c>
      <c r="B1459" s="122">
        <f t="shared" si="230"/>
        <v>41700</v>
      </c>
      <c r="C1459" s="122">
        <f t="shared" si="230"/>
        <v>42065</v>
      </c>
      <c r="D1459" s="116">
        <f t="shared" si="221"/>
        <v>2015</v>
      </c>
      <c r="E1459" s="116">
        <f t="shared" si="222"/>
        <v>3</v>
      </c>
      <c r="F1459" s="120">
        <v>11.028</v>
      </c>
      <c r="G1459" s="121">
        <v>1338.97</v>
      </c>
      <c r="H1459" s="121">
        <v>242.94200000000001</v>
      </c>
      <c r="I1459" s="121">
        <v>163.63</v>
      </c>
      <c r="J1459" s="119">
        <v>0</v>
      </c>
      <c r="K1459" s="117">
        <f t="shared" si="223"/>
        <v>1756.5700000000002</v>
      </c>
      <c r="L1459" s="116">
        <v>7.2969999999999997</v>
      </c>
      <c r="M1459" s="116">
        <v>347.67399999999998</v>
      </c>
      <c r="N1459" s="116">
        <v>100.04900000000001</v>
      </c>
      <c r="O1459" s="116">
        <v>42.954000000000001</v>
      </c>
      <c r="P1459" s="116">
        <v>0</v>
      </c>
      <c r="Q1459" s="20">
        <f t="shared" si="224"/>
        <v>20.453491</v>
      </c>
      <c r="R1459" s="20">
        <f t="shared" si="225"/>
        <v>1111.513778</v>
      </c>
      <c r="S1459" s="20">
        <f t="shared" si="226"/>
        <v>195.19559900000002</v>
      </c>
      <c r="T1459" s="20">
        <f t="shared" si="227"/>
        <v>136.42190400000001</v>
      </c>
      <c r="U1459" s="21">
        <f t="shared" si="228"/>
        <v>1463.5847719999999</v>
      </c>
      <c r="V1459" s="38">
        <f t="shared" si="229"/>
        <v>0.83320606181364809</v>
      </c>
    </row>
    <row r="1460" spans="1:22">
      <c r="A1460">
        <v>1455</v>
      </c>
      <c r="B1460" s="122">
        <f t="shared" si="230"/>
        <v>41700</v>
      </c>
      <c r="C1460" s="122">
        <f t="shared" si="230"/>
        <v>42065</v>
      </c>
      <c r="D1460" s="116">
        <f t="shared" si="221"/>
        <v>2015</v>
      </c>
      <c r="E1460" s="116">
        <f t="shared" si="222"/>
        <v>3</v>
      </c>
      <c r="F1460" s="120">
        <v>11.324999999999999</v>
      </c>
      <c r="G1460" s="121">
        <v>1292.7929999999999</v>
      </c>
      <c r="H1460" s="121">
        <v>398.86799999999999</v>
      </c>
      <c r="I1460" s="121">
        <v>176.614</v>
      </c>
      <c r="J1460" s="119">
        <v>0</v>
      </c>
      <c r="K1460" s="117">
        <f t="shared" si="223"/>
        <v>1879.6</v>
      </c>
      <c r="L1460" s="116">
        <v>7.5039999999999996</v>
      </c>
      <c r="M1460" s="116">
        <v>341.31799999999998</v>
      </c>
      <c r="N1460" s="116">
        <v>155.732</v>
      </c>
      <c r="O1460" s="116">
        <v>48.048000000000002</v>
      </c>
      <c r="P1460" s="116">
        <v>0</v>
      </c>
      <c r="Q1460" s="20">
        <f t="shared" si="224"/>
        <v>21.033711999999998</v>
      </c>
      <c r="R1460" s="20">
        <f t="shared" si="225"/>
        <v>1091.1936459999999</v>
      </c>
      <c r="S1460" s="20">
        <f t="shared" si="226"/>
        <v>303.83313200000003</v>
      </c>
      <c r="T1460" s="20">
        <f t="shared" si="227"/>
        <v>152.600448</v>
      </c>
      <c r="U1460" s="21">
        <f t="shared" si="228"/>
        <v>1568.6609379999998</v>
      </c>
      <c r="V1460" s="38">
        <f t="shared" si="229"/>
        <v>0.83457168440093632</v>
      </c>
    </row>
    <row r="1461" spans="1:22">
      <c r="A1461">
        <v>1456</v>
      </c>
      <c r="B1461" s="122">
        <f t="shared" si="230"/>
        <v>41700</v>
      </c>
      <c r="C1461" s="122">
        <f t="shared" si="230"/>
        <v>42065</v>
      </c>
      <c r="D1461" s="116">
        <f t="shared" si="221"/>
        <v>2015</v>
      </c>
      <c r="E1461" s="116">
        <f t="shared" si="222"/>
        <v>3</v>
      </c>
      <c r="F1461" s="120">
        <v>11.14</v>
      </c>
      <c r="G1461" s="121">
        <v>1400.85</v>
      </c>
      <c r="H1461" s="121">
        <v>218.50399999999999</v>
      </c>
      <c r="I1461" s="121">
        <v>202.95699999999999</v>
      </c>
      <c r="J1461" s="119">
        <v>0</v>
      </c>
      <c r="K1461" s="117">
        <f t="shared" si="223"/>
        <v>1833.451</v>
      </c>
      <c r="L1461" s="116">
        <v>7.4640000000000004</v>
      </c>
      <c r="M1461" s="116">
        <v>367.45</v>
      </c>
      <c r="N1461" s="116">
        <v>105.702</v>
      </c>
      <c r="O1461" s="116">
        <v>54.942</v>
      </c>
      <c r="P1461" s="116">
        <v>0</v>
      </c>
      <c r="Q1461" s="20">
        <f t="shared" si="224"/>
        <v>20.921592</v>
      </c>
      <c r="R1461" s="20">
        <f t="shared" si="225"/>
        <v>1174.73765</v>
      </c>
      <c r="S1461" s="20">
        <f t="shared" si="226"/>
        <v>206.224602</v>
      </c>
      <c r="T1461" s="20">
        <f t="shared" si="227"/>
        <v>174.49579200000002</v>
      </c>
      <c r="U1461" s="21">
        <f t="shared" si="228"/>
        <v>1576.3796359999999</v>
      </c>
      <c r="V1461" s="38">
        <f t="shared" si="229"/>
        <v>0.85978825504472156</v>
      </c>
    </row>
    <row r="1462" spans="1:22">
      <c r="A1462">
        <v>1457</v>
      </c>
      <c r="B1462" s="122">
        <f t="shared" si="230"/>
        <v>41700</v>
      </c>
      <c r="C1462" s="122">
        <f t="shared" si="230"/>
        <v>42065</v>
      </c>
      <c r="D1462" s="116">
        <f t="shared" si="221"/>
        <v>2015</v>
      </c>
      <c r="E1462" s="116">
        <f t="shared" si="222"/>
        <v>3</v>
      </c>
      <c r="F1462" s="120">
        <v>11.147</v>
      </c>
      <c r="G1462" s="121">
        <v>1410.8979999999999</v>
      </c>
      <c r="H1462" s="121">
        <v>213.011</v>
      </c>
      <c r="I1462" s="121">
        <v>225.61799999999999</v>
      </c>
      <c r="J1462" s="119">
        <v>0</v>
      </c>
      <c r="K1462" s="117">
        <f t="shared" si="223"/>
        <v>1860.6739999999998</v>
      </c>
      <c r="L1462" s="116">
        <v>7.41</v>
      </c>
      <c r="M1462" s="116">
        <v>369.37400000000002</v>
      </c>
      <c r="N1462" s="116">
        <v>110.96899999999999</v>
      </c>
      <c r="O1462" s="116">
        <v>60.573999999999998</v>
      </c>
      <c r="P1462" s="116">
        <v>0</v>
      </c>
      <c r="Q1462" s="20">
        <f t="shared" si="224"/>
        <v>20.770230000000002</v>
      </c>
      <c r="R1462" s="20">
        <f t="shared" si="225"/>
        <v>1180.888678</v>
      </c>
      <c r="S1462" s="20">
        <f t="shared" si="226"/>
        <v>216.500519</v>
      </c>
      <c r="T1462" s="20">
        <f t="shared" si="227"/>
        <v>192.38302400000001</v>
      </c>
      <c r="U1462" s="21">
        <f t="shared" si="228"/>
        <v>1610.542451</v>
      </c>
      <c r="V1462" s="38">
        <f t="shared" si="229"/>
        <v>0.86556938560973085</v>
      </c>
    </row>
    <row r="1463" spans="1:22">
      <c r="A1463">
        <v>1458</v>
      </c>
      <c r="B1463" s="122">
        <f t="shared" si="230"/>
        <v>41700</v>
      </c>
      <c r="C1463" s="122">
        <f t="shared" si="230"/>
        <v>42065</v>
      </c>
      <c r="D1463" s="116">
        <f t="shared" si="221"/>
        <v>2015</v>
      </c>
      <c r="E1463" s="116">
        <f t="shared" si="222"/>
        <v>3</v>
      </c>
      <c r="F1463" s="120">
        <v>11.582000000000001</v>
      </c>
      <c r="G1463" s="121">
        <v>1433.6659999999999</v>
      </c>
      <c r="H1463" s="121">
        <v>176.17</v>
      </c>
      <c r="I1463" s="121">
        <v>218.67400000000001</v>
      </c>
      <c r="J1463" s="119">
        <v>0</v>
      </c>
      <c r="K1463" s="117">
        <f t="shared" si="223"/>
        <v>1840.0920000000001</v>
      </c>
      <c r="L1463" s="116">
        <v>7.6790000000000003</v>
      </c>
      <c r="M1463" s="116">
        <v>375.57600000000002</v>
      </c>
      <c r="N1463" s="116">
        <v>88.43</v>
      </c>
      <c r="O1463" s="116">
        <v>58.631999999999998</v>
      </c>
      <c r="P1463" s="116">
        <v>0</v>
      </c>
      <c r="Q1463" s="20">
        <f t="shared" si="224"/>
        <v>21.524236999999999</v>
      </c>
      <c r="R1463" s="20">
        <f t="shared" si="225"/>
        <v>1200.7164720000001</v>
      </c>
      <c r="S1463" s="20">
        <f t="shared" si="226"/>
        <v>172.52693000000002</v>
      </c>
      <c r="T1463" s="20">
        <f t="shared" si="227"/>
        <v>186.21523200000001</v>
      </c>
      <c r="U1463" s="21">
        <f t="shared" si="228"/>
        <v>1580.9828710000002</v>
      </c>
      <c r="V1463" s="38">
        <f t="shared" si="229"/>
        <v>0.85918686185255955</v>
      </c>
    </row>
    <row r="1464" spans="1:22">
      <c r="A1464">
        <v>1459</v>
      </c>
      <c r="B1464" s="122">
        <f t="shared" si="230"/>
        <v>41700</v>
      </c>
      <c r="C1464" s="122">
        <f t="shared" si="230"/>
        <v>42065</v>
      </c>
      <c r="D1464" s="116">
        <f t="shared" si="221"/>
        <v>2015</v>
      </c>
      <c r="E1464" s="116">
        <f t="shared" si="222"/>
        <v>3</v>
      </c>
      <c r="F1464" s="120">
        <v>11.919</v>
      </c>
      <c r="G1464" s="121">
        <v>1431.348</v>
      </c>
      <c r="H1464" s="121">
        <v>110.086</v>
      </c>
      <c r="I1464" s="121">
        <v>233.21899999999999</v>
      </c>
      <c r="J1464" s="119">
        <v>0</v>
      </c>
      <c r="K1464" s="117">
        <f t="shared" si="223"/>
        <v>1786.5720000000001</v>
      </c>
      <c r="L1464" s="116">
        <v>7.8730000000000002</v>
      </c>
      <c r="M1464" s="116">
        <v>375.00299999999999</v>
      </c>
      <c r="N1464" s="116">
        <v>61.045000000000002</v>
      </c>
      <c r="O1464" s="116">
        <v>60.618000000000002</v>
      </c>
      <c r="P1464" s="116">
        <v>0</v>
      </c>
      <c r="Q1464" s="20">
        <f t="shared" si="224"/>
        <v>22.068019</v>
      </c>
      <c r="R1464" s="20">
        <f t="shared" si="225"/>
        <v>1198.884591</v>
      </c>
      <c r="S1464" s="20">
        <f t="shared" si="226"/>
        <v>119.09879500000001</v>
      </c>
      <c r="T1464" s="20">
        <f t="shared" si="227"/>
        <v>192.52276800000001</v>
      </c>
      <c r="U1464" s="21">
        <f t="shared" si="228"/>
        <v>1532.5741730000002</v>
      </c>
      <c r="V1464" s="38">
        <f t="shared" si="229"/>
        <v>0.85782950421253668</v>
      </c>
    </row>
    <row r="1465" spans="1:22">
      <c r="A1465">
        <v>1460</v>
      </c>
      <c r="B1465" s="122">
        <f t="shared" si="230"/>
        <v>41700</v>
      </c>
      <c r="C1465" s="122">
        <f t="shared" si="230"/>
        <v>42065</v>
      </c>
      <c r="D1465" s="116">
        <f t="shared" si="221"/>
        <v>2015</v>
      </c>
      <c r="E1465" s="116">
        <f t="shared" si="222"/>
        <v>3</v>
      </c>
      <c r="F1465" s="120">
        <v>12.141999999999999</v>
      </c>
      <c r="G1465" s="121">
        <v>1430.0050000000001</v>
      </c>
      <c r="H1465" s="121">
        <v>127.34699999999999</v>
      </c>
      <c r="I1465" s="121">
        <v>270.73200000000003</v>
      </c>
      <c r="J1465" s="119">
        <v>0</v>
      </c>
      <c r="K1465" s="117">
        <f t="shared" si="223"/>
        <v>1840.2260000000001</v>
      </c>
      <c r="L1465" s="116">
        <v>8.02</v>
      </c>
      <c r="M1465" s="116">
        <v>374.48500000000001</v>
      </c>
      <c r="N1465" s="116">
        <v>63.89</v>
      </c>
      <c r="O1465" s="116">
        <v>70.703999999999994</v>
      </c>
      <c r="P1465" s="116">
        <v>0</v>
      </c>
      <c r="Q1465" s="20">
        <f t="shared" si="224"/>
        <v>22.480059999999998</v>
      </c>
      <c r="R1465" s="20">
        <f t="shared" si="225"/>
        <v>1197.2285450000002</v>
      </c>
      <c r="S1465" s="20">
        <f t="shared" si="226"/>
        <v>124.64939000000001</v>
      </c>
      <c r="T1465" s="20">
        <f t="shared" si="227"/>
        <v>224.555904</v>
      </c>
      <c r="U1465" s="21">
        <f t="shared" si="228"/>
        <v>1568.9138990000004</v>
      </c>
      <c r="V1465" s="38">
        <f t="shared" si="229"/>
        <v>0.85256587995170174</v>
      </c>
    </row>
    <row r="1466" spans="1:22">
      <c r="A1466">
        <v>1461</v>
      </c>
      <c r="B1466" s="122">
        <f t="shared" si="230"/>
        <v>41700</v>
      </c>
      <c r="C1466" s="122">
        <f t="shared" si="230"/>
        <v>42065</v>
      </c>
      <c r="D1466" s="116">
        <f t="shared" si="221"/>
        <v>2015</v>
      </c>
      <c r="E1466" s="116">
        <f t="shared" si="222"/>
        <v>3</v>
      </c>
      <c r="F1466" s="120">
        <v>16.902999999999999</v>
      </c>
      <c r="G1466" s="121">
        <v>1429.354</v>
      </c>
      <c r="H1466" s="121">
        <v>148.995</v>
      </c>
      <c r="I1466" s="121">
        <v>395.28899999999999</v>
      </c>
      <c r="J1466" s="119">
        <v>0</v>
      </c>
      <c r="K1466" s="117">
        <f t="shared" si="223"/>
        <v>1990.5409999999999</v>
      </c>
      <c r="L1466" s="116">
        <v>11.109</v>
      </c>
      <c r="M1466" s="116">
        <v>381.61599999999999</v>
      </c>
      <c r="N1466" s="116">
        <v>85.513000000000005</v>
      </c>
      <c r="O1466" s="116">
        <v>107.146</v>
      </c>
      <c r="P1466" s="116">
        <v>0</v>
      </c>
      <c r="Q1466" s="20">
        <f t="shared" si="224"/>
        <v>31.138527</v>
      </c>
      <c r="R1466" s="20">
        <f t="shared" si="225"/>
        <v>1220.0263520000001</v>
      </c>
      <c r="S1466" s="20">
        <f t="shared" si="226"/>
        <v>166.83586300000002</v>
      </c>
      <c r="T1466" s="20">
        <f t="shared" si="227"/>
        <v>340.29569600000002</v>
      </c>
      <c r="U1466" s="21">
        <f t="shared" si="228"/>
        <v>1758.2964380000003</v>
      </c>
      <c r="V1466" s="38">
        <f t="shared" si="229"/>
        <v>0.88332590888607687</v>
      </c>
    </row>
    <row r="1467" spans="1:22">
      <c r="A1467">
        <v>1462</v>
      </c>
      <c r="B1467" s="122">
        <f t="shared" si="230"/>
        <v>41700</v>
      </c>
      <c r="C1467" s="122">
        <f t="shared" si="230"/>
        <v>42065</v>
      </c>
      <c r="D1467" s="116">
        <f t="shared" si="221"/>
        <v>2015</v>
      </c>
      <c r="E1467" s="116">
        <f t="shared" si="222"/>
        <v>3</v>
      </c>
      <c r="F1467" s="120">
        <v>25.170999999999999</v>
      </c>
      <c r="G1467" s="121">
        <v>1462.7850000000001</v>
      </c>
      <c r="H1467" s="121">
        <v>44.78</v>
      </c>
      <c r="I1467" s="121">
        <v>456.697</v>
      </c>
      <c r="J1467" s="119">
        <v>0</v>
      </c>
      <c r="K1467" s="117">
        <f t="shared" si="223"/>
        <v>1989.433</v>
      </c>
      <c r="L1467" s="116">
        <v>15.412000000000001</v>
      </c>
      <c r="M1467" s="116">
        <v>387.86399999999998</v>
      </c>
      <c r="N1467" s="116">
        <v>22.202000000000002</v>
      </c>
      <c r="O1467" s="116">
        <v>124.10899999999999</v>
      </c>
      <c r="P1467" s="116">
        <v>0</v>
      </c>
      <c r="Q1467" s="20">
        <f t="shared" si="224"/>
        <v>43.199836000000005</v>
      </c>
      <c r="R1467" s="20">
        <f t="shared" si="225"/>
        <v>1240.0012079999999</v>
      </c>
      <c r="S1467" s="20">
        <f t="shared" si="226"/>
        <v>43.316102000000008</v>
      </c>
      <c r="T1467" s="20">
        <f t="shared" si="227"/>
        <v>394.17018400000001</v>
      </c>
      <c r="U1467" s="21">
        <f t="shared" si="228"/>
        <v>1720.68733</v>
      </c>
      <c r="V1467" s="38">
        <f t="shared" si="229"/>
        <v>0.86491343513453334</v>
      </c>
    </row>
    <row r="1468" spans="1:22">
      <c r="A1468">
        <v>1463</v>
      </c>
      <c r="B1468" s="122">
        <f t="shared" si="230"/>
        <v>41700</v>
      </c>
      <c r="C1468" s="122">
        <f t="shared" si="230"/>
        <v>42065</v>
      </c>
      <c r="D1468" s="116">
        <f t="shared" si="221"/>
        <v>2015</v>
      </c>
      <c r="E1468" s="116">
        <f t="shared" si="222"/>
        <v>3</v>
      </c>
      <c r="F1468" s="120">
        <v>22.667000000000002</v>
      </c>
      <c r="G1468" s="121">
        <v>1463.0719999999999</v>
      </c>
      <c r="H1468" s="121">
        <v>2.2559999999999998</v>
      </c>
      <c r="I1468" s="121">
        <v>414.327</v>
      </c>
      <c r="J1468" s="119">
        <v>0</v>
      </c>
      <c r="K1468" s="117">
        <f t="shared" si="223"/>
        <v>1902.3219999999999</v>
      </c>
      <c r="L1468" s="116">
        <v>13.526999999999999</v>
      </c>
      <c r="M1468" s="116">
        <v>387.47199999999998</v>
      </c>
      <c r="N1468" s="116">
        <v>10.516999999999999</v>
      </c>
      <c r="O1468" s="116">
        <v>111.67700000000001</v>
      </c>
      <c r="P1468" s="116">
        <v>0</v>
      </c>
      <c r="Q1468" s="20">
        <f t="shared" si="224"/>
        <v>37.916180999999995</v>
      </c>
      <c r="R1468" s="20">
        <f t="shared" si="225"/>
        <v>1238.7479839999999</v>
      </c>
      <c r="S1468" s="20">
        <f t="shared" si="226"/>
        <v>20.518667000000001</v>
      </c>
      <c r="T1468" s="20">
        <f t="shared" si="227"/>
        <v>354.68615200000005</v>
      </c>
      <c r="U1468" s="21">
        <f t="shared" si="228"/>
        <v>1651.868984</v>
      </c>
      <c r="V1468" s="38">
        <f t="shared" si="229"/>
        <v>0.8683435212335241</v>
      </c>
    </row>
    <row r="1469" spans="1:22">
      <c r="A1469">
        <v>1464</v>
      </c>
      <c r="B1469" s="122">
        <f t="shared" si="230"/>
        <v>41700</v>
      </c>
      <c r="C1469" s="122">
        <f t="shared" si="230"/>
        <v>42065</v>
      </c>
      <c r="D1469" s="116">
        <f t="shared" si="221"/>
        <v>2015</v>
      </c>
      <c r="E1469" s="116">
        <f t="shared" si="222"/>
        <v>3</v>
      </c>
      <c r="F1469" s="120">
        <v>11.212</v>
      </c>
      <c r="G1469" s="121">
        <v>1415.6130000000001</v>
      </c>
      <c r="H1469" s="121">
        <v>43.600999999999999</v>
      </c>
      <c r="I1469" s="121">
        <v>327.68700000000001</v>
      </c>
      <c r="J1469" s="119">
        <v>0</v>
      </c>
      <c r="K1469" s="117">
        <f t="shared" si="223"/>
        <v>1798.1129999999998</v>
      </c>
      <c r="L1469" s="116">
        <v>7.34</v>
      </c>
      <c r="M1469" s="116">
        <v>376.31900000000002</v>
      </c>
      <c r="N1469" s="116">
        <v>31.68</v>
      </c>
      <c r="O1469" s="116">
        <v>90.299000000000007</v>
      </c>
      <c r="P1469" s="116">
        <v>0</v>
      </c>
      <c r="Q1469" s="20">
        <f t="shared" si="224"/>
        <v>20.574020000000001</v>
      </c>
      <c r="R1469" s="20">
        <f t="shared" si="225"/>
        <v>1203.0918430000002</v>
      </c>
      <c r="S1469" s="20">
        <f t="shared" si="226"/>
        <v>61.807680000000005</v>
      </c>
      <c r="T1469" s="20">
        <f t="shared" si="227"/>
        <v>286.78962400000006</v>
      </c>
      <c r="U1469" s="21">
        <f t="shared" si="228"/>
        <v>1572.2631670000001</v>
      </c>
      <c r="V1469" s="38">
        <f t="shared" si="229"/>
        <v>0.8743961959009251</v>
      </c>
    </row>
    <row r="1470" spans="1:22">
      <c r="A1470">
        <v>1465</v>
      </c>
      <c r="B1470" s="122">
        <f t="shared" si="230"/>
        <v>41701</v>
      </c>
      <c r="C1470" s="122">
        <f t="shared" si="230"/>
        <v>42066</v>
      </c>
      <c r="D1470" s="116">
        <f t="shared" si="221"/>
        <v>2015</v>
      </c>
      <c r="E1470" s="116">
        <f t="shared" si="222"/>
        <v>3</v>
      </c>
      <c r="F1470" s="120">
        <v>11.206</v>
      </c>
      <c r="G1470" s="121">
        <v>1414.8389999999999</v>
      </c>
      <c r="H1470" s="121">
        <v>19.488</v>
      </c>
      <c r="I1470" s="121">
        <v>223.53</v>
      </c>
      <c r="J1470" s="119">
        <v>0</v>
      </c>
      <c r="K1470" s="117">
        <f t="shared" si="223"/>
        <v>1669.0629999999999</v>
      </c>
      <c r="L1470" s="116">
        <v>7.5629999999999997</v>
      </c>
      <c r="M1470" s="116">
        <v>379.95699999999999</v>
      </c>
      <c r="N1470" s="116">
        <v>11.004</v>
      </c>
      <c r="O1470" s="116">
        <v>62.045999999999999</v>
      </c>
      <c r="P1470" s="116">
        <v>0</v>
      </c>
      <c r="Q1470" s="20">
        <f t="shared" si="224"/>
        <v>21.199088999999997</v>
      </c>
      <c r="R1470" s="20">
        <f t="shared" si="225"/>
        <v>1214.7225289999999</v>
      </c>
      <c r="S1470" s="20">
        <f t="shared" si="226"/>
        <v>21.468803999999999</v>
      </c>
      <c r="T1470" s="20">
        <f t="shared" si="227"/>
        <v>197.05809600000001</v>
      </c>
      <c r="U1470" s="21">
        <f t="shared" si="228"/>
        <v>1454.4485179999999</v>
      </c>
      <c r="V1470" s="38">
        <f t="shared" si="229"/>
        <v>0.87141618860402514</v>
      </c>
    </row>
    <row r="1471" spans="1:22">
      <c r="A1471">
        <v>1466</v>
      </c>
      <c r="B1471" s="122">
        <f t="shared" si="230"/>
        <v>41701</v>
      </c>
      <c r="C1471" s="122">
        <f t="shared" si="230"/>
        <v>42066</v>
      </c>
      <c r="D1471" s="116">
        <f t="shared" si="221"/>
        <v>2015</v>
      </c>
      <c r="E1471" s="116">
        <f t="shared" si="222"/>
        <v>3</v>
      </c>
      <c r="F1471" s="120">
        <v>12.933</v>
      </c>
      <c r="G1471" s="121">
        <v>1394.819</v>
      </c>
      <c r="H1471" s="121">
        <v>70.995999999999995</v>
      </c>
      <c r="I1471" s="121">
        <v>105.04300000000001</v>
      </c>
      <c r="J1471" s="119">
        <v>0</v>
      </c>
      <c r="K1471" s="117">
        <f t="shared" si="223"/>
        <v>1583.7910000000002</v>
      </c>
      <c r="L1471" s="116">
        <v>8.4830000000000005</v>
      </c>
      <c r="M1471" s="116">
        <v>374.70299999999997</v>
      </c>
      <c r="N1471" s="116">
        <v>35.798000000000002</v>
      </c>
      <c r="O1471" s="116">
        <v>29.513000000000002</v>
      </c>
      <c r="P1471" s="116">
        <v>0</v>
      </c>
      <c r="Q1471" s="20">
        <f t="shared" si="224"/>
        <v>23.777849</v>
      </c>
      <c r="R1471" s="20">
        <f t="shared" si="225"/>
        <v>1197.925491</v>
      </c>
      <c r="S1471" s="20">
        <f t="shared" si="226"/>
        <v>69.841898</v>
      </c>
      <c r="T1471" s="20">
        <f t="shared" si="227"/>
        <v>93.733288000000016</v>
      </c>
      <c r="U1471" s="21">
        <f t="shared" si="228"/>
        <v>1385.2785260000001</v>
      </c>
      <c r="V1471" s="38">
        <f t="shared" si="229"/>
        <v>0.87465993050850765</v>
      </c>
    </row>
    <row r="1472" spans="1:22">
      <c r="A1472">
        <v>1467</v>
      </c>
      <c r="B1472" s="122">
        <f t="shared" si="230"/>
        <v>41701</v>
      </c>
      <c r="C1472" s="122">
        <f t="shared" si="230"/>
        <v>42066</v>
      </c>
      <c r="D1472" s="116">
        <f t="shared" si="221"/>
        <v>2015</v>
      </c>
      <c r="E1472" s="116">
        <f t="shared" si="222"/>
        <v>3</v>
      </c>
      <c r="F1472" s="120">
        <v>13.791</v>
      </c>
      <c r="G1472" s="121">
        <v>1308.6389999999999</v>
      </c>
      <c r="H1472" s="121">
        <v>235.179</v>
      </c>
      <c r="I1472" s="121">
        <v>64.433999999999997</v>
      </c>
      <c r="J1472" s="119">
        <v>0</v>
      </c>
      <c r="K1472" s="117">
        <f t="shared" si="223"/>
        <v>1622.0429999999999</v>
      </c>
      <c r="L1472" s="116">
        <v>8.9149999999999991</v>
      </c>
      <c r="M1472" s="116">
        <v>355.71600000000001</v>
      </c>
      <c r="N1472" s="116">
        <v>89.367000000000004</v>
      </c>
      <c r="O1472" s="116">
        <v>17.395</v>
      </c>
      <c r="P1472" s="116">
        <v>0</v>
      </c>
      <c r="Q1472" s="20">
        <f t="shared" si="224"/>
        <v>24.988744999999998</v>
      </c>
      <c r="R1472" s="20">
        <f t="shared" si="225"/>
        <v>1137.224052</v>
      </c>
      <c r="S1472" s="20">
        <f t="shared" si="226"/>
        <v>174.355017</v>
      </c>
      <c r="T1472" s="20">
        <f t="shared" si="227"/>
        <v>55.246520000000004</v>
      </c>
      <c r="U1472" s="21">
        <f t="shared" si="228"/>
        <v>1391.8143340000001</v>
      </c>
      <c r="V1472" s="38">
        <f t="shared" si="229"/>
        <v>0.85806253841605939</v>
      </c>
    </row>
    <row r="1473" spans="1:22">
      <c r="A1473">
        <v>1468</v>
      </c>
      <c r="B1473" s="122">
        <f t="shared" si="230"/>
        <v>41701</v>
      </c>
      <c r="C1473" s="122">
        <f t="shared" si="230"/>
        <v>42066</v>
      </c>
      <c r="D1473" s="116">
        <f t="shared" si="221"/>
        <v>2015</v>
      </c>
      <c r="E1473" s="116">
        <f t="shared" si="222"/>
        <v>3</v>
      </c>
      <c r="F1473" s="120">
        <v>13.948</v>
      </c>
      <c r="G1473" s="121">
        <v>1276.5</v>
      </c>
      <c r="H1473" s="121">
        <v>96.001000000000005</v>
      </c>
      <c r="I1473" s="121">
        <v>46.628999999999998</v>
      </c>
      <c r="J1473" s="119">
        <v>0</v>
      </c>
      <c r="K1473" s="117">
        <f t="shared" si="223"/>
        <v>1433.078</v>
      </c>
      <c r="L1473" s="116">
        <v>9.0670000000000002</v>
      </c>
      <c r="M1473" s="116">
        <v>349.89800000000002</v>
      </c>
      <c r="N1473" s="116">
        <v>51.137999999999998</v>
      </c>
      <c r="O1473" s="116">
        <v>12.352</v>
      </c>
      <c r="P1473" s="116">
        <v>0</v>
      </c>
      <c r="Q1473" s="20">
        <f t="shared" si="224"/>
        <v>25.414801000000001</v>
      </c>
      <c r="R1473" s="20">
        <f t="shared" si="225"/>
        <v>1118.623906</v>
      </c>
      <c r="S1473" s="20">
        <f t="shared" si="226"/>
        <v>99.770238000000006</v>
      </c>
      <c r="T1473" s="20">
        <f t="shared" si="227"/>
        <v>39.229952000000004</v>
      </c>
      <c r="U1473" s="21">
        <f t="shared" si="228"/>
        <v>1283.0388969999999</v>
      </c>
      <c r="V1473" s="38">
        <f t="shared" si="229"/>
        <v>0.89530290535476775</v>
      </c>
    </row>
    <row r="1474" spans="1:22">
      <c r="A1474">
        <v>1469</v>
      </c>
      <c r="B1474" s="122">
        <f t="shared" si="230"/>
        <v>41701</v>
      </c>
      <c r="C1474" s="122">
        <f t="shared" si="230"/>
        <v>42066</v>
      </c>
      <c r="D1474" s="116">
        <f t="shared" si="221"/>
        <v>2015</v>
      </c>
      <c r="E1474" s="116">
        <f t="shared" si="222"/>
        <v>3</v>
      </c>
      <c r="F1474" s="120">
        <v>13.891999999999999</v>
      </c>
      <c r="G1474" s="121">
        <v>1264.4639999999999</v>
      </c>
      <c r="H1474" s="121">
        <v>211.51900000000001</v>
      </c>
      <c r="I1474" s="121">
        <v>32.631</v>
      </c>
      <c r="J1474" s="119">
        <v>0</v>
      </c>
      <c r="K1474" s="117">
        <f t="shared" si="223"/>
        <v>1522.5060000000001</v>
      </c>
      <c r="L1474" s="116">
        <v>8.9730000000000008</v>
      </c>
      <c r="M1474" s="116">
        <v>347.27</v>
      </c>
      <c r="N1474" s="116">
        <v>82.137</v>
      </c>
      <c r="O1474" s="116">
        <v>8.4870000000000001</v>
      </c>
      <c r="P1474" s="116">
        <v>0</v>
      </c>
      <c r="Q1474" s="20">
        <f t="shared" si="224"/>
        <v>25.151319000000001</v>
      </c>
      <c r="R1474" s="20">
        <f t="shared" si="225"/>
        <v>1110.22219</v>
      </c>
      <c r="S1474" s="20">
        <f t="shared" si="226"/>
        <v>160.24928700000001</v>
      </c>
      <c r="T1474" s="20">
        <f t="shared" si="227"/>
        <v>26.954712000000001</v>
      </c>
      <c r="U1474" s="21">
        <f t="shared" si="228"/>
        <v>1322.5775080000001</v>
      </c>
      <c r="V1474" s="38">
        <f t="shared" si="229"/>
        <v>0.86868459500323814</v>
      </c>
    </row>
    <row r="1475" spans="1:22">
      <c r="A1475">
        <v>1470</v>
      </c>
      <c r="B1475" s="122">
        <f t="shared" si="230"/>
        <v>41701</v>
      </c>
      <c r="C1475" s="122">
        <f t="shared" si="230"/>
        <v>42066</v>
      </c>
      <c r="D1475" s="116">
        <f t="shared" si="221"/>
        <v>2015</v>
      </c>
      <c r="E1475" s="116">
        <f t="shared" si="222"/>
        <v>3</v>
      </c>
      <c r="F1475" s="120">
        <v>13.965999999999999</v>
      </c>
      <c r="G1475" s="121">
        <v>1245.6410000000001</v>
      </c>
      <c r="H1475" s="121">
        <v>219.93</v>
      </c>
      <c r="I1475" s="121">
        <v>33.012999999999998</v>
      </c>
      <c r="J1475" s="119">
        <v>0</v>
      </c>
      <c r="K1475" s="117">
        <f t="shared" si="223"/>
        <v>1512.55</v>
      </c>
      <c r="L1475" s="116">
        <v>9.0359999999999996</v>
      </c>
      <c r="M1475" s="116">
        <v>342.46600000000001</v>
      </c>
      <c r="N1475" s="116">
        <v>98.188000000000002</v>
      </c>
      <c r="O1475" s="116">
        <v>8.6850000000000005</v>
      </c>
      <c r="P1475" s="116">
        <v>0</v>
      </c>
      <c r="Q1475" s="20">
        <f t="shared" si="224"/>
        <v>25.327907999999997</v>
      </c>
      <c r="R1475" s="20">
        <f t="shared" si="225"/>
        <v>1094.8638020000001</v>
      </c>
      <c r="S1475" s="20">
        <f t="shared" si="226"/>
        <v>191.56478800000002</v>
      </c>
      <c r="T1475" s="20">
        <f t="shared" si="227"/>
        <v>27.583560000000002</v>
      </c>
      <c r="U1475" s="21">
        <f t="shared" si="228"/>
        <v>1339.3400580000002</v>
      </c>
      <c r="V1475" s="38">
        <f t="shared" si="229"/>
        <v>0.88548481570857185</v>
      </c>
    </row>
    <row r="1476" spans="1:22">
      <c r="A1476">
        <v>1471</v>
      </c>
      <c r="B1476" s="122">
        <f t="shared" si="230"/>
        <v>41701</v>
      </c>
      <c r="C1476" s="122">
        <f t="shared" si="230"/>
        <v>42066</v>
      </c>
      <c r="D1476" s="116">
        <f t="shared" si="221"/>
        <v>2015</v>
      </c>
      <c r="E1476" s="116">
        <f t="shared" si="222"/>
        <v>3</v>
      </c>
      <c r="F1476" s="120">
        <v>14.013</v>
      </c>
      <c r="G1476" s="121">
        <v>1234.287</v>
      </c>
      <c r="H1476" s="121">
        <v>137.75299999999999</v>
      </c>
      <c r="I1476" s="121">
        <v>52.128</v>
      </c>
      <c r="J1476" s="119">
        <v>0</v>
      </c>
      <c r="K1476" s="117">
        <f t="shared" si="223"/>
        <v>1438.1809999999998</v>
      </c>
      <c r="L1476" s="116">
        <v>9.0760000000000005</v>
      </c>
      <c r="M1476" s="116">
        <v>339.68799999999999</v>
      </c>
      <c r="N1476" s="116">
        <v>61.104999999999997</v>
      </c>
      <c r="O1476" s="116">
        <v>13.175000000000001</v>
      </c>
      <c r="P1476" s="116">
        <v>0</v>
      </c>
      <c r="Q1476" s="20">
        <f t="shared" si="224"/>
        <v>25.440028000000002</v>
      </c>
      <c r="R1476" s="20">
        <f t="shared" si="225"/>
        <v>1085.982536</v>
      </c>
      <c r="S1476" s="20">
        <f t="shared" si="226"/>
        <v>119.215855</v>
      </c>
      <c r="T1476" s="20">
        <f t="shared" si="227"/>
        <v>41.843800000000002</v>
      </c>
      <c r="U1476" s="21">
        <f t="shared" si="228"/>
        <v>1272.482219</v>
      </c>
      <c r="V1476" s="38">
        <f t="shared" si="229"/>
        <v>0.8847858642271037</v>
      </c>
    </row>
    <row r="1477" spans="1:22">
      <c r="A1477">
        <v>1472</v>
      </c>
      <c r="B1477" s="122">
        <f t="shared" si="230"/>
        <v>41701</v>
      </c>
      <c r="C1477" s="122">
        <f t="shared" si="230"/>
        <v>42066</v>
      </c>
      <c r="D1477" s="116">
        <f t="shared" si="221"/>
        <v>2015</v>
      </c>
      <c r="E1477" s="116">
        <f t="shared" si="222"/>
        <v>3</v>
      </c>
      <c r="F1477" s="120">
        <v>14.077999999999999</v>
      </c>
      <c r="G1477" s="121">
        <v>1200.1469999999999</v>
      </c>
      <c r="H1477" s="121">
        <v>287.79199999999997</v>
      </c>
      <c r="I1477" s="121">
        <v>68.918000000000006</v>
      </c>
      <c r="J1477" s="119">
        <v>0</v>
      </c>
      <c r="K1477" s="117">
        <f t="shared" si="223"/>
        <v>1570.9349999999999</v>
      </c>
      <c r="L1477" s="116">
        <v>9.0990000000000002</v>
      </c>
      <c r="M1477" s="116">
        <v>328.76400000000001</v>
      </c>
      <c r="N1477" s="116">
        <v>105.152</v>
      </c>
      <c r="O1477" s="116">
        <v>18.16</v>
      </c>
      <c r="P1477" s="116">
        <v>0</v>
      </c>
      <c r="Q1477" s="20">
        <f t="shared" si="224"/>
        <v>25.504497000000001</v>
      </c>
      <c r="R1477" s="20">
        <f t="shared" si="225"/>
        <v>1051.0585080000001</v>
      </c>
      <c r="S1477" s="20">
        <f t="shared" si="226"/>
        <v>205.15155200000001</v>
      </c>
      <c r="T1477" s="20">
        <f t="shared" si="227"/>
        <v>57.676160000000003</v>
      </c>
      <c r="U1477" s="21">
        <f t="shared" si="228"/>
        <v>1339.390717</v>
      </c>
      <c r="V1477" s="38">
        <f t="shared" si="229"/>
        <v>0.85260734339740352</v>
      </c>
    </row>
    <row r="1478" spans="1:22">
      <c r="A1478">
        <v>1473</v>
      </c>
      <c r="B1478" s="122">
        <f t="shared" si="230"/>
        <v>41701</v>
      </c>
      <c r="C1478" s="122">
        <f t="shared" si="230"/>
        <v>42066</v>
      </c>
      <c r="D1478" s="116">
        <f t="shared" si="221"/>
        <v>2015</v>
      </c>
      <c r="E1478" s="116">
        <f t="shared" si="222"/>
        <v>3</v>
      </c>
      <c r="F1478" s="120">
        <v>13.484999999999999</v>
      </c>
      <c r="G1478" s="121">
        <v>1270.088</v>
      </c>
      <c r="H1478" s="121">
        <v>169.309</v>
      </c>
      <c r="I1478" s="121">
        <v>102.745</v>
      </c>
      <c r="J1478" s="119">
        <v>0</v>
      </c>
      <c r="K1478" s="117">
        <f t="shared" si="223"/>
        <v>1555.627</v>
      </c>
      <c r="L1478" s="116">
        <v>8.77</v>
      </c>
      <c r="M1478" s="116">
        <v>346.34899999999999</v>
      </c>
      <c r="N1478" s="116">
        <v>87.775999999999996</v>
      </c>
      <c r="O1478" s="116">
        <v>26.734999999999999</v>
      </c>
      <c r="P1478" s="116">
        <v>0</v>
      </c>
      <c r="Q1478" s="20">
        <f t="shared" si="224"/>
        <v>24.58231</v>
      </c>
      <c r="R1478" s="20">
        <f t="shared" si="225"/>
        <v>1107.2777530000001</v>
      </c>
      <c r="S1478" s="20">
        <f t="shared" si="226"/>
        <v>171.25097600000001</v>
      </c>
      <c r="T1478" s="20">
        <f t="shared" si="227"/>
        <v>84.910359999999997</v>
      </c>
      <c r="U1478" s="21">
        <f t="shared" si="228"/>
        <v>1388.0213990000002</v>
      </c>
      <c r="V1478" s="38">
        <f t="shared" si="229"/>
        <v>0.89225849062789486</v>
      </c>
    </row>
    <row r="1479" spans="1:22">
      <c r="A1479">
        <v>1474</v>
      </c>
      <c r="B1479" s="122">
        <f t="shared" si="230"/>
        <v>41701</v>
      </c>
      <c r="C1479" s="122">
        <f t="shared" si="230"/>
        <v>42066</v>
      </c>
      <c r="D1479" s="116">
        <f t="shared" ref="D1479:D1542" si="231">YEAR(C1479)</f>
        <v>2015</v>
      </c>
      <c r="E1479" s="116">
        <f t="shared" ref="E1479:E1542" si="232">MONTH(C1479)</f>
        <v>3</v>
      </c>
      <c r="F1479" s="120">
        <v>13.327999999999999</v>
      </c>
      <c r="G1479" s="121">
        <v>1447.8720000000001</v>
      </c>
      <c r="H1479" s="121">
        <v>26.956</v>
      </c>
      <c r="I1479" s="121">
        <v>124.306</v>
      </c>
      <c r="J1479" s="119">
        <v>0</v>
      </c>
      <c r="K1479" s="117">
        <f t="shared" ref="K1479:K1542" si="233">SUM(F1479:J1479)</f>
        <v>1612.462</v>
      </c>
      <c r="L1479" s="116">
        <v>8.6969999999999992</v>
      </c>
      <c r="M1479" s="116">
        <v>389.16399999999999</v>
      </c>
      <c r="N1479" s="116">
        <v>25.864000000000001</v>
      </c>
      <c r="O1479" s="116">
        <v>33.082000000000001</v>
      </c>
      <c r="P1479" s="116">
        <v>0</v>
      </c>
      <c r="Q1479" s="20">
        <f t="shared" ref="Q1479:Q1542" si="234">+$Q$2*L1479</f>
        <v>24.377690999999999</v>
      </c>
      <c r="R1479" s="20">
        <f t="shared" ref="R1479:R1542" si="235">+$R$2*M1479</f>
        <v>1244.1573080000001</v>
      </c>
      <c r="S1479" s="20">
        <f t="shared" ref="S1479:S1542" si="236">+$S$2*N1479</f>
        <v>50.460664000000001</v>
      </c>
      <c r="T1479" s="20">
        <f t="shared" ref="T1479:T1542" si="237">+$T$2*O1479</f>
        <v>105.068432</v>
      </c>
      <c r="U1479" s="21">
        <f t="shared" ref="U1479:U1542" si="238">SUM(Q1479:T1479)</f>
        <v>1424.064095</v>
      </c>
      <c r="V1479" s="38">
        <f t="shared" ref="V1479:V1542" si="239">+U1479/K1479</f>
        <v>0.88316133651521711</v>
      </c>
    </row>
    <row r="1480" spans="1:22">
      <c r="A1480">
        <v>1475</v>
      </c>
      <c r="B1480" s="122">
        <f t="shared" si="230"/>
        <v>41701</v>
      </c>
      <c r="C1480" s="122">
        <f t="shared" si="230"/>
        <v>42066</v>
      </c>
      <c r="D1480" s="116">
        <f t="shared" si="231"/>
        <v>2015</v>
      </c>
      <c r="E1480" s="116">
        <f t="shared" si="232"/>
        <v>3</v>
      </c>
      <c r="F1480" s="120">
        <v>13.27</v>
      </c>
      <c r="G1480" s="121">
        <v>1467.8420000000001</v>
      </c>
      <c r="H1480" s="121">
        <v>60.482999999999997</v>
      </c>
      <c r="I1480" s="121">
        <v>143.97800000000001</v>
      </c>
      <c r="J1480" s="119">
        <v>0</v>
      </c>
      <c r="K1480" s="117">
        <f t="shared" si="233"/>
        <v>1685.5730000000001</v>
      </c>
      <c r="L1480" s="116">
        <v>8.5960000000000001</v>
      </c>
      <c r="M1480" s="116">
        <v>393.50900000000001</v>
      </c>
      <c r="N1480" s="116">
        <v>36.235999999999997</v>
      </c>
      <c r="O1480" s="116">
        <v>38.414000000000001</v>
      </c>
      <c r="P1480" s="116">
        <v>0</v>
      </c>
      <c r="Q1480" s="20">
        <f t="shared" si="234"/>
        <v>24.094587999999998</v>
      </c>
      <c r="R1480" s="20">
        <f t="shared" si="235"/>
        <v>1258.0482730000001</v>
      </c>
      <c r="S1480" s="20">
        <f t="shared" si="236"/>
        <v>70.696435999999991</v>
      </c>
      <c r="T1480" s="20">
        <f t="shared" si="237"/>
        <v>122.00286400000002</v>
      </c>
      <c r="U1480" s="21">
        <f t="shared" si="238"/>
        <v>1474.842161</v>
      </c>
      <c r="V1480" s="38">
        <f t="shared" si="239"/>
        <v>0.87497970185806251</v>
      </c>
    </row>
    <row r="1481" spans="1:22">
      <c r="A1481">
        <v>1476</v>
      </c>
      <c r="B1481" s="122">
        <f t="shared" si="230"/>
        <v>41701</v>
      </c>
      <c r="C1481" s="122">
        <f t="shared" si="230"/>
        <v>42066</v>
      </c>
      <c r="D1481" s="116">
        <f t="shared" si="231"/>
        <v>2015</v>
      </c>
      <c r="E1481" s="116">
        <f t="shared" si="232"/>
        <v>3</v>
      </c>
      <c r="F1481" s="120">
        <v>11.782999999999999</v>
      </c>
      <c r="G1481" s="121">
        <v>1456.44</v>
      </c>
      <c r="H1481" s="121">
        <v>101.878</v>
      </c>
      <c r="I1481" s="121">
        <v>164.67</v>
      </c>
      <c r="J1481" s="119">
        <v>0</v>
      </c>
      <c r="K1481" s="117">
        <f t="shared" si="233"/>
        <v>1734.771</v>
      </c>
      <c r="L1481" s="116">
        <v>7.75</v>
      </c>
      <c r="M1481" s="116">
        <v>387.24599999999998</v>
      </c>
      <c r="N1481" s="116">
        <v>53.271999999999998</v>
      </c>
      <c r="O1481" s="116">
        <v>43.713000000000001</v>
      </c>
      <c r="P1481" s="116">
        <v>0</v>
      </c>
      <c r="Q1481" s="20">
        <f t="shared" si="234"/>
        <v>21.72325</v>
      </c>
      <c r="R1481" s="20">
        <f t="shared" si="235"/>
        <v>1238.0254620000001</v>
      </c>
      <c r="S1481" s="20">
        <f t="shared" si="236"/>
        <v>103.933672</v>
      </c>
      <c r="T1481" s="20">
        <f t="shared" si="237"/>
        <v>138.83248800000001</v>
      </c>
      <c r="U1481" s="21">
        <f t="shared" si="238"/>
        <v>1502.5148720000002</v>
      </c>
      <c r="V1481" s="38">
        <f t="shared" si="239"/>
        <v>0.86611712554567732</v>
      </c>
    </row>
    <row r="1482" spans="1:22">
      <c r="A1482">
        <v>1477</v>
      </c>
      <c r="B1482" s="122">
        <f t="shared" si="230"/>
        <v>41701</v>
      </c>
      <c r="C1482" s="122">
        <f t="shared" si="230"/>
        <v>42066</v>
      </c>
      <c r="D1482" s="116">
        <f t="shared" si="231"/>
        <v>2015</v>
      </c>
      <c r="E1482" s="116">
        <f t="shared" si="232"/>
        <v>3</v>
      </c>
      <c r="F1482" s="120">
        <v>11.853</v>
      </c>
      <c r="G1482" s="121">
        <v>1412.386</v>
      </c>
      <c r="H1482" s="121">
        <v>100.831</v>
      </c>
      <c r="I1482" s="121">
        <v>203.21100000000001</v>
      </c>
      <c r="J1482" s="119">
        <v>0</v>
      </c>
      <c r="K1482" s="117">
        <f t="shared" si="233"/>
        <v>1728.2809999999999</v>
      </c>
      <c r="L1482" s="116">
        <v>7.8239999999999998</v>
      </c>
      <c r="M1482" s="116">
        <v>371.59100000000001</v>
      </c>
      <c r="N1482" s="116">
        <v>56.570999999999998</v>
      </c>
      <c r="O1482" s="116">
        <v>53.213000000000001</v>
      </c>
      <c r="P1482" s="116">
        <v>0</v>
      </c>
      <c r="Q1482" s="20">
        <f t="shared" si="234"/>
        <v>21.930671999999998</v>
      </c>
      <c r="R1482" s="20">
        <f t="shared" si="235"/>
        <v>1187.9764270000001</v>
      </c>
      <c r="S1482" s="20">
        <f t="shared" si="236"/>
        <v>110.37002099999999</v>
      </c>
      <c r="T1482" s="20">
        <f t="shared" si="237"/>
        <v>169.00448800000001</v>
      </c>
      <c r="U1482" s="21">
        <f t="shared" si="238"/>
        <v>1489.281608</v>
      </c>
      <c r="V1482" s="38">
        <f t="shared" si="239"/>
        <v>0.86171265436581201</v>
      </c>
    </row>
    <row r="1483" spans="1:22">
      <c r="A1483">
        <v>1478</v>
      </c>
      <c r="B1483" s="122">
        <f t="shared" si="230"/>
        <v>41701</v>
      </c>
      <c r="C1483" s="122">
        <f t="shared" si="230"/>
        <v>42066</v>
      </c>
      <c r="D1483" s="116">
        <f t="shared" si="231"/>
        <v>2015</v>
      </c>
      <c r="E1483" s="116">
        <f t="shared" si="232"/>
        <v>3</v>
      </c>
      <c r="F1483" s="120">
        <v>13.467000000000001</v>
      </c>
      <c r="G1483" s="121">
        <v>1430.9839999999999</v>
      </c>
      <c r="H1483" s="121">
        <v>59.061999999999998</v>
      </c>
      <c r="I1483" s="121">
        <v>238.2</v>
      </c>
      <c r="J1483" s="119">
        <v>0</v>
      </c>
      <c r="K1483" s="117">
        <f t="shared" si="233"/>
        <v>1741.713</v>
      </c>
      <c r="L1483" s="116">
        <v>8.7579999999999991</v>
      </c>
      <c r="M1483" s="116">
        <v>375.41199999999998</v>
      </c>
      <c r="N1483" s="116">
        <v>34.332999999999998</v>
      </c>
      <c r="O1483" s="116">
        <v>62.789000000000001</v>
      </c>
      <c r="P1483" s="116">
        <v>0</v>
      </c>
      <c r="Q1483" s="20">
        <f t="shared" si="234"/>
        <v>24.548673999999998</v>
      </c>
      <c r="R1483" s="20">
        <f t="shared" si="235"/>
        <v>1200.192164</v>
      </c>
      <c r="S1483" s="20">
        <f t="shared" si="236"/>
        <v>66.983682999999999</v>
      </c>
      <c r="T1483" s="20">
        <f t="shared" si="237"/>
        <v>199.41786400000001</v>
      </c>
      <c r="U1483" s="21">
        <f t="shared" si="238"/>
        <v>1491.1423849999999</v>
      </c>
      <c r="V1483" s="38">
        <f t="shared" si="239"/>
        <v>0.85613553151408983</v>
      </c>
    </row>
    <row r="1484" spans="1:22">
      <c r="A1484">
        <v>1479</v>
      </c>
      <c r="B1484" s="122">
        <f t="shared" si="230"/>
        <v>41701</v>
      </c>
      <c r="C1484" s="122">
        <f t="shared" si="230"/>
        <v>42066</v>
      </c>
      <c r="D1484" s="116">
        <f t="shared" si="231"/>
        <v>2015</v>
      </c>
      <c r="E1484" s="116">
        <f t="shared" si="232"/>
        <v>3</v>
      </c>
      <c r="F1484" s="120">
        <v>13.430999999999999</v>
      </c>
      <c r="G1484" s="121">
        <v>1369.145</v>
      </c>
      <c r="H1484" s="121">
        <v>51.462000000000003</v>
      </c>
      <c r="I1484" s="121">
        <v>298.10700000000003</v>
      </c>
      <c r="J1484" s="119">
        <v>0</v>
      </c>
      <c r="K1484" s="117">
        <f t="shared" si="233"/>
        <v>1732.145</v>
      </c>
      <c r="L1484" s="116">
        <v>8.7579999999999991</v>
      </c>
      <c r="M1484" s="116">
        <v>362.20100000000002</v>
      </c>
      <c r="N1484" s="116">
        <v>25.89</v>
      </c>
      <c r="O1484" s="116">
        <v>80.492000000000004</v>
      </c>
      <c r="P1484" s="116">
        <v>0</v>
      </c>
      <c r="Q1484" s="20">
        <f t="shared" si="234"/>
        <v>24.548673999999998</v>
      </c>
      <c r="R1484" s="20">
        <f t="shared" si="235"/>
        <v>1157.9565970000001</v>
      </c>
      <c r="S1484" s="20">
        <f t="shared" si="236"/>
        <v>50.511390000000006</v>
      </c>
      <c r="T1484" s="20">
        <f t="shared" si="237"/>
        <v>255.64259200000004</v>
      </c>
      <c r="U1484" s="21">
        <f t="shared" si="238"/>
        <v>1488.6592530000003</v>
      </c>
      <c r="V1484" s="38">
        <f t="shared" si="239"/>
        <v>0.85943108284814507</v>
      </c>
    </row>
    <row r="1485" spans="1:22">
      <c r="A1485">
        <v>1480</v>
      </c>
      <c r="B1485" s="122">
        <f t="shared" si="230"/>
        <v>41701</v>
      </c>
      <c r="C1485" s="122">
        <f t="shared" si="230"/>
        <v>42066</v>
      </c>
      <c r="D1485" s="116">
        <f t="shared" si="231"/>
        <v>2015</v>
      </c>
      <c r="E1485" s="116">
        <f t="shared" si="232"/>
        <v>3</v>
      </c>
      <c r="F1485" s="120">
        <v>0</v>
      </c>
      <c r="G1485" s="121">
        <v>1380.26</v>
      </c>
      <c r="H1485" s="121">
        <v>0</v>
      </c>
      <c r="I1485" s="121">
        <v>348.26</v>
      </c>
      <c r="J1485" s="119">
        <v>0</v>
      </c>
      <c r="K1485" s="117">
        <f t="shared" si="233"/>
        <v>1728.52</v>
      </c>
      <c r="L1485" s="116">
        <v>0</v>
      </c>
      <c r="M1485" s="116">
        <v>366.32499999999999</v>
      </c>
      <c r="N1485" s="116">
        <v>0</v>
      </c>
      <c r="O1485" s="116">
        <v>92.426000000000002</v>
      </c>
      <c r="P1485" s="116">
        <v>0</v>
      </c>
      <c r="Q1485" s="20">
        <f t="shared" si="234"/>
        <v>0</v>
      </c>
      <c r="R1485" s="20">
        <f t="shared" si="235"/>
        <v>1171.1410249999999</v>
      </c>
      <c r="S1485" s="20">
        <f t="shared" si="236"/>
        <v>0</v>
      </c>
      <c r="T1485" s="20">
        <f t="shared" si="237"/>
        <v>293.54497600000002</v>
      </c>
      <c r="U1485" s="21">
        <f t="shared" si="238"/>
        <v>1464.686001</v>
      </c>
      <c r="V1485" s="38">
        <f t="shared" si="239"/>
        <v>0.84736421967926323</v>
      </c>
    </row>
    <row r="1486" spans="1:22">
      <c r="A1486">
        <v>1481</v>
      </c>
      <c r="B1486" s="122">
        <f t="shared" si="230"/>
        <v>41701</v>
      </c>
      <c r="C1486" s="122">
        <f t="shared" si="230"/>
        <v>42066</v>
      </c>
      <c r="D1486" s="116">
        <f t="shared" si="231"/>
        <v>2015</v>
      </c>
      <c r="E1486" s="116">
        <f t="shared" si="232"/>
        <v>3</v>
      </c>
      <c r="F1486" s="120">
        <v>0</v>
      </c>
      <c r="G1486" s="121">
        <v>1450.2049999999999</v>
      </c>
      <c r="H1486" s="121">
        <v>0</v>
      </c>
      <c r="I1486" s="121">
        <v>322.36500000000001</v>
      </c>
      <c r="J1486" s="119">
        <v>0</v>
      </c>
      <c r="K1486" s="117">
        <f t="shared" si="233"/>
        <v>1772.57</v>
      </c>
      <c r="L1486" s="116">
        <v>0</v>
      </c>
      <c r="M1486" s="116">
        <v>383.02699999999999</v>
      </c>
      <c r="N1486" s="116">
        <v>0</v>
      </c>
      <c r="O1486" s="116">
        <v>86.128</v>
      </c>
      <c r="P1486" s="116">
        <v>0</v>
      </c>
      <c r="Q1486" s="20">
        <f t="shared" si="234"/>
        <v>0</v>
      </c>
      <c r="R1486" s="20">
        <f t="shared" si="235"/>
        <v>1224.537319</v>
      </c>
      <c r="S1486" s="20">
        <f t="shared" si="236"/>
        <v>0</v>
      </c>
      <c r="T1486" s="20">
        <f t="shared" si="237"/>
        <v>273.542528</v>
      </c>
      <c r="U1486" s="21">
        <f t="shared" si="238"/>
        <v>1498.079847</v>
      </c>
      <c r="V1486" s="38">
        <f t="shared" si="239"/>
        <v>0.84514566251262291</v>
      </c>
    </row>
    <row r="1487" spans="1:22">
      <c r="A1487">
        <v>1482</v>
      </c>
      <c r="B1487" s="122">
        <f t="shared" si="230"/>
        <v>41701</v>
      </c>
      <c r="C1487" s="122">
        <f t="shared" si="230"/>
        <v>42066</v>
      </c>
      <c r="D1487" s="116">
        <f t="shared" si="231"/>
        <v>2015</v>
      </c>
      <c r="E1487" s="116">
        <f t="shared" si="232"/>
        <v>3</v>
      </c>
      <c r="F1487" s="120">
        <v>0</v>
      </c>
      <c r="G1487" s="121">
        <v>1472.289</v>
      </c>
      <c r="H1487" s="121">
        <v>0</v>
      </c>
      <c r="I1487" s="121">
        <v>359.93400000000003</v>
      </c>
      <c r="J1487" s="119">
        <v>0</v>
      </c>
      <c r="K1487" s="117">
        <f t="shared" si="233"/>
        <v>1832.223</v>
      </c>
      <c r="L1487" s="116">
        <v>0</v>
      </c>
      <c r="M1487" s="116">
        <v>389.71100000000001</v>
      </c>
      <c r="N1487" s="116">
        <v>0</v>
      </c>
      <c r="O1487" s="116">
        <v>97.191000000000003</v>
      </c>
      <c r="P1487" s="116">
        <v>0</v>
      </c>
      <c r="Q1487" s="20">
        <f t="shared" si="234"/>
        <v>0</v>
      </c>
      <c r="R1487" s="20">
        <f t="shared" si="235"/>
        <v>1245.9060670000001</v>
      </c>
      <c r="S1487" s="20">
        <f t="shared" si="236"/>
        <v>0</v>
      </c>
      <c r="T1487" s="20">
        <f t="shared" si="237"/>
        <v>308.67861600000003</v>
      </c>
      <c r="U1487" s="21">
        <f t="shared" si="238"/>
        <v>1554.584683</v>
      </c>
      <c r="V1487" s="38">
        <f t="shared" si="239"/>
        <v>0.84846914540424401</v>
      </c>
    </row>
    <row r="1488" spans="1:22">
      <c r="A1488">
        <v>1483</v>
      </c>
      <c r="B1488" s="122">
        <f t="shared" si="230"/>
        <v>41701</v>
      </c>
      <c r="C1488" s="122">
        <f t="shared" si="230"/>
        <v>42066</v>
      </c>
      <c r="D1488" s="116">
        <f t="shared" si="231"/>
        <v>2015</v>
      </c>
      <c r="E1488" s="116">
        <f t="shared" si="232"/>
        <v>3</v>
      </c>
      <c r="F1488" s="120">
        <v>0</v>
      </c>
      <c r="G1488" s="121">
        <v>1482.1980000000001</v>
      </c>
      <c r="H1488" s="121">
        <v>0</v>
      </c>
      <c r="I1488" s="121">
        <v>369.673</v>
      </c>
      <c r="J1488" s="119">
        <v>0</v>
      </c>
      <c r="K1488" s="117">
        <f t="shared" si="233"/>
        <v>1851.8710000000001</v>
      </c>
      <c r="L1488" s="116">
        <v>0</v>
      </c>
      <c r="M1488" s="116">
        <v>392.49799999999999</v>
      </c>
      <c r="N1488" s="116">
        <v>0</v>
      </c>
      <c r="O1488" s="116">
        <v>100.955</v>
      </c>
      <c r="P1488" s="116">
        <v>0</v>
      </c>
      <c r="Q1488" s="20">
        <f t="shared" si="234"/>
        <v>0</v>
      </c>
      <c r="R1488" s="20">
        <f t="shared" si="235"/>
        <v>1254.816106</v>
      </c>
      <c r="S1488" s="20">
        <f t="shared" si="236"/>
        <v>0</v>
      </c>
      <c r="T1488" s="20">
        <f t="shared" si="237"/>
        <v>320.63308000000001</v>
      </c>
      <c r="U1488" s="21">
        <f t="shared" si="238"/>
        <v>1575.4491860000001</v>
      </c>
      <c r="V1488" s="38">
        <f t="shared" si="239"/>
        <v>0.8507337638528818</v>
      </c>
    </row>
    <row r="1489" spans="1:22">
      <c r="A1489">
        <v>1484</v>
      </c>
      <c r="B1489" s="122">
        <f t="shared" si="230"/>
        <v>41701</v>
      </c>
      <c r="C1489" s="122">
        <f t="shared" si="230"/>
        <v>42066</v>
      </c>
      <c r="D1489" s="116">
        <f t="shared" si="231"/>
        <v>2015</v>
      </c>
      <c r="E1489" s="116">
        <f t="shared" si="232"/>
        <v>3</v>
      </c>
      <c r="F1489" s="120">
        <v>0</v>
      </c>
      <c r="G1489" s="121">
        <v>1543.0129999999999</v>
      </c>
      <c r="H1489" s="121">
        <v>0</v>
      </c>
      <c r="I1489" s="121">
        <v>321.57499999999999</v>
      </c>
      <c r="J1489" s="119">
        <v>0</v>
      </c>
      <c r="K1489" s="117">
        <f t="shared" si="233"/>
        <v>1864.588</v>
      </c>
      <c r="L1489" s="116">
        <v>0</v>
      </c>
      <c r="M1489" s="116">
        <v>409.404</v>
      </c>
      <c r="N1489" s="116">
        <v>0</v>
      </c>
      <c r="O1489" s="116">
        <v>86.784000000000006</v>
      </c>
      <c r="P1489" s="116">
        <v>0</v>
      </c>
      <c r="Q1489" s="20">
        <f t="shared" si="234"/>
        <v>0</v>
      </c>
      <c r="R1489" s="20">
        <f t="shared" si="235"/>
        <v>1308.8645879999999</v>
      </c>
      <c r="S1489" s="20">
        <f t="shared" si="236"/>
        <v>0</v>
      </c>
      <c r="T1489" s="20">
        <f t="shared" si="237"/>
        <v>275.62598400000002</v>
      </c>
      <c r="U1489" s="21">
        <f t="shared" si="238"/>
        <v>1584.4905719999999</v>
      </c>
      <c r="V1489" s="38">
        <f t="shared" si="239"/>
        <v>0.84978052631466039</v>
      </c>
    </row>
    <row r="1490" spans="1:22">
      <c r="A1490">
        <v>1485</v>
      </c>
      <c r="B1490" s="122">
        <f t="shared" si="230"/>
        <v>41701</v>
      </c>
      <c r="C1490" s="122">
        <f t="shared" si="230"/>
        <v>42066</v>
      </c>
      <c r="D1490" s="116">
        <f t="shared" si="231"/>
        <v>2015</v>
      </c>
      <c r="E1490" s="116">
        <f t="shared" si="232"/>
        <v>3</v>
      </c>
      <c r="F1490" s="120">
        <v>0</v>
      </c>
      <c r="G1490" s="121">
        <v>1592.8630000000001</v>
      </c>
      <c r="H1490" s="121">
        <v>0</v>
      </c>
      <c r="I1490" s="121">
        <v>349.46199999999999</v>
      </c>
      <c r="J1490" s="119">
        <v>0</v>
      </c>
      <c r="K1490" s="117">
        <f t="shared" si="233"/>
        <v>1942.325</v>
      </c>
      <c r="L1490" s="116">
        <v>0</v>
      </c>
      <c r="M1490" s="116">
        <v>423.495</v>
      </c>
      <c r="N1490" s="116">
        <v>0</v>
      </c>
      <c r="O1490" s="116">
        <v>92.728999999999999</v>
      </c>
      <c r="P1490" s="116">
        <v>0</v>
      </c>
      <c r="Q1490" s="20">
        <f t="shared" si="234"/>
        <v>0</v>
      </c>
      <c r="R1490" s="20">
        <f t="shared" si="235"/>
        <v>1353.913515</v>
      </c>
      <c r="S1490" s="20">
        <f t="shared" si="236"/>
        <v>0</v>
      </c>
      <c r="T1490" s="20">
        <f t="shared" si="237"/>
        <v>294.50730400000003</v>
      </c>
      <c r="U1490" s="21">
        <f t="shared" si="238"/>
        <v>1648.4208189999999</v>
      </c>
      <c r="V1490" s="38">
        <f t="shared" si="239"/>
        <v>0.84868434427812023</v>
      </c>
    </row>
    <row r="1491" spans="1:22">
      <c r="A1491">
        <v>1486</v>
      </c>
      <c r="B1491" s="122">
        <f t="shared" si="230"/>
        <v>41701</v>
      </c>
      <c r="C1491" s="122">
        <f t="shared" si="230"/>
        <v>42066</v>
      </c>
      <c r="D1491" s="116">
        <f t="shared" si="231"/>
        <v>2015</v>
      </c>
      <c r="E1491" s="116">
        <f t="shared" si="232"/>
        <v>3</v>
      </c>
      <c r="F1491" s="120">
        <v>0</v>
      </c>
      <c r="G1491" s="121">
        <v>1600.057</v>
      </c>
      <c r="H1491" s="121">
        <v>0</v>
      </c>
      <c r="I1491" s="121">
        <v>358.40300000000002</v>
      </c>
      <c r="J1491" s="119">
        <v>0</v>
      </c>
      <c r="K1491" s="117">
        <f t="shared" si="233"/>
        <v>1958.46</v>
      </c>
      <c r="L1491" s="116">
        <v>0</v>
      </c>
      <c r="M1491" s="116">
        <v>426.233</v>
      </c>
      <c r="N1491" s="116">
        <v>0</v>
      </c>
      <c r="O1491" s="116">
        <v>94.977999999999994</v>
      </c>
      <c r="P1491" s="116">
        <v>0</v>
      </c>
      <c r="Q1491" s="20">
        <f t="shared" si="234"/>
        <v>0</v>
      </c>
      <c r="R1491" s="20">
        <f t="shared" si="235"/>
        <v>1362.6669010000001</v>
      </c>
      <c r="S1491" s="20">
        <f t="shared" si="236"/>
        <v>0</v>
      </c>
      <c r="T1491" s="20">
        <f t="shared" si="237"/>
        <v>301.650128</v>
      </c>
      <c r="U1491" s="21">
        <f t="shared" si="238"/>
        <v>1664.317029</v>
      </c>
      <c r="V1491" s="38">
        <f t="shared" si="239"/>
        <v>0.84980904843601601</v>
      </c>
    </row>
    <row r="1492" spans="1:22">
      <c r="A1492">
        <v>1487</v>
      </c>
      <c r="B1492" s="122">
        <f t="shared" si="230"/>
        <v>41701</v>
      </c>
      <c r="C1492" s="122">
        <f t="shared" si="230"/>
        <v>42066</v>
      </c>
      <c r="D1492" s="116">
        <f t="shared" si="231"/>
        <v>2015</v>
      </c>
      <c r="E1492" s="116">
        <f t="shared" si="232"/>
        <v>3</v>
      </c>
      <c r="F1492" s="120">
        <v>0</v>
      </c>
      <c r="G1492" s="121">
        <v>1599.9960000000001</v>
      </c>
      <c r="H1492" s="121">
        <v>0</v>
      </c>
      <c r="I1492" s="121">
        <v>309.42599999999999</v>
      </c>
      <c r="J1492" s="119">
        <v>0</v>
      </c>
      <c r="K1492" s="117">
        <f t="shared" si="233"/>
        <v>1909.422</v>
      </c>
      <c r="L1492" s="116">
        <v>0</v>
      </c>
      <c r="M1492" s="116">
        <v>425.72500000000002</v>
      </c>
      <c r="N1492" s="116">
        <v>0</v>
      </c>
      <c r="O1492" s="116">
        <v>82.8</v>
      </c>
      <c r="P1492" s="116">
        <v>0</v>
      </c>
      <c r="Q1492" s="20">
        <f t="shared" si="234"/>
        <v>0</v>
      </c>
      <c r="R1492" s="20">
        <f t="shared" si="235"/>
        <v>1361.042825</v>
      </c>
      <c r="S1492" s="20">
        <f t="shared" si="236"/>
        <v>0</v>
      </c>
      <c r="T1492" s="20">
        <f t="shared" si="237"/>
        <v>262.97280000000001</v>
      </c>
      <c r="U1492" s="21">
        <f t="shared" si="238"/>
        <v>1624.015625</v>
      </c>
      <c r="V1492" s="38">
        <f t="shared" si="239"/>
        <v>0.85052734544799424</v>
      </c>
    </row>
    <row r="1493" spans="1:22">
      <c r="A1493">
        <v>1488</v>
      </c>
      <c r="B1493" s="122">
        <f t="shared" si="230"/>
        <v>41701</v>
      </c>
      <c r="C1493" s="122">
        <f t="shared" si="230"/>
        <v>42066</v>
      </c>
      <c r="D1493" s="116">
        <f t="shared" si="231"/>
        <v>2015</v>
      </c>
      <c r="E1493" s="116">
        <f t="shared" si="232"/>
        <v>3</v>
      </c>
      <c r="F1493" s="120">
        <v>0</v>
      </c>
      <c r="G1493" s="121">
        <v>1603.5619999999999</v>
      </c>
      <c r="H1493" s="121">
        <v>0</v>
      </c>
      <c r="I1493" s="121">
        <v>232.14500000000001</v>
      </c>
      <c r="J1493" s="119">
        <v>0</v>
      </c>
      <c r="K1493" s="117">
        <f t="shared" si="233"/>
        <v>1835.7069999999999</v>
      </c>
      <c r="L1493" s="116">
        <v>0</v>
      </c>
      <c r="M1493" s="116">
        <v>426.43799999999999</v>
      </c>
      <c r="N1493" s="116">
        <v>0</v>
      </c>
      <c r="O1493" s="116">
        <v>61.927999999999997</v>
      </c>
      <c r="P1493" s="116">
        <v>0</v>
      </c>
      <c r="Q1493" s="20">
        <f t="shared" si="234"/>
        <v>0</v>
      </c>
      <c r="R1493" s="20">
        <f t="shared" si="235"/>
        <v>1363.3222860000001</v>
      </c>
      <c r="S1493" s="20">
        <f t="shared" si="236"/>
        <v>0</v>
      </c>
      <c r="T1493" s="20">
        <f t="shared" si="237"/>
        <v>196.68332799999999</v>
      </c>
      <c r="U1493" s="21">
        <f t="shared" si="238"/>
        <v>1560.0056140000002</v>
      </c>
      <c r="V1493" s="38">
        <f t="shared" si="239"/>
        <v>0.84981187847515982</v>
      </c>
    </row>
    <row r="1494" spans="1:22">
      <c r="A1494">
        <v>1489</v>
      </c>
      <c r="B1494" s="122">
        <f t="shared" si="230"/>
        <v>41702</v>
      </c>
      <c r="C1494" s="122">
        <f t="shared" si="230"/>
        <v>42067</v>
      </c>
      <c r="D1494" s="116">
        <f t="shared" si="231"/>
        <v>2015</v>
      </c>
      <c r="E1494" s="116">
        <f t="shared" si="232"/>
        <v>3</v>
      </c>
      <c r="F1494" s="120">
        <v>0</v>
      </c>
      <c r="G1494" s="121">
        <v>1415.75</v>
      </c>
      <c r="H1494" s="121">
        <v>0</v>
      </c>
      <c r="I1494" s="121">
        <v>156.62700000000001</v>
      </c>
      <c r="J1494" s="119">
        <v>0</v>
      </c>
      <c r="K1494" s="117">
        <f t="shared" si="233"/>
        <v>1572.377</v>
      </c>
      <c r="L1494" s="116">
        <v>0</v>
      </c>
      <c r="M1494" s="116">
        <v>378.35300000000001</v>
      </c>
      <c r="N1494" s="116">
        <v>0</v>
      </c>
      <c r="O1494" s="116">
        <v>41.2</v>
      </c>
      <c r="P1494" s="116">
        <v>0</v>
      </c>
      <c r="Q1494" s="20">
        <f t="shared" si="234"/>
        <v>0</v>
      </c>
      <c r="R1494" s="20">
        <f t="shared" si="235"/>
        <v>1209.5945410000002</v>
      </c>
      <c r="S1494" s="20">
        <f t="shared" si="236"/>
        <v>0</v>
      </c>
      <c r="T1494" s="20">
        <f t="shared" si="237"/>
        <v>130.85120000000001</v>
      </c>
      <c r="U1494" s="21">
        <f t="shared" si="238"/>
        <v>1340.4457410000002</v>
      </c>
      <c r="V1494" s="38">
        <f t="shared" si="239"/>
        <v>0.85249640576019636</v>
      </c>
    </row>
    <row r="1495" spans="1:22">
      <c r="A1495">
        <v>1490</v>
      </c>
      <c r="B1495" s="122">
        <f t="shared" si="230"/>
        <v>41702</v>
      </c>
      <c r="C1495" s="122">
        <f t="shared" si="230"/>
        <v>42067</v>
      </c>
      <c r="D1495" s="116">
        <f t="shared" si="231"/>
        <v>2015</v>
      </c>
      <c r="E1495" s="116">
        <f t="shared" si="232"/>
        <v>3</v>
      </c>
      <c r="F1495" s="120">
        <v>0</v>
      </c>
      <c r="G1495" s="121">
        <v>1419.15</v>
      </c>
      <c r="H1495" s="121">
        <v>0</v>
      </c>
      <c r="I1495" s="121">
        <v>88.661000000000001</v>
      </c>
      <c r="J1495" s="119">
        <v>0</v>
      </c>
      <c r="K1495" s="117">
        <f t="shared" si="233"/>
        <v>1507.8110000000001</v>
      </c>
      <c r="L1495" s="116">
        <v>0</v>
      </c>
      <c r="M1495" s="116">
        <v>380.27100000000002</v>
      </c>
      <c r="N1495" s="116">
        <v>0</v>
      </c>
      <c r="O1495" s="116">
        <v>25.146999999999998</v>
      </c>
      <c r="P1495" s="116">
        <v>0</v>
      </c>
      <c r="Q1495" s="20">
        <f t="shared" si="234"/>
        <v>0</v>
      </c>
      <c r="R1495" s="20">
        <f t="shared" si="235"/>
        <v>1215.7263870000002</v>
      </c>
      <c r="S1495" s="20">
        <f t="shared" si="236"/>
        <v>0</v>
      </c>
      <c r="T1495" s="20">
        <f t="shared" si="237"/>
        <v>79.866872000000001</v>
      </c>
      <c r="U1495" s="21">
        <f t="shared" si="238"/>
        <v>1295.5932590000002</v>
      </c>
      <c r="V1495" s="38">
        <f t="shared" si="239"/>
        <v>0.85925441517537682</v>
      </c>
    </row>
    <row r="1496" spans="1:22">
      <c r="A1496">
        <v>1491</v>
      </c>
      <c r="B1496" s="122">
        <f t="shared" si="230"/>
        <v>41702</v>
      </c>
      <c r="C1496" s="122">
        <f t="shared" si="230"/>
        <v>42067</v>
      </c>
      <c r="D1496" s="116">
        <f t="shared" si="231"/>
        <v>2015</v>
      </c>
      <c r="E1496" s="116">
        <f t="shared" si="232"/>
        <v>3</v>
      </c>
      <c r="F1496" s="120">
        <v>0</v>
      </c>
      <c r="G1496" s="121">
        <v>1435.0509999999999</v>
      </c>
      <c r="H1496" s="121">
        <v>0</v>
      </c>
      <c r="I1496" s="121">
        <v>62.42</v>
      </c>
      <c r="J1496" s="119">
        <v>0</v>
      </c>
      <c r="K1496" s="117">
        <f t="shared" si="233"/>
        <v>1497.471</v>
      </c>
      <c r="L1496" s="116">
        <v>0</v>
      </c>
      <c r="M1496" s="116">
        <v>386.923</v>
      </c>
      <c r="N1496" s="116">
        <v>0</v>
      </c>
      <c r="O1496" s="116">
        <v>16.911999999999999</v>
      </c>
      <c r="P1496" s="116">
        <v>0</v>
      </c>
      <c r="Q1496" s="20">
        <f t="shared" si="234"/>
        <v>0</v>
      </c>
      <c r="R1496" s="20">
        <f t="shared" si="235"/>
        <v>1236.992831</v>
      </c>
      <c r="S1496" s="20">
        <f t="shared" si="236"/>
        <v>0</v>
      </c>
      <c r="T1496" s="20">
        <f t="shared" si="237"/>
        <v>53.712511999999997</v>
      </c>
      <c r="U1496" s="21">
        <f t="shared" si="238"/>
        <v>1290.7053430000001</v>
      </c>
      <c r="V1496" s="38">
        <f t="shared" si="239"/>
        <v>0.86192343157229756</v>
      </c>
    </row>
    <row r="1497" spans="1:22">
      <c r="A1497">
        <v>1492</v>
      </c>
      <c r="B1497" s="122">
        <f t="shared" si="230"/>
        <v>41702</v>
      </c>
      <c r="C1497" s="122">
        <f t="shared" si="230"/>
        <v>42067</v>
      </c>
      <c r="D1497" s="116">
        <f t="shared" si="231"/>
        <v>2015</v>
      </c>
      <c r="E1497" s="116">
        <f t="shared" si="232"/>
        <v>3</v>
      </c>
      <c r="F1497" s="120">
        <v>0</v>
      </c>
      <c r="G1497" s="121">
        <v>1437.0820000000001</v>
      </c>
      <c r="H1497" s="121">
        <v>0</v>
      </c>
      <c r="I1497" s="121">
        <v>47.796999999999997</v>
      </c>
      <c r="J1497" s="119">
        <v>0</v>
      </c>
      <c r="K1497" s="117">
        <f t="shared" si="233"/>
        <v>1484.8790000000001</v>
      </c>
      <c r="L1497" s="116">
        <v>0</v>
      </c>
      <c r="M1497" s="116">
        <v>387.13099999999997</v>
      </c>
      <c r="N1497" s="116">
        <v>0</v>
      </c>
      <c r="O1497" s="116">
        <v>13.241</v>
      </c>
      <c r="P1497" s="116">
        <v>0</v>
      </c>
      <c r="Q1497" s="20">
        <f t="shared" si="234"/>
        <v>0</v>
      </c>
      <c r="R1497" s="20">
        <f t="shared" si="235"/>
        <v>1237.657807</v>
      </c>
      <c r="S1497" s="20">
        <f t="shared" si="236"/>
        <v>0</v>
      </c>
      <c r="T1497" s="20">
        <f t="shared" si="237"/>
        <v>42.053415999999999</v>
      </c>
      <c r="U1497" s="21">
        <f t="shared" si="238"/>
        <v>1279.711223</v>
      </c>
      <c r="V1497" s="38">
        <f t="shared" si="239"/>
        <v>0.8618286223995355</v>
      </c>
    </row>
    <row r="1498" spans="1:22">
      <c r="A1498">
        <v>1493</v>
      </c>
      <c r="B1498" s="122">
        <f t="shared" si="230"/>
        <v>41702</v>
      </c>
      <c r="C1498" s="122">
        <f t="shared" si="230"/>
        <v>42067</v>
      </c>
      <c r="D1498" s="116">
        <f t="shared" si="231"/>
        <v>2015</v>
      </c>
      <c r="E1498" s="116">
        <f t="shared" si="232"/>
        <v>3</v>
      </c>
      <c r="F1498" s="120">
        <v>0</v>
      </c>
      <c r="G1498" s="121">
        <v>1416.354</v>
      </c>
      <c r="H1498" s="121">
        <v>0</v>
      </c>
      <c r="I1498" s="121">
        <v>53.563000000000002</v>
      </c>
      <c r="J1498" s="119">
        <v>0</v>
      </c>
      <c r="K1498" s="117">
        <f t="shared" si="233"/>
        <v>1469.9170000000001</v>
      </c>
      <c r="L1498" s="116">
        <v>0</v>
      </c>
      <c r="M1498" s="116">
        <v>382.55</v>
      </c>
      <c r="N1498" s="116">
        <v>0</v>
      </c>
      <c r="O1498" s="116">
        <v>13.526999999999999</v>
      </c>
      <c r="P1498" s="116">
        <v>0</v>
      </c>
      <c r="Q1498" s="20">
        <f t="shared" si="234"/>
        <v>0</v>
      </c>
      <c r="R1498" s="20">
        <f t="shared" si="235"/>
        <v>1223.01235</v>
      </c>
      <c r="S1498" s="20">
        <f t="shared" si="236"/>
        <v>0</v>
      </c>
      <c r="T1498" s="20">
        <f t="shared" si="237"/>
        <v>42.961751999999997</v>
      </c>
      <c r="U1498" s="21">
        <f t="shared" si="238"/>
        <v>1265.9741019999999</v>
      </c>
      <c r="V1498" s="38">
        <f t="shared" si="239"/>
        <v>0.8612555008207945</v>
      </c>
    </row>
    <row r="1499" spans="1:22">
      <c r="A1499">
        <v>1494</v>
      </c>
      <c r="B1499" s="122">
        <f t="shared" si="230"/>
        <v>41702</v>
      </c>
      <c r="C1499" s="122">
        <f t="shared" si="230"/>
        <v>42067</v>
      </c>
      <c r="D1499" s="116">
        <f t="shared" si="231"/>
        <v>2015</v>
      </c>
      <c r="E1499" s="116">
        <f t="shared" si="232"/>
        <v>3</v>
      </c>
      <c r="F1499" s="120">
        <v>0</v>
      </c>
      <c r="G1499" s="121">
        <v>1392.48</v>
      </c>
      <c r="H1499" s="121">
        <v>0</v>
      </c>
      <c r="I1499" s="121">
        <v>49.646999999999998</v>
      </c>
      <c r="J1499" s="119">
        <v>0</v>
      </c>
      <c r="K1499" s="117">
        <f t="shared" si="233"/>
        <v>1442.127</v>
      </c>
      <c r="L1499" s="116">
        <v>0</v>
      </c>
      <c r="M1499" s="116">
        <v>375.43700000000001</v>
      </c>
      <c r="N1499" s="116">
        <v>0</v>
      </c>
      <c r="O1499" s="116">
        <v>12.57</v>
      </c>
      <c r="P1499" s="116">
        <v>0</v>
      </c>
      <c r="Q1499" s="20">
        <f t="shared" si="234"/>
        <v>0</v>
      </c>
      <c r="R1499" s="20">
        <f t="shared" si="235"/>
        <v>1200.2720890000001</v>
      </c>
      <c r="S1499" s="20">
        <f t="shared" si="236"/>
        <v>0</v>
      </c>
      <c r="T1499" s="20">
        <f t="shared" si="237"/>
        <v>39.922320000000006</v>
      </c>
      <c r="U1499" s="21">
        <f t="shared" si="238"/>
        <v>1240.194409</v>
      </c>
      <c r="V1499" s="38">
        <f t="shared" si="239"/>
        <v>0.8599758613492432</v>
      </c>
    </row>
    <row r="1500" spans="1:22">
      <c r="A1500">
        <v>1495</v>
      </c>
      <c r="B1500" s="122">
        <f t="shared" si="230"/>
        <v>41702</v>
      </c>
      <c r="C1500" s="122">
        <f t="shared" si="230"/>
        <v>42067</v>
      </c>
      <c r="D1500" s="116">
        <f t="shared" si="231"/>
        <v>2015</v>
      </c>
      <c r="E1500" s="116">
        <f t="shared" si="232"/>
        <v>3</v>
      </c>
      <c r="F1500" s="120">
        <v>0</v>
      </c>
      <c r="G1500" s="121">
        <v>1431.2460000000001</v>
      </c>
      <c r="H1500" s="121">
        <v>0</v>
      </c>
      <c r="I1500" s="121">
        <v>37.360999999999997</v>
      </c>
      <c r="J1500" s="119">
        <v>0</v>
      </c>
      <c r="K1500" s="117">
        <f t="shared" si="233"/>
        <v>1468.6070000000002</v>
      </c>
      <c r="L1500" s="116">
        <v>0</v>
      </c>
      <c r="M1500" s="116">
        <v>393.46800000000002</v>
      </c>
      <c r="N1500" s="116">
        <v>0</v>
      </c>
      <c r="O1500" s="116">
        <v>10.185</v>
      </c>
      <c r="P1500" s="116">
        <v>0</v>
      </c>
      <c r="Q1500" s="20">
        <f t="shared" si="234"/>
        <v>0</v>
      </c>
      <c r="R1500" s="20">
        <f t="shared" si="235"/>
        <v>1257.9171960000001</v>
      </c>
      <c r="S1500" s="20">
        <f t="shared" si="236"/>
        <v>0</v>
      </c>
      <c r="T1500" s="20">
        <f t="shared" si="237"/>
        <v>32.347560000000001</v>
      </c>
      <c r="U1500" s="21">
        <f t="shared" si="238"/>
        <v>1290.264756</v>
      </c>
      <c r="V1500" s="38">
        <f t="shared" si="239"/>
        <v>0.8785636701990388</v>
      </c>
    </row>
    <row r="1501" spans="1:22">
      <c r="A1501">
        <v>1496</v>
      </c>
      <c r="B1501" s="122">
        <f t="shared" si="230"/>
        <v>41702</v>
      </c>
      <c r="C1501" s="122">
        <f t="shared" si="230"/>
        <v>42067</v>
      </c>
      <c r="D1501" s="116">
        <f t="shared" si="231"/>
        <v>2015</v>
      </c>
      <c r="E1501" s="116">
        <f t="shared" si="232"/>
        <v>3</v>
      </c>
      <c r="F1501" s="120">
        <v>0</v>
      </c>
      <c r="G1501" s="121">
        <v>1423.481</v>
      </c>
      <c r="H1501" s="121">
        <v>0</v>
      </c>
      <c r="I1501" s="121">
        <v>60.57</v>
      </c>
      <c r="J1501" s="119">
        <v>0</v>
      </c>
      <c r="K1501" s="117">
        <f t="shared" si="233"/>
        <v>1484.0509999999999</v>
      </c>
      <c r="L1501" s="116">
        <v>0</v>
      </c>
      <c r="M1501" s="116">
        <v>392.22300000000001</v>
      </c>
      <c r="N1501" s="116">
        <v>0</v>
      </c>
      <c r="O1501" s="116">
        <v>16.469000000000001</v>
      </c>
      <c r="P1501" s="116">
        <v>0</v>
      </c>
      <c r="Q1501" s="20">
        <f t="shared" si="234"/>
        <v>0</v>
      </c>
      <c r="R1501" s="20">
        <f t="shared" si="235"/>
        <v>1253.936931</v>
      </c>
      <c r="S1501" s="20">
        <f t="shared" si="236"/>
        <v>0</v>
      </c>
      <c r="T1501" s="20">
        <f t="shared" si="237"/>
        <v>52.305544000000005</v>
      </c>
      <c r="U1501" s="21">
        <f t="shared" si="238"/>
        <v>1306.242475</v>
      </c>
      <c r="V1501" s="38">
        <f t="shared" si="239"/>
        <v>0.88018705219699322</v>
      </c>
    </row>
    <row r="1502" spans="1:22">
      <c r="A1502">
        <v>1497</v>
      </c>
      <c r="B1502" s="122">
        <f t="shared" si="230"/>
        <v>41702</v>
      </c>
      <c r="C1502" s="122">
        <f t="shared" si="230"/>
        <v>42067</v>
      </c>
      <c r="D1502" s="116">
        <f t="shared" si="231"/>
        <v>2015</v>
      </c>
      <c r="E1502" s="116">
        <f t="shared" si="232"/>
        <v>3</v>
      </c>
      <c r="F1502" s="120">
        <v>0</v>
      </c>
      <c r="G1502" s="121">
        <v>1435.441</v>
      </c>
      <c r="H1502" s="121">
        <v>0.105</v>
      </c>
      <c r="I1502" s="121">
        <v>105.294</v>
      </c>
      <c r="J1502" s="119">
        <v>0</v>
      </c>
      <c r="K1502" s="117">
        <f t="shared" si="233"/>
        <v>1540.8400000000001</v>
      </c>
      <c r="L1502" s="116">
        <v>0</v>
      </c>
      <c r="M1502" s="116">
        <v>392.16800000000001</v>
      </c>
      <c r="N1502" s="116">
        <v>0.57599999999999996</v>
      </c>
      <c r="O1502" s="116">
        <v>28.6</v>
      </c>
      <c r="P1502" s="116">
        <v>0</v>
      </c>
      <c r="Q1502" s="20">
        <f t="shared" si="234"/>
        <v>0</v>
      </c>
      <c r="R1502" s="20">
        <f t="shared" si="235"/>
        <v>1253.761096</v>
      </c>
      <c r="S1502" s="20">
        <f t="shared" si="236"/>
        <v>1.1237759999999999</v>
      </c>
      <c r="T1502" s="20">
        <f t="shared" si="237"/>
        <v>90.833600000000004</v>
      </c>
      <c r="U1502" s="21">
        <f t="shared" si="238"/>
        <v>1345.7184719999998</v>
      </c>
      <c r="V1502" s="38">
        <f t="shared" si="239"/>
        <v>0.87336678175540594</v>
      </c>
    </row>
    <row r="1503" spans="1:22">
      <c r="A1503">
        <v>1498</v>
      </c>
      <c r="B1503" s="122">
        <f t="shared" ref="B1503:C1566" si="240">+B1479+1</f>
        <v>41702</v>
      </c>
      <c r="C1503" s="122">
        <f t="shared" si="240"/>
        <v>42067</v>
      </c>
      <c r="D1503" s="116">
        <f t="shared" si="231"/>
        <v>2015</v>
      </c>
      <c r="E1503" s="116">
        <f t="shared" si="232"/>
        <v>3</v>
      </c>
      <c r="F1503" s="120">
        <v>0</v>
      </c>
      <c r="G1503" s="121">
        <v>1561.145</v>
      </c>
      <c r="H1503" s="121">
        <v>4.7080000000000002</v>
      </c>
      <c r="I1503" s="121">
        <v>133.13</v>
      </c>
      <c r="J1503" s="119">
        <v>0</v>
      </c>
      <c r="K1503" s="117">
        <f t="shared" si="233"/>
        <v>1698.9830000000002</v>
      </c>
      <c r="L1503" s="116">
        <v>0</v>
      </c>
      <c r="M1503" s="116">
        <v>420.55500000000001</v>
      </c>
      <c r="N1503" s="116">
        <v>8.6639999999999997</v>
      </c>
      <c r="O1503" s="116">
        <v>36.046999999999997</v>
      </c>
      <c r="P1503" s="116">
        <v>0</v>
      </c>
      <c r="Q1503" s="20">
        <f t="shared" si="234"/>
        <v>0</v>
      </c>
      <c r="R1503" s="20">
        <f t="shared" si="235"/>
        <v>1344.5143350000001</v>
      </c>
      <c r="S1503" s="20">
        <f t="shared" si="236"/>
        <v>16.903464</v>
      </c>
      <c r="T1503" s="20">
        <f t="shared" si="237"/>
        <v>114.48527199999999</v>
      </c>
      <c r="U1503" s="21">
        <f t="shared" si="238"/>
        <v>1475.903071</v>
      </c>
      <c r="V1503" s="38">
        <f t="shared" si="239"/>
        <v>0.86869796284012246</v>
      </c>
    </row>
    <row r="1504" spans="1:22">
      <c r="A1504">
        <v>1499</v>
      </c>
      <c r="B1504" s="122">
        <f t="shared" si="240"/>
        <v>41702</v>
      </c>
      <c r="C1504" s="122">
        <f t="shared" si="240"/>
        <v>42067</v>
      </c>
      <c r="D1504" s="116">
        <f t="shared" si="231"/>
        <v>2015</v>
      </c>
      <c r="E1504" s="116">
        <f t="shared" si="232"/>
        <v>3</v>
      </c>
      <c r="F1504" s="120">
        <v>0</v>
      </c>
      <c r="G1504" s="121">
        <v>1593.5740000000001</v>
      </c>
      <c r="H1504" s="121">
        <v>0</v>
      </c>
      <c r="I1504" s="121">
        <v>151.411</v>
      </c>
      <c r="J1504" s="119">
        <v>0</v>
      </c>
      <c r="K1504" s="117">
        <f t="shared" si="233"/>
        <v>1744.9850000000001</v>
      </c>
      <c r="L1504" s="116">
        <v>0</v>
      </c>
      <c r="M1504" s="116">
        <v>428.39299999999997</v>
      </c>
      <c r="N1504" s="116">
        <v>0</v>
      </c>
      <c r="O1504" s="116">
        <v>41.198999999999998</v>
      </c>
      <c r="P1504" s="116">
        <v>0</v>
      </c>
      <c r="Q1504" s="20">
        <f t="shared" si="234"/>
        <v>0</v>
      </c>
      <c r="R1504" s="20">
        <f t="shared" si="235"/>
        <v>1369.5724209999998</v>
      </c>
      <c r="S1504" s="20">
        <f t="shared" si="236"/>
        <v>0</v>
      </c>
      <c r="T1504" s="20">
        <f t="shared" si="237"/>
        <v>130.84802400000001</v>
      </c>
      <c r="U1504" s="21">
        <f t="shared" si="238"/>
        <v>1500.4204449999997</v>
      </c>
      <c r="V1504" s="38">
        <f t="shared" si="239"/>
        <v>0.8598471877981757</v>
      </c>
    </row>
    <row r="1505" spans="1:22">
      <c r="A1505">
        <v>1500</v>
      </c>
      <c r="B1505" s="122">
        <f t="shared" si="240"/>
        <v>41702</v>
      </c>
      <c r="C1505" s="122">
        <f t="shared" si="240"/>
        <v>42067</v>
      </c>
      <c r="D1505" s="116">
        <f t="shared" si="231"/>
        <v>2015</v>
      </c>
      <c r="E1505" s="116">
        <f t="shared" si="232"/>
        <v>3</v>
      </c>
      <c r="F1505" s="120">
        <v>0</v>
      </c>
      <c r="G1505" s="121">
        <v>1596.596</v>
      </c>
      <c r="H1505" s="121">
        <v>3.3029999999999999</v>
      </c>
      <c r="I1505" s="121">
        <v>177.69900000000001</v>
      </c>
      <c r="J1505" s="119">
        <v>0</v>
      </c>
      <c r="K1505" s="117">
        <f t="shared" si="233"/>
        <v>1777.5980000000002</v>
      </c>
      <c r="L1505" s="116">
        <v>0</v>
      </c>
      <c r="M1505" s="116">
        <v>428.78199999999998</v>
      </c>
      <c r="N1505" s="116">
        <v>5.97</v>
      </c>
      <c r="O1505" s="116">
        <v>47.438000000000002</v>
      </c>
      <c r="P1505" s="116">
        <v>0</v>
      </c>
      <c r="Q1505" s="20">
        <f t="shared" si="234"/>
        <v>0</v>
      </c>
      <c r="R1505" s="20">
        <f t="shared" si="235"/>
        <v>1370.8160539999999</v>
      </c>
      <c r="S1505" s="20">
        <f t="shared" si="236"/>
        <v>11.64747</v>
      </c>
      <c r="T1505" s="20">
        <f t="shared" si="237"/>
        <v>150.66308800000002</v>
      </c>
      <c r="U1505" s="21">
        <f t="shared" si="238"/>
        <v>1533.126612</v>
      </c>
      <c r="V1505" s="38">
        <f t="shared" si="239"/>
        <v>0.86247093662346597</v>
      </c>
    </row>
    <row r="1506" spans="1:22">
      <c r="A1506">
        <v>1501</v>
      </c>
      <c r="B1506" s="122">
        <f t="shared" si="240"/>
        <v>41702</v>
      </c>
      <c r="C1506" s="122">
        <f t="shared" si="240"/>
        <v>42067</v>
      </c>
      <c r="D1506" s="116">
        <f t="shared" si="231"/>
        <v>2015</v>
      </c>
      <c r="E1506" s="116">
        <f t="shared" si="232"/>
        <v>3</v>
      </c>
      <c r="F1506" s="120">
        <v>58.822000000000003</v>
      </c>
      <c r="G1506" s="121">
        <v>1436.1690000000001</v>
      </c>
      <c r="H1506" s="121">
        <v>46.628999999999998</v>
      </c>
      <c r="I1506" s="121">
        <v>204.88200000000001</v>
      </c>
      <c r="J1506" s="119">
        <v>0</v>
      </c>
      <c r="K1506" s="117">
        <f t="shared" si="233"/>
        <v>1746.502</v>
      </c>
      <c r="L1506" s="116">
        <v>33.927</v>
      </c>
      <c r="M1506" s="116">
        <v>389.65899999999999</v>
      </c>
      <c r="N1506" s="116">
        <v>25.068999999999999</v>
      </c>
      <c r="O1506" s="116">
        <v>54.744999999999997</v>
      </c>
      <c r="P1506" s="116">
        <v>0</v>
      </c>
      <c r="Q1506" s="20">
        <f t="shared" si="234"/>
        <v>95.097380999999999</v>
      </c>
      <c r="R1506" s="20">
        <f t="shared" si="235"/>
        <v>1245.7398229999999</v>
      </c>
      <c r="S1506" s="20">
        <f t="shared" si="236"/>
        <v>48.909618999999999</v>
      </c>
      <c r="T1506" s="20">
        <f t="shared" si="237"/>
        <v>173.87012000000001</v>
      </c>
      <c r="U1506" s="21">
        <f t="shared" si="238"/>
        <v>1563.616943</v>
      </c>
      <c r="V1506" s="38">
        <f t="shared" si="239"/>
        <v>0.89528494270261361</v>
      </c>
    </row>
    <row r="1507" spans="1:22">
      <c r="A1507">
        <v>1502</v>
      </c>
      <c r="B1507" s="122">
        <f t="shared" si="240"/>
        <v>41702</v>
      </c>
      <c r="C1507" s="122">
        <f t="shared" si="240"/>
        <v>42067</v>
      </c>
      <c r="D1507" s="116">
        <f t="shared" si="231"/>
        <v>2015</v>
      </c>
      <c r="E1507" s="116">
        <f t="shared" si="232"/>
        <v>3</v>
      </c>
      <c r="F1507" s="120">
        <v>84.995999999999995</v>
      </c>
      <c r="G1507" s="121">
        <v>1404.519</v>
      </c>
      <c r="H1507" s="121">
        <v>42.59</v>
      </c>
      <c r="I1507" s="121">
        <v>217.81700000000001</v>
      </c>
      <c r="J1507" s="119">
        <v>0</v>
      </c>
      <c r="K1507" s="117">
        <f t="shared" si="233"/>
        <v>1749.922</v>
      </c>
      <c r="L1507" s="116">
        <v>46.497</v>
      </c>
      <c r="M1507" s="116">
        <v>386.28199999999998</v>
      </c>
      <c r="N1507" s="116">
        <v>21.792000000000002</v>
      </c>
      <c r="O1507" s="116">
        <v>59.381</v>
      </c>
      <c r="P1507" s="116">
        <v>0</v>
      </c>
      <c r="Q1507" s="20">
        <f t="shared" si="234"/>
        <v>130.33109099999999</v>
      </c>
      <c r="R1507" s="20">
        <f t="shared" si="235"/>
        <v>1234.9435539999999</v>
      </c>
      <c r="S1507" s="20">
        <f t="shared" si="236"/>
        <v>42.516192000000004</v>
      </c>
      <c r="T1507" s="20">
        <f t="shared" si="237"/>
        <v>188.59405600000002</v>
      </c>
      <c r="U1507" s="21">
        <f t="shared" si="238"/>
        <v>1596.3848929999999</v>
      </c>
      <c r="V1507" s="38">
        <f t="shared" si="239"/>
        <v>0.91226059961529704</v>
      </c>
    </row>
    <row r="1508" spans="1:22">
      <c r="A1508">
        <v>1503</v>
      </c>
      <c r="B1508" s="122">
        <f t="shared" si="240"/>
        <v>41702</v>
      </c>
      <c r="C1508" s="122">
        <f t="shared" si="240"/>
        <v>42067</v>
      </c>
      <c r="D1508" s="116">
        <f t="shared" si="231"/>
        <v>2015</v>
      </c>
      <c r="E1508" s="116">
        <f t="shared" si="232"/>
        <v>3</v>
      </c>
      <c r="F1508" s="120">
        <v>149.131</v>
      </c>
      <c r="G1508" s="121">
        <v>1400.6320000000001</v>
      </c>
      <c r="H1508" s="121">
        <v>0</v>
      </c>
      <c r="I1508" s="121">
        <v>234.39599999999999</v>
      </c>
      <c r="J1508" s="119">
        <v>0</v>
      </c>
      <c r="K1508" s="117">
        <f t="shared" si="233"/>
        <v>1784.1590000000001</v>
      </c>
      <c r="L1508" s="116">
        <v>78.650999999999996</v>
      </c>
      <c r="M1508" s="116">
        <v>385.82900000000001</v>
      </c>
      <c r="N1508" s="116">
        <v>0</v>
      </c>
      <c r="O1508" s="116">
        <v>63.662999999999997</v>
      </c>
      <c r="P1508" s="116">
        <v>0</v>
      </c>
      <c r="Q1508" s="20">
        <f t="shared" si="234"/>
        <v>220.45875299999997</v>
      </c>
      <c r="R1508" s="20">
        <f t="shared" si="235"/>
        <v>1233.4953130000001</v>
      </c>
      <c r="S1508" s="20">
        <f t="shared" si="236"/>
        <v>0</v>
      </c>
      <c r="T1508" s="20">
        <f t="shared" si="237"/>
        <v>202.19368800000001</v>
      </c>
      <c r="U1508" s="21">
        <f t="shared" si="238"/>
        <v>1656.1477540000001</v>
      </c>
      <c r="V1508" s="38">
        <f t="shared" si="239"/>
        <v>0.92825121191552995</v>
      </c>
    </row>
    <row r="1509" spans="1:22">
      <c r="A1509">
        <v>1504</v>
      </c>
      <c r="B1509" s="122">
        <f t="shared" si="240"/>
        <v>41702</v>
      </c>
      <c r="C1509" s="122">
        <f t="shared" si="240"/>
        <v>42067</v>
      </c>
      <c r="D1509" s="116">
        <f t="shared" si="231"/>
        <v>2015</v>
      </c>
      <c r="E1509" s="116">
        <f t="shared" si="232"/>
        <v>3</v>
      </c>
      <c r="F1509" s="120">
        <v>229.54599999999999</v>
      </c>
      <c r="G1509" s="121">
        <v>1402.568</v>
      </c>
      <c r="H1509" s="121">
        <v>0</v>
      </c>
      <c r="I1509" s="121">
        <v>234.09200000000001</v>
      </c>
      <c r="J1509" s="119">
        <v>0</v>
      </c>
      <c r="K1509" s="117">
        <f t="shared" si="233"/>
        <v>1866.2060000000001</v>
      </c>
      <c r="L1509" s="116">
        <v>118.39</v>
      </c>
      <c r="M1509" s="116">
        <v>385.78199999999998</v>
      </c>
      <c r="N1509" s="116">
        <v>0</v>
      </c>
      <c r="O1509" s="116">
        <v>63.674999999999997</v>
      </c>
      <c r="P1509" s="116">
        <v>0</v>
      </c>
      <c r="Q1509" s="20">
        <f t="shared" si="234"/>
        <v>331.84717000000001</v>
      </c>
      <c r="R1509" s="20">
        <f t="shared" si="235"/>
        <v>1233.3450539999999</v>
      </c>
      <c r="S1509" s="20">
        <f t="shared" si="236"/>
        <v>0</v>
      </c>
      <c r="T1509" s="20">
        <f t="shared" si="237"/>
        <v>202.23179999999999</v>
      </c>
      <c r="U1509" s="21">
        <f t="shared" si="238"/>
        <v>1767.4240239999999</v>
      </c>
      <c r="V1509" s="38">
        <f t="shared" si="239"/>
        <v>0.94706802142957414</v>
      </c>
    </row>
    <row r="1510" spans="1:22">
      <c r="A1510">
        <v>1505</v>
      </c>
      <c r="B1510" s="122">
        <f t="shared" si="240"/>
        <v>41702</v>
      </c>
      <c r="C1510" s="122">
        <f t="shared" si="240"/>
        <v>42067</v>
      </c>
      <c r="D1510" s="116">
        <f t="shared" si="231"/>
        <v>2015</v>
      </c>
      <c r="E1510" s="116">
        <f t="shared" si="232"/>
        <v>3</v>
      </c>
      <c r="F1510" s="120">
        <v>229.61799999999999</v>
      </c>
      <c r="G1510" s="121">
        <v>1402.0709999999999</v>
      </c>
      <c r="H1510" s="121">
        <v>0</v>
      </c>
      <c r="I1510" s="121">
        <v>233.53200000000001</v>
      </c>
      <c r="J1510" s="119">
        <v>0</v>
      </c>
      <c r="K1510" s="117">
        <f t="shared" si="233"/>
        <v>1865.2209999999998</v>
      </c>
      <c r="L1510" s="116">
        <v>116.313</v>
      </c>
      <c r="M1510" s="116">
        <v>386.08800000000002</v>
      </c>
      <c r="N1510" s="116">
        <v>0</v>
      </c>
      <c r="O1510" s="116">
        <v>63.206000000000003</v>
      </c>
      <c r="P1510" s="116">
        <v>0</v>
      </c>
      <c r="Q1510" s="20">
        <f t="shared" si="234"/>
        <v>326.02533899999997</v>
      </c>
      <c r="R1510" s="20">
        <f t="shared" si="235"/>
        <v>1234.3233360000002</v>
      </c>
      <c r="S1510" s="20">
        <f t="shared" si="236"/>
        <v>0</v>
      </c>
      <c r="T1510" s="20">
        <f t="shared" si="237"/>
        <v>200.74225600000003</v>
      </c>
      <c r="U1510" s="21">
        <f t="shared" si="238"/>
        <v>1761.0909310000002</v>
      </c>
      <c r="V1510" s="38">
        <f t="shared" si="239"/>
        <v>0.94417279829039047</v>
      </c>
    </row>
    <row r="1511" spans="1:22">
      <c r="A1511">
        <v>1506</v>
      </c>
      <c r="B1511" s="122">
        <f t="shared" si="240"/>
        <v>41702</v>
      </c>
      <c r="C1511" s="122">
        <f t="shared" si="240"/>
        <v>42067</v>
      </c>
      <c r="D1511" s="116">
        <f t="shared" si="231"/>
        <v>2015</v>
      </c>
      <c r="E1511" s="116">
        <f t="shared" si="232"/>
        <v>3</v>
      </c>
      <c r="F1511" s="120">
        <v>230.16300000000001</v>
      </c>
      <c r="G1511" s="121">
        <v>1429.3810000000001</v>
      </c>
      <c r="H1511" s="121">
        <v>0</v>
      </c>
      <c r="I1511" s="121">
        <v>249.00700000000001</v>
      </c>
      <c r="J1511" s="119">
        <v>0</v>
      </c>
      <c r="K1511" s="117">
        <f t="shared" si="233"/>
        <v>1908.5510000000002</v>
      </c>
      <c r="L1511" s="116">
        <v>117.663</v>
      </c>
      <c r="M1511" s="116">
        <v>398.15699999999998</v>
      </c>
      <c r="N1511" s="116">
        <v>0</v>
      </c>
      <c r="O1511" s="116">
        <v>66.807000000000002</v>
      </c>
      <c r="P1511" s="116">
        <v>0</v>
      </c>
      <c r="Q1511" s="20">
        <f t="shared" si="234"/>
        <v>329.80938900000001</v>
      </c>
      <c r="R1511" s="20">
        <f t="shared" si="235"/>
        <v>1272.907929</v>
      </c>
      <c r="S1511" s="20">
        <f t="shared" si="236"/>
        <v>0</v>
      </c>
      <c r="T1511" s="20">
        <f t="shared" si="237"/>
        <v>212.17903200000001</v>
      </c>
      <c r="U1511" s="21">
        <f t="shared" si="238"/>
        <v>1814.89635</v>
      </c>
      <c r="V1511" s="38">
        <f t="shared" si="239"/>
        <v>0.95092892461348943</v>
      </c>
    </row>
    <row r="1512" spans="1:22">
      <c r="A1512">
        <v>1507</v>
      </c>
      <c r="B1512" s="122">
        <f t="shared" si="240"/>
        <v>41702</v>
      </c>
      <c r="C1512" s="122">
        <f t="shared" si="240"/>
        <v>42067</v>
      </c>
      <c r="D1512" s="116">
        <f t="shared" si="231"/>
        <v>2015</v>
      </c>
      <c r="E1512" s="116">
        <f t="shared" si="232"/>
        <v>3</v>
      </c>
      <c r="F1512" s="120">
        <v>237.82</v>
      </c>
      <c r="G1512" s="121">
        <v>1433.075</v>
      </c>
      <c r="H1512" s="121">
        <v>30.331</v>
      </c>
      <c r="I1512" s="121">
        <v>250.44499999999999</v>
      </c>
      <c r="J1512" s="119">
        <v>0</v>
      </c>
      <c r="K1512" s="117">
        <f t="shared" si="233"/>
        <v>1951.6709999999998</v>
      </c>
      <c r="L1512" s="116">
        <v>121.583</v>
      </c>
      <c r="M1512" s="116">
        <v>400.92</v>
      </c>
      <c r="N1512" s="116">
        <v>28.486999999999998</v>
      </c>
      <c r="O1512" s="116">
        <v>67.123000000000005</v>
      </c>
      <c r="P1512" s="116">
        <v>0</v>
      </c>
      <c r="Q1512" s="20">
        <f t="shared" si="234"/>
        <v>340.79714899999999</v>
      </c>
      <c r="R1512" s="20">
        <f t="shared" si="235"/>
        <v>1281.7412400000001</v>
      </c>
      <c r="S1512" s="20">
        <f t="shared" si="236"/>
        <v>55.578136999999998</v>
      </c>
      <c r="T1512" s="20">
        <f t="shared" si="237"/>
        <v>213.18264800000003</v>
      </c>
      <c r="U1512" s="21">
        <f t="shared" si="238"/>
        <v>1891.299174</v>
      </c>
      <c r="V1512" s="38">
        <f t="shared" si="239"/>
        <v>0.96906659677783813</v>
      </c>
    </row>
    <row r="1513" spans="1:22">
      <c r="A1513">
        <v>1508</v>
      </c>
      <c r="B1513" s="122">
        <f t="shared" si="240"/>
        <v>41702</v>
      </c>
      <c r="C1513" s="122">
        <f t="shared" si="240"/>
        <v>42067</v>
      </c>
      <c r="D1513" s="116">
        <f t="shared" si="231"/>
        <v>2015</v>
      </c>
      <c r="E1513" s="116">
        <f t="shared" si="232"/>
        <v>3</v>
      </c>
      <c r="F1513" s="120">
        <v>245.55799999999999</v>
      </c>
      <c r="G1513" s="121">
        <v>1402.96</v>
      </c>
      <c r="H1513" s="121">
        <v>0</v>
      </c>
      <c r="I1513" s="121">
        <v>254.923</v>
      </c>
      <c r="J1513" s="119">
        <v>0</v>
      </c>
      <c r="K1513" s="117">
        <f t="shared" si="233"/>
        <v>1903.441</v>
      </c>
      <c r="L1513" s="116">
        <v>124.682</v>
      </c>
      <c r="M1513" s="116">
        <v>388.53500000000003</v>
      </c>
      <c r="N1513" s="116">
        <v>0</v>
      </c>
      <c r="O1513" s="116">
        <v>68.506</v>
      </c>
      <c r="P1513" s="116">
        <v>0</v>
      </c>
      <c r="Q1513" s="20">
        <f t="shared" si="234"/>
        <v>349.48364600000002</v>
      </c>
      <c r="R1513" s="20">
        <f t="shared" si="235"/>
        <v>1242.1463950000002</v>
      </c>
      <c r="S1513" s="20">
        <f t="shared" si="236"/>
        <v>0</v>
      </c>
      <c r="T1513" s="20">
        <f t="shared" si="237"/>
        <v>217.57505600000002</v>
      </c>
      <c r="U1513" s="21">
        <f t="shared" si="238"/>
        <v>1809.2050970000005</v>
      </c>
      <c r="V1513" s="38">
        <f t="shared" si="239"/>
        <v>0.95049181823865325</v>
      </c>
    </row>
    <row r="1514" spans="1:22">
      <c r="A1514">
        <v>1509</v>
      </c>
      <c r="B1514" s="122">
        <f t="shared" si="240"/>
        <v>41702</v>
      </c>
      <c r="C1514" s="122">
        <f t="shared" si="240"/>
        <v>42067</v>
      </c>
      <c r="D1514" s="116">
        <f t="shared" si="231"/>
        <v>2015</v>
      </c>
      <c r="E1514" s="116">
        <f t="shared" si="232"/>
        <v>3</v>
      </c>
      <c r="F1514" s="120">
        <v>240.88499999999999</v>
      </c>
      <c r="G1514" s="121">
        <v>1464.424</v>
      </c>
      <c r="H1514" s="121">
        <v>0</v>
      </c>
      <c r="I1514" s="121">
        <v>266.22399999999999</v>
      </c>
      <c r="J1514" s="119">
        <v>0</v>
      </c>
      <c r="K1514" s="117">
        <f t="shared" si="233"/>
        <v>1971.5329999999999</v>
      </c>
      <c r="L1514" s="116">
        <v>122.833</v>
      </c>
      <c r="M1514" s="116">
        <v>401.39499999999998</v>
      </c>
      <c r="N1514" s="116">
        <v>0</v>
      </c>
      <c r="O1514" s="116">
        <v>71.941999999999993</v>
      </c>
      <c r="P1514" s="116">
        <v>0</v>
      </c>
      <c r="Q1514" s="20">
        <f t="shared" si="234"/>
        <v>344.30089900000002</v>
      </c>
      <c r="R1514" s="20">
        <f t="shared" si="235"/>
        <v>1283.2598149999999</v>
      </c>
      <c r="S1514" s="20">
        <f t="shared" si="236"/>
        <v>0</v>
      </c>
      <c r="T1514" s="20">
        <f t="shared" si="237"/>
        <v>228.48779199999998</v>
      </c>
      <c r="U1514" s="21">
        <f t="shared" si="238"/>
        <v>1856.0485059999999</v>
      </c>
      <c r="V1514" s="38">
        <f t="shared" si="239"/>
        <v>0.94142401167010648</v>
      </c>
    </row>
    <row r="1515" spans="1:22">
      <c r="A1515">
        <v>1510</v>
      </c>
      <c r="B1515" s="122">
        <f t="shared" si="240"/>
        <v>41702</v>
      </c>
      <c r="C1515" s="122">
        <f t="shared" si="240"/>
        <v>42067</v>
      </c>
      <c r="D1515" s="116">
        <f t="shared" si="231"/>
        <v>2015</v>
      </c>
      <c r="E1515" s="116">
        <f t="shared" si="232"/>
        <v>3</v>
      </c>
      <c r="F1515" s="120">
        <v>236.72800000000001</v>
      </c>
      <c r="G1515" s="121">
        <v>1527.481</v>
      </c>
      <c r="H1515" s="121">
        <v>4.43</v>
      </c>
      <c r="I1515" s="121">
        <v>272.18200000000002</v>
      </c>
      <c r="J1515" s="119">
        <v>0</v>
      </c>
      <c r="K1515" s="117">
        <f t="shared" si="233"/>
        <v>2040.8210000000001</v>
      </c>
      <c r="L1515" s="116">
        <v>120.925</v>
      </c>
      <c r="M1515" s="116">
        <v>416.01600000000002</v>
      </c>
      <c r="N1515" s="116">
        <v>7.4329999999999998</v>
      </c>
      <c r="O1515" s="116">
        <v>73.316000000000003</v>
      </c>
      <c r="P1515" s="116">
        <v>0</v>
      </c>
      <c r="Q1515" s="20">
        <f t="shared" si="234"/>
        <v>338.95277499999997</v>
      </c>
      <c r="R1515" s="20">
        <f t="shared" si="235"/>
        <v>1330.003152</v>
      </c>
      <c r="S1515" s="20">
        <f t="shared" si="236"/>
        <v>14.501783</v>
      </c>
      <c r="T1515" s="20">
        <f t="shared" si="237"/>
        <v>232.85161600000001</v>
      </c>
      <c r="U1515" s="21">
        <f t="shared" si="238"/>
        <v>1916.3093259999998</v>
      </c>
      <c r="V1515" s="38">
        <f t="shared" si="239"/>
        <v>0.93898941945422931</v>
      </c>
    </row>
    <row r="1516" spans="1:22">
      <c r="A1516">
        <v>1511</v>
      </c>
      <c r="B1516" s="122">
        <f t="shared" si="240"/>
        <v>41702</v>
      </c>
      <c r="C1516" s="122">
        <f t="shared" si="240"/>
        <v>42067</v>
      </c>
      <c r="D1516" s="116">
        <f t="shared" si="231"/>
        <v>2015</v>
      </c>
      <c r="E1516" s="116">
        <f t="shared" si="232"/>
        <v>3</v>
      </c>
      <c r="F1516" s="120">
        <v>233.77600000000001</v>
      </c>
      <c r="G1516" s="121">
        <v>1520.598</v>
      </c>
      <c r="H1516" s="121">
        <v>0.44900000000000001</v>
      </c>
      <c r="I1516" s="121">
        <v>256.30700000000002</v>
      </c>
      <c r="J1516" s="119">
        <v>0</v>
      </c>
      <c r="K1516" s="117">
        <f t="shared" si="233"/>
        <v>2011.13</v>
      </c>
      <c r="L1516" s="116">
        <v>120.042</v>
      </c>
      <c r="M1516" s="116">
        <v>416.4</v>
      </c>
      <c r="N1516" s="116">
        <v>6.657</v>
      </c>
      <c r="O1516" s="116">
        <v>69.075000000000003</v>
      </c>
      <c r="P1516" s="116">
        <v>0</v>
      </c>
      <c r="Q1516" s="20">
        <f t="shared" si="234"/>
        <v>336.47772600000002</v>
      </c>
      <c r="R1516" s="20">
        <f t="shared" si="235"/>
        <v>1331.2308</v>
      </c>
      <c r="S1516" s="20">
        <f t="shared" si="236"/>
        <v>12.987807</v>
      </c>
      <c r="T1516" s="20">
        <f t="shared" si="237"/>
        <v>219.38220000000001</v>
      </c>
      <c r="U1516" s="21">
        <f t="shared" si="238"/>
        <v>1900.0785330000001</v>
      </c>
      <c r="V1516" s="38">
        <f t="shared" si="239"/>
        <v>0.94478155713454626</v>
      </c>
    </row>
    <row r="1517" spans="1:22">
      <c r="A1517">
        <v>1512</v>
      </c>
      <c r="B1517" s="122">
        <f t="shared" si="240"/>
        <v>41702</v>
      </c>
      <c r="C1517" s="122">
        <f t="shared" si="240"/>
        <v>42067</v>
      </c>
      <c r="D1517" s="116">
        <f t="shared" si="231"/>
        <v>2015</v>
      </c>
      <c r="E1517" s="116">
        <f t="shared" si="232"/>
        <v>3</v>
      </c>
      <c r="F1517" s="120">
        <v>26.853000000000002</v>
      </c>
      <c r="G1517" s="121">
        <v>1500.893</v>
      </c>
      <c r="H1517" s="121">
        <v>0</v>
      </c>
      <c r="I1517" s="121">
        <v>192.7</v>
      </c>
      <c r="J1517" s="119">
        <v>0</v>
      </c>
      <c r="K1517" s="117">
        <f t="shared" si="233"/>
        <v>1720.4460000000001</v>
      </c>
      <c r="L1517" s="116">
        <v>17.286000000000001</v>
      </c>
      <c r="M1517" s="116">
        <v>406.18799999999999</v>
      </c>
      <c r="N1517" s="116">
        <v>0</v>
      </c>
      <c r="O1517" s="116">
        <v>52.404000000000003</v>
      </c>
      <c r="P1517" s="116">
        <v>0</v>
      </c>
      <c r="Q1517" s="20">
        <f t="shared" si="234"/>
        <v>48.452658</v>
      </c>
      <c r="R1517" s="20">
        <f t="shared" si="235"/>
        <v>1298.583036</v>
      </c>
      <c r="S1517" s="20">
        <f t="shared" si="236"/>
        <v>0</v>
      </c>
      <c r="T1517" s="20">
        <f t="shared" si="237"/>
        <v>166.43510400000002</v>
      </c>
      <c r="U1517" s="21">
        <f t="shared" si="238"/>
        <v>1513.4707979999998</v>
      </c>
      <c r="V1517" s="38">
        <f t="shared" si="239"/>
        <v>0.8796967751385395</v>
      </c>
    </row>
    <row r="1518" spans="1:22">
      <c r="A1518">
        <v>1513</v>
      </c>
      <c r="B1518" s="122">
        <f t="shared" si="240"/>
        <v>41703</v>
      </c>
      <c r="C1518" s="122">
        <f t="shared" si="240"/>
        <v>42068</v>
      </c>
      <c r="D1518" s="116">
        <f t="shared" si="231"/>
        <v>2015</v>
      </c>
      <c r="E1518" s="116">
        <f t="shared" si="232"/>
        <v>3</v>
      </c>
      <c r="F1518" s="120">
        <v>0</v>
      </c>
      <c r="G1518" s="121">
        <v>1496.3309999999999</v>
      </c>
      <c r="H1518" s="121">
        <v>0</v>
      </c>
      <c r="I1518" s="121">
        <v>141.423</v>
      </c>
      <c r="J1518" s="119">
        <v>0</v>
      </c>
      <c r="K1518" s="117">
        <f t="shared" si="233"/>
        <v>1637.7539999999999</v>
      </c>
      <c r="L1518" s="116">
        <v>0</v>
      </c>
      <c r="M1518" s="116">
        <v>414.64600000000002</v>
      </c>
      <c r="N1518" s="116">
        <v>0</v>
      </c>
      <c r="O1518" s="116">
        <v>38.058999999999997</v>
      </c>
      <c r="P1518" s="116">
        <v>0</v>
      </c>
      <c r="Q1518" s="20">
        <f t="shared" si="234"/>
        <v>0</v>
      </c>
      <c r="R1518" s="20">
        <f t="shared" si="235"/>
        <v>1325.6232620000001</v>
      </c>
      <c r="S1518" s="20">
        <f t="shared" si="236"/>
        <v>0</v>
      </c>
      <c r="T1518" s="20">
        <f t="shared" si="237"/>
        <v>120.875384</v>
      </c>
      <c r="U1518" s="21">
        <f t="shared" si="238"/>
        <v>1446.498646</v>
      </c>
      <c r="V1518" s="38">
        <f t="shared" si="239"/>
        <v>0.88322095137609191</v>
      </c>
    </row>
    <row r="1519" spans="1:22">
      <c r="A1519">
        <v>1514</v>
      </c>
      <c r="B1519" s="122">
        <f t="shared" si="240"/>
        <v>41703</v>
      </c>
      <c r="C1519" s="122">
        <f t="shared" si="240"/>
        <v>42068</v>
      </c>
      <c r="D1519" s="116">
        <f t="shared" si="231"/>
        <v>2015</v>
      </c>
      <c r="E1519" s="116">
        <f t="shared" si="232"/>
        <v>3</v>
      </c>
      <c r="F1519" s="120">
        <v>0</v>
      </c>
      <c r="G1519" s="121">
        <v>1454.692</v>
      </c>
      <c r="H1519" s="121">
        <v>0</v>
      </c>
      <c r="I1519" s="121">
        <v>103.19799999999999</v>
      </c>
      <c r="J1519" s="119">
        <v>0</v>
      </c>
      <c r="K1519" s="117">
        <f t="shared" si="233"/>
        <v>1557.89</v>
      </c>
      <c r="L1519" s="116">
        <v>0</v>
      </c>
      <c r="M1519" s="116">
        <v>403.815</v>
      </c>
      <c r="N1519" s="116">
        <v>0</v>
      </c>
      <c r="O1519" s="116">
        <v>27.52</v>
      </c>
      <c r="P1519" s="116">
        <v>0</v>
      </c>
      <c r="Q1519" s="20">
        <f t="shared" si="234"/>
        <v>0</v>
      </c>
      <c r="R1519" s="20">
        <f t="shared" si="235"/>
        <v>1290.9965549999999</v>
      </c>
      <c r="S1519" s="20">
        <f t="shared" si="236"/>
        <v>0</v>
      </c>
      <c r="T1519" s="20">
        <f t="shared" si="237"/>
        <v>87.40352</v>
      </c>
      <c r="U1519" s="21">
        <f t="shared" si="238"/>
        <v>1378.400075</v>
      </c>
      <c r="V1519" s="38">
        <f t="shared" si="239"/>
        <v>0.884786522154966</v>
      </c>
    </row>
    <row r="1520" spans="1:22">
      <c r="A1520">
        <v>1515</v>
      </c>
      <c r="B1520" s="122">
        <f t="shared" si="240"/>
        <v>41703</v>
      </c>
      <c r="C1520" s="122">
        <f t="shared" si="240"/>
        <v>42068</v>
      </c>
      <c r="D1520" s="116">
        <f t="shared" si="231"/>
        <v>2015</v>
      </c>
      <c r="E1520" s="116">
        <f t="shared" si="232"/>
        <v>3</v>
      </c>
      <c r="F1520" s="120">
        <v>0</v>
      </c>
      <c r="G1520" s="121">
        <v>1454.778</v>
      </c>
      <c r="H1520" s="121">
        <v>9.4320000000000004</v>
      </c>
      <c r="I1520" s="121">
        <v>78.591999999999999</v>
      </c>
      <c r="J1520" s="119">
        <v>0</v>
      </c>
      <c r="K1520" s="117">
        <f t="shared" si="233"/>
        <v>1542.8020000000001</v>
      </c>
      <c r="L1520" s="116">
        <v>0</v>
      </c>
      <c r="M1520" s="116">
        <v>403.68299999999999</v>
      </c>
      <c r="N1520" s="116">
        <v>17.905000000000001</v>
      </c>
      <c r="O1520" s="116">
        <v>21.722000000000001</v>
      </c>
      <c r="P1520" s="116">
        <v>0</v>
      </c>
      <c r="Q1520" s="20">
        <f t="shared" si="234"/>
        <v>0</v>
      </c>
      <c r="R1520" s="20">
        <f t="shared" si="235"/>
        <v>1290.5745509999999</v>
      </c>
      <c r="S1520" s="20">
        <f t="shared" si="236"/>
        <v>34.932655000000004</v>
      </c>
      <c r="T1520" s="20">
        <f t="shared" si="237"/>
        <v>68.989072000000007</v>
      </c>
      <c r="U1520" s="21">
        <f t="shared" si="238"/>
        <v>1394.4962780000001</v>
      </c>
      <c r="V1520" s="38">
        <f t="shared" si="239"/>
        <v>0.90387248525734343</v>
      </c>
    </row>
    <row r="1521" spans="1:22">
      <c r="A1521">
        <v>1516</v>
      </c>
      <c r="B1521" s="122">
        <f t="shared" si="240"/>
        <v>41703</v>
      </c>
      <c r="C1521" s="122">
        <f t="shared" si="240"/>
        <v>42068</v>
      </c>
      <c r="D1521" s="116">
        <f t="shared" si="231"/>
        <v>2015</v>
      </c>
      <c r="E1521" s="116">
        <f t="shared" si="232"/>
        <v>3</v>
      </c>
      <c r="F1521" s="120">
        <v>0</v>
      </c>
      <c r="G1521" s="121">
        <v>1465.3030000000001</v>
      </c>
      <c r="H1521" s="121">
        <v>0</v>
      </c>
      <c r="I1521" s="121">
        <v>42.491999999999997</v>
      </c>
      <c r="J1521" s="119">
        <v>0</v>
      </c>
      <c r="K1521" s="117">
        <f t="shared" si="233"/>
        <v>1507.7950000000001</v>
      </c>
      <c r="L1521" s="116">
        <v>0</v>
      </c>
      <c r="M1521" s="116">
        <v>405.98</v>
      </c>
      <c r="N1521" s="116">
        <v>0</v>
      </c>
      <c r="O1521" s="116">
        <v>11.456</v>
      </c>
      <c r="P1521" s="116">
        <v>0</v>
      </c>
      <c r="Q1521" s="20">
        <f t="shared" si="234"/>
        <v>0</v>
      </c>
      <c r="R1521" s="20">
        <f t="shared" si="235"/>
        <v>1297.9180600000002</v>
      </c>
      <c r="S1521" s="20">
        <f t="shared" si="236"/>
        <v>0</v>
      </c>
      <c r="T1521" s="20">
        <f t="shared" si="237"/>
        <v>36.384256000000001</v>
      </c>
      <c r="U1521" s="21">
        <f t="shared" si="238"/>
        <v>1334.3023160000002</v>
      </c>
      <c r="V1521" s="38">
        <f t="shared" si="239"/>
        <v>0.88493615909324552</v>
      </c>
    </row>
    <row r="1522" spans="1:22">
      <c r="A1522">
        <v>1517</v>
      </c>
      <c r="B1522" s="122">
        <f t="shared" si="240"/>
        <v>41703</v>
      </c>
      <c r="C1522" s="122">
        <f t="shared" si="240"/>
        <v>42068</v>
      </c>
      <c r="D1522" s="116">
        <f t="shared" si="231"/>
        <v>2015</v>
      </c>
      <c r="E1522" s="116">
        <f t="shared" si="232"/>
        <v>3</v>
      </c>
      <c r="F1522" s="120">
        <v>0</v>
      </c>
      <c r="G1522" s="121">
        <v>1483.1120000000001</v>
      </c>
      <c r="H1522" s="121">
        <v>0</v>
      </c>
      <c r="I1522" s="121">
        <v>33.680999999999997</v>
      </c>
      <c r="J1522" s="119">
        <v>0</v>
      </c>
      <c r="K1522" s="117">
        <f t="shared" si="233"/>
        <v>1516.7930000000001</v>
      </c>
      <c r="L1522" s="116">
        <v>0</v>
      </c>
      <c r="M1522" s="116">
        <v>411.11700000000002</v>
      </c>
      <c r="N1522" s="116">
        <v>0</v>
      </c>
      <c r="O1522" s="116">
        <v>9.1560000000000006</v>
      </c>
      <c r="P1522" s="116">
        <v>0</v>
      </c>
      <c r="Q1522" s="20">
        <f t="shared" si="234"/>
        <v>0</v>
      </c>
      <c r="R1522" s="20">
        <f t="shared" si="235"/>
        <v>1314.3410490000001</v>
      </c>
      <c r="S1522" s="20">
        <f t="shared" si="236"/>
        <v>0</v>
      </c>
      <c r="T1522" s="20">
        <f t="shared" si="237"/>
        <v>29.079456000000004</v>
      </c>
      <c r="U1522" s="21">
        <f t="shared" si="238"/>
        <v>1343.420505</v>
      </c>
      <c r="V1522" s="38">
        <f t="shared" si="239"/>
        <v>0.88569798581612647</v>
      </c>
    </row>
    <row r="1523" spans="1:22">
      <c r="A1523">
        <v>1518</v>
      </c>
      <c r="B1523" s="122">
        <f t="shared" si="240"/>
        <v>41703</v>
      </c>
      <c r="C1523" s="122">
        <f t="shared" si="240"/>
        <v>42068</v>
      </c>
      <c r="D1523" s="116">
        <f t="shared" si="231"/>
        <v>2015</v>
      </c>
      <c r="E1523" s="116">
        <f t="shared" si="232"/>
        <v>3</v>
      </c>
      <c r="F1523" s="120">
        <v>0</v>
      </c>
      <c r="G1523" s="121">
        <v>1484.991</v>
      </c>
      <c r="H1523" s="121">
        <v>0</v>
      </c>
      <c r="I1523" s="121">
        <v>27.64</v>
      </c>
      <c r="J1523" s="119">
        <v>0</v>
      </c>
      <c r="K1523" s="117">
        <f t="shared" si="233"/>
        <v>1512.6310000000001</v>
      </c>
      <c r="L1523" s="116">
        <v>0</v>
      </c>
      <c r="M1523" s="116">
        <v>412.959</v>
      </c>
      <c r="N1523" s="116">
        <v>0</v>
      </c>
      <c r="O1523" s="116">
        <v>7.4050000000000002</v>
      </c>
      <c r="P1523" s="116">
        <v>0</v>
      </c>
      <c r="Q1523" s="20">
        <f t="shared" si="234"/>
        <v>0</v>
      </c>
      <c r="R1523" s="20">
        <f t="shared" si="235"/>
        <v>1320.2299230000001</v>
      </c>
      <c r="S1523" s="20">
        <f t="shared" si="236"/>
        <v>0</v>
      </c>
      <c r="T1523" s="20">
        <f t="shared" si="237"/>
        <v>23.518280000000001</v>
      </c>
      <c r="U1523" s="21">
        <f t="shared" si="238"/>
        <v>1343.7482030000001</v>
      </c>
      <c r="V1523" s="38">
        <f t="shared" si="239"/>
        <v>0.88835162243799048</v>
      </c>
    </row>
    <row r="1524" spans="1:22">
      <c r="A1524">
        <v>1519</v>
      </c>
      <c r="B1524" s="122">
        <f t="shared" si="240"/>
        <v>41703</v>
      </c>
      <c r="C1524" s="122">
        <f t="shared" si="240"/>
        <v>42068</v>
      </c>
      <c r="D1524" s="116">
        <f t="shared" si="231"/>
        <v>2015</v>
      </c>
      <c r="E1524" s="116">
        <f t="shared" si="232"/>
        <v>3</v>
      </c>
      <c r="F1524" s="120">
        <v>0</v>
      </c>
      <c r="G1524" s="121">
        <v>1520.587</v>
      </c>
      <c r="H1524" s="121">
        <v>0</v>
      </c>
      <c r="I1524" s="121">
        <v>49.033000000000001</v>
      </c>
      <c r="J1524" s="119">
        <v>0</v>
      </c>
      <c r="K1524" s="117">
        <f t="shared" si="233"/>
        <v>1569.62</v>
      </c>
      <c r="L1524" s="116">
        <v>0</v>
      </c>
      <c r="M1524" s="116">
        <v>420.38499999999999</v>
      </c>
      <c r="N1524" s="116">
        <v>0</v>
      </c>
      <c r="O1524" s="116">
        <v>12.747</v>
      </c>
      <c r="P1524" s="116">
        <v>0</v>
      </c>
      <c r="Q1524" s="20">
        <f t="shared" si="234"/>
        <v>0</v>
      </c>
      <c r="R1524" s="20">
        <f t="shared" si="235"/>
        <v>1343.9708450000001</v>
      </c>
      <c r="S1524" s="20">
        <f t="shared" si="236"/>
        <v>0</v>
      </c>
      <c r="T1524" s="20">
        <f t="shared" si="237"/>
        <v>40.484472000000004</v>
      </c>
      <c r="U1524" s="21">
        <f t="shared" si="238"/>
        <v>1384.4553170000002</v>
      </c>
      <c r="V1524" s="38">
        <f t="shared" si="239"/>
        <v>0.88203215873905805</v>
      </c>
    </row>
    <row r="1525" spans="1:22">
      <c r="A1525">
        <v>1520</v>
      </c>
      <c r="B1525" s="122">
        <f t="shared" si="240"/>
        <v>41703</v>
      </c>
      <c r="C1525" s="122">
        <f t="shared" si="240"/>
        <v>42068</v>
      </c>
      <c r="D1525" s="116">
        <f t="shared" si="231"/>
        <v>2015</v>
      </c>
      <c r="E1525" s="116">
        <f t="shared" si="232"/>
        <v>3</v>
      </c>
      <c r="F1525" s="120">
        <v>0</v>
      </c>
      <c r="G1525" s="121">
        <v>1443.4939999999999</v>
      </c>
      <c r="H1525" s="121">
        <v>0</v>
      </c>
      <c r="I1525" s="121">
        <v>76.382999999999996</v>
      </c>
      <c r="J1525" s="119">
        <v>0</v>
      </c>
      <c r="K1525" s="117">
        <f t="shared" si="233"/>
        <v>1519.877</v>
      </c>
      <c r="L1525" s="116">
        <v>0</v>
      </c>
      <c r="M1525" s="116">
        <v>396.19499999999999</v>
      </c>
      <c r="N1525" s="116">
        <v>0</v>
      </c>
      <c r="O1525" s="116">
        <v>20.167999999999999</v>
      </c>
      <c r="P1525" s="116">
        <v>0</v>
      </c>
      <c r="Q1525" s="20">
        <f t="shared" si="234"/>
        <v>0</v>
      </c>
      <c r="R1525" s="20">
        <f t="shared" si="235"/>
        <v>1266.635415</v>
      </c>
      <c r="S1525" s="20">
        <f t="shared" si="236"/>
        <v>0</v>
      </c>
      <c r="T1525" s="20">
        <f t="shared" si="237"/>
        <v>64.053567999999999</v>
      </c>
      <c r="U1525" s="21">
        <f t="shared" si="238"/>
        <v>1330.688983</v>
      </c>
      <c r="V1525" s="38">
        <f t="shared" si="239"/>
        <v>0.8755241266234044</v>
      </c>
    </row>
    <row r="1526" spans="1:22">
      <c r="A1526">
        <v>1521</v>
      </c>
      <c r="B1526" s="122">
        <f t="shared" si="240"/>
        <v>41703</v>
      </c>
      <c r="C1526" s="122">
        <f t="shared" si="240"/>
        <v>42068</v>
      </c>
      <c r="D1526" s="116">
        <f t="shared" si="231"/>
        <v>2015</v>
      </c>
      <c r="E1526" s="116">
        <f t="shared" si="232"/>
        <v>3</v>
      </c>
      <c r="F1526" s="120">
        <v>0</v>
      </c>
      <c r="G1526" s="121">
        <v>1452.18</v>
      </c>
      <c r="H1526" s="121">
        <v>0</v>
      </c>
      <c r="I1526" s="121">
        <v>112.599</v>
      </c>
      <c r="J1526" s="119">
        <v>0</v>
      </c>
      <c r="K1526" s="117">
        <f t="shared" si="233"/>
        <v>1564.779</v>
      </c>
      <c r="L1526" s="116">
        <v>0</v>
      </c>
      <c r="M1526" s="116">
        <v>400.48700000000002</v>
      </c>
      <c r="N1526" s="116">
        <v>0</v>
      </c>
      <c r="O1526" s="116">
        <v>30.088999999999999</v>
      </c>
      <c r="P1526" s="116">
        <v>0</v>
      </c>
      <c r="Q1526" s="20">
        <f t="shared" si="234"/>
        <v>0</v>
      </c>
      <c r="R1526" s="20">
        <f t="shared" si="235"/>
        <v>1280.356939</v>
      </c>
      <c r="S1526" s="20">
        <f t="shared" si="236"/>
        <v>0</v>
      </c>
      <c r="T1526" s="20">
        <f t="shared" si="237"/>
        <v>95.562663999999998</v>
      </c>
      <c r="U1526" s="21">
        <f t="shared" si="238"/>
        <v>1375.9196030000001</v>
      </c>
      <c r="V1526" s="38">
        <f t="shared" si="239"/>
        <v>0.87930602532370394</v>
      </c>
    </row>
    <row r="1527" spans="1:22">
      <c r="A1527">
        <v>1522</v>
      </c>
      <c r="B1527" s="122">
        <f t="shared" si="240"/>
        <v>41703</v>
      </c>
      <c r="C1527" s="122">
        <f t="shared" si="240"/>
        <v>42068</v>
      </c>
      <c r="D1527" s="116">
        <f t="shared" si="231"/>
        <v>2015</v>
      </c>
      <c r="E1527" s="116">
        <f t="shared" si="232"/>
        <v>3</v>
      </c>
      <c r="F1527" s="120">
        <v>300.75799999999998</v>
      </c>
      <c r="G1527" s="121">
        <v>1395.5540000000001</v>
      </c>
      <c r="H1527" s="121">
        <v>0</v>
      </c>
      <c r="I1527" s="121">
        <v>159.31200000000001</v>
      </c>
      <c r="J1527" s="119">
        <v>0</v>
      </c>
      <c r="K1527" s="117">
        <f t="shared" si="233"/>
        <v>1855.6240000000003</v>
      </c>
      <c r="L1527" s="116">
        <v>149.32300000000001</v>
      </c>
      <c r="M1527" s="116">
        <v>389.08199999999999</v>
      </c>
      <c r="N1527" s="116">
        <v>0</v>
      </c>
      <c r="O1527" s="116">
        <v>42.238</v>
      </c>
      <c r="P1527" s="116">
        <v>0</v>
      </c>
      <c r="Q1527" s="20">
        <f t="shared" si="234"/>
        <v>418.552369</v>
      </c>
      <c r="R1527" s="20">
        <f t="shared" si="235"/>
        <v>1243.895154</v>
      </c>
      <c r="S1527" s="20">
        <f t="shared" si="236"/>
        <v>0</v>
      </c>
      <c r="T1527" s="20">
        <f t="shared" si="237"/>
        <v>134.14788799999999</v>
      </c>
      <c r="U1527" s="21">
        <f t="shared" si="238"/>
        <v>1796.595411</v>
      </c>
      <c r="V1527" s="38">
        <f t="shared" si="239"/>
        <v>0.96818935894340652</v>
      </c>
    </row>
    <row r="1528" spans="1:22">
      <c r="A1528">
        <v>1523</v>
      </c>
      <c r="B1528" s="122">
        <f t="shared" si="240"/>
        <v>41703</v>
      </c>
      <c r="C1528" s="122">
        <f t="shared" si="240"/>
        <v>42068</v>
      </c>
      <c r="D1528" s="116">
        <f t="shared" si="231"/>
        <v>2015</v>
      </c>
      <c r="E1528" s="116">
        <f t="shared" si="232"/>
        <v>3</v>
      </c>
      <c r="F1528" s="120">
        <v>301.26799999999997</v>
      </c>
      <c r="G1528" s="121">
        <v>1376.2270000000001</v>
      </c>
      <c r="H1528" s="121">
        <v>0</v>
      </c>
      <c r="I1528" s="121">
        <v>178.935</v>
      </c>
      <c r="J1528" s="119">
        <v>0</v>
      </c>
      <c r="K1528" s="117">
        <f t="shared" si="233"/>
        <v>1856.43</v>
      </c>
      <c r="L1528" s="116">
        <v>150.22499999999999</v>
      </c>
      <c r="M1528" s="116">
        <v>383.37299999999999</v>
      </c>
      <c r="N1528" s="116">
        <v>0</v>
      </c>
      <c r="O1528" s="116">
        <v>47.826999999999998</v>
      </c>
      <c r="P1528" s="116">
        <v>0</v>
      </c>
      <c r="Q1528" s="20">
        <f t="shared" si="234"/>
        <v>421.08067499999999</v>
      </c>
      <c r="R1528" s="20">
        <f t="shared" si="235"/>
        <v>1225.6434810000001</v>
      </c>
      <c r="S1528" s="20">
        <f t="shared" si="236"/>
        <v>0</v>
      </c>
      <c r="T1528" s="20">
        <f t="shared" si="237"/>
        <v>151.898552</v>
      </c>
      <c r="U1528" s="21">
        <f t="shared" si="238"/>
        <v>1798.6227079999999</v>
      </c>
      <c r="V1528" s="38">
        <f t="shared" si="239"/>
        <v>0.96886104404690709</v>
      </c>
    </row>
    <row r="1529" spans="1:22">
      <c r="A1529">
        <v>1524</v>
      </c>
      <c r="B1529" s="122">
        <f t="shared" si="240"/>
        <v>41703</v>
      </c>
      <c r="C1529" s="122">
        <f t="shared" si="240"/>
        <v>42068</v>
      </c>
      <c r="D1529" s="116">
        <f t="shared" si="231"/>
        <v>2015</v>
      </c>
      <c r="E1529" s="116">
        <f t="shared" si="232"/>
        <v>3</v>
      </c>
      <c r="F1529" s="120">
        <v>300.28399999999999</v>
      </c>
      <c r="G1529" s="121">
        <v>1372.2270000000001</v>
      </c>
      <c r="H1529" s="121">
        <v>1.8109999999999999</v>
      </c>
      <c r="I1529" s="121">
        <v>191.55099999999999</v>
      </c>
      <c r="J1529" s="119">
        <v>0</v>
      </c>
      <c r="K1529" s="117">
        <f t="shared" si="233"/>
        <v>1865.8729999999998</v>
      </c>
      <c r="L1529" s="116">
        <v>149.369</v>
      </c>
      <c r="M1529" s="116">
        <v>379.78500000000003</v>
      </c>
      <c r="N1529" s="116">
        <v>2.226</v>
      </c>
      <c r="O1529" s="116">
        <v>51.116</v>
      </c>
      <c r="P1529" s="116">
        <v>0</v>
      </c>
      <c r="Q1529" s="20">
        <f t="shared" si="234"/>
        <v>418.681307</v>
      </c>
      <c r="R1529" s="20">
        <f t="shared" si="235"/>
        <v>1214.1726450000001</v>
      </c>
      <c r="S1529" s="20">
        <f t="shared" si="236"/>
        <v>4.3429260000000003</v>
      </c>
      <c r="T1529" s="20">
        <f t="shared" si="237"/>
        <v>162.344416</v>
      </c>
      <c r="U1529" s="21">
        <f t="shared" si="238"/>
        <v>1799.5412940000001</v>
      </c>
      <c r="V1529" s="38">
        <f t="shared" si="239"/>
        <v>0.96445004241982191</v>
      </c>
    </row>
    <row r="1530" spans="1:22">
      <c r="A1530">
        <v>1525</v>
      </c>
      <c r="B1530" s="122">
        <f t="shared" si="240"/>
        <v>41703</v>
      </c>
      <c r="C1530" s="122">
        <f t="shared" si="240"/>
        <v>42068</v>
      </c>
      <c r="D1530" s="116">
        <f t="shared" si="231"/>
        <v>2015</v>
      </c>
      <c r="E1530" s="116">
        <f t="shared" si="232"/>
        <v>3</v>
      </c>
      <c r="F1530" s="120">
        <v>300.24700000000001</v>
      </c>
      <c r="G1530" s="121">
        <v>1405.7950000000001</v>
      </c>
      <c r="H1530" s="121">
        <v>9.7680000000000007</v>
      </c>
      <c r="I1530" s="121">
        <v>208.363</v>
      </c>
      <c r="J1530" s="119">
        <v>0</v>
      </c>
      <c r="K1530" s="117">
        <f t="shared" si="233"/>
        <v>1924.1730000000002</v>
      </c>
      <c r="L1530" s="116">
        <v>149.62299999999999</v>
      </c>
      <c r="M1530" s="116">
        <v>388.98200000000003</v>
      </c>
      <c r="N1530" s="116">
        <v>14.914</v>
      </c>
      <c r="O1530" s="116">
        <v>56.177</v>
      </c>
      <c r="P1530" s="116">
        <v>0</v>
      </c>
      <c r="Q1530" s="20">
        <f t="shared" si="234"/>
        <v>419.39326899999998</v>
      </c>
      <c r="R1530" s="20">
        <f t="shared" si="235"/>
        <v>1243.575454</v>
      </c>
      <c r="S1530" s="20">
        <f t="shared" si="236"/>
        <v>29.097214000000001</v>
      </c>
      <c r="T1530" s="20">
        <f t="shared" si="237"/>
        <v>178.41815200000002</v>
      </c>
      <c r="U1530" s="21">
        <f t="shared" si="238"/>
        <v>1870.4840889999998</v>
      </c>
      <c r="V1530" s="38">
        <f t="shared" si="239"/>
        <v>0.97209766949229592</v>
      </c>
    </row>
    <row r="1531" spans="1:22">
      <c r="A1531">
        <v>1526</v>
      </c>
      <c r="B1531" s="122">
        <f t="shared" si="240"/>
        <v>41703</v>
      </c>
      <c r="C1531" s="122">
        <f t="shared" si="240"/>
        <v>42068</v>
      </c>
      <c r="D1531" s="116">
        <f t="shared" si="231"/>
        <v>2015</v>
      </c>
      <c r="E1531" s="116">
        <f t="shared" si="232"/>
        <v>3</v>
      </c>
      <c r="F1531" s="120">
        <v>299.834</v>
      </c>
      <c r="G1531" s="121">
        <v>1424.192</v>
      </c>
      <c r="H1531" s="121">
        <v>0</v>
      </c>
      <c r="I1531" s="121">
        <v>240.001</v>
      </c>
      <c r="J1531" s="119">
        <v>0</v>
      </c>
      <c r="K1531" s="117">
        <f t="shared" si="233"/>
        <v>1964.027</v>
      </c>
      <c r="L1531" s="116">
        <v>149.20699999999999</v>
      </c>
      <c r="M1531" s="116">
        <v>390.53100000000001</v>
      </c>
      <c r="N1531" s="116">
        <v>0</v>
      </c>
      <c r="O1531" s="116">
        <v>63.838000000000001</v>
      </c>
      <c r="P1531" s="116">
        <v>0</v>
      </c>
      <c r="Q1531" s="20">
        <f t="shared" si="234"/>
        <v>418.22722099999999</v>
      </c>
      <c r="R1531" s="20">
        <f t="shared" si="235"/>
        <v>1248.527607</v>
      </c>
      <c r="S1531" s="20">
        <f t="shared" si="236"/>
        <v>0</v>
      </c>
      <c r="T1531" s="20">
        <f t="shared" si="237"/>
        <v>202.74948800000001</v>
      </c>
      <c r="U1531" s="21">
        <f t="shared" si="238"/>
        <v>1869.504316</v>
      </c>
      <c r="V1531" s="38">
        <f t="shared" si="239"/>
        <v>0.95187302211222147</v>
      </c>
    </row>
    <row r="1532" spans="1:22">
      <c r="A1532">
        <v>1527</v>
      </c>
      <c r="B1532" s="122">
        <f t="shared" si="240"/>
        <v>41703</v>
      </c>
      <c r="C1532" s="122">
        <f t="shared" si="240"/>
        <v>42068</v>
      </c>
      <c r="D1532" s="116">
        <f t="shared" si="231"/>
        <v>2015</v>
      </c>
      <c r="E1532" s="116">
        <f t="shared" si="232"/>
        <v>3</v>
      </c>
      <c r="F1532" s="120">
        <v>298.26400000000001</v>
      </c>
      <c r="G1532" s="121">
        <v>1439.9829999999999</v>
      </c>
      <c r="H1532" s="121">
        <v>0</v>
      </c>
      <c r="I1532" s="121">
        <v>239.80500000000001</v>
      </c>
      <c r="J1532" s="119">
        <v>0</v>
      </c>
      <c r="K1532" s="117">
        <f t="shared" si="233"/>
        <v>1978.0519999999999</v>
      </c>
      <c r="L1532" s="116">
        <v>149.28899999999999</v>
      </c>
      <c r="M1532" s="116">
        <v>393.786</v>
      </c>
      <c r="N1532" s="116">
        <v>0</v>
      </c>
      <c r="O1532" s="116">
        <v>64.492999999999995</v>
      </c>
      <c r="P1532" s="116">
        <v>0</v>
      </c>
      <c r="Q1532" s="20">
        <f t="shared" si="234"/>
        <v>418.45706699999994</v>
      </c>
      <c r="R1532" s="20">
        <f t="shared" si="235"/>
        <v>1258.9338420000001</v>
      </c>
      <c r="S1532" s="20">
        <f t="shared" si="236"/>
        <v>0</v>
      </c>
      <c r="T1532" s="20">
        <f t="shared" si="237"/>
        <v>204.829768</v>
      </c>
      <c r="U1532" s="21">
        <f t="shared" si="238"/>
        <v>1882.2206770000003</v>
      </c>
      <c r="V1532" s="38">
        <f t="shared" si="239"/>
        <v>0.9515526775838048</v>
      </c>
    </row>
    <row r="1533" spans="1:22">
      <c r="A1533">
        <v>1528</v>
      </c>
      <c r="B1533" s="122">
        <f t="shared" si="240"/>
        <v>41703</v>
      </c>
      <c r="C1533" s="122">
        <f t="shared" si="240"/>
        <v>42068</v>
      </c>
      <c r="D1533" s="116">
        <f t="shared" si="231"/>
        <v>2015</v>
      </c>
      <c r="E1533" s="116">
        <f t="shared" si="232"/>
        <v>3</v>
      </c>
      <c r="F1533" s="120">
        <v>299.31700000000001</v>
      </c>
      <c r="G1533" s="121">
        <v>1491.1559999999999</v>
      </c>
      <c r="H1533" s="121">
        <v>0</v>
      </c>
      <c r="I1533" s="121">
        <v>252.721</v>
      </c>
      <c r="J1533" s="119">
        <v>0</v>
      </c>
      <c r="K1533" s="117">
        <f t="shared" si="233"/>
        <v>2043.194</v>
      </c>
      <c r="L1533" s="116">
        <v>148.661</v>
      </c>
      <c r="M1533" s="116">
        <v>404.80599999999998</v>
      </c>
      <c r="N1533" s="116">
        <v>0</v>
      </c>
      <c r="O1533" s="116">
        <v>67.403000000000006</v>
      </c>
      <c r="P1533" s="116">
        <v>0</v>
      </c>
      <c r="Q1533" s="20">
        <f t="shared" si="234"/>
        <v>416.69678299999998</v>
      </c>
      <c r="R1533" s="20">
        <f t="shared" si="235"/>
        <v>1294.1647820000001</v>
      </c>
      <c r="S1533" s="20">
        <f t="shared" si="236"/>
        <v>0</v>
      </c>
      <c r="T1533" s="20">
        <f t="shared" si="237"/>
        <v>214.07192800000004</v>
      </c>
      <c r="U1533" s="21">
        <f t="shared" si="238"/>
        <v>1924.9334930000002</v>
      </c>
      <c r="V1533" s="38">
        <f t="shared" si="239"/>
        <v>0.94211978549271402</v>
      </c>
    </row>
    <row r="1534" spans="1:22">
      <c r="A1534">
        <v>1529</v>
      </c>
      <c r="B1534" s="122">
        <f t="shared" si="240"/>
        <v>41703</v>
      </c>
      <c r="C1534" s="122">
        <f t="shared" si="240"/>
        <v>42068</v>
      </c>
      <c r="D1534" s="116">
        <f t="shared" si="231"/>
        <v>2015</v>
      </c>
      <c r="E1534" s="116">
        <f t="shared" si="232"/>
        <v>3</v>
      </c>
      <c r="F1534" s="120">
        <v>297.02300000000002</v>
      </c>
      <c r="G1534" s="121">
        <v>1537.134</v>
      </c>
      <c r="H1534" s="121">
        <v>0</v>
      </c>
      <c r="I1534" s="121">
        <v>259.2</v>
      </c>
      <c r="J1534" s="119">
        <v>0</v>
      </c>
      <c r="K1534" s="117">
        <f t="shared" si="233"/>
        <v>2093.357</v>
      </c>
      <c r="L1534" s="116">
        <v>148.304</v>
      </c>
      <c r="M1534" s="116">
        <v>415.64299999999997</v>
      </c>
      <c r="N1534" s="116">
        <v>0</v>
      </c>
      <c r="O1534" s="116">
        <v>68.802999999999997</v>
      </c>
      <c r="P1534" s="116">
        <v>0</v>
      </c>
      <c r="Q1534" s="20">
        <f t="shared" si="234"/>
        <v>415.69611199999997</v>
      </c>
      <c r="R1534" s="20">
        <f t="shared" si="235"/>
        <v>1328.810671</v>
      </c>
      <c r="S1534" s="20">
        <f t="shared" si="236"/>
        <v>0</v>
      </c>
      <c r="T1534" s="20">
        <f t="shared" si="237"/>
        <v>218.518328</v>
      </c>
      <c r="U1534" s="21">
        <f t="shared" si="238"/>
        <v>1963.0251109999999</v>
      </c>
      <c r="V1534" s="38">
        <f t="shared" si="239"/>
        <v>0.93774024736344541</v>
      </c>
    </row>
    <row r="1535" spans="1:22">
      <c r="A1535">
        <v>1530</v>
      </c>
      <c r="B1535" s="122">
        <f t="shared" si="240"/>
        <v>41703</v>
      </c>
      <c r="C1535" s="122">
        <f t="shared" si="240"/>
        <v>42068</v>
      </c>
      <c r="D1535" s="116">
        <f t="shared" si="231"/>
        <v>2015</v>
      </c>
      <c r="E1535" s="116">
        <f t="shared" si="232"/>
        <v>3</v>
      </c>
      <c r="F1535" s="120">
        <v>300.58999999999997</v>
      </c>
      <c r="G1535" s="121">
        <v>1504.6659999999999</v>
      </c>
      <c r="H1535" s="121">
        <v>0</v>
      </c>
      <c r="I1535" s="121">
        <v>250.64400000000001</v>
      </c>
      <c r="J1535" s="119">
        <v>0</v>
      </c>
      <c r="K1535" s="117">
        <f t="shared" si="233"/>
        <v>2055.8999999999996</v>
      </c>
      <c r="L1535" s="116">
        <v>150.369</v>
      </c>
      <c r="M1535" s="116">
        <v>405.29399999999998</v>
      </c>
      <c r="N1535" s="116">
        <v>0</v>
      </c>
      <c r="O1535" s="116">
        <v>66.540999999999997</v>
      </c>
      <c r="P1535" s="116">
        <v>0</v>
      </c>
      <c r="Q1535" s="20">
        <f t="shared" si="234"/>
        <v>421.484307</v>
      </c>
      <c r="R1535" s="20">
        <f t="shared" si="235"/>
        <v>1295.7249179999999</v>
      </c>
      <c r="S1535" s="20">
        <f t="shared" si="236"/>
        <v>0</v>
      </c>
      <c r="T1535" s="20">
        <f t="shared" si="237"/>
        <v>211.334216</v>
      </c>
      <c r="U1535" s="21">
        <f t="shared" si="238"/>
        <v>1928.5434409999998</v>
      </c>
      <c r="V1535" s="38">
        <f t="shared" si="239"/>
        <v>0.93805313536650625</v>
      </c>
    </row>
    <row r="1536" spans="1:22">
      <c r="A1536">
        <v>1531</v>
      </c>
      <c r="B1536" s="122">
        <f t="shared" si="240"/>
        <v>41703</v>
      </c>
      <c r="C1536" s="122">
        <f t="shared" si="240"/>
        <v>42068</v>
      </c>
      <c r="D1536" s="116">
        <f t="shared" si="231"/>
        <v>2015</v>
      </c>
      <c r="E1536" s="116">
        <f t="shared" si="232"/>
        <v>3</v>
      </c>
      <c r="F1536" s="120">
        <v>26.143000000000001</v>
      </c>
      <c r="G1536" s="121">
        <v>1510.3420000000001</v>
      </c>
      <c r="H1536" s="121">
        <v>0</v>
      </c>
      <c r="I1536" s="121">
        <v>248.999</v>
      </c>
      <c r="J1536" s="119">
        <v>0</v>
      </c>
      <c r="K1536" s="117">
        <f t="shared" si="233"/>
        <v>1785.4840000000002</v>
      </c>
      <c r="L1536" s="116">
        <v>16.898</v>
      </c>
      <c r="M1536" s="116">
        <v>405.03399999999999</v>
      </c>
      <c r="N1536" s="116">
        <v>0</v>
      </c>
      <c r="O1536" s="116">
        <v>66.272000000000006</v>
      </c>
      <c r="P1536" s="116">
        <v>0</v>
      </c>
      <c r="Q1536" s="20">
        <f t="shared" si="234"/>
        <v>47.365093999999999</v>
      </c>
      <c r="R1536" s="20">
        <f t="shared" si="235"/>
        <v>1294.8936980000001</v>
      </c>
      <c r="S1536" s="20">
        <f t="shared" si="236"/>
        <v>0</v>
      </c>
      <c r="T1536" s="20">
        <f t="shared" si="237"/>
        <v>210.47987200000003</v>
      </c>
      <c r="U1536" s="21">
        <f t="shared" si="238"/>
        <v>1552.7386640000002</v>
      </c>
      <c r="V1536" s="38">
        <f t="shared" si="239"/>
        <v>0.86964580136254377</v>
      </c>
    </row>
    <row r="1537" spans="1:22">
      <c r="A1537">
        <v>1532</v>
      </c>
      <c r="B1537" s="122">
        <f t="shared" si="240"/>
        <v>41703</v>
      </c>
      <c r="C1537" s="122">
        <f t="shared" si="240"/>
        <v>42068</v>
      </c>
      <c r="D1537" s="116">
        <f t="shared" si="231"/>
        <v>2015</v>
      </c>
      <c r="E1537" s="116">
        <f t="shared" si="232"/>
        <v>3</v>
      </c>
      <c r="F1537" s="120">
        <v>307.61399999999998</v>
      </c>
      <c r="G1537" s="121">
        <v>1512.663</v>
      </c>
      <c r="H1537" s="121">
        <v>0</v>
      </c>
      <c r="I1537" s="121">
        <v>260.738</v>
      </c>
      <c r="J1537" s="119">
        <v>0</v>
      </c>
      <c r="K1537" s="117">
        <f t="shared" si="233"/>
        <v>2081.0149999999999</v>
      </c>
      <c r="L1537" s="116">
        <v>153.202</v>
      </c>
      <c r="M1537" s="116">
        <v>405.66699999999997</v>
      </c>
      <c r="N1537" s="116">
        <v>0</v>
      </c>
      <c r="O1537" s="116">
        <v>68.445999999999998</v>
      </c>
      <c r="P1537" s="116">
        <v>0</v>
      </c>
      <c r="Q1537" s="20">
        <f t="shared" si="234"/>
        <v>429.425206</v>
      </c>
      <c r="R1537" s="20">
        <f t="shared" si="235"/>
        <v>1296.9173989999999</v>
      </c>
      <c r="S1537" s="20">
        <f t="shared" si="236"/>
        <v>0</v>
      </c>
      <c r="T1537" s="20">
        <f t="shared" si="237"/>
        <v>217.38449600000001</v>
      </c>
      <c r="U1537" s="21">
        <f t="shared" si="238"/>
        <v>1943.7271009999999</v>
      </c>
      <c r="V1537" s="38">
        <f t="shared" si="239"/>
        <v>0.93402839527826564</v>
      </c>
    </row>
    <row r="1538" spans="1:22">
      <c r="A1538">
        <v>1533</v>
      </c>
      <c r="B1538" s="122">
        <f t="shared" si="240"/>
        <v>41703</v>
      </c>
      <c r="C1538" s="122">
        <f t="shared" si="240"/>
        <v>42068</v>
      </c>
      <c r="D1538" s="116">
        <f t="shared" si="231"/>
        <v>2015</v>
      </c>
      <c r="E1538" s="116">
        <f t="shared" si="232"/>
        <v>3</v>
      </c>
      <c r="F1538" s="120">
        <v>307.267</v>
      </c>
      <c r="G1538" s="121">
        <v>1509.4359999999999</v>
      </c>
      <c r="H1538" s="121">
        <v>0</v>
      </c>
      <c r="I1538" s="121">
        <v>308.14100000000002</v>
      </c>
      <c r="J1538" s="119">
        <v>0</v>
      </c>
      <c r="K1538" s="117">
        <f t="shared" si="233"/>
        <v>2124.8440000000001</v>
      </c>
      <c r="L1538" s="116">
        <v>152.72399999999999</v>
      </c>
      <c r="M1538" s="116">
        <v>404.84399999999999</v>
      </c>
      <c r="N1538" s="116">
        <v>0</v>
      </c>
      <c r="O1538" s="116">
        <v>82.534999999999997</v>
      </c>
      <c r="P1538" s="116">
        <v>0</v>
      </c>
      <c r="Q1538" s="20">
        <f t="shared" si="234"/>
        <v>428.08537199999995</v>
      </c>
      <c r="R1538" s="20">
        <f t="shared" si="235"/>
        <v>1294.2862680000001</v>
      </c>
      <c r="S1538" s="20">
        <f t="shared" si="236"/>
        <v>0</v>
      </c>
      <c r="T1538" s="20">
        <f t="shared" si="237"/>
        <v>262.13116000000002</v>
      </c>
      <c r="U1538" s="21">
        <f t="shared" si="238"/>
        <v>1984.5028000000002</v>
      </c>
      <c r="V1538" s="38">
        <f t="shared" si="239"/>
        <v>0.93395223366986002</v>
      </c>
    </row>
    <row r="1539" spans="1:22">
      <c r="A1539">
        <v>1534</v>
      </c>
      <c r="B1539" s="122">
        <f t="shared" si="240"/>
        <v>41703</v>
      </c>
      <c r="C1539" s="122">
        <f t="shared" si="240"/>
        <v>42068</v>
      </c>
      <c r="D1539" s="116">
        <f t="shared" si="231"/>
        <v>2015</v>
      </c>
      <c r="E1539" s="116">
        <f t="shared" si="232"/>
        <v>3</v>
      </c>
      <c r="F1539" s="120">
        <v>296.92700000000002</v>
      </c>
      <c r="G1539" s="121">
        <v>1531.4760000000001</v>
      </c>
      <c r="H1539" s="121">
        <v>0</v>
      </c>
      <c r="I1539" s="121">
        <v>324.68599999999998</v>
      </c>
      <c r="J1539" s="119">
        <v>0</v>
      </c>
      <c r="K1539" s="117">
        <f t="shared" si="233"/>
        <v>2153.0890000000004</v>
      </c>
      <c r="L1539" s="116">
        <v>148.15700000000001</v>
      </c>
      <c r="M1539" s="116">
        <v>411.25799999999998</v>
      </c>
      <c r="N1539" s="116">
        <v>0</v>
      </c>
      <c r="O1539" s="116">
        <v>86.944000000000003</v>
      </c>
      <c r="P1539" s="116">
        <v>0</v>
      </c>
      <c r="Q1539" s="20">
        <f t="shared" si="234"/>
        <v>415.28407100000004</v>
      </c>
      <c r="R1539" s="20">
        <f t="shared" si="235"/>
        <v>1314.7918259999999</v>
      </c>
      <c r="S1539" s="20">
        <f t="shared" si="236"/>
        <v>0</v>
      </c>
      <c r="T1539" s="20">
        <f t="shared" si="237"/>
        <v>276.13414400000005</v>
      </c>
      <c r="U1539" s="21">
        <f t="shared" si="238"/>
        <v>2006.210041</v>
      </c>
      <c r="V1539" s="38">
        <f t="shared" si="239"/>
        <v>0.93178221661993521</v>
      </c>
    </row>
    <row r="1540" spans="1:22">
      <c r="A1540">
        <v>1535</v>
      </c>
      <c r="B1540" s="122">
        <f t="shared" si="240"/>
        <v>41703</v>
      </c>
      <c r="C1540" s="122">
        <f t="shared" si="240"/>
        <v>42068</v>
      </c>
      <c r="D1540" s="116">
        <f t="shared" si="231"/>
        <v>2015</v>
      </c>
      <c r="E1540" s="116">
        <f t="shared" si="232"/>
        <v>3</v>
      </c>
      <c r="F1540" s="120">
        <v>301.11</v>
      </c>
      <c r="G1540" s="121">
        <v>1534.163</v>
      </c>
      <c r="H1540" s="121">
        <v>1.71</v>
      </c>
      <c r="I1540" s="121">
        <v>295.43799999999999</v>
      </c>
      <c r="J1540" s="119">
        <v>0</v>
      </c>
      <c r="K1540" s="117">
        <f t="shared" si="233"/>
        <v>2132.4210000000003</v>
      </c>
      <c r="L1540" s="116">
        <v>151.14699999999999</v>
      </c>
      <c r="M1540" s="116">
        <v>410.68599999999998</v>
      </c>
      <c r="N1540" s="116">
        <v>3.4350000000000001</v>
      </c>
      <c r="O1540" s="116">
        <v>79.284000000000006</v>
      </c>
      <c r="P1540" s="116">
        <v>0</v>
      </c>
      <c r="Q1540" s="20">
        <f t="shared" si="234"/>
        <v>423.66504099999997</v>
      </c>
      <c r="R1540" s="20">
        <f t="shared" si="235"/>
        <v>1312.9631420000001</v>
      </c>
      <c r="S1540" s="20">
        <f t="shared" si="236"/>
        <v>6.7016850000000003</v>
      </c>
      <c r="T1540" s="20">
        <f t="shared" si="237"/>
        <v>251.80598400000002</v>
      </c>
      <c r="U1540" s="21">
        <f t="shared" si="238"/>
        <v>1995.1358520000001</v>
      </c>
      <c r="V1540" s="38">
        <f t="shared" si="239"/>
        <v>0.93562005438888463</v>
      </c>
    </row>
    <row r="1541" spans="1:22">
      <c r="A1541">
        <v>1536</v>
      </c>
      <c r="B1541" s="122">
        <f t="shared" si="240"/>
        <v>41703</v>
      </c>
      <c r="C1541" s="122">
        <f t="shared" si="240"/>
        <v>42068</v>
      </c>
      <c r="D1541" s="116">
        <f t="shared" si="231"/>
        <v>2015</v>
      </c>
      <c r="E1541" s="116">
        <f t="shared" si="232"/>
        <v>3</v>
      </c>
      <c r="F1541" s="120">
        <v>308.12099999999998</v>
      </c>
      <c r="G1541" s="121">
        <v>1534.3489999999999</v>
      </c>
      <c r="H1541" s="121">
        <v>0</v>
      </c>
      <c r="I1541" s="121">
        <v>220.92699999999999</v>
      </c>
      <c r="J1541" s="119">
        <v>0</v>
      </c>
      <c r="K1541" s="117">
        <f t="shared" si="233"/>
        <v>2063.3969999999999</v>
      </c>
      <c r="L1541" s="116">
        <v>152.99600000000001</v>
      </c>
      <c r="M1541" s="116">
        <v>410.709</v>
      </c>
      <c r="N1541" s="116">
        <v>0</v>
      </c>
      <c r="O1541" s="116">
        <v>59.033000000000001</v>
      </c>
      <c r="P1541" s="116">
        <v>0</v>
      </c>
      <c r="Q1541" s="20">
        <f t="shared" si="234"/>
        <v>428.84778800000004</v>
      </c>
      <c r="R1541" s="20">
        <f t="shared" si="235"/>
        <v>1313.0366730000001</v>
      </c>
      <c r="S1541" s="20">
        <f t="shared" si="236"/>
        <v>0</v>
      </c>
      <c r="T1541" s="20">
        <f t="shared" si="237"/>
        <v>187.48880800000001</v>
      </c>
      <c r="U1541" s="21">
        <f t="shared" si="238"/>
        <v>1929.3732690000002</v>
      </c>
      <c r="V1541" s="38">
        <f t="shared" si="239"/>
        <v>0.93504704572120645</v>
      </c>
    </row>
    <row r="1542" spans="1:22">
      <c r="A1542">
        <v>1537</v>
      </c>
      <c r="B1542" s="122">
        <f t="shared" si="240"/>
        <v>41704</v>
      </c>
      <c r="C1542" s="122">
        <f t="shared" si="240"/>
        <v>42069</v>
      </c>
      <c r="D1542" s="116">
        <f t="shared" si="231"/>
        <v>2015</v>
      </c>
      <c r="E1542" s="116">
        <f t="shared" si="232"/>
        <v>3</v>
      </c>
      <c r="F1542" s="120">
        <v>0</v>
      </c>
      <c r="G1542" s="121">
        <v>1540.8869999999999</v>
      </c>
      <c r="H1542" s="121">
        <v>0</v>
      </c>
      <c r="I1542" s="121">
        <v>184.82300000000001</v>
      </c>
      <c r="J1542" s="119">
        <v>0</v>
      </c>
      <c r="K1542" s="117">
        <f t="shared" si="233"/>
        <v>1725.71</v>
      </c>
      <c r="L1542" s="116">
        <v>0</v>
      </c>
      <c r="M1542" s="116">
        <v>408.67099999999999</v>
      </c>
      <c r="N1542" s="116">
        <v>0</v>
      </c>
      <c r="O1542" s="116">
        <v>49.356000000000002</v>
      </c>
      <c r="P1542" s="116">
        <v>0</v>
      </c>
      <c r="Q1542" s="20">
        <f t="shared" si="234"/>
        <v>0</v>
      </c>
      <c r="R1542" s="20">
        <f t="shared" si="235"/>
        <v>1306.5211870000001</v>
      </c>
      <c r="S1542" s="20">
        <f t="shared" si="236"/>
        <v>0</v>
      </c>
      <c r="T1542" s="20">
        <f t="shared" si="237"/>
        <v>156.75465600000001</v>
      </c>
      <c r="U1542" s="21">
        <f t="shared" si="238"/>
        <v>1463.2758430000001</v>
      </c>
      <c r="V1542" s="38">
        <f t="shared" si="239"/>
        <v>0.84792684923886408</v>
      </c>
    </row>
    <row r="1543" spans="1:22">
      <c r="A1543">
        <v>1538</v>
      </c>
      <c r="B1543" s="122">
        <f t="shared" si="240"/>
        <v>41704</v>
      </c>
      <c r="C1543" s="122">
        <f t="shared" si="240"/>
        <v>42069</v>
      </c>
      <c r="D1543" s="116">
        <f t="shared" ref="D1543:D1606" si="241">YEAR(C1543)</f>
        <v>2015</v>
      </c>
      <c r="E1543" s="116">
        <f t="shared" ref="E1543:E1606" si="242">MONTH(C1543)</f>
        <v>3</v>
      </c>
      <c r="F1543" s="120">
        <v>0</v>
      </c>
      <c r="G1543" s="121">
        <v>1516.952</v>
      </c>
      <c r="H1543" s="121">
        <v>0</v>
      </c>
      <c r="I1543" s="121">
        <v>121.518</v>
      </c>
      <c r="J1543" s="119">
        <v>0</v>
      </c>
      <c r="K1543" s="117">
        <f t="shared" ref="K1543:K1606" si="243">SUM(F1543:J1543)</f>
        <v>1638.47</v>
      </c>
      <c r="L1543" s="116">
        <v>0</v>
      </c>
      <c r="M1543" s="116">
        <v>403.28800000000001</v>
      </c>
      <c r="N1543" s="116">
        <v>0</v>
      </c>
      <c r="O1543" s="116">
        <v>32.582999999999998</v>
      </c>
      <c r="P1543" s="116">
        <v>0</v>
      </c>
      <c r="Q1543" s="20">
        <f t="shared" ref="Q1543:Q1606" si="244">+$Q$2*L1543</f>
        <v>0</v>
      </c>
      <c r="R1543" s="20">
        <f t="shared" ref="R1543:R1606" si="245">+$R$2*M1543</f>
        <v>1289.3117360000001</v>
      </c>
      <c r="S1543" s="20">
        <f t="shared" ref="S1543:S1606" si="246">+$S$2*N1543</f>
        <v>0</v>
      </c>
      <c r="T1543" s="20">
        <f t="shared" ref="T1543:T1606" si="247">+$T$2*O1543</f>
        <v>103.483608</v>
      </c>
      <c r="U1543" s="21">
        <f t="shared" ref="U1543:U1606" si="248">SUM(Q1543:T1543)</f>
        <v>1392.7953440000001</v>
      </c>
      <c r="V1543" s="38">
        <f t="shared" ref="V1543:V1606" si="249">+U1543/K1543</f>
        <v>0.85005849603593597</v>
      </c>
    </row>
    <row r="1544" spans="1:22">
      <c r="A1544">
        <v>1539</v>
      </c>
      <c r="B1544" s="122">
        <f t="shared" si="240"/>
        <v>41704</v>
      </c>
      <c r="C1544" s="122">
        <f t="shared" si="240"/>
        <v>42069</v>
      </c>
      <c r="D1544" s="116">
        <f t="shared" si="241"/>
        <v>2015</v>
      </c>
      <c r="E1544" s="116">
        <f t="shared" si="242"/>
        <v>3</v>
      </c>
      <c r="F1544" s="120">
        <v>0</v>
      </c>
      <c r="G1544" s="121">
        <v>1515.808</v>
      </c>
      <c r="H1544" s="121">
        <v>0</v>
      </c>
      <c r="I1544" s="121">
        <v>87.376999999999995</v>
      </c>
      <c r="J1544" s="119">
        <v>0</v>
      </c>
      <c r="K1544" s="117">
        <f t="shared" si="243"/>
        <v>1603.1849999999999</v>
      </c>
      <c r="L1544" s="116">
        <v>0</v>
      </c>
      <c r="M1544" s="116">
        <v>402.63499999999999</v>
      </c>
      <c r="N1544" s="116">
        <v>0</v>
      </c>
      <c r="O1544" s="116">
        <v>23.486000000000001</v>
      </c>
      <c r="P1544" s="116">
        <v>0</v>
      </c>
      <c r="Q1544" s="20">
        <f t="shared" si="244"/>
        <v>0</v>
      </c>
      <c r="R1544" s="20">
        <f t="shared" si="245"/>
        <v>1287.224095</v>
      </c>
      <c r="S1544" s="20">
        <f t="shared" si="246"/>
        <v>0</v>
      </c>
      <c r="T1544" s="20">
        <f t="shared" si="247"/>
        <v>74.591536000000005</v>
      </c>
      <c r="U1544" s="21">
        <f t="shared" si="248"/>
        <v>1361.8156309999999</v>
      </c>
      <c r="V1544" s="38">
        <f t="shared" si="249"/>
        <v>0.84944384522060767</v>
      </c>
    </row>
    <row r="1545" spans="1:22">
      <c r="A1545">
        <v>1540</v>
      </c>
      <c r="B1545" s="122">
        <f t="shared" si="240"/>
        <v>41704</v>
      </c>
      <c r="C1545" s="122">
        <f t="shared" si="240"/>
        <v>42069</v>
      </c>
      <c r="D1545" s="116">
        <f t="shared" si="241"/>
        <v>2015</v>
      </c>
      <c r="E1545" s="116">
        <f t="shared" si="242"/>
        <v>3</v>
      </c>
      <c r="F1545" s="120">
        <v>0</v>
      </c>
      <c r="G1545" s="121">
        <v>1513.1849999999999</v>
      </c>
      <c r="H1545" s="121">
        <v>0</v>
      </c>
      <c r="I1545" s="121">
        <v>61.588000000000001</v>
      </c>
      <c r="J1545" s="119">
        <v>0</v>
      </c>
      <c r="K1545" s="117">
        <f t="shared" si="243"/>
        <v>1574.7729999999999</v>
      </c>
      <c r="L1545" s="116">
        <v>0</v>
      </c>
      <c r="M1545" s="116">
        <v>409.25200000000001</v>
      </c>
      <c r="N1545" s="116">
        <v>0</v>
      </c>
      <c r="O1545" s="116">
        <v>16.640999999999998</v>
      </c>
      <c r="P1545" s="116">
        <v>0</v>
      </c>
      <c r="Q1545" s="20">
        <f t="shared" si="244"/>
        <v>0</v>
      </c>
      <c r="R1545" s="20">
        <f t="shared" si="245"/>
        <v>1308.3786440000001</v>
      </c>
      <c r="S1545" s="20">
        <f t="shared" si="246"/>
        <v>0</v>
      </c>
      <c r="T1545" s="20">
        <f t="shared" si="247"/>
        <v>52.851815999999999</v>
      </c>
      <c r="U1545" s="21">
        <f t="shared" si="248"/>
        <v>1361.2304600000002</v>
      </c>
      <c r="V1545" s="38">
        <f t="shared" si="249"/>
        <v>0.86439789099762332</v>
      </c>
    </row>
    <row r="1546" spans="1:22">
      <c r="A1546">
        <v>1541</v>
      </c>
      <c r="B1546" s="122">
        <f t="shared" si="240"/>
        <v>41704</v>
      </c>
      <c r="C1546" s="122">
        <f t="shared" si="240"/>
        <v>42069</v>
      </c>
      <c r="D1546" s="116">
        <f t="shared" si="241"/>
        <v>2015</v>
      </c>
      <c r="E1546" s="116">
        <f t="shared" si="242"/>
        <v>3</v>
      </c>
      <c r="F1546" s="120">
        <v>0</v>
      </c>
      <c r="G1546" s="121">
        <v>1408.367</v>
      </c>
      <c r="H1546" s="121">
        <v>0</v>
      </c>
      <c r="I1546" s="121">
        <v>56.316000000000003</v>
      </c>
      <c r="J1546" s="119">
        <v>0</v>
      </c>
      <c r="K1546" s="117">
        <f t="shared" si="243"/>
        <v>1464.683</v>
      </c>
      <c r="L1546" s="116">
        <v>0</v>
      </c>
      <c r="M1546" s="116">
        <v>383.99299999999999</v>
      </c>
      <c r="N1546" s="116">
        <v>0</v>
      </c>
      <c r="O1546" s="116">
        <v>14.932</v>
      </c>
      <c r="P1546" s="116">
        <v>0</v>
      </c>
      <c r="Q1546" s="20">
        <f t="shared" si="244"/>
        <v>0</v>
      </c>
      <c r="R1546" s="20">
        <f t="shared" si="245"/>
        <v>1227.6256209999999</v>
      </c>
      <c r="S1546" s="20">
        <f t="shared" si="246"/>
        <v>0</v>
      </c>
      <c r="T1546" s="20">
        <f t="shared" si="247"/>
        <v>47.424032000000004</v>
      </c>
      <c r="U1546" s="21">
        <f t="shared" si="248"/>
        <v>1275.0496529999998</v>
      </c>
      <c r="V1546" s="38">
        <f t="shared" si="249"/>
        <v>0.8705294271866334</v>
      </c>
    </row>
    <row r="1547" spans="1:22">
      <c r="A1547">
        <v>1542</v>
      </c>
      <c r="B1547" s="122">
        <f t="shared" si="240"/>
        <v>41704</v>
      </c>
      <c r="C1547" s="122">
        <f t="shared" si="240"/>
        <v>42069</v>
      </c>
      <c r="D1547" s="116">
        <f t="shared" si="241"/>
        <v>2015</v>
      </c>
      <c r="E1547" s="116">
        <f t="shared" si="242"/>
        <v>3</v>
      </c>
      <c r="F1547" s="120">
        <v>0</v>
      </c>
      <c r="G1547" s="121">
        <v>1443.06</v>
      </c>
      <c r="H1547" s="121">
        <v>0</v>
      </c>
      <c r="I1547" s="121">
        <v>62.546999999999997</v>
      </c>
      <c r="J1547" s="119">
        <v>0</v>
      </c>
      <c r="K1547" s="117">
        <f t="shared" si="243"/>
        <v>1505.607</v>
      </c>
      <c r="L1547" s="116">
        <v>0</v>
      </c>
      <c r="M1547" s="116">
        <v>384.072</v>
      </c>
      <c r="N1547" s="116">
        <v>0</v>
      </c>
      <c r="O1547" s="116">
        <v>16.036000000000001</v>
      </c>
      <c r="P1547" s="116">
        <v>0</v>
      </c>
      <c r="Q1547" s="20">
        <f t="shared" si="244"/>
        <v>0</v>
      </c>
      <c r="R1547" s="20">
        <f t="shared" si="245"/>
        <v>1227.8781840000001</v>
      </c>
      <c r="S1547" s="20">
        <f t="shared" si="246"/>
        <v>0</v>
      </c>
      <c r="T1547" s="20">
        <f t="shared" si="247"/>
        <v>50.930336000000004</v>
      </c>
      <c r="U1547" s="21">
        <f t="shared" si="248"/>
        <v>1278.80852</v>
      </c>
      <c r="V1547" s="38">
        <f t="shared" si="249"/>
        <v>0.84936409036355442</v>
      </c>
    </row>
    <row r="1548" spans="1:22">
      <c r="A1548">
        <v>1543</v>
      </c>
      <c r="B1548" s="122">
        <f t="shared" si="240"/>
        <v>41704</v>
      </c>
      <c r="C1548" s="122">
        <f t="shared" si="240"/>
        <v>42069</v>
      </c>
      <c r="D1548" s="116">
        <f t="shared" si="241"/>
        <v>2015</v>
      </c>
      <c r="E1548" s="116">
        <f t="shared" si="242"/>
        <v>3</v>
      </c>
      <c r="F1548" s="120">
        <v>0</v>
      </c>
      <c r="G1548" s="121">
        <v>1465.867</v>
      </c>
      <c r="H1548" s="121">
        <v>0</v>
      </c>
      <c r="I1548" s="121">
        <v>69.936000000000007</v>
      </c>
      <c r="J1548" s="119">
        <v>0</v>
      </c>
      <c r="K1548" s="117">
        <f t="shared" si="243"/>
        <v>1535.8029999999999</v>
      </c>
      <c r="L1548" s="116">
        <v>0</v>
      </c>
      <c r="M1548" s="116">
        <v>393.66899999999998</v>
      </c>
      <c r="N1548" s="116">
        <v>0</v>
      </c>
      <c r="O1548" s="116">
        <v>18.404</v>
      </c>
      <c r="P1548" s="116">
        <v>0</v>
      </c>
      <c r="Q1548" s="20">
        <f t="shared" si="244"/>
        <v>0</v>
      </c>
      <c r="R1548" s="20">
        <f t="shared" si="245"/>
        <v>1258.5597929999999</v>
      </c>
      <c r="S1548" s="20">
        <f t="shared" si="246"/>
        <v>0</v>
      </c>
      <c r="T1548" s="20">
        <f t="shared" si="247"/>
        <v>58.451104000000001</v>
      </c>
      <c r="U1548" s="21">
        <f t="shared" si="248"/>
        <v>1317.0108969999999</v>
      </c>
      <c r="V1548" s="38">
        <f t="shared" si="249"/>
        <v>0.85753895323814311</v>
      </c>
    </row>
    <row r="1549" spans="1:22">
      <c r="A1549">
        <v>1544</v>
      </c>
      <c r="B1549" s="122">
        <f t="shared" si="240"/>
        <v>41704</v>
      </c>
      <c r="C1549" s="122">
        <f t="shared" si="240"/>
        <v>42069</v>
      </c>
      <c r="D1549" s="116">
        <f t="shared" si="241"/>
        <v>2015</v>
      </c>
      <c r="E1549" s="116">
        <f t="shared" si="242"/>
        <v>3</v>
      </c>
      <c r="F1549" s="120">
        <v>0</v>
      </c>
      <c r="G1549" s="121">
        <v>1479.318</v>
      </c>
      <c r="H1549" s="121">
        <v>0.13</v>
      </c>
      <c r="I1549" s="121">
        <v>121.99299999999999</v>
      </c>
      <c r="J1549" s="119">
        <v>0</v>
      </c>
      <c r="K1549" s="117">
        <f t="shared" si="243"/>
        <v>1601.441</v>
      </c>
      <c r="L1549" s="116">
        <v>0</v>
      </c>
      <c r="M1549" s="116">
        <v>392.70699999999999</v>
      </c>
      <c r="N1549" s="116">
        <v>1.6519999999999999</v>
      </c>
      <c r="O1549" s="116">
        <v>32.64</v>
      </c>
      <c r="P1549" s="116">
        <v>0</v>
      </c>
      <c r="Q1549" s="20">
        <f t="shared" si="244"/>
        <v>0</v>
      </c>
      <c r="R1549" s="20">
        <f t="shared" si="245"/>
        <v>1255.484279</v>
      </c>
      <c r="S1549" s="20">
        <f t="shared" si="246"/>
        <v>3.223052</v>
      </c>
      <c r="T1549" s="20">
        <f t="shared" si="247"/>
        <v>103.66464000000001</v>
      </c>
      <c r="U1549" s="21">
        <f t="shared" si="248"/>
        <v>1362.371971</v>
      </c>
      <c r="V1549" s="38">
        <f t="shared" si="249"/>
        <v>0.850716305502357</v>
      </c>
    </row>
    <row r="1550" spans="1:22">
      <c r="A1550">
        <v>1545</v>
      </c>
      <c r="B1550" s="122">
        <f t="shared" si="240"/>
        <v>41704</v>
      </c>
      <c r="C1550" s="122">
        <f t="shared" si="240"/>
        <v>42069</v>
      </c>
      <c r="D1550" s="116">
        <f t="shared" si="241"/>
        <v>2015</v>
      </c>
      <c r="E1550" s="116">
        <f t="shared" si="242"/>
        <v>3</v>
      </c>
      <c r="F1550" s="120">
        <v>0</v>
      </c>
      <c r="G1550" s="121">
        <v>1397.6179999999999</v>
      </c>
      <c r="H1550" s="121">
        <v>1.879</v>
      </c>
      <c r="I1550" s="121">
        <v>223.09299999999999</v>
      </c>
      <c r="J1550" s="119">
        <v>0</v>
      </c>
      <c r="K1550" s="117">
        <f t="shared" si="243"/>
        <v>1622.59</v>
      </c>
      <c r="L1550" s="116">
        <v>0</v>
      </c>
      <c r="M1550" s="116">
        <v>375.303</v>
      </c>
      <c r="N1550" s="116">
        <v>4.274</v>
      </c>
      <c r="O1550" s="116">
        <v>61.881</v>
      </c>
      <c r="P1550" s="116">
        <v>0</v>
      </c>
      <c r="Q1550" s="20">
        <f t="shared" si="244"/>
        <v>0</v>
      </c>
      <c r="R1550" s="20">
        <f t="shared" si="245"/>
        <v>1199.843691</v>
      </c>
      <c r="S1550" s="20">
        <f t="shared" si="246"/>
        <v>8.3385739999999995</v>
      </c>
      <c r="T1550" s="20">
        <f t="shared" si="247"/>
        <v>196.53405600000002</v>
      </c>
      <c r="U1550" s="21">
        <f t="shared" si="248"/>
        <v>1404.7163210000001</v>
      </c>
      <c r="V1550" s="38">
        <f t="shared" si="249"/>
        <v>0.8657247493205309</v>
      </c>
    </row>
    <row r="1551" spans="1:22">
      <c r="A1551">
        <v>1546</v>
      </c>
      <c r="B1551" s="122">
        <f t="shared" si="240"/>
        <v>41704</v>
      </c>
      <c r="C1551" s="122">
        <f t="shared" si="240"/>
        <v>42069</v>
      </c>
      <c r="D1551" s="116">
        <f t="shared" si="241"/>
        <v>2015</v>
      </c>
      <c r="E1551" s="116">
        <f t="shared" si="242"/>
        <v>3</v>
      </c>
      <c r="F1551" s="120">
        <v>0</v>
      </c>
      <c r="G1551" s="121">
        <v>1543.9090000000001</v>
      </c>
      <c r="H1551" s="121">
        <v>7.0000000000000007E-2</v>
      </c>
      <c r="I1551" s="121">
        <v>195.52600000000001</v>
      </c>
      <c r="J1551" s="119">
        <v>0</v>
      </c>
      <c r="K1551" s="117">
        <f t="shared" si="243"/>
        <v>1739.5050000000001</v>
      </c>
      <c r="L1551" s="116">
        <v>0</v>
      </c>
      <c r="M1551" s="116">
        <v>410.7</v>
      </c>
      <c r="N1551" s="116">
        <v>0.59599999999999997</v>
      </c>
      <c r="O1551" s="116">
        <v>52.567999999999998</v>
      </c>
      <c r="P1551" s="116">
        <v>0</v>
      </c>
      <c r="Q1551" s="20">
        <f t="shared" si="244"/>
        <v>0</v>
      </c>
      <c r="R1551" s="20">
        <f t="shared" si="245"/>
        <v>1313.0079000000001</v>
      </c>
      <c r="S1551" s="20">
        <f t="shared" si="246"/>
        <v>1.1627959999999999</v>
      </c>
      <c r="T1551" s="20">
        <f t="shared" si="247"/>
        <v>166.95596800000001</v>
      </c>
      <c r="U1551" s="21">
        <f t="shared" si="248"/>
        <v>1481.1266640000001</v>
      </c>
      <c r="V1551" s="38">
        <f t="shared" si="249"/>
        <v>0.85146444764458851</v>
      </c>
    </row>
    <row r="1552" spans="1:22">
      <c r="A1552">
        <v>1547</v>
      </c>
      <c r="B1552" s="122">
        <f t="shared" si="240"/>
        <v>41704</v>
      </c>
      <c r="C1552" s="122">
        <f t="shared" si="240"/>
        <v>42069</v>
      </c>
      <c r="D1552" s="116">
        <f t="shared" si="241"/>
        <v>2015</v>
      </c>
      <c r="E1552" s="116">
        <f t="shared" si="242"/>
        <v>3</v>
      </c>
      <c r="F1552" s="120">
        <v>0</v>
      </c>
      <c r="G1552" s="121">
        <v>1549.5309999999999</v>
      </c>
      <c r="H1552" s="121">
        <v>1.214</v>
      </c>
      <c r="I1552" s="121">
        <v>375.286</v>
      </c>
      <c r="J1552" s="119">
        <v>0</v>
      </c>
      <c r="K1552" s="117">
        <f t="shared" si="243"/>
        <v>1926.0309999999999</v>
      </c>
      <c r="L1552" s="116">
        <v>0</v>
      </c>
      <c r="M1552" s="116">
        <v>412.42200000000003</v>
      </c>
      <c r="N1552" s="116">
        <v>4.3899999999999997</v>
      </c>
      <c r="O1552" s="116">
        <v>95.320999999999998</v>
      </c>
      <c r="P1552" s="116">
        <v>0</v>
      </c>
      <c r="Q1552" s="20">
        <f t="shared" si="244"/>
        <v>0</v>
      </c>
      <c r="R1552" s="20">
        <f t="shared" si="245"/>
        <v>1318.513134</v>
      </c>
      <c r="S1552" s="20">
        <f t="shared" si="246"/>
        <v>8.5648900000000001</v>
      </c>
      <c r="T1552" s="20">
        <f t="shared" si="247"/>
        <v>302.73949600000003</v>
      </c>
      <c r="U1552" s="21">
        <f t="shared" si="248"/>
        <v>1629.8175200000001</v>
      </c>
      <c r="V1552" s="38">
        <f t="shared" si="249"/>
        <v>0.84620523761040201</v>
      </c>
    </row>
    <row r="1553" spans="1:22">
      <c r="A1553">
        <v>1548</v>
      </c>
      <c r="B1553" s="122">
        <f t="shared" si="240"/>
        <v>41704</v>
      </c>
      <c r="C1553" s="122">
        <f t="shared" si="240"/>
        <v>42069</v>
      </c>
      <c r="D1553" s="116">
        <f t="shared" si="241"/>
        <v>2015</v>
      </c>
      <c r="E1553" s="116">
        <f t="shared" si="242"/>
        <v>3</v>
      </c>
      <c r="F1553" s="120">
        <v>0</v>
      </c>
      <c r="G1553" s="121">
        <v>1550.491</v>
      </c>
      <c r="H1553" s="121">
        <v>0</v>
      </c>
      <c r="I1553" s="121">
        <v>260.15199999999999</v>
      </c>
      <c r="J1553" s="119">
        <v>0</v>
      </c>
      <c r="K1553" s="117">
        <f t="shared" si="243"/>
        <v>1810.643</v>
      </c>
      <c r="L1553" s="116">
        <v>0</v>
      </c>
      <c r="M1553" s="116">
        <v>412.57799999999997</v>
      </c>
      <c r="N1553" s="116">
        <v>0</v>
      </c>
      <c r="O1553" s="116">
        <v>70.730999999999995</v>
      </c>
      <c r="P1553" s="116">
        <v>0</v>
      </c>
      <c r="Q1553" s="20">
        <f t="shared" si="244"/>
        <v>0</v>
      </c>
      <c r="R1553" s="20">
        <f t="shared" si="245"/>
        <v>1319.0118660000001</v>
      </c>
      <c r="S1553" s="20">
        <f t="shared" si="246"/>
        <v>0</v>
      </c>
      <c r="T1553" s="20">
        <f t="shared" si="247"/>
        <v>224.64165599999998</v>
      </c>
      <c r="U1553" s="21">
        <f t="shared" si="248"/>
        <v>1543.6535220000001</v>
      </c>
      <c r="V1553" s="38">
        <f t="shared" si="249"/>
        <v>0.85254438450870773</v>
      </c>
    </row>
    <row r="1554" spans="1:22">
      <c r="A1554">
        <v>1549</v>
      </c>
      <c r="B1554" s="122">
        <f t="shared" si="240"/>
        <v>41704</v>
      </c>
      <c r="C1554" s="122">
        <f t="shared" si="240"/>
        <v>42069</v>
      </c>
      <c r="D1554" s="116">
        <f t="shared" si="241"/>
        <v>2015</v>
      </c>
      <c r="E1554" s="116">
        <f t="shared" si="242"/>
        <v>3</v>
      </c>
      <c r="F1554" s="120">
        <v>0</v>
      </c>
      <c r="G1554" s="121">
        <v>1553.8789999999999</v>
      </c>
      <c r="H1554" s="121">
        <v>2.2269999999999999</v>
      </c>
      <c r="I1554" s="121">
        <v>384.80799999999999</v>
      </c>
      <c r="J1554" s="119">
        <v>0</v>
      </c>
      <c r="K1554" s="117">
        <f t="shared" si="243"/>
        <v>1940.914</v>
      </c>
      <c r="L1554" s="116">
        <v>0</v>
      </c>
      <c r="M1554" s="116">
        <v>414.31299999999999</v>
      </c>
      <c r="N1554" s="116">
        <v>5.6070000000000002</v>
      </c>
      <c r="O1554" s="116">
        <v>103.10299999999999</v>
      </c>
      <c r="P1554" s="116">
        <v>0</v>
      </c>
      <c r="Q1554" s="20">
        <f t="shared" si="244"/>
        <v>0</v>
      </c>
      <c r="R1554" s="20">
        <f t="shared" si="245"/>
        <v>1324.558661</v>
      </c>
      <c r="S1554" s="20">
        <f t="shared" si="246"/>
        <v>10.939257000000001</v>
      </c>
      <c r="T1554" s="20">
        <f t="shared" si="247"/>
        <v>327.455128</v>
      </c>
      <c r="U1554" s="21">
        <f t="shared" si="248"/>
        <v>1662.9530460000001</v>
      </c>
      <c r="V1554" s="38">
        <f t="shared" si="249"/>
        <v>0.85678862948074985</v>
      </c>
    </row>
    <row r="1555" spans="1:22">
      <c r="A1555">
        <v>1550</v>
      </c>
      <c r="B1555" s="122">
        <f t="shared" si="240"/>
        <v>41704</v>
      </c>
      <c r="C1555" s="122">
        <f t="shared" si="240"/>
        <v>42069</v>
      </c>
      <c r="D1555" s="116">
        <f t="shared" si="241"/>
        <v>2015</v>
      </c>
      <c r="E1555" s="116">
        <f t="shared" si="242"/>
        <v>3</v>
      </c>
      <c r="F1555" s="120">
        <v>0</v>
      </c>
      <c r="G1555" s="121">
        <v>1546.0360000000001</v>
      </c>
      <c r="H1555" s="121">
        <v>0</v>
      </c>
      <c r="I1555" s="121">
        <v>435.61399999999998</v>
      </c>
      <c r="J1555" s="119">
        <v>0</v>
      </c>
      <c r="K1555" s="117">
        <f t="shared" si="243"/>
        <v>1981.65</v>
      </c>
      <c r="L1555" s="116">
        <v>0</v>
      </c>
      <c r="M1555" s="116">
        <v>413.41800000000001</v>
      </c>
      <c r="N1555" s="116">
        <v>0</v>
      </c>
      <c r="O1555" s="116">
        <v>116.563</v>
      </c>
      <c r="P1555" s="116">
        <v>0</v>
      </c>
      <c r="Q1555" s="20">
        <f t="shared" si="244"/>
        <v>0</v>
      </c>
      <c r="R1555" s="20">
        <f t="shared" si="245"/>
        <v>1321.6973460000002</v>
      </c>
      <c r="S1555" s="20">
        <f t="shared" si="246"/>
        <v>0</v>
      </c>
      <c r="T1555" s="20">
        <f t="shared" si="247"/>
        <v>370.20408800000001</v>
      </c>
      <c r="U1555" s="21">
        <f t="shared" si="248"/>
        <v>1691.9014340000001</v>
      </c>
      <c r="V1555" s="38">
        <f t="shared" si="249"/>
        <v>0.85378418691494462</v>
      </c>
    </row>
    <row r="1556" spans="1:22">
      <c r="A1556">
        <v>1551</v>
      </c>
      <c r="B1556" s="122">
        <f t="shared" si="240"/>
        <v>41704</v>
      </c>
      <c r="C1556" s="122">
        <f t="shared" si="240"/>
        <v>42069</v>
      </c>
      <c r="D1556" s="116">
        <f t="shared" si="241"/>
        <v>2015</v>
      </c>
      <c r="E1556" s="116">
        <f t="shared" si="242"/>
        <v>3</v>
      </c>
      <c r="F1556" s="120">
        <v>277.71499999999997</v>
      </c>
      <c r="G1556" s="121">
        <v>1488.865</v>
      </c>
      <c r="H1556" s="121">
        <v>5.0519999999999996</v>
      </c>
      <c r="I1556" s="121">
        <v>442.94299999999998</v>
      </c>
      <c r="J1556" s="119">
        <v>0</v>
      </c>
      <c r="K1556" s="117">
        <f t="shared" si="243"/>
        <v>2214.5749999999998</v>
      </c>
      <c r="L1556" s="116">
        <v>137.672</v>
      </c>
      <c r="M1556" s="116">
        <v>399.87299999999999</v>
      </c>
      <c r="N1556" s="116">
        <v>5.0069999999999997</v>
      </c>
      <c r="O1556" s="116">
        <v>118.62</v>
      </c>
      <c r="P1556" s="116">
        <v>0</v>
      </c>
      <c r="Q1556" s="20">
        <f t="shared" si="244"/>
        <v>385.89461599999998</v>
      </c>
      <c r="R1556" s="20">
        <f t="shared" si="245"/>
        <v>1278.3939809999999</v>
      </c>
      <c r="S1556" s="20">
        <f t="shared" si="246"/>
        <v>9.7686569999999993</v>
      </c>
      <c r="T1556" s="20">
        <f t="shared" si="247"/>
        <v>376.73712000000006</v>
      </c>
      <c r="U1556" s="21">
        <f t="shared" si="248"/>
        <v>2050.7943740000001</v>
      </c>
      <c r="V1556" s="38">
        <f t="shared" si="249"/>
        <v>0.92604421796507241</v>
      </c>
    </row>
    <row r="1557" spans="1:22">
      <c r="A1557">
        <v>1552</v>
      </c>
      <c r="B1557" s="122">
        <f t="shared" si="240"/>
        <v>41704</v>
      </c>
      <c r="C1557" s="122">
        <f t="shared" si="240"/>
        <v>42069</v>
      </c>
      <c r="D1557" s="116">
        <f t="shared" si="241"/>
        <v>2015</v>
      </c>
      <c r="E1557" s="116">
        <f t="shared" si="242"/>
        <v>3</v>
      </c>
      <c r="F1557" s="120">
        <v>279.53399999999999</v>
      </c>
      <c r="G1557" s="121">
        <v>1439.3620000000001</v>
      </c>
      <c r="H1557" s="121">
        <v>8.1780000000000008</v>
      </c>
      <c r="I1557" s="121">
        <v>452.77</v>
      </c>
      <c r="J1557" s="119">
        <v>0</v>
      </c>
      <c r="K1557" s="117">
        <f t="shared" si="243"/>
        <v>2179.8440000000001</v>
      </c>
      <c r="L1557" s="116">
        <v>138.06</v>
      </c>
      <c r="M1557" s="116">
        <v>390.02499999999998</v>
      </c>
      <c r="N1557" s="116">
        <v>7.9560000000000004</v>
      </c>
      <c r="O1557" s="116">
        <v>121.301</v>
      </c>
      <c r="P1557" s="116">
        <v>0</v>
      </c>
      <c r="Q1557" s="20">
        <f t="shared" si="244"/>
        <v>386.98217999999997</v>
      </c>
      <c r="R1557" s="20">
        <f t="shared" si="245"/>
        <v>1246.9099249999999</v>
      </c>
      <c r="S1557" s="20">
        <f t="shared" si="246"/>
        <v>15.522156000000001</v>
      </c>
      <c r="T1557" s="20">
        <f t="shared" si="247"/>
        <v>385.25197600000001</v>
      </c>
      <c r="U1557" s="21">
        <f t="shared" si="248"/>
        <v>2034.6662369999999</v>
      </c>
      <c r="V1557" s="38">
        <f t="shared" si="249"/>
        <v>0.93339992999499044</v>
      </c>
    </row>
    <row r="1558" spans="1:22">
      <c r="A1558">
        <v>1553</v>
      </c>
      <c r="B1558" s="122">
        <f t="shared" si="240"/>
        <v>41704</v>
      </c>
      <c r="C1558" s="122">
        <f t="shared" si="240"/>
        <v>42069</v>
      </c>
      <c r="D1558" s="116">
        <f t="shared" si="241"/>
        <v>2015</v>
      </c>
      <c r="E1558" s="116">
        <f t="shared" si="242"/>
        <v>3</v>
      </c>
      <c r="F1558" s="120">
        <v>271.62299999999999</v>
      </c>
      <c r="G1558" s="121">
        <v>1391.4269999999999</v>
      </c>
      <c r="H1558" s="121">
        <v>5.25</v>
      </c>
      <c r="I1558" s="121">
        <v>458.39</v>
      </c>
      <c r="J1558" s="119">
        <v>0</v>
      </c>
      <c r="K1558" s="117">
        <f t="shared" si="243"/>
        <v>2126.69</v>
      </c>
      <c r="L1558" s="116">
        <v>134.72399999999999</v>
      </c>
      <c r="M1558" s="116">
        <v>374.66399999999999</v>
      </c>
      <c r="N1558" s="116">
        <v>9.7240000000000002</v>
      </c>
      <c r="O1558" s="116">
        <v>122.886</v>
      </c>
      <c r="P1558" s="116">
        <v>0</v>
      </c>
      <c r="Q1558" s="20">
        <f t="shared" si="244"/>
        <v>377.63137199999994</v>
      </c>
      <c r="R1558" s="20">
        <f t="shared" si="245"/>
        <v>1197.800808</v>
      </c>
      <c r="S1558" s="20">
        <f t="shared" si="246"/>
        <v>18.971524000000002</v>
      </c>
      <c r="T1558" s="20">
        <f t="shared" si="247"/>
        <v>390.28593599999999</v>
      </c>
      <c r="U1558" s="21">
        <f t="shared" si="248"/>
        <v>1984.6896399999998</v>
      </c>
      <c r="V1558" s="38">
        <f t="shared" si="249"/>
        <v>0.93322940343914706</v>
      </c>
    </row>
    <row r="1559" spans="1:22">
      <c r="A1559">
        <v>1554</v>
      </c>
      <c r="B1559" s="122">
        <f t="shared" si="240"/>
        <v>41704</v>
      </c>
      <c r="C1559" s="122">
        <f t="shared" si="240"/>
        <v>42069</v>
      </c>
      <c r="D1559" s="116">
        <f t="shared" si="241"/>
        <v>2015</v>
      </c>
      <c r="E1559" s="116">
        <f t="shared" si="242"/>
        <v>3</v>
      </c>
      <c r="F1559" s="120">
        <v>274.44600000000003</v>
      </c>
      <c r="G1559" s="121">
        <v>1397.027</v>
      </c>
      <c r="H1559" s="121">
        <v>0</v>
      </c>
      <c r="I1559" s="121">
        <v>466.78</v>
      </c>
      <c r="J1559" s="119">
        <v>0</v>
      </c>
      <c r="K1559" s="117">
        <f t="shared" si="243"/>
        <v>2138.2529999999997</v>
      </c>
      <c r="L1559" s="116">
        <v>135.15799999999999</v>
      </c>
      <c r="M1559" s="116">
        <v>377.24599999999998</v>
      </c>
      <c r="N1559" s="116">
        <v>0</v>
      </c>
      <c r="O1559" s="116">
        <v>124.629</v>
      </c>
      <c r="P1559" s="116">
        <v>0</v>
      </c>
      <c r="Q1559" s="20">
        <f t="shared" si="244"/>
        <v>378.84787399999993</v>
      </c>
      <c r="R1559" s="20">
        <f t="shared" si="245"/>
        <v>1206.055462</v>
      </c>
      <c r="S1559" s="20">
        <f t="shared" si="246"/>
        <v>0</v>
      </c>
      <c r="T1559" s="20">
        <f t="shared" si="247"/>
        <v>395.82170400000001</v>
      </c>
      <c r="U1559" s="21">
        <f t="shared" si="248"/>
        <v>1980.7250399999998</v>
      </c>
      <c r="V1559" s="38">
        <f t="shared" si="249"/>
        <v>0.92632866176266326</v>
      </c>
    </row>
    <row r="1560" spans="1:22">
      <c r="A1560">
        <v>1555</v>
      </c>
      <c r="B1560" s="122">
        <f t="shared" si="240"/>
        <v>41704</v>
      </c>
      <c r="C1560" s="122">
        <f t="shared" si="240"/>
        <v>42069</v>
      </c>
      <c r="D1560" s="116">
        <f t="shared" si="241"/>
        <v>2015</v>
      </c>
      <c r="E1560" s="116">
        <f t="shared" si="242"/>
        <v>3</v>
      </c>
      <c r="F1560" s="120">
        <v>16.620999999999999</v>
      </c>
      <c r="G1560" s="121">
        <v>1390.9690000000001</v>
      </c>
      <c r="H1560" s="121">
        <v>1.9750000000000001</v>
      </c>
      <c r="I1560" s="121">
        <v>471.36900000000003</v>
      </c>
      <c r="J1560" s="119">
        <v>0</v>
      </c>
      <c r="K1560" s="117">
        <f t="shared" si="243"/>
        <v>1880.9340000000002</v>
      </c>
      <c r="L1560" s="116">
        <v>10.561</v>
      </c>
      <c r="M1560" s="116">
        <v>375.95499999999998</v>
      </c>
      <c r="N1560" s="116">
        <v>3.5350000000000001</v>
      </c>
      <c r="O1560" s="116">
        <v>125.97</v>
      </c>
      <c r="P1560" s="116">
        <v>0</v>
      </c>
      <c r="Q1560" s="20">
        <f t="shared" si="244"/>
        <v>29.602482999999999</v>
      </c>
      <c r="R1560" s="20">
        <f t="shared" si="245"/>
        <v>1201.9281349999999</v>
      </c>
      <c r="S1560" s="20">
        <f t="shared" si="246"/>
        <v>6.8967850000000004</v>
      </c>
      <c r="T1560" s="20">
        <f t="shared" si="247"/>
        <v>400.08072000000004</v>
      </c>
      <c r="U1560" s="21">
        <f t="shared" si="248"/>
        <v>1638.5081229999996</v>
      </c>
      <c r="V1560" s="38">
        <f t="shared" si="249"/>
        <v>0.87111409703902398</v>
      </c>
    </row>
    <row r="1561" spans="1:22">
      <c r="A1561">
        <v>1556</v>
      </c>
      <c r="B1561" s="122">
        <f t="shared" si="240"/>
        <v>41704</v>
      </c>
      <c r="C1561" s="122">
        <f t="shared" si="240"/>
        <v>42069</v>
      </c>
      <c r="D1561" s="116">
        <f t="shared" si="241"/>
        <v>2015</v>
      </c>
      <c r="E1561" s="116">
        <f t="shared" si="242"/>
        <v>3</v>
      </c>
      <c r="F1561" s="120">
        <v>288.86799999999999</v>
      </c>
      <c r="G1561" s="121">
        <v>1385.3810000000001</v>
      </c>
      <c r="H1561" s="121">
        <v>0</v>
      </c>
      <c r="I1561" s="121">
        <v>471.79599999999999</v>
      </c>
      <c r="J1561" s="119">
        <v>0</v>
      </c>
      <c r="K1561" s="117">
        <f t="shared" si="243"/>
        <v>2146.0450000000001</v>
      </c>
      <c r="L1561" s="116">
        <v>143.39099999999999</v>
      </c>
      <c r="M1561" s="116">
        <v>374.91800000000001</v>
      </c>
      <c r="N1561" s="116">
        <v>0</v>
      </c>
      <c r="O1561" s="116">
        <v>126.041</v>
      </c>
      <c r="P1561" s="116">
        <v>0</v>
      </c>
      <c r="Q1561" s="20">
        <f t="shared" si="244"/>
        <v>401.92497299999997</v>
      </c>
      <c r="R1561" s="20">
        <f t="shared" si="245"/>
        <v>1198.612846</v>
      </c>
      <c r="S1561" s="20">
        <f t="shared" si="246"/>
        <v>0</v>
      </c>
      <c r="T1561" s="20">
        <f t="shared" si="247"/>
        <v>400.30621600000001</v>
      </c>
      <c r="U1561" s="21">
        <f t="shared" si="248"/>
        <v>2000.8440349999998</v>
      </c>
      <c r="V1561" s="38">
        <f t="shared" si="249"/>
        <v>0.93234020488852742</v>
      </c>
    </row>
    <row r="1562" spans="1:22">
      <c r="A1562">
        <v>1557</v>
      </c>
      <c r="B1562" s="122">
        <f t="shared" si="240"/>
        <v>41704</v>
      </c>
      <c r="C1562" s="122">
        <f t="shared" si="240"/>
        <v>42069</v>
      </c>
      <c r="D1562" s="116">
        <f t="shared" si="241"/>
        <v>2015</v>
      </c>
      <c r="E1562" s="116">
        <f t="shared" si="242"/>
        <v>3</v>
      </c>
      <c r="F1562" s="120">
        <v>290.72000000000003</v>
      </c>
      <c r="G1562" s="121">
        <v>1388.481</v>
      </c>
      <c r="H1562" s="121">
        <v>0</v>
      </c>
      <c r="I1562" s="121">
        <v>487.50900000000001</v>
      </c>
      <c r="J1562" s="119">
        <v>0</v>
      </c>
      <c r="K1562" s="117">
        <f t="shared" si="243"/>
        <v>2166.71</v>
      </c>
      <c r="L1562" s="116">
        <v>142.25399999999999</v>
      </c>
      <c r="M1562" s="116">
        <v>375.584</v>
      </c>
      <c r="N1562" s="116">
        <v>0</v>
      </c>
      <c r="O1562" s="116">
        <v>129.904</v>
      </c>
      <c r="P1562" s="116">
        <v>0</v>
      </c>
      <c r="Q1562" s="20">
        <f t="shared" si="244"/>
        <v>398.73796199999998</v>
      </c>
      <c r="R1562" s="20">
        <f t="shared" si="245"/>
        <v>1200.7420480000001</v>
      </c>
      <c r="S1562" s="20">
        <f t="shared" si="246"/>
        <v>0</v>
      </c>
      <c r="T1562" s="20">
        <f t="shared" si="247"/>
        <v>412.57510400000001</v>
      </c>
      <c r="U1562" s="21">
        <f t="shared" si="248"/>
        <v>2012.055114</v>
      </c>
      <c r="V1562" s="38">
        <f t="shared" si="249"/>
        <v>0.92862224940116578</v>
      </c>
    </row>
    <row r="1563" spans="1:22">
      <c r="A1563">
        <v>1558</v>
      </c>
      <c r="B1563" s="122">
        <f t="shared" si="240"/>
        <v>41704</v>
      </c>
      <c r="C1563" s="122">
        <f t="shared" si="240"/>
        <v>42069</v>
      </c>
      <c r="D1563" s="116">
        <f t="shared" si="241"/>
        <v>2015</v>
      </c>
      <c r="E1563" s="116">
        <f t="shared" si="242"/>
        <v>3</v>
      </c>
      <c r="F1563" s="120">
        <v>292.97699999999998</v>
      </c>
      <c r="G1563" s="121">
        <v>1390.8689999999999</v>
      </c>
      <c r="H1563" s="121">
        <v>0</v>
      </c>
      <c r="I1563" s="121">
        <v>478.09800000000001</v>
      </c>
      <c r="J1563" s="119">
        <v>0</v>
      </c>
      <c r="K1563" s="117">
        <f t="shared" si="243"/>
        <v>2161.944</v>
      </c>
      <c r="L1563" s="116">
        <v>145.15799999999999</v>
      </c>
      <c r="M1563" s="116">
        <v>375.92599999999999</v>
      </c>
      <c r="N1563" s="116">
        <v>0</v>
      </c>
      <c r="O1563" s="116">
        <v>127.654</v>
      </c>
      <c r="P1563" s="116">
        <v>0</v>
      </c>
      <c r="Q1563" s="20">
        <f t="shared" si="244"/>
        <v>406.87787399999996</v>
      </c>
      <c r="R1563" s="20">
        <f t="shared" si="245"/>
        <v>1201.8354219999999</v>
      </c>
      <c r="S1563" s="20">
        <f t="shared" si="246"/>
        <v>0</v>
      </c>
      <c r="T1563" s="20">
        <f t="shared" si="247"/>
        <v>405.429104</v>
      </c>
      <c r="U1563" s="21">
        <f t="shared" si="248"/>
        <v>2014.1424</v>
      </c>
      <c r="V1563" s="38">
        <f t="shared" si="249"/>
        <v>0.9316348619575715</v>
      </c>
    </row>
    <row r="1564" spans="1:22">
      <c r="A1564">
        <v>1559</v>
      </c>
      <c r="B1564" s="122">
        <f t="shared" si="240"/>
        <v>41704</v>
      </c>
      <c r="C1564" s="122">
        <f t="shared" si="240"/>
        <v>42069</v>
      </c>
      <c r="D1564" s="116">
        <f t="shared" si="241"/>
        <v>2015</v>
      </c>
      <c r="E1564" s="116">
        <f t="shared" si="242"/>
        <v>3</v>
      </c>
      <c r="F1564" s="120">
        <v>290.291</v>
      </c>
      <c r="G1564" s="121">
        <v>1390.204</v>
      </c>
      <c r="H1564" s="121">
        <v>1.6020000000000001</v>
      </c>
      <c r="I1564" s="121">
        <v>438.12700000000001</v>
      </c>
      <c r="J1564" s="119">
        <v>0</v>
      </c>
      <c r="K1564" s="117">
        <f t="shared" si="243"/>
        <v>2120.2240000000002</v>
      </c>
      <c r="L1564" s="116">
        <v>143.05699999999999</v>
      </c>
      <c r="M1564" s="116">
        <v>375.91399999999999</v>
      </c>
      <c r="N1564" s="116">
        <v>17.73</v>
      </c>
      <c r="O1564" s="116">
        <v>117.19</v>
      </c>
      <c r="P1564" s="116">
        <v>0</v>
      </c>
      <c r="Q1564" s="20">
        <f t="shared" si="244"/>
        <v>400.98877099999993</v>
      </c>
      <c r="R1564" s="20">
        <f t="shared" si="245"/>
        <v>1201.7970579999999</v>
      </c>
      <c r="S1564" s="20">
        <f t="shared" si="246"/>
        <v>34.591230000000003</v>
      </c>
      <c r="T1564" s="20">
        <f t="shared" si="247"/>
        <v>372.19544000000002</v>
      </c>
      <c r="U1564" s="21">
        <f t="shared" si="248"/>
        <v>2009.5724989999999</v>
      </c>
      <c r="V1564" s="38">
        <f t="shared" si="249"/>
        <v>0.9478114100208278</v>
      </c>
    </row>
    <row r="1565" spans="1:22">
      <c r="A1565">
        <v>1560</v>
      </c>
      <c r="B1565" s="122">
        <f t="shared" si="240"/>
        <v>41704</v>
      </c>
      <c r="C1565" s="122">
        <f t="shared" si="240"/>
        <v>42069</v>
      </c>
      <c r="D1565" s="116">
        <f t="shared" si="241"/>
        <v>2015</v>
      </c>
      <c r="E1565" s="116">
        <f t="shared" si="242"/>
        <v>3</v>
      </c>
      <c r="F1565" s="120">
        <v>292.46699999999998</v>
      </c>
      <c r="G1565" s="121">
        <v>1391.018</v>
      </c>
      <c r="H1565" s="121">
        <v>6.8010000000000002</v>
      </c>
      <c r="I1565" s="121">
        <v>365.60500000000002</v>
      </c>
      <c r="J1565" s="119">
        <v>0</v>
      </c>
      <c r="K1565" s="117">
        <f t="shared" si="243"/>
        <v>2055.8910000000001</v>
      </c>
      <c r="L1565" s="116">
        <v>145.09399999999999</v>
      </c>
      <c r="M1565" s="116">
        <v>375.87200000000001</v>
      </c>
      <c r="N1565" s="116">
        <v>9.3450000000000006</v>
      </c>
      <c r="O1565" s="116">
        <v>101.22</v>
      </c>
      <c r="P1565" s="116">
        <v>0</v>
      </c>
      <c r="Q1565" s="20">
        <f t="shared" si="244"/>
        <v>406.69848199999996</v>
      </c>
      <c r="R1565" s="20">
        <f t="shared" si="245"/>
        <v>1201.6627840000001</v>
      </c>
      <c r="S1565" s="20">
        <f t="shared" si="246"/>
        <v>18.232095000000001</v>
      </c>
      <c r="T1565" s="20">
        <f t="shared" si="247"/>
        <v>321.47471999999999</v>
      </c>
      <c r="U1565" s="21">
        <f t="shared" si="248"/>
        <v>1948.0680810000001</v>
      </c>
      <c r="V1565" s="38">
        <f t="shared" si="249"/>
        <v>0.94755416556617056</v>
      </c>
    </row>
    <row r="1566" spans="1:22">
      <c r="A1566">
        <v>1561</v>
      </c>
      <c r="B1566" s="122">
        <f t="shared" si="240"/>
        <v>41705</v>
      </c>
      <c r="C1566" s="122">
        <f t="shared" si="240"/>
        <v>42070</v>
      </c>
      <c r="D1566" s="116">
        <f t="shared" si="241"/>
        <v>2015</v>
      </c>
      <c r="E1566" s="116">
        <f t="shared" si="242"/>
        <v>3</v>
      </c>
      <c r="F1566" s="120">
        <v>286.839</v>
      </c>
      <c r="G1566" s="121">
        <v>1434.1289999999999</v>
      </c>
      <c r="H1566" s="121">
        <v>6.52</v>
      </c>
      <c r="I1566" s="121">
        <v>279.88200000000001</v>
      </c>
      <c r="J1566" s="119">
        <v>0</v>
      </c>
      <c r="K1566" s="117">
        <f t="shared" si="243"/>
        <v>2007.37</v>
      </c>
      <c r="L1566" s="116">
        <v>141.745</v>
      </c>
      <c r="M1566" s="116">
        <v>383.85300000000001</v>
      </c>
      <c r="N1566" s="116">
        <v>17.596</v>
      </c>
      <c r="O1566" s="116">
        <v>74.203000000000003</v>
      </c>
      <c r="P1566" s="116">
        <v>0</v>
      </c>
      <c r="Q1566" s="20">
        <f t="shared" si="244"/>
        <v>397.31123500000001</v>
      </c>
      <c r="R1566" s="20">
        <f t="shared" si="245"/>
        <v>1227.1780410000001</v>
      </c>
      <c r="S1566" s="20">
        <f t="shared" si="246"/>
        <v>34.329796000000002</v>
      </c>
      <c r="T1566" s="20">
        <f t="shared" si="247"/>
        <v>235.66872800000002</v>
      </c>
      <c r="U1566" s="21">
        <f t="shared" si="248"/>
        <v>1894.4878000000003</v>
      </c>
      <c r="V1566" s="38">
        <f t="shared" si="249"/>
        <v>0.94376612184101605</v>
      </c>
    </row>
    <row r="1567" spans="1:22">
      <c r="A1567">
        <v>1562</v>
      </c>
      <c r="B1567" s="122">
        <f t="shared" ref="B1567:C1630" si="250">+B1543+1</f>
        <v>41705</v>
      </c>
      <c r="C1567" s="122">
        <f t="shared" si="250"/>
        <v>42070</v>
      </c>
      <c r="D1567" s="116">
        <f t="shared" si="241"/>
        <v>2015</v>
      </c>
      <c r="E1567" s="116">
        <f t="shared" si="242"/>
        <v>3</v>
      </c>
      <c r="F1567" s="120">
        <v>22.606999999999999</v>
      </c>
      <c r="G1567" s="121">
        <v>1431.578</v>
      </c>
      <c r="H1567" s="121">
        <v>19.584</v>
      </c>
      <c r="I1567" s="121">
        <v>149.113</v>
      </c>
      <c r="J1567" s="119">
        <v>0</v>
      </c>
      <c r="K1567" s="117">
        <f t="shared" si="243"/>
        <v>1622.8820000000001</v>
      </c>
      <c r="L1567" s="116">
        <v>13.64</v>
      </c>
      <c r="M1567" s="116">
        <v>385.49</v>
      </c>
      <c r="N1567" s="116">
        <v>16.186</v>
      </c>
      <c r="O1567" s="116">
        <v>41.155999999999999</v>
      </c>
      <c r="P1567" s="116">
        <v>0</v>
      </c>
      <c r="Q1567" s="20">
        <f t="shared" si="244"/>
        <v>38.23292</v>
      </c>
      <c r="R1567" s="20">
        <f t="shared" si="245"/>
        <v>1232.4115300000001</v>
      </c>
      <c r="S1567" s="20">
        <f t="shared" si="246"/>
        <v>31.578886000000001</v>
      </c>
      <c r="T1567" s="20">
        <f t="shared" si="247"/>
        <v>130.711456</v>
      </c>
      <c r="U1567" s="21">
        <f t="shared" si="248"/>
        <v>1432.934792</v>
      </c>
      <c r="V1567" s="38">
        <f t="shared" si="249"/>
        <v>0.88295685823122072</v>
      </c>
    </row>
    <row r="1568" spans="1:22">
      <c r="A1568">
        <v>1563</v>
      </c>
      <c r="B1568" s="122">
        <f t="shared" si="250"/>
        <v>41705</v>
      </c>
      <c r="C1568" s="122">
        <f t="shared" si="250"/>
        <v>42070</v>
      </c>
      <c r="D1568" s="116">
        <f t="shared" si="241"/>
        <v>2015</v>
      </c>
      <c r="E1568" s="116">
        <f t="shared" si="242"/>
        <v>3</v>
      </c>
      <c r="F1568" s="120">
        <v>0</v>
      </c>
      <c r="G1568" s="121">
        <v>1434.8889999999999</v>
      </c>
      <c r="H1568" s="121">
        <v>1.4E-2</v>
      </c>
      <c r="I1568" s="121">
        <v>126.995</v>
      </c>
      <c r="J1568" s="119">
        <v>0</v>
      </c>
      <c r="K1568" s="117">
        <f t="shared" si="243"/>
        <v>1561.8979999999997</v>
      </c>
      <c r="L1568" s="116">
        <v>0</v>
      </c>
      <c r="M1568" s="116">
        <v>386.71899999999999</v>
      </c>
      <c r="N1568" s="116">
        <v>0.56699999999999995</v>
      </c>
      <c r="O1568" s="116">
        <v>34.534999999999997</v>
      </c>
      <c r="P1568" s="116">
        <v>0</v>
      </c>
      <c r="Q1568" s="20">
        <f t="shared" si="244"/>
        <v>0</v>
      </c>
      <c r="R1568" s="20">
        <f t="shared" si="245"/>
        <v>1236.340643</v>
      </c>
      <c r="S1568" s="20">
        <f t="shared" si="246"/>
        <v>1.106217</v>
      </c>
      <c r="T1568" s="20">
        <f t="shared" si="247"/>
        <v>109.68316</v>
      </c>
      <c r="U1568" s="21">
        <f t="shared" si="248"/>
        <v>1347.1300200000001</v>
      </c>
      <c r="V1568" s="38">
        <f t="shared" si="249"/>
        <v>0.86249551507204714</v>
      </c>
    </row>
    <row r="1569" spans="1:22">
      <c r="A1569">
        <v>1564</v>
      </c>
      <c r="B1569" s="122">
        <f t="shared" si="250"/>
        <v>41705</v>
      </c>
      <c r="C1569" s="122">
        <f t="shared" si="250"/>
        <v>42070</v>
      </c>
      <c r="D1569" s="116">
        <f t="shared" si="241"/>
        <v>2015</v>
      </c>
      <c r="E1569" s="116">
        <f t="shared" si="242"/>
        <v>3</v>
      </c>
      <c r="F1569" s="120">
        <v>0</v>
      </c>
      <c r="G1569" s="121">
        <v>1420.51</v>
      </c>
      <c r="H1569" s="121">
        <v>0</v>
      </c>
      <c r="I1569" s="121">
        <v>108.322</v>
      </c>
      <c r="J1569" s="119">
        <v>0</v>
      </c>
      <c r="K1569" s="117">
        <f t="shared" si="243"/>
        <v>1528.8319999999999</v>
      </c>
      <c r="L1569" s="116">
        <v>0</v>
      </c>
      <c r="M1569" s="116">
        <v>384.274</v>
      </c>
      <c r="N1569" s="116">
        <v>0</v>
      </c>
      <c r="O1569" s="116">
        <v>29.047999999999998</v>
      </c>
      <c r="P1569" s="116">
        <v>0</v>
      </c>
      <c r="Q1569" s="20">
        <f t="shared" si="244"/>
        <v>0</v>
      </c>
      <c r="R1569" s="20">
        <f t="shared" si="245"/>
        <v>1228.5239779999999</v>
      </c>
      <c r="S1569" s="20">
        <f t="shared" si="246"/>
        <v>0</v>
      </c>
      <c r="T1569" s="20">
        <f t="shared" si="247"/>
        <v>92.256448000000006</v>
      </c>
      <c r="U1569" s="21">
        <f t="shared" si="248"/>
        <v>1320.780426</v>
      </c>
      <c r="V1569" s="38">
        <f t="shared" si="249"/>
        <v>0.86391469173852986</v>
      </c>
    </row>
    <row r="1570" spans="1:22">
      <c r="A1570">
        <v>1565</v>
      </c>
      <c r="B1570" s="122">
        <f t="shared" si="250"/>
        <v>41705</v>
      </c>
      <c r="C1570" s="122">
        <f t="shared" si="250"/>
        <v>42070</v>
      </c>
      <c r="D1570" s="116">
        <f t="shared" si="241"/>
        <v>2015</v>
      </c>
      <c r="E1570" s="116">
        <f t="shared" si="242"/>
        <v>3</v>
      </c>
      <c r="F1570" s="120">
        <v>0</v>
      </c>
      <c r="G1570" s="121">
        <v>1435.6510000000001</v>
      </c>
      <c r="H1570" s="121">
        <v>0</v>
      </c>
      <c r="I1570" s="121">
        <v>96.614999999999995</v>
      </c>
      <c r="J1570" s="119">
        <v>0</v>
      </c>
      <c r="K1570" s="117">
        <f t="shared" si="243"/>
        <v>1532.2660000000001</v>
      </c>
      <c r="L1570" s="116">
        <v>0</v>
      </c>
      <c r="M1570" s="116">
        <v>386.50400000000002</v>
      </c>
      <c r="N1570" s="116">
        <v>0</v>
      </c>
      <c r="O1570" s="116">
        <v>26.07</v>
      </c>
      <c r="P1570" s="116">
        <v>0</v>
      </c>
      <c r="Q1570" s="20">
        <f t="shared" si="244"/>
        <v>0</v>
      </c>
      <c r="R1570" s="20">
        <f t="shared" si="245"/>
        <v>1235.653288</v>
      </c>
      <c r="S1570" s="20">
        <f t="shared" si="246"/>
        <v>0</v>
      </c>
      <c r="T1570" s="20">
        <f t="shared" si="247"/>
        <v>82.798320000000004</v>
      </c>
      <c r="U1570" s="21">
        <f t="shared" si="248"/>
        <v>1318.4516080000001</v>
      </c>
      <c r="V1570" s="38">
        <f t="shared" si="249"/>
        <v>0.86045869842442502</v>
      </c>
    </row>
    <row r="1571" spans="1:22">
      <c r="A1571">
        <v>1566</v>
      </c>
      <c r="B1571" s="122">
        <f t="shared" si="250"/>
        <v>41705</v>
      </c>
      <c r="C1571" s="122">
        <f t="shared" si="250"/>
        <v>42070</v>
      </c>
      <c r="D1571" s="116">
        <f t="shared" si="241"/>
        <v>2015</v>
      </c>
      <c r="E1571" s="116">
        <f t="shared" si="242"/>
        <v>3</v>
      </c>
      <c r="F1571" s="120">
        <v>0</v>
      </c>
      <c r="G1571" s="121">
        <v>1435.758</v>
      </c>
      <c r="H1571" s="121">
        <v>0</v>
      </c>
      <c r="I1571" s="121">
        <v>94.680999999999997</v>
      </c>
      <c r="J1571" s="119">
        <v>0</v>
      </c>
      <c r="K1571" s="117">
        <f t="shared" si="243"/>
        <v>1530.4390000000001</v>
      </c>
      <c r="L1571" s="116">
        <v>0</v>
      </c>
      <c r="M1571" s="116">
        <v>387.726</v>
      </c>
      <c r="N1571" s="116">
        <v>0</v>
      </c>
      <c r="O1571" s="116">
        <v>25.466000000000001</v>
      </c>
      <c r="P1571" s="116">
        <v>0</v>
      </c>
      <c r="Q1571" s="20">
        <f t="shared" si="244"/>
        <v>0</v>
      </c>
      <c r="R1571" s="20">
        <f t="shared" si="245"/>
        <v>1239.5600220000001</v>
      </c>
      <c r="S1571" s="20">
        <f t="shared" si="246"/>
        <v>0</v>
      </c>
      <c r="T1571" s="20">
        <f t="shared" si="247"/>
        <v>80.880016000000012</v>
      </c>
      <c r="U1571" s="21">
        <f t="shared" si="248"/>
        <v>1320.4400380000002</v>
      </c>
      <c r="V1571" s="38">
        <f t="shared" si="249"/>
        <v>0.86278514726820221</v>
      </c>
    </row>
    <row r="1572" spans="1:22">
      <c r="A1572">
        <v>1567</v>
      </c>
      <c r="B1572" s="122">
        <f t="shared" si="250"/>
        <v>41705</v>
      </c>
      <c r="C1572" s="122">
        <f t="shared" si="250"/>
        <v>42070</v>
      </c>
      <c r="D1572" s="116">
        <f t="shared" si="241"/>
        <v>2015</v>
      </c>
      <c r="E1572" s="116">
        <f t="shared" si="242"/>
        <v>3</v>
      </c>
      <c r="F1572" s="120">
        <v>0</v>
      </c>
      <c r="G1572" s="121">
        <v>1454.896</v>
      </c>
      <c r="H1572" s="121">
        <v>0</v>
      </c>
      <c r="I1572" s="121">
        <v>70.634</v>
      </c>
      <c r="J1572" s="119">
        <v>0</v>
      </c>
      <c r="K1572" s="117">
        <f t="shared" si="243"/>
        <v>1525.53</v>
      </c>
      <c r="L1572" s="116">
        <v>0</v>
      </c>
      <c r="M1572" s="116">
        <v>394.25799999999998</v>
      </c>
      <c r="N1572" s="116">
        <v>0</v>
      </c>
      <c r="O1572" s="116">
        <v>18.117999999999999</v>
      </c>
      <c r="P1572" s="116">
        <v>0</v>
      </c>
      <c r="Q1572" s="20">
        <f t="shared" si="244"/>
        <v>0</v>
      </c>
      <c r="R1572" s="20">
        <f t="shared" si="245"/>
        <v>1260.442826</v>
      </c>
      <c r="S1572" s="20">
        <f t="shared" si="246"/>
        <v>0</v>
      </c>
      <c r="T1572" s="20">
        <f t="shared" si="247"/>
        <v>57.542767999999995</v>
      </c>
      <c r="U1572" s="21">
        <f t="shared" si="248"/>
        <v>1317.985594</v>
      </c>
      <c r="V1572" s="38">
        <f t="shared" si="249"/>
        <v>0.86395258959181398</v>
      </c>
    </row>
    <row r="1573" spans="1:22">
      <c r="A1573">
        <v>1568</v>
      </c>
      <c r="B1573" s="122">
        <f t="shared" si="250"/>
        <v>41705</v>
      </c>
      <c r="C1573" s="122">
        <f t="shared" si="250"/>
        <v>42070</v>
      </c>
      <c r="D1573" s="116">
        <f t="shared" si="241"/>
        <v>2015</v>
      </c>
      <c r="E1573" s="116">
        <f t="shared" si="242"/>
        <v>3</v>
      </c>
      <c r="F1573" s="120">
        <v>0</v>
      </c>
      <c r="G1573" s="121">
        <v>1353.32</v>
      </c>
      <c r="H1573" s="121">
        <v>0</v>
      </c>
      <c r="I1573" s="121">
        <v>82.373999999999995</v>
      </c>
      <c r="J1573" s="119">
        <v>0</v>
      </c>
      <c r="K1573" s="117">
        <f t="shared" si="243"/>
        <v>1435.694</v>
      </c>
      <c r="L1573" s="116">
        <v>0</v>
      </c>
      <c r="M1573" s="116">
        <v>369.37599999999998</v>
      </c>
      <c r="N1573" s="116">
        <v>0</v>
      </c>
      <c r="O1573" s="116">
        <v>21.713000000000001</v>
      </c>
      <c r="P1573" s="116">
        <v>0</v>
      </c>
      <c r="Q1573" s="20">
        <f t="shared" si="244"/>
        <v>0</v>
      </c>
      <c r="R1573" s="20">
        <f t="shared" si="245"/>
        <v>1180.895072</v>
      </c>
      <c r="S1573" s="20">
        <f t="shared" si="246"/>
        <v>0</v>
      </c>
      <c r="T1573" s="20">
        <f t="shared" si="247"/>
        <v>68.960488000000012</v>
      </c>
      <c r="U1573" s="21">
        <f t="shared" si="248"/>
        <v>1249.85556</v>
      </c>
      <c r="V1573" s="38">
        <f t="shared" si="249"/>
        <v>0.87055846162204487</v>
      </c>
    </row>
    <row r="1574" spans="1:22">
      <c r="A1574">
        <v>1569</v>
      </c>
      <c r="B1574" s="122">
        <f t="shared" si="250"/>
        <v>41705</v>
      </c>
      <c r="C1574" s="122">
        <f t="shared" si="250"/>
        <v>42070</v>
      </c>
      <c r="D1574" s="116">
        <f t="shared" si="241"/>
        <v>2015</v>
      </c>
      <c r="E1574" s="116">
        <f t="shared" si="242"/>
        <v>3</v>
      </c>
      <c r="F1574" s="120">
        <v>0</v>
      </c>
      <c r="G1574" s="121">
        <v>1472.5450000000001</v>
      </c>
      <c r="H1574" s="121">
        <v>0</v>
      </c>
      <c r="I1574" s="121">
        <v>88.819000000000003</v>
      </c>
      <c r="J1574" s="119">
        <v>0</v>
      </c>
      <c r="K1574" s="117">
        <f t="shared" si="243"/>
        <v>1561.364</v>
      </c>
      <c r="L1574" s="116">
        <v>0</v>
      </c>
      <c r="M1574" s="116">
        <v>396.89100000000002</v>
      </c>
      <c r="N1574" s="116">
        <v>0</v>
      </c>
      <c r="O1574" s="116">
        <v>23.579000000000001</v>
      </c>
      <c r="P1574" s="116">
        <v>0</v>
      </c>
      <c r="Q1574" s="20">
        <f t="shared" si="244"/>
        <v>0</v>
      </c>
      <c r="R1574" s="20">
        <f t="shared" si="245"/>
        <v>1268.860527</v>
      </c>
      <c r="S1574" s="20">
        <f t="shared" si="246"/>
        <v>0</v>
      </c>
      <c r="T1574" s="20">
        <f t="shared" si="247"/>
        <v>74.886904000000001</v>
      </c>
      <c r="U1574" s="21">
        <f t="shared" si="248"/>
        <v>1343.747431</v>
      </c>
      <c r="V1574" s="38">
        <f t="shared" si="249"/>
        <v>0.86062406395946112</v>
      </c>
    </row>
    <row r="1575" spans="1:22">
      <c r="A1575">
        <v>1570</v>
      </c>
      <c r="B1575" s="122">
        <f t="shared" si="250"/>
        <v>41705</v>
      </c>
      <c r="C1575" s="122">
        <f t="shared" si="250"/>
        <v>42070</v>
      </c>
      <c r="D1575" s="116">
        <f t="shared" si="241"/>
        <v>2015</v>
      </c>
      <c r="E1575" s="116">
        <f t="shared" si="242"/>
        <v>3</v>
      </c>
      <c r="F1575" s="120">
        <v>0</v>
      </c>
      <c r="G1575" s="121">
        <v>1439.095</v>
      </c>
      <c r="H1575" s="121">
        <v>0</v>
      </c>
      <c r="I1575" s="121">
        <v>120.09</v>
      </c>
      <c r="J1575" s="119">
        <v>0</v>
      </c>
      <c r="K1575" s="117">
        <f t="shared" si="243"/>
        <v>1559.1849999999999</v>
      </c>
      <c r="L1575" s="116">
        <v>0</v>
      </c>
      <c r="M1575" s="116">
        <v>386.07600000000002</v>
      </c>
      <c r="N1575" s="116">
        <v>0</v>
      </c>
      <c r="O1575" s="116">
        <v>32.47</v>
      </c>
      <c r="P1575" s="116">
        <v>0</v>
      </c>
      <c r="Q1575" s="20">
        <f t="shared" si="244"/>
        <v>0</v>
      </c>
      <c r="R1575" s="20">
        <f t="shared" si="245"/>
        <v>1234.2849720000002</v>
      </c>
      <c r="S1575" s="20">
        <f t="shared" si="246"/>
        <v>0</v>
      </c>
      <c r="T1575" s="20">
        <f t="shared" si="247"/>
        <v>103.12472</v>
      </c>
      <c r="U1575" s="21">
        <f t="shared" si="248"/>
        <v>1337.4096920000002</v>
      </c>
      <c r="V1575" s="38">
        <f t="shared" si="249"/>
        <v>0.85776203080455504</v>
      </c>
    </row>
    <row r="1576" spans="1:22">
      <c r="A1576">
        <v>1571</v>
      </c>
      <c r="B1576" s="122">
        <f t="shared" si="250"/>
        <v>41705</v>
      </c>
      <c r="C1576" s="122">
        <f t="shared" si="250"/>
        <v>42070</v>
      </c>
      <c r="D1576" s="116">
        <f t="shared" si="241"/>
        <v>2015</v>
      </c>
      <c r="E1576" s="116">
        <f t="shared" si="242"/>
        <v>3</v>
      </c>
      <c r="F1576" s="120">
        <v>266.02100000000002</v>
      </c>
      <c r="G1576" s="121">
        <v>1413.3989999999999</v>
      </c>
      <c r="H1576" s="121">
        <v>15.98</v>
      </c>
      <c r="I1576" s="121">
        <v>139.51499999999999</v>
      </c>
      <c r="J1576" s="119">
        <v>0</v>
      </c>
      <c r="K1576" s="117">
        <f t="shared" si="243"/>
        <v>1834.915</v>
      </c>
      <c r="L1576" s="116">
        <v>131.65299999999999</v>
      </c>
      <c r="M1576" s="116">
        <v>383.09899999999999</v>
      </c>
      <c r="N1576" s="116">
        <v>19.449000000000002</v>
      </c>
      <c r="O1576" s="116">
        <v>37.667999999999999</v>
      </c>
      <c r="P1576" s="116">
        <v>0</v>
      </c>
      <c r="Q1576" s="20">
        <f t="shared" si="244"/>
        <v>369.02335899999997</v>
      </c>
      <c r="R1576" s="20">
        <f t="shared" si="245"/>
        <v>1224.767503</v>
      </c>
      <c r="S1576" s="20">
        <f t="shared" si="246"/>
        <v>37.944999000000003</v>
      </c>
      <c r="T1576" s="20">
        <f t="shared" si="247"/>
        <v>119.633568</v>
      </c>
      <c r="U1576" s="21">
        <f t="shared" si="248"/>
        <v>1751.3694290000001</v>
      </c>
      <c r="V1576" s="38">
        <f t="shared" si="249"/>
        <v>0.9544689694073023</v>
      </c>
    </row>
    <row r="1577" spans="1:22">
      <c r="A1577">
        <v>1572</v>
      </c>
      <c r="B1577" s="122">
        <f t="shared" si="250"/>
        <v>41705</v>
      </c>
      <c r="C1577" s="122">
        <f t="shared" si="250"/>
        <v>42070</v>
      </c>
      <c r="D1577" s="116">
        <f t="shared" si="241"/>
        <v>2015</v>
      </c>
      <c r="E1577" s="116">
        <f t="shared" si="242"/>
        <v>3</v>
      </c>
      <c r="F1577" s="120">
        <v>263.596</v>
      </c>
      <c r="G1577" s="121">
        <v>1409.1020000000001</v>
      </c>
      <c r="H1577" s="121">
        <v>19.523</v>
      </c>
      <c r="I1577" s="121">
        <v>174.44200000000001</v>
      </c>
      <c r="J1577" s="119">
        <v>0</v>
      </c>
      <c r="K1577" s="117">
        <f t="shared" si="243"/>
        <v>1866.663</v>
      </c>
      <c r="L1577" s="116">
        <v>131.185</v>
      </c>
      <c r="M1577" s="116">
        <v>380.38499999999999</v>
      </c>
      <c r="N1577" s="116">
        <v>18.786999999999999</v>
      </c>
      <c r="O1577" s="116">
        <v>46.929000000000002</v>
      </c>
      <c r="P1577" s="116">
        <v>0</v>
      </c>
      <c r="Q1577" s="20">
        <f t="shared" si="244"/>
        <v>367.71155499999998</v>
      </c>
      <c r="R1577" s="20">
        <f t="shared" si="245"/>
        <v>1216.0908449999999</v>
      </c>
      <c r="S1577" s="20">
        <f t="shared" si="246"/>
        <v>36.653436999999997</v>
      </c>
      <c r="T1577" s="20">
        <f t="shared" si="247"/>
        <v>149.04650400000003</v>
      </c>
      <c r="U1577" s="21">
        <f t="shared" si="248"/>
        <v>1769.5023409999999</v>
      </c>
      <c r="V1577" s="38">
        <f t="shared" si="249"/>
        <v>0.94794954472231996</v>
      </c>
    </row>
    <row r="1578" spans="1:22">
      <c r="A1578">
        <v>1573</v>
      </c>
      <c r="B1578" s="122">
        <f t="shared" si="250"/>
        <v>41705</v>
      </c>
      <c r="C1578" s="122">
        <f t="shared" si="250"/>
        <v>42070</v>
      </c>
      <c r="D1578" s="116">
        <f t="shared" si="241"/>
        <v>2015</v>
      </c>
      <c r="E1578" s="116">
        <f t="shared" si="242"/>
        <v>3</v>
      </c>
      <c r="F1578" s="120">
        <v>14.06</v>
      </c>
      <c r="G1578" s="121">
        <v>1410.3520000000001</v>
      </c>
      <c r="H1578" s="121">
        <v>11.319000000000001</v>
      </c>
      <c r="I1578" s="121">
        <v>291.49</v>
      </c>
      <c r="J1578" s="119">
        <v>0</v>
      </c>
      <c r="K1578" s="117">
        <f t="shared" si="243"/>
        <v>1727.221</v>
      </c>
      <c r="L1578" s="116">
        <v>8.9849999999999994</v>
      </c>
      <c r="M1578" s="116">
        <v>380.702</v>
      </c>
      <c r="N1578" s="116">
        <v>20.831</v>
      </c>
      <c r="O1578" s="116">
        <v>79.837999999999994</v>
      </c>
      <c r="P1578" s="116">
        <v>0</v>
      </c>
      <c r="Q1578" s="20">
        <f t="shared" si="244"/>
        <v>25.184954999999999</v>
      </c>
      <c r="R1578" s="20">
        <f t="shared" si="245"/>
        <v>1217.104294</v>
      </c>
      <c r="S1578" s="20">
        <f t="shared" si="246"/>
        <v>40.641280999999999</v>
      </c>
      <c r="T1578" s="20">
        <f t="shared" si="247"/>
        <v>253.56548799999999</v>
      </c>
      <c r="U1578" s="21">
        <f t="shared" si="248"/>
        <v>1536.4960179999998</v>
      </c>
      <c r="V1578" s="38">
        <f t="shared" si="249"/>
        <v>0.88957696669968689</v>
      </c>
    </row>
    <row r="1579" spans="1:22">
      <c r="A1579">
        <v>1574</v>
      </c>
      <c r="B1579" s="122">
        <f t="shared" si="250"/>
        <v>41705</v>
      </c>
      <c r="C1579" s="122">
        <f t="shared" si="250"/>
        <v>42070</v>
      </c>
      <c r="D1579" s="116">
        <f t="shared" si="241"/>
        <v>2015</v>
      </c>
      <c r="E1579" s="116">
        <f t="shared" si="242"/>
        <v>3</v>
      </c>
      <c r="F1579" s="120">
        <v>266.23599999999999</v>
      </c>
      <c r="G1579" s="121">
        <v>1408.3810000000001</v>
      </c>
      <c r="H1579" s="121">
        <v>0</v>
      </c>
      <c r="I1579" s="121">
        <v>354.15199999999999</v>
      </c>
      <c r="J1579" s="119">
        <v>0</v>
      </c>
      <c r="K1579" s="117">
        <f t="shared" si="243"/>
        <v>2028.7690000000002</v>
      </c>
      <c r="L1579" s="116">
        <v>131.29599999999999</v>
      </c>
      <c r="M1579" s="116">
        <v>380.12099999999998</v>
      </c>
      <c r="N1579" s="116">
        <v>0</v>
      </c>
      <c r="O1579" s="116">
        <v>95.504999999999995</v>
      </c>
      <c r="P1579" s="116">
        <v>0</v>
      </c>
      <c r="Q1579" s="20">
        <f t="shared" si="244"/>
        <v>368.02268799999996</v>
      </c>
      <c r="R1579" s="20">
        <f t="shared" si="245"/>
        <v>1215.2468369999999</v>
      </c>
      <c r="S1579" s="20">
        <f t="shared" si="246"/>
        <v>0</v>
      </c>
      <c r="T1579" s="20">
        <f t="shared" si="247"/>
        <v>303.32387999999997</v>
      </c>
      <c r="U1579" s="21">
        <f t="shared" si="248"/>
        <v>1886.5934049999998</v>
      </c>
      <c r="V1579" s="38">
        <f t="shared" si="249"/>
        <v>0.92992026445593345</v>
      </c>
    </row>
    <row r="1580" spans="1:22">
      <c r="A1580">
        <v>1575</v>
      </c>
      <c r="B1580" s="122">
        <f t="shared" si="250"/>
        <v>41705</v>
      </c>
      <c r="C1580" s="122">
        <f t="shared" si="250"/>
        <v>42070</v>
      </c>
      <c r="D1580" s="116">
        <f t="shared" si="241"/>
        <v>2015</v>
      </c>
      <c r="E1580" s="116">
        <f t="shared" si="242"/>
        <v>3</v>
      </c>
      <c r="F1580" s="120">
        <v>273.77800000000002</v>
      </c>
      <c r="G1580" s="121">
        <v>1426.7470000000001</v>
      </c>
      <c r="H1580" s="121">
        <v>0</v>
      </c>
      <c r="I1580" s="121">
        <v>365.72199999999998</v>
      </c>
      <c r="J1580" s="119">
        <v>0</v>
      </c>
      <c r="K1580" s="117">
        <f t="shared" si="243"/>
        <v>2066.2470000000003</v>
      </c>
      <c r="L1580" s="116">
        <v>135.75800000000001</v>
      </c>
      <c r="M1580" s="116">
        <v>384.572</v>
      </c>
      <c r="N1580" s="116">
        <v>0</v>
      </c>
      <c r="O1580" s="116">
        <v>98.385999999999996</v>
      </c>
      <c r="P1580" s="116">
        <v>0</v>
      </c>
      <c r="Q1580" s="20">
        <f t="shared" si="244"/>
        <v>380.529674</v>
      </c>
      <c r="R1580" s="20">
        <f t="shared" si="245"/>
        <v>1229.476684</v>
      </c>
      <c r="S1580" s="20">
        <f t="shared" si="246"/>
        <v>0</v>
      </c>
      <c r="T1580" s="20">
        <f t="shared" si="247"/>
        <v>312.47393599999998</v>
      </c>
      <c r="U1580" s="21">
        <f t="shared" si="248"/>
        <v>1922.480294</v>
      </c>
      <c r="V1580" s="38">
        <f t="shared" si="249"/>
        <v>0.93042133588094733</v>
      </c>
    </row>
    <row r="1581" spans="1:22">
      <c r="A1581">
        <v>1576</v>
      </c>
      <c r="B1581" s="122">
        <f t="shared" si="250"/>
        <v>41705</v>
      </c>
      <c r="C1581" s="122">
        <f t="shared" si="250"/>
        <v>42070</v>
      </c>
      <c r="D1581" s="116">
        <f t="shared" si="241"/>
        <v>2015</v>
      </c>
      <c r="E1581" s="116">
        <f t="shared" si="242"/>
        <v>3</v>
      </c>
      <c r="F1581" s="120">
        <v>273.54500000000002</v>
      </c>
      <c r="G1581" s="121">
        <v>1411.6079999999999</v>
      </c>
      <c r="H1581" s="121">
        <v>0</v>
      </c>
      <c r="I1581" s="121">
        <v>374.65199999999999</v>
      </c>
      <c r="J1581" s="119">
        <v>0</v>
      </c>
      <c r="K1581" s="117">
        <f t="shared" si="243"/>
        <v>2059.8049999999998</v>
      </c>
      <c r="L1581" s="116">
        <v>135.423</v>
      </c>
      <c r="M1581" s="116">
        <v>379.43200000000002</v>
      </c>
      <c r="N1581" s="116">
        <v>0</v>
      </c>
      <c r="O1581" s="116">
        <v>101.18600000000001</v>
      </c>
      <c r="P1581" s="116">
        <v>0</v>
      </c>
      <c r="Q1581" s="20">
        <f t="shared" si="244"/>
        <v>379.59066899999999</v>
      </c>
      <c r="R1581" s="20">
        <f t="shared" si="245"/>
        <v>1213.0441040000001</v>
      </c>
      <c r="S1581" s="20">
        <f t="shared" si="246"/>
        <v>0</v>
      </c>
      <c r="T1581" s="20">
        <f t="shared" si="247"/>
        <v>321.36673600000006</v>
      </c>
      <c r="U1581" s="21">
        <f t="shared" si="248"/>
        <v>1914.0015090000002</v>
      </c>
      <c r="V1581" s="38">
        <f t="shared" si="249"/>
        <v>0.92921490577991617</v>
      </c>
    </row>
    <row r="1582" spans="1:22">
      <c r="A1582">
        <v>1577</v>
      </c>
      <c r="B1582" s="122">
        <f t="shared" si="250"/>
        <v>41705</v>
      </c>
      <c r="C1582" s="122">
        <f t="shared" si="250"/>
        <v>42070</v>
      </c>
      <c r="D1582" s="116">
        <f t="shared" si="241"/>
        <v>2015</v>
      </c>
      <c r="E1582" s="116">
        <f t="shared" si="242"/>
        <v>3</v>
      </c>
      <c r="F1582" s="120">
        <v>276.10199999999998</v>
      </c>
      <c r="G1582" s="121">
        <v>1409.492</v>
      </c>
      <c r="H1582" s="121">
        <v>0</v>
      </c>
      <c r="I1582" s="121">
        <v>380.27100000000002</v>
      </c>
      <c r="J1582" s="119">
        <v>0</v>
      </c>
      <c r="K1582" s="117">
        <f t="shared" si="243"/>
        <v>2065.8650000000002</v>
      </c>
      <c r="L1582" s="116">
        <v>136.77600000000001</v>
      </c>
      <c r="M1582" s="116">
        <v>379.08</v>
      </c>
      <c r="N1582" s="116">
        <v>0</v>
      </c>
      <c r="O1582" s="116">
        <v>102.404</v>
      </c>
      <c r="P1582" s="116">
        <v>0</v>
      </c>
      <c r="Q1582" s="20">
        <f t="shared" si="244"/>
        <v>383.383128</v>
      </c>
      <c r="R1582" s="20">
        <f t="shared" si="245"/>
        <v>1211.91876</v>
      </c>
      <c r="S1582" s="20">
        <f t="shared" si="246"/>
        <v>0</v>
      </c>
      <c r="T1582" s="20">
        <f t="shared" si="247"/>
        <v>325.23510399999998</v>
      </c>
      <c r="U1582" s="21">
        <f t="shared" si="248"/>
        <v>1920.5369919999998</v>
      </c>
      <c r="V1582" s="38">
        <f t="shared" si="249"/>
        <v>0.92965270818761125</v>
      </c>
    </row>
    <row r="1583" spans="1:22">
      <c r="A1583">
        <v>1578</v>
      </c>
      <c r="B1583" s="122">
        <f t="shared" si="250"/>
        <v>41705</v>
      </c>
      <c r="C1583" s="122">
        <f t="shared" si="250"/>
        <v>42070</v>
      </c>
      <c r="D1583" s="116">
        <f t="shared" si="241"/>
        <v>2015</v>
      </c>
      <c r="E1583" s="116">
        <f t="shared" si="242"/>
        <v>3</v>
      </c>
      <c r="F1583" s="120">
        <v>15.021000000000001</v>
      </c>
      <c r="G1583" s="121">
        <v>1411.9670000000001</v>
      </c>
      <c r="H1583" s="121">
        <v>0.33400000000000002</v>
      </c>
      <c r="I1583" s="121">
        <v>366.65199999999999</v>
      </c>
      <c r="J1583" s="119">
        <v>0</v>
      </c>
      <c r="K1583" s="117">
        <f t="shared" si="243"/>
        <v>1793.9740000000002</v>
      </c>
      <c r="L1583" s="116">
        <v>9.5050000000000008</v>
      </c>
      <c r="M1583" s="116">
        <v>379.43599999999998</v>
      </c>
      <c r="N1583" s="116">
        <v>3.9380000000000002</v>
      </c>
      <c r="O1583" s="116">
        <v>99.498999999999995</v>
      </c>
      <c r="P1583" s="116">
        <v>0</v>
      </c>
      <c r="Q1583" s="20">
        <f t="shared" si="244"/>
        <v>26.642515000000003</v>
      </c>
      <c r="R1583" s="20">
        <f t="shared" si="245"/>
        <v>1213.0568920000001</v>
      </c>
      <c r="S1583" s="20">
        <f t="shared" si="246"/>
        <v>7.6830380000000007</v>
      </c>
      <c r="T1583" s="20">
        <f t="shared" si="247"/>
        <v>316.008824</v>
      </c>
      <c r="U1583" s="21">
        <f t="shared" si="248"/>
        <v>1563.391269</v>
      </c>
      <c r="V1583" s="38">
        <f t="shared" si="249"/>
        <v>0.87146818682990934</v>
      </c>
    </row>
    <row r="1584" spans="1:22">
      <c r="A1584">
        <v>1579</v>
      </c>
      <c r="B1584" s="122">
        <f t="shared" si="250"/>
        <v>41705</v>
      </c>
      <c r="C1584" s="122">
        <f t="shared" si="250"/>
        <v>42070</v>
      </c>
      <c r="D1584" s="116">
        <f t="shared" si="241"/>
        <v>2015</v>
      </c>
      <c r="E1584" s="116">
        <f t="shared" si="242"/>
        <v>3</v>
      </c>
      <c r="F1584" s="120">
        <v>0</v>
      </c>
      <c r="G1584" s="121">
        <v>1426.9110000000001</v>
      </c>
      <c r="H1584" s="121">
        <v>1.597</v>
      </c>
      <c r="I1584" s="121">
        <v>350.93</v>
      </c>
      <c r="J1584" s="119">
        <v>0</v>
      </c>
      <c r="K1584" s="117">
        <f t="shared" si="243"/>
        <v>1779.4380000000001</v>
      </c>
      <c r="L1584" s="116">
        <v>0</v>
      </c>
      <c r="M1584" s="116">
        <v>384.238</v>
      </c>
      <c r="N1584" s="116">
        <v>3.9380000000000002</v>
      </c>
      <c r="O1584" s="116">
        <v>94.305000000000007</v>
      </c>
      <c r="P1584" s="116">
        <v>0</v>
      </c>
      <c r="Q1584" s="20">
        <f t="shared" si="244"/>
        <v>0</v>
      </c>
      <c r="R1584" s="20">
        <f t="shared" si="245"/>
        <v>1228.4088859999999</v>
      </c>
      <c r="S1584" s="20">
        <f t="shared" si="246"/>
        <v>7.6830380000000007</v>
      </c>
      <c r="T1584" s="20">
        <f t="shared" si="247"/>
        <v>299.51268000000005</v>
      </c>
      <c r="U1584" s="21">
        <f t="shared" si="248"/>
        <v>1535.6046039999999</v>
      </c>
      <c r="V1584" s="38">
        <f t="shared" si="249"/>
        <v>0.86297168207040642</v>
      </c>
    </row>
    <row r="1585" spans="1:22">
      <c r="A1585">
        <v>1580</v>
      </c>
      <c r="B1585" s="122">
        <f t="shared" si="250"/>
        <v>41705</v>
      </c>
      <c r="C1585" s="122">
        <f t="shared" si="250"/>
        <v>42070</v>
      </c>
      <c r="D1585" s="116">
        <f t="shared" si="241"/>
        <v>2015</v>
      </c>
      <c r="E1585" s="116">
        <f t="shared" si="242"/>
        <v>3</v>
      </c>
      <c r="F1585" s="120">
        <v>16.163</v>
      </c>
      <c r="G1585" s="121">
        <v>1433.5450000000001</v>
      </c>
      <c r="H1585" s="121">
        <v>0.29099999999999998</v>
      </c>
      <c r="I1585" s="121">
        <v>363.94400000000002</v>
      </c>
      <c r="J1585" s="119">
        <v>0</v>
      </c>
      <c r="K1585" s="117">
        <f t="shared" si="243"/>
        <v>1813.943</v>
      </c>
      <c r="L1585" s="116">
        <v>10.057</v>
      </c>
      <c r="M1585" s="116">
        <v>384.95</v>
      </c>
      <c r="N1585" s="116">
        <v>3.9380000000000002</v>
      </c>
      <c r="O1585" s="116">
        <v>97.399000000000001</v>
      </c>
      <c r="P1585" s="116">
        <v>0</v>
      </c>
      <c r="Q1585" s="20">
        <f t="shared" si="244"/>
        <v>28.189771</v>
      </c>
      <c r="R1585" s="20">
        <f t="shared" si="245"/>
        <v>1230.68515</v>
      </c>
      <c r="S1585" s="20">
        <f t="shared" si="246"/>
        <v>7.6830380000000007</v>
      </c>
      <c r="T1585" s="20">
        <f t="shared" si="247"/>
        <v>309.339224</v>
      </c>
      <c r="U1585" s="21">
        <f t="shared" si="248"/>
        <v>1575.897183</v>
      </c>
      <c r="V1585" s="38">
        <f t="shared" si="249"/>
        <v>0.86876885491991762</v>
      </c>
    </row>
    <row r="1586" spans="1:22">
      <c r="A1586">
        <v>1581</v>
      </c>
      <c r="B1586" s="122">
        <f t="shared" si="250"/>
        <v>41705</v>
      </c>
      <c r="C1586" s="122">
        <f t="shared" si="250"/>
        <v>42070</v>
      </c>
      <c r="D1586" s="116">
        <f t="shared" si="241"/>
        <v>2015</v>
      </c>
      <c r="E1586" s="116">
        <f t="shared" si="242"/>
        <v>3</v>
      </c>
      <c r="F1586" s="120">
        <v>0</v>
      </c>
      <c r="G1586" s="121">
        <v>1436.7670000000001</v>
      </c>
      <c r="H1586" s="121">
        <v>0</v>
      </c>
      <c r="I1586" s="121">
        <v>536.64800000000002</v>
      </c>
      <c r="J1586" s="119">
        <v>0</v>
      </c>
      <c r="K1586" s="117">
        <f t="shared" si="243"/>
        <v>1973.415</v>
      </c>
      <c r="L1586" s="116">
        <v>0</v>
      </c>
      <c r="M1586" s="116">
        <v>385.48899999999998</v>
      </c>
      <c r="N1586" s="116">
        <v>0</v>
      </c>
      <c r="O1586" s="116">
        <v>145.875</v>
      </c>
      <c r="P1586" s="116">
        <v>0</v>
      </c>
      <c r="Q1586" s="20">
        <f t="shared" si="244"/>
        <v>0</v>
      </c>
      <c r="R1586" s="20">
        <f t="shared" si="245"/>
        <v>1232.4083329999999</v>
      </c>
      <c r="S1586" s="20">
        <f t="shared" si="246"/>
        <v>0</v>
      </c>
      <c r="T1586" s="20">
        <f t="shared" si="247"/>
        <v>463.29900000000004</v>
      </c>
      <c r="U1586" s="21">
        <f t="shared" si="248"/>
        <v>1695.7073329999998</v>
      </c>
      <c r="V1586" s="38">
        <f t="shared" si="249"/>
        <v>0.85927558724343323</v>
      </c>
    </row>
    <row r="1587" spans="1:22">
      <c r="A1587">
        <v>1582</v>
      </c>
      <c r="B1587" s="122">
        <f t="shared" si="250"/>
        <v>41705</v>
      </c>
      <c r="C1587" s="122">
        <f t="shared" si="250"/>
        <v>42070</v>
      </c>
      <c r="D1587" s="116">
        <f t="shared" si="241"/>
        <v>2015</v>
      </c>
      <c r="E1587" s="116">
        <f t="shared" si="242"/>
        <v>3</v>
      </c>
      <c r="F1587" s="120">
        <v>0</v>
      </c>
      <c r="G1587" s="121">
        <v>1305.547</v>
      </c>
      <c r="H1587" s="121">
        <v>0</v>
      </c>
      <c r="I1587" s="121">
        <v>753.76800000000003</v>
      </c>
      <c r="J1587" s="119">
        <v>0</v>
      </c>
      <c r="K1587" s="117">
        <f t="shared" si="243"/>
        <v>2059.3150000000001</v>
      </c>
      <c r="L1587" s="116">
        <v>0</v>
      </c>
      <c r="M1587" s="116">
        <v>355.19299999999998</v>
      </c>
      <c r="N1587" s="116">
        <v>0</v>
      </c>
      <c r="O1587" s="116">
        <v>200.863</v>
      </c>
      <c r="P1587" s="116">
        <v>0</v>
      </c>
      <c r="Q1587" s="20">
        <f t="shared" si="244"/>
        <v>0</v>
      </c>
      <c r="R1587" s="20">
        <f t="shared" si="245"/>
        <v>1135.552021</v>
      </c>
      <c r="S1587" s="20">
        <f t="shared" si="246"/>
        <v>0</v>
      </c>
      <c r="T1587" s="20">
        <f t="shared" si="247"/>
        <v>637.94088800000009</v>
      </c>
      <c r="U1587" s="21">
        <f t="shared" si="248"/>
        <v>1773.4929090000001</v>
      </c>
      <c r="V1587" s="38">
        <f t="shared" si="249"/>
        <v>0.86120525951590698</v>
      </c>
    </row>
    <row r="1588" spans="1:22">
      <c r="A1588">
        <v>1583</v>
      </c>
      <c r="B1588" s="122">
        <f t="shared" si="250"/>
        <v>41705</v>
      </c>
      <c r="C1588" s="122">
        <f t="shared" si="250"/>
        <v>42070</v>
      </c>
      <c r="D1588" s="116">
        <f t="shared" si="241"/>
        <v>2015</v>
      </c>
      <c r="E1588" s="116">
        <f t="shared" si="242"/>
        <v>3</v>
      </c>
      <c r="F1588" s="120">
        <v>0</v>
      </c>
      <c r="G1588" s="121">
        <v>1297.3320000000001</v>
      </c>
      <c r="H1588" s="121">
        <v>0</v>
      </c>
      <c r="I1588" s="121">
        <v>746.86</v>
      </c>
      <c r="J1588" s="119">
        <v>0</v>
      </c>
      <c r="K1588" s="117">
        <f t="shared" si="243"/>
        <v>2044.192</v>
      </c>
      <c r="L1588" s="116">
        <v>0</v>
      </c>
      <c r="M1588" s="116">
        <v>354.33499999999998</v>
      </c>
      <c r="N1588" s="116">
        <v>0</v>
      </c>
      <c r="O1588" s="116">
        <v>200.80799999999999</v>
      </c>
      <c r="P1588" s="116">
        <v>0</v>
      </c>
      <c r="Q1588" s="20">
        <f t="shared" si="244"/>
        <v>0</v>
      </c>
      <c r="R1588" s="20">
        <f t="shared" si="245"/>
        <v>1132.8089949999999</v>
      </c>
      <c r="S1588" s="20">
        <f t="shared" si="246"/>
        <v>0</v>
      </c>
      <c r="T1588" s="20">
        <f t="shared" si="247"/>
        <v>637.76620800000001</v>
      </c>
      <c r="U1588" s="21">
        <f t="shared" si="248"/>
        <v>1770.5752029999999</v>
      </c>
      <c r="V1588" s="38">
        <f t="shared" si="249"/>
        <v>0.8661491694517931</v>
      </c>
    </row>
    <row r="1589" spans="1:22">
      <c r="A1589">
        <v>1584</v>
      </c>
      <c r="B1589" s="122">
        <f t="shared" si="250"/>
        <v>41705</v>
      </c>
      <c r="C1589" s="122">
        <f t="shared" si="250"/>
        <v>42070</v>
      </c>
      <c r="D1589" s="116">
        <f t="shared" si="241"/>
        <v>2015</v>
      </c>
      <c r="E1589" s="116">
        <f t="shared" si="242"/>
        <v>3</v>
      </c>
      <c r="F1589" s="120">
        <v>0</v>
      </c>
      <c r="G1589" s="121">
        <v>1298.6769999999999</v>
      </c>
      <c r="H1589" s="121">
        <v>3.5910000000000002</v>
      </c>
      <c r="I1589" s="121">
        <v>599.11099999999999</v>
      </c>
      <c r="J1589" s="119">
        <v>0</v>
      </c>
      <c r="K1589" s="117">
        <f t="shared" si="243"/>
        <v>1901.3789999999999</v>
      </c>
      <c r="L1589" s="116">
        <v>0</v>
      </c>
      <c r="M1589" s="116">
        <v>354.57400000000001</v>
      </c>
      <c r="N1589" s="116">
        <v>7.8120000000000003</v>
      </c>
      <c r="O1589" s="116">
        <v>160.55799999999999</v>
      </c>
      <c r="P1589" s="116">
        <v>0</v>
      </c>
      <c r="Q1589" s="20">
        <f t="shared" si="244"/>
        <v>0</v>
      </c>
      <c r="R1589" s="20">
        <f t="shared" si="245"/>
        <v>1133.5730780000001</v>
      </c>
      <c r="S1589" s="20">
        <f t="shared" si="246"/>
        <v>15.241212000000001</v>
      </c>
      <c r="T1589" s="20">
        <f t="shared" si="247"/>
        <v>509.932208</v>
      </c>
      <c r="U1589" s="21">
        <f t="shared" si="248"/>
        <v>1658.746498</v>
      </c>
      <c r="V1589" s="38">
        <f t="shared" si="249"/>
        <v>0.87239130020895361</v>
      </c>
    </row>
    <row r="1590" spans="1:22">
      <c r="A1590">
        <v>1585</v>
      </c>
      <c r="B1590" s="122">
        <f t="shared" si="250"/>
        <v>41706</v>
      </c>
      <c r="C1590" s="122">
        <f t="shared" si="250"/>
        <v>42071</v>
      </c>
      <c r="D1590" s="116">
        <f t="shared" si="241"/>
        <v>2015</v>
      </c>
      <c r="E1590" s="116">
        <f t="shared" si="242"/>
        <v>3</v>
      </c>
      <c r="F1590" s="120">
        <v>285.30799999999999</v>
      </c>
      <c r="G1590" s="121">
        <v>1409.9490000000001</v>
      </c>
      <c r="H1590" s="121">
        <v>4.4989999999999997</v>
      </c>
      <c r="I1590" s="121">
        <v>230.12899999999999</v>
      </c>
      <c r="J1590" s="119">
        <v>0</v>
      </c>
      <c r="K1590" s="117">
        <f t="shared" si="243"/>
        <v>1929.885</v>
      </c>
      <c r="L1590" s="116">
        <v>139.71899999999999</v>
      </c>
      <c r="M1590" s="116">
        <v>387.69499999999999</v>
      </c>
      <c r="N1590" s="116">
        <v>11.593999999999999</v>
      </c>
      <c r="O1590" s="116">
        <v>63.119</v>
      </c>
      <c r="P1590" s="116">
        <v>0</v>
      </c>
      <c r="Q1590" s="20">
        <f t="shared" si="244"/>
        <v>391.63235699999996</v>
      </c>
      <c r="R1590" s="20">
        <f t="shared" si="245"/>
        <v>1239.4609150000001</v>
      </c>
      <c r="S1590" s="20">
        <f t="shared" si="246"/>
        <v>22.619893999999999</v>
      </c>
      <c r="T1590" s="20">
        <f t="shared" si="247"/>
        <v>200.46594400000001</v>
      </c>
      <c r="U1590" s="21">
        <f t="shared" si="248"/>
        <v>1854.17911</v>
      </c>
      <c r="V1590" s="38">
        <f t="shared" si="249"/>
        <v>0.96077181282822555</v>
      </c>
    </row>
    <row r="1591" spans="1:22">
      <c r="A1591">
        <v>1586</v>
      </c>
      <c r="B1591" s="122">
        <f t="shared" si="250"/>
        <v>41706</v>
      </c>
      <c r="C1591" s="122">
        <f t="shared" si="250"/>
        <v>42071</v>
      </c>
      <c r="D1591" s="116">
        <f t="shared" si="241"/>
        <v>2015</v>
      </c>
      <c r="E1591" s="116">
        <f t="shared" si="242"/>
        <v>3</v>
      </c>
      <c r="F1591" s="120">
        <v>277.35599999999999</v>
      </c>
      <c r="G1591" s="121">
        <v>1410.4870000000001</v>
      </c>
      <c r="H1591" s="121">
        <v>0</v>
      </c>
      <c r="I1591" s="121">
        <v>154.27000000000001</v>
      </c>
      <c r="J1591" s="119">
        <v>0</v>
      </c>
      <c r="K1591" s="117">
        <f t="shared" si="243"/>
        <v>1842.1130000000001</v>
      </c>
      <c r="L1591" s="116">
        <v>136.77500000000001</v>
      </c>
      <c r="M1591" s="116">
        <v>387.83800000000002</v>
      </c>
      <c r="N1591" s="116">
        <v>0</v>
      </c>
      <c r="O1591" s="116">
        <v>43.209000000000003</v>
      </c>
      <c r="P1591" s="116">
        <v>0</v>
      </c>
      <c r="Q1591" s="20">
        <f t="shared" si="244"/>
        <v>383.38032500000003</v>
      </c>
      <c r="R1591" s="20">
        <f t="shared" si="245"/>
        <v>1239.9180860000001</v>
      </c>
      <c r="S1591" s="20">
        <f t="shared" si="246"/>
        <v>0</v>
      </c>
      <c r="T1591" s="20">
        <f t="shared" si="247"/>
        <v>137.231784</v>
      </c>
      <c r="U1591" s="21">
        <f t="shared" si="248"/>
        <v>1760.5301950000003</v>
      </c>
      <c r="V1591" s="38">
        <f t="shared" si="249"/>
        <v>0.95571237757944283</v>
      </c>
    </row>
    <row r="1592" spans="1:22">
      <c r="A1592">
        <v>1587</v>
      </c>
      <c r="B1592" s="122">
        <f t="shared" si="250"/>
        <v>41706</v>
      </c>
      <c r="C1592" s="122">
        <f t="shared" si="250"/>
        <v>42071</v>
      </c>
      <c r="D1592" s="116">
        <f t="shared" si="241"/>
        <v>2015</v>
      </c>
      <c r="E1592" s="116">
        <f t="shared" si="242"/>
        <v>3</v>
      </c>
      <c r="F1592" s="120">
        <v>280.34399999999999</v>
      </c>
      <c r="G1592" s="121">
        <v>1346.4670000000001</v>
      </c>
      <c r="H1592" s="121">
        <v>0</v>
      </c>
      <c r="I1592" s="121">
        <v>131.90199999999999</v>
      </c>
      <c r="J1592" s="119">
        <v>0</v>
      </c>
      <c r="K1592" s="117">
        <f t="shared" si="243"/>
        <v>1758.7130000000002</v>
      </c>
      <c r="L1592" s="116">
        <v>139.21299999999999</v>
      </c>
      <c r="M1592" s="116">
        <v>368.75099999999998</v>
      </c>
      <c r="N1592" s="116">
        <v>0</v>
      </c>
      <c r="O1592" s="116">
        <v>35.332999999999998</v>
      </c>
      <c r="P1592" s="116">
        <v>0</v>
      </c>
      <c r="Q1592" s="20">
        <f t="shared" si="244"/>
        <v>390.21403899999996</v>
      </c>
      <c r="R1592" s="20">
        <f t="shared" si="245"/>
        <v>1178.896947</v>
      </c>
      <c r="S1592" s="20">
        <f t="shared" si="246"/>
        <v>0</v>
      </c>
      <c r="T1592" s="20">
        <f t="shared" si="247"/>
        <v>112.217608</v>
      </c>
      <c r="U1592" s="21">
        <f t="shared" si="248"/>
        <v>1681.3285939999998</v>
      </c>
      <c r="V1592" s="38">
        <f t="shared" si="249"/>
        <v>0.95599941207007599</v>
      </c>
    </row>
    <row r="1593" spans="1:22">
      <c r="A1593">
        <v>1588</v>
      </c>
      <c r="B1593" s="122">
        <f t="shared" si="250"/>
        <v>41706</v>
      </c>
      <c r="C1593" s="122">
        <f t="shared" si="250"/>
        <v>42071</v>
      </c>
      <c r="D1593" s="116">
        <f t="shared" si="241"/>
        <v>2015</v>
      </c>
      <c r="E1593" s="116">
        <f t="shared" si="242"/>
        <v>3</v>
      </c>
      <c r="F1593" s="120">
        <v>272.43</v>
      </c>
      <c r="G1593" s="121">
        <v>1301.3389999999999</v>
      </c>
      <c r="H1593" s="121">
        <v>0</v>
      </c>
      <c r="I1593" s="121">
        <v>103.708</v>
      </c>
      <c r="J1593" s="119">
        <v>0</v>
      </c>
      <c r="K1593" s="117">
        <f t="shared" si="243"/>
        <v>1677.4770000000001</v>
      </c>
      <c r="L1593" s="116">
        <v>134.43899999999999</v>
      </c>
      <c r="M1593" s="116">
        <v>360.78800000000001</v>
      </c>
      <c r="N1593" s="116">
        <v>0</v>
      </c>
      <c r="O1593" s="116">
        <v>27.324000000000002</v>
      </c>
      <c r="P1593" s="116">
        <v>0</v>
      </c>
      <c r="Q1593" s="20">
        <f t="shared" si="244"/>
        <v>376.832517</v>
      </c>
      <c r="R1593" s="20">
        <f t="shared" si="245"/>
        <v>1153.4392360000002</v>
      </c>
      <c r="S1593" s="20">
        <f t="shared" si="246"/>
        <v>0</v>
      </c>
      <c r="T1593" s="20">
        <f t="shared" si="247"/>
        <v>86.781024000000016</v>
      </c>
      <c r="U1593" s="21">
        <f t="shared" si="248"/>
        <v>1617.0527770000003</v>
      </c>
      <c r="V1593" s="38">
        <f t="shared" si="249"/>
        <v>0.9639791049296057</v>
      </c>
    </row>
    <row r="1594" spans="1:22">
      <c r="A1594">
        <v>1589</v>
      </c>
      <c r="B1594" s="122">
        <f t="shared" si="250"/>
        <v>41706</v>
      </c>
      <c r="C1594" s="122">
        <f t="shared" si="250"/>
        <v>42071</v>
      </c>
      <c r="D1594" s="116">
        <f t="shared" si="241"/>
        <v>2015</v>
      </c>
      <c r="E1594" s="116">
        <f t="shared" si="242"/>
        <v>3</v>
      </c>
      <c r="F1594" s="120">
        <v>265.75900000000001</v>
      </c>
      <c r="G1594" s="121">
        <v>1303.885</v>
      </c>
      <c r="H1594" s="121">
        <v>0</v>
      </c>
      <c r="I1594" s="121">
        <v>78.236999999999995</v>
      </c>
      <c r="J1594" s="119">
        <v>0</v>
      </c>
      <c r="K1594" s="117">
        <f t="shared" si="243"/>
        <v>1647.8810000000001</v>
      </c>
      <c r="L1594" s="116">
        <v>131.85400000000001</v>
      </c>
      <c r="M1594" s="116">
        <v>363.12900000000002</v>
      </c>
      <c r="N1594" s="116">
        <v>0</v>
      </c>
      <c r="O1594" s="116">
        <v>20.844999999999999</v>
      </c>
      <c r="P1594" s="116">
        <v>0</v>
      </c>
      <c r="Q1594" s="20">
        <f t="shared" si="244"/>
        <v>369.58676200000002</v>
      </c>
      <c r="R1594" s="20">
        <f t="shared" si="245"/>
        <v>1160.923413</v>
      </c>
      <c r="S1594" s="20">
        <f t="shared" si="246"/>
        <v>0</v>
      </c>
      <c r="T1594" s="20">
        <f t="shared" si="247"/>
        <v>66.203720000000004</v>
      </c>
      <c r="U1594" s="21">
        <f t="shared" si="248"/>
        <v>1596.7138949999999</v>
      </c>
      <c r="V1594" s="38">
        <f t="shared" si="249"/>
        <v>0.96894975729436761</v>
      </c>
    </row>
    <row r="1595" spans="1:22">
      <c r="A1595">
        <v>1590</v>
      </c>
      <c r="B1595" s="122">
        <f t="shared" si="250"/>
        <v>41706</v>
      </c>
      <c r="C1595" s="122">
        <f t="shared" si="250"/>
        <v>42071</v>
      </c>
      <c r="D1595" s="116">
        <f t="shared" si="241"/>
        <v>2015</v>
      </c>
      <c r="E1595" s="116">
        <f t="shared" si="242"/>
        <v>3</v>
      </c>
      <c r="F1595" s="120">
        <v>0</v>
      </c>
      <c r="G1595" s="121">
        <v>1351.8030000000001</v>
      </c>
      <c r="H1595" s="121">
        <v>0</v>
      </c>
      <c r="I1595" s="121">
        <v>76.674000000000007</v>
      </c>
      <c r="J1595" s="119">
        <v>0</v>
      </c>
      <c r="K1595" s="117">
        <f t="shared" si="243"/>
        <v>1428.4770000000001</v>
      </c>
      <c r="L1595" s="116">
        <v>0</v>
      </c>
      <c r="M1595" s="116">
        <v>376.11200000000002</v>
      </c>
      <c r="N1595" s="116">
        <v>0</v>
      </c>
      <c r="O1595" s="116">
        <v>20.634</v>
      </c>
      <c r="P1595" s="116">
        <v>0</v>
      </c>
      <c r="Q1595" s="20">
        <f t="shared" si="244"/>
        <v>0</v>
      </c>
      <c r="R1595" s="20">
        <f t="shared" si="245"/>
        <v>1202.4300640000001</v>
      </c>
      <c r="S1595" s="20">
        <f t="shared" si="246"/>
        <v>0</v>
      </c>
      <c r="T1595" s="20">
        <f t="shared" si="247"/>
        <v>65.533584000000005</v>
      </c>
      <c r="U1595" s="21">
        <f t="shared" si="248"/>
        <v>1267.9636480000001</v>
      </c>
      <c r="V1595" s="38">
        <f t="shared" si="249"/>
        <v>0.88763322615624896</v>
      </c>
    </row>
    <row r="1596" spans="1:22">
      <c r="A1596">
        <v>1591</v>
      </c>
      <c r="B1596" s="122">
        <f t="shared" si="250"/>
        <v>41706</v>
      </c>
      <c r="C1596" s="122">
        <f t="shared" si="250"/>
        <v>42071</v>
      </c>
      <c r="D1596" s="116">
        <f t="shared" si="241"/>
        <v>2015</v>
      </c>
      <c r="E1596" s="116">
        <f t="shared" si="242"/>
        <v>3</v>
      </c>
      <c r="F1596" s="120">
        <v>0</v>
      </c>
      <c r="G1596" s="121">
        <v>1295.6479999999999</v>
      </c>
      <c r="H1596" s="121">
        <v>0</v>
      </c>
      <c r="I1596" s="121">
        <v>94.816999999999993</v>
      </c>
      <c r="J1596" s="119">
        <v>0</v>
      </c>
      <c r="K1596" s="117">
        <f t="shared" si="243"/>
        <v>1390.4649999999999</v>
      </c>
      <c r="L1596" s="116">
        <v>0</v>
      </c>
      <c r="M1596" s="116">
        <v>366.08800000000002</v>
      </c>
      <c r="N1596" s="116">
        <v>0</v>
      </c>
      <c r="O1596" s="116">
        <v>25.067</v>
      </c>
      <c r="P1596" s="116">
        <v>0</v>
      </c>
      <c r="Q1596" s="20">
        <f t="shared" si="244"/>
        <v>0</v>
      </c>
      <c r="R1596" s="20">
        <f t="shared" si="245"/>
        <v>1170.3833360000001</v>
      </c>
      <c r="S1596" s="20">
        <f t="shared" si="246"/>
        <v>0</v>
      </c>
      <c r="T1596" s="20">
        <f t="shared" si="247"/>
        <v>79.612791999999999</v>
      </c>
      <c r="U1596" s="21">
        <f t="shared" si="248"/>
        <v>1249.996128</v>
      </c>
      <c r="V1596" s="38">
        <f t="shared" si="249"/>
        <v>0.89897705300025532</v>
      </c>
    </row>
    <row r="1597" spans="1:22">
      <c r="A1597">
        <v>1592</v>
      </c>
      <c r="B1597" s="122">
        <f t="shared" si="250"/>
        <v>41706</v>
      </c>
      <c r="C1597" s="122">
        <f t="shared" si="250"/>
        <v>42071</v>
      </c>
      <c r="D1597" s="116">
        <f t="shared" si="241"/>
        <v>2015</v>
      </c>
      <c r="E1597" s="116">
        <f t="shared" si="242"/>
        <v>3</v>
      </c>
      <c r="F1597" s="120">
        <v>0</v>
      </c>
      <c r="G1597" s="121">
        <v>1303.2149999999999</v>
      </c>
      <c r="H1597" s="121">
        <v>0</v>
      </c>
      <c r="I1597" s="121">
        <v>82.591999999999999</v>
      </c>
      <c r="J1597" s="119">
        <v>0</v>
      </c>
      <c r="K1597" s="117">
        <f t="shared" si="243"/>
        <v>1385.807</v>
      </c>
      <c r="L1597" s="116">
        <v>0</v>
      </c>
      <c r="M1597" s="116">
        <v>366.51799999999997</v>
      </c>
      <c r="N1597" s="116">
        <v>0</v>
      </c>
      <c r="O1597" s="116">
        <v>21.277999999999999</v>
      </c>
      <c r="P1597" s="116">
        <v>0</v>
      </c>
      <c r="Q1597" s="20">
        <f t="shared" si="244"/>
        <v>0</v>
      </c>
      <c r="R1597" s="20">
        <f t="shared" si="245"/>
        <v>1171.7580459999999</v>
      </c>
      <c r="S1597" s="20">
        <f t="shared" si="246"/>
        <v>0</v>
      </c>
      <c r="T1597" s="20">
        <f t="shared" si="247"/>
        <v>67.578928000000005</v>
      </c>
      <c r="U1597" s="21">
        <f t="shared" si="248"/>
        <v>1239.3369739999998</v>
      </c>
      <c r="V1597" s="38">
        <f t="shared" si="249"/>
        <v>0.89430705285800971</v>
      </c>
    </row>
    <row r="1598" spans="1:22">
      <c r="A1598">
        <v>1593</v>
      </c>
      <c r="B1598" s="122">
        <f t="shared" si="250"/>
        <v>41706</v>
      </c>
      <c r="C1598" s="122">
        <f t="shared" si="250"/>
        <v>42071</v>
      </c>
      <c r="D1598" s="116">
        <f t="shared" si="241"/>
        <v>2015</v>
      </c>
      <c r="E1598" s="116">
        <f t="shared" si="242"/>
        <v>3</v>
      </c>
      <c r="F1598" s="120">
        <v>0</v>
      </c>
      <c r="G1598" s="121">
        <v>1317.3820000000001</v>
      </c>
      <c r="H1598" s="121">
        <v>0</v>
      </c>
      <c r="I1598" s="121">
        <v>82.228999999999999</v>
      </c>
      <c r="J1598" s="119">
        <v>0</v>
      </c>
      <c r="K1598" s="117">
        <f t="shared" si="243"/>
        <v>1399.6110000000001</v>
      </c>
      <c r="L1598" s="116">
        <v>0</v>
      </c>
      <c r="M1598" s="116">
        <v>369.24099999999999</v>
      </c>
      <c r="N1598" s="116">
        <v>0</v>
      </c>
      <c r="O1598" s="116">
        <v>21.974</v>
      </c>
      <c r="P1598" s="116">
        <v>0</v>
      </c>
      <c r="Q1598" s="20">
        <f t="shared" si="244"/>
        <v>0</v>
      </c>
      <c r="R1598" s="20">
        <f t="shared" si="245"/>
        <v>1180.463477</v>
      </c>
      <c r="S1598" s="20">
        <f t="shared" si="246"/>
        <v>0</v>
      </c>
      <c r="T1598" s="20">
        <f t="shared" si="247"/>
        <v>69.789424000000011</v>
      </c>
      <c r="U1598" s="21">
        <f t="shared" si="248"/>
        <v>1250.2529010000001</v>
      </c>
      <c r="V1598" s="38">
        <f t="shared" si="249"/>
        <v>0.89328599232215233</v>
      </c>
    </row>
    <row r="1599" spans="1:22">
      <c r="A1599">
        <v>1594</v>
      </c>
      <c r="B1599" s="122">
        <f t="shared" si="250"/>
        <v>41706</v>
      </c>
      <c r="C1599" s="122">
        <f t="shared" si="250"/>
        <v>42071</v>
      </c>
      <c r="D1599" s="116">
        <f t="shared" si="241"/>
        <v>2015</v>
      </c>
      <c r="E1599" s="116">
        <f t="shared" si="242"/>
        <v>3</v>
      </c>
      <c r="F1599" s="120">
        <v>0</v>
      </c>
      <c r="G1599" s="121">
        <v>1370.145</v>
      </c>
      <c r="H1599" s="121">
        <v>0</v>
      </c>
      <c r="I1599" s="121">
        <v>116.08799999999999</v>
      </c>
      <c r="J1599" s="119">
        <v>0</v>
      </c>
      <c r="K1599" s="117">
        <f t="shared" si="243"/>
        <v>1486.2329999999999</v>
      </c>
      <c r="L1599" s="116">
        <v>0</v>
      </c>
      <c r="M1599" s="116">
        <v>380.988</v>
      </c>
      <c r="N1599" s="116">
        <v>0</v>
      </c>
      <c r="O1599" s="116">
        <v>31.198</v>
      </c>
      <c r="P1599" s="116">
        <v>0</v>
      </c>
      <c r="Q1599" s="20">
        <f t="shared" si="244"/>
        <v>0</v>
      </c>
      <c r="R1599" s="20">
        <f t="shared" si="245"/>
        <v>1218.018636</v>
      </c>
      <c r="S1599" s="20">
        <f t="shared" si="246"/>
        <v>0</v>
      </c>
      <c r="T1599" s="20">
        <f t="shared" si="247"/>
        <v>99.084848000000008</v>
      </c>
      <c r="U1599" s="21">
        <f t="shared" si="248"/>
        <v>1317.103484</v>
      </c>
      <c r="V1599" s="38">
        <f t="shared" si="249"/>
        <v>0.88620255639593526</v>
      </c>
    </row>
    <row r="1600" spans="1:22">
      <c r="A1600">
        <v>1595</v>
      </c>
      <c r="B1600" s="122">
        <f t="shared" si="250"/>
        <v>41706</v>
      </c>
      <c r="C1600" s="122">
        <f t="shared" si="250"/>
        <v>42071</v>
      </c>
      <c r="D1600" s="116">
        <f t="shared" si="241"/>
        <v>2015</v>
      </c>
      <c r="E1600" s="116">
        <f t="shared" si="242"/>
        <v>3</v>
      </c>
      <c r="F1600" s="120">
        <v>0</v>
      </c>
      <c r="G1600" s="121">
        <v>1248.915</v>
      </c>
      <c r="H1600" s="121">
        <v>0</v>
      </c>
      <c r="I1600" s="121">
        <v>122.163</v>
      </c>
      <c r="J1600" s="119">
        <v>0</v>
      </c>
      <c r="K1600" s="117">
        <f t="shared" si="243"/>
        <v>1371.078</v>
      </c>
      <c r="L1600" s="116">
        <v>0</v>
      </c>
      <c r="M1600" s="116">
        <v>349.7</v>
      </c>
      <c r="N1600" s="116">
        <v>0</v>
      </c>
      <c r="O1600" s="116">
        <v>32.838999999999999</v>
      </c>
      <c r="P1600" s="116">
        <v>0</v>
      </c>
      <c r="Q1600" s="20">
        <f t="shared" si="244"/>
        <v>0</v>
      </c>
      <c r="R1600" s="20">
        <f t="shared" si="245"/>
        <v>1117.9909</v>
      </c>
      <c r="S1600" s="20">
        <f t="shared" si="246"/>
        <v>0</v>
      </c>
      <c r="T1600" s="20">
        <f t="shared" si="247"/>
        <v>104.29666400000001</v>
      </c>
      <c r="U1600" s="21">
        <f t="shared" si="248"/>
        <v>1222.287564</v>
      </c>
      <c r="V1600" s="38">
        <f t="shared" si="249"/>
        <v>0.8914792331289686</v>
      </c>
    </row>
    <row r="1601" spans="1:22">
      <c r="A1601">
        <v>1596</v>
      </c>
      <c r="B1601" s="122">
        <f t="shared" si="250"/>
        <v>41706</v>
      </c>
      <c r="C1601" s="122">
        <f t="shared" si="250"/>
        <v>42071</v>
      </c>
      <c r="D1601" s="116">
        <f t="shared" si="241"/>
        <v>2015</v>
      </c>
      <c r="E1601" s="116">
        <f t="shared" si="242"/>
        <v>3</v>
      </c>
      <c r="F1601" s="120">
        <v>0</v>
      </c>
      <c r="G1601" s="121">
        <v>1466.075</v>
      </c>
      <c r="H1601" s="121">
        <v>0</v>
      </c>
      <c r="I1601" s="121">
        <v>133.26</v>
      </c>
      <c r="J1601" s="119">
        <v>0</v>
      </c>
      <c r="K1601" s="117">
        <f t="shared" si="243"/>
        <v>1599.335</v>
      </c>
      <c r="L1601" s="116">
        <v>0</v>
      </c>
      <c r="M1601" s="116">
        <v>403.17</v>
      </c>
      <c r="N1601" s="116">
        <v>0</v>
      </c>
      <c r="O1601" s="116">
        <v>35.914999999999999</v>
      </c>
      <c r="P1601" s="116">
        <v>0</v>
      </c>
      <c r="Q1601" s="20">
        <f t="shared" si="244"/>
        <v>0</v>
      </c>
      <c r="R1601" s="20">
        <f t="shared" si="245"/>
        <v>1288.9344900000001</v>
      </c>
      <c r="S1601" s="20">
        <f t="shared" si="246"/>
        <v>0</v>
      </c>
      <c r="T1601" s="20">
        <f t="shared" si="247"/>
        <v>114.06604</v>
      </c>
      <c r="U1601" s="21">
        <f t="shared" si="248"/>
        <v>1403.00053</v>
      </c>
      <c r="V1601" s="38">
        <f t="shared" si="249"/>
        <v>0.87723993409760936</v>
      </c>
    </row>
    <row r="1602" spans="1:22">
      <c r="A1602">
        <v>1597</v>
      </c>
      <c r="B1602" s="122">
        <f t="shared" si="250"/>
        <v>41706</v>
      </c>
      <c r="C1602" s="122">
        <f t="shared" si="250"/>
        <v>42071</v>
      </c>
      <c r="D1602" s="116">
        <f t="shared" si="241"/>
        <v>2015</v>
      </c>
      <c r="E1602" s="116">
        <f t="shared" si="242"/>
        <v>3</v>
      </c>
      <c r="F1602" s="120">
        <v>0</v>
      </c>
      <c r="G1602" s="121">
        <v>1471.5630000000001</v>
      </c>
      <c r="H1602" s="121">
        <v>1.718</v>
      </c>
      <c r="I1602" s="121">
        <v>151.90199999999999</v>
      </c>
      <c r="J1602" s="119">
        <v>0</v>
      </c>
      <c r="K1602" s="117">
        <f t="shared" si="243"/>
        <v>1625.1830000000002</v>
      </c>
      <c r="L1602" s="116">
        <v>0</v>
      </c>
      <c r="M1602" s="116">
        <v>402.09100000000001</v>
      </c>
      <c r="N1602" s="116">
        <v>5.2039999999999997</v>
      </c>
      <c r="O1602" s="116">
        <v>40.936999999999998</v>
      </c>
      <c r="P1602" s="116">
        <v>0</v>
      </c>
      <c r="Q1602" s="20">
        <f t="shared" si="244"/>
        <v>0</v>
      </c>
      <c r="R1602" s="20">
        <f t="shared" si="245"/>
        <v>1285.484927</v>
      </c>
      <c r="S1602" s="20">
        <f t="shared" si="246"/>
        <v>10.153003999999999</v>
      </c>
      <c r="T1602" s="20">
        <f t="shared" si="247"/>
        <v>130.01591199999999</v>
      </c>
      <c r="U1602" s="21">
        <f t="shared" si="248"/>
        <v>1425.6538430000001</v>
      </c>
      <c r="V1602" s="38">
        <f t="shared" si="249"/>
        <v>0.87722665262927302</v>
      </c>
    </row>
    <row r="1603" spans="1:22">
      <c r="A1603">
        <v>1598</v>
      </c>
      <c r="B1603" s="122">
        <f t="shared" si="250"/>
        <v>41706</v>
      </c>
      <c r="C1603" s="122">
        <f t="shared" si="250"/>
        <v>42071</v>
      </c>
      <c r="D1603" s="116">
        <f t="shared" si="241"/>
        <v>2015</v>
      </c>
      <c r="E1603" s="116">
        <f t="shared" si="242"/>
        <v>3</v>
      </c>
      <c r="F1603" s="120">
        <v>0</v>
      </c>
      <c r="G1603" s="121">
        <v>1422.7059999999999</v>
      </c>
      <c r="H1603" s="121">
        <v>2.0270000000000001</v>
      </c>
      <c r="I1603" s="121">
        <v>299.36799999999999</v>
      </c>
      <c r="J1603" s="119">
        <v>0</v>
      </c>
      <c r="K1603" s="117">
        <f t="shared" si="243"/>
        <v>1724.1009999999999</v>
      </c>
      <c r="L1603" s="116">
        <v>0</v>
      </c>
      <c r="M1603" s="116">
        <v>390.93299999999999</v>
      </c>
      <c r="N1603" s="116">
        <v>18.094000000000001</v>
      </c>
      <c r="O1603" s="116">
        <v>80.298000000000002</v>
      </c>
      <c r="P1603" s="116">
        <v>0</v>
      </c>
      <c r="Q1603" s="20">
        <f t="shared" si="244"/>
        <v>0</v>
      </c>
      <c r="R1603" s="20">
        <f t="shared" si="245"/>
        <v>1249.812801</v>
      </c>
      <c r="S1603" s="20">
        <f t="shared" si="246"/>
        <v>35.301394000000002</v>
      </c>
      <c r="T1603" s="20">
        <f t="shared" si="247"/>
        <v>255.02644800000002</v>
      </c>
      <c r="U1603" s="21">
        <f t="shared" si="248"/>
        <v>1540.1406430000002</v>
      </c>
      <c r="V1603" s="38">
        <f t="shared" si="249"/>
        <v>0.89330070744115353</v>
      </c>
    </row>
    <row r="1604" spans="1:22">
      <c r="A1604">
        <v>1599</v>
      </c>
      <c r="B1604" s="122">
        <f t="shared" si="250"/>
        <v>41706</v>
      </c>
      <c r="C1604" s="122">
        <f t="shared" si="250"/>
        <v>42071</v>
      </c>
      <c r="D1604" s="116">
        <f t="shared" si="241"/>
        <v>2015</v>
      </c>
      <c r="E1604" s="116">
        <f t="shared" si="242"/>
        <v>3</v>
      </c>
      <c r="F1604" s="120">
        <v>0</v>
      </c>
      <c r="G1604" s="121">
        <v>1415.45</v>
      </c>
      <c r="H1604" s="121">
        <v>0</v>
      </c>
      <c r="I1604" s="121">
        <v>381.23099999999999</v>
      </c>
      <c r="J1604" s="119">
        <v>0</v>
      </c>
      <c r="K1604" s="117">
        <f t="shared" si="243"/>
        <v>1796.681</v>
      </c>
      <c r="L1604" s="116">
        <v>0</v>
      </c>
      <c r="M1604" s="116">
        <v>390.11599999999999</v>
      </c>
      <c r="N1604" s="116">
        <v>0</v>
      </c>
      <c r="O1604" s="116">
        <v>102.346</v>
      </c>
      <c r="P1604" s="116">
        <v>0</v>
      </c>
      <c r="Q1604" s="20">
        <f t="shared" si="244"/>
        <v>0</v>
      </c>
      <c r="R1604" s="20">
        <f t="shared" si="245"/>
        <v>1247.2008519999999</v>
      </c>
      <c r="S1604" s="20">
        <f t="shared" si="246"/>
        <v>0</v>
      </c>
      <c r="T1604" s="20">
        <f t="shared" si="247"/>
        <v>325.05089600000002</v>
      </c>
      <c r="U1604" s="21">
        <f t="shared" si="248"/>
        <v>1572.2517479999999</v>
      </c>
      <c r="V1604" s="38">
        <f t="shared" si="249"/>
        <v>0.87508675607968245</v>
      </c>
    </row>
    <row r="1605" spans="1:22">
      <c r="A1605">
        <v>1600</v>
      </c>
      <c r="B1605" s="122">
        <f t="shared" si="250"/>
        <v>41706</v>
      </c>
      <c r="C1605" s="122">
        <f t="shared" si="250"/>
        <v>42071</v>
      </c>
      <c r="D1605" s="116">
        <f t="shared" si="241"/>
        <v>2015</v>
      </c>
      <c r="E1605" s="116">
        <f t="shared" si="242"/>
        <v>3</v>
      </c>
      <c r="F1605" s="120">
        <v>0</v>
      </c>
      <c r="G1605" s="121">
        <v>1412.0039999999999</v>
      </c>
      <c r="H1605" s="121">
        <v>0</v>
      </c>
      <c r="I1605" s="121">
        <v>418.11799999999999</v>
      </c>
      <c r="J1605" s="119">
        <v>0</v>
      </c>
      <c r="K1605" s="117">
        <f t="shared" si="243"/>
        <v>1830.1219999999998</v>
      </c>
      <c r="L1605" s="116">
        <v>0</v>
      </c>
      <c r="M1605" s="116">
        <v>389.238</v>
      </c>
      <c r="N1605" s="116">
        <v>0</v>
      </c>
      <c r="O1605" s="116">
        <v>112.492</v>
      </c>
      <c r="P1605" s="116">
        <v>0</v>
      </c>
      <c r="Q1605" s="20">
        <f t="shared" si="244"/>
        <v>0</v>
      </c>
      <c r="R1605" s="20">
        <f t="shared" si="245"/>
        <v>1244.3938860000001</v>
      </c>
      <c r="S1605" s="20">
        <f t="shared" si="246"/>
        <v>0</v>
      </c>
      <c r="T1605" s="20">
        <f t="shared" si="247"/>
        <v>357.27459200000004</v>
      </c>
      <c r="U1605" s="21">
        <f t="shared" si="248"/>
        <v>1601.6684780000001</v>
      </c>
      <c r="V1605" s="38">
        <f t="shared" si="249"/>
        <v>0.87517033181394477</v>
      </c>
    </row>
    <row r="1606" spans="1:22">
      <c r="A1606">
        <v>1601</v>
      </c>
      <c r="B1606" s="122">
        <f t="shared" si="250"/>
        <v>41706</v>
      </c>
      <c r="C1606" s="122">
        <f t="shared" si="250"/>
        <v>42071</v>
      </c>
      <c r="D1606" s="116">
        <f t="shared" si="241"/>
        <v>2015</v>
      </c>
      <c r="E1606" s="116">
        <f t="shared" si="242"/>
        <v>3</v>
      </c>
      <c r="F1606" s="120">
        <v>0</v>
      </c>
      <c r="G1606" s="121">
        <v>1381.616</v>
      </c>
      <c r="H1606" s="121">
        <v>4.68</v>
      </c>
      <c r="I1606" s="121">
        <v>425.73099999999999</v>
      </c>
      <c r="J1606" s="119">
        <v>0</v>
      </c>
      <c r="K1606" s="117">
        <f t="shared" si="243"/>
        <v>1812.027</v>
      </c>
      <c r="L1606" s="116">
        <v>0</v>
      </c>
      <c r="M1606" s="116">
        <v>380.14499999999998</v>
      </c>
      <c r="N1606" s="116">
        <v>21.989000000000001</v>
      </c>
      <c r="O1606" s="116">
        <v>114.646</v>
      </c>
      <c r="P1606" s="116">
        <v>0</v>
      </c>
      <c r="Q1606" s="20">
        <f t="shared" si="244"/>
        <v>0</v>
      </c>
      <c r="R1606" s="20">
        <f t="shared" si="245"/>
        <v>1215.3235649999999</v>
      </c>
      <c r="S1606" s="20">
        <f t="shared" si="246"/>
        <v>42.900539000000002</v>
      </c>
      <c r="T1606" s="20">
        <f t="shared" si="247"/>
        <v>364.11569600000001</v>
      </c>
      <c r="U1606" s="21">
        <f t="shared" si="248"/>
        <v>1622.3398</v>
      </c>
      <c r="V1606" s="38">
        <f t="shared" si="249"/>
        <v>0.895317674626261</v>
      </c>
    </row>
    <row r="1607" spans="1:22">
      <c r="A1607">
        <v>1602</v>
      </c>
      <c r="B1607" s="122">
        <f t="shared" si="250"/>
        <v>41706</v>
      </c>
      <c r="C1607" s="122">
        <f t="shared" si="250"/>
        <v>42071</v>
      </c>
      <c r="D1607" s="116">
        <f t="shared" ref="D1607:D1670" si="251">YEAR(C1607)</f>
        <v>2015</v>
      </c>
      <c r="E1607" s="116">
        <f t="shared" ref="E1607:E1670" si="252">MONTH(C1607)</f>
        <v>3</v>
      </c>
      <c r="F1607" s="120">
        <v>0</v>
      </c>
      <c r="G1607" s="121">
        <v>1374.393</v>
      </c>
      <c r="H1607" s="121">
        <v>0</v>
      </c>
      <c r="I1607" s="121">
        <v>430.82100000000003</v>
      </c>
      <c r="J1607" s="119">
        <v>0</v>
      </c>
      <c r="K1607" s="117">
        <f t="shared" ref="K1607:K1670" si="253">SUM(F1607:J1607)</f>
        <v>1805.2139999999999</v>
      </c>
      <c r="L1607" s="116">
        <v>0</v>
      </c>
      <c r="M1607" s="116">
        <v>378.44299999999998</v>
      </c>
      <c r="N1607" s="116">
        <v>0</v>
      </c>
      <c r="O1607" s="116">
        <v>115.819</v>
      </c>
      <c r="P1607" s="116">
        <v>0</v>
      </c>
      <c r="Q1607" s="20">
        <f t="shared" ref="Q1607:Q1670" si="254">+$Q$2*L1607</f>
        <v>0</v>
      </c>
      <c r="R1607" s="20">
        <f t="shared" ref="R1607:R1670" si="255">+$R$2*M1607</f>
        <v>1209.8822709999999</v>
      </c>
      <c r="S1607" s="20">
        <f t="shared" ref="S1607:S1670" si="256">+$S$2*N1607</f>
        <v>0</v>
      </c>
      <c r="T1607" s="20">
        <f t="shared" ref="T1607:T1670" si="257">+$T$2*O1607</f>
        <v>367.84114400000004</v>
      </c>
      <c r="U1607" s="21">
        <f t="shared" ref="U1607:U1670" si="258">SUM(Q1607:T1607)</f>
        <v>1577.7234149999999</v>
      </c>
      <c r="V1607" s="38">
        <f t="shared" ref="V1607:V1670" si="259">+U1607/K1607</f>
        <v>0.87398137561530098</v>
      </c>
    </row>
    <row r="1608" spans="1:22">
      <c r="A1608">
        <v>1603</v>
      </c>
      <c r="B1608" s="122">
        <f t="shared" si="250"/>
        <v>41706</v>
      </c>
      <c r="C1608" s="122">
        <f t="shared" si="250"/>
        <v>42071</v>
      </c>
      <c r="D1608" s="116">
        <f t="shared" si="251"/>
        <v>2015</v>
      </c>
      <c r="E1608" s="116">
        <f t="shared" si="252"/>
        <v>3</v>
      </c>
      <c r="F1608" s="120">
        <v>0</v>
      </c>
      <c r="G1608" s="121">
        <v>1366.306</v>
      </c>
      <c r="H1608" s="121">
        <v>0</v>
      </c>
      <c r="I1608" s="121">
        <v>371.22</v>
      </c>
      <c r="J1608" s="119">
        <v>0</v>
      </c>
      <c r="K1608" s="117">
        <f t="shared" si="253"/>
        <v>1737.5260000000001</v>
      </c>
      <c r="L1608" s="116">
        <v>0</v>
      </c>
      <c r="M1608" s="116">
        <v>376.202</v>
      </c>
      <c r="N1608" s="116">
        <v>0</v>
      </c>
      <c r="O1608" s="116">
        <v>101.348</v>
      </c>
      <c r="P1608" s="116">
        <v>0</v>
      </c>
      <c r="Q1608" s="20">
        <f t="shared" si="254"/>
        <v>0</v>
      </c>
      <c r="R1608" s="20">
        <f t="shared" si="255"/>
        <v>1202.7177939999999</v>
      </c>
      <c r="S1608" s="20">
        <f t="shared" si="256"/>
        <v>0</v>
      </c>
      <c r="T1608" s="20">
        <f t="shared" si="257"/>
        <v>321.88124800000003</v>
      </c>
      <c r="U1608" s="21">
        <f t="shared" si="258"/>
        <v>1524.5990419999998</v>
      </c>
      <c r="V1608" s="38">
        <f t="shared" si="259"/>
        <v>0.87745394428630119</v>
      </c>
    </row>
    <row r="1609" spans="1:22">
      <c r="A1609">
        <v>1604</v>
      </c>
      <c r="B1609" s="122">
        <f t="shared" si="250"/>
        <v>41706</v>
      </c>
      <c r="C1609" s="122">
        <f t="shared" si="250"/>
        <v>42071</v>
      </c>
      <c r="D1609" s="116">
        <f t="shared" si="251"/>
        <v>2015</v>
      </c>
      <c r="E1609" s="116">
        <f t="shared" si="252"/>
        <v>3</v>
      </c>
      <c r="F1609" s="120">
        <v>0</v>
      </c>
      <c r="G1609" s="121">
        <v>1372.1420000000001</v>
      </c>
      <c r="H1609" s="121">
        <v>0</v>
      </c>
      <c r="I1609" s="121">
        <v>323.11399999999998</v>
      </c>
      <c r="J1609" s="119">
        <v>0</v>
      </c>
      <c r="K1609" s="117">
        <f t="shared" si="253"/>
        <v>1695.2560000000001</v>
      </c>
      <c r="L1609" s="116">
        <v>0</v>
      </c>
      <c r="M1609" s="116">
        <v>377.80399999999997</v>
      </c>
      <c r="N1609" s="116">
        <v>0</v>
      </c>
      <c r="O1609" s="116">
        <v>87.569000000000003</v>
      </c>
      <c r="P1609" s="116">
        <v>0</v>
      </c>
      <c r="Q1609" s="20">
        <f t="shared" si="254"/>
        <v>0</v>
      </c>
      <c r="R1609" s="20">
        <f t="shared" si="255"/>
        <v>1207.8393879999999</v>
      </c>
      <c r="S1609" s="20">
        <f t="shared" si="256"/>
        <v>0</v>
      </c>
      <c r="T1609" s="20">
        <f t="shared" si="257"/>
        <v>278.11914400000001</v>
      </c>
      <c r="U1609" s="21">
        <f t="shared" si="258"/>
        <v>1485.9585319999999</v>
      </c>
      <c r="V1609" s="38">
        <f t="shared" si="259"/>
        <v>0.87653931441622968</v>
      </c>
    </row>
    <row r="1610" spans="1:22">
      <c r="A1610">
        <v>1605</v>
      </c>
      <c r="B1610" s="122">
        <f t="shared" si="250"/>
        <v>41706</v>
      </c>
      <c r="C1610" s="122">
        <f t="shared" si="250"/>
        <v>42071</v>
      </c>
      <c r="D1610" s="116">
        <f t="shared" si="251"/>
        <v>2015</v>
      </c>
      <c r="E1610" s="116">
        <f t="shared" si="252"/>
        <v>3</v>
      </c>
      <c r="F1610" s="120">
        <v>17.378</v>
      </c>
      <c r="G1610" s="121">
        <v>1472.5740000000001</v>
      </c>
      <c r="H1610" s="121">
        <v>4.3609999999999998</v>
      </c>
      <c r="I1610" s="121">
        <v>334.78199999999998</v>
      </c>
      <c r="J1610" s="119">
        <v>0</v>
      </c>
      <c r="K1610" s="117">
        <f t="shared" si="253"/>
        <v>1829.095</v>
      </c>
      <c r="L1610" s="116">
        <v>10.991</v>
      </c>
      <c r="M1610" s="116">
        <v>400.94400000000002</v>
      </c>
      <c r="N1610" s="116">
        <v>4.8879999999999999</v>
      </c>
      <c r="O1610" s="116">
        <v>90.772999999999996</v>
      </c>
      <c r="P1610" s="116">
        <v>0</v>
      </c>
      <c r="Q1610" s="20">
        <f t="shared" si="254"/>
        <v>30.807772999999997</v>
      </c>
      <c r="R1610" s="20">
        <f t="shared" si="255"/>
        <v>1281.8179680000001</v>
      </c>
      <c r="S1610" s="20">
        <f t="shared" si="256"/>
        <v>9.5364880000000003</v>
      </c>
      <c r="T1610" s="20">
        <f t="shared" si="257"/>
        <v>288.29504800000001</v>
      </c>
      <c r="U1610" s="21">
        <f t="shared" si="258"/>
        <v>1610.457277</v>
      </c>
      <c r="V1610" s="38">
        <f t="shared" si="259"/>
        <v>0.88046672097403356</v>
      </c>
    </row>
    <row r="1611" spans="1:22">
      <c r="A1611">
        <v>1606</v>
      </c>
      <c r="B1611" s="122">
        <f t="shared" si="250"/>
        <v>41706</v>
      </c>
      <c r="C1611" s="122">
        <f t="shared" si="250"/>
        <v>42071</v>
      </c>
      <c r="D1611" s="116">
        <f t="shared" si="251"/>
        <v>2015</v>
      </c>
      <c r="E1611" s="116">
        <f t="shared" si="252"/>
        <v>3</v>
      </c>
      <c r="F1611" s="120">
        <v>263.72399999999999</v>
      </c>
      <c r="G1611" s="121">
        <v>1481.2650000000001</v>
      </c>
      <c r="H1611" s="121">
        <v>27.352</v>
      </c>
      <c r="I1611" s="121">
        <v>342.67700000000002</v>
      </c>
      <c r="J1611" s="119">
        <v>0</v>
      </c>
      <c r="K1611" s="117">
        <f t="shared" si="253"/>
        <v>2115.018</v>
      </c>
      <c r="L1611" s="116">
        <v>133.13200000000001</v>
      </c>
      <c r="M1611" s="116">
        <v>407.72699999999998</v>
      </c>
      <c r="N1611" s="116">
        <v>22.242000000000001</v>
      </c>
      <c r="O1611" s="116">
        <v>92.747</v>
      </c>
      <c r="P1611" s="116">
        <v>0</v>
      </c>
      <c r="Q1611" s="20">
        <f t="shared" si="254"/>
        <v>373.16899599999999</v>
      </c>
      <c r="R1611" s="20">
        <f t="shared" si="255"/>
        <v>1303.5032189999999</v>
      </c>
      <c r="S1611" s="20">
        <f t="shared" si="256"/>
        <v>43.394142000000002</v>
      </c>
      <c r="T1611" s="20">
        <f t="shared" si="257"/>
        <v>294.56447200000002</v>
      </c>
      <c r="U1611" s="21">
        <f t="shared" si="258"/>
        <v>2014.6308290000002</v>
      </c>
      <c r="V1611" s="38">
        <f t="shared" si="259"/>
        <v>0.95253602049722519</v>
      </c>
    </row>
    <row r="1612" spans="1:22">
      <c r="A1612">
        <v>1607</v>
      </c>
      <c r="B1612" s="122">
        <f t="shared" si="250"/>
        <v>41706</v>
      </c>
      <c r="C1612" s="122">
        <f t="shared" si="250"/>
        <v>42071</v>
      </c>
      <c r="D1612" s="116">
        <f t="shared" si="251"/>
        <v>2015</v>
      </c>
      <c r="E1612" s="116">
        <f t="shared" si="252"/>
        <v>3</v>
      </c>
      <c r="F1612" s="120">
        <v>27.975000000000001</v>
      </c>
      <c r="G1612" s="121">
        <v>1517.615</v>
      </c>
      <c r="H1612" s="121">
        <v>0</v>
      </c>
      <c r="I1612" s="121">
        <v>323.48</v>
      </c>
      <c r="J1612" s="119">
        <v>0</v>
      </c>
      <c r="K1612" s="117">
        <f t="shared" si="253"/>
        <v>1869.07</v>
      </c>
      <c r="L1612" s="116">
        <v>16.829999999999998</v>
      </c>
      <c r="M1612" s="116">
        <v>409.35599999999999</v>
      </c>
      <c r="N1612" s="116">
        <v>0</v>
      </c>
      <c r="O1612" s="116">
        <v>87.206999999999994</v>
      </c>
      <c r="P1612" s="116">
        <v>0</v>
      </c>
      <c r="Q1612" s="20">
        <f t="shared" si="254"/>
        <v>47.174489999999992</v>
      </c>
      <c r="R1612" s="20">
        <f t="shared" si="255"/>
        <v>1308.7111319999999</v>
      </c>
      <c r="S1612" s="20">
        <f t="shared" si="256"/>
        <v>0</v>
      </c>
      <c r="T1612" s="20">
        <f t="shared" si="257"/>
        <v>276.96943199999998</v>
      </c>
      <c r="U1612" s="21">
        <f t="shared" si="258"/>
        <v>1632.8550539999997</v>
      </c>
      <c r="V1612" s="38">
        <f t="shared" si="259"/>
        <v>0.87361899447318703</v>
      </c>
    </row>
    <row r="1613" spans="1:22">
      <c r="A1613">
        <v>1608</v>
      </c>
      <c r="B1613" s="122">
        <f t="shared" si="250"/>
        <v>41706</v>
      </c>
      <c r="C1613" s="122">
        <f t="shared" si="250"/>
        <v>42071</v>
      </c>
      <c r="D1613" s="116">
        <f t="shared" si="251"/>
        <v>2015</v>
      </c>
      <c r="E1613" s="116">
        <f t="shared" si="252"/>
        <v>3</v>
      </c>
      <c r="F1613" s="120">
        <v>26.818000000000001</v>
      </c>
      <c r="G1613" s="121">
        <v>1611.2329999999999</v>
      </c>
      <c r="H1613" s="121">
        <v>1.2869999999999999</v>
      </c>
      <c r="I1613" s="121">
        <v>277.20299999999997</v>
      </c>
      <c r="J1613" s="119">
        <v>0</v>
      </c>
      <c r="K1613" s="117">
        <f t="shared" si="253"/>
        <v>1916.5409999999999</v>
      </c>
      <c r="L1613" s="116">
        <v>16.07</v>
      </c>
      <c r="M1613" s="116">
        <v>419.51600000000002</v>
      </c>
      <c r="N1613" s="116">
        <v>3.3969999999999998</v>
      </c>
      <c r="O1613" s="116">
        <v>74.367999999999995</v>
      </c>
      <c r="P1613" s="116">
        <v>0</v>
      </c>
      <c r="Q1613" s="20">
        <f t="shared" si="254"/>
        <v>45.04421</v>
      </c>
      <c r="R1613" s="20">
        <f t="shared" si="255"/>
        <v>1341.1926520000002</v>
      </c>
      <c r="S1613" s="20">
        <f t="shared" si="256"/>
        <v>6.6275469999999999</v>
      </c>
      <c r="T1613" s="20">
        <f t="shared" si="257"/>
        <v>236.192768</v>
      </c>
      <c r="U1613" s="21">
        <f t="shared" si="258"/>
        <v>1629.0571770000001</v>
      </c>
      <c r="V1613" s="38">
        <f t="shared" si="259"/>
        <v>0.8499986052998606</v>
      </c>
    </row>
    <row r="1614" spans="1:22">
      <c r="A1614">
        <v>1609</v>
      </c>
      <c r="B1614" s="122">
        <f t="shared" si="250"/>
        <v>41707</v>
      </c>
      <c r="C1614" s="122">
        <f t="shared" si="250"/>
        <v>42072</v>
      </c>
      <c r="D1614" s="116">
        <f t="shared" si="251"/>
        <v>2015</v>
      </c>
      <c r="E1614" s="116">
        <f t="shared" si="252"/>
        <v>3</v>
      </c>
      <c r="F1614" s="120">
        <v>0</v>
      </c>
      <c r="G1614" s="121">
        <v>1634.4469999999999</v>
      </c>
      <c r="H1614" s="121">
        <v>1.615</v>
      </c>
      <c r="I1614" s="121">
        <v>232.32</v>
      </c>
      <c r="J1614" s="119">
        <v>0</v>
      </c>
      <c r="K1614" s="117">
        <f t="shared" si="253"/>
        <v>1868.3819999999998</v>
      </c>
      <c r="L1614" s="116">
        <v>0</v>
      </c>
      <c r="M1614" s="116">
        <v>436.66500000000002</v>
      </c>
      <c r="N1614" s="116">
        <v>3.9510000000000001</v>
      </c>
      <c r="O1614" s="116">
        <v>62.637</v>
      </c>
      <c r="P1614" s="116">
        <v>0</v>
      </c>
      <c r="Q1614" s="20">
        <f t="shared" si="254"/>
        <v>0</v>
      </c>
      <c r="R1614" s="20">
        <f t="shared" si="255"/>
        <v>1396.0180050000001</v>
      </c>
      <c r="S1614" s="20">
        <f t="shared" si="256"/>
        <v>7.7084010000000003</v>
      </c>
      <c r="T1614" s="20">
        <f t="shared" si="257"/>
        <v>198.935112</v>
      </c>
      <c r="U1614" s="21">
        <f t="shared" si="258"/>
        <v>1602.6615180000003</v>
      </c>
      <c r="V1614" s="38">
        <f t="shared" si="259"/>
        <v>0.85778043141070748</v>
      </c>
    </row>
    <row r="1615" spans="1:22">
      <c r="A1615">
        <v>1610</v>
      </c>
      <c r="B1615" s="122">
        <f t="shared" si="250"/>
        <v>41707</v>
      </c>
      <c r="C1615" s="122">
        <f t="shared" si="250"/>
        <v>42072</v>
      </c>
      <c r="D1615" s="116">
        <f t="shared" si="251"/>
        <v>2015</v>
      </c>
      <c r="E1615" s="116">
        <f t="shared" si="252"/>
        <v>3</v>
      </c>
      <c r="F1615" s="120">
        <v>0</v>
      </c>
      <c r="G1615" s="121">
        <v>1422.433</v>
      </c>
      <c r="H1615" s="121">
        <v>2.0059999999999998</v>
      </c>
      <c r="I1615" s="121">
        <v>277.36200000000002</v>
      </c>
      <c r="J1615" s="119">
        <v>0</v>
      </c>
      <c r="K1615" s="117">
        <f t="shared" si="253"/>
        <v>1701.8010000000002</v>
      </c>
      <c r="L1615" s="116">
        <v>0</v>
      </c>
      <c r="M1615" s="116">
        <v>386.58699999999999</v>
      </c>
      <c r="N1615" s="116">
        <v>3.9550000000000001</v>
      </c>
      <c r="O1615" s="116">
        <v>84.004999999999995</v>
      </c>
      <c r="P1615" s="116">
        <v>0</v>
      </c>
      <c r="Q1615" s="20">
        <f t="shared" si="254"/>
        <v>0</v>
      </c>
      <c r="R1615" s="20">
        <f t="shared" si="255"/>
        <v>1235.918639</v>
      </c>
      <c r="S1615" s="20">
        <f t="shared" si="256"/>
        <v>7.7162050000000004</v>
      </c>
      <c r="T1615" s="20">
        <f t="shared" si="257"/>
        <v>266.79987999999997</v>
      </c>
      <c r="U1615" s="21">
        <f t="shared" si="258"/>
        <v>1510.434724</v>
      </c>
      <c r="V1615" s="38">
        <f t="shared" si="259"/>
        <v>0.88755073242993732</v>
      </c>
    </row>
    <row r="1616" spans="1:22">
      <c r="A1616">
        <v>1611</v>
      </c>
      <c r="B1616" s="122">
        <f t="shared" si="250"/>
        <v>41707</v>
      </c>
      <c r="C1616" s="122">
        <f t="shared" si="250"/>
        <v>42072</v>
      </c>
      <c r="D1616" s="116">
        <f t="shared" si="251"/>
        <v>2015</v>
      </c>
      <c r="E1616" s="116">
        <f t="shared" si="252"/>
        <v>3</v>
      </c>
      <c r="F1616" s="120">
        <v>0</v>
      </c>
      <c r="G1616" s="121">
        <v>1054.1400000000001</v>
      </c>
      <c r="H1616" s="121">
        <v>0</v>
      </c>
      <c r="I1616" s="121">
        <v>484.62099999999998</v>
      </c>
      <c r="J1616" s="119">
        <v>0</v>
      </c>
      <c r="K1616" s="117">
        <f t="shared" si="253"/>
        <v>1538.761</v>
      </c>
      <c r="L1616" s="116">
        <v>0</v>
      </c>
      <c r="M1616" s="116">
        <v>294.24099999999999</v>
      </c>
      <c r="N1616" s="116">
        <v>0</v>
      </c>
      <c r="O1616" s="116">
        <v>102.16</v>
      </c>
      <c r="P1616" s="116">
        <v>0</v>
      </c>
      <c r="Q1616" s="20">
        <f t="shared" si="254"/>
        <v>0</v>
      </c>
      <c r="R1616" s="20">
        <f t="shared" si="255"/>
        <v>940.68847699999992</v>
      </c>
      <c r="S1616" s="20">
        <f t="shared" si="256"/>
        <v>0</v>
      </c>
      <c r="T1616" s="20">
        <f t="shared" si="257"/>
        <v>324.46016000000003</v>
      </c>
      <c r="U1616" s="21">
        <f t="shared" si="258"/>
        <v>1265.148637</v>
      </c>
      <c r="V1616" s="38">
        <f t="shared" si="259"/>
        <v>0.82218657543309193</v>
      </c>
    </row>
    <row r="1617" spans="1:22">
      <c r="A1617">
        <v>1612</v>
      </c>
      <c r="B1617" s="122">
        <f t="shared" si="250"/>
        <v>41707</v>
      </c>
      <c r="C1617" s="122">
        <f t="shared" si="250"/>
        <v>42072</v>
      </c>
      <c r="D1617" s="116">
        <f t="shared" si="251"/>
        <v>2015</v>
      </c>
      <c r="E1617" s="116">
        <f t="shared" si="252"/>
        <v>3</v>
      </c>
      <c r="F1617" s="120">
        <v>0</v>
      </c>
      <c r="G1617" s="121">
        <v>1010.045</v>
      </c>
      <c r="H1617" s="121">
        <v>1.0109999999999999</v>
      </c>
      <c r="I1617" s="121">
        <v>656.54300000000001</v>
      </c>
      <c r="J1617" s="119">
        <v>0</v>
      </c>
      <c r="K1617" s="117">
        <f t="shared" si="253"/>
        <v>1667.5989999999999</v>
      </c>
      <c r="L1617" s="116">
        <v>0</v>
      </c>
      <c r="M1617" s="116">
        <v>283.65800000000002</v>
      </c>
      <c r="N1617" s="116">
        <v>3.5209999999999999</v>
      </c>
      <c r="O1617" s="116">
        <v>137.69200000000001</v>
      </c>
      <c r="P1617" s="116">
        <v>0</v>
      </c>
      <c r="Q1617" s="20">
        <f t="shared" si="254"/>
        <v>0</v>
      </c>
      <c r="R1617" s="20">
        <f t="shared" si="255"/>
        <v>906.85462600000005</v>
      </c>
      <c r="S1617" s="20">
        <f t="shared" si="256"/>
        <v>6.8694709999999999</v>
      </c>
      <c r="T1617" s="20">
        <f t="shared" si="257"/>
        <v>437.30979200000007</v>
      </c>
      <c r="U1617" s="21">
        <f t="shared" si="258"/>
        <v>1351.033889</v>
      </c>
      <c r="V1617" s="38">
        <f t="shared" si="259"/>
        <v>0.81016712590976614</v>
      </c>
    </row>
    <row r="1618" spans="1:22">
      <c r="A1618">
        <v>1613</v>
      </c>
      <c r="B1618" s="122">
        <f t="shared" si="250"/>
        <v>41707</v>
      </c>
      <c r="C1618" s="122">
        <f t="shared" si="250"/>
        <v>42072</v>
      </c>
      <c r="D1618" s="116">
        <f t="shared" si="251"/>
        <v>2015</v>
      </c>
      <c r="E1618" s="116">
        <f t="shared" si="252"/>
        <v>3</v>
      </c>
      <c r="F1618" s="120">
        <v>0</v>
      </c>
      <c r="G1618" s="121">
        <v>1008.324</v>
      </c>
      <c r="H1618" s="121">
        <v>0.6</v>
      </c>
      <c r="I1618" s="121">
        <v>674.77300000000002</v>
      </c>
      <c r="J1618" s="119">
        <v>0</v>
      </c>
      <c r="K1618" s="117">
        <f t="shared" si="253"/>
        <v>1683.6970000000001</v>
      </c>
      <c r="L1618" s="116">
        <v>0</v>
      </c>
      <c r="M1618" s="116">
        <v>283.214</v>
      </c>
      <c r="N1618" s="116">
        <v>3.5209999999999999</v>
      </c>
      <c r="O1618" s="116">
        <v>140.43899999999999</v>
      </c>
      <c r="P1618" s="116">
        <v>0</v>
      </c>
      <c r="Q1618" s="20">
        <f t="shared" si="254"/>
        <v>0</v>
      </c>
      <c r="R1618" s="20">
        <f t="shared" si="255"/>
        <v>905.435158</v>
      </c>
      <c r="S1618" s="20">
        <f t="shared" si="256"/>
        <v>6.8694709999999999</v>
      </c>
      <c r="T1618" s="20">
        <f t="shared" si="257"/>
        <v>446.03426400000001</v>
      </c>
      <c r="U1618" s="21">
        <f t="shared" si="258"/>
        <v>1358.3388930000001</v>
      </c>
      <c r="V1618" s="38">
        <f t="shared" si="259"/>
        <v>0.8067597037946852</v>
      </c>
    </row>
    <row r="1619" spans="1:22">
      <c r="A1619">
        <v>1614</v>
      </c>
      <c r="B1619" s="122">
        <f t="shared" si="250"/>
        <v>41707</v>
      </c>
      <c r="C1619" s="122">
        <f t="shared" si="250"/>
        <v>42072</v>
      </c>
      <c r="D1619" s="116">
        <f t="shared" si="251"/>
        <v>2015</v>
      </c>
      <c r="E1619" s="116">
        <f t="shared" si="252"/>
        <v>3</v>
      </c>
      <c r="F1619" s="120">
        <v>0</v>
      </c>
      <c r="G1619" s="121">
        <v>846.78</v>
      </c>
      <c r="H1619" s="121">
        <v>0</v>
      </c>
      <c r="I1619" s="121">
        <v>666.447</v>
      </c>
      <c r="J1619" s="119">
        <v>0</v>
      </c>
      <c r="K1619" s="117">
        <f t="shared" si="253"/>
        <v>1513.2269999999999</v>
      </c>
      <c r="L1619" s="116">
        <v>0</v>
      </c>
      <c r="M1619" s="116">
        <v>241.52799999999999</v>
      </c>
      <c r="N1619" s="116">
        <v>0</v>
      </c>
      <c r="O1619" s="116">
        <v>138.67599999999999</v>
      </c>
      <c r="P1619" s="116">
        <v>0</v>
      </c>
      <c r="Q1619" s="20">
        <f t="shared" si="254"/>
        <v>0</v>
      </c>
      <c r="R1619" s="20">
        <f t="shared" si="255"/>
        <v>772.16501600000004</v>
      </c>
      <c r="S1619" s="20">
        <f t="shared" si="256"/>
        <v>0</v>
      </c>
      <c r="T1619" s="20">
        <f t="shared" si="257"/>
        <v>440.43497600000001</v>
      </c>
      <c r="U1619" s="21">
        <f t="shared" si="258"/>
        <v>1212.5999919999999</v>
      </c>
      <c r="V1619" s="38">
        <f t="shared" si="259"/>
        <v>0.80133383292790838</v>
      </c>
    </row>
    <row r="1620" spans="1:22">
      <c r="A1620">
        <v>1615</v>
      </c>
      <c r="B1620" s="122">
        <f t="shared" si="250"/>
        <v>41707</v>
      </c>
      <c r="C1620" s="122">
        <f t="shared" si="250"/>
        <v>42072</v>
      </c>
      <c r="D1620" s="116">
        <f t="shared" si="251"/>
        <v>2015</v>
      </c>
      <c r="E1620" s="116">
        <f t="shared" si="252"/>
        <v>3</v>
      </c>
      <c r="F1620" s="120">
        <v>0</v>
      </c>
      <c r="G1620" s="121">
        <v>1016.374</v>
      </c>
      <c r="H1620" s="121">
        <v>0</v>
      </c>
      <c r="I1620" s="121">
        <v>679.91399999999999</v>
      </c>
      <c r="J1620" s="119">
        <v>0</v>
      </c>
      <c r="K1620" s="117">
        <f t="shared" si="253"/>
        <v>1696.288</v>
      </c>
      <c r="L1620" s="116">
        <v>0</v>
      </c>
      <c r="M1620" s="116">
        <v>282.97899999999998</v>
      </c>
      <c r="N1620" s="116">
        <v>0</v>
      </c>
      <c r="O1620" s="116">
        <v>141.85400000000001</v>
      </c>
      <c r="P1620" s="116">
        <v>0</v>
      </c>
      <c r="Q1620" s="20">
        <f t="shared" si="254"/>
        <v>0</v>
      </c>
      <c r="R1620" s="20">
        <f t="shared" si="255"/>
        <v>904.68386299999997</v>
      </c>
      <c r="S1620" s="20">
        <f t="shared" si="256"/>
        <v>0</v>
      </c>
      <c r="T1620" s="20">
        <f t="shared" si="257"/>
        <v>450.52830400000005</v>
      </c>
      <c r="U1620" s="21">
        <f t="shared" si="258"/>
        <v>1355.2121670000001</v>
      </c>
      <c r="V1620" s="38">
        <f t="shared" si="259"/>
        <v>0.79892811067460245</v>
      </c>
    </row>
    <row r="1621" spans="1:22">
      <c r="A1621">
        <v>1616</v>
      </c>
      <c r="B1621" s="122">
        <f t="shared" si="250"/>
        <v>41707</v>
      </c>
      <c r="C1621" s="122">
        <f t="shared" si="250"/>
        <v>42072</v>
      </c>
      <c r="D1621" s="116">
        <f t="shared" si="251"/>
        <v>2015</v>
      </c>
      <c r="E1621" s="116">
        <f t="shared" si="252"/>
        <v>3</v>
      </c>
      <c r="F1621" s="120">
        <v>0</v>
      </c>
      <c r="G1621" s="121">
        <v>977.822</v>
      </c>
      <c r="H1621" s="121">
        <v>0.72299999999999998</v>
      </c>
      <c r="I1621" s="121">
        <v>702.44200000000001</v>
      </c>
      <c r="J1621" s="119">
        <v>0</v>
      </c>
      <c r="K1621" s="117">
        <f t="shared" si="253"/>
        <v>1680.9870000000001</v>
      </c>
      <c r="L1621" s="116">
        <v>0</v>
      </c>
      <c r="M1621" s="116">
        <v>270.76799999999997</v>
      </c>
      <c r="N1621" s="116">
        <v>2.4260000000000002</v>
      </c>
      <c r="O1621" s="116">
        <v>148.32900000000001</v>
      </c>
      <c r="P1621" s="116">
        <v>0</v>
      </c>
      <c r="Q1621" s="20">
        <f t="shared" si="254"/>
        <v>0</v>
      </c>
      <c r="R1621" s="20">
        <f t="shared" si="255"/>
        <v>865.64529599999992</v>
      </c>
      <c r="S1621" s="20">
        <f t="shared" si="256"/>
        <v>4.7331260000000004</v>
      </c>
      <c r="T1621" s="20">
        <f t="shared" si="257"/>
        <v>471.09290400000003</v>
      </c>
      <c r="U1621" s="21">
        <f t="shared" si="258"/>
        <v>1341.4713259999999</v>
      </c>
      <c r="V1621" s="38">
        <f t="shared" si="259"/>
        <v>0.79802599663174068</v>
      </c>
    </row>
    <row r="1622" spans="1:22">
      <c r="A1622">
        <v>1617</v>
      </c>
      <c r="B1622" s="122">
        <f t="shared" si="250"/>
        <v>41707</v>
      </c>
      <c r="C1622" s="122">
        <f t="shared" si="250"/>
        <v>42072</v>
      </c>
      <c r="D1622" s="116">
        <f t="shared" si="251"/>
        <v>2015</v>
      </c>
      <c r="E1622" s="116">
        <f t="shared" si="252"/>
        <v>3</v>
      </c>
      <c r="F1622" s="120">
        <v>0</v>
      </c>
      <c r="G1622" s="121">
        <v>1003.663</v>
      </c>
      <c r="H1622" s="121">
        <v>2.16</v>
      </c>
      <c r="I1622" s="121">
        <v>750.995</v>
      </c>
      <c r="J1622" s="119">
        <v>0</v>
      </c>
      <c r="K1622" s="117">
        <f t="shared" si="253"/>
        <v>1756.818</v>
      </c>
      <c r="L1622" s="116">
        <v>0</v>
      </c>
      <c r="M1622" s="116">
        <v>283.476</v>
      </c>
      <c r="N1622" s="116">
        <v>2.9649999999999999</v>
      </c>
      <c r="O1622" s="116">
        <v>161.43600000000001</v>
      </c>
      <c r="P1622" s="116">
        <v>0</v>
      </c>
      <c r="Q1622" s="20">
        <f t="shared" si="254"/>
        <v>0</v>
      </c>
      <c r="R1622" s="20">
        <f t="shared" si="255"/>
        <v>906.27277200000003</v>
      </c>
      <c r="S1622" s="20">
        <f t="shared" si="256"/>
        <v>5.7847150000000003</v>
      </c>
      <c r="T1622" s="20">
        <f t="shared" si="257"/>
        <v>512.7207360000001</v>
      </c>
      <c r="U1622" s="21">
        <f t="shared" si="258"/>
        <v>1424.7782230000003</v>
      </c>
      <c r="V1622" s="38">
        <f t="shared" si="259"/>
        <v>0.8109993311771625</v>
      </c>
    </row>
    <row r="1623" spans="1:22">
      <c r="A1623">
        <v>1618</v>
      </c>
      <c r="B1623" s="122">
        <f t="shared" si="250"/>
        <v>41707</v>
      </c>
      <c r="C1623" s="122">
        <f t="shared" si="250"/>
        <v>42072</v>
      </c>
      <c r="D1623" s="116">
        <f t="shared" si="251"/>
        <v>2015</v>
      </c>
      <c r="E1623" s="116">
        <f t="shared" si="252"/>
        <v>3</v>
      </c>
      <c r="F1623" s="120">
        <v>0</v>
      </c>
      <c r="G1623" s="121">
        <v>1015.172</v>
      </c>
      <c r="H1623" s="121">
        <v>8.4710000000000001</v>
      </c>
      <c r="I1623" s="121">
        <v>791.01800000000003</v>
      </c>
      <c r="J1623" s="119">
        <v>0</v>
      </c>
      <c r="K1623" s="117">
        <f t="shared" si="253"/>
        <v>1814.6610000000001</v>
      </c>
      <c r="L1623" s="116">
        <v>0</v>
      </c>
      <c r="M1623" s="116">
        <v>283.39600000000002</v>
      </c>
      <c r="N1623" s="116">
        <v>18.806999999999999</v>
      </c>
      <c r="O1623" s="116">
        <v>171.95500000000001</v>
      </c>
      <c r="P1623" s="116">
        <v>0</v>
      </c>
      <c r="Q1623" s="20">
        <f t="shared" si="254"/>
        <v>0</v>
      </c>
      <c r="R1623" s="20">
        <f t="shared" si="255"/>
        <v>906.01701200000002</v>
      </c>
      <c r="S1623" s="20">
        <f t="shared" si="256"/>
        <v>36.692456999999997</v>
      </c>
      <c r="T1623" s="20">
        <f t="shared" si="257"/>
        <v>546.12908000000004</v>
      </c>
      <c r="U1623" s="21">
        <f t="shared" si="258"/>
        <v>1488.8385490000001</v>
      </c>
      <c r="V1623" s="38">
        <f t="shared" si="259"/>
        <v>0.8204499622794561</v>
      </c>
    </row>
    <row r="1624" spans="1:22">
      <c r="A1624">
        <v>1619</v>
      </c>
      <c r="B1624" s="122">
        <f t="shared" si="250"/>
        <v>41707</v>
      </c>
      <c r="C1624" s="122">
        <f t="shared" si="250"/>
        <v>42072</v>
      </c>
      <c r="D1624" s="116">
        <f t="shared" si="251"/>
        <v>2015</v>
      </c>
      <c r="E1624" s="116">
        <f t="shared" si="252"/>
        <v>3</v>
      </c>
      <c r="F1624" s="120">
        <v>0</v>
      </c>
      <c r="G1624" s="121">
        <v>1017.393</v>
      </c>
      <c r="H1624" s="121">
        <v>0.69499999999999995</v>
      </c>
      <c r="I1624" s="121">
        <v>826.03</v>
      </c>
      <c r="J1624" s="119">
        <v>0</v>
      </c>
      <c r="K1624" s="117">
        <f t="shared" si="253"/>
        <v>1844.1179999999999</v>
      </c>
      <c r="L1624" s="116">
        <v>0</v>
      </c>
      <c r="M1624" s="116">
        <v>285.24799999999999</v>
      </c>
      <c r="N1624" s="116">
        <v>4.9390000000000001</v>
      </c>
      <c r="O1624" s="116">
        <v>181.41300000000001</v>
      </c>
      <c r="P1624" s="116">
        <v>0</v>
      </c>
      <c r="Q1624" s="20">
        <f t="shared" si="254"/>
        <v>0</v>
      </c>
      <c r="R1624" s="20">
        <f t="shared" si="255"/>
        <v>911.93785600000001</v>
      </c>
      <c r="S1624" s="20">
        <f t="shared" si="256"/>
        <v>9.6359890000000004</v>
      </c>
      <c r="T1624" s="20">
        <f t="shared" si="257"/>
        <v>576.16768800000011</v>
      </c>
      <c r="U1624" s="21">
        <f t="shared" si="258"/>
        <v>1497.7415330000001</v>
      </c>
      <c r="V1624" s="38">
        <f t="shared" si="259"/>
        <v>0.81217228669748909</v>
      </c>
    </row>
    <row r="1625" spans="1:22">
      <c r="A1625">
        <v>1620</v>
      </c>
      <c r="B1625" s="122">
        <f t="shared" si="250"/>
        <v>41707</v>
      </c>
      <c r="C1625" s="122">
        <f t="shared" si="250"/>
        <v>42072</v>
      </c>
      <c r="D1625" s="116">
        <f t="shared" si="251"/>
        <v>2015</v>
      </c>
      <c r="E1625" s="116">
        <f t="shared" si="252"/>
        <v>3</v>
      </c>
      <c r="F1625" s="120">
        <v>0</v>
      </c>
      <c r="G1625" s="121">
        <v>753.21699999999998</v>
      </c>
      <c r="H1625" s="121">
        <v>0</v>
      </c>
      <c r="I1625" s="121">
        <v>1202.24</v>
      </c>
      <c r="J1625" s="119">
        <v>0</v>
      </c>
      <c r="K1625" s="117">
        <f t="shared" si="253"/>
        <v>1955.4569999999999</v>
      </c>
      <c r="L1625" s="116">
        <v>0</v>
      </c>
      <c r="M1625" s="116">
        <v>220.202</v>
      </c>
      <c r="N1625" s="116">
        <v>0</v>
      </c>
      <c r="O1625" s="116">
        <v>282.637</v>
      </c>
      <c r="P1625" s="116">
        <v>0</v>
      </c>
      <c r="Q1625" s="20">
        <f t="shared" si="254"/>
        <v>0</v>
      </c>
      <c r="R1625" s="20">
        <f t="shared" si="255"/>
        <v>703.98579400000006</v>
      </c>
      <c r="S1625" s="20">
        <f t="shared" si="256"/>
        <v>0</v>
      </c>
      <c r="T1625" s="20">
        <f t="shared" si="257"/>
        <v>897.65511200000003</v>
      </c>
      <c r="U1625" s="21">
        <f t="shared" si="258"/>
        <v>1601.6409060000001</v>
      </c>
      <c r="V1625" s="38">
        <f t="shared" si="259"/>
        <v>0.81906219671411862</v>
      </c>
    </row>
    <row r="1626" spans="1:22">
      <c r="A1626">
        <v>1621</v>
      </c>
      <c r="B1626" s="122">
        <f t="shared" si="250"/>
        <v>41707</v>
      </c>
      <c r="C1626" s="122">
        <f t="shared" si="250"/>
        <v>42072</v>
      </c>
      <c r="D1626" s="116">
        <f t="shared" si="251"/>
        <v>2015</v>
      </c>
      <c r="E1626" s="116">
        <f t="shared" si="252"/>
        <v>3</v>
      </c>
      <c r="F1626" s="120">
        <v>0</v>
      </c>
      <c r="G1626" s="121">
        <v>593.85299999999995</v>
      </c>
      <c r="H1626" s="121">
        <v>0</v>
      </c>
      <c r="I1626" s="121">
        <v>1398.3230000000001</v>
      </c>
      <c r="J1626" s="119">
        <v>0</v>
      </c>
      <c r="K1626" s="117">
        <f t="shared" si="253"/>
        <v>1992.1759999999999</v>
      </c>
      <c r="L1626" s="116">
        <v>0</v>
      </c>
      <c r="M1626" s="116">
        <v>176.37100000000001</v>
      </c>
      <c r="N1626" s="116">
        <v>0</v>
      </c>
      <c r="O1626" s="116">
        <v>328.92899999999997</v>
      </c>
      <c r="P1626" s="116">
        <v>0</v>
      </c>
      <c r="Q1626" s="20">
        <f t="shared" si="254"/>
        <v>0</v>
      </c>
      <c r="R1626" s="20">
        <f t="shared" si="255"/>
        <v>563.85808700000007</v>
      </c>
      <c r="S1626" s="20">
        <f t="shared" si="256"/>
        <v>0</v>
      </c>
      <c r="T1626" s="20">
        <f t="shared" si="257"/>
        <v>1044.678504</v>
      </c>
      <c r="U1626" s="21">
        <f t="shared" si="258"/>
        <v>1608.536591</v>
      </c>
      <c r="V1626" s="38">
        <f t="shared" si="259"/>
        <v>0.80742694972733342</v>
      </c>
    </row>
    <row r="1627" spans="1:22">
      <c r="A1627">
        <v>1622</v>
      </c>
      <c r="B1627" s="122">
        <f t="shared" si="250"/>
        <v>41707</v>
      </c>
      <c r="C1627" s="122">
        <f t="shared" si="250"/>
        <v>42072</v>
      </c>
      <c r="D1627" s="116">
        <f t="shared" si="251"/>
        <v>2015</v>
      </c>
      <c r="E1627" s="116">
        <f t="shared" si="252"/>
        <v>3</v>
      </c>
      <c r="F1627" s="120">
        <v>0</v>
      </c>
      <c r="G1627" s="121">
        <v>594.24400000000003</v>
      </c>
      <c r="H1627" s="121">
        <v>0</v>
      </c>
      <c r="I1627" s="121">
        <v>1453.748</v>
      </c>
      <c r="J1627" s="119">
        <v>0</v>
      </c>
      <c r="K1627" s="117">
        <f t="shared" si="253"/>
        <v>2047.9920000000002</v>
      </c>
      <c r="L1627" s="116">
        <v>0</v>
      </c>
      <c r="M1627" s="116">
        <v>176.405</v>
      </c>
      <c r="N1627" s="116">
        <v>0</v>
      </c>
      <c r="O1627" s="116">
        <v>339.01799999999997</v>
      </c>
      <c r="P1627" s="116">
        <v>0</v>
      </c>
      <c r="Q1627" s="20">
        <f t="shared" si="254"/>
        <v>0</v>
      </c>
      <c r="R1627" s="20">
        <f t="shared" si="255"/>
        <v>563.96678499999996</v>
      </c>
      <c r="S1627" s="20">
        <f t="shared" si="256"/>
        <v>0</v>
      </c>
      <c r="T1627" s="20">
        <f t="shared" si="257"/>
        <v>1076.721168</v>
      </c>
      <c r="U1627" s="21">
        <f t="shared" si="258"/>
        <v>1640.6879530000001</v>
      </c>
      <c r="V1627" s="38">
        <f t="shared" si="259"/>
        <v>0.80112029392692941</v>
      </c>
    </row>
    <row r="1628" spans="1:22">
      <c r="A1628">
        <v>1623</v>
      </c>
      <c r="B1628" s="122">
        <f t="shared" si="250"/>
        <v>41707</v>
      </c>
      <c r="C1628" s="122">
        <f t="shared" si="250"/>
        <v>42072</v>
      </c>
      <c r="D1628" s="116">
        <f t="shared" si="251"/>
        <v>2015</v>
      </c>
      <c r="E1628" s="116">
        <f t="shared" si="252"/>
        <v>3</v>
      </c>
      <c r="F1628" s="120">
        <v>0</v>
      </c>
      <c r="G1628" s="121">
        <v>592.31100000000004</v>
      </c>
      <c r="H1628" s="121">
        <v>0</v>
      </c>
      <c r="I1628" s="121">
        <v>1591.2670000000001</v>
      </c>
      <c r="J1628" s="119">
        <v>0</v>
      </c>
      <c r="K1628" s="117">
        <f t="shared" si="253"/>
        <v>2183.578</v>
      </c>
      <c r="L1628" s="116">
        <v>0</v>
      </c>
      <c r="M1628" s="116">
        <v>176.22200000000001</v>
      </c>
      <c r="N1628" s="116">
        <v>0</v>
      </c>
      <c r="O1628" s="116">
        <v>370.67399999999998</v>
      </c>
      <c r="P1628" s="116">
        <v>0</v>
      </c>
      <c r="Q1628" s="20">
        <f t="shared" si="254"/>
        <v>0</v>
      </c>
      <c r="R1628" s="20">
        <f t="shared" si="255"/>
        <v>563.38173400000005</v>
      </c>
      <c r="S1628" s="20">
        <f t="shared" si="256"/>
        <v>0</v>
      </c>
      <c r="T1628" s="20">
        <f t="shared" si="257"/>
        <v>1177.260624</v>
      </c>
      <c r="U1628" s="21">
        <f t="shared" si="258"/>
        <v>1740.6423580000001</v>
      </c>
      <c r="V1628" s="38">
        <f t="shared" si="259"/>
        <v>0.79715144501364277</v>
      </c>
    </row>
    <row r="1629" spans="1:22">
      <c r="A1629">
        <v>1624</v>
      </c>
      <c r="B1629" s="122">
        <f t="shared" si="250"/>
        <v>41707</v>
      </c>
      <c r="C1629" s="122">
        <f t="shared" si="250"/>
        <v>42072</v>
      </c>
      <c r="D1629" s="116">
        <f t="shared" si="251"/>
        <v>2015</v>
      </c>
      <c r="E1629" s="116">
        <f t="shared" si="252"/>
        <v>3</v>
      </c>
      <c r="F1629" s="120">
        <v>0</v>
      </c>
      <c r="G1629" s="121">
        <v>592.93600000000004</v>
      </c>
      <c r="H1629" s="121">
        <v>0</v>
      </c>
      <c r="I1629" s="121">
        <v>1733.211</v>
      </c>
      <c r="J1629" s="119">
        <v>0</v>
      </c>
      <c r="K1629" s="117">
        <f t="shared" si="253"/>
        <v>2326.1469999999999</v>
      </c>
      <c r="L1629" s="116">
        <v>0</v>
      </c>
      <c r="M1629" s="116">
        <v>175.82300000000001</v>
      </c>
      <c r="N1629" s="116">
        <v>0</v>
      </c>
      <c r="O1629" s="116">
        <v>395.84100000000001</v>
      </c>
      <c r="P1629" s="116">
        <v>0</v>
      </c>
      <c r="Q1629" s="20">
        <f t="shared" si="254"/>
        <v>0</v>
      </c>
      <c r="R1629" s="20">
        <f t="shared" si="255"/>
        <v>562.106131</v>
      </c>
      <c r="S1629" s="20">
        <f t="shared" si="256"/>
        <v>0</v>
      </c>
      <c r="T1629" s="20">
        <f t="shared" si="257"/>
        <v>1257.191016</v>
      </c>
      <c r="U1629" s="21">
        <f t="shared" si="258"/>
        <v>1819.297147</v>
      </c>
      <c r="V1629" s="38">
        <f t="shared" si="259"/>
        <v>0.78210755683110311</v>
      </c>
    </row>
    <row r="1630" spans="1:22">
      <c r="A1630">
        <v>1625</v>
      </c>
      <c r="B1630" s="122">
        <f t="shared" si="250"/>
        <v>41707</v>
      </c>
      <c r="C1630" s="122">
        <f t="shared" si="250"/>
        <v>42072</v>
      </c>
      <c r="D1630" s="116">
        <f t="shared" si="251"/>
        <v>2015</v>
      </c>
      <c r="E1630" s="116">
        <f t="shared" si="252"/>
        <v>3</v>
      </c>
      <c r="F1630" s="120">
        <v>0</v>
      </c>
      <c r="G1630" s="121">
        <v>416.99400000000003</v>
      </c>
      <c r="H1630" s="121">
        <v>0</v>
      </c>
      <c r="I1630" s="121">
        <v>1754.76</v>
      </c>
      <c r="J1630" s="119">
        <v>0</v>
      </c>
      <c r="K1630" s="117">
        <f t="shared" si="253"/>
        <v>2171.7539999999999</v>
      </c>
      <c r="L1630" s="116">
        <v>0</v>
      </c>
      <c r="M1630" s="116">
        <v>127.836</v>
      </c>
      <c r="N1630" s="116">
        <v>0</v>
      </c>
      <c r="O1630" s="116">
        <v>401.26100000000002</v>
      </c>
      <c r="P1630" s="116">
        <v>0</v>
      </c>
      <c r="Q1630" s="20">
        <f t="shared" si="254"/>
        <v>0</v>
      </c>
      <c r="R1630" s="20">
        <f t="shared" si="255"/>
        <v>408.69169199999999</v>
      </c>
      <c r="S1630" s="20">
        <f t="shared" si="256"/>
        <v>0</v>
      </c>
      <c r="T1630" s="20">
        <f t="shared" si="257"/>
        <v>1274.4049360000001</v>
      </c>
      <c r="U1630" s="21">
        <f t="shared" si="258"/>
        <v>1683.0966280000002</v>
      </c>
      <c r="V1630" s="38">
        <f t="shared" si="259"/>
        <v>0.77499414206213058</v>
      </c>
    </row>
    <row r="1631" spans="1:22">
      <c r="A1631">
        <v>1626</v>
      </c>
      <c r="B1631" s="122">
        <f t="shared" ref="B1631:C1694" si="260">+B1607+1</f>
        <v>41707</v>
      </c>
      <c r="C1631" s="122">
        <f t="shared" si="260"/>
        <v>42072</v>
      </c>
      <c r="D1631" s="116">
        <f t="shared" si="251"/>
        <v>2015</v>
      </c>
      <c r="E1631" s="116">
        <f t="shared" si="252"/>
        <v>3</v>
      </c>
      <c r="F1631" s="120">
        <v>0</v>
      </c>
      <c r="G1631" s="121">
        <v>262.59500000000003</v>
      </c>
      <c r="H1631" s="121">
        <v>0</v>
      </c>
      <c r="I1631" s="121">
        <v>1764.8920000000001</v>
      </c>
      <c r="J1631" s="119">
        <v>0</v>
      </c>
      <c r="K1631" s="117">
        <f t="shared" si="253"/>
        <v>2027.4870000000001</v>
      </c>
      <c r="L1631" s="116">
        <v>0</v>
      </c>
      <c r="M1631" s="116">
        <v>86.117000000000004</v>
      </c>
      <c r="N1631" s="116">
        <v>0</v>
      </c>
      <c r="O1631" s="116">
        <v>403.30799999999999</v>
      </c>
      <c r="P1631" s="116">
        <v>0</v>
      </c>
      <c r="Q1631" s="20">
        <f t="shared" si="254"/>
        <v>0</v>
      </c>
      <c r="R1631" s="20">
        <f t="shared" si="255"/>
        <v>275.31604900000002</v>
      </c>
      <c r="S1631" s="20">
        <f t="shared" si="256"/>
        <v>0</v>
      </c>
      <c r="T1631" s="20">
        <f t="shared" si="257"/>
        <v>1280.9062080000001</v>
      </c>
      <c r="U1631" s="21">
        <f t="shared" si="258"/>
        <v>1556.2222570000001</v>
      </c>
      <c r="V1631" s="38">
        <f t="shared" si="259"/>
        <v>0.76756213825292097</v>
      </c>
    </row>
    <row r="1632" spans="1:22">
      <c r="A1632">
        <v>1627</v>
      </c>
      <c r="B1632" s="122">
        <f t="shared" si="260"/>
        <v>41707</v>
      </c>
      <c r="C1632" s="122">
        <f t="shared" si="260"/>
        <v>42072</v>
      </c>
      <c r="D1632" s="116">
        <f t="shared" si="251"/>
        <v>2015</v>
      </c>
      <c r="E1632" s="116">
        <f t="shared" si="252"/>
        <v>3</v>
      </c>
      <c r="F1632" s="120">
        <v>0</v>
      </c>
      <c r="G1632" s="121">
        <v>288.291</v>
      </c>
      <c r="H1632" s="121">
        <v>0</v>
      </c>
      <c r="I1632" s="121">
        <v>1781.527</v>
      </c>
      <c r="J1632" s="119">
        <v>0</v>
      </c>
      <c r="K1632" s="117">
        <f t="shared" si="253"/>
        <v>2069.8180000000002</v>
      </c>
      <c r="L1632" s="116">
        <v>0</v>
      </c>
      <c r="M1632" s="116">
        <v>93.775000000000006</v>
      </c>
      <c r="N1632" s="116">
        <v>0</v>
      </c>
      <c r="O1632" s="116">
        <v>407.61799999999999</v>
      </c>
      <c r="P1632" s="116">
        <v>0</v>
      </c>
      <c r="Q1632" s="20">
        <f t="shared" si="254"/>
        <v>0</v>
      </c>
      <c r="R1632" s="20">
        <f t="shared" si="255"/>
        <v>299.798675</v>
      </c>
      <c r="S1632" s="20">
        <f t="shared" si="256"/>
        <v>0</v>
      </c>
      <c r="T1632" s="20">
        <f t="shared" si="257"/>
        <v>1294.5947680000002</v>
      </c>
      <c r="U1632" s="21">
        <f t="shared" si="258"/>
        <v>1594.3934430000002</v>
      </c>
      <c r="V1632" s="38">
        <f t="shared" si="259"/>
        <v>0.77030610565759883</v>
      </c>
    </row>
    <row r="1633" spans="1:22">
      <c r="A1633">
        <v>1628</v>
      </c>
      <c r="B1633" s="122">
        <f t="shared" si="260"/>
        <v>41707</v>
      </c>
      <c r="C1633" s="122">
        <f t="shared" si="260"/>
        <v>42072</v>
      </c>
      <c r="D1633" s="116">
        <f t="shared" si="251"/>
        <v>2015</v>
      </c>
      <c r="E1633" s="116">
        <f t="shared" si="252"/>
        <v>3</v>
      </c>
      <c r="F1633" s="120">
        <v>0</v>
      </c>
      <c r="G1633" s="121">
        <v>296.108</v>
      </c>
      <c r="H1633" s="121">
        <v>0</v>
      </c>
      <c r="I1633" s="121">
        <v>1781.95</v>
      </c>
      <c r="J1633" s="119">
        <v>0</v>
      </c>
      <c r="K1633" s="117">
        <f t="shared" si="253"/>
        <v>2078.058</v>
      </c>
      <c r="L1633" s="116">
        <v>0</v>
      </c>
      <c r="M1633" s="116">
        <v>94.326999999999998</v>
      </c>
      <c r="N1633" s="116">
        <v>0</v>
      </c>
      <c r="O1633" s="116">
        <v>406.69600000000003</v>
      </c>
      <c r="P1633" s="116">
        <v>0</v>
      </c>
      <c r="Q1633" s="20">
        <f t="shared" si="254"/>
        <v>0</v>
      </c>
      <c r="R1633" s="20">
        <f t="shared" si="255"/>
        <v>301.56341900000001</v>
      </c>
      <c r="S1633" s="20">
        <f t="shared" si="256"/>
        <v>0</v>
      </c>
      <c r="T1633" s="20">
        <f t="shared" si="257"/>
        <v>1291.6664960000001</v>
      </c>
      <c r="U1633" s="21">
        <f t="shared" si="258"/>
        <v>1593.2299150000001</v>
      </c>
      <c r="V1633" s="38">
        <f t="shared" si="259"/>
        <v>0.7666917453699561</v>
      </c>
    </row>
    <row r="1634" spans="1:22">
      <c r="A1634">
        <v>1629</v>
      </c>
      <c r="B1634" s="122">
        <f t="shared" si="260"/>
        <v>41707</v>
      </c>
      <c r="C1634" s="122">
        <f t="shared" si="260"/>
        <v>42072</v>
      </c>
      <c r="D1634" s="116">
        <f t="shared" si="251"/>
        <v>2015</v>
      </c>
      <c r="E1634" s="116">
        <f t="shared" si="252"/>
        <v>3</v>
      </c>
      <c r="F1634" s="120">
        <v>0</v>
      </c>
      <c r="G1634" s="121">
        <v>298.85000000000002</v>
      </c>
      <c r="H1634" s="121">
        <v>0</v>
      </c>
      <c r="I1634" s="121">
        <v>1793.7339999999999</v>
      </c>
      <c r="J1634" s="119">
        <v>0</v>
      </c>
      <c r="K1634" s="117">
        <f t="shared" si="253"/>
        <v>2092.5839999999998</v>
      </c>
      <c r="L1634" s="116">
        <v>0</v>
      </c>
      <c r="M1634" s="116">
        <v>95.861000000000004</v>
      </c>
      <c r="N1634" s="116">
        <v>0</v>
      </c>
      <c r="O1634" s="116">
        <v>409.44499999999999</v>
      </c>
      <c r="P1634" s="116">
        <v>0</v>
      </c>
      <c r="Q1634" s="20">
        <f t="shared" si="254"/>
        <v>0</v>
      </c>
      <c r="R1634" s="20">
        <f t="shared" si="255"/>
        <v>306.46761700000002</v>
      </c>
      <c r="S1634" s="20">
        <f t="shared" si="256"/>
        <v>0</v>
      </c>
      <c r="T1634" s="20">
        <f t="shared" si="257"/>
        <v>1300.39732</v>
      </c>
      <c r="U1634" s="21">
        <f t="shared" si="258"/>
        <v>1606.8649370000001</v>
      </c>
      <c r="V1634" s="38">
        <f t="shared" si="259"/>
        <v>0.76788551236174996</v>
      </c>
    </row>
    <row r="1635" spans="1:22">
      <c r="A1635">
        <v>1630</v>
      </c>
      <c r="B1635" s="122">
        <f t="shared" si="260"/>
        <v>41707</v>
      </c>
      <c r="C1635" s="122">
        <f t="shared" si="260"/>
        <v>42072</v>
      </c>
      <c r="D1635" s="116">
        <f t="shared" si="251"/>
        <v>2015</v>
      </c>
      <c r="E1635" s="116">
        <f t="shared" si="252"/>
        <v>3</v>
      </c>
      <c r="F1635" s="120">
        <v>0</v>
      </c>
      <c r="G1635" s="121">
        <v>305.53100000000001</v>
      </c>
      <c r="H1635" s="121">
        <v>0</v>
      </c>
      <c r="I1635" s="121">
        <v>1801.5930000000001</v>
      </c>
      <c r="J1635" s="119">
        <v>0</v>
      </c>
      <c r="K1635" s="117">
        <f t="shared" si="253"/>
        <v>2107.1240000000003</v>
      </c>
      <c r="L1635" s="116">
        <v>0</v>
      </c>
      <c r="M1635" s="116">
        <v>95.75</v>
      </c>
      <c r="N1635" s="116">
        <v>0</v>
      </c>
      <c r="O1635" s="116">
        <v>411.76400000000001</v>
      </c>
      <c r="P1635" s="116">
        <v>0</v>
      </c>
      <c r="Q1635" s="20">
        <f t="shared" si="254"/>
        <v>0</v>
      </c>
      <c r="R1635" s="20">
        <f t="shared" si="255"/>
        <v>306.11275000000001</v>
      </c>
      <c r="S1635" s="20">
        <f t="shared" si="256"/>
        <v>0</v>
      </c>
      <c r="T1635" s="20">
        <f t="shared" si="257"/>
        <v>1307.7624640000001</v>
      </c>
      <c r="U1635" s="21">
        <f t="shared" si="258"/>
        <v>1613.8752140000001</v>
      </c>
      <c r="V1635" s="38">
        <f t="shared" si="259"/>
        <v>0.76591373549919228</v>
      </c>
    </row>
    <row r="1636" spans="1:22">
      <c r="A1636">
        <v>1631</v>
      </c>
      <c r="B1636" s="122">
        <f t="shared" si="260"/>
        <v>41707</v>
      </c>
      <c r="C1636" s="122">
        <f t="shared" si="260"/>
        <v>42072</v>
      </c>
      <c r="D1636" s="116">
        <f t="shared" si="251"/>
        <v>2015</v>
      </c>
      <c r="E1636" s="116">
        <f t="shared" si="252"/>
        <v>3</v>
      </c>
      <c r="F1636" s="120">
        <v>0</v>
      </c>
      <c r="G1636" s="121">
        <v>322.40800000000002</v>
      </c>
      <c r="H1636" s="121">
        <v>0</v>
      </c>
      <c r="I1636" s="121">
        <v>1796.9549999999999</v>
      </c>
      <c r="J1636" s="119">
        <v>0</v>
      </c>
      <c r="K1636" s="117">
        <f t="shared" si="253"/>
        <v>2119.3629999999998</v>
      </c>
      <c r="L1636" s="116">
        <v>0</v>
      </c>
      <c r="M1636" s="116">
        <v>98.292000000000002</v>
      </c>
      <c r="N1636" s="116">
        <v>0</v>
      </c>
      <c r="O1636" s="116">
        <v>410.68700000000001</v>
      </c>
      <c r="P1636" s="116">
        <v>0</v>
      </c>
      <c r="Q1636" s="20">
        <f t="shared" si="254"/>
        <v>0</v>
      </c>
      <c r="R1636" s="20">
        <f t="shared" si="255"/>
        <v>314.23952400000002</v>
      </c>
      <c r="S1636" s="20">
        <f t="shared" si="256"/>
        <v>0</v>
      </c>
      <c r="T1636" s="20">
        <f t="shared" si="257"/>
        <v>1304.3419120000001</v>
      </c>
      <c r="U1636" s="21">
        <f t="shared" si="258"/>
        <v>1618.5814360000002</v>
      </c>
      <c r="V1636" s="38">
        <f t="shared" si="259"/>
        <v>0.76371128306005165</v>
      </c>
    </row>
    <row r="1637" spans="1:22">
      <c r="A1637">
        <v>1632</v>
      </c>
      <c r="B1637" s="122">
        <f t="shared" si="260"/>
        <v>41707</v>
      </c>
      <c r="C1637" s="122">
        <f t="shared" si="260"/>
        <v>42072</v>
      </c>
      <c r="D1637" s="116">
        <f t="shared" si="251"/>
        <v>2015</v>
      </c>
      <c r="E1637" s="116">
        <f t="shared" si="252"/>
        <v>3</v>
      </c>
      <c r="F1637" s="120">
        <v>0</v>
      </c>
      <c r="G1637" s="121">
        <v>247.578</v>
      </c>
      <c r="H1637" s="121">
        <v>0</v>
      </c>
      <c r="I1637" s="121">
        <v>1792.203</v>
      </c>
      <c r="J1637" s="119">
        <v>0</v>
      </c>
      <c r="K1637" s="117">
        <f t="shared" si="253"/>
        <v>2039.7809999999999</v>
      </c>
      <c r="L1637" s="116">
        <v>0</v>
      </c>
      <c r="M1637" s="116">
        <v>80.936000000000007</v>
      </c>
      <c r="N1637" s="116">
        <v>0</v>
      </c>
      <c r="O1637" s="116">
        <v>412.19400000000002</v>
      </c>
      <c r="P1637" s="116">
        <v>0</v>
      </c>
      <c r="Q1637" s="20">
        <f t="shared" si="254"/>
        <v>0</v>
      </c>
      <c r="R1637" s="20">
        <f t="shared" si="255"/>
        <v>258.75239200000004</v>
      </c>
      <c r="S1637" s="20">
        <f t="shared" si="256"/>
        <v>0</v>
      </c>
      <c r="T1637" s="20">
        <f t="shared" si="257"/>
        <v>1309.128144</v>
      </c>
      <c r="U1637" s="21">
        <f t="shared" si="258"/>
        <v>1567.8805360000001</v>
      </c>
      <c r="V1637" s="38">
        <f t="shared" si="259"/>
        <v>0.76865140718537928</v>
      </c>
    </row>
    <row r="1638" spans="1:22">
      <c r="A1638">
        <v>1633</v>
      </c>
      <c r="B1638" s="122">
        <f t="shared" si="260"/>
        <v>41708</v>
      </c>
      <c r="C1638" s="122">
        <f t="shared" si="260"/>
        <v>42073</v>
      </c>
      <c r="D1638" s="116">
        <f t="shared" si="251"/>
        <v>2015</v>
      </c>
      <c r="E1638" s="116">
        <f t="shared" si="252"/>
        <v>3</v>
      </c>
      <c r="F1638" s="120">
        <v>0</v>
      </c>
      <c r="G1638" s="121">
        <v>618.58100000000002</v>
      </c>
      <c r="H1638" s="121">
        <v>0</v>
      </c>
      <c r="I1638" s="121">
        <v>1211.117</v>
      </c>
      <c r="J1638" s="119">
        <v>0</v>
      </c>
      <c r="K1638" s="117">
        <f t="shared" si="253"/>
        <v>1829.6979999999999</v>
      </c>
      <c r="L1638" s="116">
        <v>0</v>
      </c>
      <c r="M1638" s="116">
        <v>179.905</v>
      </c>
      <c r="N1638" s="116">
        <v>0</v>
      </c>
      <c r="O1638" s="116">
        <v>278.15199999999999</v>
      </c>
      <c r="P1638" s="116">
        <v>0</v>
      </c>
      <c r="Q1638" s="20">
        <f t="shared" si="254"/>
        <v>0</v>
      </c>
      <c r="R1638" s="20">
        <f t="shared" si="255"/>
        <v>575.15628500000003</v>
      </c>
      <c r="S1638" s="20">
        <f t="shared" si="256"/>
        <v>0</v>
      </c>
      <c r="T1638" s="20">
        <f t="shared" si="257"/>
        <v>883.410752</v>
      </c>
      <c r="U1638" s="21">
        <f t="shared" si="258"/>
        <v>1458.567037</v>
      </c>
      <c r="V1638" s="38">
        <f t="shared" si="259"/>
        <v>0.79716272138899436</v>
      </c>
    </row>
    <row r="1639" spans="1:22">
      <c r="A1639">
        <v>1634</v>
      </c>
      <c r="B1639" s="122">
        <f t="shared" si="260"/>
        <v>41708</v>
      </c>
      <c r="C1639" s="122">
        <f t="shared" si="260"/>
        <v>42073</v>
      </c>
      <c r="D1639" s="116">
        <f t="shared" si="251"/>
        <v>2015</v>
      </c>
      <c r="E1639" s="116">
        <f t="shared" si="252"/>
        <v>3</v>
      </c>
      <c r="F1639" s="120">
        <v>0</v>
      </c>
      <c r="G1639" s="121">
        <v>901.14800000000002</v>
      </c>
      <c r="H1639" s="121">
        <v>0</v>
      </c>
      <c r="I1639" s="121">
        <v>919.20500000000004</v>
      </c>
      <c r="J1639" s="119">
        <v>0</v>
      </c>
      <c r="K1639" s="117">
        <f t="shared" si="253"/>
        <v>1820.3530000000001</v>
      </c>
      <c r="L1639" s="116">
        <v>0</v>
      </c>
      <c r="M1639" s="116">
        <v>256.71100000000001</v>
      </c>
      <c r="N1639" s="116">
        <v>0</v>
      </c>
      <c r="O1639" s="116">
        <v>200.23099999999999</v>
      </c>
      <c r="P1639" s="116">
        <v>0</v>
      </c>
      <c r="Q1639" s="20">
        <f t="shared" si="254"/>
        <v>0</v>
      </c>
      <c r="R1639" s="20">
        <f t="shared" si="255"/>
        <v>820.7050670000001</v>
      </c>
      <c r="S1639" s="20">
        <f t="shared" si="256"/>
        <v>0</v>
      </c>
      <c r="T1639" s="20">
        <f t="shared" si="257"/>
        <v>635.93365600000004</v>
      </c>
      <c r="U1639" s="21">
        <f t="shared" si="258"/>
        <v>1456.638723</v>
      </c>
      <c r="V1639" s="38">
        <f t="shared" si="259"/>
        <v>0.80019574390241888</v>
      </c>
    </row>
    <row r="1640" spans="1:22">
      <c r="A1640">
        <v>1635</v>
      </c>
      <c r="B1640" s="122">
        <f t="shared" si="260"/>
        <v>41708</v>
      </c>
      <c r="C1640" s="122">
        <f t="shared" si="260"/>
        <v>42073</v>
      </c>
      <c r="D1640" s="116">
        <f t="shared" si="251"/>
        <v>2015</v>
      </c>
      <c r="E1640" s="116">
        <f t="shared" si="252"/>
        <v>3</v>
      </c>
      <c r="F1640" s="120">
        <v>0</v>
      </c>
      <c r="G1640" s="121">
        <v>883.86099999999999</v>
      </c>
      <c r="H1640" s="121">
        <v>0.12</v>
      </c>
      <c r="I1640" s="121">
        <v>753.053</v>
      </c>
      <c r="J1640" s="119">
        <v>0</v>
      </c>
      <c r="K1640" s="117">
        <f t="shared" si="253"/>
        <v>1637.0340000000001</v>
      </c>
      <c r="L1640" s="116">
        <v>0</v>
      </c>
      <c r="M1640" s="116">
        <v>252.99</v>
      </c>
      <c r="N1640" s="116">
        <v>0.54900000000000004</v>
      </c>
      <c r="O1640" s="116">
        <v>161.87799999999999</v>
      </c>
      <c r="P1640" s="116">
        <v>0</v>
      </c>
      <c r="Q1640" s="20">
        <f t="shared" si="254"/>
        <v>0</v>
      </c>
      <c r="R1640" s="20">
        <f t="shared" si="255"/>
        <v>808.80903000000001</v>
      </c>
      <c r="S1640" s="20">
        <f t="shared" si="256"/>
        <v>1.071099</v>
      </c>
      <c r="T1640" s="20">
        <f t="shared" si="257"/>
        <v>514.12452799999994</v>
      </c>
      <c r="U1640" s="21">
        <f t="shared" si="258"/>
        <v>1324.004657</v>
      </c>
      <c r="V1640" s="38">
        <f t="shared" si="259"/>
        <v>0.80878262577319704</v>
      </c>
    </row>
    <row r="1641" spans="1:22">
      <c r="A1641">
        <v>1636</v>
      </c>
      <c r="B1641" s="122">
        <f t="shared" si="260"/>
        <v>41708</v>
      </c>
      <c r="C1641" s="122">
        <f t="shared" si="260"/>
        <v>42073</v>
      </c>
      <c r="D1641" s="116">
        <f t="shared" si="251"/>
        <v>2015</v>
      </c>
      <c r="E1641" s="116">
        <f t="shared" si="252"/>
        <v>3</v>
      </c>
      <c r="F1641" s="120">
        <v>0</v>
      </c>
      <c r="G1641" s="121">
        <v>897.70899999999995</v>
      </c>
      <c r="H1641" s="121">
        <v>0</v>
      </c>
      <c r="I1641" s="121">
        <v>672.34799999999996</v>
      </c>
      <c r="J1641" s="119">
        <v>0</v>
      </c>
      <c r="K1641" s="117">
        <f t="shared" si="253"/>
        <v>1570.0569999999998</v>
      </c>
      <c r="L1641" s="116">
        <v>0</v>
      </c>
      <c r="M1641" s="116">
        <v>257.98399999999998</v>
      </c>
      <c r="N1641" s="116">
        <v>0</v>
      </c>
      <c r="O1641" s="116">
        <v>145.38800000000001</v>
      </c>
      <c r="P1641" s="116">
        <v>0</v>
      </c>
      <c r="Q1641" s="20">
        <f t="shared" si="254"/>
        <v>0</v>
      </c>
      <c r="R1641" s="20">
        <f t="shared" si="255"/>
        <v>824.77484799999991</v>
      </c>
      <c r="S1641" s="20">
        <f t="shared" si="256"/>
        <v>0</v>
      </c>
      <c r="T1641" s="20">
        <f t="shared" si="257"/>
        <v>461.75228800000002</v>
      </c>
      <c r="U1641" s="21">
        <f t="shared" si="258"/>
        <v>1286.5271359999999</v>
      </c>
      <c r="V1641" s="38">
        <f t="shared" si="259"/>
        <v>0.81941428623292023</v>
      </c>
    </row>
    <row r="1642" spans="1:22">
      <c r="A1642">
        <v>1637</v>
      </c>
      <c r="B1642" s="122">
        <f t="shared" si="260"/>
        <v>41708</v>
      </c>
      <c r="C1642" s="122">
        <f t="shared" si="260"/>
        <v>42073</v>
      </c>
      <c r="D1642" s="116">
        <f t="shared" si="251"/>
        <v>2015</v>
      </c>
      <c r="E1642" s="116">
        <f t="shared" si="252"/>
        <v>3</v>
      </c>
      <c r="F1642" s="120">
        <v>0</v>
      </c>
      <c r="G1642" s="121">
        <v>798.96100000000001</v>
      </c>
      <c r="H1642" s="121">
        <v>0</v>
      </c>
      <c r="I1642" s="121">
        <v>802.84400000000005</v>
      </c>
      <c r="J1642" s="119">
        <v>0</v>
      </c>
      <c r="K1642" s="117">
        <f t="shared" si="253"/>
        <v>1601.8050000000001</v>
      </c>
      <c r="L1642" s="116">
        <v>0</v>
      </c>
      <c r="M1642" s="116">
        <v>232.11699999999999</v>
      </c>
      <c r="N1642" s="116">
        <v>0</v>
      </c>
      <c r="O1642" s="116">
        <v>174.28700000000001</v>
      </c>
      <c r="P1642" s="116">
        <v>0</v>
      </c>
      <c r="Q1642" s="20">
        <f t="shared" si="254"/>
        <v>0</v>
      </c>
      <c r="R1642" s="20">
        <f t="shared" si="255"/>
        <v>742.07804899999996</v>
      </c>
      <c r="S1642" s="20">
        <f t="shared" si="256"/>
        <v>0</v>
      </c>
      <c r="T1642" s="20">
        <f t="shared" si="257"/>
        <v>553.53551200000004</v>
      </c>
      <c r="U1642" s="21">
        <f t="shared" si="258"/>
        <v>1295.6135610000001</v>
      </c>
      <c r="V1642" s="38">
        <f t="shared" si="259"/>
        <v>0.80884599623549691</v>
      </c>
    </row>
    <row r="1643" spans="1:22">
      <c r="A1643">
        <v>1638</v>
      </c>
      <c r="B1643" s="122">
        <f t="shared" si="260"/>
        <v>41708</v>
      </c>
      <c r="C1643" s="122">
        <f t="shared" si="260"/>
        <v>42073</v>
      </c>
      <c r="D1643" s="116">
        <f t="shared" si="251"/>
        <v>2015</v>
      </c>
      <c r="E1643" s="116">
        <f t="shared" si="252"/>
        <v>3</v>
      </c>
      <c r="F1643" s="120">
        <v>0</v>
      </c>
      <c r="G1643" s="121">
        <v>824.10299999999995</v>
      </c>
      <c r="H1643" s="121">
        <v>0</v>
      </c>
      <c r="I1643" s="121">
        <v>787.73599999999999</v>
      </c>
      <c r="J1643" s="119">
        <v>0</v>
      </c>
      <c r="K1643" s="117">
        <f t="shared" si="253"/>
        <v>1611.8389999999999</v>
      </c>
      <c r="L1643" s="116">
        <v>0</v>
      </c>
      <c r="M1643" s="116">
        <v>240.69399999999999</v>
      </c>
      <c r="N1643" s="116">
        <v>0</v>
      </c>
      <c r="O1643" s="116">
        <v>164.374</v>
      </c>
      <c r="P1643" s="116">
        <v>0</v>
      </c>
      <c r="Q1643" s="20">
        <f t="shared" si="254"/>
        <v>0</v>
      </c>
      <c r="R1643" s="20">
        <f t="shared" si="255"/>
        <v>769.49871799999994</v>
      </c>
      <c r="S1643" s="20">
        <f t="shared" si="256"/>
        <v>0</v>
      </c>
      <c r="T1643" s="20">
        <f t="shared" si="257"/>
        <v>522.05182400000001</v>
      </c>
      <c r="U1643" s="21">
        <f t="shared" si="258"/>
        <v>1291.550542</v>
      </c>
      <c r="V1643" s="38">
        <f t="shared" si="259"/>
        <v>0.80129004323632824</v>
      </c>
    </row>
    <row r="1644" spans="1:22">
      <c r="A1644">
        <v>1639</v>
      </c>
      <c r="B1644" s="122">
        <f t="shared" si="260"/>
        <v>41708</v>
      </c>
      <c r="C1644" s="122">
        <f t="shared" si="260"/>
        <v>42073</v>
      </c>
      <c r="D1644" s="116">
        <f t="shared" si="251"/>
        <v>2015</v>
      </c>
      <c r="E1644" s="116">
        <f t="shared" si="252"/>
        <v>3</v>
      </c>
      <c r="F1644" s="120">
        <v>0</v>
      </c>
      <c r="G1644" s="121">
        <v>782.82</v>
      </c>
      <c r="H1644" s="121">
        <v>0</v>
      </c>
      <c r="I1644" s="121">
        <v>796.28499999999997</v>
      </c>
      <c r="J1644" s="119">
        <v>0</v>
      </c>
      <c r="K1644" s="117">
        <f t="shared" si="253"/>
        <v>1579.105</v>
      </c>
      <c r="L1644" s="116">
        <v>0</v>
      </c>
      <c r="M1644" s="116">
        <v>228.63300000000001</v>
      </c>
      <c r="N1644" s="116">
        <v>0</v>
      </c>
      <c r="O1644" s="116">
        <v>166.31100000000001</v>
      </c>
      <c r="P1644" s="116">
        <v>0</v>
      </c>
      <c r="Q1644" s="20">
        <f t="shared" si="254"/>
        <v>0</v>
      </c>
      <c r="R1644" s="20">
        <f t="shared" si="255"/>
        <v>730.93970100000001</v>
      </c>
      <c r="S1644" s="20">
        <f t="shared" si="256"/>
        <v>0</v>
      </c>
      <c r="T1644" s="20">
        <f t="shared" si="257"/>
        <v>528.20373600000005</v>
      </c>
      <c r="U1644" s="21">
        <f t="shared" si="258"/>
        <v>1259.1434370000002</v>
      </c>
      <c r="V1644" s="38">
        <f t="shared" si="259"/>
        <v>0.7973779052057971</v>
      </c>
    </row>
    <row r="1645" spans="1:22">
      <c r="A1645">
        <v>1640</v>
      </c>
      <c r="B1645" s="122">
        <f t="shared" si="260"/>
        <v>41708</v>
      </c>
      <c r="C1645" s="122">
        <f t="shared" si="260"/>
        <v>42073</v>
      </c>
      <c r="D1645" s="116">
        <f t="shared" si="251"/>
        <v>2015</v>
      </c>
      <c r="E1645" s="116">
        <f t="shared" si="252"/>
        <v>3</v>
      </c>
      <c r="F1645" s="120">
        <v>0</v>
      </c>
      <c r="G1645" s="121">
        <v>777.178</v>
      </c>
      <c r="H1645" s="121">
        <v>0</v>
      </c>
      <c r="I1645" s="121">
        <v>828.27</v>
      </c>
      <c r="J1645" s="119">
        <v>0</v>
      </c>
      <c r="K1645" s="117">
        <f t="shared" si="253"/>
        <v>1605.4479999999999</v>
      </c>
      <c r="L1645" s="116">
        <v>0</v>
      </c>
      <c r="M1645" s="116">
        <v>228.31800000000001</v>
      </c>
      <c r="N1645" s="116">
        <v>0</v>
      </c>
      <c r="O1645" s="116">
        <v>174.79900000000001</v>
      </c>
      <c r="P1645" s="116">
        <v>0</v>
      </c>
      <c r="Q1645" s="20">
        <f t="shared" si="254"/>
        <v>0</v>
      </c>
      <c r="R1645" s="20">
        <f t="shared" si="255"/>
        <v>729.93264600000009</v>
      </c>
      <c r="S1645" s="20">
        <f t="shared" si="256"/>
        <v>0</v>
      </c>
      <c r="T1645" s="20">
        <f t="shared" si="257"/>
        <v>555.16162400000007</v>
      </c>
      <c r="U1645" s="21">
        <f t="shared" si="258"/>
        <v>1285.0942700000001</v>
      </c>
      <c r="V1645" s="38">
        <f t="shared" si="259"/>
        <v>0.80045835804087095</v>
      </c>
    </row>
    <row r="1646" spans="1:22">
      <c r="A1646">
        <v>1641</v>
      </c>
      <c r="B1646" s="122">
        <f t="shared" si="260"/>
        <v>41708</v>
      </c>
      <c r="C1646" s="122">
        <f t="shared" si="260"/>
        <v>42073</v>
      </c>
      <c r="D1646" s="116">
        <f t="shared" si="251"/>
        <v>2015</v>
      </c>
      <c r="E1646" s="116">
        <f t="shared" si="252"/>
        <v>3</v>
      </c>
      <c r="F1646" s="120">
        <v>0</v>
      </c>
      <c r="G1646" s="121">
        <v>889.65700000000004</v>
      </c>
      <c r="H1646" s="121">
        <v>0</v>
      </c>
      <c r="I1646" s="121">
        <v>871.01499999999999</v>
      </c>
      <c r="J1646" s="119">
        <v>0</v>
      </c>
      <c r="K1646" s="117">
        <f t="shared" si="253"/>
        <v>1760.672</v>
      </c>
      <c r="L1646" s="116">
        <v>0</v>
      </c>
      <c r="M1646" s="116">
        <v>260.255</v>
      </c>
      <c r="N1646" s="116">
        <v>0</v>
      </c>
      <c r="O1646" s="116">
        <v>186.06</v>
      </c>
      <c r="P1646" s="116">
        <v>0</v>
      </c>
      <c r="Q1646" s="20">
        <f t="shared" si="254"/>
        <v>0</v>
      </c>
      <c r="R1646" s="20">
        <f t="shared" si="255"/>
        <v>832.03523500000006</v>
      </c>
      <c r="S1646" s="20">
        <f t="shared" si="256"/>
        <v>0</v>
      </c>
      <c r="T1646" s="20">
        <f t="shared" si="257"/>
        <v>590.92655999999999</v>
      </c>
      <c r="U1646" s="21">
        <f t="shared" si="258"/>
        <v>1422.9617950000002</v>
      </c>
      <c r="V1646" s="38">
        <f t="shared" si="259"/>
        <v>0.80819243731938728</v>
      </c>
    </row>
    <row r="1647" spans="1:22">
      <c r="A1647">
        <v>1642</v>
      </c>
      <c r="B1647" s="122">
        <f t="shared" si="260"/>
        <v>41708</v>
      </c>
      <c r="C1647" s="122">
        <f t="shared" si="260"/>
        <v>42073</v>
      </c>
      <c r="D1647" s="116">
        <f t="shared" si="251"/>
        <v>2015</v>
      </c>
      <c r="E1647" s="116">
        <f t="shared" si="252"/>
        <v>3</v>
      </c>
      <c r="F1647" s="120">
        <v>0</v>
      </c>
      <c r="G1647" s="121">
        <v>936.154</v>
      </c>
      <c r="H1647" s="121">
        <v>0</v>
      </c>
      <c r="I1647" s="121">
        <v>904.42399999999998</v>
      </c>
      <c r="J1647" s="119">
        <v>0</v>
      </c>
      <c r="K1647" s="117">
        <f t="shared" si="253"/>
        <v>1840.578</v>
      </c>
      <c r="L1647" s="116">
        <v>0</v>
      </c>
      <c r="M1647" s="116">
        <v>271.66000000000003</v>
      </c>
      <c r="N1647" s="116">
        <v>0</v>
      </c>
      <c r="O1647" s="116">
        <v>195.28100000000001</v>
      </c>
      <c r="P1647" s="116">
        <v>0</v>
      </c>
      <c r="Q1647" s="20">
        <f t="shared" si="254"/>
        <v>0</v>
      </c>
      <c r="R1647" s="20">
        <f t="shared" si="255"/>
        <v>868.49702000000013</v>
      </c>
      <c r="S1647" s="20">
        <f t="shared" si="256"/>
        <v>0</v>
      </c>
      <c r="T1647" s="20">
        <f t="shared" si="257"/>
        <v>620.21245600000009</v>
      </c>
      <c r="U1647" s="21">
        <f t="shared" si="258"/>
        <v>1488.7094760000002</v>
      </c>
      <c r="V1647" s="38">
        <f t="shared" si="259"/>
        <v>0.80882715972917218</v>
      </c>
    </row>
    <row r="1648" spans="1:22">
      <c r="A1648">
        <v>1643</v>
      </c>
      <c r="B1648" s="122">
        <f t="shared" si="260"/>
        <v>41708</v>
      </c>
      <c r="C1648" s="122">
        <f t="shared" si="260"/>
        <v>42073</v>
      </c>
      <c r="D1648" s="116">
        <f t="shared" si="251"/>
        <v>2015</v>
      </c>
      <c r="E1648" s="116">
        <f t="shared" si="252"/>
        <v>3</v>
      </c>
      <c r="F1648" s="120">
        <v>0</v>
      </c>
      <c r="G1648" s="121">
        <v>1023.796</v>
      </c>
      <c r="H1648" s="121">
        <v>0</v>
      </c>
      <c r="I1648" s="121">
        <v>920.54899999999998</v>
      </c>
      <c r="J1648" s="119">
        <v>0</v>
      </c>
      <c r="K1648" s="117">
        <f t="shared" si="253"/>
        <v>1944.345</v>
      </c>
      <c r="L1648" s="116">
        <v>0</v>
      </c>
      <c r="M1648" s="116">
        <v>292.56900000000002</v>
      </c>
      <c r="N1648" s="116">
        <v>0</v>
      </c>
      <c r="O1648" s="116">
        <v>200.24299999999999</v>
      </c>
      <c r="P1648" s="116">
        <v>0</v>
      </c>
      <c r="Q1648" s="20">
        <f t="shared" si="254"/>
        <v>0</v>
      </c>
      <c r="R1648" s="20">
        <f t="shared" si="255"/>
        <v>935.34309300000007</v>
      </c>
      <c r="S1648" s="20">
        <f t="shared" si="256"/>
        <v>0</v>
      </c>
      <c r="T1648" s="20">
        <f t="shared" si="257"/>
        <v>635.971768</v>
      </c>
      <c r="U1648" s="21">
        <f t="shared" si="258"/>
        <v>1571.3148610000001</v>
      </c>
      <c r="V1648" s="38">
        <f t="shared" si="259"/>
        <v>0.80814611655853263</v>
      </c>
    </row>
    <row r="1649" spans="1:22">
      <c r="A1649">
        <v>1644</v>
      </c>
      <c r="B1649" s="122">
        <f t="shared" si="260"/>
        <v>41708</v>
      </c>
      <c r="C1649" s="122">
        <f t="shared" si="260"/>
        <v>42073</v>
      </c>
      <c r="D1649" s="116">
        <f t="shared" si="251"/>
        <v>2015</v>
      </c>
      <c r="E1649" s="116">
        <f t="shared" si="252"/>
        <v>3</v>
      </c>
      <c r="F1649" s="120">
        <v>0</v>
      </c>
      <c r="G1649" s="121">
        <v>700.67</v>
      </c>
      <c r="H1649" s="121">
        <v>0</v>
      </c>
      <c r="I1649" s="121">
        <v>1274.8150000000001</v>
      </c>
      <c r="J1649" s="119">
        <v>0</v>
      </c>
      <c r="K1649" s="117">
        <f t="shared" si="253"/>
        <v>1975.4850000000001</v>
      </c>
      <c r="L1649" s="116">
        <v>0</v>
      </c>
      <c r="M1649" s="116">
        <v>204.16499999999999</v>
      </c>
      <c r="N1649" s="116">
        <v>0</v>
      </c>
      <c r="O1649" s="116">
        <v>296.07299999999998</v>
      </c>
      <c r="P1649" s="116">
        <v>0</v>
      </c>
      <c r="Q1649" s="20">
        <f t="shared" si="254"/>
        <v>0</v>
      </c>
      <c r="R1649" s="20">
        <f t="shared" si="255"/>
        <v>652.71550500000001</v>
      </c>
      <c r="S1649" s="20">
        <f t="shared" si="256"/>
        <v>0</v>
      </c>
      <c r="T1649" s="20">
        <f t="shared" si="257"/>
        <v>940.32784800000002</v>
      </c>
      <c r="U1649" s="21">
        <f t="shared" si="258"/>
        <v>1593.043353</v>
      </c>
      <c r="V1649" s="38">
        <f t="shared" si="259"/>
        <v>0.80640620050266132</v>
      </c>
    </row>
    <row r="1650" spans="1:22">
      <c r="A1650">
        <v>1645</v>
      </c>
      <c r="B1650" s="122">
        <f t="shared" si="260"/>
        <v>41708</v>
      </c>
      <c r="C1650" s="122">
        <f t="shared" si="260"/>
        <v>42073</v>
      </c>
      <c r="D1650" s="116">
        <f t="shared" si="251"/>
        <v>2015</v>
      </c>
      <c r="E1650" s="116">
        <f t="shared" si="252"/>
        <v>3</v>
      </c>
      <c r="F1650" s="120">
        <v>0</v>
      </c>
      <c r="G1650" s="121">
        <v>695.87800000000004</v>
      </c>
      <c r="H1650" s="121">
        <v>0</v>
      </c>
      <c r="I1650" s="121">
        <v>1427.4480000000001</v>
      </c>
      <c r="J1650" s="119">
        <v>0</v>
      </c>
      <c r="K1650" s="117">
        <f t="shared" si="253"/>
        <v>2123.326</v>
      </c>
      <c r="L1650" s="116">
        <v>0</v>
      </c>
      <c r="M1650" s="116">
        <v>202.86099999999999</v>
      </c>
      <c r="N1650" s="116">
        <v>0</v>
      </c>
      <c r="O1650" s="116">
        <v>342.23899999999998</v>
      </c>
      <c r="P1650" s="116">
        <v>0</v>
      </c>
      <c r="Q1650" s="20">
        <f t="shared" si="254"/>
        <v>0</v>
      </c>
      <c r="R1650" s="20">
        <f t="shared" si="255"/>
        <v>648.54661699999997</v>
      </c>
      <c r="S1650" s="20">
        <f t="shared" si="256"/>
        <v>0</v>
      </c>
      <c r="T1650" s="20">
        <f t="shared" si="257"/>
        <v>1086.9510640000001</v>
      </c>
      <c r="U1650" s="21">
        <f t="shared" si="258"/>
        <v>1735.4976810000001</v>
      </c>
      <c r="V1650" s="38">
        <f t="shared" si="259"/>
        <v>0.81734866949305007</v>
      </c>
    </row>
    <row r="1651" spans="1:22">
      <c r="A1651">
        <v>1646</v>
      </c>
      <c r="B1651" s="122">
        <f t="shared" si="260"/>
        <v>41708</v>
      </c>
      <c r="C1651" s="122">
        <f t="shared" si="260"/>
        <v>42073</v>
      </c>
      <c r="D1651" s="116">
        <f t="shared" si="251"/>
        <v>2015</v>
      </c>
      <c r="E1651" s="116">
        <f t="shared" si="252"/>
        <v>3</v>
      </c>
      <c r="F1651" s="120">
        <v>0</v>
      </c>
      <c r="G1651" s="121">
        <v>696.48699999999997</v>
      </c>
      <c r="H1651" s="121">
        <v>0</v>
      </c>
      <c r="I1651" s="121">
        <v>1524.0930000000001</v>
      </c>
      <c r="J1651" s="119">
        <v>0</v>
      </c>
      <c r="K1651" s="117">
        <f t="shared" si="253"/>
        <v>2220.58</v>
      </c>
      <c r="L1651" s="116">
        <v>0</v>
      </c>
      <c r="M1651" s="116">
        <v>202.983</v>
      </c>
      <c r="N1651" s="116">
        <v>0</v>
      </c>
      <c r="O1651" s="116">
        <v>370.56200000000001</v>
      </c>
      <c r="P1651" s="116">
        <v>0</v>
      </c>
      <c r="Q1651" s="20">
        <f t="shared" si="254"/>
        <v>0</v>
      </c>
      <c r="R1651" s="20">
        <f t="shared" si="255"/>
        <v>648.93665099999998</v>
      </c>
      <c r="S1651" s="20">
        <f t="shared" si="256"/>
        <v>0</v>
      </c>
      <c r="T1651" s="20">
        <f t="shared" si="257"/>
        <v>1176.9049120000002</v>
      </c>
      <c r="U1651" s="21">
        <f t="shared" si="258"/>
        <v>1825.8415630000002</v>
      </c>
      <c r="V1651" s="38">
        <f t="shared" si="259"/>
        <v>0.82223633600230583</v>
      </c>
    </row>
    <row r="1652" spans="1:22">
      <c r="A1652">
        <v>1647</v>
      </c>
      <c r="B1652" s="122">
        <f t="shared" si="260"/>
        <v>41708</v>
      </c>
      <c r="C1652" s="122">
        <f t="shared" si="260"/>
        <v>42073</v>
      </c>
      <c r="D1652" s="116">
        <f t="shared" si="251"/>
        <v>2015</v>
      </c>
      <c r="E1652" s="116">
        <f t="shared" si="252"/>
        <v>3</v>
      </c>
      <c r="F1652" s="120">
        <v>0</v>
      </c>
      <c r="G1652" s="121">
        <v>696.14499999999998</v>
      </c>
      <c r="H1652" s="121">
        <v>0.14699999999999999</v>
      </c>
      <c r="I1652" s="121">
        <v>1673.4169999999999</v>
      </c>
      <c r="J1652" s="119">
        <v>0</v>
      </c>
      <c r="K1652" s="117">
        <f t="shared" si="253"/>
        <v>2369.7089999999998</v>
      </c>
      <c r="L1652" s="116">
        <v>0</v>
      </c>
      <c r="M1652" s="116">
        <v>203.72</v>
      </c>
      <c r="N1652" s="116">
        <v>0.25600000000000001</v>
      </c>
      <c r="O1652" s="116">
        <v>407.47699999999998</v>
      </c>
      <c r="P1652" s="116">
        <v>0</v>
      </c>
      <c r="Q1652" s="20">
        <f t="shared" si="254"/>
        <v>0</v>
      </c>
      <c r="R1652" s="20">
        <f t="shared" si="255"/>
        <v>651.29283999999996</v>
      </c>
      <c r="S1652" s="20">
        <f t="shared" si="256"/>
        <v>0.49945600000000001</v>
      </c>
      <c r="T1652" s="20">
        <f t="shared" si="257"/>
        <v>1294.1469520000001</v>
      </c>
      <c r="U1652" s="21">
        <f t="shared" si="258"/>
        <v>1945.9392480000001</v>
      </c>
      <c r="V1652" s="38">
        <f t="shared" si="259"/>
        <v>0.82117224013581425</v>
      </c>
    </row>
    <row r="1653" spans="1:22">
      <c r="A1653">
        <v>1648</v>
      </c>
      <c r="B1653" s="122">
        <f t="shared" si="260"/>
        <v>41708</v>
      </c>
      <c r="C1653" s="122">
        <f t="shared" si="260"/>
        <v>42073</v>
      </c>
      <c r="D1653" s="116">
        <f t="shared" si="251"/>
        <v>2015</v>
      </c>
      <c r="E1653" s="116">
        <f t="shared" si="252"/>
        <v>3</v>
      </c>
      <c r="F1653" s="120">
        <v>0</v>
      </c>
      <c r="G1653" s="121">
        <v>693.72</v>
      </c>
      <c r="H1653" s="121">
        <v>0</v>
      </c>
      <c r="I1653" s="121">
        <v>1620.17</v>
      </c>
      <c r="J1653" s="119">
        <v>0</v>
      </c>
      <c r="K1653" s="117">
        <f t="shared" si="253"/>
        <v>2313.8900000000003</v>
      </c>
      <c r="L1653" s="116">
        <v>0</v>
      </c>
      <c r="M1653" s="116">
        <v>203.25800000000001</v>
      </c>
      <c r="N1653" s="116">
        <v>0</v>
      </c>
      <c r="O1653" s="116">
        <v>393.23599999999999</v>
      </c>
      <c r="P1653" s="116">
        <v>0</v>
      </c>
      <c r="Q1653" s="20">
        <f t="shared" si="254"/>
        <v>0</v>
      </c>
      <c r="R1653" s="20">
        <f t="shared" si="255"/>
        <v>649.81582600000002</v>
      </c>
      <c r="S1653" s="20">
        <f t="shared" si="256"/>
        <v>0</v>
      </c>
      <c r="T1653" s="20">
        <f t="shared" si="257"/>
        <v>1248.9175359999999</v>
      </c>
      <c r="U1653" s="21">
        <f t="shared" si="258"/>
        <v>1898.7333619999999</v>
      </c>
      <c r="V1653" s="38">
        <f t="shared" si="259"/>
        <v>0.82058065076559372</v>
      </c>
    </row>
    <row r="1654" spans="1:22">
      <c r="A1654">
        <v>1649</v>
      </c>
      <c r="B1654" s="122">
        <f t="shared" si="260"/>
        <v>41708</v>
      </c>
      <c r="C1654" s="122">
        <f t="shared" si="260"/>
        <v>42073</v>
      </c>
      <c r="D1654" s="116">
        <f t="shared" si="251"/>
        <v>2015</v>
      </c>
      <c r="E1654" s="116">
        <f t="shared" si="252"/>
        <v>3</v>
      </c>
      <c r="F1654" s="120">
        <v>0</v>
      </c>
      <c r="G1654" s="121">
        <v>729.60199999999998</v>
      </c>
      <c r="H1654" s="121">
        <v>0</v>
      </c>
      <c r="I1654" s="121">
        <v>1549.9079999999999</v>
      </c>
      <c r="J1654" s="119">
        <v>0</v>
      </c>
      <c r="K1654" s="117">
        <f t="shared" si="253"/>
        <v>2279.5099999999998</v>
      </c>
      <c r="L1654" s="116">
        <v>0</v>
      </c>
      <c r="M1654" s="116">
        <v>210.285</v>
      </c>
      <c r="N1654" s="116">
        <v>0</v>
      </c>
      <c r="O1654" s="116">
        <v>385.10500000000002</v>
      </c>
      <c r="P1654" s="116">
        <v>0</v>
      </c>
      <c r="Q1654" s="20">
        <f t="shared" si="254"/>
        <v>0</v>
      </c>
      <c r="R1654" s="20">
        <f t="shared" si="255"/>
        <v>672.28114500000004</v>
      </c>
      <c r="S1654" s="20">
        <f t="shared" si="256"/>
        <v>0</v>
      </c>
      <c r="T1654" s="20">
        <f t="shared" si="257"/>
        <v>1223.0934800000002</v>
      </c>
      <c r="U1654" s="21">
        <f t="shared" si="258"/>
        <v>1895.3746250000004</v>
      </c>
      <c r="V1654" s="38">
        <f t="shared" si="259"/>
        <v>0.83148335607213852</v>
      </c>
    </row>
    <row r="1655" spans="1:22">
      <c r="A1655">
        <v>1650</v>
      </c>
      <c r="B1655" s="122">
        <f t="shared" si="260"/>
        <v>41708</v>
      </c>
      <c r="C1655" s="122">
        <f t="shared" si="260"/>
        <v>42073</v>
      </c>
      <c r="D1655" s="116">
        <f t="shared" si="251"/>
        <v>2015</v>
      </c>
      <c r="E1655" s="116">
        <f t="shared" si="252"/>
        <v>3</v>
      </c>
      <c r="F1655" s="120">
        <v>0</v>
      </c>
      <c r="G1655" s="121">
        <v>552.68100000000004</v>
      </c>
      <c r="H1655" s="121">
        <v>0</v>
      </c>
      <c r="I1655" s="121">
        <v>1738.605</v>
      </c>
      <c r="J1655" s="119">
        <v>0</v>
      </c>
      <c r="K1655" s="117">
        <f t="shared" si="253"/>
        <v>2291.2860000000001</v>
      </c>
      <c r="L1655" s="116">
        <v>0</v>
      </c>
      <c r="M1655" s="116">
        <v>161.23599999999999</v>
      </c>
      <c r="N1655" s="116">
        <v>0</v>
      </c>
      <c r="O1655" s="116">
        <v>415.83699999999999</v>
      </c>
      <c r="P1655" s="116">
        <v>0</v>
      </c>
      <c r="Q1655" s="20">
        <f t="shared" si="254"/>
        <v>0</v>
      </c>
      <c r="R1655" s="20">
        <f t="shared" si="255"/>
        <v>515.47149200000001</v>
      </c>
      <c r="S1655" s="20">
        <f t="shared" si="256"/>
        <v>0</v>
      </c>
      <c r="T1655" s="20">
        <f t="shared" si="257"/>
        <v>1320.698312</v>
      </c>
      <c r="U1655" s="21">
        <f t="shared" si="258"/>
        <v>1836.1698040000001</v>
      </c>
      <c r="V1655" s="38">
        <f t="shared" si="259"/>
        <v>0.80137084763752764</v>
      </c>
    </row>
    <row r="1656" spans="1:22">
      <c r="A1656">
        <v>1651</v>
      </c>
      <c r="B1656" s="122">
        <f t="shared" si="260"/>
        <v>41708</v>
      </c>
      <c r="C1656" s="122">
        <f t="shared" si="260"/>
        <v>42073</v>
      </c>
      <c r="D1656" s="116">
        <f t="shared" si="251"/>
        <v>2015</v>
      </c>
      <c r="E1656" s="116">
        <f t="shared" si="252"/>
        <v>3</v>
      </c>
      <c r="F1656" s="120">
        <v>0</v>
      </c>
      <c r="G1656" s="121">
        <v>788.65099999999995</v>
      </c>
      <c r="H1656" s="121">
        <v>0</v>
      </c>
      <c r="I1656" s="121">
        <v>1511.6949999999999</v>
      </c>
      <c r="J1656" s="119">
        <v>0</v>
      </c>
      <c r="K1656" s="117">
        <f t="shared" si="253"/>
        <v>2300.346</v>
      </c>
      <c r="L1656" s="116">
        <v>0</v>
      </c>
      <c r="M1656" s="116">
        <v>220.69399999999999</v>
      </c>
      <c r="N1656" s="116">
        <v>0</v>
      </c>
      <c r="O1656" s="116">
        <v>365.46300000000002</v>
      </c>
      <c r="P1656" s="116">
        <v>0</v>
      </c>
      <c r="Q1656" s="20">
        <f t="shared" si="254"/>
        <v>0</v>
      </c>
      <c r="R1656" s="20">
        <f t="shared" si="255"/>
        <v>705.558718</v>
      </c>
      <c r="S1656" s="20">
        <f t="shared" si="256"/>
        <v>0</v>
      </c>
      <c r="T1656" s="20">
        <f t="shared" si="257"/>
        <v>1160.7104880000002</v>
      </c>
      <c r="U1656" s="21">
        <f t="shared" si="258"/>
        <v>1866.2692060000002</v>
      </c>
      <c r="V1656" s="38">
        <f t="shared" si="259"/>
        <v>0.81129934627225653</v>
      </c>
    </row>
    <row r="1657" spans="1:22">
      <c r="A1657">
        <v>1652</v>
      </c>
      <c r="B1657" s="122">
        <f t="shared" si="260"/>
        <v>41708</v>
      </c>
      <c r="C1657" s="122">
        <f t="shared" si="260"/>
        <v>42073</v>
      </c>
      <c r="D1657" s="116">
        <f t="shared" si="251"/>
        <v>2015</v>
      </c>
      <c r="E1657" s="116">
        <f t="shared" si="252"/>
        <v>3</v>
      </c>
      <c r="F1657" s="120">
        <v>0</v>
      </c>
      <c r="G1657" s="121">
        <v>777.43799999999999</v>
      </c>
      <c r="H1657" s="121">
        <v>0</v>
      </c>
      <c r="I1657" s="121">
        <v>1514.576</v>
      </c>
      <c r="J1657" s="119">
        <v>0</v>
      </c>
      <c r="K1657" s="117">
        <f t="shared" si="253"/>
        <v>2292.0140000000001</v>
      </c>
      <c r="L1657" s="116">
        <v>0</v>
      </c>
      <c r="M1657" s="116">
        <v>219.376</v>
      </c>
      <c r="N1657" s="116">
        <v>0</v>
      </c>
      <c r="O1657" s="116">
        <v>366.036</v>
      </c>
      <c r="P1657" s="116">
        <v>0</v>
      </c>
      <c r="Q1657" s="20">
        <f t="shared" si="254"/>
        <v>0</v>
      </c>
      <c r="R1657" s="20">
        <f t="shared" si="255"/>
        <v>701.34507200000007</v>
      </c>
      <c r="S1657" s="20">
        <f t="shared" si="256"/>
        <v>0</v>
      </c>
      <c r="T1657" s="20">
        <f t="shared" si="257"/>
        <v>1162.530336</v>
      </c>
      <c r="U1657" s="21">
        <f t="shared" si="258"/>
        <v>1863.8754080000001</v>
      </c>
      <c r="V1657" s="38">
        <f t="shared" si="259"/>
        <v>0.8132041985781937</v>
      </c>
    </row>
    <row r="1658" spans="1:22">
      <c r="A1658">
        <v>1653</v>
      </c>
      <c r="B1658" s="122">
        <f t="shared" si="260"/>
        <v>41708</v>
      </c>
      <c r="C1658" s="122">
        <f t="shared" si="260"/>
        <v>42073</v>
      </c>
      <c r="D1658" s="116">
        <f t="shared" si="251"/>
        <v>2015</v>
      </c>
      <c r="E1658" s="116">
        <f t="shared" si="252"/>
        <v>3</v>
      </c>
      <c r="F1658" s="120">
        <v>0</v>
      </c>
      <c r="G1658" s="121">
        <v>785.37400000000002</v>
      </c>
      <c r="H1658" s="121">
        <v>0</v>
      </c>
      <c r="I1658" s="121">
        <v>1518.501</v>
      </c>
      <c r="J1658" s="119">
        <v>0</v>
      </c>
      <c r="K1658" s="117">
        <f t="shared" si="253"/>
        <v>2303.875</v>
      </c>
      <c r="L1658" s="116">
        <v>0</v>
      </c>
      <c r="M1658" s="116">
        <v>219.767</v>
      </c>
      <c r="N1658" s="116">
        <v>0</v>
      </c>
      <c r="O1658" s="116">
        <v>366.565</v>
      </c>
      <c r="P1658" s="116">
        <v>0</v>
      </c>
      <c r="Q1658" s="20">
        <f t="shared" si="254"/>
        <v>0</v>
      </c>
      <c r="R1658" s="20">
        <f t="shared" si="255"/>
        <v>702.595099</v>
      </c>
      <c r="S1658" s="20">
        <f t="shared" si="256"/>
        <v>0</v>
      </c>
      <c r="T1658" s="20">
        <f t="shared" si="257"/>
        <v>1164.2104400000001</v>
      </c>
      <c r="U1658" s="21">
        <f t="shared" si="258"/>
        <v>1866.805539</v>
      </c>
      <c r="V1658" s="38">
        <f t="shared" si="259"/>
        <v>0.81028942064999188</v>
      </c>
    </row>
    <row r="1659" spans="1:22">
      <c r="A1659">
        <v>1654</v>
      </c>
      <c r="B1659" s="122">
        <f t="shared" si="260"/>
        <v>41708</v>
      </c>
      <c r="C1659" s="122">
        <f t="shared" si="260"/>
        <v>42073</v>
      </c>
      <c r="D1659" s="116">
        <f t="shared" si="251"/>
        <v>2015</v>
      </c>
      <c r="E1659" s="116">
        <f t="shared" si="252"/>
        <v>3</v>
      </c>
      <c r="F1659" s="120">
        <v>0</v>
      </c>
      <c r="G1659" s="121">
        <v>787.29399999999998</v>
      </c>
      <c r="H1659" s="121">
        <v>0</v>
      </c>
      <c r="I1659" s="121">
        <v>1528.028</v>
      </c>
      <c r="J1659" s="119">
        <v>0</v>
      </c>
      <c r="K1659" s="117">
        <f t="shared" si="253"/>
        <v>2315.3220000000001</v>
      </c>
      <c r="L1659" s="116">
        <v>0</v>
      </c>
      <c r="M1659" s="116">
        <v>220.03</v>
      </c>
      <c r="N1659" s="116">
        <v>0</v>
      </c>
      <c r="O1659" s="116">
        <v>369.50400000000002</v>
      </c>
      <c r="P1659" s="116">
        <v>0</v>
      </c>
      <c r="Q1659" s="20">
        <f t="shared" si="254"/>
        <v>0</v>
      </c>
      <c r="R1659" s="20">
        <f t="shared" si="255"/>
        <v>703.43591000000004</v>
      </c>
      <c r="S1659" s="20">
        <f t="shared" si="256"/>
        <v>0</v>
      </c>
      <c r="T1659" s="20">
        <f t="shared" si="257"/>
        <v>1173.5447040000001</v>
      </c>
      <c r="U1659" s="21">
        <f t="shared" si="258"/>
        <v>1876.9806140000001</v>
      </c>
      <c r="V1659" s="38">
        <f t="shared" si="259"/>
        <v>0.81067800245495014</v>
      </c>
    </row>
    <row r="1660" spans="1:22">
      <c r="A1660">
        <v>1655</v>
      </c>
      <c r="B1660" s="122">
        <f t="shared" si="260"/>
        <v>41708</v>
      </c>
      <c r="C1660" s="122">
        <f t="shared" si="260"/>
        <v>42073</v>
      </c>
      <c r="D1660" s="116">
        <f t="shared" si="251"/>
        <v>2015</v>
      </c>
      <c r="E1660" s="116">
        <f t="shared" si="252"/>
        <v>3</v>
      </c>
      <c r="F1660" s="120">
        <v>0</v>
      </c>
      <c r="G1660" s="121">
        <v>789.74400000000003</v>
      </c>
      <c r="H1660" s="121">
        <v>0</v>
      </c>
      <c r="I1660" s="121">
        <v>1500.1849999999999</v>
      </c>
      <c r="J1660" s="119">
        <v>0</v>
      </c>
      <c r="K1660" s="117">
        <f t="shared" si="253"/>
        <v>2289.9290000000001</v>
      </c>
      <c r="L1660" s="116">
        <v>0</v>
      </c>
      <c r="M1660" s="116">
        <v>220.69900000000001</v>
      </c>
      <c r="N1660" s="116">
        <v>0</v>
      </c>
      <c r="O1660" s="116">
        <v>361.87900000000002</v>
      </c>
      <c r="P1660" s="116">
        <v>0</v>
      </c>
      <c r="Q1660" s="20">
        <f t="shared" si="254"/>
        <v>0</v>
      </c>
      <c r="R1660" s="20">
        <f t="shared" si="255"/>
        <v>705.574703</v>
      </c>
      <c r="S1660" s="20">
        <f t="shared" si="256"/>
        <v>0</v>
      </c>
      <c r="T1660" s="20">
        <f t="shared" si="257"/>
        <v>1149.327704</v>
      </c>
      <c r="U1660" s="21">
        <f t="shared" si="258"/>
        <v>1854.902407</v>
      </c>
      <c r="V1660" s="38">
        <f t="shared" si="259"/>
        <v>0.81002616544006389</v>
      </c>
    </row>
    <row r="1661" spans="1:22">
      <c r="A1661">
        <v>1656</v>
      </c>
      <c r="B1661" s="122">
        <f t="shared" si="260"/>
        <v>41708</v>
      </c>
      <c r="C1661" s="122">
        <f t="shared" si="260"/>
        <v>42073</v>
      </c>
      <c r="D1661" s="116">
        <f t="shared" si="251"/>
        <v>2015</v>
      </c>
      <c r="E1661" s="116">
        <f t="shared" si="252"/>
        <v>3</v>
      </c>
      <c r="F1661" s="120">
        <v>0</v>
      </c>
      <c r="G1661" s="121">
        <v>630.79100000000005</v>
      </c>
      <c r="H1661" s="121">
        <v>1.2869999999999999</v>
      </c>
      <c r="I1661" s="121">
        <v>1444.7719999999999</v>
      </c>
      <c r="J1661" s="119">
        <v>0</v>
      </c>
      <c r="K1661" s="117">
        <f t="shared" si="253"/>
        <v>2076.85</v>
      </c>
      <c r="L1661" s="116">
        <v>0</v>
      </c>
      <c r="M1661" s="116">
        <v>180.59899999999999</v>
      </c>
      <c r="N1661" s="116">
        <v>3.3809999999999998</v>
      </c>
      <c r="O1661" s="116">
        <v>349.404</v>
      </c>
      <c r="P1661" s="116">
        <v>0</v>
      </c>
      <c r="Q1661" s="20">
        <f t="shared" si="254"/>
        <v>0</v>
      </c>
      <c r="R1661" s="20">
        <f t="shared" si="255"/>
        <v>577.37500299999999</v>
      </c>
      <c r="S1661" s="20">
        <f t="shared" si="256"/>
        <v>6.5963310000000002</v>
      </c>
      <c r="T1661" s="20">
        <f t="shared" si="257"/>
        <v>1109.7071040000001</v>
      </c>
      <c r="U1661" s="21">
        <f t="shared" si="258"/>
        <v>1693.6784379999999</v>
      </c>
      <c r="V1661" s="38">
        <f t="shared" si="259"/>
        <v>0.81550349712304693</v>
      </c>
    </row>
    <row r="1662" spans="1:22">
      <c r="A1662">
        <v>1657</v>
      </c>
      <c r="B1662" s="122">
        <f t="shared" si="260"/>
        <v>41709</v>
      </c>
      <c r="C1662" s="122">
        <f t="shared" si="260"/>
        <v>42074</v>
      </c>
      <c r="D1662" s="116">
        <f t="shared" si="251"/>
        <v>2015</v>
      </c>
      <c r="E1662" s="116">
        <f t="shared" si="252"/>
        <v>3</v>
      </c>
      <c r="F1662" s="120">
        <v>0</v>
      </c>
      <c r="G1662" s="121">
        <v>211.26900000000001</v>
      </c>
      <c r="H1662" s="121">
        <v>0</v>
      </c>
      <c r="I1662" s="121">
        <v>1708.5429999999999</v>
      </c>
      <c r="J1662" s="119">
        <v>0</v>
      </c>
      <c r="K1662" s="117">
        <f t="shared" si="253"/>
        <v>1919.8119999999999</v>
      </c>
      <c r="L1662" s="116">
        <v>0</v>
      </c>
      <c r="M1662" s="116">
        <v>66.956999999999994</v>
      </c>
      <c r="N1662" s="116">
        <v>0</v>
      </c>
      <c r="O1662" s="116">
        <v>387.32499999999999</v>
      </c>
      <c r="P1662" s="116">
        <v>0</v>
      </c>
      <c r="Q1662" s="20">
        <f t="shared" si="254"/>
        <v>0</v>
      </c>
      <c r="R1662" s="20">
        <f t="shared" si="255"/>
        <v>214.06152899999998</v>
      </c>
      <c r="S1662" s="20">
        <f t="shared" si="256"/>
        <v>0</v>
      </c>
      <c r="T1662" s="20">
        <f t="shared" si="257"/>
        <v>1230.1442</v>
      </c>
      <c r="U1662" s="21">
        <f t="shared" si="258"/>
        <v>1444.205729</v>
      </c>
      <c r="V1662" s="38">
        <f t="shared" si="259"/>
        <v>0.75226414305150713</v>
      </c>
    </row>
    <row r="1663" spans="1:22">
      <c r="A1663">
        <v>1658</v>
      </c>
      <c r="B1663" s="122">
        <f t="shared" si="260"/>
        <v>41709</v>
      </c>
      <c r="C1663" s="122">
        <f t="shared" si="260"/>
        <v>42074</v>
      </c>
      <c r="D1663" s="116">
        <f t="shared" si="251"/>
        <v>2015</v>
      </c>
      <c r="E1663" s="116">
        <f t="shared" si="252"/>
        <v>3</v>
      </c>
      <c r="F1663" s="120">
        <v>0</v>
      </c>
      <c r="G1663" s="121">
        <v>499.84199999999998</v>
      </c>
      <c r="H1663" s="121">
        <v>0.47</v>
      </c>
      <c r="I1663" s="121">
        <v>1288.662</v>
      </c>
      <c r="J1663" s="119">
        <v>0</v>
      </c>
      <c r="K1663" s="117">
        <f t="shared" si="253"/>
        <v>1788.9740000000002</v>
      </c>
      <c r="L1663" s="116">
        <v>0</v>
      </c>
      <c r="M1663" s="116">
        <v>148.15799999999999</v>
      </c>
      <c r="N1663" s="116">
        <v>4.04</v>
      </c>
      <c r="O1663" s="116">
        <v>271.35599999999999</v>
      </c>
      <c r="P1663" s="116">
        <v>0</v>
      </c>
      <c r="Q1663" s="20">
        <f t="shared" si="254"/>
        <v>0</v>
      </c>
      <c r="R1663" s="20">
        <f t="shared" si="255"/>
        <v>473.66112599999997</v>
      </c>
      <c r="S1663" s="20">
        <f t="shared" si="256"/>
        <v>7.8820399999999999</v>
      </c>
      <c r="T1663" s="20">
        <f t="shared" si="257"/>
        <v>861.82665600000007</v>
      </c>
      <c r="U1663" s="21">
        <f t="shared" si="258"/>
        <v>1343.3698220000001</v>
      </c>
      <c r="V1663" s="38">
        <f t="shared" si="259"/>
        <v>0.75091634758246906</v>
      </c>
    </row>
    <row r="1664" spans="1:22">
      <c r="A1664">
        <v>1659</v>
      </c>
      <c r="B1664" s="122">
        <f t="shared" si="260"/>
        <v>41709</v>
      </c>
      <c r="C1664" s="122">
        <f t="shared" si="260"/>
        <v>42074</v>
      </c>
      <c r="D1664" s="116">
        <f t="shared" si="251"/>
        <v>2015</v>
      </c>
      <c r="E1664" s="116">
        <f t="shared" si="252"/>
        <v>3</v>
      </c>
      <c r="F1664" s="120">
        <v>0</v>
      </c>
      <c r="G1664" s="121">
        <v>482.99400000000003</v>
      </c>
      <c r="H1664" s="121">
        <v>0</v>
      </c>
      <c r="I1664" s="121">
        <v>1199.1179999999999</v>
      </c>
      <c r="J1664" s="119">
        <v>0</v>
      </c>
      <c r="K1664" s="117">
        <f t="shared" si="253"/>
        <v>1682.1120000000001</v>
      </c>
      <c r="L1664" s="116">
        <v>0</v>
      </c>
      <c r="M1664" s="116">
        <v>147.184</v>
      </c>
      <c r="N1664" s="116">
        <v>0</v>
      </c>
      <c r="O1664" s="116">
        <v>246.85300000000001</v>
      </c>
      <c r="P1664" s="116">
        <v>0</v>
      </c>
      <c r="Q1664" s="20">
        <f t="shared" si="254"/>
        <v>0</v>
      </c>
      <c r="R1664" s="20">
        <f t="shared" si="255"/>
        <v>470.54724800000002</v>
      </c>
      <c r="S1664" s="20">
        <f t="shared" si="256"/>
        <v>0</v>
      </c>
      <c r="T1664" s="20">
        <f t="shared" si="257"/>
        <v>784.00512800000001</v>
      </c>
      <c r="U1664" s="21">
        <f t="shared" si="258"/>
        <v>1254.5523760000001</v>
      </c>
      <c r="V1664" s="38">
        <f t="shared" si="259"/>
        <v>0.74581976467678734</v>
      </c>
    </row>
    <row r="1665" spans="1:22">
      <c r="A1665">
        <v>1660</v>
      </c>
      <c r="B1665" s="122">
        <f t="shared" si="260"/>
        <v>41709</v>
      </c>
      <c r="C1665" s="122">
        <f t="shared" si="260"/>
        <v>42074</v>
      </c>
      <c r="D1665" s="116">
        <f t="shared" si="251"/>
        <v>2015</v>
      </c>
      <c r="E1665" s="116">
        <f t="shared" si="252"/>
        <v>3</v>
      </c>
      <c r="F1665" s="120">
        <v>0</v>
      </c>
      <c r="G1665" s="121">
        <v>649.53</v>
      </c>
      <c r="H1665" s="121">
        <v>0</v>
      </c>
      <c r="I1665" s="121">
        <v>1121.607</v>
      </c>
      <c r="J1665" s="119">
        <v>0</v>
      </c>
      <c r="K1665" s="117">
        <f t="shared" si="253"/>
        <v>1771.1369999999999</v>
      </c>
      <c r="L1665" s="116">
        <v>0</v>
      </c>
      <c r="M1665" s="116">
        <v>191.929</v>
      </c>
      <c r="N1665" s="116">
        <v>0</v>
      </c>
      <c r="O1665" s="116">
        <v>229.01499999999999</v>
      </c>
      <c r="P1665" s="116">
        <v>0</v>
      </c>
      <c r="Q1665" s="20">
        <f t="shared" si="254"/>
        <v>0</v>
      </c>
      <c r="R1665" s="20">
        <f t="shared" si="255"/>
        <v>613.59701300000006</v>
      </c>
      <c r="S1665" s="20">
        <f t="shared" si="256"/>
        <v>0</v>
      </c>
      <c r="T1665" s="20">
        <f t="shared" si="257"/>
        <v>727.35163999999997</v>
      </c>
      <c r="U1665" s="21">
        <f t="shared" si="258"/>
        <v>1340.9486529999999</v>
      </c>
      <c r="V1665" s="38">
        <f t="shared" si="259"/>
        <v>0.7571117609761413</v>
      </c>
    </row>
    <row r="1666" spans="1:22">
      <c r="A1666">
        <v>1661</v>
      </c>
      <c r="B1666" s="122">
        <f t="shared" si="260"/>
        <v>41709</v>
      </c>
      <c r="C1666" s="122">
        <f t="shared" si="260"/>
        <v>42074</v>
      </c>
      <c r="D1666" s="116">
        <f t="shared" si="251"/>
        <v>2015</v>
      </c>
      <c r="E1666" s="116">
        <f t="shared" si="252"/>
        <v>3</v>
      </c>
      <c r="F1666" s="120">
        <v>0</v>
      </c>
      <c r="G1666" s="121">
        <v>902.20799999999997</v>
      </c>
      <c r="H1666" s="121">
        <v>0</v>
      </c>
      <c r="I1666" s="121">
        <v>949.20399999999995</v>
      </c>
      <c r="J1666" s="119">
        <v>0</v>
      </c>
      <c r="K1666" s="117">
        <f t="shared" si="253"/>
        <v>1851.4119999999998</v>
      </c>
      <c r="L1666" s="116">
        <v>0</v>
      </c>
      <c r="M1666" s="116">
        <v>261.75799999999998</v>
      </c>
      <c r="N1666" s="116">
        <v>0</v>
      </c>
      <c r="O1666" s="116">
        <v>197.756</v>
      </c>
      <c r="P1666" s="116">
        <v>0</v>
      </c>
      <c r="Q1666" s="20">
        <f t="shared" si="254"/>
        <v>0</v>
      </c>
      <c r="R1666" s="20">
        <f t="shared" si="255"/>
        <v>836.840326</v>
      </c>
      <c r="S1666" s="20">
        <f t="shared" si="256"/>
        <v>0</v>
      </c>
      <c r="T1666" s="20">
        <f t="shared" si="257"/>
        <v>628.07305600000007</v>
      </c>
      <c r="U1666" s="21">
        <f t="shared" si="258"/>
        <v>1464.9133820000002</v>
      </c>
      <c r="V1666" s="38">
        <f t="shared" si="259"/>
        <v>0.79124116188077009</v>
      </c>
    </row>
    <row r="1667" spans="1:22">
      <c r="A1667">
        <v>1662</v>
      </c>
      <c r="B1667" s="122">
        <f t="shared" si="260"/>
        <v>41709</v>
      </c>
      <c r="C1667" s="122">
        <f t="shared" si="260"/>
        <v>42074</v>
      </c>
      <c r="D1667" s="116">
        <f t="shared" si="251"/>
        <v>2015</v>
      </c>
      <c r="E1667" s="116">
        <f t="shared" si="252"/>
        <v>3</v>
      </c>
      <c r="F1667" s="120">
        <v>0</v>
      </c>
      <c r="G1667" s="121">
        <v>735.89200000000005</v>
      </c>
      <c r="H1667" s="121">
        <v>0</v>
      </c>
      <c r="I1667" s="121">
        <v>922.34</v>
      </c>
      <c r="J1667" s="119">
        <v>0</v>
      </c>
      <c r="K1667" s="117">
        <f t="shared" si="253"/>
        <v>1658.232</v>
      </c>
      <c r="L1667" s="116">
        <v>0</v>
      </c>
      <c r="M1667" s="116">
        <v>216.55</v>
      </c>
      <c r="N1667" s="116">
        <v>0</v>
      </c>
      <c r="O1667" s="116">
        <v>191.98599999999999</v>
      </c>
      <c r="P1667" s="116">
        <v>0</v>
      </c>
      <c r="Q1667" s="20">
        <f t="shared" si="254"/>
        <v>0</v>
      </c>
      <c r="R1667" s="20">
        <f t="shared" si="255"/>
        <v>692.31035000000008</v>
      </c>
      <c r="S1667" s="20">
        <f t="shared" si="256"/>
        <v>0</v>
      </c>
      <c r="T1667" s="20">
        <f t="shared" si="257"/>
        <v>609.74753599999997</v>
      </c>
      <c r="U1667" s="21">
        <f t="shared" si="258"/>
        <v>1302.0578860000001</v>
      </c>
      <c r="V1667" s="38">
        <f t="shared" si="259"/>
        <v>0.78520851485196286</v>
      </c>
    </row>
    <row r="1668" spans="1:22">
      <c r="A1668">
        <v>1663</v>
      </c>
      <c r="B1668" s="122">
        <f t="shared" si="260"/>
        <v>41709</v>
      </c>
      <c r="C1668" s="122">
        <f t="shared" si="260"/>
        <v>42074</v>
      </c>
      <c r="D1668" s="116">
        <f t="shared" si="251"/>
        <v>2015</v>
      </c>
      <c r="E1668" s="116">
        <f t="shared" si="252"/>
        <v>3</v>
      </c>
      <c r="F1668" s="120">
        <v>0</v>
      </c>
      <c r="G1668" s="121">
        <v>710.91600000000005</v>
      </c>
      <c r="H1668" s="121">
        <v>0</v>
      </c>
      <c r="I1668" s="121">
        <v>938.94899999999996</v>
      </c>
      <c r="J1668" s="119">
        <v>0</v>
      </c>
      <c r="K1668" s="117">
        <f t="shared" si="253"/>
        <v>1649.865</v>
      </c>
      <c r="L1668" s="116">
        <v>0</v>
      </c>
      <c r="M1668" s="116">
        <v>210.50899999999999</v>
      </c>
      <c r="N1668" s="116">
        <v>0</v>
      </c>
      <c r="O1668" s="116">
        <v>197.595</v>
      </c>
      <c r="P1668" s="116">
        <v>0</v>
      </c>
      <c r="Q1668" s="20">
        <f t="shared" si="254"/>
        <v>0</v>
      </c>
      <c r="R1668" s="20">
        <f t="shared" si="255"/>
        <v>672.99727299999995</v>
      </c>
      <c r="S1668" s="20">
        <f t="shared" si="256"/>
        <v>0</v>
      </c>
      <c r="T1668" s="20">
        <f t="shared" si="257"/>
        <v>627.56172000000004</v>
      </c>
      <c r="U1668" s="21">
        <f t="shared" si="258"/>
        <v>1300.5589930000001</v>
      </c>
      <c r="V1668" s="38">
        <f t="shared" si="259"/>
        <v>0.78828206732065964</v>
      </c>
    </row>
    <row r="1669" spans="1:22">
      <c r="A1669">
        <v>1664</v>
      </c>
      <c r="B1669" s="122">
        <f t="shared" si="260"/>
        <v>41709</v>
      </c>
      <c r="C1669" s="122">
        <f t="shared" si="260"/>
        <v>42074</v>
      </c>
      <c r="D1669" s="116">
        <f t="shared" si="251"/>
        <v>2015</v>
      </c>
      <c r="E1669" s="116">
        <f t="shared" si="252"/>
        <v>3</v>
      </c>
      <c r="F1669" s="120">
        <v>0</v>
      </c>
      <c r="G1669" s="121">
        <v>706.27300000000002</v>
      </c>
      <c r="H1669" s="121">
        <v>0.18</v>
      </c>
      <c r="I1669" s="121">
        <v>981.846</v>
      </c>
      <c r="J1669" s="119">
        <v>0</v>
      </c>
      <c r="K1669" s="117">
        <f t="shared" si="253"/>
        <v>1688.299</v>
      </c>
      <c r="L1669" s="116">
        <v>0</v>
      </c>
      <c r="M1669" s="116">
        <v>211.66499999999999</v>
      </c>
      <c r="N1669" s="116">
        <v>2.0779999999999998</v>
      </c>
      <c r="O1669" s="116">
        <v>209.27699999999999</v>
      </c>
      <c r="P1669" s="116">
        <v>0</v>
      </c>
      <c r="Q1669" s="20">
        <f t="shared" si="254"/>
        <v>0</v>
      </c>
      <c r="R1669" s="20">
        <f t="shared" si="255"/>
        <v>676.69300499999997</v>
      </c>
      <c r="S1669" s="20">
        <f t="shared" si="256"/>
        <v>4.0541780000000003</v>
      </c>
      <c r="T1669" s="20">
        <f t="shared" si="257"/>
        <v>664.66375200000004</v>
      </c>
      <c r="U1669" s="21">
        <f t="shared" si="258"/>
        <v>1345.4109349999999</v>
      </c>
      <c r="V1669" s="38">
        <f t="shared" si="259"/>
        <v>0.79690323514969796</v>
      </c>
    </row>
    <row r="1670" spans="1:22">
      <c r="A1670">
        <v>1665</v>
      </c>
      <c r="B1670" s="122">
        <f t="shared" si="260"/>
        <v>41709</v>
      </c>
      <c r="C1670" s="122">
        <f t="shared" si="260"/>
        <v>42074</v>
      </c>
      <c r="D1670" s="116">
        <f t="shared" si="251"/>
        <v>2015</v>
      </c>
      <c r="E1670" s="116">
        <f t="shared" si="252"/>
        <v>3</v>
      </c>
      <c r="F1670" s="120">
        <v>0</v>
      </c>
      <c r="G1670" s="121">
        <v>568.64700000000005</v>
      </c>
      <c r="H1670" s="121">
        <v>0</v>
      </c>
      <c r="I1670" s="121">
        <v>1222.6189999999999</v>
      </c>
      <c r="J1670" s="119">
        <v>0</v>
      </c>
      <c r="K1670" s="117">
        <f t="shared" si="253"/>
        <v>1791.2660000000001</v>
      </c>
      <c r="L1670" s="116">
        <v>0</v>
      </c>
      <c r="M1670" s="116">
        <v>178.233</v>
      </c>
      <c r="N1670" s="116">
        <v>0</v>
      </c>
      <c r="O1670" s="116">
        <v>254.89699999999999</v>
      </c>
      <c r="P1670" s="116">
        <v>0</v>
      </c>
      <c r="Q1670" s="20">
        <f t="shared" si="254"/>
        <v>0</v>
      </c>
      <c r="R1670" s="20">
        <f t="shared" si="255"/>
        <v>569.81090100000006</v>
      </c>
      <c r="S1670" s="20">
        <f t="shared" si="256"/>
        <v>0</v>
      </c>
      <c r="T1670" s="20">
        <f t="shared" si="257"/>
        <v>809.55287199999998</v>
      </c>
      <c r="U1670" s="21">
        <f t="shared" si="258"/>
        <v>1379.363773</v>
      </c>
      <c r="V1670" s="38">
        <f t="shared" si="259"/>
        <v>0.77004965929124991</v>
      </c>
    </row>
    <row r="1671" spans="1:22">
      <c r="A1671">
        <v>1666</v>
      </c>
      <c r="B1671" s="122">
        <f t="shared" si="260"/>
        <v>41709</v>
      </c>
      <c r="C1671" s="122">
        <f t="shared" si="260"/>
        <v>42074</v>
      </c>
      <c r="D1671" s="116">
        <f t="shared" ref="D1671:D1734" si="261">YEAR(C1671)</f>
        <v>2015</v>
      </c>
      <c r="E1671" s="116">
        <f t="shared" ref="E1671:E1734" si="262">MONTH(C1671)</f>
        <v>3</v>
      </c>
      <c r="F1671" s="120">
        <v>0</v>
      </c>
      <c r="G1671" s="121">
        <v>585.80399999999997</v>
      </c>
      <c r="H1671" s="121">
        <v>0</v>
      </c>
      <c r="I1671" s="121">
        <v>1272.028</v>
      </c>
      <c r="J1671" s="119">
        <v>0</v>
      </c>
      <c r="K1671" s="117">
        <f t="shared" ref="K1671:K1734" si="263">SUM(F1671:J1671)</f>
        <v>1857.8319999999999</v>
      </c>
      <c r="L1671" s="116">
        <v>0</v>
      </c>
      <c r="M1671" s="116">
        <v>180.04</v>
      </c>
      <c r="N1671" s="116">
        <v>0</v>
      </c>
      <c r="O1671" s="116">
        <v>268.07100000000003</v>
      </c>
      <c r="P1671" s="116">
        <v>0</v>
      </c>
      <c r="Q1671" s="20">
        <f t="shared" ref="Q1671:Q1734" si="264">+$Q$2*L1671</f>
        <v>0</v>
      </c>
      <c r="R1671" s="20">
        <f t="shared" ref="R1671:R1734" si="265">+$R$2*M1671</f>
        <v>575.58788000000004</v>
      </c>
      <c r="S1671" s="20">
        <f t="shared" ref="S1671:S1734" si="266">+$S$2*N1671</f>
        <v>0</v>
      </c>
      <c r="T1671" s="20">
        <f t="shared" ref="T1671:T1734" si="267">+$T$2*O1671</f>
        <v>851.39349600000014</v>
      </c>
      <c r="U1671" s="21">
        <f t="shared" ref="U1671:U1734" si="268">SUM(Q1671:T1671)</f>
        <v>1426.9813760000002</v>
      </c>
      <c r="V1671" s="38">
        <f t="shared" ref="V1671:V1734" si="269">+U1671/K1671</f>
        <v>0.76808956676384099</v>
      </c>
    </row>
    <row r="1672" spans="1:22">
      <c r="A1672">
        <v>1667</v>
      </c>
      <c r="B1672" s="122">
        <f t="shared" si="260"/>
        <v>41709</v>
      </c>
      <c r="C1672" s="122">
        <f t="shared" si="260"/>
        <v>42074</v>
      </c>
      <c r="D1672" s="116">
        <f t="shared" si="261"/>
        <v>2015</v>
      </c>
      <c r="E1672" s="116">
        <f t="shared" si="262"/>
        <v>3</v>
      </c>
      <c r="F1672" s="120">
        <v>0</v>
      </c>
      <c r="G1672" s="121">
        <v>481.94600000000003</v>
      </c>
      <c r="H1672" s="121">
        <v>0</v>
      </c>
      <c r="I1672" s="121">
        <v>1636.278</v>
      </c>
      <c r="J1672" s="119">
        <v>0</v>
      </c>
      <c r="K1672" s="117">
        <f t="shared" si="263"/>
        <v>2118.2240000000002</v>
      </c>
      <c r="L1672" s="116">
        <v>0</v>
      </c>
      <c r="M1672" s="116">
        <v>152.50700000000001</v>
      </c>
      <c r="N1672" s="116">
        <v>0</v>
      </c>
      <c r="O1672" s="116">
        <v>366.73500000000001</v>
      </c>
      <c r="P1672" s="116">
        <v>0</v>
      </c>
      <c r="Q1672" s="20">
        <f t="shared" si="264"/>
        <v>0</v>
      </c>
      <c r="R1672" s="20">
        <f t="shared" si="265"/>
        <v>487.56487900000002</v>
      </c>
      <c r="S1672" s="20">
        <f t="shared" si="266"/>
        <v>0</v>
      </c>
      <c r="T1672" s="20">
        <f t="shared" si="267"/>
        <v>1164.75036</v>
      </c>
      <c r="U1672" s="21">
        <f t="shared" si="268"/>
        <v>1652.315239</v>
      </c>
      <c r="V1672" s="38">
        <f t="shared" si="269"/>
        <v>0.78004745437687417</v>
      </c>
    </row>
    <row r="1673" spans="1:22">
      <c r="A1673">
        <v>1668</v>
      </c>
      <c r="B1673" s="122">
        <f t="shared" si="260"/>
        <v>41709</v>
      </c>
      <c r="C1673" s="122">
        <f t="shared" si="260"/>
        <v>42074</v>
      </c>
      <c r="D1673" s="116">
        <f t="shared" si="261"/>
        <v>2015</v>
      </c>
      <c r="E1673" s="116">
        <f t="shared" si="262"/>
        <v>3</v>
      </c>
      <c r="F1673" s="120">
        <v>0</v>
      </c>
      <c r="G1673" s="121">
        <v>521.80600000000004</v>
      </c>
      <c r="H1673" s="121">
        <v>0</v>
      </c>
      <c r="I1673" s="121">
        <v>1785.847</v>
      </c>
      <c r="J1673" s="119">
        <v>0</v>
      </c>
      <c r="K1673" s="117">
        <f t="shared" si="263"/>
        <v>2307.6530000000002</v>
      </c>
      <c r="L1673" s="116">
        <v>0</v>
      </c>
      <c r="M1673" s="116">
        <v>158.767</v>
      </c>
      <c r="N1673" s="116">
        <v>0</v>
      </c>
      <c r="O1673" s="116">
        <v>405.62700000000001</v>
      </c>
      <c r="P1673" s="116">
        <v>0</v>
      </c>
      <c r="Q1673" s="20">
        <f t="shared" si="264"/>
        <v>0</v>
      </c>
      <c r="R1673" s="20">
        <f t="shared" si="265"/>
        <v>507.57809900000001</v>
      </c>
      <c r="S1673" s="20">
        <f t="shared" si="266"/>
        <v>0</v>
      </c>
      <c r="T1673" s="20">
        <f t="shared" si="267"/>
        <v>1288.2713520000002</v>
      </c>
      <c r="U1673" s="21">
        <f t="shared" si="268"/>
        <v>1795.8494510000003</v>
      </c>
      <c r="V1673" s="38">
        <f t="shared" si="269"/>
        <v>0.7782146843567902</v>
      </c>
    </row>
    <row r="1674" spans="1:22">
      <c r="A1674">
        <v>1669</v>
      </c>
      <c r="B1674" s="122">
        <f t="shared" si="260"/>
        <v>41709</v>
      </c>
      <c r="C1674" s="122">
        <f t="shared" si="260"/>
        <v>42074</v>
      </c>
      <c r="D1674" s="116">
        <f t="shared" si="261"/>
        <v>2015</v>
      </c>
      <c r="E1674" s="116">
        <f t="shared" si="262"/>
        <v>3</v>
      </c>
      <c r="F1674" s="120">
        <v>0</v>
      </c>
      <c r="G1674" s="121">
        <v>410.39600000000002</v>
      </c>
      <c r="H1674" s="121">
        <v>0</v>
      </c>
      <c r="I1674" s="121">
        <v>1789.548</v>
      </c>
      <c r="J1674" s="119">
        <v>0</v>
      </c>
      <c r="K1674" s="117">
        <f t="shared" si="263"/>
        <v>2199.944</v>
      </c>
      <c r="L1674" s="116">
        <v>0</v>
      </c>
      <c r="M1674" s="116">
        <v>127.452</v>
      </c>
      <c r="N1674" s="116">
        <v>0</v>
      </c>
      <c r="O1674" s="116">
        <v>407.14</v>
      </c>
      <c r="P1674" s="116">
        <v>0</v>
      </c>
      <c r="Q1674" s="20">
        <f t="shared" si="264"/>
        <v>0</v>
      </c>
      <c r="R1674" s="20">
        <f t="shared" si="265"/>
        <v>407.464044</v>
      </c>
      <c r="S1674" s="20">
        <f t="shared" si="266"/>
        <v>0</v>
      </c>
      <c r="T1674" s="20">
        <f t="shared" si="267"/>
        <v>1293.07664</v>
      </c>
      <c r="U1674" s="21">
        <f t="shared" si="268"/>
        <v>1700.5406840000001</v>
      </c>
      <c r="V1674" s="38">
        <f t="shared" si="269"/>
        <v>0.77299271436000194</v>
      </c>
    </row>
    <row r="1675" spans="1:22">
      <c r="A1675">
        <v>1670</v>
      </c>
      <c r="B1675" s="122">
        <f t="shared" si="260"/>
        <v>41709</v>
      </c>
      <c r="C1675" s="122">
        <f t="shared" si="260"/>
        <v>42074</v>
      </c>
      <c r="D1675" s="116">
        <f t="shared" si="261"/>
        <v>2015</v>
      </c>
      <c r="E1675" s="116">
        <f t="shared" si="262"/>
        <v>3</v>
      </c>
      <c r="F1675" s="120">
        <v>0</v>
      </c>
      <c r="G1675" s="121">
        <v>428.87200000000001</v>
      </c>
      <c r="H1675" s="121">
        <v>10.314</v>
      </c>
      <c r="I1675" s="121">
        <v>1825.6780000000001</v>
      </c>
      <c r="J1675" s="119">
        <v>0</v>
      </c>
      <c r="K1675" s="117">
        <f t="shared" si="263"/>
        <v>2264.864</v>
      </c>
      <c r="L1675" s="116">
        <v>0</v>
      </c>
      <c r="M1675" s="116">
        <v>133.95599999999999</v>
      </c>
      <c r="N1675" s="116">
        <v>20.623999999999999</v>
      </c>
      <c r="O1675" s="116">
        <v>419.94799999999998</v>
      </c>
      <c r="P1675" s="116">
        <v>0</v>
      </c>
      <c r="Q1675" s="20">
        <f t="shared" si="264"/>
        <v>0</v>
      </c>
      <c r="R1675" s="20">
        <f t="shared" si="265"/>
        <v>428.25733199999996</v>
      </c>
      <c r="S1675" s="20">
        <f t="shared" si="266"/>
        <v>40.237423999999997</v>
      </c>
      <c r="T1675" s="20">
        <f t="shared" si="267"/>
        <v>1333.754848</v>
      </c>
      <c r="U1675" s="21">
        <f t="shared" si="268"/>
        <v>1802.2496040000001</v>
      </c>
      <c r="V1675" s="38">
        <f t="shared" si="269"/>
        <v>0.79574296911426035</v>
      </c>
    </row>
    <row r="1676" spans="1:22">
      <c r="A1676">
        <v>1671</v>
      </c>
      <c r="B1676" s="122">
        <f t="shared" si="260"/>
        <v>41709</v>
      </c>
      <c r="C1676" s="122">
        <f t="shared" si="260"/>
        <v>42074</v>
      </c>
      <c r="D1676" s="116">
        <f t="shared" si="261"/>
        <v>2015</v>
      </c>
      <c r="E1676" s="116">
        <f t="shared" si="262"/>
        <v>3</v>
      </c>
      <c r="F1676" s="120">
        <v>0</v>
      </c>
      <c r="G1676" s="121">
        <v>537.101</v>
      </c>
      <c r="H1676" s="121">
        <v>0.628</v>
      </c>
      <c r="I1676" s="121">
        <v>1841.326</v>
      </c>
      <c r="J1676" s="119">
        <v>0</v>
      </c>
      <c r="K1676" s="117">
        <f t="shared" si="263"/>
        <v>2379.0550000000003</v>
      </c>
      <c r="L1676" s="116">
        <v>0</v>
      </c>
      <c r="M1676" s="116">
        <v>163.226</v>
      </c>
      <c r="N1676" s="116">
        <v>3.6659999999999999</v>
      </c>
      <c r="O1676" s="116">
        <v>426.63299999999998</v>
      </c>
      <c r="P1676" s="116">
        <v>0</v>
      </c>
      <c r="Q1676" s="20">
        <f t="shared" si="264"/>
        <v>0</v>
      </c>
      <c r="R1676" s="20">
        <f t="shared" si="265"/>
        <v>521.83352200000002</v>
      </c>
      <c r="S1676" s="20">
        <f t="shared" si="266"/>
        <v>7.1523659999999998</v>
      </c>
      <c r="T1676" s="20">
        <f t="shared" si="267"/>
        <v>1354.986408</v>
      </c>
      <c r="U1676" s="21">
        <f t="shared" si="268"/>
        <v>1883.9722959999999</v>
      </c>
      <c r="V1676" s="38">
        <f t="shared" si="269"/>
        <v>0.79189942897495003</v>
      </c>
    </row>
    <row r="1677" spans="1:22">
      <c r="A1677">
        <v>1672</v>
      </c>
      <c r="B1677" s="122">
        <f t="shared" si="260"/>
        <v>41709</v>
      </c>
      <c r="C1677" s="122">
        <f t="shared" si="260"/>
        <v>42074</v>
      </c>
      <c r="D1677" s="116">
        <f t="shared" si="261"/>
        <v>2015</v>
      </c>
      <c r="E1677" s="116">
        <f t="shared" si="262"/>
        <v>3</v>
      </c>
      <c r="F1677" s="120">
        <v>0</v>
      </c>
      <c r="G1677" s="121">
        <v>702.51400000000001</v>
      </c>
      <c r="H1677" s="121">
        <v>0</v>
      </c>
      <c r="I1677" s="121">
        <v>1513.6089999999999</v>
      </c>
      <c r="J1677" s="119">
        <v>0</v>
      </c>
      <c r="K1677" s="117">
        <f t="shared" si="263"/>
        <v>2216.123</v>
      </c>
      <c r="L1677" s="116">
        <v>0</v>
      </c>
      <c r="M1677" s="116">
        <v>206.25700000000001</v>
      </c>
      <c r="N1677" s="116">
        <v>0</v>
      </c>
      <c r="O1677" s="116">
        <v>366.44900000000001</v>
      </c>
      <c r="P1677" s="116">
        <v>0</v>
      </c>
      <c r="Q1677" s="20">
        <f t="shared" si="264"/>
        <v>0</v>
      </c>
      <c r="R1677" s="20">
        <f t="shared" si="265"/>
        <v>659.40362900000002</v>
      </c>
      <c r="S1677" s="20">
        <f t="shared" si="266"/>
        <v>0</v>
      </c>
      <c r="T1677" s="20">
        <f t="shared" si="267"/>
        <v>1163.842024</v>
      </c>
      <c r="U1677" s="21">
        <f t="shared" si="268"/>
        <v>1823.2456529999999</v>
      </c>
      <c r="V1677" s="38">
        <f t="shared" si="269"/>
        <v>0.82271861850628325</v>
      </c>
    </row>
    <row r="1678" spans="1:22">
      <c r="A1678">
        <v>1673</v>
      </c>
      <c r="B1678" s="122">
        <f t="shared" si="260"/>
        <v>41709</v>
      </c>
      <c r="C1678" s="122">
        <f t="shared" si="260"/>
        <v>42074</v>
      </c>
      <c r="D1678" s="116">
        <f t="shared" si="261"/>
        <v>2015</v>
      </c>
      <c r="E1678" s="116">
        <f t="shared" si="262"/>
        <v>3</v>
      </c>
      <c r="F1678" s="120">
        <v>0</v>
      </c>
      <c r="G1678" s="121">
        <v>494.78699999999998</v>
      </c>
      <c r="H1678" s="121">
        <v>0</v>
      </c>
      <c r="I1678" s="121">
        <v>1849.4690000000001</v>
      </c>
      <c r="J1678" s="119">
        <v>0</v>
      </c>
      <c r="K1678" s="117">
        <f t="shared" si="263"/>
        <v>2344.2559999999999</v>
      </c>
      <c r="L1678" s="116">
        <v>0</v>
      </c>
      <c r="M1678" s="116">
        <v>149.00700000000001</v>
      </c>
      <c r="N1678" s="116">
        <v>0</v>
      </c>
      <c r="O1678" s="116">
        <v>431.32799999999997</v>
      </c>
      <c r="P1678" s="116">
        <v>0</v>
      </c>
      <c r="Q1678" s="20">
        <f t="shared" si="264"/>
        <v>0</v>
      </c>
      <c r="R1678" s="20">
        <f t="shared" si="265"/>
        <v>476.37537900000001</v>
      </c>
      <c r="S1678" s="20">
        <f t="shared" si="266"/>
        <v>0</v>
      </c>
      <c r="T1678" s="20">
        <f t="shared" si="267"/>
        <v>1369.8977279999999</v>
      </c>
      <c r="U1678" s="21">
        <f t="shared" si="268"/>
        <v>1846.273107</v>
      </c>
      <c r="V1678" s="38">
        <f t="shared" si="269"/>
        <v>0.78757316052513038</v>
      </c>
    </row>
    <row r="1679" spans="1:22">
      <c r="A1679">
        <v>1674</v>
      </c>
      <c r="B1679" s="122">
        <f t="shared" si="260"/>
        <v>41709</v>
      </c>
      <c r="C1679" s="122">
        <f t="shared" si="260"/>
        <v>42074</v>
      </c>
      <c r="D1679" s="116">
        <f t="shared" si="261"/>
        <v>2015</v>
      </c>
      <c r="E1679" s="116">
        <f t="shared" si="262"/>
        <v>3</v>
      </c>
      <c r="F1679" s="120">
        <v>0</v>
      </c>
      <c r="G1679" s="121">
        <v>401.78199999999998</v>
      </c>
      <c r="H1679" s="121">
        <v>0</v>
      </c>
      <c r="I1679" s="121">
        <v>1845.498</v>
      </c>
      <c r="J1679" s="119">
        <v>0</v>
      </c>
      <c r="K1679" s="117">
        <f t="shared" si="263"/>
        <v>2247.2800000000002</v>
      </c>
      <c r="L1679" s="116">
        <v>0</v>
      </c>
      <c r="M1679" s="116">
        <v>122.27800000000001</v>
      </c>
      <c r="N1679" s="116">
        <v>0</v>
      </c>
      <c r="O1679" s="116">
        <v>430.34</v>
      </c>
      <c r="P1679" s="116">
        <v>0</v>
      </c>
      <c r="Q1679" s="20">
        <f t="shared" si="264"/>
        <v>0</v>
      </c>
      <c r="R1679" s="20">
        <f t="shared" si="265"/>
        <v>390.92276600000002</v>
      </c>
      <c r="S1679" s="20">
        <f t="shared" si="266"/>
        <v>0</v>
      </c>
      <c r="T1679" s="20">
        <f t="shared" si="267"/>
        <v>1366.7598399999999</v>
      </c>
      <c r="U1679" s="21">
        <f t="shared" si="268"/>
        <v>1757.6826059999999</v>
      </c>
      <c r="V1679" s="38">
        <f t="shared" si="269"/>
        <v>0.78213778701363412</v>
      </c>
    </row>
    <row r="1680" spans="1:22">
      <c r="A1680">
        <v>1675</v>
      </c>
      <c r="B1680" s="122">
        <f t="shared" si="260"/>
        <v>41709</v>
      </c>
      <c r="C1680" s="122">
        <f t="shared" si="260"/>
        <v>42074</v>
      </c>
      <c r="D1680" s="116">
        <f t="shared" si="261"/>
        <v>2015</v>
      </c>
      <c r="E1680" s="116">
        <f t="shared" si="262"/>
        <v>3</v>
      </c>
      <c r="F1680" s="120">
        <v>0</v>
      </c>
      <c r="G1680" s="121">
        <v>662.35900000000004</v>
      </c>
      <c r="H1680" s="121">
        <v>0</v>
      </c>
      <c r="I1680" s="121">
        <v>1503.0129999999999</v>
      </c>
      <c r="J1680" s="119">
        <v>0</v>
      </c>
      <c r="K1680" s="117">
        <f t="shared" si="263"/>
        <v>2165.3719999999998</v>
      </c>
      <c r="L1680" s="116">
        <v>0</v>
      </c>
      <c r="M1680" s="116">
        <v>190.45400000000001</v>
      </c>
      <c r="N1680" s="116">
        <v>0</v>
      </c>
      <c r="O1680" s="116">
        <v>363.428</v>
      </c>
      <c r="P1680" s="116">
        <v>0</v>
      </c>
      <c r="Q1680" s="20">
        <f t="shared" si="264"/>
        <v>0</v>
      </c>
      <c r="R1680" s="20">
        <f t="shared" si="265"/>
        <v>608.881438</v>
      </c>
      <c r="S1680" s="20">
        <f t="shared" si="266"/>
        <v>0</v>
      </c>
      <c r="T1680" s="20">
        <f t="shared" si="267"/>
        <v>1154.2473280000002</v>
      </c>
      <c r="U1680" s="21">
        <f t="shared" si="268"/>
        <v>1763.1287660000003</v>
      </c>
      <c r="V1680" s="38">
        <f t="shared" si="269"/>
        <v>0.81423827684111572</v>
      </c>
    </row>
    <row r="1681" spans="1:22">
      <c r="A1681">
        <v>1676</v>
      </c>
      <c r="B1681" s="122">
        <f t="shared" si="260"/>
        <v>41709</v>
      </c>
      <c r="C1681" s="122">
        <f t="shared" si="260"/>
        <v>42074</v>
      </c>
      <c r="D1681" s="116">
        <f t="shared" si="261"/>
        <v>2015</v>
      </c>
      <c r="E1681" s="116">
        <f t="shared" si="262"/>
        <v>3</v>
      </c>
      <c r="F1681" s="120">
        <v>0</v>
      </c>
      <c r="G1681" s="121">
        <v>706.38699999999994</v>
      </c>
      <c r="H1681" s="121">
        <v>0</v>
      </c>
      <c r="I1681" s="121">
        <v>1504.6890000000001</v>
      </c>
      <c r="J1681" s="119">
        <v>0</v>
      </c>
      <c r="K1681" s="117">
        <f t="shared" si="263"/>
        <v>2211.076</v>
      </c>
      <c r="L1681" s="116">
        <v>0</v>
      </c>
      <c r="M1681" s="116">
        <v>203.91499999999999</v>
      </c>
      <c r="N1681" s="116">
        <v>0</v>
      </c>
      <c r="O1681" s="116">
        <v>363.31799999999998</v>
      </c>
      <c r="P1681" s="116">
        <v>0</v>
      </c>
      <c r="Q1681" s="20">
        <f t="shared" si="264"/>
        <v>0</v>
      </c>
      <c r="R1681" s="20">
        <f t="shared" si="265"/>
        <v>651.91625499999998</v>
      </c>
      <c r="S1681" s="20">
        <f t="shared" si="266"/>
        <v>0</v>
      </c>
      <c r="T1681" s="20">
        <f t="shared" si="267"/>
        <v>1153.897968</v>
      </c>
      <c r="U1681" s="21">
        <f t="shared" si="268"/>
        <v>1805.8142229999999</v>
      </c>
      <c r="V1681" s="38">
        <f t="shared" si="269"/>
        <v>0.8167128687571118</v>
      </c>
    </row>
    <row r="1682" spans="1:22">
      <c r="A1682">
        <v>1677</v>
      </c>
      <c r="B1682" s="122">
        <f t="shared" si="260"/>
        <v>41709</v>
      </c>
      <c r="C1682" s="122">
        <f t="shared" si="260"/>
        <v>42074</v>
      </c>
      <c r="D1682" s="116">
        <f t="shared" si="261"/>
        <v>2015</v>
      </c>
      <c r="E1682" s="116">
        <f t="shared" si="262"/>
        <v>3</v>
      </c>
      <c r="F1682" s="120">
        <v>0</v>
      </c>
      <c r="G1682" s="121">
        <v>701.25800000000004</v>
      </c>
      <c r="H1682" s="121">
        <v>0</v>
      </c>
      <c r="I1682" s="121">
        <v>1509.1590000000001</v>
      </c>
      <c r="J1682" s="119">
        <v>0</v>
      </c>
      <c r="K1682" s="117">
        <f t="shared" si="263"/>
        <v>2210.4170000000004</v>
      </c>
      <c r="L1682" s="116">
        <v>0</v>
      </c>
      <c r="M1682" s="116">
        <v>203.18600000000001</v>
      </c>
      <c r="N1682" s="116">
        <v>0</v>
      </c>
      <c r="O1682" s="116">
        <v>365.00700000000001</v>
      </c>
      <c r="P1682" s="116">
        <v>0</v>
      </c>
      <c r="Q1682" s="20">
        <f t="shared" si="264"/>
        <v>0</v>
      </c>
      <c r="R1682" s="20">
        <f t="shared" si="265"/>
        <v>649.58564200000001</v>
      </c>
      <c r="S1682" s="20">
        <f t="shared" si="266"/>
        <v>0</v>
      </c>
      <c r="T1682" s="20">
        <f t="shared" si="267"/>
        <v>1159.262232</v>
      </c>
      <c r="U1682" s="21">
        <f t="shared" si="268"/>
        <v>1808.847874</v>
      </c>
      <c r="V1682" s="38">
        <f t="shared" si="269"/>
        <v>0.81832879225956001</v>
      </c>
    </row>
    <row r="1683" spans="1:22">
      <c r="A1683">
        <v>1678</v>
      </c>
      <c r="B1683" s="122">
        <f t="shared" si="260"/>
        <v>41709</v>
      </c>
      <c r="C1683" s="122">
        <f t="shared" si="260"/>
        <v>42074</v>
      </c>
      <c r="D1683" s="116">
        <f t="shared" si="261"/>
        <v>2015</v>
      </c>
      <c r="E1683" s="116">
        <f t="shared" si="262"/>
        <v>3</v>
      </c>
      <c r="F1683" s="120">
        <v>0</v>
      </c>
      <c r="G1683" s="121">
        <v>715.67100000000005</v>
      </c>
      <c r="H1683" s="121">
        <v>0</v>
      </c>
      <c r="I1683" s="121">
        <v>1512.999</v>
      </c>
      <c r="J1683" s="119">
        <v>0</v>
      </c>
      <c r="K1683" s="117">
        <f t="shared" si="263"/>
        <v>2228.67</v>
      </c>
      <c r="L1683" s="116">
        <v>0</v>
      </c>
      <c r="M1683" s="116">
        <v>203.423</v>
      </c>
      <c r="N1683" s="116">
        <v>0</v>
      </c>
      <c r="O1683" s="116">
        <v>364.61799999999999</v>
      </c>
      <c r="P1683" s="116">
        <v>0</v>
      </c>
      <c r="Q1683" s="20">
        <f t="shared" si="264"/>
        <v>0</v>
      </c>
      <c r="R1683" s="20">
        <f t="shared" si="265"/>
        <v>650.34333100000003</v>
      </c>
      <c r="S1683" s="20">
        <f t="shared" si="266"/>
        <v>0</v>
      </c>
      <c r="T1683" s="20">
        <f t="shared" si="267"/>
        <v>1158.0267679999999</v>
      </c>
      <c r="U1683" s="21">
        <f t="shared" si="268"/>
        <v>1808.370099</v>
      </c>
      <c r="V1683" s="38">
        <f t="shared" si="269"/>
        <v>0.81141223195897105</v>
      </c>
    </row>
    <row r="1684" spans="1:22">
      <c r="A1684">
        <v>1679</v>
      </c>
      <c r="B1684" s="122">
        <f t="shared" si="260"/>
        <v>41709</v>
      </c>
      <c r="C1684" s="122">
        <f t="shared" si="260"/>
        <v>42074</v>
      </c>
      <c r="D1684" s="116">
        <f t="shared" si="261"/>
        <v>2015</v>
      </c>
      <c r="E1684" s="116">
        <f t="shared" si="262"/>
        <v>3</v>
      </c>
      <c r="F1684" s="120">
        <v>0</v>
      </c>
      <c r="G1684" s="121">
        <v>725.48900000000003</v>
      </c>
      <c r="H1684" s="121">
        <v>0</v>
      </c>
      <c r="I1684" s="121">
        <v>1511.8979999999999</v>
      </c>
      <c r="J1684" s="119">
        <v>0</v>
      </c>
      <c r="K1684" s="117">
        <f t="shared" si="263"/>
        <v>2237.3869999999997</v>
      </c>
      <c r="L1684" s="116">
        <v>0</v>
      </c>
      <c r="M1684" s="116">
        <v>205.94900000000001</v>
      </c>
      <c r="N1684" s="116">
        <v>0</v>
      </c>
      <c r="O1684" s="116">
        <v>365.82900000000001</v>
      </c>
      <c r="P1684" s="116">
        <v>0</v>
      </c>
      <c r="Q1684" s="20">
        <f t="shared" si="264"/>
        <v>0</v>
      </c>
      <c r="R1684" s="20">
        <f t="shared" si="265"/>
        <v>658.4189530000001</v>
      </c>
      <c r="S1684" s="20">
        <f t="shared" si="266"/>
        <v>0</v>
      </c>
      <c r="T1684" s="20">
        <f t="shared" si="267"/>
        <v>1161.8729040000001</v>
      </c>
      <c r="U1684" s="21">
        <f t="shared" si="268"/>
        <v>1820.2918570000002</v>
      </c>
      <c r="V1684" s="38">
        <f t="shared" si="269"/>
        <v>0.81357934814138122</v>
      </c>
    </row>
    <row r="1685" spans="1:22">
      <c r="A1685">
        <v>1680</v>
      </c>
      <c r="B1685" s="122">
        <f t="shared" si="260"/>
        <v>41709</v>
      </c>
      <c r="C1685" s="122">
        <f t="shared" si="260"/>
        <v>42074</v>
      </c>
      <c r="D1685" s="116">
        <f t="shared" si="261"/>
        <v>2015</v>
      </c>
      <c r="E1685" s="116">
        <f t="shared" si="262"/>
        <v>3</v>
      </c>
      <c r="F1685" s="120">
        <v>0</v>
      </c>
      <c r="G1685" s="121">
        <v>227.71100000000001</v>
      </c>
      <c r="H1685" s="121">
        <v>0</v>
      </c>
      <c r="I1685" s="121">
        <v>1821.3969999999999</v>
      </c>
      <c r="J1685" s="119">
        <v>0</v>
      </c>
      <c r="K1685" s="117">
        <f t="shared" si="263"/>
        <v>2049.1080000000002</v>
      </c>
      <c r="L1685" s="116">
        <v>0</v>
      </c>
      <c r="M1685" s="116">
        <v>71.524000000000001</v>
      </c>
      <c r="N1685" s="116">
        <v>0</v>
      </c>
      <c r="O1685" s="116">
        <v>423.45600000000002</v>
      </c>
      <c r="P1685" s="116">
        <v>0</v>
      </c>
      <c r="Q1685" s="20">
        <f t="shared" si="264"/>
        <v>0</v>
      </c>
      <c r="R1685" s="20">
        <f t="shared" si="265"/>
        <v>228.662228</v>
      </c>
      <c r="S1685" s="20">
        <f t="shared" si="266"/>
        <v>0</v>
      </c>
      <c r="T1685" s="20">
        <f t="shared" si="267"/>
        <v>1344.8962560000002</v>
      </c>
      <c r="U1685" s="21">
        <f t="shared" si="268"/>
        <v>1573.5584840000001</v>
      </c>
      <c r="V1685" s="38">
        <f t="shared" si="269"/>
        <v>0.76792364482496778</v>
      </c>
    </row>
    <row r="1686" spans="1:22">
      <c r="A1686">
        <v>1681</v>
      </c>
      <c r="B1686" s="122">
        <f t="shared" si="260"/>
        <v>41710</v>
      </c>
      <c r="C1686" s="122">
        <f t="shared" si="260"/>
        <v>42075</v>
      </c>
      <c r="D1686" s="116">
        <f t="shared" si="261"/>
        <v>2015</v>
      </c>
      <c r="E1686" s="116">
        <f t="shared" si="262"/>
        <v>3</v>
      </c>
      <c r="F1686" s="120">
        <v>0</v>
      </c>
      <c r="G1686" s="121">
        <v>404.959</v>
      </c>
      <c r="H1686" s="121">
        <v>0</v>
      </c>
      <c r="I1686" s="121">
        <v>1580.4659999999999</v>
      </c>
      <c r="J1686" s="119">
        <v>0</v>
      </c>
      <c r="K1686" s="117">
        <f t="shared" si="263"/>
        <v>1985.425</v>
      </c>
      <c r="L1686" s="116">
        <v>0</v>
      </c>
      <c r="M1686" s="116">
        <v>122.13800000000001</v>
      </c>
      <c r="N1686" s="116">
        <v>0</v>
      </c>
      <c r="O1686" s="116">
        <v>355.49700000000001</v>
      </c>
      <c r="P1686" s="116">
        <v>0</v>
      </c>
      <c r="Q1686" s="20">
        <f t="shared" si="264"/>
        <v>0</v>
      </c>
      <c r="R1686" s="20">
        <f t="shared" si="265"/>
        <v>390.47518600000001</v>
      </c>
      <c r="S1686" s="20">
        <f t="shared" si="266"/>
        <v>0</v>
      </c>
      <c r="T1686" s="20">
        <f t="shared" si="267"/>
        <v>1129.0584720000002</v>
      </c>
      <c r="U1686" s="21">
        <f t="shared" si="268"/>
        <v>1519.5336580000003</v>
      </c>
      <c r="V1686" s="38">
        <f t="shared" si="269"/>
        <v>0.76534427540702887</v>
      </c>
    </row>
    <row r="1687" spans="1:22">
      <c r="A1687">
        <v>1682</v>
      </c>
      <c r="B1687" s="122">
        <f t="shared" si="260"/>
        <v>41710</v>
      </c>
      <c r="C1687" s="122">
        <f t="shared" si="260"/>
        <v>42075</v>
      </c>
      <c r="D1687" s="116">
        <f t="shared" si="261"/>
        <v>2015</v>
      </c>
      <c r="E1687" s="116">
        <f t="shared" si="262"/>
        <v>3</v>
      </c>
      <c r="F1687" s="120">
        <v>0</v>
      </c>
      <c r="G1687" s="121">
        <v>667.173</v>
      </c>
      <c r="H1687" s="121">
        <v>0</v>
      </c>
      <c r="I1687" s="121">
        <v>1253.556</v>
      </c>
      <c r="J1687" s="119">
        <v>0</v>
      </c>
      <c r="K1687" s="117">
        <f t="shared" si="263"/>
        <v>1920.729</v>
      </c>
      <c r="L1687" s="116">
        <v>0</v>
      </c>
      <c r="M1687" s="116">
        <v>194.249</v>
      </c>
      <c r="N1687" s="116">
        <v>0</v>
      </c>
      <c r="O1687" s="116">
        <v>261.70299999999997</v>
      </c>
      <c r="P1687" s="116">
        <v>0</v>
      </c>
      <c r="Q1687" s="20">
        <f t="shared" si="264"/>
        <v>0</v>
      </c>
      <c r="R1687" s="20">
        <f t="shared" si="265"/>
        <v>621.01405299999999</v>
      </c>
      <c r="S1687" s="20">
        <f t="shared" si="266"/>
        <v>0</v>
      </c>
      <c r="T1687" s="20">
        <f t="shared" si="267"/>
        <v>831.16872799999999</v>
      </c>
      <c r="U1687" s="21">
        <f t="shared" si="268"/>
        <v>1452.182781</v>
      </c>
      <c r="V1687" s="38">
        <f t="shared" si="269"/>
        <v>0.75605813261527266</v>
      </c>
    </row>
    <row r="1688" spans="1:22">
      <c r="A1688">
        <v>1683</v>
      </c>
      <c r="B1688" s="122">
        <f t="shared" si="260"/>
        <v>41710</v>
      </c>
      <c r="C1688" s="122">
        <f t="shared" si="260"/>
        <v>42075</v>
      </c>
      <c r="D1688" s="116">
        <f t="shared" si="261"/>
        <v>2015</v>
      </c>
      <c r="E1688" s="116">
        <f t="shared" si="262"/>
        <v>3</v>
      </c>
      <c r="F1688" s="120">
        <v>0</v>
      </c>
      <c r="G1688" s="121">
        <v>672.48299999999995</v>
      </c>
      <c r="H1688" s="121">
        <v>0</v>
      </c>
      <c r="I1688" s="121">
        <v>1191.9590000000001</v>
      </c>
      <c r="J1688" s="119">
        <v>0</v>
      </c>
      <c r="K1688" s="117">
        <f t="shared" si="263"/>
        <v>1864.442</v>
      </c>
      <c r="L1688" s="116">
        <v>0</v>
      </c>
      <c r="M1688" s="116">
        <v>195.79499999999999</v>
      </c>
      <c r="N1688" s="116">
        <v>0</v>
      </c>
      <c r="O1688" s="116">
        <v>245.06700000000001</v>
      </c>
      <c r="P1688" s="116">
        <v>0</v>
      </c>
      <c r="Q1688" s="20">
        <f t="shared" si="264"/>
        <v>0</v>
      </c>
      <c r="R1688" s="20">
        <f t="shared" si="265"/>
        <v>625.95661499999994</v>
      </c>
      <c r="S1688" s="20">
        <f t="shared" si="266"/>
        <v>0</v>
      </c>
      <c r="T1688" s="20">
        <f t="shared" si="267"/>
        <v>778.33279200000004</v>
      </c>
      <c r="U1688" s="21">
        <f t="shared" si="268"/>
        <v>1404.289407</v>
      </c>
      <c r="V1688" s="38">
        <f t="shared" si="269"/>
        <v>0.7531955442968995</v>
      </c>
    </row>
    <row r="1689" spans="1:22">
      <c r="A1689">
        <v>1684</v>
      </c>
      <c r="B1689" s="122">
        <f t="shared" si="260"/>
        <v>41710</v>
      </c>
      <c r="C1689" s="122">
        <f t="shared" si="260"/>
        <v>42075</v>
      </c>
      <c r="D1689" s="116">
        <f t="shared" si="261"/>
        <v>2015</v>
      </c>
      <c r="E1689" s="116">
        <f t="shared" si="262"/>
        <v>3</v>
      </c>
      <c r="F1689" s="120">
        <v>0</v>
      </c>
      <c r="G1689" s="121">
        <v>676.07799999999997</v>
      </c>
      <c r="H1689" s="121">
        <v>0</v>
      </c>
      <c r="I1689" s="121">
        <v>1116.8019999999999</v>
      </c>
      <c r="J1689" s="119">
        <v>0</v>
      </c>
      <c r="K1689" s="117">
        <f t="shared" si="263"/>
        <v>1792.8799999999999</v>
      </c>
      <c r="L1689" s="116">
        <v>0</v>
      </c>
      <c r="M1689" s="116">
        <v>197.06399999999999</v>
      </c>
      <c r="N1689" s="116">
        <v>0</v>
      </c>
      <c r="O1689" s="116">
        <v>227.95599999999999</v>
      </c>
      <c r="P1689" s="116">
        <v>0</v>
      </c>
      <c r="Q1689" s="20">
        <f t="shared" si="264"/>
        <v>0</v>
      </c>
      <c r="R1689" s="20">
        <f t="shared" si="265"/>
        <v>630.01360799999998</v>
      </c>
      <c r="S1689" s="20">
        <f t="shared" si="266"/>
        <v>0</v>
      </c>
      <c r="T1689" s="20">
        <f t="shared" si="267"/>
        <v>723.98825599999998</v>
      </c>
      <c r="U1689" s="21">
        <f t="shared" si="268"/>
        <v>1354.0018639999998</v>
      </c>
      <c r="V1689" s="38">
        <f t="shared" si="269"/>
        <v>0.75521053500513136</v>
      </c>
    </row>
    <row r="1690" spans="1:22">
      <c r="A1690">
        <v>1685</v>
      </c>
      <c r="B1690" s="122">
        <f t="shared" si="260"/>
        <v>41710</v>
      </c>
      <c r="C1690" s="122">
        <f t="shared" si="260"/>
        <v>42075</v>
      </c>
      <c r="D1690" s="116">
        <f t="shared" si="261"/>
        <v>2015</v>
      </c>
      <c r="E1690" s="116">
        <f t="shared" si="262"/>
        <v>3</v>
      </c>
      <c r="F1690" s="120">
        <v>0</v>
      </c>
      <c r="G1690" s="121">
        <v>678.01</v>
      </c>
      <c r="H1690" s="121">
        <v>0</v>
      </c>
      <c r="I1690" s="121">
        <v>940.58299999999997</v>
      </c>
      <c r="J1690" s="119">
        <v>0</v>
      </c>
      <c r="K1690" s="117">
        <f t="shared" si="263"/>
        <v>1618.5929999999998</v>
      </c>
      <c r="L1690" s="116">
        <v>0</v>
      </c>
      <c r="M1690" s="116">
        <v>197.60499999999999</v>
      </c>
      <c r="N1690" s="116">
        <v>0</v>
      </c>
      <c r="O1690" s="116">
        <v>196.17099999999999</v>
      </c>
      <c r="P1690" s="116">
        <v>0</v>
      </c>
      <c r="Q1690" s="20">
        <f t="shared" si="264"/>
        <v>0</v>
      </c>
      <c r="R1690" s="20">
        <f t="shared" si="265"/>
        <v>631.74318499999993</v>
      </c>
      <c r="S1690" s="20">
        <f t="shared" si="266"/>
        <v>0</v>
      </c>
      <c r="T1690" s="20">
        <f t="shared" si="267"/>
        <v>623.03909599999997</v>
      </c>
      <c r="U1690" s="21">
        <f t="shared" si="268"/>
        <v>1254.7822809999998</v>
      </c>
      <c r="V1690" s="38">
        <f t="shared" si="269"/>
        <v>0.77523026542188178</v>
      </c>
    </row>
    <row r="1691" spans="1:22">
      <c r="A1691">
        <v>1686</v>
      </c>
      <c r="B1691" s="122">
        <f t="shared" si="260"/>
        <v>41710</v>
      </c>
      <c r="C1691" s="122">
        <f t="shared" si="260"/>
        <v>42075</v>
      </c>
      <c r="D1691" s="116">
        <f t="shared" si="261"/>
        <v>2015</v>
      </c>
      <c r="E1691" s="116">
        <f t="shared" si="262"/>
        <v>3</v>
      </c>
      <c r="F1691" s="120">
        <v>0</v>
      </c>
      <c r="G1691" s="121">
        <v>818.77</v>
      </c>
      <c r="H1691" s="121">
        <v>0</v>
      </c>
      <c r="I1691" s="121">
        <v>912.28099999999995</v>
      </c>
      <c r="J1691" s="119">
        <v>0</v>
      </c>
      <c r="K1691" s="117">
        <f t="shared" si="263"/>
        <v>1731.0509999999999</v>
      </c>
      <c r="L1691" s="116">
        <v>0</v>
      </c>
      <c r="M1691" s="116">
        <v>237.27500000000001</v>
      </c>
      <c r="N1691" s="116">
        <v>0</v>
      </c>
      <c r="O1691" s="116">
        <v>189.55</v>
      </c>
      <c r="P1691" s="116">
        <v>0</v>
      </c>
      <c r="Q1691" s="20">
        <f t="shared" si="264"/>
        <v>0</v>
      </c>
      <c r="R1691" s="20">
        <f t="shared" si="265"/>
        <v>758.568175</v>
      </c>
      <c r="S1691" s="20">
        <f t="shared" si="266"/>
        <v>0</v>
      </c>
      <c r="T1691" s="20">
        <f t="shared" si="267"/>
        <v>602.01080000000002</v>
      </c>
      <c r="U1691" s="21">
        <f t="shared" si="268"/>
        <v>1360.5789749999999</v>
      </c>
      <c r="V1691" s="38">
        <f t="shared" si="269"/>
        <v>0.7859843384163725</v>
      </c>
    </row>
    <row r="1692" spans="1:22">
      <c r="A1692">
        <v>1687</v>
      </c>
      <c r="B1692" s="122">
        <f t="shared" si="260"/>
        <v>41710</v>
      </c>
      <c r="C1692" s="122">
        <f t="shared" si="260"/>
        <v>42075</v>
      </c>
      <c r="D1692" s="116">
        <f t="shared" si="261"/>
        <v>2015</v>
      </c>
      <c r="E1692" s="116">
        <f t="shared" si="262"/>
        <v>3</v>
      </c>
      <c r="F1692" s="120">
        <v>0</v>
      </c>
      <c r="G1692" s="121">
        <v>732.23400000000004</v>
      </c>
      <c r="H1692" s="121">
        <v>0</v>
      </c>
      <c r="I1692" s="121">
        <v>917.21100000000001</v>
      </c>
      <c r="J1692" s="119">
        <v>0</v>
      </c>
      <c r="K1692" s="117">
        <f t="shared" si="263"/>
        <v>1649.4450000000002</v>
      </c>
      <c r="L1692" s="116">
        <v>0</v>
      </c>
      <c r="M1692" s="116">
        <v>215.541</v>
      </c>
      <c r="N1692" s="116">
        <v>0</v>
      </c>
      <c r="O1692" s="116">
        <v>191.78899999999999</v>
      </c>
      <c r="P1692" s="116">
        <v>0</v>
      </c>
      <c r="Q1692" s="20">
        <f t="shared" si="264"/>
        <v>0</v>
      </c>
      <c r="R1692" s="20">
        <f t="shared" si="265"/>
        <v>689.08457699999997</v>
      </c>
      <c r="S1692" s="20">
        <f t="shared" si="266"/>
        <v>0</v>
      </c>
      <c r="T1692" s="20">
        <f t="shared" si="267"/>
        <v>609.12186399999996</v>
      </c>
      <c r="U1692" s="21">
        <f t="shared" si="268"/>
        <v>1298.2064409999998</v>
      </c>
      <c r="V1692" s="38">
        <f t="shared" si="269"/>
        <v>0.78705651961720435</v>
      </c>
    </row>
    <row r="1693" spans="1:22">
      <c r="A1693">
        <v>1688</v>
      </c>
      <c r="B1693" s="122">
        <f t="shared" si="260"/>
        <v>41710</v>
      </c>
      <c r="C1693" s="122">
        <f t="shared" si="260"/>
        <v>42075</v>
      </c>
      <c r="D1693" s="116">
        <f t="shared" si="261"/>
        <v>2015</v>
      </c>
      <c r="E1693" s="116">
        <f t="shared" si="262"/>
        <v>3</v>
      </c>
      <c r="F1693" s="120">
        <v>0</v>
      </c>
      <c r="G1693" s="121">
        <v>727.18600000000004</v>
      </c>
      <c r="H1693" s="121">
        <v>0</v>
      </c>
      <c r="I1693" s="121">
        <v>1000.111</v>
      </c>
      <c r="J1693" s="119">
        <v>0</v>
      </c>
      <c r="K1693" s="117">
        <f t="shared" si="263"/>
        <v>1727.297</v>
      </c>
      <c r="L1693" s="116">
        <v>0</v>
      </c>
      <c r="M1693" s="116">
        <v>215.09299999999999</v>
      </c>
      <c r="N1693" s="116">
        <v>0</v>
      </c>
      <c r="O1693" s="116">
        <v>213.71700000000001</v>
      </c>
      <c r="P1693" s="116">
        <v>0</v>
      </c>
      <c r="Q1693" s="20">
        <f t="shared" si="264"/>
        <v>0</v>
      </c>
      <c r="R1693" s="20">
        <f t="shared" si="265"/>
        <v>687.65232100000003</v>
      </c>
      <c r="S1693" s="20">
        <f t="shared" si="266"/>
        <v>0</v>
      </c>
      <c r="T1693" s="20">
        <f t="shared" si="267"/>
        <v>678.76519200000007</v>
      </c>
      <c r="U1693" s="21">
        <f t="shared" si="268"/>
        <v>1366.4175130000001</v>
      </c>
      <c r="V1693" s="38">
        <f t="shared" si="269"/>
        <v>0.79107270666249063</v>
      </c>
    </row>
    <row r="1694" spans="1:22">
      <c r="A1694">
        <v>1689</v>
      </c>
      <c r="B1694" s="122">
        <f t="shared" si="260"/>
        <v>41710</v>
      </c>
      <c r="C1694" s="122">
        <f t="shared" si="260"/>
        <v>42075</v>
      </c>
      <c r="D1694" s="116">
        <f t="shared" si="261"/>
        <v>2015</v>
      </c>
      <c r="E1694" s="116">
        <f t="shared" si="262"/>
        <v>3</v>
      </c>
      <c r="F1694" s="120">
        <v>0</v>
      </c>
      <c r="G1694" s="121">
        <v>563.17999999999995</v>
      </c>
      <c r="H1694" s="121">
        <v>0</v>
      </c>
      <c r="I1694" s="121">
        <v>1203.5509999999999</v>
      </c>
      <c r="J1694" s="119">
        <v>0</v>
      </c>
      <c r="K1694" s="117">
        <f t="shared" si="263"/>
        <v>1766.7309999999998</v>
      </c>
      <c r="L1694" s="116">
        <v>0</v>
      </c>
      <c r="M1694" s="116">
        <v>169.20099999999999</v>
      </c>
      <c r="N1694" s="116">
        <v>0</v>
      </c>
      <c r="O1694" s="116">
        <v>250.55199999999999</v>
      </c>
      <c r="P1694" s="116">
        <v>0</v>
      </c>
      <c r="Q1694" s="20">
        <f t="shared" si="264"/>
        <v>0</v>
      </c>
      <c r="R1694" s="20">
        <f t="shared" si="265"/>
        <v>540.93559700000003</v>
      </c>
      <c r="S1694" s="20">
        <f t="shared" si="266"/>
        <v>0</v>
      </c>
      <c r="T1694" s="20">
        <f t="shared" si="267"/>
        <v>795.753152</v>
      </c>
      <c r="U1694" s="21">
        <f t="shared" si="268"/>
        <v>1336.6887489999999</v>
      </c>
      <c r="V1694" s="38">
        <f t="shared" si="269"/>
        <v>0.75658872176918845</v>
      </c>
    </row>
    <row r="1695" spans="1:22">
      <c r="A1695">
        <v>1690</v>
      </c>
      <c r="B1695" s="122">
        <f t="shared" ref="B1695:C1758" si="270">+B1671+1</f>
        <v>41710</v>
      </c>
      <c r="C1695" s="122">
        <f t="shared" si="270"/>
        <v>42075</v>
      </c>
      <c r="D1695" s="116">
        <f t="shared" si="261"/>
        <v>2015</v>
      </c>
      <c r="E1695" s="116">
        <f t="shared" si="262"/>
        <v>3</v>
      </c>
      <c r="F1695" s="120">
        <v>0</v>
      </c>
      <c r="G1695" s="121">
        <v>562.96900000000005</v>
      </c>
      <c r="H1695" s="121">
        <v>0</v>
      </c>
      <c r="I1695" s="121">
        <v>1469.7439999999999</v>
      </c>
      <c r="J1695" s="119">
        <v>0</v>
      </c>
      <c r="K1695" s="117">
        <f t="shared" si="263"/>
        <v>2032.713</v>
      </c>
      <c r="L1695" s="116">
        <v>0</v>
      </c>
      <c r="M1695" s="116">
        <v>169.05500000000001</v>
      </c>
      <c r="N1695" s="116">
        <v>0</v>
      </c>
      <c r="O1695" s="116">
        <v>319.89800000000002</v>
      </c>
      <c r="P1695" s="116">
        <v>0</v>
      </c>
      <c r="Q1695" s="20">
        <f t="shared" si="264"/>
        <v>0</v>
      </c>
      <c r="R1695" s="20">
        <f t="shared" si="265"/>
        <v>540.46883500000001</v>
      </c>
      <c r="S1695" s="20">
        <f t="shared" si="266"/>
        <v>0</v>
      </c>
      <c r="T1695" s="20">
        <f t="shared" si="267"/>
        <v>1015.9960480000001</v>
      </c>
      <c r="U1695" s="21">
        <f t="shared" si="268"/>
        <v>1556.4648830000001</v>
      </c>
      <c r="V1695" s="38">
        <f t="shared" si="269"/>
        <v>0.76570813636750501</v>
      </c>
    </row>
    <row r="1696" spans="1:22">
      <c r="A1696">
        <v>1691</v>
      </c>
      <c r="B1696" s="122">
        <f t="shared" si="270"/>
        <v>41710</v>
      </c>
      <c r="C1696" s="122">
        <f t="shared" si="270"/>
        <v>42075</v>
      </c>
      <c r="D1696" s="116">
        <f t="shared" si="261"/>
        <v>2015</v>
      </c>
      <c r="E1696" s="116">
        <f t="shared" si="262"/>
        <v>3</v>
      </c>
      <c r="F1696" s="120">
        <v>0</v>
      </c>
      <c r="G1696" s="121">
        <v>510.31400000000002</v>
      </c>
      <c r="H1696" s="121">
        <v>0</v>
      </c>
      <c r="I1696" s="121">
        <v>1403.596</v>
      </c>
      <c r="J1696" s="119">
        <v>0</v>
      </c>
      <c r="K1696" s="117">
        <f t="shared" si="263"/>
        <v>1913.91</v>
      </c>
      <c r="L1696" s="116">
        <v>0</v>
      </c>
      <c r="M1696" s="116">
        <v>155.66300000000001</v>
      </c>
      <c r="N1696" s="116">
        <v>0</v>
      </c>
      <c r="O1696" s="116">
        <v>328.33199999999999</v>
      </c>
      <c r="P1696" s="116">
        <v>0</v>
      </c>
      <c r="Q1696" s="20">
        <f t="shared" si="264"/>
        <v>0</v>
      </c>
      <c r="R1696" s="20">
        <f t="shared" si="265"/>
        <v>497.65461100000005</v>
      </c>
      <c r="S1696" s="20">
        <f t="shared" si="266"/>
        <v>0</v>
      </c>
      <c r="T1696" s="20">
        <f t="shared" si="267"/>
        <v>1042.782432</v>
      </c>
      <c r="U1696" s="21">
        <f t="shared" si="268"/>
        <v>1540.4370429999999</v>
      </c>
      <c r="V1696" s="38">
        <f t="shared" si="269"/>
        <v>0.80486388753912141</v>
      </c>
    </row>
    <row r="1697" spans="1:22">
      <c r="A1697">
        <v>1692</v>
      </c>
      <c r="B1697" s="122">
        <f t="shared" si="270"/>
        <v>41710</v>
      </c>
      <c r="C1697" s="122">
        <f t="shared" si="270"/>
        <v>42075</v>
      </c>
      <c r="D1697" s="116">
        <f t="shared" si="261"/>
        <v>2015</v>
      </c>
      <c r="E1697" s="116">
        <f t="shared" si="262"/>
        <v>3</v>
      </c>
      <c r="F1697" s="120">
        <v>0</v>
      </c>
      <c r="G1697" s="121">
        <v>582.54100000000005</v>
      </c>
      <c r="H1697" s="121">
        <v>0</v>
      </c>
      <c r="I1697" s="121">
        <v>1405.8869999999999</v>
      </c>
      <c r="J1697" s="119">
        <v>0</v>
      </c>
      <c r="K1697" s="117">
        <f t="shared" si="263"/>
        <v>1988.4279999999999</v>
      </c>
      <c r="L1697" s="116">
        <v>0</v>
      </c>
      <c r="M1697" s="116">
        <v>176.73400000000001</v>
      </c>
      <c r="N1697" s="116">
        <v>0</v>
      </c>
      <c r="O1697" s="116">
        <v>330.666</v>
      </c>
      <c r="P1697" s="116">
        <v>0</v>
      </c>
      <c r="Q1697" s="20">
        <f t="shared" si="264"/>
        <v>0</v>
      </c>
      <c r="R1697" s="20">
        <f t="shared" si="265"/>
        <v>565.018598</v>
      </c>
      <c r="S1697" s="20">
        <f t="shared" si="266"/>
        <v>0</v>
      </c>
      <c r="T1697" s="20">
        <f t="shared" si="267"/>
        <v>1050.1952160000001</v>
      </c>
      <c r="U1697" s="21">
        <f t="shared" si="268"/>
        <v>1615.2138140000002</v>
      </c>
      <c r="V1697" s="38">
        <f t="shared" si="269"/>
        <v>0.81230691480908546</v>
      </c>
    </row>
    <row r="1698" spans="1:22">
      <c r="A1698">
        <v>1693</v>
      </c>
      <c r="B1698" s="122">
        <f t="shared" si="270"/>
        <v>41710</v>
      </c>
      <c r="C1698" s="122">
        <f t="shared" si="270"/>
        <v>42075</v>
      </c>
      <c r="D1698" s="116">
        <f t="shared" si="261"/>
        <v>2015</v>
      </c>
      <c r="E1698" s="116">
        <f t="shared" si="262"/>
        <v>3</v>
      </c>
      <c r="F1698" s="120">
        <v>0</v>
      </c>
      <c r="G1698" s="121">
        <v>581.81500000000005</v>
      </c>
      <c r="H1698" s="121">
        <v>0</v>
      </c>
      <c r="I1698" s="121">
        <v>1759.605</v>
      </c>
      <c r="J1698" s="119">
        <v>0</v>
      </c>
      <c r="K1698" s="117">
        <f t="shared" si="263"/>
        <v>2341.42</v>
      </c>
      <c r="L1698" s="116">
        <v>0</v>
      </c>
      <c r="M1698" s="116">
        <v>176.91800000000001</v>
      </c>
      <c r="N1698" s="116">
        <v>0</v>
      </c>
      <c r="O1698" s="116">
        <v>400.15100000000001</v>
      </c>
      <c r="P1698" s="116">
        <v>0</v>
      </c>
      <c r="Q1698" s="20">
        <f t="shared" si="264"/>
        <v>0</v>
      </c>
      <c r="R1698" s="20">
        <f t="shared" si="265"/>
        <v>565.60684600000002</v>
      </c>
      <c r="S1698" s="20">
        <f t="shared" si="266"/>
        <v>0</v>
      </c>
      <c r="T1698" s="20">
        <f t="shared" si="267"/>
        <v>1270.879576</v>
      </c>
      <c r="U1698" s="21">
        <f t="shared" si="268"/>
        <v>1836.4864219999999</v>
      </c>
      <c r="V1698" s="38">
        <f t="shared" si="269"/>
        <v>0.7843472858350915</v>
      </c>
    </row>
    <row r="1699" spans="1:22">
      <c r="A1699">
        <v>1694</v>
      </c>
      <c r="B1699" s="122">
        <f t="shared" si="270"/>
        <v>41710</v>
      </c>
      <c r="C1699" s="122">
        <f t="shared" si="270"/>
        <v>42075</v>
      </c>
      <c r="D1699" s="116">
        <f t="shared" si="261"/>
        <v>2015</v>
      </c>
      <c r="E1699" s="116">
        <f t="shared" si="262"/>
        <v>3</v>
      </c>
      <c r="F1699" s="120">
        <v>0</v>
      </c>
      <c r="G1699" s="121">
        <v>583.29600000000005</v>
      </c>
      <c r="H1699" s="121">
        <v>1.88</v>
      </c>
      <c r="I1699" s="121">
        <v>1767.3119999999999</v>
      </c>
      <c r="J1699" s="119">
        <v>0</v>
      </c>
      <c r="K1699" s="117">
        <f t="shared" si="263"/>
        <v>2352.4879999999998</v>
      </c>
      <c r="L1699" s="116">
        <v>0</v>
      </c>
      <c r="M1699" s="116">
        <v>176.44</v>
      </c>
      <c r="N1699" s="116">
        <v>3.1850000000000001</v>
      </c>
      <c r="O1699" s="116">
        <v>401.62700000000001</v>
      </c>
      <c r="P1699" s="116">
        <v>0</v>
      </c>
      <c r="Q1699" s="20">
        <f t="shared" si="264"/>
        <v>0</v>
      </c>
      <c r="R1699" s="20">
        <f t="shared" si="265"/>
        <v>564.07867999999996</v>
      </c>
      <c r="S1699" s="20">
        <f t="shared" si="266"/>
        <v>6.2139350000000002</v>
      </c>
      <c r="T1699" s="20">
        <f t="shared" si="267"/>
        <v>1275.567352</v>
      </c>
      <c r="U1699" s="21">
        <f t="shared" si="268"/>
        <v>1845.8599669999999</v>
      </c>
      <c r="V1699" s="38">
        <f t="shared" si="269"/>
        <v>0.78464160794869087</v>
      </c>
    </row>
    <row r="1700" spans="1:22">
      <c r="A1700">
        <v>1695</v>
      </c>
      <c r="B1700" s="122">
        <f t="shared" si="270"/>
        <v>41710</v>
      </c>
      <c r="C1700" s="122">
        <f t="shared" si="270"/>
        <v>42075</v>
      </c>
      <c r="D1700" s="116">
        <f t="shared" si="261"/>
        <v>2015</v>
      </c>
      <c r="E1700" s="116">
        <f t="shared" si="262"/>
        <v>3</v>
      </c>
      <c r="F1700" s="120">
        <v>0</v>
      </c>
      <c r="G1700" s="121">
        <v>580.46500000000003</v>
      </c>
      <c r="H1700" s="121">
        <v>0</v>
      </c>
      <c r="I1700" s="121">
        <v>1781.1559999999999</v>
      </c>
      <c r="J1700" s="119">
        <v>0</v>
      </c>
      <c r="K1700" s="117">
        <f t="shared" si="263"/>
        <v>2361.6210000000001</v>
      </c>
      <c r="L1700" s="116">
        <v>0</v>
      </c>
      <c r="M1700" s="116">
        <v>176.16200000000001</v>
      </c>
      <c r="N1700" s="116">
        <v>0</v>
      </c>
      <c r="O1700" s="116">
        <v>406.44099999999997</v>
      </c>
      <c r="P1700" s="116">
        <v>0</v>
      </c>
      <c r="Q1700" s="20">
        <f t="shared" si="264"/>
        <v>0</v>
      </c>
      <c r="R1700" s="20">
        <f t="shared" si="265"/>
        <v>563.18991400000004</v>
      </c>
      <c r="S1700" s="20">
        <f t="shared" si="266"/>
        <v>0</v>
      </c>
      <c r="T1700" s="20">
        <f t="shared" si="267"/>
        <v>1290.856616</v>
      </c>
      <c r="U1700" s="21">
        <f t="shared" si="268"/>
        <v>1854.0465300000001</v>
      </c>
      <c r="V1700" s="38">
        <f t="shared" si="269"/>
        <v>0.78507369726133025</v>
      </c>
    </row>
    <row r="1701" spans="1:22">
      <c r="A1701">
        <v>1696</v>
      </c>
      <c r="B1701" s="122">
        <f t="shared" si="270"/>
        <v>41710</v>
      </c>
      <c r="C1701" s="122">
        <f t="shared" si="270"/>
        <v>42075</v>
      </c>
      <c r="D1701" s="116">
        <f t="shared" si="261"/>
        <v>2015</v>
      </c>
      <c r="E1701" s="116">
        <f t="shared" si="262"/>
        <v>3</v>
      </c>
      <c r="F1701" s="120">
        <v>0</v>
      </c>
      <c r="G1701" s="121">
        <v>577.31899999999996</v>
      </c>
      <c r="H1701" s="121">
        <v>0</v>
      </c>
      <c r="I1701" s="121">
        <v>1793.3050000000001</v>
      </c>
      <c r="J1701" s="119">
        <v>0</v>
      </c>
      <c r="K1701" s="117">
        <f t="shared" si="263"/>
        <v>2370.6239999999998</v>
      </c>
      <c r="L1701" s="116">
        <v>0</v>
      </c>
      <c r="M1701" s="116">
        <v>175.51599999999999</v>
      </c>
      <c r="N1701" s="116">
        <v>0</v>
      </c>
      <c r="O1701" s="116">
        <v>411.90800000000002</v>
      </c>
      <c r="P1701" s="116">
        <v>0</v>
      </c>
      <c r="Q1701" s="20">
        <f t="shared" si="264"/>
        <v>0</v>
      </c>
      <c r="R1701" s="20">
        <f t="shared" si="265"/>
        <v>561.12465199999997</v>
      </c>
      <c r="S1701" s="20">
        <f t="shared" si="266"/>
        <v>0</v>
      </c>
      <c r="T1701" s="20">
        <f t="shared" si="267"/>
        <v>1308.2198080000001</v>
      </c>
      <c r="U1701" s="21">
        <f t="shared" si="268"/>
        <v>1869.34446</v>
      </c>
      <c r="V1701" s="38">
        <f t="shared" si="269"/>
        <v>0.78854531971329078</v>
      </c>
    </row>
    <row r="1702" spans="1:22">
      <c r="A1702">
        <v>1697</v>
      </c>
      <c r="B1702" s="122">
        <f t="shared" si="270"/>
        <v>41710</v>
      </c>
      <c r="C1702" s="122">
        <f t="shared" si="270"/>
        <v>42075</v>
      </c>
      <c r="D1702" s="116">
        <f t="shared" si="261"/>
        <v>2015</v>
      </c>
      <c r="E1702" s="116">
        <f t="shared" si="262"/>
        <v>3</v>
      </c>
      <c r="F1702" s="120">
        <v>0</v>
      </c>
      <c r="G1702" s="121">
        <v>576.58799999999997</v>
      </c>
      <c r="H1702" s="121">
        <v>0</v>
      </c>
      <c r="I1702" s="121">
        <v>1808.6759999999999</v>
      </c>
      <c r="J1702" s="119">
        <v>0</v>
      </c>
      <c r="K1702" s="117">
        <f t="shared" si="263"/>
        <v>2385.2640000000001</v>
      </c>
      <c r="L1702" s="116">
        <v>0</v>
      </c>
      <c r="M1702" s="116">
        <v>174.917</v>
      </c>
      <c r="N1702" s="116">
        <v>0</v>
      </c>
      <c r="O1702" s="116">
        <v>419.01799999999997</v>
      </c>
      <c r="P1702" s="116">
        <v>0</v>
      </c>
      <c r="Q1702" s="20">
        <f t="shared" si="264"/>
        <v>0</v>
      </c>
      <c r="R1702" s="20">
        <f t="shared" si="265"/>
        <v>559.20964900000001</v>
      </c>
      <c r="S1702" s="20">
        <f t="shared" si="266"/>
        <v>0</v>
      </c>
      <c r="T1702" s="20">
        <f t="shared" si="267"/>
        <v>1330.801168</v>
      </c>
      <c r="U1702" s="21">
        <f t="shared" si="268"/>
        <v>1890.0108169999999</v>
      </c>
      <c r="V1702" s="38">
        <f t="shared" si="269"/>
        <v>0.79236965677593751</v>
      </c>
    </row>
    <row r="1703" spans="1:22">
      <c r="A1703">
        <v>1698</v>
      </c>
      <c r="B1703" s="122">
        <f t="shared" si="270"/>
        <v>41710</v>
      </c>
      <c r="C1703" s="122">
        <f t="shared" si="270"/>
        <v>42075</v>
      </c>
      <c r="D1703" s="116">
        <f t="shared" si="261"/>
        <v>2015</v>
      </c>
      <c r="E1703" s="116">
        <f t="shared" si="262"/>
        <v>3</v>
      </c>
      <c r="F1703" s="120">
        <v>0</v>
      </c>
      <c r="G1703" s="121">
        <v>575.39800000000002</v>
      </c>
      <c r="H1703" s="121">
        <v>2.57</v>
      </c>
      <c r="I1703" s="121">
        <v>1814.587</v>
      </c>
      <c r="J1703" s="119">
        <v>0</v>
      </c>
      <c r="K1703" s="117">
        <f t="shared" si="263"/>
        <v>2392.5550000000003</v>
      </c>
      <c r="L1703" s="116">
        <v>0</v>
      </c>
      <c r="M1703" s="116">
        <v>174.88300000000001</v>
      </c>
      <c r="N1703" s="116">
        <v>7.9210000000000003</v>
      </c>
      <c r="O1703" s="116">
        <v>420.85500000000002</v>
      </c>
      <c r="P1703" s="116">
        <v>0</v>
      </c>
      <c r="Q1703" s="20">
        <f t="shared" si="264"/>
        <v>0</v>
      </c>
      <c r="R1703" s="20">
        <f t="shared" si="265"/>
        <v>559.10095100000001</v>
      </c>
      <c r="S1703" s="20">
        <f t="shared" si="266"/>
        <v>15.453871000000001</v>
      </c>
      <c r="T1703" s="20">
        <f t="shared" si="267"/>
        <v>1336.6354800000001</v>
      </c>
      <c r="U1703" s="21">
        <f t="shared" si="268"/>
        <v>1911.1903020000002</v>
      </c>
      <c r="V1703" s="38">
        <f t="shared" si="269"/>
        <v>0.7988072591852643</v>
      </c>
    </row>
    <row r="1704" spans="1:22">
      <c r="A1704">
        <v>1699</v>
      </c>
      <c r="B1704" s="122">
        <f t="shared" si="270"/>
        <v>41710</v>
      </c>
      <c r="C1704" s="122">
        <f t="shared" si="270"/>
        <v>42075</v>
      </c>
      <c r="D1704" s="116">
        <f t="shared" si="261"/>
        <v>2015</v>
      </c>
      <c r="E1704" s="116">
        <f t="shared" si="262"/>
        <v>3</v>
      </c>
      <c r="F1704" s="120">
        <v>0</v>
      </c>
      <c r="G1704" s="121">
        <v>534.51800000000003</v>
      </c>
      <c r="H1704" s="121">
        <v>0</v>
      </c>
      <c r="I1704" s="121">
        <v>1821.5730000000001</v>
      </c>
      <c r="J1704" s="119">
        <v>0</v>
      </c>
      <c r="K1704" s="117">
        <f t="shared" si="263"/>
        <v>2356.0910000000003</v>
      </c>
      <c r="L1704" s="116">
        <v>0</v>
      </c>
      <c r="M1704" s="116">
        <v>162.23599999999999</v>
      </c>
      <c r="N1704" s="116">
        <v>0</v>
      </c>
      <c r="O1704" s="116">
        <v>422.07799999999997</v>
      </c>
      <c r="P1704" s="116">
        <v>0</v>
      </c>
      <c r="Q1704" s="20">
        <f t="shared" si="264"/>
        <v>0</v>
      </c>
      <c r="R1704" s="20">
        <f t="shared" si="265"/>
        <v>518.66849200000001</v>
      </c>
      <c r="S1704" s="20">
        <f t="shared" si="266"/>
        <v>0</v>
      </c>
      <c r="T1704" s="20">
        <f t="shared" si="267"/>
        <v>1340.519728</v>
      </c>
      <c r="U1704" s="21">
        <f t="shared" si="268"/>
        <v>1859.18822</v>
      </c>
      <c r="V1704" s="38">
        <f t="shared" si="269"/>
        <v>0.78909864686890263</v>
      </c>
    </row>
    <row r="1705" spans="1:22">
      <c r="A1705">
        <v>1700</v>
      </c>
      <c r="B1705" s="122">
        <f t="shared" si="270"/>
        <v>41710</v>
      </c>
      <c r="C1705" s="122">
        <f t="shared" si="270"/>
        <v>42075</v>
      </c>
      <c r="D1705" s="116">
        <f t="shared" si="261"/>
        <v>2015</v>
      </c>
      <c r="E1705" s="116">
        <f t="shared" si="262"/>
        <v>3</v>
      </c>
      <c r="F1705" s="120">
        <v>0</v>
      </c>
      <c r="G1705" s="121">
        <v>575.66899999999998</v>
      </c>
      <c r="H1705" s="121">
        <v>0</v>
      </c>
      <c r="I1705" s="121">
        <v>1819.7</v>
      </c>
      <c r="J1705" s="119">
        <v>0</v>
      </c>
      <c r="K1705" s="117">
        <f t="shared" si="263"/>
        <v>2395.3690000000001</v>
      </c>
      <c r="L1705" s="116">
        <v>0</v>
      </c>
      <c r="M1705" s="116">
        <v>176.416</v>
      </c>
      <c r="N1705" s="116">
        <v>0</v>
      </c>
      <c r="O1705" s="116">
        <v>421.25900000000001</v>
      </c>
      <c r="P1705" s="116">
        <v>0</v>
      </c>
      <c r="Q1705" s="20">
        <f t="shared" si="264"/>
        <v>0</v>
      </c>
      <c r="R1705" s="20">
        <f t="shared" si="265"/>
        <v>564.00195199999996</v>
      </c>
      <c r="S1705" s="20">
        <f t="shared" si="266"/>
        <v>0</v>
      </c>
      <c r="T1705" s="20">
        <f t="shared" si="267"/>
        <v>1337.918584</v>
      </c>
      <c r="U1705" s="21">
        <f t="shared" si="268"/>
        <v>1901.9205360000001</v>
      </c>
      <c r="V1705" s="38">
        <f t="shared" si="269"/>
        <v>0.79399897719307544</v>
      </c>
    </row>
    <row r="1706" spans="1:22">
      <c r="A1706">
        <v>1701</v>
      </c>
      <c r="B1706" s="122">
        <f t="shared" si="270"/>
        <v>41710</v>
      </c>
      <c r="C1706" s="122">
        <f t="shared" si="270"/>
        <v>42075</v>
      </c>
      <c r="D1706" s="116">
        <f t="shared" si="261"/>
        <v>2015</v>
      </c>
      <c r="E1706" s="116">
        <f t="shared" si="262"/>
        <v>3</v>
      </c>
      <c r="F1706" s="120">
        <v>0</v>
      </c>
      <c r="G1706" s="121">
        <v>580.76499999999999</v>
      </c>
      <c r="H1706" s="121">
        <v>0</v>
      </c>
      <c r="I1706" s="121">
        <v>1825.4110000000001</v>
      </c>
      <c r="J1706" s="119">
        <v>0</v>
      </c>
      <c r="K1706" s="117">
        <f t="shared" si="263"/>
        <v>2406.1759999999999</v>
      </c>
      <c r="L1706" s="116">
        <v>0</v>
      </c>
      <c r="M1706" s="116">
        <v>176.80500000000001</v>
      </c>
      <c r="N1706" s="116">
        <v>0</v>
      </c>
      <c r="O1706" s="116">
        <v>421.97899999999998</v>
      </c>
      <c r="P1706" s="116">
        <v>0</v>
      </c>
      <c r="Q1706" s="20">
        <f t="shared" si="264"/>
        <v>0</v>
      </c>
      <c r="R1706" s="20">
        <f t="shared" si="265"/>
        <v>565.24558500000001</v>
      </c>
      <c r="S1706" s="20">
        <f t="shared" si="266"/>
        <v>0</v>
      </c>
      <c r="T1706" s="20">
        <f t="shared" si="267"/>
        <v>1340.2053040000001</v>
      </c>
      <c r="U1706" s="21">
        <f t="shared" si="268"/>
        <v>1905.4508890000002</v>
      </c>
      <c r="V1706" s="38">
        <f t="shared" si="269"/>
        <v>0.79190004762743882</v>
      </c>
    </row>
    <row r="1707" spans="1:22">
      <c r="A1707">
        <v>1702</v>
      </c>
      <c r="B1707" s="122">
        <f t="shared" si="270"/>
        <v>41710</v>
      </c>
      <c r="C1707" s="122">
        <f t="shared" si="270"/>
        <v>42075</v>
      </c>
      <c r="D1707" s="116">
        <f t="shared" si="261"/>
        <v>2015</v>
      </c>
      <c r="E1707" s="116">
        <f t="shared" si="262"/>
        <v>3</v>
      </c>
      <c r="F1707" s="120">
        <v>0</v>
      </c>
      <c r="G1707" s="121">
        <v>581.41600000000005</v>
      </c>
      <c r="H1707" s="121">
        <v>0</v>
      </c>
      <c r="I1707" s="121">
        <v>1832.0740000000001</v>
      </c>
      <c r="J1707" s="119">
        <v>0</v>
      </c>
      <c r="K1707" s="117">
        <f t="shared" si="263"/>
        <v>2413.4900000000002</v>
      </c>
      <c r="L1707" s="116">
        <v>0</v>
      </c>
      <c r="M1707" s="116">
        <v>176.39699999999999</v>
      </c>
      <c r="N1707" s="116">
        <v>0</v>
      </c>
      <c r="O1707" s="116">
        <v>424.56599999999997</v>
      </c>
      <c r="P1707" s="116">
        <v>0</v>
      </c>
      <c r="Q1707" s="20">
        <f t="shared" si="264"/>
        <v>0</v>
      </c>
      <c r="R1707" s="20">
        <f t="shared" si="265"/>
        <v>563.94120899999996</v>
      </c>
      <c r="S1707" s="20">
        <f t="shared" si="266"/>
        <v>0</v>
      </c>
      <c r="T1707" s="20">
        <f t="shared" si="267"/>
        <v>1348.4216160000001</v>
      </c>
      <c r="U1707" s="21">
        <f t="shared" si="268"/>
        <v>1912.3628250000002</v>
      </c>
      <c r="V1707" s="38">
        <f t="shared" si="269"/>
        <v>0.79236409722020806</v>
      </c>
    </row>
    <row r="1708" spans="1:22">
      <c r="A1708">
        <v>1703</v>
      </c>
      <c r="B1708" s="122">
        <f t="shared" si="270"/>
        <v>41710</v>
      </c>
      <c r="C1708" s="122">
        <f t="shared" si="270"/>
        <v>42075</v>
      </c>
      <c r="D1708" s="116">
        <f t="shared" si="261"/>
        <v>2015</v>
      </c>
      <c r="E1708" s="116">
        <f t="shared" si="262"/>
        <v>3</v>
      </c>
      <c r="F1708" s="120">
        <v>0</v>
      </c>
      <c r="G1708" s="121">
        <v>582.96100000000001</v>
      </c>
      <c r="H1708" s="121">
        <v>0</v>
      </c>
      <c r="I1708" s="121">
        <v>1832.6659999999999</v>
      </c>
      <c r="J1708" s="119">
        <v>0</v>
      </c>
      <c r="K1708" s="117">
        <f t="shared" si="263"/>
        <v>2415.627</v>
      </c>
      <c r="L1708" s="116">
        <v>0</v>
      </c>
      <c r="M1708" s="116">
        <v>176.83799999999999</v>
      </c>
      <c r="N1708" s="116">
        <v>0</v>
      </c>
      <c r="O1708" s="116">
        <v>424.84500000000003</v>
      </c>
      <c r="P1708" s="116">
        <v>0</v>
      </c>
      <c r="Q1708" s="20">
        <f t="shared" si="264"/>
        <v>0</v>
      </c>
      <c r="R1708" s="20">
        <f t="shared" si="265"/>
        <v>565.35108600000001</v>
      </c>
      <c r="S1708" s="20">
        <f t="shared" si="266"/>
        <v>0</v>
      </c>
      <c r="T1708" s="20">
        <f t="shared" si="267"/>
        <v>1349.3077200000002</v>
      </c>
      <c r="U1708" s="21">
        <f t="shared" si="268"/>
        <v>1914.6588060000004</v>
      </c>
      <c r="V1708" s="38">
        <f t="shared" si="269"/>
        <v>0.79261359721513314</v>
      </c>
    </row>
    <row r="1709" spans="1:22">
      <c r="A1709">
        <v>1704</v>
      </c>
      <c r="B1709" s="122">
        <f t="shared" si="270"/>
        <v>41710</v>
      </c>
      <c r="C1709" s="122">
        <f t="shared" si="270"/>
        <v>42075</v>
      </c>
      <c r="D1709" s="116">
        <f t="shared" si="261"/>
        <v>2015</v>
      </c>
      <c r="E1709" s="116">
        <f t="shared" si="262"/>
        <v>3</v>
      </c>
      <c r="F1709" s="120">
        <v>0</v>
      </c>
      <c r="G1709" s="121">
        <v>750.47199999999998</v>
      </c>
      <c r="H1709" s="121">
        <v>0</v>
      </c>
      <c r="I1709" s="121">
        <v>1430.049</v>
      </c>
      <c r="J1709" s="119">
        <v>0</v>
      </c>
      <c r="K1709" s="117">
        <f t="shared" si="263"/>
        <v>2180.5209999999997</v>
      </c>
      <c r="L1709" s="116">
        <v>0</v>
      </c>
      <c r="M1709" s="116">
        <v>222.791</v>
      </c>
      <c r="N1709" s="116">
        <v>0</v>
      </c>
      <c r="O1709" s="116">
        <v>345.56299999999999</v>
      </c>
      <c r="P1709" s="116">
        <v>0</v>
      </c>
      <c r="Q1709" s="20">
        <f t="shared" si="264"/>
        <v>0</v>
      </c>
      <c r="R1709" s="20">
        <f t="shared" si="265"/>
        <v>712.26282700000002</v>
      </c>
      <c r="S1709" s="20">
        <f t="shared" si="266"/>
        <v>0</v>
      </c>
      <c r="T1709" s="20">
        <f t="shared" si="267"/>
        <v>1097.508088</v>
      </c>
      <c r="U1709" s="21">
        <f t="shared" si="268"/>
        <v>1809.7709150000001</v>
      </c>
      <c r="V1709" s="38">
        <f t="shared" si="269"/>
        <v>0.82997178885229739</v>
      </c>
    </row>
    <row r="1710" spans="1:22">
      <c r="A1710">
        <v>1705</v>
      </c>
      <c r="B1710" s="122">
        <f t="shared" si="270"/>
        <v>41711</v>
      </c>
      <c r="C1710" s="122">
        <f t="shared" si="270"/>
        <v>42076</v>
      </c>
      <c r="D1710" s="116">
        <f t="shared" si="261"/>
        <v>2015</v>
      </c>
      <c r="E1710" s="116">
        <f t="shared" si="262"/>
        <v>3</v>
      </c>
      <c r="F1710" s="120">
        <v>0</v>
      </c>
      <c r="G1710" s="121">
        <v>550.13800000000003</v>
      </c>
      <c r="H1710" s="121">
        <v>0.72399999999999998</v>
      </c>
      <c r="I1710" s="121">
        <v>1475.798</v>
      </c>
      <c r="J1710" s="119">
        <v>0</v>
      </c>
      <c r="K1710" s="117">
        <f t="shared" si="263"/>
        <v>2026.66</v>
      </c>
      <c r="L1710" s="116">
        <v>0</v>
      </c>
      <c r="M1710" s="116">
        <v>168.31100000000001</v>
      </c>
      <c r="N1710" s="116">
        <v>3.0249999999999999</v>
      </c>
      <c r="O1710" s="116">
        <v>329.42200000000003</v>
      </c>
      <c r="P1710" s="116">
        <v>0</v>
      </c>
      <c r="Q1710" s="20">
        <f t="shared" si="264"/>
        <v>0</v>
      </c>
      <c r="R1710" s="20">
        <f t="shared" si="265"/>
        <v>538.09026700000004</v>
      </c>
      <c r="S1710" s="20">
        <f t="shared" si="266"/>
        <v>5.9017749999999998</v>
      </c>
      <c r="T1710" s="20">
        <f t="shared" si="267"/>
        <v>1046.2442720000001</v>
      </c>
      <c r="U1710" s="21">
        <f t="shared" si="268"/>
        <v>1590.2363140000002</v>
      </c>
      <c r="V1710" s="38">
        <f t="shared" si="269"/>
        <v>0.78465865710084581</v>
      </c>
    </row>
    <row r="1711" spans="1:22">
      <c r="A1711">
        <v>1706</v>
      </c>
      <c r="B1711" s="122">
        <f t="shared" si="270"/>
        <v>41711</v>
      </c>
      <c r="C1711" s="122">
        <f t="shared" si="270"/>
        <v>42076</v>
      </c>
      <c r="D1711" s="116">
        <f t="shared" si="261"/>
        <v>2015</v>
      </c>
      <c r="E1711" s="116">
        <f t="shared" si="262"/>
        <v>3</v>
      </c>
      <c r="F1711" s="120">
        <v>0</v>
      </c>
      <c r="G1711" s="121">
        <v>554.57600000000002</v>
      </c>
      <c r="H1711" s="121">
        <v>1.821</v>
      </c>
      <c r="I1711" s="121">
        <v>1288.5940000000001</v>
      </c>
      <c r="J1711" s="119">
        <v>0</v>
      </c>
      <c r="K1711" s="117">
        <f t="shared" si="263"/>
        <v>1844.991</v>
      </c>
      <c r="L1711" s="116">
        <v>0</v>
      </c>
      <c r="M1711" s="116">
        <v>168.92500000000001</v>
      </c>
      <c r="N1711" s="116">
        <v>4.0540000000000003</v>
      </c>
      <c r="O1711" s="116">
        <v>273.39999999999998</v>
      </c>
      <c r="P1711" s="116">
        <v>0</v>
      </c>
      <c r="Q1711" s="20">
        <f t="shared" si="264"/>
        <v>0</v>
      </c>
      <c r="R1711" s="20">
        <f t="shared" si="265"/>
        <v>540.053225</v>
      </c>
      <c r="S1711" s="20">
        <f t="shared" si="266"/>
        <v>7.9093540000000004</v>
      </c>
      <c r="T1711" s="20">
        <f t="shared" si="267"/>
        <v>868.3184</v>
      </c>
      <c r="U1711" s="21">
        <f t="shared" si="268"/>
        <v>1416.2809790000001</v>
      </c>
      <c r="V1711" s="38">
        <f t="shared" si="269"/>
        <v>0.76763571150211585</v>
      </c>
    </row>
    <row r="1712" spans="1:22">
      <c r="A1712">
        <v>1707</v>
      </c>
      <c r="B1712" s="122">
        <f t="shared" si="270"/>
        <v>41711</v>
      </c>
      <c r="C1712" s="122">
        <f t="shared" si="270"/>
        <v>42076</v>
      </c>
      <c r="D1712" s="116">
        <f t="shared" si="261"/>
        <v>2015</v>
      </c>
      <c r="E1712" s="116">
        <f t="shared" si="262"/>
        <v>3</v>
      </c>
      <c r="F1712" s="120">
        <v>0</v>
      </c>
      <c r="G1712" s="121">
        <v>713.56299999999999</v>
      </c>
      <c r="H1712" s="121">
        <v>0</v>
      </c>
      <c r="I1712" s="121">
        <v>1167.27</v>
      </c>
      <c r="J1712" s="119">
        <v>0</v>
      </c>
      <c r="K1712" s="117">
        <f t="shared" si="263"/>
        <v>1880.8330000000001</v>
      </c>
      <c r="L1712" s="116">
        <v>0</v>
      </c>
      <c r="M1712" s="116">
        <v>213.28800000000001</v>
      </c>
      <c r="N1712" s="116">
        <v>0</v>
      </c>
      <c r="O1712" s="116">
        <v>238.506</v>
      </c>
      <c r="P1712" s="116">
        <v>0</v>
      </c>
      <c r="Q1712" s="20">
        <f t="shared" si="264"/>
        <v>0</v>
      </c>
      <c r="R1712" s="20">
        <f t="shared" si="265"/>
        <v>681.88173600000005</v>
      </c>
      <c r="S1712" s="20">
        <f t="shared" si="266"/>
        <v>0</v>
      </c>
      <c r="T1712" s="20">
        <f t="shared" si="267"/>
        <v>757.49505600000009</v>
      </c>
      <c r="U1712" s="21">
        <f t="shared" si="268"/>
        <v>1439.376792</v>
      </c>
      <c r="V1712" s="38">
        <f t="shared" si="269"/>
        <v>0.76528686597906348</v>
      </c>
    </row>
    <row r="1713" spans="1:22">
      <c r="A1713">
        <v>1708</v>
      </c>
      <c r="B1713" s="122">
        <f t="shared" si="270"/>
        <v>41711</v>
      </c>
      <c r="C1713" s="122">
        <f t="shared" si="270"/>
        <v>42076</v>
      </c>
      <c r="D1713" s="116">
        <f t="shared" si="261"/>
        <v>2015</v>
      </c>
      <c r="E1713" s="116">
        <f t="shared" si="262"/>
        <v>3</v>
      </c>
      <c r="F1713" s="120">
        <v>0</v>
      </c>
      <c r="G1713" s="121">
        <v>702.75400000000002</v>
      </c>
      <c r="H1713" s="121">
        <v>0</v>
      </c>
      <c r="I1713" s="121">
        <v>1134.8789999999999</v>
      </c>
      <c r="J1713" s="119">
        <v>0</v>
      </c>
      <c r="K1713" s="117">
        <f t="shared" si="263"/>
        <v>1837.6329999999998</v>
      </c>
      <c r="L1713" s="116">
        <v>0</v>
      </c>
      <c r="M1713" s="116">
        <v>211.18</v>
      </c>
      <c r="N1713" s="116">
        <v>0</v>
      </c>
      <c r="O1713" s="116">
        <v>229.28200000000001</v>
      </c>
      <c r="P1713" s="116">
        <v>0</v>
      </c>
      <c r="Q1713" s="20">
        <f t="shared" si="264"/>
        <v>0</v>
      </c>
      <c r="R1713" s="20">
        <f t="shared" si="265"/>
        <v>675.14246000000003</v>
      </c>
      <c r="S1713" s="20">
        <f t="shared" si="266"/>
        <v>0</v>
      </c>
      <c r="T1713" s="20">
        <f t="shared" si="267"/>
        <v>728.19963200000007</v>
      </c>
      <c r="U1713" s="21">
        <f t="shared" si="268"/>
        <v>1403.3420920000001</v>
      </c>
      <c r="V1713" s="38">
        <f t="shared" si="269"/>
        <v>0.76366831244323552</v>
      </c>
    </row>
    <row r="1714" spans="1:22">
      <c r="A1714">
        <v>1709</v>
      </c>
      <c r="B1714" s="122">
        <f t="shared" si="270"/>
        <v>41711</v>
      </c>
      <c r="C1714" s="122">
        <f t="shared" si="270"/>
        <v>42076</v>
      </c>
      <c r="D1714" s="116">
        <f t="shared" si="261"/>
        <v>2015</v>
      </c>
      <c r="E1714" s="116">
        <f t="shared" si="262"/>
        <v>3</v>
      </c>
      <c r="F1714" s="120">
        <v>0</v>
      </c>
      <c r="G1714" s="121">
        <v>695.26700000000005</v>
      </c>
      <c r="H1714" s="121">
        <v>0</v>
      </c>
      <c r="I1714" s="121">
        <v>1124.597</v>
      </c>
      <c r="J1714" s="119">
        <v>0</v>
      </c>
      <c r="K1714" s="117">
        <f t="shared" si="263"/>
        <v>1819.864</v>
      </c>
      <c r="L1714" s="116">
        <v>0</v>
      </c>
      <c r="M1714" s="116">
        <v>209.494</v>
      </c>
      <c r="N1714" s="116">
        <v>0</v>
      </c>
      <c r="O1714" s="116">
        <v>226.21799999999999</v>
      </c>
      <c r="P1714" s="116">
        <v>0</v>
      </c>
      <c r="Q1714" s="20">
        <f t="shared" si="264"/>
        <v>0</v>
      </c>
      <c r="R1714" s="20">
        <f t="shared" si="265"/>
        <v>669.75231800000006</v>
      </c>
      <c r="S1714" s="20">
        <f t="shared" si="266"/>
        <v>0</v>
      </c>
      <c r="T1714" s="20">
        <f t="shared" si="267"/>
        <v>718.46836800000005</v>
      </c>
      <c r="U1714" s="21">
        <f t="shared" si="268"/>
        <v>1388.2206860000001</v>
      </c>
      <c r="V1714" s="38">
        <f t="shared" si="269"/>
        <v>0.76281562028810945</v>
      </c>
    </row>
    <row r="1715" spans="1:22">
      <c r="A1715">
        <v>1710</v>
      </c>
      <c r="B1715" s="122">
        <f t="shared" si="270"/>
        <v>41711</v>
      </c>
      <c r="C1715" s="122">
        <f t="shared" si="270"/>
        <v>42076</v>
      </c>
      <c r="D1715" s="116">
        <f t="shared" si="261"/>
        <v>2015</v>
      </c>
      <c r="E1715" s="116">
        <f t="shared" si="262"/>
        <v>3</v>
      </c>
      <c r="F1715" s="120">
        <v>0</v>
      </c>
      <c r="G1715" s="121">
        <v>724.90899999999999</v>
      </c>
      <c r="H1715" s="121">
        <v>0</v>
      </c>
      <c r="I1715" s="121">
        <v>1110.74</v>
      </c>
      <c r="J1715" s="119">
        <v>0</v>
      </c>
      <c r="K1715" s="117">
        <f t="shared" si="263"/>
        <v>1835.6489999999999</v>
      </c>
      <c r="L1715" s="116">
        <v>0</v>
      </c>
      <c r="M1715" s="116">
        <v>219.76300000000001</v>
      </c>
      <c r="N1715" s="116">
        <v>0</v>
      </c>
      <c r="O1715" s="116">
        <v>222.38200000000001</v>
      </c>
      <c r="P1715" s="116">
        <v>0</v>
      </c>
      <c r="Q1715" s="20">
        <f t="shared" si="264"/>
        <v>0</v>
      </c>
      <c r="R1715" s="20">
        <f t="shared" si="265"/>
        <v>702.582311</v>
      </c>
      <c r="S1715" s="20">
        <f t="shared" si="266"/>
        <v>0</v>
      </c>
      <c r="T1715" s="20">
        <f t="shared" si="267"/>
        <v>706.28523200000006</v>
      </c>
      <c r="U1715" s="21">
        <f t="shared" si="268"/>
        <v>1408.8675430000001</v>
      </c>
      <c r="V1715" s="38">
        <f t="shared" si="269"/>
        <v>0.76750377822775495</v>
      </c>
    </row>
    <row r="1716" spans="1:22">
      <c r="A1716">
        <v>1711</v>
      </c>
      <c r="B1716" s="122">
        <f t="shared" si="270"/>
        <v>41711</v>
      </c>
      <c r="C1716" s="122">
        <f t="shared" si="270"/>
        <v>42076</v>
      </c>
      <c r="D1716" s="116">
        <f t="shared" si="261"/>
        <v>2015</v>
      </c>
      <c r="E1716" s="116">
        <f t="shared" si="262"/>
        <v>3</v>
      </c>
      <c r="F1716" s="120">
        <v>0</v>
      </c>
      <c r="G1716" s="121">
        <v>722.65200000000004</v>
      </c>
      <c r="H1716" s="121">
        <v>0</v>
      </c>
      <c r="I1716" s="121">
        <v>1127.94</v>
      </c>
      <c r="J1716" s="119">
        <v>0</v>
      </c>
      <c r="K1716" s="117">
        <f t="shared" si="263"/>
        <v>1850.5920000000001</v>
      </c>
      <c r="L1716" s="116">
        <v>0</v>
      </c>
      <c r="M1716" s="116">
        <v>215.53</v>
      </c>
      <c r="N1716" s="116">
        <v>0</v>
      </c>
      <c r="O1716" s="116">
        <v>227.55099999999999</v>
      </c>
      <c r="P1716" s="116">
        <v>0</v>
      </c>
      <c r="Q1716" s="20">
        <f t="shared" si="264"/>
        <v>0</v>
      </c>
      <c r="R1716" s="20">
        <f t="shared" si="265"/>
        <v>689.04940999999997</v>
      </c>
      <c r="S1716" s="20">
        <f t="shared" si="266"/>
        <v>0</v>
      </c>
      <c r="T1716" s="20">
        <f t="shared" si="267"/>
        <v>722.70197599999995</v>
      </c>
      <c r="U1716" s="21">
        <f t="shared" si="268"/>
        <v>1411.7513859999999</v>
      </c>
      <c r="V1716" s="38">
        <f t="shared" si="269"/>
        <v>0.76286474058031151</v>
      </c>
    </row>
    <row r="1717" spans="1:22">
      <c r="A1717">
        <v>1712</v>
      </c>
      <c r="B1717" s="122">
        <f t="shared" si="270"/>
        <v>41711</v>
      </c>
      <c r="C1717" s="122">
        <f t="shared" si="270"/>
        <v>42076</v>
      </c>
      <c r="D1717" s="116">
        <f t="shared" si="261"/>
        <v>2015</v>
      </c>
      <c r="E1717" s="116">
        <f t="shared" si="262"/>
        <v>3</v>
      </c>
      <c r="F1717" s="120">
        <v>0</v>
      </c>
      <c r="G1717" s="121">
        <v>722.13800000000003</v>
      </c>
      <c r="H1717" s="121">
        <v>1.0549999999999999</v>
      </c>
      <c r="I1717" s="121">
        <v>1191.0229999999999</v>
      </c>
      <c r="J1717" s="119">
        <v>0</v>
      </c>
      <c r="K1717" s="117">
        <f t="shared" si="263"/>
        <v>1914.2159999999999</v>
      </c>
      <c r="L1717" s="116">
        <v>0</v>
      </c>
      <c r="M1717" s="116">
        <v>215.631</v>
      </c>
      <c r="N1717" s="116">
        <v>3.452</v>
      </c>
      <c r="O1717" s="116">
        <v>243.738</v>
      </c>
      <c r="P1717" s="116">
        <v>0</v>
      </c>
      <c r="Q1717" s="20">
        <f t="shared" si="264"/>
        <v>0</v>
      </c>
      <c r="R1717" s="20">
        <f t="shared" si="265"/>
        <v>689.37230699999998</v>
      </c>
      <c r="S1717" s="20">
        <f t="shared" si="266"/>
        <v>6.7348520000000001</v>
      </c>
      <c r="T1717" s="20">
        <f t="shared" si="267"/>
        <v>774.11188800000002</v>
      </c>
      <c r="U1717" s="21">
        <f t="shared" si="268"/>
        <v>1470.219047</v>
      </c>
      <c r="V1717" s="38">
        <f t="shared" si="269"/>
        <v>0.76805284617827885</v>
      </c>
    </row>
    <row r="1718" spans="1:22">
      <c r="A1718">
        <v>1713</v>
      </c>
      <c r="B1718" s="122">
        <f t="shared" si="270"/>
        <v>41711</v>
      </c>
      <c r="C1718" s="122">
        <f t="shared" si="270"/>
        <v>42076</v>
      </c>
      <c r="D1718" s="116">
        <f t="shared" si="261"/>
        <v>2015</v>
      </c>
      <c r="E1718" s="116">
        <f t="shared" si="262"/>
        <v>3</v>
      </c>
      <c r="F1718" s="120">
        <v>0</v>
      </c>
      <c r="G1718" s="121">
        <v>727.83</v>
      </c>
      <c r="H1718" s="121">
        <v>8.9999999999999993E-3</v>
      </c>
      <c r="I1718" s="121">
        <v>1228.143</v>
      </c>
      <c r="J1718" s="119">
        <v>0</v>
      </c>
      <c r="K1718" s="117">
        <f t="shared" si="263"/>
        <v>1955.982</v>
      </c>
      <c r="L1718" s="116">
        <v>0</v>
      </c>
      <c r="M1718" s="116">
        <v>215.87</v>
      </c>
      <c r="N1718" s="116">
        <v>4.9000000000000002E-2</v>
      </c>
      <c r="O1718" s="116">
        <v>254.71100000000001</v>
      </c>
      <c r="P1718" s="116">
        <v>0</v>
      </c>
      <c r="Q1718" s="20">
        <f t="shared" si="264"/>
        <v>0</v>
      </c>
      <c r="R1718" s="20">
        <f t="shared" si="265"/>
        <v>690.13639000000001</v>
      </c>
      <c r="S1718" s="20">
        <f t="shared" si="266"/>
        <v>9.5599000000000003E-2</v>
      </c>
      <c r="T1718" s="20">
        <f t="shared" si="267"/>
        <v>808.9621360000001</v>
      </c>
      <c r="U1718" s="21">
        <f t="shared" si="268"/>
        <v>1499.194125</v>
      </c>
      <c r="V1718" s="38">
        <f t="shared" si="269"/>
        <v>0.76646621748052901</v>
      </c>
    </row>
    <row r="1719" spans="1:22">
      <c r="A1719">
        <v>1714</v>
      </c>
      <c r="B1719" s="122">
        <f t="shared" si="270"/>
        <v>41711</v>
      </c>
      <c r="C1719" s="122">
        <f t="shared" si="270"/>
        <v>42076</v>
      </c>
      <c r="D1719" s="116">
        <f t="shared" si="261"/>
        <v>2015</v>
      </c>
      <c r="E1719" s="116">
        <f t="shared" si="262"/>
        <v>3</v>
      </c>
      <c r="F1719" s="120">
        <v>0</v>
      </c>
      <c r="G1719" s="121">
        <v>724.53899999999999</v>
      </c>
      <c r="H1719" s="121">
        <v>2.3130000000000002</v>
      </c>
      <c r="I1719" s="121">
        <v>1245.077</v>
      </c>
      <c r="J1719" s="119">
        <v>0</v>
      </c>
      <c r="K1719" s="117">
        <f t="shared" si="263"/>
        <v>1971.9290000000001</v>
      </c>
      <c r="L1719" s="116">
        <v>0</v>
      </c>
      <c r="M1719" s="116">
        <v>214.95599999999999</v>
      </c>
      <c r="N1719" s="116">
        <v>11.843999999999999</v>
      </c>
      <c r="O1719" s="116">
        <v>259.63799999999998</v>
      </c>
      <c r="P1719" s="116">
        <v>0</v>
      </c>
      <c r="Q1719" s="20">
        <f t="shared" si="264"/>
        <v>0</v>
      </c>
      <c r="R1719" s="20">
        <f t="shared" si="265"/>
        <v>687.21433200000001</v>
      </c>
      <c r="S1719" s="20">
        <f t="shared" si="266"/>
        <v>23.107644000000001</v>
      </c>
      <c r="T1719" s="20">
        <f t="shared" si="267"/>
        <v>824.61028799999997</v>
      </c>
      <c r="U1719" s="21">
        <f t="shared" si="268"/>
        <v>1534.932264</v>
      </c>
      <c r="V1719" s="38">
        <f t="shared" si="269"/>
        <v>0.7783912422810354</v>
      </c>
    </row>
    <row r="1720" spans="1:22">
      <c r="A1720">
        <v>1715</v>
      </c>
      <c r="B1720" s="122">
        <f t="shared" si="270"/>
        <v>41711</v>
      </c>
      <c r="C1720" s="122">
        <f t="shared" si="270"/>
        <v>42076</v>
      </c>
      <c r="D1720" s="116">
        <f t="shared" si="261"/>
        <v>2015</v>
      </c>
      <c r="E1720" s="116">
        <f t="shared" si="262"/>
        <v>3</v>
      </c>
      <c r="F1720" s="120">
        <v>0</v>
      </c>
      <c r="G1720" s="121">
        <v>722.99199999999996</v>
      </c>
      <c r="H1720" s="121">
        <v>0</v>
      </c>
      <c r="I1720" s="121">
        <v>1275.279</v>
      </c>
      <c r="J1720" s="119">
        <v>0</v>
      </c>
      <c r="K1720" s="117">
        <f t="shared" si="263"/>
        <v>1998.271</v>
      </c>
      <c r="L1720" s="116">
        <v>0</v>
      </c>
      <c r="M1720" s="116">
        <v>214.666</v>
      </c>
      <c r="N1720" s="116">
        <v>0</v>
      </c>
      <c r="O1720" s="116">
        <v>268.548</v>
      </c>
      <c r="P1720" s="116">
        <v>0</v>
      </c>
      <c r="Q1720" s="20">
        <f t="shared" si="264"/>
        <v>0</v>
      </c>
      <c r="R1720" s="20">
        <f t="shared" si="265"/>
        <v>686.28720199999998</v>
      </c>
      <c r="S1720" s="20">
        <f t="shared" si="266"/>
        <v>0</v>
      </c>
      <c r="T1720" s="20">
        <f t="shared" si="267"/>
        <v>852.90844800000002</v>
      </c>
      <c r="U1720" s="21">
        <f t="shared" si="268"/>
        <v>1539.1956500000001</v>
      </c>
      <c r="V1720" s="38">
        <f t="shared" si="269"/>
        <v>0.77026371798419746</v>
      </c>
    </row>
    <row r="1721" spans="1:22">
      <c r="A1721">
        <v>1716</v>
      </c>
      <c r="B1721" s="122">
        <f t="shared" si="270"/>
        <v>41711</v>
      </c>
      <c r="C1721" s="122">
        <f t="shared" si="270"/>
        <v>42076</v>
      </c>
      <c r="D1721" s="116">
        <f t="shared" si="261"/>
        <v>2015</v>
      </c>
      <c r="E1721" s="116">
        <f t="shared" si="262"/>
        <v>3</v>
      </c>
      <c r="F1721" s="120">
        <v>0</v>
      </c>
      <c r="G1721" s="121">
        <v>722.89700000000005</v>
      </c>
      <c r="H1721" s="121">
        <v>0</v>
      </c>
      <c r="I1721" s="121">
        <v>1280.0740000000001</v>
      </c>
      <c r="J1721" s="119">
        <v>0</v>
      </c>
      <c r="K1721" s="117">
        <f t="shared" si="263"/>
        <v>2002.971</v>
      </c>
      <c r="L1721" s="116">
        <v>0</v>
      </c>
      <c r="M1721" s="116">
        <v>214.60400000000001</v>
      </c>
      <c r="N1721" s="116">
        <v>0</v>
      </c>
      <c r="O1721" s="116">
        <v>272.37400000000002</v>
      </c>
      <c r="P1721" s="116">
        <v>0</v>
      </c>
      <c r="Q1721" s="20">
        <f t="shared" si="264"/>
        <v>0</v>
      </c>
      <c r="R1721" s="20">
        <f t="shared" si="265"/>
        <v>686.08898800000009</v>
      </c>
      <c r="S1721" s="20">
        <f t="shared" si="266"/>
        <v>0</v>
      </c>
      <c r="T1721" s="20">
        <f t="shared" si="267"/>
        <v>865.05982400000016</v>
      </c>
      <c r="U1721" s="21">
        <f t="shared" si="268"/>
        <v>1551.1488120000004</v>
      </c>
      <c r="V1721" s="38">
        <f t="shared" si="269"/>
        <v>0.77442399914926396</v>
      </c>
    </row>
    <row r="1722" spans="1:22">
      <c r="A1722">
        <v>1717</v>
      </c>
      <c r="B1722" s="122">
        <f t="shared" si="270"/>
        <v>41711</v>
      </c>
      <c r="C1722" s="122">
        <f t="shared" si="270"/>
        <v>42076</v>
      </c>
      <c r="D1722" s="116">
        <f t="shared" si="261"/>
        <v>2015</v>
      </c>
      <c r="E1722" s="116">
        <f t="shared" si="262"/>
        <v>3</v>
      </c>
      <c r="F1722" s="120">
        <v>0</v>
      </c>
      <c r="G1722" s="121">
        <v>718.98500000000001</v>
      </c>
      <c r="H1722" s="121">
        <v>0</v>
      </c>
      <c r="I1722" s="121">
        <v>1343.442</v>
      </c>
      <c r="J1722" s="119">
        <v>0</v>
      </c>
      <c r="K1722" s="117">
        <f t="shared" si="263"/>
        <v>2062.4270000000001</v>
      </c>
      <c r="L1722" s="116">
        <v>0</v>
      </c>
      <c r="M1722" s="116">
        <v>214.49100000000001</v>
      </c>
      <c r="N1722" s="116">
        <v>0</v>
      </c>
      <c r="O1722" s="116">
        <v>289.64499999999998</v>
      </c>
      <c r="P1722" s="116">
        <v>0</v>
      </c>
      <c r="Q1722" s="20">
        <f t="shared" si="264"/>
        <v>0</v>
      </c>
      <c r="R1722" s="20">
        <f t="shared" si="265"/>
        <v>685.72772700000007</v>
      </c>
      <c r="S1722" s="20">
        <f t="shared" si="266"/>
        <v>0</v>
      </c>
      <c r="T1722" s="20">
        <f t="shared" si="267"/>
        <v>919.91251999999997</v>
      </c>
      <c r="U1722" s="21">
        <f t="shared" si="268"/>
        <v>1605.640247</v>
      </c>
      <c r="V1722" s="38">
        <f t="shared" si="269"/>
        <v>0.77851979585216835</v>
      </c>
    </row>
    <row r="1723" spans="1:22">
      <c r="A1723">
        <v>1718</v>
      </c>
      <c r="B1723" s="122">
        <f t="shared" si="270"/>
        <v>41711</v>
      </c>
      <c r="C1723" s="122">
        <f t="shared" si="270"/>
        <v>42076</v>
      </c>
      <c r="D1723" s="116">
        <f t="shared" si="261"/>
        <v>2015</v>
      </c>
      <c r="E1723" s="116">
        <f t="shared" si="262"/>
        <v>3</v>
      </c>
      <c r="F1723" s="120">
        <v>0</v>
      </c>
      <c r="G1723" s="121">
        <v>616.83500000000004</v>
      </c>
      <c r="H1723" s="121">
        <v>1.2E-2</v>
      </c>
      <c r="I1723" s="121">
        <v>1472.979</v>
      </c>
      <c r="J1723" s="119">
        <v>0</v>
      </c>
      <c r="K1723" s="117">
        <f t="shared" si="263"/>
        <v>2089.826</v>
      </c>
      <c r="L1723" s="116">
        <v>0</v>
      </c>
      <c r="M1723" s="116">
        <v>183.261</v>
      </c>
      <c r="N1723" s="116">
        <v>0.17499999999999999</v>
      </c>
      <c r="O1723" s="116">
        <v>323.17700000000002</v>
      </c>
      <c r="P1723" s="116">
        <v>0</v>
      </c>
      <c r="Q1723" s="20">
        <f t="shared" si="264"/>
        <v>0</v>
      </c>
      <c r="R1723" s="20">
        <f t="shared" si="265"/>
        <v>585.88541699999996</v>
      </c>
      <c r="S1723" s="20">
        <f t="shared" si="266"/>
        <v>0.34142499999999998</v>
      </c>
      <c r="T1723" s="20">
        <f t="shared" si="267"/>
        <v>1026.4101520000002</v>
      </c>
      <c r="U1723" s="21">
        <f t="shared" si="268"/>
        <v>1612.636994</v>
      </c>
      <c r="V1723" s="38">
        <f t="shared" si="269"/>
        <v>0.77166089138521576</v>
      </c>
    </row>
    <row r="1724" spans="1:22">
      <c r="A1724">
        <v>1719</v>
      </c>
      <c r="B1724" s="122">
        <f t="shared" si="270"/>
        <v>41711</v>
      </c>
      <c r="C1724" s="122">
        <f t="shared" si="270"/>
        <v>42076</v>
      </c>
      <c r="D1724" s="116">
        <f t="shared" si="261"/>
        <v>2015</v>
      </c>
      <c r="E1724" s="116">
        <f t="shared" si="262"/>
        <v>3</v>
      </c>
      <c r="F1724" s="120">
        <v>0</v>
      </c>
      <c r="G1724" s="121">
        <v>619.59799999999996</v>
      </c>
      <c r="H1724" s="121">
        <v>1.2929999999999999</v>
      </c>
      <c r="I1724" s="121">
        <v>1496.5060000000001</v>
      </c>
      <c r="J1724" s="119">
        <v>0</v>
      </c>
      <c r="K1724" s="117">
        <f t="shared" si="263"/>
        <v>2117.3969999999999</v>
      </c>
      <c r="L1724" s="116">
        <v>0</v>
      </c>
      <c r="M1724" s="116">
        <v>183.815</v>
      </c>
      <c r="N1724" s="116">
        <v>4.9800000000000004</v>
      </c>
      <c r="O1724" s="116">
        <v>329.81400000000002</v>
      </c>
      <c r="P1724" s="116">
        <v>0</v>
      </c>
      <c r="Q1724" s="20">
        <f t="shared" si="264"/>
        <v>0</v>
      </c>
      <c r="R1724" s="20">
        <f t="shared" si="265"/>
        <v>587.65655500000003</v>
      </c>
      <c r="S1724" s="20">
        <f t="shared" si="266"/>
        <v>9.7159800000000018</v>
      </c>
      <c r="T1724" s="20">
        <f t="shared" si="267"/>
        <v>1047.489264</v>
      </c>
      <c r="U1724" s="21">
        <f t="shared" si="268"/>
        <v>1644.861799</v>
      </c>
      <c r="V1724" s="38">
        <f t="shared" si="269"/>
        <v>0.77683202488716097</v>
      </c>
    </row>
    <row r="1725" spans="1:22">
      <c r="A1725">
        <v>1720</v>
      </c>
      <c r="B1725" s="122">
        <f t="shared" si="270"/>
        <v>41711</v>
      </c>
      <c r="C1725" s="122">
        <f t="shared" si="270"/>
        <v>42076</v>
      </c>
      <c r="D1725" s="116">
        <f t="shared" si="261"/>
        <v>2015</v>
      </c>
      <c r="E1725" s="116">
        <f t="shared" si="262"/>
        <v>3</v>
      </c>
      <c r="F1725" s="120">
        <v>0</v>
      </c>
      <c r="G1725" s="121">
        <v>472.33800000000002</v>
      </c>
      <c r="H1725" s="121">
        <v>0.13500000000000001</v>
      </c>
      <c r="I1725" s="121">
        <v>1703.912</v>
      </c>
      <c r="J1725" s="119">
        <v>0</v>
      </c>
      <c r="K1725" s="117">
        <f t="shared" si="263"/>
        <v>2176.3850000000002</v>
      </c>
      <c r="L1725" s="116">
        <v>0</v>
      </c>
      <c r="M1725" s="116">
        <v>144.4</v>
      </c>
      <c r="N1725" s="116">
        <v>0.63</v>
      </c>
      <c r="O1725" s="116">
        <v>384.16399999999999</v>
      </c>
      <c r="P1725" s="116">
        <v>0</v>
      </c>
      <c r="Q1725" s="20">
        <f t="shared" si="264"/>
        <v>0</v>
      </c>
      <c r="R1725" s="20">
        <f t="shared" si="265"/>
        <v>461.64680000000004</v>
      </c>
      <c r="S1725" s="20">
        <f t="shared" si="266"/>
        <v>1.2291300000000001</v>
      </c>
      <c r="T1725" s="20">
        <f t="shared" si="267"/>
        <v>1220.1048639999999</v>
      </c>
      <c r="U1725" s="21">
        <f t="shared" si="268"/>
        <v>1682.9807940000001</v>
      </c>
      <c r="V1725" s="38">
        <f t="shared" si="269"/>
        <v>0.77329185507159803</v>
      </c>
    </row>
    <row r="1726" spans="1:22">
      <c r="A1726">
        <v>1721</v>
      </c>
      <c r="B1726" s="122">
        <f t="shared" si="270"/>
        <v>41711</v>
      </c>
      <c r="C1726" s="122">
        <f t="shared" si="270"/>
        <v>42076</v>
      </c>
      <c r="D1726" s="116">
        <f t="shared" si="261"/>
        <v>2015</v>
      </c>
      <c r="E1726" s="116">
        <f t="shared" si="262"/>
        <v>3</v>
      </c>
      <c r="F1726" s="120">
        <v>0</v>
      </c>
      <c r="G1726" s="121">
        <v>470.05399999999997</v>
      </c>
      <c r="H1726" s="121">
        <v>2.016</v>
      </c>
      <c r="I1726" s="121">
        <v>1749.431</v>
      </c>
      <c r="J1726" s="119">
        <v>0</v>
      </c>
      <c r="K1726" s="117">
        <f t="shared" si="263"/>
        <v>2221.5010000000002</v>
      </c>
      <c r="L1726" s="116">
        <v>0</v>
      </c>
      <c r="M1726" s="116">
        <v>143.86500000000001</v>
      </c>
      <c r="N1726" s="116">
        <v>4.4740000000000002</v>
      </c>
      <c r="O1726" s="116">
        <v>397.97399999999999</v>
      </c>
      <c r="P1726" s="116">
        <v>0</v>
      </c>
      <c r="Q1726" s="20">
        <f t="shared" si="264"/>
        <v>0</v>
      </c>
      <c r="R1726" s="20">
        <f t="shared" si="265"/>
        <v>459.93640500000004</v>
      </c>
      <c r="S1726" s="20">
        <f t="shared" si="266"/>
        <v>8.7287740000000014</v>
      </c>
      <c r="T1726" s="20">
        <f t="shared" si="267"/>
        <v>1263.965424</v>
      </c>
      <c r="U1726" s="21">
        <f t="shared" si="268"/>
        <v>1732.6306030000001</v>
      </c>
      <c r="V1726" s="38">
        <f t="shared" si="269"/>
        <v>0.77993689987085302</v>
      </c>
    </row>
    <row r="1727" spans="1:22">
      <c r="A1727">
        <v>1722</v>
      </c>
      <c r="B1727" s="122">
        <f t="shared" si="270"/>
        <v>41711</v>
      </c>
      <c r="C1727" s="122">
        <f t="shared" si="270"/>
        <v>42076</v>
      </c>
      <c r="D1727" s="116">
        <f t="shared" si="261"/>
        <v>2015</v>
      </c>
      <c r="E1727" s="116">
        <f t="shared" si="262"/>
        <v>3</v>
      </c>
      <c r="F1727" s="120">
        <v>0</v>
      </c>
      <c r="G1727" s="121">
        <v>471.31299999999999</v>
      </c>
      <c r="H1727" s="121">
        <v>3.6999999999999998E-2</v>
      </c>
      <c r="I1727" s="121">
        <v>1788.8</v>
      </c>
      <c r="J1727" s="119">
        <v>0</v>
      </c>
      <c r="K1727" s="117">
        <f t="shared" si="263"/>
        <v>2260.15</v>
      </c>
      <c r="L1727" s="116">
        <v>0</v>
      </c>
      <c r="M1727" s="116">
        <v>144.33799999999999</v>
      </c>
      <c r="N1727" s="116">
        <v>1.9590000000000001</v>
      </c>
      <c r="O1727" s="116">
        <v>408.31299999999999</v>
      </c>
      <c r="P1727" s="116">
        <v>0</v>
      </c>
      <c r="Q1727" s="20">
        <f t="shared" si="264"/>
        <v>0</v>
      </c>
      <c r="R1727" s="20">
        <f t="shared" si="265"/>
        <v>461.44858599999998</v>
      </c>
      <c r="S1727" s="20">
        <f t="shared" si="266"/>
        <v>3.8220090000000004</v>
      </c>
      <c r="T1727" s="20">
        <f t="shared" si="267"/>
        <v>1296.8020880000001</v>
      </c>
      <c r="U1727" s="21">
        <f t="shared" si="268"/>
        <v>1762.0726830000001</v>
      </c>
      <c r="V1727" s="38">
        <f t="shared" si="269"/>
        <v>0.77962643320133618</v>
      </c>
    </row>
    <row r="1728" spans="1:22">
      <c r="A1728">
        <v>1723</v>
      </c>
      <c r="B1728" s="122">
        <f t="shared" si="270"/>
        <v>41711</v>
      </c>
      <c r="C1728" s="122">
        <f t="shared" si="270"/>
        <v>42076</v>
      </c>
      <c r="D1728" s="116">
        <f t="shared" si="261"/>
        <v>2015</v>
      </c>
      <c r="E1728" s="116">
        <f t="shared" si="262"/>
        <v>3</v>
      </c>
      <c r="F1728" s="120">
        <v>0</v>
      </c>
      <c r="G1728" s="121">
        <v>440.83699999999999</v>
      </c>
      <c r="H1728" s="121">
        <v>0</v>
      </c>
      <c r="I1728" s="121">
        <v>1802.654</v>
      </c>
      <c r="J1728" s="119">
        <v>0</v>
      </c>
      <c r="K1728" s="117">
        <f t="shared" si="263"/>
        <v>2243.491</v>
      </c>
      <c r="L1728" s="116">
        <v>0</v>
      </c>
      <c r="M1728" s="116">
        <v>133.405</v>
      </c>
      <c r="N1728" s="116">
        <v>0</v>
      </c>
      <c r="O1728" s="116">
        <v>411.69299999999998</v>
      </c>
      <c r="P1728" s="116">
        <v>0</v>
      </c>
      <c r="Q1728" s="20">
        <f t="shared" si="264"/>
        <v>0</v>
      </c>
      <c r="R1728" s="20">
        <f t="shared" si="265"/>
        <v>426.49578500000001</v>
      </c>
      <c r="S1728" s="20">
        <f t="shared" si="266"/>
        <v>0</v>
      </c>
      <c r="T1728" s="20">
        <f t="shared" si="267"/>
        <v>1307.5369680000001</v>
      </c>
      <c r="U1728" s="21">
        <f t="shared" si="268"/>
        <v>1734.0327530000002</v>
      </c>
      <c r="V1728" s="38">
        <f t="shared" si="269"/>
        <v>0.77291718709814317</v>
      </c>
    </row>
    <row r="1729" spans="1:22">
      <c r="A1729">
        <v>1724</v>
      </c>
      <c r="B1729" s="122">
        <f t="shared" si="270"/>
        <v>41711</v>
      </c>
      <c r="C1729" s="122">
        <f t="shared" si="270"/>
        <v>42076</v>
      </c>
      <c r="D1729" s="116">
        <f t="shared" si="261"/>
        <v>2015</v>
      </c>
      <c r="E1729" s="116">
        <f t="shared" si="262"/>
        <v>3</v>
      </c>
      <c r="F1729" s="120">
        <v>0</v>
      </c>
      <c r="G1729" s="121">
        <v>470.87799999999999</v>
      </c>
      <c r="H1729" s="121">
        <v>0</v>
      </c>
      <c r="I1729" s="121">
        <v>1807.634</v>
      </c>
      <c r="J1729" s="119">
        <v>0</v>
      </c>
      <c r="K1729" s="117">
        <f t="shared" si="263"/>
        <v>2278.5120000000002</v>
      </c>
      <c r="L1729" s="116">
        <v>0</v>
      </c>
      <c r="M1729" s="116">
        <v>141.44300000000001</v>
      </c>
      <c r="N1729" s="116">
        <v>0</v>
      </c>
      <c r="O1729" s="116">
        <v>412.01100000000002</v>
      </c>
      <c r="P1729" s="116">
        <v>0</v>
      </c>
      <c r="Q1729" s="20">
        <f t="shared" si="264"/>
        <v>0</v>
      </c>
      <c r="R1729" s="20">
        <f t="shared" si="265"/>
        <v>452.19327100000004</v>
      </c>
      <c r="S1729" s="20">
        <f t="shared" si="266"/>
        <v>0</v>
      </c>
      <c r="T1729" s="20">
        <f t="shared" si="267"/>
        <v>1308.5469360000002</v>
      </c>
      <c r="U1729" s="21">
        <f t="shared" si="268"/>
        <v>1760.7402070000003</v>
      </c>
      <c r="V1729" s="38">
        <f t="shared" si="269"/>
        <v>0.77275880355249393</v>
      </c>
    </row>
    <row r="1730" spans="1:22">
      <c r="A1730">
        <v>1725</v>
      </c>
      <c r="B1730" s="122">
        <f t="shared" si="270"/>
        <v>41711</v>
      </c>
      <c r="C1730" s="122">
        <f t="shared" si="270"/>
        <v>42076</v>
      </c>
      <c r="D1730" s="116">
        <f t="shared" si="261"/>
        <v>2015</v>
      </c>
      <c r="E1730" s="116">
        <f t="shared" si="262"/>
        <v>3</v>
      </c>
      <c r="F1730" s="120">
        <v>0</v>
      </c>
      <c r="G1730" s="121">
        <v>503.59199999999998</v>
      </c>
      <c r="H1730" s="121">
        <v>0</v>
      </c>
      <c r="I1730" s="121">
        <v>1806.806</v>
      </c>
      <c r="J1730" s="119">
        <v>0</v>
      </c>
      <c r="K1730" s="117">
        <f t="shared" si="263"/>
        <v>2310.3980000000001</v>
      </c>
      <c r="L1730" s="116">
        <v>0</v>
      </c>
      <c r="M1730" s="116">
        <v>152.76599999999999</v>
      </c>
      <c r="N1730" s="116">
        <v>0</v>
      </c>
      <c r="O1730" s="116">
        <v>411.83</v>
      </c>
      <c r="P1730" s="116">
        <v>0</v>
      </c>
      <c r="Q1730" s="20">
        <f t="shared" si="264"/>
        <v>0</v>
      </c>
      <c r="R1730" s="20">
        <f t="shared" si="265"/>
        <v>488.39290199999999</v>
      </c>
      <c r="S1730" s="20">
        <f t="shared" si="266"/>
        <v>0</v>
      </c>
      <c r="T1730" s="20">
        <f t="shared" si="267"/>
        <v>1307.97208</v>
      </c>
      <c r="U1730" s="21">
        <f t="shared" si="268"/>
        <v>1796.3649820000001</v>
      </c>
      <c r="V1730" s="38">
        <f t="shared" si="269"/>
        <v>0.77751321720326971</v>
      </c>
    </row>
    <row r="1731" spans="1:22">
      <c r="A1731">
        <v>1726</v>
      </c>
      <c r="B1731" s="122">
        <f t="shared" si="270"/>
        <v>41711</v>
      </c>
      <c r="C1731" s="122">
        <f t="shared" si="270"/>
        <v>42076</v>
      </c>
      <c r="D1731" s="116">
        <f t="shared" si="261"/>
        <v>2015</v>
      </c>
      <c r="E1731" s="116">
        <f t="shared" si="262"/>
        <v>3</v>
      </c>
      <c r="F1731" s="120">
        <v>0</v>
      </c>
      <c r="G1731" s="121">
        <v>487.68</v>
      </c>
      <c r="H1731" s="121">
        <v>0</v>
      </c>
      <c r="I1731" s="121">
        <v>1818.538</v>
      </c>
      <c r="J1731" s="119">
        <v>0</v>
      </c>
      <c r="K1731" s="117">
        <f t="shared" si="263"/>
        <v>2306.2179999999998</v>
      </c>
      <c r="L1731" s="116">
        <v>0</v>
      </c>
      <c r="M1731" s="116">
        <v>145.529</v>
      </c>
      <c r="N1731" s="116">
        <v>0</v>
      </c>
      <c r="O1731" s="116">
        <v>414.50900000000001</v>
      </c>
      <c r="P1731" s="116">
        <v>0</v>
      </c>
      <c r="Q1731" s="20">
        <f t="shared" si="264"/>
        <v>0</v>
      </c>
      <c r="R1731" s="20">
        <f t="shared" si="265"/>
        <v>465.256213</v>
      </c>
      <c r="S1731" s="20">
        <f t="shared" si="266"/>
        <v>0</v>
      </c>
      <c r="T1731" s="20">
        <f t="shared" si="267"/>
        <v>1316.4805840000001</v>
      </c>
      <c r="U1731" s="21">
        <f t="shared" si="268"/>
        <v>1781.736797</v>
      </c>
      <c r="V1731" s="38">
        <f t="shared" si="269"/>
        <v>0.77257952066977198</v>
      </c>
    </row>
    <row r="1732" spans="1:22">
      <c r="A1732">
        <v>1727</v>
      </c>
      <c r="B1732" s="122">
        <f t="shared" si="270"/>
        <v>41711</v>
      </c>
      <c r="C1732" s="122">
        <f t="shared" si="270"/>
        <v>42076</v>
      </c>
      <c r="D1732" s="116">
        <f t="shared" si="261"/>
        <v>2015</v>
      </c>
      <c r="E1732" s="116">
        <f t="shared" si="262"/>
        <v>3</v>
      </c>
      <c r="F1732" s="120">
        <v>0</v>
      </c>
      <c r="G1732" s="121">
        <v>545.899</v>
      </c>
      <c r="H1732" s="121">
        <v>1.472</v>
      </c>
      <c r="I1732" s="121">
        <v>1804.4680000000001</v>
      </c>
      <c r="J1732" s="119">
        <v>0</v>
      </c>
      <c r="K1732" s="117">
        <f t="shared" si="263"/>
        <v>2351.8389999999999</v>
      </c>
      <c r="L1732" s="116">
        <v>0</v>
      </c>
      <c r="M1732" s="116">
        <v>162.19300000000001</v>
      </c>
      <c r="N1732" s="116">
        <v>4.9390000000000001</v>
      </c>
      <c r="O1732" s="116">
        <v>411.88299999999998</v>
      </c>
      <c r="P1732" s="116">
        <v>0</v>
      </c>
      <c r="Q1732" s="20">
        <f t="shared" si="264"/>
        <v>0</v>
      </c>
      <c r="R1732" s="20">
        <f t="shared" si="265"/>
        <v>518.53102100000001</v>
      </c>
      <c r="S1732" s="20">
        <f t="shared" si="266"/>
        <v>9.6359890000000004</v>
      </c>
      <c r="T1732" s="20">
        <f t="shared" si="267"/>
        <v>1308.140408</v>
      </c>
      <c r="U1732" s="21">
        <f t="shared" si="268"/>
        <v>1836.3074179999999</v>
      </c>
      <c r="V1732" s="38">
        <f t="shared" si="269"/>
        <v>0.78079639720235949</v>
      </c>
    </row>
    <row r="1733" spans="1:22">
      <c r="A1733">
        <v>1728</v>
      </c>
      <c r="B1733" s="122">
        <f t="shared" si="270"/>
        <v>41711</v>
      </c>
      <c r="C1733" s="122">
        <f t="shared" si="270"/>
        <v>42076</v>
      </c>
      <c r="D1733" s="116">
        <f t="shared" si="261"/>
        <v>2015</v>
      </c>
      <c r="E1733" s="116">
        <f t="shared" si="262"/>
        <v>3</v>
      </c>
      <c r="F1733" s="120">
        <v>0</v>
      </c>
      <c r="G1733" s="121">
        <v>298.7</v>
      </c>
      <c r="H1733" s="121">
        <v>0</v>
      </c>
      <c r="I1733" s="121">
        <v>1721.41</v>
      </c>
      <c r="J1733" s="119">
        <v>0</v>
      </c>
      <c r="K1733" s="117">
        <f t="shared" si="263"/>
        <v>2020.1100000000001</v>
      </c>
      <c r="L1733" s="116">
        <v>0</v>
      </c>
      <c r="M1733" s="116">
        <v>94.921000000000006</v>
      </c>
      <c r="N1733" s="116">
        <v>0</v>
      </c>
      <c r="O1733" s="116">
        <v>389.959</v>
      </c>
      <c r="P1733" s="116">
        <v>0</v>
      </c>
      <c r="Q1733" s="20">
        <f t="shared" si="264"/>
        <v>0</v>
      </c>
      <c r="R1733" s="20">
        <f t="shared" si="265"/>
        <v>303.46243700000002</v>
      </c>
      <c r="S1733" s="20">
        <f t="shared" si="266"/>
        <v>0</v>
      </c>
      <c r="T1733" s="20">
        <f t="shared" si="267"/>
        <v>1238.5097840000001</v>
      </c>
      <c r="U1733" s="21">
        <f t="shared" si="268"/>
        <v>1541.972221</v>
      </c>
      <c r="V1733" s="38">
        <f t="shared" si="269"/>
        <v>0.76331101821187952</v>
      </c>
    </row>
    <row r="1734" spans="1:22">
      <c r="A1734">
        <v>1729</v>
      </c>
      <c r="B1734" s="122">
        <f t="shared" si="270"/>
        <v>41712</v>
      </c>
      <c r="C1734" s="122">
        <f t="shared" si="270"/>
        <v>42077</v>
      </c>
      <c r="D1734" s="116">
        <f t="shared" si="261"/>
        <v>2015</v>
      </c>
      <c r="E1734" s="116">
        <f t="shared" si="262"/>
        <v>3</v>
      </c>
      <c r="F1734" s="120">
        <v>0</v>
      </c>
      <c r="G1734" s="121">
        <v>804.14300000000003</v>
      </c>
      <c r="H1734" s="121">
        <v>0</v>
      </c>
      <c r="I1734" s="121">
        <v>1244.152</v>
      </c>
      <c r="J1734" s="119">
        <v>0</v>
      </c>
      <c r="K1734" s="117">
        <f t="shared" si="263"/>
        <v>2048.2950000000001</v>
      </c>
      <c r="L1734" s="116">
        <v>0</v>
      </c>
      <c r="M1734" s="116">
        <v>241.18899999999999</v>
      </c>
      <c r="N1734" s="116">
        <v>0</v>
      </c>
      <c r="O1734" s="116">
        <v>268.14299999999997</v>
      </c>
      <c r="P1734" s="116">
        <v>0</v>
      </c>
      <c r="Q1734" s="20">
        <f t="shared" si="264"/>
        <v>0</v>
      </c>
      <c r="R1734" s="20">
        <f t="shared" si="265"/>
        <v>771.081233</v>
      </c>
      <c r="S1734" s="20">
        <f t="shared" si="266"/>
        <v>0</v>
      </c>
      <c r="T1734" s="20">
        <f t="shared" si="267"/>
        <v>851.62216799999999</v>
      </c>
      <c r="U1734" s="21">
        <f t="shared" si="268"/>
        <v>1622.703401</v>
      </c>
      <c r="V1734" s="38">
        <f t="shared" si="269"/>
        <v>0.79222153107828708</v>
      </c>
    </row>
    <row r="1735" spans="1:22">
      <c r="A1735">
        <v>1730</v>
      </c>
      <c r="B1735" s="122">
        <f t="shared" si="270"/>
        <v>41712</v>
      </c>
      <c r="C1735" s="122">
        <f t="shared" si="270"/>
        <v>42077</v>
      </c>
      <c r="D1735" s="116">
        <f t="shared" ref="D1735:D1798" si="271">YEAR(C1735)</f>
        <v>2015</v>
      </c>
      <c r="E1735" s="116">
        <f t="shared" ref="E1735:E1798" si="272">MONTH(C1735)</f>
        <v>3</v>
      </c>
      <c r="F1735" s="120">
        <v>0</v>
      </c>
      <c r="G1735" s="121">
        <v>1013.106</v>
      </c>
      <c r="H1735" s="121">
        <v>0.187</v>
      </c>
      <c r="I1735" s="121">
        <v>868.83100000000002</v>
      </c>
      <c r="J1735" s="119">
        <v>0</v>
      </c>
      <c r="K1735" s="117">
        <f t="shared" ref="K1735:K1798" si="273">SUM(F1735:J1735)</f>
        <v>1882.124</v>
      </c>
      <c r="L1735" s="116">
        <v>0</v>
      </c>
      <c r="M1735" s="116">
        <v>292.02699999999999</v>
      </c>
      <c r="N1735" s="116">
        <v>0.72</v>
      </c>
      <c r="O1735" s="116">
        <v>187.56800000000001</v>
      </c>
      <c r="P1735" s="116">
        <v>0</v>
      </c>
      <c r="Q1735" s="20">
        <f t="shared" ref="Q1735:Q1798" si="274">+$Q$2*L1735</f>
        <v>0</v>
      </c>
      <c r="R1735" s="20">
        <f t="shared" ref="R1735:R1798" si="275">+$R$2*M1735</f>
        <v>933.610319</v>
      </c>
      <c r="S1735" s="20">
        <f t="shared" ref="S1735:S1798" si="276">+$S$2*N1735</f>
        <v>1.40472</v>
      </c>
      <c r="T1735" s="20">
        <f t="shared" ref="T1735:T1798" si="277">+$T$2*O1735</f>
        <v>595.71596800000009</v>
      </c>
      <c r="U1735" s="21">
        <f t="shared" ref="U1735:U1798" si="278">SUM(Q1735:T1735)</f>
        <v>1530.7310070000001</v>
      </c>
      <c r="V1735" s="38">
        <f t="shared" ref="V1735:V1798" si="279">+U1735/K1735</f>
        <v>0.81329976505267454</v>
      </c>
    </row>
    <row r="1736" spans="1:22">
      <c r="A1736">
        <v>1731</v>
      </c>
      <c r="B1736" s="122">
        <f t="shared" si="270"/>
        <v>41712</v>
      </c>
      <c r="C1736" s="122">
        <f t="shared" si="270"/>
        <v>42077</v>
      </c>
      <c r="D1736" s="116">
        <f t="shared" si="271"/>
        <v>2015</v>
      </c>
      <c r="E1736" s="116">
        <f t="shared" si="272"/>
        <v>3</v>
      </c>
      <c r="F1736" s="120">
        <v>0</v>
      </c>
      <c r="G1736" s="121">
        <v>836.25599999999997</v>
      </c>
      <c r="H1736" s="121">
        <v>0.41199999999999998</v>
      </c>
      <c r="I1736" s="121">
        <v>820.68799999999999</v>
      </c>
      <c r="J1736" s="119">
        <v>0</v>
      </c>
      <c r="K1736" s="117">
        <f t="shared" si="273"/>
        <v>1657.356</v>
      </c>
      <c r="L1736" s="116">
        <v>0</v>
      </c>
      <c r="M1736" s="116">
        <v>242.172</v>
      </c>
      <c r="N1736" s="116">
        <v>0.68899999999999995</v>
      </c>
      <c r="O1736" s="116">
        <v>172.95599999999999</v>
      </c>
      <c r="P1736" s="116">
        <v>0</v>
      </c>
      <c r="Q1736" s="20">
        <f t="shared" si="274"/>
        <v>0</v>
      </c>
      <c r="R1736" s="20">
        <f t="shared" si="275"/>
        <v>774.223884</v>
      </c>
      <c r="S1736" s="20">
        <f t="shared" si="276"/>
        <v>1.344239</v>
      </c>
      <c r="T1736" s="20">
        <f t="shared" si="277"/>
        <v>549.30825600000003</v>
      </c>
      <c r="U1736" s="21">
        <f t="shared" si="278"/>
        <v>1324.876379</v>
      </c>
      <c r="V1736" s="38">
        <f t="shared" si="279"/>
        <v>0.79939154834567827</v>
      </c>
    </row>
    <row r="1737" spans="1:22">
      <c r="A1737">
        <v>1732</v>
      </c>
      <c r="B1737" s="122">
        <f t="shared" si="270"/>
        <v>41712</v>
      </c>
      <c r="C1737" s="122">
        <f t="shared" si="270"/>
        <v>42077</v>
      </c>
      <c r="D1737" s="116">
        <f t="shared" si="271"/>
        <v>2015</v>
      </c>
      <c r="E1737" s="116">
        <f t="shared" si="272"/>
        <v>3</v>
      </c>
      <c r="F1737" s="120">
        <v>0</v>
      </c>
      <c r="G1737" s="121">
        <v>836.97</v>
      </c>
      <c r="H1737" s="121">
        <v>0</v>
      </c>
      <c r="I1737" s="121">
        <v>801.94100000000003</v>
      </c>
      <c r="J1737" s="119">
        <v>0</v>
      </c>
      <c r="K1737" s="117">
        <f t="shared" si="273"/>
        <v>1638.9110000000001</v>
      </c>
      <c r="L1737" s="116">
        <v>0</v>
      </c>
      <c r="M1737" s="116">
        <v>242.33</v>
      </c>
      <c r="N1737" s="116">
        <v>0</v>
      </c>
      <c r="O1737" s="116">
        <v>168.03</v>
      </c>
      <c r="P1737" s="116">
        <v>0</v>
      </c>
      <c r="Q1737" s="20">
        <f t="shared" si="274"/>
        <v>0</v>
      </c>
      <c r="R1737" s="20">
        <f t="shared" si="275"/>
        <v>774.72901000000002</v>
      </c>
      <c r="S1737" s="20">
        <f t="shared" si="276"/>
        <v>0</v>
      </c>
      <c r="T1737" s="20">
        <f t="shared" si="277"/>
        <v>533.66327999999999</v>
      </c>
      <c r="U1737" s="21">
        <f t="shared" si="278"/>
        <v>1308.39229</v>
      </c>
      <c r="V1737" s="38">
        <f t="shared" si="279"/>
        <v>0.79833028761171287</v>
      </c>
    </row>
    <row r="1738" spans="1:22">
      <c r="A1738">
        <v>1733</v>
      </c>
      <c r="B1738" s="122">
        <f t="shared" si="270"/>
        <v>41712</v>
      </c>
      <c r="C1738" s="122">
        <f t="shared" si="270"/>
        <v>42077</v>
      </c>
      <c r="D1738" s="116">
        <f t="shared" si="271"/>
        <v>2015</v>
      </c>
      <c r="E1738" s="116">
        <f t="shared" si="272"/>
        <v>3</v>
      </c>
      <c r="F1738" s="120">
        <v>0</v>
      </c>
      <c r="G1738" s="121">
        <v>837.52700000000004</v>
      </c>
      <c r="H1738" s="121">
        <v>0</v>
      </c>
      <c r="I1738" s="121">
        <v>795.57</v>
      </c>
      <c r="J1738" s="119">
        <v>0</v>
      </c>
      <c r="K1738" s="117">
        <f t="shared" si="273"/>
        <v>1633.0970000000002</v>
      </c>
      <c r="L1738" s="116">
        <v>0</v>
      </c>
      <c r="M1738" s="116">
        <v>242.55</v>
      </c>
      <c r="N1738" s="116">
        <v>0</v>
      </c>
      <c r="O1738" s="116">
        <v>166.184</v>
      </c>
      <c r="P1738" s="116">
        <v>0</v>
      </c>
      <c r="Q1738" s="20">
        <f t="shared" si="274"/>
        <v>0</v>
      </c>
      <c r="R1738" s="20">
        <f t="shared" si="275"/>
        <v>775.43235000000004</v>
      </c>
      <c r="S1738" s="20">
        <f t="shared" si="276"/>
        <v>0</v>
      </c>
      <c r="T1738" s="20">
        <f t="shared" si="277"/>
        <v>527.80038400000001</v>
      </c>
      <c r="U1738" s="21">
        <f t="shared" si="278"/>
        <v>1303.2327340000002</v>
      </c>
      <c r="V1738" s="38">
        <f t="shared" si="279"/>
        <v>0.79801305984886384</v>
      </c>
    </row>
    <row r="1739" spans="1:22">
      <c r="A1739">
        <v>1734</v>
      </c>
      <c r="B1739" s="122">
        <f t="shared" si="270"/>
        <v>41712</v>
      </c>
      <c r="C1739" s="122">
        <f t="shared" si="270"/>
        <v>42077</v>
      </c>
      <c r="D1739" s="116">
        <f t="shared" si="271"/>
        <v>2015</v>
      </c>
      <c r="E1739" s="116">
        <f t="shared" si="272"/>
        <v>3</v>
      </c>
      <c r="F1739" s="120">
        <v>0</v>
      </c>
      <c r="G1739" s="121">
        <v>846.81399999999996</v>
      </c>
      <c r="H1739" s="121">
        <v>0</v>
      </c>
      <c r="I1739" s="121">
        <v>783.404</v>
      </c>
      <c r="J1739" s="119">
        <v>0</v>
      </c>
      <c r="K1739" s="117">
        <f t="shared" si="273"/>
        <v>1630.2179999999998</v>
      </c>
      <c r="L1739" s="116">
        <v>0</v>
      </c>
      <c r="M1739" s="116">
        <v>246.40299999999999</v>
      </c>
      <c r="N1739" s="116">
        <v>0</v>
      </c>
      <c r="O1739" s="116">
        <v>162.43799999999999</v>
      </c>
      <c r="P1739" s="116">
        <v>0</v>
      </c>
      <c r="Q1739" s="20">
        <f t="shared" si="274"/>
        <v>0</v>
      </c>
      <c r="R1739" s="20">
        <f t="shared" si="275"/>
        <v>787.75039100000004</v>
      </c>
      <c r="S1739" s="20">
        <f t="shared" si="276"/>
        <v>0</v>
      </c>
      <c r="T1739" s="20">
        <f t="shared" si="277"/>
        <v>515.90308800000003</v>
      </c>
      <c r="U1739" s="21">
        <f t="shared" si="278"/>
        <v>1303.6534790000001</v>
      </c>
      <c r="V1739" s="38">
        <f t="shared" si="279"/>
        <v>0.79968045930053533</v>
      </c>
    </row>
    <row r="1740" spans="1:22">
      <c r="A1740">
        <v>1735</v>
      </c>
      <c r="B1740" s="122">
        <f t="shared" si="270"/>
        <v>41712</v>
      </c>
      <c r="C1740" s="122">
        <f t="shared" si="270"/>
        <v>42077</v>
      </c>
      <c r="D1740" s="116">
        <f t="shared" si="271"/>
        <v>2015</v>
      </c>
      <c r="E1740" s="116">
        <f t="shared" si="272"/>
        <v>3</v>
      </c>
      <c r="F1740" s="120">
        <v>0</v>
      </c>
      <c r="G1740" s="121">
        <v>823.42399999999998</v>
      </c>
      <c r="H1740" s="121">
        <v>0</v>
      </c>
      <c r="I1740" s="121">
        <v>776.68299999999999</v>
      </c>
      <c r="J1740" s="119">
        <v>0</v>
      </c>
      <c r="K1740" s="117">
        <f t="shared" si="273"/>
        <v>1600.107</v>
      </c>
      <c r="L1740" s="116">
        <v>0</v>
      </c>
      <c r="M1740" s="116">
        <v>248.572</v>
      </c>
      <c r="N1740" s="116">
        <v>0</v>
      </c>
      <c r="O1740" s="116">
        <v>160.74199999999999</v>
      </c>
      <c r="P1740" s="116">
        <v>0</v>
      </c>
      <c r="Q1740" s="20">
        <f t="shared" si="274"/>
        <v>0</v>
      </c>
      <c r="R1740" s="20">
        <f t="shared" si="275"/>
        <v>794.68468400000006</v>
      </c>
      <c r="S1740" s="20">
        <f t="shared" si="276"/>
        <v>0</v>
      </c>
      <c r="T1740" s="20">
        <f t="shared" si="277"/>
        <v>510.516592</v>
      </c>
      <c r="U1740" s="21">
        <f t="shared" si="278"/>
        <v>1305.201276</v>
      </c>
      <c r="V1740" s="38">
        <f t="shared" si="279"/>
        <v>0.81569624781342753</v>
      </c>
    </row>
    <row r="1741" spans="1:22">
      <c r="A1741">
        <v>1736</v>
      </c>
      <c r="B1741" s="122">
        <f t="shared" si="270"/>
        <v>41712</v>
      </c>
      <c r="C1741" s="122">
        <f t="shared" si="270"/>
        <v>42077</v>
      </c>
      <c r="D1741" s="116">
        <f t="shared" si="271"/>
        <v>2015</v>
      </c>
      <c r="E1741" s="116">
        <f t="shared" si="272"/>
        <v>3</v>
      </c>
      <c r="F1741" s="120">
        <v>0</v>
      </c>
      <c r="G1741" s="121">
        <v>692.08600000000001</v>
      </c>
      <c r="H1741" s="121">
        <v>0</v>
      </c>
      <c r="I1741" s="121">
        <v>798.85699999999997</v>
      </c>
      <c r="J1741" s="119">
        <v>0</v>
      </c>
      <c r="K1741" s="117">
        <f t="shared" si="273"/>
        <v>1490.943</v>
      </c>
      <c r="L1741" s="116">
        <v>0</v>
      </c>
      <c r="M1741" s="116">
        <v>206.066</v>
      </c>
      <c r="N1741" s="116">
        <v>0</v>
      </c>
      <c r="O1741" s="116">
        <v>164.94200000000001</v>
      </c>
      <c r="P1741" s="116">
        <v>0</v>
      </c>
      <c r="Q1741" s="20">
        <f t="shared" si="274"/>
        <v>0</v>
      </c>
      <c r="R1741" s="20">
        <f t="shared" si="275"/>
        <v>658.793002</v>
      </c>
      <c r="S1741" s="20">
        <f t="shared" si="276"/>
        <v>0</v>
      </c>
      <c r="T1741" s="20">
        <f t="shared" si="277"/>
        <v>523.85579200000006</v>
      </c>
      <c r="U1741" s="21">
        <f t="shared" si="278"/>
        <v>1182.6487940000002</v>
      </c>
      <c r="V1741" s="38">
        <f t="shared" si="279"/>
        <v>0.79322200379223096</v>
      </c>
    </row>
    <row r="1742" spans="1:22">
      <c r="A1742">
        <v>1737</v>
      </c>
      <c r="B1742" s="122">
        <f t="shared" si="270"/>
        <v>41712</v>
      </c>
      <c r="C1742" s="122">
        <f t="shared" si="270"/>
        <v>42077</v>
      </c>
      <c r="D1742" s="116">
        <f t="shared" si="271"/>
        <v>2015</v>
      </c>
      <c r="E1742" s="116">
        <f t="shared" si="272"/>
        <v>3</v>
      </c>
      <c r="F1742" s="120">
        <v>0</v>
      </c>
      <c r="G1742" s="121">
        <v>695.15899999999999</v>
      </c>
      <c r="H1742" s="121">
        <v>0</v>
      </c>
      <c r="I1742" s="121">
        <v>835.26499999999999</v>
      </c>
      <c r="J1742" s="119">
        <v>0</v>
      </c>
      <c r="K1742" s="117">
        <f t="shared" si="273"/>
        <v>1530.424</v>
      </c>
      <c r="L1742" s="116">
        <v>0</v>
      </c>
      <c r="M1742" s="116">
        <v>205.922</v>
      </c>
      <c r="N1742" s="116">
        <v>0</v>
      </c>
      <c r="O1742" s="116">
        <v>175.333</v>
      </c>
      <c r="P1742" s="116">
        <v>0</v>
      </c>
      <c r="Q1742" s="20">
        <f t="shared" si="274"/>
        <v>0</v>
      </c>
      <c r="R1742" s="20">
        <f t="shared" si="275"/>
        <v>658.33263399999998</v>
      </c>
      <c r="S1742" s="20">
        <f t="shared" si="276"/>
        <v>0</v>
      </c>
      <c r="T1742" s="20">
        <f t="shared" si="277"/>
        <v>556.85760800000003</v>
      </c>
      <c r="U1742" s="21">
        <f t="shared" si="278"/>
        <v>1215.1902420000001</v>
      </c>
      <c r="V1742" s="38">
        <f t="shared" si="279"/>
        <v>0.79402194555234373</v>
      </c>
    </row>
    <row r="1743" spans="1:22">
      <c r="A1743">
        <v>1738</v>
      </c>
      <c r="B1743" s="122">
        <f t="shared" si="270"/>
        <v>41712</v>
      </c>
      <c r="C1743" s="122">
        <f t="shared" si="270"/>
        <v>42077</v>
      </c>
      <c r="D1743" s="116">
        <f t="shared" si="271"/>
        <v>2015</v>
      </c>
      <c r="E1743" s="116">
        <f t="shared" si="272"/>
        <v>3</v>
      </c>
      <c r="F1743" s="120">
        <v>0</v>
      </c>
      <c r="G1743" s="121">
        <v>710.65700000000004</v>
      </c>
      <c r="H1743" s="121">
        <v>0</v>
      </c>
      <c r="I1743" s="121">
        <v>845.23800000000006</v>
      </c>
      <c r="J1743" s="119">
        <v>0</v>
      </c>
      <c r="K1743" s="117">
        <f t="shared" si="273"/>
        <v>1555.895</v>
      </c>
      <c r="L1743" s="116">
        <v>0</v>
      </c>
      <c r="M1743" s="116">
        <v>211.33500000000001</v>
      </c>
      <c r="N1743" s="116">
        <v>0</v>
      </c>
      <c r="O1743" s="116">
        <v>178.15199999999999</v>
      </c>
      <c r="P1743" s="116">
        <v>0</v>
      </c>
      <c r="Q1743" s="20">
        <f t="shared" si="274"/>
        <v>0</v>
      </c>
      <c r="R1743" s="20">
        <f t="shared" si="275"/>
        <v>675.63799500000005</v>
      </c>
      <c r="S1743" s="20">
        <f t="shared" si="276"/>
        <v>0</v>
      </c>
      <c r="T1743" s="20">
        <f t="shared" si="277"/>
        <v>565.81075199999998</v>
      </c>
      <c r="U1743" s="21">
        <f t="shared" si="278"/>
        <v>1241.4487469999999</v>
      </c>
      <c r="V1743" s="38">
        <f t="shared" si="279"/>
        <v>0.79790008130368695</v>
      </c>
    </row>
    <row r="1744" spans="1:22">
      <c r="A1744">
        <v>1739</v>
      </c>
      <c r="B1744" s="122">
        <f t="shared" si="270"/>
        <v>41712</v>
      </c>
      <c r="C1744" s="122">
        <f t="shared" si="270"/>
        <v>42077</v>
      </c>
      <c r="D1744" s="116">
        <f t="shared" si="271"/>
        <v>2015</v>
      </c>
      <c r="E1744" s="116">
        <f t="shared" si="272"/>
        <v>3</v>
      </c>
      <c r="F1744" s="120">
        <v>0</v>
      </c>
      <c r="G1744" s="121">
        <v>855.01499999999999</v>
      </c>
      <c r="H1744" s="121">
        <v>0.33800000000000002</v>
      </c>
      <c r="I1744" s="121">
        <v>868.44600000000003</v>
      </c>
      <c r="J1744" s="119">
        <v>0</v>
      </c>
      <c r="K1744" s="117">
        <f t="shared" si="273"/>
        <v>1723.799</v>
      </c>
      <c r="L1744" s="116">
        <v>0</v>
      </c>
      <c r="M1744" s="116">
        <v>249.42599999999999</v>
      </c>
      <c r="N1744" s="116">
        <v>5.9169999999999998</v>
      </c>
      <c r="O1744" s="116">
        <v>184.649</v>
      </c>
      <c r="P1744" s="116">
        <v>0</v>
      </c>
      <c r="Q1744" s="20">
        <f t="shared" si="274"/>
        <v>0</v>
      </c>
      <c r="R1744" s="20">
        <f t="shared" si="275"/>
        <v>797.41492199999993</v>
      </c>
      <c r="S1744" s="20">
        <f t="shared" si="276"/>
        <v>11.544067</v>
      </c>
      <c r="T1744" s="20">
        <f t="shared" si="277"/>
        <v>586.44522400000005</v>
      </c>
      <c r="U1744" s="21">
        <f t="shared" si="278"/>
        <v>1395.404213</v>
      </c>
      <c r="V1744" s="38">
        <f t="shared" si="279"/>
        <v>0.80949357378673503</v>
      </c>
    </row>
    <row r="1745" spans="1:22">
      <c r="A1745">
        <v>1740</v>
      </c>
      <c r="B1745" s="122">
        <f t="shared" si="270"/>
        <v>41712</v>
      </c>
      <c r="C1745" s="122">
        <f t="shared" si="270"/>
        <v>42077</v>
      </c>
      <c r="D1745" s="116">
        <f t="shared" si="271"/>
        <v>2015</v>
      </c>
      <c r="E1745" s="116">
        <f t="shared" si="272"/>
        <v>3</v>
      </c>
      <c r="F1745" s="120">
        <v>0</v>
      </c>
      <c r="G1745" s="121">
        <v>875.89800000000002</v>
      </c>
      <c r="H1745" s="121">
        <v>0</v>
      </c>
      <c r="I1745" s="121">
        <v>872.44399999999996</v>
      </c>
      <c r="J1745" s="119">
        <v>0</v>
      </c>
      <c r="K1745" s="117">
        <f t="shared" si="273"/>
        <v>1748.3420000000001</v>
      </c>
      <c r="L1745" s="116">
        <v>0</v>
      </c>
      <c r="M1745" s="116">
        <v>257.73</v>
      </c>
      <c r="N1745" s="116">
        <v>0</v>
      </c>
      <c r="O1745" s="116">
        <v>186.03</v>
      </c>
      <c r="P1745" s="116">
        <v>0</v>
      </c>
      <c r="Q1745" s="20">
        <f t="shared" si="274"/>
        <v>0</v>
      </c>
      <c r="R1745" s="20">
        <f t="shared" si="275"/>
        <v>823.9628100000001</v>
      </c>
      <c r="S1745" s="20">
        <f t="shared" si="276"/>
        <v>0</v>
      </c>
      <c r="T1745" s="20">
        <f t="shared" si="277"/>
        <v>590.83127999999999</v>
      </c>
      <c r="U1745" s="21">
        <f t="shared" si="278"/>
        <v>1414.7940900000001</v>
      </c>
      <c r="V1745" s="38">
        <f t="shared" si="279"/>
        <v>0.80922044428378426</v>
      </c>
    </row>
    <row r="1746" spans="1:22">
      <c r="A1746">
        <v>1741</v>
      </c>
      <c r="B1746" s="122">
        <f t="shared" si="270"/>
        <v>41712</v>
      </c>
      <c r="C1746" s="122">
        <f t="shared" si="270"/>
        <v>42077</v>
      </c>
      <c r="D1746" s="116">
        <f t="shared" si="271"/>
        <v>2015</v>
      </c>
      <c r="E1746" s="116">
        <f t="shared" si="272"/>
        <v>3</v>
      </c>
      <c r="F1746" s="120">
        <v>0</v>
      </c>
      <c r="G1746" s="121">
        <v>723.11400000000003</v>
      </c>
      <c r="H1746" s="121">
        <v>0</v>
      </c>
      <c r="I1746" s="121">
        <v>908.00699999999995</v>
      </c>
      <c r="J1746" s="119">
        <v>0</v>
      </c>
      <c r="K1746" s="117">
        <f t="shared" si="273"/>
        <v>1631.1210000000001</v>
      </c>
      <c r="L1746" s="116">
        <v>0</v>
      </c>
      <c r="M1746" s="116">
        <v>215.99</v>
      </c>
      <c r="N1746" s="116">
        <v>0</v>
      </c>
      <c r="O1746" s="116">
        <v>195.60300000000001</v>
      </c>
      <c r="P1746" s="116">
        <v>0</v>
      </c>
      <c r="Q1746" s="20">
        <f t="shared" si="274"/>
        <v>0</v>
      </c>
      <c r="R1746" s="20">
        <f t="shared" si="275"/>
        <v>690.52003000000002</v>
      </c>
      <c r="S1746" s="20">
        <f t="shared" si="276"/>
        <v>0</v>
      </c>
      <c r="T1746" s="20">
        <f t="shared" si="277"/>
        <v>621.23512800000003</v>
      </c>
      <c r="U1746" s="21">
        <f t="shared" si="278"/>
        <v>1311.7551579999999</v>
      </c>
      <c r="V1746" s="38">
        <f t="shared" si="279"/>
        <v>0.80420468990344673</v>
      </c>
    </row>
    <row r="1747" spans="1:22">
      <c r="A1747">
        <v>1742</v>
      </c>
      <c r="B1747" s="122">
        <f t="shared" si="270"/>
        <v>41712</v>
      </c>
      <c r="C1747" s="122">
        <f t="shared" si="270"/>
        <v>42077</v>
      </c>
      <c r="D1747" s="116">
        <f t="shared" si="271"/>
        <v>2015</v>
      </c>
      <c r="E1747" s="116">
        <f t="shared" si="272"/>
        <v>3</v>
      </c>
      <c r="F1747" s="120">
        <v>0</v>
      </c>
      <c r="G1747" s="121">
        <v>711.85900000000004</v>
      </c>
      <c r="H1747" s="121">
        <v>0</v>
      </c>
      <c r="I1747" s="121">
        <v>960.11300000000006</v>
      </c>
      <c r="J1747" s="119">
        <v>0</v>
      </c>
      <c r="K1747" s="117">
        <f t="shared" si="273"/>
        <v>1671.9720000000002</v>
      </c>
      <c r="L1747" s="116">
        <v>0</v>
      </c>
      <c r="M1747" s="116">
        <v>211.602</v>
      </c>
      <c r="N1747" s="116">
        <v>0</v>
      </c>
      <c r="O1747" s="116">
        <v>209.982</v>
      </c>
      <c r="P1747" s="116">
        <v>0</v>
      </c>
      <c r="Q1747" s="20">
        <f t="shared" si="274"/>
        <v>0</v>
      </c>
      <c r="R1747" s="20">
        <f t="shared" si="275"/>
        <v>676.49159400000008</v>
      </c>
      <c r="S1747" s="20">
        <f t="shared" si="276"/>
        <v>0</v>
      </c>
      <c r="T1747" s="20">
        <f t="shared" si="277"/>
        <v>666.90283199999999</v>
      </c>
      <c r="U1747" s="21">
        <f t="shared" si="278"/>
        <v>1343.3944260000001</v>
      </c>
      <c r="V1747" s="38">
        <f t="shared" si="279"/>
        <v>0.80347902117978043</v>
      </c>
    </row>
    <row r="1748" spans="1:22">
      <c r="A1748">
        <v>1743</v>
      </c>
      <c r="B1748" s="122">
        <f t="shared" si="270"/>
        <v>41712</v>
      </c>
      <c r="C1748" s="122">
        <f t="shared" si="270"/>
        <v>42077</v>
      </c>
      <c r="D1748" s="116">
        <f t="shared" si="271"/>
        <v>2015</v>
      </c>
      <c r="E1748" s="116">
        <f t="shared" si="272"/>
        <v>3</v>
      </c>
      <c r="F1748" s="120">
        <v>0</v>
      </c>
      <c r="G1748" s="121">
        <v>712.26</v>
      </c>
      <c r="H1748" s="121">
        <v>0</v>
      </c>
      <c r="I1748" s="121">
        <v>947.88800000000003</v>
      </c>
      <c r="J1748" s="119">
        <v>0</v>
      </c>
      <c r="K1748" s="117">
        <f t="shared" si="273"/>
        <v>1660.1480000000001</v>
      </c>
      <c r="L1748" s="116">
        <v>0</v>
      </c>
      <c r="M1748" s="116">
        <v>211.72499999999999</v>
      </c>
      <c r="N1748" s="116">
        <v>0</v>
      </c>
      <c r="O1748" s="116">
        <v>206.88499999999999</v>
      </c>
      <c r="P1748" s="116">
        <v>0</v>
      </c>
      <c r="Q1748" s="20">
        <f t="shared" si="274"/>
        <v>0</v>
      </c>
      <c r="R1748" s="20">
        <f t="shared" si="275"/>
        <v>676.88482499999998</v>
      </c>
      <c r="S1748" s="20">
        <f t="shared" si="276"/>
        <v>0</v>
      </c>
      <c r="T1748" s="20">
        <f t="shared" si="277"/>
        <v>657.06676000000004</v>
      </c>
      <c r="U1748" s="21">
        <f t="shared" si="278"/>
        <v>1333.951585</v>
      </c>
      <c r="V1748" s="38">
        <f t="shared" si="279"/>
        <v>0.80351365360196791</v>
      </c>
    </row>
    <row r="1749" spans="1:22">
      <c r="A1749">
        <v>1744</v>
      </c>
      <c r="B1749" s="122">
        <f t="shared" si="270"/>
        <v>41712</v>
      </c>
      <c r="C1749" s="122">
        <f t="shared" si="270"/>
        <v>42077</v>
      </c>
      <c r="D1749" s="116">
        <f t="shared" si="271"/>
        <v>2015</v>
      </c>
      <c r="E1749" s="116">
        <f t="shared" si="272"/>
        <v>3</v>
      </c>
      <c r="F1749" s="120">
        <v>0</v>
      </c>
      <c r="G1749" s="121">
        <v>702.05200000000002</v>
      </c>
      <c r="H1749" s="121">
        <v>2.726</v>
      </c>
      <c r="I1749" s="121">
        <v>968.77200000000005</v>
      </c>
      <c r="J1749" s="119">
        <v>0</v>
      </c>
      <c r="K1749" s="117">
        <f t="shared" si="273"/>
        <v>1673.5500000000002</v>
      </c>
      <c r="L1749" s="116">
        <v>0</v>
      </c>
      <c r="M1749" s="116">
        <v>210.393</v>
      </c>
      <c r="N1749" s="116">
        <v>5.3940000000000001</v>
      </c>
      <c r="O1749" s="116">
        <v>212</v>
      </c>
      <c r="P1749" s="116">
        <v>0</v>
      </c>
      <c r="Q1749" s="20">
        <f t="shared" si="274"/>
        <v>0</v>
      </c>
      <c r="R1749" s="20">
        <f t="shared" si="275"/>
        <v>672.62642100000005</v>
      </c>
      <c r="S1749" s="20">
        <f t="shared" si="276"/>
        <v>10.523694000000001</v>
      </c>
      <c r="T1749" s="20">
        <f t="shared" si="277"/>
        <v>673.31200000000001</v>
      </c>
      <c r="U1749" s="21">
        <f t="shared" si="278"/>
        <v>1356.462115</v>
      </c>
      <c r="V1749" s="38">
        <f t="shared" si="279"/>
        <v>0.8105297810044515</v>
      </c>
    </row>
    <row r="1750" spans="1:22">
      <c r="A1750">
        <v>1745</v>
      </c>
      <c r="B1750" s="122">
        <f t="shared" si="270"/>
        <v>41712</v>
      </c>
      <c r="C1750" s="122">
        <f t="shared" si="270"/>
        <v>42077</v>
      </c>
      <c r="D1750" s="116">
        <f t="shared" si="271"/>
        <v>2015</v>
      </c>
      <c r="E1750" s="116">
        <f t="shared" si="272"/>
        <v>3</v>
      </c>
      <c r="F1750" s="120">
        <v>0</v>
      </c>
      <c r="G1750" s="121">
        <v>705.73400000000004</v>
      </c>
      <c r="H1750" s="121">
        <v>0</v>
      </c>
      <c r="I1750" s="121">
        <v>935.149</v>
      </c>
      <c r="J1750" s="119">
        <v>0</v>
      </c>
      <c r="K1750" s="117">
        <f t="shared" si="273"/>
        <v>1640.883</v>
      </c>
      <c r="L1750" s="116">
        <v>0</v>
      </c>
      <c r="M1750" s="116">
        <v>209.96199999999999</v>
      </c>
      <c r="N1750" s="116">
        <v>0</v>
      </c>
      <c r="O1750" s="116">
        <v>203.79599999999999</v>
      </c>
      <c r="P1750" s="116">
        <v>0</v>
      </c>
      <c r="Q1750" s="20">
        <f t="shared" si="274"/>
        <v>0</v>
      </c>
      <c r="R1750" s="20">
        <f t="shared" si="275"/>
        <v>671.248514</v>
      </c>
      <c r="S1750" s="20">
        <f t="shared" si="276"/>
        <v>0</v>
      </c>
      <c r="T1750" s="20">
        <f t="shared" si="277"/>
        <v>647.25609599999996</v>
      </c>
      <c r="U1750" s="21">
        <f t="shared" si="278"/>
        <v>1318.50461</v>
      </c>
      <c r="V1750" s="38">
        <f t="shared" si="279"/>
        <v>0.80353359136513691</v>
      </c>
    </row>
    <row r="1751" spans="1:22">
      <c r="A1751">
        <v>1746</v>
      </c>
      <c r="B1751" s="122">
        <f t="shared" si="270"/>
        <v>41712</v>
      </c>
      <c r="C1751" s="122">
        <f t="shared" si="270"/>
        <v>42077</v>
      </c>
      <c r="D1751" s="116">
        <f t="shared" si="271"/>
        <v>2015</v>
      </c>
      <c r="E1751" s="116">
        <f t="shared" si="272"/>
        <v>3</v>
      </c>
      <c r="F1751" s="120">
        <v>0</v>
      </c>
      <c r="G1751" s="121">
        <v>705.18799999999999</v>
      </c>
      <c r="H1751" s="121">
        <v>0</v>
      </c>
      <c r="I1751" s="121">
        <v>932.93499999999995</v>
      </c>
      <c r="J1751" s="119">
        <v>0</v>
      </c>
      <c r="K1751" s="117">
        <f t="shared" si="273"/>
        <v>1638.123</v>
      </c>
      <c r="L1751" s="116">
        <v>0</v>
      </c>
      <c r="M1751" s="116">
        <v>210.00299999999999</v>
      </c>
      <c r="N1751" s="116">
        <v>0</v>
      </c>
      <c r="O1751" s="116">
        <v>202.99700000000001</v>
      </c>
      <c r="P1751" s="116">
        <v>0</v>
      </c>
      <c r="Q1751" s="20">
        <f t="shared" si="274"/>
        <v>0</v>
      </c>
      <c r="R1751" s="20">
        <f t="shared" si="275"/>
        <v>671.379591</v>
      </c>
      <c r="S1751" s="20">
        <f t="shared" si="276"/>
        <v>0</v>
      </c>
      <c r="T1751" s="20">
        <f t="shared" si="277"/>
        <v>644.71847200000002</v>
      </c>
      <c r="U1751" s="21">
        <f t="shared" si="278"/>
        <v>1316.0980629999999</v>
      </c>
      <c r="V1751" s="38">
        <f t="shared" si="279"/>
        <v>0.80341834099148834</v>
      </c>
    </row>
    <row r="1752" spans="1:22">
      <c r="A1752">
        <v>1747</v>
      </c>
      <c r="B1752" s="122">
        <f t="shared" si="270"/>
        <v>41712</v>
      </c>
      <c r="C1752" s="122">
        <f t="shared" si="270"/>
        <v>42077</v>
      </c>
      <c r="D1752" s="116">
        <f t="shared" si="271"/>
        <v>2015</v>
      </c>
      <c r="E1752" s="116">
        <f t="shared" si="272"/>
        <v>3</v>
      </c>
      <c r="F1752" s="120">
        <v>0</v>
      </c>
      <c r="G1752" s="121">
        <v>582.42899999999997</v>
      </c>
      <c r="H1752" s="121">
        <v>0</v>
      </c>
      <c r="I1752" s="121">
        <v>958.69899999999996</v>
      </c>
      <c r="J1752" s="119">
        <v>0</v>
      </c>
      <c r="K1752" s="117">
        <f t="shared" si="273"/>
        <v>1541.1279999999999</v>
      </c>
      <c r="L1752" s="116">
        <v>0</v>
      </c>
      <c r="M1752" s="116">
        <v>175.14</v>
      </c>
      <c r="N1752" s="116">
        <v>0</v>
      </c>
      <c r="O1752" s="116">
        <v>210.18899999999999</v>
      </c>
      <c r="P1752" s="116">
        <v>0</v>
      </c>
      <c r="Q1752" s="20">
        <f t="shared" si="274"/>
        <v>0</v>
      </c>
      <c r="R1752" s="20">
        <f t="shared" si="275"/>
        <v>559.92257999999993</v>
      </c>
      <c r="S1752" s="20">
        <f t="shared" si="276"/>
        <v>0</v>
      </c>
      <c r="T1752" s="20">
        <f t="shared" si="277"/>
        <v>667.56026399999996</v>
      </c>
      <c r="U1752" s="21">
        <f t="shared" si="278"/>
        <v>1227.4828439999999</v>
      </c>
      <c r="V1752" s="38">
        <f t="shared" si="279"/>
        <v>0.79648338359954518</v>
      </c>
    </row>
    <row r="1753" spans="1:22">
      <c r="A1753">
        <v>1748</v>
      </c>
      <c r="B1753" s="122">
        <f t="shared" si="270"/>
        <v>41712</v>
      </c>
      <c r="C1753" s="122">
        <f t="shared" si="270"/>
        <v>42077</v>
      </c>
      <c r="D1753" s="116">
        <f t="shared" si="271"/>
        <v>2015</v>
      </c>
      <c r="E1753" s="116">
        <f t="shared" si="272"/>
        <v>3</v>
      </c>
      <c r="F1753" s="120">
        <v>0</v>
      </c>
      <c r="G1753" s="121">
        <v>703.63699999999994</v>
      </c>
      <c r="H1753" s="121">
        <v>0</v>
      </c>
      <c r="I1753" s="121">
        <v>1013.5410000000001</v>
      </c>
      <c r="J1753" s="119">
        <v>0</v>
      </c>
      <c r="K1753" s="117">
        <f t="shared" si="273"/>
        <v>1717.1779999999999</v>
      </c>
      <c r="L1753" s="116">
        <v>0</v>
      </c>
      <c r="M1753" s="116">
        <v>209.55500000000001</v>
      </c>
      <c r="N1753" s="116">
        <v>0</v>
      </c>
      <c r="O1753" s="116">
        <v>223.67500000000001</v>
      </c>
      <c r="P1753" s="116">
        <v>0</v>
      </c>
      <c r="Q1753" s="20">
        <f t="shared" si="274"/>
        <v>0</v>
      </c>
      <c r="R1753" s="20">
        <f t="shared" si="275"/>
        <v>669.94733500000007</v>
      </c>
      <c r="S1753" s="20">
        <f t="shared" si="276"/>
        <v>0</v>
      </c>
      <c r="T1753" s="20">
        <f t="shared" si="277"/>
        <v>710.3918000000001</v>
      </c>
      <c r="U1753" s="21">
        <f t="shared" si="278"/>
        <v>1380.3391350000002</v>
      </c>
      <c r="V1753" s="38">
        <f t="shared" si="279"/>
        <v>0.8038416139736243</v>
      </c>
    </row>
    <row r="1754" spans="1:22">
      <c r="A1754">
        <v>1749</v>
      </c>
      <c r="B1754" s="122">
        <f t="shared" si="270"/>
        <v>41712</v>
      </c>
      <c r="C1754" s="122">
        <f t="shared" si="270"/>
        <v>42077</v>
      </c>
      <c r="D1754" s="116">
        <f t="shared" si="271"/>
        <v>2015</v>
      </c>
      <c r="E1754" s="116">
        <f t="shared" si="272"/>
        <v>3</v>
      </c>
      <c r="F1754" s="120">
        <v>0</v>
      </c>
      <c r="G1754" s="121">
        <v>698.19200000000001</v>
      </c>
      <c r="H1754" s="121">
        <v>0</v>
      </c>
      <c r="I1754" s="121">
        <v>1047.6500000000001</v>
      </c>
      <c r="J1754" s="119">
        <v>0</v>
      </c>
      <c r="K1754" s="117">
        <f t="shared" si="273"/>
        <v>1745.8420000000001</v>
      </c>
      <c r="L1754" s="116">
        <v>0</v>
      </c>
      <c r="M1754" s="116">
        <v>209.52500000000001</v>
      </c>
      <c r="N1754" s="116">
        <v>0</v>
      </c>
      <c r="O1754" s="116">
        <v>232.38300000000001</v>
      </c>
      <c r="P1754" s="116">
        <v>0</v>
      </c>
      <c r="Q1754" s="20">
        <f t="shared" si="274"/>
        <v>0</v>
      </c>
      <c r="R1754" s="20">
        <f t="shared" si="275"/>
        <v>669.85142500000006</v>
      </c>
      <c r="S1754" s="20">
        <f t="shared" si="276"/>
        <v>0</v>
      </c>
      <c r="T1754" s="20">
        <f t="shared" si="277"/>
        <v>738.04840800000011</v>
      </c>
      <c r="U1754" s="21">
        <f t="shared" si="278"/>
        <v>1407.8998330000002</v>
      </c>
      <c r="V1754" s="38">
        <f t="shared" si="279"/>
        <v>0.8064302686039172</v>
      </c>
    </row>
    <row r="1755" spans="1:22">
      <c r="A1755">
        <v>1750</v>
      </c>
      <c r="B1755" s="122">
        <f t="shared" si="270"/>
        <v>41712</v>
      </c>
      <c r="C1755" s="122">
        <f t="shared" si="270"/>
        <v>42077</v>
      </c>
      <c r="D1755" s="116">
        <f t="shared" si="271"/>
        <v>2015</v>
      </c>
      <c r="E1755" s="116">
        <f t="shared" si="272"/>
        <v>3</v>
      </c>
      <c r="F1755" s="120">
        <v>0</v>
      </c>
      <c r="G1755" s="121">
        <v>706.25199999999995</v>
      </c>
      <c r="H1755" s="121">
        <v>2.1320000000000001</v>
      </c>
      <c r="I1755" s="121">
        <v>1042.481</v>
      </c>
      <c r="J1755" s="119">
        <v>0</v>
      </c>
      <c r="K1755" s="117">
        <f t="shared" si="273"/>
        <v>1750.8649999999998</v>
      </c>
      <c r="L1755" s="116">
        <v>0</v>
      </c>
      <c r="M1755" s="116">
        <v>209.90100000000001</v>
      </c>
      <c r="N1755" s="116">
        <v>3.5449999999999999</v>
      </c>
      <c r="O1755" s="116">
        <v>232.41200000000001</v>
      </c>
      <c r="P1755" s="116">
        <v>0</v>
      </c>
      <c r="Q1755" s="20">
        <f t="shared" si="274"/>
        <v>0</v>
      </c>
      <c r="R1755" s="20">
        <f t="shared" si="275"/>
        <v>671.05349699999999</v>
      </c>
      <c r="S1755" s="20">
        <f t="shared" si="276"/>
        <v>6.9162949999999999</v>
      </c>
      <c r="T1755" s="20">
        <f t="shared" si="277"/>
        <v>738.14051200000006</v>
      </c>
      <c r="U1755" s="21">
        <f t="shared" si="278"/>
        <v>1416.110304</v>
      </c>
      <c r="V1755" s="38">
        <f t="shared" si="279"/>
        <v>0.8088061066958333</v>
      </c>
    </row>
    <row r="1756" spans="1:22">
      <c r="A1756">
        <v>1751</v>
      </c>
      <c r="B1756" s="122">
        <f t="shared" si="270"/>
        <v>41712</v>
      </c>
      <c r="C1756" s="122">
        <f t="shared" si="270"/>
        <v>42077</v>
      </c>
      <c r="D1756" s="116">
        <f t="shared" si="271"/>
        <v>2015</v>
      </c>
      <c r="E1756" s="116">
        <f t="shared" si="272"/>
        <v>3</v>
      </c>
      <c r="F1756" s="120">
        <v>0</v>
      </c>
      <c r="G1756" s="121">
        <v>705.28800000000001</v>
      </c>
      <c r="H1756" s="121">
        <v>0</v>
      </c>
      <c r="I1756" s="121">
        <v>995.03200000000004</v>
      </c>
      <c r="J1756" s="119">
        <v>0</v>
      </c>
      <c r="K1756" s="117">
        <f t="shared" si="273"/>
        <v>1700.3200000000002</v>
      </c>
      <c r="L1756" s="116">
        <v>0</v>
      </c>
      <c r="M1756" s="116">
        <v>209.791</v>
      </c>
      <c r="N1756" s="116">
        <v>0</v>
      </c>
      <c r="O1756" s="116">
        <v>222.94800000000001</v>
      </c>
      <c r="P1756" s="116">
        <v>0</v>
      </c>
      <c r="Q1756" s="20">
        <f t="shared" si="274"/>
        <v>0</v>
      </c>
      <c r="R1756" s="20">
        <f t="shared" si="275"/>
        <v>670.70182699999998</v>
      </c>
      <c r="S1756" s="20">
        <f t="shared" si="276"/>
        <v>0</v>
      </c>
      <c r="T1756" s="20">
        <f t="shared" si="277"/>
        <v>708.08284800000001</v>
      </c>
      <c r="U1756" s="21">
        <f t="shared" si="278"/>
        <v>1378.7846749999999</v>
      </c>
      <c r="V1756" s="38">
        <f t="shared" si="279"/>
        <v>0.81089716935635625</v>
      </c>
    </row>
    <row r="1757" spans="1:22">
      <c r="A1757">
        <v>1752</v>
      </c>
      <c r="B1757" s="122">
        <f t="shared" si="270"/>
        <v>41712</v>
      </c>
      <c r="C1757" s="122">
        <f t="shared" si="270"/>
        <v>42077</v>
      </c>
      <c r="D1757" s="116">
        <f t="shared" si="271"/>
        <v>2015</v>
      </c>
      <c r="E1757" s="116">
        <f t="shared" si="272"/>
        <v>3</v>
      </c>
      <c r="F1757" s="120">
        <v>0</v>
      </c>
      <c r="G1757" s="121">
        <v>864.21600000000001</v>
      </c>
      <c r="H1757" s="121">
        <v>0</v>
      </c>
      <c r="I1757" s="121">
        <v>706.86800000000005</v>
      </c>
      <c r="J1757" s="119">
        <v>0</v>
      </c>
      <c r="K1757" s="117">
        <f t="shared" si="273"/>
        <v>1571.0840000000001</v>
      </c>
      <c r="L1757" s="116">
        <v>0</v>
      </c>
      <c r="M1757" s="116">
        <v>254.03700000000001</v>
      </c>
      <c r="N1757" s="116">
        <v>0</v>
      </c>
      <c r="O1757" s="116">
        <v>157.41399999999999</v>
      </c>
      <c r="P1757" s="116">
        <v>0</v>
      </c>
      <c r="Q1757" s="20">
        <f t="shared" si="274"/>
        <v>0</v>
      </c>
      <c r="R1757" s="20">
        <f t="shared" si="275"/>
        <v>812.15628900000002</v>
      </c>
      <c r="S1757" s="20">
        <f t="shared" si="276"/>
        <v>0</v>
      </c>
      <c r="T1757" s="20">
        <f t="shared" si="277"/>
        <v>499.94686400000001</v>
      </c>
      <c r="U1757" s="21">
        <f t="shared" si="278"/>
        <v>1312.103153</v>
      </c>
      <c r="V1757" s="38">
        <f t="shared" si="279"/>
        <v>0.83515786106917256</v>
      </c>
    </row>
    <row r="1758" spans="1:22">
      <c r="A1758">
        <v>1753</v>
      </c>
      <c r="B1758" s="122">
        <f t="shared" si="270"/>
        <v>41713</v>
      </c>
      <c r="C1758" s="122">
        <f t="shared" si="270"/>
        <v>42078</v>
      </c>
      <c r="D1758" s="116">
        <f t="shared" si="271"/>
        <v>2015</v>
      </c>
      <c r="E1758" s="116">
        <f t="shared" si="272"/>
        <v>3</v>
      </c>
      <c r="F1758" s="120">
        <v>0</v>
      </c>
      <c r="G1758" s="121">
        <v>922.13499999999999</v>
      </c>
      <c r="H1758" s="121">
        <v>0</v>
      </c>
      <c r="I1758" s="121">
        <v>649.13599999999997</v>
      </c>
      <c r="J1758" s="119">
        <v>0</v>
      </c>
      <c r="K1758" s="117">
        <f t="shared" si="273"/>
        <v>1571.271</v>
      </c>
      <c r="L1758" s="116">
        <v>0</v>
      </c>
      <c r="M1758" s="116">
        <v>274.33600000000001</v>
      </c>
      <c r="N1758" s="116">
        <v>0</v>
      </c>
      <c r="O1758" s="116">
        <v>142.81</v>
      </c>
      <c r="P1758" s="116">
        <v>0</v>
      </c>
      <c r="Q1758" s="20">
        <f t="shared" si="274"/>
        <v>0</v>
      </c>
      <c r="R1758" s="20">
        <f t="shared" si="275"/>
        <v>877.0521920000001</v>
      </c>
      <c r="S1758" s="20">
        <f t="shared" si="276"/>
        <v>0</v>
      </c>
      <c r="T1758" s="20">
        <f t="shared" si="277"/>
        <v>453.56456000000003</v>
      </c>
      <c r="U1758" s="21">
        <f t="shared" si="278"/>
        <v>1330.6167520000001</v>
      </c>
      <c r="V1758" s="38">
        <f t="shared" si="279"/>
        <v>0.84684102996873245</v>
      </c>
    </row>
    <row r="1759" spans="1:22">
      <c r="A1759">
        <v>1754</v>
      </c>
      <c r="B1759" s="122">
        <f t="shared" ref="B1759:C1822" si="280">+B1735+1</f>
        <v>41713</v>
      </c>
      <c r="C1759" s="122">
        <f t="shared" si="280"/>
        <v>42078</v>
      </c>
      <c r="D1759" s="116">
        <f t="shared" si="271"/>
        <v>2015</v>
      </c>
      <c r="E1759" s="116">
        <f t="shared" si="272"/>
        <v>3</v>
      </c>
      <c r="F1759" s="120">
        <v>0</v>
      </c>
      <c r="G1759" s="121">
        <v>915.45</v>
      </c>
      <c r="H1759" s="121">
        <v>0</v>
      </c>
      <c r="I1759" s="121">
        <v>530.61699999999996</v>
      </c>
      <c r="J1759" s="119">
        <v>0</v>
      </c>
      <c r="K1759" s="117">
        <f t="shared" si="273"/>
        <v>1446.067</v>
      </c>
      <c r="L1759" s="116">
        <v>0</v>
      </c>
      <c r="M1759" s="116">
        <v>272.31200000000001</v>
      </c>
      <c r="N1759" s="116">
        <v>0</v>
      </c>
      <c r="O1759" s="116">
        <v>122.614</v>
      </c>
      <c r="P1759" s="116">
        <v>0</v>
      </c>
      <c r="Q1759" s="20">
        <f t="shared" si="274"/>
        <v>0</v>
      </c>
      <c r="R1759" s="20">
        <f t="shared" si="275"/>
        <v>870.5814640000001</v>
      </c>
      <c r="S1759" s="20">
        <f t="shared" si="276"/>
        <v>0</v>
      </c>
      <c r="T1759" s="20">
        <f t="shared" si="277"/>
        <v>389.42206400000003</v>
      </c>
      <c r="U1759" s="21">
        <f t="shared" si="278"/>
        <v>1260.0035280000002</v>
      </c>
      <c r="V1759" s="38">
        <f t="shared" si="279"/>
        <v>0.87133136154825486</v>
      </c>
    </row>
    <row r="1760" spans="1:22">
      <c r="A1760">
        <v>1755</v>
      </c>
      <c r="B1760" s="122">
        <f t="shared" si="280"/>
        <v>41713</v>
      </c>
      <c r="C1760" s="122">
        <f t="shared" si="280"/>
        <v>42078</v>
      </c>
      <c r="D1760" s="116">
        <f t="shared" si="271"/>
        <v>2015</v>
      </c>
      <c r="E1760" s="116">
        <f t="shared" si="272"/>
        <v>3</v>
      </c>
      <c r="F1760" s="120">
        <v>0</v>
      </c>
      <c r="G1760" s="121">
        <v>1109.713</v>
      </c>
      <c r="H1760" s="121">
        <v>0</v>
      </c>
      <c r="I1760" s="121">
        <v>350.59500000000003</v>
      </c>
      <c r="J1760" s="119">
        <v>0</v>
      </c>
      <c r="K1760" s="117">
        <f t="shared" si="273"/>
        <v>1460.308</v>
      </c>
      <c r="L1760" s="116">
        <v>0</v>
      </c>
      <c r="M1760" s="116">
        <v>326.62799999999999</v>
      </c>
      <c r="N1760" s="116">
        <v>0</v>
      </c>
      <c r="O1760" s="116">
        <v>74.019000000000005</v>
      </c>
      <c r="P1760" s="116">
        <v>0</v>
      </c>
      <c r="Q1760" s="20">
        <f t="shared" si="274"/>
        <v>0</v>
      </c>
      <c r="R1760" s="20">
        <f t="shared" si="275"/>
        <v>1044.2297160000001</v>
      </c>
      <c r="S1760" s="20">
        <f t="shared" si="276"/>
        <v>0</v>
      </c>
      <c r="T1760" s="20">
        <f t="shared" si="277"/>
        <v>235.08434400000002</v>
      </c>
      <c r="U1760" s="21">
        <f t="shared" si="278"/>
        <v>1279.3140600000002</v>
      </c>
      <c r="V1760" s="38">
        <f t="shared" si="279"/>
        <v>0.87605769467810912</v>
      </c>
    </row>
    <row r="1761" spans="1:22">
      <c r="A1761">
        <v>1756</v>
      </c>
      <c r="B1761" s="122">
        <f t="shared" si="280"/>
        <v>41713</v>
      </c>
      <c r="C1761" s="122">
        <f t="shared" si="280"/>
        <v>42078</v>
      </c>
      <c r="D1761" s="116">
        <f t="shared" si="271"/>
        <v>2015</v>
      </c>
      <c r="E1761" s="116">
        <f t="shared" si="272"/>
        <v>3</v>
      </c>
      <c r="F1761" s="120">
        <v>0</v>
      </c>
      <c r="G1761" s="121">
        <v>973.06899999999996</v>
      </c>
      <c r="H1761" s="121">
        <v>0</v>
      </c>
      <c r="I1761" s="121">
        <v>346.029</v>
      </c>
      <c r="J1761" s="119">
        <v>0</v>
      </c>
      <c r="K1761" s="117">
        <f t="shared" si="273"/>
        <v>1319.098</v>
      </c>
      <c r="L1761" s="116">
        <v>0</v>
      </c>
      <c r="M1761" s="116">
        <v>286.32799999999997</v>
      </c>
      <c r="N1761" s="116">
        <v>0</v>
      </c>
      <c r="O1761" s="116">
        <v>72.355999999999995</v>
      </c>
      <c r="P1761" s="116">
        <v>0</v>
      </c>
      <c r="Q1761" s="20">
        <f t="shared" si="274"/>
        <v>0</v>
      </c>
      <c r="R1761" s="20">
        <f t="shared" si="275"/>
        <v>915.39061599999991</v>
      </c>
      <c r="S1761" s="20">
        <f t="shared" si="276"/>
        <v>0</v>
      </c>
      <c r="T1761" s="20">
        <f t="shared" si="277"/>
        <v>229.80265599999998</v>
      </c>
      <c r="U1761" s="21">
        <f t="shared" si="278"/>
        <v>1145.193272</v>
      </c>
      <c r="V1761" s="38">
        <f t="shared" si="279"/>
        <v>0.86816390594178749</v>
      </c>
    </row>
    <row r="1762" spans="1:22">
      <c r="A1762">
        <v>1757</v>
      </c>
      <c r="B1762" s="122">
        <f t="shared" si="280"/>
        <v>41713</v>
      </c>
      <c r="C1762" s="122">
        <f t="shared" si="280"/>
        <v>42078</v>
      </c>
      <c r="D1762" s="116">
        <f t="shared" si="271"/>
        <v>2015</v>
      </c>
      <c r="E1762" s="116">
        <f t="shared" si="272"/>
        <v>3</v>
      </c>
      <c r="F1762" s="120">
        <v>0</v>
      </c>
      <c r="G1762" s="121">
        <v>973.024</v>
      </c>
      <c r="H1762" s="121">
        <v>0</v>
      </c>
      <c r="I1762" s="121">
        <v>339.53199999999998</v>
      </c>
      <c r="J1762" s="119">
        <v>0</v>
      </c>
      <c r="K1762" s="117">
        <f t="shared" si="273"/>
        <v>1312.556</v>
      </c>
      <c r="L1762" s="116">
        <v>0</v>
      </c>
      <c r="M1762" s="116">
        <v>286.20699999999999</v>
      </c>
      <c r="N1762" s="116">
        <v>0</v>
      </c>
      <c r="O1762" s="116">
        <v>70.430000000000007</v>
      </c>
      <c r="P1762" s="116">
        <v>0</v>
      </c>
      <c r="Q1762" s="20">
        <f t="shared" si="274"/>
        <v>0</v>
      </c>
      <c r="R1762" s="20">
        <f t="shared" si="275"/>
        <v>915.00377900000001</v>
      </c>
      <c r="S1762" s="20">
        <f t="shared" si="276"/>
        <v>0</v>
      </c>
      <c r="T1762" s="20">
        <f t="shared" si="277"/>
        <v>223.68568000000002</v>
      </c>
      <c r="U1762" s="21">
        <f t="shared" si="278"/>
        <v>1138.6894589999999</v>
      </c>
      <c r="V1762" s="38">
        <f t="shared" si="279"/>
        <v>0.86753590627752253</v>
      </c>
    </row>
    <row r="1763" spans="1:22">
      <c r="A1763">
        <v>1758</v>
      </c>
      <c r="B1763" s="122">
        <f t="shared" si="280"/>
        <v>41713</v>
      </c>
      <c r="C1763" s="122">
        <f t="shared" si="280"/>
        <v>42078</v>
      </c>
      <c r="D1763" s="116">
        <f t="shared" si="271"/>
        <v>2015</v>
      </c>
      <c r="E1763" s="116">
        <f t="shared" si="272"/>
        <v>3</v>
      </c>
      <c r="F1763" s="120">
        <v>0</v>
      </c>
      <c r="G1763" s="121">
        <v>972.24800000000005</v>
      </c>
      <c r="H1763" s="121">
        <v>0</v>
      </c>
      <c r="I1763" s="121">
        <v>334.58100000000002</v>
      </c>
      <c r="J1763" s="119">
        <v>0</v>
      </c>
      <c r="K1763" s="117">
        <f t="shared" si="273"/>
        <v>1306.8290000000002</v>
      </c>
      <c r="L1763" s="116">
        <v>0</v>
      </c>
      <c r="M1763" s="116">
        <v>286.12400000000002</v>
      </c>
      <c r="N1763" s="116">
        <v>0</v>
      </c>
      <c r="O1763" s="116">
        <v>68.994</v>
      </c>
      <c r="P1763" s="116">
        <v>0</v>
      </c>
      <c r="Q1763" s="20">
        <f t="shared" si="274"/>
        <v>0</v>
      </c>
      <c r="R1763" s="20">
        <f t="shared" si="275"/>
        <v>914.73842800000011</v>
      </c>
      <c r="S1763" s="20">
        <f t="shared" si="276"/>
        <v>0</v>
      </c>
      <c r="T1763" s="20">
        <f t="shared" si="277"/>
        <v>219.124944</v>
      </c>
      <c r="U1763" s="21">
        <f t="shared" si="278"/>
        <v>1133.863372</v>
      </c>
      <c r="V1763" s="38">
        <f t="shared" si="279"/>
        <v>0.86764478902748554</v>
      </c>
    </row>
    <row r="1764" spans="1:22">
      <c r="A1764">
        <v>1759</v>
      </c>
      <c r="B1764" s="122">
        <f t="shared" si="280"/>
        <v>41713</v>
      </c>
      <c r="C1764" s="122">
        <f t="shared" si="280"/>
        <v>42078</v>
      </c>
      <c r="D1764" s="116">
        <f t="shared" si="271"/>
        <v>2015</v>
      </c>
      <c r="E1764" s="116">
        <f t="shared" si="272"/>
        <v>3</v>
      </c>
      <c r="F1764" s="120">
        <v>0</v>
      </c>
      <c r="G1764" s="121">
        <v>957.80600000000004</v>
      </c>
      <c r="H1764" s="121">
        <v>0</v>
      </c>
      <c r="I1764" s="121">
        <v>337.30200000000002</v>
      </c>
      <c r="J1764" s="119">
        <v>0</v>
      </c>
      <c r="K1764" s="117">
        <f t="shared" si="273"/>
        <v>1295.1080000000002</v>
      </c>
      <c r="L1764" s="116">
        <v>0</v>
      </c>
      <c r="M1764" s="116">
        <v>285.447</v>
      </c>
      <c r="N1764" s="116">
        <v>0</v>
      </c>
      <c r="O1764" s="116">
        <v>68.561000000000007</v>
      </c>
      <c r="P1764" s="116">
        <v>0</v>
      </c>
      <c r="Q1764" s="20">
        <f t="shared" si="274"/>
        <v>0</v>
      </c>
      <c r="R1764" s="20">
        <f t="shared" si="275"/>
        <v>912.57405900000003</v>
      </c>
      <c r="S1764" s="20">
        <f t="shared" si="276"/>
        <v>0</v>
      </c>
      <c r="T1764" s="20">
        <f t="shared" si="277"/>
        <v>217.74973600000004</v>
      </c>
      <c r="U1764" s="21">
        <f t="shared" si="278"/>
        <v>1130.323795</v>
      </c>
      <c r="V1764" s="38">
        <f t="shared" si="279"/>
        <v>0.87276412083007737</v>
      </c>
    </row>
    <row r="1765" spans="1:22">
      <c r="A1765">
        <v>1760</v>
      </c>
      <c r="B1765" s="122">
        <f t="shared" si="280"/>
        <v>41713</v>
      </c>
      <c r="C1765" s="122">
        <f t="shared" si="280"/>
        <v>42078</v>
      </c>
      <c r="D1765" s="116">
        <f t="shared" si="271"/>
        <v>2015</v>
      </c>
      <c r="E1765" s="116">
        <f t="shared" si="272"/>
        <v>3</v>
      </c>
      <c r="F1765" s="120">
        <v>0</v>
      </c>
      <c r="G1765" s="121">
        <v>981.19</v>
      </c>
      <c r="H1765" s="121">
        <v>0.442</v>
      </c>
      <c r="I1765" s="121">
        <v>342.61700000000002</v>
      </c>
      <c r="J1765" s="119">
        <v>0</v>
      </c>
      <c r="K1765" s="117">
        <f t="shared" si="273"/>
        <v>1324.249</v>
      </c>
      <c r="L1765" s="116">
        <v>0</v>
      </c>
      <c r="M1765" s="116">
        <v>285.35899999999998</v>
      </c>
      <c r="N1765" s="116">
        <v>4.9390000000000001</v>
      </c>
      <c r="O1765" s="116">
        <v>69.013000000000005</v>
      </c>
      <c r="P1765" s="116">
        <v>0</v>
      </c>
      <c r="Q1765" s="20">
        <f t="shared" si="274"/>
        <v>0</v>
      </c>
      <c r="R1765" s="20">
        <f t="shared" si="275"/>
        <v>912.29272299999991</v>
      </c>
      <c r="S1765" s="20">
        <f t="shared" si="276"/>
        <v>9.6359890000000004</v>
      </c>
      <c r="T1765" s="20">
        <f t="shared" si="277"/>
        <v>219.18528800000001</v>
      </c>
      <c r="U1765" s="21">
        <f t="shared" si="278"/>
        <v>1141.114</v>
      </c>
      <c r="V1765" s="38">
        <f t="shared" si="279"/>
        <v>0.86170652196074904</v>
      </c>
    </row>
    <row r="1766" spans="1:22">
      <c r="A1766">
        <v>1761</v>
      </c>
      <c r="B1766" s="122">
        <f t="shared" si="280"/>
        <v>41713</v>
      </c>
      <c r="C1766" s="122">
        <f t="shared" si="280"/>
        <v>42078</v>
      </c>
      <c r="D1766" s="116">
        <f t="shared" si="271"/>
        <v>2015</v>
      </c>
      <c r="E1766" s="116">
        <f t="shared" si="272"/>
        <v>3</v>
      </c>
      <c r="F1766" s="120">
        <v>0</v>
      </c>
      <c r="G1766" s="121">
        <v>909.35500000000002</v>
      </c>
      <c r="H1766" s="121">
        <v>0</v>
      </c>
      <c r="I1766" s="121">
        <v>350.70499999999998</v>
      </c>
      <c r="J1766" s="119">
        <v>0</v>
      </c>
      <c r="K1766" s="117">
        <f t="shared" si="273"/>
        <v>1260.06</v>
      </c>
      <c r="L1766" s="116">
        <v>0</v>
      </c>
      <c r="M1766" s="116">
        <v>269.315</v>
      </c>
      <c r="N1766" s="116">
        <v>0</v>
      </c>
      <c r="O1766" s="116">
        <v>72.941000000000003</v>
      </c>
      <c r="P1766" s="116">
        <v>0</v>
      </c>
      <c r="Q1766" s="20">
        <f t="shared" si="274"/>
        <v>0</v>
      </c>
      <c r="R1766" s="20">
        <f t="shared" si="275"/>
        <v>861.00005499999997</v>
      </c>
      <c r="S1766" s="20">
        <f t="shared" si="276"/>
        <v>0</v>
      </c>
      <c r="T1766" s="20">
        <f t="shared" si="277"/>
        <v>231.66061600000003</v>
      </c>
      <c r="U1766" s="21">
        <f t="shared" si="278"/>
        <v>1092.6606710000001</v>
      </c>
      <c r="V1766" s="38">
        <f t="shared" si="279"/>
        <v>0.86714971588654521</v>
      </c>
    </row>
    <row r="1767" spans="1:22">
      <c r="A1767">
        <v>1762</v>
      </c>
      <c r="B1767" s="122">
        <f t="shared" si="280"/>
        <v>41713</v>
      </c>
      <c r="C1767" s="122">
        <f t="shared" si="280"/>
        <v>42078</v>
      </c>
      <c r="D1767" s="116">
        <f t="shared" si="271"/>
        <v>2015</v>
      </c>
      <c r="E1767" s="116">
        <f t="shared" si="272"/>
        <v>3</v>
      </c>
      <c r="F1767" s="120">
        <v>0</v>
      </c>
      <c r="G1767" s="121">
        <v>897.27</v>
      </c>
      <c r="H1767" s="121">
        <v>0</v>
      </c>
      <c r="I1767" s="121">
        <v>350.54899999999998</v>
      </c>
      <c r="J1767" s="119">
        <v>0</v>
      </c>
      <c r="K1767" s="117">
        <f t="shared" si="273"/>
        <v>1247.819</v>
      </c>
      <c r="L1767" s="116">
        <v>0</v>
      </c>
      <c r="M1767" s="116">
        <v>271.22899999999998</v>
      </c>
      <c r="N1767" s="116">
        <v>0</v>
      </c>
      <c r="O1767" s="116">
        <v>73.725999999999999</v>
      </c>
      <c r="P1767" s="116">
        <v>0</v>
      </c>
      <c r="Q1767" s="20">
        <f t="shared" si="274"/>
        <v>0</v>
      </c>
      <c r="R1767" s="20">
        <f t="shared" si="275"/>
        <v>867.11911299999997</v>
      </c>
      <c r="S1767" s="20">
        <f t="shared" si="276"/>
        <v>0</v>
      </c>
      <c r="T1767" s="20">
        <f t="shared" si="277"/>
        <v>234.15377600000002</v>
      </c>
      <c r="U1767" s="21">
        <f t="shared" si="278"/>
        <v>1101.2728890000001</v>
      </c>
      <c r="V1767" s="38">
        <f t="shared" si="279"/>
        <v>0.88255819874517072</v>
      </c>
    </row>
    <row r="1768" spans="1:22">
      <c r="A1768">
        <v>1763</v>
      </c>
      <c r="B1768" s="122">
        <f t="shared" si="280"/>
        <v>41713</v>
      </c>
      <c r="C1768" s="122">
        <f t="shared" si="280"/>
        <v>42078</v>
      </c>
      <c r="D1768" s="116">
        <f t="shared" si="271"/>
        <v>2015</v>
      </c>
      <c r="E1768" s="116">
        <f t="shared" si="272"/>
        <v>3</v>
      </c>
      <c r="F1768" s="120">
        <v>0</v>
      </c>
      <c r="G1768" s="121">
        <v>898.27499999999998</v>
      </c>
      <c r="H1768" s="121">
        <v>1.224</v>
      </c>
      <c r="I1768" s="121">
        <v>430.428</v>
      </c>
      <c r="J1768" s="119">
        <v>0</v>
      </c>
      <c r="K1768" s="117">
        <f t="shared" si="273"/>
        <v>1329.9270000000001</v>
      </c>
      <c r="L1768" s="116">
        <v>0</v>
      </c>
      <c r="M1768" s="116">
        <v>271.79899999999998</v>
      </c>
      <c r="N1768" s="116">
        <v>3.6840000000000002</v>
      </c>
      <c r="O1768" s="116">
        <v>90.748999999999995</v>
      </c>
      <c r="P1768" s="116">
        <v>0</v>
      </c>
      <c r="Q1768" s="20">
        <f t="shared" si="274"/>
        <v>0</v>
      </c>
      <c r="R1768" s="20">
        <f t="shared" si="275"/>
        <v>868.94140299999992</v>
      </c>
      <c r="S1768" s="20">
        <f t="shared" si="276"/>
        <v>7.1874840000000004</v>
      </c>
      <c r="T1768" s="20">
        <f t="shared" si="277"/>
        <v>288.21882399999998</v>
      </c>
      <c r="U1768" s="21">
        <f t="shared" si="278"/>
        <v>1164.3477109999999</v>
      </c>
      <c r="V1768" s="38">
        <f t="shared" si="279"/>
        <v>0.87549746038692333</v>
      </c>
    </row>
    <row r="1769" spans="1:22">
      <c r="A1769">
        <v>1764</v>
      </c>
      <c r="B1769" s="122">
        <f t="shared" si="280"/>
        <v>41713</v>
      </c>
      <c r="C1769" s="122">
        <f t="shared" si="280"/>
        <v>42078</v>
      </c>
      <c r="D1769" s="116">
        <f t="shared" si="271"/>
        <v>2015</v>
      </c>
      <c r="E1769" s="116">
        <f t="shared" si="272"/>
        <v>3</v>
      </c>
      <c r="F1769" s="120">
        <v>0</v>
      </c>
      <c r="G1769" s="121">
        <v>941.54700000000003</v>
      </c>
      <c r="H1769" s="121">
        <v>0</v>
      </c>
      <c r="I1769" s="121">
        <v>441.58800000000002</v>
      </c>
      <c r="J1769" s="119">
        <v>0</v>
      </c>
      <c r="K1769" s="117">
        <f t="shared" si="273"/>
        <v>1383.135</v>
      </c>
      <c r="L1769" s="116">
        <v>0</v>
      </c>
      <c r="M1769" s="116">
        <v>280.75700000000001</v>
      </c>
      <c r="N1769" s="116">
        <v>0</v>
      </c>
      <c r="O1769" s="116">
        <v>92.784000000000006</v>
      </c>
      <c r="P1769" s="116">
        <v>0</v>
      </c>
      <c r="Q1769" s="20">
        <f t="shared" si="274"/>
        <v>0</v>
      </c>
      <c r="R1769" s="20">
        <f t="shared" si="275"/>
        <v>897.58012900000006</v>
      </c>
      <c r="S1769" s="20">
        <f t="shared" si="276"/>
        <v>0</v>
      </c>
      <c r="T1769" s="20">
        <f t="shared" si="277"/>
        <v>294.68198400000006</v>
      </c>
      <c r="U1769" s="21">
        <f t="shared" si="278"/>
        <v>1192.2621130000002</v>
      </c>
      <c r="V1769" s="38">
        <f t="shared" si="279"/>
        <v>0.86199981419022742</v>
      </c>
    </row>
    <row r="1770" spans="1:22">
      <c r="A1770">
        <v>1765</v>
      </c>
      <c r="B1770" s="122">
        <f t="shared" si="280"/>
        <v>41713</v>
      </c>
      <c r="C1770" s="122">
        <f t="shared" si="280"/>
        <v>42078</v>
      </c>
      <c r="D1770" s="116">
        <f t="shared" si="271"/>
        <v>2015</v>
      </c>
      <c r="E1770" s="116">
        <f t="shared" si="272"/>
        <v>3</v>
      </c>
      <c r="F1770" s="120">
        <v>0</v>
      </c>
      <c r="G1770" s="121">
        <v>967.64499999999998</v>
      </c>
      <c r="H1770" s="121">
        <v>0</v>
      </c>
      <c r="I1770" s="121">
        <v>465.81900000000002</v>
      </c>
      <c r="J1770" s="119">
        <v>0</v>
      </c>
      <c r="K1770" s="117">
        <f t="shared" si="273"/>
        <v>1433.4639999999999</v>
      </c>
      <c r="L1770" s="116">
        <v>0</v>
      </c>
      <c r="M1770" s="116">
        <v>284.85399999999998</v>
      </c>
      <c r="N1770" s="116">
        <v>0</v>
      </c>
      <c r="O1770" s="116">
        <v>99.64</v>
      </c>
      <c r="P1770" s="116">
        <v>0</v>
      </c>
      <c r="Q1770" s="20">
        <f t="shared" si="274"/>
        <v>0</v>
      </c>
      <c r="R1770" s="20">
        <f t="shared" si="275"/>
        <v>910.67823799999996</v>
      </c>
      <c r="S1770" s="20">
        <f t="shared" si="276"/>
        <v>0</v>
      </c>
      <c r="T1770" s="20">
        <f t="shared" si="277"/>
        <v>316.45663999999999</v>
      </c>
      <c r="U1770" s="21">
        <f t="shared" si="278"/>
        <v>1227.1348779999998</v>
      </c>
      <c r="V1770" s="38">
        <f t="shared" si="279"/>
        <v>0.85606257150510923</v>
      </c>
    </row>
    <row r="1771" spans="1:22">
      <c r="A1771">
        <v>1766</v>
      </c>
      <c r="B1771" s="122">
        <f t="shared" si="280"/>
        <v>41713</v>
      </c>
      <c r="C1771" s="122">
        <f t="shared" si="280"/>
        <v>42078</v>
      </c>
      <c r="D1771" s="116">
        <f t="shared" si="271"/>
        <v>2015</v>
      </c>
      <c r="E1771" s="116">
        <f t="shared" si="272"/>
        <v>3</v>
      </c>
      <c r="F1771" s="120">
        <v>0</v>
      </c>
      <c r="G1771" s="121">
        <v>861.26800000000003</v>
      </c>
      <c r="H1771" s="121">
        <v>0</v>
      </c>
      <c r="I1771" s="121">
        <v>530.65899999999999</v>
      </c>
      <c r="J1771" s="119">
        <v>0</v>
      </c>
      <c r="K1771" s="117">
        <f t="shared" si="273"/>
        <v>1391.9270000000001</v>
      </c>
      <c r="L1771" s="116">
        <v>0</v>
      </c>
      <c r="M1771" s="116">
        <v>256.14299999999997</v>
      </c>
      <c r="N1771" s="116">
        <v>0</v>
      </c>
      <c r="O1771" s="116">
        <v>116.97499999999999</v>
      </c>
      <c r="P1771" s="116">
        <v>0</v>
      </c>
      <c r="Q1771" s="20">
        <f t="shared" si="274"/>
        <v>0</v>
      </c>
      <c r="R1771" s="20">
        <f t="shared" si="275"/>
        <v>818.88917099999992</v>
      </c>
      <c r="S1771" s="20">
        <f t="shared" si="276"/>
        <v>0</v>
      </c>
      <c r="T1771" s="20">
        <f t="shared" si="277"/>
        <v>371.51260000000002</v>
      </c>
      <c r="U1771" s="21">
        <f t="shared" si="278"/>
        <v>1190.4017709999998</v>
      </c>
      <c r="V1771" s="38">
        <f t="shared" si="279"/>
        <v>0.85521853588586161</v>
      </c>
    </row>
    <row r="1772" spans="1:22">
      <c r="A1772">
        <v>1767</v>
      </c>
      <c r="B1772" s="122">
        <f t="shared" si="280"/>
        <v>41713</v>
      </c>
      <c r="C1772" s="122">
        <f t="shared" si="280"/>
        <v>42078</v>
      </c>
      <c r="D1772" s="116">
        <f t="shared" si="271"/>
        <v>2015</v>
      </c>
      <c r="E1772" s="116">
        <f t="shared" si="272"/>
        <v>3</v>
      </c>
      <c r="F1772" s="120">
        <v>0</v>
      </c>
      <c r="G1772" s="121">
        <v>864.77599999999995</v>
      </c>
      <c r="H1772" s="121">
        <v>0</v>
      </c>
      <c r="I1772" s="121">
        <v>559.70699999999999</v>
      </c>
      <c r="J1772" s="119">
        <v>0</v>
      </c>
      <c r="K1772" s="117">
        <f t="shared" si="273"/>
        <v>1424.4829999999999</v>
      </c>
      <c r="L1772" s="116">
        <v>0</v>
      </c>
      <c r="M1772" s="116">
        <v>255.93199999999999</v>
      </c>
      <c r="N1772" s="116">
        <v>0</v>
      </c>
      <c r="O1772" s="116">
        <v>124.252</v>
      </c>
      <c r="P1772" s="116">
        <v>0</v>
      </c>
      <c r="Q1772" s="20">
        <f t="shared" si="274"/>
        <v>0</v>
      </c>
      <c r="R1772" s="20">
        <f t="shared" si="275"/>
        <v>818.21460400000001</v>
      </c>
      <c r="S1772" s="20">
        <f t="shared" si="276"/>
        <v>0</v>
      </c>
      <c r="T1772" s="20">
        <f t="shared" si="277"/>
        <v>394.62435199999999</v>
      </c>
      <c r="U1772" s="21">
        <f t="shared" si="278"/>
        <v>1212.8389560000001</v>
      </c>
      <c r="V1772" s="38">
        <f t="shared" si="279"/>
        <v>0.85142395942949134</v>
      </c>
    </row>
    <row r="1773" spans="1:22">
      <c r="A1773">
        <v>1768</v>
      </c>
      <c r="B1773" s="122">
        <f t="shared" si="280"/>
        <v>41713</v>
      </c>
      <c r="C1773" s="122">
        <f t="shared" si="280"/>
        <v>42078</v>
      </c>
      <c r="D1773" s="116">
        <f t="shared" si="271"/>
        <v>2015</v>
      </c>
      <c r="E1773" s="116">
        <f t="shared" si="272"/>
        <v>3</v>
      </c>
      <c r="F1773" s="120">
        <v>0</v>
      </c>
      <c r="G1773" s="121">
        <v>964.76599999999996</v>
      </c>
      <c r="H1773" s="121">
        <v>0</v>
      </c>
      <c r="I1773" s="121">
        <v>560.346</v>
      </c>
      <c r="J1773" s="119">
        <v>0</v>
      </c>
      <c r="K1773" s="117">
        <f t="shared" si="273"/>
        <v>1525.1120000000001</v>
      </c>
      <c r="L1773" s="116">
        <v>0</v>
      </c>
      <c r="M1773" s="116">
        <v>283.69</v>
      </c>
      <c r="N1773" s="116">
        <v>0</v>
      </c>
      <c r="O1773" s="116">
        <v>124.26600000000001</v>
      </c>
      <c r="P1773" s="116">
        <v>0</v>
      </c>
      <c r="Q1773" s="20">
        <f t="shared" si="274"/>
        <v>0</v>
      </c>
      <c r="R1773" s="20">
        <f t="shared" si="275"/>
        <v>906.95693000000006</v>
      </c>
      <c r="S1773" s="20">
        <f t="shared" si="276"/>
        <v>0</v>
      </c>
      <c r="T1773" s="20">
        <f t="shared" si="277"/>
        <v>394.66881600000005</v>
      </c>
      <c r="U1773" s="21">
        <f t="shared" si="278"/>
        <v>1301.6257460000002</v>
      </c>
      <c r="V1773" s="38">
        <f t="shared" si="279"/>
        <v>0.85346239882710262</v>
      </c>
    </row>
    <row r="1774" spans="1:22">
      <c r="A1774">
        <v>1769</v>
      </c>
      <c r="B1774" s="122">
        <f t="shared" si="280"/>
        <v>41713</v>
      </c>
      <c r="C1774" s="122">
        <f t="shared" si="280"/>
        <v>42078</v>
      </c>
      <c r="D1774" s="116">
        <f t="shared" si="271"/>
        <v>2015</v>
      </c>
      <c r="E1774" s="116">
        <f t="shared" si="272"/>
        <v>3</v>
      </c>
      <c r="F1774" s="120">
        <v>0</v>
      </c>
      <c r="G1774" s="121">
        <v>964.82100000000003</v>
      </c>
      <c r="H1774" s="121">
        <v>0</v>
      </c>
      <c r="I1774" s="121">
        <v>617.00900000000001</v>
      </c>
      <c r="J1774" s="119">
        <v>0</v>
      </c>
      <c r="K1774" s="117">
        <f t="shared" si="273"/>
        <v>1581.83</v>
      </c>
      <c r="L1774" s="116">
        <v>0</v>
      </c>
      <c r="M1774" s="116">
        <v>283.471</v>
      </c>
      <c r="N1774" s="116">
        <v>0</v>
      </c>
      <c r="O1774" s="116">
        <v>140.364</v>
      </c>
      <c r="P1774" s="116">
        <v>0</v>
      </c>
      <c r="Q1774" s="20">
        <f t="shared" si="274"/>
        <v>0</v>
      </c>
      <c r="R1774" s="20">
        <f t="shared" si="275"/>
        <v>906.25678700000003</v>
      </c>
      <c r="S1774" s="20">
        <f t="shared" si="276"/>
        <v>0</v>
      </c>
      <c r="T1774" s="20">
        <f t="shared" si="277"/>
        <v>445.79606400000006</v>
      </c>
      <c r="U1774" s="21">
        <f t="shared" si="278"/>
        <v>1352.0528510000001</v>
      </c>
      <c r="V1774" s="38">
        <f t="shared" si="279"/>
        <v>0.85473966924385059</v>
      </c>
    </row>
    <row r="1775" spans="1:22">
      <c r="A1775">
        <v>1770</v>
      </c>
      <c r="B1775" s="122">
        <f t="shared" si="280"/>
        <v>41713</v>
      </c>
      <c r="C1775" s="122">
        <f t="shared" si="280"/>
        <v>42078</v>
      </c>
      <c r="D1775" s="116">
        <f t="shared" si="271"/>
        <v>2015</v>
      </c>
      <c r="E1775" s="116">
        <f t="shared" si="272"/>
        <v>3</v>
      </c>
      <c r="F1775" s="120">
        <v>0</v>
      </c>
      <c r="G1775" s="121">
        <v>863.96</v>
      </c>
      <c r="H1775" s="121">
        <v>0</v>
      </c>
      <c r="I1775" s="121">
        <v>620.56899999999996</v>
      </c>
      <c r="J1775" s="119">
        <v>0</v>
      </c>
      <c r="K1775" s="117">
        <f t="shared" si="273"/>
        <v>1484.529</v>
      </c>
      <c r="L1775" s="116">
        <v>0</v>
      </c>
      <c r="M1775" s="116">
        <v>255.553</v>
      </c>
      <c r="N1775" s="116">
        <v>0</v>
      </c>
      <c r="O1775" s="116">
        <v>140.78100000000001</v>
      </c>
      <c r="P1775" s="116">
        <v>0</v>
      </c>
      <c r="Q1775" s="20">
        <f t="shared" si="274"/>
        <v>0</v>
      </c>
      <c r="R1775" s="20">
        <f t="shared" si="275"/>
        <v>817.00294099999996</v>
      </c>
      <c r="S1775" s="20">
        <f t="shared" si="276"/>
        <v>0</v>
      </c>
      <c r="T1775" s="20">
        <f t="shared" si="277"/>
        <v>447.12045600000005</v>
      </c>
      <c r="U1775" s="21">
        <f t="shared" si="278"/>
        <v>1264.1233970000001</v>
      </c>
      <c r="V1775" s="38">
        <f t="shared" si="279"/>
        <v>0.85153162855020015</v>
      </c>
    </row>
    <row r="1776" spans="1:22">
      <c r="A1776">
        <v>1771</v>
      </c>
      <c r="B1776" s="122">
        <f t="shared" si="280"/>
        <v>41713</v>
      </c>
      <c r="C1776" s="122">
        <f t="shared" si="280"/>
        <v>42078</v>
      </c>
      <c r="D1776" s="116">
        <f t="shared" si="271"/>
        <v>2015</v>
      </c>
      <c r="E1776" s="116">
        <f t="shared" si="272"/>
        <v>3</v>
      </c>
      <c r="F1776" s="120">
        <v>0</v>
      </c>
      <c r="G1776" s="121">
        <v>862.72500000000002</v>
      </c>
      <c r="H1776" s="121">
        <v>6.4530000000000003</v>
      </c>
      <c r="I1776" s="121">
        <v>616.46299999999997</v>
      </c>
      <c r="J1776" s="119">
        <v>0</v>
      </c>
      <c r="K1776" s="117">
        <f t="shared" si="273"/>
        <v>1485.6410000000001</v>
      </c>
      <c r="L1776" s="116">
        <v>0</v>
      </c>
      <c r="M1776" s="116">
        <v>255.65</v>
      </c>
      <c r="N1776" s="116">
        <v>11.292</v>
      </c>
      <c r="O1776" s="116">
        <v>140.53100000000001</v>
      </c>
      <c r="P1776" s="116">
        <v>0</v>
      </c>
      <c r="Q1776" s="20">
        <f t="shared" si="274"/>
        <v>0</v>
      </c>
      <c r="R1776" s="20">
        <f t="shared" si="275"/>
        <v>817.31305000000009</v>
      </c>
      <c r="S1776" s="20">
        <f t="shared" si="276"/>
        <v>22.030692000000002</v>
      </c>
      <c r="T1776" s="20">
        <f t="shared" si="277"/>
        <v>446.32645600000006</v>
      </c>
      <c r="U1776" s="21">
        <f t="shared" si="278"/>
        <v>1285.6701980000003</v>
      </c>
      <c r="V1776" s="38">
        <f t="shared" si="279"/>
        <v>0.86539762836378387</v>
      </c>
    </row>
    <row r="1777" spans="1:22">
      <c r="A1777">
        <v>1772</v>
      </c>
      <c r="B1777" s="122">
        <f t="shared" si="280"/>
        <v>41713</v>
      </c>
      <c r="C1777" s="122">
        <f t="shared" si="280"/>
        <v>42078</v>
      </c>
      <c r="D1777" s="116">
        <f t="shared" si="271"/>
        <v>2015</v>
      </c>
      <c r="E1777" s="116">
        <f t="shared" si="272"/>
        <v>3</v>
      </c>
      <c r="F1777" s="120">
        <v>0</v>
      </c>
      <c r="G1777" s="121">
        <v>960.98800000000006</v>
      </c>
      <c r="H1777" s="121">
        <v>0</v>
      </c>
      <c r="I1777" s="121">
        <v>620.41200000000003</v>
      </c>
      <c r="J1777" s="119">
        <v>0</v>
      </c>
      <c r="K1777" s="117">
        <f t="shared" si="273"/>
        <v>1581.4</v>
      </c>
      <c r="L1777" s="116">
        <v>0</v>
      </c>
      <c r="M1777" s="116">
        <v>282.416</v>
      </c>
      <c r="N1777" s="116">
        <v>0</v>
      </c>
      <c r="O1777" s="116">
        <v>143.494</v>
      </c>
      <c r="P1777" s="116">
        <v>0</v>
      </c>
      <c r="Q1777" s="20">
        <f t="shared" si="274"/>
        <v>0</v>
      </c>
      <c r="R1777" s="20">
        <f t="shared" si="275"/>
        <v>902.88395200000002</v>
      </c>
      <c r="S1777" s="20">
        <f t="shared" si="276"/>
        <v>0</v>
      </c>
      <c r="T1777" s="20">
        <f t="shared" si="277"/>
        <v>455.73694399999999</v>
      </c>
      <c r="U1777" s="21">
        <f t="shared" si="278"/>
        <v>1358.6208959999999</v>
      </c>
      <c r="V1777" s="38">
        <f t="shared" si="279"/>
        <v>0.85912539269002142</v>
      </c>
    </row>
    <row r="1778" spans="1:22">
      <c r="A1778">
        <v>1773</v>
      </c>
      <c r="B1778" s="122">
        <f t="shared" si="280"/>
        <v>41713</v>
      </c>
      <c r="C1778" s="122">
        <f t="shared" si="280"/>
        <v>42078</v>
      </c>
      <c r="D1778" s="116">
        <f t="shared" si="271"/>
        <v>2015</v>
      </c>
      <c r="E1778" s="116">
        <f t="shared" si="272"/>
        <v>3</v>
      </c>
      <c r="F1778" s="120">
        <v>0</v>
      </c>
      <c r="G1778" s="121">
        <v>1128.895</v>
      </c>
      <c r="H1778" s="121">
        <v>0</v>
      </c>
      <c r="I1778" s="121">
        <v>620.98699999999997</v>
      </c>
      <c r="J1778" s="119">
        <v>0</v>
      </c>
      <c r="K1778" s="117">
        <f t="shared" si="273"/>
        <v>1749.8820000000001</v>
      </c>
      <c r="L1778" s="116">
        <v>0</v>
      </c>
      <c r="M1778" s="116">
        <v>327.28899999999999</v>
      </c>
      <c r="N1778" s="116">
        <v>0</v>
      </c>
      <c r="O1778" s="116">
        <v>143.172</v>
      </c>
      <c r="P1778" s="116">
        <v>0</v>
      </c>
      <c r="Q1778" s="20">
        <f t="shared" si="274"/>
        <v>0</v>
      </c>
      <c r="R1778" s="20">
        <f t="shared" si="275"/>
        <v>1046.3429329999999</v>
      </c>
      <c r="S1778" s="20">
        <f t="shared" si="276"/>
        <v>0</v>
      </c>
      <c r="T1778" s="20">
        <f t="shared" si="277"/>
        <v>454.71427199999999</v>
      </c>
      <c r="U1778" s="21">
        <f t="shared" si="278"/>
        <v>1501.0572049999998</v>
      </c>
      <c r="V1778" s="38">
        <f t="shared" si="279"/>
        <v>0.85780481483894333</v>
      </c>
    </row>
    <row r="1779" spans="1:22">
      <c r="A1779">
        <v>1774</v>
      </c>
      <c r="B1779" s="122">
        <f t="shared" si="280"/>
        <v>41713</v>
      </c>
      <c r="C1779" s="122">
        <f t="shared" si="280"/>
        <v>42078</v>
      </c>
      <c r="D1779" s="116">
        <f t="shared" si="271"/>
        <v>2015</v>
      </c>
      <c r="E1779" s="116">
        <f t="shared" si="272"/>
        <v>3</v>
      </c>
      <c r="F1779" s="120">
        <v>0</v>
      </c>
      <c r="G1779" s="121">
        <v>1220.421</v>
      </c>
      <c r="H1779" s="121">
        <v>0</v>
      </c>
      <c r="I1779" s="121">
        <v>595.39499999999998</v>
      </c>
      <c r="J1779" s="119">
        <v>0</v>
      </c>
      <c r="K1779" s="117">
        <f t="shared" si="273"/>
        <v>1815.816</v>
      </c>
      <c r="L1779" s="116">
        <v>0</v>
      </c>
      <c r="M1779" s="116">
        <v>351.29500000000002</v>
      </c>
      <c r="N1779" s="116">
        <v>0</v>
      </c>
      <c r="O1779" s="116">
        <v>134.06399999999999</v>
      </c>
      <c r="P1779" s="116">
        <v>0</v>
      </c>
      <c r="Q1779" s="20">
        <f t="shared" si="274"/>
        <v>0</v>
      </c>
      <c r="R1779" s="20">
        <f t="shared" si="275"/>
        <v>1123.090115</v>
      </c>
      <c r="S1779" s="20">
        <f t="shared" si="276"/>
        <v>0</v>
      </c>
      <c r="T1779" s="20">
        <f t="shared" si="277"/>
        <v>425.78726399999999</v>
      </c>
      <c r="U1779" s="21">
        <f t="shared" si="278"/>
        <v>1548.877379</v>
      </c>
      <c r="V1779" s="38">
        <f t="shared" si="279"/>
        <v>0.85299247225489805</v>
      </c>
    </row>
    <row r="1780" spans="1:22">
      <c r="A1780">
        <v>1775</v>
      </c>
      <c r="B1780" s="122">
        <f t="shared" si="280"/>
        <v>41713</v>
      </c>
      <c r="C1780" s="122">
        <f t="shared" si="280"/>
        <v>42078</v>
      </c>
      <c r="D1780" s="116">
        <f t="shared" si="271"/>
        <v>2015</v>
      </c>
      <c r="E1780" s="116">
        <f t="shared" si="272"/>
        <v>3</v>
      </c>
      <c r="F1780" s="120">
        <v>0</v>
      </c>
      <c r="G1780" s="121">
        <v>1106.08</v>
      </c>
      <c r="H1780" s="121">
        <v>0</v>
      </c>
      <c r="I1780" s="121">
        <v>593.56700000000001</v>
      </c>
      <c r="J1780" s="119">
        <v>0</v>
      </c>
      <c r="K1780" s="117">
        <f t="shared" si="273"/>
        <v>1699.6469999999999</v>
      </c>
      <c r="L1780" s="116">
        <v>0</v>
      </c>
      <c r="M1780" s="116">
        <v>318.42</v>
      </c>
      <c r="N1780" s="116">
        <v>0</v>
      </c>
      <c r="O1780" s="116">
        <v>133.518</v>
      </c>
      <c r="P1780" s="116">
        <v>0</v>
      </c>
      <c r="Q1780" s="20">
        <f t="shared" si="274"/>
        <v>0</v>
      </c>
      <c r="R1780" s="20">
        <f t="shared" si="275"/>
        <v>1017.9887400000001</v>
      </c>
      <c r="S1780" s="20">
        <f t="shared" si="276"/>
        <v>0</v>
      </c>
      <c r="T1780" s="20">
        <f t="shared" si="277"/>
        <v>424.05316800000003</v>
      </c>
      <c r="U1780" s="21">
        <f t="shared" si="278"/>
        <v>1442.0419080000001</v>
      </c>
      <c r="V1780" s="38">
        <f t="shared" si="279"/>
        <v>0.84843612114750899</v>
      </c>
    </row>
    <row r="1781" spans="1:22">
      <c r="A1781">
        <v>1776</v>
      </c>
      <c r="B1781" s="122">
        <f t="shared" si="280"/>
        <v>41713</v>
      </c>
      <c r="C1781" s="122">
        <f t="shared" si="280"/>
        <v>42078</v>
      </c>
      <c r="D1781" s="116">
        <f t="shared" si="271"/>
        <v>2015</v>
      </c>
      <c r="E1781" s="116">
        <f t="shared" si="272"/>
        <v>3</v>
      </c>
      <c r="F1781" s="120">
        <v>0</v>
      </c>
      <c r="G1781" s="121">
        <v>1108.6610000000001</v>
      </c>
      <c r="H1781" s="121">
        <v>0</v>
      </c>
      <c r="I1781" s="121">
        <v>591.42200000000003</v>
      </c>
      <c r="J1781" s="119">
        <v>0</v>
      </c>
      <c r="K1781" s="117">
        <f t="shared" si="273"/>
        <v>1700.0830000000001</v>
      </c>
      <c r="L1781" s="116">
        <v>0</v>
      </c>
      <c r="M1781" s="116">
        <v>319.16500000000002</v>
      </c>
      <c r="N1781" s="116">
        <v>0</v>
      </c>
      <c r="O1781" s="116">
        <v>133.01900000000001</v>
      </c>
      <c r="P1781" s="116">
        <v>0</v>
      </c>
      <c r="Q1781" s="20">
        <f t="shared" si="274"/>
        <v>0</v>
      </c>
      <c r="R1781" s="20">
        <f t="shared" si="275"/>
        <v>1020.3705050000001</v>
      </c>
      <c r="S1781" s="20">
        <f t="shared" si="276"/>
        <v>0</v>
      </c>
      <c r="T1781" s="20">
        <f t="shared" si="277"/>
        <v>422.46834400000006</v>
      </c>
      <c r="U1781" s="21">
        <f t="shared" si="278"/>
        <v>1442.8388490000002</v>
      </c>
      <c r="V1781" s="38">
        <f t="shared" si="279"/>
        <v>0.84868729879658822</v>
      </c>
    </row>
    <row r="1782" spans="1:22">
      <c r="A1782">
        <v>1777</v>
      </c>
      <c r="B1782" s="122">
        <f t="shared" si="280"/>
        <v>41714</v>
      </c>
      <c r="C1782" s="122">
        <f t="shared" si="280"/>
        <v>42079</v>
      </c>
      <c r="D1782" s="116">
        <f t="shared" si="271"/>
        <v>2015</v>
      </c>
      <c r="E1782" s="116">
        <f t="shared" si="272"/>
        <v>3</v>
      </c>
      <c r="F1782" s="120">
        <v>0</v>
      </c>
      <c r="G1782" s="121">
        <v>1011.6660000000001</v>
      </c>
      <c r="H1782" s="121">
        <v>0</v>
      </c>
      <c r="I1782" s="121">
        <v>537.029</v>
      </c>
      <c r="J1782" s="119">
        <v>0</v>
      </c>
      <c r="K1782" s="117">
        <f t="shared" si="273"/>
        <v>1548.6950000000002</v>
      </c>
      <c r="L1782" s="116">
        <v>0</v>
      </c>
      <c r="M1782" s="116">
        <v>294.25700000000001</v>
      </c>
      <c r="N1782" s="116">
        <v>0</v>
      </c>
      <c r="O1782" s="116">
        <v>116.95</v>
      </c>
      <c r="P1782" s="116">
        <v>0</v>
      </c>
      <c r="Q1782" s="20">
        <f t="shared" si="274"/>
        <v>0</v>
      </c>
      <c r="R1782" s="20">
        <f t="shared" si="275"/>
        <v>940.73962900000004</v>
      </c>
      <c r="S1782" s="20">
        <f t="shared" si="276"/>
        <v>0</v>
      </c>
      <c r="T1782" s="20">
        <f t="shared" si="277"/>
        <v>371.4332</v>
      </c>
      <c r="U1782" s="21">
        <f t="shared" si="278"/>
        <v>1312.1728290000001</v>
      </c>
      <c r="V1782" s="38">
        <f t="shared" si="279"/>
        <v>0.84727646760659781</v>
      </c>
    </row>
    <row r="1783" spans="1:22">
      <c r="A1783">
        <v>1778</v>
      </c>
      <c r="B1783" s="122">
        <f t="shared" si="280"/>
        <v>41714</v>
      </c>
      <c r="C1783" s="122">
        <f t="shared" si="280"/>
        <v>42079</v>
      </c>
      <c r="D1783" s="116">
        <f t="shared" si="271"/>
        <v>2015</v>
      </c>
      <c r="E1783" s="116">
        <f t="shared" si="272"/>
        <v>3</v>
      </c>
      <c r="F1783" s="120">
        <v>0</v>
      </c>
      <c r="G1783" s="121">
        <v>1018.171</v>
      </c>
      <c r="H1783" s="121">
        <v>0.28599999999999998</v>
      </c>
      <c r="I1783" s="121">
        <v>468.93900000000002</v>
      </c>
      <c r="J1783" s="119">
        <v>0</v>
      </c>
      <c r="K1783" s="117">
        <f t="shared" si="273"/>
        <v>1487.396</v>
      </c>
      <c r="L1783" s="116">
        <v>0</v>
      </c>
      <c r="M1783" s="116">
        <v>294.81400000000002</v>
      </c>
      <c r="N1783" s="116">
        <v>0.58799999999999997</v>
      </c>
      <c r="O1783" s="116">
        <v>99.015000000000001</v>
      </c>
      <c r="P1783" s="116">
        <v>0</v>
      </c>
      <c r="Q1783" s="20">
        <f t="shared" si="274"/>
        <v>0</v>
      </c>
      <c r="R1783" s="20">
        <f t="shared" si="275"/>
        <v>942.5203580000001</v>
      </c>
      <c r="S1783" s="20">
        <f t="shared" si="276"/>
        <v>1.1471879999999999</v>
      </c>
      <c r="T1783" s="20">
        <f t="shared" si="277"/>
        <v>314.47164000000004</v>
      </c>
      <c r="U1783" s="21">
        <f t="shared" si="278"/>
        <v>1258.1391860000001</v>
      </c>
      <c r="V1783" s="38">
        <f t="shared" si="279"/>
        <v>0.8458669957428957</v>
      </c>
    </row>
    <row r="1784" spans="1:22">
      <c r="A1784">
        <v>1779</v>
      </c>
      <c r="B1784" s="122">
        <f t="shared" si="280"/>
        <v>41714</v>
      </c>
      <c r="C1784" s="122">
        <f t="shared" si="280"/>
        <v>42079</v>
      </c>
      <c r="D1784" s="116">
        <f t="shared" si="271"/>
        <v>2015</v>
      </c>
      <c r="E1784" s="116">
        <f t="shared" si="272"/>
        <v>3</v>
      </c>
      <c r="F1784" s="120">
        <v>0</v>
      </c>
      <c r="G1784" s="121">
        <v>1019.97</v>
      </c>
      <c r="H1784" s="121">
        <v>0</v>
      </c>
      <c r="I1784" s="121">
        <v>445.61900000000003</v>
      </c>
      <c r="J1784" s="119">
        <v>0</v>
      </c>
      <c r="K1784" s="117">
        <f t="shared" si="273"/>
        <v>1465.5889999999999</v>
      </c>
      <c r="L1784" s="116">
        <v>0</v>
      </c>
      <c r="M1784" s="116">
        <v>294.94</v>
      </c>
      <c r="N1784" s="116">
        <v>0</v>
      </c>
      <c r="O1784" s="116">
        <v>92.444000000000003</v>
      </c>
      <c r="P1784" s="116">
        <v>0</v>
      </c>
      <c r="Q1784" s="20">
        <f t="shared" si="274"/>
        <v>0</v>
      </c>
      <c r="R1784" s="20">
        <f t="shared" si="275"/>
        <v>942.92318</v>
      </c>
      <c r="S1784" s="20">
        <f t="shared" si="276"/>
        <v>0</v>
      </c>
      <c r="T1784" s="20">
        <f t="shared" si="277"/>
        <v>293.60214400000001</v>
      </c>
      <c r="U1784" s="21">
        <f t="shared" si="278"/>
        <v>1236.525324</v>
      </c>
      <c r="V1784" s="38">
        <f t="shared" si="279"/>
        <v>0.84370537988481087</v>
      </c>
    </row>
    <row r="1785" spans="1:22">
      <c r="A1785">
        <v>1780</v>
      </c>
      <c r="B1785" s="122">
        <f t="shared" si="280"/>
        <v>41714</v>
      </c>
      <c r="C1785" s="122">
        <f t="shared" si="280"/>
        <v>42079</v>
      </c>
      <c r="D1785" s="116">
        <f t="shared" si="271"/>
        <v>2015</v>
      </c>
      <c r="E1785" s="116">
        <f t="shared" si="272"/>
        <v>3</v>
      </c>
      <c r="F1785" s="120">
        <v>0</v>
      </c>
      <c r="G1785" s="121">
        <v>1018.838</v>
      </c>
      <c r="H1785" s="121">
        <v>0</v>
      </c>
      <c r="I1785" s="121">
        <v>420.32299999999998</v>
      </c>
      <c r="J1785" s="119">
        <v>0</v>
      </c>
      <c r="K1785" s="117">
        <f t="shared" si="273"/>
        <v>1439.1610000000001</v>
      </c>
      <c r="L1785" s="116">
        <v>0</v>
      </c>
      <c r="M1785" s="116">
        <v>294.99400000000003</v>
      </c>
      <c r="N1785" s="116">
        <v>0</v>
      </c>
      <c r="O1785" s="116">
        <v>86.507000000000005</v>
      </c>
      <c r="P1785" s="116">
        <v>0</v>
      </c>
      <c r="Q1785" s="20">
        <f t="shared" si="274"/>
        <v>0</v>
      </c>
      <c r="R1785" s="20">
        <f t="shared" si="275"/>
        <v>943.09581800000012</v>
      </c>
      <c r="S1785" s="20">
        <f t="shared" si="276"/>
        <v>0</v>
      </c>
      <c r="T1785" s="20">
        <f t="shared" si="277"/>
        <v>274.74623200000002</v>
      </c>
      <c r="U1785" s="21">
        <f t="shared" si="278"/>
        <v>1217.8420500000002</v>
      </c>
      <c r="V1785" s="38">
        <f t="shared" si="279"/>
        <v>0.84621668458219768</v>
      </c>
    </row>
    <row r="1786" spans="1:22">
      <c r="A1786">
        <v>1781</v>
      </c>
      <c r="B1786" s="122">
        <f t="shared" si="280"/>
        <v>41714</v>
      </c>
      <c r="C1786" s="122">
        <f t="shared" si="280"/>
        <v>42079</v>
      </c>
      <c r="D1786" s="116">
        <f t="shared" si="271"/>
        <v>2015</v>
      </c>
      <c r="E1786" s="116">
        <f t="shared" si="272"/>
        <v>3</v>
      </c>
      <c r="F1786" s="120">
        <v>0</v>
      </c>
      <c r="G1786" s="121">
        <v>1018.722</v>
      </c>
      <c r="H1786" s="121">
        <v>0</v>
      </c>
      <c r="I1786" s="121">
        <v>415.64400000000001</v>
      </c>
      <c r="J1786" s="119">
        <v>0</v>
      </c>
      <c r="K1786" s="117">
        <f t="shared" si="273"/>
        <v>1434.366</v>
      </c>
      <c r="L1786" s="116">
        <v>0</v>
      </c>
      <c r="M1786" s="116">
        <v>295.18099999999998</v>
      </c>
      <c r="N1786" s="116">
        <v>0</v>
      </c>
      <c r="O1786" s="116">
        <v>84.635999999999996</v>
      </c>
      <c r="P1786" s="116">
        <v>0</v>
      </c>
      <c r="Q1786" s="20">
        <f t="shared" si="274"/>
        <v>0</v>
      </c>
      <c r="R1786" s="20">
        <f t="shared" si="275"/>
        <v>943.69365699999992</v>
      </c>
      <c r="S1786" s="20">
        <f t="shared" si="276"/>
        <v>0</v>
      </c>
      <c r="T1786" s="20">
        <f t="shared" si="277"/>
        <v>268.80393600000002</v>
      </c>
      <c r="U1786" s="21">
        <f t="shared" si="278"/>
        <v>1212.4975930000001</v>
      </c>
      <c r="V1786" s="38">
        <f t="shared" si="279"/>
        <v>0.84531953002232352</v>
      </c>
    </row>
    <row r="1787" spans="1:22">
      <c r="A1787">
        <v>1782</v>
      </c>
      <c r="B1787" s="122">
        <f t="shared" si="280"/>
        <v>41714</v>
      </c>
      <c r="C1787" s="122">
        <f t="shared" si="280"/>
        <v>42079</v>
      </c>
      <c r="D1787" s="116">
        <f t="shared" si="271"/>
        <v>2015</v>
      </c>
      <c r="E1787" s="116">
        <f t="shared" si="272"/>
        <v>3</v>
      </c>
      <c r="F1787" s="120">
        <v>0</v>
      </c>
      <c r="G1787" s="121">
        <v>1022.019</v>
      </c>
      <c r="H1787" s="121">
        <v>0</v>
      </c>
      <c r="I1787" s="121">
        <v>410.54700000000003</v>
      </c>
      <c r="J1787" s="119">
        <v>0</v>
      </c>
      <c r="K1787" s="117">
        <f t="shared" si="273"/>
        <v>1432.566</v>
      </c>
      <c r="L1787" s="116">
        <v>0</v>
      </c>
      <c r="M1787" s="116">
        <v>295.88600000000002</v>
      </c>
      <c r="N1787" s="116">
        <v>0</v>
      </c>
      <c r="O1787" s="116">
        <v>82.171999999999997</v>
      </c>
      <c r="P1787" s="116">
        <v>0</v>
      </c>
      <c r="Q1787" s="20">
        <f t="shared" si="274"/>
        <v>0</v>
      </c>
      <c r="R1787" s="20">
        <f t="shared" si="275"/>
        <v>945.94754200000011</v>
      </c>
      <c r="S1787" s="20">
        <f t="shared" si="276"/>
        <v>0</v>
      </c>
      <c r="T1787" s="20">
        <f t="shared" si="277"/>
        <v>260.978272</v>
      </c>
      <c r="U1787" s="21">
        <f t="shared" si="278"/>
        <v>1206.9258140000002</v>
      </c>
      <c r="V1787" s="38">
        <f t="shared" si="279"/>
        <v>0.84249229285073091</v>
      </c>
    </row>
    <row r="1788" spans="1:22">
      <c r="A1788">
        <v>1783</v>
      </c>
      <c r="B1788" s="122">
        <f t="shared" si="280"/>
        <v>41714</v>
      </c>
      <c r="C1788" s="122">
        <f t="shared" si="280"/>
        <v>42079</v>
      </c>
      <c r="D1788" s="116">
        <f t="shared" si="271"/>
        <v>2015</v>
      </c>
      <c r="E1788" s="116">
        <f t="shared" si="272"/>
        <v>3</v>
      </c>
      <c r="F1788" s="120">
        <v>0</v>
      </c>
      <c r="G1788" s="121">
        <v>1021.676</v>
      </c>
      <c r="H1788" s="121">
        <v>0.20499999999999999</v>
      </c>
      <c r="I1788" s="121">
        <v>439.59399999999999</v>
      </c>
      <c r="J1788" s="119">
        <v>0</v>
      </c>
      <c r="K1788" s="117">
        <f t="shared" si="273"/>
        <v>1461.4750000000001</v>
      </c>
      <c r="L1788" s="116">
        <v>0</v>
      </c>
      <c r="M1788" s="116">
        <v>295.32799999999997</v>
      </c>
      <c r="N1788" s="116">
        <v>0.88200000000000001</v>
      </c>
      <c r="O1788" s="116">
        <v>90.847999999999999</v>
      </c>
      <c r="P1788" s="116">
        <v>0</v>
      </c>
      <c r="Q1788" s="20">
        <f t="shared" si="274"/>
        <v>0</v>
      </c>
      <c r="R1788" s="20">
        <f t="shared" si="275"/>
        <v>944.16361599999993</v>
      </c>
      <c r="S1788" s="20">
        <f t="shared" si="276"/>
        <v>1.720782</v>
      </c>
      <c r="T1788" s="20">
        <f t="shared" si="277"/>
        <v>288.53324800000001</v>
      </c>
      <c r="U1788" s="21">
        <f t="shared" si="278"/>
        <v>1234.4176459999999</v>
      </c>
      <c r="V1788" s="38">
        <f t="shared" si="279"/>
        <v>0.84463822234386476</v>
      </c>
    </row>
    <row r="1789" spans="1:22">
      <c r="A1789">
        <v>1784</v>
      </c>
      <c r="B1789" s="122">
        <f t="shared" si="280"/>
        <v>41714</v>
      </c>
      <c r="C1789" s="122">
        <f t="shared" si="280"/>
        <v>42079</v>
      </c>
      <c r="D1789" s="116">
        <f t="shared" si="271"/>
        <v>2015</v>
      </c>
      <c r="E1789" s="116">
        <f t="shared" si="272"/>
        <v>3</v>
      </c>
      <c r="F1789" s="120">
        <v>0</v>
      </c>
      <c r="G1789" s="121">
        <v>815.36099999999999</v>
      </c>
      <c r="H1789" s="121">
        <v>0</v>
      </c>
      <c r="I1789" s="121">
        <v>635.26300000000003</v>
      </c>
      <c r="J1789" s="119">
        <v>0</v>
      </c>
      <c r="K1789" s="117">
        <f t="shared" si="273"/>
        <v>1450.624</v>
      </c>
      <c r="L1789" s="116">
        <v>0</v>
      </c>
      <c r="M1789" s="116">
        <v>240.23400000000001</v>
      </c>
      <c r="N1789" s="116">
        <v>0</v>
      </c>
      <c r="O1789" s="116">
        <v>141.80199999999999</v>
      </c>
      <c r="P1789" s="116">
        <v>0</v>
      </c>
      <c r="Q1789" s="20">
        <f t="shared" si="274"/>
        <v>0</v>
      </c>
      <c r="R1789" s="20">
        <f t="shared" si="275"/>
        <v>768.028098</v>
      </c>
      <c r="S1789" s="20">
        <f t="shared" si="276"/>
        <v>0</v>
      </c>
      <c r="T1789" s="20">
        <f t="shared" si="277"/>
        <v>450.36315200000001</v>
      </c>
      <c r="U1789" s="21">
        <f t="shared" si="278"/>
        <v>1218.3912500000001</v>
      </c>
      <c r="V1789" s="38">
        <f t="shared" si="279"/>
        <v>0.83990837736036361</v>
      </c>
    </row>
    <row r="1790" spans="1:22">
      <c r="A1790">
        <v>1785</v>
      </c>
      <c r="B1790" s="122">
        <f t="shared" si="280"/>
        <v>41714</v>
      </c>
      <c r="C1790" s="122">
        <f t="shared" si="280"/>
        <v>42079</v>
      </c>
      <c r="D1790" s="116">
        <f t="shared" si="271"/>
        <v>2015</v>
      </c>
      <c r="E1790" s="116">
        <f t="shared" si="272"/>
        <v>3</v>
      </c>
      <c r="F1790" s="120">
        <v>0</v>
      </c>
      <c r="G1790" s="121">
        <v>743.37800000000004</v>
      </c>
      <c r="H1790" s="121">
        <v>0</v>
      </c>
      <c r="I1790" s="121">
        <v>974.14200000000005</v>
      </c>
      <c r="J1790" s="119">
        <v>0</v>
      </c>
      <c r="K1790" s="117">
        <f t="shared" si="273"/>
        <v>1717.52</v>
      </c>
      <c r="L1790" s="116">
        <v>0</v>
      </c>
      <c r="M1790" s="116">
        <v>217.96</v>
      </c>
      <c r="N1790" s="116">
        <v>0</v>
      </c>
      <c r="O1790" s="116">
        <v>226.58500000000001</v>
      </c>
      <c r="P1790" s="116">
        <v>0</v>
      </c>
      <c r="Q1790" s="20">
        <f t="shared" si="274"/>
        <v>0</v>
      </c>
      <c r="R1790" s="20">
        <f t="shared" si="275"/>
        <v>696.81812000000002</v>
      </c>
      <c r="S1790" s="20">
        <f t="shared" si="276"/>
        <v>0</v>
      </c>
      <c r="T1790" s="20">
        <f t="shared" si="277"/>
        <v>719.63396000000012</v>
      </c>
      <c r="U1790" s="21">
        <f t="shared" si="278"/>
        <v>1416.45208</v>
      </c>
      <c r="V1790" s="38">
        <f t="shared" si="279"/>
        <v>0.8247077646839629</v>
      </c>
    </row>
    <row r="1791" spans="1:22">
      <c r="A1791">
        <v>1786</v>
      </c>
      <c r="B1791" s="122">
        <f t="shared" si="280"/>
        <v>41714</v>
      </c>
      <c r="C1791" s="122">
        <f t="shared" si="280"/>
        <v>42079</v>
      </c>
      <c r="D1791" s="116">
        <f t="shared" si="271"/>
        <v>2015</v>
      </c>
      <c r="E1791" s="116">
        <f t="shared" si="272"/>
        <v>3</v>
      </c>
      <c r="F1791" s="120">
        <v>0</v>
      </c>
      <c r="G1791" s="121">
        <v>270.76299999999998</v>
      </c>
      <c r="H1791" s="121">
        <v>0.25900000000000001</v>
      </c>
      <c r="I1791" s="121">
        <v>1474.527</v>
      </c>
      <c r="J1791" s="119">
        <v>0</v>
      </c>
      <c r="K1791" s="117">
        <f t="shared" si="273"/>
        <v>1745.549</v>
      </c>
      <c r="L1791" s="116">
        <v>0</v>
      </c>
      <c r="M1791" s="116">
        <v>92.917000000000002</v>
      </c>
      <c r="N1791" s="116">
        <v>4.5010000000000003</v>
      </c>
      <c r="O1791" s="116">
        <v>352.04300000000001</v>
      </c>
      <c r="P1791" s="116">
        <v>0</v>
      </c>
      <c r="Q1791" s="20">
        <f t="shared" si="274"/>
        <v>0</v>
      </c>
      <c r="R1791" s="20">
        <f t="shared" si="275"/>
        <v>297.05564900000002</v>
      </c>
      <c r="S1791" s="20">
        <f t="shared" si="276"/>
        <v>8.7814510000000006</v>
      </c>
      <c r="T1791" s="20">
        <f t="shared" si="277"/>
        <v>1118.0885680000001</v>
      </c>
      <c r="U1791" s="21">
        <f t="shared" si="278"/>
        <v>1423.9256680000001</v>
      </c>
      <c r="V1791" s="38">
        <f t="shared" si="279"/>
        <v>0.81574660350411254</v>
      </c>
    </row>
    <row r="1792" spans="1:22">
      <c r="A1792">
        <v>1787</v>
      </c>
      <c r="B1792" s="122">
        <f t="shared" si="280"/>
        <v>41714</v>
      </c>
      <c r="C1792" s="122">
        <f t="shared" si="280"/>
        <v>42079</v>
      </c>
      <c r="D1792" s="116">
        <f t="shared" si="271"/>
        <v>2015</v>
      </c>
      <c r="E1792" s="116">
        <f t="shared" si="272"/>
        <v>3</v>
      </c>
      <c r="F1792" s="120">
        <v>0</v>
      </c>
      <c r="G1792" s="121">
        <v>267.38099999999997</v>
      </c>
      <c r="H1792" s="121">
        <v>0</v>
      </c>
      <c r="I1792" s="121">
        <v>1632.8889999999999</v>
      </c>
      <c r="J1792" s="119">
        <v>0</v>
      </c>
      <c r="K1792" s="117">
        <f t="shared" si="273"/>
        <v>1900.27</v>
      </c>
      <c r="L1792" s="116">
        <v>0</v>
      </c>
      <c r="M1792" s="116">
        <v>93.013000000000005</v>
      </c>
      <c r="N1792" s="116">
        <v>0</v>
      </c>
      <c r="O1792" s="116">
        <v>382.74900000000002</v>
      </c>
      <c r="P1792" s="116">
        <v>0</v>
      </c>
      <c r="Q1792" s="20">
        <f t="shared" si="274"/>
        <v>0</v>
      </c>
      <c r="R1792" s="20">
        <f t="shared" si="275"/>
        <v>297.36256100000003</v>
      </c>
      <c r="S1792" s="20">
        <f t="shared" si="276"/>
        <v>0</v>
      </c>
      <c r="T1792" s="20">
        <f t="shared" si="277"/>
        <v>1215.6108240000001</v>
      </c>
      <c r="U1792" s="21">
        <f t="shared" si="278"/>
        <v>1512.9733850000002</v>
      </c>
      <c r="V1792" s="38">
        <f t="shared" si="279"/>
        <v>0.7961886389828815</v>
      </c>
    </row>
    <row r="1793" spans="1:22">
      <c r="A1793">
        <v>1788</v>
      </c>
      <c r="B1793" s="122">
        <f t="shared" si="280"/>
        <v>41714</v>
      </c>
      <c r="C1793" s="122">
        <f t="shared" si="280"/>
        <v>42079</v>
      </c>
      <c r="D1793" s="116">
        <f t="shared" si="271"/>
        <v>2015</v>
      </c>
      <c r="E1793" s="116">
        <f t="shared" si="272"/>
        <v>3</v>
      </c>
      <c r="F1793" s="120">
        <v>0</v>
      </c>
      <c r="G1793" s="121">
        <v>267.21800000000002</v>
      </c>
      <c r="H1793" s="121">
        <v>6.2480000000000002</v>
      </c>
      <c r="I1793" s="121">
        <v>1653.4380000000001</v>
      </c>
      <c r="J1793" s="119">
        <v>0</v>
      </c>
      <c r="K1793" s="117">
        <f t="shared" si="273"/>
        <v>1926.904</v>
      </c>
      <c r="L1793" s="116">
        <v>0</v>
      </c>
      <c r="M1793" s="116">
        <v>93.031000000000006</v>
      </c>
      <c r="N1793" s="116">
        <v>28.739000000000001</v>
      </c>
      <c r="O1793" s="116">
        <v>388.38</v>
      </c>
      <c r="P1793" s="116">
        <v>0</v>
      </c>
      <c r="Q1793" s="20">
        <f t="shared" si="274"/>
        <v>0</v>
      </c>
      <c r="R1793" s="20">
        <f t="shared" si="275"/>
        <v>297.42010700000003</v>
      </c>
      <c r="S1793" s="20">
        <f t="shared" si="276"/>
        <v>56.069789</v>
      </c>
      <c r="T1793" s="20">
        <f t="shared" si="277"/>
        <v>1233.49488</v>
      </c>
      <c r="U1793" s="21">
        <f t="shared" si="278"/>
        <v>1586.984776</v>
      </c>
      <c r="V1793" s="38">
        <f t="shared" si="279"/>
        <v>0.82359306742837213</v>
      </c>
    </row>
    <row r="1794" spans="1:22">
      <c r="A1794">
        <v>1789</v>
      </c>
      <c r="B1794" s="122">
        <f t="shared" si="280"/>
        <v>41714</v>
      </c>
      <c r="C1794" s="122">
        <f t="shared" si="280"/>
        <v>42079</v>
      </c>
      <c r="D1794" s="116">
        <f t="shared" si="271"/>
        <v>2015</v>
      </c>
      <c r="E1794" s="116">
        <f t="shared" si="272"/>
        <v>3</v>
      </c>
      <c r="F1794" s="120">
        <v>0</v>
      </c>
      <c r="G1794" s="121">
        <v>310.51600000000002</v>
      </c>
      <c r="H1794" s="121">
        <v>0</v>
      </c>
      <c r="I1794" s="121">
        <v>1880.5740000000001</v>
      </c>
      <c r="J1794" s="119">
        <v>0</v>
      </c>
      <c r="K1794" s="117">
        <f t="shared" si="273"/>
        <v>2191.09</v>
      </c>
      <c r="L1794" s="116">
        <v>0</v>
      </c>
      <c r="M1794" s="116">
        <v>103.608</v>
      </c>
      <c r="N1794" s="116">
        <v>0</v>
      </c>
      <c r="O1794" s="116">
        <v>454.13099999999997</v>
      </c>
      <c r="P1794" s="116">
        <v>0</v>
      </c>
      <c r="Q1794" s="20">
        <f t="shared" si="274"/>
        <v>0</v>
      </c>
      <c r="R1794" s="20">
        <f t="shared" si="275"/>
        <v>331.23477600000001</v>
      </c>
      <c r="S1794" s="20">
        <f t="shared" si="276"/>
        <v>0</v>
      </c>
      <c r="T1794" s="20">
        <f t="shared" si="277"/>
        <v>1442.320056</v>
      </c>
      <c r="U1794" s="21">
        <f t="shared" si="278"/>
        <v>1773.554832</v>
      </c>
      <c r="V1794" s="38">
        <f t="shared" si="279"/>
        <v>0.80943951731786457</v>
      </c>
    </row>
    <row r="1795" spans="1:22">
      <c r="A1795">
        <v>1790</v>
      </c>
      <c r="B1795" s="122">
        <f t="shared" si="280"/>
        <v>41714</v>
      </c>
      <c r="C1795" s="122">
        <f t="shared" si="280"/>
        <v>42079</v>
      </c>
      <c r="D1795" s="116">
        <f t="shared" si="271"/>
        <v>2015</v>
      </c>
      <c r="E1795" s="116">
        <f t="shared" si="272"/>
        <v>3</v>
      </c>
      <c r="F1795" s="120">
        <v>0</v>
      </c>
      <c r="G1795" s="121">
        <v>310.72300000000001</v>
      </c>
      <c r="H1795" s="121">
        <v>0</v>
      </c>
      <c r="I1795" s="121">
        <v>1922.357</v>
      </c>
      <c r="J1795" s="119">
        <v>0</v>
      </c>
      <c r="K1795" s="117">
        <f t="shared" si="273"/>
        <v>2233.08</v>
      </c>
      <c r="L1795" s="116">
        <v>0</v>
      </c>
      <c r="M1795" s="116">
        <v>103.675</v>
      </c>
      <c r="N1795" s="116">
        <v>0</v>
      </c>
      <c r="O1795" s="116">
        <v>465.96</v>
      </c>
      <c r="P1795" s="116">
        <v>0</v>
      </c>
      <c r="Q1795" s="20">
        <f t="shared" si="274"/>
        <v>0</v>
      </c>
      <c r="R1795" s="20">
        <f t="shared" si="275"/>
        <v>331.44897500000002</v>
      </c>
      <c r="S1795" s="20">
        <f t="shared" si="276"/>
        <v>0</v>
      </c>
      <c r="T1795" s="20">
        <f t="shared" si="277"/>
        <v>1479.88896</v>
      </c>
      <c r="U1795" s="21">
        <f t="shared" si="278"/>
        <v>1811.337935</v>
      </c>
      <c r="V1795" s="38">
        <f t="shared" si="279"/>
        <v>0.81113884634674982</v>
      </c>
    </row>
    <row r="1796" spans="1:22">
      <c r="A1796">
        <v>1791</v>
      </c>
      <c r="B1796" s="122">
        <f t="shared" si="280"/>
        <v>41714</v>
      </c>
      <c r="C1796" s="122">
        <f t="shared" si="280"/>
        <v>42079</v>
      </c>
      <c r="D1796" s="116">
        <f t="shared" si="271"/>
        <v>2015</v>
      </c>
      <c r="E1796" s="116">
        <f t="shared" si="272"/>
        <v>3</v>
      </c>
      <c r="F1796" s="120">
        <v>0</v>
      </c>
      <c r="G1796" s="121">
        <v>240.13800000000001</v>
      </c>
      <c r="H1796" s="121">
        <v>0</v>
      </c>
      <c r="I1796" s="121">
        <v>1789.5519999999999</v>
      </c>
      <c r="J1796" s="119">
        <v>0</v>
      </c>
      <c r="K1796" s="117">
        <f t="shared" si="273"/>
        <v>2029.6899999999998</v>
      </c>
      <c r="L1796" s="116">
        <v>0</v>
      </c>
      <c r="M1796" s="116">
        <v>84.763000000000005</v>
      </c>
      <c r="N1796" s="116">
        <v>0</v>
      </c>
      <c r="O1796" s="116">
        <v>457.32299999999998</v>
      </c>
      <c r="P1796" s="116">
        <v>0</v>
      </c>
      <c r="Q1796" s="20">
        <f t="shared" si="274"/>
        <v>0</v>
      </c>
      <c r="R1796" s="20">
        <f t="shared" si="275"/>
        <v>270.98731100000003</v>
      </c>
      <c r="S1796" s="20">
        <f t="shared" si="276"/>
        <v>0</v>
      </c>
      <c r="T1796" s="20">
        <f t="shared" si="277"/>
        <v>1452.457848</v>
      </c>
      <c r="U1796" s="21">
        <f t="shared" si="278"/>
        <v>1723.4451590000001</v>
      </c>
      <c r="V1796" s="38">
        <f t="shared" si="279"/>
        <v>0.84911743123334116</v>
      </c>
    </row>
    <row r="1797" spans="1:22">
      <c r="A1797">
        <v>1792</v>
      </c>
      <c r="B1797" s="122">
        <f t="shared" si="280"/>
        <v>41714</v>
      </c>
      <c r="C1797" s="122">
        <f t="shared" si="280"/>
        <v>42079</v>
      </c>
      <c r="D1797" s="116">
        <f t="shared" si="271"/>
        <v>2015</v>
      </c>
      <c r="E1797" s="116">
        <f t="shared" si="272"/>
        <v>3</v>
      </c>
      <c r="F1797" s="120">
        <v>0</v>
      </c>
      <c r="G1797" s="121">
        <v>291.80599999999998</v>
      </c>
      <c r="H1797" s="121">
        <v>0</v>
      </c>
      <c r="I1797" s="121">
        <v>1885.8710000000001</v>
      </c>
      <c r="J1797" s="119">
        <v>0</v>
      </c>
      <c r="K1797" s="117">
        <f t="shared" si="273"/>
        <v>2177.6770000000001</v>
      </c>
      <c r="L1797" s="116">
        <v>0</v>
      </c>
      <c r="M1797" s="116">
        <v>103.504</v>
      </c>
      <c r="N1797" s="116">
        <v>0</v>
      </c>
      <c r="O1797" s="116">
        <v>483.56900000000002</v>
      </c>
      <c r="P1797" s="116">
        <v>0</v>
      </c>
      <c r="Q1797" s="20">
        <f t="shared" si="274"/>
        <v>0</v>
      </c>
      <c r="R1797" s="20">
        <f t="shared" si="275"/>
        <v>330.902288</v>
      </c>
      <c r="S1797" s="20">
        <f t="shared" si="276"/>
        <v>0</v>
      </c>
      <c r="T1797" s="20">
        <f t="shared" si="277"/>
        <v>1535.8151440000001</v>
      </c>
      <c r="U1797" s="21">
        <f t="shared" si="278"/>
        <v>1866.7174320000001</v>
      </c>
      <c r="V1797" s="38">
        <f t="shared" si="279"/>
        <v>0.85720583539248474</v>
      </c>
    </row>
    <row r="1798" spans="1:22">
      <c r="A1798">
        <v>1793</v>
      </c>
      <c r="B1798" s="122">
        <f t="shared" si="280"/>
        <v>41714</v>
      </c>
      <c r="C1798" s="122">
        <f t="shared" si="280"/>
        <v>42079</v>
      </c>
      <c r="D1798" s="116">
        <f t="shared" si="271"/>
        <v>2015</v>
      </c>
      <c r="E1798" s="116">
        <f t="shared" si="272"/>
        <v>3</v>
      </c>
      <c r="F1798" s="120">
        <v>0</v>
      </c>
      <c r="G1798" s="121">
        <v>301.584</v>
      </c>
      <c r="H1798" s="121">
        <v>2.4249999999999998</v>
      </c>
      <c r="I1798" s="121">
        <v>1892.5989999999999</v>
      </c>
      <c r="J1798" s="119">
        <v>0</v>
      </c>
      <c r="K1798" s="117">
        <f t="shared" si="273"/>
        <v>2196.6080000000002</v>
      </c>
      <c r="L1798" s="116">
        <v>0</v>
      </c>
      <c r="M1798" s="116">
        <v>98.537999999999997</v>
      </c>
      <c r="N1798" s="116">
        <v>4.3899999999999997</v>
      </c>
      <c r="O1798" s="116">
        <v>485.94400000000002</v>
      </c>
      <c r="P1798" s="116">
        <v>0</v>
      </c>
      <c r="Q1798" s="20">
        <f t="shared" si="274"/>
        <v>0</v>
      </c>
      <c r="R1798" s="20">
        <f t="shared" si="275"/>
        <v>315.02598599999999</v>
      </c>
      <c r="S1798" s="20">
        <f t="shared" si="276"/>
        <v>8.5648900000000001</v>
      </c>
      <c r="T1798" s="20">
        <f t="shared" si="277"/>
        <v>1543.358144</v>
      </c>
      <c r="U1798" s="21">
        <f t="shared" si="278"/>
        <v>1866.94902</v>
      </c>
      <c r="V1798" s="38">
        <f t="shared" si="279"/>
        <v>0.84992361859740106</v>
      </c>
    </row>
    <row r="1799" spans="1:22">
      <c r="A1799">
        <v>1794</v>
      </c>
      <c r="B1799" s="122">
        <f t="shared" si="280"/>
        <v>41714</v>
      </c>
      <c r="C1799" s="122">
        <f t="shared" si="280"/>
        <v>42079</v>
      </c>
      <c r="D1799" s="116">
        <f t="shared" ref="D1799:D1862" si="281">YEAR(C1799)</f>
        <v>2015</v>
      </c>
      <c r="E1799" s="116">
        <f t="shared" ref="E1799:E1862" si="282">MONTH(C1799)</f>
        <v>3</v>
      </c>
      <c r="F1799" s="120">
        <v>0</v>
      </c>
      <c r="G1799" s="121">
        <v>251.52</v>
      </c>
      <c r="H1799" s="121">
        <v>0</v>
      </c>
      <c r="I1799" s="121">
        <v>1905.393</v>
      </c>
      <c r="J1799" s="119">
        <v>0</v>
      </c>
      <c r="K1799" s="117">
        <f t="shared" ref="K1799:K1862" si="283">SUM(F1799:J1799)</f>
        <v>2156.913</v>
      </c>
      <c r="L1799" s="116">
        <v>0</v>
      </c>
      <c r="M1799" s="116">
        <v>83.174000000000007</v>
      </c>
      <c r="N1799" s="116">
        <v>0</v>
      </c>
      <c r="O1799" s="116">
        <v>489.09699999999998</v>
      </c>
      <c r="P1799" s="116">
        <v>0</v>
      </c>
      <c r="Q1799" s="20">
        <f t="shared" ref="Q1799:Q1862" si="284">+$Q$2*L1799</f>
        <v>0</v>
      </c>
      <c r="R1799" s="20">
        <f t="shared" ref="R1799:R1862" si="285">+$R$2*M1799</f>
        <v>265.90727800000002</v>
      </c>
      <c r="S1799" s="20">
        <f t="shared" ref="S1799:S1862" si="286">+$S$2*N1799</f>
        <v>0</v>
      </c>
      <c r="T1799" s="20">
        <f t="shared" ref="T1799:T1862" si="287">+$T$2*O1799</f>
        <v>1553.3720720000001</v>
      </c>
      <c r="U1799" s="21">
        <f t="shared" ref="U1799:U1862" si="288">SUM(Q1799:T1799)</f>
        <v>1819.2793500000002</v>
      </c>
      <c r="V1799" s="38">
        <f t="shared" ref="V1799:V1862" si="289">+U1799/K1799</f>
        <v>0.84346440955198487</v>
      </c>
    </row>
    <row r="1800" spans="1:22">
      <c r="A1800">
        <v>1795</v>
      </c>
      <c r="B1800" s="122">
        <f t="shared" si="280"/>
        <v>41714</v>
      </c>
      <c r="C1800" s="122">
        <f t="shared" si="280"/>
        <v>42079</v>
      </c>
      <c r="D1800" s="116">
        <f t="shared" si="281"/>
        <v>2015</v>
      </c>
      <c r="E1800" s="116">
        <f t="shared" si="282"/>
        <v>3</v>
      </c>
      <c r="F1800" s="120">
        <v>0</v>
      </c>
      <c r="G1800" s="121">
        <v>442.17099999999999</v>
      </c>
      <c r="H1800" s="121">
        <v>0.156</v>
      </c>
      <c r="I1800" s="121">
        <v>1563.2149999999999</v>
      </c>
      <c r="J1800" s="119">
        <v>0</v>
      </c>
      <c r="K1800" s="117">
        <f t="shared" si="283"/>
        <v>2005.5419999999999</v>
      </c>
      <c r="L1800" s="116">
        <v>0</v>
      </c>
      <c r="M1800" s="116">
        <v>131.99700000000001</v>
      </c>
      <c r="N1800" s="116">
        <v>0.51700000000000002</v>
      </c>
      <c r="O1800" s="116">
        <v>422.86</v>
      </c>
      <c r="P1800" s="116">
        <v>0</v>
      </c>
      <c r="Q1800" s="20">
        <f t="shared" si="284"/>
        <v>0</v>
      </c>
      <c r="R1800" s="20">
        <f t="shared" si="285"/>
        <v>421.99440900000008</v>
      </c>
      <c r="S1800" s="20">
        <f t="shared" si="286"/>
        <v>1.008667</v>
      </c>
      <c r="T1800" s="20">
        <f t="shared" si="287"/>
        <v>1343.0033600000002</v>
      </c>
      <c r="U1800" s="21">
        <f t="shared" si="288"/>
        <v>1766.0064360000001</v>
      </c>
      <c r="V1800" s="38">
        <f t="shared" si="289"/>
        <v>0.88056317743532686</v>
      </c>
    </row>
    <row r="1801" spans="1:22">
      <c r="A1801">
        <v>1796</v>
      </c>
      <c r="B1801" s="122">
        <f t="shared" si="280"/>
        <v>41714</v>
      </c>
      <c r="C1801" s="122">
        <f t="shared" si="280"/>
        <v>42079</v>
      </c>
      <c r="D1801" s="116">
        <f t="shared" si="281"/>
        <v>2015</v>
      </c>
      <c r="E1801" s="116">
        <f t="shared" si="282"/>
        <v>3</v>
      </c>
      <c r="F1801" s="120">
        <v>0</v>
      </c>
      <c r="G1801" s="121">
        <v>440.28</v>
      </c>
      <c r="H1801" s="121">
        <v>1.244</v>
      </c>
      <c r="I1801" s="121">
        <v>1559.1279999999999</v>
      </c>
      <c r="J1801" s="119">
        <v>0</v>
      </c>
      <c r="K1801" s="117">
        <f t="shared" si="283"/>
        <v>2000.652</v>
      </c>
      <c r="L1801" s="116">
        <v>0</v>
      </c>
      <c r="M1801" s="116">
        <v>131.267</v>
      </c>
      <c r="N1801" s="116">
        <v>2.7919999999999998</v>
      </c>
      <c r="O1801" s="116">
        <v>418.55700000000002</v>
      </c>
      <c r="P1801" s="116">
        <v>0</v>
      </c>
      <c r="Q1801" s="20">
        <f t="shared" si="284"/>
        <v>0</v>
      </c>
      <c r="R1801" s="20">
        <f t="shared" si="285"/>
        <v>419.66059899999999</v>
      </c>
      <c r="S1801" s="20">
        <f t="shared" si="286"/>
        <v>5.4471920000000003</v>
      </c>
      <c r="T1801" s="20">
        <f t="shared" si="287"/>
        <v>1329.3370320000001</v>
      </c>
      <c r="U1801" s="21">
        <f t="shared" si="288"/>
        <v>1754.444823</v>
      </c>
      <c r="V1801" s="38">
        <f t="shared" si="289"/>
        <v>0.87693653019115769</v>
      </c>
    </row>
    <row r="1802" spans="1:22">
      <c r="A1802">
        <v>1797</v>
      </c>
      <c r="B1802" s="122">
        <f t="shared" si="280"/>
        <v>41714</v>
      </c>
      <c r="C1802" s="122">
        <f t="shared" si="280"/>
        <v>42079</v>
      </c>
      <c r="D1802" s="116">
        <f t="shared" si="281"/>
        <v>2015</v>
      </c>
      <c r="E1802" s="116">
        <f t="shared" si="282"/>
        <v>3</v>
      </c>
      <c r="F1802" s="120">
        <v>0</v>
      </c>
      <c r="G1802" s="121">
        <v>505.94099999999997</v>
      </c>
      <c r="H1802" s="121">
        <v>0.47199999999999998</v>
      </c>
      <c r="I1802" s="121">
        <v>1587.4649999999999</v>
      </c>
      <c r="J1802" s="119">
        <v>0</v>
      </c>
      <c r="K1802" s="117">
        <f t="shared" si="283"/>
        <v>2093.8779999999997</v>
      </c>
      <c r="L1802" s="116">
        <v>0</v>
      </c>
      <c r="M1802" s="116">
        <v>151.67400000000001</v>
      </c>
      <c r="N1802" s="116">
        <v>2.117</v>
      </c>
      <c r="O1802" s="116">
        <v>427.7</v>
      </c>
      <c r="P1802" s="116">
        <v>0</v>
      </c>
      <c r="Q1802" s="20">
        <f t="shared" si="284"/>
        <v>0</v>
      </c>
      <c r="R1802" s="20">
        <f t="shared" si="285"/>
        <v>484.90177800000004</v>
      </c>
      <c r="S1802" s="20">
        <f t="shared" si="286"/>
        <v>4.1302669999999999</v>
      </c>
      <c r="T1802" s="20">
        <f t="shared" si="287"/>
        <v>1358.3751999999999</v>
      </c>
      <c r="U1802" s="21">
        <f t="shared" si="288"/>
        <v>1847.4072449999999</v>
      </c>
      <c r="V1802" s="38">
        <f t="shared" si="289"/>
        <v>0.88228982061036987</v>
      </c>
    </row>
    <row r="1803" spans="1:22">
      <c r="A1803">
        <v>1798</v>
      </c>
      <c r="B1803" s="122">
        <f t="shared" si="280"/>
        <v>41714</v>
      </c>
      <c r="C1803" s="122">
        <f t="shared" si="280"/>
        <v>42079</v>
      </c>
      <c r="D1803" s="116">
        <f t="shared" si="281"/>
        <v>2015</v>
      </c>
      <c r="E1803" s="116">
        <f t="shared" si="282"/>
        <v>3</v>
      </c>
      <c r="F1803" s="120">
        <v>0</v>
      </c>
      <c r="G1803" s="121">
        <v>454.46899999999999</v>
      </c>
      <c r="H1803" s="121">
        <v>0</v>
      </c>
      <c r="I1803" s="121">
        <v>1947.4549999999999</v>
      </c>
      <c r="J1803" s="119">
        <v>0</v>
      </c>
      <c r="K1803" s="117">
        <f t="shared" si="283"/>
        <v>2401.924</v>
      </c>
      <c r="L1803" s="116">
        <v>0</v>
      </c>
      <c r="M1803" s="116">
        <v>136.23500000000001</v>
      </c>
      <c r="N1803" s="116">
        <v>0</v>
      </c>
      <c r="O1803" s="116">
        <v>499.36500000000001</v>
      </c>
      <c r="P1803" s="116">
        <v>0</v>
      </c>
      <c r="Q1803" s="20">
        <f t="shared" si="284"/>
        <v>0</v>
      </c>
      <c r="R1803" s="20">
        <f t="shared" si="285"/>
        <v>435.54329500000006</v>
      </c>
      <c r="S1803" s="20">
        <f t="shared" si="286"/>
        <v>0</v>
      </c>
      <c r="T1803" s="20">
        <f t="shared" si="287"/>
        <v>1585.98324</v>
      </c>
      <c r="U1803" s="21">
        <f t="shared" si="288"/>
        <v>2021.526535</v>
      </c>
      <c r="V1803" s="38">
        <f t="shared" si="289"/>
        <v>0.84162801778907237</v>
      </c>
    </row>
    <row r="1804" spans="1:22">
      <c r="A1804">
        <v>1799</v>
      </c>
      <c r="B1804" s="122">
        <f t="shared" si="280"/>
        <v>41714</v>
      </c>
      <c r="C1804" s="122">
        <f t="shared" si="280"/>
        <v>42079</v>
      </c>
      <c r="D1804" s="116">
        <f t="shared" si="281"/>
        <v>2015</v>
      </c>
      <c r="E1804" s="116">
        <f t="shared" si="282"/>
        <v>3</v>
      </c>
      <c r="F1804" s="120">
        <v>0</v>
      </c>
      <c r="G1804" s="121">
        <v>455.23899999999998</v>
      </c>
      <c r="H1804" s="121">
        <v>0</v>
      </c>
      <c r="I1804" s="121">
        <v>1949.66</v>
      </c>
      <c r="J1804" s="119">
        <v>0</v>
      </c>
      <c r="K1804" s="117">
        <f t="shared" si="283"/>
        <v>2404.8989999999999</v>
      </c>
      <c r="L1804" s="116">
        <v>0</v>
      </c>
      <c r="M1804" s="116">
        <v>136.52500000000001</v>
      </c>
      <c r="N1804" s="116">
        <v>0</v>
      </c>
      <c r="O1804" s="116">
        <v>498.90100000000001</v>
      </c>
      <c r="P1804" s="116">
        <v>0</v>
      </c>
      <c r="Q1804" s="20">
        <f t="shared" si="284"/>
        <v>0</v>
      </c>
      <c r="R1804" s="20">
        <f t="shared" si="285"/>
        <v>436.47042500000003</v>
      </c>
      <c r="S1804" s="20">
        <f t="shared" si="286"/>
        <v>0</v>
      </c>
      <c r="T1804" s="20">
        <f t="shared" si="287"/>
        <v>1584.5095760000002</v>
      </c>
      <c r="U1804" s="21">
        <f t="shared" si="288"/>
        <v>2020.9800010000001</v>
      </c>
      <c r="V1804" s="38">
        <f t="shared" si="289"/>
        <v>0.84035961634979273</v>
      </c>
    </row>
    <row r="1805" spans="1:22">
      <c r="A1805">
        <v>1800</v>
      </c>
      <c r="B1805" s="122">
        <f t="shared" si="280"/>
        <v>41714</v>
      </c>
      <c r="C1805" s="122">
        <f t="shared" si="280"/>
        <v>42079</v>
      </c>
      <c r="D1805" s="116">
        <f t="shared" si="281"/>
        <v>2015</v>
      </c>
      <c r="E1805" s="116">
        <f t="shared" si="282"/>
        <v>3</v>
      </c>
      <c r="F1805" s="120">
        <v>0</v>
      </c>
      <c r="G1805" s="121">
        <v>219.05799999999999</v>
      </c>
      <c r="H1805" s="121">
        <v>1.5569999999999999</v>
      </c>
      <c r="I1805" s="121">
        <v>1947.595</v>
      </c>
      <c r="J1805" s="119">
        <v>0</v>
      </c>
      <c r="K1805" s="117">
        <f t="shared" si="283"/>
        <v>2168.21</v>
      </c>
      <c r="L1805" s="116">
        <v>0</v>
      </c>
      <c r="M1805" s="116">
        <v>72.888000000000005</v>
      </c>
      <c r="N1805" s="116">
        <v>4.4669999999999996</v>
      </c>
      <c r="O1805" s="116">
        <v>494.80900000000003</v>
      </c>
      <c r="P1805" s="116">
        <v>0</v>
      </c>
      <c r="Q1805" s="20">
        <f t="shared" si="284"/>
        <v>0</v>
      </c>
      <c r="R1805" s="20">
        <f t="shared" si="285"/>
        <v>233.02293600000002</v>
      </c>
      <c r="S1805" s="20">
        <f t="shared" si="286"/>
        <v>8.7151169999999993</v>
      </c>
      <c r="T1805" s="20">
        <f t="shared" si="287"/>
        <v>1571.5133840000001</v>
      </c>
      <c r="U1805" s="21">
        <f t="shared" si="288"/>
        <v>1813.2514370000001</v>
      </c>
      <c r="V1805" s="38">
        <f t="shared" si="289"/>
        <v>0.83628958311233692</v>
      </c>
    </row>
    <row r="1806" spans="1:22">
      <c r="A1806">
        <v>1801</v>
      </c>
      <c r="B1806" s="122">
        <f t="shared" si="280"/>
        <v>41715</v>
      </c>
      <c r="C1806" s="122">
        <f t="shared" si="280"/>
        <v>42080</v>
      </c>
      <c r="D1806" s="116">
        <f t="shared" si="281"/>
        <v>2015</v>
      </c>
      <c r="E1806" s="116">
        <f t="shared" si="282"/>
        <v>3</v>
      </c>
      <c r="F1806" s="120">
        <v>0</v>
      </c>
      <c r="G1806" s="121">
        <v>321.024</v>
      </c>
      <c r="H1806" s="121">
        <v>0.38700000000000001</v>
      </c>
      <c r="I1806" s="121">
        <v>1636.799</v>
      </c>
      <c r="J1806" s="119">
        <v>0</v>
      </c>
      <c r="K1806" s="117">
        <f t="shared" si="283"/>
        <v>1958.21</v>
      </c>
      <c r="L1806" s="116">
        <v>0</v>
      </c>
      <c r="M1806" s="116">
        <v>102.92100000000001</v>
      </c>
      <c r="N1806" s="116">
        <v>0.65300000000000002</v>
      </c>
      <c r="O1806" s="116">
        <v>418.25900000000001</v>
      </c>
      <c r="P1806" s="116">
        <v>0</v>
      </c>
      <c r="Q1806" s="20">
        <f t="shared" si="284"/>
        <v>0</v>
      </c>
      <c r="R1806" s="20">
        <f t="shared" si="285"/>
        <v>329.03843700000004</v>
      </c>
      <c r="S1806" s="20">
        <f t="shared" si="286"/>
        <v>1.274003</v>
      </c>
      <c r="T1806" s="20">
        <f t="shared" si="287"/>
        <v>1328.3905840000002</v>
      </c>
      <c r="U1806" s="21">
        <f t="shared" si="288"/>
        <v>1658.7030240000004</v>
      </c>
      <c r="V1806" s="38">
        <f t="shared" si="289"/>
        <v>0.84705063501871625</v>
      </c>
    </row>
    <row r="1807" spans="1:22">
      <c r="A1807">
        <v>1802</v>
      </c>
      <c r="B1807" s="122">
        <f t="shared" si="280"/>
        <v>41715</v>
      </c>
      <c r="C1807" s="122">
        <f t="shared" si="280"/>
        <v>42080</v>
      </c>
      <c r="D1807" s="116">
        <f t="shared" si="281"/>
        <v>2015</v>
      </c>
      <c r="E1807" s="116">
        <f t="shared" si="282"/>
        <v>3</v>
      </c>
      <c r="F1807" s="120">
        <v>0</v>
      </c>
      <c r="G1807" s="121">
        <v>319.83499999999998</v>
      </c>
      <c r="H1807" s="121">
        <v>0.19800000000000001</v>
      </c>
      <c r="I1807" s="121">
        <v>1344.5170000000001</v>
      </c>
      <c r="J1807" s="119">
        <v>0</v>
      </c>
      <c r="K1807" s="117">
        <f t="shared" si="283"/>
        <v>1664.55</v>
      </c>
      <c r="L1807" s="116">
        <v>0</v>
      </c>
      <c r="M1807" s="116">
        <v>103.416</v>
      </c>
      <c r="N1807" s="116">
        <v>7.0209999999999999</v>
      </c>
      <c r="O1807" s="116">
        <v>334.75200000000001</v>
      </c>
      <c r="P1807" s="116">
        <v>0</v>
      </c>
      <c r="Q1807" s="20">
        <f t="shared" si="284"/>
        <v>0</v>
      </c>
      <c r="R1807" s="20">
        <f t="shared" si="285"/>
        <v>330.62095199999999</v>
      </c>
      <c r="S1807" s="20">
        <f t="shared" si="286"/>
        <v>13.697971000000001</v>
      </c>
      <c r="T1807" s="20">
        <f t="shared" si="287"/>
        <v>1063.172352</v>
      </c>
      <c r="U1807" s="21">
        <f t="shared" si="288"/>
        <v>1407.4912750000001</v>
      </c>
      <c r="V1807" s="38">
        <f t="shared" si="289"/>
        <v>0.84556863716920494</v>
      </c>
    </row>
    <row r="1808" spans="1:22">
      <c r="A1808">
        <v>1803</v>
      </c>
      <c r="B1808" s="122">
        <f t="shared" si="280"/>
        <v>41715</v>
      </c>
      <c r="C1808" s="122">
        <f t="shared" si="280"/>
        <v>42080</v>
      </c>
      <c r="D1808" s="116">
        <f t="shared" si="281"/>
        <v>2015</v>
      </c>
      <c r="E1808" s="116">
        <f t="shared" si="282"/>
        <v>3</v>
      </c>
      <c r="F1808" s="120">
        <v>0</v>
      </c>
      <c r="G1808" s="121">
        <v>325.05399999999997</v>
      </c>
      <c r="H1808" s="121">
        <v>0</v>
      </c>
      <c r="I1808" s="121">
        <v>1578.7750000000001</v>
      </c>
      <c r="J1808" s="119">
        <v>0</v>
      </c>
      <c r="K1808" s="117">
        <f t="shared" si="283"/>
        <v>1903.8290000000002</v>
      </c>
      <c r="L1808" s="116">
        <v>0</v>
      </c>
      <c r="M1808" s="116">
        <v>103.31</v>
      </c>
      <c r="N1808" s="116">
        <v>0</v>
      </c>
      <c r="O1808" s="116">
        <v>367.22899999999998</v>
      </c>
      <c r="P1808" s="116">
        <v>0</v>
      </c>
      <c r="Q1808" s="20">
        <f t="shared" si="284"/>
        <v>0</v>
      </c>
      <c r="R1808" s="20">
        <f t="shared" si="285"/>
        <v>330.28207000000003</v>
      </c>
      <c r="S1808" s="20">
        <f t="shared" si="286"/>
        <v>0</v>
      </c>
      <c r="T1808" s="20">
        <f t="shared" si="287"/>
        <v>1166.3193040000001</v>
      </c>
      <c r="U1808" s="21">
        <f t="shared" si="288"/>
        <v>1496.6013740000001</v>
      </c>
      <c r="V1808" s="38">
        <f t="shared" si="289"/>
        <v>0.78610073383691492</v>
      </c>
    </row>
    <row r="1809" spans="1:22">
      <c r="A1809">
        <v>1804</v>
      </c>
      <c r="B1809" s="122">
        <f t="shared" si="280"/>
        <v>41715</v>
      </c>
      <c r="C1809" s="122">
        <f t="shared" si="280"/>
        <v>42080</v>
      </c>
      <c r="D1809" s="116">
        <f t="shared" si="281"/>
        <v>2015</v>
      </c>
      <c r="E1809" s="116">
        <f t="shared" si="282"/>
        <v>3</v>
      </c>
      <c r="F1809" s="120">
        <v>0</v>
      </c>
      <c r="G1809" s="121">
        <v>325.94600000000003</v>
      </c>
      <c r="H1809" s="121">
        <v>0</v>
      </c>
      <c r="I1809" s="121">
        <v>1196.6289999999999</v>
      </c>
      <c r="J1809" s="119">
        <v>0</v>
      </c>
      <c r="K1809" s="117">
        <f t="shared" si="283"/>
        <v>1522.5749999999998</v>
      </c>
      <c r="L1809" s="116">
        <v>0</v>
      </c>
      <c r="M1809" s="116">
        <v>103.48</v>
      </c>
      <c r="N1809" s="116">
        <v>0</v>
      </c>
      <c r="O1809" s="116">
        <v>290.91000000000003</v>
      </c>
      <c r="P1809" s="116">
        <v>0</v>
      </c>
      <c r="Q1809" s="20">
        <f t="shared" si="284"/>
        <v>0</v>
      </c>
      <c r="R1809" s="20">
        <f t="shared" si="285"/>
        <v>330.82556</v>
      </c>
      <c r="S1809" s="20">
        <f t="shared" si="286"/>
        <v>0</v>
      </c>
      <c r="T1809" s="20">
        <f t="shared" si="287"/>
        <v>923.93016000000011</v>
      </c>
      <c r="U1809" s="21">
        <f t="shared" si="288"/>
        <v>1254.7557200000001</v>
      </c>
      <c r="V1809" s="38">
        <f t="shared" si="289"/>
        <v>0.82410109190023495</v>
      </c>
    </row>
    <row r="1810" spans="1:22">
      <c r="A1810">
        <v>1805</v>
      </c>
      <c r="B1810" s="122">
        <f t="shared" si="280"/>
        <v>41715</v>
      </c>
      <c r="C1810" s="122">
        <f t="shared" si="280"/>
        <v>42080</v>
      </c>
      <c r="D1810" s="116">
        <f t="shared" si="281"/>
        <v>2015</v>
      </c>
      <c r="E1810" s="116">
        <f t="shared" si="282"/>
        <v>3</v>
      </c>
      <c r="F1810" s="120">
        <v>0</v>
      </c>
      <c r="G1810" s="121">
        <v>324.08999999999997</v>
      </c>
      <c r="H1810" s="121">
        <v>0</v>
      </c>
      <c r="I1810" s="121">
        <v>1527.952</v>
      </c>
      <c r="J1810" s="119">
        <v>0</v>
      </c>
      <c r="K1810" s="117">
        <f t="shared" si="283"/>
        <v>1852.0419999999999</v>
      </c>
      <c r="L1810" s="116">
        <v>0</v>
      </c>
      <c r="M1810" s="116">
        <v>102.905</v>
      </c>
      <c r="N1810" s="116">
        <v>0</v>
      </c>
      <c r="O1810" s="116">
        <v>352.95100000000002</v>
      </c>
      <c r="P1810" s="116">
        <v>0</v>
      </c>
      <c r="Q1810" s="20">
        <f t="shared" si="284"/>
        <v>0</v>
      </c>
      <c r="R1810" s="20">
        <f t="shared" si="285"/>
        <v>328.98728499999999</v>
      </c>
      <c r="S1810" s="20">
        <f t="shared" si="286"/>
        <v>0</v>
      </c>
      <c r="T1810" s="20">
        <f t="shared" si="287"/>
        <v>1120.9723760000002</v>
      </c>
      <c r="U1810" s="21">
        <f t="shared" si="288"/>
        <v>1449.9596610000001</v>
      </c>
      <c r="V1810" s="38">
        <f t="shared" si="289"/>
        <v>0.78289782899091931</v>
      </c>
    </row>
    <row r="1811" spans="1:22">
      <c r="A1811">
        <v>1806</v>
      </c>
      <c r="B1811" s="122">
        <f t="shared" si="280"/>
        <v>41715</v>
      </c>
      <c r="C1811" s="122">
        <f t="shared" si="280"/>
        <v>42080</v>
      </c>
      <c r="D1811" s="116">
        <f t="shared" si="281"/>
        <v>2015</v>
      </c>
      <c r="E1811" s="116">
        <f t="shared" si="282"/>
        <v>3</v>
      </c>
      <c r="F1811" s="120">
        <v>0</v>
      </c>
      <c r="G1811" s="121">
        <v>324.83300000000003</v>
      </c>
      <c r="H1811" s="121">
        <v>0</v>
      </c>
      <c r="I1811" s="121">
        <v>1517.6610000000001</v>
      </c>
      <c r="J1811" s="119">
        <v>0</v>
      </c>
      <c r="K1811" s="117">
        <f t="shared" si="283"/>
        <v>1842.4940000000001</v>
      </c>
      <c r="L1811" s="116">
        <v>0</v>
      </c>
      <c r="M1811" s="116">
        <v>103.124</v>
      </c>
      <c r="N1811" s="116">
        <v>0</v>
      </c>
      <c r="O1811" s="116">
        <v>350.05900000000003</v>
      </c>
      <c r="P1811" s="116">
        <v>0</v>
      </c>
      <c r="Q1811" s="20">
        <f t="shared" si="284"/>
        <v>0</v>
      </c>
      <c r="R1811" s="20">
        <f t="shared" si="285"/>
        <v>329.68742800000001</v>
      </c>
      <c r="S1811" s="20">
        <f t="shared" si="286"/>
        <v>0</v>
      </c>
      <c r="T1811" s="20">
        <f t="shared" si="287"/>
        <v>1111.7873840000002</v>
      </c>
      <c r="U1811" s="21">
        <f t="shared" si="288"/>
        <v>1441.4748120000002</v>
      </c>
      <c r="V1811" s="38">
        <f t="shared" si="289"/>
        <v>0.78234979978225172</v>
      </c>
    </row>
    <row r="1812" spans="1:22">
      <c r="A1812">
        <v>1807</v>
      </c>
      <c r="B1812" s="122">
        <f t="shared" si="280"/>
        <v>41715</v>
      </c>
      <c r="C1812" s="122">
        <f t="shared" si="280"/>
        <v>42080</v>
      </c>
      <c r="D1812" s="116">
        <f t="shared" si="281"/>
        <v>2015</v>
      </c>
      <c r="E1812" s="116">
        <f t="shared" si="282"/>
        <v>3</v>
      </c>
      <c r="F1812" s="120">
        <v>0</v>
      </c>
      <c r="G1812" s="121">
        <v>325.06099999999998</v>
      </c>
      <c r="H1812" s="121">
        <v>0</v>
      </c>
      <c r="I1812" s="121">
        <v>1574.56</v>
      </c>
      <c r="J1812" s="119">
        <v>0</v>
      </c>
      <c r="K1812" s="117">
        <f t="shared" si="283"/>
        <v>1899.6209999999999</v>
      </c>
      <c r="L1812" s="116">
        <v>0</v>
      </c>
      <c r="M1812" s="116">
        <v>103.52500000000001</v>
      </c>
      <c r="N1812" s="116">
        <v>0</v>
      </c>
      <c r="O1812" s="116">
        <v>365.113</v>
      </c>
      <c r="P1812" s="116">
        <v>0</v>
      </c>
      <c r="Q1812" s="20">
        <f t="shared" si="284"/>
        <v>0</v>
      </c>
      <c r="R1812" s="20">
        <f t="shared" si="285"/>
        <v>330.969425</v>
      </c>
      <c r="S1812" s="20">
        <f t="shared" si="286"/>
        <v>0</v>
      </c>
      <c r="T1812" s="20">
        <f t="shared" si="287"/>
        <v>1159.598888</v>
      </c>
      <c r="U1812" s="21">
        <f t="shared" si="288"/>
        <v>1490.568313</v>
      </c>
      <c r="V1812" s="38">
        <f t="shared" si="289"/>
        <v>0.78466615867059808</v>
      </c>
    </row>
    <row r="1813" spans="1:22">
      <c r="A1813">
        <v>1808</v>
      </c>
      <c r="B1813" s="122">
        <f t="shared" si="280"/>
        <v>41715</v>
      </c>
      <c r="C1813" s="122">
        <f t="shared" si="280"/>
        <v>42080</v>
      </c>
      <c r="D1813" s="116">
        <f t="shared" si="281"/>
        <v>2015</v>
      </c>
      <c r="E1813" s="116">
        <f t="shared" si="282"/>
        <v>3</v>
      </c>
      <c r="F1813" s="120">
        <v>0</v>
      </c>
      <c r="G1813" s="121">
        <v>324.45800000000003</v>
      </c>
      <c r="H1813" s="121">
        <v>6.9000000000000006E-2</v>
      </c>
      <c r="I1813" s="121">
        <v>1243.1859999999999</v>
      </c>
      <c r="J1813" s="119">
        <v>0</v>
      </c>
      <c r="K1813" s="117">
        <f t="shared" si="283"/>
        <v>1567.713</v>
      </c>
      <c r="L1813" s="116">
        <v>0</v>
      </c>
      <c r="M1813" s="116">
        <v>103.63</v>
      </c>
      <c r="N1813" s="116">
        <v>0.57299999999999995</v>
      </c>
      <c r="O1813" s="116">
        <v>302.77199999999999</v>
      </c>
      <c r="P1813" s="116">
        <v>0</v>
      </c>
      <c r="Q1813" s="20">
        <f t="shared" si="284"/>
        <v>0</v>
      </c>
      <c r="R1813" s="20">
        <f t="shared" si="285"/>
        <v>331.30511000000001</v>
      </c>
      <c r="S1813" s="20">
        <f t="shared" si="286"/>
        <v>1.117923</v>
      </c>
      <c r="T1813" s="20">
        <f t="shared" si="287"/>
        <v>961.60387200000002</v>
      </c>
      <c r="U1813" s="21">
        <f t="shared" si="288"/>
        <v>1294.0269050000002</v>
      </c>
      <c r="V1813" s="38">
        <f t="shared" si="289"/>
        <v>0.82542334279297302</v>
      </c>
    </row>
    <row r="1814" spans="1:22">
      <c r="A1814">
        <v>1809</v>
      </c>
      <c r="B1814" s="122">
        <f t="shared" si="280"/>
        <v>41715</v>
      </c>
      <c r="C1814" s="122">
        <f t="shared" si="280"/>
        <v>42080</v>
      </c>
      <c r="D1814" s="116">
        <f t="shared" si="281"/>
        <v>2015</v>
      </c>
      <c r="E1814" s="116">
        <f t="shared" si="282"/>
        <v>3</v>
      </c>
      <c r="F1814" s="120">
        <v>0</v>
      </c>
      <c r="G1814" s="121">
        <v>356.87099999999998</v>
      </c>
      <c r="H1814" s="121">
        <v>0.78700000000000003</v>
      </c>
      <c r="I1814" s="121">
        <v>1628.355</v>
      </c>
      <c r="J1814" s="119">
        <v>0</v>
      </c>
      <c r="K1814" s="117">
        <f t="shared" si="283"/>
        <v>1986.0129999999999</v>
      </c>
      <c r="L1814" s="116">
        <v>0</v>
      </c>
      <c r="M1814" s="116">
        <v>114.703</v>
      </c>
      <c r="N1814" s="116">
        <v>3.286</v>
      </c>
      <c r="O1814" s="116">
        <v>379.77499999999998</v>
      </c>
      <c r="P1814" s="116">
        <v>0</v>
      </c>
      <c r="Q1814" s="20">
        <f t="shared" si="284"/>
        <v>0</v>
      </c>
      <c r="R1814" s="20">
        <f t="shared" si="285"/>
        <v>366.70549099999999</v>
      </c>
      <c r="S1814" s="20">
        <f t="shared" si="286"/>
        <v>6.4109860000000003</v>
      </c>
      <c r="T1814" s="20">
        <f t="shared" si="287"/>
        <v>1206.1654000000001</v>
      </c>
      <c r="U1814" s="21">
        <f t="shared" si="288"/>
        <v>1579.2818770000001</v>
      </c>
      <c r="V1814" s="38">
        <f t="shared" si="289"/>
        <v>0.79520218498066231</v>
      </c>
    </row>
    <row r="1815" spans="1:22">
      <c r="A1815">
        <v>1810</v>
      </c>
      <c r="B1815" s="122">
        <f t="shared" si="280"/>
        <v>41715</v>
      </c>
      <c r="C1815" s="122">
        <f t="shared" si="280"/>
        <v>42080</v>
      </c>
      <c r="D1815" s="116">
        <f t="shared" si="281"/>
        <v>2015</v>
      </c>
      <c r="E1815" s="116">
        <f t="shared" si="282"/>
        <v>3</v>
      </c>
      <c r="F1815" s="120">
        <v>0</v>
      </c>
      <c r="G1815" s="121">
        <v>441.15600000000001</v>
      </c>
      <c r="H1815" s="121">
        <v>0.33400000000000002</v>
      </c>
      <c r="I1815" s="121">
        <v>1689.242</v>
      </c>
      <c r="J1815" s="119">
        <v>0</v>
      </c>
      <c r="K1815" s="117">
        <f t="shared" si="283"/>
        <v>2130.732</v>
      </c>
      <c r="L1815" s="116">
        <v>0</v>
      </c>
      <c r="M1815" s="116">
        <v>139.274</v>
      </c>
      <c r="N1815" s="116">
        <v>5.8689999999999998</v>
      </c>
      <c r="O1815" s="116">
        <v>400.16</v>
      </c>
      <c r="P1815" s="116">
        <v>0</v>
      </c>
      <c r="Q1815" s="20">
        <f t="shared" si="284"/>
        <v>0</v>
      </c>
      <c r="R1815" s="20">
        <f t="shared" si="285"/>
        <v>445.25897800000001</v>
      </c>
      <c r="S1815" s="20">
        <f t="shared" si="286"/>
        <v>11.450419</v>
      </c>
      <c r="T1815" s="20">
        <f t="shared" si="287"/>
        <v>1270.9081600000002</v>
      </c>
      <c r="U1815" s="21">
        <f t="shared" si="288"/>
        <v>1727.6175570000003</v>
      </c>
      <c r="V1815" s="38">
        <f t="shared" si="289"/>
        <v>0.81080941056876243</v>
      </c>
    </row>
    <row r="1816" spans="1:22">
      <c r="A1816">
        <v>1811</v>
      </c>
      <c r="B1816" s="122">
        <f t="shared" si="280"/>
        <v>41715</v>
      </c>
      <c r="C1816" s="122">
        <f t="shared" si="280"/>
        <v>42080</v>
      </c>
      <c r="D1816" s="116">
        <f t="shared" si="281"/>
        <v>2015</v>
      </c>
      <c r="E1816" s="116">
        <f t="shared" si="282"/>
        <v>3</v>
      </c>
      <c r="F1816" s="120">
        <v>0</v>
      </c>
      <c r="G1816" s="121">
        <v>494.63600000000002</v>
      </c>
      <c r="H1816" s="121">
        <v>0</v>
      </c>
      <c r="I1816" s="121">
        <v>1552.0150000000001</v>
      </c>
      <c r="J1816" s="119">
        <v>0</v>
      </c>
      <c r="K1816" s="117">
        <f t="shared" si="283"/>
        <v>2046.6510000000001</v>
      </c>
      <c r="L1816" s="116">
        <v>0</v>
      </c>
      <c r="M1816" s="116">
        <v>152.761</v>
      </c>
      <c r="N1816" s="116">
        <v>0</v>
      </c>
      <c r="O1816" s="116">
        <v>390.56599999999997</v>
      </c>
      <c r="P1816" s="116">
        <v>0</v>
      </c>
      <c r="Q1816" s="20">
        <f t="shared" si="284"/>
        <v>0</v>
      </c>
      <c r="R1816" s="20">
        <f t="shared" si="285"/>
        <v>488.37691699999999</v>
      </c>
      <c r="S1816" s="20">
        <f t="shared" si="286"/>
        <v>0</v>
      </c>
      <c r="T1816" s="20">
        <f t="shared" si="287"/>
        <v>1240.4376159999999</v>
      </c>
      <c r="U1816" s="21">
        <f t="shared" si="288"/>
        <v>1728.814533</v>
      </c>
      <c r="V1816" s="38">
        <f t="shared" si="289"/>
        <v>0.84470412053642752</v>
      </c>
    </row>
    <row r="1817" spans="1:22">
      <c r="A1817">
        <v>1812</v>
      </c>
      <c r="B1817" s="122">
        <f t="shared" si="280"/>
        <v>41715</v>
      </c>
      <c r="C1817" s="122">
        <f t="shared" si="280"/>
        <v>42080</v>
      </c>
      <c r="D1817" s="116">
        <f t="shared" si="281"/>
        <v>2015</v>
      </c>
      <c r="E1817" s="116">
        <f t="shared" si="282"/>
        <v>3</v>
      </c>
      <c r="F1817" s="120">
        <v>0</v>
      </c>
      <c r="G1817" s="121">
        <v>483.29500000000002</v>
      </c>
      <c r="H1817" s="121">
        <v>0</v>
      </c>
      <c r="I1817" s="121">
        <v>1783.9449999999999</v>
      </c>
      <c r="J1817" s="119">
        <v>0</v>
      </c>
      <c r="K1817" s="117">
        <f t="shared" si="283"/>
        <v>2267.2399999999998</v>
      </c>
      <c r="L1817" s="116">
        <v>0</v>
      </c>
      <c r="M1817" s="116">
        <v>150.416</v>
      </c>
      <c r="N1817" s="116">
        <v>0</v>
      </c>
      <c r="O1817" s="116">
        <v>453.39299999999997</v>
      </c>
      <c r="P1817" s="116">
        <v>0</v>
      </c>
      <c r="Q1817" s="20">
        <f t="shared" si="284"/>
        <v>0</v>
      </c>
      <c r="R1817" s="20">
        <f t="shared" si="285"/>
        <v>480.879952</v>
      </c>
      <c r="S1817" s="20">
        <f t="shared" si="286"/>
        <v>0</v>
      </c>
      <c r="T1817" s="20">
        <f t="shared" si="287"/>
        <v>1439.9761679999999</v>
      </c>
      <c r="U1817" s="21">
        <f t="shared" si="288"/>
        <v>1920.8561199999999</v>
      </c>
      <c r="V1817" s="38">
        <f t="shared" si="289"/>
        <v>0.84722222614279918</v>
      </c>
    </row>
    <row r="1818" spans="1:22">
      <c r="A1818">
        <v>1813</v>
      </c>
      <c r="B1818" s="122">
        <f t="shared" si="280"/>
        <v>41715</v>
      </c>
      <c r="C1818" s="122">
        <f t="shared" si="280"/>
        <v>42080</v>
      </c>
      <c r="D1818" s="116">
        <f t="shared" si="281"/>
        <v>2015</v>
      </c>
      <c r="E1818" s="116">
        <f t="shared" si="282"/>
        <v>3</v>
      </c>
      <c r="F1818" s="120">
        <v>0</v>
      </c>
      <c r="G1818" s="121">
        <v>478.916</v>
      </c>
      <c r="H1818" s="121">
        <v>0</v>
      </c>
      <c r="I1818" s="121">
        <v>1822.8150000000001</v>
      </c>
      <c r="J1818" s="119">
        <v>0</v>
      </c>
      <c r="K1818" s="117">
        <f t="shared" si="283"/>
        <v>2301.7310000000002</v>
      </c>
      <c r="L1818" s="116">
        <v>0</v>
      </c>
      <c r="M1818" s="116">
        <v>149.65899999999999</v>
      </c>
      <c r="N1818" s="116">
        <v>0</v>
      </c>
      <c r="O1818" s="116">
        <v>464.56</v>
      </c>
      <c r="P1818" s="116">
        <v>0</v>
      </c>
      <c r="Q1818" s="20">
        <f t="shared" si="284"/>
        <v>0</v>
      </c>
      <c r="R1818" s="20">
        <f t="shared" si="285"/>
        <v>478.45982299999997</v>
      </c>
      <c r="S1818" s="20">
        <f t="shared" si="286"/>
        <v>0</v>
      </c>
      <c r="T1818" s="20">
        <f t="shared" si="287"/>
        <v>1475.4425600000002</v>
      </c>
      <c r="U1818" s="21">
        <f t="shared" si="288"/>
        <v>1953.9023830000001</v>
      </c>
      <c r="V1818" s="38">
        <f t="shared" si="289"/>
        <v>0.84888389781429707</v>
      </c>
    </row>
    <row r="1819" spans="1:22">
      <c r="A1819">
        <v>1814</v>
      </c>
      <c r="B1819" s="122">
        <f t="shared" si="280"/>
        <v>41715</v>
      </c>
      <c r="C1819" s="122">
        <f t="shared" si="280"/>
        <v>42080</v>
      </c>
      <c r="D1819" s="116">
        <f t="shared" si="281"/>
        <v>2015</v>
      </c>
      <c r="E1819" s="116">
        <f t="shared" si="282"/>
        <v>3</v>
      </c>
      <c r="F1819" s="120">
        <v>0</v>
      </c>
      <c r="G1819" s="121">
        <v>475.07900000000001</v>
      </c>
      <c r="H1819" s="121">
        <v>0</v>
      </c>
      <c r="I1819" s="121">
        <v>1811.527</v>
      </c>
      <c r="J1819" s="119">
        <v>0</v>
      </c>
      <c r="K1819" s="117">
        <f t="shared" si="283"/>
        <v>2286.6060000000002</v>
      </c>
      <c r="L1819" s="116">
        <v>0</v>
      </c>
      <c r="M1819" s="116">
        <v>149.25700000000001</v>
      </c>
      <c r="N1819" s="116">
        <v>0</v>
      </c>
      <c r="O1819" s="116">
        <v>461.34199999999998</v>
      </c>
      <c r="P1819" s="116">
        <v>0</v>
      </c>
      <c r="Q1819" s="20">
        <f t="shared" si="284"/>
        <v>0</v>
      </c>
      <c r="R1819" s="20">
        <f t="shared" si="285"/>
        <v>477.17462900000004</v>
      </c>
      <c r="S1819" s="20">
        <f t="shared" si="286"/>
        <v>0</v>
      </c>
      <c r="T1819" s="20">
        <f t="shared" si="287"/>
        <v>1465.2221919999999</v>
      </c>
      <c r="U1819" s="21">
        <f t="shared" si="288"/>
        <v>1942.396821</v>
      </c>
      <c r="V1819" s="38">
        <f t="shared" si="289"/>
        <v>0.8494672107918898</v>
      </c>
    </row>
    <row r="1820" spans="1:22">
      <c r="A1820">
        <v>1815</v>
      </c>
      <c r="B1820" s="122">
        <f t="shared" si="280"/>
        <v>41715</v>
      </c>
      <c r="C1820" s="122">
        <f t="shared" si="280"/>
        <v>42080</v>
      </c>
      <c r="D1820" s="116">
        <f t="shared" si="281"/>
        <v>2015</v>
      </c>
      <c r="E1820" s="116">
        <f t="shared" si="282"/>
        <v>3</v>
      </c>
      <c r="F1820" s="120">
        <v>0</v>
      </c>
      <c r="G1820" s="121">
        <v>479.36099999999999</v>
      </c>
      <c r="H1820" s="121">
        <v>0</v>
      </c>
      <c r="I1820" s="121">
        <v>1813.6690000000001</v>
      </c>
      <c r="J1820" s="119">
        <v>0</v>
      </c>
      <c r="K1820" s="117">
        <f t="shared" si="283"/>
        <v>2293.0300000000002</v>
      </c>
      <c r="L1820" s="116">
        <v>0</v>
      </c>
      <c r="M1820" s="116">
        <v>150.20500000000001</v>
      </c>
      <c r="N1820" s="116">
        <v>0</v>
      </c>
      <c r="O1820" s="116">
        <v>466.23</v>
      </c>
      <c r="P1820" s="116">
        <v>0</v>
      </c>
      <c r="Q1820" s="20">
        <f t="shared" si="284"/>
        <v>0</v>
      </c>
      <c r="R1820" s="20">
        <f t="shared" si="285"/>
        <v>480.20538500000004</v>
      </c>
      <c r="S1820" s="20">
        <f t="shared" si="286"/>
        <v>0</v>
      </c>
      <c r="T1820" s="20">
        <f t="shared" si="287"/>
        <v>1480.74648</v>
      </c>
      <c r="U1820" s="21">
        <f t="shared" si="288"/>
        <v>1960.951865</v>
      </c>
      <c r="V1820" s="38">
        <f t="shared" si="289"/>
        <v>0.85517933258614143</v>
      </c>
    </row>
    <row r="1821" spans="1:22">
      <c r="A1821">
        <v>1816</v>
      </c>
      <c r="B1821" s="122">
        <f t="shared" si="280"/>
        <v>41715</v>
      </c>
      <c r="C1821" s="122">
        <f t="shared" si="280"/>
        <v>42080</v>
      </c>
      <c r="D1821" s="116">
        <f t="shared" si="281"/>
        <v>2015</v>
      </c>
      <c r="E1821" s="116">
        <f t="shared" si="282"/>
        <v>3</v>
      </c>
      <c r="F1821" s="120">
        <v>0</v>
      </c>
      <c r="G1821" s="121">
        <v>497.78399999999999</v>
      </c>
      <c r="H1821" s="121">
        <v>0</v>
      </c>
      <c r="I1821" s="121">
        <v>1820.9870000000001</v>
      </c>
      <c r="J1821" s="119">
        <v>0</v>
      </c>
      <c r="K1821" s="117">
        <f t="shared" si="283"/>
        <v>2318.7710000000002</v>
      </c>
      <c r="L1821" s="116">
        <v>0</v>
      </c>
      <c r="M1821" s="116">
        <v>157.65700000000001</v>
      </c>
      <c r="N1821" s="116">
        <v>0</v>
      </c>
      <c r="O1821" s="116">
        <v>467.358</v>
      </c>
      <c r="P1821" s="116">
        <v>0</v>
      </c>
      <c r="Q1821" s="20">
        <f t="shared" si="284"/>
        <v>0</v>
      </c>
      <c r="R1821" s="20">
        <f t="shared" si="285"/>
        <v>504.02942900000005</v>
      </c>
      <c r="S1821" s="20">
        <f t="shared" si="286"/>
        <v>0</v>
      </c>
      <c r="T1821" s="20">
        <f t="shared" si="287"/>
        <v>1484.3290080000002</v>
      </c>
      <c r="U1821" s="21">
        <f t="shared" si="288"/>
        <v>1988.3584370000003</v>
      </c>
      <c r="V1821" s="38">
        <f t="shared" si="289"/>
        <v>0.85750530647485246</v>
      </c>
    </row>
    <row r="1822" spans="1:22">
      <c r="A1822">
        <v>1817</v>
      </c>
      <c r="B1822" s="122">
        <f t="shared" si="280"/>
        <v>41715</v>
      </c>
      <c r="C1822" s="122">
        <f t="shared" si="280"/>
        <v>42080</v>
      </c>
      <c r="D1822" s="116">
        <f t="shared" si="281"/>
        <v>2015</v>
      </c>
      <c r="E1822" s="116">
        <f t="shared" si="282"/>
        <v>3</v>
      </c>
      <c r="F1822" s="120">
        <v>0</v>
      </c>
      <c r="G1822" s="121">
        <v>437.78</v>
      </c>
      <c r="H1822" s="121">
        <v>0</v>
      </c>
      <c r="I1822" s="121">
        <v>1828.7819999999999</v>
      </c>
      <c r="J1822" s="119">
        <v>0</v>
      </c>
      <c r="K1822" s="117">
        <f t="shared" si="283"/>
        <v>2266.5619999999999</v>
      </c>
      <c r="L1822" s="116">
        <v>0</v>
      </c>
      <c r="M1822" s="116">
        <v>136.21</v>
      </c>
      <c r="N1822" s="116">
        <v>0</v>
      </c>
      <c r="O1822" s="116">
        <v>471.44099999999997</v>
      </c>
      <c r="P1822" s="116">
        <v>0</v>
      </c>
      <c r="Q1822" s="20">
        <f t="shared" si="284"/>
        <v>0</v>
      </c>
      <c r="R1822" s="20">
        <f t="shared" si="285"/>
        <v>435.46337000000005</v>
      </c>
      <c r="S1822" s="20">
        <f t="shared" si="286"/>
        <v>0</v>
      </c>
      <c r="T1822" s="20">
        <f t="shared" si="287"/>
        <v>1497.2966160000001</v>
      </c>
      <c r="U1822" s="21">
        <f t="shared" si="288"/>
        <v>1932.759986</v>
      </c>
      <c r="V1822" s="38">
        <f t="shared" si="289"/>
        <v>0.85272760506882239</v>
      </c>
    </row>
    <row r="1823" spans="1:22">
      <c r="A1823">
        <v>1818</v>
      </c>
      <c r="B1823" s="122">
        <f t="shared" ref="B1823:C1886" si="290">+B1799+1</f>
        <v>41715</v>
      </c>
      <c r="C1823" s="122">
        <f t="shared" si="290"/>
        <v>42080</v>
      </c>
      <c r="D1823" s="116">
        <f t="shared" si="281"/>
        <v>2015</v>
      </c>
      <c r="E1823" s="116">
        <f t="shared" si="282"/>
        <v>3</v>
      </c>
      <c r="F1823" s="120">
        <v>0</v>
      </c>
      <c r="G1823" s="121">
        <v>452.28100000000001</v>
      </c>
      <c r="H1823" s="121">
        <v>0</v>
      </c>
      <c r="I1823" s="121">
        <v>1835.481</v>
      </c>
      <c r="J1823" s="119">
        <v>0</v>
      </c>
      <c r="K1823" s="117">
        <f t="shared" si="283"/>
        <v>2287.7620000000002</v>
      </c>
      <c r="L1823" s="116">
        <v>0</v>
      </c>
      <c r="M1823" s="116">
        <v>139.29</v>
      </c>
      <c r="N1823" s="116">
        <v>0</v>
      </c>
      <c r="O1823" s="116">
        <v>473.28899999999999</v>
      </c>
      <c r="P1823" s="116">
        <v>0</v>
      </c>
      <c r="Q1823" s="20">
        <f t="shared" si="284"/>
        <v>0</v>
      </c>
      <c r="R1823" s="20">
        <f t="shared" si="285"/>
        <v>445.31012999999996</v>
      </c>
      <c r="S1823" s="20">
        <f t="shared" si="286"/>
        <v>0</v>
      </c>
      <c r="T1823" s="20">
        <f t="shared" si="287"/>
        <v>1503.1658640000001</v>
      </c>
      <c r="U1823" s="21">
        <f t="shared" si="288"/>
        <v>1948.4759939999999</v>
      </c>
      <c r="V1823" s="38">
        <f t="shared" si="289"/>
        <v>0.85169523490642807</v>
      </c>
    </row>
    <row r="1824" spans="1:22">
      <c r="A1824">
        <v>1819</v>
      </c>
      <c r="B1824" s="122">
        <f t="shared" si="290"/>
        <v>41715</v>
      </c>
      <c r="C1824" s="122">
        <f t="shared" si="290"/>
        <v>42080</v>
      </c>
      <c r="D1824" s="116">
        <f t="shared" si="281"/>
        <v>2015</v>
      </c>
      <c r="E1824" s="116">
        <f t="shared" si="282"/>
        <v>3</v>
      </c>
      <c r="F1824" s="120">
        <v>0</v>
      </c>
      <c r="G1824" s="121">
        <v>245.74199999999999</v>
      </c>
      <c r="H1824" s="121">
        <v>0</v>
      </c>
      <c r="I1824" s="121">
        <v>1841.905</v>
      </c>
      <c r="J1824" s="119">
        <v>0</v>
      </c>
      <c r="K1824" s="117">
        <f t="shared" si="283"/>
        <v>2087.6469999999999</v>
      </c>
      <c r="L1824" s="116">
        <v>0</v>
      </c>
      <c r="M1824" s="116">
        <v>77.308000000000007</v>
      </c>
      <c r="N1824" s="116">
        <v>0</v>
      </c>
      <c r="O1824" s="116">
        <v>474.71800000000002</v>
      </c>
      <c r="P1824" s="116">
        <v>0</v>
      </c>
      <c r="Q1824" s="20">
        <f t="shared" si="284"/>
        <v>0</v>
      </c>
      <c r="R1824" s="20">
        <f t="shared" si="285"/>
        <v>247.15367600000002</v>
      </c>
      <c r="S1824" s="20">
        <f t="shared" si="286"/>
        <v>0</v>
      </c>
      <c r="T1824" s="20">
        <f t="shared" si="287"/>
        <v>1507.7043680000002</v>
      </c>
      <c r="U1824" s="21">
        <f t="shared" si="288"/>
        <v>1754.8580440000001</v>
      </c>
      <c r="V1824" s="38">
        <f t="shared" si="289"/>
        <v>0.84059136626067532</v>
      </c>
    </row>
    <row r="1825" spans="1:22">
      <c r="A1825">
        <v>1820</v>
      </c>
      <c r="B1825" s="122">
        <f t="shared" si="290"/>
        <v>41715</v>
      </c>
      <c r="C1825" s="122">
        <f t="shared" si="290"/>
        <v>42080</v>
      </c>
      <c r="D1825" s="116">
        <f t="shared" si="281"/>
        <v>2015</v>
      </c>
      <c r="E1825" s="116">
        <f t="shared" si="282"/>
        <v>3</v>
      </c>
      <c r="F1825" s="120">
        <v>0</v>
      </c>
      <c r="G1825" s="121">
        <v>244.994</v>
      </c>
      <c r="H1825" s="121">
        <v>0</v>
      </c>
      <c r="I1825" s="121">
        <v>2182.6970000000001</v>
      </c>
      <c r="J1825" s="119">
        <v>0</v>
      </c>
      <c r="K1825" s="117">
        <f t="shared" si="283"/>
        <v>2427.6910000000003</v>
      </c>
      <c r="L1825" s="116">
        <v>0</v>
      </c>
      <c r="M1825" s="116">
        <v>77.733000000000004</v>
      </c>
      <c r="N1825" s="116">
        <v>0</v>
      </c>
      <c r="O1825" s="116">
        <v>540.92899999999997</v>
      </c>
      <c r="P1825" s="116">
        <v>0</v>
      </c>
      <c r="Q1825" s="20">
        <f t="shared" si="284"/>
        <v>0</v>
      </c>
      <c r="R1825" s="20">
        <f t="shared" si="285"/>
        <v>248.51240100000001</v>
      </c>
      <c r="S1825" s="20">
        <f t="shared" si="286"/>
        <v>0</v>
      </c>
      <c r="T1825" s="20">
        <f t="shared" si="287"/>
        <v>1717.9905040000001</v>
      </c>
      <c r="U1825" s="21">
        <f t="shared" si="288"/>
        <v>1966.5029050000001</v>
      </c>
      <c r="V1825" s="38">
        <f t="shared" si="289"/>
        <v>0.81003015004792611</v>
      </c>
    </row>
    <row r="1826" spans="1:22">
      <c r="A1826">
        <v>1821</v>
      </c>
      <c r="B1826" s="122">
        <f t="shared" si="290"/>
        <v>41715</v>
      </c>
      <c r="C1826" s="122">
        <f t="shared" si="290"/>
        <v>42080</v>
      </c>
      <c r="D1826" s="116">
        <f t="shared" si="281"/>
        <v>2015</v>
      </c>
      <c r="E1826" s="116">
        <f t="shared" si="282"/>
        <v>3</v>
      </c>
      <c r="F1826" s="120">
        <v>0</v>
      </c>
      <c r="G1826" s="121">
        <v>313.81099999999998</v>
      </c>
      <c r="H1826" s="121">
        <v>0</v>
      </c>
      <c r="I1826" s="121">
        <v>2188.2069999999999</v>
      </c>
      <c r="J1826" s="119">
        <v>0</v>
      </c>
      <c r="K1826" s="117">
        <f t="shared" si="283"/>
        <v>2502.018</v>
      </c>
      <c r="L1826" s="116">
        <v>0</v>
      </c>
      <c r="M1826" s="116">
        <v>99.206999999999994</v>
      </c>
      <c r="N1826" s="116">
        <v>0</v>
      </c>
      <c r="O1826" s="116">
        <v>542.41499999999996</v>
      </c>
      <c r="P1826" s="116">
        <v>0</v>
      </c>
      <c r="Q1826" s="20">
        <f t="shared" si="284"/>
        <v>0</v>
      </c>
      <c r="R1826" s="20">
        <f t="shared" si="285"/>
        <v>317.16477900000001</v>
      </c>
      <c r="S1826" s="20">
        <f t="shared" si="286"/>
        <v>0</v>
      </c>
      <c r="T1826" s="20">
        <f t="shared" si="287"/>
        <v>1722.7100399999999</v>
      </c>
      <c r="U1826" s="21">
        <f t="shared" si="288"/>
        <v>2039.8748189999999</v>
      </c>
      <c r="V1826" s="38">
        <f t="shared" si="289"/>
        <v>0.81529182403963518</v>
      </c>
    </row>
    <row r="1827" spans="1:22">
      <c r="A1827">
        <v>1822</v>
      </c>
      <c r="B1827" s="122">
        <f t="shared" si="290"/>
        <v>41715</v>
      </c>
      <c r="C1827" s="122">
        <f t="shared" si="290"/>
        <v>42080</v>
      </c>
      <c r="D1827" s="116">
        <f t="shared" si="281"/>
        <v>2015</v>
      </c>
      <c r="E1827" s="116">
        <f t="shared" si="282"/>
        <v>3</v>
      </c>
      <c r="F1827" s="120">
        <v>0</v>
      </c>
      <c r="G1827" s="121">
        <v>320.22300000000001</v>
      </c>
      <c r="H1827" s="121">
        <v>0</v>
      </c>
      <c r="I1827" s="121">
        <v>2199.451</v>
      </c>
      <c r="J1827" s="119">
        <v>0</v>
      </c>
      <c r="K1827" s="117">
        <f t="shared" si="283"/>
        <v>2519.674</v>
      </c>
      <c r="L1827" s="116">
        <v>0</v>
      </c>
      <c r="M1827" s="116">
        <v>99.221999999999994</v>
      </c>
      <c r="N1827" s="116">
        <v>0</v>
      </c>
      <c r="O1827" s="116">
        <v>545.75300000000004</v>
      </c>
      <c r="P1827" s="116">
        <v>0</v>
      </c>
      <c r="Q1827" s="20">
        <f t="shared" si="284"/>
        <v>0</v>
      </c>
      <c r="R1827" s="20">
        <f t="shared" si="285"/>
        <v>317.21273400000001</v>
      </c>
      <c r="S1827" s="20">
        <f t="shared" si="286"/>
        <v>0</v>
      </c>
      <c r="T1827" s="20">
        <f t="shared" si="287"/>
        <v>1733.3115280000002</v>
      </c>
      <c r="U1827" s="21">
        <f t="shared" si="288"/>
        <v>2050.5242620000004</v>
      </c>
      <c r="V1827" s="38">
        <f t="shared" si="289"/>
        <v>0.81380538196607988</v>
      </c>
    </row>
    <row r="1828" spans="1:22">
      <c r="A1828">
        <v>1823</v>
      </c>
      <c r="B1828" s="122">
        <f t="shared" si="290"/>
        <v>41715</v>
      </c>
      <c r="C1828" s="122">
        <f t="shared" si="290"/>
        <v>42080</v>
      </c>
      <c r="D1828" s="116">
        <f t="shared" si="281"/>
        <v>2015</v>
      </c>
      <c r="E1828" s="116">
        <f t="shared" si="282"/>
        <v>3</v>
      </c>
      <c r="F1828" s="120">
        <v>0</v>
      </c>
      <c r="G1828" s="121">
        <v>298.45100000000002</v>
      </c>
      <c r="H1828" s="121">
        <v>0</v>
      </c>
      <c r="I1828" s="121">
        <v>1882.5540000000001</v>
      </c>
      <c r="J1828" s="119">
        <v>0</v>
      </c>
      <c r="K1828" s="117">
        <f t="shared" si="283"/>
        <v>2181.0050000000001</v>
      </c>
      <c r="L1828" s="116">
        <v>0</v>
      </c>
      <c r="M1828" s="116">
        <v>91.694999999999993</v>
      </c>
      <c r="N1828" s="116">
        <v>0</v>
      </c>
      <c r="O1828" s="116">
        <v>485.767</v>
      </c>
      <c r="P1828" s="116">
        <v>0</v>
      </c>
      <c r="Q1828" s="20">
        <f t="shared" si="284"/>
        <v>0</v>
      </c>
      <c r="R1828" s="20">
        <f t="shared" si="285"/>
        <v>293.14891499999999</v>
      </c>
      <c r="S1828" s="20">
        <f t="shared" si="286"/>
        <v>0</v>
      </c>
      <c r="T1828" s="20">
        <f t="shared" si="287"/>
        <v>1542.7959920000001</v>
      </c>
      <c r="U1828" s="21">
        <f t="shared" si="288"/>
        <v>1835.9449070000001</v>
      </c>
      <c r="V1828" s="38">
        <f t="shared" si="289"/>
        <v>0.84178849062702743</v>
      </c>
    </row>
    <row r="1829" spans="1:22">
      <c r="A1829">
        <v>1824</v>
      </c>
      <c r="B1829" s="122">
        <f t="shared" si="290"/>
        <v>41715</v>
      </c>
      <c r="C1829" s="122">
        <f t="shared" si="290"/>
        <v>42080</v>
      </c>
      <c r="D1829" s="116">
        <f t="shared" si="281"/>
        <v>2015</v>
      </c>
      <c r="E1829" s="116">
        <f t="shared" si="282"/>
        <v>3</v>
      </c>
      <c r="F1829" s="120">
        <v>0</v>
      </c>
      <c r="G1829" s="121">
        <v>419.685</v>
      </c>
      <c r="H1829" s="121">
        <v>0</v>
      </c>
      <c r="I1829" s="121">
        <v>1872.7360000000001</v>
      </c>
      <c r="J1829" s="119">
        <v>0</v>
      </c>
      <c r="K1829" s="117">
        <f t="shared" si="283"/>
        <v>2292.4210000000003</v>
      </c>
      <c r="L1829" s="116">
        <v>0</v>
      </c>
      <c r="M1829" s="116">
        <v>131.63499999999999</v>
      </c>
      <c r="N1829" s="116">
        <v>0</v>
      </c>
      <c r="O1829" s="116">
        <v>484.35300000000001</v>
      </c>
      <c r="P1829" s="116">
        <v>0</v>
      </c>
      <c r="Q1829" s="20">
        <f t="shared" si="284"/>
        <v>0</v>
      </c>
      <c r="R1829" s="20">
        <f t="shared" si="285"/>
        <v>420.83709499999998</v>
      </c>
      <c r="S1829" s="20">
        <f t="shared" si="286"/>
        <v>0</v>
      </c>
      <c r="T1829" s="20">
        <f t="shared" si="287"/>
        <v>1538.3051280000002</v>
      </c>
      <c r="U1829" s="21">
        <f t="shared" si="288"/>
        <v>1959.1422230000003</v>
      </c>
      <c r="V1829" s="38">
        <f t="shared" si="289"/>
        <v>0.85461711570431442</v>
      </c>
    </row>
    <row r="1830" spans="1:22">
      <c r="A1830">
        <v>1825</v>
      </c>
      <c r="B1830" s="122">
        <f t="shared" si="290"/>
        <v>41716</v>
      </c>
      <c r="C1830" s="122">
        <f t="shared" si="290"/>
        <v>42081</v>
      </c>
      <c r="D1830" s="116">
        <f t="shared" si="281"/>
        <v>2015</v>
      </c>
      <c r="E1830" s="116">
        <f t="shared" si="282"/>
        <v>3</v>
      </c>
      <c r="F1830" s="120">
        <v>0</v>
      </c>
      <c r="G1830" s="121">
        <v>235.19399999999999</v>
      </c>
      <c r="H1830" s="121">
        <v>0</v>
      </c>
      <c r="I1830" s="121">
        <v>1700.124</v>
      </c>
      <c r="J1830" s="119">
        <v>0</v>
      </c>
      <c r="K1830" s="117">
        <f t="shared" si="283"/>
        <v>1935.318</v>
      </c>
      <c r="L1830" s="116">
        <v>0</v>
      </c>
      <c r="M1830" s="116">
        <v>75.218000000000004</v>
      </c>
      <c r="N1830" s="116">
        <v>0</v>
      </c>
      <c r="O1830" s="116">
        <v>438.24400000000003</v>
      </c>
      <c r="P1830" s="116">
        <v>0</v>
      </c>
      <c r="Q1830" s="20">
        <f t="shared" si="284"/>
        <v>0</v>
      </c>
      <c r="R1830" s="20">
        <f t="shared" si="285"/>
        <v>240.471946</v>
      </c>
      <c r="S1830" s="20">
        <f t="shared" si="286"/>
        <v>0</v>
      </c>
      <c r="T1830" s="20">
        <f t="shared" si="287"/>
        <v>1391.8629440000002</v>
      </c>
      <c r="U1830" s="21">
        <f t="shared" si="288"/>
        <v>1632.3348900000001</v>
      </c>
      <c r="V1830" s="38">
        <f t="shared" si="289"/>
        <v>0.84344530976304677</v>
      </c>
    </row>
    <row r="1831" spans="1:22">
      <c r="A1831">
        <v>1826</v>
      </c>
      <c r="B1831" s="122">
        <f t="shared" si="290"/>
        <v>41716</v>
      </c>
      <c r="C1831" s="122">
        <f t="shared" si="290"/>
        <v>42081</v>
      </c>
      <c r="D1831" s="116">
        <f t="shared" si="281"/>
        <v>2015</v>
      </c>
      <c r="E1831" s="116">
        <f t="shared" si="282"/>
        <v>3</v>
      </c>
      <c r="F1831" s="120">
        <v>0</v>
      </c>
      <c r="G1831" s="121">
        <v>167.529</v>
      </c>
      <c r="H1831" s="121">
        <v>0</v>
      </c>
      <c r="I1831" s="121">
        <v>1698.3810000000001</v>
      </c>
      <c r="J1831" s="119">
        <v>0</v>
      </c>
      <c r="K1831" s="117">
        <f t="shared" si="283"/>
        <v>1865.91</v>
      </c>
      <c r="L1831" s="116">
        <v>0</v>
      </c>
      <c r="M1831" s="116">
        <v>54.296999999999997</v>
      </c>
      <c r="N1831" s="116">
        <v>0</v>
      </c>
      <c r="O1831" s="116">
        <v>402.29500000000002</v>
      </c>
      <c r="P1831" s="116">
        <v>0</v>
      </c>
      <c r="Q1831" s="20">
        <f t="shared" si="284"/>
        <v>0</v>
      </c>
      <c r="R1831" s="20">
        <f t="shared" si="285"/>
        <v>173.58750899999998</v>
      </c>
      <c r="S1831" s="20">
        <f t="shared" si="286"/>
        <v>0</v>
      </c>
      <c r="T1831" s="20">
        <f t="shared" si="287"/>
        <v>1277.6889200000001</v>
      </c>
      <c r="U1831" s="21">
        <f t="shared" si="288"/>
        <v>1451.276429</v>
      </c>
      <c r="V1831" s="38">
        <f t="shared" si="289"/>
        <v>0.77778479615844276</v>
      </c>
    </row>
    <row r="1832" spans="1:22">
      <c r="A1832">
        <v>1827</v>
      </c>
      <c r="B1832" s="122">
        <f t="shared" si="290"/>
        <v>41716</v>
      </c>
      <c r="C1832" s="122">
        <f t="shared" si="290"/>
        <v>42081</v>
      </c>
      <c r="D1832" s="116">
        <f t="shared" si="281"/>
        <v>2015</v>
      </c>
      <c r="E1832" s="116">
        <f t="shared" si="282"/>
        <v>3</v>
      </c>
      <c r="F1832" s="120">
        <v>0</v>
      </c>
      <c r="G1832" s="121">
        <v>212.54900000000001</v>
      </c>
      <c r="H1832" s="121">
        <v>0</v>
      </c>
      <c r="I1832" s="121">
        <v>1560.704</v>
      </c>
      <c r="J1832" s="119">
        <v>0</v>
      </c>
      <c r="K1832" s="117">
        <f t="shared" si="283"/>
        <v>1773.2529999999999</v>
      </c>
      <c r="L1832" s="116">
        <v>0</v>
      </c>
      <c r="M1832" s="116">
        <v>69.388999999999996</v>
      </c>
      <c r="N1832" s="116">
        <v>0</v>
      </c>
      <c r="O1832" s="116">
        <v>363.89600000000002</v>
      </c>
      <c r="P1832" s="116">
        <v>0</v>
      </c>
      <c r="Q1832" s="20">
        <f t="shared" si="284"/>
        <v>0</v>
      </c>
      <c r="R1832" s="20">
        <f t="shared" si="285"/>
        <v>221.83663299999998</v>
      </c>
      <c r="S1832" s="20">
        <f t="shared" si="286"/>
        <v>0</v>
      </c>
      <c r="T1832" s="20">
        <f t="shared" si="287"/>
        <v>1155.733696</v>
      </c>
      <c r="U1832" s="21">
        <f t="shared" si="288"/>
        <v>1377.5703289999999</v>
      </c>
      <c r="V1832" s="38">
        <f t="shared" si="289"/>
        <v>0.77686056586397989</v>
      </c>
    </row>
    <row r="1833" spans="1:22">
      <c r="A1833">
        <v>1828</v>
      </c>
      <c r="B1833" s="122">
        <f t="shared" si="290"/>
        <v>41716</v>
      </c>
      <c r="C1833" s="122">
        <f t="shared" si="290"/>
        <v>42081</v>
      </c>
      <c r="D1833" s="116">
        <f t="shared" si="281"/>
        <v>2015</v>
      </c>
      <c r="E1833" s="116">
        <f t="shared" si="282"/>
        <v>3</v>
      </c>
      <c r="F1833" s="120">
        <v>0</v>
      </c>
      <c r="G1833" s="121">
        <v>357.25900000000001</v>
      </c>
      <c r="H1833" s="121">
        <v>0</v>
      </c>
      <c r="I1833" s="121">
        <v>1418.83</v>
      </c>
      <c r="J1833" s="119">
        <v>0</v>
      </c>
      <c r="K1833" s="117">
        <f t="shared" si="283"/>
        <v>1776.0889999999999</v>
      </c>
      <c r="L1833" s="116">
        <v>0</v>
      </c>
      <c r="M1833" s="116">
        <v>112.16800000000001</v>
      </c>
      <c r="N1833" s="116">
        <v>0</v>
      </c>
      <c r="O1833" s="116">
        <v>331.37</v>
      </c>
      <c r="P1833" s="116">
        <v>0</v>
      </c>
      <c r="Q1833" s="20">
        <f t="shared" si="284"/>
        <v>0</v>
      </c>
      <c r="R1833" s="20">
        <f t="shared" si="285"/>
        <v>358.60109600000004</v>
      </c>
      <c r="S1833" s="20">
        <f t="shared" si="286"/>
        <v>0</v>
      </c>
      <c r="T1833" s="20">
        <f t="shared" si="287"/>
        <v>1052.43112</v>
      </c>
      <c r="U1833" s="21">
        <f t="shared" si="288"/>
        <v>1411.0322160000001</v>
      </c>
      <c r="V1833" s="38">
        <f t="shared" si="289"/>
        <v>0.79446030913991361</v>
      </c>
    </row>
    <row r="1834" spans="1:22">
      <c r="A1834">
        <v>1829</v>
      </c>
      <c r="B1834" s="122">
        <f t="shared" si="290"/>
        <v>41716</v>
      </c>
      <c r="C1834" s="122">
        <f t="shared" si="290"/>
        <v>42081</v>
      </c>
      <c r="D1834" s="116">
        <f t="shared" si="281"/>
        <v>2015</v>
      </c>
      <c r="E1834" s="116">
        <f t="shared" si="282"/>
        <v>3</v>
      </c>
      <c r="F1834" s="120">
        <v>0</v>
      </c>
      <c r="G1834" s="121">
        <v>352.39699999999999</v>
      </c>
      <c r="H1834" s="121">
        <v>0</v>
      </c>
      <c r="I1834" s="121">
        <v>1306.8130000000001</v>
      </c>
      <c r="J1834" s="119">
        <v>0</v>
      </c>
      <c r="K1834" s="117">
        <f t="shared" si="283"/>
        <v>1659.21</v>
      </c>
      <c r="L1834" s="116">
        <v>0</v>
      </c>
      <c r="M1834" s="116">
        <v>111.29900000000001</v>
      </c>
      <c r="N1834" s="116">
        <v>0</v>
      </c>
      <c r="O1834" s="116">
        <v>298.20299999999997</v>
      </c>
      <c r="P1834" s="116">
        <v>0</v>
      </c>
      <c r="Q1834" s="20">
        <f t="shared" si="284"/>
        <v>0</v>
      </c>
      <c r="R1834" s="20">
        <f t="shared" si="285"/>
        <v>355.82290300000005</v>
      </c>
      <c r="S1834" s="20">
        <f t="shared" si="286"/>
        <v>0</v>
      </c>
      <c r="T1834" s="20">
        <f t="shared" si="287"/>
        <v>947.09272799999997</v>
      </c>
      <c r="U1834" s="21">
        <f t="shared" si="288"/>
        <v>1302.9156310000001</v>
      </c>
      <c r="V1834" s="38">
        <f t="shared" si="289"/>
        <v>0.78526264366776966</v>
      </c>
    </row>
    <row r="1835" spans="1:22">
      <c r="A1835">
        <v>1830</v>
      </c>
      <c r="B1835" s="122">
        <f t="shared" si="290"/>
        <v>41716</v>
      </c>
      <c r="C1835" s="122">
        <f t="shared" si="290"/>
        <v>42081</v>
      </c>
      <c r="D1835" s="116">
        <f t="shared" si="281"/>
        <v>2015</v>
      </c>
      <c r="E1835" s="116">
        <f t="shared" si="282"/>
        <v>3</v>
      </c>
      <c r="F1835" s="120">
        <v>0</v>
      </c>
      <c r="G1835" s="121">
        <v>694.10500000000002</v>
      </c>
      <c r="H1835" s="121">
        <v>0</v>
      </c>
      <c r="I1835" s="121">
        <v>1142.289</v>
      </c>
      <c r="J1835" s="119">
        <v>0</v>
      </c>
      <c r="K1835" s="117">
        <f t="shared" si="283"/>
        <v>1836.394</v>
      </c>
      <c r="L1835" s="116">
        <v>0</v>
      </c>
      <c r="M1835" s="116">
        <v>208.82</v>
      </c>
      <c r="N1835" s="116">
        <v>0</v>
      </c>
      <c r="O1835" s="116">
        <v>259.97000000000003</v>
      </c>
      <c r="P1835" s="116">
        <v>0</v>
      </c>
      <c r="Q1835" s="20">
        <f t="shared" si="284"/>
        <v>0</v>
      </c>
      <c r="R1835" s="20">
        <f t="shared" si="285"/>
        <v>667.59753999999998</v>
      </c>
      <c r="S1835" s="20">
        <f t="shared" si="286"/>
        <v>0</v>
      </c>
      <c r="T1835" s="20">
        <f t="shared" si="287"/>
        <v>825.6647200000001</v>
      </c>
      <c r="U1835" s="21">
        <f t="shared" si="288"/>
        <v>1493.26226</v>
      </c>
      <c r="V1835" s="38">
        <f t="shared" si="289"/>
        <v>0.81314917169191359</v>
      </c>
    </row>
    <row r="1836" spans="1:22">
      <c r="A1836">
        <v>1831</v>
      </c>
      <c r="B1836" s="122">
        <f t="shared" si="290"/>
        <v>41716</v>
      </c>
      <c r="C1836" s="122">
        <f t="shared" si="290"/>
        <v>42081</v>
      </c>
      <c r="D1836" s="116">
        <f t="shared" si="281"/>
        <v>2015</v>
      </c>
      <c r="E1836" s="116">
        <f t="shared" si="282"/>
        <v>3</v>
      </c>
      <c r="F1836" s="120">
        <v>0</v>
      </c>
      <c r="G1836" s="121">
        <v>747.93499999999995</v>
      </c>
      <c r="H1836" s="121">
        <v>0</v>
      </c>
      <c r="I1836" s="121">
        <v>918.81700000000001</v>
      </c>
      <c r="J1836" s="119">
        <v>0</v>
      </c>
      <c r="K1836" s="117">
        <f t="shared" si="283"/>
        <v>1666.752</v>
      </c>
      <c r="L1836" s="116">
        <v>0</v>
      </c>
      <c r="M1836" s="116">
        <v>225.00399999999999</v>
      </c>
      <c r="N1836" s="116">
        <v>0</v>
      </c>
      <c r="O1836" s="116">
        <v>196.76400000000001</v>
      </c>
      <c r="P1836" s="116">
        <v>0</v>
      </c>
      <c r="Q1836" s="20">
        <f t="shared" si="284"/>
        <v>0</v>
      </c>
      <c r="R1836" s="20">
        <f t="shared" si="285"/>
        <v>719.33778799999993</v>
      </c>
      <c r="S1836" s="20">
        <f t="shared" si="286"/>
        <v>0</v>
      </c>
      <c r="T1836" s="20">
        <f t="shared" si="287"/>
        <v>624.9224640000001</v>
      </c>
      <c r="U1836" s="21">
        <f t="shared" si="288"/>
        <v>1344.260252</v>
      </c>
      <c r="V1836" s="38">
        <f t="shared" si="289"/>
        <v>0.80651485763928887</v>
      </c>
    </row>
    <row r="1837" spans="1:22">
      <c r="A1837">
        <v>1832</v>
      </c>
      <c r="B1837" s="122">
        <f t="shared" si="290"/>
        <v>41716</v>
      </c>
      <c r="C1837" s="122">
        <f t="shared" si="290"/>
        <v>42081</v>
      </c>
      <c r="D1837" s="116">
        <f t="shared" si="281"/>
        <v>2015</v>
      </c>
      <c r="E1837" s="116">
        <f t="shared" si="282"/>
        <v>3</v>
      </c>
      <c r="F1837" s="120">
        <v>0</v>
      </c>
      <c r="G1837" s="121">
        <v>876.02700000000004</v>
      </c>
      <c r="H1837" s="121">
        <v>0</v>
      </c>
      <c r="I1837" s="121">
        <v>859.87199999999996</v>
      </c>
      <c r="J1837" s="119">
        <v>0</v>
      </c>
      <c r="K1837" s="117">
        <f t="shared" si="283"/>
        <v>1735.8989999999999</v>
      </c>
      <c r="L1837" s="116">
        <v>0</v>
      </c>
      <c r="M1837" s="116">
        <v>259.28699999999998</v>
      </c>
      <c r="N1837" s="116">
        <v>0</v>
      </c>
      <c r="O1837" s="116">
        <v>178.74</v>
      </c>
      <c r="P1837" s="116">
        <v>0</v>
      </c>
      <c r="Q1837" s="20">
        <f t="shared" si="284"/>
        <v>0</v>
      </c>
      <c r="R1837" s="20">
        <f t="shared" si="285"/>
        <v>828.94053899999994</v>
      </c>
      <c r="S1837" s="20">
        <f t="shared" si="286"/>
        <v>0</v>
      </c>
      <c r="T1837" s="20">
        <f t="shared" si="287"/>
        <v>567.67824000000007</v>
      </c>
      <c r="U1837" s="21">
        <f t="shared" si="288"/>
        <v>1396.6187789999999</v>
      </c>
      <c r="V1837" s="38">
        <f t="shared" si="289"/>
        <v>0.8045507134919716</v>
      </c>
    </row>
    <row r="1838" spans="1:22">
      <c r="A1838">
        <v>1833</v>
      </c>
      <c r="B1838" s="122">
        <f t="shared" si="290"/>
        <v>41716</v>
      </c>
      <c r="C1838" s="122">
        <f t="shared" si="290"/>
        <v>42081</v>
      </c>
      <c r="D1838" s="116">
        <f t="shared" si="281"/>
        <v>2015</v>
      </c>
      <c r="E1838" s="116">
        <f t="shared" si="282"/>
        <v>3</v>
      </c>
      <c r="F1838" s="120">
        <v>0</v>
      </c>
      <c r="G1838" s="121">
        <v>875.84199999999998</v>
      </c>
      <c r="H1838" s="121">
        <v>0</v>
      </c>
      <c r="I1838" s="121">
        <v>932.16399999999999</v>
      </c>
      <c r="J1838" s="119">
        <v>0</v>
      </c>
      <c r="K1838" s="117">
        <f t="shared" si="283"/>
        <v>1808.0059999999999</v>
      </c>
      <c r="L1838" s="116">
        <v>0</v>
      </c>
      <c r="M1838" s="116">
        <v>258.06200000000001</v>
      </c>
      <c r="N1838" s="116">
        <v>0</v>
      </c>
      <c r="O1838" s="116">
        <v>197.61799999999999</v>
      </c>
      <c r="P1838" s="116">
        <v>0</v>
      </c>
      <c r="Q1838" s="20">
        <f t="shared" si="284"/>
        <v>0</v>
      </c>
      <c r="R1838" s="20">
        <f t="shared" si="285"/>
        <v>825.02421400000003</v>
      </c>
      <c r="S1838" s="20">
        <f t="shared" si="286"/>
        <v>0</v>
      </c>
      <c r="T1838" s="20">
        <f t="shared" si="287"/>
        <v>627.63476800000001</v>
      </c>
      <c r="U1838" s="21">
        <f t="shared" si="288"/>
        <v>1452.6589819999999</v>
      </c>
      <c r="V1838" s="38">
        <f t="shared" si="289"/>
        <v>0.80345915998066375</v>
      </c>
    </row>
    <row r="1839" spans="1:22">
      <c r="A1839">
        <v>1834</v>
      </c>
      <c r="B1839" s="122">
        <f t="shared" si="290"/>
        <v>41716</v>
      </c>
      <c r="C1839" s="122">
        <f t="shared" si="290"/>
        <v>42081</v>
      </c>
      <c r="D1839" s="116">
        <f t="shared" si="281"/>
        <v>2015</v>
      </c>
      <c r="E1839" s="116">
        <f t="shared" si="282"/>
        <v>3</v>
      </c>
      <c r="F1839" s="120">
        <v>0</v>
      </c>
      <c r="G1839" s="121">
        <v>873.05600000000004</v>
      </c>
      <c r="H1839" s="121">
        <v>5.0289999999999999</v>
      </c>
      <c r="I1839" s="121">
        <v>1134.049</v>
      </c>
      <c r="J1839" s="119">
        <v>0</v>
      </c>
      <c r="K1839" s="117">
        <f t="shared" si="283"/>
        <v>2012.134</v>
      </c>
      <c r="L1839" s="116">
        <v>0</v>
      </c>
      <c r="M1839" s="116">
        <v>257.19799999999998</v>
      </c>
      <c r="N1839" s="116">
        <v>11.833</v>
      </c>
      <c r="O1839" s="116">
        <v>251.536</v>
      </c>
      <c r="P1839" s="116">
        <v>0</v>
      </c>
      <c r="Q1839" s="20">
        <f t="shared" si="284"/>
        <v>0</v>
      </c>
      <c r="R1839" s="20">
        <f t="shared" si="285"/>
        <v>822.26200599999993</v>
      </c>
      <c r="S1839" s="20">
        <f t="shared" si="286"/>
        <v>23.086183000000002</v>
      </c>
      <c r="T1839" s="20">
        <f t="shared" si="287"/>
        <v>798.87833599999999</v>
      </c>
      <c r="U1839" s="21">
        <f t="shared" si="288"/>
        <v>1644.226525</v>
      </c>
      <c r="V1839" s="38">
        <f t="shared" si="289"/>
        <v>0.81715557959857543</v>
      </c>
    </row>
    <row r="1840" spans="1:22">
      <c r="A1840">
        <v>1835</v>
      </c>
      <c r="B1840" s="122">
        <f t="shared" si="290"/>
        <v>41716</v>
      </c>
      <c r="C1840" s="122">
        <f t="shared" si="290"/>
        <v>42081</v>
      </c>
      <c r="D1840" s="116">
        <f t="shared" si="281"/>
        <v>2015</v>
      </c>
      <c r="E1840" s="116">
        <f t="shared" si="282"/>
        <v>3</v>
      </c>
      <c r="F1840" s="120">
        <v>0</v>
      </c>
      <c r="G1840" s="121">
        <v>401.62799999999999</v>
      </c>
      <c r="H1840" s="121">
        <v>0</v>
      </c>
      <c r="I1840" s="121">
        <v>1474.01</v>
      </c>
      <c r="J1840" s="119">
        <v>0</v>
      </c>
      <c r="K1840" s="117">
        <f t="shared" si="283"/>
        <v>1875.6379999999999</v>
      </c>
      <c r="L1840" s="116">
        <v>0</v>
      </c>
      <c r="M1840" s="116">
        <v>129.12100000000001</v>
      </c>
      <c r="N1840" s="116">
        <v>0</v>
      </c>
      <c r="O1840" s="116">
        <v>341.14699999999999</v>
      </c>
      <c r="P1840" s="116">
        <v>0</v>
      </c>
      <c r="Q1840" s="20">
        <f t="shared" si="284"/>
        <v>0</v>
      </c>
      <c r="R1840" s="20">
        <f t="shared" si="285"/>
        <v>412.79983700000003</v>
      </c>
      <c r="S1840" s="20">
        <f t="shared" si="286"/>
        <v>0</v>
      </c>
      <c r="T1840" s="20">
        <f t="shared" si="287"/>
        <v>1083.482872</v>
      </c>
      <c r="U1840" s="21">
        <f t="shared" si="288"/>
        <v>1496.2827090000001</v>
      </c>
      <c r="V1840" s="38">
        <f t="shared" si="289"/>
        <v>0.79774599842826821</v>
      </c>
    </row>
    <row r="1841" spans="1:22">
      <c r="A1841">
        <v>1836</v>
      </c>
      <c r="B1841" s="122">
        <f t="shared" si="290"/>
        <v>41716</v>
      </c>
      <c r="C1841" s="122">
        <f t="shared" si="290"/>
        <v>42081</v>
      </c>
      <c r="D1841" s="116">
        <f t="shared" si="281"/>
        <v>2015</v>
      </c>
      <c r="E1841" s="116">
        <f t="shared" si="282"/>
        <v>3</v>
      </c>
      <c r="F1841" s="120">
        <v>0</v>
      </c>
      <c r="G1841" s="121">
        <v>496.36399999999998</v>
      </c>
      <c r="H1841" s="121">
        <v>2.452</v>
      </c>
      <c r="I1841" s="121">
        <v>1494.373</v>
      </c>
      <c r="J1841" s="119">
        <v>0</v>
      </c>
      <c r="K1841" s="117">
        <f t="shared" si="283"/>
        <v>1993.1890000000001</v>
      </c>
      <c r="L1841" s="116">
        <v>0</v>
      </c>
      <c r="M1841" s="116">
        <v>155.398</v>
      </c>
      <c r="N1841" s="116">
        <v>4.7859999999999996</v>
      </c>
      <c r="O1841" s="116">
        <v>347.11200000000002</v>
      </c>
      <c r="P1841" s="116">
        <v>0</v>
      </c>
      <c r="Q1841" s="20">
        <f t="shared" si="284"/>
        <v>0</v>
      </c>
      <c r="R1841" s="20">
        <f t="shared" si="285"/>
        <v>496.80740600000001</v>
      </c>
      <c r="S1841" s="20">
        <f t="shared" si="286"/>
        <v>9.3374860000000002</v>
      </c>
      <c r="T1841" s="20">
        <f t="shared" si="287"/>
        <v>1102.4277120000002</v>
      </c>
      <c r="U1841" s="21">
        <f t="shared" si="288"/>
        <v>1608.5726040000002</v>
      </c>
      <c r="V1841" s="38">
        <f t="shared" si="289"/>
        <v>0.80703465852962264</v>
      </c>
    </row>
    <row r="1842" spans="1:22">
      <c r="A1842">
        <v>1837</v>
      </c>
      <c r="B1842" s="122">
        <f t="shared" si="290"/>
        <v>41716</v>
      </c>
      <c r="C1842" s="122">
        <f t="shared" si="290"/>
        <v>42081</v>
      </c>
      <c r="D1842" s="116">
        <f t="shared" si="281"/>
        <v>2015</v>
      </c>
      <c r="E1842" s="116">
        <f t="shared" si="282"/>
        <v>3</v>
      </c>
      <c r="F1842" s="120">
        <v>0</v>
      </c>
      <c r="G1842" s="121">
        <v>616.00300000000004</v>
      </c>
      <c r="H1842" s="121">
        <v>0</v>
      </c>
      <c r="I1842" s="121">
        <v>1477.6869999999999</v>
      </c>
      <c r="J1842" s="119">
        <v>0</v>
      </c>
      <c r="K1842" s="117">
        <f t="shared" si="283"/>
        <v>2093.69</v>
      </c>
      <c r="L1842" s="116">
        <v>0</v>
      </c>
      <c r="M1842" s="116">
        <v>189.42</v>
      </c>
      <c r="N1842" s="116">
        <v>0</v>
      </c>
      <c r="O1842" s="116">
        <v>342.86200000000002</v>
      </c>
      <c r="P1842" s="116">
        <v>0</v>
      </c>
      <c r="Q1842" s="20">
        <f t="shared" si="284"/>
        <v>0</v>
      </c>
      <c r="R1842" s="20">
        <f t="shared" si="285"/>
        <v>605.57574</v>
      </c>
      <c r="S1842" s="20">
        <f t="shared" si="286"/>
        <v>0</v>
      </c>
      <c r="T1842" s="20">
        <f t="shared" si="287"/>
        <v>1088.9297120000001</v>
      </c>
      <c r="U1842" s="21">
        <f t="shared" si="288"/>
        <v>1694.5054520000001</v>
      </c>
      <c r="V1842" s="38">
        <f t="shared" si="289"/>
        <v>0.80933922978091311</v>
      </c>
    </row>
    <row r="1843" spans="1:22">
      <c r="A1843">
        <v>1838</v>
      </c>
      <c r="B1843" s="122">
        <f t="shared" si="290"/>
        <v>41716</v>
      </c>
      <c r="C1843" s="122">
        <f t="shared" si="290"/>
        <v>42081</v>
      </c>
      <c r="D1843" s="116">
        <f t="shared" si="281"/>
        <v>2015</v>
      </c>
      <c r="E1843" s="116">
        <f t="shared" si="282"/>
        <v>3</v>
      </c>
      <c r="F1843" s="120">
        <v>0</v>
      </c>
      <c r="G1843" s="121">
        <v>768.38599999999997</v>
      </c>
      <c r="H1843" s="121">
        <v>0</v>
      </c>
      <c r="I1843" s="121">
        <v>1469.94</v>
      </c>
      <c r="J1843" s="119">
        <v>0</v>
      </c>
      <c r="K1843" s="117">
        <f t="shared" si="283"/>
        <v>2238.326</v>
      </c>
      <c r="L1843" s="116">
        <v>0</v>
      </c>
      <c r="M1843" s="116">
        <v>233.351</v>
      </c>
      <c r="N1843" s="116">
        <v>0</v>
      </c>
      <c r="O1843" s="116">
        <v>343.40199999999999</v>
      </c>
      <c r="P1843" s="116">
        <v>0</v>
      </c>
      <c r="Q1843" s="20">
        <f t="shared" si="284"/>
        <v>0</v>
      </c>
      <c r="R1843" s="20">
        <f t="shared" si="285"/>
        <v>746.02314699999999</v>
      </c>
      <c r="S1843" s="20">
        <f t="shared" si="286"/>
        <v>0</v>
      </c>
      <c r="T1843" s="20">
        <f t="shared" si="287"/>
        <v>1090.6447519999999</v>
      </c>
      <c r="U1843" s="21">
        <f t="shared" si="288"/>
        <v>1836.667899</v>
      </c>
      <c r="V1843" s="38">
        <f t="shared" si="289"/>
        <v>0.82055424410921374</v>
      </c>
    </row>
    <row r="1844" spans="1:22">
      <c r="A1844">
        <v>1839</v>
      </c>
      <c r="B1844" s="122">
        <f t="shared" si="290"/>
        <v>41716</v>
      </c>
      <c r="C1844" s="122">
        <f t="shared" si="290"/>
        <v>42081</v>
      </c>
      <c r="D1844" s="116">
        <f t="shared" si="281"/>
        <v>2015</v>
      </c>
      <c r="E1844" s="116">
        <f t="shared" si="282"/>
        <v>3</v>
      </c>
      <c r="F1844" s="120">
        <v>0</v>
      </c>
      <c r="G1844" s="121">
        <v>757.27200000000005</v>
      </c>
      <c r="H1844" s="121">
        <v>0</v>
      </c>
      <c r="I1844" s="121">
        <v>1496.7840000000001</v>
      </c>
      <c r="J1844" s="119">
        <v>0</v>
      </c>
      <c r="K1844" s="117">
        <f t="shared" si="283"/>
        <v>2254.056</v>
      </c>
      <c r="L1844" s="116">
        <v>0</v>
      </c>
      <c r="M1844" s="116">
        <v>227.982</v>
      </c>
      <c r="N1844" s="116">
        <v>0</v>
      </c>
      <c r="O1844" s="116">
        <v>354.16199999999998</v>
      </c>
      <c r="P1844" s="116">
        <v>0</v>
      </c>
      <c r="Q1844" s="20">
        <f t="shared" si="284"/>
        <v>0</v>
      </c>
      <c r="R1844" s="20">
        <f t="shared" si="285"/>
        <v>728.85845400000005</v>
      </c>
      <c r="S1844" s="20">
        <f t="shared" si="286"/>
        <v>0</v>
      </c>
      <c r="T1844" s="20">
        <f t="shared" si="287"/>
        <v>1124.8185120000001</v>
      </c>
      <c r="U1844" s="21">
        <f t="shared" si="288"/>
        <v>1853.676966</v>
      </c>
      <c r="V1844" s="38">
        <f t="shared" si="289"/>
        <v>0.82237396320233391</v>
      </c>
    </row>
    <row r="1845" spans="1:22">
      <c r="A1845">
        <v>1840</v>
      </c>
      <c r="B1845" s="122">
        <f t="shared" si="290"/>
        <v>41716</v>
      </c>
      <c r="C1845" s="122">
        <f t="shared" si="290"/>
        <v>42081</v>
      </c>
      <c r="D1845" s="116">
        <f t="shared" si="281"/>
        <v>2015</v>
      </c>
      <c r="E1845" s="116">
        <f t="shared" si="282"/>
        <v>3</v>
      </c>
      <c r="F1845" s="120">
        <v>0</v>
      </c>
      <c r="G1845" s="121">
        <v>791.99400000000003</v>
      </c>
      <c r="H1845" s="121">
        <v>0</v>
      </c>
      <c r="I1845" s="121">
        <v>1507.2180000000001</v>
      </c>
      <c r="J1845" s="119">
        <v>0</v>
      </c>
      <c r="K1845" s="117">
        <f t="shared" si="283"/>
        <v>2299.212</v>
      </c>
      <c r="L1845" s="116">
        <v>0</v>
      </c>
      <c r="M1845" s="116">
        <v>239.608</v>
      </c>
      <c r="N1845" s="116">
        <v>0</v>
      </c>
      <c r="O1845" s="116">
        <v>357.96</v>
      </c>
      <c r="P1845" s="116">
        <v>0</v>
      </c>
      <c r="Q1845" s="20">
        <f t="shared" si="284"/>
        <v>0</v>
      </c>
      <c r="R1845" s="20">
        <f t="shared" si="285"/>
        <v>766.02677600000004</v>
      </c>
      <c r="S1845" s="20">
        <f t="shared" si="286"/>
        <v>0</v>
      </c>
      <c r="T1845" s="20">
        <f t="shared" si="287"/>
        <v>1136.88096</v>
      </c>
      <c r="U1845" s="21">
        <f t="shared" si="288"/>
        <v>1902.9077360000001</v>
      </c>
      <c r="V1845" s="38">
        <f t="shared" si="289"/>
        <v>0.82763474442548146</v>
      </c>
    </row>
    <row r="1846" spans="1:22">
      <c r="A1846">
        <v>1841</v>
      </c>
      <c r="B1846" s="122">
        <f t="shared" si="290"/>
        <v>41716</v>
      </c>
      <c r="C1846" s="122">
        <f t="shared" si="290"/>
        <v>42081</v>
      </c>
      <c r="D1846" s="116">
        <f t="shared" si="281"/>
        <v>2015</v>
      </c>
      <c r="E1846" s="116">
        <f t="shared" si="282"/>
        <v>3</v>
      </c>
      <c r="F1846" s="120">
        <v>0</v>
      </c>
      <c r="G1846" s="121">
        <v>671.18499999999995</v>
      </c>
      <c r="H1846" s="121">
        <v>0</v>
      </c>
      <c r="I1846" s="121">
        <v>1519.0619999999999</v>
      </c>
      <c r="J1846" s="119">
        <v>0</v>
      </c>
      <c r="K1846" s="117">
        <f t="shared" si="283"/>
        <v>2190.2469999999998</v>
      </c>
      <c r="L1846" s="116">
        <v>0</v>
      </c>
      <c r="M1846" s="116">
        <v>209.1</v>
      </c>
      <c r="N1846" s="116">
        <v>0</v>
      </c>
      <c r="O1846" s="116">
        <v>361.05900000000003</v>
      </c>
      <c r="P1846" s="116">
        <v>0</v>
      </c>
      <c r="Q1846" s="20">
        <f t="shared" si="284"/>
        <v>0</v>
      </c>
      <c r="R1846" s="20">
        <f t="shared" si="285"/>
        <v>668.49270000000001</v>
      </c>
      <c r="S1846" s="20">
        <f t="shared" si="286"/>
        <v>0</v>
      </c>
      <c r="T1846" s="20">
        <f t="shared" si="287"/>
        <v>1146.7233840000001</v>
      </c>
      <c r="U1846" s="21">
        <f t="shared" si="288"/>
        <v>1815.2160840000001</v>
      </c>
      <c r="V1846" s="38">
        <f t="shared" si="289"/>
        <v>0.82877231837322474</v>
      </c>
    </row>
    <row r="1847" spans="1:22">
      <c r="A1847">
        <v>1842</v>
      </c>
      <c r="B1847" s="122">
        <f t="shared" si="290"/>
        <v>41716</v>
      </c>
      <c r="C1847" s="122">
        <f t="shared" si="290"/>
        <v>42081</v>
      </c>
      <c r="D1847" s="116">
        <f t="shared" si="281"/>
        <v>2015</v>
      </c>
      <c r="E1847" s="116">
        <f t="shared" si="282"/>
        <v>3</v>
      </c>
      <c r="F1847" s="120">
        <v>0</v>
      </c>
      <c r="G1847" s="121">
        <v>597.38300000000004</v>
      </c>
      <c r="H1847" s="121">
        <v>0</v>
      </c>
      <c r="I1847" s="121">
        <v>1518.175</v>
      </c>
      <c r="J1847" s="119">
        <v>0</v>
      </c>
      <c r="K1847" s="117">
        <f t="shared" si="283"/>
        <v>2115.558</v>
      </c>
      <c r="L1847" s="116">
        <v>0</v>
      </c>
      <c r="M1847" s="116">
        <v>180.154</v>
      </c>
      <c r="N1847" s="116">
        <v>0</v>
      </c>
      <c r="O1847" s="116">
        <v>360.93099999999998</v>
      </c>
      <c r="P1847" s="116">
        <v>0</v>
      </c>
      <c r="Q1847" s="20">
        <f t="shared" si="284"/>
        <v>0</v>
      </c>
      <c r="R1847" s="20">
        <f t="shared" si="285"/>
        <v>575.95233800000005</v>
      </c>
      <c r="S1847" s="20">
        <f t="shared" si="286"/>
        <v>0</v>
      </c>
      <c r="T1847" s="20">
        <f t="shared" si="287"/>
        <v>1146.3168559999999</v>
      </c>
      <c r="U1847" s="21">
        <f t="shared" si="288"/>
        <v>1722.269194</v>
      </c>
      <c r="V1847" s="38">
        <f t="shared" si="289"/>
        <v>0.81409689264014506</v>
      </c>
    </row>
    <row r="1848" spans="1:22">
      <c r="A1848">
        <v>1843</v>
      </c>
      <c r="B1848" s="122">
        <f t="shared" si="290"/>
        <v>41716</v>
      </c>
      <c r="C1848" s="122">
        <f t="shared" si="290"/>
        <v>42081</v>
      </c>
      <c r="D1848" s="116">
        <f t="shared" si="281"/>
        <v>2015</v>
      </c>
      <c r="E1848" s="116">
        <f t="shared" si="282"/>
        <v>3</v>
      </c>
      <c r="F1848" s="120">
        <v>0</v>
      </c>
      <c r="G1848" s="121">
        <v>506.68</v>
      </c>
      <c r="H1848" s="121">
        <v>0</v>
      </c>
      <c r="I1848" s="121">
        <v>1524.2049999999999</v>
      </c>
      <c r="J1848" s="119">
        <v>0</v>
      </c>
      <c r="K1848" s="117">
        <f t="shared" si="283"/>
        <v>2030.885</v>
      </c>
      <c r="L1848" s="116">
        <v>0</v>
      </c>
      <c r="M1848" s="116">
        <v>150.34200000000001</v>
      </c>
      <c r="N1848" s="116">
        <v>0</v>
      </c>
      <c r="O1848" s="116">
        <v>362.411</v>
      </c>
      <c r="P1848" s="116">
        <v>0</v>
      </c>
      <c r="Q1848" s="20">
        <f t="shared" si="284"/>
        <v>0</v>
      </c>
      <c r="R1848" s="20">
        <f t="shared" si="285"/>
        <v>480.64337400000005</v>
      </c>
      <c r="S1848" s="20">
        <f t="shared" si="286"/>
        <v>0</v>
      </c>
      <c r="T1848" s="20">
        <f t="shared" si="287"/>
        <v>1151.0173360000001</v>
      </c>
      <c r="U1848" s="21">
        <f t="shared" si="288"/>
        <v>1631.6607100000001</v>
      </c>
      <c r="V1848" s="38">
        <f t="shared" si="289"/>
        <v>0.80342348778980599</v>
      </c>
    </row>
    <row r="1849" spans="1:22">
      <c r="A1849">
        <v>1844</v>
      </c>
      <c r="B1849" s="122">
        <f t="shared" si="290"/>
        <v>41716</v>
      </c>
      <c r="C1849" s="122">
        <f t="shared" si="290"/>
        <v>42081</v>
      </c>
      <c r="D1849" s="116">
        <f t="shared" si="281"/>
        <v>2015</v>
      </c>
      <c r="E1849" s="116">
        <f t="shared" si="282"/>
        <v>3</v>
      </c>
      <c r="F1849" s="120">
        <v>0</v>
      </c>
      <c r="G1849" s="121">
        <v>790.01099999999997</v>
      </c>
      <c r="H1849" s="121">
        <v>0</v>
      </c>
      <c r="I1849" s="121">
        <v>1527.2570000000001</v>
      </c>
      <c r="J1849" s="119">
        <v>0</v>
      </c>
      <c r="K1849" s="117">
        <f t="shared" si="283"/>
        <v>2317.268</v>
      </c>
      <c r="L1849" s="116">
        <v>0</v>
      </c>
      <c r="M1849" s="116">
        <v>229.26900000000001</v>
      </c>
      <c r="N1849" s="116">
        <v>0</v>
      </c>
      <c r="O1849" s="116">
        <v>363.36399999999998</v>
      </c>
      <c r="P1849" s="116">
        <v>0</v>
      </c>
      <c r="Q1849" s="20">
        <f t="shared" si="284"/>
        <v>0</v>
      </c>
      <c r="R1849" s="20">
        <f t="shared" si="285"/>
        <v>732.97299300000009</v>
      </c>
      <c r="S1849" s="20">
        <f t="shared" si="286"/>
        <v>0</v>
      </c>
      <c r="T1849" s="20">
        <f t="shared" si="287"/>
        <v>1154.0440639999999</v>
      </c>
      <c r="U1849" s="21">
        <f t="shared" si="288"/>
        <v>1887.017057</v>
      </c>
      <c r="V1849" s="38">
        <f t="shared" si="289"/>
        <v>0.8143283629688064</v>
      </c>
    </row>
    <row r="1850" spans="1:22">
      <c r="A1850">
        <v>1845</v>
      </c>
      <c r="B1850" s="122">
        <f t="shared" si="290"/>
        <v>41716</v>
      </c>
      <c r="C1850" s="122">
        <f t="shared" si="290"/>
        <v>42081</v>
      </c>
      <c r="D1850" s="116">
        <f t="shared" si="281"/>
        <v>2015</v>
      </c>
      <c r="E1850" s="116">
        <f t="shared" si="282"/>
        <v>3</v>
      </c>
      <c r="F1850" s="120">
        <v>0</v>
      </c>
      <c r="G1850" s="121">
        <v>791.154</v>
      </c>
      <c r="H1850" s="121">
        <v>0</v>
      </c>
      <c r="I1850" s="121">
        <v>1526.702</v>
      </c>
      <c r="J1850" s="119">
        <v>0</v>
      </c>
      <c r="K1850" s="117">
        <f t="shared" si="283"/>
        <v>2317.8559999999998</v>
      </c>
      <c r="L1850" s="116">
        <v>0</v>
      </c>
      <c r="M1850" s="116">
        <v>229.34299999999999</v>
      </c>
      <c r="N1850" s="116">
        <v>0</v>
      </c>
      <c r="O1850" s="116">
        <v>363.63900000000001</v>
      </c>
      <c r="P1850" s="116">
        <v>0</v>
      </c>
      <c r="Q1850" s="20">
        <f t="shared" si="284"/>
        <v>0</v>
      </c>
      <c r="R1850" s="20">
        <f t="shared" si="285"/>
        <v>733.20957099999998</v>
      </c>
      <c r="S1850" s="20">
        <f t="shared" si="286"/>
        <v>0</v>
      </c>
      <c r="T1850" s="20">
        <f t="shared" si="287"/>
        <v>1154.9174640000001</v>
      </c>
      <c r="U1850" s="21">
        <f t="shared" si="288"/>
        <v>1888.127035</v>
      </c>
      <c r="V1850" s="38">
        <f t="shared" si="289"/>
        <v>0.81460066328538105</v>
      </c>
    </row>
    <row r="1851" spans="1:22">
      <c r="A1851">
        <v>1846</v>
      </c>
      <c r="B1851" s="122">
        <f t="shared" si="290"/>
        <v>41716</v>
      </c>
      <c r="C1851" s="122">
        <f t="shared" si="290"/>
        <v>42081</v>
      </c>
      <c r="D1851" s="116">
        <f t="shared" si="281"/>
        <v>2015</v>
      </c>
      <c r="E1851" s="116">
        <f t="shared" si="282"/>
        <v>3</v>
      </c>
      <c r="F1851" s="120">
        <v>0</v>
      </c>
      <c r="G1851" s="121">
        <v>789.05899999999997</v>
      </c>
      <c r="H1851" s="121">
        <v>0</v>
      </c>
      <c r="I1851" s="121">
        <v>1513.1859999999999</v>
      </c>
      <c r="J1851" s="119">
        <v>0</v>
      </c>
      <c r="K1851" s="117">
        <f t="shared" si="283"/>
        <v>2302.2449999999999</v>
      </c>
      <c r="L1851" s="116">
        <v>0</v>
      </c>
      <c r="M1851" s="116">
        <v>228.99199999999999</v>
      </c>
      <c r="N1851" s="116">
        <v>0</v>
      </c>
      <c r="O1851" s="116">
        <v>360.53899999999999</v>
      </c>
      <c r="P1851" s="116">
        <v>0</v>
      </c>
      <c r="Q1851" s="20">
        <f t="shared" si="284"/>
        <v>0</v>
      </c>
      <c r="R1851" s="20">
        <f t="shared" si="285"/>
        <v>732.08742399999994</v>
      </c>
      <c r="S1851" s="20">
        <f t="shared" si="286"/>
        <v>0</v>
      </c>
      <c r="T1851" s="20">
        <f t="shared" si="287"/>
        <v>1145.071864</v>
      </c>
      <c r="U1851" s="21">
        <f t="shared" si="288"/>
        <v>1877.1592879999998</v>
      </c>
      <c r="V1851" s="38">
        <f t="shared" si="289"/>
        <v>0.8153603495718309</v>
      </c>
    </row>
    <row r="1852" spans="1:22">
      <c r="A1852">
        <v>1847</v>
      </c>
      <c r="B1852" s="122">
        <f t="shared" si="290"/>
        <v>41716</v>
      </c>
      <c r="C1852" s="122">
        <f t="shared" si="290"/>
        <v>42081</v>
      </c>
      <c r="D1852" s="116">
        <f t="shared" si="281"/>
        <v>2015</v>
      </c>
      <c r="E1852" s="116">
        <f t="shared" si="282"/>
        <v>3</v>
      </c>
      <c r="F1852" s="120">
        <v>0</v>
      </c>
      <c r="G1852" s="121">
        <v>784.19</v>
      </c>
      <c r="H1852" s="121">
        <v>0</v>
      </c>
      <c r="I1852" s="121">
        <v>1507.1189999999999</v>
      </c>
      <c r="J1852" s="119">
        <v>0</v>
      </c>
      <c r="K1852" s="117">
        <f t="shared" si="283"/>
        <v>2291.3090000000002</v>
      </c>
      <c r="L1852" s="116">
        <v>0</v>
      </c>
      <c r="M1852" s="116">
        <v>227.97200000000001</v>
      </c>
      <c r="N1852" s="116">
        <v>0</v>
      </c>
      <c r="O1852" s="116">
        <v>358.82900000000001</v>
      </c>
      <c r="P1852" s="116">
        <v>0</v>
      </c>
      <c r="Q1852" s="20">
        <f t="shared" si="284"/>
        <v>0</v>
      </c>
      <c r="R1852" s="20">
        <f t="shared" si="285"/>
        <v>728.82648400000005</v>
      </c>
      <c r="S1852" s="20">
        <f t="shared" si="286"/>
        <v>0</v>
      </c>
      <c r="T1852" s="20">
        <f t="shared" si="287"/>
        <v>1139.6409040000001</v>
      </c>
      <c r="U1852" s="21">
        <f t="shared" si="288"/>
        <v>1868.467388</v>
      </c>
      <c r="V1852" s="38">
        <f t="shared" si="289"/>
        <v>0.81545849468578868</v>
      </c>
    </row>
    <row r="1853" spans="1:22">
      <c r="A1853">
        <v>1848</v>
      </c>
      <c r="B1853" s="122">
        <f t="shared" si="290"/>
        <v>41716</v>
      </c>
      <c r="C1853" s="122">
        <f t="shared" si="290"/>
        <v>42081</v>
      </c>
      <c r="D1853" s="116">
        <f t="shared" si="281"/>
        <v>2015</v>
      </c>
      <c r="E1853" s="116">
        <f t="shared" si="282"/>
        <v>3</v>
      </c>
      <c r="F1853" s="120">
        <v>0</v>
      </c>
      <c r="G1853" s="121">
        <v>680</v>
      </c>
      <c r="H1853" s="121">
        <v>0</v>
      </c>
      <c r="I1853" s="121">
        <v>1499.925</v>
      </c>
      <c r="J1853" s="119">
        <v>0</v>
      </c>
      <c r="K1853" s="117">
        <f t="shared" si="283"/>
        <v>2179.9250000000002</v>
      </c>
      <c r="L1853" s="116">
        <v>0</v>
      </c>
      <c r="M1853" s="116">
        <v>202.45</v>
      </c>
      <c r="N1853" s="116">
        <v>0</v>
      </c>
      <c r="O1853" s="116">
        <v>357.39800000000002</v>
      </c>
      <c r="P1853" s="116">
        <v>0</v>
      </c>
      <c r="Q1853" s="20">
        <f t="shared" si="284"/>
        <v>0</v>
      </c>
      <c r="R1853" s="20">
        <f t="shared" si="285"/>
        <v>647.23264999999992</v>
      </c>
      <c r="S1853" s="20">
        <f t="shared" si="286"/>
        <v>0</v>
      </c>
      <c r="T1853" s="20">
        <f t="shared" si="287"/>
        <v>1135.0960480000001</v>
      </c>
      <c r="U1853" s="21">
        <f t="shared" si="288"/>
        <v>1782.328698</v>
      </c>
      <c r="V1853" s="38">
        <f t="shared" si="289"/>
        <v>0.81761010034748893</v>
      </c>
    </row>
    <row r="1854" spans="1:22">
      <c r="A1854">
        <v>1849</v>
      </c>
      <c r="B1854" s="122">
        <f t="shared" si="290"/>
        <v>41717</v>
      </c>
      <c r="C1854" s="122">
        <f t="shared" si="290"/>
        <v>42082</v>
      </c>
      <c r="D1854" s="116">
        <f t="shared" si="281"/>
        <v>2015</v>
      </c>
      <c r="E1854" s="116">
        <f t="shared" si="282"/>
        <v>3</v>
      </c>
      <c r="F1854" s="120">
        <v>0</v>
      </c>
      <c r="G1854" s="121">
        <v>661.02</v>
      </c>
      <c r="H1854" s="121">
        <v>0</v>
      </c>
      <c r="I1854" s="121">
        <v>1245.6500000000001</v>
      </c>
      <c r="J1854" s="119">
        <v>0</v>
      </c>
      <c r="K1854" s="117">
        <f t="shared" si="283"/>
        <v>1906.67</v>
      </c>
      <c r="L1854" s="116">
        <v>0</v>
      </c>
      <c r="M1854" s="116">
        <v>198.78800000000001</v>
      </c>
      <c r="N1854" s="116">
        <v>0</v>
      </c>
      <c r="O1854" s="116">
        <v>293.21300000000002</v>
      </c>
      <c r="P1854" s="116">
        <v>0</v>
      </c>
      <c r="Q1854" s="20">
        <f t="shared" si="284"/>
        <v>0</v>
      </c>
      <c r="R1854" s="20">
        <f t="shared" si="285"/>
        <v>635.52523600000006</v>
      </c>
      <c r="S1854" s="20">
        <f t="shared" si="286"/>
        <v>0</v>
      </c>
      <c r="T1854" s="20">
        <f t="shared" si="287"/>
        <v>931.24448800000016</v>
      </c>
      <c r="U1854" s="21">
        <f t="shared" si="288"/>
        <v>1566.7697240000002</v>
      </c>
      <c r="V1854" s="38">
        <f t="shared" si="289"/>
        <v>0.82173093613472714</v>
      </c>
    </row>
    <row r="1855" spans="1:22">
      <c r="A1855">
        <v>1850</v>
      </c>
      <c r="B1855" s="122">
        <f t="shared" si="290"/>
        <v>41717</v>
      </c>
      <c r="C1855" s="122">
        <f t="shared" si="290"/>
        <v>42082</v>
      </c>
      <c r="D1855" s="116">
        <f t="shared" si="281"/>
        <v>2015</v>
      </c>
      <c r="E1855" s="116">
        <f t="shared" si="282"/>
        <v>3</v>
      </c>
      <c r="F1855" s="120">
        <v>0</v>
      </c>
      <c r="G1855" s="121">
        <v>851.71400000000006</v>
      </c>
      <c r="H1855" s="121">
        <v>0</v>
      </c>
      <c r="I1855" s="121">
        <v>927.23699999999997</v>
      </c>
      <c r="J1855" s="119">
        <v>0</v>
      </c>
      <c r="K1855" s="117">
        <f t="shared" si="283"/>
        <v>1778.951</v>
      </c>
      <c r="L1855" s="116">
        <v>0</v>
      </c>
      <c r="M1855" s="116">
        <v>250.48400000000001</v>
      </c>
      <c r="N1855" s="116">
        <v>0</v>
      </c>
      <c r="O1855" s="116">
        <v>203.82</v>
      </c>
      <c r="P1855" s="116">
        <v>0</v>
      </c>
      <c r="Q1855" s="20">
        <f t="shared" si="284"/>
        <v>0</v>
      </c>
      <c r="R1855" s="20">
        <f t="shared" si="285"/>
        <v>800.79734800000006</v>
      </c>
      <c r="S1855" s="20">
        <f t="shared" si="286"/>
        <v>0</v>
      </c>
      <c r="T1855" s="20">
        <f t="shared" si="287"/>
        <v>647.33231999999998</v>
      </c>
      <c r="U1855" s="21">
        <f t="shared" si="288"/>
        <v>1448.129668</v>
      </c>
      <c r="V1855" s="38">
        <f t="shared" si="289"/>
        <v>0.81403572554837089</v>
      </c>
    </row>
    <row r="1856" spans="1:22">
      <c r="A1856">
        <v>1851</v>
      </c>
      <c r="B1856" s="122">
        <f t="shared" si="290"/>
        <v>41717</v>
      </c>
      <c r="C1856" s="122">
        <f t="shared" si="290"/>
        <v>42082</v>
      </c>
      <c r="D1856" s="116">
        <f t="shared" si="281"/>
        <v>2015</v>
      </c>
      <c r="E1856" s="116">
        <f t="shared" si="282"/>
        <v>3</v>
      </c>
      <c r="F1856" s="120">
        <v>0</v>
      </c>
      <c r="G1856" s="121">
        <v>985.74</v>
      </c>
      <c r="H1856" s="121">
        <v>0</v>
      </c>
      <c r="I1856" s="121">
        <v>778.86</v>
      </c>
      <c r="J1856" s="119">
        <v>0</v>
      </c>
      <c r="K1856" s="117">
        <f t="shared" si="283"/>
        <v>1764.6</v>
      </c>
      <c r="L1856" s="116">
        <v>0</v>
      </c>
      <c r="M1856" s="116">
        <v>289.46499999999997</v>
      </c>
      <c r="N1856" s="116">
        <v>0</v>
      </c>
      <c r="O1856" s="116">
        <v>165.167</v>
      </c>
      <c r="P1856" s="116">
        <v>0</v>
      </c>
      <c r="Q1856" s="20">
        <f t="shared" si="284"/>
        <v>0</v>
      </c>
      <c r="R1856" s="20">
        <f t="shared" si="285"/>
        <v>925.41960499999993</v>
      </c>
      <c r="S1856" s="20">
        <f t="shared" si="286"/>
        <v>0</v>
      </c>
      <c r="T1856" s="20">
        <f t="shared" si="287"/>
        <v>524.57039200000008</v>
      </c>
      <c r="U1856" s="21">
        <f t="shared" si="288"/>
        <v>1449.9899970000001</v>
      </c>
      <c r="V1856" s="38">
        <f t="shared" si="289"/>
        <v>0.82171030091805519</v>
      </c>
    </row>
    <row r="1857" spans="1:22">
      <c r="A1857">
        <v>1852</v>
      </c>
      <c r="B1857" s="122">
        <f t="shared" si="290"/>
        <v>41717</v>
      </c>
      <c r="C1857" s="122">
        <f t="shared" si="290"/>
        <v>42082</v>
      </c>
      <c r="D1857" s="116">
        <f t="shared" si="281"/>
        <v>2015</v>
      </c>
      <c r="E1857" s="116">
        <f t="shared" si="282"/>
        <v>3</v>
      </c>
      <c r="F1857" s="120">
        <v>0</v>
      </c>
      <c r="G1857" s="121">
        <v>985.721</v>
      </c>
      <c r="H1857" s="121">
        <v>0</v>
      </c>
      <c r="I1857" s="121">
        <v>730.45299999999997</v>
      </c>
      <c r="J1857" s="119">
        <v>0</v>
      </c>
      <c r="K1857" s="117">
        <f t="shared" si="283"/>
        <v>1716.174</v>
      </c>
      <c r="L1857" s="116">
        <v>0</v>
      </c>
      <c r="M1857" s="116">
        <v>292.05599999999998</v>
      </c>
      <c r="N1857" s="116">
        <v>0</v>
      </c>
      <c r="O1857" s="116">
        <v>153.554</v>
      </c>
      <c r="P1857" s="116">
        <v>0</v>
      </c>
      <c r="Q1857" s="20">
        <f t="shared" si="284"/>
        <v>0</v>
      </c>
      <c r="R1857" s="20">
        <f t="shared" si="285"/>
        <v>933.70303200000001</v>
      </c>
      <c r="S1857" s="20">
        <f t="shared" si="286"/>
        <v>0</v>
      </c>
      <c r="T1857" s="20">
        <f t="shared" si="287"/>
        <v>487.68750400000005</v>
      </c>
      <c r="U1857" s="21">
        <f t="shared" si="288"/>
        <v>1421.3905360000001</v>
      </c>
      <c r="V1857" s="38">
        <f t="shared" si="289"/>
        <v>0.8282321815853172</v>
      </c>
    </row>
    <row r="1858" spans="1:22">
      <c r="A1858">
        <v>1853</v>
      </c>
      <c r="B1858" s="122">
        <f t="shared" si="290"/>
        <v>41717</v>
      </c>
      <c r="C1858" s="122">
        <f t="shared" si="290"/>
        <v>42082</v>
      </c>
      <c r="D1858" s="116">
        <f t="shared" si="281"/>
        <v>2015</v>
      </c>
      <c r="E1858" s="116">
        <f t="shared" si="282"/>
        <v>3</v>
      </c>
      <c r="F1858" s="120">
        <v>0</v>
      </c>
      <c r="G1858" s="121">
        <v>985.21199999999999</v>
      </c>
      <c r="H1858" s="121">
        <v>0</v>
      </c>
      <c r="I1858" s="121">
        <v>720.46900000000005</v>
      </c>
      <c r="J1858" s="119">
        <v>0</v>
      </c>
      <c r="K1858" s="117">
        <f t="shared" si="283"/>
        <v>1705.681</v>
      </c>
      <c r="L1858" s="116">
        <v>0</v>
      </c>
      <c r="M1858" s="116">
        <v>289.44200000000001</v>
      </c>
      <c r="N1858" s="116">
        <v>0</v>
      </c>
      <c r="O1858" s="116">
        <v>150.13900000000001</v>
      </c>
      <c r="P1858" s="116">
        <v>0</v>
      </c>
      <c r="Q1858" s="20">
        <f t="shared" si="284"/>
        <v>0</v>
      </c>
      <c r="R1858" s="20">
        <f t="shared" si="285"/>
        <v>925.34607400000004</v>
      </c>
      <c r="S1858" s="20">
        <f t="shared" si="286"/>
        <v>0</v>
      </c>
      <c r="T1858" s="20">
        <f t="shared" si="287"/>
        <v>476.84146400000003</v>
      </c>
      <c r="U1858" s="21">
        <f t="shared" si="288"/>
        <v>1402.1875380000001</v>
      </c>
      <c r="V1858" s="38">
        <f t="shared" si="289"/>
        <v>0.82206903752811933</v>
      </c>
    </row>
    <row r="1859" spans="1:22">
      <c r="A1859">
        <v>1854</v>
      </c>
      <c r="B1859" s="122">
        <f t="shared" si="290"/>
        <v>41717</v>
      </c>
      <c r="C1859" s="122">
        <f t="shared" si="290"/>
        <v>42082</v>
      </c>
      <c r="D1859" s="116">
        <f t="shared" si="281"/>
        <v>2015</v>
      </c>
      <c r="E1859" s="116">
        <f t="shared" si="282"/>
        <v>3</v>
      </c>
      <c r="F1859" s="120">
        <v>0</v>
      </c>
      <c r="G1859" s="121">
        <v>1022.925</v>
      </c>
      <c r="H1859" s="121">
        <v>0</v>
      </c>
      <c r="I1859" s="121">
        <v>696.10299999999995</v>
      </c>
      <c r="J1859" s="119">
        <v>0</v>
      </c>
      <c r="K1859" s="117">
        <f t="shared" si="283"/>
        <v>1719.0279999999998</v>
      </c>
      <c r="L1859" s="116">
        <v>0</v>
      </c>
      <c r="M1859" s="116">
        <v>301.084</v>
      </c>
      <c r="N1859" s="116">
        <v>0</v>
      </c>
      <c r="O1859" s="116">
        <v>143.64599999999999</v>
      </c>
      <c r="P1859" s="116">
        <v>0</v>
      </c>
      <c r="Q1859" s="20">
        <f t="shared" si="284"/>
        <v>0</v>
      </c>
      <c r="R1859" s="20">
        <f t="shared" si="285"/>
        <v>962.56554800000004</v>
      </c>
      <c r="S1859" s="20">
        <f t="shared" si="286"/>
        <v>0</v>
      </c>
      <c r="T1859" s="20">
        <f t="shared" si="287"/>
        <v>456.219696</v>
      </c>
      <c r="U1859" s="21">
        <f t="shared" si="288"/>
        <v>1418.7852440000001</v>
      </c>
      <c r="V1859" s="38">
        <f t="shared" si="289"/>
        <v>0.82534155580944601</v>
      </c>
    </row>
    <row r="1860" spans="1:22">
      <c r="A1860">
        <v>1855</v>
      </c>
      <c r="B1860" s="122">
        <f t="shared" si="290"/>
        <v>41717</v>
      </c>
      <c r="C1860" s="122">
        <f t="shared" si="290"/>
        <v>42082</v>
      </c>
      <c r="D1860" s="116">
        <f t="shared" si="281"/>
        <v>2015</v>
      </c>
      <c r="E1860" s="116">
        <f t="shared" si="282"/>
        <v>3</v>
      </c>
      <c r="F1860" s="120">
        <v>0</v>
      </c>
      <c r="G1860" s="121">
        <v>908.18799999999999</v>
      </c>
      <c r="H1860" s="121">
        <v>0</v>
      </c>
      <c r="I1860" s="121">
        <v>733.80100000000004</v>
      </c>
      <c r="J1860" s="119">
        <v>0</v>
      </c>
      <c r="K1860" s="117">
        <f t="shared" si="283"/>
        <v>1641.989</v>
      </c>
      <c r="L1860" s="116">
        <v>0</v>
      </c>
      <c r="M1860" s="116">
        <v>272.16300000000001</v>
      </c>
      <c r="N1860" s="116">
        <v>0</v>
      </c>
      <c r="O1860" s="116">
        <v>154.12799999999999</v>
      </c>
      <c r="P1860" s="116">
        <v>0</v>
      </c>
      <c r="Q1860" s="20">
        <f t="shared" si="284"/>
        <v>0</v>
      </c>
      <c r="R1860" s="20">
        <f t="shared" si="285"/>
        <v>870.10511100000008</v>
      </c>
      <c r="S1860" s="20">
        <f t="shared" si="286"/>
        <v>0</v>
      </c>
      <c r="T1860" s="20">
        <f t="shared" si="287"/>
        <v>489.51052799999997</v>
      </c>
      <c r="U1860" s="21">
        <f t="shared" si="288"/>
        <v>1359.6156390000001</v>
      </c>
      <c r="V1860" s="38">
        <f t="shared" si="289"/>
        <v>0.82802968777500952</v>
      </c>
    </row>
    <row r="1861" spans="1:22">
      <c r="A1861">
        <v>1856</v>
      </c>
      <c r="B1861" s="122">
        <f t="shared" si="290"/>
        <v>41717</v>
      </c>
      <c r="C1861" s="122">
        <f t="shared" si="290"/>
        <v>42082</v>
      </c>
      <c r="D1861" s="116">
        <f t="shared" si="281"/>
        <v>2015</v>
      </c>
      <c r="E1861" s="116">
        <f t="shared" si="282"/>
        <v>3</v>
      </c>
      <c r="F1861" s="120">
        <v>0</v>
      </c>
      <c r="G1861" s="121">
        <v>919.37400000000002</v>
      </c>
      <c r="H1861" s="121">
        <v>0</v>
      </c>
      <c r="I1861" s="121">
        <v>755.93299999999999</v>
      </c>
      <c r="J1861" s="119">
        <v>0</v>
      </c>
      <c r="K1861" s="117">
        <f t="shared" si="283"/>
        <v>1675.307</v>
      </c>
      <c r="L1861" s="116">
        <v>0</v>
      </c>
      <c r="M1861" s="116">
        <v>272.88600000000002</v>
      </c>
      <c r="N1861" s="116">
        <v>0</v>
      </c>
      <c r="O1861" s="116">
        <v>160.17599999999999</v>
      </c>
      <c r="P1861" s="116">
        <v>0</v>
      </c>
      <c r="Q1861" s="20">
        <f t="shared" si="284"/>
        <v>0</v>
      </c>
      <c r="R1861" s="20">
        <f t="shared" si="285"/>
        <v>872.41654200000005</v>
      </c>
      <c r="S1861" s="20">
        <f t="shared" si="286"/>
        <v>0</v>
      </c>
      <c r="T1861" s="20">
        <f t="shared" si="287"/>
        <v>508.718976</v>
      </c>
      <c r="U1861" s="21">
        <f t="shared" si="288"/>
        <v>1381.135518</v>
      </c>
      <c r="V1861" s="38">
        <f t="shared" si="289"/>
        <v>0.82440741786430782</v>
      </c>
    </row>
    <row r="1862" spans="1:22">
      <c r="A1862">
        <v>1857</v>
      </c>
      <c r="B1862" s="122">
        <f t="shared" si="290"/>
        <v>41717</v>
      </c>
      <c r="C1862" s="122">
        <f t="shared" si="290"/>
        <v>42082</v>
      </c>
      <c r="D1862" s="116">
        <f t="shared" si="281"/>
        <v>2015</v>
      </c>
      <c r="E1862" s="116">
        <f t="shared" si="282"/>
        <v>3</v>
      </c>
      <c r="F1862" s="120">
        <v>0</v>
      </c>
      <c r="G1862" s="121">
        <v>969.21299999999997</v>
      </c>
      <c r="H1862" s="121">
        <v>2.948</v>
      </c>
      <c r="I1862" s="121">
        <v>772.03800000000001</v>
      </c>
      <c r="J1862" s="119">
        <v>0</v>
      </c>
      <c r="K1862" s="117">
        <f t="shared" si="283"/>
        <v>1744.1990000000001</v>
      </c>
      <c r="L1862" s="116">
        <v>0</v>
      </c>
      <c r="M1862" s="116">
        <v>281.05799999999999</v>
      </c>
      <c r="N1862" s="116">
        <v>8.5269999999999992</v>
      </c>
      <c r="O1862" s="116">
        <v>164.01400000000001</v>
      </c>
      <c r="P1862" s="116">
        <v>0</v>
      </c>
      <c r="Q1862" s="20">
        <f t="shared" si="284"/>
        <v>0</v>
      </c>
      <c r="R1862" s="20">
        <f t="shared" si="285"/>
        <v>898.54242599999998</v>
      </c>
      <c r="S1862" s="20">
        <f t="shared" si="286"/>
        <v>16.636177</v>
      </c>
      <c r="T1862" s="20">
        <f t="shared" si="287"/>
        <v>520.90846400000009</v>
      </c>
      <c r="U1862" s="21">
        <f t="shared" si="288"/>
        <v>1436.0870669999999</v>
      </c>
      <c r="V1862" s="38">
        <f t="shared" si="289"/>
        <v>0.8233504703305069</v>
      </c>
    </row>
    <row r="1863" spans="1:22">
      <c r="A1863">
        <v>1858</v>
      </c>
      <c r="B1863" s="122">
        <f t="shared" si="290"/>
        <v>41717</v>
      </c>
      <c r="C1863" s="122">
        <f t="shared" si="290"/>
        <v>42082</v>
      </c>
      <c r="D1863" s="116">
        <f t="shared" ref="D1863:D1926" si="291">YEAR(C1863)</f>
        <v>2015</v>
      </c>
      <c r="E1863" s="116">
        <f t="shared" ref="E1863:E1926" si="292">MONTH(C1863)</f>
        <v>3</v>
      </c>
      <c r="F1863" s="120">
        <v>0</v>
      </c>
      <c r="G1863" s="121">
        <v>996.02</v>
      </c>
      <c r="H1863" s="121">
        <v>2.5499999999999998</v>
      </c>
      <c r="I1863" s="121">
        <v>881.43</v>
      </c>
      <c r="J1863" s="119">
        <v>0</v>
      </c>
      <c r="K1863" s="117">
        <f t="shared" ref="K1863:K1926" si="293">SUM(F1863:J1863)</f>
        <v>1880</v>
      </c>
      <c r="L1863" s="116">
        <v>0</v>
      </c>
      <c r="M1863" s="116">
        <v>288.68900000000002</v>
      </c>
      <c r="N1863" s="116">
        <v>11.343</v>
      </c>
      <c r="O1863" s="116">
        <v>191.65199999999999</v>
      </c>
      <c r="P1863" s="116">
        <v>0</v>
      </c>
      <c r="Q1863" s="20">
        <f t="shared" ref="Q1863:Q1926" si="294">+$Q$2*L1863</f>
        <v>0</v>
      </c>
      <c r="R1863" s="20">
        <f t="shared" ref="R1863:R1926" si="295">+$R$2*M1863</f>
        <v>922.93873300000007</v>
      </c>
      <c r="S1863" s="20">
        <f t="shared" ref="S1863:S1926" si="296">+$S$2*N1863</f>
        <v>22.130193000000002</v>
      </c>
      <c r="T1863" s="20">
        <f t="shared" ref="T1863:T1926" si="297">+$T$2*O1863</f>
        <v>608.68675199999996</v>
      </c>
      <c r="U1863" s="21">
        <f t="shared" ref="U1863:U1926" si="298">SUM(Q1863:T1863)</f>
        <v>1553.755678</v>
      </c>
      <c r="V1863" s="38">
        <f t="shared" ref="V1863:V1926" si="299">+U1863/K1863</f>
        <v>0.82646578617021271</v>
      </c>
    </row>
    <row r="1864" spans="1:22">
      <c r="A1864">
        <v>1859</v>
      </c>
      <c r="B1864" s="122">
        <f t="shared" si="290"/>
        <v>41717</v>
      </c>
      <c r="C1864" s="122">
        <f t="shared" si="290"/>
        <v>42082</v>
      </c>
      <c r="D1864" s="116">
        <f t="shared" si="291"/>
        <v>2015</v>
      </c>
      <c r="E1864" s="116">
        <f t="shared" si="292"/>
        <v>3</v>
      </c>
      <c r="F1864" s="120">
        <v>0</v>
      </c>
      <c r="G1864" s="121">
        <v>846.03700000000003</v>
      </c>
      <c r="H1864" s="121">
        <v>0.60499999999999998</v>
      </c>
      <c r="I1864" s="121">
        <v>969.22</v>
      </c>
      <c r="J1864" s="119">
        <v>0</v>
      </c>
      <c r="K1864" s="117">
        <f t="shared" si="293"/>
        <v>1815.8620000000001</v>
      </c>
      <c r="L1864" s="116">
        <v>0</v>
      </c>
      <c r="M1864" s="116">
        <v>256.95999999999998</v>
      </c>
      <c r="N1864" s="116">
        <v>4.3899999999999997</v>
      </c>
      <c r="O1864" s="116">
        <v>210.88200000000001</v>
      </c>
      <c r="P1864" s="116">
        <v>0</v>
      </c>
      <c r="Q1864" s="20">
        <f t="shared" si="294"/>
        <v>0</v>
      </c>
      <c r="R1864" s="20">
        <f t="shared" si="295"/>
        <v>821.5011199999999</v>
      </c>
      <c r="S1864" s="20">
        <f t="shared" si="296"/>
        <v>8.5648900000000001</v>
      </c>
      <c r="T1864" s="20">
        <f t="shared" si="297"/>
        <v>669.76123200000006</v>
      </c>
      <c r="U1864" s="21">
        <f t="shared" si="298"/>
        <v>1499.8272419999998</v>
      </c>
      <c r="V1864" s="38">
        <f t="shared" si="299"/>
        <v>0.82595882396349485</v>
      </c>
    </row>
    <row r="1865" spans="1:22">
      <c r="A1865">
        <v>1860</v>
      </c>
      <c r="B1865" s="122">
        <f t="shared" si="290"/>
        <v>41717</v>
      </c>
      <c r="C1865" s="122">
        <f t="shared" si="290"/>
        <v>42082</v>
      </c>
      <c r="D1865" s="116">
        <f t="shared" si="291"/>
        <v>2015</v>
      </c>
      <c r="E1865" s="116">
        <f t="shared" si="292"/>
        <v>3</v>
      </c>
      <c r="F1865" s="120">
        <v>0</v>
      </c>
      <c r="G1865" s="121">
        <v>1007.978</v>
      </c>
      <c r="H1865" s="121">
        <v>0</v>
      </c>
      <c r="I1865" s="121">
        <v>1055.8920000000001</v>
      </c>
      <c r="J1865" s="119">
        <v>0</v>
      </c>
      <c r="K1865" s="117">
        <f t="shared" si="293"/>
        <v>2063.87</v>
      </c>
      <c r="L1865" s="116">
        <v>0</v>
      </c>
      <c r="M1865" s="116">
        <v>300.19600000000003</v>
      </c>
      <c r="N1865" s="116">
        <v>0</v>
      </c>
      <c r="O1865" s="116">
        <v>232.702</v>
      </c>
      <c r="P1865" s="116">
        <v>0</v>
      </c>
      <c r="Q1865" s="20">
        <f t="shared" si="294"/>
        <v>0</v>
      </c>
      <c r="R1865" s="20">
        <f t="shared" si="295"/>
        <v>959.72661200000016</v>
      </c>
      <c r="S1865" s="20">
        <f t="shared" si="296"/>
        <v>0</v>
      </c>
      <c r="T1865" s="20">
        <f t="shared" si="297"/>
        <v>739.06155200000001</v>
      </c>
      <c r="U1865" s="21">
        <f t="shared" si="298"/>
        <v>1698.7881640000001</v>
      </c>
      <c r="V1865" s="38">
        <f t="shared" si="299"/>
        <v>0.82310812405820144</v>
      </c>
    </row>
    <row r="1866" spans="1:22">
      <c r="A1866">
        <v>1861</v>
      </c>
      <c r="B1866" s="122">
        <f t="shared" si="290"/>
        <v>41717</v>
      </c>
      <c r="C1866" s="122">
        <f t="shared" si="290"/>
        <v>42082</v>
      </c>
      <c r="D1866" s="116">
        <f t="shared" si="291"/>
        <v>2015</v>
      </c>
      <c r="E1866" s="116">
        <f t="shared" si="292"/>
        <v>3</v>
      </c>
      <c r="F1866" s="120">
        <v>0</v>
      </c>
      <c r="G1866" s="121">
        <v>892.78499999999997</v>
      </c>
      <c r="H1866" s="121">
        <v>0</v>
      </c>
      <c r="I1866" s="121">
        <v>1200.9590000000001</v>
      </c>
      <c r="J1866" s="119">
        <v>0</v>
      </c>
      <c r="K1866" s="117">
        <f t="shared" si="293"/>
        <v>2093.7440000000001</v>
      </c>
      <c r="L1866" s="116">
        <v>0</v>
      </c>
      <c r="M1866" s="116">
        <v>269.42500000000001</v>
      </c>
      <c r="N1866" s="116">
        <v>0</v>
      </c>
      <c r="O1866" s="116">
        <v>273.637</v>
      </c>
      <c r="P1866" s="116">
        <v>0</v>
      </c>
      <c r="Q1866" s="20">
        <f t="shared" si="294"/>
        <v>0</v>
      </c>
      <c r="R1866" s="20">
        <f t="shared" si="295"/>
        <v>861.3517250000001</v>
      </c>
      <c r="S1866" s="20">
        <f t="shared" si="296"/>
        <v>0</v>
      </c>
      <c r="T1866" s="20">
        <f t="shared" si="297"/>
        <v>869.07111200000008</v>
      </c>
      <c r="U1866" s="21">
        <f t="shared" si="298"/>
        <v>1730.4228370000001</v>
      </c>
      <c r="V1866" s="38">
        <f t="shared" si="299"/>
        <v>0.82647297711659107</v>
      </c>
    </row>
    <row r="1867" spans="1:22">
      <c r="A1867">
        <v>1862</v>
      </c>
      <c r="B1867" s="122">
        <f t="shared" si="290"/>
        <v>41717</v>
      </c>
      <c r="C1867" s="122">
        <f t="shared" si="290"/>
        <v>42082</v>
      </c>
      <c r="D1867" s="116">
        <f t="shared" si="291"/>
        <v>2015</v>
      </c>
      <c r="E1867" s="116">
        <f t="shared" si="292"/>
        <v>3</v>
      </c>
      <c r="F1867" s="120">
        <v>0</v>
      </c>
      <c r="G1867" s="121">
        <v>748.13900000000001</v>
      </c>
      <c r="H1867" s="121">
        <v>0</v>
      </c>
      <c r="I1867" s="121">
        <v>1449.9760000000001</v>
      </c>
      <c r="J1867" s="119">
        <v>0</v>
      </c>
      <c r="K1867" s="117">
        <f t="shared" si="293"/>
        <v>2198.1150000000002</v>
      </c>
      <c r="L1867" s="116">
        <v>0</v>
      </c>
      <c r="M1867" s="116">
        <v>232.096</v>
      </c>
      <c r="N1867" s="116">
        <v>0</v>
      </c>
      <c r="O1867" s="116">
        <v>340.762</v>
      </c>
      <c r="P1867" s="116">
        <v>0</v>
      </c>
      <c r="Q1867" s="20">
        <f t="shared" si="294"/>
        <v>0</v>
      </c>
      <c r="R1867" s="20">
        <f t="shared" si="295"/>
        <v>742.01091200000008</v>
      </c>
      <c r="S1867" s="20">
        <f t="shared" si="296"/>
        <v>0</v>
      </c>
      <c r="T1867" s="20">
        <f t="shared" si="297"/>
        <v>1082.2601120000002</v>
      </c>
      <c r="U1867" s="21">
        <f t="shared" si="298"/>
        <v>1824.2710240000001</v>
      </c>
      <c r="V1867" s="38">
        <f t="shared" si="299"/>
        <v>0.82992519681636312</v>
      </c>
    </row>
    <row r="1868" spans="1:22">
      <c r="A1868">
        <v>1863</v>
      </c>
      <c r="B1868" s="122">
        <f t="shared" si="290"/>
        <v>41717</v>
      </c>
      <c r="C1868" s="122">
        <f t="shared" si="290"/>
        <v>42082</v>
      </c>
      <c r="D1868" s="116">
        <f t="shared" si="291"/>
        <v>2015</v>
      </c>
      <c r="E1868" s="116">
        <f t="shared" si="292"/>
        <v>3</v>
      </c>
      <c r="F1868" s="120">
        <v>0</v>
      </c>
      <c r="G1868" s="121">
        <v>685.90599999999995</v>
      </c>
      <c r="H1868" s="121">
        <v>0</v>
      </c>
      <c r="I1868" s="121">
        <v>1479.1980000000001</v>
      </c>
      <c r="J1868" s="119">
        <v>0</v>
      </c>
      <c r="K1868" s="117">
        <f t="shared" si="293"/>
        <v>2165.1040000000003</v>
      </c>
      <c r="L1868" s="116">
        <v>0</v>
      </c>
      <c r="M1868" s="116">
        <v>209.37</v>
      </c>
      <c r="N1868" s="116">
        <v>0</v>
      </c>
      <c r="O1868" s="116">
        <v>352.90899999999999</v>
      </c>
      <c r="P1868" s="116">
        <v>0</v>
      </c>
      <c r="Q1868" s="20">
        <f t="shared" si="294"/>
        <v>0</v>
      </c>
      <c r="R1868" s="20">
        <f t="shared" si="295"/>
        <v>669.35589000000004</v>
      </c>
      <c r="S1868" s="20">
        <f t="shared" si="296"/>
        <v>0</v>
      </c>
      <c r="T1868" s="20">
        <f t="shared" si="297"/>
        <v>1120.838984</v>
      </c>
      <c r="U1868" s="21">
        <f t="shared" si="298"/>
        <v>1790.194874</v>
      </c>
      <c r="V1868" s="38">
        <f t="shared" si="299"/>
        <v>0.82684013054338257</v>
      </c>
    </row>
    <row r="1869" spans="1:22">
      <c r="A1869">
        <v>1864</v>
      </c>
      <c r="B1869" s="122">
        <f t="shared" si="290"/>
        <v>41717</v>
      </c>
      <c r="C1869" s="122">
        <f t="shared" si="290"/>
        <v>42082</v>
      </c>
      <c r="D1869" s="116">
        <f t="shared" si="291"/>
        <v>2015</v>
      </c>
      <c r="E1869" s="116">
        <f t="shared" si="292"/>
        <v>3</v>
      </c>
      <c r="F1869" s="120">
        <v>0</v>
      </c>
      <c r="G1869" s="121">
        <v>758.87800000000004</v>
      </c>
      <c r="H1869" s="121">
        <v>0.126</v>
      </c>
      <c r="I1869" s="121">
        <v>1500.2049999999999</v>
      </c>
      <c r="J1869" s="119">
        <v>0</v>
      </c>
      <c r="K1869" s="117">
        <f t="shared" si="293"/>
        <v>2259.2089999999998</v>
      </c>
      <c r="L1869" s="116">
        <v>0</v>
      </c>
      <c r="M1869" s="116">
        <v>226.43700000000001</v>
      </c>
      <c r="N1869" s="116">
        <v>7.77</v>
      </c>
      <c r="O1869" s="116">
        <v>358.95600000000002</v>
      </c>
      <c r="P1869" s="116">
        <v>0</v>
      </c>
      <c r="Q1869" s="20">
        <f t="shared" si="294"/>
        <v>0</v>
      </c>
      <c r="R1869" s="20">
        <f t="shared" si="295"/>
        <v>723.9190890000001</v>
      </c>
      <c r="S1869" s="20">
        <f t="shared" si="296"/>
        <v>15.159269999999999</v>
      </c>
      <c r="T1869" s="20">
        <f t="shared" si="297"/>
        <v>1140.0442560000001</v>
      </c>
      <c r="U1869" s="21">
        <f t="shared" si="298"/>
        <v>1879.1226150000002</v>
      </c>
      <c r="V1869" s="38">
        <f t="shared" si="299"/>
        <v>0.83176130008334792</v>
      </c>
    </row>
    <row r="1870" spans="1:22">
      <c r="A1870">
        <v>1865</v>
      </c>
      <c r="B1870" s="122">
        <f t="shared" si="290"/>
        <v>41717</v>
      </c>
      <c r="C1870" s="122">
        <f t="shared" si="290"/>
        <v>42082</v>
      </c>
      <c r="D1870" s="116">
        <f t="shared" si="291"/>
        <v>2015</v>
      </c>
      <c r="E1870" s="116">
        <f t="shared" si="292"/>
        <v>3</v>
      </c>
      <c r="F1870" s="120">
        <v>0</v>
      </c>
      <c r="G1870" s="121">
        <v>755.80600000000004</v>
      </c>
      <c r="H1870" s="121">
        <v>0</v>
      </c>
      <c r="I1870" s="121">
        <v>1499.7190000000001</v>
      </c>
      <c r="J1870" s="119">
        <v>0</v>
      </c>
      <c r="K1870" s="117">
        <f t="shared" si="293"/>
        <v>2255.5250000000001</v>
      </c>
      <c r="L1870" s="116">
        <v>0</v>
      </c>
      <c r="M1870" s="116">
        <v>226.64099999999999</v>
      </c>
      <c r="N1870" s="116">
        <v>0</v>
      </c>
      <c r="O1870" s="116">
        <v>358.38600000000002</v>
      </c>
      <c r="P1870" s="116">
        <v>0</v>
      </c>
      <c r="Q1870" s="20">
        <f t="shared" si="294"/>
        <v>0</v>
      </c>
      <c r="R1870" s="20">
        <f t="shared" si="295"/>
        <v>724.57127700000001</v>
      </c>
      <c r="S1870" s="20">
        <f t="shared" si="296"/>
        <v>0</v>
      </c>
      <c r="T1870" s="20">
        <f t="shared" si="297"/>
        <v>1138.2339360000001</v>
      </c>
      <c r="U1870" s="21">
        <f t="shared" si="298"/>
        <v>1862.8052130000001</v>
      </c>
      <c r="V1870" s="38">
        <f t="shared" si="299"/>
        <v>0.82588542046751867</v>
      </c>
    </row>
    <row r="1871" spans="1:22">
      <c r="A1871">
        <v>1866</v>
      </c>
      <c r="B1871" s="122">
        <f t="shared" si="290"/>
        <v>41717</v>
      </c>
      <c r="C1871" s="122">
        <f t="shared" si="290"/>
        <v>42082</v>
      </c>
      <c r="D1871" s="116">
        <f t="shared" si="291"/>
        <v>2015</v>
      </c>
      <c r="E1871" s="116">
        <f t="shared" si="292"/>
        <v>3</v>
      </c>
      <c r="F1871" s="120">
        <v>0</v>
      </c>
      <c r="G1871" s="121">
        <v>757.84400000000005</v>
      </c>
      <c r="H1871" s="121">
        <v>0</v>
      </c>
      <c r="I1871" s="121">
        <v>1494.152</v>
      </c>
      <c r="J1871" s="119">
        <v>0</v>
      </c>
      <c r="K1871" s="117">
        <f t="shared" si="293"/>
        <v>2251.9960000000001</v>
      </c>
      <c r="L1871" s="116">
        <v>0</v>
      </c>
      <c r="M1871" s="116">
        <v>225.62899999999999</v>
      </c>
      <c r="N1871" s="116">
        <v>0</v>
      </c>
      <c r="O1871" s="116">
        <v>357.09</v>
      </c>
      <c r="P1871" s="116">
        <v>0</v>
      </c>
      <c r="Q1871" s="20">
        <f t="shared" si="294"/>
        <v>0</v>
      </c>
      <c r="R1871" s="20">
        <f t="shared" si="295"/>
        <v>721.33591300000001</v>
      </c>
      <c r="S1871" s="20">
        <f t="shared" si="296"/>
        <v>0</v>
      </c>
      <c r="T1871" s="20">
        <f t="shared" si="297"/>
        <v>1134.1178399999999</v>
      </c>
      <c r="U1871" s="21">
        <f t="shared" si="298"/>
        <v>1855.4537529999998</v>
      </c>
      <c r="V1871" s="38">
        <f t="shared" si="299"/>
        <v>0.82391520810871766</v>
      </c>
    </row>
    <row r="1872" spans="1:22">
      <c r="A1872">
        <v>1867</v>
      </c>
      <c r="B1872" s="122">
        <f t="shared" si="290"/>
        <v>41717</v>
      </c>
      <c r="C1872" s="122">
        <f t="shared" si="290"/>
        <v>42082</v>
      </c>
      <c r="D1872" s="116">
        <f t="shared" si="291"/>
        <v>2015</v>
      </c>
      <c r="E1872" s="116">
        <f t="shared" si="292"/>
        <v>3</v>
      </c>
      <c r="F1872" s="120">
        <v>0</v>
      </c>
      <c r="G1872" s="121">
        <v>666.298</v>
      </c>
      <c r="H1872" s="121">
        <v>0</v>
      </c>
      <c r="I1872" s="121">
        <v>1492.1759999999999</v>
      </c>
      <c r="J1872" s="119">
        <v>0</v>
      </c>
      <c r="K1872" s="117">
        <f t="shared" si="293"/>
        <v>2158.4740000000002</v>
      </c>
      <c r="L1872" s="116">
        <v>0</v>
      </c>
      <c r="M1872" s="116">
        <v>196.97200000000001</v>
      </c>
      <c r="N1872" s="116">
        <v>0</v>
      </c>
      <c r="O1872" s="116">
        <v>356.62700000000001</v>
      </c>
      <c r="P1872" s="116">
        <v>0</v>
      </c>
      <c r="Q1872" s="20">
        <f t="shared" si="294"/>
        <v>0</v>
      </c>
      <c r="R1872" s="20">
        <f t="shared" si="295"/>
        <v>629.71948400000008</v>
      </c>
      <c r="S1872" s="20">
        <f t="shared" si="296"/>
        <v>0</v>
      </c>
      <c r="T1872" s="20">
        <f t="shared" si="297"/>
        <v>1132.6473520000002</v>
      </c>
      <c r="U1872" s="21">
        <f t="shared" si="298"/>
        <v>1762.3668360000001</v>
      </c>
      <c r="V1872" s="38">
        <f t="shared" si="299"/>
        <v>0.81648740545403842</v>
      </c>
    </row>
    <row r="1873" spans="1:22">
      <c r="A1873">
        <v>1868</v>
      </c>
      <c r="B1873" s="122">
        <f t="shared" si="290"/>
        <v>41717</v>
      </c>
      <c r="C1873" s="122">
        <f t="shared" si="290"/>
        <v>42082</v>
      </c>
      <c r="D1873" s="116">
        <f t="shared" si="291"/>
        <v>2015</v>
      </c>
      <c r="E1873" s="116">
        <f t="shared" si="292"/>
        <v>3</v>
      </c>
      <c r="F1873" s="120">
        <v>0</v>
      </c>
      <c r="G1873" s="121">
        <v>646.37900000000002</v>
      </c>
      <c r="H1873" s="121">
        <v>0</v>
      </c>
      <c r="I1873" s="121">
        <v>1496.4269999999999</v>
      </c>
      <c r="J1873" s="119">
        <v>0</v>
      </c>
      <c r="K1873" s="117">
        <f t="shared" si="293"/>
        <v>2142.806</v>
      </c>
      <c r="L1873" s="116">
        <v>0</v>
      </c>
      <c r="M1873" s="116">
        <v>191.63900000000001</v>
      </c>
      <c r="N1873" s="116">
        <v>0</v>
      </c>
      <c r="O1873" s="116">
        <v>358.01499999999999</v>
      </c>
      <c r="P1873" s="116">
        <v>0</v>
      </c>
      <c r="Q1873" s="20">
        <f t="shared" si="294"/>
        <v>0</v>
      </c>
      <c r="R1873" s="20">
        <f t="shared" si="295"/>
        <v>612.66988300000003</v>
      </c>
      <c r="S1873" s="20">
        <f t="shared" si="296"/>
        <v>0</v>
      </c>
      <c r="T1873" s="20">
        <f t="shared" si="297"/>
        <v>1137.05564</v>
      </c>
      <c r="U1873" s="21">
        <f t="shared" si="298"/>
        <v>1749.7255230000001</v>
      </c>
      <c r="V1873" s="38">
        <f t="shared" si="299"/>
        <v>0.81655806591917324</v>
      </c>
    </row>
    <row r="1874" spans="1:22">
      <c r="A1874">
        <v>1869</v>
      </c>
      <c r="B1874" s="122">
        <f t="shared" si="290"/>
        <v>41717</v>
      </c>
      <c r="C1874" s="122">
        <f t="shared" si="290"/>
        <v>42082</v>
      </c>
      <c r="D1874" s="116">
        <f t="shared" si="291"/>
        <v>2015</v>
      </c>
      <c r="E1874" s="116">
        <f t="shared" si="292"/>
        <v>3</v>
      </c>
      <c r="F1874" s="120">
        <v>0</v>
      </c>
      <c r="G1874" s="121">
        <v>771.42600000000004</v>
      </c>
      <c r="H1874" s="121">
        <v>0</v>
      </c>
      <c r="I1874" s="121">
        <v>1493.8789999999999</v>
      </c>
      <c r="J1874" s="119">
        <v>0</v>
      </c>
      <c r="K1874" s="117">
        <f t="shared" si="293"/>
        <v>2265.3049999999998</v>
      </c>
      <c r="L1874" s="116">
        <v>0</v>
      </c>
      <c r="M1874" s="116">
        <v>226.29599999999999</v>
      </c>
      <c r="N1874" s="116">
        <v>0</v>
      </c>
      <c r="O1874" s="116">
        <v>357.69600000000003</v>
      </c>
      <c r="P1874" s="116">
        <v>0</v>
      </c>
      <c r="Q1874" s="20">
        <f t="shared" si="294"/>
        <v>0</v>
      </c>
      <c r="R1874" s="20">
        <f t="shared" si="295"/>
        <v>723.46831199999997</v>
      </c>
      <c r="S1874" s="20">
        <f t="shared" si="296"/>
        <v>0</v>
      </c>
      <c r="T1874" s="20">
        <f t="shared" si="297"/>
        <v>1136.042496</v>
      </c>
      <c r="U1874" s="21">
        <f t="shared" si="298"/>
        <v>1859.510808</v>
      </c>
      <c r="V1874" s="38">
        <f t="shared" si="299"/>
        <v>0.82086553819463615</v>
      </c>
    </row>
    <row r="1875" spans="1:22">
      <c r="A1875">
        <v>1870</v>
      </c>
      <c r="B1875" s="122">
        <f t="shared" si="290"/>
        <v>41717</v>
      </c>
      <c r="C1875" s="122">
        <f t="shared" si="290"/>
        <v>42082</v>
      </c>
      <c r="D1875" s="116">
        <f t="shared" si="291"/>
        <v>2015</v>
      </c>
      <c r="E1875" s="116">
        <f t="shared" si="292"/>
        <v>3</v>
      </c>
      <c r="F1875" s="120">
        <v>0</v>
      </c>
      <c r="G1875" s="121">
        <v>769.78</v>
      </c>
      <c r="H1875" s="121">
        <v>0</v>
      </c>
      <c r="I1875" s="121">
        <v>1505.83</v>
      </c>
      <c r="J1875" s="119">
        <v>0</v>
      </c>
      <c r="K1875" s="117">
        <f t="shared" si="293"/>
        <v>2275.6099999999997</v>
      </c>
      <c r="L1875" s="116">
        <v>0</v>
      </c>
      <c r="M1875" s="116">
        <v>226.06100000000001</v>
      </c>
      <c r="N1875" s="116">
        <v>0</v>
      </c>
      <c r="O1875" s="116">
        <v>360.81099999999998</v>
      </c>
      <c r="P1875" s="116">
        <v>0</v>
      </c>
      <c r="Q1875" s="20">
        <f t="shared" si="294"/>
        <v>0</v>
      </c>
      <c r="R1875" s="20">
        <f t="shared" si="295"/>
        <v>722.71701700000006</v>
      </c>
      <c r="S1875" s="20">
        <f t="shared" si="296"/>
        <v>0</v>
      </c>
      <c r="T1875" s="20">
        <f t="shared" si="297"/>
        <v>1145.9357359999999</v>
      </c>
      <c r="U1875" s="21">
        <f t="shared" si="298"/>
        <v>1868.6527529999998</v>
      </c>
      <c r="V1875" s="38">
        <f t="shared" si="299"/>
        <v>0.82116564481611531</v>
      </c>
    </row>
    <row r="1876" spans="1:22">
      <c r="A1876">
        <v>1871</v>
      </c>
      <c r="B1876" s="122">
        <f t="shared" si="290"/>
        <v>41717</v>
      </c>
      <c r="C1876" s="122">
        <f t="shared" si="290"/>
        <v>42082</v>
      </c>
      <c r="D1876" s="116">
        <f t="shared" si="291"/>
        <v>2015</v>
      </c>
      <c r="E1876" s="116">
        <f t="shared" si="292"/>
        <v>3</v>
      </c>
      <c r="F1876" s="120">
        <v>0</v>
      </c>
      <c r="G1876" s="121">
        <v>649.40300000000002</v>
      </c>
      <c r="H1876" s="121">
        <v>0</v>
      </c>
      <c r="I1876" s="121">
        <v>1507.4839999999999</v>
      </c>
      <c r="J1876" s="119">
        <v>0</v>
      </c>
      <c r="K1876" s="117">
        <f t="shared" si="293"/>
        <v>2156.8869999999997</v>
      </c>
      <c r="L1876" s="116">
        <v>0</v>
      </c>
      <c r="M1876" s="116">
        <v>191.6</v>
      </c>
      <c r="N1876" s="116">
        <v>0</v>
      </c>
      <c r="O1876" s="116">
        <v>362.05399999999997</v>
      </c>
      <c r="P1876" s="116">
        <v>0</v>
      </c>
      <c r="Q1876" s="20">
        <f t="shared" si="294"/>
        <v>0</v>
      </c>
      <c r="R1876" s="20">
        <f t="shared" si="295"/>
        <v>612.54520000000002</v>
      </c>
      <c r="S1876" s="20">
        <f t="shared" si="296"/>
        <v>0</v>
      </c>
      <c r="T1876" s="20">
        <f t="shared" si="297"/>
        <v>1149.8835039999999</v>
      </c>
      <c r="U1876" s="21">
        <f t="shared" si="298"/>
        <v>1762.4287039999999</v>
      </c>
      <c r="V1876" s="38">
        <f t="shared" si="299"/>
        <v>0.81711684664055195</v>
      </c>
    </row>
    <row r="1877" spans="1:22">
      <c r="A1877">
        <v>1872</v>
      </c>
      <c r="B1877" s="122">
        <f t="shared" si="290"/>
        <v>41717</v>
      </c>
      <c r="C1877" s="122">
        <f t="shared" si="290"/>
        <v>42082</v>
      </c>
      <c r="D1877" s="116">
        <f t="shared" si="291"/>
        <v>2015</v>
      </c>
      <c r="E1877" s="116">
        <f t="shared" si="292"/>
        <v>3</v>
      </c>
      <c r="F1877" s="120">
        <v>0</v>
      </c>
      <c r="G1877" s="121">
        <v>523.91700000000003</v>
      </c>
      <c r="H1877" s="121">
        <v>0</v>
      </c>
      <c r="I1877" s="121">
        <v>1506.5319999999999</v>
      </c>
      <c r="J1877" s="119">
        <v>0</v>
      </c>
      <c r="K1877" s="117">
        <f t="shared" si="293"/>
        <v>2030.4490000000001</v>
      </c>
      <c r="L1877" s="116">
        <v>0</v>
      </c>
      <c r="M1877" s="116">
        <v>158.334</v>
      </c>
      <c r="N1877" s="116">
        <v>0</v>
      </c>
      <c r="O1877" s="116">
        <v>362.54500000000002</v>
      </c>
      <c r="P1877" s="116">
        <v>0</v>
      </c>
      <c r="Q1877" s="20">
        <f t="shared" si="294"/>
        <v>0</v>
      </c>
      <c r="R1877" s="20">
        <f t="shared" si="295"/>
        <v>506.19379800000002</v>
      </c>
      <c r="S1877" s="20">
        <f t="shared" si="296"/>
        <v>0</v>
      </c>
      <c r="T1877" s="20">
        <f t="shared" si="297"/>
        <v>1151.4429200000002</v>
      </c>
      <c r="U1877" s="21">
        <f t="shared" si="298"/>
        <v>1657.6367180000002</v>
      </c>
      <c r="V1877" s="38">
        <f t="shared" si="299"/>
        <v>0.81638924100038968</v>
      </c>
    </row>
    <row r="1878" spans="1:22">
      <c r="A1878">
        <v>1873</v>
      </c>
      <c r="B1878" s="122">
        <f t="shared" si="290"/>
        <v>41718</v>
      </c>
      <c r="C1878" s="122">
        <f t="shared" si="290"/>
        <v>42083</v>
      </c>
      <c r="D1878" s="116">
        <f t="shared" si="291"/>
        <v>2015</v>
      </c>
      <c r="E1878" s="116">
        <f t="shared" si="292"/>
        <v>3</v>
      </c>
      <c r="F1878" s="120">
        <v>0</v>
      </c>
      <c r="G1878" s="121">
        <v>671.10900000000004</v>
      </c>
      <c r="H1878" s="121">
        <v>0</v>
      </c>
      <c r="I1878" s="121">
        <v>1212.461</v>
      </c>
      <c r="J1878" s="119">
        <v>0</v>
      </c>
      <c r="K1878" s="117">
        <f t="shared" si="293"/>
        <v>1883.5700000000002</v>
      </c>
      <c r="L1878" s="116">
        <v>0</v>
      </c>
      <c r="M1878" s="116">
        <v>199.226</v>
      </c>
      <c r="N1878" s="116">
        <v>0</v>
      </c>
      <c r="O1878" s="116">
        <v>284.80399999999997</v>
      </c>
      <c r="P1878" s="116">
        <v>0</v>
      </c>
      <c r="Q1878" s="20">
        <f t="shared" si="294"/>
        <v>0</v>
      </c>
      <c r="R1878" s="20">
        <f t="shared" si="295"/>
        <v>636.925522</v>
      </c>
      <c r="S1878" s="20">
        <f t="shared" si="296"/>
        <v>0</v>
      </c>
      <c r="T1878" s="20">
        <f t="shared" si="297"/>
        <v>904.53750400000001</v>
      </c>
      <c r="U1878" s="21">
        <f t="shared" si="298"/>
        <v>1541.4630259999999</v>
      </c>
      <c r="V1878" s="38">
        <f t="shared" si="299"/>
        <v>0.81837310320296019</v>
      </c>
    </row>
    <row r="1879" spans="1:22">
      <c r="A1879">
        <v>1874</v>
      </c>
      <c r="B1879" s="122">
        <f t="shared" si="290"/>
        <v>41718</v>
      </c>
      <c r="C1879" s="122">
        <f t="shared" si="290"/>
        <v>42083</v>
      </c>
      <c r="D1879" s="116">
        <f t="shared" si="291"/>
        <v>2015</v>
      </c>
      <c r="E1879" s="116">
        <f t="shared" si="292"/>
        <v>3</v>
      </c>
      <c r="F1879" s="120">
        <v>0</v>
      </c>
      <c r="G1879" s="121">
        <v>787.15099999999995</v>
      </c>
      <c r="H1879" s="121">
        <v>0</v>
      </c>
      <c r="I1879" s="121">
        <v>952.53700000000003</v>
      </c>
      <c r="J1879" s="119">
        <v>0</v>
      </c>
      <c r="K1879" s="117">
        <f t="shared" si="293"/>
        <v>1739.6880000000001</v>
      </c>
      <c r="L1879" s="116">
        <v>0</v>
      </c>
      <c r="M1879" s="116">
        <v>231.953</v>
      </c>
      <c r="N1879" s="116">
        <v>0</v>
      </c>
      <c r="O1879" s="116">
        <v>206.22200000000001</v>
      </c>
      <c r="P1879" s="116">
        <v>0</v>
      </c>
      <c r="Q1879" s="20">
        <f t="shared" si="294"/>
        <v>0</v>
      </c>
      <c r="R1879" s="20">
        <f t="shared" si="295"/>
        <v>741.55374100000006</v>
      </c>
      <c r="S1879" s="20">
        <f t="shared" si="296"/>
        <v>0</v>
      </c>
      <c r="T1879" s="20">
        <f t="shared" si="297"/>
        <v>654.96107200000006</v>
      </c>
      <c r="U1879" s="21">
        <f t="shared" si="298"/>
        <v>1396.5148130000002</v>
      </c>
      <c r="V1879" s="38">
        <f t="shared" si="299"/>
        <v>0.80273865946077694</v>
      </c>
    </row>
    <row r="1880" spans="1:22">
      <c r="A1880">
        <v>1875</v>
      </c>
      <c r="B1880" s="122">
        <f t="shared" si="290"/>
        <v>41718</v>
      </c>
      <c r="C1880" s="122">
        <f t="shared" si="290"/>
        <v>42083</v>
      </c>
      <c r="D1880" s="116">
        <f t="shared" si="291"/>
        <v>2015</v>
      </c>
      <c r="E1880" s="116">
        <f t="shared" si="292"/>
        <v>3</v>
      </c>
      <c r="F1880" s="120">
        <v>0</v>
      </c>
      <c r="G1880" s="121">
        <v>862.13699999999994</v>
      </c>
      <c r="H1880" s="121">
        <v>0</v>
      </c>
      <c r="I1880" s="121">
        <v>802.32399999999996</v>
      </c>
      <c r="J1880" s="119">
        <v>0</v>
      </c>
      <c r="K1880" s="117">
        <f t="shared" si="293"/>
        <v>1664.4609999999998</v>
      </c>
      <c r="L1880" s="116">
        <v>0</v>
      </c>
      <c r="M1880" s="116">
        <v>255.58799999999999</v>
      </c>
      <c r="N1880" s="116">
        <v>0</v>
      </c>
      <c r="O1880" s="116">
        <v>168.423</v>
      </c>
      <c r="P1880" s="116">
        <v>0</v>
      </c>
      <c r="Q1880" s="20">
        <f t="shared" si="294"/>
        <v>0</v>
      </c>
      <c r="R1880" s="20">
        <f t="shared" si="295"/>
        <v>817.11483599999997</v>
      </c>
      <c r="S1880" s="20">
        <f t="shared" si="296"/>
        <v>0</v>
      </c>
      <c r="T1880" s="20">
        <f t="shared" si="297"/>
        <v>534.91144800000006</v>
      </c>
      <c r="U1880" s="21">
        <f t="shared" si="298"/>
        <v>1352.026284</v>
      </c>
      <c r="V1880" s="38">
        <f t="shared" si="299"/>
        <v>0.8122907559864726</v>
      </c>
    </row>
    <row r="1881" spans="1:22">
      <c r="A1881">
        <v>1876</v>
      </c>
      <c r="B1881" s="122">
        <f t="shared" si="290"/>
        <v>41718</v>
      </c>
      <c r="C1881" s="122">
        <f t="shared" si="290"/>
        <v>42083</v>
      </c>
      <c r="D1881" s="116">
        <f t="shared" si="291"/>
        <v>2015</v>
      </c>
      <c r="E1881" s="116">
        <f t="shared" si="292"/>
        <v>3</v>
      </c>
      <c r="F1881" s="120">
        <v>0</v>
      </c>
      <c r="G1881" s="121">
        <v>1024.5309999999999</v>
      </c>
      <c r="H1881" s="121">
        <v>0</v>
      </c>
      <c r="I1881" s="121">
        <v>696.06299999999999</v>
      </c>
      <c r="J1881" s="119">
        <v>0</v>
      </c>
      <c r="K1881" s="117">
        <f t="shared" si="293"/>
        <v>1720.5940000000001</v>
      </c>
      <c r="L1881" s="116">
        <v>0</v>
      </c>
      <c r="M1881" s="116">
        <v>299.57400000000001</v>
      </c>
      <c r="N1881" s="116">
        <v>0</v>
      </c>
      <c r="O1881" s="116">
        <v>144.369</v>
      </c>
      <c r="P1881" s="116">
        <v>0</v>
      </c>
      <c r="Q1881" s="20">
        <f t="shared" si="294"/>
        <v>0</v>
      </c>
      <c r="R1881" s="20">
        <f t="shared" si="295"/>
        <v>957.73807800000009</v>
      </c>
      <c r="S1881" s="20">
        <f t="shared" si="296"/>
        <v>0</v>
      </c>
      <c r="T1881" s="20">
        <f t="shared" si="297"/>
        <v>458.51594400000005</v>
      </c>
      <c r="U1881" s="21">
        <f t="shared" si="298"/>
        <v>1416.2540220000001</v>
      </c>
      <c r="V1881" s="38">
        <f t="shared" si="299"/>
        <v>0.82311923789110042</v>
      </c>
    </row>
    <row r="1882" spans="1:22">
      <c r="A1882">
        <v>1877</v>
      </c>
      <c r="B1882" s="122">
        <f t="shared" si="290"/>
        <v>41718</v>
      </c>
      <c r="C1882" s="122">
        <f t="shared" si="290"/>
        <v>42083</v>
      </c>
      <c r="D1882" s="116">
        <f t="shared" si="291"/>
        <v>2015</v>
      </c>
      <c r="E1882" s="116">
        <f t="shared" si="292"/>
        <v>3</v>
      </c>
      <c r="F1882" s="120">
        <v>0</v>
      </c>
      <c r="G1882" s="121">
        <v>1023.826</v>
      </c>
      <c r="H1882" s="121">
        <v>0</v>
      </c>
      <c r="I1882" s="121">
        <v>664.56200000000001</v>
      </c>
      <c r="J1882" s="119">
        <v>0</v>
      </c>
      <c r="K1882" s="117">
        <f t="shared" si="293"/>
        <v>1688.3879999999999</v>
      </c>
      <c r="L1882" s="116">
        <v>0</v>
      </c>
      <c r="M1882" s="116">
        <v>299.39299999999997</v>
      </c>
      <c r="N1882" s="116">
        <v>0</v>
      </c>
      <c r="O1882" s="116">
        <v>136.75399999999999</v>
      </c>
      <c r="P1882" s="116">
        <v>0</v>
      </c>
      <c r="Q1882" s="20">
        <f t="shared" si="294"/>
        <v>0</v>
      </c>
      <c r="R1882" s="20">
        <f t="shared" si="295"/>
        <v>957.15942099999995</v>
      </c>
      <c r="S1882" s="20">
        <f t="shared" si="296"/>
        <v>0</v>
      </c>
      <c r="T1882" s="20">
        <f t="shared" si="297"/>
        <v>434.33070399999997</v>
      </c>
      <c r="U1882" s="21">
        <f t="shared" si="298"/>
        <v>1391.4901249999998</v>
      </c>
      <c r="V1882" s="38">
        <f t="shared" si="299"/>
        <v>0.82415305308969256</v>
      </c>
    </row>
    <row r="1883" spans="1:22">
      <c r="A1883">
        <v>1878</v>
      </c>
      <c r="B1883" s="122">
        <f t="shared" si="290"/>
        <v>41718</v>
      </c>
      <c r="C1883" s="122">
        <f t="shared" si="290"/>
        <v>42083</v>
      </c>
      <c r="D1883" s="116">
        <f t="shared" si="291"/>
        <v>2015</v>
      </c>
      <c r="E1883" s="116">
        <f t="shared" si="292"/>
        <v>3</v>
      </c>
      <c r="F1883" s="120">
        <v>0</v>
      </c>
      <c r="G1883" s="121">
        <v>1080.854</v>
      </c>
      <c r="H1883" s="121">
        <v>0</v>
      </c>
      <c r="I1883" s="121">
        <v>655.29399999999998</v>
      </c>
      <c r="J1883" s="119">
        <v>0</v>
      </c>
      <c r="K1883" s="117">
        <f t="shared" si="293"/>
        <v>1736.1480000000001</v>
      </c>
      <c r="L1883" s="116">
        <v>0</v>
      </c>
      <c r="M1883" s="116">
        <v>317.41199999999998</v>
      </c>
      <c r="N1883" s="116">
        <v>0</v>
      </c>
      <c r="O1883" s="116">
        <v>133.22399999999999</v>
      </c>
      <c r="P1883" s="116">
        <v>0</v>
      </c>
      <c r="Q1883" s="20">
        <f t="shared" si="294"/>
        <v>0</v>
      </c>
      <c r="R1883" s="20">
        <f t="shared" si="295"/>
        <v>1014.766164</v>
      </c>
      <c r="S1883" s="20">
        <f t="shared" si="296"/>
        <v>0</v>
      </c>
      <c r="T1883" s="20">
        <f t="shared" si="297"/>
        <v>423.11942399999998</v>
      </c>
      <c r="U1883" s="21">
        <f t="shared" si="298"/>
        <v>1437.8855880000001</v>
      </c>
      <c r="V1883" s="38">
        <f t="shared" si="299"/>
        <v>0.82820450099876275</v>
      </c>
    </row>
    <row r="1884" spans="1:22">
      <c r="A1884">
        <v>1879</v>
      </c>
      <c r="B1884" s="122">
        <f t="shared" si="290"/>
        <v>41718</v>
      </c>
      <c r="C1884" s="122">
        <f t="shared" si="290"/>
        <v>42083</v>
      </c>
      <c r="D1884" s="116">
        <f t="shared" si="291"/>
        <v>2015</v>
      </c>
      <c r="E1884" s="116">
        <f t="shared" si="292"/>
        <v>3</v>
      </c>
      <c r="F1884" s="120">
        <v>0</v>
      </c>
      <c r="G1884" s="121">
        <v>1024.646</v>
      </c>
      <c r="H1884" s="121">
        <v>0</v>
      </c>
      <c r="I1884" s="121">
        <v>684.20500000000004</v>
      </c>
      <c r="J1884" s="119">
        <v>0</v>
      </c>
      <c r="K1884" s="117">
        <f t="shared" si="293"/>
        <v>1708.8510000000001</v>
      </c>
      <c r="L1884" s="116">
        <v>0</v>
      </c>
      <c r="M1884" s="116">
        <v>306.28899999999999</v>
      </c>
      <c r="N1884" s="116">
        <v>0</v>
      </c>
      <c r="O1884" s="116">
        <v>141.08000000000001</v>
      </c>
      <c r="P1884" s="116">
        <v>0</v>
      </c>
      <c r="Q1884" s="20">
        <f t="shared" si="294"/>
        <v>0</v>
      </c>
      <c r="R1884" s="20">
        <f t="shared" si="295"/>
        <v>979.20593299999996</v>
      </c>
      <c r="S1884" s="20">
        <f t="shared" si="296"/>
        <v>0</v>
      </c>
      <c r="T1884" s="20">
        <f t="shared" si="297"/>
        <v>448.07008000000008</v>
      </c>
      <c r="U1884" s="21">
        <f t="shared" si="298"/>
        <v>1427.2760130000001</v>
      </c>
      <c r="V1884" s="38">
        <f t="shared" si="299"/>
        <v>0.83522554804368554</v>
      </c>
    </row>
    <row r="1885" spans="1:22">
      <c r="A1885">
        <v>1880</v>
      </c>
      <c r="B1885" s="122">
        <f t="shared" si="290"/>
        <v>41718</v>
      </c>
      <c r="C1885" s="122">
        <f t="shared" si="290"/>
        <v>42083</v>
      </c>
      <c r="D1885" s="116">
        <f t="shared" si="291"/>
        <v>2015</v>
      </c>
      <c r="E1885" s="116">
        <f t="shared" si="292"/>
        <v>3</v>
      </c>
      <c r="F1885" s="120">
        <v>0</v>
      </c>
      <c r="G1885" s="121">
        <v>1039.5350000000001</v>
      </c>
      <c r="H1885" s="121">
        <v>0.95299999999999996</v>
      </c>
      <c r="I1885" s="121">
        <v>715.78099999999995</v>
      </c>
      <c r="J1885" s="119">
        <v>0</v>
      </c>
      <c r="K1885" s="117">
        <f t="shared" si="293"/>
        <v>1756.269</v>
      </c>
      <c r="L1885" s="116">
        <v>0</v>
      </c>
      <c r="M1885" s="116">
        <v>306.46699999999998</v>
      </c>
      <c r="N1885" s="116">
        <v>2.9510000000000001</v>
      </c>
      <c r="O1885" s="116">
        <v>150.196</v>
      </c>
      <c r="P1885" s="116">
        <v>0</v>
      </c>
      <c r="Q1885" s="20">
        <f t="shared" si="294"/>
        <v>0</v>
      </c>
      <c r="R1885" s="20">
        <f t="shared" si="295"/>
        <v>979.77499899999998</v>
      </c>
      <c r="S1885" s="20">
        <f t="shared" si="296"/>
        <v>5.7574010000000007</v>
      </c>
      <c r="T1885" s="20">
        <f t="shared" si="297"/>
        <v>477.02249599999999</v>
      </c>
      <c r="U1885" s="21">
        <f t="shared" si="298"/>
        <v>1462.5548959999999</v>
      </c>
      <c r="V1885" s="38">
        <f t="shared" si="299"/>
        <v>0.83276246178689017</v>
      </c>
    </row>
    <row r="1886" spans="1:22">
      <c r="A1886">
        <v>1881</v>
      </c>
      <c r="B1886" s="122">
        <f t="shared" si="290"/>
        <v>41718</v>
      </c>
      <c r="C1886" s="122">
        <f t="shared" si="290"/>
        <v>42083</v>
      </c>
      <c r="D1886" s="116">
        <f t="shared" si="291"/>
        <v>2015</v>
      </c>
      <c r="E1886" s="116">
        <f t="shared" si="292"/>
        <v>3</v>
      </c>
      <c r="F1886" s="120">
        <v>0</v>
      </c>
      <c r="G1886" s="121">
        <v>1034.932</v>
      </c>
      <c r="H1886" s="121">
        <v>2.1379999999999999</v>
      </c>
      <c r="I1886" s="121">
        <v>730.41700000000003</v>
      </c>
      <c r="J1886" s="119">
        <v>0</v>
      </c>
      <c r="K1886" s="117">
        <f t="shared" si="293"/>
        <v>1767.4870000000001</v>
      </c>
      <c r="L1886" s="116">
        <v>0</v>
      </c>
      <c r="M1886" s="116">
        <v>304.41699999999997</v>
      </c>
      <c r="N1886" s="116">
        <v>5.1390000000000002</v>
      </c>
      <c r="O1886" s="116">
        <v>154.428</v>
      </c>
      <c r="P1886" s="116">
        <v>0</v>
      </c>
      <c r="Q1886" s="20">
        <f t="shared" si="294"/>
        <v>0</v>
      </c>
      <c r="R1886" s="20">
        <f t="shared" si="295"/>
        <v>973.22114899999997</v>
      </c>
      <c r="S1886" s="20">
        <f t="shared" si="296"/>
        <v>10.026189</v>
      </c>
      <c r="T1886" s="20">
        <f t="shared" si="297"/>
        <v>490.46332799999999</v>
      </c>
      <c r="U1886" s="21">
        <f t="shared" si="298"/>
        <v>1473.7106659999999</v>
      </c>
      <c r="V1886" s="38">
        <f t="shared" si="299"/>
        <v>0.83378868755470326</v>
      </c>
    </row>
    <row r="1887" spans="1:22">
      <c r="A1887">
        <v>1882</v>
      </c>
      <c r="B1887" s="122">
        <f t="shared" ref="B1887:C1950" si="300">+B1863+1</f>
        <v>41718</v>
      </c>
      <c r="C1887" s="122">
        <f t="shared" si="300"/>
        <v>42083</v>
      </c>
      <c r="D1887" s="116">
        <f t="shared" si="291"/>
        <v>2015</v>
      </c>
      <c r="E1887" s="116">
        <f t="shared" si="292"/>
        <v>3</v>
      </c>
      <c r="F1887" s="120">
        <v>0</v>
      </c>
      <c r="G1887" s="121">
        <v>1054.239</v>
      </c>
      <c r="H1887" s="121">
        <v>1.9470000000000001</v>
      </c>
      <c r="I1887" s="121">
        <v>772.73</v>
      </c>
      <c r="J1887" s="119">
        <v>0</v>
      </c>
      <c r="K1887" s="117">
        <f t="shared" si="293"/>
        <v>1828.9159999999999</v>
      </c>
      <c r="L1887" s="116">
        <v>0</v>
      </c>
      <c r="M1887" s="116">
        <v>311.77600000000001</v>
      </c>
      <c r="N1887" s="116">
        <v>6.032</v>
      </c>
      <c r="O1887" s="116">
        <v>165.58699999999999</v>
      </c>
      <c r="P1887" s="116">
        <v>0</v>
      </c>
      <c r="Q1887" s="20">
        <f t="shared" si="294"/>
        <v>0</v>
      </c>
      <c r="R1887" s="20">
        <f t="shared" si="295"/>
        <v>996.74787200000003</v>
      </c>
      <c r="S1887" s="20">
        <f t="shared" si="296"/>
        <v>11.768432000000001</v>
      </c>
      <c r="T1887" s="20">
        <f t="shared" si="297"/>
        <v>525.904312</v>
      </c>
      <c r="U1887" s="21">
        <f t="shared" si="298"/>
        <v>1534.4206159999999</v>
      </c>
      <c r="V1887" s="38">
        <f t="shared" si="299"/>
        <v>0.83897817942431474</v>
      </c>
    </row>
    <row r="1888" spans="1:22">
      <c r="A1888">
        <v>1883</v>
      </c>
      <c r="B1888" s="122">
        <f t="shared" si="300"/>
        <v>41718</v>
      </c>
      <c r="C1888" s="122">
        <f t="shared" si="300"/>
        <v>42083</v>
      </c>
      <c r="D1888" s="116">
        <f t="shared" si="291"/>
        <v>2015</v>
      </c>
      <c r="E1888" s="116">
        <f t="shared" si="292"/>
        <v>3</v>
      </c>
      <c r="F1888" s="120">
        <v>0</v>
      </c>
      <c r="G1888" s="121">
        <v>1055.17</v>
      </c>
      <c r="H1888" s="121">
        <v>0</v>
      </c>
      <c r="I1888" s="121">
        <v>917.68200000000002</v>
      </c>
      <c r="J1888" s="119">
        <v>0</v>
      </c>
      <c r="K1888" s="117">
        <f t="shared" si="293"/>
        <v>1972.8520000000001</v>
      </c>
      <c r="L1888" s="116">
        <v>0</v>
      </c>
      <c r="M1888" s="116">
        <v>312.82499999999999</v>
      </c>
      <c r="N1888" s="116">
        <v>0</v>
      </c>
      <c r="O1888" s="116">
        <v>200.76900000000001</v>
      </c>
      <c r="P1888" s="116">
        <v>0</v>
      </c>
      <c r="Q1888" s="20">
        <f t="shared" si="294"/>
        <v>0</v>
      </c>
      <c r="R1888" s="20">
        <f t="shared" si="295"/>
        <v>1000.101525</v>
      </c>
      <c r="S1888" s="20">
        <f t="shared" si="296"/>
        <v>0</v>
      </c>
      <c r="T1888" s="20">
        <f t="shared" si="297"/>
        <v>637.64234400000009</v>
      </c>
      <c r="U1888" s="21">
        <f t="shared" si="298"/>
        <v>1637.7438690000001</v>
      </c>
      <c r="V1888" s="38">
        <f t="shared" si="299"/>
        <v>0.83014025836707472</v>
      </c>
    </row>
    <row r="1889" spans="1:22">
      <c r="A1889">
        <v>1884</v>
      </c>
      <c r="B1889" s="122">
        <f t="shared" si="300"/>
        <v>41718</v>
      </c>
      <c r="C1889" s="122">
        <f t="shared" si="300"/>
        <v>42083</v>
      </c>
      <c r="D1889" s="116">
        <f t="shared" si="291"/>
        <v>2015</v>
      </c>
      <c r="E1889" s="116">
        <f t="shared" si="292"/>
        <v>3</v>
      </c>
      <c r="F1889" s="120">
        <v>0</v>
      </c>
      <c r="G1889" s="121">
        <v>1042.77</v>
      </c>
      <c r="H1889" s="121">
        <v>0</v>
      </c>
      <c r="I1889" s="121">
        <v>960.56</v>
      </c>
      <c r="J1889" s="119">
        <v>0</v>
      </c>
      <c r="K1889" s="117">
        <f t="shared" si="293"/>
        <v>2003.33</v>
      </c>
      <c r="L1889" s="116">
        <v>0</v>
      </c>
      <c r="M1889" s="116">
        <v>309.38900000000001</v>
      </c>
      <c r="N1889" s="116">
        <v>0</v>
      </c>
      <c r="O1889" s="116">
        <v>209.76400000000001</v>
      </c>
      <c r="P1889" s="116">
        <v>0</v>
      </c>
      <c r="Q1889" s="20">
        <f t="shared" si="294"/>
        <v>0</v>
      </c>
      <c r="R1889" s="20">
        <f t="shared" si="295"/>
        <v>989.11663300000009</v>
      </c>
      <c r="S1889" s="20">
        <f t="shared" si="296"/>
        <v>0</v>
      </c>
      <c r="T1889" s="20">
        <f t="shared" si="297"/>
        <v>666.21046400000012</v>
      </c>
      <c r="U1889" s="21">
        <f t="shared" si="298"/>
        <v>1655.3270970000003</v>
      </c>
      <c r="V1889" s="38">
        <f t="shared" si="299"/>
        <v>0.82628777934738684</v>
      </c>
    </row>
    <row r="1890" spans="1:22">
      <c r="A1890">
        <v>1885</v>
      </c>
      <c r="B1890" s="122">
        <f t="shared" si="300"/>
        <v>41718</v>
      </c>
      <c r="C1890" s="122">
        <f t="shared" si="300"/>
        <v>42083</v>
      </c>
      <c r="D1890" s="116">
        <f t="shared" si="291"/>
        <v>2015</v>
      </c>
      <c r="E1890" s="116">
        <f t="shared" si="292"/>
        <v>3</v>
      </c>
      <c r="F1890" s="120">
        <v>0</v>
      </c>
      <c r="G1890" s="121">
        <v>849.34400000000005</v>
      </c>
      <c r="H1890" s="121">
        <v>1.321</v>
      </c>
      <c r="I1890" s="121">
        <v>1105.0609999999999</v>
      </c>
      <c r="J1890" s="119">
        <v>0</v>
      </c>
      <c r="K1890" s="117">
        <f t="shared" si="293"/>
        <v>1955.7260000000001</v>
      </c>
      <c r="L1890" s="116">
        <v>0</v>
      </c>
      <c r="M1890" s="116">
        <v>255.77500000000001</v>
      </c>
      <c r="N1890" s="116">
        <v>4.3899999999999997</v>
      </c>
      <c r="O1890" s="116">
        <v>248.221</v>
      </c>
      <c r="P1890" s="116">
        <v>0</v>
      </c>
      <c r="Q1890" s="20">
        <f t="shared" si="294"/>
        <v>0</v>
      </c>
      <c r="R1890" s="20">
        <f t="shared" si="295"/>
        <v>817.71267499999999</v>
      </c>
      <c r="S1890" s="20">
        <f t="shared" si="296"/>
        <v>8.5648900000000001</v>
      </c>
      <c r="T1890" s="20">
        <f t="shared" si="297"/>
        <v>788.34989600000006</v>
      </c>
      <c r="U1890" s="21">
        <f t="shared" si="298"/>
        <v>1614.627461</v>
      </c>
      <c r="V1890" s="38">
        <f t="shared" si="299"/>
        <v>0.82558981217205274</v>
      </c>
    </row>
    <row r="1891" spans="1:22">
      <c r="A1891">
        <v>1886</v>
      </c>
      <c r="B1891" s="122">
        <f t="shared" si="300"/>
        <v>41718</v>
      </c>
      <c r="C1891" s="122">
        <f t="shared" si="300"/>
        <v>42083</v>
      </c>
      <c r="D1891" s="116">
        <f t="shared" si="291"/>
        <v>2015</v>
      </c>
      <c r="E1891" s="116">
        <f t="shared" si="292"/>
        <v>3</v>
      </c>
      <c r="F1891" s="120">
        <v>0</v>
      </c>
      <c r="G1891" s="121">
        <v>928.43700000000001</v>
      </c>
      <c r="H1891" s="121">
        <v>0</v>
      </c>
      <c r="I1891" s="121">
        <v>1173.9100000000001</v>
      </c>
      <c r="J1891" s="119">
        <v>0</v>
      </c>
      <c r="K1891" s="117">
        <f t="shared" si="293"/>
        <v>2102.3470000000002</v>
      </c>
      <c r="L1891" s="116">
        <v>0</v>
      </c>
      <c r="M1891" s="116">
        <v>272.22500000000002</v>
      </c>
      <c r="N1891" s="116">
        <v>0</v>
      </c>
      <c r="O1891" s="116">
        <v>266.57799999999997</v>
      </c>
      <c r="P1891" s="116">
        <v>0</v>
      </c>
      <c r="Q1891" s="20">
        <f t="shared" si="294"/>
        <v>0</v>
      </c>
      <c r="R1891" s="20">
        <f t="shared" si="295"/>
        <v>870.30332500000009</v>
      </c>
      <c r="S1891" s="20">
        <f t="shared" si="296"/>
        <v>0</v>
      </c>
      <c r="T1891" s="20">
        <f t="shared" si="297"/>
        <v>846.65172799999993</v>
      </c>
      <c r="U1891" s="21">
        <f t="shared" si="298"/>
        <v>1716.9550530000001</v>
      </c>
      <c r="V1891" s="38">
        <f t="shared" si="299"/>
        <v>0.81668490168368968</v>
      </c>
    </row>
    <row r="1892" spans="1:22">
      <c r="A1892">
        <v>1887</v>
      </c>
      <c r="B1892" s="122">
        <f t="shared" si="300"/>
        <v>41718</v>
      </c>
      <c r="C1892" s="122">
        <f t="shared" si="300"/>
        <v>42083</v>
      </c>
      <c r="D1892" s="116">
        <f t="shared" si="291"/>
        <v>2015</v>
      </c>
      <c r="E1892" s="116">
        <f t="shared" si="292"/>
        <v>3</v>
      </c>
      <c r="F1892" s="120">
        <v>0</v>
      </c>
      <c r="G1892" s="121">
        <v>929.89800000000002</v>
      </c>
      <c r="H1892" s="121">
        <v>0</v>
      </c>
      <c r="I1892" s="121">
        <v>1172.376</v>
      </c>
      <c r="J1892" s="119">
        <v>0</v>
      </c>
      <c r="K1892" s="117">
        <f t="shared" si="293"/>
        <v>2102.2739999999999</v>
      </c>
      <c r="L1892" s="116">
        <v>0</v>
      </c>
      <c r="M1892" s="116">
        <v>274.096</v>
      </c>
      <c r="N1892" s="116">
        <v>0</v>
      </c>
      <c r="O1892" s="116">
        <v>266.28800000000001</v>
      </c>
      <c r="P1892" s="116">
        <v>0</v>
      </c>
      <c r="Q1892" s="20">
        <f t="shared" si="294"/>
        <v>0</v>
      </c>
      <c r="R1892" s="20">
        <f t="shared" si="295"/>
        <v>876.28491200000008</v>
      </c>
      <c r="S1892" s="20">
        <f t="shared" si="296"/>
        <v>0</v>
      </c>
      <c r="T1892" s="20">
        <f t="shared" si="297"/>
        <v>845.7306880000001</v>
      </c>
      <c r="U1892" s="21">
        <f t="shared" si="298"/>
        <v>1722.0156000000002</v>
      </c>
      <c r="V1892" s="38">
        <f t="shared" si="299"/>
        <v>0.81912043815411328</v>
      </c>
    </row>
    <row r="1893" spans="1:22">
      <c r="A1893">
        <v>1888</v>
      </c>
      <c r="B1893" s="122">
        <f t="shared" si="300"/>
        <v>41718</v>
      </c>
      <c r="C1893" s="122">
        <f t="shared" si="300"/>
        <v>42083</v>
      </c>
      <c r="D1893" s="116">
        <f t="shared" si="291"/>
        <v>2015</v>
      </c>
      <c r="E1893" s="116">
        <f t="shared" si="292"/>
        <v>3</v>
      </c>
      <c r="F1893" s="120">
        <v>0</v>
      </c>
      <c r="G1893" s="121">
        <v>976.57899999999995</v>
      </c>
      <c r="H1893" s="121">
        <v>0</v>
      </c>
      <c r="I1893" s="121">
        <v>1167.655</v>
      </c>
      <c r="J1893" s="119">
        <v>0</v>
      </c>
      <c r="K1893" s="117">
        <f t="shared" si="293"/>
        <v>2144.2339999999999</v>
      </c>
      <c r="L1893" s="116">
        <v>0</v>
      </c>
      <c r="M1893" s="116">
        <v>284.22300000000001</v>
      </c>
      <c r="N1893" s="116">
        <v>0</v>
      </c>
      <c r="O1893" s="116">
        <v>266.69900000000001</v>
      </c>
      <c r="P1893" s="116">
        <v>0</v>
      </c>
      <c r="Q1893" s="20">
        <f t="shared" si="294"/>
        <v>0</v>
      </c>
      <c r="R1893" s="20">
        <f t="shared" si="295"/>
        <v>908.66093100000001</v>
      </c>
      <c r="S1893" s="20">
        <f t="shared" si="296"/>
        <v>0</v>
      </c>
      <c r="T1893" s="20">
        <f t="shared" si="297"/>
        <v>847.03602400000011</v>
      </c>
      <c r="U1893" s="21">
        <f t="shared" si="298"/>
        <v>1755.6969550000001</v>
      </c>
      <c r="V1893" s="38">
        <f t="shared" si="299"/>
        <v>0.81879913992595965</v>
      </c>
    </row>
    <row r="1894" spans="1:22">
      <c r="A1894">
        <v>1889</v>
      </c>
      <c r="B1894" s="122">
        <f t="shared" si="300"/>
        <v>41718</v>
      </c>
      <c r="C1894" s="122">
        <f t="shared" si="300"/>
        <v>42083</v>
      </c>
      <c r="D1894" s="116">
        <f t="shared" si="291"/>
        <v>2015</v>
      </c>
      <c r="E1894" s="116">
        <f t="shared" si="292"/>
        <v>3</v>
      </c>
      <c r="F1894" s="120">
        <v>0</v>
      </c>
      <c r="G1894" s="121">
        <v>870.83500000000004</v>
      </c>
      <c r="H1894" s="121">
        <v>0</v>
      </c>
      <c r="I1894" s="121">
        <v>1187.6020000000001</v>
      </c>
      <c r="J1894" s="119">
        <v>0</v>
      </c>
      <c r="K1894" s="117">
        <f t="shared" si="293"/>
        <v>2058.4369999999999</v>
      </c>
      <c r="L1894" s="116">
        <v>0</v>
      </c>
      <c r="M1894" s="116">
        <v>253.87700000000001</v>
      </c>
      <c r="N1894" s="116">
        <v>0</v>
      </c>
      <c r="O1894" s="116">
        <v>270.721</v>
      </c>
      <c r="P1894" s="116">
        <v>0</v>
      </c>
      <c r="Q1894" s="20">
        <f t="shared" si="294"/>
        <v>0</v>
      </c>
      <c r="R1894" s="20">
        <f t="shared" si="295"/>
        <v>811.644769</v>
      </c>
      <c r="S1894" s="20">
        <f t="shared" si="296"/>
        <v>0</v>
      </c>
      <c r="T1894" s="20">
        <f t="shared" si="297"/>
        <v>859.80989600000009</v>
      </c>
      <c r="U1894" s="21">
        <f t="shared" si="298"/>
        <v>1671.4546650000002</v>
      </c>
      <c r="V1894" s="38">
        <f t="shared" si="299"/>
        <v>0.81200185626278598</v>
      </c>
    </row>
    <row r="1895" spans="1:22">
      <c r="A1895">
        <v>1890</v>
      </c>
      <c r="B1895" s="122">
        <f t="shared" si="300"/>
        <v>41718</v>
      </c>
      <c r="C1895" s="122">
        <f t="shared" si="300"/>
        <v>42083</v>
      </c>
      <c r="D1895" s="116">
        <f t="shared" si="291"/>
        <v>2015</v>
      </c>
      <c r="E1895" s="116">
        <f t="shared" si="292"/>
        <v>3</v>
      </c>
      <c r="F1895" s="120">
        <v>0</v>
      </c>
      <c r="G1895" s="121">
        <v>904.44500000000005</v>
      </c>
      <c r="H1895" s="121">
        <v>0</v>
      </c>
      <c r="I1895" s="121">
        <v>1108.798</v>
      </c>
      <c r="J1895" s="119">
        <v>0</v>
      </c>
      <c r="K1895" s="117">
        <f t="shared" si="293"/>
        <v>2013.2429999999999</v>
      </c>
      <c r="L1895" s="116">
        <v>0</v>
      </c>
      <c r="M1895" s="116">
        <v>260.80500000000001</v>
      </c>
      <c r="N1895" s="116">
        <v>0</v>
      </c>
      <c r="O1895" s="116">
        <v>249.655</v>
      </c>
      <c r="P1895" s="116">
        <v>0</v>
      </c>
      <c r="Q1895" s="20">
        <f t="shared" si="294"/>
        <v>0</v>
      </c>
      <c r="R1895" s="20">
        <f t="shared" si="295"/>
        <v>833.79358500000001</v>
      </c>
      <c r="S1895" s="20">
        <f t="shared" si="296"/>
        <v>0</v>
      </c>
      <c r="T1895" s="20">
        <f t="shared" si="297"/>
        <v>792.90428000000009</v>
      </c>
      <c r="U1895" s="21">
        <f t="shared" si="298"/>
        <v>1626.6978650000001</v>
      </c>
      <c r="V1895" s="38">
        <f t="shared" si="299"/>
        <v>0.80799876865336184</v>
      </c>
    </row>
    <row r="1896" spans="1:22">
      <c r="A1896">
        <v>1891</v>
      </c>
      <c r="B1896" s="122">
        <f t="shared" si="300"/>
        <v>41718</v>
      </c>
      <c r="C1896" s="122">
        <f t="shared" si="300"/>
        <v>42083</v>
      </c>
      <c r="D1896" s="116">
        <f t="shared" si="291"/>
        <v>2015</v>
      </c>
      <c r="E1896" s="116">
        <f t="shared" si="292"/>
        <v>3</v>
      </c>
      <c r="F1896" s="120">
        <v>0</v>
      </c>
      <c r="G1896" s="121">
        <v>875.649</v>
      </c>
      <c r="H1896" s="121">
        <v>0</v>
      </c>
      <c r="I1896" s="121">
        <v>1075.72</v>
      </c>
      <c r="J1896" s="119">
        <v>0</v>
      </c>
      <c r="K1896" s="117">
        <f t="shared" si="293"/>
        <v>1951.3690000000001</v>
      </c>
      <c r="L1896" s="116">
        <v>0</v>
      </c>
      <c r="M1896" s="116">
        <v>250.17599999999999</v>
      </c>
      <c r="N1896" s="116">
        <v>0</v>
      </c>
      <c r="O1896" s="116">
        <v>241.15700000000001</v>
      </c>
      <c r="P1896" s="116">
        <v>0</v>
      </c>
      <c r="Q1896" s="20">
        <f t="shared" si="294"/>
        <v>0</v>
      </c>
      <c r="R1896" s="20">
        <f t="shared" si="295"/>
        <v>799.81267200000002</v>
      </c>
      <c r="S1896" s="20">
        <f t="shared" si="296"/>
        <v>0</v>
      </c>
      <c r="T1896" s="20">
        <f t="shared" si="297"/>
        <v>765.9146320000001</v>
      </c>
      <c r="U1896" s="21">
        <f t="shared" si="298"/>
        <v>1565.727304</v>
      </c>
      <c r="V1896" s="38">
        <f t="shared" si="299"/>
        <v>0.80237377143943556</v>
      </c>
    </row>
    <row r="1897" spans="1:22">
      <c r="A1897">
        <v>1892</v>
      </c>
      <c r="B1897" s="122">
        <f t="shared" si="300"/>
        <v>41718</v>
      </c>
      <c r="C1897" s="122">
        <f t="shared" si="300"/>
        <v>42083</v>
      </c>
      <c r="D1897" s="116">
        <f t="shared" si="291"/>
        <v>2015</v>
      </c>
      <c r="E1897" s="116">
        <f t="shared" si="292"/>
        <v>3</v>
      </c>
      <c r="F1897" s="120">
        <v>0</v>
      </c>
      <c r="G1897" s="121">
        <v>1051.3330000000001</v>
      </c>
      <c r="H1897" s="121">
        <v>0</v>
      </c>
      <c r="I1897" s="121">
        <v>1073.953</v>
      </c>
      <c r="J1897" s="119">
        <v>0</v>
      </c>
      <c r="K1897" s="117">
        <f t="shared" si="293"/>
        <v>2125.2860000000001</v>
      </c>
      <c r="L1897" s="116">
        <v>0</v>
      </c>
      <c r="M1897" s="116">
        <v>296.94900000000001</v>
      </c>
      <c r="N1897" s="116">
        <v>0</v>
      </c>
      <c r="O1897" s="116">
        <v>241.27099999999999</v>
      </c>
      <c r="P1897" s="116">
        <v>0</v>
      </c>
      <c r="Q1897" s="20">
        <f t="shared" si="294"/>
        <v>0</v>
      </c>
      <c r="R1897" s="20">
        <f t="shared" si="295"/>
        <v>949.34595300000001</v>
      </c>
      <c r="S1897" s="20">
        <f t="shared" si="296"/>
        <v>0</v>
      </c>
      <c r="T1897" s="20">
        <f t="shared" si="297"/>
        <v>766.27669600000002</v>
      </c>
      <c r="U1897" s="21">
        <f t="shared" si="298"/>
        <v>1715.6226489999999</v>
      </c>
      <c r="V1897" s="38">
        <f t="shared" si="299"/>
        <v>0.80724318938721651</v>
      </c>
    </row>
    <row r="1898" spans="1:22">
      <c r="A1898">
        <v>1893</v>
      </c>
      <c r="B1898" s="122">
        <f t="shared" si="300"/>
        <v>41718</v>
      </c>
      <c r="C1898" s="122">
        <f t="shared" si="300"/>
        <v>42083</v>
      </c>
      <c r="D1898" s="116">
        <f t="shared" si="291"/>
        <v>2015</v>
      </c>
      <c r="E1898" s="116">
        <f t="shared" si="292"/>
        <v>3</v>
      </c>
      <c r="F1898" s="120">
        <v>0</v>
      </c>
      <c r="G1898" s="121">
        <v>985.16200000000003</v>
      </c>
      <c r="H1898" s="121">
        <v>0</v>
      </c>
      <c r="I1898" s="121">
        <v>1091.9090000000001</v>
      </c>
      <c r="J1898" s="119">
        <v>0</v>
      </c>
      <c r="K1898" s="117">
        <f t="shared" si="293"/>
        <v>2077.0709999999999</v>
      </c>
      <c r="L1898" s="116">
        <v>0</v>
      </c>
      <c r="M1898" s="116">
        <v>280.28899999999999</v>
      </c>
      <c r="N1898" s="116">
        <v>0</v>
      </c>
      <c r="O1898" s="116">
        <v>246.85</v>
      </c>
      <c r="P1898" s="116">
        <v>0</v>
      </c>
      <c r="Q1898" s="20">
        <f t="shared" si="294"/>
        <v>0</v>
      </c>
      <c r="R1898" s="20">
        <f t="shared" si="295"/>
        <v>896.083933</v>
      </c>
      <c r="S1898" s="20">
        <f t="shared" si="296"/>
        <v>0</v>
      </c>
      <c r="T1898" s="20">
        <f t="shared" si="297"/>
        <v>783.99559999999997</v>
      </c>
      <c r="U1898" s="21">
        <f t="shared" si="298"/>
        <v>1680.0795330000001</v>
      </c>
      <c r="V1898" s="38">
        <f t="shared" si="299"/>
        <v>0.80886957306707385</v>
      </c>
    </row>
    <row r="1899" spans="1:22">
      <c r="A1899">
        <v>1894</v>
      </c>
      <c r="B1899" s="122">
        <f t="shared" si="300"/>
        <v>41718</v>
      </c>
      <c r="C1899" s="122">
        <f t="shared" si="300"/>
        <v>42083</v>
      </c>
      <c r="D1899" s="116">
        <f t="shared" si="291"/>
        <v>2015</v>
      </c>
      <c r="E1899" s="116">
        <f t="shared" si="292"/>
        <v>3</v>
      </c>
      <c r="F1899" s="120">
        <v>0</v>
      </c>
      <c r="G1899" s="121">
        <v>972.76900000000001</v>
      </c>
      <c r="H1899" s="121">
        <v>0</v>
      </c>
      <c r="I1899" s="121">
        <v>1088.046</v>
      </c>
      <c r="J1899" s="119">
        <v>0</v>
      </c>
      <c r="K1899" s="117">
        <f t="shared" si="293"/>
        <v>2060.8150000000001</v>
      </c>
      <c r="L1899" s="116">
        <v>0</v>
      </c>
      <c r="M1899" s="116">
        <v>274.97800000000001</v>
      </c>
      <c r="N1899" s="116">
        <v>0</v>
      </c>
      <c r="O1899" s="116">
        <v>246.376</v>
      </c>
      <c r="P1899" s="116">
        <v>0</v>
      </c>
      <c r="Q1899" s="20">
        <f t="shared" si="294"/>
        <v>0</v>
      </c>
      <c r="R1899" s="20">
        <f t="shared" si="295"/>
        <v>879.10466600000007</v>
      </c>
      <c r="S1899" s="20">
        <f t="shared" si="296"/>
        <v>0</v>
      </c>
      <c r="T1899" s="20">
        <f t="shared" si="297"/>
        <v>782.49017600000002</v>
      </c>
      <c r="U1899" s="21">
        <f t="shared" si="298"/>
        <v>1661.594842</v>
      </c>
      <c r="V1899" s="38">
        <f t="shared" si="299"/>
        <v>0.80628044826925271</v>
      </c>
    </row>
    <row r="1900" spans="1:22">
      <c r="A1900">
        <v>1895</v>
      </c>
      <c r="B1900" s="122">
        <f t="shared" si="300"/>
        <v>41718</v>
      </c>
      <c r="C1900" s="122">
        <f t="shared" si="300"/>
        <v>42083</v>
      </c>
      <c r="D1900" s="116">
        <f t="shared" si="291"/>
        <v>2015</v>
      </c>
      <c r="E1900" s="116">
        <f t="shared" si="292"/>
        <v>3</v>
      </c>
      <c r="F1900" s="120">
        <v>0</v>
      </c>
      <c r="G1900" s="121">
        <v>834.41099999999994</v>
      </c>
      <c r="H1900" s="121">
        <v>0</v>
      </c>
      <c r="I1900" s="121">
        <v>1026.605</v>
      </c>
      <c r="J1900" s="119">
        <v>0</v>
      </c>
      <c r="K1900" s="117">
        <f t="shared" si="293"/>
        <v>1861.0160000000001</v>
      </c>
      <c r="L1900" s="116">
        <v>0</v>
      </c>
      <c r="M1900" s="116">
        <v>236.679</v>
      </c>
      <c r="N1900" s="116">
        <v>0</v>
      </c>
      <c r="O1900" s="116">
        <v>231.99600000000001</v>
      </c>
      <c r="P1900" s="116">
        <v>0</v>
      </c>
      <c r="Q1900" s="20">
        <f t="shared" si="294"/>
        <v>0</v>
      </c>
      <c r="R1900" s="20">
        <f t="shared" si="295"/>
        <v>756.66276300000004</v>
      </c>
      <c r="S1900" s="20">
        <f t="shared" si="296"/>
        <v>0</v>
      </c>
      <c r="T1900" s="20">
        <f t="shared" si="297"/>
        <v>736.81929600000012</v>
      </c>
      <c r="U1900" s="21">
        <f t="shared" si="298"/>
        <v>1493.4820590000002</v>
      </c>
      <c r="V1900" s="38">
        <f t="shared" si="299"/>
        <v>0.80250898380239621</v>
      </c>
    </row>
    <row r="1901" spans="1:22">
      <c r="A1901">
        <v>1896</v>
      </c>
      <c r="B1901" s="122">
        <f t="shared" si="300"/>
        <v>41718</v>
      </c>
      <c r="C1901" s="122">
        <f t="shared" si="300"/>
        <v>42083</v>
      </c>
      <c r="D1901" s="116">
        <f t="shared" si="291"/>
        <v>2015</v>
      </c>
      <c r="E1901" s="116">
        <f t="shared" si="292"/>
        <v>3</v>
      </c>
      <c r="F1901" s="120">
        <v>0</v>
      </c>
      <c r="G1901" s="121">
        <v>880.13</v>
      </c>
      <c r="H1901" s="121">
        <v>0</v>
      </c>
      <c r="I1901" s="121">
        <v>861.22900000000004</v>
      </c>
      <c r="J1901" s="119">
        <v>0</v>
      </c>
      <c r="K1901" s="117">
        <f t="shared" si="293"/>
        <v>1741.3589999999999</v>
      </c>
      <c r="L1901" s="116">
        <v>0</v>
      </c>
      <c r="M1901" s="116">
        <v>250.56200000000001</v>
      </c>
      <c r="N1901" s="116">
        <v>0</v>
      </c>
      <c r="O1901" s="116">
        <v>187.43299999999999</v>
      </c>
      <c r="P1901" s="116">
        <v>0</v>
      </c>
      <c r="Q1901" s="20">
        <f t="shared" si="294"/>
        <v>0</v>
      </c>
      <c r="R1901" s="20">
        <f t="shared" si="295"/>
        <v>801.04671400000007</v>
      </c>
      <c r="S1901" s="20">
        <f t="shared" si="296"/>
        <v>0</v>
      </c>
      <c r="T1901" s="20">
        <f t="shared" si="297"/>
        <v>595.28720799999996</v>
      </c>
      <c r="U1901" s="21">
        <f t="shared" si="298"/>
        <v>1396.333922</v>
      </c>
      <c r="V1901" s="38">
        <f t="shared" si="299"/>
        <v>0.80186447596388799</v>
      </c>
    </row>
    <row r="1902" spans="1:22">
      <c r="A1902">
        <v>1897</v>
      </c>
      <c r="B1902" s="122">
        <f t="shared" si="300"/>
        <v>41719</v>
      </c>
      <c r="C1902" s="122">
        <f t="shared" si="300"/>
        <v>42084</v>
      </c>
      <c r="D1902" s="116">
        <f t="shared" si="291"/>
        <v>2015</v>
      </c>
      <c r="E1902" s="116">
        <f t="shared" si="292"/>
        <v>3</v>
      </c>
      <c r="F1902" s="120">
        <v>0</v>
      </c>
      <c r="G1902" s="121">
        <v>1577.4459999999999</v>
      </c>
      <c r="H1902" s="121">
        <v>3.36</v>
      </c>
      <c r="I1902" s="121">
        <v>179.10599999999999</v>
      </c>
      <c r="J1902" s="119">
        <v>0</v>
      </c>
      <c r="K1902" s="117">
        <f t="shared" si="293"/>
        <v>1759.9119999999998</v>
      </c>
      <c r="L1902" s="116">
        <v>0</v>
      </c>
      <c r="M1902" s="116">
        <v>437.18200000000002</v>
      </c>
      <c r="N1902" s="116">
        <v>6.9809999999999999</v>
      </c>
      <c r="O1902" s="116">
        <v>45.866999999999997</v>
      </c>
      <c r="P1902" s="116">
        <v>0</v>
      </c>
      <c r="Q1902" s="20">
        <f t="shared" si="294"/>
        <v>0</v>
      </c>
      <c r="R1902" s="20">
        <f t="shared" si="295"/>
        <v>1397.6708540000002</v>
      </c>
      <c r="S1902" s="20">
        <f t="shared" si="296"/>
        <v>13.619930999999999</v>
      </c>
      <c r="T1902" s="20">
        <f t="shared" si="297"/>
        <v>145.67359199999999</v>
      </c>
      <c r="U1902" s="21">
        <f t="shared" si="298"/>
        <v>1556.9643770000002</v>
      </c>
      <c r="V1902" s="38">
        <f t="shared" si="299"/>
        <v>0.88468308472241819</v>
      </c>
    </row>
    <row r="1903" spans="1:22">
      <c r="A1903">
        <v>1898</v>
      </c>
      <c r="B1903" s="122">
        <f t="shared" si="300"/>
        <v>41719</v>
      </c>
      <c r="C1903" s="122">
        <f t="shared" si="300"/>
        <v>42084</v>
      </c>
      <c r="D1903" s="116">
        <f t="shared" si="291"/>
        <v>2015</v>
      </c>
      <c r="E1903" s="116">
        <f t="shared" si="292"/>
        <v>3</v>
      </c>
      <c r="F1903" s="120">
        <v>0</v>
      </c>
      <c r="G1903" s="121">
        <v>1540.704</v>
      </c>
      <c r="H1903" s="121">
        <v>0.60699999999999998</v>
      </c>
      <c r="I1903" s="121">
        <v>69.438000000000002</v>
      </c>
      <c r="J1903" s="119">
        <v>0</v>
      </c>
      <c r="K1903" s="117">
        <f t="shared" si="293"/>
        <v>1610.749</v>
      </c>
      <c r="L1903" s="116">
        <v>0</v>
      </c>
      <c r="M1903" s="116">
        <v>428.3</v>
      </c>
      <c r="N1903" s="116">
        <v>1.038</v>
      </c>
      <c r="O1903" s="116">
        <v>19.001000000000001</v>
      </c>
      <c r="P1903" s="116">
        <v>0</v>
      </c>
      <c r="Q1903" s="20">
        <f t="shared" si="294"/>
        <v>0</v>
      </c>
      <c r="R1903" s="20">
        <f t="shared" si="295"/>
        <v>1369.2751000000001</v>
      </c>
      <c r="S1903" s="20">
        <f t="shared" si="296"/>
        <v>2.0251380000000001</v>
      </c>
      <c r="T1903" s="20">
        <f t="shared" si="297"/>
        <v>60.347176000000005</v>
      </c>
      <c r="U1903" s="21">
        <f t="shared" si="298"/>
        <v>1431.647414</v>
      </c>
      <c r="V1903" s="38">
        <f t="shared" si="299"/>
        <v>0.88880850709825054</v>
      </c>
    </row>
    <row r="1904" spans="1:22">
      <c r="A1904">
        <v>1899</v>
      </c>
      <c r="B1904" s="122">
        <f t="shared" si="300"/>
        <v>41719</v>
      </c>
      <c r="C1904" s="122">
        <f t="shared" si="300"/>
        <v>42084</v>
      </c>
      <c r="D1904" s="116">
        <f t="shared" si="291"/>
        <v>2015</v>
      </c>
      <c r="E1904" s="116">
        <f t="shared" si="292"/>
        <v>3</v>
      </c>
      <c r="F1904" s="120">
        <v>0</v>
      </c>
      <c r="G1904" s="121">
        <v>1464.046</v>
      </c>
      <c r="H1904" s="121">
        <v>0</v>
      </c>
      <c r="I1904" s="121">
        <v>47.866</v>
      </c>
      <c r="J1904" s="119">
        <v>0</v>
      </c>
      <c r="K1904" s="117">
        <f t="shared" si="293"/>
        <v>1511.912</v>
      </c>
      <c r="L1904" s="116">
        <v>0</v>
      </c>
      <c r="M1904" s="116">
        <v>410.38400000000001</v>
      </c>
      <c r="N1904" s="116">
        <v>0</v>
      </c>
      <c r="O1904" s="116">
        <v>12.324</v>
      </c>
      <c r="P1904" s="116">
        <v>0</v>
      </c>
      <c r="Q1904" s="20">
        <f t="shared" si="294"/>
        <v>0</v>
      </c>
      <c r="R1904" s="20">
        <f t="shared" si="295"/>
        <v>1311.997648</v>
      </c>
      <c r="S1904" s="20">
        <f t="shared" si="296"/>
        <v>0</v>
      </c>
      <c r="T1904" s="20">
        <f t="shared" si="297"/>
        <v>39.141024000000002</v>
      </c>
      <c r="U1904" s="21">
        <f t="shared" si="298"/>
        <v>1351.138672</v>
      </c>
      <c r="V1904" s="38">
        <f t="shared" si="299"/>
        <v>0.89366224489255985</v>
      </c>
    </row>
    <row r="1905" spans="1:22">
      <c r="A1905">
        <v>1900</v>
      </c>
      <c r="B1905" s="122">
        <f t="shared" si="300"/>
        <v>41719</v>
      </c>
      <c r="C1905" s="122">
        <f t="shared" si="300"/>
        <v>42084</v>
      </c>
      <c r="D1905" s="116">
        <f t="shared" si="291"/>
        <v>2015</v>
      </c>
      <c r="E1905" s="116">
        <f t="shared" si="292"/>
        <v>3</v>
      </c>
      <c r="F1905" s="120">
        <v>0</v>
      </c>
      <c r="G1905" s="121">
        <v>1217.652</v>
      </c>
      <c r="H1905" s="121">
        <v>0</v>
      </c>
      <c r="I1905" s="121">
        <v>184.61199999999999</v>
      </c>
      <c r="J1905" s="119">
        <v>0</v>
      </c>
      <c r="K1905" s="117">
        <f t="shared" si="293"/>
        <v>1402.2640000000001</v>
      </c>
      <c r="L1905" s="116">
        <v>0</v>
      </c>
      <c r="M1905" s="116">
        <v>348.12799999999999</v>
      </c>
      <c r="N1905" s="116">
        <v>0</v>
      </c>
      <c r="O1905" s="116">
        <v>59.225000000000001</v>
      </c>
      <c r="P1905" s="116">
        <v>0</v>
      </c>
      <c r="Q1905" s="20">
        <f t="shared" si="294"/>
        <v>0</v>
      </c>
      <c r="R1905" s="20">
        <f t="shared" si="295"/>
        <v>1112.9652160000001</v>
      </c>
      <c r="S1905" s="20">
        <f t="shared" si="296"/>
        <v>0</v>
      </c>
      <c r="T1905" s="20">
        <f t="shared" si="297"/>
        <v>188.0986</v>
      </c>
      <c r="U1905" s="21">
        <f t="shared" si="298"/>
        <v>1301.0638160000001</v>
      </c>
      <c r="V1905" s="38">
        <f t="shared" si="299"/>
        <v>0.92783086209158905</v>
      </c>
    </row>
    <row r="1906" spans="1:22">
      <c r="A1906">
        <v>1901</v>
      </c>
      <c r="B1906" s="122">
        <f t="shared" si="300"/>
        <v>41719</v>
      </c>
      <c r="C1906" s="122">
        <f t="shared" si="300"/>
        <v>42084</v>
      </c>
      <c r="D1906" s="116">
        <f t="shared" si="291"/>
        <v>2015</v>
      </c>
      <c r="E1906" s="116">
        <f t="shared" si="292"/>
        <v>3</v>
      </c>
      <c r="F1906" s="120">
        <v>0</v>
      </c>
      <c r="G1906" s="121">
        <v>1453.1289999999999</v>
      </c>
      <c r="H1906" s="121">
        <v>0</v>
      </c>
      <c r="I1906" s="121">
        <v>40.694000000000003</v>
      </c>
      <c r="J1906" s="119">
        <v>0</v>
      </c>
      <c r="K1906" s="117">
        <f t="shared" si="293"/>
        <v>1493.8229999999999</v>
      </c>
      <c r="L1906" s="116">
        <v>0</v>
      </c>
      <c r="M1906" s="116">
        <v>408.04599999999999</v>
      </c>
      <c r="N1906" s="116">
        <v>0</v>
      </c>
      <c r="O1906" s="116">
        <v>10.808</v>
      </c>
      <c r="P1906" s="116">
        <v>0</v>
      </c>
      <c r="Q1906" s="20">
        <f t="shared" si="294"/>
        <v>0</v>
      </c>
      <c r="R1906" s="20">
        <f t="shared" si="295"/>
        <v>1304.523062</v>
      </c>
      <c r="S1906" s="20">
        <f t="shared" si="296"/>
        <v>0</v>
      </c>
      <c r="T1906" s="20">
        <f t="shared" si="297"/>
        <v>34.326208000000001</v>
      </c>
      <c r="U1906" s="21">
        <f t="shared" si="298"/>
        <v>1338.8492699999999</v>
      </c>
      <c r="V1906" s="38">
        <f t="shared" si="299"/>
        <v>0.8962569661867571</v>
      </c>
    </row>
    <row r="1907" spans="1:22">
      <c r="A1907">
        <v>1902</v>
      </c>
      <c r="B1907" s="122">
        <f t="shared" si="300"/>
        <v>41719</v>
      </c>
      <c r="C1907" s="122">
        <f t="shared" si="300"/>
        <v>42084</v>
      </c>
      <c r="D1907" s="116">
        <f t="shared" si="291"/>
        <v>2015</v>
      </c>
      <c r="E1907" s="116">
        <f t="shared" si="292"/>
        <v>3</v>
      </c>
      <c r="F1907" s="120">
        <v>0</v>
      </c>
      <c r="G1907" s="121">
        <v>1269.1320000000001</v>
      </c>
      <c r="H1907" s="121">
        <v>0</v>
      </c>
      <c r="I1907" s="121">
        <v>36.098999999999997</v>
      </c>
      <c r="J1907" s="119">
        <v>0</v>
      </c>
      <c r="K1907" s="117">
        <f t="shared" si="293"/>
        <v>1305.231</v>
      </c>
      <c r="L1907" s="116">
        <v>0</v>
      </c>
      <c r="M1907" s="116">
        <v>363.20100000000002</v>
      </c>
      <c r="N1907" s="116">
        <v>0</v>
      </c>
      <c r="O1907" s="116">
        <v>9.6679999999999993</v>
      </c>
      <c r="P1907" s="116">
        <v>0</v>
      </c>
      <c r="Q1907" s="20">
        <f t="shared" si="294"/>
        <v>0</v>
      </c>
      <c r="R1907" s="20">
        <f t="shared" si="295"/>
        <v>1161.153597</v>
      </c>
      <c r="S1907" s="20">
        <f t="shared" si="296"/>
        <v>0</v>
      </c>
      <c r="T1907" s="20">
        <f t="shared" si="297"/>
        <v>30.705568</v>
      </c>
      <c r="U1907" s="21">
        <f t="shared" si="298"/>
        <v>1191.8591650000001</v>
      </c>
      <c r="V1907" s="38">
        <f t="shared" si="299"/>
        <v>0.91314040579790101</v>
      </c>
    </row>
    <row r="1908" spans="1:22">
      <c r="A1908">
        <v>1903</v>
      </c>
      <c r="B1908" s="122">
        <f t="shared" si="300"/>
        <v>41719</v>
      </c>
      <c r="C1908" s="122">
        <f t="shared" si="300"/>
        <v>42084</v>
      </c>
      <c r="D1908" s="116">
        <f t="shared" si="291"/>
        <v>2015</v>
      </c>
      <c r="E1908" s="116">
        <f t="shared" si="292"/>
        <v>3</v>
      </c>
      <c r="F1908" s="120">
        <v>0</v>
      </c>
      <c r="G1908" s="121">
        <v>1426.789</v>
      </c>
      <c r="H1908" s="121">
        <v>0</v>
      </c>
      <c r="I1908" s="121">
        <v>46.082000000000001</v>
      </c>
      <c r="J1908" s="119">
        <v>0</v>
      </c>
      <c r="K1908" s="117">
        <f t="shared" si="293"/>
        <v>1472.8710000000001</v>
      </c>
      <c r="L1908" s="116">
        <v>0</v>
      </c>
      <c r="M1908" s="116">
        <v>406.06799999999998</v>
      </c>
      <c r="N1908" s="116">
        <v>0</v>
      </c>
      <c r="O1908" s="116">
        <v>12.122</v>
      </c>
      <c r="P1908" s="116">
        <v>0</v>
      </c>
      <c r="Q1908" s="20">
        <f t="shared" si="294"/>
        <v>0</v>
      </c>
      <c r="R1908" s="20">
        <f t="shared" si="295"/>
        <v>1298.199396</v>
      </c>
      <c r="S1908" s="20">
        <f t="shared" si="296"/>
        <v>0</v>
      </c>
      <c r="T1908" s="20">
        <f t="shared" si="297"/>
        <v>38.499472000000004</v>
      </c>
      <c r="U1908" s="21">
        <f t="shared" si="298"/>
        <v>1336.6988679999999</v>
      </c>
      <c r="V1908" s="38">
        <f t="shared" si="299"/>
        <v>0.90754646401483896</v>
      </c>
    </row>
    <row r="1909" spans="1:22">
      <c r="A1909">
        <v>1904</v>
      </c>
      <c r="B1909" s="122">
        <f t="shared" si="300"/>
        <v>41719</v>
      </c>
      <c r="C1909" s="122">
        <f t="shared" si="300"/>
        <v>42084</v>
      </c>
      <c r="D1909" s="116">
        <f t="shared" si="291"/>
        <v>2015</v>
      </c>
      <c r="E1909" s="116">
        <f t="shared" si="292"/>
        <v>3</v>
      </c>
      <c r="F1909" s="120">
        <v>0</v>
      </c>
      <c r="G1909" s="121">
        <v>1242.1690000000001</v>
      </c>
      <c r="H1909" s="121">
        <v>0</v>
      </c>
      <c r="I1909" s="121">
        <v>63.012</v>
      </c>
      <c r="J1909" s="119">
        <v>0</v>
      </c>
      <c r="K1909" s="117">
        <f t="shared" si="293"/>
        <v>1305.181</v>
      </c>
      <c r="L1909" s="116">
        <v>0</v>
      </c>
      <c r="M1909" s="116">
        <v>353.44799999999998</v>
      </c>
      <c r="N1909" s="116">
        <v>0</v>
      </c>
      <c r="O1909" s="116">
        <v>16.478999999999999</v>
      </c>
      <c r="P1909" s="116">
        <v>0</v>
      </c>
      <c r="Q1909" s="20">
        <f t="shared" si="294"/>
        <v>0</v>
      </c>
      <c r="R1909" s="20">
        <f t="shared" si="295"/>
        <v>1129.973256</v>
      </c>
      <c r="S1909" s="20">
        <f t="shared" si="296"/>
        <v>0</v>
      </c>
      <c r="T1909" s="20">
        <f t="shared" si="297"/>
        <v>52.337304000000003</v>
      </c>
      <c r="U1909" s="21">
        <f t="shared" si="298"/>
        <v>1182.3105599999999</v>
      </c>
      <c r="V1909" s="38">
        <f t="shared" si="299"/>
        <v>0.90585946317024213</v>
      </c>
    </row>
    <row r="1910" spans="1:22">
      <c r="A1910">
        <v>1905</v>
      </c>
      <c r="B1910" s="122">
        <f t="shared" si="300"/>
        <v>41719</v>
      </c>
      <c r="C1910" s="122">
        <f t="shared" si="300"/>
        <v>42084</v>
      </c>
      <c r="D1910" s="116">
        <f t="shared" si="291"/>
        <v>2015</v>
      </c>
      <c r="E1910" s="116">
        <f t="shared" si="292"/>
        <v>3</v>
      </c>
      <c r="F1910" s="120">
        <v>0</v>
      </c>
      <c r="G1910" s="121">
        <v>1259.923</v>
      </c>
      <c r="H1910" s="121">
        <v>2.383</v>
      </c>
      <c r="I1910" s="121">
        <v>76.959000000000003</v>
      </c>
      <c r="J1910" s="119">
        <v>0</v>
      </c>
      <c r="K1910" s="117">
        <f t="shared" si="293"/>
        <v>1339.2650000000001</v>
      </c>
      <c r="L1910" s="116">
        <v>0</v>
      </c>
      <c r="M1910" s="116">
        <v>358.584</v>
      </c>
      <c r="N1910" s="116">
        <v>6.7460000000000004</v>
      </c>
      <c r="O1910" s="116">
        <v>20.023</v>
      </c>
      <c r="P1910" s="116">
        <v>0</v>
      </c>
      <c r="Q1910" s="20">
        <f t="shared" si="294"/>
        <v>0</v>
      </c>
      <c r="R1910" s="20">
        <f t="shared" si="295"/>
        <v>1146.3930480000001</v>
      </c>
      <c r="S1910" s="20">
        <f t="shared" si="296"/>
        <v>13.161446000000002</v>
      </c>
      <c r="T1910" s="20">
        <f t="shared" si="297"/>
        <v>63.593048000000003</v>
      </c>
      <c r="U1910" s="21">
        <f t="shared" si="298"/>
        <v>1223.1475420000002</v>
      </c>
      <c r="V1910" s="38">
        <f t="shared" si="299"/>
        <v>0.91329762369657985</v>
      </c>
    </row>
    <row r="1911" spans="1:22">
      <c r="A1911">
        <v>1906</v>
      </c>
      <c r="B1911" s="122">
        <f t="shared" si="300"/>
        <v>41719</v>
      </c>
      <c r="C1911" s="122">
        <f t="shared" si="300"/>
        <v>42084</v>
      </c>
      <c r="D1911" s="116">
        <f t="shared" si="291"/>
        <v>2015</v>
      </c>
      <c r="E1911" s="116">
        <f t="shared" si="292"/>
        <v>3</v>
      </c>
      <c r="F1911" s="120">
        <v>0</v>
      </c>
      <c r="G1911" s="121">
        <v>1253.259</v>
      </c>
      <c r="H1911" s="121">
        <v>0</v>
      </c>
      <c r="I1911" s="121">
        <v>94.822999999999993</v>
      </c>
      <c r="J1911" s="119">
        <v>0</v>
      </c>
      <c r="K1911" s="117">
        <f t="shared" si="293"/>
        <v>1348.0820000000001</v>
      </c>
      <c r="L1911" s="116">
        <v>0</v>
      </c>
      <c r="M1911" s="116">
        <v>357.16800000000001</v>
      </c>
      <c r="N1911" s="116">
        <v>0</v>
      </c>
      <c r="O1911" s="116">
        <v>24.46</v>
      </c>
      <c r="P1911" s="116">
        <v>0</v>
      </c>
      <c r="Q1911" s="20">
        <f t="shared" si="294"/>
        <v>0</v>
      </c>
      <c r="R1911" s="20">
        <f t="shared" si="295"/>
        <v>1141.866096</v>
      </c>
      <c r="S1911" s="20">
        <f t="shared" si="296"/>
        <v>0</v>
      </c>
      <c r="T1911" s="20">
        <f t="shared" si="297"/>
        <v>77.684960000000004</v>
      </c>
      <c r="U1911" s="21">
        <f t="shared" si="298"/>
        <v>1219.551056</v>
      </c>
      <c r="V1911" s="38">
        <f t="shared" si="299"/>
        <v>0.90465643484595148</v>
      </c>
    </row>
    <row r="1912" spans="1:22">
      <c r="A1912">
        <v>1907</v>
      </c>
      <c r="B1912" s="122">
        <f t="shared" si="300"/>
        <v>41719</v>
      </c>
      <c r="C1912" s="122">
        <f t="shared" si="300"/>
        <v>42084</v>
      </c>
      <c r="D1912" s="116">
        <f t="shared" si="291"/>
        <v>2015</v>
      </c>
      <c r="E1912" s="116">
        <f t="shared" si="292"/>
        <v>3</v>
      </c>
      <c r="F1912" s="120">
        <v>0</v>
      </c>
      <c r="G1912" s="121">
        <v>1434.3309999999999</v>
      </c>
      <c r="H1912" s="121">
        <v>0</v>
      </c>
      <c r="I1912" s="121">
        <v>100.124</v>
      </c>
      <c r="J1912" s="119">
        <v>0</v>
      </c>
      <c r="K1912" s="117">
        <f t="shared" si="293"/>
        <v>1534.4549999999999</v>
      </c>
      <c r="L1912" s="116">
        <v>0</v>
      </c>
      <c r="M1912" s="116">
        <v>400.71899999999999</v>
      </c>
      <c r="N1912" s="116">
        <v>0</v>
      </c>
      <c r="O1912" s="116">
        <v>25.818999999999999</v>
      </c>
      <c r="P1912" s="116">
        <v>0</v>
      </c>
      <c r="Q1912" s="20">
        <f t="shared" si="294"/>
        <v>0</v>
      </c>
      <c r="R1912" s="20">
        <f t="shared" si="295"/>
        <v>1281.098643</v>
      </c>
      <c r="S1912" s="20">
        <f t="shared" si="296"/>
        <v>0</v>
      </c>
      <c r="T1912" s="20">
        <f t="shared" si="297"/>
        <v>82.001143999999996</v>
      </c>
      <c r="U1912" s="21">
        <f t="shared" si="298"/>
        <v>1363.0997870000001</v>
      </c>
      <c r="V1912" s="38">
        <f t="shared" si="299"/>
        <v>0.88832829050053608</v>
      </c>
    </row>
    <row r="1913" spans="1:22">
      <c r="A1913">
        <v>1908</v>
      </c>
      <c r="B1913" s="122">
        <f t="shared" si="300"/>
        <v>41719</v>
      </c>
      <c r="C1913" s="122">
        <f t="shared" si="300"/>
        <v>42084</v>
      </c>
      <c r="D1913" s="116">
        <f t="shared" si="291"/>
        <v>2015</v>
      </c>
      <c r="E1913" s="116">
        <f t="shared" si="292"/>
        <v>3</v>
      </c>
      <c r="F1913" s="120">
        <v>0</v>
      </c>
      <c r="G1913" s="121">
        <v>1438.3579999999999</v>
      </c>
      <c r="H1913" s="121">
        <v>0</v>
      </c>
      <c r="I1913" s="121">
        <v>129.33099999999999</v>
      </c>
      <c r="J1913" s="119">
        <v>0</v>
      </c>
      <c r="K1913" s="117">
        <f t="shared" si="293"/>
        <v>1567.6889999999999</v>
      </c>
      <c r="L1913" s="116">
        <v>0</v>
      </c>
      <c r="M1913" s="116">
        <v>400.75599999999997</v>
      </c>
      <c r="N1913" s="116">
        <v>0</v>
      </c>
      <c r="O1913" s="116">
        <v>33.859000000000002</v>
      </c>
      <c r="P1913" s="116">
        <v>0</v>
      </c>
      <c r="Q1913" s="20">
        <f t="shared" si="294"/>
        <v>0</v>
      </c>
      <c r="R1913" s="20">
        <f t="shared" si="295"/>
        <v>1281.216932</v>
      </c>
      <c r="S1913" s="20">
        <f t="shared" si="296"/>
        <v>0</v>
      </c>
      <c r="T1913" s="20">
        <f t="shared" si="297"/>
        <v>107.53618400000001</v>
      </c>
      <c r="U1913" s="21">
        <f t="shared" si="298"/>
        <v>1388.7531160000001</v>
      </c>
      <c r="V1913" s="38">
        <f t="shared" si="299"/>
        <v>0.88586008832108931</v>
      </c>
    </row>
    <row r="1914" spans="1:22">
      <c r="A1914">
        <v>1909</v>
      </c>
      <c r="B1914" s="122">
        <f t="shared" si="300"/>
        <v>41719</v>
      </c>
      <c r="C1914" s="122">
        <f t="shared" si="300"/>
        <v>42084</v>
      </c>
      <c r="D1914" s="116">
        <f t="shared" si="291"/>
        <v>2015</v>
      </c>
      <c r="E1914" s="116">
        <f t="shared" si="292"/>
        <v>3</v>
      </c>
      <c r="F1914" s="120">
        <v>0</v>
      </c>
      <c r="G1914" s="121">
        <v>1438.354</v>
      </c>
      <c r="H1914" s="121">
        <v>0</v>
      </c>
      <c r="I1914" s="121">
        <v>131.80799999999999</v>
      </c>
      <c r="J1914" s="119">
        <v>0</v>
      </c>
      <c r="K1914" s="117">
        <f t="shared" si="293"/>
        <v>1570.162</v>
      </c>
      <c r="L1914" s="116">
        <v>0</v>
      </c>
      <c r="M1914" s="116">
        <v>401.44499999999999</v>
      </c>
      <c r="N1914" s="116">
        <v>0</v>
      </c>
      <c r="O1914" s="116">
        <v>34.311</v>
      </c>
      <c r="P1914" s="116">
        <v>0</v>
      </c>
      <c r="Q1914" s="20">
        <f t="shared" si="294"/>
        <v>0</v>
      </c>
      <c r="R1914" s="20">
        <f t="shared" si="295"/>
        <v>1283.4196649999999</v>
      </c>
      <c r="S1914" s="20">
        <f t="shared" si="296"/>
        <v>0</v>
      </c>
      <c r="T1914" s="20">
        <f t="shared" si="297"/>
        <v>108.97173600000001</v>
      </c>
      <c r="U1914" s="21">
        <f t="shared" si="298"/>
        <v>1392.3914009999999</v>
      </c>
      <c r="V1914" s="38">
        <f t="shared" si="299"/>
        <v>0.88678200147500696</v>
      </c>
    </row>
    <row r="1915" spans="1:22">
      <c r="A1915">
        <v>1910</v>
      </c>
      <c r="B1915" s="122">
        <f t="shared" si="300"/>
        <v>41719</v>
      </c>
      <c r="C1915" s="122">
        <f t="shared" si="300"/>
        <v>42084</v>
      </c>
      <c r="D1915" s="116">
        <f t="shared" si="291"/>
        <v>2015</v>
      </c>
      <c r="E1915" s="116">
        <f t="shared" si="292"/>
        <v>3</v>
      </c>
      <c r="F1915" s="120">
        <v>0</v>
      </c>
      <c r="G1915" s="121">
        <v>1239.569</v>
      </c>
      <c r="H1915" s="121">
        <v>0</v>
      </c>
      <c r="I1915" s="121">
        <v>133.18</v>
      </c>
      <c r="J1915" s="119">
        <v>0</v>
      </c>
      <c r="K1915" s="117">
        <f t="shared" si="293"/>
        <v>1372.749</v>
      </c>
      <c r="L1915" s="116">
        <v>0</v>
      </c>
      <c r="M1915" s="116">
        <v>353.36</v>
      </c>
      <c r="N1915" s="116">
        <v>0</v>
      </c>
      <c r="O1915" s="116">
        <v>34.609000000000002</v>
      </c>
      <c r="P1915" s="116">
        <v>0</v>
      </c>
      <c r="Q1915" s="20">
        <f t="shared" si="294"/>
        <v>0</v>
      </c>
      <c r="R1915" s="20">
        <f t="shared" si="295"/>
        <v>1129.69192</v>
      </c>
      <c r="S1915" s="20">
        <f t="shared" si="296"/>
        <v>0</v>
      </c>
      <c r="T1915" s="20">
        <f t="shared" si="297"/>
        <v>109.91818400000001</v>
      </c>
      <c r="U1915" s="21">
        <f t="shared" si="298"/>
        <v>1239.6101040000001</v>
      </c>
      <c r="V1915" s="38">
        <f t="shared" si="299"/>
        <v>0.90301293535817551</v>
      </c>
    </row>
    <row r="1916" spans="1:22">
      <c r="A1916">
        <v>1911</v>
      </c>
      <c r="B1916" s="122">
        <f t="shared" si="300"/>
        <v>41719</v>
      </c>
      <c r="C1916" s="122">
        <f t="shared" si="300"/>
        <v>42084</v>
      </c>
      <c r="D1916" s="116">
        <f t="shared" si="291"/>
        <v>2015</v>
      </c>
      <c r="E1916" s="116">
        <f t="shared" si="292"/>
        <v>3</v>
      </c>
      <c r="F1916" s="120">
        <v>0</v>
      </c>
      <c r="G1916" s="121">
        <v>1259.6379999999999</v>
      </c>
      <c r="H1916" s="121">
        <v>0</v>
      </c>
      <c r="I1916" s="121">
        <v>109.767</v>
      </c>
      <c r="J1916" s="119">
        <v>0</v>
      </c>
      <c r="K1916" s="117">
        <f t="shared" si="293"/>
        <v>1369.405</v>
      </c>
      <c r="L1916" s="116">
        <v>0</v>
      </c>
      <c r="M1916" s="116">
        <v>358.33300000000003</v>
      </c>
      <c r="N1916" s="116">
        <v>0</v>
      </c>
      <c r="O1916" s="116">
        <v>29.103999999999999</v>
      </c>
      <c r="P1916" s="116">
        <v>0</v>
      </c>
      <c r="Q1916" s="20">
        <f t="shared" si="294"/>
        <v>0</v>
      </c>
      <c r="R1916" s="20">
        <f t="shared" si="295"/>
        <v>1145.5906010000001</v>
      </c>
      <c r="S1916" s="20">
        <f t="shared" si="296"/>
        <v>0</v>
      </c>
      <c r="T1916" s="20">
        <f t="shared" si="297"/>
        <v>92.434303999999997</v>
      </c>
      <c r="U1916" s="21">
        <f t="shared" si="298"/>
        <v>1238.0249050000002</v>
      </c>
      <c r="V1916" s="38">
        <f t="shared" si="299"/>
        <v>0.90406045326254847</v>
      </c>
    </row>
    <row r="1917" spans="1:22">
      <c r="A1917">
        <v>1912</v>
      </c>
      <c r="B1917" s="122">
        <f t="shared" si="300"/>
        <v>41719</v>
      </c>
      <c r="C1917" s="122">
        <f t="shared" si="300"/>
        <v>42084</v>
      </c>
      <c r="D1917" s="116">
        <f t="shared" si="291"/>
        <v>2015</v>
      </c>
      <c r="E1917" s="116">
        <f t="shared" si="292"/>
        <v>3</v>
      </c>
      <c r="F1917" s="120">
        <v>0</v>
      </c>
      <c r="G1917" s="121">
        <v>1215.4079999999999</v>
      </c>
      <c r="H1917" s="121">
        <v>0.69299999999999995</v>
      </c>
      <c r="I1917" s="121">
        <v>110.532</v>
      </c>
      <c r="J1917" s="119">
        <v>0</v>
      </c>
      <c r="K1917" s="117">
        <f t="shared" si="293"/>
        <v>1326.6329999999998</v>
      </c>
      <c r="L1917" s="116">
        <v>0</v>
      </c>
      <c r="M1917" s="116">
        <v>344.53800000000001</v>
      </c>
      <c r="N1917" s="116">
        <v>7.085</v>
      </c>
      <c r="O1917" s="116">
        <v>29.579000000000001</v>
      </c>
      <c r="P1917" s="116">
        <v>0</v>
      </c>
      <c r="Q1917" s="20">
        <f t="shared" si="294"/>
        <v>0</v>
      </c>
      <c r="R1917" s="20">
        <f t="shared" si="295"/>
        <v>1101.4879860000001</v>
      </c>
      <c r="S1917" s="20">
        <f t="shared" si="296"/>
        <v>13.822835</v>
      </c>
      <c r="T1917" s="20">
        <f t="shared" si="297"/>
        <v>93.942904000000013</v>
      </c>
      <c r="U1917" s="21">
        <f t="shared" si="298"/>
        <v>1209.253725</v>
      </c>
      <c r="V1917" s="38">
        <f t="shared" si="299"/>
        <v>0.91152091422420534</v>
      </c>
    </row>
    <row r="1918" spans="1:22">
      <c r="A1918">
        <v>1913</v>
      </c>
      <c r="B1918" s="122">
        <f t="shared" si="300"/>
        <v>41719</v>
      </c>
      <c r="C1918" s="122">
        <f t="shared" si="300"/>
        <v>42084</v>
      </c>
      <c r="D1918" s="116">
        <f t="shared" si="291"/>
        <v>2015</v>
      </c>
      <c r="E1918" s="116">
        <f t="shared" si="292"/>
        <v>3</v>
      </c>
      <c r="F1918" s="120">
        <v>0</v>
      </c>
      <c r="G1918" s="121">
        <v>1254.424</v>
      </c>
      <c r="H1918" s="121">
        <v>0</v>
      </c>
      <c r="I1918" s="121">
        <v>99.813000000000002</v>
      </c>
      <c r="J1918" s="119">
        <v>0</v>
      </c>
      <c r="K1918" s="117">
        <f t="shared" si="293"/>
        <v>1354.2370000000001</v>
      </c>
      <c r="L1918" s="116">
        <v>0</v>
      </c>
      <c r="M1918" s="116">
        <v>358.04899999999998</v>
      </c>
      <c r="N1918" s="116">
        <v>0</v>
      </c>
      <c r="O1918" s="116">
        <v>26.736999999999998</v>
      </c>
      <c r="P1918" s="116">
        <v>0</v>
      </c>
      <c r="Q1918" s="20">
        <f t="shared" si="294"/>
        <v>0</v>
      </c>
      <c r="R1918" s="20">
        <f t="shared" si="295"/>
        <v>1144.6826529999998</v>
      </c>
      <c r="S1918" s="20">
        <f t="shared" si="296"/>
        <v>0</v>
      </c>
      <c r="T1918" s="20">
        <f t="shared" si="297"/>
        <v>84.916712000000004</v>
      </c>
      <c r="U1918" s="21">
        <f t="shared" si="298"/>
        <v>1229.5993649999998</v>
      </c>
      <c r="V1918" s="38">
        <f t="shared" si="299"/>
        <v>0.9079646804805952</v>
      </c>
    </row>
    <row r="1919" spans="1:22">
      <c r="A1919">
        <v>1914</v>
      </c>
      <c r="B1919" s="122">
        <f t="shared" si="300"/>
        <v>41719</v>
      </c>
      <c r="C1919" s="122">
        <f t="shared" si="300"/>
        <v>42084</v>
      </c>
      <c r="D1919" s="116">
        <f t="shared" si="291"/>
        <v>2015</v>
      </c>
      <c r="E1919" s="116">
        <f t="shared" si="292"/>
        <v>3</v>
      </c>
      <c r="F1919" s="120">
        <v>0</v>
      </c>
      <c r="G1919" s="121">
        <v>1257.7170000000001</v>
      </c>
      <c r="H1919" s="121">
        <v>0</v>
      </c>
      <c r="I1919" s="121">
        <v>86.349000000000004</v>
      </c>
      <c r="J1919" s="119">
        <v>0</v>
      </c>
      <c r="K1919" s="117">
        <f t="shared" si="293"/>
        <v>1344.066</v>
      </c>
      <c r="L1919" s="116">
        <v>0</v>
      </c>
      <c r="M1919" s="116">
        <v>357.89499999999998</v>
      </c>
      <c r="N1919" s="116">
        <v>0</v>
      </c>
      <c r="O1919" s="116">
        <v>22.756</v>
      </c>
      <c r="P1919" s="116">
        <v>0</v>
      </c>
      <c r="Q1919" s="20">
        <f t="shared" si="294"/>
        <v>0</v>
      </c>
      <c r="R1919" s="20">
        <f t="shared" si="295"/>
        <v>1144.1903150000001</v>
      </c>
      <c r="S1919" s="20">
        <f t="shared" si="296"/>
        <v>0</v>
      </c>
      <c r="T1919" s="20">
        <f t="shared" si="297"/>
        <v>72.273056000000011</v>
      </c>
      <c r="U1919" s="21">
        <f t="shared" si="298"/>
        <v>1216.4633710000001</v>
      </c>
      <c r="V1919" s="38">
        <f t="shared" si="299"/>
        <v>0.90506222983097562</v>
      </c>
    </row>
    <row r="1920" spans="1:22">
      <c r="A1920">
        <v>1915</v>
      </c>
      <c r="B1920" s="122">
        <f t="shared" si="300"/>
        <v>41719</v>
      </c>
      <c r="C1920" s="122">
        <f t="shared" si="300"/>
        <v>42084</v>
      </c>
      <c r="D1920" s="116">
        <f t="shared" si="291"/>
        <v>2015</v>
      </c>
      <c r="E1920" s="116">
        <f t="shared" si="292"/>
        <v>3</v>
      </c>
      <c r="F1920" s="120">
        <v>0</v>
      </c>
      <c r="G1920" s="121">
        <v>1297.3019999999999</v>
      </c>
      <c r="H1920" s="121">
        <v>0</v>
      </c>
      <c r="I1920" s="121">
        <v>85.628</v>
      </c>
      <c r="J1920" s="119">
        <v>0</v>
      </c>
      <c r="K1920" s="117">
        <f t="shared" si="293"/>
        <v>1382.9299999999998</v>
      </c>
      <c r="L1920" s="116">
        <v>0</v>
      </c>
      <c r="M1920" s="116">
        <v>365.78899999999999</v>
      </c>
      <c r="N1920" s="116">
        <v>0</v>
      </c>
      <c r="O1920" s="116">
        <v>22.311</v>
      </c>
      <c r="P1920" s="116">
        <v>0</v>
      </c>
      <c r="Q1920" s="20">
        <f t="shared" si="294"/>
        <v>0</v>
      </c>
      <c r="R1920" s="20">
        <f t="shared" si="295"/>
        <v>1169.4274330000001</v>
      </c>
      <c r="S1920" s="20">
        <f t="shared" si="296"/>
        <v>0</v>
      </c>
      <c r="T1920" s="20">
        <f t="shared" si="297"/>
        <v>70.859735999999998</v>
      </c>
      <c r="U1920" s="21">
        <f t="shared" si="298"/>
        <v>1240.2871690000002</v>
      </c>
      <c r="V1920" s="38">
        <f t="shared" si="299"/>
        <v>0.89685462677069727</v>
      </c>
    </row>
    <row r="1921" spans="1:22">
      <c r="A1921">
        <v>1916</v>
      </c>
      <c r="B1921" s="122">
        <f t="shared" si="300"/>
        <v>41719</v>
      </c>
      <c r="C1921" s="122">
        <f t="shared" si="300"/>
        <v>42084</v>
      </c>
      <c r="D1921" s="116">
        <f t="shared" si="291"/>
        <v>2015</v>
      </c>
      <c r="E1921" s="116">
        <f t="shared" si="292"/>
        <v>3</v>
      </c>
      <c r="F1921" s="120">
        <v>0</v>
      </c>
      <c r="G1921" s="121">
        <v>1586.2860000000001</v>
      </c>
      <c r="H1921" s="121">
        <v>0.996</v>
      </c>
      <c r="I1921" s="121">
        <v>107.131</v>
      </c>
      <c r="J1921" s="119">
        <v>0</v>
      </c>
      <c r="K1921" s="117">
        <f t="shared" si="293"/>
        <v>1694.4130000000002</v>
      </c>
      <c r="L1921" s="116">
        <v>0</v>
      </c>
      <c r="M1921" s="116">
        <v>434.88</v>
      </c>
      <c r="N1921" s="116">
        <v>1.288</v>
      </c>
      <c r="O1921" s="116">
        <v>28.538</v>
      </c>
      <c r="P1921" s="116">
        <v>0</v>
      </c>
      <c r="Q1921" s="20">
        <f t="shared" si="294"/>
        <v>0</v>
      </c>
      <c r="R1921" s="20">
        <f t="shared" si="295"/>
        <v>1390.3113599999999</v>
      </c>
      <c r="S1921" s="20">
        <f t="shared" si="296"/>
        <v>2.5128880000000002</v>
      </c>
      <c r="T1921" s="20">
        <f t="shared" si="297"/>
        <v>90.636688000000007</v>
      </c>
      <c r="U1921" s="21">
        <f t="shared" si="298"/>
        <v>1483.4609359999999</v>
      </c>
      <c r="V1921" s="38">
        <f t="shared" si="299"/>
        <v>0.87550138956677015</v>
      </c>
    </row>
    <row r="1922" spans="1:22">
      <c r="A1922">
        <v>1917</v>
      </c>
      <c r="B1922" s="122">
        <f t="shared" si="300"/>
        <v>41719</v>
      </c>
      <c r="C1922" s="122">
        <f t="shared" si="300"/>
        <v>42084</v>
      </c>
      <c r="D1922" s="116">
        <f t="shared" si="291"/>
        <v>2015</v>
      </c>
      <c r="E1922" s="116">
        <f t="shared" si="292"/>
        <v>3</v>
      </c>
      <c r="F1922" s="120">
        <v>0</v>
      </c>
      <c r="G1922" s="121">
        <v>1589.16</v>
      </c>
      <c r="H1922" s="121">
        <v>0</v>
      </c>
      <c r="I1922" s="121">
        <v>161.39599999999999</v>
      </c>
      <c r="J1922" s="119">
        <v>0</v>
      </c>
      <c r="K1922" s="117">
        <f t="shared" si="293"/>
        <v>1750.556</v>
      </c>
      <c r="L1922" s="116">
        <v>0</v>
      </c>
      <c r="M1922" s="116">
        <v>435.79500000000002</v>
      </c>
      <c r="N1922" s="116">
        <v>0</v>
      </c>
      <c r="O1922" s="116">
        <v>43.026000000000003</v>
      </c>
      <c r="P1922" s="116">
        <v>0</v>
      </c>
      <c r="Q1922" s="20">
        <f t="shared" si="294"/>
        <v>0</v>
      </c>
      <c r="R1922" s="20">
        <f t="shared" si="295"/>
        <v>1393.236615</v>
      </c>
      <c r="S1922" s="20">
        <f t="shared" si="296"/>
        <v>0</v>
      </c>
      <c r="T1922" s="20">
        <f t="shared" si="297"/>
        <v>136.65057600000003</v>
      </c>
      <c r="U1922" s="21">
        <f t="shared" si="298"/>
        <v>1529.887191</v>
      </c>
      <c r="V1922" s="38">
        <f t="shared" si="299"/>
        <v>0.87394358763729918</v>
      </c>
    </row>
    <row r="1923" spans="1:22">
      <c r="A1923">
        <v>1918</v>
      </c>
      <c r="B1923" s="122">
        <f t="shared" si="300"/>
        <v>41719</v>
      </c>
      <c r="C1923" s="122">
        <f t="shared" si="300"/>
        <v>42084</v>
      </c>
      <c r="D1923" s="116">
        <f t="shared" si="291"/>
        <v>2015</v>
      </c>
      <c r="E1923" s="116">
        <f t="shared" si="292"/>
        <v>3</v>
      </c>
      <c r="F1923" s="120">
        <v>0</v>
      </c>
      <c r="G1923" s="121">
        <v>1584.62</v>
      </c>
      <c r="H1923" s="121">
        <v>0</v>
      </c>
      <c r="I1923" s="121">
        <v>160.233</v>
      </c>
      <c r="J1923" s="119">
        <v>0</v>
      </c>
      <c r="K1923" s="117">
        <f t="shared" si="293"/>
        <v>1744.8529999999998</v>
      </c>
      <c r="L1923" s="116">
        <v>0</v>
      </c>
      <c r="M1923" s="116">
        <v>435.27600000000001</v>
      </c>
      <c r="N1923" s="116">
        <v>0</v>
      </c>
      <c r="O1923" s="116">
        <v>43.345999999999997</v>
      </c>
      <c r="P1923" s="116">
        <v>0</v>
      </c>
      <c r="Q1923" s="20">
        <f t="shared" si="294"/>
        <v>0</v>
      </c>
      <c r="R1923" s="20">
        <f t="shared" si="295"/>
        <v>1391.577372</v>
      </c>
      <c r="S1923" s="20">
        <f t="shared" si="296"/>
        <v>0</v>
      </c>
      <c r="T1923" s="20">
        <f t="shared" si="297"/>
        <v>137.66689600000001</v>
      </c>
      <c r="U1923" s="21">
        <f t="shared" si="298"/>
        <v>1529.2442679999999</v>
      </c>
      <c r="V1923" s="38">
        <f t="shared" si="299"/>
        <v>0.87643157790369741</v>
      </c>
    </row>
    <row r="1924" spans="1:22">
      <c r="A1924">
        <v>1919</v>
      </c>
      <c r="B1924" s="122">
        <f t="shared" si="300"/>
        <v>41719</v>
      </c>
      <c r="C1924" s="122">
        <f t="shared" si="300"/>
        <v>42084</v>
      </c>
      <c r="D1924" s="116">
        <f t="shared" si="291"/>
        <v>2015</v>
      </c>
      <c r="E1924" s="116">
        <f t="shared" si="292"/>
        <v>3</v>
      </c>
      <c r="F1924" s="120">
        <v>0</v>
      </c>
      <c r="G1924" s="121">
        <v>1581.817</v>
      </c>
      <c r="H1924" s="121">
        <v>0</v>
      </c>
      <c r="I1924" s="121">
        <v>94.468000000000004</v>
      </c>
      <c r="J1924" s="119">
        <v>0</v>
      </c>
      <c r="K1924" s="117">
        <f t="shared" si="293"/>
        <v>1676.2850000000001</v>
      </c>
      <c r="L1924" s="116">
        <v>0</v>
      </c>
      <c r="M1924" s="116">
        <v>434.113</v>
      </c>
      <c r="N1924" s="116">
        <v>0</v>
      </c>
      <c r="O1924" s="116">
        <v>25.501999999999999</v>
      </c>
      <c r="P1924" s="116">
        <v>0</v>
      </c>
      <c r="Q1924" s="20">
        <f t="shared" si="294"/>
        <v>0</v>
      </c>
      <c r="R1924" s="20">
        <f t="shared" si="295"/>
        <v>1387.8592610000001</v>
      </c>
      <c r="S1924" s="20">
        <f t="shared" si="296"/>
        <v>0</v>
      </c>
      <c r="T1924" s="20">
        <f t="shared" si="297"/>
        <v>80.994352000000006</v>
      </c>
      <c r="U1924" s="21">
        <f t="shared" si="298"/>
        <v>1468.853613</v>
      </c>
      <c r="V1924" s="38">
        <f t="shared" si="299"/>
        <v>0.87625529847251504</v>
      </c>
    </row>
    <row r="1925" spans="1:22">
      <c r="A1925">
        <v>1920</v>
      </c>
      <c r="B1925" s="122">
        <f t="shared" si="300"/>
        <v>41719</v>
      </c>
      <c r="C1925" s="122">
        <f t="shared" si="300"/>
        <v>42084</v>
      </c>
      <c r="D1925" s="116">
        <f t="shared" si="291"/>
        <v>2015</v>
      </c>
      <c r="E1925" s="116">
        <f t="shared" si="292"/>
        <v>3</v>
      </c>
      <c r="F1925" s="120">
        <v>0</v>
      </c>
      <c r="G1925" s="121">
        <v>1515.5250000000001</v>
      </c>
      <c r="H1925" s="121">
        <v>0</v>
      </c>
      <c r="I1925" s="121">
        <v>51.173000000000002</v>
      </c>
      <c r="J1925" s="119">
        <v>0</v>
      </c>
      <c r="K1925" s="117">
        <f t="shared" si="293"/>
        <v>1566.6980000000001</v>
      </c>
      <c r="L1925" s="116">
        <v>0</v>
      </c>
      <c r="M1925" s="116">
        <v>417.63400000000001</v>
      </c>
      <c r="N1925" s="116">
        <v>0</v>
      </c>
      <c r="O1925" s="116">
        <v>14.491</v>
      </c>
      <c r="P1925" s="116">
        <v>0</v>
      </c>
      <c r="Q1925" s="20">
        <f t="shared" si="294"/>
        <v>0</v>
      </c>
      <c r="R1925" s="20">
        <f t="shared" si="295"/>
        <v>1335.175898</v>
      </c>
      <c r="S1925" s="20">
        <f t="shared" si="296"/>
        <v>0</v>
      </c>
      <c r="T1925" s="20">
        <f t="shared" si="297"/>
        <v>46.023416000000005</v>
      </c>
      <c r="U1925" s="21">
        <f t="shared" si="298"/>
        <v>1381.199314</v>
      </c>
      <c r="V1925" s="38">
        <f t="shared" si="299"/>
        <v>0.88159895142522671</v>
      </c>
    </row>
    <row r="1926" spans="1:22">
      <c r="A1926">
        <v>1921</v>
      </c>
      <c r="B1926" s="122">
        <f t="shared" si="300"/>
        <v>41720</v>
      </c>
      <c r="C1926" s="122">
        <f t="shared" si="300"/>
        <v>42085</v>
      </c>
      <c r="D1926" s="116">
        <f t="shared" si="291"/>
        <v>2015</v>
      </c>
      <c r="E1926" s="116">
        <f t="shared" si="292"/>
        <v>3</v>
      </c>
      <c r="F1926" s="120">
        <v>0</v>
      </c>
      <c r="G1926" s="121">
        <v>1330.481</v>
      </c>
      <c r="H1926" s="121">
        <v>0</v>
      </c>
      <c r="I1926" s="121">
        <v>27.8</v>
      </c>
      <c r="J1926" s="119">
        <v>0</v>
      </c>
      <c r="K1926" s="117">
        <f t="shared" si="293"/>
        <v>1358.2809999999999</v>
      </c>
      <c r="L1926" s="116">
        <v>0</v>
      </c>
      <c r="M1926" s="116">
        <v>367.11099999999999</v>
      </c>
      <c r="N1926" s="116">
        <v>0</v>
      </c>
      <c r="O1926" s="116">
        <v>7.1319999999999997</v>
      </c>
      <c r="P1926" s="116">
        <v>0</v>
      </c>
      <c r="Q1926" s="20">
        <f t="shared" si="294"/>
        <v>0</v>
      </c>
      <c r="R1926" s="20">
        <f t="shared" si="295"/>
        <v>1173.653867</v>
      </c>
      <c r="S1926" s="20">
        <f t="shared" si="296"/>
        <v>0</v>
      </c>
      <c r="T1926" s="20">
        <f t="shared" si="297"/>
        <v>22.651232</v>
      </c>
      <c r="U1926" s="21">
        <f t="shared" si="298"/>
        <v>1196.3050989999999</v>
      </c>
      <c r="V1926" s="38">
        <f t="shared" si="299"/>
        <v>0.88074934347163802</v>
      </c>
    </row>
    <row r="1927" spans="1:22">
      <c r="A1927">
        <v>1922</v>
      </c>
      <c r="B1927" s="122">
        <f t="shared" si="300"/>
        <v>41720</v>
      </c>
      <c r="C1927" s="122">
        <f t="shared" si="300"/>
        <v>42085</v>
      </c>
      <c r="D1927" s="116">
        <f t="shared" ref="D1927:D1990" si="301">YEAR(C1927)</f>
        <v>2015</v>
      </c>
      <c r="E1927" s="116">
        <f t="shared" ref="E1927:E1990" si="302">MONTH(C1927)</f>
        <v>3</v>
      </c>
      <c r="F1927" s="120">
        <v>0</v>
      </c>
      <c r="G1927" s="121">
        <v>1334.578</v>
      </c>
      <c r="H1927" s="121">
        <v>0</v>
      </c>
      <c r="I1927" s="121">
        <v>17.087</v>
      </c>
      <c r="J1927" s="119">
        <v>0</v>
      </c>
      <c r="K1927" s="117">
        <f t="shared" ref="K1927:K1990" si="303">SUM(F1927:J1927)</f>
        <v>1351.665</v>
      </c>
      <c r="L1927" s="116">
        <v>0</v>
      </c>
      <c r="M1927" s="116">
        <v>366.471</v>
      </c>
      <c r="N1927" s="116">
        <v>0</v>
      </c>
      <c r="O1927" s="116">
        <v>4.3360000000000003</v>
      </c>
      <c r="P1927" s="116">
        <v>0</v>
      </c>
      <c r="Q1927" s="20">
        <f t="shared" ref="Q1927:Q1990" si="304">+$Q$2*L1927</f>
        <v>0</v>
      </c>
      <c r="R1927" s="20">
        <f t="shared" ref="R1927:R1990" si="305">+$R$2*M1927</f>
        <v>1171.6077870000001</v>
      </c>
      <c r="S1927" s="20">
        <f t="shared" ref="S1927:S1990" si="306">+$S$2*N1927</f>
        <v>0</v>
      </c>
      <c r="T1927" s="20">
        <f t="shared" ref="T1927:T1990" si="307">+$T$2*O1927</f>
        <v>13.771136000000002</v>
      </c>
      <c r="U1927" s="21">
        <f t="shared" ref="U1927:U1990" si="308">SUM(Q1927:T1927)</f>
        <v>1185.3789230000002</v>
      </c>
      <c r="V1927" s="38">
        <f t="shared" ref="V1927:V1990" si="309">+U1927/K1927</f>
        <v>0.87697685669156211</v>
      </c>
    </row>
    <row r="1928" spans="1:22">
      <c r="A1928">
        <v>1923</v>
      </c>
      <c r="B1928" s="122">
        <f t="shared" si="300"/>
        <v>41720</v>
      </c>
      <c r="C1928" s="122">
        <f t="shared" si="300"/>
        <v>42085</v>
      </c>
      <c r="D1928" s="116">
        <f t="shared" si="301"/>
        <v>2015</v>
      </c>
      <c r="E1928" s="116">
        <f t="shared" si="302"/>
        <v>3</v>
      </c>
      <c r="F1928" s="120">
        <v>0</v>
      </c>
      <c r="G1928" s="121">
        <v>1314.8630000000001</v>
      </c>
      <c r="H1928" s="121">
        <v>0</v>
      </c>
      <c r="I1928" s="121">
        <v>15.542999999999999</v>
      </c>
      <c r="J1928" s="119">
        <v>0</v>
      </c>
      <c r="K1928" s="117">
        <f t="shared" si="303"/>
        <v>1330.4059999999999</v>
      </c>
      <c r="L1928" s="116">
        <v>0</v>
      </c>
      <c r="M1928" s="116">
        <v>362.18599999999998</v>
      </c>
      <c r="N1928" s="116">
        <v>0</v>
      </c>
      <c r="O1928" s="116">
        <v>4.12</v>
      </c>
      <c r="P1928" s="116">
        <v>0</v>
      </c>
      <c r="Q1928" s="20">
        <f t="shared" si="304"/>
        <v>0</v>
      </c>
      <c r="R1928" s="20">
        <f t="shared" si="305"/>
        <v>1157.9086419999999</v>
      </c>
      <c r="S1928" s="20">
        <f t="shared" si="306"/>
        <v>0</v>
      </c>
      <c r="T1928" s="20">
        <f t="shared" si="307"/>
        <v>13.085120000000002</v>
      </c>
      <c r="U1928" s="21">
        <f t="shared" si="308"/>
        <v>1170.9937619999998</v>
      </c>
      <c r="V1928" s="38">
        <f t="shared" si="309"/>
        <v>0.88017775175397572</v>
      </c>
    </row>
    <row r="1929" spans="1:22">
      <c r="A1929">
        <v>1924</v>
      </c>
      <c r="B1929" s="122">
        <f t="shared" si="300"/>
        <v>41720</v>
      </c>
      <c r="C1929" s="122">
        <f t="shared" si="300"/>
        <v>42085</v>
      </c>
      <c r="D1929" s="116">
        <f t="shared" si="301"/>
        <v>2015</v>
      </c>
      <c r="E1929" s="116">
        <f t="shared" si="302"/>
        <v>3</v>
      </c>
      <c r="F1929" s="120">
        <v>0</v>
      </c>
      <c r="G1929" s="121">
        <v>1303.6489999999999</v>
      </c>
      <c r="H1929" s="121">
        <v>0</v>
      </c>
      <c r="I1929" s="121">
        <v>14.315</v>
      </c>
      <c r="J1929" s="119">
        <v>0</v>
      </c>
      <c r="K1929" s="117">
        <f t="shared" si="303"/>
        <v>1317.9639999999999</v>
      </c>
      <c r="L1929" s="116">
        <v>0</v>
      </c>
      <c r="M1929" s="116">
        <v>360.05599999999998</v>
      </c>
      <c r="N1929" s="116">
        <v>0</v>
      </c>
      <c r="O1929" s="116">
        <v>3.7970000000000002</v>
      </c>
      <c r="P1929" s="116">
        <v>0</v>
      </c>
      <c r="Q1929" s="20">
        <f t="shared" si="304"/>
        <v>0</v>
      </c>
      <c r="R1929" s="20">
        <f t="shared" si="305"/>
        <v>1151.0990320000001</v>
      </c>
      <c r="S1929" s="20">
        <f t="shared" si="306"/>
        <v>0</v>
      </c>
      <c r="T1929" s="20">
        <f t="shared" si="307"/>
        <v>12.059272000000002</v>
      </c>
      <c r="U1929" s="21">
        <f t="shared" si="308"/>
        <v>1163.158304</v>
      </c>
      <c r="V1929" s="38">
        <f t="shared" si="309"/>
        <v>0.88254178718083354</v>
      </c>
    </row>
    <row r="1930" spans="1:22">
      <c r="A1930">
        <v>1925</v>
      </c>
      <c r="B1930" s="122">
        <f t="shared" si="300"/>
        <v>41720</v>
      </c>
      <c r="C1930" s="122">
        <f t="shared" si="300"/>
        <v>42085</v>
      </c>
      <c r="D1930" s="116">
        <f t="shared" si="301"/>
        <v>2015</v>
      </c>
      <c r="E1930" s="116">
        <f t="shared" si="302"/>
        <v>3</v>
      </c>
      <c r="F1930" s="120">
        <v>0</v>
      </c>
      <c r="G1930" s="121">
        <v>1305.425</v>
      </c>
      <c r="H1930" s="121">
        <v>0</v>
      </c>
      <c r="I1930" s="121">
        <v>14.141</v>
      </c>
      <c r="J1930" s="119">
        <v>0</v>
      </c>
      <c r="K1930" s="117">
        <f t="shared" si="303"/>
        <v>1319.566</v>
      </c>
      <c r="L1930" s="116">
        <v>0</v>
      </c>
      <c r="M1930" s="116">
        <v>360.149</v>
      </c>
      <c r="N1930" s="116">
        <v>0</v>
      </c>
      <c r="O1930" s="116">
        <v>3.754</v>
      </c>
      <c r="P1930" s="116">
        <v>0</v>
      </c>
      <c r="Q1930" s="20">
        <f t="shared" si="304"/>
        <v>0</v>
      </c>
      <c r="R1930" s="20">
        <f t="shared" si="305"/>
        <v>1151.3963530000001</v>
      </c>
      <c r="S1930" s="20">
        <f t="shared" si="306"/>
        <v>0</v>
      </c>
      <c r="T1930" s="20">
        <f t="shared" si="307"/>
        <v>11.922704000000001</v>
      </c>
      <c r="U1930" s="21">
        <f t="shared" si="308"/>
        <v>1163.3190570000002</v>
      </c>
      <c r="V1930" s="38">
        <f t="shared" si="309"/>
        <v>0.88159217272951873</v>
      </c>
    </row>
    <row r="1931" spans="1:22">
      <c r="A1931">
        <v>1926</v>
      </c>
      <c r="B1931" s="122">
        <f t="shared" si="300"/>
        <v>41720</v>
      </c>
      <c r="C1931" s="122">
        <f t="shared" si="300"/>
        <v>42085</v>
      </c>
      <c r="D1931" s="116">
        <f t="shared" si="301"/>
        <v>2015</v>
      </c>
      <c r="E1931" s="116">
        <f t="shared" si="302"/>
        <v>3</v>
      </c>
      <c r="F1931" s="120">
        <v>0</v>
      </c>
      <c r="G1931" s="121">
        <v>1315.078</v>
      </c>
      <c r="H1931" s="121">
        <v>0</v>
      </c>
      <c r="I1931" s="121">
        <v>14.06</v>
      </c>
      <c r="J1931" s="119">
        <v>0</v>
      </c>
      <c r="K1931" s="117">
        <f t="shared" si="303"/>
        <v>1329.1379999999999</v>
      </c>
      <c r="L1931" s="116">
        <v>0</v>
      </c>
      <c r="M1931" s="116">
        <v>362.13200000000001</v>
      </c>
      <c r="N1931" s="116">
        <v>0</v>
      </c>
      <c r="O1931" s="116">
        <v>3.7309999999999999</v>
      </c>
      <c r="P1931" s="116">
        <v>0</v>
      </c>
      <c r="Q1931" s="20">
        <f t="shared" si="304"/>
        <v>0</v>
      </c>
      <c r="R1931" s="20">
        <f t="shared" si="305"/>
        <v>1157.7360040000001</v>
      </c>
      <c r="S1931" s="20">
        <f t="shared" si="306"/>
        <v>0</v>
      </c>
      <c r="T1931" s="20">
        <f t="shared" si="307"/>
        <v>11.849656</v>
      </c>
      <c r="U1931" s="21">
        <f t="shared" si="308"/>
        <v>1169.5856600000002</v>
      </c>
      <c r="V1931" s="38">
        <f t="shared" si="309"/>
        <v>0.87995803295067954</v>
      </c>
    </row>
    <row r="1932" spans="1:22">
      <c r="A1932">
        <v>1927</v>
      </c>
      <c r="B1932" s="122">
        <f t="shared" si="300"/>
        <v>41720</v>
      </c>
      <c r="C1932" s="122">
        <f t="shared" si="300"/>
        <v>42085</v>
      </c>
      <c r="D1932" s="116">
        <f t="shared" si="301"/>
        <v>2015</v>
      </c>
      <c r="E1932" s="116">
        <f t="shared" si="302"/>
        <v>3</v>
      </c>
      <c r="F1932" s="120">
        <v>0</v>
      </c>
      <c r="G1932" s="121">
        <v>1269.2539999999999</v>
      </c>
      <c r="H1932" s="121">
        <v>0</v>
      </c>
      <c r="I1932" s="121">
        <v>10.548999999999999</v>
      </c>
      <c r="J1932" s="119">
        <v>0</v>
      </c>
      <c r="K1932" s="117">
        <f t="shared" si="303"/>
        <v>1279.8029999999999</v>
      </c>
      <c r="L1932" s="116">
        <v>0</v>
      </c>
      <c r="M1932" s="116">
        <v>367.79399999999998</v>
      </c>
      <c r="N1932" s="116">
        <v>0</v>
      </c>
      <c r="O1932" s="116">
        <v>2.8839999999999999</v>
      </c>
      <c r="P1932" s="116">
        <v>0</v>
      </c>
      <c r="Q1932" s="20">
        <f t="shared" si="304"/>
        <v>0</v>
      </c>
      <c r="R1932" s="20">
        <f t="shared" si="305"/>
        <v>1175.8374180000001</v>
      </c>
      <c r="S1932" s="20">
        <f t="shared" si="306"/>
        <v>0</v>
      </c>
      <c r="T1932" s="20">
        <f t="shared" si="307"/>
        <v>9.1595840000000006</v>
      </c>
      <c r="U1932" s="21">
        <f t="shared" si="308"/>
        <v>1184.9970020000001</v>
      </c>
      <c r="V1932" s="38">
        <f t="shared" si="309"/>
        <v>0.925921412904955</v>
      </c>
    </row>
    <row r="1933" spans="1:22">
      <c r="A1933">
        <v>1928</v>
      </c>
      <c r="B1933" s="122">
        <f t="shared" si="300"/>
        <v>41720</v>
      </c>
      <c r="C1933" s="122">
        <f t="shared" si="300"/>
        <v>42085</v>
      </c>
      <c r="D1933" s="116">
        <f t="shared" si="301"/>
        <v>2015</v>
      </c>
      <c r="E1933" s="116">
        <f t="shared" si="302"/>
        <v>3</v>
      </c>
      <c r="F1933" s="120">
        <v>0</v>
      </c>
      <c r="G1933" s="121">
        <v>1048.4760000000001</v>
      </c>
      <c r="H1933" s="121">
        <v>7.5529999999999999</v>
      </c>
      <c r="I1933" s="121">
        <v>38.055999999999997</v>
      </c>
      <c r="J1933" s="119">
        <v>0</v>
      </c>
      <c r="K1933" s="117">
        <f t="shared" si="303"/>
        <v>1094.0850000000003</v>
      </c>
      <c r="L1933" s="116">
        <v>0</v>
      </c>
      <c r="M1933" s="116">
        <v>296.51900000000001</v>
      </c>
      <c r="N1933" s="116">
        <v>12.779</v>
      </c>
      <c r="O1933" s="116">
        <v>10.097</v>
      </c>
      <c r="P1933" s="116">
        <v>0</v>
      </c>
      <c r="Q1933" s="20">
        <f t="shared" si="304"/>
        <v>0</v>
      </c>
      <c r="R1933" s="20">
        <f t="shared" si="305"/>
        <v>947.97124300000007</v>
      </c>
      <c r="S1933" s="20">
        <f t="shared" si="306"/>
        <v>24.931829</v>
      </c>
      <c r="T1933" s="20">
        <f t="shared" si="307"/>
        <v>32.068072000000001</v>
      </c>
      <c r="U1933" s="21">
        <f t="shared" si="308"/>
        <v>1004.9711440000001</v>
      </c>
      <c r="V1933" s="38">
        <f t="shared" si="309"/>
        <v>0.91854942166285058</v>
      </c>
    </row>
    <row r="1934" spans="1:22">
      <c r="A1934">
        <v>1929</v>
      </c>
      <c r="B1934" s="122">
        <f t="shared" si="300"/>
        <v>41720</v>
      </c>
      <c r="C1934" s="122">
        <f t="shared" si="300"/>
        <v>42085</v>
      </c>
      <c r="D1934" s="116">
        <f t="shared" si="301"/>
        <v>2015</v>
      </c>
      <c r="E1934" s="116">
        <f t="shared" si="302"/>
        <v>3</v>
      </c>
      <c r="F1934" s="120">
        <v>0</v>
      </c>
      <c r="G1934" s="121">
        <v>1021.554</v>
      </c>
      <c r="H1934" s="121">
        <v>4.1559999999999997</v>
      </c>
      <c r="I1934" s="121">
        <v>72.540999999999997</v>
      </c>
      <c r="J1934" s="119">
        <v>0</v>
      </c>
      <c r="K1934" s="117">
        <f t="shared" si="303"/>
        <v>1098.251</v>
      </c>
      <c r="L1934" s="116">
        <v>0</v>
      </c>
      <c r="M1934" s="116">
        <v>290.75299999999999</v>
      </c>
      <c r="N1934" s="116">
        <v>18.553999999999998</v>
      </c>
      <c r="O1934" s="116">
        <v>19.335999999999999</v>
      </c>
      <c r="P1934" s="116">
        <v>0</v>
      </c>
      <c r="Q1934" s="20">
        <f t="shared" si="304"/>
        <v>0</v>
      </c>
      <c r="R1934" s="20">
        <f t="shared" si="305"/>
        <v>929.53734099999997</v>
      </c>
      <c r="S1934" s="20">
        <f t="shared" si="306"/>
        <v>36.198853999999997</v>
      </c>
      <c r="T1934" s="20">
        <f t="shared" si="307"/>
        <v>61.411135999999999</v>
      </c>
      <c r="U1934" s="21">
        <f t="shared" si="308"/>
        <v>1027.1473309999999</v>
      </c>
      <c r="V1934" s="38">
        <f t="shared" si="309"/>
        <v>0.93525736011166838</v>
      </c>
    </row>
    <row r="1935" spans="1:22">
      <c r="A1935">
        <v>1930</v>
      </c>
      <c r="B1935" s="122">
        <f t="shared" si="300"/>
        <v>41720</v>
      </c>
      <c r="C1935" s="122">
        <f t="shared" si="300"/>
        <v>42085</v>
      </c>
      <c r="D1935" s="116">
        <f t="shared" si="301"/>
        <v>2015</v>
      </c>
      <c r="E1935" s="116">
        <f t="shared" si="302"/>
        <v>3</v>
      </c>
      <c r="F1935" s="120">
        <v>230.73400000000001</v>
      </c>
      <c r="G1935" s="121">
        <v>971.95100000000002</v>
      </c>
      <c r="H1935" s="121">
        <v>3.4870000000000001</v>
      </c>
      <c r="I1935" s="121">
        <v>79.417000000000002</v>
      </c>
      <c r="J1935" s="119">
        <v>0</v>
      </c>
      <c r="K1935" s="117">
        <f t="shared" si="303"/>
        <v>1285.5889999999999</v>
      </c>
      <c r="L1935" s="116">
        <v>116.598</v>
      </c>
      <c r="M1935" s="116">
        <v>278.976</v>
      </c>
      <c r="N1935" s="116">
        <v>6.3730000000000002</v>
      </c>
      <c r="O1935" s="116">
        <v>21.158999999999999</v>
      </c>
      <c r="P1935" s="116">
        <v>0</v>
      </c>
      <c r="Q1935" s="20">
        <f t="shared" si="304"/>
        <v>326.82419399999998</v>
      </c>
      <c r="R1935" s="20">
        <f t="shared" si="305"/>
        <v>891.88627199999996</v>
      </c>
      <c r="S1935" s="20">
        <f t="shared" si="306"/>
        <v>12.433723000000001</v>
      </c>
      <c r="T1935" s="20">
        <f t="shared" si="307"/>
        <v>67.200984000000005</v>
      </c>
      <c r="U1935" s="21">
        <f t="shared" si="308"/>
        <v>1298.3451730000002</v>
      </c>
      <c r="V1935" s="38">
        <f t="shared" si="309"/>
        <v>1.0099224347750333</v>
      </c>
    </row>
    <row r="1936" spans="1:22">
      <c r="A1936">
        <v>1931</v>
      </c>
      <c r="B1936" s="122">
        <f t="shared" si="300"/>
        <v>41720</v>
      </c>
      <c r="C1936" s="122">
        <f t="shared" si="300"/>
        <v>42085</v>
      </c>
      <c r="D1936" s="116">
        <f t="shared" si="301"/>
        <v>2015</v>
      </c>
      <c r="E1936" s="116">
        <f t="shared" si="302"/>
        <v>3</v>
      </c>
      <c r="F1936" s="120">
        <v>0</v>
      </c>
      <c r="G1936" s="121">
        <v>1100.548</v>
      </c>
      <c r="H1936" s="121">
        <v>0</v>
      </c>
      <c r="I1936" s="121">
        <v>81.316000000000003</v>
      </c>
      <c r="J1936" s="119">
        <v>0</v>
      </c>
      <c r="K1936" s="117">
        <f t="shared" si="303"/>
        <v>1181.864</v>
      </c>
      <c r="L1936" s="116">
        <v>0</v>
      </c>
      <c r="M1936" s="116">
        <v>309.09800000000001</v>
      </c>
      <c r="N1936" s="116">
        <v>0</v>
      </c>
      <c r="O1936" s="116">
        <v>21.661000000000001</v>
      </c>
      <c r="P1936" s="116">
        <v>0</v>
      </c>
      <c r="Q1936" s="20">
        <f t="shared" si="304"/>
        <v>0</v>
      </c>
      <c r="R1936" s="20">
        <f t="shared" si="305"/>
        <v>988.18630600000006</v>
      </c>
      <c r="S1936" s="20">
        <f t="shared" si="306"/>
        <v>0</v>
      </c>
      <c r="T1936" s="20">
        <f t="shared" si="307"/>
        <v>68.795336000000006</v>
      </c>
      <c r="U1936" s="21">
        <f t="shared" si="308"/>
        <v>1056.981642</v>
      </c>
      <c r="V1936" s="38">
        <f t="shared" si="309"/>
        <v>0.89433440903521888</v>
      </c>
    </row>
    <row r="1937" spans="1:22">
      <c r="A1937">
        <v>1932</v>
      </c>
      <c r="B1937" s="122">
        <f t="shared" si="300"/>
        <v>41720</v>
      </c>
      <c r="C1937" s="122">
        <f t="shared" si="300"/>
        <v>42085</v>
      </c>
      <c r="D1937" s="116">
        <f t="shared" si="301"/>
        <v>2015</v>
      </c>
      <c r="E1937" s="116">
        <f t="shared" si="302"/>
        <v>3</v>
      </c>
      <c r="F1937" s="120">
        <v>0</v>
      </c>
      <c r="G1937" s="121">
        <v>1145.69</v>
      </c>
      <c r="H1937" s="121">
        <v>0</v>
      </c>
      <c r="I1937" s="121">
        <v>96.575000000000003</v>
      </c>
      <c r="J1937" s="119">
        <v>0</v>
      </c>
      <c r="K1937" s="117">
        <f t="shared" si="303"/>
        <v>1242.2650000000001</v>
      </c>
      <c r="L1937" s="116">
        <v>0</v>
      </c>
      <c r="M1937" s="116">
        <v>316.33600000000001</v>
      </c>
      <c r="N1937" s="116">
        <v>0</v>
      </c>
      <c r="O1937" s="116">
        <v>27.818000000000001</v>
      </c>
      <c r="P1937" s="116">
        <v>0</v>
      </c>
      <c r="Q1937" s="20">
        <f t="shared" si="304"/>
        <v>0</v>
      </c>
      <c r="R1937" s="20">
        <f t="shared" si="305"/>
        <v>1011.3261920000001</v>
      </c>
      <c r="S1937" s="20">
        <f t="shared" si="306"/>
        <v>0</v>
      </c>
      <c r="T1937" s="20">
        <f t="shared" si="307"/>
        <v>88.349968000000004</v>
      </c>
      <c r="U1937" s="21">
        <f t="shared" si="308"/>
        <v>1099.6761600000002</v>
      </c>
      <c r="V1937" s="38">
        <f t="shared" si="309"/>
        <v>0.88521866107473057</v>
      </c>
    </row>
    <row r="1938" spans="1:22">
      <c r="A1938">
        <v>1933</v>
      </c>
      <c r="B1938" s="122">
        <f t="shared" si="300"/>
        <v>41720</v>
      </c>
      <c r="C1938" s="122">
        <f t="shared" si="300"/>
        <v>42085</v>
      </c>
      <c r="D1938" s="116">
        <f t="shared" si="301"/>
        <v>2015</v>
      </c>
      <c r="E1938" s="116">
        <f t="shared" si="302"/>
        <v>3</v>
      </c>
      <c r="F1938" s="120">
        <v>0</v>
      </c>
      <c r="G1938" s="121">
        <v>1175.076</v>
      </c>
      <c r="H1938" s="121">
        <v>0</v>
      </c>
      <c r="I1938" s="121">
        <v>102.80200000000001</v>
      </c>
      <c r="J1938" s="119">
        <v>0</v>
      </c>
      <c r="K1938" s="117">
        <f t="shared" si="303"/>
        <v>1277.8779999999999</v>
      </c>
      <c r="L1938" s="116">
        <v>0</v>
      </c>
      <c r="M1938" s="116">
        <v>321.82</v>
      </c>
      <c r="N1938" s="116">
        <v>0</v>
      </c>
      <c r="O1938" s="116">
        <v>30.06</v>
      </c>
      <c r="P1938" s="116">
        <v>0</v>
      </c>
      <c r="Q1938" s="20">
        <f t="shared" si="304"/>
        <v>0</v>
      </c>
      <c r="R1938" s="20">
        <f t="shared" si="305"/>
        <v>1028.8585399999999</v>
      </c>
      <c r="S1938" s="20">
        <f t="shared" si="306"/>
        <v>0</v>
      </c>
      <c r="T1938" s="20">
        <f t="shared" si="307"/>
        <v>95.470560000000006</v>
      </c>
      <c r="U1938" s="21">
        <f t="shared" si="308"/>
        <v>1124.3290999999999</v>
      </c>
      <c r="V1938" s="38">
        <f t="shared" si="309"/>
        <v>0.87984072031915406</v>
      </c>
    </row>
    <row r="1939" spans="1:22">
      <c r="A1939">
        <v>1934</v>
      </c>
      <c r="B1939" s="122">
        <f t="shared" si="300"/>
        <v>41720</v>
      </c>
      <c r="C1939" s="122">
        <f t="shared" si="300"/>
        <v>42085</v>
      </c>
      <c r="D1939" s="116">
        <f t="shared" si="301"/>
        <v>2015</v>
      </c>
      <c r="E1939" s="116">
        <f t="shared" si="302"/>
        <v>3</v>
      </c>
      <c r="F1939" s="120">
        <v>0</v>
      </c>
      <c r="G1939" s="121">
        <v>1185.08</v>
      </c>
      <c r="H1939" s="121">
        <v>0</v>
      </c>
      <c r="I1939" s="121">
        <v>110.99</v>
      </c>
      <c r="J1939" s="119">
        <v>0</v>
      </c>
      <c r="K1939" s="117">
        <f t="shared" si="303"/>
        <v>1296.07</v>
      </c>
      <c r="L1939" s="116">
        <v>0</v>
      </c>
      <c r="M1939" s="116">
        <v>324.15800000000002</v>
      </c>
      <c r="N1939" s="116">
        <v>0</v>
      </c>
      <c r="O1939" s="116">
        <v>33.984000000000002</v>
      </c>
      <c r="P1939" s="116">
        <v>0</v>
      </c>
      <c r="Q1939" s="20">
        <f t="shared" si="304"/>
        <v>0</v>
      </c>
      <c r="R1939" s="20">
        <f t="shared" si="305"/>
        <v>1036.333126</v>
      </c>
      <c r="S1939" s="20">
        <f t="shared" si="306"/>
        <v>0</v>
      </c>
      <c r="T1939" s="20">
        <f t="shared" si="307"/>
        <v>107.93318400000001</v>
      </c>
      <c r="U1939" s="21">
        <f t="shared" si="308"/>
        <v>1144.26631</v>
      </c>
      <c r="V1939" s="38">
        <f t="shared" si="309"/>
        <v>0.88287384940628211</v>
      </c>
    </row>
    <row r="1940" spans="1:22">
      <c r="A1940">
        <v>1935</v>
      </c>
      <c r="B1940" s="122">
        <f t="shared" si="300"/>
        <v>41720</v>
      </c>
      <c r="C1940" s="122">
        <f t="shared" si="300"/>
        <v>42085</v>
      </c>
      <c r="D1940" s="116">
        <f t="shared" si="301"/>
        <v>2015</v>
      </c>
      <c r="E1940" s="116">
        <f t="shared" si="302"/>
        <v>3</v>
      </c>
      <c r="F1940" s="120">
        <v>0</v>
      </c>
      <c r="G1940" s="121">
        <v>1203.877</v>
      </c>
      <c r="H1940" s="121">
        <v>0</v>
      </c>
      <c r="I1940" s="121">
        <v>111.742</v>
      </c>
      <c r="J1940" s="119">
        <v>0</v>
      </c>
      <c r="K1940" s="117">
        <f t="shared" si="303"/>
        <v>1315.6189999999999</v>
      </c>
      <c r="L1940" s="116">
        <v>0</v>
      </c>
      <c r="M1940" s="116">
        <v>328.14</v>
      </c>
      <c r="N1940" s="116">
        <v>0</v>
      </c>
      <c r="O1940" s="116">
        <v>34.213000000000001</v>
      </c>
      <c r="P1940" s="116">
        <v>0</v>
      </c>
      <c r="Q1940" s="20">
        <f t="shared" si="304"/>
        <v>0</v>
      </c>
      <c r="R1940" s="20">
        <f t="shared" si="305"/>
        <v>1049.06358</v>
      </c>
      <c r="S1940" s="20">
        <f t="shared" si="306"/>
        <v>0</v>
      </c>
      <c r="T1940" s="20">
        <f t="shared" si="307"/>
        <v>108.66048800000002</v>
      </c>
      <c r="U1940" s="21">
        <f t="shared" si="308"/>
        <v>1157.724068</v>
      </c>
      <c r="V1940" s="38">
        <f t="shared" si="309"/>
        <v>0.87998430244622494</v>
      </c>
    </row>
    <row r="1941" spans="1:22">
      <c r="A1941">
        <v>1936</v>
      </c>
      <c r="B1941" s="122">
        <f t="shared" si="300"/>
        <v>41720</v>
      </c>
      <c r="C1941" s="122">
        <f t="shared" si="300"/>
        <v>42085</v>
      </c>
      <c r="D1941" s="116">
        <f t="shared" si="301"/>
        <v>2015</v>
      </c>
      <c r="E1941" s="116">
        <f t="shared" si="302"/>
        <v>3</v>
      </c>
      <c r="F1941" s="120">
        <v>0</v>
      </c>
      <c r="G1941" s="121">
        <v>1209.136</v>
      </c>
      <c r="H1941" s="121">
        <v>0</v>
      </c>
      <c r="I1941" s="121">
        <v>112.63800000000001</v>
      </c>
      <c r="J1941" s="119">
        <v>0</v>
      </c>
      <c r="K1941" s="117">
        <f t="shared" si="303"/>
        <v>1321.7739999999999</v>
      </c>
      <c r="L1941" s="116">
        <v>0</v>
      </c>
      <c r="M1941" s="116">
        <v>330.37099999999998</v>
      </c>
      <c r="N1941" s="116">
        <v>0</v>
      </c>
      <c r="O1941" s="116">
        <v>34.576999999999998</v>
      </c>
      <c r="P1941" s="116">
        <v>0</v>
      </c>
      <c r="Q1941" s="20">
        <f t="shared" si="304"/>
        <v>0</v>
      </c>
      <c r="R1941" s="20">
        <f t="shared" si="305"/>
        <v>1056.196087</v>
      </c>
      <c r="S1941" s="20">
        <f t="shared" si="306"/>
        <v>0</v>
      </c>
      <c r="T1941" s="20">
        <f t="shared" si="307"/>
        <v>109.816552</v>
      </c>
      <c r="U1941" s="21">
        <f t="shared" si="308"/>
        <v>1166.012639</v>
      </c>
      <c r="V1941" s="38">
        <f t="shared" si="309"/>
        <v>0.88215734232932419</v>
      </c>
    </row>
    <row r="1942" spans="1:22">
      <c r="A1942">
        <v>1937</v>
      </c>
      <c r="B1942" s="122">
        <f t="shared" si="300"/>
        <v>41720</v>
      </c>
      <c r="C1942" s="122">
        <f t="shared" si="300"/>
        <v>42085</v>
      </c>
      <c r="D1942" s="116">
        <f t="shared" si="301"/>
        <v>2015</v>
      </c>
      <c r="E1942" s="116">
        <f t="shared" si="302"/>
        <v>3</v>
      </c>
      <c r="F1942" s="120">
        <v>0</v>
      </c>
      <c r="G1942" s="121">
        <v>1231.181</v>
      </c>
      <c r="H1942" s="121">
        <v>1.6160000000000001</v>
      </c>
      <c r="I1942" s="121">
        <v>111.652</v>
      </c>
      <c r="J1942" s="119">
        <v>0</v>
      </c>
      <c r="K1942" s="117">
        <f t="shared" si="303"/>
        <v>1344.4490000000001</v>
      </c>
      <c r="L1942" s="116">
        <v>0</v>
      </c>
      <c r="M1942" s="116">
        <v>334.22800000000001</v>
      </c>
      <c r="N1942" s="116">
        <v>2.8220000000000001</v>
      </c>
      <c r="O1942" s="116">
        <v>34.334000000000003</v>
      </c>
      <c r="P1942" s="116">
        <v>0</v>
      </c>
      <c r="Q1942" s="20">
        <f t="shared" si="304"/>
        <v>0</v>
      </c>
      <c r="R1942" s="20">
        <f t="shared" si="305"/>
        <v>1068.526916</v>
      </c>
      <c r="S1942" s="20">
        <f t="shared" si="306"/>
        <v>5.5057220000000004</v>
      </c>
      <c r="T1942" s="20">
        <f t="shared" si="307"/>
        <v>109.04478400000002</v>
      </c>
      <c r="U1942" s="21">
        <f t="shared" si="308"/>
        <v>1183.0774220000001</v>
      </c>
      <c r="V1942" s="38">
        <f t="shared" si="309"/>
        <v>0.8799719602603</v>
      </c>
    </row>
    <row r="1943" spans="1:22">
      <c r="A1943">
        <v>1938</v>
      </c>
      <c r="B1943" s="122">
        <f t="shared" si="300"/>
        <v>41720</v>
      </c>
      <c r="C1943" s="122">
        <f t="shared" si="300"/>
        <v>42085</v>
      </c>
      <c r="D1943" s="116">
        <f t="shared" si="301"/>
        <v>2015</v>
      </c>
      <c r="E1943" s="116">
        <f t="shared" si="302"/>
        <v>3</v>
      </c>
      <c r="F1943" s="120">
        <v>0</v>
      </c>
      <c r="G1943" s="121">
        <v>1234.0419999999999</v>
      </c>
      <c r="H1943" s="121">
        <v>0</v>
      </c>
      <c r="I1943" s="121">
        <v>110.38800000000001</v>
      </c>
      <c r="J1943" s="119">
        <v>0</v>
      </c>
      <c r="K1943" s="117">
        <f t="shared" si="303"/>
        <v>1344.4299999999998</v>
      </c>
      <c r="L1943" s="116">
        <v>0</v>
      </c>
      <c r="M1943" s="116">
        <v>334.69499999999999</v>
      </c>
      <c r="N1943" s="116">
        <v>0</v>
      </c>
      <c r="O1943" s="116">
        <v>33.965000000000003</v>
      </c>
      <c r="P1943" s="116">
        <v>0</v>
      </c>
      <c r="Q1943" s="20">
        <f t="shared" si="304"/>
        <v>0</v>
      </c>
      <c r="R1943" s="20">
        <f t="shared" si="305"/>
        <v>1070.0199150000001</v>
      </c>
      <c r="S1943" s="20">
        <f t="shared" si="306"/>
        <v>0</v>
      </c>
      <c r="T1943" s="20">
        <f t="shared" si="307"/>
        <v>107.87284000000001</v>
      </c>
      <c r="U1943" s="21">
        <f t="shared" si="308"/>
        <v>1177.8927550000001</v>
      </c>
      <c r="V1943" s="38">
        <f t="shared" si="309"/>
        <v>0.8761279910445321</v>
      </c>
    </row>
    <row r="1944" spans="1:22">
      <c r="A1944">
        <v>1939</v>
      </c>
      <c r="B1944" s="122">
        <f t="shared" si="300"/>
        <v>41720</v>
      </c>
      <c r="C1944" s="122">
        <f t="shared" si="300"/>
        <v>42085</v>
      </c>
      <c r="D1944" s="116">
        <f t="shared" si="301"/>
        <v>2015</v>
      </c>
      <c r="E1944" s="116">
        <f t="shared" si="302"/>
        <v>3</v>
      </c>
      <c r="F1944" s="120">
        <v>0</v>
      </c>
      <c r="G1944" s="121">
        <v>1235.575</v>
      </c>
      <c r="H1944" s="121">
        <v>0</v>
      </c>
      <c r="I1944" s="121">
        <v>105.626</v>
      </c>
      <c r="J1944" s="119">
        <v>0</v>
      </c>
      <c r="K1944" s="117">
        <f t="shared" si="303"/>
        <v>1341.201</v>
      </c>
      <c r="L1944" s="116">
        <v>0</v>
      </c>
      <c r="M1944" s="116">
        <v>335.00900000000001</v>
      </c>
      <c r="N1944" s="116">
        <v>0</v>
      </c>
      <c r="O1944" s="116">
        <v>32.938000000000002</v>
      </c>
      <c r="P1944" s="116">
        <v>0</v>
      </c>
      <c r="Q1944" s="20">
        <f t="shared" si="304"/>
        <v>0</v>
      </c>
      <c r="R1944" s="20">
        <f t="shared" si="305"/>
        <v>1071.0237730000001</v>
      </c>
      <c r="S1944" s="20">
        <f t="shared" si="306"/>
        <v>0</v>
      </c>
      <c r="T1944" s="20">
        <f t="shared" si="307"/>
        <v>104.61108800000001</v>
      </c>
      <c r="U1944" s="21">
        <f t="shared" si="308"/>
        <v>1175.6348610000002</v>
      </c>
      <c r="V1944" s="38">
        <f t="shared" si="309"/>
        <v>0.87655382079196198</v>
      </c>
    </row>
    <row r="1945" spans="1:22">
      <c r="A1945">
        <v>1940</v>
      </c>
      <c r="B1945" s="122">
        <f t="shared" si="300"/>
        <v>41720</v>
      </c>
      <c r="C1945" s="122">
        <f t="shared" si="300"/>
        <v>42085</v>
      </c>
      <c r="D1945" s="116">
        <f t="shared" si="301"/>
        <v>2015</v>
      </c>
      <c r="E1945" s="116">
        <f t="shared" si="302"/>
        <v>3</v>
      </c>
      <c r="F1945" s="120">
        <v>0</v>
      </c>
      <c r="G1945" s="121">
        <v>1208.4970000000001</v>
      </c>
      <c r="H1945" s="121">
        <v>0</v>
      </c>
      <c r="I1945" s="121">
        <v>143.39500000000001</v>
      </c>
      <c r="J1945" s="119">
        <v>0</v>
      </c>
      <c r="K1945" s="117">
        <f t="shared" si="303"/>
        <v>1351.8920000000001</v>
      </c>
      <c r="L1945" s="116">
        <v>0</v>
      </c>
      <c r="M1945" s="116">
        <v>325.39699999999999</v>
      </c>
      <c r="N1945" s="116">
        <v>0</v>
      </c>
      <c r="O1945" s="116">
        <v>42.421999999999997</v>
      </c>
      <c r="P1945" s="116">
        <v>0</v>
      </c>
      <c r="Q1945" s="20">
        <f t="shared" si="304"/>
        <v>0</v>
      </c>
      <c r="R1945" s="20">
        <f t="shared" si="305"/>
        <v>1040.2942089999999</v>
      </c>
      <c r="S1945" s="20">
        <f t="shared" si="306"/>
        <v>0</v>
      </c>
      <c r="T1945" s="20">
        <f t="shared" si="307"/>
        <v>134.73227199999999</v>
      </c>
      <c r="U1945" s="21">
        <f t="shared" si="308"/>
        <v>1175.0264809999999</v>
      </c>
      <c r="V1945" s="38">
        <f t="shared" si="309"/>
        <v>0.86917185766318594</v>
      </c>
    </row>
    <row r="1946" spans="1:22">
      <c r="A1946">
        <v>1941</v>
      </c>
      <c r="B1946" s="122">
        <f t="shared" si="300"/>
        <v>41720</v>
      </c>
      <c r="C1946" s="122">
        <f t="shared" si="300"/>
        <v>42085</v>
      </c>
      <c r="D1946" s="116">
        <f t="shared" si="301"/>
        <v>2015</v>
      </c>
      <c r="E1946" s="116">
        <f t="shared" si="302"/>
        <v>3</v>
      </c>
      <c r="F1946" s="120">
        <v>267.137</v>
      </c>
      <c r="G1946" s="121">
        <v>1182.451</v>
      </c>
      <c r="H1946" s="121">
        <v>0</v>
      </c>
      <c r="I1946" s="121">
        <v>141.446</v>
      </c>
      <c r="J1946" s="119">
        <v>0</v>
      </c>
      <c r="K1946" s="117">
        <f t="shared" si="303"/>
        <v>1591.0339999999999</v>
      </c>
      <c r="L1946" s="116">
        <v>133.07</v>
      </c>
      <c r="M1946" s="116">
        <v>317.142</v>
      </c>
      <c r="N1946" s="116">
        <v>0</v>
      </c>
      <c r="O1946" s="116">
        <v>40.226999999999997</v>
      </c>
      <c r="P1946" s="116">
        <v>0</v>
      </c>
      <c r="Q1946" s="20">
        <f t="shared" si="304"/>
        <v>372.99520999999999</v>
      </c>
      <c r="R1946" s="20">
        <f t="shared" si="305"/>
        <v>1013.902974</v>
      </c>
      <c r="S1946" s="20">
        <f t="shared" si="306"/>
        <v>0</v>
      </c>
      <c r="T1946" s="20">
        <f t="shared" si="307"/>
        <v>127.76095199999999</v>
      </c>
      <c r="U1946" s="21">
        <f t="shared" si="308"/>
        <v>1514.659136</v>
      </c>
      <c r="V1946" s="38">
        <f t="shared" si="309"/>
        <v>0.95199671157247434</v>
      </c>
    </row>
    <row r="1947" spans="1:22">
      <c r="A1947">
        <v>1942</v>
      </c>
      <c r="B1947" s="122">
        <f t="shared" si="300"/>
        <v>41720</v>
      </c>
      <c r="C1947" s="122">
        <f t="shared" si="300"/>
        <v>42085</v>
      </c>
      <c r="D1947" s="116">
        <f t="shared" si="301"/>
        <v>2015</v>
      </c>
      <c r="E1947" s="116">
        <f t="shared" si="302"/>
        <v>3</v>
      </c>
      <c r="F1947" s="120">
        <v>280.726</v>
      </c>
      <c r="G1947" s="121">
        <v>1186.655</v>
      </c>
      <c r="H1947" s="121">
        <v>0</v>
      </c>
      <c r="I1947" s="121">
        <v>81.974999999999994</v>
      </c>
      <c r="J1947" s="119">
        <v>0</v>
      </c>
      <c r="K1947" s="117">
        <f t="shared" si="303"/>
        <v>1549.3559999999998</v>
      </c>
      <c r="L1947" s="116">
        <v>141.02199999999999</v>
      </c>
      <c r="M1947" s="116">
        <v>316.92099999999999</v>
      </c>
      <c r="N1947" s="116">
        <v>0</v>
      </c>
      <c r="O1947" s="116">
        <v>22.73</v>
      </c>
      <c r="P1947" s="116">
        <v>0</v>
      </c>
      <c r="Q1947" s="20">
        <f t="shared" si="304"/>
        <v>395.28466599999996</v>
      </c>
      <c r="R1947" s="20">
        <f t="shared" si="305"/>
        <v>1013.1964369999999</v>
      </c>
      <c r="S1947" s="20">
        <f t="shared" si="306"/>
        <v>0</v>
      </c>
      <c r="T1947" s="20">
        <f t="shared" si="307"/>
        <v>72.190480000000008</v>
      </c>
      <c r="U1947" s="21">
        <f t="shared" si="308"/>
        <v>1480.6715829999998</v>
      </c>
      <c r="V1947" s="38">
        <f t="shared" si="309"/>
        <v>0.95566905411022385</v>
      </c>
    </row>
    <row r="1948" spans="1:22">
      <c r="A1948">
        <v>1943</v>
      </c>
      <c r="B1948" s="122">
        <f t="shared" si="300"/>
        <v>41720</v>
      </c>
      <c r="C1948" s="122">
        <f t="shared" si="300"/>
        <v>42085</v>
      </c>
      <c r="D1948" s="116">
        <f t="shared" si="301"/>
        <v>2015</v>
      </c>
      <c r="E1948" s="116">
        <f t="shared" si="302"/>
        <v>3</v>
      </c>
      <c r="F1948" s="120">
        <v>296.36900000000003</v>
      </c>
      <c r="G1948" s="121">
        <v>1094.134</v>
      </c>
      <c r="H1948" s="121">
        <v>0</v>
      </c>
      <c r="I1948" s="121">
        <v>69.959999999999994</v>
      </c>
      <c r="J1948" s="119">
        <v>0</v>
      </c>
      <c r="K1948" s="117">
        <f t="shared" si="303"/>
        <v>1460.4630000000002</v>
      </c>
      <c r="L1948" s="116">
        <v>147.04900000000001</v>
      </c>
      <c r="M1948" s="116">
        <v>295.28500000000003</v>
      </c>
      <c r="N1948" s="116">
        <v>0</v>
      </c>
      <c r="O1948" s="116">
        <v>18.766999999999999</v>
      </c>
      <c r="P1948" s="116">
        <v>0</v>
      </c>
      <c r="Q1948" s="20">
        <f t="shared" si="304"/>
        <v>412.17834700000003</v>
      </c>
      <c r="R1948" s="20">
        <f t="shared" si="305"/>
        <v>944.02614500000004</v>
      </c>
      <c r="S1948" s="20">
        <f t="shared" si="306"/>
        <v>0</v>
      </c>
      <c r="T1948" s="20">
        <f t="shared" si="307"/>
        <v>59.603991999999998</v>
      </c>
      <c r="U1948" s="21">
        <f t="shared" si="308"/>
        <v>1415.8084840000001</v>
      </c>
      <c r="V1948" s="38">
        <f t="shared" si="309"/>
        <v>0.96942441129970425</v>
      </c>
    </row>
    <row r="1949" spans="1:22">
      <c r="A1949">
        <v>1944</v>
      </c>
      <c r="B1949" s="122">
        <f t="shared" si="300"/>
        <v>41720</v>
      </c>
      <c r="C1949" s="122">
        <f t="shared" si="300"/>
        <v>42085</v>
      </c>
      <c r="D1949" s="116">
        <f t="shared" si="301"/>
        <v>2015</v>
      </c>
      <c r="E1949" s="116">
        <f t="shared" si="302"/>
        <v>3</v>
      </c>
      <c r="F1949" s="120">
        <v>279.57499999999999</v>
      </c>
      <c r="G1949" s="121">
        <v>1068.837</v>
      </c>
      <c r="H1949" s="121">
        <v>2.7559999999999998</v>
      </c>
      <c r="I1949" s="121">
        <v>39.600999999999999</v>
      </c>
      <c r="J1949" s="119">
        <v>0</v>
      </c>
      <c r="K1949" s="117">
        <f t="shared" si="303"/>
        <v>1390.7690000000002</v>
      </c>
      <c r="L1949" s="116">
        <v>139.96899999999999</v>
      </c>
      <c r="M1949" s="116">
        <v>290.09699999999998</v>
      </c>
      <c r="N1949" s="116">
        <v>3.778</v>
      </c>
      <c r="O1949" s="116">
        <v>11.615</v>
      </c>
      <c r="P1949" s="116">
        <v>0</v>
      </c>
      <c r="Q1949" s="20">
        <f t="shared" si="304"/>
        <v>392.33310699999998</v>
      </c>
      <c r="R1949" s="20">
        <f t="shared" si="305"/>
        <v>927.44010900000001</v>
      </c>
      <c r="S1949" s="20">
        <f t="shared" si="306"/>
        <v>7.3708780000000003</v>
      </c>
      <c r="T1949" s="20">
        <f t="shared" si="307"/>
        <v>36.889240000000001</v>
      </c>
      <c r="U1949" s="21">
        <f t="shared" si="308"/>
        <v>1364.033334</v>
      </c>
      <c r="V1949" s="38">
        <f t="shared" si="309"/>
        <v>0.98077634315979123</v>
      </c>
    </row>
    <row r="1950" spans="1:22">
      <c r="A1950">
        <v>1945</v>
      </c>
      <c r="B1950" s="122">
        <f t="shared" si="300"/>
        <v>41721</v>
      </c>
      <c r="C1950" s="122">
        <f t="shared" si="300"/>
        <v>42086</v>
      </c>
      <c r="D1950" s="116">
        <f t="shared" si="301"/>
        <v>2015</v>
      </c>
      <c r="E1950" s="116">
        <f t="shared" si="302"/>
        <v>3</v>
      </c>
      <c r="F1950" s="120">
        <v>280.48</v>
      </c>
      <c r="G1950" s="121">
        <v>1060.7</v>
      </c>
      <c r="H1950" s="121">
        <v>2.1840000000000002</v>
      </c>
      <c r="I1950" s="121">
        <v>20.056999999999999</v>
      </c>
      <c r="J1950" s="119">
        <v>0</v>
      </c>
      <c r="K1950" s="117">
        <f t="shared" si="303"/>
        <v>1363.421</v>
      </c>
      <c r="L1950" s="116">
        <v>141.238</v>
      </c>
      <c r="M1950" s="116">
        <v>291.65699999999998</v>
      </c>
      <c r="N1950" s="116">
        <v>4.1790000000000003</v>
      </c>
      <c r="O1950" s="116">
        <v>5.34</v>
      </c>
      <c r="P1950" s="116">
        <v>0</v>
      </c>
      <c r="Q1950" s="20">
        <f t="shared" si="304"/>
        <v>395.89011399999998</v>
      </c>
      <c r="R1950" s="20">
        <f t="shared" si="305"/>
        <v>932.42742899999996</v>
      </c>
      <c r="S1950" s="20">
        <f t="shared" si="306"/>
        <v>8.1532290000000014</v>
      </c>
      <c r="T1950" s="20">
        <f t="shared" si="307"/>
        <v>16.95984</v>
      </c>
      <c r="U1950" s="21">
        <f t="shared" si="308"/>
        <v>1353.4306119999999</v>
      </c>
      <c r="V1950" s="38">
        <f t="shared" si="309"/>
        <v>0.99267255821936129</v>
      </c>
    </row>
    <row r="1951" spans="1:22">
      <c r="A1951">
        <v>1946</v>
      </c>
      <c r="B1951" s="122">
        <f t="shared" ref="B1951:C2014" si="310">+B1927+1</f>
        <v>41721</v>
      </c>
      <c r="C1951" s="122">
        <f t="shared" si="310"/>
        <v>42086</v>
      </c>
      <c r="D1951" s="116">
        <f t="shared" si="301"/>
        <v>2015</v>
      </c>
      <c r="E1951" s="116">
        <f t="shared" si="302"/>
        <v>3</v>
      </c>
      <c r="F1951" s="120">
        <v>280.83600000000001</v>
      </c>
      <c r="G1951" s="121">
        <v>1045.067</v>
      </c>
      <c r="H1951" s="121">
        <v>0.39100000000000001</v>
      </c>
      <c r="I1951" s="121">
        <v>11.914999999999999</v>
      </c>
      <c r="J1951" s="119">
        <v>0</v>
      </c>
      <c r="K1951" s="117">
        <f t="shared" si="303"/>
        <v>1338.2090000000001</v>
      </c>
      <c r="L1951" s="116">
        <v>139.291</v>
      </c>
      <c r="M1951" s="116">
        <v>287.79700000000003</v>
      </c>
      <c r="N1951" s="116">
        <v>0.38400000000000001</v>
      </c>
      <c r="O1951" s="116">
        <v>3.1840000000000002</v>
      </c>
      <c r="P1951" s="116">
        <v>0</v>
      </c>
      <c r="Q1951" s="20">
        <f t="shared" si="304"/>
        <v>390.43267299999997</v>
      </c>
      <c r="R1951" s="20">
        <f t="shared" si="305"/>
        <v>920.08700900000008</v>
      </c>
      <c r="S1951" s="20">
        <f t="shared" si="306"/>
        <v>0.74918400000000007</v>
      </c>
      <c r="T1951" s="20">
        <f t="shared" si="307"/>
        <v>10.112384</v>
      </c>
      <c r="U1951" s="21">
        <f t="shared" si="308"/>
        <v>1321.3812500000001</v>
      </c>
      <c r="V1951" s="38">
        <f t="shared" si="309"/>
        <v>0.98742517050774581</v>
      </c>
    </row>
    <row r="1952" spans="1:22">
      <c r="A1952">
        <v>1947</v>
      </c>
      <c r="B1952" s="122">
        <f t="shared" si="310"/>
        <v>41721</v>
      </c>
      <c r="C1952" s="122">
        <f t="shared" si="310"/>
        <v>42086</v>
      </c>
      <c r="D1952" s="116">
        <f t="shared" si="301"/>
        <v>2015</v>
      </c>
      <c r="E1952" s="116">
        <f t="shared" si="302"/>
        <v>3</v>
      </c>
      <c r="F1952" s="120">
        <v>262.43099999999998</v>
      </c>
      <c r="G1952" s="121">
        <v>998.01199999999994</v>
      </c>
      <c r="H1952" s="121">
        <v>0</v>
      </c>
      <c r="I1952" s="121">
        <v>11.218</v>
      </c>
      <c r="J1952" s="119">
        <v>0</v>
      </c>
      <c r="K1952" s="117">
        <f t="shared" si="303"/>
        <v>1271.6610000000001</v>
      </c>
      <c r="L1952" s="116">
        <v>132.95400000000001</v>
      </c>
      <c r="M1952" s="116">
        <v>268.87700000000001</v>
      </c>
      <c r="N1952" s="116">
        <v>0</v>
      </c>
      <c r="O1952" s="116">
        <v>2.9980000000000002</v>
      </c>
      <c r="P1952" s="116">
        <v>0</v>
      </c>
      <c r="Q1952" s="20">
        <f t="shared" si="304"/>
        <v>372.67006200000003</v>
      </c>
      <c r="R1952" s="20">
        <f t="shared" si="305"/>
        <v>859.59976900000004</v>
      </c>
      <c r="S1952" s="20">
        <f t="shared" si="306"/>
        <v>0</v>
      </c>
      <c r="T1952" s="20">
        <f t="shared" si="307"/>
        <v>9.5216480000000008</v>
      </c>
      <c r="U1952" s="21">
        <f t="shared" si="308"/>
        <v>1241.791479</v>
      </c>
      <c r="V1952" s="38">
        <f t="shared" si="309"/>
        <v>0.97651141223958271</v>
      </c>
    </row>
    <row r="1953" spans="1:22">
      <c r="A1953">
        <v>1948</v>
      </c>
      <c r="B1953" s="122">
        <f t="shared" si="310"/>
        <v>41721</v>
      </c>
      <c r="C1953" s="122">
        <f t="shared" si="310"/>
        <v>42086</v>
      </c>
      <c r="D1953" s="116">
        <f t="shared" si="301"/>
        <v>2015</v>
      </c>
      <c r="E1953" s="116">
        <f t="shared" si="302"/>
        <v>3</v>
      </c>
      <c r="F1953" s="120">
        <v>267.012</v>
      </c>
      <c r="G1953" s="121">
        <v>964.65099999999995</v>
      </c>
      <c r="H1953" s="121">
        <v>0</v>
      </c>
      <c r="I1953" s="121">
        <v>10.996</v>
      </c>
      <c r="J1953" s="119">
        <v>0</v>
      </c>
      <c r="K1953" s="117">
        <f t="shared" si="303"/>
        <v>1242.6590000000001</v>
      </c>
      <c r="L1953" s="116">
        <v>135.524</v>
      </c>
      <c r="M1953" s="116">
        <v>265.45600000000002</v>
      </c>
      <c r="N1953" s="116">
        <v>0</v>
      </c>
      <c r="O1953" s="116">
        <v>2.9380000000000002</v>
      </c>
      <c r="P1953" s="116">
        <v>0</v>
      </c>
      <c r="Q1953" s="20">
        <f t="shared" si="304"/>
        <v>379.87377199999997</v>
      </c>
      <c r="R1953" s="20">
        <f t="shared" si="305"/>
        <v>848.66283200000009</v>
      </c>
      <c r="S1953" s="20">
        <f t="shared" si="306"/>
        <v>0</v>
      </c>
      <c r="T1953" s="20">
        <f t="shared" si="307"/>
        <v>9.3310880000000012</v>
      </c>
      <c r="U1953" s="21">
        <f t="shared" si="308"/>
        <v>1237.867692</v>
      </c>
      <c r="V1953" s="38">
        <f t="shared" si="309"/>
        <v>0.99614430990319947</v>
      </c>
    </row>
    <row r="1954" spans="1:22">
      <c r="A1954">
        <v>1949</v>
      </c>
      <c r="B1954" s="122">
        <f t="shared" si="310"/>
        <v>41721</v>
      </c>
      <c r="C1954" s="122">
        <f t="shared" si="310"/>
        <v>42086</v>
      </c>
      <c r="D1954" s="116">
        <f t="shared" si="301"/>
        <v>2015</v>
      </c>
      <c r="E1954" s="116">
        <f t="shared" si="302"/>
        <v>3</v>
      </c>
      <c r="F1954" s="120">
        <v>289.53699999999998</v>
      </c>
      <c r="G1954" s="121">
        <v>954.596</v>
      </c>
      <c r="H1954" s="121">
        <v>0</v>
      </c>
      <c r="I1954" s="121">
        <v>10.875999999999999</v>
      </c>
      <c r="J1954" s="119">
        <v>0</v>
      </c>
      <c r="K1954" s="117">
        <f t="shared" si="303"/>
        <v>1255.009</v>
      </c>
      <c r="L1954" s="116">
        <v>147.989</v>
      </c>
      <c r="M1954" s="116">
        <v>261.541</v>
      </c>
      <c r="N1954" s="116">
        <v>0</v>
      </c>
      <c r="O1954" s="116">
        <v>2.903</v>
      </c>
      <c r="P1954" s="116">
        <v>0</v>
      </c>
      <c r="Q1954" s="20">
        <f t="shared" si="304"/>
        <v>414.81316700000002</v>
      </c>
      <c r="R1954" s="20">
        <f t="shared" si="305"/>
        <v>836.14657699999998</v>
      </c>
      <c r="S1954" s="20">
        <f t="shared" si="306"/>
        <v>0</v>
      </c>
      <c r="T1954" s="20">
        <f t="shared" si="307"/>
        <v>9.2199280000000012</v>
      </c>
      <c r="U1954" s="21">
        <f t="shared" si="308"/>
        <v>1260.179672</v>
      </c>
      <c r="V1954" s="38">
        <f t="shared" si="309"/>
        <v>1.0041200278245017</v>
      </c>
    </row>
    <row r="1955" spans="1:22">
      <c r="A1955">
        <v>1950</v>
      </c>
      <c r="B1955" s="122">
        <f t="shared" si="310"/>
        <v>41721</v>
      </c>
      <c r="C1955" s="122">
        <f t="shared" si="310"/>
        <v>42086</v>
      </c>
      <c r="D1955" s="116">
        <f t="shared" si="301"/>
        <v>2015</v>
      </c>
      <c r="E1955" s="116">
        <f t="shared" si="302"/>
        <v>3</v>
      </c>
      <c r="F1955" s="120">
        <v>235.33199999999999</v>
      </c>
      <c r="G1955" s="121">
        <v>954.84100000000001</v>
      </c>
      <c r="H1955" s="121">
        <v>0</v>
      </c>
      <c r="I1955" s="121">
        <v>10.855</v>
      </c>
      <c r="J1955" s="119">
        <v>0</v>
      </c>
      <c r="K1955" s="117">
        <f t="shared" si="303"/>
        <v>1201.028</v>
      </c>
      <c r="L1955" s="116">
        <v>123.958</v>
      </c>
      <c r="M1955" s="116">
        <v>261.64800000000002</v>
      </c>
      <c r="N1955" s="116">
        <v>0</v>
      </c>
      <c r="O1955" s="116">
        <v>2.9009999999999998</v>
      </c>
      <c r="P1955" s="116">
        <v>0</v>
      </c>
      <c r="Q1955" s="20">
        <f t="shared" si="304"/>
        <v>347.454274</v>
      </c>
      <c r="R1955" s="20">
        <f t="shared" si="305"/>
        <v>836.48865600000011</v>
      </c>
      <c r="S1955" s="20">
        <f t="shared" si="306"/>
        <v>0</v>
      </c>
      <c r="T1955" s="20">
        <f t="shared" si="307"/>
        <v>9.2135759999999998</v>
      </c>
      <c r="U1955" s="21">
        <f t="shared" si="308"/>
        <v>1193.1565060000003</v>
      </c>
      <c r="V1955" s="38">
        <f t="shared" si="309"/>
        <v>0.9934460362289641</v>
      </c>
    </row>
    <row r="1956" spans="1:22">
      <c r="A1956">
        <v>1951</v>
      </c>
      <c r="B1956" s="122">
        <f t="shared" si="310"/>
        <v>41721</v>
      </c>
      <c r="C1956" s="122">
        <f t="shared" si="310"/>
        <v>42086</v>
      </c>
      <c r="D1956" s="116">
        <f t="shared" si="301"/>
        <v>2015</v>
      </c>
      <c r="E1956" s="116">
        <f t="shared" si="302"/>
        <v>3</v>
      </c>
      <c r="F1956" s="120">
        <v>233.86500000000001</v>
      </c>
      <c r="G1956" s="121">
        <v>944.71100000000001</v>
      </c>
      <c r="H1956" s="121">
        <v>1.4450000000000001</v>
      </c>
      <c r="I1956" s="121">
        <v>33.209000000000003</v>
      </c>
      <c r="J1956" s="119">
        <v>0</v>
      </c>
      <c r="K1956" s="117">
        <f t="shared" si="303"/>
        <v>1213.23</v>
      </c>
      <c r="L1956" s="116">
        <v>123.718</v>
      </c>
      <c r="M1956" s="116">
        <v>262.00200000000001</v>
      </c>
      <c r="N1956" s="116">
        <v>2.39</v>
      </c>
      <c r="O1956" s="116">
        <v>8.43</v>
      </c>
      <c r="P1956" s="116">
        <v>0</v>
      </c>
      <c r="Q1956" s="20">
        <f t="shared" si="304"/>
        <v>346.78155400000003</v>
      </c>
      <c r="R1956" s="20">
        <f t="shared" si="305"/>
        <v>837.62039400000003</v>
      </c>
      <c r="S1956" s="20">
        <f t="shared" si="306"/>
        <v>4.66289</v>
      </c>
      <c r="T1956" s="20">
        <f t="shared" si="307"/>
        <v>26.773679999999999</v>
      </c>
      <c r="U1956" s="21">
        <f t="shared" si="308"/>
        <v>1215.8385180000002</v>
      </c>
      <c r="V1956" s="38">
        <f t="shared" si="309"/>
        <v>1.0021500605820828</v>
      </c>
    </row>
    <row r="1957" spans="1:22">
      <c r="A1957">
        <v>1952</v>
      </c>
      <c r="B1957" s="122">
        <f t="shared" si="310"/>
        <v>41721</v>
      </c>
      <c r="C1957" s="122">
        <f t="shared" si="310"/>
        <v>42086</v>
      </c>
      <c r="D1957" s="116">
        <f t="shared" si="301"/>
        <v>2015</v>
      </c>
      <c r="E1957" s="116">
        <f t="shared" si="302"/>
        <v>3</v>
      </c>
      <c r="F1957" s="120">
        <v>236.37799999999999</v>
      </c>
      <c r="G1957" s="121">
        <v>953.827</v>
      </c>
      <c r="H1957" s="121">
        <v>0</v>
      </c>
      <c r="I1957" s="121">
        <v>59.826999999999998</v>
      </c>
      <c r="J1957" s="119">
        <v>0</v>
      </c>
      <c r="K1957" s="117">
        <f t="shared" si="303"/>
        <v>1250.0319999999999</v>
      </c>
      <c r="L1957" s="116">
        <v>124.44499999999999</v>
      </c>
      <c r="M1957" s="116">
        <v>261.77499999999998</v>
      </c>
      <c r="N1957" s="116">
        <v>0</v>
      </c>
      <c r="O1957" s="116">
        <v>18.568000000000001</v>
      </c>
      <c r="P1957" s="116">
        <v>0</v>
      </c>
      <c r="Q1957" s="20">
        <f t="shared" si="304"/>
        <v>348.81933499999997</v>
      </c>
      <c r="R1957" s="20">
        <f t="shared" si="305"/>
        <v>836.89467499999989</v>
      </c>
      <c r="S1957" s="20">
        <f t="shared" si="306"/>
        <v>0</v>
      </c>
      <c r="T1957" s="20">
        <f t="shared" si="307"/>
        <v>58.971968000000004</v>
      </c>
      <c r="U1957" s="21">
        <f t="shared" si="308"/>
        <v>1244.685978</v>
      </c>
      <c r="V1957" s="38">
        <f t="shared" si="309"/>
        <v>0.99572329188372777</v>
      </c>
    </row>
    <row r="1958" spans="1:22">
      <c r="A1958">
        <v>1953</v>
      </c>
      <c r="B1958" s="122">
        <f t="shared" si="310"/>
        <v>41721</v>
      </c>
      <c r="C1958" s="122">
        <f t="shared" si="310"/>
        <v>42086</v>
      </c>
      <c r="D1958" s="116">
        <f t="shared" si="301"/>
        <v>2015</v>
      </c>
      <c r="E1958" s="116">
        <f t="shared" si="302"/>
        <v>3</v>
      </c>
      <c r="F1958" s="120">
        <v>244.053</v>
      </c>
      <c r="G1958" s="121">
        <v>951.97699999999998</v>
      </c>
      <c r="H1958" s="121">
        <v>0</v>
      </c>
      <c r="I1958" s="121">
        <v>69.873999999999995</v>
      </c>
      <c r="J1958" s="119">
        <v>0</v>
      </c>
      <c r="K1958" s="117">
        <f t="shared" si="303"/>
        <v>1265.904</v>
      </c>
      <c r="L1958" s="116">
        <v>128.84100000000001</v>
      </c>
      <c r="M1958" s="116">
        <v>261.21699999999998</v>
      </c>
      <c r="N1958" s="116">
        <v>0</v>
      </c>
      <c r="O1958" s="116">
        <v>23.388000000000002</v>
      </c>
      <c r="P1958" s="116">
        <v>0</v>
      </c>
      <c r="Q1958" s="20">
        <f t="shared" si="304"/>
        <v>361.141323</v>
      </c>
      <c r="R1958" s="20">
        <f t="shared" si="305"/>
        <v>835.11074899999994</v>
      </c>
      <c r="S1958" s="20">
        <f t="shared" si="306"/>
        <v>0</v>
      </c>
      <c r="T1958" s="20">
        <f t="shared" si="307"/>
        <v>74.280288000000013</v>
      </c>
      <c r="U1958" s="21">
        <f t="shared" si="308"/>
        <v>1270.5323599999999</v>
      </c>
      <c r="V1958" s="38">
        <f t="shared" si="309"/>
        <v>1.0036561698201443</v>
      </c>
    </row>
    <row r="1959" spans="1:22">
      <c r="A1959">
        <v>1954</v>
      </c>
      <c r="B1959" s="122">
        <f t="shared" si="310"/>
        <v>41721</v>
      </c>
      <c r="C1959" s="122">
        <f t="shared" si="310"/>
        <v>42086</v>
      </c>
      <c r="D1959" s="116">
        <f t="shared" si="301"/>
        <v>2015</v>
      </c>
      <c r="E1959" s="116">
        <f t="shared" si="302"/>
        <v>3</v>
      </c>
      <c r="F1959" s="120">
        <v>288.666</v>
      </c>
      <c r="G1959" s="121">
        <v>955.59100000000001</v>
      </c>
      <c r="H1959" s="121">
        <v>0</v>
      </c>
      <c r="I1959" s="121">
        <v>83.054000000000002</v>
      </c>
      <c r="J1959" s="119">
        <v>0</v>
      </c>
      <c r="K1959" s="117">
        <f t="shared" si="303"/>
        <v>1327.3110000000001</v>
      </c>
      <c r="L1959" s="116">
        <v>145.834</v>
      </c>
      <c r="M1959" s="116">
        <v>262.23599999999999</v>
      </c>
      <c r="N1959" s="116">
        <v>0</v>
      </c>
      <c r="O1959" s="116">
        <v>26.331</v>
      </c>
      <c r="P1959" s="116">
        <v>0</v>
      </c>
      <c r="Q1959" s="20">
        <f t="shared" si="304"/>
        <v>408.77270199999998</v>
      </c>
      <c r="R1959" s="20">
        <f t="shared" si="305"/>
        <v>838.36849199999995</v>
      </c>
      <c r="S1959" s="20">
        <f t="shared" si="306"/>
        <v>0</v>
      </c>
      <c r="T1959" s="20">
        <f t="shared" si="307"/>
        <v>83.627256000000003</v>
      </c>
      <c r="U1959" s="21">
        <f t="shared" si="308"/>
        <v>1330.7684499999998</v>
      </c>
      <c r="V1959" s="38">
        <f t="shared" si="309"/>
        <v>1.0026048529696505</v>
      </c>
    </row>
    <row r="1960" spans="1:22">
      <c r="A1960">
        <v>1955</v>
      </c>
      <c r="B1960" s="122">
        <f t="shared" si="310"/>
        <v>41721</v>
      </c>
      <c r="C1960" s="122">
        <f t="shared" si="310"/>
        <v>42086</v>
      </c>
      <c r="D1960" s="116">
        <f t="shared" si="301"/>
        <v>2015</v>
      </c>
      <c r="E1960" s="116">
        <f t="shared" si="302"/>
        <v>3</v>
      </c>
      <c r="F1960" s="120">
        <v>303.726</v>
      </c>
      <c r="G1960" s="121">
        <v>923.66600000000005</v>
      </c>
      <c r="H1960" s="121">
        <v>6.1630000000000003</v>
      </c>
      <c r="I1960" s="121">
        <v>91.7</v>
      </c>
      <c r="J1960" s="119">
        <v>0</v>
      </c>
      <c r="K1960" s="117">
        <f t="shared" si="303"/>
        <v>1325.2550000000001</v>
      </c>
      <c r="L1960" s="116">
        <v>154.07599999999999</v>
      </c>
      <c r="M1960" s="116">
        <v>255.34100000000001</v>
      </c>
      <c r="N1960" s="116">
        <v>6.2069999999999999</v>
      </c>
      <c r="O1960" s="116">
        <v>29.8</v>
      </c>
      <c r="P1960" s="116">
        <v>0</v>
      </c>
      <c r="Q1960" s="20">
        <f t="shared" si="304"/>
        <v>431.87502799999999</v>
      </c>
      <c r="R1960" s="20">
        <f t="shared" si="305"/>
        <v>816.32517700000005</v>
      </c>
      <c r="S1960" s="20">
        <f t="shared" si="306"/>
        <v>12.109857</v>
      </c>
      <c r="T1960" s="20">
        <f t="shared" si="307"/>
        <v>94.644800000000004</v>
      </c>
      <c r="U1960" s="21">
        <f t="shared" si="308"/>
        <v>1354.954862</v>
      </c>
      <c r="V1960" s="38">
        <f t="shared" si="309"/>
        <v>1.0224106771904276</v>
      </c>
    </row>
    <row r="1961" spans="1:22">
      <c r="A1961">
        <v>1956</v>
      </c>
      <c r="B1961" s="122">
        <f t="shared" si="310"/>
        <v>41721</v>
      </c>
      <c r="C1961" s="122">
        <f t="shared" si="310"/>
        <v>42086</v>
      </c>
      <c r="D1961" s="116">
        <f t="shared" si="301"/>
        <v>2015</v>
      </c>
      <c r="E1961" s="116">
        <f t="shared" si="302"/>
        <v>3</v>
      </c>
      <c r="F1961" s="120">
        <v>298.89400000000001</v>
      </c>
      <c r="G1961" s="121">
        <v>913.18799999999999</v>
      </c>
      <c r="H1961" s="121">
        <v>0</v>
      </c>
      <c r="I1961" s="121">
        <v>97.995999999999995</v>
      </c>
      <c r="J1961" s="119">
        <v>0</v>
      </c>
      <c r="K1961" s="117">
        <f t="shared" si="303"/>
        <v>1310.078</v>
      </c>
      <c r="L1961" s="116">
        <v>151.773</v>
      </c>
      <c r="M1961" s="116">
        <v>253.619</v>
      </c>
      <c r="N1961" s="116">
        <v>0</v>
      </c>
      <c r="O1961" s="116">
        <v>30.673999999999999</v>
      </c>
      <c r="P1961" s="116">
        <v>0</v>
      </c>
      <c r="Q1961" s="20">
        <f t="shared" si="304"/>
        <v>425.41971899999999</v>
      </c>
      <c r="R1961" s="20">
        <f t="shared" si="305"/>
        <v>810.81994299999997</v>
      </c>
      <c r="S1961" s="20">
        <f t="shared" si="306"/>
        <v>0</v>
      </c>
      <c r="T1961" s="20">
        <f t="shared" si="307"/>
        <v>97.420624000000004</v>
      </c>
      <c r="U1961" s="21">
        <f t="shared" si="308"/>
        <v>1333.660286</v>
      </c>
      <c r="V1961" s="38">
        <f t="shared" si="309"/>
        <v>1.0180006732423565</v>
      </c>
    </row>
    <row r="1962" spans="1:22">
      <c r="A1962">
        <v>1957</v>
      </c>
      <c r="B1962" s="122">
        <f t="shared" si="310"/>
        <v>41721</v>
      </c>
      <c r="C1962" s="122">
        <f t="shared" si="310"/>
        <v>42086</v>
      </c>
      <c r="D1962" s="116">
        <f t="shared" si="301"/>
        <v>2015</v>
      </c>
      <c r="E1962" s="116">
        <f t="shared" si="302"/>
        <v>3</v>
      </c>
      <c r="F1962" s="120">
        <v>300.97300000000001</v>
      </c>
      <c r="G1962" s="121">
        <v>916.101</v>
      </c>
      <c r="H1962" s="121">
        <v>0</v>
      </c>
      <c r="I1962" s="121">
        <v>109.068</v>
      </c>
      <c r="J1962" s="119">
        <v>0</v>
      </c>
      <c r="K1962" s="117">
        <f t="shared" si="303"/>
        <v>1326.1420000000001</v>
      </c>
      <c r="L1962" s="116">
        <v>151.39599999999999</v>
      </c>
      <c r="M1962" s="116">
        <v>252.68899999999999</v>
      </c>
      <c r="N1962" s="116">
        <v>0</v>
      </c>
      <c r="O1962" s="116">
        <v>33.195</v>
      </c>
      <c r="P1962" s="116">
        <v>0</v>
      </c>
      <c r="Q1962" s="20">
        <f t="shared" si="304"/>
        <v>424.36298799999997</v>
      </c>
      <c r="R1962" s="20">
        <f t="shared" si="305"/>
        <v>807.84673299999997</v>
      </c>
      <c r="S1962" s="20">
        <f t="shared" si="306"/>
        <v>0</v>
      </c>
      <c r="T1962" s="20">
        <f t="shared" si="307"/>
        <v>105.42732000000001</v>
      </c>
      <c r="U1962" s="21">
        <f t="shared" si="308"/>
        <v>1337.637041</v>
      </c>
      <c r="V1962" s="38">
        <f t="shared" si="309"/>
        <v>1.0086680317794021</v>
      </c>
    </row>
    <row r="1963" spans="1:22">
      <c r="A1963">
        <v>1958</v>
      </c>
      <c r="B1963" s="122">
        <f t="shared" si="310"/>
        <v>41721</v>
      </c>
      <c r="C1963" s="122">
        <f t="shared" si="310"/>
        <v>42086</v>
      </c>
      <c r="D1963" s="116">
        <f t="shared" si="301"/>
        <v>2015</v>
      </c>
      <c r="E1963" s="116">
        <f t="shared" si="302"/>
        <v>3</v>
      </c>
      <c r="F1963" s="120">
        <v>308.29899999999998</v>
      </c>
      <c r="G1963" s="121">
        <v>912.09900000000005</v>
      </c>
      <c r="H1963" s="121">
        <v>0</v>
      </c>
      <c r="I1963" s="121">
        <v>119.42</v>
      </c>
      <c r="J1963" s="119">
        <v>0</v>
      </c>
      <c r="K1963" s="117">
        <f t="shared" si="303"/>
        <v>1339.8180000000002</v>
      </c>
      <c r="L1963" s="116">
        <v>154.81100000000001</v>
      </c>
      <c r="M1963" s="116">
        <v>251.767</v>
      </c>
      <c r="N1963" s="116">
        <v>0</v>
      </c>
      <c r="O1963" s="116">
        <v>36.231000000000002</v>
      </c>
      <c r="P1963" s="116">
        <v>0</v>
      </c>
      <c r="Q1963" s="20">
        <f t="shared" si="304"/>
        <v>433.93523299999998</v>
      </c>
      <c r="R1963" s="20">
        <f t="shared" si="305"/>
        <v>804.89909899999998</v>
      </c>
      <c r="S1963" s="20">
        <f t="shared" si="306"/>
        <v>0</v>
      </c>
      <c r="T1963" s="20">
        <f t="shared" si="307"/>
        <v>115.06965600000001</v>
      </c>
      <c r="U1963" s="21">
        <f t="shared" si="308"/>
        <v>1353.903988</v>
      </c>
      <c r="V1963" s="38">
        <f t="shared" si="309"/>
        <v>1.0105133592771554</v>
      </c>
    </row>
    <row r="1964" spans="1:22">
      <c r="A1964">
        <v>1959</v>
      </c>
      <c r="B1964" s="122">
        <f t="shared" si="310"/>
        <v>41721</v>
      </c>
      <c r="C1964" s="122">
        <f t="shared" si="310"/>
        <v>42086</v>
      </c>
      <c r="D1964" s="116">
        <f t="shared" si="301"/>
        <v>2015</v>
      </c>
      <c r="E1964" s="116">
        <f t="shared" si="302"/>
        <v>3</v>
      </c>
      <c r="F1964" s="120">
        <v>298.42</v>
      </c>
      <c r="G1964" s="121">
        <v>913.05100000000004</v>
      </c>
      <c r="H1964" s="121">
        <v>0</v>
      </c>
      <c r="I1964" s="121">
        <v>119.009</v>
      </c>
      <c r="J1964" s="119">
        <v>0</v>
      </c>
      <c r="K1964" s="117">
        <f t="shared" si="303"/>
        <v>1330.48</v>
      </c>
      <c r="L1964" s="116">
        <v>149.845</v>
      </c>
      <c r="M1964" s="116">
        <v>252.46100000000001</v>
      </c>
      <c r="N1964" s="116">
        <v>0</v>
      </c>
      <c r="O1964" s="116">
        <v>36.037999999999997</v>
      </c>
      <c r="P1964" s="116">
        <v>0</v>
      </c>
      <c r="Q1964" s="20">
        <f t="shared" si="304"/>
        <v>420.015535</v>
      </c>
      <c r="R1964" s="20">
        <f t="shared" si="305"/>
        <v>807.11781700000006</v>
      </c>
      <c r="S1964" s="20">
        <f t="shared" si="306"/>
        <v>0</v>
      </c>
      <c r="T1964" s="20">
        <f t="shared" si="307"/>
        <v>114.456688</v>
      </c>
      <c r="U1964" s="21">
        <f t="shared" si="308"/>
        <v>1341.59004</v>
      </c>
      <c r="V1964" s="38">
        <f t="shared" si="309"/>
        <v>1.0083503998556913</v>
      </c>
    </row>
    <row r="1965" spans="1:22">
      <c r="A1965">
        <v>1960</v>
      </c>
      <c r="B1965" s="122">
        <f t="shared" si="310"/>
        <v>41721</v>
      </c>
      <c r="C1965" s="122">
        <f t="shared" si="310"/>
        <v>42086</v>
      </c>
      <c r="D1965" s="116">
        <f t="shared" si="301"/>
        <v>2015</v>
      </c>
      <c r="E1965" s="116">
        <f t="shared" si="302"/>
        <v>3</v>
      </c>
      <c r="F1965" s="120">
        <v>314.54399999999998</v>
      </c>
      <c r="G1965" s="121">
        <v>864.55899999999997</v>
      </c>
      <c r="H1965" s="121">
        <v>0</v>
      </c>
      <c r="I1965" s="121">
        <v>118.863</v>
      </c>
      <c r="J1965" s="119">
        <v>0</v>
      </c>
      <c r="K1965" s="117">
        <f t="shared" si="303"/>
        <v>1297.9660000000001</v>
      </c>
      <c r="L1965" s="116">
        <v>158.148</v>
      </c>
      <c r="M1965" s="116">
        <v>237.863</v>
      </c>
      <c r="N1965" s="116">
        <v>0</v>
      </c>
      <c r="O1965" s="116">
        <v>36.051000000000002</v>
      </c>
      <c r="P1965" s="116">
        <v>0</v>
      </c>
      <c r="Q1965" s="20">
        <f t="shared" si="304"/>
        <v>443.28884399999998</v>
      </c>
      <c r="R1965" s="20">
        <f t="shared" si="305"/>
        <v>760.44801100000006</v>
      </c>
      <c r="S1965" s="20">
        <f t="shared" si="306"/>
        <v>0</v>
      </c>
      <c r="T1965" s="20">
        <f t="shared" si="307"/>
        <v>114.49797600000001</v>
      </c>
      <c r="U1965" s="21">
        <f t="shared" si="308"/>
        <v>1318.2348310000002</v>
      </c>
      <c r="V1965" s="38">
        <f t="shared" si="309"/>
        <v>1.0156158412469973</v>
      </c>
    </row>
    <row r="1966" spans="1:22">
      <c r="A1966">
        <v>1961</v>
      </c>
      <c r="B1966" s="122">
        <f t="shared" si="310"/>
        <v>41721</v>
      </c>
      <c r="C1966" s="122">
        <f t="shared" si="310"/>
        <v>42086</v>
      </c>
      <c r="D1966" s="116">
        <f t="shared" si="301"/>
        <v>2015</v>
      </c>
      <c r="E1966" s="116">
        <f t="shared" si="302"/>
        <v>3</v>
      </c>
      <c r="F1966" s="120">
        <v>301.79199999999997</v>
      </c>
      <c r="G1966" s="121">
        <v>776.57</v>
      </c>
      <c r="H1966" s="121">
        <v>19.716000000000001</v>
      </c>
      <c r="I1966" s="121">
        <v>119.55</v>
      </c>
      <c r="J1966" s="119">
        <v>0</v>
      </c>
      <c r="K1966" s="117">
        <f t="shared" si="303"/>
        <v>1217.6279999999999</v>
      </c>
      <c r="L1966" s="116">
        <v>151.5</v>
      </c>
      <c r="M1966" s="116">
        <v>215.32599999999999</v>
      </c>
      <c r="N1966" s="116">
        <v>9.8659999999999997</v>
      </c>
      <c r="O1966" s="116">
        <v>36.317999999999998</v>
      </c>
      <c r="P1966" s="116">
        <v>0</v>
      </c>
      <c r="Q1966" s="20">
        <f t="shared" si="304"/>
        <v>424.65449999999998</v>
      </c>
      <c r="R1966" s="20">
        <f t="shared" si="305"/>
        <v>688.39722199999994</v>
      </c>
      <c r="S1966" s="20">
        <f t="shared" si="306"/>
        <v>19.248566</v>
      </c>
      <c r="T1966" s="20">
        <f t="shared" si="307"/>
        <v>115.345968</v>
      </c>
      <c r="U1966" s="21">
        <f t="shared" si="308"/>
        <v>1247.646256</v>
      </c>
      <c r="V1966" s="38">
        <f t="shared" si="309"/>
        <v>1.0246530598836427</v>
      </c>
    </row>
    <row r="1967" spans="1:22">
      <c r="A1967">
        <v>1962</v>
      </c>
      <c r="B1967" s="122">
        <f t="shared" si="310"/>
        <v>41721</v>
      </c>
      <c r="C1967" s="122">
        <f t="shared" si="310"/>
        <v>42086</v>
      </c>
      <c r="D1967" s="116">
        <f t="shared" si="301"/>
        <v>2015</v>
      </c>
      <c r="E1967" s="116">
        <f t="shared" si="302"/>
        <v>3</v>
      </c>
      <c r="F1967" s="120">
        <v>297.625</v>
      </c>
      <c r="G1967" s="121">
        <v>710.91200000000003</v>
      </c>
      <c r="H1967" s="121">
        <v>102.241</v>
      </c>
      <c r="I1967" s="121">
        <v>119.13800000000001</v>
      </c>
      <c r="J1967" s="119">
        <v>0</v>
      </c>
      <c r="K1967" s="117">
        <f t="shared" si="303"/>
        <v>1229.9159999999999</v>
      </c>
      <c r="L1967" s="116">
        <v>149.10499999999999</v>
      </c>
      <c r="M1967" s="116">
        <v>196.559</v>
      </c>
      <c r="N1967" s="116">
        <v>48.468000000000004</v>
      </c>
      <c r="O1967" s="116">
        <v>36.274000000000001</v>
      </c>
      <c r="P1967" s="116">
        <v>0</v>
      </c>
      <c r="Q1967" s="20">
        <f t="shared" si="304"/>
        <v>417.94131499999997</v>
      </c>
      <c r="R1967" s="20">
        <f t="shared" si="305"/>
        <v>628.39912300000003</v>
      </c>
      <c r="S1967" s="20">
        <f t="shared" si="306"/>
        <v>94.561068000000006</v>
      </c>
      <c r="T1967" s="20">
        <f t="shared" si="307"/>
        <v>115.20622400000001</v>
      </c>
      <c r="U1967" s="21">
        <f t="shared" si="308"/>
        <v>1256.1077299999999</v>
      </c>
      <c r="V1967" s="38">
        <f t="shared" si="309"/>
        <v>1.0212955437607121</v>
      </c>
    </row>
    <row r="1968" spans="1:22">
      <c r="A1968">
        <v>1963</v>
      </c>
      <c r="B1968" s="122">
        <f t="shared" si="310"/>
        <v>41721</v>
      </c>
      <c r="C1968" s="122">
        <f t="shared" si="310"/>
        <v>42086</v>
      </c>
      <c r="D1968" s="116">
        <f t="shared" si="301"/>
        <v>2015</v>
      </c>
      <c r="E1968" s="116">
        <f t="shared" si="302"/>
        <v>3</v>
      </c>
      <c r="F1968" s="120">
        <v>295.19299999999998</v>
      </c>
      <c r="G1968" s="121">
        <v>707.68100000000004</v>
      </c>
      <c r="H1968" s="121">
        <v>109.355</v>
      </c>
      <c r="I1968" s="121">
        <v>116.045</v>
      </c>
      <c r="J1968" s="119">
        <v>0</v>
      </c>
      <c r="K1968" s="117">
        <f t="shared" si="303"/>
        <v>1228.2740000000001</v>
      </c>
      <c r="L1968" s="116">
        <v>150.749</v>
      </c>
      <c r="M1968" s="116">
        <v>195.81</v>
      </c>
      <c r="N1968" s="116">
        <v>50.889000000000003</v>
      </c>
      <c r="O1968" s="116">
        <v>35.015000000000001</v>
      </c>
      <c r="P1968" s="116">
        <v>0</v>
      </c>
      <c r="Q1968" s="20">
        <f t="shared" si="304"/>
        <v>422.54944699999999</v>
      </c>
      <c r="R1968" s="20">
        <f t="shared" si="305"/>
        <v>626.00457000000006</v>
      </c>
      <c r="S1968" s="20">
        <f t="shared" si="306"/>
        <v>99.284439000000006</v>
      </c>
      <c r="T1968" s="20">
        <f t="shared" si="307"/>
        <v>111.20764000000001</v>
      </c>
      <c r="U1968" s="21">
        <f t="shared" si="308"/>
        <v>1259.046096</v>
      </c>
      <c r="V1968" s="38">
        <f t="shared" si="309"/>
        <v>1.0250531200693005</v>
      </c>
    </row>
    <row r="1969" spans="1:22">
      <c r="A1969">
        <v>1964</v>
      </c>
      <c r="B1969" s="122">
        <f t="shared" si="310"/>
        <v>41721</v>
      </c>
      <c r="C1969" s="122">
        <f t="shared" si="310"/>
        <v>42086</v>
      </c>
      <c r="D1969" s="116">
        <f t="shared" si="301"/>
        <v>2015</v>
      </c>
      <c r="E1969" s="116">
        <f t="shared" si="302"/>
        <v>3</v>
      </c>
      <c r="F1969" s="120">
        <v>299.46600000000001</v>
      </c>
      <c r="G1969" s="121">
        <v>707.34199999999998</v>
      </c>
      <c r="H1969" s="121">
        <v>316.834</v>
      </c>
      <c r="I1969" s="121">
        <v>109.67100000000001</v>
      </c>
      <c r="J1969" s="119">
        <v>0</v>
      </c>
      <c r="K1969" s="117">
        <f t="shared" si="303"/>
        <v>1433.3130000000001</v>
      </c>
      <c r="L1969" s="116">
        <v>150.28299999999999</v>
      </c>
      <c r="M1969" s="116">
        <v>195.76300000000001</v>
      </c>
      <c r="N1969" s="116">
        <v>134.63800000000001</v>
      </c>
      <c r="O1969" s="116">
        <v>35.479999999999997</v>
      </c>
      <c r="P1969" s="116">
        <v>0</v>
      </c>
      <c r="Q1969" s="20">
        <f t="shared" si="304"/>
        <v>421.24324899999993</v>
      </c>
      <c r="R1969" s="20">
        <f t="shared" si="305"/>
        <v>625.85431100000005</v>
      </c>
      <c r="S1969" s="20">
        <f t="shared" si="306"/>
        <v>262.67873800000001</v>
      </c>
      <c r="T1969" s="20">
        <f t="shared" si="307"/>
        <v>112.68447999999999</v>
      </c>
      <c r="U1969" s="21">
        <f t="shared" si="308"/>
        <v>1422.4607779999999</v>
      </c>
      <c r="V1969" s="38">
        <f t="shared" si="309"/>
        <v>0.99242857491699288</v>
      </c>
    </row>
    <row r="1970" spans="1:22">
      <c r="A1970">
        <v>1965</v>
      </c>
      <c r="B1970" s="122">
        <f t="shared" si="310"/>
        <v>41721</v>
      </c>
      <c r="C1970" s="122">
        <f t="shared" si="310"/>
        <v>42086</v>
      </c>
      <c r="D1970" s="116">
        <f t="shared" si="301"/>
        <v>2015</v>
      </c>
      <c r="E1970" s="116">
        <f t="shared" si="302"/>
        <v>3</v>
      </c>
      <c r="F1970" s="120">
        <v>303.83300000000003</v>
      </c>
      <c r="G1970" s="121">
        <v>708.79499999999996</v>
      </c>
      <c r="H1970" s="121">
        <v>453.15899999999999</v>
      </c>
      <c r="I1970" s="121">
        <v>104.17100000000001</v>
      </c>
      <c r="J1970" s="119">
        <v>0</v>
      </c>
      <c r="K1970" s="117">
        <f t="shared" si="303"/>
        <v>1569.9579999999999</v>
      </c>
      <c r="L1970" s="116">
        <v>154.798</v>
      </c>
      <c r="M1970" s="116">
        <v>196.096</v>
      </c>
      <c r="N1970" s="116">
        <v>185.583</v>
      </c>
      <c r="O1970" s="116">
        <v>28.3</v>
      </c>
      <c r="P1970" s="116">
        <v>0</v>
      </c>
      <c r="Q1970" s="20">
        <f t="shared" si="304"/>
        <v>433.89879400000001</v>
      </c>
      <c r="R1970" s="20">
        <f t="shared" si="305"/>
        <v>626.91891199999998</v>
      </c>
      <c r="S1970" s="20">
        <f t="shared" si="306"/>
        <v>362.07243299999999</v>
      </c>
      <c r="T1970" s="20">
        <f t="shared" si="307"/>
        <v>89.880800000000008</v>
      </c>
      <c r="U1970" s="21">
        <f t="shared" si="308"/>
        <v>1512.770939</v>
      </c>
      <c r="V1970" s="38">
        <f t="shared" si="309"/>
        <v>0.96357414593256641</v>
      </c>
    </row>
    <row r="1971" spans="1:22">
      <c r="A1971">
        <v>1966</v>
      </c>
      <c r="B1971" s="122">
        <f t="shared" si="310"/>
        <v>41721</v>
      </c>
      <c r="C1971" s="122">
        <f t="shared" si="310"/>
        <v>42086</v>
      </c>
      <c r="D1971" s="116">
        <f t="shared" si="301"/>
        <v>2015</v>
      </c>
      <c r="E1971" s="116">
        <f t="shared" si="302"/>
        <v>3</v>
      </c>
      <c r="F1971" s="120">
        <v>301.73899999999998</v>
      </c>
      <c r="G1971" s="121">
        <v>706.83100000000002</v>
      </c>
      <c r="H1971" s="121">
        <v>432.976</v>
      </c>
      <c r="I1971" s="121">
        <v>102.17400000000001</v>
      </c>
      <c r="J1971" s="119">
        <v>0</v>
      </c>
      <c r="K1971" s="117">
        <f t="shared" si="303"/>
        <v>1543.7199999999998</v>
      </c>
      <c r="L1971" s="116">
        <v>150.649</v>
      </c>
      <c r="M1971" s="116">
        <v>195.62100000000001</v>
      </c>
      <c r="N1971" s="116">
        <v>169.65799999999999</v>
      </c>
      <c r="O1971" s="116">
        <v>27.533999999999999</v>
      </c>
      <c r="P1971" s="116">
        <v>0</v>
      </c>
      <c r="Q1971" s="20">
        <f t="shared" si="304"/>
        <v>422.26914699999998</v>
      </c>
      <c r="R1971" s="20">
        <f t="shared" si="305"/>
        <v>625.40033700000004</v>
      </c>
      <c r="S1971" s="20">
        <f t="shared" si="306"/>
        <v>331.00275799999997</v>
      </c>
      <c r="T1971" s="20">
        <f t="shared" si="307"/>
        <v>87.447984000000005</v>
      </c>
      <c r="U1971" s="21">
        <f t="shared" si="308"/>
        <v>1466.120226</v>
      </c>
      <c r="V1971" s="38">
        <f t="shared" si="309"/>
        <v>0.94973196305029417</v>
      </c>
    </row>
    <row r="1972" spans="1:22">
      <c r="A1972">
        <v>1967</v>
      </c>
      <c r="B1972" s="122">
        <f t="shared" si="310"/>
        <v>41721</v>
      </c>
      <c r="C1972" s="122">
        <f t="shared" si="310"/>
        <v>42086</v>
      </c>
      <c r="D1972" s="116">
        <f t="shared" si="301"/>
        <v>2015</v>
      </c>
      <c r="E1972" s="116">
        <f t="shared" si="302"/>
        <v>3</v>
      </c>
      <c r="F1972" s="120">
        <v>298.74200000000002</v>
      </c>
      <c r="G1972" s="121">
        <v>708.31</v>
      </c>
      <c r="H1972" s="121">
        <v>348.35199999999998</v>
      </c>
      <c r="I1972" s="121">
        <v>95.456999999999994</v>
      </c>
      <c r="J1972" s="119">
        <v>0</v>
      </c>
      <c r="K1972" s="117">
        <f t="shared" si="303"/>
        <v>1450.8609999999999</v>
      </c>
      <c r="L1972" s="116">
        <v>153.10400000000001</v>
      </c>
      <c r="M1972" s="116">
        <v>195.96299999999999</v>
      </c>
      <c r="N1972" s="116">
        <v>142.95400000000001</v>
      </c>
      <c r="O1972" s="116">
        <v>26.361000000000001</v>
      </c>
      <c r="P1972" s="116">
        <v>0</v>
      </c>
      <c r="Q1972" s="20">
        <f t="shared" si="304"/>
        <v>429.15051200000005</v>
      </c>
      <c r="R1972" s="20">
        <f t="shared" si="305"/>
        <v>626.49371099999996</v>
      </c>
      <c r="S1972" s="20">
        <f t="shared" si="306"/>
        <v>278.903254</v>
      </c>
      <c r="T1972" s="20">
        <f t="shared" si="307"/>
        <v>83.722536000000005</v>
      </c>
      <c r="U1972" s="21">
        <f t="shared" si="308"/>
        <v>1418.2700130000001</v>
      </c>
      <c r="V1972" s="38">
        <f t="shared" si="309"/>
        <v>0.97753679573715202</v>
      </c>
    </row>
    <row r="1973" spans="1:22">
      <c r="A1973">
        <v>1968</v>
      </c>
      <c r="B1973" s="122">
        <f t="shared" si="310"/>
        <v>41721</v>
      </c>
      <c r="C1973" s="122">
        <f t="shared" si="310"/>
        <v>42086</v>
      </c>
      <c r="D1973" s="116">
        <f t="shared" si="301"/>
        <v>2015</v>
      </c>
      <c r="E1973" s="116">
        <f t="shared" si="302"/>
        <v>3</v>
      </c>
      <c r="F1973" s="120">
        <v>307.75400000000002</v>
      </c>
      <c r="G1973" s="121">
        <v>706.35</v>
      </c>
      <c r="H1973" s="121">
        <v>401.517</v>
      </c>
      <c r="I1973" s="121">
        <v>64.73</v>
      </c>
      <c r="J1973" s="119">
        <v>0</v>
      </c>
      <c r="K1973" s="117">
        <f t="shared" si="303"/>
        <v>1480.3510000000001</v>
      </c>
      <c r="L1973" s="116">
        <v>154.79400000000001</v>
      </c>
      <c r="M1973" s="116">
        <v>195.489</v>
      </c>
      <c r="N1973" s="116">
        <v>153.69</v>
      </c>
      <c r="O1973" s="116">
        <v>18.439</v>
      </c>
      <c r="P1973" s="116">
        <v>0</v>
      </c>
      <c r="Q1973" s="20">
        <f t="shared" si="304"/>
        <v>433.88758200000001</v>
      </c>
      <c r="R1973" s="20">
        <f t="shared" si="305"/>
        <v>624.97833300000002</v>
      </c>
      <c r="S1973" s="20">
        <f t="shared" si="306"/>
        <v>299.84919000000002</v>
      </c>
      <c r="T1973" s="20">
        <f t="shared" si="307"/>
        <v>58.562264000000006</v>
      </c>
      <c r="U1973" s="21">
        <f t="shared" si="308"/>
        <v>1417.2773690000001</v>
      </c>
      <c r="V1973" s="38">
        <f t="shared" si="309"/>
        <v>0.95739278657561622</v>
      </c>
    </row>
    <row r="1974" spans="1:22">
      <c r="A1974">
        <v>1969</v>
      </c>
      <c r="B1974" s="122">
        <f t="shared" si="310"/>
        <v>41722</v>
      </c>
      <c r="C1974" s="122">
        <f t="shared" si="310"/>
        <v>42087</v>
      </c>
      <c r="D1974" s="116">
        <f t="shared" si="301"/>
        <v>2015</v>
      </c>
      <c r="E1974" s="116">
        <f t="shared" si="302"/>
        <v>3</v>
      </c>
      <c r="F1974" s="120">
        <v>320.73099999999999</v>
      </c>
      <c r="G1974" s="121">
        <v>704.92600000000004</v>
      </c>
      <c r="H1974" s="121">
        <v>229.50899999999999</v>
      </c>
      <c r="I1974" s="121">
        <v>31.346</v>
      </c>
      <c r="J1974" s="119">
        <v>0</v>
      </c>
      <c r="K1974" s="117">
        <f t="shared" si="303"/>
        <v>1286.5120000000002</v>
      </c>
      <c r="L1974" s="116">
        <v>159.71799999999999</v>
      </c>
      <c r="M1974" s="116">
        <v>196.03700000000001</v>
      </c>
      <c r="N1974" s="116">
        <v>103.529</v>
      </c>
      <c r="O1974" s="116">
        <v>8.8889999999999993</v>
      </c>
      <c r="P1974" s="116">
        <v>0</v>
      </c>
      <c r="Q1974" s="20">
        <f t="shared" si="304"/>
        <v>447.68955399999999</v>
      </c>
      <c r="R1974" s="20">
        <f t="shared" si="305"/>
        <v>626.73028900000008</v>
      </c>
      <c r="S1974" s="20">
        <f t="shared" si="306"/>
        <v>201.98507900000001</v>
      </c>
      <c r="T1974" s="20">
        <f t="shared" si="307"/>
        <v>28.231463999999999</v>
      </c>
      <c r="U1974" s="21">
        <f t="shared" si="308"/>
        <v>1304.6363860000001</v>
      </c>
      <c r="V1974" s="38">
        <f t="shared" si="309"/>
        <v>1.0140880038429489</v>
      </c>
    </row>
    <row r="1975" spans="1:22">
      <c r="A1975">
        <v>1970</v>
      </c>
      <c r="B1975" s="122">
        <f t="shared" si="310"/>
        <v>41722</v>
      </c>
      <c r="C1975" s="122">
        <f t="shared" si="310"/>
        <v>42087</v>
      </c>
      <c r="D1975" s="116">
        <f t="shared" si="301"/>
        <v>2015</v>
      </c>
      <c r="E1975" s="116">
        <f t="shared" si="302"/>
        <v>3</v>
      </c>
      <c r="F1975" s="120">
        <v>279.62299999999999</v>
      </c>
      <c r="G1975" s="121">
        <v>711.06500000000005</v>
      </c>
      <c r="H1975" s="121">
        <v>207.94499999999999</v>
      </c>
      <c r="I1975" s="121">
        <v>15.869</v>
      </c>
      <c r="J1975" s="119">
        <v>0</v>
      </c>
      <c r="K1975" s="117">
        <f t="shared" si="303"/>
        <v>1214.502</v>
      </c>
      <c r="L1975" s="116">
        <v>142.65899999999999</v>
      </c>
      <c r="M1975" s="116">
        <v>197.52799999999999</v>
      </c>
      <c r="N1975" s="116">
        <v>85.581000000000003</v>
      </c>
      <c r="O1975" s="116">
        <v>4.2240000000000002</v>
      </c>
      <c r="P1975" s="116">
        <v>0</v>
      </c>
      <c r="Q1975" s="20">
        <f t="shared" si="304"/>
        <v>399.87317699999994</v>
      </c>
      <c r="R1975" s="20">
        <f t="shared" si="305"/>
        <v>631.49701600000003</v>
      </c>
      <c r="S1975" s="20">
        <f t="shared" si="306"/>
        <v>166.96853100000001</v>
      </c>
      <c r="T1975" s="20">
        <f t="shared" si="307"/>
        <v>13.415424000000002</v>
      </c>
      <c r="U1975" s="21">
        <f t="shared" si="308"/>
        <v>1211.754148</v>
      </c>
      <c r="V1975" s="38">
        <f t="shared" si="309"/>
        <v>0.99773746605604607</v>
      </c>
    </row>
    <row r="1976" spans="1:22">
      <c r="A1976">
        <v>1971</v>
      </c>
      <c r="B1976" s="122">
        <f t="shared" si="310"/>
        <v>41722</v>
      </c>
      <c r="C1976" s="122">
        <f t="shared" si="310"/>
        <v>42087</v>
      </c>
      <c r="D1976" s="116">
        <f t="shared" si="301"/>
        <v>2015</v>
      </c>
      <c r="E1976" s="116">
        <f t="shared" si="302"/>
        <v>3</v>
      </c>
      <c r="F1976" s="120">
        <v>247.43799999999999</v>
      </c>
      <c r="G1976" s="121">
        <v>716.37800000000004</v>
      </c>
      <c r="H1976" s="121">
        <v>243.53</v>
      </c>
      <c r="I1976" s="121">
        <v>11.753</v>
      </c>
      <c r="J1976" s="119">
        <v>0</v>
      </c>
      <c r="K1976" s="117">
        <f t="shared" si="303"/>
        <v>1219.0989999999999</v>
      </c>
      <c r="L1976" s="116">
        <v>130.071</v>
      </c>
      <c r="M1976" s="116">
        <v>198.84100000000001</v>
      </c>
      <c r="N1976" s="116">
        <v>104.783</v>
      </c>
      <c r="O1976" s="116">
        <v>2.85</v>
      </c>
      <c r="P1976" s="116">
        <v>0</v>
      </c>
      <c r="Q1976" s="20">
        <f t="shared" si="304"/>
        <v>364.58901299999997</v>
      </c>
      <c r="R1976" s="20">
        <f t="shared" si="305"/>
        <v>635.69467700000007</v>
      </c>
      <c r="S1976" s="20">
        <f t="shared" si="306"/>
        <v>204.43163300000001</v>
      </c>
      <c r="T1976" s="20">
        <f t="shared" si="307"/>
        <v>9.0516000000000005</v>
      </c>
      <c r="U1976" s="21">
        <f t="shared" si="308"/>
        <v>1213.7669229999999</v>
      </c>
      <c r="V1976" s="38">
        <f t="shared" si="309"/>
        <v>0.99562621493414394</v>
      </c>
    </row>
    <row r="1977" spans="1:22">
      <c r="A1977">
        <v>1972</v>
      </c>
      <c r="B1977" s="122">
        <f t="shared" si="310"/>
        <v>41722</v>
      </c>
      <c r="C1977" s="122">
        <f t="shared" si="310"/>
        <v>42087</v>
      </c>
      <c r="D1977" s="116">
        <f t="shared" si="301"/>
        <v>2015</v>
      </c>
      <c r="E1977" s="116">
        <f t="shared" si="302"/>
        <v>3</v>
      </c>
      <c r="F1977" s="120">
        <v>242.87100000000001</v>
      </c>
      <c r="G1977" s="121">
        <v>716.57500000000005</v>
      </c>
      <c r="H1977" s="121">
        <v>153.19</v>
      </c>
      <c r="I1977" s="121">
        <v>10.853</v>
      </c>
      <c r="J1977" s="119">
        <v>0</v>
      </c>
      <c r="K1977" s="117">
        <f t="shared" si="303"/>
        <v>1123.489</v>
      </c>
      <c r="L1977" s="116">
        <v>127.625</v>
      </c>
      <c r="M1977" s="116">
        <v>198.88</v>
      </c>
      <c r="N1977" s="116">
        <v>66.492000000000004</v>
      </c>
      <c r="O1977" s="116">
        <v>2.649</v>
      </c>
      <c r="P1977" s="116">
        <v>0</v>
      </c>
      <c r="Q1977" s="20">
        <f t="shared" si="304"/>
        <v>357.73287499999998</v>
      </c>
      <c r="R1977" s="20">
        <f t="shared" si="305"/>
        <v>635.81935999999996</v>
      </c>
      <c r="S1977" s="20">
        <f t="shared" si="306"/>
        <v>129.72589200000002</v>
      </c>
      <c r="T1977" s="20">
        <f t="shared" si="307"/>
        <v>8.4132240000000014</v>
      </c>
      <c r="U1977" s="21">
        <f t="shared" si="308"/>
        <v>1131.6913509999997</v>
      </c>
      <c r="V1977" s="38">
        <f t="shared" si="309"/>
        <v>1.007300784431356</v>
      </c>
    </row>
    <row r="1978" spans="1:22">
      <c r="A1978">
        <v>1973</v>
      </c>
      <c r="B1978" s="122">
        <f t="shared" si="310"/>
        <v>41722</v>
      </c>
      <c r="C1978" s="122">
        <f t="shared" si="310"/>
        <v>42087</v>
      </c>
      <c r="D1978" s="116">
        <f t="shared" si="301"/>
        <v>2015</v>
      </c>
      <c r="E1978" s="116">
        <f t="shared" si="302"/>
        <v>3</v>
      </c>
      <c r="F1978" s="120">
        <v>252.34</v>
      </c>
      <c r="G1978" s="121">
        <v>717.09299999999996</v>
      </c>
      <c r="H1978" s="121">
        <v>127.434</v>
      </c>
      <c r="I1978" s="121">
        <v>18.047999999999998</v>
      </c>
      <c r="J1978" s="119">
        <v>0</v>
      </c>
      <c r="K1978" s="117">
        <f t="shared" si="303"/>
        <v>1114.915</v>
      </c>
      <c r="L1978" s="116">
        <v>132.405</v>
      </c>
      <c r="M1978" s="116">
        <v>199.017</v>
      </c>
      <c r="N1978" s="116">
        <v>56.878999999999998</v>
      </c>
      <c r="O1978" s="116">
        <v>4.12</v>
      </c>
      <c r="P1978" s="116">
        <v>0</v>
      </c>
      <c r="Q1978" s="20">
        <f t="shared" si="304"/>
        <v>371.131215</v>
      </c>
      <c r="R1978" s="20">
        <f t="shared" si="305"/>
        <v>636.25734899999998</v>
      </c>
      <c r="S1978" s="20">
        <f t="shared" si="306"/>
        <v>110.970929</v>
      </c>
      <c r="T1978" s="20">
        <f t="shared" si="307"/>
        <v>13.085120000000002</v>
      </c>
      <c r="U1978" s="21">
        <f t="shared" si="308"/>
        <v>1131.4446129999999</v>
      </c>
      <c r="V1978" s="38">
        <f t="shared" si="309"/>
        <v>1.0148258952476197</v>
      </c>
    </row>
    <row r="1979" spans="1:22">
      <c r="A1979">
        <v>1974</v>
      </c>
      <c r="B1979" s="122">
        <f t="shared" si="310"/>
        <v>41722</v>
      </c>
      <c r="C1979" s="122">
        <f t="shared" si="310"/>
        <v>42087</v>
      </c>
      <c r="D1979" s="116">
        <f t="shared" si="301"/>
        <v>2015</v>
      </c>
      <c r="E1979" s="116">
        <f t="shared" si="302"/>
        <v>3</v>
      </c>
      <c r="F1979" s="120">
        <v>268.32400000000001</v>
      </c>
      <c r="G1979" s="121">
        <v>688.85</v>
      </c>
      <c r="H1979" s="121">
        <v>151.358</v>
      </c>
      <c r="I1979" s="121">
        <v>10.701000000000001</v>
      </c>
      <c r="J1979" s="119">
        <v>0</v>
      </c>
      <c r="K1979" s="117">
        <f t="shared" si="303"/>
        <v>1119.2329999999999</v>
      </c>
      <c r="L1979" s="116">
        <v>139.19399999999999</v>
      </c>
      <c r="M1979" s="116">
        <v>192.55600000000001</v>
      </c>
      <c r="N1979" s="116">
        <v>66.688000000000002</v>
      </c>
      <c r="O1979" s="116">
        <v>2.609</v>
      </c>
      <c r="P1979" s="116">
        <v>0</v>
      </c>
      <c r="Q1979" s="20">
        <f t="shared" si="304"/>
        <v>390.16078199999998</v>
      </c>
      <c r="R1979" s="20">
        <f t="shared" si="305"/>
        <v>615.60153200000002</v>
      </c>
      <c r="S1979" s="20">
        <f t="shared" si="306"/>
        <v>130.10828800000002</v>
      </c>
      <c r="T1979" s="20">
        <f t="shared" si="307"/>
        <v>8.2861840000000004</v>
      </c>
      <c r="U1979" s="21">
        <f t="shared" si="308"/>
        <v>1144.156786</v>
      </c>
      <c r="V1979" s="38">
        <f t="shared" si="309"/>
        <v>1.0222686303924207</v>
      </c>
    </row>
    <row r="1980" spans="1:22">
      <c r="A1980">
        <v>1975</v>
      </c>
      <c r="B1980" s="122">
        <f t="shared" si="310"/>
        <v>41722</v>
      </c>
      <c r="C1980" s="122">
        <f t="shared" si="310"/>
        <v>42087</v>
      </c>
      <c r="D1980" s="116">
        <f t="shared" si="301"/>
        <v>2015</v>
      </c>
      <c r="E1980" s="116">
        <f t="shared" si="302"/>
        <v>3</v>
      </c>
      <c r="F1980" s="120">
        <v>268.63</v>
      </c>
      <c r="G1980" s="121">
        <v>609.87800000000004</v>
      </c>
      <c r="H1980" s="121">
        <v>252.58600000000001</v>
      </c>
      <c r="I1980" s="121">
        <v>15.401</v>
      </c>
      <c r="J1980" s="119">
        <v>0</v>
      </c>
      <c r="K1980" s="117">
        <f t="shared" si="303"/>
        <v>1146.4950000000001</v>
      </c>
      <c r="L1980" s="116">
        <v>139.36000000000001</v>
      </c>
      <c r="M1980" s="116">
        <v>172.18700000000001</v>
      </c>
      <c r="N1980" s="116">
        <v>99.463999999999999</v>
      </c>
      <c r="O1980" s="116">
        <v>4.2469999999999999</v>
      </c>
      <c r="P1980" s="116">
        <v>0</v>
      </c>
      <c r="Q1980" s="20">
        <f t="shared" si="304"/>
        <v>390.62608</v>
      </c>
      <c r="R1980" s="20">
        <f t="shared" si="305"/>
        <v>550.48183900000004</v>
      </c>
      <c r="S1980" s="20">
        <f t="shared" si="306"/>
        <v>194.05426400000002</v>
      </c>
      <c r="T1980" s="20">
        <f t="shared" si="307"/>
        <v>13.488472</v>
      </c>
      <c r="U1980" s="21">
        <f t="shared" si="308"/>
        <v>1148.6506550000001</v>
      </c>
      <c r="V1980" s="38">
        <f t="shared" si="309"/>
        <v>1.0018802131714486</v>
      </c>
    </row>
    <row r="1981" spans="1:22">
      <c r="A1981">
        <v>1976</v>
      </c>
      <c r="B1981" s="122">
        <f t="shared" si="310"/>
        <v>41722</v>
      </c>
      <c r="C1981" s="122">
        <f t="shared" si="310"/>
        <v>42087</v>
      </c>
      <c r="D1981" s="116">
        <f t="shared" si="301"/>
        <v>2015</v>
      </c>
      <c r="E1981" s="116">
        <f t="shared" si="302"/>
        <v>3</v>
      </c>
      <c r="F1981" s="120">
        <v>252.42699999999999</v>
      </c>
      <c r="G1981" s="121">
        <v>509.41800000000001</v>
      </c>
      <c r="H1981" s="121">
        <v>318.70999999999998</v>
      </c>
      <c r="I1981" s="121">
        <v>16.632000000000001</v>
      </c>
      <c r="J1981" s="119">
        <v>0</v>
      </c>
      <c r="K1981" s="117">
        <f t="shared" si="303"/>
        <v>1097.1870000000001</v>
      </c>
      <c r="L1981" s="116">
        <v>132.03200000000001</v>
      </c>
      <c r="M1981" s="116">
        <v>149.28299999999999</v>
      </c>
      <c r="N1981" s="116">
        <v>128.59800000000001</v>
      </c>
      <c r="O1981" s="116">
        <v>4.4249999999999998</v>
      </c>
      <c r="P1981" s="116">
        <v>0</v>
      </c>
      <c r="Q1981" s="20">
        <f t="shared" si="304"/>
        <v>370.08569600000004</v>
      </c>
      <c r="R1981" s="20">
        <f t="shared" si="305"/>
        <v>477.25775099999998</v>
      </c>
      <c r="S1981" s="20">
        <f t="shared" si="306"/>
        <v>250.89469800000003</v>
      </c>
      <c r="T1981" s="20">
        <f t="shared" si="307"/>
        <v>14.053800000000001</v>
      </c>
      <c r="U1981" s="21">
        <f t="shared" si="308"/>
        <v>1112.2919449999999</v>
      </c>
      <c r="V1981" s="38">
        <f t="shared" si="309"/>
        <v>1.0137669740891935</v>
      </c>
    </row>
    <row r="1982" spans="1:22">
      <c r="A1982">
        <v>1977</v>
      </c>
      <c r="B1982" s="122">
        <f t="shared" si="310"/>
        <v>41722</v>
      </c>
      <c r="C1982" s="122">
        <f t="shared" si="310"/>
        <v>42087</v>
      </c>
      <c r="D1982" s="116">
        <f t="shared" si="301"/>
        <v>2015</v>
      </c>
      <c r="E1982" s="116">
        <f t="shared" si="302"/>
        <v>3</v>
      </c>
      <c r="F1982" s="120">
        <v>239.46799999999999</v>
      </c>
      <c r="G1982" s="121">
        <v>481.44600000000003</v>
      </c>
      <c r="H1982" s="121">
        <v>352.85199999999998</v>
      </c>
      <c r="I1982" s="121">
        <v>28.506</v>
      </c>
      <c r="J1982" s="119">
        <v>0</v>
      </c>
      <c r="K1982" s="117">
        <f t="shared" si="303"/>
        <v>1102.2720000000002</v>
      </c>
      <c r="L1982" s="116">
        <v>125.226</v>
      </c>
      <c r="M1982" s="116">
        <v>143.42699999999999</v>
      </c>
      <c r="N1982" s="116">
        <v>136.304</v>
      </c>
      <c r="O1982" s="116">
        <v>12.667999999999999</v>
      </c>
      <c r="P1982" s="116">
        <v>0</v>
      </c>
      <c r="Q1982" s="20">
        <f t="shared" si="304"/>
        <v>351.00847799999997</v>
      </c>
      <c r="R1982" s="20">
        <f t="shared" si="305"/>
        <v>458.53611899999999</v>
      </c>
      <c r="S1982" s="20">
        <f t="shared" si="306"/>
        <v>265.929104</v>
      </c>
      <c r="T1982" s="20">
        <f t="shared" si="307"/>
        <v>40.233567999999998</v>
      </c>
      <c r="U1982" s="21">
        <f t="shared" si="308"/>
        <v>1115.707269</v>
      </c>
      <c r="V1982" s="38">
        <f t="shared" si="309"/>
        <v>1.0121887056915171</v>
      </c>
    </row>
    <row r="1983" spans="1:22">
      <c r="A1983">
        <v>1978</v>
      </c>
      <c r="B1983" s="122">
        <f t="shared" si="310"/>
        <v>41722</v>
      </c>
      <c r="C1983" s="122">
        <f t="shared" si="310"/>
        <v>42087</v>
      </c>
      <c r="D1983" s="116">
        <f t="shared" si="301"/>
        <v>2015</v>
      </c>
      <c r="E1983" s="116">
        <f t="shared" si="302"/>
        <v>3</v>
      </c>
      <c r="F1983" s="120">
        <v>200.72200000000001</v>
      </c>
      <c r="G1983" s="121">
        <v>479.70499999999998</v>
      </c>
      <c r="H1983" s="121">
        <v>450.81299999999999</v>
      </c>
      <c r="I1983" s="121">
        <v>58.69</v>
      </c>
      <c r="J1983" s="119">
        <v>0</v>
      </c>
      <c r="K1983" s="117">
        <f t="shared" si="303"/>
        <v>1189.93</v>
      </c>
      <c r="L1983" s="116">
        <v>104.35</v>
      </c>
      <c r="M1983" s="116">
        <v>143.14500000000001</v>
      </c>
      <c r="N1983" s="116">
        <v>182.672</v>
      </c>
      <c r="O1983" s="116">
        <v>21.48</v>
      </c>
      <c r="P1983" s="116">
        <v>0</v>
      </c>
      <c r="Q1983" s="20">
        <f t="shared" si="304"/>
        <v>292.49304999999998</v>
      </c>
      <c r="R1983" s="20">
        <f t="shared" si="305"/>
        <v>457.63456500000007</v>
      </c>
      <c r="S1983" s="20">
        <f t="shared" si="306"/>
        <v>356.39307200000002</v>
      </c>
      <c r="T1983" s="20">
        <f t="shared" si="307"/>
        <v>68.220480000000009</v>
      </c>
      <c r="U1983" s="21">
        <f t="shared" si="308"/>
        <v>1174.7411670000001</v>
      </c>
      <c r="V1983" s="38">
        <f t="shared" si="309"/>
        <v>0.98723552393838299</v>
      </c>
    </row>
    <row r="1984" spans="1:22">
      <c r="A1984">
        <v>1979</v>
      </c>
      <c r="B1984" s="122">
        <f t="shared" si="310"/>
        <v>41722</v>
      </c>
      <c r="C1984" s="122">
        <f t="shared" si="310"/>
        <v>42087</v>
      </c>
      <c r="D1984" s="116">
        <f t="shared" si="301"/>
        <v>2015</v>
      </c>
      <c r="E1984" s="116">
        <f t="shared" si="302"/>
        <v>3</v>
      </c>
      <c r="F1984" s="120">
        <v>176.87799999999999</v>
      </c>
      <c r="G1984" s="121">
        <v>486.38</v>
      </c>
      <c r="H1984" s="121">
        <v>490.02600000000001</v>
      </c>
      <c r="I1984" s="121">
        <v>66.528999999999996</v>
      </c>
      <c r="J1984" s="119">
        <v>0</v>
      </c>
      <c r="K1984" s="117">
        <f t="shared" si="303"/>
        <v>1219.8130000000001</v>
      </c>
      <c r="L1984" s="116">
        <v>94.238</v>
      </c>
      <c r="M1984" s="116">
        <v>144.505</v>
      </c>
      <c r="N1984" s="116">
        <v>197.64500000000001</v>
      </c>
      <c r="O1984" s="116">
        <v>23.059000000000001</v>
      </c>
      <c r="P1984" s="116">
        <v>0</v>
      </c>
      <c r="Q1984" s="20">
        <f t="shared" si="304"/>
        <v>264.149114</v>
      </c>
      <c r="R1984" s="20">
        <f t="shared" si="305"/>
        <v>461.982485</v>
      </c>
      <c r="S1984" s="20">
        <f t="shared" si="306"/>
        <v>385.60539500000004</v>
      </c>
      <c r="T1984" s="20">
        <f t="shared" si="307"/>
        <v>73.23538400000001</v>
      </c>
      <c r="U1984" s="21">
        <f t="shared" si="308"/>
        <v>1184.9723780000002</v>
      </c>
      <c r="V1984" s="38">
        <f t="shared" si="309"/>
        <v>0.97143773512825327</v>
      </c>
    </row>
    <row r="1985" spans="1:22">
      <c r="A1985">
        <v>1980</v>
      </c>
      <c r="B1985" s="122">
        <f t="shared" si="310"/>
        <v>41722</v>
      </c>
      <c r="C1985" s="122">
        <f t="shared" si="310"/>
        <v>42087</v>
      </c>
      <c r="D1985" s="116">
        <f t="shared" si="301"/>
        <v>2015</v>
      </c>
      <c r="E1985" s="116">
        <f t="shared" si="302"/>
        <v>3</v>
      </c>
      <c r="F1985" s="120">
        <v>140.70500000000001</v>
      </c>
      <c r="G1985" s="121">
        <v>541.99400000000003</v>
      </c>
      <c r="H1985" s="121">
        <v>505.32600000000002</v>
      </c>
      <c r="I1985" s="121">
        <v>71.322999999999993</v>
      </c>
      <c r="J1985" s="119">
        <v>0</v>
      </c>
      <c r="K1985" s="117">
        <f t="shared" si="303"/>
        <v>1259.3480000000002</v>
      </c>
      <c r="L1985" s="116">
        <v>74.582999999999998</v>
      </c>
      <c r="M1985" s="116">
        <v>158.66900000000001</v>
      </c>
      <c r="N1985" s="116">
        <v>193.499</v>
      </c>
      <c r="O1985" s="116">
        <v>24.347000000000001</v>
      </c>
      <c r="P1985" s="116">
        <v>0</v>
      </c>
      <c r="Q1985" s="20">
        <f t="shared" si="304"/>
        <v>209.056149</v>
      </c>
      <c r="R1985" s="20">
        <f t="shared" si="305"/>
        <v>507.26479300000005</v>
      </c>
      <c r="S1985" s="20">
        <f t="shared" si="306"/>
        <v>377.516549</v>
      </c>
      <c r="T1985" s="20">
        <f t="shared" si="307"/>
        <v>77.326072000000011</v>
      </c>
      <c r="U1985" s="21">
        <f t="shared" si="308"/>
        <v>1171.1635630000001</v>
      </c>
      <c r="V1985" s="38">
        <f t="shared" si="309"/>
        <v>0.9299761170065779</v>
      </c>
    </row>
    <row r="1986" spans="1:22">
      <c r="A1986">
        <v>1981</v>
      </c>
      <c r="B1986" s="122">
        <f t="shared" si="310"/>
        <v>41722</v>
      </c>
      <c r="C1986" s="122">
        <f t="shared" si="310"/>
        <v>42087</v>
      </c>
      <c r="D1986" s="116">
        <f t="shared" si="301"/>
        <v>2015</v>
      </c>
      <c r="E1986" s="116">
        <f t="shared" si="302"/>
        <v>3</v>
      </c>
      <c r="F1986" s="120">
        <v>140.059</v>
      </c>
      <c r="G1986" s="121">
        <v>614.31299999999999</v>
      </c>
      <c r="H1986" s="121">
        <v>443.96499999999997</v>
      </c>
      <c r="I1986" s="121">
        <v>90.596999999999994</v>
      </c>
      <c r="J1986" s="119">
        <v>0</v>
      </c>
      <c r="K1986" s="117">
        <f t="shared" si="303"/>
        <v>1288.934</v>
      </c>
      <c r="L1986" s="116">
        <v>74.524000000000001</v>
      </c>
      <c r="M1986" s="116">
        <v>175.85400000000001</v>
      </c>
      <c r="N1986" s="116">
        <v>180.66</v>
      </c>
      <c r="O1986" s="116">
        <v>29.17</v>
      </c>
      <c r="P1986" s="116">
        <v>0</v>
      </c>
      <c r="Q1986" s="20">
        <f t="shared" si="304"/>
        <v>208.890772</v>
      </c>
      <c r="R1986" s="20">
        <f t="shared" si="305"/>
        <v>562.20523800000001</v>
      </c>
      <c r="S1986" s="20">
        <f t="shared" si="306"/>
        <v>352.46766000000002</v>
      </c>
      <c r="T1986" s="20">
        <f t="shared" si="307"/>
        <v>92.643920000000008</v>
      </c>
      <c r="U1986" s="21">
        <f t="shared" si="308"/>
        <v>1216.20759</v>
      </c>
      <c r="V1986" s="38">
        <f t="shared" si="309"/>
        <v>0.94357631189804914</v>
      </c>
    </row>
    <row r="1987" spans="1:22">
      <c r="A1987">
        <v>1982</v>
      </c>
      <c r="B1987" s="122">
        <f t="shared" si="310"/>
        <v>41722</v>
      </c>
      <c r="C1987" s="122">
        <f t="shared" si="310"/>
        <v>42087</v>
      </c>
      <c r="D1987" s="116">
        <f t="shared" si="301"/>
        <v>2015</v>
      </c>
      <c r="E1987" s="116">
        <f t="shared" si="302"/>
        <v>3</v>
      </c>
      <c r="F1987" s="120">
        <v>134.35900000000001</v>
      </c>
      <c r="G1987" s="121">
        <v>644.87800000000004</v>
      </c>
      <c r="H1987" s="121">
        <v>394.60500000000002</v>
      </c>
      <c r="I1987" s="121">
        <v>90.436999999999998</v>
      </c>
      <c r="J1987" s="119">
        <v>0</v>
      </c>
      <c r="K1987" s="117">
        <f t="shared" si="303"/>
        <v>1264.279</v>
      </c>
      <c r="L1987" s="116">
        <v>71.831000000000003</v>
      </c>
      <c r="M1987" s="116">
        <v>183.13399999999999</v>
      </c>
      <c r="N1987" s="116">
        <v>156.58000000000001</v>
      </c>
      <c r="O1987" s="116">
        <v>29.103999999999999</v>
      </c>
      <c r="P1987" s="116">
        <v>0</v>
      </c>
      <c r="Q1987" s="20">
        <f t="shared" si="304"/>
        <v>201.34229300000001</v>
      </c>
      <c r="R1987" s="20">
        <f t="shared" si="305"/>
        <v>585.47939799999995</v>
      </c>
      <c r="S1987" s="20">
        <f t="shared" si="306"/>
        <v>305.48758000000004</v>
      </c>
      <c r="T1987" s="20">
        <f t="shared" si="307"/>
        <v>92.434303999999997</v>
      </c>
      <c r="U1987" s="21">
        <f t="shared" si="308"/>
        <v>1184.743575</v>
      </c>
      <c r="V1987" s="38">
        <f t="shared" si="309"/>
        <v>0.93709029019702139</v>
      </c>
    </row>
    <row r="1988" spans="1:22">
      <c r="A1988">
        <v>1983</v>
      </c>
      <c r="B1988" s="122">
        <f t="shared" si="310"/>
        <v>41722</v>
      </c>
      <c r="C1988" s="122">
        <f t="shared" si="310"/>
        <v>42087</v>
      </c>
      <c r="D1988" s="116">
        <f t="shared" si="301"/>
        <v>2015</v>
      </c>
      <c r="E1988" s="116">
        <f t="shared" si="302"/>
        <v>3</v>
      </c>
      <c r="F1988" s="120">
        <v>136.32</v>
      </c>
      <c r="G1988" s="121">
        <v>663.66700000000003</v>
      </c>
      <c r="H1988" s="121">
        <v>374.49400000000003</v>
      </c>
      <c r="I1988" s="121">
        <v>93.766999999999996</v>
      </c>
      <c r="J1988" s="119">
        <v>0</v>
      </c>
      <c r="K1988" s="117">
        <f t="shared" si="303"/>
        <v>1268.2480000000003</v>
      </c>
      <c r="L1988" s="116">
        <v>72.686999999999998</v>
      </c>
      <c r="M1988" s="116">
        <v>187.22200000000001</v>
      </c>
      <c r="N1988" s="116">
        <v>152.71799999999999</v>
      </c>
      <c r="O1988" s="116">
        <v>30.338000000000001</v>
      </c>
      <c r="P1988" s="116">
        <v>0</v>
      </c>
      <c r="Q1988" s="20">
        <f t="shared" si="304"/>
        <v>203.74166099999999</v>
      </c>
      <c r="R1988" s="20">
        <f t="shared" si="305"/>
        <v>598.54873400000008</v>
      </c>
      <c r="S1988" s="20">
        <f t="shared" si="306"/>
        <v>297.95281799999998</v>
      </c>
      <c r="T1988" s="20">
        <f t="shared" si="307"/>
        <v>96.353488000000013</v>
      </c>
      <c r="U1988" s="21">
        <f t="shared" si="308"/>
        <v>1196.5967010000002</v>
      </c>
      <c r="V1988" s="38">
        <f t="shared" si="309"/>
        <v>0.94350371615015349</v>
      </c>
    </row>
    <row r="1989" spans="1:22">
      <c r="A1989">
        <v>1984</v>
      </c>
      <c r="B1989" s="122">
        <f t="shared" si="310"/>
        <v>41722</v>
      </c>
      <c r="C1989" s="122">
        <f t="shared" si="310"/>
        <v>42087</v>
      </c>
      <c r="D1989" s="116">
        <f t="shared" si="301"/>
        <v>2015</v>
      </c>
      <c r="E1989" s="116">
        <f t="shared" si="302"/>
        <v>3</v>
      </c>
      <c r="F1989" s="120">
        <v>131.26400000000001</v>
      </c>
      <c r="G1989" s="121">
        <v>628.39200000000005</v>
      </c>
      <c r="H1989" s="121">
        <v>378.89600000000002</v>
      </c>
      <c r="I1989" s="121">
        <v>97.177000000000007</v>
      </c>
      <c r="J1989" s="119">
        <v>0</v>
      </c>
      <c r="K1989" s="117">
        <f t="shared" si="303"/>
        <v>1235.729</v>
      </c>
      <c r="L1989" s="116">
        <v>69.972999999999999</v>
      </c>
      <c r="M1989" s="116">
        <v>179.72399999999999</v>
      </c>
      <c r="N1989" s="116">
        <v>162.77000000000001</v>
      </c>
      <c r="O1989" s="116">
        <v>31.135000000000002</v>
      </c>
      <c r="P1989" s="116">
        <v>0</v>
      </c>
      <c r="Q1989" s="20">
        <f t="shared" si="304"/>
        <v>196.134319</v>
      </c>
      <c r="R1989" s="20">
        <f t="shared" si="305"/>
        <v>574.577628</v>
      </c>
      <c r="S1989" s="20">
        <f t="shared" si="306"/>
        <v>317.56427000000002</v>
      </c>
      <c r="T1989" s="20">
        <f t="shared" si="307"/>
        <v>98.884760000000014</v>
      </c>
      <c r="U1989" s="21">
        <f t="shared" si="308"/>
        <v>1187.160977</v>
      </c>
      <c r="V1989" s="38">
        <f t="shared" si="309"/>
        <v>0.96069686557489542</v>
      </c>
    </row>
    <row r="1990" spans="1:22">
      <c r="A1990">
        <v>1985</v>
      </c>
      <c r="B1990" s="122">
        <f t="shared" si="310"/>
        <v>41722</v>
      </c>
      <c r="C1990" s="122">
        <f t="shared" si="310"/>
        <v>42087</v>
      </c>
      <c r="D1990" s="116">
        <f t="shared" si="301"/>
        <v>2015</v>
      </c>
      <c r="E1990" s="116">
        <f t="shared" si="302"/>
        <v>3</v>
      </c>
      <c r="F1990" s="120">
        <v>145.43100000000001</v>
      </c>
      <c r="G1990" s="121">
        <v>623.25800000000004</v>
      </c>
      <c r="H1990" s="121">
        <v>394.291</v>
      </c>
      <c r="I1990" s="121">
        <v>97.102000000000004</v>
      </c>
      <c r="J1990" s="119">
        <v>0</v>
      </c>
      <c r="K1990" s="117">
        <f t="shared" si="303"/>
        <v>1260.0820000000001</v>
      </c>
      <c r="L1990" s="116">
        <v>78.188000000000002</v>
      </c>
      <c r="M1990" s="116">
        <v>178.66499999999999</v>
      </c>
      <c r="N1990" s="116">
        <v>156.76900000000001</v>
      </c>
      <c r="O1990" s="116">
        <v>31.015000000000001</v>
      </c>
      <c r="P1990" s="116">
        <v>0</v>
      </c>
      <c r="Q1990" s="20">
        <f t="shared" si="304"/>
        <v>219.16096400000001</v>
      </c>
      <c r="R1990" s="20">
        <f t="shared" si="305"/>
        <v>571.19200499999999</v>
      </c>
      <c r="S1990" s="20">
        <f t="shared" si="306"/>
        <v>305.85631900000004</v>
      </c>
      <c r="T1990" s="20">
        <f t="shared" si="307"/>
        <v>98.503640000000004</v>
      </c>
      <c r="U1990" s="21">
        <f t="shared" si="308"/>
        <v>1194.7129279999999</v>
      </c>
      <c r="V1990" s="38">
        <f t="shared" si="309"/>
        <v>0.94812316023877796</v>
      </c>
    </row>
    <row r="1991" spans="1:22">
      <c r="A1991">
        <v>1986</v>
      </c>
      <c r="B1991" s="122">
        <f t="shared" si="310"/>
        <v>41722</v>
      </c>
      <c r="C1991" s="122">
        <f t="shared" si="310"/>
        <v>42087</v>
      </c>
      <c r="D1991" s="116">
        <f t="shared" ref="D1991:D2054" si="311">YEAR(C1991)</f>
        <v>2015</v>
      </c>
      <c r="E1991" s="116">
        <f t="shared" ref="E1991:E2054" si="312">MONTH(C1991)</f>
        <v>3</v>
      </c>
      <c r="F1991" s="120">
        <v>152.25700000000001</v>
      </c>
      <c r="G1991" s="121">
        <v>622.73299999999995</v>
      </c>
      <c r="H1991" s="121">
        <v>377.93799999999999</v>
      </c>
      <c r="I1991" s="121">
        <v>97.146000000000001</v>
      </c>
      <c r="J1991" s="119">
        <v>0</v>
      </c>
      <c r="K1991" s="117">
        <f t="shared" ref="K1991:K2054" si="313">SUM(F1991:J1991)</f>
        <v>1250.0739999999998</v>
      </c>
      <c r="L1991" s="116">
        <v>81.495999999999995</v>
      </c>
      <c r="M1991" s="116">
        <v>178.173</v>
      </c>
      <c r="N1991" s="116">
        <v>149.78200000000001</v>
      </c>
      <c r="O1991" s="116">
        <v>31.007999999999999</v>
      </c>
      <c r="P1991" s="116">
        <v>0</v>
      </c>
      <c r="Q1991" s="20">
        <f t="shared" ref="Q1991:Q2054" si="314">+$Q$2*L1991</f>
        <v>228.43328799999998</v>
      </c>
      <c r="R1991" s="20">
        <f t="shared" ref="R1991:R2054" si="315">+$R$2*M1991</f>
        <v>569.61908100000005</v>
      </c>
      <c r="S1991" s="20">
        <f t="shared" ref="S1991:S2054" si="316">+$S$2*N1991</f>
        <v>292.22468200000003</v>
      </c>
      <c r="T1991" s="20">
        <f t="shared" ref="T1991:T2054" si="317">+$T$2*O1991</f>
        <v>98.481408000000002</v>
      </c>
      <c r="U1991" s="21">
        <f t="shared" ref="U1991:U2054" si="318">SUM(Q1991:T1991)</f>
        <v>1188.7584590000001</v>
      </c>
      <c r="V1991" s="38">
        <f t="shared" ref="V1991:V2054" si="319">+U1991/K1991</f>
        <v>0.95095047093212104</v>
      </c>
    </row>
    <row r="1992" spans="1:22">
      <c r="A1992">
        <v>1987</v>
      </c>
      <c r="B1992" s="122">
        <f t="shared" si="310"/>
        <v>41722</v>
      </c>
      <c r="C1992" s="122">
        <f t="shared" si="310"/>
        <v>42087</v>
      </c>
      <c r="D1992" s="116">
        <f t="shared" si="311"/>
        <v>2015</v>
      </c>
      <c r="E1992" s="116">
        <f t="shared" si="312"/>
        <v>3</v>
      </c>
      <c r="F1992" s="120">
        <v>190.452</v>
      </c>
      <c r="G1992" s="121">
        <v>627.91</v>
      </c>
      <c r="H1992" s="121">
        <v>390.39800000000002</v>
      </c>
      <c r="I1992" s="121">
        <v>95.305000000000007</v>
      </c>
      <c r="J1992" s="119">
        <v>0</v>
      </c>
      <c r="K1992" s="117">
        <f t="shared" si="313"/>
        <v>1304.0650000000001</v>
      </c>
      <c r="L1992" s="116">
        <v>101.682</v>
      </c>
      <c r="M1992" s="116">
        <v>179.435</v>
      </c>
      <c r="N1992" s="116">
        <v>160.155</v>
      </c>
      <c r="O1992" s="116">
        <v>23.803000000000001</v>
      </c>
      <c r="P1992" s="116">
        <v>0</v>
      </c>
      <c r="Q1992" s="20">
        <f t="shared" si="314"/>
        <v>285.01464600000003</v>
      </c>
      <c r="R1992" s="20">
        <f t="shared" si="315"/>
        <v>573.65369499999997</v>
      </c>
      <c r="S1992" s="20">
        <f t="shared" si="316"/>
        <v>312.46240499999999</v>
      </c>
      <c r="T1992" s="20">
        <f t="shared" si="317"/>
        <v>75.598328000000009</v>
      </c>
      <c r="U1992" s="21">
        <f t="shared" si="318"/>
        <v>1246.7290740000001</v>
      </c>
      <c r="V1992" s="38">
        <f t="shared" si="319"/>
        <v>0.95603292320551514</v>
      </c>
    </row>
    <row r="1993" spans="1:22">
      <c r="A1993">
        <v>1988</v>
      </c>
      <c r="B1993" s="122">
        <f t="shared" si="310"/>
        <v>41722</v>
      </c>
      <c r="C1993" s="122">
        <f t="shared" si="310"/>
        <v>42087</v>
      </c>
      <c r="D1993" s="116">
        <f t="shared" si="311"/>
        <v>2015</v>
      </c>
      <c r="E1993" s="116">
        <f t="shared" si="312"/>
        <v>3</v>
      </c>
      <c r="F1993" s="120">
        <v>244.149</v>
      </c>
      <c r="G1993" s="121">
        <v>672.61699999999996</v>
      </c>
      <c r="H1993" s="121">
        <v>505.06700000000001</v>
      </c>
      <c r="I1993" s="121">
        <v>91.994</v>
      </c>
      <c r="J1993" s="119">
        <v>0</v>
      </c>
      <c r="K1993" s="117">
        <f t="shared" si="313"/>
        <v>1513.827</v>
      </c>
      <c r="L1993" s="116">
        <v>124.502</v>
      </c>
      <c r="M1993" s="116">
        <v>188.96799999999999</v>
      </c>
      <c r="N1993" s="116">
        <v>214.411</v>
      </c>
      <c r="O1993" s="116">
        <v>24.332999999999998</v>
      </c>
      <c r="P1993" s="116">
        <v>0</v>
      </c>
      <c r="Q1993" s="20">
        <f t="shared" si="314"/>
        <v>348.979106</v>
      </c>
      <c r="R1993" s="20">
        <f t="shared" si="315"/>
        <v>604.13069599999994</v>
      </c>
      <c r="S1993" s="20">
        <f t="shared" si="316"/>
        <v>418.31586100000004</v>
      </c>
      <c r="T1993" s="20">
        <f t="shared" si="317"/>
        <v>77.281608000000006</v>
      </c>
      <c r="U1993" s="21">
        <f t="shared" si="318"/>
        <v>1448.707271</v>
      </c>
      <c r="V1993" s="38">
        <f t="shared" si="319"/>
        <v>0.95698337458639593</v>
      </c>
    </row>
    <row r="1994" spans="1:22">
      <c r="A1994">
        <v>1989</v>
      </c>
      <c r="B1994" s="122">
        <f t="shared" si="310"/>
        <v>41722</v>
      </c>
      <c r="C1994" s="122">
        <f t="shared" si="310"/>
        <v>42087</v>
      </c>
      <c r="D1994" s="116">
        <f t="shared" si="311"/>
        <v>2015</v>
      </c>
      <c r="E1994" s="116">
        <f t="shared" si="312"/>
        <v>3</v>
      </c>
      <c r="F1994" s="120">
        <v>242.65600000000001</v>
      </c>
      <c r="G1994" s="121">
        <v>718.44100000000003</v>
      </c>
      <c r="H1994" s="121">
        <v>499.31599999999997</v>
      </c>
      <c r="I1994" s="121">
        <v>100.21</v>
      </c>
      <c r="J1994" s="119">
        <v>0</v>
      </c>
      <c r="K1994" s="117">
        <f t="shared" si="313"/>
        <v>1560.623</v>
      </c>
      <c r="L1994" s="116">
        <v>125.88200000000001</v>
      </c>
      <c r="M1994" s="116">
        <v>199.197</v>
      </c>
      <c r="N1994" s="116">
        <v>192.036</v>
      </c>
      <c r="O1994" s="116">
        <v>26.92</v>
      </c>
      <c r="P1994" s="116">
        <v>0</v>
      </c>
      <c r="Q1994" s="20">
        <f t="shared" si="314"/>
        <v>352.84724599999998</v>
      </c>
      <c r="R1994" s="20">
        <f t="shared" si="315"/>
        <v>636.832809</v>
      </c>
      <c r="S1994" s="20">
        <f t="shared" si="316"/>
        <v>374.66223600000001</v>
      </c>
      <c r="T1994" s="20">
        <f t="shared" si="317"/>
        <v>85.497920000000008</v>
      </c>
      <c r="U1994" s="21">
        <f t="shared" si="318"/>
        <v>1449.840211</v>
      </c>
      <c r="V1994" s="38">
        <f t="shared" si="319"/>
        <v>0.92901374066638764</v>
      </c>
    </row>
    <row r="1995" spans="1:22">
      <c r="A1995">
        <v>1990</v>
      </c>
      <c r="B1995" s="122">
        <f t="shared" si="310"/>
        <v>41722</v>
      </c>
      <c r="C1995" s="122">
        <f t="shared" si="310"/>
        <v>42087</v>
      </c>
      <c r="D1995" s="116">
        <f t="shared" si="311"/>
        <v>2015</v>
      </c>
      <c r="E1995" s="116">
        <f t="shared" si="312"/>
        <v>3</v>
      </c>
      <c r="F1995" s="120">
        <v>229.30600000000001</v>
      </c>
      <c r="G1995" s="121">
        <v>725.65599999999995</v>
      </c>
      <c r="H1995" s="121">
        <v>516.17200000000003</v>
      </c>
      <c r="I1995" s="121">
        <v>94.289000000000001</v>
      </c>
      <c r="J1995" s="119">
        <v>0</v>
      </c>
      <c r="K1995" s="117">
        <f t="shared" si="313"/>
        <v>1565.423</v>
      </c>
      <c r="L1995" s="116">
        <v>118.375</v>
      </c>
      <c r="M1995" s="116">
        <v>200.869</v>
      </c>
      <c r="N1995" s="116">
        <v>205.536</v>
      </c>
      <c r="O1995" s="116">
        <v>24.984000000000002</v>
      </c>
      <c r="P1995" s="116">
        <v>0</v>
      </c>
      <c r="Q1995" s="20">
        <f t="shared" si="314"/>
        <v>331.80512499999998</v>
      </c>
      <c r="R1995" s="20">
        <f t="shared" si="315"/>
        <v>642.17819299999996</v>
      </c>
      <c r="S1995" s="20">
        <f t="shared" si="316"/>
        <v>401.00073600000002</v>
      </c>
      <c r="T1995" s="20">
        <f t="shared" si="317"/>
        <v>79.349184000000008</v>
      </c>
      <c r="U1995" s="21">
        <f t="shared" si="318"/>
        <v>1454.3332379999999</v>
      </c>
      <c r="V1995" s="38">
        <f t="shared" si="319"/>
        <v>0.92903530738975981</v>
      </c>
    </row>
    <row r="1996" spans="1:22">
      <c r="A1996">
        <v>1991</v>
      </c>
      <c r="B1996" s="122">
        <f t="shared" si="310"/>
        <v>41722</v>
      </c>
      <c r="C1996" s="122">
        <f t="shared" si="310"/>
        <v>42087</v>
      </c>
      <c r="D1996" s="116">
        <f t="shared" si="311"/>
        <v>2015</v>
      </c>
      <c r="E1996" s="116">
        <f t="shared" si="312"/>
        <v>3</v>
      </c>
      <c r="F1996" s="120">
        <v>217.31899999999999</v>
      </c>
      <c r="G1996" s="121">
        <v>721.94399999999996</v>
      </c>
      <c r="H1996" s="121">
        <v>463.84</v>
      </c>
      <c r="I1996" s="121">
        <v>83.531000000000006</v>
      </c>
      <c r="J1996" s="119">
        <v>0</v>
      </c>
      <c r="K1996" s="117">
        <f t="shared" si="313"/>
        <v>1486.6339999999998</v>
      </c>
      <c r="L1996" s="116">
        <v>113.232</v>
      </c>
      <c r="M1996" s="116">
        <v>199.94900000000001</v>
      </c>
      <c r="N1996" s="116">
        <v>191.19900000000001</v>
      </c>
      <c r="O1996" s="116">
        <v>22.856000000000002</v>
      </c>
      <c r="P1996" s="116">
        <v>0</v>
      </c>
      <c r="Q1996" s="20">
        <f t="shared" si="314"/>
        <v>317.389296</v>
      </c>
      <c r="R1996" s="20">
        <f t="shared" si="315"/>
        <v>639.23695300000009</v>
      </c>
      <c r="S1996" s="20">
        <f t="shared" si="316"/>
        <v>373.02924900000005</v>
      </c>
      <c r="T1996" s="20">
        <f t="shared" si="317"/>
        <v>72.59065600000001</v>
      </c>
      <c r="U1996" s="21">
        <f t="shared" si="318"/>
        <v>1402.2461540000002</v>
      </c>
      <c r="V1996" s="38">
        <f t="shared" si="319"/>
        <v>0.94323562759899238</v>
      </c>
    </row>
    <row r="1997" spans="1:22">
      <c r="A1997">
        <v>1992</v>
      </c>
      <c r="B1997" s="122">
        <f t="shared" si="310"/>
        <v>41722</v>
      </c>
      <c r="C1997" s="122">
        <f t="shared" si="310"/>
        <v>42087</v>
      </c>
      <c r="D1997" s="116">
        <f t="shared" si="311"/>
        <v>2015</v>
      </c>
      <c r="E1997" s="116">
        <f t="shared" si="312"/>
        <v>3</v>
      </c>
      <c r="F1997" s="120">
        <v>219.15899999999999</v>
      </c>
      <c r="G1997" s="121">
        <v>725.02099999999996</v>
      </c>
      <c r="H1997" s="121">
        <v>389.51100000000002</v>
      </c>
      <c r="I1997" s="121">
        <v>56.247</v>
      </c>
      <c r="J1997" s="119">
        <v>0</v>
      </c>
      <c r="K1997" s="117">
        <f t="shared" si="313"/>
        <v>1389.9380000000001</v>
      </c>
      <c r="L1997" s="116">
        <v>115.34399999999999</v>
      </c>
      <c r="M1997" s="116">
        <v>200.239</v>
      </c>
      <c r="N1997" s="116">
        <v>189.37700000000001</v>
      </c>
      <c r="O1997" s="116">
        <v>15.327</v>
      </c>
      <c r="P1997" s="116">
        <v>0</v>
      </c>
      <c r="Q1997" s="20">
        <f t="shared" si="314"/>
        <v>323.30923199999995</v>
      </c>
      <c r="R1997" s="20">
        <f t="shared" si="315"/>
        <v>640.16408300000001</v>
      </c>
      <c r="S1997" s="20">
        <f t="shared" si="316"/>
        <v>369.47452700000002</v>
      </c>
      <c r="T1997" s="20">
        <f t="shared" si="317"/>
        <v>48.678552000000003</v>
      </c>
      <c r="U1997" s="21">
        <f t="shared" si="318"/>
        <v>1381.6263940000001</v>
      </c>
      <c r="V1997" s="38">
        <f t="shared" si="319"/>
        <v>0.99402016061148057</v>
      </c>
    </row>
    <row r="1998" spans="1:22">
      <c r="A1998">
        <v>1993</v>
      </c>
      <c r="B1998" s="122">
        <f t="shared" si="310"/>
        <v>41723</v>
      </c>
      <c r="C1998" s="122">
        <f t="shared" si="310"/>
        <v>42088</v>
      </c>
      <c r="D1998" s="116">
        <f t="shared" si="311"/>
        <v>2015</v>
      </c>
      <c r="E1998" s="116">
        <f t="shared" si="312"/>
        <v>3</v>
      </c>
      <c r="F1998" s="120">
        <v>274.61799999999999</v>
      </c>
      <c r="G1998" s="121">
        <v>725.94899999999996</v>
      </c>
      <c r="H1998" s="121">
        <v>235.203</v>
      </c>
      <c r="I1998" s="121">
        <v>32.405000000000001</v>
      </c>
      <c r="J1998" s="119">
        <v>0</v>
      </c>
      <c r="K1998" s="117">
        <f t="shared" si="313"/>
        <v>1268.175</v>
      </c>
      <c r="L1998" s="116">
        <v>139.06200000000001</v>
      </c>
      <c r="M1998" s="116">
        <v>200.07300000000001</v>
      </c>
      <c r="N1998" s="116">
        <v>114.9</v>
      </c>
      <c r="O1998" s="116">
        <v>9.1120000000000001</v>
      </c>
      <c r="P1998" s="116">
        <v>0</v>
      </c>
      <c r="Q1998" s="20">
        <f t="shared" si="314"/>
        <v>389.79078600000003</v>
      </c>
      <c r="R1998" s="20">
        <f t="shared" si="315"/>
        <v>639.63338099999999</v>
      </c>
      <c r="S1998" s="20">
        <f t="shared" si="316"/>
        <v>224.16990000000001</v>
      </c>
      <c r="T1998" s="20">
        <f t="shared" si="317"/>
        <v>28.939712</v>
      </c>
      <c r="U1998" s="21">
        <f t="shared" si="318"/>
        <v>1282.5337790000003</v>
      </c>
      <c r="V1998" s="38">
        <f t="shared" si="319"/>
        <v>1.0113223955684352</v>
      </c>
    </row>
    <row r="1999" spans="1:22">
      <c r="A1999">
        <v>1994</v>
      </c>
      <c r="B1999" s="122">
        <f t="shared" si="310"/>
        <v>41723</v>
      </c>
      <c r="C1999" s="122">
        <f t="shared" si="310"/>
        <v>42088</v>
      </c>
      <c r="D1999" s="116">
        <f t="shared" si="311"/>
        <v>2015</v>
      </c>
      <c r="E1999" s="116">
        <f t="shared" si="312"/>
        <v>3</v>
      </c>
      <c r="F1999" s="120">
        <v>292.49</v>
      </c>
      <c r="G1999" s="121">
        <v>707.27300000000002</v>
      </c>
      <c r="H1999" s="121">
        <v>227.34</v>
      </c>
      <c r="I1999" s="121">
        <v>15.244</v>
      </c>
      <c r="J1999" s="119">
        <v>0</v>
      </c>
      <c r="K1999" s="117">
        <f t="shared" si="313"/>
        <v>1242.347</v>
      </c>
      <c r="L1999" s="116">
        <v>146.387</v>
      </c>
      <c r="M1999" s="116">
        <v>195.928</v>
      </c>
      <c r="N1999" s="116">
        <v>116.706</v>
      </c>
      <c r="O1999" s="116">
        <v>3.8380000000000001</v>
      </c>
      <c r="P1999" s="116">
        <v>0</v>
      </c>
      <c r="Q1999" s="20">
        <f t="shared" si="314"/>
        <v>410.32276100000001</v>
      </c>
      <c r="R1999" s="20">
        <f t="shared" si="315"/>
        <v>626.38181599999996</v>
      </c>
      <c r="S1999" s="20">
        <f t="shared" si="316"/>
        <v>227.69340600000001</v>
      </c>
      <c r="T1999" s="20">
        <f t="shared" si="317"/>
        <v>12.189488000000001</v>
      </c>
      <c r="U1999" s="21">
        <f t="shared" si="318"/>
        <v>1276.5874710000001</v>
      </c>
      <c r="V1999" s="38">
        <f t="shared" si="319"/>
        <v>1.0275611169826144</v>
      </c>
    </row>
    <row r="2000" spans="1:22">
      <c r="A2000">
        <v>1995</v>
      </c>
      <c r="B2000" s="122">
        <f t="shared" si="310"/>
        <v>41723</v>
      </c>
      <c r="C2000" s="122">
        <f t="shared" si="310"/>
        <v>42088</v>
      </c>
      <c r="D2000" s="116">
        <f t="shared" si="311"/>
        <v>2015</v>
      </c>
      <c r="E2000" s="116">
        <f t="shared" si="312"/>
        <v>3</v>
      </c>
      <c r="F2000" s="120">
        <v>284.21800000000002</v>
      </c>
      <c r="G2000" s="121">
        <v>652.56100000000004</v>
      </c>
      <c r="H2000" s="121">
        <v>219.15199999999999</v>
      </c>
      <c r="I2000" s="121">
        <v>13.573</v>
      </c>
      <c r="J2000" s="119">
        <v>0</v>
      </c>
      <c r="K2000" s="117">
        <f t="shared" si="313"/>
        <v>1169.5040000000001</v>
      </c>
      <c r="L2000" s="116">
        <v>141.249</v>
      </c>
      <c r="M2000" s="116">
        <v>183.608</v>
      </c>
      <c r="N2000" s="116">
        <v>105.28700000000001</v>
      </c>
      <c r="O2000" s="116">
        <v>3.452</v>
      </c>
      <c r="P2000" s="116">
        <v>0</v>
      </c>
      <c r="Q2000" s="20">
        <f t="shared" si="314"/>
        <v>395.92094699999996</v>
      </c>
      <c r="R2000" s="20">
        <f t="shared" si="315"/>
        <v>586.994776</v>
      </c>
      <c r="S2000" s="20">
        <f t="shared" si="316"/>
        <v>205.41493700000001</v>
      </c>
      <c r="T2000" s="20">
        <f t="shared" si="317"/>
        <v>10.963552</v>
      </c>
      <c r="U2000" s="21">
        <f t="shared" si="318"/>
        <v>1199.294212</v>
      </c>
      <c r="V2000" s="38">
        <f t="shared" si="319"/>
        <v>1.0254725182641529</v>
      </c>
    </row>
    <row r="2001" spans="1:22">
      <c r="A2001">
        <v>1996</v>
      </c>
      <c r="B2001" s="122">
        <f t="shared" si="310"/>
        <v>41723</v>
      </c>
      <c r="C2001" s="122">
        <f t="shared" si="310"/>
        <v>42088</v>
      </c>
      <c r="D2001" s="116">
        <f t="shared" si="311"/>
        <v>2015</v>
      </c>
      <c r="E2001" s="116">
        <f t="shared" si="312"/>
        <v>3</v>
      </c>
      <c r="F2001" s="120">
        <v>287.00099999999998</v>
      </c>
      <c r="G2001" s="121">
        <v>553.49400000000003</v>
      </c>
      <c r="H2001" s="121">
        <v>309.98500000000001</v>
      </c>
      <c r="I2001" s="121">
        <v>11.563000000000001</v>
      </c>
      <c r="J2001" s="119">
        <v>0</v>
      </c>
      <c r="K2001" s="117">
        <f t="shared" si="313"/>
        <v>1162.0430000000001</v>
      </c>
      <c r="L2001" s="116">
        <v>140.29900000000001</v>
      </c>
      <c r="M2001" s="116">
        <v>161.73500000000001</v>
      </c>
      <c r="N2001" s="116">
        <v>138.36000000000001</v>
      </c>
      <c r="O2001" s="116">
        <v>3.1139999999999999</v>
      </c>
      <c r="P2001" s="116">
        <v>0</v>
      </c>
      <c r="Q2001" s="20">
        <f t="shared" si="314"/>
        <v>393.25809700000002</v>
      </c>
      <c r="R2001" s="20">
        <f t="shared" si="315"/>
        <v>517.06679500000007</v>
      </c>
      <c r="S2001" s="20">
        <f t="shared" si="316"/>
        <v>269.94036000000006</v>
      </c>
      <c r="T2001" s="20">
        <f t="shared" si="317"/>
        <v>9.8900640000000006</v>
      </c>
      <c r="U2001" s="21">
        <f t="shared" si="318"/>
        <v>1190.1553160000001</v>
      </c>
      <c r="V2001" s="38">
        <f t="shared" si="319"/>
        <v>1.024192147794875</v>
      </c>
    </row>
    <row r="2002" spans="1:22">
      <c r="A2002">
        <v>1997</v>
      </c>
      <c r="B2002" s="122">
        <f t="shared" si="310"/>
        <v>41723</v>
      </c>
      <c r="C2002" s="122">
        <f t="shared" si="310"/>
        <v>42088</v>
      </c>
      <c r="D2002" s="116">
        <f t="shared" si="311"/>
        <v>2015</v>
      </c>
      <c r="E2002" s="116">
        <f t="shared" si="312"/>
        <v>3</v>
      </c>
      <c r="F2002" s="120">
        <v>280.42599999999999</v>
      </c>
      <c r="G2002" s="121">
        <v>529.29399999999998</v>
      </c>
      <c r="H2002" s="121">
        <v>307.947</v>
      </c>
      <c r="I2002" s="121">
        <v>11.486000000000001</v>
      </c>
      <c r="J2002" s="119">
        <v>0</v>
      </c>
      <c r="K2002" s="117">
        <f t="shared" si="313"/>
        <v>1129.153</v>
      </c>
      <c r="L2002" s="116">
        <v>139.363</v>
      </c>
      <c r="M2002" s="116">
        <v>162.416</v>
      </c>
      <c r="N2002" s="116">
        <v>143.017</v>
      </c>
      <c r="O2002" s="116">
        <v>3.0960000000000001</v>
      </c>
      <c r="P2002" s="116">
        <v>0</v>
      </c>
      <c r="Q2002" s="20">
        <f t="shared" si="314"/>
        <v>390.63448899999997</v>
      </c>
      <c r="R2002" s="20">
        <f t="shared" si="315"/>
        <v>519.24395200000004</v>
      </c>
      <c r="S2002" s="20">
        <f t="shared" si="316"/>
        <v>279.02616699999999</v>
      </c>
      <c r="T2002" s="20">
        <f t="shared" si="317"/>
        <v>9.8328960000000016</v>
      </c>
      <c r="U2002" s="21">
        <f t="shared" si="318"/>
        <v>1198.7375039999999</v>
      </c>
      <c r="V2002" s="38">
        <f t="shared" si="319"/>
        <v>1.0616253988609161</v>
      </c>
    </row>
    <row r="2003" spans="1:22">
      <c r="A2003">
        <v>1998</v>
      </c>
      <c r="B2003" s="122">
        <f t="shared" si="310"/>
        <v>41723</v>
      </c>
      <c r="C2003" s="122">
        <f t="shared" si="310"/>
        <v>42088</v>
      </c>
      <c r="D2003" s="116">
        <f t="shared" si="311"/>
        <v>2015</v>
      </c>
      <c r="E2003" s="116">
        <f t="shared" si="312"/>
        <v>3</v>
      </c>
      <c r="F2003" s="120">
        <v>270.238</v>
      </c>
      <c r="G2003" s="121">
        <v>564.24199999999996</v>
      </c>
      <c r="H2003" s="121">
        <v>315.85199999999998</v>
      </c>
      <c r="I2003" s="121">
        <v>11.537000000000001</v>
      </c>
      <c r="J2003" s="119">
        <v>0</v>
      </c>
      <c r="K2003" s="117">
        <f t="shared" si="313"/>
        <v>1161.8689999999999</v>
      </c>
      <c r="L2003" s="116">
        <v>131.386</v>
      </c>
      <c r="M2003" s="116">
        <v>168.79599999999999</v>
      </c>
      <c r="N2003" s="116">
        <v>147.744</v>
      </c>
      <c r="O2003" s="116">
        <v>3.109</v>
      </c>
      <c r="P2003" s="116">
        <v>0</v>
      </c>
      <c r="Q2003" s="20">
        <f t="shared" si="314"/>
        <v>368.27495799999997</v>
      </c>
      <c r="R2003" s="20">
        <f t="shared" si="315"/>
        <v>539.64081199999998</v>
      </c>
      <c r="S2003" s="20">
        <f t="shared" si="316"/>
        <v>288.24854399999998</v>
      </c>
      <c r="T2003" s="20">
        <f t="shared" si="317"/>
        <v>9.8741839999999996</v>
      </c>
      <c r="U2003" s="21">
        <f t="shared" si="318"/>
        <v>1206.0384979999999</v>
      </c>
      <c r="V2003" s="38">
        <f t="shared" si="319"/>
        <v>1.0380159019648514</v>
      </c>
    </row>
    <row r="2004" spans="1:22">
      <c r="A2004">
        <v>1999</v>
      </c>
      <c r="B2004" s="122">
        <f t="shared" si="310"/>
        <v>41723</v>
      </c>
      <c r="C2004" s="122">
        <f t="shared" si="310"/>
        <v>42088</v>
      </c>
      <c r="D2004" s="116">
        <f t="shared" si="311"/>
        <v>2015</v>
      </c>
      <c r="E2004" s="116">
        <f t="shared" si="312"/>
        <v>3</v>
      </c>
      <c r="F2004" s="120">
        <v>276.17700000000002</v>
      </c>
      <c r="G2004" s="121">
        <v>620.98299999999995</v>
      </c>
      <c r="H2004" s="121">
        <v>336.61099999999999</v>
      </c>
      <c r="I2004" s="121">
        <v>39.271999999999998</v>
      </c>
      <c r="J2004" s="119">
        <v>0</v>
      </c>
      <c r="K2004" s="117">
        <f t="shared" si="313"/>
        <v>1273.0429999999999</v>
      </c>
      <c r="L2004" s="116">
        <v>138.91399999999999</v>
      </c>
      <c r="M2004" s="116">
        <v>188.809</v>
      </c>
      <c r="N2004" s="116">
        <v>132.74199999999999</v>
      </c>
      <c r="O2004" s="116">
        <v>9.5909999999999993</v>
      </c>
      <c r="P2004" s="116">
        <v>0</v>
      </c>
      <c r="Q2004" s="20">
        <f t="shared" si="314"/>
        <v>389.37594199999995</v>
      </c>
      <c r="R2004" s="20">
        <f t="shared" si="315"/>
        <v>603.62237300000004</v>
      </c>
      <c r="S2004" s="20">
        <f t="shared" si="316"/>
        <v>258.97964200000001</v>
      </c>
      <c r="T2004" s="20">
        <f t="shared" si="317"/>
        <v>30.461016000000001</v>
      </c>
      <c r="U2004" s="21">
        <f t="shared" si="318"/>
        <v>1282.438973</v>
      </c>
      <c r="V2004" s="38">
        <f t="shared" si="319"/>
        <v>1.007380719268713</v>
      </c>
    </row>
    <row r="2005" spans="1:22">
      <c r="A2005">
        <v>2000</v>
      </c>
      <c r="B2005" s="122">
        <f t="shared" si="310"/>
        <v>41723</v>
      </c>
      <c r="C2005" s="122">
        <f t="shared" si="310"/>
        <v>42088</v>
      </c>
      <c r="D2005" s="116">
        <f t="shared" si="311"/>
        <v>2015</v>
      </c>
      <c r="E2005" s="116">
        <f t="shared" si="312"/>
        <v>3</v>
      </c>
      <c r="F2005" s="120">
        <v>282.08199999999999</v>
      </c>
      <c r="G2005" s="121">
        <v>799.06500000000005</v>
      </c>
      <c r="H2005" s="121">
        <v>171.845</v>
      </c>
      <c r="I2005" s="121">
        <v>63.226999999999997</v>
      </c>
      <c r="J2005" s="119">
        <v>0</v>
      </c>
      <c r="K2005" s="117">
        <f t="shared" si="313"/>
        <v>1316.2190000000001</v>
      </c>
      <c r="L2005" s="116">
        <v>140.62899999999999</v>
      </c>
      <c r="M2005" s="116">
        <v>236.22200000000001</v>
      </c>
      <c r="N2005" s="116">
        <v>70.790000000000006</v>
      </c>
      <c r="O2005" s="116">
        <v>16.783000000000001</v>
      </c>
      <c r="P2005" s="116">
        <v>0</v>
      </c>
      <c r="Q2005" s="20">
        <f t="shared" si="314"/>
        <v>394.18308699999994</v>
      </c>
      <c r="R2005" s="20">
        <f t="shared" si="315"/>
        <v>755.20173399999999</v>
      </c>
      <c r="S2005" s="20">
        <f t="shared" si="316"/>
        <v>138.11129000000003</v>
      </c>
      <c r="T2005" s="20">
        <f t="shared" si="317"/>
        <v>53.302808000000006</v>
      </c>
      <c r="U2005" s="21">
        <f t="shared" si="318"/>
        <v>1340.7989189999998</v>
      </c>
      <c r="V2005" s="38">
        <f t="shared" si="319"/>
        <v>1.0186746422897708</v>
      </c>
    </row>
    <row r="2006" spans="1:22">
      <c r="A2006">
        <v>2001</v>
      </c>
      <c r="B2006" s="122">
        <f t="shared" si="310"/>
        <v>41723</v>
      </c>
      <c r="C2006" s="122">
        <f t="shared" si="310"/>
        <v>42088</v>
      </c>
      <c r="D2006" s="116">
        <f t="shared" si="311"/>
        <v>2015</v>
      </c>
      <c r="E2006" s="116">
        <f t="shared" si="312"/>
        <v>3</v>
      </c>
      <c r="F2006" s="120">
        <v>279.47399999999999</v>
      </c>
      <c r="G2006" s="121">
        <v>961.37199999999996</v>
      </c>
      <c r="H2006" s="121">
        <v>57.9</v>
      </c>
      <c r="I2006" s="121">
        <v>76.831000000000003</v>
      </c>
      <c r="J2006" s="119">
        <v>0</v>
      </c>
      <c r="K2006" s="117">
        <f t="shared" si="313"/>
        <v>1375.577</v>
      </c>
      <c r="L2006" s="116">
        <v>140.75299999999999</v>
      </c>
      <c r="M2006" s="116">
        <v>275.17399999999998</v>
      </c>
      <c r="N2006" s="116">
        <v>32.479999999999997</v>
      </c>
      <c r="O2006" s="116">
        <v>20.312000000000001</v>
      </c>
      <c r="P2006" s="116">
        <v>0</v>
      </c>
      <c r="Q2006" s="20">
        <f t="shared" si="314"/>
        <v>394.53065899999996</v>
      </c>
      <c r="R2006" s="20">
        <f t="shared" si="315"/>
        <v>879.73127799999997</v>
      </c>
      <c r="S2006" s="20">
        <f t="shared" si="316"/>
        <v>63.368479999999998</v>
      </c>
      <c r="T2006" s="20">
        <f t="shared" si="317"/>
        <v>64.510912000000005</v>
      </c>
      <c r="U2006" s="21">
        <f t="shared" si="318"/>
        <v>1402.141329</v>
      </c>
      <c r="V2006" s="38">
        <f t="shared" si="319"/>
        <v>1.0193114082308734</v>
      </c>
    </row>
    <row r="2007" spans="1:22">
      <c r="A2007">
        <v>2002</v>
      </c>
      <c r="B2007" s="122">
        <f t="shared" si="310"/>
        <v>41723</v>
      </c>
      <c r="C2007" s="122">
        <f t="shared" si="310"/>
        <v>42088</v>
      </c>
      <c r="D2007" s="116">
        <f t="shared" si="311"/>
        <v>2015</v>
      </c>
      <c r="E2007" s="116">
        <f t="shared" si="312"/>
        <v>3</v>
      </c>
      <c r="F2007" s="120">
        <v>282.13200000000001</v>
      </c>
      <c r="G2007" s="121">
        <v>1050.5039999999999</v>
      </c>
      <c r="H2007" s="121">
        <v>26.846</v>
      </c>
      <c r="I2007" s="121">
        <v>81.89</v>
      </c>
      <c r="J2007" s="119">
        <v>0</v>
      </c>
      <c r="K2007" s="117">
        <f t="shared" si="313"/>
        <v>1441.3720000000001</v>
      </c>
      <c r="L2007" s="116">
        <v>141.17699999999999</v>
      </c>
      <c r="M2007" s="116">
        <v>299.65699999999998</v>
      </c>
      <c r="N2007" s="116">
        <v>27.96</v>
      </c>
      <c r="O2007" s="116">
        <v>21.721</v>
      </c>
      <c r="P2007" s="116">
        <v>0</v>
      </c>
      <c r="Q2007" s="20">
        <f t="shared" si="314"/>
        <v>395.71913099999995</v>
      </c>
      <c r="R2007" s="20">
        <f t="shared" si="315"/>
        <v>958.00342899999998</v>
      </c>
      <c r="S2007" s="20">
        <f t="shared" si="316"/>
        <v>54.549960000000006</v>
      </c>
      <c r="T2007" s="20">
        <f t="shared" si="317"/>
        <v>68.985895999999997</v>
      </c>
      <c r="U2007" s="21">
        <f t="shared" si="318"/>
        <v>1477.2584159999999</v>
      </c>
      <c r="V2007" s="38">
        <f t="shared" si="319"/>
        <v>1.0248974005322706</v>
      </c>
    </row>
    <row r="2008" spans="1:22">
      <c r="A2008">
        <v>2003</v>
      </c>
      <c r="B2008" s="122">
        <f t="shared" si="310"/>
        <v>41723</v>
      </c>
      <c r="C2008" s="122">
        <f t="shared" si="310"/>
        <v>42088</v>
      </c>
      <c r="D2008" s="116">
        <f t="shared" si="311"/>
        <v>2015</v>
      </c>
      <c r="E2008" s="116">
        <f t="shared" si="312"/>
        <v>3</v>
      </c>
      <c r="F2008" s="120">
        <v>270.05700000000002</v>
      </c>
      <c r="G2008" s="121">
        <v>1097.759</v>
      </c>
      <c r="H2008" s="121">
        <v>34.639000000000003</v>
      </c>
      <c r="I2008" s="121">
        <v>88.700999999999993</v>
      </c>
      <c r="J2008" s="119">
        <v>0</v>
      </c>
      <c r="K2008" s="117">
        <f t="shared" si="313"/>
        <v>1491.1559999999999</v>
      </c>
      <c r="L2008" s="116">
        <v>134.59399999999999</v>
      </c>
      <c r="M2008" s="116">
        <v>307.42599999999999</v>
      </c>
      <c r="N2008" s="116">
        <v>18.920999999999999</v>
      </c>
      <c r="O2008" s="116">
        <v>23.1</v>
      </c>
      <c r="P2008" s="116">
        <v>0</v>
      </c>
      <c r="Q2008" s="20">
        <f t="shared" si="314"/>
        <v>377.26698199999998</v>
      </c>
      <c r="R2008" s="20">
        <f t="shared" si="315"/>
        <v>982.84092199999998</v>
      </c>
      <c r="S2008" s="20">
        <f t="shared" si="316"/>
        <v>36.914870999999998</v>
      </c>
      <c r="T2008" s="20">
        <f t="shared" si="317"/>
        <v>73.365600000000015</v>
      </c>
      <c r="U2008" s="21">
        <f t="shared" si="318"/>
        <v>1470.388375</v>
      </c>
      <c r="V2008" s="38">
        <f t="shared" si="319"/>
        <v>0.98607280190670865</v>
      </c>
    </row>
    <row r="2009" spans="1:22">
      <c r="A2009">
        <v>2004</v>
      </c>
      <c r="B2009" s="122">
        <f t="shared" si="310"/>
        <v>41723</v>
      </c>
      <c r="C2009" s="122">
        <f t="shared" si="310"/>
        <v>42088</v>
      </c>
      <c r="D2009" s="116">
        <f t="shared" si="311"/>
        <v>2015</v>
      </c>
      <c r="E2009" s="116">
        <f t="shared" si="312"/>
        <v>3</v>
      </c>
      <c r="F2009" s="120">
        <v>245.96</v>
      </c>
      <c r="G2009" s="121">
        <v>1202.0889999999999</v>
      </c>
      <c r="H2009" s="121">
        <v>0.185</v>
      </c>
      <c r="I2009" s="121">
        <v>118.971</v>
      </c>
      <c r="J2009" s="119">
        <v>0</v>
      </c>
      <c r="K2009" s="117">
        <f t="shared" si="313"/>
        <v>1567.2049999999999</v>
      </c>
      <c r="L2009" s="116">
        <v>125.67</v>
      </c>
      <c r="M2009" s="116">
        <v>336.09899999999999</v>
      </c>
      <c r="N2009" s="116">
        <v>6.3559999999999999</v>
      </c>
      <c r="O2009" s="116">
        <v>31.577000000000002</v>
      </c>
      <c r="P2009" s="116">
        <v>0</v>
      </c>
      <c r="Q2009" s="20">
        <f t="shared" si="314"/>
        <v>352.25301000000002</v>
      </c>
      <c r="R2009" s="20">
        <f t="shared" si="315"/>
        <v>1074.508503</v>
      </c>
      <c r="S2009" s="20">
        <f t="shared" si="316"/>
        <v>12.400556</v>
      </c>
      <c r="T2009" s="20">
        <f t="shared" si="317"/>
        <v>100.28855200000001</v>
      </c>
      <c r="U2009" s="21">
        <f t="shared" si="318"/>
        <v>1539.450621</v>
      </c>
      <c r="V2009" s="38">
        <f t="shared" si="319"/>
        <v>0.98229052421348839</v>
      </c>
    </row>
    <row r="2010" spans="1:22">
      <c r="A2010">
        <v>2005</v>
      </c>
      <c r="B2010" s="122">
        <f t="shared" si="310"/>
        <v>41723</v>
      </c>
      <c r="C2010" s="122">
        <f t="shared" si="310"/>
        <v>42088</v>
      </c>
      <c r="D2010" s="116">
        <f t="shared" si="311"/>
        <v>2015</v>
      </c>
      <c r="E2010" s="116">
        <f t="shared" si="312"/>
        <v>3</v>
      </c>
      <c r="F2010" s="120">
        <v>280.76</v>
      </c>
      <c r="G2010" s="121">
        <v>1253.5160000000001</v>
      </c>
      <c r="H2010" s="121">
        <v>0</v>
      </c>
      <c r="I2010" s="121">
        <v>145.096</v>
      </c>
      <c r="J2010" s="119">
        <v>0</v>
      </c>
      <c r="K2010" s="117">
        <f t="shared" si="313"/>
        <v>1679.3720000000001</v>
      </c>
      <c r="L2010" s="116">
        <v>141.126</v>
      </c>
      <c r="M2010" s="116">
        <v>348.28800000000001</v>
      </c>
      <c r="N2010" s="116">
        <v>0</v>
      </c>
      <c r="O2010" s="116">
        <v>38.856999999999999</v>
      </c>
      <c r="P2010" s="116">
        <v>0</v>
      </c>
      <c r="Q2010" s="20">
        <f t="shared" si="314"/>
        <v>395.57617800000003</v>
      </c>
      <c r="R2010" s="20">
        <f t="shared" si="315"/>
        <v>1113.4767360000001</v>
      </c>
      <c r="S2010" s="20">
        <f t="shared" si="316"/>
        <v>0</v>
      </c>
      <c r="T2010" s="20">
        <f t="shared" si="317"/>
        <v>123.40983200000001</v>
      </c>
      <c r="U2010" s="21">
        <f t="shared" si="318"/>
        <v>1632.4627460000002</v>
      </c>
      <c r="V2010" s="38">
        <f t="shared" si="319"/>
        <v>0.97206738352193567</v>
      </c>
    </row>
    <row r="2011" spans="1:22">
      <c r="A2011">
        <v>2006</v>
      </c>
      <c r="B2011" s="122">
        <f t="shared" si="310"/>
        <v>41723</v>
      </c>
      <c r="C2011" s="122">
        <f t="shared" si="310"/>
        <v>42088</v>
      </c>
      <c r="D2011" s="116">
        <f t="shared" si="311"/>
        <v>2015</v>
      </c>
      <c r="E2011" s="116">
        <f t="shared" si="312"/>
        <v>3</v>
      </c>
      <c r="F2011" s="120">
        <v>270.07600000000002</v>
      </c>
      <c r="G2011" s="121">
        <v>1252.9280000000001</v>
      </c>
      <c r="H2011" s="121">
        <v>0</v>
      </c>
      <c r="I2011" s="121">
        <v>156.28</v>
      </c>
      <c r="J2011" s="119">
        <v>0</v>
      </c>
      <c r="K2011" s="117">
        <f t="shared" si="313"/>
        <v>1679.2840000000001</v>
      </c>
      <c r="L2011" s="116">
        <v>132.642</v>
      </c>
      <c r="M2011" s="116">
        <v>348.005</v>
      </c>
      <c r="N2011" s="116">
        <v>0</v>
      </c>
      <c r="O2011" s="116">
        <v>41.125</v>
      </c>
      <c r="P2011" s="116">
        <v>0</v>
      </c>
      <c r="Q2011" s="20">
        <f t="shared" si="314"/>
        <v>371.795526</v>
      </c>
      <c r="R2011" s="20">
        <f t="shared" si="315"/>
        <v>1112.571985</v>
      </c>
      <c r="S2011" s="20">
        <f t="shared" si="316"/>
        <v>0</v>
      </c>
      <c r="T2011" s="20">
        <f t="shared" si="317"/>
        <v>130.613</v>
      </c>
      <c r="U2011" s="21">
        <f t="shared" si="318"/>
        <v>1614.980511</v>
      </c>
      <c r="V2011" s="38">
        <f t="shared" si="319"/>
        <v>0.96170779391693118</v>
      </c>
    </row>
    <row r="2012" spans="1:22">
      <c r="A2012">
        <v>2007</v>
      </c>
      <c r="B2012" s="122">
        <f t="shared" si="310"/>
        <v>41723</v>
      </c>
      <c r="C2012" s="122">
        <f t="shared" si="310"/>
        <v>42088</v>
      </c>
      <c r="D2012" s="116">
        <f t="shared" si="311"/>
        <v>2015</v>
      </c>
      <c r="E2012" s="116">
        <f t="shared" si="312"/>
        <v>3</v>
      </c>
      <c r="F2012" s="120">
        <v>231.113</v>
      </c>
      <c r="G2012" s="121">
        <v>1243.501</v>
      </c>
      <c r="H2012" s="121">
        <v>0.59399999999999997</v>
      </c>
      <c r="I2012" s="121">
        <v>184.637</v>
      </c>
      <c r="J2012" s="119">
        <v>0</v>
      </c>
      <c r="K2012" s="117">
        <f t="shared" si="313"/>
        <v>1659.845</v>
      </c>
      <c r="L2012" s="116">
        <v>120.53</v>
      </c>
      <c r="M2012" s="116">
        <v>344.30399999999997</v>
      </c>
      <c r="N2012" s="116">
        <v>0.51700000000000002</v>
      </c>
      <c r="O2012" s="116">
        <v>47.908999999999999</v>
      </c>
      <c r="P2012" s="116">
        <v>0</v>
      </c>
      <c r="Q2012" s="20">
        <f t="shared" si="314"/>
        <v>337.84559000000002</v>
      </c>
      <c r="R2012" s="20">
        <f t="shared" si="315"/>
        <v>1100.7398879999998</v>
      </c>
      <c r="S2012" s="20">
        <f t="shared" si="316"/>
        <v>1.008667</v>
      </c>
      <c r="T2012" s="20">
        <f t="shared" si="317"/>
        <v>152.158984</v>
      </c>
      <c r="U2012" s="21">
        <f t="shared" si="318"/>
        <v>1591.7531289999999</v>
      </c>
      <c r="V2012" s="38">
        <f t="shared" si="319"/>
        <v>0.95897697013877792</v>
      </c>
    </row>
    <row r="2013" spans="1:22">
      <c r="A2013">
        <v>2008</v>
      </c>
      <c r="B2013" s="122">
        <f t="shared" si="310"/>
        <v>41723</v>
      </c>
      <c r="C2013" s="122">
        <f t="shared" si="310"/>
        <v>42088</v>
      </c>
      <c r="D2013" s="116">
        <f t="shared" si="311"/>
        <v>2015</v>
      </c>
      <c r="E2013" s="116">
        <f t="shared" si="312"/>
        <v>3</v>
      </c>
      <c r="F2013" s="120">
        <v>227.21199999999999</v>
      </c>
      <c r="G2013" s="121">
        <v>1238.6959999999999</v>
      </c>
      <c r="H2013" s="121">
        <v>0</v>
      </c>
      <c r="I2013" s="121">
        <v>212.149</v>
      </c>
      <c r="J2013" s="119">
        <v>0</v>
      </c>
      <c r="K2013" s="117">
        <f t="shared" si="313"/>
        <v>1678.0569999999998</v>
      </c>
      <c r="L2013" s="116">
        <v>118.038</v>
      </c>
      <c r="M2013" s="116">
        <v>345.14100000000002</v>
      </c>
      <c r="N2013" s="116">
        <v>0</v>
      </c>
      <c r="O2013" s="116">
        <v>56.601999999999997</v>
      </c>
      <c r="P2013" s="116">
        <v>0</v>
      </c>
      <c r="Q2013" s="20">
        <f t="shared" si="314"/>
        <v>330.86051399999997</v>
      </c>
      <c r="R2013" s="20">
        <f t="shared" si="315"/>
        <v>1103.4157770000002</v>
      </c>
      <c r="S2013" s="20">
        <f t="shared" si="316"/>
        <v>0</v>
      </c>
      <c r="T2013" s="20">
        <f t="shared" si="317"/>
        <v>179.76795200000001</v>
      </c>
      <c r="U2013" s="21">
        <f t="shared" si="318"/>
        <v>1614.0442430000001</v>
      </c>
      <c r="V2013" s="38">
        <f t="shared" si="319"/>
        <v>0.96185304968782359</v>
      </c>
    </row>
    <row r="2014" spans="1:22">
      <c r="A2014">
        <v>2009</v>
      </c>
      <c r="B2014" s="122">
        <f t="shared" si="310"/>
        <v>41723</v>
      </c>
      <c r="C2014" s="122">
        <f t="shared" si="310"/>
        <v>42088</v>
      </c>
      <c r="D2014" s="116">
        <f t="shared" si="311"/>
        <v>2015</v>
      </c>
      <c r="E2014" s="116">
        <f t="shared" si="312"/>
        <v>3</v>
      </c>
      <c r="F2014" s="120">
        <v>228.995</v>
      </c>
      <c r="G2014" s="121">
        <v>1237.9649999999999</v>
      </c>
      <c r="H2014" s="121">
        <v>0.10299999999999999</v>
      </c>
      <c r="I2014" s="121">
        <v>210.17</v>
      </c>
      <c r="J2014" s="119">
        <v>0</v>
      </c>
      <c r="K2014" s="117">
        <f t="shared" si="313"/>
        <v>1677.2330000000002</v>
      </c>
      <c r="L2014" s="116">
        <v>117.929</v>
      </c>
      <c r="M2014" s="116">
        <v>347.83300000000003</v>
      </c>
      <c r="N2014" s="116">
        <v>0.45</v>
      </c>
      <c r="O2014" s="116">
        <v>57.25</v>
      </c>
      <c r="P2014" s="116">
        <v>0</v>
      </c>
      <c r="Q2014" s="20">
        <f t="shared" si="314"/>
        <v>330.55498699999998</v>
      </c>
      <c r="R2014" s="20">
        <f t="shared" si="315"/>
        <v>1112.022101</v>
      </c>
      <c r="S2014" s="20">
        <f t="shared" si="316"/>
        <v>0.87795000000000001</v>
      </c>
      <c r="T2014" s="20">
        <f t="shared" si="317"/>
        <v>181.82600000000002</v>
      </c>
      <c r="U2014" s="21">
        <f t="shared" si="318"/>
        <v>1625.2810380000001</v>
      </c>
      <c r="V2014" s="38">
        <f t="shared" si="319"/>
        <v>0.9690251968569662</v>
      </c>
    </row>
    <row r="2015" spans="1:22">
      <c r="A2015">
        <v>2010</v>
      </c>
      <c r="B2015" s="122">
        <f t="shared" ref="B2015:C2078" si="320">+B1991+1</f>
        <v>41723</v>
      </c>
      <c r="C2015" s="122">
        <f t="shared" si="320"/>
        <v>42088</v>
      </c>
      <c r="D2015" s="116">
        <f t="shared" si="311"/>
        <v>2015</v>
      </c>
      <c r="E2015" s="116">
        <f t="shared" si="312"/>
        <v>3</v>
      </c>
      <c r="F2015" s="120">
        <v>28.916</v>
      </c>
      <c r="G2015" s="121">
        <v>1256.4459999999999</v>
      </c>
      <c r="H2015" s="121">
        <v>1.9039999999999999</v>
      </c>
      <c r="I2015" s="121">
        <v>203.274</v>
      </c>
      <c r="J2015" s="119">
        <v>0</v>
      </c>
      <c r="K2015" s="117">
        <f t="shared" si="313"/>
        <v>1490.54</v>
      </c>
      <c r="L2015" s="116">
        <v>17.350999999999999</v>
      </c>
      <c r="M2015" s="116">
        <v>354.24299999999999</v>
      </c>
      <c r="N2015" s="116">
        <v>6.2309999999999999</v>
      </c>
      <c r="O2015" s="116">
        <v>56.88</v>
      </c>
      <c r="P2015" s="116">
        <v>0</v>
      </c>
      <c r="Q2015" s="20">
        <f t="shared" si="314"/>
        <v>48.634853</v>
      </c>
      <c r="R2015" s="20">
        <f t="shared" si="315"/>
        <v>1132.5148710000001</v>
      </c>
      <c r="S2015" s="20">
        <f t="shared" si="316"/>
        <v>12.156681000000001</v>
      </c>
      <c r="T2015" s="20">
        <f t="shared" si="317"/>
        <v>180.65088000000003</v>
      </c>
      <c r="U2015" s="21">
        <f t="shared" si="318"/>
        <v>1373.957285</v>
      </c>
      <c r="V2015" s="38">
        <f t="shared" si="319"/>
        <v>0.92178491352127412</v>
      </c>
    </row>
    <row r="2016" spans="1:22">
      <c r="A2016">
        <v>2011</v>
      </c>
      <c r="B2016" s="122">
        <f t="shared" si="320"/>
        <v>41723</v>
      </c>
      <c r="C2016" s="122">
        <f t="shared" si="320"/>
        <v>42088</v>
      </c>
      <c r="D2016" s="116">
        <f t="shared" si="311"/>
        <v>2015</v>
      </c>
      <c r="E2016" s="116">
        <f t="shared" si="312"/>
        <v>3</v>
      </c>
      <c r="F2016" s="120">
        <v>0</v>
      </c>
      <c r="G2016" s="121">
        <v>1371.69</v>
      </c>
      <c r="H2016" s="121">
        <v>0</v>
      </c>
      <c r="I2016" s="121">
        <v>212.80600000000001</v>
      </c>
      <c r="J2016" s="119">
        <v>0</v>
      </c>
      <c r="K2016" s="117">
        <f t="shared" si="313"/>
        <v>1584.4960000000001</v>
      </c>
      <c r="L2016" s="116">
        <v>0</v>
      </c>
      <c r="M2016" s="116">
        <v>387.65699999999998</v>
      </c>
      <c r="N2016" s="116">
        <v>0</v>
      </c>
      <c r="O2016" s="116">
        <v>56.923000000000002</v>
      </c>
      <c r="P2016" s="116">
        <v>0</v>
      </c>
      <c r="Q2016" s="20">
        <f t="shared" si="314"/>
        <v>0</v>
      </c>
      <c r="R2016" s="20">
        <f t="shared" si="315"/>
        <v>1239.3394289999999</v>
      </c>
      <c r="S2016" s="20">
        <f t="shared" si="316"/>
        <v>0</v>
      </c>
      <c r="T2016" s="20">
        <f t="shared" si="317"/>
        <v>180.78744800000001</v>
      </c>
      <c r="U2016" s="21">
        <f t="shared" si="318"/>
        <v>1420.1268769999999</v>
      </c>
      <c r="V2016" s="38">
        <f t="shared" si="319"/>
        <v>0.89626409722713074</v>
      </c>
    </row>
    <row r="2017" spans="1:22">
      <c r="A2017">
        <v>2012</v>
      </c>
      <c r="B2017" s="122">
        <f t="shared" si="320"/>
        <v>41723</v>
      </c>
      <c r="C2017" s="122">
        <f t="shared" si="320"/>
        <v>42088</v>
      </c>
      <c r="D2017" s="116">
        <f t="shared" si="311"/>
        <v>2015</v>
      </c>
      <c r="E2017" s="116">
        <f t="shared" si="312"/>
        <v>3</v>
      </c>
      <c r="F2017" s="120">
        <v>291.55099999999999</v>
      </c>
      <c r="G2017" s="121">
        <v>1376.645</v>
      </c>
      <c r="H2017" s="121">
        <v>0</v>
      </c>
      <c r="I2017" s="121">
        <v>228.477</v>
      </c>
      <c r="J2017" s="119">
        <v>0</v>
      </c>
      <c r="K2017" s="117">
        <f t="shared" si="313"/>
        <v>1896.673</v>
      </c>
      <c r="L2017" s="116">
        <v>145.041</v>
      </c>
      <c r="M2017" s="116">
        <v>392.654</v>
      </c>
      <c r="N2017" s="116">
        <v>0</v>
      </c>
      <c r="O2017" s="116">
        <v>58.868000000000002</v>
      </c>
      <c r="P2017" s="116">
        <v>0</v>
      </c>
      <c r="Q2017" s="20">
        <f t="shared" si="314"/>
        <v>406.54992299999998</v>
      </c>
      <c r="R2017" s="20">
        <f t="shared" si="315"/>
        <v>1255.314838</v>
      </c>
      <c r="S2017" s="20">
        <f t="shared" si="316"/>
        <v>0</v>
      </c>
      <c r="T2017" s="20">
        <f t="shared" si="317"/>
        <v>186.96476800000002</v>
      </c>
      <c r="U2017" s="21">
        <f t="shared" si="318"/>
        <v>1848.8295290000001</v>
      </c>
      <c r="V2017" s="38">
        <f t="shared" si="319"/>
        <v>0.97477505558417299</v>
      </c>
    </row>
    <row r="2018" spans="1:22">
      <c r="A2018">
        <v>2013</v>
      </c>
      <c r="B2018" s="122">
        <f t="shared" si="320"/>
        <v>41723</v>
      </c>
      <c r="C2018" s="122">
        <f t="shared" si="320"/>
        <v>42088</v>
      </c>
      <c r="D2018" s="116">
        <f t="shared" si="311"/>
        <v>2015</v>
      </c>
      <c r="E2018" s="116">
        <f t="shared" si="312"/>
        <v>3</v>
      </c>
      <c r="F2018" s="120">
        <v>298.04599999999999</v>
      </c>
      <c r="G2018" s="121">
        <v>1385.5070000000001</v>
      </c>
      <c r="H2018" s="121">
        <v>0</v>
      </c>
      <c r="I2018" s="121">
        <v>245.572</v>
      </c>
      <c r="J2018" s="119">
        <v>0</v>
      </c>
      <c r="K2018" s="117">
        <f t="shared" si="313"/>
        <v>1929.125</v>
      </c>
      <c r="L2018" s="116">
        <v>148.90199999999999</v>
      </c>
      <c r="M2018" s="116">
        <v>388.779</v>
      </c>
      <c r="N2018" s="116">
        <v>0</v>
      </c>
      <c r="O2018" s="116">
        <v>66.203000000000003</v>
      </c>
      <c r="P2018" s="116">
        <v>0</v>
      </c>
      <c r="Q2018" s="20">
        <f t="shared" si="314"/>
        <v>417.37230599999998</v>
      </c>
      <c r="R2018" s="20">
        <f t="shared" si="315"/>
        <v>1242.926463</v>
      </c>
      <c r="S2018" s="20">
        <f t="shared" si="316"/>
        <v>0</v>
      </c>
      <c r="T2018" s="20">
        <f t="shared" si="317"/>
        <v>210.26072800000003</v>
      </c>
      <c r="U2018" s="21">
        <f t="shared" si="318"/>
        <v>1870.559497</v>
      </c>
      <c r="V2018" s="38">
        <f t="shared" si="319"/>
        <v>0.96964141618609467</v>
      </c>
    </row>
    <row r="2019" spans="1:22">
      <c r="A2019">
        <v>2014</v>
      </c>
      <c r="B2019" s="122">
        <f t="shared" si="320"/>
        <v>41723</v>
      </c>
      <c r="C2019" s="122">
        <f t="shared" si="320"/>
        <v>42088</v>
      </c>
      <c r="D2019" s="116">
        <f t="shared" si="311"/>
        <v>2015</v>
      </c>
      <c r="E2019" s="116">
        <f t="shared" si="312"/>
        <v>3</v>
      </c>
      <c r="F2019" s="120">
        <v>305.69299999999998</v>
      </c>
      <c r="G2019" s="121">
        <v>1378.9349999999999</v>
      </c>
      <c r="H2019" s="121">
        <v>5.98</v>
      </c>
      <c r="I2019" s="121">
        <v>238.44800000000001</v>
      </c>
      <c r="J2019" s="119">
        <v>0</v>
      </c>
      <c r="K2019" s="117">
        <f t="shared" si="313"/>
        <v>1929.056</v>
      </c>
      <c r="L2019" s="116">
        <v>151.65199999999999</v>
      </c>
      <c r="M2019" s="116">
        <v>384.488</v>
      </c>
      <c r="N2019" s="116">
        <v>5.5369999999999999</v>
      </c>
      <c r="O2019" s="116">
        <v>64.037000000000006</v>
      </c>
      <c r="P2019" s="116">
        <v>0</v>
      </c>
      <c r="Q2019" s="20">
        <f t="shared" si="314"/>
        <v>425.08055599999994</v>
      </c>
      <c r="R2019" s="20">
        <f t="shared" si="315"/>
        <v>1229.208136</v>
      </c>
      <c r="S2019" s="20">
        <f t="shared" si="316"/>
        <v>10.802687000000001</v>
      </c>
      <c r="T2019" s="20">
        <f t="shared" si="317"/>
        <v>203.38151200000004</v>
      </c>
      <c r="U2019" s="21">
        <f t="shared" si="318"/>
        <v>1868.4728909999999</v>
      </c>
      <c r="V2019" s="38">
        <f t="shared" si="319"/>
        <v>0.96859442701507881</v>
      </c>
    </row>
    <row r="2020" spans="1:22">
      <c r="A2020">
        <v>2015</v>
      </c>
      <c r="B2020" s="122">
        <f t="shared" si="320"/>
        <v>41723</v>
      </c>
      <c r="C2020" s="122">
        <f t="shared" si="320"/>
        <v>42088</v>
      </c>
      <c r="D2020" s="116">
        <f t="shared" si="311"/>
        <v>2015</v>
      </c>
      <c r="E2020" s="116">
        <f t="shared" si="312"/>
        <v>3</v>
      </c>
      <c r="F2020" s="120">
        <v>307.99700000000001</v>
      </c>
      <c r="G2020" s="121">
        <v>1366.239</v>
      </c>
      <c r="H2020" s="121">
        <v>1.2310000000000001</v>
      </c>
      <c r="I2020" s="121">
        <v>232.685</v>
      </c>
      <c r="J2020" s="119">
        <v>0</v>
      </c>
      <c r="K2020" s="117">
        <f t="shared" si="313"/>
        <v>1908.152</v>
      </c>
      <c r="L2020" s="116">
        <v>151.571</v>
      </c>
      <c r="M2020" s="116">
        <v>380.73</v>
      </c>
      <c r="N2020" s="116">
        <v>1.321</v>
      </c>
      <c r="O2020" s="116">
        <v>62.655000000000001</v>
      </c>
      <c r="P2020" s="116">
        <v>0</v>
      </c>
      <c r="Q2020" s="20">
        <f t="shared" si="314"/>
        <v>424.85351299999996</v>
      </c>
      <c r="R2020" s="20">
        <f t="shared" si="315"/>
        <v>1217.19381</v>
      </c>
      <c r="S2020" s="20">
        <f t="shared" si="316"/>
        <v>2.5772710000000001</v>
      </c>
      <c r="T2020" s="20">
        <f t="shared" si="317"/>
        <v>198.99228000000002</v>
      </c>
      <c r="U2020" s="21">
        <f t="shared" si="318"/>
        <v>1843.6168740000001</v>
      </c>
      <c r="V2020" s="38">
        <f t="shared" si="319"/>
        <v>0.96617925301548302</v>
      </c>
    </row>
    <row r="2021" spans="1:22">
      <c r="A2021">
        <v>2016</v>
      </c>
      <c r="B2021" s="122">
        <f t="shared" si="320"/>
        <v>41723</v>
      </c>
      <c r="C2021" s="122">
        <f t="shared" si="320"/>
        <v>42088</v>
      </c>
      <c r="D2021" s="116">
        <f t="shared" si="311"/>
        <v>2015</v>
      </c>
      <c r="E2021" s="116">
        <f t="shared" si="312"/>
        <v>3</v>
      </c>
      <c r="F2021" s="120">
        <v>29.074999999999999</v>
      </c>
      <c r="G2021" s="121">
        <v>1342.82</v>
      </c>
      <c r="H2021" s="121">
        <v>0.19800000000000001</v>
      </c>
      <c r="I2021" s="121">
        <v>131.458</v>
      </c>
      <c r="J2021" s="119">
        <v>0</v>
      </c>
      <c r="K2021" s="117">
        <f t="shared" si="313"/>
        <v>1503.5510000000002</v>
      </c>
      <c r="L2021" s="116">
        <v>17.459</v>
      </c>
      <c r="M2021" s="116">
        <v>375.43400000000003</v>
      </c>
      <c r="N2021" s="116">
        <v>3.427</v>
      </c>
      <c r="O2021" s="116">
        <v>36.470999999999997</v>
      </c>
      <c r="P2021" s="116">
        <v>0</v>
      </c>
      <c r="Q2021" s="20">
        <f t="shared" si="314"/>
        <v>48.937576999999997</v>
      </c>
      <c r="R2021" s="20">
        <f t="shared" si="315"/>
        <v>1200.2624980000001</v>
      </c>
      <c r="S2021" s="20">
        <f t="shared" si="316"/>
        <v>6.686077</v>
      </c>
      <c r="T2021" s="20">
        <f t="shared" si="317"/>
        <v>115.831896</v>
      </c>
      <c r="U2021" s="21">
        <f t="shared" si="318"/>
        <v>1371.718048</v>
      </c>
      <c r="V2021" s="38">
        <f t="shared" si="319"/>
        <v>0.91231893563969546</v>
      </c>
    </row>
    <row r="2022" spans="1:22">
      <c r="A2022">
        <v>2017</v>
      </c>
      <c r="B2022" s="122">
        <f t="shared" si="320"/>
        <v>41724</v>
      </c>
      <c r="C2022" s="122">
        <f t="shared" si="320"/>
        <v>42089</v>
      </c>
      <c r="D2022" s="116">
        <f t="shared" si="311"/>
        <v>2015</v>
      </c>
      <c r="E2022" s="116">
        <f t="shared" si="312"/>
        <v>3</v>
      </c>
      <c r="F2022" s="120">
        <v>0</v>
      </c>
      <c r="G2022" s="121">
        <v>1338.029</v>
      </c>
      <c r="H2022" s="121">
        <v>0</v>
      </c>
      <c r="I2022" s="121">
        <v>75.509</v>
      </c>
      <c r="J2022" s="119">
        <v>0</v>
      </c>
      <c r="K2022" s="117">
        <f t="shared" si="313"/>
        <v>1413.538</v>
      </c>
      <c r="L2022" s="116">
        <v>0</v>
      </c>
      <c r="M2022" s="116">
        <v>370.88200000000001</v>
      </c>
      <c r="N2022" s="116">
        <v>0</v>
      </c>
      <c r="O2022" s="116">
        <v>20.321999999999999</v>
      </c>
      <c r="P2022" s="116">
        <v>0</v>
      </c>
      <c r="Q2022" s="20">
        <f t="shared" si="314"/>
        <v>0</v>
      </c>
      <c r="R2022" s="20">
        <f t="shared" si="315"/>
        <v>1185.709754</v>
      </c>
      <c r="S2022" s="20">
        <f t="shared" si="316"/>
        <v>0</v>
      </c>
      <c r="T2022" s="20">
        <f t="shared" si="317"/>
        <v>64.542671999999996</v>
      </c>
      <c r="U2022" s="21">
        <f t="shared" si="318"/>
        <v>1250.252426</v>
      </c>
      <c r="V2022" s="38">
        <f t="shared" si="319"/>
        <v>0.88448448219998332</v>
      </c>
    </row>
    <row r="2023" spans="1:22">
      <c r="A2023">
        <v>2018</v>
      </c>
      <c r="B2023" s="122">
        <f t="shared" si="320"/>
        <v>41724</v>
      </c>
      <c r="C2023" s="122">
        <f t="shared" si="320"/>
        <v>42089</v>
      </c>
      <c r="D2023" s="116">
        <f t="shared" si="311"/>
        <v>2015</v>
      </c>
      <c r="E2023" s="116">
        <f t="shared" si="312"/>
        <v>3</v>
      </c>
      <c r="F2023" s="120">
        <v>0</v>
      </c>
      <c r="G2023" s="121">
        <v>1219.7539999999999</v>
      </c>
      <c r="H2023" s="121">
        <v>0</v>
      </c>
      <c r="I2023" s="121">
        <v>65.688999999999993</v>
      </c>
      <c r="J2023" s="119">
        <v>0</v>
      </c>
      <c r="K2023" s="117">
        <f t="shared" si="313"/>
        <v>1285.443</v>
      </c>
      <c r="L2023" s="116">
        <v>0</v>
      </c>
      <c r="M2023" s="116">
        <v>341.017</v>
      </c>
      <c r="N2023" s="116">
        <v>0</v>
      </c>
      <c r="O2023" s="116">
        <v>17.164999999999999</v>
      </c>
      <c r="P2023" s="116">
        <v>0</v>
      </c>
      <c r="Q2023" s="20">
        <f t="shared" si="314"/>
        <v>0</v>
      </c>
      <c r="R2023" s="20">
        <f t="shared" si="315"/>
        <v>1090.2313489999999</v>
      </c>
      <c r="S2023" s="20">
        <f t="shared" si="316"/>
        <v>0</v>
      </c>
      <c r="T2023" s="20">
        <f t="shared" si="317"/>
        <v>54.516039999999997</v>
      </c>
      <c r="U2023" s="21">
        <f t="shared" si="318"/>
        <v>1144.7473889999999</v>
      </c>
      <c r="V2023" s="38">
        <f t="shared" si="319"/>
        <v>0.89054698574732594</v>
      </c>
    </row>
    <row r="2024" spans="1:22">
      <c r="A2024">
        <v>2019</v>
      </c>
      <c r="B2024" s="122">
        <f t="shared" si="320"/>
        <v>41724</v>
      </c>
      <c r="C2024" s="122">
        <f t="shared" si="320"/>
        <v>42089</v>
      </c>
      <c r="D2024" s="116">
        <f t="shared" si="311"/>
        <v>2015</v>
      </c>
      <c r="E2024" s="116">
        <f t="shared" si="312"/>
        <v>3</v>
      </c>
      <c r="F2024" s="120">
        <v>0</v>
      </c>
      <c r="G2024" s="121">
        <v>1195.0160000000001</v>
      </c>
      <c r="H2024" s="121">
        <v>0</v>
      </c>
      <c r="I2024" s="121">
        <v>53.777999999999999</v>
      </c>
      <c r="J2024" s="119">
        <v>0</v>
      </c>
      <c r="K2024" s="117">
        <f t="shared" si="313"/>
        <v>1248.7940000000001</v>
      </c>
      <c r="L2024" s="116">
        <v>0</v>
      </c>
      <c r="M2024" s="116">
        <v>334.36099999999999</v>
      </c>
      <c r="N2024" s="116">
        <v>0</v>
      </c>
      <c r="O2024" s="116">
        <v>14.436</v>
      </c>
      <c r="P2024" s="116">
        <v>0</v>
      </c>
      <c r="Q2024" s="20">
        <f t="shared" si="314"/>
        <v>0</v>
      </c>
      <c r="R2024" s="20">
        <f t="shared" si="315"/>
        <v>1068.952117</v>
      </c>
      <c r="S2024" s="20">
        <f t="shared" si="316"/>
        <v>0</v>
      </c>
      <c r="T2024" s="20">
        <f t="shared" si="317"/>
        <v>45.848736000000002</v>
      </c>
      <c r="U2024" s="21">
        <f t="shared" si="318"/>
        <v>1114.800853</v>
      </c>
      <c r="V2024" s="38">
        <f t="shared" si="319"/>
        <v>0.89270196125221601</v>
      </c>
    </row>
    <row r="2025" spans="1:22">
      <c r="A2025">
        <v>2020</v>
      </c>
      <c r="B2025" s="122">
        <f t="shared" si="320"/>
        <v>41724</v>
      </c>
      <c r="C2025" s="122">
        <f t="shared" si="320"/>
        <v>42089</v>
      </c>
      <c r="D2025" s="116">
        <f t="shared" si="311"/>
        <v>2015</v>
      </c>
      <c r="E2025" s="116">
        <f t="shared" si="312"/>
        <v>3</v>
      </c>
      <c r="F2025" s="120">
        <v>0</v>
      </c>
      <c r="G2025" s="121">
        <v>1231.184</v>
      </c>
      <c r="H2025" s="121">
        <v>0</v>
      </c>
      <c r="I2025" s="121">
        <v>37.46</v>
      </c>
      <c r="J2025" s="119">
        <v>0</v>
      </c>
      <c r="K2025" s="117">
        <f t="shared" si="313"/>
        <v>1268.644</v>
      </c>
      <c r="L2025" s="116">
        <v>0</v>
      </c>
      <c r="M2025" s="116">
        <v>346.61599999999999</v>
      </c>
      <c r="N2025" s="116">
        <v>0</v>
      </c>
      <c r="O2025" s="116">
        <v>13.755000000000001</v>
      </c>
      <c r="P2025" s="116">
        <v>0</v>
      </c>
      <c r="Q2025" s="20">
        <f t="shared" si="314"/>
        <v>0</v>
      </c>
      <c r="R2025" s="20">
        <f t="shared" si="315"/>
        <v>1108.1313519999999</v>
      </c>
      <c r="S2025" s="20">
        <f t="shared" si="316"/>
        <v>0</v>
      </c>
      <c r="T2025" s="20">
        <f t="shared" si="317"/>
        <v>43.685880000000004</v>
      </c>
      <c r="U2025" s="21">
        <f t="shared" si="318"/>
        <v>1151.8172319999999</v>
      </c>
      <c r="V2025" s="38">
        <f t="shared" si="319"/>
        <v>0.90791209511888271</v>
      </c>
    </row>
    <row r="2026" spans="1:22">
      <c r="A2026">
        <v>2021</v>
      </c>
      <c r="B2026" s="122">
        <f t="shared" si="320"/>
        <v>41724</v>
      </c>
      <c r="C2026" s="122">
        <f t="shared" si="320"/>
        <v>42089</v>
      </c>
      <c r="D2026" s="116">
        <f t="shared" si="311"/>
        <v>2015</v>
      </c>
      <c r="E2026" s="116">
        <f t="shared" si="312"/>
        <v>3</v>
      </c>
      <c r="F2026" s="120">
        <v>0</v>
      </c>
      <c r="G2026" s="121">
        <v>1207.26</v>
      </c>
      <c r="H2026" s="121">
        <v>0</v>
      </c>
      <c r="I2026" s="121">
        <v>25.521000000000001</v>
      </c>
      <c r="J2026" s="119">
        <v>0</v>
      </c>
      <c r="K2026" s="117">
        <f t="shared" si="313"/>
        <v>1232.7809999999999</v>
      </c>
      <c r="L2026" s="116">
        <v>0</v>
      </c>
      <c r="M2026" s="116">
        <v>341.77199999999999</v>
      </c>
      <c r="N2026" s="116">
        <v>0</v>
      </c>
      <c r="O2026" s="116">
        <v>7.4260000000000002</v>
      </c>
      <c r="P2026" s="116">
        <v>0</v>
      </c>
      <c r="Q2026" s="20">
        <f t="shared" si="314"/>
        <v>0</v>
      </c>
      <c r="R2026" s="20">
        <f t="shared" si="315"/>
        <v>1092.645084</v>
      </c>
      <c r="S2026" s="20">
        <f t="shared" si="316"/>
        <v>0</v>
      </c>
      <c r="T2026" s="20">
        <f t="shared" si="317"/>
        <v>23.584976000000001</v>
      </c>
      <c r="U2026" s="21">
        <f t="shared" si="318"/>
        <v>1116.2300600000001</v>
      </c>
      <c r="V2026" s="38">
        <f t="shared" si="319"/>
        <v>0.90545689785939287</v>
      </c>
    </row>
    <row r="2027" spans="1:22">
      <c r="A2027">
        <v>2022</v>
      </c>
      <c r="B2027" s="122">
        <f t="shared" si="320"/>
        <v>41724</v>
      </c>
      <c r="C2027" s="122">
        <f t="shared" si="320"/>
        <v>42089</v>
      </c>
      <c r="D2027" s="116">
        <f t="shared" si="311"/>
        <v>2015</v>
      </c>
      <c r="E2027" s="116">
        <f t="shared" si="312"/>
        <v>3</v>
      </c>
      <c r="F2027" s="120">
        <v>0</v>
      </c>
      <c r="G2027" s="121">
        <v>1203.191</v>
      </c>
      <c r="H2027" s="121">
        <v>0</v>
      </c>
      <c r="I2027" s="121">
        <v>10.291</v>
      </c>
      <c r="J2027" s="119">
        <v>0</v>
      </c>
      <c r="K2027" s="117">
        <f t="shared" si="313"/>
        <v>1213.482</v>
      </c>
      <c r="L2027" s="116">
        <v>0</v>
      </c>
      <c r="M2027" s="116">
        <v>339.62400000000002</v>
      </c>
      <c r="N2027" s="116">
        <v>0</v>
      </c>
      <c r="O2027" s="116">
        <v>2.4860000000000002</v>
      </c>
      <c r="P2027" s="116">
        <v>0</v>
      </c>
      <c r="Q2027" s="20">
        <f t="shared" si="314"/>
        <v>0</v>
      </c>
      <c r="R2027" s="20">
        <f t="shared" si="315"/>
        <v>1085.7779280000002</v>
      </c>
      <c r="S2027" s="20">
        <f t="shared" si="316"/>
        <v>0</v>
      </c>
      <c r="T2027" s="20">
        <f t="shared" si="317"/>
        <v>7.8955360000000008</v>
      </c>
      <c r="U2027" s="21">
        <f t="shared" si="318"/>
        <v>1093.6734640000002</v>
      </c>
      <c r="V2027" s="38">
        <f t="shared" si="319"/>
        <v>0.90126879838349494</v>
      </c>
    </row>
    <row r="2028" spans="1:22">
      <c r="A2028">
        <v>2023</v>
      </c>
      <c r="B2028" s="122">
        <f t="shared" si="320"/>
        <v>41724</v>
      </c>
      <c r="C2028" s="122">
        <f t="shared" si="320"/>
        <v>42089</v>
      </c>
      <c r="D2028" s="116">
        <f t="shared" si="311"/>
        <v>2015</v>
      </c>
      <c r="E2028" s="116">
        <f t="shared" si="312"/>
        <v>3</v>
      </c>
      <c r="F2028" s="120">
        <v>305.03500000000003</v>
      </c>
      <c r="G2028" s="121">
        <v>1195.731</v>
      </c>
      <c r="H2028" s="121">
        <v>0</v>
      </c>
      <c r="I2028" s="121">
        <v>32.104999999999997</v>
      </c>
      <c r="J2028" s="119">
        <v>0</v>
      </c>
      <c r="K2028" s="117">
        <f t="shared" si="313"/>
        <v>1532.8710000000001</v>
      </c>
      <c r="L2028" s="116">
        <v>150.71600000000001</v>
      </c>
      <c r="M2028" s="116">
        <v>339.57</v>
      </c>
      <c r="N2028" s="116">
        <v>0</v>
      </c>
      <c r="O2028" s="116">
        <v>8.2379999999999995</v>
      </c>
      <c r="P2028" s="116">
        <v>0</v>
      </c>
      <c r="Q2028" s="20">
        <f t="shared" si="314"/>
        <v>422.45694800000001</v>
      </c>
      <c r="R2028" s="20">
        <f t="shared" si="315"/>
        <v>1085.60529</v>
      </c>
      <c r="S2028" s="20">
        <f t="shared" si="316"/>
        <v>0</v>
      </c>
      <c r="T2028" s="20">
        <f t="shared" si="317"/>
        <v>26.163888</v>
      </c>
      <c r="U2028" s="21">
        <f t="shared" si="318"/>
        <v>1534.226126</v>
      </c>
      <c r="V2028" s="38">
        <f t="shared" si="319"/>
        <v>1.0008840443846871</v>
      </c>
    </row>
    <row r="2029" spans="1:22">
      <c r="A2029">
        <v>2024</v>
      </c>
      <c r="B2029" s="122">
        <f t="shared" si="320"/>
        <v>41724</v>
      </c>
      <c r="C2029" s="122">
        <f t="shared" si="320"/>
        <v>42089</v>
      </c>
      <c r="D2029" s="116">
        <f t="shared" si="311"/>
        <v>2015</v>
      </c>
      <c r="E2029" s="116">
        <f t="shared" si="312"/>
        <v>3</v>
      </c>
      <c r="F2029" s="120">
        <v>301.59699999999998</v>
      </c>
      <c r="G2029" s="121">
        <v>1156.413</v>
      </c>
      <c r="H2029" s="121">
        <v>0</v>
      </c>
      <c r="I2029" s="121">
        <v>72.486999999999995</v>
      </c>
      <c r="J2029" s="119">
        <v>0</v>
      </c>
      <c r="K2029" s="117">
        <f t="shared" si="313"/>
        <v>1530.4970000000001</v>
      </c>
      <c r="L2029" s="116">
        <v>149.07599999999999</v>
      </c>
      <c r="M2029" s="116">
        <v>326.95699999999999</v>
      </c>
      <c r="N2029" s="116">
        <v>0</v>
      </c>
      <c r="O2029" s="116">
        <v>18.832000000000001</v>
      </c>
      <c r="P2029" s="116">
        <v>0</v>
      </c>
      <c r="Q2029" s="20">
        <f t="shared" si="314"/>
        <v>417.860028</v>
      </c>
      <c r="R2029" s="20">
        <f t="shared" si="315"/>
        <v>1045.2815290000001</v>
      </c>
      <c r="S2029" s="20">
        <f t="shared" si="316"/>
        <v>0</v>
      </c>
      <c r="T2029" s="20">
        <f t="shared" si="317"/>
        <v>59.810432000000006</v>
      </c>
      <c r="U2029" s="21">
        <f t="shared" si="318"/>
        <v>1522.9519890000001</v>
      </c>
      <c r="V2029" s="38">
        <f t="shared" si="319"/>
        <v>0.99507022163388759</v>
      </c>
    </row>
    <row r="2030" spans="1:22">
      <c r="A2030">
        <v>2025</v>
      </c>
      <c r="B2030" s="122">
        <f t="shared" si="320"/>
        <v>41724</v>
      </c>
      <c r="C2030" s="122">
        <f t="shared" si="320"/>
        <v>42089</v>
      </c>
      <c r="D2030" s="116">
        <f t="shared" si="311"/>
        <v>2015</v>
      </c>
      <c r="E2030" s="116">
        <f t="shared" si="312"/>
        <v>3</v>
      </c>
      <c r="F2030" s="120">
        <v>304.57600000000002</v>
      </c>
      <c r="G2030" s="121">
        <v>1168.5830000000001</v>
      </c>
      <c r="H2030" s="121">
        <v>0</v>
      </c>
      <c r="I2030" s="121">
        <v>90.537999999999997</v>
      </c>
      <c r="J2030" s="119">
        <v>0</v>
      </c>
      <c r="K2030" s="117">
        <f t="shared" si="313"/>
        <v>1563.6970000000001</v>
      </c>
      <c r="L2030" s="116">
        <v>150.66399999999999</v>
      </c>
      <c r="M2030" s="116">
        <v>330.221</v>
      </c>
      <c r="N2030" s="116">
        <v>0</v>
      </c>
      <c r="O2030" s="116">
        <v>26.442</v>
      </c>
      <c r="P2030" s="116">
        <v>0</v>
      </c>
      <c r="Q2030" s="20">
        <f t="shared" si="314"/>
        <v>422.31119199999995</v>
      </c>
      <c r="R2030" s="20">
        <f t="shared" si="315"/>
        <v>1055.716537</v>
      </c>
      <c r="S2030" s="20">
        <f t="shared" si="316"/>
        <v>0</v>
      </c>
      <c r="T2030" s="20">
        <f t="shared" si="317"/>
        <v>83.979792000000003</v>
      </c>
      <c r="U2030" s="21">
        <f t="shared" si="318"/>
        <v>1562.007521</v>
      </c>
      <c r="V2030" s="38">
        <f t="shared" si="319"/>
        <v>0.99891956114259983</v>
      </c>
    </row>
    <row r="2031" spans="1:22">
      <c r="A2031">
        <v>2026</v>
      </c>
      <c r="B2031" s="122">
        <f t="shared" si="320"/>
        <v>41724</v>
      </c>
      <c r="C2031" s="122">
        <f t="shared" si="320"/>
        <v>42089</v>
      </c>
      <c r="D2031" s="116">
        <f t="shared" si="311"/>
        <v>2015</v>
      </c>
      <c r="E2031" s="116">
        <f t="shared" si="312"/>
        <v>3</v>
      </c>
      <c r="F2031" s="120">
        <v>300.37700000000001</v>
      </c>
      <c r="G2031" s="121">
        <v>1176.3510000000001</v>
      </c>
      <c r="H2031" s="121">
        <v>1.2529999999999999</v>
      </c>
      <c r="I2031" s="121">
        <v>135.41999999999999</v>
      </c>
      <c r="J2031" s="119">
        <v>0</v>
      </c>
      <c r="K2031" s="117">
        <f t="shared" si="313"/>
        <v>1613.4010000000001</v>
      </c>
      <c r="L2031" s="116">
        <v>148.327</v>
      </c>
      <c r="M2031" s="116">
        <v>328.98099999999999</v>
      </c>
      <c r="N2031" s="116">
        <v>1.1659999999999999</v>
      </c>
      <c r="O2031" s="116">
        <v>40.296999999999997</v>
      </c>
      <c r="P2031" s="116">
        <v>0</v>
      </c>
      <c r="Q2031" s="20">
        <f t="shared" si="314"/>
        <v>415.760581</v>
      </c>
      <c r="R2031" s="20">
        <f t="shared" si="315"/>
        <v>1051.7522570000001</v>
      </c>
      <c r="S2031" s="20">
        <f t="shared" si="316"/>
        <v>2.2748659999999998</v>
      </c>
      <c r="T2031" s="20">
        <f t="shared" si="317"/>
        <v>127.983272</v>
      </c>
      <c r="U2031" s="21">
        <f t="shared" si="318"/>
        <v>1597.770976</v>
      </c>
      <c r="V2031" s="38">
        <f t="shared" si="319"/>
        <v>0.9903123749148538</v>
      </c>
    </row>
    <row r="2032" spans="1:22">
      <c r="A2032">
        <v>2027</v>
      </c>
      <c r="B2032" s="122">
        <f t="shared" si="320"/>
        <v>41724</v>
      </c>
      <c r="C2032" s="122">
        <f t="shared" si="320"/>
        <v>42089</v>
      </c>
      <c r="D2032" s="116">
        <f t="shared" si="311"/>
        <v>2015</v>
      </c>
      <c r="E2032" s="116">
        <f t="shared" si="312"/>
        <v>3</v>
      </c>
      <c r="F2032" s="120">
        <v>297.95600000000002</v>
      </c>
      <c r="G2032" s="121">
        <v>1197.0260000000001</v>
      </c>
      <c r="H2032" s="121">
        <v>0</v>
      </c>
      <c r="I2032" s="121">
        <v>156.667</v>
      </c>
      <c r="J2032" s="119">
        <v>0</v>
      </c>
      <c r="K2032" s="117">
        <f t="shared" si="313"/>
        <v>1651.6489999999999</v>
      </c>
      <c r="L2032" s="116">
        <v>147.67599999999999</v>
      </c>
      <c r="M2032" s="116">
        <v>335.173</v>
      </c>
      <c r="N2032" s="116">
        <v>0</v>
      </c>
      <c r="O2032" s="116">
        <v>56.594999999999999</v>
      </c>
      <c r="P2032" s="116">
        <v>0</v>
      </c>
      <c r="Q2032" s="20">
        <f t="shared" si="314"/>
        <v>413.93582799999996</v>
      </c>
      <c r="R2032" s="20">
        <f t="shared" si="315"/>
        <v>1071.5480810000001</v>
      </c>
      <c r="S2032" s="20">
        <f t="shared" si="316"/>
        <v>0</v>
      </c>
      <c r="T2032" s="20">
        <f t="shared" si="317"/>
        <v>179.74572000000001</v>
      </c>
      <c r="U2032" s="21">
        <f t="shared" si="318"/>
        <v>1665.2296289999999</v>
      </c>
      <c r="V2032" s="38">
        <f t="shared" si="319"/>
        <v>1.0082224667589785</v>
      </c>
    </row>
    <row r="2033" spans="1:22">
      <c r="A2033">
        <v>2028</v>
      </c>
      <c r="B2033" s="122">
        <f t="shared" si="320"/>
        <v>41724</v>
      </c>
      <c r="C2033" s="122">
        <f t="shared" si="320"/>
        <v>42089</v>
      </c>
      <c r="D2033" s="116">
        <f t="shared" si="311"/>
        <v>2015</v>
      </c>
      <c r="E2033" s="116">
        <f t="shared" si="312"/>
        <v>3</v>
      </c>
      <c r="F2033" s="120">
        <v>299.51299999999998</v>
      </c>
      <c r="G2033" s="121">
        <v>1204.125</v>
      </c>
      <c r="H2033" s="121">
        <v>0</v>
      </c>
      <c r="I2033" s="121">
        <v>187.50200000000001</v>
      </c>
      <c r="J2033" s="119">
        <v>0</v>
      </c>
      <c r="K2033" s="117">
        <f t="shared" si="313"/>
        <v>1691.1399999999999</v>
      </c>
      <c r="L2033" s="116">
        <v>148.05799999999999</v>
      </c>
      <c r="M2033" s="116">
        <v>336.13099999999997</v>
      </c>
      <c r="N2033" s="116">
        <v>0</v>
      </c>
      <c r="O2033" s="116">
        <v>63.203000000000003</v>
      </c>
      <c r="P2033" s="116">
        <v>0</v>
      </c>
      <c r="Q2033" s="20">
        <f t="shared" si="314"/>
        <v>415.00657399999994</v>
      </c>
      <c r="R2033" s="20">
        <f t="shared" si="315"/>
        <v>1074.610807</v>
      </c>
      <c r="S2033" s="20">
        <f t="shared" si="316"/>
        <v>0</v>
      </c>
      <c r="T2033" s="20">
        <f t="shared" si="317"/>
        <v>200.73272800000001</v>
      </c>
      <c r="U2033" s="21">
        <f t="shared" si="318"/>
        <v>1690.350109</v>
      </c>
      <c r="V2033" s="38">
        <f t="shared" si="319"/>
        <v>0.99953292394479465</v>
      </c>
    </row>
    <row r="2034" spans="1:22">
      <c r="A2034">
        <v>2029</v>
      </c>
      <c r="B2034" s="122">
        <f t="shared" si="320"/>
        <v>41724</v>
      </c>
      <c r="C2034" s="122">
        <f t="shared" si="320"/>
        <v>42089</v>
      </c>
      <c r="D2034" s="116">
        <f t="shared" si="311"/>
        <v>2015</v>
      </c>
      <c r="E2034" s="116">
        <f t="shared" si="312"/>
        <v>3</v>
      </c>
      <c r="F2034" s="120">
        <v>296.721</v>
      </c>
      <c r="G2034" s="121">
        <v>1205.086</v>
      </c>
      <c r="H2034" s="121">
        <v>0</v>
      </c>
      <c r="I2034" s="121">
        <v>183.523</v>
      </c>
      <c r="J2034" s="119">
        <v>0</v>
      </c>
      <c r="K2034" s="117">
        <f t="shared" si="313"/>
        <v>1685.33</v>
      </c>
      <c r="L2034" s="116">
        <v>146.108</v>
      </c>
      <c r="M2034" s="116">
        <v>338.38799999999998</v>
      </c>
      <c r="N2034" s="116">
        <v>0</v>
      </c>
      <c r="O2034" s="116">
        <v>56.716000000000001</v>
      </c>
      <c r="P2034" s="116">
        <v>0</v>
      </c>
      <c r="Q2034" s="20">
        <f t="shared" si="314"/>
        <v>409.54072400000001</v>
      </c>
      <c r="R2034" s="20">
        <f t="shared" si="315"/>
        <v>1081.8264360000001</v>
      </c>
      <c r="S2034" s="20">
        <f t="shared" si="316"/>
        <v>0</v>
      </c>
      <c r="T2034" s="20">
        <f t="shared" si="317"/>
        <v>180.13001600000001</v>
      </c>
      <c r="U2034" s="21">
        <f t="shared" si="318"/>
        <v>1671.4971760000001</v>
      </c>
      <c r="V2034" s="38">
        <f t="shared" si="319"/>
        <v>0.99179221636118753</v>
      </c>
    </row>
    <row r="2035" spans="1:22">
      <c r="A2035">
        <v>2030</v>
      </c>
      <c r="B2035" s="122">
        <f t="shared" si="320"/>
        <v>41724</v>
      </c>
      <c r="C2035" s="122">
        <f t="shared" si="320"/>
        <v>42089</v>
      </c>
      <c r="D2035" s="116">
        <f t="shared" si="311"/>
        <v>2015</v>
      </c>
      <c r="E2035" s="116">
        <f t="shared" si="312"/>
        <v>3</v>
      </c>
      <c r="F2035" s="120">
        <v>299.31400000000002</v>
      </c>
      <c r="G2035" s="121">
        <v>1231.6489999999999</v>
      </c>
      <c r="H2035" s="121">
        <v>0</v>
      </c>
      <c r="I2035" s="121">
        <v>167.28800000000001</v>
      </c>
      <c r="J2035" s="119">
        <v>0</v>
      </c>
      <c r="K2035" s="117">
        <f t="shared" si="313"/>
        <v>1698.251</v>
      </c>
      <c r="L2035" s="116">
        <v>148.24100000000001</v>
      </c>
      <c r="M2035" s="116">
        <v>342.60500000000002</v>
      </c>
      <c r="N2035" s="116">
        <v>0</v>
      </c>
      <c r="O2035" s="116">
        <v>52.344000000000001</v>
      </c>
      <c r="P2035" s="116">
        <v>0</v>
      </c>
      <c r="Q2035" s="20">
        <f t="shared" si="314"/>
        <v>415.51952300000005</v>
      </c>
      <c r="R2035" s="20">
        <f t="shared" si="315"/>
        <v>1095.3081850000001</v>
      </c>
      <c r="S2035" s="20">
        <f t="shared" si="316"/>
        <v>0</v>
      </c>
      <c r="T2035" s="20">
        <f t="shared" si="317"/>
        <v>166.24454400000002</v>
      </c>
      <c r="U2035" s="21">
        <f t="shared" si="318"/>
        <v>1677.0722520000004</v>
      </c>
      <c r="V2035" s="38">
        <f t="shared" si="319"/>
        <v>0.98752908256788918</v>
      </c>
    </row>
    <row r="2036" spans="1:22">
      <c r="A2036">
        <v>2031</v>
      </c>
      <c r="B2036" s="122">
        <f t="shared" si="320"/>
        <v>41724</v>
      </c>
      <c r="C2036" s="122">
        <f t="shared" si="320"/>
        <v>42089</v>
      </c>
      <c r="D2036" s="116">
        <f t="shared" si="311"/>
        <v>2015</v>
      </c>
      <c r="E2036" s="116">
        <f t="shared" si="312"/>
        <v>3</v>
      </c>
      <c r="F2036" s="120">
        <v>300.82100000000003</v>
      </c>
      <c r="G2036" s="121">
        <v>1230.7860000000001</v>
      </c>
      <c r="H2036" s="121">
        <v>0</v>
      </c>
      <c r="I2036" s="121">
        <v>164.98</v>
      </c>
      <c r="J2036" s="119">
        <v>0</v>
      </c>
      <c r="K2036" s="117">
        <f t="shared" si="313"/>
        <v>1696.587</v>
      </c>
      <c r="L2036" s="116">
        <v>149.31</v>
      </c>
      <c r="M2036" s="116">
        <v>341.09199999999998</v>
      </c>
      <c r="N2036" s="116">
        <v>0</v>
      </c>
      <c r="O2036" s="116">
        <v>51.683999999999997</v>
      </c>
      <c r="P2036" s="116">
        <v>0</v>
      </c>
      <c r="Q2036" s="20">
        <f t="shared" si="314"/>
        <v>418.51592999999997</v>
      </c>
      <c r="R2036" s="20">
        <f t="shared" si="315"/>
        <v>1090.4711239999999</v>
      </c>
      <c r="S2036" s="20">
        <f t="shared" si="316"/>
        <v>0</v>
      </c>
      <c r="T2036" s="20">
        <f t="shared" si="317"/>
        <v>164.14838399999999</v>
      </c>
      <c r="U2036" s="21">
        <f t="shared" si="318"/>
        <v>1673.135438</v>
      </c>
      <c r="V2036" s="38">
        <f t="shared" si="319"/>
        <v>0.98617721225024124</v>
      </c>
    </row>
    <row r="2037" spans="1:22">
      <c r="A2037">
        <v>2032</v>
      </c>
      <c r="B2037" s="122">
        <f t="shared" si="320"/>
        <v>41724</v>
      </c>
      <c r="C2037" s="122">
        <f t="shared" si="320"/>
        <v>42089</v>
      </c>
      <c r="D2037" s="116">
        <f t="shared" si="311"/>
        <v>2015</v>
      </c>
      <c r="E2037" s="116">
        <f t="shared" si="312"/>
        <v>3</v>
      </c>
      <c r="F2037" s="120">
        <v>0</v>
      </c>
      <c r="G2037" s="121">
        <v>1279.0509999999999</v>
      </c>
      <c r="H2037" s="121">
        <v>0</v>
      </c>
      <c r="I2037" s="121">
        <v>158.60900000000001</v>
      </c>
      <c r="J2037" s="119">
        <v>0</v>
      </c>
      <c r="K2037" s="117">
        <f t="shared" si="313"/>
        <v>1437.6599999999999</v>
      </c>
      <c r="L2037" s="116">
        <v>0</v>
      </c>
      <c r="M2037" s="116">
        <v>352.577</v>
      </c>
      <c r="N2037" s="116">
        <v>0</v>
      </c>
      <c r="O2037" s="116">
        <v>50.192999999999998</v>
      </c>
      <c r="P2037" s="116">
        <v>0</v>
      </c>
      <c r="Q2037" s="20">
        <f t="shared" si="314"/>
        <v>0</v>
      </c>
      <c r="R2037" s="20">
        <f t="shared" si="315"/>
        <v>1127.1886690000001</v>
      </c>
      <c r="S2037" s="20">
        <f t="shared" si="316"/>
        <v>0</v>
      </c>
      <c r="T2037" s="20">
        <f t="shared" si="317"/>
        <v>159.41296800000001</v>
      </c>
      <c r="U2037" s="21">
        <f t="shared" si="318"/>
        <v>1286.6016370000002</v>
      </c>
      <c r="V2037" s="38">
        <f t="shared" si="319"/>
        <v>0.89492761640443519</v>
      </c>
    </row>
    <row r="2038" spans="1:22">
      <c r="A2038">
        <v>2033</v>
      </c>
      <c r="B2038" s="122">
        <f t="shared" si="320"/>
        <v>41724</v>
      </c>
      <c r="C2038" s="122">
        <f t="shared" si="320"/>
        <v>42089</v>
      </c>
      <c r="D2038" s="116">
        <f t="shared" si="311"/>
        <v>2015</v>
      </c>
      <c r="E2038" s="116">
        <f t="shared" si="312"/>
        <v>3</v>
      </c>
      <c r="F2038" s="120">
        <v>0</v>
      </c>
      <c r="G2038" s="121">
        <v>1292.71</v>
      </c>
      <c r="H2038" s="121">
        <v>0</v>
      </c>
      <c r="I2038" s="121">
        <v>154.69999999999999</v>
      </c>
      <c r="J2038" s="119">
        <v>0</v>
      </c>
      <c r="K2038" s="117">
        <f t="shared" si="313"/>
        <v>1447.41</v>
      </c>
      <c r="L2038" s="116">
        <v>0</v>
      </c>
      <c r="M2038" s="116">
        <v>353.47800000000001</v>
      </c>
      <c r="N2038" s="116">
        <v>0</v>
      </c>
      <c r="O2038" s="116">
        <v>49.131999999999998</v>
      </c>
      <c r="P2038" s="116">
        <v>0</v>
      </c>
      <c r="Q2038" s="20">
        <f t="shared" si="314"/>
        <v>0</v>
      </c>
      <c r="R2038" s="20">
        <f t="shared" si="315"/>
        <v>1130.069166</v>
      </c>
      <c r="S2038" s="20">
        <f t="shared" si="316"/>
        <v>0</v>
      </c>
      <c r="T2038" s="20">
        <f t="shared" si="317"/>
        <v>156.04323199999999</v>
      </c>
      <c r="U2038" s="21">
        <f t="shared" si="318"/>
        <v>1286.112398</v>
      </c>
      <c r="V2038" s="38">
        <f t="shared" si="319"/>
        <v>0.88856122176853825</v>
      </c>
    </row>
    <row r="2039" spans="1:22">
      <c r="A2039">
        <v>2034</v>
      </c>
      <c r="B2039" s="122">
        <f t="shared" si="320"/>
        <v>41724</v>
      </c>
      <c r="C2039" s="122">
        <f t="shared" si="320"/>
        <v>42089</v>
      </c>
      <c r="D2039" s="116">
        <f t="shared" si="311"/>
        <v>2015</v>
      </c>
      <c r="E2039" s="116">
        <f t="shared" si="312"/>
        <v>3</v>
      </c>
      <c r="F2039" s="120">
        <v>0</v>
      </c>
      <c r="G2039" s="121">
        <v>1281.5989999999999</v>
      </c>
      <c r="H2039" s="121">
        <v>0.09</v>
      </c>
      <c r="I2039" s="121">
        <v>176.155</v>
      </c>
      <c r="J2039" s="119">
        <v>0</v>
      </c>
      <c r="K2039" s="117">
        <f t="shared" si="313"/>
        <v>1457.8439999999998</v>
      </c>
      <c r="L2039" s="116">
        <v>0</v>
      </c>
      <c r="M2039" s="116">
        <v>350.40600000000001</v>
      </c>
      <c r="N2039" s="116">
        <v>0.54900000000000004</v>
      </c>
      <c r="O2039" s="116">
        <v>57.822000000000003</v>
      </c>
      <c r="P2039" s="116">
        <v>0</v>
      </c>
      <c r="Q2039" s="20">
        <f t="shared" si="314"/>
        <v>0</v>
      </c>
      <c r="R2039" s="20">
        <f t="shared" si="315"/>
        <v>1120.2479820000001</v>
      </c>
      <c r="S2039" s="20">
        <f t="shared" si="316"/>
        <v>1.071099</v>
      </c>
      <c r="T2039" s="20">
        <f t="shared" si="317"/>
        <v>183.642672</v>
      </c>
      <c r="U2039" s="21">
        <f t="shared" si="318"/>
        <v>1304.961753</v>
      </c>
      <c r="V2039" s="38">
        <f t="shared" si="319"/>
        <v>0.89513127124712943</v>
      </c>
    </row>
    <row r="2040" spans="1:22">
      <c r="A2040">
        <v>2035</v>
      </c>
      <c r="B2040" s="122">
        <f t="shared" si="320"/>
        <v>41724</v>
      </c>
      <c r="C2040" s="122">
        <f t="shared" si="320"/>
        <v>42089</v>
      </c>
      <c r="D2040" s="116">
        <f t="shared" si="311"/>
        <v>2015</v>
      </c>
      <c r="E2040" s="116">
        <f t="shared" si="312"/>
        <v>3</v>
      </c>
      <c r="F2040" s="120">
        <v>0</v>
      </c>
      <c r="G2040" s="121">
        <v>1302.856</v>
      </c>
      <c r="H2040" s="121">
        <v>4.0819999999999999</v>
      </c>
      <c r="I2040" s="121">
        <v>181.67400000000001</v>
      </c>
      <c r="J2040" s="119">
        <v>0</v>
      </c>
      <c r="K2040" s="117">
        <f t="shared" si="313"/>
        <v>1488.6120000000001</v>
      </c>
      <c r="L2040" s="116">
        <v>0</v>
      </c>
      <c r="M2040" s="116">
        <v>356.089</v>
      </c>
      <c r="N2040" s="116">
        <v>6.5430000000000001</v>
      </c>
      <c r="O2040" s="116">
        <v>58.881999999999998</v>
      </c>
      <c r="P2040" s="116">
        <v>0</v>
      </c>
      <c r="Q2040" s="20">
        <f t="shared" si="314"/>
        <v>0</v>
      </c>
      <c r="R2040" s="20">
        <f t="shared" si="315"/>
        <v>1138.4165330000001</v>
      </c>
      <c r="S2040" s="20">
        <f t="shared" si="316"/>
        <v>12.765393000000001</v>
      </c>
      <c r="T2040" s="20">
        <f t="shared" si="317"/>
        <v>187.009232</v>
      </c>
      <c r="U2040" s="21">
        <f t="shared" si="318"/>
        <v>1338.1911580000001</v>
      </c>
      <c r="V2040" s="38">
        <f t="shared" si="319"/>
        <v>0.89895228440990671</v>
      </c>
    </row>
    <row r="2041" spans="1:22">
      <c r="A2041">
        <v>2036</v>
      </c>
      <c r="B2041" s="122">
        <f t="shared" si="320"/>
        <v>41724</v>
      </c>
      <c r="C2041" s="122">
        <f t="shared" si="320"/>
        <v>42089</v>
      </c>
      <c r="D2041" s="116">
        <f t="shared" si="311"/>
        <v>2015</v>
      </c>
      <c r="E2041" s="116">
        <f t="shared" si="312"/>
        <v>3</v>
      </c>
      <c r="F2041" s="120">
        <v>296.84199999999998</v>
      </c>
      <c r="G2041" s="121">
        <v>1310.2919999999999</v>
      </c>
      <c r="H2041" s="121">
        <v>0</v>
      </c>
      <c r="I2041" s="121">
        <v>204.53200000000001</v>
      </c>
      <c r="J2041" s="119">
        <v>0</v>
      </c>
      <c r="K2041" s="117">
        <f t="shared" si="313"/>
        <v>1811.6659999999999</v>
      </c>
      <c r="L2041" s="116">
        <v>145.73099999999999</v>
      </c>
      <c r="M2041" s="116">
        <v>358.36799999999999</v>
      </c>
      <c r="N2041" s="116">
        <v>0</v>
      </c>
      <c r="O2041" s="116">
        <v>64.619</v>
      </c>
      <c r="P2041" s="116">
        <v>0</v>
      </c>
      <c r="Q2041" s="20">
        <f t="shared" si="314"/>
        <v>408.483993</v>
      </c>
      <c r="R2041" s="20">
        <f t="shared" si="315"/>
        <v>1145.7024960000001</v>
      </c>
      <c r="S2041" s="20">
        <f t="shared" si="316"/>
        <v>0</v>
      </c>
      <c r="T2041" s="20">
        <f t="shared" si="317"/>
        <v>205.22994400000002</v>
      </c>
      <c r="U2041" s="21">
        <f t="shared" si="318"/>
        <v>1759.4164330000001</v>
      </c>
      <c r="V2041" s="38">
        <f t="shared" si="319"/>
        <v>0.97115938202737162</v>
      </c>
    </row>
    <row r="2042" spans="1:22">
      <c r="A2042">
        <v>2037</v>
      </c>
      <c r="B2042" s="122">
        <f t="shared" si="320"/>
        <v>41724</v>
      </c>
      <c r="C2042" s="122">
        <f t="shared" si="320"/>
        <v>42089</v>
      </c>
      <c r="D2042" s="116">
        <f t="shared" si="311"/>
        <v>2015</v>
      </c>
      <c r="E2042" s="116">
        <f t="shared" si="312"/>
        <v>3</v>
      </c>
      <c r="F2042" s="120">
        <v>304.11500000000001</v>
      </c>
      <c r="G2042" s="121">
        <v>1323.7650000000001</v>
      </c>
      <c r="H2042" s="121">
        <v>2.2189999999999999</v>
      </c>
      <c r="I2042" s="121">
        <v>238.11600000000001</v>
      </c>
      <c r="J2042" s="119">
        <v>0</v>
      </c>
      <c r="K2042" s="117">
        <f t="shared" si="313"/>
        <v>1868.2150000000001</v>
      </c>
      <c r="L2042" s="116">
        <v>149.32499999999999</v>
      </c>
      <c r="M2042" s="116">
        <v>364.4</v>
      </c>
      <c r="N2042" s="116">
        <v>4.9390000000000001</v>
      </c>
      <c r="O2042" s="116">
        <v>73.850999999999999</v>
      </c>
      <c r="P2042" s="116">
        <v>0</v>
      </c>
      <c r="Q2042" s="20">
        <f t="shared" si="314"/>
        <v>418.55797499999994</v>
      </c>
      <c r="R2042" s="20">
        <f t="shared" si="315"/>
        <v>1164.9867999999999</v>
      </c>
      <c r="S2042" s="20">
        <f t="shared" si="316"/>
        <v>9.6359890000000004</v>
      </c>
      <c r="T2042" s="20">
        <f t="shared" si="317"/>
        <v>234.55077600000001</v>
      </c>
      <c r="U2042" s="21">
        <f t="shared" si="318"/>
        <v>1827.73154</v>
      </c>
      <c r="V2042" s="38">
        <f t="shared" si="319"/>
        <v>0.9783304062969197</v>
      </c>
    </row>
    <row r="2043" spans="1:22">
      <c r="A2043">
        <v>2038</v>
      </c>
      <c r="B2043" s="122">
        <f t="shared" si="320"/>
        <v>41724</v>
      </c>
      <c r="C2043" s="122">
        <f t="shared" si="320"/>
        <v>42089</v>
      </c>
      <c r="D2043" s="116">
        <f t="shared" si="311"/>
        <v>2015</v>
      </c>
      <c r="E2043" s="116">
        <f t="shared" si="312"/>
        <v>3</v>
      </c>
      <c r="F2043" s="120">
        <v>304.99299999999999</v>
      </c>
      <c r="G2043" s="121">
        <v>1337.7059999999999</v>
      </c>
      <c r="H2043" s="121">
        <v>0</v>
      </c>
      <c r="I2043" s="121">
        <v>168.18799999999999</v>
      </c>
      <c r="J2043" s="119">
        <v>0</v>
      </c>
      <c r="K2043" s="117">
        <f t="shared" si="313"/>
        <v>1810.8869999999997</v>
      </c>
      <c r="L2043" s="116">
        <v>149.59200000000001</v>
      </c>
      <c r="M2043" s="116">
        <v>368.25200000000001</v>
      </c>
      <c r="N2043" s="116">
        <v>0</v>
      </c>
      <c r="O2043" s="116">
        <v>44.808999999999997</v>
      </c>
      <c r="P2043" s="116">
        <v>0</v>
      </c>
      <c r="Q2043" s="20">
        <f t="shared" si="314"/>
        <v>419.306376</v>
      </c>
      <c r="R2043" s="20">
        <f t="shared" si="315"/>
        <v>1177.3016440000001</v>
      </c>
      <c r="S2043" s="20">
        <f t="shared" si="316"/>
        <v>0</v>
      </c>
      <c r="T2043" s="20">
        <f t="shared" si="317"/>
        <v>142.31338399999999</v>
      </c>
      <c r="U2043" s="21">
        <f t="shared" si="318"/>
        <v>1738.9214040000002</v>
      </c>
      <c r="V2043" s="38">
        <f t="shared" si="319"/>
        <v>0.9602594772616958</v>
      </c>
    </row>
    <row r="2044" spans="1:22">
      <c r="A2044">
        <v>2039</v>
      </c>
      <c r="B2044" s="122">
        <f t="shared" si="320"/>
        <v>41724</v>
      </c>
      <c r="C2044" s="122">
        <f t="shared" si="320"/>
        <v>42089</v>
      </c>
      <c r="D2044" s="116">
        <f t="shared" si="311"/>
        <v>2015</v>
      </c>
      <c r="E2044" s="116">
        <f t="shared" si="312"/>
        <v>3</v>
      </c>
      <c r="F2044" s="120">
        <v>302.81</v>
      </c>
      <c r="G2044" s="121">
        <v>1331.6980000000001</v>
      </c>
      <c r="H2044" s="121">
        <v>0</v>
      </c>
      <c r="I2044" s="121">
        <v>117.1</v>
      </c>
      <c r="J2044" s="119">
        <v>0</v>
      </c>
      <c r="K2044" s="117">
        <f t="shared" si="313"/>
        <v>1751.6079999999999</v>
      </c>
      <c r="L2044" s="116">
        <v>148.31200000000001</v>
      </c>
      <c r="M2044" s="116">
        <v>366.53300000000002</v>
      </c>
      <c r="N2044" s="116">
        <v>0</v>
      </c>
      <c r="O2044" s="116">
        <v>31.481999999999999</v>
      </c>
      <c r="P2044" s="116">
        <v>0</v>
      </c>
      <c r="Q2044" s="20">
        <f t="shared" si="314"/>
        <v>415.71853600000003</v>
      </c>
      <c r="R2044" s="20">
        <f t="shared" si="315"/>
        <v>1171.8060010000002</v>
      </c>
      <c r="S2044" s="20">
        <f t="shared" si="316"/>
        <v>0</v>
      </c>
      <c r="T2044" s="20">
        <f t="shared" si="317"/>
        <v>99.986832000000007</v>
      </c>
      <c r="U2044" s="21">
        <f t="shared" si="318"/>
        <v>1687.5113690000003</v>
      </c>
      <c r="V2044" s="38">
        <f t="shared" si="319"/>
        <v>0.96340697747441228</v>
      </c>
    </row>
    <row r="2045" spans="1:22">
      <c r="A2045">
        <v>2040</v>
      </c>
      <c r="B2045" s="122">
        <f t="shared" si="320"/>
        <v>41724</v>
      </c>
      <c r="C2045" s="122">
        <f t="shared" si="320"/>
        <v>42089</v>
      </c>
      <c r="D2045" s="116">
        <f t="shared" si="311"/>
        <v>2015</v>
      </c>
      <c r="E2045" s="116">
        <f t="shared" si="312"/>
        <v>3</v>
      </c>
      <c r="F2045" s="120">
        <v>315.33100000000002</v>
      </c>
      <c r="G2045" s="121">
        <v>1319.1690000000001</v>
      </c>
      <c r="H2045" s="121">
        <v>0</v>
      </c>
      <c r="I2045" s="121">
        <v>56.463000000000001</v>
      </c>
      <c r="J2045" s="119">
        <v>0</v>
      </c>
      <c r="K2045" s="117">
        <f t="shared" si="313"/>
        <v>1690.963</v>
      </c>
      <c r="L2045" s="116">
        <v>155.32599999999999</v>
      </c>
      <c r="M2045" s="116">
        <v>365.00900000000001</v>
      </c>
      <c r="N2045" s="116">
        <v>0</v>
      </c>
      <c r="O2045" s="116">
        <v>15.702999999999999</v>
      </c>
      <c r="P2045" s="116">
        <v>0</v>
      </c>
      <c r="Q2045" s="20">
        <f t="shared" si="314"/>
        <v>435.37877799999995</v>
      </c>
      <c r="R2045" s="20">
        <f t="shared" si="315"/>
        <v>1166.933773</v>
      </c>
      <c r="S2045" s="20">
        <f t="shared" si="316"/>
        <v>0</v>
      </c>
      <c r="T2045" s="20">
        <f t="shared" si="317"/>
        <v>49.872728000000002</v>
      </c>
      <c r="U2045" s="21">
        <f t="shared" si="318"/>
        <v>1652.185279</v>
      </c>
      <c r="V2045" s="38">
        <f t="shared" si="319"/>
        <v>0.97706767031567221</v>
      </c>
    </row>
    <row r="2046" spans="1:22">
      <c r="A2046">
        <v>2041</v>
      </c>
      <c r="B2046" s="122">
        <f t="shared" si="320"/>
        <v>41725</v>
      </c>
      <c r="C2046" s="122">
        <f t="shared" si="320"/>
        <v>42090</v>
      </c>
      <c r="D2046" s="116">
        <f t="shared" si="311"/>
        <v>2015</v>
      </c>
      <c r="E2046" s="116">
        <f t="shared" si="312"/>
        <v>3</v>
      </c>
      <c r="F2046" s="120">
        <v>36.957000000000001</v>
      </c>
      <c r="G2046" s="121">
        <v>1320.4649999999999</v>
      </c>
      <c r="H2046" s="121">
        <v>0</v>
      </c>
      <c r="I2046" s="121">
        <v>25.745999999999999</v>
      </c>
      <c r="J2046" s="119">
        <v>0</v>
      </c>
      <c r="K2046" s="117">
        <f t="shared" si="313"/>
        <v>1383.1680000000001</v>
      </c>
      <c r="L2046" s="116">
        <v>23.257000000000001</v>
      </c>
      <c r="M2046" s="116">
        <v>364.72800000000001</v>
      </c>
      <c r="N2046" s="116">
        <v>0</v>
      </c>
      <c r="O2046" s="116">
        <v>7.2450000000000001</v>
      </c>
      <c r="P2046" s="116">
        <v>0</v>
      </c>
      <c r="Q2046" s="20">
        <f t="shared" si="314"/>
        <v>65.189371000000008</v>
      </c>
      <c r="R2046" s="20">
        <f t="shared" si="315"/>
        <v>1166.0354159999999</v>
      </c>
      <c r="S2046" s="20">
        <f t="shared" si="316"/>
        <v>0</v>
      </c>
      <c r="T2046" s="20">
        <f t="shared" si="317"/>
        <v>23.010120000000001</v>
      </c>
      <c r="U2046" s="21">
        <f t="shared" si="318"/>
        <v>1254.2349069999998</v>
      </c>
      <c r="V2046" s="38">
        <f t="shared" si="319"/>
        <v>0.90678421348672011</v>
      </c>
    </row>
    <row r="2047" spans="1:22">
      <c r="A2047">
        <v>2042</v>
      </c>
      <c r="B2047" s="122">
        <f t="shared" si="320"/>
        <v>41725</v>
      </c>
      <c r="C2047" s="122">
        <f t="shared" si="320"/>
        <v>42090</v>
      </c>
      <c r="D2047" s="116">
        <f t="shared" si="311"/>
        <v>2015</v>
      </c>
      <c r="E2047" s="116">
        <f t="shared" si="312"/>
        <v>3</v>
      </c>
      <c r="F2047" s="120">
        <v>0</v>
      </c>
      <c r="G2047" s="121">
        <v>1290.377</v>
      </c>
      <c r="H2047" s="121">
        <v>0</v>
      </c>
      <c r="I2047" s="121">
        <v>13.771000000000001</v>
      </c>
      <c r="J2047" s="119">
        <v>0</v>
      </c>
      <c r="K2047" s="117">
        <f t="shared" si="313"/>
        <v>1304.1479999999999</v>
      </c>
      <c r="L2047" s="116">
        <v>0</v>
      </c>
      <c r="M2047" s="116">
        <v>357.07600000000002</v>
      </c>
      <c r="N2047" s="116">
        <v>0</v>
      </c>
      <c r="O2047" s="116">
        <v>4.0149999999999997</v>
      </c>
      <c r="P2047" s="116">
        <v>0</v>
      </c>
      <c r="Q2047" s="20">
        <f t="shared" si="314"/>
        <v>0</v>
      </c>
      <c r="R2047" s="20">
        <f t="shared" si="315"/>
        <v>1141.5719720000002</v>
      </c>
      <c r="S2047" s="20">
        <f t="shared" si="316"/>
        <v>0</v>
      </c>
      <c r="T2047" s="20">
        <f t="shared" si="317"/>
        <v>12.75164</v>
      </c>
      <c r="U2047" s="21">
        <f t="shared" si="318"/>
        <v>1154.3236120000001</v>
      </c>
      <c r="V2047" s="38">
        <f t="shared" si="319"/>
        <v>0.88511703579655088</v>
      </c>
    </row>
    <row r="2048" spans="1:22">
      <c r="A2048">
        <v>2043</v>
      </c>
      <c r="B2048" s="122">
        <f t="shared" si="320"/>
        <v>41725</v>
      </c>
      <c r="C2048" s="122">
        <f t="shared" si="320"/>
        <v>42090</v>
      </c>
      <c r="D2048" s="116">
        <f t="shared" si="311"/>
        <v>2015</v>
      </c>
      <c r="E2048" s="116">
        <f t="shared" si="312"/>
        <v>3</v>
      </c>
      <c r="F2048" s="120">
        <v>0</v>
      </c>
      <c r="G2048" s="121">
        <v>1231.9970000000001</v>
      </c>
      <c r="H2048" s="121">
        <v>0</v>
      </c>
      <c r="I2048" s="121">
        <v>8.73</v>
      </c>
      <c r="J2048" s="119">
        <v>0</v>
      </c>
      <c r="K2048" s="117">
        <f t="shared" si="313"/>
        <v>1240.7270000000001</v>
      </c>
      <c r="L2048" s="116">
        <v>0</v>
      </c>
      <c r="M2048" s="116">
        <v>341.73700000000002</v>
      </c>
      <c r="N2048" s="116">
        <v>0</v>
      </c>
      <c r="O2048" s="116">
        <v>2.367</v>
      </c>
      <c r="P2048" s="116">
        <v>0</v>
      </c>
      <c r="Q2048" s="20">
        <f t="shared" si="314"/>
        <v>0</v>
      </c>
      <c r="R2048" s="20">
        <f t="shared" si="315"/>
        <v>1092.533189</v>
      </c>
      <c r="S2048" s="20">
        <f t="shared" si="316"/>
        <v>0</v>
      </c>
      <c r="T2048" s="20">
        <f t="shared" si="317"/>
        <v>7.5175920000000005</v>
      </c>
      <c r="U2048" s="21">
        <f t="shared" si="318"/>
        <v>1100.0507809999999</v>
      </c>
      <c r="V2048" s="38">
        <f t="shared" si="319"/>
        <v>0.88661791111179156</v>
      </c>
    </row>
    <row r="2049" spans="1:22">
      <c r="A2049">
        <v>2044</v>
      </c>
      <c r="B2049" s="122">
        <f t="shared" si="320"/>
        <v>41725</v>
      </c>
      <c r="C2049" s="122">
        <f t="shared" si="320"/>
        <v>42090</v>
      </c>
      <c r="D2049" s="116">
        <f t="shared" si="311"/>
        <v>2015</v>
      </c>
      <c r="E2049" s="116">
        <f t="shared" si="312"/>
        <v>3</v>
      </c>
      <c r="F2049" s="120">
        <v>0</v>
      </c>
      <c r="G2049" s="121">
        <v>1180.6020000000001</v>
      </c>
      <c r="H2049" s="121">
        <v>0</v>
      </c>
      <c r="I2049" s="121">
        <v>6.4660000000000002</v>
      </c>
      <c r="J2049" s="119">
        <v>0</v>
      </c>
      <c r="K2049" s="117">
        <f t="shared" si="313"/>
        <v>1187.068</v>
      </c>
      <c r="L2049" s="116">
        <v>0</v>
      </c>
      <c r="M2049" s="116">
        <v>329.63</v>
      </c>
      <c r="N2049" s="116">
        <v>0</v>
      </c>
      <c r="O2049" s="116">
        <v>1.744</v>
      </c>
      <c r="P2049" s="116">
        <v>0</v>
      </c>
      <c r="Q2049" s="20">
        <f t="shared" si="314"/>
        <v>0</v>
      </c>
      <c r="R2049" s="20">
        <f t="shared" si="315"/>
        <v>1053.8271099999999</v>
      </c>
      <c r="S2049" s="20">
        <f t="shared" si="316"/>
        <v>0</v>
      </c>
      <c r="T2049" s="20">
        <f t="shared" si="317"/>
        <v>5.5389439999999999</v>
      </c>
      <c r="U2049" s="21">
        <f t="shared" si="318"/>
        <v>1059.3660539999998</v>
      </c>
      <c r="V2049" s="38">
        <f t="shared" si="319"/>
        <v>0.89242238355342729</v>
      </c>
    </row>
    <row r="2050" spans="1:22">
      <c r="A2050">
        <v>2045</v>
      </c>
      <c r="B2050" s="122">
        <f t="shared" si="320"/>
        <v>41725</v>
      </c>
      <c r="C2050" s="122">
        <f t="shared" si="320"/>
        <v>42090</v>
      </c>
      <c r="D2050" s="116">
        <f t="shared" si="311"/>
        <v>2015</v>
      </c>
      <c r="E2050" s="116">
        <f t="shared" si="312"/>
        <v>3</v>
      </c>
      <c r="F2050" s="120">
        <v>0</v>
      </c>
      <c r="G2050" s="121">
        <v>1180.268</v>
      </c>
      <c r="H2050" s="121">
        <v>0</v>
      </c>
      <c r="I2050" s="121">
        <v>5.63</v>
      </c>
      <c r="J2050" s="119">
        <v>0</v>
      </c>
      <c r="K2050" s="117">
        <f t="shared" si="313"/>
        <v>1185.8980000000001</v>
      </c>
      <c r="L2050" s="116">
        <v>0</v>
      </c>
      <c r="M2050" s="116">
        <v>329.363</v>
      </c>
      <c r="N2050" s="116">
        <v>0</v>
      </c>
      <c r="O2050" s="116">
        <v>1.5</v>
      </c>
      <c r="P2050" s="116">
        <v>0</v>
      </c>
      <c r="Q2050" s="20">
        <f t="shared" si="314"/>
        <v>0</v>
      </c>
      <c r="R2050" s="20">
        <f t="shared" si="315"/>
        <v>1052.9735109999999</v>
      </c>
      <c r="S2050" s="20">
        <f t="shared" si="316"/>
        <v>0</v>
      </c>
      <c r="T2050" s="20">
        <f t="shared" si="317"/>
        <v>4.7640000000000002</v>
      </c>
      <c r="U2050" s="21">
        <f t="shared" si="318"/>
        <v>1057.7375109999998</v>
      </c>
      <c r="V2050" s="38">
        <f t="shared" si="319"/>
        <v>0.89192958500646746</v>
      </c>
    </row>
    <row r="2051" spans="1:22">
      <c r="A2051">
        <v>2046</v>
      </c>
      <c r="B2051" s="122">
        <f t="shared" si="320"/>
        <v>41725</v>
      </c>
      <c r="C2051" s="122">
        <f t="shared" si="320"/>
        <v>42090</v>
      </c>
      <c r="D2051" s="116">
        <f t="shared" si="311"/>
        <v>2015</v>
      </c>
      <c r="E2051" s="116">
        <f t="shared" si="312"/>
        <v>3</v>
      </c>
      <c r="F2051" s="120">
        <v>14.151999999999999</v>
      </c>
      <c r="G2051" s="121">
        <v>1194.1790000000001</v>
      </c>
      <c r="H2051" s="121">
        <v>0</v>
      </c>
      <c r="I2051" s="121">
        <v>7.806</v>
      </c>
      <c r="J2051" s="119">
        <v>0</v>
      </c>
      <c r="K2051" s="117">
        <f t="shared" si="313"/>
        <v>1216.1370000000002</v>
      </c>
      <c r="L2051" s="116">
        <v>10.321</v>
      </c>
      <c r="M2051" s="116">
        <v>332.50400000000002</v>
      </c>
      <c r="N2051" s="116">
        <v>0</v>
      </c>
      <c r="O2051" s="116">
        <v>2.101</v>
      </c>
      <c r="P2051" s="116">
        <v>0</v>
      </c>
      <c r="Q2051" s="20">
        <f t="shared" si="314"/>
        <v>28.929762999999998</v>
      </c>
      <c r="R2051" s="20">
        <f t="shared" si="315"/>
        <v>1063.0152880000001</v>
      </c>
      <c r="S2051" s="20">
        <f t="shared" si="316"/>
        <v>0</v>
      </c>
      <c r="T2051" s="20">
        <f t="shared" si="317"/>
        <v>6.6727759999999998</v>
      </c>
      <c r="U2051" s="21">
        <f t="shared" si="318"/>
        <v>1098.6178270000003</v>
      </c>
      <c r="V2051" s="38">
        <f t="shared" si="319"/>
        <v>0.90336683038177445</v>
      </c>
    </row>
    <row r="2052" spans="1:22">
      <c r="A2052">
        <v>2047</v>
      </c>
      <c r="B2052" s="122">
        <f t="shared" si="320"/>
        <v>41725</v>
      </c>
      <c r="C2052" s="122">
        <f t="shared" si="320"/>
        <v>42090</v>
      </c>
      <c r="D2052" s="116">
        <f t="shared" si="311"/>
        <v>2015</v>
      </c>
      <c r="E2052" s="116">
        <f t="shared" si="312"/>
        <v>3</v>
      </c>
      <c r="F2052" s="120">
        <v>336.50400000000002</v>
      </c>
      <c r="G2052" s="121">
        <v>1196.318</v>
      </c>
      <c r="H2052" s="121">
        <v>0</v>
      </c>
      <c r="I2052" s="121">
        <v>27.86</v>
      </c>
      <c r="J2052" s="119">
        <v>0</v>
      </c>
      <c r="K2052" s="117">
        <f t="shared" si="313"/>
        <v>1560.682</v>
      </c>
      <c r="L2052" s="116">
        <v>168.49600000000001</v>
      </c>
      <c r="M2052" s="116">
        <v>333.92500000000001</v>
      </c>
      <c r="N2052" s="116">
        <v>0</v>
      </c>
      <c r="O2052" s="116">
        <v>6.319</v>
      </c>
      <c r="P2052" s="116">
        <v>0</v>
      </c>
      <c r="Q2052" s="20">
        <f t="shared" si="314"/>
        <v>472.29428799999999</v>
      </c>
      <c r="R2052" s="20">
        <f t="shared" si="315"/>
        <v>1067.558225</v>
      </c>
      <c r="S2052" s="20">
        <f t="shared" si="316"/>
        <v>0</v>
      </c>
      <c r="T2052" s="20">
        <f t="shared" si="317"/>
        <v>20.069144000000001</v>
      </c>
      <c r="U2052" s="21">
        <f t="shared" si="318"/>
        <v>1559.9216570000001</v>
      </c>
      <c r="V2052" s="38">
        <f t="shared" si="319"/>
        <v>0.99951281362891353</v>
      </c>
    </row>
    <row r="2053" spans="1:22">
      <c r="A2053">
        <v>2048</v>
      </c>
      <c r="B2053" s="122">
        <f t="shared" si="320"/>
        <v>41725</v>
      </c>
      <c r="C2053" s="122">
        <f t="shared" si="320"/>
        <v>42090</v>
      </c>
      <c r="D2053" s="116">
        <f t="shared" si="311"/>
        <v>2015</v>
      </c>
      <c r="E2053" s="116">
        <f t="shared" si="312"/>
        <v>3</v>
      </c>
      <c r="F2053" s="120">
        <v>0</v>
      </c>
      <c r="G2053" s="121">
        <v>1198.8420000000001</v>
      </c>
      <c r="H2053" s="121">
        <v>0</v>
      </c>
      <c r="I2053" s="121">
        <v>138.64400000000001</v>
      </c>
      <c r="J2053" s="119">
        <v>0</v>
      </c>
      <c r="K2053" s="117">
        <f t="shared" si="313"/>
        <v>1337.4860000000001</v>
      </c>
      <c r="L2053" s="116">
        <v>0</v>
      </c>
      <c r="M2053" s="116">
        <v>332.61799999999999</v>
      </c>
      <c r="N2053" s="116">
        <v>0</v>
      </c>
      <c r="O2053" s="116">
        <v>32.780999999999999</v>
      </c>
      <c r="P2053" s="116">
        <v>0</v>
      </c>
      <c r="Q2053" s="20">
        <f t="shared" si="314"/>
        <v>0</v>
      </c>
      <c r="R2053" s="20">
        <f t="shared" si="315"/>
        <v>1063.3797460000001</v>
      </c>
      <c r="S2053" s="20">
        <f t="shared" si="316"/>
        <v>0</v>
      </c>
      <c r="T2053" s="20">
        <f t="shared" si="317"/>
        <v>104.11245599999999</v>
      </c>
      <c r="U2053" s="21">
        <f t="shared" si="318"/>
        <v>1167.4922020000001</v>
      </c>
      <c r="V2053" s="38">
        <f t="shared" si="319"/>
        <v>0.87290050288376853</v>
      </c>
    </row>
    <row r="2054" spans="1:22">
      <c r="A2054">
        <v>2049</v>
      </c>
      <c r="B2054" s="122">
        <f t="shared" si="320"/>
        <v>41725</v>
      </c>
      <c r="C2054" s="122">
        <f t="shared" si="320"/>
        <v>42090</v>
      </c>
      <c r="D2054" s="116">
        <f t="shared" si="311"/>
        <v>2015</v>
      </c>
      <c r="E2054" s="116">
        <f t="shared" si="312"/>
        <v>3</v>
      </c>
      <c r="F2054" s="120">
        <v>0</v>
      </c>
      <c r="G2054" s="121">
        <v>1181.6880000000001</v>
      </c>
      <c r="H2054" s="121">
        <v>0</v>
      </c>
      <c r="I2054" s="121">
        <v>297.32799999999997</v>
      </c>
      <c r="J2054" s="119">
        <v>0</v>
      </c>
      <c r="K2054" s="117">
        <f t="shared" si="313"/>
        <v>1479.0160000000001</v>
      </c>
      <c r="L2054" s="116">
        <v>0</v>
      </c>
      <c r="M2054" s="116">
        <v>328.72</v>
      </c>
      <c r="N2054" s="116">
        <v>0</v>
      </c>
      <c r="O2054" s="116">
        <v>67.641000000000005</v>
      </c>
      <c r="P2054" s="116">
        <v>0</v>
      </c>
      <c r="Q2054" s="20">
        <f t="shared" si="314"/>
        <v>0</v>
      </c>
      <c r="R2054" s="20">
        <f t="shared" si="315"/>
        <v>1050.9178400000001</v>
      </c>
      <c r="S2054" s="20">
        <f t="shared" si="316"/>
        <v>0</v>
      </c>
      <c r="T2054" s="20">
        <f t="shared" si="317"/>
        <v>214.82781600000004</v>
      </c>
      <c r="U2054" s="21">
        <f t="shared" si="318"/>
        <v>1265.7456560000001</v>
      </c>
      <c r="V2054" s="38">
        <f t="shared" si="319"/>
        <v>0.85580254439438108</v>
      </c>
    </row>
    <row r="2055" spans="1:22">
      <c r="A2055">
        <v>2050</v>
      </c>
      <c r="B2055" s="122">
        <f t="shared" si="320"/>
        <v>41725</v>
      </c>
      <c r="C2055" s="122">
        <f t="shared" si="320"/>
        <v>42090</v>
      </c>
      <c r="D2055" s="116">
        <f t="shared" ref="D2055:D2118" si="321">YEAR(C2055)</f>
        <v>2015</v>
      </c>
      <c r="E2055" s="116">
        <f t="shared" ref="E2055:E2118" si="322">MONTH(C2055)</f>
        <v>3</v>
      </c>
      <c r="F2055" s="120">
        <v>299.14400000000001</v>
      </c>
      <c r="G2055" s="121">
        <v>1184.8910000000001</v>
      </c>
      <c r="H2055" s="121">
        <v>13.286</v>
      </c>
      <c r="I2055" s="121">
        <v>126.762</v>
      </c>
      <c r="J2055" s="119">
        <v>0</v>
      </c>
      <c r="K2055" s="117">
        <f t="shared" ref="K2055:K2118" si="323">SUM(F2055:J2055)</f>
        <v>1624.0830000000001</v>
      </c>
      <c r="L2055" s="116">
        <v>151.93700000000001</v>
      </c>
      <c r="M2055" s="116">
        <v>329.85</v>
      </c>
      <c r="N2055" s="116">
        <v>18.602</v>
      </c>
      <c r="O2055" s="116">
        <v>32.307000000000002</v>
      </c>
      <c r="P2055" s="116">
        <v>0</v>
      </c>
      <c r="Q2055" s="20">
        <f t="shared" ref="Q2055:Q2118" si="324">+$Q$2*L2055</f>
        <v>425.879411</v>
      </c>
      <c r="R2055" s="20">
        <f t="shared" ref="R2055:R2118" si="325">+$R$2*M2055</f>
        <v>1054.5304500000002</v>
      </c>
      <c r="S2055" s="20">
        <f t="shared" ref="S2055:S2118" si="326">+$S$2*N2055</f>
        <v>36.292501999999999</v>
      </c>
      <c r="T2055" s="20">
        <f t="shared" ref="T2055:T2118" si="327">+$T$2*O2055</f>
        <v>102.60703200000002</v>
      </c>
      <c r="U2055" s="21">
        <f t="shared" ref="U2055:U2118" si="328">SUM(Q2055:T2055)</f>
        <v>1619.3093950000002</v>
      </c>
      <c r="V2055" s="38">
        <f t="shared" ref="V2055:V2118" si="329">+U2055/K2055</f>
        <v>0.99706073827507591</v>
      </c>
    </row>
    <row r="2056" spans="1:22">
      <c r="A2056">
        <v>2051</v>
      </c>
      <c r="B2056" s="122">
        <f t="shared" si="320"/>
        <v>41725</v>
      </c>
      <c r="C2056" s="122">
        <f t="shared" si="320"/>
        <v>42090</v>
      </c>
      <c r="D2056" s="116">
        <f t="shared" si="321"/>
        <v>2015</v>
      </c>
      <c r="E2056" s="116">
        <f t="shared" si="322"/>
        <v>3</v>
      </c>
      <c r="F2056" s="120">
        <v>55.497</v>
      </c>
      <c r="G2056" s="121">
        <v>1179.3489999999999</v>
      </c>
      <c r="H2056" s="121">
        <v>2.0760000000000001</v>
      </c>
      <c r="I2056" s="121">
        <v>267.07100000000003</v>
      </c>
      <c r="J2056" s="119">
        <v>0</v>
      </c>
      <c r="K2056" s="117">
        <f t="shared" si="323"/>
        <v>1503.9929999999999</v>
      </c>
      <c r="L2056" s="116">
        <v>34.442</v>
      </c>
      <c r="M2056" s="116">
        <v>328.39499999999998</v>
      </c>
      <c r="N2056" s="116">
        <v>4.3899999999999997</v>
      </c>
      <c r="O2056" s="116">
        <v>63.863999999999997</v>
      </c>
      <c r="P2056" s="116">
        <v>0</v>
      </c>
      <c r="Q2056" s="20">
        <f t="shared" si="324"/>
        <v>96.540925999999999</v>
      </c>
      <c r="R2056" s="20">
        <f t="shared" si="325"/>
        <v>1049.878815</v>
      </c>
      <c r="S2056" s="20">
        <f t="shared" si="326"/>
        <v>8.5648900000000001</v>
      </c>
      <c r="T2056" s="20">
        <f t="shared" si="327"/>
        <v>202.832064</v>
      </c>
      <c r="U2056" s="21">
        <f t="shared" si="328"/>
        <v>1357.816695</v>
      </c>
      <c r="V2056" s="38">
        <f t="shared" si="329"/>
        <v>0.90280785548868914</v>
      </c>
    </row>
    <row r="2057" spans="1:22">
      <c r="A2057">
        <v>2052</v>
      </c>
      <c r="B2057" s="122">
        <f t="shared" si="320"/>
        <v>41725</v>
      </c>
      <c r="C2057" s="122">
        <f t="shared" si="320"/>
        <v>42090</v>
      </c>
      <c r="D2057" s="116">
        <f t="shared" si="321"/>
        <v>2015</v>
      </c>
      <c r="E2057" s="116">
        <f t="shared" si="322"/>
        <v>3</v>
      </c>
      <c r="F2057" s="120">
        <v>62.627000000000002</v>
      </c>
      <c r="G2057" s="121">
        <v>1176.355</v>
      </c>
      <c r="H2057" s="121">
        <v>5.16</v>
      </c>
      <c r="I2057" s="121">
        <v>243.77099999999999</v>
      </c>
      <c r="J2057" s="119">
        <v>0</v>
      </c>
      <c r="K2057" s="117">
        <f t="shared" si="323"/>
        <v>1487.913</v>
      </c>
      <c r="L2057" s="116">
        <v>38.957999999999998</v>
      </c>
      <c r="M2057" s="116">
        <v>326.98899999999998</v>
      </c>
      <c r="N2057" s="116">
        <v>6.0810000000000004</v>
      </c>
      <c r="O2057" s="116">
        <v>65.328999999999994</v>
      </c>
      <c r="P2057" s="116">
        <v>0</v>
      </c>
      <c r="Q2057" s="20">
        <f t="shared" si="324"/>
        <v>109.19927399999999</v>
      </c>
      <c r="R2057" s="20">
        <f t="shared" si="325"/>
        <v>1045.3838329999999</v>
      </c>
      <c r="S2057" s="20">
        <f t="shared" si="326"/>
        <v>11.864031000000001</v>
      </c>
      <c r="T2057" s="20">
        <f t="shared" si="327"/>
        <v>207.484904</v>
      </c>
      <c r="U2057" s="21">
        <f t="shared" si="328"/>
        <v>1373.9320419999999</v>
      </c>
      <c r="V2057" s="38">
        <f t="shared" si="329"/>
        <v>0.92339541492009269</v>
      </c>
    </row>
    <row r="2058" spans="1:22">
      <c r="A2058">
        <v>2053</v>
      </c>
      <c r="B2058" s="122">
        <f t="shared" si="320"/>
        <v>41725</v>
      </c>
      <c r="C2058" s="122">
        <f t="shared" si="320"/>
        <v>42090</v>
      </c>
      <c r="D2058" s="116">
        <f t="shared" si="321"/>
        <v>2015</v>
      </c>
      <c r="E2058" s="116">
        <f t="shared" si="322"/>
        <v>3</v>
      </c>
      <c r="F2058" s="120">
        <v>193.36799999999999</v>
      </c>
      <c r="G2058" s="121">
        <v>1206.492</v>
      </c>
      <c r="H2058" s="121">
        <v>8.6</v>
      </c>
      <c r="I2058" s="121">
        <v>115.658</v>
      </c>
      <c r="J2058" s="119">
        <v>0</v>
      </c>
      <c r="K2058" s="117">
        <f t="shared" si="323"/>
        <v>1524.1179999999997</v>
      </c>
      <c r="L2058" s="116">
        <v>102.559</v>
      </c>
      <c r="M2058" s="116">
        <v>333.99099999999999</v>
      </c>
      <c r="N2058" s="116">
        <v>5.2649999999999997</v>
      </c>
      <c r="O2058" s="116">
        <v>30.927</v>
      </c>
      <c r="P2058" s="116">
        <v>0</v>
      </c>
      <c r="Q2058" s="20">
        <f t="shared" si="324"/>
        <v>287.47287699999998</v>
      </c>
      <c r="R2058" s="20">
        <f t="shared" si="325"/>
        <v>1067.769227</v>
      </c>
      <c r="S2058" s="20">
        <f t="shared" si="326"/>
        <v>10.272015</v>
      </c>
      <c r="T2058" s="20">
        <f t="shared" si="327"/>
        <v>98.224152000000004</v>
      </c>
      <c r="U2058" s="21">
        <f t="shared" si="328"/>
        <v>1463.7382709999999</v>
      </c>
      <c r="V2058" s="38">
        <f t="shared" si="329"/>
        <v>0.96038382264365374</v>
      </c>
    </row>
    <row r="2059" spans="1:22">
      <c r="A2059">
        <v>2054</v>
      </c>
      <c r="B2059" s="122">
        <f t="shared" si="320"/>
        <v>41725</v>
      </c>
      <c r="C2059" s="122">
        <f t="shared" si="320"/>
        <v>42090</v>
      </c>
      <c r="D2059" s="116">
        <f t="shared" si="321"/>
        <v>2015</v>
      </c>
      <c r="E2059" s="116">
        <f t="shared" si="322"/>
        <v>3</v>
      </c>
      <c r="F2059" s="120">
        <v>81.667000000000002</v>
      </c>
      <c r="G2059" s="121">
        <v>1208.4639999999999</v>
      </c>
      <c r="H2059" s="121">
        <v>89.061999999999998</v>
      </c>
      <c r="I2059" s="121">
        <v>114.482</v>
      </c>
      <c r="J2059" s="119">
        <v>0</v>
      </c>
      <c r="K2059" s="117">
        <f t="shared" si="323"/>
        <v>1493.6749999999997</v>
      </c>
      <c r="L2059" s="116">
        <v>48.308</v>
      </c>
      <c r="M2059" s="116">
        <v>334.55200000000002</v>
      </c>
      <c r="N2059" s="116">
        <v>44.51</v>
      </c>
      <c r="O2059" s="116">
        <v>30.701000000000001</v>
      </c>
      <c r="P2059" s="116">
        <v>0</v>
      </c>
      <c r="Q2059" s="20">
        <f t="shared" si="324"/>
        <v>135.40732399999999</v>
      </c>
      <c r="R2059" s="20">
        <f t="shared" si="325"/>
        <v>1069.5627440000001</v>
      </c>
      <c r="S2059" s="20">
        <f t="shared" si="326"/>
        <v>86.839010000000002</v>
      </c>
      <c r="T2059" s="20">
        <f t="shared" si="327"/>
        <v>97.506376000000003</v>
      </c>
      <c r="U2059" s="21">
        <f t="shared" si="328"/>
        <v>1389.315454</v>
      </c>
      <c r="V2059" s="38">
        <f t="shared" si="329"/>
        <v>0.93013236078798955</v>
      </c>
    </row>
    <row r="2060" spans="1:22">
      <c r="A2060">
        <v>2055</v>
      </c>
      <c r="B2060" s="122">
        <f t="shared" si="320"/>
        <v>41725</v>
      </c>
      <c r="C2060" s="122">
        <f t="shared" si="320"/>
        <v>42090</v>
      </c>
      <c r="D2060" s="116">
        <f t="shared" si="321"/>
        <v>2015</v>
      </c>
      <c r="E2060" s="116">
        <f t="shared" si="322"/>
        <v>3</v>
      </c>
      <c r="F2060" s="120">
        <v>62.006999999999998</v>
      </c>
      <c r="G2060" s="121">
        <v>1214.6780000000001</v>
      </c>
      <c r="H2060" s="121">
        <v>70.453999999999994</v>
      </c>
      <c r="I2060" s="121">
        <v>112.914</v>
      </c>
      <c r="J2060" s="119">
        <v>0</v>
      </c>
      <c r="K2060" s="117">
        <f t="shared" si="323"/>
        <v>1460.0530000000001</v>
      </c>
      <c r="L2060" s="116">
        <v>38.552999999999997</v>
      </c>
      <c r="M2060" s="116">
        <v>335.553</v>
      </c>
      <c r="N2060" s="116">
        <v>36.143999999999998</v>
      </c>
      <c r="O2060" s="116">
        <v>30.265999999999998</v>
      </c>
      <c r="P2060" s="116">
        <v>0</v>
      </c>
      <c r="Q2060" s="20">
        <f t="shared" si="324"/>
        <v>108.06405899999999</v>
      </c>
      <c r="R2060" s="20">
        <f t="shared" si="325"/>
        <v>1072.762941</v>
      </c>
      <c r="S2060" s="20">
        <f t="shared" si="326"/>
        <v>70.516943999999995</v>
      </c>
      <c r="T2060" s="20">
        <f t="shared" si="327"/>
        <v>96.124815999999996</v>
      </c>
      <c r="U2060" s="21">
        <f t="shared" si="328"/>
        <v>1347.46876</v>
      </c>
      <c r="V2060" s="38">
        <f t="shared" si="329"/>
        <v>0.92289030603683553</v>
      </c>
    </row>
    <row r="2061" spans="1:22">
      <c r="A2061">
        <v>2056</v>
      </c>
      <c r="B2061" s="122">
        <f t="shared" si="320"/>
        <v>41725</v>
      </c>
      <c r="C2061" s="122">
        <f t="shared" si="320"/>
        <v>42090</v>
      </c>
      <c r="D2061" s="116">
        <f t="shared" si="321"/>
        <v>2015</v>
      </c>
      <c r="E2061" s="116">
        <f t="shared" si="322"/>
        <v>3</v>
      </c>
      <c r="F2061" s="120">
        <v>73.441000000000003</v>
      </c>
      <c r="G2061" s="121">
        <v>1214.307</v>
      </c>
      <c r="H2061" s="121">
        <v>56.46</v>
      </c>
      <c r="I2061" s="121">
        <v>106.178</v>
      </c>
      <c r="J2061" s="119">
        <v>0</v>
      </c>
      <c r="K2061" s="117">
        <f t="shared" si="323"/>
        <v>1450.386</v>
      </c>
      <c r="L2061" s="116">
        <v>44.418999999999997</v>
      </c>
      <c r="M2061" s="116">
        <v>335.17399999999998</v>
      </c>
      <c r="N2061" s="116">
        <v>31.821999999999999</v>
      </c>
      <c r="O2061" s="116">
        <v>28.452999999999999</v>
      </c>
      <c r="P2061" s="116">
        <v>0</v>
      </c>
      <c r="Q2061" s="20">
        <f t="shared" si="324"/>
        <v>124.50645699999998</v>
      </c>
      <c r="R2061" s="20">
        <f t="shared" si="325"/>
        <v>1071.5512779999999</v>
      </c>
      <c r="S2061" s="20">
        <f t="shared" si="326"/>
        <v>62.084721999999999</v>
      </c>
      <c r="T2061" s="20">
        <f t="shared" si="327"/>
        <v>90.366728000000009</v>
      </c>
      <c r="U2061" s="21">
        <f t="shared" si="328"/>
        <v>1348.5091849999999</v>
      </c>
      <c r="V2061" s="38">
        <f t="shared" si="329"/>
        <v>0.92975882627107542</v>
      </c>
    </row>
    <row r="2062" spans="1:22">
      <c r="A2062">
        <v>2057</v>
      </c>
      <c r="B2062" s="122">
        <f t="shared" si="320"/>
        <v>41725</v>
      </c>
      <c r="C2062" s="122">
        <f t="shared" si="320"/>
        <v>42090</v>
      </c>
      <c r="D2062" s="116">
        <f t="shared" si="321"/>
        <v>2015</v>
      </c>
      <c r="E2062" s="116">
        <f t="shared" si="322"/>
        <v>3</v>
      </c>
      <c r="F2062" s="120">
        <v>152.852</v>
      </c>
      <c r="G2062" s="121">
        <v>1230.6420000000001</v>
      </c>
      <c r="H2062" s="121">
        <v>0</v>
      </c>
      <c r="I2062" s="121">
        <v>106.282</v>
      </c>
      <c r="J2062" s="119">
        <v>0</v>
      </c>
      <c r="K2062" s="117">
        <f t="shared" si="323"/>
        <v>1489.7760000000001</v>
      </c>
      <c r="L2062" s="116">
        <v>82.861999999999995</v>
      </c>
      <c r="M2062" s="116">
        <v>340.351</v>
      </c>
      <c r="N2062" s="116">
        <v>0</v>
      </c>
      <c r="O2062" s="116">
        <v>28.523</v>
      </c>
      <c r="P2062" s="116">
        <v>0</v>
      </c>
      <c r="Q2062" s="20">
        <f t="shared" si="324"/>
        <v>232.26218599999999</v>
      </c>
      <c r="R2062" s="20">
        <f t="shared" si="325"/>
        <v>1088.1021470000001</v>
      </c>
      <c r="S2062" s="20">
        <f t="shared" si="326"/>
        <v>0</v>
      </c>
      <c r="T2062" s="20">
        <f t="shared" si="327"/>
        <v>90.589048000000005</v>
      </c>
      <c r="U2062" s="21">
        <f t="shared" si="328"/>
        <v>1410.953381</v>
      </c>
      <c r="V2062" s="38">
        <f t="shared" si="329"/>
        <v>0.94709095931200393</v>
      </c>
    </row>
    <row r="2063" spans="1:22">
      <c r="A2063">
        <v>2058</v>
      </c>
      <c r="B2063" s="122">
        <f t="shared" si="320"/>
        <v>41725</v>
      </c>
      <c r="C2063" s="122">
        <f t="shared" si="320"/>
        <v>42090</v>
      </c>
      <c r="D2063" s="116">
        <f t="shared" si="321"/>
        <v>2015</v>
      </c>
      <c r="E2063" s="116">
        <f t="shared" si="322"/>
        <v>3</v>
      </c>
      <c r="F2063" s="120">
        <v>177.828</v>
      </c>
      <c r="G2063" s="121">
        <v>1252.5139999999999</v>
      </c>
      <c r="H2063" s="121">
        <v>7.915</v>
      </c>
      <c r="I2063" s="121">
        <v>108.577</v>
      </c>
      <c r="J2063" s="119">
        <v>0</v>
      </c>
      <c r="K2063" s="117">
        <f t="shared" si="323"/>
        <v>1546.8339999999998</v>
      </c>
      <c r="L2063" s="116">
        <v>94.376000000000005</v>
      </c>
      <c r="M2063" s="116">
        <v>346.72</v>
      </c>
      <c r="N2063" s="116">
        <v>8.4689999999999994</v>
      </c>
      <c r="O2063" s="116">
        <v>31.367000000000001</v>
      </c>
      <c r="P2063" s="116">
        <v>0</v>
      </c>
      <c r="Q2063" s="20">
        <f t="shared" si="324"/>
        <v>264.53592800000001</v>
      </c>
      <c r="R2063" s="20">
        <f t="shared" si="325"/>
        <v>1108.4638400000001</v>
      </c>
      <c r="S2063" s="20">
        <f t="shared" si="326"/>
        <v>16.523018999999998</v>
      </c>
      <c r="T2063" s="20">
        <f t="shared" si="327"/>
        <v>99.621592000000007</v>
      </c>
      <c r="U2063" s="21">
        <f t="shared" si="328"/>
        <v>1489.1443790000001</v>
      </c>
      <c r="V2063" s="38">
        <f t="shared" si="329"/>
        <v>0.96270471104203825</v>
      </c>
    </row>
    <row r="2064" spans="1:22">
      <c r="A2064">
        <v>2059</v>
      </c>
      <c r="B2064" s="122">
        <f t="shared" si="320"/>
        <v>41725</v>
      </c>
      <c r="C2064" s="122">
        <f t="shared" si="320"/>
        <v>42090</v>
      </c>
      <c r="D2064" s="116">
        <f t="shared" si="321"/>
        <v>2015</v>
      </c>
      <c r="E2064" s="116">
        <f t="shared" si="322"/>
        <v>3</v>
      </c>
      <c r="F2064" s="120">
        <v>182.40700000000001</v>
      </c>
      <c r="G2064" s="121">
        <v>1255.7139999999999</v>
      </c>
      <c r="H2064" s="121">
        <v>0</v>
      </c>
      <c r="I2064" s="121">
        <v>106.764</v>
      </c>
      <c r="J2064" s="119">
        <v>0</v>
      </c>
      <c r="K2064" s="117">
        <f t="shared" si="323"/>
        <v>1544.8849999999998</v>
      </c>
      <c r="L2064" s="116">
        <v>96.864999999999995</v>
      </c>
      <c r="M2064" s="116">
        <v>346.95100000000002</v>
      </c>
      <c r="N2064" s="116">
        <v>0</v>
      </c>
      <c r="O2064" s="116">
        <v>28.597000000000001</v>
      </c>
      <c r="P2064" s="116">
        <v>0</v>
      </c>
      <c r="Q2064" s="20">
        <f t="shared" si="324"/>
        <v>271.51259499999998</v>
      </c>
      <c r="R2064" s="20">
        <f t="shared" si="325"/>
        <v>1109.2023470000001</v>
      </c>
      <c r="S2064" s="20">
        <f t="shared" si="326"/>
        <v>0</v>
      </c>
      <c r="T2064" s="20">
        <f t="shared" si="327"/>
        <v>90.824072000000015</v>
      </c>
      <c r="U2064" s="21">
        <f t="shared" si="328"/>
        <v>1471.5390140000002</v>
      </c>
      <c r="V2064" s="38">
        <f t="shared" si="329"/>
        <v>0.95252333604119421</v>
      </c>
    </row>
    <row r="2065" spans="1:22">
      <c r="A2065">
        <v>2060</v>
      </c>
      <c r="B2065" s="122">
        <f t="shared" si="320"/>
        <v>41725</v>
      </c>
      <c r="C2065" s="122">
        <f t="shared" si="320"/>
        <v>42090</v>
      </c>
      <c r="D2065" s="116">
        <f t="shared" si="321"/>
        <v>2015</v>
      </c>
      <c r="E2065" s="116">
        <f t="shared" si="322"/>
        <v>3</v>
      </c>
      <c r="F2065" s="120">
        <v>174.88200000000001</v>
      </c>
      <c r="G2065" s="121">
        <v>1388.836</v>
      </c>
      <c r="H2065" s="121">
        <v>3.26</v>
      </c>
      <c r="I2065" s="121">
        <v>145.58500000000001</v>
      </c>
      <c r="J2065" s="119">
        <v>0</v>
      </c>
      <c r="K2065" s="117">
        <f t="shared" si="323"/>
        <v>1712.5630000000001</v>
      </c>
      <c r="L2065" s="116">
        <v>94.176000000000002</v>
      </c>
      <c r="M2065" s="116">
        <v>375.99400000000003</v>
      </c>
      <c r="N2065" s="116">
        <v>2.8330000000000002</v>
      </c>
      <c r="O2065" s="116">
        <v>39.238999999999997</v>
      </c>
      <c r="P2065" s="116">
        <v>0</v>
      </c>
      <c r="Q2065" s="20">
        <f t="shared" si="324"/>
        <v>263.97532799999999</v>
      </c>
      <c r="R2065" s="20">
        <f t="shared" si="325"/>
        <v>1202.0528180000001</v>
      </c>
      <c r="S2065" s="20">
        <f t="shared" si="326"/>
        <v>5.5271830000000008</v>
      </c>
      <c r="T2065" s="20">
        <f t="shared" si="327"/>
        <v>124.623064</v>
      </c>
      <c r="U2065" s="21">
        <f t="shared" si="328"/>
        <v>1596.1783930000001</v>
      </c>
      <c r="V2065" s="38">
        <f t="shared" si="329"/>
        <v>0.93204068580250776</v>
      </c>
    </row>
    <row r="2066" spans="1:22">
      <c r="A2066">
        <v>2061</v>
      </c>
      <c r="B2066" s="122">
        <f t="shared" si="320"/>
        <v>41725</v>
      </c>
      <c r="C2066" s="122">
        <f t="shared" si="320"/>
        <v>42090</v>
      </c>
      <c r="D2066" s="116">
        <f t="shared" si="321"/>
        <v>2015</v>
      </c>
      <c r="E2066" s="116">
        <f t="shared" si="322"/>
        <v>3</v>
      </c>
      <c r="F2066" s="120">
        <v>176.57900000000001</v>
      </c>
      <c r="G2066" s="121">
        <v>1403.0360000000001</v>
      </c>
      <c r="H2066" s="121">
        <v>0</v>
      </c>
      <c r="I2066" s="121">
        <v>173.86799999999999</v>
      </c>
      <c r="J2066" s="119">
        <v>0</v>
      </c>
      <c r="K2066" s="117">
        <f t="shared" si="323"/>
        <v>1753.4829999999999</v>
      </c>
      <c r="L2066" s="116">
        <v>94.091999999999999</v>
      </c>
      <c r="M2066" s="116">
        <v>379.83300000000003</v>
      </c>
      <c r="N2066" s="116">
        <v>0</v>
      </c>
      <c r="O2066" s="116">
        <v>47.088000000000001</v>
      </c>
      <c r="P2066" s="116">
        <v>0</v>
      </c>
      <c r="Q2066" s="20">
        <f t="shared" si="324"/>
        <v>263.73987599999998</v>
      </c>
      <c r="R2066" s="20">
        <f t="shared" si="325"/>
        <v>1214.3261010000001</v>
      </c>
      <c r="S2066" s="20">
        <f t="shared" si="326"/>
        <v>0</v>
      </c>
      <c r="T2066" s="20">
        <f t="shared" si="327"/>
        <v>149.55148800000001</v>
      </c>
      <c r="U2066" s="21">
        <f t="shared" si="328"/>
        <v>1627.6174650000003</v>
      </c>
      <c r="V2066" s="38">
        <f t="shared" si="329"/>
        <v>0.92821970044762359</v>
      </c>
    </row>
    <row r="2067" spans="1:22">
      <c r="A2067">
        <v>2062</v>
      </c>
      <c r="B2067" s="122">
        <f t="shared" si="320"/>
        <v>41725</v>
      </c>
      <c r="C2067" s="122">
        <f t="shared" si="320"/>
        <v>42090</v>
      </c>
      <c r="D2067" s="116">
        <f t="shared" si="321"/>
        <v>2015</v>
      </c>
      <c r="E2067" s="116">
        <f t="shared" si="322"/>
        <v>3</v>
      </c>
      <c r="F2067" s="120">
        <v>75.328999999999994</v>
      </c>
      <c r="G2067" s="121">
        <v>1420.6559999999999</v>
      </c>
      <c r="H2067" s="121">
        <v>15.801</v>
      </c>
      <c r="I2067" s="121">
        <v>160.696</v>
      </c>
      <c r="J2067" s="119">
        <v>0</v>
      </c>
      <c r="K2067" s="117">
        <f t="shared" si="323"/>
        <v>1672.4819999999997</v>
      </c>
      <c r="L2067" s="116">
        <v>43.911999999999999</v>
      </c>
      <c r="M2067" s="116">
        <v>383.14</v>
      </c>
      <c r="N2067" s="116">
        <v>24.553999999999998</v>
      </c>
      <c r="O2067" s="116">
        <v>43.828000000000003</v>
      </c>
      <c r="P2067" s="116">
        <v>0</v>
      </c>
      <c r="Q2067" s="20">
        <f t="shared" si="324"/>
        <v>123.085336</v>
      </c>
      <c r="R2067" s="20">
        <f t="shared" si="325"/>
        <v>1224.89858</v>
      </c>
      <c r="S2067" s="20">
        <f t="shared" si="326"/>
        <v>47.904854</v>
      </c>
      <c r="T2067" s="20">
        <f t="shared" si="327"/>
        <v>139.19772800000001</v>
      </c>
      <c r="U2067" s="21">
        <f t="shared" si="328"/>
        <v>1535.0864980000001</v>
      </c>
      <c r="V2067" s="38">
        <f t="shared" si="329"/>
        <v>0.91784933888675657</v>
      </c>
    </row>
    <row r="2068" spans="1:22">
      <c r="A2068">
        <v>2063</v>
      </c>
      <c r="B2068" s="122">
        <f t="shared" si="320"/>
        <v>41725</v>
      </c>
      <c r="C2068" s="122">
        <f t="shared" si="320"/>
        <v>42090</v>
      </c>
      <c r="D2068" s="116">
        <f t="shared" si="321"/>
        <v>2015</v>
      </c>
      <c r="E2068" s="116">
        <f t="shared" si="322"/>
        <v>3</v>
      </c>
      <c r="F2068" s="120">
        <v>0</v>
      </c>
      <c r="G2068" s="121">
        <v>1499.2750000000001</v>
      </c>
      <c r="H2068" s="121">
        <v>0</v>
      </c>
      <c r="I2068" s="121">
        <v>106.53</v>
      </c>
      <c r="J2068" s="119">
        <v>0</v>
      </c>
      <c r="K2068" s="117">
        <f t="shared" si="323"/>
        <v>1605.8050000000001</v>
      </c>
      <c r="L2068" s="116">
        <v>0</v>
      </c>
      <c r="M2068" s="116">
        <v>401.81599999999997</v>
      </c>
      <c r="N2068" s="116">
        <v>0</v>
      </c>
      <c r="O2068" s="116">
        <v>28.992999999999999</v>
      </c>
      <c r="P2068" s="116">
        <v>0</v>
      </c>
      <c r="Q2068" s="20">
        <f t="shared" si="324"/>
        <v>0</v>
      </c>
      <c r="R2068" s="20">
        <f t="shared" si="325"/>
        <v>1284.6057519999999</v>
      </c>
      <c r="S2068" s="20">
        <f t="shared" si="326"/>
        <v>0</v>
      </c>
      <c r="T2068" s="20">
        <f t="shared" si="327"/>
        <v>92.081767999999997</v>
      </c>
      <c r="U2068" s="21">
        <f t="shared" si="328"/>
        <v>1376.6875199999999</v>
      </c>
      <c r="V2068" s="38">
        <f t="shared" si="329"/>
        <v>0.85731923863731896</v>
      </c>
    </row>
    <row r="2069" spans="1:22">
      <c r="A2069">
        <v>2064</v>
      </c>
      <c r="B2069" s="122">
        <f t="shared" si="320"/>
        <v>41725</v>
      </c>
      <c r="C2069" s="122">
        <f t="shared" si="320"/>
        <v>42090</v>
      </c>
      <c r="D2069" s="116">
        <f t="shared" si="321"/>
        <v>2015</v>
      </c>
      <c r="E2069" s="116">
        <f t="shared" si="322"/>
        <v>3</v>
      </c>
      <c r="F2069" s="120">
        <v>0</v>
      </c>
      <c r="G2069" s="121">
        <v>1467.575</v>
      </c>
      <c r="H2069" s="121">
        <v>0</v>
      </c>
      <c r="I2069" s="121">
        <v>62.009</v>
      </c>
      <c r="J2069" s="119">
        <v>0</v>
      </c>
      <c r="K2069" s="117">
        <f t="shared" si="323"/>
        <v>1529.5840000000001</v>
      </c>
      <c r="L2069" s="116">
        <v>0</v>
      </c>
      <c r="M2069" s="116">
        <v>395.21800000000002</v>
      </c>
      <c r="N2069" s="116">
        <v>0</v>
      </c>
      <c r="O2069" s="116">
        <v>16.951000000000001</v>
      </c>
      <c r="P2069" s="116">
        <v>0</v>
      </c>
      <c r="Q2069" s="20">
        <f t="shared" si="324"/>
        <v>0</v>
      </c>
      <c r="R2069" s="20">
        <f t="shared" si="325"/>
        <v>1263.5119460000001</v>
      </c>
      <c r="S2069" s="20">
        <f t="shared" si="326"/>
        <v>0</v>
      </c>
      <c r="T2069" s="20">
        <f t="shared" si="327"/>
        <v>53.836376000000001</v>
      </c>
      <c r="U2069" s="21">
        <f t="shared" si="328"/>
        <v>1317.3483220000001</v>
      </c>
      <c r="V2069" s="38">
        <f t="shared" si="329"/>
        <v>0.86124614404962396</v>
      </c>
    </row>
    <row r="2070" spans="1:22">
      <c r="A2070">
        <v>2065</v>
      </c>
      <c r="B2070" s="122">
        <f t="shared" si="320"/>
        <v>41726</v>
      </c>
      <c r="C2070" s="122">
        <f t="shared" si="320"/>
        <v>42091</v>
      </c>
      <c r="D2070" s="116">
        <f t="shared" si="321"/>
        <v>2015</v>
      </c>
      <c r="E2070" s="116">
        <f t="shared" si="322"/>
        <v>3</v>
      </c>
      <c r="F2070" s="120">
        <v>0</v>
      </c>
      <c r="G2070" s="121">
        <v>1372.7260000000001</v>
      </c>
      <c r="H2070" s="121">
        <v>0</v>
      </c>
      <c r="I2070" s="121">
        <v>33.286999999999999</v>
      </c>
      <c r="J2070" s="119">
        <v>0</v>
      </c>
      <c r="K2070" s="117">
        <f t="shared" si="323"/>
        <v>1406.0130000000001</v>
      </c>
      <c r="L2070" s="116">
        <v>0</v>
      </c>
      <c r="M2070" s="116">
        <v>379.34100000000001</v>
      </c>
      <c r="N2070" s="116">
        <v>0</v>
      </c>
      <c r="O2070" s="116">
        <v>9.5280000000000005</v>
      </c>
      <c r="P2070" s="116">
        <v>0</v>
      </c>
      <c r="Q2070" s="20">
        <f t="shared" si="324"/>
        <v>0</v>
      </c>
      <c r="R2070" s="20">
        <f t="shared" si="325"/>
        <v>1212.7531770000001</v>
      </c>
      <c r="S2070" s="20">
        <f t="shared" si="326"/>
        <v>0</v>
      </c>
      <c r="T2070" s="20">
        <f t="shared" si="327"/>
        <v>30.260928000000003</v>
      </c>
      <c r="U2070" s="21">
        <f t="shared" si="328"/>
        <v>1243.014105</v>
      </c>
      <c r="V2070" s="38">
        <f t="shared" si="329"/>
        <v>0.88407013662035827</v>
      </c>
    </row>
    <row r="2071" spans="1:22">
      <c r="A2071">
        <v>2066</v>
      </c>
      <c r="B2071" s="122">
        <f t="shared" si="320"/>
        <v>41726</v>
      </c>
      <c r="C2071" s="122">
        <f t="shared" si="320"/>
        <v>42091</v>
      </c>
      <c r="D2071" s="116">
        <f t="shared" si="321"/>
        <v>2015</v>
      </c>
      <c r="E2071" s="116">
        <f t="shared" si="322"/>
        <v>3</v>
      </c>
      <c r="F2071" s="120">
        <v>0</v>
      </c>
      <c r="G2071" s="121">
        <v>1335.422</v>
      </c>
      <c r="H2071" s="121">
        <v>0</v>
      </c>
      <c r="I2071" s="121">
        <v>16.489999999999998</v>
      </c>
      <c r="J2071" s="119">
        <v>0</v>
      </c>
      <c r="K2071" s="117">
        <f t="shared" si="323"/>
        <v>1351.912</v>
      </c>
      <c r="L2071" s="116">
        <v>0</v>
      </c>
      <c r="M2071" s="116">
        <v>366.23</v>
      </c>
      <c r="N2071" s="116">
        <v>0</v>
      </c>
      <c r="O2071" s="116">
        <v>4.774</v>
      </c>
      <c r="P2071" s="116">
        <v>0</v>
      </c>
      <c r="Q2071" s="20">
        <f t="shared" si="324"/>
        <v>0</v>
      </c>
      <c r="R2071" s="20">
        <f t="shared" si="325"/>
        <v>1170.8373100000001</v>
      </c>
      <c r="S2071" s="20">
        <f t="shared" si="326"/>
        <v>0</v>
      </c>
      <c r="T2071" s="20">
        <f t="shared" si="327"/>
        <v>15.162224</v>
      </c>
      <c r="U2071" s="21">
        <f t="shared" si="328"/>
        <v>1185.999534</v>
      </c>
      <c r="V2071" s="38">
        <f t="shared" si="329"/>
        <v>0.87727569102130909</v>
      </c>
    </row>
    <row r="2072" spans="1:22">
      <c r="A2072">
        <v>2067</v>
      </c>
      <c r="B2072" s="122">
        <f t="shared" si="320"/>
        <v>41726</v>
      </c>
      <c r="C2072" s="122">
        <f t="shared" si="320"/>
        <v>42091</v>
      </c>
      <c r="D2072" s="116">
        <f t="shared" si="321"/>
        <v>2015</v>
      </c>
      <c r="E2072" s="116">
        <f t="shared" si="322"/>
        <v>3</v>
      </c>
      <c r="F2072" s="120">
        <v>0</v>
      </c>
      <c r="G2072" s="121">
        <v>1305.1679999999999</v>
      </c>
      <c r="H2072" s="121">
        <v>1.107</v>
      </c>
      <c r="I2072" s="121">
        <v>53.283000000000001</v>
      </c>
      <c r="J2072" s="119">
        <v>0</v>
      </c>
      <c r="K2072" s="117">
        <f t="shared" si="323"/>
        <v>1359.5579999999998</v>
      </c>
      <c r="L2072" s="116">
        <v>0</v>
      </c>
      <c r="M2072" s="116">
        <v>359.13299999999998</v>
      </c>
      <c r="N2072" s="116">
        <v>2.2149999999999999</v>
      </c>
      <c r="O2072" s="116">
        <v>14.029</v>
      </c>
      <c r="P2072" s="116">
        <v>0</v>
      </c>
      <c r="Q2072" s="20">
        <f t="shared" si="324"/>
        <v>0</v>
      </c>
      <c r="R2072" s="20">
        <f t="shared" si="325"/>
        <v>1148.148201</v>
      </c>
      <c r="S2072" s="20">
        <f t="shared" si="326"/>
        <v>4.3214649999999999</v>
      </c>
      <c r="T2072" s="20">
        <f t="shared" si="327"/>
        <v>44.556104000000005</v>
      </c>
      <c r="U2072" s="21">
        <f t="shared" si="328"/>
        <v>1197.02577</v>
      </c>
      <c r="V2072" s="38">
        <f t="shared" si="329"/>
        <v>0.88045215430308976</v>
      </c>
    </row>
    <row r="2073" spans="1:22">
      <c r="A2073">
        <v>2068</v>
      </c>
      <c r="B2073" s="122">
        <f t="shared" si="320"/>
        <v>41726</v>
      </c>
      <c r="C2073" s="122">
        <f t="shared" si="320"/>
        <v>42091</v>
      </c>
      <c r="D2073" s="116">
        <f t="shared" si="321"/>
        <v>2015</v>
      </c>
      <c r="E2073" s="116">
        <f t="shared" si="322"/>
        <v>3</v>
      </c>
      <c r="F2073" s="120">
        <v>0</v>
      </c>
      <c r="G2073" s="121">
        <v>1158.6780000000001</v>
      </c>
      <c r="H2073" s="121">
        <v>0</v>
      </c>
      <c r="I2073" s="121">
        <v>88.376000000000005</v>
      </c>
      <c r="J2073" s="119">
        <v>0</v>
      </c>
      <c r="K2073" s="117">
        <f t="shared" si="323"/>
        <v>1247.0540000000001</v>
      </c>
      <c r="L2073" s="116">
        <v>0</v>
      </c>
      <c r="M2073" s="116">
        <v>324.089</v>
      </c>
      <c r="N2073" s="116">
        <v>0</v>
      </c>
      <c r="O2073" s="116">
        <v>26.542999999999999</v>
      </c>
      <c r="P2073" s="116">
        <v>0</v>
      </c>
      <c r="Q2073" s="20">
        <f t="shared" si="324"/>
        <v>0</v>
      </c>
      <c r="R2073" s="20">
        <f t="shared" si="325"/>
        <v>1036.112533</v>
      </c>
      <c r="S2073" s="20">
        <f t="shared" si="326"/>
        <v>0</v>
      </c>
      <c r="T2073" s="20">
        <f t="shared" si="327"/>
        <v>84.300567999999998</v>
      </c>
      <c r="U2073" s="21">
        <f t="shared" si="328"/>
        <v>1120.4131010000001</v>
      </c>
      <c r="V2073" s="38">
        <f t="shared" si="329"/>
        <v>0.8984479429118547</v>
      </c>
    </row>
    <row r="2074" spans="1:22">
      <c r="A2074">
        <v>2069</v>
      </c>
      <c r="B2074" s="122">
        <f t="shared" si="320"/>
        <v>41726</v>
      </c>
      <c r="C2074" s="122">
        <f t="shared" si="320"/>
        <v>42091</v>
      </c>
      <c r="D2074" s="116">
        <f t="shared" si="321"/>
        <v>2015</v>
      </c>
      <c r="E2074" s="116">
        <f t="shared" si="322"/>
        <v>3</v>
      </c>
      <c r="F2074" s="120">
        <v>0</v>
      </c>
      <c r="G2074" s="121">
        <v>1131.8779999999999</v>
      </c>
      <c r="H2074" s="121">
        <v>0</v>
      </c>
      <c r="I2074" s="121">
        <v>98.405000000000001</v>
      </c>
      <c r="J2074" s="119">
        <v>0</v>
      </c>
      <c r="K2074" s="117">
        <f t="shared" si="323"/>
        <v>1230.2829999999999</v>
      </c>
      <c r="L2074" s="116">
        <v>0</v>
      </c>
      <c r="M2074" s="116">
        <v>319.56799999999998</v>
      </c>
      <c r="N2074" s="116">
        <v>0</v>
      </c>
      <c r="O2074" s="116">
        <v>31.207000000000001</v>
      </c>
      <c r="P2074" s="116">
        <v>0</v>
      </c>
      <c r="Q2074" s="20">
        <f t="shared" si="324"/>
        <v>0</v>
      </c>
      <c r="R2074" s="20">
        <f t="shared" si="325"/>
        <v>1021.6588959999999</v>
      </c>
      <c r="S2074" s="20">
        <f t="shared" si="326"/>
        <v>0</v>
      </c>
      <c r="T2074" s="20">
        <f t="shared" si="327"/>
        <v>99.113432000000003</v>
      </c>
      <c r="U2074" s="21">
        <f t="shared" si="328"/>
        <v>1120.772328</v>
      </c>
      <c r="V2074" s="38">
        <f t="shared" si="329"/>
        <v>0.91098741346503209</v>
      </c>
    </row>
    <row r="2075" spans="1:22">
      <c r="A2075">
        <v>2070</v>
      </c>
      <c r="B2075" s="122">
        <f t="shared" si="320"/>
        <v>41726</v>
      </c>
      <c r="C2075" s="122">
        <f t="shared" si="320"/>
        <v>42091</v>
      </c>
      <c r="D2075" s="116">
        <f t="shared" si="321"/>
        <v>2015</v>
      </c>
      <c r="E2075" s="116">
        <f t="shared" si="322"/>
        <v>3</v>
      </c>
      <c r="F2075" s="120">
        <v>0</v>
      </c>
      <c r="G2075" s="121">
        <v>1108.904</v>
      </c>
      <c r="H2075" s="121">
        <v>0</v>
      </c>
      <c r="I2075" s="121">
        <v>99.751000000000005</v>
      </c>
      <c r="J2075" s="119">
        <v>0</v>
      </c>
      <c r="K2075" s="117">
        <f t="shared" si="323"/>
        <v>1208.655</v>
      </c>
      <c r="L2075" s="116">
        <v>0</v>
      </c>
      <c r="M2075" s="116">
        <v>314.279</v>
      </c>
      <c r="N2075" s="116">
        <v>0</v>
      </c>
      <c r="O2075" s="116">
        <v>31.585000000000001</v>
      </c>
      <c r="P2075" s="116">
        <v>0</v>
      </c>
      <c r="Q2075" s="20">
        <f t="shared" si="324"/>
        <v>0</v>
      </c>
      <c r="R2075" s="20">
        <f t="shared" si="325"/>
        <v>1004.749963</v>
      </c>
      <c r="S2075" s="20">
        <f t="shared" si="326"/>
        <v>0</v>
      </c>
      <c r="T2075" s="20">
        <f t="shared" si="327"/>
        <v>100.31396000000001</v>
      </c>
      <c r="U2075" s="21">
        <f t="shared" si="328"/>
        <v>1105.0639229999999</v>
      </c>
      <c r="V2075" s="38">
        <f t="shared" si="329"/>
        <v>0.91429226950618658</v>
      </c>
    </row>
    <row r="2076" spans="1:22">
      <c r="A2076">
        <v>2071</v>
      </c>
      <c r="B2076" s="122">
        <f t="shared" si="320"/>
        <v>41726</v>
      </c>
      <c r="C2076" s="122">
        <f t="shared" si="320"/>
        <v>42091</v>
      </c>
      <c r="D2076" s="116">
        <f t="shared" si="321"/>
        <v>2015</v>
      </c>
      <c r="E2076" s="116">
        <f t="shared" si="322"/>
        <v>3</v>
      </c>
      <c r="F2076" s="120">
        <v>0</v>
      </c>
      <c r="G2076" s="121">
        <v>1197.673</v>
      </c>
      <c r="H2076" s="121">
        <v>0</v>
      </c>
      <c r="I2076" s="121">
        <v>104.033</v>
      </c>
      <c r="J2076" s="119">
        <v>0</v>
      </c>
      <c r="K2076" s="117">
        <f t="shared" si="323"/>
        <v>1301.7059999999999</v>
      </c>
      <c r="L2076" s="116">
        <v>0</v>
      </c>
      <c r="M2076" s="116">
        <v>335.83100000000002</v>
      </c>
      <c r="N2076" s="116">
        <v>0</v>
      </c>
      <c r="O2076" s="116">
        <v>32.932000000000002</v>
      </c>
      <c r="P2076" s="116">
        <v>0</v>
      </c>
      <c r="Q2076" s="20">
        <f t="shared" si="324"/>
        <v>0</v>
      </c>
      <c r="R2076" s="20">
        <f t="shared" si="325"/>
        <v>1073.651707</v>
      </c>
      <c r="S2076" s="20">
        <f t="shared" si="326"/>
        <v>0</v>
      </c>
      <c r="T2076" s="20">
        <f t="shared" si="327"/>
        <v>104.59203200000002</v>
      </c>
      <c r="U2076" s="21">
        <f t="shared" si="328"/>
        <v>1178.243739</v>
      </c>
      <c r="V2076" s="38">
        <f t="shared" si="329"/>
        <v>0.90515349779443288</v>
      </c>
    </row>
    <row r="2077" spans="1:22">
      <c r="A2077">
        <v>2072</v>
      </c>
      <c r="B2077" s="122">
        <f t="shared" si="320"/>
        <v>41726</v>
      </c>
      <c r="C2077" s="122">
        <f t="shared" si="320"/>
        <v>42091</v>
      </c>
      <c r="D2077" s="116">
        <f t="shared" si="321"/>
        <v>2015</v>
      </c>
      <c r="E2077" s="116">
        <f t="shared" si="322"/>
        <v>3</v>
      </c>
      <c r="F2077" s="120">
        <v>112.694</v>
      </c>
      <c r="G2077" s="121">
        <v>1042.817</v>
      </c>
      <c r="H2077" s="121">
        <v>0</v>
      </c>
      <c r="I2077" s="121">
        <v>113.523</v>
      </c>
      <c r="J2077" s="119">
        <v>0</v>
      </c>
      <c r="K2077" s="117">
        <f t="shared" si="323"/>
        <v>1269.0339999999999</v>
      </c>
      <c r="L2077" s="116">
        <v>59.555999999999997</v>
      </c>
      <c r="M2077" s="116">
        <v>296.67500000000001</v>
      </c>
      <c r="N2077" s="116">
        <v>0</v>
      </c>
      <c r="O2077" s="116">
        <v>34.524999999999999</v>
      </c>
      <c r="P2077" s="116">
        <v>0</v>
      </c>
      <c r="Q2077" s="20">
        <f t="shared" si="324"/>
        <v>166.93546799999999</v>
      </c>
      <c r="R2077" s="20">
        <f t="shared" si="325"/>
        <v>948.46997500000009</v>
      </c>
      <c r="S2077" s="20">
        <f t="shared" si="326"/>
        <v>0</v>
      </c>
      <c r="T2077" s="20">
        <f t="shared" si="327"/>
        <v>109.6514</v>
      </c>
      <c r="U2077" s="21">
        <f t="shared" si="328"/>
        <v>1225.0568430000001</v>
      </c>
      <c r="V2077" s="38">
        <f t="shared" si="329"/>
        <v>0.96534595842191795</v>
      </c>
    </row>
    <row r="2078" spans="1:22">
      <c r="A2078">
        <v>2073</v>
      </c>
      <c r="B2078" s="122">
        <f t="shared" si="320"/>
        <v>41726</v>
      </c>
      <c r="C2078" s="122">
        <f t="shared" si="320"/>
        <v>42091</v>
      </c>
      <c r="D2078" s="116">
        <f t="shared" si="321"/>
        <v>2015</v>
      </c>
      <c r="E2078" s="116">
        <f t="shared" si="322"/>
        <v>3</v>
      </c>
      <c r="F2078" s="120">
        <v>113.831</v>
      </c>
      <c r="G2078" s="121">
        <v>1042.19</v>
      </c>
      <c r="H2078" s="121">
        <v>2.0590000000000002</v>
      </c>
      <c r="I2078" s="121">
        <v>90.055000000000007</v>
      </c>
      <c r="J2078" s="119">
        <v>0</v>
      </c>
      <c r="K2078" s="117">
        <f t="shared" si="323"/>
        <v>1248.135</v>
      </c>
      <c r="L2078" s="116">
        <v>59.966999999999999</v>
      </c>
      <c r="M2078" s="116">
        <v>296.64299999999997</v>
      </c>
      <c r="N2078" s="116">
        <v>6.2169999999999996</v>
      </c>
      <c r="O2078" s="116">
        <v>23.126000000000001</v>
      </c>
      <c r="P2078" s="116">
        <v>0</v>
      </c>
      <c r="Q2078" s="20">
        <f t="shared" si="324"/>
        <v>168.087501</v>
      </c>
      <c r="R2078" s="20">
        <f t="shared" si="325"/>
        <v>948.36767099999997</v>
      </c>
      <c r="S2078" s="20">
        <f t="shared" si="326"/>
        <v>12.129367</v>
      </c>
      <c r="T2078" s="20">
        <f t="shared" si="327"/>
        <v>73.448176000000004</v>
      </c>
      <c r="U2078" s="21">
        <f t="shared" si="328"/>
        <v>1202.0327150000001</v>
      </c>
      <c r="V2078" s="38">
        <f t="shared" si="329"/>
        <v>0.96306306208863635</v>
      </c>
    </row>
    <row r="2079" spans="1:22">
      <c r="A2079">
        <v>2074</v>
      </c>
      <c r="B2079" s="122">
        <f t="shared" ref="B2079:C2142" si="330">+B2055+1</f>
        <v>41726</v>
      </c>
      <c r="C2079" s="122">
        <f t="shared" si="330"/>
        <v>42091</v>
      </c>
      <c r="D2079" s="116">
        <f t="shared" si="321"/>
        <v>2015</v>
      </c>
      <c r="E2079" s="116">
        <f t="shared" si="322"/>
        <v>3</v>
      </c>
      <c r="F2079" s="120">
        <v>114.693</v>
      </c>
      <c r="G2079" s="121">
        <v>1089.742</v>
      </c>
      <c r="H2079" s="121">
        <v>21.111000000000001</v>
      </c>
      <c r="I2079" s="121">
        <v>53.499000000000002</v>
      </c>
      <c r="J2079" s="119">
        <v>0</v>
      </c>
      <c r="K2079" s="117">
        <f t="shared" si="323"/>
        <v>1279.0450000000001</v>
      </c>
      <c r="L2079" s="116">
        <v>60.533000000000001</v>
      </c>
      <c r="M2079" s="116">
        <v>309.15300000000002</v>
      </c>
      <c r="N2079" s="116">
        <v>18.882000000000001</v>
      </c>
      <c r="O2079" s="116">
        <v>13.874000000000001</v>
      </c>
      <c r="P2079" s="116">
        <v>0</v>
      </c>
      <c r="Q2079" s="20">
        <f t="shared" si="324"/>
        <v>169.67399900000001</v>
      </c>
      <c r="R2079" s="20">
        <f t="shared" si="325"/>
        <v>988.36214100000007</v>
      </c>
      <c r="S2079" s="20">
        <f t="shared" si="326"/>
        <v>36.838782000000002</v>
      </c>
      <c r="T2079" s="20">
        <f t="shared" si="327"/>
        <v>44.063824000000004</v>
      </c>
      <c r="U2079" s="21">
        <f t="shared" si="328"/>
        <v>1238.9387460000003</v>
      </c>
      <c r="V2079" s="38">
        <f t="shared" si="329"/>
        <v>0.96864359424414326</v>
      </c>
    </row>
    <row r="2080" spans="1:22">
      <c r="A2080">
        <v>2075</v>
      </c>
      <c r="B2080" s="122">
        <f t="shared" si="330"/>
        <v>41726</v>
      </c>
      <c r="C2080" s="122">
        <f t="shared" si="330"/>
        <v>42091</v>
      </c>
      <c r="D2080" s="116">
        <f t="shared" si="321"/>
        <v>2015</v>
      </c>
      <c r="E2080" s="116">
        <f t="shared" si="322"/>
        <v>3</v>
      </c>
      <c r="F2080" s="120">
        <v>125.896</v>
      </c>
      <c r="G2080" s="121">
        <v>1176.5450000000001</v>
      </c>
      <c r="H2080" s="121">
        <v>6.2279999999999998</v>
      </c>
      <c r="I2080" s="121">
        <v>60.058999999999997</v>
      </c>
      <c r="J2080" s="119">
        <v>0</v>
      </c>
      <c r="K2080" s="117">
        <f t="shared" si="323"/>
        <v>1368.7280000000001</v>
      </c>
      <c r="L2080" s="116">
        <v>67.495000000000005</v>
      </c>
      <c r="M2080" s="116">
        <v>327.15600000000001</v>
      </c>
      <c r="N2080" s="116">
        <v>6.1509999999999998</v>
      </c>
      <c r="O2080" s="116">
        <v>15.766999999999999</v>
      </c>
      <c r="P2080" s="116">
        <v>0</v>
      </c>
      <c r="Q2080" s="20">
        <f t="shared" si="324"/>
        <v>189.18848500000001</v>
      </c>
      <c r="R2080" s="20">
        <f t="shared" si="325"/>
        <v>1045.9177320000001</v>
      </c>
      <c r="S2080" s="20">
        <f t="shared" si="326"/>
        <v>12.000601</v>
      </c>
      <c r="T2080" s="20">
        <f t="shared" si="327"/>
        <v>50.075991999999999</v>
      </c>
      <c r="U2080" s="21">
        <f t="shared" si="328"/>
        <v>1297.18281</v>
      </c>
      <c r="V2080" s="38">
        <f t="shared" si="329"/>
        <v>0.94772870139282606</v>
      </c>
    </row>
    <row r="2081" spans="1:22">
      <c r="A2081">
        <v>2076</v>
      </c>
      <c r="B2081" s="122">
        <f t="shared" si="330"/>
        <v>41726</v>
      </c>
      <c r="C2081" s="122">
        <f t="shared" si="330"/>
        <v>42091</v>
      </c>
      <c r="D2081" s="116">
        <f t="shared" si="321"/>
        <v>2015</v>
      </c>
      <c r="E2081" s="116">
        <f t="shared" si="322"/>
        <v>3</v>
      </c>
      <c r="F2081" s="120">
        <v>124.666</v>
      </c>
      <c r="G2081" s="121">
        <v>1209.875</v>
      </c>
      <c r="H2081" s="121">
        <v>0</v>
      </c>
      <c r="I2081" s="121">
        <v>52.692999999999998</v>
      </c>
      <c r="J2081" s="119">
        <v>0</v>
      </c>
      <c r="K2081" s="117">
        <f t="shared" si="323"/>
        <v>1387.2339999999999</v>
      </c>
      <c r="L2081" s="116">
        <v>67.278000000000006</v>
      </c>
      <c r="M2081" s="116">
        <v>334.947</v>
      </c>
      <c r="N2081" s="116">
        <v>0</v>
      </c>
      <c r="O2081" s="116">
        <v>14.034000000000001</v>
      </c>
      <c r="P2081" s="116">
        <v>0</v>
      </c>
      <c r="Q2081" s="20">
        <f t="shared" si="324"/>
        <v>188.58023400000002</v>
      </c>
      <c r="R2081" s="20">
        <f t="shared" si="325"/>
        <v>1070.8255590000001</v>
      </c>
      <c r="S2081" s="20">
        <f t="shared" si="326"/>
        <v>0</v>
      </c>
      <c r="T2081" s="20">
        <f t="shared" si="327"/>
        <v>44.571984000000008</v>
      </c>
      <c r="U2081" s="21">
        <f t="shared" si="328"/>
        <v>1303.9777770000001</v>
      </c>
      <c r="V2081" s="38">
        <f t="shared" si="329"/>
        <v>0.93998400918662617</v>
      </c>
    </row>
    <row r="2082" spans="1:22">
      <c r="A2082">
        <v>2077</v>
      </c>
      <c r="B2082" s="122">
        <f t="shared" si="330"/>
        <v>41726</v>
      </c>
      <c r="C2082" s="122">
        <f t="shared" si="330"/>
        <v>42091</v>
      </c>
      <c r="D2082" s="116">
        <f t="shared" si="321"/>
        <v>2015</v>
      </c>
      <c r="E2082" s="116">
        <f t="shared" si="322"/>
        <v>3</v>
      </c>
      <c r="F2082" s="120">
        <v>136.22200000000001</v>
      </c>
      <c r="G2082" s="121">
        <v>1207.787</v>
      </c>
      <c r="H2082" s="121">
        <v>0</v>
      </c>
      <c r="I2082" s="121">
        <v>50.307000000000002</v>
      </c>
      <c r="J2082" s="119">
        <v>0</v>
      </c>
      <c r="K2082" s="117">
        <f t="shared" si="323"/>
        <v>1394.316</v>
      </c>
      <c r="L2082" s="116">
        <v>73.594999999999999</v>
      </c>
      <c r="M2082" s="116">
        <v>334.87599999999998</v>
      </c>
      <c r="N2082" s="116">
        <v>0</v>
      </c>
      <c r="O2082" s="116">
        <v>13.282</v>
      </c>
      <c r="P2082" s="116">
        <v>0</v>
      </c>
      <c r="Q2082" s="20">
        <f t="shared" si="324"/>
        <v>206.28678499999998</v>
      </c>
      <c r="R2082" s="20">
        <f t="shared" si="325"/>
        <v>1070.5985719999999</v>
      </c>
      <c r="S2082" s="20">
        <f t="shared" si="326"/>
        <v>0</v>
      </c>
      <c r="T2082" s="20">
        <f t="shared" si="327"/>
        <v>42.183632000000003</v>
      </c>
      <c r="U2082" s="21">
        <f t="shared" si="328"/>
        <v>1319.0689889999999</v>
      </c>
      <c r="V2082" s="38">
        <f t="shared" si="329"/>
        <v>0.94603302909813836</v>
      </c>
    </row>
    <row r="2083" spans="1:22">
      <c r="A2083">
        <v>2078</v>
      </c>
      <c r="B2083" s="122">
        <f t="shared" si="330"/>
        <v>41726</v>
      </c>
      <c r="C2083" s="122">
        <f t="shared" si="330"/>
        <v>42091</v>
      </c>
      <c r="D2083" s="116">
        <f t="shared" si="321"/>
        <v>2015</v>
      </c>
      <c r="E2083" s="116">
        <f t="shared" si="322"/>
        <v>3</v>
      </c>
      <c r="F2083" s="120">
        <v>227.92099999999999</v>
      </c>
      <c r="G2083" s="121">
        <v>1207.6369999999999</v>
      </c>
      <c r="H2083" s="121">
        <v>0</v>
      </c>
      <c r="I2083" s="121">
        <v>49.744999999999997</v>
      </c>
      <c r="J2083" s="119">
        <v>0</v>
      </c>
      <c r="K2083" s="117">
        <f t="shared" si="323"/>
        <v>1485.3029999999999</v>
      </c>
      <c r="L2083" s="116">
        <v>117.96899999999999</v>
      </c>
      <c r="M2083" s="116">
        <v>334.80099999999999</v>
      </c>
      <c r="N2083" s="116">
        <v>0</v>
      </c>
      <c r="O2083" s="116">
        <v>13.132999999999999</v>
      </c>
      <c r="P2083" s="116">
        <v>0</v>
      </c>
      <c r="Q2083" s="20">
        <f t="shared" si="324"/>
        <v>330.66710699999999</v>
      </c>
      <c r="R2083" s="20">
        <f t="shared" si="325"/>
        <v>1070.3587970000001</v>
      </c>
      <c r="S2083" s="20">
        <f t="shared" si="326"/>
        <v>0</v>
      </c>
      <c r="T2083" s="20">
        <f t="shared" si="327"/>
        <v>41.710408000000001</v>
      </c>
      <c r="U2083" s="21">
        <f t="shared" si="328"/>
        <v>1442.736312</v>
      </c>
      <c r="V2083" s="38">
        <f t="shared" si="329"/>
        <v>0.97134141114641259</v>
      </c>
    </row>
    <row r="2084" spans="1:22">
      <c r="A2084">
        <v>2079</v>
      </c>
      <c r="B2084" s="122">
        <f t="shared" si="330"/>
        <v>41726</v>
      </c>
      <c r="C2084" s="122">
        <f t="shared" si="330"/>
        <v>42091</v>
      </c>
      <c r="D2084" s="116">
        <f t="shared" si="321"/>
        <v>2015</v>
      </c>
      <c r="E2084" s="116">
        <f t="shared" si="322"/>
        <v>3</v>
      </c>
      <c r="F2084" s="120">
        <v>225.08799999999999</v>
      </c>
      <c r="G2084" s="121">
        <v>1206.42</v>
      </c>
      <c r="H2084" s="121">
        <v>0</v>
      </c>
      <c r="I2084" s="121">
        <v>49.165999999999997</v>
      </c>
      <c r="J2084" s="119">
        <v>0</v>
      </c>
      <c r="K2084" s="117">
        <f t="shared" si="323"/>
        <v>1480.674</v>
      </c>
      <c r="L2084" s="116">
        <v>117.01600000000001</v>
      </c>
      <c r="M2084" s="116">
        <v>334.50599999999997</v>
      </c>
      <c r="N2084" s="116">
        <v>0</v>
      </c>
      <c r="O2084" s="116">
        <v>13.03</v>
      </c>
      <c r="P2084" s="116">
        <v>0</v>
      </c>
      <c r="Q2084" s="20">
        <f t="shared" si="324"/>
        <v>327.99584800000002</v>
      </c>
      <c r="R2084" s="20">
        <f t="shared" si="325"/>
        <v>1069.4156819999998</v>
      </c>
      <c r="S2084" s="20">
        <f t="shared" si="326"/>
        <v>0</v>
      </c>
      <c r="T2084" s="20">
        <f t="shared" si="327"/>
        <v>41.383279999999999</v>
      </c>
      <c r="U2084" s="21">
        <f t="shared" si="328"/>
        <v>1438.7948099999999</v>
      </c>
      <c r="V2084" s="38">
        <f t="shared" si="329"/>
        <v>0.97171613062699813</v>
      </c>
    </row>
    <row r="2085" spans="1:22">
      <c r="A2085">
        <v>2080</v>
      </c>
      <c r="B2085" s="122">
        <f t="shared" si="330"/>
        <v>41726</v>
      </c>
      <c r="C2085" s="122">
        <f t="shared" si="330"/>
        <v>42091</v>
      </c>
      <c r="D2085" s="116">
        <f t="shared" si="321"/>
        <v>2015</v>
      </c>
      <c r="E2085" s="116">
        <f t="shared" si="322"/>
        <v>3</v>
      </c>
      <c r="F2085" s="120">
        <v>32.546999999999997</v>
      </c>
      <c r="G2085" s="121">
        <v>1203.617</v>
      </c>
      <c r="H2085" s="121">
        <v>0</v>
      </c>
      <c r="I2085" s="121">
        <v>49.218000000000004</v>
      </c>
      <c r="J2085" s="119">
        <v>0</v>
      </c>
      <c r="K2085" s="117">
        <f t="shared" si="323"/>
        <v>1285.3820000000001</v>
      </c>
      <c r="L2085" s="116">
        <v>20.824999999999999</v>
      </c>
      <c r="M2085" s="116">
        <v>333.85899999999998</v>
      </c>
      <c r="N2085" s="116">
        <v>0</v>
      </c>
      <c r="O2085" s="116">
        <v>13.035</v>
      </c>
      <c r="P2085" s="116">
        <v>0</v>
      </c>
      <c r="Q2085" s="20">
        <f t="shared" si="324"/>
        <v>58.372474999999994</v>
      </c>
      <c r="R2085" s="20">
        <f t="shared" si="325"/>
        <v>1067.347223</v>
      </c>
      <c r="S2085" s="20">
        <f t="shared" si="326"/>
        <v>0</v>
      </c>
      <c r="T2085" s="20">
        <f t="shared" si="327"/>
        <v>41.399160000000002</v>
      </c>
      <c r="U2085" s="21">
        <f t="shared" si="328"/>
        <v>1167.1188579999998</v>
      </c>
      <c r="V2085" s="38">
        <f t="shared" si="329"/>
        <v>0.90799377772522083</v>
      </c>
    </row>
    <row r="2086" spans="1:22">
      <c r="A2086">
        <v>2081</v>
      </c>
      <c r="B2086" s="122">
        <f t="shared" si="330"/>
        <v>41726</v>
      </c>
      <c r="C2086" s="122">
        <f t="shared" si="330"/>
        <v>42091</v>
      </c>
      <c r="D2086" s="116">
        <f t="shared" si="321"/>
        <v>2015</v>
      </c>
      <c r="E2086" s="116">
        <f t="shared" si="322"/>
        <v>3</v>
      </c>
      <c r="F2086" s="120">
        <v>0</v>
      </c>
      <c r="G2086" s="121">
        <v>1316.7619999999999</v>
      </c>
      <c r="H2086" s="121">
        <v>0</v>
      </c>
      <c r="I2086" s="121">
        <v>49.273000000000003</v>
      </c>
      <c r="J2086" s="119">
        <v>0</v>
      </c>
      <c r="K2086" s="117">
        <f t="shared" si="323"/>
        <v>1366.0349999999999</v>
      </c>
      <c r="L2086" s="116">
        <v>0</v>
      </c>
      <c r="M2086" s="116">
        <v>361.58600000000001</v>
      </c>
      <c r="N2086" s="116">
        <v>0</v>
      </c>
      <c r="O2086" s="116">
        <v>13.045</v>
      </c>
      <c r="P2086" s="116">
        <v>0</v>
      </c>
      <c r="Q2086" s="20">
        <f t="shared" si="324"/>
        <v>0</v>
      </c>
      <c r="R2086" s="20">
        <f t="shared" si="325"/>
        <v>1155.990442</v>
      </c>
      <c r="S2086" s="20">
        <f t="shared" si="326"/>
        <v>0</v>
      </c>
      <c r="T2086" s="20">
        <f t="shared" si="327"/>
        <v>41.43092</v>
      </c>
      <c r="U2086" s="21">
        <f t="shared" si="328"/>
        <v>1197.421362</v>
      </c>
      <c r="V2086" s="38">
        <f t="shared" si="329"/>
        <v>0.87656711724077363</v>
      </c>
    </row>
    <row r="2087" spans="1:22">
      <c r="A2087">
        <v>2082</v>
      </c>
      <c r="B2087" s="122">
        <f t="shared" si="330"/>
        <v>41726</v>
      </c>
      <c r="C2087" s="122">
        <f t="shared" si="330"/>
        <v>42091</v>
      </c>
      <c r="D2087" s="116">
        <f t="shared" si="321"/>
        <v>2015</v>
      </c>
      <c r="E2087" s="116">
        <f t="shared" si="322"/>
        <v>3</v>
      </c>
      <c r="F2087" s="120">
        <v>0</v>
      </c>
      <c r="G2087" s="121">
        <v>1319.452</v>
      </c>
      <c r="H2087" s="121">
        <v>0</v>
      </c>
      <c r="I2087" s="121">
        <v>49.232999999999997</v>
      </c>
      <c r="J2087" s="119">
        <v>0</v>
      </c>
      <c r="K2087" s="117">
        <f t="shared" si="323"/>
        <v>1368.6849999999999</v>
      </c>
      <c r="L2087" s="116">
        <v>0</v>
      </c>
      <c r="M2087" s="116">
        <v>361.36</v>
      </c>
      <c r="N2087" s="116">
        <v>0</v>
      </c>
      <c r="O2087" s="116">
        <v>13.039</v>
      </c>
      <c r="P2087" s="116">
        <v>0</v>
      </c>
      <c r="Q2087" s="20">
        <f t="shared" si="324"/>
        <v>0</v>
      </c>
      <c r="R2087" s="20">
        <f t="shared" si="325"/>
        <v>1155.26792</v>
      </c>
      <c r="S2087" s="20">
        <f t="shared" si="326"/>
        <v>0</v>
      </c>
      <c r="T2087" s="20">
        <f t="shared" si="327"/>
        <v>41.411864000000001</v>
      </c>
      <c r="U2087" s="21">
        <f t="shared" si="328"/>
        <v>1196.6797839999999</v>
      </c>
      <c r="V2087" s="38">
        <f t="shared" si="329"/>
        <v>0.87432812078747113</v>
      </c>
    </row>
    <row r="2088" spans="1:22">
      <c r="A2088">
        <v>2083</v>
      </c>
      <c r="B2088" s="122">
        <f t="shared" si="330"/>
        <v>41726</v>
      </c>
      <c r="C2088" s="122">
        <f t="shared" si="330"/>
        <v>42091</v>
      </c>
      <c r="D2088" s="116">
        <f t="shared" si="321"/>
        <v>2015</v>
      </c>
      <c r="E2088" s="116">
        <f t="shared" si="322"/>
        <v>3</v>
      </c>
      <c r="F2088" s="120">
        <v>0</v>
      </c>
      <c r="G2088" s="121">
        <v>1329.395</v>
      </c>
      <c r="H2088" s="121">
        <v>0</v>
      </c>
      <c r="I2088" s="121">
        <v>50.066000000000003</v>
      </c>
      <c r="J2088" s="119">
        <v>0</v>
      </c>
      <c r="K2088" s="117">
        <f t="shared" si="323"/>
        <v>1379.461</v>
      </c>
      <c r="L2088" s="116">
        <v>0</v>
      </c>
      <c r="M2088" s="116">
        <v>363.73899999999998</v>
      </c>
      <c r="N2088" s="116">
        <v>0</v>
      </c>
      <c r="O2088" s="116">
        <v>13.262</v>
      </c>
      <c r="P2088" s="116">
        <v>0</v>
      </c>
      <c r="Q2088" s="20">
        <f t="shared" si="324"/>
        <v>0</v>
      </c>
      <c r="R2088" s="20">
        <f t="shared" si="325"/>
        <v>1162.8735830000001</v>
      </c>
      <c r="S2088" s="20">
        <f t="shared" si="326"/>
        <v>0</v>
      </c>
      <c r="T2088" s="20">
        <f t="shared" si="327"/>
        <v>42.120112000000006</v>
      </c>
      <c r="U2088" s="21">
        <f t="shared" si="328"/>
        <v>1204.9936950000001</v>
      </c>
      <c r="V2088" s="38">
        <f t="shared" si="329"/>
        <v>0.87352501810489758</v>
      </c>
    </row>
    <row r="2089" spans="1:22">
      <c r="A2089">
        <v>2084</v>
      </c>
      <c r="B2089" s="122">
        <f t="shared" si="330"/>
        <v>41726</v>
      </c>
      <c r="C2089" s="122">
        <f t="shared" si="330"/>
        <v>42091</v>
      </c>
      <c r="D2089" s="116">
        <f t="shared" si="321"/>
        <v>2015</v>
      </c>
      <c r="E2089" s="116">
        <f t="shared" si="322"/>
        <v>3</v>
      </c>
      <c r="F2089" s="120">
        <v>215.36699999999999</v>
      </c>
      <c r="G2089" s="121">
        <v>1321.9929999999999</v>
      </c>
      <c r="H2089" s="121">
        <v>6.0739999999999998</v>
      </c>
      <c r="I2089" s="121">
        <v>90.21</v>
      </c>
      <c r="J2089" s="119">
        <v>0</v>
      </c>
      <c r="K2089" s="117">
        <f t="shared" si="323"/>
        <v>1633.644</v>
      </c>
      <c r="L2089" s="116">
        <v>114.09099999999999</v>
      </c>
      <c r="M2089" s="116">
        <v>363.59300000000002</v>
      </c>
      <c r="N2089" s="116">
        <v>5.806</v>
      </c>
      <c r="O2089" s="116">
        <v>24.122</v>
      </c>
      <c r="P2089" s="116">
        <v>0</v>
      </c>
      <c r="Q2089" s="20">
        <f t="shared" si="324"/>
        <v>319.79707299999995</v>
      </c>
      <c r="R2089" s="20">
        <f t="shared" si="325"/>
        <v>1162.406821</v>
      </c>
      <c r="S2089" s="20">
        <f t="shared" si="326"/>
        <v>11.327506</v>
      </c>
      <c r="T2089" s="20">
        <f t="shared" si="327"/>
        <v>76.611472000000006</v>
      </c>
      <c r="U2089" s="21">
        <f t="shared" si="328"/>
        <v>1570.1428720000001</v>
      </c>
      <c r="V2089" s="38">
        <f t="shared" si="329"/>
        <v>0.96112915176133851</v>
      </c>
    </row>
    <row r="2090" spans="1:22">
      <c r="A2090">
        <v>2085</v>
      </c>
      <c r="B2090" s="122">
        <f t="shared" si="330"/>
        <v>41726</v>
      </c>
      <c r="C2090" s="122">
        <f t="shared" si="330"/>
        <v>42091</v>
      </c>
      <c r="D2090" s="116">
        <f t="shared" si="321"/>
        <v>2015</v>
      </c>
      <c r="E2090" s="116">
        <f t="shared" si="322"/>
        <v>3</v>
      </c>
      <c r="F2090" s="120">
        <v>222.244</v>
      </c>
      <c r="G2090" s="121">
        <v>1332.2190000000001</v>
      </c>
      <c r="H2090" s="121">
        <v>0</v>
      </c>
      <c r="I2090" s="121">
        <v>147.02500000000001</v>
      </c>
      <c r="J2090" s="119">
        <v>0</v>
      </c>
      <c r="K2090" s="117">
        <f t="shared" si="323"/>
        <v>1701.4880000000001</v>
      </c>
      <c r="L2090" s="116">
        <v>116.276</v>
      </c>
      <c r="M2090" s="116">
        <v>364.27699999999999</v>
      </c>
      <c r="N2090" s="116">
        <v>0</v>
      </c>
      <c r="O2090" s="116">
        <v>41.465000000000003</v>
      </c>
      <c r="P2090" s="116">
        <v>0</v>
      </c>
      <c r="Q2090" s="20">
        <f t="shared" si="324"/>
        <v>325.921628</v>
      </c>
      <c r="R2090" s="20">
        <f t="shared" si="325"/>
        <v>1164.5935689999999</v>
      </c>
      <c r="S2090" s="20">
        <f t="shared" si="326"/>
        <v>0</v>
      </c>
      <c r="T2090" s="20">
        <f t="shared" si="327"/>
        <v>131.69284000000002</v>
      </c>
      <c r="U2090" s="21">
        <f t="shared" si="328"/>
        <v>1622.2080369999999</v>
      </c>
      <c r="V2090" s="38">
        <f t="shared" si="329"/>
        <v>0.95340551152873243</v>
      </c>
    </row>
    <row r="2091" spans="1:22">
      <c r="A2091">
        <v>2086</v>
      </c>
      <c r="B2091" s="122">
        <f t="shared" si="330"/>
        <v>41726</v>
      </c>
      <c r="C2091" s="122">
        <f t="shared" si="330"/>
        <v>42091</v>
      </c>
      <c r="D2091" s="116">
        <f t="shared" si="321"/>
        <v>2015</v>
      </c>
      <c r="E2091" s="116">
        <f t="shared" si="322"/>
        <v>3</v>
      </c>
      <c r="F2091" s="120">
        <v>236.13900000000001</v>
      </c>
      <c r="G2091" s="121">
        <v>1331.8589999999999</v>
      </c>
      <c r="H2091" s="121">
        <v>0</v>
      </c>
      <c r="I2091" s="121">
        <v>131.048</v>
      </c>
      <c r="J2091" s="119">
        <v>0</v>
      </c>
      <c r="K2091" s="117">
        <f t="shared" si="323"/>
        <v>1699.046</v>
      </c>
      <c r="L2091" s="116">
        <v>122.307</v>
      </c>
      <c r="M2091" s="116">
        <v>364.12599999999998</v>
      </c>
      <c r="N2091" s="116">
        <v>0</v>
      </c>
      <c r="O2091" s="116">
        <v>37.14</v>
      </c>
      <c r="P2091" s="116">
        <v>0</v>
      </c>
      <c r="Q2091" s="20">
        <f t="shared" si="324"/>
        <v>342.82652100000001</v>
      </c>
      <c r="R2091" s="20">
        <f t="shared" si="325"/>
        <v>1164.1108219999999</v>
      </c>
      <c r="S2091" s="20">
        <f t="shared" si="326"/>
        <v>0</v>
      </c>
      <c r="T2091" s="20">
        <f t="shared" si="327"/>
        <v>117.95664000000001</v>
      </c>
      <c r="U2091" s="21">
        <f t="shared" si="328"/>
        <v>1624.8939829999999</v>
      </c>
      <c r="V2091" s="38">
        <f t="shared" si="329"/>
        <v>0.95635667486342324</v>
      </c>
    </row>
    <row r="2092" spans="1:22">
      <c r="A2092">
        <v>2087</v>
      </c>
      <c r="B2092" s="122">
        <f t="shared" si="330"/>
        <v>41726</v>
      </c>
      <c r="C2092" s="122">
        <f t="shared" si="330"/>
        <v>42091</v>
      </c>
      <c r="D2092" s="116">
        <f t="shared" si="321"/>
        <v>2015</v>
      </c>
      <c r="E2092" s="116">
        <f t="shared" si="322"/>
        <v>3</v>
      </c>
      <c r="F2092" s="120">
        <v>249.46</v>
      </c>
      <c r="G2092" s="121">
        <v>1333.64</v>
      </c>
      <c r="H2092" s="121">
        <v>0</v>
      </c>
      <c r="I2092" s="121">
        <v>70.337000000000003</v>
      </c>
      <c r="J2092" s="119">
        <v>0</v>
      </c>
      <c r="K2092" s="117">
        <f t="shared" si="323"/>
        <v>1653.4370000000001</v>
      </c>
      <c r="L2092" s="116">
        <v>128.464</v>
      </c>
      <c r="M2092" s="116">
        <v>364.52</v>
      </c>
      <c r="N2092" s="116">
        <v>0</v>
      </c>
      <c r="O2092" s="116">
        <v>19.646999999999998</v>
      </c>
      <c r="P2092" s="116">
        <v>0</v>
      </c>
      <c r="Q2092" s="20">
        <f t="shared" si="324"/>
        <v>360.08459199999999</v>
      </c>
      <c r="R2092" s="20">
        <f t="shared" si="325"/>
        <v>1165.3704399999999</v>
      </c>
      <c r="S2092" s="20">
        <f t="shared" si="326"/>
        <v>0</v>
      </c>
      <c r="T2092" s="20">
        <f t="shared" si="327"/>
        <v>62.398871999999997</v>
      </c>
      <c r="U2092" s="21">
        <f t="shared" si="328"/>
        <v>1587.8539039999998</v>
      </c>
      <c r="V2092" s="38">
        <f t="shared" si="329"/>
        <v>0.96033529187988398</v>
      </c>
    </row>
    <row r="2093" spans="1:22">
      <c r="A2093">
        <v>2088</v>
      </c>
      <c r="B2093" s="122">
        <f t="shared" si="330"/>
        <v>41726</v>
      </c>
      <c r="C2093" s="122">
        <f t="shared" si="330"/>
        <v>42091</v>
      </c>
      <c r="D2093" s="116">
        <f t="shared" si="321"/>
        <v>2015</v>
      </c>
      <c r="E2093" s="116">
        <f t="shared" si="322"/>
        <v>3</v>
      </c>
      <c r="F2093" s="120">
        <v>243.304</v>
      </c>
      <c r="G2093" s="121">
        <v>1315.8340000000001</v>
      </c>
      <c r="H2093" s="121">
        <v>0</v>
      </c>
      <c r="I2093" s="121">
        <v>27.486000000000001</v>
      </c>
      <c r="J2093" s="119">
        <v>0</v>
      </c>
      <c r="K2093" s="117">
        <f t="shared" si="323"/>
        <v>1586.6240000000003</v>
      </c>
      <c r="L2093" s="116">
        <v>123.044</v>
      </c>
      <c r="M2093" s="116">
        <v>357.875</v>
      </c>
      <c r="N2093" s="116">
        <v>0</v>
      </c>
      <c r="O2093" s="116">
        <v>7.8220000000000001</v>
      </c>
      <c r="P2093" s="116">
        <v>0</v>
      </c>
      <c r="Q2093" s="20">
        <f t="shared" si="324"/>
        <v>344.89233200000001</v>
      </c>
      <c r="R2093" s="20">
        <f t="shared" si="325"/>
        <v>1144.1263750000001</v>
      </c>
      <c r="S2093" s="20">
        <f t="shared" si="326"/>
        <v>0</v>
      </c>
      <c r="T2093" s="20">
        <f t="shared" si="327"/>
        <v>24.842672</v>
      </c>
      <c r="U2093" s="21">
        <f t="shared" si="328"/>
        <v>1513.8613790000002</v>
      </c>
      <c r="V2093" s="38">
        <f t="shared" si="329"/>
        <v>0.95413997204126488</v>
      </c>
    </row>
    <row r="2094" spans="1:22">
      <c r="A2094">
        <v>2089</v>
      </c>
      <c r="B2094" s="122">
        <f t="shared" si="330"/>
        <v>41727</v>
      </c>
      <c r="C2094" s="122">
        <f t="shared" si="330"/>
        <v>42092</v>
      </c>
      <c r="D2094" s="116">
        <f t="shared" si="321"/>
        <v>2015</v>
      </c>
      <c r="E2094" s="116">
        <f t="shared" si="322"/>
        <v>3</v>
      </c>
      <c r="F2094" s="120">
        <v>0</v>
      </c>
      <c r="G2094" s="121">
        <v>1327.491</v>
      </c>
      <c r="H2094" s="121">
        <v>1.1559999999999999</v>
      </c>
      <c r="I2094" s="121">
        <v>9.6809999999999992</v>
      </c>
      <c r="J2094" s="119">
        <v>0</v>
      </c>
      <c r="K2094" s="117">
        <f t="shared" si="323"/>
        <v>1338.328</v>
      </c>
      <c r="L2094" s="116">
        <v>0</v>
      </c>
      <c r="M2094" s="116">
        <v>359.96699999999998</v>
      </c>
      <c r="N2094" s="116">
        <v>1.669</v>
      </c>
      <c r="O2094" s="116">
        <v>2.6150000000000002</v>
      </c>
      <c r="P2094" s="116">
        <v>0</v>
      </c>
      <c r="Q2094" s="20">
        <f t="shared" si="324"/>
        <v>0</v>
      </c>
      <c r="R2094" s="20">
        <f t="shared" si="325"/>
        <v>1150.8144990000001</v>
      </c>
      <c r="S2094" s="20">
        <f t="shared" si="326"/>
        <v>3.2562190000000002</v>
      </c>
      <c r="T2094" s="20">
        <f t="shared" si="327"/>
        <v>8.3052400000000013</v>
      </c>
      <c r="U2094" s="21">
        <f t="shared" si="328"/>
        <v>1162.3759580000001</v>
      </c>
      <c r="V2094" s="38">
        <f t="shared" si="329"/>
        <v>0.86852846088552293</v>
      </c>
    </row>
    <row r="2095" spans="1:22">
      <c r="A2095">
        <v>2090</v>
      </c>
      <c r="B2095" s="122">
        <f t="shared" si="330"/>
        <v>41727</v>
      </c>
      <c r="C2095" s="122">
        <f t="shared" si="330"/>
        <v>42092</v>
      </c>
      <c r="D2095" s="116">
        <f t="shared" si="321"/>
        <v>2015</v>
      </c>
      <c r="E2095" s="116">
        <f t="shared" si="322"/>
        <v>3</v>
      </c>
      <c r="F2095" s="120">
        <v>0</v>
      </c>
      <c r="G2095" s="121">
        <v>1327.8409999999999</v>
      </c>
      <c r="H2095" s="121">
        <v>0</v>
      </c>
      <c r="I2095" s="121">
        <v>8.0630000000000006</v>
      </c>
      <c r="J2095" s="119">
        <v>0</v>
      </c>
      <c r="K2095" s="117">
        <f t="shared" si="323"/>
        <v>1335.904</v>
      </c>
      <c r="L2095" s="116">
        <v>0</v>
      </c>
      <c r="M2095" s="116">
        <v>360.52600000000001</v>
      </c>
      <c r="N2095" s="116">
        <v>0</v>
      </c>
      <c r="O2095" s="116">
        <v>2.1779999999999999</v>
      </c>
      <c r="P2095" s="116">
        <v>0</v>
      </c>
      <c r="Q2095" s="20">
        <f t="shared" si="324"/>
        <v>0</v>
      </c>
      <c r="R2095" s="20">
        <f t="shared" si="325"/>
        <v>1152.6016220000001</v>
      </c>
      <c r="S2095" s="20">
        <f t="shared" si="326"/>
        <v>0</v>
      </c>
      <c r="T2095" s="20">
        <f t="shared" si="327"/>
        <v>6.9173280000000004</v>
      </c>
      <c r="U2095" s="21">
        <f t="shared" si="328"/>
        <v>1159.5189500000001</v>
      </c>
      <c r="V2095" s="38">
        <f t="shared" si="329"/>
        <v>0.86796577448678958</v>
      </c>
    </row>
    <row r="2096" spans="1:22">
      <c r="A2096">
        <v>2091</v>
      </c>
      <c r="B2096" s="122">
        <f t="shared" si="330"/>
        <v>41727</v>
      </c>
      <c r="C2096" s="122">
        <f t="shared" si="330"/>
        <v>42092</v>
      </c>
      <c r="D2096" s="116">
        <f t="shared" si="321"/>
        <v>2015</v>
      </c>
      <c r="E2096" s="116">
        <f t="shared" si="322"/>
        <v>3</v>
      </c>
      <c r="F2096" s="120">
        <v>0</v>
      </c>
      <c r="G2096" s="121">
        <v>1211.771</v>
      </c>
      <c r="H2096" s="121">
        <v>0</v>
      </c>
      <c r="I2096" s="121">
        <v>5.8390000000000004</v>
      </c>
      <c r="J2096" s="119">
        <v>0</v>
      </c>
      <c r="K2096" s="117">
        <f t="shared" si="323"/>
        <v>1217.6099999999999</v>
      </c>
      <c r="L2096" s="116">
        <v>0</v>
      </c>
      <c r="M2096" s="116">
        <v>330.79</v>
      </c>
      <c r="N2096" s="116">
        <v>0</v>
      </c>
      <c r="O2096" s="116">
        <v>1.5860000000000001</v>
      </c>
      <c r="P2096" s="116">
        <v>0</v>
      </c>
      <c r="Q2096" s="20">
        <f t="shared" si="324"/>
        <v>0</v>
      </c>
      <c r="R2096" s="20">
        <f t="shared" si="325"/>
        <v>1057.5356300000001</v>
      </c>
      <c r="S2096" s="20">
        <f t="shared" si="326"/>
        <v>0</v>
      </c>
      <c r="T2096" s="20">
        <f t="shared" si="327"/>
        <v>5.0371360000000003</v>
      </c>
      <c r="U2096" s="21">
        <f t="shared" si="328"/>
        <v>1062.572766</v>
      </c>
      <c r="V2096" s="38">
        <f t="shared" si="329"/>
        <v>0.87267086012762718</v>
      </c>
    </row>
    <row r="2097" spans="1:22">
      <c r="A2097">
        <v>2092</v>
      </c>
      <c r="B2097" s="122">
        <f t="shared" si="330"/>
        <v>41727</v>
      </c>
      <c r="C2097" s="122">
        <f t="shared" si="330"/>
        <v>42092</v>
      </c>
      <c r="D2097" s="116">
        <f t="shared" si="321"/>
        <v>2015</v>
      </c>
      <c r="E2097" s="116">
        <f t="shared" si="322"/>
        <v>3</v>
      </c>
      <c r="F2097" s="120">
        <v>0</v>
      </c>
      <c r="G2097" s="121">
        <v>1129.0029999999999</v>
      </c>
      <c r="H2097" s="121">
        <v>0</v>
      </c>
      <c r="I2097" s="121">
        <v>4.923</v>
      </c>
      <c r="J2097" s="119">
        <v>0</v>
      </c>
      <c r="K2097" s="117">
        <f t="shared" si="323"/>
        <v>1133.9259999999999</v>
      </c>
      <c r="L2097" s="116">
        <v>0</v>
      </c>
      <c r="M2097" s="116">
        <v>309.52499999999998</v>
      </c>
      <c r="N2097" s="116">
        <v>0</v>
      </c>
      <c r="O2097" s="116">
        <v>1.3260000000000001</v>
      </c>
      <c r="P2097" s="116">
        <v>0</v>
      </c>
      <c r="Q2097" s="20">
        <f t="shared" si="324"/>
        <v>0</v>
      </c>
      <c r="R2097" s="20">
        <f t="shared" si="325"/>
        <v>989.55142499999999</v>
      </c>
      <c r="S2097" s="20">
        <f t="shared" si="326"/>
        <v>0</v>
      </c>
      <c r="T2097" s="20">
        <f t="shared" si="327"/>
        <v>4.2113760000000005</v>
      </c>
      <c r="U2097" s="21">
        <f t="shared" si="328"/>
        <v>993.76280099999997</v>
      </c>
      <c r="V2097" s="38">
        <f t="shared" si="329"/>
        <v>0.87639122923365376</v>
      </c>
    </row>
    <row r="2098" spans="1:22">
      <c r="A2098">
        <v>2093</v>
      </c>
      <c r="B2098" s="122">
        <f t="shared" si="330"/>
        <v>41727</v>
      </c>
      <c r="C2098" s="122">
        <f t="shared" si="330"/>
        <v>42092</v>
      </c>
      <c r="D2098" s="116">
        <f t="shared" si="321"/>
        <v>2015</v>
      </c>
      <c r="E2098" s="116">
        <f t="shared" si="322"/>
        <v>3</v>
      </c>
      <c r="F2098" s="120">
        <v>0</v>
      </c>
      <c r="G2098" s="121">
        <v>1167.288</v>
      </c>
      <c r="H2098" s="121">
        <v>0</v>
      </c>
      <c r="I2098" s="121">
        <v>4.7300000000000004</v>
      </c>
      <c r="J2098" s="119">
        <v>0</v>
      </c>
      <c r="K2098" s="117">
        <f t="shared" si="323"/>
        <v>1172.018</v>
      </c>
      <c r="L2098" s="116">
        <v>0</v>
      </c>
      <c r="M2098" s="116">
        <v>317.43700000000001</v>
      </c>
      <c r="N2098" s="116">
        <v>0</v>
      </c>
      <c r="O2098" s="116">
        <v>1.2749999999999999</v>
      </c>
      <c r="P2098" s="116">
        <v>0</v>
      </c>
      <c r="Q2098" s="20">
        <f t="shared" si="324"/>
        <v>0</v>
      </c>
      <c r="R2098" s="20">
        <f t="shared" si="325"/>
        <v>1014.846089</v>
      </c>
      <c r="S2098" s="20">
        <f t="shared" si="326"/>
        <v>0</v>
      </c>
      <c r="T2098" s="20">
        <f t="shared" si="327"/>
        <v>4.0494000000000003</v>
      </c>
      <c r="U2098" s="21">
        <f t="shared" si="328"/>
        <v>1018.895489</v>
      </c>
      <c r="V2098" s="38">
        <f t="shared" si="329"/>
        <v>0.86935139989317567</v>
      </c>
    </row>
    <row r="2099" spans="1:22">
      <c r="A2099">
        <v>2094</v>
      </c>
      <c r="B2099" s="122">
        <f t="shared" si="330"/>
        <v>41727</v>
      </c>
      <c r="C2099" s="122">
        <f t="shared" si="330"/>
        <v>42092</v>
      </c>
      <c r="D2099" s="116">
        <f t="shared" si="321"/>
        <v>2015</v>
      </c>
      <c r="E2099" s="116">
        <f t="shared" si="322"/>
        <v>3</v>
      </c>
      <c r="F2099" s="120">
        <v>0</v>
      </c>
      <c r="G2099" s="121">
        <v>1110.999</v>
      </c>
      <c r="H2099" s="121">
        <v>0</v>
      </c>
      <c r="I2099" s="121">
        <v>4.6820000000000004</v>
      </c>
      <c r="J2099" s="119">
        <v>0</v>
      </c>
      <c r="K2099" s="117">
        <f t="shared" si="323"/>
        <v>1115.681</v>
      </c>
      <c r="L2099" s="116">
        <v>0</v>
      </c>
      <c r="M2099" s="116">
        <v>310.95299999999997</v>
      </c>
      <c r="N2099" s="116">
        <v>0</v>
      </c>
      <c r="O2099" s="116">
        <v>1.2609999999999999</v>
      </c>
      <c r="P2099" s="116">
        <v>0</v>
      </c>
      <c r="Q2099" s="20">
        <f t="shared" si="324"/>
        <v>0</v>
      </c>
      <c r="R2099" s="20">
        <f t="shared" si="325"/>
        <v>994.11674099999993</v>
      </c>
      <c r="S2099" s="20">
        <f t="shared" si="326"/>
        <v>0</v>
      </c>
      <c r="T2099" s="20">
        <f t="shared" si="327"/>
        <v>4.0049359999999998</v>
      </c>
      <c r="U2099" s="21">
        <f t="shared" si="328"/>
        <v>998.12167699999998</v>
      </c>
      <c r="V2099" s="38">
        <f t="shared" si="329"/>
        <v>0.89462998563209373</v>
      </c>
    </row>
    <row r="2100" spans="1:22">
      <c r="A2100">
        <v>2095</v>
      </c>
      <c r="B2100" s="122">
        <f t="shared" si="330"/>
        <v>41727</v>
      </c>
      <c r="C2100" s="122">
        <f t="shared" si="330"/>
        <v>42092</v>
      </c>
      <c r="D2100" s="116">
        <f t="shared" si="321"/>
        <v>2015</v>
      </c>
      <c r="E2100" s="116">
        <f t="shared" si="322"/>
        <v>3</v>
      </c>
      <c r="F2100" s="120">
        <v>213.584</v>
      </c>
      <c r="G2100" s="121">
        <v>1070.75</v>
      </c>
      <c r="H2100" s="121">
        <v>0</v>
      </c>
      <c r="I2100" s="121">
        <v>4.6989999999999998</v>
      </c>
      <c r="J2100" s="119">
        <v>0</v>
      </c>
      <c r="K2100" s="117">
        <f t="shared" si="323"/>
        <v>1289.0330000000001</v>
      </c>
      <c r="L2100" s="116">
        <v>107.822</v>
      </c>
      <c r="M2100" s="116">
        <v>302.88200000000001</v>
      </c>
      <c r="N2100" s="116">
        <v>0</v>
      </c>
      <c r="O2100" s="116">
        <v>1.2430000000000001</v>
      </c>
      <c r="P2100" s="116">
        <v>0</v>
      </c>
      <c r="Q2100" s="20">
        <f t="shared" si="324"/>
        <v>302.22506600000003</v>
      </c>
      <c r="R2100" s="20">
        <f t="shared" si="325"/>
        <v>968.31375400000002</v>
      </c>
      <c r="S2100" s="20">
        <f t="shared" si="326"/>
        <v>0</v>
      </c>
      <c r="T2100" s="20">
        <f t="shared" si="327"/>
        <v>3.9477680000000004</v>
      </c>
      <c r="U2100" s="21">
        <f t="shared" si="328"/>
        <v>1274.486588</v>
      </c>
      <c r="V2100" s="38">
        <f t="shared" si="329"/>
        <v>0.98871525244117087</v>
      </c>
    </row>
    <row r="2101" spans="1:22">
      <c r="A2101">
        <v>2096</v>
      </c>
      <c r="B2101" s="122">
        <f t="shared" si="330"/>
        <v>41727</v>
      </c>
      <c r="C2101" s="122">
        <f t="shared" si="330"/>
        <v>42092</v>
      </c>
      <c r="D2101" s="116">
        <f t="shared" si="321"/>
        <v>2015</v>
      </c>
      <c r="E2101" s="116">
        <f t="shared" si="322"/>
        <v>3</v>
      </c>
      <c r="F2101" s="120">
        <v>9.8889999999999993</v>
      </c>
      <c r="G2101" s="121">
        <v>1028.94</v>
      </c>
      <c r="H2101" s="121">
        <v>0</v>
      </c>
      <c r="I2101" s="121">
        <v>18.649000000000001</v>
      </c>
      <c r="J2101" s="119">
        <v>0</v>
      </c>
      <c r="K2101" s="117">
        <f t="shared" si="323"/>
        <v>1057.4780000000001</v>
      </c>
      <c r="L2101" s="116">
        <v>6.4539999999999997</v>
      </c>
      <c r="M2101" s="116">
        <v>291.10000000000002</v>
      </c>
      <c r="N2101" s="116">
        <v>0</v>
      </c>
      <c r="O2101" s="116">
        <v>5.0919999999999996</v>
      </c>
      <c r="P2101" s="116">
        <v>0</v>
      </c>
      <c r="Q2101" s="20">
        <f t="shared" si="324"/>
        <v>18.090561999999998</v>
      </c>
      <c r="R2101" s="20">
        <f t="shared" si="325"/>
        <v>930.64670000000012</v>
      </c>
      <c r="S2101" s="20">
        <f t="shared" si="326"/>
        <v>0</v>
      </c>
      <c r="T2101" s="20">
        <f t="shared" si="327"/>
        <v>16.172191999999999</v>
      </c>
      <c r="U2101" s="21">
        <f t="shared" si="328"/>
        <v>964.9094540000001</v>
      </c>
      <c r="V2101" s="38">
        <f t="shared" si="329"/>
        <v>0.912462910812329</v>
      </c>
    </row>
    <row r="2102" spans="1:22">
      <c r="A2102">
        <v>2097</v>
      </c>
      <c r="B2102" s="122">
        <f t="shared" si="330"/>
        <v>41727</v>
      </c>
      <c r="C2102" s="122">
        <f t="shared" si="330"/>
        <v>42092</v>
      </c>
      <c r="D2102" s="116">
        <f t="shared" si="321"/>
        <v>2015</v>
      </c>
      <c r="E2102" s="116">
        <f t="shared" si="322"/>
        <v>3</v>
      </c>
      <c r="F2102" s="120">
        <v>150.501</v>
      </c>
      <c r="G2102" s="121">
        <v>1006.943</v>
      </c>
      <c r="H2102" s="121">
        <v>0</v>
      </c>
      <c r="I2102" s="121">
        <v>30.693999999999999</v>
      </c>
      <c r="J2102" s="119">
        <v>0</v>
      </c>
      <c r="K2102" s="117">
        <f t="shared" si="323"/>
        <v>1188.1379999999999</v>
      </c>
      <c r="L2102" s="116">
        <v>76.236999999999995</v>
      </c>
      <c r="M2102" s="116">
        <v>286.30099999999999</v>
      </c>
      <c r="N2102" s="116">
        <v>0</v>
      </c>
      <c r="O2102" s="116">
        <v>7.6580000000000004</v>
      </c>
      <c r="P2102" s="116">
        <v>0</v>
      </c>
      <c r="Q2102" s="20">
        <f t="shared" si="324"/>
        <v>213.69231099999999</v>
      </c>
      <c r="R2102" s="20">
        <f t="shared" si="325"/>
        <v>915.30429700000002</v>
      </c>
      <c r="S2102" s="20">
        <f t="shared" si="326"/>
        <v>0</v>
      </c>
      <c r="T2102" s="20">
        <f t="shared" si="327"/>
        <v>24.321808000000001</v>
      </c>
      <c r="U2102" s="21">
        <f t="shared" si="328"/>
        <v>1153.3184159999998</v>
      </c>
      <c r="V2102" s="38">
        <f t="shared" si="329"/>
        <v>0.97069399009205992</v>
      </c>
    </row>
    <row r="2103" spans="1:22">
      <c r="A2103">
        <v>2098</v>
      </c>
      <c r="B2103" s="122">
        <f t="shared" si="330"/>
        <v>41727</v>
      </c>
      <c r="C2103" s="122">
        <f t="shared" si="330"/>
        <v>42092</v>
      </c>
      <c r="D2103" s="116">
        <f t="shared" si="321"/>
        <v>2015</v>
      </c>
      <c r="E2103" s="116">
        <f t="shared" si="322"/>
        <v>3</v>
      </c>
      <c r="F2103" s="120">
        <v>199.316</v>
      </c>
      <c r="G2103" s="121">
        <v>1006.173</v>
      </c>
      <c r="H2103" s="121">
        <v>0</v>
      </c>
      <c r="I2103" s="121">
        <v>51.9</v>
      </c>
      <c r="J2103" s="119">
        <v>0</v>
      </c>
      <c r="K2103" s="117">
        <f t="shared" si="323"/>
        <v>1257.3890000000001</v>
      </c>
      <c r="L2103" s="116">
        <v>100.675</v>
      </c>
      <c r="M2103" s="116">
        <v>286.18</v>
      </c>
      <c r="N2103" s="116">
        <v>0</v>
      </c>
      <c r="O2103" s="116">
        <v>13.823</v>
      </c>
      <c r="P2103" s="116">
        <v>0</v>
      </c>
      <c r="Q2103" s="20">
        <f t="shared" si="324"/>
        <v>282.192025</v>
      </c>
      <c r="R2103" s="20">
        <f t="shared" si="325"/>
        <v>914.91746000000001</v>
      </c>
      <c r="S2103" s="20">
        <f t="shared" si="326"/>
        <v>0</v>
      </c>
      <c r="T2103" s="20">
        <f t="shared" si="327"/>
        <v>43.901848000000001</v>
      </c>
      <c r="U2103" s="21">
        <f t="shared" si="328"/>
        <v>1241.0113329999999</v>
      </c>
      <c r="V2103" s="38">
        <f t="shared" si="329"/>
        <v>0.98697486060399753</v>
      </c>
    </row>
    <row r="2104" spans="1:22">
      <c r="A2104">
        <v>2099</v>
      </c>
      <c r="B2104" s="122">
        <f t="shared" si="330"/>
        <v>41727</v>
      </c>
      <c r="C2104" s="122">
        <f t="shared" si="330"/>
        <v>42092</v>
      </c>
      <c r="D2104" s="116">
        <f t="shared" si="321"/>
        <v>2015</v>
      </c>
      <c r="E2104" s="116">
        <f t="shared" si="322"/>
        <v>3</v>
      </c>
      <c r="F2104" s="120">
        <v>222.45599999999999</v>
      </c>
      <c r="G2104" s="121">
        <v>1007.361</v>
      </c>
      <c r="H2104" s="121">
        <v>0</v>
      </c>
      <c r="I2104" s="121">
        <v>71.322999999999993</v>
      </c>
      <c r="J2104" s="119">
        <v>0</v>
      </c>
      <c r="K2104" s="117">
        <f t="shared" si="323"/>
        <v>1301.1400000000001</v>
      </c>
      <c r="L2104" s="116">
        <v>110.568</v>
      </c>
      <c r="M2104" s="116">
        <v>286.41699999999997</v>
      </c>
      <c r="N2104" s="116">
        <v>0</v>
      </c>
      <c r="O2104" s="116">
        <v>18.722000000000001</v>
      </c>
      <c r="P2104" s="116">
        <v>0</v>
      </c>
      <c r="Q2104" s="20">
        <f t="shared" si="324"/>
        <v>309.92210399999999</v>
      </c>
      <c r="R2104" s="20">
        <f t="shared" si="325"/>
        <v>915.67514899999992</v>
      </c>
      <c r="S2104" s="20">
        <f t="shared" si="326"/>
        <v>0</v>
      </c>
      <c r="T2104" s="20">
        <f t="shared" si="327"/>
        <v>59.461072000000009</v>
      </c>
      <c r="U2104" s="21">
        <f t="shared" si="328"/>
        <v>1285.058325</v>
      </c>
      <c r="V2104" s="38">
        <f t="shared" si="329"/>
        <v>0.98764031925849627</v>
      </c>
    </row>
    <row r="2105" spans="1:22">
      <c r="A2105">
        <v>2100</v>
      </c>
      <c r="B2105" s="122">
        <f t="shared" si="330"/>
        <v>41727</v>
      </c>
      <c r="C2105" s="122">
        <f t="shared" si="330"/>
        <v>42092</v>
      </c>
      <c r="D2105" s="116">
        <f t="shared" si="321"/>
        <v>2015</v>
      </c>
      <c r="E2105" s="116">
        <f t="shared" si="322"/>
        <v>3</v>
      </c>
      <c r="F2105" s="120">
        <v>0</v>
      </c>
      <c r="G2105" s="121">
        <v>1059.28</v>
      </c>
      <c r="H2105" s="121">
        <v>2.323</v>
      </c>
      <c r="I2105" s="121">
        <v>119.913</v>
      </c>
      <c r="J2105" s="119">
        <v>0</v>
      </c>
      <c r="K2105" s="117">
        <f t="shared" si="323"/>
        <v>1181.5160000000001</v>
      </c>
      <c r="L2105" s="116">
        <v>0</v>
      </c>
      <c r="M2105" s="116">
        <v>297.81700000000001</v>
      </c>
      <c r="N2105" s="116">
        <v>5.9489999999999998</v>
      </c>
      <c r="O2105" s="116">
        <v>31.626000000000001</v>
      </c>
      <c r="P2105" s="116">
        <v>0</v>
      </c>
      <c r="Q2105" s="20">
        <f t="shared" si="324"/>
        <v>0</v>
      </c>
      <c r="R2105" s="20">
        <f t="shared" si="325"/>
        <v>952.120949</v>
      </c>
      <c r="S2105" s="20">
        <f t="shared" si="326"/>
        <v>11.606498999999999</v>
      </c>
      <c r="T2105" s="20">
        <f t="shared" si="327"/>
        <v>100.44417600000001</v>
      </c>
      <c r="U2105" s="21">
        <f t="shared" si="328"/>
        <v>1064.1716240000001</v>
      </c>
      <c r="V2105" s="38">
        <f t="shared" si="329"/>
        <v>0.90068321038394739</v>
      </c>
    </row>
    <row r="2106" spans="1:22">
      <c r="A2106">
        <v>2101</v>
      </c>
      <c r="B2106" s="122">
        <f t="shared" si="330"/>
        <v>41727</v>
      </c>
      <c r="C2106" s="122">
        <f t="shared" si="330"/>
        <v>42092</v>
      </c>
      <c r="D2106" s="116">
        <f t="shared" si="321"/>
        <v>2015</v>
      </c>
      <c r="E2106" s="116">
        <f t="shared" si="322"/>
        <v>3</v>
      </c>
      <c r="F2106" s="120">
        <v>0</v>
      </c>
      <c r="G2106" s="121">
        <v>1113.8710000000001</v>
      </c>
      <c r="H2106" s="121">
        <v>0</v>
      </c>
      <c r="I2106" s="121">
        <v>142.233</v>
      </c>
      <c r="J2106" s="119">
        <v>0</v>
      </c>
      <c r="K2106" s="117">
        <f t="shared" si="323"/>
        <v>1256.104</v>
      </c>
      <c r="L2106" s="116">
        <v>0</v>
      </c>
      <c r="M2106" s="116">
        <v>312.06299999999999</v>
      </c>
      <c r="N2106" s="116">
        <v>0</v>
      </c>
      <c r="O2106" s="116">
        <v>41.363999999999997</v>
      </c>
      <c r="P2106" s="116">
        <v>0</v>
      </c>
      <c r="Q2106" s="20">
        <f t="shared" si="324"/>
        <v>0</v>
      </c>
      <c r="R2106" s="20">
        <f t="shared" si="325"/>
        <v>997.66541099999995</v>
      </c>
      <c r="S2106" s="20">
        <f t="shared" si="326"/>
        <v>0</v>
      </c>
      <c r="T2106" s="20">
        <f t="shared" si="327"/>
        <v>131.37206399999999</v>
      </c>
      <c r="U2106" s="21">
        <f t="shared" si="328"/>
        <v>1129.0374749999999</v>
      </c>
      <c r="V2106" s="38">
        <f t="shared" si="329"/>
        <v>0.89884076079687658</v>
      </c>
    </row>
    <row r="2107" spans="1:22">
      <c r="A2107">
        <v>2102</v>
      </c>
      <c r="B2107" s="122">
        <f t="shared" si="330"/>
        <v>41727</v>
      </c>
      <c r="C2107" s="122">
        <f t="shared" si="330"/>
        <v>42092</v>
      </c>
      <c r="D2107" s="116">
        <f t="shared" si="321"/>
        <v>2015</v>
      </c>
      <c r="E2107" s="116">
        <f t="shared" si="322"/>
        <v>3</v>
      </c>
      <c r="F2107" s="120">
        <v>0</v>
      </c>
      <c r="G2107" s="121">
        <v>1056.914</v>
      </c>
      <c r="H2107" s="121">
        <v>0.20300000000000001</v>
      </c>
      <c r="I2107" s="121">
        <v>153.15600000000001</v>
      </c>
      <c r="J2107" s="119">
        <v>0</v>
      </c>
      <c r="K2107" s="117">
        <f t="shared" si="323"/>
        <v>1210.2729999999999</v>
      </c>
      <c r="L2107" s="116">
        <v>0</v>
      </c>
      <c r="M2107" s="116">
        <v>296.02699999999999</v>
      </c>
      <c r="N2107" s="116">
        <v>0.51200000000000001</v>
      </c>
      <c r="O2107" s="116">
        <v>45.609000000000002</v>
      </c>
      <c r="P2107" s="116">
        <v>0</v>
      </c>
      <c r="Q2107" s="20">
        <f t="shared" si="324"/>
        <v>0</v>
      </c>
      <c r="R2107" s="20">
        <f t="shared" si="325"/>
        <v>946.39831900000001</v>
      </c>
      <c r="S2107" s="20">
        <f t="shared" si="326"/>
        <v>0.99891200000000002</v>
      </c>
      <c r="T2107" s="20">
        <f t="shared" si="327"/>
        <v>144.854184</v>
      </c>
      <c r="U2107" s="21">
        <f t="shared" si="328"/>
        <v>1092.251415</v>
      </c>
      <c r="V2107" s="38">
        <f t="shared" si="329"/>
        <v>0.90248350165623792</v>
      </c>
    </row>
    <row r="2108" spans="1:22">
      <c r="A2108">
        <v>2103</v>
      </c>
      <c r="B2108" s="122">
        <f t="shared" si="330"/>
        <v>41727</v>
      </c>
      <c r="C2108" s="122">
        <f t="shared" si="330"/>
        <v>42092</v>
      </c>
      <c r="D2108" s="116">
        <f t="shared" si="321"/>
        <v>2015</v>
      </c>
      <c r="E2108" s="116">
        <f t="shared" si="322"/>
        <v>3</v>
      </c>
      <c r="F2108" s="120">
        <v>0</v>
      </c>
      <c r="G2108" s="121">
        <v>1079.588</v>
      </c>
      <c r="H2108" s="121">
        <v>0</v>
      </c>
      <c r="I2108" s="121">
        <v>152.63800000000001</v>
      </c>
      <c r="J2108" s="119">
        <v>0</v>
      </c>
      <c r="K2108" s="117">
        <f t="shared" si="323"/>
        <v>1232.2259999999999</v>
      </c>
      <c r="L2108" s="116">
        <v>0</v>
      </c>
      <c r="M2108" s="116">
        <v>298.04300000000001</v>
      </c>
      <c r="N2108" s="116">
        <v>0</v>
      </c>
      <c r="O2108" s="116">
        <v>45.354999999999997</v>
      </c>
      <c r="P2108" s="116">
        <v>0</v>
      </c>
      <c r="Q2108" s="20">
        <f t="shared" si="324"/>
        <v>0</v>
      </c>
      <c r="R2108" s="20">
        <f t="shared" si="325"/>
        <v>952.84347100000002</v>
      </c>
      <c r="S2108" s="20">
        <f t="shared" si="326"/>
        <v>0</v>
      </c>
      <c r="T2108" s="20">
        <f t="shared" si="327"/>
        <v>144.04748000000001</v>
      </c>
      <c r="U2108" s="21">
        <f t="shared" si="328"/>
        <v>1096.8909510000001</v>
      </c>
      <c r="V2108" s="38">
        <f t="shared" si="329"/>
        <v>0.8901702699017876</v>
      </c>
    </row>
    <row r="2109" spans="1:22">
      <c r="A2109">
        <v>2104</v>
      </c>
      <c r="B2109" s="122">
        <f t="shared" si="330"/>
        <v>41727</v>
      </c>
      <c r="C2109" s="122">
        <f t="shared" si="330"/>
        <v>42092</v>
      </c>
      <c r="D2109" s="116">
        <f t="shared" si="321"/>
        <v>2015</v>
      </c>
      <c r="E2109" s="116">
        <f t="shared" si="322"/>
        <v>3</v>
      </c>
      <c r="F2109" s="120">
        <v>0</v>
      </c>
      <c r="G2109" s="121">
        <v>1097.6210000000001</v>
      </c>
      <c r="H2109" s="121">
        <v>0</v>
      </c>
      <c r="I2109" s="121">
        <v>151.64699999999999</v>
      </c>
      <c r="J2109" s="119">
        <v>0</v>
      </c>
      <c r="K2109" s="117">
        <f t="shared" si="323"/>
        <v>1249.268</v>
      </c>
      <c r="L2109" s="116">
        <v>0</v>
      </c>
      <c r="M2109" s="116">
        <v>306.65499999999997</v>
      </c>
      <c r="N2109" s="116">
        <v>0</v>
      </c>
      <c r="O2109" s="116">
        <v>44.887</v>
      </c>
      <c r="P2109" s="116">
        <v>0</v>
      </c>
      <c r="Q2109" s="20">
        <f t="shared" si="324"/>
        <v>0</v>
      </c>
      <c r="R2109" s="20">
        <f t="shared" si="325"/>
        <v>980.37603499999989</v>
      </c>
      <c r="S2109" s="20">
        <f t="shared" si="326"/>
        <v>0</v>
      </c>
      <c r="T2109" s="20">
        <f t="shared" si="327"/>
        <v>142.56111200000001</v>
      </c>
      <c r="U2109" s="21">
        <f t="shared" si="328"/>
        <v>1122.9371469999999</v>
      </c>
      <c r="V2109" s="38">
        <f t="shared" si="329"/>
        <v>0.89887609944383418</v>
      </c>
    </row>
    <row r="2110" spans="1:22">
      <c r="A2110">
        <v>2105</v>
      </c>
      <c r="B2110" s="122">
        <f t="shared" si="330"/>
        <v>41727</v>
      </c>
      <c r="C2110" s="122">
        <f t="shared" si="330"/>
        <v>42092</v>
      </c>
      <c r="D2110" s="116">
        <f t="shared" si="321"/>
        <v>2015</v>
      </c>
      <c r="E2110" s="116">
        <f t="shared" si="322"/>
        <v>3</v>
      </c>
      <c r="F2110" s="120">
        <v>0</v>
      </c>
      <c r="G2110" s="121">
        <v>1103.2719999999999</v>
      </c>
      <c r="H2110" s="121">
        <v>28.998000000000001</v>
      </c>
      <c r="I2110" s="121">
        <v>147.99100000000001</v>
      </c>
      <c r="J2110" s="119">
        <v>0</v>
      </c>
      <c r="K2110" s="117">
        <f t="shared" si="323"/>
        <v>1280.261</v>
      </c>
      <c r="L2110" s="116">
        <v>0</v>
      </c>
      <c r="M2110" s="116">
        <v>308.37099999999998</v>
      </c>
      <c r="N2110" s="116">
        <v>44.753999999999998</v>
      </c>
      <c r="O2110" s="116">
        <v>43.881</v>
      </c>
      <c r="P2110" s="116">
        <v>0</v>
      </c>
      <c r="Q2110" s="20">
        <f t="shared" si="324"/>
        <v>0</v>
      </c>
      <c r="R2110" s="20">
        <f t="shared" si="325"/>
        <v>985.86208699999997</v>
      </c>
      <c r="S2110" s="20">
        <f t="shared" si="326"/>
        <v>87.315054000000003</v>
      </c>
      <c r="T2110" s="20">
        <f t="shared" si="327"/>
        <v>139.36605600000001</v>
      </c>
      <c r="U2110" s="21">
        <f t="shared" si="328"/>
        <v>1212.543197</v>
      </c>
      <c r="V2110" s="38">
        <f t="shared" si="329"/>
        <v>0.94710625177209962</v>
      </c>
    </row>
    <row r="2111" spans="1:22">
      <c r="A2111">
        <v>2106</v>
      </c>
      <c r="B2111" s="122">
        <f t="shared" si="330"/>
        <v>41727</v>
      </c>
      <c r="C2111" s="122">
        <f t="shared" si="330"/>
        <v>42092</v>
      </c>
      <c r="D2111" s="116">
        <f t="shared" si="321"/>
        <v>2015</v>
      </c>
      <c r="E2111" s="116">
        <f t="shared" si="322"/>
        <v>3</v>
      </c>
      <c r="F2111" s="120">
        <v>0</v>
      </c>
      <c r="G2111" s="121">
        <v>1108.2570000000001</v>
      </c>
      <c r="H2111" s="121">
        <v>1.4999999999999999E-2</v>
      </c>
      <c r="I2111" s="121">
        <v>131.53700000000001</v>
      </c>
      <c r="J2111" s="119">
        <v>0</v>
      </c>
      <c r="K2111" s="117">
        <f t="shared" si="323"/>
        <v>1239.8090000000002</v>
      </c>
      <c r="L2111" s="116">
        <v>0</v>
      </c>
      <c r="M2111" s="116">
        <v>309.19400000000002</v>
      </c>
      <c r="N2111" s="116">
        <v>0.20599999999999999</v>
      </c>
      <c r="O2111" s="116">
        <v>39.548000000000002</v>
      </c>
      <c r="P2111" s="116">
        <v>0</v>
      </c>
      <c r="Q2111" s="20">
        <f t="shared" si="324"/>
        <v>0</v>
      </c>
      <c r="R2111" s="20">
        <f t="shared" si="325"/>
        <v>988.49321800000007</v>
      </c>
      <c r="S2111" s="20">
        <f t="shared" si="326"/>
        <v>0.40190599999999999</v>
      </c>
      <c r="T2111" s="20">
        <f t="shared" si="327"/>
        <v>125.604448</v>
      </c>
      <c r="U2111" s="21">
        <f t="shared" si="328"/>
        <v>1114.4995720000002</v>
      </c>
      <c r="V2111" s="38">
        <f t="shared" si="329"/>
        <v>0.89892844139702166</v>
      </c>
    </row>
    <row r="2112" spans="1:22">
      <c r="A2112">
        <v>2107</v>
      </c>
      <c r="B2112" s="122">
        <f t="shared" si="330"/>
        <v>41727</v>
      </c>
      <c r="C2112" s="122">
        <f t="shared" si="330"/>
        <v>42092</v>
      </c>
      <c r="D2112" s="116">
        <f t="shared" si="321"/>
        <v>2015</v>
      </c>
      <c r="E2112" s="116">
        <f t="shared" si="322"/>
        <v>3</v>
      </c>
      <c r="F2112" s="120">
        <v>0</v>
      </c>
      <c r="G2112" s="121">
        <v>1137.1959999999999</v>
      </c>
      <c r="H2112" s="121">
        <v>5.8999999999999997E-2</v>
      </c>
      <c r="I2112" s="121">
        <v>132.017</v>
      </c>
      <c r="J2112" s="119">
        <v>0</v>
      </c>
      <c r="K2112" s="117">
        <f t="shared" si="323"/>
        <v>1269.2719999999999</v>
      </c>
      <c r="L2112" s="116">
        <v>0</v>
      </c>
      <c r="M2112" s="116">
        <v>316.964</v>
      </c>
      <c r="N2112" s="116">
        <v>0.17299999999999999</v>
      </c>
      <c r="O2112" s="116">
        <v>39.683999999999997</v>
      </c>
      <c r="P2112" s="116">
        <v>0</v>
      </c>
      <c r="Q2112" s="20">
        <f t="shared" si="324"/>
        <v>0</v>
      </c>
      <c r="R2112" s="20">
        <f t="shared" si="325"/>
        <v>1013.3339080000001</v>
      </c>
      <c r="S2112" s="20">
        <f t="shared" si="326"/>
        <v>0.33752299999999996</v>
      </c>
      <c r="T2112" s="20">
        <f t="shared" si="327"/>
        <v>126.036384</v>
      </c>
      <c r="U2112" s="21">
        <f t="shared" si="328"/>
        <v>1139.7078150000002</v>
      </c>
      <c r="V2112" s="38">
        <f t="shared" si="329"/>
        <v>0.89792244294367185</v>
      </c>
    </row>
    <row r="2113" spans="1:22">
      <c r="A2113">
        <v>2108</v>
      </c>
      <c r="B2113" s="122">
        <f t="shared" si="330"/>
        <v>41727</v>
      </c>
      <c r="C2113" s="122">
        <f t="shared" si="330"/>
        <v>42092</v>
      </c>
      <c r="D2113" s="116">
        <f t="shared" si="321"/>
        <v>2015</v>
      </c>
      <c r="E2113" s="116">
        <f t="shared" si="322"/>
        <v>3</v>
      </c>
      <c r="F2113" s="120">
        <v>0</v>
      </c>
      <c r="G2113" s="121">
        <v>1350.165</v>
      </c>
      <c r="H2113" s="121">
        <v>0</v>
      </c>
      <c r="I2113" s="121">
        <v>146.41800000000001</v>
      </c>
      <c r="J2113" s="119">
        <v>0</v>
      </c>
      <c r="K2113" s="117">
        <f t="shared" si="323"/>
        <v>1496.5830000000001</v>
      </c>
      <c r="L2113" s="116">
        <v>0</v>
      </c>
      <c r="M2113" s="116">
        <v>370.48099999999999</v>
      </c>
      <c r="N2113" s="116">
        <v>0</v>
      </c>
      <c r="O2113" s="116">
        <v>42.505000000000003</v>
      </c>
      <c r="P2113" s="116">
        <v>0</v>
      </c>
      <c r="Q2113" s="20">
        <f t="shared" si="324"/>
        <v>0</v>
      </c>
      <c r="R2113" s="20">
        <f t="shared" si="325"/>
        <v>1184.4277569999999</v>
      </c>
      <c r="S2113" s="20">
        <f t="shared" si="326"/>
        <v>0</v>
      </c>
      <c r="T2113" s="20">
        <f t="shared" si="327"/>
        <v>134.99588000000003</v>
      </c>
      <c r="U2113" s="21">
        <f t="shared" si="328"/>
        <v>1319.4236369999999</v>
      </c>
      <c r="V2113" s="38">
        <f t="shared" si="329"/>
        <v>0.88162409769454808</v>
      </c>
    </row>
    <row r="2114" spans="1:22">
      <c r="A2114">
        <v>2109</v>
      </c>
      <c r="B2114" s="122">
        <f t="shared" si="330"/>
        <v>41727</v>
      </c>
      <c r="C2114" s="122">
        <f t="shared" si="330"/>
        <v>42092</v>
      </c>
      <c r="D2114" s="116">
        <f t="shared" si="321"/>
        <v>2015</v>
      </c>
      <c r="E2114" s="116">
        <f t="shared" si="322"/>
        <v>3</v>
      </c>
      <c r="F2114" s="120">
        <v>241.649</v>
      </c>
      <c r="G2114" s="121">
        <v>1349.4459999999999</v>
      </c>
      <c r="H2114" s="121">
        <v>0</v>
      </c>
      <c r="I2114" s="121">
        <v>166.01300000000001</v>
      </c>
      <c r="J2114" s="119">
        <v>0</v>
      </c>
      <c r="K2114" s="117">
        <f t="shared" si="323"/>
        <v>1757.1079999999997</v>
      </c>
      <c r="L2114" s="116">
        <v>122.063</v>
      </c>
      <c r="M2114" s="116">
        <v>369.77699999999999</v>
      </c>
      <c r="N2114" s="116">
        <v>0</v>
      </c>
      <c r="O2114" s="116">
        <v>48.17</v>
      </c>
      <c r="P2114" s="116">
        <v>0</v>
      </c>
      <c r="Q2114" s="20">
        <f t="shared" si="324"/>
        <v>342.14258899999999</v>
      </c>
      <c r="R2114" s="20">
        <f t="shared" si="325"/>
        <v>1182.1770690000001</v>
      </c>
      <c r="S2114" s="20">
        <f t="shared" si="326"/>
        <v>0</v>
      </c>
      <c r="T2114" s="20">
        <f t="shared" si="327"/>
        <v>152.98792</v>
      </c>
      <c r="U2114" s="21">
        <f t="shared" si="328"/>
        <v>1677.3075780000001</v>
      </c>
      <c r="V2114" s="38">
        <f t="shared" si="329"/>
        <v>0.9545842247602313</v>
      </c>
    </row>
    <row r="2115" spans="1:22">
      <c r="A2115">
        <v>2110</v>
      </c>
      <c r="B2115" s="122">
        <f t="shared" si="330"/>
        <v>41727</v>
      </c>
      <c r="C2115" s="122">
        <f t="shared" si="330"/>
        <v>42092</v>
      </c>
      <c r="D2115" s="116">
        <f t="shared" si="321"/>
        <v>2015</v>
      </c>
      <c r="E2115" s="116">
        <f t="shared" si="322"/>
        <v>3</v>
      </c>
      <c r="F2115" s="120">
        <v>275.93299999999999</v>
      </c>
      <c r="G2115" s="121">
        <v>1350.74</v>
      </c>
      <c r="H2115" s="121">
        <v>0</v>
      </c>
      <c r="I2115" s="121">
        <v>156.565</v>
      </c>
      <c r="J2115" s="119">
        <v>0</v>
      </c>
      <c r="K2115" s="117">
        <f t="shared" si="323"/>
        <v>1783.2380000000001</v>
      </c>
      <c r="L2115" s="116">
        <v>135.727</v>
      </c>
      <c r="M2115" s="116">
        <v>370.447</v>
      </c>
      <c r="N2115" s="116">
        <v>0</v>
      </c>
      <c r="O2115" s="116">
        <v>46.7</v>
      </c>
      <c r="P2115" s="116">
        <v>0</v>
      </c>
      <c r="Q2115" s="20">
        <f t="shared" si="324"/>
        <v>380.44278100000002</v>
      </c>
      <c r="R2115" s="20">
        <f t="shared" si="325"/>
        <v>1184.3190589999999</v>
      </c>
      <c r="S2115" s="20">
        <f t="shared" si="326"/>
        <v>0</v>
      </c>
      <c r="T2115" s="20">
        <f t="shared" si="327"/>
        <v>148.31920000000002</v>
      </c>
      <c r="U2115" s="21">
        <f t="shared" si="328"/>
        <v>1713.08104</v>
      </c>
      <c r="V2115" s="38">
        <f t="shared" si="329"/>
        <v>0.96065754543140058</v>
      </c>
    </row>
    <row r="2116" spans="1:22">
      <c r="A2116">
        <v>2111</v>
      </c>
      <c r="B2116" s="122">
        <f t="shared" si="330"/>
        <v>41727</v>
      </c>
      <c r="C2116" s="122">
        <f t="shared" si="330"/>
        <v>42092</v>
      </c>
      <c r="D2116" s="116">
        <f t="shared" si="321"/>
        <v>2015</v>
      </c>
      <c r="E2116" s="116">
        <f t="shared" si="322"/>
        <v>3</v>
      </c>
      <c r="F2116" s="120">
        <v>0</v>
      </c>
      <c r="G2116" s="121">
        <v>1349.7919999999999</v>
      </c>
      <c r="H2116" s="121">
        <v>0</v>
      </c>
      <c r="I2116" s="121">
        <v>149.30199999999999</v>
      </c>
      <c r="J2116" s="119">
        <v>0</v>
      </c>
      <c r="K2116" s="117">
        <f t="shared" si="323"/>
        <v>1499.0939999999998</v>
      </c>
      <c r="L2116" s="116">
        <v>0</v>
      </c>
      <c r="M2116" s="116">
        <v>370.22699999999998</v>
      </c>
      <c r="N2116" s="116">
        <v>0</v>
      </c>
      <c r="O2116" s="116">
        <v>44.317</v>
      </c>
      <c r="P2116" s="116">
        <v>0</v>
      </c>
      <c r="Q2116" s="20">
        <f t="shared" si="324"/>
        <v>0</v>
      </c>
      <c r="R2116" s="20">
        <f t="shared" si="325"/>
        <v>1183.6157189999999</v>
      </c>
      <c r="S2116" s="20">
        <f t="shared" si="326"/>
        <v>0</v>
      </c>
      <c r="T2116" s="20">
        <f t="shared" si="327"/>
        <v>140.75079200000002</v>
      </c>
      <c r="U2116" s="21">
        <f t="shared" si="328"/>
        <v>1324.3665109999999</v>
      </c>
      <c r="V2116" s="38">
        <f t="shared" si="329"/>
        <v>0.88344460787649082</v>
      </c>
    </row>
    <row r="2117" spans="1:22">
      <c r="A2117">
        <v>2112</v>
      </c>
      <c r="B2117" s="122">
        <f t="shared" si="330"/>
        <v>41727</v>
      </c>
      <c r="C2117" s="122">
        <f t="shared" si="330"/>
        <v>42092</v>
      </c>
      <c r="D2117" s="116">
        <f t="shared" si="321"/>
        <v>2015</v>
      </c>
      <c r="E2117" s="116">
        <f t="shared" si="322"/>
        <v>3</v>
      </c>
      <c r="F2117" s="120">
        <v>0</v>
      </c>
      <c r="G2117" s="121">
        <v>1349.3679999999999</v>
      </c>
      <c r="H2117" s="121">
        <v>0.81799999999999995</v>
      </c>
      <c r="I2117" s="121">
        <v>125.869</v>
      </c>
      <c r="J2117" s="119">
        <v>0</v>
      </c>
      <c r="K2117" s="117">
        <f t="shared" si="323"/>
        <v>1476.0549999999998</v>
      </c>
      <c r="L2117" s="116">
        <v>0</v>
      </c>
      <c r="M2117" s="116">
        <v>370.05500000000001</v>
      </c>
      <c r="N2117" s="116">
        <v>3.7949999999999999</v>
      </c>
      <c r="O2117" s="116">
        <v>39.356999999999999</v>
      </c>
      <c r="P2117" s="116">
        <v>0</v>
      </c>
      <c r="Q2117" s="20">
        <f t="shared" si="324"/>
        <v>0</v>
      </c>
      <c r="R2117" s="20">
        <f t="shared" si="325"/>
        <v>1183.0658350000001</v>
      </c>
      <c r="S2117" s="20">
        <f t="shared" si="326"/>
        <v>7.404045</v>
      </c>
      <c r="T2117" s="20">
        <f t="shared" si="327"/>
        <v>124.997832</v>
      </c>
      <c r="U2117" s="21">
        <f t="shared" si="328"/>
        <v>1315.4677120000001</v>
      </c>
      <c r="V2117" s="38">
        <f t="shared" si="329"/>
        <v>0.89120507840155028</v>
      </c>
    </row>
    <row r="2118" spans="1:22">
      <c r="A2118">
        <v>2113</v>
      </c>
      <c r="B2118" s="122">
        <f t="shared" si="330"/>
        <v>41728</v>
      </c>
      <c r="C2118" s="122">
        <f t="shared" si="330"/>
        <v>42093</v>
      </c>
      <c r="D2118" s="116">
        <f t="shared" si="321"/>
        <v>2015</v>
      </c>
      <c r="E2118" s="116">
        <f t="shared" si="322"/>
        <v>3</v>
      </c>
      <c r="F2118" s="120">
        <v>0</v>
      </c>
      <c r="G2118" s="121">
        <v>1264.2660000000001</v>
      </c>
      <c r="H2118" s="121">
        <v>5.1999999999999998E-2</v>
      </c>
      <c r="I2118" s="121">
        <v>105.717</v>
      </c>
      <c r="J2118" s="119">
        <v>0</v>
      </c>
      <c r="K2118" s="117">
        <f t="shared" si="323"/>
        <v>1370.0350000000001</v>
      </c>
      <c r="L2118" s="116">
        <v>0</v>
      </c>
      <c r="M2118" s="116">
        <v>350.62700000000001</v>
      </c>
      <c r="N2118" s="116">
        <v>0.40899999999999997</v>
      </c>
      <c r="O2118" s="116">
        <v>32.997</v>
      </c>
      <c r="P2118" s="116">
        <v>0</v>
      </c>
      <c r="Q2118" s="20">
        <f t="shared" si="324"/>
        <v>0</v>
      </c>
      <c r="R2118" s="20">
        <f t="shared" si="325"/>
        <v>1120.9545190000001</v>
      </c>
      <c r="S2118" s="20">
        <f t="shared" si="326"/>
        <v>0.79795899999999997</v>
      </c>
      <c r="T2118" s="20">
        <f t="shared" si="327"/>
        <v>104.798472</v>
      </c>
      <c r="U2118" s="21">
        <f t="shared" si="328"/>
        <v>1226.5509500000001</v>
      </c>
      <c r="V2118" s="38">
        <f t="shared" si="329"/>
        <v>0.89526979237756699</v>
      </c>
    </row>
    <row r="2119" spans="1:22">
      <c r="A2119">
        <v>2114</v>
      </c>
      <c r="B2119" s="122">
        <f t="shared" si="330"/>
        <v>41728</v>
      </c>
      <c r="C2119" s="122">
        <f t="shared" si="330"/>
        <v>42093</v>
      </c>
      <c r="D2119" s="116">
        <f t="shared" ref="D2119:D2182" si="331">YEAR(C2119)</f>
        <v>2015</v>
      </c>
      <c r="E2119" s="116">
        <f t="shared" ref="E2119:E2182" si="332">MONTH(C2119)</f>
        <v>3</v>
      </c>
      <c r="F2119" s="120">
        <v>0</v>
      </c>
      <c r="G2119" s="121">
        <v>1262.029</v>
      </c>
      <c r="H2119" s="121">
        <v>0</v>
      </c>
      <c r="I2119" s="121">
        <v>83.694000000000003</v>
      </c>
      <c r="J2119" s="119">
        <v>0</v>
      </c>
      <c r="K2119" s="117">
        <f t="shared" ref="K2119:K2182" si="333">SUM(F2119:J2119)</f>
        <v>1345.723</v>
      </c>
      <c r="L2119" s="116">
        <v>0</v>
      </c>
      <c r="M2119" s="116">
        <v>349.46699999999998</v>
      </c>
      <c r="N2119" s="116">
        <v>0</v>
      </c>
      <c r="O2119" s="116">
        <v>28.846</v>
      </c>
      <c r="P2119" s="116">
        <v>0</v>
      </c>
      <c r="Q2119" s="20">
        <f t="shared" ref="Q2119:Q2182" si="334">+$Q$2*L2119</f>
        <v>0</v>
      </c>
      <c r="R2119" s="20">
        <f t="shared" ref="R2119:R2182" si="335">+$R$2*M2119</f>
        <v>1117.245999</v>
      </c>
      <c r="S2119" s="20">
        <f t="shared" ref="S2119:S2182" si="336">+$S$2*N2119</f>
        <v>0</v>
      </c>
      <c r="T2119" s="20">
        <f t="shared" ref="T2119:T2182" si="337">+$T$2*O2119</f>
        <v>91.614896000000002</v>
      </c>
      <c r="U2119" s="21">
        <f t="shared" ref="U2119:U2182" si="338">SUM(Q2119:T2119)</f>
        <v>1208.860895</v>
      </c>
      <c r="V2119" s="38">
        <f t="shared" ref="V2119:V2182" si="339">+U2119/K2119</f>
        <v>0.89829845740913994</v>
      </c>
    </row>
    <row r="2120" spans="1:22">
      <c r="A2120">
        <v>2115</v>
      </c>
      <c r="B2120" s="122">
        <f t="shared" si="330"/>
        <v>41728</v>
      </c>
      <c r="C2120" s="122">
        <f t="shared" si="330"/>
        <v>42093</v>
      </c>
      <c r="D2120" s="116">
        <f t="shared" si="331"/>
        <v>2015</v>
      </c>
      <c r="E2120" s="116">
        <f t="shared" si="332"/>
        <v>3</v>
      </c>
      <c r="F2120" s="120">
        <v>0</v>
      </c>
      <c r="G2120" s="121">
        <v>1214.0889999999999</v>
      </c>
      <c r="H2120" s="121">
        <v>6.57</v>
      </c>
      <c r="I2120" s="121">
        <v>15.192</v>
      </c>
      <c r="J2120" s="119">
        <v>0</v>
      </c>
      <c r="K2120" s="117">
        <f t="shared" si="333"/>
        <v>1235.8509999999999</v>
      </c>
      <c r="L2120" s="116">
        <v>0</v>
      </c>
      <c r="M2120" s="116">
        <v>337.61</v>
      </c>
      <c r="N2120" s="116">
        <v>20.736999999999998</v>
      </c>
      <c r="O2120" s="116">
        <v>3.9889999999999999</v>
      </c>
      <c r="P2120" s="116">
        <v>0</v>
      </c>
      <c r="Q2120" s="20">
        <f t="shared" si="334"/>
        <v>0</v>
      </c>
      <c r="R2120" s="20">
        <f t="shared" si="335"/>
        <v>1079.33917</v>
      </c>
      <c r="S2120" s="20">
        <f t="shared" si="336"/>
        <v>40.457886999999999</v>
      </c>
      <c r="T2120" s="20">
        <f t="shared" si="337"/>
        <v>12.669064000000001</v>
      </c>
      <c r="U2120" s="21">
        <f t="shared" si="338"/>
        <v>1132.4661209999999</v>
      </c>
      <c r="V2120" s="38">
        <f t="shared" si="339"/>
        <v>0.91634519128924119</v>
      </c>
    </row>
    <row r="2121" spans="1:22">
      <c r="A2121">
        <v>2116</v>
      </c>
      <c r="B2121" s="122">
        <f t="shared" si="330"/>
        <v>41728</v>
      </c>
      <c r="C2121" s="122">
        <f t="shared" si="330"/>
        <v>42093</v>
      </c>
      <c r="D2121" s="116">
        <f t="shared" si="331"/>
        <v>2015</v>
      </c>
      <c r="E2121" s="116">
        <f t="shared" si="332"/>
        <v>3</v>
      </c>
      <c r="F2121" s="120">
        <v>0</v>
      </c>
      <c r="G2121" s="121">
        <v>1213.174</v>
      </c>
      <c r="H2121" s="121">
        <v>5.6879999999999997</v>
      </c>
      <c r="I2121" s="121">
        <v>5.0229999999999997</v>
      </c>
      <c r="J2121" s="119">
        <v>0</v>
      </c>
      <c r="K2121" s="117">
        <f t="shared" si="333"/>
        <v>1223.885</v>
      </c>
      <c r="L2121" s="116">
        <v>0</v>
      </c>
      <c r="M2121" s="116">
        <v>341.67500000000001</v>
      </c>
      <c r="N2121" s="116">
        <v>22.619</v>
      </c>
      <c r="O2121" s="116">
        <v>1.224</v>
      </c>
      <c r="P2121" s="116">
        <v>0</v>
      </c>
      <c r="Q2121" s="20">
        <f t="shared" si="334"/>
        <v>0</v>
      </c>
      <c r="R2121" s="20">
        <f t="shared" si="335"/>
        <v>1092.334975</v>
      </c>
      <c r="S2121" s="20">
        <f t="shared" si="336"/>
        <v>44.129669</v>
      </c>
      <c r="T2121" s="20">
        <f t="shared" si="337"/>
        <v>3.8874240000000002</v>
      </c>
      <c r="U2121" s="21">
        <f t="shared" si="338"/>
        <v>1140.3520679999999</v>
      </c>
      <c r="V2121" s="38">
        <f t="shared" si="339"/>
        <v>0.93174772793195437</v>
      </c>
    </row>
    <row r="2122" spans="1:22">
      <c r="A2122">
        <v>2117</v>
      </c>
      <c r="B2122" s="122">
        <f t="shared" si="330"/>
        <v>41728</v>
      </c>
      <c r="C2122" s="122">
        <f t="shared" si="330"/>
        <v>42093</v>
      </c>
      <c r="D2122" s="116">
        <f t="shared" si="331"/>
        <v>2015</v>
      </c>
      <c r="E2122" s="116">
        <f t="shared" si="332"/>
        <v>3</v>
      </c>
      <c r="F2122" s="120">
        <v>278.29300000000001</v>
      </c>
      <c r="G2122" s="121">
        <v>1125.857</v>
      </c>
      <c r="H2122" s="121">
        <v>0</v>
      </c>
      <c r="I2122" s="121">
        <v>5.024</v>
      </c>
      <c r="J2122" s="119">
        <v>0</v>
      </c>
      <c r="K2122" s="117">
        <f t="shared" si="333"/>
        <v>1409.174</v>
      </c>
      <c r="L2122" s="116">
        <v>136.773</v>
      </c>
      <c r="M2122" s="116">
        <v>322.06299999999999</v>
      </c>
      <c r="N2122" s="116">
        <v>0</v>
      </c>
      <c r="O2122" s="116">
        <v>1.224</v>
      </c>
      <c r="P2122" s="116">
        <v>0</v>
      </c>
      <c r="Q2122" s="20">
        <f t="shared" si="334"/>
        <v>383.37471899999997</v>
      </c>
      <c r="R2122" s="20">
        <f t="shared" si="335"/>
        <v>1029.635411</v>
      </c>
      <c r="S2122" s="20">
        <f t="shared" si="336"/>
        <v>0</v>
      </c>
      <c r="T2122" s="20">
        <f t="shared" si="337"/>
        <v>3.8874240000000002</v>
      </c>
      <c r="U2122" s="21">
        <f t="shared" si="338"/>
        <v>1416.8975539999999</v>
      </c>
      <c r="V2122" s="38">
        <f t="shared" si="339"/>
        <v>1.0054809086741594</v>
      </c>
    </row>
    <row r="2123" spans="1:22">
      <c r="A2123">
        <v>2118</v>
      </c>
      <c r="B2123" s="122">
        <f t="shared" si="330"/>
        <v>41728</v>
      </c>
      <c r="C2123" s="122">
        <f t="shared" si="330"/>
        <v>42093</v>
      </c>
      <c r="D2123" s="116">
        <f t="shared" si="331"/>
        <v>2015</v>
      </c>
      <c r="E2123" s="116">
        <f t="shared" si="332"/>
        <v>3</v>
      </c>
      <c r="F2123" s="120">
        <v>275.185</v>
      </c>
      <c r="G2123" s="121">
        <v>1144.953</v>
      </c>
      <c r="H2123" s="121">
        <v>0</v>
      </c>
      <c r="I2123" s="121">
        <v>5.0229999999999997</v>
      </c>
      <c r="J2123" s="119">
        <v>0</v>
      </c>
      <c r="K2123" s="117">
        <f t="shared" si="333"/>
        <v>1425.1609999999998</v>
      </c>
      <c r="L2123" s="116">
        <v>134.24700000000001</v>
      </c>
      <c r="M2123" s="116">
        <v>326.64999999999998</v>
      </c>
      <c r="N2123" s="116">
        <v>0</v>
      </c>
      <c r="O2123" s="116">
        <v>1.224</v>
      </c>
      <c r="P2123" s="116">
        <v>0</v>
      </c>
      <c r="Q2123" s="20">
        <f t="shared" si="334"/>
        <v>376.29434100000003</v>
      </c>
      <c r="R2123" s="20">
        <f t="shared" si="335"/>
        <v>1044.3000500000001</v>
      </c>
      <c r="S2123" s="20">
        <f t="shared" si="336"/>
        <v>0</v>
      </c>
      <c r="T2123" s="20">
        <f t="shared" si="337"/>
        <v>3.8874240000000002</v>
      </c>
      <c r="U2123" s="21">
        <f t="shared" si="338"/>
        <v>1424.4818150000001</v>
      </c>
      <c r="V2123" s="38">
        <f t="shared" si="339"/>
        <v>0.99952343279110234</v>
      </c>
    </row>
    <row r="2124" spans="1:22">
      <c r="A2124">
        <v>2119</v>
      </c>
      <c r="B2124" s="122">
        <f t="shared" si="330"/>
        <v>41728</v>
      </c>
      <c r="C2124" s="122">
        <f t="shared" si="330"/>
        <v>42093</v>
      </c>
      <c r="D2124" s="116">
        <f t="shared" si="331"/>
        <v>2015</v>
      </c>
      <c r="E2124" s="116">
        <f t="shared" si="332"/>
        <v>3</v>
      </c>
      <c r="F2124" s="120">
        <v>268.3</v>
      </c>
      <c r="G2124" s="121">
        <v>1152.0119999999999</v>
      </c>
      <c r="H2124" s="121">
        <v>0</v>
      </c>
      <c r="I2124" s="121">
        <v>28.663</v>
      </c>
      <c r="J2124" s="119">
        <v>0</v>
      </c>
      <c r="K2124" s="117">
        <f t="shared" si="333"/>
        <v>1448.9749999999999</v>
      </c>
      <c r="L2124" s="116">
        <v>131.44800000000001</v>
      </c>
      <c r="M2124" s="116">
        <v>331.77199999999999</v>
      </c>
      <c r="N2124" s="116">
        <v>0</v>
      </c>
      <c r="O2124" s="116">
        <v>6.49</v>
      </c>
      <c r="P2124" s="116">
        <v>0</v>
      </c>
      <c r="Q2124" s="20">
        <f t="shared" si="334"/>
        <v>368.44874400000003</v>
      </c>
      <c r="R2124" s="20">
        <f t="shared" si="335"/>
        <v>1060.675084</v>
      </c>
      <c r="S2124" s="20">
        <f t="shared" si="336"/>
        <v>0</v>
      </c>
      <c r="T2124" s="20">
        <f t="shared" si="337"/>
        <v>20.612240000000003</v>
      </c>
      <c r="U2124" s="21">
        <f t="shared" si="338"/>
        <v>1449.7360679999999</v>
      </c>
      <c r="V2124" s="38">
        <f t="shared" si="339"/>
        <v>1.0005252457771874</v>
      </c>
    </row>
    <row r="2125" spans="1:22">
      <c r="A2125">
        <v>2120</v>
      </c>
      <c r="B2125" s="122">
        <f t="shared" si="330"/>
        <v>41728</v>
      </c>
      <c r="C2125" s="122">
        <f t="shared" si="330"/>
        <v>42093</v>
      </c>
      <c r="D2125" s="116">
        <f t="shared" si="331"/>
        <v>2015</v>
      </c>
      <c r="E2125" s="116">
        <f t="shared" si="332"/>
        <v>3</v>
      </c>
      <c r="F2125" s="120">
        <v>269.68599999999998</v>
      </c>
      <c r="G2125" s="121">
        <v>1172.366</v>
      </c>
      <c r="H2125" s="121">
        <v>4.6580000000000004</v>
      </c>
      <c r="I2125" s="121">
        <v>48.158999999999999</v>
      </c>
      <c r="J2125" s="119">
        <v>0</v>
      </c>
      <c r="K2125" s="117">
        <f t="shared" si="333"/>
        <v>1494.8689999999999</v>
      </c>
      <c r="L2125" s="116">
        <v>131.45500000000001</v>
      </c>
      <c r="M2125" s="116">
        <v>334.46100000000001</v>
      </c>
      <c r="N2125" s="116">
        <v>7.1980000000000004</v>
      </c>
      <c r="O2125" s="116">
        <v>12.894</v>
      </c>
      <c r="P2125" s="116">
        <v>0</v>
      </c>
      <c r="Q2125" s="20">
        <f t="shared" si="334"/>
        <v>368.46836500000001</v>
      </c>
      <c r="R2125" s="20">
        <f t="shared" si="335"/>
        <v>1069.2718170000001</v>
      </c>
      <c r="S2125" s="20">
        <f t="shared" si="336"/>
        <v>14.043298000000002</v>
      </c>
      <c r="T2125" s="20">
        <f t="shared" si="337"/>
        <v>40.951344000000006</v>
      </c>
      <c r="U2125" s="21">
        <f t="shared" si="338"/>
        <v>1492.7348240000001</v>
      </c>
      <c r="V2125" s="38">
        <f t="shared" si="339"/>
        <v>0.99857233242511567</v>
      </c>
    </row>
    <row r="2126" spans="1:22">
      <c r="A2126">
        <v>2121</v>
      </c>
      <c r="B2126" s="122">
        <f t="shared" si="330"/>
        <v>41728</v>
      </c>
      <c r="C2126" s="122">
        <f t="shared" si="330"/>
        <v>42093</v>
      </c>
      <c r="D2126" s="116">
        <f t="shared" si="331"/>
        <v>2015</v>
      </c>
      <c r="E2126" s="116">
        <f t="shared" si="332"/>
        <v>3</v>
      </c>
      <c r="F2126" s="120">
        <v>284.70100000000002</v>
      </c>
      <c r="G2126" s="121">
        <v>1283.9349999999999</v>
      </c>
      <c r="H2126" s="121">
        <v>4.3129999999999997</v>
      </c>
      <c r="I2126" s="121">
        <v>89.522999999999996</v>
      </c>
      <c r="J2126" s="119">
        <v>0</v>
      </c>
      <c r="K2126" s="117">
        <f t="shared" si="333"/>
        <v>1662.472</v>
      </c>
      <c r="L2126" s="116">
        <v>137.82599999999999</v>
      </c>
      <c r="M2126" s="116">
        <v>366.44400000000002</v>
      </c>
      <c r="N2126" s="116">
        <v>8.1110000000000007</v>
      </c>
      <c r="O2126" s="116">
        <v>28.512</v>
      </c>
      <c r="P2126" s="116">
        <v>0</v>
      </c>
      <c r="Q2126" s="20">
        <f t="shared" si="334"/>
        <v>386.32627799999995</v>
      </c>
      <c r="R2126" s="20">
        <f t="shared" si="335"/>
        <v>1171.5214680000001</v>
      </c>
      <c r="S2126" s="20">
        <f t="shared" si="336"/>
        <v>15.824561000000001</v>
      </c>
      <c r="T2126" s="20">
        <f t="shared" si="337"/>
        <v>90.554112000000003</v>
      </c>
      <c r="U2126" s="21">
        <f t="shared" si="338"/>
        <v>1664.2264190000001</v>
      </c>
      <c r="V2126" s="38">
        <f t="shared" si="339"/>
        <v>1.0010553073976585</v>
      </c>
    </row>
    <row r="2127" spans="1:22">
      <c r="A2127">
        <v>2122</v>
      </c>
      <c r="B2127" s="122">
        <f t="shared" si="330"/>
        <v>41728</v>
      </c>
      <c r="C2127" s="122">
        <f t="shared" si="330"/>
        <v>42093</v>
      </c>
      <c r="D2127" s="116">
        <f t="shared" si="331"/>
        <v>2015</v>
      </c>
      <c r="E2127" s="116">
        <f t="shared" si="332"/>
        <v>3</v>
      </c>
      <c r="F2127" s="120">
        <v>286.87799999999999</v>
      </c>
      <c r="G2127" s="121">
        <v>1327.854</v>
      </c>
      <c r="H2127" s="121">
        <v>3.552</v>
      </c>
      <c r="I2127" s="121">
        <v>107.483</v>
      </c>
      <c r="J2127" s="119">
        <v>0</v>
      </c>
      <c r="K2127" s="117">
        <f t="shared" si="333"/>
        <v>1725.7669999999998</v>
      </c>
      <c r="L2127" s="116">
        <v>139.768</v>
      </c>
      <c r="M2127" s="116">
        <v>381.04599999999999</v>
      </c>
      <c r="N2127" s="116">
        <v>2.9750000000000001</v>
      </c>
      <c r="O2127" s="116">
        <v>33.258000000000003</v>
      </c>
      <c r="P2127" s="116">
        <v>0</v>
      </c>
      <c r="Q2127" s="20">
        <f t="shared" si="334"/>
        <v>391.76970399999999</v>
      </c>
      <c r="R2127" s="20">
        <f t="shared" si="335"/>
        <v>1218.204062</v>
      </c>
      <c r="S2127" s="20">
        <f t="shared" si="336"/>
        <v>5.8042250000000006</v>
      </c>
      <c r="T2127" s="20">
        <f t="shared" si="337"/>
        <v>105.62740800000002</v>
      </c>
      <c r="U2127" s="21">
        <f t="shared" si="338"/>
        <v>1721.4053990000002</v>
      </c>
      <c r="V2127" s="38">
        <f t="shared" si="339"/>
        <v>0.99747265940303664</v>
      </c>
    </row>
    <row r="2128" spans="1:22">
      <c r="A2128">
        <v>2123</v>
      </c>
      <c r="B2128" s="122">
        <f t="shared" si="330"/>
        <v>41728</v>
      </c>
      <c r="C2128" s="122">
        <f t="shared" si="330"/>
        <v>42093</v>
      </c>
      <c r="D2128" s="116">
        <f t="shared" si="331"/>
        <v>2015</v>
      </c>
      <c r="E2128" s="116">
        <f t="shared" si="332"/>
        <v>3</v>
      </c>
      <c r="F2128" s="120">
        <v>290.45800000000003</v>
      </c>
      <c r="G2128" s="121">
        <v>1370.79</v>
      </c>
      <c r="H2128" s="121">
        <v>4.9580000000000002</v>
      </c>
      <c r="I2128" s="121">
        <v>153.059</v>
      </c>
      <c r="J2128" s="119">
        <v>0</v>
      </c>
      <c r="K2128" s="117">
        <f t="shared" si="333"/>
        <v>1819.2650000000001</v>
      </c>
      <c r="L2128" s="116">
        <v>142.21</v>
      </c>
      <c r="M2128" s="116">
        <v>386.291</v>
      </c>
      <c r="N2128" s="116">
        <v>6.4580000000000002</v>
      </c>
      <c r="O2128" s="116">
        <v>45.360999999999997</v>
      </c>
      <c r="P2128" s="116">
        <v>0</v>
      </c>
      <c r="Q2128" s="20">
        <f t="shared" si="334"/>
        <v>398.61463000000003</v>
      </c>
      <c r="R2128" s="20">
        <f t="shared" si="335"/>
        <v>1234.972327</v>
      </c>
      <c r="S2128" s="20">
        <f t="shared" si="336"/>
        <v>12.599558</v>
      </c>
      <c r="T2128" s="20">
        <f t="shared" si="337"/>
        <v>144.06653599999999</v>
      </c>
      <c r="U2128" s="21">
        <f t="shared" si="338"/>
        <v>1790.2530509999999</v>
      </c>
      <c r="V2128" s="38">
        <f t="shared" si="339"/>
        <v>0.98405292851783543</v>
      </c>
    </row>
    <row r="2129" spans="1:22">
      <c r="A2129">
        <v>2124</v>
      </c>
      <c r="B2129" s="122">
        <f t="shared" si="330"/>
        <v>41728</v>
      </c>
      <c r="C2129" s="122">
        <f t="shared" si="330"/>
        <v>42093</v>
      </c>
      <c r="D2129" s="116">
        <f t="shared" si="331"/>
        <v>2015</v>
      </c>
      <c r="E2129" s="116">
        <f t="shared" si="332"/>
        <v>3</v>
      </c>
      <c r="F2129" s="120">
        <v>298.20699999999999</v>
      </c>
      <c r="G2129" s="121">
        <v>1371.326</v>
      </c>
      <c r="H2129" s="121">
        <v>9.1310000000000002</v>
      </c>
      <c r="I2129" s="121">
        <v>159.84700000000001</v>
      </c>
      <c r="J2129" s="119">
        <v>0</v>
      </c>
      <c r="K2129" s="117">
        <f t="shared" si="333"/>
        <v>1838.511</v>
      </c>
      <c r="L2129" s="116">
        <v>145.27799999999999</v>
      </c>
      <c r="M2129" s="116">
        <v>385.92500000000001</v>
      </c>
      <c r="N2129" s="116">
        <v>14.151</v>
      </c>
      <c r="O2129" s="116">
        <v>47.143999999999998</v>
      </c>
      <c r="P2129" s="116">
        <v>0</v>
      </c>
      <c r="Q2129" s="20">
        <f t="shared" si="334"/>
        <v>407.21423399999998</v>
      </c>
      <c r="R2129" s="20">
        <f t="shared" si="335"/>
        <v>1233.8022250000001</v>
      </c>
      <c r="S2129" s="20">
        <f t="shared" si="336"/>
        <v>27.608601</v>
      </c>
      <c r="T2129" s="20">
        <f t="shared" si="337"/>
        <v>149.729344</v>
      </c>
      <c r="U2129" s="21">
        <f t="shared" si="338"/>
        <v>1818.3544040000002</v>
      </c>
      <c r="V2129" s="38">
        <f t="shared" si="339"/>
        <v>0.98903645613216362</v>
      </c>
    </row>
    <row r="2130" spans="1:22">
      <c r="A2130">
        <v>2125</v>
      </c>
      <c r="B2130" s="122">
        <f t="shared" si="330"/>
        <v>41728</v>
      </c>
      <c r="C2130" s="122">
        <f t="shared" si="330"/>
        <v>42093</v>
      </c>
      <c r="D2130" s="116">
        <f t="shared" si="331"/>
        <v>2015</v>
      </c>
      <c r="E2130" s="116">
        <f t="shared" si="332"/>
        <v>3</v>
      </c>
      <c r="F2130" s="120">
        <v>289.91800000000001</v>
      </c>
      <c r="G2130" s="121">
        <v>1370.94</v>
      </c>
      <c r="H2130" s="121">
        <v>12.489000000000001</v>
      </c>
      <c r="I2130" s="121">
        <v>164.49700000000001</v>
      </c>
      <c r="J2130" s="119">
        <v>0</v>
      </c>
      <c r="K2130" s="117">
        <f t="shared" si="333"/>
        <v>1837.8440000000003</v>
      </c>
      <c r="L2130" s="116">
        <v>140.28899999999999</v>
      </c>
      <c r="M2130" s="116">
        <v>387.86900000000003</v>
      </c>
      <c r="N2130" s="116">
        <v>10.62</v>
      </c>
      <c r="O2130" s="116">
        <v>48.536999999999999</v>
      </c>
      <c r="P2130" s="116">
        <v>0</v>
      </c>
      <c r="Q2130" s="20">
        <f t="shared" si="334"/>
        <v>393.23006699999996</v>
      </c>
      <c r="R2130" s="20">
        <f t="shared" si="335"/>
        <v>1240.0171930000001</v>
      </c>
      <c r="S2130" s="20">
        <f t="shared" si="336"/>
        <v>20.719619999999999</v>
      </c>
      <c r="T2130" s="20">
        <f t="shared" si="337"/>
        <v>154.15351200000001</v>
      </c>
      <c r="U2130" s="21">
        <f t="shared" si="338"/>
        <v>1808.1203920000003</v>
      </c>
      <c r="V2130" s="38">
        <f t="shared" si="339"/>
        <v>0.98382691458034521</v>
      </c>
    </row>
    <row r="2131" spans="1:22">
      <c r="A2131">
        <v>2126</v>
      </c>
      <c r="B2131" s="122">
        <f t="shared" si="330"/>
        <v>41728</v>
      </c>
      <c r="C2131" s="122">
        <f t="shared" si="330"/>
        <v>42093</v>
      </c>
      <c r="D2131" s="116">
        <f t="shared" si="331"/>
        <v>2015</v>
      </c>
      <c r="E2131" s="116">
        <f t="shared" si="332"/>
        <v>3</v>
      </c>
      <c r="F2131" s="120">
        <v>11.663</v>
      </c>
      <c r="G2131" s="121">
        <v>1376.954</v>
      </c>
      <c r="H2131" s="121">
        <v>22.065999999999999</v>
      </c>
      <c r="I2131" s="121">
        <v>164.851</v>
      </c>
      <c r="J2131" s="119">
        <v>0</v>
      </c>
      <c r="K2131" s="117">
        <f t="shared" si="333"/>
        <v>1575.5340000000001</v>
      </c>
      <c r="L2131" s="116">
        <v>7.367</v>
      </c>
      <c r="M2131" s="116">
        <v>391.08199999999999</v>
      </c>
      <c r="N2131" s="116">
        <v>35.594999999999999</v>
      </c>
      <c r="O2131" s="116">
        <v>48.667999999999999</v>
      </c>
      <c r="P2131" s="116">
        <v>0</v>
      </c>
      <c r="Q2131" s="20">
        <f t="shared" si="334"/>
        <v>20.649701</v>
      </c>
      <c r="R2131" s="20">
        <f t="shared" si="335"/>
        <v>1250.2891540000001</v>
      </c>
      <c r="S2131" s="20">
        <f t="shared" si="336"/>
        <v>69.445845000000006</v>
      </c>
      <c r="T2131" s="20">
        <f t="shared" si="337"/>
        <v>154.569568</v>
      </c>
      <c r="U2131" s="21">
        <f t="shared" si="338"/>
        <v>1494.954268</v>
      </c>
      <c r="V2131" s="38">
        <f t="shared" si="339"/>
        <v>0.94885560578191253</v>
      </c>
    </row>
    <row r="2132" spans="1:22">
      <c r="A2132">
        <v>2127</v>
      </c>
      <c r="B2132" s="122">
        <f t="shared" si="330"/>
        <v>41728</v>
      </c>
      <c r="C2132" s="122">
        <f t="shared" si="330"/>
        <v>42093</v>
      </c>
      <c r="D2132" s="116">
        <f t="shared" si="331"/>
        <v>2015</v>
      </c>
      <c r="E2132" s="116">
        <f t="shared" si="332"/>
        <v>3</v>
      </c>
      <c r="F2132" s="120">
        <v>12.965</v>
      </c>
      <c r="G2132" s="121">
        <v>1381.2270000000001</v>
      </c>
      <c r="H2132" s="121">
        <v>61.253999999999998</v>
      </c>
      <c r="I2132" s="121">
        <v>168.55699999999999</v>
      </c>
      <c r="J2132" s="119">
        <v>0</v>
      </c>
      <c r="K2132" s="117">
        <f t="shared" si="333"/>
        <v>1624.0029999999999</v>
      </c>
      <c r="L2132" s="116">
        <v>8.3219999999999992</v>
      </c>
      <c r="M2132" s="116">
        <v>392.96199999999999</v>
      </c>
      <c r="N2132" s="116">
        <v>52.866999999999997</v>
      </c>
      <c r="O2132" s="116">
        <v>49.66</v>
      </c>
      <c r="P2132" s="116">
        <v>0</v>
      </c>
      <c r="Q2132" s="20">
        <f t="shared" si="334"/>
        <v>23.326565999999996</v>
      </c>
      <c r="R2132" s="20">
        <f t="shared" si="335"/>
        <v>1256.299514</v>
      </c>
      <c r="S2132" s="20">
        <f t="shared" si="336"/>
        <v>103.143517</v>
      </c>
      <c r="T2132" s="20">
        <f t="shared" si="337"/>
        <v>157.72015999999999</v>
      </c>
      <c r="U2132" s="21">
        <f t="shared" si="338"/>
        <v>1540.4897570000001</v>
      </c>
      <c r="V2132" s="38">
        <f t="shared" si="339"/>
        <v>0.94857568428137151</v>
      </c>
    </row>
    <row r="2133" spans="1:22">
      <c r="A2133">
        <v>2128</v>
      </c>
      <c r="B2133" s="122">
        <f t="shared" si="330"/>
        <v>41728</v>
      </c>
      <c r="C2133" s="122">
        <f t="shared" si="330"/>
        <v>42093</v>
      </c>
      <c r="D2133" s="116">
        <f t="shared" si="331"/>
        <v>2015</v>
      </c>
      <c r="E2133" s="116">
        <f t="shared" si="332"/>
        <v>3</v>
      </c>
      <c r="F2133" s="120">
        <v>0</v>
      </c>
      <c r="G2133" s="121">
        <v>1439.1469999999999</v>
      </c>
      <c r="H2133" s="121">
        <v>3.0619999999999998</v>
      </c>
      <c r="I2133" s="121">
        <v>168.905</v>
      </c>
      <c r="J2133" s="119">
        <v>0</v>
      </c>
      <c r="K2133" s="117">
        <f t="shared" si="333"/>
        <v>1611.1139999999998</v>
      </c>
      <c r="L2133" s="116">
        <v>0</v>
      </c>
      <c r="M2133" s="116">
        <v>409.36799999999999</v>
      </c>
      <c r="N2133" s="116">
        <v>13.364000000000001</v>
      </c>
      <c r="O2133" s="116">
        <v>49.722999999999999</v>
      </c>
      <c r="P2133" s="116">
        <v>0</v>
      </c>
      <c r="Q2133" s="20">
        <f t="shared" si="334"/>
        <v>0</v>
      </c>
      <c r="R2133" s="20">
        <f t="shared" si="335"/>
        <v>1308.7494959999999</v>
      </c>
      <c r="S2133" s="20">
        <f t="shared" si="336"/>
        <v>26.073164000000002</v>
      </c>
      <c r="T2133" s="20">
        <f t="shared" si="337"/>
        <v>157.92024800000002</v>
      </c>
      <c r="U2133" s="21">
        <f t="shared" si="338"/>
        <v>1492.7429079999997</v>
      </c>
      <c r="V2133" s="38">
        <f t="shared" si="339"/>
        <v>0.92652841946628228</v>
      </c>
    </row>
    <row r="2134" spans="1:22">
      <c r="A2134">
        <v>2129</v>
      </c>
      <c r="B2134" s="122">
        <f t="shared" si="330"/>
        <v>41728</v>
      </c>
      <c r="C2134" s="122">
        <f t="shared" si="330"/>
        <v>42093</v>
      </c>
      <c r="D2134" s="116">
        <f t="shared" si="331"/>
        <v>2015</v>
      </c>
      <c r="E2134" s="116">
        <f t="shared" si="332"/>
        <v>3</v>
      </c>
      <c r="F2134" s="120">
        <v>0</v>
      </c>
      <c r="G2134" s="121">
        <v>1516.857</v>
      </c>
      <c r="H2134" s="121">
        <v>2.3570000000000002</v>
      </c>
      <c r="I2134" s="121">
        <v>169.44399999999999</v>
      </c>
      <c r="J2134" s="119">
        <v>0</v>
      </c>
      <c r="K2134" s="117">
        <f t="shared" si="333"/>
        <v>1688.6579999999999</v>
      </c>
      <c r="L2134" s="116">
        <v>0</v>
      </c>
      <c r="M2134" s="116">
        <v>427.68700000000001</v>
      </c>
      <c r="N2134" s="116">
        <v>15.01</v>
      </c>
      <c r="O2134" s="116">
        <v>49.844000000000001</v>
      </c>
      <c r="P2134" s="116">
        <v>0</v>
      </c>
      <c r="Q2134" s="20">
        <f t="shared" si="334"/>
        <v>0</v>
      </c>
      <c r="R2134" s="20">
        <f t="shared" si="335"/>
        <v>1367.315339</v>
      </c>
      <c r="S2134" s="20">
        <f t="shared" si="336"/>
        <v>29.284510000000001</v>
      </c>
      <c r="T2134" s="20">
        <f t="shared" si="337"/>
        <v>158.30454400000002</v>
      </c>
      <c r="U2134" s="21">
        <f t="shared" si="338"/>
        <v>1554.904393</v>
      </c>
      <c r="V2134" s="38">
        <f t="shared" si="339"/>
        <v>0.92079295689239626</v>
      </c>
    </row>
    <row r="2135" spans="1:22">
      <c r="A2135">
        <v>2130</v>
      </c>
      <c r="B2135" s="122">
        <f t="shared" si="330"/>
        <v>41728</v>
      </c>
      <c r="C2135" s="122">
        <f t="shared" si="330"/>
        <v>42093</v>
      </c>
      <c r="D2135" s="116">
        <f t="shared" si="331"/>
        <v>2015</v>
      </c>
      <c r="E2135" s="116">
        <f t="shared" si="332"/>
        <v>3</v>
      </c>
      <c r="F2135" s="120">
        <v>0</v>
      </c>
      <c r="G2135" s="121">
        <v>1528.798</v>
      </c>
      <c r="H2135" s="121">
        <v>0</v>
      </c>
      <c r="I2135" s="121">
        <v>170.61099999999999</v>
      </c>
      <c r="J2135" s="119">
        <v>0</v>
      </c>
      <c r="K2135" s="117">
        <f t="shared" si="333"/>
        <v>1699.4090000000001</v>
      </c>
      <c r="L2135" s="116">
        <v>0</v>
      </c>
      <c r="M2135" s="116">
        <v>431.55700000000002</v>
      </c>
      <c r="N2135" s="116">
        <v>0</v>
      </c>
      <c r="O2135" s="116">
        <v>50.043999999999997</v>
      </c>
      <c r="P2135" s="116">
        <v>0</v>
      </c>
      <c r="Q2135" s="20">
        <f t="shared" si="334"/>
        <v>0</v>
      </c>
      <c r="R2135" s="20">
        <f t="shared" si="335"/>
        <v>1379.687729</v>
      </c>
      <c r="S2135" s="20">
        <f t="shared" si="336"/>
        <v>0</v>
      </c>
      <c r="T2135" s="20">
        <f t="shared" si="337"/>
        <v>158.93974399999999</v>
      </c>
      <c r="U2135" s="21">
        <f t="shared" si="338"/>
        <v>1538.627473</v>
      </c>
      <c r="V2135" s="38">
        <f t="shared" si="339"/>
        <v>0.90538974019791585</v>
      </c>
    </row>
    <row r="2136" spans="1:22">
      <c r="A2136">
        <v>2131</v>
      </c>
      <c r="B2136" s="122">
        <f t="shared" si="330"/>
        <v>41728</v>
      </c>
      <c r="C2136" s="122">
        <f t="shared" si="330"/>
        <v>42093</v>
      </c>
      <c r="D2136" s="116">
        <f t="shared" si="331"/>
        <v>2015</v>
      </c>
      <c r="E2136" s="116">
        <f t="shared" si="332"/>
        <v>3</v>
      </c>
      <c r="F2136" s="120">
        <v>0</v>
      </c>
      <c r="G2136" s="121">
        <v>1520.3309999999999</v>
      </c>
      <c r="H2136" s="121">
        <v>0</v>
      </c>
      <c r="I2136" s="121">
        <v>175.33500000000001</v>
      </c>
      <c r="J2136" s="119">
        <v>0</v>
      </c>
      <c r="K2136" s="117">
        <f t="shared" si="333"/>
        <v>1695.6659999999999</v>
      </c>
      <c r="L2136" s="116">
        <v>0</v>
      </c>
      <c r="M2136" s="116">
        <v>424.95800000000003</v>
      </c>
      <c r="N2136" s="116">
        <v>0</v>
      </c>
      <c r="O2136" s="116">
        <v>51.615000000000002</v>
      </c>
      <c r="P2136" s="116">
        <v>0</v>
      </c>
      <c r="Q2136" s="20">
        <f t="shared" si="334"/>
        <v>0</v>
      </c>
      <c r="R2136" s="20">
        <f t="shared" si="335"/>
        <v>1358.5907260000001</v>
      </c>
      <c r="S2136" s="20">
        <f t="shared" si="336"/>
        <v>0</v>
      </c>
      <c r="T2136" s="20">
        <f t="shared" si="337"/>
        <v>163.92924000000002</v>
      </c>
      <c r="U2136" s="21">
        <f t="shared" si="338"/>
        <v>1522.5199660000001</v>
      </c>
      <c r="V2136" s="38">
        <f t="shared" si="339"/>
        <v>0.89788906895579679</v>
      </c>
    </row>
    <row r="2137" spans="1:22">
      <c r="A2137">
        <v>2132</v>
      </c>
      <c r="B2137" s="122">
        <f t="shared" si="330"/>
        <v>41728</v>
      </c>
      <c r="C2137" s="122">
        <f t="shared" si="330"/>
        <v>42093</v>
      </c>
      <c r="D2137" s="116">
        <f t="shared" si="331"/>
        <v>2015</v>
      </c>
      <c r="E2137" s="116">
        <f t="shared" si="332"/>
        <v>3</v>
      </c>
      <c r="F2137" s="120">
        <v>0</v>
      </c>
      <c r="G2137" s="121">
        <v>1544.32</v>
      </c>
      <c r="H2137" s="121">
        <v>0</v>
      </c>
      <c r="I2137" s="121">
        <v>218.16300000000001</v>
      </c>
      <c r="J2137" s="119">
        <v>0</v>
      </c>
      <c r="K2137" s="117">
        <f t="shared" si="333"/>
        <v>1762.4829999999999</v>
      </c>
      <c r="L2137" s="116">
        <v>0</v>
      </c>
      <c r="M2137" s="116">
        <v>431.83300000000003</v>
      </c>
      <c r="N2137" s="116">
        <v>0</v>
      </c>
      <c r="O2137" s="116">
        <v>63.802</v>
      </c>
      <c r="P2137" s="116">
        <v>0</v>
      </c>
      <c r="Q2137" s="20">
        <f t="shared" si="334"/>
        <v>0</v>
      </c>
      <c r="R2137" s="20">
        <f t="shared" si="335"/>
        <v>1380.570101</v>
      </c>
      <c r="S2137" s="20">
        <f t="shared" si="336"/>
        <v>0</v>
      </c>
      <c r="T2137" s="20">
        <f t="shared" si="337"/>
        <v>202.63515200000001</v>
      </c>
      <c r="U2137" s="21">
        <f t="shared" si="338"/>
        <v>1583.2052530000001</v>
      </c>
      <c r="V2137" s="38">
        <f t="shared" si="339"/>
        <v>0.89828114824369942</v>
      </c>
    </row>
    <row r="2138" spans="1:22">
      <c r="A2138">
        <v>2133</v>
      </c>
      <c r="B2138" s="122">
        <f t="shared" si="330"/>
        <v>41728</v>
      </c>
      <c r="C2138" s="122">
        <f t="shared" si="330"/>
        <v>42093</v>
      </c>
      <c r="D2138" s="116">
        <f t="shared" si="331"/>
        <v>2015</v>
      </c>
      <c r="E2138" s="116">
        <f t="shared" si="332"/>
        <v>3</v>
      </c>
      <c r="F2138" s="120">
        <v>0</v>
      </c>
      <c r="G2138" s="121">
        <v>1635.893</v>
      </c>
      <c r="H2138" s="121">
        <v>0</v>
      </c>
      <c r="I2138" s="121">
        <v>238.541</v>
      </c>
      <c r="J2138" s="119">
        <v>0</v>
      </c>
      <c r="K2138" s="117">
        <f t="shared" si="333"/>
        <v>1874.434</v>
      </c>
      <c r="L2138" s="116">
        <v>0</v>
      </c>
      <c r="M2138" s="116">
        <v>454.65699999999998</v>
      </c>
      <c r="N2138" s="116">
        <v>0</v>
      </c>
      <c r="O2138" s="116">
        <v>69.412000000000006</v>
      </c>
      <c r="P2138" s="116">
        <v>0</v>
      </c>
      <c r="Q2138" s="20">
        <f t="shared" si="334"/>
        <v>0</v>
      </c>
      <c r="R2138" s="20">
        <f t="shared" si="335"/>
        <v>1453.538429</v>
      </c>
      <c r="S2138" s="20">
        <f t="shared" si="336"/>
        <v>0</v>
      </c>
      <c r="T2138" s="20">
        <f t="shared" si="337"/>
        <v>220.45251200000004</v>
      </c>
      <c r="U2138" s="21">
        <f t="shared" si="338"/>
        <v>1673.990941</v>
      </c>
      <c r="V2138" s="38">
        <f t="shared" si="339"/>
        <v>0.89306475501404692</v>
      </c>
    </row>
    <row r="2139" spans="1:22">
      <c r="A2139">
        <v>2134</v>
      </c>
      <c r="B2139" s="122">
        <f t="shared" si="330"/>
        <v>41728</v>
      </c>
      <c r="C2139" s="122">
        <f t="shared" si="330"/>
        <v>42093</v>
      </c>
      <c r="D2139" s="116">
        <f t="shared" si="331"/>
        <v>2015</v>
      </c>
      <c r="E2139" s="116">
        <f t="shared" si="332"/>
        <v>3</v>
      </c>
      <c r="F2139" s="120">
        <v>0</v>
      </c>
      <c r="G2139" s="121">
        <v>1550.1030000000001</v>
      </c>
      <c r="H2139" s="121">
        <v>0</v>
      </c>
      <c r="I2139" s="121">
        <v>212.88200000000001</v>
      </c>
      <c r="J2139" s="119">
        <v>0</v>
      </c>
      <c r="K2139" s="117">
        <f t="shared" si="333"/>
        <v>1762.9850000000001</v>
      </c>
      <c r="L2139" s="116">
        <v>0</v>
      </c>
      <c r="M2139" s="116">
        <v>432.97</v>
      </c>
      <c r="N2139" s="116">
        <v>0</v>
      </c>
      <c r="O2139" s="116">
        <v>62.371000000000002</v>
      </c>
      <c r="P2139" s="116">
        <v>0</v>
      </c>
      <c r="Q2139" s="20">
        <f t="shared" si="334"/>
        <v>0</v>
      </c>
      <c r="R2139" s="20">
        <f t="shared" si="335"/>
        <v>1384.2050900000002</v>
      </c>
      <c r="S2139" s="20">
        <f t="shared" si="336"/>
        <v>0</v>
      </c>
      <c r="T2139" s="20">
        <f t="shared" si="337"/>
        <v>198.09029600000002</v>
      </c>
      <c r="U2139" s="21">
        <f t="shared" si="338"/>
        <v>1582.2953860000002</v>
      </c>
      <c r="V2139" s="38">
        <f t="shared" si="339"/>
        <v>0.89750927319290874</v>
      </c>
    </row>
    <row r="2140" spans="1:22">
      <c r="A2140">
        <v>2135</v>
      </c>
      <c r="B2140" s="122">
        <f t="shared" si="330"/>
        <v>41728</v>
      </c>
      <c r="C2140" s="122">
        <f t="shared" si="330"/>
        <v>42093</v>
      </c>
      <c r="D2140" s="116">
        <f t="shared" si="331"/>
        <v>2015</v>
      </c>
      <c r="E2140" s="116">
        <f t="shared" si="332"/>
        <v>3</v>
      </c>
      <c r="F2140" s="120">
        <v>0</v>
      </c>
      <c r="G2140" s="121">
        <v>1549.5940000000001</v>
      </c>
      <c r="H2140" s="121">
        <v>0</v>
      </c>
      <c r="I2140" s="121">
        <v>127.134</v>
      </c>
      <c r="J2140" s="119">
        <v>0</v>
      </c>
      <c r="K2140" s="117">
        <f t="shared" si="333"/>
        <v>1676.7280000000001</v>
      </c>
      <c r="L2140" s="116">
        <v>0</v>
      </c>
      <c r="M2140" s="116">
        <v>433.11399999999998</v>
      </c>
      <c r="N2140" s="116">
        <v>0</v>
      </c>
      <c r="O2140" s="116">
        <v>39.213999999999999</v>
      </c>
      <c r="P2140" s="116">
        <v>0</v>
      </c>
      <c r="Q2140" s="20">
        <f t="shared" si="334"/>
        <v>0</v>
      </c>
      <c r="R2140" s="20">
        <f t="shared" si="335"/>
        <v>1384.6654579999999</v>
      </c>
      <c r="S2140" s="20">
        <f t="shared" si="336"/>
        <v>0</v>
      </c>
      <c r="T2140" s="20">
        <f t="shared" si="337"/>
        <v>124.54366400000001</v>
      </c>
      <c r="U2140" s="21">
        <f t="shared" si="338"/>
        <v>1509.209122</v>
      </c>
      <c r="V2140" s="38">
        <f t="shared" si="339"/>
        <v>0.90009179902762992</v>
      </c>
    </row>
    <row r="2141" spans="1:22">
      <c r="A2141">
        <v>2136</v>
      </c>
      <c r="B2141" s="122">
        <f t="shared" si="330"/>
        <v>41728</v>
      </c>
      <c r="C2141" s="122">
        <f t="shared" si="330"/>
        <v>42093</v>
      </c>
      <c r="D2141" s="116">
        <f t="shared" si="331"/>
        <v>2015</v>
      </c>
      <c r="E2141" s="116">
        <f t="shared" si="332"/>
        <v>3</v>
      </c>
      <c r="F2141" s="120">
        <v>0</v>
      </c>
      <c r="G2141" s="121">
        <v>1485.9179999999999</v>
      </c>
      <c r="H2141" s="121">
        <v>0</v>
      </c>
      <c r="I2141" s="121">
        <v>89.73</v>
      </c>
      <c r="J2141" s="119">
        <v>0</v>
      </c>
      <c r="K2141" s="117">
        <f t="shared" si="333"/>
        <v>1575.6479999999999</v>
      </c>
      <c r="L2141" s="116">
        <v>0</v>
      </c>
      <c r="M2141" s="116">
        <v>419.03800000000001</v>
      </c>
      <c r="N2141" s="116">
        <v>0</v>
      </c>
      <c r="O2141" s="116">
        <v>28.846</v>
      </c>
      <c r="P2141" s="116">
        <v>0</v>
      </c>
      <c r="Q2141" s="20">
        <f t="shared" si="334"/>
        <v>0</v>
      </c>
      <c r="R2141" s="20">
        <f t="shared" si="335"/>
        <v>1339.6644860000001</v>
      </c>
      <c r="S2141" s="20">
        <f t="shared" si="336"/>
        <v>0</v>
      </c>
      <c r="T2141" s="20">
        <f t="shared" si="337"/>
        <v>91.614896000000002</v>
      </c>
      <c r="U2141" s="21">
        <f t="shared" si="338"/>
        <v>1431.2793820000002</v>
      </c>
      <c r="V2141" s="38">
        <f t="shared" si="339"/>
        <v>0.90837508250573751</v>
      </c>
    </row>
    <row r="2142" spans="1:22">
      <c r="A2142">
        <v>2137</v>
      </c>
      <c r="B2142" s="122">
        <f t="shared" si="330"/>
        <v>41729</v>
      </c>
      <c r="C2142" s="122">
        <f t="shared" si="330"/>
        <v>42094</v>
      </c>
      <c r="D2142" s="116">
        <f t="shared" si="331"/>
        <v>2015</v>
      </c>
      <c r="E2142" s="116">
        <f t="shared" si="332"/>
        <v>3</v>
      </c>
      <c r="F2142" s="120">
        <v>0</v>
      </c>
      <c r="G2142" s="121">
        <v>1437.4179999999999</v>
      </c>
      <c r="H2142" s="121">
        <v>2.8780000000000001</v>
      </c>
      <c r="I2142" s="121">
        <v>67.914000000000001</v>
      </c>
      <c r="J2142" s="119">
        <v>0</v>
      </c>
      <c r="K2142" s="117">
        <f t="shared" si="333"/>
        <v>1508.2099999999998</v>
      </c>
      <c r="L2142" s="116">
        <v>0</v>
      </c>
      <c r="M2142" s="116">
        <v>405.90699999999998</v>
      </c>
      <c r="N2142" s="116">
        <v>4.391</v>
      </c>
      <c r="O2142" s="116">
        <v>23.457000000000001</v>
      </c>
      <c r="P2142" s="116">
        <v>0</v>
      </c>
      <c r="Q2142" s="20">
        <f t="shared" si="334"/>
        <v>0</v>
      </c>
      <c r="R2142" s="20">
        <f t="shared" si="335"/>
        <v>1297.684679</v>
      </c>
      <c r="S2142" s="20">
        <f t="shared" si="336"/>
        <v>8.5668410000000002</v>
      </c>
      <c r="T2142" s="20">
        <f t="shared" si="337"/>
        <v>74.499432000000013</v>
      </c>
      <c r="U2142" s="21">
        <f t="shared" si="338"/>
        <v>1380.7509520000001</v>
      </c>
      <c r="V2142" s="38">
        <f t="shared" si="339"/>
        <v>0.91548985353498535</v>
      </c>
    </row>
    <row r="2143" spans="1:22">
      <c r="A2143">
        <v>2138</v>
      </c>
      <c r="B2143" s="122">
        <f t="shared" ref="B2143:C2206" si="340">+B2119+1</f>
        <v>41729</v>
      </c>
      <c r="C2143" s="122">
        <f t="shared" si="340"/>
        <v>42094</v>
      </c>
      <c r="D2143" s="116">
        <f t="shared" si="331"/>
        <v>2015</v>
      </c>
      <c r="E2143" s="116">
        <f t="shared" si="332"/>
        <v>3</v>
      </c>
      <c r="F2143" s="120">
        <v>0</v>
      </c>
      <c r="G2143" s="121">
        <v>1312.8610000000001</v>
      </c>
      <c r="H2143" s="121">
        <v>0</v>
      </c>
      <c r="I2143" s="121">
        <v>54.619</v>
      </c>
      <c r="J2143" s="119">
        <v>0</v>
      </c>
      <c r="K2143" s="117">
        <f t="shared" si="333"/>
        <v>1367.48</v>
      </c>
      <c r="L2143" s="116">
        <v>0</v>
      </c>
      <c r="M2143" s="116">
        <v>374.36500000000001</v>
      </c>
      <c r="N2143" s="116">
        <v>0</v>
      </c>
      <c r="O2143" s="116">
        <v>19.577999999999999</v>
      </c>
      <c r="P2143" s="116">
        <v>0</v>
      </c>
      <c r="Q2143" s="20">
        <f t="shared" si="334"/>
        <v>0</v>
      </c>
      <c r="R2143" s="20">
        <f t="shared" si="335"/>
        <v>1196.8449050000002</v>
      </c>
      <c r="S2143" s="20">
        <f t="shared" si="336"/>
        <v>0</v>
      </c>
      <c r="T2143" s="20">
        <f t="shared" si="337"/>
        <v>62.179728000000004</v>
      </c>
      <c r="U2143" s="21">
        <f t="shared" si="338"/>
        <v>1259.0246330000002</v>
      </c>
      <c r="V2143" s="38">
        <f t="shared" si="339"/>
        <v>0.92068961374206582</v>
      </c>
    </row>
    <row r="2144" spans="1:22">
      <c r="A2144">
        <v>2139</v>
      </c>
      <c r="B2144" s="122">
        <f t="shared" si="340"/>
        <v>41729</v>
      </c>
      <c r="C2144" s="122">
        <f t="shared" si="340"/>
        <v>42094</v>
      </c>
      <c r="D2144" s="116">
        <f t="shared" si="331"/>
        <v>2015</v>
      </c>
      <c r="E2144" s="116">
        <f t="shared" si="332"/>
        <v>3</v>
      </c>
      <c r="F2144" s="120">
        <v>0</v>
      </c>
      <c r="G2144" s="121">
        <v>1220.2850000000001</v>
      </c>
      <c r="H2144" s="121">
        <v>0</v>
      </c>
      <c r="I2144" s="121">
        <v>51.570999999999998</v>
      </c>
      <c r="J2144" s="119">
        <v>0</v>
      </c>
      <c r="K2144" s="117">
        <f t="shared" si="333"/>
        <v>1271.856</v>
      </c>
      <c r="L2144" s="116">
        <v>0</v>
      </c>
      <c r="M2144" s="116">
        <v>348.60500000000002</v>
      </c>
      <c r="N2144" s="116">
        <v>0</v>
      </c>
      <c r="O2144" s="116">
        <v>18.391999999999999</v>
      </c>
      <c r="P2144" s="116">
        <v>0</v>
      </c>
      <c r="Q2144" s="20">
        <f t="shared" si="334"/>
        <v>0</v>
      </c>
      <c r="R2144" s="20">
        <f t="shared" si="335"/>
        <v>1114.4901850000001</v>
      </c>
      <c r="S2144" s="20">
        <f t="shared" si="336"/>
        <v>0</v>
      </c>
      <c r="T2144" s="20">
        <f t="shared" si="337"/>
        <v>58.412992000000003</v>
      </c>
      <c r="U2144" s="21">
        <f t="shared" si="338"/>
        <v>1172.9031770000001</v>
      </c>
      <c r="V2144" s="38">
        <f t="shared" si="339"/>
        <v>0.92219809239410766</v>
      </c>
    </row>
    <row r="2145" spans="1:22">
      <c r="A2145">
        <v>2140</v>
      </c>
      <c r="B2145" s="122">
        <f t="shared" si="340"/>
        <v>41729</v>
      </c>
      <c r="C2145" s="122">
        <f t="shared" si="340"/>
        <v>42094</v>
      </c>
      <c r="D2145" s="116">
        <f t="shared" si="331"/>
        <v>2015</v>
      </c>
      <c r="E2145" s="116">
        <f t="shared" si="332"/>
        <v>3</v>
      </c>
      <c r="F2145" s="120">
        <v>0</v>
      </c>
      <c r="G2145" s="121">
        <v>1139.9739999999999</v>
      </c>
      <c r="H2145" s="121">
        <v>0</v>
      </c>
      <c r="I2145" s="121">
        <v>51.53</v>
      </c>
      <c r="J2145" s="119">
        <v>0</v>
      </c>
      <c r="K2145" s="117">
        <f t="shared" si="333"/>
        <v>1191.5039999999999</v>
      </c>
      <c r="L2145" s="116">
        <v>0</v>
      </c>
      <c r="M2145" s="116">
        <v>324.86799999999999</v>
      </c>
      <c r="N2145" s="116">
        <v>0</v>
      </c>
      <c r="O2145" s="116">
        <v>18.355</v>
      </c>
      <c r="P2145" s="116">
        <v>0</v>
      </c>
      <c r="Q2145" s="20">
        <f t="shared" si="334"/>
        <v>0</v>
      </c>
      <c r="R2145" s="20">
        <f t="shared" si="335"/>
        <v>1038.6029960000001</v>
      </c>
      <c r="S2145" s="20">
        <f t="shared" si="336"/>
        <v>0</v>
      </c>
      <c r="T2145" s="20">
        <f t="shared" si="337"/>
        <v>58.295480000000005</v>
      </c>
      <c r="U2145" s="21">
        <f t="shared" si="338"/>
        <v>1096.8984760000001</v>
      </c>
      <c r="V2145" s="38">
        <f t="shared" si="339"/>
        <v>0.92059991070109726</v>
      </c>
    </row>
    <row r="2146" spans="1:22">
      <c r="A2146">
        <v>2141</v>
      </c>
      <c r="B2146" s="122">
        <f t="shared" si="340"/>
        <v>41729</v>
      </c>
      <c r="C2146" s="122">
        <f t="shared" si="340"/>
        <v>42094</v>
      </c>
      <c r="D2146" s="116">
        <f t="shared" si="331"/>
        <v>2015</v>
      </c>
      <c r="E2146" s="116">
        <f t="shared" si="332"/>
        <v>3</v>
      </c>
      <c r="F2146" s="120">
        <v>0</v>
      </c>
      <c r="G2146" s="121">
        <v>1219.3579999999999</v>
      </c>
      <c r="H2146" s="121">
        <v>0</v>
      </c>
      <c r="I2146" s="121">
        <v>51.613</v>
      </c>
      <c r="J2146" s="119">
        <v>0</v>
      </c>
      <c r="K2146" s="117">
        <f t="shared" si="333"/>
        <v>1270.971</v>
      </c>
      <c r="L2146" s="116">
        <v>0</v>
      </c>
      <c r="M2146" s="116">
        <v>345.82400000000001</v>
      </c>
      <c r="N2146" s="116">
        <v>0</v>
      </c>
      <c r="O2146" s="116">
        <v>18.398</v>
      </c>
      <c r="P2146" s="116">
        <v>0</v>
      </c>
      <c r="Q2146" s="20">
        <f t="shared" si="334"/>
        <v>0</v>
      </c>
      <c r="R2146" s="20">
        <f t="shared" si="335"/>
        <v>1105.599328</v>
      </c>
      <c r="S2146" s="20">
        <f t="shared" si="336"/>
        <v>0</v>
      </c>
      <c r="T2146" s="20">
        <f t="shared" si="337"/>
        <v>58.432048000000002</v>
      </c>
      <c r="U2146" s="21">
        <f t="shared" si="338"/>
        <v>1164.0313759999999</v>
      </c>
      <c r="V2146" s="38">
        <f t="shared" si="339"/>
        <v>0.91585990238959025</v>
      </c>
    </row>
    <row r="2147" spans="1:22">
      <c r="A2147">
        <v>2142</v>
      </c>
      <c r="B2147" s="122">
        <f t="shared" si="340"/>
        <v>41729</v>
      </c>
      <c r="C2147" s="122">
        <f t="shared" si="340"/>
        <v>42094</v>
      </c>
      <c r="D2147" s="116">
        <f t="shared" si="331"/>
        <v>2015</v>
      </c>
      <c r="E2147" s="116">
        <f t="shared" si="332"/>
        <v>3</v>
      </c>
      <c r="F2147" s="120">
        <v>0</v>
      </c>
      <c r="G2147" s="121">
        <v>1218.3150000000001</v>
      </c>
      <c r="H2147" s="121">
        <v>0</v>
      </c>
      <c r="I2147" s="121">
        <v>49.918999999999997</v>
      </c>
      <c r="J2147" s="119">
        <v>0</v>
      </c>
      <c r="K2147" s="117">
        <f t="shared" si="333"/>
        <v>1268.2340000000002</v>
      </c>
      <c r="L2147" s="116">
        <v>0</v>
      </c>
      <c r="M2147" s="116">
        <v>345.17099999999999</v>
      </c>
      <c r="N2147" s="116">
        <v>0</v>
      </c>
      <c r="O2147" s="116">
        <v>17.963000000000001</v>
      </c>
      <c r="P2147" s="116">
        <v>0</v>
      </c>
      <c r="Q2147" s="20">
        <f t="shared" si="334"/>
        <v>0</v>
      </c>
      <c r="R2147" s="20">
        <f t="shared" si="335"/>
        <v>1103.5116869999999</v>
      </c>
      <c r="S2147" s="20">
        <f t="shared" si="336"/>
        <v>0</v>
      </c>
      <c r="T2147" s="20">
        <f t="shared" si="337"/>
        <v>57.050488000000009</v>
      </c>
      <c r="U2147" s="21">
        <f t="shared" si="338"/>
        <v>1160.562175</v>
      </c>
      <c r="V2147" s="38">
        <f t="shared" si="339"/>
        <v>0.91510097899914356</v>
      </c>
    </row>
    <row r="2148" spans="1:22">
      <c r="A2148">
        <v>2143</v>
      </c>
      <c r="B2148" s="122">
        <f t="shared" si="340"/>
        <v>41729</v>
      </c>
      <c r="C2148" s="122">
        <f t="shared" si="340"/>
        <v>42094</v>
      </c>
      <c r="D2148" s="116">
        <f t="shared" si="331"/>
        <v>2015</v>
      </c>
      <c r="E2148" s="116">
        <f t="shared" si="332"/>
        <v>3</v>
      </c>
      <c r="F2148" s="120">
        <v>0</v>
      </c>
      <c r="G2148" s="121">
        <v>1236.1669999999999</v>
      </c>
      <c r="H2148" s="121">
        <v>0</v>
      </c>
      <c r="I2148" s="121">
        <v>66.760000000000005</v>
      </c>
      <c r="J2148" s="119">
        <v>0</v>
      </c>
      <c r="K2148" s="117">
        <f t="shared" si="333"/>
        <v>1302.9269999999999</v>
      </c>
      <c r="L2148" s="116">
        <v>0</v>
      </c>
      <c r="M2148" s="116">
        <v>346.24200000000002</v>
      </c>
      <c r="N2148" s="116">
        <v>0</v>
      </c>
      <c r="O2148" s="116">
        <v>21.79</v>
      </c>
      <c r="P2148" s="116">
        <v>0</v>
      </c>
      <c r="Q2148" s="20">
        <f t="shared" si="334"/>
        <v>0</v>
      </c>
      <c r="R2148" s="20">
        <f t="shared" si="335"/>
        <v>1106.9356740000001</v>
      </c>
      <c r="S2148" s="20">
        <f t="shared" si="336"/>
        <v>0</v>
      </c>
      <c r="T2148" s="20">
        <f t="shared" si="337"/>
        <v>69.205039999999997</v>
      </c>
      <c r="U2148" s="21">
        <f t="shared" si="338"/>
        <v>1176.1407140000001</v>
      </c>
      <c r="V2148" s="38">
        <f t="shared" si="339"/>
        <v>0.90269118223814548</v>
      </c>
    </row>
    <row r="2149" spans="1:22">
      <c r="A2149">
        <v>2144</v>
      </c>
      <c r="B2149" s="122">
        <f t="shared" si="340"/>
        <v>41729</v>
      </c>
      <c r="C2149" s="122">
        <f t="shared" si="340"/>
        <v>42094</v>
      </c>
      <c r="D2149" s="116">
        <f t="shared" si="331"/>
        <v>2015</v>
      </c>
      <c r="E2149" s="116">
        <f t="shared" si="332"/>
        <v>3</v>
      </c>
      <c r="F2149" s="120">
        <v>0</v>
      </c>
      <c r="G2149" s="121">
        <v>1174.8440000000001</v>
      </c>
      <c r="H2149" s="121">
        <v>0</v>
      </c>
      <c r="I2149" s="121">
        <v>101.35299999999999</v>
      </c>
      <c r="J2149" s="119">
        <v>0</v>
      </c>
      <c r="K2149" s="117">
        <f t="shared" si="333"/>
        <v>1276.1970000000001</v>
      </c>
      <c r="L2149" s="116">
        <v>0</v>
      </c>
      <c r="M2149" s="116">
        <v>329.79700000000003</v>
      </c>
      <c r="N2149" s="116">
        <v>0</v>
      </c>
      <c r="O2149" s="116">
        <v>32.935000000000002</v>
      </c>
      <c r="P2149" s="116">
        <v>0</v>
      </c>
      <c r="Q2149" s="20">
        <f t="shared" si="334"/>
        <v>0</v>
      </c>
      <c r="R2149" s="20">
        <f t="shared" si="335"/>
        <v>1054.3610090000002</v>
      </c>
      <c r="S2149" s="20">
        <f t="shared" si="336"/>
        <v>0</v>
      </c>
      <c r="T2149" s="20">
        <f t="shared" si="337"/>
        <v>104.60156000000001</v>
      </c>
      <c r="U2149" s="21">
        <f t="shared" si="338"/>
        <v>1158.9625690000003</v>
      </c>
      <c r="V2149" s="38">
        <f t="shared" si="339"/>
        <v>0.90813766918430316</v>
      </c>
    </row>
    <row r="2150" spans="1:22">
      <c r="A2150">
        <v>2145</v>
      </c>
      <c r="B2150" s="122">
        <f t="shared" si="340"/>
        <v>41729</v>
      </c>
      <c r="C2150" s="122">
        <f t="shared" si="340"/>
        <v>42094</v>
      </c>
      <c r="D2150" s="116">
        <f t="shared" si="331"/>
        <v>2015</v>
      </c>
      <c r="E2150" s="116">
        <f t="shared" si="332"/>
        <v>3</v>
      </c>
      <c r="F2150" s="120">
        <v>0</v>
      </c>
      <c r="G2150" s="121">
        <v>1371.4179999999999</v>
      </c>
      <c r="H2150" s="121">
        <v>1.681</v>
      </c>
      <c r="I2150" s="121">
        <v>109.774</v>
      </c>
      <c r="J2150" s="119">
        <v>0</v>
      </c>
      <c r="K2150" s="117">
        <f t="shared" si="333"/>
        <v>1482.873</v>
      </c>
      <c r="L2150" s="116">
        <v>0</v>
      </c>
      <c r="M2150" s="116">
        <v>377.39699999999999</v>
      </c>
      <c r="N2150" s="116">
        <v>6.2590000000000003</v>
      </c>
      <c r="O2150" s="116">
        <v>35.158999999999999</v>
      </c>
      <c r="P2150" s="116">
        <v>0</v>
      </c>
      <c r="Q2150" s="20">
        <f t="shared" si="334"/>
        <v>0</v>
      </c>
      <c r="R2150" s="20">
        <f t="shared" si="335"/>
        <v>1206.5382090000001</v>
      </c>
      <c r="S2150" s="20">
        <f t="shared" si="336"/>
        <v>12.211309000000002</v>
      </c>
      <c r="T2150" s="20">
        <f t="shared" si="337"/>
        <v>111.664984</v>
      </c>
      <c r="U2150" s="21">
        <f t="shared" si="338"/>
        <v>1330.4145020000001</v>
      </c>
      <c r="V2150" s="38">
        <f t="shared" si="339"/>
        <v>0.89718708345219045</v>
      </c>
    </row>
    <row r="2151" spans="1:22">
      <c r="A2151">
        <v>2146</v>
      </c>
      <c r="B2151" s="122">
        <f t="shared" si="340"/>
        <v>41729</v>
      </c>
      <c r="C2151" s="122">
        <f t="shared" si="340"/>
        <v>42094</v>
      </c>
      <c r="D2151" s="116">
        <f t="shared" si="331"/>
        <v>2015</v>
      </c>
      <c r="E2151" s="116">
        <f t="shared" si="332"/>
        <v>3</v>
      </c>
      <c r="F2151" s="120">
        <v>0</v>
      </c>
      <c r="G2151" s="121">
        <v>1248.319</v>
      </c>
      <c r="H2151" s="121">
        <v>0</v>
      </c>
      <c r="I2151" s="121">
        <v>121.923</v>
      </c>
      <c r="J2151" s="119">
        <v>0</v>
      </c>
      <c r="K2151" s="117">
        <f t="shared" si="333"/>
        <v>1370.242</v>
      </c>
      <c r="L2151" s="116">
        <v>0</v>
      </c>
      <c r="M2151" s="116">
        <v>346.404</v>
      </c>
      <c r="N2151" s="116">
        <v>0</v>
      </c>
      <c r="O2151" s="116">
        <v>38.427999999999997</v>
      </c>
      <c r="P2151" s="116">
        <v>0</v>
      </c>
      <c r="Q2151" s="20">
        <f t="shared" si="334"/>
        <v>0</v>
      </c>
      <c r="R2151" s="20">
        <f t="shared" si="335"/>
        <v>1107.4535880000001</v>
      </c>
      <c r="S2151" s="20">
        <f t="shared" si="336"/>
        <v>0</v>
      </c>
      <c r="T2151" s="20">
        <f t="shared" si="337"/>
        <v>122.04732799999999</v>
      </c>
      <c r="U2151" s="21">
        <f t="shared" si="338"/>
        <v>1229.500916</v>
      </c>
      <c r="V2151" s="38">
        <f t="shared" si="339"/>
        <v>0.89728742514096049</v>
      </c>
    </row>
    <row r="2152" spans="1:22">
      <c r="A2152">
        <v>2147</v>
      </c>
      <c r="B2152" s="122">
        <f t="shared" si="340"/>
        <v>41729</v>
      </c>
      <c r="C2152" s="122">
        <f t="shared" si="340"/>
        <v>42094</v>
      </c>
      <c r="D2152" s="116">
        <f t="shared" si="331"/>
        <v>2015</v>
      </c>
      <c r="E2152" s="116">
        <f t="shared" si="332"/>
        <v>3</v>
      </c>
      <c r="F2152" s="120">
        <v>0</v>
      </c>
      <c r="G2152" s="121">
        <v>1376.1980000000001</v>
      </c>
      <c r="H2152" s="121">
        <v>0.57399999999999995</v>
      </c>
      <c r="I2152" s="121">
        <v>128.40799999999999</v>
      </c>
      <c r="J2152" s="119">
        <v>0</v>
      </c>
      <c r="K2152" s="117">
        <f t="shared" si="333"/>
        <v>1505.18</v>
      </c>
      <c r="L2152" s="116">
        <v>0</v>
      </c>
      <c r="M2152" s="116">
        <v>380.46800000000002</v>
      </c>
      <c r="N2152" s="116">
        <v>3.077</v>
      </c>
      <c r="O2152" s="116">
        <v>40.378</v>
      </c>
      <c r="P2152" s="116">
        <v>0</v>
      </c>
      <c r="Q2152" s="20">
        <f t="shared" si="334"/>
        <v>0</v>
      </c>
      <c r="R2152" s="20">
        <f t="shared" si="335"/>
        <v>1216.3561960000002</v>
      </c>
      <c r="S2152" s="20">
        <f t="shared" si="336"/>
        <v>6.0032269999999999</v>
      </c>
      <c r="T2152" s="20">
        <f t="shared" si="337"/>
        <v>128.24052800000001</v>
      </c>
      <c r="U2152" s="21">
        <f t="shared" si="338"/>
        <v>1350.5999510000001</v>
      </c>
      <c r="V2152" s="38">
        <f t="shared" si="339"/>
        <v>0.8973012868892758</v>
      </c>
    </row>
    <row r="2153" spans="1:22">
      <c r="A2153">
        <v>2148</v>
      </c>
      <c r="B2153" s="122">
        <f t="shared" si="340"/>
        <v>41729</v>
      </c>
      <c r="C2153" s="122">
        <f t="shared" si="340"/>
        <v>42094</v>
      </c>
      <c r="D2153" s="116">
        <f t="shared" si="331"/>
        <v>2015</v>
      </c>
      <c r="E2153" s="116">
        <f t="shared" si="332"/>
        <v>3</v>
      </c>
      <c r="F2153" s="120">
        <v>0</v>
      </c>
      <c r="G2153" s="121">
        <v>1363.4949999999999</v>
      </c>
      <c r="H2153" s="121">
        <v>1.07</v>
      </c>
      <c r="I2153" s="121">
        <v>127.295</v>
      </c>
      <c r="J2153" s="119">
        <v>0</v>
      </c>
      <c r="K2153" s="117">
        <f t="shared" si="333"/>
        <v>1491.86</v>
      </c>
      <c r="L2153" s="116">
        <v>0</v>
      </c>
      <c r="M2153" s="116">
        <v>380.90499999999997</v>
      </c>
      <c r="N2153" s="116">
        <v>6.1109999999999998</v>
      </c>
      <c r="O2153" s="116">
        <v>39.777999999999999</v>
      </c>
      <c r="P2153" s="116">
        <v>0</v>
      </c>
      <c r="Q2153" s="20">
        <f t="shared" si="334"/>
        <v>0</v>
      </c>
      <c r="R2153" s="20">
        <f t="shared" si="335"/>
        <v>1217.753285</v>
      </c>
      <c r="S2153" s="20">
        <f t="shared" si="336"/>
        <v>11.922561</v>
      </c>
      <c r="T2153" s="20">
        <f t="shared" si="337"/>
        <v>126.334928</v>
      </c>
      <c r="U2153" s="21">
        <f t="shared" si="338"/>
        <v>1356.0107740000001</v>
      </c>
      <c r="V2153" s="38">
        <f t="shared" si="339"/>
        <v>0.90893969541377884</v>
      </c>
    </row>
    <row r="2154" spans="1:22">
      <c r="A2154">
        <v>2149</v>
      </c>
      <c r="B2154" s="122">
        <f t="shared" si="340"/>
        <v>41729</v>
      </c>
      <c r="C2154" s="122">
        <f t="shared" si="340"/>
        <v>42094</v>
      </c>
      <c r="D2154" s="116">
        <f t="shared" si="331"/>
        <v>2015</v>
      </c>
      <c r="E2154" s="116">
        <f t="shared" si="332"/>
        <v>3</v>
      </c>
      <c r="F2154" s="120">
        <v>0</v>
      </c>
      <c r="G2154" s="121">
        <v>1378.5540000000001</v>
      </c>
      <c r="H2154" s="121">
        <v>0</v>
      </c>
      <c r="I2154" s="121">
        <v>139.547</v>
      </c>
      <c r="J2154" s="119">
        <v>0</v>
      </c>
      <c r="K2154" s="117">
        <f t="shared" si="333"/>
        <v>1518.1010000000001</v>
      </c>
      <c r="L2154" s="116">
        <v>0</v>
      </c>
      <c r="M2154" s="116">
        <v>383.96199999999999</v>
      </c>
      <c r="N2154" s="116">
        <v>0</v>
      </c>
      <c r="O2154" s="116">
        <v>43.139000000000003</v>
      </c>
      <c r="P2154" s="116">
        <v>0</v>
      </c>
      <c r="Q2154" s="20">
        <f t="shared" si="334"/>
        <v>0</v>
      </c>
      <c r="R2154" s="20">
        <f t="shared" si="335"/>
        <v>1227.5265139999999</v>
      </c>
      <c r="S2154" s="20">
        <f t="shared" si="336"/>
        <v>0</v>
      </c>
      <c r="T2154" s="20">
        <f t="shared" si="337"/>
        <v>137.00946400000001</v>
      </c>
      <c r="U2154" s="21">
        <f t="shared" si="338"/>
        <v>1364.5359779999999</v>
      </c>
      <c r="V2154" s="38">
        <f t="shared" si="339"/>
        <v>0.89884400181542579</v>
      </c>
    </row>
    <row r="2155" spans="1:22">
      <c r="A2155">
        <v>2150</v>
      </c>
      <c r="B2155" s="122">
        <f t="shared" si="340"/>
        <v>41729</v>
      </c>
      <c r="C2155" s="122">
        <f t="shared" si="340"/>
        <v>42094</v>
      </c>
      <c r="D2155" s="116">
        <f t="shared" si="331"/>
        <v>2015</v>
      </c>
      <c r="E2155" s="116">
        <f t="shared" si="332"/>
        <v>3</v>
      </c>
      <c r="F2155" s="120">
        <v>0</v>
      </c>
      <c r="G2155" s="121">
        <v>1382.1020000000001</v>
      </c>
      <c r="H2155" s="121">
        <v>0</v>
      </c>
      <c r="I2155" s="121">
        <v>145.55199999999999</v>
      </c>
      <c r="J2155" s="119">
        <v>0</v>
      </c>
      <c r="K2155" s="117">
        <f t="shared" si="333"/>
        <v>1527.654</v>
      </c>
      <c r="L2155" s="116">
        <v>0</v>
      </c>
      <c r="M2155" s="116">
        <v>382.96199999999999</v>
      </c>
      <c r="N2155" s="116">
        <v>0</v>
      </c>
      <c r="O2155" s="116">
        <v>44.893000000000001</v>
      </c>
      <c r="P2155" s="116">
        <v>0</v>
      </c>
      <c r="Q2155" s="20">
        <f t="shared" si="334"/>
        <v>0</v>
      </c>
      <c r="R2155" s="20">
        <f t="shared" si="335"/>
        <v>1224.329514</v>
      </c>
      <c r="S2155" s="20">
        <f t="shared" si="336"/>
        <v>0</v>
      </c>
      <c r="T2155" s="20">
        <f t="shared" si="337"/>
        <v>142.58016800000001</v>
      </c>
      <c r="U2155" s="21">
        <f t="shared" si="338"/>
        <v>1366.909682</v>
      </c>
      <c r="V2155" s="38">
        <f t="shared" si="339"/>
        <v>0.89477701233394469</v>
      </c>
    </row>
    <row r="2156" spans="1:22">
      <c r="A2156">
        <v>2151</v>
      </c>
      <c r="B2156" s="122">
        <f t="shared" si="340"/>
        <v>41729</v>
      </c>
      <c r="C2156" s="122">
        <f t="shared" si="340"/>
        <v>42094</v>
      </c>
      <c r="D2156" s="116">
        <f t="shared" si="331"/>
        <v>2015</v>
      </c>
      <c r="E2156" s="116">
        <f t="shared" si="332"/>
        <v>3</v>
      </c>
      <c r="F2156" s="120">
        <v>0</v>
      </c>
      <c r="G2156" s="121">
        <v>1382.8230000000001</v>
      </c>
      <c r="H2156" s="121">
        <v>0</v>
      </c>
      <c r="I2156" s="121">
        <v>146.37</v>
      </c>
      <c r="J2156" s="119">
        <v>0</v>
      </c>
      <c r="K2156" s="117">
        <f t="shared" si="333"/>
        <v>1529.1930000000002</v>
      </c>
      <c r="L2156" s="116">
        <v>0</v>
      </c>
      <c r="M2156" s="116">
        <v>384.38299999999998</v>
      </c>
      <c r="N2156" s="116">
        <v>0</v>
      </c>
      <c r="O2156" s="116">
        <v>45.201999999999998</v>
      </c>
      <c r="P2156" s="116">
        <v>0</v>
      </c>
      <c r="Q2156" s="20">
        <f t="shared" si="334"/>
        <v>0</v>
      </c>
      <c r="R2156" s="20">
        <f t="shared" si="335"/>
        <v>1228.872451</v>
      </c>
      <c r="S2156" s="20">
        <f t="shared" si="336"/>
        <v>0</v>
      </c>
      <c r="T2156" s="20">
        <f t="shared" si="337"/>
        <v>143.56155200000001</v>
      </c>
      <c r="U2156" s="21">
        <f t="shared" si="338"/>
        <v>1372.4340029999998</v>
      </c>
      <c r="V2156" s="38">
        <f t="shared" si="339"/>
        <v>0.89748906972501163</v>
      </c>
    </row>
    <row r="2157" spans="1:22">
      <c r="A2157">
        <v>2152</v>
      </c>
      <c r="B2157" s="122">
        <f t="shared" si="340"/>
        <v>41729</v>
      </c>
      <c r="C2157" s="122">
        <f t="shared" si="340"/>
        <v>42094</v>
      </c>
      <c r="D2157" s="116">
        <f t="shared" si="331"/>
        <v>2015</v>
      </c>
      <c r="E2157" s="116">
        <f t="shared" si="332"/>
        <v>3</v>
      </c>
      <c r="F2157" s="120">
        <v>0</v>
      </c>
      <c r="G2157" s="121">
        <v>1382.683</v>
      </c>
      <c r="H2157" s="121">
        <v>0</v>
      </c>
      <c r="I2157" s="121">
        <v>143.023</v>
      </c>
      <c r="J2157" s="119">
        <v>0</v>
      </c>
      <c r="K2157" s="117">
        <f t="shared" si="333"/>
        <v>1525.7059999999999</v>
      </c>
      <c r="L2157" s="116">
        <v>0</v>
      </c>
      <c r="M2157" s="116">
        <v>387.589</v>
      </c>
      <c r="N2157" s="116">
        <v>0</v>
      </c>
      <c r="O2157" s="116">
        <v>44.085999999999999</v>
      </c>
      <c r="P2157" s="116">
        <v>0</v>
      </c>
      <c r="Q2157" s="20">
        <f t="shared" si="334"/>
        <v>0</v>
      </c>
      <c r="R2157" s="20">
        <f t="shared" si="335"/>
        <v>1239.1220330000001</v>
      </c>
      <c r="S2157" s="20">
        <f t="shared" si="336"/>
        <v>0</v>
      </c>
      <c r="T2157" s="20">
        <f t="shared" si="337"/>
        <v>140.01713599999999</v>
      </c>
      <c r="U2157" s="21">
        <f t="shared" si="338"/>
        <v>1379.139169</v>
      </c>
      <c r="V2157" s="38">
        <f t="shared" si="339"/>
        <v>0.90393507595827771</v>
      </c>
    </row>
    <row r="2158" spans="1:22">
      <c r="A2158">
        <v>2153</v>
      </c>
      <c r="B2158" s="122">
        <f t="shared" si="340"/>
        <v>41729</v>
      </c>
      <c r="C2158" s="122">
        <f t="shared" si="340"/>
        <v>42094</v>
      </c>
      <c r="D2158" s="116">
        <f t="shared" si="331"/>
        <v>2015</v>
      </c>
      <c r="E2158" s="116">
        <f t="shared" si="332"/>
        <v>3</v>
      </c>
      <c r="F2158" s="120">
        <v>0</v>
      </c>
      <c r="G2158" s="121">
        <v>1273.355</v>
      </c>
      <c r="H2158" s="121">
        <v>0</v>
      </c>
      <c r="I2158" s="121">
        <v>144.22999999999999</v>
      </c>
      <c r="J2158" s="119">
        <v>0</v>
      </c>
      <c r="K2158" s="117">
        <f t="shared" si="333"/>
        <v>1417.585</v>
      </c>
      <c r="L2158" s="116">
        <v>0</v>
      </c>
      <c r="M2158" s="116">
        <v>359.81200000000001</v>
      </c>
      <c r="N2158" s="116">
        <v>0</v>
      </c>
      <c r="O2158" s="116">
        <v>44.542000000000002</v>
      </c>
      <c r="P2158" s="116">
        <v>0</v>
      </c>
      <c r="Q2158" s="20">
        <f t="shared" si="334"/>
        <v>0</v>
      </c>
      <c r="R2158" s="20">
        <f t="shared" si="335"/>
        <v>1150.3189640000001</v>
      </c>
      <c r="S2158" s="20">
        <f t="shared" si="336"/>
        <v>0</v>
      </c>
      <c r="T2158" s="20">
        <f t="shared" si="337"/>
        <v>141.46539200000001</v>
      </c>
      <c r="U2158" s="21">
        <f t="shared" si="338"/>
        <v>1291.7843560000001</v>
      </c>
      <c r="V2158" s="38">
        <f t="shared" si="339"/>
        <v>0.91125707170998571</v>
      </c>
    </row>
    <row r="2159" spans="1:22">
      <c r="A2159">
        <v>2154</v>
      </c>
      <c r="B2159" s="122">
        <f t="shared" si="340"/>
        <v>41729</v>
      </c>
      <c r="C2159" s="122">
        <f t="shared" si="340"/>
        <v>42094</v>
      </c>
      <c r="D2159" s="116">
        <f t="shared" si="331"/>
        <v>2015</v>
      </c>
      <c r="E2159" s="116">
        <f t="shared" si="332"/>
        <v>3</v>
      </c>
      <c r="F2159" s="120">
        <v>0</v>
      </c>
      <c r="G2159" s="121">
        <v>1288.203</v>
      </c>
      <c r="H2159" s="121">
        <v>0</v>
      </c>
      <c r="I2159" s="121">
        <v>148.52799999999999</v>
      </c>
      <c r="J2159" s="119">
        <v>0</v>
      </c>
      <c r="K2159" s="117">
        <f t="shared" si="333"/>
        <v>1436.731</v>
      </c>
      <c r="L2159" s="116">
        <v>0</v>
      </c>
      <c r="M2159" s="116">
        <v>361.88799999999998</v>
      </c>
      <c r="N2159" s="116">
        <v>0</v>
      </c>
      <c r="O2159" s="116">
        <v>45.604999999999997</v>
      </c>
      <c r="P2159" s="116">
        <v>0</v>
      </c>
      <c r="Q2159" s="20">
        <f t="shared" si="334"/>
        <v>0</v>
      </c>
      <c r="R2159" s="20">
        <f t="shared" si="335"/>
        <v>1156.9559359999998</v>
      </c>
      <c r="S2159" s="20">
        <f t="shared" si="336"/>
        <v>0</v>
      </c>
      <c r="T2159" s="20">
        <f t="shared" si="337"/>
        <v>144.84147999999999</v>
      </c>
      <c r="U2159" s="21">
        <f t="shared" si="338"/>
        <v>1301.7974159999999</v>
      </c>
      <c r="V2159" s="38">
        <f t="shared" si="339"/>
        <v>0.90608291740068247</v>
      </c>
    </row>
    <row r="2160" spans="1:22">
      <c r="A2160">
        <v>2155</v>
      </c>
      <c r="B2160" s="122">
        <f t="shared" si="340"/>
        <v>41729</v>
      </c>
      <c r="C2160" s="122">
        <f t="shared" si="340"/>
        <v>42094</v>
      </c>
      <c r="D2160" s="116">
        <f t="shared" si="331"/>
        <v>2015</v>
      </c>
      <c r="E2160" s="116">
        <f t="shared" si="332"/>
        <v>3</v>
      </c>
      <c r="F2160" s="120">
        <v>0</v>
      </c>
      <c r="G2160" s="121">
        <v>1406.232</v>
      </c>
      <c r="H2160" s="121">
        <v>0</v>
      </c>
      <c r="I2160" s="121">
        <v>152.05500000000001</v>
      </c>
      <c r="J2160" s="119">
        <v>0</v>
      </c>
      <c r="K2160" s="117">
        <f t="shared" si="333"/>
        <v>1558.287</v>
      </c>
      <c r="L2160" s="116">
        <v>0</v>
      </c>
      <c r="M2160" s="116">
        <v>388.62099999999998</v>
      </c>
      <c r="N2160" s="116">
        <v>0</v>
      </c>
      <c r="O2160" s="116">
        <v>46.49</v>
      </c>
      <c r="P2160" s="116">
        <v>0</v>
      </c>
      <c r="Q2160" s="20">
        <f t="shared" si="334"/>
        <v>0</v>
      </c>
      <c r="R2160" s="20">
        <f t="shared" si="335"/>
        <v>1242.421337</v>
      </c>
      <c r="S2160" s="20">
        <f t="shared" si="336"/>
        <v>0</v>
      </c>
      <c r="T2160" s="20">
        <f t="shared" si="337"/>
        <v>147.65224000000001</v>
      </c>
      <c r="U2160" s="21">
        <f t="shared" si="338"/>
        <v>1390.0735770000001</v>
      </c>
      <c r="V2160" s="38">
        <f t="shared" si="339"/>
        <v>0.8920523478665997</v>
      </c>
    </row>
    <row r="2161" spans="1:22">
      <c r="A2161">
        <v>2156</v>
      </c>
      <c r="B2161" s="122">
        <f t="shared" si="340"/>
        <v>41729</v>
      </c>
      <c r="C2161" s="122">
        <f t="shared" si="340"/>
        <v>42094</v>
      </c>
      <c r="D2161" s="116">
        <f t="shared" si="331"/>
        <v>2015</v>
      </c>
      <c r="E2161" s="116">
        <f t="shared" si="332"/>
        <v>3</v>
      </c>
      <c r="F2161" s="120">
        <v>0</v>
      </c>
      <c r="G2161" s="121">
        <v>1424.924</v>
      </c>
      <c r="H2161" s="121">
        <v>3.01</v>
      </c>
      <c r="I2161" s="121">
        <v>202.10400000000001</v>
      </c>
      <c r="J2161" s="119">
        <v>0</v>
      </c>
      <c r="K2161" s="117">
        <f t="shared" si="333"/>
        <v>1630.038</v>
      </c>
      <c r="L2161" s="116">
        <v>0</v>
      </c>
      <c r="M2161" s="116">
        <v>394.35</v>
      </c>
      <c r="N2161" s="116">
        <v>8.4090000000000007</v>
      </c>
      <c r="O2161" s="116">
        <v>60.703000000000003</v>
      </c>
      <c r="P2161" s="116">
        <v>0</v>
      </c>
      <c r="Q2161" s="20">
        <f t="shared" si="334"/>
        <v>0</v>
      </c>
      <c r="R2161" s="20">
        <f t="shared" si="335"/>
        <v>1260.7369500000002</v>
      </c>
      <c r="S2161" s="20">
        <f t="shared" si="336"/>
        <v>16.405959000000003</v>
      </c>
      <c r="T2161" s="20">
        <f t="shared" si="337"/>
        <v>192.79272800000001</v>
      </c>
      <c r="U2161" s="21">
        <f t="shared" si="338"/>
        <v>1469.935637</v>
      </c>
      <c r="V2161" s="38">
        <f t="shared" si="339"/>
        <v>0.90177998120289227</v>
      </c>
    </row>
    <row r="2162" spans="1:22">
      <c r="A2162">
        <v>2157</v>
      </c>
      <c r="B2162" s="122">
        <f t="shared" si="340"/>
        <v>41729</v>
      </c>
      <c r="C2162" s="122">
        <f t="shared" si="340"/>
        <v>42094</v>
      </c>
      <c r="D2162" s="116">
        <f t="shared" si="331"/>
        <v>2015</v>
      </c>
      <c r="E2162" s="116">
        <f t="shared" si="332"/>
        <v>3</v>
      </c>
      <c r="F2162" s="120">
        <v>0</v>
      </c>
      <c r="G2162" s="121">
        <v>1565.173</v>
      </c>
      <c r="H2162" s="121">
        <v>0</v>
      </c>
      <c r="I2162" s="121">
        <v>214.61199999999999</v>
      </c>
      <c r="J2162" s="119">
        <v>0</v>
      </c>
      <c r="K2162" s="117">
        <f t="shared" si="333"/>
        <v>1779.7850000000001</v>
      </c>
      <c r="L2162" s="116">
        <v>0</v>
      </c>
      <c r="M2162" s="116">
        <v>428.839</v>
      </c>
      <c r="N2162" s="116">
        <v>0</v>
      </c>
      <c r="O2162" s="116">
        <v>65.263000000000005</v>
      </c>
      <c r="P2162" s="116">
        <v>0</v>
      </c>
      <c r="Q2162" s="20">
        <f t="shared" si="334"/>
        <v>0</v>
      </c>
      <c r="R2162" s="20">
        <f t="shared" si="335"/>
        <v>1370.9982830000001</v>
      </c>
      <c r="S2162" s="20">
        <f t="shared" si="336"/>
        <v>0</v>
      </c>
      <c r="T2162" s="20">
        <f t="shared" si="337"/>
        <v>207.27528800000002</v>
      </c>
      <c r="U2162" s="21">
        <f t="shared" si="338"/>
        <v>1578.2735710000002</v>
      </c>
      <c r="V2162" s="38">
        <f t="shared" si="339"/>
        <v>0.8867776562899452</v>
      </c>
    </row>
    <row r="2163" spans="1:22">
      <c r="A2163">
        <v>2158</v>
      </c>
      <c r="B2163" s="122">
        <f t="shared" si="340"/>
        <v>41729</v>
      </c>
      <c r="C2163" s="122">
        <f t="shared" si="340"/>
        <v>42094</v>
      </c>
      <c r="D2163" s="116">
        <f t="shared" si="331"/>
        <v>2015</v>
      </c>
      <c r="E2163" s="116">
        <f t="shared" si="332"/>
        <v>3</v>
      </c>
      <c r="F2163" s="120">
        <v>0</v>
      </c>
      <c r="G2163" s="121">
        <v>1562.68</v>
      </c>
      <c r="H2163" s="121">
        <v>0</v>
      </c>
      <c r="I2163" s="121">
        <v>179.05199999999999</v>
      </c>
      <c r="J2163" s="119">
        <v>0</v>
      </c>
      <c r="K2163" s="117">
        <f t="shared" si="333"/>
        <v>1741.732</v>
      </c>
      <c r="L2163" s="116">
        <v>0</v>
      </c>
      <c r="M2163" s="116">
        <v>428.12400000000002</v>
      </c>
      <c r="N2163" s="116">
        <v>0</v>
      </c>
      <c r="O2163" s="116">
        <v>54.807000000000002</v>
      </c>
      <c r="P2163" s="116">
        <v>0</v>
      </c>
      <c r="Q2163" s="20">
        <f t="shared" si="334"/>
        <v>0</v>
      </c>
      <c r="R2163" s="20">
        <f t="shared" si="335"/>
        <v>1368.712428</v>
      </c>
      <c r="S2163" s="20">
        <f t="shared" si="336"/>
        <v>0</v>
      </c>
      <c r="T2163" s="20">
        <f t="shared" si="337"/>
        <v>174.06703200000001</v>
      </c>
      <c r="U2163" s="21">
        <f t="shared" si="338"/>
        <v>1542.77946</v>
      </c>
      <c r="V2163" s="38">
        <f t="shared" si="339"/>
        <v>0.88577316142782014</v>
      </c>
    </row>
    <row r="2164" spans="1:22">
      <c r="A2164">
        <v>2159</v>
      </c>
      <c r="B2164" s="122">
        <f t="shared" si="340"/>
        <v>41729</v>
      </c>
      <c r="C2164" s="122">
        <f t="shared" si="340"/>
        <v>42094</v>
      </c>
      <c r="D2164" s="116">
        <f t="shared" si="331"/>
        <v>2015</v>
      </c>
      <c r="E2164" s="116">
        <f t="shared" si="332"/>
        <v>3</v>
      </c>
      <c r="F2164" s="120">
        <v>0</v>
      </c>
      <c r="G2164" s="121">
        <v>1555.3050000000001</v>
      </c>
      <c r="H2164" s="121">
        <v>0</v>
      </c>
      <c r="I2164" s="121">
        <v>114.70699999999999</v>
      </c>
      <c r="J2164" s="119">
        <v>0</v>
      </c>
      <c r="K2164" s="117">
        <f t="shared" si="333"/>
        <v>1670.0120000000002</v>
      </c>
      <c r="L2164" s="116">
        <v>0</v>
      </c>
      <c r="M2164" s="116">
        <v>426.70499999999998</v>
      </c>
      <c r="N2164" s="116">
        <v>0</v>
      </c>
      <c r="O2164" s="116">
        <v>35.957999999999998</v>
      </c>
      <c r="P2164" s="116">
        <v>0</v>
      </c>
      <c r="Q2164" s="20">
        <f t="shared" si="334"/>
        <v>0</v>
      </c>
      <c r="R2164" s="20">
        <f t="shared" si="335"/>
        <v>1364.1758849999999</v>
      </c>
      <c r="S2164" s="20">
        <f t="shared" si="336"/>
        <v>0</v>
      </c>
      <c r="T2164" s="20">
        <f t="shared" si="337"/>
        <v>114.202608</v>
      </c>
      <c r="U2164" s="21">
        <f t="shared" si="338"/>
        <v>1478.3784929999999</v>
      </c>
      <c r="V2164" s="38">
        <f t="shared" si="339"/>
        <v>0.88525022155529409</v>
      </c>
    </row>
    <row r="2165" spans="1:22">
      <c r="A2165">
        <v>2160</v>
      </c>
      <c r="B2165" s="122">
        <f t="shared" si="340"/>
        <v>41729</v>
      </c>
      <c r="C2165" s="122">
        <f t="shared" si="340"/>
        <v>42094</v>
      </c>
      <c r="D2165" s="116">
        <f t="shared" si="331"/>
        <v>2015</v>
      </c>
      <c r="E2165" s="116">
        <f t="shared" si="332"/>
        <v>3</v>
      </c>
      <c r="F2165" s="120">
        <v>0</v>
      </c>
      <c r="G2165" s="121">
        <v>1404.5450000000001</v>
      </c>
      <c r="H2165" s="121">
        <v>0</v>
      </c>
      <c r="I2165" s="121">
        <v>81.221000000000004</v>
      </c>
      <c r="J2165" s="119">
        <v>0</v>
      </c>
      <c r="K2165" s="117">
        <f t="shared" si="333"/>
        <v>1485.7660000000001</v>
      </c>
      <c r="L2165" s="116">
        <v>0</v>
      </c>
      <c r="M2165" s="116">
        <v>389.83800000000002</v>
      </c>
      <c r="N2165" s="116">
        <v>0</v>
      </c>
      <c r="O2165" s="116">
        <v>26.06</v>
      </c>
      <c r="P2165" s="116">
        <v>0</v>
      </c>
      <c r="Q2165" s="20">
        <f t="shared" si="334"/>
        <v>0</v>
      </c>
      <c r="R2165" s="20">
        <f t="shared" si="335"/>
        <v>1246.3120860000001</v>
      </c>
      <c r="S2165" s="20">
        <f t="shared" si="336"/>
        <v>0</v>
      </c>
      <c r="T2165" s="20">
        <f t="shared" si="337"/>
        <v>82.766559999999998</v>
      </c>
      <c r="U2165" s="21">
        <f t="shared" si="338"/>
        <v>1329.0786460000002</v>
      </c>
      <c r="V2165" s="38">
        <f t="shared" si="339"/>
        <v>0.89454102866804064</v>
      </c>
    </row>
    <row r="2166" spans="1:22">
      <c r="A2166">
        <v>2161</v>
      </c>
      <c r="B2166" s="122">
        <f t="shared" si="340"/>
        <v>41730</v>
      </c>
      <c r="C2166" s="122">
        <f t="shared" si="340"/>
        <v>42095</v>
      </c>
      <c r="D2166" s="116">
        <f t="shared" si="331"/>
        <v>2015</v>
      </c>
      <c r="E2166" s="116">
        <f t="shared" si="332"/>
        <v>4</v>
      </c>
      <c r="F2166" s="120">
        <v>0</v>
      </c>
      <c r="G2166" s="121">
        <v>1445.3030000000001</v>
      </c>
      <c r="H2166" s="121">
        <v>0</v>
      </c>
      <c r="I2166" s="121">
        <v>66.694999999999993</v>
      </c>
      <c r="J2166" s="119">
        <v>0</v>
      </c>
      <c r="K2166" s="117">
        <f t="shared" si="333"/>
        <v>1511.998</v>
      </c>
      <c r="L2166" s="116">
        <v>0</v>
      </c>
      <c r="M2166" s="116">
        <v>399.37700000000001</v>
      </c>
      <c r="N2166" s="116">
        <v>0</v>
      </c>
      <c r="O2166" s="116">
        <v>22.710999999999999</v>
      </c>
      <c r="P2166" s="116">
        <v>0</v>
      </c>
      <c r="Q2166" s="20">
        <f t="shared" si="334"/>
        <v>0</v>
      </c>
      <c r="R2166" s="20">
        <f t="shared" si="335"/>
        <v>1276.8082690000001</v>
      </c>
      <c r="S2166" s="20">
        <f t="shared" si="336"/>
        <v>0</v>
      </c>
      <c r="T2166" s="20">
        <f t="shared" si="337"/>
        <v>72.130135999999993</v>
      </c>
      <c r="U2166" s="21">
        <f t="shared" si="338"/>
        <v>1348.9384050000001</v>
      </c>
      <c r="V2166" s="38">
        <f t="shared" si="339"/>
        <v>0.89215620986271149</v>
      </c>
    </row>
    <row r="2167" spans="1:22">
      <c r="A2167">
        <v>2162</v>
      </c>
      <c r="B2167" s="122">
        <f t="shared" si="340"/>
        <v>41730</v>
      </c>
      <c r="C2167" s="122">
        <f t="shared" si="340"/>
        <v>42095</v>
      </c>
      <c r="D2167" s="116">
        <f t="shared" si="331"/>
        <v>2015</v>
      </c>
      <c r="E2167" s="116">
        <f t="shared" si="332"/>
        <v>4</v>
      </c>
      <c r="F2167" s="120">
        <v>0</v>
      </c>
      <c r="G2167" s="121">
        <v>1440.896</v>
      </c>
      <c r="H2167" s="121">
        <v>0</v>
      </c>
      <c r="I2167" s="121">
        <v>55.798999999999999</v>
      </c>
      <c r="J2167" s="119">
        <v>0</v>
      </c>
      <c r="K2167" s="117">
        <f t="shared" si="333"/>
        <v>1496.6949999999999</v>
      </c>
      <c r="L2167" s="116">
        <v>0</v>
      </c>
      <c r="M2167" s="116">
        <v>398.96899999999999</v>
      </c>
      <c r="N2167" s="116">
        <v>0</v>
      </c>
      <c r="O2167" s="116">
        <v>19.795999999999999</v>
      </c>
      <c r="P2167" s="116">
        <v>0</v>
      </c>
      <c r="Q2167" s="20">
        <f t="shared" si="334"/>
        <v>0</v>
      </c>
      <c r="R2167" s="20">
        <f t="shared" si="335"/>
        <v>1275.5038930000001</v>
      </c>
      <c r="S2167" s="20">
        <f t="shared" si="336"/>
        <v>0</v>
      </c>
      <c r="T2167" s="20">
        <f t="shared" si="337"/>
        <v>62.872095999999999</v>
      </c>
      <c r="U2167" s="21">
        <f t="shared" si="338"/>
        <v>1338.3759890000001</v>
      </c>
      <c r="V2167" s="38">
        <f t="shared" si="339"/>
        <v>0.89422092610718962</v>
      </c>
    </row>
    <row r="2168" spans="1:22">
      <c r="A2168">
        <v>2163</v>
      </c>
      <c r="B2168" s="122">
        <f t="shared" si="340"/>
        <v>41730</v>
      </c>
      <c r="C2168" s="122">
        <f t="shared" si="340"/>
        <v>42095</v>
      </c>
      <c r="D2168" s="116">
        <f t="shared" si="331"/>
        <v>2015</v>
      </c>
      <c r="E2168" s="116">
        <f t="shared" si="332"/>
        <v>4</v>
      </c>
      <c r="F2168" s="120">
        <v>0</v>
      </c>
      <c r="G2168" s="121">
        <v>1342.883</v>
      </c>
      <c r="H2168" s="121">
        <v>0</v>
      </c>
      <c r="I2168" s="121">
        <v>52.857999999999997</v>
      </c>
      <c r="J2168" s="119">
        <v>0</v>
      </c>
      <c r="K2168" s="117">
        <f t="shared" si="333"/>
        <v>1395.741</v>
      </c>
      <c r="L2168" s="116">
        <v>0</v>
      </c>
      <c r="M2168" s="116">
        <v>372.02100000000002</v>
      </c>
      <c r="N2168" s="116">
        <v>0</v>
      </c>
      <c r="O2168" s="116">
        <v>18.931999999999999</v>
      </c>
      <c r="P2168" s="116">
        <v>0</v>
      </c>
      <c r="Q2168" s="20">
        <f t="shared" si="334"/>
        <v>0</v>
      </c>
      <c r="R2168" s="20">
        <f t="shared" si="335"/>
        <v>1189.3511370000001</v>
      </c>
      <c r="S2168" s="20">
        <f t="shared" si="336"/>
        <v>0</v>
      </c>
      <c r="T2168" s="20">
        <f t="shared" si="337"/>
        <v>60.128031999999997</v>
      </c>
      <c r="U2168" s="21">
        <f t="shared" si="338"/>
        <v>1249.4791690000002</v>
      </c>
      <c r="V2168" s="38">
        <f t="shared" si="339"/>
        <v>0.89520847277539328</v>
      </c>
    </row>
    <row r="2169" spans="1:22">
      <c r="A2169">
        <v>2164</v>
      </c>
      <c r="B2169" s="122">
        <f t="shared" si="340"/>
        <v>41730</v>
      </c>
      <c r="C2169" s="122">
        <f t="shared" si="340"/>
        <v>42095</v>
      </c>
      <c r="D2169" s="116">
        <f t="shared" si="331"/>
        <v>2015</v>
      </c>
      <c r="E2169" s="116">
        <f t="shared" si="332"/>
        <v>4</v>
      </c>
      <c r="F2169" s="120">
        <v>0</v>
      </c>
      <c r="G2169" s="121">
        <v>1137.614</v>
      </c>
      <c r="H2169" s="121">
        <v>1.7609999999999999</v>
      </c>
      <c r="I2169" s="121">
        <v>52.548000000000002</v>
      </c>
      <c r="J2169" s="119">
        <v>0</v>
      </c>
      <c r="K2169" s="117">
        <f t="shared" si="333"/>
        <v>1191.923</v>
      </c>
      <c r="L2169" s="116">
        <v>0</v>
      </c>
      <c r="M2169" s="116">
        <v>323.137</v>
      </c>
      <c r="N2169" s="116">
        <v>3.2770000000000001</v>
      </c>
      <c r="O2169" s="116">
        <v>18.873999999999999</v>
      </c>
      <c r="P2169" s="116">
        <v>0</v>
      </c>
      <c r="Q2169" s="20">
        <f t="shared" si="334"/>
        <v>0</v>
      </c>
      <c r="R2169" s="20">
        <f t="shared" si="335"/>
        <v>1033.0689890000001</v>
      </c>
      <c r="S2169" s="20">
        <f t="shared" si="336"/>
        <v>6.3934270000000009</v>
      </c>
      <c r="T2169" s="20">
        <f t="shared" si="337"/>
        <v>59.943823999999999</v>
      </c>
      <c r="U2169" s="21">
        <f t="shared" si="338"/>
        <v>1099.40624</v>
      </c>
      <c r="V2169" s="38">
        <f t="shared" si="339"/>
        <v>0.92238025442918714</v>
      </c>
    </row>
    <row r="2170" spans="1:22">
      <c r="A2170">
        <v>2165</v>
      </c>
      <c r="B2170" s="122">
        <f t="shared" si="340"/>
        <v>41730</v>
      </c>
      <c r="C2170" s="122">
        <f t="shared" si="340"/>
        <v>42095</v>
      </c>
      <c r="D2170" s="116">
        <f t="shared" si="331"/>
        <v>2015</v>
      </c>
      <c r="E2170" s="116">
        <f t="shared" si="332"/>
        <v>4</v>
      </c>
      <c r="F2170" s="120">
        <v>284.84899999999999</v>
      </c>
      <c r="G2170" s="121">
        <v>1061.0070000000001</v>
      </c>
      <c r="H2170" s="121">
        <v>0</v>
      </c>
      <c r="I2170" s="121">
        <v>51.884999999999998</v>
      </c>
      <c r="J2170" s="119">
        <v>0</v>
      </c>
      <c r="K2170" s="117">
        <f t="shared" si="333"/>
        <v>1397.741</v>
      </c>
      <c r="L2170" s="116">
        <v>144.33000000000001</v>
      </c>
      <c r="M2170" s="116">
        <v>311.91300000000001</v>
      </c>
      <c r="N2170" s="116">
        <v>0</v>
      </c>
      <c r="O2170" s="116">
        <v>18.643999999999998</v>
      </c>
      <c r="P2170" s="116">
        <v>0</v>
      </c>
      <c r="Q2170" s="20">
        <f t="shared" si="334"/>
        <v>404.55699000000004</v>
      </c>
      <c r="R2170" s="20">
        <f t="shared" si="335"/>
        <v>997.18586100000005</v>
      </c>
      <c r="S2170" s="20">
        <f t="shared" si="336"/>
        <v>0</v>
      </c>
      <c r="T2170" s="20">
        <f t="shared" si="337"/>
        <v>59.213343999999999</v>
      </c>
      <c r="U2170" s="21">
        <f t="shared" si="338"/>
        <v>1460.956195</v>
      </c>
      <c r="V2170" s="38">
        <f t="shared" si="339"/>
        <v>1.0452266872045679</v>
      </c>
    </row>
    <row r="2171" spans="1:22">
      <c r="A2171">
        <v>2166</v>
      </c>
      <c r="B2171" s="122">
        <f t="shared" si="340"/>
        <v>41730</v>
      </c>
      <c r="C2171" s="122">
        <f t="shared" si="340"/>
        <v>42095</v>
      </c>
      <c r="D2171" s="116">
        <f t="shared" si="331"/>
        <v>2015</v>
      </c>
      <c r="E2171" s="116">
        <f t="shared" si="332"/>
        <v>4</v>
      </c>
      <c r="F2171" s="120">
        <v>271.31700000000001</v>
      </c>
      <c r="G2171" s="121">
        <v>1042.1569999999999</v>
      </c>
      <c r="H2171" s="121">
        <v>0</v>
      </c>
      <c r="I2171" s="121">
        <v>51.904000000000003</v>
      </c>
      <c r="J2171" s="119">
        <v>0</v>
      </c>
      <c r="K2171" s="117">
        <f t="shared" si="333"/>
        <v>1365.3779999999999</v>
      </c>
      <c r="L2171" s="116">
        <v>133.37299999999999</v>
      </c>
      <c r="M2171" s="116">
        <v>308.20699999999999</v>
      </c>
      <c r="N2171" s="116">
        <v>0</v>
      </c>
      <c r="O2171" s="116">
        <v>18.673999999999999</v>
      </c>
      <c r="P2171" s="116">
        <v>0</v>
      </c>
      <c r="Q2171" s="20">
        <f t="shared" si="334"/>
        <v>373.84451899999999</v>
      </c>
      <c r="R2171" s="20">
        <f t="shared" si="335"/>
        <v>985.33777899999995</v>
      </c>
      <c r="S2171" s="20">
        <f t="shared" si="336"/>
        <v>0</v>
      </c>
      <c r="T2171" s="20">
        <f t="shared" si="337"/>
        <v>59.308624000000002</v>
      </c>
      <c r="U2171" s="21">
        <f t="shared" si="338"/>
        <v>1418.490922</v>
      </c>
      <c r="V2171" s="38">
        <f t="shared" si="339"/>
        <v>1.0388997933173085</v>
      </c>
    </row>
    <row r="2172" spans="1:22">
      <c r="A2172">
        <v>2167</v>
      </c>
      <c r="B2172" s="122">
        <f t="shared" si="340"/>
        <v>41730</v>
      </c>
      <c r="C2172" s="122">
        <f t="shared" si="340"/>
        <v>42095</v>
      </c>
      <c r="D2172" s="116">
        <f t="shared" si="331"/>
        <v>2015</v>
      </c>
      <c r="E2172" s="116">
        <f t="shared" si="332"/>
        <v>4</v>
      </c>
      <c r="F2172" s="120">
        <v>240.393</v>
      </c>
      <c r="G2172" s="121">
        <v>1103.6949999999999</v>
      </c>
      <c r="H2172" s="121">
        <v>0</v>
      </c>
      <c r="I2172" s="121">
        <v>58.814999999999998</v>
      </c>
      <c r="J2172" s="119">
        <v>0</v>
      </c>
      <c r="K2172" s="117">
        <f t="shared" si="333"/>
        <v>1402.903</v>
      </c>
      <c r="L2172" s="116">
        <v>124.2</v>
      </c>
      <c r="M2172" s="116">
        <v>326.15800000000002</v>
      </c>
      <c r="N2172" s="116">
        <v>0</v>
      </c>
      <c r="O2172" s="116">
        <v>21.167999999999999</v>
      </c>
      <c r="P2172" s="116">
        <v>0</v>
      </c>
      <c r="Q2172" s="20">
        <f t="shared" si="334"/>
        <v>348.13260000000002</v>
      </c>
      <c r="R2172" s="20">
        <f t="shared" si="335"/>
        <v>1042.727126</v>
      </c>
      <c r="S2172" s="20">
        <f t="shared" si="336"/>
        <v>0</v>
      </c>
      <c r="T2172" s="20">
        <f t="shared" si="337"/>
        <v>67.229568</v>
      </c>
      <c r="U2172" s="21">
        <f t="shared" si="338"/>
        <v>1458.0892940000001</v>
      </c>
      <c r="V2172" s="38">
        <f t="shared" si="339"/>
        <v>1.0393372129078062</v>
      </c>
    </row>
    <row r="2173" spans="1:22">
      <c r="A2173">
        <v>2168</v>
      </c>
      <c r="B2173" s="122">
        <f t="shared" si="340"/>
        <v>41730</v>
      </c>
      <c r="C2173" s="122">
        <f t="shared" si="340"/>
        <v>42095</v>
      </c>
      <c r="D2173" s="116">
        <f t="shared" si="331"/>
        <v>2015</v>
      </c>
      <c r="E2173" s="116">
        <f t="shared" si="332"/>
        <v>4</v>
      </c>
      <c r="F2173" s="120">
        <v>0</v>
      </c>
      <c r="G2173" s="121">
        <v>1276.211</v>
      </c>
      <c r="H2173" s="121">
        <v>0</v>
      </c>
      <c r="I2173" s="121">
        <v>87.975999999999999</v>
      </c>
      <c r="J2173" s="119">
        <v>0</v>
      </c>
      <c r="K2173" s="117">
        <f t="shared" si="333"/>
        <v>1364.1869999999999</v>
      </c>
      <c r="L2173" s="116">
        <v>0</v>
      </c>
      <c r="M2173" s="116">
        <v>369.774</v>
      </c>
      <c r="N2173" s="116">
        <v>0</v>
      </c>
      <c r="O2173" s="116">
        <v>28.835000000000001</v>
      </c>
      <c r="P2173" s="116">
        <v>0</v>
      </c>
      <c r="Q2173" s="20">
        <f t="shared" si="334"/>
        <v>0</v>
      </c>
      <c r="R2173" s="20">
        <f t="shared" si="335"/>
        <v>1182.1674780000001</v>
      </c>
      <c r="S2173" s="20">
        <f t="shared" si="336"/>
        <v>0</v>
      </c>
      <c r="T2173" s="20">
        <f t="shared" si="337"/>
        <v>91.579960000000014</v>
      </c>
      <c r="U2173" s="21">
        <f t="shared" si="338"/>
        <v>1273.7474380000001</v>
      </c>
      <c r="V2173" s="38">
        <f t="shared" si="339"/>
        <v>0.93370442468664505</v>
      </c>
    </row>
    <row r="2174" spans="1:22">
      <c r="A2174">
        <v>2169</v>
      </c>
      <c r="B2174" s="122">
        <f t="shared" si="340"/>
        <v>41730</v>
      </c>
      <c r="C2174" s="122">
        <f t="shared" si="340"/>
        <v>42095</v>
      </c>
      <c r="D2174" s="116">
        <f t="shared" si="331"/>
        <v>2015</v>
      </c>
      <c r="E2174" s="116">
        <f t="shared" si="332"/>
        <v>4</v>
      </c>
      <c r="F2174" s="120">
        <v>0</v>
      </c>
      <c r="G2174" s="121">
        <v>1347.4069999999999</v>
      </c>
      <c r="H2174" s="121">
        <v>1</v>
      </c>
      <c r="I2174" s="121">
        <v>116.379</v>
      </c>
      <c r="J2174" s="119">
        <v>0</v>
      </c>
      <c r="K2174" s="117">
        <f t="shared" si="333"/>
        <v>1464.7859999999998</v>
      </c>
      <c r="L2174" s="116">
        <v>0</v>
      </c>
      <c r="M2174" s="116">
        <v>383.56099999999998</v>
      </c>
      <c r="N2174" s="116">
        <v>4.7690000000000001</v>
      </c>
      <c r="O2174" s="116">
        <v>36.445999999999998</v>
      </c>
      <c r="P2174" s="116">
        <v>0</v>
      </c>
      <c r="Q2174" s="20">
        <f t="shared" si="334"/>
        <v>0</v>
      </c>
      <c r="R2174" s="20">
        <f t="shared" si="335"/>
        <v>1226.2445169999999</v>
      </c>
      <c r="S2174" s="20">
        <f t="shared" si="336"/>
        <v>9.3043190000000013</v>
      </c>
      <c r="T2174" s="20">
        <f t="shared" si="337"/>
        <v>115.75249599999999</v>
      </c>
      <c r="U2174" s="21">
        <f t="shared" si="338"/>
        <v>1351.301332</v>
      </c>
      <c r="V2174" s="38">
        <f t="shared" si="339"/>
        <v>0.92252474559423703</v>
      </c>
    </row>
    <row r="2175" spans="1:22">
      <c r="A2175">
        <v>2170</v>
      </c>
      <c r="B2175" s="122">
        <f t="shared" si="340"/>
        <v>41730</v>
      </c>
      <c r="C2175" s="122">
        <f t="shared" si="340"/>
        <v>42095</v>
      </c>
      <c r="D2175" s="116">
        <f t="shared" si="331"/>
        <v>2015</v>
      </c>
      <c r="E2175" s="116">
        <f t="shared" si="332"/>
        <v>4</v>
      </c>
      <c r="F2175" s="120">
        <v>0</v>
      </c>
      <c r="G2175" s="121">
        <v>1356.6469999999999</v>
      </c>
      <c r="H2175" s="121">
        <v>0</v>
      </c>
      <c r="I2175" s="121">
        <v>142.589</v>
      </c>
      <c r="J2175" s="119">
        <v>0</v>
      </c>
      <c r="K2175" s="117">
        <f t="shared" si="333"/>
        <v>1499.2359999999999</v>
      </c>
      <c r="L2175" s="116">
        <v>0</v>
      </c>
      <c r="M2175" s="116">
        <v>385.18900000000002</v>
      </c>
      <c r="N2175" s="116">
        <v>0</v>
      </c>
      <c r="O2175" s="116">
        <v>43.704999999999998</v>
      </c>
      <c r="P2175" s="116">
        <v>0</v>
      </c>
      <c r="Q2175" s="20">
        <f t="shared" si="334"/>
        <v>0</v>
      </c>
      <c r="R2175" s="20">
        <f t="shared" si="335"/>
        <v>1231.449233</v>
      </c>
      <c r="S2175" s="20">
        <f t="shared" si="336"/>
        <v>0</v>
      </c>
      <c r="T2175" s="20">
        <f t="shared" si="337"/>
        <v>138.80708000000001</v>
      </c>
      <c r="U2175" s="21">
        <f t="shared" si="338"/>
        <v>1370.2563130000001</v>
      </c>
      <c r="V2175" s="38">
        <f t="shared" si="339"/>
        <v>0.91396972391271303</v>
      </c>
    </row>
    <row r="2176" spans="1:22">
      <c r="A2176">
        <v>2171</v>
      </c>
      <c r="B2176" s="122">
        <f t="shared" si="340"/>
        <v>41730</v>
      </c>
      <c r="C2176" s="122">
        <f t="shared" si="340"/>
        <v>42095</v>
      </c>
      <c r="D2176" s="116">
        <f t="shared" si="331"/>
        <v>2015</v>
      </c>
      <c r="E2176" s="116">
        <f t="shared" si="332"/>
        <v>4</v>
      </c>
      <c r="F2176" s="120">
        <v>0</v>
      </c>
      <c r="G2176" s="121">
        <v>1399.316</v>
      </c>
      <c r="H2176" s="121">
        <v>0.25</v>
      </c>
      <c r="I2176" s="121">
        <v>148.57599999999999</v>
      </c>
      <c r="J2176" s="119">
        <v>0</v>
      </c>
      <c r="K2176" s="117">
        <f t="shared" si="333"/>
        <v>1548.1420000000001</v>
      </c>
      <c r="L2176" s="116">
        <v>0</v>
      </c>
      <c r="M2176" s="116">
        <v>396.041</v>
      </c>
      <c r="N2176" s="116">
        <v>0.32800000000000001</v>
      </c>
      <c r="O2176" s="116">
        <v>45.456000000000003</v>
      </c>
      <c r="P2176" s="116">
        <v>0</v>
      </c>
      <c r="Q2176" s="20">
        <f t="shared" si="334"/>
        <v>0</v>
      </c>
      <c r="R2176" s="20">
        <f t="shared" si="335"/>
        <v>1266.1430769999999</v>
      </c>
      <c r="S2176" s="20">
        <f t="shared" si="336"/>
        <v>0.63992800000000005</v>
      </c>
      <c r="T2176" s="20">
        <f t="shared" si="337"/>
        <v>144.36825600000003</v>
      </c>
      <c r="U2176" s="21">
        <f t="shared" si="338"/>
        <v>1411.151261</v>
      </c>
      <c r="V2176" s="38">
        <f t="shared" si="339"/>
        <v>0.91151280761067133</v>
      </c>
    </row>
    <row r="2177" spans="1:22">
      <c r="A2177">
        <v>2172</v>
      </c>
      <c r="B2177" s="122">
        <f t="shared" si="340"/>
        <v>41730</v>
      </c>
      <c r="C2177" s="122">
        <f t="shared" si="340"/>
        <v>42095</v>
      </c>
      <c r="D2177" s="116">
        <f t="shared" si="331"/>
        <v>2015</v>
      </c>
      <c r="E2177" s="116">
        <f t="shared" si="332"/>
        <v>4</v>
      </c>
      <c r="F2177" s="120">
        <v>0</v>
      </c>
      <c r="G2177" s="121">
        <v>1397.9590000000001</v>
      </c>
      <c r="H2177" s="121">
        <v>0.64400000000000002</v>
      </c>
      <c r="I2177" s="121">
        <v>158.18199999999999</v>
      </c>
      <c r="J2177" s="119">
        <v>0</v>
      </c>
      <c r="K2177" s="117">
        <f t="shared" si="333"/>
        <v>1556.7850000000001</v>
      </c>
      <c r="L2177" s="116">
        <v>0</v>
      </c>
      <c r="M2177" s="116">
        <v>395.089</v>
      </c>
      <c r="N2177" s="116">
        <v>6.2229999999999999</v>
      </c>
      <c r="O2177" s="116">
        <v>48.189</v>
      </c>
      <c r="P2177" s="116">
        <v>0</v>
      </c>
      <c r="Q2177" s="20">
        <f t="shared" si="334"/>
        <v>0</v>
      </c>
      <c r="R2177" s="20">
        <f t="shared" si="335"/>
        <v>1263.0995330000001</v>
      </c>
      <c r="S2177" s="20">
        <f t="shared" si="336"/>
        <v>12.141073</v>
      </c>
      <c r="T2177" s="20">
        <f t="shared" si="337"/>
        <v>153.04826400000002</v>
      </c>
      <c r="U2177" s="21">
        <f t="shared" si="338"/>
        <v>1428.2888700000001</v>
      </c>
      <c r="V2177" s="38">
        <f t="shared" si="339"/>
        <v>0.9174605806196745</v>
      </c>
    </row>
    <row r="2178" spans="1:22">
      <c r="A2178">
        <v>2173</v>
      </c>
      <c r="B2178" s="122">
        <f t="shared" si="340"/>
        <v>41730</v>
      </c>
      <c r="C2178" s="122">
        <f t="shared" si="340"/>
        <v>42095</v>
      </c>
      <c r="D2178" s="116">
        <f t="shared" si="331"/>
        <v>2015</v>
      </c>
      <c r="E2178" s="116">
        <f t="shared" si="332"/>
        <v>4</v>
      </c>
      <c r="F2178" s="120">
        <v>0</v>
      </c>
      <c r="G2178" s="121">
        <v>1393.875</v>
      </c>
      <c r="H2178" s="121">
        <v>0</v>
      </c>
      <c r="I2178" s="121">
        <v>158.21899999999999</v>
      </c>
      <c r="J2178" s="119">
        <v>0</v>
      </c>
      <c r="K2178" s="117">
        <f t="shared" si="333"/>
        <v>1552.0940000000001</v>
      </c>
      <c r="L2178" s="116">
        <v>0</v>
      </c>
      <c r="M2178" s="116">
        <v>394.72899999999998</v>
      </c>
      <c r="N2178" s="116">
        <v>0</v>
      </c>
      <c r="O2178" s="116">
        <v>47.942999999999998</v>
      </c>
      <c r="P2178" s="116">
        <v>0</v>
      </c>
      <c r="Q2178" s="20">
        <f t="shared" si="334"/>
        <v>0</v>
      </c>
      <c r="R2178" s="20">
        <f t="shared" si="335"/>
        <v>1261.948613</v>
      </c>
      <c r="S2178" s="20">
        <f t="shared" si="336"/>
        <v>0</v>
      </c>
      <c r="T2178" s="20">
        <f t="shared" si="337"/>
        <v>152.26696799999999</v>
      </c>
      <c r="U2178" s="21">
        <f t="shared" si="338"/>
        <v>1414.2155809999999</v>
      </c>
      <c r="V2178" s="38">
        <f t="shared" si="339"/>
        <v>0.91116619289811052</v>
      </c>
    </row>
    <row r="2179" spans="1:22">
      <c r="A2179">
        <v>2174</v>
      </c>
      <c r="B2179" s="122">
        <f t="shared" si="340"/>
        <v>41730</v>
      </c>
      <c r="C2179" s="122">
        <f t="shared" si="340"/>
        <v>42095</v>
      </c>
      <c r="D2179" s="116">
        <f t="shared" si="331"/>
        <v>2015</v>
      </c>
      <c r="E2179" s="116">
        <f t="shared" si="332"/>
        <v>4</v>
      </c>
      <c r="F2179" s="120">
        <v>0</v>
      </c>
      <c r="G2179" s="121">
        <v>1394.8340000000001</v>
      </c>
      <c r="H2179" s="121">
        <v>2.0539999999999998</v>
      </c>
      <c r="I2179" s="121">
        <v>158.898</v>
      </c>
      <c r="J2179" s="119">
        <v>0</v>
      </c>
      <c r="K2179" s="117">
        <f t="shared" si="333"/>
        <v>1555.7860000000001</v>
      </c>
      <c r="L2179" s="116">
        <v>0</v>
      </c>
      <c r="M2179" s="116">
        <v>394.98099999999999</v>
      </c>
      <c r="N2179" s="116">
        <v>3.266</v>
      </c>
      <c r="O2179" s="116">
        <v>48.354999999999997</v>
      </c>
      <c r="P2179" s="116">
        <v>0</v>
      </c>
      <c r="Q2179" s="20">
        <f t="shared" si="334"/>
        <v>0</v>
      </c>
      <c r="R2179" s="20">
        <f t="shared" si="335"/>
        <v>1262.7542570000001</v>
      </c>
      <c r="S2179" s="20">
        <f t="shared" si="336"/>
        <v>6.3719660000000005</v>
      </c>
      <c r="T2179" s="20">
        <f t="shared" si="337"/>
        <v>153.57548</v>
      </c>
      <c r="U2179" s="21">
        <f t="shared" si="338"/>
        <v>1422.701703</v>
      </c>
      <c r="V2179" s="38">
        <f t="shared" si="339"/>
        <v>0.91445848143639286</v>
      </c>
    </row>
    <row r="2180" spans="1:22">
      <c r="A2180">
        <v>2175</v>
      </c>
      <c r="B2180" s="122">
        <f t="shared" si="340"/>
        <v>41730</v>
      </c>
      <c r="C2180" s="122">
        <f t="shared" si="340"/>
        <v>42095</v>
      </c>
      <c r="D2180" s="116">
        <f t="shared" si="331"/>
        <v>2015</v>
      </c>
      <c r="E2180" s="116">
        <f t="shared" si="332"/>
        <v>4</v>
      </c>
      <c r="F2180" s="120">
        <v>10.53</v>
      </c>
      <c r="G2180" s="121">
        <v>1395.7349999999999</v>
      </c>
      <c r="H2180" s="121">
        <v>0</v>
      </c>
      <c r="I2180" s="121">
        <v>157.66900000000001</v>
      </c>
      <c r="J2180" s="119">
        <v>0</v>
      </c>
      <c r="K2180" s="117">
        <f t="shared" si="333"/>
        <v>1563.934</v>
      </c>
      <c r="L2180" s="116">
        <v>7.2069999999999999</v>
      </c>
      <c r="M2180" s="116">
        <v>395.11599999999999</v>
      </c>
      <c r="N2180" s="116">
        <v>0</v>
      </c>
      <c r="O2180" s="116">
        <v>47.787999999999997</v>
      </c>
      <c r="P2180" s="116">
        <v>0</v>
      </c>
      <c r="Q2180" s="20">
        <f t="shared" si="334"/>
        <v>20.201221</v>
      </c>
      <c r="R2180" s="20">
        <f t="shared" si="335"/>
        <v>1263.1858520000001</v>
      </c>
      <c r="S2180" s="20">
        <f t="shared" si="336"/>
        <v>0</v>
      </c>
      <c r="T2180" s="20">
        <f t="shared" si="337"/>
        <v>151.774688</v>
      </c>
      <c r="U2180" s="21">
        <f t="shared" si="338"/>
        <v>1435.1617610000001</v>
      </c>
      <c r="V2180" s="38">
        <f t="shared" si="339"/>
        <v>0.91766133417394857</v>
      </c>
    </row>
    <row r="2181" spans="1:22">
      <c r="A2181">
        <v>2176</v>
      </c>
      <c r="B2181" s="122">
        <f t="shared" si="340"/>
        <v>41730</v>
      </c>
      <c r="C2181" s="122">
        <f t="shared" si="340"/>
        <v>42095</v>
      </c>
      <c r="D2181" s="116">
        <f t="shared" si="331"/>
        <v>2015</v>
      </c>
      <c r="E2181" s="116">
        <f t="shared" si="332"/>
        <v>4</v>
      </c>
      <c r="F2181" s="120">
        <v>19.364000000000001</v>
      </c>
      <c r="G2181" s="121">
        <v>1399.9949999999999</v>
      </c>
      <c r="H2181" s="121">
        <v>0</v>
      </c>
      <c r="I2181" s="121">
        <v>152.79300000000001</v>
      </c>
      <c r="J2181" s="119">
        <v>0</v>
      </c>
      <c r="K2181" s="117">
        <f t="shared" si="333"/>
        <v>1572.152</v>
      </c>
      <c r="L2181" s="116">
        <v>12.778</v>
      </c>
      <c r="M2181" s="116">
        <v>397.74900000000002</v>
      </c>
      <c r="N2181" s="116">
        <v>0</v>
      </c>
      <c r="O2181" s="116">
        <v>46.679000000000002</v>
      </c>
      <c r="P2181" s="116">
        <v>0</v>
      </c>
      <c r="Q2181" s="20">
        <f t="shared" si="334"/>
        <v>35.816734000000004</v>
      </c>
      <c r="R2181" s="20">
        <f t="shared" si="335"/>
        <v>1271.6035530000001</v>
      </c>
      <c r="S2181" s="20">
        <f t="shared" si="336"/>
        <v>0</v>
      </c>
      <c r="T2181" s="20">
        <f t="shared" si="337"/>
        <v>148.25250400000002</v>
      </c>
      <c r="U2181" s="21">
        <f t="shared" si="338"/>
        <v>1455.6727910000002</v>
      </c>
      <c r="V2181" s="38">
        <f t="shared" si="339"/>
        <v>0.92591097489301299</v>
      </c>
    </row>
    <row r="2182" spans="1:22">
      <c r="A2182">
        <v>2177</v>
      </c>
      <c r="B2182" s="122">
        <f t="shared" si="340"/>
        <v>41730</v>
      </c>
      <c r="C2182" s="122">
        <f t="shared" si="340"/>
        <v>42095</v>
      </c>
      <c r="D2182" s="116">
        <f t="shared" si="331"/>
        <v>2015</v>
      </c>
      <c r="E2182" s="116">
        <f t="shared" si="332"/>
        <v>4</v>
      </c>
      <c r="F2182" s="120">
        <v>0</v>
      </c>
      <c r="G2182" s="121">
        <v>1403.9639999999999</v>
      </c>
      <c r="H2182" s="121">
        <v>0</v>
      </c>
      <c r="I2182" s="121">
        <v>153.96100000000001</v>
      </c>
      <c r="J2182" s="119">
        <v>0</v>
      </c>
      <c r="K2182" s="117">
        <f t="shared" si="333"/>
        <v>1557.925</v>
      </c>
      <c r="L2182" s="116">
        <v>0</v>
      </c>
      <c r="M2182" s="116">
        <v>397.97699999999998</v>
      </c>
      <c r="N2182" s="116">
        <v>0</v>
      </c>
      <c r="O2182" s="116">
        <v>47.186</v>
      </c>
      <c r="P2182" s="116">
        <v>0</v>
      </c>
      <c r="Q2182" s="20">
        <f t="shared" si="334"/>
        <v>0</v>
      </c>
      <c r="R2182" s="20">
        <f t="shared" si="335"/>
        <v>1272.3324689999999</v>
      </c>
      <c r="S2182" s="20">
        <f t="shared" si="336"/>
        <v>0</v>
      </c>
      <c r="T2182" s="20">
        <f t="shared" si="337"/>
        <v>149.86273600000001</v>
      </c>
      <c r="U2182" s="21">
        <f t="shared" si="338"/>
        <v>1422.195205</v>
      </c>
      <c r="V2182" s="38">
        <f t="shared" si="339"/>
        <v>0.91287783750822404</v>
      </c>
    </row>
    <row r="2183" spans="1:22">
      <c r="A2183">
        <v>2178</v>
      </c>
      <c r="B2183" s="122">
        <f t="shared" si="340"/>
        <v>41730</v>
      </c>
      <c r="C2183" s="122">
        <f t="shared" si="340"/>
        <v>42095</v>
      </c>
      <c r="D2183" s="116">
        <f t="shared" ref="D2183:D2246" si="341">YEAR(C2183)</f>
        <v>2015</v>
      </c>
      <c r="E2183" s="116">
        <f t="shared" ref="E2183:E2246" si="342">MONTH(C2183)</f>
        <v>4</v>
      </c>
      <c r="F2183" s="120">
        <v>0</v>
      </c>
      <c r="G2183" s="121">
        <v>1404.9169999999999</v>
      </c>
      <c r="H2183" s="121">
        <v>0.19700000000000001</v>
      </c>
      <c r="I2183" s="121">
        <v>165.64400000000001</v>
      </c>
      <c r="J2183" s="119">
        <v>0</v>
      </c>
      <c r="K2183" s="117">
        <f t="shared" ref="K2183:K2246" si="343">SUM(F2183:J2183)</f>
        <v>1570.7579999999998</v>
      </c>
      <c r="L2183" s="116">
        <v>0</v>
      </c>
      <c r="M2183" s="116">
        <v>398.01400000000001</v>
      </c>
      <c r="N2183" s="116">
        <v>0.98099999999999998</v>
      </c>
      <c r="O2183" s="116">
        <v>50.552999999999997</v>
      </c>
      <c r="P2183" s="116">
        <v>0</v>
      </c>
      <c r="Q2183" s="20">
        <f t="shared" ref="Q2183:Q2246" si="344">+$Q$2*L2183</f>
        <v>0</v>
      </c>
      <c r="R2183" s="20">
        <f t="shared" ref="R2183:R2246" si="345">+$R$2*M2183</f>
        <v>1272.450758</v>
      </c>
      <c r="S2183" s="20">
        <f t="shared" ref="S2183:S2246" si="346">+$S$2*N2183</f>
        <v>1.913931</v>
      </c>
      <c r="T2183" s="20">
        <f t="shared" ref="T2183:T2246" si="347">+$T$2*O2183</f>
        <v>160.55632800000001</v>
      </c>
      <c r="U2183" s="21">
        <f t="shared" ref="U2183:U2246" si="348">SUM(Q2183:T2183)</f>
        <v>1434.9210170000001</v>
      </c>
      <c r="V2183" s="38">
        <f t="shared" ref="V2183:V2246" si="349">+U2183/K2183</f>
        <v>0.91352138076011724</v>
      </c>
    </row>
    <row r="2184" spans="1:22">
      <c r="A2184">
        <v>2179</v>
      </c>
      <c r="B2184" s="122">
        <f t="shared" si="340"/>
        <v>41730</v>
      </c>
      <c r="C2184" s="122">
        <f t="shared" si="340"/>
        <v>42095</v>
      </c>
      <c r="D2184" s="116">
        <f t="shared" si="341"/>
        <v>2015</v>
      </c>
      <c r="E2184" s="116">
        <f t="shared" si="342"/>
        <v>4</v>
      </c>
      <c r="F2184" s="120">
        <v>0</v>
      </c>
      <c r="G2184" s="121">
        <v>1406.1469999999999</v>
      </c>
      <c r="H2184" s="121">
        <v>0</v>
      </c>
      <c r="I2184" s="121">
        <v>170.57</v>
      </c>
      <c r="J2184" s="119">
        <v>0</v>
      </c>
      <c r="K2184" s="117">
        <f t="shared" si="343"/>
        <v>1576.7169999999999</v>
      </c>
      <c r="L2184" s="116">
        <v>0</v>
      </c>
      <c r="M2184" s="116">
        <v>398.56</v>
      </c>
      <c r="N2184" s="116">
        <v>0</v>
      </c>
      <c r="O2184" s="116">
        <v>51.612000000000002</v>
      </c>
      <c r="P2184" s="116">
        <v>0</v>
      </c>
      <c r="Q2184" s="20">
        <f t="shared" si="344"/>
        <v>0</v>
      </c>
      <c r="R2184" s="20">
        <f t="shared" si="345"/>
        <v>1274.19632</v>
      </c>
      <c r="S2184" s="20">
        <f t="shared" si="346"/>
        <v>0</v>
      </c>
      <c r="T2184" s="20">
        <f t="shared" si="347"/>
        <v>163.919712</v>
      </c>
      <c r="U2184" s="21">
        <f t="shared" si="348"/>
        <v>1438.1160319999999</v>
      </c>
      <c r="V2184" s="38">
        <f t="shared" si="349"/>
        <v>0.91209521556499995</v>
      </c>
    </row>
    <row r="2185" spans="1:22">
      <c r="A2185">
        <v>2180</v>
      </c>
      <c r="B2185" s="122">
        <f t="shared" si="340"/>
        <v>41730</v>
      </c>
      <c r="C2185" s="122">
        <f t="shared" si="340"/>
        <v>42095</v>
      </c>
      <c r="D2185" s="116">
        <f t="shared" si="341"/>
        <v>2015</v>
      </c>
      <c r="E2185" s="116">
        <f t="shared" si="342"/>
        <v>4</v>
      </c>
      <c r="F2185" s="120">
        <v>294.81799999999998</v>
      </c>
      <c r="G2185" s="121">
        <v>1447.905</v>
      </c>
      <c r="H2185" s="121">
        <v>0</v>
      </c>
      <c r="I2185" s="121">
        <v>239.86500000000001</v>
      </c>
      <c r="J2185" s="119">
        <v>0</v>
      </c>
      <c r="K2185" s="117">
        <f t="shared" si="343"/>
        <v>1982.588</v>
      </c>
      <c r="L2185" s="116">
        <v>148.65899999999999</v>
      </c>
      <c r="M2185" s="116">
        <v>406.72199999999998</v>
      </c>
      <c r="N2185" s="116">
        <v>0</v>
      </c>
      <c r="O2185" s="116">
        <v>70.912000000000006</v>
      </c>
      <c r="P2185" s="116">
        <v>0</v>
      </c>
      <c r="Q2185" s="20">
        <f t="shared" si="344"/>
        <v>416.69117699999998</v>
      </c>
      <c r="R2185" s="20">
        <f t="shared" si="345"/>
        <v>1300.2902340000001</v>
      </c>
      <c r="S2185" s="20">
        <f t="shared" si="346"/>
        <v>0</v>
      </c>
      <c r="T2185" s="20">
        <f t="shared" si="347"/>
        <v>225.21651200000002</v>
      </c>
      <c r="U2185" s="21">
        <f t="shared" si="348"/>
        <v>1942.1979229999999</v>
      </c>
      <c r="V2185" s="38">
        <f t="shared" si="349"/>
        <v>0.97962759938020405</v>
      </c>
    </row>
    <row r="2186" spans="1:22">
      <c r="A2186">
        <v>2181</v>
      </c>
      <c r="B2186" s="122">
        <f t="shared" si="340"/>
        <v>41730</v>
      </c>
      <c r="C2186" s="122">
        <f t="shared" si="340"/>
        <v>42095</v>
      </c>
      <c r="D2186" s="116">
        <f t="shared" si="341"/>
        <v>2015</v>
      </c>
      <c r="E2186" s="116">
        <f t="shared" si="342"/>
        <v>4</v>
      </c>
      <c r="F2186" s="120">
        <v>0</v>
      </c>
      <c r="G2186" s="121">
        <v>1520.146</v>
      </c>
      <c r="H2186" s="121">
        <v>0</v>
      </c>
      <c r="I2186" s="121">
        <v>274.08499999999998</v>
      </c>
      <c r="J2186" s="119">
        <v>0</v>
      </c>
      <c r="K2186" s="117">
        <f t="shared" si="343"/>
        <v>1794.231</v>
      </c>
      <c r="L2186" s="116">
        <v>0</v>
      </c>
      <c r="M2186" s="116">
        <v>422.82400000000001</v>
      </c>
      <c r="N2186" s="116">
        <v>0</v>
      </c>
      <c r="O2186" s="116">
        <v>80.718000000000004</v>
      </c>
      <c r="P2186" s="116">
        <v>0</v>
      </c>
      <c r="Q2186" s="20">
        <f t="shared" si="344"/>
        <v>0</v>
      </c>
      <c r="R2186" s="20">
        <f t="shared" si="345"/>
        <v>1351.7683280000001</v>
      </c>
      <c r="S2186" s="20">
        <f t="shared" si="346"/>
        <v>0</v>
      </c>
      <c r="T2186" s="20">
        <f t="shared" si="347"/>
        <v>256.36036800000005</v>
      </c>
      <c r="U2186" s="21">
        <f t="shared" si="348"/>
        <v>1608.1286960000002</v>
      </c>
      <c r="V2186" s="38">
        <f t="shared" si="349"/>
        <v>0.89627740017868396</v>
      </c>
    </row>
    <row r="2187" spans="1:22">
      <c r="A2187">
        <v>2182</v>
      </c>
      <c r="B2187" s="122">
        <f t="shared" si="340"/>
        <v>41730</v>
      </c>
      <c r="C2187" s="122">
        <f t="shared" si="340"/>
        <v>42095</v>
      </c>
      <c r="D2187" s="116">
        <f t="shared" si="341"/>
        <v>2015</v>
      </c>
      <c r="E2187" s="116">
        <f t="shared" si="342"/>
        <v>4</v>
      </c>
      <c r="F2187" s="120">
        <v>0</v>
      </c>
      <c r="G2187" s="121">
        <v>1519.2360000000001</v>
      </c>
      <c r="H2187" s="121">
        <v>0</v>
      </c>
      <c r="I2187" s="121">
        <v>251.33099999999999</v>
      </c>
      <c r="J2187" s="119">
        <v>0</v>
      </c>
      <c r="K2187" s="117">
        <f t="shared" si="343"/>
        <v>1770.567</v>
      </c>
      <c r="L2187" s="116">
        <v>0</v>
      </c>
      <c r="M2187" s="116">
        <v>422.39299999999997</v>
      </c>
      <c r="N2187" s="116">
        <v>0</v>
      </c>
      <c r="O2187" s="116">
        <v>74.370999999999995</v>
      </c>
      <c r="P2187" s="116">
        <v>0</v>
      </c>
      <c r="Q2187" s="20">
        <f t="shared" si="344"/>
        <v>0</v>
      </c>
      <c r="R2187" s="20">
        <f t="shared" si="345"/>
        <v>1350.3904209999998</v>
      </c>
      <c r="S2187" s="20">
        <f t="shared" si="346"/>
        <v>0</v>
      </c>
      <c r="T2187" s="20">
        <f t="shared" si="347"/>
        <v>236.20229599999999</v>
      </c>
      <c r="U2187" s="21">
        <f t="shared" si="348"/>
        <v>1586.5927169999998</v>
      </c>
      <c r="V2187" s="38">
        <f t="shared" si="349"/>
        <v>0.89609301257732676</v>
      </c>
    </row>
    <row r="2188" spans="1:22">
      <c r="A2188">
        <v>2183</v>
      </c>
      <c r="B2188" s="122">
        <f t="shared" si="340"/>
        <v>41730</v>
      </c>
      <c r="C2188" s="122">
        <f t="shared" si="340"/>
        <v>42095</v>
      </c>
      <c r="D2188" s="116">
        <f t="shared" si="341"/>
        <v>2015</v>
      </c>
      <c r="E2188" s="116">
        <f t="shared" si="342"/>
        <v>4</v>
      </c>
      <c r="F2188" s="120">
        <v>287.75400000000002</v>
      </c>
      <c r="G2188" s="121">
        <v>1450.9680000000001</v>
      </c>
      <c r="H2188" s="121">
        <v>0</v>
      </c>
      <c r="I2188" s="121">
        <v>163.44900000000001</v>
      </c>
      <c r="J2188" s="119">
        <v>0</v>
      </c>
      <c r="K2188" s="117">
        <f t="shared" si="343"/>
        <v>1902.1710000000003</v>
      </c>
      <c r="L2188" s="116">
        <v>141.98599999999999</v>
      </c>
      <c r="M2188" s="116">
        <v>401.49099999999999</v>
      </c>
      <c r="N2188" s="116">
        <v>0</v>
      </c>
      <c r="O2188" s="116">
        <v>49.228000000000002</v>
      </c>
      <c r="P2188" s="116">
        <v>0</v>
      </c>
      <c r="Q2188" s="20">
        <f t="shared" si="344"/>
        <v>397.98675799999995</v>
      </c>
      <c r="R2188" s="20">
        <f t="shared" si="345"/>
        <v>1283.5667269999999</v>
      </c>
      <c r="S2188" s="20">
        <f t="shared" si="346"/>
        <v>0</v>
      </c>
      <c r="T2188" s="20">
        <f t="shared" si="347"/>
        <v>156.348128</v>
      </c>
      <c r="U2188" s="21">
        <f t="shared" si="348"/>
        <v>1837.901613</v>
      </c>
      <c r="V2188" s="38">
        <f t="shared" si="349"/>
        <v>0.96621261337703068</v>
      </c>
    </row>
    <row r="2189" spans="1:22">
      <c r="A2189">
        <v>2184</v>
      </c>
      <c r="B2189" s="122">
        <f t="shared" si="340"/>
        <v>41730</v>
      </c>
      <c r="C2189" s="122">
        <f t="shared" si="340"/>
        <v>42095</v>
      </c>
      <c r="D2189" s="116">
        <f t="shared" si="341"/>
        <v>2015</v>
      </c>
      <c r="E2189" s="116">
        <f t="shared" si="342"/>
        <v>4</v>
      </c>
      <c r="F2189" s="120">
        <v>299.55900000000003</v>
      </c>
      <c r="G2189" s="121">
        <v>1153.4179999999999</v>
      </c>
      <c r="H2189" s="121">
        <v>0</v>
      </c>
      <c r="I2189" s="121">
        <v>71.863</v>
      </c>
      <c r="J2189" s="119">
        <v>0</v>
      </c>
      <c r="K2189" s="117">
        <f t="shared" si="343"/>
        <v>1524.84</v>
      </c>
      <c r="L2189" s="116">
        <v>150.57</v>
      </c>
      <c r="M2189" s="116">
        <v>315.45299999999997</v>
      </c>
      <c r="N2189" s="116">
        <v>0</v>
      </c>
      <c r="O2189" s="116">
        <v>19.45</v>
      </c>
      <c r="P2189" s="116">
        <v>0</v>
      </c>
      <c r="Q2189" s="20">
        <f t="shared" si="344"/>
        <v>422.04771</v>
      </c>
      <c r="R2189" s="20">
        <f t="shared" si="345"/>
        <v>1008.5032409999999</v>
      </c>
      <c r="S2189" s="20">
        <f t="shared" si="346"/>
        <v>0</v>
      </c>
      <c r="T2189" s="20">
        <f t="shared" si="347"/>
        <v>61.773200000000003</v>
      </c>
      <c r="U2189" s="21">
        <f t="shared" si="348"/>
        <v>1492.324151</v>
      </c>
      <c r="V2189" s="38">
        <f t="shared" si="349"/>
        <v>0.97867589452008086</v>
      </c>
    </row>
    <row r="2190" spans="1:22">
      <c r="A2190">
        <v>2185</v>
      </c>
      <c r="B2190" s="122">
        <f t="shared" si="340"/>
        <v>41731</v>
      </c>
      <c r="C2190" s="122">
        <f t="shared" si="340"/>
        <v>42096</v>
      </c>
      <c r="D2190" s="116">
        <f t="shared" si="341"/>
        <v>2015</v>
      </c>
      <c r="E2190" s="116">
        <f t="shared" si="342"/>
        <v>4</v>
      </c>
      <c r="F2190" s="120">
        <v>288.48</v>
      </c>
      <c r="G2190" s="121">
        <v>1037.4480000000001</v>
      </c>
      <c r="H2190" s="121">
        <v>48.536000000000001</v>
      </c>
      <c r="I2190" s="121">
        <v>44.682000000000002</v>
      </c>
      <c r="J2190" s="119">
        <v>0</v>
      </c>
      <c r="K2190" s="117">
        <f t="shared" si="343"/>
        <v>1419.1460000000002</v>
      </c>
      <c r="L2190" s="116">
        <v>142.624</v>
      </c>
      <c r="M2190" s="116">
        <v>276.39600000000002</v>
      </c>
      <c r="N2190" s="116">
        <v>27.495000000000001</v>
      </c>
      <c r="O2190" s="116">
        <v>13.106</v>
      </c>
      <c r="P2190" s="116">
        <v>0</v>
      </c>
      <c r="Q2190" s="20">
        <f t="shared" si="344"/>
        <v>399.77507199999997</v>
      </c>
      <c r="R2190" s="20">
        <f t="shared" si="345"/>
        <v>883.63801200000012</v>
      </c>
      <c r="S2190" s="20">
        <f t="shared" si="346"/>
        <v>53.642745000000005</v>
      </c>
      <c r="T2190" s="20">
        <f t="shared" si="347"/>
        <v>41.624656000000002</v>
      </c>
      <c r="U2190" s="21">
        <f t="shared" si="348"/>
        <v>1378.6804850000001</v>
      </c>
      <c r="V2190" s="38">
        <f t="shared" si="349"/>
        <v>0.97148600989609235</v>
      </c>
    </row>
    <row r="2191" spans="1:22">
      <c r="A2191">
        <v>2186</v>
      </c>
      <c r="B2191" s="122">
        <f t="shared" si="340"/>
        <v>41731</v>
      </c>
      <c r="C2191" s="122">
        <f t="shared" si="340"/>
        <v>42096</v>
      </c>
      <c r="D2191" s="116">
        <f t="shared" si="341"/>
        <v>2015</v>
      </c>
      <c r="E2191" s="116">
        <f t="shared" si="342"/>
        <v>4</v>
      </c>
      <c r="F2191" s="120">
        <v>288.39800000000002</v>
      </c>
      <c r="G2191" s="121">
        <v>996.31299999999999</v>
      </c>
      <c r="H2191" s="121">
        <v>35.923000000000002</v>
      </c>
      <c r="I2191" s="121">
        <v>13.491</v>
      </c>
      <c r="J2191" s="119">
        <v>0</v>
      </c>
      <c r="K2191" s="117">
        <f t="shared" si="343"/>
        <v>1334.125</v>
      </c>
      <c r="L2191" s="116">
        <v>142.34</v>
      </c>
      <c r="M2191" s="116">
        <v>269.37099999999998</v>
      </c>
      <c r="N2191" s="116">
        <v>20.018000000000001</v>
      </c>
      <c r="O2191" s="116">
        <v>3.7440000000000002</v>
      </c>
      <c r="P2191" s="116">
        <v>0</v>
      </c>
      <c r="Q2191" s="20">
        <f t="shared" si="344"/>
        <v>398.97901999999999</v>
      </c>
      <c r="R2191" s="20">
        <f t="shared" si="345"/>
        <v>861.17908699999998</v>
      </c>
      <c r="S2191" s="20">
        <f t="shared" si="346"/>
        <v>39.055118</v>
      </c>
      <c r="T2191" s="20">
        <f t="shared" si="347"/>
        <v>11.890944000000001</v>
      </c>
      <c r="U2191" s="21">
        <f t="shared" si="348"/>
        <v>1311.104169</v>
      </c>
      <c r="V2191" s="38">
        <f t="shared" si="349"/>
        <v>0.98274462213060987</v>
      </c>
    </row>
    <row r="2192" spans="1:22">
      <c r="A2192">
        <v>2187</v>
      </c>
      <c r="B2192" s="122">
        <f t="shared" si="340"/>
        <v>41731</v>
      </c>
      <c r="C2192" s="122">
        <f t="shared" si="340"/>
        <v>42096</v>
      </c>
      <c r="D2192" s="116">
        <f t="shared" si="341"/>
        <v>2015</v>
      </c>
      <c r="E2192" s="116">
        <f t="shared" si="342"/>
        <v>4</v>
      </c>
      <c r="F2192" s="120">
        <v>283.565</v>
      </c>
      <c r="G2192" s="121">
        <v>1004.938</v>
      </c>
      <c r="H2192" s="121">
        <v>0</v>
      </c>
      <c r="I2192" s="121">
        <v>12.552</v>
      </c>
      <c r="J2192" s="119">
        <v>0</v>
      </c>
      <c r="K2192" s="117">
        <f t="shared" si="343"/>
        <v>1301.0549999999998</v>
      </c>
      <c r="L2192" s="116">
        <v>138.565</v>
      </c>
      <c r="M2192" s="116">
        <v>272.22000000000003</v>
      </c>
      <c r="N2192" s="116">
        <v>0</v>
      </c>
      <c r="O2192" s="116">
        <v>3.4830000000000001</v>
      </c>
      <c r="P2192" s="116">
        <v>0</v>
      </c>
      <c r="Q2192" s="20">
        <f t="shared" si="344"/>
        <v>388.397695</v>
      </c>
      <c r="R2192" s="20">
        <f t="shared" si="345"/>
        <v>870.28734000000009</v>
      </c>
      <c r="S2192" s="20">
        <f t="shared" si="346"/>
        <v>0</v>
      </c>
      <c r="T2192" s="20">
        <f t="shared" si="347"/>
        <v>11.062008000000001</v>
      </c>
      <c r="U2192" s="21">
        <f t="shared" si="348"/>
        <v>1269.7470430000001</v>
      </c>
      <c r="V2192" s="38">
        <f t="shared" si="349"/>
        <v>0.97593648462209537</v>
      </c>
    </row>
    <row r="2193" spans="1:22">
      <c r="A2193">
        <v>2188</v>
      </c>
      <c r="B2193" s="122">
        <f t="shared" si="340"/>
        <v>41731</v>
      </c>
      <c r="C2193" s="122">
        <f t="shared" si="340"/>
        <v>42096</v>
      </c>
      <c r="D2193" s="116">
        <f t="shared" si="341"/>
        <v>2015</v>
      </c>
      <c r="E2193" s="116">
        <f t="shared" si="342"/>
        <v>4</v>
      </c>
      <c r="F2193" s="120">
        <v>287.48099999999999</v>
      </c>
      <c r="G2193" s="121">
        <v>987.57100000000003</v>
      </c>
      <c r="H2193" s="121">
        <v>0</v>
      </c>
      <c r="I2193" s="121">
        <v>12.429</v>
      </c>
      <c r="J2193" s="119">
        <v>0</v>
      </c>
      <c r="K2193" s="117">
        <f t="shared" si="343"/>
        <v>1287.4810000000002</v>
      </c>
      <c r="L2193" s="116">
        <v>139.315</v>
      </c>
      <c r="M2193" s="116">
        <v>268.35500000000002</v>
      </c>
      <c r="N2193" s="116">
        <v>0</v>
      </c>
      <c r="O2193" s="116">
        <v>3.4550000000000001</v>
      </c>
      <c r="P2193" s="116">
        <v>0</v>
      </c>
      <c r="Q2193" s="20">
        <f t="shared" si="344"/>
        <v>390.49994499999997</v>
      </c>
      <c r="R2193" s="20">
        <f t="shared" si="345"/>
        <v>857.93093500000009</v>
      </c>
      <c r="S2193" s="20">
        <f t="shared" si="346"/>
        <v>0</v>
      </c>
      <c r="T2193" s="20">
        <f t="shared" si="347"/>
        <v>10.973080000000001</v>
      </c>
      <c r="U2193" s="21">
        <f t="shared" si="348"/>
        <v>1259.4039600000001</v>
      </c>
      <c r="V2193" s="38">
        <f t="shared" si="349"/>
        <v>0.97819226846842777</v>
      </c>
    </row>
    <row r="2194" spans="1:22">
      <c r="A2194">
        <v>2189</v>
      </c>
      <c r="B2194" s="122">
        <f t="shared" si="340"/>
        <v>41731</v>
      </c>
      <c r="C2194" s="122">
        <f t="shared" si="340"/>
        <v>42096</v>
      </c>
      <c r="D2194" s="116">
        <f t="shared" si="341"/>
        <v>2015</v>
      </c>
      <c r="E2194" s="116">
        <f t="shared" si="342"/>
        <v>4</v>
      </c>
      <c r="F2194" s="120">
        <v>274.68</v>
      </c>
      <c r="G2194" s="121">
        <v>916.43799999999999</v>
      </c>
      <c r="H2194" s="121">
        <v>10.507999999999999</v>
      </c>
      <c r="I2194" s="121">
        <v>12.429</v>
      </c>
      <c r="J2194" s="119">
        <v>0</v>
      </c>
      <c r="K2194" s="117">
        <f t="shared" si="343"/>
        <v>1214.0550000000001</v>
      </c>
      <c r="L2194" s="116">
        <v>133.65600000000001</v>
      </c>
      <c r="M2194" s="116">
        <v>251.864</v>
      </c>
      <c r="N2194" s="116">
        <v>5.7880000000000003</v>
      </c>
      <c r="O2194" s="116">
        <v>3.448</v>
      </c>
      <c r="P2194" s="116">
        <v>0</v>
      </c>
      <c r="Q2194" s="20">
        <f t="shared" si="344"/>
        <v>374.63776799999999</v>
      </c>
      <c r="R2194" s="20">
        <f t="shared" si="345"/>
        <v>805.20920799999999</v>
      </c>
      <c r="S2194" s="20">
        <f t="shared" si="346"/>
        <v>11.292388000000001</v>
      </c>
      <c r="T2194" s="20">
        <f t="shared" si="347"/>
        <v>10.950848000000001</v>
      </c>
      <c r="U2194" s="21">
        <f t="shared" si="348"/>
        <v>1202.0902120000001</v>
      </c>
      <c r="V2194" s="38">
        <f t="shared" si="349"/>
        <v>0.99014477268328038</v>
      </c>
    </row>
    <row r="2195" spans="1:22">
      <c r="A2195">
        <v>2190</v>
      </c>
      <c r="B2195" s="122">
        <f t="shared" si="340"/>
        <v>41731</v>
      </c>
      <c r="C2195" s="122">
        <f t="shared" si="340"/>
        <v>42096</v>
      </c>
      <c r="D2195" s="116">
        <f t="shared" si="341"/>
        <v>2015</v>
      </c>
      <c r="E2195" s="116">
        <f t="shared" si="342"/>
        <v>4</v>
      </c>
      <c r="F2195" s="120">
        <v>271.74</v>
      </c>
      <c r="G2195" s="121">
        <v>745.80399999999997</v>
      </c>
      <c r="H2195" s="121">
        <v>260.55200000000002</v>
      </c>
      <c r="I2195" s="121">
        <v>10.571999999999999</v>
      </c>
      <c r="J2195" s="119">
        <v>0</v>
      </c>
      <c r="K2195" s="117">
        <f t="shared" si="343"/>
        <v>1288.6679999999999</v>
      </c>
      <c r="L2195" s="116">
        <v>130.50299999999999</v>
      </c>
      <c r="M2195" s="116">
        <v>213.447</v>
      </c>
      <c r="N2195" s="116">
        <v>102.548</v>
      </c>
      <c r="O2195" s="116">
        <v>2.8780000000000001</v>
      </c>
      <c r="P2195" s="116">
        <v>0</v>
      </c>
      <c r="Q2195" s="20">
        <f t="shared" si="344"/>
        <v>365.79990899999996</v>
      </c>
      <c r="R2195" s="20">
        <f t="shared" si="345"/>
        <v>682.39005900000006</v>
      </c>
      <c r="S2195" s="20">
        <f t="shared" si="346"/>
        <v>200.07114800000002</v>
      </c>
      <c r="T2195" s="20">
        <f t="shared" si="347"/>
        <v>9.1405280000000015</v>
      </c>
      <c r="U2195" s="21">
        <f t="shared" si="348"/>
        <v>1257.401644</v>
      </c>
      <c r="V2195" s="38">
        <f t="shared" si="349"/>
        <v>0.97573746224784053</v>
      </c>
    </row>
    <row r="2196" spans="1:22">
      <c r="A2196">
        <v>2191</v>
      </c>
      <c r="B2196" s="122">
        <f t="shared" si="340"/>
        <v>41731</v>
      </c>
      <c r="C2196" s="122">
        <f t="shared" si="340"/>
        <v>42096</v>
      </c>
      <c r="D2196" s="116">
        <f t="shared" si="341"/>
        <v>2015</v>
      </c>
      <c r="E2196" s="116">
        <f t="shared" si="342"/>
        <v>4</v>
      </c>
      <c r="F2196" s="120">
        <v>267.95999999999998</v>
      </c>
      <c r="G2196" s="121">
        <v>689.82299999999998</v>
      </c>
      <c r="H2196" s="121">
        <v>260.24599999999998</v>
      </c>
      <c r="I2196" s="121">
        <v>13.106999999999999</v>
      </c>
      <c r="J2196" s="119">
        <v>0</v>
      </c>
      <c r="K2196" s="117">
        <f t="shared" si="343"/>
        <v>1231.136</v>
      </c>
      <c r="L2196" s="116">
        <v>128.953</v>
      </c>
      <c r="M2196" s="116">
        <v>202.34899999999999</v>
      </c>
      <c r="N2196" s="116">
        <v>102.624</v>
      </c>
      <c r="O2196" s="116">
        <v>3.613</v>
      </c>
      <c r="P2196" s="116">
        <v>0</v>
      </c>
      <c r="Q2196" s="20">
        <f t="shared" si="344"/>
        <v>361.45525900000001</v>
      </c>
      <c r="R2196" s="20">
        <f t="shared" si="345"/>
        <v>646.90975300000002</v>
      </c>
      <c r="S2196" s="20">
        <f t="shared" si="346"/>
        <v>200.219424</v>
      </c>
      <c r="T2196" s="20">
        <f t="shared" si="347"/>
        <v>11.474888</v>
      </c>
      <c r="U2196" s="21">
        <f t="shared" si="348"/>
        <v>1220.0593240000001</v>
      </c>
      <c r="V2196" s="38">
        <f t="shared" si="349"/>
        <v>0.99100288189119645</v>
      </c>
    </row>
    <row r="2197" spans="1:22">
      <c r="A2197">
        <v>2192</v>
      </c>
      <c r="B2197" s="122">
        <f t="shared" si="340"/>
        <v>41731</v>
      </c>
      <c r="C2197" s="122">
        <f t="shared" si="340"/>
        <v>42096</v>
      </c>
      <c r="D2197" s="116">
        <f t="shared" si="341"/>
        <v>2015</v>
      </c>
      <c r="E2197" s="116">
        <f t="shared" si="342"/>
        <v>4</v>
      </c>
      <c r="F2197" s="120">
        <v>267.54000000000002</v>
      </c>
      <c r="G2197" s="121">
        <v>658.39700000000005</v>
      </c>
      <c r="H2197" s="121">
        <v>280.02800000000002</v>
      </c>
      <c r="I2197" s="121">
        <v>34.895000000000003</v>
      </c>
      <c r="J2197" s="119">
        <v>0</v>
      </c>
      <c r="K2197" s="117">
        <f t="shared" si="343"/>
        <v>1240.8600000000001</v>
      </c>
      <c r="L2197" s="116">
        <v>129.22200000000001</v>
      </c>
      <c r="M2197" s="116">
        <v>187.66200000000001</v>
      </c>
      <c r="N2197" s="116">
        <v>110.8</v>
      </c>
      <c r="O2197" s="116">
        <v>9.0109999999999992</v>
      </c>
      <c r="P2197" s="116">
        <v>0</v>
      </c>
      <c r="Q2197" s="20">
        <f t="shared" si="344"/>
        <v>362.20926600000001</v>
      </c>
      <c r="R2197" s="20">
        <f t="shared" si="345"/>
        <v>599.95541400000002</v>
      </c>
      <c r="S2197" s="20">
        <f t="shared" si="346"/>
        <v>216.17080000000001</v>
      </c>
      <c r="T2197" s="20">
        <f t="shared" si="347"/>
        <v>28.618935999999998</v>
      </c>
      <c r="U2197" s="21">
        <f t="shared" si="348"/>
        <v>1206.9544160000003</v>
      </c>
      <c r="V2197" s="38">
        <f t="shared" si="349"/>
        <v>0.97267573779475536</v>
      </c>
    </row>
    <row r="2198" spans="1:22">
      <c r="A2198">
        <v>2193</v>
      </c>
      <c r="B2198" s="122">
        <f t="shared" si="340"/>
        <v>41731</v>
      </c>
      <c r="C2198" s="122">
        <f t="shared" si="340"/>
        <v>42096</v>
      </c>
      <c r="D2198" s="116">
        <f t="shared" si="341"/>
        <v>2015</v>
      </c>
      <c r="E2198" s="116">
        <f t="shared" si="342"/>
        <v>4</v>
      </c>
      <c r="F2198" s="120">
        <v>270.77999999999997</v>
      </c>
      <c r="G2198" s="121">
        <v>609.71100000000001</v>
      </c>
      <c r="H2198" s="121">
        <v>293.88799999999998</v>
      </c>
      <c r="I2198" s="121">
        <v>38.161000000000001</v>
      </c>
      <c r="J2198" s="119">
        <v>0</v>
      </c>
      <c r="K2198" s="117">
        <f t="shared" si="343"/>
        <v>1212.54</v>
      </c>
      <c r="L2198" s="116">
        <v>129.91999999999999</v>
      </c>
      <c r="M2198" s="116">
        <v>176.327</v>
      </c>
      <c r="N2198" s="116">
        <v>118.877</v>
      </c>
      <c r="O2198" s="116">
        <v>10.385</v>
      </c>
      <c r="P2198" s="116">
        <v>0</v>
      </c>
      <c r="Q2198" s="20">
        <f t="shared" si="344"/>
        <v>364.16575999999998</v>
      </c>
      <c r="R2198" s="20">
        <f t="shared" si="345"/>
        <v>563.71741899999995</v>
      </c>
      <c r="S2198" s="20">
        <f t="shared" si="346"/>
        <v>231.92902699999999</v>
      </c>
      <c r="T2198" s="20">
        <f t="shared" si="347"/>
        <v>32.982759999999999</v>
      </c>
      <c r="U2198" s="21">
        <f t="shared" si="348"/>
        <v>1192.7949659999999</v>
      </c>
      <c r="V2198" s="38">
        <f t="shared" si="349"/>
        <v>0.98371597308130043</v>
      </c>
    </row>
    <row r="2199" spans="1:22">
      <c r="A2199">
        <v>2194</v>
      </c>
      <c r="B2199" s="122">
        <f t="shared" si="340"/>
        <v>41731</v>
      </c>
      <c r="C2199" s="122">
        <f t="shared" si="340"/>
        <v>42096</v>
      </c>
      <c r="D2199" s="116">
        <f t="shared" si="341"/>
        <v>2015</v>
      </c>
      <c r="E2199" s="116">
        <f t="shared" si="342"/>
        <v>4</v>
      </c>
      <c r="F2199" s="120">
        <v>272.94</v>
      </c>
      <c r="G2199" s="121">
        <v>631.34500000000003</v>
      </c>
      <c r="H2199" s="121">
        <v>437.71600000000001</v>
      </c>
      <c r="I2199" s="121">
        <v>42.790999999999997</v>
      </c>
      <c r="J2199" s="119">
        <v>0</v>
      </c>
      <c r="K2199" s="117">
        <f t="shared" si="343"/>
        <v>1384.7920000000001</v>
      </c>
      <c r="L2199" s="116">
        <v>131.697</v>
      </c>
      <c r="M2199" s="116">
        <v>181.31</v>
      </c>
      <c r="N2199" s="116">
        <v>165.005</v>
      </c>
      <c r="O2199" s="116">
        <v>11.119</v>
      </c>
      <c r="P2199" s="116">
        <v>0</v>
      </c>
      <c r="Q2199" s="20">
        <f t="shared" si="344"/>
        <v>369.14669099999998</v>
      </c>
      <c r="R2199" s="20">
        <f t="shared" si="345"/>
        <v>579.64807000000008</v>
      </c>
      <c r="S2199" s="20">
        <f t="shared" si="346"/>
        <v>321.924755</v>
      </c>
      <c r="T2199" s="20">
        <f t="shared" si="347"/>
        <v>35.313943999999999</v>
      </c>
      <c r="U2199" s="21">
        <f t="shared" si="348"/>
        <v>1306.0334600000001</v>
      </c>
      <c r="V2199" s="38">
        <f t="shared" si="349"/>
        <v>0.94312608680581633</v>
      </c>
    </row>
    <row r="2200" spans="1:22">
      <c r="A2200">
        <v>2195</v>
      </c>
      <c r="B2200" s="122">
        <f t="shared" si="340"/>
        <v>41731</v>
      </c>
      <c r="C2200" s="122">
        <f t="shared" si="340"/>
        <v>42096</v>
      </c>
      <c r="D2200" s="116">
        <f t="shared" si="341"/>
        <v>2015</v>
      </c>
      <c r="E2200" s="116">
        <f t="shared" si="342"/>
        <v>4</v>
      </c>
      <c r="F2200" s="120">
        <v>275.26900000000001</v>
      </c>
      <c r="G2200" s="121">
        <v>711.827</v>
      </c>
      <c r="H2200" s="121">
        <v>243.21700000000001</v>
      </c>
      <c r="I2200" s="121">
        <v>48.768999999999998</v>
      </c>
      <c r="J2200" s="119">
        <v>0</v>
      </c>
      <c r="K2200" s="117">
        <f t="shared" si="343"/>
        <v>1279.0820000000001</v>
      </c>
      <c r="L2200" s="116">
        <v>134.01</v>
      </c>
      <c r="M2200" s="116">
        <v>200.916</v>
      </c>
      <c r="N2200" s="116">
        <v>118.21899999999999</v>
      </c>
      <c r="O2200" s="116">
        <v>13.2</v>
      </c>
      <c r="P2200" s="116">
        <v>0</v>
      </c>
      <c r="Q2200" s="20">
        <f t="shared" si="344"/>
        <v>375.63002999999998</v>
      </c>
      <c r="R2200" s="20">
        <f t="shared" si="345"/>
        <v>642.32845199999997</v>
      </c>
      <c r="S2200" s="20">
        <f t="shared" si="346"/>
        <v>230.64526899999998</v>
      </c>
      <c r="T2200" s="20">
        <f t="shared" si="347"/>
        <v>41.923200000000001</v>
      </c>
      <c r="U2200" s="21">
        <f t="shared" si="348"/>
        <v>1290.5269510000001</v>
      </c>
      <c r="V2200" s="38">
        <f t="shared" si="349"/>
        <v>1.0089477852084541</v>
      </c>
    </row>
    <row r="2201" spans="1:22">
      <c r="A2201">
        <v>2196</v>
      </c>
      <c r="B2201" s="122">
        <f t="shared" si="340"/>
        <v>41731</v>
      </c>
      <c r="C2201" s="122">
        <f t="shared" si="340"/>
        <v>42096</v>
      </c>
      <c r="D2201" s="116">
        <f t="shared" si="341"/>
        <v>2015</v>
      </c>
      <c r="E2201" s="116">
        <f t="shared" si="342"/>
        <v>4</v>
      </c>
      <c r="F2201" s="120">
        <v>290.19400000000002</v>
      </c>
      <c r="G2201" s="121">
        <v>779.01499999999999</v>
      </c>
      <c r="H2201" s="121">
        <v>229.08799999999999</v>
      </c>
      <c r="I2201" s="121">
        <v>55.529000000000003</v>
      </c>
      <c r="J2201" s="119">
        <v>0</v>
      </c>
      <c r="K2201" s="117">
        <f t="shared" si="343"/>
        <v>1353.826</v>
      </c>
      <c r="L2201" s="116">
        <v>143.47999999999999</v>
      </c>
      <c r="M2201" s="116">
        <v>215.542</v>
      </c>
      <c r="N2201" s="116">
        <v>105.316</v>
      </c>
      <c r="O2201" s="116">
        <v>14.923999999999999</v>
      </c>
      <c r="P2201" s="116">
        <v>0</v>
      </c>
      <c r="Q2201" s="20">
        <f t="shared" si="344"/>
        <v>402.17443999999995</v>
      </c>
      <c r="R2201" s="20">
        <f t="shared" si="345"/>
        <v>689.08777399999997</v>
      </c>
      <c r="S2201" s="20">
        <f t="shared" si="346"/>
        <v>205.47151600000001</v>
      </c>
      <c r="T2201" s="20">
        <f t="shared" si="347"/>
        <v>47.398623999999998</v>
      </c>
      <c r="U2201" s="21">
        <f t="shared" si="348"/>
        <v>1344.1323539999999</v>
      </c>
      <c r="V2201" s="38">
        <f t="shared" si="349"/>
        <v>0.99283981397904886</v>
      </c>
    </row>
    <row r="2202" spans="1:22">
      <c r="A2202">
        <v>2197</v>
      </c>
      <c r="B2202" s="122">
        <f t="shared" si="340"/>
        <v>41731</v>
      </c>
      <c r="C2202" s="122">
        <f t="shared" si="340"/>
        <v>42096</v>
      </c>
      <c r="D2202" s="116">
        <f t="shared" si="341"/>
        <v>2015</v>
      </c>
      <c r="E2202" s="116">
        <f t="shared" si="342"/>
        <v>4</v>
      </c>
      <c r="F2202" s="120">
        <v>281.892</v>
      </c>
      <c r="G2202" s="121">
        <v>798.56799999999998</v>
      </c>
      <c r="H2202" s="121">
        <v>239.97499999999999</v>
      </c>
      <c r="I2202" s="121">
        <v>52.777999999999999</v>
      </c>
      <c r="J2202" s="119">
        <v>0</v>
      </c>
      <c r="K2202" s="117">
        <f t="shared" si="343"/>
        <v>1373.213</v>
      </c>
      <c r="L2202" s="116">
        <v>140.035</v>
      </c>
      <c r="M2202" s="116">
        <v>220.29900000000001</v>
      </c>
      <c r="N2202" s="116">
        <v>108.529</v>
      </c>
      <c r="O2202" s="116">
        <v>14.223000000000001</v>
      </c>
      <c r="P2202" s="116">
        <v>0</v>
      </c>
      <c r="Q2202" s="20">
        <f t="shared" si="344"/>
        <v>392.51810499999999</v>
      </c>
      <c r="R2202" s="20">
        <f t="shared" si="345"/>
        <v>704.29590300000007</v>
      </c>
      <c r="S2202" s="20">
        <f t="shared" si="346"/>
        <v>211.74007900000001</v>
      </c>
      <c r="T2202" s="20">
        <f t="shared" si="347"/>
        <v>45.172248000000003</v>
      </c>
      <c r="U2202" s="21">
        <f t="shared" si="348"/>
        <v>1353.7263350000001</v>
      </c>
      <c r="V2202" s="38">
        <f t="shared" si="349"/>
        <v>0.98580943742886218</v>
      </c>
    </row>
    <row r="2203" spans="1:22">
      <c r="A2203">
        <v>2198</v>
      </c>
      <c r="B2203" s="122">
        <f t="shared" si="340"/>
        <v>41731</v>
      </c>
      <c r="C2203" s="122">
        <f t="shared" si="340"/>
        <v>42096</v>
      </c>
      <c r="D2203" s="116">
        <f t="shared" si="341"/>
        <v>2015</v>
      </c>
      <c r="E2203" s="116">
        <f t="shared" si="342"/>
        <v>4</v>
      </c>
      <c r="F2203" s="120">
        <v>265.57400000000001</v>
      </c>
      <c r="G2203" s="121">
        <v>801.80100000000004</v>
      </c>
      <c r="H2203" s="121">
        <v>250.21</v>
      </c>
      <c r="I2203" s="121">
        <v>58.765999999999998</v>
      </c>
      <c r="J2203" s="119">
        <v>0</v>
      </c>
      <c r="K2203" s="117">
        <f t="shared" si="343"/>
        <v>1376.3510000000001</v>
      </c>
      <c r="L2203" s="116">
        <v>130.42699999999999</v>
      </c>
      <c r="M2203" s="116">
        <v>221.489</v>
      </c>
      <c r="N2203" s="116">
        <v>112.322</v>
      </c>
      <c r="O2203" s="116">
        <v>15.175000000000001</v>
      </c>
      <c r="P2203" s="116">
        <v>0</v>
      </c>
      <c r="Q2203" s="20">
        <f t="shared" si="344"/>
        <v>365.58688099999995</v>
      </c>
      <c r="R2203" s="20">
        <f t="shared" si="345"/>
        <v>708.10033299999998</v>
      </c>
      <c r="S2203" s="20">
        <f t="shared" si="346"/>
        <v>219.14022200000002</v>
      </c>
      <c r="T2203" s="20">
        <f t="shared" si="347"/>
        <v>48.195800000000006</v>
      </c>
      <c r="U2203" s="21">
        <f t="shared" si="348"/>
        <v>1341.023236</v>
      </c>
      <c r="V2203" s="38">
        <f t="shared" si="349"/>
        <v>0.97433230040883456</v>
      </c>
    </row>
    <row r="2204" spans="1:22">
      <c r="A2204">
        <v>2199</v>
      </c>
      <c r="B2204" s="122">
        <f t="shared" si="340"/>
        <v>41731</v>
      </c>
      <c r="C2204" s="122">
        <f t="shared" si="340"/>
        <v>42096</v>
      </c>
      <c r="D2204" s="116">
        <f t="shared" si="341"/>
        <v>2015</v>
      </c>
      <c r="E2204" s="116">
        <f t="shared" si="342"/>
        <v>4</v>
      </c>
      <c r="F2204" s="120">
        <v>271.13</v>
      </c>
      <c r="G2204" s="121">
        <v>773.83799999999997</v>
      </c>
      <c r="H2204" s="121">
        <v>270.49200000000002</v>
      </c>
      <c r="I2204" s="121">
        <v>62.834000000000003</v>
      </c>
      <c r="J2204" s="119">
        <v>0</v>
      </c>
      <c r="K2204" s="117">
        <f t="shared" si="343"/>
        <v>1378.2939999999999</v>
      </c>
      <c r="L2204" s="116">
        <v>132.83199999999999</v>
      </c>
      <c r="M2204" s="116">
        <v>214.43899999999999</v>
      </c>
      <c r="N2204" s="116">
        <v>121.4</v>
      </c>
      <c r="O2204" s="116">
        <v>16.279</v>
      </c>
      <c r="P2204" s="116">
        <v>0</v>
      </c>
      <c r="Q2204" s="20">
        <f t="shared" si="344"/>
        <v>372.32809599999996</v>
      </c>
      <c r="R2204" s="20">
        <f t="shared" si="345"/>
        <v>685.56148299999995</v>
      </c>
      <c r="S2204" s="20">
        <f t="shared" si="346"/>
        <v>236.85140000000001</v>
      </c>
      <c r="T2204" s="20">
        <f t="shared" si="347"/>
        <v>51.702104000000006</v>
      </c>
      <c r="U2204" s="21">
        <f t="shared" si="348"/>
        <v>1346.4430829999999</v>
      </c>
      <c r="V2204" s="38">
        <f t="shared" si="349"/>
        <v>0.97689105735060877</v>
      </c>
    </row>
    <row r="2205" spans="1:22">
      <c r="A2205">
        <v>2200</v>
      </c>
      <c r="B2205" s="122">
        <f t="shared" si="340"/>
        <v>41731</v>
      </c>
      <c r="C2205" s="122">
        <f t="shared" si="340"/>
        <v>42096</v>
      </c>
      <c r="D2205" s="116">
        <f t="shared" si="341"/>
        <v>2015</v>
      </c>
      <c r="E2205" s="116">
        <f t="shared" si="342"/>
        <v>4</v>
      </c>
      <c r="F2205" s="120">
        <v>274.67</v>
      </c>
      <c r="G2205" s="121">
        <v>742.74599999999998</v>
      </c>
      <c r="H2205" s="121">
        <v>296.32</v>
      </c>
      <c r="I2205" s="121">
        <v>56.768999999999998</v>
      </c>
      <c r="J2205" s="119">
        <v>0</v>
      </c>
      <c r="K2205" s="117">
        <f t="shared" si="343"/>
        <v>1370.5049999999999</v>
      </c>
      <c r="L2205" s="116">
        <v>133.96600000000001</v>
      </c>
      <c r="M2205" s="116">
        <v>206.69200000000001</v>
      </c>
      <c r="N2205" s="116">
        <v>130.548</v>
      </c>
      <c r="O2205" s="116">
        <v>15.489000000000001</v>
      </c>
      <c r="P2205" s="116">
        <v>0</v>
      </c>
      <c r="Q2205" s="20">
        <f t="shared" si="344"/>
        <v>375.50669800000003</v>
      </c>
      <c r="R2205" s="20">
        <f t="shared" si="345"/>
        <v>660.79432400000007</v>
      </c>
      <c r="S2205" s="20">
        <f t="shared" si="346"/>
        <v>254.69914800000001</v>
      </c>
      <c r="T2205" s="20">
        <f t="shared" si="347"/>
        <v>49.193064000000007</v>
      </c>
      <c r="U2205" s="21">
        <f t="shared" si="348"/>
        <v>1340.1932340000001</v>
      </c>
      <c r="V2205" s="38">
        <f t="shared" si="349"/>
        <v>0.97788277605700102</v>
      </c>
    </row>
    <row r="2206" spans="1:22">
      <c r="A2206">
        <v>2201</v>
      </c>
      <c r="B2206" s="122">
        <f t="shared" si="340"/>
        <v>41731</v>
      </c>
      <c r="C2206" s="122">
        <f t="shared" si="340"/>
        <v>42096</v>
      </c>
      <c r="D2206" s="116">
        <f t="shared" si="341"/>
        <v>2015</v>
      </c>
      <c r="E2206" s="116">
        <f t="shared" si="342"/>
        <v>4</v>
      </c>
      <c r="F2206" s="120">
        <v>271.21899999999999</v>
      </c>
      <c r="G2206" s="121">
        <v>799.88300000000004</v>
      </c>
      <c r="H2206" s="121">
        <v>336.09199999999998</v>
      </c>
      <c r="I2206" s="121">
        <v>55.764000000000003</v>
      </c>
      <c r="J2206" s="119">
        <v>0</v>
      </c>
      <c r="K2206" s="117">
        <f t="shared" si="343"/>
        <v>1462.9579999999999</v>
      </c>
      <c r="L2206" s="116">
        <v>132.52799999999999</v>
      </c>
      <c r="M2206" s="116">
        <v>219.71899999999999</v>
      </c>
      <c r="N2206" s="116">
        <v>139.79599999999999</v>
      </c>
      <c r="O2206" s="116">
        <v>14.93</v>
      </c>
      <c r="P2206" s="116">
        <v>0</v>
      </c>
      <c r="Q2206" s="20">
        <f t="shared" si="344"/>
        <v>371.47598399999998</v>
      </c>
      <c r="R2206" s="20">
        <f t="shared" si="345"/>
        <v>702.441643</v>
      </c>
      <c r="S2206" s="20">
        <f t="shared" si="346"/>
        <v>272.74199599999997</v>
      </c>
      <c r="T2206" s="20">
        <f t="shared" si="347"/>
        <v>47.417680000000004</v>
      </c>
      <c r="U2206" s="21">
        <f t="shared" si="348"/>
        <v>1394.077303</v>
      </c>
      <c r="V2206" s="38">
        <f t="shared" si="349"/>
        <v>0.95291683219887391</v>
      </c>
    </row>
    <row r="2207" spans="1:22">
      <c r="A2207">
        <v>2202</v>
      </c>
      <c r="B2207" s="122">
        <f t="shared" ref="B2207:C2270" si="350">+B2183+1</f>
        <v>41731</v>
      </c>
      <c r="C2207" s="122">
        <f t="shared" si="350"/>
        <v>42096</v>
      </c>
      <c r="D2207" s="116">
        <f t="shared" si="341"/>
        <v>2015</v>
      </c>
      <c r="E2207" s="116">
        <f t="shared" si="342"/>
        <v>4</v>
      </c>
      <c r="F2207" s="120">
        <v>260.62799999999999</v>
      </c>
      <c r="G2207" s="121">
        <v>800.83</v>
      </c>
      <c r="H2207" s="121">
        <v>286.60599999999999</v>
      </c>
      <c r="I2207" s="121">
        <v>55.802999999999997</v>
      </c>
      <c r="J2207" s="119">
        <v>0</v>
      </c>
      <c r="K2207" s="117">
        <f t="shared" si="343"/>
        <v>1403.8670000000002</v>
      </c>
      <c r="L2207" s="116">
        <v>124.931</v>
      </c>
      <c r="M2207" s="116">
        <v>219.78399999999999</v>
      </c>
      <c r="N2207" s="116">
        <v>125.97799999999999</v>
      </c>
      <c r="O2207" s="116">
        <v>14.956</v>
      </c>
      <c r="P2207" s="116">
        <v>0</v>
      </c>
      <c r="Q2207" s="20">
        <f t="shared" si="344"/>
        <v>350.18159299999996</v>
      </c>
      <c r="R2207" s="20">
        <f t="shared" si="345"/>
        <v>702.64944800000001</v>
      </c>
      <c r="S2207" s="20">
        <f t="shared" si="346"/>
        <v>245.78307799999999</v>
      </c>
      <c r="T2207" s="20">
        <f t="shared" si="347"/>
        <v>47.500256</v>
      </c>
      <c r="U2207" s="21">
        <f t="shared" si="348"/>
        <v>1346.1143749999999</v>
      </c>
      <c r="V2207" s="38">
        <f t="shared" si="349"/>
        <v>0.95886175471038193</v>
      </c>
    </row>
    <row r="2208" spans="1:22">
      <c r="A2208">
        <v>2203</v>
      </c>
      <c r="B2208" s="122">
        <f t="shared" si="350"/>
        <v>41731</v>
      </c>
      <c r="C2208" s="122">
        <f t="shared" si="350"/>
        <v>42096</v>
      </c>
      <c r="D2208" s="116">
        <f t="shared" si="341"/>
        <v>2015</v>
      </c>
      <c r="E2208" s="116">
        <f t="shared" si="342"/>
        <v>4</v>
      </c>
      <c r="F2208" s="120">
        <v>250.38</v>
      </c>
      <c r="G2208" s="121">
        <v>799.88300000000004</v>
      </c>
      <c r="H2208" s="121">
        <v>304.09800000000001</v>
      </c>
      <c r="I2208" s="121">
        <v>61.853000000000002</v>
      </c>
      <c r="J2208" s="119">
        <v>0</v>
      </c>
      <c r="K2208" s="117">
        <f t="shared" si="343"/>
        <v>1416.2139999999999</v>
      </c>
      <c r="L2208" s="116">
        <v>121.57899999999999</v>
      </c>
      <c r="M2208" s="116">
        <v>219.822</v>
      </c>
      <c r="N2208" s="116">
        <v>127.729</v>
      </c>
      <c r="O2208" s="116">
        <v>16.597999999999999</v>
      </c>
      <c r="P2208" s="116">
        <v>0</v>
      </c>
      <c r="Q2208" s="20">
        <f t="shared" si="344"/>
        <v>340.78593699999999</v>
      </c>
      <c r="R2208" s="20">
        <f t="shared" si="345"/>
        <v>702.77093400000001</v>
      </c>
      <c r="S2208" s="20">
        <f t="shared" si="346"/>
        <v>249.19927900000002</v>
      </c>
      <c r="T2208" s="20">
        <f t="shared" si="347"/>
        <v>52.715248000000003</v>
      </c>
      <c r="U2208" s="21">
        <f t="shared" si="348"/>
        <v>1345.4713979999999</v>
      </c>
      <c r="V2208" s="38">
        <f t="shared" si="349"/>
        <v>0.95004808454089562</v>
      </c>
    </row>
    <row r="2209" spans="1:22">
      <c r="A2209">
        <v>2204</v>
      </c>
      <c r="B2209" s="122">
        <f t="shared" si="350"/>
        <v>41731</v>
      </c>
      <c r="C2209" s="122">
        <f t="shared" si="350"/>
        <v>42096</v>
      </c>
      <c r="D2209" s="116">
        <f t="shared" si="341"/>
        <v>2015</v>
      </c>
      <c r="E2209" s="116">
        <f t="shared" si="342"/>
        <v>4</v>
      </c>
      <c r="F2209" s="120">
        <v>250.38</v>
      </c>
      <c r="G2209" s="121">
        <v>798.90099999999995</v>
      </c>
      <c r="H2209" s="121">
        <v>464.98599999999999</v>
      </c>
      <c r="I2209" s="121">
        <v>88.894000000000005</v>
      </c>
      <c r="J2209" s="119">
        <v>0</v>
      </c>
      <c r="K2209" s="117">
        <f t="shared" si="343"/>
        <v>1603.1609999999998</v>
      </c>
      <c r="L2209" s="116">
        <v>121.736</v>
      </c>
      <c r="M2209" s="116">
        <v>219.64</v>
      </c>
      <c r="N2209" s="116">
        <v>198.77099999999999</v>
      </c>
      <c r="O2209" s="116">
        <v>23.645</v>
      </c>
      <c r="P2209" s="116">
        <v>0</v>
      </c>
      <c r="Q2209" s="20">
        <f t="shared" si="344"/>
        <v>341.22600799999998</v>
      </c>
      <c r="R2209" s="20">
        <f t="shared" si="345"/>
        <v>702.18907999999999</v>
      </c>
      <c r="S2209" s="20">
        <f t="shared" si="346"/>
        <v>387.80222099999997</v>
      </c>
      <c r="T2209" s="20">
        <f t="shared" si="347"/>
        <v>75.096519999999998</v>
      </c>
      <c r="U2209" s="21">
        <f t="shared" si="348"/>
        <v>1506.3138289999999</v>
      </c>
      <c r="V2209" s="38">
        <f t="shared" si="349"/>
        <v>0.93958986589618887</v>
      </c>
    </row>
    <row r="2210" spans="1:22">
      <c r="A2210">
        <v>2205</v>
      </c>
      <c r="B2210" s="122">
        <f t="shared" si="350"/>
        <v>41731</v>
      </c>
      <c r="C2210" s="122">
        <f t="shared" si="350"/>
        <v>42096</v>
      </c>
      <c r="D2210" s="116">
        <f t="shared" si="341"/>
        <v>2015</v>
      </c>
      <c r="E2210" s="116">
        <f t="shared" si="342"/>
        <v>4</v>
      </c>
      <c r="F2210" s="120">
        <v>252.06</v>
      </c>
      <c r="G2210" s="121">
        <v>804.303</v>
      </c>
      <c r="H2210" s="121">
        <v>468.87200000000001</v>
      </c>
      <c r="I2210" s="121">
        <v>149.52799999999999</v>
      </c>
      <c r="J2210" s="119">
        <v>0</v>
      </c>
      <c r="K2210" s="117">
        <f t="shared" si="343"/>
        <v>1674.7630000000001</v>
      </c>
      <c r="L2210" s="116">
        <v>121.392</v>
      </c>
      <c r="M2210" s="116">
        <v>220.44900000000001</v>
      </c>
      <c r="N2210" s="116">
        <v>186.26400000000001</v>
      </c>
      <c r="O2210" s="116">
        <v>40.347000000000001</v>
      </c>
      <c r="P2210" s="116">
        <v>0</v>
      </c>
      <c r="Q2210" s="20">
        <f t="shared" si="344"/>
        <v>340.261776</v>
      </c>
      <c r="R2210" s="20">
        <f t="shared" si="345"/>
        <v>704.77545300000008</v>
      </c>
      <c r="S2210" s="20">
        <f t="shared" si="346"/>
        <v>363.40106400000002</v>
      </c>
      <c r="T2210" s="20">
        <f t="shared" si="347"/>
        <v>128.14207200000001</v>
      </c>
      <c r="U2210" s="21">
        <f t="shared" si="348"/>
        <v>1536.5803650000003</v>
      </c>
      <c r="V2210" s="38">
        <f t="shared" si="349"/>
        <v>0.91749123010240863</v>
      </c>
    </row>
    <row r="2211" spans="1:22">
      <c r="A2211">
        <v>2206</v>
      </c>
      <c r="B2211" s="122">
        <f t="shared" si="350"/>
        <v>41731</v>
      </c>
      <c r="C2211" s="122">
        <f t="shared" si="350"/>
        <v>42096</v>
      </c>
      <c r="D2211" s="116">
        <f t="shared" si="341"/>
        <v>2015</v>
      </c>
      <c r="E2211" s="116">
        <f t="shared" si="342"/>
        <v>4</v>
      </c>
      <c r="F2211" s="120">
        <v>251.88</v>
      </c>
      <c r="G2211" s="121">
        <v>801.30600000000004</v>
      </c>
      <c r="H2211" s="121">
        <v>454.99299999999999</v>
      </c>
      <c r="I2211" s="121">
        <v>148.21799999999999</v>
      </c>
      <c r="J2211" s="119">
        <v>0</v>
      </c>
      <c r="K2211" s="117">
        <f t="shared" si="343"/>
        <v>1656.3970000000002</v>
      </c>
      <c r="L2211" s="116">
        <v>121.84</v>
      </c>
      <c r="M2211" s="116">
        <v>219.875</v>
      </c>
      <c r="N2211" s="116">
        <v>189.01599999999999</v>
      </c>
      <c r="O2211" s="116">
        <v>40.055</v>
      </c>
      <c r="P2211" s="116">
        <v>0</v>
      </c>
      <c r="Q2211" s="20">
        <f t="shared" si="344"/>
        <v>341.51751999999999</v>
      </c>
      <c r="R2211" s="20">
        <f t="shared" si="345"/>
        <v>702.94037500000002</v>
      </c>
      <c r="S2211" s="20">
        <f t="shared" si="346"/>
        <v>368.770216</v>
      </c>
      <c r="T2211" s="20">
        <f t="shared" si="347"/>
        <v>127.21468</v>
      </c>
      <c r="U2211" s="21">
        <f t="shared" si="348"/>
        <v>1540.4427909999999</v>
      </c>
      <c r="V2211" s="38">
        <f t="shared" si="349"/>
        <v>0.92999612472130766</v>
      </c>
    </row>
    <row r="2212" spans="1:22">
      <c r="A2212">
        <v>2207</v>
      </c>
      <c r="B2212" s="122">
        <f t="shared" si="350"/>
        <v>41731</v>
      </c>
      <c r="C2212" s="122">
        <f t="shared" si="350"/>
        <v>42096</v>
      </c>
      <c r="D2212" s="116">
        <f t="shared" si="341"/>
        <v>2015</v>
      </c>
      <c r="E2212" s="116">
        <f t="shared" si="342"/>
        <v>4</v>
      </c>
      <c r="F2212" s="120">
        <v>253.02</v>
      </c>
      <c r="G2212" s="121">
        <v>749.62300000000005</v>
      </c>
      <c r="H2212" s="121">
        <v>494.935</v>
      </c>
      <c r="I2212" s="121">
        <v>108.187</v>
      </c>
      <c r="J2212" s="119">
        <v>0</v>
      </c>
      <c r="K2212" s="117">
        <f t="shared" si="343"/>
        <v>1605.7649999999999</v>
      </c>
      <c r="L2212" s="116">
        <v>122.879</v>
      </c>
      <c r="M2212" s="116">
        <v>206.822</v>
      </c>
      <c r="N2212" s="116">
        <v>210.29599999999999</v>
      </c>
      <c r="O2212" s="116">
        <v>29.617999999999999</v>
      </c>
      <c r="P2212" s="116">
        <v>0</v>
      </c>
      <c r="Q2212" s="20">
        <f t="shared" si="344"/>
        <v>344.42983700000002</v>
      </c>
      <c r="R2212" s="20">
        <f t="shared" si="345"/>
        <v>661.20993399999998</v>
      </c>
      <c r="S2212" s="20">
        <f t="shared" si="346"/>
        <v>410.28749599999998</v>
      </c>
      <c r="T2212" s="20">
        <f t="shared" si="347"/>
        <v>94.066767999999996</v>
      </c>
      <c r="U2212" s="21">
        <f t="shared" si="348"/>
        <v>1509.9940349999999</v>
      </c>
      <c r="V2212" s="38">
        <f t="shared" si="349"/>
        <v>0.94035804429664371</v>
      </c>
    </row>
    <row r="2213" spans="1:22">
      <c r="A2213">
        <v>2208</v>
      </c>
      <c r="B2213" s="122">
        <f t="shared" si="350"/>
        <v>41731</v>
      </c>
      <c r="C2213" s="122">
        <f t="shared" si="350"/>
        <v>42096</v>
      </c>
      <c r="D2213" s="116">
        <f t="shared" si="341"/>
        <v>2015</v>
      </c>
      <c r="E2213" s="116">
        <f t="shared" si="342"/>
        <v>4</v>
      </c>
      <c r="F2213" s="120">
        <v>254.88</v>
      </c>
      <c r="G2213" s="121">
        <v>627.995</v>
      </c>
      <c r="H2213" s="121">
        <v>729.48699999999997</v>
      </c>
      <c r="I2213" s="121">
        <v>56.393000000000001</v>
      </c>
      <c r="J2213" s="119">
        <v>0</v>
      </c>
      <c r="K2213" s="117">
        <f t="shared" si="343"/>
        <v>1668.7550000000001</v>
      </c>
      <c r="L2213" s="116">
        <v>122.28</v>
      </c>
      <c r="M2213" s="116">
        <v>179.79400000000001</v>
      </c>
      <c r="N2213" s="116">
        <v>266.392</v>
      </c>
      <c r="O2213" s="116">
        <v>15.57</v>
      </c>
      <c r="P2213" s="116">
        <v>0</v>
      </c>
      <c r="Q2213" s="20">
        <f t="shared" si="344"/>
        <v>342.75083999999998</v>
      </c>
      <c r="R2213" s="20">
        <f t="shared" si="345"/>
        <v>574.80141800000001</v>
      </c>
      <c r="S2213" s="20">
        <f t="shared" si="346"/>
        <v>519.73079200000006</v>
      </c>
      <c r="T2213" s="20">
        <f t="shared" si="347"/>
        <v>49.450320000000005</v>
      </c>
      <c r="U2213" s="21">
        <f t="shared" si="348"/>
        <v>1486.7333699999999</v>
      </c>
      <c r="V2213" s="38">
        <f t="shared" si="349"/>
        <v>0.89092369461065279</v>
      </c>
    </row>
    <row r="2214" spans="1:22">
      <c r="A2214">
        <v>2209</v>
      </c>
      <c r="B2214" s="122">
        <f t="shared" si="350"/>
        <v>41732</v>
      </c>
      <c r="C2214" s="122">
        <f t="shared" si="350"/>
        <v>42097</v>
      </c>
      <c r="D2214" s="116">
        <f t="shared" si="341"/>
        <v>2015</v>
      </c>
      <c r="E2214" s="116">
        <f t="shared" si="342"/>
        <v>4</v>
      </c>
      <c r="F2214" s="120">
        <v>257.10000000000002</v>
      </c>
      <c r="G2214" s="121">
        <v>548.45699999999999</v>
      </c>
      <c r="H2214" s="121">
        <v>555.56399999999996</v>
      </c>
      <c r="I2214" s="121">
        <v>22.876000000000001</v>
      </c>
      <c r="J2214" s="119">
        <v>0</v>
      </c>
      <c r="K2214" s="117">
        <f t="shared" si="343"/>
        <v>1383.9970000000001</v>
      </c>
      <c r="L2214" s="116">
        <v>122.256</v>
      </c>
      <c r="M2214" s="116">
        <v>156.09200000000001</v>
      </c>
      <c r="N2214" s="116">
        <v>203.596</v>
      </c>
      <c r="O2214" s="116">
        <v>7.3090000000000002</v>
      </c>
      <c r="P2214" s="116">
        <v>0</v>
      </c>
      <c r="Q2214" s="20">
        <f t="shared" si="344"/>
        <v>342.68356799999998</v>
      </c>
      <c r="R2214" s="20">
        <f t="shared" si="345"/>
        <v>499.02612400000004</v>
      </c>
      <c r="S2214" s="20">
        <f t="shared" si="346"/>
        <v>397.21579600000001</v>
      </c>
      <c r="T2214" s="20">
        <f t="shared" si="347"/>
        <v>23.213384000000001</v>
      </c>
      <c r="U2214" s="21">
        <f t="shared" si="348"/>
        <v>1262.138872</v>
      </c>
      <c r="V2214" s="38">
        <f t="shared" si="349"/>
        <v>0.91195202879775028</v>
      </c>
    </row>
    <row r="2215" spans="1:22">
      <c r="A2215">
        <v>2210</v>
      </c>
      <c r="B2215" s="122">
        <f t="shared" si="350"/>
        <v>41732</v>
      </c>
      <c r="C2215" s="122">
        <f t="shared" si="350"/>
        <v>42097</v>
      </c>
      <c r="D2215" s="116">
        <f t="shared" si="341"/>
        <v>2015</v>
      </c>
      <c r="E2215" s="116">
        <f t="shared" si="342"/>
        <v>4</v>
      </c>
      <c r="F2215" s="120">
        <v>257.59100000000001</v>
      </c>
      <c r="G2215" s="121">
        <v>552.49400000000003</v>
      </c>
      <c r="H2215" s="121">
        <v>590.95699999999999</v>
      </c>
      <c r="I2215" s="121">
        <v>12.914</v>
      </c>
      <c r="J2215" s="119">
        <v>0</v>
      </c>
      <c r="K2215" s="117">
        <f t="shared" si="343"/>
        <v>1413.9559999999999</v>
      </c>
      <c r="L2215" s="116">
        <v>125.518</v>
      </c>
      <c r="M2215" s="116">
        <v>156.88300000000001</v>
      </c>
      <c r="N2215" s="116">
        <v>210.90199999999999</v>
      </c>
      <c r="O2215" s="116">
        <v>3.5310000000000001</v>
      </c>
      <c r="P2215" s="116">
        <v>0</v>
      </c>
      <c r="Q2215" s="20">
        <f t="shared" si="344"/>
        <v>351.826954</v>
      </c>
      <c r="R2215" s="20">
        <f t="shared" si="345"/>
        <v>501.55495100000002</v>
      </c>
      <c r="S2215" s="20">
        <f t="shared" si="346"/>
        <v>411.46980200000002</v>
      </c>
      <c r="T2215" s="20">
        <f t="shared" si="347"/>
        <v>11.214456</v>
      </c>
      <c r="U2215" s="21">
        <f t="shared" si="348"/>
        <v>1276.066163</v>
      </c>
      <c r="V2215" s="38">
        <f t="shared" si="349"/>
        <v>0.90247940034909147</v>
      </c>
    </row>
    <row r="2216" spans="1:22">
      <c r="A2216">
        <v>2211</v>
      </c>
      <c r="B2216" s="122">
        <f t="shared" si="350"/>
        <v>41732</v>
      </c>
      <c r="C2216" s="122">
        <f t="shared" si="350"/>
        <v>42097</v>
      </c>
      <c r="D2216" s="116">
        <f t="shared" si="341"/>
        <v>2015</v>
      </c>
      <c r="E2216" s="116">
        <f t="shared" si="342"/>
        <v>4</v>
      </c>
      <c r="F2216" s="120">
        <v>262.61799999999999</v>
      </c>
      <c r="G2216" s="121">
        <v>552.06500000000005</v>
      </c>
      <c r="H2216" s="121">
        <v>467.69</v>
      </c>
      <c r="I2216" s="121">
        <v>8.4420000000000002</v>
      </c>
      <c r="J2216" s="119">
        <v>0</v>
      </c>
      <c r="K2216" s="117">
        <f t="shared" si="343"/>
        <v>1290.8150000000001</v>
      </c>
      <c r="L2216" s="116">
        <v>127.82899999999999</v>
      </c>
      <c r="M2216" s="116">
        <v>156.56800000000001</v>
      </c>
      <c r="N2216" s="116">
        <v>188.06800000000001</v>
      </c>
      <c r="O2216" s="116">
        <v>2.2959999999999998</v>
      </c>
      <c r="P2216" s="116">
        <v>0</v>
      </c>
      <c r="Q2216" s="20">
        <f t="shared" si="344"/>
        <v>358.304687</v>
      </c>
      <c r="R2216" s="20">
        <f t="shared" si="345"/>
        <v>500.54789600000004</v>
      </c>
      <c r="S2216" s="20">
        <f t="shared" si="346"/>
        <v>366.92066800000003</v>
      </c>
      <c r="T2216" s="20">
        <f t="shared" si="347"/>
        <v>7.2920959999999999</v>
      </c>
      <c r="U2216" s="21">
        <f t="shared" si="348"/>
        <v>1233.065347</v>
      </c>
      <c r="V2216" s="38">
        <f t="shared" si="349"/>
        <v>0.95526109241060875</v>
      </c>
    </row>
    <row r="2217" spans="1:22">
      <c r="A2217">
        <v>2212</v>
      </c>
      <c r="B2217" s="122">
        <f t="shared" si="350"/>
        <v>41732</v>
      </c>
      <c r="C2217" s="122">
        <f t="shared" si="350"/>
        <v>42097</v>
      </c>
      <c r="D2217" s="116">
        <f t="shared" si="341"/>
        <v>2015</v>
      </c>
      <c r="E2217" s="116">
        <f t="shared" si="342"/>
        <v>4</v>
      </c>
      <c r="F2217" s="120">
        <v>265.51299999999998</v>
      </c>
      <c r="G2217" s="121">
        <v>552.71900000000005</v>
      </c>
      <c r="H2217" s="121">
        <v>357.93200000000002</v>
      </c>
      <c r="I2217" s="121">
        <v>8.4429999999999996</v>
      </c>
      <c r="J2217" s="119">
        <v>0</v>
      </c>
      <c r="K2217" s="117">
        <f t="shared" si="343"/>
        <v>1184.607</v>
      </c>
      <c r="L2217" s="116">
        <v>130.09399999999999</v>
      </c>
      <c r="M2217" s="116">
        <v>156.691</v>
      </c>
      <c r="N2217" s="116">
        <v>149.036</v>
      </c>
      <c r="O2217" s="116">
        <v>2.2949999999999999</v>
      </c>
      <c r="P2217" s="116">
        <v>0</v>
      </c>
      <c r="Q2217" s="20">
        <f t="shared" si="344"/>
        <v>364.653482</v>
      </c>
      <c r="R2217" s="20">
        <f t="shared" si="345"/>
        <v>500.94112699999999</v>
      </c>
      <c r="S2217" s="20">
        <f t="shared" si="346"/>
        <v>290.76923600000003</v>
      </c>
      <c r="T2217" s="20">
        <f t="shared" si="347"/>
        <v>7.2889200000000001</v>
      </c>
      <c r="U2217" s="21">
        <f t="shared" si="348"/>
        <v>1163.652765</v>
      </c>
      <c r="V2217" s="38">
        <f t="shared" si="349"/>
        <v>0.98231123486523386</v>
      </c>
    </row>
    <row r="2218" spans="1:22">
      <c r="A2218">
        <v>2213</v>
      </c>
      <c r="B2218" s="122">
        <f t="shared" si="350"/>
        <v>41732</v>
      </c>
      <c r="C2218" s="122">
        <f t="shared" si="350"/>
        <v>42097</v>
      </c>
      <c r="D2218" s="116">
        <f t="shared" si="341"/>
        <v>2015</v>
      </c>
      <c r="E2218" s="116">
        <f t="shared" si="342"/>
        <v>4</v>
      </c>
      <c r="F2218" s="120">
        <v>260.42899999999997</v>
      </c>
      <c r="G2218" s="121">
        <v>558.78</v>
      </c>
      <c r="H2218" s="121">
        <v>411.99599999999998</v>
      </c>
      <c r="I2218" s="121">
        <v>8.4380000000000006</v>
      </c>
      <c r="J2218" s="119">
        <v>0</v>
      </c>
      <c r="K2218" s="117">
        <f t="shared" si="343"/>
        <v>1239.643</v>
      </c>
      <c r="L2218" s="116">
        <v>126.61199999999999</v>
      </c>
      <c r="M2218" s="116">
        <v>158.59899999999999</v>
      </c>
      <c r="N2218" s="116">
        <v>153.50800000000001</v>
      </c>
      <c r="O2218" s="116">
        <v>2.2959999999999998</v>
      </c>
      <c r="P2218" s="116">
        <v>0</v>
      </c>
      <c r="Q2218" s="20">
        <f t="shared" si="344"/>
        <v>354.89343599999995</v>
      </c>
      <c r="R2218" s="20">
        <f t="shared" si="345"/>
        <v>507.04100299999999</v>
      </c>
      <c r="S2218" s="20">
        <f t="shared" si="346"/>
        <v>299.49410800000004</v>
      </c>
      <c r="T2218" s="20">
        <f t="shared" si="347"/>
        <v>7.2920959999999999</v>
      </c>
      <c r="U2218" s="21">
        <f t="shared" si="348"/>
        <v>1168.7206429999999</v>
      </c>
      <c r="V2218" s="38">
        <f t="shared" si="349"/>
        <v>0.94278807930993025</v>
      </c>
    </row>
    <row r="2219" spans="1:22">
      <c r="A2219">
        <v>2214</v>
      </c>
      <c r="B2219" s="122">
        <f t="shared" si="350"/>
        <v>41732</v>
      </c>
      <c r="C2219" s="122">
        <f t="shared" si="350"/>
        <v>42097</v>
      </c>
      <c r="D2219" s="116">
        <f t="shared" si="341"/>
        <v>2015</v>
      </c>
      <c r="E2219" s="116">
        <f t="shared" si="342"/>
        <v>4</v>
      </c>
      <c r="F2219" s="120">
        <v>265.14</v>
      </c>
      <c r="G2219" s="121">
        <v>561.221</v>
      </c>
      <c r="H2219" s="121">
        <v>407.536</v>
      </c>
      <c r="I2219" s="121">
        <v>6.49</v>
      </c>
      <c r="J2219" s="119">
        <v>0</v>
      </c>
      <c r="K2219" s="117">
        <f t="shared" si="343"/>
        <v>1240.3869999999999</v>
      </c>
      <c r="L2219" s="116">
        <v>128.99100000000001</v>
      </c>
      <c r="M2219" s="116">
        <v>159.38399999999999</v>
      </c>
      <c r="N2219" s="116">
        <v>151.17699999999999</v>
      </c>
      <c r="O2219" s="116">
        <v>1.7809999999999999</v>
      </c>
      <c r="P2219" s="116">
        <v>0</v>
      </c>
      <c r="Q2219" s="20">
        <f t="shared" si="344"/>
        <v>361.56177300000002</v>
      </c>
      <c r="R2219" s="20">
        <f t="shared" si="345"/>
        <v>509.55064799999997</v>
      </c>
      <c r="S2219" s="20">
        <f t="shared" si="346"/>
        <v>294.946327</v>
      </c>
      <c r="T2219" s="20">
        <f t="shared" si="347"/>
        <v>5.6564560000000004</v>
      </c>
      <c r="U2219" s="21">
        <f t="shared" si="348"/>
        <v>1171.7152039999999</v>
      </c>
      <c r="V2219" s="38">
        <f t="shared" si="349"/>
        <v>0.94463679803158196</v>
      </c>
    </row>
    <row r="2220" spans="1:22">
      <c r="A2220">
        <v>2215</v>
      </c>
      <c r="B2220" s="122">
        <f t="shared" si="350"/>
        <v>41732</v>
      </c>
      <c r="C2220" s="122">
        <f t="shared" si="350"/>
        <v>42097</v>
      </c>
      <c r="D2220" s="116">
        <f t="shared" si="341"/>
        <v>2015</v>
      </c>
      <c r="E2220" s="116">
        <f t="shared" si="342"/>
        <v>4</v>
      </c>
      <c r="F2220" s="120">
        <v>262.56</v>
      </c>
      <c r="G2220" s="121">
        <v>563.08600000000001</v>
      </c>
      <c r="H2220" s="121">
        <v>407.96</v>
      </c>
      <c r="I2220" s="121">
        <v>6.2590000000000003</v>
      </c>
      <c r="J2220" s="119">
        <v>0</v>
      </c>
      <c r="K2220" s="117">
        <f t="shared" si="343"/>
        <v>1239.865</v>
      </c>
      <c r="L2220" s="116">
        <v>125.855</v>
      </c>
      <c r="M2220" s="116">
        <v>156.28800000000001</v>
      </c>
      <c r="N2220" s="116">
        <v>152.322</v>
      </c>
      <c r="O2220" s="116">
        <v>1.679</v>
      </c>
      <c r="P2220" s="116">
        <v>0</v>
      </c>
      <c r="Q2220" s="20">
        <f t="shared" si="344"/>
        <v>352.77156500000001</v>
      </c>
      <c r="R2220" s="20">
        <f t="shared" si="345"/>
        <v>499.65273600000006</v>
      </c>
      <c r="S2220" s="20">
        <f t="shared" si="346"/>
        <v>297.18022200000001</v>
      </c>
      <c r="T2220" s="20">
        <f t="shared" si="347"/>
        <v>5.3325040000000001</v>
      </c>
      <c r="U2220" s="21">
        <f t="shared" si="348"/>
        <v>1154.9370269999999</v>
      </c>
      <c r="V2220" s="38">
        <f t="shared" si="349"/>
        <v>0.93150224177632235</v>
      </c>
    </row>
    <row r="2221" spans="1:22">
      <c r="A2221">
        <v>2216</v>
      </c>
      <c r="B2221" s="122">
        <f t="shared" si="350"/>
        <v>41732</v>
      </c>
      <c r="C2221" s="122">
        <f t="shared" si="350"/>
        <v>42097</v>
      </c>
      <c r="D2221" s="116">
        <f t="shared" si="341"/>
        <v>2015</v>
      </c>
      <c r="E2221" s="116">
        <f t="shared" si="342"/>
        <v>4</v>
      </c>
      <c r="F2221" s="120">
        <v>261.77999999999997</v>
      </c>
      <c r="G2221" s="121">
        <v>562.31899999999996</v>
      </c>
      <c r="H2221" s="121">
        <v>274.21899999999999</v>
      </c>
      <c r="I2221" s="121">
        <v>6.8090000000000002</v>
      </c>
      <c r="J2221" s="119">
        <v>0</v>
      </c>
      <c r="K2221" s="117">
        <f t="shared" si="343"/>
        <v>1105.127</v>
      </c>
      <c r="L2221" s="116">
        <v>125.771</v>
      </c>
      <c r="M2221" s="116">
        <v>161.922</v>
      </c>
      <c r="N2221" s="116">
        <v>107.27500000000001</v>
      </c>
      <c r="O2221" s="116">
        <v>1.8220000000000001</v>
      </c>
      <c r="P2221" s="116">
        <v>0</v>
      </c>
      <c r="Q2221" s="20">
        <f t="shared" si="344"/>
        <v>352.536113</v>
      </c>
      <c r="R2221" s="20">
        <f t="shared" si="345"/>
        <v>517.66463399999998</v>
      </c>
      <c r="S2221" s="20">
        <f t="shared" si="346"/>
        <v>209.29352500000002</v>
      </c>
      <c r="T2221" s="20">
        <f t="shared" si="347"/>
        <v>5.7866720000000003</v>
      </c>
      <c r="U2221" s="21">
        <f t="shared" si="348"/>
        <v>1085.2809439999999</v>
      </c>
      <c r="V2221" s="38">
        <f t="shared" si="349"/>
        <v>0.98204183229619757</v>
      </c>
    </row>
    <row r="2222" spans="1:22">
      <c r="A2222">
        <v>2217</v>
      </c>
      <c r="B2222" s="122">
        <f t="shared" si="350"/>
        <v>41732</v>
      </c>
      <c r="C2222" s="122">
        <f t="shared" si="350"/>
        <v>42097</v>
      </c>
      <c r="D2222" s="116">
        <f t="shared" si="341"/>
        <v>2015</v>
      </c>
      <c r="E2222" s="116">
        <f t="shared" si="342"/>
        <v>4</v>
      </c>
      <c r="F2222" s="120">
        <v>260.45999999999998</v>
      </c>
      <c r="G2222" s="121">
        <v>590.92200000000003</v>
      </c>
      <c r="H2222" s="121">
        <v>245.17099999999999</v>
      </c>
      <c r="I2222" s="121">
        <v>6.7619999999999996</v>
      </c>
      <c r="J2222" s="119">
        <v>0</v>
      </c>
      <c r="K2222" s="117">
        <f t="shared" si="343"/>
        <v>1103.3150000000001</v>
      </c>
      <c r="L2222" s="116">
        <v>125.934</v>
      </c>
      <c r="M2222" s="116">
        <v>167.82599999999999</v>
      </c>
      <c r="N2222" s="116">
        <v>93.936000000000007</v>
      </c>
      <c r="O2222" s="116">
        <v>1.81</v>
      </c>
      <c r="P2222" s="116">
        <v>0</v>
      </c>
      <c r="Q2222" s="20">
        <f t="shared" si="344"/>
        <v>352.99300199999999</v>
      </c>
      <c r="R2222" s="20">
        <f t="shared" si="345"/>
        <v>536.53972199999998</v>
      </c>
      <c r="S2222" s="20">
        <f t="shared" si="346"/>
        <v>183.26913600000003</v>
      </c>
      <c r="T2222" s="20">
        <f t="shared" si="347"/>
        <v>5.7485600000000003</v>
      </c>
      <c r="U2222" s="21">
        <f t="shared" si="348"/>
        <v>1078.55042</v>
      </c>
      <c r="V2222" s="38">
        <f t="shared" si="349"/>
        <v>0.97755438836596986</v>
      </c>
    </row>
    <row r="2223" spans="1:22">
      <c r="A2223">
        <v>2218</v>
      </c>
      <c r="B2223" s="122">
        <f t="shared" si="350"/>
        <v>41732</v>
      </c>
      <c r="C2223" s="122">
        <f t="shared" si="350"/>
        <v>42097</v>
      </c>
      <c r="D2223" s="116">
        <f t="shared" si="341"/>
        <v>2015</v>
      </c>
      <c r="E2223" s="116">
        <f t="shared" si="342"/>
        <v>4</v>
      </c>
      <c r="F2223" s="120">
        <v>260.04000000000002</v>
      </c>
      <c r="G2223" s="121">
        <v>623.61300000000006</v>
      </c>
      <c r="H2223" s="121">
        <v>279.60399999999998</v>
      </c>
      <c r="I2223" s="121">
        <v>6.4640000000000004</v>
      </c>
      <c r="J2223" s="119">
        <v>0</v>
      </c>
      <c r="K2223" s="117">
        <f t="shared" si="343"/>
        <v>1169.721</v>
      </c>
      <c r="L2223" s="116">
        <v>125.38500000000001</v>
      </c>
      <c r="M2223" s="116">
        <v>174.84700000000001</v>
      </c>
      <c r="N2223" s="116">
        <v>111.22499999999999</v>
      </c>
      <c r="O2223" s="116">
        <v>1.7310000000000001</v>
      </c>
      <c r="P2223" s="116">
        <v>0</v>
      </c>
      <c r="Q2223" s="20">
        <f t="shared" si="344"/>
        <v>351.45415500000001</v>
      </c>
      <c r="R2223" s="20">
        <f t="shared" si="345"/>
        <v>558.985859</v>
      </c>
      <c r="S2223" s="20">
        <f t="shared" si="346"/>
        <v>216.99997500000001</v>
      </c>
      <c r="T2223" s="20">
        <f t="shared" si="347"/>
        <v>5.497656000000001</v>
      </c>
      <c r="U2223" s="21">
        <f t="shared" si="348"/>
        <v>1132.937645</v>
      </c>
      <c r="V2223" s="38">
        <f t="shared" si="349"/>
        <v>0.96855373631831865</v>
      </c>
    </row>
    <row r="2224" spans="1:22">
      <c r="A2224">
        <v>2219</v>
      </c>
      <c r="B2224" s="122">
        <f t="shared" si="350"/>
        <v>41732</v>
      </c>
      <c r="C2224" s="122">
        <f t="shared" si="350"/>
        <v>42097</v>
      </c>
      <c r="D2224" s="116">
        <f t="shared" si="341"/>
        <v>2015</v>
      </c>
      <c r="E2224" s="116">
        <f t="shared" si="342"/>
        <v>4</v>
      </c>
      <c r="F2224" s="120">
        <v>264.83999999999997</v>
      </c>
      <c r="G2224" s="121">
        <v>621.65800000000002</v>
      </c>
      <c r="H2224" s="121">
        <v>308.21499999999997</v>
      </c>
      <c r="I2224" s="121">
        <v>7.8120000000000003</v>
      </c>
      <c r="J2224" s="119">
        <v>0</v>
      </c>
      <c r="K2224" s="117">
        <f t="shared" si="343"/>
        <v>1202.5249999999999</v>
      </c>
      <c r="L2224" s="116">
        <v>127.276</v>
      </c>
      <c r="M2224" s="116">
        <v>174.47900000000001</v>
      </c>
      <c r="N2224" s="116">
        <v>136.98400000000001</v>
      </c>
      <c r="O2224" s="116">
        <v>2.137</v>
      </c>
      <c r="P2224" s="116">
        <v>0</v>
      </c>
      <c r="Q2224" s="20">
        <f t="shared" si="344"/>
        <v>356.75462799999997</v>
      </c>
      <c r="R2224" s="20">
        <f t="shared" si="345"/>
        <v>557.80936300000008</v>
      </c>
      <c r="S2224" s="20">
        <f t="shared" si="346"/>
        <v>267.25578400000001</v>
      </c>
      <c r="T2224" s="20">
        <f t="shared" si="347"/>
        <v>6.7871120000000005</v>
      </c>
      <c r="U2224" s="21">
        <f t="shared" si="348"/>
        <v>1188.6068869999999</v>
      </c>
      <c r="V2224" s="38">
        <f t="shared" si="349"/>
        <v>0.98842592628011894</v>
      </c>
    </row>
    <row r="2225" spans="1:22">
      <c r="A2225">
        <v>2220</v>
      </c>
      <c r="B2225" s="122">
        <f t="shared" si="350"/>
        <v>41732</v>
      </c>
      <c r="C2225" s="122">
        <f t="shared" si="350"/>
        <v>42097</v>
      </c>
      <c r="D2225" s="116">
        <f t="shared" si="341"/>
        <v>2015</v>
      </c>
      <c r="E2225" s="116">
        <f t="shared" si="342"/>
        <v>4</v>
      </c>
      <c r="F2225" s="120">
        <v>267.48</v>
      </c>
      <c r="G2225" s="121">
        <v>628.51</v>
      </c>
      <c r="H2225" s="121">
        <v>358.11700000000002</v>
      </c>
      <c r="I2225" s="121">
        <v>9.3209999999999997</v>
      </c>
      <c r="J2225" s="119">
        <v>0</v>
      </c>
      <c r="K2225" s="117">
        <f t="shared" si="343"/>
        <v>1263.4279999999999</v>
      </c>
      <c r="L2225" s="116">
        <v>129.25</v>
      </c>
      <c r="M2225" s="116">
        <v>173.92699999999999</v>
      </c>
      <c r="N2225" s="116">
        <v>156.27099999999999</v>
      </c>
      <c r="O2225" s="116">
        <v>2.4710000000000001</v>
      </c>
      <c r="P2225" s="116">
        <v>0</v>
      </c>
      <c r="Q2225" s="20">
        <f t="shared" si="344"/>
        <v>362.28775000000002</v>
      </c>
      <c r="R2225" s="20">
        <f t="shared" si="345"/>
        <v>556.04461900000001</v>
      </c>
      <c r="S2225" s="20">
        <f t="shared" si="346"/>
        <v>304.88472099999996</v>
      </c>
      <c r="T2225" s="20">
        <f t="shared" si="347"/>
        <v>7.8478960000000004</v>
      </c>
      <c r="U2225" s="21">
        <f t="shared" si="348"/>
        <v>1231.0649859999999</v>
      </c>
      <c r="V2225" s="38">
        <f t="shared" si="349"/>
        <v>0.9743847579759195</v>
      </c>
    </row>
    <row r="2226" spans="1:22">
      <c r="A2226">
        <v>2221</v>
      </c>
      <c r="B2226" s="122">
        <f t="shared" si="350"/>
        <v>41732</v>
      </c>
      <c r="C2226" s="122">
        <f t="shared" si="350"/>
        <v>42097</v>
      </c>
      <c r="D2226" s="116">
        <f t="shared" si="341"/>
        <v>2015</v>
      </c>
      <c r="E2226" s="116">
        <f t="shared" si="342"/>
        <v>4</v>
      </c>
      <c r="F2226" s="120">
        <v>267.54000000000002</v>
      </c>
      <c r="G2226" s="121">
        <v>719.82899999999995</v>
      </c>
      <c r="H2226" s="121">
        <v>350.33499999999998</v>
      </c>
      <c r="I2226" s="121">
        <v>31.079000000000001</v>
      </c>
      <c r="J2226" s="119">
        <v>0</v>
      </c>
      <c r="K2226" s="117">
        <f t="shared" si="343"/>
        <v>1368.7829999999999</v>
      </c>
      <c r="L2226" s="116">
        <v>128.72499999999999</v>
      </c>
      <c r="M2226" s="116">
        <v>179.63900000000001</v>
      </c>
      <c r="N2226" s="116">
        <v>154.626</v>
      </c>
      <c r="O2226" s="116">
        <v>8.1229999999999993</v>
      </c>
      <c r="P2226" s="116">
        <v>0</v>
      </c>
      <c r="Q2226" s="20">
        <f t="shared" si="344"/>
        <v>360.81617499999999</v>
      </c>
      <c r="R2226" s="20">
        <f t="shared" si="345"/>
        <v>574.30588299999999</v>
      </c>
      <c r="S2226" s="20">
        <f t="shared" si="346"/>
        <v>301.67532600000004</v>
      </c>
      <c r="T2226" s="20">
        <f t="shared" si="347"/>
        <v>25.798648</v>
      </c>
      <c r="U2226" s="21">
        <f t="shared" si="348"/>
        <v>1262.5960319999999</v>
      </c>
      <c r="V2226" s="38">
        <f t="shared" si="349"/>
        <v>0.92242235036525144</v>
      </c>
    </row>
    <row r="2227" spans="1:22">
      <c r="A2227">
        <v>2222</v>
      </c>
      <c r="B2227" s="122">
        <f t="shared" si="350"/>
        <v>41732</v>
      </c>
      <c r="C2227" s="122">
        <f t="shared" si="350"/>
        <v>42097</v>
      </c>
      <c r="D2227" s="116">
        <f t="shared" si="341"/>
        <v>2015</v>
      </c>
      <c r="E2227" s="116">
        <f t="shared" si="342"/>
        <v>4</v>
      </c>
      <c r="F2227" s="120">
        <v>268.32</v>
      </c>
      <c r="G2227" s="121">
        <v>755.71199999999999</v>
      </c>
      <c r="H2227" s="121">
        <v>352.67200000000003</v>
      </c>
      <c r="I2227" s="121">
        <v>35.527000000000001</v>
      </c>
      <c r="J2227" s="119">
        <v>0</v>
      </c>
      <c r="K2227" s="117">
        <f t="shared" si="343"/>
        <v>1412.231</v>
      </c>
      <c r="L2227" s="116">
        <v>129.203</v>
      </c>
      <c r="M2227" s="116">
        <v>204.02699999999999</v>
      </c>
      <c r="N2227" s="116">
        <v>155.82400000000001</v>
      </c>
      <c r="O2227" s="116">
        <v>9.7560000000000002</v>
      </c>
      <c r="P2227" s="116">
        <v>0</v>
      </c>
      <c r="Q2227" s="20">
        <f t="shared" si="344"/>
        <v>362.15600899999998</v>
      </c>
      <c r="R2227" s="20">
        <f t="shared" si="345"/>
        <v>652.27431899999999</v>
      </c>
      <c r="S2227" s="20">
        <f t="shared" si="346"/>
        <v>304.01262400000002</v>
      </c>
      <c r="T2227" s="20">
        <f t="shared" si="347"/>
        <v>30.985056000000004</v>
      </c>
      <c r="U2227" s="21">
        <f t="shared" si="348"/>
        <v>1349.4280079999999</v>
      </c>
      <c r="V2227" s="38">
        <f t="shared" si="349"/>
        <v>0.95552923565620629</v>
      </c>
    </row>
    <row r="2228" spans="1:22">
      <c r="A2228">
        <v>2223</v>
      </c>
      <c r="B2228" s="122">
        <f t="shared" si="350"/>
        <v>41732</v>
      </c>
      <c r="C2228" s="122">
        <f t="shared" si="350"/>
        <v>42097</v>
      </c>
      <c r="D2228" s="116">
        <f t="shared" si="341"/>
        <v>2015</v>
      </c>
      <c r="E2228" s="116">
        <f t="shared" si="342"/>
        <v>4</v>
      </c>
      <c r="F2228" s="120">
        <v>264</v>
      </c>
      <c r="G2228" s="121">
        <v>757.1</v>
      </c>
      <c r="H2228" s="121">
        <v>348.32</v>
      </c>
      <c r="I2228" s="121">
        <v>37.368000000000002</v>
      </c>
      <c r="J2228" s="119">
        <v>0</v>
      </c>
      <c r="K2228" s="117">
        <f t="shared" si="343"/>
        <v>1406.788</v>
      </c>
      <c r="L2228" s="116">
        <v>127.011</v>
      </c>
      <c r="M2228" s="116">
        <v>207.422</v>
      </c>
      <c r="N2228" s="116">
        <v>152.55799999999999</v>
      </c>
      <c r="O2228" s="116">
        <v>10.311999999999999</v>
      </c>
      <c r="P2228" s="116">
        <v>0</v>
      </c>
      <c r="Q2228" s="20">
        <f t="shared" si="344"/>
        <v>356.01183299999997</v>
      </c>
      <c r="R2228" s="20">
        <f t="shared" si="345"/>
        <v>663.12813400000005</v>
      </c>
      <c r="S2228" s="20">
        <f t="shared" si="346"/>
        <v>297.64065799999997</v>
      </c>
      <c r="T2228" s="20">
        <f t="shared" si="347"/>
        <v>32.750912</v>
      </c>
      <c r="U2228" s="21">
        <f t="shared" si="348"/>
        <v>1349.5315370000001</v>
      </c>
      <c r="V2228" s="38">
        <f t="shared" si="349"/>
        <v>0.9592998639453848</v>
      </c>
    </row>
    <row r="2229" spans="1:22">
      <c r="A2229">
        <v>2224</v>
      </c>
      <c r="B2229" s="122">
        <f t="shared" si="350"/>
        <v>41732</v>
      </c>
      <c r="C2229" s="122">
        <f t="shared" si="350"/>
        <v>42097</v>
      </c>
      <c r="D2229" s="116">
        <f t="shared" si="341"/>
        <v>2015</v>
      </c>
      <c r="E2229" s="116">
        <f t="shared" si="342"/>
        <v>4</v>
      </c>
      <c r="F2229" s="120">
        <v>259.2</v>
      </c>
      <c r="G2229" s="121">
        <v>756.18799999999999</v>
      </c>
      <c r="H2229" s="121">
        <v>393.11700000000002</v>
      </c>
      <c r="I2229" s="121">
        <v>44.795000000000002</v>
      </c>
      <c r="J2229" s="119">
        <v>0</v>
      </c>
      <c r="K2229" s="117">
        <f t="shared" si="343"/>
        <v>1453.3</v>
      </c>
      <c r="L2229" s="116">
        <v>125.096</v>
      </c>
      <c r="M2229" s="116">
        <v>207.13300000000001</v>
      </c>
      <c r="N2229" s="116">
        <v>168.46799999999999</v>
      </c>
      <c r="O2229" s="116">
        <v>11.38</v>
      </c>
      <c r="P2229" s="116">
        <v>0</v>
      </c>
      <c r="Q2229" s="20">
        <f t="shared" si="344"/>
        <v>350.64408800000001</v>
      </c>
      <c r="R2229" s="20">
        <f t="shared" si="345"/>
        <v>662.20420100000001</v>
      </c>
      <c r="S2229" s="20">
        <f t="shared" si="346"/>
        <v>328.68106799999998</v>
      </c>
      <c r="T2229" s="20">
        <f t="shared" si="347"/>
        <v>36.142880000000005</v>
      </c>
      <c r="U2229" s="21">
        <f t="shared" si="348"/>
        <v>1377.672237</v>
      </c>
      <c r="V2229" s="38">
        <f t="shared" si="349"/>
        <v>0.94796135484758826</v>
      </c>
    </row>
    <row r="2230" spans="1:22">
      <c r="A2230">
        <v>2225</v>
      </c>
      <c r="B2230" s="122">
        <f t="shared" si="350"/>
        <v>41732</v>
      </c>
      <c r="C2230" s="122">
        <f t="shared" si="350"/>
        <v>42097</v>
      </c>
      <c r="D2230" s="116">
        <f t="shared" si="341"/>
        <v>2015</v>
      </c>
      <c r="E2230" s="116">
        <f t="shared" si="342"/>
        <v>4</v>
      </c>
      <c r="F2230" s="120">
        <v>261.3</v>
      </c>
      <c r="G2230" s="121">
        <v>758.72</v>
      </c>
      <c r="H2230" s="121">
        <v>307.17399999999998</v>
      </c>
      <c r="I2230" s="121">
        <v>53.7</v>
      </c>
      <c r="J2230" s="119">
        <v>0</v>
      </c>
      <c r="K2230" s="117">
        <f t="shared" si="343"/>
        <v>1380.894</v>
      </c>
      <c r="L2230" s="116">
        <v>126.38</v>
      </c>
      <c r="M2230" s="116">
        <v>207.19499999999999</v>
      </c>
      <c r="N2230" s="116">
        <v>136.238</v>
      </c>
      <c r="O2230" s="116">
        <v>14.21</v>
      </c>
      <c r="P2230" s="116">
        <v>0</v>
      </c>
      <c r="Q2230" s="20">
        <f t="shared" si="344"/>
        <v>354.24313999999998</v>
      </c>
      <c r="R2230" s="20">
        <f t="shared" si="345"/>
        <v>662.40241500000002</v>
      </c>
      <c r="S2230" s="20">
        <f t="shared" si="346"/>
        <v>265.80033800000001</v>
      </c>
      <c r="T2230" s="20">
        <f t="shared" si="347"/>
        <v>45.130960000000002</v>
      </c>
      <c r="U2230" s="21">
        <f t="shared" si="348"/>
        <v>1327.576853</v>
      </c>
      <c r="V2230" s="38">
        <f t="shared" si="349"/>
        <v>0.96138939918632427</v>
      </c>
    </row>
    <row r="2231" spans="1:22">
      <c r="A2231">
        <v>2226</v>
      </c>
      <c r="B2231" s="122">
        <f t="shared" si="350"/>
        <v>41732</v>
      </c>
      <c r="C2231" s="122">
        <f t="shared" si="350"/>
        <v>42097</v>
      </c>
      <c r="D2231" s="116">
        <f t="shared" si="341"/>
        <v>2015</v>
      </c>
      <c r="E2231" s="116">
        <f t="shared" si="342"/>
        <v>4</v>
      </c>
      <c r="F2231" s="120">
        <v>259.74</v>
      </c>
      <c r="G2231" s="121">
        <v>760.57500000000005</v>
      </c>
      <c r="H2231" s="121">
        <v>389.87900000000002</v>
      </c>
      <c r="I2231" s="121">
        <v>64.281000000000006</v>
      </c>
      <c r="J2231" s="119">
        <v>0</v>
      </c>
      <c r="K2231" s="117">
        <f t="shared" si="343"/>
        <v>1474.4749999999999</v>
      </c>
      <c r="L2231" s="116">
        <v>123.378</v>
      </c>
      <c r="M2231" s="116">
        <v>208.4</v>
      </c>
      <c r="N2231" s="116">
        <v>169.23699999999999</v>
      </c>
      <c r="O2231" s="116">
        <v>17.114000000000001</v>
      </c>
      <c r="P2231" s="116">
        <v>0</v>
      </c>
      <c r="Q2231" s="20">
        <f t="shared" si="344"/>
        <v>345.82853399999999</v>
      </c>
      <c r="R2231" s="20">
        <f t="shared" si="345"/>
        <v>666.25480000000005</v>
      </c>
      <c r="S2231" s="20">
        <f t="shared" si="346"/>
        <v>330.18138700000003</v>
      </c>
      <c r="T2231" s="20">
        <f t="shared" si="347"/>
        <v>54.354064000000008</v>
      </c>
      <c r="U2231" s="21">
        <f t="shared" si="348"/>
        <v>1396.6187850000001</v>
      </c>
      <c r="V2231" s="38">
        <f t="shared" si="349"/>
        <v>0.94719733125349714</v>
      </c>
    </row>
    <row r="2232" spans="1:22">
      <c r="A2232">
        <v>2227</v>
      </c>
      <c r="B2232" s="122">
        <f t="shared" si="350"/>
        <v>41732</v>
      </c>
      <c r="C2232" s="122">
        <f t="shared" si="350"/>
        <v>42097</v>
      </c>
      <c r="D2232" s="116">
        <f t="shared" si="341"/>
        <v>2015</v>
      </c>
      <c r="E2232" s="116">
        <f t="shared" si="342"/>
        <v>4</v>
      </c>
      <c r="F2232" s="120">
        <v>258.48</v>
      </c>
      <c r="G2232" s="121">
        <v>763.95399999999995</v>
      </c>
      <c r="H2232" s="121">
        <v>353.10500000000002</v>
      </c>
      <c r="I2232" s="121">
        <v>66.66</v>
      </c>
      <c r="J2232" s="119">
        <v>0</v>
      </c>
      <c r="K2232" s="117">
        <f t="shared" si="343"/>
        <v>1442.1990000000001</v>
      </c>
      <c r="L2232" s="116">
        <v>124.41</v>
      </c>
      <c r="M2232" s="116">
        <v>208.31</v>
      </c>
      <c r="N2232" s="116">
        <v>156.80799999999999</v>
      </c>
      <c r="O2232" s="116">
        <v>17.724</v>
      </c>
      <c r="P2232" s="116">
        <v>0</v>
      </c>
      <c r="Q2232" s="20">
        <f t="shared" si="344"/>
        <v>348.72122999999999</v>
      </c>
      <c r="R2232" s="20">
        <f t="shared" si="345"/>
        <v>665.96707000000004</v>
      </c>
      <c r="S2232" s="20">
        <f t="shared" si="346"/>
        <v>305.93240800000001</v>
      </c>
      <c r="T2232" s="20">
        <f t="shared" si="347"/>
        <v>56.291424000000006</v>
      </c>
      <c r="U2232" s="21">
        <f t="shared" si="348"/>
        <v>1376.9121319999999</v>
      </c>
      <c r="V2232" s="38">
        <f t="shared" si="349"/>
        <v>0.95473102671683996</v>
      </c>
    </row>
    <row r="2233" spans="1:22">
      <c r="A2233">
        <v>2228</v>
      </c>
      <c r="B2233" s="122">
        <f t="shared" si="350"/>
        <v>41732</v>
      </c>
      <c r="C2233" s="122">
        <f t="shared" si="350"/>
        <v>42097</v>
      </c>
      <c r="D2233" s="116">
        <f t="shared" si="341"/>
        <v>2015</v>
      </c>
      <c r="E2233" s="116">
        <f t="shared" si="342"/>
        <v>4</v>
      </c>
      <c r="F2233" s="120">
        <v>249.12</v>
      </c>
      <c r="G2233" s="121">
        <v>757.274</v>
      </c>
      <c r="H2233" s="121">
        <v>490.32900000000001</v>
      </c>
      <c r="I2233" s="121">
        <v>83.453999999999994</v>
      </c>
      <c r="J2233" s="119">
        <v>0</v>
      </c>
      <c r="K2233" s="117">
        <f t="shared" si="343"/>
        <v>1580.1769999999999</v>
      </c>
      <c r="L2233" s="116">
        <v>120.31100000000001</v>
      </c>
      <c r="M2233" s="116">
        <v>208.89400000000001</v>
      </c>
      <c r="N2233" s="116">
        <v>213.47800000000001</v>
      </c>
      <c r="O2233" s="116">
        <v>22.15</v>
      </c>
      <c r="P2233" s="116">
        <v>0</v>
      </c>
      <c r="Q2233" s="20">
        <f t="shared" si="344"/>
        <v>337.23173300000002</v>
      </c>
      <c r="R2233" s="20">
        <f t="shared" si="345"/>
        <v>667.83411799999999</v>
      </c>
      <c r="S2233" s="20">
        <f t="shared" si="346"/>
        <v>416.49557800000002</v>
      </c>
      <c r="T2233" s="20">
        <f t="shared" si="347"/>
        <v>70.348399999999998</v>
      </c>
      <c r="U2233" s="21">
        <f t="shared" si="348"/>
        <v>1491.9098290000002</v>
      </c>
      <c r="V2233" s="38">
        <f t="shared" si="349"/>
        <v>0.94414095952542043</v>
      </c>
    </row>
    <row r="2234" spans="1:22">
      <c r="A2234">
        <v>2229</v>
      </c>
      <c r="B2234" s="122">
        <f t="shared" si="350"/>
        <v>41732</v>
      </c>
      <c r="C2234" s="122">
        <f t="shared" si="350"/>
        <v>42097</v>
      </c>
      <c r="D2234" s="116">
        <f t="shared" si="341"/>
        <v>2015</v>
      </c>
      <c r="E2234" s="116">
        <f t="shared" si="342"/>
        <v>4</v>
      </c>
      <c r="F2234" s="120">
        <v>248.58</v>
      </c>
      <c r="G2234" s="121">
        <v>759.52</v>
      </c>
      <c r="H2234" s="121">
        <v>585.57600000000002</v>
      </c>
      <c r="I2234" s="121">
        <v>143.63499999999999</v>
      </c>
      <c r="J2234" s="119">
        <v>0</v>
      </c>
      <c r="K2234" s="117">
        <f t="shared" si="343"/>
        <v>1737.3109999999999</v>
      </c>
      <c r="L2234" s="116">
        <v>120.932</v>
      </c>
      <c r="M2234" s="116">
        <v>207.542</v>
      </c>
      <c r="N2234" s="116">
        <v>243.06</v>
      </c>
      <c r="O2234" s="116">
        <v>38.155999999999999</v>
      </c>
      <c r="P2234" s="116">
        <v>0</v>
      </c>
      <c r="Q2234" s="20">
        <f t="shared" si="344"/>
        <v>338.972396</v>
      </c>
      <c r="R2234" s="20">
        <f t="shared" si="345"/>
        <v>663.51177400000006</v>
      </c>
      <c r="S2234" s="20">
        <f t="shared" si="346"/>
        <v>474.21006</v>
      </c>
      <c r="T2234" s="20">
        <f t="shared" si="347"/>
        <v>121.18345600000001</v>
      </c>
      <c r="U2234" s="21">
        <f t="shared" si="348"/>
        <v>1597.877686</v>
      </c>
      <c r="V2234" s="38">
        <f t="shared" si="349"/>
        <v>0.91974188041173977</v>
      </c>
    </row>
    <row r="2235" spans="1:22">
      <c r="A2235">
        <v>2230</v>
      </c>
      <c r="B2235" s="122">
        <f t="shared" si="350"/>
        <v>41732</v>
      </c>
      <c r="C2235" s="122">
        <f t="shared" si="350"/>
        <v>42097</v>
      </c>
      <c r="D2235" s="116">
        <f t="shared" si="341"/>
        <v>2015</v>
      </c>
      <c r="E2235" s="116">
        <f t="shared" si="342"/>
        <v>4</v>
      </c>
      <c r="F2235" s="120">
        <v>246.81800000000001</v>
      </c>
      <c r="G2235" s="121">
        <v>756.13099999999997</v>
      </c>
      <c r="H2235" s="121">
        <v>615.53499999999997</v>
      </c>
      <c r="I2235" s="121">
        <v>144.35</v>
      </c>
      <c r="J2235" s="119">
        <v>0</v>
      </c>
      <c r="K2235" s="117">
        <f t="shared" si="343"/>
        <v>1762.8339999999998</v>
      </c>
      <c r="L2235" s="116">
        <v>119.691</v>
      </c>
      <c r="M2235" s="116">
        <v>206.404</v>
      </c>
      <c r="N2235" s="116">
        <v>261.40600000000001</v>
      </c>
      <c r="O2235" s="116">
        <v>38.734999999999999</v>
      </c>
      <c r="P2235" s="116">
        <v>0</v>
      </c>
      <c r="Q2235" s="20">
        <f t="shared" si="344"/>
        <v>335.49387300000001</v>
      </c>
      <c r="R2235" s="20">
        <f t="shared" si="345"/>
        <v>659.87358800000004</v>
      </c>
      <c r="S2235" s="20">
        <f t="shared" si="346"/>
        <v>510.003106</v>
      </c>
      <c r="T2235" s="20">
        <f t="shared" si="347"/>
        <v>123.02236000000001</v>
      </c>
      <c r="U2235" s="21">
        <f t="shared" si="348"/>
        <v>1628.3929269999999</v>
      </c>
      <c r="V2235" s="38">
        <f t="shared" si="349"/>
        <v>0.92373582935205467</v>
      </c>
    </row>
    <row r="2236" spans="1:22">
      <c r="A2236">
        <v>2231</v>
      </c>
      <c r="B2236" s="122">
        <f t="shared" si="350"/>
        <v>41732</v>
      </c>
      <c r="C2236" s="122">
        <f t="shared" si="350"/>
        <v>42097</v>
      </c>
      <c r="D2236" s="116">
        <f t="shared" si="341"/>
        <v>2015</v>
      </c>
      <c r="E2236" s="116">
        <f t="shared" si="342"/>
        <v>4</v>
      </c>
      <c r="F2236" s="120">
        <v>248.536</v>
      </c>
      <c r="G2236" s="121">
        <v>753.91399999999999</v>
      </c>
      <c r="H2236" s="121">
        <v>551.37199999999996</v>
      </c>
      <c r="I2236" s="121">
        <v>122.494</v>
      </c>
      <c r="J2236" s="119">
        <v>0</v>
      </c>
      <c r="K2236" s="117">
        <f t="shared" si="343"/>
        <v>1676.316</v>
      </c>
      <c r="L2236" s="116">
        <v>122.542</v>
      </c>
      <c r="M2236" s="116">
        <v>205.64099999999999</v>
      </c>
      <c r="N2236" s="116">
        <v>233.97900000000001</v>
      </c>
      <c r="O2236" s="116">
        <v>33.286999999999999</v>
      </c>
      <c r="P2236" s="116">
        <v>0</v>
      </c>
      <c r="Q2236" s="20">
        <f t="shared" si="344"/>
        <v>343.48522600000001</v>
      </c>
      <c r="R2236" s="20">
        <f t="shared" si="345"/>
        <v>657.43427699999995</v>
      </c>
      <c r="S2236" s="20">
        <f t="shared" si="346"/>
        <v>456.49302900000004</v>
      </c>
      <c r="T2236" s="20">
        <f t="shared" si="347"/>
        <v>105.71951200000001</v>
      </c>
      <c r="U2236" s="21">
        <f t="shared" si="348"/>
        <v>1563.132044</v>
      </c>
      <c r="V2236" s="38">
        <f t="shared" si="349"/>
        <v>0.93248053708250711</v>
      </c>
    </row>
    <row r="2237" spans="1:22">
      <c r="A2237">
        <v>2232</v>
      </c>
      <c r="B2237" s="122">
        <f t="shared" si="350"/>
        <v>41732</v>
      </c>
      <c r="C2237" s="122">
        <f t="shared" si="350"/>
        <v>42097</v>
      </c>
      <c r="D2237" s="116">
        <f t="shared" si="341"/>
        <v>2015</v>
      </c>
      <c r="E2237" s="116">
        <f t="shared" si="342"/>
        <v>4</v>
      </c>
      <c r="F2237" s="120">
        <v>254.77600000000001</v>
      </c>
      <c r="G2237" s="121">
        <v>753.91499999999996</v>
      </c>
      <c r="H2237" s="121">
        <v>484.81</v>
      </c>
      <c r="I2237" s="121">
        <v>67.158000000000001</v>
      </c>
      <c r="J2237" s="119">
        <v>0</v>
      </c>
      <c r="K2237" s="117">
        <f t="shared" si="343"/>
        <v>1560.6589999999999</v>
      </c>
      <c r="L2237" s="116">
        <v>124.86</v>
      </c>
      <c r="M2237" s="116">
        <v>205.767</v>
      </c>
      <c r="N2237" s="116">
        <v>219.565</v>
      </c>
      <c r="O2237" s="116">
        <v>17.872</v>
      </c>
      <c r="P2237" s="116">
        <v>0</v>
      </c>
      <c r="Q2237" s="20">
        <f t="shared" si="344"/>
        <v>349.98257999999998</v>
      </c>
      <c r="R2237" s="20">
        <f t="shared" si="345"/>
        <v>657.83709899999997</v>
      </c>
      <c r="S2237" s="20">
        <f t="shared" si="346"/>
        <v>428.37131500000004</v>
      </c>
      <c r="T2237" s="20">
        <f t="shared" si="347"/>
        <v>56.761472000000005</v>
      </c>
      <c r="U2237" s="21">
        <f t="shared" si="348"/>
        <v>1492.952466</v>
      </c>
      <c r="V2237" s="38">
        <f t="shared" si="349"/>
        <v>0.95661670230332196</v>
      </c>
    </row>
    <row r="2238" spans="1:22">
      <c r="A2238">
        <v>2233</v>
      </c>
      <c r="B2238" s="122">
        <f t="shared" si="350"/>
        <v>41733</v>
      </c>
      <c r="C2238" s="122">
        <f t="shared" si="350"/>
        <v>42098</v>
      </c>
      <c r="D2238" s="116">
        <f t="shared" si="341"/>
        <v>2015</v>
      </c>
      <c r="E2238" s="116">
        <f t="shared" si="342"/>
        <v>4</v>
      </c>
      <c r="F2238" s="120">
        <v>249</v>
      </c>
      <c r="G2238" s="121">
        <v>757.36199999999997</v>
      </c>
      <c r="H2238" s="121">
        <v>428.98899999999998</v>
      </c>
      <c r="I2238" s="121">
        <v>37.96</v>
      </c>
      <c r="J2238" s="119">
        <v>0</v>
      </c>
      <c r="K2238" s="117">
        <f t="shared" si="343"/>
        <v>1473.3109999999999</v>
      </c>
      <c r="L2238" s="116">
        <v>126.11799999999999</v>
      </c>
      <c r="M2238" s="116">
        <v>214.49100000000001</v>
      </c>
      <c r="N2238" s="116">
        <v>198.87200000000001</v>
      </c>
      <c r="O2238" s="116">
        <v>10.548</v>
      </c>
      <c r="P2238" s="116">
        <v>0</v>
      </c>
      <c r="Q2238" s="20">
        <f t="shared" si="344"/>
        <v>353.50875399999995</v>
      </c>
      <c r="R2238" s="20">
        <f t="shared" si="345"/>
        <v>685.72772700000007</v>
      </c>
      <c r="S2238" s="20">
        <f t="shared" si="346"/>
        <v>387.99927200000002</v>
      </c>
      <c r="T2238" s="20">
        <f t="shared" si="347"/>
        <v>33.500447999999999</v>
      </c>
      <c r="U2238" s="21">
        <f t="shared" si="348"/>
        <v>1460.7362009999999</v>
      </c>
      <c r="V2238" s="38">
        <f t="shared" si="349"/>
        <v>0.99146493917441736</v>
      </c>
    </row>
    <row r="2239" spans="1:22">
      <c r="A2239">
        <v>2234</v>
      </c>
      <c r="B2239" s="122">
        <f t="shared" si="350"/>
        <v>41733</v>
      </c>
      <c r="C2239" s="122">
        <f t="shared" si="350"/>
        <v>42098</v>
      </c>
      <c r="D2239" s="116">
        <f t="shared" si="341"/>
        <v>2015</v>
      </c>
      <c r="E2239" s="116">
        <f t="shared" si="342"/>
        <v>4</v>
      </c>
      <c r="F2239" s="120">
        <v>247.62</v>
      </c>
      <c r="G2239" s="121">
        <v>754.33500000000004</v>
      </c>
      <c r="H2239" s="121">
        <v>348.13900000000001</v>
      </c>
      <c r="I2239" s="121">
        <v>25.492999999999999</v>
      </c>
      <c r="J2239" s="119">
        <v>0</v>
      </c>
      <c r="K2239" s="117">
        <f t="shared" si="343"/>
        <v>1375.587</v>
      </c>
      <c r="L2239" s="116">
        <v>123.413</v>
      </c>
      <c r="M2239" s="116">
        <v>213.85</v>
      </c>
      <c r="N2239" s="116">
        <v>161.62799999999999</v>
      </c>
      <c r="O2239" s="116">
        <v>6.726</v>
      </c>
      <c r="P2239" s="116">
        <v>0</v>
      </c>
      <c r="Q2239" s="20">
        <f t="shared" si="344"/>
        <v>345.92663899999997</v>
      </c>
      <c r="R2239" s="20">
        <f t="shared" si="345"/>
        <v>683.67845</v>
      </c>
      <c r="S2239" s="20">
        <f t="shared" si="346"/>
        <v>315.33622800000001</v>
      </c>
      <c r="T2239" s="20">
        <f t="shared" si="347"/>
        <v>21.361776000000003</v>
      </c>
      <c r="U2239" s="21">
        <f t="shared" si="348"/>
        <v>1366.3030929999998</v>
      </c>
      <c r="V2239" s="38">
        <f t="shared" si="349"/>
        <v>0.99325094886764687</v>
      </c>
    </row>
    <row r="2240" spans="1:22">
      <c r="A2240">
        <v>2235</v>
      </c>
      <c r="B2240" s="122">
        <f t="shared" si="350"/>
        <v>41733</v>
      </c>
      <c r="C2240" s="122">
        <f t="shared" si="350"/>
        <v>42098</v>
      </c>
      <c r="D2240" s="116">
        <f t="shared" si="341"/>
        <v>2015</v>
      </c>
      <c r="E2240" s="116">
        <f t="shared" si="342"/>
        <v>4</v>
      </c>
      <c r="F2240" s="120">
        <v>246</v>
      </c>
      <c r="G2240" s="121">
        <v>753.72699999999998</v>
      </c>
      <c r="H2240" s="121">
        <v>320.78399999999999</v>
      </c>
      <c r="I2240" s="121">
        <v>20.198</v>
      </c>
      <c r="J2240" s="119">
        <v>0</v>
      </c>
      <c r="K2240" s="117">
        <f t="shared" si="343"/>
        <v>1340.7090000000001</v>
      </c>
      <c r="L2240" s="116">
        <v>125.687</v>
      </c>
      <c r="M2240" s="116">
        <v>213.11</v>
      </c>
      <c r="N2240" s="116">
        <v>146.19300000000001</v>
      </c>
      <c r="O2240" s="116">
        <v>6.1390000000000002</v>
      </c>
      <c r="P2240" s="116">
        <v>0</v>
      </c>
      <c r="Q2240" s="20">
        <f t="shared" si="344"/>
        <v>352.30066099999999</v>
      </c>
      <c r="R2240" s="20">
        <f t="shared" si="345"/>
        <v>681.31267000000003</v>
      </c>
      <c r="S2240" s="20">
        <f t="shared" si="346"/>
        <v>285.22254300000003</v>
      </c>
      <c r="T2240" s="20">
        <f t="shared" si="347"/>
        <v>19.497464000000001</v>
      </c>
      <c r="U2240" s="21">
        <f t="shared" si="348"/>
        <v>1338.3333380000001</v>
      </c>
      <c r="V2240" s="38">
        <f t="shared" si="349"/>
        <v>0.99822805545424109</v>
      </c>
    </row>
    <row r="2241" spans="1:22">
      <c r="A2241">
        <v>2236</v>
      </c>
      <c r="B2241" s="122">
        <f t="shared" si="350"/>
        <v>41733</v>
      </c>
      <c r="C2241" s="122">
        <f t="shared" si="350"/>
        <v>42098</v>
      </c>
      <c r="D2241" s="116">
        <f t="shared" si="341"/>
        <v>2015</v>
      </c>
      <c r="E2241" s="116">
        <f t="shared" si="342"/>
        <v>4</v>
      </c>
      <c r="F2241" s="120">
        <v>254.858</v>
      </c>
      <c r="G2241" s="121">
        <v>753.053</v>
      </c>
      <c r="H2241" s="121">
        <v>266.62799999999999</v>
      </c>
      <c r="I2241" s="121">
        <v>8.3460000000000001</v>
      </c>
      <c r="J2241" s="119">
        <v>0</v>
      </c>
      <c r="K2241" s="117">
        <f t="shared" si="343"/>
        <v>1282.885</v>
      </c>
      <c r="L2241" s="116">
        <v>129.143</v>
      </c>
      <c r="M2241" s="116">
        <v>211.994</v>
      </c>
      <c r="N2241" s="116">
        <v>117.05200000000001</v>
      </c>
      <c r="O2241" s="116">
        <v>2.194</v>
      </c>
      <c r="P2241" s="116">
        <v>0</v>
      </c>
      <c r="Q2241" s="20">
        <f t="shared" si="344"/>
        <v>361.98782899999998</v>
      </c>
      <c r="R2241" s="20">
        <f t="shared" si="345"/>
        <v>677.74481800000001</v>
      </c>
      <c r="S2241" s="20">
        <f t="shared" si="346"/>
        <v>228.36845200000002</v>
      </c>
      <c r="T2241" s="20">
        <f t="shared" si="347"/>
        <v>6.9681440000000006</v>
      </c>
      <c r="U2241" s="21">
        <f t="shared" si="348"/>
        <v>1275.0692429999999</v>
      </c>
      <c r="V2241" s="38">
        <f t="shared" si="349"/>
        <v>0.99390767138130065</v>
      </c>
    </row>
    <row r="2242" spans="1:22">
      <c r="A2242">
        <v>2237</v>
      </c>
      <c r="B2242" s="122">
        <f t="shared" si="350"/>
        <v>41733</v>
      </c>
      <c r="C2242" s="122">
        <f t="shared" si="350"/>
        <v>42098</v>
      </c>
      <c r="D2242" s="116">
        <f t="shared" si="341"/>
        <v>2015</v>
      </c>
      <c r="E2242" s="116">
        <f t="shared" si="342"/>
        <v>4</v>
      </c>
      <c r="F2242" s="120">
        <v>253.458</v>
      </c>
      <c r="G2242" s="121">
        <v>733.85599999999999</v>
      </c>
      <c r="H2242" s="121">
        <v>258.88600000000002</v>
      </c>
      <c r="I2242" s="121">
        <v>8.3510000000000009</v>
      </c>
      <c r="J2242" s="119">
        <v>0</v>
      </c>
      <c r="K2242" s="117">
        <f t="shared" si="343"/>
        <v>1254.5510000000002</v>
      </c>
      <c r="L2242" s="116">
        <v>128.81399999999999</v>
      </c>
      <c r="M2242" s="116">
        <v>206.46899999999999</v>
      </c>
      <c r="N2242" s="116">
        <v>108.72799999999999</v>
      </c>
      <c r="O2242" s="116">
        <v>2.1970000000000001</v>
      </c>
      <c r="P2242" s="116">
        <v>0</v>
      </c>
      <c r="Q2242" s="20">
        <f t="shared" si="344"/>
        <v>361.06564199999997</v>
      </c>
      <c r="R2242" s="20">
        <f t="shared" si="345"/>
        <v>660.08139300000005</v>
      </c>
      <c r="S2242" s="20">
        <f t="shared" si="346"/>
        <v>212.12832800000001</v>
      </c>
      <c r="T2242" s="20">
        <f t="shared" si="347"/>
        <v>6.977672000000001</v>
      </c>
      <c r="U2242" s="21">
        <f t="shared" si="348"/>
        <v>1240.253035</v>
      </c>
      <c r="V2242" s="38">
        <f t="shared" si="349"/>
        <v>0.98860312175431675</v>
      </c>
    </row>
    <row r="2243" spans="1:22">
      <c r="A2243">
        <v>2238</v>
      </c>
      <c r="B2243" s="122">
        <f t="shared" si="350"/>
        <v>41733</v>
      </c>
      <c r="C2243" s="122">
        <f t="shared" si="350"/>
        <v>42098</v>
      </c>
      <c r="D2243" s="116">
        <f t="shared" si="341"/>
        <v>2015</v>
      </c>
      <c r="E2243" s="116">
        <f t="shared" si="342"/>
        <v>4</v>
      </c>
      <c r="F2243" s="120">
        <v>257.00299999999999</v>
      </c>
      <c r="G2243" s="121">
        <v>699.21299999999997</v>
      </c>
      <c r="H2243" s="121">
        <v>283.59199999999998</v>
      </c>
      <c r="I2243" s="121">
        <v>7.6120000000000001</v>
      </c>
      <c r="J2243" s="119">
        <v>0</v>
      </c>
      <c r="K2243" s="117">
        <f t="shared" si="343"/>
        <v>1247.42</v>
      </c>
      <c r="L2243" s="116">
        <v>130.24</v>
      </c>
      <c r="M2243" s="116">
        <v>197.566</v>
      </c>
      <c r="N2243" s="116">
        <v>118.367</v>
      </c>
      <c r="O2243" s="116">
        <v>2.008</v>
      </c>
      <c r="P2243" s="116">
        <v>0</v>
      </c>
      <c r="Q2243" s="20">
        <f t="shared" si="344"/>
        <v>365.06272000000001</v>
      </c>
      <c r="R2243" s="20">
        <f t="shared" si="345"/>
        <v>631.61850200000003</v>
      </c>
      <c r="S2243" s="20">
        <f t="shared" si="346"/>
        <v>230.93401700000001</v>
      </c>
      <c r="T2243" s="20">
        <f t="shared" si="347"/>
        <v>6.377408</v>
      </c>
      <c r="U2243" s="21">
        <f t="shared" si="348"/>
        <v>1233.992647</v>
      </c>
      <c r="V2243" s="38">
        <f t="shared" si="349"/>
        <v>0.98923590049862919</v>
      </c>
    </row>
    <row r="2244" spans="1:22">
      <c r="A2244">
        <v>2239</v>
      </c>
      <c r="B2244" s="122">
        <f t="shared" si="350"/>
        <v>41733</v>
      </c>
      <c r="C2244" s="122">
        <f t="shared" si="350"/>
        <v>42098</v>
      </c>
      <c r="D2244" s="116">
        <f t="shared" si="341"/>
        <v>2015</v>
      </c>
      <c r="E2244" s="116">
        <f t="shared" si="342"/>
        <v>4</v>
      </c>
      <c r="F2244" s="120">
        <v>246.36</v>
      </c>
      <c r="G2244" s="121">
        <v>643.88900000000001</v>
      </c>
      <c r="H2244" s="121">
        <v>340.88099999999997</v>
      </c>
      <c r="I2244" s="121">
        <v>8.2309999999999999</v>
      </c>
      <c r="J2244" s="119">
        <v>0</v>
      </c>
      <c r="K2244" s="117">
        <f t="shared" si="343"/>
        <v>1239.3610000000001</v>
      </c>
      <c r="L2244" s="116">
        <v>124.479</v>
      </c>
      <c r="M2244" s="116">
        <v>194.43299999999999</v>
      </c>
      <c r="N2244" s="116">
        <v>141.06299999999999</v>
      </c>
      <c r="O2244" s="116">
        <v>2.1179999999999999</v>
      </c>
      <c r="P2244" s="116">
        <v>0</v>
      </c>
      <c r="Q2244" s="20">
        <f t="shared" si="344"/>
        <v>348.91463699999997</v>
      </c>
      <c r="R2244" s="20">
        <f t="shared" si="345"/>
        <v>621.60230100000001</v>
      </c>
      <c r="S2244" s="20">
        <f t="shared" si="346"/>
        <v>275.21391299999999</v>
      </c>
      <c r="T2244" s="20">
        <f t="shared" si="347"/>
        <v>6.7267679999999999</v>
      </c>
      <c r="U2244" s="21">
        <f t="shared" si="348"/>
        <v>1252.457619</v>
      </c>
      <c r="V2244" s="38">
        <f t="shared" si="349"/>
        <v>1.0105672350509658</v>
      </c>
    </row>
    <row r="2245" spans="1:22">
      <c r="A2245">
        <v>2240</v>
      </c>
      <c r="B2245" s="122">
        <f t="shared" si="350"/>
        <v>41733</v>
      </c>
      <c r="C2245" s="122">
        <f t="shared" si="350"/>
        <v>42098</v>
      </c>
      <c r="D2245" s="116">
        <f t="shared" si="341"/>
        <v>2015</v>
      </c>
      <c r="E2245" s="116">
        <f t="shared" si="342"/>
        <v>4</v>
      </c>
      <c r="F2245" s="120">
        <v>250.74</v>
      </c>
      <c r="G2245" s="121">
        <v>702.21600000000001</v>
      </c>
      <c r="H2245" s="121">
        <v>260.709</v>
      </c>
      <c r="I2245" s="121">
        <v>6.3220000000000001</v>
      </c>
      <c r="J2245" s="119">
        <v>0</v>
      </c>
      <c r="K2245" s="117">
        <f t="shared" si="343"/>
        <v>1219.9869999999999</v>
      </c>
      <c r="L2245" s="116">
        <v>126.63200000000001</v>
      </c>
      <c r="M2245" s="116">
        <v>195.63399999999999</v>
      </c>
      <c r="N2245" s="116">
        <v>110.901</v>
      </c>
      <c r="O2245" s="116">
        <v>1.6519999999999999</v>
      </c>
      <c r="P2245" s="116">
        <v>0</v>
      </c>
      <c r="Q2245" s="20">
        <f t="shared" si="344"/>
        <v>354.94949600000001</v>
      </c>
      <c r="R2245" s="20">
        <f t="shared" si="345"/>
        <v>625.44189799999992</v>
      </c>
      <c r="S2245" s="20">
        <f t="shared" si="346"/>
        <v>216.367851</v>
      </c>
      <c r="T2245" s="20">
        <f t="shared" si="347"/>
        <v>5.2467519999999999</v>
      </c>
      <c r="U2245" s="21">
        <f t="shared" si="348"/>
        <v>1202.005997</v>
      </c>
      <c r="V2245" s="38">
        <f t="shared" si="349"/>
        <v>0.98526131589926791</v>
      </c>
    </row>
    <row r="2246" spans="1:22">
      <c r="A2246">
        <v>2241</v>
      </c>
      <c r="B2246" s="122">
        <f t="shared" si="350"/>
        <v>41733</v>
      </c>
      <c r="C2246" s="122">
        <f t="shared" si="350"/>
        <v>42098</v>
      </c>
      <c r="D2246" s="116">
        <f t="shared" si="341"/>
        <v>2015</v>
      </c>
      <c r="E2246" s="116">
        <f t="shared" si="342"/>
        <v>4</v>
      </c>
      <c r="F2246" s="120">
        <v>252.96</v>
      </c>
      <c r="G2246" s="121">
        <v>707.11099999999999</v>
      </c>
      <c r="H2246" s="121">
        <v>285.32499999999999</v>
      </c>
      <c r="I2246" s="121">
        <v>6.3109999999999999</v>
      </c>
      <c r="J2246" s="119">
        <v>0</v>
      </c>
      <c r="K2246" s="117">
        <f t="shared" si="343"/>
        <v>1251.7069999999999</v>
      </c>
      <c r="L2246" s="116">
        <v>127.197</v>
      </c>
      <c r="M2246" s="116">
        <v>196.36</v>
      </c>
      <c r="N2246" s="116">
        <v>117.765</v>
      </c>
      <c r="O2246" s="116">
        <v>1.6439999999999999</v>
      </c>
      <c r="P2246" s="116">
        <v>0</v>
      </c>
      <c r="Q2246" s="20">
        <f t="shared" si="344"/>
        <v>356.53319099999999</v>
      </c>
      <c r="R2246" s="20">
        <f t="shared" si="345"/>
        <v>627.76292000000001</v>
      </c>
      <c r="S2246" s="20">
        <f t="shared" si="346"/>
        <v>229.75951500000002</v>
      </c>
      <c r="T2246" s="20">
        <f t="shared" si="347"/>
        <v>5.2213440000000002</v>
      </c>
      <c r="U2246" s="21">
        <f t="shared" si="348"/>
        <v>1219.2769700000001</v>
      </c>
      <c r="V2246" s="38">
        <f t="shared" si="349"/>
        <v>0.97409135684309522</v>
      </c>
    </row>
    <row r="2247" spans="1:22">
      <c r="A2247">
        <v>2242</v>
      </c>
      <c r="B2247" s="122">
        <f t="shared" si="350"/>
        <v>41733</v>
      </c>
      <c r="C2247" s="122">
        <f t="shared" si="350"/>
        <v>42098</v>
      </c>
      <c r="D2247" s="116">
        <f t="shared" ref="D2247:D2310" si="351">YEAR(C2247)</f>
        <v>2015</v>
      </c>
      <c r="E2247" s="116">
        <f t="shared" ref="E2247:E2310" si="352">MONTH(C2247)</f>
        <v>4</v>
      </c>
      <c r="F2247" s="120">
        <v>227.94</v>
      </c>
      <c r="G2247" s="121">
        <v>712.23699999999997</v>
      </c>
      <c r="H2247" s="121">
        <v>331.65300000000002</v>
      </c>
      <c r="I2247" s="121">
        <v>7.4870000000000001</v>
      </c>
      <c r="J2247" s="119">
        <v>0</v>
      </c>
      <c r="K2247" s="117">
        <f t="shared" ref="K2247:K2310" si="353">SUM(F2247:J2247)</f>
        <v>1279.317</v>
      </c>
      <c r="L2247" s="116">
        <v>115.251</v>
      </c>
      <c r="M2247" s="116">
        <v>197.608</v>
      </c>
      <c r="N2247" s="116">
        <v>141.51300000000001</v>
      </c>
      <c r="O2247" s="116">
        <v>1.9870000000000001</v>
      </c>
      <c r="P2247" s="116">
        <v>0</v>
      </c>
      <c r="Q2247" s="20">
        <f t="shared" ref="Q2247:Q2310" si="354">+$Q$2*L2247</f>
        <v>323.04855300000003</v>
      </c>
      <c r="R2247" s="20">
        <f t="shared" ref="R2247:R2310" si="355">+$R$2*M2247</f>
        <v>631.75277600000004</v>
      </c>
      <c r="S2247" s="20">
        <f t="shared" ref="S2247:S2310" si="356">+$S$2*N2247</f>
        <v>276.09186300000005</v>
      </c>
      <c r="T2247" s="20">
        <f t="shared" ref="T2247:T2310" si="357">+$T$2*O2247</f>
        <v>6.3107120000000005</v>
      </c>
      <c r="U2247" s="21">
        <f t="shared" ref="U2247:U2310" si="358">SUM(Q2247:T2247)</f>
        <v>1237.2039040000002</v>
      </c>
      <c r="V2247" s="38">
        <f t="shared" ref="V2247:V2310" si="359">+U2247/K2247</f>
        <v>0.96708157868612721</v>
      </c>
    </row>
    <row r="2248" spans="1:22">
      <c r="A2248">
        <v>2243</v>
      </c>
      <c r="B2248" s="122">
        <f t="shared" si="350"/>
        <v>41733</v>
      </c>
      <c r="C2248" s="122">
        <f t="shared" si="350"/>
        <v>42098</v>
      </c>
      <c r="D2248" s="116">
        <f t="shared" si="351"/>
        <v>2015</v>
      </c>
      <c r="E2248" s="116">
        <f t="shared" si="352"/>
        <v>4</v>
      </c>
      <c r="F2248" s="120">
        <v>212.589</v>
      </c>
      <c r="G2248" s="121">
        <v>719.55100000000004</v>
      </c>
      <c r="H2248" s="121">
        <v>455.15899999999999</v>
      </c>
      <c r="I2248" s="121">
        <v>27.939</v>
      </c>
      <c r="J2248" s="119">
        <v>0</v>
      </c>
      <c r="K2248" s="117">
        <f t="shared" si="353"/>
        <v>1415.2380000000001</v>
      </c>
      <c r="L2248" s="116">
        <v>109.194</v>
      </c>
      <c r="M2248" s="116">
        <v>199.55500000000001</v>
      </c>
      <c r="N2248" s="116">
        <v>186.26</v>
      </c>
      <c r="O2248" s="116">
        <v>6.3369999999999997</v>
      </c>
      <c r="P2248" s="116">
        <v>0</v>
      </c>
      <c r="Q2248" s="20">
        <f t="shared" si="354"/>
        <v>306.07078200000001</v>
      </c>
      <c r="R2248" s="20">
        <f t="shared" si="355"/>
        <v>637.97733500000004</v>
      </c>
      <c r="S2248" s="20">
        <f t="shared" si="356"/>
        <v>363.39326</v>
      </c>
      <c r="T2248" s="20">
        <f t="shared" si="357"/>
        <v>20.126311999999999</v>
      </c>
      <c r="U2248" s="21">
        <f t="shared" si="358"/>
        <v>1327.5676890000002</v>
      </c>
      <c r="V2248" s="38">
        <f t="shared" si="359"/>
        <v>0.93805260245979838</v>
      </c>
    </row>
    <row r="2249" spans="1:22">
      <c r="A2249">
        <v>2244</v>
      </c>
      <c r="B2249" s="122">
        <f t="shared" si="350"/>
        <v>41733</v>
      </c>
      <c r="C2249" s="122">
        <f t="shared" si="350"/>
        <v>42098</v>
      </c>
      <c r="D2249" s="116">
        <f t="shared" si="351"/>
        <v>2015</v>
      </c>
      <c r="E2249" s="116">
        <f t="shared" si="352"/>
        <v>4</v>
      </c>
      <c r="F2249" s="120">
        <v>223.88</v>
      </c>
      <c r="G2249" s="121">
        <v>723.95399999999995</v>
      </c>
      <c r="H2249" s="121">
        <v>444.31900000000002</v>
      </c>
      <c r="I2249" s="121">
        <v>50.805</v>
      </c>
      <c r="J2249" s="119">
        <v>0</v>
      </c>
      <c r="K2249" s="117">
        <f t="shared" si="353"/>
        <v>1442.9580000000001</v>
      </c>
      <c r="L2249" s="116">
        <v>116.218</v>
      </c>
      <c r="M2249" s="116">
        <v>200.49</v>
      </c>
      <c r="N2249" s="116">
        <v>183.03100000000001</v>
      </c>
      <c r="O2249" s="116">
        <v>13.32</v>
      </c>
      <c r="P2249" s="116">
        <v>0</v>
      </c>
      <c r="Q2249" s="20">
        <f t="shared" si="354"/>
        <v>325.75905399999999</v>
      </c>
      <c r="R2249" s="20">
        <f t="shared" si="355"/>
        <v>640.96653000000003</v>
      </c>
      <c r="S2249" s="20">
        <f t="shared" si="356"/>
        <v>357.093481</v>
      </c>
      <c r="T2249" s="20">
        <f t="shared" si="357"/>
        <v>42.304320000000004</v>
      </c>
      <c r="U2249" s="21">
        <f t="shared" si="358"/>
        <v>1366.1233850000001</v>
      </c>
      <c r="V2249" s="38">
        <f t="shared" si="359"/>
        <v>0.94675200872097454</v>
      </c>
    </row>
    <row r="2250" spans="1:22">
      <c r="A2250">
        <v>2245</v>
      </c>
      <c r="B2250" s="122">
        <f t="shared" si="350"/>
        <v>41733</v>
      </c>
      <c r="C2250" s="122">
        <f t="shared" si="350"/>
        <v>42098</v>
      </c>
      <c r="D2250" s="116">
        <f t="shared" si="351"/>
        <v>2015</v>
      </c>
      <c r="E2250" s="116">
        <f t="shared" si="352"/>
        <v>4</v>
      </c>
      <c r="F2250" s="120">
        <v>216.108</v>
      </c>
      <c r="G2250" s="121">
        <v>754.43299999999999</v>
      </c>
      <c r="H2250" s="121">
        <v>411.09</v>
      </c>
      <c r="I2250" s="121">
        <v>52.220999999999997</v>
      </c>
      <c r="J2250" s="119">
        <v>0</v>
      </c>
      <c r="K2250" s="117">
        <f t="shared" si="353"/>
        <v>1433.8519999999999</v>
      </c>
      <c r="L2250" s="116">
        <v>112.48099999999999</v>
      </c>
      <c r="M2250" s="116">
        <v>208.578</v>
      </c>
      <c r="N2250" s="116">
        <v>164.625</v>
      </c>
      <c r="O2250" s="116">
        <v>13.954000000000001</v>
      </c>
      <c r="P2250" s="116">
        <v>0</v>
      </c>
      <c r="Q2250" s="20">
        <f t="shared" si="354"/>
        <v>315.284243</v>
      </c>
      <c r="R2250" s="20">
        <f t="shared" si="355"/>
        <v>666.82386600000007</v>
      </c>
      <c r="S2250" s="20">
        <f t="shared" si="356"/>
        <v>321.18337500000001</v>
      </c>
      <c r="T2250" s="20">
        <f t="shared" si="357"/>
        <v>44.317904000000006</v>
      </c>
      <c r="U2250" s="21">
        <f t="shared" si="358"/>
        <v>1347.6093880000001</v>
      </c>
      <c r="V2250" s="38">
        <f t="shared" si="359"/>
        <v>0.93985250081598393</v>
      </c>
    </row>
    <row r="2251" spans="1:22">
      <c r="A2251">
        <v>2246</v>
      </c>
      <c r="B2251" s="122">
        <f t="shared" si="350"/>
        <v>41733</v>
      </c>
      <c r="C2251" s="122">
        <f t="shared" si="350"/>
        <v>42098</v>
      </c>
      <c r="D2251" s="116">
        <f t="shared" si="351"/>
        <v>2015</v>
      </c>
      <c r="E2251" s="116">
        <f t="shared" si="352"/>
        <v>4</v>
      </c>
      <c r="F2251" s="120">
        <v>212.59299999999999</v>
      </c>
      <c r="G2251" s="121">
        <v>745.78399999999999</v>
      </c>
      <c r="H2251" s="121">
        <v>367.10500000000002</v>
      </c>
      <c r="I2251" s="121">
        <v>49.771000000000001</v>
      </c>
      <c r="J2251" s="119">
        <v>0</v>
      </c>
      <c r="K2251" s="117">
        <f t="shared" si="353"/>
        <v>1375.2529999999999</v>
      </c>
      <c r="L2251" s="116">
        <v>110.464</v>
      </c>
      <c r="M2251" s="116">
        <v>206.97200000000001</v>
      </c>
      <c r="N2251" s="116">
        <v>149.334</v>
      </c>
      <c r="O2251" s="116">
        <v>13.272</v>
      </c>
      <c r="P2251" s="116">
        <v>0</v>
      </c>
      <c r="Q2251" s="20">
        <f t="shared" si="354"/>
        <v>309.63059199999998</v>
      </c>
      <c r="R2251" s="20">
        <f t="shared" si="355"/>
        <v>661.68948399999999</v>
      </c>
      <c r="S2251" s="20">
        <f t="shared" si="356"/>
        <v>291.35063400000001</v>
      </c>
      <c r="T2251" s="20">
        <f t="shared" si="357"/>
        <v>42.151872000000004</v>
      </c>
      <c r="U2251" s="21">
        <f t="shared" si="358"/>
        <v>1304.8225819999998</v>
      </c>
      <c r="V2251" s="38">
        <f t="shared" si="359"/>
        <v>0.94878730095480601</v>
      </c>
    </row>
    <row r="2252" spans="1:22">
      <c r="A2252">
        <v>2247</v>
      </c>
      <c r="B2252" s="122">
        <f t="shared" si="350"/>
        <v>41733</v>
      </c>
      <c r="C2252" s="122">
        <f t="shared" si="350"/>
        <v>42098</v>
      </c>
      <c r="D2252" s="116">
        <f t="shared" si="351"/>
        <v>2015</v>
      </c>
      <c r="E2252" s="116">
        <f t="shared" si="352"/>
        <v>4</v>
      </c>
      <c r="F2252" s="120">
        <v>246.56299999999999</v>
      </c>
      <c r="G2252" s="121">
        <v>742.81500000000005</v>
      </c>
      <c r="H2252" s="121">
        <v>334.03800000000001</v>
      </c>
      <c r="I2252" s="121">
        <v>45.764000000000003</v>
      </c>
      <c r="J2252" s="119">
        <v>0</v>
      </c>
      <c r="K2252" s="117">
        <f t="shared" si="353"/>
        <v>1369.18</v>
      </c>
      <c r="L2252" s="116">
        <v>125.932</v>
      </c>
      <c r="M2252" s="116">
        <v>205.97399999999999</v>
      </c>
      <c r="N2252" s="116">
        <v>144.40199999999999</v>
      </c>
      <c r="O2252" s="116">
        <v>12.141999999999999</v>
      </c>
      <c r="P2252" s="116">
        <v>0</v>
      </c>
      <c r="Q2252" s="20">
        <f t="shared" si="354"/>
        <v>352.98739599999999</v>
      </c>
      <c r="R2252" s="20">
        <f t="shared" si="355"/>
        <v>658.49887799999999</v>
      </c>
      <c r="S2252" s="20">
        <f t="shared" si="356"/>
        <v>281.72830199999999</v>
      </c>
      <c r="T2252" s="20">
        <f t="shared" si="357"/>
        <v>38.562992000000001</v>
      </c>
      <c r="U2252" s="21">
        <f t="shared" si="358"/>
        <v>1331.7775679999997</v>
      </c>
      <c r="V2252" s="38">
        <f t="shared" si="359"/>
        <v>0.97268260418644714</v>
      </c>
    </row>
    <row r="2253" spans="1:22">
      <c r="A2253">
        <v>2248</v>
      </c>
      <c r="B2253" s="122">
        <f t="shared" si="350"/>
        <v>41733</v>
      </c>
      <c r="C2253" s="122">
        <f t="shared" si="350"/>
        <v>42098</v>
      </c>
      <c r="D2253" s="116">
        <f t="shared" si="351"/>
        <v>2015</v>
      </c>
      <c r="E2253" s="116">
        <f t="shared" si="352"/>
        <v>4</v>
      </c>
      <c r="F2253" s="120">
        <v>204.815</v>
      </c>
      <c r="G2253" s="121">
        <v>737.79100000000005</v>
      </c>
      <c r="H2253" s="121">
        <v>478.36200000000002</v>
      </c>
      <c r="I2253" s="121">
        <v>33.436999999999998</v>
      </c>
      <c r="J2253" s="119">
        <v>0</v>
      </c>
      <c r="K2253" s="117">
        <f t="shared" si="353"/>
        <v>1454.405</v>
      </c>
      <c r="L2253" s="116">
        <v>101.32599999999999</v>
      </c>
      <c r="M2253" s="116">
        <v>204.81100000000001</v>
      </c>
      <c r="N2253" s="116">
        <v>193.93799999999999</v>
      </c>
      <c r="O2253" s="116">
        <v>9.423</v>
      </c>
      <c r="P2253" s="116">
        <v>0</v>
      </c>
      <c r="Q2253" s="20">
        <f t="shared" si="354"/>
        <v>284.01677799999999</v>
      </c>
      <c r="R2253" s="20">
        <f t="shared" si="355"/>
        <v>654.78076700000008</v>
      </c>
      <c r="S2253" s="20">
        <f t="shared" si="356"/>
        <v>378.37303800000001</v>
      </c>
      <c r="T2253" s="20">
        <f t="shared" si="357"/>
        <v>29.927448000000002</v>
      </c>
      <c r="U2253" s="21">
        <f t="shared" si="358"/>
        <v>1347.098031</v>
      </c>
      <c r="V2253" s="38">
        <f t="shared" si="359"/>
        <v>0.92621933436697479</v>
      </c>
    </row>
    <row r="2254" spans="1:22">
      <c r="A2254">
        <v>2249</v>
      </c>
      <c r="B2254" s="122">
        <f t="shared" si="350"/>
        <v>41733</v>
      </c>
      <c r="C2254" s="122">
        <f t="shared" si="350"/>
        <v>42098</v>
      </c>
      <c r="D2254" s="116">
        <f t="shared" si="351"/>
        <v>2015</v>
      </c>
      <c r="E2254" s="116">
        <f t="shared" si="352"/>
        <v>4</v>
      </c>
      <c r="F2254" s="120">
        <v>199.61799999999999</v>
      </c>
      <c r="G2254" s="121">
        <v>741.10199999999998</v>
      </c>
      <c r="H2254" s="121">
        <v>378.22699999999998</v>
      </c>
      <c r="I2254" s="121">
        <v>25.667999999999999</v>
      </c>
      <c r="J2254" s="119">
        <v>0</v>
      </c>
      <c r="K2254" s="117">
        <f t="shared" si="353"/>
        <v>1344.615</v>
      </c>
      <c r="L2254" s="116">
        <v>98.646000000000001</v>
      </c>
      <c r="M2254" s="116">
        <v>205.65199999999999</v>
      </c>
      <c r="N2254" s="116">
        <v>167.35</v>
      </c>
      <c r="O2254" s="116">
        <v>6.851</v>
      </c>
      <c r="P2254" s="116">
        <v>0</v>
      </c>
      <c r="Q2254" s="20">
        <f t="shared" si="354"/>
        <v>276.50473799999997</v>
      </c>
      <c r="R2254" s="20">
        <f t="shared" si="355"/>
        <v>657.46944399999995</v>
      </c>
      <c r="S2254" s="20">
        <f t="shared" si="356"/>
        <v>326.49984999999998</v>
      </c>
      <c r="T2254" s="20">
        <f t="shared" si="357"/>
        <v>21.758776000000001</v>
      </c>
      <c r="U2254" s="21">
        <f t="shared" si="358"/>
        <v>1282.2328079999997</v>
      </c>
      <c r="V2254" s="38">
        <f t="shared" si="359"/>
        <v>0.95360590801084311</v>
      </c>
    </row>
    <row r="2255" spans="1:22">
      <c r="A2255">
        <v>2250</v>
      </c>
      <c r="B2255" s="122">
        <f t="shared" si="350"/>
        <v>41733</v>
      </c>
      <c r="C2255" s="122">
        <f t="shared" si="350"/>
        <v>42098</v>
      </c>
      <c r="D2255" s="116">
        <f t="shared" si="351"/>
        <v>2015</v>
      </c>
      <c r="E2255" s="116">
        <f t="shared" si="352"/>
        <v>4</v>
      </c>
      <c r="F2255" s="120">
        <v>184.215</v>
      </c>
      <c r="G2255" s="121">
        <v>745.04499999999996</v>
      </c>
      <c r="H2255" s="121">
        <v>402.06200000000001</v>
      </c>
      <c r="I2255" s="121">
        <v>25.867000000000001</v>
      </c>
      <c r="J2255" s="119">
        <v>0</v>
      </c>
      <c r="K2255" s="117">
        <f t="shared" si="353"/>
        <v>1357.1890000000001</v>
      </c>
      <c r="L2255" s="116">
        <v>90.710999999999999</v>
      </c>
      <c r="M2255" s="116">
        <v>207.024</v>
      </c>
      <c r="N2255" s="116">
        <v>189.941</v>
      </c>
      <c r="O2255" s="116">
        <v>7.0019999999999998</v>
      </c>
      <c r="P2255" s="116">
        <v>0</v>
      </c>
      <c r="Q2255" s="20">
        <f t="shared" si="354"/>
        <v>254.262933</v>
      </c>
      <c r="R2255" s="20">
        <f t="shared" si="355"/>
        <v>661.855728</v>
      </c>
      <c r="S2255" s="20">
        <f t="shared" si="356"/>
        <v>370.57489100000004</v>
      </c>
      <c r="T2255" s="20">
        <f t="shared" si="357"/>
        <v>22.238351999999999</v>
      </c>
      <c r="U2255" s="21">
        <f t="shared" si="358"/>
        <v>1308.931904</v>
      </c>
      <c r="V2255" s="38">
        <f t="shared" si="359"/>
        <v>0.96444334871561732</v>
      </c>
    </row>
    <row r="2256" spans="1:22">
      <c r="A2256">
        <v>2251</v>
      </c>
      <c r="B2256" s="122">
        <f t="shared" si="350"/>
        <v>41733</v>
      </c>
      <c r="C2256" s="122">
        <f t="shared" si="350"/>
        <v>42098</v>
      </c>
      <c r="D2256" s="116">
        <f t="shared" si="351"/>
        <v>2015</v>
      </c>
      <c r="E2256" s="116">
        <f t="shared" si="352"/>
        <v>4</v>
      </c>
      <c r="F2256" s="120">
        <v>179.28399999999999</v>
      </c>
      <c r="G2256" s="121">
        <v>748.31200000000001</v>
      </c>
      <c r="H2256" s="121">
        <v>455.54300000000001</v>
      </c>
      <c r="I2256" s="121">
        <v>45.984999999999999</v>
      </c>
      <c r="J2256" s="119">
        <v>0</v>
      </c>
      <c r="K2256" s="117">
        <f t="shared" si="353"/>
        <v>1429.124</v>
      </c>
      <c r="L2256" s="116">
        <v>88.4</v>
      </c>
      <c r="M2256" s="116">
        <v>207.93600000000001</v>
      </c>
      <c r="N2256" s="116">
        <v>196.374</v>
      </c>
      <c r="O2256" s="116">
        <v>11.766</v>
      </c>
      <c r="P2256" s="116">
        <v>0</v>
      </c>
      <c r="Q2256" s="20">
        <f t="shared" si="354"/>
        <v>247.7852</v>
      </c>
      <c r="R2256" s="20">
        <f t="shared" si="355"/>
        <v>664.77139199999999</v>
      </c>
      <c r="S2256" s="20">
        <f t="shared" si="356"/>
        <v>383.125674</v>
      </c>
      <c r="T2256" s="20">
        <f t="shared" si="357"/>
        <v>37.368816000000002</v>
      </c>
      <c r="U2256" s="21">
        <f t="shared" si="358"/>
        <v>1333.051082</v>
      </c>
      <c r="V2256" s="38">
        <f t="shared" si="359"/>
        <v>0.93277496004545435</v>
      </c>
    </row>
    <row r="2257" spans="1:22">
      <c r="A2257">
        <v>2252</v>
      </c>
      <c r="B2257" s="122">
        <f t="shared" si="350"/>
        <v>41733</v>
      </c>
      <c r="C2257" s="122">
        <f t="shared" si="350"/>
        <v>42098</v>
      </c>
      <c r="D2257" s="116">
        <f t="shared" si="351"/>
        <v>2015</v>
      </c>
      <c r="E2257" s="116">
        <f t="shared" si="352"/>
        <v>4</v>
      </c>
      <c r="F2257" s="120">
        <v>181.71</v>
      </c>
      <c r="G2257" s="121">
        <v>749.15200000000004</v>
      </c>
      <c r="H2257" s="121">
        <v>627.57500000000005</v>
      </c>
      <c r="I2257" s="121">
        <v>90.91</v>
      </c>
      <c r="J2257" s="119">
        <v>0</v>
      </c>
      <c r="K2257" s="117">
        <f t="shared" si="353"/>
        <v>1649.3470000000002</v>
      </c>
      <c r="L2257" s="116">
        <v>89.968000000000004</v>
      </c>
      <c r="M2257" s="116">
        <v>208.03299999999999</v>
      </c>
      <c r="N2257" s="116">
        <v>261.03800000000001</v>
      </c>
      <c r="O2257" s="116">
        <v>25.085000000000001</v>
      </c>
      <c r="P2257" s="116">
        <v>0</v>
      </c>
      <c r="Q2257" s="20">
        <f t="shared" si="354"/>
        <v>252.18030400000001</v>
      </c>
      <c r="R2257" s="20">
        <f t="shared" si="355"/>
        <v>665.081501</v>
      </c>
      <c r="S2257" s="20">
        <f t="shared" si="356"/>
        <v>509.28513800000002</v>
      </c>
      <c r="T2257" s="20">
        <f t="shared" si="357"/>
        <v>79.669960000000003</v>
      </c>
      <c r="U2257" s="21">
        <f t="shared" si="358"/>
        <v>1506.216903</v>
      </c>
      <c r="V2257" s="38">
        <f t="shared" si="359"/>
        <v>0.91322014288078845</v>
      </c>
    </row>
    <row r="2258" spans="1:22">
      <c r="A2258">
        <v>2253</v>
      </c>
      <c r="B2258" s="122">
        <f t="shared" si="350"/>
        <v>41733</v>
      </c>
      <c r="C2258" s="122">
        <f t="shared" si="350"/>
        <v>42098</v>
      </c>
      <c r="D2258" s="116">
        <f t="shared" si="351"/>
        <v>2015</v>
      </c>
      <c r="E2258" s="116">
        <f t="shared" si="352"/>
        <v>4</v>
      </c>
      <c r="F2258" s="120">
        <v>189.69300000000001</v>
      </c>
      <c r="G2258" s="121">
        <v>750.49099999999999</v>
      </c>
      <c r="H2258" s="121">
        <v>606.94799999999998</v>
      </c>
      <c r="I2258" s="121">
        <v>114.242</v>
      </c>
      <c r="J2258" s="119">
        <v>0</v>
      </c>
      <c r="K2258" s="117">
        <f t="shared" si="353"/>
        <v>1661.374</v>
      </c>
      <c r="L2258" s="116">
        <v>93.022000000000006</v>
      </c>
      <c r="M2258" s="116">
        <v>208.59299999999999</v>
      </c>
      <c r="N2258" s="116">
        <v>249.19900000000001</v>
      </c>
      <c r="O2258" s="116">
        <v>31.416</v>
      </c>
      <c r="P2258" s="116">
        <v>0</v>
      </c>
      <c r="Q2258" s="20">
        <f t="shared" si="354"/>
        <v>260.74066600000003</v>
      </c>
      <c r="R2258" s="20">
        <f t="shared" si="355"/>
        <v>666.87182099999995</v>
      </c>
      <c r="S2258" s="20">
        <f t="shared" si="356"/>
        <v>486.18724900000007</v>
      </c>
      <c r="T2258" s="20">
        <f t="shared" si="357"/>
        <v>99.77721600000001</v>
      </c>
      <c r="U2258" s="21">
        <f t="shared" si="358"/>
        <v>1513.5769519999999</v>
      </c>
      <c r="V2258" s="38">
        <f t="shared" si="359"/>
        <v>0.91103926749786612</v>
      </c>
    </row>
    <row r="2259" spans="1:22">
      <c r="A2259">
        <v>2254</v>
      </c>
      <c r="B2259" s="122">
        <f t="shared" si="350"/>
        <v>41733</v>
      </c>
      <c r="C2259" s="122">
        <f t="shared" si="350"/>
        <v>42098</v>
      </c>
      <c r="D2259" s="116">
        <f t="shared" si="351"/>
        <v>2015</v>
      </c>
      <c r="E2259" s="116">
        <f t="shared" si="352"/>
        <v>4</v>
      </c>
      <c r="F2259" s="120">
        <v>190.44499999999999</v>
      </c>
      <c r="G2259" s="121">
        <v>748.83399999999995</v>
      </c>
      <c r="H2259" s="121">
        <v>567.125</v>
      </c>
      <c r="I2259" s="121">
        <v>110.52</v>
      </c>
      <c r="J2259" s="119">
        <v>0</v>
      </c>
      <c r="K2259" s="117">
        <f t="shared" si="353"/>
        <v>1616.924</v>
      </c>
      <c r="L2259" s="116">
        <v>94.177999999999997</v>
      </c>
      <c r="M2259" s="116">
        <v>208.03100000000001</v>
      </c>
      <c r="N2259" s="116">
        <v>244.58500000000001</v>
      </c>
      <c r="O2259" s="116">
        <v>30.26</v>
      </c>
      <c r="P2259" s="116">
        <v>0</v>
      </c>
      <c r="Q2259" s="20">
        <f t="shared" si="354"/>
        <v>263.98093399999999</v>
      </c>
      <c r="R2259" s="20">
        <f t="shared" si="355"/>
        <v>665.075107</v>
      </c>
      <c r="S2259" s="20">
        <f t="shared" si="356"/>
        <v>477.18533500000001</v>
      </c>
      <c r="T2259" s="20">
        <f t="shared" si="357"/>
        <v>96.105760000000004</v>
      </c>
      <c r="U2259" s="21">
        <f t="shared" si="358"/>
        <v>1502.3471359999999</v>
      </c>
      <c r="V2259" s="38">
        <f t="shared" si="359"/>
        <v>0.929138992308853</v>
      </c>
    </row>
    <row r="2260" spans="1:22">
      <c r="A2260">
        <v>2255</v>
      </c>
      <c r="B2260" s="122">
        <f t="shared" si="350"/>
        <v>41733</v>
      </c>
      <c r="C2260" s="122">
        <f t="shared" si="350"/>
        <v>42098</v>
      </c>
      <c r="D2260" s="116">
        <f t="shared" si="351"/>
        <v>2015</v>
      </c>
      <c r="E2260" s="116">
        <f t="shared" si="352"/>
        <v>4</v>
      </c>
      <c r="F2260" s="120">
        <v>192.62799999999999</v>
      </c>
      <c r="G2260" s="121">
        <v>748.51599999999996</v>
      </c>
      <c r="H2260" s="121">
        <v>585.25900000000001</v>
      </c>
      <c r="I2260" s="121">
        <v>86.8</v>
      </c>
      <c r="J2260" s="119">
        <v>0</v>
      </c>
      <c r="K2260" s="117">
        <f t="shared" si="353"/>
        <v>1613.203</v>
      </c>
      <c r="L2260" s="116">
        <v>94.524000000000001</v>
      </c>
      <c r="M2260" s="116">
        <v>207.88800000000001</v>
      </c>
      <c r="N2260" s="116">
        <v>241.22900000000001</v>
      </c>
      <c r="O2260" s="116">
        <v>23.408999999999999</v>
      </c>
      <c r="P2260" s="116">
        <v>0</v>
      </c>
      <c r="Q2260" s="20">
        <f t="shared" si="354"/>
        <v>264.95077199999997</v>
      </c>
      <c r="R2260" s="20">
        <f t="shared" si="355"/>
        <v>664.61793599999999</v>
      </c>
      <c r="S2260" s="20">
        <f t="shared" si="356"/>
        <v>470.63777900000002</v>
      </c>
      <c r="T2260" s="20">
        <f t="shared" si="357"/>
        <v>74.346984000000006</v>
      </c>
      <c r="U2260" s="21">
        <f t="shared" si="358"/>
        <v>1474.5534709999999</v>
      </c>
      <c r="V2260" s="38">
        <f t="shared" si="359"/>
        <v>0.9140532660799664</v>
      </c>
    </row>
    <row r="2261" spans="1:22">
      <c r="A2261">
        <v>2256</v>
      </c>
      <c r="B2261" s="122">
        <f t="shared" si="350"/>
        <v>41733</v>
      </c>
      <c r="C2261" s="122">
        <f t="shared" si="350"/>
        <v>42098</v>
      </c>
      <c r="D2261" s="116">
        <f t="shared" si="351"/>
        <v>2015</v>
      </c>
      <c r="E2261" s="116">
        <f t="shared" si="352"/>
        <v>4</v>
      </c>
      <c r="F2261" s="120">
        <v>191.57900000000001</v>
      </c>
      <c r="G2261" s="121">
        <v>749.87199999999996</v>
      </c>
      <c r="H2261" s="121">
        <v>581.20899999999995</v>
      </c>
      <c r="I2261" s="121">
        <v>47.965000000000003</v>
      </c>
      <c r="J2261" s="119">
        <v>0</v>
      </c>
      <c r="K2261" s="117">
        <f t="shared" si="353"/>
        <v>1570.6249999999998</v>
      </c>
      <c r="L2261" s="116">
        <v>93.369</v>
      </c>
      <c r="M2261" s="116">
        <v>208.27500000000001</v>
      </c>
      <c r="N2261" s="116">
        <v>242.78200000000001</v>
      </c>
      <c r="O2261" s="116">
        <v>13.26</v>
      </c>
      <c r="P2261" s="116">
        <v>0</v>
      </c>
      <c r="Q2261" s="20">
        <f t="shared" si="354"/>
        <v>261.71330699999999</v>
      </c>
      <c r="R2261" s="20">
        <f t="shared" si="355"/>
        <v>665.85517500000003</v>
      </c>
      <c r="S2261" s="20">
        <f t="shared" si="356"/>
        <v>473.66768200000001</v>
      </c>
      <c r="T2261" s="20">
        <f t="shared" si="357"/>
        <v>42.113759999999999</v>
      </c>
      <c r="U2261" s="21">
        <f t="shared" si="358"/>
        <v>1443.3499239999999</v>
      </c>
      <c r="V2261" s="38">
        <f t="shared" si="359"/>
        <v>0.91896533163549543</v>
      </c>
    </row>
    <row r="2262" spans="1:22">
      <c r="A2262">
        <v>2257</v>
      </c>
      <c r="B2262" s="122">
        <f t="shared" si="350"/>
        <v>41734</v>
      </c>
      <c r="C2262" s="122">
        <f t="shared" si="350"/>
        <v>42099</v>
      </c>
      <c r="D2262" s="116">
        <f t="shared" si="351"/>
        <v>2015</v>
      </c>
      <c r="E2262" s="116">
        <f t="shared" si="352"/>
        <v>4</v>
      </c>
      <c r="F2262" s="120">
        <v>274.14</v>
      </c>
      <c r="G2262" s="121">
        <v>749.99</v>
      </c>
      <c r="H2262" s="121">
        <v>355.32499999999999</v>
      </c>
      <c r="I2262" s="121">
        <v>19.356000000000002</v>
      </c>
      <c r="J2262" s="119">
        <v>0</v>
      </c>
      <c r="K2262" s="117">
        <f t="shared" si="353"/>
        <v>1398.8110000000001</v>
      </c>
      <c r="L2262" s="116">
        <v>131.702</v>
      </c>
      <c r="M2262" s="116">
        <v>204.27199999999999</v>
      </c>
      <c r="N2262" s="116">
        <v>169.184</v>
      </c>
      <c r="O2262" s="116">
        <v>6.1779999999999999</v>
      </c>
      <c r="P2262" s="116">
        <v>0</v>
      </c>
      <c r="Q2262" s="20">
        <f t="shared" si="354"/>
        <v>369.160706</v>
      </c>
      <c r="R2262" s="20">
        <f t="shared" si="355"/>
        <v>653.05758400000002</v>
      </c>
      <c r="S2262" s="20">
        <f t="shared" si="356"/>
        <v>330.07798400000001</v>
      </c>
      <c r="T2262" s="20">
        <f t="shared" si="357"/>
        <v>19.621328000000002</v>
      </c>
      <c r="U2262" s="21">
        <f t="shared" si="358"/>
        <v>1371.917602</v>
      </c>
      <c r="V2262" s="38">
        <f t="shared" si="359"/>
        <v>0.98077410171924573</v>
      </c>
    </row>
    <row r="2263" spans="1:22">
      <c r="A2263">
        <v>2258</v>
      </c>
      <c r="B2263" s="122">
        <f t="shared" si="350"/>
        <v>41734</v>
      </c>
      <c r="C2263" s="122">
        <f t="shared" si="350"/>
        <v>42099</v>
      </c>
      <c r="D2263" s="116">
        <f t="shared" si="351"/>
        <v>2015</v>
      </c>
      <c r="E2263" s="116">
        <f t="shared" si="352"/>
        <v>4</v>
      </c>
      <c r="F2263" s="120">
        <v>261.36</v>
      </c>
      <c r="G2263" s="121">
        <v>774.04300000000001</v>
      </c>
      <c r="H2263" s="121">
        <v>266.94099999999997</v>
      </c>
      <c r="I2263" s="121">
        <v>8.2319999999999993</v>
      </c>
      <c r="J2263" s="119">
        <v>0</v>
      </c>
      <c r="K2263" s="117">
        <f t="shared" si="353"/>
        <v>1310.576</v>
      </c>
      <c r="L2263" s="116">
        <v>126.931</v>
      </c>
      <c r="M2263" s="116">
        <v>214.102</v>
      </c>
      <c r="N2263" s="116">
        <v>124.372</v>
      </c>
      <c r="O2263" s="116">
        <v>2.222</v>
      </c>
      <c r="P2263" s="116">
        <v>0</v>
      </c>
      <c r="Q2263" s="20">
        <f t="shared" si="354"/>
        <v>355.78759299999996</v>
      </c>
      <c r="R2263" s="20">
        <f t="shared" si="355"/>
        <v>684.48409400000003</v>
      </c>
      <c r="S2263" s="20">
        <f t="shared" si="356"/>
        <v>242.64977200000001</v>
      </c>
      <c r="T2263" s="20">
        <f t="shared" si="357"/>
        <v>7.0570720000000007</v>
      </c>
      <c r="U2263" s="21">
        <f t="shared" si="358"/>
        <v>1289.978531</v>
      </c>
      <c r="V2263" s="38">
        <f t="shared" si="359"/>
        <v>0.98428365161577802</v>
      </c>
    </row>
    <row r="2264" spans="1:22">
      <c r="A2264">
        <v>2259</v>
      </c>
      <c r="B2264" s="122">
        <f t="shared" si="350"/>
        <v>41734</v>
      </c>
      <c r="C2264" s="122">
        <f t="shared" si="350"/>
        <v>42099</v>
      </c>
      <c r="D2264" s="116">
        <f t="shared" si="351"/>
        <v>2015</v>
      </c>
      <c r="E2264" s="116">
        <f t="shared" si="352"/>
        <v>4</v>
      </c>
      <c r="F2264" s="120">
        <v>266.82</v>
      </c>
      <c r="G2264" s="121">
        <v>813.15599999999995</v>
      </c>
      <c r="H2264" s="121">
        <v>159.68199999999999</v>
      </c>
      <c r="I2264" s="121">
        <v>5.452</v>
      </c>
      <c r="J2264" s="119">
        <v>0</v>
      </c>
      <c r="K2264" s="117">
        <f t="shared" si="353"/>
        <v>1245.1099999999999</v>
      </c>
      <c r="L2264" s="116">
        <v>128.42400000000001</v>
      </c>
      <c r="M2264" s="116">
        <v>224.49199999999999</v>
      </c>
      <c r="N2264" s="116">
        <v>80.676000000000002</v>
      </c>
      <c r="O2264" s="116">
        <v>1.4339999999999999</v>
      </c>
      <c r="P2264" s="116">
        <v>0</v>
      </c>
      <c r="Q2264" s="20">
        <f t="shared" si="354"/>
        <v>359.97247199999998</v>
      </c>
      <c r="R2264" s="20">
        <f t="shared" si="355"/>
        <v>717.70092399999999</v>
      </c>
      <c r="S2264" s="20">
        <f t="shared" si="356"/>
        <v>157.398876</v>
      </c>
      <c r="T2264" s="20">
        <f t="shared" si="357"/>
        <v>4.5543839999999998</v>
      </c>
      <c r="U2264" s="21">
        <f t="shared" si="358"/>
        <v>1239.6266559999999</v>
      </c>
      <c r="V2264" s="38">
        <f t="shared" si="359"/>
        <v>0.99559609673040939</v>
      </c>
    </row>
    <row r="2265" spans="1:22">
      <c r="A2265">
        <v>2260</v>
      </c>
      <c r="B2265" s="122">
        <f t="shared" si="350"/>
        <v>41734</v>
      </c>
      <c r="C2265" s="122">
        <f t="shared" si="350"/>
        <v>42099</v>
      </c>
      <c r="D2265" s="116">
        <f t="shared" si="351"/>
        <v>2015</v>
      </c>
      <c r="E2265" s="116">
        <f t="shared" si="352"/>
        <v>4</v>
      </c>
      <c r="F2265" s="120">
        <v>250.38</v>
      </c>
      <c r="G2265" s="121">
        <v>781.57399999999996</v>
      </c>
      <c r="H2265" s="121">
        <v>245.56200000000001</v>
      </c>
      <c r="I2265" s="121">
        <v>5.37</v>
      </c>
      <c r="J2265" s="119">
        <v>0</v>
      </c>
      <c r="K2265" s="117">
        <f t="shared" si="353"/>
        <v>1282.886</v>
      </c>
      <c r="L2265" s="116">
        <v>118.533</v>
      </c>
      <c r="M2265" s="116">
        <v>216.083</v>
      </c>
      <c r="N2265" s="116">
        <v>104.886</v>
      </c>
      <c r="O2265" s="116">
        <v>1.415</v>
      </c>
      <c r="P2265" s="116">
        <v>0</v>
      </c>
      <c r="Q2265" s="20">
        <f t="shared" si="354"/>
        <v>332.24799899999999</v>
      </c>
      <c r="R2265" s="20">
        <f t="shared" si="355"/>
        <v>690.81735100000003</v>
      </c>
      <c r="S2265" s="20">
        <f t="shared" si="356"/>
        <v>204.632586</v>
      </c>
      <c r="T2265" s="20">
        <f t="shared" si="357"/>
        <v>4.49404</v>
      </c>
      <c r="U2265" s="21">
        <f t="shared" si="358"/>
        <v>1232.1919760000001</v>
      </c>
      <c r="V2265" s="38">
        <f t="shared" si="359"/>
        <v>0.96048438910394229</v>
      </c>
    </row>
    <row r="2266" spans="1:22">
      <c r="A2266">
        <v>2261</v>
      </c>
      <c r="B2266" s="122">
        <f t="shared" si="350"/>
        <v>41734</v>
      </c>
      <c r="C2266" s="122">
        <f t="shared" si="350"/>
        <v>42099</v>
      </c>
      <c r="D2266" s="116">
        <f t="shared" si="351"/>
        <v>2015</v>
      </c>
      <c r="E2266" s="116">
        <f t="shared" si="352"/>
        <v>4</v>
      </c>
      <c r="F2266" s="120">
        <v>245.1</v>
      </c>
      <c r="G2266" s="121">
        <v>722.47299999999996</v>
      </c>
      <c r="H2266" s="121">
        <v>247.33500000000001</v>
      </c>
      <c r="I2266" s="121">
        <v>3.1549999999999998</v>
      </c>
      <c r="J2266" s="119">
        <v>0</v>
      </c>
      <c r="K2266" s="117">
        <f t="shared" si="353"/>
        <v>1218.0629999999999</v>
      </c>
      <c r="L2266" s="116">
        <v>120.72499999999999</v>
      </c>
      <c r="M2266" s="116">
        <v>201.86699999999999</v>
      </c>
      <c r="N2266" s="116">
        <v>105.251</v>
      </c>
      <c r="O2266" s="116">
        <v>0.80100000000000005</v>
      </c>
      <c r="P2266" s="116">
        <v>0</v>
      </c>
      <c r="Q2266" s="20">
        <f t="shared" si="354"/>
        <v>338.39217499999995</v>
      </c>
      <c r="R2266" s="20">
        <f t="shared" si="355"/>
        <v>645.36879899999997</v>
      </c>
      <c r="S2266" s="20">
        <f t="shared" si="356"/>
        <v>205.34470100000001</v>
      </c>
      <c r="T2266" s="20">
        <f t="shared" si="357"/>
        <v>2.5439760000000002</v>
      </c>
      <c r="U2266" s="21">
        <f t="shared" si="358"/>
        <v>1191.6496509999999</v>
      </c>
      <c r="V2266" s="38">
        <f t="shared" si="359"/>
        <v>0.9783152850057838</v>
      </c>
    </row>
    <row r="2267" spans="1:22">
      <c r="A2267">
        <v>2262</v>
      </c>
      <c r="B2267" s="122">
        <f t="shared" si="350"/>
        <v>41734</v>
      </c>
      <c r="C2267" s="122">
        <f t="shared" si="350"/>
        <v>42099</v>
      </c>
      <c r="D2267" s="116">
        <f t="shared" si="351"/>
        <v>2015</v>
      </c>
      <c r="E2267" s="116">
        <f t="shared" si="352"/>
        <v>4</v>
      </c>
      <c r="F2267" s="120">
        <v>267.42</v>
      </c>
      <c r="G2267" s="121">
        <v>659.86500000000001</v>
      </c>
      <c r="H2267" s="121">
        <v>239.357</v>
      </c>
      <c r="I2267" s="121">
        <v>6.6980000000000004</v>
      </c>
      <c r="J2267" s="119">
        <v>0</v>
      </c>
      <c r="K2267" s="117">
        <f t="shared" si="353"/>
        <v>1173.3400000000001</v>
      </c>
      <c r="L2267" s="116">
        <v>128.75399999999999</v>
      </c>
      <c r="M2267" s="116">
        <v>188.56100000000001</v>
      </c>
      <c r="N2267" s="116">
        <v>101.31399999999999</v>
      </c>
      <c r="O2267" s="116">
        <v>1.1160000000000001</v>
      </c>
      <c r="P2267" s="116">
        <v>0</v>
      </c>
      <c r="Q2267" s="20">
        <f t="shared" si="354"/>
        <v>360.89746199999996</v>
      </c>
      <c r="R2267" s="20">
        <f t="shared" si="355"/>
        <v>602.82951700000001</v>
      </c>
      <c r="S2267" s="20">
        <f t="shared" si="356"/>
        <v>197.663614</v>
      </c>
      <c r="T2267" s="20">
        <f t="shared" si="357"/>
        <v>3.5444160000000005</v>
      </c>
      <c r="U2267" s="21">
        <f t="shared" si="358"/>
        <v>1164.935009</v>
      </c>
      <c r="V2267" s="38">
        <f t="shared" si="359"/>
        <v>0.99283669609831748</v>
      </c>
    </row>
    <row r="2268" spans="1:22">
      <c r="A2268">
        <v>2263</v>
      </c>
      <c r="B2268" s="122">
        <f t="shared" si="350"/>
        <v>41734</v>
      </c>
      <c r="C2268" s="122">
        <f t="shared" si="350"/>
        <v>42099</v>
      </c>
      <c r="D2268" s="116">
        <f t="shared" si="351"/>
        <v>2015</v>
      </c>
      <c r="E2268" s="116">
        <f t="shared" si="352"/>
        <v>4</v>
      </c>
      <c r="F2268" s="120">
        <v>273.06</v>
      </c>
      <c r="G2268" s="121">
        <v>650.99900000000002</v>
      </c>
      <c r="H2268" s="121">
        <v>279.57100000000003</v>
      </c>
      <c r="I2268" s="121">
        <v>11.571</v>
      </c>
      <c r="J2268" s="119">
        <v>0</v>
      </c>
      <c r="K2268" s="117">
        <f t="shared" si="353"/>
        <v>1215.201</v>
      </c>
      <c r="L2268" s="116">
        <v>131.804</v>
      </c>
      <c r="M2268" s="116">
        <v>188.154</v>
      </c>
      <c r="N2268" s="116">
        <v>114.045</v>
      </c>
      <c r="O2268" s="116">
        <v>3.2749999999999999</v>
      </c>
      <c r="P2268" s="116">
        <v>0</v>
      </c>
      <c r="Q2268" s="20">
        <f t="shared" si="354"/>
        <v>369.44661200000002</v>
      </c>
      <c r="R2268" s="20">
        <f t="shared" si="355"/>
        <v>601.52833799999996</v>
      </c>
      <c r="S2268" s="20">
        <f t="shared" si="356"/>
        <v>222.50179500000002</v>
      </c>
      <c r="T2268" s="20">
        <f t="shared" si="357"/>
        <v>10.401400000000001</v>
      </c>
      <c r="U2268" s="21">
        <f t="shared" si="358"/>
        <v>1203.8781449999999</v>
      </c>
      <c r="V2268" s="38">
        <f t="shared" si="359"/>
        <v>0.99068231922126448</v>
      </c>
    </row>
    <row r="2269" spans="1:22">
      <c r="A2269">
        <v>2264</v>
      </c>
      <c r="B2269" s="122">
        <f t="shared" si="350"/>
        <v>41734</v>
      </c>
      <c r="C2269" s="122">
        <f t="shared" si="350"/>
        <v>42099</v>
      </c>
      <c r="D2269" s="116">
        <f t="shared" si="351"/>
        <v>2015</v>
      </c>
      <c r="E2269" s="116">
        <f t="shared" si="352"/>
        <v>4</v>
      </c>
      <c r="F2269" s="120">
        <v>271.92</v>
      </c>
      <c r="G2269" s="121">
        <v>658.83399999999995</v>
      </c>
      <c r="H2269" s="121">
        <v>261.10899999999998</v>
      </c>
      <c r="I2269" s="121">
        <v>13.362</v>
      </c>
      <c r="J2269" s="119">
        <v>0</v>
      </c>
      <c r="K2269" s="117">
        <f t="shared" si="353"/>
        <v>1205.2249999999999</v>
      </c>
      <c r="L2269" s="116">
        <v>130.61000000000001</v>
      </c>
      <c r="M2269" s="116">
        <v>187.702</v>
      </c>
      <c r="N2269" s="116">
        <v>103.03700000000001</v>
      </c>
      <c r="O2269" s="116">
        <v>3.7440000000000002</v>
      </c>
      <c r="P2269" s="116">
        <v>0</v>
      </c>
      <c r="Q2269" s="20">
        <f t="shared" si="354"/>
        <v>366.09983000000005</v>
      </c>
      <c r="R2269" s="20">
        <f t="shared" si="355"/>
        <v>600.08329400000002</v>
      </c>
      <c r="S2269" s="20">
        <f t="shared" si="356"/>
        <v>201.02518700000002</v>
      </c>
      <c r="T2269" s="20">
        <f t="shared" si="357"/>
        <v>11.890944000000001</v>
      </c>
      <c r="U2269" s="21">
        <f t="shared" si="358"/>
        <v>1179.0992550000001</v>
      </c>
      <c r="V2269" s="38">
        <f t="shared" si="359"/>
        <v>0.9783229314028502</v>
      </c>
    </row>
    <row r="2270" spans="1:22">
      <c r="A2270">
        <v>2265</v>
      </c>
      <c r="B2270" s="122">
        <f t="shared" si="350"/>
        <v>41734</v>
      </c>
      <c r="C2270" s="122">
        <f t="shared" si="350"/>
        <v>42099</v>
      </c>
      <c r="D2270" s="116">
        <f t="shared" si="351"/>
        <v>2015</v>
      </c>
      <c r="E2270" s="116">
        <f t="shared" si="352"/>
        <v>4</v>
      </c>
      <c r="F2270" s="120">
        <v>272.33999999999997</v>
      </c>
      <c r="G2270" s="121">
        <v>653.73099999999999</v>
      </c>
      <c r="H2270" s="121">
        <v>280.59800000000001</v>
      </c>
      <c r="I2270" s="121">
        <v>13.191000000000001</v>
      </c>
      <c r="J2270" s="119">
        <v>0</v>
      </c>
      <c r="K2270" s="117">
        <f t="shared" si="353"/>
        <v>1219.8599999999999</v>
      </c>
      <c r="L2270" s="116">
        <v>131.56899999999999</v>
      </c>
      <c r="M2270" s="116">
        <v>186.89</v>
      </c>
      <c r="N2270" s="116">
        <v>109.941</v>
      </c>
      <c r="O2270" s="116">
        <v>3.702</v>
      </c>
      <c r="P2270" s="116">
        <v>0</v>
      </c>
      <c r="Q2270" s="20">
        <f t="shared" si="354"/>
        <v>368.78790699999996</v>
      </c>
      <c r="R2270" s="20">
        <f t="shared" si="355"/>
        <v>597.48732999999993</v>
      </c>
      <c r="S2270" s="20">
        <f t="shared" si="356"/>
        <v>214.49489100000002</v>
      </c>
      <c r="T2270" s="20">
        <f t="shared" si="357"/>
        <v>11.757552</v>
      </c>
      <c r="U2270" s="21">
        <f t="shared" si="358"/>
        <v>1192.5276799999999</v>
      </c>
      <c r="V2270" s="38">
        <f t="shared" si="359"/>
        <v>0.97759388782319279</v>
      </c>
    </row>
    <row r="2271" spans="1:22">
      <c r="A2271">
        <v>2266</v>
      </c>
      <c r="B2271" s="122">
        <f t="shared" ref="B2271:C2334" si="360">+B2247+1</f>
        <v>41734</v>
      </c>
      <c r="C2271" s="122">
        <f t="shared" si="360"/>
        <v>42099</v>
      </c>
      <c r="D2271" s="116">
        <f t="shared" si="351"/>
        <v>2015</v>
      </c>
      <c r="E2271" s="116">
        <f t="shared" si="352"/>
        <v>4</v>
      </c>
      <c r="F2271" s="120">
        <v>247.5</v>
      </c>
      <c r="G2271" s="121">
        <v>654.07600000000002</v>
      </c>
      <c r="H2271" s="121">
        <v>264.41199999999998</v>
      </c>
      <c r="I2271" s="121">
        <v>13.553000000000001</v>
      </c>
      <c r="J2271" s="119">
        <v>0</v>
      </c>
      <c r="K2271" s="117">
        <f t="shared" si="353"/>
        <v>1179.5410000000002</v>
      </c>
      <c r="L2271" s="116">
        <v>121.309</v>
      </c>
      <c r="M2271" s="116">
        <v>186.87799999999999</v>
      </c>
      <c r="N2271" s="116">
        <v>101.35899999999999</v>
      </c>
      <c r="O2271" s="116">
        <v>3.794</v>
      </c>
      <c r="P2271" s="116">
        <v>0</v>
      </c>
      <c r="Q2271" s="20">
        <f t="shared" si="354"/>
        <v>340.02912699999996</v>
      </c>
      <c r="R2271" s="20">
        <f t="shared" si="355"/>
        <v>597.44896599999993</v>
      </c>
      <c r="S2271" s="20">
        <f t="shared" si="356"/>
        <v>197.751409</v>
      </c>
      <c r="T2271" s="20">
        <f t="shared" si="357"/>
        <v>12.049744</v>
      </c>
      <c r="U2271" s="21">
        <f t="shared" si="358"/>
        <v>1147.2792459999998</v>
      </c>
      <c r="V2271" s="38">
        <f t="shared" si="359"/>
        <v>0.97264889139080346</v>
      </c>
    </row>
    <row r="2272" spans="1:22">
      <c r="A2272">
        <v>2267</v>
      </c>
      <c r="B2272" s="122">
        <f t="shared" si="360"/>
        <v>41734</v>
      </c>
      <c r="C2272" s="122">
        <f t="shared" si="360"/>
        <v>42099</v>
      </c>
      <c r="D2272" s="116">
        <f t="shared" si="351"/>
        <v>2015</v>
      </c>
      <c r="E2272" s="116">
        <f t="shared" si="352"/>
        <v>4</v>
      </c>
      <c r="F2272" s="120">
        <v>268.74</v>
      </c>
      <c r="G2272" s="121">
        <v>674.51099999999997</v>
      </c>
      <c r="H2272" s="121">
        <v>262.851</v>
      </c>
      <c r="I2272" s="121">
        <v>13.522</v>
      </c>
      <c r="J2272" s="119">
        <v>0</v>
      </c>
      <c r="K2272" s="117">
        <f t="shared" si="353"/>
        <v>1219.6239999999998</v>
      </c>
      <c r="L2272" s="116">
        <v>129.178</v>
      </c>
      <c r="M2272" s="116">
        <v>192.90199999999999</v>
      </c>
      <c r="N2272" s="116">
        <v>103.006</v>
      </c>
      <c r="O2272" s="116">
        <v>3.7879999999999998</v>
      </c>
      <c r="P2272" s="116">
        <v>0</v>
      </c>
      <c r="Q2272" s="20">
        <f t="shared" si="354"/>
        <v>362.08593400000001</v>
      </c>
      <c r="R2272" s="20">
        <f t="shared" si="355"/>
        <v>616.70769399999995</v>
      </c>
      <c r="S2272" s="20">
        <f t="shared" si="356"/>
        <v>200.96470600000001</v>
      </c>
      <c r="T2272" s="20">
        <f t="shared" si="357"/>
        <v>12.030688</v>
      </c>
      <c r="U2272" s="21">
        <f t="shared" si="358"/>
        <v>1191.7890219999999</v>
      </c>
      <c r="V2272" s="38">
        <f t="shared" si="359"/>
        <v>0.97717741041501327</v>
      </c>
    </row>
    <row r="2273" spans="1:22">
      <c r="A2273">
        <v>2268</v>
      </c>
      <c r="B2273" s="122">
        <f t="shared" si="360"/>
        <v>41734</v>
      </c>
      <c r="C2273" s="122">
        <f t="shared" si="360"/>
        <v>42099</v>
      </c>
      <c r="D2273" s="116">
        <f t="shared" si="351"/>
        <v>2015</v>
      </c>
      <c r="E2273" s="116">
        <f t="shared" si="352"/>
        <v>4</v>
      </c>
      <c r="F2273" s="120">
        <v>263.94</v>
      </c>
      <c r="G2273" s="121">
        <v>681.16</v>
      </c>
      <c r="H2273" s="121">
        <v>277.11599999999999</v>
      </c>
      <c r="I2273" s="121">
        <v>13.545999999999999</v>
      </c>
      <c r="J2273" s="119">
        <v>0</v>
      </c>
      <c r="K2273" s="117">
        <f t="shared" si="353"/>
        <v>1235.7619999999999</v>
      </c>
      <c r="L2273" s="116">
        <v>127.77800000000001</v>
      </c>
      <c r="M2273" s="116">
        <v>196.43899999999999</v>
      </c>
      <c r="N2273" s="116">
        <v>116.319</v>
      </c>
      <c r="O2273" s="116">
        <v>3.79</v>
      </c>
      <c r="P2273" s="116">
        <v>0</v>
      </c>
      <c r="Q2273" s="20">
        <f t="shared" si="354"/>
        <v>358.16173400000002</v>
      </c>
      <c r="R2273" s="20">
        <f t="shared" si="355"/>
        <v>628.01548300000002</v>
      </c>
      <c r="S2273" s="20">
        <f t="shared" si="356"/>
        <v>226.93836900000002</v>
      </c>
      <c r="T2273" s="20">
        <f t="shared" si="357"/>
        <v>12.037040000000001</v>
      </c>
      <c r="U2273" s="21">
        <f t="shared" si="358"/>
        <v>1225.1526260000001</v>
      </c>
      <c r="V2273" s="38">
        <f t="shared" si="359"/>
        <v>0.9914147109233008</v>
      </c>
    </row>
    <row r="2274" spans="1:22">
      <c r="A2274">
        <v>2269</v>
      </c>
      <c r="B2274" s="122">
        <f t="shared" si="360"/>
        <v>41734</v>
      </c>
      <c r="C2274" s="122">
        <f t="shared" si="360"/>
        <v>42099</v>
      </c>
      <c r="D2274" s="116">
        <f t="shared" si="351"/>
        <v>2015</v>
      </c>
      <c r="E2274" s="116">
        <f t="shared" si="352"/>
        <v>4</v>
      </c>
      <c r="F2274" s="120">
        <v>262.68</v>
      </c>
      <c r="G2274" s="121">
        <v>679.66800000000001</v>
      </c>
      <c r="H2274" s="121">
        <v>280.32400000000001</v>
      </c>
      <c r="I2274" s="121">
        <v>13.525</v>
      </c>
      <c r="J2274" s="119">
        <v>0</v>
      </c>
      <c r="K2274" s="117">
        <f t="shared" si="353"/>
        <v>1236.1970000000001</v>
      </c>
      <c r="L2274" s="116">
        <v>126.88</v>
      </c>
      <c r="M2274" s="116">
        <v>196.09899999999999</v>
      </c>
      <c r="N2274" s="116">
        <v>118.485</v>
      </c>
      <c r="O2274" s="116">
        <v>3.7869999999999999</v>
      </c>
      <c r="P2274" s="116">
        <v>0</v>
      </c>
      <c r="Q2274" s="20">
        <f t="shared" si="354"/>
        <v>355.64463999999998</v>
      </c>
      <c r="R2274" s="20">
        <f t="shared" si="355"/>
        <v>626.92850299999998</v>
      </c>
      <c r="S2274" s="20">
        <f t="shared" si="356"/>
        <v>231.16423500000002</v>
      </c>
      <c r="T2274" s="20">
        <f t="shared" si="357"/>
        <v>12.027512</v>
      </c>
      <c r="U2274" s="21">
        <f t="shared" si="358"/>
        <v>1225.7648899999999</v>
      </c>
      <c r="V2274" s="38">
        <f t="shared" si="359"/>
        <v>0.99156112658419315</v>
      </c>
    </row>
    <row r="2275" spans="1:22">
      <c r="A2275">
        <v>2270</v>
      </c>
      <c r="B2275" s="122">
        <f t="shared" si="360"/>
        <v>41734</v>
      </c>
      <c r="C2275" s="122">
        <f t="shared" si="360"/>
        <v>42099</v>
      </c>
      <c r="D2275" s="116">
        <f t="shared" si="351"/>
        <v>2015</v>
      </c>
      <c r="E2275" s="116">
        <f t="shared" si="352"/>
        <v>4</v>
      </c>
      <c r="F2275" s="120">
        <v>242.58</v>
      </c>
      <c r="G2275" s="121">
        <v>678.70899999999995</v>
      </c>
      <c r="H2275" s="121">
        <v>277.96899999999999</v>
      </c>
      <c r="I2275" s="121">
        <v>13.529</v>
      </c>
      <c r="J2275" s="119">
        <v>0</v>
      </c>
      <c r="K2275" s="117">
        <f t="shared" si="353"/>
        <v>1212.787</v>
      </c>
      <c r="L2275" s="116">
        <v>120.511</v>
      </c>
      <c r="M2275" s="116">
        <v>196.149</v>
      </c>
      <c r="N2275" s="116">
        <v>118.639</v>
      </c>
      <c r="O2275" s="116">
        <v>3.7869999999999999</v>
      </c>
      <c r="P2275" s="116">
        <v>0</v>
      </c>
      <c r="Q2275" s="20">
        <f t="shared" si="354"/>
        <v>337.79233299999999</v>
      </c>
      <c r="R2275" s="20">
        <f t="shared" si="355"/>
        <v>627.08835299999998</v>
      </c>
      <c r="S2275" s="20">
        <f t="shared" si="356"/>
        <v>231.46468899999999</v>
      </c>
      <c r="T2275" s="20">
        <f t="shared" si="357"/>
        <v>12.027512</v>
      </c>
      <c r="U2275" s="21">
        <f t="shared" si="358"/>
        <v>1208.3728869999998</v>
      </c>
      <c r="V2275" s="38">
        <f t="shared" si="359"/>
        <v>0.99636035594049055</v>
      </c>
    </row>
    <row r="2276" spans="1:22">
      <c r="A2276">
        <v>2271</v>
      </c>
      <c r="B2276" s="122">
        <f t="shared" si="360"/>
        <v>41734</v>
      </c>
      <c r="C2276" s="122">
        <f t="shared" si="360"/>
        <v>42099</v>
      </c>
      <c r="D2276" s="116">
        <f t="shared" si="351"/>
        <v>2015</v>
      </c>
      <c r="E2276" s="116">
        <f t="shared" si="352"/>
        <v>4</v>
      </c>
      <c r="F2276" s="120">
        <v>267.18</v>
      </c>
      <c r="G2276" s="121">
        <v>685.31899999999996</v>
      </c>
      <c r="H2276" s="121">
        <v>251.87299999999999</v>
      </c>
      <c r="I2276" s="121">
        <v>13.544</v>
      </c>
      <c r="J2276" s="119">
        <v>0</v>
      </c>
      <c r="K2276" s="117">
        <f t="shared" si="353"/>
        <v>1217.9160000000002</v>
      </c>
      <c r="L2276" s="116">
        <v>128.56800000000001</v>
      </c>
      <c r="M2276" s="116">
        <v>197.238</v>
      </c>
      <c r="N2276" s="116">
        <v>108.94</v>
      </c>
      <c r="O2276" s="116">
        <v>3.7930000000000001</v>
      </c>
      <c r="P2276" s="116">
        <v>0</v>
      </c>
      <c r="Q2276" s="20">
        <f t="shared" si="354"/>
        <v>360.376104</v>
      </c>
      <c r="R2276" s="20">
        <f t="shared" si="355"/>
        <v>630.569886</v>
      </c>
      <c r="S2276" s="20">
        <f t="shared" si="356"/>
        <v>212.54194000000001</v>
      </c>
      <c r="T2276" s="20">
        <f t="shared" si="357"/>
        <v>12.046568000000001</v>
      </c>
      <c r="U2276" s="21">
        <f t="shared" si="358"/>
        <v>1215.534498</v>
      </c>
      <c r="V2276" s="38">
        <f t="shared" si="359"/>
        <v>0.99804460898781178</v>
      </c>
    </row>
    <row r="2277" spans="1:22">
      <c r="A2277">
        <v>2272</v>
      </c>
      <c r="B2277" s="122">
        <f t="shared" si="360"/>
        <v>41734</v>
      </c>
      <c r="C2277" s="122">
        <f t="shared" si="360"/>
        <v>42099</v>
      </c>
      <c r="D2277" s="116">
        <f t="shared" si="351"/>
        <v>2015</v>
      </c>
      <c r="E2277" s="116">
        <f t="shared" si="352"/>
        <v>4</v>
      </c>
      <c r="F2277" s="120">
        <v>263.7</v>
      </c>
      <c r="G2277" s="121">
        <v>689.48900000000003</v>
      </c>
      <c r="H2277" s="121">
        <v>288.58600000000001</v>
      </c>
      <c r="I2277" s="121">
        <v>25.434000000000001</v>
      </c>
      <c r="J2277" s="119">
        <v>0</v>
      </c>
      <c r="K2277" s="117">
        <f t="shared" si="353"/>
        <v>1267.2090000000001</v>
      </c>
      <c r="L2277" s="116">
        <v>126.61499999999999</v>
      </c>
      <c r="M2277" s="116">
        <v>197.93799999999999</v>
      </c>
      <c r="N2277" s="116">
        <v>115.37</v>
      </c>
      <c r="O2277" s="116">
        <v>49.762</v>
      </c>
      <c r="P2277" s="116">
        <v>0</v>
      </c>
      <c r="Q2277" s="20">
        <f t="shared" si="354"/>
        <v>354.90184499999998</v>
      </c>
      <c r="R2277" s="20">
        <f t="shared" si="355"/>
        <v>632.80778599999996</v>
      </c>
      <c r="S2277" s="20">
        <f t="shared" si="356"/>
        <v>225.08687</v>
      </c>
      <c r="T2277" s="20">
        <f t="shared" si="357"/>
        <v>158.04411200000001</v>
      </c>
      <c r="U2277" s="21">
        <f t="shared" si="358"/>
        <v>1370.8406130000001</v>
      </c>
      <c r="V2277" s="38">
        <f t="shared" si="359"/>
        <v>1.0817794168128541</v>
      </c>
    </row>
    <row r="2278" spans="1:22">
      <c r="A2278">
        <v>2273</v>
      </c>
      <c r="B2278" s="122">
        <f t="shared" si="360"/>
        <v>41734</v>
      </c>
      <c r="C2278" s="122">
        <f t="shared" si="360"/>
        <v>42099</v>
      </c>
      <c r="D2278" s="116">
        <f t="shared" si="351"/>
        <v>2015</v>
      </c>
      <c r="E2278" s="116">
        <f t="shared" si="352"/>
        <v>4</v>
      </c>
      <c r="F2278" s="120">
        <v>266.52</v>
      </c>
      <c r="G2278" s="121">
        <v>688.83299999999997</v>
      </c>
      <c r="H2278" s="121">
        <v>259.37</v>
      </c>
      <c r="I2278" s="121">
        <v>11.769</v>
      </c>
      <c r="J2278" s="119">
        <v>0</v>
      </c>
      <c r="K2278" s="117">
        <f t="shared" si="353"/>
        <v>1226.492</v>
      </c>
      <c r="L2278" s="116">
        <v>128.69900000000001</v>
      </c>
      <c r="M2278" s="116">
        <v>197.75800000000001</v>
      </c>
      <c r="N2278" s="116">
        <v>112.479</v>
      </c>
      <c r="O2278" s="116">
        <v>3.3250000000000002</v>
      </c>
      <c r="P2278" s="116">
        <v>0</v>
      </c>
      <c r="Q2278" s="20">
        <f t="shared" si="354"/>
        <v>360.74329700000004</v>
      </c>
      <c r="R2278" s="20">
        <f t="shared" si="355"/>
        <v>632.23232600000006</v>
      </c>
      <c r="S2278" s="20">
        <f t="shared" si="356"/>
        <v>219.446529</v>
      </c>
      <c r="T2278" s="20">
        <f t="shared" si="357"/>
        <v>10.560200000000002</v>
      </c>
      <c r="U2278" s="21">
        <f t="shared" si="358"/>
        <v>1222.982352</v>
      </c>
      <c r="V2278" s="38">
        <f t="shared" si="359"/>
        <v>0.99713846645554971</v>
      </c>
    </row>
    <row r="2279" spans="1:22">
      <c r="A2279">
        <v>2274</v>
      </c>
      <c r="B2279" s="122">
        <f t="shared" si="360"/>
        <v>41734</v>
      </c>
      <c r="C2279" s="122">
        <f t="shared" si="360"/>
        <v>42099</v>
      </c>
      <c r="D2279" s="116">
        <f t="shared" si="351"/>
        <v>2015</v>
      </c>
      <c r="E2279" s="116">
        <f t="shared" si="352"/>
        <v>4</v>
      </c>
      <c r="F2279" s="120">
        <v>269.7</v>
      </c>
      <c r="G2279" s="121">
        <v>689.47799999999995</v>
      </c>
      <c r="H2279" s="121">
        <v>244.59</v>
      </c>
      <c r="I2279" s="121">
        <v>13.638999999999999</v>
      </c>
      <c r="J2279" s="119">
        <v>0</v>
      </c>
      <c r="K2279" s="117">
        <f t="shared" si="353"/>
        <v>1217.4069999999997</v>
      </c>
      <c r="L2279" s="116">
        <v>127.789</v>
      </c>
      <c r="M2279" s="116">
        <v>198.26400000000001</v>
      </c>
      <c r="N2279" s="116">
        <v>126.09099999999999</v>
      </c>
      <c r="O2279" s="116">
        <v>5.43</v>
      </c>
      <c r="P2279" s="116">
        <v>0</v>
      </c>
      <c r="Q2279" s="20">
        <f t="shared" si="354"/>
        <v>358.192567</v>
      </c>
      <c r="R2279" s="20">
        <f t="shared" si="355"/>
        <v>633.850008</v>
      </c>
      <c r="S2279" s="20">
        <f t="shared" si="356"/>
        <v>246.00354099999998</v>
      </c>
      <c r="T2279" s="20">
        <f t="shared" si="357"/>
        <v>17.24568</v>
      </c>
      <c r="U2279" s="21">
        <f t="shared" si="358"/>
        <v>1255.291796</v>
      </c>
      <c r="V2279" s="38">
        <f t="shared" si="359"/>
        <v>1.0311192526410644</v>
      </c>
    </row>
    <row r="2280" spans="1:22">
      <c r="A2280">
        <v>2275</v>
      </c>
      <c r="B2280" s="122">
        <f t="shared" si="360"/>
        <v>41734</v>
      </c>
      <c r="C2280" s="122">
        <f t="shared" si="360"/>
        <v>42099</v>
      </c>
      <c r="D2280" s="116">
        <f t="shared" si="351"/>
        <v>2015</v>
      </c>
      <c r="E2280" s="116">
        <f t="shared" si="352"/>
        <v>4</v>
      </c>
      <c r="F2280" s="120">
        <v>270.48</v>
      </c>
      <c r="G2280" s="121">
        <v>700.39800000000002</v>
      </c>
      <c r="H2280" s="121">
        <v>281.68400000000003</v>
      </c>
      <c r="I2280" s="121">
        <v>4.9249999999999998</v>
      </c>
      <c r="J2280" s="119">
        <v>0</v>
      </c>
      <c r="K2280" s="117">
        <f t="shared" si="353"/>
        <v>1257.4870000000001</v>
      </c>
      <c r="L2280" s="116">
        <v>130.26499999999999</v>
      </c>
      <c r="M2280" s="116">
        <v>200.596</v>
      </c>
      <c r="N2280" s="116">
        <v>147.411</v>
      </c>
      <c r="O2280" s="116">
        <v>1.1559999999999999</v>
      </c>
      <c r="P2280" s="116">
        <v>0</v>
      </c>
      <c r="Q2280" s="20">
        <f t="shared" si="354"/>
        <v>365.13279499999993</v>
      </c>
      <c r="R2280" s="20">
        <f t="shared" si="355"/>
        <v>641.30541200000005</v>
      </c>
      <c r="S2280" s="20">
        <f t="shared" si="356"/>
        <v>287.598861</v>
      </c>
      <c r="T2280" s="20">
        <f t="shared" si="357"/>
        <v>3.6714560000000001</v>
      </c>
      <c r="U2280" s="21">
        <f t="shared" si="358"/>
        <v>1297.7085239999999</v>
      </c>
      <c r="V2280" s="38">
        <f t="shared" si="359"/>
        <v>1.0319856380225003</v>
      </c>
    </row>
    <row r="2281" spans="1:22">
      <c r="A2281">
        <v>2276</v>
      </c>
      <c r="B2281" s="122">
        <f t="shared" si="360"/>
        <v>41734</v>
      </c>
      <c r="C2281" s="122">
        <f t="shared" si="360"/>
        <v>42099</v>
      </c>
      <c r="D2281" s="116">
        <f t="shared" si="351"/>
        <v>2015</v>
      </c>
      <c r="E2281" s="116">
        <f t="shared" si="352"/>
        <v>4</v>
      </c>
      <c r="F2281" s="120">
        <v>266.7</v>
      </c>
      <c r="G2281" s="121">
        <v>756.02800000000002</v>
      </c>
      <c r="H2281" s="121">
        <v>438.13499999999999</v>
      </c>
      <c r="I2281" s="121">
        <v>29.562999999999999</v>
      </c>
      <c r="J2281" s="119">
        <v>0</v>
      </c>
      <c r="K2281" s="117">
        <f t="shared" si="353"/>
        <v>1490.4260000000002</v>
      </c>
      <c r="L2281" s="116">
        <v>128.54300000000001</v>
      </c>
      <c r="M2281" s="116">
        <v>214.43799999999999</v>
      </c>
      <c r="N2281" s="116">
        <v>176.38399999999999</v>
      </c>
      <c r="O2281" s="116">
        <v>6.617</v>
      </c>
      <c r="P2281" s="116">
        <v>0</v>
      </c>
      <c r="Q2281" s="20">
        <f t="shared" si="354"/>
        <v>360.30602900000002</v>
      </c>
      <c r="R2281" s="20">
        <f t="shared" si="355"/>
        <v>685.55828599999995</v>
      </c>
      <c r="S2281" s="20">
        <f t="shared" si="356"/>
        <v>344.12518399999999</v>
      </c>
      <c r="T2281" s="20">
        <f t="shared" si="357"/>
        <v>21.015592000000002</v>
      </c>
      <c r="U2281" s="21">
        <f t="shared" si="358"/>
        <v>1411.005091</v>
      </c>
      <c r="V2281" s="38">
        <f t="shared" si="359"/>
        <v>0.9467126116962532</v>
      </c>
    </row>
    <row r="2282" spans="1:22">
      <c r="A2282">
        <v>2277</v>
      </c>
      <c r="B2282" s="122">
        <f t="shared" si="360"/>
        <v>41734</v>
      </c>
      <c r="C2282" s="122">
        <f t="shared" si="360"/>
        <v>42099</v>
      </c>
      <c r="D2282" s="116">
        <f t="shared" si="351"/>
        <v>2015</v>
      </c>
      <c r="E2282" s="116">
        <f t="shared" si="352"/>
        <v>4</v>
      </c>
      <c r="F2282" s="120">
        <v>270.24</v>
      </c>
      <c r="G2282" s="121">
        <v>910.73900000000003</v>
      </c>
      <c r="H2282" s="121">
        <v>329.39100000000002</v>
      </c>
      <c r="I2282" s="121">
        <v>49.423000000000002</v>
      </c>
      <c r="J2282" s="119">
        <v>0</v>
      </c>
      <c r="K2282" s="117">
        <f t="shared" si="353"/>
        <v>1559.7930000000001</v>
      </c>
      <c r="L2282" s="116">
        <v>129.31299999999999</v>
      </c>
      <c r="M2282" s="116">
        <v>249.66900000000001</v>
      </c>
      <c r="N2282" s="116">
        <v>133.78700000000001</v>
      </c>
      <c r="O2282" s="116">
        <v>12.218999999999999</v>
      </c>
      <c r="P2282" s="116">
        <v>0</v>
      </c>
      <c r="Q2282" s="20">
        <f t="shared" si="354"/>
        <v>362.46433899999994</v>
      </c>
      <c r="R2282" s="20">
        <f t="shared" si="355"/>
        <v>798.19179300000008</v>
      </c>
      <c r="S2282" s="20">
        <f t="shared" si="356"/>
        <v>261.01843700000001</v>
      </c>
      <c r="T2282" s="20">
        <f t="shared" si="357"/>
        <v>38.807544</v>
      </c>
      <c r="U2282" s="21">
        <f t="shared" si="358"/>
        <v>1460.482113</v>
      </c>
      <c r="V2282" s="38">
        <f t="shared" si="359"/>
        <v>0.93633072657718042</v>
      </c>
    </row>
    <row r="2283" spans="1:22">
      <c r="A2283">
        <v>2278</v>
      </c>
      <c r="B2283" s="122">
        <f t="shared" si="360"/>
        <v>41734</v>
      </c>
      <c r="C2283" s="122">
        <f t="shared" si="360"/>
        <v>42099</v>
      </c>
      <c r="D2283" s="116">
        <f t="shared" si="351"/>
        <v>2015</v>
      </c>
      <c r="E2283" s="116">
        <f t="shared" si="352"/>
        <v>4</v>
      </c>
      <c r="F2283" s="120">
        <v>262.56</v>
      </c>
      <c r="G2283" s="121">
        <v>955.43399999999997</v>
      </c>
      <c r="H2283" s="121">
        <v>339.58800000000002</v>
      </c>
      <c r="I2283" s="121">
        <v>49.253</v>
      </c>
      <c r="J2283" s="119">
        <v>0</v>
      </c>
      <c r="K2283" s="117">
        <f t="shared" si="353"/>
        <v>1606.8349999999998</v>
      </c>
      <c r="L2283" s="116">
        <v>127.036</v>
      </c>
      <c r="M2283" s="116">
        <v>260.77800000000002</v>
      </c>
      <c r="N2283" s="116">
        <v>129.84899999999999</v>
      </c>
      <c r="O2283" s="116">
        <v>12.284000000000001</v>
      </c>
      <c r="P2283" s="116">
        <v>0</v>
      </c>
      <c r="Q2283" s="20">
        <f t="shared" si="354"/>
        <v>356.081908</v>
      </c>
      <c r="R2283" s="20">
        <f t="shared" si="355"/>
        <v>833.70726600000012</v>
      </c>
      <c r="S2283" s="20">
        <f t="shared" si="356"/>
        <v>253.335399</v>
      </c>
      <c r="T2283" s="20">
        <f t="shared" si="357"/>
        <v>39.013984000000001</v>
      </c>
      <c r="U2283" s="21">
        <f t="shared" si="358"/>
        <v>1482.138557</v>
      </c>
      <c r="V2283" s="38">
        <f t="shared" si="359"/>
        <v>0.92239623670134152</v>
      </c>
    </row>
    <row r="2284" spans="1:22">
      <c r="A2284">
        <v>2279</v>
      </c>
      <c r="B2284" s="122">
        <f t="shared" si="360"/>
        <v>41734</v>
      </c>
      <c r="C2284" s="122">
        <f t="shared" si="360"/>
        <v>42099</v>
      </c>
      <c r="D2284" s="116">
        <f t="shared" si="351"/>
        <v>2015</v>
      </c>
      <c r="E2284" s="116">
        <f t="shared" si="352"/>
        <v>4</v>
      </c>
      <c r="F2284" s="120">
        <v>264.60000000000002</v>
      </c>
      <c r="G2284" s="121">
        <v>956.34</v>
      </c>
      <c r="H2284" s="121">
        <v>253.48400000000001</v>
      </c>
      <c r="I2284" s="121">
        <v>27.866</v>
      </c>
      <c r="J2284" s="119">
        <v>0</v>
      </c>
      <c r="K2284" s="117">
        <f t="shared" si="353"/>
        <v>1502.29</v>
      </c>
      <c r="L2284" s="116">
        <v>127.48699999999999</v>
      </c>
      <c r="M2284" s="116">
        <v>261.113</v>
      </c>
      <c r="N2284" s="116">
        <v>96.429000000000002</v>
      </c>
      <c r="O2284" s="116">
        <v>8.1349999999999998</v>
      </c>
      <c r="P2284" s="116">
        <v>0</v>
      </c>
      <c r="Q2284" s="20">
        <f t="shared" si="354"/>
        <v>357.34606099999996</v>
      </c>
      <c r="R2284" s="20">
        <f t="shared" si="355"/>
        <v>834.77826100000004</v>
      </c>
      <c r="S2284" s="20">
        <f t="shared" si="356"/>
        <v>188.13297900000001</v>
      </c>
      <c r="T2284" s="20">
        <f t="shared" si="357"/>
        <v>25.836760000000002</v>
      </c>
      <c r="U2284" s="21">
        <f t="shared" si="358"/>
        <v>1406.094061</v>
      </c>
      <c r="V2284" s="38">
        <f t="shared" si="359"/>
        <v>0.93596713084690708</v>
      </c>
    </row>
    <row r="2285" spans="1:22">
      <c r="A2285">
        <v>2280</v>
      </c>
      <c r="B2285" s="122">
        <f t="shared" si="360"/>
        <v>41734</v>
      </c>
      <c r="C2285" s="122">
        <f t="shared" si="360"/>
        <v>42099</v>
      </c>
      <c r="D2285" s="116">
        <f t="shared" si="351"/>
        <v>2015</v>
      </c>
      <c r="E2285" s="116">
        <f t="shared" si="352"/>
        <v>4</v>
      </c>
      <c r="F2285" s="120">
        <v>268.44</v>
      </c>
      <c r="G2285" s="121">
        <v>917.16399999999999</v>
      </c>
      <c r="H2285" s="121">
        <v>211.804</v>
      </c>
      <c r="I2285" s="121">
        <v>13.361000000000001</v>
      </c>
      <c r="J2285" s="119">
        <v>0</v>
      </c>
      <c r="K2285" s="117">
        <f t="shared" si="353"/>
        <v>1410.7690000000002</v>
      </c>
      <c r="L2285" s="116">
        <v>129.61000000000001</v>
      </c>
      <c r="M2285" s="116">
        <v>248.85900000000001</v>
      </c>
      <c r="N2285" s="116">
        <v>99.259</v>
      </c>
      <c r="O2285" s="116">
        <v>3.6179999999999999</v>
      </c>
      <c r="P2285" s="116">
        <v>0</v>
      </c>
      <c r="Q2285" s="20">
        <f t="shared" si="354"/>
        <v>363.29683000000006</v>
      </c>
      <c r="R2285" s="20">
        <f t="shared" si="355"/>
        <v>795.60222300000009</v>
      </c>
      <c r="S2285" s="20">
        <f t="shared" si="356"/>
        <v>193.65430900000001</v>
      </c>
      <c r="T2285" s="20">
        <f t="shared" si="357"/>
        <v>11.490768000000001</v>
      </c>
      <c r="U2285" s="21">
        <f t="shared" si="358"/>
        <v>1364.04413</v>
      </c>
      <c r="V2285" s="38">
        <f t="shared" si="359"/>
        <v>0.96687985772298635</v>
      </c>
    </row>
    <row r="2286" spans="1:22">
      <c r="A2286">
        <v>2281</v>
      </c>
      <c r="B2286" s="122">
        <f t="shared" si="360"/>
        <v>41735</v>
      </c>
      <c r="C2286" s="122">
        <f t="shared" si="360"/>
        <v>42100</v>
      </c>
      <c r="D2286" s="116">
        <f t="shared" si="351"/>
        <v>2015</v>
      </c>
      <c r="E2286" s="116">
        <f t="shared" si="352"/>
        <v>4</v>
      </c>
      <c r="F2286" s="120">
        <v>269.94</v>
      </c>
      <c r="G2286" s="121">
        <v>815.91499999999996</v>
      </c>
      <c r="H2286" s="121">
        <v>197.36799999999999</v>
      </c>
      <c r="I2286" s="121">
        <v>11.42</v>
      </c>
      <c r="J2286" s="119">
        <v>0</v>
      </c>
      <c r="K2286" s="117">
        <f t="shared" si="353"/>
        <v>1294.643</v>
      </c>
      <c r="L2286" s="116">
        <v>129.148</v>
      </c>
      <c r="M2286" s="116">
        <v>223.72499999999999</v>
      </c>
      <c r="N2286" s="116">
        <v>90.614999999999995</v>
      </c>
      <c r="O2286" s="116">
        <v>3.085</v>
      </c>
      <c r="P2286" s="116">
        <v>0</v>
      </c>
      <c r="Q2286" s="20">
        <f t="shared" si="354"/>
        <v>362.00184400000001</v>
      </c>
      <c r="R2286" s="20">
        <f t="shared" si="355"/>
        <v>715.24882500000001</v>
      </c>
      <c r="S2286" s="20">
        <f t="shared" si="356"/>
        <v>176.78986499999999</v>
      </c>
      <c r="T2286" s="20">
        <f t="shared" si="357"/>
        <v>9.7979599999999998</v>
      </c>
      <c r="U2286" s="21">
        <f t="shared" si="358"/>
        <v>1263.8384940000001</v>
      </c>
      <c r="V2286" s="38">
        <f t="shared" si="359"/>
        <v>0.97620617730138737</v>
      </c>
    </row>
    <row r="2287" spans="1:22">
      <c r="A2287">
        <v>2282</v>
      </c>
      <c r="B2287" s="122">
        <f t="shared" si="360"/>
        <v>41735</v>
      </c>
      <c r="C2287" s="122">
        <f t="shared" si="360"/>
        <v>42100</v>
      </c>
      <c r="D2287" s="116">
        <f t="shared" si="351"/>
        <v>2015</v>
      </c>
      <c r="E2287" s="116">
        <f t="shared" si="352"/>
        <v>4</v>
      </c>
      <c r="F2287" s="120">
        <v>268.98</v>
      </c>
      <c r="G2287" s="121">
        <v>669.28599999999994</v>
      </c>
      <c r="H2287" s="121">
        <v>259.63299999999998</v>
      </c>
      <c r="I2287" s="121">
        <v>9.36</v>
      </c>
      <c r="J2287" s="119">
        <v>0</v>
      </c>
      <c r="K2287" s="117">
        <f t="shared" si="353"/>
        <v>1207.2589999999998</v>
      </c>
      <c r="L2287" s="116">
        <v>130.13300000000001</v>
      </c>
      <c r="M2287" s="116">
        <v>190.88800000000001</v>
      </c>
      <c r="N2287" s="116">
        <v>99.707999999999998</v>
      </c>
      <c r="O2287" s="116">
        <v>2.5169999999999999</v>
      </c>
      <c r="P2287" s="116">
        <v>0</v>
      </c>
      <c r="Q2287" s="20">
        <f t="shared" si="354"/>
        <v>364.76279900000003</v>
      </c>
      <c r="R2287" s="20">
        <f t="shared" si="355"/>
        <v>610.26893600000005</v>
      </c>
      <c r="S2287" s="20">
        <f t="shared" si="356"/>
        <v>194.53030799999999</v>
      </c>
      <c r="T2287" s="20">
        <f t="shared" si="357"/>
        <v>7.9939920000000004</v>
      </c>
      <c r="U2287" s="21">
        <f t="shared" si="358"/>
        <v>1177.5560349999998</v>
      </c>
      <c r="V2287" s="38">
        <f t="shared" si="359"/>
        <v>0.97539636068151081</v>
      </c>
    </row>
    <row r="2288" spans="1:22">
      <c r="A2288">
        <v>2283</v>
      </c>
      <c r="B2288" s="122">
        <f t="shared" si="360"/>
        <v>41735</v>
      </c>
      <c r="C2288" s="122">
        <f t="shared" si="360"/>
        <v>42100</v>
      </c>
      <c r="D2288" s="116">
        <f t="shared" si="351"/>
        <v>2015</v>
      </c>
      <c r="E2288" s="116">
        <f t="shared" si="352"/>
        <v>4</v>
      </c>
      <c r="F2288" s="120">
        <v>273.95999999999998</v>
      </c>
      <c r="G2288" s="121">
        <v>656.58</v>
      </c>
      <c r="H2288" s="121">
        <v>236.47</v>
      </c>
      <c r="I2288" s="121">
        <v>7.6879999999999997</v>
      </c>
      <c r="J2288" s="119">
        <v>0</v>
      </c>
      <c r="K2288" s="117">
        <f t="shared" si="353"/>
        <v>1174.6980000000001</v>
      </c>
      <c r="L2288" s="116">
        <v>131.864</v>
      </c>
      <c r="M2288" s="116">
        <v>188.05099999999999</v>
      </c>
      <c r="N2288" s="116">
        <v>89.084999999999994</v>
      </c>
      <c r="O2288" s="116">
        <v>2.0630000000000002</v>
      </c>
      <c r="P2288" s="116">
        <v>0</v>
      </c>
      <c r="Q2288" s="20">
        <f t="shared" si="354"/>
        <v>369.61479200000002</v>
      </c>
      <c r="R2288" s="20">
        <f t="shared" si="355"/>
        <v>601.19904699999995</v>
      </c>
      <c r="S2288" s="20">
        <f t="shared" si="356"/>
        <v>173.804835</v>
      </c>
      <c r="T2288" s="20">
        <f t="shared" si="357"/>
        <v>6.5520880000000012</v>
      </c>
      <c r="U2288" s="21">
        <f t="shared" si="358"/>
        <v>1151.1707619999997</v>
      </c>
      <c r="V2288" s="38">
        <f t="shared" si="359"/>
        <v>0.97997167101672056</v>
      </c>
    </row>
    <row r="2289" spans="1:22">
      <c r="A2289">
        <v>2284</v>
      </c>
      <c r="B2289" s="122">
        <f t="shared" si="360"/>
        <v>41735</v>
      </c>
      <c r="C2289" s="122">
        <f t="shared" si="360"/>
        <v>42100</v>
      </c>
      <c r="D2289" s="116">
        <f t="shared" si="351"/>
        <v>2015</v>
      </c>
      <c r="E2289" s="116">
        <f t="shared" si="352"/>
        <v>4</v>
      </c>
      <c r="F2289" s="120">
        <v>271.32</v>
      </c>
      <c r="G2289" s="121">
        <v>637.41700000000003</v>
      </c>
      <c r="H2289" s="121">
        <v>378.94900000000001</v>
      </c>
      <c r="I2289" s="121">
        <v>6.2809999999999997</v>
      </c>
      <c r="J2289" s="119">
        <v>0</v>
      </c>
      <c r="K2289" s="117">
        <f t="shared" si="353"/>
        <v>1293.9670000000001</v>
      </c>
      <c r="L2289" s="116">
        <v>131.12100000000001</v>
      </c>
      <c r="M2289" s="116">
        <v>183.89599999999999</v>
      </c>
      <c r="N2289" s="116">
        <v>138.803</v>
      </c>
      <c r="O2289" s="116">
        <v>1.681</v>
      </c>
      <c r="P2289" s="116">
        <v>0</v>
      </c>
      <c r="Q2289" s="20">
        <f t="shared" si="354"/>
        <v>367.53216300000003</v>
      </c>
      <c r="R2289" s="20">
        <f t="shared" si="355"/>
        <v>587.91551199999992</v>
      </c>
      <c r="S2289" s="20">
        <f t="shared" si="356"/>
        <v>270.80465300000003</v>
      </c>
      <c r="T2289" s="20">
        <f t="shared" si="357"/>
        <v>5.3388560000000007</v>
      </c>
      <c r="U2289" s="21">
        <f t="shared" si="358"/>
        <v>1231.5911840000001</v>
      </c>
      <c r="V2289" s="38">
        <f t="shared" si="359"/>
        <v>0.95179489430565078</v>
      </c>
    </row>
    <row r="2290" spans="1:22">
      <c r="A2290">
        <v>2285</v>
      </c>
      <c r="B2290" s="122">
        <f t="shared" si="360"/>
        <v>41735</v>
      </c>
      <c r="C2290" s="122">
        <f t="shared" si="360"/>
        <v>42100</v>
      </c>
      <c r="D2290" s="116">
        <f t="shared" si="351"/>
        <v>2015</v>
      </c>
      <c r="E2290" s="116">
        <f t="shared" si="352"/>
        <v>4</v>
      </c>
      <c r="F2290" s="120">
        <v>253.92</v>
      </c>
      <c r="G2290" s="121">
        <v>639.40800000000002</v>
      </c>
      <c r="H2290" s="121">
        <v>367.14400000000001</v>
      </c>
      <c r="I2290" s="121">
        <v>5.1139999999999999</v>
      </c>
      <c r="J2290" s="119">
        <v>0</v>
      </c>
      <c r="K2290" s="117">
        <f t="shared" si="353"/>
        <v>1265.586</v>
      </c>
      <c r="L2290" s="116">
        <v>122.07299999999999</v>
      </c>
      <c r="M2290" s="116">
        <v>184.44</v>
      </c>
      <c r="N2290" s="116">
        <v>140.20699999999999</v>
      </c>
      <c r="O2290" s="116">
        <v>1.387</v>
      </c>
      <c r="P2290" s="116">
        <v>0</v>
      </c>
      <c r="Q2290" s="20">
        <f t="shared" si="354"/>
        <v>342.17061899999999</v>
      </c>
      <c r="R2290" s="20">
        <f t="shared" si="355"/>
        <v>589.65467999999998</v>
      </c>
      <c r="S2290" s="20">
        <f t="shared" si="356"/>
        <v>273.543857</v>
      </c>
      <c r="T2290" s="20">
        <f t="shared" si="357"/>
        <v>4.4051119999999999</v>
      </c>
      <c r="U2290" s="21">
        <f t="shared" si="358"/>
        <v>1209.7742679999999</v>
      </c>
      <c r="V2290" s="38">
        <f t="shared" si="359"/>
        <v>0.95590048246424963</v>
      </c>
    </row>
    <row r="2291" spans="1:22">
      <c r="A2291">
        <v>2286</v>
      </c>
      <c r="B2291" s="122">
        <f t="shared" si="360"/>
        <v>41735</v>
      </c>
      <c r="C2291" s="122">
        <f t="shared" si="360"/>
        <v>42100</v>
      </c>
      <c r="D2291" s="116">
        <f t="shared" si="351"/>
        <v>2015</v>
      </c>
      <c r="E2291" s="116">
        <f t="shared" si="352"/>
        <v>4</v>
      </c>
      <c r="F2291" s="120">
        <v>253.44</v>
      </c>
      <c r="G2291" s="121">
        <v>635.90099999999995</v>
      </c>
      <c r="H2291" s="121">
        <v>283.73200000000003</v>
      </c>
      <c r="I2291" s="121">
        <v>5.1150000000000002</v>
      </c>
      <c r="J2291" s="119">
        <v>0</v>
      </c>
      <c r="K2291" s="117">
        <f t="shared" si="353"/>
        <v>1178.1879999999999</v>
      </c>
      <c r="L2291" s="116">
        <v>121.43300000000001</v>
      </c>
      <c r="M2291" s="116">
        <v>183.67500000000001</v>
      </c>
      <c r="N2291" s="116">
        <v>110.497</v>
      </c>
      <c r="O2291" s="116">
        <v>1.387</v>
      </c>
      <c r="P2291" s="116">
        <v>0</v>
      </c>
      <c r="Q2291" s="20">
        <f t="shared" si="354"/>
        <v>340.37669900000003</v>
      </c>
      <c r="R2291" s="20">
        <f t="shared" si="355"/>
        <v>587.20897500000001</v>
      </c>
      <c r="S2291" s="20">
        <f t="shared" si="356"/>
        <v>215.57964699999999</v>
      </c>
      <c r="T2291" s="20">
        <f t="shared" si="357"/>
        <v>4.4051119999999999</v>
      </c>
      <c r="U2291" s="21">
        <f t="shared" si="358"/>
        <v>1147.5704329999999</v>
      </c>
      <c r="V2291" s="38">
        <f t="shared" si="359"/>
        <v>0.974013003866955</v>
      </c>
    </row>
    <row r="2292" spans="1:22">
      <c r="A2292">
        <v>2287</v>
      </c>
      <c r="B2292" s="122">
        <f t="shared" si="360"/>
        <v>41735</v>
      </c>
      <c r="C2292" s="122">
        <f t="shared" si="360"/>
        <v>42100</v>
      </c>
      <c r="D2292" s="116">
        <f t="shared" si="351"/>
        <v>2015</v>
      </c>
      <c r="E2292" s="116">
        <f t="shared" si="352"/>
        <v>4</v>
      </c>
      <c r="F2292" s="120">
        <v>260.45999999999998</v>
      </c>
      <c r="G2292" s="121">
        <v>648.25900000000001</v>
      </c>
      <c r="H2292" s="121">
        <v>362.49799999999999</v>
      </c>
      <c r="I2292" s="121">
        <v>53.042999999999999</v>
      </c>
      <c r="J2292" s="119">
        <v>0</v>
      </c>
      <c r="K2292" s="117">
        <f t="shared" si="353"/>
        <v>1324.26</v>
      </c>
      <c r="L2292" s="116">
        <v>126.19499999999999</v>
      </c>
      <c r="M2292" s="116">
        <v>188.136</v>
      </c>
      <c r="N2292" s="116">
        <v>164.47499999999999</v>
      </c>
      <c r="O2292" s="116">
        <v>19.780999999999999</v>
      </c>
      <c r="P2292" s="116">
        <v>0</v>
      </c>
      <c r="Q2292" s="20">
        <f t="shared" si="354"/>
        <v>353.72458499999999</v>
      </c>
      <c r="R2292" s="20">
        <f t="shared" si="355"/>
        <v>601.47079199999996</v>
      </c>
      <c r="S2292" s="20">
        <f t="shared" si="356"/>
        <v>320.89072499999997</v>
      </c>
      <c r="T2292" s="20">
        <f t="shared" si="357"/>
        <v>62.824455999999998</v>
      </c>
      <c r="U2292" s="21">
        <f t="shared" si="358"/>
        <v>1338.910558</v>
      </c>
      <c r="V2292" s="38">
        <f t="shared" si="359"/>
        <v>1.0110632036005014</v>
      </c>
    </row>
    <row r="2293" spans="1:22">
      <c r="A2293">
        <v>2288</v>
      </c>
      <c r="B2293" s="122">
        <f t="shared" si="360"/>
        <v>41735</v>
      </c>
      <c r="C2293" s="122">
        <f t="shared" si="360"/>
        <v>42100</v>
      </c>
      <c r="D2293" s="116">
        <f t="shared" si="351"/>
        <v>2015</v>
      </c>
      <c r="E2293" s="116">
        <f t="shared" si="352"/>
        <v>4</v>
      </c>
      <c r="F2293" s="120">
        <v>259.38</v>
      </c>
      <c r="G2293" s="121">
        <v>721.69799999999998</v>
      </c>
      <c r="H2293" s="121">
        <v>263.83499999999998</v>
      </c>
      <c r="I2293" s="121">
        <v>56.625999999999998</v>
      </c>
      <c r="J2293" s="119">
        <v>0</v>
      </c>
      <c r="K2293" s="117">
        <f t="shared" si="353"/>
        <v>1301.539</v>
      </c>
      <c r="L2293" s="116">
        <v>125.624</v>
      </c>
      <c r="M2293" s="116">
        <v>206.34100000000001</v>
      </c>
      <c r="N2293" s="116">
        <v>148.36600000000001</v>
      </c>
      <c r="O2293" s="116">
        <v>20.100000000000001</v>
      </c>
      <c r="P2293" s="116">
        <v>0</v>
      </c>
      <c r="Q2293" s="20">
        <f t="shared" si="354"/>
        <v>352.12407199999996</v>
      </c>
      <c r="R2293" s="20">
        <f t="shared" si="355"/>
        <v>659.67217700000003</v>
      </c>
      <c r="S2293" s="20">
        <f t="shared" si="356"/>
        <v>289.46206600000005</v>
      </c>
      <c r="T2293" s="20">
        <f t="shared" si="357"/>
        <v>63.837600000000009</v>
      </c>
      <c r="U2293" s="21">
        <f t="shared" si="358"/>
        <v>1365.0959150000001</v>
      </c>
      <c r="V2293" s="38">
        <f t="shared" si="359"/>
        <v>1.0488321248921471</v>
      </c>
    </row>
    <row r="2294" spans="1:22">
      <c r="A2294">
        <v>2289</v>
      </c>
      <c r="B2294" s="122">
        <f t="shared" si="360"/>
        <v>41735</v>
      </c>
      <c r="C2294" s="122">
        <f t="shared" si="360"/>
        <v>42100</v>
      </c>
      <c r="D2294" s="116">
        <f t="shared" si="351"/>
        <v>2015</v>
      </c>
      <c r="E2294" s="116">
        <f t="shared" si="352"/>
        <v>4</v>
      </c>
      <c r="F2294" s="120">
        <v>259.8</v>
      </c>
      <c r="G2294" s="121">
        <v>833.93299999999999</v>
      </c>
      <c r="H2294" s="121">
        <v>180.45</v>
      </c>
      <c r="I2294" s="121">
        <v>95.896000000000001</v>
      </c>
      <c r="J2294" s="119">
        <v>0</v>
      </c>
      <c r="K2294" s="117">
        <f t="shared" si="353"/>
        <v>1370.079</v>
      </c>
      <c r="L2294" s="116">
        <v>125.515</v>
      </c>
      <c r="M2294" s="116">
        <v>237.59899999999999</v>
      </c>
      <c r="N2294" s="116">
        <v>92.091999999999999</v>
      </c>
      <c r="O2294" s="116">
        <v>31.651</v>
      </c>
      <c r="P2294" s="116">
        <v>0</v>
      </c>
      <c r="Q2294" s="20">
        <f t="shared" si="354"/>
        <v>351.81854499999997</v>
      </c>
      <c r="R2294" s="20">
        <f t="shared" si="355"/>
        <v>759.60400300000003</v>
      </c>
      <c r="S2294" s="20">
        <f t="shared" si="356"/>
        <v>179.671492</v>
      </c>
      <c r="T2294" s="20">
        <f t="shared" si="357"/>
        <v>100.52357600000001</v>
      </c>
      <c r="U2294" s="21">
        <f t="shared" si="358"/>
        <v>1391.617616</v>
      </c>
      <c r="V2294" s="38">
        <f t="shared" si="359"/>
        <v>1.0157207109954973</v>
      </c>
    </row>
    <row r="2295" spans="1:22">
      <c r="A2295">
        <v>2290</v>
      </c>
      <c r="B2295" s="122">
        <f t="shared" si="360"/>
        <v>41735</v>
      </c>
      <c r="C2295" s="122">
        <f t="shared" si="360"/>
        <v>42100</v>
      </c>
      <c r="D2295" s="116">
        <f t="shared" si="351"/>
        <v>2015</v>
      </c>
      <c r="E2295" s="116">
        <f t="shared" si="352"/>
        <v>4</v>
      </c>
      <c r="F2295" s="120">
        <v>265.68</v>
      </c>
      <c r="G2295" s="121">
        <v>909.322</v>
      </c>
      <c r="H2295" s="121">
        <v>139.18799999999999</v>
      </c>
      <c r="I2295" s="121">
        <v>116.372</v>
      </c>
      <c r="J2295" s="119">
        <v>0</v>
      </c>
      <c r="K2295" s="117">
        <f t="shared" si="353"/>
        <v>1430.5620000000001</v>
      </c>
      <c r="L2295" s="116">
        <v>128.93600000000001</v>
      </c>
      <c r="M2295" s="116">
        <v>260.86200000000002</v>
      </c>
      <c r="N2295" s="116">
        <v>70.863</v>
      </c>
      <c r="O2295" s="116">
        <v>37.212000000000003</v>
      </c>
      <c r="P2295" s="116">
        <v>0</v>
      </c>
      <c r="Q2295" s="20">
        <f t="shared" si="354"/>
        <v>361.40760800000004</v>
      </c>
      <c r="R2295" s="20">
        <f t="shared" si="355"/>
        <v>833.97581400000013</v>
      </c>
      <c r="S2295" s="20">
        <f t="shared" si="356"/>
        <v>138.253713</v>
      </c>
      <c r="T2295" s="20">
        <f t="shared" si="357"/>
        <v>118.18531200000001</v>
      </c>
      <c r="U2295" s="21">
        <f t="shared" si="358"/>
        <v>1451.8224470000002</v>
      </c>
      <c r="V2295" s="38">
        <f t="shared" si="359"/>
        <v>1.0148616047399555</v>
      </c>
    </row>
    <row r="2296" spans="1:22">
      <c r="A2296">
        <v>2291</v>
      </c>
      <c r="B2296" s="122">
        <f t="shared" si="360"/>
        <v>41735</v>
      </c>
      <c r="C2296" s="122">
        <f t="shared" si="360"/>
        <v>42100</v>
      </c>
      <c r="D2296" s="116">
        <f t="shared" si="351"/>
        <v>2015</v>
      </c>
      <c r="E2296" s="116">
        <f t="shared" si="352"/>
        <v>4</v>
      </c>
      <c r="F2296" s="120">
        <v>262.86</v>
      </c>
      <c r="G2296" s="121">
        <v>911.66200000000003</v>
      </c>
      <c r="H2296" s="121">
        <v>193.55799999999999</v>
      </c>
      <c r="I2296" s="121">
        <v>128.017</v>
      </c>
      <c r="J2296" s="119">
        <v>0</v>
      </c>
      <c r="K2296" s="117">
        <f t="shared" si="353"/>
        <v>1496.097</v>
      </c>
      <c r="L2296" s="116">
        <v>124.83199999999999</v>
      </c>
      <c r="M2296" s="116">
        <v>263.80599999999998</v>
      </c>
      <c r="N2296" s="116">
        <v>94.183999999999997</v>
      </c>
      <c r="O2296" s="116">
        <v>40.183</v>
      </c>
      <c r="P2296" s="116">
        <v>0</v>
      </c>
      <c r="Q2296" s="20">
        <f t="shared" si="354"/>
        <v>349.90409599999998</v>
      </c>
      <c r="R2296" s="20">
        <f t="shared" si="355"/>
        <v>843.38778200000002</v>
      </c>
      <c r="S2296" s="20">
        <f t="shared" si="356"/>
        <v>183.752984</v>
      </c>
      <c r="T2296" s="20">
        <f t="shared" si="357"/>
        <v>127.62120800000001</v>
      </c>
      <c r="U2296" s="21">
        <f t="shared" si="358"/>
        <v>1504.66607</v>
      </c>
      <c r="V2296" s="38">
        <f t="shared" si="359"/>
        <v>1.0057276165917051</v>
      </c>
    </row>
    <row r="2297" spans="1:22">
      <c r="A2297">
        <v>2292</v>
      </c>
      <c r="B2297" s="122">
        <f t="shared" si="360"/>
        <v>41735</v>
      </c>
      <c r="C2297" s="122">
        <f t="shared" si="360"/>
        <v>42100</v>
      </c>
      <c r="D2297" s="116">
        <f t="shared" si="351"/>
        <v>2015</v>
      </c>
      <c r="E2297" s="116">
        <f t="shared" si="352"/>
        <v>4</v>
      </c>
      <c r="F2297" s="120">
        <v>258.24</v>
      </c>
      <c r="G2297" s="121">
        <v>935.00800000000004</v>
      </c>
      <c r="H2297" s="121">
        <v>195.47</v>
      </c>
      <c r="I2297" s="121">
        <v>132.91800000000001</v>
      </c>
      <c r="J2297" s="119">
        <v>0</v>
      </c>
      <c r="K2297" s="117">
        <f t="shared" si="353"/>
        <v>1521.636</v>
      </c>
      <c r="L2297" s="116">
        <v>126.825</v>
      </c>
      <c r="M2297" s="116">
        <v>264.971</v>
      </c>
      <c r="N2297" s="116">
        <v>93.706000000000003</v>
      </c>
      <c r="O2297" s="116">
        <v>41.606000000000002</v>
      </c>
      <c r="P2297" s="116">
        <v>0</v>
      </c>
      <c r="Q2297" s="20">
        <f t="shared" si="354"/>
        <v>355.490475</v>
      </c>
      <c r="R2297" s="20">
        <f t="shared" si="355"/>
        <v>847.11228700000004</v>
      </c>
      <c r="S2297" s="20">
        <f t="shared" si="356"/>
        <v>182.82040600000002</v>
      </c>
      <c r="T2297" s="20">
        <f t="shared" si="357"/>
        <v>132.14065600000001</v>
      </c>
      <c r="U2297" s="21">
        <f t="shared" si="358"/>
        <v>1517.5638240000001</v>
      </c>
      <c r="V2297" s="38">
        <f t="shared" si="359"/>
        <v>0.99732381725984409</v>
      </c>
    </row>
    <row r="2298" spans="1:22">
      <c r="A2298">
        <v>2293</v>
      </c>
      <c r="B2298" s="122">
        <f t="shared" si="360"/>
        <v>41735</v>
      </c>
      <c r="C2298" s="122">
        <f t="shared" si="360"/>
        <v>42100</v>
      </c>
      <c r="D2298" s="116">
        <f t="shared" si="351"/>
        <v>2015</v>
      </c>
      <c r="E2298" s="116">
        <f t="shared" si="352"/>
        <v>4</v>
      </c>
      <c r="F2298" s="120">
        <v>267.42</v>
      </c>
      <c r="G2298" s="121">
        <v>920.58900000000006</v>
      </c>
      <c r="H2298" s="121">
        <v>191.358</v>
      </c>
      <c r="I2298" s="121">
        <v>136.465</v>
      </c>
      <c r="J2298" s="119">
        <v>0</v>
      </c>
      <c r="K2298" s="117">
        <f t="shared" si="353"/>
        <v>1515.8319999999999</v>
      </c>
      <c r="L2298" s="116">
        <v>128.69900000000001</v>
      </c>
      <c r="M2298" s="116">
        <v>264.10199999999998</v>
      </c>
      <c r="N2298" s="116">
        <v>104.913</v>
      </c>
      <c r="O2298" s="116">
        <v>42.164999999999999</v>
      </c>
      <c r="P2298" s="116">
        <v>0</v>
      </c>
      <c r="Q2298" s="20">
        <f t="shared" si="354"/>
        <v>360.74329700000004</v>
      </c>
      <c r="R2298" s="20">
        <f t="shared" si="355"/>
        <v>844.33409399999994</v>
      </c>
      <c r="S2298" s="20">
        <f t="shared" si="356"/>
        <v>204.68526299999999</v>
      </c>
      <c r="T2298" s="20">
        <f t="shared" si="357"/>
        <v>133.91604000000001</v>
      </c>
      <c r="U2298" s="21">
        <f t="shared" si="358"/>
        <v>1543.6786940000002</v>
      </c>
      <c r="V2298" s="38">
        <f t="shared" si="359"/>
        <v>1.0183705674507466</v>
      </c>
    </row>
    <row r="2299" spans="1:22">
      <c r="A2299">
        <v>2294</v>
      </c>
      <c r="B2299" s="122">
        <f t="shared" si="360"/>
        <v>41735</v>
      </c>
      <c r="C2299" s="122">
        <f t="shared" si="360"/>
        <v>42100</v>
      </c>
      <c r="D2299" s="116">
        <f t="shared" si="351"/>
        <v>2015</v>
      </c>
      <c r="E2299" s="116">
        <f t="shared" si="352"/>
        <v>4</v>
      </c>
      <c r="F2299" s="120">
        <v>265.2</v>
      </c>
      <c r="G2299" s="121">
        <v>913.30100000000004</v>
      </c>
      <c r="H2299" s="121">
        <v>159.14099999999999</v>
      </c>
      <c r="I2299" s="121">
        <v>157.45599999999999</v>
      </c>
      <c r="J2299" s="119">
        <v>0</v>
      </c>
      <c r="K2299" s="117">
        <f t="shared" si="353"/>
        <v>1495.098</v>
      </c>
      <c r="L2299" s="116">
        <v>128.56800000000001</v>
      </c>
      <c r="M2299" s="116">
        <v>266.48599999999999</v>
      </c>
      <c r="N2299" s="116">
        <v>80.561000000000007</v>
      </c>
      <c r="O2299" s="116">
        <v>52.15</v>
      </c>
      <c r="P2299" s="116">
        <v>0</v>
      </c>
      <c r="Q2299" s="20">
        <f t="shared" si="354"/>
        <v>360.376104</v>
      </c>
      <c r="R2299" s="20">
        <f t="shared" si="355"/>
        <v>851.95574199999999</v>
      </c>
      <c r="S2299" s="20">
        <f t="shared" si="356"/>
        <v>157.17451100000002</v>
      </c>
      <c r="T2299" s="20">
        <f t="shared" si="357"/>
        <v>165.6284</v>
      </c>
      <c r="U2299" s="21">
        <f t="shared" si="358"/>
        <v>1535.134757</v>
      </c>
      <c r="V2299" s="38">
        <f t="shared" si="359"/>
        <v>1.0267786840728836</v>
      </c>
    </row>
    <row r="2300" spans="1:22">
      <c r="A2300">
        <v>2295</v>
      </c>
      <c r="B2300" s="122">
        <f t="shared" si="360"/>
        <v>41735</v>
      </c>
      <c r="C2300" s="122">
        <f t="shared" si="360"/>
        <v>42100</v>
      </c>
      <c r="D2300" s="116">
        <f t="shared" si="351"/>
        <v>2015</v>
      </c>
      <c r="E2300" s="116">
        <f t="shared" si="352"/>
        <v>4</v>
      </c>
      <c r="F2300" s="120">
        <v>264.36</v>
      </c>
      <c r="G2300" s="121">
        <v>928.55</v>
      </c>
      <c r="H2300" s="121">
        <v>1.8320000000000001</v>
      </c>
      <c r="I2300" s="121">
        <v>289.63</v>
      </c>
      <c r="J2300" s="119">
        <v>0</v>
      </c>
      <c r="K2300" s="117">
        <f t="shared" si="353"/>
        <v>1484.3719999999998</v>
      </c>
      <c r="L2300" s="116">
        <v>127.875</v>
      </c>
      <c r="M2300" s="116">
        <v>269.75400000000002</v>
      </c>
      <c r="N2300" s="116">
        <v>2.8959999999999999</v>
      </c>
      <c r="O2300" s="116">
        <v>91.203000000000003</v>
      </c>
      <c r="P2300" s="116">
        <v>0</v>
      </c>
      <c r="Q2300" s="20">
        <f t="shared" si="354"/>
        <v>358.43362500000001</v>
      </c>
      <c r="R2300" s="20">
        <f t="shared" si="355"/>
        <v>862.40353800000003</v>
      </c>
      <c r="S2300" s="20">
        <f t="shared" si="356"/>
        <v>5.6500960000000005</v>
      </c>
      <c r="T2300" s="20">
        <f t="shared" si="357"/>
        <v>289.66072800000001</v>
      </c>
      <c r="U2300" s="21">
        <f t="shared" si="358"/>
        <v>1516.1479870000003</v>
      </c>
      <c r="V2300" s="38">
        <f t="shared" si="359"/>
        <v>1.021407023980512</v>
      </c>
    </row>
    <row r="2301" spans="1:22">
      <c r="A2301">
        <v>2296</v>
      </c>
      <c r="B2301" s="122">
        <f t="shared" si="360"/>
        <v>41735</v>
      </c>
      <c r="C2301" s="122">
        <f t="shared" si="360"/>
        <v>42100</v>
      </c>
      <c r="D2301" s="116">
        <f t="shared" si="351"/>
        <v>2015</v>
      </c>
      <c r="E2301" s="116">
        <f t="shared" si="352"/>
        <v>4</v>
      </c>
      <c r="F2301" s="120">
        <v>260.45999999999998</v>
      </c>
      <c r="G2301" s="121">
        <v>941.08100000000002</v>
      </c>
      <c r="H2301" s="121">
        <v>0.29399999999999998</v>
      </c>
      <c r="I2301" s="121">
        <v>337.40100000000001</v>
      </c>
      <c r="J2301" s="119">
        <v>0</v>
      </c>
      <c r="K2301" s="117">
        <f t="shared" si="353"/>
        <v>1539.2360000000001</v>
      </c>
      <c r="L2301" s="116">
        <v>125.096</v>
      </c>
      <c r="M2301" s="116">
        <v>272.47199999999998</v>
      </c>
      <c r="N2301" s="116">
        <v>2.6960000000000002</v>
      </c>
      <c r="O2301" s="116">
        <v>100.38200000000001</v>
      </c>
      <c r="P2301" s="116">
        <v>0</v>
      </c>
      <c r="Q2301" s="20">
        <f t="shared" si="354"/>
        <v>350.64408800000001</v>
      </c>
      <c r="R2301" s="20">
        <f t="shared" si="355"/>
        <v>871.092984</v>
      </c>
      <c r="S2301" s="20">
        <f t="shared" si="356"/>
        <v>5.2598960000000003</v>
      </c>
      <c r="T2301" s="20">
        <f t="shared" si="357"/>
        <v>318.81323200000003</v>
      </c>
      <c r="U2301" s="21">
        <f t="shared" si="358"/>
        <v>1545.8101999999999</v>
      </c>
      <c r="V2301" s="38">
        <f t="shared" si="359"/>
        <v>1.004271079938359</v>
      </c>
    </row>
    <row r="2302" spans="1:22">
      <c r="A2302">
        <v>2297</v>
      </c>
      <c r="B2302" s="122">
        <f t="shared" si="360"/>
        <v>41735</v>
      </c>
      <c r="C2302" s="122">
        <f t="shared" si="360"/>
        <v>42100</v>
      </c>
      <c r="D2302" s="116">
        <f t="shared" si="351"/>
        <v>2015</v>
      </c>
      <c r="E2302" s="116">
        <f t="shared" si="352"/>
        <v>4</v>
      </c>
      <c r="F2302" s="120">
        <v>276.56099999999998</v>
      </c>
      <c r="G2302" s="121">
        <v>997.87800000000004</v>
      </c>
      <c r="H2302" s="121">
        <v>28.795000000000002</v>
      </c>
      <c r="I2302" s="121">
        <v>160.69900000000001</v>
      </c>
      <c r="J2302" s="119">
        <v>0</v>
      </c>
      <c r="K2302" s="117">
        <f t="shared" si="353"/>
        <v>1463.9330000000002</v>
      </c>
      <c r="L2302" s="116">
        <v>135.268</v>
      </c>
      <c r="M2302" s="116">
        <v>285.64499999999998</v>
      </c>
      <c r="N2302" s="116">
        <v>15.943</v>
      </c>
      <c r="O2302" s="116">
        <v>49.904000000000003</v>
      </c>
      <c r="P2302" s="116">
        <v>0</v>
      </c>
      <c r="Q2302" s="20">
        <f t="shared" si="354"/>
        <v>379.156204</v>
      </c>
      <c r="R2302" s="20">
        <f t="shared" si="355"/>
        <v>913.20706499999994</v>
      </c>
      <c r="S2302" s="20">
        <f t="shared" si="356"/>
        <v>31.104793000000001</v>
      </c>
      <c r="T2302" s="20">
        <f t="shared" si="357"/>
        <v>158.49510400000003</v>
      </c>
      <c r="U2302" s="21">
        <f t="shared" si="358"/>
        <v>1481.963166</v>
      </c>
      <c r="V2302" s="38">
        <f t="shared" si="359"/>
        <v>1.0123162508120247</v>
      </c>
    </row>
    <row r="2303" spans="1:22">
      <c r="A2303">
        <v>2298</v>
      </c>
      <c r="B2303" s="122">
        <f t="shared" si="360"/>
        <v>41735</v>
      </c>
      <c r="C2303" s="122">
        <f t="shared" si="360"/>
        <v>42100</v>
      </c>
      <c r="D2303" s="116">
        <f t="shared" si="351"/>
        <v>2015</v>
      </c>
      <c r="E2303" s="116">
        <f t="shared" si="352"/>
        <v>4</v>
      </c>
      <c r="F2303" s="120">
        <v>278.05099999999999</v>
      </c>
      <c r="G2303" s="121">
        <v>1010.453</v>
      </c>
      <c r="H2303" s="121">
        <v>72.786000000000001</v>
      </c>
      <c r="I2303" s="121">
        <v>140.78800000000001</v>
      </c>
      <c r="J2303" s="119">
        <v>0</v>
      </c>
      <c r="K2303" s="117">
        <f t="shared" si="353"/>
        <v>1502.078</v>
      </c>
      <c r="L2303" s="116">
        <v>135.71</v>
      </c>
      <c r="M2303" s="116">
        <v>289.654</v>
      </c>
      <c r="N2303" s="116">
        <v>52.921999999999997</v>
      </c>
      <c r="O2303" s="116">
        <v>43.820999999999998</v>
      </c>
      <c r="P2303" s="116">
        <v>0</v>
      </c>
      <c r="Q2303" s="20">
        <f t="shared" si="354"/>
        <v>380.39512999999999</v>
      </c>
      <c r="R2303" s="20">
        <f t="shared" si="355"/>
        <v>926.02383799999996</v>
      </c>
      <c r="S2303" s="20">
        <f t="shared" si="356"/>
        <v>103.250822</v>
      </c>
      <c r="T2303" s="20">
        <f t="shared" si="357"/>
        <v>139.17549600000001</v>
      </c>
      <c r="U2303" s="21">
        <f t="shared" si="358"/>
        <v>1548.845286</v>
      </c>
      <c r="V2303" s="38">
        <f t="shared" si="359"/>
        <v>1.0311350582326617</v>
      </c>
    </row>
    <row r="2304" spans="1:22">
      <c r="A2304">
        <v>2299</v>
      </c>
      <c r="B2304" s="122">
        <f t="shared" si="360"/>
        <v>41735</v>
      </c>
      <c r="C2304" s="122">
        <f t="shared" si="360"/>
        <v>42100</v>
      </c>
      <c r="D2304" s="116">
        <f t="shared" si="351"/>
        <v>2015</v>
      </c>
      <c r="E2304" s="116">
        <f t="shared" si="352"/>
        <v>4</v>
      </c>
      <c r="F2304" s="120">
        <v>278.59800000000001</v>
      </c>
      <c r="G2304" s="121">
        <v>1017.306</v>
      </c>
      <c r="H2304" s="121">
        <v>60.347000000000001</v>
      </c>
      <c r="I2304" s="121">
        <v>153.21700000000001</v>
      </c>
      <c r="J2304" s="119">
        <v>0</v>
      </c>
      <c r="K2304" s="117">
        <f t="shared" si="353"/>
        <v>1509.4680000000001</v>
      </c>
      <c r="L2304" s="116">
        <v>136.001</v>
      </c>
      <c r="M2304" s="116">
        <v>292.048</v>
      </c>
      <c r="N2304" s="116">
        <v>32.683</v>
      </c>
      <c r="O2304" s="116">
        <v>47.143999999999998</v>
      </c>
      <c r="P2304" s="116">
        <v>0</v>
      </c>
      <c r="Q2304" s="20">
        <f t="shared" si="354"/>
        <v>381.210803</v>
      </c>
      <c r="R2304" s="20">
        <f t="shared" si="355"/>
        <v>933.67745600000001</v>
      </c>
      <c r="S2304" s="20">
        <f t="shared" si="356"/>
        <v>63.764533</v>
      </c>
      <c r="T2304" s="20">
        <f t="shared" si="357"/>
        <v>149.729344</v>
      </c>
      <c r="U2304" s="21">
        <f t="shared" si="358"/>
        <v>1528.3821360000002</v>
      </c>
      <c r="V2304" s="38">
        <f t="shared" si="359"/>
        <v>1.0125303325410013</v>
      </c>
    </row>
    <row r="2305" spans="1:22">
      <c r="A2305">
        <v>2300</v>
      </c>
      <c r="B2305" s="122">
        <f t="shared" si="360"/>
        <v>41735</v>
      </c>
      <c r="C2305" s="122">
        <f t="shared" si="360"/>
        <v>42100</v>
      </c>
      <c r="D2305" s="116">
        <f t="shared" si="351"/>
        <v>2015</v>
      </c>
      <c r="E2305" s="116">
        <f t="shared" si="352"/>
        <v>4</v>
      </c>
      <c r="F2305" s="120">
        <v>277.47000000000003</v>
      </c>
      <c r="G2305" s="121">
        <v>1061.6469999999999</v>
      </c>
      <c r="H2305" s="121">
        <v>125.876</v>
      </c>
      <c r="I2305" s="121">
        <v>199.435</v>
      </c>
      <c r="J2305" s="119">
        <v>0</v>
      </c>
      <c r="K2305" s="117">
        <f t="shared" si="353"/>
        <v>1664.4279999999999</v>
      </c>
      <c r="L2305" s="116">
        <v>137.62700000000001</v>
      </c>
      <c r="M2305" s="116">
        <v>311.34300000000002</v>
      </c>
      <c r="N2305" s="116">
        <v>64.567999999999998</v>
      </c>
      <c r="O2305" s="116">
        <v>59.573</v>
      </c>
      <c r="P2305" s="116">
        <v>0</v>
      </c>
      <c r="Q2305" s="20">
        <f t="shared" si="354"/>
        <v>385.76848100000001</v>
      </c>
      <c r="R2305" s="20">
        <f t="shared" si="355"/>
        <v>995.36357100000009</v>
      </c>
      <c r="S2305" s="20">
        <f t="shared" si="356"/>
        <v>125.972168</v>
      </c>
      <c r="T2305" s="20">
        <f t="shared" si="357"/>
        <v>189.20384800000002</v>
      </c>
      <c r="U2305" s="21">
        <f t="shared" si="358"/>
        <v>1696.3080680000003</v>
      </c>
      <c r="V2305" s="38">
        <f t="shared" si="359"/>
        <v>1.0191537681413678</v>
      </c>
    </row>
    <row r="2306" spans="1:22">
      <c r="A2306">
        <v>2301</v>
      </c>
      <c r="B2306" s="122">
        <f t="shared" si="360"/>
        <v>41735</v>
      </c>
      <c r="C2306" s="122">
        <f t="shared" si="360"/>
        <v>42100</v>
      </c>
      <c r="D2306" s="116">
        <f t="shared" si="351"/>
        <v>2015</v>
      </c>
      <c r="E2306" s="116">
        <f t="shared" si="352"/>
        <v>4</v>
      </c>
      <c r="F2306" s="120">
        <v>291.29700000000003</v>
      </c>
      <c r="G2306" s="121">
        <v>1094.873</v>
      </c>
      <c r="H2306" s="121">
        <v>105.387</v>
      </c>
      <c r="I2306" s="121">
        <v>221.863</v>
      </c>
      <c r="J2306" s="119">
        <v>0</v>
      </c>
      <c r="K2306" s="117">
        <f t="shared" si="353"/>
        <v>1713.42</v>
      </c>
      <c r="L2306" s="116">
        <v>143.73599999999999</v>
      </c>
      <c r="M2306" s="116">
        <v>316.12799999999999</v>
      </c>
      <c r="N2306" s="116">
        <v>82.165000000000006</v>
      </c>
      <c r="O2306" s="116">
        <v>65.850999999999999</v>
      </c>
      <c r="P2306" s="116">
        <v>0</v>
      </c>
      <c r="Q2306" s="20">
        <f t="shared" si="354"/>
        <v>402.89200799999998</v>
      </c>
      <c r="R2306" s="20">
        <f t="shared" si="355"/>
        <v>1010.661216</v>
      </c>
      <c r="S2306" s="20">
        <f t="shared" si="356"/>
        <v>160.30391500000002</v>
      </c>
      <c r="T2306" s="20">
        <f t="shared" si="357"/>
        <v>209.142776</v>
      </c>
      <c r="U2306" s="21">
        <f t="shared" si="358"/>
        <v>1782.9999149999999</v>
      </c>
      <c r="V2306" s="38">
        <f t="shared" si="359"/>
        <v>1.0406087911895505</v>
      </c>
    </row>
    <row r="2307" spans="1:22">
      <c r="A2307">
        <v>2302</v>
      </c>
      <c r="B2307" s="122">
        <f t="shared" si="360"/>
        <v>41735</v>
      </c>
      <c r="C2307" s="122">
        <f t="shared" si="360"/>
        <v>42100</v>
      </c>
      <c r="D2307" s="116">
        <f t="shared" si="351"/>
        <v>2015</v>
      </c>
      <c r="E2307" s="116">
        <f t="shared" si="352"/>
        <v>4</v>
      </c>
      <c r="F2307" s="120">
        <v>292.81200000000001</v>
      </c>
      <c r="G2307" s="121">
        <v>1258.3620000000001</v>
      </c>
      <c r="H2307" s="121">
        <v>0</v>
      </c>
      <c r="I2307" s="121">
        <v>205.69200000000001</v>
      </c>
      <c r="J2307" s="119">
        <v>0</v>
      </c>
      <c r="K2307" s="117">
        <f t="shared" si="353"/>
        <v>1756.866</v>
      </c>
      <c r="L2307" s="116">
        <v>144.72900000000001</v>
      </c>
      <c r="M2307" s="116">
        <v>358.39400000000001</v>
      </c>
      <c r="N2307" s="116">
        <v>0</v>
      </c>
      <c r="O2307" s="116">
        <v>61.018000000000001</v>
      </c>
      <c r="P2307" s="116">
        <v>0</v>
      </c>
      <c r="Q2307" s="20">
        <f t="shared" si="354"/>
        <v>405.675387</v>
      </c>
      <c r="R2307" s="20">
        <f t="shared" si="355"/>
        <v>1145.7856180000001</v>
      </c>
      <c r="S2307" s="20">
        <f t="shared" si="356"/>
        <v>0</v>
      </c>
      <c r="T2307" s="20">
        <f t="shared" si="357"/>
        <v>193.79316800000001</v>
      </c>
      <c r="U2307" s="21">
        <f t="shared" si="358"/>
        <v>1745.254173</v>
      </c>
      <c r="V2307" s="38">
        <f t="shared" si="359"/>
        <v>0.99339060178750116</v>
      </c>
    </row>
    <row r="2308" spans="1:22">
      <c r="A2308">
        <v>2303</v>
      </c>
      <c r="B2308" s="122">
        <f t="shared" si="360"/>
        <v>41735</v>
      </c>
      <c r="C2308" s="122">
        <f t="shared" si="360"/>
        <v>42100</v>
      </c>
      <c r="D2308" s="116">
        <f t="shared" si="351"/>
        <v>2015</v>
      </c>
      <c r="E2308" s="116">
        <f t="shared" si="352"/>
        <v>4</v>
      </c>
      <c r="F2308" s="120">
        <v>290.161</v>
      </c>
      <c r="G2308" s="121">
        <v>1268.8920000000001</v>
      </c>
      <c r="H2308" s="121">
        <v>0</v>
      </c>
      <c r="I2308" s="121">
        <v>139.495</v>
      </c>
      <c r="J2308" s="119">
        <v>0</v>
      </c>
      <c r="K2308" s="117">
        <f t="shared" si="353"/>
        <v>1698.5480000000002</v>
      </c>
      <c r="L2308" s="116">
        <v>143.56299999999999</v>
      </c>
      <c r="M2308" s="116">
        <v>361.71199999999999</v>
      </c>
      <c r="N2308" s="116">
        <v>0</v>
      </c>
      <c r="O2308" s="116">
        <v>43.642000000000003</v>
      </c>
      <c r="P2308" s="116">
        <v>0</v>
      </c>
      <c r="Q2308" s="20">
        <f t="shared" si="354"/>
        <v>402.40708899999998</v>
      </c>
      <c r="R2308" s="20">
        <f t="shared" si="355"/>
        <v>1156.393264</v>
      </c>
      <c r="S2308" s="20">
        <f t="shared" si="356"/>
        <v>0</v>
      </c>
      <c r="T2308" s="20">
        <f t="shared" si="357"/>
        <v>138.60699200000002</v>
      </c>
      <c r="U2308" s="21">
        <f t="shared" si="358"/>
        <v>1697.4073450000001</v>
      </c>
      <c r="V2308" s="38">
        <f t="shared" si="359"/>
        <v>0.99932845289035099</v>
      </c>
    </row>
    <row r="2309" spans="1:22">
      <c r="A2309">
        <v>2304</v>
      </c>
      <c r="B2309" s="122">
        <f t="shared" si="360"/>
        <v>41735</v>
      </c>
      <c r="C2309" s="122">
        <f t="shared" si="360"/>
        <v>42100</v>
      </c>
      <c r="D2309" s="116">
        <f t="shared" si="351"/>
        <v>2015</v>
      </c>
      <c r="E2309" s="116">
        <f t="shared" si="352"/>
        <v>4</v>
      </c>
      <c r="F2309" s="120">
        <v>281.54199999999997</v>
      </c>
      <c r="G2309" s="121">
        <v>1267.6279999999999</v>
      </c>
      <c r="H2309" s="121">
        <v>5.4</v>
      </c>
      <c r="I2309" s="121">
        <v>98.367000000000004</v>
      </c>
      <c r="J2309" s="119">
        <v>0</v>
      </c>
      <c r="K2309" s="117">
        <f t="shared" si="353"/>
        <v>1652.9369999999999</v>
      </c>
      <c r="L2309" s="116">
        <v>138.762</v>
      </c>
      <c r="M2309" s="116">
        <v>361.392</v>
      </c>
      <c r="N2309" s="116">
        <v>4.4640000000000004</v>
      </c>
      <c r="O2309" s="116">
        <v>33.545000000000002</v>
      </c>
      <c r="P2309" s="116">
        <v>0</v>
      </c>
      <c r="Q2309" s="20">
        <f t="shared" si="354"/>
        <v>388.94988599999999</v>
      </c>
      <c r="R2309" s="20">
        <f t="shared" si="355"/>
        <v>1155.370224</v>
      </c>
      <c r="S2309" s="20">
        <f t="shared" si="356"/>
        <v>8.709264000000001</v>
      </c>
      <c r="T2309" s="20">
        <f t="shared" si="357"/>
        <v>106.53892</v>
      </c>
      <c r="U2309" s="21">
        <f t="shared" si="358"/>
        <v>1659.5682940000002</v>
      </c>
      <c r="V2309" s="38">
        <f t="shared" si="359"/>
        <v>1.0040118250120846</v>
      </c>
    </row>
    <row r="2310" spans="1:22">
      <c r="A2310">
        <v>2305</v>
      </c>
      <c r="B2310" s="122">
        <f t="shared" si="360"/>
        <v>41736</v>
      </c>
      <c r="C2310" s="122">
        <f t="shared" si="360"/>
        <v>42101</v>
      </c>
      <c r="D2310" s="116">
        <f t="shared" si="351"/>
        <v>2015</v>
      </c>
      <c r="E2310" s="116">
        <f t="shared" si="352"/>
        <v>4</v>
      </c>
      <c r="F2310" s="120">
        <v>267.59500000000003</v>
      </c>
      <c r="G2310" s="121">
        <v>1125.4549999999999</v>
      </c>
      <c r="H2310" s="121">
        <v>14.444000000000001</v>
      </c>
      <c r="I2310" s="121">
        <v>59.76</v>
      </c>
      <c r="J2310" s="119">
        <v>0</v>
      </c>
      <c r="K2310" s="117">
        <f t="shared" si="353"/>
        <v>1467.2539999999999</v>
      </c>
      <c r="L2310" s="116">
        <v>133.459</v>
      </c>
      <c r="M2310" s="116">
        <v>302.27199999999999</v>
      </c>
      <c r="N2310" s="116">
        <v>21.843</v>
      </c>
      <c r="O2310" s="116">
        <v>22.562000000000001</v>
      </c>
      <c r="P2310" s="116">
        <v>0</v>
      </c>
      <c r="Q2310" s="20">
        <f t="shared" si="354"/>
        <v>374.085577</v>
      </c>
      <c r="R2310" s="20">
        <f t="shared" si="355"/>
        <v>966.36358399999995</v>
      </c>
      <c r="S2310" s="20">
        <f t="shared" si="356"/>
        <v>42.615693</v>
      </c>
      <c r="T2310" s="20">
        <f t="shared" si="357"/>
        <v>71.656912000000005</v>
      </c>
      <c r="U2310" s="21">
        <f t="shared" si="358"/>
        <v>1454.7217659999999</v>
      </c>
      <c r="V2310" s="38">
        <f t="shared" si="359"/>
        <v>0.99145871539624353</v>
      </c>
    </row>
    <row r="2311" spans="1:22">
      <c r="A2311">
        <v>2306</v>
      </c>
      <c r="B2311" s="122">
        <f t="shared" si="360"/>
        <v>41736</v>
      </c>
      <c r="C2311" s="122">
        <f t="shared" si="360"/>
        <v>42101</v>
      </c>
      <c r="D2311" s="116">
        <f t="shared" ref="D2311:D2374" si="361">YEAR(C2311)</f>
        <v>2015</v>
      </c>
      <c r="E2311" s="116">
        <f t="shared" ref="E2311:E2374" si="362">MONTH(C2311)</f>
        <v>4</v>
      </c>
      <c r="F2311" s="120">
        <v>265.64699999999999</v>
      </c>
      <c r="G2311" s="121">
        <v>1123.9829999999999</v>
      </c>
      <c r="H2311" s="121">
        <v>0</v>
      </c>
      <c r="I2311" s="121">
        <v>53.415999999999997</v>
      </c>
      <c r="J2311" s="119">
        <v>0</v>
      </c>
      <c r="K2311" s="117">
        <f t="shared" ref="K2311:K2374" si="363">SUM(F2311:J2311)</f>
        <v>1443.0459999999998</v>
      </c>
      <c r="L2311" s="116">
        <v>131.83199999999999</v>
      </c>
      <c r="M2311" s="116">
        <v>302.26799999999997</v>
      </c>
      <c r="N2311" s="116">
        <v>0</v>
      </c>
      <c r="O2311" s="116">
        <v>20.379000000000001</v>
      </c>
      <c r="P2311" s="116">
        <v>0</v>
      </c>
      <c r="Q2311" s="20">
        <f t="shared" ref="Q2311:Q2374" si="364">+$Q$2*L2311</f>
        <v>369.52509599999996</v>
      </c>
      <c r="R2311" s="20">
        <f t="shared" ref="R2311:R2374" si="365">+$R$2*M2311</f>
        <v>966.35079599999995</v>
      </c>
      <c r="S2311" s="20">
        <f t="shared" ref="S2311:S2374" si="366">+$S$2*N2311</f>
        <v>0</v>
      </c>
      <c r="T2311" s="20">
        <f t="shared" ref="T2311:T2374" si="367">+$T$2*O2311</f>
        <v>64.723704000000012</v>
      </c>
      <c r="U2311" s="21">
        <f t="shared" ref="U2311:U2374" si="368">SUM(Q2311:T2311)</f>
        <v>1400.599596</v>
      </c>
      <c r="V2311" s="38">
        <f t="shared" ref="V2311:V2374" si="369">+U2311/K2311</f>
        <v>0.97058555028737836</v>
      </c>
    </row>
    <row r="2312" spans="1:22">
      <c r="A2312">
        <v>2307</v>
      </c>
      <c r="B2312" s="122">
        <f t="shared" si="360"/>
        <v>41736</v>
      </c>
      <c r="C2312" s="122">
        <f t="shared" si="360"/>
        <v>42101</v>
      </c>
      <c r="D2312" s="116">
        <f t="shared" si="361"/>
        <v>2015</v>
      </c>
      <c r="E2312" s="116">
        <f t="shared" si="362"/>
        <v>4</v>
      </c>
      <c r="F2312" s="120">
        <v>265.55500000000001</v>
      </c>
      <c r="G2312" s="121">
        <v>1103.57</v>
      </c>
      <c r="H2312" s="121">
        <v>0</v>
      </c>
      <c r="I2312" s="121">
        <v>50.871000000000002</v>
      </c>
      <c r="J2312" s="119">
        <v>0</v>
      </c>
      <c r="K2312" s="117">
        <f t="shared" si="363"/>
        <v>1419.9960000000001</v>
      </c>
      <c r="L2312" s="116">
        <v>131.95099999999999</v>
      </c>
      <c r="M2312" s="116">
        <v>297.72800000000001</v>
      </c>
      <c r="N2312" s="116">
        <v>0</v>
      </c>
      <c r="O2312" s="116">
        <v>19.681000000000001</v>
      </c>
      <c r="P2312" s="116">
        <v>0</v>
      </c>
      <c r="Q2312" s="20">
        <f t="shared" si="364"/>
        <v>369.85865299999995</v>
      </c>
      <c r="R2312" s="20">
        <f t="shared" si="365"/>
        <v>951.8364160000001</v>
      </c>
      <c r="S2312" s="20">
        <f t="shared" si="366"/>
        <v>0</v>
      </c>
      <c r="T2312" s="20">
        <f t="shared" si="367"/>
        <v>62.506856000000006</v>
      </c>
      <c r="U2312" s="21">
        <f t="shared" si="368"/>
        <v>1384.2019250000001</v>
      </c>
      <c r="V2312" s="38">
        <f t="shared" si="369"/>
        <v>0.97479283392347582</v>
      </c>
    </row>
    <row r="2313" spans="1:22">
      <c r="A2313">
        <v>2308</v>
      </c>
      <c r="B2313" s="122">
        <f t="shared" si="360"/>
        <v>41736</v>
      </c>
      <c r="C2313" s="122">
        <f t="shared" si="360"/>
        <v>42101</v>
      </c>
      <c r="D2313" s="116">
        <f t="shared" si="361"/>
        <v>2015</v>
      </c>
      <c r="E2313" s="116">
        <f t="shared" si="362"/>
        <v>4</v>
      </c>
      <c r="F2313" s="120">
        <v>266.38299999999998</v>
      </c>
      <c r="G2313" s="121">
        <v>1092.171</v>
      </c>
      <c r="H2313" s="121">
        <v>0</v>
      </c>
      <c r="I2313" s="121">
        <v>48.289000000000001</v>
      </c>
      <c r="J2313" s="119">
        <v>0</v>
      </c>
      <c r="K2313" s="117">
        <f t="shared" si="363"/>
        <v>1406.8430000000001</v>
      </c>
      <c r="L2313" s="116">
        <v>132.298</v>
      </c>
      <c r="M2313" s="116">
        <v>296.83199999999999</v>
      </c>
      <c r="N2313" s="116">
        <v>0</v>
      </c>
      <c r="O2313" s="116">
        <v>18.898</v>
      </c>
      <c r="P2313" s="116">
        <v>0</v>
      </c>
      <c r="Q2313" s="20">
        <f t="shared" si="364"/>
        <v>370.83129400000001</v>
      </c>
      <c r="R2313" s="20">
        <f t="shared" si="365"/>
        <v>948.97190399999999</v>
      </c>
      <c r="S2313" s="20">
        <f t="shared" si="366"/>
        <v>0</v>
      </c>
      <c r="T2313" s="20">
        <f t="shared" si="367"/>
        <v>60.020048000000003</v>
      </c>
      <c r="U2313" s="21">
        <f t="shared" si="368"/>
        <v>1379.8232460000002</v>
      </c>
      <c r="V2313" s="38">
        <f t="shared" si="369"/>
        <v>0.98079405164613254</v>
      </c>
    </row>
    <row r="2314" spans="1:22">
      <c r="A2314">
        <v>2309</v>
      </c>
      <c r="B2314" s="122">
        <f t="shared" si="360"/>
        <v>41736</v>
      </c>
      <c r="C2314" s="122">
        <f t="shared" si="360"/>
        <v>42101</v>
      </c>
      <c r="D2314" s="116">
        <f t="shared" si="361"/>
        <v>2015</v>
      </c>
      <c r="E2314" s="116">
        <f t="shared" si="362"/>
        <v>4</v>
      </c>
      <c r="F2314" s="120">
        <v>262.18400000000003</v>
      </c>
      <c r="G2314" s="121">
        <v>1093.3879999999999</v>
      </c>
      <c r="H2314" s="121">
        <v>0</v>
      </c>
      <c r="I2314" s="121">
        <v>45.651000000000003</v>
      </c>
      <c r="J2314" s="119">
        <v>0</v>
      </c>
      <c r="K2314" s="117">
        <f t="shared" si="363"/>
        <v>1401.223</v>
      </c>
      <c r="L2314" s="116">
        <v>130.005</v>
      </c>
      <c r="M2314" s="116">
        <v>296.99599999999998</v>
      </c>
      <c r="N2314" s="116">
        <v>0</v>
      </c>
      <c r="O2314" s="116">
        <v>18.224</v>
      </c>
      <c r="P2314" s="116">
        <v>0</v>
      </c>
      <c r="Q2314" s="20">
        <f t="shared" si="364"/>
        <v>364.40401499999996</v>
      </c>
      <c r="R2314" s="20">
        <f t="shared" si="365"/>
        <v>949.49621200000001</v>
      </c>
      <c r="S2314" s="20">
        <f t="shared" si="366"/>
        <v>0</v>
      </c>
      <c r="T2314" s="20">
        <f t="shared" si="367"/>
        <v>57.879424</v>
      </c>
      <c r="U2314" s="21">
        <f t="shared" si="368"/>
        <v>1371.7796510000001</v>
      </c>
      <c r="V2314" s="38">
        <f t="shared" si="369"/>
        <v>0.97898739244217381</v>
      </c>
    </row>
    <row r="2315" spans="1:22">
      <c r="A2315">
        <v>2310</v>
      </c>
      <c r="B2315" s="122">
        <f t="shared" si="360"/>
        <v>41736</v>
      </c>
      <c r="C2315" s="122">
        <f t="shared" si="360"/>
        <v>42101</v>
      </c>
      <c r="D2315" s="116">
        <f t="shared" si="361"/>
        <v>2015</v>
      </c>
      <c r="E2315" s="116">
        <f t="shared" si="362"/>
        <v>4</v>
      </c>
      <c r="F2315" s="120">
        <v>266.98200000000003</v>
      </c>
      <c r="G2315" s="121">
        <v>1059.6279999999999</v>
      </c>
      <c r="H2315" s="121">
        <v>4.3860000000000001</v>
      </c>
      <c r="I2315" s="121">
        <v>47.572000000000003</v>
      </c>
      <c r="J2315" s="119">
        <v>0</v>
      </c>
      <c r="K2315" s="117">
        <f t="shared" si="363"/>
        <v>1378.5679999999998</v>
      </c>
      <c r="L2315" s="116">
        <v>133.02600000000001</v>
      </c>
      <c r="M2315" s="116">
        <v>289.25700000000001</v>
      </c>
      <c r="N2315" s="116">
        <v>7.9349999999999996</v>
      </c>
      <c r="O2315" s="116">
        <v>18.777999999999999</v>
      </c>
      <c r="P2315" s="116">
        <v>0</v>
      </c>
      <c r="Q2315" s="20">
        <f t="shared" si="364"/>
        <v>372.87187800000004</v>
      </c>
      <c r="R2315" s="20">
        <f t="shared" si="365"/>
        <v>924.75462900000002</v>
      </c>
      <c r="S2315" s="20">
        <f t="shared" si="366"/>
        <v>15.481185</v>
      </c>
      <c r="T2315" s="20">
        <f t="shared" si="367"/>
        <v>59.638928</v>
      </c>
      <c r="U2315" s="21">
        <f t="shared" si="368"/>
        <v>1372.7466200000001</v>
      </c>
      <c r="V2315" s="38">
        <f t="shared" si="369"/>
        <v>0.99577722680346592</v>
      </c>
    </row>
    <row r="2316" spans="1:22">
      <c r="A2316">
        <v>2311</v>
      </c>
      <c r="B2316" s="122">
        <f t="shared" si="360"/>
        <v>41736</v>
      </c>
      <c r="C2316" s="122">
        <f t="shared" si="360"/>
        <v>42101</v>
      </c>
      <c r="D2316" s="116">
        <f t="shared" si="361"/>
        <v>2015</v>
      </c>
      <c r="E2316" s="116">
        <f t="shared" si="362"/>
        <v>4</v>
      </c>
      <c r="F2316" s="120">
        <v>272.79399999999998</v>
      </c>
      <c r="G2316" s="121">
        <v>1006.242</v>
      </c>
      <c r="H2316" s="121">
        <v>20.161000000000001</v>
      </c>
      <c r="I2316" s="121">
        <v>70.611999999999995</v>
      </c>
      <c r="J2316" s="119">
        <v>0</v>
      </c>
      <c r="K2316" s="117">
        <f t="shared" si="363"/>
        <v>1369.8090000000002</v>
      </c>
      <c r="L2316" s="116">
        <v>134.68600000000001</v>
      </c>
      <c r="M2316" s="116">
        <v>280.04300000000001</v>
      </c>
      <c r="N2316" s="116">
        <v>15.412000000000001</v>
      </c>
      <c r="O2316" s="116">
        <v>23.923999999999999</v>
      </c>
      <c r="P2316" s="116">
        <v>0</v>
      </c>
      <c r="Q2316" s="20">
        <f t="shared" si="364"/>
        <v>377.52485799999999</v>
      </c>
      <c r="R2316" s="20">
        <f t="shared" si="365"/>
        <v>895.29747100000009</v>
      </c>
      <c r="S2316" s="20">
        <f t="shared" si="366"/>
        <v>30.068812000000001</v>
      </c>
      <c r="T2316" s="20">
        <f t="shared" si="367"/>
        <v>75.982624000000001</v>
      </c>
      <c r="U2316" s="21">
        <f t="shared" si="368"/>
        <v>1378.873765</v>
      </c>
      <c r="V2316" s="38">
        <f t="shared" si="369"/>
        <v>1.0066175393795775</v>
      </c>
    </row>
    <row r="2317" spans="1:22">
      <c r="A2317">
        <v>2312</v>
      </c>
      <c r="B2317" s="122">
        <f t="shared" si="360"/>
        <v>41736</v>
      </c>
      <c r="C2317" s="122">
        <f t="shared" si="360"/>
        <v>42101</v>
      </c>
      <c r="D2317" s="116">
        <f t="shared" si="361"/>
        <v>2015</v>
      </c>
      <c r="E2317" s="116">
        <f t="shared" si="362"/>
        <v>4</v>
      </c>
      <c r="F2317" s="120">
        <v>273.95999999999998</v>
      </c>
      <c r="G2317" s="121">
        <v>883.28700000000003</v>
      </c>
      <c r="H2317" s="121">
        <v>120.797</v>
      </c>
      <c r="I2317" s="121">
        <v>107.259</v>
      </c>
      <c r="J2317" s="119">
        <v>0</v>
      </c>
      <c r="K2317" s="117">
        <f t="shared" si="363"/>
        <v>1385.3030000000001</v>
      </c>
      <c r="L2317" s="116">
        <v>134.73400000000001</v>
      </c>
      <c r="M2317" s="116">
        <v>251.042</v>
      </c>
      <c r="N2317" s="116">
        <v>73.046000000000006</v>
      </c>
      <c r="O2317" s="116">
        <v>33.253</v>
      </c>
      <c r="P2317" s="116">
        <v>0</v>
      </c>
      <c r="Q2317" s="20">
        <f t="shared" si="364"/>
        <v>377.659402</v>
      </c>
      <c r="R2317" s="20">
        <f t="shared" si="365"/>
        <v>802.58127400000001</v>
      </c>
      <c r="S2317" s="20">
        <f t="shared" si="366"/>
        <v>142.51274600000002</v>
      </c>
      <c r="T2317" s="20">
        <f t="shared" si="367"/>
        <v>105.61152800000001</v>
      </c>
      <c r="U2317" s="21">
        <f t="shared" si="368"/>
        <v>1428.3649499999999</v>
      </c>
      <c r="V2317" s="38">
        <f t="shared" si="369"/>
        <v>1.0310848601352915</v>
      </c>
    </row>
    <row r="2318" spans="1:22">
      <c r="A2318">
        <v>2313</v>
      </c>
      <c r="B2318" s="122">
        <f t="shared" si="360"/>
        <v>41736</v>
      </c>
      <c r="C2318" s="122">
        <f t="shared" si="360"/>
        <v>42101</v>
      </c>
      <c r="D2318" s="116">
        <f t="shared" si="361"/>
        <v>2015</v>
      </c>
      <c r="E2318" s="116">
        <f t="shared" si="362"/>
        <v>4</v>
      </c>
      <c r="F2318" s="120">
        <v>259.41300000000001</v>
      </c>
      <c r="G2318" s="121">
        <v>842.53099999999995</v>
      </c>
      <c r="H2318" s="121">
        <v>149.76</v>
      </c>
      <c r="I2318" s="121">
        <v>143.786</v>
      </c>
      <c r="J2318" s="119">
        <v>0</v>
      </c>
      <c r="K2318" s="117">
        <f t="shared" si="363"/>
        <v>1395.49</v>
      </c>
      <c r="L2318" s="116">
        <v>126.515</v>
      </c>
      <c r="M2318" s="116">
        <v>232.19800000000001</v>
      </c>
      <c r="N2318" s="116">
        <v>73.638000000000005</v>
      </c>
      <c r="O2318" s="116">
        <v>44.058999999999997</v>
      </c>
      <c r="P2318" s="116">
        <v>0</v>
      </c>
      <c r="Q2318" s="20">
        <f t="shared" si="364"/>
        <v>354.62154499999997</v>
      </c>
      <c r="R2318" s="20">
        <f t="shared" si="365"/>
        <v>742.33700600000009</v>
      </c>
      <c r="S2318" s="20">
        <f t="shared" si="366"/>
        <v>143.66773800000001</v>
      </c>
      <c r="T2318" s="20">
        <f t="shared" si="367"/>
        <v>139.93138400000001</v>
      </c>
      <c r="U2318" s="21">
        <f t="shared" si="368"/>
        <v>1380.5576730000002</v>
      </c>
      <c r="V2318" s="38">
        <f t="shared" si="369"/>
        <v>0.98929958150900421</v>
      </c>
    </row>
    <row r="2319" spans="1:22">
      <c r="A2319">
        <v>2314</v>
      </c>
      <c r="B2319" s="122">
        <f t="shared" si="360"/>
        <v>41736</v>
      </c>
      <c r="C2319" s="122">
        <f t="shared" si="360"/>
        <v>42101</v>
      </c>
      <c r="D2319" s="116">
        <f t="shared" si="361"/>
        <v>2015</v>
      </c>
      <c r="E2319" s="116">
        <f t="shared" si="362"/>
        <v>4</v>
      </c>
      <c r="F2319" s="120">
        <v>235.761</v>
      </c>
      <c r="G2319" s="121">
        <v>791.69799999999998</v>
      </c>
      <c r="H2319" s="121">
        <v>284.25200000000001</v>
      </c>
      <c r="I2319" s="121">
        <v>152.14699999999999</v>
      </c>
      <c r="J2319" s="119">
        <v>0</v>
      </c>
      <c r="K2319" s="117">
        <f t="shared" si="363"/>
        <v>1463.8579999999999</v>
      </c>
      <c r="L2319" s="116">
        <v>119.863</v>
      </c>
      <c r="M2319" s="116">
        <v>222.375</v>
      </c>
      <c r="N2319" s="116">
        <v>131.40600000000001</v>
      </c>
      <c r="O2319" s="116">
        <v>46.125</v>
      </c>
      <c r="P2319" s="116">
        <v>0</v>
      </c>
      <c r="Q2319" s="20">
        <f t="shared" si="364"/>
        <v>335.97598899999997</v>
      </c>
      <c r="R2319" s="20">
        <f t="shared" si="365"/>
        <v>710.93287499999997</v>
      </c>
      <c r="S2319" s="20">
        <f t="shared" si="366"/>
        <v>256.37310600000001</v>
      </c>
      <c r="T2319" s="20">
        <f t="shared" si="367"/>
        <v>146.49299999999999</v>
      </c>
      <c r="U2319" s="21">
        <f t="shared" si="368"/>
        <v>1449.7749699999999</v>
      </c>
      <c r="V2319" s="38">
        <f t="shared" si="369"/>
        <v>0.99037951085419484</v>
      </c>
    </row>
    <row r="2320" spans="1:22">
      <c r="A2320">
        <v>2315</v>
      </c>
      <c r="B2320" s="122">
        <f t="shared" si="360"/>
        <v>41736</v>
      </c>
      <c r="C2320" s="122">
        <f t="shared" si="360"/>
        <v>42101</v>
      </c>
      <c r="D2320" s="116">
        <f t="shared" si="361"/>
        <v>2015</v>
      </c>
      <c r="E2320" s="116">
        <f t="shared" si="362"/>
        <v>4</v>
      </c>
      <c r="F2320" s="120">
        <v>282.43200000000002</v>
      </c>
      <c r="G2320" s="121">
        <v>693.79</v>
      </c>
      <c r="H2320" s="121">
        <v>410.99200000000002</v>
      </c>
      <c r="I2320" s="121">
        <v>175.90100000000001</v>
      </c>
      <c r="J2320" s="119">
        <v>0</v>
      </c>
      <c r="K2320" s="117">
        <f t="shared" si="363"/>
        <v>1563.115</v>
      </c>
      <c r="L2320" s="116">
        <v>140.60300000000001</v>
      </c>
      <c r="M2320" s="116">
        <v>192.14500000000001</v>
      </c>
      <c r="N2320" s="116">
        <v>177.08600000000001</v>
      </c>
      <c r="O2320" s="116">
        <v>51.997999999999998</v>
      </c>
      <c r="P2320" s="116">
        <v>0</v>
      </c>
      <c r="Q2320" s="20">
        <f t="shared" si="364"/>
        <v>394.110209</v>
      </c>
      <c r="R2320" s="20">
        <f t="shared" si="365"/>
        <v>614.28756500000009</v>
      </c>
      <c r="S2320" s="20">
        <f t="shared" si="366"/>
        <v>345.49478600000003</v>
      </c>
      <c r="T2320" s="20">
        <f t="shared" si="367"/>
        <v>165.14564799999999</v>
      </c>
      <c r="U2320" s="21">
        <f t="shared" si="368"/>
        <v>1519.0382079999999</v>
      </c>
      <c r="V2320" s="38">
        <f t="shared" si="369"/>
        <v>0.97180195187174323</v>
      </c>
    </row>
    <row r="2321" spans="1:22">
      <c r="A2321">
        <v>2316</v>
      </c>
      <c r="B2321" s="122">
        <f t="shared" si="360"/>
        <v>41736</v>
      </c>
      <c r="C2321" s="122">
        <f t="shared" si="360"/>
        <v>42101</v>
      </c>
      <c r="D2321" s="116">
        <f t="shared" si="361"/>
        <v>2015</v>
      </c>
      <c r="E2321" s="116">
        <f t="shared" si="362"/>
        <v>4</v>
      </c>
      <c r="F2321" s="120">
        <v>282.59899999999999</v>
      </c>
      <c r="G2321" s="121">
        <v>720.40800000000002</v>
      </c>
      <c r="H2321" s="121">
        <v>394.98700000000002</v>
      </c>
      <c r="I2321" s="121">
        <v>174.99600000000001</v>
      </c>
      <c r="J2321" s="119">
        <v>0</v>
      </c>
      <c r="K2321" s="117">
        <f t="shared" si="363"/>
        <v>1572.9900000000002</v>
      </c>
      <c r="L2321" s="116">
        <v>138.202</v>
      </c>
      <c r="M2321" s="116">
        <v>202.203</v>
      </c>
      <c r="N2321" s="116">
        <v>176.91800000000001</v>
      </c>
      <c r="O2321" s="116">
        <v>51.695</v>
      </c>
      <c r="P2321" s="116">
        <v>0</v>
      </c>
      <c r="Q2321" s="20">
        <f t="shared" si="364"/>
        <v>387.38020599999999</v>
      </c>
      <c r="R2321" s="20">
        <f t="shared" si="365"/>
        <v>646.44299100000001</v>
      </c>
      <c r="S2321" s="20">
        <f t="shared" si="366"/>
        <v>345.16701800000004</v>
      </c>
      <c r="T2321" s="20">
        <f t="shared" si="367"/>
        <v>164.18332000000001</v>
      </c>
      <c r="U2321" s="21">
        <f t="shared" si="368"/>
        <v>1543.1735350000001</v>
      </c>
      <c r="V2321" s="38">
        <f t="shared" si="369"/>
        <v>0.98104472056402137</v>
      </c>
    </row>
    <row r="2322" spans="1:22">
      <c r="A2322">
        <v>2317</v>
      </c>
      <c r="B2322" s="122">
        <f t="shared" si="360"/>
        <v>41736</v>
      </c>
      <c r="C2322" s="122">
        <f t="shared" si="360"/>
        <v>42101</v>
      </c>
      <c r="D2322" s="116">
        <f t="shared" si="361"/>
        <v>2015</v>
      </c>
      <c r="E2322" s="116">
        <f t="shared" si="362"/>
        <v>4</v>
      </c>
      <c r="F2322" s="120">
        <v>284.01299999999998</v>
      </c>
      <c r="G2322" s="121">
        <v>724.57899999999995</v>
      </c>
      <c r="H2322" s="121">
        <v>411.52600000000001</v>
      </c>
      <c r="I2322" s="121">
        <v>212.916</v>
      </c>
      <c r="J2322" s="119">
        <v>0</v>
      </c>
      <c r="K2322" s="117">
        <f t="shared" si="363"/>
        <v>1633.0339999999999</v>
      </c>
      <c r="L2322" s="116">
        <v>138.65100000000001</v>
      </c>
      <c r="M2322" s="116">
        <v>200.70599999999999</v>
      </c>
      <c r="N2322" s="116">
        <v>173.45699999999999</v>
      </c>
      <c r="O2322" s="116">
        <v>60.982999999999997</v>
      </c>
      <c r="P2322" s="116">
        <v>0</v>
      </c>
      <c r="Q2322" s="20">
        <f t="shared" si="364"/>
        <v>388.63875300000001</v>
      </c>
      <c r="R2322" s="20">
        <f t="shared" si="365"/>
        <v>641.65708199999995</v>
      </c>
      <c r="S2322" s="20">
        <f t="shared" si="366"/>
        <v>338.41460699999999</v>
      </c>
      <c r="T2322" s="20">
        <f t="shared" si="367"/>
        <v>193.682008</v>
      </c>
      <c r="U2322" s="21">
        <f t="shared" si="368"/>
        <v>1562.3924499999998</v>
      </c>
      <c r="V2322" s="38">
        <f t="shared" si="369"/>
        <v>0.95674214376430611</v>
      </c>
    </row>
    <row r="2323" spans="1:22">
      <c r="A2323">
        <v>2318</v>
      </c>
      <c r="B2323" s="122">
        <f t="shared" si="360"/>
        <v>41736</v>
      </c>
      <c r="C2323" s="122">
        <f t="shared" si="360"/>
        <v>42101</v>
      </c>
      <c r="D2323" s="116">
        <f t="shared" si="361"/>
        <v>2015</v>
      </c>
      <c r="E2323" s="116">
        <f t="shared" si="362"/>
        <v>4</v>
      </c>
      <c r="F2323" s="120">
        <v>267.42700000000002</v>
      </c>
      <c r="G2323" s="121">
        <v>724.15099999999995</v>
      </c>
      <c r="H2323" s="121">
        <v>303.28500000000003</v>
      </c>
      <c r="I2323" s="121">
        <v>220.11600000000001</v>
      </c>
      <c r="J2323" s="119">
        <v>0</v>
      </c>
      <c r="K2323" s="117">
        <f t="shared" si="363"/>
        <v>1514.979</v>
      </c>
      <c r="L2323" s="116">
        <v>128.35400000000001</v>
      </c>
      <c r="M2323" s="116">
        <v>199.732</v>
      </c>
      <c r="N2323" s="116">
        <v>145.976</v>
      </c>
      <c r="O2323" s="116">
        <v>66.405000000000001</v>
      </c>
      <c r="P2323" s="116">
        <v>0</v>
      </c>
      <c r="Q2323" s="20">
        <f t="shared" si="364"/>
        <v>359.77626200000003</v>
      </c>
      <c r="R2323" s="20">
        <f t="shared" si="365"/>
        <v>638.54320400000006</v>
      </c>
      <c r="S2323" s="20">
        <f t="shared" si="366"/>
        <v>284.79917599999999</v>
      </c>
      <c r="T2323" s="20">
        <f t="shared" si="367"/>
        <v>210.90228000000002</v>
      </c>
      <c r="U2323" s="21">
        <f t="shared" si="368"/>
        <v>1494.0209220000002</v>
      </c>
      <c r="V2323" s="38">
        <f t="shared" si="369"/>
        <v>0.98616609339139361</v>
      </c>
    </row>
    <row r="2324" spans="1:22">
      <c r="A2324">
        <v>2319</v>
      </c>
      <c r="B2324" s="122">
        <f t="shared" si="360"/>
        <v>41736</v>
      </c>
      <c r="C2324" s="122">
        <f t="shared" si="360"/>
        <v>42101</v>
      </c>
      <c r="D2324" s="116">
        <f t="shared" si="361"/>
        <v>2015</v>
      </c>
      <c r="E2324" s="116">
        <f t="shared" si="362"/>
        <v>4</v>
      </c>
      <c r="F2324" s="120">
        <v>229.41399999999999</v>
      </c>
      <c r="G2324" s="121">
        <v>719.33900000000006</v>
      </c>
      <c r="H2324" s="121">
        <v>426.94200000000001</v>
      </c>
      <c r="I2324" s="121">
        <v>228.37200000000001</v>
      </c>
      <c r="J2324" s="119">
        <v>0</v>
      </c>
      <c r="K2324" s="117">
        <f t="shared" si="363"/>
        <v>1604.0670000000002</v>
      </c>
      <c r="L2324" s="116">
        <v>116.21299999999999</v>
      </c>
      <c r="M2324" s="116">
        <v>197.875</v>
      </c>
      <c r="N2324" s="116">
        <v>182.333</v>
      </c>
      <c r="O2324" s="116">
        <v>67.156000000000006</v>
      </c>
      <c r="P2324" s="116">
        <v>0</v>
      </c>
      <c r="Q2324" s="20">
        <f t="shared" si="364"/>
        <v>325.74503899999996</v>
      </c>
      <c r="R2324" s="20">
        <f t="shared" si="365"/>
        <v>632.60637499999996</v>
      </c>
      <c r="S2324" s="20">
        <f t="shared" si="366"/>
        <v>355.73168300000003</v>
      </c>
      <c r="T2324" s="20">
        <f t="shared" si="367"/>
        <v>213.28745600000002</v>
      </c>
      <c r="U2324" s="21">
        <f t="shared" si="368"/>
        <v>1527.370553</v>
      </c>
      <c r="V2324" s="38">
        <f t="shared" si="369"/>
        <v>0.95218625718252403</v>
      </c>
    </row>
    <row r="2325" spans="1:22">
      <c r="A2325">
        <v>2320</v>
      </c>
      <c r="B2325" s="122">
        <f t="shared" si="360"/>
        <v>41736</v>
      </c>
      <c r="C2325" s="122">
        <f t="shared" si="360"/>
        <v>42101</v>
      </c>
      <c r="D2325" s="116">
        <f t="shared" si="361"/>
        <v>2015</v>
      </c>
      <c r="E2325" s="116">
        <f t="shared" si="362"/>
        <v>4</v>
      </c>
      <c r="F2325" s="120">
        <v>293.49700000000001</v>
      </c>
      <c r="G2325" s="121">
        <v>722.98500000000001</v>
      </c>
      <c r="H2325" s="121">
        <v>0</v>
      </c>
      <c r="I2325" s="121">
        <v>666.524</v>
      </c>
      <c r="J2325" s="119">
        <v>0</v>
      </c>
      <c r="K2325" s="117">
        <f t="shared" si="363"/>
        <v>1683.0059999999999</v>
      </c>
      <c r="L2325" s="116">
        <v>145.13999999999999</v>
      </c>
      <c r="M2325" s="116">
        <v>199.416</v>
      </c>
      <c r="N2325" s="116">
        <v>0</v>
      </c>
      <c r="O2325" s="116">
        <v>188.678</v>
      </c>
      <c r="P2325" s="116">
        <v>0</v>
      </c>
      <c r="Q2325" s="20">
        <f t="shared" si="364"/>
        <v>406.82741999999996</v>
      </c>
      <c r="R2325" s="20">
        <f t="shared" si="365"/>
        <v>637.53295200000002</v>
      </c>
      <c r="S2325" s="20">
        <f t="shared" si="366"/>
        <v>0</v>
      </c>
      <c r="T2325" s="20">
        <f t="shared" si="367"/>
        <v>599.24132800000007</v>
      </c>
      <c r="U2325" s="21">
        <f t="shared" si="368"/>
        <v>1643.6017000000002</v>
      </c>
      <c r="V2325" s="38">
        <f t="shared" si="369"/>
        <v>0.97658695215584512</v>
      </c>
    </row>
    <row r="2326" spans="1:22">
      <c r="A2326">
        <v>2321</v>
      </c>
      <c r="B2326" s="122">
        <f t="shared" si="360"/>
        <v>41736</v>
      </c>
      <c r="C2326" s="122">
        <f t="shared" si="360"/>
        <v>42101</v>
      </c>
      <c r="D2326" s="116">
        <f t="shared" si="361"/>
        <v>2015</v>
      </c>
      <c r="E2326" s="116">
        <f t="shared" si="362"/>
        <v>4</v>
      </c>
      <c r="F2326" s="120">
        <v>23.605</v>
      </c>
      <c r="G2326" s="121">
        <v>660.62300000000005</v>
      </c>
      <c r="H2326" s="121">
        <v>0</v>
      </c>
      <c r="I2326" s="121">
        <v>843.41399999999999</v>
      </c>
      <c r="J2326" s="119">
        <v>0</v>
      </c>
      <c r="K2326" s="117">
        <f t="shared" si="363"/>
        <v>1527.6420000000001</v>
      </c>
      <c r="L2326" s="116">
        <v>14.82</v>
      </c>
      <c r="M2326" s="116">
        <v>190.48699999999999</v>
      </c>
      <c r="N2326" s="116">
        <v>0</v>
      </c>
      <c r="O2326" s="116">
        <v>237.185</v>
      </c>
      <c r="P2326" s="116">
        <v>0</v>
      </c>
      <c r="Q2326" s="20">
        <f t="shared" si="364"/>
        <v>41.540460000000003</v>
      </c>
      <c r="R2326" s="20">
        <f t="shared" si="365"/>
        <v>608.98693900000001</v>
      </c>
      <c r="S2326" s="20">
        <f t="shared" si="366"/>
        <v>0</v>
      </c>
      <c r="T2326" s="20">
        <f t="shared" si="367"/>
        <v>753.29956000000004</v>
      </c>
      <c r="U2326" s="21">
        <f t="shared" si="368"/>
        <v>1403.826959</v>
      </c>
      <c r="V2326" s="38">
        <f t="shared" si="369"/>
        <v>0.9189502245945057</v>
      </c>
    </row>
    <row r="2327" spans="1:22">
      <c r="A2327">
        <v>2322</v>
      </c>
      <c r="B2327" s="122">
        <f t="shared" si="360"/>
        <v>41736</v>
      </c>
      <c r="C2327" s="122">
        <f t="shared" si="360"/>
        <v>42101</v>
      </c>
      <c r="D2327" s="116">
        <f t="shared" si="361"/>
        <v>2015</v>
      </c>
      <c r="E2327" s="116">
        <f t="shared" si="362"/>
        <v>4</v>
      </c>
      <c r="F2327" s="120">
        <v>26.294</v>
      </c>
      <c r="G2327" s="121">
        <v>665.22699999999998</v>
      </c>
      <c r="H2327" s="121">
        <v>0.51600000000000001</v>
      </c>
      <c r="I2327" s="121">
        <v>844.95399999999995</v>
      </c>
      <c r="J2327" s="119">
        <v>0</v>
      </c>
      <c r="K2327" s="117">
        <f t="shared" si="363"/>
        <v>1536.991</v>
      </c>
      <c r="L2327" s="116">
        <v>16.239000000000001</v>
      </c>
      <c r="M2327" s="116">
        <v>190.94900000000001</v>
      </c>
      <c r="N2327" s="116">
        <v>1.899</v>
      </c>
      <c r="O2327" s="116">
        <v>235.874</v>
      </c>
      <c r="P2327" s="116">
        <v>0</v>
      </c>
      <c r="Q2327" s="20">
        <f t="shared" si="364"/>
        <v>45.517917000000004</v>
      </c>
      <c r="R2327" s="20">
        <f t="shared" si="365"/>
        <v>610.46395300000006</v>
      </c>
      <c r="S2327" s="20">
        <f t="shared" si="366"/>
        <v>3.704949</v>
      </c>
      <c r="T2327" s="20">
        <f t="shared" si="367"/>
        <v>749.13582400000007</v>
      </c>
      <c r="U2327" s="21">
        <f t="shared" si="368"/>
        <v>1408.8226430000002</v>
      </c>
      <c r="V2327" s="38">
        <f t="shared" si="369"/>
        <v>0.91661086044095264</v>
      </c>
    </row>
    <row r="2328" spans="1:22">
      <c r="A2328">
        <v>2323</v>
      </c>
      <c r="B2328" s="122">
        <f t="shared" si="360"/>
        <v>41736</v>
      </c>
      <c r="C2328" s="122">
        <f t="shared" si="360"/>
        <v>42101</v>
      </c>
      <c r="D2328" s="116">
        <f t="shared" si="361"/>
        <v>2015</v>
      </c>
      <c r="E2328" s="116">
        <f t="shared" si="362"/>
        <v>4</v>
      </c>
      <c r="F2328" s="120">
        <v>25.956</v>
      </c>
      <c r="G2328" s="121">
        <v>664.52599999999995</v>
      </c>
      <c r="H2328" s="121">
        <v>0</v>
      </c>
      <c r="I2328" s="121">
        <v>865.63499999999999</v>
      </c>
      <c r="J2328" s="119">
        <v>0</v>
      </c>
      <c r="K2328" s="117">
        <f t="shared" si="363"/>
        <v>1556.117</v>
      </c>
      <c r="L2328" s="116">
        <v>16.003</v>
      </c>
      <c r="M2328" s="116">
        <v>190.953</v>
      </c>
      <c r="N2328" s="116">
        <v>0</v>
      </c>
      <c r="O2328" s="116">
        <v>243.01400000000001</v>
      </c>
      <c r="P2328" s="116">
        <v>0</v>
      </c>
      <c r="Q2328" s="20">
        <f t="shared" si="364"/>
        <v>44.856408999999999</v>
      </c>
      <c r="R2328" s="20">
        <f t="shared" si="365"/>
        <v>610.47674100000006</v>
      </c>
      <c r="S2328" s="20">
        <f t="shared" si="366"/>
        <v>0</v>
      </c>
      <c r="T2328" s="20">
        <f t="shared" si="367"/>
        <v>771.81246400000009</v>
      </c>
      <c r="U2328" s="21">
        <f t="shared" si="368"/>
        <v>1427.145614</v>
      </c>
      <c r="V2328" s="38">
        <f t="shared" si="369"/>
        <v>0.91711973714058781</v>
      </c>
    </row>
    <row r="2329" spans="1:22">
      <c r="A2329">
        <v>2324</v>
      </c>
      <c r="B2329" s="122">
        <f t="shared" si="360"/>
        <v>41736</v>
      </c>
      <c r="C2329" s="122">
        <f t="shared" si="360"/>
        <v>42101</v>
      </c>
      <c r="D2329" s="116">
        <f t="shared" si="361"/>
        <v>2015</v>
      </c>
      <c r="E2329" s="116">
        <f t="shared" si="362"/>
        <v>4</v>
      </c>
      <c r="F2329" s="120">
        <v>293.69099999999997</v>
      </c>
      <c r="G2329" s="121">
        <v>740.08600000000001</v>
      </c>
      <c r="H2329" s="121">
        <v>6.266</v>
      </c>
      <c r="I2329" s="121">
        <v>819.25599999999997</v>
      </c>
      <c r="J2329" s="119">
        <v>0</v>
      </c>
      <c r="K2329" s="117">
        <f t="shared" si="363"/>
        <v>1859.299</v>
      </c>
      <c r="L2329" s="116">
        <v>146.136</v>
      </c>
      <c r="M2329" s="116">
        <v>202.208</v>
      </c>
      <c r="N2329" s="116">
        <v>25.38</v>
      </c>
      <c r="O2329" s="116">
        <v>224.37</v>
      </c>
      <c r="P2329" s="116">
        <v>0</v>
      </c>
      <c r="Q2329" s="20">
        <f t="shared" si="364"/>
        <v>409.61920799999996</v>
      </c>
      <c r="R2329" s="20">
        <f t="shared" si="365"/>
        <v>646.45897600000001</v>
      </c>
      <c r="S2329" s="20">
        <f t="shared" si="366"/>
        <v>49.516379999999998</v>
      </c>
      <c r="T2329" s="20">
        <f t="shared" si="367"/>
        <v>712.59912000000008</v>
      </c>
      <c r="U2329" s="21">
        <f t="shared" si="368"/>
        <v>1818.1936840000001</v>
      </c>
      <c r="V2329" s="38">
        <f t="shared" si="369"/>
        <v>0.97789203565429772</v>
      </c>
    </row>
    <row r="2330" spans="1:22">
      <c r="A2330">
        <v>2325</v>
      </c>
      <c r="B2330" s="122">
        <f t="shared" si="360"/>
        <v>41736</v>
      </c>
      <c r="C2330" s="122">
        <f t="shared" si="360"/>
        <v>42101</v>
      </c>
      <c r="D2330" s="116">
        <f t="shared" si="361"/>
        <v>2015</v>
      </c>
      <c r="E2330" s="116">
        <f t="shared" si="362"/>
        <v>4</v>
      </c>
      <c r="F2330" s="120">
        <v>291.62299999999999</v>
      </c>
      <c r="G2330" s="121">
        <v>741.14300000000003</v>
      </c>
      <c r="H2330" s="121">
        <v>45.701999999999998</v>
      </c>
      <c r="I2330" s="121">
        <v>812.03599999999994</v>
      </c>
      <c r="J2330" s="119">
        <v>0</v>
      </c>
      <c r="K2330" s="117">
        <f t="shared" si="363"/>
        <v>1890.5039999999999</v>
      </c>
      <c r="L2330" s="116">
        <v>145.46899999999999</v>
      </c>
      <c r="M2330" s="116">
        <v>202.21199999999999</v>
      </c>
      <c r="N2330" s="116">
        <v>46.055999999999997</v>
      </c>
      <c r="O2330" s="116">
        <v>220.53899999999999</v>
      </c>
      <c r="P2330" s="116">
        <v>0</v>
      </c>
      <c r="Q2330" s="20">
        <f t="shared" si="364"/>
        <v>407.74960699999997</v>
      </c>
      <c r="R2330" s="20">
        <f t="shared" si="365"/>
        <v>646.47176400000001</v>
      </c>
      <c r="S2330" s="20">
        <f t="shared" si="366"/>
        <v>89.855255999999997</v>
      </c>
      <c r="T2330" s="20">
        <f t="shared" si="367"/>
        <v>700.43186400000002</v>
      </c>
      <c r="U2330" s="21">
        <f t="shared" si="368"/>
        <v>1844.508491</v>
      </c>
      <c r="V2330" s="38">
        <f t="shared" si="369"/>
        <v>0.97567023978790846</v>
      </c>
    </row>
    <row r="2331" spans="1:22">
      <c r="A2331">
        <v>2326</v>
      </c>
      <c r="B2331" s="122">
        <f t="shared" si="360"/>
        <v>41736</v>
      </c>
      <c r="C2331" s="122">
        <f t="shared" si="360"/>
        <v>42101</v>
      </c>
      <c r="D2331" s="116">
        <f t="shared" si="361"/>
        <v>2015</v>
      </c>
      <c r="E2331" s="116">
        <f t="shared" si="362"/>
        <v>4</v>
      </c>
      <c r="F2331" s="120">
        <v>298.13400000000001</v>
      </c>
      <c r="G2331" s="121">
        <v>795.78700000000003</v>
      </c>
      <c r="H2331" s="121">
        <v>0</v>
      </c>
      <c r="I2331" s="121">
        <v>809.02</v>
      </c>
      <c r="J2331" s="119">
        <v>0</v>
      </c>
      <c r="K2331" s="117">
        <f t="shared" si="363"/>
        <v>1902.941</v>
      </c>
      <c r="L2331" s="116">
        <v>149.21199999999999</v>
      </c>
      <c r="M2331" s="116">
        <v>217.17500000000001</v>
      </c>
      <c r="N2331" s="116">
        <v>0</v>
      </c>
      <c r="O2331" s="116">
        <v>219.83600000000001</v>
      </c>
      <c r="P2331" s="116">
        <v>0</v>
      </c>
      <c r="Q2331" s="20">
        <f t="shared" si="364"/>
        <v>418.24123599999996</v>
      </c>
      <c r="R2331" s="20">
        <f t="shared" si="365"/>
        <v>694.30847500000004</v>
      </c>
      <c r="S2331" s="20">
        <f t="shared" si="366"/>
        <v>0</v>
      </c>
      <c r="T2331" s="20">
        <f t="shared" si="367"/>
        <v>698.19913600000007</v>
      </c>
      <c r="U2331" s="21">
        <f t="shared" si="368"/>
        <v>1810.7488470000003</v>
      </c>
      <c r="V2331" s="38">
        <f t="shared" si="369"/>
        <v>0.95155280536811193</v>
      </c>
    </row>
    <row r="2332" spans="1:22">
      <c r="A2332">
        <v>2327</v>
      </c>
      <c r="B2332" s="122">
        <f t="shared" si="360"/>
        <v>41736</v>
      </c>
      <c r="C2332" s="122">
        <f t="shared" si="360"/>
        <v>42101</v>
      </c>
      <c r="D2332" s="116">
        <f t="shared" si="361"/>
        <v>2015</v>
      </c>
      <c r="E2332" s="116">
        <f t="shared" si="362"/>
        <v>4</v>
      </c>
      <c r="F2332" s="120">
        <v>26.1</v>
      </c>
      <c r="G2332" s="121">
        <v>842.54399999999998</v>
      </c>
      <c r="H2332" s="121">
        <v>0</v>
      </c>
      <c r="I2332" s="121">
        <v>804.37599999999998</v>
      </c>
      <c r="J2332" s="119">
        <v>0</v>
      </c>
      <c r="K2332" s="117">
        <f t="shared" si="363"/>
        <v>1673.02</v>
      </c>
      <c r="L2332" s="116">
        <v>16.021000000000001</v>
      </c>
      <c r="M2332" s="116">
        <v>226.203</v>
      </c>
      <c r="N2332" s="116">
        <v>0</v>
      </c>
      <c r="O2332" s="116">
        <v>220.43</v>
      </c>
      <c r="P2332" s="116">
        <v>0</v>
      </c>
      <c r="Q2332" s="20">
        <f t="shared" si="364"/>
        <v>44.906863000000001</v>
      </c>
      <c r="R2332" s="20">
        <f t="shared" si="365"/>
        <v>723.17099100000007</v>
      </c>
      <c r="S2332" s="20">
        <f t="shared" si="366"/>
        <v>0</v>
      </c>
      <c r="T2332" s="20">
        <f t="shared" si="367"/>
        <v>700.08568000000002</v>
      </c>
      <c r="U2332" s="21">
        <f t="shared" si="368"/>
        <v>1468.1635340000003</v>
      </c>
      <c r="V2332" s="38">
        <f t="shared" si="369"/>
        <v>0.87755288878794058</v>
      </c>
    </row>
    <row r="2333" spans="1:22">
      <c r="A2333">
        <v>2328</v>
      </c>
      <c r="B2333" s="122">
        <f t="shared" si="360"/>
        <v>41736</v>
      </c>
      <c r="C2333" s="122">
        <f t="shared" si="360"/>
        <v>42101</v>
      </c>
      <c r="D2333" s="116">
        <f t="shared" si="361"/>
        <v>2015</v>
      </c>
      <c r="E2333" s="116">
        <f t="shared" si="362"/>
        <v>4</v>
      </c>
      <c r="F2333" s="120">
        <v>0</v>
      </c>
      <c r="G2333" s="121">
        <v>803.67100000000005</v>
      </c>
      <c r="H2333" s="121">
        <v>0.56000000000000005</v>
      </c>
      <c r="I2333" s="121">
        <v>785.33900000000006</v>
      </c>
      <c r="J2333" s="119">
        <v>0</v>
      </c>
      <c r="K2333" s="117">
        <f t="shared" si="363"/>
        <v>1589.5700000000002</v>
      </c>
      <c r="L2333" s="116">
        <v>0</v>
      </c>
      <c r="M2333" s="116">
        <v>223.59299999999999</v>
      </c>
      <c r="N2333" s="116">
        <v>5.2149999999999999</v>
      </c>
      <c r="O2333" s="116">
        <v>215.02</v>
      </c>
      <c r="P2333" s="116">
        <v>0</v>
      </c>
      <c r="Q2333" s="20">
        <f t="shared" si="364"/>
        <v>0</v>
      </c>
      <c r="R2333" s="20">
        <f t="shared" si="365"/>
        <v>714.826821</v>
      </c>
      <c r="S2333" s="20">
        <f t="shared" si="366"/>
        <v>10.174465</v>
      </c>
      <c r="T2333" s="20">
        <f t="shared" si="367"/>
        <v>682.90352000000007</v>
      </c>
      <c r="U2333" s="21">
        <f t="shared" si="368"/>
        <v>1407.904806</v>
      </c>
      <c r="V2333" s="38">
        <f t="shared" si="369"/>
        <v>0.88571425354026556</v>
      </c>
    </row>
    <row r="2334" spans="1:22">
      <c r="A2334">
        <v>2329</v>
      </c>
      <c r="B2334" s="122">
        <f t="shared" si="360"/>
        <v>41737</v>
      </c>
      <c r="C2334" s="122">
        <f t="shared" si="360"/>
        <v>42102</v>
      </c>
      <c r="D2334" s="116">
        <f t="shared" si="361"/>
        <v>2015</v>
      </c>
      <c r="E2334" s="116">
        <f t="shared" si="362"/>
        <v>4</v>
      </c>
      <c r="F2334" s="120">
        <v>285.029</v>
      </c>
      <c r="G2334" s="121">
        <v>925.54200000000003</v>
      </c>
      <c r="H2334" s="121">
        <v>1.6919999999999999</v>
      </c>
      <c r="I2334" s="121">
        <v>349.42099999999999</v>
      </c>
      <c r="J2334" s="119">
        <v>0</v>
      </c>
      <c r="K2334" s="117">
        <f t="shared" si="363"/>
        <v>1561.684</v>
      </c>
      <c r="L2334" s="116">
        <v>142.02600000000001</v>
      </c>
      <c r="M2334" s="116">
        <v>262.76499999999999</v>
      </c>
      <c r="N2334" s="116">
        <v>3.8719999999999999</v>
      </c>
      <c r="O2334" s="116">
        <v>103.714</v>
      </c>
      <c r="P2334" s="116">
        <v>0</v>
      </c>
      <c r="Q2334" s="20">
        <f t="shared" si="364"/>
        <v>398.09887800000001</v>
      </c>
      <c r="R2334" s="20">
        <f t="shared" si="365"/>
        <v>840.05970500000001</v>
      </c>
      <c r="S2334" s="20">
        <f t="shared" si="366"/>
        <v>7.5542720000000001</v>
      </c>
      <c r="T2334" s="20">
        <f t="shared" si="367"/>
        <v>329.39566400000001</v>
      </c>
      <c r="U2334" s="21">
        <f t="shared" si="368"/>
        <v>1575.1085189999999</v>
      </c>
      <c r="V2334" s="38">
        <f t="shared" si="369"/>
        <v>1.0085961814297899</v>
      </c>
    </row>
    <row r="2335" spans="1:22">
      <c r="A2335">
        <v>2330</v>
      </c>
      <c r="B2335" s="122">
        <f t="shared" ref="B2335:C2398" si="370">+B2311+1</f>
        <v>41737</v>
      </c>
      <c r="C2335" s="122">
        <f t="shared" si="370"/>
        <v>42102</v>
      </c>
      <c r="D2335" s="116">
        <f t="shared" si="361"/>
        <v>2015</v>
      </c>
      <c r="E2335" s="116">
        <f t="shared" si="362"/>
        <v>4</v>
      </c>
      <c r="F2335" s="120">
        <v>287.673</v>
      </c>
      <c r="G2335" s="121">
        <v>925.23599999999999</v>
      </c>
      <c r="H2335" s="121">
        <v>51.622</v>
      </c>
      <c r="I2335" s="121">
        <v>48.715000000000003</v>
      </c>
      <c r="J2335" s="119">
        <v>0</v>
      </c>
      <c r="K2335" s="117">
        <f t="shared" si="363"/>
        <v>1313.2460000000001</v>
      </c>
      <c r="L2335" s="116">
        <v>142.68700000000001</v>
      </c>
      <c r="M2335" s="116">
        <v>262.952</v>
      </c>
      <c r="N2335" s="116">
        <v>32.905999999999999</v>
      </c>
      <c r="O2335" s="116">
        <v>18.466999999999999</v>
      </c>
      <c r="P2335" s="116">
        <v>0</v>
      </c>
      <c r="Q2335" s="20">
        <f t="shared" si="364"/>
        <v>399.951661</v>
      </c>
      <c r="R2335" s="20">
        <f t="shared" si="365"/>
        <v>840.65754400000003</v>
      </c>
      <c r="S2335" s="20">
        <f t="shared" si="366"/>
        <v>64.199606000000003</v>
      </c>
      <c r="T2335" s="20">
        <f t="shared" si="367"/>
        <v>58.651192000000002</v>
      </c>
      <c r="U2335" s="21">
        <f t="shared" si="368"/>
        <v>1363.4600029999999</v>
      </c>
      <c r="V2335" s="38">
        <f t="shared" si="369"/>
        <v>1.0382365550704131</v>
      </c>
    </row>
    <row r="2336" spans="1:22">
      <c r="A2336">
        <v>2331</v>
      </c>
      <c r="B2336" s="122">
        <f t="shared" si="370"/>
        <v>41737</v>
      </c>
      <c r="C2336" s="122">
        <f t="shared" si="370"/>
        <v>42102</v>
      </c>
      <c r="D2336" s="116">
        <f t="shared" si="361"/>
        <v>2015</v>
      </c>
      <c r="E2336" s="116">
        <f t="shared" si="362"/>
        <v>4</v>
      </c>
      <c r="F2336" s="120">
        <v>287.387</v>
      </c>
      <c r="G2336" s="121">
        <v>927.80700000000002</v>
      </c>
      <c r="H2336" s="121">
        <v>0</v>
      </c>
      <c r="I2336" s="121">
        <v>48.44</v>
      </c>
      <c r="J2336" s="119">
        <v>0</v>
      </c>
      <c r="K2336" s="117">
        <f t="shared" si="363"/>
        <v>1263.634</v>
      </c>
      <c r="L2336" s="116">
        <v>143.08000000000001</v>
      </c>
      <c r="M2336" s="116">
        <v>263.17899999999997</v>
      </c>
      <c r="N2336" s="116">
        <v>0</v>
      </c>
      <c r="O2336" s="116">
        <v>18.366</v>
      </c>
      <c r="P2336" s="116">
        <v>0</v>
      </c>
      <c r="Q2336" s="20">
        <f t="shared" si="364"/>
        <v>401.05324000000002</v>
      </c>
      <c r="R2336" s="20">
        <f t="shared" si="365"/>
        <v>841.38326299999994</v>
      </c>
      <c r="S2336" s="20">
        <f t="shared" si="366"/>
        <v>0</v>
      </c>
      <c r="T2336" s="20">
        <f t="shared" si="367"/>
        <v>58.330416</v>
      </c>
      <c r="U2336" s="21">
        <f t="shared" si="368"/>
        <v>1300.7669189999999</v>
      </c>
      <c r="V2336" s="38">
        <f t="shared" si="369"/>
        <v>1.0293858182036886</v>
      </c>
    </row>
    <row r="2337" spans="1:22">
      <c r="A2337">
        <v>2332</v>
      </c>
      <c r="B2337" s="122">
        <f t="shared" si="370"/>
        <v>41737</v>
      </c>
      <c r="C2337" s="122">
        <f t="shared" si="370"/>
        <v>42102</v>
      </c>
      <c r="D2337" s="116">
        <f t="shared" si="361"/>
        <v>2015</v>
      </c>
      <c r="E2337" s="116">
        <f t="shared" si="362"/>
        <v>4</v>
      </c>
      <c r="F2337" s="120">
        <v>292.07499999999999</v>
      </c>
      <c r="G2337" s="121">
        <v>924.86400000000003</v>
      </c>
      <c r="H2337" s="121">
        <v>4.8010000000000002</v>
      </c>
      <c r="I2337" s="121">
        <v>48.442</v>
      </c>
      <c r="J2337" s="119">
        <v>0</v>
      </c>
      <c r="K2337" s="117">
        <f t="shared" si="363"/>
        <v>1270.182</v>
      </c>
      <c r="L2337" s="116">
        <v>146.02099999999999</v>
      </c>
      <c r="M2337" s="116">
        <v>262.11</v>
      </c>
      <c r="N2337" s="116">
        <v>4.0140000000000002</v>
      </c>
      <c r="O2337" s="116">
        <v>18.344000000000001</v>
      </c>
      <c r="P2337" s="116">
        <v>0</v>
      </c>
      <c r="Q2337" s="20">
        <f t="shared" si="364"/>
        <v>409.29686299999997</v>
      </c>
      <c r="R2337" s="20">
        <f t="shared" si="365"/>
        <v>837.96567000000005</v>
      </c>
      <c r="S2337" s="20">
        <f t="shared" si="366"/>
        <v>7.8313140000000008</v>
      </c>
      <c r="T2337" s="20">
        <f t="shared" si="367"/>
        <v>58.26054400000001</v>
      </c>
      <c r="U2337" s="21">
        <f t="shared" si="368"/>
        <v>1313.3543910000001</v>
      </c>
      <c r="V2337" s="38">
        <f t="shared" si="369"/>
        <v>1.033989137777106</v>
      </c>
    </row>
    <row r="2338" spans="1:22">
      <c r="A2338">
        <v>2333</v>
      </c>
      <c r="B2338" s="122">
        <f t="shared" si="370"/>
        <v>41737</v>
      </c>
      <c r="C2338" s="122">
        <f t="shared" si="370"/>
        <v>42102</v>
      </c>
      <c r="D2338" s="116">
        <f t="shared" si="361"/>
        <v>2015</v>
      </c>
      <c r="E2338" s="116">
        <f t="shared" si="362"/>
        <v>4</v>
      </c>
      <c r="F2338" s="120">
        <v>285.20499999999998</v>
      </c>
      <c r="G2338" s="121">
        <v>925.08699999999999</v>
      </c>
      <c r="H2338" s="121">
        <v>0</v>
      </c>
      <c r="I2338" s="121">
        <v>48.433</v>
      </c>
      <c r="J2338" s="119">
        <v>0</v>
      </c>
      <c r="K2338" s="117">
        <f t="shared" si="363"/>
        <v>1258.7249999999999</v>
      </c>
      <c r="L2338" s="116">
        <v>141.43899999999999</v>
      </c>
      <c r="M2338" s="116">
        <v>262.81</v>
      </c>
      <c r="N2338" s="116">
        <v>0</v>
      </c>
      <c r="O2338" s="116">
        <v>18.350999999999999</v>
      </c>
      <c r="P2338" s="116">
        <v>0</v>
      </c>
      <c r="Q2338" s="20">
        <f t="shared" si="364"/>
        <v>396.45351699999998</v>
      </c>
      <c r="R2338" s="20">
        <f t="shared" si="365"/>
        <v>840.20357000000001</v>
      </c>
      <c r="S2338" s="20">
        <f t="shared" si="366"/>
        <v>0</v>
      </c>
      <c r="T2338" s="20">
        <f t="shared" si="367"/>
        <v>58.282775999999998</v>
      </c>
      <c r="U2338" s="21">
        <f t="shared" si="368"/>
        <v>1294.9398630000001</v>
      </c>
      <c r="V2338" s="38">
        <f t="shared" si="369"/>
        <v>1.0287710683429663</v>
      </c>
    </row>
    <row r="2339" spans="1:22">
      <c r="A2339">
        <v>2334</v>
      </c>
      <c r="B2339" s="122">
        <f t="shared" si="370"/>
        <v>41737</v>
      </c>
      <c r="C2339" s="122">
        <f t="shared" si="370"/>
        <v>42102</v>
      </c>
      <c r="D2339" s="116">
        <f t="shared" si="361"/>
        <v>2015</v>
      </c>
      <c r="E2339" s="116">
        <f t="shared" si="362"/>
        <v>4</v>
      </c>
      <c r="F2339" s="120">
        <v>281.26900000000001</v>
      </c>
      <c r="G2339" s="121">
        <v>924.65899999999999</v>
      </c>
      <c r="H2339" s="121">
        <v>3.6520000000000001</v>
      </c>
      <c r="I2339" s="121">
        <v>46.896999999999998</v>
      </c>
      <c r="J2339" s="119">
        <v>0</v>
      </c>
      <c r="K2339" s="117">
        <f t="shared" si="363"/>
        <v>1256.4769999999999</v>
      </c>
      <c r="L2339" s="116">
        <v>140.471</v>
      </c>
      <c r="M2339" s="116">
        <v>262.69799999999998</v>
      </c>
      <c r="N2339" s="116">
        <v>4.1020000000000003</v>
      </c>
      <c r="O2339" s="116">
        <v>17.977</v>
      </c>
      <c r="P2339" s="116">
        <v>0</v>
      </c>
      <c r="Q2339" s="20">
        <f t="shared" si="364"/>
        <v>393.74021299999998</v>
      </c>
      <c r="R2339" s="20">
        <f t="shared" si="365"/>
        <v>839.845506</v>
      </c>
      <c r="S2339" s="20">
        <f t="shared" si="366"/>
        <v>8.0030020000000004</v>
      </c>
      <c r="T2339" s="20">
        <f t="shared" si="367"/>
        <v>57.094952000000006</v>
      </c>
      <c r="U2339" s="21">
        <f t="shared" si="368"/>
        <v>1298.6836729999998</v>
      </c>
      <c r="V2339" s="38">
        <f t="shared" si="369"/>
        <v>1.0335912818141517</v>
      </c>
    </row>
    <row r="2340" spans="1:22">
      <c r="A2340">
        <v>2335</v>
      </c>
      <c r="B2340" s="122">
        <f t="shared" si="370"/>
        <v>41737</v>
      </c>
      <c r="C2340" s="122">
        <f t="shared" si="370"/>
        <v>42102</v>
      </c>
      <c r="D2340" s="116">
        <f t="shared" si="361"/>
        <v>2015</v>
      </c>
      <c r="E2340" s="116">
        <f t="shared" si="362"/>
        <v>4</v>
      </c>
      <c r="F2340" s="120">
        <v>247.511</v>
      </c>
      <c r="G2340" s="121">
        <v>931.04</v>
      </c>
      <c r="H2340" s="121">
        <v>93.37</v>
      </c>
      <c r="I2340" s="121">
        <v>59.232999999999997</v>
      </c>
      <c r="J2340" s="119">
        <v>0</v>
      </c>
      <c r="K2340" s="117">
        <f t="shared" si="363"/>
        <v>1331.1539999999998</v>
      </c>
      <c r="L2340" s="116">
        <v>124.758</v>
      </c>
      <c r="M2340" s="116">
        <v>263.61599999999999</v>
      </c>
      <c r="N2340" s="116">
        <v>53.192999999999998</v>
      </c>
      <c r="O2340" s="116">
        <v>20.594000000000001</v>
      </c>
      <c r="P2340" s="116">
        <v>0</v>
      </c>
      <c r="Q2340" s="20">
        <f t="shared" si="364"/>
        <v>349.69667399999997</v>
      </c>
      <c r="R2340" s="20">
        <f t="shared" si="365"/>
        <v>842.78035199999999</v>
      </c>
      <c r="S2340" s="20">
        <f t="shared" si="366"/>
        <v>103.779543</v>
      </c>
      <c r="T2340" s="20">
        <f t="shared" si="367"/>
        <v>65.406544000000011</v>
      </c>
      <c r="U2340" s="21">
        <f t="shared" si="368"/>
        <v>1361.6631130000001</v>
      </c>
      <c r="V2340" s="38">
        <f t="shared" si="369"/>
        <v>1.0229192963398677</v>
      </c>
    </row>
    <row r="2341" spans="1:22">
      <c r="A2341">
        <v>2336</v>
      </c>
      <c r="B2341" s="122">
        <f t="shared" si="370"/>
        <v>41737</v>
      </c>
      <c r="C2341" s="122">
        <f t="shared" si="370"/>
        <v>42102</v>
      </c>
      <c r="D2341" s="116">
        <f t="shared" si="361"/>
        <v>2015</v>
      </c>
      <c r="E2341" s="116">
        <f t="shared" si="362"/>
        <v>4</v>
      </c>
      <c r="F2341" s="120">
        <v>228.64599999999999</v>
      </c>
      <c r="G2341" s="121">
        <v>934.673</v>
      </c>
      <c r="H2341" s="121">
        <v>102.666</v>
      </c>
      <c r="I2341" s="121">
        <v>102.086</v>
      </c>
      <c r="J2341" s="119">
        <v>0</v>
      </c>
      <c r="K2341" s="117">
        <f t="shared" si="363"/>
        <v>1368.0709999999999</v>
      </c>
      <c r="L2341" s="116">
        <v>115.56699999999999</v>
      </c>
      <c r="M2341" s="116">
        <v>264.57100000000003</v>
      </c>
      <c r="N2341" s="116">
        <v>60.255000000000003</v>
      </c>
      <c r="O2341" s="116">
        <v>32.206000000000003</v>
      </c>
      <c r="P2341" s="116">
        <v>0</v>
      </c>
      <c r="Q2341" s="20">
        <f t="shared" si="364"/>
        <v>323.93430099999995</v>
      </c>
      <c r="R2341" s="20">
        <f t="shared" si="365"/>
        <v>845.8334870000001</v>
      </c>
      <c r="S2341" s="20">
        <f t="shared" si="366"/>
        <v>117.55750500000001</v>
      </c>
      <c r="T2341" s="20">
        <f t="shared" si="367"/>
        <v>102.28625600000001</v>
      </c>
      <c r="U2341" s="21">
        <f t="shared" si="368"/>
        <v>1389.6115490000002</v>
      </c>
      <c r="V2341" s="38">
        <f t="shared" si="369"/>
        <v>1.0157451981658849</v>
      </c>
    </row>
    <row r="2342" spans="1:22">
      <c r="A2342">
        <v>2337</v>
      </c>
      <c r="B2342" s="122">
        <f t="shared" si="370"/>
        <v>41737</v>
      </c>
      <c r="C2342" s="122">
        <f t="shared" si="370"/>
        <v>42102</v>
      </c>
      <c r="D2342" s="116">
        <f t="shared" si="361"/>
        <v>2015</v>
      </c>
      <c r="E2342" s="116">
        <f t="shared" si="362"/>
        <v>4</v>
      </c>
      <c r="F2342" s="120">
        <v>214.44800000000001</v>
      </c>
      <c r="G2342" s="121">
        <v>932.19899999999996</v>
      </c>
      <c r="H2342" s="121">
        <v>134.05199999999999</v>
      </c>
      <c r="I2342" s="121">
        <v>126.47799999999999</v>
      </c>
      <c r="J2342" s="119">
        <v>0</v>
      </c>
      <c r="K2342" s="117">
        <f t="shared" si="363"/>
        <v>1407.1769999999999</v>
      </c>
      <c r="L2342" s="116">
        <v>107.896</v>
      </c>
      <c r="M2342" s="116">
        <v>263.79700000000003</v>
      </c>
      <c r="N2342" s="116">
        <v>71.896000000000001</v>
      </c>
      <c r="O2342" s="116">
        <v>39.146000000000001</v>
      </c>
      <c r="P2342" s="116">
        <v>0</v>
      </c>
      <c r="Q2342" s="20">
        <f t="shared" si="364"/>
        <v>302.43248799999998</v>
      </c>
      <c r="R2342" s="20">
        <f t="shared" si="365"/>
        <v>843.35900900000013</v>
      </c>
      <c r="S2342" s="20">
        <f t="shared" si="366"/>
        <v>140.26909600000002</v>
      </c>
      <c r="T2342" s="20">
        <f t="shared" si="367"/>
        <v>124.327696</v>
      </c>
      <c r="U2342" s="21">
        <f t="shared" si="368"/>
        <v>1410.3882890000002</v>
      </c>
      <c r="V2342" s="38">
        <f t="shared" si="369"/>
        <v>1.0022820789424502</v>
      </c>
    </row>
    <row r="2343" spans="1:22">
      <c r="A2343">
        <v>2338</v>
      </c>
      <c r="B2343" s="122">
        <f t="shared" si="370"/>
        <v>41737</v>
      </c>
      <c r="C2343" s="122">
        <f t="shared" si="370"/>
        <v>42102</v>
      </c>
      <c r="D2343" s="116">
        <f t="shared" si="361"/>
        <v>2015</v>
      </c>
      <c r="E2343" s="116">
        <f t="shared" si="362"/>
        <v>4</v>
      </c>
      <c r="F2343" s="120">
        <v>215.81</v>
      </c>
      <c r="G2343" s="121">
        <v>933.38900000000001</v>
      </c>
      <c r="H2343" s="121">
        <v>172.18600000000001</v>
      </c>
      <c r="I2343" s="121">
        <v>139.94900000000001</v>
      </c>
      <c r="J2343" s="119">
        <v>0</v>
      </c>
      <c r="K2343" s="117">
        <f t="shared" si="363"/>
        <v>1461.3340000000001</v>
      </c>
      <c r="L2343" s="116">
        <v>107.089</v>
      </c>
      <c r="M2343" s="116">
        <v>264.23599999999999</v>
      </c>
      <c r="N2343" s="116">
        <v>89.06</v>
      </c>
      <c r="O2343" s="116">
        <v>42.9</v>
      </c>
      <c r="P2343" s="116">
        <v>0</v>
      </c>
      <c r="Q2343" s="20">
        <f t="shared" si="364"/>
        <v>300.17046699999997</v>
      </c>
      <c r="R2343" s="20">
        <f t="shared" si="365"/>
        <v>844.76249199999995</v>
      </c>
      <c r="S2343" s="20">
        <f t="shared" si="366"/>
        <v>173.75606000000002</v>
      </c>
      <c r="T2343" s="20">
        <f t="shared" si="367"/>
        <v>136.25040000000001</v>
      </c>
      <c r="U2343" s="21">
        <f t="shared" si="368"/>
        <v>1454.9394189999998</v>
      </c>
      <c r="V2343" s="38">
        <f t="shared" si="369"/>
        <v>0.99562414820978629</v>
      </c>
    </row>
    <row r="2344" spans="1:22">
      <c r="A2344">
        <v>2339</v>
      </c>
      <c r="B2344" s="122">
        <f t="shared" si="370"/>
        <v>41737</v>
      </c>
      <c r="C2344" s="122">
        <f t="shared" si="370"/>
        <v>42102</v>
      </c>
      <c r="D2344" s="116">
        <f t="shared" si="361"/>
        <v>2015</v>
      </c>
      <c r="E2344" s="116">
        <f t="shared" si="362"/>
        <v>4</v>
      </c>
      <c r="F2344" s="120">
        <v>241.88499999999999</v>
      </c>
      <c r="G2344" s="121">
        <v>932.04399999999998</v>
      </c>
      <c r="H2344" s="121">
        <v>154.75700000000001</v>
      </c>
      <c r="I2344" s="121">
        <v>162.15899999999999</v>
      </c>
      <c r="J2344" s="119">
        <v>0</v>
      </c>
      <c r="K2344" s="117">
        <f t="shared" si="363"/>
        <v>1490.8450000000003</v>
      </c>
      <c r="L2344" s="116">
        <v>121.71</v>
      </c>
      <c r="M2344" s="116">
        <v>263.83100000000002</v>
      </c>
      <c r="N2344" s="116">
        <v>79.616</v>
      </c>
      <c r="O2344" s="116">
        <v>48.508000000000003</v>
      </c>
      <c r="P2344" s="116">
        <v>0</v>
      </c>
      <c r="Q2344" s="20">
        <f t="shared" si="364"/>
        <v>341.15312999999998</v>
      </c>
      <c r="R2344" s="20">
        <f t="shared" si="365"/>
        <v>843.46770700000002</v>
      </c>
      <c r="S2344" s="20">
        <f t="shared" si="366"/>
        <v>155.330816</v>
      </c>
      <c r="T2344" s="20">
        <f t="shared" si="367"/>
        <v>154.06140800000003</v>
      </c>
      <c r="U2344" s="21">
        <f t="shared" si="368"/>
        <v>1494.0130609999999</v>
      </c>
      <c r="V2344" s="38">
        <f t="shared" si="369"/>
        <v>1.0021250103129431</v>
      </c>
    </row>
    <row r="2345" spans="1:22">
      <c r="A2345">
        <v>2340</v>
      </c>
      <c r="B2345" s="122">
        <f t="shared" si="370"/>
        <v>41737</v>
      </c>
      <c r="C2345" s="122">
        <f t="shared" si="370"/>
        <v>42102</v>
      </c>
      <c r="D2345" s="116">
        <f t="shared" si="361"/>
        <v>2015</v>
      </c>
      <c r="E2345" s="116">
        <f t="shared" si="362"/>
        <v>4</v>
      </c>
      <c r="F2345" s="120">
        <v>314.14699999999999</v>
      </c>
      <c r="G2345" s="121">
        <v>932.16899999999998</v>
      </c>
      <c r="H2345" s="121">
        <v>114.566</v>
      </c>
      <c r="I2345" s="121">
        <v>171.28800000000001</v>
      </c>
      <c r="J2345" s="119">
        <v>0</v>
      </c>
      <c r="K2345" s="117">
        <f t="shared" si="363"/>
        <v>1532.17</v>
      </c>
      <c r="L2345" s="116">
        <v>155.215</v>
      </c>
      <c r="M2345" s="116">
        <v>251.8</v>
      </c>
      <c r="N2345" s="116">
        <v>58.055999999999997</v>
      </c>
      <c r="O2345" s="116">
        <v>50.994999999999997</v>
      </c>
      <c r="P2345" s="116">
        <v>0</v>
      </c>
      <c r="Q2345" s="20">
        <f t="shared" si="364"/>
        <v>435.06764500000003</v>
      </c>
      <c r="R2345" s="20">
        <f t="shared" si="365"/>
        <v>805.0046000000001</v>
      </c>
      <c r="S2345" s="20">
        <f t="shared" si="366"/>
        <v>113.267256</v>
      </c>
      <c r="T2345" s="20">
        <f t="shared" si="367"/>
        <v>161.96011999999999</v>
      </c>
      <c r="U2345" s="21">
        <f t="shared" si="368"/>
        <v>1515.2996210000001</v>
      </c>
      <c r="V2345" s="38">
        <f t="shared" si="369"/>
        <v>0.98898922508598919</v>
      </c>
    </row>
    <row r="2346" spans="1:22">
      <c r="A2346">
        <v>2341</v>
      </c>
      <c r="B2346" s="122">
        <f t="shared" si="370"/>
        <v>41737</v>
      </c>
      <c r="C2346" s="122">
        <f t="shared" si="370"/>
        <v>42102</v>
      </c>
      <c r="D2346" s="116">
        <f t="shared" si="361"/>
        <v>2015</v>
      </c>
      <c r="E2346" s="116">
        <f t="shared" si="362"/>
        <v>4</v>
      </c>
      <c r="F2346" s="120">
        <v>306.85199999999998</v>
      </c>
      <c r="G2346" s="121">
        <v>811.53399999999999</v>
      </c>
      <c r="H2346" s="121">
        <v>227.084</v>
      </c>
      <c r="I2346" s="121">
        <v>190.965</v>
      </c>
      <c r="J2346" s="119">
        <v>0</v>
      </c>
      <c r="K2346" s="117">
        <f t="shared" si="363"/>
        <v>1536.4349999999999</v>
      </c>
      <c r="L2346" s="116">
        <v>152.40100000000001</v>
      </c>
      <c r="M2346" s="116">
        <v>233.84899999999999</v>
      </c>
      <c r="N2346" s="116">
        <v>114.54900000000001</v>
      </c>
      <c r="O2346" s="116">
        <v>54.91</v>
      </c>
      <c r="P2346" s="116">
        <v>0</v>
      </c>
      <c r="Q2346" s="20">
        <f t="shared" si="364"/>
        <v>427.180003</v>
      </c>
      <c r="R2346" s="20">
        <f t="shared" si="365"/>
        <v>747.61525299999994</v>
      </c>
      <c r="S2346" s="20">
        <f t="shared" si="366"/>
        <v>223.48509900000002</v>
      </c>
      <c r="T2346" s="20">
        <f t="shared" si="367"/>
        <v>174.39416</v>
      </c>
      <c r="U2346" s="21">
        <f t="shared" si="368"/>
        <v>1572.6745149999999</v>
      </c>
      <c r="V2346" s="38">
        <f t="shared" si="369"/>
        <v>1.0235867544022363</v>
      </c>
    </row>
    <row r="2347" spans="1:22">
      <c r="A2347">
        <v>2342</v>
      </c>
      <c r="B2347" s="122">
        <f t="shared" si="370"/>
        <v>41737</v>
      </c>
      <c r="C2347" s="122">
        <f t="shared" si="370"/>
        <v>42102</v>
      </c>
      <c r="D2347" s="116">
        <f t="shared" si="361"/>
        <v>2015</v>
      </c>
      <c r="E2347" s="116">
        <f t="shared" si="362"/>
        <v>4</v>
      </c>
      <c r="F2347" s="120">
        <v>306.89400000000001</v>
      </c>
      <c r="G2347" s="121">
        <v>808.45</v>
      </c>
      <c r="H2347" s="121">
        <v>37.75</v>
      </c>
      <c r="I2347" s="121">
        <v>364.40499999999997</v>
      </c>
      <c r="J2347" s="119">
        <v>0</v>
      </c>
      <c r="K2347" s="117">
        <f t="shared" si="363"/>
        <v>1517.499</v>
      </c>
      <c r="L2347" s="116">
        <v>154.47</v>
      </c>
      <c r="M2347" s="116">
        <v>233.00200000000001</v>
      </c>
      <c r="N2347" s="116">
        <v>19.907</v>
      </c>
      <c r="O2347" s="116">
        <v>102.794</v>
      </c>
      <c r="P2347" s="116">
        <v>0</v>
      </c>
      <c r="Q2347" s="20">
        <f t="shared" si="364"/>
        <v>432.97940999999997</v>
      </c>
      <c r="R2347" s="20">
        <f t="shared" si="365"/>
        <v>744.90739400000007</v>
      </c>
      <c r="S2347" s="20">
        <f t="shared" si="366"/>
        <v>38.838557000000002</v>
      </c>
      <c r="T2347" s="20">
        <f t="shared" si="367"/>
        <v>326.47374400000001</v>
      </c>
      <c r="U2347" s="21">
        <f t="shared" si="368"/>
        <v>1543.1991050000001</v>
      </c>
      <c r="V2347" s="38">
        <f t="shared" si="369"/>
        <v>1.016935829941239</v>
      </c>
    </row>
    <row r="2348" spans="1:22">
      <c r="A2348">
        <v>2343</v>
      </c>
      <c r="B2348" s="122">
        <f t="shared" si="370"/>
        <v>41737</v>
      </c>
      <c r="C2348" s="122">
        <f t="shared" si="370"/>
        <v>42102</v>
      </c>
      <c r="D2348" s="116">
        <f t="shared" si="361"/>
        <v>2015</v>
      </c>
      <c r="E2348" s="116">
        <f t="shared" si="362"/>
        <v>4</v>
      </c>
      <c r="F2348" s="120">
        <v>0</v>
      </c>
      <c r="G2348" s="121">
        <v>791.75300000000004</v>
      </c>
      <c r="H2348" s="121">
        <v>0</v>
      </c>
      <c r="I2348" s="121">
        <v>778.75599999999997</v>
      </c>
      <c r="J2348" s="119">
        <v>0</v>
      </c>
      <c r="K2348" s="117">
        <f t="shared" si="363"/>
        <v>1570.509</v>
      </c>
      <c r="L2348" s="116">
        <v>0</v>
      </c>
      <c r="M2348" s="116">
        <v>229.11199999999999</v>
      </c>
      <c r="N2348" s="116">
        <v>0</v>
      </c>
      <c r="O2348" s="116">
        <v>209.47399999999999</v>
      </c>
      <c r="P2348" s="116">
        <v>0</v>
      </c>
      <c r="Q2348" s="20">
        <f t="shared" si="364"/>
        <v>0</v>
      </c>
      <c r="R2348" s="20">
        <f t="shared" si="365"/>
        <v>732.47106399999996</v>
      </c>
      <c r="S2348" s="20">
        <f t="shared" si="366"/>
        <v>0</v>
      </c>
      <c r="T2348" s="20">
        <f t="shared" si="367"/>
        <v>665.28942400000005</v>
      </c>
      <c r="U2348" s="21">
        <f t="shared" si="368"/>
        <v>1397.7604879999999</v>
      </c>
      <c r="V2348" s="38">
        <f t="shared" si="369"/>
        <v>0.89000476151362384</v>
      </c>
    </row>
    <row r="2349" spans="1:22">
      <c r="A2349">
        <v>2344</v>
      </c>
      <c r="B2349" s="122">
        <f t="shared" si="370"/>
        <v>41737</v>
      </c>
      <c r="C2349" s="122">
        <f t="shared" si="370"/>
        <v>42102</v>
      </c>
      <c r="D2349" s="116">
        <f t="shared" si="361"/>
        <v>2015</v>
      </c>
      <c r="E2349" s="116">
        <f t="shared" si="362"/>
        <v>4</v>
      </c>
      <c r="F2349" s="120">
        <v>0</v>
      </c>
      <c r="G2349" s="121">
        <v>796.15800000000002</v>
      </c>
      <c r="H2349" s="121">
        <v>0</v>
      </c>
      <c r="I2349" s="121">
        <v>794.04700000000003</v>
      </c>
      <c r="J2349" s="119">
        <v>0</v>
      </c>
      <c r="K2349" s="117">
        <f t="shared" si="363"/>
        <v>1590.2049999999999</v>
      </c>
      <c r="L2349" s="116">
        <v>0</v>
      </c>
      <c r="M2349" s="116">
        <v>230.13300000000001</v>
      </c>
      <c r="N2349" s="116">
        <v>0</v>
      </c>
      <c r="O2349" s="116">
        <v>216.28399999999999</v>
      </c>
      <c r="P2349" s="116">
        <v>0</v>
      </c>
      <c r="Q2349" s="20">
        <f t="shared" si="364"/>
        <v>0</v>
      </c>
      <c r="R2349" s="20">
        <f t="shared" si="365"/>
        <v>735.73520100000007</v>
      </c>
      <c r="S2349" s="20">
        <f t="shared" si="366"/>
        <v>0</v>
      </c>
      <c r="T2349" s="20">
        <f t="shared" si="367"/>
        <v>686.91798400000005</v>
      </c>
      <c r="U2349" s="21">
        <f t="shared" si="368"/>
        <v>1422.6531850000001</v>
      </c>
      <c r="V2349" s="38">
        <f t="shared" si="369"/>
        <v>0.89463508478466625</v>
      </c>
    </row>
    <row r="2350" spans="1:22">
      <c r="A2350">
        <v>2345</v>
      </c>
      <c r="B2350" s="122">
        <f t="shared" si="370"/>
        <v>41737</v>
      </c>
      <c r="C2350" s="122">
        <f t="shared" si="370"/>
        <v>42102</v>
      </c>
      <c r="D2350" s="116">
        <f t="shared" si="361"/>
        <v>2015</v>
      </c>
      <c r="E2350" s="116">
        <f t="shared" si="362"/>
        <v>4</v>
      </c>
      <c r="F2350" s="120">
        <v>0</v>
      </c>
      <c r="G2350" s="121">
        <v>793.91700000000003</v>
      </c>
      <c r="H2350" s="121">
        <v>0</v>
      </c>
      <c r="I2350" s="121">
        <v>794.51199999999994</v>
      </c>
      <c r="J2350" s="119">
        <v>0</v>
      </c>
      <c r="K2350" s="117">
        <f t="shared" si="363"/>
        <v>1588.4290000000001</v>
      </c>
      <c r="L2350" s="116">
        <v>0</v>
      </c>
      <c r="M2350" s="116">
        <v>229.953</v>
      </c>
      <c r="N2350" s="116">
        <v>0</v>
      </c>
      <c r="O2350" s="116">
        <v>216.53200000000001</v>
      </c>
      <c r="P2350" s="116">
        <v>0</v>
      </c>
      <c r="Q2350" s="20">
        <f t="shared" si="364"/>
        <v>0</v>
      </c>
      <c r="R2350" s="20">
        <f t="shared" si="365"/>
        <v>735.15974100000005</v>
      </c>
      <c r="S2350" s="20">
        <f t="shared" si="366"/>
        <v>0</v>
      </c>
      <c r="T2350" s="20">
        <f t="shared" si="367"/>
        <v>687.70563200000004</v>
      </c>
      <c r="U2350" s="21">
        <f t="shared" si="368"/>
        <v>1422.8653730000001</v>
      </c>
      <c r="V2350" s="38">
        <f t="shared" si="369"/>
        <v>0.89576894717988653</v>
      </c>
    </row>
    <row r="2351" spans="1:22">
      <c r="A2351">
        <v>2346</v>
      </c>
      <c r="B2351" s="122">
        <f t="shared" si="370"/>
        <v>41737</v>
      </c>
      <c r="C2351" s="122">
        <f t="shared" si="370"/>
        <v>42102</v>
      </c>
      <c r="D2351" s="116">
        <f t="shared" si="361"/>
        <v>2015</v>
      </c>
      <c r="E2351" s="116">
        <f t="shared" si="362"/>
        <v>4</v>
      </c>
      <c r="F2351" s="120">
        <v>0</v>
      </c>
      <c r="G2351" s="121">
        <v>794.72699999999998</v>
      </c>
      <c r="H2351" s="121">
        <v>0</v>
      </c>
      <c r="I2351" s="121">
        <v>833.596</v>
      </c>
      <c r="J2351" s="119">
        <v>0</v>
      </c>
      <c r="K2351" s="117">
        <f t="shared" si="363"/>
        <v>1628.3229999999999</v>
      </c>
      <c r="L2351" s="116">
        <v>0</v>
      </c>
      <c r="M2351" s="116">
        <v>230.00399999999999</v>
      </c>
      <c r="N2351" s="116">
        <v>0</v>
      </c>
      <c r="O2351" s="116">
        <v>235.809</v>
      </c>
      <c r="P2351" s="116">
        <v>0</v>
      </c>
      <c r="Q2351" s="20">
        <f t="shared" si="364"/>
        <v>0</v>
      </c>
      <c r="R2351" s="20">
        <f t="shared" si="365"/>
        <v>735.32278799999995</v>
      </c>
      <c r="S2351" s="20">
        <f t="shared" si="366"/>
        <v>0</v>
      </c>
      <c r="T2351" s="20">
        <f t="shared" si="367"/>
        <v>748.92938400000003</v>
      </c>
      <c r="U2351" s="21">
        <f t="shared" si="368"/>
        <v>1484.252172</v>
      </c>
      <c r="V2351" s="38">
        <f t="shared" si="369"/>
        <v>0.91152195970946803</v>
      </c>
    </row>
    <row r="2352" spans="1:22">
      <c r="A2352">
        <v>2347</v>
      </c>
      <c r="B2352" s="122">
        <f t="shared" si="370"/>
        <v>41737</v>
      </c>
      <c r="C2352" s="122">
        <f t="shared" si="370"/>
        <v>42102</v>
      </c>
      <c r="D2352" s="116">
        <f t="shared" si="361"/>
        <v>2015</v>
      </c>
      <c r="E2352" s="116">
        <f t="shared" si="362"/>
        <v>4</v>
      </c>
      <c r="F2352" s="120">
        <v>0</v>
      </c>
      <c r="G2352" s="121">
        <v>701.51900000000001</v>
      </c>
      <c r="H2352" s="121">
        <v>0.26900000000000002</v>
      </c>
      <c r="I2352" s="121">
        <v>870.97299999999996</v>
      </c>
      <c r="J2352" s="119">
        <v>0</v>
      </c>
      <c r="K2352" s="117">
        <f t="shared" si="363"/>
        <v>1572.761</v>
      </c>
      <c r="L2352" s="116">
        <v>0</v>
      </c>
      <c r="M2352" s="116">
        <v>205.744</v>
      </c>
      <c r="N2352" s="116">
        <v>4.431</v>
      </c>
      <c r="O2352" s="116">
        <v>254.68</v>
      </c>
      <c r="P2352" s="116">
        <v>0</v>
      </c>
      <c r="Q2352" s="20">
        <f t="shared" si="364"/>
        <v>0</v>
      </c>
      <c r="R2352" s="20">
        <f t="shared" si="365"/>
        <v>657.76356799999996</v>
      </c>
      <c r="S2352" s="20">
        <f t="shared" si="366"/>
        <v>8.6448809999999998</v>
      </c>
      <c r="T2352" s="20">
        <f t="shared" si="367"/>
        <v>808.86368000000004</v>
      </c>
      <c r="U2352" s="21">
        <f t="shared" si="368"/>
        <v>1475.2721289999999</v>
      </c>
      <c r="V2352" s="38">
        <f t="shared" si="369"/>
        <v>0.93801418588075369</v>
      </c>
    </row>
    <row r="2353" spans="1:22">
      <c r="A2353">
        <v>2348</v>
      </c>
      <c r="B2353" s="122">
        <f t="shared" si="370"/>
        <v>41737</v>
      </c>
      <c r="C2353" s="122">
        <f t="shared" si="370"/>
        <v>42102</v>
      </c>
      <c r="D2353" s="116">
        <f t="shared" si="361"/>
        <v>2015</v>
      </c>
      <c r="E2353" s="116">
        <f t="shared" si="362"/>
        <v>4</v>
      </c>
      <c r="F2353" s="120">
        <v>300.245</v>
      </c>
      <c r="G2353" s="121">
        <v>822.01400000000001</v>
      </c>
      <c r="H2353" s="121">
        <v>0</v>
      </c>
      <c r="I2353" s="121">
        <v>817.61099999999999</v>
      </c>
      <c r="J2353" s="119">
        <v>0</v>
      </c>
      <c r="K2353" s="117">
        <f t="shared" si="363"/>
        <v>1939.87</v>
      </c>
      <c r="L2353" s="116">
        <v>148.72800000000001</v>
      </c>
      <c r="M2353" s="116">
        <v>238.65600000000001</v>
      </c>
      <c r="N2353" s="116">
        <v>0</v>
      </c>
      <c r="O2353" s="116">
        <v>222.77600000000001</v>
      </c>
      <c r="P2353" s="116">
        <v>0</v>
      </c>
      <c r="Q2353" s="20">
        <f t="shared" si="364"/>
        <v>416.88458400000002</v>
      </c>
      <c r="R2353" s="20">
        <f t="shared" si="365"/>
        <v>762.98323200000004</v>
      </c>
      <c r="S2353" s="20">
        <f t="shared" si="366"/>
        <v>0</v>
      </c>
      <c r="T2353" s="20">
        <f t="shared" si="367"/>
        <v>707.53657600000008</v>
      </c>
      <c r="U2353" s="21">
        <f t="shared" si="368"/>
        <v>1887.4043919999999</v>
      </c>
      <c r="V2353" s="38">
        <f t="shared" si="369"/>
        <v>0.97295405980813143</v>
      </c>
    </row>
    <row r="2354" spans="1:22">
      <c r="A2354">
        <v>2349</v>
      </c>
      <c r="B2354" s="122">
        <f t="shared" si="370"/>
        <v>41737</v>
      </c>
      <c r="C2354" s="122">
        <f t="shared" si="370"/>
        <v>42102</v>
      </c>
      <c r="D2354" s="116">
        <f t="shared" si="361"/>
        <v>2015</v>
      </c>
      <c r="E2354" s="116">
        <f t="shared" si="362"/>
        <v>4</v>
      </c>
      <c r="F2354" s="120">
        <v>293.96199999999999</v>
      </c>
      <c r="G2354" s="121">
        <v>822.42</v>
      </c>
      <c r="H2354" s="121">
        <v>0</v>
      </c>
      <c r="I2354" s="121">
        <v>837.21100000000001</v>
      </c>
      <c r="J2354" s="119">
        <v>0</v>
      </c>
      <c r="K2354" s="117">
        <f t="shared" si="363"/>
        <v>1953.5930000000001</v>
      </c>
      <c r="L2354" s="116">
        <v>146.66900000000001</v>
      </c>
      <c r="M2354" s="116">
        <v>238.87299999999999</v>
      </c>
      <c r="N2354" s="116">
        <v>0</v>
      </c>
      <c r="O2354" s="116">
        <v>228.935</v>
      </c>
      <c r="P2354" s="116">
        <v>0</v>
      </c>
      <c r="Q2354" s="20">
        <f t="shared" si="364"/>
        <v>411.11320700000005</v>
      </c>
      <c r="R2354" s="20">
        <f t="shared" si="365"/>
        <v>763.67698099999996</v>
      </c>
      <c r="S2354" s="20">
        <f t="shared" si="366"/>
        <v>0</v>
      </c>
      <c r="T2354" s="20">
        <f t="shared" si="367"/>
        <v>727.09756000000004</v>
      </c>
      <c r="U2354" s="21">
        <f t="shared" si="368"/>
        <v>1901.8877480000001</v>
      </c>
      <c r="V2354" s="38">
        <f t="shared" si="369"/>
        <v>0.97353325283208936</v>
      </c>
    </row>
    <row r="2355" spans="1:22">
      <c r="A2355">
        <v>2350</v>
      </c>
      <c r="B2355" s="122">
        <f t="shared" si="370"/>
        <v>41737</v>
      </c>
      <c r="C2355" s="122">
        <f t="shared" si="370"/>
        <v>42102</v>
      </c>
      <c r="D2355" s="116">
        <f t="shared" si="361"/>
        <v>2015</v>
      </c>
      <c r="E2355" s="116">
        <f t="shared" si="362"/>
        <v>4</v>
      </c>
      <c r="F2355" s="120">
        <v>286.83600000000001</v>
      </c>
      <c r="G2355" s="121">
        <v>823.17200000000003</v>
      </c>
      <c r="H2355" s="121">
        <v>0</v>
      </c>
      <c r="I2355" s="121">
        <v>839.98</v>
      </c>
      <c r="J2355" s="119">
        <v>0</v>
      </c>
      <c r="K2355" s="117">
        <f t="shared" si="363"/>
        <v>1949.9880000000001</v>
      </c>
      <c r="L2355" s="116">
        <v>141.37</v>
      </c>
      <c r="M2355" s="116">
        <v>238.85300000000001</v>
      </c>
      <c r="N2355" s="116">
        <v>0</v>
      </c>
      <c r="O2355" s="116">
        <v>229.452</v>
      </c>
      <c r="P2355" s="116">
        <v>0</v>
      </c>
      <c r="Q2355" s="20">
        <f t="shared" si="364"/>
        <v>396.26011</v>
      </c>
      <c r="R2355" s="20">
        <f t="shared" si="365"/>
        <v>763.61304100000007</v>
      </c>
      <c r="S2355" s="20">
        <f t="shared" si="366"/>
        <v>0</v>
      </c>
      <c r="T2355" s="20">
        <f t="shared" si="367"/>
        <v>728.739552</v>
      </c>
      <c r="U2355" s="21">
        <f t="shared" si="368"/>
        <v>1888.612703</v>
      </c>
      <c r="V2355" s="38">
        <f t="shared" si="369"/>
        <v>0.96852529502745655</v>
      </c>
    </row>
    <row r="2356" spans="1:22">
      <c r="A2356">
        <v>2351</v>
      </c>
      <c r="B2356" s="122">
        <f t="shared" si="370"/>
        <v>41737</v>
      </c>
      <c r="C2356" s="122">
        <f t="shared" si="370"/>
        <v>42102</v>
      </c>
      <c r="D2356" s="116">
        <f t="shared" si="361"/>
        <v>2015</v>
      </c>
      <c r="E2356" s="116">
        <f t="shared" si="362"/>
        <v>4</v>
      </c>
      <c r="F2356" s="120">
        <v>0</v>
      </c>
      <c r="G2356" s="121">
        <v>824.19399999999996</v>
      </c>
      <c r="H2356" s="121">
        <v>5.3999999999999999E-2</v>
      </c>
      <c r="I2356" s="121">
        <v>805.76900000000001</v>
      </c>
      <c r="J2356" s="119">
        <v>0</v>
      </c>
      <c r="K2356" s="117">
        <f t="shared" si="363"/>
        <v>1630.0169999999998</v>
      </c>
      <c r="L2356" s="116">
        <v>0</v>
      </c>
      <c r="M2356" s="116">
        <v>239.077</v>
      </c>
      <c r="N2356" s="116">
        <v>8.1000000000000003E-2</v>
      </c>
      <c r="O2356" s="116">
        <v>220.941</v>
      </c>
      <c r="P2356" s="116">
        <v>0</v>
      </c>
      <c r="Q2356" s="20">
        <f t="shared" si="364"/>
        <v>0</v>
      </c>
      <c r="R2356" s="20">
        <f t="shared" si="365"/>
        <v>764.32916899999998</v>
      </c>
      <c r="S2356" s="20">
        <f t="shared" si="366"/>
        <v>0.158031</v>
      </c>
      <c r="T2356" s="20">
        <f t="shared" si="367"/>
        <v>701.70861600000001</v>
      </c>
      <c r="U2356" s="21">
        <f t="shared" si="368"/>
        <v>1466.1958159999999</v>
      </c>
      <c r="V2356" s="38">
        <f t="shared" si="369"/>
        <v>0.89949725432311445</v>
      </c>
    </row>
    <row r="2357" spans="1:22">
      <c r="A2357">
        <v>2352</v>
      </c>
      <c r="B2357" s="122">
        <f t="shared" si="370"/>
        <v>41737</v>
      </c>
      <c r="C2357" s="122">
        <f t="shared" si="370"/>
        <v>42102</v>
      </c>
      <c r="D2357" s="116">
        <f t="shared" si="361"/>
        <v>2015</v>
      </c>
      <c r="E2357" s="116">
        <f t="shared" si="362"/>
        <v>4</v>
      </c>
      <c r="F2357" s="120">
        <v>0</v>
      </c>
      <c r="G2357" s="121">
        <v>824.78300000000002</v>
      </c>
      <c r="H2357" s="121">
        <v>0</v>
      </c>
      <c r="I2357" s="121">
        <v>767.53800000000001</v>
      </c>
      <c r="J2357" s="119">
        <v>0</v>
      </c>
      <c r="K2357" s="117">
        <f t="shared" si="363"/>
        <v>1592.3209999999999</v>
      </c>
      <c r="L2357" s="116">
        <v>0</v>
      </c>
      <c r="M2357" s="116">
        <v>239.1</v>
      </c>
      <c r="N2357" s="116">
        <v>0</v>
      </c>
      <c r="O2357" s="116">
        <v>208.529</v>
      </c>
      <c r="P2357" s="116">
        <v>0</v>
      </c>
      <c r="Q2357" s="20">
        <f t="shared" si="364"/>
        <v>0</v>
      </c>
      <c r="R2357" s="20">
        <f t="shared" si="365"/>
        <v>764.40269999999998</v>
      </c>
      <c r="S2357" s="20">
        <f t="shared" si="366"/>
        <v>0</v>
      </c>
      <c r="T2357" s="20">
        <f t="shared" si="367"/>
        <v>662.28810399999998</v>
      </c>
      <c r="U2357" s="21">
        <f t="shared" si="368"/>
        <v>1426.6908039999998</v>
      </c>
      <c r="V2357" s="38">
        <f t="shared" si="369"/>
        <v>0.89598190565846958</v>
      </c>
    </row>
    <row r="2358" spans="1:22">
      <c r="A2358">
        <v>2353</v>
      </c>
      <c r="B2358" s="122">
        <f t="shared" si="370"/>
        <v>41738</v>
      </c>
      <c r="C2358" s="122">
        <f t="shared" si="370"/>
        <v>42103</v>
      </c>
      <c r="D2358" s="116">
        <f t="shared" si="361"/>
        <v>2015</v>
      </c>
      <c r="E2358" s="116">
        <f t="shared" si="362"/>
        <v>4</v>
      </c>
      <c r="F2358" s="120">
        <v>288.62</v>
      </c>
      <c r="G2358" s="121">
        <v>817.98500000000001</v>
      </c>
      <c r="H2358" s="121">
        <v>0</v>
      </c>
      <c r="I2358" s="121">
        <v>475.029</v>
      </c>
      <c r="J2358" s="119">
        <v>0</v>
      </c>
      <c r="K2358" s="117">
        <f t="shared" si="363"/>
        <v>1581.634</v>
      </c>
      <c r="L2358" s="116">
        <v>144.238</v>
      </c>
      <c r="M2358" s="116">
        <v>234.46299999999999</v>
      </c>
      <c r="N2358" s="116">
        <v>0</v>
      </c>
      <c r="O2358" s="116">
        <v>133.161</v>
      </c>
      <c r="P2358" s="116">
        <v>0</v>
      </c>
      <c r="Q2358" s="20">
        <f t="shared" si="364"/>
        <v>404.29911399999997</v>
      </c>
      <c r="R2358" s="20">
        <f t="shared" si="365"/>
        <v>749.57821100000001</v>
      </c>
      <c r="S2358" s="20">
        <f t="shared" si="366"/>
        <v>0</v>
      </c>
      <c r="T2358" s="20">
        <f t="shared" si="367"/>
        <v>422.91933600000004</v>
      </c>
      <c r="U2358" s="21">
        <f t="shared" si="368"/>
        <v>1576.7966609999999</v>
      </c>
      <c r="V2358" s="38">
        <f t="shared" si="369"/>
        <v>0.99694155601106182</v>
      </c>
    </row>
    <row r="2359" spans="1:22">
      <c r="A2359">
        <v>2354</v>
      </c>
      <c r="B2359" s="122">
        <f t="shared" si="370"/>
        <v>41738</v>
      </c>
      <c r="C2359" s="122">
        <f t="shared" si="370"/>
        <v>42103</v>
      </c>
      <c r="D2359" s="116">
        <f t="shared" si="361"/>
        <v>2015</v>
      </c>
      <c r="E2359" s="116">
        <f t="shared" si="362"/>
        <v>4</v>
      </c>
      <c r="F2359" s="120">
        <v>287.798</v>
      </c>
      <c r="G2359" s="121">
        <v>812.64499999999998</v>
      </c>
      <c r="H2359" s="121">
        <v>119.104</v>
      </c>
      <c r="I2359" s="121">
        <v>104.238</v>
      </c>
      <c r="J2359" s="119">
        <v>0</v>
      </c>
      <c r="K2359" s="117">
        <f t="shared" si="363"/>
        <v>1323.7850000000001</v>
      </c>
      <c r="L2359" s="116">
        <v>143.16200000000001</v>
      </c>
      <c r="M2359" s="116">
        <v>233.327</v>
      </c>
      <c r="N2359" s="116">
        <v>60.414000000000001</v>
      </c>
      <c r="O2359" s="116">
        <v>32.826999999999998</v>
      </c>
      <c r="P2359" s="116">
        <v>0</v>
      </c>
      <c r="Q2359" s="20">
        <f t="shared" si="364"/>
        <v>401.28308600000003</v>
      </c>
      <c r="R2359" s="20">
        <f t="shared" si="365"/>
        <v>745.94641899999999</v>
      </c>
      <c r="S2359" s="20">
        <f t="shared" si="366"/>
        <v>117.86771400000001</v>
      </c>
      <c r="T2359" s="20">
        <f t="shared" si="367"/>
        <v>104.25855199999999</v>
      </c>
      <c r="U2359" s="21">
        <f t="shared" si="368"/>
        <v>1369.355771</v>
      </c>
      <c r="V2359" s="38">
        <f t="shared" si="369"/>
        <v>1.0344246014269689</v>
      </c>
    </row>
    <row r="2360" spans="1:22">
      <c r="A2360">
        <v>2355</v>
      </c>
      <c r="B2360" s="122">
        <f t="shared" si="370"/>
        <v>41738</v>
      </c>
      <c r="C2360" s="122">
        <f t="shared" si="370"/>
        <v>42103</v>
      </c>
      <c r="D2360" s="116">
        <f t="shared" si="361"/>
        <v>2015</v>
      </c>
      <c r="E2360" s="116">
        <f t="shared" si="362"/>
        <v>4</v>
      </c>
      <c r="F2360" s="120">
        <v>293.995</v>
      </c>
      <c r="G2360" s="121">
        <v>803.93600000000004</v>
      </c>
      <c r="H2360" s="121">
        <v>106.26300000000001</v>
      </c>
      <c r="I2360" s="121">
        <v>93.971999999999994</v>
      </c>
      <c r="J2360" s="119">
        <v>0</v>
      </c>
      <c r="K2360" s="117">
        <f t="shared" si="363"/>
        <v>1298.1659999999999</v>
      </c>
      <c r="L2360" s="116">
        <v>147.52799999999999</v>
      </c>
      <c r="M2360" s="116">
        <v>230.07400000000001</v>
      </c>
      <c r="N2360" s="116">
        <v>52.045999999999999</v>
      </c>
      <c r="O2360" s="116">
        <v>30.780999999999999</v>
      </c>
      <c r="P2360" s="116">
        <v>0</v>
      </c>
      <c r="Q2360" s="20">
        <f t="shared" si="364"/>
        <v>413.52098399999994</v>
      </c>
      <c r="R2360" s="20">
        <f t="shared" si="365"/>
        <v>735.54657800000007</v>
      </c>
      <c r="S2360" s="20">
        <f t="shared" si="366"/>
        <v>101.541746</v>
      </c>
      <c r="T2360" s="20">
        <f t="shared" si="367"/>
        <v>97.760456000000005</v>
      </c>
      <c r="U2360" s="21">
        <f t="shared" si="368"/>
        <v>1348.369764</v>
      </c>
      <c r="V2360" s="38">
        <f t="shared" si="369"/>
        <v>1.0386728384505526</v>
      </c>
    </row>
    <row r="2361" spans="1:22">
      <c r="A2361">
        <v>2356</v>
      </c>
      <c r="B2361" s="122">
        <f t="shared" si="370"/>
        <v>41738</v>
      </c>
      <c r="C2361" s="122">
        <f t="shared" si="370"/>
        <v>42103</v>
      </c>
      <c r="D2361" s="116">
        <f t="shared" si="361"/>
        <v>2015</v>
      </c>
      <c r="E2361" s="116">
        <f t="shared" si="362"/>
        <v>4</v>
      </c>
      <c r="F2361" s="120">
        <v>295.46300000000002</v>
      </c>
      <c r="G2361" s="121">
        <v>805.43200000000002</v>
      </c>
      <c r="H2361" s="121">
        <v>61.174999999999997</v>
      </c>
      <c r="I2361" s="121">
        <v>81.891999999999996</v>
      </c>
      <c r="J2361" s="119">
        <v>0</v>
      </c>
      <c r="K2361" s="117">
        <f t="shared" si="363"/>
        <v>1243.962</v>
      </c>
      <c r="L2361" s="116">
        <v>147.87700000000001</v>
      </c>
      <c r="M2361" s="116">
        <v>230.56200000000001</v>
      </c>
      <c r="N2361" s="116">
        <v>33.654000000000003</v>
      </c>
      <c r="O2361" s="116">
        <v>28.404</v>
      </c>
      <c r="P2361" s="116">
        <v>0</v>
      </c>
      <c r="Q2361" s="20">
        <f t="shared" si="364"/>
        <v>414.49923100000001</v>
      </c>
      <c r="R2361" s="20">
        <f t="shared" si="365"/>
        <v>737.10671400000001</v>
      </c>
      <c r="S2361" s="20">
        <f t="shared" si="366"/>
        <v>65.658954000000008</v>
      </c>
      <c r="T2361" s="20">
        <f t="shared" si="367"/>
        <v>90.211104000000006</v>
      </c>
      <c r="U2361" s="21">
        <f t="shared" si="368"/>
        <v>1307.476003</v>
      </c>
      <c r="V2361" s="38">
        <f t="shared" si="369"/>
        <v>1.0510578321524291</v>
      </c>
    </row>
    <row r="2362" spans="1:22">
      <c r="A2362">
        <v>2357</v>
      </c>
      <c r="B2362" s="122">
        <f t="shared" si="370"/>
        <v>41738</v>
      </c>
      <c r="C2362" s="122">
        <f t="shared" si="370"/>
        <v>42103</v>
      </c>
      <c r="D2362" s="116">
        <f t="shared" si="361"/>
        <v>2015</v>
      </c>
      <c r="E2362" s="116">
        <f t="shared" si="362"/>
        <v>4</v>
      </c>
      <c r="F2362" s="120">
        <v>296.18099999999998</v>
      </c>
      <c r="G2362" s="121">
        <v>804.88499999999999</v>
      </c>
      <c r="H2362" s="121">
        <v>55.572000000000003</v>
      </c>
      <c r="I2362" s="121">
        <v>76.933999999999997</v>
      </c>
      <c r="J2362" s="119">
        <v>0</v>
      </c>
      <c r="K2362" s="117">
        <f t="shared" si="363"/>
        <v>1233.5719999999999</v>
      </c>
      <c r="L2362" s="116">
        <v>148.02500000000001</v>
      </c>
      <c r="M2362" s="116">
        <v>230.465</v>
      </c>
      <c r="N2362" s="116">
        <v>31.053999999999998</v>
      </c>
      <c r="O2362" s="116">
        <v>25.997</v>
      </c>
      <c r="P2362" s="116">
        <v>0</v>
      </c>
      <c r="Q2362" s="20">
        <f t="shared" si="364"/>
        <v>414.91407500000003</v>
      </c>
      <c r="R2362" s="20">
        <f t="shared" si="365"/>
        <v>736.796605</v>
      </c>
      <c r="S2362" s="20">
        <f t="shared" si="366"/>
        <v>60.586354</v>
      </c>
      <c r="T2362" s="20">
        <f t="shared" si="367"/>
        <v>82.566472000000005</v>
      </c>
      <c r="U2362" s="21">
        <f t="shared" si="368"/>
        <v>1294.8635060000001</v>
      </c>
      <c r="V2362" s="38">
        <f t="shared" si="369"/>
        <v>1.0496862007244006</v>
      </c>
    </row>
    <row r="2363" spans="1:22">
      <c r="A2363">
        <v>2358</v>
      </c>
      <c r="B2363" s="122">
        <f t="shared" si="370"/>
        <v>41738</v>
      </c>
      <c r="C2363" s="122">
        <f t="shared" si="370"/>
        <v>42103</v>
      </c>
      <c r="D2363" s="116">
        <f t="shared" si="361"/>
        <v>2015</v>
      </c>
      <c r="E2363" s="116">
        <f t="shared" si="362"/>
        <v>4</v>
      </c>
      <c r="F2363" s="120">
        <v>298.70999999999998</v>
      </c>
      <c r="G2363" s="121">
        <v>806.24599999999998</v>
      </c>
      <c r="H2363" s="121">
        <v>144.80699999999999</v>
      </c>
      <c r="I2363" s="121">
        <v>73.677999999999997</v>
      </c>
      <c r="J2363" s="119">
        <v>0</v>
      </c>
      <c r="K2363" s="117">
        <f t="shared" si="363"/>
        <v>1323.4409999999998</v>
      </c>
      <c r="L2363" s="116">
        <v>148.94300000000001</v>
      </c>
      <c r="M2363" s="116">
        <v>231.25700000000001</v>
      </c>
      <c r="N2363" s="116">
        <v>65.067999999999998</v>
      </c>
      <c r="O2363" s="116">
        <v>25.137</v>
      </c>
      <c r="P2363" s="116">
        <v>0</v>
      </c>
      <c r="Q2363" s="20">
        <f t="shared" si="364"/>
        <v>417.48722900000001</v>
      </c>
      <c r="R2363" s="20">
        <f t="shared" si="365"/>
        <v>739.32862899999998</v>
      </c>
      <c r="S2363" s="20">
        <f t="shared" si="366"/>
        <v>126.94766799999999</v>
      </c>
      <c r="T2363" s="20">
        <f t="shared" si="367"/>
        <v>79.835112000000009</v>
      </c>
      <c r="U2363" s="21">
        <f t="shared" si="368"/>
        <v>1363.5986379999999</v>
      </c>
      <c r="V2363" s="38">
        <f t="shared" si="369"/>
        <v>1.0303433534248978</v>
      </c>
    </row>
    <row r="2364" spans="1:22">
      <c r="A2364">
        <v>2359</v>
      </c>
      <c r="B2364" s="122">
        <f t="shared" si="370"/>
        <v>41738</v>
      </c>
      <c r="C2364" s="122">
        <f t="shared" si="370"/>
        <v>42103</v>
      </c>
      <c r="D2364" s="116">
        <f t="shared" si="361"/>
        <v>2015</v>
      </c>
      <c r="E2364" s="116">
        <f t="shared" si="362"/>
        <v>4</v>
      </c>
      <c r="F2364" s="120">
        <v>299.98399999999998</v>
      </c>
      <c r="G2364" s="121">
        <v>814.226</v>
      </c>
      <c r="H2364" s="121">
        <v>144.60599999999999</v>
      </c>
      <c r="I2364" s="121">
        <v>79.730999999999995</v>
      </c>
      <c r="J2364" s="119">
        <v>0</v>
      </c>
      <c r="K2364" s="117">
        <f t="shared" si="363"/>
        <v>1338.547</v>
      </c>
      <c r="L2364" s="116">
        <v>150.45099999999999</v>
      </c>
      <c r="M2364" s="116">
        <v>232.875</v>
      </c>
      <c r="N2364" s="116">
        <v>78.897000000000006</v>
      </c>
      <c r="O2364" s="116">
        <v>24.863</v>
      </c>
      <c r="P2364" s="116">
        <v>0</v>
      </c>
      <c r="Q2364" s="20">
        <f t="shared" si="364"/>
        <v>421.71415299999995</v>
      </c>
      <c r="R2364" s="20">
        <f t="shared" si="365"/>
        <v>744.50137500000005</v>
      </c>
      <c r="S2364" s="20">
        <f t="shared" si="366"/>
        <v>153.92804700000002</v>
      </c>
      <c r="T2364" s="20">
        <f t="shared" si="367"/>
        <v>78.964888000000002</v>
      </c>
      <c r="U2364" s="21">
        <f t="shared" si="368"/>
        <v>1399.108463</v>
      </c>
      <c r="V2364" s="38">
        <f t="shared" si="369"/>
        <v>1.0452441811904998</v>
      </c>
    </row>
    <row r="2365" spans="1:22">
      <c r="A2365">
        <v>2360</v>
      </c>
      <c r="B2365" s="122">
        <f t="shared" si="370"/>
        <v>41738</v>
      </c>
      <c r="C2365" s="122">
        <f t="shared" si="370"/>
        <v>42103</v>
      </c>
      <c r="D2365" s="116">
        <f t="shared" si="361"/>
        <v>2015</v>
      </c>
      <c r="E2365" s="116">
        <f t="shared" si="362"/>
        <v>4</v>
      </c>
      <c r="F2365" s="120">
        <v>289.41800000000001</v>
      </c>
      <c r="G2365" s="121">
        <v>821.00099999999998</v>
      </c>
      <c r="H2365" s="121">
        <v>133.24799999999999</v>
      </c>
      <c r="I2365" s="121">
        <v>102.59399999999999</v>
      </c>
      <c r="J2365" s="119">
        <v>0</v>
      </c>
      <c r="K2365" s="117">
        <f t="shared" si="363"/>
        <v>1346.261</v>
      </c>
      <c r="L2365" s="116">
        <v>144.78100000000001</v>
      </c>
      <c r="M2365" s="116">
        <v>234.315</v>
      </c>
      <c r="N2365" s="116">
        <v>78.224999999999994</v>
      </c>
      <c r="O2365" s="116">
        <v>31.158000000000001</v>
      </c>
      <c r="P2365" s="116">
        <v>0</v>
      </c>
      <c r="Q2365" s="20">
        <f t="shared" si="364"/>
        <v>405.82114300000001</v>
      </c>
      <c r="R2365" s="20">
        <f t="shared" si="365"/>
        <v>749.10505499999999</v>
      </c>
      <c r="S2365" s="20">
        <f t="shared" si="366"/>
        <v>152.616975</v>
      </c>
      <c r="T2365" s="20">
        <f t="shared" si="367"/>
        <v>98.957808000000014</v>
      </c>
      <c r="U2365" s="21">
        <f t="shared" si="368"/>
        <v>1406.5009810000001</v>
      </c>
      <c r="V2365" s="38">
        <f t="shared" si="369"/>
        <v>1.0447461383788137</v>
      </c>
    </row>
    <row r="2366" spans="1:22">
      <c r="A2366">
        <v>2361</v>
      </c>
      <c r="B2366" s="122">
        <f t="shared" si="370"/>
        <v>41738</v>
      </c>
      <c r="C2366" s="122">
        <f t="shared" si="370"/>
        <v>42103</v>
      </c>
      <c r="D2366" s="116">
        <f t="shared" si="361"/>
        <v>2015</v>
      </c>
      <c r="E2366" s="116">
        <f t="shared" si="362"/>
        <v>4</v>
      </c>
      <c r="F2366" s="120">
        <v>292.42200000000003</v>
      </c>
      <c r="G2366" s="121">
        <v>818.50199999999995</v>
      </c>
      <c r="H2366" s="121">
        <v>0</v>
      </c>
      <c r="I2366" s="121">
        <v>547.87300000000005</v>
      </c>
      <c r="J2366" s="119">
        <v>0</v>
      </c>
      <c r="K2366" s="117">
        <f t="shared" si="363"/>
        <v>1658.797</v>
      </c>
      <c r="L2366" s="116">
        <v>146.15700000000001</v>
      </c>
      <c r="M2366" s="116">
        <v>233.80600000000001</v>
      </c>
      <c r="N2366" s="116">
        <v>0</v>
      </c>
      <c r="O2366" s="116">
        <v>148.58099999999999</v>
      </c>
      <c r="P2366" s="116">
        <v>0</v>
      </c>
      <c r="Q2366" s="20">
        <f t="shared" si="364"/>
        <v>409.67807100000005</v>
      </c>
      <c r="R2366" s="20">
        <f t="shared" si="365"/>
        <v>747.47778200000005</v>
      </c>
      <c r="S2366" s="20">
        <f t="shared" si="366"/>
        <v>0</v>
      </c>
      <c r="T2366" s="20">
        <f t="shared" si="367"/>
        <v>471.89325600000001</v>
      </c>
      <c r="U2366" s="21">
        <f t="shared" si="368"/>
        <v>1629.0491090000003</v>
      </c>
      <c r="V2366" s="38">
        <f t="shared" si="369"/>
        <v>0.98206658741244424</v>
      </c>
    </row>
    <row r="2367" spans="1:22">
      <c r="A2367">
        <v>2362</v>
      </c>
      <c r="B2367" s="122">
        <f t="shared" si="370"/>
        <v>41738</v>
      </c>
      <c r="C2367" s="122">
        <f t="shared" si="370"/>
        <v>42103</v>
      </c>
      <c r="D2367" s="116">
        <f t="shared" si="361"/>
        <v>2015</v>
      </c>
      <c r="E2367" s="116">
        <f t="shared" si="362"/>
        <v>4</v>
      </c>
      <c r="F2367" s="120">
        <v>0</v>
      </c>
      <c r="G2367" s="121">
        <v>656.13800000000003</v>
      </c>
      <c r="H2367" s="121">
        <v>0</v>
      </c>
      <c r="I2367" s="121">
        <v>920.34199999999998</v>
      </c>
      <c r="J2367" s="119">
        <v>0</v>
      </c>
      <c r="K2367" s="117">
        <f t="shared" si="363"/>
        <v>1576.48</v>
      </c>
      <c r="L2367" s="116">
        <v>0</v>
      </c>
      <c r="M2367" s="116">
        <v>192.84800000000001</v>
      </c>
      <c r="N2367" s="116">
        <v>0</v>
      </c>
      <c r="O2367" s="116">
        <v>257.81299999999999</v>
      </c>
      <c r="P2367" s="116">
        <v>0</v>
      </c>
      <c r="Q2367" s="20">
        <f t="shared" si="364"/>
        <v>0</v>
      </c>
      <c r="R2367" s="20">
        <f t="shared" si="365"/>
        <v>616.53505600000005</v>
      </c>
      <c r="S2367" s="20">
        <f t="shared" si="366"/>
        <v>0</v>
      </c>
      <c r="T2367" s="20">
        <f t="shared" si="367"/>
        <v>818.81408799999997</v>
      </c>
      <c r="U2367" s="21">
        <f t="shared" si="368"/>
        <v>1435.349144</v>
      </c>
      <c r="V2367" s="38">
        <f t="shared" si="369"/>
        <v>0.91047723028519234</v>
      </c>
    </row>
    <row r="2368" spans="1:22">
      <c r="A2368">
        <v>2363</v>
      </c>
      <c r="B2368" s="122">
        <f t="shared" si="370"/>
        <v>41738</v>
      </c>
      <c r="C2368" s="122">
        <f t="shared" si="370"/>
        <v>42103</v>
      </c>
      <c r="D2368" s="116">
        <f t="shared" si="361"/>
        <v>2015</v>
      </c>
      <c r="E2368" s="116">
        <f t="shared" si="362"/>
        <v>4</v>
      </c>
      <c r="F2368" s="120">
        <v>0</v>
      </c>
      <c r="G2368" s="121">
        <v>642.71299999999997</v>
      </c>
      <c r="H2368" s="121">
        <v>0</v>
      </c>
      <c r="I2368" s="121">
        <v>1021.65</v>
      </c>
      <c r="J2368" s="119">
        <v>0</v>
      </c>
      <c r="K2368" s="117">
        <f t="shared" si="363"/>
        <v>1664.3629999999998</v>
      </c>
      <c r="L2368" s="116">
        <v>0</v>
      </c>
      <c r="M2368" s="116">
        <v>191.58099999999999</v>
      </c>
      <c r="N2368" s="116">
        <v>0</v>
      </c>
      <c r="O2368" s="116">
        <v>293.47000000000003</v>
      </c>
      <c r="P2368" s="116">
        <v>0</v>
      </c>
      <c r="Q2368" s="20">
        <f t="shared" si="364"/>
        <v>0</v>
      </c>
      <c r="R2368" s="20">
        <f t="shared" si="365"/>
        <v>612.48445700000002</v>
      </c>
      <c r="S2368" s="20">
        <f t="shared" si="366"/>
        <v>0</v>
      </c>
      <c r="T2368" s="20">
        <f t="shared" si="367"/>
        <v>932.06072000000017</v>
      </c>
      <c r="U2368" s="21">
        <f t="shared" si="368"/>
        <v>1544.5451770000002</v>
      </c>
      <c r="V2368" s="38">
        <f t="shared" si="369"/>
        <v>0.92800980134742261</v>
      </c>
    </row>
    <row r="2369" spans="1:22">
      <c r="A2369">
        <v>2364</v>
      </c>
      <c r="B2369" s="122">
        <f t="shared" si="370"/>
        <v>41738</v>
      </c>
      <c r="C2369" s="122">
        <f t="shared" si="370"/>
        <v>42103</v>
      </c>
      <c r="D2369" s="116">
        <f t="shared" si="361"/>
        <v>2015</v>
      </c>
      <c r="E2369" s="116">
        <f t="shared" si="362"/>
        <v>4</v>
      </c>
      <c r="F2369" s="120">
        <v>0</v>
      </c>
      <c r="G2369" s="121">
        <v>540.47299999999996</v>
      </c>
      <c r="H2369" s="121">
        <v>0</v>
      </c>
      <c r="I2369" s="121">
        <v>1035.2</v>
      </c>
      <c r="J2369" s="119">
        <v>0</v>
      </c>
      <c r="K2369" s="117">
        <f t="shared" si="363"/>
        <v>1575.673</v>
      </c>
      <c r="L2369" s="116">
        <v>0</v>
      </c>
      <c r="M2369" s="116">
        <v>169.227</v>
      </c>
      <c r="N2369" s="116">
        <v>0</v>
      </c>
      <c r="O2369" s="116">
        <v>299.19600000000003</v>
      </c>
      <c r="P2369" s="116">
        <v>0</v>
      </c>
      <c r="Q2369" s="20">
        <f t="shared" si="364"/>
        <v>0</v>
      </c>
      <c r="R2369" s="20">
        <f t="shared" si="365"/>
        <v>541.01871900000003</v>
      </c>
      <c r="S2369" s="20">
        <f t="shared" si="366"/>
        <v>0</v>
      </c>
      <c r="T2369" s="20">
        <f t="shared" si="367"/>
        <v>950.24649600000009</v>
      </c>
      <c r="U2369" s="21">
        <f t="shared" si="368"/>
        <v>1491.2652150000001</v>
      </c>
      <c r="V2369" s="38">
        <f t="shared" si="369"/>
        <v>0.94643064582562508</v>
      </c>
    </row>
    <row r="2370" spans="1:22">
      <c r="A2370">
        <v>2365</v>
      </c>
      <c r="B2370" s="122">
        <f t="shared" si="370"/>
        <v>41738</v>
      </c>
      <c r="C2370" s="122">
        <f t="shared" si="370"/>
        <v>42103</v>
      </c>
      <c r="D2370" s="116">
        <f t="shared" si="361"/>
        <v>2015</v>
      </c>
      <c r="E2370" s="116">
        <f t="shared" si="362"/>
        <v>4</v>
      </c>
      <c r="F2370" s="120">
        <v>0</v>
      </c>
      <c r="G2370" s="121">
        <v>695.49599999999998</v>
      </c>
      <c r="H2370" s="121">
        <v>0</v>
      </c>
      <c r="I2370" s="121">
        <v>937.62099999999998</v>
      </c>
      <c r="J2370" s="119">
        <v>0</v>
      </c>
      <c r="K2370" s="117">
        <f t="shared" si="363"/>
        <v>1633.117</v>
      </c>
      <c r="L2370" s="116">
        <v>0</v>
      </c>
      <c r="M2370" s="116">
        <v>211.46899999999999</v>
      </c>
      <c r="N2370" s="116">
        <v>0</v>
      </c>
      <c r="O2370" s="116">
        <v>263.899</v>
      </c>
      <c r="P2370" s="116">
        <v>0</v>
      </c>
      <c r="Q2370" s="20">
        <f t="shared" si="364"/>
        <v>0</v>
      </c>
      <c r="R2370" s="20">
        <f t="shared" si="365"/>
        <v>676.06639299999995</v>
      </c>
      <c r="S2370" s="20">
        <f t="shared" si="366"/>
        <v>0</v>
      </c>
      <c r="T2370" s="20">
        <f t="shared" si="367"/>
        <v>838.14322400000003</v>
      </c>
      <c r="U2370" s="21">
        <f t="shared" si="368"/>
        <v>1514.209617</v>
      </c>
      <c r="V2370" s="38">
        <f t="shared" si="369"/>
        <v>0.92718991780748106</v>
      </c>
    </row>
    <row r="2371" spans="1:22">
      <c r="A2371">
        <v>2366</v>
      </c>
      <c r="B2371" s="122">
        <f t="shared" si="370"/>
        <v>41738</v>
      </c>
      <c r="C2371" s="122">
        <f t="shared" si="370"/>
        <v>42103</v>
      </c>
      <c r="D2371" s="116">
        <f t="shared" si="361"/>
        <v>2015</v>
      </c>
      <c r="E2371" s="116">
        <f t="shared" si="362"/>
        <v>4</v>
      </c>
      <c r="F2371" s="120">
        <v>0</v>
      </c>
      <c r="G2371" s="121">
        <v>719.16899999999998</v>
      </c>
      <c r="H2371" s="121">
        <v>0</v>
      </c>
      <c r="I2371" s="121">
        <v>955.52300000000002</v>
      </c>
      <c r="J2371" s="119">
        <v>0</v>
      </c>
      <c r="K2371" s="117">
        <f t="shared" si="363"/>
        <v>1674.692</v>
      </c>
      <c r="L2371" s="116">
        <v>0</v>
      </c>
      <c r="M2371" s="116">
        <v>218.07</v>
      </c>
      <c r="N2371" s="116">
        <v>0</v>
      </c>
      <c r="O2371" s="116">
        <v>269.56</v>
      </c>
      <c r="P2371" s="116">
        <v>0</v>
      </c>
      <c r="Q2371" s="20">
        <f t="shared" si="364"/>
        <v>0</v>
      </c>
      <c r="R2371" s="20">
        <f t="shared" si="365"/>
        <v>697.16979000000003</v>
      </c>
      <c r="S2371" s="20">
        <f t="shared" si="366"/>
        <v>0</v>
      </c>
      <c r="T2371" s="20">
        <f t="shared" si="367"/>
        <v>856.12256000000002</v>
      </c>
      <c r="U2371" s="21">
        <f t="shared" si="368"/>
        <v>1553.2923500000002</v>
      </c>
      <c r="V2371" s="38">
        <f t="shared" si="369"/>
        <v>0.92750926737573247</v>
      </c>
    </row>
    <row r="2372" spans="1:22">
      <c r="A2372">
        <v>2367</v>
      </c>
      <c r="B2372" s="122">
        <f t="shared" si="370"/>
        <v>41738</v>
      </c>
      <c r="C2372" s="122">
        <f t="shared" si="370"/>
        <v>42103</v>
      </c>
      <c r="D2372" s="116">
        <f t="shared" si="361"/>
        <v>2015</v>
      </c>
      <c r="E2372" s="116">
        <f t="shared" si="362"/>
        <v>4</v>
      </c>
      <c r="F2372" s="120">
        <v>0</v>
      </c>
      <c r="G2372" s="121">
        <v>876.91700000000003</v>
      </c>
      <c r="H2372" s="121">
        <v>0</v>
      </c>
      <c r="I2372" s="121">
        <v>812.80899999999997</v>
      </c>
      <c r="J2372" s="119">
        <v>0</v>
      </c>
      <c r="K2372" s="117">
        <f t="shared" si="363"/>
        <v>1689.7260000000001</v>
      </c>
      <c r="L2372" s="116">
        <v>0</v>
      </c>
      <c r="M2372" s="116">
        <v>251.91399999999999</v>
      </c>
      <c r="N2372" s="116">
        <v>0</v>
      </c>
      <c r="O2372" s="116">
        <v>221.84399999999999</v>
      </c>
      <c r="P2372" s="116">
        <v>0</v>
      </c>
      <c r="Q2372" s="20">
        <f t="shared" si="364"/>
        <v>0</v>
      </c>
      <c r="R2372" s="20">
        <f t="shared" si="365"/>
        <v>805.369058</v>
      </c>
      <c r="S2372" s="20">
        <f t="shared" si="366"/>
        <v>0</v>
      </c>
      <c r="T2372" s="20">
        <f t="shared" si="367"/>
        <v>704.57654400000001</v>
      </c>
      <c r="U2372" s="21">
        <f t="shared" si="368"/>
        <v>1509.945602</v>
      </c>
      <c r="V2372" s="38">
        <f t="shared" si="369"/>
        <v>0.89360381624002938</v>
      </c>
    </row>
    <row r="2373" spans="1:22">
      <c r="A2373">
        <v>2368</v>
      </c>
      <c r="B2373" s="122">
        <f t="shared" si="370"/>
        <v>41738</v>
      </c>
      <c r="C2373" s="122">
        <f t="shared" si="370"/>
        <v>42103</v>
      </c>
      <c r="D2373" s="116">
        <f t="shared" si="361"/>
        <v>2015</v>
      </c>
      <c r="E2373" s="116">
        <f t="shared" si="362"/>
        <v>4</v>
      </c>
      <c r="F2373" s="120">
        <v>0</v>
      </c>
      <c r="G2373" s="121">
        <v>857.23500000000001</v>
      </c>
      <c r="H2373" s="121">
        <v>0</v>
      </c>
      <c r="I2373" s="121">
        <v>807.02200000000005</v>
      </c>
      <c r="J2373" s="119">
        <v>0</v>
      </c>
      <c r="K2373" s="117">
        <f t="shared" si="363"/>
        <v>1664.2570000000001</v>
      </c>
      <c r="L2373" s="116">
        <v>0</v>
      </c>
      <c r="M2373" s="116">
        <v>244.44499999999999</v>
      </c>
      <c r="N2373" s="116">
        <v>0</v>
      </c>
      <c r="O2373" s="116">
        <v>218.512</v>
      </c>
      <c r="P2373" s="116">
        <v>0</v>
      </c>
      <c r="Q2373" s="20">
        <f t="shared" si="364"/>
        <v>0</v>
      </c>
      <c r="R2373" s="20">
        <f t="shared" si="365"/>
        <v>781.49066500000004</v>
      </c>
      <c r="S2373" s="20">
        <f t="shared" si="366"/>
        <v>0</v>
      </c>
      <c r="T2373" s="20">
        <f t="shared" si="367"/>
        <v>693.99411200000009</v>
      </c>
      <c r="U2373" s="21">
        <f t="shared" si="368"/>
        <v>1475.4847770000001</v>
      </c>
      <c r="V2373" s="38">
        <f t="shared" si="369"/>
        <v>0.88657267297058096</v>
      </c>
    </row>
    <row r="2374" spans="1:22">
      <c r="A2374">
        <v>2369</v>
      </c>
      <c r="B2374" s="122">
        <f t="shared" si="370"/>
        <v>41738</v>
      </c>
      <c r="C2374" s="122">
        <f t="shared" si="370"/>
        <v>42103</v>
      </c>
      <c r="D2374" s="116">
        <f t="shared" si="361"/>
        <v>2015</v>
      </c>
      <c r="E2374" s="116">
        <f t="shared" si="362"/>
        <v>4</v>
      </c>
      <c r="F2374" s="120">
        <v>0</v>
      </c>
      <c r="G2374" s="121">
        <v>862.47299999999996</v>
      </c>
      <c r="H2374" s="121">
        <v>0</v>
      </c>
      <c r="I2374" s="121">
        <v>864.75900000000001</v>
      </c>
      <c r="J2374" s="119">
        <v>0</v>
      </c>
      <c r="K2374" s="117">
        <f t="shared" si="363"/>
        <v>1727.232</v>
      </c>
      <c r="L2374" s="116">
        <v>0</v>
      </c>
      <c r="M2374" s="116">
        <v>245.184</v>
      </c>
      <c r="N2374" s="116">
        <v>0</v>
      </c>
      <c r="O2374" s="116">
        <v>238.87799999999999</v>
      </c>
      <c r="P2374" s="116">
        <v>0</v>
      </c>
      <c r="Q2374" s="20">
        <f t="shared" si="364"/>
        <v>0</v>
      </c>
      <c r="R2374" s="20">
        <f t="shared" si="365"/>
        <v>783.85324800000001</v>
      </c>
      <c r="S2374" s="20">
        <f t="shared" si="366"/>
        <v>0</v>
      </c>
      <c r="T2374" s="20">
        <f t="shared" si="367"/>
        <v>758.67652799999996</v>
      </c>
      <c r="U2374" s="21">
        <f t="shared" si="368"/>
        <v>1542.5297759999999</v>
      </c>
      <c r="V2374" s="38">
        <f t="shared" si="369"/>
        <v>0.89306461204979981</v>
      </c>
    </row>
    <row r="2375" spans="1:22">
      <c r="A2375">
        <v>2370</v>
      </c>
      <c r="B2375" s="122">
        <f t="shared" si="370"/>
        <v>41738</v>
      </c>
      <c r="C2375" s="122">
        <f t="shared" si="370"/>
        <v>42103</v>
      </c>
      <c r="D2375" s="116">
        <f t="shared" ref="D2375:D2438" si="371">YEAR(C2375)</f>
        <v>2015</v>
      </c>
      <c r="E2375" s="116">
        <f t="shared" ref="E2375:E2438" si="372">MONTH(C2375)</f>
        <v>4</v>
      </c>
      <c r="F2375" s="120">
        <v>0</v>
      </c>
      <c r="G2375" s="121">
        <v>726.56500000000005</v>
      </c>
      <c r="H2375" s="121">
        <v>0</v>
      </c>
      <c r="I2375" s="121">
        <v>933.94899999999996</v>
      </c>
      <c r="J2375" s="119">
        <v>0</v>
      </c>
      <c r="K2375" s="117">
        <f t="shared" ref="K2375:K2438" si="373">SUM(F2375:J2375)</f>
        <v>1660.5140000000001</v>
      </c>
      <c r="L2375" s="116">
        <v>0</v>
      </c>
      <c r="M2375" s="116">
        <v>209.93600000000001</v>
      </c>
      <c r="N2375" s="116">
        <v>0</v>
      </c>
      <c r="O2375" s="116">
        <v>263.33300000000003</v>
      </c>
      <c r="P2375" s="116">
        <v>0</v>
      </c>
      <c r="Q2375" s="20">
        <f t="shared" ref="Q2375:Q2438" si="374">+$Q$2*L2375</f>
        <v>0</v>
      </c>
      <c r="R2375" s="20">
        <f t="shared" ref="R2375:R2438" si="375">+$R$2*M2375</f>
        <v>671.165392</v>
      </c>
      <c r="S2375" s="20">
        <f t="shared" ref="S2375:S2438" si="376">+$S$2*N2375</f>
        <v>0</v>
      </c>
      <c r="T2375" s="20">
        <f t="shared" ref="T2375:T2438" si="377">+$T$2*O2375</f>
        <v>836.34560800000008</v>
      </c>
      <c r="U2375" s="21">
        <f t="shared" ref="U2375:U2438" si="378">SUM(Q2375:T2375)</f>
        <v>1507.511</v>
      </c>
      <c r="V2375" s="38">
        <f t="shared" ref="V2375:V2438" si="379">+U2375/K2375</f>
        <v>0.90785804877284981</v>
      </c>
    </row>
    <row r="2376" spans="1:22">
      <c r="A2376">
        <v>2371</v>
      </c>
      <c r="B2376" s="122">
        <f t="shared" si="370"/>
        <v>41738</v>
      </c>
      <c r="C2376" s="122">
        <f t="shared" si="370"/>
        <v>42103</v>
      </c>
      <c r="D2376" s="116">
        <f t="shared" si="371"/>
        <v>2015</v>
      </c>
      <c r="E2376" s="116">
        <f t="shared" si="372"/>
        <v>4</v>
      </c>
      <c r="F2376" s="120">
        <v>0</v>
      </c>
      <c r="G2376" s="121">
        <v>874.63699999999994</v>
      </c>
      <c r="H2376" s="121">
        <v>0</v>
      </c>
      <c r="I2376" s="121">
        <v>818.97500000000002</v>
      </c>
      <c r="J2376" s="119">
        <v>0</v>
      </c>
      <c r="K2376" s="117">
        <f t="shared" si="373"/>
        <v>1693.6120000000001</v>
      </c>
      <c r="L2376" s="116">
        <v>0</v>
      </c>
      <c r="M2376" s="116">
        <v>249.98</v>
      </c>
      <c r="N2376" s="116">
        <v>0</v>
      </c>
      <c r="O2376" s="116">
        <v>223.97</v>
      </c>
      <c r="P2376" s="116">
        <v>0</v>
      </c>
      <c r="Q2376" s="20">
        <f t="shared" si="374"/>
        <v>0</v>
      </c>
      <c r="R2376" s="20">
        <f t="shared" si="375"/>
        <v>799.18606</v>
      </c>
      <c r="S2376" s="20">
        <f t="shared" si="376"/>
        <v>0</v>
      </c>
      <c r="T2376" s="20">
        <f t="shared" si="377"/>
        <v>711.32871999999998</v>
      </c>
      <c r="U2376" s="21">
        <f t="shared" si="378"/>
        <v>1510.51478</v>
      </c>
      <c r="V2376" s="38">
        <f t="shared" si="379"/>
        <v>0.89188951188347743</v>
      </c>
    </row>
    <row r="2377" spans="1:22">
      <c r="A2377">
        <v>2372</v>
      </c>
      <c r="B2377" s="122">
        <f t="shared" si="370"/>
        <v>41738</v>
      </c>
      <c r="C2377" s="122">
        <f t="shared" si="370"/>
        <v>42103</v>
      </c>
      <c r="D2377" s="116">
        <f t="shared" si="371"/>
        <v>2015</v>
      </c>
      <c r="E2377" s="116">
        <f t="shared" si="372"/>
        <v>4</v>
      </c>
      <c r="F2377" s="120">
        <v>278.81</v>
      </c>
      <c r="G2377" s="121">
        <v>893.47400000000005</v>
      </c>
      <c r="H2377" s="121">
        <v>0.04</v>
      </c>
      <c r="I2377" s="121">
        <v>871.53200000000004</v>
      </c>
      <c r="J2377" s="119">
        <v>0</v>
      </c>
      <c r="K2377" s="117">
        <f t="shared" si="373"/>
        <v>2043.8560000000002</v>
      </c>
      <c r="L2377" s="116">
        <v>139.07</v>
      </c>
      <c r="M2377" s="116">
        <v>252.91499999999999</v>
      </c>
      <c r="N2377" s="116">
        <v>0.27700000000000002</v>
      </c>
      <c r="O2377" s="116">
        <v>240.489</v>
      </c>
      <c r="P2377" s="116">
        <v>0</v>
      </c>
      <c r="Q2377" s="20">
        <f t="shared" si="374"/>
        <v>389.81320999999997</v>
      </c>
      <c r="R2377" s="20">
        <f t="shared" si="375"/>
        <v>808.569255</v>
      </c>
      <c r="S2377" s="20">
        <f t="shared" si="376"/>
        <v>0.5404270000000001</v>
      </c>
      <c r="T2377" s="20">
        <f t="shared" si="377"/>
        <v>763.79306400000007</v>
      </c>
      <c r="U2377" s="21">
        <f t="shared" si="378"/>
        <v>1962.715956</v>
      </c>
      <c r="V2377" s="38">
        <f t="shared" si="379"/>
        <v>0.96030050845069315</v>
      </c>
    </row>
    <row r="2378" spans="1:22">
      <c r="A2378">
        <v>2373</v>
      </c>
      <c r="B2378" s="122">
        <f t="shared" si="370"/>
        <v>41738</v>
      </c>
      <c r="C2378" s="122">
        <f t="shared" si="370"/>
        <v>42103</v>
      </c>
      <c r="D2378" s="116">
        <f t="shared" si="371"/>
        <v>2015</v>
      </c>
      <c r="E2378" s="116">
        <f t="shared" si="372"/>
        <v>4</v>
      </c>
      <c r="F2378" s="120">
        <v>280.33300000000003</v>
      </c>
      <c r="G2378" s="121">
        <v>897.48599999999999</v>
      </c>
      <c r="H2378" s="121">
        <v>0</v>
      </c>
      <c r="I2378" s="121">
        <v>887.01400000000001</v>
      </c>
      <c r="J2378" s="119">
        <v>0</v>
      </c>
      <c r="K2378" s="117">
        <f t="shared" si="373"/>
        <v>2064.8330000000001</v>
      </c>
      <c r="L2378" s="116">
        <v>140.16300000000001</v>
      </c>
      <c r="M2378" s="116">
        <v>254.107</v>
      </c>
      <c r="N2378" s="116">
        <v>0</v>
      </c>
      <c r="O2378" s="116">
        <v>250.47800000000001</v>
      </c>
      <c r="P2378" s="116">
        <v>0</v>
      </c>
      <c r="Q2378" s="20">
        <f t="shared" si="374"/>
        <v>392.87688900000001</v>
      </c>
      <c r="R2378" s="20">
        <f t="shared" si="375"/>
        <v>812.38007900000002</v>
      </c>
      <c r="S2378" s="20">
        <f t="shared" si="376"/>
        <v>0</v>
      </c>
      <c r="T2378" s="20">
        <f t="shared" si="377"/>
        <v>795.51812800000005</v>
      </c>
      <c r="U2378" s="21">
        <f t="shared" si="378"/>
        <v>2000.7750960000003</v>
      </c>
      <c r="V2378" s="38">
        <f t="shared" si="379"/>
        <v>0.96897671433961019</v>
      </c>
    </row>
    <row r="2379" spans="1:22">
      <c r="A2379">
        <v>2374</v>
      </c>
      <c r="B2379" s="122">
        <f t="shared" si="370"/>
        <v>41738</v>
      </c>
      <c r="C2379" s="122">
        <f t="shared" si="370"/>
        <v>42103</v>
      </c>
      <c r="D2379" s="116">
        <f t="shared" si="371"/>
        <v>2015</v>
      </c>
      <c r="E2379" s="116">
        <f t="shared" si="372"/>
        <v>4</v>
      </c>
      <c r="F2379" s="120">
        <v>0</v>
      </c>
      <c r="G2379" s="121">
        <v>898.34799999999996</v>
      </c>
      <c r="H2379" s="121">
        <v>0</v>
      </c>
      <c r="I2379" s="121">
        <v>908.29100000000005</v>
      </c>
      <c r="J2379" s="119">
        <v>0</v>
      </c>
      <c r="K2379" s="117">
        <f t="shared" si="373"/>
        <v>1806.6390000000001</v>
      </c>
      <c r="L2379" s="116">
        <v>0</v>
      </c>
      <c r="M2379" s="116">
        <v>254.72499999999999</v>
      </c>
      <c r="N2379" s="116">
        <v>0</v>
      </c>
      <c r="O2379" s="116">
        <v>256.47800000000001</v>
      </c>
      <c r="P2379" s="116">
        <v>0</v>
      </c>
      <c r="Q2379" s="20">
        <f t="shared" si="374"/>
        <v>0</v>
      </c>
      <c r="R2379" s="20">
        <f t="shared" si="375"/>
        <v>814.35582499999998</v>
      </c>
      <c r="S2379" s="20">
        <f t="shared" si="376"/>
        <v>0</v>
      </c>
      <c r="T2379" s="20">
        <f t="shared" si="377"/>
        <v>814.57412800000009</v>
      </c>
      <c r="U2379" s="21">
        <f t="shared" si="378"/>
        <v>1628.9299530000001</v>
      </c>
      <c r="V2379" s="38">
        <f t="shared" si="379"/>
        <v>0.90163555253705907</v>
      </c>
    </row>
    <row r="2380" spans="1:22">
      <c r="A2380">
        <v>2375</v>
      </c>
      <c r="B2380" s="122">
        <f t="shared" si="370"/>
        <v>41738</v>
      </c>
      <c r="C2380" s="122">
        <f t="shared" si="370"/>
        <v>42103</v>
      </c>
      <c r="D2380" s="116">
        <f t="shared" si="371"/>
        <v>2015</v>
      </c>
      <c r="E2380" s="116">
        <f t="shared" si="372"/>
        <v>4</v>
      </c>
      <c r="F2380" s="120">
        <v>0</v>
      </c>
      <c r="G2380" s="121">
        <v>887.43799999999999</v>
      </c>
      <c r="H2380" s="121">
        <v>0</v>
      </c>
      <c r="I2380" s="121">
        <v>902.71299999999997</v>
      </c>
      <c r="J2380" s="119">
        <v>0</v>
      </c>
      <c r="K2380" s="117">
        <f t="shared" si="373"/>
        <v>1790.1509999999998</v>
      </c>
      <c r="L2380" s="116">
        <v>0</v>
      </c>
      <c r="M2380" s="116">
        <v>251.65700000000001</v>
      </c>
      <c r="N2380" s="116">
        <v>0</v>
      </c>
      <c r="O2380" s="116">
        <v>255.39099999999999</v>
      </c>
      <c r="P2380" s="116">
        <v>0</v>
      </c>
      <c r="Q2380" s="20">
        <f t="shared" si="374"/>
        <v>0</v>
      </c>
      <c r="R2380" s="20">
        <f t="shared" si="375"/>
        <v>804.54742900000008</v>
      </c>
      <c r="S2380" s="20">
        <f t="shared" si="376"/>
        <v>0</v>
      </c>
      <c r="T2380" s="20">
        <f t="shared" si="377"/>
        <v>811.12181599999997</v>
      </c>
      <c r="U2380" s="21">
        <f t="shared" si="378"/>
        <v>1615.669245</v>
      </c>
      <c r="V2380" s="38">
        <f t="shared" si="379"/>
        <v>0.90253238134660163</v>
      </c>
    </row>
    <row r="2381" spans="1:22">
      <c r="A2381">
        <v>2376</v>
      </c>
      <c r="B2381" s="122">
        <f t="shared" si="370"/>
        <v>41738</v>
      </c>
      <c r="C2381" s="122">
        <f t="shared" si="370"/>
        <v>42103</v>
      </c>
      <c r="D2381" s="116">
        <f t="shared" si="371"/>
        <v>2015</v>
      </c>
      <c r="E2381" s="116">
        <f t="shared" si="372"/>
        <v>4</v>
      </c>
      <c r="F2381" s="120">
        <v>0</v>
      </c>
      <c r="G2381" s="121">
        <v>755.94799999999998</v>
      </c>
      <c r="H2381" s="121">
        <v>0</v>
      </c>
      <c r="I2381" s="121">
        <v>882.84100000000001</v>
      </c>
      <c r="J2381" s="119">
        <v>0</v>
      </c>
      <c r="K2381" s="117">
        <f t="shared" si="373"/>
        <v>1638.789</v>
      </c>
      <c r="L2381" s="116">
        <v>0</v>
      </c>
      <c r="M2381" s="116">
        <v>218.31800000000001</v>
      </c>
      <c r="N2381" s="116">
        <v>0</v>
      </c>
      <c r="O2381" s="116">
        <v>252.50700000000001</v>
      </c>
      <c r="P2381" s="116">
        <v>0</v>
      </c>
      <c r="Q2381" s="20">
        <f t="shared" si="374"/>
        <v>0</v>
      </c>
      <c r="R2381" s="20">
        <f t="shared" si="375"/>
        <v>697.96264600000006</v>
      </c>
      <c r="S2381" s="20">
        <f t="shared" si="376"/>
        <v>0</v>
      </c>
      <c r="T2381" s="20">
        <f t="shared" si="377"/>
        <v>801.96223200000009</v>
      </c>
      <c r="U2381" s="21">
        <f t="shared" si="378"/>
        <v>1499.9248780000003</v>
      </c>
      <c r="V2381" s="38">
        <f t="shared" si="379"/>
        <v>0.91526418471200399</v>
      </c>
    </row>
    <row r="2382" spans="1:22">
      <c r="A2382">
        <v>2377</v>
      </c>
      <c r="B2382" s="122">
        <f t="shared" si="370"/>
        <v>41739</v>
      </c>
      <c r="C2382" s="122">
        <f t="shared" si="370"/>
        <v>42104</v>
      </c>
      <c r="D2382" s="116">
        <f t="shared" si="371"/>
        <v>2015</v>
      </c>
      <c r="E2382" s="116">
        <f t="shared" si="372"/>
        <v>4</v>
      </c>
      <c r="F2382" s="120">
        <v>0</v>
      </c>
      <c r="G2382" s="121">
        <v>794.03599999999994</v>
      </c>
      <c r="H2382" s="121">
        <v>10.583</v>
      </c>
      <c r="I2382" s="121">
        <v>742.27700000000004</v>
      </c>
      <c r="J2382" s="119">
        <v>0</v>
      </c>
      <c r="K2382" s="117">
        <f t="shared" si="373"/>
        <v>1546.896</v>
      </c>
      <c r="L2382" s="116">
        <v>0</v>
      </c>
      <c r="M2382" s="116">
        <v>231.72200000000001</v>
      </c>
      <c r="N2382" s="116">
        <v>37.878999999999998</v>
      </c>
      <c r="O2382" s="116">
        <v>206.125</v>
      </c>
      <c r="P2382" s="116">
        <v>0</v>
      </c>
      <c r="Q2382" s="20">
        <f t="shared" si="374"/>
        <v>0</v>
      </c>
      <c r="R2382" s="20">
        <f t="shared" si="375"/>
        <v>740.81523400000003</v>
      </c>
      <c r="S2382" s="20">
        <f t="shared" si="376"/>
        <v>73.901928999999996</v>
      </c>
      <c r="T2382" s="20">
        <f t="shared" si="377"/>
        <v>654.65300000000002</v>
      </c>
      <c r="U2382" s="21">
        <f t="shared" si="378"/>
        <v>1469.370163</v>
      </c>
      <c r="V2382" s="38">
        <f t="shared" si="379"/>
        <v>0.94988296756860191</v>
      </c>
    </row>
    <row r="2383" spans="1:22">
      <c r="A2383">
        <v>2378</v>
      </c>
      <c r="B2383" s="122">
        <f t="shared" si="370"/>
        <v>41739</v>
      </c>
      <c r="C2383" s="122">
        <f t="shared" si="370"/>
        <v>42104</v>
      </c>
      <c r="D2383" s="116">
        <f t="shared" si="371"/>
        <v>2015</v>
      </c>
      <c r="E2383" s="116">
        <f t="shared" si="372"/>
        <v>4</v>
      </c>
      <c r="F2383" s="120">
        <v>286.34300000000002</v>
      </c>
      <c r="G2383" s="121">
        <v>843.78300000000002</v>
      </c>
      <c r="H2383" s="121">
        <v>4.6159999999999997</v>
      </c>
      <c r="I2383" s="121">
        <v>223.48699999999999</v>
      </c>
      <c r="J2383" s="119">
        <v>0</v>
      </c>
      <c r="K2383" s="117">
        <f t="shared" si="373"/>
        <v>1358.229</v>
      </c>
      <c r="L2383" s="116">
        <v>140.773</v>
      </c>
      <c r="M2383" s="116">
        <v>245.494</v>
      </c>
      <c r="N2383" s="116">
        <v>6.9640000000000004</v>
      </c>
      <c r="O2383" s="116">
        <v>64.31</v>
      </c>
      <c r="P2383" s="116">
        <v>0</v>
      </c>
      <c r="Q2383" s="20">
        <f t="shared" si="374"/>
        <v>394.58671899999996</v>
      </c>
      <c r="R2383" s="20">
        <f t="shared" si="375"/>
        <v>784.84431800000004</v>
      </c>
      <c r="S2383" s="20">
        <f t="shared" si="376"/>
        <v>13.586764000000001</v>
      </c>
      <c r="T2383" s="20">
        <f t="shared" si="377"/>
        <v>204.24856000000003</v>
      </c>
      <c r="U2383" s="21">
        <f t="shared" si="378"/>
        <v>1397.266361</v>
      </c>
      <c r="V2383" s="38">
        <f t="shared" si="379"/>
        <v>1.0287413690916627</v>
      </c>
    </row>
    <row r="2384" spans="1:22">
      <c r="A2384">
        <v>2379</v>
      </c>
      <c r="B2384" s="122">
        <f t="shared" si="370"/>
        <v>41739</v>
      </c>
      <c r="C2384" s="122">
        <f t="shared" si="370"/>
        <v>42104</v>
      </c>
      <c r="D2384" s="116">
        <f t="shared" si="371"/>
        <v>2015</v>
      </c>
      <c r="E2384" s="116">
        <f t="shared" si="372"/>
        <v>4</v>
      </c>
      <c r="F2384" s="120">
        <v>289.97199999999998</v>
      </c>
      <c r="G2384" s="121">
        <v>840.4</v>
      </c>
      <c r="H2384" s="121">
        <v>99.521000000000001</v>
      </c>
      <c r="I2384" s="121">
        <v>75.792000000000002</v>
      </c>
      <c r="J2384" s="119">
        <v>0</v>
      </c>
      <c r="K2384" s="117">
        <f t="shared" si="373"/>
        <v>1305.6849999999997</v>
      </c>
      <c r="L2384" s="116">
        <v>143.21199999999999</v>
      </c>
      <c r="M2384" s="116">
        <v>243.971</v>
      </c>
      <c r="N2384" s="116">
        <v>51.62</v>
      </c>
      <c r="O2384" s="116">
        <v>24.544</v>
      </c>
      <c r="P2384" s="116">
        <v>0</v>
      </c>
      <c r="Q2384" s="20">
        <f t="shared" si="374"/>
        <v>401.42323599999997</v>
      </c>
      <c r="R2384" s="20">
        <f t="shared" si="375"/>
        <v>779.97528699999998</v>
      </c>
      <c r="S2384" s="20">
        <f t="shared" si="376"/>
        <v>100.71061999999999</v>
      </c>
      <c r="T2384" s="20">
        <f t="shared" si="377"/>
        <v>77.951744000000005</v>
      </c>
      <c r="U2384" s="21">
        <f t="shared" si="378"/>
        <v>1360.0608869999999</v>
      </c>
      <c r="V2384" s="38">
        <f t="shared" si="379"/>
        <v>1.0416454864687885</v>
      </c>
    </row>
    <row r="2385" spans="1:22">
      <c r="A2385">
        <v>2380</v>
      </c>
      <c r="B2385" s="122">
        <f t="shared" si="370"/>
        <v>41739</v>
      </c>
      <c r="C2385" s="122">
        <f t="shared" si="370"/>
        <v>42104</v>
      </c>
      <c r="D2385" s="116">
        <f t="shared" si="371"/>
        <v>2015</v>
      </c>
      <c r="E2385" s="116">
        <f t="shared" si="372"/>
        <v>4</v>
      </c>
      <c r="F2385" s="120">
        <v>300.23899999999998</v>
      </c>
      <c r="G2385" s="121">
        <v>835.16899999999998</v>
      </c>
      <c r="H2385" s="121">
        <v>76.052999999999997</v>
      </c>
      <c r="I2385" s="121">
        <v>68.566000000000003</v>
      </c>
      <c r="J2385" s="119">
        <v>0</v>
      </c>
      <c r="K2385" s="117">
        <f t="shared" si="373"/>
        <v>1280.0269999999998</v>
      </c>
      <c r="L2385" s="116">
        <v>149.05000000000001</v>
      </c>
      <c r="M2385" s="116">
        <v>242.286</v>
      </c>
      <c r="N2385" s="116">
        <v>43.180999999999997</v>
      </c>
      <c r="O2385" s="116">
        <v>22.652999999999999</v>
      </c>
      <c r="P2385" s="116">
        <v>0</v>
      </c>
      <c r="Q2385" s="20">
        <f t="shared" si="374"/>
        <v>417.78715</v>
      </c>
      <c r="R2385" s="20">
        <f t="shared" si="375"/>
        <v>774.58834200000001</v>
      </c>
      <c r="S2385" s="20">
        <f t="shared" si="376"/>
        <v>84.246130999999991</v>
      </c>
      <c r="T2385" s="20">
        <f t="shared" si="377"/>
        <v>71.945927999999995</v>
      </c>
      <c r="U2385" s="21">
        <f t="shared" si="378"/>
        <v>1348.5675510000001</v>
      </c>
      <c r="V2385" s="38">
        <f t="shared" si="379"/>
        <v>1.0535461759791007</v>
      </c>
    </row>
    <row r="2386" spans="1:22">
      <c r="A2386">
        <v>2381</v>
      </c>
      <c r="B2386" s="122">
        <f t="shared" si="370"/>
        <v>41739</v>
      </c>
      <c r="C2386" s="122">
        <f t="shared" si="370"/>
        <v>42104</v>
      </c>
      <c r="D2386" s="116">
        <f t="shared" si="371"/>
        <v>2015</v>
      </c>
      <c r="E2386" s="116">
        <f t="shared" si="372"/>
        <v>4</v>
      </c>
      <c r="F2386" s="120">
        <v>300.17700000000002</v>
      </c>
      <c r="G2386" s="121">
        <v>835.07100000000003</v>
      </c>
      <c r="H2386" s="121">
        <v>74.667000000000002</v>
      </c>
      <c r="I2386" s="121">
        <v>68.489999999999995</v>
      </c>
      <c r="J2386" s="119">
        <v>0</v>
      </c>
      <c r="K2386" s="117">
        <f t="shared" si="373"/>
        <v>1278.405</v>
      </c>
      <c r="L2386" s="116">
        <v>148.97999999999999</v>
      </c>
      <c r="M2386" s="116">
        <v>242.88300000000001</v>
      </c>
      <c r="N2386" s="116">
        <v>41.524999999999999</v>
      </c>
      <c r="O2386" s="116">
        <v>22.623000000000001</v>
      </c>
      <c r="P2386" s="116">
        <v>0</v>
      </c>
      <c r="Q2386" s="20">
        <f t="shared" si="374"/>
        <v>417.59093999999999</v>
      </c>
      <c r="R2386" s="20">
        <f t="shared" si="375"/>
        <v>776.49695100000008</v>
      </c>
      <c r="S2386" s="20">
        <f t="shared" si="376"/>
        <v>81.015275000000003</v>
      </c>
      <c r="T2386" s="20">
        <f t="shared" si="377"/>
        <v>71.850648000000007</v>
      </c>
      <c r="U2386" s="21">
        <f t="shared" si="378"/>
        <v>1346.9538140000002</v>
      </c>
      <c r="V2386" s="38">
        <f t="shared" si="379"/>
        <v>1.0536205772036249</v>
      </c>
    </row>
    <row r="2387" spans="1:22">
      <c r="A2387">
        <v>2382</v>
      </c>
      <c r="B2387" s="122">
        <f t="shared" si="370"/>
        <v>41739</v>
      </c>
      <c r="C2387" s="122">
        <f t="shared" si="370"/>
        <v>42104</v>
      </c>
      <c r="D2387" s="116">
        <f t="shared" si="371"/>
        <v>2015</v>
      </c>
      <c r="E2387" s="116">
        <f t="shared" si="372"/>
        <v>4</v>
      </c>
      <c r="F2387" s="120">
        <v>301.10899999999998</v>
      </c>
      <c r="G2387" s="121">
        <v>835.32899999999995</v>
      </c>
      <c r="H2387" s="121">
        <v>96.122</v>
      </c>
      <c r="I2387" s="121">
        <v>60.521999999999998</v>
      </c>
      <c r="J2387" s="119">
        <v>0</v>
      </c>
      <c r="K2387" s="117">
        <f t="shared" si="373"/>
        <v>1293.0819999999999</v>
      </c>
      <c r="L2387" s="116">
        <v>149.708</v>
      </c>
      <c r="M2387" s="116">
        <v>242.76</v>
      </c>
      <c r="N2387" s="116">
        <v>49.704000000000001</v>
      </c>
      <c r="O2387" s="116">
        <v>20.547999999999998</v>
      </c>
      <c r="P2387" s="116">
        <v>0</v>
      </c>
      <c r="Q2387" s="20">
        <f t="shared" si="374"/>
        <v>419.63152400000001</v>
      </c>
      <c r="R2387" s="20">
        <f t="shared" si="375"/>
        <v>776.10371999999995</v>
      </c>
      <c r="S2387" s="20">
        <f t="shared" si="376"/>
        <v>96.972504000000001</v>
      </c>
      <c r="T2387" s="20">
        <f t="shared" si="377"/>
        <v>65.260447999999997</v>
      </c>
      <c r="U2387" s="21">
        <f t="shared" si="378"/>
        <v>1357.968196</v>
      </c>
      <c r="V2387" s="38">
        <f t="shared" si="379"/>
        <v>1.0501794905504833</v>
      </c>
    </row>
    <row r="2388" spans="1:22">
      <c r="A2388">
        <v>2383</v>
      </c>
      <c r="B2388" s="122">
        <f t="shared" si="370"/>
        <v>41739</v>
      </c>
      <c r="C2388" s="122">
        <f t="shared" si="370"/>
        <v>42104</v>
      </c>
      <c r="D2388" s="116">
        <f t="shared" si="371"/>
        <v>2015</v>
      </c>
      <c r="E2388" s="116">
        <f t="shared" si="372"/>
        <v>4</v>
      </c>
      <c r="F2388" s="120">
        <v>297.94099999999997</v>
      </c>
      <c r="G2388" s="121">
        <v>835.60699999999997</v>
      </c>
      <c r="H2388" s="121">
        <v>179.655</v>
      </c>
      <c r="I2388" s="121">
        <v>81.912999999999997</v>
      </c>
      <c r="J2388" s="119">
        <v>0</v>
      </c>
      <c r="K2388" s="117">
        <f t="shared" si="373"/>
        <v>1395.116</v>
      </c>
      <c r="L2388" s="116">
        <v>148.381</v>
      </c>
      <c r="M2388" s="116">
        <v>245.822</v>
      </c>
      <c r="N2388" s="116">
        <v>98.11</v>
      </c>
      <c r="O2388" s="116">
        <v>24.382999999999999</v>
      </c>
      <c r="P2388" s="116">
        <v>0</v>
      </c>
      <c r="Q2388" s="20">
        <f t="shared" si="374"/>
        <v>415.91194300000001</v>
      </c>
      <c r="R2388" s="20">
        <f t="shared" si="375"/>
        <v>785.89293399999997</v>
      </c>
      <c r="S2388" s="20">
        <f t="shared" si="376"/>
        <v>191.41261</v>
      </c>
      <c r="T2388" s="20">
        <f t="shared" si="377"/>
        <v>77.440408000000005</v>
      </c>
      <c r="U2388" s="21">
        <f t="shared" si="378"/>
        <v>1470.6578950000001</v>
      </c>
      <c r="V2388" s="38">
        <f t="shared" si="379"/>
        <v>1.0541473934783918</v>
      </c>
    </row>
    <row r="2389" spans="1:22">
      <c r="A2389">
        <v>2384</v>
      </c>
      <c r="B2389" s="122">
        <f t="shared" si="370"/>
        <v>41739</v>
      </c>
      <c r="C2389" s="122">
        <f t="shared" si="370"/>
        <v>42104</v>
      </c>
      <c r="D2389" s="116">
        <f t="shared" si="371"/>
        <v>2015</v>
      </c>
      <c r="E2389" s="116">
        <f t="shared" si="372"/>
        <v>4</v>
      </c>
      <c r="F2389" s="120">
        <v>294.82400000000001</v>
      </c>
      <c r="G2389" s="121">
        <v>838.39300000000003</v>
      </c>
      <c r="H2389" s="121">
        <v>197.928</v>
      </c>
      <c r="I2389" s="121">
        <v>107.98</v>
      </c>
      <c r="J2389" s="119">
        <v>0</v>
      </c>
      <c r="K2389" s="117">
        <f t="shared" si="373"/>
        <v>1439.125</v>
      </c>
      <c r="L2389" s="116">
        <v>144.929</v>
      </c>
      <c r="M2389" s="116">
        <v>246.36</v>
      </c>
      <c r="N2389" s="116">
        <v>95.908000000000001</v>
      </c>
      <c r="O2389" s="116">
        <v>31.971</v>
      </c>
      <c r="P2389" s="116">
        <v>0</v>
      </c>
      <c r="Q2389" s="20">
        <f t="shared" si="374"/>
        <v>406.23598700000002</v>
      </c>
      <c r="R2389" s="20">
        <f t="shared" si="375"/>
        <v>787.61292000000003</v>
      </c>
      <c r="S2389" s="20">
        <f t="shared" si="376"/>
        <v>187.11650800000001</v>
      </c>
      <c r="T2389" s="20">
        <f t="shared" si="377"/>
        <v>101.539896</v>
      </c>
      <c r="U2389" s="21">
        <f t="shared" si="378"/>
        <v>1482.5053110000001</v>
      </c>
      <c r="V2389" s="38">
        <f t="shared" si="379"/>
        <v>1.0301435323547294</v>
      </c>
    </row>
    <row r="2390" spans="1:22">
      <c r="A2390">
        <v>2385</v>
      </c>
      <c r="B2390" s="122">
        <f t="shared" si="370"/>
        <v>41739</v>
      </c>
      <c r="C2390" s="122">
        <f t="shared" si="370"/>
        <v>42104</v>
      </c>
      <c r="D2390" s="116">
        <f t="shared" si="371"/>
        <v>2015</v>
      </c>
      <c r="E2390" s="116">
        <f t="shared" si="372"/>
        <v>4</v>
      </c>
      <c r="F2390" s="120">
        <v>237.62100000000001</v>
      </c>
      <c r="G2390" s="121">
        <v>842.024</v>
      </c>
      <c r="H2390" s="121">
        <v>0</v>
      </c>
      <c r="I2390" s="121">
        <v>448.28399999999999</v>
      </c>
      <c r="J2390" s="119">
        <v>0</v>
      </c>
      <c r="K2390" s="117">
        <f t="shared" si="373"/>
        <v>1527.9290000000001</v>
      </c>
      <c r="L2390" s="116">
        <v>119.12</v>
      </c>
      <c r="M2390" s="116">
        <v>247.20099999999999</v>
      </c>
      <c r="N2390" s="116">
        <v>0</v>
      </c>
      <c r="O2390" s="116">
        <v>121.575</v>
      </c>
      <c r="P2390" s="116">
        <v>0</v>
      </c>
      <c r="Q2390" s="20">
        <f t="shared" si="374"/>
        <v>333.89336000000003</v>
      </c>
      <c r="R2390" s="20">
        <f t="shared" si="375"/>
        <v>790.30159700000002</v>
      </c>
      <c r="S2390" s="20">
        <f t="shared" si="376"/>
        <v>0</v>
      </c>
      <c r="T2390" s="20">
        <f t="shared" si="377"/>
        <v>386.12220000000002</v>
      </c>
      <c r="U2390" s="21">
        <f t="shared" si="378"/>
        <v>1510.3171570000002</v>
      </c>
      <c r="V2390" s="38">
        <f t="shared" si="379"/>
        <v>0.98847338914308203</v>
      </c>
    </row>
    <row r="2391" spans="1:22">
      <c r="A2391">
        <v>2386</v>
      </c>
      <c r="B2391" s="122">
        <f t="shared" si="370"/>
        <v>41739</v>
      </c>
      <c r="C2391" s="122">
        <f t="shared" si="370"/>
        <v>42104</v>
      </c>
      <c r="D2391" s="116">
        <f t="shared" si="371"/>
        <v>2015</v>
      </c>
      <c r="E2391" s="116">
        <f t="shared" si="372"/>
        <v>4</v>
      </c>
      <c r="F2391" s="120">
        <v>0</v>
      </c>
      <c r="G2391" s="121">
        <v>775.86500000000001</v>
      </c>
      <c r="H2391" s="121">
        <v>2.59</v>
      </c>
      <c r="I2391" s="121">
        <v>833.53099999999995</v>
      </c>
      <c r="J2391" s="119">
        <v>0</v>
      </c>
      <c r="K2391" s="117">
        <f t="shared" si="373"/>
        <v>1611.9859999999999</v>
      </c>
      <c r="L2391" s="116">
        <v>0</v>
      </c>
      <c r="M2391" s="116">
        <v>229.958</v>
      </c>
      <c r="N2391" s="116">
        <v>7.5819999999999999</v>
      </c>
      <c r="O2391" s="116">
        <v>229.27199999999999</v>
      </c>
      <c r="P2391" s="116">
        <v>0</v>
      </c>
      <c r="Q2391" s="20">
        <f t="shared" si="374"/>
        <v>0</v>
      </c>
      <c r="R2391" s="20">
        <f t="shared" si="375"/>
        <v>735.17572600000005</v>
      </c>
      <c r="S2391" s="20">
        <f t="shared" si="376"/>
        <v>14.792482</v>
      </c>
      <c r="T2391" s="20">
        <f t="shared" si="377"/>
        <v>728.16787199999999</v>
      </c>
      <c r="U2391" s="21">
        <f t="shared" si="378"/>
        <v>1478.13608</v>
      </c>
      <c r="V2391" s="38">
        <f t="shared" si="379"/>
        <v>0.91696582972804985</v>
      </c>
    </row>
    <row r="2392" spans="1:22">
      <c r="A2392">
        <v>2387</v>
      </c>
      <c r="B2392" s="122">
        <f t="shared" si="370"/>
        <v>41739</v>
      </c>
      <c r="C2392" s="122">
        <f t="shared" si="370"/>
        <v>42104</v>
      </c>
      <c r="D2392" s="116">
        <f t="shared" si="371"/>
        <v>2015</v>
      </c>
      <c r="E2392" s="116">
        <f t="shared" si="372"/>
        <v>4</v>
      </c>
      <c r="F2392" s="120">
        <v>0</v>
      </c>
      <c r="G2392" s="121">
        <v>795.98900000000003</v>
      </c>
      <c r="H2392" s="121">
        <v>0</v>
      </c>
      <c r="I2392" s="121">
        <v>857.68799999999999</v>
      </c>
      <c r="J2392" s="119">
        <v>0</v>
      </c>
      <c r="K2392" s="117">
        <f t="shared" si="373"/>
        <v>1653.6770000000001</v>
      </c>
      <c r="L2392" s="116">
        <v>0</v>
      </c>
      <c r="M2392" s="116">
        <v>238.696</v>
      </c>
      <c r="N2392" s="116">
        <v>0</v>
      </c>
      <c r="O2392" s="116">
        <v>237.16300000000001</v>
      </c>
      <c r="P2392" s="116">
        <v>0</v>
      </c>
      <c r="Q2392" s="20">
        <f t="shared" si="374"/>
        <v>0</v>
      </c>
      <c r="R2392" s="20">
        <f t="shared" si="375"/>
        <v>763.11111200000005</v>
      </c>
      <c r="S2392" s="20">
        <f t="shared" si="376"/>
        <v>0</v>
      </c>
      <c r="T2392" s="20">
        <f t="shared" si="377"/>
        <v>753.22968800000012</v>
      </c>
      <c r="U2392" s="21">
        <f t="shared" si="378"/>
        <v>1516.3408000000002</v>
      </c>
      <c r="V2392" s="38">
        <f t="shared" si="379"/>
        <v>0.91695101280358859</v>
      </c>
    </row>
    <row r="2393" spans="1:22">
      <c r="A2393">
        <v>2388</v>
      </c>
      <c r="B2393" s="122">
        <f t="shared" si="370"/>
        <v>41739</v>
      </c>
      <c r="C2393" s="122">
        <f t="shared" si="370"/>
        <v>42104</v>
      </c>
      <c r="D2393" s="116">
        <f t="shared" si="371"/>
        <v>2015</v>
      </c>
      <c r="E2393" s="116">
        <f t="shared" si="372"/>
        <v>4</v>
      </c>
      <c r="F2393" s="120">
        <v>36.43</v>
      </c>
      <c r="G2393" s="121">
        <v>777.83</v>
      </c>
      <c r="H2393" s="121">
        <v>0</v>
      </c>
      <c r="I2393" s="121">
        <v>862.351</v>
      </c>
      <c r="J2393" s="119">
        <v>0</v>
      </c>
      <c r="K2393" s="117">
        <f t="shared" si="373"/>
        <v>1676.6109999999999</v>
      </c>
      <c r="L2393" s="116">
        <v>22.318999999999999</v>
      </c>
      <c r="M2393" s="116">
        <v>227.786</v>
      </c>
      <c r="N2393" s="116">
        <v>0</v>
      </c>
      <c r="O2393" s="116">
        <v>238.54499999999999</v>
      </c>
      <c r="P2393" s="116">
        <v>0</v>
      </c>
      <c r="Q2393" s="20">
        <f t="shared" si="374"/>
        <v>62.560156999999997</v>
      </c>
      <c r="R2393" s="20">
        <f t="shared" si="375"/>
        <v>728.23184200000003</v>
      </c>
      <c r="S2393" s="20">
        <f t="shared" si="376"/>
        <v>0</v>
      </c>
      <c r="T2393" s="20">
        <f t="shared" si="377"/>
        <v>757.61892</v>
      </c>
      <c r="U2393" s="21">
        <f t="shared" si="378"/>
        <v>1548.4109189999999</v>
      </c>
      <c r="V2393" s="38">
        <f t="shared" si="379"/>
        <v>0.92353618042587104</v>
      </c>
    </row>
    <row r="2394" spans="1:22">
      <c r="A2394">
        <v>2389</v>
      </c>
      <c r="B2394" s="122">
        <f t="shared" si="370"/>
        <v>41739</v>
      </c>
      <c r="C2394" s="122">
        <f t="shared" si="370"/>
        <v>42104</v>
      </c>
      <c r="D2394" s="116">
        <f t="shared" si="371"/>
        <v>2015</v>
      </c>
      <c r="E2394" s="116">
        <f t="shared" si="372"/>
        <v>4</v>
      </c>
      <c r="F2394" s="120">
        <v>38.348999999999997</v>
      </c>
      <c r="G2394" s="121">
        <v>774.67</v>
      </c>
      <c r="H2394" s="121">
        <v>0</v>
      </c>
      <c r="I2394" s="121">
        <v>863.80100000000004</v>
      </c>
      <c r="J2394" s="119">
        <v>0</v>
      </c>
      <c r="K2394" s="117">
        <f t="shared" si="373"/>
        <v>1676.8200000000002</v>
      </c>
      <c r="L2394" s="116">
        <v>23.338000000000001</v>
      </c>
      <c r="M2394" s="116">
        <v>229.179</v>
      </c>
      <c r="N2394" s="116">
        <v>0</v>
      </c>
      <c r="O2394" s="116">
        <v>238.63</v>
      </c>
      <c r="P2394" s="116">
        <v>0</v>
      </c>
      <c r="Q2394" s="20">
        <f t="shared" si="374"/>
        <v>65.416414000000003</v>
      </c>
      <c r="R2394" s="20">
        <f t="shared" si="375"/>
        <v>732.68526300000008</v>
      </c>
      <c r="S2394" s="20">
        <f t="shared" si="376"/>
        <v>0</v>
      </c>
      <c r="T2394" s="20">
        <f t="shared" si="377"/>
        <v>757.88887999999997</v>
      </c>
      <c r="U2394" s="21">
        <f t="shared" si="378"/>
        <v>1555.9905570000001</v>
      </c>
      <c r="V2394" s="38">
        <f t="shared" si="379"/>
        <v>0.92794131570472671</v>
      </c>
    </row>
    <row r="2395" spans="1:22">
      <c r="A2395">
        <v>2390</v>
      </c>
      <c r="B2395" s="122">
        <f t="shared" si="370"/>
        <v>41739</v>
      </c>
      <c r="C2395" s="122">
        <f t="shared" si="370"/>
        <v>42104</v>
      </c>
      <c r="D2395" s="116">
        <f t="shared" si="371"/>
        <v>2015</v>
      </c>
      <c r="E2395" s="116">
        <f t="shared" si="372"/>
        <v>4</v>
      </c>
      <c r="F2395" s="120">
        <v>302.22399999999999</v>
      </c>
      <c r="G2395" s="121">
        <v>796.90300000000002</v>
      </c>
      <c r="H2395" s="121">
        <v>0</v>
      </c>
      <c r="I2395" s="121">
        <v>863.93</v>
      </c>
      <c r="J2395" s="119">
        <v>0</v>
      </c>
      <c r="K2395" s="117">
        <f t="shared" si="373"/>
        <v>1963.0569999999998</v>
      </c>
      <c r="L2395" s="116">
        <v>147.27099999999999</v>
      </c>
      <c r="M2395" s="116">
        <v>233.38200000000001</v>
      </c>
      <c r="N2395" s="116">
        <v>0</v>
      </c>
      <c r="O2395" s="116">
        <v>238.67599999999999</v>
      </c>
      <c r="P2395" s="116">
        <v>0</v>
      </c>
      <c r="Q2395" s="20">
        <f t="shared" si="374"/>
        <v>412.80061299999994</v>
      </c>
      <c r="R2395" s="20">
        <f t="shared" si="375"/>
        <v>746.122254</v>
      </c>
      <c r="S2395" s="20">
        <f t="shared" si="376"/>
        <v>0</v>
      </c>
      <c r="T2395" s="20">
        <f t="shared" si="377"/>
        <v>758.03497600000003</v>
      </c>
      <c r="U2395" s="21">
        <f t="shared" si="378"/>
        <v>1916.9578430000001</v>
      </c>
      <c r="V2395" s="38">
        <f t="shared" si="379"/>
        <v>0.97651664877790112</v>
      </c>
    </row>
    <row r="2396" spans="1:22">
      <c r="A2396">
        <v>2391</v>
      </c>
      <c r="B2396" s="122">
        <f t="shared" si="370"/>
        <v>41739</v>
      </c>
      <c r="C2396" s="122">
        <f t="shared" si="370"/>
        <v>42104</v>
      </c>
      <c r="D2396" s="116">
        <f t="shared" si="371"/>
        <v>2015</v>
      </c>
      <c r="E2396" s="116">
        <f t="shared" si="372"/>
        <v>4</v>
      </c>
      <c r="F2396" s="120">
        <v>292.60199999999998</v>
      </c>
      <c r="G2396" s="121">
        <v>767.29100000000005</v>
      </c>
      <c r="H2396" s="121">
        <v>5.4139999999999997</v>
      </c>
      <c r="I2396" s="121">
        <v>866.41399999999999</v>
      </c>
      <c r="J2396" s="119">
        <v>0</v>
      </c>
      <c r="K2396" s="117">
        <f t="shared" si="373"/>
        <v>1931.721</v>
      </c>
      <c r="L2396" s="116">
        <v>143.691</v>
      </c>
      <c r="M2396" s="116">
        <v>221.55099999999999</v>
      </c>
      <c r="N2396" s="116">
        <v>6.3040000000000003</v>
      </c>
      <c r="O2396" s="116">
        <v>239.441</v>
      </c>
      <c r="P2396" s="116">
        <v>0</v>
      </c>
      <c r="Q2396" s="20">
        <f t="shared" si="374"/>
        <v>402.765873</v>
      </c>
      <c r="R2396" s="20">
        <f t="shared" si="375"/>
        <v>708.29854699999999</v>
      </c>
      <c r="S2396" s="20">
        <f t="shared" si="376"/>
        <v>12.299104000000002</v>
      </c>
      <c r="T2396" s="20">
        <f t="shared" si="377"/>
        <v>760.46461600000009</v>
      </c>
      <c r="U2396" s="21">
        <f t="shared" si="378"/>
        <v>1883.8281400000001</v>
      </c>
      <c r="V2396" s="38">
        <f t="shared" si="379"/>
        <v>0.97520715465639196</v>
      </c>
    </row>
    <row r="2397" spans="1:22">
      <c r="A2397">
        <v>2392</v>
      </c>
      <c r="B2397" s="122">
        <f t="shared" si="370"/>
        <v>41739</v>
      </c>
      <c r="C2397" s="122">
        <f t="shared" si="370"/>
        <v>42104</v>
      </c>
      <c r="D2397" s="116">
        <f t="shared" si="371"/>
        <v>2015</v>
      </c>
      <c r="E2397" s="116">
        <f t="shared" si="372"/>
        <v>4</v>
      </c>
      <c r="F2397" s="120">
        <v>284.39699999999999</v>
      </c>
      <c r="G2397" s="121">
        <v>757.74400000000003</v>
      </c>
      <c r="H2397" s="121">
        <v>0</v>
      </c>
      <c r="I2397" s="121">
        <v>871.22500000000002</v>
      </c>
      <c r="J2397" s="119">
        <v>0</v>
      </c>
      <c r="K2397" s="117">
        <f t="shared" si="373"/>
        <v>1913.366</v>
      </c>
      <c r="L2397" s="116">
        <v>141.59100000000001</v>
      </c>
      <c r="M2397" s="116">
        <v>223.233</v>
      </c>
      <c r="N2397" s="116">
        <v>0</v>
      </c>
      <c r="O2397" s="116">
        <v>239.78299999999999</v>
      </c>
      <c r="P2397" s="116">
        <v>0</v>
      </c>
      <c r="Q2397" s="20">
        <f t="shared" si="374"/>
        <v>396.87957299999999</v>
      </c>
      <c r="R2397" s="20">
        <f t="shared" si="375"/>
        <v>713.67590100000007</v>
      </c>
      <c r="S2397" s="20">
        <f t="shared" si="376"/>
        <v>0</v>
      </c>
      <c r="T2397" s="20">
        <f t="shared" si="377"/>
        <v>761.55080799999996</v>
      </c>
      <c r="U2397" s="21">
        <f t="shared" si="378"/>
        <v>1872.106282</v>
      </c>
      <c r="V2397" s="38">
        <f t="shared" si="379"/>
        <v>0.97843605562135005</v>
      </c>
    </row>
    <row r="2398" spans="1:22">
      <c r="A2398">
        <v>2393</v>
      </c>
      <c r="B2398" s="122">
        <f t="shared" si="370"/>
        <v>41739</v>
      </c>
      <c r="C2398" s="122">
        <f t="shared" si="370"/>
        <v>42104</v>
      </c>
      <c r="D2398" s="116">
        <f t="shared" si="371"/>
        <v>2015</v>
      </c>
      <c r="E2398" s="116">
        <f t="shared" si="372"/>
        <v>4</v>
      </c>
      <c r="F2398" s="120">
        <v>287.57499999999999</v>
      </c>
      <c r="G2398" s="121">
        <v>760.67200000000003</v>
      </c>
      <c r="H2398" s="121">
        <v>0</v>
      </c>
      <c r="I2398" s="121">
        <v>876.31200000000001</v>
      </c>
      <c r="J2398" s="119">
        <v>0</v>
      </c>
      <c r="K2398" s="117">
        <f t="shared" si="373"/>
        <v>1924.5590000000002</v>
      </c>
      <c r="L2398" s="116">
        <v>141.76599999999999</v>
      </c>
      <c r="M2398" s="116">
        <v>224.786</v>
      </c>
      <c r="N2398" s="116">
        <v>0</v>
      </c>
      <c r="O2398" s="116">
        <v>241.845</v>
      </c>
      <c r="P2398" s="116">
        <v>0</v>
      </c>
      <c r="Q2398" s="20">
        <f t="shared" si="374"/>
        <v>397.37009799999998</v>
      </c>
      <c r="R2398" s="20">
        <f t="shared" si="375"/>
        <v>718.64084200000002</v>
      </c>
      <c r="S2398" s="20">
        <f t="shared" si="376"/>
        <v>0</v>
      </c>
      <c r="T2398" s="20">
        <f t="shared" si="377"/>
        <v>768.09972000000005</v>
      </c>
      <c r="U2398" s="21">
        <f t="shared" si="378"/>
        <v>1884.1106600000003</v>
      </c>
      <c r="V2398" s="38">
        <f t="shared" si="379"/>
        <v>0.97898306053490702</v>
      </c>
    </row>
    <row r="2399" spans="1:22">
      <c r="A2399">
        <v>2394</v>
      </c>
      <c r="B2399" s="122">
        <f t="shared" ref="B2399:C2462" si="380">+B2375+1</f>
        <v>41739</v>
      </c>
      <c r="C2399" s="122">
        <f t="shared" si="380"/>
        <v>42104</v>
      </c>
      <c r="D2399" s="116">
        <f t="shared" si="371"/>
        <v>2015</v>
      </c>
      <c r="E2399" s="116">
        <f t="shared" si="372"/>
        <v>4</v>
      </c>
      <c r="F2399" s="120">
        <v>290.20699999999999</v>
      </c>
      <c r="G2399" s="121">
        <v>763.38699999999994</v>
      </c>
      <c r="H2399" s="121">
        <v>16.693999999999999</v>
      </c>
      <c r="I2399" s="121">
        <v>887.529</v>
      </c>
      <c r="J2399" s="119">
        <v>0</v>
      </c>
      <c r="K2399" s="117">
        <f t="shared" si="373"/>
        <v>1957.817</v>
      </c>
      <c r="L2399" s="116">
        <v>142.87899999999999</v>
      </c>
      <c r="M2399" s="116">
        <v>225.10499999999999</v>
      </c>
      <c r="N2399" s="116">
        <v>21.666</v>
      </c>
      <c r="O2399" s="116">
        <v>246.29</v>
      </c>
      <c r="P2399" s="116">
        <v>0</v>
      </c>
      <c r="Q2399" s="20">
        <f t="shared" si="374"/>
        <v>400.48983699999997</v>
      </c>
      <c r="R2399" s="20">
        <f t="shared" si="375"/>
        <v>719.66068499999994</v>
      </c>
      <c r="S2399" s="20">
        <f t="shared" si="376"/>
        <v>42.270366000000003</v>
      </c>
      <c r="T2399" s="20">
        <f t="shared" si="377"/>
        <v>782.21704</v>
      </c>
      <c r="U2399" s="21">
        <f t="shared" si="378"/>
        <v>1944.6379279999999</v>
      </c>
      <c r="V2399" s="38">
        <f t="shared" si="379"/>
        <v>0.99326848627833952</v>
      </c>
    </row>
    <row r="2400" spans="1:22">
      <c r="A2400">
        <v>2395</v>
      </c>
      <c r="B2400" s="122">
        <f t="shared" si="380"/>
        <v>41739</v>
      </c>
      <c r="C2400" s="122">
        <f t="shared" si="380"/>
        <v>42104</v>
      </c>
      <c r="D2400" s="116">
        <f t="shared" si="371"/>
        <v>2015</v>
      </c>
      <c r="E2400" s="116">
        <f t="shared" si="372"/>
        <v>4</v>
      </c>
      <c r="F2400" s="120">
        <v>286.45600000000002</v>
      </c>
      <c r="G2400" s="121">
        <v>763.82</v>
      </c>
      <c r="H2400" s="121">
        <v>0</v>
      </c>
      <c r="I2400" s="121">
        <v>888.17600000000004</v>
      </c>
      <c r="J2400" s="119">
        <v>0</v>
      </c>
      <c r="K2400" s="117">
        <f t="shared" si="373"/>
        <v>1938.4520000000002</v>
      </c>
      <c r="L2400" s="116">
        <v>140.68799999999999</v>
      </c>
      <c r="M2400" s="116">
        <v>225.20500000000001</v>
      </c>
      <c r="N2400" s="116">
        <v>0</v>
      </c>
      <c r="O2400" s="116">
        <v>247.15600000000001</v>
      </c>
      <c r="P2400" s="116">
        <v>0</v>
      </c>
      <c r="Q2400" s="20">
        <f t="shared" si="374"/>
        <v>394.34846399999998</v>
      </c>
      <c r="R2400" s="20">
        <f t="shared" si="375"/>
        <v>719.98038500000007</v>
      </c>
      <c r="S2400" s="20">
        <f t="shared" si="376"/>
        <v>0</v>
      </c>
      <c r="T2400" s="20">
        <f t="shared" si="377"/>
        <v>784.96745600000008</v>
      </c>
      <c r="U2400" s="21">
        <f t="shared" si="378"/>
        <v>1899.2963050000001</v>
      </c>
      <c r="V2400" s="38">
        <f t="shared" si="379"/>
        <v>0.97980053413754886</v>
      </c>
    </row>
    <row r="2401" spans="1:22">
      <c r="A2401">
        <v>2396</v>
      </c>
      <c r="B2401" s="122">
        <f t="shared" si="380"/>
        <v>41739</v>
      </c>
      <c r="C2401" s="122">
        <f t="shared" si="380"/>
        <v>42104</v>
      </c>
      <c r="D2401" s="116">
        <f t="shared" si="371"/>
        <v>2015</v>
      </c>
      <c r="E2401" s="116">
        <f t="shared" si="372"/>
        <v>4</v>
      </c>
      <c r="F2401" s="120">
        <v>277.476</v>
      </c>
      <c r="G2401" s="121">
        <v>768.35500000000002</v>
      </c>
      <c r="H2401" s="121">
        <v>0.17899999999999999</v>
      </c>
      <c r="I2401" s="121">
        <v>891.21600000000001</v>
      </c>
      <c r="J2401" s="119">
        <v>0</v>
      </c>
      <c r="K2401" s="117">
        <f t="shared" si="373"/>
        <v>1937.2260000000001</v>
      </c>
      <c r="L2401" s="116">
        <v>137.14599999999999</v>
      </c>
      <c r="M2401" s="116">
        <v>228.22800000000001</v>
      </c>
      <c r="N2401" s="116">
        <v>1.6619999999999999</v>
      </c>
      <c r="O2401" s="116">
        <v>248.21100000000001</v>
      </c>
      <c r="P2401" s="116">
        <v>0</v>
      </c>
      <c r="Q2401" s="20">
        <f t="shared" si="374"/>
        <v>384.42023799999993</v>
      </c>
      <c r="R2401" s="20">
        <f t="shared" si="375"/>
        <v>729.64491600000008</v>
      </c>
      <c r="S2401" s="20">
        <f t="shared" si="376"/>
        <v>3.2425619999999999</v>
      </c>
      <c r="T2401" s="20">
        <f t="shared" si="377"/>
        <v>788.3181360000001</v>
      </c>
      <c r="U2401" s="21">
        <f t="shared" si="378"/>
        <v>1905.6258519999999</v>
      </c>
      <c r="V2401" s="38">
        <f t="shared" si="379"/>
        <v>0.98368793935245546</v>
      </c>
    </row>
    <row r="2402" spans="1:22">
      <c r="A2402">
        <v>2397</v>
      </c>
      <c r="B2402" s="122">
        <f t="shared" si="380"/>
        <v>41739</v>
      </c>
      <c r="C2402" s="122">
        <f t="shared" si="380"/>
        <v>42104</v>
      </c>
      <c r="D2402" s="116">
        <f t="shared" si="371"/>
        <v>2015</v>
      </c>
      <c r="E2402" s="116">
        <f t="shared" si="372"/>
        <v>4</v>
      </c>
      <c r="F2402" s="120">
        <v>268.07499999999999</v>
      </c>
      <c r="G2402" s="121">
        <v>816.50699999999995</v>
      </c>
      <c r="H2402" s="121">
        <v>2.8940000000000001</v>
      </c>
      <c r="I2402" s="121">
        <v>894.89099999999996</v>
      </c>
      <c r="J2402" s="119">
        <v>0</v>
      </c>
      <c r="K2402" s="117">
        <f t="shared" si="373"/>
        <v>1982.3669999999997</v>
      </c>
      <c r="L2402" s="116">
        <v>130.36799999999999</v>
      </c>
      <c r="M2402" s="116">
        <v>242.34899999999999</v>
      </c>
      <c r="N2402" s="116">
        <v>2.157</v>
      </c>
      <c r="O2402" s="116">
        <v>249.67500000000001</v>
      </c>
      <c r="P2402" s="116">
        <v>0</v>
      </c>
      <c r="Q2402" s="20">
        <f t="shared" si="374"/>
        <v>365.42150399999997</v>
      </c>
      <c r="R2402" s="20">
        <f t="shared" si="375"/>
        <v>774.78975300000002</v>
      </c>
      <c r="S2402" s="20">
        <f t="shared" si="376"/>
        <v>4.2083070000000005</v>
      </c>
      <c r="T2402" s="20">
        <f t="shared" si="377"/>
        <v>792.96780000000012</v>
      </c>
      <c r="U2402" s="21">
        <f t="shared" si="378"/>
        <v>1937.3873640000002</v>
      </c>
      <c r="V2402" s="38">
        <f t="shared" si="379"/>
        <v>0.97731013682128509</v>
      </c>
    </row>
    <row r="2403" spans="1:22">
      <c r="A2403">
        <v>2398</v>
      </c>
      <c r="B2403" s="122">
        <f t="shared" si="380"/>
        <v>41739</v>
      </c>
      <c r="C2403" s="122">
        <f t="shared" si="380"/>
        <v>42104</v>
      </c>
      <c r="D2403" s="116">
        <f t="shared" si="371"/>
        <v>2015</v>
      </c>
      <c r="E2403" s="116">
        <f t="shared" si="372"/>
        <v>4</v>
      </c>
      <c r="F2403" s="120">
        <v>270.28699999999998</v>
      </c>
      <c r="G2403" s="121">
        <v>848.31100000000004</v>
      </c>
      <c r="H2403" s="121">
        <v>0</v>
      </c>
      <c r="I2403" s="121">
        <v>900.58900000000006</v>
      </c>
      <c r="J2403" s="119">
        <v>0</v>
      </c>
      <c r="K2403" s="117">
        <f t="shared" si="373"/>
        <v>2019.1869999999999</v>
      </c>
      <c r="L2403" s="116">
        <v>131.77000000000001</v>
      </c>
      <c r="M2403" s="116">
        <v>249.54300000000001</v>
      </c>
      <c r="N2403" s="116">
        <v>0</v>
      </c>
      <c r="O2403" s="116">
        <v>255.20500000000001</v>
      </c>
      <c r="P2403" s="116">
        <v>0</v>
      </c>
      <c r="Q2403" s="20">
        <f t="shared" si="374"/>
        <v>369.35131000000001</v>
      </c>
      <c r="R2403" s="20">
        <f t="shared" si="375"/>
        <v>797.78897100000006</v>
      </c>
      <c r="S2403" s="20">
        <f t="shared" si="376"/>
        <v>0</v>
      </c>
      <c r="T2403" s="20">
        <f t="shared" si="377"/>
        <v>810.53108000000009</v>
      </c>
      <c r="U2403" s="21">
        <f t="shared" si="378"/>
        <v>1977.6713610000002</v>
      </c>
      <c r="V2403" s="38">
        <f t="shared" si="379"/>
        <v>0.97943942834418019</v>
      </c>
    </row>
    <row r="2404" spans="1:22">
      <c r="A2404">
        <v>2399</v>
      </c>
      <c r="B2404" s="122">
        <f t="shared" si="380"/>
        <v>41739</v>
      </c>
      <c r="C2404" s="122">
        <f t="shared" si="380"/>
        <v>42104</v>
      </c>
      <c r="D2404" s="116">
        <f t="shared" si="371"/>
        <v>2015</v>
      </c>
      <c r="E2404" s="116">
        <f t="shared" si="372"/>
        <v>4</v>
      </c>
      <c r="F2404" s="120">
        <v>0</v>
      </c>
      <c r="G2404" s="121">
        <v>854.28300000000002</v>
      </c>
      <c r="H2404" s="121">
        <v>0</v>
      </c>
      <c r="I2404" s="121">
        <v>904.44200000000001</v>
      </c>
      <c r="J2404" s="119">
        <v>0</v>
      </c>
      <c r="K2404" s="117">
        <f t="shared" si="373"/>
        <v>1758.7249999999999</v>
      </c>
      <c r="L2404" s="116">
        <v>0</v>
      </c>
      <c r="M2404" s="116">
        <v>256.553</v>
      </c>
      <c r="N2404" s="116">
        <v>0</v>
      </c>
      <c r="O2404" s="116">
        <v>254.31</v>
      </c>
      <c r="P2404" s="116">
        <v>0</v>
      </c>
      <c r="Q2404" s="20">
        <f t="shared" si="374"/>
        <v>0</v>
      </c>
      <c r="R2404" s="20">
        <f t="shared" si="375"/>
        <v>820.19994099999997</v>
      </c>
      <c r="S2404" s="20">
        <f t="shared" si="376"/>
        <v>0</v>
      </c>
      <c r="T2404" s="20">
        <f t="shared" si="377"/>
        <v>807.68856000000005</v>
      </c>
      <c r="U2404" s="21">
        <f t="shared" si="378"/>
        <v>1627.8885009999999</v>
      </c>
      <c r="V2404" s="38">
        <f t="shared" si="379"/>
        <v>0.92560718759328486</v>
      </c>
    </row>
    <row r="2405" spans="1:22">
      <c r="A2405">
        <v>2400</v>
      </c>
      <c r="B2405" s="122">
        <f t="shared" si="380"/>
        <v>41739</v>
      </c>
      <c r="C2405" s="122">
        <f t="shared" si="380"/>
        <v>42104</v>
      </c>
      <c r="D2405" s="116">
        <f t="shared" si="371"/>
        <v>2015</v>
      </c>
      <c r="E2405" s="116">
        <f t="shared" si="372"/>
        <v>4</v>
      </c>
      <c r="F2405" s="120">
        <v>0</v>
      </c>
      <c r="G2405" s="121">
        <v>851.66300000000001</v>
      </c>
      <c r="H2405" s="121">
        <v>0</v>
      </c>
      <c r="I2405" s="121">
        <v>838.52200000000005</v>
      </c>
      <c r="J2405" s="119">
        <v>0</v>
      </c>
      <c r="K2405" s="117">
        <f t="shared" si="373"/>
        <v>1690.1849999999999</v>
      </c>
      <c r="L2405" s="116">
        <v>0</v>
      </c>
      <c r="M2405" s="116">
        <v>257.91500000000002</v>
      </c>
      <c r="N2405" s="116">
        <v>0</v>
      </c>
      <c r="O2405" s="116">
        <v>238.42099999999999</v>
      </c>
      <c r="P2405" s="116">
        <v>0</v>
      </c>
      <c r="Q2405" s="20">
        <f t="shared" si="374"/>
        <v>0</v>
      </c>
      <c r="R2405" s="20">
        <f t="shared" si="375"/>
        <v>824.55425500000013</v>
      </c>
      <c r="S2405" s="20">
        <f t="shared" si="376"/>
        <v>0</v>
      </c>
      <c r="T2405" s="20">
        <f t="shared" si="377"/>
        <v>757.22509600000001</v>
      </c>
      <c r="U2405" s="21">
        <f t="shared" si="378"/>
        <v>1581.7793510000001</v>
      </c>
      <c r="V2405" s="38">
        <f t="shared" si="379"/>
        <v>0.93586166662229298</v>
      </c>
    </row>
    <row r="2406" spans="1:22">
      <c r="A2406">
        <v>2401</v>
      </c>
      <c r="B2406" s="122">
        <f t="shared" si="380"/>
        <v>41740</v>
      </c>
      <c r="C2406" s="122">
        <f t="shared" si="380"/>
        <v>42105</v>
      </c>
      <c r="D2406" s="116">
        <f t="shared" si="371"/>
        <v>2015</v>
      </c>
      <c r="E2406" s="116">
        <f t="shared" si="372"/>
        <v>4</v>
      </c>
      <c r="F2406" s="120">
        <v>0</v>
      </c>
      <c r="G2406" s="121">
        <v>894.43</v>
      </c>
      <c r="H2406" s="121">
        <v>0</v>
      </c>
      <c r="I2406" s="121">
        <v>721.95299999999997</v>
      </c>
      <c r="J2406" s="119">
        <v>0</v>
      </c>
      <c r="K2406" s="117">
        <f t="shared" si="373"/>
        <v>1616.3829999999998</v>
      </c>
      <c r="L2406" s="116">
        <v>0</v>
      </c>
      <c r="M2406" s="116">
        <v>269.71600000000001</v>
      </c>
      <c r="N2406" s="116">
        <v>0</v>
      </c>
      <c r="O2406" s="116">
        <v>198.13800000000001</v>
      </c>
      <c r="P2406" s="116">
        <v>0</v>
      </c>
      <c r="Q2406" s="20">
        <f t="shared" si="374"/>
        <v>0</v>
      </c>
      <c r="R2406" s="20">
        <f t="shared" si="375"/>
        <v>862.28205200000002</v>
      </c>
      <c r="S2406" s="20">
        <f t="shared" si="376"/>
        <v>0</v>
      </c>
      <c r="T2406" s="20">
        <f t="shared" si="377"/>
        <v>629.28628800000001</v>
      </c>
      <c r="U2406" s="21">
        <f t="shared" si="378"/>
        <v>1491.56834</v>
      </c>
      <c r="V2406" s="38">
        <f t="shared" si="379"/>
        <v>0.92278150661074776</v>
      </c>
    </row>
    <row r="2407" spans="1:22">
      <c r="A2407">
        <v>2402</v>
      </c>
      <c r="B2407" s="122">
        <f t="shared" si="380"/>
        <v>41740</v>
      </c>
      <c r="C2407" s="122">
        <f t="shared" si="380"/>
        <v>42105</v>
      </c>
      <c r="D2407" s="116">
        <f t="shared" si="371"/>
        <v>2015</v>
      </c>
      <c r="E2407" s="116">
        <f t="shared" si="372"/>
        <v>4</v>
      </c>
      <c r="F2407" s="120">
        <v>238.56200000000001</v>
      </c>
      <c r="G2407" s="121">
        <v>988.07899999999995</v>
      </c>
      <c r="H2407" s="121">
        <v>0</v>
      </c>
      <c r="I2407" s="121">
        <v>184.809</v>
      </c>
      <c r="J2407" s="119">
        <v>0</v>
      </c>
      <c r="K2407" s="117">
        <f t="shared" si="373"/>
        <v>1411.45</v>
      </c>
      <c r="L2407" s="116">
        <v>121.62</v>
      </c>
      <c r="M2407" s="116">
        <v>293.428</v>
      </c>
      <c r="N2407" s="116">
        <v>0</v>
      </c>
      <c r="O2407" s="116">
        <v>54.069000000000003</v>
      </c>
      <c r="P2407" s="116">
        <v>0</v>
      </c>
      <c r="Q2407" s="20">
        <f t="shared" si="374"/>
        <v>340.90086000000002</v>
      </c>
      <c r="R2407" s="20">
        <f t="shared" si="375"/>
        <v>938.08931600000005</v>
      </c>
      <c r="S2407" s="20">
        <f t="shared" si="376"/>
        <v>0</v>
      </c>
      <c r="T2407" s="20">
        <f t="shared" si="377"/>
        <v>171.72314400000002</v>
      </c>
      <c r="U2407" s="21">
        <f t="shared" si="378"/>
        <v>1450.7133200000001</v>
      </c>
      <c r="V2407" s="38">
        <f t="shared" si="379"/>
        <v>1.0278177193666089</v>
      </c>
    </row>
    <row r="2408" spans="1:22">
      <c r="A2408">
        <v>2403</v>
      </c>
      <c r="B2408" s="122">
        <f t="shared" si="380"/>
        <v>41740</v>
      </c>
      <c r="C2408" s="122">
        <f t="shared" si="380"/>
        <v>42105</v>
      </c>
      <c r="D2408" s="116">
        <f t="shared" si="371"/>
        <v>2015</v>
      </c>
      <c r="E2408" s="116">
        <f t="shared" si="372"/>
        <v>4</v>
      </c>
      <c r="F2408" s="120">
        <v>236.48500000000001</v>
      </c>
      <c r="G2408" s="121">
        <v>985.71199999999999</v>
      </c>
      <c r="H2408" s="121">
        <v>44.21</v>
      </c>
      <c r="I2408" s="121">
        <v>77.156999999999996</v>
      </c>
      <c r="J2408" s="119">
        <v>0</v>
      </c>
      <c r="K2408" s="117">
        <f t="shared" si="373"/>
        <v>1343.5640000000001</v>
      </c>
      <c r="L2408" s="116">
        <v>119.09</v>
      </c>
      <c r="M2408" s="116">
        <v>292.89</v>
      </c>
      <c r="N2408" s="116">
        <v>24.215</v>
      </c>
      <c r="O2408" s="116">
        <v>23.728999999999999</v>
      </c>
      <c r="P2408" s="116">
        <v>0</v>
      </c>
      <c r="Q2408" s="20">
        <f t="shared" si="374"/>
        <v>333.80927000000003</v>
      </c>
      <c r="R2408" s="20">
        <f t="shared" si="375"/>
        <v>936.36932999999999</v>
      </c>
      <c r="S2408" s="20">
        <f t="shared" si="376"/>
        <v>47.243465</v>
      </c>
      <c r="T2408" s="20">
        <f t="shared" si="377"/>
        <v>75.363303999999999</v>
      </c>
      <c r="U2408" s="21">
        <f t="shared" si="378"/>
        <v>1392.7853689999999</v>
      </c>
      <c r="V2408" s="38">
        <f t="shared" si="379"/>
        <v>1.0366349269554707</v>
      </c>
    </row>
    <row r="2409" spans="1:22">
      <c r="A2409">
        <v>2404</v>
      </c>
      <c r="B2409" s="122">
        <f t="shared" si="380"/>
        <v>41740</v>
      </c>
      <c r="C2409" s="122">
        <f t="shared" si="380"/>
        <v>42105</v>
      </c>
      <c r="D2409" s="116">
        <f t="shared" si="371"/>
        <v>2015</v>
      </c>
      <c r="E2409" s="116">
        <f t="shared" si="372"/>
        <v>4</v>
      </c>
      <c r="F2409" s="120">
        <v>219.68700000000001</v>
      </c>
      <c r="G2409" s="121">
        <v>979.6</v>
      </c>
      <c r="H2409" s="121">
        <v>64.13</v>
      </c>
      <c r="I2409" s="121">
        <v>56.21</v>
      </c>
      <c r="J2409" s="119">
        <v>0</v>
      </c>
      <c r="K2409" s="117">
        <f t="shared" si="373"/>
        <v>1319.627</v>
      </c>
      <c r="L2409" s="116">
        <v>112.70699999999999</v>
      </c>
      <c r="M2409" s="116">
        <v>291.52600000000001</v>
      </c>
      <c r="N2409" s="116">
        <v>37.130000000000003</v>
      </c>
      <c r="O2409" s="116">
        <v>18.361000000000001</v>
      </c>
      <c r="P2409" s="116">
        <v>0</v>
      </c>
      <c r="Q2409" s="20">
        <f t="shared" si="374"/>
        <v>315.91772099999997</v>
      </c>
      <c r="R2409" s="20">
        <f t="shared" si="375"/>
        <v>932.00862200000006</v>
      </c>
      <c r="S2409" s="20">
        <f t="shared" si="376"/>
        <v>72.440630000000013</v>
      </c>
      <c r="T2409" s="20">
        <f t="shared" si="377"/>
        <v>58.314536000000004</v>
      </c>
      <c r="U2409" s="21">
        <f t="shared" si="378"/>
        <v>1378.6815090000002</v>
      </c>
      <c r="V2409" s="38">
        <f t="shared" si="379"/>
        <v>1.0447509099162113</v>
      </c>
    </row>
    <row r="2410" spans="1:22">
      <c r="A2410">
        <v>2405</v>
      </c>
      <c r="B2410" s="122">
        <f t="shared" si="380"/>
        <v>41740</v>
      </c>
      <c r="C2410" s="122">
        <f t="shared" si="380"/>
        <v>42105</v>
      </c>
      <c r="D2410" s="116">
        <f t="shared" si="371"/>
        <v>2015</v>
      </c>
      <c r="E2410" s="116">
        <f t="shared" si="372"/>
        <v>4</v>
      </c>
      <c r="F2410" s="120">
        <v>191.16200000000001</v>
      </c>
      <c r="G2410" s="121">
        <v>973.68799999999999</v>
      </c>
      <c r="H2410" s="121">
        <v>58.256</v>
      </c>
      <c r="I2410" s="121">
        <v>54.938000000000002</v>
      </c>
      <c r="J2410" s="119">
        <v>0</v>
      </c>
      <c r="K2410" s="117">
        <f t="shared" si="373"/>
        <v>1278.0440000000001</v>
      </c>
      <c r="L2410" s="116">
        <v>99.242999999999995</v>
      </c>
      <c r="M2410" s="116">
        <v>290.25799999999998</v>
      </c>
      <c r="N2410" s="116">
        <v>34.787999999999997</v>
      </c>
      <c r="O2410" s="116">
        <v>17.937999999999999</v>
      </c>
      <c r="P2410" s="116">
        <v>0</v>
      </c>
      <c r="Q2410" s="20">
        <f t="shared" si="374"/>
        <v>278.17812899999996</v>
      </c>
      <c r="R2410" s="20">
        <f t="shared" si="375"/>
        <v>927.95482599999991</v>
      </c>
      <c r="S2410" s="20">
        <f t="shared" si="376"/>
        <v>67.871387999999996</v>
      </c>
      <c r="T2410" s="20">
        <f t="shared" si="377"/>
        <v>56.971088000000002</v>
      </c>
      <c r="U2410" s="21">
        <f t="shared" si="378"/>
        <v>1330.9754309999998</v>
      </c>
      <c r="V2410" s="38">
        <f t="shared" si="379"/>
        <v>1.0414159692467551</v>
      </c>
    </row>
    <row r="2411" spans="1:22">
      <c r="A2411">
        <v>2406</v>
      </c>
      <c r="B2411" s="122">
        <f t="shared" si="380"/>
        <v>41740</v>
      </c>
      <c r="C2411" s="122">
        <f t="shared" si="380"/>
        <v>42105</v>
      </c>
      <c r="D2411" s="116">
        <f t="shared" si="371"/>
        <v>2015</v>
      </c>
      <c r="E2411" s="116">
        <f t="shared" si="372"/>
        <v>4</v>
      </c>
      <c r="F2411" s="120">
        <v>178.26499999999999</v>
      </c>
      <c r="G2411" s="121">
        <v>970.43600000000004</v>
      </c>
      <c r="H2411" s="121">
        <v>74.531999999999996</v>
      </c>
      <c r="I2411" s="121">
        <v>51.198999999999998</v>
      </c>
      <c r="J2411" s="119">
        <v>0</v>
      </c>
      <c r="K2411" s="117">
        <f t="shared" si="373"/>
        <v>1274.432</v>
      </c>
      <c r="L2411" s="116">
        <v>91.418000000000006</v>
      </c>
      <c r="M2411" s="116">
        <v>290.13600000000002</v>
      </c>
      <c r="N2411" s="116">
        <v>48.741</v>
      </c>
      <c r="O2411" s="116">
        <v>17.026</v>
      </c>
      <c r="P2411" s="116">
        <v>0</v>
      </c>
      <c r="Q2411" s="20">
        <f t="shared" si="374"/>
        <v>256.24465400000003</v>
      </c>
      <c r="R2411" s="20">
        <f t="shared" si="375"/>
        <v>927.56479200000012</v>
      </c>
      <c r="S2411" s="20">
        <f t="shared" si="376"/>
        <v>95.093691000000007</v>
      </c>
      <c r="T2411" s="20">
        <f t="shared" si="377"/>
        <v>54.074576</v>
      </c>
      <c r="U2411" s="21">
        <f t="shared" si="378"/>
        <v>1332.9777130000002</v>
      </c>
      <c r="V2411" s="38">
        <f t="shared" si="379"/>
        <v>1.0459386715022851</v>
      </c>
    </row>
    <row r="2412" spans="1:22">
      <c r="A2412">
        <v>2407</v>
      </c>
      <c r="B2412" s="122">
        <f t="shared" si="380"/>
        <v>41740</v>
      </c>
      <c r="C2412" s="122">
        <f t="shared" si="380"/>
        <v>42105</v>
      </c>
      <c r="D2412" s="116">
        <f t="shared" si="371"/>
        <v>2015</v>
      </c>
      <c r="E2412" s="116">
        <f t="shared" si="372"/>
        <v>4</v>
      </c>
      <c r="F2412" s="120">
        <v>176.22</v>
      </c>
      <c r="G2412" s="121">
        <v>957.61900000000003</v>
      </c>
      <c r="H2412" s="121">
        <v>193.07900000000001</v>
      </c>
      <c r="I2412" s="121">
        <v>53.762999999999998</v>
      </c>
      <c r="J2412" s="119">
        <v>0</v>
      </c>
      <c r="K2412" s="117">
        <f t="shared" si="373"/>
        <v>1380.6809999999998</v>
      </c>
      <c r="L2412" s="116">
        <v>90.673000000000002</v>
      </c>
      <c r="M2412" s="116">
        <v>290.61200000000002</v>
      </c>
      <c r="N2412" s="116">
        <v>109.056</v>
      </c>
      <c r="O2412" s="116">
        <v>19.75</v>
      </c>
      <c r="P2412" s="116">
        <v>0</v>
      </c>
      <c r="Q2412" s="20">
        <f t="shared" si="374"/>
        <v>254.156419</v>
      </c>
      <c r="R2412" s="20">
        <f t="shared" si="375"/>
        <v>929.08656400000007</v>
      </c>
      <c r="S2412" s="20">
        <f t="shared" si="376"/>
        <v>212.76825600000001</v>
      </c>
      <c r="T2412" s="20">
        <f t="shared" si="377"/>
        <v>62.726000000000006</v>
      </c>
      <c r="U2412" s="21">
        <f t="shared" si="378"/>
        <v>1458.7372390000003</v>
      </c>
      <c r="V2412" s="38">
        <f t="shared" si="379"/>
        <v>1.0565345934361381</v>
      </c>
    </row>
    <row r="2413" spans="1:22">
      <c r="A2413">
        <v>2408</v>
      </c>
      <c r="B2413" s="122">
        <f t="shared" si="380"/>
        <v>41740</v>
      </c>
      <c r="C2413" s="122">
        <f t="shared" si="380"/>
        <v>42105</v>
      </c>
      <c r="D2413" s="116">
        <f t="shared" si="371"/>
        <v>2015</v>
      </c>
      <c r="E2413" s="116">
        <f t="shared" si="372"/>
        <v>4</v>
      </c>
      <c r="F2413" s="120">
        <v>175.249</v>
      </c>
      <c r="G2413" s="121">
        <v>966.125</v>
      </c>
      <c r="H2413" s="121">
        <v>71.108999999999995</v>
      </c>
      <c r="I2413" s="121">
        <v>72.588999999999999</v>
      </c>
      <c r="J2413" s="119">
        <v>0</v>
      </c>
      <c r="K2413" s="117">
        <f t="shared" si="373"/>
        <v>1285.0719999999999</v>
      </c>
      <c r="L2413" s="116">
        <v>89.844999999999999</v>
      </c>
      <c r="M2413" s="116">
        <v>290.64800000000002</v>
      </c>
      <c r="N2413" s="116">
        <v>48.68</v>
      </c>
      <c r="O2413" s="116">
        <v>24.594999999999999</v>
      </c>
      <c r="P2413" s="116">
        <v>0</v>
      </c>
      <c r="Q2413" s="20">
        <f t="shared" si="374"/>
        <v>251.83553499999999</v>
      </c>
      <c r="R2413" s="20">
        <f t="shared" si="375"/>
        <v>929.20165600000007</v>
      </c>
      <c r="S2413" s="20">
        <f t="shared" si="376"/>
        <v>94.974680000000006</v>
      </c>
      <c r="T2413" s="20">
        <f t="shared" si="377"/>
        <v>78.113720000000001</v>
      </c>
      <c r="U2413" s="21">
        <f t="shared" si="378"/>
        <v>1354.1255910000002</v>
      </c>
      <c r="V2413" s="38">
        <f t="shared" si="379"/>
        <v>1.0537351922693827</v>
      </c>
    </row>
    <row r="2414" spans="1:22">
      <c r="A2414">
        <v>2409</v>
      </c>
      <c r="B2414" s="122">
        <f t="shared" si="380"/>
        <v>41740</v>
      </c>
      <c r="C2414" s="122">
        <f t="shared" si="380"/>
        <v>42105</v>
      </c>
      <c r="D2414" s="116">
        <f t="shared" si="371"/>
        <v>2015</v>
      </c>
      <c r="E2414" s="116">
        <f t="shared" si="372"/>
        <v>4</v>
      </c>
      <c r="F2414" s="120">
        <v>174.49199999999999</v>
      </c>
      <c r="G2414" s="121">
        <v>938.24699999999996</v>
      </c>
      <c r="H2414" s="121">
        <v>123.02800000000001</v>
      </c>
      <c r="I2414" s="121">
        <v>81.953000000000003</v>
      </c>
      <c r="J2414" s="119">
        <v>0</v>
      </c>
      <c r="K2414" s="117">
        <f t="shared" si="373"/>
        <v>1317.72</v>
      </c>
      <c r="L2414" s="116">
        <v>88.347999999999999</v>
      </c>
      <c r="M2414" s="116">
        <v>280.51499999999999</v>
      </c>
      <c r="N2414" s="116">
        <v>64.462999999999994</v>
      </c>
      <c r="O2414" s="116">
        <v>27.513000000000002</v>
      </c>
      <c r="P2414" s="116">
        <v>0</v>
      </c>
      <c r="Q2414" s="20">
        <f t="shared" si="374"/>
        <v>247.639444</v>
      </c>
      <c r="R2414" s="20">
        <f t="shared" si="375"/>
        <v>896.80645500000003</v>
      </c>
      <c r="S2414" s="20">
        <f t="shared" si="376"/>
        <v>125.76731299999999</v>
      </c>
      <c r="T2414" s="20">
        <f t="shared" si="377"/>
        <v>87.381288000000012</v>
      </c>
      <c r="U2414" s="21">
        <f t="shared" si="378"/>
        <v>1357.5945000000002</v>
      </c>
      <c r="V2414" s="38">
        <f t="shared" si="379"/>
        <v>1.0302602222019854</v>
      </c>
    </row>
    <row r="2415" spans="1:22">
      <c r="A2415">
        <v>2410</v>
      </c>
      <c r="B2415" s="122">
        <f t="shared" si="380"/>
        <v>41740</v>
      </c>
      <c r="C2415" s="122">
        <f t="shared" si="380"/>
        <v>42105</v>
      </c>
      <c r="D2415" s="116">
        <f t="shared" si="371"/>
        <v>2015</v>
      </c>
      <c r="E2415" s="116">
        <f t="shared" si="372"/>
        <v>4</v>
      </c>
      <c r="F2415" s="120">
        <v>174.547</v>
      </c>
      <c r="G2415" s="121">
        <v>943.80600000000004</v>
      </c>
      <c r="H2415" s="121">
        <v>106.14700000000001</v>
      </c>
      <c r="I2415" s="121">
        <v>132.41399999999999</v>
      </c>
      <c r="J2415" s="119">
        <v>0</v>
      </c>
      <c r="K2415" s="117">
        <f t="shared" si="373"/>
        <v>1356.914</v>
      </c>
      <c r="L2415" s="116">
        <v>88.613</v>
      </c>
      <c r="M2415" s="116">
        <v>282.01299999999998</v>
      </c>
      <c r="N2415" s="116">
        <v>51.517000000000003</v>
      </c>
      <c r="O2415" s="116">
        <v>42.54</v>
      </c>
      <c r="P2415" s="116">
        <v>0</v>
      </c>
      <c r="Q2415" s="20">
        <f t="shared" si="374"/>
        <v>248.382239</v>
      </c>
      <c r="R2415" s="20">
        <f t="shared" si="375"/>
        <v>901.59556099999998</v>
      </c>
      <c r="S2415" s="20">
        <f t="shared" si="376"/>
        <v>100.50966700000001</v>
      </c>
      <c r="T2415" s="20">
        <f t="shared" si="377"/>
        <v>135.10704000000001</v>
      </c>
      <c r="U2415" s="21">
        <f t="shared" si="378"/>
        <v>1385.594507</v>
      </c>
      <c r="V2415" s="38">
        <f t="shared" si="379"/>
        <v>1.0211365694509749</v>
      </c>
    </row>
    <row r="2416" spans="1:22">
      <c r="A2416">
        <v>2411</v>
      </c>
      <c r="B2416" s="122">
        <f t="shared" si="380"/>
        <v>41740</v>
      </c>
      <c r="C2416" s="122">
        <f t="shared" si="380"/>
        <v>42105</v>
      </c>
      <c r="D2416" s="116">
        <f t="shared" si="371"/>
        <v>2015</v>
      </c>
      <c r="E2416" s="116">
        <f t="shared" si="372"/>
        <v>4</v>
      </c>
      <c r="F2416" s="120">
        <v>0</v>
      </c>
      <c r="G2416" s="121">
        <v>661.22900000000004</v>
      </c>
      <c r="H2416" s="121">
        <v>0</v>
      </c>
      <c r="I2416" s="121">
        <v>799.74599999999998</v>
      </c>
      <c r="J2416" s="119">
        <v>0</v>
      </c>
      <c r="K2416" s="117">
        <f t="shared" si="373"/>
        <v>1460.9749999999999</v>
      </c>
      <c r="L2416" s="116">
        <v>0</v>
      </c>
      <c r="M2416" s="116">
        <v>207.625</v>
      </c>
      <c r="N2416" s="116">
        <v>0</v>
      </c>
      <c r="O2416" s="116">
        <v>232.55199999999999</v>
      </c>
      <c r="P2416" s="116">
        <v>0</v>
      </c>
      <c r="Q2416" s="20">
        <f t="shared" si="374"/>
        <v>0</v>
      </c>
      <c r="R2416" s="20">
        <f t="shared" si="375"/>
        <v>663.77712500000007</v>
      </c>
      <c r="S2416" s="20">
        <f t="shared" si="376"/>
        <v>0</v>
      </c>
      <c r="T2416" s="20">
        <f t="shared" si="377"/>
        <v>738.58515199999999</v>
      </c>
      <c r="U2416" s="21">
        <f t="shared" si="378"/>
        <v>1402.3622770000002</v>
      </c>
      <c r="V2416" s="38">
        <f t="shared" si="379"/>
        <v>0.95988109105220842</v>
      </c>
    </row>
    <row r="2417" spans="1:22">
      <c r="A2417">
        <v>2412</v>
      </c>
      <c r="B2417" s="122">
        <f t="shared" si="380"/>
        <v>41740</v>
      </c>
      <c r="C2417" s="122">
        <f t="shared" si="380"/>
        <v>42105</v>
      </c>
      <c r="D2417" s="116">
        <f t="shared" si="371"/>
        <v>2015</v>
      </c>
      <c r="E2417" s="116">
        <f t="shared" si="372"/>
        <v>4</v>
      </c>
      <c r="F2417" s="120">
        <v>0</v>
      </c>
      <c r="G2417" s="121">
        <v>413.05900000000003</v>
      </c>
      <c r="H2417" s="121">
        <v>0</v>
      </c>
      <c r="I2417" s="121">
        <v>1026.482</v>
      </c>
      <c r="J2417" s="119">
        <v>0</v>
      </c>
      <c r="K2417" s="117">
        <f t="shared" si="373"/>
        <v>1439.5409999999999</v>
      </c>
      <c r="L2417" s="116">
        <v>0</v>
      </c>
      <c r="M2417" s="116">
        <v>135.35599999999999</v>
      </c>
      <c r="N2417" s="116">
        <v>0</v>
      </c>
      <c r="O2417" s="116">
        <v>299.62700000000001</v>
      </c>
      <c r="P2417" s="116">
        <v>0</v>
      </c>
      <c r="Q2417" s="20">
        <f t="shared" si="374"/>
        <v>0</v>
      </c>
      <c r="R2417" s="20">
        <f t="shared" si="375"/>
        <v>432.73313200000001</v>
      </c>
      <c r="S2417" s="20">
        <f t="shared" si="376"/>
        <v>0</v>
      </c>
      <c r="T2417" s="20">
        <f t="shared" si="377"/>
        <v>951.61535200000003</v>
      </c>
      <c r="U2417" s="21">
        <f t="shared" si="378"/>
        <v>1384.3484840000001</v>
      </c>
      <c r="V2417" s="38">
        <f t="shared" si="379"/>
        <v>0.96165964290006334</v>
      </c>
    </row>
    <row r="2418" spans="1:22">
      <c r="A2418">
        <v>2413</v>
      </c>
      <c r="B2418" s="122">
        <f t="shared" si="380"/>
        <v>41740</v>
      </c>
      <c r="C2418" s="122">
        <f t="shared" si="380"/>
        <v>42105</v>
      </c>
      <c r="D2418" s="116">
        <f t="shared" si="371"/>
        <v>2015</v>
      </c>
      <c r="E2418" s="116">
        <f t="shared" si="372"/>
        <v>4</v>
      </c>
      <c r="F2418" s="120">
        <v>0</v>
      </c>
      <c r="G2418" s="121">
        <v>540.62400000000002</v>
      </c>
      <c r="H2418" s="121">
        <v>0</v>
      </c>
      <c r="I2418" s="121">
        <v>934.47</v>
      </c>
      <c r="J2418" s="119">
        <v>0</v>
      </c>
      <c r="K2418" s="117">
        <f t="shared" si="373"/>
        <v>1475.0940000000001</v>
      </c>
      <c r="L2418" s="116">
        <v>0</v>
      </c>
      <c r="M2418" s="116">
        <v>172.90799999999999</v>
      </c>
      <c r="N2418" s="116">
        <v>0</v>
      </c>
      <c r="O2418" s="116">
        <v>267.98200000000003</v>
      </c>
      <c r="P2418" s="116">
        <v>0</v>
      </c>
      <c r="Q2418" s="20">
        <f t="shared" si="374"/>
        <v>0</v>
      </c>
      <c r="R2418" s="20">
        <f t="shared" si="375"/>
        <v>552.78687600000001</v>
      </c>
      <c r="S2418" s="20">
        <f t="shared" si="376"/>
        <v>0</v>
      </c>
      <c r="T2418" s="20">
        <f t="shared" si="377"/>
        <v>851.11083200000019</v>
      </c>
      <c r="U2418" s="21">
        <f t="shared" si="378"/>
        <v>1403.8977080000002</v>
      </c>
      <c r="V2418" s="38">
        <f t="shared" si="379"/>
        <v>0.95173440336683635</v>
      </c>
    </row>
    <row r="2419" spans="1:22">
      <c r="A2419">
        <v>2414</v>
      </c>
      <c r="B2419" s="122">
        <f t="shared" si="380"/>
        <v>41740</v>
      </c>
      <c r="C2419" s="122">
        <f t="shared" si="380"/>
        <v>42105</v>
      </c>
      <c r="D2419" s="116">
        <f t="shared" si="371"/>
        <v>2015</v>
      </c>
      <c r="E2419" s="116">
        <f t="shared" si="372"/>
        <v>4</v>
      </c>
      <c r="F2419" s="120">
        <v>0</v>
      </c>
      <c r="G2419" s="121">
        <v>654.03200000000004</v>
      </c>
      <c r="H2419" s="121">
        <v>0</v>
      </c>
      <c r="I2419" s="121">
        <v>872.6</v>
      </c>
      <c r="J2419" s="119">
        <v>0</v>
      </c>
      <c r="K2419" s="117">
        <f t="shared" si="373"/>
        <v>1526.6320000000001</v>
      </c>
      <c r="L2419" s="116">
        <v>0</v>
      </c>
      <c r="M2419" s="116">
        <v>205.06200000000001</v>
      </c>
      <c r="N2419" s="116">
        <v>0</v>
      </c>
      <c r="O2419" s="116">
        <v>241.27699999999999</v>
      </c>
      <c r="P2419" s="116">
        <v>0</v>
      </c>
      <c r="Q2419" s="20">
        <f t="shared" si="374"/>
        <v>0</v>
      </c>
      <c r="R2419" s="20">
        <f t="shared" si="375"/>
        <v>655.583214</v>
      </c>
      <c r="S2419" s="20">
        <f t="shared" si="376"/>
        <v>0</v>
      </c>
      <c r="T2419" s="20">
        <f t="shared" si="377"/>
        <v>766.29575199999999</v>
      </c>
      <c r="U2419" s="21">
        <f t="shared" si="378"/>
        <v>1421.878966</v>
      </c>
      <c r="V2419" s="38">
        <f t="shared" si="379"/>
        <v>0.93138291742869261</v>
      </c>
    </row>
    <row r="2420" spans="1:22">
      <c r="A2420">
        <v>2415</v>
      </c>
      <c r="B2420" s="122">
        <f t="shared" si="380"/>
        <v>41740</v>
      </c>
      <c r="C2420" s="122">
        <f t="shared" si="380"/>
        <v>42105</v>
      </c>
      <c r="D2420" s="116">
        <f t="shared" si="371"/>
        <v>2015</v>
      </c>
      <c r="E2420" s="116">
        <f t="shared" si="372"/>
        <v>4</v>
      </c>
      <c r="F2420" s="120">
        <v>0</v>
      </c>
      <c r="G2420" s="121">
        <v>653.08199999999999</v>
      </c>
      <c r="H2420" s="121">
        <v>0</v>
      </c>
      <c r="I2420" s="121">
        <v>804.67700000000002</v>
      </c>
      <c r="J2420" s="119">
        <v>0</v>
      </c>
      <c r="K2420" s="117">
        <f t="shared" si="373"/>
        <v>1457.759</v>
      </c>
      <c r="L2420" s="116">
        <v>0</v>
      </c>
      <c r="M2420" s="116">
        <v>204.82599999999999</v>
      </c>
      <c r="N2420" s="116">
        <v>0</v>
      </c>
      <c r="O2420" s="116">
        <v>230.89</v>
      </c>
      <c r="P2420" s="116">
        <v>0</v>
      </c>
      <c r="Q2420" s="20">
        <f t="shared" si="374"/>
        <v>0</v>
      </c>
      <c r="R2420" s="20">
        <f t="shared" si="375"/>
        <v>654.82872199999997</v>
      </c>
      <c r="S2420" s="20">
        <f t="shared" si="376"/>
        <v>0</v>
      </c>
      <c r="T2420" s="20">
        <f t="shared" si="377"/>
        <v>733.30664000000002</v>
      </c>
      <c r="U2420" s="21">
        <f t="shared" si="378"/>
        <v>1388.135362</v>
      </c>
      <c r="V2420" s="38">
        <f t="shared" si="379"/>
        <v>0.95223926725885411</v>
      </c>
    </row>
    <row r="2421" spans="1:22">
      <c r="A2421">
        <v>2416</v>
      </c>
      <c r="B2421" s="122">
        <f t="shared" si="380"/>
        <v>41740</v>
      </c>
      <c r="C2421" s="122">
        <f t="shared" si="380"/>
        <v>42105</v>
      </c>
      <c r="D2421" s="116">
        <f t="shared" si="371"/>
        <v>2015</v>
      </c>
      <c r="E2421" s="116">
        <f t="shared" si="372"/>
        <v>4</v>
      </c>
      <c r="F2421" s="120">
        <v>0</v>
      </c>
      <c r="G2421" s="121">
        <v>649.60400000000004</v>
      </c>
      <c r="H2421" s="121">
        <v>3.5999999999999997E-2</v>
      </c>
      <c r="I2421" s="121">
        <v>845.30399999999997</v>
      </c>
      <c r="J2421" s="119">
        <v>0</v>
      </c>
      <c r="K2421" s="117">
        <f t="shared" si="373"/>
        <v>1494.944</v>
      </c>
      <c r="L2421" s="116">
        <v>0</v>
      </c>
      <c r="M2421" s="116">
        <v>204.14500000000001</v>
      </c>
      <c r="N2421" s="116">
        <v>9.5000000000000001E-2</v>
      </c>
      <c r="O2421" s="116">
        <v>253.44399999999999</v>
      </c>
      <c r="P2421" s="116">
        <v>0</v>
      </c>
      <c r="Q2421" s="20">
        <f t="shared" si="374"/>
        <v>0</v>
      </c>
      <c r="R2421" s="20">
        <f t="shared" si="375"/>
        <v>652.65156500000001</v>
      </c>
      <c r="S2421" s="20">
        <f t="shared" si="376"/>
        <v>0.18534500000000001</v>
      </c>
      <c r="T2421" s="20">
        <f t="shared" si="377"/>
        <v>804.93814399999997</v>
      </c>
      <c r="U2421" s="21">
        <f t="shared" si="378"/>
        <v>1457.775054</v>
      </c>
      <c r="V2421" s="38">
        <f t="shared" si="379"/>
        <v>0.97513689743562304</v>
      </c>
    </row>
    <row r="2422" spans="1:22">
      <c r="A2422">
        <v>2417</v>
      </c>
      <c r="B2422" s="122">
        <f t="shared" si="380"/>
        <v>41740</v>
      </c>
      <c r="C2422" s="122">
        <f t="shared" si="380"/>
        <v>42105</v>
      </c>
      <c r="D2422" s="116">
        <f t="shared" si="371"/>
        <v>2015</v>
      </c>
      <c r="E2422" s="116">
        <f t="shared" si="372"/>
        <v>4</v>
      </c>
      <c r="F2422" s="120">
        <v>0</v>
      </c>
      <c r="G2422" s="121">
        <v>662.69299999999998</v>
      </c>
      <c r="H2422" s="121">
        <v>0</v>
      </c>
      <c r="I2422" s="121">
        <v>747.68899999999996</v>
      </c>
      <c r="J2422" s="119">
        <v>0</v>
      </c>
      <c r="K2422" s="117">
        <f t="shared" si="373"/>
        <v>1410.3820000000001</v>
      </c>
      <c r="L2422" s="116">
        <v>0</v>
      </c>
      <c r="M2422" s="116">
        <v>207.01900000000001</v>
      </c>
      <c r="N2422" s="116">
        <v>0</v>
      </c>
      <c r="O2422" s="116">
        <v>224.63900000000001</v>
      </c>
      <c r="P2422" s="116">
        <v>0</v>
      </c>
      <c r="Q2422" s="20">
        <f t="shared" si="374"/>
        <v>0</v>
      </c>
      <c r="R2422" s="20">
        <f t="shared" si="375"/>
        <v>661.839743</v>
      </c>
      <c r="S2422" s="20">
        <f t="shared" si="376"/>
        <v>0</v>
      </c>
      <c r="T2422" s="20">
        <f t="shared" si="377"/>
        <v>713.45346400000005</v>
      </c>
      <c r="U2422" s="21">
        <f t="shared" si="378"/>
        <v>1375.2932070000002</v>
      </c>
      <c r="V2422" s="38">
        <f t="shared" si="379"/>
        <v>0.97512107145440041</v>
      </c>
    </row>
    <row r="2423" spans="1:22">
      <c r="A2423">
        <v>2418</v>
      </c>
      <c r="B2423" s="122">
        <f t="shared" si="380"/>
        <v>41740</v>
      </c>
      <c r="C2423" s="122">
        <f t="shared" si="380"/>
        <v>42105</v>
      </c>
      <c r="D2423" s="116">
        <f t="shared" si="371"/>
        <v>2015</v>
      </c>
      <c r="E2423" s="116">
        <f t="shared" si="372"/>
        <v>4</v>
      </c>
      <c r="F2423" s="120">
        <v>0</v>
      </c>
      <c r="G2423" s="121">
        <v>943.53099999999995</v>
      </c>
      <c r="H2423" s="121">
        <v>0</v>
      </c>
      <c r="I2423" s="121">
        <v>544.73900000000003</v>
      </c>
      <c r="J2423" s="119">
        <v>0</v>
      </c>
      <c r="K2423" s="117">
        <f t="shared" si="373"/>
        <v>1488.27</v>
      </c>
      <c r="L2423" s="116">
        <v>0</v>
      </c>
      <c r="M2423" s="116">
        <v>283.512</v>
      </c>
      <c r="N2423" s="116">
        <v>0</v>
      </c>
      <c r="O2423" s="116">
        <v>166.89400000000001</v>
      </c>
      <c r="P2423" s="116">
        <v>0</v>
      </c>
      <c r="Q2423" s="20">
        <f t="shared" si="374"/>
        <v>0</v>
      </c>
      <c r="R2423" s="20">
        <f t="shared" si="375"/>
        <v>906.38786400000004</v>
      </c>
      <c r="S2423" s="20">
        <f t="shared" si="376"/>
        <v>0</v>
      </c>
      <c r="T2423" s="20">
        <f t="shared" si="377"/>
        <v>530.05534399999999</v>
      </c>
      <c r="U2423" s="21">
        <f t="shared" si="378"/>
        <v>1436.4432080000001</v>
      </c>
      <c r="V2423" s="38">
        <f t="shared" si="379"/>
        <v>0.96517648544954893</v>
      </c>
    </row>
    <row r="2424" spans="1:22">
      <c r="A2424">
        <v>2419</v>
      </c>
      <c r="B2424" s="122">
        <f t="shared" si="380"/>
        <v>41740</v>
      </c>
      <c r="C2424" s="122">
        <f t="shared" si="380"/>
        <v>42105</v>
      </c>
      <c r="D2424" s="116">
        <f t="shared" si="371"/>
        <v>2015</v>
      </c>
      <c r="E2424" s="116">
        <f t="shared" si="372"/>
        <v>4</v>
      </c>
      <c r="F2424" s="120">
        <v>227.93299999999999</v>
      </c>
      <c r="G2424" s="121">
        <v>970.06299999999999</v>
      </c>
      <c r="H2424" s="121">
        <v>3.2639999999999998</v>
      </c>
      <c r="I2424" s="121">
        <v>255.38399999999999</v>
      </c>
      <c r="J2424" s="119">
        <v>0</v>
      </c>
      <c r="K2424" s="117">
        <f t="shared" si="373"/>
        <v>1456.644</v>
      </c>
      <c r="L2424" s="116">
        <v>113.961</v>
      </c>
      <c r="M2424" s="116">
        <v>286.85899999999998</v>
      </c>
      <c r="N2424" s="116">
        <v>10.186</v>
      </c>
      <c r="O2424" s="116">
        <v>71.853999999999999</v>
      </c>
      <c r="P2424" s="116">
        <v>0</v>
      </c>
      <c r="Q2424" s="20">
        <f t="shared" si="374"/>
        <v>319.432683</v>
      </c>
      <c r="R2424" s="20">
        <f t="shared" si="375"/>
        <v>917.08822299999997</v>
      </c>
      <c r="S2424" s="20">
        <f t="shared" si="376"/>
        <v>19.872886000000001</v>
      </c>
      <c r="T2424" s="20">
        <f t="shared" si="377"/>
        <v>228.208304</v>
      </c>
      <c r="U2424" s="21">
        <f t="shared" si="378"/>
        <v>1484.6020960000001</v>
      </c>
      <c r="V2424" s="38">
        <f t="shared" si="379"/>
        <v>1.0191934995784833</v>
      </c>
    </row>
    <row r="2425" spans="1:22">
      <c r="A2425">
        <v>2420</v>
      </c>
      <c r="B2425" s="122">
        <f t="shared" si="380"/>
        <v>41740</v>
      </c>
      <c r="C2425" s="122">
        <f t="shared" si="380"/>
        <v>42105</v>
      </c>
      <c r="D2425" s="116">
        <f t="shared" si="371"/>
        <v>2015</v>
      </c>
      <c r="E2425" s="116">
        <f t="shared" si="372"/>
        <v>4</v>
      </c>
      <c r="F2425" s="120">
        <v>226.904</v>
      </c>
      <c r="G2425" s="121">
        <v>975.58900000000006</v>
      </c>
      <c r="H2425" s="121">
        <v>172.572</v>
      </c>
      <c r="I2425" s="121">
        <v>245.71600000000001</v>
      </c>
      <c r="J2425" s="119">
        <v>0</v>
      </c>
      <c r="K2425" s="117">
        <f t="shared" si="373"/>
        <v>1620.7809999999999</v>
      </c>
      <c r="L2425" s="116">
        <v>112.339</v>
      </c>
      <c r="M2425" s="116">
        <v>287.07799999999997</v>
      </c>
      <c r="N2425" s="116">
        <v>84.756</v>
      </c>
      <c r="O2425" s="116">
        <v>69.418000000000006</v>
      </c>
      <c r="P2425" s="116">
        <v>0</v>
      </c>
      <c r="Q2425" s="20">
        <f t="shared" si="374"/>
        <v>314.88621699999999</v>
      </c>
      <c r="R2425" s="20">
        <f t="shared" si="375"/>
        <v>917.78836599999988</v>
      </c>
      <c r="S2425" s="20">
        <f t="shared" si="376"/>
        <v>165.35895600000001</v>
      </c>
      <c r="T2425" s="20">
        <f t="shared" si="377"/>
        <v>220.47156800000002</v>
      </c>
      <c r="U2425" s="21">
        <f t="shared" si="378"/>
        <v>1618.505107</v>
      </c>
      <c r="V2425" s="38">
        <f t="shared" si="379"/>
        <v>0.99859580473857978</v>
      </c>
    </row>
    <row r="2426" spans="1:22">
      <c r="A2426">
        <v>2421</v>
      </c>
      <c r="B2426" s="122">
        <f t="shared" si="380"/>
        <v>41740</v>
      </c>
      <c r="C2426" s="122">
        <f t="shared" si="380"/>
        <v>42105</v>
      </c>
      <c r="D2426" s="116">
        <f t="shared" si="371"/>
        <v>2015</v>
      </c>
      <c r="E2426" s="116">
        <f t="shared" si="372"/>
        <v>4</v>
      </c>
      <c r="F2426" s="120">
        <v>223.16</v>
      </c>
      <c r="G2426" s="121">
        <v>979.69799999999998</v>
      </c>
      <c r="H2426" s="121">
        <v>194.928</v>
      </c>
      <c r="I2426" s="121">
        <v>290.89600000000002</v>
      </c>
      <c r="J2426" s="119">
        <v>0</v>
      </c>
      <c r="K2426" s="117">
        <f t="shared" si="373"/>
        <v>1688.682</v>
      </c>
      <c r="L2426" s="116">
        <v>110.32299999999999</v>
      </c>
      <c r="M2426" s="116">
        <v>287.113</v>
      </c>
      <c r="N2426" s="116">
        <v>93.04</v>
      </c>
      <c r="O2426" s="116">
        <v>81.224000000000004</v>
      </c>
      <c r="P2426" s="116">
        <v>0</v>
      </c>
      <c r="Q2426" s="20">
        <f t="shared" si="374"/>
        <v>309.23536899999999</v>
      </c>
      <c r="R2426" s="20">
        <f t="shared" si="375"/>
        <v>917.900261</v>
      </c>
      <c r="S2426" s="20">
        <f t="shared" si="376"/>
        <v>181.52104000000003</v>
      </c>
      <c r="T2426" s="20">
        <f t="shared" si="377"/>
        <v>257.96742400000005</v>
      </c>
      <c r="U2426" s="21">
        <f t="shared" si="378"/>
        <v>1666.6240940000002</v>
      </c>
      <c r="V2426" s="38">
        <f t="shared" si="379"/>
        <v>0.98693779764336931</v>
      </c>
    </row>
    <row r="2427" spans="1:22">
      <c r="A2427">
        <v>2422</v>
      </c>
      <c r="B2427" s="122">
        <f t="shared" si="380"/>
        <v>41740</v>
      </c>
      <c r="C2427" s="122">
        <f t="shared" si="380"/>
        <v>42105</v>
      </c>
      <c r="D2427" s="116">
        <f t="shared" si="371"/>
        <v>2015</v>
      </c>
      <c r="E2427" s="116">
        <f t="shared" si="372"/>
        <v>4</v>
      </c>
      <c r="F2427" s="120">
        <v>195.37799999999999</v>
      </c>
      <c r="G2427" s="121">
        <v>1032.1089999999999</v>
      </c>
      <c r="H2427" s="121">
        <v>135.61000000000001</v>
      </c>
      <c r="I2427" s="121">
        <v>286.38600000000002</v>
      </c>
      <c r="J2427" s="119">
        <v>0</v>
      </c>
      <c r="K2427" s="117">
        <f t="shared" si="373"/>
        <v>1649.4829999999997</v>
      </c>
      <c r="L2427" s="116">
        <v>99.843999999999994</v>
      </c>
      <c r="M2427" s="116">
        <v>302.39299999999997</v>
      </c>
      <c r="N2427" s="116">
        <v>75.385999999999996</v>
      </c>
      <c r="O2427" s="116">
        <v>79.974999999999994</v>
      </c>
      <c r="P2427" s="116">
        <v>0</v>
      </c>
      <c r="Q2427" s="20">
        <f t="shared" si="374"/>
        <v>279.86273199999999</v>
      </c>
      <c r="R2427" s="20">
        <f t="shared" si="375"/>
        <v>966.75042099999996</v>
      </c>
      <c r="S2427" s="20">
        <f t="shared" si="376"/>
        <v>147.07808599999998</v>
      </c>
      <c r="T2427" s="20">
        <f t="shared" si="377"/>
        <v>254.00059999999999</v>
      </c>
      <c r="U2427" s="21">
        <f t="shared" si="378"/>
        <v>1647.6918390000001</v>
      </c>
      <c r="V2427" s="38">
        <f t="shared" si="379"/>
        <v>0.99891410763251298</v>
      </c>
    </row>
    <row r="2428" spans="1:22">
      <c r="A2428">
        <v>2423</v>
      </c>
      <c r="B2428" s="122">
        <f t="shared" si="380"/>
        <v>41740</v>
      </c>
      <c r="C2428" s="122">
        <f t="shared" si="380"/>
        <v>42105</v>
      </c>
      <c r="D2428" s="116">
        <f t="shared" si="371"/>
        <v>2015</v>
      </c>
      <c r="E2428" s="116">
        <f t="shared" si="372"/>
        <v>4</v>
      </c>
      <c r="F2428" s="120">
        <v>173.529</v>
      </c>
      <c r="G2428" s="121">
        <v>1031.931</v>
      </c>
      <c r="H2428" s="121">
        <v>95.25</v>
      </c>
      <c r="I2428" s="121">
        <v>267.488</v>
      </c>
      <c r="J2428" s="119">
        <v>0</v>
      </c>
      <c r="K2428" s="117">
        <f t="shared" si="373"/>
        <v>1568.1980000000001</v>
      </c>
      <c r="L2428" s="116">
        <v>88.707999999999998</v>
      </c>
      <c r="M2428" s="116">
        <v>302.28500000000003</v>
      </c>
      <c r="N2428" s="116">
        <v>47.945999999999998</v>
      </c>
      <c r="O2428" s="116">
        <v>75.319999999999993</v>
      </c>
      <c r="P2428" s="116">
        <v>0</v>
      </c>
      <c r="Q2428" s="20">
        <f t="shared" si="374"/>
        <v>248.64852399999998</v>
      </c>
      <c r="R2428" s="20">
        <f t="shared" si="375"/>
        <v>966.40514500000006</v>
      </c>
      <c r="S2428" s="20">
        <f t="shared" si="376"/>
        <v>93.542646000000005</v>
      </c>
      <c r="T2428" s="20">
        <f t="shared" si="377"/>
        <v>239.21632</v>
      </c>
      <c r="U2428" s="21">
        <f t="shared" si="378"/>
        <v>1547.8126350000002</v>
      </c>
      <c r="V2428" s="38">
        <f t="shared" si="379"/>
        <v>0.98700077094856653</v>
      </c>
    </row>
    <row r="2429" spans="1:22">
      <c r="A2429">
        <v>2424</v>
      </c>
      <c r="B2429" s="122">
        <f t="shared" si="380"/>
        <v>41740</v>
      </c>
      <c r="C2429" s="122">
        <f t="shared" si="380"/>
        <v>42105</v>
      </c>
      <c r="D2429" s="116">
        <f t="shared" si="371"/>
        <v>2015</v>
      </c>
      <c r="E2429" s="116">
        <f t="shared" si="372"/>
        <v>4</v>
      </c>
      <c r="F2429" s="120">
        <v>173.32499999999999</v>
      </c>
      <c r="G2429" s="121">
        <v>1035.1559999999999</v>
      </c>
      <c r="H2429" s="121">
        <v>0</v>
      </c>
      <c r="I2429" s="121">
        <v>315.654</v>
      </c>
      <c r="J2429" s="119">
        <v>0</v>
      </c>
      <c r="K2429" s="117">
        <f t="shared" si="373"/>
        <v>1524.135</v>
      </c>
      <c r="L2429" s="116">
        <v>87.676000000000002</v>
      </c>
      <c r="M2429" s="116">
        <v>302.649</v>
      </c>
      <c r="N2429" s="116">
        <v>0</v>
      </c>
      <c r="O2429" s="116">
        <v>111.587</v>
      </c>
      <c r="P2429" s="116">
        <v>0</v>
      </c>
      <c r="Q2429" s="20">
        <f t="shared" si="374"/>
        <v>245.75582800000001</v>
      </c>
      <c r="R2429" s="20">
        <f t="shared" si="375"/>
        <v>967.56885299999999</v>
      </c>
      <c r="S2429" s="20">
        <f t="shared" si="376"/>
        <v>0</v>
      </c>
      <c r="T2429" s="20">
        <f t="shared" si="377"/>
        <v>354.40031200000004</v>
      </c>
      <c r="U2429" s="21">
        <f t="shared" si="378"/>
        <v>1567.724993</v>
      </c>
      <c r="V2429" s="38">
        <f t="shared" si="379"/>
        <v>1.0285998241625578</v>
      </c>
    </row>
    <row r="2430" spans="1:22">
      <c r="A2430">
        <v>2425</v>
      </c>
      <c r="B2430" s="122">
        <f t="shared" si="380"/>
        <v>41741</v>
      </c>
      <c r="C2430" s="122">
        <f t="shared" si="380"/>
        <v>42106</v>
      </c>
      <c r="D2430" s="116">
        <f t="shared" si="371"/>
        <v>2015</v>
      </c>
      <c r="E2430" s="116">
        <f t="shared" si="372"/>
        <v>4</v>
      </c>
      <c r="F2430" s="120">
        <v>0</v>
      </c>
      <c r="G2430" s="121">
        <v>1118.8130000000001</v>
      </c>
      <c r="H2430" s="121">
        <v>0</v>
      </c>
      <c r="I2430" s="121">
        <v>344.101</v>
      </c>
      <c r="J2430" s="119">
        <v>0</v>
      </c>
      <c r="K2430" s="117">
        <f t="shared" si="373"/>
        <v>1462.9140000000002</v>
      </c>
      <c r="L2430" s="116">
        <v>0</v>
      </c>
      <c r="M2430" s="116">
        <v>321.63799999999998</v>
      </c>
      <c r="N2430" s="116">
        <v>0</v>
      </c>
      <c r="O2430" s="116">
        <v>99.206000000000003</v>
      </c>
      <c r="P2430" s="116">
        <v>0</v>
      </c>
      <c r="Q2430" s="20">
        <f t="shared" si="374"/>
        <v>0</v>
      </c>
      <c r="R2430" s="20">
        <f t="shared" si="375"/>
        <v>1028.2766859999999</v>
      </c>
      <c r="S2430" s="20">
        <f t="shared" si="376"/>
        <v>0</v>
      </c>
      <c r="T2430" s="20">
        <f t="shared" si="377"/>
        <v>315.07825600000001</v>
      </c>
      <c r="U2430" s="21">
        <f t="shared" si="378"/>
        <v>1343.3549419999999</v>
      </c>
      <c r="V2430" s="38">
        <f t="shared" si="379"/>
        <v>0.91827335168027635</v>
      </c>
    </row>
    <row r="2431" spans="1:22">
      <c r="A2431">
        <v>2426</v>
      </c>
      <c r="B2431" s="122">
        <f t="shared" si="380"/>
        <v>41741</v>
      </c>
      <c r="C2431" s="122">
        <f t="shared" si="380"/>
        <v>42106</v>
      </c>
      <c r="D2431" s="116">
        <f t="shared" si="371"/>
        <v>2015</v>
      </c>
      <c r="E2431" s="116">
        <f t="shared" si="372"/>
        <v>4</v>
      </c>
      <c r="F2431" s="120">
        <v>0</v>
      </c>
      <c r="G2431" s="121">
        <v>1078.0170000000001</v>
      </c>
      <c r="H2431" s="121">
        <v>0</v>
      </c>
      <c r="I2431" s="121">
        <v>286.10199999999998</v>
      </c>
      <c r="J2431" s="119">
        <v>0</v>
      </c>
      <c r="K2431" s="117">
        <f t="shared" si="373"/>
        <v>1364.1190000000001</v>
      </c>
      <c r="L2431" s="116">
        <v>0</v>
      </c>
      <c r="M2431" s="116">
        <v>310.50599999999997</v>
      </c>
      <c r="N2431" s="116">
        <v>0</v>
      </c>
      <c r="O2431" s="116">
        <v>81.8</v>
      </c>
      <c r="P2431" s="116">
        <v>0</v>
      </c>
      <c r="Q2431" s="20">
        <f t="shared" si="374"/>
        <v>0</v>
      </c>
      <c r="R2431" s="20">
        <f t="shared" si="375"/>
        <v>992.68768199999988</v>
      </c>
      <c r="S2431" s="20">
        <f t="shared" si="376"/>
        <v>0</v>
      </c>
      <c r="T2431" s="20">
        <f t="shared" si="377"/>
        <v>259.79680000000002</v>
      </c>
      <c r="U2431" s="21">
        <f t="shared" si="378"/>
        <v>1252.4844819999998</v>
      </c>
      <c r="V2431" s="38">
        <f t="shared" si="379"/>
        <v>0.91816365141164347</v>
      </c>
    </row>
    <row r="2432" spans="1:22">
      <c r="A2432">
        <v>2427</v>
      </c>
      <c r="B2432" s="122">
        <f t="shared" si="380"/>
        <v>41741</v>
      </c>
      <c r="C2432" s="122">
        <f t="shared" si="380"/>
        <v>42106</v>
      </c>
      <c r="D2432" s="116">
        <f t="shared" si="371"/>
        <v>2015</v>
      </c>
      <c r="E2432" s="116">
        <f t="shared" si="372"/>
        <v>4</v>
      </c>
      <c r="F2432" s="120">
        <v>0</v>
      </c>
      <c r="G2432" s="121">
        <v>1146.8979999999999</v>
      </c>
      <c r="H2432" s="121">
        <v>0</v>
      </c>
      <c r="I2432" s="121">
        <v>141.35</v>
      </c>
      <c r="J2432" s="119">
        <v>0</v>
      </c>
      <c r="K2432" s="117">
        <f t="shared" si="373"/>
        <v>1288.2479999999998</v>
      </c>
      <c r="L2432" s="116">
        <v>0</v>
      </c>
      <c r="M2432" s="116">
        <v>327.71800000000002</v>
      </c>
      <c r="N2432" s="116">
        <v>0</v>
      </c>
      <c r="O2432" s="116">
        <v>45.984000000000002</v>
      </c>
      <c r="P2432" s="116">
        <v>0</v>
      </c>
      <c r="Q2432" s="20">
        <f t="shared" si="374"/>
        <v>0</v>
      </c>
      <c r="R2432" s="20">
        <f t="shared" si="375"/>
        <v>1047.7144460000002</v>
      </c>
      <c r="S2432" s="20">
        <f t="shared" si="376"/>
        <v>0</v>
      </c>
      <c r="T2432" s="20">
        <f t="shared" si="377"/>
        <v>146.04518400000001</v>
      </c>
      <c r="U2432" s="21">
        <f t="shared" si="378"/>
        <v>1193.7596300000002</v>
      </c>
      <c r="V2432" s="38">
        <f t="shared" si="379"/>
        <v>0.92665358688699728</v>
      </c>
    </row>
    <row r="2433" spans="1:22">
      <c r="A2433">
        <v>2428</v>
      </c>
      <c r="B2433" s="122">
        <f t="shared" si="380"/>
        <v>41741</v>
      </c>
      <c r="C2433" s="122">
        <f t="shared" si="380"/>
        <v>42106</v>
      </c>
      <c r="D2433" s="116">
        <f t="shared" si="371"/>
        <v>2015</v>
      </c>
      <c r="E2433" s="116">
        <f t="shared" si="372"/>
        <v>4</v>
      </c>
      <c r="F2433" s="120">
        <v>0</v>
      </c>
      <c r="G2433" s="121">
        <v>1040.8309999999999</v>
      </c>
      <c r="H2433" s="121">
        <v>0</v>
      </c>
      <c r="I2433" s="121">
        <v>211.48599999999999</v>
      </c>
      <c r="J2433" s="119">
        <v>0</v>
      </c>
      <c r="K2433" s="117">
        <f t="shared" si="373"/>
        <v>1252.317</v>
      </c>
      <c r="L2433" s="116">
        <v>0</v>
      </c>
      <c r="M2433" s="116">
        <v>301.89299999999997</v>
      </c>
      <c r="N2433" s="116">
        <v>0</v>
      </c>
      <c r="O2433" s="116">
        <v>63.957000000000001</v>
      </c>
      <c r="P2433" s="116">
        <v>0</v>
      </c>
      <c r="Q2433" s="20">
        <f t="shared" si="374"/>
        <v>0</v>
      </c>
      <c r="R2433" s="20">
        <f t="shared" si="375"/>
        <v>965.1519209999999</v>
      </c>
      <c r="S2433" s="20">
        <f t="shared" si="376"/>
        <v>0</v>
      </c>
      <c r="T2433" s="20">
        <f t="shared" si="377"/>
        <v>203.127432</v>
      </c>
      <c r="U2433" s="21">
        <f t="shared" si="378"/>
        <v>1168.2793529999999</v>
      </c>
      <c r="V2433" s="38">
        <f t="shared" si="379"/>
        <v>0.93289426958190291</v>
      </c>
    </row>
    <row r="2434" spans="1:22">
      <c r="A2434">
        <v>2429</v>
      </c>
      <c r="B2434" s="122">
        <f t="shared" si="380"/>
        <v>41741</v>
      </c>
      <c r="C2434" s="122">
        <f t="shared" si="380"/>
        <v>42106</v>
      </c>
      <c r="D2434" s="116">
        <f t="shared" si="371"/>
        <v>2015</v>
      </c>
      <c r="E2434" s="116">
        <f t="shared" si="372"/>
        <v>4</v>
      </c>
      <c r="F2434" s="120">
        <v>0</v>
      </c>
      <c r="G2434" s="121">
        <v>1044.9100000000001</v>
      </c>
      <c r="H2434" s="121">
        <v>0</v>
      </c>
      <c r="I2434" s="121">
        <v>221.749</v>
      </c>
      <c r="J2434" s="119">
        <v>0</v>
      </c>
      <c r="K2434" s="117">
        <f t="shared" si="373"/>
        <v>1266.6590000000001</v>
      </c>
      <c r="L2434" s="116">
        <v>0</v>
      </c>
      <c r="M2434" s="116">
        <v>302.267</v>
      </c>
      <c r="N2434" s="116">
        <v>0</v>
      </c>
      <c r="O2434" s="116">
        <v>68.397000000000006</v>
      </c>
      <c r="P2434" s="116">
        <v>0</v>
      </c>
      <c r="Q2434" s="20">
        <f t="shared" si="374"/>
        <v>0</v>
      </c>
      <c r="R2434" s="20">
        <f t="shared" si="375"/>
        <v>966.34759900000006</v>
      </c>
      <c r="S2434" s="20">
        <f t="shared" si="376"/>
        <v>0</v>
      </c>
      <c r="T2434" s="20">
        <f t="shared" si="377"/>
        <v>217.22887200000002</v>
      </c>
      <c r="U2434" s="21">
        <f t="shared" si="378"/>
        <v>1183.5764710000001</v>
      </c>
      <c r="V2434" s="38">
        <f t="shared" si="379"/>
        <v>0.93440813273343493</v>
      </c>
    </row>
    <row r="2435" spans="1:22">
      <c r="A2435">
        <v>2430</v>
      </c>
      <c r="B2435" s="122">
        <f t="shared" si="380"/>
        <v>41741</v>
      </c>
      <c r="C2435" s="122">
        <f t="shared" si="380"/>
        <v>42106</v>
      </c>
      <c r="D2435" s="116">
        <f t="shared" si="371"/>
        <v>2015</v>
      </c>
      <c r="E2435" s="116">
        <f t="shared" si="372"/>
        <v>4</v>
      </c>
      <c r="F2435" s="120">
        <v>0</v>
      </c>
      <c r="G2435" s="121">
        <v>1043.54</v>
      </c>
      <c r="H2435" s="121">
        <v>0</v>
      </c>
      <c r="I2435" s="121">
        <v>227.828</v>
      </c>
      <c r="J2435" s="119">
        <v>0</v>
      </c>
      <c r="K2435" s="117">
        <f t="shared" si="373"/>
        <v>1271.3679999999999</v>
      </c>
      <c r="L2435" s="116">
        <v>0</v>
      </c>
      <c r="M2435" s="116">
        <v>301.51299999999998</v>
      </c>
      <c r="N2435" s="116">
        <v>0</v>
      </c>
      <c r="O2435" s="116">
        <v>66.444000000000003</v>
      </c>
      <c r="P2435" s="116">
        <v>0</v>
      </c>
      <c r="Q2435" s="20">
        <f t="shared" si="374"/>
        <v>0</v>
      </c>
      <c r="R2435" s="20">
        <f t="shared" si="375"/>
        <v>963.93706099999997</v>
      </c>
      <c r="S2435" s="20">
        <f t="shared" si="376"/>
        <v>0</v>
      </c>
      <c r="T2435" s="20">
        <f t="shared" si="377"/>
        <v>211.02614400000002</v>
      </c>
      <c r="U2435" s="21">
        <f t="shared" si="378"/>
        <v>1174.963205</v>
      </c>
      <c r="V2435" s="38">
        <f t="shared" si="379"/>
        <v>0.9241723914712342</v>
      </c>
    </row>
    <row r="2436" spans="1:22">
      <c r="A2436">
        <v>2431</v>
      </c>
      <c r="B2436" s="122">
        <f t="shared" si="380"/>
        <v>41741</v>
      </c>
      <c r="C2436" s="122">
        <f t="shared" si="380"/>
        <v>42106</v>
      </c>
      <c r="D2436" s="116">
        <f t="shared" si="371"/>
        <v>2015</v>
      </c>
      <c r="E2436" s="116">
        <f t="shared" si="372"/>
        <v>4</v>
      </c>
      <c r="F2436" s="120">
        <v>0</v>
      </c>
      <c r="G2436" s="121">
        <v>1038.3920000000001</v>
      </c>
      <c r="H2436" s="121">
        <v>0</v>
      </c>
      <c r="I2436" s="121">
        <v>167.52</v>
      </c>
      <c r="J2436" s="119">
        <v>0</v>
      </c>
      <c r="K2436" s="117">
        <f t="shared" si="373"/>
        <v>1205.912</v>
      </c>
      <c r="L2436" s="116">
        <v>0</v>
      </c>
      <c r="M2436" s="116">
        <v>299.14299999999997</v>
      </c>
      <c r="N2436" s="116">
        <v>0</v>
      </c>
      <c r="O2436" s="116">
        <v>51.875</v>
      </c>
      <c r="P2436" s="116">
        <v>0</v>
      </c>
      <c r="Q2436" s="20">
        <f t="shared" si="374"/>
        <v>0</v>
      </c>
      <c r="R2436" s="20">
        <f t="shared" si="375"/>
        <v>956.36017099999992</v>
      </c>
      <c r="S2436" s="20">
        <f t="shared" si="376"/>
        <v>0</v>
      </c>
      <c r="T2436" s="20">
        <f t="shared" si="377"/>
        <v>164.755</v>
      </c>
      <c r="U2436" s="21">
        <f t="shared" si="378"/>
        <v>1121.1151709999999</v>
      </c>
      <c r="V2436" s="38">
        <f t="shared" si="379"/>
        <v>0.92968240717398942</v>
      </c>
    </row>
    <row r="2437" spans="1:22">
      <c r="A2437">
        <v>2432</v>
      </c>
      <c r="B2437" s="122">
        <f t="shared" si="380"/>
        <v>41741</v>
      </c>
      <c r="C2437" s="122">
        <f t="shared" si="380"/>
        <v>42106</v>
      </c>
      <c r="D2437" s="116">
        <f t="shared" si="371"/>
        <v>2015</v>
      </c>
      <c r="E2437" s="116">
        <f t="shared" si="372"/>
        <v>4</v>
      </c>
      <c r="F2437" s="120">
        <v>0</v>
      </c>
      <c r="G2437" s="121">
        <v>938.68700000000001</v>
      </c>
      <c r="H2437" s="121">
        <v>0</v>
      </c>
      <c r="I2437" s="121">
        <v>231.721</v>
      </c>
      <c r="J2437" s="119">
        <v>0</v>
      </c>
      <c r="K2437" s="117">
        <f t="shared" si="373"/>
        <v>1170.4079999999999</v>
      </c>
      <c r="L2437" s="116">
        <v>0</v>
      </c>
      <c r="M2437" s="116">
        <v>271.78699999999998</v>
      </c>
      <c r="N2437" s="116">
        <v>0</v>
      </c>
      <c r="O2437" s="116">
        <v>70.335999999999999</v>
      </c>
      <c r="P2437" s="116">
        <v>0</v>
      </c>
      <c r="Q2437" s="20">
        <f t="shared" si="374"/>
        <v>0</v>
      </c>
      <c r="R2437" s="20">
        <f t="shared" si="375"/>
        <v>868.90303899999992</v>
      </c>
      <c r="S2437" s="20">
        <f t="shared" si="376"/>
        <v>0</v>
      </c>
      <c r="T2437" s="20">
        <f t="shared" si="377"/>
        <v>223.387136</v>
      </c>
      <c r="U2437" s="21">
        <f t="shared" si="378"/>
        <v>1092.2901749999999</v>
      </c>
      <c r="V2437" s="38">
        <f t="shared" si="379"/>
        <v>0.93325590306969874</v>
      </c>
    </row>
    <row r="2438" spans="1:22">
      <c r="A2438">
        <v>2433</v>
      </c>
      <c r="B2438" s="122">
        <f t="shared" si="380"/>
        <v>41741</v>
      </c>
      <c r="C2438" s="122">
        <f t="shared" si="380"/>
        <v>42106</v>
      </c>
      <c r="D2438" s="116">
        <f t="shared" si="371"/>
        <v>2015</v>
      </c>
      <c r="E2438" s="116">
        <f t="shared" si="372"/>
        <v>4</v>
      </c>
      <c r="F2438" s="120">
        <v>0</v>
      </c>
      <c r="G2438" s="121">
        <v>928.23800000000006</v>
      </c>
      <c r="H2438" s="121">
        <v>0</v>
      </c>
      <c r="I2438" s="121">
        <v>272.54399999999998</v>
      </c>
      <c r="J2438" s="119">
        <v>0</v>
      </c>
      <c r="K2438" s="117">
        <f t="shared" si="373"/>
        <v>1200.7820000000002</v>
      </c>
      <c r="L2438" s="116">
        <v>0</v>
      </c>
      <c r="M2438" s="116">
        <v>269.791</v>
      </c>
      <c r="N2438" s="116">
        <v>0</v>
      </c>
      <c r="O2438" s="116">
        <v>79.858999999999995</v>
      </c>
      <c r="P2438" s="116">
        <v>0</v>
      </c>
      <c r="Q2438" s="20">
        <f t="shared" si="374"/>
        <v>0</v>
      </c>
      <c r="R2438" s="20">
        <f t="shared" si="375"/>
        <v>862.52182700000003</v>
      </c>
      <c r="S2438" s="20">
        <f t="shared" si="376"/>
        <v>0</v>
      </c>
      <c r="T2438" s="20">
        <f t="shared" si="377"/>
        <v>253.632184</v>
      </c>
      <c r="U2438" s="21">
        <f t="shared" si="378"/>
        <v>1116.1540110000001</v>
      </c>
      <c r="V2438" s="38">
        <f t="shared" si="379"/>
        <v>0.92952260360331851</v>
      </c>
    </row>
    <row r="2439" spans="1:22">
      <c r="A2439">
        <v>2434</v>
      </c>
      <c r="B2439" s="122">
        <f t="shared" si="380"/>
        <v>41741</v>
      </c>
      <c r="C2439" s="122">
        <f t="shared" si="380"/>
        <v>42106</v>
      </c>
      <c r="D2439" s="116">
        <f t="shared" ref="D2439:D2502" si="381">YEAR(C2439)</f>
        <v>2015</v>
      </c>
      <c r="E2439" s="116">
        <f t="shared" ref="E2439:E2502" si="382">MONTH(C2439)</f>
        <v>4</v>
      </c>
      <c r="F2439" s="120">
        <v>0</v>
      </c>
      <c r="G2439" s="121">
        <v>883.16099999999994</v>
      </c>
      <c r="H2439" s="121">
        <v>0</v>
      </c>
      <c r="I2439" s="121">
        <v>273.90199999999999</v>
      </c>
      <c r="J2439" s="119">
        <v>0</v>
      </c>
      <c r="K2439" s="117">
        <f t="shared" ref="K2439:K2502" si="383">SUM(F2439:J2439)</f>
        <v>1157.0629999999999</v>
      </c>
      <c r="L2439" s="116">
        <v>0</v>
      </c>
      <c r="M2439" s="116">
        <v>256.17399999999998</v>
      </c>
      <c r="N2439" s="116">
        <v>0</v>
      </c>
      <c r="O2439" s="116">
        <v>80.385000000000005</v>
      </c>
      <c r="P2439" s="116">
        <v>0</v>
      </c>
      <c r="Q2439" s="20">
        <f t="shared" ref="Q2439:Q2502" si="384">+$Q$2*L2439</f>
        <v>0</v>
      </c>
      <c r="R2439" s="20">
        <f t="shared" ref="R2439:R2502" si="385">+$R$2*M2439</f>
        <v>818.98827799999992</v>
      </c>
      <c r="S2439" s="20">
        <f t="shared" ref="S2439:S2502" si="386">+$S$2*N2439</f>
        <v>0</v>
      </c>
      <c r="T2439" s="20">
        <f t="shared" ref="T2439:T2502" si="387">+$T$2*O2439</f>
        <v>255.30276000000003</v>
      </c>
      <c r="U2439" s="21">
        <f t="shared" ref="U2439:U2502" si="388">SUM(Q2439:T2439)</f>
        <v>1074.2910379999998</v>
      </c>
      <c r="V2439" s="38">
        <f t="shared" ref="V2439:V2502" si="389">+U2439/K2439</f>
        <v>0.92846373792956816</v>
      </c>
    </row>
    <row r="2440" spans="1:22">
      <c r="A2440">
        <v>2435</v>
      </c>
      <c r="B2440" s="122">
        <f t="shared" si="380"/>
        <v>41741</v>
      </c>
      <c r="C2440" s="122">
        <f t="shared" si="380"/>
        <v>42106</v>
      </c>
      <c r="D2440" s="116">
        <f t="shared" si="381"/>
        <v>2015</v>
      </c>
      <c r="E2440" s="116">
        <f t="shared" si="382"/>
        <v>4</v>
      </c>
      <c r="F2440" s="120">
        <v>0</v>
      </c>
      <c r="G2440" s="121">
        <v>988.20399999999995</v>
      </c>
      <c r="H2440" s="121">
        <v>2.1190000000000002</v>
      </c>
      <c r="I2440" s="121">
        <v>229.25700000000001</v>
      </c>
      <c r="J2440" s="119">
        <v>0</v>
      </c>
      <c r="K2440" s="117">
        <f t="shared" si="383"/>
        <v>1219.58</v>
      </c>
      <c r="L2440" s="116">
        <v>0</v>
      </c>
      <c r="M2440" s="116">
        <v>283.86700000000002</v>
      </c>
      <c r="N2440" s="116">
        <v>3.6509999999999998</v>
      </c>
      <c r="O2440" s="116">
        <v>66.558999999999997</v>
      </c>
      <c r="P2440" s="116">
        <v>0</v>
      </c>
      <c r="Q2440" s="20">
        <f t="shared" si="384"/>
        <v>0</v>
      </c>
      <c r="R2440" s="20">
        <f t="shared" si="385"/>
        <v>907.52279900000008</v>
      </c>
      <c r="S2440" s="20">
        <f t="shared" si="386"/>
        <v>7.1231010000000001</v>
      </c>
      <c r="T2440" s="20">
        <f t="shared" si="387"/>
        <v>211.39138400000002</v>
      </c>
      <c r="U2440" s="21">
        <f t="shared" si="388"/>
        <v>1126.037284</v>
      </c>
      <c r="V2440" s="38">
        <f t="shared" si="389"/>
        <v>0.92329923744239828</v>
      </c>
    </row>
    <row r="2441" spans="1:22">
      <c r="A2441">
        <v>2436</v>
      </c>
      <c r="B2441" s="122">
        <f t="shared" si="380"/>
        <v>41741</v>
      </c>
      <c r="C2441" s="122">
        <f t="shared" si="380"/>
        <v>42106</v>
      </c>
      <c r="D2441" s="116">
        <f t="shared" si="381"/>
        <v>2015</v>
      </c>
      <c r="E2441" s="116">
        <f t="shared" si="382"/>
        <v>4</v>
      </c>
      <c r="F2441" s="120">
        <v>219.637</v>
      </c>
      <c r="G2441" s="121">
        <v>929.95</v>
      </c>
      <c r="H2441" s="121">
        <v>5.2480000000000002</v>
      </c>
      <c r="I2441" s="121">
        <v>160.64500000000001</v>
      </c>
      <c r="J2441" s="119">
        <v>0</v>
      </c>
      <c r="K2441" s="117">
        <f t="shared" si="383"/>
        <v>1315.48</v>
      </c>
      <c r="L2441" s="116">
        <v>110.41500000000001</v>
      </c>
      <c r="M2441" s="116">
        <v>264.07799999999997</v>
      </c>
      <c r="N2441" s="116">
        <v>7.867</v>
      </c>
      <c r="O2441" s="116">
        <v>49.847000000000001</v>
      </c>
      <c r="P2441" s="116">
        <v>0</v>
      </c>
      <c r="Q2441" s="20">
        <f t="shared" si="384"/>
        <v>309.493245</v>
      </c>
      <c r="R2441" s="20">
        <f t="shared" si="385"/>
        <v>844.25736599999993</v>
      </c>
      <c r="S2441" s="20">
        <f t="shared" si="386"/>
        <v>15.348517000000001</v>
      </c>
      <c r="T2441" s="20">
        <f t="shared" si="387"/>
        <v>158.31407200000001</v>
      </c>
      <c r="U2441" s="21">
        <f t="shared" si="388"/>
        <v>1327.4132</v>
      </c>
      <c r="V2441" s="38">
        <f t="shared" si="389"/>
        <v>1.0090713655851855</v>
      </c>
    </row>
    <row r="2442" spans="1:22">
      <c r="A2442">
        <v>2437</v>
      </c>
      <c r="B2442" s="122">
        <f t="shared" si="380"/>
        <v>41741</v>
      </c>
      <c r="C2442" s="122">
        <f t="shared" si="380"/>
        <v>42106</v>
      </c>
      <c r="D2442" s="116">
        <f t="shared" si="381"/>
        <v>2015</v>
      </c>
      <c r="E2442" s="116">
        <f t="shared" si="382"/>
        <v>4</v>
      </c>
      <c r="F2442" s="120">
        <v>293.13499999999999</v>
      </c>
      <c r="G2442" s="121">
        <v>937.49300000000005</v>
      </c>
      <c r="H2442" s="121">
        <v>13.603999999999999</v>
      </c>
      <c r="I2442" s="121">
        <v>155.28100000000001</v>
      </c>
      <c r="J2442" s="119">
        <v>0</v>
      </c>
      <c r="K2442" s="117">
        <f t="shared" si="383"/>
        <v>1399.5130000000001</v>
      </c>
      <c r="L2442" s="116">
        <v>146.285</v>
      </c>
      <c r="M2442" s="116">
        <v>265.59100000000001</v>
      </c>
      <c r="N2442" s="116">
        <v>29.878</v>
      </c>
      <c r="O2442" s="116">
        <v>46.698999999999998</v>
      </c>
      <c r="P2442" s="116">
        <v>0</v>
      </c>
      <c r="Q2442" s="20">
        <f t="shared" si="384"/>
        <v>410.036855</v>
      </c>
      <c r="R2442" s="20">
        <f t="shared" si="385"/>
        <v>849.094427</v>
      </c>
      <c r="S2442" s="20">
        <f t="shared" si="386"/>
        <v>58.291978</v>
      </c>
      <c r="T2442" s="20">
        <f t="shared" si="387"/>
        <v>148.316024</v>
      </c>
      <c r="U2442" s="21">
        <f t="shared" si="388"/>
        <v>1465.739284</v>
      </c>
      <c r="V2442" s="38">
        <f t="shared" si="389"/>
        <v>1.0473209495017195</v>
      </c>
    </row>
    <row r="2443" spans="1:22">
      <c r="A2443">
        <v>2438</v>
      </c>
      <c r="B2443" s="122">
        <f t="shared" si="380"/>
        <v>41741</v>
      </c>
      <c r="C2443" s="122">
        <f t="shared" si="380"/>
        <v>42106</v>
      </c>
      <c r="D2443" s="116">
        <f t="shared" si="381"/>
        <v>2015</v>
      </c>
      <c r="E2443" s="116">
        <f t="shared" si="382"/>
        <v>4</v>
      </c>
      <c r="F2443" s="120">
        <v>294.928</v>
      </c>
      <c r="G2443" s="121">
        <v>939.02099999999996</v>
      </c>
      <c r="H2443" s="121">
        <v>20.579000000000001</v>
      </c>
      <c r="I2443" s="121">
        <v>64.353999999999999</v>
      </c>
      <c r="J2443" s="119">
        <v>0</v>
      </c>
      <c r="K2443" s="117">
        <f t="shared" si="383"/>
        <v>1318.8820000000001</v>
      </c>
      <c r="L2443" s="116">
        <v>148.708</v>
      </c>
      <c r="M2443" s="116">
        <v>266.09899999999999</v>
      </c>
      <c r="N2443" s="116">
        <v>20.064</v>
      </c>
      <c r="O2443" s="116">
        <v>21.965</v>
      </c>
      <c r="P2443" s="116">
        <v>0</v>
      </c>
      <c r="Q2443" s="20">
        <f t="shared" si="384"/>
        <v>416.82852399999996</v>
      </c>
      <c r="R2443" s="20">
        <f t="shared" si="385"/>
        <v>850.71850299999994</v>
      </c>
      <c r="S2443" s="20">
        <f t="shared" si="386"/>
        <v>39.144863999999998</v>
      </c>
      <c r="T2443" s="20">
        <f t="shared" si="387"/>
        <v>69.760840000000002</v>
      </c>
      <c r="U2443" s="21">
        <f t="shared" si="388"/>
        <v>1376.4527309999999</v>
      </c>
      <c r="V2443" s="38">
        <f t="shared" si="389"/>
        <v>1.0436511613624264</v>
      </c>
    </row>
    <row r="2444" spans="1:22">
      <c r="A2444">
        <v>2439</v>
      </c>
      <c r="B2444" s="122">
        <f t="shared" si="380"/>
        <v>41741</v>
      </c>
      <c r="C2444" s="122">
        <f t="shared" si="380"/>
        <v>42106</v>
      </c>
      <c r="D2444" s="116">
        <f t="shared" si="381"/>
        <v>2015</v>
      </c>
      <c r="E2444" s="116">
        <f t="shared" si="382"/>
        <v>4</v>
      </c>
      <c r="F2444" s="120">
        <v>284.08100000000002</v>
      </c>
      <c r="G2444" s="121">
        <v>941.06399999999996</v>
      </c>
      <c r="H2444" s="121">
        <v>0</v>
      </c>
      <c r="I2444" s="121">
        <v>76.709000000000003</v>
      </c>
      <c r="J2444" s="119">
        <v>0</v>
      </c>
      <c r="K2444" s="117">
        <f t="shared" si="383"/>
        <v>1301.854</v>
      </c>
      <c r="L2444" s="116">
        <v>141.488</v>
      </c>
      <c r="M2444" s="116">
        <v>266.298</v>
      </c>
      <c r="N2444" s="116">
        <v>0</v>
      </c>
      <c r="O2444" s="116">
        <v>25.373000000000001</v>
      </c>
      <c r="P2444" s="116">
        <v>0</v>
      </c>
      <c r="Q2444" s="20">
        <f t="shared" si="384"/>
        <v>396.59086400000001</v>
      </c>
      <c r="R2444" s="20">
        <f t="shared" si="385"/>
        <v>851.35470600000008</v>
      </c>
      <c r="S2444" s="20">
        <f t="shared" si="386"/>
        <v>0</v>
      </c>
      <c r="T2444" s="20">
        <f t="shared" si="387"/>
        <v>80.584648000000001</v>
      </c>
      <c r="U2444" s="21">
        <f t="shared" si="388"/>
        <v>1328.5302180000001</v>
      </c>
      <c r="V2444" s="38">
        <f t="shared" si="389"/>
        <v>1.0204909444530648</v>
      </c>
    </row>
    <row r="2445" spans="1:22">
      <c r="A2445">
        <v>2440</v>
      </c>
      <c r="B2445" s="122">
        <f t="shared" si="380"/>
        <v>41741</v>
      </c>
      <c r="C2445" s="122">
        <f t="shared" si="380"/>
        <v>42106</v>
      </c>
      <c r="D2445" s="116">
        <f t="shared" si="381"/>
        <v>2015</v>
      </c>
      <c r="E2445" s="116">
        <f t="shared" si="382"/>
        <v>4</v>
      </c>
      <c r="F2445" s="120">
        <v>284.37700000000001</v>
      </c>
      <c r="G2445" s="121">
        <v>940.36800000000005</v>
      </c>
      <c r="H2445" s="121">
        <v>0</v>
      </c>
      <c r="I2445" s="121">
        <v>85.754000000000005</v>
      </c>
      <c r="J2445" s="119">
        <v>0</v>
      </c>
      <c r="K2445" s="117">
        <f t="shared" si="383"/>
        <v>1310.499</v>
      </c>
      <c r="L2445" s="116">
        <v>142.61500000000001</v>
      </c>
      <c r="M2445" s="116">
        <v>266.30500000000001</v>
      </c>
      <c r="N2445" s="116">
        <v>0</v>
      </c>
      <c r="O2445" s="116">
        <v>27.562000000000001</v>
      </c>
      <c r="P2445" s="116">
        <v>0</v>
      </c>
      <c r="Q2445" s="20">
        <f t="shared" si="384"/>
        <v>399.74984499999999</v>
      </c>
      <c r="R2445" s="20">
        <f t="shared" si="385"/>
        <v>851.37708500000008</v>
      </c>
      <c r="S2445" s="20">
        <f t="shared" si="386"/>
        <v>0</v>
      </c>
      <c r="T2445" s="20">
        <f t="shared" si="387"/>
        <v>87.536912000000001</v>
      </c>
      <c r="U2445" s="21">
        <f t="shared" si="388"/>
        <v>1338.6638420000002</v>
      </c>
      <c r="V2445" s="38">
        <f t="shared" si="389"/>
        <v>1.0214916928589797</v>
      </c>
    </row>
    <row r="2446" spans="1:22">
      <c r="A2446">
        <v>2441</v>
      </c>
      <c r="B2446" s="122">
        <f t="shared" si="380"/>
        <v>41741</v>
      </c>
      <c r="C2446" s="122">
        <f t="shared" si="380"/>
        <v>42106</v>
      </c>
      <c r="D2446" s="116">
        <f t="shared" si="381"/>
        <v>2015</v>
      </c>
      <c r="E2446" s="116">
        <f t="shared" si="382"/>
        <v>4</v>
      </c>
      <c r="F2446" s="120">
        <v>284.10399999999998</v>
      </c>
      <c r="G2446" s="121">
        <v>940.38</v>
      </c>
      <c r="H2446" s="121">
        <v>0</v>
      </c>
      <c r="I2446" s="121">
        <v>132.18700000000001</v>
      </c>
      <c r="J2446" s="119">
        <v>0</v>
      </c>
      <c r="K2446" s="117">
        <f t="shared" si="383"/>
        <v>1356.6709999999998</v>
      </c>
      <c r="L2446" s="116">
        <v>141.953</v>
      </c>
      <c r="M2446" s="116">
        <v>266.41300000000001</v>
      </c>
      <c r="N2446" s="116">
        <v>0</v>
      </c>
      <c r="O2446" s="116">
        <v>56.018000000000001</v>
      </c>
      <c r="P2446" s="116">
        <v>0</v>
      </c>
      <c r="Q2446" s="20">
        <f t="shared" si="384"/>
        <v>397.89425899999998</v>
      </c>
      <c r="R2446" s="20">
        <f t="shared" si="385"/>
        <v>851.72236100000009</v>
      </c>
      <c r="S2446" s="20">
        <f t="shared" si="386"/>
        <v>0</v>
      </c>
      <c r="T2446" s="20">
        <f t="shared" si="387"/>
        <v>177.91316800000001</v>
      </c>
      <c r="U2446" s="21">
        <f t="shared" si="388"/>
        <v>1427.5297880000001</v>
      </c>
      <c r="V2446" s="38">
        <f t="shared" si="389"/>
        <v>1.0522298980371809</v>
      </c>
    </row>
    <row r="2447" spans="1:22">
      <c r="A2447">
        <v>2442</v>
      </c>
      <c r="B2447" s="122">
        <f t="shared" si="380"/>
        <v>41741</v>
      </c>
      <c r="C2447" s="122">
        <f t="shared" si="380"/>
        <v>42106</v>
      </c>
      <c r="D2447" s="116">
        <f t="shared" si="381"/>
        <v>2015</v>
      </c>
      <c r="E2447" s="116">
        <f t="shared" si="382"/>
        <v>4</v>
      </c>
      <c r="F2447" s="120">
        <v>295.68599999999998</v>
      </c>
      <c r="G2447" s="121">
        <v>956.726</v>
      </c>
      <c r="H2447" s="121">
        <v>8.19</v>
      </c>
      <c r="I2447" s="121">
        <v>166.227</v>
      </c>
      <c r="J2447" s="119">
        <v>0</v>
      </c>
      <c r="K2447" s="117">
        <f t="shared" si="383"/>
        <v>1426.8290000000002</v>
      </c>
      <c r="L2447" s="116">
        <v>149.66300000000001</v>
      </c>
      <c r="M2447" s="116">
        <v>277.14800000000002</v>
      </c>
      <c r="N2447" s="116">
        <v>21.766999999999999</v>
      </c>
      <c r="O2447" s="116">
        <v>61.856000000000002</v>
      </c>
      <c r="P2447" s="116">
        <v>0</v>
      </c>
      <c r="Q2447" s="20">
        <f t="shared" si="384"/>
        <v>419.50538900000004</v>
      </c>
      <c r="R2447" s="20">
        <f t="shared" si="385"/>
        <v>886.04215600000009</v>
      </c>
      <c r="S2447" s="20">
        <f t="shared" si="386"/>
        <v>42.467416999999998</v>
      </c>
      <c r="T2447" s="20">
        <f t="shared" si="387"/>
        <v>196.45465600000003</v>
      </c>
      <c r="U2447" s="21">
        <f t="shared" si="388"/>
        <v>1544.4696180000003</v>
      </c>
      <c r="V2447" s="38">
        <f t="shared" si="389"/>
        <v>1.0824489956399821</v>
      </c>
    </row>
    <row r="2448" spans="1:22">
      <c r="A2448">
        <v>2443</v>
      </c>
      <c r="B2448" s="122">
        <f t="shared" si="380"/>
        <v>41741</v>
      </c>
      <c r="C2448" s="122">
        <f t="shared" si="380"/>
        <v>42106</v>
      </c>
      <c r="D2448" s="116">
        <f t="shared" si="381"/>
        <v>2015</v>
      </c>
      <c r="E2448" s="116">
        <f t="shared" si="382"/>
        <v>4</v>
      </c>
      <c r="F2448" s="120">
        <v>305.82299999999998</v>
      </c>
      <c r="G2448" s="121">
        <v>988.69</v>
      </c>
      <c r="H2448" s="121">
        <v>0</v>
      </c>
      <c r="I2448" s="121">
        <v>214.791</v>
      </c>
      <c r="J2448" s="119">
        <v>0</v>
      </c>
      <c r="K2448" s="117">
        <f t="shared" si="383"/>
        <v>1509.3039999999999</v>
      </c>
      <c r="L2448" s="116">
        <v>151.71299999999999</v>
      </c>
      <c r="M2448" s="116">
        <v>276.447</v>
      </c>
      <c r="N2448" s="116">
        <v>0</v>
      </c>
      <c r="O2448" s="116">
        <v>63.994</v>
      </c>
      <c r="P2448" s="116">
        <v>0</v>
      </c>
      <c r="Q2448" s="20">
        <f t="shared" si="384"/>
        <v>425.25153899999998</v>
      </c>
      <c r="R2448" s="20">
        <f t="shared" si="385"/>
        <v>883.80105900000001</v>
      </c>
      <c r="S2448" s="20">
        <f t="shared" si="386"/>
        <v>0</v>
      </c>
      <c r="T2448" s="20">
        <f t="shared" si="387"/>
        <v>203.244944</v>
      </c>
      <c r="U2448" s="21">
        <f t="shared" si="388"/>
        <v>1512.297542</v>
      </c>
      <c r="V2448" s="38">
        <f t="shared" si="389"/>
        <v>1.0019833923450809</v>
      </c>
    </row>
    <row r="2449" spans="1:22">
      <c r="A2449">
        <v>2444</v>
      </c>
      <c r="B2449" s="122">
        <f t="shared" si="380"/>
        <v>41741</v>
      </c>
      <c r="C2449" s="122">
        <f t="shared" si="380"/>
        <v>42106</v>
      </c>
      <c r="D2449" s="116">
        <f t="shared" si="381"/>
        <v>2015</v>
      </c>
      <c r="E2449" s="116">
        <f t="shared" si="382"/>
        <v>4</v>
      </c>
      <c r="F2449" s="120">
        <v>0</v>
      </c>
      <c r="G2449" s="121">
        <v>807.52800000000002</v>
      </c>
      <c r="H2449" s="121">
        <v>0.77500000000000002</v>
      </c>
      <c r="I2449" s="121">
        <v>726.41499999999996</v>
      </c>
      <c r="J2449" s="119">
        <v>0</v>
      </c>
      <c r="K2449" s="117">
        <f t="shared" si="383"/>
        <v>1534.7179999999998</v>
      </c>
      <c r="L2449" s="116">
        <v>0</v>
      </c>
      <c r="M2449" s="116">
        <v>233.45599999999999</v>
      </c>
      <c r="N2449" s="116">
        <v>2.375</v>
      </c>
      <c r="O2449" s="116">
        <v>200.11099999999999</v>
      </c>
      <c r="P2449" s="116">
        <v>0</v>
      </c>
      <c r="Q2449" s="20">
        <f t="shared" si="384"/>
        <v>0</v>
      </c>
      <c r="R2449" s="20">
        <f t="shared" si="385"/>
        <v>746.35883200000001</v>
      </c>
      <c r="S2449" s="20">
        <f t="shared" si="386"/>
        <v>4.6336250000000003</v>
      </c>
      <c r="T2449" s="20">
        <f t="shared" si="387"/>
        <v>635.55253600000003</v>
      </c>
      <c r="U2449" s="21">
        <f t="shared" si="388"/>
        <v>1386.544993</v>
      </c>
      <c r="V2449" s="38">
        <f t="shared" si="389"/>
        <v>0.90345261670222154</v>
      </c>
    </row>
    <row r="2450" spans="1:22">
      <c r="A2450">
        <v>2445</v>
      </c>
      <c r="B2450" s="122">
        <f t="shared" si="380"/>
        <v>41741</v>
      </c>
      <c r="C2450" s="122">
        <f t="shared" si="380"/>
        <v>42106</v>
      </c>
      <c r="D2450" s="116">
        <f t="shared" si="381"/>
        <v>2015</v>
      </c>
      <c r="E2450" s="116">
        <f t="shared" si="382"/>
        <v>4</v>
      </c>
      <c r="F2450" s="120">
        <v>0</v>
      </c>
      <c r="G2450" s="121">
        <v>601.06200000000001</v>
      </c>
      <c r="H2450" s="121">
        <v>0</v>
      </c>
      <c r="I2450" s="121">
        <v>1024.4110000000001</v>
      </c>
      <c r="J2450" s="119">
        <v>0</v>
      </c>
      <c r="K2450" s="117">
        <f t="shared" si="383"/>
        <v>1625.473</v>
      </c>
      <c r="L2450" s="116">
        <v>0</v>
      </c>
      <c r="M2450" s="116">
        <v>180.50800000000001</v>
      </c>
      <c r="N2450" s="116">
        <v>0</v>
      </c>
      <c r="O2450" s="116">
        <v>281.45100000000002</v>
      </c>
      <c r="P2450" s="116">
        <v>0</v>
      </c>
      <c r="Q2450" s="20">
        <f t="shared" si="384"/>
        <v>0</v>
      </c>
      <c r="R2450" s="20">
        <f t="shared" si="385"/>
        <v>577.0840760000001</v>
      </c>
      <c r="S2450" s="20">
        <f t="shared" si="386"/>
        <v>0</v>
      </c>
      <c r="T2450" s="20">
        <f t="shared" si="387"/>
        <v>893.88837600000011</v>
      </c>
      <c r="U2450" s="21">
        <f t="shared" si="388"/>
        <v>1470.9724520000002</v>
      </c>
      <c r="V2450" s="38">
        <f t="shared" si="389"/>
        <v>0.90495040643554225</v>
      </c>
    </row>
    <row r="2451" spans="1:22">
      <c r="A2451">
        <v>2446</v>
      </c>
      <c r="B2451" s="122">
        <f t="shared" si="380"/>
        <v>41741</v>
      </c>
      <c r="C2451" s="122">
        <f t="shared" si="380"/>
        <v>42106</v>
      </c>
      <c r="D2451" s="116">
        <f t="shared" si="381"/>
        <v>2015</v>
      </c>
      <c r="E2451" s="116">
        <f t="shared" si="382"/>
        <v>4</v>
      </c>
      <c r="F2451" s="120">
        <v>0</v>
      </c>
      <c r="G2451" s="121">
        <v>721.28399999999999</v>
      </c>
      <c r="H2451" s="121">
        <v>0</v>
      </c>
      <c r="I2451" s="121">
        <v>1022.97</v>
      </c>
      <c r="J2451" s="119">
        <v>0</v>
      </c>
      <c r="K2451" s="117">
        <f t="shared" si="383"/>
        <v>1744.2539999999999</v>
      </c>
      <c r="L2451" s="116">
        <v>0</v>
      </c>
      <c r="M2451" s="116">
        <v>223.59700000000001</v>
      </c>
      <c r="N2451" s="116">
        <v>0</v>
      </c>
      <c r="O2451" s="116">
        <v>281.15800000000002</v>
      </c>
      <c r="P2451" s="116">
        <v>0</v>
      </c>
      <c r="Q2451" s="20">
        <f t="shared" si="384"/>
        <v>0</v>
      </c>
      <c r="R2451" s="20">
        <f t="shared" si="385"/>
        <v>714.839609</v>
      </c>
      <c r="S2451" s="20">
        <f t="shared" si="386"/>
        <v>0</v>
      </c>
      <c r="T2451" s="20">
        <f t="shared" si="387"/>
        <v>892.95780800000011</v>
      </c>
      <c r="U2451" s="21">
        <f t="shared" si="388"/>
        <v>1607.7974170000002</v>
      </c>
      <c r="V2451" s="38">
        <f t="shared" si="389"/>
        <v>0.92176794033437803</v>
      </c>
    </row>
    <row r="2452" spans="1:22">
      <c r="A2452">
        <v>2447</v>
      </c>
      <c r="B2452" s="122">
        <f t="shared" si="380"/>
        <v>41741</v>
      </c>
      <c r="C2452" s="122">
        <f t="shared" si="380"/>
        <v>42106</v>
      </c>
      <c r="D2452" s="116">
        <f t="shared" si="381"/>
        <v>2015</v>
      </c>
      <c r="E2452" s="116">
        <f t="shared" si="382"/>
        <v>4</v>
      </c>
      <c r="F2452" s="120">
        <v>0</v>
      </c>
      <c r="G2452" s="121">
        <v>760.14800000000002</v>
      </c>
      <c r="H2452" s="121">
        <v>0</v>
      </c>
      <c r="I2452" s="121">
        <v>1003.009</v>
      </c>
      <c r="J2452" s="119">
        <v>0</v>
      </c>
      <c r="K2452" s="117">
        <f t="shared" si="383"/>
        <v>1763.1570000000002</v>
      </c>
      <c r="L2452" s="116">
        <v>0</v>
      </c>
      <c r="M2452" s="116">
        <v>224.255</v>
      </c>
      <c r="N2452" s="116">
        <v>0</v>
      </c>
      <c r="O2452" s="116">
        <v>278.08</v>
      </c>
      <c r="P2452" s="116">
        <v>0</v>
      </c>
      <c r="Q2452" s="20">
        <f t="shared" si="384"/>
        <v>0</v>
      </c>
      <c r="R2452" s="20">
        <f t="shared" si="385"/>
        <v>716.94323499999996</v>
      </c>
      <c r="S2452" s="20">
        <f t="shared" si="386"/>
        <v>0</v>
      </c>
      <c r="T2452" s="20">
        <f t="shared" si="387"/>
        <v>883.18208000000004</v>
      </c>
      <c r="U2452" s="21">
        <f t="shared" si="388"/>
        <v>1600.125315</v>
      </c>
      <c r="V2452" s="38">
        <f t="shared" si="389"/>
        <v>0.90753422128602268</v>
      </c>
    </row>
    <row r="2453" spans="1:22">
      <c r="A2453">
        <v>2448</v>
      </c>
      <c r="B2453" s="122">
        <f t="shared" si="380"/>
        <v>41741</v>
      </c>
      <c r="C2453" s="122">
        <f t="shared" si="380"/>
        <v>42106</v>
      </c>
      <c r="D2453" s="116">
        <f t="shared" si="381"/>
        <v>2015</v>
      </c>
      <c r="E2453" s="116">
        <f t="shared" si="382"/>
        <v>4</v>
      </c>
      <c r="F2453" s="120">
        <v>0</v>
      </c>
      <c r="G2453" s="121">
        <v>842.13699999999994</v>
      </c>
      <c r="H2453" s="121">
        <v>0</v>
      </c>
      <c r="I2453" s="121">
        <v>791.07600000000002</v>
      </c>
      <c r="J2453" s="119">
        <v>0</v>
      </c>
      <c r="K2453" s="117">
        <f t="shared" si="383"/>
        <v>1633.213</v>
      </c>
      <c r="L2453" s="116">
        <v>0</v>
      </c>
      <c r="M2453" s="116">
        <v>243.89699999999999</v>
      </c>
      <c r="N2453" s="116">
        <v>0</v>
      </c>
      <c r="O2453" s="116">
        <v>223.32400000000001</v>
      </c>
      <c r="P2453" s="116">
        <v>0</v>
      </c>
      <c r="Q2453" s="20">
        <f t="shared" si="384"/>
        <v>0</v>
      </c>
      <c r="R2453" s="20">
        <f t="shared" si="385"/>
        <v>779.73870899999997</v>
      </c>
      <c r="S2453" s="20">
        <f t="shared" si="386"/>
        <v>0</v>
      </c>
      <c r="T2453" s="20">
        <f t="shared" si="387"/>
        <v>709.2770240000001</v>
      </c>
      <c r="U2453" s="21">
        <f t="shared" si="388"/>
        <v>1489.0157330000002</v>
      </c>
      <c r="V2453" s="38">
        <f t="shared" si="389"/>
        <v>0.91170945430877681</v>
      </c>
    </row>
    <row r="2454" spans="1:22">
      <c r="A2454">
        <v>2449</v>
      </c>
      <c r="B2454" s="122">
        <f t="shared" si="380"/>
        <v>41742</v>
      </c>
      <c r="C2454" s="122">
        <f t="shared" si="380"/>
        <v>42107</v>
      </c>
      <c r="D2454" s="116">
        <f t="shared" si="381"/>
        <v>2015</v>
      </c>
      <c r="E2454" s="116">
        <f t="shared" si="382"/>
        <v>4</v>
      </c>
      <c r="F2454" s="120">
        <v>0</v>
      </c>
      <c r="G2454" s="121">
        <v>1074.0999999999999</v>
      </c>
      <c r="H2454" s="121">
        <v>0</v>
      </c>
      <c r="I2454" s="121">
        <v>363.363</v>
      </c>
      <c r="J2454" s="119">
        <v>0</v>
      </c>
      <c r="K2454" s="117">
        <f t="shared" si="383"/>
        <v>1437.463</v>
      </c>
      <c r="L2454" s="116">
        <v>0</v>
      </c>
      <c r="M2454" s="116">
        <v>303.459</v>
      </c>
      <c r="N2454" s="116">
        <v>0</v>
      </c>
      <c r="O2454" s="116">
        <v>107.806</v>
      </c>
      <c r="P2454" s="116">
        <v>0</v>
      </c>
      <c r="Q2454" s="20">
        <f t="shared" si="384"/>
        <v>0</v>
      </c>
      <c r="R2454" s="20">
        <f t="shared" si="385"/>
        <v>970.15842300000008</v>
      </c>
      <c r="S2454" s="20">
        <f t="shared" si="386"/>
        <v>0</v>
      </c>
      <c r="T2454" s="20">
        <f t="shared" si="387"/>
        <v>342.39185600000002</v>
      </c>
      <c r="U2454" s="21">
        <f t="shared" si="388"/>
        <v>1312.550279</v>
      </c>
      <c r="V2454" s="38">
        <f t="shared" si="389"/>
        <v>0.9131019574069037</v>
      </c>
    </row>
    <row r="2455" spans="1:22">
      <c r="A2455">
        <v>2450</v>
      </c>
      <c r="B2455" s="122">
        <f t="shared" si="380"/>
        <v>41742</v>
      </c>
      <c r="C2455" s="122">
        <f t="shared" si="380"/>
        <v>42107</v>
      </c>
      <c r="D2455" s="116">
        <f t="shared" si="381"/>
        <v>2015</v>
      </c>
      <c r="E2455" s="116">
        <f t="shared" si="382"/>
        <v>4</v>
      </c>
      <c r="F2455" s="120">
        <v>0</v>
      </c>
      <c r="G2455" s="121">
        <v>1080.029</v>
      </c>
      <c r="H2455" s="121">
        <v>0</v>
      </c>
      <c r="I2455" s="121">
        <v>317.70499999999998</v>
      </c>
      <c r="J2455" s="119">
        <v>0</v>
      </c>
      <c r="K2455" s="117">
        <f t="shared" si="383"/>
        <v>1397.7339999999999</v>
      </c>
      <c r="L2455" s="116">
        <v>0</v>
      </c>
      <c r="M2455" s="116">
        <v>304.65300000000002</v>
      </c>
      <c r="N2455" s="116">
        <v>0</v>
      </c>
      <c r="O2455" s="116">
        <v>93.555999999999997</v>
      </c>
      <c r="P2455" s="116">
        <v>0</v>
      </c>
      <c r="Q2455" s="20">
        <f t="shared" si="384"/>
        <v>0</v>
      </c>
      <c r="R2455" s="20">
        <f t="shared" si="385"/>
        <v>973.97564100000011</v>
      </c>
      <c r="S2455" s="20">
        <f t="shared" si="386"/>
        <v>0</v>
      </c>
      <c r="T2455" s="20">
        <f t="shared" si="387"/>
        <v>297.13385599999998</v>
      </c>
      <c r="U2455" s="21">
        <f t="shared" si="388"/>
        <v>1271.1094970000001</v>
      </c>
      <c r="V2455" s="38">
        <f t="shared" si="389"/>
        <v>0.90940729566569911</v>
      </c>
    </row>
    <row r="2456" spans="1:22">
      <c r="A2456">
        <v>2451</v>
      </c>
      <c r="B2456" s="122">
        <f t="shared" si="380"/>
        <v>41742</v>
      </c>
      <c r="C2456" s="122">
        <f t="shared" si="380"/>
        <v>42107</v>
      </c>
      <c r="D2456" s="116">
        <f t="shared" si="381"/>
        <v>2015</v>
      </c>
      <c r="E2456" s="116">
        <f t="shared" si="382"/>
        <v>4</v>
      </c>
      <c r="F2456" s="120">
        <v>0</v>
      </c>
      <c r="G2456" s="121">
        <v>1066.547</v>
      </c>
      <c r="H2456" s="121">
        <v>0</v>
      </c>
      <c r="I2456" s="121">
        <v>275.411</v>
      </c>
      <c r="J2456" s="119">
        <v>0</v>
      </c>
      <c r="K2456" s="117">
        <f t="shared" si="383"/>
        <v>1341.9580000000001</v>
      </c>
      <c r="L2456" s="116">
        <v>0</v>
      </c>
      <c r="M2456" s="116">
        <v>301.94499999999999</v>
      </c>
      <c r="N2456" s="116">
        <v>0</v>
      </c>
      <c r="O2456" s="116">
        <v>81.265000000000001</v>
      </c>
      <c r="P2456" s="116">
        <v>0</v>
      </c>
      <c r="Q2456" s="20">
        <f t="shared" si="384"/>
        <v>0</v>
      </c>
      <c r="R2456" s="20">
        <f t="shared" si="385"/>
        <v>965.31816500000002</v>
      </c>
      <c r="S2456" s="20">
        <f t="shared" si="386"/>
        <v>0</v>
      </c>
      <c r="T2456" s="20">
        <f t="shared" si="387"/>
        <v>258.09764000000001</v>
      </c>
      <c r="U2456" s="21">
        <f t="shared" si="388"/>
        <v>1223.4158050000001</v>
      </c>
      <c r="V2456" s="38">
        <f t="shared" si="389"/>
        <v>0.91166475031260297</v>
      </c>
    </row>
    <row r="2457" spans="1:22">
      <c r="A2457">
        <v>2452</v>
      </c>
      <c r="B2457" s="122">
        <f t="shared" si="380"/>
        <v>41742</v>
      </c>
      <c r="C2457" s="122">
        <f t="shared" si="380"/>
        <v>42107</v>
      </c>
      <c r="D2457" s="116">
        <f t="shared" si="381"/>
        <v>2015</v>
      </c>
      <c r="E2457" s="116">
        <f t="shared" si="382"/>
        <v>4</v>
      </c>
      <c r="F2457" s="120">
        <v>0</v>
      </c>
      <c r="G2457" s="121">
        <v>968.33399999999995</v>
      </c>
      <c r="H2457" s="121">
        <v>0</v>
      </c>
      <c r="I2457" s="121">
        <v>283.97199999999998</v>
      </c>
      <c r="J2457" s="119">
        <v>0</v>
      </c>
      <c r="K2457" s="117">
        <f t="shared" si="383"/>
        <v>1252.306</v>
      </c>
      <c r="L2457" s="116">
        <v>0</v>
      </c>
      <c r="M2457" s="116">
        <v>277.81099999999998</v>
      </c>
      <c r="N2457" s="116">
        <v>0</v>
      </c>
      <c r="O2457" s="116">
        <v>85.114000000000004</v>
      </c>
      <c r="P2457" s="116">
        <v>0</v>
      </c>
      <c r="Q2457" s="20">
        <f t="shared" si="384"/>
        <v>0</v>
      </c>
      <c r="R2457" s="20">
        <f t="shared" si="385"/>
        <v>888.16176699999994</v>
      </c>
      <c r="S2457" s="20">
        <f t="shared" si="386"/>
        <v>0</v>
      </c>
      <c r="T2457" s="20">
        <f t="shared" si="387"/>
        <v>270.32206400000001</v>
      </c>
      <c r="U2457" s="21">
        <f t="shared" si="388"/>
        <v>1158.483831</v>
      </c>
      <c r="V2457" s="38">
        <f t="shared" si="389"/>
        <v>0.92508047633725299</v>
      </c>
    </row>
    <row r="2458" spans="1:22">
      <c r="A2458">
        <v>2453</v>
      </c>
      <c r="B2458" s="122">
        <f t="shared" si="380"/>
        <v>41742</v>
      </c>
      <c r="C2458" s="122">
        <f t="shared" si="380"/>
        <v>42107</v>
      </c>
      <c r="D2458" s="116">
        <f t="shared" si="381"/>
        <v>2015</v>
      </c>
      <c r="E2458" s="116">
        <f t="shared" si="382"/>
        <v>4</v>
      </c>
      <c r="F2458" s="120">
        <v>0</v>
      </c>
      <c r="G2458" s="121">
        <v>968.48400000000004</v>
      </c>
      <c r="H2458" s="121">
        <v>0</v>
      </c>
      <c r="I2458" s="121">
        <v>306.649</v>
      </c>
      <c r="J2458" s="119">
        <v>0</v>
      </c>
      <c r="K2458" s="117">
        <f t="shared" si="383"/>
        <v>1275.133</v>
      </c>
      <c r="L2458" s="116">
        <v>0</v>
      </c>
      <c r="M2458" s="116">
        <v>277.66899999999998</v>
      </c>
      <c r="N2458" s="116">
        <v>0</v>
      </c>
      <c r="O2458" s="116">
        <v>89.546000000000006</v>
      </c>
      <c r="P2458" s="116">
        <v>0</v>
      </c>
      <c r="Q2458" s="20">
        <f t="shared" si="384"/>
        <v>0</v>
      </c>
      <c r="R2458" s="20">
        <f t="shared" si="385"/>
        <v>887.70779299999992</v>
      </c>
      <c r="S2458" s="20">
        <f t="shared" si="386"/>
        <v>0</v>
      </c>
      <c r="T2458" s="20">
        <f t="shared" si="387"/>
        <v>284.39809600000001</v>
      </c>
      <c r="U2458" s="21">
        <f t="shared" si="388"/>
        <v>1172.1058889999999</v>
      </c>
      <c r="V2458" s="38">
        <f t="shared" si="389"/>
        <v>0.9192028509967195</v>
      </c>
    </row>
    <row r="2459" spans="1:22">
      <c r="A2459">
        <v>2454</v>
      </c>
      <c r="B2459" s="122">
        <f t="shared" si="380"/>
        <v>41742</v>
      </c>
      <c r="C2459" s="122">
        <f t="shared" si="380"/>
        <v>42107</v>
      </c>
      <c r="D2459" s="116">
        <f t="shared" si="381"/>
        <v>2015</v>
      </c>
      <c r="E2459" s="116">
        <f t="shared" si="382"/>
        <v>4</v>
      </c>
      <c r="F2459" s="120">
        <v>0</v>
      </c>
      <c r="G2459" s="121">
        <v>1064.204</v>
      </c>
      <c r="H2459" s="121">
        <v>9.5000000000000001E-2</v>
      </c>
      <c r="I2459" s="121">
        <v>279.64499999999998</v>
      </c>
      <c r="J2459" s="119">
        <v>0</v>
      </c>
      <c r="K2459" s="117">
        <f t="shared" si="383"/>
        <v>1343.944</v>
      </c>
      <c r="L2459" s="116">
        <v>0</v>
      </c>
      <c r="M2459" s="116">
        <v>301.17200000000003</v>
      </c>
      <c r="N2459" s="116">
        <v>0.22500000000000001</v>
      </c>
      <c r="O2459" s="116">
        <v>84.114000000000004</v>
      </c>
      <c r="P2459" s="116">
        <v>0</v>
      </c>
      <c r="Q2459" s="20">
        <f t="shared" si="384"/>
        <v>0</v>
      </c>
      <c r="R2459" s="20">
        <f t="shared" si="385"/>
        <v>962.84688400000005</v>
      </c>
      <c r="S2459" s="20">
        <f t="shared" si="386"/>
        <v>0.438975</v>
      </c>
      <c r="T2459" s="20">
        <f t="shared" si="387"/>
        <v>267.14606400000002</v>
      </c>
      <c r="U2459" s="21">
        <f t="shared" si="388"/>
        <v>1230.4319230000001</v>
      </c>
      <c r="V2459" s="38">
        <f t="shared" si="389"/>
        <v>0.91553809012875542</v>
      </c>
    </row>
    <row r="2460" spans="1:22">
      <c r="A2460">
        <v>2455</v>
      </c>
      <c r="B2460" s="122">
        <f t="shared" si="380"/>
        <v>41742</v>
      </c>
      <c r="C2460" s="122">
        <f t="shared" si="380"/>
        <v>42107</v>
      </c>
      <c r="D2460" s="116">
        <f t="shared" si="381"/>
        <v>2015</v>
      </c>
      <c r="E2460" s="116">
        <f t="shared" si="382"/>
        <v>4</v>
      </c>
      <c r="F2460" s="120">
        <v>0</v>
      </c>
      <c r="G2460" s="121">
        <v>1056.537</v>
      </c>
      <c r="H2460" s="121">
        <v>0</v>
      </c>
      <c r="I2460" s="121">
        <v>335.73899999999998</v>
      </c>
      <c r="J2460" s="119">
        <v>0</v>
      </c>
      <c r="K2460" s="117">
        <f t="shared" si="383"/>
        <v>1392.2760000000001</v>
      </c>
      <c r="L2460" s="116">
        <v>0</v>
      </c>
      <c r="M2460" s="116">
        <v>300.048</v>
      </c>
      <c r="N2460" s="116">
        <v>0</v>
      </c>
      <c r="O2460" s="116">
        <v>97.192999999999998</v>
      </c>
      <c r="P2460" s="116">
        <v>0</v>
      </c>
      <c r="Q2460" s="20">
        <f t="shared" si="384"/>
        <v>0</v>
      </c>
      <c r="R2460" s="20">
        <f t="shared" si="385"/>
        <v>959.25345600000003</v>
      </c>
      <c r="S2460" s="20">
        <f t="shared" si="386"/>
        <v>0</v>
      </c>
      <c r="T2460" s="20">
        <f t="shared" si="387"/>
        <v>308.68496800000003</v>
      </c>
      <c r="U2460" s="21">
        <f t="shared" si="388"/>
        <v>1267.9384239999999</v>
      </c>
      <c r="V2460" s="38">
        <f t="shared" si="389"/>
        <v>0.91069473581387594</v>
      </c>
    </row>
    <row r="2461" spans="1:22">
      <c r="A2461">
        <v>2456</v>
      </c>
      <c r="B2461" s="122">
        <f t="shared" si="380"/>
        <v>41742</v>
      </c>
      <c r="C2461" s="122">
        <f t="shared" si="380"/>
        <v>42107</v>
      </c>
      <c r="D2461" s="116">
        <f t="shared" si="381"/>
        <v>2015</v>
      </c>
      <c r="E2461" s="116">
        <f t="shared" si="382"/>
        <v>4</v>
      </c>
      <c r="F2461" s="120">
        <v>0</v>
      </c>
      <c r="G2461" s="121">
        <v>1085.5840000000001</v>
      </c>
      <c r="H2461" s="121">
        <v>0</v>
      </c>
      <c r="I2461" s="121">
        <v>351.45400000000001</v>
      </c>
      <c r="J2461" s="119">
        <v>0</v>
      </c>
      <c r="K2461" s="117">
        <f t="shared" si="383"/>
        <v>1437.038</v>
      </c>
      <c r="L2461" s="116">
        <v>0</v>
      </c>
      <c r="M2461" s="116">
        <v>304.16800000000001</v>
      </c>
      <c r="N2461" s="116">
        <v>0</v>
      </c>
      <c r="O2461" s="116">
        <v>101.91200000000001</v>
      </c>
      <c r="P2461" s="116">
        <v>0</v>
      </c>
      <c r="Q2461" s="20">
        <f t="shared" si="384"/>
        <v>0</v>
      </c>
      <c r="R2461" s="20">
        <f t="shared" si="385"/>
        <v>972.42509600000005</v>
      </c>
      <c r="S2461" s="20">
        <f t="shared" si="386"/>
        <v>0</v>
      </c>
      <c r="T2461" s="20">
        <f t="shared" si="387"/>
        <v>323.67251200000004</v>
      </c>
      <c r="U2461" s="21">
        <f t="shared" si="388"/>
        <v>1296.097608</v>
      </c>
      <c r="V2461" s="38">
        <f t="shared" si="389"/>
        <v>0.90192298881449207</v>
      </c>
    </row>
    <row r="2462" spans="1:22">
      <c r="A2462">
        <v>2457</v>
      </c>
      <c r="B2462" s="122">
        <f t="shared" si="380"/>
        <v>41742</v>
      </c>
      <c r="C2462" s="122">
        <f t="shared" si="380"/>
        <v>42107</v>
      </c>
      <c r="D2462" s="116">
        <f t="shared" si="381"/>
        <v>2015</v>
      </c>
      <c r="E2462" s="116">
        <f t="shared" si="382"/>
        <v>4</v>
      </c>
      <c r="F2462" s="120">
        <v>0</v>
      </c>
      <c r="G2462" s="121">
        <v>785.53</v>
      </c>
      <c r="H2462" s="121">
        <v>0</v>
      </c>
      <c r="I2462" s="121">
        <v>762.70899999999995</v>
      </c>
      <c r="J2462" s="119">
        <v>0</v>
      </c>
      <c r="K2462" s="117">
        <f t="shared" si="383"/>
        <v>1548.239</v>
      </c>
      <c r="L2462" s="116">
        <v>0</v>
      </c>
      <c r="M2462" s="116">
        <v>226.03899999999999</v>
      </c>
      <c r="N2462" s="116">
        <v>0</v>
      </c>
      <c r="O2462" s="116">
        <v>211.21799999999999</v>
      </c>
      <c r="P2462" s="116">
        <v>0</v>
      </c>
      <c r="Q2462" s="20">
        <f t="shared" si="384"/>
        <v>0</v>
      </c>
      <c r="R2462" s="20">
        <f t="shared" si="385"/>
        <v>722.64668299999994</v>
      </c>
      <c r="S2462" s="20">
        <f t="shared" si="386"/>
        <v>0</v>
      </c>
      <c r="T2462" s="20">
        <f t="shared" si="387"/>
        <v>670.82836799999995</v>
      </c>
      <c r="U2462" s="21">
        <f t="shared" si="388"/>
        <v>1393.4750509999999</v>
      </c>
      <c r="V2462" s="38">
        <f t="shared" si="389"/>
        <v>0.90003872205777002</v>
      </c>
    </row>
    <row r="2463" spans="1:22">
      <c r="A2463">
        <v>2458</v>
      </c>
      <c r="B2463" s="122">
        <f t="shared" ref="B2463:C2526" si="390">+B2439+1</f>
        <v>41742</v>
      </c>
      <c r="C2463" s="122">
        <f t="shared" si="390"/>
        <v>42107</v>
      </c>
      <c r="D2463" s="116">
        <f t="shared" si="381"/>
        <v>2015</v>
      </c>
      <c r="E2463" s="116">
        <f t="shared" si="382"/>
        <v>4</v>
      </c>
      <c r="F2463" s="120">
        <v>0</v>
      </c>
      <c r="G2463" s="121">
        <v>788.15599999999995</v>
      </c>
      <c r="H2463" s="121">
        <v>0</v>
      </c>
      <c r="I2463" s="121">
        <v>915.41899999999998</v>
      </c>
      <c r="J2463" s="119">
        <v>0</v>
      </c>
      <c r="K2463" s="117">
        <f t="shared" si="383"/>
        <v>1703.5749999999998</v>
      </c>
      <c r="L2463" s="116">
        <v>0</v>
      </c>
      <c r="M2463" s="116">
        <v>226.386</v>
      </c>
      <c r="N2463" s="116">
        <v>0</v>
      </c>
      <c r="O2463" s="116">
        <v>248.124</v>
      </c>
      <c r="P2463" s="116">
        <v>0</v>
      </c>
      <c r="Q2463" s="20">
        <f t="shared" si="384"/>
        <v>0</v>
      </c>
      <c r="R2463" s="20">
        <f t="shared" si="385"/>
        <v>723.75604199999998</v>
      </c>
      <c r="S2463" s="20">
        <f t="shared" si="386"/>
        <v>0</v>
      </c>
      <c r="T2463" s="20">
        <f t="shared" si="387"/>
        <v>788.04182400000002</v>
      </c>
      <c r="U2463" s="21">
        <f t="shared" si="388"/>
        <v>1511.7978659999999</v>
      </c>
      <c r="V2463" s="38">
        <f t="shared" si="389"/>
        <v>0.88742665629631812</v>
      </c>
    </row>
    <row r="2464" spans="1:22">
      <c r="A2464">
        <v>2459</v>
      </c>
      <c r="B2464" s="122">
        <f t="shared" si="390"/>
        <v>41742</v>
      </c>
      <c r="C2464" s="122">
        <f t="shared" si="390"/>
        <v>42107</v>
      </c>
      <c r="D2464" s="116">
        <f t="shared" si="381"/>
        <v>2015</v>
      </c>
      <c r="E2464" s="116">
        <f t="shared" si="382"/>
        <v>4</v>
      </c>
      <c r="F2464" s="120">
        <v>0</v>
      </c>
      <c r="G2464" s="121">
        <v>902.91899999999998</v>
      </c>
      <c r="H2464" s="121">
        <v>0</v>
      </c>
      <c r="I2464" s="121">
        <v>838.42899999999997</v>
      </c>
      <c r="J2464" s="119">
        <v>0</v>
      </c>
      <c r="K2464" s="117">
        <f t="shared" si="383"/>
        <v>1741.348</v>
      </c>
      <c r="L2464" s="116">
        <v>0</v>
      </c>
      <c r="M2464" s="116">
        <v>258.40100000000001</v>
      </c>
      <c r="N2464" s="116">
        <v>0</v>
      </c>
      <c r="O2464" s="116">
        <v>251.666</v>
      </c>
      <c r="P2464" s="116">
        <v>0</v>
      </c>
      <c r="Q2464" s="20">
        <f t="shared" si="384"/>
        <v>0</v>
      </c>
      <c r="R2464" s="20">
        <f t="shared" si="385"/>
        <v>826.10799700000007</v>
      </c>
      <c r="S2464" s="20">
        <f t="shared" si="386"/>
        <v>0</v>
      </c>
      <c r="T2464" s="20">
        <f t="shared" si="387"/>
        <v>799.29121600000008</v>
      </c>
      <c r="U2464" s="21">
        <f t="shared" si="388"/>
        <v>1625.3992130000001</v>
      </c>
      <c r="V2464" s="38">
        <f t="shared" si="389"/>
        <v>0.9334143508362488</v>
      </c>
    </row>
    <row r="2465" spans="1:22">
      <c r="A2465">
        <v>2460</v>
      </c>
      <c r="B2465" s="122">
        <f t="shared" si="390"/>
        <v>41742</v>
      </c>
      <c r="C2465" s="122">
        <f t="shared" si="390"/>
        <v>42107</v>
      </c>
      <c r="D2465" s="116">
        <f t="shared" si="381"/>
        <v>2015</v>
      </c>
      <c r="E2465" s="116">
        <f t="shared" si="382"/>
        <v>4</v>
      </c>
      <c r="F2465" s="120">
        <v>0</v>
      </c>
      <c r="G2465" s="121">
        <v>903.43</v>
      </c>
      <c r="H2465" s="121">
        <v>0</v>
      </c>
      <c r="I2465" s="121">
        <v>800.84199999999998</v>
      </c>
      <c r="J2465" s="119">
        <v>0</v>
      </c>
      <c r="K2465" s="117">
        <f t="shared" si="383"/>
        <v>1704.2719999999999</v>
      </c>
      <c r="L2465" s="116">
        <v>0</v>
      </c>
      <c r="M2465" s="116">
        <v>258.58699999999999</v>
      </c>
      <c r="N2465" s="116">
        <v>0</v>
      </c>
      <c r="O2465" s="116">
        <v>221.2</v>
      </c>
      <c r="P2465" s="116">
        <v>0</v>
      </c>
      <c r="Q2465" s="20">
        <f t="shared" si="384"/>
        <v>0</v>
      </c>
      <c r="R2465" s="20">
        <f t="shared" si="385"/>
        <v>826.70263899999998</v>
      </c>
      <c r="S2465" s="20">
        <f t="shared" si="386"/>
        <v>0</v>
      </c>
      <c r="T2465" s="20">
        <f t="shared" si="387"/>
        <v>702.53120000000001</v>
      </c>
      <c r="U2465" s="21">
        <f t="shared" si="388"/>
        <v>1529.233839</v>
      </c>
      <c r="V2465" s="38">
        <f t="shared" si="389"/>
        <v>0.89729446884065456</v>
      </c>
    </row>
    <row r="2466" spans="1:22">
      <c r="A2466">
        <v>2461</v>
      </c>
      <c r="B2466" s="122">
        <f t="shared" si="390"/>
        <v>41742</v>
      </c>
      <c r="C2466" s="122">
        <f t="shared" si="390"/>
        <v>42107</v>
      </c>
      <c r="D2466" s="116">
        <f t="shared" si="381"/>
        <v>2015</v>
      </c>
      <c r="E2466" s="116">
        <f t="shared" si="382"/>
        <v>4</v>
      </c>
      <c r="F2466" s="120">
        <v>0</v>
      </c>
      <c r="G2466" s="121">
        <v>901.44100000000003</v>
      </c>
      <c r="H2466" s="121">
        <v>0.94399999999999995</v>
      </c>
      <c r="I2466" s="121">
        <v>798.46</v>
      </c>
      <c r="J2466" s="119">
        <v>0</v>
      </c>
      <c r="K2466" s="117">
        <f t="shared" si="383"/>
        <v>1700.845</v>
      </c>
      <c r="L2466" s="116">
        <v>0</v>
      </c>
      <c r="M2466" s="116">
        <v>258.90899999999999</v>
      </c>
      <c r="N2466" s="116">
        <v>3.3679999999999999</v>
      </c>
      <c r="O2466" s="116">
        <v>221.34200000000001</v>
      </c>
      <c r="P2466" s="116">
        <v>0</v>
      </c>
      <c r="Q2466" s="20">
        <f t="shared" si="384"/>
        <v>0</v>
      </c>
      <c r="R2466" s="20">
        <f t="shared" si="385"/>
        <v>827.73207300000001</v>
      </c>
      <c r="S2466" s="20">
        <f t="shared" si="386"/>
        <v>6.5709679999999997</v>
      </c>
      <c r="T2466" s="20">
        <f t="shared" si="387"/>
        <v>702.98219200000005</v>
      </c>
      <c r="U2466" s="21">
        <f t="shared" si="388"/>
        <v>1537.2852330000001</v>
      </c>
      <c r="V2466" s="38">
        <f t="shared" si="389"/>
        <v>0.90383617143243511</v>
      </c>
    </row>
    <row r="2467" spans="1:22">
      <c r="A2467">
        <v>2462</v>
      </c>
      <c r="B2467" s="122">
        <f t="shared" si="390"/>
        <v>41742</v>
      </c>
      <c r="C2467" s="122">
        <f t="shared" si="390"/>
        <v>42107</v>
      </c>
      <c r="D2467" s="116">
        <f t="shared" si="381"/>
        <v>2015</v>
      </c>
      <c r="E2467" s="116">
        <f t="shared" si="382"/>
        <v>4</v>
      </c>
      <c r="F2467" s="120">
        <v>0</v>
      </c>
      <c r="G2467" s="121">
        <v>973.86400000000003</v>
      </c>
      <c r="H2467" s="121">
        <v>0</v>
      </c>
      <c r="I2467" s="121">
        <v>787.56500000000005</v>
      </c>
      <c r="J2467" s="119">
        <v>0</v>
      </c>
      <c r="K2467" s="117">
        <f t="shared" si="383"/>
        <v>1761.4290000000001</v>
      </c>
      <c r="L2467" s="116">
        <v>0</v>
      </c>
      <c r="M2467" s="116">
        <v>278.65300000000002</v>
      </c>
      <c r="N2467" s="116">
        <v>0</v>
      </c>
      <c r="O2467" s="116">
        <v>218.483</v>
      </c>
      <c r="P2467" s="116">
        <v>0</v>
      </c>
      <c r="Q2467" s="20">
        <f t="shared" si="384"/>
        <v>0</v>
      </c>
      <c r="R2467" s="20">
        <f t="shared" si="385"/>
        <v>890.85364100000004</v>
      </c>
      <c r="S2467" s="20">
        <f t="shared" si="386"/>
        <v>0</v>
      </c>
      <c r="T2467" s="20">
        <f t="shared" si="387"/>
        <v>693.90200800000002</v>
      </c>
      <c r="U2467" s="21">
        <f t="shared" si="388"/>
        <v>1584.7556490000002</v>
      </c>
      <c r="V2467" s="38">
        <f t="shared" si="389"/>
        <v>0.89969885189808962</v>
      </c>
    </row>
    <row r="2468" spans="1:22">
      <c r="A2468">
        <v>2463</v>
      </c>
      <c r="B2468" s="122">
        <f t="shared" si="390"/>
        <v>41742</v>
      </c>
      <c r="C2468" s="122">
        <f t="shared" si="390"/>
        <v>42107</v>
      </c>
      <c r="D2468" s="116">
        <f t="shared" si="381"/>
        <v>2015</v>
      </c>
      <c r="E2468" s="116">
        <f t="shared" si="382"/>
        <v>4</v>
      </c>
      <c r="F2468" s="120">
        <v>0</v>
      </c>
      <c r="G2468" s="121">
        <v>901.27099999999996</v>
      </c>
      <c r="H2468" s="121">
        <v>0</v>
      </c>
      <c r="I2468" s="121">
        <v>810.35500000000002</v>
      </c>
      <c r="J2468" s="119">
        <v>0</v>
      </c>
      <c r="K2468" s="117">
        <f t="shared" si="383"/>
        <v>1711.626</v>
      </c>
      <c r="L2468" s="116">
        <v>0</v>
      </c>
      <c r="M2468" s="116">
        <v>262.43700000000001</v>
      </c>
      <c r="N2468" s="116">
        <v>0</v>
      </c>
      <c r="O2468" s="116">
        <v>224.506</v>
      </c>
      <c r="P2468" s="116">
        <v>0</v>
      </c>
      <c r="Q2468" s="20">
        <f t="shared" si="384"/>
        <v>0</v>
      </c>
      <c r="R2468" s="20">
        <f t="shared" si="385"/>
        <v>839.01108900000008</v>
      </c>
      <c r="S2468" s="20">
        <f t="shared" si="386"/>
        <v>0</v>
      </c>
      <c r="T2468" s="20">
        <f t="shared" si="387"/>
        <v>713.03105600000004</v>
      </c>
      <c r="U2468" s="21">
        <f t="shared" si="388"/>
        <v>1552.0421450000001</v>
      </c>
      <c r="V2468" s="38">
        <f t="shared" si="389"/>
        <v>0.90676476344715506</v>
      </c>
    </row>
    <row r="2469" spans="1:22">
      <c r="A2469">
        <v>2464</v>
      </c>
      <c r="B2469" s="122">
        <f t="shared" si="390"/>
        <v>41742</v>
      </c>
      <c r="C2469" s="122">
        <f t="shared" si="390"/>
        <v>42107</v>
      </c>
      <c r="D2469" s="116">
        <f t="shared" si="381"/>
        <v>2015</v>
      </c>
      <c r="E2469" s="116">
        <f t="shared" si="382"/>
        <v>4</v>
      </c>
      <c r="F2469" s="120">
        <v>0</v>
      </c>
      <c r="G2469" s="121">
        <v>1018.698</v>
      </c>
      <c r="H2469" s="121">
        <v>0</v>
      </c>
      <c r="I2469" s="121">
        <v>807.30899999999997</v>
      </c>
      <c r="J2469" s="119">
        <v>0</v>
      </c>
      <c r="K2469" s="117">
        <f t="shared" si="383"/>
        <v>1826.0070000000001</v>
      </c>
      <c r="L2469" s="116">
        <v>0</v>
      </c>
      <c r="M2469" s="116">
        <v>293.767</v>
      </c>
      <c r="N2469" s="116">
        <v>0</v>
      </c>
      <c r="O2469" s="116">
        <v>223.26599999999999</v>
      </c>
      <c r="P2469" s="116">
        <v>0</v>
      </c>
      <c r="Q2469" s="20">
        <f t="shared" si="384"/>
        <v>0</v>
      </c>
      <c r="R2469" s="20">
        <f t="shared" si="385"/>
        <v>939.17309899999998</v>
      </c>
      <c r="S2469" s="20">
        <f t="shared" si="386"/>
        <v>0</v>
      </c>
      <c r="T2469" s="20">
        <f t="shared" si="387"/>
        <v>709.09281599999997</v>
      </c>
      <c r="U2469" s="21">
        <f t="shared" si="388"/>
        <v>1648.2659149999999</v>
      </c>
      <c r="V2469" s="38">
        <f t="shared" si="389"/>
        <v>0.90266133426651696</v>
      </c>
    </row>
    <row r="2470" spans="1:22">
      <c r="A2470">
        <v>2465</v>
      </c>
      <c r="B2470" s="122">
        <f t="shared" si="390"/>
        <v>41742</v>
      </c>
      <c r="C2470" s="122">
        <f t="shared" si="390"/>
        <v>42107</v>
      </c>
      <c r="D2470" s="116">
        <f t="shared" si="381"/>
        <v>2015</v>
      </c>
      <c r="E2470" s="116">
        <f t="shared" si="382"/>
        <v>4</v>
      </c>
      <c r="F2470" s="120">
        <v>0</v>
      </c>
      <c r="G2470" s="121">
        <v>1030.4749999999999</v>
      </c>
      <c r="H2470" s="121">
        <v>0</v>
      </c>
      <c r="I2470" s="121">
        <v>808.74800000000005</v>
      </c>
      <c r="J2470" s="119">
        <v>0</v>
      </c>
      <c r="K2470" s="117">
        <f t="shared" si="383"/>
        <v>1839.223</v>
      </c>
      <c r="L2470" s="116">
        <v>0</v>
      </c>
      <c r="M2470" s="116">
        <v>297.81099999999998</v>
      </c>
      <c r="N2470" s="116">
        <v>0</v>
      </c>
      <c r="O2470" s="116">
        <v>223.803</v>
      </c>
      <c r="P2470" s="116">
        <v>0</v>
      </c>
      <c r="Q2470" s="20">
        <f t="shared" si="384"/>
        <v>0</v>
      </c>
      <c r="R2470" s="20">
        <f t="shared" si="385"/>
        <v>952.101767</v>
      </c>
      <c r="S2470" s="20">
        <f t="shared" si="386"/>
        <v>0</v>
      </c>
      <c r="T2470" s="20">
        <f t="shared" si="387"/>
        <v>710.79832799999997</v>
      </c>
      <c r="U2470" s="21">
        <f t="shared" si="388"/>
        <v>1662.900095</v>
      </c>
      <c r="V2470" s="38">
        <f t="shared" si="389"/>
        <v>0.90413185078698999</v>
      </c>
    </row>
    <row r="2471" spans="1:22">
      <c r="A2471">
        <v>2466</v>
      </c>
      <c r="B2471" s="122">
        <f t="shared" si="390"/>
        <v>41742</v>
      </c>
      <c r="C2471" s="122">
        <f t="shared" si="390"/>
        <v>42107</v>
      </c>
      <c r="D2471" s="116">
        <f t="shared" si="381"/>
        <v>2015</v>
      </c>
      <c r="E2471" s="116">
        <f t="shared" si="382"/>
        <v>4</v>
      </c>
      <c r="F2471" s="120">
        <v>0</v>
      </c>
      <c r="G2471" s="121">
        <v>1031.06</v>
      </c>
      <c r="H2471" s="121">
        <v>0</v>
      </c>
      <c r="I2471" s="121">
        <v>811.11199999999997</v>
      </c>
      <c r="J2471" s="119">
        <v>0</v>
      </c>
      <c r="K2471" s="117">
        <f t="shared" si="383"/>
        <v>1842.172</v>
      </c>
      <c r="L2471" s="116">
        <v>0</v>
      </c>
      <c r="M2471" s="116">
        <v>297.947</v>
      </c>
      <c r="N2471" s="116">
        <v>0</v>
      </c>
      <c r="O2471" s="116">
        <v>224.44399999999999</v>
      </c>
      <c r="P2471" s="116">
        <v>0</v>
      </c>
      <c r="Q2471" s="20">
        <f t="shared" si="384"/>
        <v>0</v>
      </c>
      <c r="R2471" s="20">
        <f t="shared" si="385"/>
        <v>952.53655900000001</v>
      </c>
      <c r="S2471" s="20">
        <f t="shared" si="386"/>
        <v>0</v>
      </c>
      <c r="T2471" s="20">
        <f t="shared" si="387"/>
        <v>712.83414400000004</v>
      </c>
      <c r="U2471" s="21">
        <f t="shared" si="388"/>
        <v>1665.370703</v>
      </c>
      <c r="V2471" s="38">
        <f t="shared" si="389"/>
        <v>0.90402563007145909</v>
      </c>
    </row>
    <row r="2472" spans="1:22">
      <c r="A2472">
        <v>2467</v>
      </c>
      <c r="B2472" s="122">
        <f t="shared" si="390"/>
        <v>41742</v>
      </c>
      <c r="C2472" s="122">
        <f t="shared" si="390"/>
        <v>42107</v>
      </c>
      <c r="D2472" s="116">
        <f t="shared" si="381"/>
        <v>2015</v>
      </c>
      <c r="E2472" s="116">
        <f t="shared" si="382"/>
        <v>4</v>
      </c>
      <c r="F2472" s="120">
        <v>0</v>
      </c>
      <c r="G2472" s="121">
        <v>906.38599999999997</v>
      </c>
      <c r="H2472" s="121">
        <v>0</v>
      </c>
      <c r="I2472" s="121">
        <v>852.79899999999998</v>
      </c>
      <c r="J2472" s="119">
        <v>0</v>
      </c>
      <c r="K2472" s="117">
        <f t="shared" si="383"/>
        <v>1759.1849999999999</v>
      </c>
      <c r="L2472" s="116">
        <v>0</v>
      </c>
      <c r="M2472" s="116">
        <v>265.084</v>
      </c>
      <c r="N2472" s="116">
        <v>0</v>
      </c>
      <c r="O2472" s="116">
        <v>237.75399999999999</v>
      </c>
      <c r="P2472" s="116">
        <v>0</v>
      </c>
      <c r="Q2472" s="20">
        <f t="shared" si="384"/>
        <v>0</v>
      </c>
      <c r="R2472" s="20">
        <f t="shared" si="385"/>
        <v>847.47354800000005</v>
      </c>
      <c r="S2472" s="20">
        <f t="shared" si="386"/>
        <v>0</v>
      </c>
      <c r="T2472" s="20">
        <f t="shared" si="387"/>
        <v>755.10670400000004</v>
      </c>
      <c r="U2472" s="21">
        <f t="shared" si="388"/>
        <v>1602.5802520000002</v>
      </c>
      <c r="V2472" s="38">
        <f t="shared" si="389"/>
        <v>0.91097880666331299</v>
      </c>
    </row>
    <row r="2473" spans="1:22">
      <c r="A2473">
        <v>2468</v>
      </c>
      <c r="B2473" s="122">
        <f t="shared" si="390"/>
        <v>41742</v>
      </c>
      <c r="C2473" s="122">
        <f t="shared" si="390"/>
        <v>42107</v>
      </c>
      <c r="D2473" s="116">
        <f t="shared" si="381"/>
        <v>2015</v>
      </c>
      <c r="E2473" s="116">
        <f t="shared" si="382"/>
        <v>4</v>
      </c>
      <c r="F2473" s="120">
        <v>0</v>
      </c>
      <c r="G2473" s="121">
        <v>969.72299999999996</v>
      </c>
      <c r="H2473" s="121">
        <v>0.09</v>
      </c>
      <c r="I2473" s="121">
        <v>874.73299999999995</v>
      </c>
      <c r="J2473" s="119">
        <v>0</v>
      </c>
      <c r="K2473" s="117">
        <f t="shared" si="383"/>
        <v>1844.5459999999998</v>
      </c>
      <c r="L2473" s="116">
        <v>0</v>
      </c>
      <c r="M2473" s="116">
        <v>279.53300000000002</v>
      </c>
      <c r="N2473" s="116">
        <v>0.55400000000000005</v>
      </c>
      <c r="O2473" s="116">
        <v>244.82599999999999</v>
      </c>
      <c r="P2473" s="116">
        <v>0</v>
      </c>
      <c r="Q2473" s="20">
        <f t="shared" si="384"/>
        <v>0</v>
      </c>
      <c r="R2473" s="20">
        <f t="shared" si="385"/>
        <v>893.66700100000003</v>
      </c>
      <c r="S2473" s="20">
        <f t="shared" si="386"/>
        <v>1.0808540000000002</v>
      </c>
      <c r="T2473" s="20">
        <f t="shared" si="387"/>
        <v>777.56737599999997</v>
      </c>
      <c r="U2473" s="21">
        <f t="shared" si="388"/>
        <v>1672.315231</v>
      </c>
      <c r="V2473" s="38">
        <f t="shared" si="389"/>
        <v>0.90662701336805929</v>
      </c>
    </row>
    <row r="2474" spans="1:22">
      <c r="A2474">
        <v>2469</v>
      </c>
      <c r="B2474" s="122">
        <f t="shared" si="390"/>
        <v>41742</v>
      </c>
      <c r="C2474" s="122">
        <f t="shared" si="390"/>
        <v>42107</v>
      </c>
      <c r="D2474" s="116">
        <f t="shared" si="381"/>
        <v>2015</v>
      </c>
      <c r="E2474" s="116">
        <f t="shared" si="382"/>
        <v>4</v>
      </c>
      <c r="F2474" s="120">
        <v>0</v>
      </c>
      <c r="G2474" s="121">
        <v>1127.028</v>
      </c>
      <c r="H2474" s="121">
        <v>0</v>
      </c>
      <c r="I2474" s="121">
        <v>874.31399999999996</v>
      </c>
      <c r="J2474" s="119">
        <v>0</v>
      </c>
      <c r="K2474" s="117">
        <f t="shared" si="383"/>
        <v>2001.3420000000001</v>
      </c>
      <c r="L2474" s="116">
        <v>0</v>
      </c>
      <c r="M2474" s="116">
        <v>319.41800000000001</v>
      </c>
      <c r="N2474" s="116">
        <v>0</v>
      </c>
      <c r="O2474" s="116">
        <v>244.773</v>
      </c>
      <c r="P2474" s="116">
        <v>0</v>
      </c>
      <c r="Q2474" s="20">
        <f t="shared" si="384"/>
        <v>0</v>
      </c>
      <c r="R2474" s="20">
        <f t="shared" si="385"/>
        <v>1021.179346</v>
      </c>
      <c r="S2474" s="20">
        <f t="shared" si="386"/>
        <v>0</v>
      </c>
      <c r="T2474" s="20">
        <f t="shared" si="387"/>
        <v>777.39904799999999</v>
      </c>
      <c r="U2474" s="21">
        <f t="shared" si="388"/>
        <v>1798.5783940000001</v>
      </c>
      <c r="V2474" s="38">
        <f t="shared" si="389"/>
        <v>0.89868617857417676</v>
      </c>
    </row>
    <row r="2475" spans="1:22">
      <c r="A2475">
        <v>2470</v>
      </c>
      <c r="B2475" s="122">
        <f t="shared" si="390"/>
        <v>41742</v>
      </c>
      <c r="C2475" s="122">
        <f t="shared" si="390"/>
        <v>42107</v>
      </c>
      <c r="D2475" s="116">
        <f t="shared" si="381"/>
        <v>2015</v>
      </c>
      <c r="E2475" s="116">
        <f t="shared" si="382"/>
        <v>4</v>
      </c>
      <c r="F2475" s="120">
        <v>0</v>
      </c>
      <c r="G2475" s="121">
        <v>1003.657</v>
      </c>
      <c r="H2475" s="121">
        <v>0</v>
      </c>
      <c r="I2475" s="121">
        <v>863.88900000000001</v>
      </c>
      <c r="J2475" s="119">
        <v>0</v>
      </c>
      <c r="K2475" s="117">
        <f t="shared" si="383"/>
        <v>1867.546</v>
      </c>
      <c r="L2475" s="116">
        <v>0</v>
      </c>
      <c r="M2475" s="116">
        <v>284.66399999999999</v>
      </c>
      <c r="N2475" s="116">
        <v>0</v>
      </c>
      <c r="O2475" s="116">
        <v>242.155</v>
      </c>
      <c r="P2475" s="116">
        <v>0</v>
      </c>
      <c r="Q2475" s="20">
        <f t="shared" si="384"/>
        <v>0</v>
      </c>
      <c r="R2475" s="20">
        <f t="shared" si="385"/>
        <v>910.07080799999994</v>
      </c>
      <c r="S2475" s="20">
        <f t="shared" si="386"/>
        <v>0</v>
      </c>
      <c r="T2475" s="20">
        <f t="shared" si="387"/>
        <v>769.08428000000004</v>
      </c>
      <c r="U2475" s="21">
        <f t="shared" si="388"/>
        <v>1679.155088</v>
      </c>
      <c r="V2475" s="38">
        <f t="shared" si="389"/>
        <v>0.89912381703047739</v>
      </c>
    </row>
    <row r="2476" spans="1:22">
      <c r="A2476">
        <v>2471</v>
      </c>
      <c r="B2476" s="122">
        <f t="shared" si="390"/>
        <v>41742</v>
      </c>
      <c r="C2476" s="122">
        <f t="shared" si="390"/>
        <v>42107</v>
      </c>
      <c r="D2476" s="116">
        <f t="shared" si="381"/>
        <v>2015</v>
      </c>
      <c r="E2476" s="116">
        <f t="shared" si="382"/>
        <v>4</v>
      </c>
      <c r="F2476" s="120">
        <v>0</v>
      </c>
      <c r="G2476" s="121">
        <v>951.06299999999999</v>
      </c>
      <c r="H2476" s="121">
        <v>0</v>
      </c>
      <c r="I2476" s="121">
        <v>819.29399999999998</v>
      </c>
      <c r="J2476" s="119">
        <v>0</v>
      </c>
      <c r="K2476" s="117">
        <f t="shared" si="383"/>
        <v>1770.357</v>
      </c>
      <c r="L2476" s="116">
        <v>0</v>
      </c>
      <c r="M2476" s="116">
        <v>268.005</v>
      </c>
      <c r="N2476" s="116">
        <v>0</v>
      </c>
      <c r="O2476" s="116">
        <v>228.018</v>
      </c>
      <c r="P2476" s="116">
        <v>0</v>
      </c>
      <c r="Q2476" s="20">
        <f t="shared" si="384"/>
        <v>0</v>
      </c>
      <c r="R2476" s="20">
        <f t="shared" si="385"/>
        <v>856.81198500000005</v>
      </c>
      <c r="S2476" s="20">
        <f t="shared" si="386"/>
        <v>0</v>
      </c>
      <c r="T2476" s="20">
        <f t="shared" si="387"/>
        <v>724.18516800000009</v>
      </c>
      <c r="U2476" s="21">
        <f t="shared" si="388"/>
        <v>1580.9971530000003</v>
      </c>
      <c r="V2476" s="38">
        <f t="shared" si="389"/>
        <v>0.89303860916188105</v>
      </c>
    </row>
    <row r="2477" spans="1:22">
      <c r="A2477">
        <v>2472</v>
      </c>
      <c r="B2477" s="122">
        <f t="shared" si="390"/>
        <v>41742</v>
      </c>
      <c r="C2477" s="122">
        <f t="shared" si="390"/>
        <v>42107</v>
      </c>
      <c r="D2477" s="116">
        <f t="shared" si="381"/>
        <v>2015</v>
      </c>
      <c r="E2477" s="116">
        <f t="shared" si="382"/>
        <v>4</v>
      </c>
      <c r="F2477" s="120">
        <v>0</v>
      </c>
      <c r="G2477" s="121">
        <v>858.38699999999994</v>
      </c>
      <c r="H2477" s="121">
        <v>0</v>
      </c>
      <c r="I2477" s="121">
        <v>796.90599999999995</v>
      </c>
      <c r="J2477" s="119">
        <v>0</v>
      </c>
      <c r="K2477" s="117">
        <f t="shared" si="383"/>
        <v>1655.2929999999999</v>
      </c>
      <c r="L2477" s="116">
        <v>0</v>
      </c>
      <c r="M2477" s="116">
        <v>243.375</v>
      </c>
      <c r="N2477" s="116">
        <v>0</v>
      </c>
      <c r="O2477" s="116">
        <v>221.56100000000001</v>
      </c>
      <c r="P2477" s="116">
        <v>0</v>
      </c>
      <c r="Q2477" s="20">
        <f t="shared" si="384"/>
        <v>0</v>
      </c>
      <c r="R2477" s="20">
        <f t="shared" si="385"/>
        <v>778.06987500000002</v>
      </c>
      <c r="S2477" s="20">
        <f t="shared" si="386"/>
        <v>0</v>
      </c>
      <c r="T2477" s="20">
        <f t="shared" si="387"/>
        <v>703.6777360000001</v>
      </c>
      <c r="U2477" s="21">
        <f t="shared" si="388"/>
        <v>1481.7476110000002</v>
      </c>
      <c r="V2477" s="38">
        <f t="shared" si="389"/>
        <v>0.89515729904010977</v>
      </c>
    </row>
    <row r="2478" spans="1:22">
      <c r="A2478">
        <v>2473</v>
      </c>
      <c r="B2478" s="122">
        <f t="shared" si="390"/>
        <v>41743</v>
      </c>
      <c r="C2478" s="122">
        <f t="shared" si="390"/>
        <v>42108</v>
      </c>
      <c r="D2478" s="116">
        <f t="shared" si="381"/>
        <v>2015</v>
      </c>
      <c r="E2478" s="116">
        <f t="shared" si="382"/>
        <v>4</v>
      </c>
      <c r="F2478" s="120">
        <v>0</v>
      </c>
      <c r="G2478" s="121">
        <v>1077.7809999999999</v>
      </c>
      <c r="H2478" s="121">
        <v>0</v>
      </c>
      <c r="I2478" s="121">
        <v>474.25900000000001</v>
      </c>
      <c r="J2478" s="119">
        <v>0</v>
      </c>
      <c r="K2478" s="117">
        <f t="shared" si="383"/>
        <v>1552.04</v>
      </c>
      <c r="L2478" s="116">
        <v>0</v>
      </c>
      <c r="M2478" s="116">
        <v>301.37400000000002</v>
      </c>
      <c r="N2478" s="116">
        <v>0</v>
      </c>
      <c r="O2478" s="116">
        <v>133.91200000000001</v>
      </c>
      <c r="P2478" s="116">
        <v>0</v>
      </c>
      <c r="Q2478" s="20">
        <f t="shared" si="384"/>
        <v>0</v>
      </c>
      <c r="R2478" s="20">
        <f t="shared" si="385"/>
        <v>963.49267800000007</v>
      </c>
      <c r="S2478" s="20">
        <f t="shared" si="386"/>
        <v>0</v>
      </c>
      <c r="T2478" s="20">
        <f t="shared" si="387"/>
        <v>425.30451200000005</v>
      </c>
      <c r="U2478" s="21">
        <f t="shared" si="388"/>
        <v>1388.7971900000002</v>
      </c>
      <c r="V2478" s="38">
        <f t="shared" si="389"/>
        <v>0.89482048787402402</v>
      </c>
    </row>
    <row r="2479" spans="1:22">
      <c r="A2479">
        <v>2474</v>
      </c>
      <c r="B2479" s="122">
        <f t="shared" si="390"/>
        <v>41743</v>
      </c>
      <c r="C2479" s="122">
        <f t="shared" si="390"/>
        <v>42108</v>
      </c>
      <c r="D2479" s="116">
        <f t="shared" si="381"/>
        <v>2015</v>
      </c>
      <c r="E2479" s="116">
        <f t="shared" si="382"/>
        <v>4</v>
      </c>
      <c r="F2479" s="120">
        <v>217.18199999999999</v>
      </c>
      <c r="G2479" s="121">
        <v>1071.0350000000001</v>
      </c>
      <c r="H2479" s="121">
        <v>8.7550000000000008</v>
      </c>
      <c r="I2479" s="121">
        <v>148.18799999999999</v>
      </c>
      <c r="J2479" s="119">
        <v>0</v>
      </c>
      <c r="K2479" s="117">
        <f t="shared" si="383"/>
        <v>1445.1600000000003</v>
      </c>
      <c r="L2479" s="116">
        <v>110.247</v>
      </c>
      <c r="M2479" s="116">
        <v>300.00200000000001</v>
      </c>
      <c r="N2479" s="116">
        <v>5.5389999999999997</v>
      </c>
      <c r="O2479" s="116">
        <v>44.576000000000001</v>
      </c>
      <c r="P2479" s="116">
        <v>0</v>
      </c>
      <c r="Q2479" s="20">
        <f t="shared" si="384"/>
        <v>309.02234099999998</v>
      </c>
      <c r="R2479" s="20">
        <f t="shared" si="385"/>
        <v>959.10639400000002</v>
      </c>
      <c r="S2479" s="20">
        <f t="shared" si="386"/>
        <v>10.806589000000001</v>
      </c>
      <c r="T2479" s="20">
        <f t="shared" si="387"/>
        <v>141.573376</v>
      </c>
      <c r="U2479" s="21">
        <f t="shared" si="388"/>
        <v>1420.5087000000001</v>
      </c>
      <c r="V2479" s="38">
        <f t="shared" si="389"/>
        <v>0.982942165573362</v>
      </c>
    </row>
    <row r="2480" spans="1:22">
      <c r="A2480">
        <v>2475</v>
      </c>
      <c r="B2480" s="122">
        <f t="shared" si="390"/>
        <v>41743</v>
      </c>
      <c r="C2480" s="122">
        <f t="shared" si="390"/>
        <v>42108</v>
      </c>
      <c r="D2480" s="116">
        <f t="shared" si="381"/>
        <v>2015</v>
      </c>
      <c r="E2480" s="116">
        <f t="shared" si="382"/>
        <v>4</v>
      </c>
      <c r="F2480" s="120">
        <v>207.25700000000001</v>
      </c>
      <c r="G2480" s="121">
        <v>976.23599999999999</v>
      </c>
      <c r="H2480" s="121">
        <v>92.057000000000002</v>
      </c>
      <c r="I2480" s="121">
        <v>93.679000000000002</v>
      </c>
      <c r="J2480" s="119">
        <v>0</v>
      </c>
      <c r="K2480" s="117">
        <f t="shared" si="383"/>
        <v>1369.229</v>
      </c>
      <c r="L2480" s="116">
        <v>104.852</v>
      </c>
      <c r="M2480" s="116">
        <v>279.13499999999999</v>
      </c>
      <c r="N2480" s="116">
        <v>48.465000000000003</v>
      </c>
      <c r="O2480" s="116">
        <v>29.388000000000002</v>
      </c>
      <c r="P2480" s="116">
        <v>0</v>
      </c>
      <c r="Q2480" s="20">
        <f t="shared" si="384"/>
        <v>293.90015599999998</v>
      </c>
      <c r="R2480" s="20">
        <f t="shared" si="385"/>
        <v>892.39459499999998</v>
      </c>
      <c r="S2480" s="20">
        <f t="shared" si="386"/>
        <v>94.555215000000004</v>
      </c>
      <c r="T2480" s="20">
        <f t="shared" si="387"/>
        <v>93.33628800000001</v>
      </c>
      <c r="U2480" s="21">
        <f t="shared" si="388"/>
        <v>1374.186254</v>
      </c>
      <c r="V2480" s="38">
        <f t="shared" si="389"/>
        <v>1.0036204710826311</v>
      </c>
    </row>
    <row r="2481" spans="1:22">
      <c r="A2481">
        <v>2476</v>
      </c>
      <c r="B2481" s="122">
        <f t="shared" si="390"/>
        <v>41743</v>
      </c>
      <c r="C2481" s="122">
        <f t="shared" si="390"/>
        <v>42108</v>
      </c>
      <c r="D2481" s="116">
        <f t="shared" si="381"/>
        <v>2015</v>
      </c>
      <c r="E2481" s="116">
        <f t="shared" si="382"/>
        <v>4</v>
      </c>
      <c r="F2481" s="120">
        <v>216.39099999999999</v>
      </c>
      <c r="G2481" s="121">
        <v>960.43899999999996</v>
      </c>
      <c r="H2481" s="121">
        <v>95.724999999999994</v>
      </c>
      <c r="I2481" s="121">
        <v>66.652000000000001</v>
      </c>
      <c r="J2481" s="119">
        <v>0</v>
      </c>
      <c r="K2481" s="117">
        <f t="shared" si="383"/>
        <v>1339.2069999999999</v>
      </c>
      <c r="L2481" s="116">
        <v>109.798</v>
      </c>
      <c r="M2481" s="116">
        <v>275.53199999999998</v>
      </c>
      <c r="N2481" s="116">
        <v>52.875</v>
      </c>
      <c r="O2481" s="116">
        <v>22.334</v>
      </c>
      <c r="P2481" s="116">
        <v>0</v>
      </c>
      <c r="Q2481" s="20">
        <f t="shared" si="384"/>
        <v>307.76379400000002</v>
      </c>
      <c r="R2481" s="20">
        <f t="shared" si="385"/>
        <v>880.87580400000002</v>
      </c>
      <c r="S2481" s="20">
        <f t="shared" si="386"/>
        <v>103.159125</v>
      </c>
      <c r="T2481" s="20">
        <f t="shared" si="387"/>
        <v>70.932783999999998</v>
      </c>
      <c r="U2481" s="21">
        <f t="shared" si="388"/>
        <v>1362.731507</v>
      </c>
      <c r="V2481" s="38">
        <f t="shared" si="389"/>
        <v>1.0175659976389013</v>
      </c>
    </row>
    <row r="2482" spans="1:22">
      <c r="A2482">
        <v>2477</v>
      </c>
      <c r="B2482" s="122">
        <f t="shared" si="390"/>
        <v>41743</v>
      </c>
      <c r="C2482" s="122">
        <f t="shared" si="390"/>
        <v>42108</v>
      </c>
      <c r="D2482" s="116">
        <f t="shared" si="381"/>
        <v>2015</v>
      </c>
      <c r="E2482" s="116">
        <f t="shared" si="382"/>
        <v>4</v>
      </c>
      <c r="F2482" s="120">
        <v>221.35300000000001</v>
      </c>
      <c r="G2482" s="121">
        <v>954.7</v>
      </c>
      <c r="H2482" s="121">
        <v>86.072000000000003</v>
      </c>
      <c r="I2482" s="121">
        <v>58.198999999999998</v>
      </c>
      <c r="J2482" s="119">
        <v>0</v>
      </c>
      <c r="K2482" s="117">
        <f t="shared" si="383"/>
        <v>1320.3240000000001</v>
      </c>
      <c r="L2482" s="116">
        <v>113.515</v>
      </c>
      <c r="M2482" s="116">
        <v>274.07499999999999</v>
      </c>
      <c r="N2482" s="116">
        <v>52.6</v>
      </c>
      <c r="O2482" s="116">
        <v>20.117999999999999</v>
      </c>
      <c r="P2482" s="116">
        <v>0</v>
      </c>
      <c r="Q2482" s="20">
        <f t="shared" si="384"/>
        <v>318.182545</v>
      </c>
      <c r="R2482" s="20">
        <f t="shared" si="385"/>
        <v>876.21777499999996</v>
      </c>
      <c r="S2482" s="20">
        <f t="shared" si="386"/>
        <v>102.62260000000001</v>
      </c>
      <c r="T2482" s="20">
        <f t="shared" si="387"/>
        <v>63.894767999999999</v>
      </c>
      <c r="U2482" s="21">
        <f t="shared" si="388"/>
        <v>1360.917688</v>
      </c>
      <c r="V2482" s="38">
        <f t="shared" si="389"/>
        <v>1.0307452473786736</v>
      </c>
    </row>
    <row r="2483" spans="1:22">
      <c r="A2483">
        <v>2478</v>
      </c>
      <c r="B2483" s="122">
        <f t="shared" si="390"/>
        <v>41743</v>
      </c>
      <c r="C2483" s="122">
        <f t="shared" si="390"/>
        <v>42108</v>
      </c>
      <c r="D2483" s="116">
        <f t="shared" si="381"/>
        <v>2015</v>
      </c>
      <c r="E2483" s="116">
        <f t="shared" si="382"/>
        <v>4</v>
      </c>
      <c r="F2483" s="120">
        <v>230.636</v>
      </c>
      <c r="G2483" s="121">
        <v>960.69299999999998</v>
      </c>
      <c r="H2483" s="121">
        <v>94.552000000000007</v>
      </c>
      <c r="I2483" s="121">
        <v>51.55</v>
      </c>
      <c r="J2483" s="119">
        <v>0</v>
      </c>
      <c r="K2483" s="117">
        <f t="shared" si="383"/>
        <v>1337.4309999999998</v>
      </c>
      <c r="L2483" s="116">
        <v>117.202</v>
      </c>
      <c r="M2483" s="116">
        <v>274.18599999999998</v>
      </c>
      <c r="N2483" s="116">
        <v>62.128</v>
      </c>
      <c r="O2483" s="116">
        <v>18.356000000000002</v>
      </c>
      <c r="P2483" s="116">
        <v>0</v>
      </c>
      <c r="Q2483" s="20">
        <f t="shared" si="384"/>
        <v>328.51720599999999</v>
      </c>
      <c r="R2483" s="20">
        <f t="shared" si="385"/>
        <v>876.57264199999997</v>
      </c>
      <c r="S2483" s="20">
        <f t="shared" si="386"/>
        <v>121.21172800000001</v>
      </c>
      <c r="T2483" s="20">
        <f t="shared" si="387"/>
        <v>58.298656000000008</v>
      </c>
      <c r="U2483" s="21">
        <f t="shared" si="388"/>
        <v>1384.600232</v>
      </c>
      <c r="V2483" s="38">
        <f t="shared" si="389"/>
        <v>1.0352685349748885</v>
      </c>
    </row>
    <row r="2484" spans="1:22">
      <c r="A2484">
        <v>2479</v>
      </c>
      <c r="B2484" s="122">
        <f t="shared" si="390"/>
        <v>41743</v>
      </c>
      <c r="C2484" s="122">
        <f t="shared" si="390"/>
        <v>42108</v>
      </c>
      <c r="D2484" s="116">
        <f t="shared" si="381"/>
        <v>2015</v>
      </c>
      <c r="E2484" s="116">
        <f t="shared" si="382"/>
        <v>4</v>
      </c>
      <c r="F2484" s="120">
        <v>221.501</v>
      </c>
      <c r="G2484" s="121">
        <v>962.41099999999994</v>
      </c>
      <c r="H2484" s="121">
        <v>157.17400000000001</v>
      </c>
      <c r="I2484" s="121">
        <v>66.808000000000007</v>
      </c>
      <c r="J2484" s="119">
        <v>0</v>
      </c>
      <c r="K2484" s="117">
        <f t="shared" si="383"/>
        <v>1407.894</v>
      </c>
      <c r="L2484" s="116">
        <v>113.51900000000001</v>
      </c>
      <c r="M2484" s="116">
        <v>276.97199999999998</v>
      </c>
      <c r="N2484" s="116">
        <v>88.593000000000004</v>
      </c>
      <c r="O2484" s="116">
        <v>22.225000000000001</v>
      </c>
      <c r="P2484" s="116">
        <v>0</v>
      </c>
      <c r="Q2484" s="20">
        <f t="shared" si="384"/>
        <v>318.19375700000001</v>
      </c>
      <c r="R2484" s="20">
        <f t="shared" si="385"/>
        <v>885.47948399999996</v>
      </c>
      <c r="S2484" s="20">
        <f t="shared" si="386"/>
        <v>172.844943</v>
      </c>
      <c r="T2484" s="20">
        <f t="shared" si="387"/>
        <v>70.586600000000004</v>
      </c>
      <c r="U2484" s="21">
        <f t="shared" si="388"/>
        <v>1447.1047840000001</v>
      </c>
      <c r="V2484" s="38">
        <f t="shared" si="389"/>
        <v>1.0278506648938059</v>
      </c>
    </row>
    <row r="2485" spans="1:22">
      <c r="A2485">
        <v>2480</v>
      </c>
      <c r="B2485" s="122">
        <f t="shared" si="390"/>
        <v>41743</v>
      </c>
      <c r="C2485" s="122">
        <f t="shared" si="390"/>
        <v>42108</v>
      </c>
      <c r="D2485" s="116">
        <f t="shared" si="381"/>
        <v>2015</v>
      </c>
      <c r="E2485" s="116">
        <f t="shared" si="382"/>
        <v>4</v>
      </c>
      <c r="F2485" s="120">
        <v>226.90600000000001</v>
      </c>
      <c r="G2485" s="121">
        <v>976.28200000000004</v>
      </c>
      <c r="H2485" s="121">
        <v>156.614</v>
      </c>
      <c r="I2485" s="121">
        <v>97.757000000000005</v>
      </c>
      <c r="J2485" s="119">
        <v>0</v>
      </c>
      <c r="K2485" s="117">
        <f t="shared" si="383"/>
        <v>1457.5590000000002</v>
      </c>
      <c r="L2485" s="116">
        <v>115.988</v>
      </c>
      <c r="M2485" s="116">
        <v>280.31200000000001</v>
      </c>
      <c r="N2485" s="116">
        <v>86.775999999999996</v>
      </c>
      <c r="O2485" s="116">
        <v>30.329000000000001</v>
      </c>
      <c r="P2485" s="116">
        <v>0</v>
      </c>
      <c r="Q2485" s="20">
        <f t="shared" si="384"/>
        <v>325.11436399999997</v>
      </c>
      <c r="R2485" s="20">
        <f t="shared" si="385"/>
        <v>896.157464</v>
      </c>
      <c r="S2485" s="20">
        <f t="shared" si="386"/>
        <v>169.29997599999999</v>
      </c>
      <c r="T2485" s="20">
        <f t="shared" si="387"/>
        <v>96.324904000000004</v>
      </c>
      <c r="U2485" s="21">
        <f t="shared" si="388"/>
        <v>1486.896708</v>
      </c>
      <c r="V2485" s="38">
        <f t="shared" si="389"/>
        <v>1.0201279728642201</v>
      </c>
    </row>
    <row r="2486" spans="1:22">
      <c r="A2486">
        <v>2481</v>
      </c>
      <c r="B2486" s="122">
        <f t="shared" si="390"/>
        <v>41743</v>
      </c>
      <c r="C2486" s="122">
        <f t="shared" si="390"/>
        <v>42108</v>
      </c>
      <c r="D2486" s="116">
        <f t="shared" si="381"/>
        <v>2015</v>
      </c>
      <c r="E2486" s="116">
        <f t="shared" si="382"/>
        <v>4</v>
      </c>
      <c r="F2486" s="120">
        <v>231.577</v>
      </c>
      <c r="G2486" s="121">
        <v>974.73299999999995</v>
      </c>
      <c r="H2486" s="121">
        <v>172.31100000000001</v>
      </c>
      <c r="I2486" s="121">
        <v>124.26600000000001</v>
      </c>
      <c r="J2486" s="119">
        <v>0</v>
      </c>
      <c r="K2486" s="117">
        <f t="shared" si="383"/>
        <v>1502.8869999999999</v>
      </c>
      <c r="L2486" s="116">
        <v>116.867</v>
      </c>
      <c r="M2486" s="116">
        <v>278.91899999999998</v>
      </c>
      <c r="N2486" s="116">
        <v>83.117000000000004</v>
      </c>
      <c r="O2486" s="116">
        <v>38.033000000000001</v>
      </c>
      <c r="P2486" s="116">
        <v>0</v>
      </c>
      <c r="Q2486" s="20">
        <f t="shared" si="384"/>
        <v>327.57820099999998</v>
      </c>
      <c r="R2486" s="20">
        <f t="shared" si="385"/>
        <v>891.70404299999996</v>
      </c>
      <c r="S2486" s="20">
        <f t="shared" si="386"/>
        <v>162.16126700000001</v>
      </c>
      <c r="T2486" s="20">
        <f t="shared" si="387"/>
        <v>120.79280800000001</v>
      </c>
      <c r="U2486" s="21">
        <f t="shared" si="388"/>
        <v>1502.2363189999999</v>
      </c>
      <c r="V2486" s="38">
        <f t="shared" si="389"/>
        <v>0.9995670459588778</v>
      </c>
    </row>
    <row r="2487" spans="1:22">
      <c r="A2487">
        <v>2482</v>
      </c>
      <c r="B2487" s="122">
        <f t="shared" si="390"/>
        <v>41743</v>
      </c>
      <c r="C2487" s="122">
        <f t="shared" si="390"/>
        <v>42108</v>
      </c>
      <c r="D2487" s="116">
        <f t="shared" si="381"/>
        <v>2015</v>
      </c>
      <c r="E2487" s="116">
        <f t="shared" si="382"/>
        <v>4</v>
      </c>
      <c r="F2487" s="120">
        <v>217.29300000000001</v>
      </c>
      <c r="G2487" s="121">
        <v>977.19799999999998</v>
      </c>
      <c r="H2487" s="121">
        <v>217.03299999999999</v>
      </c>
      <c r="I2487" s="121">
        <v>149.95400000000001</v>
      </c>
      <c r="J2487" s="119">
        <v>0</v>
      </c>
      <c r="K2487" s="117">
        <f t="shared" si="383"/>
        <v>1561.4779999999998</v>
      </c>
      <c r="L2487" s="116">
        <v>112.13800000000001</v>
      </c>
      <c r="M2487" s="116">
        <v>279.11099999999999</v>
      </c>
      <c r="N2487" s="116">
        <v>103.64100000000001</v>
      </c>
      <c r="O2487" s="116">
        <v>44.741</v>
      </c>
      <c r="P2487" s="116">
        <v>0</v>
      </c>
      <c r="Q2487" s="20">
        <f t="shared" si="384"/>
        <v>314.32281399999999</v>
      </c>
      <c r="R2487" s="20">
        <f t="shared" si="385"/>
        <v>892.31786699999998</v>
      </c>
      <c r="S2487" s="20">
        <f t="shared" si="386"/>
        <v>202.20359100000002</v>
      </c>
      <c r="T2487" s="20">
        <f t="shared" si="387"/>
        <v>142.09741600000001</v>
      </c>
      <c r="U2487" s="21">
        <f t="shared" si="388"/>
        <v>1550.9416879999999</v>
      </c>
      <c r="V2487" s="38">
        <f t="shared" si="389"/>
        <v>0.99325234681500474</v>
      </c>
    </row>
    <row r="2488" spans="1:22">
      <c r="A2488">
        <v>2483</v>
      </c>
      <c r="B2488" s="122">
        <f t="shared" si="390"/>
        <v>41743</v>
      </c>
      <c r="C2488" s="122">
        <f t="shared" si="390"/>
        <v>42108</v>
      </c>
      <c r="D2488" s="116">
        <f t="shared" si="381"/>
        <v>2015</v>
      </c>
      <c r="E2488" s="116">
        <f t="shared" si="382"/>
        <v>4</v>
      </c>
      <c r="F2488" s="120">
        <v>228.721</v>
      </c>
      <c r="G2488" s="121">
        <v>972.20899999999995</v>
      </c>
      <c r="H2488" s="121">
        <v>219.40100000000001</v>
      </c>
      <c r="I2488" s="121">
        <v>168.06700000000001</v>
      </c>
      <c r="J2488" s="119">
        <v>0</v>
      </c>
      <c r="K2488" s="117">
        <f t="shared" si="383"/>
        <v>1588.3979999999999</v>
      </c>
      <c r="L2488" s="116">
        <v>116.776</v>
      </c>
      <c r="M2488" s="116">
        <v>277.44900000000001</v>
      </c>
      <c r="N2488" s="116">
        <v>101.98399999999999</v>
      </c>
      <c r="O2488" s="116">
        <v>49.351999999999997</v>
      </c>
      <c r="P2488" s="116">
        <v>0</v>
      </c>
      <c r="Q2488" s="20">
        <f t="shared" si="384"/>
        <v>327.323128</v>
      </c>
      <c r="R2488" s="20">
        <f t="shared" si="385"/>
        <v>887.00445300000001</v>
      </c>
      <c r="S2488" s="20">
        <f t="shared" si="386"/>
        <v>198.97078400000001</v>
      </c>
      <c r="T2488" s="20">
        <f t="shared" si="387"/>
        <v>156.741952</v>
      </c>
      <c r="U2488" s="21">
        <f t="shared" si="388"/>
        <v>1570.0403170000002</v>
      </c>
      <c r="V2488" s="38">
        <f t="shared" si="389"/>
        <v>0.98844264283888561</v>
      </c>
    </row>
    <row r="2489" spans="1:22">
      <c r="A2489">
        <v>2484</v>
      </c>
      <c r="B2489" s="122">
        <f t="shared" si="390"/>
        <v>41743</v>
      </c>
      <c r="C2489" s="122">
        <f t="shared" si="390"/>
        <v>42108</v>
      </c>
      <c r="D2489" s="116">
        <f t="shared" si="381"/>
        <v>2015</v>
      </c>
      <c r="E2489" s="116">
        <f t="shared" si="382"/>
        <v>4</v>
      </c>
      <c r="F2489" s="120">
        <v>222.423</v>
      </c>
      <c r="G2489" s="121">
        <v>970.53200000000004</v>
      </c>
      <c r="H2489" s="121">
        <v>0</v>
      </c>
      <c r="I2489" s="121">
        <v>514.41300000000001</v>
      </c>
      <c r="J2489" s="119">
        <v>0</v>
      </c>
      <c r="K2489" s="117">
        <f t="shared" si="383"/>
        <v>1707.3679999999999</v>
      </c>
      <c r="L2489" s="116">
        <v>114.699</v>
      </c>
      <c r="M2489" s="116">
        <v>277.19</v>
      </c>
      <c r="N2489" s="116">
        <v>0</v>
      </c>
      <c r="O2489" s="116">
        <v>140.96799999999999</v>
      </c>
      <c r="P2489" s="116">
        <v>0</v>
      </c>
      <c r="Q2489" s="20">
        <f t="shared" si="384"/>
        <v>321.50129699999997</v>
      </c>
      <c r="R2489" s="20">
        <f t="shared" si="385"/>
        <v>886.17642999999998</v>
      </c>
      <c r="S2489" s="20">
        <f t="shared" si="386"/>
        <v>0</v>
      </c>
      <c r="T2489" s="20">
        <f t="shared" si="387"/>
        <v>447.71436799999998</v>
      </c>
      <c r="U2489" s="21">
        <f t="shared" si="388"/>
        <v>1655.3920949999999</v>
      </c>
      <c r="V2489" s="38">
        <f t="shared" si="389"/>
        <v>0.96955787797358273</v>
      </c>
    </row>
    <row r="2490" spans="1:22">
      <c r="A2490">
        <v>2485</v>
      </c>
      <c r="B2490" s="122">
        <f t="shared" si="390"/>
        <v>41743</v>
      </c>
      <c r="C2490" s="122">
        <f t="shared" si="390"/>
        <v>42108</v>
      </c>
      <c r="D2490" s="116">
        <f t="shared" si="381"/>
        <v>2015</v>
      </c>
      <c r="E2490" s="116">
        <f t="shared" si="382"/>
        <v>4</v>
      </c>
      <c r="F2490" s="120">
        <v>0</v>
      </c>
      <c r="G2490" s="121">
        <v>973.66</v>
      </c>
      <c r="H2490" s="121">
        <v>0</v>
      </c>
      <c r="I2490" s="121">
        <v>758.22199999999998</v>
      </c>
      <c r="J2490" s="119">
        <v>0</v>
      </c>
      <c r="K2490" s="117">
        <f t="shared" si="383"/>
        <v>1731.8820000000001</v>
      </c>
      <c r="L2490" s="116">
        <v>0</v>
      </c>
      <c r="M2490" s="116">
        <v>278.17099999999999</v>
      </c>
      <c r="N2490" s="116">
        <v>0</v>
      </c>
      <c r="O2490" s="116">
        <v>205.38200000000001</v>
      </c>
      <c r="P2490" s="116">
        <v>0</v>
      </c>
      <c r="Q2490" s="20">
        <f t="shared" si="384"/>
        <v>0</v>
      </c>
      <c r="R2490" s="20">
        <f t="shared" si="385"/>
        <v>889.31268699999998</v>
      </c>
      <c r="S2490" s="20">
        <f t="shared" si="386"/>
        <v>0</v>
      </c>
      <c r="T2490" s="20">
        <f t="shared" si="387"/>
        <v>652.2932320000001</v>
      </c>
      <c r="U2490" s="21">
        <f t="shared" si="388"/>
        <v>1541.6059190000001</v>
      </c>
      <c r="V2490" s="38">
        <f t="shared" si="389"/>
        <v>0.89013334568983338</v>
      </c>
    </row>
    <row r="2491" spans="1:22">
      <c r="A2491">
        <v>2486</v>
      </c>
      <c r="B2491" s="122">
        <f t="shared" si="390"/>
        <v>41743</v>
      </c>
      <c r="C2491" s="122">
        <f t="shared" si="390"/>
        <v>42108</v>
      </c>
      <c r="D2491" s="116">
        <f t="shared" si="381"/>
        <v>2015</v>
      </c>
      <c r="E2491" s="116">
        <f t="shared" si="382"/>
        <v>4</v>
      </c>
      <c r="F2491" s="120">
        <v>0</v>
      </c>
      <c r="G2491" s="121">
        <v>845.59199999999998</v>
      </c>
      <c r="H2491" s="121">
        <v>0</v>
      </c>
      <c r="I2491" s="121">
        <v>775.84299999999996</v>
      </c>
      <c r="J2491" s="119">
        <v>0</v>
      </c>
      <c r="K2491" s="117">
        <f t="shared" si="383"/>
        <v>1621.4349999999999</v>
      </c>
      <c r="L2491" s="116">
        <v>0</v>
      </c>
      <c r="M2491" s="116">
        <v>245.26400000000001</v>
      </c>
      <c r="N2491" s="116">
        <v>0</v>
      </c>
      <c r="O2491" s="116">
        <v>211.05099999999999</v>
      </c>
      <c r="P2491" s="116">
        <v>0</v>
      </c>
      <c r="Q2491" s="20">
        <f t="shared" si="384"/>
        <v>0</v>
      </c>
      <c r="R2491" s="20">
        <f t="shared" si="385"/>
        <v>784.10900800000002</v>
      </c>
      <c r="S2491" s="20">
        <f t="shared" si="386"/>
        <v>0</v>
      </c>
      <c r="T2491" s="20">
        <f t="shared" si="387"/>
        <v>670.29797599999995</v>
      </c>
      <c r="U2491" s="21">
        <f t="shared" si="388"/>
        <v>1454.406984</v>
      </c>
      <c r="V2491" s="38">
        <f t="shared" si="389"/>
        <v>0.89698753511549956</v>
      </c>
    </row>
    <row r="2492" spans="1:22">
      <c r="A2492">
        <v>2487</v>
      </c>
      <c r="B2492" s="122">
        <f t="shared" si="390"/>
        <v>41743</v>
      </c>
      <c r="C2492" s="122">
        <f t="shared" si="390"/>
        <v>42108</v>
      </c>
      <c r="D2492" s="116">
        <f t="shared" si="381"/>
        <v>2015</v>
      </c>
      <c r="E2492" s="116">
        <f t="shared" si="382"/>
        <v>4</v>
      </c>
      <c r="F2492" s="120">
        <v>0</v>
      </c>
      <c r="G2492" s="121">
        <v>952.56500000000005</v>
      </c>
      <c r="H2492" s="121">
        <v>0</v>
      </c>
      <c r="I2492" s="121">
        <v>761.24300000000005</v>
      </c>
      <c r="J2492" s="119">
        <v>0</v>
      </c>
      <c r="K2492" s="117">
        <f t="shared" si="383"/>
        <v>1713.808</v>
      </c>
      <c r="L2492" s="116">
        <v>0</v>
      </c>
      <c r="M2492" s="116">
        <v>272.08600000000001</v>
      </c>
      <c r="N2492" s="116">
        <v>0</v>
      </c>
      <c r="O2492" s="116">
        <v>207.26400000000001</v>
      </c>
      <c r="P2492" s="116">
        <v>0</v>
      </c>
      <c r="Q2492" s="20">
        <f t="shared" si="384"/>
        <v>0</v>
      </c>
      <c r="R2492" s="20">
        <f t="shared" si="385"/>
        <v>869.85894200000007</v>
      </c>
      <c r="S2492" s="20">
        <f t="shared" si="386"/>
        <v>0</v>
      </c>
      <c r="T2492" s="20">
        <f t="shared" si="387"/>
        <v>658.27046400000006</v>
      </c>
      <c r="U2492" s="21">
        <f t="shared" si="388"/>
        <v>1528.129406</v>
      </c>
      <c r="V2492" s="38">
        <f t="shared" si="389"/>
        <v>0.89165729533296612</v>
      </c>
    </row>
    <row r="2493" spans="1:22">
      <c r="A2493">
        <v>2488</v>
      </c>
      <c r="B2493" s="122">
        <f t="shared" si="390"/>
        <v>41743</v>
      </c>
      <c r="C2493" s="122">
        <f t="shared" si="390"/>
        <v>42108</v>
      </c>
      <c r="D2493" s="116">
        <f t="shared" si="381"/>
        <v>2015</v>
      </c>
      <c r="E2493" s="116">
        <f t="shared" si="382"/>
        <v>4</v>
      </c>
      <c r="F2493" s="120">
        <v>0</v>
      </c>
      <c r="G2493" s="121">
        <v>850.28099999999995</v>
      </c>
      <c r="H2493" s="121">
        <v>0</v>
      </c>
      <c r="I2493" s="121">
        <v>772.44</v>
      </c>
      <c r="J2493" s="119">
        <v>0</v>
      </c>
      <c r="K2493" s="117">
        <f t="shared" si="383"/>
        <v>1622.721</v>
      </c>
      <c r="L2493" s="116">
        <v>0</v>
      </c>
      <c r="M2493" s="116">
        <v>248.69399999999999</v>
      </c>
      <c r="N2493" s="116">
        <v>0</v>
      </c>
      <c r="O2493" s="116">
        <v>211.13499999999999</v>
      </c>
      <c r="P2493" s="116">
        <v>0</v>
      </c>
      <c r="Q2493" s="20">
        <f t="shared" si="384"/>
        <v>0</v>
      </c>
      <c r="R2493" s="20">
        <f t="shared" si="385"/>
        <v>795.07471799999996</v>
      </c>
      <c r="S2493" s="20">
        <f t="shared" si="386"/>
        <v>0</v>
      </c>
      <c r="T2493" s="20">
        <f t="shared" si="387"/>
        <v>670.56475999999998</v>
      </c>
      <c r="U2493" s="21">
        <f t="shared" si="388"/>
        <v>1465.6394780000001</v>
      </c>
      <c r="V2493" s="38">
        <f t="shared" si="389"/>
        <v>0.90319868788288316</v>
      </c>
    </row>
    <row r="2494" spans="1:22">
      <c r="A2494">
        <v>2489</v>
      </c>
      <c r="B2494" s="122">
        <f t="shared" si="390"/>
        <v>41743</v>
      </c>
      <c r="C2494" s="122">
        <f t="shared" si="390"/>
        <v>42108</v>
      </c>
      <c r="D2494" s="116">
        <f t="shared" si="381"/>
        <v>2015</v>
      </c>
      <c r="E2494" s="116">
        <f t="shared" si="382"/>
        <v>4</v>
      </c>
      <c r="F2494" s="120">
        <v>0</v>
      </c>
      <c r="G2494" s="121">
        <v>856.11599999999999</v>
      </c>
      <c r="H2494" s="121">
        <v>10.33</v>
      </c>
      <c r="I2494" s="121">
        <v>833.08199999999999</v>
      </c>
      <c r="J2494" s="119">
        <v>0</v>
      </c>
      <c r="K2494" s="117">
        <f t="shared" si="383"/>
        <v>1699.528</v>
      </c>
      <c r="L2494" s="116">
        <v>0</v>
      </c>
      <c r="M2494" s="116">
        <v>250.91900000000001</v>
      </c>
      <c r="N2494" s="116">
        <v>15.43</v>
      </c>
      <c r="O2494" s="116">
        <v>232.66399999999999</v>
      </c>
      <c r="P2494" s="116">
        <v>0</v>
      </c>
      <c r="Q2494" s="20">
        <f t="shared" si="384"/>
        <v>0</v>
      </c>
      <c r="R2494" s="20">
        <f t="shared" si="385"/>
        <v>802.18804300000011</v>
      </c>
      <c r="S2494" s="20">
        <f t="shared" si="386"/>
        <v>30.103930000000002</v>
      </c>
      <c r="T2494" s="20">
        <f t="shared" si="387"/>
        <v>738.94086400000003</v>
      </c>
      <c r="U2494" s="21">
        <f t="shared" si="388"/>
        <v>1571.232837</v>
      </c>
      <c r="V2494" s="38">
        <f t="shared" si="389"/>
        <v>0.92451129784269515</v>
      </c>
    </row>
    <row r="2495" spans="1:22">
      <c r="A2495">
        <v>2490</v>
      </c>
      <c r="B2495" s="122">
        <f t="shared" si="390"/>
        <v>41743</v>
      </c>
      <c r="C2495" s="122">
        <f t="shared" si="390"/>
        <v>42108</v>
      </c>
      <c r="D2495" s="116">
        <f t="shared" si="381"/>
        <v>2015</v>
      </c>
      <c r="E2495" s="116">
        <f t="shared" si="382"/>
        <v>4</v>
      </c>
      <c r="F2495" s="120">
        <v>0</v>
      </c>
      <c r="G2495" s="121">
        <v>855.47299999999996</v>
      </c>
      <c r="H2495" s="121">
        <v>0</v>
      </c>
      <c r="I2495" s="121">
        <v>761.73400000000004</v>
      </c>
      <c r="J2495" s="119">
        <v>0</v>
      </c>
      <c r="K2495" s="117">
        <f t="shared" si="383"/>
        <v>1617.2069999999999</v>
      </c>
      <c r="L2495" s="116">
        <v>0</v>
      </c>
      <c r="M2495" s="116">
        <v>251.99600000000001</v>
      </c>
      <c r="N2495" s="116">
        <v>0</v>
      </c>
      <c r="O2495" s="116">
        <v>207.40700000000001</v>
      </c>
      <c r="P2495" s="116">
        <v>0</v>
      </c>
      <c r="Q2495" s="20">
        <f t="shared" si="384"/>
        <v>0</v>
      </c>
      <c r="R2495" s="20">
        <f t="shared" si="385"/>
        <v>805.631212</v>
      </c>
      <c r="S2495" s="20">
        <f t="shared" si="386"/>
        <v>0</v>
      </c>
      <c r="T2495" s="20">
        <f t="shared" si="387"/>
        <v>658.72463200000004</v>
      </c>
      <c r="U2495" s="21">
        <f t="shared" si="388"/>
        <v>1464.3558440000002</v>
      </c>
      <c r="V2495" s="38">
        <f t="shared" si="389"/>
        <v>0.90548448281512528</v>
      </c>
    </row>
    <row r="2496" spans="1:22">
      <c r="A2496">
        <v>2491</v>
      </c>
      <c r="B2496" s="122">
        <f t="shared" si="390"/>
        <v>41743</v>
      </c>
      <c r="C2496" s="122">
        <f t="shared" si="390"/>
        <v>42108</v>
      </c>
      <c r="D2496" s="116">
        <f t="shared" si="381"/>
        <v>2015</v>
      </c>
      <c r="E2496" s="116">
        <f t="shared" si="382"/>
        <v>4</v>
      </c>
      <c r="F2496" s="120">
        <v>0</v>
      </c>
      <c r="G2496" s="121">
        <v>873.36699999999996</v>
      </c>
      <c r="H2496" s="121">
        <v>0</v>
      </c>
      <c r="I2496" s="121">
        <v>768.99800000000005</v>
      </c>
      <c r="J2496" s="119">
        <v>0</v>
      </c>
      <c r="K2496" s="117">
        <f t="shared" si="383"/>
        <v>1642.365</v>
      </c>
      <c r="L2496" s="116">
        <v>0</v>
      </c>
      <c r="M2496" s="116">
        <v>257.23899999999998</v>
      </c>
      <c r="N2496" s="116">
        <v>0</v>
      </c>
      <c r="O2496" s="116">
        <v>210.001</v>
      </c>
      <c r="P2496" s="116">
        <v>0</v>
      </c>
      <c r="Q2496" s="20">
        <f t="shared" si="384"/>
        <v>0</v>
      </c>
      <c r="R2496" s="20">
        <f t="shared" si="385"/>
        <v>822.39308299999993</v>
      </c>
      <c r="S2496" s="20">
        <f t="shared" si="386"/>
        <v>0</v>
      </c>
      <c r="T2496" s="20">
        <f t="shared" si="387"/>
        <v>666.96317600000009</v>
      </c>
      <c r="U2496" s="21">
        <f t="shared" si="388"/>
        <v>1489.3562590000001</v>
      </c>
      <c r="V2496" s="38">
        <f t="shared" si="389"/>
        <v>0.90683633601544122</v>
      </c>
    </row>
    <row r="2497" spans="1:22">
      <c r="A2497">
        <v>2492</v>
      </c>
      <c r="B2497" s="122">
        <f t="shared" si="390"/>
        <v>41743</v>
      </c>
      <c r="C2497" s="122">
        <f t="shared" si="390"/>
        <v>42108</v>
      </c>
      <c r="D2497" s="116">
        <f t="shared" si="381"/>
        <v>2015</v>
      </c>
      <c r="E2497" s="116">
        <f t="shared" si="382"/>
        <v>4</v>
      </c>
      <c r="F2497" s="120">
        <v>0</v>
      </c>
      <c r="G2497" s="121">
        <v>1095.067</v>
      </c>
      <c r="H2497" s="121">
        <v>0</v>
      </c>
      <c r="I2497" s="121">
        <v>820.59799999999996</v>
      </c>
      <c r="J2497" s="119">
        <v>0</v>
      </c>
      <c r="K2497" s="117">
        <f t="shared" si="383"/>
        <v>1915.665</v>
      </c>
      <c r="L2497" s="116">
        <v>0</v>
      </c>
      <c r="M2497" s="116">
        <v>309.68700000000001</v>
      </c>
      <c r="N2497" s="116">
        <v>0</v>
      </c>
      <c r="O2497" s="116">
        <v>224.55199999999999</v>
      </c>
      <c r="P2497" s="116">
        <v>0</v>
      </c>
      <c r="Q2497" s="20">
        <f t="shared" si="384"/>
        <v>0</v>
      </c>
      <c r="R2497" s="20">
        <f t="shared" si="385"/>
        <v>990.06933900000001</v>
      </c>
      <c r="S2497" s="20">
        <f t="shared" si="386"/>
        <v>0</v>
      </c>
      <c r="T2497" s="20">
        <f t="shared" si="387"/>
        <v>713.17715199999998</v>
      </c>
      <c r="U2497" s="21">
        <f t="shared" si="388"/>
        <v>1703.2464909999999</v>
      </c>
      <c r="V2497" s="38">
        <f t="shared" si="389"/>
        <v>0.88911500236210395</v>
      </c>
    </row>
    <row r="2498" spans="1:22">
      <c r="A2498">
        <v>2493</v>
      </c>
      <c r="B2498" s="122">
        <f t="shared" si="390"/>
        <v>41743</v>
      </c>
      <c r="C2498" s="122">
        <f t="shared" si="390"/>
        <v>42108</v>
      </c>
      <c r="D2498" s="116">
        <f t="shared" si="381"/>
        <v>2015</v>
      </c>
      <c r="E2498" s="116">
        <f t="shared" si="382"/>
        <v>4</v>
      </c>
      <c r="F2498" s="120">
        <v>0</v>
      </c>
      <c r="G2498" s="121">
        <v>1110.5329999999999</v>
      </c>
      <c r="H2498" s="121">
        <v>0</v>
      </c>
      <c r="I2498" s="121">
        <v>828.04200000000003</v>
      </c>
      <c r="J2498" s="119">
        <v>0</v>
      </c>
      <c r="K2498" s="117">
        <f t="shared" si="383"/>
        <v>1938.5749999999998</v>
      </c>
      <c r="L2498" s="116">
        <v>0</v>
      </c>
      <c r="M2498" s="116">
        <v>313.23099999999999</v>
      </c>
      <c r="N2498" s="116">
        <v>0</v>
      </c>
      <c r="O2498" s="116">
        <v>227.77600000000001</v>
      </c>
      <c r="P2498" s="116">
        <v>0</v>
      </c>
      <c r="Q2498" s="20">
        <f t="shared" si="384"/>
        <v>0</v>
      </c>
      <c r="R2498" s="20">
        <f t="shared" si="385"/>
        <v>1001.399507</v>
      </c>
      <c r="S2498" s="20">
        <f t="shared" si="386"/>
        <v>0</v>
      </c>
      <c r="T2498" s="20">
        <f t="shared" si="387"/>
        <v>723.41657600000008</v>
      </c>
      <c r="U2498" s="21">
        <f t="shared" si="388"/>
        <v>1724.8160830000002</v>
      </c>
      <c r="V2498" s="38">
        <f t="shared" si="389"/>
        <v>0.88973399687915111</v>
      </c>
    </row>
    <row r="2499" spans="1:22">
      <c r="A2499">
        <v>2494</v>
      </c>
      <c r="B2499" s="122">
        <f t="shared" si="390"/>
        <v>41743</v>
      </c>
      <c r="C2499" s="122">
        <f t="shared" si="390"/>
        <v>42108</v>
      </c>
      <c r="D2499" s="116">
        <f t="shared" si="381"/>
        <v>2015</v>
      </c>
      <c r="E2499" s="116">
        <f t="shared" si="382"/>
        <v>4</v>
      </c>
      <c r="F2499" s="120">
        <v>0</v>
      </c>
      <c r="G2499" s="121">
        <v>993.48800000000006</v>
      </c>
      <c r="H2499" s="121">
        <v>0</v>
      </c>
      <c r="I2499" s="121">
        <v>819.44</v>
      </c>
      <c r="J2499" s="119">
        <v>0</v>
      </c>
      <c r="K2499" s="117">
        <f t="shared" si="383"/>
        <v>1812.9280000000001</v>
      </c>
      <c r="L2499" s="116">
        <v>0</v>
      </c>
      <c r="M2499" s="116">
        <v>283.286</v>
      </c>
      <c r="N2499" s="116">
        <v>0</v>
      </c>
      <c r="O2499" s="116">
        <v>224.15600000000001</v>
      </c>
      <c r="P2499" s="116">
        <v>0</v>
      </c>
      <c r="Q2499" s="20">
        <f t="shared" si="384"/>
        <v>0</v>
      </c>
      <c r="R2499" s="20">
        <f t="shared" si="385"/>
        <v>905.66534200000001</v>
      </c>
      <c r="S2499" s="20">
        <f t="shared" si="386"/>
        <v>0</v>
      </c>
      <c r="T2499" s="20">
        <f t="shared" si="387"/>
        <v>711.91945600000008</v>
      </c>
      <c r="U2499" s="21">
        <f t="shared" si="388"/>
        <v>1617.5847980000001</v>
      </c>
      <c r="V2499" s="38">
        <f t="shared" si="389"/>
        <v>0.89224988416528395</v>
      </c>
    </row>
    <row r="2500" spans="1:22">
      <c r="A2500">
        <v>2495</v>
      </c>
      <c r="B2500" s="122">
        <f t="shared" si="390"/>
        <v>41743</v>
      </c>
      <c r="C2500" s="122">
        <f t="shared" si="390"/>
        <v>42108</v>
      </c>
      <c r="D2500" s="116">
        <f t="shared" si="381"/>
        <v>2015</v>
      </c>
      <c r="E2500" s="116">
        <f t="shared" si="382"/>
        <v>4</v>
      </c>
      <c r="F2500" s="120">
        <v>206.286</v>
      </c>
      <c r="G2500" s="121">
        <v>1124.652</v>
      </c>
      <c r="H2500" s="121">
        <v>0</v>
      </c>
      <c r="I2500" s="121">
        <v>439.92399999999998</v>
      </c>
      <c r="J2500" s="119">
        <v>0</v>
      </c>
      <c r="K2500" s="117">
        <f t="shared" si="383"/>
        <v>1770.8620000000001</v>
      </c>
      <c r="L2500" s="116">
        <v>102.194</v>
      </c>
      <c r="M2500" s="116">
        <v>316.71199999999999</v>
      </c>
      <c r="N2500" s="116">
        <v>0</v>
      </c>
      <c r="O2500" s="116">
        <v>123.58</v>
      </c>
      <c r="P2500" s="116">
        <v>0</v>
      </c>
      <c r="Q2500" s="20">
        <f t="shared" si="384"/>
        <v>286.44978200000003</v>
      </c>
      <c r="R2500" s="20">
        <f t="shared" si="385"/>
        <v>1012.528264</v>
      </c>
      <c r="S2500" s="20">
        <f t="shared" si="386"/>
        <v>0</v>
      </c>
      <c r="T2500" s="20">
        <f t="shared" si="387"/>
        <v>392.49008000000003</v>
      </c>
      <c r="U2500" s="21">
        <f t="shared" si="388"/>
        <v>1691.4681260000002</v>
      </c>
      <c r="V2500" s="38">
        <f t="shared" si="389"/>
        <v>0.95516653810404206</v>
      </c>
    </row>
    <row r="2501" spans="1:22">
      <c r="A2501">
        <v>2496</v>
      </c>
      <c r="B2501" s="122">
        <f t="shared" si="390"/>
        <v>41743</v>
      </c>
      <c r="C2501" s="122">
        <f t="shared" si="390"/>
        <v>42108</v>
      </c>
      <c r="D2501" s="116">
        <f t="shared" si="381"/>
        <v>2015</v>
      </c>
      <c r="E2501" s="116">
        <f t="shared" si="382"/>
        <v>4</v>
      </c>
      <c r="F2501" s="120">
        <v>211.53200000000001</v>
      </c>
      <c r="G2501" s="121">
        <v>1123.23</v>
      </c>
      <c r="H2501" s="121">
        <v>21.030999999999999</v>
      </c>
      <c r="I2501" s="121">
        <v>212.488</v>
      </c>
      <c r="J2501" s="119">
        <v>0</v>
      </c>
      <c r="K2501" s="117">
        <f t="shared" si="383"/>
        <v>1568.2809999999999</v>
      </c>
      <c r="L2501" s="116">
        <v>104.672</v>
      </c>
      <c r="M2501" s="116">
        <v>316.428</v>
      </c>
      <c r="N2501" s="116">
        <v>11.489000000000001</v>
      </c>
      <c r="O2501" s="116">
        <v>60.991999999999997</v>
      </c>
      <c r="P2501" s="116">
        <v>0</v>
      </c>
      <c r="Q2501" s="20">
        <f t="shared" si="384"/>
        <v>293.39561599999996</v>
      </c>
      <c r="R2501" s="20">
        <f t="shared" si="385"/>
        <v>1011.620316</v>
      </c>
      <c r="S2501" s="20">
        <f t="shared" si="386"/>
        <v>22.415039000000004</v>
      </c>
      <c r="T2501" s="20">
        <f t="shared" si="387"/>
        <v>193.71059199999999</v>
      </c>
      <c r="U2501" s="21">
        <f t="shared" si="388"/>
        <v>1521.1415629999999</v>
      </c>
      <c r="V2501" s="38">
        <f t="shared" si="389"/>
        <v>0.9699419702208979</v>
      </c>
    </row>
    <row r="2502" spans="1:22">
      <c r="A2502">
        <v>2497</v>
      </c>
      <c r="B2502" s="122">
        <f t="shared" si="390"/>
        <v>41744</v>
      </c>
      <c r="C2502" s="122">
        <f t="shared" si="390"/>
        <v>42109</v>
      </c>
      <c r="D2502" s="116">
        <f t="shared" si="381"/>
        <v>2015</v>
      </c>
      <c r="E2502" s="116">
        <f t="shared" si="382"/>
        <v>4</v>
      </c>
      <c r="F2502" s="120">
        <v>215.37700000000001</v>
      </c>
      <c r="G2502" s="121">
        <v>1111.327</v>
      </c>
      <c r="H2502" s="121">
        <v>0</v>
      </c>
      <c r="I2502" s="121">
        <v>148.39699999999999</v>
      </c>
      <c r="J2502" s="119">
        <v>0</v>
      </c>
      <c r="K2502" s="117">
        <f t="shared" si="383"/>
        <v>1475.1009999999999</v>
      </c>
      <c r="L2502" s="116">
        <v>108.54900000000001</v>
      </c>
      <c r="M2502" s="116">
        <v>313.12599999999998</v>
      </c>
      <c r="N2502" s="116">
        <v>0</v>
      </c>
      <c r="O2502" s="116">
        <v>45.62</v>
      </c>
      <c r="P2502" s="116">
        <v>0</v>
      </c>
      <c r="Q2502" s="20">
        <f t="shared" si="384"/>
        <v>304.26284700000002</v>
      </c>
      <c r="R2502" s="20">
        <f t="shared" si="385"/>
        <v>1001.063822</v>
      </c>
      <c r="S2502" s="20">
        <f t="shared" si="386"/>
        <v>0</v>
      </c>
      <c r="T2502" s="20">
        <f t="shared" si="387"/>
        <v>144.88911999999999</v>
      </c>
      <c r="U2502" s="21">
        <f t="shared" si="388"/>
        <v>1450.2157890000001</v>
      </c>
      <c r="V2502" s="38">
        <f t="shared" si="389"/>
        <v>0.98312982568651242</v>
      </c>
    </row>
    <row r="2503" spans="1:22">
      <c r="A2503">
        <v>2498</v>
      </c>
      <c r="B2503" s="122">
        <f t="shared" si="390"/>
        <v>41744</v>
      </c>
      <c r="C2503" s="122">
        <f t="shared" si="390"/>
        <v>42109</v>
      </c>
      <c r="D2503" s="116">
        <f t="shared" ref="D2503:D2566" si="391">YEAR(C2503)</f>
        <v>2015</v>
      </c>
      <c r="E2503" s="116">
        <f t="shared" ref="E2503:E2566" si="392">MONTH(C2503)</f>
        <v>4</v>
      </c>
      <c r="F2503" s="120">
        <v>214.00399999999999</v>
      </c>
      <c r="G2503" s="121">
        <v>1103.287</v>
      </c>
      <c r="H2503" s="121">
        <v>0.378</v>
      </c>
      <c r="I2503" s="121">
        <v>85.024000000000001</v>
      </c>
      <c r="J2503" s="119">
        <v>0</v>
      </c>
      <c r="K2503" s="117">
        <f t="shared" ref="K2503:K2566" si="393">SUM(F2503:J2503)</f>
        <v>1402.6929999999998</v>
      </c>
      <c r="L2503" s="116">
        <v>106.504</v>
      </c>
      <c r="M2503" s="116">
        <v>311.39100000000002</v>
      </c>
      <c r="N2503" s="116">
        <v>1.246</v>
      </c>
      <c r="O2503" s="116">
        <v>27.664000000000001</v>
      </c>
      <c r="P2503" s="116">
        <v>0</v>
      </c>
      <c r="Q2503" s="20">
        <f t="shared" ref="Q2503:Q2566" si="394">+$Q$2*L2503</f>
        <v>298.53071199999999</v>
      </c>
      <c r="R2503" s="20">
        <f t="shared" ref="R2503:R2566" si="395">+$R$2*M2503</f>
        <v>995.5170270000001</v>
      </c>
      <c r="S2503" s="20">
        <f t="shared" ref="S2503:S2566" si="396">+$S$2*N2503</f>
        <v>2.4309460000000001</v>
      </c>
      <c r="T2503" s="20">
        <f t="shared" ref="T2503:T2566" si="397">+$T$2*O2503</f>
        <v>87.860864000000007</v>
      </c>
      <c r="U2503" s="21">
        <f t="shared" ref="U2503:U2566" si="398">SUM(Q2503:T2503)</f>
        <v>1384.339549</v>
      </c>
      <c r="V2503" s="38">
        <f t="shared" ref="V2503:V2566" si="399">+U2503/K2503</f>
        <v>0.98691556099588451</v>
      </c>
    </row>
    <row r="2504" spans="1:22">
      <c r="A2504">
        <v>2499</v>
      </c>
      <c r="B2504" s="122">
        <f t="shared" si="390"/>
        <v>41744</v>
      </c>
      <c r="C2504" s="122">
        <f t="shared" si="390"/>
        <v>42109</v>
      </c>
      <c r="D2504" s="116">
        <f t="shared" si="391"/>
        <v>2015</v>
      </c>
      <c r="E2504" s="116">
        <f t="shared" si="392"/>
        <v>4</v>
      </c>
      <c r="F2504" s="120">
        <v>213.05600000000001</v>
      </c>
      <c r="G2504" s="121">
        <v>1088.7190000000001</v>
      </c>
      <c r="H2504" s="121">
        <v>0</v>
      </c>
      <c r="I2504" s="121">
        <v>64.009</v>
      </c>
      <c r="J2504" s="119">
        <v>0</v>
      </c>
      <c r="K2504" s="117">
        <f t="shared" si="393"/>
        <v>1365.7840000000001</v>
      </c>
      <c r="L2504" s="116">
        <v>105.929</v>
      </c>
      <c r="M2504" s="116">
        <v>307.7</v>
      </c>
      <c r="N2504" s="116">
        <v>0</v>
      </c>
      <c r="O2504" s="116">
        <v>22.081</v>
      </c>
      <c r="P2504" s="116">
        <v>0</v>
      </c>
      <c r="Q2504" s="20">
        <f t="shared" si="394"/>
        <v>296.91898700000002</v>
      </c>
      <c r="R2504" s="20">
        <f t="shared" si="395"/>
        <v>983.71690000000001</v>
      </c>
      <c r="S2504" s="20">
        <f t="shared" si="396"/>
        <v>0</v>
      </c>
      <c r="T2504" s="20">
        <f t="shared" si="397"/>
        <v>70.129255999999998</v>
      </c>
      <c r="U2504" s="21">
        <f t="shared" si="398"/>
        <v>1350.7651429999999</v>
      </c>
      <c r="V2504" s="38">
        <f t="shared" si="399"/>
        <v>0.98900349030300527</v>
      </c>
    </row>
    <row r="2505" spans="1:22">
      <c r="A2505">
        <v>2500</v>
      </c>
      <c r="B2505" s="122">
        <f t="shared" si="390"/>
        <v>41744</v>
      </c>
      <c r="C2505" s="122">
        <f t="shared" si="390"/>
        <v>42109</v>
      </c>
      <c r="D2505" s="116">
        <f t="shared" si="391"/>
        <v>2015</v>
      </c>
      <c r="E2505" s="116">
        <f t="shared" si="392"/>
        <v>4</v>
      </c>
      <c r="F2505" s="120">
        <v>217.69499999999999</v>
      </c>
      <c r="G2505" s="121">
        <v>1086.1389999999999</v>
      </c>
      <c r="H2505" s="121">
        <v>0</v>
      </c>
      <c r="I2505" s="121">
        <v>53.408000000000001</v>
      </c>
      <c r="J2505" s="119">
        <v>0</v>
      </c>
      <c r="K2505" s="117">
        <f t="shared" si="393"/>
        <v>1357.2419999999997</v>
      </c>
      <c r="L2505" s="116">
        <v>110.30200000000001</v>
      </c>
      <c r="M2505" s="116">
        <v>306.99200000000002</v>
      </c>
      <c r="N2505" s="116">
        <v>0</v>
      </c>
      <c r="O2505" s="116">
        <v>19.257000000000001</v>
      </c>
      <c r="P2505" s="116">
        <v>0</v>
      </c>
      <c r="Q2505" s="20">
        <f t="shared" si="394"/>
        <v>309.17650600000002</v>
      </c>
      <c r="R2505" s="20">
        <f t="shared" si="395"/>
        <v>981.45342400000004</v>
      </c>
      <c r="S2505" s="20">
        <f t="shared" si="396"/>
        <v>0</v>
      </c>
      <c r="T2505" s="20">
        <f t="shared" si="397"/>
        <v>61.160232000000008</v>
      </c>
      <c r="U2505" s="21">
        <f t="shared" si="398"/>
        <v>1351.790162</v>
      </c>
      <c r="V2505" s="38">
        <f t="shared" si="399"/>
        <v>0.99598314965201507</v>
      </c>
    </row>
    <row r="2506" spans="1:22">
      <c r="A2506">
        <v>2501</v>
      </c>
      <c r="B2506" s="122">
        <f t="shared" si="390"/>
        <v>41744</v>
      </c>
      <c r="C2506" s="122">
        <f t="shared" si="390"/>
        <v>42109</v>
      </c>
      <c r="D2506" s="116">
        <f t="shared" si="391"/>
        <v>2015</v>
      </c>
      <c r="E2506" s="116">
        <f t="shared" si="392"/>
        <v>4</v>
      </c>
      <c r="F2506" s="120">
        <v>218.887</v>
      </c>
      <c r="G2506" s="121">
        <v>1083.825</v>
      </c>
      <c r="H2506" s="121">
        <v>0</v>
      </c>
      <c r="I2506" s="121">
        <v>51.579000000000001</v>
      </c>
      <c r="J2506" s="119">
        <v>0</v>
      </c>
      <c r="K2506" s="117">
        <f t="shared" si="393"/>
        <v>1354.2909999999999</v>
      </c>
      <c r="L2506" s="116">
        <v>110.423</v>
      </c>
      <c r="M2506" s="116">
        <v>306.37799999999999</v>
      </c>
      <c r="N2506" s="116">
        <v>0</v>
      </c>
      <c r="O2506" s="116">
        <v>18.748000000000001</v>
      </c>
      <c r="P2506" s="116">
        <v>0</v>
      </c>
      <c r="Q2506" s="20">
        <f t="shared" si="394"/>
        <v>309.515669</v>
      </c>
      <c r="R2506" s="20">
        <f t="shared" si="395"/>
        <v>979.49046599999997</v>
      </c>
      <c r="S2506" s="20">
        <f t="shared" si="396"/>
        <v>0</v>
      </c>
      <c r="T2506" s="20">
        <f t="shared" si="397"/>
        <v>59.543648000000005</v>
      </c>
      <c r="U2506" s="21">
        <f t="shared" si="398"/>
        <v>1348.5497830000002</v>
      </c>
      <c r="V2506" s="38">
        <f t="shared" si="399"/>
        <v>0.99576072129254367</v>
      </c>
    </row>
    <row r="2507" spans="1:22">
      <c r="A2507">
        <v>2502</v>
      </c>
      <c r="B2507" s="122">
        <f t="shared" si="390"/>
        <v>41744</v>
      </c>
      <c r="C2507" s="122">
        <f t="shared" si="390"/>
        <v>42109</v>
      </c>
      <c r="D2507" s="116">
        <f t="shared" si="391"/>
        <v>2015</v>
      </c>
      <c r="E2507" s="116">
        <f t="shared" si="392"/>
        <v>4</v>
      </c>
      <c r="F2507" s="120">
        <v>215.21700000000001</v>
      </c>
      <c r="G2507" s="121">
        <v>1085.54</v>
      </c>
      <c r="H2507" s="121">
        <v>0</v>
      </c>
      <c r="I2507" s="121">
        <v>51.503999999999998</v>
      </c>
      <c r="J2507" s="119">
        <v>0</v>
      </c>
      <c r="K2507" s="117">
        <f t="shared" si="393"/>
        <v>1352.261</v>
      </c>
      <c r="L2507" s="116">
        <v>108.86</v>
      </c>
      <c r="M2507" s="116">
        <v>306.71300000000002</v>
      </c>
      <c r="N2507" s="116">
        <v>0</v>
      </c>
      <c r="O2507" s="116">
        <v>18.748000000000001</v>
      </c>
      <c r="P2507" s="116">
        <v>0</v>
      </c>
      <c r="Q2507" s="20">
        <f t="shared" si="394"/>
        <v>305.13457999999997</v>
      </c>
      <c r="R2507" s="20">
        <f t="shared" si="395"/>
        <v>980.56146100000012</v>
      </c>
      <c r="S2507" s="20">
        <f t="shared" si="396"/>
        <v>0</v>
      </c>
      <c r="T2507" s="20">
        <f t="shared" si="397"/>
        <v>59.543648000000005</v>
      </c>
      <c r="U2507" s="21">
        <f t="shared" si="398"/>
        <v>1345.2396890000002</v>
      </c>
      <c r="V2507" s="38">
        <f t="shared" si="399"/>
        <v>0.99480772498800174</v>
      </c>
    </row>
    <row r="2508" spans="1:22">
      <c r="A2508">
        <v>2503</v>
      </c>
      <c r="B2508" s="122">
        <f t="shared" si="390"/>
        <v>41744</v>
      </c>
      <c r="C2508" s="122">
        <f t="shared" si="390"/>
        <v>42109</v>
      </c>
      <c r="D2508" s="116">
        <f t="shared" si="391"/>
        <v>2015</v>
      </c>
      <c r="E2508" s="116">
        <f t="shared" si="392"/>
        <v>4</v>
      </c>
      <c r="F2508" s="120">
        <v>208.041</v>
      </c>
      <c r="G2508" s="121">
        <v>1082.48</v>
      </c>
      <c r="H2508" s="121">
        <v>22.25</v>
      </c>
      <c r="I2508" s="121">
        <v>66.614999999999995</v>
      </c>
      <c r="J2508" s="119">
        <v>0</v>
      </c>
      <c r="K2508" s="117">
        <f t="shared" si="393"/>
        <v>1379.386</v>
      </c>
      <c r="L2508" s="116">
        <v>103.663</v>
      </c>
      <c r="M2508" s="116">
        <v>306.06200000000001</v>
      </c>
      <c r="N2508" s="116">
        <v>17.204999999999998</v>
      </c>
      <c r="O2508" s="116">
        <v>22.260999999999999</v>
      </c>
      <c r="P2508" s="116">
        <v>0</v>
      </c>
      <c r="Q2508" s="20">
        <f t="shared" si="394"/>
        <v>290.56738899999999</v>
      </c>
      <c r="R2508" s="20">
        <f t="shared" si="395"/>
        <v>978.48021400000005</v>
      </c>
      <c r="S2508" s="20">
        <f t="shared" si="396"/>
        <v>33.566955</v>
      </c>
      <c r="T2508" s="20">
        <f t="shared" si="397"/>
        <v>70.700935999999999</v>
      </c>
      <c r="U2508" s="21">
        <f t="shared" si="398"/>
        <v>1373.3154939999999</v>
      </c>
      <c r="V2508" s="38">
        <f t="shared" si="399"/>
        <v>0.99559912453801902</v>
      </c>
    </row>
    <row r="2509" spans="1:22">
      <c r="A2509">
        <v>2504</v>
      </c>
      <c r="B2509" s="122">
        <f t="shared" si="390"/>
        <v>41744</v>
      </c>
      <c r="C2509" s="122">
        <f t="shared" si="390"/>
        <v>42109</v>
      </c>
      <c r="D2509" s="116">
        <f t="shared" si="391"/>
        <v>2015</v>
      </c>
      <c r="E2509" s="116">
        <f t="shared" si="392"/>
        <v>4</v>
      </c>
      <c r="F2509" s="120">
        <v>209.928</v>
      </c>
      <c r="G2509" s="121">
        <v>1100.664</v>
      </c>
      <c r="H2509" s="121">
        <v>3.2210000000000001</v>
      </c>
      <c r="I2509" s="121">
        <v>132.089</v>
      </c>
      <c r="J2509" s="119">
        <v>0</v>
      </c>
      <c r="K2509" s="117">
        <f t="shared" si="393"/>
        <v>1445.902</v>
      </c>
      <c r="L2509" s="116">
        <v>106.017</v>
      </c>
      <c r="M2509" s="116">
        <v>306.99400000000003</v>
      </c>
      <c r="N2509" s="116">
        <v>3.8780000000000001</v>
      </c>
      <c r="O2509" s="116">
        <v>36.374000000000002</v>
      </c>
      <c r="P2509" s="116">
        <v>0</v>
      </c>
      <c r="Q2509" s="20">
        <f t="shared" si="394"/>
        <v>297.16565099999997</v>
      </c>
      <c r="R2509" s="20">
        <f t="shared" si="395"/>
        <v>981.45981800000015</v>
      </c>
      <c r="S2509" s="20">
        <f t="shared" si="396"/>
        <v>7.5659780000000003</v>
      </c>
      <c r="T2509" s="20">
        <f t="shared" si="397"/>
        <v>115.52382400000002</v>
      </c>
      <c r="U2509" s="21">
        <f t="shared" si="398"/>
        <v>1401.7152710000003</v>
      </c>
      <c r="V2509" s="38">
        <f t="shared" si="399"/>
        <v>0.96944002498094628</v>
      </c>
    </row>
    <row r="2510" spans="1:22">
      <c r="A2510">
        <v>2505</v>
      </c>
      <c r="B2510" s="122">
        <f t="shared" si="390"/>
        <v>41744</v>
      </c>
      <c r="C2510" s="122">
        <f t="shared" si="390"/>
        <v>42109</v>
      </c>
      <c r="D2510" s="116">
        <f t="shared" si="391"/>
        <v>2015</v>
      </c>
      <c r="E2510" s="116">
        <f t="shared" si="392"/>
        <v>4</v>
      </c>
      <c r="F2510" s="120">
        <v>207.92500000000001</v>
      </c>
      <c r="G2510" s="121">
        <v>1109.3499999999999</v>
      </c>
      <c r="H2510" s="121">
        <v>0.96199999999999997</v>
      </c>
      <c r="I2510" s="121">
        <v>171.24799999999999</v>
      </c>
      <c r="J2510" s="119">
        <v>0</v>
      </c>
      <c r="K2510" s="117">
        <f t="shared" si="393"/>
        <v>1489.4849999999999</v>
      </c>
      <c r="L2510" s="116">
        <v>106.324</v>
      </c>
      <c r="M2510" s="116">
        <v>310.10500000000002</v>
      </c>
      <c r="N2510" s="116">
        <v>4.9850000000000003</v>
      </c>
      <c r="O2510" s="116">
        <v>50.662999999999997</v>
      </c>
      <c r="P2510" s="116">
        <v>0</v>
      </c>
      <c r="Q2510" s="20">
        <f t="shared" si="394"/>
        <v>298.02617199999997</v>
      </c>
      <c r="R2510" s="20">
        <f t="shared" si="395"/>
        <v>991.40568500000006</v>
      </c>
      <c r="S2510" s="20">
        <f t="shared" si="396"/>
        <v>9.7257350000000002</v>
      </c>
      <c r="T2510" s="20">
        <f t="shared" si="397"/>
        <v>160.905688</v>
      </c>
      <c r="U2510" s="21">
        <f t="shared" si="398"/>
        <v>1460.0632800000001</v>
      </c>
      <c r="V2510" s="38">
        <f t="shared" si="399"/>
        <v>0.98024705183335192</v>
      </c>
    </row>
    <row r="2511" spans="1:22">
      <c r="A2511">
        <v>2506</v>
      </c>
      <c r="B2511" s="122">
        <f t="shared" si="390"/>
        <v>41744</v>
      </c>
      <c r="C2511" s="122">
        <f t="shared" si="390"/>
        <v>42109</v>
      </c>
      <c r="D2511" s="116">
        <f t="shared" si="391"/>
        <v>2015</v>
      </c>
      <c r="E2511" s="116">
        <f t="shared" si="392"/>
        <v>4</v>
      </c>
      <c r="F2511" s="120">
        <v>223.68199999999999</v>
      </c>
      <c r="G2511" s="121">
        <v>1104.7090000000001</v>
      </c>
      <c r="H2511" s="121">
        <v>9.5069999999999997</v>
      </c>
      <c r="I2511" s="121">
        <v>177.90899999999999</v>
      </c>
      <c r="J2511" s="119">
        <v>0</v>
      </c>
      <c r="K2511" s="117">
        <f t="shared" si="393"/>
        <v>1515.8070000000002</v>
      </c>
      <c r="L2511" s="116">
        <v>114.384</v>
      </c>
      <c r="M2511" s="116">
        <v>306.83699999999999</v>
      </c>
      <c r="N2511" s="116">
        <v>4.9850000000000003</v>
      </c>
      <c r="O2511" s="116">
        <v>52.262</v>
      </c>
      <c r="P2511" s="116">
        <v>0</v>
      </c>
      <c r="Q2511" s="20">
        <f t="shared" si="394"/>
        <v>320.61835200000002</v>
      </c>
      <c r="R2511" s="20">
        <f t="shared" si="395"/>
        <v>980.95788900000002</v>
      </c>
      <c r="S2511" s="20">
        <f t="shared" si="396"/>
        <v>9.7257350000000002</v>
      </c>
      <c r="T2511" s="20">
        <f t="shared" si="397"/>
        <v>165.98411200000001</v>
      </c>
      <c r="U2511" s="21">
        <f t="shared" si="398"/>
        <v>1477.2860880000001</v>
      </c>
      <c r="V2511" s="38">
        <f t="shared" si="399"/>
        <v>0.97458719216892375</v>
      </c>
    </row>
    <row r="2512" spans="1:22">
      <c r="A2512">
        <v>2507</v>
      </c>
      <c r="B2512" s="122">
        <f t="shared" si="390"/>
        <v>41744</v>
      </c>
      <c r="C2512" s="122">
        <f t="shared" si="390"/>
        <v>42109</v>
      </c>
      <c r="D2512" s="116">
        <f t="shared" si="391"/>
        <v>2015</v>
      </c>
      <c r="E2512" s="116">
        <f t="shared" si="392"/>
        <v>4</v>
      </c>
      <c r="F2512" s="120">
        <v>227.994</v>
      </c>
      <c r="G2512" s="121">
        <v>1087.8820000000001</v>
      </c>
      <c r="H2512" s="121">
        <v>53.09</v>
      </c>
      <c r="I2512" s="121">
        <v>184.09200000000001</v>
      </c>
      <c r="J2512" s="119">
        <v>0</v>
      </c>
      <c r="K2512" s="117">
        <f t="shared" si="393"/>
        <v>1553.058</v>
      </c>
      <c r="L2512" s="116">
        <v>116.992</v>
      </c>
      <c r="M2512" s="116">
        <v>304.78199999999998</v>
      </c>
      <c r="N2512" s="116">
        <v>27.117999999999999</v>
      </c>
      <c r="O2512" s="116">
        <v>53.884</v>
      </c>
      <c r="P2512" s="116">
        <v>0</v>
      </c>
      <c r="Q2512" s="20">
        <f t="shared" si="394"/>
        <v>327.92857600000002</v>
      </c>
      <c r="R2512" s="20">
        <f t="shared" si="395"/>
        <v>974.38805400000001</v>
      </c>
      <c r="S2512" s="20">
        <f t="shared" si="396"/>
        <v>52.907218</v>
      </c>
      <c r="T2512" s="20">
        <f t="shared" si="397"/>
        <v>171.13558400000002</v>
      </c>
      <c r="U2512" s="21">
        <f t="shared" si="398"/>
        <v>1526.3594320000002</v>
      </c>
      <c r="V2512" s="38">
        <f t="shared" si="399"/>
        <v>0.98280903353255333</v>
      </c>
    </row>
    <row r="2513" spans="1:22">
      <c r="A2513">
        <v>2508</v>
      </c>
      <c r="B2513" s="122">
        <f t="shared" si="390"/>
        <v>41744</v>
      </c>
      <c r="C2513" s="122">
        <f t="shared" si="390"/>
        <v>42109</v>
      </c>
      <c r="D2513" s="116">
        <f t="shared" si="391"/>
        <v>2015</v>
      </c>
      <c r="E2513" s="116">
        <f t="shared" si="392"/>
        <v>4</v>
      </c>
      <c r="F2513" s="120">
        <v>227.83600000000001</v>
      </c>
      <c r="G2513" s="121">
        <v>1080.135</v>
      </c>
      <c r="H2513" s="121">
        <v>136.976</v>
      </c>
      <c r="I2513" s="121">
        <v>186.40100000000001</v>
      </c>
      <c r="J2513" s="119">
        <v>0</v>
      </c>
      <c r="K2513" s="117">
        <f t="shared" si="393"/>
        <v>1631.3480000000002</v>
      </c>
      <c r="L2513" s="116">
        <v>117.28700000000001</v>
      </c>
      <c r="M2513" s="116">
        <v>303.21300000000002</v>
      </c>
      <c r="N2513" s="116">
        <v>67.465000000000003</v>
      </c>
      <c r="O2513" s="116">
        <v>54.597000000000001</v>
      </c>
      <c r="P2513" s="116">
        <v>0</v>
      </c>
      <c r="Q2513" s="20">
        <f t="shared" si="394"/>
        <v>328.75546100000003</v>
      </c>
      <c r="R2513" s="20">
        <f t="shared" si="395"/>
        <v>969.37196100000006</v>
      </c>
      <c r="S2513" s="20">
        <f t="shared" si="396"/>
        <v>131.62421500000002</v>
      </c>
      <c r="T2513" s="20">
        <f t="shared" si="397"/>
        <v>173.40007200000002</v>
      </c>
      <c r="U2513" s="21">
        <f t="shared" si="398"/>
        <v>1603.1517090000002</v>
      </c>
      <c r="V2513" s="38">
        <f t="shared" si="399"/>
        <v>0.9827159557617382</v>
      </c>
    </row>
    <row r="2514" spans="1:22">
      <c r="A2514">
        <v>2509</v>
      </c>
      <c r="B2514" s="122">
        <f t="shared" si="390"/>
        <v>41744</v>
      </c>
      <c r="C2514" s="122">
        <f t="shared" si="390"/>
        <v>42109</v>
      </c>
      <c r="D2514" s="116">
        <f t="shared" si="391"/>
        <v>2015</v>
      </c>
      <c r="E2514" s="116">
        <f t="shared" si="392"/>
        <v>4</v>
      </c>
      <c r="F2514" s="120">
        <v>229.892</v>
      </c>
      <c r="G2514" s="121">
        <v>1078.8599999999999</v>
      </c>
      <c r="H2514" s="121">
        <v>112.678</v>
      </c>
      <c r="I2514" s="121">
        <v>189.684</v>
      </c>
      <c r="J2514" s="119">
        <v>0</v>
      </c>
      <c r="K2514" s="117">
        <f t="shared" si="393"/>
        <v>1611.1139999999998</v>
      </c>
      <c r="L2514" s="116">
        <v>117.601</v>
      </c>
      <c r="M2514" s="116">
        <v>302.70100000000002</v>
      </c>
      <c r="N2514" s="116">
        <v>56.048000000000002</v>
      </c>
      <c r="O2514" s="116">
        <v>55.418999999999997</v>
      </c>
      <c r="P2514" s="116">
        <v>0</v>
      </c>
      <c r="Q2514" s="20">
        <f t="shared" si="394"/>
        <v>329.635603</v>
      </c>
      <c r="R2514" s="20">
        <f t="shared" si="395"/>
        <v>967.73509700000011</v>
      </c>
      <c r="S2514" s="20">
        <f t="shared" si="396"/>
        <v>109.349648</v>
      </c>
      <c r="T2514" s="20">
        <f t="shared" si="397"/>
        <v>176.01074399999999</v>
      </c>
      <c r="U2514" s="21">
        <f t="shared" si="398"/>
        <v>1582.7310920000002</v>
      </c>
      <c r="V2514" s="38">
        <f t="shared" si="399"/>
        <v>0.98238305420969618</v>
      </c>
    </row>
    <row r="2515" spans="1:22">
      <c r="A2515">
        <v>2510</v>
      </c>
      <c r="B2515" s="122">
        <f t="shared" si="390"/>
        <v>41744</v>
      </c>
      <c r="C2515" s="122">
        <f t="shared" si="390"/>
        <v>42109</v>
      </c>
      <c r="D2515" s="116">
        <f t="shared" si="391"/>
        <v>2015</v>
      </c>
      <c r="E2515" s="116">
        <f t="shared" si="392"/>
        <v>4</v>
      </c>
      <c r="F2515" s="120">
        <v>230.14099999999999</v>
      </c>
      <c r="G2515" s="121">
        <v>1086.5450000000001</v>
      </c>
      <c r="H2515" s="121">
        <v>96.376999999999995</v>
      </c>
      <c r="I2515" s="121">
        <v>194.852</v>
      </c>
      <c r="J2515" s="119">
        <v>0</v>
      </c>
      <c r="K2515" s="117">
        <f t="shared" si="393"/>
        <v>1607.9150000000002</v>
      </c>
      <c r="L2515" s="116">
        <v>116.961</v>
      </c>
      <c r="M2515" s="116">
        <v>304.72800000000001</v>
      </c>
      <c r="N2515" s="116">
        <v>50.037999999999997</v>
      </c>
      <c r="O2515" s="116">
        <v>56.673000000000002</v>
      </c>
      <c r="P2515" s="116">
        <v>0</v>
      </c>
      <c r="Q2515" s="20">
        <f t="shared" si="394"/>
        <v>327.84168299999999</v>
      </c>
      <c r="R2515" s="20">
        <f t="shared" si="395"/>
        <v>974.215416</v>
      </c>
      <c r="S2515" s="20">
        <f t="shared" si="396"/>
        <v>97.624138000000002</v>
      </c>
      <c r="T2515" s="20">
        <f t="shared" si="397"/>
        <v>179.993448</v>
      </c>
      <c r="U2515" s="21">
        <f t="shared" si="398"/>
        <v>1579.674685</v>
      </c>
      <c r="V2515" s="38">
        <f t="shared" si="399"/>
        <v>0.98243668664077377</v>
      </c>
    </row>
    <row r="2516" spans="1:22">
      <c r="A2516">
        <v>2511</v>
      </c>
      <c r="B2516" s="122">
        <f t="shared" si="390"/>
        <v>41744</v>
      </c>
      <c r="C2516" s="122">
        <f t="shared" si="390"/>
        <v>42109</v>
      </c>
      <c r="D2516" s="116">
        <f t="shared" si="391"/>
        <v>2015</v>
      </c>
      <c r="E2516" s="116">
        <f t="shared" si="392"/>
        <v>4</v>
      </c>
      <c r="F2516" s="120">
        <v>211.58699999999999</v>
      </c>
      <c r="G2516" s="121">
        <v>1096.23</v>
      </c>
      <c r="H2516" s="121">
        <v>84.549000000000007</v>
      </c>
      <c r="I2516" s="121">
        <v>204.41800000000001</v>
      </c>
      <c r="J2516" s="119">
        <v>0</v>
      </c>
      <c r="K2516" s="117">
        <f t="shared" si="393"/>
        <v>1596.7840000000001</v>
      </c>
      <c r="L2516" s="116">
        <v>107.929</v>
      </c>
      <c r="M2516" s="116">
        <v>308.00799999999998</v>
      </c>
      <c r="N2516" s="116">
        <v>43.55</v>
      </c>
      <c r="O2516" s="116">
        <v>59.183999999999997</v>
      </c>
      <c r="P2516" s="116">
        <v>0</v>
      </c>
      <c r="Q2516" s="20">
        <f t="shared" si="394"/>
        <v>302.52498700000001</v>
      </c>
      <c r="R2516" s="20">
        <f t="shared" si="395"/>
        <v>984.70157599999993</v>
      </c>
      <c r="S2516" s="20">
        <f t="shared" si="396"/>
        <v>84.966049999999996</v>
      </c>
      <c r="T2516" s="20">
        <f t="shared" si="397"/>
        <v>187.96838400000001</v>
      </c>
      <c r="U2516" s="21">
        <f t="shared" si="398"/>
        <v>1560.160997</v>
      </c>
      <c r="V2516" s="38">
        <f t="shared" si="399"/>
        <v>0.97706452281585976</v>
      </c>
    </row>
    <row r="2517" spans="1:22">
      <c r="A2517">
        <v>2512</v>
      </c>
      <c r="B2517" s="122">
        <f t="shared" si="390"/>
        <v>41744</v>
      </c>
      <c r="C2517" s="122">
        <f t="shared" si="390"/>
        <v>42109</v>
      </c>
      <c r="D2517" s="116">
        <f t="shared" si="391"/>
        <v>2015</v>
      </c>
      <c r="E2517" s="116">
        <f t="shared" si="392"/>
        <v>4</v>
      </c>
      <c r="F2517" s="120">
        <v>214.35900000000001</v>
      </c>
      <c r="G2517" s="121">
        <v>1087.192</v>
      </c>
      <c r="H2517" s="121">
        <v>73.186000000000007</v>
      </c>
      <c r="I2517" s="121">
        <v>205.75</v>
      </c>
      <c r="J2517" s="119">
        <v>0</v>
      </c>
      <c r="K2517" s="117">
        <f t="shared" si="393"/>
        <v>1580.4869999999999</v>
      </c>
      <c r="L2517" s="116">
        <v>109.146</v>
      </c>
      <c r="M2517" s="116">
        <v>305.47199999999998</v>
      </c>
      <c r="N2517" s="116">
        <v>38.014000000000003</v>
      </c>
      <c r="O2517" s="116">
        <v>59.744999999999997</v>
      </c>
      <c r="P2517" s="116">
        <v>0</v>
      </c>
      <c r="Q2517" s="20">
        <f t="shared" si="394"/>
        <v>305.936238</v>
      </c>
      <c r="R2517" s="20">
        <f t="shared" si="395"/>
        <v>976.59398399999998</v>
      </c>
      <c r="S2517" s="20">
        <f t="shared" si="396"/>
        <v>74.165314000000009</v>
      </c>
      <c r="T2517" s="20">
        <f t="shared" si="397"/>
        <v>189.75012000000001</v>
      </c>
      <c r="U2517" s="21">
        <f t="shared" si="398"/>
        <v>1546.4456559999999</v>
      </c>
      <c r="V2517" s="38">
        <f t="shared" si="399"/>
        <v>0.9784614843399535</v>
      </c>
    </row>
    <row r="2518" spans="1:22">
      <c r="A2518">
        <v>2513</v>
      </c>
      <c r="B2518" s="122">
        <f t="shared" si="390"/>
        <v>41744</v>
      </c>
      <c r="C2518" s="122">
        <f t="shared" si="390"/>
        <v>42109</v>
      </c>
      <c r="D2518" s="116">
        <f t="shared" si="391"/>
        <v>2015</v>
      </c>
      <c r="E2518" s="116">
        <f t="shared" si="392"/>
        <v>4</v>
      </c>
      <c r="F2518" s="120">
        <v>216.77600000000001</v>
      </c>
      <c r="G2518" s="121">
        <v>1097.191</v>
      </c>
      <c r="H2518" s="121">
        <v>62.244999999999997</v>
      </c>
      <c r="I2518" s="121">
        <v>202.86699999999999</v>
      </c>
      <c r="J2518" s="119">
        <v>0</v>
      </c>
      <c r="K2518" s="117">
        <f t="shared" si="393"/>
        <v>1579.079</v>
      </c>
      <c r="L2518" s="116">
        <v>110.68899999999999</v>
      </c>
      <c r="M2518" s="116">
        <v>307.47199999999998</v>
      </c>
      <c r="N2518" s="116">
        <v>32.704999999999998</v>
      </c>
      <c r="O2518" s="116">
        <v>58.896000000000001</v>
      </c>
      <c r="P2518" s="116">
        <v>0</v>
      </c>
      <c r="Q2518" s="20">
        <f t="shared" si="394"/>
        <v>310.26126699999998</v>
      </c>
      <c r="R2518" s="20">
        <f t="shared" si="395"/>
        <v>982.98798399999998</v>
      </c>
      <c r="S2518" s="20">
        <f t="shared" si="396"/>
        <v>63.807454999999997</v>
      </c>
      <c r="T2518" s="20">
        <f t="shared" si="397"/>
        <v>187.053696</v>
      </c>
      <c r="U2518" s="21">
        <f t="shared" si="398"/>
        <v>1544.1104019999998</v>
      </c>
      <c r="V2518" s="38">
        <f t="shared" si="399"/>
        <v>0.97785506741587969</v>
      </c>
    </row>
    <row r="2519" spans="1:22">
      <c r="A2519">
        <v>2514</v>
      </c>
      <c r="B2519" s="122">
        <f t="shared" si="390"/>
        <v>41744</v>
      </c>
      <c r="C2519" s="122">
        <f t="shared" si="390"/>
        <v>42109</v>
      </c>
      <c r="D2519" s="116">
        <f t="shared" si="391"/>
        <v>2015</v>
      </c>
      <c r="E2519" s="116">
        <f t="shared" si="392"/>
        <v>4</v>
      </c>
      <c r="F2519" s="120">
        <v>214.25200000000001</v>
      </c>
      <c r="G2519" s="121">
        <v>1102.3040000000001</v>
      </c>
      <c r="H2519" s="121">
        <v>19.832999999999998</v>
      </c>
      <c r="I2519" s="121">
        <v>241.446</v>
      </c>
      <c r="J2519" s="119">
        <v>0</v>
      </c>
      <c r="K2519" s="117">
        <f t="shared" si="393"/>
        <v>1577.835</v>
      </c>
      <c r="L2519" s="116">
        <v>107.468</v>
      </c>
      <c r="M2519" s="116">
        <v>308.67200000000003</v>
      </c>
      <c r="N2519" s="116">
        <v>10.824999999999999</v>
      </c>
      <c r="O2519" s="116">
        <v>73.668000000000006</v>
      </c>
      <c r="P2519" s="116">
        <v>0</v>
      </c>
      <c r="Q2519" s="20">
        <f t="shared" si="394"/>
        <v>301.23280399999999</v>
      </c>
      <c r="R2519" s="20">
        <f t="shared" si="395"/>
        <v>986.82438400000012</v>
      </c>
      <c r="S2519" s="20">
        <f t="shared" si="396"/>
        <v>21.119575000000001</v>
      </c>
      <c r="T2519" s="20">
        <f t="shared" si="397"/>
        <v>233.96956800000004</v>
      </c>
      <c r="U2519" s="21">
        <f t="shared" si="398"/>
        <v>1543.1463310000001</v>
      </c>
      <c r="V2519" s="38">
        <f t="shared" si="399"/>
        <v>0.97801502121577988</v>
      </c>
    </row>
    <row r="2520" spans="1:22">
      <c r="A2520">
        <v>2515</v>
      </c>
      <c r="B2520" s="122">
        <f t="shared" si="390"/>
        <v>41744</v>
      </c>
      <c r="C2520" s="122">
        <f t="shared" si="390"/>
        <v>42109</v>
      </c>
      <c r="D2520" s="116">
        <f t="shared" si="391"/>
        <v>2015</v>
      </c>
      <c r="E2520" s="116">
        <f t="shared" si="392"/>
        <v>4</v>
      </c>
      <c r="F2520" s="120">
        <v>269.25799999999998</v>
      </c>
      <c r="G2520" s="121">
        <v>1103.9760000000001</v>
      </c>
      <c r="H2520" s="121">
        <v>0</v>
      </c>
      <c r="I2520" s="121">
        <v>404.017</v>
      </c>
      <c r="J2520" s="119">
        <v>0</v>
      </c>
      <c r="K2520" s="117">
        <f t="shared" si="393"/>
        <v>1777.2510000000002</v>
      </c>
      <c r="L2520" s="116">
        <v>134.80799999999999</v>
      </c>
      <c r="M2520" s="116">
        <v>309.404</v>
      </c>
      <c r="N2520" s="116">
        <v>0</v>
      </c>
      <c r="O2520" s="116">
        <v>130.506</v>
      </c>
      <c r="P2520" s="116">
        <v>0</v>
      </c>
      <c r="Q2520" s="20">
        <f t="shared" si="394"/>
        <v>377.86682399999995</v>
      </c>
      <c r="R2520" s="20">
        <f t="shared" si="395"/>
        <v>989.16458799999998</v>
      </c>
      <c r="S2520" s="20">
        <f t="shared" si="396"/>
        <v>0</v>
      </c>
      <c r="T2520" s="20">
        <f t="shared" si="397"/>
        <v>414.487056</v>
      </c>
      <c r="U2520" s="21">
        <f t="shared" si="398"/>
        <v>1781.5184679999998</v>
      </c>
      <c r="V2520" s="38">
        <f t="shared" si="399"/>
        <v>1.0024011622443874</v>
      </c>
    </row>
    <row r="2521" spans="1:22">
      <c r="A2521">
        <v>2516</v>
      </c>
      <c r="B2521" s="122">
        <f t="shared" si="390"/>
        <v>41744</v>
      </c>
      <c r="C2521" s="122">
        <f t="shared" si="390"/>
        <v>42109</v>
      </c>
      <c r="D2521" s="116">
        <f t="shared" si="391"/>
        <v>2015</v>
      </c>
      <c r="E2521" s="116">
        <f t="shared" si="392"/>
        <v>4</v>
      </c>
      <c r="F2521" s="120">
        <v>0</v>
      </c>
      <c r="G2521" s="121">
        <v>965.97199999999998</v>
      </c>
      <c r="H2521" s="121">
        <v>0</v>
      </c>
      <c r="I2521" s="121">
        <v>865.94299999999998</v>
      </c>
      <c r="J2521" s="119">
        <v>0</v>
      </c>
      <c r="K2521" s="117">
        <f t="shared" si="393"/>
        <v>1831.915</v>
      </c>
      <c r="L2521" s="116">
        <v>0</v>
      </c>
      <c r="M2521" s="116">
        <v>275.14600000000002</v>
      </c>
      <c r="N2521" s="116">
        <v>0</v>
      </c>
      <c r="O2521" s="116">
        <v>256.64699999999999</v>
      </c>
      <c r="P2521" s="116">
        <v>0</v>
      </c>
      <c r="Q2521" s="20">
        <f t="shared" si="394"/>
        <v>0</v>
      </c>
      <c r="R2521" s="20">
        <f t="shared" si="395"/>
        <v>879.64176200000009</v>
      </c>
      <c r="S2521" s="20">
        <f t="shared" si="396"/>
        <v>0</v>
      </c>
      <c r="T2521" s="20">
        <f t="shared" si="397"/>
        <v>815.11087199999997</v>
      </c>
      <c r="U2521" s="21">
        <f t="shared" si="398"/>
        <v>1694.7526339999999</v>
      </c>
      <c r="V2521" s="38">
        <f t="shared" si="399"/>
        <v>0.92512623893575852</v>
      </c>
    </row>
    <row r="2522" spans="1:22">
      <c r="A2522">
        <v>2517</v>
      </c>
      <c r="B2522" s="122">
        <f t="shared" si="390"/>
        <v>41744</v>
      </c>
      <c r="C2522" s="122">
        <f t="shared" si="390"/>
        <v>42109</v>
      </c>
      <c r="D2522" s="116">
        <f t="shared" si="391"/>
        <v>2015</v>
      </c>
      <c r="E2522" s="116">
        <f t="shared" si="392"/>
        <v>4</v>
      </c>
      <c r="F2522" s="120">
        <v>0</v>
      </c>
      <c r="G2522" s="121">
        <v>966.255</v>
      </c>
      <c r="H2522" s="121">
        <v>0</v>
      </c>
      <c r="I2522" s="121">
        <v>866.56399999999996</v>
      </c>
      <c r="J2522" s="119">
        <v>0</v>
      </c>
      <c r="K2522" s="117">
        <f t="shared" si="393"/>
        <v>1832.819</v>
      </c>
      <c r="L2522" s="116">
        <v>0</v>
      </c>
      <c r="M2522" s="116">
        <v>274.72300000000001</v>
      </c>
      <c r="N2522" s="116">
        <v>0</v>
      </c>
      <c r="O2522" s="116">
        <v>238.80699999999999</v>
      </c>
      <c r="P2522" s="116">
        <v>0</v>
      </c>
      <c r="Q2522" s="20">
        <f t="shared" si="394"/>
        <v>0</v>
      </c>
      <c r="R2522" s="20">
        <f t="shared" si="395"/>
        <v>878.28943100000004</v>
      </c>
      <c r="S2522" s="20">
        <f t="shared" si="396"/>
        <v>0</v>
      </c>
      <c r="T2522" s="20">
        <f t="shared" si="397"/>
        <v>758.45103200000005</v>
      </c>
      <c r="U2522" s="21">
        <f t="shared" si="398"/>
        <v>1636.7404630000001</v>
      </c>
      <c r="V2522" s="38">
        <f t="shared" si="399"/>
        <v>0.89301805742956619</v>
      </c>
    </row>
    <row r="2523" spans="1:22">
      <c r="A2523">
        <v>2518</v>
      </c>
      <c r="B2523" s="122">
        <f t="shared" si="390"/>
        <v>41744</v>
      </c>
      <c r="C2523" s="122">
        <f t="shared" si="390"/>
        <v>42109</v>
      </c>
      <c r="D2523" s="116">
        <f t="shared" si="391"/>
        <v>2015</v>
      </c>
      <c r="E2523" s="116">
        <f t="shared" si="392"/>
        <v>4</v>
      </c>
      <c r="F2523" s="120">
        <v>282.46300000000002</v>
      </c>
      <c r="G2523" s="121">
        <v>1101.21</v>
      </c>
      <c r="H2523" s="121">
        <v>0</v>
      </c>
      <c r="I2523" s="121">
        <v>563.24300000000005</v>
      </c>
      <c r="J2523" s="119">
        <v>0</v>
      </c>
      <c r="K2523" s="117">
        <f t="shared" si="393"/>
        <v>1946.9160000000002</v>
      </c>
      <c r="L2523" s="116">
        <v>141.03899999999999</v>
      </c>
      <c r="M2523" s="116">
        <v>308.88600000000002</v>
      </c>
      <c r="N2523" s="116">
        <v>0</v>
      </c>
      <c r="O2523" s="116">
        <v>154.93899999999999</v>
      </c>
      <c r="P2523" s="116">
        <v>0</v>
      </c>
      <c r="Q2523" s="20">
        <f t="shared" si="394"/>
        <v>395.33231699999993</v>
      </c>
      <c r="R2523" s="20">
        <f t="shared" si="395"/>
        <v>987.50854200000015</v>
      </c>
      <c r="S2523" s="20">
        <f t="shared" si="396"/>
        <v>0</v>
      </c>
      <c r="T2523" s="20">
        <f t="shared" si="397"/>
        <v>492.08626400000003</v>
      </c>
      <c r="U2523" s="21">
        <f t="shared" si="398"/>
        <v>1874.9271230000002</v>
      </c>
      <c r="V2523" s="38">
        <f t="shared" si="399"/>
        <v>0.96302414844810968</v>
      </c>
    </row>
    <row r="2524" spans="1:22">
      <c r="A2524">
        <v>2519</v>
      </c>
      <c r="B2524" s="122">
        <f t="shared" si="390"/>
        <v>41744</v>
      </c>
      <c r="C2524" s="122">
        <f t="shared" si="390"/>
        <v>42109</v>
      </c>
      <c r="D2524" s="116">
        <f t="shared" si="391"/>
        <v>2015</v>
      </c>
      <c r="E2524" s="116">
        <f t="shared" si="392"/>
        <v>4</v>
      </c>
      <c r="F2524" s="120">
        <v>283.73599999999999</v>
      </c>
      <c r="G2524" s="121">
        <v>1102.712</v>
      </c>
      <c r="H2524" s="121">
        <v>31.113</v>
      </c>
      <c r="I2524" s="121">
        <v>242.96700000000001</v>
      </c>
      <c r="J2524" s="119">
        <v>0</v>
      </c>
      <c r="K2524" s="117">
        <f t="shared" si="393"/>
        <v>1660.528</v>
      </c>
      <c r="L2524" s="116">
        <v>140.82599999999999</v>
      </c>
      <c r="M2524" s="116">
        <v>309.34100000000001</v>
      </c>
      <c r="N2524" s="116">
        <v>16.963999999999999</v>
      </c>
      <c r="O2524" s="116">
        <v>69.712999999999994</v>
      </c>
      <c r="P2524" s="116">
        <v>0</v>
      </c>
      <c r="Q2524" s="20">
        <f t="shared" si="394"/>
        <v>394.73527799999999</v>
      </c>
      <c r="R2524" s="20">
        <f t="shared" si="395"/>
        <v>988.96317700000009</v>
      </c>
      <c r="S2524" s="20">
        <f t="shared" si="396"/>
        <v>33.096764</v>
      </c>
      <c r="T2524" s="20">
        <f t="shared" si="397"/>
        <v>221.40848800000001</v>
      </c>
      <c r="U2524" s="21">
        <f t="shared" si="398"/>
        <v>1638.2037070000001</v>
      </c>
      <c r="V2524" s="38">
        <f t="shared" si="399"/>
        <v>0.98655590691635442</v>
      </c>
    </row>
    <row r="2525" spans="1:22">
      <c r="A2525">
        <v>2520</v>
      </c>
      <c r="B2525" s="122">
        <f t="shared" si="390"/>
        <v>41744</v>
      </c>
      <c r="C2525" s="122">
        <f t="shared" si="390"/>
        <v>42109</v>
      </c>
      <c r="D2525" s="116">
        <f t="shared" si="391"/>
        <v>2015</v>
      </c>
      <c r="E2525" s="116">
        <f t="shared" si="392"/>
        <v>4</v>
      </c>
      <c r="F2525" s="120">
        <v>287.75799999999998</v>
      </c>
      <c r="G2525" s="121">
        <v>1102.9649999999999</v>
      </c>
      <c r="H2525" s="121">
        <v>47.783000000000001</v>
      </c>
      <c r="I2525" s="121">
        <v>100.498</v>
      </c>
      <c r="J2525" s="119">
        <v>0</v>
      </c>
      <c r="K2525" s="117">
        <f t="shared" si="393"/>
        <v>1539.0039999999999</v>
      </c>
      <c r="L2525" s="116">
        <v>143.89099999999999</v>
      </c>
      <c r="M2525" s="116">
        <v>309.24</v>
      </c>
      <c r="N2525" s="116">
        <v>29.15</v>
      </c>
      <c r="O2525" s="116">
        <v>32.179000000000002</v>
      </c>
      <c r="P2525" s="116">
        <v>0</v>
      </c>
      <c r="Q2525" s="20">
        <f t="shared" si="394"/>
        <v>403.32647299999996</v>
      </c>
      <c r="R2525" s="20">
        <f t="shared" si="395"/>
        <v>988.64028000000008</v>
      </c>
      <c r="S2525" s="20">
        <f t="shared" si="396"/>
        <v>56.871650000000002</v>
      </c>
      <c r="T2525" s="20">
        <f t="shared" si="397"/>
        <v>102.20050400000001</v>
      </c>
      <c r="U2525" s="21">
        <f t="shared" si="398"/>
        <v>1551.0389070000001</v>
      </c>
      <c r="V2525" s="38">
        <f t="shared" si="399"/>
        <v>1.0078199322418917</v>
      </c>
    </row>
    <row r="2526" spans="1:22">
      <c r="A2526">
        <v>2521</v>
      </c>
      <c r="B2526" s="122">
        <f t="shared" si="390"/>
        <v>41745</v>
      </c>
      <c r="C2526" s="122">
        <f t="shared" si="390"/>
        <v>42110</v>
      </c>
      <c r="D2526" s="116">
        <f t="shared" si="391"/>
        <v>2015</v>
      </c>
      <c r="E2526" s="116">
        <f t="shared" si="392"/>
        <v>4</v>
      </c>
      <c r="F2526" s="120">
        <v>293.87299999999999</v>
      </c>
      <c r="G2526" s="121">
        <v>1091.9459999999999</v>
      </c>
      <c r="H2526" s="121">
        <v>36.700000000000003</v>
      </c>
      <c r="I2526" s="121">
        <v>40.328000000000003</v>
      </c>
      <c r="J2526" s="119">
        <v>0</v>
      </c>
      <c r="K2526" s="117">
        <f t="shared" si="393"/>
        <v>1462.847</v>
      </c>
      <c r="L2526" s="116">
        <v>146.72900000000001</v>
      </c>
      <c r="M2526" s="116">
        <v>313.83499999999998</v>
      </c>
      <c r="N2526" s="116">
        <v>20.518999999999998</v>
      </c>
      <c r="O2526" s="116">
        <v>11.454000000000001</v>
      </c>
      <c r="P2526" s="116">
        <v>0</v>
      </c>
      <c r="Q2526" s="20">
        <f t="shared" si="394"/>
        <v>411.28138700000005</v>
      </c>
      <c r="R2526" s="20">
        <f t="shared" si="395"/>
        <v>1003.3304949999999</v>
      </c>
      <c r="S2526" s="20">
        <f t="shared" si="396"/>
        <v>40.032568999999995</v>
      </c>
      <c r="T2526" s="20">
        <f t="shared" si="397"/>
        <v>36.377904000000001</v>
      </c>
      <c r="U2526" s="21">
        <f t="shared" si="398"/>
        <v>1491.0223549999998</v>
      </c>
      <c r="V2526" s="38">
        <f t="shared" si="399"/>
        <v>1.0192606301274159</v>
      </c>
    </row>
    <row r="2527" spans="1:22">
      <c r="A2527">
        <v>2522</v>
      </c>
      <c r="B2527" s="122">
        <f t="shared" ref="B2527:C2590" si="400">+B2503+1</f>
        <v>41745</v>
      </c>
      <c r="C2527" s="122">
        <f t="shared" si="400"/>
        <v>42110</v>
      </c>
      <c r="D2527" s="116">
        <f t="shared" si="391"/>
        <v>2015</v>
      </c>
      <c r="E2527" s="116">
        <f t="shared" si="392"/>
        <v>4</v>
      </c>
      <c r="F2527" s="120">
        <v>282.52199999999999</v>
      </c>
      <c r="G2527" s="121">
        <v>1081.769</v>
      </c>
      <c r="H2527" s="121">
        <v>9.58</v>
      </c>
      <c r="I2527" s="121">
        <v>18.532</v>
      </c>
      <c r="J2527" s="119">
        <v>0</v>
      </c>
      <c r="K2527" s="117">
        <f t="shared" si="393"/>
        <v>1392.4029999999998</v>
      </c>
      <c r="L2527" s="116">
        <v>140.477</v>
      </c>
      <c r="M2527" s="116">
        <v>311.70999999999998</v>
      </c>
      <c r="N2527" s="116">
        <v>11.577</v>
      </c>
      <c r="O2527" s="116">
        <v>5.117</v>
      </c>
      <c r="P2527" s="116">
        <v>0</v>
      </c>
      <c r="Q2527" s="20">
        <f t="shared" si="394"/>
        <v>393.75703099999998</v>
      </c>
      <c r="R2527" s="20">
        <f t="shared" si="395"/>
        <v>996.53686999999991</v>
      </c>
      <c r="S2527" s="20">
        <f t="shared" si="396"/>
        <v>22.586727</v>
      </c>
      <c r="T2527" s="20">
        <f t="shared" si="397"/>
        <v>16.251592000000002</v>
      </c>
      <c r="U2527" s="21">
        <f t="shared" si="398"/>
        <v>1429.1322200000002</v>
      </c>
      <c r="V2527" s="38">
        <f t="shared" si="399"/>
        <v>1.0263782970878406</v>
      </c>
    </row>
    <row r="2528" spans="1:22">
      <c r="A2528">
        <v>2523</v>
      </c>
      <c r="B2528" s="122">
        <f t="shared" si="400"/>
        <v>41745</v>
      </c>
      <c r="C2528" s="122">
        <f t="shared" si="400"/>
        <v>42110</v>
      </c>
      <c r="D2528" s="116">
        <f t="shared" si="391"/>
        <v>2015</v>
      </c>
      <c r="E2528" s="116">
        <f t="shared" si="392"/>
        <v>4</v>
      </c>
      <c r="F2528" s="120">
        <v>278.36900000000003</v>
      </c>
      <c r="G2528" s="121">
        <v>1077.2909999999999</v>
      </c>
      <c r="H2528" s="121">
        <v>0</v>
      </c>
      <c r="I2528" s="121">
        <v>14.786</v>
      </c>
      <c r="J2528" s="119">
        <v>0</v>
      </c>
      <c r="K2528" s="117">
        <f t="shared" si="393"/>
        <v>1370.4459999999999</v>
      </c>
      <c r="L2528" s="116">
        <v>138.72999999999999</v>
      </c>
      <c r="M2528" s="116">
        <v>310.50400000000002</v>
      </c>
      <c r="N2528" s="116">
        <v>0</v>
      </c>
      <c r="O2528" s="116">
        <v>4.077</v>
      </c>
      <c r="P2528" s="116">
        <v>0</v>
      </c>
      <c r="Q2528" s="20">
        <f t="shared" si="394"/>
        <v>388.86018999999999</v>
      </c>
      <c r="R2528" s="20">
        <f t="shared" si="395"/>
        <v>992.68128800000011</v>
      </c>
      <c r="S2528" s="20">
        <f t="shared" si="396"/>
        <v>0</v>
      </c>
      <c r="T2528" s="20">
        <f t="shared" si="397"/>
        <v>12.948552000000001</v>
      </c>
      <c r="U2528" s="21">
        <f t="shared" si="398"/>
        <v>1394.4900300000002</v>
      </c>
      <c r="V2528" s="38">
        <f t="shared" si="399"/>
        <v>1.0175446752371127</v>
      </c>
    </row>
    <row r="2529" spans="1:22">
      <c r="A2529">
        <v>2524</v>
      </c>
      <c r="B2529" s="122">
        <f t="shared" si="400"/>
        <v>41745</v>
      </c>
      <c r="C2529" s="122">
        <f t="shared" si="400"/>
        <v>42110</v>
      </c>
      <c r="D2529" s="116">
        <f t="shared" si="391"/>
        <v>2015</v>
      </c>
      <c r="E2529" s="116">
        <f t="shared" si="392"/>
        <v>4</v>
      </c>
      <c r="F2529" s="120">
        <v>280.49700000000001</v>
      </c>
      <c r="G2529" s="121">
        <v>1086.0530000000001</v>
      </c>
      <c r="H2529" s="121">
        <v>0.184</v>
      </c>
      <c r="I2529" s="121">
        <v>9.3949999999999996</v>
      </c>
      <c r="J2529" s="119">
        <v>0</v>
      </c>
      <c r="K2529" s="117">
        <f t="shared" si="393"/>
        <v>1376.1290000000001</v>
      </c>
      <c r="L2529" s="116">
        <v>138.79300000000001</v>
      </c>
      <c r="M2529" s="116">
        <v>312.654</v>
      </c>
      <c r="N2529" s="116">
        <v>0.60499999999999998</v>
      </c>
      <c r="O2529" s="116">
        <v>2.548</v>
      </c>
      <c r="P2529" s="116">
        <v>0</v>
      </c>
      <c r="Q2529" s="20">
        <f t="shared" si="394"/>
        <v>389.03677900000002</v>
      </c>
      <c r="R2529" s="20">
        <f t="shared" si="395"/>
        <v>999.55483800000002</v>
      </c>
      <c r="S2529" s="20">
        <f t="shared" si="396"/>
        <v>1.180355</v>
      </c>
      <c r="T2529" s="20">
        <f t="shared" si="397"/>
        <v>8.092448000000001</v>
      </c>
      <c r="U2529" s="21">
        <f t="shared" si="398"/>
        <v>1397.8644200000001</v>
      </c>
      <c r="V2529" s="38">
        <f t="shared" si="399"/>
        <v>1.0157946093716506</v>
      </c>
    </row>
    <row r="2530" spans="1:22">
      <c r="A2530">
        <v>2525</v>
      </c>
      <c r="B2530" s="122">
        <f t="shared" si="400"/>
        <v>41745</v>
      </c>
      <c r="C2530" s="122">
        <f t="shared" si="400"/>
        <v>42110</v>
      </c>
      <c r="D2530" s="116">
        <f t="shared" si="391"/>
        <v>2015</v>
      </c>
      <c r="E2530" s="116">
        <f t="shared" si="392"/>
        <v>4</v>
      </c>
      <c r="F2530" s="120">
        <v>277.548</v>
      </c>
      <c r="G2530" s="121">
        <v>1086.3679999999999</v>
      </c>
      <c r="H2530" s="121">
        <v>0</v>
      </c>
      <c r="I2530" s="121">
        <v>9.1199999999999992</v>
      </c>
      <c r="J2530" s="119">
        <v>0</v>
      </c>
      <c r="K2530" s="117">
        <f t="shared" si="393"/>
        <v>1373.0359999999998</v>
      </c>
      <c r="L2530" s="116">
        <v>138.82900000000001</v>
      </c>
      <c r="M2530" s="116">
        <v>313.21800000000002</v>
      </c>
      <c r="N2530" s="116">
        <v>0</v>
      </c>
      <c r="O2530" s="116">
        <v>2.4729999999999999</v>
      </c>
      <c r="P2530" s="116">
        <v>0</v>
      </c>
      <c r="Q2530" s="20">
        <f t="shared" si="394"/>
        <v>389.13768700000003</v>
      </c>
      <c r="R2530" s="20">
        <f t="shared" si="395"/>
        <v>1001.3579460000001</v>
      </c>
      <c r="S2530" s="20">
        <f t="shared" si="396"/>
        <v>0</v>
      </c>
      <c r="T2530" s="20">
        <f t="shared" si="397"/>
        <v>7.8542480000000001</v>
      </c>
      <c r="U2530" s="21">
        <f t="shared" si="398"/>
        <v>1398.3498810000001</v>
      </c>
      <c r="V2530" s="38">
        <f t="shared" si="399"/>
        <v>1.0184364291977779</v>
      </c>
    </row>
    <row r="2531" spans="1:22">
      <c r="A2531">
        <v>2526</v>
      </c>
      <c r="B2531" s="122">
        <f t="shared" si="400"/>
        <v>41745</v>
      </c>
      <c r="C2531" s="122">
        <f t="shared" si="400"/>
        <v>42110</v>
      </c>
      <c r="D2531" s="116">
        <f t="shared" si="391"/>
        <v>2015</v>
      </c>
      <c r="E2531" s="116">
        <f t="shared" si="392"/>
        <v>4</v>
      </c>
      <c r="F2531" s="120">
        <v>278.024</v>
      </c>
      <c r="G2531" s="121">
        <v>1083.857</v>
      </c>
      <c r="H2531" s="121">
        <v>0</v>
      </c>
      <c r="I2531" s="121">
        <v>9.0310000000000006</v>
      </c>
      <c r="J2531" s="119">
        <v>0</v>
      </c>
      <c r="K2531" s="117">
        <f t="shared" si="393"/>
        <v>1370.9119999999998</v>
      </c>
      <c r="L2531" s="116">
        <v>137.16200000000001</v>
      </c>
      <c r="M2531" s="116">
        <v>312.30599999999998</v>
      </c>
      <c r="N2531" s="116">
        <v>0</v>
      </c>
      <c r="O2531" s="116">
        <v>2.452</v>
      </c>
      <c r="P2531" s="116">
        <v>0</v>
      </c>
      <c r="Q2531" s="20">
        <f t="shared" si="394"/>
        <v>384.46508599999999</v>
      </c>
      <c r="R2531" s="20">
        <f t="shared" si="395"/>
        <v>998.44228199999998</v>
      </c>
      <c r="S2531" s="20">
        <f t="shared" si="396"/>
        <v>0</v>
      </c>
      <c r="T2531" s="20">
        <f t="shared" si="397"/>
        <v>7.7875519999999998</v>
      </c>
      <c r="U2531" s="21">
        <f t="shared" si="398"/>
        <v>1390.6949199999999</v>
      </c>
      <c r="V2531" s="38">
        <f t="shared" si="399"/>
        <v>1.0144304813146285</v>
      </c>
    </row>
    <row r="2532" spans="1:22">
      <c r="A2532">
        <v>2527</v>
      </c>
      <c r="B2532" s="122">
        <f t="shared" si="400"/>
        <v>41745</v>
      </c>
      <c r="C2532" s="122">
        <f t="shared" si="400"/>
        <v>42110</v>
      </c>
      <c r="D2532" s="116">
        <f t="shared" si="391"/>
        <v>2015</v>
      </c>
      <c r="E2532" s="116">
        <f t="shared" si="392"/>
        <v>4</v>
      </c>
      <c r="F2532" s="120">
        <v>267.68599999999998</v>
      </c>
      <c r="G2532" s="121">
        <v>1086.376</v>
      </c>
      <c r="H2532" s="121">
        <v>1.08</v>
      </c>
      <c r="I2532" s="121">
        <v>19.465</v>
      </c>
      <c r="J2532" s="119">
        <v>0</v>
      </c>
      <c r="K2532" s="117">
        <f t="shared" si="393"/>
        <v>1374.6069999999997</v>
      </c>
      <c r="L2532" s="116">
        <v>134.30000000000001</v>
      </c>
      <c r="M2532" s="116">
        <v>310.08699999999999</v>
      </c>
      <c r="N2532" s="116">
        <v>5.8869999999999996</v>
      </c>
      <c r="O2532" s="116">
        <v>7.6150000000000002</v>
      </c>
      <c r="P2532" s="116">
        <v>0</v>
      </c>
      <c r="Q2532" s="20">
        <f t="shared" si="394"/>
        <v>376.44290000000001</v>
      </c>
      <c r="R2532" s="20">
        <f t="shared" si="395"/>
        <v>991.34813899999995</v>
      </c>
      <c r="S2532" s="20">
        <f t="shared" si="396"/>
        <v>11.485536999999999</v>
      </c>
      <c r="T2532" s="20">
        <f t="shared" si="397"/>
        <v>24.18524</v>
      </c>
      <c r="U2532" s="21">
        <f t="shared" si="398"/>
        <v>1403.461816</v>
      </c>
      <c r="V2532" s="38">
        <f t="shared" si="399"/>
        <v>1.0209913204283116</v>
      </c>
    </row>
    <row r="2533" spans="1:22">
      <c r="A2533">
        <v>2528</v>
      </c>
      <c r="B2533" s="122">
        <f t="shared" si="400"/>
        <v>41745</v>
      </c>
      <c r="C2533" s="122">
        <f t="shared" si="400"/>
        <v>42110</v>
      </c>
      <c r="D2533" s="116">
        <f t="shared" si="391"/>
        <v>2015</v>
      </c>
      <c r="E2533" s="116">
        <f t="shared" si="392"/>
        <v>4</v>
      </c>
      <c r="F2533" s="120">
        <v>272.46499999999997</v>
      </c>
      <c r="G2533" s="121">
        <v>1089.684</v>
      </c>
      <c r="H2533" s="121">
        <v>16.794</v>
      </c>
      <c r="I2533" s="121">
        <v>60.427999999999997</v>
      </c>
      <c r="J2533" s="119">
        <v>0</v>
      </c>
      <c r="K2533" s="117">
        <f t="shared" si="393"/>
        <v>1439.3710000000001</v>
      </c>
      <c r="L2533" s="116">
        <v>135.572</v>
      </c>
      <c r="M2533" s="116">
        <v>310.72899999999998</v>
      </c>
      <c r="N2533" s="116">
        <v>20.507000000000001</v>
      </c>
      <c r="O2533" s="116">
        <v>14.634</v>
      </c>
      <c r="P2533" s="116">
        <v>0</v>
      </c>
      <c r="Q2533" s="20">
        <f t="shared" si="394"/>
        <v>380.00831599999998</v>
      </c>
      <c r="R2533" s="20">
        <f t="shared" si="395"/>
        <v>993.40061300000002</v>
      </c>
      <c r="S2533" s="20">
        <f t="shared" si="396"/>
        <v>40.009157000000002</v>
      </c>
      <c r="T2533" s="20">
        <f t="shared" si="397"/>
        <v>46.477584</v>
      </c>
      <c r="U2533" s="21">
        <f t="shared" si="398"/>
        <v>1459.8956699999999</v>
      </c>
      <c r="V2533" s="38">
        <f t="shared" si="399"/>
        <v>1.014259471672001</v>
      </c>
    </row>
    <row r="2534" spans="1:22">
      <c r="A2534">
        <v>2529</v>
      </c>
      <c r="B2534" s="122">
        <f t="shared" si="400"/>
        <v>41745</v>
      </c>
      <c r="C2534" s="122">
        <f t="shared" si="400"/>
        <v>42110</v>
      </c>
      <c r="D2534" s="116">
        <f t="shared" si="391"/>
        <v>2015</v>
      </c>
      <c r="E2534" s="116">
        <f t="shared" si="392"/>
        <v>4</v>
      </c>
      <c r="F2534" s="120">
        <v>280.93200000000002</v>
      </c>
      <c r="G2534" s="121">
        <v>1092.7809999999999</v>
      </c>
      <c r="H2534" s="121">
        <v>0.33</v>
      </c>
      <c r="I2534" s="121">
        <v>86.566999999999993</v>
      </c>
      <c r="J2534" s="119">
        <v>0</v>
      </c>
      <c r="K2534" s="117">
        <f t="shared" si="393"/>
        <v>1460.61</v>
      </c>
      <c r="L2534" s="116">
        <v>140.614</v>
      </c>
      <c r="M2534" s="116">
        <v>310.31099999999998</v>
      </c>
      <c r="N2534" s="116">
        <v>4.9850000000000003</v>
      </c>
      <c r="O2534" s="116">
        <v>22.521999999999998</v>
      </c>
      <c r="P2534" s="116">
        <v>0</v>
      </c>
      <c r="Q2534" s="20">
        <f t="shared" si="394"/>
        <v>394.14104200000003</v>
      </c>
      <c r="R2534" s="20">
        <f t="shared" si="395"/>
        <v>992.06426699999997</v>
      </c>
      <c r="S2534" s="20">
        <f t="shared" si="396"/>
        <v>9.7257350000000002</v>
      </c>
      <c r="T2534" s="20">
        <f t="shared" si="397"/>
        <v>71.529871999999997</v>
      </c>
      <c r="U2534" s="21">
        <f t="shared" si="398"/>
        <v>1467.460916</v>
      </c>
      <c r="V2534" s="38">
        <f t="shared" si="399"/>
        <v>1.0046904485112385</v>
      </c>
    </row>
    <row r="2535" spans="1:22">
      <c r="A2535">
        <v>2530</v>
      </c>
      <c r="B2535" s="122">
        <f t="shared" si="400"/>
        <v>41745</v>
      </c>
      <c r="C2535" s="122">
        <f t="shared" si="400"/>
        <v>42110</v>
      </c>
      <c r="D2535" s="116">
        <f t="shared" si="391"/>
        <v>2015</v>
      </c>
      <c r="E2535" s="116">
        <f t="shared" si="392"/>
        <v>4</v>
      </c>
      <c r="F2535" s="120">
        <v>286.60700000000003</v>
      </c>
      <c r="G2535" s="121">
        <v>1101.6500000000001</v>
      </c>
      <c r="H2535" s="121">
        <v>14.532999999999999</v>
      </c>
      <c r="I2535" s="121">
        <v>98.786000000000001</v>
      </c>
      <c r="J2535" s="119">
        <v>0</v>
      </c>
      <c r="K2535" s="117">
        <f t="shared" si="393"/>
        <v>1501.576</v>
      </c>
      <c r="L2535" s="116">
        <v>145.292</v>
      </c>
      <c r="M2535" s="116">
        <v>312.72899999999998</v>
      </c>
      <c r="N2535" s="116">
        <v>11.379</v>
      </c>
      <c r="O2535" s="116">
        <v>26.173999999999999</v>
      </c>
      <c r="P2535" s="116">
        <v>0</v>
      </c>
      <c r="Q2535" s="20">
        <f t="shared" si="394"/>
        <v>407.25347599999998</v>
      </c>
      <c r="R2535" s="20">
        <f t="shared" si="395"/>
        <v>999.79461300000003</v>
      </c>
      <c r="S2535" s="20">
        <f t="shared" si="396"/>
        <v>22.200429</v>
      </c>
      <c r="T2535" s="20">
        <f t="shared" si="397"/>
        <v>83.128624000000002</v>
      </c>
      <c r="U2535" s="21">
        <f t="shared" si="398"/>
        <v>1512.3771419999998</v>
      </c>
      <c r="V2535" s="38">
        <f t="shared" si="399"/>
        <v>1.0071932036740063</v>
      </c>
    </row>
    <row r="2536" spans="1:22">
      <c r="A2536">
        <v>2531</v>
      </c>
      <c r="B2536" s="122">
        <f t="shared" si="400"/>
        <v>41745</v>
      </c>
      <c r="C2536" s="122">
        <f t="shared" si="400"/>
        <v>42110</v>
      </c>
      <c r="D2536" s="116">
        <f t="shared" si="391"/>
        <v>2015</v>
      </c>
      <c r="E2536" s="116">
        <f t="shared" si="392"/>
        <v>4</v>
      </c>
      <c r="F2536" s="120">
        <v>282.03800000000001</v>
      </c>
      <c r="G2536" s="121">
        <v>1086.809</v>
      </c>
      <c r="H2536" s="121">
        <v>65.266999999999996</v>
      </c>
      <c r="I2536" s="121">
        <v>125.014</v>
      </c>
      <c r="J2536" s="119">
        <v>0</v>
      </c>
      <c r="K2536" s="117">
        <f t="shared" si="393"/>
        <v>1559.1279999999999</v>
      </c>
      <c r="L2536" s="116">
        <v>141.90899999999999</v>
      </c>
      <c r="M2536" s="116">
        <v>308.80900000000003</v>
      </c>
      <c r="N2536" s="116">
        <v>33.198999999999998</v>
      </c>
      <c r="O2536" s="116">
        <v>33.154000000000003</v>
      </c>
      <c r="P2536" s="116">
        <v>0</v>
      </c>
      <c r="Q2536" s="20">
        <f t="shared" si="394"/>
        <v>397.77092699999997</v>
      </c>
      <c r="R2536" s="20">
        <f t="shared" si="395"/>
        <v>987.26237300000014</v>
      </c>
      <c r="S2536" s="20">
        <f t="shared" si="396"/>
        <v>64.771248999999997</v>
      </c>
      <c r="T2536" s="20">
        <f t="shared" si="397"/>
        <v>105.29710400000002</v>
      </c>
      <c r="U2536" s="21">
        <f t="shared" si="398"/>
        <v>1555.1016529999999</v>
      </c>
      <c r="V2536" s="38">
        <f t="shared" si="399"/>
        <v>0.99741756481828303</v>
      </c>
    </row>
    <row r="2537" spans="1:22">
      <c r="A2537">
        <v>2532</v>
      </c>
      <c r="B2537" s="122">
        <f t="shared" si="400"/>
        <v>41745</v>
      </c>
      <c r="C2537" s="122">
        <f t="shared" si="400"/>
        <v>42110</v>
      </c>
      <c r="D2537" s="116">
        <f t="shared" si="391"/>
        <v>2015</v>
      </c>
      <c r="E2537" s="116">
        <f t="shared" si="392"/>
        <v>4</v>
      </c>
      <c r="F2537" s="120">
        <v>280.38499999999999</v>
      </c>
      <c r="G2537" s="121">
        <v>1084.1300000000001</v>
      </c>
      <c r="H2537" s="121">
        <v>101.944</v>
      </c>
      <c r="I2537" s="121">
        <v>126.63800000000001</v>
      </c>
      <c r="J2537" s="119">
        <v>0</v>
      </c>
      <c r="K2537" s="117">
        <f t="shared" si="393"/>
        <v>1593.097</v>
      </c>
      <c r="L2537" s="116">
        <v>139.99299999999999</v>
      </c>
      <c r="M2537" s="116">
        <v>309.14800000000002</v>
      </c>
      <c r="N2537" s="116">
        <v>50.783000000000001</v>
      </c>
      <c r="O2537" s="116">
        <v>33.503999999999998</v>
      </c>
      <c r="P2537" s="116">
        <v>0</v>
      </c>
      <c r="Q2537" s="20">
        <f t="shared" si="394"/>
        <v>392.40037899999999</v>
      </c>
      <c r="R2537" s="20">
        <f t="shared" si="395"/>
        <v>988.34615600000006</v>
      </c>
      <c r="S2537" s="20">
        <f t="shared" si="396"/>
        <v>99.077633000000006</v>
      </c>
      <c r="T2537" s="20">
        <f t="shared" si="397"/>
        <v>106.408704</v>
      </c>
      <c r="U2537" s="21">
        <f t="shared" si="398"/>
        <v>1586.232872</v>
      </c>
      <c r="V2537" s="38">
        <f t="shared" si="399"/>
        <v>0.99569133078525673</v>
      </c>
    </row>
    <row r="2538" spans="1:22">
      <c r="A2538">
        <v>2533</v>
      </c>
      <c r="B2538" s="122">
        <f t="shared" si="400"/>
        <v>41745</v>
      </c>
      <c r="C2538" s="122">
        <f t="shared" si="400"/>
        <v>42110</v>
      </c>
      <c r="D2538" s="116">
        <f t="shared" si="391"/>
        <v>2015</v>
      </c>
      <c r="E2538" s="116">
        <f t="shared" si="392"/>
        <v>4</v>
      </c>
      <c r="F2538" s="120">
        <v>285.00200000000001</v>
      </c>
      <c r="G2538" s="121">
        <v>1082.1279999999999</v>
      </c>
      <c r="H2538" s="121">
        <v>76.049000000000007</v>
      </c>
      <c r="I2538" s="121">
        <v>135.54400000000001</v>
      </c>
      <c r="J2538" s="119">
        <v>0</v>
      </c>
      <c r="K2538" s="117">
        <f t="shared" si="393"/>
        <v>1578.723</v>
      </c>
      <c r="L2538" s="116">
        <v>142.91</v>
      </c>
      <c r="M2538" s="116">
        <v>310.45699999999999</v>
      </c>
      <c r="N2538" s="116">
        <v>38.639000000000003</v>
      </c>
      <c r="O2538" s="116">
        <v>35.908999999999999</v>
      </c>
      <c r="P2538" s="116">
        <v>0</v>
      </c>
      <c r="Q2538" s="20">
        <f t="shared" si="394"/>
        <v>400.57673</v>
      </c>
      <c r="R2538" s="20">
        <f t="shared" si="395"/>
        <v>992.53102899999999</v>
      </c>
      <c r="S2538" s="20">
        <f t="shared" si="396"/>
        <v>75.384689000000009</v>
      </c>
      <c r="T2538" s="20">
        <f t="shared" si="397"/>
        <v>114.04698400000001</v>
      </c>
      <c r="U2538" s="21">
        <f t="shared" si="398"/>
        <v>1582.539432</v>
      </c>
      <c r="V2538" s="38">
        <f t="shared" si="399"/>
        <v>1.002417417114972</v>
      </c>
    </row>
    <row r="2539" spans="1:22">
      <c r="A2539">
        <v>2534</v>
      </c>
      <c r="B2539" s="122">
        <f t="shared" si="400"/>
        <v>41745</v>
      </c>
      <c r="C2539" s="122">
        <f t="shared" si="400"/>
        <v>42110</v>
      </c>
      <c r="D2539" s="116">
        <f t="shared" si="391"/>
        <v>2015</v>
      </c>
      <c r="E2539" s="116">
        <f t="shared" si="392"/>
        <v>4</v>
      </c>
      <c r="F2539" s="120">
        <v>284.791</v>
      </c>
      <c r="G2539" s="121">
        <v>1083.3499999999999</v>
      </c>
      <c r="H2539" s="121">
        <v>51.865000000000002</v>
      </c>
      <c r="I2539" s="121">
        <v>143.822</v>
      </c>
      <c r="J2539" s="119">
        <v>0</v>
      </c>
      <c r="K2539" s="117">
        <f t="shared" si="393"/>
        <v>1563.828</v>
      </c>
      <c r="L2539" s="116">
        <v>141.476</v>
      </c>
      <c r="M2539" s="116">
        <v>310.82499999999999</v>
      </c>
      <c r="N2539" s="116">
        <v>27.25</v>
      </c>
      <c r="O2539" s="116">
        <v>38.241999999999997</v>
      </c>
      <c r="P2539" s="116">
        <v>0</v>
      </c>
      <c r="Q2539" s="20">
        <f t="shared" si="394"/>
        <v>396.55722800000001</v>
      </c>
      <c r="R2539" s="20">
        <f t="shared" si="395"/>
        <v>993.70752500000003</v>
      </c>
      <c r="S2539" s="20">
        <f t="shared" si="396"/>
        <v>53.164750000000005</v>
      </c>
      <c r="T2539" s="20">
        <f t="shared" si="397"/>
        <v>121.456592</v>
      </c>
      <c r="U2539" s="21">
        <f t="shared" si="398"/>
        <v>1564.8860949999998</v>
      </c>
      <c r="V2539" s="38">
        <f t="shared" si="399"/>
        <v>1.00067660573925</v>
      </c>
    </row>
    <row r="2540" spans="1:22">
      <c r="A2540">
        <v>2535</v>
      </c>
      <c r="B2540" s="122">
        <f t="shared" si="400"/>
        <v>41745</v>
      </c>
      <c r="C2540" s="122">
        <f t="shared" si="400"/>
        <v>42110</v>
      </c>
      <c r="D2540" s="116">
        <f t="shared" si="391"/>
        <v>2015</v>
      </c>
      <c r="E2540" s="116">
        <f t="shared" si="392"/>
        <v>4</v>
      </c>
      <c r="F2540" s="120">
        <v>273.63400000000001</v>
      </c>
      <c r="G2540" s="121">
        <v>1088.6600000000001</v>
      </c>
      <c r="H2540" s="121">
        <v>83.677000000000007</v>
      </c>
      <c r="I2540" s="121">
        <v>144.75899999999999</v>
      </c>
      <c r="J2540" s="119">
        <v>0</v>
      </c>
      <c r="K2540" s="117">
        <f t="shared" si="393"/>
        <v>1590.73</v>
      </c>
      <c r="L2540" s="116">
        <v>134.898</v>
      </c>
      <c r="M2540" s="116">
        <v>309.54700000000003</v>
      </c>
      <c r="N2540" s="116">
        <v>43.624000000000002</v>
      </c>
      <c r="O2540" s="116">
        <v>39.133000000000003</v>
      </c>
      <c r="P2540" s="116">
        <v>0</v>
      </c>
      <c r="Q2540" s="20">
        <f t="shared" si="394"/>
        <v>378.11909399999996</v>
      </c>
      <c r="R2540" s="20">
        <f t="shared" si="395"/>
        <v>989.62175900000011</v>
      </c>
      <c r="S2540" s="20">
        <f t="shared" si="396"/>
        <v>85.110424000000009</v>
      </c>
      <c r="T2540" s="20">
        <f t="shared" si="397"/>
        <v>124.28640800000001</v>
      </c>
      <c r="U2540" s="21">
        <f t="shared" si="398"/>
        <v>1577.1376849999999</v>
      </c>
      <c r="V2540" s="38">
        <f t="shared" si="399"/>
        <v>0.99145529725346215</v>
      </c>
    </row>
    <row r="2541" spans="1:22">
      <c r="A2541">
        <v>2536</v>
      </c>
      <c r="B2541" s="122">
        <f t="shared" si="400"/>
        <v>41745</v>
      </c>
      <c r="C2541" s="122">
        <f t="shared" si="400"/>
        <v>42110</v>
      </c>
      <c r="D2541" s="116">
        <f t="shared" si="391"/>
        <v>2015</v>
      </c>
      <c r="E2541" s="116">
        <f t="shared" si="392"/>
        <v>4</v>
      </c>
      <c r="F2541" s="120">
        <v>276.16699999999997</v>
      </c>
      <c r="G2541" s="121">
        <v>1092.127</v>
      </c>
      <c r="H2541" s="121">
        <v>72.432000000000002</v>
      </c>
      <c r="I2541" s="121">
        <v>147.77000000000001</v>
      </c>
      <c r="J2541" s="119">
        <v>0</v>
      </c>
      <c r="K2541" s="117">
        <f t="shared" si="393"/>
        <v>1588.4959999999999</v>
      </c>
      <c r="L2541" s="116">
        <v>136.12700000000001</v>
      </c>
      <c r="M2541" s="116">
        <v>310.65600000000001</v>
      </c>
      <c r="N2541" s="116">
        <v>41.034999999999997</v>
      </c>
      <c r="O2541" s="116">
        <v>39.396999999999998</v>
      </c>
      <c r="P2541" s="116">
        <v>0</v>
      </c>
      <c r="Q2541" s="20">
        <f t="shared" si="394"/>
        <v>381.56398100000001</v>
      </c>
      <c r="R2541" s="20">
        <f t="shared" si="395"/>
        <v>993.16723200000001</v>
      </c>
      <c r="S2541" s="20">
        <f t="shared" si="396"/>
        <v>80.059285000000003</v>
      </c>
      <c r="T2541" s="20">
        <f t="shared" si="397"/>
        <v>125.124872</v>
      </c>
      <c r="U2541" s="21">
        <f t="shared" si="398"/>
        <v>1579.9153700000002</v>
      </c>
      <c r="V2541" s="38">
        <f t="shared" si="399"/>
        <v>0.99459826779544946</v>
      </c>
    </row>
    <row r="2542" spans="1:22">
      <c r="A2542">
        <v>2537</v>
      </c>
      <c r="B2542" s="122">
        <f t="shared" si="400"/>
        <v>41745</v>
      </c>
      <c r="C2542" s="122">
        <f t="shared" si="400"/>
        <v>42110</v>
      </c>
      <c r="D2542" s="116">
        <f t="shared" si="391"/>
        <v>2015</v>
      </c>
      <c r="E2542" s="116">
        <f t="shared" si="392"/>
        <v>4</v>
      </c>
      <c r="F2542" s="120">
        <v>282.41899999999998</v>
      </c>
      <c r="G2542" s="121">
        <v>1092.8430000000001</v>
      </c>
      <c r="H2542" s="121">
        <v>81.942999999999998</v>
      </c>
      <c r="I2542" s="121">
        <v>151.42099999999999</v>
      </c>
      <c r="J2542" s="119">
        <v>0</v>
      </c>
      <c r="K2542" s="117">
        <f t="shared" si="393"/>
        <v>1608.6260000000002</v>
      </c>
      <c r="L2542" s="116">
        <v>139.745</v>
      </c>
      <c r="M2542" s="116">
        <v>310.49299999999999</v>
      </c>
      <c r="N2542" s="116">
        <v>43</v>
      </c>
      <c r="O2542" s="116">
        <v>40.424999999999997</v>
      </c>
      <c r="P2542" s="116">
        <v>0</v>
      </c>
      <c r="Q2542" s="20">
        <f t="shared" si="394"/>
        <v>391.70523500000002</v>
      </c>
      <c r="R2542" s="20">
        <f t="shared" si="395"/>
        <v>992.64612099999999</v>
      </c>
      <c r="S2542" s="20">
        <f t="shared" si="396"/>
        <v>83.893000000000001</v>
      </c>
      <c r="T2542" s="20">
        <f t="shared" si="397"/>
        <v>128.38980000000001</v>
      </c>
      <c r="U2542" s="21">
        <f t="shared" si="398"/>
        <v>1596.6341560000001</v>
      </c>
      <c r="V2542" s="38">
        <f t="shared" si="399"/>
        <v>0.99254528771759243</v>
      </c>
    </row>
    <row r="2543" spans="1:22">
      <c r="A2543">
        <v>2538</v>
      </c>
      <c r="B2543" s="122">
        <f t="shared" si="400"/>
        <v>41745</v>
      </c>
      <c r="C2543" s="122">
        <f t="shared" si="400"/>
        <v>42110</v>
      </c>
      <c r="D2543" s="116">
        <f t="shared" si="391"/>
        <v>2015</v>
      </c>
      <c r="E2543" s="116">
        <f t="shared" si="392"/>
        <v>4</v>
      </c>
      <c r="F2543" s="120">
        <v>277.51799999999997</v>
      </c>
      <c r="G2543" s="121">
        <v>1091.9110000000001</v>
      </c>
      <c r="H2543" s="121">
        <v>94.653000000000006</v>
      </c>
      <c r="I2543" s="121">
        <v>148.86799999999999</v>
      </c>
      <c r="J2543" s="119">
        <v>0</v>
      </c>
      <c r="K2543" s="117">
        <f t="shared" si="393"/>
        <v>1612.95</v>
      </c>
      <c r="L2543" s="116">
        <v>138.09200000000001</v>
      </c>
      <c r="M2543" s="116">
        <v>310.28399999999999</v>
      </c>
      <c r="N2543" s="116">
        <v>48.558999999999997</v>
      </c>
      <c r="O2543" s="116">
        <v>39.639000000000003</v>
      </c>
      <c r="P2543" s="116">
        <v>0</v>
      </c>
      <c r="Q2543" s="20">
        <f t="shared" si="394"/>
        <v>387.07187600000003</v>
      </c>
      <c r="R2543" s="20">
        <f t="shared" si="395"/>
        <v>991.97794799999997</v>
      </c>
      <c r="S2543" s="20">
        <f t="shared" si="396"/>
        <v>94.738608999999997</v>
      </c>
      <c r="T2543" s="20">
        <f t="shared" si="397"/>
        <v>125.89346400000001</v>
      </c>
      <c r="U2543" s="21">
        <f t="shared" si="398"/>
        <v>1599.6818969999999</v>
      </c>
      <c r="V2543" s="38">
        <f t="shared" si="399"/>
        <v>0.99177401469357385</v>
      </c>
    </row>
    <row r="2544" spans="1:22">
      <c r="A2544">
        <v>2539</v>
      </c>
      <c r="B2544" s="122">
        <f t="shared" si="400"/>
        <v>41745</v>
      </c>
      <c r="C2544" s="122">
        <f t="shared" si="400"/>
        <v>42110</v>
      </c>
      <c r="D2544" s="116">
        <f t="shared" si="391"/>
        <v>2015</v>
      </c>
      <c r="E2544" s="116">
        <f t="shared" si="392"/>
        <v>4</v>
      </c>
      <c r="F2544" s="120">
        <v>275.70699999999999</v>
      </c>
      <c r="G2544" s="121">
        <v>1086.81</v>
      </c>
      <c r="H2544" s="121">
        <v>135.459</v>
      </c>
      <c r="I2544" s="121">
        <v>182.398</v>
      </c>
      <c r="J2544" s="119">
        <v>0</v>
      </c>
      <c r="K2544" s="117">
        <f t="shared" si="393"/>
        <v>1680.3739999999998</v>
      </c>
      <c r="L2544" s="116">
        <v>138.00299999999999</v>
      </c>
      <c r="M2544" s="116">
        <v>309.09300000000002</v>
      </c>
      <c r="N2544" s="116">
        <v>67.658000000000001</v>
      </c>
      <c r="O2544" s="116">
        <v>47.698</v>
      </c>
      <c r="P2544" s="116">
        <v>0</v>
      </c>
      <c r="Q2544" s="20">
        <f t="shared" si="394"/>
        <v>386.82240899999994</v>
      </c>
      <c r="R2544" s="20">
        <f t="shared" si="395"/>
        <v>988.17032100000006</v>
      </c>
      <c r="S2544" s="20">
        <f t="shared" si="396"/>
        <v>132.00075800000002</v>
      </c>
      <c r="T2544" s="20">
        <f t="shared" si="397"/>
        <v>151.48884800000002</v>
      </c>
      <c r="U2544" s="21">
        <f t="shared" si="398"/>
        <v>1658.482336</v>
      </c>
      <c r="V2544" s="38">
        <f t="shared" si="399"/>
        <v>0.98697214786708209</v>
      </c>
    </row>
    <row r="2545" spans="1:22">
      <c r="A2545">
        <v>2540</v>
      </c>
      <c r="B2545" s="122">
        <f t="shared" si="400"/>
        <v>41745</v>
      </c>
      <c r="C2545" s="122">
        <f t="shared" si="400"/>
        <v>42110</v>
      </c>
      <c r="D2545" s="116">
        <f t="shared" si="391"/>
        <v>2015</v>
      </c>
      <c r="E2545" s="116">
        <f t="shared" si="392"/>
        <v>4</v>
      </c>
      <c r="F2545" s="120">
        <v>273.46300000000002</v>
      </c>
      <c r="G2545" s="121">
        <v>1083.999</v>
      </c>
      <c r="H2545" s="121">
        <v>0</v>
      </c>
      <c r="I2545" s="121">
        <v>689.00699999999995</v>
      </c>
      <c r="J2545" s="119">
        <v>0</v>
      </c>
      <c r="K2545" s="117">
        <f t="shared" si="393"/>
        <v>2046.4690000000001</v>
      </c>
      <c r="L2545" s="116">
        <v>136.947</v>
      </c>
      <c r="M2545" s="116">
        <v>308.93400000000003</v>
      </c>
      <c r="N2545" s="116">
        <v>0</v>
      </c>
      <c r="O2545" s="116">
        <v>182.792</v>
      </c>
      <c r="P2545" s="116">
        <v>0</v>
      </c>
      <c r="Q2545" s="20">
        <f t="shared" si="394"/>
        <v>383.86244099999999</v>
      </c>
      <c r="R2545" s="20">
        <f t="shared" si="395"/>
        <v>987.66199800000015</v>
      </c>
      <c r="S2545" s="20">
        <f t="shared" si="396"/>
        <v>0</v>
      </c>
      <c r="T2545" s="20">
        <f t="shared" si="397"/>
        <v>580.54739200000006</v>
      </c>
      <c r="U2545" s="21">
        <f t="shared" si="398"/>
        <v>1952.0718310000002</v>
      </c>
      <c r="V2545" s="38">
        <f t="shared" si="399"/>
        <v>0.95387314980094995</v>
      </c>
    </row>
    <row r="2546" spans="1:22">
      <c r="A2546">
        <v>2541</v>
      </c>
      <c r="B2546" s="122">
        <f t="shared" si="400"/>
        <v>41745</v>
      </c>
      <c r="C2546" s="122">
        <f t="shared" si="400"/>
        <v>42110</v>
      </c>
      <c r="D2546" s="116">
        <f t="shared" si="391"/>
        <v>2015</v>
      </c>
      <c r="E2546" s="116">
        <f t="shared" si="392"/>
        <v>4</v>
      </c>
      <c r="F2546" s="120">
        <v>0</v>
      </c>
      <c r="G2546" s="121">
        <v>1087.0160000000001</v>
      </c>
      <c r="H2546" s="121">
        <v>2.633</v>
      </c>
      <c r="I2546" s="121">
        <v>760.52099999999996</v>
      </c>
      <c r="J2546" s="119">
        <v>0</v>
      </c>
      <c r="K2546" s="117">
        <f t="shared" si="393"/>
        <v>1850.17</v>
      </c>
      <c r="L2546" s="116">
        <v>0</v>
      </c>
      <c r="M2546" s="116">
        <v>309.42</v>
      </c>
      <c r="N2546" s="116">
        <v>4.9850000000000003</v>
      </c>
      <c r="O2546" s="116">
        <v>199.477</v>
      </c>
      <c r="P2546" s="116">
        <v>0</v>
      </c>
      <c r="Q2546" s="20">
        <f t="shared" si="394"/>
        <v>0</v>
      </c>
      <c r="R2546" s="20">
        <f t="shared" si="395"/>
        <v>989.2157400000001</v>
      </c>
      <c r="S2546" s="20">
        <f t="shared" si="396"/>
        <v>9.7257350000000002</v>
      </c>
      <c r="T2546" s="20">
        <f t="shared" si="397"/>
        <v>633.53895199999999</v>
      </c>
      <c r="U2546" s="21">
        <f t="shared" si="398"/>
        <v>1632.480427</v>
      </c>
      <c r="V2546" s="38">
        <f t="shared" si="399"/>
        <v>0.88234077246955678</v>
      </c>
    </row>
    <row r="2547" spans="1:22">
      <c r="A2547">
        <v>2542</v>
      </c>
      <c r="B2547" s="122">
        <f t="shared" si="400"/>
        <v>41745</v>
      </c>
      <c r="C2547" s="122">
        <f t="shared" si="400"/>
        <v>42110</v>
      </c>
      <c r="D2547" s="116">
        <f t="shared" si="391"/>
        <v>2015</v>
      </c>
      <c r="E2547" s="116">
        <f t="shared" si="392"/>
        <v>4</v>
      </c>
      <c r="F2547" s="120">
        <v>286.43200000000002</v>
      </c>
      <c r="G2547" s="121">
        <v>1090.048</v>
      </c>
      <c r="H2547" s="121">
        <v>0</v>
      </c>
      <c r="I2547" s="121">
        <v>421.28899999999999</v>
      </c>
      <c r="J2547" s="119">
        <v>0</v>
      </c>
      <c r="K2547" s="117">
        <f t="shared" si="393"/>
        <v>1797.769</v>
      </c>
      <c r="L2547" s="116">
        <v>145.47999999999999</v>
      </c>
      <c r="M2547" s="116">
        <v>309.84199999999998</v>
      </c>
      <c r="N2547" s="116">
        <v>0</v>
      </c>
      <c r="O2547" s="116">
        <v>112.345</v>
      </c>
      <c r="P2547" s="116">
        <v>0</v>
      </c>
      <c r="Q2547" s="20">
        <f t="shared" si="394"/>
        <v>407.78043999999994</v>
      </c>
      <c r="R2547" s="20">
        <f t="shared" si="395"/>
        <v>990.56487399999992</v>
      </c>
      <c r="S2547" s="20">
        <f t="shared" si="396"/>
        <v>0</v>
      </c>
      <c r="T2547" s="20">
        <f t="shared" si="397"/>
        <v>356.80772000000002</v>
      </c>
      <c r="U2547" s="21">
        <f t="shared" si="398"/>
        <v>1755.1530339999999</v>
      </c>
      <c r="V2547" s="38">
        <f t="shared" si="399"/>
        <v>0.97629508240491403</v>
      </c>
    </row>
    <row r="2548" spans="1:22">
      <c r="A2548">
        <v>2543</v>
      </c>
      <c r="B2548" s="122">
        <f t="shared" si="400"/>
        <v>41745</v>
      </c>
      <c r="C2548" s="122">
        <f t="shared" si="400"/>
        <v>42110</v>
      </c>
      <c r="D2548" s="116">
        <f t="shared" si="391"/>
        <v>2015</v>
      </c>
      <c r="E2548" s="116">
        <f t="shared" si="392"/>
        <v>4</v>
      </c>
      <c r="F2548" s="120">
        <v>292.53500000000003</v>
      </c>
      <c r="G2548" s="121">
        <v>1089.155</v>
      </c>
      <c r="H2548" s="121">
        <v>148.11199999999999</v>
      </c>
      <c r="I2548" s="121">
        <v>151.97200000000001</v>
      </c>
      <c r="J2548" s="119">
        <v>0</v>
      </c>
      <c r="K2548" s="117">
        <f t="shared" si="393"/>
        <v>1681.7740000000001</v>
      </c>
      <c r="L2548" s="116">
        <v>145.624</v>
      </c>
      <c r="M2548" s="116">
        <v>309.39999999999998</v>
      </c>
      <c r="N2548" s="116">
        <v>72.933000000000007</v>
      </c>
      <c r="O2548" s="116">
        <v>40.581000000000003</v>
      </c>
      <c r="P2548" s="116">
        <v>0</v>
      </c>
      <c r="Q2548" s="20">
        <f t="shared" si="394"/>
        <v>408.18407199999996</v>
      </c>
      <c r="R2548" s="20">
        <f t="shared" si="395"/>
        <v>989.15179999999998</v>
      </c>
      <c r="S2548" s="20">
        <f t="shared" si="396"/>
        <v>142.29228300000003</v>
      </c>
      <c r="T2548" s="20">
        <f t="shared" si="397"/>
        <v>128.88525600000003</v>
      </c>
      <c r="U2548" s="21">
        <f t="shared" si="398"/>
        <v>1668.5134109999999</v>
      </c>
      <c r="V2548" s="38">
        <f t="shared" si="399"/>
        <v>0.99211511832148658</v>
      </c>
    </row>
    <row r="2549" spans="1:22">
      <c r="A2549">
        <v>2544</v>
      </c>
      <c r="B2549" s="122">
        <f t="shared" si="400"/>
        <v>41745</v>
      </c>
      <c r="C2549" s="122">
        <f t="shared" si="400"/>
        <v>42110</v>
      </c>
      <c r="D2549" s="116">
        <f t="shared" si="391"/>
        <v>2015</v>
      </c>
      <c r="E2549" s="116">
        <f t="shared" si="392"/>
        <v>4</v>
      </c>
      <c r="F2549" s="120">
        <v>286.45</v>
      </c>
      <c r="G2549" s="121">
        <v>1091.8309999999999</v>
      </c>
      <c r="H2549" s="121">
        <v>78.430000000000007</v>
      </c>
      <c r="I2549" s="121">
        <v>78.460999999999999</v>
      </c>
      <c r="J2549" s="119">
        <v>0</v>
      </c>
      <c r="K2549" s="117">
        <f t="shared" si="393"/>
        <v>1535.172</v>
      </c>
      <c r="L2549" s="116">
        <v>144.059</v>
      </c>
      <c r="M2549" s="116">
        <v>309.95400000000001</v>
      </c>
      <c r="N2549" s="116">
        <v>39.825000000000003</v>
      </c>
      <c r="O2549" s="116">
        <v>21.323</v>
      </c>
      <c r="P2549" s="116">
        <v>0</v>
      </c>
      <c r="Q2549" s="20">
        <f t="shared" si="394"/>
        <v>403.79737699999998</v>
      </c>
      <c r="R2549" s="20">
        <f t="shared" si="395"/>
        <v>990.92293800000004</v>
      </c>
      <c r="S2549" s="20">
        <f t="shared" si="396"/>
        <v>77.698575000000005</v>
      </c>
      <c r="T2549" s="20">
        <f t="shared" si="397"/>
        <v>67.721848000000008</v>
      </c>
      <c r="U2549" s="21">
        <f t="shared" si="398"/>
        <v>1540.1407379999998</v>
      </c>
      <c r="V2549" s="38">
        <f t="shared" si="399"/>
        <v>1.0032366001985444</v>
      </c>
    </row>
    <row r="2550" spans="1:22">
      <c r="A2550">
        <v>2545</v>
      </c>
      <c r="B2550" s="122">
        <f t="shared" si="400"/>
        <v>41746</v>
      </c>
      <c r="C2550" s="122">
        <f t="shared" si="400"/>
        <v>42111</v>
      </c>
      <c r="D2550" s="116">
        <f t="shared" si="391"/>
        <v>2015</v>
      </c>
      <c r="E2550" s="116">
        <f t="shared" si="392"/>
        <v>4</v>
      </c>
      <c r="F2550" s="120">
        <v>290.11500000000001</v>
      </c>
      <c r="G2550" s="121">
        <v>1094.903</v>
      </c>
      <c r="H2550" s="121">
        <v>10.013</v>
      </c>
      <c r="I2550" s="121">
        <v>33.518999999999998</v>
      </c>
      <c r="J2550" s="119">
        <v>0</v>
      </c>
      <c r="K2550" s="117">
        <f t="shared" si="393"/>
        <v>1428.55</v>
      </c>
      <c r="L2550" s="116">
        <v>145.87100000000001</v>
      </c>
      <c r="M2550" s="116">
        <v>305.64999999999998</v>
      </c>
      <c r="N2550" s="116">
        <v>6.17</v>
      </c>
      <c r="O2550" s="116">
        <v>10.066000000000001</v>
      </c>
      <c r="P2550" s="116">
        <v>0</v>
      </c>
      <c r="Q2550" s="20">
        <f t="shared" si="394"/>
        <v>408.87641300000001</v>
      </c>
      <c r="R2550" s="20">
        <f t="shared" si="395"/>
        <v>977.16305</v>
      </c>
      <c r="S2550" s="20">
        <f t="shared" si="396"/>
        <v>12.03767</v>
      </c>
      <c r="T2550" s="20">
        <f t="shared" si="397"/>
        <v>31.969616000000006</v>
      </c>
      <c r="U2550" s="21">
        <f t="shared" si="398"/>
        <v>1430.0467490000001</v>
      </c>
      <c r="V2550" s="38">
        <f t="shared" si="399"/>
        <v>1.0010477400161004</v>
      </c>
    </row>
    <row r="2551" spans="1:22">
      <c r="A2551">
        <v>2546</v>
      </c>
      <c r="B2551" s="122">
        <f t="shared" si="400"/>
        <v>41746</v>
      </c>
      <c r="C2551" s="122">
        <f t="shared" si="400"/>
        <v>42111</v>
      </c>
      <c r="D2551" s="116">
        <f t="shared" si="391"/>
        <v>2015</v>
      </c>
      <c r="E2551" s="116">
        <f t="shared" si="392"/>
        <v>4</v>
      </c>
      <c r="F2551" s="120">
        <v>276.93299999999999</v>
      </c>
      <c r="G2551" s="121">
        <v>1084.8040000000001</v>
      </c>
      <c r="H2551" s="121">
        <v>8.5120000000000005</v>
      </c>
      <c r="I2551" s="121">
        <v>15.571999999999999</v>
      </c>
      <c r="J2551" s="119">
        <v>0</v>
      </c>
      <c r="K2551" s="117">
        <f t="shared" si="393"/>
        <v>1385.8209999999999</v>
      </c>
      <c r="L2551" s="116">
        <v>136.97300000000001</v>
      </c>
      <c r="M2551" s="116">
        <v>304.56</v>
      </c>
      <c r="N2551" s="116">
        <v>8.9060000000000006</v>
      </c>
      <c r="O2551" s="116">
        <v>4.383</v>
      </c>
      <c r="P2551" s="116">
        <v>0</v>
      </c>
      <c r="Q2551" s="20">
        <f t="shared" si="394"/>
        <v>383.93531900000005</v>
      </c>
      <c r="R2551" s="20">
        <f t="shared" si="395"/>
        <v>973.67831999999999</v>
      </c>
      <c r="S2551" s="20">
        <f t="shared" si="396"/>
        <v>17.375606000000001</v>
      </c>
      <c r="T2551" s="20">
        <f t="shared" si="397"/>
        <v>13.920408</v>
      </c>
      <c r="U2551" s="21">
        <f t="shared" si="398"/>
        <v>1388.9096530000002</v>
      </c>
      <c r="V2551" s="38">
        <f t="shared" si="399"/>
        <v>1.0022287532083871</v>
      </c>
    </row>
    <row r="2552" spans="1:22">
      <c r="A2552">
        <v>2547</v>
      </c>
      <c r="B2552" s="122">
        <f t="shared" si="400"/>
        <v>41746</v>
      </c>
      <c r="C2552" s="122">
        <f t="shared" si="400"/>
        <v>42111</v>
      </c>
      <c r="D2552" s="116">
        <f t="shared" si="391"/>
        <v>2015</v>
      </c>
      <c r="E2552" s="116">
        <f t="shared" si="392"/>
        <v>4</v>
      </c>
      <c r="F2552" s="120">
        <v>275.71300000000002</v>
      </c>
      <c r="G2552" s="121">
        <v>1050.55</v>
      </c>
      <c r="H2552" s="121">
        <v>0</v>
      </c>
      <c r="I2552" s="121">
        <v>8.1140000000000008</v>
      </c>
      <c r="J2552" s="119">
        <v>0</v>
      </c>
      <c r="K2552" s="117">
        <f t="shared" si="393"/>
        <v>1334.377</v>
      </c>
      <c r="L2552" s="116">
        <v>136.67599999999999</v>
      </c>
      <c r="M2552" s="116">
        <v>296.55799999999999</v>
      </c>
      <c r="N2552" s="116">
        <v>0</v>
      </c>
      <c r="O2552" s="116">
        <v>2.1949999999999998</v>
      </c>
      <c r="P2552" s="116">
        <v>0</v>
      </c>
      <c r="Q2552" s="20">
        <f t="shared" si="394"/>
        <v>383.10282799999993</v>
      </c>
      <c r="R2552" s="20">
        <f t="shared" si="395"/>
        <v>948.09592599999996</v>
      </c>
      <c r="S2552" s="20">
        <f t="shared" si="396"/>
        <v>0</v>
      </c>
      <c r="T2552" s="20">
        <f t="shared" si="397"/>
        <v>6.9713199999999995</v>
      </c>
      <c r="U2552" s="21">
        <f t="shared" si="398"/>
        <v>1338.1700740000001</v>
      </c>
      <c r="V2552" s="38">
        <f t="shared" si="399"/>
        <v>1.0028425804701371</v>
      </c>
    </row>
    <row r="2553" spans="1:22">
      <c r="A2553">
        <v>2548</v>
      </c>
      <c r="B2553" s="122">
        <f t="shared" si="400"/>
        <v>41746</v>
      </c>
      <c r="C2553" s="122">
        <f t="shared" si="400"/>
        <v>42111</v>
      </c>
      <c r="D2553" s="116">
        <f t="shared" si="391"/>
        <v>2015</v>
      </c>
      <c r="E2553" s="116">
        <f t="shared" si="392"/>
        <v>4</v>
      </c>
      <c r="F2553" s="120">
        <v>272.71600000000001</v>
      </c>
      <c r="G2553" s="121">
        <v>966.33699999999999</v>
      </c>
      <c r="H2553" s="121">
        <v>9.8640000000000008</v>
      </c>
      <c r="I2553" s="121">
        <v>7.1920000000000002</v>
      </c>
      <c r="J2553" s="119">
        <v>0</v>
      </c>
      <c r="K2553" s="117">
        <f t="shared" si="393"/>
        <v>1256.1089999999999</v>
      </c>
      <c r="L2553" s="116">
        <v>135.96199999999999</v>
      </c>
      <c r="M2553" s="116">
        <v>278.75200000000001</v>
      </c>
      <c r="N2553" s="116">
        <v>5.2050000000000001</v>
      </c>
      <c r="O2553" s="116">
        <v>1.91</v>
      </c>
      <c r="P2553" s="116">
        <v>0</v>
      </c>
      <c r="Q2553" s="20">
        <f t="shared" si="394"/>
        <v>381.10148599999997</v>
      </c>
      <c r="R2553" s="20">
        <f t="shared" si="395"/>
        <v>891.17014400000005</v>
      </c>
      <c r="S2553" s="20">
        <f t="shared" si="396"/>
        <v>10.154955000000001</v>
      </c>
      <c r="T2553" s="20">
        <f t="shared" si="397"/>
        <v>6.06616</v>
      </c>
      <c r="U2553" s="21">
        <f t="shared" si="398"/>
        <v>1288.492745</v>
      </c>
      <c r="V2553" s="38">
        <f t="shared" si="399"/>
        <v>1.0257809991011928</v>
      </c>
    </row>
    <row r="2554" spans="1:22">
      <c r="A2554">
        <v>2549</v>
      </c>
      <c r="B2554" s="122">
        <f t="shared" si="400"/>
        <v>41746</v>
      </c>
      <c r="C2554" s="122">
        <f t="shared" si="400"/>
        <v>42111</v>
      </c>
      <c r="D2554" s="116">
        <f t="shared" si="391"/>
        <v>2015</v>
      </c>
      <c r="E2554" s="116">
        <f t="shared" si="392"/>
        <v>4</v>
      </c>
      <c r="F2554" s="120">
        <v>276.82</v>
      </c>
      <c r="G2554" s="121">
        <v>970.71900000000005</v>
      </c>
      <c r="H2554" s="121">
        <v>0</v>
      </c>
      <c r="I2554" s="121">
        <v>7.1909999999999998</v>
      </c>
      <c r="J2554" s="119">
        <v>0</v>
      </c>
      <c r="K2554" s="117">
        <f t="shared" si="393"/>
        <v>1254.73</v>
      </c>
      <c r="L2554" s="116">
        <v>137.56700000000001</v>
      </c>
      <c r="M2554" s="116">
        <v>279.61099999999999</v>
      </c>
      <c r="N2554" s="116">
        <v>0</v>
      </c>
      <c r="O2554" s="116">
        <v>1.91</v>
      </c>
      <c r="P2554" s="116">
        <v>0</v>
      </c>
      <c r="Q2554" s="20">
        <f t="shared" si="394"/>
        <v>385.600301</v>
      </c>
      <c r="R2554" s="20">
        <f t="shared" si="395"/>
        <v>893.91636700000004</v>
      </c>
      <c r="S2554" s="20">
        <f t="shared" si="396"/>
        <v>0</v>
      </c>
      <c r="T2554" s="20">
        <f t="shared" si="397"/>
        <v>6.06616</v>
      </c>
      <c r="U2554" s="21">
        <f t="shared" si="398"/>
        <v>1285.5828280000001</v>
      </c>
      <c r="V2554" s="38">
        <f t="shared" si="399"/>
        <v>1.0245892168036153</v>
      </c>
    </row>
    <row r="2555" spans="1:22">
      <c r="A2555">
        <v>2550</v>
      </c>
      <c r="B2555" s="122">
        <f t="shared" si="400"/>
        <v>41746</v>
      </c>
      <c r="C2555" s="122">
        <f t="shared" si="400"/>
        <v>42111</v>
      </c>
      <c r="D2555" s="116">
        <f t="shared" si="391"/>
        <v>2015</v>
      </c>
      <c r="E2555" s="116">
        <f t="shared" si="392"/>
        <v>4</v>
      </c>
      <c r="F2555" s="120">
        <v>279.10599999999999</v>
      </c>
      <c r="G2555" s="121">
        <v>973.45799999999997</v>
      </c>
      <c r="H2555" s="121">
        <v>63.274000000000001</v>
      </c>
      <c r="I2555" s="121">
        <v>6.5940000000000003</v>
      </c>
      <c r="J2555" s="119">
        <v>0</v>
      </c>
      <c r="K2555" s="117">
        <f t="shared" si="393"/>
        <v>1322.4319999999998</v>
      </c>
      <c r="L2555" s="116">
        <v>138.61500000000001</v>
      </c>
      <c r="M2555" s="116">
        <v>280.18599999999998</v>
      </c>
      <c r="N2555" s="116">
        <v>36.81</v>
      </c>
      <c r="O2555" s="116">
        <v>1.754</v>
      </c>
      <c r="P2555" s="116">
        <v>0</v>
      </c>
      <c r="Q2555" s="20">
        <f t="shared" si="394"/>
        <v>388.537845</v>
      </c>
      <c r="R2555" s="20">
        <f t="shared" si="395"/>
        <v>895.75464199999999</v>
      </c>
      <c r="S2555" s="20">
        <f t="shared" si="396"/>
        <v>71.816310000000001</v>
      </c>
      <c r="T2555" s="20">
        <f t="shared" si="397"/>
        <v>5.5707040000000001</v>
      </c>
      <c r="U2555" s="21">
        <f t="shared" si="398"/>
        <v>1361.6795009999998</v>
      </c>
      <c r="V2555" s="38">
        <f t="shared" si="399"/>
        <v>1.0296782753290907</v>
      </c>
    </row>
    <row r="2556" spans="1:22">
      <c r="A2556">
        <v>2551</v>
      </c>
      <c r="B2556" s="122">
        <f t="shared" si="400"/>
        <v>41746</v>
      </c>
      <c r="C2556" s="122">
        <f t="shared" si="400"/>
        <v>42111</v>
      </c>
      <c r="D2556" s="116">
        <f t="shared" si="391"/>
        <v>2015</v>
      </c>
      <c r="E2556" s="116">
        <f t="shared" si="392"/>
        <v>4</v>
      </c>
      <c r="F2556" s="120">
        <v>265.82499999999999</v>
      </c>
      <c r="G2556" s="121">
        <v>963.83100000000002</v>
      </c>
      <c r="H2556" s="121">
        <v>88.599000000000004</v>
      </c>
      <c r="I2556" s="121">
        <v>23.292999999999999</v>
      </c>
      <c r="J2556" s="119">
        <v>0</v>
      </c>
      <c r="K2556" s="117">
        <f t="shared" si="393"/>
        <v>1341.5479999999998</v>
      </c>
      <c r="L2556" s="116">
        <v>133.72399999999999</v>
      </c>
      <c r="M2556" s="116">
        <v>279.83100000000002</v>
      </c>
      <c r="N2556" s="116">
        <v>45.423000000000002</v>
      </c>
      <c r="O2556" s="116">
        <v>5.7380000000000004</v>
      </c>
      <c r="P2556" s="116">
        <v>0</v>
      </c>
      <c r="Q2556" s="20">
        <f t="shared" si="394"/>
        <v>374.82837199999994</v>
      </c>
      <c r="R2556" s="20">
        <f t="shared" si="395"/>
        <v>894.61970700000006</v>
      </c>
      <c r="S2556" s="20">
        <f t="shared" si="396"/>
        <v>88.620273000000012</v>
      </c>
      <c r="T2556" s="20">
        <f t="shared" si="397"/>
        <v>18.223888000000002</v>
      </c>
      <c r="U2556" s="21">
        <f t="shared" si="398"/>
        <v>1376.29224</v>
      </c>
      <c r="V2556" s="38">
        <f t="shared" si="399"/>
        <v>1.0258986186107395</v>
      </c>
    </row>
    <row r="2557" spans="1:22">
      <c r="A2557">
        <v>2552</v>
      </c>
      <c r="B2557" s="122">
        <f t="shared" si="400"/>
        <v>41746</v>
      </c>
      <c r="C2557" s="122">
        <f t="shared" si="400"/>
        <v>42111</v>
      </c>
      <c r="D2557" s="116">
        <f t="shared" si="391"/>
        <v>2015</v>
      </c>
      <c r="E2557" s="116">
        <f t="shared" si="392"/>
        <v>4</v>
      </c>
      <c r="F2557" s="120">
        <v>263.14600000000002</v>
      </c>
      <c r="G2557" s="121">
        <v>988.16399999999999</v>
      </c>
      <c r="H2557" s="121">
        <v>52.720999999999997</v>
      </c>
      <c r="I2557" s="121">
        <v>95.103999999999999</v>
      </c>
      <c r="J2557" s="119">
        <v>0</v>
      </c>
      <c r="K2557" s="117">
        <f t="shared" si="393"/>
        <v>1399.135</v>
      </c>
      <c r="L2557" s="116">
        <v>131.995</v>
      </c>
      <c r="M2557" s="116">
        <v>283.84300000000002</v>
      </c>
      <c r="N2557" s="116">
        <v>35.637999999999998</v>
      </c>
      <c r="O2557" s="116">
        <v>24.379000000000001</v>
      </c>
      <c r="P2557" s="116">
        <v>0</v>
      </c>
      <c r="Q2557" s="20">
        <f t="shared" si="394"/>
        <v>369.98198500000001</v>
      </c>
      <c r="R2557" s="20">
        <f t="shared" si="395"/>
        <v>907.44607100000007</v>
      </c>
      <c r="S2557" s="20">
        <f t="shared" si="396"/>
        <v>69.529737999999995</v>
      </c>
      <c r="T2557" s="20">
        <f t="shared" si="397"/>
        <v>77.427704000000006</v>
      </c>
      <c r="U2557" s="21">
        <f t="shared" si="398"/>
        <v>1424.3854980000001</v>
      </c>
      <c r="V2557" s="38">
        <f t="shared" si="399"/>
        <v>1.0180472206041591</v>
      </c>
    </row>
    <row r="2558" spans="1:22">
      <c r="A2558">
        <v>2553</v>
      </c>
      <c r="B2558" s="122">
        <f t="shared" si="400"/>
        <v>41746</v>
      </c>
      <c r="C2558" s="122">
        <f t="shared" si="400"/>
        <v>42111</v>
      </c>
      <c r="D2558" s="116">
        <f t="shared" si="391"/>
        <v>2015</v>
      </c>
      <c r="E2558" s="116">
        <f t="shared" si="392"/>
        <v>4</v>
      </c>
      <c r="F2558" s="120">
        <v>264.74900000000002</v>
      </c>
      <c r="G2558" s="121">
        <v>993.92100000000005</v>
      </c>
      <c r="H2558" s="121">
        <v>63.801000000000002</v>
      </c>
      <c r="I2558" s="121">
        <v>118.59099999999999</v>
      </c>
      <c r="J2558" s="119">
        <v>0</v>
      </c>
      <c r="K2558" s="117">
        <f t="shared" si="393"/>
        <v>1441.0619999999999</v>
      </c>
      <c r="L2558" s="116">
        <v>133.78800000000001</v>
      </c>
      <c r="M2558" s="116">
        <v>284.05599999999998</v>
      </c>
      <c r="N2558" s="116">
        <v>34.155000000000001</v>
      </c>
      <c r="O2558" s="116">
        <v>31.579000000000001</v>
      </c>
      <c r="P2558" s="116">
        <v>0</v>
      </c>
      <c r="Q2558" s="20">
        <f t="shared" si="394"/>
        <v>375.00776400000001</v>
      </c>
      <c r="R2558" s="20">
        <f t="shared" si="395"/>
        <v>908.12703199999999</v>
      </c>
      <c r="S2558" s="20">
        <f t="shared" si="396"/>
        <v>66.636405000000011</v>
      </c>
      <c r="T2558" s="20">
        <f t="shared" si="397"/>
        <v>100.294904</v>
      </c>
      <c r="U2558" s="21">
        <f t="shared" si="398"/>
        <v>1450.0661050000001</v>
      </c>
      <c r="V2558" s="38">
        <f t="shared" si="399"/>
        <v>1.0062482426155157</v>
      </c>
    </row>
    <row r="2559" spans="1:22">
      <c r="A2559">
        <v>2554</v>
      </c>
      <c r="B2559" s="122">
        <f t="shared" si="400"/>
        <v>41746</v>
      </c>
      <c r="C2559" s="122">
        <f t="shared" si="400"/>
        <v>42111</v>
      </c>
      <c r="D2559" s="116">
        <f t="shared" si="391"/>
        <v>2015</v>
      </c>
      <c r="E2559" s="116">
        <f t="shared" si="392"/>
        <v>4</v>
      </c>
      <c r="F2559" s="120">
        <v>264.666</v>
      </c>
      <c r="G2559" s="121">
        <v>981.54</v>
      </c>
      <c r="H2559" s="121">
        <v>199.65100000000001</v>
      </c>
      <c r="I2559" s="121">
        <v>119.443</v>
      </c>
      <c r="J2559" s="119">
        <v>0</v>
      </c>
      <c r="K2559" s="117">
        <f t="shared" si="393"/>
        <v>1565.3</v>
      </c>
      <c r="L2559" s="116">
        <v>133.136</v>
      </c>
      <c r="M2559" s="116">
        <v>281.05</v>
      </c>
      <c r="N2559" s="116">
        <v>103.19199999999999</v>
      </c>
      <c r="O2559" s="116">
        <v>33.752000000000002</v>
      </c>
      <c r="P2559" s="116">
        <v>0</v>
      </c>
      <c r="Q2559" s="20">
        <f t="shared" si="394"/>
        <v>373.18020799999999</v>
      </c>
      <c r="R2559" s="20">
        <f t="shared" si="395"/>
        <v>898.51685000000009</v>
      </c>
      <c r="S2559" s="20">
        <f t="shared" si="396"/>
        <v>201.32759199999998</v>
      </c>
      <c r="T2559" s="20">
        <f t="shared" si="397"/>
        <v>107.19635200000002</v>
      </c>
      <c r="U2559" s="21">
        <f t="shared" si="398"/>
        <v>1580.2210020000002</v>
      </c>
      <c r="V2559" s="38">
        <f t="shared" si="399"/>
        <v>1.0095323592921486</v>
      </c>
    </row>
    <row r="2560" spans="1:22">
      <c r="A2560">
        <v>2555</v>
      </c>
      <c r="B2560" s="122">
        <f t="shared" si="400"/>
        <v>41746</v>
      </c>
      <c r="C2560" s="122">
        <f t="shared" si="400"/>
        <v>42111</v>
      </c>
      <c r="D2560" s="116">
        <f t="shared" si="391"/>
        <v>2015</v>
      </c>
      <c r="E2560" s="116">
        <f t="shared" si="392"/>
        <v>4</v>
      </c>
      <c r="F2560" s="120">
        <v>273.22500000000002</v>
      </c>
      <c r="G2560" s="121">
        <v>974.74</v>
      </c>
      <c r="H2560" s="121">
        <v>14.486000000000001</v>
      </c>
      <c r="I2560" s="121">
        <v>295.202</v>
      </c>
      <c r="J2560" s="119">
        <v>0</v>
      </c>
      <c r="K2560" s="117">
        <f t="shared" si="393"/>
        <v>1557.6530000000002</v>
      </c>
      <c r="L2560" s="116">
        <v>136.94</v>
      </c>
      <c r="M2560" s="116">
        <v>276.77300000000002</v>
      </c>
      <c r="N2560" s="116">
        <v>10.79</v>
      </c>
      <c r="O2560" s="116">
        <v>105.985</v>
      </c>
      <c r="P2560" s="116">
        <v>0</v>
      </c>
      <c r="Q2560" s="20">
        <f t="shared" si="394"/>
        <v>383.84281999999996</v>
      </c>
      <c r="R2560" s="20">
        <f t="shared" si="395"/>
        <v>884.84328100000005</v>
      </c>
      <c r="S2560" s="20">
        <f t="shared" si="396"/>
        <v>21.051289999999998</v>
      </c>
      <c r="T2560" s="20">
        <f t="shared" si="397"/>
        <v>336.60836</v>
      </c>
      <c r="U2560" s="21">
        <f t="shared" si="398"/>
        <v>1626.3457510000001</v>
      </c>
      <c r="V2560" s="38">
        <f t="shared" si="399"/>
        <v>1.0441001628732458</v>
      </c>
    </row>
    <row r="2561" spans="1:22">
      <c r="A2561">
        <v>2556</v>
      </c>
      <c r="B2561" s="122">
        <f t="shared" si="400"/>
        <v>41746</v>
      </c>
      <c r="C2561" s="122">
        <f t="shared" si="400"/>
        <v>42111</v>
      </c>
      <c r="D2561" s="116">
        <f t="shared" si="391"/>
        <v>2015</v>
      </c>
      <c r="E2561" s="116">
        <f t="shared" si="392"/>
        <v>4</v>
      </c>
      <c r="F2561" s="120">
        <v>278.72399999999999</v>
      </c>
      <c r="G2561" s="121">
        <v>976</v>
      </c>
      <c r="H2561" s="121">
        <v>0</v>
      </c>
      <c r="I2561" s="121">
        <v>321.84899999999999</v>
      </c>
      <c r="J2561" s="119">
        <v>0</v>
      </c>
      <c r="K2561" s="117">
        <f t="shared" si="393"/>
        <v>1576.5729999999999</v>
      </c>
      <c r="L2561" s="116">
        <v>136.46899999999999</v>
      </c>
      <c r="M2561" s="116">
        <v>277.05700000000002</v>
      </c>
      <c r="N2561" s="116">
        <v>0</v>
      </c>
      <c r="O2561" s="116">
        <v>108.88800000000001</v>
      </c>
      <c r="P2561" s="116">
        <v>0</v>
      </c>
      <c r="Q2561" s="20">
        <f t="shared" si="394"/>
        <v>382.52260699999999</v>
      </c>
      <c r="R2561" s="20">
        <f t="shared" si="395"/>
        <v>885.75122900000008</v>
      </c>
      <c r="S2561" s="20">
        <f t="shared" si="396"/>
        <v>0</v>
      </c>
      <c r="T2561" s="20">
        <f t="shared" si="397"/>
        <v>345.82828800000004</v>
      </c>
      <c r="U2561" s="21">
        <f t="shared" si="398"/>
        <v>1614.102124</v>
      </c>
      <c r="V2561" s="38">
        <f t="shared" si="399"/>
        <v>1.0238042412244788</v>
      </c>
    </row>
    <row r="2562" spans="1:22">
      <c r="A2562">
        <v>2557</v>
      </c>
      <c r="B2562" s="122">
        <f t="shared" si="400"/>
        <v>41746</v>
      </c>
      <c r="C2562" s="122">
        <f t="shared" si="400"/>
        <v>42111</v>
      </c>
      <c r="D2562" s="116">
        <f t="shared" si="391"/>
        <v>2015</v>
      </c>
      <c r="E2562" s="116">
        <f t="shared" si="392"/>
        <v>4</v>
      </c>
      <c r="F2562" s="120">
        <v>250.708</v>
      </c>
      <c r="G2562" s="121">
        <v>983.15499999999997</v>
      </c>
      <c r="H2562" s="121">
        <v>157.46199999999999</v>
      </c>
      <c r="I2562" s="121">
        <v>134.28399999999999</v>
      </c>
      <c r="J2562" s="119">
        <v>0</v>
      </c>
      <c r="K2562" s="117">
        <f t="shared" si="393"/>
        <v>1525.6089999999999</v>
      </c>
      <c r="L2562" s="116">
        <v>125.31699999999999</v>
      </c>
      <c r="M2562" s="116">
        <v>279.774</v>
      </c>
      <c r="N2562" s="116">
        <v>78.683999999999997</v>
      </c>
      <c r="O2562" s="116">
        <v>37.279000000000003</v>
      </c>
      <c r="P2562" s="116">
        <v>0</v>
      </c>
      <c r="Q2562" s="20">
        <f t="shared" si="394"/>
        <v>351.26355099999995</v>
      </c>
      <c r="R2562" s="20">
        <f t="shared" si="395"/>
        <v>894.43747800000006</v>
      </c>
      <c r="S2562" s="20">
        <f t="shared" si="396"/>
        <v>153.512484</v>
      </c>
      <c r="T2562" s="20">
        <f t="shared" si="397"/>
        <v>118.39810400000002</v>
      </c>
      <c r="U2562" s="21">
        <f t="shared" si="398"/>
        <v>1517.6116170000003</v>
      </c>
      <c r="V2562" s="38">
        <f t="shared" si="399"/>
        <v>0.99475790782566198</v>
      </c>
    </row>
    <row r="2563" spans="1:22">
      <c r="A2563">
        <v>2558</v>
      </c>
      <c r="B2563" s="122">
        <f t="shared" si="400"/>
        <v>41746</v>
      </c>
      <c r="C2563" s="122">
        <f t="shared" si="400"/>
        <v>42111</v>
      </c>
      <c r="D2563" s="116">
        <f t="shared" si="391"/>
        <v>2015</v>
      </c>
      <c r="E2563" s="116">
        <f t="shared" si="392"/>
        <v>4</v>
      </c>
      <c r="F2563" s="120">
        <v>258.90199999999999</v>
      </c>
      <c r="G2563" s="121">
        <v>1010.941</v>
      </c>
      <c r="H2563" s="121">
        <v>68.441000000000003</v>
      </c>
      <c r="I2563" s="121">
        <v>159.50299999999999</v>
      </c>
      <c r="J2563" s="119">
        <v>0</v>
      </c>
      <c r="K2563" s="117">
        <f t="shared" si="393"/>
        <v>1497.787</v>
      </c>
      <c r="L2563" s="116">
        <v>128.99</v>
      </c>
      <c r="M2563" s="116">
        <v>287.072</v>
      </c>
      <c r="N2563" s="116">
        <v>35.110999999999997</v>
      </c>
      <c r="O2563" s="116">
        <v>47.683999999999997</v>
      </c>
      <c r="P2563" s="116">
        <v>0</v>
      </c>
      <c r="Q2563" s="20">
        <f t="shared" si="394"/>
        <v>361.55897000000004</v>
      </c>
      <c r="R2563" s="20">
        <f t="shared" si="395"/>
        <v>917.769184</v>
      </c>
      <c r="S2563" s="20">
        <f t="shared" si="396"/>
        <v>68.501560999999995</v>
      </c>
      <c r="T2563" s="20">
        <f t="shared" si="397"/>
        <v>151.44438400000001</v>
      </c>
      <c r="U2563" s="21">
        <f t="shared" si="398"/>
        <v>1499.2740990000002</v>
      </c>
      <c r="V2563" s="38">
        <f t="shared" si="399"/>
        <v>1.000992864138893</v>
      </c>
    </row>
    <row r="2564" spans="1:22">
      <c r="A2564">
        <v>2559</v>
      </c>
      <c r="B2564" s="122">
        <f t="shared" si="400"/>
        <v>41746</v>
      </c>
      <c r="C2564" s="122">
        <f t="shared" si="400"/>
        <v>42111</v>
      </c>
      <c r="D2564" s="116">
        <f t="shared" si="391"/>
        <v>2015</v>
      </c>
      <c r="E2564" s="116">
        <f t="shared" si="392"/>
        <v>4</v>
      </c>
      <c r="F2564" s="120">
        <v>266.78399999999999</v>
      </c>
      <c r="G2564" s="121">
        <v>1026.9549999999999</v>
      </c>
      <c r="H2564" s="121">
        <v>0</v>
      </c>
      <c r="I2564" s="121">
        <v>190.68899999999999</v>
      </c>
      <c r="J2564" s="119">
        <v>0</v>
      </c>
      <c r="K2564" s="117">
        <f t="shared" si="393"/>
        <v>1484.4280000000001</v>
      </c>
      <c r="L2564" s="116">
        <v>133.43799999999999</v>
      </c>
      <c r="M2564" s="116">
        <v>293.68299999999999</v>
      </c>
      <c r="N2564" s="116">
        <v>0</v>
      </c>
      <c r="O2564" s="116">
        <v>60.704999999999998</v>
      </c>
      <c r="P2564" s="116">
        <v>0</v>
      </c>
      <c r="Q2564" s="20">
        <f t="shared" si="394"/>
        <v>374.02671399999997</v>
      </c>
      <c r="R2564" s="20">
        <f t="shared" si="395"/>
        <v>938.90455099999997</v>
      </c>
      <c r="S2564" s="20">
        <f t="shared" si="396"/>
        <v>0</v>
      </c>
      <c r="T2564" s="20">
        <f t="shared" si="397"/>
        <v>192.79908</v>
      </c>
      <c r="U2564" s="21">
        <f t="shared" si="398"/>
        <v>1505.7303449999999</v>
      </c>
      <c r="V2564" s="38">
        <f t="shared" si="399"/>
        <v>1.0143505410838383</v>
      </c>
    </row>
    <row r="2565" spans="1:22">
      <c r="A2565">
        <v>2560</v>
      </c>
      <c r="B2565" s="122">
        <f t="shared" si="400"/>
        <v>41746</v>
      </c>
      <c r="C2565" s="122">
        <f t="shared" si="400"/>
        <v>42111</v>
      </c>
      <c r="D2565" s="116">
        <f t="shared" si="391"/>
        <v>2015</v>
      </c>
      <c r="E2565" s="116">
        <f t="shared" si="392"/>
        <v>4</v>
      </c>
      <c r="F2565" s="120">
        <v>268.05200000000002</v>
      </c>
      <c r="G2565" s="121">
        <v>1029.6969999999999</v>
      </c>
      <c r="H2565" s="121">
        <v>9.7330000000000005</v>
      </c>
      <c r="I2565" s="121">
        <v>142.297</v>
      </c>
      <c r="J2565" s="119">
        <v>0</v>
      </c>
      <c r="K2565" s="117">
        <f t="shared" si="393"/>
        <v>1449.7789999999998</v>
      </c>
      <c r="L2565" s="116">
        <v>134.88499999999999</v>
      </c>
      <c r="M2565" s="116">
        <v>294.92899999999997</v>
      </c>
      <c r="N2565" s="116">
        <v>5.5389999999999997</v>
      </c>
      <c r="O2565" s="116">
        <v>41.189</v>
      </c>
      <c r="P2565" s="116">
        <v>0</v>
      </c>
      <c r="Q2565" s="20">
        <f t="shared" si="394"/>
        <v>378.08265499999999</v>
      </c>
      <c r="R2565" s="20">
        <f t="shared" si="395"/>
        <v>942.88801299999989</v>
      </c>
      <c r="S2565" s="20">
        <f t="shared" si="396"/>
        <v>10.806589000000001</v>
      </c>
      <c r="T2565" s="20">
        <f t="shared" si="397"/>
        <v>130.81626400000002</v>
      </c>
      <c r="U2565" s="21">
        <f t="shared" si="398"/>
        <v>1462.593521</v>
      </c>
      <c r="V2565" s="38">
        <f t="shared" si="399"/>
        <v>1.0088389478672268</v>
      </c>
    </row>
    <row r="2566" spans="1:22">
      <c r="A2566">
        <v>2561</v>
      </c>
      <c r="B2566" s="122">
        <f t="shared" si="400"/>
        <v>41746</v>
      </c>
      <c r="C2566" s="122">
        <f t="shared" si="400"/>
        <v>42111</v>
      </c>
      <c r="D2566" s="116">
        <f t="shared" si="391"/>
        <v>2015</v>
      </c>
      <c r="E2566" s="116">
        <f t="shared" si="392"/>
        <v>4</v>
      </c>
      <c r="F2566" s="120">
        <v>271.786</v>
      </c>
      <c r="G2566" s="121">
        <v>1031.47</v>
      </c>
      <c r="H2566" s="121">
        <v>25.411999999999999</v>
      </c>
      <c r="I2566" s="121">
        <v>113.139</v>
      </c>
      <c r="J2566" s="119">
        <v>0</v>
      </c>
      <c r="K2566" s="117">
        <f t="shared" si="393"/>
        <v>1441.807</v>
      </c>
      <c r="L2566" s="116">
        <v>136.548</v>
      </c>
      <c r="M2566" s="116">
        <v>294.44</v>
      </c>
      <c r="N2566" s="116">
        <v>21.196000000000002</v>
      </c>
      <c r="O2566" s="116">
        <v>30.302</v>
      </c>
      <c r="P2566" s="116">
        <v>0</v>
      </c>
      <c r="Q2566" s="20">
        <f t="shared" si="394"/>
        <v>382.74404399999997</v>
      </c>
      <c r="R2566" s="20">
        <f t="shared" si="395"/>
        <v>941.32468000000006</v>
      </c>
      <c r="S2566" s="20">
        <f t="shared" si="396"/>
        <v>41.353396000000004</v>
      </c>
      <c r="T2566" s="20">
        <f t="shared" si="397"/>
        <v>96.239152000000004</v>
      </c>
      <c r="U2566" s="21">
        <f t="shared" si="398"/>
        <v>1461.6612720000001</v>
      </c>
      <c r="V2566" s="38">
        <f t="shared" si="399"/>
        <v>1.0137704089382282</v>
      </c>
    </row>
    <row r="2567" spans="1:22">
      <c r="A2567">
        <v>2562</v>
      </c>
      <c r="B2567" s="122">
        <f t="shared" si="400"/>
        <v>41746</v>
      </c>
      <c r="C2567" s="122">
        <f t="shared" si="400"/>
        <v>42111</v>
      </c>
      <c r="D2567" s="116">
        <f t="shared" ref="D2567:D2630" si="401">YEAR(C2567)</f>
        <v>2015</v>
      </c>
      <c r="E2567" s="116">
        <f t="shared" ref="E2567:E2630" si="402">MONTH(C2567)</f>
        <v>4</v>
      </c>
      <c r="F2567" s="120">
        <v>270.31</v>
      </c>
      <c r="G2567" s="121">
        <v>1034.1110000000001</v>
      </c>
      <c r="H2567" s="121">
        <v>57.386000000000003</v>
      </c>
      <c r="I2567" s="121">
        <v>114.586</v>
      </c>
      <c r="J2567" s="119">
        <v>0</v>
      </c>
      <c r="K2567" s="117">
        <f t="shared" ref="K2567:K2630" si="403">SUM(F2567:J2567)</f>
        <v>1476.393</v>
      </c>
      <c r="L2567" s="116">
        <v>135.30799999999999</v>
      </c>
      <c r="M2567" s="116">
        <v>294.92399999999998</v>
      </c>
      <c r="N2567" s="116">
        <v>42.6</v>
      </c>
      <c r="O2567" s="116">
        <v>30.69</v>
      </c>
      <c r="P2567" s="116">
        <v>0</v>
      </c>
      <c r="Q2567" s="20">
        <f t="shared" ref="Q2567:Q2630" si="404">+$Q$2*L2567</f>
        <v>379.26832399999995</v>
      </c>
      <c r="R2567" s="20">
        <f t="shared" ref="R2567:R2630" si="405">+$R$2*M2567</f>
        <v>942.872028</v>
      </c>
      <c r="S2567" s="20">
        <f t="shared" ref="S2567:S2630" si="406">+$S$2*N2567</f>
        <v>83.1126</v>
      </c>
      <c r="T2567" s="20">
        <f t="shared" ref="T2567:T2630" si="407">+$T$2*O2567</f>
        <v>97.471440000000015</v>
      </c>
      <c r="U2567" s="21">
        <f t="shared" ref="U2567:U2630" si="408">SUM(Q2567:T2567)</f>
        <v>1502.7243919999999</v>
      </c>
      <c r="V2567" s="38">
        <f t="shared" ref="V2567:V2630" si="409">+U2567/K2567</f>
        <v>1.0178349477408792</v>
      </c>
    </row>
    <row r="2568" spans="1:22">
      <c r="A2568">
        <v>2563</v>
      </c>
      <c r="B2568" s="122">
        <f t="shared" si="400"/>
        <v>41746</v>
      </c>
      <c r="C2568" s="122">
        <f t="shared" si="400"/>
        <v>42111</v>
      </c>
      <c r="D2568" s="116">
        <f t="shared" si="401"/>
        <v>2015</v>
      </c>
      <c r="E2568" s="116">
        <f t="shared" si="402"/>
        <v>4</v>
      </c>
      <c r="F2568" s="120">
        <v>254.58600000000001</v>
      </c>
      <c r="G2568" s="121">
        <v>1035.847</v>
      </c>
      <c r="H2568" s="121">
        <v>102.38200000000001</v>
      </c>
      <c r="I2568" s="121">
        <v>124.914</v>
      </c>
      <c r="J2568" s="119">
        <v>0</v>
      </c>
      <c r="K2568" s="117">
        <f t="shared" si="403"/>
        <v>1517.729</v>
      </c>
      <c r="L2568" s="116">
        <v>128.22900000000001</v>
      </c>
      <c r="M2568" s="116">
        <v>295.53699999999998</v>
      </c>
      <c r="N2568" s="116">
        <v>54.341000000000001</v>
      </c>
      <c r="O2568" s="116">
        <v>33.771000000000001</v>
      </c>
      <c r="P2568" s="116">
        <v>0</v>
      </c>
      <c r="Q2568" s="20">
        <f t="shared" si="404"/>
        <v>359.42588700000005</v>
      </c>
      <c r="R2568" s="20">
        <f t="shared" si="405"/>
        <v>944.83178899999996</v>
      </c>
      <c r="S2568" s="20">
        <f t="shared" si="406"/>
        <v>106.01929100000001</v>
      </c>
      <c r="T2568" s="20">
        <f t="shared" si="407"/>
        <v>107.25669600000001</v>
      </c>
      <c r="U2568" s="21">
        <f t="shared" si="408"/>
        <v>1517.5336629999999</v>
      </c>
      <c r="V2568" s="38">
        <f t="shared" si="409"/>
        <v>0.9998712965226334</v>
      </c>
    </row>
    <row r="2569" spans="1:22">
      <c r="A2569">
        <v>2564</v>
      </c>
      <c r="B2569" s="122">
        <f t="shared" si="400"/>
        <v>41746</v>
      </c>
      <c r="C2569" s="122">
        <f t="shared" si="400"/>
        <v>42111</v>
      </c>
      <c r="D2569" s="116">
        <f t="shared" si="401"/>
        <v>2015</v>
      </c>
      <c r="E2569" s="116">
        <f t="shared" si="402"/>
        <v>4</v>
      </c>
      <c r="F2569" s="120">
        <v>254.49</v>
      </c>
      <c r="G2569" s="121">
        <v>1037.423</v>
      </c>
      <c r="H2569" s="121">
        <v>0</v>
      </c>
      <c r="I2569" s="121">
        <v>519.81700000000001</v>
      </c>
      <c r="J2569" s="119">
        <v>0</v>
      </c>
      <c r="K2569" s="117">
        <f t="shared" si="403"/>
        <v>1811.73</v>
      </c>
      <c r="L2569" s="116">
        <v>127.893</v>
      </c>
      <c r="M2569" s="116">
        <v>296.11500000000001</v>
      </c>
      <c r="N2569" s="116">
        <v>0</v>
      </c>
      <c r="O2569" s="116">
        <v>138.30199999999999</v>
      </c>
      <c r="P2569" s="116">
        <v>0</v>
      </c>
      <c r="Q2569" s="20">
        <f t="shared" si="404"/>
        <v>358.48407900000001</v>
      </c>
      <c r="R2569" s="20">
        <f t="shared" si="405"/>
        <v>946.67965500000003</v>
      </c>
      <c r="S2569" s="20">
        <f t="shared" si="406"/>
        <v>0</v>
      </c>
      <c r="T2569" s="20">
        <f t="shared" si="407"/>
        <v>439.24715199999997</v>
      </c>
      <c r="U2569" s="21">
        <f t="shared" si="408"/>
        <v>1744.4108859999999</v>
      </c>
      <c r="V2569" s="38">
        <f t="shared" si="409"/>
        <v>0.96284263438812623</v>
      </c>
    </row>
    <row r="2570" spans="1:22">
      <c r="A2570">
        <v>2565</v>
      </c>
      <c r="B2570" s="122">
        <f t="shared" si="400"/>
        <v>41746</v>
      </c>
      <c r="C2570" s="122">
        <f t="shared" si="400"/>
        <v>42111</v>
      </c>
      <c r="D2570" s="116">
        <f t="shared" si="401"/>
        <v>2015</v>
      </c>
      <c r="E2570" s="116">
        <f t="shared" si="402"/>
        <v>4</v>
      </c>
      <c r="F2570" s="120">
        <v>0</v>
      </c>
      <c r="G2570" s="121">
        <v>921.23699999999997</v>
      </c>
      <c r="H2570" s="121">
        <v>22.837</v>
      </c>
      <c r="I2570" s="121">
        <v>752.75300000000004</v>
      </c>
      <c r="J2570" s="119">
        <v>0</v>
      </c>
      <c r="K2570" s="117">
        <f t="shared" si="403"/>
        <v>1696.827</v>
      </c>
      <c r="L2570" s="116">
        <v>0</v>
      </c>
      <c r="M2570" s="116">
        <v>273.55700000000002</v>
      </c>
      <c r="N2570" s="116">
        <v>33.648000000000003</v>
      </c>
      <c r="O2570" s="116">
        <v>198.833</v>
      </c>
      <c r="P2570" s="116">
        <v>0</v>
      </c>
      <c r="Q2570" s="20">
        <f t="shared" si="404"/>
        <v>0</v>
      </c>
      <c r="R2570" s="20">
        <f t="shared" si="405"/>
        <v>874.56172900000001</v>
      </c>
      <c r="S2570" s="20">
        <f t="shared" si="406"/>
        <v>65.647248000000005</v>
      </c>
      <c r="T2570" s="20">
        <f t="shared" si="407"/>
        <v>631.49360799999999</v>
      </c>
      <c r="U2570" s="21">
        <f t="shared" si="408"/>
        <v>1571.702585</v>
      </c>
      <c r="V2570" s="38">
        <f t="shared" si="409"/>
        <v>0.92625976896878703</v>
      </c>
    </row>
    <row r="2571" spans="1:22">
      <c r="A2571">
        <v>2566</v>
      </c>
      <c r="B2571" s="122">
        <f t="shared" si="400"/>
        <v>41746</v>
      </c>
      <c r="C2571" s="122">
        <f t="shared" si="400"/>
        <v>42111</v>
      </c>
      <c r="D2571" s="116">
        <f t="shared" si="401"/>
        <v>2015</v>
      </c>
      <c r="E2571" s="116">
        <f t="shared" si="402"/>
        <v>4</v>
      </c>
      <c r="F2571" s="120">
        <v>260.14299999999997</v>
      </c>
      <c r="G2571" s="121">
        <v>1058.6890000000001</v>
      </c>
      <c r="H2571" s="121">
        <v>0</v>
      </c>
      <c r="I2571" s="121">
        <v>393.10300000000001</v>
      </c>
      <c r="J2571" s="119">
        <v>0</v>
      </c>
      <c r="K2571" s="117">
        <f t="shared" si="403"/>
        <v>1711.9350000000002</v>
      </c>
      <c r="L2571" s="116">
        <v>130.50800000000001</v>
      </c>
      <c r="M2571" s="116">
        <v>306.07799999999997</v>
      </c>
      <c r="N2571" s="116">
        <v>0</v>
      </c>
      <c r="O2571" s="116">
        <v>107.73699999999999</v>
      </c>
      <c r="P2571" s="116">
        <v>0</v>
      </c>
      <c r="Q2571" s="20">
        <f t="shared" si="404"/>
        <v>365.81392400000004</v>
      </c>
      <c r="R2571" s="20">
        <f t="shared" si="405"/>
        <v>978.53136599999993</v>
      </c>
      <c r="S2571" s="20">
        <f t="shared" si="406"/>
        <v>0</v>
      </c>
      <c r="T2571" s="20">
        <f t="shared" si="407"/>
        <v>342.17271199999999</v>
      </c>
      <c r="U2571" s="21">
        <f t="shared" si="408"/>
        <v>1686.518002</v>
      </c>
      <c r="V2571" s="38">
        <f t="shared" si="409"/>
        <v>0.98515305896543959</v>
      </c>
    </row>
    <row r="2572" spans="1:22">
      <c r="A2572">
        <v>2567</v>
      </c>
      <c r="B2572" s="122">
        <f t="shared" si="400"/>
        <v>41746</v>
      </c>
      <c r="C2572" s="122">
        <f t="shared" si="400"/>
        <v>42111</v>
      </c>
      <c r="D2572" s="116">
        <f t="shared" si="401"/>
        <v>2015</v>
      </c>
      <c r="E2572" s="116">
        <f t="shared" si="402"/>
        <v>4</v>
      </c>
      <c r="F2572" s="120">
        <v>260.851</v>
      </c>
      <c r="G2572" s="121">
        <v>1062.143</v>
      </c>
      <c r="H2572" s="121">
        <v>112.66200000000001</v>
      </c>
      <c r="I2572" s="121">
        <v>148.81299999999999</v>
      </c>
      <c r="J2572" s="119">
        <v>0</v>
      </c>
      <c r="K2572" s="117">
        <f t="shared" si="403"/>
        <v>1584.4690000000001</v>
      </c>
      <c r="L2572" s="116">
        <v>130.226</v>
      </c>
      <c r="M2572" s="116">
        <v>306.46300000000002</v>
      </c>
      <c r="N2572" s="116">
        <v>56.936</v>
      </c>
      <c r="O2572" s="116">
        <v>40.145000000000003</v>
      </c>
      <c r="P2572" s="116">
        <v>0</v>
      </c>
      <c r="Q2572" s="20">
        <f t="shared" si="404"/>
        <v>365.02347800000001</v>
      </c>
      <c r="R2572" s="20">
        <f t="shared" si="405"/>
        <v>979.76221100000009</v>
      </c>
      <c r="S2572" s="20">
        <f t="shared" si="406"/>
        <v>111.08213600000001</v>
      </c>
      <c r="T2572" s="20">
        <f t="shared" si="407"/>
        <v>127.50052000000002</v>
      </c>
      <c r="U2572" s="21">
        <f t="shared" si="408"/>
        <v>1583.3683450000001</v>
      </c>
      <c r="V2572" s="38">
        <f t="shared" si="409"/>
        <v>0.99930534772217072</v>
      </c>
    </row>
    <row r="2573" spans="1:22">
      <c r="A2573">
        <v>2568</v>
      </c>
      <c r="B2573" s="122">
        <f t="shared" si="400"/>
        <v>41746</v>
      </c>
      <c r="C2573" s="122">
        <f t="shared" si="400"/>
        <v>42111</v>
      </c>
      <c r="D2573" s="116">
        <f t="shared" si="401"/>
        <v>2015</v>
      </c>
      <c r="E2573" s="116">
        <f t="shared" si="402"/>
        <v>4</v>
      </c>
      <c r="F2573" s="120">
        <v>257.38600000000002</v>
      </c>
      <c r="G2573" s="121">
        <v>1060.691</v>
      </c>
      <c r="H2573" s="121">
        <v>71.126999999999995</v>
      </c>
      <c r="I2573" s="121">
        <v>86.566999999999993</v>
      </c>
      <c r="J2573" s="119">
        <v>0</v>
      </c>
      <c r="K2573" s="117">
        <f t="shared" si="403"/>
        <v>1475.771</v>
      </c>
      <c r="L2573" s="116">
        <v>129.02199999999999</v>
      </c>
      <c r="M2573" s="116">
        <v>306.54000000000002</v>
      </c>
      <c r="N2573" s="116">
        <v>36.173000000000002</v>
      </c>
      <c r="O2573" s="116">
        <v>23.57</v>
      </c>
      <c r="P2573" s="116">
        <v>0</v>
      </c>
      <c r="Q2573" s="20">
        <f t="shared" si="404"/>
        <v>361.64866599999999</v>
      </c>
      <c r="R2573" s="20">
        <f t="shared" si="405"/>
        <v>980.0083800000001</v>
      </c>
      <c r="S2573" s="20">
        <f t="shared" si="406"/>
        <v>70.573523000000009</v>
      </c>
      <c r="T2573" s="20">
        <f t="shared" si="407"/>
        <v>74.858320000000006</v>
      </c>
      <c r="U2573" s="21">
        <f t="shared" si="408"/>
        <v>1487.0888890000001</v>
      </c>
      <c r="V2573" s="38">
        <f t="shared" si="409"/>
        <v>1.0076691363361931</v>
      </c>
    </row>
    <row r="2574" spans="1:22">
      <c r="A2574">
        <v>2569</v>
      </c>
      <c r="B2574" s="122">
        <f t="shared" si="400"/>
        <v>41747</v>
      </c>
      <c r="C2574" s="122">
        <f t="shared" si="400"/>
        <v>42112</v>
      </c>
      <c r="D2574" s="116">
        <f t="shared" si="401"/>
        <v>2015</v>
      </c>
      <c r="E2574" s="116">
        <f t="shared" si="402"/>
        <v>4</v>
      </c>
      <c r="F2574" s="120">
        <v>256.47800000000001</v>
      </c>
      <c r="G2574" s="121">
        <v>1058.771</v>
      </c>
      <c r="H2574" s="121">
        <v>39.927</v>
      </c>
      <c r="I2574" s="121">
        <v>36.286000000000001</v>
      </c>
      <c r="J2574" s="119">
        <v>0</v>
      </c>
      <c r="K2574" s="117">
        <f t="shared" si="403"/>
        <v>1391.462</v>
      </c>
      <c r="L2574" s="116">
        <v>128.27199999999999</v>
      </c>
      <c r="M2574" s="116">
        <v>309.96899999999999</v>
      </c>
      <c r="N2574" s="116">
        <v>22.916</v>
      </c>
      <c r="O2574" s="116">
        <v>10.981999999999999</v>
      </c>
      <c r="P2574" s="116">
        <v>0</v>
      </c>
      <c r="Q2574" s="20">
        <f t="shared" si="404"/>
        <v>359.54641599999997</v>
      </c>
      <c r="R2574" s="20">
        <f t="shared" si="405"/>
        <v>990.97089300000005</v>
      </c>
      <c r="S2574" s="20">
        <f t="shared" si="406"/>
        <v>44.709116000000002</v>
      </c>
      <c r="T2574" s="20">
        <f t="shared" si="407"/>
        <v>34.878832000000003</v>
      </c>
      <c r="U2574" s="21">
        <f t="shared" si="408"/>
        <v>1430.1052570000002</v>
      </c>
      <c r="V2574" s="38">
        <f t="shared" si="409"/>
        <v>1.0277716940886636</v>
      </c>
    </row>
    <row r="2575" spans="1:22">
      <c r="A2575">
        <v>2570</v>
      </c>
      <c r="B2575" s="122">
        <f t="shared" si="400"/>
        <v>41747</v>
      </c>
      <c r="C2575" s="122">
        <f t="shared" si="400"/>
        <v>42112</v>
      </c>
      <c r="D2575" s="116">
        <f t="shared" si="401"/>
        <v>2015</v>
      </c>
      <c r="E2575" s="116">
        <f t="shared" si="402"/>
        <v>4</v>
      </c>
      <c r="F2575" s="120">
        <v>250.46100000000001</v>
      </c>
      <c r="G2575" s="121">
        <v>1040.835</v>
      </c>
      <c r="H2575" s="121">
        <v>11.847</v>
      </c>
      <c r="I2575" s="121">
        <v>8.6120000000000001</v>
      </c>
      <c r="J2575" s="119">
        <v>0</v>
      </c>
      <c r="K2575" s="117">
        <f t="shared" si="403"/>
        <v>1311.7550000000001</v>
      </c>
      <c r="L2575" s="116">
        <v>124.973</v>
      </c>
      <c r="M2575" s="116">
        <v>301.94600000000003</v>
      </c>
      <c r="N2575" s="116">
        <v>6.6280000000000001</v>
      </c>
      <c r="O2575" s="116">
        <v>2.367</v>
      </c>
      <c r="P2575" s="116">
        <v>0</v>
      </c>
      <c r="Q2575" s="20">
        <f t="shared" si="404"/>
        <v>350.29931899999997</v>
      </c>
      <c r="R2575" s="20">
        <f t="shared" si="405"/>
        <v>965.32136200000014</v>
      </c>
      <c r="S2575" s="20">
        <f t="shared" si="406"/>
        <v>12.931228000000001</v>
      </c>
      <c r="T2575" s="20">
        <f t="shared" si="407"/>
        <v>7.5175920000000005</v>
      </c>
      <c r="U2575" s="21">
        <f t="shared" si="408"/>
        <v>1336.0695009999999</v>
      </c>
      <c r="V2575" s="38">
        <f t="shared" si="409"/>
        <v>1.0185358553998267</v>
      </c>
    </row>
    <row r="2576" spans="1:22">
      <c r="A2576">
        <v>2571</v>
      </c>
      <c r="B2576" s="122">
        <f t="shared" si="400"/>
        <v>41747</v>
      </c>
      <c r="C2576" s="122">
        <f t="shared" si="400"/>
        <v>42112</v>
      </c>
      <c r="D2576" s="116">
        <f t="shared" si="401"/>
        <v>2015</v>
      </c>
      <c r="E2576" s="116">
        <f t="shared" si="402"/>
        <v>4</v>
      </c>
      <c r="F2576" s="120">
        <v>246.27799999999999</v>
      </c>
      <c r="G2576" s="121">
        <v>1038.4059999999999</v>
      </c>
      <c r="H2576" s="121">
        <v>2.1880000000000002</v>
      </c>
      <c r="I2576" s="121">
        <v>3.1669999999999998</v>
      </c>
      <c r="J2576" s="119">
        <v>0</v>
      </c>
      <c r="K2576" s="117">
        <f t="shared" si="403"/>
        <v>1290.039</v>
      </c>
      <c r="L2576" s="116">
        <v>124.49</v>
      </c>
      <c r="M2576" s="116">
        <v>299.10199999999998</v>
      </c>
      <c r="N2576" s="116">
        <v>3.298</v>
      </c>
      <c r="O2576" s="116">
        <v>0.81899999999999995</v>
      </c>
      <c r="P2576" s="116">
        <v>0</v>
      </c>
      <c r="Q2576" s="20">
        <f t="shared" si="404"/>
        <v>348.94547</v>
      </c>
      <c r="R2576" s="20">
        <f t="shared" si="405"/>
        <v>956.22909399999992</v>
      </c>
      <c r="S2576" s="20">
        <f t="shared" si="406"/>
        <v>6.4343980000000007</v>
      </c>
      <c r="T2576" s="20">
        <f t="shared" si="407"/>
        <v>2.6011440000000001</v>
      </c>
      <c r="U2576" s="21">
        <f t="shared" si="408"/>
        <v>1314.210106</v>
      </c>
      <c r="V2576" s="38">
        <f t="shared" si="409"/>
        <v>1.0187367250137398</v>
      </c>
    </row>
    <row r="2577" spans="1:22">
      <c r="A2577">
        <v>2572</v>
      </c>
      <c r="B2577" s="122">
        <f t="shared" si="400"/>
        <v>41747</v>
      </c>
      <c r="C2577" s="122">
        <f t="shared" si="400"/>
        <v>42112</v>
      </c>
      <c r="D2577" s="116">
        <f t="shared" si="401"/>
        <v>2015</v>
      </c>
      <c r="E2577" s="116">
        <f t="shared" si="402"/>
        <v>4</v>
      </c>
      <c r="F2577" s="120">
        <v>249.40899999999999</v>
      </c>
      <c r="G2577" s="121">
        <v>1039.374</v>
      </c>
      <c r="H2577" s="121">
        <v>0</v>
      </c>
      <c r="I2577" s="121">
        <v>1.6579999999999999</v>
      </c>
      <c r="J2577" s="119">
        <v>0</v>
      </c>
      <c r="K2577" s="117">
        <f t="shared" si="403"/>
        <v>1290.4409999999998</v>
      </c>
      <c r="L2577" s="116">
        <v>124.762</v>
      </c>
      <c r="M2577" s="116">
        <v>299.30900000000003</v>
      </c>
      <c r="N2577" s="116">
        <v>0</v>
      </c>
      <c r="O2577" s="116">
        <v>0.46500000000000002</v>
      </c>
      <c r="P2577" s="116">
        <v>0</v>
      </c>
      <c r="Q2577" s="20">
        <f t="shared" si="404"/>
        <v>349.70788599999997</v>
      </c>
      <c r="R2577" s="20">
        <f t="shared" si="405"/>
        <v>956.89087300000006</v>
      </c>
      <c r="S2577" s="20">
        <f t="shared" si="406"/>
        <v>0</v>
      </c>
      <c r="T2577" s="20">
        <f t="shared" si="407"/>
        <v>1.4768400000000002</v>
      </c>
      <c r="U2577" s="21">
        <f t="shared" si="408"/>
        <v>1308.075599</v>
      </c>
      <c r="V2577" s="38">
        <f t="shared" si="409"/>
        <v>1.0136655600682249</v>
      </c>
    </row>
    <row r="2578" spans="1:22">
      <c r="A2578">
        <v>2573</v>
      </c>
      <c r="B2578" s="122">
        <f t="shared" si="400"/>
        <v>41747</v>
      </c>
      <c r="C2578" s="122">
        <f t="shared" si="400"/>
        <v>42112</v>
      </c>
      <c r="D2578" s="116">
        <f t="shared" si="401"/>
        <v>2015</v>
      </c>
      <c r="E2578" s="116">
        <f t="shared" si="402"/>
        <v>4</v>
      </c>
      <c r="F2578" s="120">
        <v>250.42500000000001</v>
      </c>
      <c r="G2578" s="121">
        <v>1038.9749999999999</v>
      </c>
      <c r="H2578" s="121">
        <v>0</v>
      </c>
      <c r="I2578" s="121">
        <v>1.66</v>
      </c>
      <c r="J2578" s="119">
        <v>0</v>
      </c>
      <c r="K2578" s="117">
        <f t="shared" si="403"/>
        <v>1291.06</v>
      </c>
      <c r="L2578" s="116">
        <v>125.36799999999999</v>
      </c>
      <c r="M2578" s="116">
        <v>298.959</v>
      </c>
      <c r="N2578" s="116">
        <v>0</v>
      </c>
      <c r="O2578" s="116">
        <v>0.46200000000000002</v>
      </c>
      <c r="P2578" s="116">
        <v>0</v>
      </c>
      <c r="Q2578" s="20">
        <f t="shared" si="404"/>
        <v>351.40650399999998</v>
      </c>
      <c r="R2578" s="20">
        <f t="shared" si="405"/>
        <v>955.77192300000002</v>
      </c>
      <c r="S2578" s="20">
        <f t="shared" si="406"/>
        <v>0</v>
      </c>
      <c r="T2578" s="20">
        <f t="shared" si="407"/>
        <v>1.4673120000000002</v>
      </c>
      <c r="U2578" s="21">
        <f t="shared" si="408"/>
        <v>1308.645739</v>
      </c>
      <c r="V2578" s="38">
        <f t="shared" si="409"/>
        <v>1.0136211632302141</v>
      </c>
    </row>
    <row r="2579" spans="1:22">
      <c r="A2579">
        <v>2574</v>
      </c>
      <c r="B2579" s="122">
        <f t="shared" si="400"/>
        <v>41747</v>
      </c>
      <c r="C2579" s="122">
        <f t="shared" si="400"/>
        <v>42112</v>
      </c>
      <c r="D2579" s="116">
        <f t="shared" si="401"/>
        <v>2015</v>
      </c>
      <c r="E2579" s="116">
        <f t="shared" si="402"/>
        <v>4</v>
      </c>
      <c r="F2579" s="120">
        <v>256.75700000000001</v>
      </c>
      <c r="G2579" s="121">
        <v>1018.588</v>
      </c>
      <c r="H2579" s="121">
        <v>0</v>
      </c>
      <c r="I2579" s="121">
        <v>1.659</v>
      </c>
      <c r="J2579" s="119">
        <v>0</v>
      </c>
      <c r="K2579" s="117">
        <f t="shared" si="403"/>
        <v>1277.0040000000001</v>
      </c>
      <c r="L2579" s="116">
        <v>127.57</v>
      </c>
      <c r="M2579" s="116">
        <v>294.39299999999997</v>
      </c>
      <c r="N2579" s="116">
        <v>0</v>
      </c>
      <c r="O2579" s="116">
        <v>0.46200000000000002</v>
      </c>
      <c r="P2579" s="116">
        <v>0</v>
      </c>
      <c r="Q2579" s="20">
        <f t="shared" si="404"/>
        <v>357.57871</v>
      </c>
      <c r="R2579" s="20">
        <f t="shared" si="405"/>
        <v>941.17442099999994</v>
      </c>
      <c r="S2579" s="20">
        <f t="shared" si="406"/>
        <v>0</v>
      </c>
      <c r="T2579" s="20">
        <f t="shared" si="407"/>
        <v>1.4673120000000002</v>
      </c>
      <c r="U2579" s="21">
        <f t="shared" si="408"/>
        <v>1300.2204429999999</v>
      </c>
      <c r="V2579" s="38">
        <f t="shared" si="409"/>
        <v>1.0181803995915437</v>
      </c>
    </row>
    <row r="2580" spans="1:22">
      <c r="A2580">
        <v>2575</v>
      </c>
      <c r="B2580" s="122">
        <f t="shared" si="400"/>
        <v>41747</v>
      </c>
      <c r="C2580" s="122">
        <f t="shared" si="400"/>
        <v>42112</v>
      </c>
      <c r="D2580" s="116">
        <f t="shared" si="401"/>
        <v>2015</v>
      </c>
      <c r="E2580" s="116">
        <f t="shared" si="402"/>
        <v>4</v>
      </c>
      <c r="F2580" s="120">
        <v>255.815</v>
      </c>
      <c r="G2580" s="121">
        <v>998.26</v>
      </c>
      <c r="H2580" s="121">
        <v>0</v>
      </c>
      <c r="I2580" s="121">
        <v>6.0570000000000004</v>
      </c>
      <c r="J2580" s="119">
        <v>0</v>
      </c>
      <c r="K2580" s="117">
        <f t="shared" si="403"/>
        <v>1260.1320000000001</v>
      </c>
      <c r="L2580" s="116">
        <v>127.97799999999999</v>
      </c>
      <c r="M2580" s="116">
        <v>275.15100000000001</v>
      </c>
      <c r="N2580" s="116">
        <v>0</v>
      </c>
      <c r="O2580" s="116">
        <v>1.56</v>
      </c>
      <c r="P2580" s="116">
        <v>0</v>
      </c>
      <c r="Q2580" s="20">
        <f t="shared" si="404"/>
        <v>358.72233399999999</v>
      </c>
      <c r="R2580" s="20">
        <f t="shared" si="405"/>
        <v>879.65774700000009</v>
      </c>
      <c r="S2580" s="20">
        <f t="shared" si="406"/>
        <v>0</v>
      </c>
      <c r="T2580" s="20">
        <f t="shared" si="407"/>
        <v>4.9545600000000007</v>
      </c>
      <c r="U2580" s="21">
        <f t="shared" si="408"/>
        <v>1243.3346409999999</v>
      </c>
      <c r="V2580" s="38">
        <f t="shared" si="409"/>
        <v>0.98667015915792933</v>
      </c>
    </row>
    <row r="2581" spans="1:22">
      <c r="A2581">
        <v>2576</v>
      </c>
      <c r="B2581" s="122">
        <f t="shared" si="400"/>
        <v>41747</v>
      </c>
      <c r="C2581" s="122">
        <f t="shared" si="400"/>
        <v>42112</v>
      </c>
      <c r="D2581" s="116">
        <f t="shared" si="401"/>
        <v>2015</v>
      </c>
      <c r="E2581" s="116">
        <f t="shared" si="402"/>
        <v>4</v>
      </c>
      <c r="F2581" s="120">
        <v>254.517</v>
      </c>
      <c r="G2581" s="121">
        <v>1015.57</v>
      </c>
      <c r="H2581" s="121">
        <v>0</v>
      </c>
      <c r="I2581" s="121">
        <v>7.0229999999999997</v>
      </c>
      <c r="J2581" s="119">
        <v>0</v>
      </c>
      <c r="K2581" s="117">
        <f t="shared" si="403"/>
        <v>1277.1099999999999</v>
      </c>
      <c r="L2581" s="116">
        <v>127.59699999999999</v>
      </c>
      <c r="M2581" s="116">
        <v>275.464</v>
      </c>
      <c r="N2581" s="116">
        <v>0</v>
      </c>
      <c r="O2581" s="116">
        <v>1.8109999999999999</v>
      </c>
      <c r="P2581" s="116">
        <v>0</v>
      </c>
      <c r="Q2581" s="20">
        <f t="shared" si="404"/>
        <v>357.65439099999998</v>
      </c>
      <c r="R2581" s="20">
        <f t="shared" si="405"/>
        <v>880.65840800000001</v>
      </c>
      <c r="S2581" s="20">
        <f t="shared" si="406"/>
        <v>0</v>
      </c>
      <c r="T2581" s="20">
        <f t="shared" si="407"/>
        <v>5.7517360000000002</v>
      </c>
      <c r="U2581" s="21">
        <f t="shared" si="408"/>
        <v>1244.064535</v>
      </c>
      <c r="V2581" s="38">
        <f t="shared" si="409"/>
        <v>0.97412480913938504</v>
      </c>
    </row>
    <row r="2582" spans="1:22">
      <c r="A2582">
        <v>2577</v>
      </c>
      <c r="B2582" s="122">
        <f t="shared" si="400"/>
        <v>41747</v>
      </c>
      <c r="C2582" s="122">
        <f t="shared" si="400"/>
        <v>42112</v>
      </c>
      <c r="D2582" s="116">
        <f t="shared" si="401"/>
        <v>2015</v>
      </c>
      <c r="E2582" s="116">
        <f t="shared" si="402"/>
        <v>4</v>
      </c>
      <c r="F2582" s="120">
        <v>267.35000000000002</v>
      </c>
      <c r="G2582" s="121">
        <v>1017.582</v>
      </c>
      <c r="H2582" s="121">
        <v>1.893</v>
      </c>
      <c r="I2582" s="121">
        <v>10.403</v>
      </c>
      <c r="J2582" s="119">
        <v>0</v>
      </c>
      <c r="K2582" s="117">
        <f t="shared" si="403"/>
        <v>1297.2280000000001</v>
      </c>
      <c r="L2582" s="116">
        <v>133.565</v>
      </c>
      <c r="M2582" s="116">
        <v>275.42399999999998</v>
      </c>
      <c r="N2582" s="116">
        <v>4.8209999999999997</v>
      </c>
      <c r="O2582" s="116">
        <v>2.7120000000000002</v>
      </c>
      <c r="P2582" s="116">
        <v>0</v>
      </c>
      <c r="Q2582" s="20">
        <f t="shared" si="404"/>
        <v>374.38269500000001</v>
      </c>
      <c r="R2582" s="20">
        <f t="shared" si="405"/>
        <v>880.530528</v>
      </c>
      <c r="S2582" s="20">
        <f t="shared" si="406"/>
        <v>9.4057709999999997</v>
      </c>
      <c r="T2582" s="20">
        <f t="shared" si="407"/>
        <v>8.6133120000000005</v>
      </c>
      <c r="U2582" s="21">
        <f t="shared" si="408"/>
        <v>1272.9323059999999</v>
      </c>
      <c r="V2582" s="38">
        <f t="shared" si="409"/>
        <v>0.9812710687712568</v>
      </c>
    </row>
    <row r="2583" spans="1:22">
      <c r="A2583">
        <v>2578</v>
      </c>
      <c r="B2583" s="122">
        <f t="shared" si="400"/>
        <v>41747</v>
      </c>
      <c r="C2583" s="122">
        <f t="shared" si="400"/>
        <v>42112</v>
      </c>
      <c r="D2583" s="116">
        <f t="shared" si="401"/>
        <v>2015</v>
      </c>
      <c r="E2583" s="116">
        <f t="shared" si="402"/>
        <v>4</v>
      </c>
      <c r="F2583" s="120">
        <v>270.45400000000001</v>
      </c>
      <c r="G2583" s="121">
        <v>1021.001</v>
      </c>
      <c r="H2583" s="121">
        <v>1.756</v>
      </c>
      <c r="I2583" s="121">
        <v>18.48</v>
      </c>
      <c r="J2583" s="119">
        <v>0</v>
      </c>
      <c r="K2583" s="117">
        <f t="shared" si="403"/>
        <v>1311.691</v>
      </c>
      <c r="L2583" s="116">
        <v>134.13800000000001</v>
      </c>
      <c r="M2583" s="116">
        <v>275.37299999999999</v>
      </c>
      <c r="N2583" s="116">
        <v>6.258</v>
      </c>
      <c r="O2583" s="116">
        <v>4.8789999999999996</v>
      </c>
      <c r="P2583" s="116">
        <v>0</v>
      </c>
      <c r="Q2583" s="20">
        <f t="shared" si="404"/>
        <v>375.98881399999999</v>
      </c>
      <c r="R2583" s="20">
        <f t="shared" si="405"/>
        <v>880.367481</v>
      </c>
      <c r="S2583" s="20">
        <f t="shared" si="406"/>
        <v>12.209358</v>
      </c>
      <c r="T2583" s="20">
        <f t="shared" si="407"/>
        <v>15.495704</v>
      </c>
      <c r="U2583" s="21">
        <f t="shared" si="408"/>
        <v>1284.061357</v>
      </c>
      <c r="V2583" s="38">
        <f t="shared" si="409"/>
        <v>0.97893585989383169</v>
      </c>
    </row>
    <row r="2584" spans="1:22">
      <c r="A2584">
        <v>2579</v>
      </c>
      <c r="B2584" s="122">
        <f t="shared" si="400"/>
        <v>41747</v>
      </c>
      <c r="C2584" s="122">
        <f t="shared" si="400"/>
        <v>42112</v>
      </c>
      <c r="D2584" s="116">
        <f t="shared" si="401"/>
        <v>2015</v>
      </c>
      <c r="E2584" s="116">
        <f t="shared" si="402"/>
        <v>4</v>
      </c>
      <c r="F2584" s="120">
        <v>272.89800000000002</v>
      </c>
      <c r="G2584" s="121">
        <v>1019.269</v>
      </c>
      <c r="H2584" s="121">
        <v>0.308</v>
      </c>
      <c r="I2584" s="121">
        <v>33.933</v>
      </c>
      <c r="J2584" s="119">
        <v>0</v>
      </c>
      <c r="K2584" s="117">
        <f t="shared" si="403"/>
        <v>1326.4079999999999</v>
      </c>
      <c r="L2584" s="116">
        <v>135.82300000000001</v>
      </c>
      <c r="M2584" s="116">
        <v>275.27100000000002</v>
      </c>
      <c r="N2584" s="116">
        <v>13.083</v>
      </c>
      <c r="O2584" s="116">
        <v>7.6970000000000001</v>
      </c>
      <c r="P2584" s="116">
        <v>0</v>
      </c>
      <c r="Q2584" s="20">
        <f t="shared" si="404"/>
        <v>380.71186900000004</v>
      </c>
      <c r="R2584" s="20">
        <f t="shared" si="405"/>
        <v>880.0413870000001</v>
      </c>
      <c r="S2584" s="20">
        <f t="shared" si="406"/>
        <v>25.524933000000001</v>
      </c>
      <c r="T2584" s="20">
        <f t="shared" si="407"/>
        <v>24.445672000000002</v>
      </c>
      <c r="U2584" s="21">
        <f t="shared" si="408"/>
        <v>1310.7238610000002</v>
      </c>
      <c r="V2584" s="38">
        <f t="shared" si="409"/>
        <v>0.98817547918890736</v>
      </c>
    </row>
    <row r="2585" spans="1:22">
      <c r="A2585">
        <v>2580</v>
      </c>
      <c r="B2585" s="122">
        <f t="shared" si="400"/>
        <v>41747</v>
      </c>
      <c r="C2585" s="122">
        <f t="shared" si="400"/>
        <v>42112</v>
      </c>
      <c r="D2585" s="116">
        <f t="shared" si="401"/>
        <v>2015</v>
      </c>
      <c r="E2585" s="116">
        <f t="shared" si="402"/>
        <v>4</v>
      </c>
      <c r="F2585" s="120">
        <v>272.56799999999998</v>
      </c>
      <c r="G2585" s="121">
        <v>1019.621</v>
      </c>
      <c r="H2585" s="121">
        <v>0</v>
      </c>
      <c r="I2585" s="121">
        <v>43.249000000000002</v>
      </c>
      <c r="J2585" s="119">
        <v>0</v>
      </c>
      <c r="K2585" s="117">
        <f t="shared" si="403"/>
        <v>1335.4379999999999</v>
      </c>
      <c r="L2585" s="116">
        <v>135.13800000000001</v>
      </c>
      <c r="M2585" s="116">
        <v>275.51799999999997</v>
      </c>
      <c r="N2585" s="116">
        <v>0</v>
      </c>
      <c r="O2585" s="116">
        <v>11.336</v>
      </c>
      <c r="P2585" s="116">
        <v>0</v>
      </c>
      <c r="Q2585" s="20">
        <f t="shared" si="404"/>
        <v>378.79181399999999</v>
      </c>
      <c r="R2585" s="20">
        <f t="shared" si="405"/>
        <v>880.8310459999999</v>
      </c>
      <c r="S2585" s="20">
        <f t="shared" si="406"/>
        <v>0</v>
      </c>
      <c r="T2585" s="20">
        <f t="shared" si="407"/>
        <v>36.003136000000005</v>
      </c>
      <c r="U2585" s="21">
        <f t="shared" si="408"/>
        <v>1295.625996</v>
      </c>
      <c r="V2585" s="38">
        <f t="shared" si="409"/>
        <v>0.970188055154938</v>
      </c>
    </row>
    <row r="2586" spans="1:22">
      <c r="A2586">
        <v>2581</v>
      </c>
      <c r="B2586" s="122">
        <f t="shared" si="400"/>
        <v>41747</v>
      </c>
      <c r="C2586" s="122">
        <f t="shared" si="400"/>
        <v>42112</v>
      </c>
      <c r="D2586" s="116">
        <f t="shared" si="401"/>
        <v>2015</v>
      </c>
      <c r="E2586" s="116">
        <f t="shared" si="402"/>
        <v>4</v>
      </c>
      <c r="F2586" s="120">
        <v>276.04599999999999</v>
      </c>
      <c r="G2586" s="121">
        <v>1003.362</v>
      </c>
      <c r="H2586" s="121">
        <v>0.60799999999999998</v>
      </c>
      <c r="I2586" s="121">
        <v>139.06399999999999</v>
      </c>
      <c r="J2586" s="119">
        <v>0</v>
      </c>
      <c r="K2586" s="117">
        <f t="shared" si="403"/>
        <v>1419.08</v>
      </c>
      <c r="L2586" s="116">
        <v>136.822</v>
      </c>
      <c r="M2586" s="116">
        <v>273.57799999999997</v>
      </c>
      <c r="N2586" s="116">
        <v>38.323999999999998</v>
      </c>
      <c r="O2586" s="116">
        <v>43.085000000000001</v>
      </c>
      <c r="P2586" s="116">
        <v>0</v>
      </c>
      <c r="Q2586" s="20">
        <f t="shared" si="404"/>
        <v>383.512066</v>
      </c>
      <c r="R2586" s="20">
        <f t="shared" si="405"/>
        <v>874.6288659999999</v>
      </c>
      <c r="S2586" s="20">
        <f t="shared" si="406"/>
        <v>74.770123999999996</v>
      </c>
      <c r="T2586" s="20">
        <f t="shared" si="407"/>
        <v>136.83796000000001</v>
      </c>
      <c r="U2586" s="21">
        <f t="shared" si="408"/>
        <v>1469.7490159999998</v>
      </c>
      <c r="V2586" s="38">
        <f t="shared" si="409"/>
        <v>1.0357055387997856</v>
      </c>
    </row>
    <row r="2587" spans="1:22">
      <c r="A2587">
        <v>2582</v>
      </c>
      <c r="B2587" s="122">
        <f t="shared" si="400"/>
        <v>41747</v>
      </c>
      <c r="C2587" s="122">
        <f t="shared" si="400"/>
        <v>42112</v>
      </c>
      <c r="D2587" s="116">
        <f t="shared" si="401"/>
        <v>2015</v>
      </c>
      <c r="E2587" s="116">
        <f t="shared" si="402"/>
        <v>4</v>
      </c>
      <c r="F2587" s="120">
        <v>275.43200000000002</v>
      </c>
      <c r="G2587" s="121">
        <v>872.69</v>
      </c>
      <c r="H2587" s="121">
        <v>0</v>
      </c>
      <c r="I2587" s="121">
        <v>289.35399999999998</v>
      </c>
      <c r="J2587" s="119">
        <v>0</v>
      </c>
      <c r="K2587" s="117">
        <f t="shared" si="403"/>
        <v>1437.4760000000001</v>
      </c>
      <c r="L2587" s="116">
        <v>136.268</v>
      </c>
      <c r="M2587" s="116">
        <v>258.75900000000001</v>
      </c>
      <c r="N2587" s="116">
        <v>0</v>
      </c>
      <c r="O2587" s="116">
        <v>95.570999999999998</v>
      </c>
      <c r="P2587" s="116">
        <v>0</v>
      </c>
      <c r="Q2587" s="20">
        <f t="shared" si="404"/>
        <v>381.959204</v>
      </c>
      <c r="R2587" s="20">
        <f t="shared" si="405"/>
        <v>827.25252300000011</v>
      </c>
      <c r="S2587" s="20">
        <f t="shared" si="406"/>
        <v>0</v>
      </c>
      <c r="T2587" s="20">
        <f t="shared" si="407"/>
        <v>303.53349600000001</v>
      </c>
      <c r="U2587" s="21">
        <f t="shared" si="408"/>
        <v>1512.7452230000001</v>
      </c>
      <c r="V2587" s="38">
        <f t="shared" si="409"/>
        <v>1.0523620728276506</v>
      </c>
    </row>
    <row r="2588" spans="1:22">
      <c r="A2588">
        <v>2583</v>
      </c>
      <c r="B2588" s="122">
        <f t="shared" si="400"/>
        <v>41747</v>
      </c>
      <c r="C2588" s="122">
        <f t="shared" si="400"/>
        <v>42112</v>
      </c>
      <c r="D2588" s="116">
        <f t="shared" si="401"/>
        <v>2015</v>
      </c>
      <c r="E2588" s="116">
        <f t="shared" si="402"/>
        <v>4</v>
      </c>
      <c r="F2588" s="120">
        <v>275.50099999999998</v>
      </c>
      <c r="G2588" s="121">
        <v>849.245</v>
      </c>
      <c r="H2588" s="121">
        <v>78.046999999999997</v>
      </c>
      <c r="I2588" s="121">
        <v>72.662999999999997</v>
      </c>
      <c r="J2588" s="119">
        <v>0</v>
      </c>
      <c r="K2588" s="117">
        <f t="shared" si="403"/>
        <v>1275.4560000000001</v>
      </c>
      <c r="L2588" s="116">
        <v>136.63200000000001</v>
      </c>
      <c r="M2588" s="116">
        <v>244.83699999999999</v>
      </c>
      <c r="N2588" s="116">
        <v>41.415999999999997</v>
      </c>
      <c r="O2588" s="116">
        <v>21.286000000000001</v>
      </c>
      <c r="P2588" s="116">
        <v>0</v>
      </c>
      <c r="Q2588" s="20">
        <f t="shared" si="404"/>
        <v>382.97949599999998</v>
      </c>
      <c r="R2588" s="20">
        <f t="shared" si="405"/>
        <v>782.74388899999997</v>
      </c>
      <c r="S2588" s="20">
        <f t="shared" si="406"/>
        <v>80.802616</v>
      </c>
      <c r="T2588" s="20">
        <f t="shared" si="407"/>
        <v>67.604336000000004</v>
      </c>
      <c r="U2588" s="21">
        <f t="shared" si="408"/>
        <v>1314.1303370000001</v>
      </c>
      <c r="V2588" s="38">
        <f t="shared" si="409"/>
        <v>1.0303219687703848</v>
      </c>
    </row>
    <row r="2589" spans="1:22">
      <c r="A2589">
        <v>2584</v>
      </c>
      <c r="B2589" s="122">
        <f t="shared" si="400"/>
        <v>41747</v>
      </c>
      <c r="C2589" s="122">
        <f t="shared" si="400"/>
        <v>42112</v>
      </c>
      <c r="D2589" s="116">
        <f t="shared" si="401"/>
        <v>2015</v>
      </c>
      <c r="E2589" s="116">
        <f t="shared" si="402"/>
        <v>4</v>
      </c>
      <c r="F2589" s="120">
        <v>273.22199999999998</v>
      </c>
      <c r="G2589" s="121">
        <v>856.99800000000005</v>
      </c>
      <c r="H2589" s="121">
        <v>31.36</v>
      </c>
      <c r="I2589" s="121">
        <v>92.768000000000001</v>
      </c>
      <c r="J2589" s="119">
        <v>0</v>
      </c>
      <c r="K2589" s="117">
        <f t="shared" si="403"/>
        <v>1254.348</v>
      </c>
      <c r="L2589" s="116">
        <v>136.489</v>
      </c>
      <c r="M2589" s="116">
        <v>246.58799999999999</v>
      </c>
      <c r="N2589" s="116">
        <v>17.3</v>
      </c>
      <c r="O2589" s="116">
        <v>27.291</v>
      </c>
      <c r="P2589" s="116">
        <v>0</v>
      </c>
      <c r="Q2589" s="20">
        <f t="shared" si="404"/>
        <v>382.578667</v>
      </c>
      <c r="R2589" s="20">
        <f t="shared" si="405"/>
        <v>788.34183599999994</v>
      </c>
      <c r="S2589" s="20">
        <f t="shared" si="406"/>
        <v>33.752300000000005</v>
      </c>
      <c r="T2589" s="20">
        <f t="shared" si="407"/>
        <v>86.676216000000011</v>
      </c>
      <c r="U2589" s="21">
        <f t="shared" si="408"/>
        <v>1291.349019</v>
      </c>
      <c r="V2589" s="38">
        <f t="shared" si="409"/>
        <v>1.0294982086310975</v>
      </c>
    </row>
    <row r="2590" spans="1:22">
      <c r="A2590">
        <v>2585</v>
      </c>
      <c r="B2590" s="122">
        <f t="shared" si="400"/>
        <v>41747</v>
      </c>
      <c r="C2590" s="122">
        <f t="shared" si="400"/>
        <v>42112</v>
      </c>
      <c r="D2590" s="116">
        <f t="shared" si="401"/>
        <v>2015</v>
      </c>
      <c r="E2590" s="116">
        <f t="shared" si="402"/>
        <v>4</v>
      </c>
      <c r="F2590" s="120">
        <v>277.90899999999999</v>
      </c>
      <c r="G2590" s="121">
        <v>866.21799999999996</v>
      </c>
      <c r="H2590" s="121">
        <v>0</v>
      </c>
      <c r="I2590" s="121">
        <v>136.56299999999999</v>
      </c>
      <c r="J2590" s="119">
        <v>0</v>
      </c>
      <c r="K2590" s="117">
        <f t="shared" si="403"/>
        <v>1280.69</v>
      </c>
      <c r="L2590" s="116">
        <v>138.559</v>
      </c>
      <c r="M2590" s="116">
        <v>250.34800000000001</v>
      </c>
      <c r="N2590" s="116">
        <v>0</v>
      </c>
      <c r="O2590" s="116">
        <v>43.548000000000002</v>
      </c>
      <c r="P2590" s="116">
        <v>0</v>
      </c>
      <c r="Q2590" s="20">
        <f t="shared" si="404"/>
        <v>388.380877</v>
      </c>
      <c r="R2590" s="20">
        <f t="shared" si="405"/>
        <v>800.36255600000004</v>
      </c>
      <c r="S2590" s="20">
        <f t="shared" si="406"/>
        <v>0</v>
      </c>
      <c r="T2590" s="20">
        <f t="shared" si="407"/>
        <v>138.308448</v>
      </c>
      <c r="U2590" s="21">
        <f t="shared" si="408"/>
        <v>1327.0518810000001</v>
      </c>
      <c r="V2590" s="38">
        <f t="shared" si="409"/>
        <v>1.0362007050886632</v>
      </c>
    </row>
    <row r="2591" spans="1:22">
      <c r="A2591">
        <v>2586</v>
      </c>
      <c r="B2591" s="122">
        <f t="shared" ref="B2591:C2654" si="410">+B2567+1</f>
        <v>41747</v>
      </c>
      <c r="C2591" s="122">
        <f t="shared" si="410"/>
        <v>42112</v>
      </c>
      <c r="D2591" s="116">
        <f t="shared" si="401"/>
        <v>2015</v>
      </c>
      <c r="E2591" s="116">
        <f t="shared" si="402"/>
        <v>4</v>
      </c>
      <c r="F2591" s="120">
        <v>285.37400000000002</v>
      </c>
      <c r="G2591" s="121">
        <v>872.55799999999999</v>
      </c>
      <c r="H2591" s="121">
        <v>65.697000000000003</v>
      </c>
      <c r="I2591" s="121">
        <v>57.365000000000002</v>
      </c>
      <c r="J2591" s="119">
        <v>0</v>
      </c>
      <c r="K2591" s="117">
        <f t="shared" si="403"/>
        <v>1280.9939999999999</v>
      </c>
      <c r="L2591" s="116">
        <v>142.285</v>
      </c>
      <c r="M2591" s="116">
        <v>252.55199999999999</v>
      </c>
      <c r="N2591" s="116">
        <v>35.155999999999999</v>
      </c>
      <c r="O2591" s="116">
        <v>15.772</v>
      </c>
      <c r="P2591" s="116">
        <v>0</v>
      </c>
      <c r="Q2591" s="20">
        <f t="shared" si="404"/>
        <v>398.82485499999996</v>
      </c>
      <c r="R2591" s="20">
        <f t="shared" si="405"/>
        <v>807.40874399999996</v>
      </c>
      <c r="S2591" s="20">
        <f t="shared" si="406"/>
        <v>68.589355999999995</v>
      </c>
      <c r="T2591" s="20">
        <f t="shared" si="407"/>
        <v>50.091872000000002</v>
      </c>
      <c r="U2591" s="21">
        <f t="shared" si="408"/>
        <v>1324.9148269999998</v>
      </c>
      <c r="V2591" s="38">
        <f t="shared" si="409"/>
        <v>1.0342865204676992</v>
      </c>
    </row>
    <row r="2592" spans="1:22">
      <c r="A2592">
        <v>2587</v>
      </c>
      <c r="B2592" s="122">
        <f t="shared" si="410"/>
        <v>41747</v>
      </c>
      <c r="C2592" s="122">
        <f t="shared" si="410"/>
        <v>42112</v>
      </c>
      <c r="D2592" s="116">
        <f t="shared" si="401"/>
        <v>2015</v>
      </c>
      <c r="E2592" s="116">
        <f t="shared" si="402"/>
        <v>4</v>
      </c>
      <c r="F2592" s="120">
        <v>283.464</v>
      </c>
      <c r="G2592" s="121">
        <v>871.88400000000001</v>
      </c>
      <c r="H2592" s="121">
        <v>161.363</v>
      </c>
      <c r="I2592" s="121">
        <v>65.427999999999997</v>
      </c>
      <c r="J2592" s="119">
        <v>0</v>
      </c>
      <c r="K2592" s="117">
        <f t="shared" si="403"/>
        <v>1382.1390000000001</v>
      </c>
      <c r="L2592" s="116">
        <v>141.77500000000001</v>
      </c>
      <c r="M2592" s="116">
        <v>251.86199999999999</v>
      </c>
      <c r="N2592" s="116">
        <v>78.332999999999998</v>
      </c>
      <c r="O2592" s="116">
        <v>20.536999999999999</v>
      </c>
      <c r="P2592" s="116">
        <v>0</v>
      </c>
      <c r="Q2592" s="20">
        <f t="shared" si="404"/>
        <v>397.39532500000001</v>
      </c>
      <c r="R2592" s="20">
        <f t="shared" si="405"/>
        <v>805.20281399999999</v>
      </c>
      <c r="S2592" s="20">
        <f t="shared" si="406"/>
        <v>152.82768300000001</v>
      </c>
      <c r="T2592" s="20">
        <f t="shared" si="407"/>
        <v>65.225511999999995</v>
      </c>
      <c r="U2592" s="21">
        <f t="shared" si="408"/>
        <v>1420.6513339999999</v>
      </c>
      <c r="V2592" s="38">
        <f t="shared" si="409"/>
        <v>1.0278642987427458</v>
      </c>
    </row>
    <row r="2593" spans="1:22">
      <c r="A2593">
        <v>2588</v>
      </c>
      <c r="B2593" s="122">
        <f t="shared" si="410"/>
        <v>41747</v>
      </c>
      <c r="C2593" s="122">
        <f t="shared" si="410"/>
        <v>42112</v>
      </c>
      <c r="D2593" s="116">
        <f t="shared" si="401"/>
        <v>2015</v>
      </c>
      <c r="E2593" s="116">
        <f t="shared" si="402"/>
        <v>4</v>
      </c>
      <c r="F2593" s="120">
        <v>276.495</v>
      </c>
      <c r="G2593" s="121">
        <v>884.80499999999995</v>
      </c>
      <c r="H2593" s="121">
        <v>55.338000000000001</v>
      </c>
      <c r="I2593" s="121">
        <v>315.988</v>
      </c>
      <c r="J2593" s="119">
        <v>0</v>
      </c>
      <c r="K2593" s="117">
        <f t="shared" si="403"/>
        <v>1532.626</v>
      </c>
      <c r="L2593" s="116">
        <v>138.33799999999999</v>
      </c>
      <c r="M2593" s="116">
        <v>255.09200000000001</v>
      </c>
      <c r="N2593" s="116">
        <v>31.442</v>
      </c>
      <c r="O2593" s="116">
        <v>81.847999999999999</v>
      </c>
      <c r="P2593" s="116">
        <v>0</v>
      </c>
      <c r="Q2593" s="20">
        <f t="shared" si="404"/>
        <v>387.761414</v>
      </c>
      <c r="R2593" s="20">
        <f t="shared" si="405"/>
        <v>815.52912400000002</v>
      </c>
      <c r="S2593" s="20">
        <f t="shared" si="406"/>
        <v>61.343342</v>
      </c>
      <c r="T2593" s="20">
        <f t="shared" si="407"/>
        <v>259.94924800000001</v>
      </c>
      <c r="U2593" s="21">
        <f t="shared" si="408"/>
        <v>1524.5831279999998</v>
      </c>
      <c r="V2593" s="38">
        <f t="shared" si="409"/>
        <v>0.99475222787555462</v>
      </c>
    </row>
    <row r="2594" spans="1:22">
      <c r="A2594">
        <v>2589</v>
      </c>
      <c r="B2594" s="122">
        <f t="shared" si="410"/>
        <v>41747</v>
      </c>
      <c r="C2594" s="122">
        <f t="shared" si="410"/>
        <v>42112</v>
      </c>
      <c r="D2594" s="116">
        <f t="shared" si="401"/>
        <v>2015</v>
      </c>
      <c r="E2594" s="116">
        <f t="shared" si="402"/>
        <v>4</v>
      </c>
      <c r="F2594" s="120">
        <v>0</v>
      </c>
      <c r="G2594" s="121">
        <v>918.33699999999999</v>
      </c>
      <c r="H2594" s="121">
        <v>0</v>
      </c>
      <c r="I2594" s="121">
        <v>742.93200000000002</v>
      </c>
      <c r="J2594" s="119">
        <v>0</v>
      </c>
      <c r="K2594" s="117">
        <f t="shared" si="403"/>
        <v>1661.269</v>
      </c>
      <c r="L2594" s="116">
        <v>0</v>
      </c>
      <c r="M2594" s="116">
        <v>262.31599999999997</v>
      </c>
      <c r="N2594" s="116">
        <v>0</v>
      </c>
      <c r="O2594" s="116">
        <v>196.55099999999999</v>
      </c>
      <c r="P2594" s="116">
        <v>0</v>
      </c>
      <c r="Q2594" s="20">
        <f t="shared" si="404"/>
        <v>0</v>
      </c>
      <c r="R2594" s="20">
        <f t="shared" si="405"/>
        <v>838.62425199999996</v>
      </c>
      <c r="S2594" s="20">
        <f t="shared" si="406"/>
        <v>0</v>
      </c>
      <c r="T2594" s="20">
        <f t="shared" si="407"/>
        <v>624.24597600000004</v>
      </c>
      <c r="U2594" s="21">
        <f t="shared" si="408"/>
        <v>1462.870228</v>
      </c>
      <c r="V2594" s="38">
        <f t="shared" si="409"/>
        <v>0.88057396363864004</v>
      </c>
    </row>
    <row r="2595" spans="1:22">
      <c r="A2595">
        <v>2590</v>
      </c>
      <c r="B2595" s="122">
        <f t="shared" si="410"/>
        <v>41747</v>
      </c>
      <c r="C2595" s="122">
        <f t="shared" si="410"/>
        <v>42112</v>
      </c>
      <c r="D2595" s="116">
        <f t="shared" si="401"/>
        <v>2015</v>
      </c>
      <c r="E2595" s="116">
        <f t="shared" si="402"/>
        <v>4</v>
      </c>
      <c r="F2595" s="120">
        <v>0</v>
      </c>
      <c r="G2595" s="121">
        <v>802.09</v>
      </c>
      <c r="H2595" s="121">
        <v>0</v>
      </c>
      <c r="I2595" s="121">
        <v>742.15099999999995</v>
      </c>
      <c r="J2595" s="119">
        <v>0</v>
      </c>
      <c r="K2595" s="117">
        <f t="shared" si="403"/>
        <v>1544.241</v>
      </c>
      <c r="L2595" s="116">
        <v>0</v>
      </c>
      <c r="M2595" s="116">
        <v>232.404</v>
      </c>
      <c r="N2595" s="116">
        <v>0</v>
      </c>
      <c r="O2595" s="116">
        <v>196.43700000000001</v>
      </c>
      <c r="P2595" s="116">
        <v>0</v>
      </c>
      <c r="Q2595" s="20">
        <f t="shared" si="404"/>
        <v>0</v>
      </c>
      <c r="R2595" s="20">
        <f t="shared" si="405"/>
        <v>742.995588</v>
      </c>
      <c r="S2595" s="20">
        <f t="shared" si="406"/>
        <v>0</v>
      </c>
      <c r="T2595" s="20">
        <f t="shared" si="407"/>
        <v>623.88391200000012</v>
      </c>
      <c r="U2595" s="21">
        <f t="shared" si="408"/>
        <v>1366.8795</v>
      </c>
      <c r="V2595" s="38">
        <f t="shared" si="409"/>
        <v>0.88514648944044361</v>
      </c>
    </row>
    <row r="2596" spans="1:22">
      <c r="A2596">
        <v>2591</v>
      </c>
      <c r="B2596" s="122">
        <f t="shared" si="410"/>
        <v>41747</v>
      </c>
      <c r="C2596" s="122">
        <f t="shared" si="410"/>
        <v>42112</v>
      </c>
      <c r="D2596" s="116">
        <f t="shared" si="401"/>
        <v>2015</v>
      </c>
      <c r="E2596" s="116">
        <f t="shared" si="402"/>
        <v>4</v>
      </c>
      <c r="F2596" s="120">
        <v>273.36900000000003</v>
      </c>
      <c r="G2596" s="121">
        <v>930.73199999999997</v>
      </c>
      <c r="H2596" s="121">
        <v>0</v>
      </c>
      <c r="I2596" s="121">
        <v>412.17099999999999</v>
      </c>
      <c r="J2596" s="119">
        <v>0</v>
      </c>
      <c r="K2596" s="117">
        <f t="shared" si="403"/>
        <v>1616.2720000000002</v>
      </c>
      <c r="L2596" s="116">
        <v>136.768</v>
      </c>
      <c r="M2596" s="116">
        <v>265.512</v>
      </c>
      <c r="N2596" s="116">
        <v>0</v>
      </c>
      <c r="O2596" s="116">
        <v>109.148</v>
      </c>
      <c r="P2596" s="116">
        <v>0</v>
      </c>
      <c r="Q2596" s="20">
        <f t="shared" si="404"/>
        <v>383.360704</v>
      </c>
      <c r="R2596" s="20">
        <f t="shared" si="405"/>
        <v>848.84186399999999</v>
      </c>
      <c r="S2596" s="20">
        <f t="shared" si="406"/>
        <v>0</v>
      </c>
      <c r="T2596" s="20">
        <f t="shared" si="407"/>
        <v>346.65404799999999</v>
      </c>
      <c r="U2596" s="21">
        <f t="shared" si="408"/>
        <v>1578.856616</v>
      </c>
      <c r="V2596" s="38">
        <f t="shared" si="409"/>
        <v>0.97685081223952397</v>
      </c>
    </row>
    <row r="2597" spans="1:22">
      <c r="A2597">
        <v>2592</v>
      </c>
      <c r="B2597" s="122">
        <f t="shared" si="410"/>
        <v>41747</v>
      </c>
      <c r="C2597" s="122">
        <f t="shared" si="410"/>
        <v>42112</v>
      </c>
      <c r="D2597" s="116">
        <f t="shared" si="401"/>
        <v>2015</v>
      </c>
      <c r="E2597" s="116">
        <f t="shared" si="402"/>
        <v>4</v>
      </c>
      <c r="F2597" s="120">
        <v>274.89400000000001</v>
      </c>
      <c r="G2597" s="121">
        <v>918.92399999999998</v>
      </c>
      <c r="H2597" s="121">
        <v>167.46100000000001</v>
      </c>
      <c r="I2597" s="121">
        <v>50.37</v>
      </c>
      <c r="J2597" s="119">
        <v>0</v>
      </c>
      <c r="K2597" s="117">
        <f t="shared" si="403"/>
        <v>1411.6489999999999</v>
      </c>
      <c r="L2597" s="116">
        <v>135.655</v>
      </c>
      <c r="M2597" s="116">
        <v>264.185</v>
      </c>
      <c r="N2597" s="116">
        <v>80.572000000000003</v>
      </c>
      <c r="O2597" s="116">
        <v>14.718999999999999</v>
      </c>
      <c r="P2597" s="116">
        <v>0</v>
      </c>
      <c r="Q2597" s="20">
        <f t="shared" si="404"/>
        <v>380.24096500000002</v>
      </c>
      <c r="R2597" s="20">
        <f t="shared" si="405"/>
        <v>844.59944500000006</v>
      </c>
      <c r="S2597" s="20">
        <f t="shared" si="406"/>
        <v>157.19597200000001</v>
      </c>
      <c r="T2597" s="20">
        <f t="shared" si="407"/>
        <v>46.747543999999998</v>
      </c>
      <c r="U2597" s="21">
        <f t="shared" si="408"/>
        <v>1428.7839260000001</v>
      </c>
      <c r="V2597" s="38">
        <f t="shared" si="409"/>
        <v>1.0121382340794349</v>
      </c>
    </row>
    <row r="2598" spans="1:22">
      <c r="A2598">
        <v>2593</v>
      </c>
      <c r="B2598" s="122">
        <f t="shared" si="410"/>
        <v>41748</v>
      </c>
      <c r="C2598" s="122">
        <f t="shared" si="410"/>
        <v>42113</v>
      </c>
      <c r="D2598" s="116">
        <f t="shared" si="401"/>
        <v>2015</v>
      </c>
      <c r="E2598" s="116">
        <f t="shared" si="402"/>
        <v>4</v>
      </c>
      <c r="F2598" s="120">
        <v>266.38900000000001</v>
      </c>
      <c r="G2598" s="121">
        <v>887.87300000000005</v>
      </c>
      <c r="H2598" s="121">
        <v>161.44900000000001</v>
      </c>
      <c r="I2598" s="121">
        <v>10.851000000000001</v>
      </c>
      <c r="J2598" s="119">
        <v>0</v>
      </c>
      <c r="K2598" s="117">
        <f t="shared" si="403"/>
        <v>1326.5620000000004</v>
      </c>
      <c r="L2598" s="116">
        <v>133.26900000000001</v>
      </c>
      <c r="M2598" s="116">
        <v>262.82100000000003</v>
      </c>
      <c r="N2598" s="116">
        <v>79.570999999999998</v>
      </c>
      <c r="O2598" s="116">
        <v>2.778</v>
      </c>
      <c r="P2598" s="116">
        <v>0</v>
      </c>
      <c r="Q2598" s="20">
        <f t="shared" si="404"/>
        <v>373.55300699999998</v>
      </c>
      <c r="R2598" s="20">
        <f t="shared" si="405"/>
        <v>840.23873700000013</v>
      </c>
      <c r="S2598" s="20">
        <f t="shared" si="406"/>
        <v>155.243021</v>
      </c>
      <c r="T2598" s="20">
        <f t="shared" si="407"/>
        <v>8.822928000000001</v>
      </c>
      <c r="U2598" s="21">
        <f t="shared" si="408"/>
        <v>1377.8576930000002</v>
      </c>
      <c r="V2598" s="38">
        <f t="shared" si="409"/>
        <v>1.0386681459291007</v>
      </c>
    </row>
    <row r="2599" spans="1:22">
      <c r="A2599">
        <v>2594</v>
      </c>
      <c r="B2599" s="122">
        <f t="shared" si="410"/>
        <v>41748</v>
      </c>
      <c r="C2599" s="122">
        <f t="shared" si="410"/>
        <v>42113</v>
      </c>
      <c r="D2599" s="116">
        <f t="shared" si="401"/>
        <v>2015</v>
      </c>
      <c r="E2599" s="116">
        <f t="shared" si="402"/>
        <v>4</v>
      </c>
      <c r="F2599" s="120">
        <v>264.52600000000001</v>
      </c>
      <c r="G2599" s="121">
        <v>850.36900000000003</v>
      </c>
      <c r="H2599" s="121">
        <v>138.249</v>
      </c>
      <c r="I2599" s="121">
        <v>8.2750000000000004</v>
      </c>
      <c r="J2599" s="119">
        <v>0</v>
      </c>
      <c r="K2599" s="117">
        <f t="shared" si="403"/>
        <v>1261.4190000000001</v>
      </c>
      <c r="L2599" s="116">
        <v>131.74799999999999</v>
      </c>
      <c r="M2599" s="116">
        <v>250.285</v>
      </c>
      <c r="N2599" s="116">
        <v>68.563999999999993</v>
      </c>
      <c r="O2599" s="116">
        <v>2.1080000000000001</v>
      </c>
      <c r="P2599" s="116">
        <v>0</v>
      </c>
      <c r="Q2599" s="20">
        <f t="shared" si="404"/>
        <v>369.28964399999995</v>
      </c>
      <c r="R2599" s="20">
        <f t="shared" si="405"/>
        <v>800.16114500000003</v>
      </c>
      <c r="S2599" s="20">
        <f t="shared" si="406"/>
        <v>133.76836399999999</v>
      </c>
      <c r="T2599" s="20">
        <f t="shared" si="407"/>
        <v>6.6950080000000005</v>
      </c>
      <c r="U2599" s="21">
        <f t="shared" si="408"/>
        <v>1309.9141609999999</v>
      </c>
      <c r="V2599" s="38">
        <f t="shared" si="409"/>
        <v>1.0384449267055593</v>
      </c>
    </row>
    <row r="2600" spans="1:22">
      <c r="A2600">
        <v>2595</v>
      </c>
      <c r="B2600" s="122">
        <f t="shared" si="410"/>
        <v>41748</v>
      </c>
      <c r="C2600" s="122">
        <f t="shared" si="410"/>
        <v>42113</v>
      </c>
      <c r="D2600" s="116">
        <f t="shared" si="401"/>
        <v>2015</v>
      </c>
      <c r="E2600" s="116">
        <f t="shared" si="402"/>
        <v>4</v>
      </c>
      <c r="F2600" s="120">
        <v>267.99799999999999</v>
      </c>
      <c r="G2600" s="121">
        <v>846.30399999999997</v>
      </c>
      <c r="H2600" s="121">
        <v>73.265000000000001</v>
      </c>
      <c r="I2600" s="121">
        <v>7.17</v>
      </c>
      <c r="J2600" s="119">
        <v>0</v>
      </c>
      <c r="K2600" s="117">
        <f t="shared" si="403"/>
        <v>1194.7370000000001</v>
      </c>
      <c r="L2600" s="116">
        <v>134.20099999999999</v>
      </c>
      <c r="M2600" s="116">
        <v>248.523</v>
      </c>
      <c r="N2600" s="116">
        <v>40.542000000000002</v>
      </c>
      <c r="O2600" s="116">
        <v>1.819</v>
      </c>
      <c r="P2600" s="116">
        <v>0</v>
      </c>
      <c r="Q2600" s="20">
        <f t="shared" si="404"/>
        <v>376.16540299999997</v>
      </c>
      <c r="R2600" s="20">
        <f t="shared" si="405"/>
        <v>794.52803100000006</v>
      </c>
      <c r="S2600" s="20">
        <f t="shared" si="406"/>
        <v>79.097442000000001</v>
      </c>
      <c r="T2600" s="20">
        <f t="shared" si="407"/>
        <v>5.7771439999999998</v>
      </c>
      <c r="U2600" s="21">
        <f t="shared" si="408"/>
        <v>1255.5680199999999</v>
      </c>
      <c r="V2600" s="38">
        <f t="shared" si="409"/>
        <v>1.050915824989098</v>
      </c>
    </row>
    <row r="2601" spans="1:22">
      <c r="A2601">
        <v>2596</v>
      </c>
      <c r="B2601" s="122">
        <f t="shared" si="410"/>
        <v>41748</v>
      </c>
      <c r="C2601" s="122">
        <f t="shared" si="410"/>
        <v>42113</v>
      </c>
      <c r="D2601" s="116">
        <f t="shared" si="401"/>
        <v>2015</v>
      </c>
      <c r="E2601" s="116">
        <f t="shared" si="402"/>
        <v>4</v>
      </c>
      <c r="F2601" s="120">
        <v>273.452</v>
      </c>
      <c r="G2601" s="121">
        <v>833.44299999999998</v>
      </c>
      <c r="H2601" s="121">
        <v>19.786999999999999</v>
      </c>
      <c r="I2601" s="121">
        <v>7.1689999999999996</v>
      </c>
      <c r="J2601" s="119">
        <v>0</v>
      </c>
      <c r="K2601" s="117">
        <f t="shared" si="403"/>
        <v>1133.8510000000001</v>
      </c>
      <c r="L2601" s="116">
        <v>138.422</v>
      </c>
      <c r="M2601" s="116">
        <v>246.7</v>
      </c>
      <c r="N2601" s="116">
        <v>10.817</v>
      </c>
      <c r="O2601" s="116">
        <v>1.821</v>
      </c>
      <c r="P2601" s="116">
        <v>0</v>
      </c>
      <c r="Q2601" s="20">
        <f t="shared" si="404"/>
        <v>387.99686599999995</v>
      </c>
      <c r="R2601" s="20">
        <f t="shared" si="405"/>
        <v>788.69989999999996</v>
      </c>
      <c r="S2601" s="20">
        <f t="shared" si="406"/>
        <v>21.103967000000001</v>
      </c>
      <c r="T2601" s="20">
        <f t="shared" si="407"/>
        <v>5.7834960000000004</v>
      </c>
      <c r="U2601" s="21">
        <f t="shared" si="408"/>
        <v>1203.5842290000001</v>
      </c>
      <c r="V2601" s="38">
        <f t="shared" si="409"/>
        <v>1.0615012281155107</v>
      </c>
    </row>
    <row r="2602" spans="1:22">
      <c r="A2602">
        <v>2597</v>
      </c>
      <c r="B2602" s="122">
        <f t="shared" si="410"/>
        <v>41748</v>
      </c>
      <c r="C2602" s="122">
        <f t="shared" si="410"/>
        <v>42113</v>
      </c>
      <c r="D2602" s="116">
        <f t="shared" si="401"/>
        <v>2015</v>
      </c>
      <c r="E2602" s="116">
        <f t="shared" si="402"/>
        <v>4</v>
      </c>
      <c r="F2602" s="120">
        <v>274.154</v>
      </c>
      <c r="G2602" s="121">
        <v>838.71699999999998</v>
      </c>
      <c r="H2602" s="121">
        <v>11.273999999999999</v>
      </c>
      <c r="I2602" s="121">
        <v>7.1680000000000001</v>
      </c>
      <c r="J2602" s="119">
        <v>0</v>
      </c>
      <c r="K2602" s="117">
        <f t="shared" si="403"/>
        <v>1131.3129999999999</v>
      </c>
      <c r="L2602" s="116">
        <v>138.131</v>
      </c>
      <c r="M2602" s="116">
        <v>247.23099999999999</v>
      </c>
      <c r="N2602" s="116">
        <v>9.58</v>
      </c>
      <c r="O2602" s="116">
        <v>1.819</v>
      </c>
      <c r="P2602" s="116">
        <v>0</v>
      </c>
      <c r="Q2602" s="20">
        <f t="shared" si="404"/>
        <v>387.18119300000001</v>
      </c>
      <c r="R2602" s="20">
        <f t="shared" si="405"/>
        <v>790.39750700000002</v>
      </c>
      <c r="S2602" s="20">
        <f t="shared" si="406"/>
        <v>18.690580000000001</v>
      </c>
      <c r="T2602" s="20">
        <f t="shared" si="407"/>
        <v>5.7771439999999998</v>
      </c>
      <c r="U2602" s="21">
        <f t="shared" si="408"/>
        <v>1202.0464239999999</v>
      </c>
      <c r="V2602" s="38">
        <f t="shared" si="409"/>
        <v>1.0625233016857405</v>
      </c>
    </row>
    <row r="2603" spans="1:22">
      <c r="A2603">
        <v>2598</v>
      </c>
      <c r="B2603" s="122">
        <f t="shared" si="410"/>
        <v>41748</v>
      </c>
      <c r="C2603" s="122">
        <f t="shared" si="410"/>
        <v>42113</v>
      </c>
      <c r="D2603" s="116">
        <f t="shared" si="401"/>
        <v>2015</v>
      </c>
      <c r="E2603" s="116">
        <f t="shared" si="402"/>
        <v>4</v>
      </c>
      <c r="F2603" s="120">
        <v>271.19900000000001</v>
      </c>
      <c r="G2603" s="121">
        <v>838.56799999999998</v>
      </c>
      <c r="H2603" s="121">
        <v>15.442</v>
      </c>
      <c r="I2603" s="121">
        <v>7.165</v>
      </c>
      <c r="J2603" s="119">
        <v>0</v>
      </c>
      <c r="K2603" s="117">
        <f t="shared" si="403"/>
        <v>1132.374</v>
      </c>
      <c r="L2603" s="116">
        <v>134.69999999999999</v>
      </c>
      <c r="M2603" s="116">
        <v>247.03800000000001</v>
      </c>
      <c r="N2603" s="116">
        <v>24.532</v>
      </c>
      <c r="O2603" s="116">
        <v>1.819</v>
      </c>
      <c r="P2603" s="116">
        <v>0</v>
      </c>
      <c r="Q2603" s="20">
        <f t="shared" si="404"/>
        <v>377.56409999999994</v>
      </c>
      <c r="R2603" s="20">
        <f t="shared" si="405"/>
        <v>789.780486</v>
      </c>
      <c r="S2603" s="20">
        <f t="shared" si="406"/>
        <v>47.861932000000003</v>
      </c>
      <c r="T2603" s="20">
        <f t="shared" si="407"/>
        <v>5.7771439999999998</v>
      </c>
      <c r="U2603" s="21">
        <f t="shared" si="408"/>
        <v>1220.9836619999999</v>
      </c>
      <c r="V2603" s="38">
        <f t="shared" si="409"/>
        <v>1.078251233249792</v>
      </c>
    </row>
    <row r="2604" spans="1:22">
      <c r="A2604">
        <v>2599</v>
      </c>
      <c r="B2604" s="122">
        <f t="shared" si="410"/>
        <v>41748</v>
      </c>
      <c r="C2604" s="122">
        <f t="shared" si="410"/>
        <v>42113</v>
      </c>
      <c r="D2604" s="116">
        <f t="shared" si="401"/>
        <v>2015</v>
      </c>
      <c r="E2604" s="116">
        <f t="shared" si="402"/>
        <v>4</v>
      </c>
      <c r="F2604" s="120">
        <v>270.31900000000002</v>
      </c>
      <c r="G2604" s="121">
        <v>839.529</v>
      </c>
      <c r="H2604" s="121">
        <v>0</v>
      </c>
      <c r="I2604" s="121">
        <v>18.861999999999998</v>
      </c>
      <c r="J2604" s="119">
        <v>0</v>
      </c>
      <c r="K2604" s="117">
        <f t="shared" si="403"/>
        <v>1128.71</v>
      </c>
      <c r="L2604" s="116">
        <v>133.947</v>
      </c>
      <c r="M2604" s="116">
        <v>246.566</v>
      </c>
      <c r="N2604" s="116">
        <v>0</v>
      </c>
      <c r="O2604" s="116">
        <v>4.9470000000000001</v>
      </c>
      <c r="P2604" s="116">
        <v>0</v>
      </c>
      <c r="Q2604" s="20">
        <f t="shared" si="404"/>
        <v>375.453441</v>
      </c>
      <c r="R2604" s="20">
        <f t="shared" si="405"/>
        <v>788.27150200000005</v>
      </c>
      <c r="S2604" s="20">
        <f t="shared" si="406"/>
        <v>0</v>
      </c>
      <c r="T2604" s="20">
        <f t="shared" si="407"/>
        <v>15.711672000000002</v>
      </c>
      <c r="U2604" s="21">
        <f t="shared" si="408"/>
        <v>1179.4366150000001</v>
      </c>
      <c r="V2604" s="38">
        <f t="shared" si="409"/>
        <v>1.0449421153352056</v>
      </c>
    </row>
    <row r="2605" spans="1:22">
      <c r="A2605">
        <v>2600</v>
      </c>
      <c r="B2605" s="122">
        <f t="shared" si="410"/>
        <v>41748</v>
      </c>
      <c r="C2605" s="122">
        <f t="shared" si="410"/>
        <v>42113</v>
      </c>
      <c r="D2605" s="116">
        <f t="shared" si="401"/>
        <v>2015</v>
      </c>
      <c r="E2605" s="116">
        <f t="shared" si="402"/>
        <v>4</v>
      </c>
      <c r="F2605" s="120">
        <v>269.62099999999998</v>
      </c>
      <c r="G2605" s="121">
        <v>836.03099999999995</v>
      </c>
      <c r="H2605" s="121">
        <v>0</v>
      </c>
      <c r="I2605" s="121">
        <v>24.51</v>
      </c>
      <c r="J2605" s="119">
        <v>0</v>
      </c>
      <c r="K2605" s="117">
        <f t="shared" si="403"/>
        <v>1130.162</v>
      </c>
      <c r="L2605" s="116">
        <v>133.90299999999999</v>
      </c>
      <c r="M2605" s="116">
        <v>245.64599999999999</v>
      </c>
      <c r="N2605" s="116">
        <v>0</v>
      </c>
      <c r="O2605" s="116">
        <v>6.4320000000000004</v>
      </c>
      <c r="P2605" s="116">
        <v>0</v>
      </c>
      <c r="Q2605" s="20">
        <f t="shared" si="404"/>
        <v>375.33010899999999</v>
      </c>
      <c r="R2605" s="20">
        <f t="shared" si="405"/>
        <v>785.33026199999995</v>
      </c>
      <c r="S2605" s="20">
        <f t="shared" si="406"/>
        <v>0</v>
      </c>
      <c r="T2605" s="20">
        <f t="shared" si="407"/>
        <v>20.428032000000002</v>
      </c>
      <c r="U2605" s="21">
        <f t="shared" si="408"/>
        <v>1181.088403</v>
      </c>
      <c r="V2605" s="38">
        <f t="shared" si="409"/>
        <v>1.0450611531798095</v>
      </c>
    </row>
    <row r="2606" spans="1:22">
      <c r="A2606">
        <v>2601</v>
      </c>
      <c r="B2606" s="122">
        <f t="shared" si="410"/>
        <v>41748</v>
      </c>
      <c r="C2606" s="122">
        <f t="shared" si="410"/>
        <v>42113</v>
      </c>
      <c r="D2606" s="116">
        <f t="shared" si="401"/>
        <v>2015</v>
      </c>
      <c r="E2606" s="116">
        <f t="shared" si="402"/>
        <v>4</v>
      </c>
      <c r="F2606" s="120">
        <v>270.041</v>
      </c>
      <c r="G2606" s="121">
        <v>834.70299999999997</v>
      </c>
      <c r="H2606" s="121">
        <v>0</v>
      </c>
      <c r="I2606" s="121">
        <v>37.292000000000002</v>
      </c>
      <c r="J2606" s="119">
        <v>0</v>
      </c>
      <c r="K2606" s="117">
        <f t="shared" si="403"/>
        <v>1142.0359999999998</v>
      </c>
      <c r="L2606" s="116">
        <v>134.61500000000001</v>
      </c>
      <c r="M2606" s="116">
        <v>245.21</v>
      </c>
      <c r="N2606" s="116">
        <v>0</v>
      </c>
      <c r="O2606" s="116">
        <v>9.8019999999999996</v>
      </c>
      <c r="P2606" s="116">
        <v>0</v>
      </c>
      <c r="Q2606" s="20">
        <f t="shared" si="404"/>
        <v>377.32584500000002</v>
      </c>
      <c r="R2606" s="20">
        <f t="shared" si="405"/>
        <v>783.93637000000001</v>
      </c>
      <c r="S2606" s="20">
        <f t="shared" si="406"/>
        <v>0</v>
      </c>
      <c r="T2606" s="20">
        <f t="shared" si="407"/>
        <v>31.131152</v>
      </c>
      <c r="U2606" s="21">
        <f t="shared" si="408"/>
        <v>1192.3933669999999</v>
      </c>
      <c r="V2606" s="38">
        <f t="shared" si="409"/>
        <v>1.0440943779355467</v>
      </c>
    </row>
    <row r="2607" spans="1:22">
      <c r="A2607">
        <v>2602</v>
      </c>
      <c r="B2607" s="122">
        <f t="shared" si="410"/>
        <v>41748</v>
      </c>
      <c r="C2607" s="122">
        <f t="shared" si="410"/>
        <v>42113</v>
      </c>
      <c r="D2607" s="116">
        <f t="shared" si="401"/>
        <v>2015</v>
      </c>
      <c r="E2607" s="116">
        <f t="shared" si="402"/>
        <v>4</v>
      </c>
      <c r="F2607" s="120">
        <v>268.34699999999998</v>
      </c>
      <c r="G2607" s="121">
        <v>833.91</v>
      </c>
      <c r="H2607" s="121">
        <v>0</v>
      </c>
      <c r="I2607" s="121">
        <v>41.78</v>
      </c>
      <c r="J2607" s="119">
        <v>0</v>
      </c>
      <c r="K2607" s="117">
        <f t="shared" si="403"/>
        <v>1144.037</v>
      </c>
      <c r="L2607" s="116">
        <v>134.35900000000001</v>
      </c>
      <c r="M2607" s="116">
        <v>245.41200000000001</v>
      </c>
      <c r="N2607" s="116">
        <v>0</v>
      </c>
      <c r="O2607" s="116">
        <v>11.026999999999999</v>
      </c>
      <c r="P2607" s="116">
        <v>0</v>
      </c>
      <c r="Q2607" s="20">
        <f t="shared" si="404"/>
        <v>376.60827700000004</v>
      </c>
      <c r="R2607" s="20">
        <f t="shared" si="405"/>
        <v>784.58216400000003</v>
      </c>
      <c r="S2607" s="20">
        <f t="shared" si="406"/>
        <v>0</v>
      </c>
      <c r="T2607" s="20">
        <f t="shared" si="407"/>
        <v>35.021751999999999</v>
      </c>
      <c r="U2607" s="21">
        <f t="shared" si="408"/>
        <v>1196.2121930000003</v>
      </c>
      <c r="V2607" s="38">
        <f t="shared" si="409"/>
        <v>1.0456062111627511</v>
      </c>
    </row>
    <row r="2608" spans="1:22">
      <c r="A2608">
        <v>2603</v>
      </c>
      <c r="B2608" s="122">
        <f t="shared" si="410"/>
        <v>41748</v>
      </c>
      <c r="C2608" s="122">
        <f t="shared" si="410"/>
        <v>42113</v>
      </c>
      <c r="D2608" s="116">
        <f t="shared" si="401"/>
        <v>2015</v>
      </c>
      <c r="E2608" s="116">
        <f t="shared" si="402"/>
        <v>4</v>
      </c>
      <c r="F2608" s="120">
        <v>274.27499999999998</v>
      </c>
      <c r="G2608" s="121">
        <v>801.29700000000003</v>
      </c>
      <c r="H2608" s="121">
        <v>55.048000000000002</v>
      </c>
      <c r="I2608" s="121">
        <v>38.521000000000001</v>
      </c>
      <c r="J2608" s="119">
        <v>0</v>
      </c>
      <c r="K2608" s="117">
        <f t="shared" si="403"/>
        <v>1169.1410000000001</v>
      </c>
      <c r="L2608" s="116">
        <v>137.108</v>
      </c>
      <c r="M2608" s="116">
        <v>232.02199999999999</v>
      </c>
      <c r="N2608" s="116">
        <v>27.786999999999999</v>
      </c>
      <c r="O2608" s="116">
        <v>10.096</v>
      </c>
      <c r="P2608" s="116">
        <v>0</v>
      </c>
      <c r="Q2608" s="20">
        <f t="shared" si="404"/>
        <v>384.31372399999998</v>
      </c>
      <c r="R2608" s="20">
        <f t="shared" si="405"/>
        <v>741.77433399999995</v>
      </c>
      <c r="S2608" s="20">
        <f t="shared" si="406"/>
        <v>54.212437000000001</v>
      </c>
      <c r="T2608" s="20">
        <f t="shared" si="407"/>
        <v>32.064896000000005</v>
      </c>
      <c r="U2608" s="21">
        <f t="shared" si="408"/>
        <v>1212.3653909999998</v>
      </c>
      <c r="V2608" s="38">
        <f t="shared" si="409"/>
        <v>1.0369710676471013</v>
      </c>
    </row>
    <row r="2609" spans="1:22">
      <c r="A2609">
        <v>2604</v>
      </c>
      <c r="B2609" s="122">
        <f t="shared" si="410"/>
        <v>41748</v>
      </c>
      <c r="C2609" s="122">
        <f t="shared" si="410"/>
        <v>42113</v>
      </c>
      <c r="D2609" s="116">
        <f t="shared" si="401"/>
        <v>2015</v>
      </c>
      <c r="E2609" s="116">
        <f t="shared" si="402"/>
        <v>4</v>
      </c>
      <c r="F2609" s="120">
        <v>274.64699999999999</v>
      </c>
      <c r="G2609" s="121">
        <v>757.68499999999995</v>
      </c>
      <c r="H2609" s="121">
        <v>119.095</v>
      </c>
      <c r="I2609" s="121">
        <v>57.427</v>
      </c>
      <c r="J2609" s="119">
        <v>0</v>
      </c>
      <c r="K2609" s="117">
        <f t="shared" si="403"/>
        <v>1208.8539999999998</v>
      </c>
      <c r="L2609" s="116">
        <v>137.66800000000001</v>
      </c>
      <c r="M2609" s="116">
        <v>217.41499999999999</v>
      </c>
      <c r="N2609" s="116">
        <v>52.136000000000003</v>
      </c>
      <c r="O2609" s="116">
        <v>15.103999999999999</v>
      </c>
      <c r="P2609" s="116">
        <v>0</v>
      </c>
      <c r="Q2609" s="20">
        <f t="shared" si="404"/>
        <v>385.88340399999998</v>
      </c>
      <c r="R2609" s="20">
        <f t="shared" si="405"/>
        <v>695.07575499999996</v>
      </c>
      <c r="S2609" s="20">
        <f t="shared" si="406"/>
        <v>101.717336</v>
      </c>
      <c r="T2609" s="20">
        <f t="shared" si="407"/>
        <v>47.970303999999999</v>
      </c>
      <c r="U2609" s="21">
        <f t="shared" si="408"/>
        <v>1230.6467989999999</v>
      </c>
      <c r="V2609" s="38">
        <f t="shared" si="409"/>
        <v>1.0180276518090687</v>
      </c>
    </row>
    <row r="2610" spans="1:22">
      <c r="A2610">
        <v>2605</v>
      </c>
      <c r="B2610" s="122">
        <f t="shared" si="410"/>
        <v>41748</v>
      </c>
      <c r="C2610" s="122">
        <f t="shared" si="410"/>
        <v>42113</v>
      </c>
      <c r="D2610" s="116">
        <f t="shared" si="401"/>
        <v>2015</v>
      </c>
      <c r="E2610" s="116">
        <f t="shared" si="402"/>
        <v>4</v>
      </c>
      <c r="F2610" s="120">
        <v>280.012</v>
      </c>
      <c r="G2610" s="121">
        <v>750.13699999999994</v>
      </c>
      <c r="H2610" s="121">
        <v>126.655</v>
      </c>
      <c r="I2610" s="121">
        <v>63.530999999999999</v>
      </c>
      <c r="J2610" s="119">
        <v>0</v>
      </c>
      <c r="K2610" s="117">
        <f t="shared" si="403"/>
        <v>1220.3349999999998</v>
      </c>
      <c r="L2610" s="116">
        <v>141.30000000000001</v>
      </c>
      <c r="M2610" s="116">
        <v>214.499</v>
      </c>
      <c r="N2610" s="116">
        <v>60.195</v>
      </c>
      <c r="O2610" s="116">
        <v>16.748000000000001</v>
      </c>
      <c r="P2610" s="116">
        <v>0</v>
      </c>
      <c r="Q2610" s="20">
        <f t="shared" si="404"/>
        <v>396.06390000000005</v>
      </c>
      <c r="R2610" s="20">
        <f t="shared" si="405"/>
        <v>685.75330299999996</v>
      </c>
      <c r="S2610" s="20">
        <f t="shared" si="406"/>
        <v>117.44044500000001</v>
      </c>
      <c r="T2610" s="20">
        <f t="shared" si="407"/>
        <v>53.191648000000008</v>
      </c>
      <c r="U2610" s="21">
        <f t="shared" si="408"/>
        <v>1252.449296</v>
      </c>
      <c r="V2610" s="38">
        <f t="shared" si="409"/>
        <v>1.0263159673368381</v>
      </c>
    </row>
    <row r="2611" spans="1:22">
      <c r="A2611">
        <v>2606</v>
      </c>
      <c r="B2611" s="122">
        <f t="shared" si="410"/>
        <v>41748</v>
      </c>
      <c r="C2611" s="122">
        <f t="shared" si="410"/>
        <v>42113</v>
      </c>
      <c r="D2611" s="116">
        <f t="shared" si="401"/>
        <v>2015</v>
      </c>
      <c r="E2611" s="116">
        <f t="shared" si="402"/>
        <v>4</v>
      </c>
      <c r="F2611" s="120">
        <v>281.846</v>
      </c>
      <c r="G2611" s="121">
        <v>748.26199999999994</v>
      </c>
      <c r="H2611" s="121">
        <v>126.678</v>
      </c>
      <c r="I2611" s="121">
        <v>57.173999999999999</v>
      </c>
      <c r="J2611" s="119">
        <v>0</v>
      </c>
      <c r="K2611" s="117">
        <f t="shared" si="403"/>
        <v>1213.96</v>
      </c>
      <c r="L2611" s="116">
        <v>141.86199999999999</v>
      </c>
      <c r="M2611" s="116">
        <v>213.85300000000001</v>
      </c>
      <c r="N2611" s="116">
        <v>85.21</v>
      </c>
      <c r="O2611" s="116">
        <v>15.118</v>
      </c>
      <c r="P2611" s="116">
        <v>0</v>
      </c>
      <c r="Q2611" s="20">
        <f t="shared" si="404"/>
        <v>397.639186</v>
      </c>
      <c r="R2611" s="20">
        <f t="shared" si="405"/>
        <v>683.688041</v>
      </c>
      <c r="S2611" s="20">
        <f t="shared" si="406"/>
        <v>166.24471</v>
      </c>
      <c r="T2611" s="20">
        <f t="shared" si="407"/>
        <v>48.014768000000004</v>
      </c>
      <c r="U2611" s="21">
        <f t="shared" si="408"/>
        <v>1295.5867049999999</v>
      </c>
      <c r="V2611" s="38">
        <f t="shared" si="409"/>
        <v>1.0672400285017627</v>
      </c>
    </row>
    <row r="2612" spans="1:22">
      <c r="A2612">
        <v>2607</v>
      </c>
      <c r="B2612" s="122">
        <f t="shared" si="410"/>
        <v>41748</v>
      </c>
      <c r="C2612" s="122">
        <f t="shared" si="410"/>
        <v>42113</v>
      </c>
      <c r="D2612" s="116">
        <f t="shared" si="401"/>
        <v>2015</v>
      </c>
      <c r="E2612" s="116">
        <f t="shared" si="402"/>
        <v>4</v>
      </c>
      <c r="F2612" s="120">
        <v>280.53800000000001</v>
      </c>
      <c r="G2612" s="121">
        <v>744.89300000000003</v>
      </c>
      <c r="H2612" s="121">
        <v>131.93700000000001</v>
      </c>
      <c r="I2612" s="121">
        <v>43.33</v>
      </c>
      <c r="J2612" s="119">
        <v>0</v>
      </c>
      <c r="K2612" s="117">
        <f t="shared" si="403"/>
        <v>1200.6979999999999</v>
      </c>
      <c r="L2612" s="116">
        <v>141.43899999999999</v>
      </c>
      <c r="M2612" s="116">
        <v>212.76900000000001</v>
      </c>
      <c r="N2612" s="116">
        <v>66.748000000000005</v>
      </c>
      <c r="O2612" s="116">
        <v>11.472</v>
      </c>
      <c r="P2612" s="116">
        <v>0</v>
      </c>
      <c r="Q2612" s="20">
        <f t="shared" si="404"/>
        <v>396.45351699999998</v>
      </c>
      <c r="R2612" s="20">
        <f t="shared" si="405"/>
        <v>680.22249299999999</v>
      </c>
      <c r="S2612" s="20">
        <f t="shared" si="406"/>
        <v>130.22534800000003</v>
      </c>
      <c r="T2612" s="20">
        <f t="shared" si="407"/>
        <v>36.435071999999998</v>
      </c>
      <c r="U2612" s="21">
        <f t="shared" si="408"/>
        <v>1243.3364299999998</v>
      </c>
      <c r="V2612" s="38">
        <f t="shared" si="409"/>
        <v>1.0355113692202369</v>
      </c>
    </row>
    <row r="2613" spans="1:22">
      <c r="A2613">
        <v>2608</v>
      </c>
      <c r="B2613" s="122">
        <f t="shared" si="410"/>
        <v>41748</v>
      </c>
      <c r="C2613" s="122">
        <f t="shared" si="410"/>
        <v>42113</v>
      </c>
      <c r="D2613" s="116">
        <f t="shared" si="401"/>
        <v>2015</v>
      </c>
      <c r="E2613" s="116">
        <f t="shared" si="402"/>
        <v>4</v>
      </c>
      <c r="F2613" s="120">
        <v>280.85899999999998</v>
      </c>
      <c r="G2613" s="121">
        <v>744.01</v>
      </c>
      <c r="H2613" s="121">
        <v>185.905</v>
      </c>
      <c r="I2613" s="121">
        <v>17.466999999999999</v>
      </c>
      <c r="J2613" s="119">
        <v>0</v>
      </c>
      <c r="K2613" s="117">
        <f t="shared" si="403"/>
        <v>1228.241</v>
      </c>
      <c r="L2613" s="116">
        <v>142.047</v>
      </c>
      <c r="M2613" s="116">
        <v>212.381</v>
      </c>
      <c r="N2613" s="116">
        <v>93.066999999999993</v>
      </c>
      <c r="O2613" s="116">
        <v>4.6900000000000004</v>
      </c>
      <c r="P2613" s="116">
        <v>0</v>
      </c>
      <c r="Q2613" s="20">
        <f t="shared" si="404"/>
        <v>398.15774099999999</v>
      </c>
      <c r="R2613" s="20">
        <f t="shared" si="405"/>
        <v>678.98205700000005</v>
      </c>
      <c r="S2613" s="20">
        <f t="shared" si="406"/>
        <v>181.57371699999999</v>
      </c>
      <c r="T2613" s="20">
        <f t="shared" si="407"/>
        <v>14.895440000000002</v>
      </c>
      <c r="U2613" s="21">
        <f t="shared" si="408"/>
        <v>1273.6089550000002</v>
      </c>
      <c r="V2613" s="38">
        <f t="shared" si="409"/>
        <v>1.0369373396589108</v>
      </c>
    </row>
    <row r="2614" spans="1:22">
      <c r="A2614">
        <v>2609</v>
      </c>
      <c r="B2614" s="122">
        <f t="shared" si="410"/>
        <v>41748</v>
      </c>
      <c r="C2614" s="122">
        <f t="shared" si="410"/>
        <v>42113</v>
      </c>
      <c r="D2614" s="116">
        <f t="shared" si="401"/>
        <v>2015</v>
      </c>
      <c r="E2614" s="116">
        <f t="shared" si="402"/>
        <v>4</v>
      </c>
      <c r="F2614" s="120">
        <v>275.50299999999999</v>
      </c>
      <c r="G2614" s="121">
        <v>747.13199999999995</v>
      </c>
      <c r="H2614" s="121">
        <v>185.815</v>
      </c>
      <c r="I2614" s="121">
        <v>18.701000000000001</v>
      </c>
      <c r="J2614" s="119">
        <v>0</v>
      </c>
      <c r="K2614" s="117">
        <f t="shared" si="403"/>
        <v>1227.1510000000001</v>
      </c>
      <c r="L2614" s="116">
        <v>138.11000000000001</v>
      </c>
      <c r="M2614" s="116">
        <v>213.13300000000001</v>
      </c>
      <c r="N2614" s="116">
        <v>91.263999999999996</v>
      </c>
      <c r="O2614" s="116">
        <v>8.3680000000000003</v>
      </c>
      <c r="P2614" s="116">
        <v>0</v>
      </c>
      <c r="Q2614" s="20">
        <f t="shared" si="404"/>
        <v>387.12233000000003</v>
      </c>
      <c r="R2614" s="20">
        <f t="shared" si="405"/>
        <v>681.38620100000003</v>
      </c>
      <c r="S2614" s="20">
        <f t="shared" si="406"/>
        <v>178.05606399999999</v>
      </c>
      <c r="T2614" s="20">
        <f t="shared" si="407"/>
        <v>26.576768000000001</v>
      </c>
      <c r="U2614" s="21">
        <f t="shared" si="408"/>
        <v>1273.1413629999997</v>
      </c>
      <c r="V2614" s="38">
        <f t="shared" si="409"/>
        <v>1.0374773463086446</v>
      </c>
    </row>
    <row r="2615" spans="1:22">
      <c r="A2615">
        <v>2610</v>
      </c>
      <c r="B2615" s="122">
        <f t="shared" si="410"/>
        <v>41748</v>
      </c>
      <c r="C2615" s="122">
        <f t="shared" si="410"/>
        <v>42113</v>
      </c>
      <c r="D2615" s="116">
        <f t="shared" si="401"/>
        <v>2015</v>
      </c>
      <c r="E2615" s="116">
        <f t="shared" si="402"/>
        <v>4</v>
      </c>
      <c r="F2615" s="120">
        <v>275.75900000000001</v>
      </c>
      <c r="G2615" s="121">
        <v>735.04600000000005</v>
      </c>
      <c r="H2615" s="121">
        <v>177.512</v>
      </c>
      <c r="I2615" s="121">
        <v>10.179</v>
      </c>
      <c r="J2615" s="119">
        <v>0</v>
      </c>
      <c r="K2615" s="117">
        <f t="shared" si="403"/>
        <v>1198.4960000000001</v>
      </c>
      <c r="L2615" s="116">
        <v>137.846</v>
      </c>
      <c r="M2615" s="116">
        <v>210.59700000000001</v>
      </c>
      <c r="N2615" s="116">
        <v>88.554000000000002</v>
      </c>
      <c r="O2615" s="116">
        <v>3.351</v>
      </c>
      <c r="P2615" s="116">
        <v>0</v>
      </c>
      <c r="Q2615" s="20">
        <f t="shared" si="404"/>
        <v>386.382338</v>
      </c>
      <c r="R2615" s="20">
        <f t="shared" si="405"/>
        <v>673.27860900000007</v>
      </c>
      <c r="S2615" s="20">
        <f t="shared" si="406"/>
        <v>172.768854</v>
      </c>
      <c r="T2615" s="20">
        <f t="shared" si="407"/>
        <v>10.642776</v>
      </c>
      <c r="U2615" s="21">
        <f t="shared" si="408"/>
        <v>1243.0725769999999</v>
      </c>
      <c r="V2615" s="38">
        <f t="shared" si="409"/>
        <v>1.0371937636838169</v>
      </c>
    </row>
    <row r="2616" spans="1:22">
      <c r="A2616">
        <v>2611</v>
      </c>
      <c r="B2616" s="122">
        <f t="shared" si="410"/>
        <v>41748</v>
      </c>
      <c r="C2616" s="122">
        <f t="shared" si="410"/>
        <v>42113</v>
      </c>
      <c r="D2616" s="116">
        <f t="shared" si="401"/>
        <v>2015</v>
      </c>
      <c r="E2616" s="116">
        <f t="shared" si="402"/>
        <v>4</v>
      </c>
      <c r="F2616" s="120">
        <v>273.20699999999999</v>
      </c>
      <c r="G2616" s="121">
        <v>718.07500000000005</v>
      </c>
      <c r="H2616" s="121">
        <v>259.91500000000002</v>
      </c>
      <c r="I2616" s="121">
        <v>26.498000000000001</v>
      </c>
      <c r="J2616" s="119">
        <v>0</v>
      </c>
      <c r="K2616" s="117">
        <f t="shared" si="403"/>
        <v>1277.6950000000002</v>
      </c>
      <c r="L2616" s="116">
        <v>138.78299999999999</v>
      </c>
      <c r="M2616" s="116">
        <v>207.09</v>
      </c>
      <c r="N2616" s="116">
        <v>125.714</v>
      </c>
      <c r="O2616" s="116">
        <v>6.3209999999999997</v>
      </c>
      <c r="P2616" s="116">
        <v>0</v>
      </c>
      <c r="Q2616" s="20">
        <f t="shared" si="404"/>
        <v>389.00874899999997</v>
      </c>
      <c r="R2616" s="20">
        <f t="shared" si="405"/>
        <v>662.06673000000001</v>
      </c>
      <c r="S2616" s="20">
        <f t="shared" si="406"/>
        <v>245.26801399999999</v>
      </c>
      <c r="T2616" s="20">
        <f t="shared" si="407"/>
        <v>20.075496000000001</v>
      </c>
      <c r="U2616" s="21">
        <f t="shared" si="408"/>
        <v>1316.418989</v>
      </c>
      <c r="V2616" s="38">
        <f t="shared" si="409"/>
        <v>1.0303076939332156</v>
      </c>
    </row>
    <row r="2617" spans="1:22">
      <c r="A2617">
        <v>2612</v>
      </c>
      <c r="B2617" s="122">
        <f t="shared" si="410"/>
        <v>41748</v>
      </c>
      <c r="C2617" s="122">
        <f t="shared" si="410"/>
        <v>42113</v>
      </c>
      <c r="D2617" s="116">
        <f t="shared" si="401"/>
        <v>2015</v>
      </c>
      <c r="E2617" s="116">
        <f t="shared" si="402"/>
        <v>4</v>
      </c>
      <c r="F2617" s="120">
        <v>251.006</v>
      </c>
      <c r="G2617" s="121">
        <v>774.04499999999996</v>
      </c>
      <c r="H2617" s="121">
        <v>401.33499999999998</v>
      </c>
      <c r="I2617" s="121">
        <v>61.863999999999997</v>
      </c>
      <c r="J2617" s="119">
        <v>0</v>
      </c>
      <c r="K2617" s="117">
        <f t="shared" si="403"/>
        <v>1488.25</v>
      </c>
      <c r="L2617" s="116">
        <v>125.084</v>
      </c>
      <c r="M2617" s="116">
        <v>218.97</v>
      </c>
      <c r="N2617" s="116">
        <v>170.79400000000001</v>
      </c>
      <c r="O2617" s="116">
        <v>15.942</v>
      </c>
      <c r="P2617" s="116">
        <v>0</v>
      </c>
      <c r="Q2617" s="20">
        <f t="shared" si="404"/>
        <v>350.61045200000001</v>
      </c>
      <c r="R2617" s="20">
        <f t="shared" si="405"/>
        <v>700.04709000000003</v>
      </c>
      <c r="S2617" s="20">
        <f t="shared" si="406"/>
        <v>333.21909400000004</v>
      </c>
      <c r="T2617" s="20">
        <f t="shared" si="407"/>
        <v>50.631792000000004</v>
      </c>
      <c r="U2617" s="21">
        <f t="shared" si="408"/>
        <v>1434.5084279999999</v>
      </c>
      <c r="V2617" s="38">
        <f t="shared" si="409"/>
        <v>0.96388941911641179</v>
      </c>
    </row>
    <row r="2618" spans="1:22">
      <c r="A2618">
        <v>2613</v>
      </c>
      <c r="B2618" s="122">
        <f t="shared" si="410"/>
        <v>41748</v>
      </c>
      <c r="C2618" s="122">
        <f t="shared" si="410"/>
        <v>42113</v>
      </c>
      <c r="D2618" s="116">
        <f t="shared" si="401"/>
        <v>2015</v>
      </c>
      <c r="E2618" s="116">
        <f t="shared" si="402"/>
        <v>4</v>
      </c>
      <c r="F2618" s="120">
        <v>252.351</v>
      </c>
      <c r="G2618" s="121">
        <v>782.35900000000004</v>
      </c>
      <c r="H2618" s="121">
        <v>447.97199999999998</v>
      </c>
      <c r="I2618" s="121">
        <v>75.111000000000004</v>
      </c>
      <c r="J2618" s="119">
        <v>0</v>
      </c>
      <c r="K2618" s="117">
        <f t="shared" si="403"/>
        <v>1557.7930000000001</v>
      </c>
      <c r="L2618" s="116">
        <v>125.66200000000001</v>
      </c>
      <c r="M2618" s="116">
        <v>221.4</v>
      </c>
      <c r="N2618" s="116">
        <v>188.60400000000001</v>
      </c>
      <c r="O2618" s="116">
        <v>19.73</v>
      </c>
      <c r="P2618" s="116">
        <v>0</v>
      </c>
      <c r="Q2618" s="20">
        <f t="shared" si="404"/>
        <v>352.23058600000002</v>
      </c>
      <c r="R2618" s="20">
        <f t="shared" si="405"/>
        <v>707.81580000000008</v>
      </c>
      <c r="S2618" s="20">
        <f t="shared" si="406"/>
        <v>367.96640400000001</v>
      </c>
      <c r="T2618" s="20">
        <f t="shared" si="407"/>
        <v>62.662480000000002</v>
      </c>
      <c r="U2618" s="21">
        <f t="shared" si="408"/>
        <v>1490.67527</v>
      </c>
      <c r="V2618" s="38">
        <f t="shared" si="409"/>
        <v>0.95691485967647805</v>
      </c>
    </row>
    <row r="2619" spans="1:22">
      <c r="A2619">
        <v>2614</v>
      </c>
      <c r="B2619" s="122">
        <f t="shared" si="410"/>
        <v>41748</v>
      </c>
      <c r="C2619" s="122">
        <f t="shared" si="410"/>
        <v>42113</v>
      </c>
      <c r="D2619" s="116">
        <f t="shared" si="401"/>
        <v>2015</v>
      </c>
      <c r="E2619" s="116">
        <f t="shared" si="402"/>
        <v>4</v>
      </c>
      <c r="F2619" s="120">
        <v>253.19</v>
      </c>
      <c r="G2619" s="121">
        <v>779.17899999999997</v>
      </c>
      <c r="H2619" s="121">
        <v>453.13600000000002</v>
      </c>
      <c r="I2619" s="121">
        <v>72.364999999999995</v>
      </c>
      <c r="J2619" s="119">
        <v>0</v>
      </c>
      <c r="K2619" s="117">
        <f t="shared" si="403"/>
        <v>1557.87</v>
      </c>
      <c r="L2619" s="116">
        <v>125.92700000000001</v>
      </c>
      <c r="M2619" s="116">
        <v>221.3</v>
      </c>
      <c r="N2619" s="116">
        <v>190.05500000000001</v>
      </c>
      <c r="O2619" s="116">
        <v>18.986000000000001</v>
      </c>
      <c r="P2619" s="116">
        <v>0</v>
      </c>
      <c r="Q2619" s="20">
        <f t="shared" si="404"/>
        <v>352.97338100000002</v>
      </c>
      <c r="R2619" s="20">
        <f t="shared" si="405"/>
        <v>707.49610000000007</v>
      </c>
      <c r="S2619" s="20">
        <f t="shared" si="406"/>
        <v>370.79730500000005</v>
      </c>
      <c r="T2619" s="20">
        <f t="shared" si="407"/>
        <v>60.299536000000003</v>
      </c>
      <c r="U2619" s="21">
        <f t="shared" si="408"/>
        <v>1491.5663220000001</v>
      </c>
      <c r="V2619" s="38">
        <f t="shared" si="409"/>
        <v>0.95743953089795697</v>
      </c>
    </row>
    <row r="2620" spans="1:22">
      <c r="A2620">
        <v>2615</v>
      </c>
      <c r="B2620" s="122">
        <f t="shared" si="410"/>
        <v>41748</v>
      </c>
      <c r="C2620" s="122">
        <f t="shared" si="410"/>
        <v>42113</v>
      </c>
      <c r="D2620" s="116">
        <f t="shared" si="401"/>
        <v>2015</v>
      </c>
      <c r="E2620" s="116">
        <f t="shared" si="402"/>
        <v>4</v>
      </c>
      <c r="F2620" s="120">
        <v>262.28300000000002</v>
      </c>
      <c r="G2620" s="121">
        <v>772.51099999999997</v>
      </c>
      <c r="H2620" s="121">
        <v>366.89600000000002</v>
      </c>
      <c r="I2620" s="121">
        <v>63.484000000000002</v>
      </c>
      <c r="J2620" s="119">
        <v>0</v>
      </c>
      <c r="K2620" s="117">
        <f t="shared" si="403"/>
        <v>1465.1739999999998</v>
      </c>
      <c r="L2620" s="116">
        <v>131.08799999999999</v>
      </c>
      <c r="M2620" s="116">
        <v>219.74600000000001</v>
      </c>
      <c r="N2620" s="116">
        <v>195.858</v>
      </c>
      <c r="O2620" s="116">
        <v>16.577999999999999</v>
      </c>
      <c r="P2620" s="116">
        <v>0</v>
      </c>
      <c r="Q2620" s="20">
        <f t="shared" si="404"/>
        <v>367.43966399999999</v>
      </c>
      <c r="R2620" s="20">
        <f t="shared" si="405"/>
        <v>702.527962</v>
      </c>
      <c r="S2620" s="20">
        <f t="shared" si="406"/>
        <v>382.11895800000002</v>
      </c>
      <c r="T2620" s="20">
        <f t="shared" si="407"/>
        <v>52.651727999999999</v>
      </c>
      <c r="U2620" s="21">
        <f t="shared" si="408"/>
        <v>1504.7383120000002</v>
      </c>
      <c r="V2620" s="38">
        <f t="shared" si="409"/>
        <v>1.0270031491140303</v>
      </c>
    </row>
    <row r="2621" spans="1:22">
      <c r="A2621">
        <v>2616</v>
      </c>
      <c r="B2621" s="122">
        <f t="shared" si="410"/>
        <v>41748</v>
      </c>
      <c r="C2621" s="122">
        <f t="shared" si="410"/>
        <v>42113</v>
      </c>
      <c r="D2621" s="116">
        <f t="shared" si="401"/>
        <v>2015</v>
      </c>
      <c r="E2621" s="116">
        <f t="shared" si="402"/>
        <v>4</v>
      </c>
      <c r="F2621" s="120">
        <v>272.94</v>
      </c>
      <c r="G2621" s="121">
        <v>759.60400000000004</v>
      </c>
      <c r="H2621" s="121">
        <v>349.54</v>
      </c>
      <c r="I2621" s="121">
        <v>39.332999999999998</v>
      </c>
      <c r="J2621" s="119">
        <v>0</v>
      </c>
      <c r="K2621" s="117">
        <f t="shared" si="403"/>
        <v>1421.4170000000001</v>
      </c>
      <c r="L2621" s="116">
        <v>136.958</v>
      </c>
      <c r="M2621" s="116">
        <v>218.38</v>
      </c>
      <c r="N2621" s="116">
        <v>204.35300000000001</v>
      </c>
      <c r="O2621" s="116">
        <v>11.395</v>
      </c>
      <c r="P2621" s="116">
        <v>0</v>
      </c>
      <c r="Q2621" s="20">
        <f t="shared" si="404"/>
        <v>383.89327399999996</v>
      </c>
      <c r="R2621" s="20">
        <f t="shared" si="405"/>
        <v>698.16085999999996</v>
      </c>
      <c r="S2621" s="20">
        <f t="shared" si="406"/>
        <v>398.69270300000005</v>
      </c>
      <c r="T2621" s="20">
        <f t="shared" si="407"/>
        <v>36.190519999999999</v>
      </c>
      <c r="U2621" s="21">
        <f t="shared" si="408"/>
        <v>1516.9373570000002</v>
      </c>
      <c r="V2621" s="38">
        <f t="shared" si="409"/>
        <v>1.0672007982175533</v>
      </c>
    </row>
    <row r="2622" spans="1:22">
      <c r="A2622">
        <v>2617</v>
      </c>
      <c r="B2622" s="122">
        <f t="shared" si="410"/>
        <v>41749</v>
      </c>
      <c r="C2622" s="122">
        <f t="shared" si="410"/>
        <v>42114</v>
      </c>
      <c r="D2622" s="116">
        <f t="shared" si="401"/>
        <v>2015</v>
      </c>
      <c r="E2622" s="116">
        <f t="shared" si="402"/>
        <v>4</v>
      </c>
      <c r="F2622" s="120">
        <v>269.10399999999998</v>
      </c>
      <c r="G2622" s="121">
        <v>763.37900000000002</v>
      </c>
      <c r="H2622" s="121">
        <v>255.33799999999999</v>
      </c>
      <c r="I2622" s="121">
        <v>9.5660000000000007</v>
      </c>
      <c r="J2622" s="119">
        <v>0</v>
      </c>
      <c r="K2622" s="117">
        <f t="shared" si="403"/>
        <v>1297.3869999999999</v>
      </c>
      <c r="L2622" s="116">
        <v>132.19200000000001</v>
      </c>
      <c r="M2622" s="116">
        <v>219.54</v>
      </c>
      <c r="N2622" s="116">
        <v>136.87799999999999</v>
      </c>
      <c r="O2622" s="116">
        <v>2.7109999999999999</v>
      </c>
      <c r="P2622" s="116">
        <v>0</v>
      </c>
      <c r="Q2622" s="20">
        <f t="shared" si="404"/>
        <v>370.534176</v>
      </c>
      <c r="R2622" s="20">
        <f t="shared" si="405"/>
        <v>701.86937999999998</v>
      </c>
      <c r="S2622" s="20">
        <f t="shared" si="406"/>
        <v>267.04897799999998</v>
      </c>
      <c r="T2622" s="20">
        <f t="shared" si="407"/>
        <v>8.6101360000000007</v>
      </c>
      <c r="U2622" s="21">
        <f t="shared" si="408"/>
        <v>1348.06267</v>
      </c>
      <c r="V2622" s="38">
        <f t="shared" si="409"/>
        <v>1.0390597948029385</v>
      </c>
    </row>
    <row r="2623" spans="1:22">
      <c r="A2623">
        <v>2618</v>
      </c>
      <c r="B2623" s="122">
        <f t="shared" si="410"/>
        <v>41749</v>
      </c>
      <c r="C2623" s="122">
        <f t="shared" si="410"/>
        <v>42114</v>
      </c>
      <c r="D2623" s="116">
        <f t="shared" si="401"/>
        <v>2015</v>
      </c>
      <c r="E2623" s="116">
        <f t="shared" si="402"/>
        <v>4</v>
      </c>
      <c r="F2623" s="120">
        <v>269.47699999999998</v>
      </c>
      <c r="G2623" s="121">
        <v>763.14400000000001</v>
      </c>
      <c r="H2623" s="121">
        <v>228.34</v>
      </c>
      <c r="I2623" s="121">
        <v>6.2039999999999997</v>
      </c>
      <c r="J2623" s="119">
        <v>0</v>
      </c>
      <c r="K2623" s="117">
        <f t="shared" si="403"/>
        <v>1267.165</v>
      </c>
      <c r="L2623" s="116">
        <v>134.381</v>
      </c>
      <c r="M2623" s="116">
        <v>219.35400000000001</v>
      </c>
      <c r="N2623" s="116">
        <v>118.69799999999999</v>
      </c>
      <c r="O2623" s="116">
        <v>1.595</v>
      </c>
      <c r="P2623" s="116">
        <v>0</v>
      </c>
      <c r="Q2623" s="20">
        <f t="shared" si="404"/>
        <v>376.66994299999999</v>
      </c>
      <c r="R2623" s="20">
        <f t="shared" si="405"/>
        <v>701.27473800000007</v>
      </c>
      <c r="S2623" s="20">
        <f t="shared" si="406"/>
        <v>231.57979799999998</v>
      </c>
      <c r="T2623" s="20">
        <f t="shared" si="407"/>
        <v>5.0657199999999998</v>
      </c>
      <c r="U2623" s="21">
        <f t="shared" si="408"/>
        <v>1314.590199</v>
      </c>
      <c r="V2623" s="38">
        <f t="shared" si="409"/>
        <v>1.0374262223151682</v>
      </c>
    </row>
    <row r="2624" spans="1:22">
      <c r="A2624">
        <v>2619</v>
      </c>
      <c r="B2624" s="122">
        <f t="shared" si="410"/>
        <v>41749</v>
      </c>
      <c r="C2624" s="122">
        <f t="shared" si="410"/>
        <v>42114</v>
      </c>
      <c r="D2624" s="116">
        <f t="shared" si="401"/>
        <v>2015</v>
      </c>
      <c r="E2624" s="116">
        <f t="shared" si="402"/>
        <v>4</v>
      </c>
      <c r="F2624" s="120">
        <v>276.62799999999999</v>
      </c>
      <c r="G2624" s="121">
        <v>760.601</v>
      </c>
      <c r="H2624" s="121">
        <v>178.255</v>
      </c>
      <c r="I2624" s="121">
        <v>7.0810000000000004</v>
      </c>
      <c r="J2624" s="119">
        <v>0</v>
      </c>
      <c r="K2624" s="117">
        <f t="shared" si="403"/>
        <v>1222.5649999999998</v>
      </c>
      <c r="L2624" s="116">
        <v>137.70599999999999</v>
      </c>
      <c r="M2624" s="116">
        <v>218.71700000000001</v>
      </c>
      <c r="N2624" s="116">
        <v>97.855000000000004</v>
      </c>
      <c r="O2624" s="116">
        <v>1.8260000000000001</v>
      </c>
      <c r="P2624" s="116">
        <v>0</v>
      </c>
      <c r="Q2624" s="20">
        <f t="shared" si="404"/>
        <v>385.98991799999993</v>
      </c>
      <c r="R2624" s="20">
        <f t="shared" si="405"/>
        <v>699.23824900000011</v>
      </c>
      <c r="S2624" s="20">
        <f t="shared" si="406"/>
        <v>190.91510500000001</v>
      </c>
      <c r="T2624" s="20">
        <f t="shared" si="407"/>
        <v>5.7993760000000005</v>
      </c>
      <c r="U2624" s="21">
        <f t="shared" si="408"/>
        <v>1281.942648</v>
      </c>
      <c r="V2624" s="38">
        <f t="shared" si="409"/>
        <v>1.0485680908581549</v>
      </c>
    </row>
    <row r="2625" spans="1:22">
      <c r="A2625">
        <v>2620</v>
      </c>
      <c r="B2625" s="122">
        <f t="shared" si="410"/>
        <v>41749</v>
      </c>
      <c r="C2625" s="122">
        <f t="shared" si="410"/>
        <v>42114</v>
      </c>
      <c r="D2625" s="116">
        <f t="shared" si="401"/>
        <v>2015</v>
      </c>
      <c r="E2625" s="116">
        <f t="shared" si="402"/>
        <v>4</v>
      </c>
      <c r="F2625" s="120">
        <v>265.30099999999999</v>
      </c>
      <c r="G2625" s="121">
        <v>591.42999999999995</v>
      </c>
      <c r="H2625" s="121">
        <v>337.565</v>
      </c>
      <c r="I2625" s="121">
        <v>8.468</v>
      </c>
      <c r="J2625" s="119">
        <v>0</v>
      </c>
      <c r="K2625" s="117">
        <f t="shared" si="403"/>
        <v>1202.7640000000001</v>
      </c>
      <c r="L2625" s="116">
        <v>131.97900000000001</v>
      </c>
      <c r="M2625" s="116">
        <v>172.65299999999999</v>
      </c>
      <c r="N2625" s="116">
        <v>163.798</v>
      </c>
      <c r="O2625" s="116">
        <v>2.1840000000000002</v>
      </c>
      <c r="P2625" s="116">
        <v>0</v>
      </c>
      <c r="Q2625" s="20">
        <f t="shared" si="404"/>
        <v>369.93713700000001</v>
      </c>
      <c r="R2625" s="20">
        <f t="shared" si="405"/>
        <v>551.97164099999998</v>
      </c>
      <c r="S2625" s="20">
        <f t="shared" si="406"/>
        <v>319.56989800000002</v>
      </c>
      <c r="T2625" s="20">
        <f t="shared" si="407"/>
        <v>6.9363840000000012</v>
      </c>
      <c r="U2625" s="21">
        <f t="shared" si="408"/>
        <v>1248.41506</v>
      </c>
      <c r="V2625" s="38">
        <f t="shared" si="409"/>
        <v>1.0379551266915203</v>
      </c>
    </row>
    <row r="2626" spans="1:22">
      <c r="A2626">
        <v>2621</v>
      </c>
      <c r="B2626" s="122">
        <f t="shared" si="410"/>
        <v>41749</v>
      </c>
      <c r="C2626" s="122">
        <f t="shared" si="410"/>
        <v>42114</v>
      </c>
      <c r="D2626" s="116">
        <f t="shared" si="401"/>
        <v>2015</v>
      </c>
      <c r="E2626" s="116">
        <f t="shared" si="402"/>
        <v>4</v>
      </c>
      <c r="F2626" s="120">
        <v>265.03300000000002</v>
      </c>
      <c r="G2626" s="121">
        <v>592.12699999999995</v>
      </c>
      <c r="H2626" s="121">
        <v>321.27600000000001</v>
      </c>
      <c r="I2626" s="121">
        <v>8.4700000000000006</v>
      </c>
      <c r="J2626" s="119">
        <v>0</v>
      </c>
      <c r="K2626" s="117">
        <f t="shared" si="403"/>
        <v>1186.9059999999999</v>
      </c>
      <c r="L2626" s="116">
        <v>131.76300000000001</v>
      </c>
      <c r="M2626" s="116">
        <v>172.65700000000001</v>
      </c>
      <c r="N2626" s="116">
        <v>155.05799999999999</v>
      </c>
      <c r="O2626" s="116">
        <v>2.1840000000000002</v>
      </c>
      <c r="P2626" s="116">
        <v>0</v>
      </c>
      <c r="Q2626" s="20">
        <f t="shared" si="404"/>
        <v>369.33168899999998</v>
      </c>
      <c r="R2626" s="20">
        <f t="shared" si="405"/>
        <v>551.98442900000009</v>
      </c>
      <c r="S2626" s="20">
        <f t="shared" si="406"/>
        <v>302.51815799999997</v>
      </c>
      <c r="T2626" s="20">
        <f t="shared" si="407"/>
        <v>6.9363840000000012</v>
      </c>
      <c r="U2626" s="21">
        <f t="shared" si="408"/>
        <v>1230.7706600000001</v>
      </c>
      <c r="V2626" s="38">
        <f t="shared" si="409"/>
        <v>1.0369571474067871</v>
      </c>
    </row>
    <row r="2627" spans="1:22">
      <c r="A2627">
        <v>2622</v>
      </c>
      <c r="B2627" s="122">
        <f t="shared" si="410"/>
        <v>41749</v>
      </c>
      <c r="C2627" s="122">
        <f t="shared" si="410"/>
        <v>42114</v>
      </c>
      <c r="D2627" s="116">
        <f t="shared" si="401"/>
        <v>2015</v>
      </c>
      <c r="E2627" s="116">
        <f t="shared" si="402"/>
        <v>4</v>
      </c>
      <c r="F2627" s="120">
        <v>260.94499999999999</v>
      </c>
      <c r="G2627" s="121">
        <v>592.072</v>
      </c>
      <c r="H2627" s="121">
        <v>358.12799999999999</v>
      </c>
      <c r="I2627" s="121">
        <v>7.3470000000000004</v>
      </c>
      <c r="J2627" s="119">
        <v>0</v>
      </c>
      <c r="K2627" s="117">
        <f t="shared" si="403"/>
        <v>1218.492</v>
      </c>
      <c r="L2627" s="116">
        <v>130.65199999999999</v>
      </c>
      <c r="M2627" s="116">
        <v>172.79499999999999</v>
      </c>
      <c r="N2627" s="116">
        <v>161.239</v>
      </c>
      <c r="O2627" s="116">
        <v>1.895</v>
      </c>
      <c r="P2627" s="116">
        <v>0</v>
      </c>
      <c r="Q2627" s="20">
        <f t="shared" si="404"/>
        <v>366.21755599999995</v>
      </c>
      <c r="R2627" s="20">
        <f t="shared" si="405"/>
        <v>552.42561499999999</v>
      </c>
      <c r="S2627" s="20">
        <f t="shared" si="406"/>
        <v>314.57728900000001</v>
      </c>
      <c r="T2627" s="20">
        <f t="shared" si="407"/>
        <v>6.0185200000000005</v>
      </c>
      <c r="U2627" s="21">
        <f t="shared" si="408"/>
        <v>1239.2389800000001</v>
      </c>
      <c r="V2627" s="38">
        <f t="shared" si="409"/>
        <v>1.0170267675126305</v>
      </c>
    </row>
    <row r="2628" spans="1:22">
      <c r="A2628">
        <v>2623</v>
      </c>
      <c r="B2628" s="122">
        <f t="shared" si="410"/>
        <v>41749</v>
      </c>
      <c r="C2628" s="122">
        <f t="shared" si="410"/>
        <v>42114</v>
      </c>
      <c r="D2628" s="116">
        <f t="shared" si="401"/>
        <v>2015</v>
      </c>
      <c r="E2628" s="116">
        <f t="shared" si="402"/>
        <v>4</v>
      </c>
      <c r="F2628" s="120">
        <v>259.36500000000001</v>
      </c>
      <c r="G2628" s="121">
        <v>608.76700000000005</v>
      </c>
      <c r="H2628" s="121">
        <v>511.16199999999998</v>
      </c>
      <c r="I2628" s="121">
        <v>13.659000000000001</v>
      </c>
      <c r="J2628" s="119">
        <v>0</v>
      </c>
      <c r="K2628" s="117">
        <f t="shared" si="403"/>
        <v>1392.9530000000002</v>
      </c>
      <c r="L2628" s="116">
        <v>128.31299999999999</v>
      </c>
      <c r="M2628" s="116">
        <v>176.25</v>
      </c>
      <c r="N2628" s="116">
        <v>217.02099999999999</v>
      </c>
      <c r="O2628" s="116">
        <v>3.53</v>
      </c>
      <c r="P2628" s="116">
        <v>0</v>
      </c>
      <c r="Q2628" s="20">
        <f t="shared" si="404"/>
        <v>359.66133899999994</v>
      </c>
      <c r="R2628" s="20">
        <f t="shared" si="405"/>
        <v>563.47125000000005</v>
      </c>
      <c r="S2628" s="20">
        <f t="shared" si="406"/>
        <v>423.40797099999997</v>
      </c>
      <c r="T2628" s="20">
        <f t="shared" si="407"/>
        <v>11.21128</v>
      </c>
      <c r="U2628" s="21">
        <f t="shared" si="408"/>
        <v>1357.7518399999999</v>
      </c>
      <c r="V2628" s="38">
        <f t="shared" si="409"/>
        <v>0.97472911146320063</v>
      </c>
    </row>
    <row r="2629" spans="1:22">
      <c r="A2629">
        <v>2624</v>
      </c>
      <c r="B2629" s="122">
        <f t="shared" si="410"/>
        <v>41749</v>
      </c>
      <c r="C2629" s="122">
        <f t="shared" si="410"/>
        <v>42114</v>
      </c>
      <c r="D2629" s="116">
        <f t="shared" si="401"/>
        <v>2015</v>
      </c>
      <c r="E2629" s="116">
        <f t="shared" si="402"/>
        <v>4</v>
      </c>
      <c r="F2629" s="120">
        <v>259.54300000000001</v>
      </c>
      <c r="G2629" s="121">
        <v>608.68499999999995</v>
      </c>
      <c r="H2629" s="121">
        <v>466.69499999999999</v>
      </c>
      <c r="I2629" s="121">
        <v>39.487000000000002</v>
      </c>
      <c r="J2629" s="119">
        <v>0</v>
      </c>
      <c r="K2629" s="117">
        <f t="shared" si="403"/>
        <v>1374.41</v>
      </c>
      <c r="L2629" s="116">
        <v>129.267</v>
      </c>
      <c r="M2629" s="116">
        <v>176.60300000000001</v>
      </c>
      <c r="N2629" s="116">
        <v>199.90799999999999</v>
      </c>
      <c r="O2629" s="116">
        <v>8.9879999999999995</v>
      </c>
      <c r="P2629" s="116">
        <v>0</v>
      </c>
      <c r="Q2629" s="20">
        <f t="shared" si="404"/>
        <v>362.33540099999999</v>
      </c>
      <c r="R2629" s="20">
        <f t="shared" si="405"/>
        <v>564.5997910000001</v>
      </c>
      <c r="S2629" s="20">
        <f t="shared" si="406"/>
        <v>390.02050800000001</v>
      </c>
      <c r="T2629" s="20">
        <f t="shared" si="407"/>
        <v>28.545888000000001</v>
      </c>
      <c r="U2629" s="21">
        <f t="shared" si="408"/>
        <v>1345.5015880000003</v>
      </c>
      <c r="V2629" s="38">
        <f t="shared" si="409"/>
        <v>0.97896667515515767</v>
      </c>
    </row>
    <row r="2630" spans="1:22">
      <c r="A2630">
        <v>2625</v>
      </c>
      <c r="B2630" s="122">
        <f t="shared" si="410"/>
        <v>41749</v>
      </c>
      <c r="C2630" s="122">
        <f t="shared" si="410"/>
        <v>42114</v>
      </c>
      <c r="D2630" s="116">
        <f t="shared" si="401"/>
        <v>2015</v>
      </c>
      <c r="E2630" s="116">
        <f t="shared" si="402"/>
        <v>4</v>
      </c>
      <c r="F2630" s="120">
        <v>271.89100000000002</v>
      </c>
      <c r="G2630" s="121">
        <v>601.524</v>
      </c>
      <c r="H2630" s="121">
        <v>448.733</v>
      </c>
      <c r="I2630" s="121">
        <v>68.204999999999998</v>
      </c>
      <c r="J2630" s="119">
        <v>0</v>
      </c>
      <c r="K2630" s="117">
        <f t="shared" si="403"/>
        <v>1390.3529999999998</v>
      </c>
      <c r="L2630" s="116">
        <v>136.79499999999999</v>
      </c>
      <c r="M2630" s="116">
        <v>173.29400000000001</v>
      </c>
      <c r="N2630" s="116">
        <v>191.80600000000001</v>
      </c>
      <c r="O2630" s="116">
        <v>17.718</v>
      </c>
      <c r="P2630" s="116">
        <v>0</v>
      </c>
      <c r="Q2630" s="20">
        <f t="shared" si="404"/>
        <v>383.43638499999997</v>
      </c>
      <c r="R2630" s="20">
        <f t="shared" si="405"/>
        <v>554.02091800000005</v>
      </c>
      <c r="S2630" s="20">
        <f t="shared" si="406"/>
        <v>374.21350600000005</v>
      </c>
      <c r="T2630" s="20">
        <f t="shared" si="407"/>
        <v>56.272368</v>
      </c>
      <c r="U2630" s="21">
        <f t="shared" si="408"/>
        <v>1367.9431770000001</v>
      </c>
      <c r="V2630" s="38">
        <f t="shared" si="409"/>
        <v>0.98388191847681872</v>
      </c>
    </row>
    <row r="2631" spans="1:22">
      <c r="A2631">
        <v>2626</v>
      </c>
      <c r="B2631" s="122">
        <f t="shared" si="410"/>
        <v>41749</v>
      </c>
      <c r="C2631" s="122">
        <f t="shared" si="410"/>
        <v>42114</v>
      </c>
      <c r="D2631" s="116">
        <f t="shared" ref="D2631:D2694" si="411">YEAR(C2631)</f>
        <v>2015</v>
      </c>
      <c r="E2631" s="116">
        <f t="shared" ref="E2631:E2694" si="412">MONTH(C2631)</f>
        <v>4</v>
      </c>
      <c r="F2631" s="120">
        <v>280.99</v>
      </c>
      <c r="G2631" s="121">
        <v>600.80200000000002</v>
      </c>
      <c r="H2631" s="121">
        <v>494.46</v>
      </c>
      <c r="I2631" s="121">
        <v>80.647000000000006</v>
      </c>
      <c r="J2631" s="119">
        <v>0</v>
      </c>
      <c r="K2631" s="117">
        <f t="shared" ref="K2631:K2694" si="413">SUM(F2631:J2631)</f>
        <v>1456.8989999999999</v>
      </c>
      <c r="L2631" s="116">
        <v>141.114</v>
      </c>
      <c r="M2631" s="116">
        <v>171.328</v>
      </c>
      <c r="N2631" s="116">
        <v>220.08799999999999</v>
      </c>
      <c r="O2631" s="116">
        <v>20.638999999999999</v>
      </c>
      <c r="P2631" s="116">
        <v>0</v>
      </c>
      <c r="Q2631" s="20">
        <f t="shared" ref="Q2631:Q2694" si="414">+$Q$2*L2631</f>
        <v>395.54254200000003</v>
      </c>
      <c r="R2631" s="20">
        <f t="shared" ref="R2631:R2694" si="415">+$R$2*M2631</f>
        <v>547.73561600000005</v>
      </c>
      <c r="S2631" s="20">
        <f t="shared" ref="S2631:S2694" si="416">+$S$2*N2631</f>
        <v>429.39168799999999</v>
      </c>
      <c r="T2631" s="20">
        <f t="shared" ref="T2631:T2694" si="417">+$T$2*O2631</f>
        <v>65.549464</v>
      </c>
      <c r="U2631" s="21">
        <f t="shared" ref="U2631:U2694" si="418">SUM(Q2631:T2631)</f>
        <v>1438.21931</v>
      </c>
      <c r="V2631" s="38">
        <f t="shared" ref="V2631:V2694" si="419">+U2631/K2631</f>
        <v>0.98717845917939406</v>
      </c>
    </row>
    <row r="2632" spans="1:22">
      <c r="A2632">
        <v>2627</v>
      </c>
      <c r="B2632" s="122">
        <f t="shared" si="410"/>
        <v>41749</v>
      </c>
      <c r="C2632" s="122">
        <f t="shared" si="410"/>
        <v>42114</v>
      </c>
      <c r="D2632" s="116">
        <f t="shared" si="411"/>
        <v>2015</v>
      </c>
      <c r="E2632" s="116">
        <f t="shared" si="412"/>
        <v>4</v>
      </c>
      <c r="F2632" s="120">
        <v>284.483</v>
      </c>
      <c r="G2632" s="121">
        <v>746.53300000000002</v>
      </c>
      <c r="H2632" s="121">
        <v>297.47199999999998</v>
      </c>
      <c r="I2632" s="121">
        <v>139.99100000000001</v>
      </c>
      <c r="J2632" s="119">
        <v>0</v>
      </c>
      <c r="K2632" s="117">
        <f t="shared" si="413"/>
        <v>1468.479</v>
      </c>
      <c r="L2632" s="116">
        <v>142.529</v>
      </c>
      <c r="M2632" s="116">
        <v>213.26900000000001</v>
      </c>
      <c r="N2632" s="116">
        <v>145.19300000000001</v>
      </c>
      <c r="O2632" s="116">
        <v>41.600999999999999</v>
      </c>
      <c r="P2632" s="116">
        <v>0</v>
      </c>
      <c r="Q2632" s="20">
        <f t="shared" si="414"/>
        <v>399.50878699999998</v>
      </c>
      <c r="R2632" s="20">
        <f t="shared" si="415"/>
        <v>681.82099300000004</v>
      </c>
      <c r="S2632" s="20">
        <f t="shared" si="416"/>
        <v>283.27154300000001</v>
      </c>
      <c r="T2632" s="20">
        <f t="shared" si="417"/>
        <v>132.124776</v>
      </c>
      <c r="U2632" s="21">
        <f t="shared" si="418"/>
        <v>1496.726099</v>
      </c>
      <c r="V2632" s="38">
        <f t="shared" si="419"/>
        <v>1.0192356165801486</v>
      </c>
    </row>
    <row r="2633" spans="1:22">
      <c r="A2633">
        <v>2628</v>
      </c>
      <c r="B2633" s="122">
        <f t="shared" si="410"/>
        <v>41749</v>
      </c>
      <c r="C2633" s="122">
        <f t="shared" si="410"/>
        <v>42114</v>
      </c>
      <c r="D2633" s="116">
        <f t="shared" si="411"/>
        <v>2015</v>
      </c>
      <c r="E2633" s="116">
        <f t="shared" si="412"/>
        <v>4</v>
      </c>
      <c r="F2633" s="120">
        <v>289.53300000000002</v>
      </c>
      <c r="G2633" s="121">
        <v>743.01300000000003</v>
      </c>
      <c r="H2633" s="121">
        <v>404.19499999999999</v>
      </c>
      <c r="I2633" s="121">
        <v>174.988</v>
      </c>
      <c r="J2633" s="119">
        <v>0</v>
      </c>
      <c r="K2633" s="117">
        <f t="shared" si="413"/>
        <v>1611.729</v>
      </c>
      <c r="L2633" s="116">
        <v>145.71199999999999</v>
      </c>
      <c r="M2633" s="116">
        <v>212.005</v>
      </c>
      <c r="N2633" s="116">
        <v>173.398</v>
      </c>
      <c r="O2633" s="116">
        <v>55.680999999999997</v>
      </c>
      <c r="P2633" s="116">
        <v>0</v>
      </c>
      <c r="Q2633" s="20">
        <f t="shared" si="414"/>
        <v>408.43073599999997</v>
      </c>
      <c r="R2633" s="20">
        <f t="shared" si="415"/>
        <v>677.77998500000001</v>
      </c>
      <c r="S2633" s="20">
        <f t="shared" si="416"/>
        <v>338.29949800000003</v>
      </c>
      <c r="T2633" s="20">
        <f t="shared" si="417"/>
        <v>176.84285600000001</v>
      </c>
      <c r="U2633" s="21">
        <f t="shared" si="418"/>
        <v>1601.353075</v>
      </c>
      <c r="V2633" s="38">
        <f t="shared" si="419"/>
        <v>0.99356223968173307</v>
      </c>
    </row>
    <row r="2634" spans="1:22">
      <c r="A2634">
        <v>2629</v>
      </c>
      <c r="B2634" s="122">
        <f t="shared" si="410"/>
        <v>41749</v>
      </c>
      <c r="C2634" s="122">
        <f t="shared" si="410"/>
        <v>42114</v>
      </c>
      <c r="D2634" s="116">
        <f t="shared" si="411"/>
        <v>2015</v>
      </c>
      <c r="E2634" s="116">
        <f t="shared" si="412"/>
        <v>4</v>
      </c>
      <c r="F2634" s="120">
        <v>283.76600000000002</v>
      </c>
      <c r="G2634" s="121">
        <v>743.39599999999996</v>
      </c>
      <c r="H2634" s="121">
        <v>296.35000000000002</v>
      </c>
      <c r="I2634" s="121">
        <v>186.90100000000001</v>
      </c>
      <c r="J2634" s="119">
        <v>0</v>
      </c>
      <c r="K2634" s="117">
        <f t="shared" si="413"/>
        <v>1510.4130000000002</v>
      </c>
      <c r="L2634" s="116">
        <v>141.65</v>
      </c>
      <c r="M2634" s="116">
        <v>212.202</v>
      </c>
      <c r="N2634" s="116">
        <v>138.91300000000001</v>
      </c>
      <c r="O2634" s="116">
        <v>59.805999999999997</v>
      </c>
      <c r="P2634" s="116">
        <v>0</v>
      </c>
      <c r="Q2634" s="20">
        <f t="shared" si="414"/>
        <v>397.04495000000003</v>
      </c>
      <c r="R2634" s="20">
        <f t="shared" si="415"/>
        <v>678.40979400000003</v>
      </c>
      <c r="S2634" s="20">
        <f t="shared" si="416"/>
        <v>271.01926300000002</v>
      </c>
      <c r="T2634" s="20">
        <f t="shared" si="417"/>
        <v>189.94385600000001</v>
      </c>
      <c r="U2634" s="21">
        <f t="shared" si="418"/>
        <v>1536.4178630000004</v>
      </c>
      <c r="V2634" s="38">
        <f t="shared" si="419"/>
        <v>1.0172170545407118</v>
      </c>
    </row>
    <row r="2635" spans="1:22">
      <c r="A2635">
        <v>2630</v>
      </c>
      <c r="B2635" s="122">
        <f t="shared" si="410"/>
        <v>41749</v>
      </c>
      <c r="C2635" s="122">
        <f t="shared" si="410"/>
        <v>42114</v>
      </c>
      <c r="D2635" s="116">
        <f t="shared" si="411"/>
        <v>2015</v>
      </c>
      <c r="E2635" s="116">
        <f t="shared" si="412"/>
        <v>4</v>
      </c>
      <c r="F2635" s="120">
        <v>277.94099999999997</v>
      </c>
      <c r="G2635" s="121">
        <v>741.71600000000001</v>
      </c>
      <c r="H2635" s="121">
        <v>198.69</v>
      </c>
      <c r="I2635" s="121">
        <v>291.43</v>
      </c>
      <c r="J2635" s="119">
        <v>0</v>
      </c>
      <c r="K2635" s="117">
        <f t="shared" si="413"/>
        <v>1509.777</v>
      </c>
      <c r="L2635" s="116">
        <v>139.547</v>
      </c>
      <c r="M2635" s="116">
        <v>211.96799999999999</v>
      </c>
      <c r="N2635" s="116">
        <v>102.482</v>
      </c>
      <c r="O2635" s="116">
        <v>105.377</v>
      </c>
      <c r="P2635" s="116">
        <v>0</v>
      </c>
      <c r="Q2635" s="20">
        <f t="shared" si="414"/>
        <v>391.15024099999999</v>
      </c>
      <c r="R2635" s="20">
        <f t="shared" si="415"/>
        <v>677.66169600000001</v>
      </c>
      <c r="S2635" s="20">
        <f t="shared" si="416"/>
        <v>199.94238200000001</v>
      </c>
      <c r="T2635" s="20">
        <f t="shared" si="417"/>
        <v>334.67735199999998</v>
      </c>
      <c r="U2635" s="21">
        <f t="shared" si="418"/>
        <v>1603.4316709999998</v>
      </c>
      <c r="V2635" s="38">
        <f t="shared" si="419"/>
        <v>1.0620321219623823</v>
      </c>
    </row>
    <row r="2636" spans="1:22">
      <c r="A2636">
        <v>2631</v>
      </c>
      <c r="B2636" s="122">
        <f t="shared" si="410"/>
        <v>41749</v>
      </c>
      <c r="C2636" s="122">
        <f t="shared" si="410"/>
        <v>42114</v>
      </c>
      <c r="D2636" s="116">
        <f t="shared" si="411"/>
        <v>2015</v>
      </c>
      <c r="E2636" s="116">
        <f t="shared" si="412"/>
        <v>4</v>
      </c>
      <c r="F2636" s="120">
        <v>280.245</v>
      </c>
      <c r="G2636" s="121">
        <v>740.28700000000003</v>
      </c>
      <c r="H2636" s="121">
        <v>286.358</v>
      </c>
      <c r="I2636" s="121">
        <v>183.58799999999999</v>
      </c>
      <c r="J2636" s="119">
        <v>0</v>
      </c>
      <c r="K2636" s="117">
        <f t="shared" si="413"/>
        <v>1490.4780000000001</v>
      </c>
      <c r="L2636" s="116">
        <v>140.68899999999999</v>
      </c>
      <c r="M2636" s="116">
        <v>212.024</v>
      </c>
      <c r="N2636" s="116">
        <v>167.59</v>
      </c>
      <c r="O2636" s="116">
        <v>50.874000000000002</v>
      </c>
      <c r="P2636" s="116">
        <v>0</v>
      </c>
      <c r="Q2636" s="20">
        <f t="shared" si="414"/>
        <v>394.35126699999995</v>
      </c>
      <c r="R2636" s="20">
        <f t="shared" si="415"/>
        <v>677.84072800000001</v>
      </c>
      <c r="S2636" s="20">
        <f t="shared" si="416"/>
        <v>326.96809000000002</v>
      </c>
      <c r="T2636" s="20">
        <f t="shared" si="417"/>
        <v>161.57582400000001</v>
      </c>
      <c r="U2636" s="21">
        <f t="shared" si="418"/>
        <v>1560.735909</v>
      </c>
      <c r="V2636" s="38">
        <f t="shared" si="419"/>
        <v>1.0471378369892075</v>
      </c>
    </row>
    <row r="2637" spans="1:22">
      <c r="A2637">
        <v>2632</v>
      </c>
      <c r="B2637" s="122">
        <f t="shared" si="410"/>
        <v>41749</v>
      </c>
      <c r="C2637" s="122">
        <f t="shared" si="410"/>
        <v>42114</v>
      </c>
      <c r="D2637" s="116">
        <f t="shared" si="411"/>
        <v>2015</v>
      </c>
      <c r="E2637" s="116">
        <f t="shared" si="412"/>
        <v>4</v>
      </c>
      <c r="F2637" s="120">
        <v>283.38</v>
      </c>
      <c r="G2637" s="121">
        <v>735.21699999999998</v>
      </c>
      <c r="H2637" s="121">
        <v>315.38900000000001</v>
      </c>
      <c r="I2637" s="121">
        <v>141.63</v>
      </c>
      <c r="J2637" s="119">
        <v>0</v>
      </c>
      <c r="K2637" s="117">
        <f t="shared" si="413"/>
        <v>1475.616</v>
      </c>
      <c r="L2637" s="116">
        <v>141.53899999999999</v>
      </c>
      <c r="M2637" s="116">
        <v>213.096</v>
      </c>
      <c r="N2637" s="116">
        <v>152.58000000000001</v>
      </c>
      <c r="O2637" s="116">
        <v>40.268999999999998</v>
      </c>
      <c r="P2637" s="116">
        <v>0</v>
      </c>
      <c r="Q2637" s="20">
        <f t="shared" si="414"/>
        <v>396.73381699999993</v>
      </c>
      <c r="R2637" s="20">
        <f t="shared" si="415"/>
        <v>681.26791200000002</v>
      </c>
      <c r="S2637" s="20">
        <f t="shared" si="416"/>
        <v>297.68358000000001</v>
      </c>
      <c r="T2637" s="20">
        <f t="shared" si="417"/>
        <v>127.894344</v>
      </c>
      <c r="U2637" s="21">
        <f t="shared" si="418"/>
        <v>1503.579653</v>
      </c>
      <c r="V2637" s="38">
        <f t="shared" si="419"/>
        <v>1.0189504945731138</v>
      </c>
    </row>
    <row r="2638" spans="1:22">
      <c r="A2638">
        <v>2633</v>
      </c>
      <c r="B2638" s="122">
        <f t="shared" si="410"/>
        <v>41749</v>
      </c>
      <c r="C2638" s="122">
        <f t="shared" si="410"/>
        <v>42114</v>
      </c>
      <c r="D2638" s="116">
        <f t="shared" si="411"/>
        <v>2015</v>
      </c>
      <c r="E2638" s="116">
        <f t="shared" si="412"/>
        <v>4</v>
      </c>
      <c r="F2638" s="120">
        <v>277.87</v>
      </c>
      <c r="G2638" s="121">
        <v>735.91899999999998</v>
      </c>
      <c r="H2638" s="121">
        <v>255.77199999999999</v>
      </c>
      <c r="I2638" s="121">
        <v>217.09399999999999</v>
      </c>
      <c r="J2638" s="119">
        <v>0</v>
      </c>
      <c r="K2638" s="117">
        <f t="shared" si="413"/>
        <v>1486.655</v>
      </c>
      <c r="L2638" s="116">
        <v>140.208</v>
      </c>
      <c r="M2638" s="116">
        <v>211.39500000000001</v>
      </c>
      <c r="N2638" s="116">
        <v>115.602</v>
      </c>
      <c r="O2638" s="116">
        <v>70.119</v>
      </c>
      <c r="P2638" s="116">
        <v>0</v>
      </c>
      <c r="Q2638" s="20">
        <f t="shared" si="414"/>
        <v>393.00302399999998</v>
      </c>
      <c r="R2638" s="20">
        <f t="shared" si="415"/>
        <v>675.82981500000005</v>
      </c>
      <c r="S2638" s="20">
        <f t="shared" si="416"/>
        <v>225.53950200000003</v>
      </c>
      <c r="T2638" s="20">
        <f t="shared" si="417"/>
        <v>222.69794400000001</v>
      </c>
      <c r="U2638" s="21">
        <f t="shared" si="418"/>
        <v>1517.0702850000002</v>
      </c>
      <c r="V2638" s="38">
        <f t="shared" si="419"/>
        <v>1.0204588724350978</v>
      </c>
    </row>
    <row r="2639" spans="1:22">
      <c r="A2639">
        <v>2634</v>
      </c>
      <c r="B2639" s="122">
        <f t="shared" si="410"/>
        <v>41749</v>
      </c>
      <c r="C2639" s="122">
        <f t="shared" si="410"/>
        <v>42114</v>
      </c>
      <c r="D2639" s="116">
        <f t="shared" si="411"/>
        <v>2015</v>
      </c>
      <c r="E2639" s="116">
        <f t="shared" si="412"/>
        <v>4</v>
      </c>
      <c r="F2639" s="120">
        <v>277.21300000000002</v>
      </c>
      <c r="G2639" s="121">
        <v>765.77200000000005</v>
      </c>
      <c r="H2639" s="121">
        <v>297.75</v>
      </c>
      <c r="I2639" s="121">
        <v>129.47900000000001</v>
      </c>
      <c r="J2639" s="119">
        <v>0</v>
      </c>
      <c r="K2639" s="117">
        <f t="shared" si="413"/>
        <v>1470.2140000000002</v>
      </c>
      <c r="L2639" s="116">
        <v>138.262</v>
      </c>
      <c r="M2639" s="116">
        <v>218.517</v>
      </c>
      <c r="N2639" s="116">
        <v>150.852</v>
      </c>
      <c r="O2639" s="116">
        <v>34.052</v>
      </c>
      <c r="P2639" s="116">
        <v>0</v>
      </c>
      <c r="Q2639" s="20">
        <f t="shared" si="414"/>
        <v>387.54838599999999</v>
      </c>
      <c r="R2639" s="20">
        <f t="shared" si="415"/>
        <v>698.59884899999997</v>
      </c>
      <c r="S2639" s="20">
        <f t="shared" si="416"/>
        <v>294.312252</v>
      </c>
      <c r="T2639" s="20">
        <f t="shared" si="417"/>
        <v>108.149152</v>
      </c>
      <c r="U2639" s="21">
        <f t="shared" si="418"/>
        <v>1488.6086389999998</v>
      </c>
      <c r="V2639" s="38">
        <f t="shared" si="419"/>
        <v>1.0125115384563061</v>
      </c>
    </row>
    <row r="2640" spans="1:22">
      <c r="A2640">
        <v>2635</v>
      </c>
      <c r="B2640" s="122">
        <f t="shared" si="410"/>
        <v>41749</v>
      </c>
      <c r="C2640" s="122">
        <f t="shared" si="410"/>
        <v>42114</v>
      </c>
      <c r="D2640" s="116">
        <f t="shared" si="411"/>
        <v>2015</v>
      </c>
      <c r="E2640" s="116">
        <f t="shared" si="412"/>
        <v>4</v>
      </c>
      <c r="F2640" s="120">
        <v>273.75200000000001</v>
      </c>
      <c r="G2640" s="121">
        <v>769.46799999999996</v>
      </c>
      <c r="H2640" s="121">
        <v>348.822</v>
      </c>
      <c r="I2640" s="121">
        <v>153.261</v>
      </c>
      <c r="J2640" s="119">
        <v>0</v>
      </c>
      <c r="K2640" s="117">
        <f t="shared" si="413"/>
        <v>1545.3029999999999</v>
      </c>
      <c r="L2640" s="116">
        <v>138.28</v>
      </c>
      <c r="M2640" s="116">
        <v>219.58500000000001</v>
      </c>
      <c r="N2640" s="116">
        <v>187.30600000000001</v>
      </c>
      <c r="O2640" s="116">
        <v>40.390999999999998</v>
      </c>
      <c r="P2640" s="116">
        <v>0</v>
      </c>
      <c r="Q2640" s="20">
        <f t="shared" si="414"/>
        <v>387.59884</v>
      </c>
      <c r="R2640" s="20">
        <f t="shared" si="415"/>
        <v>702.01324499999998</v>
      </c>
      <c r="S2640" s="20">
        <f t="shared" si="416"/>
        <v>365.43400600000001</v>
      </c>
      <c r="T2640" s="20">
        <f t="shared" si="417"/>
        <v>128.28181599999999</v>
      </c>
      <c r="U2640" s="21">
        <f t="shared" si="418"/>
        <v>1583.3279069999999</v>
      </c>
      <c r="V2640" s="38">
        <f t="shared" si="419"/>
        <v>1.024606764498613</v>
      </c>
    </row>
    <row r="2641" spans="1:22">
      <c r="A2641">
        <v>2636</v>
      </c>
      <c r="B2641" s="122">
        <f t="shared" si="410"/>
        <v>41749</v>
      </c>
      <c r="C2641" s="122">
        <f t="shared" si="410"/>
        <v>42114</v>
      </c>
      <c r="D2641" s="116">
        <f t="shared" si="411"/>
        <v>2015</v>
      </c>
      <c r="E2641" s="116">
        <f t="shared" si="412"/>
        <v>4</v>
      </c>
      <c r="F2641" s="120">
        <v>276.45499999999998</v>
      </c>
      <c r="G2641" s="121">
        <v>773.89</v>
      </c>
      <c r="H2641" s="121">
        <v>315.97699999999998</v>
      </c>
      <c r="I2641" s="121">
        <v>302.03300000000002</v>
      </c>
      <c r="J2641" s="119">
        <v>0</v>
      </c>
      <c r="K2641" s="117">
        <f t="shared" si="413"/>
        <v>1668.355</v>
      </c>
      <c r="L2641" s="116">
        <v>138.53299999999999</v>
      </c>
      <c r="M2641" s="116">
        <v>220.74100000000001</v>
      </c>
      <c r="N2641" s="116">
        <v>175.786</v>
      </c>
      <c r="O2641" s="116">
        <v>81.903999999999996</v>
      </c>
      <c r="P2641" s="116">
        <v>0</v>
      </c>
      <c r="Q2641" s="20">
        <f t="shared" si="414"/>
        <v>388.30799899999994</v>
      </c>
      <c r="R2641" s="20">
        <f t="shared" si="415"/>
        <v>705.708977</v>
      </c>
      <c r="S2641" s="20">
        <f t="shared" si="416"/>
        <v>342.95848599999999</v>
      </c>
      <c r="T2641" s="20">
        <f t="shared" si="417"/>
        <v>260.12710399999997</v>
      </c>
      <c r="U2641" s="21">
        <f t="shared" si="418"/>
        <v>1697.1025659999998</v>
      </c>
      <c r="V2641" s="38">
        <f t="shared" si="419"/>
        <v>1.0172310845113899</v>
      </c>
    </row>
    <row r="2642" spans="1:22">
      <c r="A2642">
        <v>2637</v>
      </c>
      <c r="B2642" s="122">
        <f t="shared" si="410"/>
        <v>41749</v>
      </c>
      <c r="C2642" s="122">
        <f t="shared" si="410"/>
        <v>42114</v>
      </c>
      <c r="D2642" s="116">
        <f t="shared" si="411"/>
        <v>2015</v>
      </c>
      <c r="E2642" s="116">
        <f t="shared" si="412"/>
        <v>4</v>
      </c>
      <c r="F2642" s="120">
        <v>283.46600000000001</v>
      </c>
      <c r="G2642" s="121">
        <v>771.596</v>
      </c>
      <c r="H2642" s="121">
        <v>289.51</v>
      </c>
      <c r="I2642" s="121">
        <v>388.37099999999998</v>
      </c>
      <c r="J2642" s="119">
        <v>0</v>
      </c>
      <c r="K2642" s="117">
        <f t="shared" si="413"/>
        <v>1732.9429999999998</v>
      </c>
      <c r="L2642" s="116">
        <v>141.74299999999999</v>
      </c>
      <c r="M2642" s="116">
        <v>220.41200000000001</v>
      </c>
      <c r="N2642" s="116">
        <v>168.495</v>
      </c>
      <c r="O2642" s="116">
        <v>103.10599999999999</v>
      </c>
      <c r="P2642" s="116">
        <v>0</v>
      </c>
      <c r="Q2642" s="20">
        <f t="shared" si="414"/>
        <v>397.30562899999995</v>
      </c>
      <c r="R2642" s="20">
        <f t="shared" si="415"/>
        <v>704.65716400000008</v>
      </c>
      <c r="S2642" s="20">
        <f t="shared" si="416"/>
        <v>328.733745</v>
      </c>
      <c r="T2642" s="20">
        <f t="shared" si="417"/>
        <v>327.46465599999999</v>
      </c>
      <c r="U2642" s="21">
        <f t="shared" si="418"/>
        <v>1758.1611940000003</v>
      </c>
      <c r="V2642" s="38">
        <f t="shared" si="419"/>
        <v>1.014552235128334</v>
      </c>
    </row>
    <row r="2643" spans="1:22">
      <c r="A2643">
        <v>2638</v>
      </c>
      <c r="B2643" s="122">
        <f t="shared" si="410"/>
        <v>41749</v>
      </c>
      <c r="C2643" s="122">
        <f t="shared" si="410"/>
        <v>42114</v>
      </c>
      <c r="D2643" s="116">
        <f t="shared" si="411"/>
        <v>2015</v>
      </c>
      <c r="E2643" s="116">
        <f t="shared" si="412"/>
        <v>4</v>
      </c>
      <c r="F2643" s="120">
        <v>283.60000000000002</v>
      </c>
      <c r="G2643" s="121">
        <v>868.04899999999998</v>
      </c>
      <c r="H2643" s="121">
        <v>177.43299999999999</v>
      </c>
      <c r="I2643" s="121">
        <v>391.66</v>
      </c>
      <c r="J2643" s="119">
        <v>0</v>
      </c>
      <c r="K2643" s="117">
        <f t="shared" si="413"/>
        <v>1720.742</v>
      </c>
      <c r="L2643" s="116">
        <v>140.32300000000001</v>
      </c>
      <c r="M2643" s="116">
        <v>255.54</v>
      </c>
      <c r="N2643" s="116">
        <v>83.766000000000005</v>
      </c>
      <c r="O2643" s="116">
        <v>101.782</v>
      </c>
      <c r="P2643" s="116">
        <v>0</v>
      </c>
      <c r="Q2643" s="20">
        <f t="shared" si="414"/>
        <v>393.32536900000002</v>
      </c>
      <c r="R2643" s="20">
        <f t="shared" si="415"/>
        <v>816.96137999999996</v>
      </c>
      <c r="S2643" s="20">
        <f t="shared" si="416"/>
        <v>163.42746600000001</v>
      </c>
      <c r="T2643" s="20">
        <f t="shared" si="417"/>
        <v>323.25963200000001</v>
      </c>
      <c r="U2643" s="21">
        <f t="shared" si="418"/>
        <v>1696.973847</v>
      </c>
      <c r="V2643" s="38">
        <f t="shared" si="419"/>
        <v>0.98618726514492006</v>
      </c>
    </row>
    <row r="2644" spans="1:22">
      <c r="A2644">
        <v>2639</v>
      </c>
      <c r="B2644" s="122">
        <f t="shared" si="410"/>
        <v>41749</v>
      </c>
      <c r="C2644" s="122">
        <f t="shared" si="410"/>
        <v>42114</v>
      </c>
      <c r="D2644" s="116">
        <f t="shared" si="411"/>
        <v>2015</v>
      </c>
      <c r="E2644" s="116">
        <f t="shared" si="412"/>
        <v>4</v>
      </c>
      <c r="F2644" s="120">
        <v>285.29399999999998</v>
      </c>
      <c r="G2644" s="121">
        <v>926.61699999999996</v>
      </c>
      <c r="H2644" s="121">
        <v>139.66999999999999</v>
      </c>
      <c r="I2644" s="121">
        <v>258.36099999999999</v>
      </c>
      <c r="J2644" s="119">
        <v>0</v>
      </c>
      <c r="K2644" s="117">
        <f t="shared" si="413"/>
        <v>1609.942</v>
      </c>
      <c r="L2644" s="116">
        <v>141</v>
      </c>
      <c r="M2644" s="116">
        <v>266.69200000000001</v>
      </c>
      <c r="N2644" s="116">
        <v>68.295000000000002</v>
      </c>
      <c r="O2644" s="116">
        <v>67.457999999999998</v>
      </c>
      <c r="P2644" s="116">
        <v>0</v>
      </c>
      <c r="Q2644" s="20">
        <f t="shared" si="414"/>
        <v>395.22300000000001</v>
      </c>
      <c r="R2644" s="20">
        <f t="shared" si="415"/>
        <v>852.61432400000001</v>
      </c>
      <c r="S2644" s="20">
        <f t="shared" si="416"/>
        <v>133.24354500000001</v>
      </c>
      <c r="T2644" s="20">
        <f t="shared" si="417"/>
        <v>214.24660800000001</v>
      </c>
      <c r="U2644" s="21">
        <f t="shared" si="418"/>
        <v>1595.327477</v>
      </c>
      <c r="V2644" s="38">
        <f t="shared" si="419"/>
        <v>0.99092232950006898</v>
      </c>
    </row>
    <row r="2645" spans="1:22">
      <c r="A2645">
        <v>2640</v>
      </c>
      <c r="B2645" s="122">
        <f t="shared" si="410"/>
        <v>41749</v>
      </c>
      <c r="C2645" s="122">
        <f t="shared" si="410"/>
        <v>42114</v>
      </c>
      <c r="D2645" s="116">
        <f t="shared" si="411"/>
        <v>2015</v>
      </c>
      <c r="E2645" s="116">
        <f t="shared" si="412"/>
        <v>4</v>
      </c>
      <c r="F2645" s="120">
        <v>280.18200000000002</v>
      </c>
      <c r="G2645" s="121">
        <v>930.005</v>
      </c>
      <c r="H2645" s="121">
        <v>174.345</v>
      </c>
      <c r="I2645" s="121">
        <v>106.759</v>
      </c>
      <c r="J2645" s="119">
        <v>0</v>
      </c>
      <c r="K2645" s="117">
        <f t="shared" si="413"/>
        <v>1491.2909999999999</v>
      </c>
      <c r="L2645" s="116">
        <v>136.75200000000001</v>
      </c>
      <c r="M2645" s="116">
        <v>268.60599999999999</v>
      </c>
      <c r="N2645" s="116">
        <v>82.201999999999998</v>
      </c>
      <c r="O2645" s="116">
        <v>28.634</v>
      </c>
      <c r="P2645" s="116">
        <v>0</v>
      </c>
      <c r="Q2645" s="20">
        <f t="shared" si="414"/>
        <v>383.315856</v>
      </c>
      <c r="R2645" s="20">
        <f t="shared" si="415"/>
        <v>858.73338200000001</v>
      </c>
      <c r="S2645" s="20">
        <f t="shared" si="416"/>
        <v>160.376102</v>
      </c>
      <c r="T2645" s="20">
        <f t="shared" si="417"/>
        <v>90.941584000000006</v>
      </c>
      <c r="U2645" s="21">
        <f t="shared" si="418"/>
        <v>1493.3669239999999</v>
      </c>
      <c r="V2645" s="38">
        <f t="shared" si="419"/>
        <v>1.0013920314680367</v>
      </c>
    </row>
    <row r="2646" spans="1:22">
      <c r="A2646">
        <v>2641</v>
      </c>
      <c r="B2646" s="122">
        <f t="shared" si="410"/>
        <v>41750</v>
      </c>
      <c r="C2646" s="122">
        <f t="shared" si="410"/>
        <v>42115</v>
      </c>
      <c r="D2646" s="116">
        <f t="shared" si="411"/>
        <v>2015</v>
      </c>
      <c r="E2646" s="116">
        <f t="shared" si="412"/>
        <v>4</v>
      </c>
      <c r="F2646" s="120">
        <v>279.14800000000002</v>
      </c>
      <c r="G2646" s="121">
        <v>882.50599999999997</v>
      </c>
      <c r="H2646" s="121">
        <v>216.517</v>
      </c>
      <c r="I2646" s="121">
        <v>37.454000000000001</v>
      </c>
      <c r="J2646" s="119">
        <v>0</v>
      </c>
      <c r="K2646" s="117">
        <f t="shared" si="413"/>
        <v>1415.625</v>
      </c>
      <c r="L2646" s="116">
        <v>140.86500000000001</v>
      </c>
      <c r="M2646" s="116">
        <v>253.76900000000001</v>
      </c>
      <c r="N2646" s="116">
        <v>103.79900000000001</v>
      </c>
      <c r="O2646" s="116">
        <v>10.574999999999999</v>
      </c>
      <c r="P2646" s="116">
        <v>0</v>
      </c>
      <c r="Q2646" s="20">
        <f t="shared" si="414"/>
        <v>394.84459500000003</v>
      </c>
      <c r="R2646" s="20">
        <f t="shared" si="415"/>
        <v>811.29949299999998</v>
      </c>
      <c r="S2646" s="20">
        <f t="shared" si="416"/>
        <v>202.51184900000001</v>
      </c>
      <c r="T2646" s="20">
        <f t="shared" si="417"/>
        <v>33.586199999999998</v>
      </c>
      <c r="U2646" s="21">
        <f t="shared" si="418"/>
        <v>1442.242137</v>
      </c>
      <c r="V2646" s="38">
        <f t="shared" si="419"/>
        <v>1.0188023925827814</v>
      </c>
    </row>
    <row r="2647" spans="1:22">
      <c r="A2647">
        <v>2642</v>
      </c>
      <c r="B2647" s="122">
        <f t="shared" si="410"/>
        <v>41750</v>
      </c>
      <c r="C2647" s="122">
        <f t="shared" si="410"/>
        <v>42115</v>
      </c>
      <c r="D2647" s="116">
        <f t="shared" si="411"/>
        <v>2015</v>
      </c>
      <c r="E2647" s="116">
        <f t="shared" si="412"/>
        <v>4</v>
      </c>
      <c r="F2647" s="120">
        <v>261.03199999999998</v>
      </c>
      <c r="G2647" s="121">
        <v>914.66899999999998</v>
      </c>
      <c r="H2647" s="121">
        <v>135.553</v>
      </c>
      <c r="I2647" s="121">
        <v>22.315000000000001</v>
      </c>
      <c r="J2647" s="119">
        <v>0</v>
      </c>
      <c r="K2647" s="117">
        <f t="shared" si="413"/>
        <v>1333.569</v>
      </c>
      <c r="L2647" s="116">
        <v>130.91200000000001</v>
      </c>
      <c r="M2647" s="116">
        <v>260.22899999999998</v>
      </c>
      <c r="N2647" s="116">
        <v>64.67</v>
      </c>
      <c r="O2647" s="116">
        <v>6.1980000000000004</v>
      </c>
      <c r="P2647" s="116">
        <v>0</v>
      </c>
      <c r="Q2647" s="20">
        <f t="shared" si="414"/>
        <v>366.94633600000003</v>
      </c>
      <c r="R2647" s="20">
        <f t="shared" si="415"/>
        <v>831.95211299999994</v>
      </c>
      <c r="S2647" s="20">
        <f t="shared" si="416"/>
        <v>126.17117</v>
      </c>
      <c r="T2647" s="20">
        <f t="shared" si="417"/>
        <v>19.684848000000002</v>
      </c>
      <c r="U2647" s="21">
        <f t="shared" si="418"/>
        <v>1344.7544670000002</v>
      </c>
      <c r="V2647" s="38">
        <f t="shared" si="419"/>
        <v>1.0083876177385649</v>
      </c>
    </row>
    <row r="2648" spans="1:22">
      <c r="A2648">
        <v>2643</v>
      </c>
      <c r="B2648" s="122">
        <f t="shared" si="410"/>
        <v>41750</v>
      </c>
      <c r="C2648" s="122">
        <f t="shared" si="410"/>
        <v>42115</v>
      </c>
      <c r="D2648" s="116">
        <f t="shared" si="411"/>
        <v>2015</v>
      </c>
      <c r="E2648" s="116">
        <f t="shared" si="412"/>
        <v>4</v>
      </c>
      <c r="F2648" s="120">
        <v>231.01599999999999</v>
      </c>
      <c r="G2648" s="121">
        <v>933.13</v>
      </c>
      <c r="H2648" s="121">
        <v>92.034999999999997</v>
      </c>
      <c r="I2648" s="121">
        <v>18.100999999999999</v>
      </c>
      <c r="J2648" s="119">
        <v>0</v>
      </c>
      <c r="K2648" s="117">
        <f t="shared" si="413"/>
        <v>1274.2820000000002</v>
      </c>
      <c r="L2648" s="116">
        <v>118.325</v>
      </c>
      <c r="M2648" s="116">
        <v>264.78300000000002</v>
      </c>
      <c r="N2648" s="116">
        <v>59.661000000000001</v>
      </c>
      <c r="O2648" s="116">
        <v>4.6689999999999996</v>
      </c>
      <c r="P2648" s="116">
        <v>0</v>
      </c>
      <c r="Q2648" s="20">
        <f t="shared" si="414"/>
        <v>331.66497500000003</v>
      </c>
      <c r="R2648" s="20">
        <f t="shared" si="415"/>
        <v>846.51125100000002</v>
      </c>
      <c r="S2648" s="20">
        <f t="shared" si="416"/>
        <v>116.398611</v>
      </c>
      <c r="T2648" s="20">
        <f t="shared" si="417"/>
        <v>14.828743999999999</v>
      </c>
      <c r="U2648" s="21">
        <f t="shared" si="418"/>
        <v>1309.403581</v>
      </c>
      <c r="V2648" s="38">
        <f t="shared" si="419"/>
        <v>1.0275618591489166</v>
      </c>
    </row>
    <row r="2649" spans="1:22">
      <c r="A2649">
        <v>2644</v>
      </c>
      <c r="B2649" s="122">
        <f t="shared" si="410"/>
        <v>41750</v>
      </c>
      <c r="C2649" s="122">
        <f t="shared" si="410"/>
        <v>42115</v>
      </c>
      <c r="D2649" s="116">
        <f t="shared" si="411"/>
        <v>2015</v>
      </c>
      <c r="E2649" s="116">
        <f t="shared" si="412"/>
        <v>4</v>
      </c>
      <c r="F2649" s="120">
        <v>232.697</v>
      </c>
      <c r="G2649" s="121">
        <v>939.27099999999996</v>
      </c>
      <c r="H2649" s="121">
        <v>82.087000000000003</v>
      </c>
      <c r="I2649" s="121">
        <v>18.100000000000001</v>
      </c>
      <c r="J2649" s="119">
        <v>0</v>
      </c>
      <c r="K2649" s="117">
        <f t="shared" si="413"/>
        <v>1272.1549999999997</v>
      </c>
      <c r="L2649" s="116">
        <v>118.383</v>
      </c>
      <c r="M2649" s="116">
        <v>266.19400000000002</v>
      </c>
      <c r="N2649" s="116">
        <v>41.119</v>
      </c>
      <c r="O2649" s="116">
        <v>4.6660000000000004</v>
      </c>
      <c r="P2649" s="116">
        <v>0</v>
      </c>
      <c r="Q2649" s="20">
        <f t="shared" si="414"/>
        <v>331.82754899999998</v>
      </c>
      <c r="R2649" s="20">
        <f t="shared" si="415"/>
        <v>851.02221800000007</v>
      </c>
      <c r="S2649" s="20">
        <f t="shared" si="416"/>
        <v>80.223168999999999</v>
      </c>
      <c r="T2649" s="20">
        <f t="shared" si="417"/>
        <v>14.819216000000003</v>
      </c>
      <c r="U2649" s="21">
        <f t="shared" si="418"/>
        <v>1277.8921520000004</v>
      </c>
      <c r="V2649" s="38">
        <f t="shared" si="419"/>
        <v>1.0045097900806117</v>
      </c>
    </row>
    <row r="2650" spans="1:22">
      <c r="A2650">
        <v>2645</v>
      </c>
      <c r="B2650" s="122">
        <f t="shared" si="410"/>
        <v>41750</v>
      </c>
      <c r="C2650" s="122">
        <f t="shared" si="410"/>
        <v>42115</v>
      </c>
      <c r="D2650" s="116">
        <f t="shared" si="411"/>
        <v>2015</v>
      </c>
      <c r="E2650" s="116">
        <f t="shared" si="412"/>
        <v>4</v>
      </c>
      <c r="F2650" s="120">
        <v>211.387</v>
      </c>
      <c r="G2650" s="121">
        <v>946.44500000000005</v>
      </c>
      <c r="H2650" s="121">
        <v>127.53</v>
      </c>
      <c r="I2650" s="121">
        <v>18.100000000000001</v>
      </c>
      <c r="J2650" s="119">
        <v>0</v>
      </c>
      <c r="K2650" s="117">
        <f t="shared" si="413"/>
        <v>1303.462</v>
      </c>
      <c r="L2650" s="116">
        <v>108.56</v>
      </c>
      <c r="M2650" s="116">
        <v>268.09899999999999</v>
      </c>
      <c r="N2650" s="116">
        <v>59.804000000000002</v>
      </c>
      <c r="O2650" s="116">
        <v>4.6669999999999998</v>
      </c>
      <c r="P2650" s="116">
        <v>0</v>
      </c>
      <c r="Q2650" s="20">
        <f t="shared" si="414"/>
        <v>304.29367999999999</v>
      </c>
      <c r="R2650" s="20">
        <f t="shared" si="415"/>
        <v>857.11250299999995</v>
      </c>
      <c r="S2650" s="20">
        <f t="shared" si="416"/>
        <v>116.677604</v>
      </c>
      <c r="T2650" s="20">
        <f t="shared" si="417"/>
        <v>14.822392000000001</v>
      </c>
      <c r="U2650" s="21">
        <f t="shared" si="418"/>
        <v>1292.9061790000001</v>
      </c>
      <c r="V2650" s="38">
        <f t="shared" si="419"/>
        <v>0.99190170407729572</v>
      </c>
    </row>
    <row r="2651" spans="1:22">
      <c r="A2651">
        <v>2646</v>
      </c>
      <c r="B2651" s="122">
        <f t="shared" si="410"/>
        <v>41750</v>
      </c>
      <c r="C2651" s="122">
        <f t="shared" si="410"/>
        <v>42115</v>
      </c>
      <c r="D2651" s="116">
        <f t="shared" si="411"/>
        <v>2015</v>
      </c>
      <c r="E2651" s="116">
        <f t="shared" si="412"/>
        <v>4</v>
      </c>
      <c r="F2651" s="120">
        <v>183.93600000000001</v>
      </c>
      <c r="G2651" s="121">
        <v>950.51499999999999</v>
      </c>
      <c r="H2651" s="121">
        <v>192.577</v>
      </c>
      <c r="I2651" s="121">
        <v>15.231</v>
      </c>
      <c r="J2651" s="119">
        <v>0</v>
      </c>
      <c r="K2651" s="117">
        <f t="shared" si="413"/>
        <v>1342.259</v>
      </c>
      <c r="L2651" s="116">
        <v>93.765000000000001</v>
      </c>
      <c r="M2651" s="116">
        <v>269.22000000000003</v>
      </c>
      <c r="N2651" s="116">
        <v>87.453000000000003</v>
      </c>
      <c r="O2651" s="116">
        <v>3.8820000000000001</v>
      </c>
      <c r="P2651" s="116">
        <v>0</v>
      </c>
      <c r="Q2651" s="20">
        <f t="shared" si="414"/>
        <v>262.82329499999997</v>
      </c>
      <c r="R2651" s="20">
        <f t="shared" si="415"/>
        <v>860.69634000000008</v>
      </c>
      <c r="S2651" s="20">
        <f t="shared" si="416"/>
        <v>170.62080300000002</v>
      </c>
      <c r="T2651" s="20">
        <f t="shared" si="417"/>
        <v>12.329232000000001</v>
      </c>
      <c r="U2651" s="21">
        <f t="shared" si="418"/>
        <v>1306.4696700000002</v>
      </c>
      <c r="V2651" s="38">
        <f t="shared" si="419"/>
        <v>0.97333649467055183</v>
      </c>
    </row>
    <row r="2652" spans="1:22">
      <c r="A2652">
        <v>2647</v>
      </c>
      <c r="B2652" s="122">
        <f t="shared" si="410"/>
        <v>41750</v>
      </c>
      <c r="C2652" s="122">
        <f t="shared" si="410"/>
        <v>42115</v>
      </c>
      <c r="D2652" s="116">
        <f t="shared" si="411"/>
        <v>2015</v>
      </c>
      <c r="E2652" s="116">
        <f t="shared" si="412"/>
        <v>4</v>
      </c>
      <c r="F2652" s="120">
        <v>178.392</v>
      </c>
      <c r="G2652" s="121">
        <v>953.12699999999995</v>
      </c>
      <c r="H2652" s="121">
        <v>227.20400000000001</v>
      </c>
      <c r="I2652" s="121">
        <v>48.204999999999998</v>
      </c>
      <c r="J2652" s="119">
        <v>0</v>
      </c>
      <c r="K2652" s="117">
        <f t="shared" si="413"/>
        <v>1406.9279999999999</v>
      </c>
      <c r="L2652" s="116">
        <v>91.963999999999999</v>
      </c>
      <c r="M2652" s="116">
        <v>269.12900000000002</v>
      </c>
      <c r="N2652" s="116">
        <v>101.745</v>
      </c>
      <c r="O2652" s="116">
        <v>11.568</v>
      </c>
      <c r="P2652" s="116">
        <v>0</v>
      </c>
      <c r="Q2652" s="20">
        <f t="shared" si="414"/>
        <v>257.77509199999997</v>
      </c>
      <c r="R2652" s="20">
        <f t="shared" si="415"/>
        <v>860.40541300000007</v>
      </c>
      <c r="S2652" s="20">
        <f t="shared" si="416"/>
        <v>198.50449500000002</v>
      </c>
      <c r="T2652" s="20">
        <f t="shared" si="417"/>
        <v>36.739967999999998</v>
      </c>
      <c r="U2652" s="21">
        <f t="shared" si="418"/>
        <v>1353.424968</v>
      </c>
      <c r="V2652" s="38">
        <f t="shared" si="419"/>
        <v>0.96197173416123649</v>
      </c>
    </row>
    <row r="2653" spans="1:22">
      <c r="A2653">
        <v>2648</v>
      </c>
      <c r="B2653" s="122">
        <f t="shared" si="410"/>
        <v>41750</v>
      </c>
      <c r="C2653" s="122">
        <f t="shared" si="410"/>
        <v>42115</v>
      </c>
      <c r="D2653" s="116">
        <f t="shared" si="411"/>
        <v>2015</v>
      </c>
      <c r="E2653" s="116">
        <f t="shared" si="412"/>
        <v>4</v>
      </c>
      <c r="F2653" s="120">
        <v>170.79900000000001</v>
      </c>
      <c r="G2653" s="121">
        <v>952.58199999999999</v>
      </c>
      <c r="H2653" s="121">
        <v>203.93100000000001</v>
      </c>
      <c r="I2653" s="121">
        <v>77.634</v>
      </c>
      <c r="J2653" s="119">
        <v>0</v>
      </c>
      <c r="K2653" s="117">
        <f t="shared" si="413"/>
        <v>1404.9460000000001</v>
      </c>
      <c r="L2653" s="116">
        <v>87.89</v>
      </c>
      <c r="M2653" s="116">
        <v>268.71199999999999</v>
      </c>
      <c r="N2653" s="116">
        <v>95.369</v>
      </c>
      <c r="O2653" s="116">
        <v>20.428000000000001</v>
      </c>
      <c r="P2653" s="116">
        <v>0</v>
      </c>
      <c r="Q2653" s="20">
        <f t="shared" si="414"/>
        <v>246.35567</v>
      </c>
      <c r="R2653" s="20">
        <f t="shared" si="415"/>
        <v>859.07226400000002</v>
      </c>
      <c r="S2653" s="20">
        <f t="shared" si="416"/>
        <v>186.064919</v>
      </c>
      <c r="T2653" s="20">
        <f t="shared" si="417"/>
        <v>64.879328000000001</v>
      </c>
      <c r="U2653" s="21">
        <f t="shared" si="418"/>
        <v>1356.372181</v>
      </c>
      <c r="V2653" s="38">
        <f t="shared" si="419"/>
        <v>0.96542655803141175</v>
      </c>
    </row>
    <row r="2654" spans="1:22">
      <c r="A2654">
        <v>2649</v>
      </c>
      <c r="B2654" s="122">
        <f t="shared" si="410"/>
        <v>41750</v>
      </c>
      <c r="C2654" s="122">
        <f t="shared" si="410"/>
        <v>42115</v>
      </c>
      <c r="D2654" s="116">
        <f t="shared" si="411"/>
        <v>2015</v>
      </c>
      <c r="E2654" s="116">
        <f t="shared" si="412"/>
        <v>4</v>
      </c>
      <c r="F2654" s="120">
        <v>150.14400000000001</v>
      </c>
      <c r="G2654" s="121">
        <v>954.39700000000005</v>
      </c>
      <c r="H2654" s="121">
        <v>210.41</v>
      </c>
      <c r="I2654" s="121">
        <v>107.206</v>
      </c>
      <c r="J2654" s="119">
        <v>0</v>
      </c>
      <c r="K2654" s="117">
        <f t="shared" si="413"/>
        <v>1422.1570000000002</v>
      </c>
      <c r="L2654" s="116">
        <v>78.739999999999995</v>
      </c>
      <c r="M2654" s="116">
        <v>268.52800000000002</v>
      </c>
      <c r="N2654" s="116">
        <v>120.405</v>
      </c>
      <c r="O2654" s="116">
        <v>30.472999999999999</v>
      </c>
      <c r="P2654" s="116">
        <v>0</v>
      </c>
      <c r="Q2654" s="20">
        <f t="shared" si="414"/>
        <v>220.70821999999998</v>
      </c>
      <c r="R2654" s="20">
        <f t="shared" si="415"/>
        <v>858.48401600000011</v>
      </c>
      <c r="S2654" s="20">
        <f t="shared" si="416"/>
        <v>234.910155</v>
      </c>
      <c r="T2654" s="20">
        <f t="shared" si="417"/>
        <v>96.782247999999996</v>
      </c>
      <c r="U2654" s="21">
        <f t="shared" si="418"/>
        <v>1410.8846390000001</v>
      </c>
      <c r="V2654" s="38">
        <f t="shared" si="419"/>
        <v>0.99207375767935602</v>
      </c>
    </row>
    <row r="2655" spans="1:22">
      <c r="A2655">
        <v>2650</v>
      </c>
      <c r="B2655" s="122">
        <f t="shared" ref="B2655:C2718" si="420">+B2631+1</f>
        <v>41750</v>
      </c>
      <c r="C2655" s="122">
        <f t="shared" si="420"/>
        <v>42115</v>
      </c>
      <c r="D2655" s="116">
        <f t="shared" si="411"/>
        <v>2015</v>
      </c>
      <c r="E2655" s="116">
        <f t="shared" si="412"/>
        <v>4</v>
      </c>
      <c r="F2655" s="120">
        <v>162.018</v>
      </c>
      <c r="G2655" s="121">
        <v>942.83399999999995</v>
      </c>
      <c r="H2655" s="121">
        <v>136.87</v>
      </c>
      <c r="I2655" s="121">
        <v>235.649</v>
      </c>
      <c r="J2655" s="119">
        <v>0</v>
      </c>
      <c r="K2655" s="117">
        <f t="shared" si="413"/>
        <v>1477.3709999999996</v>
      </c>
      <c r="L2655" s="116">
        <v>84.858000000000004</v>
      </c>
      <c r="M2655" s="116">
        <v>264.36500000000001</v>
      </c>
      <c r="N2655" s="116">
        <v>131.92400000000001</v>
      </c>
      <c r="O2655" s="116">
        <v>73.040000000000006</v>
      </c>
      <c r="P2655" s="116">
        <v>0</v>
      </c>
      <c r="Q2655" s="20">
        <f t="shared" si="414"/>
        <v>237.85697400000001</v>
      </c>
      <c r="R2655" s="20">
        <f t="shared" si="415"/>
        <v>845.17490500000008</v>
      </c>
      <c r="S2655" s="20">
        <f t="shared" si="416"/>
        <v>257.38372400000003</v>
      </c>
      <c r="T2655" s="20">
        <f t="shared" si="417"/>
        <v>231.97504000000004</v>
      </c>
      <c r="U2655" s="21">
        <f t="shared" si="418"/>
        <v>1572.3906430000002</v>
      </c>
      <c r="V2655" s="38">
        <f t="shared" si="419"/>
        <v>1.0643167105622084</v>
      </c>
    </row>
    <row r="2656" spans="1:22">
      <c r="A2656">
        <v>2651</v>
      </c>
      <c r="B2656" s="122">
        <f t="shared" si="420"/>
        <v>41750</v>
      </c>
      <c r="C2656" s="122">
        <f t="shared" si="420"/>
        <v>42115</v>
      </c>
      <c r="D2656" s="116">
        <f t="shared" si="411"/>
        <v>2015</v>
      </c>
      <c r="E2656" s="116">
        <f t="shared" si="412"/>
        <v>4</v>
      </c>
      <c r="F2656" s="120">
        <v>211.19900000000001</v>
      </c>
      <c r="G2656" s="121">
        <v>940.92100000000005</v>
      </c>
      <c r="H2656" s="121">
        <v>0</v>
      </c>
      <c r="I2656" s="121">
        <v>381.29300000000001</v>
      </c>
      <c r="J2656" s="119">
        <v>0</v>
      </c>
      <c r="K2656" s="117">
        <f t="shared" si="413"/>
        <v>1533.413</v>
      </c>
      <c r="L2656" s="116">
        <v>108.637</v>
      </c>
      <c r="M2656" s="116">
        <v>263.34100000000001</v>
      </c>
      <c r="N2656" s="116">
        <v>0</v>
      </c>
      <c r="O2656" s="116">
        <v>117.676</v>
      </c>
      <c r="P2656" s="116">
        <v>0</v>
      </c>
      <c r="Q2656" s="20">
        <f t="shared" si="414"/>
        <v>304.50951099999997</v>
      </c>
      <c r="R2656" s="20">
        <f t="shared" si="415"/>
        <v>841.90117700000008</v>
      </c>
      <c r="S2656" s="20">
        <f t="shared" si="416"/>
        <v>0</v>
      </c>
      <c r="T2656" s="20">
        <f t="shared" si="417"/>
        <v>373.73897600000004</v>
      </c>
      <c r="U2656" s="21">
        <f t="shared" si="418"/>
        <v>1520.149664</v>
      </c>
      <c r="V2656" s="38">
        <f t="shared" si="419"/>
        <v>0.99135044766152369</v>
      </c>
    </row>
    <row r="2657" spans="1:22">
      <c r="A2657">
        <v>2652</v>
      </c>
      <c r="B2657" s="122">
        <f t="shared" si="420"/>
        <v>41750</v>
      </c>
      <c r="C2657" s="122">
        <f t="shared" si="420"/>
        <v>42115</v>
      </c>
      <c r="D2657" s="116">
        <f t="shared" si="411"/>
        <v>2015</v>
      </c>
      <c r="E2657" s="116">
        <f t="shared" si="412"/>
        <v>4</v>
      </c>
      <c r="F2657" s="120">
        <v>298.15899999999999</v>
      </c>
      <c r="G2657" s="121">
        <v>938.97</v>
      </c>
      <c r="H2657" s="121">
        <v>45.496000000000002</v>
      </c>
      <c r="I2657" s="121">
        <v>219.858</v>
      </c>
      <c r="J2657" s="119">
        <v>0</v>
      </c>
      <c r="K2657" s="117">
        <f t="shared" si="413"/>
        <v>1502.4829999999999</v>
      </c>
      <c r="L2657" s="116">
        <v>149.666</v>
      </c>
      <c r="M2657" s="116">
        <v>262.935</v>
      </c>
      <c r="N2657" s="116">
        <v>24.343</v>
      </c>
      <c r="O2657" s="116">
        <v>62.828000000000003</v>
      </c>
      <c r="P2657" s="116">
        <v>0</v>
      </c>
      <c r="Q2657" s="20">
        <f t="shared" si="414"/>
        <v>419.51379800000001</v>
      </c>
      <c r="R2657" s="20">
        <f t="shared" si="415"/>
        <v>840.60319500000003</v>
      </c>
      <c r="S2657" s="20">
        <f t="shared" si="416"/>
        <v>47.493193000000005</v>
      </c>
      <c r="T2657" s="20">
        <f t="shared" si="417"/>
        <v>199.54172800000001</v>
      </c>
      <c r="U2657" s="21">
        <f t="shared" si="418"/>
        <v>1507.151914</v>
      </c>
      <c r="V2657" s="38">
        <f t="shared" si="419"/>
        <v>1.0031074654422047</v>
      </c>
    </row>
    <row r="2658" spans="1:22">
      <c r="A2658">
        <v>2653</v>
      </c>
      <c r="B2658" s="122">
        <f t="shared" si="420"/>
        <v>41750</v>
      </c>
      <c r="C2658" s="122">
        <f t="shared" si="420"/>
        <v>42115</v>
      </c>
      <c r="D2658" s="116">
        <f t="shared" si="411"/>
        <v>2015</v>
      </c>
      <c r="E2658" s="116">
        <f t="shared" si="412"/>
        <v>4</v>
      </c>
      <c r="F2658" s="120">
        <v>310.36599999999999</v>
      </c>
      <c r="G2658" s="121">
        <v>934.65300000000002</v>
      </c>
      <c r="H2658" s="121">
        <v>126.327</v>
      </c>
      <c r="I2658" s="121">
        <v>133.52500000000001</v>
      </c>
      <c r="J2658" s="119">
        <v>0</v>
      </c>
      <c r="K2658" s="117">
        <f t="shared" si="413"/>
        <v>1504.8710000000001</v>
      </c>
      <c r="L2658" s="116">
        <v>156.09800000000001</v>
      </c>
      <c r="M2658" s="116">
        <v>262.08999999999997</v>
      </c>
      <c r="N2658" s="116">
        <v>64.231999999999999</v>
      </c>
      <c r="O2658" s="116">
        <v>35.417999999999999</v>
      </c>
      <c r="P2658" s="116">
        <v>0</v>
      </c>
      <c r="Q2658" s="20">
        <f t="shared" si="414"/>
        <v>437.54269400000004</v>
      </c>
      <c r="R2658" s="20">
        <f t="shared" si="415"/>
        <v>837.90172999999993</v>
      </c>
      <c r="S2658" s="20">
        <f t="shared" si="416"/>
        <v>125.316632</v>
      </c>
      <c r="T2658" s="20">
        <f t="shared" si="417"/>
        <v>112.48756800000001</v>
      </c>
      <c r="U2658" s="21">
        <f t="shared" si="418"/>
        <v>1513.2486240000001</v>
      </c>
      <c r="V2658" s="38">
        <f t="shared" si="419"/>
        <v>1.0055670047465863</v>
      </c>
    </row>
    <row r="2659" spans="1:22">
      <c r="A2659">
        <v>2654</v>
      </c>
      <c r="B2659" s="122">
        <f t="shared" si="420"/>
        <v>41750</v>
      </c>
      <c r="C2659" s="122">
        <f t="shared" si="420"/>
        <v>42115</v>
      </c>
      <c r="D2659" s="116">
        <f t="shared" si="411"/>
        <v>2015</v>
      </c>
      <c r="E2659" s="116">
        <f t="shared" si="412"/>
        <v>4</v>
      </c>
      <c r="F2659" s="120">
        <v>298.85700000000003</v>
      </c>
      <c r="G2659" s="121">
        <v>935.01599999999996</v>
      </c>
      <c r="H2659" s="121">
        <v>0.17100000000000001</v>
      </c>
      <c r="I2659" s="121">
        <v>272.29500000000002</v>
      </c>
      <c r="J2659" s="119">
        <v>0</v>
      </c>
      <c r="K2659" s="117">
        <f t="shared" si="413"/>
        <v>1506.3390000000002</v>
      </c>
      <c r="L2659" s="116">
        <v>148.899</v>
      </c>
      <c r="M2659" s="116">
        <v>262.685</v>
      </c>
      <c r="N2659" s="116">
        <v>0.97799999999999998</v>
      </c>
      <c r="O2659" s="116">
        <v>81.653999999999996</v>
      </c>
      <c r="P2659" s="116">
        <v>0</v>
      </c>
      <c r="Q2659" s="20">
        <f t="shared" si="414"/>
        <v>417.36389700000001</v>
      </c>
      <c r="R2659" s="20">
        <f t="shared" si="415"/>
        <v>839.803945</v>
      </c>
      <c r="S2659" s="20">
        <f t="shared" si="416"/>
        <v>1.9080779999999999</v>
      </c>
      <c r="T2659" s="20">
        <f t="shared" si="417"/>
        <v>259.33310399999999</v>
      </c>
      <c r="U2659" s="21">
        <f t="shared" si="418"/>
        <v>1518.409024</v>
      </c>
      <c r="V2659" s="38">
        <f t="shared" si="419"/>
        <v>1.0080128204872874</v>
      </c>
    </row>
    <row r="2660" spans="1:22">
      <c r="A2660">
        <v>2655</v>
      </c>
      <c r="B2660" s="122">
        <f t="shared" si="420"/>
        <v>41750</v>
      </c>
      <c r="C2660" s="122">
        <f t="shared" si="420"/>
        <v>42115</v>
      </c>
      <c r="D2660" s="116">
        <f t="shared" si="411"/>
        <v>2015</v>
      </c>
      <c r="E2660" s="116">
        <f t="shared" si="412"/>
        <v>4</v>
      </c>
      <c r="F2660" s="120">
        <v>297.64400000000001</v>
      </c>
      <c r="G2660" s="121">
        <v>945.86199999999997</v>
      </c>
      <c r="H2660" s="121">
        <v>0</v>
      </c>
      <c r="I2660" s="121">
        <v>366.51400000000001</v>
      </c>
      <c r="J2660" s="119">
        <v>0</v>
      </c>
      <c r="K2660" s="117">
        <f t="shared" si="413"/>
        <v>1610.02</v>
      </c>
      <c r="L2660" s="116">
        <v>148.375</v>
      </c>
      <c r="M2660" s="116">
        <v>265.44799999999998</v>
      </c>
      <c r="N2660" s="116">
        <v>0</v>
      </c>
      <c r="O2660" s="116">
        <v>114.161</v>
      </c>
      <c r="P2660" s="116">
        <v>0</v>
      </c>
      <c r="Q2660" s="20">
        <f t="shared" si="414"/>
        <v>415.89512500000001</v>
      </c>
      <c r="R2660" s="20">
        <f t="shared" si="415"/>
        <v>848.63725599999998</v>
      </c>
      <c r="S2660" s="20">
        <f t="shared" si="416"/>
        <v>0</v>
      </c>
      <c r="T2660" s="20">
        <f t="shared" si="417"/>
        <v>362.57533600000005</v>
      </c>
      <c r="U2660" s="21">
        <f t="shared" si="418"/>
        <v>1627.1077170000001</v>
      </c>
      <c r="V2660" s="38">
        <f t="shared" si="419"/>
        <v>1.010613356976932</v>
      </c>
    </row>
    <row r="2661" spans="1:22">
      <c r="A2661">
        <v>2656</v>
      </c>
      <c r="B2661" s="122">
        <f t="shared" si="420"/>
        <v>41750</v>
      </c>
      <c r="C2661" s="122">
        <f t="shared" si="420"/>
        <v>42115</v>
      </c>
      <c r="D2661" s="116">
        <f t="shared" si="411"/>
        <v>2015</v>
      </c>
      <c r="E2661" s="116">
        <f t="shared" si="412"/>
        <v>4</v>
      </c>
      <c r="F2661" s="120">
        <v>233.98099999999999</v>
      </c>
      <c r="G2661" s="121">
        <v>933.07500000000005</v>
      </c>
      <c r="H2661" s="121">
        <v>180.47800000000001</v>
      </c>
      <c r="I2661" s="121">
        <v>125.029</v>
      </c>
      <c r="J2661" s="119">
        <v>0</v>
      </c>
      <c r="K2661" s="117">
        <f t="shared" si="413"/>
        <v>1472.5630000000001</v>
      </c>
      <c r="L2661" s="116">
        <v>117.74299999999999</v>
      </c>
      <c r="M2661" s="116">
        <v>263.298</v>
      </c>
      <c r="N2661" s="116">
        <v>90.018000000000001</v>
      </c>
      <c r="O2661" s="116">
        <v>34.776000000000003</v>
      </c>
      <c r="P2661" s="116">
        <v>0</v>
      </c>
      <c r="Q2661" s="20">
        <f t="shared" si="414"/>
        <v>330.03362899999996</v>
      </c>
      <c r="R2661" s="20">
        <f t="shared" si="415"/>
        <v>841.76370600000007</v>
      </c>
      <c r="S2661" s="20">
        <f t="shared" si="416"/>
        <v>175.62511800000001</v>
      </c>
      <c r="T2661" s="20">
        <f t="shared" si="417"/>
        <v>110.44857600000002</v>
      </c>
      <c r="U2661" s="21">
        <f t="shared" si="418"/>
        <v>1457.8710289999999</v>
      </c>
      <c r="V2661" s="38">
        <f t="shared" si="419"/>
        <v>0.99002285742613372</v>
      </c>
    </row>
    <row r="2662" spans="1:22">
      <c r="A2662">
        <v>2657</v>
      </c>
      <c r="B2662" s="122">
        <f t="shared" si="420"/>
        <v>41750</v>
      </c>
      <c r="C2662" s="122">
        <f t="shared" si="420"/>
        <v>42115</v>
      </c>
      <c r="D2662" s="116">
        <f t="shared" si="411"/>
        <v>2015</v>
      </c>
      <c r="E2662" s="116">
        <f t="shared" si="412"/>
        <v>4</v>
      </c>
      <c r="F2662" s="120">
        <v>199.91</v>
      </c>
      <c r="G2662" s="121">
        <v>934.702</v>
      </c>
      <c r="H2662" s="121">
        <v>153.18600000000001</v>
      </c>
      <c r="I2662" s="121">
        <v>184.30600000000001</v>
      </c>
      <c r="J2662" s="119">
        <v>0</v>
      </c>
      <c r="K2662" s="117">
        <f t="shared" si="413"/>
        <v>1472.104</v>
      </c>
      <c r="L2662" s="116">
        <v>99.635999999999996</v>
      </c>
      <c r="M2662" s="116">
        <v>263.95800000000003</v>
      </c>
      <c r="N2662" s="116">
        <v>80.575000000000003</v>
      </c>
      <c r="O2662" s="116">
        <v>47.771999999999998</v>
      </c>
      <c r="P2662" s="116">
        <v>0</v>
      </c>
      <c r="Q2662" s="20">
        <f t="shared" si="414"/>
        <v>279.27970799999997</v>
      </c>
      <c r="R2662" s="20">
        <f t="shared" si="415"/>
        <v>843.87372600000015</v>
      </c>
      <c r="S2662" s="20">
        <f t="shared" si="416"/>
        <v>157.20182500000001</v>
      </c>
      <c r="T2662" s="20">
        <f t="shared" si="417"/>
        <v>151.723872</v>
      </c>
      <c r="U2662" s="21">
        <f t="shared" si="418"/>
        <v>1432.0791310000002</v>
      </c>
      <c r="V2662" s="38">
        <f t="shared" si="419"/>
        <v>0.97281111320939295</v>
      </c>
    </row>
    <row r="2663" spans="1:22">
      <c r="A2663">
        <v>2658</v>
      </c>
      <c r="B2663" s="122">
        <f t="shared" si="420"/>
        <v>41750</v>
      </c>
      <c r="C2663" s="122">
        <f t="shared" si="420"/>
        <v>42115</v>
      </c>
      <c r="D2663" s="116">
        <f t="shared" si="411"/>
        <v>2015</v>
      </c>
      <c r="E2663" s="116">
        <f t="shared" si="412"/>
        <v>4</v>
      </c>
      <c r="F2663" s="120">
        <v>292.62200000000001</v>
      </c>
      <c r="G2663" s="121">
        <v>931.06200000000001</v>
      </c>
      <c r="H2663" s="121">
        <v>171.49799999999999</v>
      </c>
      <c r="I2663" s="121">
        <v>83.224999999999994</v>
      </c>
      <c r="J2663" s="119">
        <v>0</v>
      </c>
      <c r="K2663" s="117">
        <f t="shared" si="413"/>
        <v>1478.4069999999999</v>
      </c>
      <c r="L2663" s="116">
        <v>144.28399999999999</v>
      </c>
      <c r="M2663" s="116">
        <v>262.72899999999998</v>
      </c>
      <c r="N2663" s="116">
        <v>84.778000000000006</v>
      </c>
      <c r="O2663" s="116">
        <v>22.774999999999999</v>
      </c>
      <c r="P2663" s="116">
        <v>0</v>
      </c>
      <c r="Q2663" s="20">
        <f t="shared" si="414"/>
        <v>404.42805199999998</v>
      </c>
      <c r="R2663" s="20">
        <f t="shared" si="415"/>
        <v>839.944613</v>
      </c>
      <c r="S2663" s="20">
        <f t="shared" si="416"/>
        <v>165.40187800000001</v>
      </c>
      <c r="T2663" s="20">
        <f t="shared" si="417"/>
        <v>72.333399999999997</v>
      </c>
      <c r="U2663" s="21">
        <f t="shared" si="418"/>
        <v>1482.107943</v>
      </c>
      <c r="V2663" s="38">
        <f t="shared" si="419"/>
        <v>1.0025033316265413</v>
      </c>
    </row>
    <row r="2664" spans="1:22">
      <c r="A2664">
        <v>2659</v>
      </c>
      <c r="B2664" s="122">
        <f t="shared" si="420"/>
        <v>41750</v>
      </c>
      <c r="C2664" s="122">
        <f t="shared" si="420"/>
        <v>42115</v>
      </c>
      <c r="D2664" s="116">
        <f t="shared" si="411"/>
        <v>2015</v>
      </c>
      <c r="E2664" s="116">
        <f t="shared" si="412"/>
        <v>4</v>
      </c>
      <c r="F2664" s="120">
        <v>300.28100000000001</v>
      </c>
      <c r="G2664" s="121">
        <v>931.44</v>
      </c>
      <c r="H2664" s="121">
        <v>117.273</v>
      </c>
      <c r="I2664" s="121">
        <v>187.15199999999999</v>
      </c>
      <c r="J2664" s="119">
        <v>0</v>
      </c>
      <c r="K2664" s="117">
        <f t="shared" si="413"/>
        <v>1536.146</v>
      </c>
      <c r="L2664" s="116">
        <v>146.80699999999999</v>
      </c>
      <c r="M2664" s="116">
        <v>262.86099999999999</v>
      </c>
      <c r="N2664" s="116">
        <v>59.113</v>
      </c>
      <c r="O2664" s="116">
        <v>46.726999999999997</v>
      </c>
      <c r="P2664" s="116">
        <v>0</v>
      </c>
      <c r="Q2664" s="20">
        <f t="shared" si="414"/>
        <v>411.50002099999995</v>
      </c>
      <c r="R2664" s="20">
        <f t="shared" si="415"/>
        <v>840.36661700000002</v>
      </c>
      <c r="S2664" s="20">
        <f t="shared" si="416"/>
        <v>115.329463</v>
      </c>
      <c r="T2664" s="20">
        <f t="shared" si="417"/>
        <v>148.40495200000001</v>
      </c>
      <c r="U2664" s="21">
        <f t="shared" si="418"/>
        <v>1515.6010530000001</v>
      </c>
      <c r="V2664" s="38">
        <f t="shared" si="419"/>
        <v>0.98662565472292352</v>
      </c>
    </row>
    <row r="2665" spans="1:22">
      <c r="A2665">
        <v>2660</v>
      </c>
      <c r="B2665" s="122">
        <f t="shared" si="420"/>
        <v>41750</v>
      </c>
      <c r="C2665" s="122">
        <f t="shared" si="420"/>
        <v>42115</v>
      </c>
      <c r="D2665" s="116">
        <f t="shared" si="411"/>
        <v>2015</v>
      </c>
      <c r="E2665" s="116">
        <f t="shared" si="412"/>
        <v>4</v>
      </c>
      <c r="F2665" s="120">
        <v>18.864000000000001</v>
      </c>
      <c r="G2665" s="121">
        <v>931.30499999999995</v>
      </c>
      <c r="H2665" s="121">
        <v>0</v>
      </c>
      <c r="I2665" s="121">
        <v>747.93700000000001</v>
      </c>
      <c r="J2665" s="119">
        <v>0</v>
      </c>
      <c r="K2665" s="117">
        <f t="shared" si="413"/>
        <v>1698.106</v>
      </c>
      <c r="L2665" s="116">
        <v>12.706</v>
      </c>
      <c r="M2665" s="116">
        <v>262.93099999999998</v>
      </c>
      <c r="N2665" s="116">
        <v>0</v>
      </c>
      <c r="O2665" s="116">
        <v>196.208</v>
      </c>
      <c r="P2665" s="116">
        <v>0</v>
      </c>
      <c r="Q2665" s="20">
        <f t="shared" si="414"/>
        <v>35.614917999999996</v>
      </c>
      <c r="R2665" s="20">
        <f t="shared" si="415"/>
        <v>840.59040699999991</v>
      </c>
      <c r="S2665" s="20">
        <f t="shared" si="416"/>
        <v>0</v>
      </c>
      <c r="T2665" s="20">
        <f t="shared" si="417"/>
        <v>623.15660800000001</v>
      </c>
      <c r="U2665" s="21">
        <f t="shared" si="418"/>
        <v>1499.3619329999999</v>
      </c>
      <c r="V2665" s="38">
        <f t="shared" si="419"/>
        <v>0.88296133044698033</v>
      </c>
    </row>
    <row r="2666" spans="1:22">
      <c r="A2666">
        <v>2661</v>
      </c>
      <c r="B2666" s="122">
        <f t="shared" si="420"/>
        <v>41750</v>
      </c>
      <c r="C2666" s="122">
        <f t="shared" si="420"/>
        <v>42115</v>
      </c>
      <c r="D2666" s="116">
        <f t="shared" si="411"/>
        <v>2015</v>
      </c>
      <c r="E2666" s="116">
        <f t="shared" si="412"/>
        <v>4</v>
      </c>
      <c r="F2666" s="120">
        <v>18.745000000000001</v>
      </c>
      <c r="G2666" s="121">
        <v>934.65200000000004</v>
      </c>
      <c r="H2666" s="121">
        <v>0</v>
      </c>
      <c r="I2666" s="121">
        <v>768.33299999999997</v>
      </c>
      <c r="J2666" s="119">
        <v>0</v>
      </c>
      <c r="K2666" s="117">
        <f t="shared" si="413"/>
        <v>1721.73</v>
      </c>
      <c r="L2666" s="116">
        <v>12.699</v>
      </c>
      <c r="M2666" s="116">
        <v>263.96699999999998</v>
      </c>
      <c r="N2666" s="116">
        <v>0</v>
      </c>
      <c r="O2666" s="116">
        <v>203.70099999999999</v>
      </c>
      <c r="P2666" s="116">
        <v>0</v>
      </c>
      <c r="Q2666" s="20">
        <f t="shared" si="414"/>
        <v>35.595297000000002</v>
      </c>
      <c r="R2666" s="20">
        <f t="shared" si="415"/>
        <v>843.90249899999992</v>
      </c>
      <c r="S2666" s="20">
        <f t="shared" si="416"/>
        <v>0</v>
      </c>
      <c r="T2666" s="20">
        <f t="shared" si="417"/>
        <v>646.95437600000002</v>
      </c>
      <c r="U2666" s="21">
        <f t="shared" si="418"/>
        <v>1526.4521719999998</v>
      </c>
      <c r="V2666" s="38">
        <f t="shared" si="419"/>
        <v>0.88658045802768137</v>
      </c>
    </row>
    <row r="2667" spans="1:22">
      <c r="A2667">
        <v>2662</v>
      </c>
      <c r="B2667" s="122">
        <f t="shared" si="420"/>
        <v>41750</v>
      </c>
      <c r="C2667" s="122">
        <f t="shared" si="420"/>
        <v>42115</v>
      </c>
      <c r="D2667" s="116">
        <f t="shared" si="411"/>
        <v>2015</v>
      </c>
      <c r="E2667" s="116">
        <f t="shared" si="412"/>
        <v>4</v>
      </c>
      <c r="F2667" s="120">
        <v>0</v>
      </c>
      <c r="G2667" s="121">
        <v>921.00900000000001</v>
      </c>
      <c r="H2667" s="121">
        <v>0</v>
      </c>
      <c r="I2667" s="121">
        <v>769.62099999999998</v>
      </c>
      <c r="J2667" s="119">
        <v>0</v>
      </c>
      <c r="K2667" s="117">
        <f t="shared" si="413"/>
        <v>1690.63</v>
      </c>
      <c r="L2667" s="116">
        <v>0</v>
      </c>
      <c r="M2667" s="116">
        <v>258.89400000000001</v>
      </c>
      <c r="N2667" s="116">
        <v>0</v>
      </c>
      <c r="O2667" s="116">
        <v>203.58799999999999</v>
      </c>
      <c r="P2667" s="116">
        <v>0</v>
      </c>
      <c r="Q2667" s="20">
        <f t="shared" si="414"/>
        <v>0</v>
      </c>
      <c r="R2667" s="20">
        <f t="shared" si="415"/>
        <v>827.68411800000001</v>
      </c>
      <c r="S2667" s="20">
        <f t="shared" si="416"/>
        <v>0</v>
      </c>
      <c r="T2667" s="20">
        <f t="shared" si="417"/>
        <v>646.59548800000005</v>
      </c>
      <c r="U2667" s="21">
        <f t="shared" si="418"/>
        <v>1474.2796060000001</v>
      </c>
      <c r="V2667" s="38">
        <f t="shared" si="419"/>
        <v>0.87202972028178838</v>
      </c>
    </row>
    <row r="2668" spans="1:22">
      <c r="A2668">
        <v>2663</v>
      </c>
      <c r="B2668" s="122">
        <f t="shared" si="420"/>
        <v>41750</v>
      </c>
      <c r="C2668" s="122">
        <f t="shared" si="420"/>
        <v>42115</v>
      </c>
      <c r="D2668" s="116">
        <f t="shared" si="411"/>
        <v>2015</v>
      </c>
      <c r="E2668" s="116">
        <f t="shared" si="412"/>
        <v>4</v>
      </c>
      <c r="F2668" s="120">
        <v>0</v>
      </c>
      <c r="G2668" s="121">
        <v>920.66700000000003</v>
      </c>
      <c r="H2668" s="121">
        <v>0</v>
      </c>
      <c r="I2668" s="121">
        <v>757.86300000000006</v>
      </c>
      <c r="J2668" s="119">
        <v>0</v>
      </c>
      <c r="K2668" s="117">
        <f t="shared" si="413"/>
        <v>1678.5300000000002</v>
      </c>
      <c r="L2668" s="116">
        <v>0</v>
      </c>
      <c r="M2668" s="116">
        <v>258.77699999999999</v>
      </c>
      <c r="N2668" s="116">
        <v>0</v>
      </c>
      <c r="O2668" s="116">
        <v>202.44499999999999</v>
      </c>
      <c r="P2668" s="116">
        <v>0</v>
      </c>
      <c r="Q2668" s="20">
        <f t="shared" si="414"/>
        <v>0</v>
      </c>
      <c r="R2668" s="20">
        <f t="shared" si="415"/>
        <v>827.310069</v>
      </c>
      <c r="S2668" s="20">
        <f t="shared" si="416"/>
        <v>0</v>
      </c>
      <c r="T2668" s="20">
        <f t="shared" si="417"/>
        <v>642.96532000000002</v>
      </c>
      <c r="U2668" s="21">
        <f t="shared" si="418"/>
        <v>1470.2753889999999</v>
      </c>
      <c r="V2668" s="38">
        <f t="shared" si="419"/>
        <v>0.87593036108976285</v>
      </c>
    </row>
    <row r="2669" spans="1:22">
      <c r="A2669">
        <v>2664</v>
      </c>
      <c r="B2669" s="122">
        <f t="shared" si="420"/>
        <v>41750</v>
      </c>
      <c r="C2669" s="122">
        <f t="shared" si="420"/>
        <v>42115</v>
      </c>
      <c r="D2669" s="116">
        <f t="shared" si="411"/>
        <v>2015</v>
      </c>
      <c r="E2669" s="116">
        <f t="shared" si="412"/>
        <v>4</v>
      </c>
      <c r="F2669" s="120">
        <v>0</v>
      </c>
      <c r="G2669" s="121">
        <v>921.49400000000003</v>
      </c>
      <c r="H2669" s="121">
        <v>0</v>
      </c>
      <c r="I2669" s="121">
        <v>622.39400000000001</v>
      </c>
      <c r="J2669" s="119">
        <v>0</v>
      </c>
      <c r="K2669" s="117">
        <f t="shared" si="413"/>
        <v>1543.8879999999999</v>
      </c>
      <c r="L2669" s="116">
        <v>0</v>
      </c>
      <c r="M2669" s="116">
        <v>259.017</v>
      </c>
      <c r="N2669" s="116">
        <v>0</v>
      </c>
      <c r="O2669" s="116">
        <v>168.08799999999999</v>
      </c>
      <c r="P2669" s="116">
        <v>0</v>
      </c>
      <c r="Q2669" s="20">
        <f t="shared" si="414"/>
        <v>0</v>
      </c>
      <c r="R2669" s="20">
        <f t="shared" si="415"/>
        <v>828.07734900000003</v>
      </c>
      <c r="S2669" s="20">
        <f t="shared" si="416"/>
        <v>0</v>
      </c>
      <c r="T2669" s="20">
        <f t="shared" si="417"/>
        <v>533.847488</v>
      </c>
      <c r="U2669" s="21">
        <f t="shared" si="418"/>
        <v>1361.924837</v>
      </c>
      <c r="V2669" s="38">
        <f t="shared" si="419"/>
        <v>0.88213966103758823</v>
      </c>
    </row>
    <row r="2670" spans="1:22">
      <c r="A2670">
        <v>2665</v>
      </c>
      <c r="B2670" s="122">
        <f t="shared" si="420"/>
        <v>41751</v>
      </c>
      <c r="C2670" s="122">
        <f t="shared" si="420"/>
        <v>42116</v>
      </c>
      <c r="D2670" s="116">
        <f t="shared" si="411"/>
        <v>2015</v>
      </c>
      <c r="E2670" s="116">
        <f t="shared" si="412"/>
        <v>4</v>
      </c>
      <c r="F2670" s="120">
        <v>289.267</v>
      </c>
      <c r="G2670" s="121">
        <v>900.13099999999997</v>
      </c>
      <c r="H2670" s="121">
        <v>172.55500000000001</v>
      </c>
      <c r="I2670" s="121">
        <v>44.991999999999997</v>
      </c>
      <c r="J2670" s="119">
        <v>0</v>
      </c>
      <c r="K2670" s="117">
        <f t="shared" si="413"/>
        <v>1406.9449999999999</v>
      </c>
      <c r="L2670" s="116">
        <v>143.08000000000001</v>
      </c>
      <c r="M2670" s="116">
        <v>250.98</v>
      </c>
      <c r="N2670" s="116">
        <v>82.15</v>
      </c>
      <c r="O2670" s="116">
        <v>15.407999999999999</v>
      </c>
      <c r="P2670" s="116">
        <v>0</v>
      </c>
      <c r="Q2670" s="20">
        <f t="shared" si="414"/>
        <v>401.05324000000002</v>
      </c>
      <c r="R2670" s="20">
        <f t="shared" si="415"/>
        <v>802.38306</v>
      </c>
      <c r="S2670" s="20">
        <f t="shared" si="416"/>
        <v>160.27465000000001</v>
      </c>
      <c r="T2670" s="20">
        <f t="shared" si="417"/>
        <v>48.935808000000002</v>
      </c>
      <c r="U2670" s="21">
        <f t="shared" si="418"/>
        <v>1412.6467580000001</v>
      </c>
      <c r="V2670" s="38">
        <f t="shared" si="419"/>
        <v>1.0040525805912812</v>
      </c>
    </row>
    <row r="2671" spans="1:22">
      <c r="A2671">
        <v>2666</v>
      </c>
      <c r="B2671" s="122">
        <f t="shared" si="420"/>
        <v>41751</v>
      </c>
      <c r="C2671" s="122">
        <f t="shared" si="420"/>
        <v>42116</v>
      </c>
      <c r="D2671" s="116">
        <f t="shared" si="411"/>
        <v>2015</v>
      </c>
      <c r="E2671" s="116">
        <f t="shared" si="412"/>
        <v>4</v>
      </c>
      <c r="F2671" s="120">
        <v>291.101</v>
      </c>
      <c r="G2671" s="121">
        <v>889.51300000000003</v>
      </c>
      <c r="H2671" s="121">
        <v>130.393</v>
      </c>
      <c r="I2671" s="121">
        <v>10.369</v>
      </c>
      <c r="J2671" s="119">
        <v>0</v>
      </c>
      <c r="K2671" s="117">
        <f t="shared" si="413"/>
        <v>1321.376</v>
      </c>
      <c r="L2671" s="116">
        <v>143.66</v>
      </c>
      <c r="M2671" s="116">
        <v>248.68600000000001</v>
      </c>
      <c r="N2671" s="116">
        <v>68.418999999999997</v>
      </c>
      <c r="O2671" s="116">
        <v>2.7029999999999998</v>
      </c>
      <c r="P2671" s="116">
        <v>0</v>
      </c>
      <c r="Q2671" s="20">
        <f t="shared" si="414"/>
        <v>402.67897999999997</v>
      </c>
      <c r="R2671" s="20">
        <f t="shared" si="415"/>
        <v>795.04914200000007</v>
      </c>
      <c r="S2671" s="20">
        <f t="shared" si="416"/>
        <v>133.48546899999999</v>
      </c>
      <c r="T2671" s="20">
        <f t="shared" si="417"/>
        <v>8.5847280000000001</v>
      </c>
      <c r="U2671" s="21">
        <f t="shared" si="418"/>
        <v>1339.798319</v>
      </c>
      <c r="V2671" s="38">
        <f t="shared" si="419"/>
        <v>1.0139417690347032</v>
      </c>
    </row>
    <row r="2672" spans="1:22">
      <c r="A2672">
        <v>2667</v>
      </c>
      <c r="B2672" s="122">
        <f t="shared" si="420"/>
        <v>41751</v>
      </c>
      <c r="C2672" s="122">
        <f t="shared" si="420"/>
        <v>42116</v>
      </c>
      <c r="D2672" s="116">
        <f t="shared" si="411"/>
        <v>2015</v>
      </c>
      <c r="E2672" s="116">
        <f t="shared" si="412"/>
        <v>4</v>
      </c>
      <c r="F2672" s="120">
        <v>293.327</v>
      </c>
      <c r="G2672" s="121">
        <v>887.4</v>
      </c>
      <c r="H2672" s="121">
        <v>96.489000000000004</v>
      </c>
      <c r="I2672" s="121">
        <v>8.7159999999999993</v>
      </c>
      <c r="J2672" s="119">
        <v>0</v>
      </c>
      <c r="K2672" s="117">
        <f t="shared" si="413"/>
        <v>1285.9319999999998</v>
      </c>
      <c r="L2672" s="116">
        <v>143.70500000000001</v>
      </c>
      <c r="M2672" s="116">
        <v>247.649</v>
      </c>
      <c r="N2672" s="116">
        <v>50.317999999999998</v>
      </c>
      <c r="O2672" s="116">
        <v>2.2789999999999999</v>
      </c>
      <c r="P2672" s="116">
        <v>0</v>
      </c>
      <c r="Q2672" s="20">
        <f t="shared" si="414"/>
        <v>402.805115</v>
      </c>
      <c r="R2672" s="20">
        <f t="shared" si="415"/>
        <v>791.73385300000007</v>
      </c>
      <c r="S2672" s="20">
        <f t="shared" si="416"/>
        <v>98.170417999999998</v>
      </c>
      <c r="T2672" s="20">
        <f t="shared" si="417"/>
        <v>7.2381039999999999</v>
      </c>
      <c r="U2672" s="21">
        <f t="shared" si="418"/>
        <v>1299.94749</v>
      </c>
      <c r="V2672" s="38">
        <f t="shared" si="419"/>
        <v>1.0108990910872426</v>
      </c>
    </row>
    <row r="2673" spans="1:22">
      <c r="A2673">
        <v>2668</v>
      </c>
      <c r="B2673" s="122">
        <f t="shared" si="420"/>
        <v>41751</v>
      </c>
      <c r="C2673" s="122">
        <f t="shared" si="420"/>
        <v>42116</v>
      </c>
      <c r="D2673" s="116">
        <f t="shared" si="411"/>
        <v>2015</v>
      </c>
      <c r="E2673" s="116">
        <f t="shared" si="412"/>
        <v>4</v>
      </c>
      <c r="F2673" s="120">
        <v>288.75400000000002</v>
      </c>
      <c r="G2673" s="121">
        <v>890.721</v>
      </c>
      <c r="H2673" s="121">
        <v>76.933999999999997</v>
      </c>
      <c r="I2673" s="121">
        <v>8.718</v>
      </c>
      <c r="J2673" s="119">
        <v>0</v>
      </c>
      <c r="K2673" s="117">
        <f t="shared" si="413"/>
        <v>1265.127</v>
      </c>
      <c r="L2673" s="116">
        <v>141.97300000000001</v>
      </c>
      <c r="M2673" s="116">
        <v>248.221</v>
      </c>
      <c r="N2673" s="116">
        <v>42.256</v>
      </c>
      <c r="O2673" s="116">
        <v>2.2789999999999999</v>
      </c>
      <c r="P2673" s="116">
        <v>0</v>
      </c>
      <c r="Q2673" s="20">
        <f t="shared" si="414"/>
        <v>397.95031900000004</v>
      </c>
      <c r="R2673" s="20">
        <f t="shared" si="415"/>
        <v>793.56253700000002</v>
      </c>
      <c r="S2673" s="20">
        <f t="shared" si="416"/>
        <v>82.441456000000002</v>
      </c>
      <c r="T2673" s="20">
        <f t="shared" si="417"/>
        <v>7.2381039999999999</v>
      </c>
      <c r="U2673" s="21">
        <f t="shared" si="418"/>
        <v>1281.1924160000001</v>
      </c>
      <c r="V2673" s="38">
        <f t="shared" si="419"/>
        <v>1.0126986587117341</v>
      </c>
    </row>
    <row r="2674" spans="1:22">
      <c r="A2674">
        <v>2669</v>
      </c>
      <c r="B2674" s="122">
        <f t="shared" si="420"/>
        <v>41751</v>
      </c>
      <c r="C2674" s="122">
        <f t="shared" si="420"/>
        <v>42116</v>
      </c>
      <c r="D2674" s="116">
        <f t="shared" si="411"/>
        <v>2015</v>
      </c>
      <c r="E2674" s="116">
        <f t="shared" si="412"/>
        <v>4</v>
      </c>
      <c r="F2674" s="120">
        <v>288.90499999999997</v>
      </c>
      <c r="G2674" s="121">
        <v>892.08500000000004</v>
      </c>
      <c r="H2674" s="121">
        <v>70.706999999999994</v>
      </c>
      <c r="I2674" s="121">
        <v>8.7170000000000005</v>
      </c>
      <c r="J2674" s="119">
        <v>0</v>
      </c>
      <c r="K2674" s="117">
        <f t="shared" si="413"/>
        <v>1260.4140000000002</v>
      </c>
      <c r="L2674" s="116">
        <v>141.54</v>
      </c>
      <c r="M2674" s="116">
        <v>248.703</v>
      </c>
      <c r="N2674" s="116">
        <v>36.984000000000002</v>
      </c>
      <c r="O2674" s="116">
        <v>2.2810000000000001</v>
      </c>
      <c r="P2674" s="116">
        <v>0</v>
      </c>
      <c r="Q2674" s="20">
        <f t="shared" si="414"/>
        <v>396.73661999999996</v>
      </c>
      <c r="R2674" s="20">
        <f t="shared" si="415"/>
        <v>795.10349100000008</v>
      </c>
      <c r="S2674" s="20">
        <f t="shared" si="416"/>
        <v>72.155784000000011</v>
      </c>
      <c r="T2674" s="20">
        <f t="shared" si="417"/>
        <v>7.2444560000000005</v>
      </c>
      <c r="U2674" s="21">
        <f t="shared" si="418"/>
        <v>1271.2403509999999</v>
      </c>
      <c r="V2674" s="38">
        <f t="shared" si="419"/>
        <v>1.0085895197927028</v>
      </c>
    </row>
    <row r="2675" spans="1:22">
      <c r="A2675">
        <v>2670</v>
      </c>
      <c r="B2675" s="122">
        <f t="shared" si="420"/>
        <v>41751</v>
      </c>
      <c r="C2675" s="122">
        <f t="shared" si="420"/>
        <v>42116</v>
      </c>
      <c r="D2675" s="116">
        <f t="shared" si="411"/>
        <v>2015</v>
      </c>
      <c r="E2675" s="116">
        <f t="shared" si="412"/>
        <v>4</v>
      </c>
      <c r="F2675" s="120">
        <v>287.96300000000002</v>
      </c>
      <c r="G2675" s="121">
        <v>892.34299999999996</v>
      </c>
      <c r="H2675" s="121">
        <v>76.668000000000006</v>
      </c>
      <c r="I2675" s="121">
        <v>8.9239999999999995</v>
      </c>
      <c r="J2675" s="119">
        <v>0</v>
      </c>
      <c r="K2675" s="117">
        <f t="shared" si="413"/>
        <v>1265.8980000000001</v>
      </c>
      <c r="L2675" s="116">
        <v>141.97300000000001</v>
      </c>
      <c r="M2675" s="116">
        <v>248.80699999999999</v>
      </c>
      <c r="N2675" s="116">
        <v>39.988</v>
      </c>
      <c r="O2675" s="116">
        <v>2.5659999999999998</v>
      </c>
      <c r="P2675" s="116">
        <v>0</v>
      </c>
      <c r="Q2675" s="20">
        <f t="shared" si="414"/>
        <v>397.95031900000004</v>
      </c>
      <c r="R2675" s="20">
        <f t="shared" si="415"/>
        <v>795.43597899999997</v>
      </c>
      <c r="S2675" s="20">
        <f t="shared" si="416"/>
        <v>78.016587999999999</v>
      </c>
      <c r="T2675" s="20">
        <f t="shared" si="417"/>
        <v>8.149616</v>
      </c>
      <c r="U2675" s="21">
        <f t="shared" si="418"/>
        <v>1279.5525019999998</v>
      </c>
      <c r="V2675" s="38">
        <f t="shared" si="419"/>
        <v>1.0107864156511817</v>
      </c>
    </row>
    <row r="2676" spans="1:22">
      <c r="A2676">
        <v>2671</v>
      </c>
      <c r="B2676" s="122">
        <f t="shared" si="420"/>
        <v>41751</v>
      </c>
      <c r="C2676" s="122">
        <f t="shared" si="420"/>
        <v>42116</v>
      </c>
      <c r="D2676" s="116">
        <f t="shared" si="411"/>
        <v>2015</v>
      </c>
      <c r="E2676" s="116">
        <f t="shared" si="412"/>
        <v>4</v>
      </c>
      <c r="F2676" s="120">
        <v>283.69299999999998</v>
      </c>
      <c r="G2676" s="121">
        <v>893.67200000000003</v>
      </c>
      <c r="H2676" s="121">
        <v>98.515000000000001</v>
      </c>
      <c r="I2676" s="121">
        <v>53.883000000000003</v>
      </c>
      <c r="J2676" s="119">
        <v>0</v>
      </c>
      <c r="K2676" s="117">
        <f t="shared" si="413"/>
        <v>1329.7630000000001</v>
      </c>
      <c r="L2676" s="116">
        <v>141.91200000000001</v>
      </c>
      <c r="M2676" s="116">
        <v>249.50899999999999</v>
      </c>
      <c r="N2676" s="116">
        <v>60.62</v>
      </c>
      <c r="O2676" s="116">
        <v>13.404999999999999</v>
      </c>
      <c r="P2676" s="116">
        <v>0</v>
      </c>
      <c r="Q2676" s="20">
        <f t="shared" si="414"/>
        <v>397.779336</v>
      </c>
      <c r="R2676" s="20">
        <f t="shared" si="415"/>
        <v>797.68027299999994</v>
      </c>
      <c r="S2676" s="20">
        <f t="shared" si="416"/>
        <v>118.26962</v>
      </c>
      <c r="T2676" s="20">
        <f t="shared" si="417"/>
        <v>42.574280000000002</v>
      </c>
      <c r="U2676" s="21">
        <f t="shared" si="418"/>
        <v>1356.3035090000001</v>
      </c>
      <c r="V2676" s="38">
        <f t="shared" si="419"/>
        <v>1.019958826497654</v>
      </c>
    </row>
    <row r="2677" spans="1:22">
      <c r="A2677">
        <v>2672</v>
      </c>
      <c r="B2677" s="122">
        <f t="shared" si="420"/>
        <v>41751</v>
      </c>
      <c r="C2677" s="122">
        <f t="shared" si="420"/>
        <v>42116</v>
      </c>
      <c r="D2677" s="116">
        <f t="shared" si="411"/>
        <v>2015</v>
      </c>
      <c r="E2677" s="116">
        <f t="shared" si="412"/>
        <v>4</v>
      </c>
      <c r="F2677" s="120">
        <v>280.93200000000002</v>
      </c>
      <c r="G2677" s="121">
        <v>897.66800000000001</v>
      </c>
      <c r="H2677" s="121">
        <v>143.691</v>
      </c>
      <c r="I2677" s="121">
        <v>80.334999999999994</v>
      </c>
      <c r="J2677" s="119">
        <v>0</v>
      </c>
      <c r="K2677" s="117">
        <f t="shared" si="413"/>
        <v>1402.626</v>
      </c>
      <c r="L2677" s="116">
        <v>139.006</v>
      </c>
      <c r="M2677" s="116">
        <v>249.876</v>
      </c>
      <c r="N2677" s="116">
        <v>73.132999999999996</v>
      </c>
      <c r="O2677" s="116">
        <v>20.608000000000001</v>
      </c>
      <c r="P2677" s="116">
        <v>0</v>
      </c>
      <c r="Q2677" s="20">
        <f t="shared" si="414"/>
        <v>389.63381800000002</v>
      </c>
      <c r="R2677" s="20">
        <f t="shared" si="415"/>
        <v>798.85357199999999</v>
      </c>
      <c r="S2677" s="20">
        <f t="shared" si="416"/>
        <v>142.68248299999999</v>
      </c>
      <c r="T2677" s="20">
        <f t="shared" si="417"/>
        <v>65.451008000000002</v>
      </c>
      <c r="U2677" s="21">
        <f t="shared" si="418"/>
        <v>1396.6208810000001</v>
      </c>
      <c r="V2677" s="38">
        <f t="shared" si="419"/>
        <v>0.99571865985658337</v>
      </c>
    </row>
    <row r="2678" spans="1:22">
      <c r="A2678">
        <v>2673</v>
      </c>
      <c r="B2678" s="122">
        <f t="shared" si="420"/>
        <v>41751</v>
      </c>
      <c r="C2678" s="122">
        <f t="shared" si="420"/>
        <v>42116</v>
      </c>
      <c r="D2678" s="116">
        <f t="shared" si="411"/>
        <v>2015</v>
      </c>
      <c r="E2678" s="116">
        <f t="shared" si="412"/>
        <v>4</v>
      </c>
      <c r="F2678" s="120">
        <v>276.733</v>
      </c>
      <c r="G2678" s="121">
        <v>886.17399999999998</v>
      </c>
      <c r="H2678" s="121">
        <v>167.011</v>
      </c>
      <c r="I2678" s="121">
        <v>82.652000000000001</v>
      </c>
      <c r="J2678" s="119">
        <v>0</v>
      </c>
      <c r="K2678" s="117">
        <f t="shared" si="413"/>
        <v>1412.57</v>
      </c>
      <c r="L2678" s="116">
        <v>137.846</v>
      </c>
      <c r="M2678" s="116">
        <v>249.001</v>
      </c>
      <c r="N2678" s="116">
        <v>118.405</v>
      </c>
      <c r="O2678" s="116">
        <v>21.78</v>
      </c>
      <c r="P2678" s="116">
        <v>0</v>
      </c>
      <c r="Q2678" s="20">
        <f t="shared" si="414"/>
        <v>386.382338</v>
      </c>
      <c r="R2678" s="20">
        <f t="shared" si="415"/>
        <v>796.056197</v>
      </c>
      <c r="S2678" s="20">
        <f t="shared" si="416"/>
        <v>231.00815500000002</v>
      </c>
      <c r="T2678" s="20">
        <f t="shared" si="417"/>
        <v>69.173280000000005</v>
      </c>
      <c r="U2678" s="21">
        <f t="shared" si="418"/>
        <v>1482.61997</v>
      </c>
      <c r="V2678" s="38">
        <f t="shared" si="419"/>
        <v>1.0495904415356407</v>
      </c>
    </row>
    <row r="2679" spans="1:22">
      <c r="A2679">
        <v>2674</v>
      </c>
      <c r="B2679" s="122">
        <f t="shared" si="420"/>
        <v>41751</v>
      </c>
      <c r="C2679" s="122">
        <f t="shared" si="420"/>
        <v>42116</v>
      </c>
      <c r="D2679" s="116">
        <f t="shared" si="411"/>
        <v>2015</v>
      </c>
      <c r="E2679" s="116">
        <f t="shared" si="412"/>
        <v>4</v>
      </c>
      <c r="F2679" s="120">
        <v>275.09300000000002</v>
      </c>
      <c r="G2679" s="121">
        <v>938.178</v>
      </c>
      <c r="H2679" s="121">
        <v>161.12700000000001</v>
      </c>
      <c r="I2679" s="121">
        <v>85.364999999999995</v>
      </c>
      <c r="J2679" s="119">
        <v>0</v>
      </c>
      <c r="K2679" s="117">
        <f t="shared" si="413"/>
        <v>1459.7629999999999</v>
      </c>
      <c r="L2679" s="116">
        <v>136.167</v>
      </c>
      <c r="M2679" s="116">
        <v>263.68099999999998</v>
      </c>
      <c r="N2679" s="116">
        <v>113.54300000000001</v>
      </c>
      <c r="O2679" s="116">
        <v>22.417000000000002</v>
      </c>
      <c r="P2679" s="116">
        <v>0</v>
      </c>
      <c r="Q2679" s="20">
        <f t="shared" si="414"/>
        <v>381.67610100000002</v>
      </c>
      <c r="R2679" s="20">
        <f t="shared" si="415"/>
        <v>842.988157</v>
      </c>
      <c r="S2679" s="20">
        <f t="shared" si="416"/>
        <v>221.52239300000002</v>
      </c>
      <c r="T2679" s="20">
        <f t="shared" si="417"/>
        <v>71.196392000000003</v>
      </c>
      <c r="U2679" s="21">
        <f t="shared" si="418"/>
        <v>1517.383043</v>
      </c>
      <c r="V2679" s="38">
        <f t="shared" si="419"/>
        <v>1.0394721903487074</v>
      </c>
    </row>
    <row r="2680" spans="1:22">
      <c r="A2680">
        <v>2675</v>
      </c>
      <c r="B2680" s="122">
        <f t="shared" si="420"/>
        <v>41751</v>
      </c>
      <c r="C2680" s="122">
        <f t="shared" si="420"/>
        <v>42116</v>
      </c>
      <c r="D2680" s="116">
        <f t="shared" si="411"/>
        <v>2015</v>
      </c>
      <c r="E2680" s="116">
        <f t="shared" si="412"/>
        <v>4</v>
      </c>
      <c r="F2680" s="120">
        <v>271.988</v>
      </c>
      <c r="G2680" s="121">
        <v>960.66600000000005</v>
      </c>
      <c r="H2680" s="121">
        <v>159.488</v>
      </c>
      <c r="I2680" s="121">
        <v>86.585999999999999</v>
      </c>
      <c r="J2680" s="119">
        <v>0</v>
      </c>
      <c r="K2680" s="117">
        <f t="shared" si="413"/>
        <v>1478.7280000000001</v>
      </c>
      <c r="L2680" s="116">
        <v>134.84399999999999</v>
      </c>
      <c r="M2680" s="116">
        <v>267.54399999999998</v>
      </c>
      <c r="N2680" s="116">
        <v>105.98</v>
      </c>
      <c r="O2680" s="116">
        <v>22.812000000000001</v>
      </c>
      <c r="P2680" s="116">
        <v>0</v>
      </c>
      <c r="Q2680" s="20">
        <f t="shared" si="414"/>
        <v>377.96773199999996</v>
      </c>
      <c r="R2680" s="20">
        <f t="shared" si="415"/>
        <v>855.338168</v>
      </c>
      <c r="S2680" s="20">
        <f t="shared" si="416"/>
        <v>206.76698000000002</v>
      </c>
      <c r="T2680" s="20">
        <f t="shared" si="417"/>
        <v>72.450912000000002</v>
      </c>
      <c r="U2680" s="21">
        <f t="shared" si="418"/>
        <v>1512.523792</v>
      </c>
      <c r="V2680" s="38">
        <f t="shared" si="419"/>
        <v>1.0228546372287532</v>
      </c>
    </row>
    <row r="2681" spans="1:22">
      <c r="A2681">
        <v>2676</v>
      </c>
      <c r="B2681" s="122">
        <f t="shared" si="420"/>
        <v>41751</v>
      </c>
      <c r="C2681" s="122">
        <f t="shared" si="420"/>
        <v>42116</v>
      </c>
      <c r="D2681" s="116">
        <f t="shared" si="411"/>
        <v>2015</v>
      </c>
      <c r="E2681" s="116">
        <f t="shared" si="412"/>
        <v>4</v>
      </c>
      <c r="F2681" s="120">
        <v>264.81400000000002</v>
      </c>
      <c r="G2681" s="121">
        <v>950.35</v>
      </c>
      <c r="H2681" s="121">
        <v>203.738</v>
      </c>
      <c r="I2681" s="121">
        <v>87.313000000000002</v>
      </c>
      <c r="J2681" s="119">
        <v>0</v>
      </c>
      <c r="K2681" s="117">
        <f t="shared" si="413"/>
        <v>1506.2150000000001</v>
      </c>
      <c r="L2681" s="116">
        <v>132.81100000000001</v>
      </c>
      <c r="M2681" s="116">
        <v>264.971</v>
      </c>
      <c r="N2681" s="116">
        <v>118.712</v>
      </c>
      <c r="O2681" s="116">
        <v>23.009</v>
      </c>
      <c r="P2681" s="116">
        <v>0</v>
      </c>
      <c r="Q2681" s="20">
        <f t="shared" si="414"/>
        <v>372.26923299999999</v>
      </c>
      <c r="R2681" s="20">
        <f t="shared" si="415"/>
        <v>847.11228700000004</v>
      </c>
      <c r="S2681" s="20">
        <f t="shared" si="416"/>
        <v>231.607112</v>
      </c>
      <c r="T2681" s="20">
        <f t="shared" si="417"/>
        <v>73.076584000000011</v>
      </c>
      <c r="U2681" s="21">
        <f t="shared" si="418"/>
        <v>1524.0652159999997</v>
      </c>
      <c r="V2681" s="38">
        <f t="shared" si="419"/>
        <v>1.0118510411860191</v>
      </c>
    </row>
    <row r="2682" spans="1:22">
      <c r="A2682">
        <v>2677</v>
      </c>
      <c r="B2682" s="122">
        <f t="shared" si="420"/>
        <v>41751</v>
      </c>
      <c r="C2682" s="122">
        <f t="shared" si="420"/>
        <v>42116</v>
      </c>
      <c r="D2682" s="116">
        <f t="shared" si="411"/>
        <v>2015</v>
      </c>
      <c r="E2682" s="116">
        <f t="shared" si="412"/>
        <v>4</v>
      </c>
      <c r="F2682" s="120">
        <v>201.887</v>
      </c>
      <c r="G2682" s="121">
        <v>957.59400000000005</v>
      </c>
      <c r="H2682" s="121">
        <v>362.34699999999998</v>
      </c>
      <c r="I2682" s="121">
        <v>90.923000000000002</v>
      </c>
      <c r="J2682" s="119">
        <v>0</v>
      </c>
      <c r="K2682" s="117">
        <f t="shared" si="413"/>
        <v>1612.751</v>
      </c>
      <c r="L2682" s="116">
        <v>100.223</v>
      </c>
      <c r="M2682" s="116">
        <v>266.38400000000001</v>
      </c>
      <c r="N2682" s="116">
        <v>167.268</v>
      </c>
      <c r="O2682" s="116">
        <v>23.959</v>
      </c>
      <c r="P2682" s="116">
        <v>0</v>
      </c>
      <c r="Q2682" s="20">
        <f t="shared" si="414"/>
        <v>280.92506900000001</v>
      </c>
      <c r="R2682" s="20">
        <f t="shared" si="415"/>
        <v>851.62964800000009</v>
      </c>
      <c r="S2682" s="20">
        <f t="shared" si="416"/>
        <v>326.33986800000002</v>
      </c>
      <c r="T2682" s="20">
        <f t="shared" si="417"/>
        <v>76.093783999999999</v>
      </c>
      <c r="U2682" s="21">
        <f t="shared" si="418"/>
        <v>1534.9883689999999</v>
      </c>
      <c r="V2682" s="38">
        <f t="shared" si="419"/>
        <v>0.95178261802348907</v>
      </c>
    </row>
    <row r="2683" spans="1:22">
      <c r="A2683">
        <v>2678</v>
      </c>
      <c r="B2683" s="122">
        <f t="shared" si="420"/>
        <v>41751</v>
      </c>
      <c r="C2683" s="122">
        <f t="shared" si="420"/>
        <v>42116</v>
      </c>
      <c r="D2683" s="116">
        <f t="shared" si="411"/>
        <v>2015</v>
      </c>
      <c r="E2683" s="116">
        <f t="shared" si="412"/>
        <v>4</v>
      </c>
      <c r="F2683" s="120">
        <v>213.54900000000001</v>
      </c>
      <c r="G2683" s="121">
        <v>956.39200000000005</v>
      </c>
      <c r="H2683" s="121">
        <v>234.75299999999999</v>
      </c>
      <c r="I2683" s="121">
        <v>90.751999999999995</v>
      </c>
      <c r="J2683" s="119">
        <v>0</v>
      </c>
      <c r="K2683" s="117">
        <f t="shared" si="413"/>
        <v>1495.4459999999999</v>
      </c>
      <c r="L2683" s="116">
        <v>106.51600000000001</v>
      </c>
      <c r="M2683" s="116">
        <v>266.24099999999999</v>
      </c>
      <c r="N2683" s="116">
        <v>109.97</v>
      </c>
      <c r="O2683" s="116">
        <v>23.852</v>
      </c>
      <c r="P2683" s="116">
        <v>0</v>
      </c>
      <c r="Q2683" s="20">
        <f t="shared" si="414"/>
        <v>298.564348</v>
      </c>
      <c r="R2683" s="20">
        <f t="shared" si="415"/>
        <v>851.17247699999996</v>
      </c>
      <c r="S2683" s="20">
        <f t="shared" si="416"/>
        <v>214.55146999999999</v>
      </c>
      <c r="T2683" s="20">
        <f t="shared" si="417"/>
        <v>75.753951999999998</v>
      </c>
      <c r="U2683" s="21">
        <f t="shared" si="418"/>
        <v>1440.0422469999999</v>
      </c>
      <c r="V2683" s="38">
        <f t="shared" si="419"/>
        <v>0.96295168598531811</v>
      </c>
    </row>
    <row r="2684" spans="1:22">
      <c r="A2684">
        <v>2679</v>
      </c>
      <c r="B2684" s="122">
        <f t="shared" si="420"/>
        <v>41751</v>
      </c>
      <c r="C2684" s="122">
        <f t="shared" si="420"/>
        <v>42116</v>
      </c>
      <c r="D2684" s="116">
        <f t="shared" si="411"/>
        <v>2015</v>
      </c>
      <c r="E2684" s="116">
        <f t="shared" si="412"/>
        <v>4</v>
      </c>
      <c r="F2684" s="120">
        <v>190.28899999999999</v>
      </c>
      <c r="G2684" s="121">
        <v>959.13900000000001</v>
      </c>
      <c r="H2684" s="121">
        <v>244.64699999999999</v>
      </c>
      <c r="I2684" s="121">
        <v>103.892</v>
      </c>
      <c r="J2684" s="119">
        <v>0</v>
      </c>
      <c r="K2684" s="117">
        <f t="shared" si="413"/>
        <v>1497.9669999999999</v>
      </c>
      <c r="L2684" s="116">
        <v>95.040999999999997</v>
      </c>
      <c r="M2684" s="116">
        <v>267.12400000000002</v>
      </c>
      <c r="N2684" s="116">
        <v>113.77200000000001</v>
      </c>
      <c r="O2684" s="116">
        <v>31.007000000000001</v>
      </c>
      <c r="P2684" s="116">
        <v>0</v>
      </c>
      <c r="Q2684" s="20">
        <f t="shared" si="414"/>
        <v>266.399923</v>
      </c>
      <c r="R2684" s="20">
        <f t="shared" si="415"/>
        <v>853.99542800000006</v>
      </c>
      <c r="S2684" s="20">
        <f t="shared" si="416"/>
        <v>221.96917200000001</v>
      </c>
      <c r="T2684" s="20">
        <f t="shared" si="417"/>
        <v>98.478232000000006</v>
      </c>
      <c r="U2684" s="21">
        <f t="shared" si="418"/>
        <v>1440.8427550000001</v>
      </c>
      <c r="V2684" s="38">
        <f t="shared" si="419"/>
        <v>0.96186548502069824</v>
      </c>
    </row>
    <row r="2685" spans="1:22">
      <c r="A2685">
        <v>2680</v>
      </c>
      <c r="B2685" s="122">
        <f t="shared" si="420"/>
        <v>41751</v>
      </c>
      <c r="C2685" s="122">
        <f t="shared" si="420"/>
        <v>42116</v>
      </c>
      <c r="D2685" s="116">
        <f t="shared" si="411"/>
        <v>2015</v>
      </c>
      <c r="E2685" s="116">
        <f t="shared" si="412"/>
        <v>4</v>
      </c>
      <c r="F2685" s="120">
        <v>208.74700000000001</v>
      </c>
      <c r="G2685" s="121">
        <v>991.41</v>
      </c>
      <c r="H2685" s="121">
        <v>92.063000000000002</v>
      </c>
      <c r="I2685" s="121">
        <v>252.761</v>
      </c>
      <c r="J2685" s="119">
        <v>0</v>
      </c>
      <c r="K2685" s="117">
        <f t="shared" si="413"/>
        <v>1544.981</v>
      </c>
      <c r="L2685" s="116">
        <v>103.259</v>
      </c>
      <c r="M2685" s="116">
        <v>277.661</v>
      </c>
      <c r="N2685" s="116">
        <v>46.784999999999997</v>
      </c>
      <c r="O2685" s="116">
        <v>74.373999999999995</v>
      </c>
      <c r="P2685" s="116">
        <v>0</v>
      </c>
      <c r="Q2685" s="20">
        <f t="shared" si="414"/>
        <v>289.434977</v>
      </c>
      <c r="R2685" s="20">
        <f t="shared" si="415"/>
        <v>887.68221700000004</v>
      </c>
      <c r="S2685" s="20">
        <f t="shared" si="416"/>
        <v>91.277535</v>
      </c>
      <c r="T2685" s="20">
        <f t="shared" si="417"/>
        <v>236.21182400000001</v>
      </c>
      <c r="U2685" s="21">
        <f t="shared" si="418"/>
        <v>1504.6065529999998</v>
      </c>
      <c r="V2685" s="38">
        <f t="shared" si="419"/>
        <v>0.97386735047227113</v>
      </c>
    </row>
    <row r="2686" spans="1:22">
      <c r="A2686">
        <v>2681</v>
      </c>
      <c r="B2686" s="122">
        <f t="shared" si="420"/>
        <v>41751</v>
      </c>
      <c r="C2686" s="122">
        <f t="shared" si="420"/>
        <v>42116</v>
      </c>
      <c r="D2686" s="116">
        <f t="shared" si="411"/>
        <v>2015</v>
      </c>
      <c r="E2686" s="116">
        <f t="shared" si="412"/>
        <v>4</v>
      </c>
      <c r="F2686" s="120">
        <v>194.673</v>
      </c>
      <c r="G2686" s="121">
        <v>1021.109</v>
      </c>
      <c r="H2686" s="121">
        <v>0</v>
      </c>
      <c r="I2686" s="121">
        <v>257.10300000000001</v>
      </c>
      <c r="J2686" s="119">
        <v>0</v>
      </c>
      <c r="K2686" s="117">
        <f t="shared" si="413"/>
        <v>1472.8850000000002</v>
      </c>
      <c r="L2686" s="116">
        <v>96.878</v>
      </c>
      <c r="M2686" s="116">
        <v>289.43599999999998</v>
      </c>
      <c r="N2686" s="116">
        <v>0</v>
      </c>
      <c r="O2686" s="116">
        <v>73.853999999999999</v>
      </c>
      <c r="P2686" s="116">
        <v>0</v>
      </c>
      <c r="Q2686" s="20">
        <f t="shared" si="414"/>
        <v>271.54903400000001</v>
      </c>
      <c r="R2686" s="20">
        <f t="shared" si="415"/>
        <v>925.32689199999993</v>
      </c>
      <c r="S2686" s="20">
        <f t="shared" si="416"/>
        <v>0</v>
      </c>
      <c r="T2686" s="20">
        <f t="shared" si="417"/>
        <v>234.560304</v>
      </c>
      <c r="U2686" s="21">
        <f t="shared" si="418"/>
        <v>1431.43623</v>
      </c>
      <c r="V2686" s="38">
        <f t="shared" si="419"/>
        <v>0.97185878734592301</v>
      </c>
    </row>
    <row r="2687" spans="1:22">
      <c r="A2687">
        <v>2682</v>
      </c>
      <c r="B2687" s="122">
        <f t="shared" si="420"/>
        <v>41751</v>
      </c>
      <c r="C2687" s="122">
        <f t="shared" si="420"/>
        <v>42116</v>
      </c>
      <c r="D2687" s="116">
        <f t="shared" si="411"/>
        <v>2015</v>
      </c>
      <c r="E2687" s="116">
        <f t="shared" si="412"/>
        <v>4</v>
      </c>
      <c r="F2687" s="120">
        <v>185.48400000000001</v>
      </c>
      <c r="G2687" s="121">
        <v>1062.6610000000001</v>
      </c>
      <c r="H2687" s="121">
        <v>110.611</v>
      </c>
      <c r="I2687" s="121">
        <v>120.514</v>
      </c>
      <c r="J2687" s="119">
        <v>0</v>
      </c>
      <c r="K2687" s="117">
        <f t="shared" si="413"/>
        <v>1479.27</v>
      </c>
      <c r="L2687" s="116">
        <v>92.498000000000005</v>
      </c>
      <c r="M2687" s="116">
        <v>302.26600000000002</v>
      </c>
      <c r="N2687" s="116">
        <v>60.029000000000003</v>
      </c>
      <c r="O2687" s="116">
        <v>32.392000000000003</v>
      </c>
      <c r="P2687" s="116">
        <v>0</v>
      </c>
      <c r="Q2687" s="20">
        <f t="shared" si="414"/>
        <v>259.27189400000003</v>
      </c>
      <c r="R2687" s="20">
        <f t="shared" si="415"/>
        <v>966.34440200000006</v>
      </c>
      <c r="S2687" s="20">
        <f t="shared" si="416"/>
        <v>117.11657900000002</v>
      </c>
      <c r="T2687" s="20">
        <f t="shared" si="417"/>
        <v>102.87699200000002</v>
      </c>
      <c r="U2687" s="21">
        <f t="shared" si="418"/>
        <v>1445.6098670000001</v>
      </c>
      <c r="V2687" s="38">
        <f t="shared" si="419"/>
        <v>0.97724544336057662</v>
      </c>
    </row>
    <row r="2688" spans="1:22">
      <c r="A2688">
        <v>2683</v>
      </c>
      <c r="B2688" s="122">
        <f t="shared" si="420"/>
        <v>41751</v>
      </c>
      <c r="C2688" s="122">
        <f t="shared" si="420"/>
        <v>42116</v>
      </c>
      <c r="D2688" s="116">
        <f t="shared" si="411"/>
        <v>2015</v>
      </c>
      <c r="E2688" s="116">
        <f t="shared" si="412"/>
        <v>4</v>
      </c>
      <c r="F2688" s="120">
        <v>174.43700000000001</v>
      </c>
      <c r="G2688" s="121">
        <v>1078.413</v>
      </c>
      <c r="H2688" s="121">
        <v>212.19300000000001</v>
      </c>
      <c r="I2688" s="121">
        <v>90.730999999999995</v>
      </c>
      <c r="J2688" s="119">
        <v>0</v>
      </c>
      <c r="K2688" s="117">
        <f t="shared" si="413"/>
        <v>1555.7739999999999</v>
      </c>
      <c r="L2688" s="116">
        <v>86.47</v>
      </c>
      <c r="M2688" s="116">
        <v>306.79199999999997</v>
      </c>
      <c r="N2688" s="116">
        <v>102.062</v>
      </c>
      <c r="O2688" s="116">
        <v>23.648</v>
      </c>
      <c r="P2688" s="116">
        <v>0</v>
      </c>
      <c r="Q2688" s="20">
        <f t="shared" si="414"/>
        <v>242.37540999999999</v>
      </c>
      <c r="R2688" s="20">
        <f t="shared" si="415"/>
        <v>980.8140239999999</v>
      </c>
      <c r="S2688" s="20">
        <f t="shared" si="416"/>
        <v>199.122962</v>
      </c>
      <c r="T2688" s="20">
        <f t="shared" si="417"/>
        <v>75.106048000000001</v>
      </c>
      <c r="U2688" s="21">
        <f t="shared" si="418"/>
        <v>1497.4184439999999</v>
      </c>
      <c r="V2688" s="38">
        <f t="shared" si="419"/>
        <v>0.96249098133790645</v>
      </c>
    </row>
    <row r="2689" spans="1:22">
      <c r="A2689">
        <v>2684</v>
      </c>
      <c r="B2689" s="122">
        <f t="shared" si="420"/>
        <v>41751</v>
      </c>
      <c r="C2689" s="122">
        <f t="shared" si="420"/>
        <v>42116</v>
      </c>
      <c r="D2689" s="116">
        <f t="shared" si="411"/>
        <v>2015</v>
      </c>
      <c r="E2689" s="116">
        <f t="shared" si="412"/>
        <v>4</v>
      </c>
      <c r="F2689" s="120">
        <v>190.90199999999999</v>
      </c>
      <c r="G2689" s="121">
        <v>1081.001</v>
      </c>
      <c r="H2689" s="121">
        <v>328.05700000000002</v>
      </c>
      <c r="I2689" s="121">
        <v>166.637</v>
      </c>
      <c r="J2689" s="119">
        <v>0</v>
      </c>
      <c r="K2689" s="117">
        <f t="shared" si="413"/>
        <v>1766.597</v>
      </c>
      <c r="L2689" s="116">
        <v>94.540999999999997</v>
      </c>
      <c r="M2689" s="116">
        <v>307.37700000000001</v>
      </c>
      <c r="N2689" s="116">
        <v>136.28899999999999</v>
      </c>
      <c r="O2689" s="116">
        <v>43.320999999999998</v>
      </c>
      <c r="P2689" s="116">
        <v>0</v>
      </c>
      <c r="Q2689" s="20">
        <f t="shared" si="414"/>
        <v>264.998423</v>
      </c>
      <c r="R2689" s="20">
        <f t="shared" si="415"/>
        <v>982.68426900000009</v>
      </c>
      <c r="S2689" s="20">
        <f t="shared" si="416"/>
        <v>265.89983899999999</v>
      </c>
      <c r="T2689" s="20">
        <f t="shared" si="417"/>
        <v>137.58749599999999</v>
      </c>
      <c r="U2689" s="21">
        <f t="shared" si="418"/>
        <v>1651.1700270000001</v>
      </c>
      <c r="V2689" s="38">
        <f t="shared" si="419"/>
        <v>0.93466140098732198</v>
      </c>
    </row>
    <row r="2690" spans="1:22">
      <c r="A2690">
        <v>2685</v>
      </c>
      <c r="B2690" s="122">
        <f t="shared" si="420"/>
        <v>41751</v>
      </c>
      <c r="C2690" s="122">
        <f t="shared" si="420"/>
        <v>42116</v>
      </c>
      <c r="D2690" s="116">
        <f t="shared" si="411"/>
        <v>2015</v>
      </c>
      <c r="E2690" s="116">
        <f t="shared" si="412"/>
        <v>4</v>
      </c>
      <c r="F2690" s="120">
        <v>198.411</v>
      </c>
      <c r="G2690" s="121">
        <v>1079.2850000000001</v>
      </c>
      <c r="H2690" s="121">
        <v>327.08699999999999</v>
      </c>
      <c r="I2690" s="121">
        <v>198.70699999999999</v>
      </c>
      <c r="J2690" s="119">
        <v>0</v>
      </c>
      <c r="K2690" s="117">
        <f t="shared" si="413"/>
        <v>1803.4900000000002</v>
      </c>
      <c r="L2690" s="116">
        <v>99.364999999999995</v>
      </c>
      <c r="M2690" s="116">
        <v>307.298</v>
      </c>
      <c r="N2690" s="116">
        <v>135.72800000000001</v>
      </c>
      <c r="O2690" s="116">
        <v>52.593000000000004</v>
      </c>
      <c r="P2690" s="116">
        <v>0</v>
      </c>
      <c r="Q2690" s="20">
        <f t="shared" si="414"/>
        <v>278.52009499999997</v>
      </c>
      <c r="R2690" s="20">
        <f t="shared" si="415"/>
        <v>982.43170600000008</v>
      </c>
      <c r="S2690" s="20">
        <f t="shared" si="416"/>
        <v>264.80532800000003</v>
      </c>
      <c r="T2690" s="20">
        <f t="shared" si="417"/>
        <v>167.03536800000001</v>
      </c>
      <c r="U2690" s="21">
        <f t="shared" si="418"/>
        <v>1692.7924970000001</v>
      </c>
      <c r="V2690" s="38">
        <f t="shared" si="419"/>
        <v>0.93862039545547793</v>
      </c>
    </row>
    <row r="2691" spans="1:22">
      <c r="A2691">
        <v>2686</v>
      </c>
      <c r="B2691" s="122">
        <f t="shared" si="420"/>
        <v>41751</v>
      </c>
      <c r="C2691" s="122">
        <f t="shared" si="420"/>
        <v>42116</v>
      </c>
      <c r="D2691" s="116">
        <f t="shared" si="411"/>
        <v>2015</v>
      </c>
      <c r="E2691" s="116">
        <f t="shared" si="412"/>
        <v>4</v>
      </c>
      <c r="F2691" s="120">
        <v>204.97300000000001</v>
      </c>
      <c r="G2691" s="121">
        <v>1087.204</v>
      </c>
      <c r="H2691" s="121">
        <v>294.58800000000002</v>
      </c>
      <c r="I2691" s="121">
        <v>185.69399999999999</v>
      </c>
      <c r="J2691" s="119">
        <v>0</v>
      </c>
      <c r="K2691" s="117">
        <f t="shared" si="413"/>
        <v>1772.4589999999998</v>
      </c>
      <c r="L2691" s="116">
        <v>102.59399999999999</v>
      </c>
      <c r="M2691" s="116">
        <v>308.971</v>
      </c>
      <c r="N2691" s="116">
        <v>123.26</v>
      </c>
      <c r="O2691" s="116">
        <v>49.304000000000002</v>
      </c>
      <c r="P2691" s="116">
        <v>0</v>
      </c>
      <c r="Q2691" s="20">
        <f t="shared" si="414"/>
        <v>287.57098199999996</v>
      </c>
      <c r="R2691" s="20">
        <f t="shared" si="415"/>
        <v>987.78028700000004</v>
      </c>
      <c r="S2691" s="20">
        <f t="shared" si="416"/>
        <v>240.48026000000002</v>
      </c>
      <c r="T2691" s="20">
        <f t="shared" si="417"/>
        <v>156.58950400000001</v>
      </c>
      <c r="U2691" s="21">
        <f t="shared" si="418"/>
        <v>1672.4210330000001</v>
      </c>
      <c r="V2691" s="38">
        <f t="shared" si="419"/>
        <v>0.94355978502182569</v>
      </c>
    </row>
    <row r="2692" spans="1:22">
      <c r="A2692">
        <v>2687</v>
      </c>
      <c r="B2692" s="122">
        <f t="shared" si="420"/>
        <v>41751</v>
      </c>
      <c r="C2692" s="122">
        <f t="shared" si="420"/>
        <v>42116</v>
      </c>
      <c r="D2692" s="116">
        <f t="shared" si="411"/>
        <v>2015</v>
      </c>
      <c r="E2692" s="116">
        <f t="shared" si="412"/>
        <v>4</v>
      </c>
      <c r="F2692" s="120">
        <v>179.90600000000001</v>
      </c>
      <c r="G2692" s="121">
        <v>1082.8140000000001</v>
      </c>
      <c r="H2692" s="121">
        <v>232.63399999999999</v>
      </c>
      <c r="I2692" s="121">
        <v>143.607</v>
      </c>
      <c r="J2692" s="119">
        <v>0</v>
      </c>
      <c r="K2692" s="117">
        <f t="shared" si="413"/>
        <v>1638.961</v>
      </c>
      <c r="L2692" s="116">
        <v>89.483000000000004</v>
      </c>
      <c r="M2692" s="116">
        <v>308.14800000000002</v>
      </c>
      <c r="N2692" s="116">
        <v>107.288</v>
      </c>
      <c r="O2692" s="116">
        <v>37.93</v>
      </c>
      <c r="P2692" s="116">
        <v>0</v>
      </c>
      <c r="Q2692" s="20">
        <f t="shared" si="414"/>
        <v>250.82084900000001</v>
      </c>
      <c r="R2692" s="20">
        <f t="shared" si="415"/>
        <v>985.14915600000006</v>
      </c>
      <c r="S2692" s="20">
        <f t="shared" si="416"/>
        <v>209.31888799999999</v>
      </c>
      <c r="T2692" s="20">
        <f t="shared" si="417"/>
        <v>120.46568000000001</v>
      </c>
      <c r="U2692" s="21">
        <f t="shared" si="418"/>
        <v>1565.7545730000002</v>
      </c>
      <c r="V2692" s="38">
        <f t="shared" si="419"/>
        <v>0.95533363698098983</v>
      </c>
    </row>
    <row r="2693" spans="1:22">
      <c r="A2693">
        <v>2688</v>
      </c>
      <c r="B2693" s="122">
        <f t="shared" si="420"/>
        <v>41751</v>
      </c>
      <c r="C2693" s="122">
        <f t="shared" si="420"/>
        <v>42116</v>
      </c>
      <c r="D2693" s="116">
        <f t="shared" si="411"/>
        <v>2015</v>
      </c>
      <c r="E2693" s="116">
        <f t="shared" si="412"/>
        <v>4</v>
      </c>
      <c r="F2693" s="120">
        <v>168.46799999999999</v>
      </c>
      <c r="G2693" s="121">
        <v>1166.595</v>
      </c>
      <c r="H2693" s="121">
        <v>119.38</v>
      </c>
      <c r="I2693" s="121">
        <v>64.352999999999994</v>
      </c>
      <c r="J2693" s="119">
        <v>0</v>
      </c>
      <c r="K2693" s="117">
        <f t="shared" si="413"/>
        <v>1518.7960000000003</v>
      </c>
      <c r="L2693" s="116">
        <v>83.013000000000005</v>
      </c>
      <c r="M2693" s="116">
        <v>324.93</v>
      </c>
      <c r="N2693" s="116">
        <v>56.433999999999997</v>
      </c>
      <c r="O2693" s="116">
        <v>17.998000000000001</v>
      </c>
      <c r="P2693" s="116">
        <v>0</v>
      </c>
      <c r="Q2693" s="20">
        <f t="shared" si="414"/>
        <v>232.685439</v>
      </c>
      <c r="R2693" s="20">
        <f t="shared" si="415"/>
        <v>1038.8012100000001</v>
      </c>
      <c r="S2693" s="20">
        <f t="shared" si="416"/>
        <v>110.102734</v>
      </c>
      <c r="T2693" s="20">
        <f t="shared" si="417"/>
        <v>57.161648000000007</v>
      </c>
      <c r="U2693" s="21">
        <f t="shared" si="418"/>
        <v>1438.7510310000002</v>
      </c>
      <c r="V2693" s="38">
        <f t="shared" si="419"/>
        <v>0.94729708993176176</v>
      </c>
    </row>
    <row r="2694" spans="1:22">
      <c r="A2694">
        <v>2689</v>
      </c>
      <c r="B2694" s="122">
        <f t="shared" si="420"/>
        <v>41752</v>
      </c>
      <c r="C2694" s="122">
        <f t="shared" si="420"/>
        <v>42117</v>
      </c>
      <c r="D2694" s="116">
        <f t="shared" si="411"/>
        <v>2015</v>
      </c>
      <c r="E2694" s="116">
        <f t="shared" si="412"/>
        <v>4</v>
      </c>
      <c r="F2694" s="120">
        <v>181.904</v>
      </c>
      <c r="G2694" s="121">
        <v>1190.7370000000001</v>
      </c>
      <c r="H2694" s="121">
        <v>0</v>
      </c>
      <c r="I2694" s="121">
        <v>31.893999999999998</v>
      </c>
      <c r="J2694" s="119">
        <v>0</v>
      </c>
      <c r="K2694" s="117">
        <f t="shared" si="413"/>
        <v>1404.5350000000001</v>
      </c>
      <c r="L2694" s="116">
        <v>89.492000000000004</v>
      </c>
      <c r="M2694" s="116">
        <v>331.60700000000003</v>
      </c>
      <c r="N2694" s="116">
        <v>0</v>
      </c>
      <c r="O2694" s="116">
        <v>8.798</v>
      </c>
      <c r="P2694" s="116">
        <v>0</v>
      </c>
      <c r="Q2694" s="20">
        <f t="shared" si="414"/>
        <v>250.84607600000001</v>
      </c>
      <c r="R2694" s="20">
        <f t="shared" si="415"/>
        <v>1060.1475790000002</v>
      </c>
      <c r="S2694" s="20">
        <f t="shared" si="416"/>
        <v>0</v>
      </c>
      <c r="T2694" s="20">
        <f t="shared" si="417"/>
        <v>27.942448000000002</v>
      </c>
      <c r="U2694" s="21">
        <f t="shared" si="418"/>
        <v>1338.9361030000002</v>
      </c>
      <c r="V2694" s="38">
        <f t="shared" si="419"/>
        <v>0.95329493604644966</v>
      </c>
    </row>
    <row r="2695" spans="1:22">
      <c r="A2695">
        <v>2690</v>
      </c>
      <c r="B2695" s="122">
        <f t="shared" si="420"/>
        <v>41752</v>
      </c>
      <c r="C2695" s="122">
        <f t="shared" si="420"/>
        <v>42117</v>
      </c>
      <c r="D2695" s="116">
        <f t="shared" ref="D2695:D2758" si="421">YEAR(C2695)</f>
        <v>2015</v>
      </c>
      <c r="E2695" s="116">
        <f t="shared" ref="E2695:E2758" si="422">MONTH(C2695)</f>
        <v>4</v>
      </c>
      <c r="F2695" s="120">
        <v>183.42</v>
      </c>
      <c r="G2695" s="121">
        <v>1153.2059999999999</v>
      </c>
      <c r="H2695" s="121">
        <v>0</v>
      </c>
      <c r="I2695" s="121">
        <v>11.635999999999999</v>
      </c>
      <c r="J2695" s="119">
        <v>0</v>
      </c>
      <c r="K2695" s="117">
        <f t="shared" ref="K2695:K2758" si="423">SUM(F2695:J2695)</f>
        <v>1348.2619999999999</v>
      </c>
      <c r="L2695" s="116">
        <v>89.855000000000004</v>
      </c>
      <c r="M2695" s="116">
        <v>319.07299999999998</v>
      </c>
      <c r="N2695" s="116">
        <v>0</v>
      </c>
      <c r="O2695" s="116">
        <v>3.18</v>
      </c>
      <c r="P2695" s="116">
        <v>0</v>
      </c>
      <c r="Q2695" s="20">
        <f t="shared" ref="Q2695:Q2758" si="424">+$Q$2*L2695</f>
        <v>251.86356499999999</v>
      </c>
      <c r="R2695" s="20">
        <f t="shared" ref="R2695:R2758" si="425">+$R$2*M2695</f>
        <v>1020.076381</v>
      </c>
      <c r="S2695" s="20">
        <f t="shared" ref="S2695:S2758" si="426">+$S$2*N2695</f>
        <v>0</v>
      </c>
      <c r="T2695" s="20">
        <f t="shared" ref="T2695:T2758" si="427">+$T$2*O2695</f>
        <v>10.099680000000001</v>
      </c>
      <c r="U2695" s="21">
        <f t="shared" ref="U2695:U2758" si="428">SUM(Q2695:T2695)</f>
        <v>1282.039626</v>
      </c>
      <c r="V2695" s="38">
        <f t="shared" ref="V2695:V2758" si="429">+U2695/K2695</f>
        <v>0.95088315624114605</v>
      </c>
    </row>
    <row r="2696" spans="1:22">
      <c r="A2696">
        <v>2691</v>
      </c>
      <c r="B2696" s="122">
        <f t="shared" si="420"/>
        <v>41752</v>
      </c>
      <c r="C2696" s="122">
        <f t="shared" si="420"/>
        <v>42117</v>
      </c>
      <c r="D2696" s="116">
        <f t="shared" si="421"/>
        <v>2015</v>
      </c>
      <c r="E2696" s="116">
        <f t="shared" si="422"/>
        <v>4</v>
      </c>
      <c r="F2696" s="120">
        <v>185.51599999999999</v>
      </c>
      <c r="G2696" s="121">
        <v>1153.518</v>
      </c>
      <c r="H2696" s="121">
        <v>0</v>
      </c>
      <c r="I2696" s="121">
        <v>8.1</v>
      </c>
      <c r="J2696" s="119">
        <v>0</v>
      </c>
      <c r="K2696" s="117">
        <f t="shared" si="423"/>
        <v>1347.134</v>
      </c>
      <c r="L2696" s="116">
        <v>90.597999999999999</v>
      </c>
      <c r="M2696" s="116">
        <v>318.91000000000003</v>
      </c>
      <c r="N2696" s="116">
        <v>0</v>
      </c>
      <c r="O2696" s="116">
        <v>2.4609999999999999</v>
      </c>
      <c r="P2696" s="116">
        <v>0</v>
      </c>
      <c r="Q2696" s="20">
        <f t="shared" si="424"/>
        <v>253.94619399999999</v>
      </c>
      <c r="R2696" s="20">
        <f t="shared" si="425"/>
        <v>1019.5552700000001</v>
      </c>
      <c r="S2696" s="20">
        <f t="shared" si="426"/>
        <v>0</v>
      </c>
      <c r="T2696" s="20">
        <f t="shared" si="427"/>
        <v>7.8161360000000002</v>
      </c>
      <c r="U2696" s="21">
        <f t="shared" si="428"/>
        <v>1281.3175999999999</v>
      </c>
      <c r="V2696" s="38">
        <f t="shared" si="429"/>
        <v>0.95114339033830331</v>
      </c>
    </row>
    <row r="2697" spans="1:22">
      <c r="A2697">
        <v>2692</v>
      </c>
      <c r="B2697" s="122">
        <f t="shared" si="420"/>
        <v>41752</v>
      </c>
      <c r="C2697" s="122">
        <f t="shared" si="420"/>
        <v>42117</v>
      </c>
      <c r="D2697" s="116">
        <f t="shared" si="421"/>
        <v>2015</v>
      </c>
      <c r="E2697" s="116">
        <f t="shared" si="422"/>
        <v>4</v>
      </c>
      <c r="F2697" s="120">
        <v>185.363</v>
      </c>
      <c r="G2697" s="121">
        <v>1141.8800000000001</v>
      </c>
      <c r="H2697" s="121">
        <v>0</v>
      </c>
      <c r="I2697" s="121">
        <v>5.6859999999999999</v>
      </c>
      <c r="J2697" s="119">
        <v>0</v>
      </c>
      <c r="K2697" s="117">
        <f t="shared" si="423"/>
        <v>1332.9290000000001</v>
      </c>
      <c r="L2697" s="116">
        <v>90.671999999999997</v>
      </c>
      <c r="M2697" s="116">
        <v>316.27499999999998</v>
      </c>
      <c r="N2697" s="116">
        <v>0</v>
      </c>
      <c r="O2697" s="116">
        <v>1.506</v>
      </c>
      <c r="P2697" s="116">
        <v>0</v>
      </c>
      <c r="Q2697" s="20">
        <f t="shared" si="424"/>
        <v>254.153616</v>
      </c>
      <c r="R2697" s="20">
        <f t="shared" si="425"/>
        <v>1011.131175</v>
      </c>
      <c r="S2697" s="20">
        <f t="shared" si="426"/>
        <v>0</v>
      </c>
      <c r="T2697" s="20">
        <f t="shared" si="427"/>
        <v>4.7830560000000002</v>
      </c>
      <c r="U2697" s="21">
        <f t="shared" si="428"/>
        <v>1270.067847</v>
      </c>
      <c r="V2697" s="38">
        <f t="shared" si="429"/>
        <v>0.95283983392963911</v>
      </c>
    </row>
    <row r="2698" spans="1:22">
      <c r="A2698">
        <v>2693</v>
      </c>
      <c r="B2698" s="122">
        <f t="shared" si="420"/>
        <v>41752</v>
      </c>
      <c r="C2698" s="122">
        <f t="shared" si="420"/>
        <v>42117</v>
      </c>
      <c r="D2698" s="116">
        <f t="shared" si="421"/>
        <v>2015</v>
      </c>
      <c r="E2698" s="116">
        <f t="shared" si="422"/>
        <v>4</v>
      </c>
      <c r="F2698" s="120">
        <v>209.77600000000001</v>
      </c>
      <c r="G2698" s="121">
        <v>1138.2940000000001</v>
      </c>
      <c r="H2698" s="121">
        <v>0</v>
      </c>
      <c r="I2698" s="121">
        <v>5.6840000000000002</v>
      </c>
      <c r="J2698" s="119">
        <v>0</v>
      </c>
      <c r="K2698" s="117">
        <f t="shared" si="423"/>
        <v>1353.7540000000001</v>
      </c>
      <c r="L2698" s="116">
        <v>102.071</v>
      </c>
      <c r="M2698" s="116">
        <v>315.80799999999999</v>
      </c>
      <c r="N2698" s="116">
        <v>0</v>
      </c>
      <c r="O2698" s="116">
        <v>1.5089999999999999</v>
      </c>
      <c r="P2698" s="116">
        <v>0</v>
      </c>
      <c r="Q2698" s="20">
        <f t="shared" si="424"/>
        <v>286.10501299999999</v>
      </c>
      <c r="R2698" s="20">
        <f t="shared" si="425"/>
        <v>1009.638176</v>
      </c>
      <c r="S2698" s="20">
        <f t="shared" si="426"/>
        <v>0</v>
      </c>
      <c r="T2698" s="20">
        <f t="shared" si="427"/>
        <v>4.7925839999999997</v>
      </c>
      <c r="U2698" s="21">
        <f t="shared" si="428"/>
        <v>1300.5357730000001</v>
      </c>
      <c r="V2698" s="38">
        <f t="shared" si="429"/>
        <v>0.96068840646084885</v>
      </c>
    </row>
    <row r="2699" spans="1:22">
      <c r="A2699">
        <v>2694</v>
      </c>
      <c r="B2699" s="122">
        <f t="shared" si="420"/>
        <v>41752</v>
      </c>
      <c r="C2699" s="122">
        <f t="shared" si="420"/>
        <v>42117</v>
      </c>
      <c r="D2699" s="116">
        <f t="shared" si="421"/>
        <v>2015</v>
      </c>
      <c r="E2699" s="116">
        <f t="shared" si="422"/>
        <v>4</v>
      </c>
      <c r="F2699" s="120">
        <v>272.98</v>
      </c>
      <c r="G2699" s="121">
        <v>1138.165</v>
      </c>
      <c r="H2699" s="121">
        <v>0</v>
      </c>
      <c r="I2699" s="121">
        <v>5.6870000000000003</v>
      </c>
      <c r="J2699" s="119">
        <v>0</v>
      </c>
      <c r="K2699" s="117">
        <f t="shared" si="423"/>
        <v>1416.8319999999999</v>
      </c>
      <c r="L2699" s="116">
        <v>129.71100000000001</v>
      </c>
      <c r="M2699" s="116">
        <v>315.76</v>
      </c>
      <c r="N2699" s="116">
        <v>0</v>
      </c>
      <c r="O2699" s="116">
        <v>1.506</v>
      </c>
      <c r="P2699" s="116">
        <v>0</v>
      </c>
      <c r="Q2699" s="20">
        <f t="shared" si="424"/>
        <v>363.57993300000004</v>
      </c>
      <c r="R2699" s="20">
        <f t="shared" si="425"/>
        <v>1009.48472</v>
      </c>
      <c r="S2699" s="20">
        <f t="shared" si="426"/>
        <v>0</v>
      </c>
      <c r="T2699" s="20">
        <f t="shared" si="427"/>
        <v>4.7830560000000002</v>
      </c>
      <c r="U2699" s="21">
        <f t="shared" si="428"/>
        <v>1377.8477090000001</v>
      </c>
      <c r="V2699" s="38">
        <f t="shared" si="429"/>
        <v>0.97248488811658707</v>
      </c>
    </row>
    <row r="2700" spans="1:22">
      <c r="A2700">
        <v>2695</v>
      </c>
      <c r="B2700" s="122">
        <f t="shared" si="420"/>
        <v>41752</v>
      </c>
      <c r="C2700" s="122">
        <f t="shared" si="420"/>
        <v>42117</v>
      </c>
      <c r="D2700" s="116">
        <f t="shared" si="421"/>
        <v>2015</v>
      </c>
      <c r="E2700" s="116">
        <f t="shared" si="422"/>
        <v>4</v>
      </c>
      <c r="F2700" s="120">
        <v>272.95</v>
      </c>
      <c r="G2700" s="121">
        <v>1143.82</v>
      </c>
      <c r="H2700" s="121">
        <v>0.64800000000000002</v>
      </c>
      <c r="I2700" s="121">
        <v>32.851999999999997</v>
      </c>
      <c r="J2700" s="119">
        <v>0</v>
      </c>
      <c r="K2700" s="117">
        <f t="shared" si="423"/>
        <v>1450.27</v>
      </c>
      <c r="L2700" s="116">
        <v>132.37700000000001</v>
      </c>
      <c r="M2700" s="116">
        <v>317.01100000000002</v>
      </c>
      <c r="N2700" s="116">
        <v>0.40500000000000003</v>
      </c>
      <c r="O2700" s="116">
        <v>7.718</v>
      </c>
      <c r="P2700" s="116">
        <v>0</v>
      </c>
      <c r="Q2700" s="20">
        <f t="shared" si="424"/>
        <v>371.05273099999999</v>
      </c>
      <c r="R2700" s="20">
        <f t="shared" si="425"/>
        <v>1013.4841670000001</v>
      </c>
      <c r="S2700" s="20">
        <f t="shared" si="426"/>
        <v>0.79015500000000005</v>
      </c>
      <c r="T2700" s="20">
        <f t="shared" si="427"/>
        <v>24.512368000000002</v>
      </c>
      <c r="U2700" s="21">
        <f t="shared" si="428"/>
        <v>1409.8394209999999</v>
      </c>
      <c r="V2700" s="38">
        <f t="shared" si="429"/>
        <v>0.97212203313865686</v>
      </c>
    </row>
    <row r="2701" spans="1:22">
      <c r="A2701">
        <v>2696</v>
      </c>
      <c r="B2701" s="122">
        <f t="shared" si="420"/>
        <v>41752</v>
      </c>
      <c r="C2701" s="122">
        <f t="shared" si="420"/>
        <v>42117</v>
      </c>
      <c r="D2701" s="116">
        <f t="shared" si="421"/>
        <v>2015</v>
      </c>
      <c r="E2701" s="116">
        <f t="shared" si="422"/>
        <v>4</v>
      </c>
      <c r="F2701" s="120">
        <v>275.96699999999998</v>
      </c>
      <c r="G2701" s="121">
        <v>1149.4490000000001</v>
      </c>
      <c r="H2701" s="121">
        <v>14.757</v>
      </c>
      <c r="I2701" s="121">
        <v>82.817999999999998</v>
      </c>
      <c r="J2701" s="119">
        <v>0</v>
      </c>
      <c r="K2701" s="117">
        <f t="shared" si="423"/>
        <v>1522.9910000000002</v>
      </c>
      <c r="L2701" s="116">
        <v>132.54900000000001</v>
      </c>
      <c r="M2701" s="116">
        <v>318.57799999999997</v>
      </c>
      <c r="N2701" s="116">
        <v>19.734999999999999</v>
      </c>
      <c r="O2701" s="116">
        <v>21.52</v>
      </c>
      <c r="P2701" s="116">
        <v>0</v>
      </c>
      <c r="Q2701" s="20">
        <f t="shared" si="424"/>
        <v>371.53484700000001</v>
      </c>
      <c r="R2701" s="20">
        <f t="shared" si="425"/>
        <v>1018.4938659999999</v>
      </c>
      <c r="S2701" s="20">
        <f t="shared" si="426"/>
        <v>38.502985000000002</v>
      </c>
      <c r="T2701" s="20">
        <f t="shared" si="427"/>
        <v>68.347520000000003</v>
      </c>
      <c r="U2701" s="21">
        <f t="shared" si="428"/>
        <v>1496.879218</v>
      </c>
      <c r="V2701" s="38">
        <f t="shared" si="429"/>
        <v>0.98285493348286357</v>
      </c>
    </row>
    <row r="2702" spans="1:22">
      <c r="A2702">
        <v>2697</v>
      </c>
      <c r="B2702" s="122">
        <f t="shared" si="420"/>
        <v>41752</v>
      </c>
      <c r="C2702" s="122">
        <f t="shared" si="420"/>
        <v>42117</v>
      </c>
      <c r="D2702" s="116">
        <f t="shared" si="421"/>
        <v>2015</v>
      </c>
      <c r="E2702" s="116">
        <f t="shared" si="422"/>
        <v>4</v>
      </c>
      <c r="F2702" s="120">
        <v>274.12400000000002</v>
      </c>
      <c r="G2702" s="121">
        <v>1143.0360000000001</v>
      </c>
      <c r="H2702" s="121">
        <v>0</v>
      </c>
      <c r="I2702" s="121">
        <v>112.55800000000001</v>
      </c>
      <c r="J2702" s="119">
        <v>0</v>
      </c>
      <c r="K2702" s="117">
        <f t="shared" si="423"/>
        <v>1529.7180000000001</v>
      </c>
      <c r="L2702" s="116">
        <v>132.99100000000001</v>
      </c>
      <c r="M2702" s="116">
        <v>316.84300000000002</v>
      </c>
      <c r="N2702" s="116">
        <v>0</v>
      </c>
      <c r="O2702" s="116">
        <v>29.696999999999999</v>
      </c>
      <c r="P2702" s="116">
        <v>0</v>
      </c>
      <c r="Q2702" s="20">
        <f t="shared" si="424"/>
        <v>372.77377300000001</v>
      </c>
      <c r="R2702" s="20">
        <f t="shared" si="425"/>
        <v>1012.9470710000001</v>
      </c>
      <c r="S2702" s="20">
        <f t="shared" si="426"/>
        <v>0</v>
      </c>
      <c r="T2702" s="20">
        <f t="shared" si="427"/>
        <v>94.317672000000002</v>
      </c>
      <c r="U2702" s="21">
        <f t="shared" si="428"/>
        <v>1480.0385159999998</v>
      </c>
      <c r="V2702" s="38">
        <f t="shared" si="429"/>
        <v>0.96752376320341382</v>
      </c>
    </row>
    <row r="2703" spans="1:22">
      <c r="A2703">
        <v>2698</v>
      </c>
      <c r="B2703" s="122">
        <f t="shared" si="420"/>
        <v>41752</v>
      </c>
      <c r="C2703" s="122">
        <f t="shared" si="420"/>
        <v>42117</v>
      </c>
      <c r="D2703" s="116">
        <f t="shared" si="421"/>
        <v>2015</v>
      </c>
      <c r="E2703" s="116">
        <f t="shared" si="422"/>
        <v>4</v>
      </c>
      <c r="F2703" s="120">
        <v>277.37599999999998</v>
      </c>
      <c r="G2703" s="121">
        <v>1160.3420000000001</v>
      </c>
      <c r="H2703" s="121">
        <v>0</v>
      </c>
      <c r="I2703" s="121">
        <v>206.434</v>
      </c>
      <c r="J2703" s="119">
        <v>0</v>
      </c>
      <c r="K2703" s="117">
        <f t="shared" si="423"/>
        <v>1644.152</v>
      </c>
      <c r="L2703" s="116">
        <v>134.584</v>
      </c>
      <c r="M2703" s="116">
        <v>322.29300000000001</v>
      </c>
      <c r="N2703" s="116">
        <v>0</v>
      </c>
      <c r="O2703" s="116">
        <v>59.25</v>
      </c>
      <c r="P2703" s="116">
        <v>0</v>
      </c>
      <c r="Q2703" s="20">
        <f t="shared" si="424"/>
        <v>377.23895199999998</v>
      </c>
      <c r="R2703" s="20">
        <f t="shared" si="425"/>
        <v>1030.370721</v>
      </c>
      <c r="S2703" s="20">
        <f t="shared" si="426"/>
        <v>0</v>
      </c>
      <c r="T2703" s="20">
        <f t="shared" si="427"/>
        <v>188.178</v>
      </c>
      <c r="U2703" s="21">
        <f t="shared" si="428"/>
        <v>1595.7876729999998</v>
      </c>
      <c r="V2703" s="38">
        <f t="shared" si="429"/>
        <v>0.97058402933548704</v>
      </c>
    </row>
    <row r="2704" spans="1:22">
      <c r="A2704">
        <v>2699</v>
      </c>
      <c r="B2704" s="122">
        <f t="shared" si="420"/>
        <v>41752</v>
      </c>
      <c r="C2704" s="122">
        <f t="shared" si="420"/>
        <v>42117</v>
      </c>
      <c r="D2704" s="116">
        <f t="shared" si="421"/>
        <v>2015</v>
      </c>
      <c r="E2704" s="116">
        <f t="shared" si="422"/>
        <v>4</v>
      </c>
      <c r="F2704" s="120">
        <v>0</v>
      </c>
      <c r="G2704" s="121">
        <v>1167.2380000000001</v>
      </c>
      <c r="H2704" s="121">
        <v>0</v>
      </c>
      <c r="I2704" s="121">
        <v>336.976</v>
      </c>
      <c r="J2704" s="119">
        <v>0</v>
      </c>
      <c r="K2704" s="117">
        <f t="shared" si="423"/>
        <v>1504.2139999999999</v>
      </c>
      <c r="L2704" s="116">
        <v>0</v>
      </c>
      <c r="M2704" s="116">
        <v>324.358</v>
      </c>
      <c r="N2704" s="116">
        <v>0</v>
      </c>
      <c r="O2704" s="116">
        <v>96.051000000000002</v>
      </c>
      <c r="P2704" s="116">
        <v>0</v>
      </c>
      <c r="Q2704" s="20">
        <f t="shared" si="424"/>
        <v>0</v>
      </c>
      <c r="R2704" s="20">
        <f t="shared" si="425"/>
        <v>1036.972526</v>
      </c>
      <c r="S2704" s="20">
        <f t="shared" si="426"/>
        <v>0</v>
      </c>
      <c r="T2704" s="20">
        <f t="shared" si="427"/>
        <v>305.057976</v>
      </c>
      <c r="U2704" s="21">
        <f t="shared" si="428"/>
        <v>1342.0305020000001</v>
      </c>
      <c r="V2704" s="38">
        <f t="shared" si="429"/>
        <v>0.8921805687222697</v>
      </c>
    </row>
    <row r="2705" spans="1:22">
      <c r="A2705">
        <v>2700</v>
      </c>
      <c r="B2705" s="122">
        <f t="shared" si="420"/>
        <v>41752</v>
      </c>
      <c r="C2705" s="122">
        <f t="shared" si="420"/>
        <v>42117</v>
      </c>
      <c r="D2705" s="116">
        <f t="shared" si="421"/>
        <v>2015</v>
      </c>
      <c r="E2705" s="116">
        <f t="shared" si="422"/>
        <v>4</v>
      </c>
      <c r="F2705" s="120">
        <v>0</v>
      </c>
      <c r="G2705" s="121">
        <v>1166.4449999999999</v>
      </c>
      <c r="H2705" s="121">
        <v>0</v>
      </c>
      <c r="I2705" s="121">
        <v>394.30700000000002</v>
      </c>
      <c r="J2705" s="119">
        <v>0</v>
      </c>
      <c r="K2705" s="117">
        <f t="shared" si="423"/>
        <v>1560.752</v>
      </c>
      <c r="L2705" s="116">
        <v>0</v>
      </c>
      <c r="M2705" s="116">
        <v>324.29399999999998</v>
      </c>
      <c r="N2705" s="116">
        <v>0</v>
      </c>
      <c r="O2705" s="116">
        <v>110.05800000000001</v>
      </c>
      <c r="P2705" s="116">
        <v>0</v>
      </c>
      <c r="Q2705" s="20">
        <f t="shared" si="424"/>
        <v>0</v>
      </c>
      <c r="R2705" s="20">
        <f t="shared" si="425"/>
        <v>1036.767918</v>
      </c>
      <c r="S2705" s="20">
        <f t="shared" si="426"/>
        <v>0</v>
      </c>
      <c r="T2705" s="20">
        <f t="shared" si="427"/>
        <v>349.54420800000003</v>
      </c>
      <c r="U2705" s="21">
        <f t="shared" si="428"/>
        <v>1386.312126</v>
      </c>
      <c r="V2705" s="38">
        <f t="shared" si="429"/>
        <v>0.88823344515976921</v>
      </c>
    </row>
    <row r="2706" spans="1:22">
      <c r="A2706">
        <v>2701</v>
      </c>
      <c r="B2706" s="122">
        <f t="shared" si="420"/>
        <v>41752</v>
      </c>
      <c r="C2706" s="122">
        <f t="shared" si="420"/>
        <v>42117</v>
      </c>
      <c r="D2706" s="116">
        <f t="shared" si="421"/>
        <v>2015</v>
      </c>
      <c r="E2706" s="116">
        <f t="shared" si="422"/>
        <v>4</v>
      </c>
      <c r="F2706" s="120">
        <v>250.398</v>
      </c>
      <c r="G2706" s="121">
        <v>1163.8209999999999</v>
      </c>
      <c r="H2706" s="121">
        <v>0.20100000000000001</v>
      </c>
      <c r="I2706" s="121">
        <v>324.43299999999999</v>
      </c>
      <c r="J2706" s="119">
        <v>0</v>
      </c>
      <c r="K2706" s="117">
        <f t="shared" si="423"/>
        <v>1738.8529999999998</v>
      </c>
      <c r="L2706" s="116">
        <v>122.542</v>
      </c>
      <c r="M2706" s="116">
        <v>323.47699999999998</v>
      </c>
      <c r="N2706" s="116">
        <v>6.1470000000000002</v>
      </c>
      <c r="O2706" s="116">
        <v>91.573999999999998</v>
      </c>
      <c r="P2706" s="116">
        <v>0</v>
      </c>
      <c r="Q2706" s="20">
        <f t="shared" si="424"/>
        <v>343.48522600000001</v>
      </c>
      <c r="R2706" s="20">
        <f t="shared" si="425"/>
        <v>1034.1559689999999</v>
      </c>
      <c r="S2706" s="20">
        <f t="shared" si="426"/>
        <v>11.992797000000001</v>
      </c>
      <c r="T2706" s="20">
        <f t="shared" si="427"/>
        <v>290.83902399999999</v>
      </c>
      <c r="U2706" s="21">
        <f t="shared" si="428"/>
        <v>1680.4730159999999</v>
      </c>
      <c r="V2706" s="38">
        <f t="shared" si="429"/>
        <v>0.96642615333211035</v>
      </c>
    </row>
    <row r="2707" spans="1:22">
      <c r="A2707">
        <v>2702</v>
      </c>
      <c r="B2707" s="122">
        <f t="shared" si="420"/>
        <v>41752</v>
      </c>
      <c r="C2707" s="122">
        <f t="shared" si="420"/>
        <v>42117</v>
      </c>
      <c r="D2707" s="116">
        <f t="shared" si="421"/>
        <v>2015</v>
      </c>
      <c r="E2707" s="116">
        <f t="shared" si="422"/>
        <v>4</v>
      </c>
      <c r="F2707" s="120">
        <v>257.07900000000001</v>
      </c>
      <c r="G2707" s="121">
        <v>1160.7190000000001</v>
      </c>
      <c r="H2707" s="121">
        <v>5.1120000000000001</v>
      </c>
      <c r="I2707" s="121">
        <v>289.90199999999999</v>
      </c>
      <c r="J2707" s="119">
        <v>0</v>
      </c>
      <c r="K2707" s="117">
        <f t="shared" si="423"/>
        <v>1712.8120000000001</v>
      </c>
      <c r="L2707" s="116">
        <v>124.657</v>
      </c>
      <c r="M2707" s="116">
        <v>322.64600000000002</v>
      </c>
      <c r="N2707" s="116">
        <v>4.9850000000000003</v>
      </c>
      <c r="O2707" s="116">
        <v>83.819000000000003</v>
      </c>
      <c r="P2707" s="116">
        <v>0</v>
      </c>
      <c r="Q2707" s="20">
        <f t="shared" si="424"/>
        <v>349.41357099999999</v>
      </c>
      <c r="R2707" s="20">
        <f t="shared" si="425"/>
        <v>1031.499262</v>
      </c>
      <c r="S2707" s="20">
        <f t="shared" si="426"/>
        <v>9.7257350000000002</v>
      </c>
      <c r="T2707" s="20">
        <f t="shared" si="427"/>
        <v>266.20914400000004</v>
      </c>
      <c r="U2707" s="21">
        <f t="shared" si="428"/>
        <v>1656.8477120000002</v>
      </c>
      <c r="V2707" s="38">
        <f t="shared" si="429"/>
        <v>0.9673260766505607</v>
      </c>
    </row>
    <row r="2708" spans="1:22">
      <c r="A2708">
        <v>2703</v>
      </c>
      <c r="B2708" s="122">
        <f t="shared" si="420"/>
        <v>41752</v>
      </c>
      <c r="C2708" s="122">
        <f t="shared" si="420"/>
        <v>42117</v>
      </c>
      <c r="D2708" s="116">
        <f t="shared" si="421"/>
        <v>2015</v>
      </c>
      <c r="E2708" s="116">
        <f t="shared" si="422"/>
        <v>4</v>
      </c>
      <c r="F2708" s="120">
        <v>254.37200000000001</v>
      </c>
      <c r="G2708" s="121">
        <v>1158.0940000000001</v>
      </c>
      <c r="H2708" s="121">
        <v>0</v>
      </c>
      <c r="I2708" s="121">
        <v>245.226</v>
      </c>
      <c r="J2708" s="119">
        <v>0</v>
      </c>
      <c r="K2708" s="117">
        <f t="shared" si="423"/>
        <v>1657.692</v>
      </c>
      <c r="L2708" s="116">
        <v>123.88</v>
      </c>
      <c r="M2708" s="116">
        <v>324.11799999999999</v>
      </c>
      <c r="N2708" s="116">
        <v>0</v>
      </c>
      <c r="O2708" s="116">
        <v>74.772000000000006</v>
      </c>
      <c r="P2708" s="116">
        <v>0</v>
      </c>
      <c r="Q2708" s="20">
        <f t="shared" si="424"/>
        <v>347.23563999999999</v>
      </c>
      <c r="R2708" s="20">
        <f t="shared" si="425"/>
        <v>1036.205246</v>
      </c>
      <c r="S2708" s="20">
        <f t="shared" si="426"/>
        <v>0</v>
      </c>
      <c r="T2708" s="20">
        <f t="shared" si="427"/>
        <v>237.47587200000004</v>
      </c>
      <c r="U2708" s="21">
        <f t="shared" si="428"/>
        <v>1620.9167579999998</v>
      </c>
      <c r="V2708" s="38">
        <f t="shared" si="429"/>
        <v>0.97781539513974847</v>
      </c>
    </row>
    <row r="2709" spans="1:22">
      <c r="A2709">
        <v>2704</v>
      </c>
      <c r="B2709" s="122">
        <f t="shared" si="420"/>
        <v>41752</v>
      </c>
      <c r="C2709" s="122">
        <f t="shared" si="420"/>
        <v>42117</v>
      </c>
      <c r="D2709" s="116">
        <f t="shared" si="421"/>
        <v>2015</v>
      </c>
      <c r="E2709" s="116">
        <f t="shared" si="422"/>
        <v>4</v>
      </c>
      <c r="F2709" s="120">
        <v>10.1</v>
      </c>
      <c r="G2709" s="121">
        <v>1156.0150000000001</v>
      </c>
      <c r="H2709" s="121">
        <v>0</v>
      </c>
      <c r="I2709" s="121">
        <v>316.34100000000001</v>
      </c>
      <c r="J2709" s="119">
        <v>0</v>
      </c>
      <c r="K2709" s="117">
        <f t="shared" si="423"/>
        <v>1482.4560000000001</v>
      </c>
      <c r="L2709" s="116">
        <v>6.7130000000000001</v>
      </c>
      <c r="M2709" s="116">
        <v>321.15600000000001</v>
      </c>
      <c r="N2709" s="116">
        <v>0</v>
      </c>
      <c r="O2709" s="116">
        <v>90.748999999999995</v>
      </c>
      <c r="P2709" s="116">
        <v>0</v>
      </c>
      <c r="Q2709" s="20">
        <f t="shared" si="424"/>
        <v>18.816538999999999</v>
      </c>
      <c r="R2709" s="20">
        <f t="shared" si="425"/>
        <v>1026.7357320000001</v>
      </c>
      <c r="S2709" s="20">
        <f t="shared" si="426"/>
        <v>0</v>
      </c>
      <c r="T2709" s="20">
        <f t="shared" si="427"/>
        <v>288.21882399999998</v>
      </c>
      <c r="U2709" s="21">
        <f t="shared" si="428"/>
        <v>1333.7710950000001</v>
      </c>
      <c r="V2709" s="38">
        <f t="shared" si="429"/>
        <v>0.89970366405478475</v>
      </c>
    </row>
    <row r="2710" spans="1:22">
      <c r="A2710">
        <v>2705</v>
      </c>
      <c r="B2710" s="122">
        <f t="shared" si="420"/>
        <v>41752</v>
      </c>
      <c r="C2710" s="122">
        <f t="shared" si="420"/>
        <v>42117</v>
      </c>
      <c r="D2710" s="116">
        <f t="shared" si="421"/>
        <v>2015</v>
      </c>
      <c r="E2710" s="116">
        <f t="shared" si="422"/>
        <v>4</v>
      </c>
      <c r="F2710" s="120">
        <v>258.43400000000003</v>
      </c>
      <c r="G2710" s="121">
        <v>1173.729</v>
      </c>
      <c r="H2710" s="121">
        <v>0</v>
      </c>
      <c r="I2710" s="121">
        <v>148.31700000000001</v>
      </c>
      <c r="J2710" s="119">
        <v>0</v>
      </c>
      <c r="K2710" s="117">
        <f t="shared" si="423"/>
        <v>1580.48</v>
      </c>
      <c r="L2710" s="116">
        <v>125.36499999999999</v>
      </c>
      <c r="M2710" s="116">
        <v>324.95400000000001</v>
      </c>
      <c r="N2710" s="116">
        <v>0</v>
      </c>
      <c r="O2710" s="116">
        <v>39.933</v>
      </c>
      <c r="P2710" s="116">
        <v>0</v>
      </c>
      <c r="Q2710" s="20">
        <f t="shared" si="424"/>
        <v>351.39809499999996</v>
      </c>
      <c r="R2710" s="20">
        <f t="shared" si="425"/>
        <v>1038.8779380000001</v>
      </c>
      <c r="S2710" s="20">
        <f t="shared" si="426"/>
        <v>0</v>
      </c>
      <c r="T2710" s="20">
        <f t="shared" si="427"/>
        <v>126.827208</v>
      </c>
      <c r="U2710" s="21">
        <f t="shared" si="428"/>
        <v>1517.103241</v>
      </c>
      <c r="V2710" s="38">
        <f t="shared" si="429"/>
        <v>0.95990030939967608</v>
      </c>
    </row>
    <row r="2711" spans="1:22">
      <c r="A2711">
        <v>2706</v>
      </c>
      <c r="B2711" s="122">
        <f t="shared" si="420"/>
        <v>41752</v>
      </c>
      <c r="C2711" s="122">
        <f t="shared" si="420"/>
        <v>42117</v>
      </c>
      <c r="D2711" s="116">
        <f t="shared" si="421"/>
        <v>2015</v>
      </c>
      <c r="E2711" s="116">
        <f t="shared" si="422"/>
        <v>4</v>
      </c>
      <c r="F2711" s="120">
        <v>257.84399999999999</v>
      </c>
      <c r="G2711" s="121">
        <v>1187.1389999999999</v>
      </c>
      <c r="H2711" s="121">
        <v>0</v>
      </c>
      <c r="I2711" s="121">
        <v>128.18700000000001</v>
      </c>
      <c r="J2711" s="119">
        <v>0</v>
      </c>
      <c r="K2711" s="117">
        <f t="shared" si="423"/>
        <v>1573.17</v>
      </c>
      <c r="L2711" s="116">
        <v>125.649</v>
      </c>
      <c r="M2711" s="116">
        <v>327.17399999999998</v>
      </c>
      <c r="N2711" s="116">
        <v>0</v>
      </c>
      <c r="O2711" s="116">
        <v>34.063000000000002</v>
      </c>
      <c r="P2711" s="116">
        <v>0</v>
      </c>
      <c r="Q2711" s="20">
        <f t="shared" si="424"/>
        <v>352.19414699999999</v>
      </c>
      <c r="R2711" s="20">
        <f t="shared" si="425"/>
        <v>1045.9752779999999</v>
      </c>
      <c r="S2711" s="20">
        <f t="shared" si="426"/>
        <v>0</v>
      </c>
      <c r="T2711" s="20">
        <f t="shared" si="427"/>
        <v>108.18408800000002</v>
      </c>
      <c r="U2711" s="21">
        <f t="shared" si="428"/>
        <v>1506.3535129999998</v>
      </c>
      <c r="V2711" s="38">
        <f t="shared" si="429"/>
        <v>0.95752748463293846</v>
      </c>
    </row>
    <row r="2712" spans="1:22">
      <c r="A2712">
        <v>2707</v>
      </c>
      <c r="B2712" s="122">
        <f t="shared" si="420"/>
        <v>41752</v>
      </c>
      <c r="C2712" s="122">
        <f t="shared" si="420"/>
        <v>42117</v>
      </c>
      <c r="D2712" s="116">
        <f t="shared" si="421"/>
        <v>2015</v>
      </c>
      <c r="E2712" s="116">
        <f t="shared" si="422"/>
        <v>4</v>
      </c>
      <c r="F2712" s="120">
        <v>261.77699999999999</v>
      </c>
      <c r="G2712" s="121">
        <v>1173.021</v>
      </c>
      <c r="H2712" s="121">
        <v>0</v>
      </c>
      <c r="I2712" s="121">
        <v>170.81700000000001</v>
      </c>
      <c r="J2712" s="119">
        <v>0</v>
      </c>
      <c r="K2712" s="117">
        <f t="shared" si="423"/>
        <v>1605.615</v>
      </c>
      <c r="L2712" s="116">
        <v>129.261</v>
      </c>
      <c r="M2712" s="116">
        <v>323.60300000000001</v>
      </c>
      <c r="N2712" s="116">
        <v>0</v>
      </c>
      <c r="O2712" s="116">
        <v>55.204000000000001</v>
      </c>
      <c r="P2712" s="116">
        <v>0</v>
      </c>
      <c r="Q2712" s="20">
        <f t="shared" si="424"/>
        <v>362.31858299999999</v>
      </c>
      <c r="R2712" s="20">
        <f t="shared" si="425"/>
        <v>1034.5587910000002</v>
      </c>
      <c r="S2712" s="20">
        <f t="shared" si="426"/>
        <v>0</v>
      </c>
      <c r="T2712" s="20">
        <f t="shared" si="427"/>
        <v>175.32790400000002</v>
      </c>
      <c r="U2712" s="21">
        <f t="shared" si="428"/>
        <v>1572.2052780000001</v>
      </c>
      <c r="V2712" s="38">
        <f t="shared" si="429"/>
        <v>0.97919194701095846</v>
      </c>
    </row>
    <row r="2713" spans="1:22">
      <c r="A2713">
        <v>2708</v>
      </c>
      <c r="B2713" s="122">
        <f t="shared" si="420"/>
        <v>41752</v>
      </c>
      <c r="C2713" s="122">
        <f t="shared" si="420"/>
        <v>42117</v>
      </c>
      <c r="D2713" s="116">
        <f t="shared" si="421"/>
        <v>2015</v>
      </c>
      <c r="E2713" s="116">
        <f t="shared" si="422"/>
        <v>4</v>
      </c>
      <c r="F2713" s="120">
        <v>262.44900000000001</v>
      </c>
      <c r="G2713" s="121">
        <v>1189.499</v>
      </c>
      <c r="H2713" s="121">
        <v>34.241</v>
      </c>
      <c r="I2713" s="121">
        <v>207.45500000000001</v>
      </c>
      <c r="J2713" s="119">
        <v>0</v>
      </c>
      <c r="K2713" s="117">
        <f t="shared" si="423"/>
        <v>1693.644</v>
      </c>
      <c r="L2713" s="116">
        <v>131.65199999999999</v>
      </c>
      <c r="M2713" s="116">
        <v>327.62799999999999</v>
      </c>
      <c r="N2713" s="116">
        <v>17.722999999999999</v>
      </c>
      <c r="O2713" s="116">
        <v>65.186999999999998</v>
      </c>
      <c r="P2713" s="116">
        <v>0</v>
      </c>
      <c r="Q2713" s="20">
        <f t="shared" si="424"/>
        <v>369.02055599999994</v>
      </c>
      <c r="R2713" s="20">
        <f t="shared" si="425"/>
        <v>1047.4267159999999</v>
      </c>
      <c r="S2713" s="20">
        <f t="shared" si="426"/>
        <v>34.577573000000001</v>
      </c>
      <c r="T2713" s="20">
        <f t="shared" si="427"/>
        <v>207.03391200000002</v>
      </c>
      <c r="U2713" s="21">
        <f t="shared" si="428"/>
        <v>1658.058757</v>
      </c>
      <c r="V2713" s="38">
        <f t="shared" si="429"/>
        <v>0.97898894750018306</v>
      </c>
    </row>
    <row r="2714" spans="1:22">
      <c r="A2714">
        <v>2709</v>
      </c>
      <c r="B2714" s="122">
        <f t="shared" si="420"/>
        <v>41752</v>
      </c>
      <c r="C2714" s="122">
        <f t="shared" si="420"/>
        <v>42117</v>
      </c>
      <c r="D2714" s="116">
        <f t="shared" si="421"/>
        <v>2015</v>
      </c>
      <c r="E2714" s="116">
        <f t="shared" si="422"/>
        <v>4</v>
      </c>
      <c r="F2714" s="120">
        <v>269.56099999999998</v>
      </c>
      <c r="G2714" s="121">
        <v>1183.971</v>
      </c>
      <c r="H2714" s="121">
        <v>97.748999999999995</v>
      </c>
      <c r="I2714" s="121">
        <v>192.238</v>
      </c>
      <c r="J2714" s="119">
        <v>0</v>
      </c>
      <c r="K2714" s="117">
        <f t="shared" si="423"/>
        <v>1743.519</v>
      </c>
      <c r="L2714" s="116">
        <v>134.745</v>
      </c>
      <c r="M2714" s="116">
        <v>325.85199999999998</v>
      </c>
      <c r="N2714" s="116">
        <v>51.494999999999997</v>
      </c>
      <c r="O2714" s="116">
        <v>50.863999999999997</v>
      </c>
      <c r="P2714" s="116">
        <v>0</v>
      </c>
      <c r="Q2714" s="20">
        <f t="shared" si="424"/>
        <v>377.69023500000003</v>
      </c>
      <c r="R2714" s="20">
        <f t="shared" si="425"/>
        <v>1041.748844</v>
      </c>
      <c r="S2714" s="20">
        <f t="shared" si="426"/>
        <v>100.466745</v>
      </c>
      <c r="T2714" s="20">
        <f t="shared" si="427"/>
        <v>161.54406399999999</v>
      </c>
      <c r="U2714" s="21">
        <f t="shared" si="428"/>
        <v>1681.4498879999999</v>
      </c>
      <c r="V2714" s="38">
        <f t="shared" si="429"/>
        <v>0.96440009429206097</v>
      </c>
    </row>
    <row r="2715" spans="1:22">
      <c r="A2715">
        <v>2710</v>
      </c>
      <c r="B2715" s="122">
        <f t="shared" si="420"/>
        <v>41752</v>
      </c>
      <c r="C2715" s="122">
        <f t="shared" si="420"/>
        <v>42117</v>
      </c>
      <c r="D2715" s="116">
        <f t="shared" si="421"/>
        <v>2015</v>
      </c>
      <c r="E2715" s="116">
        <f t="shared" si="422"/>
        <v>4</v>
      </c>
      <c r="F2715" s="120">
        <v>290.79500000000002</v>
      </c>
      <c r="G2715" s="121">
        <v>1184.2619999999999</v>
      </c>
      <c r="H2715" s="121">
        <v>34.433</v>
      </c>
      <c r="I2715" s="121">
        <v>180.303</v>
      </c>
      <c r="J2715" s="119">
        <v>0</v>
      </c>
      <c r="K2715" s="117">
        <f t="shared" si="423"/>
        <v>1689.7930000000001</v>
      </c>
      <c r="L2715" s="116">
        <v>143.06100000000001</v>
      </c>
      <c r="M2715" s="116">
        <v>325.86399999999998</v>
      </c>
      <c r="N2715" s="116">
        <v>17.670000000000002</v>
      </c>
      <c r="O2715" s="116">
        <v>47.802999999999997</v>
      </c>
      <c r="P2715" s="116">
        <v>0</v>
      </c>
      <c r="Q2715" s="20">
        <f t="shared" si="424"/>
        <v>400.99998299999999</v>
      </c>
      <c r="R2715" s="20">
        <f t="shared" si="425"/>
        <v>1041.787208</v>
      </c>
      <c r="S2715" s="20">
        <f t="shared" si="426"/>
        <v>34.474170000000008</v>
      </c>
      <c r="T2715" s="20">
        <f t="shared" si="427"/>
        <v>151.822328</v>
      </c>
      <c r="U2715" s="21">
        <f t="shared" si="428"/>
        <v>1629.0836889999998</v>
      </c>
      <c r="V2715" s="38">
        <f t="shared" si="429"/>
        <v>0.96407293023464991</v>
      </c>
    </row>
    <row r="2716" spans="1:22">
      <c r="A2716">
        <v>2711</v>
      </c>
      <c r="B2716" s="122">
        <f t="shared" si="420"/>
        <v>41752</v>
      </c>
      <c r="C2716" s="122">
        <f t="shared" si="420"/>
        <v>42117</v>
      </c>
      <c r="D2716" s="116">
        <f t="shared" si="421"/>
        <v>2015</v>
      </c>
      <c r="E2716" s="116">
        <f t="shared" si="422"/>
        <v>4</v>
      </c>
      <c r="F2716" s="120">
        <v>266.37299999999999</v>
      </c>
      <c r="G2716" s="121">
        <v>1176.568</v>
      </c>
      <c r="H2716" s="121">
        <v>33.683999999999997</v>
      </c>
      <c r="I2716" s="121">
        <v>123.881</v>
      </c>
      <c r="J2716" s="119">
        <v>0</v>
      </c>
      <c r="K2716" s="117">
        <f t="shared" si="423"/>
        <v>1600.5060000000001</v>
      </c>
      <c r="L2716" s="116">
        <v>129.31</v>
      </c>
      <c r="M2716" s="116">
        <v>324.928</v>
      </c>
      <c r="N2716" s="116">
        <v>17.256</v>
      </c>
      <c r="O2716" s="116">
        <v>33.485999999999997</v>
      </c>
      <c r="P2716" s="116">
        <v>0</v>
      </c>
      <c r="Q2716" s="20">
        <f t="shared" si="424"/>
        <v>362.45593000000002</v>
      </c>
      <c r="R2716" s="20">
        <f t="shared" si="425"/>
        <v>1038.7948160000001</v>
      </c>
      <c r="S2716" s="20">
        <f t="shared" si="426"/>
        <v>33.666456000000004</v>
      </c>
      <c r="T2716" s="20">
        <f t="shared" si="427"/>
        <v>106.351536</v>
      </c>
      <c r="U2716" s="21">
        <f t="shared" si="428"/>
        <v>1541.268738</v>
      </c>
      <c r="V2716" s="38">
        <f t="shared" si="429"/>
        <v>0.96298841616338826</v>
      </c>
    </row>
    <row r="2717" spans="1:22">
      <c r="A2717">
        <v>2712</v>
      </c>
      <c r="B2717" s="122">
        <f t="shared" si="420"/>
        <v>41752</v>
      </c>
      <c r="C2717" s="122">
        <f t="shared" si="420"/>
        <v>42117</v>
      </c>
      <c r="D2717" s="116">
        <f t="shared" si="421"/>
        <v>2015</v>
      </c>
      <c r="E2717" s="116">
        <f t="shared" si="422"/>
        <v>4</v>
      </c>
      <c r="F2717" s="120">
        <v>255.167</v>
      </c>
      <c r="G2717" s="121">
        <v>1166.6880000000001</v>
      </c>
      <c r="H2717" s="121">
        <v>12.547000000000001</v>
      </c>
      <c r="I2717" s="121">
        <v>65.44</v>
      </c>
      <c r="J2717" s="119">
        <v>0</v>
      </c>
      <c r="K2717" s="117">
        <f t="shared" si="423"/>
        <v>1499.8420000000001</v>
      </c>
      <c r="L2717" s="116">
        <v>124.86799999999999</v>
      </c>
      <c r="M2717" s="116">
        <v>323.315</v>
      </c>
      <c r="N2717" s="116">
        <v>7.3680000000000003</v>
      </c>
      <c r="O2717" s="116">
        <v>18.087</v>
      </c>
      <c r="P2717" s="116">
        <v>0</v>
      </c>
      <c r="Q2717" s="20">
        <f t="shared" si="424"/>
        <v>350.00500399999999</v>
      </c>
      <c r="R2717" s="20">
        <f t="shared" si="425"/>
        <v>1033.6380550000001</v>
      </c>
      <c r="S2717" s="20">
        <f t="shared" si="426"/>
        <v>14.374968000000001</v>
      </c>
      <c r="T2717" s="20">
        <f t="shared" si="427"/>
        <v>57.444312000000004</v>
      </c>
      <c r="U2717" s="21">
        <f t="shared" si="428"/>
        <v>1455.4623390000002</v>
      </c>
      <c r="V2717" s="38">
        <f t="shared" si="429"/>
        <v>0.97041044256661702</v>
      </c>
    </row>
    <row r="2718" spans="1:22">
      <c r="A2718">
        <v>2713</v>
      </c>
      <c r="B2718" s="122">
        <f t="shared" si="420"/>
        <v>41753</v>
      </c>
      <c r="C2718" s="122">
        <f t="shared" si="420"/>
        <v>42118</v>
      </c>
      <c r="D2718" s="116">
        <f t="shared" si="421"/>
        <v>2015</v>
      </c>
      <c r="E2718" s="116">
        <f t="shared" si="422"/>
        <v>4</v>
      </c>
      <c r="F2718" s="120">
        <v>272.29199999999997</v>
      </c>
      <c r="G2718" s="121">
        <v>1165.6500000000001</v>
      </c>
      <c r="H2718" s="121">
        <v>2.2749999999999999</v>
      </c>
      <c r="I2718" s="121">
        <v>40.191000000000003</v>
      </c>
      <c r="J2718" s="119">
        <v>0</v>
      </c>
      <c r="K2718" s="117">
        <f t="shared" si="423"/>
        <v>1480.4080000000001</v>
      </c>
      <c r="L2718" s="116">
        <v>134.857</v>
      </c>
      <c r="M2718" s="116">
        <v>327.38499999999999</v>
      </c>
      <c r="N2718" s="116">
        <v>3.4140000000000001</v>
      </c>
      <c r="O2718" s="116">
        <v>10.599</v>
      </c>
      <c r="P2718" s="116">
        <v>0</v>
      </c>
      <c r="Q2718" s="20">
        <f t="shared" si="424"/>
        <v>378.00417099999999</v>
      </c>
      <c r="R2718" s="20">
        <f t="shared" si="425"/>
        <v>1046.6498449999999</v>
      </c>
      <c r="S2718" s="20">
        <f t="shared" si="426"/>
        <v>6.6607140000000005</v>
      </c>
      <c r="T2718" s="20">
        <f t="shared" si="427"/>
        <v>33.662424000000001</v>
      </c>
      <c r="U2718" s="21">
        <f t="shared" si="428"/>
        <v>1464.9771540000002</v>
      </c>
      <c r="V2718" s="38">
        <f t="shared" si="429"/>
        <v>0.9895766261733252</v>
      </c>
    </row>
    <row r="2719" spans="1:22">
      <c r="A2719">
        <v>2714</v>
      </c>
      <c r="B2719" s="122">
        <f t="shared" ref="B2719:C2782" si="430">+B2695+1</f>
        <v>41753</v>
      </c>
      <c r="C2719" s="122">
        <f t="shared" si="430"/>
        <v>42118</v>
      </c>
      <c r="D2719" s="116">
        <f t="shared" si="421"/>
        <v>2015</v>
      </c>
      <c r="E2719" s="116">
        <f t="shared" si="422"/>
        <v>4</v>
      </c>
      <c r="F2719" s="120">
        <v>192.62700000000001</v>
      </c>
      <c r="G2719" s="121">
        <v>1162.433</v>
      </c>
      <c r="H2719" s="121">
        <v>0</v>
      </c>
      <c r="I2719" s="121">
        <v>26.783999999999999</v>
      </c>
      <c r="J2719" s="119">
        <v>0</v>
      </c>
      <c r="K2719" s="117">
        <f t="shared" si="423"/>
        <v>1381.8440000000001</v>
      </c>
      <c r="L2719" s="116">
        <v>100.97199999999999</v>
      </c>
      <c r="M2719" s="116">
        <v>327.14</v>
      </c>
      <c r="N2719" s="116">
        <v>0</v>
      </c>
      <c r="O2719" s="116">
        <v>7.96</v>
      </c>
      <c r="P2719" s="116">
        <v>0</v>
      </c>
      <c r="Q2719" s="20">
        <f t="shared" si="424"/>
        <v>283.02451600000001</v>
      </c>
      <c r="R2719" s="20">
        <f t="shared" si="425"/>
        <v>1045.8665799999999</v>
      </c>
      <c r="S2719" s="20">
        <f t="shared" si="426"/>
        <v>0</v>
      </c>
      <c r="T2719" s="20">
        <f t="shared" si="427"/>
        <v>25.28096</v>
      </c>
      <c r="U2719" s="21">
        <f t="shared" si="428"/>
        <v>1354.1720559999999</v>
      </c>
      <c r="V2719" s="38">
        <f t="shared" si="429"/>
        <v>0.97997462521094991</v>
      </c>
    </row>
    <row r="2720" spans="1:22">
      <c r="A2720">
        <v>2715</v>
      </c>
      <c r="B2720" s="122">
        <f t="shared" si="430"/>
        <v>41753</v>
      </c>
      <c r="C2720" s="122">
        <f t="shared" si="430"/>
        <v>42118</v>
      </c>
      <c r="D2720" s="116">
        <f t="shared" si="421"/>
        <v>2015</v>
      </c>
      <c r="E2720" s="116">
        <f t="shared" si="422"/>
        <v>4</v>
      </c>
      <c r="F2720" s="120">
        <v>194.88300000000001</v>
      </c>
      <c r="G2720" s="121">
        <v>1155.596</v>
      </c>
      <c r="H2720" s="121">
        <v>0</v>
      </c>
      <c r="I2720" s="121">
        <v>14.516999999999999</v>
      </c>
      <c r="J2720" s="119">
        <v>0</v>
      </c>
      <c r="K2720" s="117">
        <f t="shared" si="423"/>
        <v>1364.9960000000001</v>
      </c>
      <c r="L2720" s="116">
        <v>98.602000000000004</v>
      </c>
      <c r="M2720" s="116">
        <v>325.303</v>
      </c>
      <c r="N2720" s="116">
        <v>0</v>
      </c>
      <c r="O2720" s="116">
        <v>3.8170000000000002</v>
      </c>
      <c r="P2720" s="116">
        <v>0</v>
      </c>
      <c r="Q2720" s="20">
        <f t="shared" si="424"/>
        <v>276.38140600000003</v>
      </c>
      <c r="R2720" s="20">
        <f t="shared" si="425"/>
        <v>1039.9936909999999</v>
      </c>
      <c r="S2720" s="20">
        <f t="shared" si="426"/>
        <v>0</v>
      </c>
      <c r="T2720" s="20">
        <f t="shared" si="427"/>
        <v>12.122792</v>
      </c>
      <c r="U2720" s="21">
        <f t="shared" si="428"/>
        <v>1328.4978889999998</v>
      </c>
      <c r="V2720" s="38">
        <f t="shared" si="429"/>
        <v>0.97326137878792296</v>
      </c>
    </row>
    <row r="2721" spans="1:22">
      <c r="A2721">
        <v>2716</v>
      </c>
      <c r="B2721" s="122">
        <f t="shared" si="430"/>
        <v>41753</v>
      </c>
      <c r="C2721" s="122">
        <f t="shared" si="430"/>
        <v>42118</v>
      </c>
      <c r="D2721" s="116">
        <f t="shared" si="421"/>
        <v>2015</v>
      </c>
      <c r="E2721" s="116">
        <f t="shared" si="422"/>
        <v>4</v>
      </c>
      <c r="F2721" s="120">
        <v>197.95</v>
      </c>
      <c r="G2721" s="121">
        <v>1141.3689999999999</v>
      </c>
      <c r="H2721" s="121">
        <v>0</v>
      </c>
      <c r="I2721" s="121">
        <v>6.0119999999999996</v>
      </c>
      <c r="J2721" s="119">
        <v>0</v>
      </c>
      <c r="K2721" s="117">
        <f t="shared" si="423"/>
        <v>1345.3309999999999</v>
      </c>
      <c r="L2721" s="116">
        <v>100.063</v>
      </c>
      <c r="M2721" s="116">
        <v>322.12</v>
      </c>
      <c r="N2721" s="116">
        <v>0</v>
      </c>
      <c r="O2721" s="116">
        <v>1.619</v>
      </c>
      <c r="P2721" s="116">
        <v>0</v>
      </c>
      <c r="Q2721" s="20">
        <f t="shared" si="424"/>
        <v>280.47658899999999</v>
      </c>
      <c r="R2721" s="20">
        <f t="shared" si="425"/>
        <v>1029.81764</v>
      </c>
      <c r="S2721" s="20">
        <f t="shared" si="426"/>
        <v>0</v>
      </c>
      <c r="T2721" s="20">
        <f t="shared" si="427"/>
        <v>5.1419440000000005</v>
      </c>
      <c r="U2721" s="21">
        <f t="shared" si="428"/>
        <v>1315.4361730000001</v>
      </c>
      <c r="V2721" s="38">
        <f t="shared" si="429"/>
        <v>0.97777883138053023</v>
      </c>
    </row>
    <row r="2722" spans="1:22">
      <c r="A2722">
        <v>2717</v>
      </c>
      <c r="B2722" s="122">
        <f t="shared" si="430"/>
        <v>41753</v>
      </c>
      <c r="C2722" s="122">
        <f t="shared" si="430"/>
        <v>42118</v>
      </c>
      <c r="D2722" s="116">
        <f t="shared" si="421"/>
        <v>2015</v>
      </c>
      <c r="E2722" s="116">
        <f t="shared" si="422"/>
        <v>4</v>
      </c>
      <c r="F2722" s="120">
        <v>204.36199999999999</v>
      </c>
      <c r="G2722" s="121">
        <v>1143.1300000000001</v>
      </c>
      <c r="H2722" s="121">
        <v>0</v>
      </c>
      <c r="I2722" s="121">
        <v>4.6100000000000003</v>
      </c>
      <c r="J2722" s="119">
        <v>0</v>
      </c>
      <c r="K2722" s="117">
        <f t="shared" si="423"/>
        <v>1352.1020000000001</v>
      </c>
      <c r="L2722" s="116">
        <v>104.45099999999999</v>
      </c>
      <c r="M2722" s="116">
        <v>322.11</v>
      </c>
      <c r="N2722" s="116">
        <v>0</v>
      </c>
      <c r="O2722" s="116">
        <v>1.2290000000000001</v>
      </c>
      <c r="P2722" s="116">
        <v>0</v>
      </c>
      <c r="Q2722" s="20">
        <f t="shared" si="424"/>
        <v>292.77615299999997</v>
      </c>
      <c r="R2722" s="20">
        <f t="shared" si="425"/>
        <v>1029.78567</v>
      </c>
      <c r="S2722" s="20">
        <f t="shared" si="426"/>
        <v>0</v>
      </c>
      <c r="T2722" s="20">
        <f t="shared" si="427"/>
        <v>3.9033040000000003</v>
      </c>
      <c r="U2722" s="21">
        <f t="shared" si="428"/>
        <v>1326.4651269999999</v>
      </c>
      <c r="V2722" s="38">
        <f t="shared" si="429"/>
        <v>0.98103924629946548</v>
      </c>
    </row>
    <row r="2723" spans="1:22">
      <c r="A2723">
        <v>2718</v>
      </c>
      <c r="B2723" s="122">
        <f t="shared" si="430"/>
        <v>41753</v>
      </c>
      <c r="C2723" s="122">
        <f t="shared" si="430"/>
        <v>42118</v>
      </c>
      <c r="D2723" s="116">
        <f t="shared" si="421"/>
        <v>2015</v>
      </c>
      <c r="E2723" s="116">
        <f t="shared" si="422"/>
        <v>4</v>
      </c>
      <c r="F2723" s="120">
        <v>282.66300000000001</v>
      </c>
      <c r="G2723" s="121">
        <v>1143.864</v>
      </c>
      <c r="H2723" s="121">
        <v>2.5569999999999999</v>
      </c>
      <c r="I2723" s="121">
        <v>4.6070000000000002</v>
      </c>
      <c r="J2723" s="119">
        <v>0</v>
      </c>
      <c r="K2723" s="117">
        <f t="shared" si="423"/>
        <v>1433.691</v>
      </c>
      <c r="L2723" s="116">
        <v>142.56</v>
      </c>
      <c r="M2723" s="116">
        <v>322.20499999999998</v>
      </c>
      <c r="N2723" s="116">
        <v>14.962</v>
      </c>
      <c r="O2723" s="116">
        <v>1.228</v>
      </c>
      <c r="P2723" s="116">
        <v>0</v>
      </c>
      <c r="Q2723" s="20">
        <f t="shared" si="424"/>
        <v>399.59568000000002</v>
      </c>
      <c r="R2723" s="20">
        <f t="shared" si="425"/>
        <v>1030.089385</v>
      </c>
      <c r="S2723" s="20">
        <f t="shared" si="426"/>
        <v>29.190861999999999</v>
      </c>
      <c r="T2723" s="20">
        <f t="shared" si="427"/>
        <v>3.900128</v>
      </c>
      <c r="U2723" s="21">
        <f t="shared" si="428"/>
        <v>1462.776055</v>
      </c>
      <c r="V2723" s="38">
        <f t="shared" si="429"/>
        <v>1.0202868365638063</v>
      </c>
    </row>
    <row r="2724" spans="1:22">
      <c r="A2724">
        <v>2719</v>
      </c>
      <c r="B2724" s="122">
        <f t="shared" si="430"/>
        <v>41753</v>
      </c>
      <c r="C2724" s="122">
        <f t="shared" si="430"/>
        <v>42118</v>
      </c>
      <c r="D2724" s="116">
        <f t="shared" si="421"/>
        <v>2015</v>
      </c>
      <c r="E2724" s="116">
        <f t="shared" si="422"/>
        <v>4</v>
      </c>
      <c r="F2724" s="120">
        <v>248.43899999999999</v>
      </c>
      <c r="G2724" s="121">
        <v>1144.5170000000001</v>
      </c>
      <c r="H2724" s="121">
        <v>0.81699999999999995</v>
      </c>
      <c r="I2724" s="121">
        <v>27.442</v>
      </c>
      <c r="J2724" s="119">
        <v>0</v>
      </c>
      <c r="K2724" s="117">
        <f t="shared" si="423"/>
        <v>1421.2150000000001</v>
      </c>
      <c r="L2724" s="116">
        <v>123.621</v>
      </c>
      <c r="M2724" s="116">
        <v>322.73599999999999</v>
      </c>
      <c r="N2724" s="116">
        <v>1.746</v>
      </c>
      <c r="O2724" s="116">
        <v>6.7009999999999996</v>
      </c>
      <c r="P2724" s="116">
        <v>0</v>
      </c>
      <c r="Q2724" s="20">
        <f t="shared" si="424"/>
        <v>346.50966299999999</v>
      </c>
      <c r="R2724" s="20">
        <f t="shared" si="425"/>
        <v>1031.7869920000001</v>
      </c>
      <c r="S2724" s="20">
        <f t="shared" si="426"/>
        <v>3.4064460000000003</v>
      </c>
      <c r="T2724" s="20">
        <f t="shared" si="427"/>
        <v>21.282375999999999</v>
      </c>
      <c r="U2724" s="21">
        <f t="shared" si="428"/>
        <v>1402.9854770000002</v>
      </c>
      <c r="V2724" s="38">
        <f t="shared" si="429"/>
        <v>0.98717328271936333</v>
      </c>
    </row>
    <row r="2725" spans="1:22">
      <c r="A2725">
        <v>2720</v>
      </c>
      <c r="B2725" s="122">
        <f t="shared" si="430"/>
        <v>41753</v>
      </c>
      <c r="C2725" s="122">
        <f t="shared" si="430"/>
        <v>42118</v>
      </c>
      <c r="D2725" s="116">
        <f t="shared" si="421"/>
        <v>2015</v>
      </c>
      <c r="E2725" s="116">
        <f t="shared" si="422"/>
        <v>4</v>
      </c>
      <c r="F2725" s="120">
        <v>241.75200000000001</v>
      </c>
      <c r="G2725" s="121">
        <v>1138.7449999999999</v>
      </c>
      <c r="H2725" s="121">
        <v>21.716000000000001</v>
      </c>
      <c r="I2725" s="121">
        <v>56.57</v>
      </c>
      <c r="J2725" s="119">
        <v>0</v>
      </c>
      <c r="K2725" s="117">
        <f t="shared" si="423"/>
        <v>1458.7829999999997</v>
      </c>
      <c r="L2725" s="116">
        <v>119.155</v>
      </c>
      <c r="M2725" s="116">
        <v>322.584</v>
      </c>
      <c r="N2725" s="116">
        <v>28.856999999999999</v>
      </c>
      <c r="O2725" s="116">
        <v>15.324</v>
      </c>
      <c r="P2725" s="116">
        <v>0</v>
      </c>
      <c r="Q2725" s="20">
        <f t="shared" si="424"/>
        <v>333.99146500000001</v>
      </c>
      <c r="R2725" s="20">
        <f t="shared" si="425"/>
        <v>1031.301048</v>
      </c>
      <c r="S2725" s="20">
        <f t="shared" si="426"/>
        <v>56.300007000000001</v>
      </c>
      <c r="T2725" s="20">
        <f t="shared" si="427"/>
        <v>48.669024</v>
      </c>
      <c r="U2725" s="21">
        <f t="shared" si="428"/>
        <v>1470.2615440000002</v>
      </c>
      <c r="V2725" s="38">
        <f t="shared" si="429"/>
        <v>1.0078685753809857</v>
      </c>
    </row>
    <row r="2726" spans="1:22">
      <c r="A2726">
        <v>2721</v>
      </c>
      <c r="B2726" s="122">
        <f t="shared" si="430"/>
        <v>41753</v>
      </c>
      <c r="C2726" s="122">
        <f t="shared" si="430"/>
        <v>42118</v>
      </c>
      <c r="D2726" s="116">
        <f t="shared" si="421"/>
        <v>2015</v>
      </c>
      <c r="E2726" s="116">
        <f t="shared" si="422"/>
        <v>4</v>
      </c>
      <c r="F2726" s="120">
        <v>219.101</v>
      </c>
      <c r="G2726" s="121">
        <v>1154.2940000000001</v>
      </c>
      <c r="H2726" s="121">
        <v>0</v>
      </c>
      <c r="I2726" s="121">
        <v>165.565</v>
      </c>
      <c r="J2726" s="119">
        <v>0</v>
      </c>
      <c r="K2726" s="117">
        <f t="shared" si="423"/>
        <v>1538.96</v>
      </c>
      <c r="L2726" s="116">
        <v>111.327</v>
      </c>
      <c r="M2726" s="116">
        <v>318.10599999999999</v>
      </c>
      <c r="N2726" s="116">
        <v>0</v>
      </c>
      <c r="O2726" s="116">
        <v>49.277000000000001</v>
      </c>
      <c r="P2726" s="116">
        <v>0</v>
      </c>
      <c r="Q2726" s="20">
        <f t="shared" si="424"/>
        <v>312.04958099999999</v>
      </c>
      <c r="R2726" s="20">
        <f t="shared" si="425"/>
        <v>1016.984882</v>
      </c>
      <c r="S2726" s="20">
        <f t="shared" si="426"/>
        <v>0</v>
      </c>
      <c r="T2726" s="20">
        <f t="shared" si="427"/>
        <v>156.50375200000002</v>
      </c>
      <c r="U2726" s="21">
        <f t="shared" si="428"/>
        <v>1485.538215</v>
      </c>
      <c r="V2726" s="38">
        <f t="shared" si="429"/>
        <v>0.96528708673389818</v>
      </c>
    </row>
    <row r="2727" spans="1:22">
      <c r="A2727">
        <v>2722</v>
      </c>
      <c r="B2727" s="122">
        <f t="shared" si="430"/>
        <v>41753</v>
      </c>
      <c r="C2727" s="122">
        <f t="shared" si="430"/>
        <v>42118</v>
      </c>
      <c r="D2727" s="116">
        <f t="shared" si="421"/>
        <v>2015</v>
      </c>
      <c r="E2727" s="116">
        <f t="shared" si="422"/>
        <v>4</v>
      </c>
      <c r="F2727" s="120">
        <v>223.94399999999999</v>
      </c>
      <c r="G2727" s="121">
        <v>1139.569</v>
      </c>
      <c r="H2727" s="121">
        <v>23.405000000000001</v>
      </c>
      <c r="I2727" s="121">
        <v>168.071</v>
      </c>
      <c r="J2727" s="119">
        <v>0</v>
      </c>
      <c r="K2727" s="117">
        <f t="shared" si="423"/>
        <v>1554.9889999999998</v>
      </c>
      <c r="L2727" s="116">
        <v>113.495</v>
      </c>
      <c r="M2727" s="116">
        <v>316.74299999999999</v>
      </c>
      <c r="N2727" s="116">
        <v>20.151</v>
      </c>
      <c r="O2727" s="116">
        <v>47.884</v>
      </c>
      <c r="P2727" s="116">
        <v>0</v>
      </c>
      <c r="Q2727" s="20">
        <f t="shared" si="424"/>
        <v>318.126485</v>
      </c>
      <c r="R2727" s="20">
        <f t="shared" si="425"/>
        <v>1012.627371</v>
      </c>
      <c r="S2727" s="20">
        <f t="shared" si="426"/>
        <v>39.314601000000003</v>
      </c>
      <c r="T2727" s="20">
        <f t="shared" si="427"/>
        <v>152.07958400000001</v>
      </c>
      <c r="U2727" s="21">
        <f t="shared" si="428"/>
        <v>1522.1480410000001</v>
      </c>
      <c r="V2727" s="38">
        <f t="shared" si="429"/>
        <v>0.97888026281857965</v>
      </c>
    </row>
    <row r="2728" spans="1:22">
      <c r="A2728">
        <v>2723</v>
      </c>
      <c r="B2728" s="122">
        <f t="shared" si="430"/>
        <v>41753</v>
      </c>
      <c r="C2728" s="122">
        <f t="shared" si="430"/>
        <v>42118</v>
      </c>
      <c r="D2728" s="116">
        <f t="shared" si="421"/>
        <v>2015</v>
      </c>
      <c r="E2728" s="116">
        <f t="shared" si="422"/>
        <v>4</v>
      </c>
      <c r="F2728" s="120">
        <v>224.977</v>
      </c>
      <c r="G2728" s="121">
        <v>1131.7909999999999</v>
      </c>
      <c r="H2728" s="121">
        <v>23.58</v>
      </c>
      <c r="I2728" s="121">
        <v>118.658</v>
      </c>
      <c r="J2728" s="119">
        <v>0</v>
      </c>
      <c r="K2728" s="117">
        <f t="shared" si="423"/>
        <v>1499.0059999999999</v>
      </c>
      <c r="L2728" s="116">
        <v>111.04300000000001</v>
      </c>
      <c r="M2728" s="116">
        <v>318.52800000000002</v>
      </c>
      <c r="N2728" s="116">
        <v>19.613</v>
      </c>
      <c r="O2728" s="116">
        <v>34.738</v>
      </c>
      <c r="P2728" s="116">
        <v>0</v>
      </c>
      <c r="Q2728" s="20">
        <f t="shared" si="424"/>
        <v>311.25352900000001</v>
      </c>
      <c r="R2728" s="20">
        <f t="shared" si="425"/>
        <v>1018.3340160000001</v>
      </c>
      <c r="S2728" s="20">
        <f t="shared" si="426"/>
        <v>38.264963000000002</v>
      </c>
      <c r="T2728" s="20">
        <f t="shared" si="427"/>
        <v>110.327888</v>
      </c>
      <c r="U2728" s="21">
        <f t="shared" si="428"/>
        <v>1478.1803960000002</v>
      </c>
      <c r="V2728" s="38">
        <f t="shared" si="429"/>
        <v>0.98610705761017658</v>
      </c>
    </row>
    <row r="2729" spans="1:22">
      <c r="A2729">
        <v>2724</v>
      </c>
      <c r="B2729" s="122">
        <f t="shared" si="430"/>
        <v>41753</v>
      </c>
      <c r="C2729" s="122">
        <f t="shared" si="430"/>
        <v>42118</v>
      </c>
      <c r="D2729" s="116">
        <f t="shared" si="421"/>
        <v>2015</v>
      </c>
      <c r="E2729" s="116">
        <f t="shared" si="422"/>
        <v>4</v>
      </c>
      <c r="F2729" s="120">
        <v>225.37899999999999</v>
      </c>
      <c r="G2729" s="121">
        <v>1138.018</v>
      </c>
      <c r="H2729" s="121">
        <v>0</v>
      </c>
      <c r="I2729" s="121">
        <v>150.80500000000001</v>
      </c>
      <c r="J2729" s="119">
        <v>0</v>
      </c>
      <c r="K2729" s="117">
        <f t="shared" si="423"/>
        <v>1514.202</v>
      </c>
      <c r="L2729" s="116">
        <v>112.16200000000001</v>
      </c>
      <c r="M2729" s="116">
        <v>317.97500000000002</v>
      </c>
      <c r="N2729" s="116">
        <v>0</v>
      </c>
      <c r="O2729" s="116">
        <v>48.506999999999998</v>
      </c>
      <c r="P2729" s="116">
        <v>0</v>
      </c>
      <c r="Q2729" s="20">
        <f t="shared" si="424"/>
        <v>314.390086</v>
      </c>
      <c r="R2729" s="20">
        <f t="shared" si="425"/>
        <v>1016.5660750000001</v>
      </c>
      <c r="S2729" s="20">
        <f t="shared" si="426"/>
        <v>0</v>
      </c>
      <c r="T2729" s="20">
        <f t="shared" si="427"/>
        <v>154.058232</v>
      </c>
      <c r="U2729" s="21">
        <f t="shared" si="428"/>
        <v>1485.0143930000002</v>
      </c>
      <c r="V2729" s="38">
        <f t="shared" si="429"/>
        <v>0.98072409955871154</v>
      </c>
    </row>
    <row r="2730" spans="1:22">
      <c r="A2730">
        <v>2725</v>
      </c>
      <c r="B2730" s="122">
        <f t="shared" si="430"/>
        <v>41753</v>
      </c>
      <c r="C2730" s="122">
        <f t="shared" si="430"/>
        <v>42118</v>
      </c>
      <c r="D2730" s="116">
        <f t="shared" si="421"/>
        <v>2015</v>
      </c>
      <c r="E2730" s="116">
        <f t="shared" si="422"/>
        <v>4</v>
      </c>
      <c r="F2730" s="120">
        <v>214.839</v>
      </c>
      <c r="G2730" s="121">
        <v>1144.8140000000001</v>
      </c>
      <c r="H2730" s="121">
        <v>6.4989999999999997</v>
      </c>
      <c r="I2730" s="121">
        <v>186.02099999999999</v>
      </c>
      <c r="J2730" s="119">
        <v>0</v>
      </c>
      <c r="K2730" s="117">
        <f t="shared" si="423"/>
        <v>1552.173</v>
      </c>
      <c r="L2730" s="116">
        <v>108.69799999999999</v>
      </c>
      <c r="M2730" s="116">
        <v>319.85899999999998</v>
      </c>
      <c r="N2730" s="116">
        <v>10.278</v>
      </c>
      <c r="O2730" s="116">
        <v>57.283000000000001</v>
      </c>
      <c r="P2730" s="116">
        <v>0</v>
      </c>
      <c r="Q2730" s="20">
        <f t="shared" si="424"/>
        <v>304.68049399999995</v>
      </c>
      <c r="R2730" s="20">
        <f t="shared" si="425"/>
        <v>1022.5892229999999</v>
      </c>
      <c r="S2730" s="20">
        <f t="shared" si="426"/>
        <v>20.052378000000001</v>
      </c>
      <c r="T2730" s="20">
        <f t="shared" si="427"/>
        <v>181.93080800000001</v>
      </c>
      <c r="U2730" s="21">
        <f t="shared" si="428"/>
        <v>1529.2529030000001</v>
      </c>
      <c r="V2730" s="38">
        <f t="shared" si="429"/>
        <v>0.98523354226622939</v>
      </c>
    </row>
    <row r="2731" spans="1:22">
      <c r="A2731">
        <v>2726</v>
      </c>
      <c r="B2731" s="122">
        <f t="shared" si="430"/>
        <v>41753</v>
      </c>
      <c r="C2731" s="122">
        <f t="shared" si="430"/>
        <v>42118</v>
      </c>
      <c r="D2731" s="116">
        <f t="shared" si="421"/>
        <v>2015</v>
      </c>
      <c r="E2731" s="116">
        <f t="shared" si="422"/>
        <v>4</v>
      </c>
      <c r="F2731" s="120">
        <v>219.91</v>
      </c>
      <c r="G2731" s="121">
        <v>1142.557</v>
      </c>
      <c r="H2731" s="121">
        <v>6.4130000000000003</v>
      </c>
      <c r="I2731" s="121">
        <v>223.82300000000001</v>
      </c>
      <c r="J2731" s="119">
        <v>0</v>
      </c>
      <c r="K2731" s="117">
        <f t="shared" si="423"/>
        <v>1592.7030000000002</v>
      </c>
      <c r="L2731" s="116">
        <v>110.724</v>
      </c>
      <c r="M2731" s="116">
        <v>324.32499999999999</v>
      </c>
      <c r="N2731" s="116">
        <v>5.3579999999999997</v>
      </c>
      <c r="O2731" s="116">
        <v>69.350999999999999</v>
      </c>
      <c r="P2731" s="116">
        <v>0</v>
      </c>
      <c r="Q2731" s="20">
        <f t="shared" si="424"/>
        <v>310.35937200000001</v>
      </c>
      <c r="R2731" s="20">
        <f t="shared" si="425"/>
        <v>1036.867025</v>
      </c>
      <c r="S2731" s="20">
        <f t="shared" si="426"/>
        <v>10.453457999999999</v>
      </c>
      <c r="T2731" s="20">
        <f t="shared" si="427"/>
        <v>220.25877600000001</v>
      </c>
      <c r="U2731" s="21">
        <f t="shared" si="428"/>
        <v>1577.938631</v>
      </c>
      <c r="V2731" s="38">
        <f t="shared" si="429"/>
        <v>0.9907299923463444</v>
      </c>
    </row>
    <row r="2732" spans="1:22">
      <c r="A2732">
        <v>2727</v>
      </c>
      <c r="B2732" s="122">
        <f t="shared" si="430"/>
        <v>41753</v>
      </c>
      <c r="C2732" s="122">
        <f t="shared" si="430"/>
        <v>42118</v>
      </c>
      <c r="D2732" s="116">
        <f t="shared" si="421"/>
        <v>2015</v>
      </c>
      <c r="E2732" s="116">
        <f t="shared" si="422"/>
        <v>4</v>
      </c>
      <c r="F2732" s="120">
        <v>225.667</v>
      </c>
      <c r="G2732" s="121">
        <v>1158.7529999999999</v>
      </c>
      <c r="H2732" s="121">
        <v>6.415</v>
      </c>
      <c r="I2732" s="121">
        <v>238.261</v>
      </c>
      <c r="J2732" s="119">
        <v>0</v>
      </c>
      <c r="K2732" s="117">
        <f t="shared" si="423"/>
        <v>1629.0959999999998</v>
      </c>
      <c r="L2732" s="116">
        <v>113.31699999999999</v>
      </c>
      <c r="M2732" s="116">
        <v>325.101</v>
      </c>
      <c r="N2732" s="116">
        <v>5.3390000000000004</v>
      </c>
      <c r="O2732" s="116">
        <v>73.078000000000003</v>
      </c>
      <c r="P2732" s="116">
        <v>0</v>
      </c>
      <c r="Q2732" s="20">
        <f t="shared" si="424"/>
        <v>317.62755099999998</v>
      </c>
      <c r="R2732" s="20">
        <f t="shared" si="425"/>
        <v>1039.3478970000001</v>
      </c>
      <c r="S2732" s="20">
        <f t="shared" si="426"/>
        <v>10.416389000000001</v>
      </c>
      <c r="T2732" s="20">
        <f t="shared" si="427"/>
        <v>232.09572800000001</v>
      </c>
      <c r="U2732" s="21">
        <f t="shared" si="428"/>
        <v>1599.4875650000001</v>
      </c>
      <c r="V2732" s="38">
        <f t="shared" si="429"/>
        <v>0.98182523620461926</v>
      </c>
    </row>
    <row r="2733" spans="1:22">
      <c r="A2733">
        <v>2728</v>
      </c>
      <c r="B2733" s="122">
        <f t="shared" si="430"/>
        <v>41753</v>
      </c>
      <c r="C2733" s="122">
        <f t="shared" si="430"/>
        <v>42118</v>
      </c>
      <c r="D2733" s="116">
        <f t="shared" si="421"/>
        <v>2015</v>
      </c>
      <c r="E2733" s="116">
        <f t="shared" si="422"/>
        <v>4</v>
      </c>
      <c r="F2733" s="120">
        <v>223.82300000000001</v>
      </c>
      <c r="G2733" s="121">
        <v>1228.0440000000001</v>
      </c>
      <c r="H2733" s="121">
        <v>1.6970000000000001</v>
      </c>
      <c r="I2733" s="121">
        <v>191.36500000000001</v>
      </c>
      <c r="J2733" s="119">
        <v>0</v>
      </c>
      <c r="K2733" s="117">
        <f t="shared" si="423"/>
        <v>1644.9290000000001</v>
      </c>
      <c r="L2733" s="116">
        <v>112.14400000000001</v>
      </c>
      <c r="M2733" s="116">
        <v>341.77499999999998</v>
      </c>
      <c r="N2733" s="116">
        <v>1.4650000000000001</v>
      </c>
      <c r="O2733" s="116">
        <v>53.65</v>
      </c>
      <c r="P2733" s="116">
        <v>0</v>
      </c>
      <c r="Q2733" s="20">
        <f t="shared" si="424"/>
        <v>314.33963199999999</v>
      </c>
      <c r="R2733" s="20">
        <f t="shared" si="425"/>
        <v>1092.654675</v>
      </c>
      <c r="S2733" s="20">
        <f t="shared" si="426"/>
        <v>2.8582150000000004</v>
      </c>
      <c r="T2733" s="20">
        <f t="shared" si="427"/>
        <v>170.39240000000001</v>
      </c>
      <c r="U2733" s="21">
        <f t="shared" si="428"/>
        <v>1580.2449219999999</v>
      </c>
      <c r="V2733" s="38">
        <f t="shared" si="429"/>
        <v>0.96067667479872976</v>
      </c>
    </row>
    <row r="2734" spans="1:22">
      <c r="A2734">
        <v>2729</v>
      </c>
      <c r="B2734" s="122">
        <f t="shared" si="430"/>
        <v>41753</v>
      </c>
      <c r="C2734" s="122">
        <f t="shared" si="430"/>
        <v>42118</v>
      </c>
      <c r="D2734" s="116">
        <f t="shared" si="421"/>
        <v>2015</v>
      </c>
      <c r="E2734" s="116">
        <f t="shared" si="422"/>
        <v>4</v>
      </c>
      <c r="F2734" s="120">
        <v>227.79599999999999</v>
      </c>
      <c r="G2734" s="121">
        <v>1318.95</v>
      </c>
      <c r="H2734" s="121">
        <v>2.2050000000000001</v>
      </c>
      <c r="I2734" s="121">
        <v>121.672</v>
      </c>
      <c r="J2734" s="119">
        <v>0</v>
      </c>
      <c r="K2734" s="117">
        <f t="shared" si="423"/>
        <v>1670.623</v>
      </c>
      <c r="L2734" s="116">
        <v>114.02500000000001</v>
      </c>
      <c r="M2734" s="116">
        <v>363.27499999999998</v>
      </c>
      <c r="N2734" s="116">
        <v>1.6990000000000001</v>
      </c>
      <c r="O2734" s="116">
        <v>32.573</v>
      </c>
      <c r="P2734" s="116">
        <v>0</v>
      </c>
      <c r="Q2734" s="20">
        <f t="shared" si="424"/>
        <v>319.612075</v>
      </c>
      <c r="R2734" s="20">
        <f t="shared" si="425"/>
        <v>1161.390175</v>
      </c>
      <c r="S2734" s="20">
        <f t="shared" si="426"/>
        <v>3.3147490000000004</v>
      </c>
      <c r="T2734" s="20">
        <f t="shared" si="427"/>
        <v>103.45184800000001</v>
      </c>
      <c r="U2734" s="21">
        <f t="shared" si="428"/>
        <v>1587.7688469999998</v>
      </c>
      <c r="V2734" s="38">
        <f t="shared" si="429"/>
        <v>0.95040523625018913</v>
      </c>
    </row>
    <row r="2735" spans="1:22">
      <c r="A2735">
        <v>2730</v>
      </c>
      <c r="B2735" s="122">
        <f t="shared" si="430"/>
        <v>41753</v>
      </c>
      <c r="C2735" s="122">
        <f t="shared" si="430"/>
        <v>42118</v>
      </c>
      <c r="D2735" s="116">
        <f t="shared" si="421"/>
        <v>2015</v>
      </c>
      <c r="E2735" s="116">
        <f t="shared" si="422"/>
        <v>4</v>
      </c>
      <c r="F2735" s="120">
        <v>0</v>
      </c>
      <c r="G2735" s="121">
        <v>1391.605</v>
      </c>
      <c r="H2735" s="121">
        <v>0</v>
      </c>
      <c r="I2735" s="121">
        <v>122.169</v>
      </c>
      <c r="J2735" s="119">
        <v>0</v>
      </c>
      <c r="K2735" s="117">
        <f t="shared" si="423"/>
        <v>1513.7740000000001</v>
      </c>
      <c r="L2735" s="116">
        <v>0</v>
      </c>
      <c r="M2735" s="116">
        <v>379.70600000000002</v>
      </c>
      <c r="N2735" s="116">
        <v>0</v>
      </c>
      <c r="O2735" s="116">
        <v>32.463999999999999</v>
      </c>
      <c r="P2735" s="116">
        <v>0</v>
      </c>
      <c r="Q2735" s="20">
        <f t="shared" si="424"/>
        <v>0</v>
      </c>
      <c r="R2735" s="20">
        <f t="shared" si="425"/>
        <v>1213.9200820000001</v>
      </c>
      <c r="S2735" s="20">
        <f t="shared" si="426"/>
        <v>0</v>
      </c>
      <c r="T2735" s="20">
        <f t="shared" si="427"/>
        <v>103.105664</v>
      </c>
      <c r="U2735" s="21">
        <f t="shared" si="428"/>
        <v>1317.025746</v>
      </c>
      <c r="V2735" s="38">
        <f t="shared" si="429"/>
        <v>0.8700279870046651</v>
      </c>
    </row>
    <row r="2736" spans="1:22">
      <c r="A2736">
        <v>2731</v>
      </c>
      <c r="B2736" s="122">
        <f t="shared" si="430"/>
        <v>41753</v>
      </c>
      <c r="C2736" s="122">
        <f t="shared" si="430"/>
        <v>42118</v>
      </c>
      <c r="D2736" s="116">
        <f t="shared" si="421"/>
        <v>2015</v>
      </c>
      <c r="E2736" s="116">
        <f t="shared" si="422"/>
        <v>4</v>
      </c>
      <c r="F2736" s="120">
        <v>281.49599999999998</v>
      </c>
      <c r="G2736" s="121">
        <v>1394.731</v>
      </c>
      <c r="H2736" s="121">
        <v>0</v>
      </c>
      <c r="I2736" s="121">
        <v>123.053</v>
      </c>
      <c r="J2736" s="119">
        <v>0</v>
      </c>
      <c r="K2736" s="117">
        <f t="shared" si="423"/>
        <v>1799.2799999999997</v>
      </c>
      <c r="L2736" s="116">
        <v>142.71799999999999</v>
      </c>
      <c r="M2736" s="116">
        <v>376.77</v>
      </c>
      <c r="N2736" s="116">
        <v>0</v>
      </c>
      <c r="O2736" s="116">
        <v>32.356000000000002</v>
      </c>
      <c r="P2736" s="116">
        <v>0</v>
      </c>
      <c r="Q2736" s="20">
        <f t="shared" si="424"/>
        <v>400.03855399999998</v>
      </c>
      <c r="R2736" s="20">
        <f t="shared" si="425"/>
        <v>1204.53369</v>
      </c>
      <c r="S2736" s="20">
        <f t="shared" si="426"/>
        <v>0</v>
      </c>
      <c r="T2736" s="20">
        <f t="shared" si="427"/>
        <v>102.76265600000001</v>
      </c>
      <c r="U2736" s="21">
        <f t="shared" si="428"/>
        <v>1707.3349000000001</v>
      </c>
      <c r="V2736" s="38">
        <f t="shared" si="429"/>
        <v>0.94889894846827638</v>
      </c>
    </row>
    <row r="2737" spans="1:22">
      <c r="A2737">
        <v>2732</v>
      </c>
      <c r="B2737" s="122">
        <f t="shared" si="430"/>
        <v>41753</v>
      </c>
      <c r="C2737" s="122">
        <f t="shared" si="430"/>
        <v>42118</v>
      </c>
      <c r="D2737" s="116">
        <f t="shared" si="421"/>
        <v>2015</v>
      </c>
      <c r="E2737" s="116">
        <f t="shared" si="422"/>
        <v>4</v>
      </c>
      <c r="F2737" s="120">
        <v>280.36200000000002</v>
      </c>
      <c r="G2737" s="121">
        <v>1396.731</v>
      </c>
      <c r="H2737" s="121">
        <v>8.0129999999999999</v>
      </c>
      <c r="I2737" s="121">
        <v>153.553</v>
      </c>
      <c r="J2737" s="119">
        <v>0</v>
      </c>
      <c r="K2737" s="117">
        <f t="shared" si="423"/>
        <v>1838.6590000000001</v>
      </c>
      <c r="L2737" s="116">
        <v>142.065</v>
      </c>
      <c r="M2737" s="116">
        <v>381.33499999999998</v>
      </c>
      <c r="N2737" s="116">
        <v>5.9269999999999996</v>
      </c>
      <c r="O2737" s="116">
        <v>40.624000000000002</v>
      </c>
      <c r="P2737" s="116">
        <v>0</v>
      </c>
      <c r="Q2737" s="20">
        <f t="shared" si="424"/>
        <v>398.20819499999999</v>
      </c>
      <c r="R2737" s="20">
        <f t="shared" si="425"/>
        <v>1219.1279950000001</v>
      </c>
      <c r="S2737" s="20">
        <f t="shared" si="426"/>
        <v>11.563577</v>
      </c>
      <c r="T2737" s="20">
        <f t="shared" si="427"/>
        <v>129.02182400000001</v>
      </c>
      <c r="U2737" s="21">
        <f t="shared" si="428"/>
        <v>1757.9215909999998</v>
      </c>
      <c r="V2737" s="38">
        <f t="shared" si="429"/>
        <v>0.95608897082058153</v>
      </c>
    </row>
    <row r="2738" spans="1:22">
      <c r="A2738">
        <v>2733</v>
      </c>
      <c r="B2738" s="122">
        <f t="shared" si="430"/>
        <v>41753</v>
      </c>
      <c r="C2738" s="122">
        <f t="shared" si="430"/>
        <v>42118</v>
      </c>
      <c r="D2738" s="116">
        <f t="shared" si="421"/>
        <v>2015</v>
      </c>
      <c r="E2738" s="116">
        <f t="shared" si="422"/>
        <v>4</v>
      </c>
      <c r="F2738" s="120">
        <v>279.68200000000002</v>
      </c>
      <c r="G2738" s="121">
        <v>1461.729</v>
      </c>
      <c r="H2738" s="121">
        <v>0</v>
      </c>
      <c r="I2738" s="121">
        <v>165.48699999999999</v>
      </c>
      <c r="J2738" s="119">
        <v>0</v>
      </c>
      <c r="K2738" s="117">
        <f t="shared" si="423"/>
        <v>1906.8980000000001</v>
      </c>
      <c r="L2738" s="116">
        <v>141.11000000000001</v>
      </c>
      <c r="M2738" s="116">
        <v>396.12799999999999</v>
      </c>
      <c r="N2738" s="116">
        <v>0</v>
      </c>
      <c r="O2738" s="116">
        <v>43.898000000000003</v>
      </c>
      <c r="P2738" s="116">
        <v>0</v>
      </c>
      <c r="Q2738" s="20">
        <f t="shared" si="424"/>
        <v>395.53133000000003</v>
      </c>
      <c r="R2738" s="20">
        <f t="shared" si="425"/>
        <v>1266.421216</v>
      </c>
      <c r="S2738" s="20">
        <f t="shared" si="426"/>
        <v>0</v>
      </c>
      <c r="T2738" s="20">
        <f t="shared" si="427"/>
        <v>139.42004800000001</v>
      </c>
      <c r="U2738" s="21">
        <f t="shared" si="428"/>
        <v>1801.3725939999999</v>
      </c>
      <c r="V2738" s="38">
        <f t="shared" si="429"/>
        <v>0.94466122152312282</v>
      </c>
    </row>
    <row r="2739" spans="1:22">
      <c r="A2739">
        <v>2734</v>
      </c>
      <c r="B2739" s="122">
        <f t="shared" si="430"/>
        <v>41753</v>
      </c>
      <c r="C2739" s="122">
        <f t="shared" si="430"/>
        <v>42118</v>
      </c>
      <c r="D2739" s="116">
        <f t="shared" si="421"/>
        <v>2015</v>
      </c>
      <c r="E2739" s="116">
        <f t="shared" si="422"/>
        <v>4</v>
      </c>
      <c r="F2739" s="120">
        <v>281.79700000000003</v>
      </c>
      <c r="G2739" s="121">
        <v>1457.8679999999999</v>
      </c>
      <c r="H2739" s="121">
        <v>0</v>
      </c>
      <c r="I2739" s="121">
        <v>155.75200000000001</v>
      </c>
      <c r="J2739" s="119">
        <v>0</v>
      </c>
      <c r="K2739" s="117">
        <f t="shared" si="423"/>
        <v>1895.4169999999999</v>
      </c>
      <c r="L2739" s="116">
        <v>141.58699999999999</v>
      </c>
      <c r="M2739" s="116">
        <v>395.52</v>
      </c>
      <c r="N2739" s="116">
        <v>0</v>
      </c>
      <c r="O2739" s="116">
        <v>41.677999999999997</v>
      </c>
      <c r="P2739" s="116">
        <v>0</v>
      </c>
      <c r="Q2739" s="20">
        <f t="shared" si="424"/>
        <v>396.86836099999994</v>
      </c>
      <c r="R2739" s="20">
        <f t="shared" si="425"/>
        <v>1264.4774399999999</v>
      </c>
      <c r="S2739" s="20">
        <f t="shared" si="426"/>
        <v>0</v>
      </c>
      <c r="T2739" s="20">
        <f t="shared" si="427"/>
        <v>132.369328</v>
      </c>
      <c r="U2739" s="21">
        <f t="shared" si="428"/>
        <v>1793.7151289999999</v>
      </c>
      <c r="V2739" s="38">
        <f t="shared" si="429"/>
        <v>0.94634327380201821</v>
      </c>
    </row>
    <row r="2740" spans="1:22">
      <c r="A2740">
        <v>2735</v>
      </c>
      <c r="B2740" s="122">
        <f t="shared" si="430"/>
        <v>41753</v>
      </c>
      <c r="C2740" s="122">
        <f t="shared" si="430"/>
        <v>42118</v>
      </c>
      <c r="D2740" s="116">
        <f t="shared" si="421"/>
        <v>2015</v>
      </c>
      <c r="E2740" s="116">
        <f t="shared" si="422"/>
        <v>4</v>
      </c>
      <c r="F2740" s="120">
        <v>282.76900000000001</v>
      </c>
      <c r="G2740" s="121">
        <v>1432.077</v>
      </c>
      <c r="H2740" s="121">
        <v>0</v>
      </c>
      <c r="I2740" s="121">
        <v>112.89100000000001</v>
      </c>
      <c r="J2740" s="119">
        <v>0</v>
      </c>
      <c r="K2740" s="117">
        <f t="shared" si="423"/>
        <v>1827.7370000000001</v>
      </c>
      <c r="L2740" s="116">
        <v>143.321</v>
      </c>
      <c r="M2740" s="116">
        <v>388.32799999999997</v>
      </c>
      <c r="N2740" s="116">
        <v>0</v>
      </c>
      <c r="O2740" s="116">
        <v>30.45</v>
      </c>
      <c r="P2740" s="116">
        <v>0</v>
      </c>
      <c r="Q2740" s="20">
        <f t="shared" si="424"/>
        <v>401.72876299999996</v>
      </c>
      <c r="R2740" s="20">
        <f t="shared" si="425"/>
        <v>1241.484616</v>
      </c>
      <c r="S2740" s="20">
        <f t="shared" si="426"/>
        <v>0</v>
      </c>
      <c r="T2740" s="20">
        <f t="shared" si="427"/>
        <v>96.709199999999996</v>
      </c>
      <c r="U2740" s="21">
        <f t="shared" si="428"/>
        <v>1739.9225789999998</v>
      </c>
      <c r="V2740" s="38">
        <f t="shared" si="429"/>
        <v>0.9519545640319147</v>
      </c>
    </row>
    <row r="2741" spans="1:22">
      <c r="A2741">
        <v>2736</v>
      </c>
      <c r="B2741" s="122">
        <f t="shared" si="430"/>
        <v>41753</v>
      </c>
      <c r="C2741" s="122">
        <f t="shared" si="430"/>
        <v>42118</v>
      </c>
      <c r="D2741" s="116">
        <f t="shared" si="421"/>
        <v>2015</v>
      </c>
      <c r="E2741" s="116">
        <f t="shared" si="422"/>
        <v>4</v>
      </c>
      <c r="F2741" s="120">
        <v>269.428</v>
      </c>
      <c r="G2741" s="121">
        <v>1419.01</v>
      </c>
      <c r="H2741" s="121">
        <v>0.112</v>
      </c>
      <c r="I2741" s="121">
        <v>57.148000000000003</v>
      </c>
      <c r="J2741" s="119">
        <v>0</v>
      </c>
      <c r="K2741" s="117">
        <f t="shared" si="423"/>
        <v>1745.6980000000001</v>
      </c>
      <c r="L2741" s="116">
        <v>133.62700000000001</v>
      </c>
      <c r="M2741" s="116">
        <v>384.05700000000002</v>
      </c>
      <c r="N2741" s="116">
        <v>0.65500000000000003</v>
      </c>
      <c r="O2741" s="116">
        <v>15.923</v>
      </c>
      <c r="P2741" s="116">
        <v>0</v>
      </c>
      <c r="Q2741" s="20">
        <f t="shared" si="424"/>
        <v>374.55648100000002</v>
      </c>
      <c r="R2741" s="20">
        <f t="shared" si="425"/>
        <v>1227.8302290000001</v>
      </c>
      <c r="S2741" s="20">
        <f t="shared" si="426"/>
        <v>1.2779050000000001</v>
      </c>
      <c r="T2741" s="20">
        <f t="shared" si="427"/>
        <v>50.571448000000004</v>
      </c>
      <c r="U2741" s="21">
        <f t="shared" si="428"/>
        <v>1654.2360630000001</v>
      </c>
      <c r="V2741" s="38">
        <f t="shared" si="429"/>
        <v>0.94760723962563975</v>
      </c>
    </row>
    <row r="2742" spans="1:22">
      <c r="A2742">
        <v>2737</v>
      </c>
      <c r="B2742" s="122">
        <f t="shared" si="430"/>
        <v>41754</v>
      </c>
      <c r="C2742" s="122">
        <f t="shared" si="430"/>
        <v>42119</v>
      </c>
      <c r="D2742" s="116">
        <f t="shared" si="421"/>
        <v>2015</v>
      </c>
      <c r="E2742" s="116">
        <f t="shared" si="422"/>
        <v>4</v>
      </c>
      <c r="F2742" s="120">
        <v>268.32600000000002</v>
      </c>
      <c r="G2742" s="121">
        <v>1329.3589999999999</v>
      </c>
      <c r="H2742" s="121">
        <v>4.7910000000000004</v>
      </c>
      <c r="I2742" s="121">
        <v>26.265999999999998</v>
      </c>
      <c r="J2742" s="119">
        <v>0</v>
      </c>
      <c r="K2742" s="117">
        <f t="shared" si="423"/>
        <v>1628.742</v>
      </c>
      <c r="L2742" s="116">
        <v>131.375</v>
      </c>
      <c r="M2742" s="116">
        <v>351.55599999999998</v>
      </c>
      <c r="N2742" s="116">
        <v>4.7130000000000001</v>
      </c>
      <c r="O2742" s="116">
        <v>7.6040000000000001</v>
      </c>
      <c r="P2742" s="116">
        <v>0</v>
      </c>
      <c r="Q2742" s="20">
        <f t="shared" si="424"/>
        <v>368.244125</v>
      </c>
      <c r="R2742" s="20">
        <f t="shared" si="425"/>
        <v>1123.924532</v>
      </c>
      <c r="S2742" s="20">
        <f t="shared" si="426"/>
        <v>9.1950630000000011</v>
      </c>
      <c r="T2742" s="20">
        <f t="shared" si="427"/>
        <v>24.150304000000002</v>
      </c>
      <c r="U2742" s="21">
        <f t="shared" si="428"/>
        <v>1525.5140239999998</v>
      </c>
      <c r="V2742" s="38">
        <f t="shared" si="429"/>
        <v>0.93662103881400482</v>
      </c>
    </row>
    <row r="2743" spans="1:22">
      <c r="A2743">
        <v>2738</v>
      </c>
      <c r="B2743" s="122">
        <f t="shared" si="430"/>
        <v>41754</v>
      </c>
      <c r="C2743" s="122">
        <f t="shared" si="430"/>
        <v>42119</v>
      </c>
      <c r="D2743" s="116">
        <f t="shared" si="421"/>
        <v>2015</v>
      </c>
      <c r="E2743" s="116">
        <f t="shared" si="422"/>
        <v>4</v>
      </c>
      <c r="F2743" s="120">
        <v>265.27999999999997</v>
      </c>
      <c r="G2743" s="121">
        <v>1305.723</v>
      </c>
      <c r="H2743" s="121">
        <v>0</v>
      </c>
      <c r="I2743" s="121">
        <v>13.195</v>
      </c>
      <c r="J2743" s="119">
        <v>0</v>
      </c>
      <c r="K2743" s="117">
        <f t="shared" si="423"/>
        <v>1584.1979999999999</v>
      </c>
      <c r="L2743" s="116">
        <v>129.011</v>
      </c>
      <c r="M2743" s="116">
        <v>343.286</v>
      </c>
      <c r="N2743" s="116">
        <v>0</v>
      </c>
      <c r="O2743" s="116">
        <v>4.1920000000000002</v>
      </c>
      <c r="P2743" s="116">
        <v>0</v>
      </c>
      <c r="Q2743" s="20">
        <f t="shared" si="424"/>
        <v>361.61783299999996</v>
      </c>
      <c r="R2743" s="20">
        <f t="shared" si="425"/>
        <v>1097.4853419999999</v>
      </c>
      <c r="S2743" s="20">
        <f t="shared" si="426"/>
        <v>0</v>
      </c>
      <c r="T2743" s="20">
        <f t="shared" si="427"/>
        <v>13.313792000000001</v>
      </c>
      <c r="U2743" s="21">
        <f t="shared" si="428"/>
        <v>1472.4169669999999</v>
      </c>
      <c r="V2743" s="38">
        <f t="shared" si="429"/>
        <v>0.92943998603709888</v>
      </c>
    </row>
    <row r="2744" spans="1:22">
      <c r="A2744">
        <v>2739</v>
      </c>
      <c r="B2744" s="122">
        <f t="shared" si="430"/>
        <v>41754</v>
      </c>
      <c r="C2744" s="122">
        <f t="shared" si="430"/>
        <v>42119</v>
      </c>
      <c r="D2744" s="116">
        <f t="shared" si="421"/>
        <v>2015</v>
      </c>
      <c r="E2744" s="116">
        <f t="shared" si="422"/>
        <v>4</v>
      </c>
      <c r="F2744" s="120">
        <v>0</v>
      </c>
      <c r="G2744" s="121">
        <v>1298.1020000000001</v>
      </c>
      <c r="H2744" s="121">
        <v>0</v>
      </c>
      <c r="I2744" s="121">
        <v>5.6550000000000002</v>
      </c>
      <c r="J2744" s="119">
        <v>0</v>
      </c>
      <c r="K2744" s="117">
        <f t="shared" si="423"/>
        <v>1303.7570000000001</v>
      </c>
      <c r="L2744" s="116">
        <v>0</v>
      </c>
      <c r="M2744" s="116">
        <v>341.62299999999999</v>
      </c>
      <c r="N2744" s="116">
        <v>0</v>
      </c>
      <c r="O2744" s="116">
        <v>1.464</v>
      </c>
      <c r="P2744" s="116">
        <v>0</v>
      </c>
      <c r="Q2744" s="20">
        <f t="shared" si="424"/>
        <v>0</v>
      </c>
      <c r="R2744" s="20">
        <f t="shared" si="425"/>
        <v>1092.168731</v>
      </c>
      <c r="S2744" s="20">
        <f t="shared" si="426"/>
        <v>0</v>
      </c>
      <c r="T2744" s="20">
        <f t="shared" si="427"/>
        <v>4.6496640000000005</v>
      </c>
      <c r="U2744" s="21">
        <f t="shared" si="428"/>
        <v>1096.818395</v>
      </c>
      <c r="V2744" s="38">
        <f t="shared" si="429"/>
        <v>0.84127517244394467</v>
      </c>
    </row>
    <row r="2745" spans="1:22">
      <c r="A2745">
        <v>2740</v>
      </c>
      <c r="B2745" s="122">
        <f t="shared" si="430"/>
        <v>41754</v>
      </c>
      <c r="C2745" s="122">
        <f t="shared" si="430"/>
        <v>42119</v>
      </c>
      <c r="D2745" s="116">
        <f t="shared" si="421"/>
        <v>2015</v>
      </c>
      <c r="E2745" s="116">
        <f t="shared" si="422"/>
        <v>4</v>
      </c>
      <c r="F2745" s="120">
        <v>0</v>
      </c>
      <c r="G2745" s="121">
        <v>1250.5139999999999</v>
      </c>
      <c r="H2745" s="121">
        <v>0</v>
      </c>
      <c r="I2745" s="121">
        <v>4.4509999999999996</v>
      </c>
      <c r="J2745" s="119">
        <v>0</v>
      </c>
      <c r="K2745" s="117">
        <f t="shared" si="423"/>
        <v>1254.9649999999999</v>
      </c>
      <c r="L2745" s="116">
        <v>0</v>
      </c>
      <c r="M2745" s="116">
        <v>331.60500000000002</v>
      </c>
      <c r="N2745" s="116">
        <v>0</v>
      </c>
      <c r="O2745" s="116">
        <v>1.1870000000000001</v>
      </c>
      <c r="P2745" s="116">
        <v>0</v>
      </c>
      <c r="Q2745" s="20">
        <f t="shared" si="424"/>
        <v>0</v>
      </c>
      <c r="R2745" s="20">
        <f t="shared" si="425"/>
        <v>1060.1411850000002</v>
      </c>
      <c r="S2745" s="20">
        <f t="shared" si="426"/>
        <v>0</v>
      </c>
      <c r="T2745" s="20">
        <f t="shared" si="427"/>
        <v>3.7699120000000002</v>
      </c>
      <c r="U2745" s="21">
        <f t="shared" si="428"/>
        <v>1063.9110970000002</v>
      </c>
      <c r="V2745" s="38">
        <f t="shared" si="429"/>
        <v>0.84776156864932506</v>
      </c>
    </row>
    <row r="2746" spans="1:22">
      <c r="A2746">
        <v>2741</v>
      </c>
      <c r="B2746" s="122">
        <f t="shared" si="430"/>
        <v>41754</v>
      </c>
      <c r="C2746" s="122">
        <f t="shared" si="430"/>
        <v>42119</v>
      </c>
      <c r="D2746" s="116">
        <f t="shared" si="421"/>
        <v>2015</v>
      </c>
      <c r="E2746" s="116">
        <f t="shared" si="422"/>
        <v>4</v>
      </c>
      <c r="F2746" s="120">
        <v>0</v>
      </c>
      <c r="G2746" s="121">
        <v>1213.2750000000001</v>
      </c>
      <c r="H2746" s="121">
        <v>0.13600000000000001</v>
      </c>
      <c r="I2746" s="121">
        <v>4.4489999999999998</v>
      </c>
      <c r="J2746" s="119">
        <v>0</v>
      </c>
      <c r="K2746" s="117">
        <f t="shared" si="423"/>
        <v>1217.8600000000001</v>
      </c>
      <c r="L2746" s="116">
        <v>0</v>
      </c>
      <c r="M2746" s="116">
        <v>324.07499999999999</v>
      </c>
      <c r="N2746" s="116">
        <v>0.74099999999999999</v>
      </c>
      <c r="O2746" s="116">
        <v>1.1839999999999999</v>
      </c>
      <c r="P2746" s="116">
        <v>0</v>
      </c>
      <c r="Q2746" s="20">
        <f t="shared" si="424"/>
        <v>0</v>
      </c>
      <c r="R2746" s="20">
        <f t="shared" si="425"/>
        <v>1036.067775</v>
      </c>
      <c r="S2746" s="20">
        <f t="shared" si="426"/>
        <v>1.4456910000000001</v>
      </c>
      <c r="T2746" s="20">
        <f t="shared" si="427"/>
        <v>3.7603840000000002</v>
      </c>
      <c r="U2746" s="21">
        <f t="shared" si="428"/>
        <v>1041.2738499999998</v>
      </c>
      <c r="V2746" s="38">
        <f t="shared" si="429"/>
        <v>0.85500291494917291</v>
      </c>
    </row>
    <row r="2747" spans="1:22">
      <c r="A2747">
        <v>2742</v>
      </c>
      <c r="B2747" s="122">
        <f t="shared" si="430"/>
        <v>41754</v>
      </c>
      <c r="C2747" s="122">
        <f t="shared" si="430"/>
        <v>42119</v>
      </c>
      <c r="D2747" s="116">
        <f t="shared" si="421"/>
        <v>2015</v>
      </c>
      <c r="E2747" s="116">
        <f t="shared" si="422"/>
        <v>4</v>
      </c>
      <c r="F2747" s="120">
        <v>0</v>
      </c>
      <c r="G2747" s="121">
        <v>1216.9690000000001</v>
      </c>
      <c r="H2747" s="121">
        <v>0</v>
      </c>
      <c r="I2747" s="121">
        <v>6.8949999999999996</v>
      </c>
      <c r="J2747" s="119">
        <v>0</v>
      </c>
      <c r="K2747" s="117">
        <f t="shared" si="423"/>
        <v>1223.864</v>
      </c>
      <c r="L2747" s="116">
        <v>0</v>
      </c>
      <c r="M2747" s="116">
        <v>324.53800000000001</v>
      </c>
      <c r="N2747" s="116">
        <v>0</v>
      </c>
      <c r="O2747" s="116">
        <v>1.827</v>
      </c>
      <c r="P2747" s="116">
        <v>0</v>
      </c>
      <c r="Q2747" s="20">
        <f t="shared" si="424"/>
        <v>0</v>
      </c>
      <c r="R2747" s="20">
        <f t="shared" si="425"/>
        <v>1037.547986</v>
      </c>
      <c r="S2747" s="20">
        <f t="shared" si="426"/>
        <v>0</v>
      </c>
      <c r="T2747" s="20">
        <f t="shared" si="427"/>
        <v>5.8025520000000004</v>
      </c>
      <c r="U2747" s="21">
        <f t="shared" si="428"/>
        <v>1043.3505380000001</v>
      </c>
      <c r="V2747" s="38">
        <f t="shared" si="429"/>
        <v>0.85250529307177936</v>
      </c>
    </row>
    <row r="2748" spans="1:22">
      <c r="A2748">
        <v>2743</v>
      </c>
      <c r="B2748" s="122">
        <f t="shared" si="430"/>
        <v>41754</v>
      </c>
      <c r="C2748" s="122">
        <f t="shared" si="430"/>
        <v>42119</v>
      </c>
      <c r="D2748" s="116">
        <f t="shared" si="421"/>
        <v>2015</v>
      </c>
      <c r="E2748" s="116">
        <f t="shared" si="422"/>
        <v>4</v>
      </c>
      <c r="F2748" s="120">
        <v>0</v>
      </c>
      <c r="G2748" s="121">
        <v>1204.77</v>
      </c>
      <c r="H2748" s="121">
        <v>0</v>
      </c>
      <c r="I2748" s="121">
        <v>68.370999999999995</v>
      </c>
      <c r="J2748" s="119">
        <v>0</v>
      </c>
      <c r="K2748" s="117">
        <f t="shared" si="423"/>
        <v>1273.1410000000001</v>
      </c>
      <c r="L2748" s="116">
        <v>0</v>
      </c>
      <c r="M2748" s="116">
        <v>330.27499999999998</v>
      </c>
      <c r="N2748" s="116">
        <v>0</v>
      </c>
      <c r="O2748" s="116">
        <v>16.745999999999999</v>
      </c>
      <c r="P2748" s="116">
        <v>0</v>
      </c>
      <c r="Q2748" s="20">
        <f t="shared" si="424"/>
        <v>0</v>
      </c>
      <c r="R2748" s="20">
        <f t="shared" si="425"/>
        <v>1055.889175</v>
      </c>
      <c r="S2748" s="20">
        <f t="shared" si="426"/>
        <v>0</v>
      </c>
      <c r="T2748" s="20">
        <f t="shared" si="427"/>
        <v>53.185296000000001</v>
      </c>
      <c r="U2748" s="21">
        <f t="shared" si="428"/>
        <v>1109.0744710000001</v>
      </c>
      <c r="V2748" s="38">
        <f t="shared" si="429"/>
        <v>0.87113247550742612</v>
      </c>
    </row>
    <row r="2749" spans="1:22">
      <c r="A2749">
        <v>2744</v>
      </c>
      <c r="B2749" s="122">
        <f t="shared" si="430"/>
        <v>41754</v>
      </c>
      <c r="C2749" s="122">
        <f t="shared" si="430"/>
        <v>42119</v>
      </c>
      <c r="D2749" s="116">
        <f t="shared" si="421"/>
        <v>2015</v>
      </c>
      <c r="E2749" s="116">
        <f t="shared" si="422"/>
        <v>4</v>
      </c>
      <c r="F2749" s="120">
        <v>0</v>
      </c>
      <c r="G2749" s="121">
        <v>1183.3330000000001</v>
      </c>
      <c r="H2749" s="121">
        <v>0.113</v>
      </c>
      <c r="I2749" s="121">
        <v>87.046000000000006</v>
      </c>
      <c r="J2749" s="119">
        <v>0</v>
      </c>
      <c r="K2749" s="117">
        <f t="shared" si="423"/>
        <v>1270.4920000000002</v>
      </c>
      <c r="L2749" s="116">
        <v>0</v>
      </c>
      <c r="M2749" s="116">
        <v>320.82600000000002</v>
      </c>
      <c r="N2749" s="116">
        <v>2.746</v>
      </c>
      <c r="O2749" s="116">
        <v>23.396000000000001</v>
      </c>
      <c r="P2749" s="116">
        <v>0</v>
      </c>
      <c r="Q2749" s="20">
        <f t="shared" si="424"/>
        <v>0</v>
      </c>
      <c r="R2749" s="20">
        <f t="shared" si="425"/>
        <v>1025.6807220000001</v>
      </c>
      <c r="S2749" s="20">
        <f t="shared" si="426"/>
        <v>5.3574460000000004</v>
      </c>
      <c r="T2749" s="20">
        <f t="shared" si="427"/>
        <v>74.305696000000012</v>
      </c>
      <c r="U2749" s="21">
        <f t="shared" si="428"/>
        <v>1105.3438639999999</v>
      </c>
      <c r="V2749" s="38">
        <f t="shared" si="429"/>
        <v>0.87001245501742619</v>
      </c>
    </row>
    <row r="2750" spans="1:22">
      <c r="A2750">
        <v>2745</v>
      </c>
      <c r="B2750" s="122">
        <f t="shared" si="430"/>
        <v>41754</v>
      </c>
      <c r="C2750" s="122">
        <f t="shared" si="430"/>
        <v>42119</v>
      </c>
      <c r="D2750" s="116">
        <f t="shared" si="421"/>
        <v>2015</v>
      </c>
      <c r="E2750" s="116">
        <f t="shared" si="422"/>
        <v>4</v>
      </c>
      <c r="F2750" s="120">
        <v>0</v>
      </c>
      <c r="G2750" s="121">
        <v>1194.278</v>
      </c>
      <c r="H2750" s="121">
        <v>0</v>
      </c>
      <c r="I2750" s="121">
        <v>110.166</v>
      </c>
      <c r="J2750" s="119">
        <v>0</v>
      </c>
      <c r="K2750" s="117">
        <f t="shared" si="423"/>
        <v>1304.444</v>
      </c>
      <c r="L2750" s="116">
        <v>0</v>
      </c>
      <c r="M2750" s="116">
        <v>322.96800000000002</v>
      </c>
      <c r="N2750" s="116">
        <v>0</v>
      </c>
      <c r="O2750" s="116">
        <v>29.372</v>
      </c>
      <c r="P2750" s="116">
        <v>0</v>
      </c>
      <c r="Q2750" s="20">
        <f t="shared" si="424"/>
        <v>0</v>
      </c>
      <c r="R2750" s="20">
        <f t="shared" si="425"/>
        <v>1032.5286960000001</v>
      </c>
      <c r="S2750" s="20">
        <f t="shared" si="426"/>
        <v>0</v>
      </c>
      <c r="T2750" s="20">
        <f t="shared" si="427"/>
        <v>93.285471999999999</v>
      </c>
      <c r="U2750" s="21">
        <f t="shared" si="428"/>
        <v>1125.8141680000001</v>
      </c>
      <c r="V2750" s="38">
        <f t="shared" si="429"/>
        <v>0.8630605591347732</v>
      </c>
    </row>
    <row r="2751" spans="1:22">
      <c r="A2751">
        <v>2746</v>
      </c>
      <c r="B2751" s="122">
        <f t="shared" si="430"/>
        <v>41754</v>
      </c>
      <c r="C2751" s="122">
        <f t="shared" si="430"/>
        <v>42119</v>
      </c>
      <c r="D2751" s="116">
        <f t="shared" si="421"/>
        <v>2015</v>
      </c>
      <c r="E2751" s="116">
        <f t="shared" si="422"/>
        <v>4</v>
      </c>
      <c r="F2751" s="120">
        <v>0</v>
      </c>
      <c r="G2751" s="121">
        <v>1197.5060000000001</v>
      </c>
      <c r="H2751" s="121">
        <v>0</v>
      </c>
      <c r="I2751" s="121">
        <v>122.169</v>
      </c>
      <c r="J2751" s="119">
        <v>0</v>
      </c>
      <c r="K2751" s="117">
        <f t="shared" si="423"/>
        <v>1319.6750000000002</v>
      </c>
      <c r="L2751" s="116">
        <v>0</v>
      </c>
      <c r="M2751" s="116">
        <v>323.95100000000002</v>
      </c>
      <c r="N2751" s="116">
        <v>0</v>
      </c>
      <c r="O2751" s="116">
        <v>32.317</v>
      </c>
      <c r="P2751" s="116">
        <v>0</v>
      </c>
      <c r="Q2751" s="20">
        <f t="shared" si="424"/>
        <v>0</v>
      </c>
      <c r="R2751" s="20">
        <f t="shared" si="425"/>
        <v>1035.6713470000002</v>
      </c>
      <c r="S2751" s="20">
        <f t="shared" si="426"/>
        <v>0</v>
      </c>
      <c r="T2751" s="20">
        <f t="shared" si="427"/>
        <v>102.63879200000001</v>
      </c>
      <c r="U2751" s="21">
        <f t="shared" si="428"/>
        <v>1138.3101390000002</v>
      </c>
      <c r="V2751" s="38">
        <f t="shared" si="429"/>
        <v>0.8625685407391972</v>
      </c>
    </row>
    <row r="2752" spans="1:22">
      <c r="A2752">
        <v>2747</v>
      </c>
      <c r="B2752" s="122">
        <f t="shared" si="430"/>
        <v>41754</v>
      </c>
      <c r="C2752" s="122">
        <f t="shared" si="430"/>
        <v>42119</v>
      </c>
      <c r="D2752" s="116">
        <f t="shared" si="421"/>
        <v>2015</v>
      </c>
      <c r="E2752" s="116">
        <f t="shared" si="422"/>
        <v>4</v>
      </c>
      <c r="F2752" s="120">
        <v>9.3190000000000008</v>
      </c>
      <c r="G2752" s="121">
        <v>1199.723</v>
      </c>
      <c r="H2752" s="121">
        <v>0</v>
      </c>
      <c r="I2752" s="121">
        <v>121.233</v>
      </c>
      <c r="J2752" s="119">
        <v>0</v>
      </c>
      <c r="K2752" s="117">
        <f t="shared" si="423"/>
        <v>1330.2749999999999</v>
      </c>
      <c r="L2752" s="116">
        <v>6.2110000000000003</v>
      </c>
      <c r="M2752" s="116">
        <v>324.661</v>
      </c>
      <c r="N2752" s="116">
        <v>0</v>
      </c>
      <c r="O2752" s="116">
        <v>32.152999999999999</v>
      </c>
      <c r="P2752" s="116">
        <v>0</v>
      </c>
      <c r="Q2752" s="20">
        <f t="shared" si="424"/>
        <v>17.409433</v>
      </c>
      <c r="R2752" s="20">
        <f t="shared" si="425"/>
        <v>1037.9412170000001</v>
      </c>
      <c r="S2752" s="20">
        <f t="shared" si="426"/>
        <v>0</v>
      </c>
      <c r="T2752" s="20">
        <f t="shared" si="427"/>
        <v>102.11792800000001</v>
      </c>
      <c r="U2752" s="21">
        <f t="shared" si="428"/>
        <v>1157.468578</v>
      </c>
      <c r="V2752" s="38">
        <f t="shared" si="429"/>
        <v>0.87009721899607229</v>
      </c>
    </row>
    <row r="2753" spans="1:22">
      <c r="A2753">
        <v>2748</v>
      </c>
      <c r="B2753" s="122">
        <f t="shared" si="430"/>
        <v>41754</v>
      </c>
      <c r="C2753" s="122">
        <f t="shared" si="430"/>
        <v>42119</v>
      </c>
      <c r="D2753" s="116">
        <f t="shared" si="421"/>
        <v>2015</v>
      </c>
      <c r="E2753" s="116">
        <f t="shared" si="422"/>
        <v>4</v>
      </c>
      <c r="F2753" s="120">
        <v>253.935</v>
      </c>
      <c r="G2753" s="121">
        <v>1195.902</v>
      </c>
      <c r="H2753" s="121">
        <v>0</v>
      </c>
      <c r="I2753" s="121">
        <v>120.854</v>
      </c>
      <c r="J2753" s="119">
        <v>0</v>
      </c>
      <c r="K2753" s="117">
        <f t="shared" si="423"/>
        <v>1570.691</v>
      </c>
      <c r="L2753" s="116">
        <v>125.104</v>
      </c>
      <c r="M2753" s="116">
        <v>323.75799999999998</v>
      </c>
      <c r="N2753" s="116">
        <v>0</v>
      </c>
      <c r="O2753" s="116">
        <v>32.128999999999998</v>
      </c>
      <c r="P2753" s="116">
        <v>0</v>
      </c>
      <c r="Q2753" s="20">
        <f t="shared" si="424"/>
        <v>350.66651200000001</v>
      </c>
      <c r="R2753" s="20">
        <f t="shared" si="425"/>
        <v>1035.0543259999999</v>
      </c>
      <c r="S2753" s="20">
        <f t="shared" si="426"/>
        <v>0</v>
      </c>
      <c r="T2753" s="20">
        <f t="shared" si="427"/>
        <v>102.041704</v>
      </c>
      <c r="U2753" s="21">
        <f t="shared" si="428"/>
        <v>1487.7625419999999</v>
      </c>
      <c r="V2753" s="38">
        <f t="shared" si="429"/>
        <v>0.94720256371240419</v>
      </c>
    </row>
    <row r="2754" spans="1:22">
      <c r="A2754">
        <v>2749</v>
      </c>
      <c r="B2754" s="122">
        <f t="shared" si="430"/>
        <v>41754</v>
      </c>
      <c r="C2754" s="122">
        <f t="shared" si="430"/>
        <v>42119</v>
      </c>
      <c r="D2754" s="116">
        <f t="shared" si="421"/>
        <v>2015</v>
      </c>
      <c r="E2754" s="116">
        <f t="shared" si="422"/>
        <v>4</v>
      </c>
      <c r="F2754" s="120">
        <v>257.75400000000002</v>
      </c>
      <c r="G2754" s="121">
        <v>1200.4269999999999</v>
      </c>
      <c r="H2754" s="121">
        <v>9.7309999999999999</v>
      </c>
      <c r="I2754" s="121">
        <v>120.67400000000001</v>
      </c>
      <c r="J2754" s="119">
        <v>0</v>
      </c>
      <c r="K2754" s="117">
        <f t="shared" si="423"/>
        <v>1588.586</v>
      </c>
      <c r="L2754" s="116">
        <v>126.34399999999999</v>
      </c>
      <c r="M2754" s="116">
        <v>324.78699999999998</v>
      </c>
      <c r="N2754" s="116">
        <v>9.9700000000000006</v>
      </c>
      <c r="O2754" s="116">
        <v>32.021000000000001</v>
      </c>
      <c r="P2754" s="116">
        <v>0</v>
      </c>
      <c r="Q2754" s="20">
        <f t="shared" si="424"/>
        <v>354.14223199999998</v>
      </c>
      <c r="R2754" s="20">
        <f t="shared" si="425"/>
        <v>1038.3440389999998</v>
      </c>
      <c r="S2754" s="20">
        <f t="shared" si="426"/>
        <v>19.45147</v>
      </c>
      <c r="T2754" s="20">
        <f t="shared" si="427"/>
        <v>101.69869600000001</v>
      </c>
      <c r="U2754" s="21">
        <f t="shared" si="428"/>
        <v>1513.6364369999997</v>
      </c>
      <c r="V2754" s="38">
        <f t="shared" si="429"/>
        <v>0.95281995246086748</v>
      </c>
    </row>
    <row r="2755" spans="1:22">
      <c r="A2755">
        <v>2750</v>
      </c>
      <c r="B2755" s="122">
        <f t="shared" si="430"/>
        <v>41754</v>
      </c>
      <c r="C2755" s="122">
        <f t="shared" si="430"/>
        <v>42119</v>
      </c>
      <c r="D2755" s="116">
        <f t="shared" si="421"/>
        <v>2015</v>
      </c>
      <c r="E2755" s="116">
        <f t="shared" si="422"/>
        <v>4</v>
      </c>
      <c r="F2755" s="120">
        <v>0</v>
      </c>
      <c r="G2755" s="121">
        <v>1218.232</v>
      </c>
      <c r="H2755" s="121">
        <v>0</v>
      </c>
      <c r="I2755" s="121">
        <v>108.873</v>
      </c>
      <c r="J2755" s="119">
        <v>0</v>
      </c>
      <c r="K2755" s="117">
        <f t="shared" si="423"/>
        <v>1327.105</v>
      </c>
      <c r="L2755" s="116">
        <v>0</v>
      </c>
      <c r="M2755" s="116">
        <v>328.41300000000001</v>
      </c>
      <c r="N2755" s="116">
        <v>0</v>
      </c>
      <c r="O2755" s="116">
        <v>29.411999999999999</v>
      </c>
      <c r="P2755" s="116">
        <v>0</v>
      </c>
      <c r="Q2755" s="20">
        <f t="shared" si="424"/>
        <v>0</v>
      </c>
      <c r="R2755" s="20">
        <f t="shared" si="425"/>
        <v>1049.936361</v>
      </c>
      <c r="S2755" s="20">
        <f t="shared" si="426"/>
        <v>0</v>
      </c>
      <c r="T2755" s="20">
        <f t="shared" si="427"/>
        <v>93.412512000000007</v>
      </c>
      <c r="U2755" s="21">
        <f t="shared" si="428"/>
        <v>1143.3488730000001</v>
      </c>
      <c r="V2755" s="38">
        <f t="shared" si="429"/>
        <v>0.86153610528179769</v>
      </c>
    </row>
    <row r="2756" spans="1:22">
      <c r="A2756">
        <v>2751</v>
      </c>
      <c r="B2756" s="122">
        <f t="shared" si="430"/>
        <v>41754</v>
      </c>
      <c r="C2756" s="122">
        <f t="shared" si="430"/>
        <v>42119</v>
      </c>
      <c r="D2756" s="116">
        <f t="shared" si="421"/>
        <v>2015</v>
      </c>
      <c r="E2756" s="116">
        <f t="shared" si="422"/>
        <v>4</v>
      </c>
      <c r="F2756" s="120">
        <v>244.51</v>
      </c>
      <c r="G2756" s="121">
        <v>1216.5619999999999</v>
      </c>
      <c r="H2756" s="121">
        <v>0</v>
      </c>
      <c r="I2756" s="121">
        <v>79.105000000000004</v>
      </c>
      <c r="J2756" s="119">
        <v>0</v>
      </c>
      <c r="K2756" s="117">
        <f t="shared" si="423"/>
        <v>1540.1769999999999</v>
      </c>
      <c r="L2756" s="116">
        <v>120.833</v>
      </c>
      <c r="M2756" s="116">
        <v>328.04899999999998</v>
      </c>
      <c r="N2756" s="116">
        <v>0</v>
      </c>
      <c r="O2756" s="116">
        <v>20.933</v>
      </c>
      <c r="P2756" s="116">
        <v>0</v>
      </c>
      <c r="Q2756" s="20">
        <f t="shared" si="424"/>
        <v>338.69489899999996</v>
      </c>
      <c r="R2756" s="20">
        <f t="shared" si="425"/>
        <v>1048.772653</v>
      </c>
      <c r="S2756" s="20">
        <f t="shared" si="426"/>
        <v>0</v>
      </c>
      <c r="T2756" s="20">
        <f t="shared" si="427"/>
        <v>66.483208000000005</v>
      </c>
      <c r="U2756" s="21">
        <f t="shared" si="428"/>
        <v>1453.9507600000002</v>
      </c>
      <c r="V2756" s="38">
        <f t="shared" si="429"/>
        <v>0.94401536966205846</v>
      </c>
    </row>
    <row r="2757" spans="1:22">
      <c r="A2757">
        <v>2752</v>
      </c>
      <c r="B2757" s="122">
        <f t="shared" si="430"/>
        <v>41754</v>
      </c>
      <c r="C2757" s="122">
        <f t="shared" si="430"/>
        <v>42119</v>
      </c>
      <c r="D2757" s="116">
        <f t="shared" si="421"/>
        <v>2015</v>
      </c>
      <c r="E2757" s="116">
        <f t="shared" si="422"/>
        <v>4</v>
      </c>
      <c r="F2757" s="120">
        <v>8.5489999999999995</v>
      </c>
      <c r="G2757" s="121">
        <v>1217.306</v>
      </c>
      <c r="H2757" s="121">
        <v>0</v>
      </c>
      <c r="I2757" s="121">
        <v>70.453999999999994</v>
      </c>
      <c r="J2757" s="119">
        <v>0</v>
      </c>
      <c r="K2757" s="117">
        <f t="shared" si="423"/>
        <v>1296.309</v>
      </c>
      <c r="L2757" s="116">
        <v>5.7229999999999999</v>
      </c>
      <c r="M2757" s="116">
        <v>327.99299999999999</v>
      </c>
      <c r="N2757" s="116">
        <v>0</v>
      </c>
      <c r="O2757" s="116">
        <v>18.503</v>
      </c>
      <c r="P2757" s="116">
        <v>0</v>
      </c>
      <c r="Q2757" s="20">
        <f t="shared" si="424"/>
        <v>16.041568999999999</v>
      </c>
      <c r="R2757" s="20">
        <f t="shared" si="425"/>
        <v>1048.593621</v>
      </c>
      <c r="S2757" s="20">
        <f t="shared" si="426"/>
        <v>0</v>
      </c>
      <c r="T2757" s="20">
        <f t="shared" si="427"/>
        <v>58.765528000000003</v>
      </c>
      <c r="U2757" s="21">
        <f t="shared" si="428"/>
        <v>1123.4007179999999</v>
      </c>
      <c r="V2757" s="38">
        <f t="shared" si="429"/>
        <v>0.86661491820237302</v>
      </c>
    </row>
    <row r="2758" spans="1:22">
      <c r="A2758">
        <v>2753</v>
      </c>
      <c r="B2758" s="122">
        <f t="shared" si="430"/>
        <v>41754</v>
      </c>
      <c r="C2758" s="122">
        <f t="shared" si="430"/>
        <v>42119</v>
      </c>
      <c r="D2758" s="116">
        <f t="shared" si="421"/>
        <v>2015</v>
      </c>
      <c r="E2758" s="116">
        <f t="shared" si="422"/>
        <v>4</v>
      </c>
      <c r="F2758" s="120">
        <v>241.297</v>
      </c>
      <c r="G2758" s="121">
        <v>1218.893</v>
      </c>
      <c r="H2758" s="121">
        <v>0</v>
      </c>
      <c r="I2758" s="121">
        <v>64.025000000000006</v>
      </c>
      <c r="J2758" s="119">
        <v>0</v>
      </c>
      <c r="K2758" s="117">
        <f t="shared" si="423"/>
        <v>1524.2150000000001</v>
      </c>
      <c r="L2758" s="116">
        <v>120.133</v>
      </c>
      <c r="M2758" s="116">
        <v>328.149</v>
      </c>
      <c r="N2758" s="116">
        <v>0</v>
      </c>
      <c r="O2758" s="116">
        <v>16.86</v>
      </c>
      <c r="P2758" s="116">
        <v>0</v>
      </c>
      <c r="Q2758" s="20">
        <f t="shared" si="424"/>
        <v>336.732799</v>
      </c>
      <c r="R2758" s="20">
        <f t="shared" si="425"/>
        <v>1049.092353</v>
      </c>
      <c r="S2758" s="20">
        <f t="shared" si="426"/>
        <v>0</v>
      </c>
      <c r="T2758" s="20">
        <f t="shared" si="427"/>
        <v>53.547359999999998</v>
      </c>
      <c r="U2758" s="21">
        <f t="shared" si="428"/>
        <v>1439.3725119999999</v>
      </c>
      <c r="V2758" s="38">
        <f t="shared" si="429"/>
        <v>0.94433692884533993</v>
      </c>
    </row>
    <row r="2759" spans="1:22">
      <c r="A2759">
        <v>2754</v>
      </c>
      <c r="B2759" s="122">
        <f t="shared" si="430"/>
        <v>41754</v>
      </c>
      <c r="C2759" s="122">
        <f t="shared" si="430"/>
        <v>42119</v>
      </c>
      <c r="D2759" s="116">
        <f t="shared" ref="D2759:D2822" si="431">YEAR(C2759)</f>
        <v>2015</v>
      </c>
      <c r="E2759" s="116">
        <f t="shared" ref="E2759:E2822" si="432">MONTH(C2759)</f>
        <v>4</v>
      </c>
      <c r="F2759" s="120">
        <v>0</v>
      </c>
      <c r="G2759" s="121">
        <v>1315.8140000000001</v>
      </c>
      <c r="H2759" s="121">
        <v>5.8000000000000003E-2</v>
      </c>
      <c r="I2759" s="121">
        <v>59.918999999999997</v>
      </c>
      <c r="J2759" s="119">
        <v>0</v>
      </c>
      <c r="K2759" s="117">
        <f t="shared" ref="K2759:K2822" si="433">SUM(F2759:J2759)</f>
        <v>1375.7910000000002</v>
      </c>
      <c r="L2759" s="116">
        <v>0</v>
      </c>
      <c r="M2759" s="116">
        <v>353.62400000000002</v>
      </c>
      <c r="N2759" s="116">
        <v>0.14199999999999999</v>
      </c>
      <c r="O2759" s="116">
        <v>15.782999999999999</v>
      </c>
      <c r="P2759" s="116">
        <v>0</v>
      </c>
      <c r="Q2759" s="20">
        <f t="shared" ref="Q2759:Q2822" si="434">+$Q$2*L2759</f>
        <v>0</v>
      </c>
      <c r="R2759" s="20">
        <f t="shared" ref="R2759:R2822" si="435">+$R$2*M2759</f>
        <v>1130.535928</v>
      </c>
      <c r="S2759" s="20">
        <f t="shared" ref="S2759:S2822" si="436">+$S$2*N2759</f>
        <v>0.27704200000000001</v>
      </c>
      <c r="T2759" s="20">
        <f t="shared" ref="T2759:T2822" si="437">+$T$2*O2759</f>
        <v>50.126808000000004</v>
      </c>
      <c r="U2759" s="21">
        <f t="shared" ref="U2759:U2822" si="438">SUM(Q2759:T2759)</f>
        <v>1180.9397779999999</v>
      </c>
      <c r="V2759" s="38">
        <f t="shared" ref="V2759:V2822" si="439">+U2759/K2759</f>
        <v>0.85837149537974866</v>
      </c>
    </row>
    <row r="2760" spans="1:22">
      <c r="A2760">
        <v>2755</v>
      </c>
      <c r="B2760" s="122">
        <f t="shared" si="430"/>
        <v>41754</v>
      </c>
      <c r="C2760" s="122">
        <f t="shared" si="430"/>
        <v>42119</v>
      </c>
      <c r="D2760" s="116">
        <f t="shared" si="431"/>
        <v>2015</v>
      </c>
      <c r="E2760" s="116">
        <f t="shared" si="432"/>
        <v>4</v>
      </c>
      <c r="F2760" s="120">
        <v>0</v>
      </c>
      <c r="G2760" s="121">
        <v>1343.894</v>
      </c>
      <c r="H2760" s="121">
        <v>4.9000000000000002E-2</v>
      </c>
      <c r="I2760" s="121">
        <v>77.671999999999997</v>
      </c>
      <c r="J2760" s="119">
        <v>0</v>
      </c>
      <c r="K2760" s="117">
        <f t="shared" si="433"/>
        <v>1421.615</v>
      </c>
      <c r="L2760" s="116">
        <v>0</v>
      </c>
      <c r="M2760" s="116">
        <v>359.86200000000002</v>
      </c>
      <c r="N2760" s="116">
        <v>8.4000000000000005E-2</v>
      </c>
      <c r="O2760" s="116">
        <v>20.684999999999999</v>
      </c>
      <c r="P2760" s="116">
        <v>0</v>
      </c>
      <c r="Q2760" s="20">
        <f t="shared" si="434"/>
        <v>0</v>
      </c>
      <c r="R2760" s="20">
        <f t="shared" si="435"/>
        <v>1150.4788140000001</v>
      </c>
      <c r="S2760" s="20">
        <f t="shared" si="436"/>
        <v>0.16388400000000003</v>
      </c>
      <c r="T2760" s="20">
        <f t="shared" si="437"/>
        <v>65.69556</v>
      </c>
      <c r="U2760" s="21">
        <f t="shared" si="438"/>
        <v>1216.3382580000002</v>
      </c>
      <c r="V2760" s="38">
        <f t="shared" si="439"/>
        <v>0.85560314009067173</v>
      </c>
    </row>
    <row r="2761" spans="1:22">
      <c r="A2761">
        <v>2756</v>
      </c>
      <c r="B2761" s="122">
        <f t="shared" si="430"/>
        <v>41754</v>
      </c>
      <c r="C2761" s="122">
        <f t="shared" si="430"/>
        <v>42119</v>
      </c>
      <c r="D2761" s="116">
        <f t="shared" si="431"/>
        <v>2015</v>
      </c>
      <c r="E2761" s="116">
        <f t="shared" si="432"/>
        <v>4</v>
      </c>
      <c r="F2761" s="120">
        <v>269.81799999999998</v>
      </c>
      <c r="G2761" s="121">
        <v>1345.91</v>
      </c>
      <c r="H2761" s="121">
        <v>0</v>
      </c>
      <c r="I2761" s="121">
        <v>112.15900000000001</v>
      </c>
      <c r="J2761" s="119">
        <v>0</v>
      </c>
      <c r="K2761" s="117">
        <f t="shared" si="433"/>
        <v>1727.8870000000002</v>
      </c>
      <c r="L2761" s="116">
        <v>130.80799999999999</v>
      </c>
      <c r="M2761" s="116">
        <v>360.58100000000002</v>
      </c>
      <c r="N2761" s="116">
        <v>0</v>
      </c>
      <c r="O2761" s="116">
        <v>29.777000000000001</v>
      </c>
      <c r="P2761" s="116">
        <v>0</v>
      </c>
      <c r="Q2761" s="20">
        <f t="shared" si="434"/>
        <v>366.65482399999996</v>
      </c>
      <c r="R2761" s="20">
        <f t="shared" si="435"/>
        <v>1152.7774570000001</v>
      </c>
      <c r="S2761" s="20">
        <f t="shared" si="436"/>
        <v>0</v>
      </c>
      <c r="T2761" s="20">
        <f t="shared" si="437"/>
        <v>94.571752000000004</v>
      </c>
      <c r="U2761" s="21">
        <f t="shared" si="438"/>
        <v>1614.0040330000002</v>
      </c>
      <c r="V2761" s="38">
        <f t="shared" si="439"/>
        <v>0.93409119519968609</v>
      </c>
    </row>
    <row r="2762" spans="1:22">
      <c r="A2762">
        <v>2757</v>
      </c>
      <c r="B2762" s="122">
        <f t="shared" si="430"/>
        <v>41754</v>
      </c>
      <c r="C2762" s="122">
        <f t="shared" si="430"/>
        <v>42119</v>
      </c>
      <c r="D2762" s="116">
        <f t="shared" si="431"/>
        <v>2015</v>
      </c>
      <c r="E2762" s="116">
        <f t="shared" si="432"/>
        <v>4</v>
      </c>
      <c r="F2762" s="120">
        <v>268.161</v>
      </c>
      <c r="G2762" s="121">
        <v>1353.6579999999999</v>
      </c>
      <c r="H2762" s="121">
        <v>0</v>
      </c>
      <c r="I2762" s="121">
        <v>119.98699999999999</v>
      </c>
      <c r="J2762" s="119">
        <v>0</v>
      </c>
      <c r="K2762" s="117">
        <f t="shared" si="433"/>
        <v>1741.806</v>
      </c>
      <c r="L2762" s="116">
        <v>129.40100000000001</v>
      </c>
      <c r="M2762" s="116">
        <v>363.37099999999998</v>
      </c>
      <c r="N2762" s="116">
        <v>0</v>
      </c>
      <c r="O2762" s="116">
        <v>31.856999999999999</v>
      </c>
      <c r="P2762" s="116">
        <v>0</v>
      </c>
      <c r="Q2762" s="20">
        <f t="shared" si="434"/>
        <v>362.71100300000001</v>
      </c>
      <c r="R2762" s="20">
        <f t="shared" si="435"/>
        <v>1161.697087</v>
      </c>
      <c r="S2762" s="20">
        <f t="shared" si="436"/>
        <v>0</v>
      </c>
      <c r="T2762" s="20">
        <f t="shared" si="437"/>
        <v>101.17783200000001</v>
      </c>
      <c r="U2762" s="21">
        <f t="shared" si="438"/>
        <v>1625.585922</v>
      </c>
      <c r="V2762" s="38">
        <f t="shared" si="439"/>
        <v>0.93327610652391824</v>
      </c>
    </row>
    <row r="2763" spans="1:22">
      <c r="A2763">
        <v>2758</v>
      </c>
      <c r="B2763" s="122">
        <f t="shared" si="430"/>
        <v>41754</v>
      </c>
      <c r="C2763" s="122">
        <f t="shared" si="430"/>
        <v>42119</v>
      </c>
      <c r="D2763" s="116">
        <f t="shared" si="431"/>
        <v>2015</v>
      </c>
      <c r="E2763" s="116">
        <f t="shared" si="432"/>
        <v>4</v>
      </c>
      <c r="F2763" s="120">
        <v>256.26400000000001</v>
      </c>
      <c r="G2763" s="121">
        <v>1356.0640000000001</v>
      </c>
      <c r="H2763" s="121">
        <v>0</v>
      </c>
      <c r="I2763" s="121">
        <v>110.20699999999999</v>
      </c>
      <c r="J2763" s="119">
        <v>0</v>
      </c>
      <c r="K2763" s="117">
        <f t="shared" si="433"/>
        <v>1722.5349999999999</v>
      </c>
      <c r="L2763" s="116">
        <v>125.279</v>
      </c>
      <c r="M2763" s="116">
        <v>364.60300000000001</v>
      </c>
      <c r="N2763" s="116">
        <v>0</v>
      </c>
      <c r="O2763" s="116">
        <v>29.155000000000001</v>
      </c>
      <c r="P2763" s="116">
        <v>0</v>
      </c>
      <c r="Q2763" s="20">
        <f t="shared" si="434"/>
        <v>351.157037</v>
      </c>
      <c r="R2763" s="20">
        <f t="shared" si="435"/>
        <v>1165.6357910000002</v>
      </c>
      <c r="S2763" s="20">
        <f t="shared" si="436"/>
        <v>0</v>
      </c>
      <c r="T2763" s="20">
        <f t="shared" si="437"/>
        <v>92.596280000000007</v>
      </c>
      <c r="U2763" s="21">
        <f t="shared" si="438"/>
        <v>1609.3891080000001</v>
      </c>
      <c r="V2763" s="38">
        <f t="shared" si="439"/>
        <v>0.93431431465833803</v>
      </c>
    </row>
    <row r="2764" spans="1:22">
      <c r="A2764">
        <v>2759</v>
      </c>
      <c r="B2764" s="122">
        <f t="shared" si="430"/>
        <v>41754</v>
      </c>
      <c r="C2764" s="122">
        <f t="shared" si="430"/>
        <v>42119</v>
      </c>
      <c r="D2764" s="116">
        <f t="shared" si="431"/>
        <v>2015</v>
      </c>
      <c r="E2764" s="116">
        <f t="shared" si="432"/>
        <v>4</v>
      </c>
      <c r="F2764" s="120">
        <v>259.95800000000003</v>
      </c>
      <c r="G2764" s="121">
        <v>1358.271</v>
      </c>
      <c r="H2764" s="121">
        <v>0</v>
      </c>
      <c r="I2764" s="121">
        <v>68.097999999999999</v>
      </c>
      <c r="J2764" s="119">
        <v>0</v>
      </c>
      <c r="K2764" s="117">
        <f t="shared" si="433"/>
        <v>1686.327</v>
      </c>
      <c r="L2764" s="116">
        <v>126.821</v>
      </c>
      <c r="M2764" s="116">
        <v>364.74700000000001</v>
      </c>
      <c r="N2764" s="116">
        <v>0</v>
      </c>
      <c r="O2764" s="116">
        <v>18.725999999999999</v>
      </c>
      <c r="P2764" s="116">
        <v>0</v>
      </c>
      <c r="Q2764" s="20">
        <f t="shared" si="434"/>
        <v>355.479263</v>
      </c>
      <c r="R2764" s="20">
        <f t="shared" si="435"/>
        <v>1166.0961590000002</v>
      </c>
      <c r="S2764" s="20">
        <f t="shared" si="436"/>
        <v>0</v>
      </c>
      <c r="T2764" s="20">
        <f t="shared" si="437"/>
        <v>59.473776000000001</v>
      </c>
      <c r="U2764" s="21">
        <f t="shared" si="438"/>
        <v>1581.0491980000002</v>
      </c>
      <c r="V2764" s="38">
        <f t="shared" si="439"/>
        <v>0.93756975841577594</v>
      </c>
    </row>
    <row r="2765" spans="1:22">
      <c r="A2765">
        <v>2760</v>
      </c>
      <c r="B2765" s="122">
        <f t="shared" si="430"/>
        <v>41754</v>
      </c>
      <c r="C2765" s="122">
        <f t="shared" si="430"/>
        <v>42119</v>
      </c>
      <c r="D2765" s="116">
        <f t="shared" si="431"/>
        <v>2015</v>
      </c>
      <c r="E2765" s="116">
        <f t="shared" si="432"/>
        <v>4</v>
      </c>
      <c r="F2765" s="120">
        <v>257.18</v>
      </c>
      <c r="G2765" s="121">
        <v>1344.2280000000001</v>
      </c>
      <c r="H2765" s="121">
        <v>0</v>
      </c>
      <c r="I2765" s="121">
        <v>24.036999999999999</v>
      </c>
      <c r="J2765" s="119">
        <v>0</v>
      </c>
      <c r="K2765" s="117">
        <f t="shared" si="433"/>
        <v>1625.4450000000002</v>
      </c>
      <c r="L2765" s="116">
        <v>123.678</v>
      </c>
      <c r="M2765" s="116">
        <v>358.983</v>
      </c>
      <c r="N2765" s="116">
        <v>0</v>
      </c>
      <c r="O2765" s="116">
        <v>6.7279999999999998</v>
      </c>
      <c r="P2765" s="116">
        <v>0</v>
      </c>
      <c r="Q2765" s="20">
        <f t="shared" si="434"/>
        <v>346.66943399999997</v>
      </c>
      <c r="R2765" s="20">
        <f t="shared" si="435"/>
        <v>1147.668651</v>
      </c>
      <c r="S2765" s="20">
        <f t="shared" si="436"/>
        <v>0</v>
      </c>
      <c r="T2765" s="20">
        <f t="shared" si="437"/>
        <v>21.368127999999999</v>
      </c>
      <c r="U2765" s="21">
        <f t="shared" si="438"/>
        <v>1515.7062129999999</v>
      </c>
      <c r="V2765" s="38">
        <f t="shared" si="439"/>
        <v>0.93248692696461566</v>
      </c>
    </row>
    <row r="2766" spans="1:22">
      <c r="A2766">
        <v>2761</v>
      </c>
      <c r="B2766" s="122">
        <f t="shared" si="430"/>
        <v>41755</v>
      </c>
      <c r="C2766" s="122">
        <f t="shared" si="430"/>
        <v>42120</v>
      </c>
      <c r="D2766" s="116">
        <f t="shared" si="431"/>
        <v>2015</v>
      </c>
      <c r="E2766" s="116">
        <f t="shared" si="432"/>
        <v>4</v>
      </c>
      <c r="F2766" s="120">
        <v>252.72</v>
      </c>
      <c r="G2766" s="121">
        <v>1309.193</v>
      </c>
      <c r="H2766" s="121">
        <v>0</v>
      </c>
      <c r="I2766" s="121">
        <v>8.4830000000000005</v>
      </c>
      <c r="J2766" s="119">
        <v>0</v>
      </c>
      <c r="K2766" s="117">
        <f t="shared" si="433"/>
        <v>1570.396</v>
      </c>
      <c r="L2766" s="116">
        <v>121.786</v>
      </c>
      <c r="M2766" s="116">
        <v>348.95100000000002</v>
      </c>
      <c r="N2766" s="116">
        <v>0</v>
      </c>
      <c r="O2766" s="116">
        <v>2.1930000000000001</v>
      </c>
      <c r="P2766" s="116">
        <v>0</v>
      </c>
      <c r="Q2766" s="20">
        <f t="shared" si="434"/>
        <v>341.36615799999998</v>
      </c>
      <c r="R2766" s="20">
        <f t="shared" si="435"/>
        <v>1115.5963470000002</v>
      </c>
      <c r="S2766" s="20">
        <f t="shared" si="436"/>
        <v>0</v>
      </c>
      <c r="T2766" s="20">
        <f t="shared" si="437"/>
        <v>6.9649680000000007</v>
      </c>
      <c r="U2766" s="21">
        <f t="shared" si="438"/>
        <v>1463.9274730000002</v>
      </c>
      <c r="V2766" s="38">
        <f t="shared" si="439"/>
        <v>0.93220275204470737</v>
      </c>
    </row>
    <row r="2767" spans="1:22">
      <c r="A2767">
        <v>2762</v>
      </c>
      <c r="B2767" s="122">
        <f t="shared" si="430"/>
        <v>41755</v>
      </c>
      <c r="C2767" s="122">
        <f t="shared" si="430"/>
        <v>42120</v>
      </c>
      <c r="D2767" s="116">
        <f t="shared" si="431"/>
        <v>2015</v>
      </c>
      <c r="E2767" s="116">
        <f t="shared" si="432"/>
        <v>4</v>
      </c>
      <c r="F2767" s="120">
        <v>0</v>
      </c>
      <c r="G2767" s="121">
        <v>1298.107</v>
      </c>
      <c r="H2767" s="121">
        <v>0</v>
      </c>
      <c r="I2767" s="121">
        <v>5.2480000000000002</v>
      </c>
      <c r="J2767" s="119">
        <v>0</v>
      </c>
      <c r="K2767" s="117">
        <f t="shared" si="433"/>
        <v>1303.355</v>
      </c>
      <c r="L2767" s="116">
        <v>0</v>
      </c>
      <c r="M2767" s="116">
        <v>346.54899999999998</v>
      </c>
      <c r="N2767" s="116">
        <v>0</v>
      </c>
      <c r="O2767" s="116">
        <v>1.34</v>
      </c>
      <c r="P2767" s="116">
        <v>0</v>
      </c>
      <c r="Q2767" s="20">
        <f t="shared" si="434"/>
        <v>0</v>
      </c>
      <c r="R2767" s="20">
        <f t="shared" si="435"/>
        <v>1107.9171529999999</v>
      </c>
      <c r="S2767" s="20">
        <f t="shared" si="436"/>
        <v>0</v>
      </c>
      <c r="T2767" s="20">
        <f t="shared" si="437"/>
        <v>4.2558400000000001</v>
      </c>
      <c r="U2767" s="21">
        <f t="shared" si="438"/>
        <v>1112.1729929999999</v>
      </c>
      <c r="V2767" s="38">
        <f t="shared" si="439"/>
        <v>0.8533154765969363</v>
      </c>
    </row>
    <row r="2768" spans="1:22">
      <c r="A2768">
        <v>2763</v>
      </c>
      <c r="B2768" s="122">
        <f t="shared" si="430"/>
        <v>41755</v>
      </c>
      <c r="C2768" s="122">
        <f t="shared" si="430"/>
        <v>42120</v>
      </c>
      <c r="D2768" s="116">
        <f t="shared" si="431"/>
        <v>2015</v>
      </c>
      <c r="E2768" s="116">
        <f t="shared" si="432"/>
        <v>4</v>
      </c>
      <c r="F2768" s="120">
        <v>0</v>
      </c>
      <c r="G2768" s="121">
        <v>1287.1769999999999</v>
      </c>
      <c r="H2768" s="121">
        <v>0</v>
      </c>
      <c r="I2768" s="121">
        <v>3.323</v>
      </c>
      <c r="J2768" s="119">
        <v>0</v>
      </c>
      <c r="K2768" s="117">
        <f t="shared" si="433"/>
        <v>1290.5</v>
      </c>
      <c r="L2768" s="116">
        <v>0</v>
      </c>
      <c r="M2768" s="116">
        <v>344.33699999999999</v>
      </c>
      <c r="N2768" s="116">
        <v>0</v>
      </c>
      <c r="O2768" s="116">
        <v>0.83299999999999996</v>
      </c>
      <c r="P2768" s="116">
        <v>0</v>
      </c>
      <c r="Q2768" s="20">
        <f t="shared" si="434"/>
        <v>0</v>
      </c>
      <c r="R2768" s="20">
        <f t="shared" si="435"/>
        <v>1100.8453890000001</v>
      </c>
      <c r="S2768" s="20">
        <f t="shared" si="436"/>
        <v>0</v>
      </c>
      <c r="T2768" s="20">
        <f t="shared" si="437"/>
        <v>2.6456080000000002</v>
      </c>
      <c r="U2768" s="21">
        <f t="shared" si="438"/>
        <v>1103.4909970000001</v>
      </c>
      <c r="V2768" s="38">
        <f t="shared" si="439"/>
        <v>0.85508794808213884</v>
      </c>
    </row>
    <row r="2769" spans="1:22">
      <c r="A2769">
        <v>2764</v>
      </c>
      <c r="B2769" s="122">
        <f t="shared" si="430"/>
        <v>41755</v>
      </c>
      <c r="C2769" s="122">
        <f t="shared" si="430"/>
        <v>42120</v>
      </c>
      <c r="D2769" s="116">
        <f t="shared" si="431"/>
        <v>2015</v>
      </c>
      <c r="E2769" s="116">
        <f t="shared" si="432"/>
        <v>4</v>
      </c>
      <c r="F2769" s="120">
        <v>0</v>
      </c>
      <c r="G2769" s="121">
        <v>1275.425</v>
      </c>
      <c r="H2769" s="121">
        <v>0</v>
      </c>
      <c r="I2769" s="121">
        <v>3.2320000000000002</v>
      </c>
      <c r="J2769" s="119">
        <v>0</v>
      </c>
      <c r="K2769" s="117">
        <f t="shared" si="433"/>
        <v>1278.6569999999999</v>
      </c>
      <c r="L2769" s="116">
        <v>0</v>
      </c>
      <c r="M2769" s="116">
        <v>341.92899999999997</v>
      </c>
      <c r="N2769" s="116">
        <v>0</v>
      </c>
      <c r="O2769" s="116">
        <v>0.80700000000000005</v>
      </c>
      <c r="P2769" s="116">
        <v>0</v>
      </c>
      <c r="Q2769" s="20">
        <f t="shared" si="434"/>
        <v>0</v>
      </c>
      <c r="R2769" s="20">
        <f t="shared" si="435"/>
        <v>1093.147013</v>
      </c>
      <c r="S2769" s="20">
        <f t="shared" si="436"/>
        <v>0</v>
      </c>
      <c r="T2769" s="20">
        <f t="shared" si="437"/>
        <v>2.5630320000000002</v>
      </c>
      <c r="U2769" s="21">
        <f t="shared" si="438"/>
        <v>1095.710045</v>
      </c>
      <c r="V2769" s="38">
        <f t="shared" si="439"/>
        <v>0.8569225718859711</v>
      </c>
    </row>
    <row r="2770" spans="1:22">
      <c r="A2770">
        <v>2765</v>
      </c>
      <c r="B2770" s="122">
        <f t="shared" si="430"/>
        <v>41755</v>
      </c>
      <c r="C2770" s="122">
        <f t="shared" si="430"/>
        <v>42120</v>
      </c>
      <c r="D2770" s="116">
        <f t="shared" si="431"/>
        <v>2015</v>
      </c>
      <c r="E2770" s="116">
        <f t="shared" si="432"/>
        <v>4</v>
      </c>
      <c r="F2770" s="120">
        <v>0</v>
      </c>
      <c r="G2770" s="121">
        <v>1268.894</v>
      </c>
      <c r="H2770" s="121">
        <v>0</v>
      </c>
      <c r="I2770" s="121">
        <v>3.2330000000000001</v>
      </c>
      <c r="J2770" s="119">
        <v>0</v>
      </c>
      <c r="K2770" s="117">
        <f t="shared" si="433"/>
        <v>1272.127</v>
      </c>
      <c r="L2770" s="116">
        <v>0</v>
      </c>
      <c r="M2770" s="116">
        <v>340.60399999999998</v>
      </c>
      <c r="N2770" s="116">
        <v>0</v>
      </c>
      <c r="O2770" s="116">
        <v>0.80900000000000005</v>
      </c>
      <c r="P2770" s="116">
        <v>0</v>
      </c>
      <c r="Q2770" s="20">
        <f t="shared" si="434"/>
        <v>0</v>
      </c>
      <c r="R2770" s="20">
        <f t="shared" si="435"/>
        <v>1088.9109879999999</v>
      </c>
      <c r="S2770" s="20">
        <f t="shared" si="436"/>
        <v>0</v>
      </c>
      <c r="T2770" s="20">
        <f t="shared" si="437"/>
        <v>2.5693840000000003</v>
      </c>
      <c r="U2770" s="21">
        <f t="shared" si="438"/>
        <v>1091.4803719999998</v>
      </c>
      <c r="V2770" s="38">
        <f t="shared" si="439"/>
        <v>0.85799638872533934</v>
      </c>
    </row>
    <row r="2771" spans="1:22">
      <c r="A2771">
        <v>2766</v>
      </c>
      <c r="B2771" s="122">
        <f t="shared" si="430"/>
        <v>41755</v>
      </c>
      <c r="C2771" s="122">
        <f t="shared" si="430"/>
        <v>42120</v>
      </c>
      <c r="D2771" s="116">
        <f t="shared" si="431"/>
        <v>2015</v>
      </c>
      <c r="E2771" s="116">
        <f t="shared" si="432"/>
        <v>4</v>
      </c>
      <c r="F2771" s="120">
        <v>0</v>
      </c>
      <c r="G2771" s="121">
        <v>1245.4770000000001</v>
      </c>
      <c r="H2771" s="121">
        <v>0</v>
      </c>
      <c r="I2771" s="121">
        <v>3.234</v>
      </c>
      <c r="J2771" s="119">
        <v>0</v>
      </c>
      <c r="K2771" s="117">
        <f t="shared" si="433"/>
        <v>1248.711</v>
      </c>
      <c r="L2771" s="116">
        <v>0</v>
      </c>
      <c r="M2771" s="116">
        <v>333.96499999999997</v>
      </c>
      <c r="N2771" s="116">
        <v>0</v>
      </c>
      <c r="O2771" s="116">
        <v>0.80700000000000005</v>
      </c>
      <c r="P2771" s="116">
        <v>0</v>
      </c>
      <c r="Q2771" s="20">
        <f t="shared" si="434"/>
        <v>0</v>
      </c>
      <c r="R2771" s="20">
        <f t="shared" si="435"/>
        <v>1067.686105</v>
      </c>
      <c r="S2771" s="20">
        <f t="shared" si="436"/>
        <v>0</v>
      </c>
      <c r="T2771" s="20">
        <f t="shared" si="437"/>
        <v>2.5630320000000002</v>
      </c>
      <c r="U2771" s="21">
        <f t="shared" si="438"/>
        <v>1070.249137</v>
      </c>
      <c r="V2771" s="38">
        <f t="shared" si="439"/>
        <v>0.85708313372749978</v>
      </c>
    </row>
    <row r="2772" spans="1:22">
      <c r="A2772">
        <v>2767</v>
      </c>
      <c r="B2772" s="122">
        <f t="shared" si="430"/>
        <v>41755</v>
      </c>
      <c r="C2772" s="122">
        <f t="shared" si="430"/>
        <v>42120</v>
      </c>
      <c r="D2772" s="116">
        <f t="shared" si="431"/>
        <v>2015</v>
      </c>
      <c r="E2772" s="116">
        <f t="shared" si="432"/>
        <v>4</v>
      </c>
      <c r="F2772" s="120">
        <v>0</v>
      </c>
      <c r="G2772" s="121">
        <v>1245.402</v>
      </c>
      <c r="H2772" s="121">
        <v>0</v>
      </c>
      <c r="I2772" s="121">
        <v>9.0679999999999996</v>
      </c>
      <c r="J2772" s="119">
        <v>0</v>
      </c>
      <c r="K2772" s="117">
        <f t="shared" si="433"/>
        <v>1254.47</v>
      </c>
      <c r="L2772" s="116">
        <v>0</v>
      </c>
      <c r="M2772" s="116">
        <v>338.93400000000003</v>
      </c>
      <c r="N2772" s="116">
        <v>0</v>
      </c>
      <c r="O2772" s="116">
        <v>2.5270000000000001</v>
      </c>
      <c r="P2772" s="116">
        <v>0</v>
      </c>
      <c r="Q2772" s="20">
        <f t="shared" si="434"/>
        <v>0</v>
      </c>
      <c r="R2772" s="20">
        <f t="shared" si="435"/>
        <v>1083.5719980000001</v>
      </c>
      <c r="S2772" s="20">
        <f t="shared" si="436"/>
        <v>0</v>
      </c>
      <c r="T2772" s="20">
        <f t="shared" si="437"/>
        <v>8.0257520000000007</v>
      </c>
      <c r="U2772" s="21">
        <f t="shared" si="438"/>
        <v>1091.5977500000001</v>
      </c>
      <c r="V2772" s="38">
        <f t="shared" si="439"/>
        <v>0.87016648465088853</v>
      </c>
    </row>
    <row r="2773" spans="1:22">
      <c r="A2773">
        <v>2768</v>
      </c>
      <c r="B2773" s="122">
        <f t="shared" si="430"/>
        <v>41755</v>
      </c>
      <c r="C2773" s="122">
        <f t="shared" si="430"/>
        <v>42120</v>
      </c>
      <c r="D2773" s="116">
        <f t="shared" si="431"/>
        <v>2015</v>
      </c>
      <c r="E2773" s="116">
        <f t="shared" si="432"/>
        <v>4</v>
      </c>
      <c r="F2773" s="120">
        <v>0</v>
      </c>
      <c r="G2773" s="121">
        <v>1260.8109999999999</v>
      </c>
      <c r="H2773" s="121">
        <v>0</v>
      </c>
      <c r="I2773" s="121">
        <v>9.4429999999999996</v>
      </c>
      <c r="J2773" s="119">
        <v>0</v>
      </c>
      <c r="K2773" s="117">
        <f t="shared" si="433"/>
        <v>1270.2539999999999</v>
      </c>
      <c r="L2773" s="116">
        <v>0</v>
      </c>
      <c r="M2773" s="116">
        <v>339.68099999999998</v>
      </c>
      <c r="N2773" s="116">
        <v>0</v>
      </c>
      <c r="O2773" s="116">
        <v>2.6080000000000001</v>
      </c>
      <c r="P2773" s="116">
        <v>0</v>
      </c>
      <c r="Q2773" s="20">
        <f t="shared" si="434"/>
        <v>0</v>
      </c>
      <c r="R2773" s="20">
        <f t="shared" si="435"/>
        <v>1085.960157</v>
      </c>
      <c r="S2773" s="20">
        <f t="shared" si="436"/>
        <v>0</v>
      </c>
      <c r="T2773" s="20">
        <f t="shared" si="437"/>
        <v>8.2830080000000006</v>
      </c>
      <c r="U2773" s="21">
        <f t="shared" si="438"/>
        <v>1094.2431650000001</v>
      </c>
      <c r="V2773" s="38">
        <f t="shared" si="439"/>
        <v>0.86143650403777527</v>
      </c>
    </row>
    <row r="2774" spans="1:22">
      <c r="A2774">
        <v>2769</v>
      </c>
      <c r="B2774" s="122">
        <f t="shared" si="430"/>
        <v>41755</v>
      </c>
      <c r="C2774" s="122">
        <f t="shared" si="430"/>
        <v>42120</v>
      </c>
      <c r="D2774" s="116">
        <f t="shared" si="431"/>
        <v>2015</v>
      </c>
      <c r="E2774" s="116">
        <f t="shared" si="432"/>
        <v>4</v>
      </c>
      <c r="F2774" s="120">
        <v>0</v>
      </c>
      <c r="G2774" s="121">
        <v>1089.8340000000001</v>
      </c>
      <c r="H2774" s="121">
        <v>0</v>
      </c>
      <c r="I2774" s="121">
        <v>29.917000000000002</v>
      </c>
      <c r="J2774" s="119">
        <v>0</v>
      </c>
      <c r="K2774" s="117">
        <f t="shared" si="433"/>
        <v>1119.751</v>
      </c>
      <c r="L2774" s="116">
        <v>0</v>
      </c>
      <c r="M2774" s="116">
        <v>300.077</v>
      </c>
      <c r="N2774" s="116">
        <v>0</v>
      </c>
      <c r="O2774" s="116">
        <v>7.8579999999999997</v>
      </c>
      <c r="P2774" s="116">
        <v>0</v>
      </c>
      <c r="Q2774" s="20">
        <f t="shared" si="434"/>
        <v>0</v>
      </c>
      <c r="R2774" s="20">
        <f t="shared" si="435"/>
        <v>959.34616900000003</v>
      </c>
      <c r="S2774" s="20">
        <f t="shared" si="436"/>
        <v>0</v>
      </c>
      <c r="T2774" s="20">
        <f t="shared" si="437"/>
        <v>24.957008000000002</v>
      </c>
      <c r="U2774" s="21">
        <f t="shared" si="438"/>
        <v>984.30317700000001</v>
      </c>
      <c r="V2774" s="38">
        <f t="shared" si="439"/>
        <v>0.87903755120558058</v>
      </c>
    </row>
    <row r="2775" spans="1:22">
      <c r="A2775">
        <v>2770</v>
      </c>
      <c r="B2775" s="122">
        <f t="shared" si="430"/>
        <v>41755</v>
      </c>
      <c r="C2775" s="122">
        <f t="shared" si="430"/>
        <v>42120</v>
      </c>
      <c r="D2775" s="116">
        <f t="shared" si="431"/>
        <v>2015</v>
      </c>
      <c r="E2775" s="116">
        <f t="shared" si="432"/>
        <v>4</v>
      </c>
      <c r="F2775" s="120">
        <v>0</v>
      </c>
      <c r="G2775" s="121">
        <v>1093.6579999999999</v>
      </c>
      <c r="H2775" s="121">
        <v>0</v>
      </c>
      <c r="I2775" s="121">
        <v>44.274999999999999</v>
      </c>
      <c r="J2775" s="119">
        <v>0</v>
      </c>
      <c r="K2775" s="117">
        <f t="shared" si="433"/>
        <v>1137.933</v>
      </c>
      <c r="L2775" s="116">
        <v>0</v>
      </c>
      <c r="M2775" s="116">
        <v>301.02699999999999</v>
      </c>
      <c r="N2775" s="116">
        <v>0</v>
      </c>
      <c r="O2775" s="116">
        <v>11.733000000000001</v>
      </c>
      <c r="P2775" s="116">
        <v>0</v>
      </c>
      <c r="Q2775" s="20">
        <f t="shared" si="434"/>
        <v>0</v>
      </c>
      <c r="R2775" s="20">
        <f t="shared" si="435"/>
        <v>962.38331900000003</v>
      </c>
      <c r="S2775" s="20">
        <f t="shared" si="436"/>
        <v>0</v>
      </c>
      <c r="T2775" s="20">
        <f t="shared" si="437"/>
        <v>37.264008000000004</v>
      </c>
      <c r="U2775" s="21">
        <f t="shared" si="438"/>
        <v>999.64732700000002</v>
      </c>
      <c r="V2775" s="38">
        <f t="shared" si="439"/>
        <v>0.87847643666191244</v>
      </c>
    </row>
    <row r="2776" spans="1:22">
      <c r="A2776">
        <v>2771</v>
      </c>
      <c r="B2776" s="122">
        <f t="shared" si="430"/>
        <v>41755</v>
      </c>
      <c r="C2776" s="122">
        <f t="shared" si="430"/>
        <v>42120</v>
      </c>
      <c r="D2776" s="116">
        <f t="shared" si="431"/>
        <v>2015</v>
      </c>
      <c r="E2776" s="116">
        <f t="shared" si="432"/>
        <v>4</v>
      </c>
      <c r="F2776" s="120">
        <v>0</v>
      </c>
      <c r="G2776" s="121">
        <v>1266.222</v>
      </c>
      <c r="H2776" s="121">
        <v>0</v>
      </c>
      <c r="I2776" s="121">
        <v>48.716999999999999</v>
      </c>
      <c r="J2776" s="119">
        <v>0</v>
      </c>
      <c r="K2776" s="117">
        <f t="shared" si="433"/>
        <v>1314.9390000000001</v>
      </c>
      <c r="L2776" s="116">
        <v>0</v>
      </c>
      <c r="M2776" s="116">
        <v>340.58499999999998</v>
      </c>
      <c r="N2776" s="116">
        <v>0</v>
      </c>
      <c r="O2776" s="116">
        <v>12.866</v>
      </c>
      <c r="P2776" s="116">
        <v>0</v>
      </c>
      <c r="Q2776" s="20">
        <f t="shared" si="434"/>
        <v>0</v>
      </c>
      <c r="R2776" s="20">
        <f t="shared" si="435"/>
        <v>1088.8502449999999</v>
      </c>
      <c r="S2776" s="20">
        <f t="shared" si="436"/>
        <v>0</v>
      </c>
      <c r="T2776" s="20">
        <f t="shared" si="437"/>
        <v>40.862416000000003</v>
      </c>
      <c r="U2776" s="21">
        <f t="shared" si="438"/>
        <v>1129.7126609999998</v>
      </c>
      <c r="V2776" s="38">
        <f t="shared" si="439"/>
        <v>0.85913693410873027</v>
      </c>
    </row>
    <row r="2777" spans="1:22">
      <c r="A2777">
        <v>2772</v>
      </c>
      <c r="B2777" s="122">
        <f t="shared" si="430"/>
        <v>41755</v>
      </c>
      <c r="C2777" s="122">
        <f t="shared" si="430"/>
        <v>42120</v>
      </c>
      <c r="D2777" s="116">
        <f t="shared" si="431"/>
        <v>2015</v>
      </c>
      <c r="E2777" s="116">
        <f t="shared" si="432"/>
        <v>4</v>
      </c>
      <c r="F2777" s="120">
        <v>0</v>
      </c>
      <c r="G2777" s="121">
        <v>1266.9870000000001</v>
      </c>
      <c r="H2777" s="121">
        <v>0</v>
      </c>
      <c r="I2777" s="121">
        <v>48.610999999999997</v>
      </c>
      <c r="J2777" s="119">
        <v>0</v>
      </c>
      <c r="K2777" s="117">
        <f t="shared" si="433"/>
        <v>1315.5980000000002</v>
      </c>
      <c r="L2777" s="116">
        <v>0</v>
      </c>
      <c r="M2777" s="116">
        <v>340.96</v>
      </c>
      <c r="N2777" s="116">
        <v>0</v>
      </c>
      <c r="O2777" s="116">
        <v>12.82</v>
      </c>
      <c r="P2777" s="116">
        <v>0</v>
      </c>
      <c r="Q2777" s="20">
        <f t="shared" si="434"/>
        <v>0</v>
      </c>
      <c r="R2777" s="20">
        <f t="shared" si="435"/>
        <v>1090.0491199999999</v>
      </c>
      <c r="S2777" s="20">
        <f t="shared" si="436"/>
        <v>0</v>
      </c>
      <c r="T2777" s="20">
        <f t="shared" si="437"/>
        <v>40.716320000000003</v>
      </c>
      <c r="U2777" s="21">
        <f t="shared" si="438"/>
        <v>1130.7654399999999</v>
      </c>
      <c r="V2777" s="38">
        <f t="shared" si="439"/>
        <v>0.85950680983096639</v>
      </c>
    </row>
    <row r="2778" spans="1:22">
      <c r="A2778">
        <v>2773</v>
      </c>
      <c r="B2778" s="122">
        <f t="shared" si="430"/>
        <v>41755</v>
      </c>
      <c r="C2778" s="122">
        <f t="shared" si="430"/>
        <v>42120</v>
      </c>
      <c r="D2778" s="116">
        <f t="shared" si="431"/>
        <v>2015</v>
      </c>
      <c r="E2778" s="116">
        <f t="shared" si="432"/>
        <v>4</v>
      </c>
      <c r="F2778" s="120">
        <v>0</v>
      </c>
      <c r="G2778" s="121">
        <v>1270.42</v>
      </c>
      <c r="H2778" s="121">
        <v>0</v>
      </c>
      <c r="I2778" s="121">
        <v>48.374000000000002</v>
      </c>
      <c r="J2778" s="119">
        <v>0</v>
      </c>
      <c r="K2778" s="117">
        <f t="shared" si="433"/>
        <v>1318.7940000000001</v>
      </c>
      <c r="L2778" s="116">
        <v>0</v>
      </c>
      <c r="M2778" s="116">
        <v>341.72500000000002</v>
      </c>
      <c r="N2778" s="116">
        <v>0</v>
      </c>
      <c r="O2778" s="116">
        <v>12.762</v>
      </c>
      <c r="P2778" s="116">
        <v>0</v>
      </c>
      <c r="Q2778" s="20">
        <f t="shared" si="434"/>
        <v>0</v>
      </c>
      <c r="R2778" s="20">
        <f t="shared" si="435"/>
        <v>1092.494825</v>
      </c>
      <c r="S2778" s="20">
        <f t="shared" si="436"/>
        <v>0</v>
      </c>
      <c r="T2778" s="20">
        <f t="shared" si="437"/>
        <v>40.532112000000005</v>
      </c>
      <c r="U2778" s="21">
        <f t="shared" si="438"/>
        <v>1133.0269370000001</v>
      </c>
      <c r="V2778" s="38">
        <f t="shared" si="439"/>
        <v>0.85913868049141873</v>
      </c>
    </row>
    <row r="2779" spans="1:22">
      <c r="A2779">
        <v>2774</v>
      </c>
      <c r="B2779" s="122">
        <f t="shared" si="430"/>
        <v>41755</v>
      </c>
      <c r="C2779" s="122">
        <f t="shared" si="430"/>
        <v>42120</v>
      </c>
      <c r="D2779" s="116">
        <f t="shared" si="431"/>
        <v>2015</v>
      </c>
      <c r="E2779" s="116">
        <f t="shared" si="432"/>
        <v>4</v>
      </c>
      <c r="F2779" s="120">
        <v>0</v>
      </c>
      <c r="G2779" s="121">
        <v>1269.0530000000001</v>
      </c>
      <c r="H2779" s="121">
        <v>0</v>
      </c>
      <c r="I2779" s="121">
        <v>30.315000000000001</v>
      </c>
      <c r="J2779" s="119">
        <v>0</v>
      </c>
      <c r="K2779" s="117">
        <f t="shared" si="433"/>
        <v>1299.3680000000002</v>
      </c>
      <c r="L2779" s="116">
        <v>0</v>
      </c>
      <c r="M2779" s="116">
        <v>341.58800000000002</v>
      </c>
      <c r="N2779" s="116">
        <v>0</v>
      </c>
      <c r="O2779" s="116">
        <v>8.1460000000000008</v>
      </c>
      <c r="P2779" s="116">
        <v>0</v>
      </c>
      <c r="Q2779" s="20">
        <f t="shared" si="434"/>
        <v>0</v>
      </c>
      <c r="R2779" s="20">
        <f t="shared" si="435"/>
        <v>1092.0568360000002</v>
      </c>
      <c r="S2779" s="20">
        <f t="shared" si="436"/>
        <v>0</v>
      </c>
      <c r="T2779" s="20">
        <f t="shared" si="437"/>
        <v>25.871696000000004</v>
      </c>
      <c r="U2779" s="21">
        <f t="shared" si="438"/>
        <v>1117.9285320000001</v>
      </c>
      <c r="V2779" s="38">
        <f t="shared" si="439"/>
        <v>0.86036329353962848</v>
      </c>
    </row>
    <row r="2780" spans="1:22">
      <c r="A2780">
        <v>2775</v>
      </c>
      <c r="B2780" s="122">
        <f t="shared" si="430"/>
        <v>41755</v>
      </c>
      <c r="C2780" s="122">
        <f t="shared" si="430"/>
        <v>42120</v>
      </c>
      <c r="D2780" s="116">
        <f t="shared" si="431"/>
        <v>2015</v>
      </c>
      <c r="E2780" s="116">
        <f t="shared" si="432"/>
        <v>4</v>
      </c>
      <c r="F2780" s="120">
        <v>0</v>
      </c>
      <c r="G2780" s="121">
        <v>1270.7339999999999</v>
      </c>
      <c r="H2780" s="121">
        <v>3.5760000000000001</v>
      </c>
      <c r="I2780" s="121">
        <v>29.396000000000001</v>
      </c>
      <c r="J2780" s="119">
        <v>0</v>
      </c>
      <c r="K2780" s="117">
        <f t="shared" si="433"/>
        <v>1303.7059999999999</v>
      </c>
      <c r="L2780" s="116">
        <v>0</v>
      </c>
      <c r="M2780" s="116">
        <v>342.327</v>
      </c>
      <c r="N2780" s="116">
        <v>8.8620000000000001</v>
      </c>
      <c r="O2780" s="116">
        <v>7.835</v>
      </c>
      <c r="P2780" s="116">
        <v>0</v>
      </c>
      <c r="Q2780" s="20">
        <f t="shared" si="434"/>
        <v>0</v>
      </c>
      <c r="R2780" s="20">
        <f t="shared" si="435"/>
        <v>1094.4194190000001</v>
      </c>
      <c r="S2780" s="20">
        <f t="shared" si="436"/>
        <v>17.289762</v>
      </c>
      <c r="T2780" s="20">
        <f t="shared" si="437"/>
        <v>24.883960000000002</v>
      </c>
      <c r="U2780" s="21">
        <f t="shared" si="438"/>
        <v>1136.5931410000003</v>
      </c>
      <c r="V2780" s="38">
        <f t="shared" si="439"/>
        <v>0.87181706688471206</v>
      </c>
    </row>
    <row r="2781" spans="1:22">
      <c r="A2781">
        <v>2776</v>
      </c>
      <c r="B2781" s="122">
        <f t="shared" si="430"/>
        <v>41755</v>
      </c>
      <c r="C2781" s="122">
        <f t="shared" si="430"/>
        <v>42120</v>
      </c>
      <c r="D2781" s="116">
        <f t="shared" si="431"/>
        <v>2015</v>
      </c>
      <c r="E2781" s="116">
        <f t="shared" si="432"/>
        <v>4</v>
      </c>
      <c r="F2781" s="120">
        <v>0</v>
      </c>
      <c r="G2781" s="121">
        <v>1316.827</v>
      </c>
      <c r="H2781" s="121">
        <v>0</v>
      </c>
      <c r="I2781" s="121">
        <v>29.388999999999999</v>
      </c>
      <c r="J2781" s="119">
        <v>0</v>
      </c>
      <c r="K2781" s="117">
        <f t="shared" si="433"/>
        <v>1346.2159999999999</v>
      </c>
      <c r="L2781" s="116">
        <v>0</v>
      </c>
      <c r="M2781" s="116">
        <v>351.79</v>
      </c>
      <c r="N2781" s="116">
        <v>0</v>
      </c>
      <c r="O2781" s="116">
        <v>7.8330000000000002</v>
      </c>
      <c r="P2781" s="116">
        <v>0</v>
      </c>
      <c r="Q2781" s="20">
        <f t="shared" si="434"/>
        <v>0</v>
      </c>
      <c r="R2781" s="20">
        <f t="shared" si="435"/>
        <v>1124.67263</v>
      </c>
      <c r="S2781" s="20">
        <f t="shared" si="436"/>
        <v>0</v>
      </c>
      <c r="T2781" s="20">
        <f t="shared" si="437"/>
        <v>24.877608000000002</v>
      </c>
      <c r="U2781" s="21">
        <f t="shared" si="438"/>
        <v>1149.550238</v>
      </c>
      <c r="V2781" s="38">
        <f t="shared" si="439"/>
        <v>0.8539121790262485</v>
      </c>
    </row>
    <row r="2782" spans="1:22">
      <c r="A2782">
        <v>2777</v>
      </c>
      <c r="B2782" s="122">
        <f t="shared" si="430"/>
        <v>41755</v>
      </c>
      <c r="C2782" s="122">
        <f t="shared" si="430"/>
        <v>42120</v>
      </c>
      <c r="D2782" s="116">
        <f t="shared" si="431"/>
        <v>2015</v>
      </c>
      <c r="E2782" s="116">
        <f t="shared" si="432"/>
        <v>4</v>
      </c>
      <c r="F2782" s="120">
        <v>0</v>
      </c>
      <c r="G2782" s="121">
        <v>1320.1489999999999</v>
      </c>
      <c r="H2782" s="121">
        <v>0</v>
      </c>
      <c r="I2782" s="121">
        <v>22.984999999999999</v>
      </c>
      <c r="J2782" s="119">
        <v>0</v>
      </c>
      <c r="K2782" s="117">
        <f t="shared" si="433"/>
        <v>1343.1339999999998</v>
      </c>
      <c r="L2782" s="116">
        <v>0</v>
      </c>
      <c r="M2782" s="116">
        <v>356.25700000000001</v>
      </c>
      <c r="N2782" s="116">
        <v>0</v>
      </c>
      <c r="O2782" s="116">
        <v>6.1429999999999998</v>
      </c>
      <c r="P2782" s="116">
        <v>0</v>
      </c>
      <c r="Q2782" s="20">
        <f t="shared" si="434"/>
        <v>0</v>
      </c>
      <c r="R2782" s="20">
        <f t="shared" si="435"/>
        <v>1138.9536290000001</v>
      </c>
      <c r="S2782" s="20">
        <f t="shared" si="436"/>
        <v>0</v>
      </c>
      <c r="T2782" s="20">
        <f t="shared" si="437"/>
        <v>19.510168</v>
      </c>
      <c r="U2782" s="21">
        <f t="shared" si="438"/>
        <v>1158.4637970000001</v>
      </c>
      <c r="V2782" s="38">
        <f t="shared" si="439"/>
        <v>0.86250798282226515</v>
      </c>
    </row>
    <row r="2783" spans="1:22">
      <c r="A2783">
        <v>2778</v>
      </c>
      <c r="B2783" s="122">
        <f t="shared" ref="B2783:C2846" si="440">+B2759+1</f>
        <v>41755</v>
      </c>
      <c r="C2783" s="122">
        <f t="shared" si="440"/>
        <v>42120</v>
      </c>
      <c r="D2783" s="116">
        <f t="shared" si="431"/>
        <v>2015</v>
      </c>
      <c r="E2783" s="116">
        <f t="shared" si="432"/>
        <v>4</v>
      </c>
      <c r="F2783" s="120">
        <v>0</v>
      </c>
      <c r="G2783" s="121">
        <v>1328.4469999999999</v>
      </c>
      <c r="H2783" s="121">
        <v>0</v>
      </c>
      <c r="I2783" s="121">
        <v>14.632999999999999</v>
      </c>
      <c r="J2783" s="119">
        <v>0</v>
      </c>
      <c r="K2783" s="117">
        <f t="shared" si="433"/>
        <v>1343.08</v>
      </c>
      <c r="L2783" s="116">
        <v>0</v>
      </c>
      <c r="M2783" s="116">
        <v>358.29</v>
      </c>
      <c r="N2783" s="116">
        <v>0</v>
      </c>
      <c r="O2783" s="116">
        <v>3.96</v>
      </c>
      <c r="P2783" s="116">
        <v>0</v>
      </c>
      <c r="Q2783" s="20">
        <f t="shared" si="434"/>
        <v>0</v>
      </c>
      <c r="R2783" s="20">
        <f t="shared" si="435"/>
        <v>1145.4531300000001</v>
      </c>
      <c r="S2783" s="20">
        <f t="shared" si="436"/>
        <v>0</v>
      </c>
      <c r="T2783" s="20">
        <f t="shared" si="437"/>
        <v>12.57696</v>
      </c>
      <c r="U2783" s="21">
        <f t="shared" si="438"/>
        <v>1158.0300900000002</v>
      </c>
      <c r="V2783" s="38">
        <f t="shared" si="439"/>
        <v>0.86221974119188749</v>
      </c>
    </row>
    <row r="2784" spans="1:22">
      <c r="A2784">
        <v>2779</v>
      </c>
      <c r="B2784" s="122">
        <f t="shared" si="440"/>
        <v>41755</v>
      </c>
      <c r="C2784" s="122">
        <f t="shared" si="440"/>
        <v>42120</v>
      </c>
      <c r="D2784" s="116">
        <f t="shared" si="431"/>
        <v>2015</v>
      </c>
      <c r="E2784" s="116">
        <f t="shared" si="432"/>
        <v>4</v>
      </c>
      <c r="F2784" s="120">
        <v>0</v>
      </c>
      <c r="G2784" s="121">
        <v>1338.778</v>
      </c>
      <c r="H2784" s="121">
        <v>3.7250000000000001</v>
      </c>
      <c r="I2784" s="121">
        <v>42.634</v>
      </c>
      <c r="J2784" s="119">
        <v>0</v>
      </c>
      <c r="K2784" s="117">
        <f t="shared" si="433"/>
        <v>1385.1369999999999</v>
      </c>
      <c r="L2784" s="116">
        <v>0</v>
      </c>
      <c r="M2784" s="116">
        <v>360.26499999999999</v>
      </c>
      <c r="N2784" s="116">
        <v>16.013000000000002</v>
      </c>
      <c r="O2784" s="116">
        <v>10.711</v>
      </c>
      <c r="P2784" s="116">
        <v>0</v>
      </c>
      <c r="Q2784" s="20">
        <f t="shared" si="434"/>
        <v>0</v>
      </c>
      <c r="R2784" s="20">
        <f t="shared" si="435"/>
        <v>1151.7672049999999</v>
      </c>
      <c r="S2784" s="20">
        <f t="shared" si="436"/>
        <v>31.241363000000003</v>
      </c>
      <c r="T2784" s="20">
        <f t="shared" si="437"/>
        <v>34.018136000000005</v>
      </c>
      <c r="U2784" s="21">
        <f t="shared" si="438"/>
        <v>1217.0267039999999</v>
      </c>
      <c r="V2784" s="38">
        <f t="shared" si="439"/>
        <v>0.87863273019203147</v>
      </c>
    </row>
    <row r="2785" spans="1:22">
      <c r="A2785">
        <v>2780</v>
      </c>
      <c r="B2785" s="122">
        <f t="shared" si="440"/>
        <v>41755</v>
      </c>
      <c r="C2785" s="122">
        <f t="shared" si="440"/>
        <v>42120</v>
      </c>
      <c r="D2785" s="116">
        <f t="shared" si="431"/>
        <v>2015</v>
      </c>
      <c r="E2785" s="116">
        <f t="shared" si="432"/>
        <v>4</v>
      </c>
      <c r="F2785" s="120">
        <v>0</v>
      </c>
      <c r="G2785" s="121">
        <v>1355.67</v>
      </c>
      <c r="H2785" s="121">
        <v>10.404</v>
      </c>
      <c r="I2785" s="121">
        <v>85.616</v>
      </c>
      <c r="J2785" s="119">
        <v>0</v>
      </c>
      <c r="K2785" s="117">
        <f t="shared" si="433"/>
        <v>1451.69</v>
      </c>
      <c r="L2785" s="116">
        <v>0</v>
      </c>
      <c r="M2785" s="116">
        <v>356.30599999999998</v>
      </c>
      <c r="N2785" s="116">
        <v>19.184000000000001</v>
      </c>
      <c r="O2785" s="116">
        <v>22.715</v>
      </c>
      <c r="P2785" s="116">
        <v>0</v>
      </c>
      <c r="Q2785" s="20">
        <f t="shared" si="434"/>
        <v>0</v>
      </c>
      <c r="R2785" s="20">
        <f t="shared" si="435"/>
        <v>1139.1102819999999</v>
      </c>
      <c r="S2785" s="20">
        <f t="shared" si="436"/>
        <v>37.427984000000002</v>
      </c>
      <c r="T2785" s="20">
        <f t="shared" si="437"/>
        <v>72.142840000000007</v>
      </c>
      <c r="U2785" s="21">
        <f t="shared" si="438"/>
        <v>1248.6811059999998</v>
      </c>
      <c r="V2785" s="38">
        <f t="shared" si="439"/>
        <v>0.86015685580254719</v>
      </c>
    </row>
    <row r="2786" spans="1:22">
      <c r="A2786">
        <v>2781</v>
      </c>
      <c r="B2786" s="122">
        <f t="shared" si="440"/>
        <v>41755</v>
      </c>
      <c r="C2786" s="122">
        <f t="shared" si="440"/>
        <v>42120</v>
      </c>
      <c r="D2786" s="116">
        <f t="shared" si="431"/>
        <v>2015</v>
      </c>
      <c r="E2786" s="116">
        <f t="shared" si="432"/>
        <v>4</v>
      </c>
      <c r="F2786" s="120">
        <v>263.67200000000003</v>
      </c>
      <c r="G2786" s="121">
        <v>1310.0160000000001</v>
      </c>
      <c r="H2786" s="121">
        <v>0</v>
      </c>
      <c r="I2786" s="121">
        <v>112.956</v>
      </c>
      <c r="J2786" s="119">
        <v>0</v>
      </c>
      <c r="K2786" s="117">
        <f t="shared" si="433"/>
        <v>1686.644</v>
      </c>
      <c r="L2786" s="116">
        <v>130.226</v>
      </c>
      <c r="M2786" s="116">
        <v>350.11799999999999</v>
      </c>
      <c r="N2786" s="116">
        <v>0</v>
      </c>
      <c r="O2786" s="116">
        <v>30.454000000000001</v>
      </c>
      <c r="P2786" s="116">
        <v>0</v>
      </c>
      <c r="Q2786" s="20">
        <f t="shared" si="434"/>
        <v>365.02347800000001</v>
      </c>
      <c r="R2786" s="20">
        <f t="shared" si="435"/>
        <v>1119.3272460000001</v>
      </c>
      <c r="S2786" s="20">
        <f t="shared" si="436"/>
        <v>0</v>
      </c>
      <c r="T2786" s="20">
        <f t="shared" si="437"/>
        <v>96.721904000000009</v>
      </c>
      <c r="U2786" s="21">
        <f t="shared" si="438"/>
        <v>1581.0726280000001</v>
      </c>
      <c r="V2786" s="38">
        <f t="shared" si="439"/>
        <v>0.93740743630546819</v>
      </c>
    </row>
    <row r="2787" spans="1:22">
      <c r="A2787">
        <v>2782</v>
      </c>
      <c r="B2787" s="122">
        <f t="shared" si="440"/>
        <v>41755</v>
      </c>
      <c r="C2787" s="122">
        <f t="shared" si="440"/>
        <v>42120</v>
      </c>
      <c r="D2787" s="116">
        <f t="shared" si="431"/>
        <v>2015</v>
      </c>
      <c r="E2787" s="116">
        <f t="shared" si="432"/>
        <v>4</v>
      </c>
      <c r="F2787" s="120">
        <v>264.69600000000003</v>
      </c>
      <c r="G2787" s="121">
        <v>1313.5060000000001</v>
      </c>
      <c r="H2787" s="121">
        <v>0</v>
      </c>
      <c r="I2787" s="121">
        <v>98.582999999999998</v>
      </c>
      <c r="J2787" s="119">
        <v>0</v>
      </c>
      <c r="K2787" s="117">
        <f t="shared" si="433"/>
        <v>1676.7850000000003</v>
      </c>
      <c r="L2787" s="116">
        <v>132.17099999999999</v>
      </c>
      <c r="M2787" s="116">
        <v>350.76100000000002</v>
      </c>
      <c r="N2787" s="116">
        <v>0</v>
      </c>
      <c r="O2787" s="116">
        <v>26.995999999999999</v>
      </c>
      <c r="P2787" s="116">
        <v>0</v>
      </c>
      <c r="Q2787" s="20">
        <f t="shared" si="434"/>
        <v>370.47531299999997</v>
      </c>
      <c r="R2787" s="20">
        <f t="shared" si="435"/>
        <v>1121.3829170000001</v>
      </c>
      <c r="S2787" s="20">
        <f t="shared" si="436"/>
        <v>0</v>
      </c>
      <c r="T2787" s="20">
        <f t="shared" si="437"/>
        <v>85.739295999999996</v>
      </c>
      <c r="U2787" s="21">
        <f t="shared" si="438"/>
        <v>1577.597526</v>
      </c>
      <c r="V2787" s="38">
        <f t="shared" si="439"/>
        <v>0.94084663567481797</v>
      </c>
    </row>
    <row r="2788" spans="1:22">
      <c r="A2788">
        <v>2783</v>
      </c>
      <c r="B2788" s="122">
        <f t="shared" si="440"/>
        <v>41755</v>
      </c>
      <c r="C2788" s="122">
        <f t="shared" si="440"/>
        <v>42120</v>
      </c>
      <c r="D2788" s="116">
        <f t="shared" si="431"/>
        <v>2015</v>
      </c>
      <c r="E2788" s="116">
        <f t="shared" si="432"/>
        <v>4</v>
      </c>
      <c r="F2788" s="120">
        <v>268.94299999999998</v>
      </c>
      <c r="G2788" s="121">
        <v>1314.6849999999999</v>
      </c>
      <c r="H2788" s="121">
        <v>0</v>
      </c>
      <c r="I2788" s="121">
        <v>59.695999999999998</v>
      </c>
      <c r="J2788" s="119">
        <v>0</v>
      </c>
      <c r="K2788" s="117">
        <f t="shared" si="433"/>
        <v>1643.3239999999998</v>
      </c>
      <c r="L2788" s="116">
        <v>132.602</v>
      </c>
      <c r="M2788" s="116">
        <v>351.12599999999998</v>
      </c>
      <c r="N2788" s="116">
        <v>0</v>
      </c>
      <c r="O2788" s="116">
        <v>17.065000000000001</v>
      </c>
      <c r="P2788" s="116">
        <v>0</v>
      </c>
      <c r="Q2788" s="20">
        <f t="shared" si="434"/>
        <v>371.68340599999999</v>
      </c>
      <c r="R2788" s="20">
        <f t="shared" si="435"/>
        <v>1122.5498219999999</v>
      </c>
      <c r="S2788" s="20">
        <f t="shared" si="436"/>
        <v>0</v>
      </c>
      <c r="T2788" s="20">
        <f t="shared" si="437"/>
        <v>54.198440000000005</v>
      </c>
      <c r="U2788" s="21">
        <f t="shared" si="438"/>
        <v>1548.4316680000002</v>
      </c>
      <c r="V2788" s="38">
        <f t="shared" si="439"/>
        <v>0.94225585946532775</v>
      </c>
    </row>
    <row r="2789" spans="1:22">
      <c r="A2789">
        <v>2784</v>
      </c>
      <c r="B2789" s="122">
        <f t="shared" si="440"/>
        <v>41755</v>
      </c>
      <c r="C2789" s="122">
        <f t="shared" si="440"/>
        <v>42120</v>
      </c>
      <c r="D2789" s="116">
        <f t="shared" si="431"/>
        <v>2015</v>
      </c>
      <c r="E2789" s="116">
        <f t="shared" si="432"/>
        <v>4</v>
      </c>
      <c r="F2789" s="120">
        <v>268.661</v>
      </c>
      <c r="G2789" s="121">
        <v>1297.0530000000001</v>
      </c>
      <c r="H2789" s="121">
        <v>0</v>
      </c>
      <c r="I2789" s="121">
        <v>40.628999999999998</v>
      </c>
      <c r="J2789" s="119">
        <v>0</v>
      </c>
      <c r="K2789" s="117">
        <f t="shared" si="433"/>
        <v>1606.3430000000001</v>
      </c>
      <c r="L2789" s="116">
        <v>132.63800000000001</v>
      </c>
      <c r="M2789" s="116">
        <v>347.33800000000002</v>
      </c>
      <c r="N2789" s="116">
        <v>0</v>
      </c>
      <c r="O2789" s="116">
        <v>11.026999999999999</v>
      </c>
      <c r="P2789" s="116">
        <v>0</v>
      </c>
      <c r="Q2789" s="20">
        <f t="shared" si="434"/>
        <v>371.78431399999999</v>
      </c>
      <c r="R2789" s="20">
        <f t="shared" si="435"/>
        <v>1110.4395860000002</v>
      </c>
      <c r="S2789" s="20">
        <f t="shared" si="436"/>
        <v>0</v>
      </c>
      <c r="T2789" s="20">
        <f t="shared" si="437"/>
        <v>35.021751999999999</v>
      </c>
      <c r="U2789" s="21">
        <f t="shared" si="438"/>
        <v>1517.2456520000003</v>
      </c>
      <c r="V2789" s="38">
        <f t="shared" si="439"/>
        <v>0.94453404534398955</v>
      </c>
    </row>
    <row r="2790" spans="1:22">
      <c r="A2790">
        <v>2785</v>
      </c>
      <c r="B2790" s="122">
        <f t="shared" si="440"/>
        <v>41756</v>
      </c>
      <c r="C2790" s="122">
        <f t="shared" si="440"/>
        <v>42121</v>
      </c>
      <c r="D2790" s="116">
        <f t="shared" si="431"/>
        <v>2015</v>
      </c>
      <c r="E2790" s="116">
        <f t="shared" si="432"/>
        <v>4</v>
      </c>
      <c r="F2790" s="120">
        <v>20.045999999999999</v>
      </c>
      <c r="G2790" s="121">
        <v>1303.367</v>
      </c>
      <c r="H2790" s="121">
        <v>10.019</v>
      </c>
      <c r="I2790" s="121">
        <v>23.727</v>
      </c>
      <c r="J2790" s="119">
        <v>0</v>
      </c>
      <c r="K2790" s="117">
        <f t="shared" si="433"/>
        <v>1357.1590000000001</v>
      </c>
      <c r="L2790" s="116">
        <v>11.869</v>
      </c>
      <c r="M2790" s="116">
        <v>352.90100000000001</v>
      </c>
      <c r="N2790" s="116">
        <v>13.462999999999999</v>
      </c>
      <c r="O2790" s="116">
        <v>6.2590000000000003</v>
      </c>
      <c r="P2790" s="116">
        <v>0</v>
      </c>
      <c r="Q2790" s="20">
        <f t="shared" si="434"/>
        <v>33.268806999999995</v>
      </c>
      <c r="R2790" s="20">
        <f t="shared" si="435"/>
        <v>1128.2244970000002</v>
      </c>
      <c r="S2790" s="20">
        <f t="shared" si="436"/>
        <v>26.266313</v>
      </c>
      <c r="T2790" s="20">
        <f t="shared" si="437"/>
        <v>19.878584000000004</v>
      </c>
      <c r="U2790" s="21">
        <f t="shared" si="438"/>
        <v>1207.6382010000002</v>
      </c>
      <c r="V2790" s="38">
        <f t="shared" si="439"/>
        <v>0.88982809015008568</v>
      </c>
    </row>
    <row r="2791" spans="1:22">
      <c r="A2791">
        <v>2786</v>
      </c>
      <c r="B2791" s="122">
        <f t="shared" si="440"/>
        <v>41756</v>
      </c>
      <c r="C2791" s="122">
        <f t="shared" si="440"/>
        <v>42121</v>
      </c>
      <c r="D2791" s="116">
        <f t="shared" si="431"/>
        <v>2015</v>
      </c>
      <c r="E2791" s="116">
        <f t="shared" si="432"/>
        <v>4</v>
      </c>
      <c r="F2791" s="120">
        <v>0</v>
      </c>
      <c r="G2791" s="121">
        <v>1294.0989999999999</v>
      </c>
      <c r="H2791" s="121">
        <v>0</v>
      </c>
      <c r="I2791" s="121">
        <v>6.9550000000000001</v>
      </c>
      <c r="J2791" s="119">
        <v>0</v>
      </c>
      <c r="K2791" s="117">
        <f t="shared" si="433"/>
        <v>1301.0539999999999</v>
      </c>
      <c r="L2791" s="116">
        <v>0</v>
      </c>
      <c r="M2791" s="116">
        <v>350.13900000000001</v>
      </c>
      <c r="N2791" s="116">
        <v>0</v>
      </c>
      <c r="O2791" s="116">
        <v>1.929</v>
      </c>
      <c r="P2791" s="116">
        <v>0</v>
      </c>
      <c r="Q2791" s="20">
        <f t="shared" si="434"/>
        <v>0</v>
      </c>
      <c r="R2791" s="20">
        <f t="shared" si="435"/>
        <v>1119.3943830000001</v>
      </c>
      <c r="S2791" s="20">
        <f t="shared" si="436"/>
        <v>0</v>
      </c>
      <c r="T2791" s="20">
        <f t="shared" si="437"/>
        <v>6.1265040000000006</v>
      </c>
      <c r="U2791" s="21">
        <f t="shared" si="438"/>
        <v>1125.5208870000001</v>
      </c>
      <c r="V2791" s="38">
        <f t="shared" si="439"/>
        <v>0.86508391427258224</v>
      </c>
    </row>
    <row r="2792" spans="1:22">
      <c r="A2792">
        <v>2787</v>
      </c>
      <c r="B2792" s="122">
        <f t="shared" si="440"/>
        <v>41756</v>
      </c>
      <c r="C2792" s="122">
        <f t="shared" si="440"/>
        <v>42121</v>
      </c>
      <c r="D2792" s="116">
        <f t="shared" si="431"/>
        <v>2015</v>
      </c>
      <c r="E2792" s="116">
        <f t="shared" si="432"/>
        <v>4</v>
      </c>
      <c r="F2792" s="120">
        <v>0</v>
      </c>
      <c r="G2792" s="121">
        <v>1281.049</v>
      </c>
      <c r="H2792" s="121">
        <v>0</v>
      </c>
      <c r="I2792" s="121">
        <v>5.2249999999999996</v>
      </c>
      <c r="J2792" s="119">
        <v>0</v>
      </c>
      <c r="K2792" s="117">
        <f t="shared" si="433"/>
        <v>1286.2739999999999</v>
      </c>
      <c r="L2792" s="116">
        <v>0</v>
      </c>
      <c r="M2792" s="116">
        <v>347.4</v>
      </c>
      <c r="N2792" s="116">
        <v>0</v>
      </c>
      <c r="O2792" s="116">
        <v>1.4770000000000001</v>
      </c>
      <c r="P2792" s="116">
        <v>0</v>
      </c>
      <c r="Q2792" s="20">
        <f t="shared" si="434"/>
        <v>0</v>
      </c>
      <c r="R2792" s="20">
        <f t="shared" si="435"/>
        <v>1110.6378</v>
      </c>
      <c r="S2792" s="20">
        <f t="shared" si="436"/>
        <v>0</v>
      </c>
      <c r="T2792" s="20">
        <f t="shared" si="437"/>
        <v>4.6909520000000002</v>
      </c>
      <c r="U2792" s="21">
        <f t="shared" si="438"/>
        <v>1115.3287519999999</v>
      </c>
      <c r="V2792" s="38">
        <f t="shared" si="439"/>
        <v>0.86710044049712576</v>
      </c>
    </row>
    <row r="2793" spans="1:22">
      <c r="A2793">
        <v>2788</v>
      </c>
      <c r="B2793" s="122">
        <f t="shared" si="440"/>
        <v>41756</v>
      </c>
      <c r="C2793" s="122">
        <f t="shared" si="440"/>
        <v>42121</v>
      </c>
      <c r="D2793" s="116">
        <f t="shared" si="431"/>
        <v>2015</v>
      </c>
      <c r="E2793" s="116">
        <f t="shared" si="432"/>
        <v>4</v>
      </c>
      <c r="F2793" s="120">
        <v>0</v>
      </c>
      <c r="G2793" s="121">
        <v>1206.9970000000001</v>
      </c>
      <c r="H2793" s="121">
        <v>0</v>
      </c>
      <c r="I2793" s="121">
        <v>5.016</v>
      </c>
      <c r="J2793" s="119">
        <v>0</v>
      </c>
      <c r="K2793" s="117">
        <f t="shared" si="433"/>
        <v>1212.0130000000001</v>
      </c>
      <c r="L2793" s="116">
        <v>0</v>
      </c>
      <c r="M2793" s="116">
        <v>330.33100000000002</v>
      </c>
      <c r="N2793" s="116">
        <v>0</v>
      </c>
      <c r="O2793" s="116">
        <v>1.417</v>
      </c>
      <c r="P2793" s="116">
        <v>0</v>
      </c>
      <c r="Q2793" s="20">
        <f t="shared" si="434"/>
        <v>0</v>
      </c>
      <c r="R2793" s="20">
        <f t="shared" si="435"/>
        <v>1056.068207</v>
      </c>
      <c r="S2793" s="20">
        <f t="shared" si="436"/>
        <v>0</v>
      </c>
      <c r="T2793" s="20">
        <f t="shared" si="437"/>
        <v>4.5003920000000006</v>
      </c>
      <c r="U2793" s="21">
        <f t="shared" si="438"/>
        <v>1060.5685989999999</v>
      </c>
      <c r="V2793" s="38">
        <f t="shared" si="439"/>
        <v>0.87504721401503105</v>
      </c>
    </row>
    <row r="2794" spans="1:22">
      <c r="A2794">
        <v>2789</v>
      </c>
      <c r="B2794" s="122">
        <f t="shared" si="440"/>
        <v>41756</v>
      </c>
      <c r="C2794" s="122">
        <f t="shared" si="440"/>
        <v>42121</v>
      </c>
      <c r="D2794" s="116">
        <f t="shared" si="431"/>
        <v>2015</v>
      </c>
      <c r="E2794" s="116">
        <f t="shared" si="432"/>
        <v>4</v>
      </c>
      <c r="F2794" s="120">
        <v>260.81900000000002</v>
      </c>
      <c r="G2794" s="121">
        <v>1154.7529999999999</v>
      </c>
      <c r="H2794" s="121">
        <v>0</v>
      </c>
      <c r="I2794" s="121">
        <v>5.0190000000000001</v>
      </c>
      <c r="J2794" s="119">
        <v>0</v>
      </c>
      <c r="K2794" s="117">
        <f t="shared" si="433"/>
        <v>1420.5909999999999</v>
      </c>
      <c r="L2794" s="116">
        <v>130.14599999999999</v>
      </c>
      <c r="M2794" s="116">
        <v>319.34500000000003</v>
      </c>
      <c r="N2794" s="116">
        <v>0</v>
      </c>
      <c r="O2794" s="116">
        <v>1.42</v>
      </c>
      <c r="P2794" s="116">
        <v>0</v>
      </c>
      <c r="Q2794" s="20">
        <f t="shared" si="434"/>
        <v>364.79923799999995</v>
      </c>
      <c r="R2794" s="20">
        <f t="shared" si="435"/>
        <v>1020.9459650000001</v>
      </c>
      <c r="S2794" s="20">
        <f t="shared" si="436"/>
        <v>0</v>
      </c>
      <c r="T2794" s="20">
        <f t="shared" si="437"/>
        <v>4.5099200000000002</v>
      </c>
      <c r="U2794" s="21">
        <f t="shared" si="438"/>
        <v>1390.2551229999999</v>
      </c>
      <c r="V2794" s="38">
        <f t="shared" si="439"/>
        <v>0.97864559398165973</v>
      </c>
    </row>
    <row r="2795" spans="1:22">
      <c r="A2795">
        <v>2790</v>
      </c>
      <c r="B2795" s="122">
        <f t="shared" si="440"/>
        <v>41756</v>
      </c>
      <c r="C2795" s="122">
        <f t="shared" si="440"/>
        <v>42121</v>
      </c>
      <c r="D2795" s="116">
        <f t="shared" si="431"/>
        <v>2015</v>
      </c>
      <c r="E2795" s="116">
        <f t="shared" si="432"/>
        <v>4</v>
      </c>
      <c r="F2795" s="120">
        <v>258.27800000000002</v>
      </c>
      <c r="G2795" s="121">
        <v>1149.4680000000001</v>
      </c>
      <c r="H2795" s="121">
        <v>5.8000000000000003E-2</v>
      </c>
      <c r="I2795" s="121">
        <v>6.5119999999999996</v>
      </c>
      <c r="J2795" s="119">
        <v>0</v>
      </c>
      <c r="K2795" s="117">
        <f t="shared" si="433"/>
        <v>1414.316</v>
      </c>
      <c r="L2795" s="116">
        <v>128.43899999999999</v>
      </c>
      <c r="M2795" s="116">
        <v>318.49299999999999</v>
      </c>
      <c r="N2795" s="116">
        <v>0.1</v>
      </c>
      <c r="O2795" s="116">
        <v>1.8280000000000001</v>
      </c>
      <c r="P2795" s="116">
        <v>0</v>
      </c>
      <c r="Q2795" s="20">
        <f t="shared" si="434"/>
        <v>360.01451699999996</v>
      </c>
      <c r="R2795" s="20">
        <f t="shared" si="435"/>
        <v>1018.222121</v>
      </c>
      <c r="S2795" s="20">
        <f t="shared" si="436"/>
        <v>0.19510000000000002</v>
      </c>
      <c r="T2795" s="20">
        <f t="shared" si="437"/>
        <v>5.8057280000000002</v>
      </c>
      <c r="U2795" s="21">
        <f t="shared" si="438"/>
        <v>1384.2374659999998</v>
      </c>
      <c r="V2795" s="38">
        <f t="shared" si="439"/>
        <v>0.97873280511568828</v>
      </c>
    </row>
    <row r="2796" spans="1:22">
      <c r="A2796">
        <v>2791</v>
      </c>
      <c r="B2796" s="122">
        <f t="shared" si="440"/>
        <v>41756</v>
      </c>
      <c r="C2796" s="122">
        <f t="shared" si="440"/>
        <v>42121</v>
      </c>
      <c r="D2796" s="116">
        <f t="shared" si="431"/>
        <v>2015</v>
      </c>
      <c r="E2796" s="116">
        <f t="shared" si="432"/>
        <v>4</v>
      </c>
      <c r="F2796" s="120">
        <v>259.54399999999998</v>
      </c>
      <c r="G2796" s="121">
        <v>1156.0509999999999</v>
      </c>
      <c r="H2796" s="121">
        <v>0</v>
      </c>
      <c r="I2796" s="121">
        <v>19.936</v>
      </c>
      <c r="J2796" s="119">
        <v>0</v>
      </c>
      <c r="K2796" s="117">
        <f t="shared" si="433"/>
        <v>1435.5309999999997</v>
      </c>
      <c r="L2796" s="116">
        <v>129.107</v>
      </c>
      <c r="M2796" s="116">
        <v>309.995</v>
      </c>
      <c r="N2796" s="116">
        <v>0</v>
      </c>
      <c r="O2796" s="116">
        <v>4.548</v>
      </c>
      <c r="P2796" s="116">
        <v>0</v>
      </c>
      <c r="Q2796" s="20">
        <f t="shared" si="434"/>
        <v>361.88692099999997</v>
      </c>
      <c r="R2796" s="20">
        <f t="shared" si="435"/>
        <v>991.05401500000005</v>
      </c>
      <c r="S2796" s="20">
        <f t="shared" si="436"/>
        <v>0</v>
      </c>
      <c r="T2796" s="20">
        <f t="shared" si="437"/>
        <v>14.444448000000001</v>
      </c>
      <c r="U2796" s="21">
        <f t="shared" si="438"/>
        <v>1367.3853839999999</v>
      </c>
      <c r="V2796" s="38">
        <f t="shared" si="439"/>
        <v>0.95252933165497655</v>
      </c>
    </row>
    <row r="2797" spans="1:22">
      <c r="A2797">
        <v>2792</v>
      </c>
      <c r="B2797" s="122">
        <f t="shared" si="440"/>
        <v>41756</v>
      </c>
      <c r="C2797" s="122">
        <f t="shared" si="440"/>
        <v>42121</v>
      </c>
      <c r="D2797" s="116">
        <f t="shared" si="431"/>
        <v>2015</v>
      </c>
      <c r="E2797" s="116">
        <f t="shared" si="432"/>
        <v>4</v>
      </c>
      <c r="F2797" s="120">
        <v>265.65899999999999</v>
      </c>
      <c r="G2797" s="121">
        <v>1175.0730000000001</v>
      </c>
      <c r="H2797" s="121">
        <v>3.4140000000000001</v>
      </c>
      <c r="I2797" s="121">
        <v>72.783000000000001</v>
      </c>
      <c r="J2797" s="119">
        <v>0</v>
      </c>
      <c r="K2797" s="117">
        <f t="shared" si="433"/>
        <v>1516.9289999999999</v>
      </c>
      <c r="L2797" s="116">
        <v>132.077</v>
      </c>
      <c r="M2797" s="116">
        <v>314.21300000000002</v>
      </c>
      <c r="N2797" s="116">
        <v>10.061999999999999</v>
      </c>
      <c r="O2797" s="116">
        <v>18.411999999999999</v>
      </c>
      <c r="P2797" s="116">
        <v>0</v>
      </c>
      <c r="Q2797" s="20">
        <f t="shared" si="434"/>
        <v>370.21183099999996</v>
      </c>
      <c r="R2797" s="20">
        <f t="shared" si="435"/>
        <v>1004.5389610000001</v>
      </c>
      <c r="S2797" s="20">
        <f t="shared" si="436"/>
        <v>19.630962</v>
      </c>
      <c r="T2797" s="20">
        <f t="shared" si="437"/>
        <v>58.476512</v>
      </c>
      <c r="U2797" s="21">
        <f t="shared" si="438"/>
        <v>1452.858266</v>
      </c>
      <c r="V2797" s="38">
        <f t="shared" si="439"/>
        <v>0.95776286563181279</v>
      </c>
    </row>
    <row r="2798" spans="1:22">
      <c r="A2798">
        <v>2793</v>
      </c>
      <c r="B2798" s="122">
        <f t="shared" si="440"/>
        <v>41756</v>
      </c>
      <c r="C2798" s="122">
        <f t="shared" si="440"/>
        <v>42121</v>
      </c>
      <c r="D2798" s="116">
        <f t="shared" si="431"/>
        <v>2015</v>
      </c>
      <c r="E2798" s="116">
        <f t="shared" si="432"/>
        <v>4</v>
      </c>
      <c r="F2798" s="120">
        <v>272.58300000000003</v>
      </c>
      <c r="G2798" s="121">
        <v>1199.7049999999999</v>
      </c>
      <c r="H2798" s="121">
        <v>0</v>
      </c>
      <c r="I2798" s="121">
        <v>97.882000000000005</v>
      </c>
      <c r="J2798" s="119">
        <v>0</v>
      </c>
      <c r="K2798" s="117">
        <f t="shared" si="433"/>
        <v>1570.17</v>
      </c>
      <c r="L2798" s="116">
        <v>134.86500000000001</v>
      </c>
      <c r="M2798" s="116">
        <v>319.08199999999999</v>
      </c>
      <c r="N2798" s="116">
        <v>0</v>
      </c>
      <c r="O2798" s="116">
        <v>25.890999999999998</v>
      </c>
      <c r="P2798" s="116">
        <v>0</v>
      </c>
      <c r="Q2798" s="20">
        <f t="shared" si="434"/>
        <v>378.02659500000004</v>
      </c>
      <c r="R2798" s="20">
        <f t="shared" si="435"/>
        <v>1020.105154</v>
      </c>
      <c r="S2798" s="20">
        <f t="shared" si="436"/>
        <v>0</v>
      </c>
      <c r="T2798" s="20">
        <f t="shared" si="437"/>
        <v>82.229816</v>
      </c>
      <c r="U2798" s="21">
        <f t="shared" si="438"/>
        <v>1480.3615650000002</v>
      </c>
      <c r="V2798" s="38">
        <f t="shared" si="439"/>
        <v>0.94280336842507506</v>
      </c>
    </row>
    <row r="2799" spans="1:22">
      <c r="A2799">
        <v>2794</v>
      </c>
      <c r="B2799" s="122">
        <f t="shared" si="440"/>
        <v>41756</v>
      </c>
      <c r="C2799" s="122">
        <f t="shared" si="440"/>
        <v>42121</v>
      </c>
      <c r="D2799" s="116">
        <f t="shared" si="431"/>
        <v>2015</v>
      </c>
      <c r="E2799" s="116">
        <f t="shared" si="432"/>
        <v>4</v>
      </c>
      <c r="F2799" s="120">
        <v>273.84500000000003</v>
      </c>
      <c r="G2799" s="121">
        <v>1208.6410000000001</v>
      </c>
      <c r="H2799" s="121">
        <v>3.4420000000000002</v>
      </c>
      <c r="I2799" s="121">
        <v>124.09699999999999</v>
      </c>
      <c r="J2799" s="119">
        <v>0</v>
      </c>
      <c r="K2799" s="117">
        <f t="shared" si="433"/>
        <v>1610.0250000000001</v>
      </c>
      <c r="L2799" s="116">
        <v>136.09700000000001</v>
      </c>
      <c r="M2799" s="116">
        <v>321.29899999999998</v>
      </c>
      <c r="N2799" s="116">
        <v>5.85</v>
      </c>
      <c r="O2799" s="116">
        <v>32.884999999999998</v>
      </c>
      <c r="P2799" s="116">
        <v>0</v>
      </c>
      <c r="Q2799" s="20">
        <f t="shared" si="434"/>
        <v>381.47989100000001</v>
      </c>
      <c r="R2799" s="20">
        <f t="shared" si="435"/>
        <v>1027.1929029999999</v>
      </c>
      <c r="S2799" s="20">
        <f t="shared" si="436"/>
        <v>11.413349999999999</v>
      </c>
      <c r="T2799" s="20">
        <f t="shared" si="437"/>
        <v>104.44275999999999</v>
      </c>
      <c r="U2799" s="21">
        <f t="shared" si="438"/>
        <v>1524.5289039999998</v>
      </c>
      <c r="V2799" s="38">
        <f t="shared" si="439"/>
        <v>0.94689765935311543</v>
      </c>
    </row>
    <row r="2800" spans="1:22">
      <c r="A2800">
        <v>2795</v>
      </c>
      <c r="B2800" s="122">
        <f t="shared" si="440"/>
        <v>41756</v>
      </c>
      <c r="C2800" s="122">
        <f t="shared" si="440"/>
        <v>42121</v>
      </c>
      <c r="D2800" s="116">
        <f t="shared" si="431"/>
        <v>2015</v>
      </c>
      <c r="E2800" s="116">
        <f t="shared" si="432"/>
        <v>4</v>
      </c>
      <c r="F2800" s="120">
        <v>283.05500000000001</v>
      </c>
      <c r="G2800" s="121">
        <v>1204.24</v>
      </c>
      <c r="H2800" s="121">
        <v>0</v>
      </c>
      <c r="I2800" s="121">
        <v>130.637</v>
      </c>
      <c r="J2800" s="119">
        <v>0</v>
      </c>
      <c r="K2800" s="117">
        <f t="shared" si="433"/>
        <v>1617.932</v>
      </c>
      <c r="L2800" s="116">
        <v>139.08699999999999</v>
      </c>
      <c r="M2800" s="116">
        <v>321.70600000000002</v>
      </c>
      <c r="N2800" s="116">
        <v>0</v>
      </c>
      <c r="O2800" s="116">
        <v>34.494999999999997</v>
      </c>
      <c r="P2800" s="116">
        <v>0</v>
      </c>
      <c r="Q2800" s="20">
        <f t="shared" si="434"/>
        <v>389.86086099999994</v>
      </c>
      <c r="R2800" s="20">
        <f t="shared" si="435"/>
        <v>1028.4940820000002</v>
      </c>
      <c r="S2800" s="20">
        <f t="shared" si="436"/>
        <v>0</v>
      </c>
      <c r="T2800" s="20">
        <f t="shared" si="437"/>
        <v>109.55611999999999</v>
      </c>
      <c r="U2800" s="21">
        <f t="shared" si="438"/>
        <v>1527.911063</v>
      </c>
      <c r="V2800" s="38">
        <f t="shared" si="439"/>
        <v>0.94436049413695999</v>
      </c>
    </row>
    <row r="2801" spans="1:22">
      <c r="A2801">
        <v>2796</v>
      </c>
      <c r="B2801" s="122">
        <f t="shared" si="440"/>
        <v>41756</v>
      </c>
      <c r="C2801" s="122">
        <f t="shared" si="440"/>
        <v>42121</v>
      </c>
      <c r="D2801" s="116">
        <f t="shared" si="431"/>
        <v>2015</v>
      </c>
      <c r="E2801" s="116">
        <f t="shared" si="432"/>
        <v>4</v>
      </c>
      <c r="F2801" s="120">
        <v>277.14600000000002</v>
      </c>
      <c r="G2801" s="121">
        <v>1203.1010000000001</v>
      </c>
      <c r="H2801" s="121">
        <v>0</v>
      </c>
      <c r="I2801" s="121">
        <v>153.166</v>
      </c>
      <c r="J2801" s="119">
        <v>0</v>
      </c>
      <c r="K2801" s="117">
        <f t="shared" si="433"/>
        <v>1633.413</v>
      </c>
      <c r="L2801" s="116">
        <v>136.42599999999999</v>
      </c>
      <c r="M2801" s="116">
        <v>322.39100000000002</v>
      </c>
      <c r="N2801" s="116">
        <v>0</v>
      </c>
      <c r="O2801" s="116">
        <v>40.616999999999997</v>
      </c>
      <c r="P2801" s="116">
        <v>0</v>
      </c>
      <c r="Q2801" s="20">
        <f t="shared" si="434"/>
        <v>382.40207799999996</v>
      </c>
      <c r="R2801" s="20">
        <f t="shared" si="435"/>
        <v>1030.684027</v>
      </c>
      <c r="S2801" s="20">
        <f t="shared" si="436"/>
        <v>0</v>
      </c>
      <c r="T2801" s="20">
        <f t="shared" si="437"/>
        <v>128.99959200000001</v>
      </c>
      <c r="U2801" s="21">
        <f t="shared" si="438"/>
        <v>1542.085697</v>
      </c>
      <c r="V2801" s="38">
        <f t="shared" si="439"/>
        <v>0.94408805182767619</v>
      </c>
    </row>
    <row r="2802" spans="1:22">
      <c r="A2802">
        <v>2797</v>
      </c>
      <c r="B2802" s="122">
        <f t="shared" si="440"/>
        <v>41756</v>
      </c>
      <c r="C2802" s="122">
        <f t="shared" si="440"/>
        <v>42121</v>
      </c>
      <c r="D2802" s="116">
        <f t="shared" si="431"/>
        <v>2015</v>
      </c>
      <c r="E2802" s="116">
        <f t="shared" si="432"/>
        <v>4</v>
      </c>
      <c r="F2802" s="120">
        <v>278.101</v>
      </c>
      <c r="G2802" s="121">
        <v>998.17100000000005</v>
      </c>
      <c r="H2802" s="121">
        <v>113.304</v>
      </c>
      <c r="I2802" s="121">
        <v>161.87299999999999</v>
      </c>
      <c r="J2802" s="119">
        <v>0</v>
      </c>
      <c r="K2802" s="117">
        <f t="shared" si="433"/>
        <v>1551.4490000000001</v>
      </c>
      <c r="L2802" s="116">
        <v>138.1</v>
      </c>
      <c r="M2802" s="116">
        <v>288.24400000000003</v>
      </c>
      <c r="N2802" s="116">
        <v>57.235999999999997</v>
      </c>
      <c r="O2802" s="116">
        <v>42.741</v>
      </c>
      <c r="P2802" s="116">
        <v>0</v>
      </c>
      <c r="Q2802" s="20">
        <f t="shared" si="434"/>
        <v>387.09429999999998</v>
      </c>
      <c r="R2802" s="20">
        <f t="shared" si="435"/>
        <v>921.51606800000013</v>
      </c>
      <c r="S2802" s="20">
        <f t="shared" si="436"/>
        <v>111.667436</v>
      </c>
      <c r="T2802" s="20">
        <f t="shared" si="437"/>
        <v>135.74541600000001</v>
      </c>
      <c r="U2802" s="21">
        <f t="shared" si="438"/>
        <v>1556.02322</v>
      </c>
      <c r="V2802" s="38">
        <f t="shared" si="439"/>
        <v>1.0029483534424914</v>
      </c>
    </row>
    <row r="2803" spans="1:22">
      <c r="A2803">
        <v>2798</v>
      </c>
      <c r="B2803" s="122">
        <f t="shared" si="440"/>
        <v>41756</v>
      </c>
      <c r="C2803" s="122">
        <f t="shared" si="440"/>
        <v>42121</v>
      </c>
      <c r="D2803" s="116">
        <f t="shared" si="431"/>
        <v>2015</v>
      </c>
      <c r="E2803" s="116">
        <f t="shared" si="432"/>
        <v>4</v>
      </c>
      <c r="F2803" s="120">
        <v>267.25799999999998</v>
      </c>
      <c r="G2803" s="121">
        <v>941.923</v>
      </c>
      <c r="H2803" s="121">
        <v>180.744</v>
      </c>
      <c r="I2803" s="121">
        <v>139.84700000000001</v>
      </c>
      <c r="J2803" s="119">
        <v>0</v>
      </c>
      <c r="K2803" s="117">
        <f t="shared" si="433"/>
        <v>1529.7719999999999</v>
      </c>
      <c r="L2803" s="116">
        <v>131.54</v>
      </c>
      <c r="M2803" s="116">
        <v>264.16899999999998</v>
      </c>
      <c r="N2803" s="116">
        <v>86.263999999999996</v>
      </c>
      <c r="O2803" s="116">
        <v>37.069000000000003</v>
      </c>
      <c r="P2803" s="116">
        <v>0</v>
      </c>
      <c r="Q2803" s="20">
        <f t="shared" si="434"/>
        <v>368.70661999999999</v>
      </c>
      <c r="R2803" s="20">
        <f t="shared" si="435"/>
        <v>844.54829299999994</v>
      </c>
      <c r="S2803" s="20">
        <f t="shared" si="436"/>
        <v>168.301064</v>
      </c>
      <c r="T2803" s="20">
        <f t="shared" si="437"/>
        <v>117.73114400000001</v>
      </c>
      <c r="U2803" s="21">
        <f t="shared" si="438"/>
        <v>1499.2871210000001</v>
      </c>
      <c r="V2803" s="38">
        <f t="shared" si="439"/>
        <v>0.98007227286157683</v>
      </c>
    </row>
    <row r="2804" spans="1:22">
      <c r="A2804">
        <v>2799</v>
      </c>
      <c r="B2804" s="122">
        <f t="shared" si="440"/>
        <v>41756</v>
      </c>
      <c r="C2804" s="122">
        <f t="shared" si="440"/>
        <v>42121</v>
      </c>
      <c r="D2804" s="116">
        <f t="shared" si="431"/>
        <v>2015</v>
      </c>
      <c r="E2804" s="116">
        <f t="shared" si="432"/>
        <v>4</v>
      </c>
      <c r="F2804" s="120">
        <v>268.64499999999998</v>
      </c>
      <c r="G2804" s="121">
        <v>951.06700000000001</v>
      </c>
      <c r="H2804" s="121">
        <v>155.012</v>
      </c>
      <c r="I2804" s="121">
        <v>153.24600000000001</v>
      </c>
      <c r="J2804" s="119">
        <v>0</v>
      </c>
      <c r="K2804" s="117">
        <f t="shared" si="433"/>
        <v>1527.97</v>
      </c>
      <c r="L2804" s="116">
        <v>133.03299999999999</v>
      </c>
      <c r="M2804" s="116">
        <v>265.48099999999999</v>
      </c>
      <c r="N2804" s="116">
        <v>75.688000000000002</v>
      </c>
      <c r="O2804" s="116">
        <v>40.570999999999998</v>
      </c>
      <c r="P2804" s="116">
        <v>0</v>
      </c>
      <c r="Q2804" s="20">
        <f t="shared" si="434"/>
        <v>372.89149899999995</v>
      </c>
      <c r="R2804" s="20">
        <f t="shared" si="435"/>
        <v>848.74275699999998</v>
      </c>
      <c r="S2804" s="20">
        <f t="shared" si="436"/>
        <v>147.66728800000001</v>
      </c>
      <c r="T2804" s="20">
        <f t="shared" si="437"/>
        <v>128.85349600000001</v>
      </c>
      <c r="U2804" s="21">
        <f t="shared" si="438"/>
        <v>1498.1550399999999</v>
      </c>
      <c r="V2804" s="38">
        <f t="shared" si="439"/>
        <v>0.9804872085184918</v>
      </c>
    </row>
    <row r="2805" spans="1:22">
      <c r="A2805">
        <v>2800</v>
      </c>
      <c r="B2805" s="122">
        <f t="shared" si="440"/>
        <v>41756</v>
      </c>
      <c r="C2805" s="122">
        <f t="shared" si="440"/>
        <v>42121</v>
      </c>
      <c r="D2805" s="116">
        <f t="shared" si="431"/>
        <v>2015</v>
      </c>
      <c r="E2805" s="116">
        <f t="shared" si="432"/>
        <v>4</v>
      </c>
      <c r="F2805" s="120">
        <v>266.58699999999999</v>
      </c>
      <c r="G2805" s="121">
        <v>971.04700000000003</v>
      </c>
      <c r="H2805" s="121">
        <v>134.73099999999999</v>
      </c>
      <c r="I2805" s="121">
        <v>153.68299999999999</v>
      </c>
      <c r="J2805" s="119">
        <v>0</v>
      </c>
      <c r="K2805" s="117">
        <f t="shared" si="433"/>
        <v>1526.048</v>
      </c>
      <c r="L2805" s="116">
        <v>133.03399999999999</v>
      </c>
      <c r="M2805" s="116">
        <v>269.80399999999997</v>
      </c>
      <c r="N2805" s="116">
        <v>65.873999999999995</v>
      </c>
      <c r="O2805" s="116">
        <v>40.603000000000002</v>
      </c>
      <c r="P2805" s="116">
        <v>0</v>
      </c>
      <c r="Q2805" s="20">
        <f t="shared" si="434"/>
        <v>372.89430199999998</v>
      </c>
      <c r="R2805" s="20">
        <f t="shared" si="435"/>
        <v>862.56338799999992</v>
      </c>
      <c r="S2805" s="20">
        <f t="shared" si="436"/>
        <v>128.520174</v>
      </c>
      <c r="T2805" s="20">
        <f t="shared" si="437"/>
        <v>128.955128</v>
      </c>
      <c r="U2805" s="21">
        <f t="shared" si="438"/>
        <v>1492.932992</v>
      </c>
      <c r="V2805" s="38">
        <f t="shared" si="439"/>
        <v>0.97830015307513263</v>
      </c>
    </row>
    <row r="2806" spans="1:22">
      <c r="A2806">
        <v>2801</v>
      </c>
      <c r="B2806" s="122">
        <f t="shared" si="440"/>
        <v>41756</v>
      </c>
      <c r="C2806" s="122">
        <f t="shared" si="440"/>
        <v>42121</v>
      </c>
      <c r="D2806" s="116">
        <f t="shared" si="431"/>
        <v>2015</v>
      </c>
      <c r="E2806" s="116">
        <f t="shared" si="432"/>
        <v>4</v>
      </c>
      <c r="F2806" s="120">
        <v>280.62599999999998</v>
      </c>
      <c r="G2806" s="121">
        <v>1023.978</v>
      </c>
      <c r="H2806" s="121">
        <v>155.95699999999999</v>
      </c>
      <c r="I2806" s="121">
        <v>136.166</v>
      </c>
      <c r="J2806" s="119">
        <v>0</v>
      </c>
      <c r="K2806" s="117">
        <f t="shared" si="433"/>
        <v>1596.7269999999996</v>
      </c>
      <c r="L2806" s="116">
        <v>138.02000000000001</v>
      </c>
      <c r="M2806" s="116">
        <v>281.36700000000002</v>
      </c>
      <c r="N2806" s="116">
        <v>77.004999999999995</v>
      </c>
      <c r="O2806" s="116">
        <v>35.771999999999998</v>
      </c>
      <c r="P2806" s="116">
        <v>0</v>
      </c>
      <c r="Q2806" s="20">
        <f t="shared" si="434"/>
        <v>386.87006000000002</v>
      </c>
      <c r="R2806" s="20">
        <f t="shared" si="435"/>
        <v>899.53029900000013</v>
      </c>
      <c r="S2806" s="20">
        <f t="shared" si="436"/>
        <v>150.23675499999999</v>
      </c>
      <c r="T2806" s="20">
        <f t="shared" si="437"/>
        <v>113.61187200000001</v>
      </c>
      <c r="U2806" s="21">
        <f t="shared" si="438"/>
        <v>1550.2489860000001</v>
      </c>
      <c r="V2806" s="38">
        <f t="shared" si="439"/>
        <v>0.97089169657681018</v>
      </c>
    </row>
    <row r="2807" spans="1:22">
      <c r="A2807">
        <v>2802</v>
      </c>
      <c r="B2807" s="122">
        <f t="shared" si="440"/>
        <v>41756</v>
      </c>
      <c r="C2807" s="122">
        <f t="shared" si="440"/>
        <v>42121</v>
      </c>
      <c r="D2807" s="116">
        <f t="shared" si="431"/>
        <v>2015</v>
      </c>
      <c r="E2807" s="116">
        <f t="shared" si="432"/>
        <v>4</v>
      </c>
      <c r="F2807" s="120">
        <v>247.42</v>
      </c>
      <c r="G2807" s="121">
        <v>1063.9000000000001</v>
      </c>
      <c r="H2807" s="121">
        <v>118.735</v>
      </c>
      <c r="I2807" s="121">
        <v>130.30500000000001</v>
      </c>
      <c r="J2807" s="119">
        <v>0</v>
      </c>
      <c r="K2807" s="117">
        <f t="shared" si="433"/>
        <v>1560.3600000000001</v>
      </c>
      <c r="L2807" s="116">
        <v>123.819</v>
      </c>
      <c r="M2807" s="116">
        <v>290.83100000000002</v>
      </c>
      <c r="N2807" s="116">
        <v>61.325000000000003</v>
      </c>
      <c r="O2807" s="116">
        <v>34.186</v>
      </c>
      <c r="P2807" s="116">
        <v>0</v>
      </c>
      <c r="Q2807" s="20">
        <f t="shared" si="434"/>
        <v>347.06465700000001</v>
      </c>
      <c r="R2807" s="20">
        <f t="shared" si="435"/>
        <v>929.78670700000009</v>
      </c>
      <c r="S2807" s="20">
        <f t="shared" si="436"/>
        <v>119.64507500000001</v>
      </c>
      <c r="T2807" s="20">
        <f t="shared" si="437"/>
        <v>108.574736</v>
      </c>
      <c r="U2807" s="21">
        <f t="shared" si="438"/>
        <v>1505.071175</v>
      </c>
      <c r="V2807" s="38">
        <f t="shared" si="439"/>
        <v>0.96456662244610214</v>
      </c>
    </row>
    <row r="2808" spans="1:22">
      <c r="A2808">
        <v>2803</v>
      </c>
      <c r="B2808" s="122">
        <f t="shared" si="440"/>
        <v>41756</v>
      </c>
      <c r="C2808" s="122">
        <f t="shared" si="440"/>
        <v>42121</v>
      </c>
      <c r="D2808" s="116">
        <f t="shared" si="431"/>
        <v>2015</v>
      </c>
      <c r="E2808" s="116">
        <f t="shared" si="432"/>
        <v>4</v>
      </c>
      <c r="F2808" s="120">
        <v>228.899</v>
      </c>
      <c r="G2808" s="121">
        <v>1069.067</v>
      </c>
      <c r="H2808" s="121">
        <v>0</v>
      </c>
      <c r="I2808" s="121">
        <v>389.00400000000002</v>
      </c>
      <c r="J2808" s="119">
        <v>0</v>
      </c>
      <c r="K2808" s="117">
        <f t="shared" si="433"/>
        <v>1686.9699999999998</v>
      </c>
      <c r="L2808" s="116">
        <v>115.203</v>
      </c>
      <c r="M2808" s="116">
        <v>291.95499999999998</v>
      </c>
      <c r="N2808" s="116">
        <v>0</v>
      </c>
      <c r="O2808" s="116">
        <v>101.70099999999999</v>
      </c>
      <c r="P2808" s="116">
        <v>0</v>
      </c>
      <c r="Q2808" s="20">
        <f t="shared" si="434"/>
        <v>322.91400900000002</v>
      </c>
      <c r="R2808" s="20">
        <f t="shared" si="435"/>
        <v>933.380135</v>
      </c>
      <c r="S2808" s="20">
        <f t="shared" si="436"/>
        <v>0</v>
      </c>
      <c r="T2808" s="20">
        <f t="shared" si="437"/>
        <v>323.00237599999997</v>
      </c>
      <c r="U2808" s="21">
        <f t="shared" si="438"/>
        <v>1579.2965199999999</v>
      </c>
      <c r="V2808" s="38">
        <f t="shared" si="439"/>
        <v>0.93617344706781991</v>
      </c>
    </row>
    <row r="2809" spans="1:22">
      <c r="A2809">
        <v>2804</v>
      </c>
      <c r="B2809" s="122">
        <f t="shared" si="440"/>
        <v>41756</v>
      </c>
      <c r="C2809" s="122">
        <f t="shared" si="440"/>
        <v>42121</v>
      </c>
      <c r="D2809" s="116">
        <f t="shared" si="431"/>
        <v>2015</v>
      </c>
      <c r="E2809" s="116">
        <f t="shared" si="432"/>
        <v>4</v>
      </c>
      <c r="F2809" s="120">
        <v>0</v>
      </c>
      <c r="G2809" s="121">
        <v>1066.2829999999999</v>
      </c>
      <c r="H2809" s="121">
        <v>0</v>
      </c>
      <c r="I2809" s="121">
        <v>770.57799999999997</v>
      </c>
      <c r="J2809" s="119">
        <v>0</v>
      </c>
      <c r="K2809" s="117">
        <f t="shared" si="433"/>
        <v>1836.8609999999999</v>
      </c>
      <c r="L2809" s="116">
        <v>0</v>
      </c>
      <c r="M2809" s="116">
        <v>291.512</v>
      </c>
      <c r="N2809" s="116">
        <v>0</v>
      </c>
      <c r="O2809" s="116">
        <v>201.91900000000001</v>
      </c>
      <c r="P2809" s="116">
        <v>0</v>
      </c>
      <c r="Q2809" s="20">
        <f t="shared" si="434"/>
        <v>0</v>
      </c>
      <c r="R2809" s="20">
        <f t="shared" si="435"/>
        <v>931.96386400000006</v>
      </c>
      <c r="S2809" s="20">
        <f t="shared" si="436"/>
        <v>0</v>
      </c>
      <c r="T2809" s="20">
        <f t="shared" si="437"/>
        <v>641.29474400000004</v>
      </c>
      <c r="U2809" s="21">
        <f t="shared" si="438"/>
        <v>1573.2586080000001</v>
      </c>
      <c r="V2809" s="38">
        <f t="shared" si="439"/>
        <v>0.85649301063063576</v>
      </c>
    </row>
    <row r="2810" spans="1:22">
      <c r="A2810">
        <v>2805</v>
      </c>
      <c r="B2810" s="122">
        <f t="shared" si="440"/>
        <v>41756</v>
      </c>
      <c r="C2810" s="122">
        <f t="shared" si="440"/>
        <v>42121</v>
      </c>
      <c r="D2810" s="116">
        <f t="shared" si="431"/>
        <v>2015</v>
      </c>
      <c r="E2810" s="116">
        <f t="shared" si="432"/>
        <v>4</v>
      </c>
      <c r="F2810" s="120">
        <v>0</v>
      </c>
      <c r="G2810" s="121">
        <v>1066.559</v>
      </c>
      <c r="H2810" s="121">
        <v>0</v>
      </c>
      <c r="I2810" s="121">
        <v>766.08900000000006</v>
      </c>
      <c r="J2810" s="119">
        <v>0</v>
      </c>
      <c r="K2810" s="117">
        <f t="shared" si="433"/>
        <v>1832.6480000000001</v>
      </c>
      <c r="L2810" s="116">
        <v>0</v>
      </c>
      <c r="M2810" s="116">
        <v>291.62299999999999</v>
      </c>
      <c r="N2810" s="116">
        <v>0</v>
      </c>
      <c r="O2810" s="116">
        <v>205.024</v>
      </c>
      <c r="P2810" s="116">
        <v>0</v>
      </c>
      <c r="Q2810" s="20">
        <f t="shared" si="434"/>
        <v>0</v>
      </c>
      <c r="R2810" s="20">
        <f t="shared" si="435"/>
        <v>932.31873099999996</v>
      </c>
      <c r="S2810" s="20">
        <f t="shared" si="436"/>
        <v>0</v>
      </c>
      <c r="T2810" s="20">
        <f t="shared" si="437"/>
        <v>651.15622400000007</v>
      </c>
      <c r="U2810" s="21">
        <f t="shared" si="438"/>
        <v>1583.4749550000001</v>
      </c>
      <c r="V2810" s="38">
        <f t="shared" si="439"/>
        <v>0.86403660441066699</v>
      </c>
    </row>
    <row r="2811" spans="1:22">
      <c r="A2811">
        <v>2806</v>
      </c>
      <c r="B2811" s="122">
        <f t="shared" si="440"/>
        <v>41756</v>
      </c>
      <c r="C2811" s="122">
        <f t="shared" si="440"/>
        <v>42121</v>
      </c>
      <c r="D2811" s="116">
        <f t="shared" si="431"/>
        <v>2015</v>
      </c>
      <c r="E2811" s="116">
        <f t="shared" si="432"/>
        <v>4</v>
      </c>
      <c r="F2811" s="120">
        <v>20.61</v>
      </c>
      <c r="G2811" s="121">
        <v>1068.0450000000001</v>
      </c>
      <c r="H2811" s="121">
        <v>0</v>
      </c>
      <c r="I2811" s="121">
        <v>614.58199999999999</v>
      </c>
      <c r="J2811" s="119">
        <v>0</v>
      </c>
      <c r="K2811" s="117">
        <f t="shared" si="433"/>
        <v>1703.2370000000001</v>
      </c>
      <c r="L2811" s="116">
        <v>12.912000000000001</v>
      </c>
      <c r="M2811" s="116">
        <v>291.25400000000002</v>
      </c>
      <c r="N2811" s="116">
        <v>0</v>
      </c>
      <c r="O2811" s="116">
        <v>161.249</v>
      </c>
      <c r="P2811" s="116">
        <v>0</v>
      </c>
      <c r="Q2811" s="20">
        <f t="shared" si="434"/>
        <v>36.192336000000005</v>
      </c>
      <c r="R2811" s="20">
        <f t="shared" si="435"/>
        <v>931.13903800000003</v>
      </c>
      <c r="S2811" s="20">
        <f t="shared" si="436"/>
        <v>0</v>
      </c>
      <c r="T2811" s="20">
        <f t="shared" si="437"/>
        <v>512.12682400000006</v>
      </c>
      <c r="U2811" s="21">
        <f t="shared" si="438"/>
        <v>1479.458198</v>
      </c>
      <c r="V2811" s="38">
        <f t="shared" si="439"/>
        <v>0.86861558197714117</v>
      </c>
    </row>
    <row r="2812" spans="1:22">
      <c r="A2812">
        <v>2807</v>
      </c>
      <c r="B2812" s="122">
        <f t="shared" si="440"/>
        <v>41756</v>
      </c>
      <c r="C2812" s="122">
        <f t="shared" si="440"/>
        <v>42121</v>
      </c>
      <c r="D2812" s="116">
        <f t="shared" si="431"/>
        <v>2015</v>
      </c>
      <c r="E2812" s="116">
        <f t="shared" si="432"/>
        <v>4</v>
      </c>
      <c r="F2812" s="120">
        <v>248.67699999999999</v>
      </c>
      <c r="G2812" s="121">
        <v>1068.146</v>
      </c>
      <c r="H2812" s="121">
        <v>181.49799999999999</v>
      </c>
      <c r="I2812" s="121">
        <v>136.9</v>
      </c>
      <c r="J2812" s="119">
        <v>0</v>
      </c>
      <c r="K2812" s="117">
        <f t="shared" si="433"/>
        <v>1635.221</v>
      </c>
      <c r="L2812" s="116">
        <v>124.37</v>
      </c>
      <c r="M2812" s="116">
        <v>291.822</v>
      </c>
      <c r="N2812" s="116">
        <v>85.344999999999999</v>
      </c>
      <c r="O2812" s="116">
        <v>37.435000000000002</v>
      </c>
      <c r="P2812" s="116">
        <v>0</v>
      </c>
      <c r="Q2812" s="20">
        <f t="shared" si="434"/>
        <v>348.60910999999999</v>
      </c>
      <c r="R2812" s="20">
        <f t="shared" si="435"/>
        <v>932.95493399999998</v>
      </c>
      <c r="S2812" s="20">
        <f t="shared" si="436"/>
        <v>166.508095</v>
      </c>
      <c r="T2812" s="20">
        <f t="shared" si="437"/>
        <v>118.89356000000001</v>
      </c>
      <c r="U2812" s="21">
        <f t="shared" si="438"/>
        <v>1566.9656989999999</v>
      </c>
      <c r="V2812" s="38">
        <f t="shared" si="439"/>
        <v>0.9582592805498461</v>
      </c>
    </row>
    <row r="2813" spans="1:22">
      <c r="A2813">
        <v>2808</v>
      </c>
      <c r="B2813" s="122">
        <f t="shared" si="440"/>
        <v>41756</v>
      </c>
      <c r="C2813" s="122">
        <f t="shared" si="440"/>
        <v>42121</v>
      </c>
      <c r="D2813" s="116">
        <f t="shared" si="431"/>
        <v>2015</v>
      </c>
      <c r="E2813" s="116">
        <f t="shared" si="432"/>
        <v>4</v>
      </c>
      <c r="F2813" s="120">
        <v>250.43799999999999</v>
      </c>
      <c r="G2813" s="121">
        <v>1069.5730000000001</v>
      </c>
      <c r="H2813" s="121">
        <v>123.57899999999999</v>
      </c>
      <c r="I2813" s="121">
        <v>73.796000000000006</v>
      </c>
      <c r="J2813" s="119">
        <v>0</v>
      </c>
      <c r="K2813" s="117">
        <f t="shared" si="433"/>
        <v>1517.386</v>
      </c>
      <c r="L2813" s="116">
        <v>125.36199999999999</v>
      </c>
      <c r="M2813" s="116">
        <v>292.24799999999999</v>
      </c>
      <c r="N2813" s="116">
        <v>61.622</v>
      </c>
      <c r="O2813" s="116">
        <v>20.448</v>
      </c>
      <c r="P2813" s="116">
        <v>0</v>
      </c>
      <c r="Q2813" s="20">
        <f t="shared" si="434"/>
        <v>351.38968599999998</v>
      </c>
      <c r="R2813" s="20">
        <f t="shared" si="435"/>
        <v>934.31685600000003</v>
      </c>
      <c r="S2813" s="20">
        <f t="shared" si="436"/>
        <v>120.22452200000001</v>
      </c>
      <c r="T2813" s="20">
        <f t="shared" si="437"/>
        <v>64.942847999999998</v>
      </c>
      <c r="U2813" s="21">
        <f t="shared" si="438"/>
        <v>1470.8739119999998</v>
      </c>
      <c r="V2813" s="38">
        <f t="shared" si="439"/>
        <v>0.96934722740291512</v>
      </c>
    </row>
    <row r="2814" spans="1:22">
      <c r="A2814">
        <v>2809</v>
      </c>
      <c r="B2814" s="122">
        <f t="shared" si="440"/>
        <v>41757</v>
      </c>
      <c r="C2814" s="122">
        <f t="shared" si="440"/>
        <v>42122</v>
      </c>
      <c r="D2814" s="116">
        <f t="shared" si="431"/>
        <v>2015</v>
      </c>
      <c r="E2814" s="116">
        <f t="shared" si="432"/>
        <v>4</v>
      </c>
      <c r="F2814" s="120">
        <v>241.86799999999999</v>
      </c>
      <c r="G2814" s="121">
        <v>1063.0039999999999</v>
      </c>
      <c r="H2814" s="121">
        <v>46.534999999999997</v>
      </c>
      <c r="I2814" s="121">
        <v>33.908999999999999</v>
      </c>
      <c r="J2814" s="119">
        <v>0</v>
      </c>
      <c r="K2814" s="117">
        <f t="shared" si="433"/>
        <v>1385.316</v>
      </c>
      <c r="L2814" s="116">
        <v>119.857</v>
      </c>
      <c r="M2814" s="116">
        <v>290.89299999999997</v>
      </c>
      <c r="N2814" s="116">
        <v>24.347000000000001</v>
      </c>
      <c r="O2814" s="116">
        <v>8.8770000000000007</v>
      </c>
      <c r="P2814" s="116">
        <v>0</v>
      </c>
      <c r="Q2814" s="20">
        <f t="shared" si="434"/>
        <v>335.95917099999997</v>
      </c>
      <c r="R2814" s="20">
        <f t="shared" si="435"/>
        <v>929.98492099999999</v>
      </c>
      <c r="S2814" s="20">
        <f t="shared" si="436"/>
        <v>47.500997000000005</v>
      </c>
      <c r="T2814" s="20">
        <f t="shared" si="437"/>
        <v>28.193352000000004</v>
      </c>
      <c r="U2814" s="21">
        <f t="shared" si="438"/>
        <v>1341.6384410000001</v>
      </c>
      <c r="V2814" s="38">
        <f t="shared" si="439"/>
        <v>0.968471049926515</v>
      </c>
    </row>
    <row r="2815" spans="1:22">
      <c r="A2815">
        <v>2810</v>
      </c>
      <c r="B2815" s="122">
        <f t="shared" si="440"/>
        <v>41757</v>
      </c>
      <c r="C2815" s="122">
        <f t="shared" si="440"/>
        <v>42122</v>
      </c>
      <c r="D2815" s="116">
        <f t="shared" si="431"/>
        <v>2015</v>
      </c>
      <c r="E2815" s="116">
        <f t="shared" si="432"/>
        <v>4</v>
      </c>
      <c r="F2815" s="120">
        <v>241.92599999999999</v>
      </c>
      <c r="G2815" s="121">
        <v>1047.7940000000001</v>
      </c>
      <c r="H2815" s="121">
        <v>79.584000000000003</v>
      </c>
      <c r="I2815" s="121">
        <v>19.47</v>
      </c>
      <c r="J2815" s="119">
        <v>0</v>
      </c>
      <c r="K2815" s="117">
        <f t="shared" si="433"/>
        <v>1388.7740000000001</v>
      </c>
      <c r="L2815" s="116">
        <v>120.727</v>
      </c>
      <c r="M2815" s="116">
        <v>287.42</v>
      </c>
      <c r="N2815" s="116">
        <v>45.438000000000002</v>
      </c>
      <c r="O2815" s="116">
        <v>5.4409999999999998</v>
      </c>
      <c r="P2815" s="116">
        <v>0</v>
      </c>
      <c r="Q2815" s="20">
        <f t="shared" si="434"/>
        <v>338.39778100000001</v>
      </c>
      <c r="R2815" s="20">
        <f t="shared" si="435"/>
        <v>918.88174000000004</v>
      </c>
      <c r="S2815" s="20">
        <f t="shared" si="436"/>
        <v>88.649538000000007</v>
      </c>
      <c r="T2815" s="20">
        <f t="shared" si="437"/>
        <v>17.280616000000002</v>
      </c>
      <c r="U2815" s="21">
        <f t="shared" si="438"/>
        <v>1363.2096750000001</v>
      </c>
      <c r="V2815" s="38">
        <f t="shared" si="439"/>
        <v>0.98159216330374843</v>
      </c>
    </row>
    <row r="2816" spans="1:22">
      <c r="A2816">
        <v>2811</v>
      </c>
      <c r="B2816" s="122">
        <f t="shared" si="440"/>
        <v>41757</v>
      </c>
      <c r="C2816" s="122">
        <f t="shared" si="440"/>
        <v>42122</v>
      </c>
      <c r="D2816" s="116">
        <f t="shared" si="431"/>
        <v>2015</v>
      </c>
      <c r="E2816" s="116">
        <f t="shared" si="432"/>
        <v>4</v>
      </c>
      <c r="F2816" s="120">
        <v>250.93799999999999</v>
      </c>
      <c r="G2816" s="121">
        <v>1072.8440000000001</v>
      </c>
      <c r="H2816" s="121">
        <v>1.0840000000000001</v>
      </c>
      <c r="I2816" s="121">
        <v>7.5890000000000004</v>
      </c>
      <c r="J2816" s="119">
        <v>0</v>
      </c>
      <c r="K2816" s="117">
        <f t="shared" si="433"/>
        <v>1332.4550000000002</v>
      </c>
      <c r="L2816" s="116">
        <v>123.749</v>
      </c>
      <c r="M2816" s="116">
        <v>294.85599999999999</v>
      </c>
      <c r="N2816" s="116">
        <v>0.98699999999999999</v>
      </c>
      <c r="O2816" s="116">
        <v>1.9690000000000001</v>
      </c>
      <c r="P2816" s="116">
        <v>0</v>
      </c>
      <c r="Q2816" s="20">
        <f t="shared" si="434"/>
        <v>346.868447</v>
      </c>
      <c r="R2816" s="20">
        <f t="shared" si="435"/>
        <v>942.65463199999999</v>
      </c>
      <c r="S2816" s="20">
        <f t="shared" si="436"/>
        <v>1.925637</v>
      </c>
      <c r="T2816" s="20">
        <f t="shared" si="437"/>
        <v>6.2535440000000007</v>
      </c>
      <c r="U2816" s="21">
        <f t="shared" si="438"/>
        <v>1297.70226</v>
      </c>
      <c r="V2816" s="38">
        <f t="shared" si="439"/>
        <v>0.97391826365618339</v>
      </c>
    </row>
    <row r="2817" spans="1:22">
      <c r="A2817">
        <v>2812</v>
      </c>
      <c r="B2817" s="122">
        <f t="shared" si="440"/>
        <v>41757</v>
      </c>
      <c r="C2817" s="122">
        <f t="shared" si="440"/>
        <v>42122</v>
      </c>
      <c r="D2817" s="116">
        <f t="shared" si="431"/>
        <v>2015</v>
      </c>
      <c r="E2817" s="116">
        <f t="shared" si="432"/>
        <v>4</v>
      </c>
      <c r="F2817" s="120">
        <v>204.17500000000001</v>
      </c>
      <c r="G2817" s="121">
        <v>1108.0260000000001</v>
      </c>
      <c r="H2817" s="121">
        <v>0</v>
      </c>
      <c r="I2817" s="121">
        <v>7.0460000000000003</v>
      </c>
      <c r="J2817" s="119">
        <v>0</v>
      </c>
      <c r="K2817" s="117">
        <f t="shared" si="433"/>
        <v>1319.2470000000001</v>
      </c>
      <c r="L2817" s="116">
        <v>104.65600000000001</v>
      </c>
      <c r="M2817" s="116">
        <v>304.07400000000001</v>
      </c>
      <c r="N2817" s="116">
        <v>0</v>
      </c>
      <c r="O2817" s="116">
        <v>1.8160000000000001</v>
      </c>
      <c r="P2817" s="116">
        <v>0</v>
      </c>
      <c r="Q2817" s="20">
        <f t="shared" si="434"/>
        <v>293.35076800000002</v>
      </c>
      <c r="R2817" s="20">
        <f t="shared" si="435"/>
        <v>972.12457800000004</v>
      </c>
      <c r="S2817" s="20">
        <f t="shared" si="436"/>
        <v>0</v>
      </c>
      <c r="T2817" s="20">
        <f t="shared" si="437"/>
        <v>5.7676160000000003</v>
      </c>
      <c r="U2817" s="21">
        <f t="shared" si="438"/>
        <v>1271.2429620000003</v>
      </c>
      <c r="V2817" s="38">
        <f t="shared" si="439"/>
        <v>0.96361254715758327</v>
      </c>
    </row>
    <row r="2818" spans="1:22">
      <c r="A2818">
        <v>2813</v>
      </c>
      <c r="B2818" s="122">
        <f t="shared" si="440"/>
        <v>41757</v>
      </c>
      <c r="C2818" s="122">
        <f t="shared" si="440"/>
        <v>42122</v>
      </c>
      <c r="D2818" s="116">
        <f t="shared" si="431"/>
        <v>2015</v>
      </c>
      <c r="E2818" s="116">
        <f t="shared" si="432"/>
        <v>4</v>
      </c>
      <c r="F2818" s="120">
        <v>17.536999999999999</v>
      </c>
      <c r="G2818" s="121">
        <v>1151.922</v>
      </c>
      <c r="H2818" s="121">
        <v>94.341999999999999</v>
      </c>
      <c r="I2818" s="121">
        <v>7.05</v>
      </c>
      <c r="J2818" s="119">
        <v>0</v>
      </c>
      <c r="K2818" s="117">
        <f t="shared" si="433"/>
        <v>1270.8510000000001</v>
      </c>
      <c r="L2818" s="116">
        <v>10.439</v>
      </c>
      <c r="M2818" s="116">
        <v>314.05</v>
      </c>
      <c r="N2818" s="116">
        <v>42.503</v>
      </c>
      <c r="O2818" s="116">
        <v>1.8149999999999999</v>
      </c>
      <c r="P2818" s="116">
        <v>0</v>
      </c>
      <c r="Q2818" s="20">
        <f t="shared" si="434"/>
        <v>29.260517</v>
      </c>
      <c r="R2818" s="20">
        <f t="shared" si="435"/>
        <v>1004.0178500000001</v>
      </c>
      <c r="S2818" s="20">
        <f t="shared" si="436"/>
        <v>82.923353000000006</v>
      </c>
      <c r="T2818" s="20">
        <f t="shared" si="437"/>
        <v>5.7644400000000005</v>
      </c>
      <c r="U2818" s="21">
        <f t="shared" si="438"/>
        <v>1121.9661599999999</v>
      </c>
      <c r="V2818" s="38">
        <f t="shared" si="439"/>
        <v>0.88284634469343759</v>
      </c>
    </row>
    <row r="2819" spans="1:22">
      <c r="A2819">
        <v>2814</v>
      </c>
      <c r="B2819" s="122">
        <f t="shared" si="440"/>
        <v>41757</v>
      </c>
      <c r="C2819" s="122">
        <f t="shared" si="440"/>
        <v>42122</v>
      </c>
      <c r="D2819" s="116">
        <f t="shared" si="431"/>
        <v>2015</v>
      </c>
      <c r="E2819" s="116">
        <f t="shared" si="432"/>
        <v>4</v>
      </c>
      <c r="F2819" s="120">
        <v>17.577000000000002</v>
      </c>
      <c r="G2819" s="121">
        <v>1200.8979999999999</v>
      </c>
      <c r="H2819" s="121">
        <v>60.991</v>
      </c>
      <c r="I2819" s="121">
        <v>7.0590000000000002</v>
      </c>
      <c r="J2819" s="119">
        <v>0</v>
      </c>
      <c r="K2819" s="117">
        <f t="shared" si="433"/>
        <v>1286.5249999999999</v>
      </c>
      <c r="L2819" s="116">
        <v>10.465</v>
      </c>
      <c r="M2819" s="116">
        <v>324.154</v>
      </c>
      <c r="N2819" s="116">
        <v>30.076000000000001</v>
      </c>
      <c r="O2819" s="116">
        <v>1.8169999999999999</v>
      </c>
      <c r="P2819" s="116">
        <v>0</v>
      </c>
      <c r="Q2819" s="20">
        <f t="shared" si="434"/>
        <v>29.333394999999999</v>
      </c>
      <c r="R2819" s="20">
        <f t="shared" si="435"/>
        <v>1036.320338</v>
      </c>
      <c r="S2819" s="20">
        <f t="shared" si="436"/>
        <v>58.678276000000004</v>
      </c>
      <c r="T2819" s="20">
        <f t="shared" si="437"/>
        <v>5.7707920000000001</v>
      </c>
      <c r="U2819" s="21">
        <f t="shared" si="438"/>
        <v>1130.1028010000002</v>
      </c>
      <c r="V2819" s="38">
        <f t="shared" si="439"/>
        <v>0.87841495579176487</v>
      </c>
    </row>
    <row r="2820" spans="1:22">
      <c r="A2820">
        <v>2815</v>
      </c>
      <c r="B2820" s="122">
        <f t="shared" si="440"/>
        <v>41757</v>
      </c>
      <c r="C2820" s="122">
        <f t="shared" si="440"/>
        <v>42122</v>
      </c>
      <c r="D2820" s="116">
        <f t="shared" si="431"/>
        <v>2015</v>
      </c>
      <c r="E2820" s="116">
        <f t="shared" si="432"/>
        <v>4</v>
      </c>
      <c r="F2820" s="120">
        <v>18.98</v>
      </c>
      <c r="G2820" s="121">
        <v>1241.17</v>
      </c>
      <c r="H2820" s="121">
        <v>60.31</v>
      </c>
      <c r="I2820" s="121">
        <v>43.116</v>
      </c>
      <c r="J2820" s="119">
        <v>0</v>
      </c>
      <c r="K2820" s="117">
        <f t="shared" si="433"/>
        <v>1363.576</v>
      </c>
      <c r="L2820" s="116">
        <v>11.284000000000001</v>
      </c>
      <c r="M2820" s="116">
        <v>340.98500000000001</v>
      </c>
      <c r="N2820" s="116">
        <v>30.827999999999999</v>
      </c>
      <c r="O2820" s="116">
        <v>10.494999999999999</v>
      </c>
      <c r="P2820" s="116">
        <v>0</v>
      </c>
      <c r="Q2820" s="20">
        <f t="shared" si="434"/>
        <v>31.629052000000001</v>
      </c>
      <c r="R2820" s="20">
        <f t="shared" si="435"/>
        <v>1090.1290450000001</v>
      </c>
      <c r="S2820" s="20">
        <f t="shared" si="436"/>
        <v>60.145428000000003</v>
      </c>
      <c r="T2820" s="20">
        <f t="shared" si="437"/>
        <v>33.332119999999996</v>
      </c>
      <c r="U2820" s="21">
        <f t="shared" si="438"/>
        <v>1215.2356450000002</v>
      </c>
      <c r="V2820" s="38">
        <f t="shared" si="439"/>
        <v>0.89121225732925791</v>
      </c>
    </row>
    <row r="2821" spans="1:22">
      <c r="A2821">
        <v>2816</v>
      </c>
      <c r="B2821" s="122">
        <f t="shared" si="440"/>
        <v>41757</v>
      </c>
      <c r="C2821" s="122">
        <f t="shared" si="440"/>
        <v>42122</v>
      </c>
      <c r="D2821" s="116">
        <f t="shared" si="431"/>
        <v>2015</v>
      </c>
      <c r="E2821" s="116">
        <f t="shared" si="432"/>
        <v>4</v>
      </c>
      <c r="F2821" s="120">
        <v>19.404</v>
      </c>
      <c r="G2821" s="121">
        <v>1260.5650000000001</v>
      </c>
      <c r="H2821" s="121">
        <v>63.517000000000003</v>
      </c>
      <c r="I2821" s="121">
        <v>96.704999999999998</v>
      </c>
      <c r="J2821" s="119">
        <v>0</v>
      </c>
      <c r="K2821" s="117">
        <f t="shared" si="433"/>
        <v>1440.191</v>
      </c>
      <c r="L2821" s="116">
        <v>11.446999999999999</v>
      </c>
      <c r="M2821" s="116">
        <v>338.75299999999999</v>
      </c>
      <c r="N2821" s="116">
        <v>36.11</v>
      </c>
      <c r="O2821" s="116">
        <v>25.207000000000001</v>
      </c>
      <c r="P2821" s="116">
        <v>0</v>
      </c>
      <c r="Q2821" s="20">
        <f t="shared" si="434"/>
        <v>32.085940999999998</v>
      </c>
      <c r="R2821" s="20">
        <f t="shared" si="435"/>
        <v>1082.9933409999999</v>
      </c>
      <c r="S2821" s="20">
        <f t="shared" si="436"/>
        <v>70.450609999999998</v>
      </c>
      <c r="T2821" s="20">
        <f t="shared" si="437"/>
        <v>80.057432000000006</v>
      </c>
      <c r="U2821" s="21">
        <f t="shared" si="438"/>
        <v>1265.5873240000001</v>
      </c>
      <c r="V2821" s="38">
        <f t="shared" si="439"/>
        <v>0.87876352789317536</v>
      </c>
    </row>
    <row r="2822" spans="1:22">
      <c r="A2822">
        <v>2817</v>
      </c>
      <c r="B2822" s="122">
        <f t="shared" si="440"/>
        <v>41757</v>
      </c>
      <c r="C2822" s="122">
        <f t="shared" si="440"/>
        <v>42122</v>
      </c>
      <c r="D2822" s="116">
        <f t="shared" si="431"/>
        <v>2015</v>
      </c>
      <c r="E2822" s="116">
        <f t="shared" si="432"/>
        <v>4</v>
      </c>
      <c r="F2822" s="120">
        <v>19.526</v>
      </c>
      <c r="G2822" s="121">
        <v>1180.8309999999999</v>
      </c>
      <c r="H2822" s="121">
        <v>134.35499999999999</v>
      </c>
      <c r="I2822" s="121">
        <v>113.568</v>
      </c>
      <c r="J2822" s="119">
        <v>0</v>
      </c>
      <c r="K2822" s="117">
        <f t="shared" si="433"/>
        <v>1448.28</v>
      </c>
      <c r="L2822" s="116">
        <v>11.554</v>
      </c>
      <c r="M2822" s="116">
        <v>314.98</v>
      </c>
      <c r="N2822" s="116">
        <v>78.811000000000007</v>
      </c>
      <c r="O2822" s="116">
        <v>30.097999999999999</v>
      </c>
      <c r="P2822" s="116">
        <v>0</v>
      </c>
      <c r="Q2822" s="20">
        <f t="shared" si="434"/>
        <v>32.385862000000003</v>
      </c>
      <c r="R2822" s="20">
        <f t="shared" si="435"/>
        <v>1006.9910600000001</v>
      </c>
      <c r="S2822" s="20">
        <f t="shared" si="436"/>
        <v>153.76026100000001</v>
      </c>
      <c r="T2822" s="20">
        <f t="shared" si="437"/>
        <v>95.591248000000007</v>
      </c>
      <c r="U2822" s="21">
        <f t="shared" si="438"/>
        <v>1288.7284310000002</v>
      </c>
      <c r="V2822" s="38">
        <f t="shared" si="439"/>
        <v>0.8898337552130805</v>
      </c>
    </row>
    <row r="2823" spans="1:22">
      <c r="A2823">
        <v>2818</v>
      </c>
      <c r="B2823" s="122">
        <f t="shared" si="440"/>
        <v>41757</v>
      </c>
      <c r="C2823" s="122">
        <f t="shared" si="440"/>
        <v>42122</v>
      </c>
      <c r="D2823" s="116">
        <f t="shared" ref="D2823:D2886" si="441">YEAR(C2823)</f>
        <v>2015</v>
      </c>
      <c r="E2823" s="116">
        <f t="shared" ref="E2823:E2886" si="442">MONTH(C2823)</f>
        <v>4</v>
      </c>
      <c r="F2823" s="120">
        <v>19.295000000000002</v>
      </c>
      <c r="G2823" s="121">
        <v>1194.1379999999999</v>
      </c>
      <c r="H2823" s="121">
        <v>148.48400000000001</v>
      </c>
      <c r="I2823" s="121">
        <v>132.26900000000001</v>
      </c>
      <c r="J2823" s="119">
        <v>0</v>
      </c>
      <c r="K2823" s="117">
        <f t="shared" ref="K2823:K2886" si="443">SUM(F2823:J2823)</f>
        <v>1494.1859999999999</v>
      </c>
      <c r="L2823" s="116">
        <v>11.446999999999999</v>
      </c>
      <c r="M2823" s="116">
        <v>319.51499999999999</v>
      </c>
      <c r="N2823" s="116">
        <v>74.882999999999996</v>
      </c>
      <c r="O2823" s="116">
        <v>35.014000000000003</v>
      </c>
      <c r="P2823" s="116">
        <v>0</v>
      </c>
      <c r="Q2823" s="20">
        <f t="shared" ref="Q2823:Q2886" si="444">+$Q$2*L2823</f>
        <v>32.085940999999998</v>
      </c>
      <c r="R2823" s="20">
        <f t="shared" ref="R2823:R2886" si="445">+$R$2*M2823</f>
        <v>1021.489455</v>
      </c>
      <c r="S2823" s="20">
        <f t="shared" ref="S2823:S2886" si="446">+$S$2*N2823</f>
        <v>146.096733</v>
      </c>
      <c r="T2823" s="20">
        <f t="shared" ref="T2823:T2886" si="447">+$T$2*O2823</f>
        <v>111.20446400000002</v>
      </c>
      <c r="U2823" s="21">
        <f t="shared" ref="U2823:U2886" si="448">SUM(Q2823:T2823)</f>
        <v>1310.876593</v>
      </c>
      <c r="V2823" s="38">
        <f t="shared" ref="V2823:V2886" si="449">+U2823/K2823</f>
        <v>0.87731821406438026</v>
      </c>
    </row>
    <row r="2824" spans="1:22">
      <c r="A2824">
        <v>2819</v>
      </c>
      <c r="B2824" s="122">
        <f t="shared" si="440"/>
        <v>41757</v>
      </c>
      <c r="C2824" s="122">
        <f t="shared" si="440"/>
        <v>42122</v>
      </c>
      <c r="D2824" s="116">
        <f t="shared" si="441"/>
        <v>2015</v>
      </c>
      <c r="E2824" s="116">
        <f t="shared" si="442"/>
        <v>4</v>
      </c>
      <c r="F2824" s="120">
        <v>19.395</v>
      </c>
      <c r="G2824" s="121">
        <v>1214.92</v>
      </c>
      <c r="H2824" s="121">
        <v>118.27800000000001</v>
      </c>
      <c r="I2824" s="121">
        <v>170.905</v>
      </c>
      <c r="J2824" s="119">
        <v>0</v>
      </c>
      <c r="K2824" s="117">
        <f t="shared" si="443"/>
        <v>1523.498</v>
      </c>
      <c r="L2824" s="116">
        <v>11.531000000000001</v>
      </c>
      <c r="M2824" s="116">
        <v>324.49799999999999</v>
      </c>
      <c r="N2824" s="116">
        <v>59.823</v>
      </c>
      <c r="O2824" s="116">
        <v>44.645000000000003</v>
      </c>
      <c r="P2824" s="116">
        <v>0</v>
      </c>
      <c r="Q2824" s="20">
        <f t="shared" si="444"/>
        <v>32.321393</v>
      </c>
      <c r="R2824" s="20">
        <f t="shared" si="445"/>
        <v>1037.420106</v>
      </c>
      <c r="S2824" s="20">
        <f t="shared" si="446"/>
        <v>116.714673</v>
      </c>
      <c r="T2824" s="20">
        <f t="shared" si="447"/>
        <v>141.79252000000002</v>
      </c>
      <c r="U2824" s="21">
        <f t="shared" si="448"/>
        <v>1328.2486919999999</v>
      </c>
      <c r="V2824" s="38">
        <f t="shared" si="449"/>
        <v>0.87184144120963725</v>
      </c>
    </row>
    <row r="2825" spans="1:22">
      <c r="A2825">
        <v>2820</v>
      </c>
      <c r="B2825" s="122">
        <f t="shared" si="440"/>
        <v>41757</v>
      </c>
      <c r="C2825" s="122">
        <f t="shared" si="440"/>
        <v>42122</v>
      </c>
      <c r="D2825" s="116">
        <f t="shared" si="441"/>
        <v>2015</v>
      </c>
      <c r="E2825" s="116">
        <f t="shared" si="442"/>
        <v>4</v>
      </c>
      <c r="F2825" s="120">
        <v>19.172999999999998</v>
      </c>
      <c r="G2825" s="121">
        <v>1235.7860000000001</v>
      </c>
      <c r="H2825" s="121">
        <v>101.899</v>
      </c>
      <c r="I2825" s="121">
        <v>182.77600000000001</v>
      </c>
      <c r="J2825" s="119">
        <v>0</v>
      </c>
      <c r="K2825" s="117">
        <f t="shared" si="443"/>
        <v>1539.6340000000002</v>
      </c>
      <c r="L2825" s="116">
        <v>11.413</v>
      </c>
      <c r="M2825" s="116">
        <v>329.34100000000001</v>
      </c>
      <c r="N2825" s="116">
        <v>52.722999999999999</v>
      </c>
      <c r="O2825" s="116">
        <v>47.841999999999999</v>
      </c>
      <c r="P2825" s="116">
        <v>0</v>
      </c>
      <c r="Q2825" s="20">
        <f t="shared" si="444"/>
        <v>31.990639000000002</v>
      </c>
      <c r="R2825" s="20">
        <f t="shared" si="445"/>
        <v>1052.9031770000001</v>
      </c>
      <c r="S2825" s="20">
        <f t="shared" si="446"/>
        <v>102.862573</v>
      </c>
      <c r="T2825" s="20">
        <f t="shared" si="447"/>
        <v>151.946192</v>
      </c>
      <c r="U2825" s="21">
        <f t="shared" si="448"/>
        <v>1339.702581</v>
      </c>
      <c r="V2825" s="38">
        <f t="shared" si="449"/>
        <v>0.87014354125720772</v>
      </c>
    </row>
    <row r="2826" spans="1:22">
      <c r="A2826">
        <v>2821</v>
      </c>
      <c r="B2826" s="122">
        <f t="shared" si="440"/>
        <v>41757</v>
      </c>
      <c r="C2826" s="122">
        <f t="shared" si="440"/>
        <v>42122</v>
      </c>
      <c r="D2826" s="116">
        <f t="shared" si="441"/>
        <v>2015</v>
      </c>
      <c r="E2826" s="116">
        <f t="shared" si="442"/>
        <v>4</v>
      </c>
      <c r="F2826" s="120">
        <v>18.974</v>
      </c>
      <c r="G2826" s="121">
        <v>1244.4580000000001</v>
      </c>
      <c r="H2826" s="121">
        <v>59.365000000000002</v>
      </c>
      <c r="I2826" s="121">
        <v>218.68899999999999</v>
      </c>
      <c r="J2826" s="119">
        <v>0</v>
      </c>
      <c r="K2826" s="117">
        <f t="shared" si="443"/>
        <v>1541.4860000000001</v>
      </c>
      <c r="L2826" s="116">
        <v>11.242000000000001</v>
      </c>
      <c r="M2826" s="116">
        <v>331.31799999999998</v>
      </c>
      <c r="N2826" s="116">
        <v>32.012</v>
      </c>
      <c r="O2826" s="116">
        <v>57.585000000000001</v>
      </c>
      <c r="P2826" s="116">
        <v>0</v>
      </c>
      <c r="Q2826" s="20">
        <f t="shared" si="444"/>
        <v>31.511326</v>
      </c>
      <c r="R2826" s="20">
        <f t="shared" si="445"/>
        <v>1059.2236459999999</v>
      </c>
      <c r="S2826" s="20">
        <f t="shared" si="446"/>
        <v>62.455412000000003</v>
      </c>
      <c r="T2826" s="20">
        <f t="shared" si="447"/>
        <v>182.88996</v>
      </c>
      <c r="U2826" s="21">
        <f t="shared" si="448"/>
        <v>1336.080344</v>
      </c>
      <c r="V2826" s="38">
        <f t="shared" si="449"/>
        <v>0.86674828315015506</v>
      </c>
    </row>
    <row r="2827" spans="1:22">
      <c r="A2827">
        <v>2822</v>
      </c>
      <c r="B2827" s="122">
        <f t="shared" si="440"/>
        <v>41757</v>
      </c>
      <c r="C2827" s="122">
        <f t="shared" si="440"/>
        <v>42122</v>
      </c>
      <c r="D2827" s="116">
        <f t="shared" si="441"/>
        <v>2015</v>
      </c>
      <c r="E2827" s="116">
        <f t="shared" si="442"/>
        <v>4</v>
      </c>
      <c r="F2827" s="120">
        <v>0</v>
      </c>
      <c r="G2827" s="121">
        <v>1277.1659999999999</v>
      </c>
      <c r="H2827" s="121">
        <v>0</v>
      </c>
      <c r="I2827" s="121">
        <v>402.048</v>
      </c>
      <c r="J2827" s="119">
        <v>0</v>
      </c>
      <c r="K2827" s="117">
        <f t="shared" si="443"/>
        <v>1679.2139999999999</v>
      </c>
      <c r="L2827" s="116">
        <v>0</v>
      </c>
      <c r="M2827" s="116">
        <v>338.74299999999999</v>
      </c>
      <c r="N2827" s="116">
        <v>0</v>
      </c>
      <c r="O2827" s="116">
        <v>113.67700000000001</v>
      </c>
      <c r="P2827" s="116">
        <v>0</v>
      </c>
      <c r="Q2827" s="20">
        <f t="shared" si="444"/>
        <v>0</v>
      </c>
      <c r="R2827" s="20">
        <f t="shared" si="445"/>
        <v>1082.9613710000001</v>
      </c>
      <c r="S2827" s="20">
        <f t="shared" si="446"/>
        <v>0</v>
      </c>
      <c r="T2827" s="20">
        <f t="shared" si="447"/>
        <v>361.03815200000003</v>
      </c>
      <c r="U2827" s="21">
        <f t="shared" si="448"/>
        <v>1443.9995230000002</v>
      </c>
      <c r="V2827" s="38">
        <f t="shared" si="449"/>
        <v>0.85992584804557382</v>
      </c>
    </row>
    <row r="2828" spans="1:22">
      <c r="A2828">
        <v>2823</v>
      </c>
      <c r="B2828" s="122">
        <f t="shared" si="440"/>
        <v>41757</v>
      </c>
      <c r="C2828" s="122">
        <f t="shared" si="440"/>
        <v>42122</v>
      </c>
      <c r="D2828" s="116">
        <f t="shared" si="441"/>
        <v>2015</v>
      </c>
      <c r="E2828" s="116">
        <f t="shared" si="442"/>
        <v>4</v>
      </c>
      <c r="F2828" s="120">
        <v>0</v>
      </c>
      <c r="G2828" s="121">
        <v>1276.348</v>
      </c>
      <c r="H2828" s="121">
        <v>0</v>
      </c>
      <c r="I2828" s="121">
        <v>431.245</v>
      </c>
      <c r="J2828" s="119">
        <v>0</v>
      </c>
      <c r="K2828" s="117">
        <f t="shared" si="443"/>
        <v>1707.5929999999998</v>
      </c>
      <c r="L2828" s="116">
        <v>0</v>
      </c>
      <c r="M2828" s="116">
        <v>339.02</v>
      </c>
      <c r="N2828" s="116">
        <v>0</v>
      </c>
      <c r="O2828" s="116">
        <v>123.48399999999999</v>
      </c>
      <c r="P2828" s="116">
        <v>0</v>
      </c>
      <c r="Q2828" s="20">
        <f t="shared" si="444"/>
        <v>0</v>
      </c>
      <c r="R2828" s="20">
        <f t="shared" si="445"/>
        <v>1083.8469399999999</v>
      </c>
      <c r="S2828" s="20">
        <f t="shared" si="446"/>
        <v>0</v>
      </c>
      <c r="T2828" s="20">
        <f t="shared" si="447"/>
        <v>392.18518399999999</v>
      </c>
      <c r="U2828" s="21">
        <f t="shared" si="448"/>
        <v>1476.0321239999998</v>
      </c>
      <c r="V2828" s="38">
        <f t="shared" si="449"/>
        <v>0.86439340287761779</v>
      </c>
    </row>
    <row r="2829" spans="1:22">
      <c r="A2829">
        <v>2824</v>
      </c>
      <c r="B2829" s="122">
        <f t="shared" si="440"/>
        <v>41757</v>
      </c>
      <c r="C2829" s="122">
        <f t="shared" si="440"/>
        <v>42122</v>
      </c>
      <c r="D2829" s="116">
        <f t="shared" si="441"/>
        <v>2015</v>
      </c>
      <c r="E2829" s="116">
        <f t="shared" si="442"/>
        <v>4</v>
      </c>
      <c r="F2829" s="120">
        <v>0</v>
      </c>
      <c r="G2829" s="121">
        <v>1300.4649999999999</v>
      </c>
      <c r="H2829" s="121">
        <v>0</v>
      </c>
      <c r="I2829" s="121">
        <v>405.096</v>
      </c>
      <c r="J2829" s="119">
        <v>0</v>
      </c>
      <c r="K2829" s="117">
        <f t="shared" si="443"/>
        <v>1705.5609999999999</v>
      </c>
      <c r="L2829" s="116">
        <v>0</v>
      </c>
      <c r="M2829" s="116">
        <v>349.26100000000002</v>
      </c>
      <c r="N2829" s="116">
        <v>0</v>
      </c>
      <c r="O2829" s="116">
        <v>116.142</v>
      </c>
      <c r="P2829" s="116">
        <v>0</v>
      </c>
      <c r="Q2829" s="20">
        <f t="shared" si="444"/>
        <v>0</v>
      </c>
      <c r="R2829" s="20">
        <f t="shared" si="445"/>
        <v>1116.5874170000002</v>
      </c>
      <c r="S2829" s="20">
        <f t="shared" si="446"/>
        <v>0</v>
      </c>
      <c r="T2829" s="20">
        <f t="shared" si="447"/>
        <v>368.86699199999998</v>
      </c>
      <c r="U2829" s="21">
        <f t="shared" si="448"/>
        <v>1485.4544090000002</v>
      </c>
      <c r="V2829" s="38">
        <f t="shared" si="449"/>
        <v>0.870947687593701</v>
      </c>
    </row>
    <row r="2830" spans="1:22">
      <c r="A2830">
        <v>2825</v>
      </c>
      <c r="B2830" s="122">
        <f t="shared" si="440"/>
        <v>41757</v>
      </c>
      <c r="C2830" s="122">
        <f t="shared" si="440"/>
        <v>42122</v>
      </c>
      <c r="D2830" s="116">
        <f t="shared" si="441"/>
        <v>2015</v>
      </c>
      <c r="E2830" s="116">
        <f t="shared" si="442"/>
        <v>4</v>
      </c>
      <c r="F2830" s="120">
        <v>0</v>
      </c>
      <c r="G2830" s="121">
        <v>1300.7809999999999</v>
      </c>
      <c r="H2830" s="121">
        <v>0</v>
      </c>
      <c r="I2830" s="121">
        <v>398.11099999999999</v>
      </c>
      <c r="J2830" s="119">
        <v>0</v>
      </c>
      <c r="K2830" s="117">
        <f t="shared" si="443"/>
        <v>1698.8919999999998</v>
      </c>
      <c r="L2830" s="116">
        <v>0</v>
      </c>
      <c r="M2830" s="116">
        <v>350.96899999999999</v>
      </c>
      <c r="N2830" s="116">
        <v>0</v>
      </c>
      <c r="O2830" s="116">
        <v>114.133</v>
      </c>
      <c r="P2830" s="116">
        <v>0</v>
      </c>
      <c r="Q2830" s="20">
        <f t="shared" si="444"/>
        <v>0</v>
      </c>
      <c r="R2830" s="20">
        <f t="shared" si="445"/>
        <v>1122.0478929999999</v>
      </c>
      <c r="S2830" s="20">
        <f t="shared" si="446"/>
        <v>0</v>
      </c>
      <c r="T2830" s="20">
        <f t="shared" si="447"/>
        <v>362.48640799999998</v>
      </c>
      <c r="U2830" s="21">
        <f t="shared" si="448"/>
        <v>1484.5343009999999</v>
      </c>
      <c r="V2830" s="38">
        <f t="shared" si="449"/>
        <v>0.87382499947024295</v>
      </c>
    </row>
    <row r="2831" spans="1:22">
      <c r="A2831">
        <v>2826</v>
      </c>
      <c r="B2831" s="122">
        <f t="shared" si="440"/>
        <v>41757</v>
      </c>
      <c r="C2831" s="122">
        <f t="shared" si="440"/>
        <v>42122</v>
      </c>
      <c r="D2831" s="116">
        <f t="shared" si="441"/>
        <v>2015</v>
      </c>
      <c r="E2831" s="116">
        <f t="shared" si="442"/>
        <v>4</v>
      </c>
      <c r="F2831" s="120">
        <v>0</v>
      </c>
      <c r="G2831" s="121">
        <v>1297.6179999999999</v>
      </c>
      <c r="H2831" s="121">
        <v>0</v>
      </c>
      <c r="I2831" s="121">
        <v>385.94299999999998</v>
      </c>
      <c r="J2831" s="119">
        <v>0</v>
      </c>
      <c r="K2831" s="117">
        <f t="shared" si="443"/>
        <v>1683.5609999999999</v>
      </c>
      <c r="L2831" s="116">
        <v>0</v>
      </c>
      <c r="M2831" s="116">
        <v>353.54</v>
      </c>
      <c r="N2831" s="116">
        <v>0</v>
      </c>
      <c r="O2831" s="116">
        <v>110.73399999999999</v>
      </c>
      <c r="P2831" s="116">
        <v>0</v>
      </c>
      <c r="Q2831" s="20">
        <f t="shared" si="444"/>
        <v>0</v>
      </c>
      <c r="R2831" s="20">
        <f t="shared" si="445"/>
        <v>1130.26738</v>
      </c>
      <c r="S2831" s="20">
        <f t="shared" si="446"/>
        <v>0</v>
      </c>
      <c r="T2831" s="20">
        <f t="shared" si="447"/>
        <v>351.69118400000002</v>
      </c>
      <c r="U2831" s="21">
        <f t="shared" si="448"/>
        <v>1481.958564</v>
      </c>
      <c r="V2831" s="38">
        <f t="shared" si="449"/>
        <v>0.88025237220391783</v>
      </c>
    </row>
    <row r="2832" spans="1:22">
      <c r="A2832">
        <v>2827</v>
      </c>
      <c r="B2832" s="122">
        <f t="shared" si="440"/>
        <v>41757</v>
      </c>
      <c r="C2832" s="122">
        <f t="shared" si="440"/>
        <v>42122</v>
      </c>
      <c r="D2832" s="116">
        <f t="shared" si="441"/>
        <v>2015</v>
      </c>
      <c r="E2832" s="116">
        <f t="shared" si="442"/>
        <v>4</v>
      </c>
      <c r="F2832" s="120">
        <v>0</v>
      </c>
      <c r="G2832" s="121">
        <v>1072.848</v>
      </c>
      <c r="H2832" s="121">
        <v>0</v>
      </c>
      <c r="I2832" s="121">
        <v>641.27499999999998</v>
      </c>
      <c r="J2832" s="119">
        <v>0</v>
      </c>
      <c r="K2832" s="117">
        <f t="shared" si="443"/>
        <v>1714.123</v>
      </c>
      <c r="L2832" s="116">
        <v>0</v>
      </c>
      <c r="M2832" s="116">
        <v>301.14800000000002</v>
      </c>
      <c r="N2832" s="116">
        <v>0</v>
      </c>
      <c r="O2832" s="116">
        <v>177.34899999999999</v>
      </c>
      <c r="P2832" s="116">
        <v>0</v>
      </c>
      <c r="Q2832" s="20">
        <f t="shared" si="444"/>
        <v>0</v>
      </c>
      <c r="R2832" s="20">
        <f t="shared" si="445"/>
        <v>962.77015600000004</v>
      </c>
      <c r="S2832" s="20">
        <f t="shared" si="446"/>
        <v>0</v>
      </c>
      <c r="T2832" s="20">
        <f t="shared" si="447"/>
        <v>563.26042399999994</v>
      </c>
      <c r="U2832" s="21">
        <f t="shared" si="448"/>
        <v>1526.0305800000001</v>
      </c>
      <c r="V2832" s="38">
        <f t="shared" si="449"/>
        <v>0.89026900636652095</v>
      </c>
    </row>
    <row r="2833" spans="1:22">
      <c r="A2833">
        <v>2828</v>
      </c>
      <c r="B2833" s="122">
        <f t="shared" si="440"/>
        <v>41757</v>
      </c>
      <c r="C2833" s="122">
        <f t="shared" si="440"/>
        <v>42122</v>
      </c>
      <c r="D2833" s="116">
        <f t="shared" si="441"/>
        <v>2015</v>
      </c>
      <c r="E2833" s="116">
        <f t="shared" si="442"/>
        <v>4</v>
      </c>
      <c r="F2833" s="120">
        <v>0</v>
      </c>
      <c r="G2833" s="121">
        <v>956.23900000000003</v>
      </c>
      <c r="H2833" s="121">
        <v>0</v>
      </c>
      <c r="I2833" s="121">
        <v>919.77200000000005</v>
      </c>
      <c r="J2833" s="119">
        <v>0</v>
      </c>
      <c r="K2833" s="117">
        <f t="shared" si="443"/>
        <v>1876.011</v>
      </c>
      <c r="L2833" s="116">
        <v>0</v>
      </c>
      <c r="M2833" s="116">
        <v>269.89699999999999</v>
      </c>
      <c r="N2833" s="116">
        <v>0</v>
      </c>
      <c r="O2833" s="116">
        <v>248.12799999999999</v>
      </c>
      <c r="P2833" s="116">
        <v>0</v>
      </c>
      <c r="Q2833" s="20">
        <f t="shared" si="444"/>
        <v>0</v>
      </c>
      <c r="R2833" s="20">
        <f t="shared" si="445"/>
        <v>862.86070900000004</v>
      </c>
      <c r="S2833" s="20">
        <f t="shared" si="446"/>
        <v>0</v>
      </c>
      <c r="T2833" s="20">
        <f t="shared" si="447"/>
        <v>788.054528</v>
      </c>
      <c r="U2833" s="21">
        <f t="shared" si="448"/>
        <v>1650.9152370000002</v>
      </c>
      <c r="V2833" s="38">
        <f t="shared" si="449"/>
        <v>0.88001362305444919</v>
      </c>
    </row>
    <row r="2834" spans="1:22">
      <c r="A2834">
        <v>2829</v>
      </c>
      <c r="B2834" s="122">
        <f t="shared" si="440"/>
        <v>41757</v>
      </c>
      <c r="C2834" s="122">
        <f t="shared" si="440"/>
        <v>42122</v>
      </c>
      <c r="D2834" s="116">
        <f t="shared" si="441"/>
        <v>2015</v>
      </c>
      <c r="E2834" s="116">
        <f t="shared" si="442"/>
        <v>4</v>
      </c>
      <c r="F2834" s="120">
        <v>0</v>
      </c>
      <c r="G2834" s="121">
        <v>790.48900000000003</v>
      </c>
      <c r="H2834" s="121">
        <v>0</v>
      </c>
      <c r="I2834" s="121">
        <v>992.89700000000005</v>
      </c>
      <c r="J2834" s="119">
        <v>0</v>
      </c>
      <c r="K2834" s="117">
        <f t="shared" si="443"/>
        <v>1783.386</v>
      </c>
      <c r="L2834" s="116">
        <v>0</v>
      </c>
      <c r="M2834" s="116">
        <v>226.119</v>
      </c>
      <c r="N2834" s="116">
        <v>0</v>
      </c>
      <c r="O2834" s="116">
        <v>273.565</v>
      </c>
      <c r="P2834" s="116">
        <v>0</v>
      </c>
      <c r="Q2834" s="20">
        <f t="shared" si="444"/>
        <v>0</v>
      </c>
      <c r="R2834" s="20">
        <f t="shared" si="445"/>
        <v>722.90244300000006</v>
      </c>
      <c r="S2834" s="20">
        <f t="shared" si="446"/>
        <v>0</v>
      </c>
      <c r="T2834" s="20">
        <f t="shared" si="447"/>
        <v>868.84244000000001</v>
      </c>
      <c r="U2834" s="21">
        <f t="shared" si="448"/>
        <v>1591.7448830000001</v>
      </c>
      <c r="V2834" s="38">
        <f t="shared" si="449"/>
        <v>0.89254086496137131</v>
      </c>
    </row>
    <row r="2835" spans="1:22">
      <c r="A2835">
        <v>2830</v>
      </c>
      <c r="B2835" s="122">
        <f t="shared" si="440"/>
        <v>41757</v>
      </c>
      <c r="C2835" s="122">
        <f t="shared" si="440"/>
        <v>42122</v>
      </c>
      <c r="D2835" s="116">
        <f t="shared" si="441"/>
        <v>2015</v>
      </c>
      <c r="E2835" s="116">
        <f t="shared" si="442"/>
        <v>4</v>
      </c>
      <c r="F2835" s="120">
        <v>0</v>
      </c>
      <c r="G2835" s="121">
        <v>965.077</v>
      </c>
      <c r="H2835" s="121">
        <v>0</v>
      </c>
      <c r="I2835" s="121">
        <v>869.83199999999999</v>
      </c>
      <c r="J2835" s="119">
        <v>0</v>
      </c>
      <c r="K2835" s="117">
        <f t="shared" si="443"/>
        <v>1834.9090000000001</v>
      </c>
      <c r="L2835" s="116">
        <v>0</v>
      </c>
      <c r="M2835" s="116">
        <v>272.61900000000003</v>
      </c>
      <c r="N2835" s="116">
        <v>0</v>
      </c>
      <c r="O2835" s="116">
        <v>237.88200000000001</v>
      </c>
      <c r="P2835" s="116">
        <v>0</v>
      </c>
      <c r="Q2835" s="20">
        <f t="shared" si="444"/>
        <v>0</v>
      </c>
      <c r="R2835" s="20">
        <f t="shared" si="445"/>
        <v>871.56294300000013</v>
      </c>
      <c r="S2835" s="20">
        <f t="shared" si="446"/>
        <v>0</v>
      </c>
      <c r="T2835" s="20">
        <f t="shared" si="447"/>
        <v>755.51323200000002</v>
      </c>
      <c r="U2835" s="21">
        <f t="shared" si="448"/>
        <v>1627.0761750000001</v>
      </c>
      <c r="V2835" s="38">
        <f t="shared" si="449"/>
        <v>0.88673398789803748</v>
      </c>
    </row>
    <row r="2836" spans="1:22">
      <c r="A2836">
        <v>2831</v>
      </c>
      <c r="B2836" s="122">
        <f t="shared" si="440"/>
        <v>41757</v>
      </c>
      <c r="C2836" s="122">
        <f t="shared" si="440"/>
        <v>42122</v>
      </c>
      <c r="D2836" s="116">
        <f t="shared" si="441"/>
        <v>2015</v>
      </c>
      <c r="E2836" s="116">
        <f t="shared" si="442"/>
        <v>4</v>
      </c>
      <c r="F2836" s="120">
        <v>0</v>
      </c>
      <c r="G2836" s="121">
        <v>1289.855</v>
      </c>
      <c r="H2836" s="121">
        <v>0</v>
      </c>
      <c r="I2836" s="121">
        <v>437.05799999999999</v>
      </c>
      <c r="J2836" s="119">
        <v>0</v>
      </c>
      <c r="K2836" s="117">
        <f t="shared" si="443"/>
        <v>1726.913</v>
      </c>
      <c r="L2836" s="116">
        <v>0</v>
      </c>
      <c r="M2836" s="116">
        <v>352.61200000000002</v>
      </c>
      <c r="N2836" s="116">
        <v>0</v>
      </c>
      <c r="O2836" s="116">
        <v>124.315</v>
      </c>
      <c r="P2836" s="116">
        <v>0</v>
      </c>
      <c r="Q2836" s="20">
        <f t="shared" si="444"/>
        <v>0</v>
      </c>
      <c r="R2836" s="20">
        <f t="shared" si="445"/>
        <v>1127.3005640000001</v>
      </c>
      <c r="S2836" s="20">
        <f t="shared" si="446"/>
        <v>0</v>
      </c>
      <c r="T2836" s="20">
        <f t="shared" si="447"/>
        <v>394.82444000000004</v>
      </c>
      <c r="U2836" s="21">
        <f t="shared" si="448"/>
        <v>1522.1250040000002</v>
      </c>
      <c r="V2836" s="38">
        <f t="shared" si="449"/>
        <v>0.88141383150164498</v>
      </c>
    </row>
    <row r="2837" spans="1:22">
      <c r="A2837">
        <v>2832</v>
      </c>
      <c r="B2837" s="122">
        <f t="shared" si="440"/>
        <v>41757</v>
      </c>
      <c r="C2837" s="122">
        <f t="shared" si="440"/>
        <v>42122</v>
      </c>
      <c r="D2837" s="116">
        <f t="shared" si="441"/>
        <v>2015</v>
      </c>
      <c r="E2837" s="116">
        <f t="shared" si="442"/>
        <v>4</v>
      </c>
      <c r="F2837" s="120">
        <v>0</v>
      </c>
      <c r="G2837" s="121">
        <v>1263.309</v>
      </c>
      <c r="H2837" s="121">
        <v>0</v>
      </c>
      <c r="I2837" s="121">
        <v>325.947</v>
      </c>
      <c r="J2837" s="119">
        <v>0</v>
      </c>
      <c r="K2837" s="117">
        <f t="shared" si="443"/>
        <v>1589.2559999999999</v>
      </c>
      <c r="L2837" s="116">
        <v>0</v>
      </c>
      <c r="M2837" s="116">
        <v>347.01299999999998</v>
      </c>
      <c r="N2837" s="116">
        <v>0</v>
      </c>
      <c r="O2837" s="116">
        <v>95.563999999999993</v>
      </c>
      <c r="P2837" s="116">
        <v>0</v>
      </c>
      <c r="Q2837" s="20">
        <f t="shared" si="444"/>
        <v>0</v>
      </c>
      <c r="R2837" s="20">
        <f t="shared" si="445"/>
        <v>1109.4005609999999</v>
      </c>
      <c r="S2837" s="20">
        <f t="shared" si="446"/>
        <v>0</v>
      </c>
      <c r="T2837" s="20">
        <f t="shared" si="447"/>
        <v>303.51126399999998</v>
      </c>
      <c r="U2837" s="21">
        <f t="shared" si="448"/>
        <v>1412.9118249999999</v>
      </c>
      <c r="V2837" s="38">
        <f t="shared" si="449"/>
        <v>0.88903979283387957</v>
      </c>
    </row>
    <row r="2838" spans="1:22">
      <c r="A2838">
        <v>2833</v>
      </c>
      <c r="B2838" s="122">
        <f t="shared" si="440"/>
        <v>41758</v>
      </c>
      <c r="C2838" s="122">
        <f t="shared" si="440"/>
        <v>42123</v>
      </c>
      <c r="D2838" s="116">
        <f t="shared" si="441"/>
        <v>2015</v>
      </c>
      <c r="E2838" s="116">
        <f t="shared" si="442"/>
        <v>4</v>
      </c>
      <c r="F2838" s="120">
        <v>20.245000000000001</v>
      </c>
      <c r="G2838" s="121">
        <v>1211.403</v>
      </c>
      <c r="H2838" s="121">
        <v>155.31700000000001</v>
      </c>
      <c r="I2838" s="121">
        <v>36.685000000000002</v>
      </c>
      <c r="J2838" s="119">
        <v>0</v>
      </c>
      <c r="K2838" s="117">
        <f t="shared" si="443"/>
        <v>1423.6499999999999</v>
      </c>
      <c r="L2838" s="116">
        <v>12.374000000000001</v>
      </c>
      <c r="M2838" s="116">
        <v>337.71899999999999</v>
      </c>
      <c r="N2838" s="116">
        <v>76.234999999999999</v>
      </c>
      <c r="O2838" s="116">
        <v>8.2449999999999992</v>
      </c>
      <c r="P2838" s="116">
        <v>0</v>
      </c>
      <c r="Q2838" s="20">
        <f t="shared" si="444"/>
        <v>34.684322000000002</v>
      </c>
      <c r="R2838" s="20">
        <f t="shared" si="445"/>
        <v>1079.687643</v>
      </c>
      <c r="S2838" s="20">
        <f t="shared" si="446"/>
        <v>148.73448500000001</v>
      </c>
      <c r="T2838" s="20">
        <f t="shared" si="447"/>
        <v>26.186119999999999</v>
      </c>
      <c r="U2838" s="21">
        <f t="shared" si="448"/>
        <v>1289.2925700000001</v>
      </c>
      <c r="V2838" s="38">
        <f t="shared" si="449"/>
        <v>0.90562467600885066</v>
      </c>
    </row>
    <row r="2839" spans="1:22">
      <c r="A2839">
        <v>2834</v>
      </c>
      <c r="B2839" s="122">
        <f t="shared" si="440"/>
        <v>41758</v>
      </c>
      <c r="C2839" s="122">
        <f t="shared" si="440"/>
        <v>42123</v>
      </c>
      <c r="D2839" s="116">
        <f t="shared" si="441"/>
        <v>2015</v>
      </c>
      <c r="E2839" s="116">
        <f t="shared" si="442"/>
        <v>4</v>
      </c>
      <c r="F2839" s="120">
        <v>20.591000000000001</v>
      </c>
      <c r="G2839" s="121">
        <v>1193.1510000000001</v>
      </c>
      <c r="H2839" s="121">
        <v>153.423</v>
      </c>
      <c r="I2839" s="121">
        <v>7.2039999999999997</v>
      </c>
      <c r="J2839" s="119">
        <v>0</v>
      </c>
      <c r="K2839" s="117">
        <f t="shared" si="443"/>
        <v>1374.3689999999999</v>
      </c>
      <c r="L2839" s="116">
        <v>12.529</v>
      </c>
      <c r="M2839" s="116">
        <v>327.00799999999998</v>
      </c>
      <c r="N2839" s="116">
        <v>76.400000000000006</v>
      </c>
      <c r="O2839" s="116">
        <v>1.92</v>
      </c>
      <c r="P2839" s="116">
        <v>0</v>
      </c>
      <c r="Q2839" s="20">
        <f t="shared" si="444"/>
        <v>35.118786999999998</v>
      </c>
      <c r="R2839" s="20">
        <f t="shared" si="445"/>
        <v>1045.4445759999999</v>
      </c>
      <c r="S2839" s="20">
        <f t="shared" si="446"/>
        <v>149.05640000000002</v>
      </c>
      <c r="T2839" s="20">
        <f t="shared" si="447"/>
        <v>6.0979200000000002</v>
      </c>
      <c r="U2839" s="21">
        <f t="shared" si="448"/>
        <v>1235.7176829999996</v>
      </c>
      <c r="V2839" s="38">
        <f t="shared" si="449"/>
        <v>0.8991163821360928</v>
      </c>
    </row>
    <row r="2840" spans="1:22">
      <c r="A2840">
        <v>2835</v>
      </c>
      <c r="B2840" s="122">
        <f t="shared" si="440"/>
        <v>41758</v>
      </c>
      <c r="C2840" s="122">
        <f t="shared" si="440"/>
        <v>42123</v>
      </c>
      <c r="D2840" s="116">
        <f t="shared" si="441"/>
        <v>2015</v>
      </c>
      <c r="E2840" s="116">
        <f t="shared" si="442"/>
        <v>4</v>
      </c>
      <c r="F2840" s="120">
        <v>20.568999999999999</v>
      </c>
      <c r="G2840" s="121">
        <v>1184.0740000000001</v>
      </c>
      <c r="H2840" s="121">
        <v>123.619</v>
      </c>
      <c r="I2840" s="121">
        <v>5.1689999999999996</v>
      </c>
      <c r="J2840" s="119">
        <v>0</v>
      </c>
      <c r="K2840" s="117">
        <f t="shared" si="443"/>
        <v>1333.431</v>
      </c>
      <c r="L2840" s="116">
        <v>12.52</v>
      </c>
      <c r="M2840" s="116">
        <v>325.07900000000001</v>
      </c>
      <c r="N2840" s="116">
        <v>60.673999999999999</v>
      </c>
      <c r="O2840" s="116">
        <v>1.3540000000000001</v>
      </c>
      <c r="P2840" s="116">
        <v>0</v>
      </c>
      <c r="Q2840" s="20">
        <f t="shared" si="444"/>
        <v>35.093559999999997</v>
      </c>
      <c r="R2840" s="20">
        <f t="shared" si="445"/>
        <v>1039.2775630000001</v>
      </c>
      <c r="S2840" s="20">
        <f t="shared" si="446"/>
        <v>118.37497400000001</v>
      </c>
      <c r="T2840" s="20">
        <f t="shared" si="447"/>
        <v>4.3003040000000006</v>
      </c>
      <c r="U2840" s="21">
        <f t="shared" si="448"/>
        <v>1197.0464010000003</v>
      </c>
      <c r="V2840" s="38">
        <f t="shared" si="449"/>
        <v>0.89771904283011283</v>
      </c>
    </row>
    <row r="2841" spans="1:22">
      <c r="A2841">
        <v>2836</v>
      </c>
      <c r="B2841" s="122">
        <f t="shared" si="440"/>
        <v>41758</v>
      </c>
      <c r="C2841" s="122">
        <f t="shared" si="440"/>
        <v>42123</v>
      </c>
      <c r="D2841" s="116">
        <f t="shared" si="441"/>
        <v>2015</v>
      </c>
      <c r="E2841" s="116">
        <f t="shared" si="442"/>
        <v>4</v>
      </c>
      <c r="F2841" s="120">
        <v>20.545000000000002</v>
      </c>
      <c r="G2841" s="121">
        <v>1078.095</v>
      </c>
      <c r="H2841" s="121">
        <v>175.05500000000001</v>
      </c>
      <c r="I2841" s="121">
        <v>5.1689999999999996</v>
      </c>
      <c r="J2841" s="119">
        <v>0</v>
      </c>
      <c r="K2841" s="117">
        <f t="shared" si="443"/>
        <v>1278.8640000000003</v>
      </c>
      <c r="L2841" s="116">
        <v>12.500999999999999</v>
      </c>
      <c r="M2841" s="116">
        <v>301.887</v>
      </c>
      <c r="N2841" s="116">
        <v>84.611000000000004</v>
      </c>
      <c r="O2841" s="116">
        <v>1.3540000000000001</v>
      </c>
      <c r="P2841" s="116">
        <v>0</v>
      </c>
      <c r="Q2841" s="20">
        <f t="shared" si="444"/>
        <v>35.040302999999994</v>
      </c>
      <c r="R2841" s="20">
        <f t="shared" si="445"/>
        <v>965.13273900000002</v>
      </c>
      <c r="S2841" s="20">
        <f t="shared" si="446"/>
        <v>165.07606100000001</v>
      </c>
      <c r="T2841" s="20">
        <f t="shared" si="447"/>
        <v>4.3003040000000006</v>
      </c>
      <c r="U2841" s="21">
        <f t="shared" si="448"/>
        <v>1169.5494070000002</v>
      </c>
      <c r="V2841" s="38">
        <f t="shared" si="449"/>
        <v>0.91452211259367688</v>
      </c>
    </row>
    <row r="2842" spans="1:22">
      <c r="A2842">
        <v>2837</v>
      </c>
      <c r="B2842" s="122">
        <f t="shared" si="440"/>
        <v>41758</v>
      </c>
      <c r="C2842" s="122">
        <f t="shared" si="440"/>
        <v>42123</v>
      </c>
      <c r="D2842" s="116">
        <f t="shared" si="441"/>
        <v>2015</v>
      </c>
      <c r="E2842" s="116">
        <f t="shared" si="442"/>
        <v>4</v>
      </c>
      <c r="F2842" s="120">
        <v>20.253</v>
      </c>
      <c r="G2842" s="121">
        <v>1040.913</v>
      </c>
      <c r="H2842" s="121">
        <v>207.779</v>
      </c>
      <c r="I2842" s="121">
        <v>5.1689999999999996</v>
      </c>
      <c r="J2842" s="119">
        <v>0</v>
      </c>
      <c r="K2842" s="117">
        <f t="shared" si="443"/>
        <v>1274.114</v>
      </c>
      <c r="L2842" s="116">
        <v>12.329000000000001</v>
      </c>
      <c r="M2842" s="116">
        <v>294.58199999999999</v>
      </c>
      <c r="N2842" s="116">
        <v>99.025999999999996</v>
      </c>
      <c r="O2842" s="116">
        <v>1.353</v>
      </c>
      <c r="P2842" s="116">
        <v>0</v>
      </c>
      <c r="Q2842" s="20">
        <f t="shared" si="444"/>
        <v>34.558187000000004</v>
      </c>
      <c r="R2842" s="20">
        <f t="shared" si="445"/>
        <v>941.77865399999996</v>
      </c>
      <c r="S2842" s="20">
        <f t="shared" si="446"/>
        <v>193.199726</v>
      </c>
      <c r="T2842" s="20">
        <f t="shared" si="447"/>
        <v>4.2971279999999998</v>
      </c>
      <c r="U2842" s="21">
        <f t="shared" si="448"/>
        <v>1173.8336949999998</v>
      </c>
      <c r="V2842" s="38">
        <f t="shared" si="449"/>
        <v>0.92129408749923458</v>
      </c>
    </row>
    <row r="2843" spans="1:22">
      <c r="A2843">
        <v>2838</v>
      </c>
      <c r="B2843" s="122">
        <f t="shared" si="440"/>
        <v>41758</v>
      </c>
      <c r="C2843" s="122">
        <f t="shared" si="440"/>
        <v>42123</v>
      </c>
      <c r="D2843" s="116">
        <f t="shared" si="441"/>
        <v>2015</v>
      </c>
      <c r="E2843" s="116">
        <f t="shared" si="442"/>
        <v>4</v>
      </c>
      <c r="F2843" s="120">
        <v>20.324999999999999</v>
      </c>
      <c r="G2843" s="121">
        <v>1043.8030000000001</v>
      </c>
      <c r="H2843" s="121">
        <v>309.10399999999998</v>
      </c>
      <c r="I2843" s="121">
        <v>8.0530000000000008</v>
      </c>
      <c r="J2843" s="119">
        <v>0</v>
      </c>
      <c r="K2843" s="117">
        <f t="shared" si="443"/>
        <v>1381.2850000000003</v>
      </c>
      <c r="L2843" s="116">
        <v>12.436999999999999</v>
      </c>
      <c r="M2843" s="116">
        <v>295.72300000000001</v>
      </c>
      <c r="N2843" s="116">
        <v>134.71299999999999</v>
      </c>
      <c r="O2843" s="116">
        <v>2.129</v>
      </c>
      <c r="P2843" s="116">
        <v>0</v>
      </c>
      <c r="Q2843" s="20">
        <f t="shared" si="444"/>
        <v>34.860910999999994</v>
      </c>
      <c r="R2843" s="20">
        <f t="shared" si="445"/>
        <v>945.42643100000009</v>
      </c>
      <c r="S2843" s="20">
        <f t="shared" si="446"/>
        <v>262.825063</v>
      </c>
      <c r="T2843" s="20">
        <f t="shared" si="447"/>
        <v>6.7617039999999999</v>
      </c>
      <c r="U2843" s="21">
        <f t="shared" si="448"/>
        <v>1249.8741090000001</v>
      </c>
      <c r="V2843" s="38">
        <f t="shared" si="449"/>
        <v>0.90486330409727156</v>
      </c>
    </row>
    <row r="2844" spans="1:22">
      <c r="A2844">
        <v>2839</v>
      </c>
      <c r="B2844" s="122">
        <f t="shared" si="440"/>
        <v>41758</v>
      </c>
      <c r="C2844" s="122">
        <f t="shared" si="440"/>
        <v>42123</v>
      </c>
      <c r="D2844" s="116">
        <f t="shared" si="441"/>
        <v>2015</v>
      </c>
      <c r="E2844" s="116">
        <f t="shared" si="442"/>
        <v>4</v>
      </c>
      <c r="F2844" s="120">
        <v>19.984999999999999</v>
      </c>
      <c r="G2844" s="121">
        <v>1030.7950000000001</v>
      </c>
      <c r="H2844" s="121">
        <v>245.858</v>
      </c>
      <c r="I2844" s="121">
        <v>55.082000000000001</v>
      </c>
      <c r="J2844" s="119">
        <v>0</v>
      </c>
      <c r="K2844" s="117">
        <f t="shared" si="443"/>
        <v>1351.72</v>
      </c>
      <c r="L2844" s="116">
        <v>12.204000000000001</v>
      </c>
      <c r="M2844" s="116">
        <v>294.64699999999999</v>
      </c>
      <c r="N2844" s="116">
        <v>114.673</v>
      </c>
      <c r="O2844" s="116">
        <v>14.271000000000001</v>
      </c>
      <c r="P2844" s="116">
        <v>0</v>
      </c>
      <c r="Q2844" s="20">
        <f t="shared" si="444"/>
        <v>34.207812000000004</v>
      </c>
      <c r="R2844" s="20">
        <f t="shared" si="445"/>
        <v>941.98645899999997</v>
      </c>
      <c r="S2844" s="20">
        <f t="shared" si="446"/>
        <v>223.727023</v>
      </c>
      <c r="T2844" s="20">
        <f t="shared" si="447"/>
        <v>45.324696000000003</v>
      </c>
      <c r="U2844" s="21">
        <f t="shared" si="448"/>
        <v>1245.2459899999999</v>
      </c>
      <c r="V2844" s="38">
        <f t="shared" si="449"/>
        <v>0.92123072085934943</v>
      </c>
    </row>
    <row r="2845" spans="1:22">
      <c r="A2845">
        <v>2840</v>
      </c>
      <c r="B2845" s="122">
        <f t="shared" si="440"/>
        <v>41758</v>
      </c>
      <c r="C2845" s="122">
        <f t="shared" si="440"/>
        <v>42123</v>
      </c>
      <c r="D2845" s="116">
        <f t="shared" si="441"/>
        <v>2015</v>
      </c>
      <c r="E2845" s="116">
        <f t="shared" si="442"/>
        <v>4</v>
      </c>
      <c r="F2845" s="120">
        <v>21.408999999999999</v>
      </c>
      <c r="G2845" s="121">
        <v>1044.662</v>
      </c>
      <c r="H2845" s="121">
        <v>387.01499999999999</v>
      </c>
      <c r="I2845" s="121">
        <v>83.942999999999998</v>
      </c>
      <c r="J2845" s="119">
        <v>0</v>
      </c>
      <c r="K2845" s="117">
        <f t="shared" si="443"/>
        <v>1537.0290000000002</v>
      </c>
      <c r="L2845" s="116">
        <v>12.981999999999999</v>
      </c>
      <c r="M2845" s="116">
        <v>294.60399999999998</v>
      </c>
      <c r="N2845" s="116">
        <v>162.398</v>
      </c>
      <c r="O2845" s="116">
        <v>21.997</v>
      </c>
      <c r="P2845" s="116">
        <v>0</v>
      </c>
      <c r="Q2845" s="20">
        <f t="shared" si="444"/>
        <v>36.388545999999998</v>
      </c>
      <c r="R2845" s="20">
        <f t="shared" si="445"/>
        <v>941.84898799999996</v>
      </c>
      <c r="S2845" s="20">
        <f t="shared" si="446"/>
        <v>316.83849800000002</v>
      </c>
      <c r="T2845" s="20">
        <f t="shared" si="447"/>
        <v>69.862471999999997</v>
      </c>
      <c r="U2845" s="21">
        <f t="shared" si="448"/>
        <v>1364.938504</v>
      </c>
      <c r="V2845" s="38">
        <f t="shared" si="449"/>
        <v>0.8880369231810199</v>
      </c>
    </row>
    <row r="2846" spans="1:22">
      <c r="A2846">
        <v>2841</v>
      </c>
      <c r="B2846" s="122">
        <f t="shared" si="440"/>
        <v>41758</v>
      </c>
      <c r="C2846" s="122">
        <f t="shared" si="440"/>
        <v>42123</v>
      </c>
      <c r="D2846" s="116">
        <f t="shared" si="441"/>
        <v>2015</v>
      </c>
      <c r="E2846" s="116">
        <f t="shared" si="442"/>
        <v>4</v>
      </c>
      <c r="F2846" s="120">
        <v>21.905000000000001</v>
      </c>
      <c r="G2846" s="121">
        <v>1090.5509999999999</v>
      </c>
      <c r="H2846" s="121">
        <v>177.46199999999999</v>
      </c>
      <c r="I2846" s="121">
        <v>143.65</v>
      </c>
      <c r="J2846" s="119">
        <v>0</v>
      </c>
      <c r="K2846" s="117">
        <f t="shared" si="443"/>
        <v>1433.568</v>
      </c>
      <c r="L2846" s="116">
        <v>13.318</v>
      </c>
      <c r="M2846" s="116">
        <v>304.79899999999998</v>
      </c>
      <c r="N2846" s="116">
        <v>81.272999999999996</v>
      </c>
      <c r="O2846" s="116">
        <v>38.948</v>
      </c>
      <c r="P2846" s="116">
        <v>0</v>
      </c>
      <c r="Q2846" s="20">
        <f t="shared" si="444"/>
        <v>37.330354</v>
      </c>
      <c r="R2846" s="20">
        <f t="shared" si="445"/>
        <v>974.4424029999999</v>
      </c>
      <c r="S2846" s="20">
        <f t="shared" si="446"/>
        <v>158.56362300000001</v>
      </c>
      <c r="T2846" s="20">
        <f t="shared" si="447"/>
        <v>123.69884800000001</v>
      </c>
      <c r="U2846" s="21">
        <f t="shared" si="448"/>
        <v>1294.035228</v>
      </c>
      <c r="V2846" s="38">
        <f t="shared" si="449"/>
        <v>0.90266748978771849</v>
      </c>
    </row>
    <row r="2847" spans="1:22">
      <c r="A2847">
        <v>2842</v>
      </c>
      <c r="B2847" s="122">
        <f t="shared" ref="B2847:C2910" si="450">+B2823+1</f>
        <v>41758</v>
      </c>
      <c r="C2847" s="122">
        <f t="shared" si="450"/>
        <v>42123</v>
      </c>
      <c r="D2847" s="116">
        <f t="shared" si="441"/>
        <v>2015</v>
      </c>
      <c r="E2847" s="116">
        <f t="shared" si="442"/>
        <v>4</v>
      </c>
      <c r="F2847" s="120">
        <v>21.468</v>
      </c>
      <c r="G2847" s="121">
        <v>1094.4749999999999</v>
      </c>
      <c r="H2847" s="121">
        <v>81.724000000000004</v>
      </c>
      <c r="I2847" s="121">
        <v>295.29899999999998</v>
      </c>
      <c r="J2847" s="119">
        <v>0</v>
      </c>
      <c r="K2847" s="117">
        <f t="shared" si="443"/>
        <v>1492.9659999999999</v>
      </c>
      <c r="L2847" s="116">
        <v>13.035</v>
      </c>
      <c r="M2847" s="116">
        <v>305.81299999999999</v>
      </c>
      <c r="N2847" s="116">
        <v>40.954000000000001</v>
      </c>
      <c r="O2847" s="116">
        <v>75.891999999999996</v>
      </c>
      <c r="P2847" s="116">
        <v>0</v>
      </c>
      <c r="Q2847" s="20">
        <f t="shared" si="444"/>
        <v>36.537104999999997</v>
      </c>
      <c r="R2847" s="20">
        <f t="shared" si="445"/>
        <v>977.68416100000002</v>
      </c>
      <c r="S2847" s="20">
        <f t="shared" si="446"/>
        <v>79.901254000000009</v>
      </c>
      <c r="T2847" s="20">
        <f t="shared" si="447"/>
        <v>241.03299200000001</v>
      </c>
      <c r="U2847" s="21">
        <f t="shared" si="448"/>
        <v>1335.155512</v>
      </c>
      <c r="V2847" s="38">
        <f t="shared" si="449"/>
        <v>0.89429733296002734</v>
      </c>
    </row>
    <row r="2848" spans="1:22">
      <c r="A2848">
        <v>2843</v>
      </c>
      <c r="B2848" s="122">
        <f t="shared" si="450"/>
        <v>41758</v>
      </c>
      <c r="C2848" s="122">
        <f t="shared" si="450"/>
        <v>42123</v>
      </c>
      <c r="D2848" s="116">
        <f t="shared" si="441"/>
        <v>2015</v>
      </c>
      <c r="E2848" s="116">
        <f t="shared" si="442"/>
        <v>4</v>
      </c>
      <c r="F2848" s="120">
        <v>0</v>
      </c>
      <c r="G2848" s="121">
        <v>908.20799999999997</v>
      </c>
      <c r="H2848" s="121">
        <v>0</v>
      </c>
      <c r="I2848" s="121">
        <v>734.26300000000003</v>
      </c>
      <c r="J2848" s="119">
        <v>0</v>
      </c>
      <c r="K2848" s="117">
        <f t="shared" si="443"/>
        <v>1642.471</v>
      </c>
      <c r="L2848" s="116">
        <v>0</v>
      </c>
      <c r="M2848" s="116">
        <v>259.79599999999999</v>
      </c>
      <c r="N2848" s="116">
        <v>0</v>
      </c>
      <c r="O2848" s="116">
        <v>190.72499999999999</v>
      </c>
      <c r="P2848" s="116">
        <v>0</v>
      </c>
      <c r="Q2848" s="20">
        <f t="shared" si="444"/>
        <v>0</v>
      </c>
      <c r="R2848" s="20">
        <f t="shared" si="445"/>
        <v>830.567812</v>
      </c>
      <c r="S2848" s="20">
        <f t="shared" si="446"/>
        <v>0</v>
      </c>
      <c r="T2848" s="20">
        <f t="shared" si="447"/>
        <v>605.74260000000004</v>
      </c>
      <c r="U2848" s="21">
        <f t="shared" si="448"/>
        <v>1436.310412</v>
      </c>
      <c r="V2848" s="38">
        <f t="shared" si="449"/>
        <v>0.8744814441168216</v>
      </c>
    </row>
    <row r="2849" spans="1:22">
      <c r="A2849">
        <v>2844</v>
      </c>
      <c r="B2849" s="122">
        <f t="shared" si="450"/>
        <v>41758</v>
      </c>
      <c r="C2849" s="122">
        <f t="shared" si="450"/>
        <v>42123</v>
      </c>
      <c r="D2849" s="116">
        <f t="shared" si="441"/>
        <v>2015</v>
      </c>
      <c r="E2849" s="116">
        <f t="shared" si="442"/>
        <v>4</v>
      </c>
      <c r="F2849" s="120">
        <v>0</v>
      </c>
      <c r="G2849" s="121">
        <v>922.97500000000002</v>
      </c>
      <c r="H2849" s="121">
        <v>0</v>
      </c>
      <c r="I2849" s="121">
        <v>740.79100000000005</v>
      </c>
      <c r="J2849" s="119">
        <v>0</v>
      </c>
      <c r="K2849" s="117">
        <f t="shared" si="443"/>
        <v>1663.7660000000001</v>
      </c>
      <c r="L2849" s="116">
        <v>0</v>
      </c>
      <c r="M2849" s="116">
        <v>263.084</v>
      </c>
      <c r="N2849" s="116">
        <v>0</v>
      </c>
      <c r="O2849" s="116">
        <v>193.81700000000001</v>
      </c>
      <c r="P2849" s="116">
        <v>0</v>
      </c>
      <c r="Q2849" s="20">
        <f t="shared" si="444"/>
        <v>0</v>
      </c>
      <c r="R2849" s="20">
        <f t="shared" si="445"/>
        <v>841.07954800000005</v>
      </c>
      <c r="S2849" s="20">
        <f t="shared" si="446"/>
        <v>0</v>
      </c>
      <c r="T2849" s="20">
        <f t="shared" si="447"/>
        <v>615.56279200000006</v>
      </c>
      <c r="U2849" s="21">
        <f t="shared" si="448"/>
        <v>1456.6423400000001</v>
      </c>
      <c r="V2849" s="38">
        <f t="shared" si="449"/>
        <v>0.87550914010744296</v>
      </c>
    </row>
    <row r="2850" spans="1:22">
      <c r="A2850">
        <v>2845</v>
      </c>
      <c r="B2850" s="122">
        <f t="shared" si="450"/>
        <v>41758</v>
      </c>
      <c r="C2850" s="122">
        <f t="shared" si="450"/>
        <v>42123</v>
      </c>
      <c r="D2850" s="116">
        <f t="shared" si="441"/>
        <v>2015</v>
      </c>
      <c r="E2850" s="116">
        <f t="shared" si="442"/>
        <v>4</v>
      </c>
      <c r="F2850" s="120">
        <v>0</v>
      </c>
      <c r="G2850" s="121">
        <v>799.73</v>
      </c>
      <c r="H2850" s="121">
        <v>0</v>
      </c>
      <c r="I2850" s="121">
        <v>739.572</v>
      </c>
      <c r="J2850" s="119">
        <v>0</v>
      </c>
      <c r="K2850" s="117">
        <f t="shared" si="443"/>
        <v>1539.3020000000001</v>
      </c>
      <c r="L2850" s="116">
        <v>0</v>
      </c>
      <c r="M2850" s="116">
        <v>231.27600000000001</v>
      </c>
      <c r="N2850" s="116">
        <v>0</v>
      </c>
      <c r="O2850" s="116">
        <v>193.67400000000001</v>
      </c>
      <c r="P2850" s="116">
        <v>0</v>
      </c>
      <c r="Q2850" s="20">
        <f t="shared" si="444"/>
        <v>0</v>
      </c>
      <c r="R2850" s="20">
        <f t="shared" si="445"/>
        <v>739.38937200000009</v>
      </c>
      <c r="S2850" s="20">
        <f t="shared" si="446"/>
        <v>0</v>
      </c>
      <c r="T2850" s="20">
        <f t="shared" si="447"/>
        <v>615.10862400000008</v>
      </c>
      <c r="U2850" s="21">
        <f t="shared" si="448"/>
        <v>1354.4979960000001</v>
      </c>
      <c r="V2850" s="38">
        <f t="shared" si="449"/>
        <v>0.87994298454754161</v>
      </c>
    </row>
    <row r="2851" spans="1:22">
      <c r="A2851">
        <v>2846</v>
      </c>
      <c r="B2851" s="122">
        <f t="shared" si="450"/>
        <v>41758</v>
      </c>
      <c r="C2851" s="122">
        <f t="shared" si="450"/>
        <v>42123</v>
      </c>
      <c r="D2851" s="116">
        <f t="shared" si="441"/>
        <v>2015</v>
      </c>
      <c r="E2851" s="116">
        <f t="shared" si="442"/>
        <v>4</v>
      </c>
      <c r="F2851" s="120">
        <v>0</v>
      </c>
      <c r="G2851" s="121">
        <v>797.947</v>
      </c>
      <c r="H2851" s="121">
        <v>0</v>
      </c>
      <c r="I2851" s="121">
        <v>749.10699999999997</v>
      </c>
      <c r="J2851" s="119">
        <v>0</v>
      </c>
      <c r="K2851" s="117">
        <f t="shared" si="443"/>
        <v>1547.0540000000001</v>
      </c>
      <c r="L2851" s="116">
        <v>0</v>
      </c>
      <c r="M2851" s="116">
        <v>230.68299999999999</v>
      </c>
      <c r="N2851" s="116">
        <v>0</v>
      </c>
      <c r="O2851" s="116">
        <v>195.74799999999999</v>
      </c>
      <c r="P2851" s="116">
        <v>0</v>
      </c>
      <c r="Q2851" s="20">
        <f t="shared" si="444"/>
        <v>0</v>
      </c>
      <c r="R2851" s="20">
        <f t="shared" si="445"/>
        <v>737.49355100000002</v>
      </c>
      <c r="S2851" s="20">
        <f t="shared" si="446"/>
        <v>0</v>
      </c>
      <c r="T2851" s="20">
        <f t="shared" si="447"/>
        <v>621.69564800000001</v>
      </c>
      <c r="U2851" s="21">
        <f t="shared" si="448"/>
        <v>1359.1891989999999</v>
      </c>
      <c r="V2851" s="38">
        <f t="shared" si="449"/>
        <v>0.87856609982586242</v>
      </c>
    </row>
    <row r="2852" spans="1:22">
      <c r="A2852">
        <v>2847</v>
      </c>
      <c r="B2852" s="122">
        <f t="shared" si="450"/>
        <v>41758</v>
      </c>
      <c r="C2852" s="122">
        <f t="shared" si="450"/>
        <v>42123</v>
      </c>
      <c r="D2852" s="116">
        <f t="shared" si="441"/>
        <v>2015</v>
      </c>
      <c r="E2852" s="116">
        <f t="shared" si="442"/>
        <v>4</v>
      </c>
      <c r="F2852" s="120">
        <v>0</v>
      </c>
      <c r="G2852" s="121">
        <v>796.34799999999996</v>
      </c>
      <c r="H2852" s="121">
        <v>1.5980000000000001</v>
      </c>
      <c r="I2852" s="121">
        <v>751.98500000000001</v>
      </c>
      <c r="J2852" s="119">
        <v>0</v>
      </c>
      <c r="K2852" s="117">
        <f t="shared" si="443"/>
        <v>1549.931</v>
      </c>
      <c r="L2852" s="116">
        <v>0</v>
      </c>
      <c r="M2852" s="116">
        <v>230.22499999999999</v>
      </c>
      <c r="N2852" s="116">
        <v>3.1040000000000001</v>
      </c>
      <c r="O2852" s="116">
        <v>196.96600000000001</v>
      </c>
      <c r="P2852" s="116">
        <v>0</v>
      </c>
      <c r="Q2852" s="20">
        <f t="shared" si="444"/>
        <v>0</v>
      </c>
      <c r="R2852" s="20">
        <f t="shared" si="445"/>
        <v>736.02932499999997</v>
      </c>
      <c r="S2852" s="20">
        <f t="shared" si="446"/>
        <v>6.055904</v>
      </c>
      <c r="T2852" s="20">
        <f t="shared" si="447"/>
        <v>625.56401600000004</v>
      </c>
      <c r="U2852" s="21">
        <f t="shared" si="448"/>
        <v>1367.6492450000001</v>
      </c>
      <c r="V2852" s="38">
        <f t="shared" si="449"/>
        <v>0.88239363236169865</v>
      </c>
    </row>
    <row r="2853" spans="1:22">
      <c r="A2853">
        <v>2848</v>
      </c>
      <c r="B2853" s="122">
        <f t="shared" si="450"/>
        <v>41758</v>
      </c>
      <c r="C2853" s="122">
        <f t="shared" si="450"/>
        <v>42123</v>
      </c>
      <c r="D2853" s="116">
        <f t="shared" si="441"/>
        <v>2015</v>
      </c>
      <c r="E2853" s="116">
        <f t="shared" si="442"/>
        <v>4</v>
      </c>
      <c r="F2853" s="120">
        <v>0</v>
      </c>
      <c r="G2853" s="121">
        <v>797.25199999999995</v>
      </c>
      <c r="H2853" s="121">
        <v>0</v>
      </c>
      <c r="I2853" s="121">
        <v>750.84299999999996</v>
      </c>
      <c r="J2853" s="119">
        <v>0</v>
      </c>
      <c r="K2853" s="117">
        <f t="shared" si="443"/>
        <v>1548.0949999999998</v>
      </c>
      <c r="L2853" s="116">
        <v>0</v>
      </c>
      <c r="M2853" s="116">
        <v>230.339</v>
      </c>
      <c r="N2853" s="116">
        <v>0</v>
      </c>
      <c r="O2853" s="116">
        <v>196.32900000000001</v>
      </c>
      <c r="P2853" s="116">
        <v>0</v>
      </c>
      <c r="Q2853" s="20">
        <f t="shared" si="444"/>
        <v>0</v>
      </c>
      <c r="R2853" s="20">
        <f t="shared" si="445"/>
        <v>736.39378299999998</v>
      </c>
      <c r="S2853" s="20">
        <f t="shared" si="446"/>
        <v>0</v>
      </c>
      <c r="T2853" s="20">
        <f t="shared" si="447"/>
        <v>623.54090400000007</v>
      </c>
      <c r="U2853" s="21">
        <f t="shared" si="448"/>
        <v>1359.9346869999999</v>
      </c>
      <c r="V2853" s="38">
        <f t="shared" si="449"/>
        <v>0.87845686924898025</v>
      </c>
    </row>
    <row r="2854" spans="1:22">
      <c r="A2854">
        <v>2849</v>
      </c>
      <c r="B2854" s="122">
        <f t="shared" si="450"/>
        <v>41758</v>
      </c>
      <c r="C2854" s="122">
        <f t="shared" si="450"/>
        <v>42123</v>
      </c>
      <c r="D2854" s="116">
        <f t="shared" si="441"/>
        <v>2015</v>
      </c>
      <c r="E2854" s="116">
        <f t="shared" si="442"/>
        <v>4</v>
      </c>
      <c r="F2854" s="120">
        <v>0</v>
      </c>
      <c r="G2854" s="121">
        <v>792.91399999999999</v>
      </c>
      <c r="H2854" s="121">
        <v>0</v>
      </c>
      <c r="I2854" s="121">
        <v>752.61199999999997</v>
      </c>
      <c r="J2854" s="119">
        <v>0</v>
      </c>
      <c r="K2854" s="117">
        <f t="shared" si="443"/>
        <v>1545.5259999999998</v>
      </c>
      <c r="L2854" s="116">
        <v>0</v>
      </c>
      <c r="M2854" s="116">
        <v>229.01300000000001</v>
      </c>
      <c r="N2854" s="116">
        <v>0</v>
      </c>
      <c r="O2854" s="116">
        <v>196.68600000000001</v>
      </c>
      <c r="P2854" s="116">
        <v>0</v>
      </c>
      <c r="Q2854" s="20">
        <f t="shared" si="444"/>
        <v>0</v>
      </c>
      <c r="R2854" s="20">
        <f t="shared" si="445"/>
        <v>732.15456100000006</v>
      </c>
      <c r="S2854" s="20">
        <f t="shared" si="446"/>
        <v>0</v>
      </c>
      <c r="T2854" s="20">
        <f t="shared" si="447"/>
        <v>624.67473600000005</v>
      </c>
      <c r="U2854" s="21">
        <f t="shared" si="448"/>
        <v>1356.8292970000002</v>
      </c>
      <c r="V2854" s="38">
        <f t="shared" si="449"/>
        <v>0.87790777832272016</v>
      </c>
    </row>
    <row r="2855" spans="1:22">
      <c r="A2855">
        <v>2850</v>
      </c>
      <c r="B2855" s="122">
        <f t="shared" si="450"/>
        <v>41758</v>
      </c>
      <c r="C2855" s="122">
        <f t="shared" si="450"/>
        <v>42123</v>
      </c>
      <c r="D2855" s="116">
        <f t="shared" si="441"/>
        <v>2015</v>
      </c>
      <c r="E2855" s="116">
        <f t="shared" si="442"/>
        <v>4</v>
      </c>
      <c r="F2855" s="120">
        <v>0</v>
      </c>
      <c r="G2855" s="121">
        <v>797.87599999999998</v>
      </c>
      <c r="H2855" s="121">
        <v>0</v>
      </c>
      <c r="I2855" s="121">
        <v>752.93799999999999</v>
      </c>
      <c r="J2855" s="119">
        <v>0</v>
      </c>
      <c r="K2855" s="117">
        <f t="shared" si="443"/>
        <v>1550.8139999999999</v>
      </c>
      <c r="L2855" s="116">
        <v>0</v>
      </c>
      <c r="M2855" s="116">
        <v>234.75399999999999</v>
      </c>
      <c r="N2855" s="116">
        <v>0</v>
      </c>
      <c r="O2855" s="116">
        <v>196.999</v>
      </c>
      <c r="P2855" s="116">
        <v>0</v>
      </c>
      <c r="Q2855" s="20">
        <f t="shared" si="444"/>
        <v>0</v>
      </c>
      <c r="R2855" s="20">
        <f t="shared" si="445"/>
        <v>750.50853799999993</v>
      </c>
      <c r="S2855" s="20">
        <f t="shared" si="446"/>
        <v>0</v>
      </c>
      <c r="T2855" s="20">
        <f t="shared" si="447"/>
        <v>625.66882399999997</v>
      </c>
      <c r="U2855" s="21">
        <f t="shared" si="448"/>
        <v>1376.1773619999999</v>
      </c>
      <c r="V2855" s="38">
        <f t="shared" si="449"/>
        <v>0.88739033952492052</v>
      </c>
    </row>
    <row r="2856" spans="1:22">
      <c r="A2856">
        <v>2851</v>
      </c>
      <c r="B2856" s="122">
        <f t="shared" si="450"/>
        <v>41758</v>
      </c>
      <c r="C2856" s="122">
        <f t="shared" si="450"/>
        <v>42123</v>
      </c>
      <c r="D2856" s="116">
        <f t="shared" si="441"/>
        <v>2015</v>
      </c>
      <c r="E2856" s="116">
        <f t="shared" si="442"/>
        <v>4</v>
      </c>
      <c r="F2856" s="120">
        <v>0</v>
      </c>
      <c r="G2856" s="121">
        <v>972.27499999999998</v>
      </c>
      <c r="H2856" s="121">
        <v>0</v>
      </c>
      <c r="I2856" s="121">
        <v>753.37199999999996</v>
      </c>
      <c r="J2856" s="119">
        <v>0</v>
      </c>
      <c r="K2856" s="117">
        <f t="shared" si="443"/>
        <v>1725.6469999999999</v>
      </c>
      <c r="L2856" s="116">
        <v>0</v>
      </c>
      <c r="M2856" s="116">
        <v>277.63200000000001</v>
      </c>
      <c r="N2856" s="116">
        <v>0</v>
      </c>
      <c r="O2856" s="116">
        <v>197.15899999999999</v>
      </c>
      <c r="P2856" s="116">
        <v>0</v>
      </c>
      <c r="Q2856" s="20">
        <f t="shared" si="444"/>
        <v>0</v>
      </c>
      <c r="R2856" s="20">
        <f t="shared" si="445"/>
        <v>887.58950400000003</v>
      </c>
      <c r="S2856" s="20">
        <f t="shared" si="446"/>
        <v>0</v>
      </c>
      <c r="T2856" s="20">
        <f t="shared" si="447"/>
        <v>626.17698400000006</v>
      </c>
      <c r="U2856" s="21">
        <f t="shared" si="448"/>
        <v>1513.7664880000002</v>
      </c>
      <c r="V2856" s="38">
        <f t="shared" si="449"/>
        <v>0.8772167702896364</v>
      </c>
    </row>
    <row r="2857" spans="1:22">
      <c r="A2857">
        <v>2852</v>
      </c>
      <c r="B2857" s="122">
        <f t="shared" si="450"/>
        <v>41758</v>
      </c>
      <c r="C2857" s="122">
        <f t="shared" si="450"/>
        <v>42123</v>
      </c>
      <c r="D2857" s="116">
        <f t="shared" si="441"/>
        <v>2015</v>
      </c>
      <c r="E2857" s="116">
        <f t="shared" si="442"/>
        <v>4</v>
      </c>
      <c r="F2857" s="120">
        <v>0</v>
      </c>
      <c r="G2857" s="121">
        <v>1193.5160000000001</v>
      </c>
      <c r="H2857" s="121">
        <v>0</v>
      </c>
      <c r="I2857" s="121">
        <v>755.09299999999996</v>
      </c>
      <c r="J2857" s="119">
        <v>0</v>
      </c>
      <c r="K2857" s="117">
        <f t="shared" si="443"/>
        <v>1948.6089999999999</v>
      </c>
      <c r="L2857" s="116">
        <v>0</v>
      </c>
      <c r="M2857" s="116">
        <v>333.387</v>
      </c>
      <c r="N2857" s="116">
        <v>0</v>
      </c>
      <c r="O2857" s="116">
        <v>197.553</v>
      </c>
      <c r="P2857" s="116">
        <v>0</v>
      </c>
      <c r="Q2857" s="20">
        <f t="shared" si="444"/>
        <v>0</v>
      </c>
      <c r="R2857" s="20">
        <f t="shared" si="445"/>
        <v>1065.8382389999999</v>
      </c>
      <c r="S2857" s="20">
        <f t="shared" si="446"/>
        <v>0</v>
      </c>
      <c r="T2857" s="20">
        <f t="shared" si="447"/>
        <v>627.42832800000008</v>
      </c>
      <c r="U2857" s="21">
        <f t="shared" si="448"/>
        <v>1693.2665670000001</v>
      </c>
      <c r="V2857" s="38">
        <f t="shared" si="449"/>
        <v>0.86896168856861489</v>
      </c>
    </row>
    <row r="2858" spans="1:22">
      <c r="A2858">
        <v>2853</v>
      </c>
      <c r="B2858" s="122">
        <f t="shared" si="450"/>
        <v>41758</v>
      </c>
      <c r="C2858" s="122">
        <f t="shared" si="450"/>
        <v>42123</v>
      </c>
      <c r="D2858" s="116">
        <f t="shared" si="441"/>
        <v>2015</v>
      </c>
      <c r="E2858" s="116">
        <f t="shared" si="442"/>
        <v>4</v>
      </c>
      <c r="F2858" s="120">
        <v>0</v>
      </c>
      <c r="G2858" s="121">
        <v>1207.626</v>
      </c>
      <c r="H2858" s="121">
        <v>0</v>
      </c>
      <c r="I2858" s="121">
        <v>755.89499999999998</v>
      </c>
      <c r="J2858" s="119">
        <v>0</v>
      </c>
      <c r="K2858" s="117">
        <f t="shared" si="443"/>
        <v>1963.521</v>
      </c>
      <c r="L2858" s="116">
        <v>0</v>
      </c>
      <c r="M2858" s="116">
        <v>335.83</v>
      </c>
      <c r="N2858" s="116">
        <v>0</v>
      </c>
      <c r="O2858" s="116">
        <v>197.62700000000001</v>
      </c>
      <c r="P2858" s="116">
        <v>0</v>
      </c>
      <c r="Q2858" s="20">
        <f t="shared" si="444"/>
        <v>0</v>
      </c>
      <c r="R2858" s="20">
        <f t="shared" si="445"/>
        <v>1073.64851</v>
      </c>
      <c r="S2858" s="20">
        <f t="shared" si="446"/>
        <v>0</v>
      </c>
      <c r="T2858" s="20">
        <f t="shared" si="447"/>
        <v>627.66335200000003</v>
      </c>
      <c r="U2858" s="21">
        <f t="shared" si="448"/>
        <v>1701.311862</v>
      </c>
      <c r="V2858" s="38">
        <f t="shared" si="449"/>
        <v>0.86645972311984443</v>
      </c>
    </row>
    <row r="2859" spans="1:22">
      <c r="A2859">
        <v>2854</v>
      </c>
      <c r="B2859" s="122">
        <f t="shared" si="450"/>
        <v>41758</v>
      </c>
      <c r="C2859" s="122">
        <f t="shared" si="450"/>
        <v>42123</v>
      </c>
      <c r="D2859" s="116">
        <f t="shared" si="441"/>
        <v>2015</v>
      </c>
      <c r="E2859" s="116">
        <f t="shared" si="442"/>
        <v>4</v>
      </c>
      <c r="F2859" s="120">
        <v>0</v>
      </c>
      <c r="G2859" s="121">
        <v>1044.867</v>
      </c>
      <c r="H2859" s="121">
        <v>0</v>
      </c>
      <c r="I2859" s="121">
        <v>747.92600000000004</v>
      </c>
      <c r="J2859" s="119">
        <v>0</v>
      </c>
      <c r="K2859" s="117">
        <f t="shared" si="443"/>
        <v>1792.7930000000001</v>
      </c>
      <c r="L2859" s="116">
        <v>0</v>
      </c>
      <c r="M2859" s="116">
        <v>293.64100000000002</v>
      </c>
      <c r="N2859" s="116">
        <v>0</v>
      </c>
      <c r="O2859" s="116">
        <v>197.22499999999999</v>
      </c>
      <c r="P2859" s="116">
        <v>0</v>
      </c>
      <c r="Q2859" s="20">
        <f t="shared" si="444"/>
        <v>0</v>
      </c>
      <c r="R2859" s="20">
        <f t="shared" si="445"/>
        <v>938.77027700000008</v>
      </c>
      <c r="S2859" s="20">
        <f t="shared" si="446"/>
        <v>0</v>
      </c>
      <c r="T2859" s="20">
        <f t="shared" si="447"/>
        <v>626.38660000000004</v>
      </c>
      <c r="U2859" s="21">
        <f t="shared" si="448"/>
        <v>1565.1568770000001</v>
      </c>
      <c r="V2859" s="38">
        <f t="shared" si="449"/>
        <v>0.87302710184611387</v>
      </c>
    </row>
    <row r="2860" spans="1:22">
      <c r="A2860">
        <v>2855</v>
      </c>
      <c r="B2860" s="122">
        <f t="shared" si="450"/>
        <v>41758</v>
      </c>
      <c r="C2860" s="122">
        <f t="shared" si="450"/>
        <v>42123</v>
      </c>
      <c r="D2860" s="116">
        <f t="shared" si="441"/>
        <v>2015</v>
      </c>
      <c r="E2860" s="116">
        <f t="shared" si="442"/>
        <v>4</v>
      </c>
      <c r="F2860" s="120">
        <v>0</v>
      </c>
      <c r="G2860" s="121">
        <v>961.46400000000006</v>
      </c>
      <c r="H2860" s="121">
        <v>0</v>
      </c>
      <c r="I2860" s="121">
        <v>734.65599999999995</v>
      </c>
      <c r="J2860" s="119">
        <v>0</v>
      </c>
      <c r="K2860" s="117">
        <f t="shared" si="443"/>
        <v>1696.12</v>
      </c>
      <c r="L2860" s="116">
        <v>0</v>
      </c>
      <c r="M2860" s="116">
        <v>272.34800000000001</v>
      </c>
      <c r="N2860" s="116">
        <v>0</v>
      </c>
      <c r="O2860" s="116">
        <v>192.072</v>
      </c>
      <c r="P2860" s="116">
        <v>0</v>
      </c>
      <c r="Q2860" s="20">
        <f t="shared" si="444"/>
        <v>0</v>
      </c>
      <c r="R2860" s="20">
        <f t="shared" si="445"/>
        <v>870.6965560000001</v>
      </c>
      <c r="S2860" s="20">
        <f t="shared" si="446"/>
        <v>0</v>
      </c>
      <c r="T2860" s="20">
        <f t="shared" si="447"/>
        <v>610.02067199999999</v>
      </c>
      <c r="U2860" s="21">
        <f t="shared" si="448"/>
        <v>1480.717228</v>
      </c>
      <c r="V2860" s="38">
        <f t="shared" si="449"/>
        <v>0.87300263424757685</v>
      </c>
    </row>
    <row r="2861" spans="1:22">
      <c r="A2861">
        <v>2856</v>
      </c>
      <c r="B2861" s="122">
        <f t="shared" si="450"/>
        <v>41758</v>
      </c>
      <c r="C2861" s="122">
        <f t="shared" si="450"/>
        <v>42123</v>
      </c>
      <c r="D2861" s="116">
        <f t="shared" si="441"/>
        <v>2015</v>
      </c>
      <c r="E2861" s="116">
        <f t="shared" si="442"/>
        <v>4</v>
      </c>
      <c r="F2861" s="120">
        <v>0</v>
      </c>
      <c r="G2861" s="121">
        <v>1202.818</v>
      </c>
      <c r="H2861" s="121">
        <v>1.4119999999999999</v>
      </c>
      <c r="I2861" s="121">
        <v>318.31299999999999</v>
      </c>
      <c r="J2861" s="119">
        <v>0</v>
      </c>
      <c r="K2861" s="117">
        <f t="shared" si="443"/>
        <v>1522.5430000000001</v>
      </c>
      <c r="L2861" s="116">
        <v>0</v>
      </c>
      <c r="M2861" s="116">
        <v>334.08100000000002</v>
      </c>
      <c r="N2861" s="116">
        <v>3.6619999999999999</v>
      </c>
      <c r="O2861" s="116">
        <v>83.295000000000002</v>
      </c>
      <c r="P2861" s="116">
        <v>0</v>
      </c>
      <c r="Q2861" s="20">
        <f t="shared" si="444"/>
        <v>0</v>
      </c>
      <c r="R2861" s="20">
        <f t="shared" si="445"/>
        <v>1068.056957</v>
      </c>
      <c r="S2861" s="20">
        <f t="shared" si="446"/>
        <v>7.1445620000000005</v>
      </c>
      <c r="T2861" s="20">
        <f t="shared" si="447"/>
        <v>264.54491999999999</v>
      </c>
      <c r="U2861" s="21">
        <f t="shared" si="448"/>
        <v>1339.746439</v>
      </c>
      <c r="V2861" s="38">
        <f t="shared" si="449"/>
        <v>0.87993996819794251</v>
      </c>
    </row>
    <row r="2862" spans="1:22">
      <c r="A2862">
        <v>2857</v>
      </c>
      <c r="B2862" s="122">
        <f t="shared" si="450"/>
        <v>41759</v>
      </c>
      <c r="C2862" s="122">
        <f t="shared" si="450"/>
        <v>42124</v>
      </c>
      <c r="D2862" s="116">
        <f t="shared" si="441"/>
        <v>2015</v>
      </c>
      <c r="E2862" s="116">
        <f t="shared" si="442"/>
        <v>4</v>
      </c>
      <c r="F2862" s="120">
        <v>36.924999999999997</v>
      </c>
      <c r="G2862" s="121">
        <v>1184.5440000000001</v>
      </c>
      <c r="H2862" s="121">
        <v>116.673</v>
      </c>
      <c r="I2862" s="121">
        <v>58.235999999999997</v>
      </c>
      <c r="J2862" s="119">
        <v>0</v>
      </c>
      <c r="K2862" s="117">
        <f t="shared" si="443"/>
        <v>1396.3780000000002</v>
      </c>
      <c r="L2862" s="116">
        <v>21.939</v>
      </c>
      <c r="M2862" s="116">
        <v>328.27699999999999</v>
      </c>
      <c r="N2862" s="116">
        <v>53.991999999999997</v>
      </c>
      <c r="O2862" s="116">
        <v>16.806000000000001</v>
      </c>
      <c r="P2862" s="116">
        <v>0</v>
      </c>
      <c r="Q2862" s="20">
        <f t="shared" si="444"/>
        <v>61.495016999999997</v>
      </c>
      <c r="R2862" s="20">
        <f t="shared" si="445"/>
        <v>1049.501569</v>
      </c>
      <c r="S2862" s="20">
        <f t="shared" si="446"/>
        <v>105.338392</v>
      </c>
      <c r="T2862" s="20">
        <f t="shared" si="447"/>
        <v>53.375856000000006</v>
      </c>
      <c r="U2862" s="21">
        <f t="shared" si="448"/>
        <v>1269.710834</v>
      </c>
      <c r="V2862" s="38">
        <f t="shared" si="449"/>
        <v>0.90928876994624652</v>
      </c>
    </row>
    <row r="2863" spans="1:22">
      <c r="A2863">
        <v>2858</v>
      </c>
      <c r="B2863" s="122">
        <f t="shared" si="450"/>
        <v>41759</v>
      </c>
      <c r="C2863" s="122">
        <f t="shared" si="450"/>
        <v>42124</v>
      </c>
      <c r="D2863" s="116">
        <f t="shared" si="441"/>
        <v>2015</v>
      </c>
      <c r="E2863" s="116">
        <f t="shared" si="442"/>
        <v>4</v>
      </c>
      <c r="F2863" s="120">
        <v>30.309000000000001</v>
      </c>
      <c r="G2863" s="121">
        <v>1227.2639999999999</v>
      </c>
      <c r="H2863" s="121">
        <v>71.046999999999997</v>
      </c>
      <c r="I2863" s="121">
        <v>10.904999999999999</v>
      </c>
      <c r="J2863" s="119">
        <v>0</v>
      </c>
      <c r="K2863" s="117">
        <f t="shared" si="443"/>
        <v>1339.5249999999999</v>
      </c>
      <c r="L2863" s="116">
        <v>18.472999999999999</v>
      </c>
      <c r="M2863" s="116">
        <v>336.90100000000001</v>
      </c>
      <c r="N2863" s="116">
        <v>35.085999999999999</v>
      </c>
      <c r="O2863" s="116">
        <v>2.8450000000000002</v>
      </c>
      <c r="P2863" s="116">
        <v>0</v>
      </c>
      <c r="Q2863" s="20">
        <f t="shared" si="444"/>
        <v>51.779818999999996</v>
      </c>
      <c r="R2863" s="20">
        <f t="shared" si="445"/>
        <v>1077.0724970000001</v>
      </c>
      <c r="S2863" s="20">
        <f t="shared" si="446"/>
        <v>68.452786000000003</v>
      </c>
      <c r="T2863" s="20">
        <f t="shared" si="447"/>
        <v>9.0357200000000013</v>
      </c>
      <c r="U2863" s="21">
        <f t="shared" si="448"/>
        <v>1206.3408220000003</v>
      </c>
      <c r="V2863" s="38">
        <f t="shared" si="449"/>
        <v>0.90057357794740711</v>
      </c>
    </row>
    <row r="2864" spans="1:22">
      <c r="A2864">
        <v>2859</v>
      </c>
      <c r="B2864" s="122">
        <f t="shared" si="450"/>
        <v>41759</v>
      </c>
      <c r="C2864" s="122">
        <f t="shared" si="450"/>
        <v>42124</v>
      </c>
      <c r="D2864" s="116">
        <f t="shared" si="441"/>
        <v>2015</v>
      </c>
      <c r="E2864" s="116">
        <f t="shared" si="442"/>
        <v>4</v>
      </c>
      <c r="F2864" s="120">
        <v>0</v>
      </c>
      <c r="G2864" s="121">
        <v>1332.3689999999999</v>
      </c>
      <c r="H2864" s="121">
        <v>0</v>
      </c>
      <c r="I2864" s="121">
        <v>7.0110000000000001</v>
      </c>
      <c r="J2864" s="119">
        <v>0</v>
      </c>
      <c r="K2864" s="117">
        <f t="shared" si="443"/>
        <v>1339.3799999999999</v>
      </c>
      <c r="L2864" s="116">
        <v>0</v>
      </c>
      <c r="M2864" s="116">
        <v>358.42899999999997</v>
      </c>
      <c r="N2864" s="116">
        <v>0</v>
      </c>
      <c r="O2864" s="116">
        <v>1.8220000000000001</v>
      </c>
      <c r="P2864" s="116">
        <v>0</v>
      </c>
      <c r="Q2864" s="20">
        <f t="shared" si="444"/>
        <v>0</v>
      </c>
      <c r="R2864" s="20">
        <f t="shared" si="445"/>
        <v>1145.8975129999999</v>
      </c>
      <c r="S2864" s="20">
        <f t="shared" si="446"/>
        <v>0</v>
      </c>
      <c r="T2864" s="20">
        <f t="shared" si="447"/>
        <v>5.7866720000000003</v>
      </c>
      <c r="U2864" s="21">
        <f t="shared" si="448"/>
        <v>1151.6841849999998</v>
      </c>
      <c r="V2864" s="38">
        <f t="shared" si="449"/>
        <v>0.85986365706520929</v>
      </c>
    </row>
    <row r="2865" spans="1:22">
      <c r="A2865">
        <v>2860</v>
      </c>
      <c r="B2865" s="122">
        <f t="shared" si="450"/>
        <v>41759</v>
      </c>
      <c r="C2865" s="122">
        <f t="shared" si="450"/>
        <v>42124</v>
      </c>
      <c r="D2865" s="116">
        <f t="shared" si="441"/>
        <v>2015</v>
      </c>
      <c r="E2865" s="116">
        <f t="shared" si="442"/>
        <v>4</v>
      </c>
      <c r="F2865" s="120">
        <v>27.152000000000001</v>
      </c>
      <c r="G2865" s="121">
        <v>1268.498</v>
      </c>
      <c r="H2865" s="121">
        <v>0</v>
      </c>
      <c r="I2865" s="121">
        <v>3.5659999999999998</v>
      </c>
      <c r="J2865" s="119">
        <v>0</v>
      </c>
      <c r="K2865" s="117">
        <f t="shared" si="443"/>
        <v>1299.2160000000001</v>
      </c>
      <c r="L2865" s="116">
        <v>16.462</v>
      </c>
      <c r="M2865" s="116">
        <v>343.53199999999998</v>
      </c>
      <c r="N2865" s="116">
        <v>0</v>
      </c>
      <c r="O2865" s="116">
        <v>0.92600000000000005</v>
      </c>
      <c r="P2865" s="116">
        <v>0</v>
      </c>
      <c r="Q2865" s="20">
        <f t="shared" si="444"/>
        <v>46.142986000000001</v>
      </c>
      <c r="R2865" s="20">
        <f t="shared" si="445"/>
        <v>1098.271804</v>
      </c>
      <c r="S2865" s="20">
        <f t="shared" si="446"/>
        <v>0</v>
      </c>
      <c r="T2865" s="20">
        <f t="shared" si="447"/>
        <v>2.9409760000000005</v>
      </c>
      <c r="U2865" s="21">
        <f t="shared" si="448"/>
        <v>1147.3557660000001</v>
      </c>
      <c r="V2865" s="38">
        <f t="shared" si="449"/>
        <v>0.88311394410167365</v>
      </c>
    </row>
    <row r="2866" spans="1:22">
      <c r="A2866">
        <v>2861</v>
      </c>
      <c r="B2866" s="122">
        <f t="shared" si="450"/>
        <v>41759</v>
      </c>
      <c r="C2866" s="122">
        <f t="shared" si="450"/>
        <v>42124</v>
      </c>
      <c r="D2866" s="116">
        <f t="shared" si="441"/>
        <v>2015</v>
      </c>
      <c r="E2866" s="116">
        <f t="shared" si="442"/>
        <v>4</v>
      </c>
      <c r="F2866" s="120">
        <v>27.719000000000001</v>
      </c>
      <c r="G2866" s="121">
        <v>1238.1279999999999</v>
      </c>
      <c r="H2866" s="121">
        <v>27.266999999999999</v>
      </c>
      <c r="I2866" s="121">
        <v>3.0680000000000001</v>
      </c>
      <c r="J2866" s="119">
        <v>0</v>
      </c>
      <c r="K2866" s="117">
        <f t="shared" si="443"/>
        <v>1296.182</v>
      </c>
      <c r="L2866" s="116">
        <v>16.728000000000002</v>
      </c>
      <c r="M2866" s="116">
        <v>337.13799999999998</v>
      </c>
      <c r="N2866" s="116">
        <v>13.526</v>
      </c>
      <c r="O2866" s="116">
        <v>0.78300000000000003</v>
      </c>
      <c r="P2866" s="116">
        <v>0</v>
      </c>
      <c r="Q2866" s="20">
        <f t="shared" si="444"/>
        <v>46.888584000000002</v>
      </c>
      <c r="R2866" s="20">
        <f t="shared" si="445"/>
        <v>1077.8301859999999</v>
      </c>
      <c r="S2866" s="20">
        <f t="shared" si="446"/>
        <v>26.389226000000001</v>
      </c>
      <c r="T2866" s="20">
        <f t="shared" si="447"/>
        <v>2.4868080000000004</v>
      </c>
      <c r="U2866" s="21">
        <f t="shared" si="448"/>
        <v>1153.5948040000001</v>
      </c>
      <c r="V2866" s="38">
        <f t="shared" si="449"/>
        <v>0.88999446374043156</v>
      </c>
    </row>
    <row r="2867" spans="1:22">
      <c r="A2867">
        <v>2862</v>
      </c>
      <c r="B2867" s="122">
        <f t="shared" si="450"/>
        <v>41759</v>
      </c>
      <c r="C2867" s="122">
        <f t="shared" si="450"/>
        <v>42124</v>
      </c>
      <c r="D2867" s="116">
        <f t="shared" si="441"/>
        <v>2015</v>
      </c>
      <c r="E2867" s="116">
        <f t="shared" si="442"/>
        <v>4</v>
      </c>
      <c r="F2867" s="120">
        <v>27.669</v>
      </c>
      <c r="G2867" s="121">
        <v>1238.675</v>
      </c>
      <c r="H2867" s="121">
        <v>11.106999999999999</v>
      </c>
      <c r="I2867" s="121">
        <v>3.26</v>
      </c>
      <c r="J2867" s="119">
        <v>0</v>
      </c>
      <c r="K2867" s="117">
        <f t="shared" si="443"/>
        <v>1280.711</v>
      </c>
      <c r="L2867" s="116">
        <v>16.718</v>
      </c>
      <c r="M2867" s="116">
        <v>334.173</v>
      </c>
      <c r="N2867" s="116">
        <v>5.6210000000000004</v>
      </c>
      <c r="O2867" s="116">
        <v>0.83599999999999997</v>
      </c>
      <c r="P2867" s="116">
        <v>0</v>
      </c>
      <c r="Q2867" s="20">
        <f t="shared" si="444"/>
        <v>46.860554</v>
      </c>
      <c r="R2867" s="20">
        <f t="shared" si="445"/>
        <v>1068.351081</v>
      </c>
      <c r="S2867" s="20">
        <f t="shared" si="446"/>
        <v>10.966571000000002</v>
      </c>
      <c r="T2867" s="20">
        <f t="shared" si="447"/>
        <v>2.6551360000000002</v>
      </c>
      <c r="U2867" s="21">
        <f t="shared" si="448"/>
        <v>1128.8333420000001</v>
      </c>
      <c r="V2867" s="38">
        <f t="shared" si="449"/>
        <v>0.88141145192006631</v>
      </c>
    </row>
    <row r="2868" spans="1:22">
      <c r="A2868">
        <v>2863</v>
      </c>
      <c r="B2868" s="122">
        <f t="shared" si="450"/>
        <v>41759</v>
      </c>
      <c r="C2868" s="122">
        <f t="shared" si="450"/>
        <v>42124</v>
      </c>
      <c r="D2868" s="116">
        <f t="shared" si="441"/>
        <v>2015</v>
      </c>
      <c r="E2868" s="116">
        <f t="shared" si="442"/>
        <v>4</v>
      </c>
      <c r="F2868" s="120">
        <v>27.376999999999999</v>
      </c>
      <c r="G2868" s="121">
        <v>1216.933</v>
      </c>
      <c r="H2868" s="121">
        <v>52.707000000000001</v>
      </c>
      <c r="I2868" s="121">
        <v>24.905000000000001</v>
      </c>
      <c r="J2868" s="119">
        <v>0</v>
      </c>
      <c r="K2868" s="117">
        <f t="shared" si="443"/>
        <v>1321.922</v>
      </c>
      <c r="L2868" s="116">
        <v>16.55</v>
      </c>
      <c r="M2868" s="116">
        <v>334.14600000000002</v>
      </c>
      <c r="N2868" s="116">
        <v>25.552</v>
      </c>
      <c r="O2868" s="116">
        <v>6.694</v>
      </c>
      <c r="P2868" s="116">
        <v>0</v>
      </c>
      <c r="Q2868" s="20">
        <f t="shared" si="444"/>
        <v>46.389650000000003</v>
      </c>
      <c r="R2868" s="20">
        <f t="shared" si="445"/>
        <v>1068.264762</v>
      </c>
      <c r="S2868" s="20">
        <f t="shared" si="446"/>
        <v>49.851952000000004</v>
      </c>
      <c r="T2868" s="20">
        <f t="shared" si="447"/>
        <v>21.260144</v>
      </c>
      <c r="U2868" s="21">
        <f t="shared" si="448"/>
        <v>1185.7665080000002</v>
      </c>
      <c r="V2868" s="38">
        <f t="shared" si="449"/>
        <v>0.89700187151738164</v>
      </c>
    </row>
    <row r="2869" spans="1:22">
      <c r="A2869">
        <v>2864</v>
      </c>
      <c r="B2869" s="122">
        <f t="shared" si="450"/>
        <v>41759</v>
      </c>
      <c r="C2869" s="122">
        <f t="shared" si="450"/>
        <v>42124</v>
      </c>
      <c r="D2869" s="116">
        <f t="shared" si="441"/>
        <v>2015</v>
      </c>
      <c r="E2869" s="116">
        <f t="shared" si="442"/>
        <v>4</v>
      </c>
      <c r="F2869" s="120">
        <v>27.39</v>
      </c>
      <c r="G2869" s="121">
        <v>1229.9570000000001</v>
      </c>
      <c r="H2869" s="121">
        <v>68.495999999999995</v>
      </c>
      <c r="I2869" s="121">
        <v>67.795000000000002</v>
      </c>
      <c r="J2869" s="119">
        <v>0</v>
      </c>
      <c r="K2869" s="117">
        <f t="shared" si="443"/>
        <v>1393.6380000000004</v>
      </c>
      <c r="L2869" s="116">
        <v>16.600999999999999</v>
      </c>
      <c r="M2869" s="116">
        <v>331.78899999999999</v>
      </c>
      <c r="N2869" s="116">
        <v>30.759</v>
      </c>
      <c r="O2869" s="116">
        <v>17.414000000000001</v>
      </c>
      <c r="P2869" s="116">
        <v>0</v>
      </c>
      <c r="Q2869" s="20">
        <f t="shared" si="444"/>
        <v>46.532602999999995</v>
      </c>
      <c r="R2869" s="20">
        <f t="shared" si="445"/>
        <v>1060.729433</v>
      </c>
      <c r="S2869" s="20">
        <f t="shared" si="446"/>
        <v>60.010809000000002</v>
      </c>
      <c r="T2869" s="20">
        <f t="shared" si="447"/>
        <v>55.306864000000004</v>
      </c>
      <c r="U2869" s="21">
        <f t="shared" si="448"/>
        <v>1222.5797090000001</v>
      </c>
      <c r="V2869" s="38">
        <f t="shared" si="449"/>
        <v>0.87725773048668287</v>
      </c>
    </row>
    <row r="2870" spans="1:22">
      <c r="A2870">
        <v>2865</v>
      </c>
      <c r="B2870" s="122">
        <f t="shared" si="450"/>
        <v>41759</v>
      </c>
      <c r="C2870" s="122">
        <f t="shared" si="450"/>
        <v>42124</v>
      </c>
      <c r="D2870" s="116">
        <f t="shared" si="441"/>
        <v>2015</v>
      </c>
      <c r="E2870" s="116">
        <f t="shared" si="442"/>
        <v>4</v>
      </c>
      <c r="F2870" s="120">
        <v>28.725000000000001</v>
      </c>
      <c r="G2870" s="121">
        <v>1242.856</v>
      </c>
      <c r="H2870" s="121">
        <v>35.978000000000002</v>
      </c>
      <c r="I2870" s="121">
        <v>135.27500000000001</v>
      </c>
      <c r="J2870" s="119">
        <v>0</v>
      </c>
      <c r="K2870" s="117">
        <f t="shared" si="443"/>
        <v>1442.8340000000001</v>
      </c>
      <c r="L2870" s="116">
        <v>17.187999999999999</v>
      </c>
      <c r="M2870" s="116">
        <v>332.57100000000003</v>
      </c>
      <c r="N2870" s="116">
        <v>16.927</v>
      </c>
      <c r="O2870" s="116">
        <v>33.027000000000001</v>
      </c>
      <c r="P2870" s="116">
        <v>0</v>
      </c>
      <c r="Q2870" s="20">
        <f t="shared" si="444"/>
        <v>48.177963999999996</v>
      </c>
      <c r="R2870" s="20">
        <f t="shared" si="445"/>
        <v>1063.2294870000001</v>
      </c>
      <c r="S2870" s="20">
        <f t="shared" si="446"/>
        <v>33.024577000000001</v>
      </c>
      <c r="T2870" s="20">
        <f t="shared" si="447"/>
        <v>104.89375200000001</v>
      </c>
      <c r="U2870" s="21">
        <f t="shared" si="448"/>
        <v>1249.3257799999999</v>
      </c>
      <c r="V2870" s="38">
        <f t="shared" si="449"/>
        <v>0.86588324089950741</v>
      </c>
    </row>
    <row r="2871" spans="1:22">
      <c r="A2871">
        <v>2866</v>
      </c>
      <c r="B2871" s="122">
        <f t="shared" si="450"/>
        <v>41759</v>
      </c>
      <c r="C2871" s="122">
        <f t="shared" si="450"/>
        <v>42124</v>
      </c>
      <c r="D2871" s="116">
        <f t="shared" si="441"/>
        <v>2015</v>
      </c>
      <c r="E2871" s="116">
        <f t="shared" si="442"/>
        <v>4</v>
      </c>
      <c r="F2871" s="120">
        <v>0</v>
      </c>
      <c r="G2871" s="121">
        <v>964.23500000000001</v>
      </c>
      <c r="H2871" s="121">
        <v>0</v>
      </c>
      <c r="I2871" s="121">
        <v>658.57399999999996</v>
      </c>
      <c r="J2871" s="119">
        <v>0</v>
      </c>
      <c r="K2871" s="117">
        <f t="shared" si="443"/>
        <v>1622.809</v>
      </c>
      <c r="L2871" s="116">
        <v>0</v>
      </c>
      <c r="M2871" s="116">
        <v>273.61700000000002</v>
      </c>
      <c r="N2871" s="116">
        <v>0</v>
      </c>
      <c r="O2871" s="116">
        <v>172.04499999999999</v>
      </c>
      <c r="P2871" s="116">
        <v>0</v>
      </c>
      <c r="Q2871" s="20">
        <f t="shared" si="444"/>
        <v>0</v>
      </c>
      <c r="R2871" s="20">
        <f t="shared" si="445"/>
        <v>874.75354900000002</v>
      </c>
      <c r="S2871" s="20">
        <f t="shared" si="446"/>
        <v>0</v>
      </c>
      <c r="T2871" s="20">
        <f t="shared" si="447"/>
        <v>546.41491999999994</v>
      </c>
      <c r="U2871" s="21">
        <f t="shared" si="448"/>
        <v>1421.168469</v>
      </c>
      <c r="V2871" s="38">
        <f t="shared" si="449"/>
        <v>0.87574598674274051</v>
      </c>
    </row>
    <row r="2872" spans="1:22">
      <c r="A2872">
        <v>2867</v>
      </c>
      <c r="B2872" s="122">
        <f t="shared" si="450"/>
        <v>41759</v>
      </c>
      <c r="C2872" s="122">
        <f t="shared" si="450"/>
        <v>42124</v>
      </c>
      <c r="D2872" s="116">
        <f t="shared" si="441"/>
        <v>2015</v>
      </c>
      <c r="E2872" s="116">
        <f t="shared" si="442"/>
        <v>4</v>
      </c>
      <c r="F2872" s="120">
        <v>0</v>
      </c>
      <c r="G2872" s="121">
        <v>823.73199999999997</v>
      </c>
      <c r="H2872" s="121">
        <v>0.55300000000000005</v>
      </c>
      <c r="I2872" s="121">
        <v>723.71699999999998</v>
      </c>
      <c r="J2872" s="119">
        <v>0</v>
      </c>
      <c r="K2872" s="117">
        <f t="shared" si="443"/>
        <v>1548.002</v>
      </c>
      <c r="L2872" s="116">
        <v>0</v>
      </c>
      <c r="M2872" s="116">
        <v>237.66399999999999</v>
      </c>
      <c r="N2872" s="116">
        <v>5.2619999999999996</v>
      </c>
      <c r="O2872" s="116">
        <v>189.28800000000001</v>
      </c>
      <c r="P2872" s="116">
        <v>0</v>
      </c>
      <c r="Q2872" s="20">
        <f t="shared" si="444"/>
        <v>0</v>
      </c>
      <c r="R2872" s="20">
        <f t="shared" si="445"/>
        <v>759.81180799999993</v>
      </c>
      <c r="S2872" s="20">
        <f t="shared" si="446"/>
        <v>10.266162</v>
      </c>
      <c r="T2872" s="20">
        <f t="shared" si="447"/>
        <v>601.17868800000008</v>
      </c>
      <c r="U2872" s="21">
        <f t="shared" si="448"/>
        <v>1371.256658</v>
      </c>
      <c r="V2872" s="38">
        <f t="shared" si="449"/>
        <v>0.88582356999538769</v>
      </c>
    </row>
    <row r="2873" spans="1:22">
      <c r="A2873">
        <v>2868</v>
      </c>
      <c r="B2873" s="122">
        <f t="shared" si="450"/>
        <v>41759</v>
      </c>
      <c r="C2873" s="122">
        <f t="shared" si="450"/>
        <v>42124</v>
      </c>
      <c r="D2873" s="116">
        <f t="shared" si="441"/>
        <v>2015</v>
      </c>
      <c r="E2873" s="116">
        <f t="shared" si="442"/>
        <v>4</v>
      </c>
      <c r="F2873" s="120">
        <v>0</v>
      </c>
      <c r="G2873" s="121">
        <v>779.75599999999997</v>
      </c>
      <c r="H2873" s="121">
        <v>0</v>
      </c>
      <c r="I2873" s="121">
        <v>852.79200000000003</v>
      </c>
      <c r="J2873" s="119">
        <v>0</v>
      </c>
      <c r="K2873" s="117">
        <f t="shared" si="443"/>
        <v>1632.548</v>
      </c>
      <c r="L2873" s="116">
        <v>0</v>
      </c>
      <c r="M2873" s="116">
        <v>226.06800000000001</v>
      </c>
      <c r="N2873" s="116">
        <v>0</v>
      </c>
      <c r="O2873" s="116">
        <v>226.60400000000001</v>
      </c>
      <c r="P2873" s="116">
        <v>0</v>
      </c>
      <c r="Q2873" s="20">
        <f t="shared" si="444"/>
        <v>0</v>
      </c>
      <c r="R2873" s="20">
        <f t="shared" si="445"/>
        <v>722.73939600000006</v>
      </c>
      <c r="S2873" s="20">
        <f t="shared" si="446"/>
        <v>0</v>
      </c>
      <c r="T2873" s="20">
        <f t="shared" si="447"/>
        <v>719.6943040000001</v>
      </c>
      <c r="U2873" s="21">
        <f t="shared" si="448"/>
        <v>1442.4337</v>
      </c>
      <c r="V2873" s="38">
        <f t="shared" si="449"/>
        <v>0.88354749753146622</v>
      </c>
    </row>
    <row r="2874" spans="1:22">
      <c r="A2874">
        <v>2869</v>
      </c>
      <c r="B2874" s="122">
        <f t="shared" si="450"/>
        <v>41759</v>
      </c>
      <c r="C2874" s="122">
        <f t="shared" si="450"/>
        <v>42124</v>
      </c>
      <c r="D2874" s="116">
        <f t="shared" si="441"/>
        <v>2015</v>
      </c>
      <c r="E2874" s="116">
        <f t="shared" si="442"/>
        <v>4</v>
      </c>
      <c r="F2874" s="120">
        <v>0</v>
      </c>
      <c r="G2874" s="121">
        <v>609.05899999999997</v>
      </c>
      <c r="H2874" s="121">
        <v>1.248</v>
      </c>
      <c r="I2874" s="121">
        <v>983.93799999999999</v>
      </c>
      <c r="J2874" s="119">
        <v>0</v>
      </c>
      <c r="K2874" s="117">
        <f t="shared" si="443"/>
        <v>1594.2449999999999</v>
      </c>
      <c r="L2874" s="116">
        <v>0</v>
      </c>
      <c r="M2874" s="116">
        <v>179.66900000000001</v>
      </c>
      <c r="N2874" s="116">
        <v>4.8769999999999998</v>
      </c>
      <c r="O2874" s="116">
        <v>266.00400000000002</v>
      </c>
      <c r="P2874" s="116">
        <v>0</v>
      </c>
      <c r="Q2874" s="20">
        <f t="shared" si="444"/>
        <v>0</v>
      </c>
      <c r="R2874" s="20">
        <f t="shared" si="445"/>
        <v>574.401793</v>
      </c>
      <c r="S2874" s="20">
        <f t="shared" si="446"/>
        <v>9.5150269999999999</v>
      </c>
      <c r="T2874" s="20">
        <f t="shared" si="447"/>
        <v>844.82870400000013</v>
      </c>
      <c r="U2874" s="21">
        <f t="shared" si="448"/>
        <v>1428.7455240000002</v>
      </c>
      <c r="V2874" s="38">
        <f t="shared" si="449"/>
        <v>0.89618943386995109</v>
      </c>
    </row>
    <row r="2875" spans="1:22">
      <c r="A2875">
        <v>2870</v>
      </c>
      <c r="B2875" s="122">
        <f t="shared" si="450"/>
        <v>41759</v>
      </c>
      <c r="C2875" s="122">
        <f t="shared" si="450"/>
        <v>42124</v>
      </c>
      <c r="D2875" s="116">
        <f t="shared" si="441"/>
        <v>2015</v>
      </c>
      <c r="E2875" s="116">
        <f t="shared" si="442"/>
        <v>4</v>
      </c>
      <c r="F2875" s="120">
        <v>0</v>
      </c>
      <c r="G2875" s="121">
        <v>607.45299999999997</v>
      </c>
      <c r="H2875" s="121">
        <v>0</v>
      </c>
      <c r="I2875" s="121">
        <v>995.12400000000002</v>
      </c>
      <c r="J2875" s="119">
        <v>0</v>
      </c>
      <c r="K2875" s="117">
        <f t="shared" si="443"/>
        <v>1602.577</v>
      </c>
      <c r="L2875" s="116">
        <v>0</v>
      </c>
      <c r="M2875" s="116">
        <v>182.58500000000001</v>
      </c>
      <c r="N2875" s="116">
        <v>0</v>
      </c>
      <c r="O2875" s="116">
        <v>268.887</v>
      </c>
      <c r="P2875" s="116">
        <v>0</v>
      </c>
      <c r="Q2875" s="20">
        <f t="shared" si="444"/>
        <v>0</v>
      </c>
      <c r="R2875" s="20">
        <f t="shared" si="445"/>
        <v>583.724245</v>
      </c>
      <c r="S2875" s="20">
        <f t="shared" si="446"/>
        <v>0</v>
      </c>
      <c r="T2875" s="20">
        <f t="shared" si="447"/>
        <v>853.98511200000007</v>
      </c>
      <c r="U2875" s="21">
        <f t="shared" si="448"/>
        <v>1437.7093570000002</v>
      </c>
      <c r="V2875" s="38">
        <f t="shared" si="449"/>
        <v>0.89712341871872625</v>
      </c>
    </row>
    <row r="2876" spans="1:22">
      <c r="A2876">
        <v>2871</v>
      </c>
      <c r="B2876" s="122">
        <f t="shared" si="450"/>
        <v>41759</v>
      </c>
      <c r="C2876" s="122">
        <f t="shared" si="450"/>
        <v>42124</v>
      </c>
      <c r="D2876" s="116">
        <f t="shared" si="441"/>
        <v>2015</v>
      </c>
      <c r="E2876" s="116">
        <f t="shared" si="442"/>
        <v>4</v>
      </c>
      <c r="F2876" s="120">
        <v>0</v>
      </c>
      <c r="G2876" s="121">
        <v>599.99900000000002</v>
      </c>
      <c r="H2876" s="121">
        <v>0</v>
      </c>
      <c r="I2876" s="121">
        <v>997.221</v>
      </c>
      <c r="J2876" s="119">
        <v>0</v>
      </c>
      <c r="K2876" s="117">
        <f t="shared" si="443"/>
        <v>1597.22</v>
      </c>
      <c r="L2876" s="116">
        <v>0</v>
      </c>
      <c r="M2876" s="116">
        <v>178.31100000000001</v>
      </c>
      <c r="N2876" s="116">
        <v>0</v>
      </c>
      <c r="O2876" s="116">
        <v>269.423</v>
      </c>
      <c r="P2876" s="116">
        <v>0</v>
      </c>
      <c r="Q2876" s="20">
        <f t="shared" si="444"/>
        <v>0</v>
      </c>
      <c r="R2876" s="20">
        <f t="shared" si="445"/>
        <v>570.06026700000007</v>
      </c>
      <c r="S2876" s="20">
        <f t="shared" si="446"/>
        <v>0</v>
      </c>
      <c r="T2876" s="20">
        <f t="shared" si="447"/>
        <v>855.68744800000002</v>
      </c>
      <c r="U2876" s="21">
        <f t="shared" si="448"/>
        <v>1425.747715</v>
      </c>
      <c r="V2876" s="38">
        <f t="shared" si="449"/>
        <v>0.89264328959066375</v>
      </c>
    </row>
    <row r="2877" spans="1:22">
      <c r="A2877">
        <v>2872</v>
      </c>
      <c r="B2877" s="122">
        <f t="shared" si="450"/>
        <v>41759</v>
      </c>
      <c r="C2877" s="122">
        <f t="shared" si="450"/>
        <v>42124</v>
      </c>
      <c r="D2877" s="116">
        <f t="shared" si="441"/>
        <v>2015</v>
      </c>
      <c r="E2877" s="116">
        <f t="shared" si="442"/>
        <v>4</v>
      </c>
      <c r="F2877" s="120">
        <v>0</v>
      </c>
      <c r="G2877" s="121">
        <v>625.64499999999998</v>
      </c>
      <c r="H2877" s="121">
        <v>0</v>
      </c>
      <c r="I2877" s="121">
        <v>995.84799999999996</v>
      </c>
      <c r="J2877" s="119">
        <v>0</v>
      </c>
      <c r="K2877" s="117">
        <f t="shared" si="443"/>
        <v>1621.4929999999999</v>
      </c>
      <c r="L2877" s="116">
        <v>0</v>
      </c>
      <c r="M2877" s="116">
        <v>182.864</v>
      </c>
      <c r="N2877" s="116">
        <v>0</v>
      </c>
      <c r="O2877" s="116">
        <v>269.32100000000003</v>
      </c>
      <c r="P2877" s="116">
        <v>0</v>
      </c>
      <c r="Q2877" s="20">
        <f t="shared" si="444"/>
        <v>0</v>
      </c>
      <c r="R2877" s="20">
        <f t="shared" si="445"/>
        <v>584.61620800000003</v>
      </c>
      <c r="S2877" s="20">
        <f t="shared" si="446"/>
        <v>0</v>
      </c>
      <c r="T2877" s="20">
        <f t="shared" si="447"/>
        <v>855.36349600000017</v>
      </c>
      <c r="U2877" s="21">
        <f t="shared" si="448"/>
        <v>1439.9797040000003</v>
      </c>
      <c r="V2877" s="38">
        <f t="shared" si="449"/>
        <v>0.88805792192750777</v>
      </c>
    </row>
    <row r="2878" spans="1:22">
      <c r="A2878">
        <v>2873</v>
      </c>
      <c r="B2878" s="122">
        <f t="shared" si="450"/>
        <v>41759</v>
      </c>
      <c r="C2878" s="122">
        <f t="shared" si="450"/>
        <v>42124</v>
      </c>
      <c r="D2878" s="116">
        <f t="shared" si="441"/>
        <v>2015</v>
      </c>
      <c r="E2878" s="116">
        <f t="shared" si="442"/>
        <v>4</v>
      </c>
      <c r="F2878" s="120">
        <v>0</v>
      </c>
      <c r="G2878" s="121">
        <v>619.58000000000004</v>
      </c>
      <c r="H2878" s="121">
        <v>0</v>
      </c>
      <c r="I2878" s="121">
        <v>995.40099999999995</v>
      </c>
      <c r="J2878" s="119">
        <v>0</v>
      </c>
      <c r="K2878" s="117">
        <f t="shared" si="443"/>
        <v>1614.981</v>
      </c>
      <c r="L2878" s="116">
        <v>0</v>
      </c>
      <c r="M2878" s="116">
        <v>183.32900000000001</v>
      </c>
      <c r="N2878" s="116">
        <v>0</v>
      </c>
      <c r="O2878" s="116">
        <v>269.36900000000003</v>
      </c>
      <c r="P2878" s="116">
        <v>0</v>
      </c>
      <c r="Q2878" s="20">
        <f t="shared" si="444"/>
        <v>0</v>
      </c>
      <c r="R2878" s="20">
        <f t="shared" si="445"/>
        <v>586.10281300000008</v>
      </c>
      <c r="S2878" s="20">
        <f t="shared" si="446"/>
        <v>0</v>
      </c>
      <c r="T2878" s="20">
        <f t="shared" si="447"/>
        <v>855.5159440000001</v>
      </c>
      <c r="U2878" s="21">
        <f t="shared" si="448"/>
        <v>1441.6187570000002</v>
      </c>
      <c r="V2878" s="38">
        <f t="shared" si="449"/>
        <v>0.89265369499703107</v>
      </c>
    </row>
    <row r="2879" spans="1:22">
      <c r="A2879">
        <v>2874</v>
      </c>
      <c r="B2879" s="122">
        <f t="shared" si="450"/>
        <v>41759</v>
      </c>
      <c r="C2879" s="122">
        <f t="shared" si="450"/>
        <v>42124</v>
      </c>
      <c r="D2879" s="116">
        <f t="shared" si="441"/>
        <v>2015</v>
      </c>
      <c r="E2879" s="116">
        <f t="shared" si="442"/>
        <v>4</v>
      </c>
      <c r="F2879" s="120">
        <v>0</v>
      </c>
      <c r="G2879" s="121">
        <v>622.96400000000006</v>
      </c>
      <c r="H2879" s="121">
        <v>0</v>
      </c>
      <c r="I2879" s="121">
        <v>939.34500000000003</v>
      </c>
      <c r="J2879" s="119">
        <v>0</v>
      </c>
      <c r="K2879" s="117">
        <f t="shared" si="443"/>
        <v>1562.3090000000002</v>
      </c>
      <c r="L2879" s="116">
        <v>0</v>
      </c>
      <c r="M2879" s="116">
        <v>186.46199999999999</v>
      </c>
      <c r="N2879" s="116">
        <v>0</v>
      </c>
      <c r="O2879" s="116">
        <v>253.22300000000001</v>
      </c>
      <c r="P2879" s="116">
        <v>0</v>
      </c>
      <c r="Q2879" s="20">
        <f t="shared" si="444"/>
        <v>0</v>
      </c>
      <c r="R2879" s="20">
        <f t="shared" si="445"/>
        <v>596.11901399999999</v>
      </c>
      <c r="S2879" s="20">
        <f t="shared" si="446"/>
        <v>0</v>
      </c>
      <c r="T2879" s="20">
        <f t="shared" si="447"/>
        <v>804.23624800000005</v>
      </c>
      <c r="U2879" s="21">
        <f t="shared" si="448"/>
        <v>1400.355262</v>
      </c>
      <c r="V2879" s="38">
        <f t="shared" si="449"/>
        <v>0.89633693590704522</v>
      </c>
    </row>
    <row r="2880" spans="1:22">
      <c r="A2880">
        <v>2875</v>
      </c>
      <c r="B2880" s="122">
        <f t="shared" si="450"/>
        <v>41759</v>
      </c>
      <c r="C2880" s="122">
        <f t="shared" si="450"/>
        <v>42124</v>
      </c>
      <c r="D2880" s="116">
        <f t="shared" si="441"/>
        <v>2015</v>
      </c>
      <c r="E2880" s="116">
        <f t="shared" si="442"/>
        <v>4</v>
      </c>
      <c r="F2880" s="120">
        <v>0</v>
      </c>
      <c r="G2880" s="121">
        <v>804.79499999999996</v>
      </c>
      <c r="H2880" s="121">
        <v>7.3999999999999996E-2</v>
      </c>
      <c r="I2880" s="121">
        <v>933.572</v>
      </c>
      <c r="J2880" s="119">
        <v>0</v>
      </c>
      <c r="K2880" s="117">
        <f t="shared" si="443"/>
        <v>1738.4409999999998</v>
      </c>
      <c r="L2880" s="116">
        <v>0</v>
      </c>
      <c r="M2880" s="116">
        <v>233.108</v>
      </c>
      <c r="N2880" s="116">
        <v>2.0830000000000002</v>
      </c>
      <c r="O2880" s="116">
        <v>251.03200000000001</v>
      </c>
      <c r="P2880" s="116">
        <v>0</v>
      </c>
      <c r="Q2880" s="20">
        <f t="shared" si="444"/>
        <v>0</v>
      </c>
      <c r="R2880" s="20">
        <f t="shared" si="445"/>
        <v>745.24627600000008</v>
      </c>
      <c r="S2880" s="20">
        <f t="shared" si="446"/>
        <v>4.0639330000000005</v>
      </c>
      <c r="T2880" s="20">
        <f t="shared" si="447"/>
        <v>797.27763200000004</v>
      </c>
      <c r="U2880" s="21">
        <f t="shared" si="448"/>
        <v>1546.587841</v>
      </c>
      <c r="V2880" s="38">
        <f t="shared" si="449"/>
        <v>0.88964068438330679</v>
      </c>
    </row>
    <row r="2881" spans="1:22">
      <c r="A2881">
        <v>2876</v>
      </c>
      <c r="B2881" s="122">
        <f t="shared" si="450"/>
        <v>41759</v>
      </c>
      <c r="C2881" s="122">
        <f t="shared" si="450"/>
        <v>42124</v>
      </c>
      <c r="D2881" s="116">
        <f t="shared" si="441"/>
        <v>2015</v>
      </c>
      <c r="E2881" s="116">
        <f t="shared" si="442"/>
        <v>4</v>
      </c>
      <c r="F2881" s="120">
        <v>0</v>
      </c>
      <c r="G2881" s="121">
        <v>814.85299999999995</v>
      </c>
      <c r="H2881" s="121">
        <v>0.47699999999999998</v>
      </c>
      <c r="I2881" s="121">
        <v>1007.397</v>
      </c>
      <c r="J2881" s="119">
        <v>0</v>
      </c>
      <c r="K2881" s="117">
        <f t="shared" si="443"/>
        <v>1822.7269999999999</v>
      </c>
      <c r="L2881" s="116">
        <v>0</v>
      </c>
      <c r="M2881" s="116">
        <v>234.15199999999999</v>
      </c>
      <c r="N2881" s="116">
        <v>3.407</v>
      </c>
      <c r="O2881" s="116">
        <v>273.35700000000003</v>
      </c>
      <c r="P2881" s="116">
        <v>0</v>
      </c>
      <c r="Q2881" s="20">
        <f t="shared" si="444"/>
        <v>0</v>
      </c>
      <c r="R2881" s="20">
        <f t="shared" si="445"/>
        <v>748.58394399999997</v>
      </c>
      <c r="S2881" s="20">
        <f t="shared" si="446"/>
        <v>6.6470570000000002</v>
      </c>
      <c r="T2881" s="20">
        <f t="shared" si="447"/>
        <v>868.1818320000001</v>
      </c>
      <c r="U2881" s="21">
        <f t="shared" si="448"/>
        <v>1623.4128330000001</v>
      </c>
      <c r="V2881" s="38">
        <f t="shared" si="449"/>
        <v>0.89065056533424924</v>
      </c>
    </row>
    <row r="2882" spans="1:22">
      <c r="A2882">
        <v>2877</v>
      </c>
      <c r="B2882" s="122">
        <f t="shared" si="450"/>
        <v>41759</v>
      </c>
      <c r="C2882" s="122">
        <f t="shared" si="450"/>
        <v>42124</v>
      </c>
      <c r="D2882" s="116">
        <f t="shared" si="441"/>
        <v>2015</v>
      </c>
      <c r="E2882" s="116">
        <f t="shared" si="442"/>
        <v>4</v>
      </c>
      <c r="F2882" s="120">
        <v>0</v>
      </c>
      <c r="G2882" s="121">
        <v>816.03399999999999</v>
      </c>
      <c r="H2882" s="121">
        <v>0</v>
      </c>
      <c r="I2882" s="121">
        <v>1001.485</v>
      </c>
      <c r="J2882" s="119">
        <v>0</v>
      </c>
      <c r="K2882" s="117">
        <f t="shared" si="443"/>
        <v>1817.519</v>
      </c>
      <c r="L2882" s="116">
        <v>0</v>
      </c>
      <c r="M2882" s="116">
        <v>234.29599999999999</v>
      </c>
      <c r="N2882" s="116">
        <v>0</v>
      </c>
      <c r="O2882" s="116">
        <v>272.39800000000002</v>
      </c>
      <c r="P2882" s="116">
        <v>0</v>
      </c>
      <c r="Q2882" s="20">
        <f t="shared" si="444"/>
        <v>0</v>
      </c>
      <c r="R2882" s="20">
        <f t="shared" si="445"/>
        <v>749.04431199999999</v>
      </c>
      <c r="S2882" s="20">
        <f t="shared" si="446"/>
        <v>0</v>
      </c>
      <c r="T2882" s="20">
        <f t="shared" si="447"/>
        <v>865.13604800000007</v>
      </c>
      <c r="U2882" s="21">
        <f t="shared" si="448"/>
        <v>1614.1803600000001</v>
      </c>
      <c r="V2882" s="38">
        <f t="shared" si="449"/>
        <v>0.88812296322624418</v>
      </c>
    </row>
    <row r="2883" spans="1:22">
      <c r="A2883">
        <v>2878</v>
      </c>
      <c r="B2883" s="122">
        <f t="shared" si="450"/>
        <v>41759</v>
      </c>
      <c r="C2883" s="122">
        <f t="shared" si="450"/>
        <v>42124</v>
      </c>
      <c r="D2883" s="116">
        <f t="shared" si="441"/>
        <v>2015</v>
      </c>
      <c r="E2883" s="116">
        <f t="shared" si="442"/>
        <v>4</v>
      </c>
      <c r="F2883" s="120">
        <v>0</v>
      </c>
      <c r="G2883" s="121">
        <v>970.50300000000004</v>
      </c>
      <c r="H2883" s="121">
        <v>0</v>
      </c>
      <c r="I2883" s="121">
        <v>794.66600000000005</v>
      </c>
      <c r="J2883" s="119">
        <v>0</v>
      </c>
      <c r="K2883" s="117">
        <f t="shared" si="443"/>
        <v>1765.1690000000001</v>
      </c>
      <c r="L2883" s="116">
        <v>0</v>
      </c>
      <c r="M2883" s="116">
        <v>276.44</v>
      </c>
      <c r="N2883" s="116">
        <v>0</v>
      </c>
      <c r="O2883" s="116">
        <v>212.01300000000001</v>
      </c>
      <c r="P2883" s="116">
        <v>0</v>
      </c>
      <c r="Q2883" s="20">
        <f t="shared" si="444"/>
        <v>0</v>
      </c>
      <c r="R2883" s="20">
        <f t="shared" si="445"/>
        <v>883.77868000000001</v>
      </c>
      <c r="S2883" s="20">
        <f t="shared" si="446"/>
        <v>0</v>
      </c>
      <c r="T2883" s="20">
        <f t="shared" si="447"/>
        <v>673.35328800000002</v>
      </c>
      <c r="U2883" s="21">
        <f t="shared" si="448"/>
        <v>1557.1319680000001</v>
      </c>
      <c r="V2883" s="38">
        <f t="shared" si="449"/>
        <v>0.88214327806572634</v>
      </c>
    </row>
    <row r="2884" spans="1:22">
      <c r="A2884">
        <v>2879</v>
      </c>
      <c r="B2884" s="122">
        <f t="shared" si="450"/>
        <v>41759</v>
      </c>
      <c r="C2884" s="122">
        <f t="shared" si="450"/>
        <v>42124</v>
      </c>
      <c r="D2884" s="116">
        <f t="shared" si="441"/>
        <v>2015</v>
      </c>
      <c r="E2884" s="116">
        <f t="shared" si="442"/>
        <v>4</v>
      </c>
      <c r="F2884" s="120">
        <v>0</v>
      </c>
      <c r="G2884" s="121">
        <v>896.08900000000006</v>
      </c>
      <c r="H2884" s="121">
        <v>0</v>
      </c>
      <c r="I2884" s="121">
        <v>743.13699999999994</v>
      </c>
      <c r="J2884" s="119">
        <v>0</v>
      </c>
      <c r="K2884" s="117">
        <f t="shared" si="443"/>
        <v>1639.2260000000001</v>
      </c>
      <c r="L2884" s="116">
        <v>0</v>
      </c>
      <c r="M2884" s="116">
        <v>256.48500000000001</v>
      </c>
      <c r="N2884" s="116">
        <v>0</v>
      </c>
      <c r="O2884" s="116">
        <v>197.661</v>
      </c>
      <c r="P2884" s="116">
        <v>0</v>
      </c>
      <c r="Q2884" s="20">
        <f t="shared" si="444"/>
        <v>0</v>
      </c>
      <c r="R2884" s="20">
        <f t="shared" si="445"/>
        <v>819.98254500000007</v>
      </c>
      <c r="S2884" s="20">
        <f t="shared" si="446"/>
        <v>0</v>
      </c>
      <c r="T2884" s="20">
        <f t="shared" si="447"/>
        <v>627.77133600000002</v>
      </c>
      <c r="U2884" s="21">
        <f t="shared" si="448"/>
        <v>1447.7538810000001</v>
      </c>
      <c r="V2884" s="38">
        <f t="shared" si="449"/>
        <v>0.88319358099493295</v>
      </c>
    </row>
    <row r="2885" spans="1:22">
      <c r="A2885">
        <v>2880</v>
      </c>
      <c r="B2885" s="122">
        <f t="shared" si="450"/>
        <v>41759</v>
      </c>
      <c r="C2885" s="122">
        <f t="shared" si="450"/>
        <v>42124</v>
      </c>
      <c r="D2885" s="116">
        <f t="shared" si="441"/>
        <v>2015</v>
      </c>
      <c r="E2885" s="116">
        <f t="shared" si="442"/>
        <v>4</v>
      </c>
      <c r="F2885" s="120">
        <v>0</v>
      </c>
      <c r="G2885" s="121">
        <v>953.95699999999999</v>
      </c>
      <c r="H2885" s="121">
        <v>0</v>
      </c>
      <c r="I2885" s="121">
        <v>722.995</v>
      </c>
      <c r="J2885" s="119">
        <v>0</v>
      </c>
      <c r="K2885" s="117">
        <f t="shared" si="443"/>
        <v>1676.952</v>
      </c>
      <c r="L2885" s="116">
        <v>0</v>
      </c>
      <c r="M2885" s="116">
        <v>269.221</v>
      </c>
      <c r="N2885" s="116">
        <v>0</v>
      </c>
      <c r="O2885" s="116">
        <v>191.13</v>
      </c>
      <c r="P2885" s="116">
        <v>0</v>
      </c>
      <c r="Q2885" s="20">
        <f t="shared" si="444"/>
        <v>0</v>
      </c>
      <c r="R2885" s="20">
        <f t="shared" si="445"/>
        <v>860.69953700000008</v>
      </c>
      <c r="S2885" s="20">
        <f t="shared" si="446"/>
        <v>0</v>
      </c>
      <c r="T2885" s="20">
        <f t="shared" si="447"/>
        <v>607.02888000000007</v>
      </c>
      <c r="U2885" s="21">
        <f t="shared" si="448"/>
        <v>1467.7284170000003</v>
      </c>
      <c r="V2885" s="38">
        <f t="shared" si="449"/>
        <v>0.8752357950615165</v>
      </c>
    </row>
    <row r="2886" spans="1:22">
      <c r="A2886">
        <v>2881</v>
      </c>
      <c r="B2886" s="122">
        <f t="shared" si="450"/>
        <v>41760</v>
      </c>
      <c r="C2886" s="122">
        <f t="shared" si="450"/>
        <v>42125</v>
      </c>
      <c r="D2886" s="116">
        <f t="shared" si="441"/>
        <v>2015</v>
      </c>
      <c r="E2886" s="116">
        <f t="shared" si="442"/>
        <v>5</v>
      </c>
      <c r="F2886" s="120">
        <v>0</v>
      </c>
      <c r="G2886" s="121">
        <v>1194.5940000000001</v>
      </c>
      <c r="H2886" s="121">
        <v>0.13200000000000001</v>
      </c>
      <c r="I2886" s="121">
        <v>287.38499999999999</v>
      </c>
      <c r="J2886" s="119">
        <v>0</v>
      </c>
      <c r="K2886" s="117">
        <f t="shared" si="443"/>
        <v>1482.1110000000001</v>
      </c>
      <c r="L2886" s="116">
        <v>0</v>
      </c>
      <c r="M2886" s="116">
        <v>327.904</v>
      </c>
      <c r="N2886" s="116">
        <v>2.82</v>
      </c>
      <c r="O2886" s="116">
        <v>80.995999999999995</v>
      </c>
      <c r="P2886" s="116">
        <v>0</v>
      </c>
      <c r="Q2886" s="20">
        <f t="shared" si="444"/>
        <v>0</v>
      </c>
      <c r="R2886" s="20">
        <f t="shared" si="445"/>
        <v>1048.309088</v>
      </c>
      <c r="S2886" s="20">
        <f t="shared" si="446"/>
        <v>5.5018199999999995</v>
      </c>
      <c r="T2886" s="20">
        <f t="shared" si="447"/>
        <v>257.24329599999999</v>
      </c>
      <c r="U2886" s="21">
        <f t="shared" si="448"/>
        <v>1311.054204</v>
      </c>
      <c r="V2886" s="38">
        <f t="shared" si="449"/>
        <v>0.88458570511925216</v>
      </c>
    </row>
    <row r="2887" spans="1:22">
      <c r="A2887">
        <v>2882</v>
      </c>
      <c r="B2887" s="122">
        <f t="shared" si="450"/>
        <v>41760</v>
      </c>
      <c r="C2887" s="122">
        <f t="shared" si="450"/>
        <v>42125</v>
      </c>
      <c r="D2887" s="116">
        <f t="shared" ref="D2887:D2950" si="451">YEAR(C2887)</f>
        <v>2015</v>
      </c>
      <c r="E2887" s="116">
        <f t="shared" ref="E2887:E2950" si="452">MONTH(C2887)</f>
        <v>5</v>
      </c>
      <c r="F2887" s="120">
        <v>0</v>
      </c>
      <c r="G2887" s="121">
        <v>1420.943</v>
      </c>
      <c r="H2887" s="121">
        <v>0.754</v>
      </c>
      <c r="I2887" s="121">
        <v>32.94</v>
      </c>
      <c r="J2887" s="119">
        <v>0</v>
      </c>
      <c r="K2887" s="117">
        <f t="shared" ref="K2887:K2950" si="453">SUM(F2887:J2887)</f>
        <v>1454.6369999999999</v>
      </c>
      <c r="L2887" s="116">
        <v>0</v>
      </c>
      <c r="M2887" s="116">
        <v>380.38600000000002</v>
      </c>
      <c r="N2887" s="116">
        <v>1.516</v>
      </c>
      <c r="O2887" s="116">
        <v>8.6999999999999993</v>
      </c>
      <c r="P2887" s="116">
        <v>0</v>
      </c>
      <c r="Q2887" s="20">
        <f t="shared" ref="Q2887:Q2950" si="454">+$Q$2*L2887</f>
        <v>0</v>
      </c>
      <c r="R2887" s="20">
        <f t="shared" ref="R2887:R2950" si="455">+$R$2*M2887</f>
        <v>1216.0940420000002</v>
      </c>
      <c r="S2887" s="20">
        <f t="shared" ref="S2887:S2950" si="456">+$S$2*N2887</f>
        <v>2.957716</v>
      </c>
      <c r="T2887" s="20">
        <f t="shared" ref="T2887:T2950" si="457">+$T$2*O2887</f>
        <v>27.6312</v>
      </c>
      <c r="U2887" s="21">
        <f t="shared" ref="U2887:U2950" si="458">SUM(Q2887:T2887)</f>
        <v>1246.6829580000001</v>
      </c>
      <c r="V2887" s="38">
        <f t="shared" ref="V2887:V2950" si="459">+U2887/K2887</f>
        <v>0.85704059363263829</v>
      </c>
    </row>
    <row r="2888" spans="1:22">
      <c r="A2888">
        <v>2883</v>
      </c>
      <c r="B2888" s="122">
        <f t="shared" si="450"/>
        <v>41760</v>
      </c>
      <c r="C2888" s="122">
        <f t="shared" si="450"/>
        <v>42125</v>
      </c>
      <c r="D2888" s="116">
        <f t="shared" si="451"/>
        <v>2015</v>
      </c>
      <c r="E2888" s="116">
        <f t="shared" si="452"/>
        <v>5</v>
      </c>
      <c r="F2888" s="120">
        <v>0</v>
      </c>
      <c r="G2888" s="121">
        <v>1421.2339999999999</v>
      </c>
      <c r="H2888" s="121">
        <v>0</v>
      </c>
      <c r="I2888" s="121">
        <v>10.109</v>
      </c>
      <c r="J2888" s="119">
        <v>0</v>
      </c>
      <c r="K2888" s="117">
        <f t="shared" si="453"/>
        <v>1431.3429999999998</v>
      </c>
      <c r="L2888" s="116">
        <v>0</v>
      </c>
      <c r="M2888" s="116">
        <v>380.86799999999999</v>
      </c>
      <c r="N2888" s="116">
        <v>0</v>
      </c>
      <c r="O2888" s="116">
        <v>2.7170000000000001</v>
      </c>
      <c r="P2888" s="116">
        <v>0</v>
      </c>
      <c r="Q2888" s="20">
        <f t="shared" si="454"/>
        <v>0</v>
      </c>
      <c r="R2888" s="20">
        <f t="shared" si="455"/>
        <v>1217.634996</v>
      </c>
      <c r="S2888" s="20">
        <f t="shared" si="456"/>
        <v>0</v>
      </c>
      <c r="T2888" s="20">
        <f t="shared" si="457"/>
        <v>8.6291920000000015</v>
      </c>
      <c r="U2888" s="21">
        <f t="shared" si="458"/>
        <v>1226.2641880000001</v>
      </c>
      <c r="V2888" s="38">
        <f t="shared" si="459"/>
        <v>0.85672280368856402</v>
      </c>
    </row>
    <row r="2889" spans="1:22">
      <c r="A2889">
        <v>2884</v>
      </c>
      <c r="B2889" s="122">
        <f t="shared" si="450"/>
        <v>41760</v>
      </c>
      <c r="C2889" s="122">
        <f t="shared" si="450"/>
        <v>42125</v>
      </c>
      <c r="D2889" s="116">
        <f t="shared" si="451"/>
        <v>2015</v>
      </c>
      <c r="E2889" s="116">
        <f t="shared" si="452"/>
        <v>5</v>
      </c>
      <c r="F2889" s="120">
        <v>0</v>
      </c>
      <c r="G2889" s="121">
        <v>1194.059</v>
      </c>
      <c r="H2889" s="121">
        <v>0</v>
      </c>
      <c r="I2889" s="121">
        <v>8.1669999999999998</v>
      </c>
      <c r="J2889" s="119">
        <v>0</v>
      </c>
      <c r="K2889" s="117">
        <f t="shared" si="453"/>
        <v>1202.2259999999999</v>
      </c>
      <c r="L2889" s="116">
        <v>0</v>
      </c>
      <c r="M2889" s="116">
        <v>328.81299999999999</v>
      </c>
      <c r="N2889" s="116">
        <v>0</v>
      </c>
      <c r="O2889" s="116">
        <v>2.1680000000000001</v>
      </c>
      <c r="P2889" s="116">
        <v>0</v>
      </c>
      <c r="Q2889" s="20">
        <f t="shared" si="454"/>
        <v>0</v>
      </c>
      <c r="R2889" s="20">
        <f t="shared" si="455"/>
        <v>1051.2151610000001</v>
      </c>
      <c r="S2889" s="20">
        <f t="shared" si="456"/>
        <v>0</v>
      </c>
      <c r="T2889" s="20">
        <f t="shared" si="457"/>
        <v>6.885568000000001</v>
      </c>
      <c r="U2889" s="21">
        <f t="shared" si="458"/>
        <v>1058.100729</v>
      </c>
      <c r="V2889" s="38">
        <f t="shared" si="459"/>
        <v>0.88011798863108937</v>
      </c>
    </row>
    <row r="2890" spans="1:22">
      <c r="A2890">
        <v>2885</v>
      </c>
      <c r="B2890" s="122">
        <f t="shared" si="450"/>
        <v>41760</v>
      </c>
      <c r="C2890" s="122">
        <f t="shared" si="450"/>
        <v>42125</v>
      </c>
      <c r="D2890" s="116">
        <f t="shared" si="451"/>
        <v>2015</v>
      </c>
      <c r="E2890" s="116">
        <f t="shared" si="452"/>
        <v>5</v>
      </c>
      <c r="F2890" s="120">
        <v>0</v>
      </c>
      <c r="G2890" s="121">
        <v>1195.7719999999999</v>
      </c>
      <c r="H2890" s="121">
        <v>0</v>
      </c>
      <c r="I2890" s="121">
        <v>8.1679999999999993</v>
      </c>
      <c r="J2890" s="119">
        <v>0</v>
      </c>
      <c r="K2890" s="117">
        <f t="shared" si="453"/>
        <v>1203.9399999999998</v>
      </c>
      <c r="L2890" s="116">
        <v>0</v>
      </c>
      <c r="M2890" s="116">
        <v>329.11399999999998</v>
      </c>
      <c r="N2890" s="116">
        <v>0</v>
      </c>
      <c r="O2890" s="116">
        <v>2.165</v>
      </c>
      <c r="P2890" s="116">
        <v>0</v>
      </c>
      <c r="Q2890" s="20">
        <f t="shared" si="454"/>
        <v>0</v>
      </c>
      <c r="R2890" s="20">
        <f t="shared" si="455"/>
        <v>1052.1774579999999</v>
      </c>
      <c r="S2890" s="20">
        <f t="shared" si="456"/>
        <v>0</v>
      </c>
      <c r="T2890" s="20">
        <f t="shared" si="457"/>
        <v>6.8760400000000006</v>
      </c>
      <c r="U2890" s="21">
        <f t="shared" si="458"/>
        <v>1059.053498</v>
      </c>
      <c r="V2890" s="38">
        <f t="shared" si="459"/>
        <v>0.87965637656361628</v>
      </c>
    </row>
    <row r="2891" spans="1:22">
      <c r="A2891">
        <v>2886</v>
      </c>
      <c r="B2891" s="122">
        <f t="shared" si="450"/>
        <v>41760</v>
      </c>
      <c r="C2891" s="122">
        <f t="shared" si="450"/>
        <v>42125</v>
      </c>
      <c r="D2891" s="116">
        <f t="shared" si="451"/>
        <v>2015</v>
      </c>
      <c r="E2891" s="116">
        <f t="shared" si="452"/>
        <v>5</v>
      </c>
      <c r="F2891" s="120">
        <v>0</v>
      </c>
      <c r="G2891" s="121">
        <v>1198.8140000000001</v>
      </c>
      <c r="H2891" s="121">
        <v>0</v>
      </c>
      <c r="I2891" s="121">
        <v>8.1669999999999998</v>
      </c>
      <c r="J2891" s="119">
        <v>0</v>
      </c>
      <c r="K2891" s="117">
        <f t="shared" si="453"/>
        <v>1206.981</v>
      </c>
      <c r="L2891" s="116">
        <v>0</v>
      </c>
      <c r="M2891" s="116">
        <v>329.83800000000002</v>
      </c>
      <c r="N2891" s="116">
        <v>0</v>
      </c>
      <c r="O2891" s="116">
        <v>2.1680000000000001</v>
      </c>
      <c r="P2891" s="116">
        <v>0</v>
      </c>
      <c r="Q2891" s="20">
        <f t="shared" si="454"/>
        <v>0</v>
      </c>
      <c r="R2891" s="20">
        <f t="shared" si="455"/>
        <v>1054.4920860000002</v>
      </c>
      <c r="S2891" s="20">
        <f t="shared" si="456"/>
        <v>0</v>
      </c>
      <c r="T2891" s="20">
        <f t="shared" si="457"/>
        <v>6.885568000000001</v>
      </c>
      <c r="U2891" s="21">
        <f t="shared" si="458"/>
        <v>1061.3776540000001</v>
      </c>
      <c r="V2891" s="38">
        <f t="shared" si="459"/>
        <v>0.879365668556506</v>
      </c>
    </row>
    <row r="2892" spans="1:22">
      <c r="A2892">
        <v>2887</v>
      </c>
      <c r="B2892" s="122">
        <f t="shared" si="450"/>
        <v>41760</v>
      </c>
      <c r="C2892" s="122">
        <f t="shared" si="450"/>
        <v>42125</v>
      </c>
      <c r="D2892" s="116">
        <f t="shared" si="451"/>
        <v>2015</v>
      </c>
      <c r="E2892" s="116">
        <f t="shared" si="452"/>
        <v>5</v>
      </c>
      <c r="F2892" s="120">
        <v>0</v>
      </c>
      <c r="G2892" s="121">
        <v>1186.587</v>
      </c>
      <c r="H2892" s="121">
        <v>0</v>
      </c>
      <c r="I2892" s="121">
        <v>8.1679999999999993</v>
      </c>
      <c r="J2892" s="119">
        <v>0</v>
      </c>
      <c r="K2892" s="117">
        <f t="shared" si="453"/>
        <v>1194.7549999999999</v>
      </c>
      <c r="L2892" s="116">
        <v>0</v>
      </c>
      <c r="M2892" s="116">
        <v>327.60000000000002</v>
      </c>
      <c r="N2892" s="116">
        <v>0</v>
      </c>
      <c r="O2892" s="116">
        <v>2.3919999999999999</v>
      </c>
      <c r="P2892" s="116">
        <v>0</v>
      </c>
      <c r="Q2892" s="20">
        <f t="shared" si="454"/>
        <v>0</v>
      </c>
      <c r="R2892" s="20">
        <f t="shared" si="455"/>
        <v>1047.3372000000002</v>
      </c>
      <c r="S2892" s="20">
        <f t="shared" si="456"/>
        <v>0</v>
      </c>
      <c r="T2892" s="20">
        <f t="shared" si="457"/>
        <v>7.5969920000000002</v>
      </c>
      <c r="U2892" s="21">
        <f t="shared" si="458"/>
        <v>1054.9341920000002</v>
      </c>
      <c r="V2892" s="38">
        <f t="shared" si="459"/>
        <v>0.88297114638566088</v>
      </c>
    </row>
    <row r="2893" spans="1:22">
      <c r="A2893">
        <v>2888</v>
      </c>
      <c r="B2893" s="122">
        <f t="shared" si="450"/>
        <v>41760</v>
      </c>
      <c r="C2893" s="122">
        <f t="shared" si="450"/>
        <v>42125</v>
      </c>
      <c r="D2893" s="116">
        <f t="shared" si="451"/>
        <v>2015</v>
      </c>
      <c r="E2893" s="116">
        <f t="shared" si="452"/>
        <v>5</v>
      </c>
      <c r="F2893" s="120">
        <v>0</v>
      </c>
      <c r="G2893" s="121">
        <v>1198.231</v>
      </c>
      <c r="H2893" s="121">
        <v>0</v>
      </c>
      <c r="I2893" s="121">
        <v>7.97</v>
      </c>
      <c r="J2893" s="119">
        <v>0</v>
      </c>
      <c r="K2893" s="117">
        <f t="shared" si="453"/>
        <v>1206.201</v>
      </c>
      <c r="L2893" s="116">
        <v>0</v>
      </c>
      <c r="M2893" s="116">
        <v>328.40600000000001</v>
      </c>
      <c r="N2893" s="116">
        <v>0</v>
      </c>
      <c r="O2893" s="116">
        <v>2.3519999999999999</v>
      </c>
      <c r="P2893" s="116">
        <v>0</v>
      </c>
      <c r="Q2893" s="20">
        <f t="shared" si="454"/>
        <v>0</v>
      </c>
      <c r="R2893" s="20">
        <f t="shared" si="455"/>
        <v>1049.913982</v>
      </c>
      <c r="S2893" s="20">
        <f t="shared" si="456"/>
        <v>0</v>
      </c>
      <c r="T2893" s="20">
        <f t="shared" si="457"/>
        <v>7.4699520000000001</v>
      </c>
      <c r="U2893" s="21">
        <f t="shared" si="458"/>
        <v>1057.383934</v>
      </c>
      <c r="V2893" s="38">
        <f t="shared" si="459"/>
        <v>0.87662332728956449</v>
      </c>
    </row>
    <row r="2894" spans="1:22">
      <c r="A2894">
        <v>2889</v>
      </c>
      <c r="B2894" s="122">
        <f t="shared" si="450"/>
        <v>41760</v>
      </c>
      <c r="C2894" s="122">
        <f t="shared" si="450"/>
        <v>42125</v>
      </c>
      <c r="D2894" s="116">
        <f t="shared" si="451"/>
        <v>2015</v>
      </c>
      <c r="E2894" s="116">
        <f t="shared" si="452"/>
        <v>5</v>
      </c>
      <c r="F2894" s="120">
        <v>0</v>
      </c>
      <c r="G2894" s="121">
        <v>1191.972</v>
      </c>
      <c r="H2894" s="121">
        <v>0</v>
      </c>
      <c r="I2894" s="121">
        <v>9.282</v>
      </c>
      <c r="J2894" s="119">
        <v>0</v>
      </c>
      <c r="K2894" s="117">
        <f t="shared" si="453"/>
        <v>1201.2539999999999</v>
      </c>
      <c r="L2894" s="116">
        <v>0</v>
      </c>
      <c r="M2894" s="116">
        <v>326.899</v>
      </c>
      <c r="N2894" s="116">
        <v>0</v>
      </c>
      <c r="O2894" s="116">
        <v>2.5230000000000001</v>
      </c>
      <c r="P2894" s="116">
        <v>0</v>
      </c>
      <c r="Q2894" s="20">
        <f t="shared" si="454"/>
        <v>0</v>
      </c>
      <c r="R2894" s="20">
        <f t="shared" si="455"/>
        <v>1045.0961030000001</v>
      </c>
      <c r="S2894" s="20">
        <f t="shared" si="456"/>
        <v>0</v>
      </c>
      <c r="T2894" s="20">
        <f t="shared" si="457"/>
        <v>8.0130480000000013</v>
      </c>
      <c r="U2894" s="21">
        <f t="shared" si="458"/>
        <v>1053.1091510000001</v>
      </c>
      <c r="V2894" s="38">
        <f t="shared" si="459"/>
        <v>0.87667483396517321</v>
      </c>
    </row>
    <row r="2895" spans="1:22">
      <c r="A2895">
        <v>2890</v>
      </c>
      <c r="B2895" s="122">
        <f t="shared" si="450"/>
        <v>41760</v>
      </c>
      <c r="C2895" s="122">
        <f t="shared" si="450"/>
        <v>42125</v>
      </c>
      <c r="D2895" s="116">
        <f t="shared" si="451"/>
        <v>2015</v>
      </c>
      <c r="E2895" s="116">
        <f t="shared" si="452"/>
        <v>5</v>
      </c>
      <c r="F2895" s="120">
        <v>0</v>
      </c>
      <c r="G2895" s="121">
        <v>1181.5340000000001</v>
      </c>
      <c r="H2895" s="121">
        <v>0</v>
      </c>
      <c r="I2895" s="121">
        <v>6.6059999999999999</v>
      </c>
      <c r="J2895" s="119">
        <v>0</v>
      </c>
      <c r="K2895" s="117">
        <f t="shared" si="453"/>
        <v>1188.1400000000001</v>
      </c>
      <c r="L2895" s="116">
        <v>0</v>
      </c>
      <c r="M2895" s="116">
        <v>323.779</v>
      </c>
      <c r="N2895" s="116">
        <v>0</v>
      </c>
      <c r="O2895" s="116">
        <v>1.8740000000000001</v>
      </c>
      <c r="P2895" s="116">
        <v>0</v>
      </c>
      <c r="Q2895" s="20">
        <f t="shared" si="454"/>
        <v>0</v>
      </c>
      <c r="R2895" s="20">
        <f t="shared" si="455"/>
        <v>1035.1214629999999</v>
      </c>
      <c r="S2895" s="20">
        <f t="shared" si="456"/>
        <v>0</v>
      </c>
      <c r="T2895" s="20">
        <f t="shared" si="457"/>
        <v>5.9518240000000002</v>
      </c>
      <c r="U2895" s="21">
        <f t="shared" si="458"/>
        <v>1041.0732869999999</v>
      </c>
      <c r="V2895" s="38">
        <f t="shared" si="459"/>
        <v>0.87622105728281163</v>
      </c>
    </row>
    <row r="2896" spans="1:22">
      <c r="A2896">
        <v>2891</v>
      </c>
      <c r="B2896" s="122">
        <f t="shared" si="450"/>
        <v>41760</v>
      </c>
      <c r="C2896" s="122">
        <f t="shared" si="450"/>
        <v>42125</v>
      </c>
      <c r="D2896" s="116">
        <f t="shared" si="451"/>
        <v>2015</v>
      </c>
      <c r="E2896" s="116">
        <f t="shared" si="452"/>
        <v>5</v>
      </c>
      <c r="F2896" s="120">
        <v>0</v>
      </c>
      <c r="G2896" s="121">
        <v>1175.8130000000001</v>
      </c>
      <c r="H2896" s="121">
        <v>0</v>
      </c>
      <c r="I2896" s="121">
        <v>3.2440000000000002</v>
      </c>
      <c r="J2896" s="119">
        <v>0</v>
      </c>
      <c r="K2896" s="117">
        <f t="shared" si="453"/>
        <v>1179.057</v>
      </c>
      <c r="L2896" s="116">
        <v>0</v>
      </c>
      <c r="M2896" s="116">
        <v>321.30799999999999</v>
      </c>
      <c r="N2896" s="116">
        <v>0</v>
      </c>
      <c r="O2896" s="116">
        <v>0.95199999999999996</v>
      </c>
      <c r="P2896" s="116">
        <v>0</v>
      </c>
      <c r="Q2896" s="20">
        <f t="shared" si="454"/>
        <v>0</v>
      </c>
      <c r="R2896" s="20">
        <f t="shared" si="455"/>
        <v>1027.2216759999999</v>
      </c>
      <c r="S2896" s="20">
        <f t="shared" si="456"/>
        <v>0</v>
      </c>
      <c r="T2896" s="20">
        <f t="shared" si="457"/>
        <v>3.023552</v>
      </c>
      <c r="U2896" s="21">
        <f t="shared" si="458"/>
        <v>1030.245228</v>
      </c>
      <c r="V2896" s="38">
        <f t="shared" si="459"/>
        <v>0.8737874657459308</v>
      </c>
    </row>
    <row r="2897" spans="1:22">
      <c r="A2897">
        <v>2892</v>
      </c>
      <c r="B2897" s="122">
        <f t="shared" si="450"/>
        <v>41760</v>
      </c>
      <c r="C2897" s="122">
        <f t="shared" si="450"/>
        <v>42125</v>
      </c>
      <c r="D2897" s="116">
        <f t="shared" si="451"/>
        <v>2015</v>
      </c>
      <c r="E2897" s="116">
        <f t="shared" si="452"/>
        <v>5</v>
      </c>
      <c r="F2897" s="120">
        <v>0</v>
      </c>
      <c r="G2897" s="121">
        <v>1350.8130000000001</v>
      </c>
      <c r="H2897" s="121">
        <v>10.6</v>
      </c>
      <c r="I2897" s="121">
        <v>3.242</v>
      </c>
      <c r="J2897" s="119">
        <v>0</v>
      </c>
      <c r="K2897" s="117">
        <f t="shared" si="453"/>
        <v>1364.655</v>
      </c>
      <c r="L2897" s="116">
        <v>0</v>
      </c>
      <c r="M2897" s="116">
        <v>354.32499999999999</v>
      </c>
      <c r="N2897" s="116">
        <v>19.158999999999999</v>
      </c>
      <c r="O2897" s="116">
        <v>0.95199999999999996</v>
      </c>
      <c r="P2897" s="116">
        <v>0</v>
      </c>
      <c r="Q2897" s="20">
        <f t="shared" si="454"/>
        <v>0</v>
      </c>
      <c r="R2897" s="20">
        <f t="shared" si="455"/>
        <v>1132.7770250000001</v>
      </c>
      <c r="S2897" s="20">
        <f t="shared" si="456"/>
        <v>37.379208999999996</v>
      </c>
      <c r="T2897" s="20">
        <f t="shared" si="457"/>
        <v>3.023552</v>
      </c>
      <c r="U2897" s="21">
        <f t="shared" si="458"/>
        <v>1173.1797860000001</v>
      </c>
      <c r="V2897" s="38">
        <f t="shared" si="459"/>
        <v>0.85968965489446059</v>
      </c>
    </row>
    <row r="2898" spans="1:22">
      <c r="A2898">
        <v>2893</v>
      </c>
      <c r="B2898" s="122">
        <f t="shared" si="450"/>
        <v>41760</v>
      </c>
      <c r="C2898" s="122">
        <f t="shared" si="450"/>
        <v>42125</v>
      </c>
      <c r="D2898" s="116">
        <f t="shared" si="451"/>
        <v>2015</v>
      </c>
      <c r="E2898" s="116">
        <f t="shared" si="452"/>
        <v>5</v>
      </c>
      <c r="F2898" s="120">
        <v>0</v>
      </c>
      <c r="G2898" s="121">
        <v>1375.424</v>
      </c>
      <c r="H2898" s="121">
        <v>0.26500000000000001</v>
      </c>
      <c r="I2898" s="121">
        <v>4.5149999999999997</v>
      </c>
      <c r="J2898" s="119">
        <v>0</v>
      </c>
      <c r="K2898" s="117">
        <f t="shared" si="453"/>
        <v>1380.2040000000002</v>
      </c>
      <c r="L2898" s="116">
        <v>0</v>
      </c>
      <c r="M2898" s="116">
        <v>367.22300000000001</v>
      </c>
      <c r="N2898" s="116">
        <v>0.34499999999999997</v>
      </c>
      <c r="O2898" s="116">
        <v>1.302</v>
      </c>
      <c r="P2898" s="116">
        <v>0</v>
      </c>
      <c r="Q2898" s="20">
        <f t="shared" si="454"/>
        <v>0</v>
      </c>
      <c r="R2898" s="20">
        <f t="shared" si="455"/>
        <v>1174.011931</v>
      </c>
      <c r="S2898" s="20">
        <f t="shared" si="456"/>
        <v>0.673095</v>
      </c>
      <c r="T2898" s="20">
        <f t="shared" si="457"/>
        <v>4.1351520000000006</v>
      </c>
      <c r="U2898" s="21">
        <f t="shared" si="458"/>
        <v>1178.8201780000002</v>
      </c>
      <c r="V2898" s="38">
        <f t="shared" si="459"/>
        <v>0.85409126332049468</v>
      </c>
    </row>
    <row r="2899" spans="1:22">
      <c r="A2899">
        <v>2894</v>
      </c>
      <c r="B2899" s="122">
        <f t="shared" si="450"/>
        <v>41760</v>
      </c>
      <c r="C2899" s="122">
        <f t="shared" si="450"/>
        <v>42125</v>
      </c>
      <c r="D2899" s="116">
        <f t="shared" si="451"/>
        <v>2015</v>
      </c>
      <c r="E2899" s="116">
        <f t="shared" si="452"/>
        <v>5</v>
      </c>
      <c r="F2899" s="120">
        <v>0</v>
      </c>
      <c r="G2899" s="121">
        <v>1142.4680000000001</v>
      </c>
      <c r="H2899" s="121">
        <v>15.428000000000001</v>
      </c>
      <c r="I2899" s="121">
        <v>23.135999999999999</v>
      </c>
      <c r="J2899" s="119">
        <v>0</v>
      </c>
      <c r="K2899" s="117">
        <f t="shared" si="453"/>
        <v>1181.0320000000002</v>
      </c>
      <c r="L2899" s="116">
        <v>0</v>
      </c>
      <c r="M2899" s="116">
        <v>313.512</v>
      </c>
      <c r="N2899" s="116">
        <v>32.393999999999998</v>
      </c>
      <c r="O2899" s="116">
        <v>6.4009999999999998</v>
      </c>
      <c r="P2899" s="116">
        <v>0</v>
      </c>
      <c r="Q2899" s="20">
        <f t="shared" si="454"/>
        <v>0</v>
      </c>
      <c r="R2899" s="20">
        <f t="shared" si="455"/>
        <v>1002.297864</v>
      </c>
      <c r="S2899" s="20">
        <f t="shared" si="456"/>
        <v>63.200693999999999</v>
      </c>
      <c r="T2899" s="20">
        <f t="shared" si="457"/>
        <v>20.329575999999999</v>
      </c>
      <c r="U2899" s="21">
        <f t="shared" si="458"/>
        <v>1085.8281340000001</v>
      </c>
      <c r="V2899" s="38">
        <f t="shared" si="459"/>
        <v>0.91938925786938874</v>
      </c>
    </row>
    <row r="2900" spans="1:22">
      <c r="A2900">
        <v>2895</v>
      </c>
      <c r="B2900" s="122">
        <f t="shared" si="450"/>
        <v>41760</v>
      </c>
      <c r="C2900" s="122">
        <f t="shared" si="450"/>
        <v>42125</v>
      </c>
      <c r="D2900" s="116">
        <f t="shared" si="451"/>
        <v>2015</v>
      </c>
      <c r="E2900" s="116">
        <f t="shared" si="452"/>
        <v>5</v>
      </c>
      <c r="F2900" s="120">
        <v>0</v>
      </c>
      <c r="G2900" s="121">
        <v>1343.6079999999999</v>
      </c>
      <c r="H2900" s="121">
        <v>0.27900000000000003</v>
      </c>
      <c r="I2900" s="121">
        <v>13.535</v>
      </c>
      <c r="J2900" s="119">
        <v>0</v>
      </c>
      <c r="K2900" s="117">
        <f t="shared" si="453"/>
        <v>1357.422</v>
      </c>
      <c r="L2900" s="116">
        <v>0</v>
      </c>
      <c r="M2900" s="116">
        <v>357.29700000000003</v>
      </c>
      <c r="N2900" s="116">
        <v>6.2649999999999997</v>
      </c>
      <c r="O2900" s="116">
        <v>3.794</v>
      </c>
      <c r="P2900" s="116">
        <v>0</v>
      </c>
      <c r="Q2900" s="20">
        <f t="shared" si="454"/>
        <v>0</v>
      </c>
      <c r="R2900" s="20">
        <f t="shared" si="455"/>
        <v>1142.2785090000002</v>
      </c>
      <c r="S2900" s="20">
        <f t="shared" si="456"/>
        <v>12.223015</v>
      </c>
      <c r="T2900" s="20">
        <f t="shared" si="457"/>
        <v>12.049744</v>
      </c>
      <c r="U2900" s="21">
        <f t="shared" si="458"/>
        <v>1166.5512680000002</v>
      </c>
      <c r="V2900" s="38">
        <f t="shared" si="459"/>
        <v>0.85938732980605892</v>
      </c>
    </row>
    <row r="2901" spans="1:22">
      <c r="A2901">
        <v>2896</v>
      </c>
      <c r="B2901" s="122">
        <f t="shared" si="450"/>
        <v>41760</v>
      </c>
      <c r="C2901" s="122">
        <f t="shared" si="450"/>
        <v>42125</v>
      </c>
      <c r="D2901" s="116">
        <f t="shared" si="451"/>
        <v>2015</v>
      </c>
      <c r="E2901" s="116">
        <f t="shared" si="452"/>
        <v>5</v>
      </c>
      <c r="F2901" s="120">
        <v>0</v>
      </c>
      <c r="G2901" s="121">
        <v>1396.7550000000001</v>
      </c>
      <c r="H2901" s="121">
        <v>6.0000000000000001E-3</v>
      </c>
      <c r="I2901" s="121">
        <v>5.0259999999999998</v>
      </c>
      <c r="J2901" s="119">
        <v>0</v>
      </c>
      <c r="K2901" s="117">
        <f t="shared" si="453"/>
        <v>1401.7870000000003</v>
      </c>
      <c r="L2901" s="116">
        <v>0</v>
      </c>
      <c r="M2901" s="116">
        <v>372.68900000000002</v>
      </c>
      <c r="N2901" s="116">
        <v>0.106</v>
      </c>
      <c r="O2901" s="116">
        <v>1.474</v>
      </c>
      <c r="P2901" s="116">
        <v>0</v>
      </c>
      <c r="Q2901" s="20">
        <f t="shared" si="454"/>
        <v>0</v>
      </c>
      <c r="R2901" s="20">
        <f t="shared" si="455"/>
        <v>1191.4867330000002</v>
      </c>
      <c r="S2901" s="20">
        <f t="shared" si="456"/>
        <v>0.20680599999999999</v>
      </c>
      <c r="T2901" s="20">
        <f t="shared" si="457"/>
        <v>4.6814239999999998</v>
      </c>
      <c r="U2901" s="21">
        <f t="shared" si="458"/>
        <v>1196.3749630000002</v>
      </c>
      <c r="V2901" s="38">
        <f t="shared" si="459"/>
        <v>0.85346415896280958</v>
      </c>
    </row>
    <row r="2902" spans="1:22">
      <c r="A2902">
        <v>2897</v>
      </c>
      <c r="B2902" s="122">
        <f t="shared" si="450"/>
        <v>41760</v>
      </c>
      <c r="C2902" s="122">
        <f t="shared" si="450"/>
        <v>42125</v>
      </c>
      <c r="D2902" s="116">
        <f t="shared" si="451"/>
        <v>2015</v>
      </c>
      <c r="E2902" s="116">
        <f t="shared" si="452"/>
        <v>5</v>
      </c>
      <c r="F2902" s="120">
        <v>0</v>
      </c>
      <c r="G2902" s="121">
        <v>1400.127</v>
      </c>
      <c r="H2902" s="121">
        <v>0</v>
      </c>
      <c r="I2902" s="121">
        <v>5.81</v>
      </c>
      <c r="J2902" s="119">
        <v>0</v>
      </c>
      <c r="K2902" s="117">
        <f t="shared" si="453"/>
        <v>1405.9369999999999</v>
      </c>
      <c r="L2902" s="116">
        <v>0</v>
      </c>
      <c r="M2902" s="116">
        <v>373.26799999999997</v>
      </c>
      <c r="N2902" s="116">
        <v>0</v>
      </c>
      <c r="O2902" s="116">
        <v>1.6879999999999999</v>
      </c>
      <c r="P2902" s="116">
        <v>0</v>
      </c>
      <c r="Q2902" s="20">
        <f t="shared" si="454"/>
        <v>0</v>
      </c>
      <c r="R2902" s="20">
        <f t="shared" si="455"/>
        <v>1193.337796</v>
      </c>
      <c r="S2902" s="20">
        <f t="shared" si="456"/>
        <v>0</v>
      </c>
      <c r="T2902" s="20">
        <f t="shared" si="457"/>
        <v>5.3610880000000005</v>
      </c>
      <c r="U2902" s="21">
        <f t="shared" si="458"/>
        <v>1198.6988840000001</v>
      </c>
      <c r="V2902" s="38">
        <f t="shared" si="459"/>
        <v>0.85259786462693576</v>
      </c>
    </row>
    <row r="2903" spans="1:22">
      <c r="A2903">
        <v>2898</v>
      </c>
      <c r="B2903" s="122">
        <f t="shared" si="450"/>
        <v>41760</v>
      </c>
      <c r="C2903" s="122">
        <f t="shared" si="450"/>
        <v>42125</v>
      </c>
      <c r="D2903" s="116">
        <f t="shared" si="451"/>
        <v>2015</v>
      </c>
      <c r="E2903" s="116">
        <f t="shared" si="452"/>
        <v>5</v>
      </c>
      <c r="F2903" s="120">
        <v>0</v>
      </c>
      <c r="G2903" s="121">
        <v>1417.299</v>
      </c>
      <c r="H2903" s="121">
        <v>0</v>
      </c>
      <c r="I2903" s="121">
        <v>7.1980000000000004</v>
      </c>
      <c r="J2903" s="119">
        <v>0</v>
      </c>
      <c r="K2903" s="117">
        <f t="shared" si="453"/>
        <v>1424.4970000000001</v>
      </c>
      <c r="L2903" s="116">
        <v>0</v>
      </c>
      <c r="M2903" s="116">
        <v>378.27600000000001</v>
      </c>
      <c r="N2903" s="116">
        <v>0</v>
      </c>
      <c r="O2903" s="116">
        <v>2.04</v>
      </c>
      <c r="P2903" s="116">
        <v>0</v>
      </c>
      <c r="Q2903" s="20">
        <f t="shared" si="454"/>
        <v>0</v>
      </c>
      <c r="R2903" s="20">
        <f t="shared" si="455"/>
        <v>1209.3483720000002</v>
      </c>
      <c r="S2903" s="20">
        <f t="shared" si="456"/>
        <v>0</v>
      </c>
      <c r="T2903" s="20">
        <f t="shared" si="457"/>
        <v>6.4790400000000004</v>
      </c>
      <c r="U2903" s="21">
        <f t="shared" si="458"/>
        <v>1215.8274120000001</v>
      </c>
      <c r="V2903" s="38">
        <f t="shared" si="459"/>
        <v>0.85351349423691314</v>
      </c>
    </row>
    <row r="2904" spans="1:22">
      <c r="A2904">
        <v>2899</v>
      </c>
      <c r="B2904" s="122">
        <f t="shared" si="450"/>
        <v>41760</v>
      </c>
      <c r="C2904" s="122">
        <f t="shared" si="450"/>
        <v>42125</v>
      </c>
      <c r="D2904" s="116">
        <f t="shared" si="451"/>
        <v>2015</v>
      </c>
      <c r="E2904" s="116">
        <f t="shared" si="452"/>
        <v>5</v>
      </c>
      <c r="F2904" s="120">
        <v>0</v>
      </c>
      <c r="G2904" s="121">
        <v>1440.3389999999999</v>
      </c>
      <c r="H2904" s="121">
        <v>0</v>
      </c>
      <c r="I2904" s="121">
        <v>28.513000000000002</v>
      </c>
      <c r="J2904" s="119">
        <v>0</v>
      </c>
      <c r="K2904" s="117">
        <f t="shared" si="453"/>
        <v>1468.8519999999999</v>
      </c>
      <c r="L2904" s="116">
        <v>0</v>
      </c>
      <c r="M2904" s="116">
        <v>382.11099999999999</v>
      </c>
      <c r="N2904" s="116">
        <v>0</v>
      </c>
      <c r="O2904" s="116">
        <v>7.601</v>
      </c>
      <c r="P2904" s="116">
        <v>0</v>
      </c>
      <c r="Q2904" s="20">
        <f t="shared" si="454"/>
        <v>0</v>
      </c>
      <c r="R2904" s="20">
        <f t="shared" si="455"/>
        <v>1221.6088669999999</v>
      </c>
      <c r="S2904" s="20">
        <f t="shared" si="456"/>
        <v>0</v>
      </c>
      <c r="T2904" s="20">
        <f t="shared" si="457"/>
        <v>24.140776000000002</v>
      </c>
      <c r="U2904" s="21">
        <f t="shared" si="458"/>
        <v>1245.7496429999999</v>
      </c>
      <c r="V2904" s="38">
        <f t="shared" si="459"/>
        <v>0.84811107109497752</v>
      </c>
    </row>
    <row r="2905" spans="1:22">
      <c r="A2905">
        <v>2900</v>
      </c>
      <c r="B2905" s="122">
        <f t="shared" si="450"/>
        <v>41760</v>
      </c>
      <c r="C2905" s="122">
        <f t="shared" si="450"/>
        <v>42125</v>
      </c>
      <c r="D2905" s="116">
        <f t="shared" si="451"/>
        <v>2015</v>
      </c>
      <c r="E2905" s="116">
        <f t="shared" si="452"/>
        <v>5</v>
      </c>
      <c r="F2905" s="120">
        <v>0</v>
      </c>
      <c r="G2905" s="121">
        <v>1480.1690000000001</v>
      </c>
      <c r="H2905" s="121">
        <v>0</v>
      </c>
      <c r="I2905" s="121">
        <v>69.605000000000004</v>
      </c>
      <c r="J2905" s="119">
        <v>0</v>
      </c>
      <c r="K2905" s="117">
        <f t="shared" si="453"/>
        <v>1549.7740000000001</v>
      </c>
      <c r="L2905" s="116">
        <v>0</v>
      </c>
      <c r="M2905" s="116">
        <v>396.29199999999997</v>
      </c>
      <c r="N2905" s="116">
        <v>0</v>
      </c>
      <c r="O2905" s="116">
        <v>19.393000000000001</v>
      </c>
      <c r="P2905" s="116">
        <v>0</v>
      </c>
      <c r="Q2905" s="20">
        <f t="shared" si="454"/>
        <v>0</v>
      </c>
      <c r="R2905" s="20">
        <f t="shared" si="455"/>
        <v>1266.945524</v>
      </c>
      <c r="S2905" s="20">
        <f t="shared" si="456"/>
        <v>0</v>
      </c>
      <c r="T2905" s="20">
        <f t="shared" si="457"/>
        <v>61.592168000000008</v>
      </c>
      <c r="U2905" s="21">
        <f t="shared" si="458"/>
        <v>1328.5376919999999</v>
      </c>
      <c r="V2905" s="38">
        <f t="shared" si="459"/>
        <v>0.85724608362251509</v>
      </c>
    </row>
    <row r="2906" spans="1:22">
      <c r="A2906">
        <v>2901</v>
      </c>
      <c r="B2906" s="122">
        <f t="shared" si="450"/>
        <v>41760</v>
      </c>
      <c r="C2906" s="122">
        <f t="shared" si="450"/>
        <v>42125</v>
      </c>
      <c r="D2906" s="116">
        <f t="shared" si="451"/>
        <v>2015</v>
      </c>
      <c r="E2906" s="116">
        <f t="shared" si="452"/>
        <v>5</v>
      </c>
      <c r="F2906" s="120">
        <v>0</v>
      </c>
      <c r="G2906" s="121">
        <v>1490.269</v>
      </c>
      <c r="H2906" s="121">
        <v>0</v>
      </c>
      <c r="I2906" s="121">
        <v>69.650000000000006</v>
      </c>
      <c r="J2906" s="119">
        <v>0</v>
      </c>
      <c r="K2906" s="117">
        <f t="shared" si="453"/>
        <v>1559.9190000000001</v>
      </c>
      <c r="L2906" s="116">
        <v>0</v>
      </c>
      <c r="M2906" s="116">
        <v>399.13799999999998</v>
      </c>
      <c r="N2906" s="116">
        <v>0</v>
      </c>
      <c r="O2906" s="116">
        <v>19.649999999999999</v>
      </c>
      <c r="P2906" s="116">
        <v>0</v>
      </c>
      <c r="Q2906" s="20">
        <f t="shared" si="454"/>
        <v>0</v>
      </c>
      <c r="R2906" s="20">
        <f t="shared" si="455"/>
        <v>1276.0441859999999</v>
      </c>
      <c r="S2906" s="20">
        <f t="shared" si="456"/>
        <v>0</v>
      </c>
      <c r="T2906" s="20">
        <f t="shared" si="457"/>
        <v>62.4084</v>
      </c>
      <c r="U2906" s="21">
        <f t="shared" si="458"/>
        <v>1338.4525859999999</v>
      </c>
      <c r="V2906" s="38">
        <f t="shared" si="459"/>
        <v>0.85802697832387442</v>
      </c>
    </row>
    <row r="2907" spans="1:22">
      <c r="A2907">
        <v>2902</v>
      </c>
      <c r="B2907" s="122">
        <f t="shared" si="450"/>
        <v>41760</v>
      </c>
      <c r="C2907" s="122">
        <f t="shared" si="450"/>
        <v>42125</v>
      </c>
      <c r="D2907" s="116">
        <f t="shared" si="451"/>
        <v>2015</v>
      </c>
      <c r="E2907" s="116">
        <f t="shared" si="452"/>
        <v>5</v>
      </c>
      <c r="F2907" s="120">
        <v>0</v>
      </c>
      <c r="G2907" s="121">
        <v>1500.3040000000001</v>
      </c>
      <c r="H2907" s="121">
        <v>0</v>
      </c>
      <c r="I2907" s="121">
        <v>61.18</v>
      </c>
      <c r="J2907" s="119">
        <v>0</v>
      </c>
      <c r="K2907" s="117">
        <f t="shared" si="453"/>
        <v>1561.4840000000002</v>
      </c>
      <c r="L2907" s="116">
        <v>0</v>
      </c>
      <c r="M2907" s="116">
        <v>400.62099999999998</v>
      </c>
      <c r="N2907" s="116">
        <v>0</v>
      </c>
      <c r="O2907" s="116">
        <v>17.207000000000001</v>
      </c>
      <c r="P2907" s="116">
        <v>0</v>
      </c>
      <c r="Q2907" s="20">
        <f t="shared" si="454"/>
        <v>0</v>
      </c>
      <c r="R2907" s="20">
        <f t="shared" si="455"/>
        <v>1280.785337</v>
      </c>
      <c r="S2907" s="20">
        <f t="shared" si="456"/>
        <v>0</v>
      </c>
      <c r="T2907" s="20">
        <f t="shared" si="457"/>
        <v>54.649432000000004</v>
      </c>
      <c r="U2907" s="21">
        <f t="shared" si="458"/>
        <v>1335.434769</v>
      </c>
      <c r="V2907" s="38">
        <f t="shared" si="459"/>
        <v>0.85523435975008377</v>
      </c>
    </row>
    <row r="2908" spans="1:22">
      <c r="A2908">
        <v>2903</v>
      </c>
      <c r="B2908" s="122">
        <f t="shared" si="450"/>
        <v>41760</v>
      </c>
      <c r="C2908" s="122">
        <f t="shared" si="450"/>
        <v>42125</v>
      </c>
      <c r="D2908" s="116">
        <f t="shared" si="451"/>
        <v>2015</v>
      </c>
      <c r="E2908" s="116">
        <f t="shared" si="452"/>
        <v>5</v>
      </c>
      <c r="F2908" s="120">
        <v>0</v>
      </c>
      <c r="G2908" s="121">
        <v>1499.9480000000001</v>
      </c>
      <c r="H2908" s="121">
        <v>0</v>
      </c>
      <c r="I2908" s="121">
        <v>35.722000000000001</v>
      </c>
      <c r="J2908" s="119">
        <v>0</v>
      </c>
      <c r="K2908" s="117">
        <f t="shared" si="453"/>
        <v>1535.67</v>
      </c>
      <c r="L2908" s="116">
        <v>0</v>
      </c>
      <c r="M2908" s="116">
        <v>400.28</v>
      </c>
      <c r="N2908" s="116">
        <v>0</v>
      </c>
      <c r="O2908" s="116">
        <v>10.507999999999999</v>
      </c>
      <c r="P2908" s="116">
        <v>0</v>
      </c>
      <c r="Q2908" s="20">
        <f t="shared" si="454"/>
        <v>0</v>
      </c>
      <c r="R2908" s="20">
        <f t="shared" si="455"/>
        <v>1279.69516</v>
      </c>
      <c r="S2908" s="20">
        <f t="shared" si="456"/>
        <v>0</v>
      </c>
      <c r="T2908" s="20">
        <f t="shared" si="457"/>
        <v>33.373407999999998</v>
      </c>
      <c r="U2908" s="21">
        <f t="shared" si="458"/>
        <v>1313.0685679999999</v>
      </c>
      <c r="V2908" s="38">
        <f t="shared" si="459"/>
        <v>0.85504605025819336</v>
      </c>
    </row>
    <row r="2909" spans="1:22">
      <c r="A2909">
        <v>2904</v>
      </c>
      <c r="B2909" s="122">
        <f t="shared" si="450"/>
        <v>41760</v>
      </c>
      <c r="C2909" s="122">
        <f t="shared" si="450"/>
        <v>42125</v>
      </c>
      <c r="D2909" s="116">
        <f t="shared" si="451"/>
        <v>2015</v>
      </c>
      <c r="E2909" s="116">
        <f t="shared" si="452"/>
        <v>5</v>
      </c>
      <c r="F2909" s="120">
        <v>6.694</v>
      </c>
      <c r="G2909" s="121">
        <v>1504.2629999999999</v>
      </c>
      <c r="H2909" s="121">
        <v>0</v>
      </c>
      <c r="I2909" s="121">
        <v>18.193999999999999</v>
      </c>
      <c r="J2909" s="119">
        <v>0</v>
      </c>
      <c r="K2909" s="117">
        <f t="shared" si="453"/>
        <v>1529.1509999999998</v>
      </c>
      <c r="L2909" s="116">
        <v>6.218</v>
      </c>
      <c r="M2909" s="116">
        <v>403.42899999999997</v>
      </c>
      <c r="N2909" s="116">
        <v>0</v>
      </c>
      <c r="O2909" s="116">
        <v>5.0540000000000003</v>
      </c>
      <c r="P2909" s="116">
        <v>0</v>
      </c>
      <c r="Q2909" s="20">
        <f t="shared" si="454"/>
        <v>17.429054000000001</v>
      </c>
      <c r="R2909" s="20">
        <f t="shared" si="455"/>
        <v>1289.7625129999999</v>
      </c>
      <c r="S2909" s="20">
        <f t="shared" si="456"/>
        <v>0</v>
      </c>
      <c r="T2909" s="20">
        <f t="shared" si="457"/>
        <v>16.051504000000001</v>
      </c>
      <c r="U2909" s="21">
        <f t="shared" si="458"/>
        <v>1323.2430709999999</v>
      </c>
      <c r="V2909" s="38">
        <f t="shared" si="459"/>
        <v>0.86534493388815104</v>
      </c>
    </row>
    <row r="2910" spans="1:22">
      <c r="A2910">
        <v>2905</v>
      </c>
      <c r="B2910" s="122">
        <f t="shared" si="450"/>
        <v>41761</v>
      </c>
      <c r="C2910" s="122">
        <f t="shared" si="450"/>
        <v>42126</v>
      </c>
      <c r="D2910" s="116">
        <f t="shared" si="451"/>
        <v>2015</v>
      </c>
      <c r="E2910" s="116">
        <f t="shared" si="452"/>
        <v>5</v>
      </c>
      <c r="F2910" s="120">
        <v>0</v>
      </c>
      <c r="G2910" s="121">
        <v>1299.126</v>
      </c>
      <c r="H2910" s="121">
        <v>1.403</v>
      </c>
      <c r="I2910" s="121">
        <v>17.308</v>
      </c>
      <c r="J2910" s="119">
        <v>0</v>
      </c>
      <c r="K2910" s="117">
        <f t="shared" si="453"/>
        <v>1317.837</v>
      </c>
      <c r="L2910" s="116">
        <v>0</v>
      </c>
      <c r="M2910" s="116">
        <v>355.32900000000001</v>
      </c>
      <c r="N2910" s="116">
        <v>3.395</v>
      </c>
      <c r="O2910" s="116">
        <v>4.8170000000000002</v>
      </c>
      <c r="P2910" s="116">
        <v>0</v>
      </c>
      <c r="Q2910" s="20">
        <f t="shared" si="454"/>
        <v>0</v>
      </c>
      <c r="R2910" s="20">
        <f t="shared" si="455"/>
        <v>1135.986813</v>
      </c>
      <c r="S2910" s="20">
        <f t="shared" si="456"/>
        <v>6.6236450000000007</v>
      </c>
      <c r="T2910" s="20">
        <f t="shared" si="457"/>
        <v>15.298792000000001</v>
      </c>
      <c r="U2910" s="21">
        <f t="shared" si="458"/>
        <v>1157.9092499999999</v>
      </c>
      <c r="V2910" s="38">
        <f t="shared" si="459"/>
        <v>0.87864375488015589</v>
      </c>
    </row>
    <row r="2911" spans="1:22">
      <c r="A2911">
        <v>2906</v>
      </c>
      <c r="B2911" s="122">
        <f t="shared" ref="B2911:C2974" si="460">+B2887+1</f>
        <v>41761</v>
      </c>
      <c r="C2911" s="122">
        <f t="shared" si="460"/>
        <v>42126</v>
      </c>
      <c r="D2911" s="116">
        <f t="shared" si="451"/>
        <v>2015</v>
      </c>
      <c r="E2911" s="116">
        <f t="shared" si="452"/>
        <v>5</v>
      </c>
      <c r="F2911" s="120">
        <v>0</v>
      </c>
      <c r="G2911" s="121">
        <v>1303.9680000000001</v>
      </c>
      <c r="H2911" s="121">
        <v>0</v>
      </c>
      <c r="I2911" s="121">
        <v>11.866</v>
      </c>
      <c r="J2911" s="119">
        <v>0</v>
      </c>
      <c r="K2911" s="117">
        <f t="shared" si="453"/>
        <v>1315.8340000000001</v>
      </c>
      <c r="L2911" s="116">
        <v>0</v>
      </c>
      <c r="M2911" s="116">
        <v>357.41899999999998</v>
      </c>
      <c r="N2911" s="116">
        <v>0</v>
      </c>
      <c r="O2911" s="116">
        <v>3.3530000000000002</v>
      </c>
      <c r="P2911" s="116">
        <v>0</v>
      </c>
      <c r="Q2911" s="20">
        <f t="shared" si="454"/>
        <v>0</v>
      </c>
      <c r="R2911" s="20">
        <f t="shared" si="455"/>
        <v>1142.668543</v>
      </c>
      <c r="S2911" s="20">
        <f t="shared" si="456"/>
        <v>0</v>
      </c>
      <c r="T2911" s="20">
        <f t="shared" si="457"/>
        <v>10.649128000000001</v>
      </c>
      <c r="U2911" s="21">
        <f t="shared" si="458"/>
        <v>1153.317671</v>
      </c>
      <c r="V2911" s="38">
        <f t="shared" si="459"/>
        <v>0.87649176947852081</v>
      </c>
    </row>
    <row r="2912" spans="1:22">
      <c r="A2912">
        <v>2907</v>
      </c>
      <c r="B2912" s="122">
        <f t="shared" si="460"/>
        <v>41761</v>
      </c>
      <c r="C2912" s="122">
        <f t="shared" si="460"/>
        <v>42126</v>
      </c>
      <c r="D2912" s="116">
        <f t="shared" si="451"/>
        <v>2015</v>
      </c>
      <c r="E2912" s="116">
        <f t="shared" si="452"/>
        <v>5</v>
      </c>
      <c r="F2912" s="120">
        <v>0</v>
      </c>
      <c r="G2912" s="121">
        <v>1199.4079999999999</v>
      </c>
      <c r="H2912" s="121">
        <v>0</v>
      </c>
      <c r="I2912" s="121">
        <v>10.215</v>
      </c>
      <c r="J2912" s="119">
        <v>0</v>
      </c>
      <c r="K2912" s="117">
        <f t="shared" si="453"/>
        <v>1209.6229999999998</v>
      </c>
      <c r="L2912" s="116">
        <v>0</v>
      </c>
      <c r="M2912" s="116">
        <v>331.267</v>
      </c>
      <c r="N2912" s="116">
        <v>0</v>
      </c>
      <c r="O2912" s="116">
        <v>2.87</v>
      </c>
      <c r="P2912" s="116">
        <v>0</v>
      </c>
      <c r="Q2912" s="20">
        <f t="shared" si="454"/>
        <v>0</v>
      </c>
      <c r="R2912" s="20">
        <f t="shared" si="455"/>
        <v>1059.0605989999999</v>
      </c>
      <c r="S2912" s="20">
        <f t="shared" si="456"/>
        <v>0</v>
      </c>
      <c r="T2912" s="20">
        <f t="shared" si="457"/>
        <v>9.115120000000001</v>
      </c>
      <c r="U2912" s="21">
        <f t="shared" si="458"/>
        <v>1068.1757189999998</v>
      </c>
      <c r="V2912" s="38">
        <f t="shared" si="459"/>
        <v>0.88306498719022375</v>
      </c>
    </row>
    <row r="2913" spans="1:22">
      <c r="A2913">
        <v>2908</v>
      </c>
      <c r="B2913" s="122">
        <f t="shared" si="460"/>
        <v>41761</v>
      </c>
      <c r="C2913" s="122">
        <f t="shared" si="460"/>
        <v>42126</v>
      </c>
      <c r="D2913" s="116">
        <f t="shared" si="451"/>
        <v>2015</v>
      </c>
      <c r="E2913" s="116">
        <f t="shared" si="452"/>
        <v>5</v>
      </c>
      <c r="F2913" s="120">
        <v>0</v>
      </c>
      <c r="G2913" s="121">
        <v>1226.567</v>
      </c>
      <c r="H2913" s="121">
        <v>0</v>
      </c>
      <c r="I2913" s="121">
        <v>10.177</v>
      </c>
      <c r="J2913" s="119">
        <v>0</v>
      </c>
      <c r="K2913" s="117">
        <f t="shared" si="453"/>
        <v>1236.7439999999999</v>
      </c>
      <c r="L2913" s="116">
        <v>0</v>
      </c>
      <c r="M2913" s="116">
        <v>340.274</v>
      </c>
      <c r="N2913" s="116">
        <v>0</v>
      </c>
      <c r="O2913" s="116">
        <v>2.859</v>
      </c>
      <c r="P2913" s="116">
        <v>0</v>
      </c>
      <c r="Q2913" s="20">
        <f t="shared" si="454"/>
        <v>0</v>
      </c>
      <c r="R2913" s="20">
        <f t="shared" si="455"/>
        <v>1087.8559780000001</v>
      </c>
      <c r="S2913" s="20">
        <f t="shared" si="456"/>
        <v>0</v>
      </c>
      <c r="T2913" s="20">
        <f t="shared" si="457"/>
        <v>9.0801840000000009</v>
      </c>
      <c r="U2913" s="21">
        <f t="shared" si="458"/>
        <v>1096.936162</v>
      </c>
      <c r="V2913" s="38">
        <f t="shared" si="459"/>
        <v>0.88695490901916652</v>
      </c>
    </row>
    <row r="2914" spans="1:22">
      <c r="A2914">
        <v>2909</v>
      </c>
      <c r="B2914" s="122">
        <f t="shared" si="460"/>
        <v>41761</v>
      </c>
      <c r="C2914" s="122">
        <f t="shared" si="460"/>
        <v>42126</v>
      </c>
      <c r="D2914" s="116">
        <f t="shared" si="451"/>
        <v>2015</v>
      </c>
      <c r="E2914" s="116">
        <f t="shared" si="452"/>
        <v>5</v>
      </c>
      <c r="F2914" s="120">
        <v>0</v>
      </c>
      <c r="G2914" s="121">
        <v>1191.413</v>
      </c>
      <c r="H2914" s="121">
        <v>0</v>
      </c>
      <c r="I2914" s="121">
        <v>10.173999999999999</v>
      </c>
      <c r="J2914" s="119">
        <v>0</v>
      </c>
      <c r="K2914" s="117">
        <f t="shared" si="453"/>
        <v>1201.587</v>
      </c>
      <c r="L2914" s="116">
        <v>0</v>
      </c>
      <c r="M2914" s="116">
        <v>332.94900000000001</v>
      </c>
      <c r="N2914" s="116">
        <v>0</v>
      </c>
      <c r="O2914" s="116">
        <v>2.8580000000000001</v>
      </c>
      <c r="P2914" s="116">
        <v>0</v>
      </c>
      <c r="Q2914" s="20">
        <f t="shared" si="454"/>
        <v>0</v>
      </c>
      <c r="R2914" s="20">
        <f t="shared" si="455"/>
        <v>1064.4379530000001</v>
      </c>
      <c r="S2914" s="20">
        <f t="shared" si="456"/>
        <v>0</v>
      </c>
      <c r="T2914" s="20">
        <f t="shared" si="457"/>
        <v>9.0770080000000011</v>
      </c>
      <c r="U2914" s="21">
        <f t="shared" si="458"/>
        <v>1073.5149610000001</v>
      </c>
      <c r="V2914" s="38">
        <f t="shared" si="459"/>
        <v>0.89341426047385675</v>
      </c>
    </row>
    <row r="2915" spans="1:22">
      <c r="A2915">
        <v>2910</v>
      </c>
      <c r="B2915" s="122">
        <f t="shared" si="460"/>
        <v>41761</v>
      </c>
      <c r="C2915" s="122">
        <f t="shared" si="460"/>
        <v>42126</v>
      </c>
      <c r="D2915" s="116">
        <f t="shared" si="451"/>
        <v>2015</v>
      </c>
      <c r="E2915" s="116">
        <f t="shared" si="452"/>
        <v>5</v>
      </c>
      <c r="F2915" s="120">
        <v>0</v>
      </c>
      <c r="G2915" s="121">
        <v>1189.7460000000001</v>
      </c>
      <c r="H2915" s="121">
        <v>0</v>
      </c>
      <c r="I2915" s="121">
        <v>8.5489999999999995</v>
      </c>
      <c r="J2915" s="119">
        <v>0</v>
      </c>
      <c r="K2915" s="117">
        <f t="shared" si="453"/>
        <v>1198.2950000000001</v>
      </c>
      <c r="L2915" s="116">
        <v>0</v>
      </c>
      <c r="M2915" s="116">
        <v>332.55599999999998</v>
      </c>
      <c r="N2915" s="116">
        <v>0</v>
      </c>
      <c r="O2915" s="116">
        <v>2.4209999999999998</v>
      </c>
      <c r="P2915" s="116">
        <v>0</v>
      </c>
      <c r="Q2915" s="20">
        <f t="shared" si="454"/>
        <v>0</v>
      </c>
      <c r="R2915" s="20">
        <f t="shared" si="455"/>
        <v>1063.1815320000001</v>
      </c>
      <c r="S2915" s="20">
        <f t="shared" si="456"/>
        <v>0</v>
      </c>
      <c r="T2915" s="20">
        <f t="shared" si="457"/>
        <v>7.6890960000000002</v>
      </c>
      <c r="U2915" s="21">
        <f t="shared" si="458"/>
        <v>1070.8706280000001</v>
      </c>
      <c r="V2915" s="38">
        <f t="shared" si="459"/>
        <v>0.89366193466550392</v>
      </c>
    </row>
    <row r="2916" spans="1:22">
      <c r="A2916">
        <v>2911</v>
      </c>
      <c r="B2916" s="122">
        <f t="shared" si="460"/>
        <v>41761</v>
      </c>
      <c r="C2916" s="122">
        <f t="shared" si="460"/>
        <v>42126</v>
      </c>
      <c r="D2916" s="116">
        <f t="shared" si="451"/>
        <v>2015</v>
      </c>
      <c r="E2916" s="116">
        <f t="shared" si="452"/>
        <v>5</v>
      </c>
      <c r="F2916" s="120">
        <v>0</v>
      </c>
      <c r="G2916" s="121">
        <v>1173.097</v>
      </c>
      <c r="H2916" s="121">
        <v>0</v>
      </c>
      <c r="I2916" s="121">
        <v>5.0330000000000004</v>
      </c>
      <c r="J2916" s="119">
        <v>0</v>
      </c>
      <c r="K2916" s="117">
        <f t="shared" si="453"/>
        <v>1178.1299999999999</v>
      </c>
      <c r="L2916" s="116">
        <v>0</v>
      </c>
      <c r="M2916" s="116">
        <v>333.19099999999997</v>
      </c>
      <c r="N2916" s="116">
        <v>0</v>
      </c>
      <c r="O2916" s="116">
        <v>1.3779999999999999</v>
      </c>
      <c r="P2916" s="116">
        <v>0</v>
      </c>
      <c r="Q2916" s="20">
        <f t="shared" si="454"/>
        <v>0</v>
      </c>
      <c r="R2916" s="20">
        <f t="shared" si="455"/>
        <v>1065.2116269999999</v>
      </c>
      <c r="S2916" s="20">
        <f t="shared" si="456"/>
        <v>0</v>
      </c>
      <c r="T2916" s="20">
        <f t="shared" si="457"/>
        <v>4.3765279999999995</v>
      </c>
      <c r="U2916" s="21">
        <f t="shared" si="458"/>
        <v>1069.5881549999999</v>
      </c>
      <c r="V2916" s="38">
        <f t="shared" si="459"/>
        <v>0.90786938198670775</v>
      </c>
    </row>
    <row r="2917" spans="1:22">
      <c r="A2917">
        <v>2912</v>
      </c>
      <c r="B2917" s="122">
        <f t="shared" si="460"/>
        <v>41761</v>
      </c>
      <c r="C2917" s="122">
        <f t="shared" si="460"/>
        <v>42126</v>
      </c>
      <c r="D2917" s="116">
        <f t="shared" si="451"/>
        <v>2015</v>
      </c>
      <c r="E2917" s="116">
        <f t="shared" si="452"/>
        <v>5</v>
      </c>
      <c r="F2917" s="120">
        <v>0</v>
      </c>
      <c r="G2917" s="121">
        <v>1181.846</v>
      </c>
      <c r="H2917" s="121">
        <v>0</v>
      </c>
      <c r="I2917" s="121">
        <v>4.1390000000000002</v>
      </c>
      <c r="J2917" s="119">
        <v>0</v>
      </c>
      <c r="K2917" s="117">
        <f t="shared" si="453"/>
        <v>1185.9849999999999</v>
      </c>
      <c r="L2917" s="116">
        <v>0</v>
      </c>
      <c r="M2917" s="116">
        <v>332.41399999999999</v>
      </c>
      <c r="N2917" s="116">
        <v>0</v>
      </c>
      <c r="O2917" s="116">
        <v>1.1379999999999999</v>
      </c>
      <c r="P2917" s="116">
        <v>0</v>
      </c>
      <c r="Q2917" s="20">
        <f t="shared" si="454"/>
        <v>0</v>
      </c>
      <c r="R2917" s="20">
        <f t="shared" si="455"/>
        <v>1062.727558</v>
      </c>
      <c r="S2917" s="20">
        <f t="shared" si="456"/>
        <v>0</v>
      </c>
      <c r="T2917" s="20">
        <f t="shared" si="457"/>
        <v>3.6142879999999997</v>
      </c>
      <c r="U2917" s="21">
        <f t="shared" si="458"/>
        <v>1066.341846</v>
      </c>
      <c r="V2917" s="38">
        <f t="shared" si="459"/>
        <v>0.89911916761173216</v>
      </c>
    </row>
    <row r="2918" spans="1:22">
      <c r="A2918">
        <v>2913</v>
      </c>
      <c r="B2918" s="122">
        <f t="shared" si="460"/>
        <v>41761</v>
      </c>
      <c r="C2918" s="122">
        <f t="shared" si="460"/>
        <v>42126</v>
      </c>
      <c r="D2918" s="116">
        <f t="shared" si="451"/>
        <v>2015</v>
      </c>
      <c r="E2918" s="116">
        <f t="shared" si="452"/>
        <v>5</v>
      </c>
      <c r="F2918" s="120">
        <v>0</v>
      </c>
      <c r="G2918" s="121">
        <v>1174.008</v>
      </c>
      <c r="H2918" s="121">
        <v>0</v>
      </c>
      <c r="I2918" s="121">
        <v>4.0449999999999999</v>
      </c>
      <c r="J2918" s="119">
        <v>0</v>
      </c>
      <c r="K2918" s="117">
        <f t="shared" si="453"/>
        <v>1178.0530000000001</v>
      </c>
      <c r="L2918" s="116">
        <v>0</v>
      </c>
      <c r="M2918" s="116">
        <v>331.44900000000001</v>
      </c>
      <c r="N2918" s="116">
        <v>0</v>
      </c>
      <c r="O2918" s="116">
        <v>1.1120000000000001</v>
      </c>
      <c r="P2918" s="116">
        <v>0</v>
      </c>
      <c r="Q2918" s="20">
        <f t="shared" si="454"/>
        <v>0</v>
      </c>
      <c r="R2918" s="20">
        <f t="shared" si="455"/>
        <v>1059.6424530000002</v>
      </c>
      <c r="S2918" s="20">
        <f t="shared" si="456"/>
        <v>0</v>
      </c>
      <c r="T2918" s="20">
        <f t="shared" si="457"/>
        <v>3.5317120000000006</v>
      </c>
      <c r="U2918" s="21">
        <f t="shared" si="458"/>
        <v>1063.1741650000001</v>
      </c>
      <c r="V2918" s="38">
        <f t="shared" si="459"/>
        <v>0.9024841539387447</v>
      </c>
    </row>
    <row r="2919" spans="1:22">
      <c r="A2919">
        <v>2914</v>
      </c>
      <c r="B2919" s="122">
        <f t="shared" si="460"/>
        <v>41761</v>
      </c>
      <c r="C2919" s="122">
        <f t="shared" si="460"/>
        <v>42126</v>
      </c>
      <c r="D2919" s="116">
        <f t="shared" si="451"/>
        <v>2015</v>
      </c>
      <c r="E2919" s="116">
        <f t="shared" si="452"/>
        <v>5</v>
      </c>
      <c r="F2919" s="120">
        <v>0</v>
      </c>
      <c r="G2919" s="121">
        <v>1421.153</v>
      </c>
      <c r="H2919" s="121">
        <v>0</v>
      </c>
      <c r="I2919" s="121">
        <v>12.006</v>
      </c>
      <c r="J2919" s="119">
        <v>0</v>
      </c>
      <c r="K2919" s="117">
        <f t="shared" si="453"/>
        <v>1433.1590000000001</v>
      </c>
      <c r="L2919" s="116">
        <v>0</v>
      </c>
      <c r="M2919" s="116">
        <v>384.202</v>
      </c>
      <c r="N2919" s="116">
        <v>0</v>
      </c>
      <c r="O2919" s="116">
        <v>3.282</v>
      </c>
      <c r="P2919" s="116">
        <v>0</v>
      </c>
      <c r="Q2919" s="20">
        <f t="shared" si="454"/>
        <v>0</v>
      </c>
      <c r="R2919" s="20">
        <f t="shared" si="455"/>
        <v>1228.2937939999999</v>
      </c>
      <c r="S2919" s="20">
        <f t="shared" si="456"/>
        <v>0</v>
      </c>
      <c r="T2919" s="20">
        <f t="shared" si="457"/>
        <v>10.423632000000001</v>
      </c>
      <c r="U2919" s="21">
        <f t="shared" si="458"/>
        <v>1238.7174259999999</v>
      </c>
      <c r="V2919" s="38">
        <f t="shared" si="459"/>
        <v>0.86432658623362779</v>
      </c>
    </row>
    <row r="2920" spans="1:22">
      <c r="A2920">
        <v>2915</v>
      </c>
      <c r="B2920" s="122">
        <f t="shared" si="460"/>
        <v>41761</v>
      </c>
      <c r="C2920" s="122">
        <f t="shared" si="460"/>
        <v>42126</v>
      </c>
      <c r="D2920" s="116">
        <f t="shared" si="451"/>
        <v>2015</v>
      </c>
      <c r="E2920" s="116">
        <f t="shared" si="452"/>
        <v>5</v>
      </c>
      <c r="F2920" s="120">
        <v>0</v>
      </c>
      <c r="G2920" s="121">
        <v>1432.9849999999999</v>
      </c>
      <c r="H2920" s="121">
        <v>0</v>
      </c>
      <c r="I2920" s="121">
        <v>16.079999999999998</v>
      </c>
      <c r="J2920" s="119">
        <v>0</v>
      </c>
      <c r="K2920" s="117">
        <f t="shared" si="453"/>
        <v>1449.0649999999998</v>
      </c>
      <c r="L2920" s="116">
        <v>0</v>
      </c>
      <c r="M2920" s="116">
        <v>387.96100000000001</v>
      </c>
      <c r="N2920" s="116">
        <v>0</v>
      </c>
      <c r="O2920" s="116">
        <v>4.3949999999999996</v>
      </c>
      <c r="P2920" s="116">
        <v>0</v>
      </c>
      <c r="Q2920" s="20">
        <f t="shared" si="454"/>
        <v>0</v>
      </c>
      <c r="R2920" s="20">
        <f t="shared" si="455"/>
        <v>1240.3113170000001</v>
      </c>
      <c r="S2920" s="20">
        <f t="shared" si="456"/>
        <v>0</v>
      </c>
      <c r="T2920" s="20">
        <f t="shared" si="457"/>
        <v>13.95852</v>
      </c>
      <c r="U2920" s="21">
        <f t="shared" si="458"/>
        <v>1254.2698370000001</v>
      </c>
      <c r="V2920" s="38">
        <f t="shared" si="459"/>
        <v>0.86557182528043963</v>
      </c>
    </row>
    <row r="2921" spans="1:22">
      <c r="A2921">
        <v>2916</v>
      </c>
      <c r="B2921" s="122">
        <f t="shared" si="460"/>
        <v>41761</v>
      </c>
      <c r="C2921" s="122">
        <f t="shared" si="460"/>
        <v>42126</v>
      </c>
      <c r="D2921" s="116">
        <f t="shared" si="451"/>
        <v>2015</v>
      </c>
      <c r="E2921" s="116">
        <f t="shared" si="452"/>
        <v>5</v>
      </c>
      <c r="F2921" s="120">
        <v>0</v>
      </c>
      <c r="G2921" s="121">
        <v>1434.4349999999999</v>
      </c>
      <c r="H2921" s="121">
        <v>0</v>
      </c>
      <c r="I2921" s="121">
        <v>19.498999999999999</v>
      </c>
      <c r="J2921" s="119">
        <v>0</v>
      </c>
      <c r="K2921" s="117">
        <f t="shared" si="453"/>
        <v>1453.934</v>
      </c>
      <c r="L2921" s="116">
        <v>0</v>
      </c>
      <c r="M2921" s="116">
        <v>388.15300000000002</v>
      </c>
      <c r="N2921" s="116">
        <v>0</v>
      </c>
      <c r="O2921" s="116">
        <v>5.3479999999999999</v>
      </c>
      <c r="P2921" s="116">
        <v>0</v>
      </c>
      <c r="Q2921" s="20">
        <f t="shared" si="454"/>
        <v>0</v>
      </c>
      <c r="R2921" s="20">
        <f t="shared" si="455"/>
        <v>1240.9251410000002</v>
      </c>
      <c r="S2921" s="20">
        <f t="shared" si="456"/>
        <v>0</v>
      </c>
      <c r="T2921" s="20">
        <f t="shared" si="457"/>
        <v>16.985248000000002</v>
      </c>
      <c r="U2921" s="21">
        <f t="shared" si="458"/>
        <v>1257.9103890000001</v>
      </c>
      <c r="V2921" s="38">
        <f t="shared" si="459"/>
        <v>0.86517709125723741</v>
      </c>
    </row>
    <row r="2922" spans="1:22">
      <c r="A2922">
        <v>2917</v>
      </c>
      <c r="B2922" s="122">
        <f t="shared" si="460"/>
        <v>41761</v>
      </c>
      <c r="C2922" s="122">
        <f t="shared" si="460"/>
        <v>42126</v>
      </c>
      <c r="D2922" s="116">
        <f t="shared" si="451"/>
        <v>2015</v>
      </c>
      <c r="E2922" s="116">
        <f t="shared" si="452"/>
        <v>5</v>
      </c>
      <c r="F2922" s="120">
        <v>0</v>
      </c>
      <c r="G2922" s="121">
        <v>1431.9749999999999</v>
      </c>
      <c r="H2922" s="121">
        <v>0</v>
      </c>
      <c r="I2922" s="121">
        <v>29.835999999999999</v>
      </c>
      <c r="J2922" s="119">
        <v>0</v>
      </c>
      <c r="K2922" s="117">
        <f t="shared" si="453"/>
        <v>1461.8109999999999</v>
      </c>
      <c r="L2922" s="116">
        <v>0</v>
      </c>
      <c r="M2922" s="116">
        <v>387.327</v>
      </c>
      <c r="N2922" s="116">
        <v>0</v>
      </c>
      <c r="O2922" s="116">
        <v>8.1170000000000009</v>
      </c>
      <c r="P2922" s="116">
        <v>0</v>
      </c>
      <c r="Q2922" s="20">
        <f t="shared" si="454"/>
        <v>0</v>
      </c>
      <c r="R2922" s="20">
        <f t="shared" si="455"/>
        <v>1238.2844190000001</v>
      </c>
      <c r="S2922" s="20">
        <f t="shared" si="456"/>
        <v>0</v>
      </c>
      <c r="T2922" s="20">
        <f t="shared" si="457"/>
        <v>25.779592000000005</v>
      </c>
      <c r="U2922" s="21">
        <f t="shared" si="458"/>
        <v>1264.0640110000002</v>
      </c>
      <c r="V2922" s="38">
        <f t="shared" si="459"/>
        <v>0.86472465387112307</v>
      </c>
    </row>
    <row r="2923" spans="1:22">
      <c r="A2923">
        <v>2918</v>
      </c>
      <c r="B2923" s="122">
        <f t="shared" si="460"/>
        <v>41761</v>
      </c>
      <c r="C2923" s="122">
        <f t="shared" si="460"/>
        <v>42126</v>
      </c>
      <c r="D2923" s="116">
        <f t="shared" si="451"/>
        <v>2015</v>
      </c>
      <c r="E2923" s="116">
        <f t="shared" si="452"/>
        <v>5</v>
      </c>
      <c r="F2923" s="120">
        <v>0</v>
      </c>
      <c r="G2923" s="121">
        <v>1429.5170000000001</v>
      </c>
      <c r="H2923" s="121">
        <v>0</v>
      </c>
      <c r="I2923" s="121">
        <v>35.866999999999997</v>
      </c>
      <c r="J2923" s="119">
        <v>0</v>
      </c>
      <c r="K2923" s="117">
        <f t="shared" si="453"/>
        <v>1465.384</v>
      </c>
      <c r="L2923" s="116">
        <v>0</v>
      </c>
      <c r="M2923" s="116">
        <v>386.80200000000002</v>
      </c>
      <c r="N2923" s="116">
        <v>0</v>
      </c>
      <c r="O2923" s="116">
        <v>9.7460000000000004</v>
      </c>
      <c r="P2923" s="116">
        <v>0</v>
      </c>
      <c r="Q2923" s="20">
        <f t="shared" si="454"/>
        <v>0</v>
      </c>
      <c r="R2923" s="20">
        <f t="shared" si="455"/>
        <v>1236.605994</v>
      </c>
      <c r="S2923" s="20">
        <f t="shared" si="456"/>
        <v>0</v>
      </c>
      <c r="T2923" s="20">
        <f t="shared" si="457"/>
        <v>30.953296000000002</v>
      </c>
      <c r="U2923" s="21">
        <f t="shared" si="458"/>
        <v>1267.5592899999999</v>
      </c>
      <c r="V2923" s="38">
        <f t="shared" si="459"/>
        <v>0.86500145354391744</v>
      </c>
    </row>
    <row r="2924" spans="1:22">
      <c r="A2924">
        <v>2919</v>
      </c>
      <c r="B2924" s="122">
        <f t="shared" si="460"/>
        <v>41761</v>
      </c>
      <c r="C2924" s="122">
        <f t="shared" si="460"/>
        <v>42126</v>
      </c>
      <c r="D2924" s="116">
        <f t="shared" si="451"/>
        <v>2015</v>
      </c>
      <c r="E2924" s="116">
        <f t="shared" si="452"/>
        <v>5</v>
      </c>
      <c r="F2924" s="120">
        <v>0</v>
      </c>
      <c r="G2924" s="121">
        <v>1436.4179999999999</v>
      </c>
      <c r="H2924" s="121">
        <v>0</v>
      </c>
      <c r="I2924" s="121">
        <v>24.407</v>
      </c>
      <c r="J2924" s="119">
        <v>0</v>
      </c>
      <c r="K2924" s="117">
        <f t="shared" si="453"/>
        <v>1460.8249999999998</v>
      </c>
      <c r="L2924" s="116">
        <v>0</v>
      </c>
      <c r="M2924" s="116">
        <v>389.62900000000002</v>
      </c>
      <c r="N2924" s="116">
        <v>0</v>
      </c>
      <c r="O2924" s="116">
        <v>6.6749999999999998</v>
      </c>
      <c r="P2924" s="116">
        <v>0</v>
      </c>
      <c r="Q2924" s="20">
        <f t="shared" si="454"/>
        <v>0</v>
      </c>
      <c r="R2924" s="20">
        <f t="shared" si="455"/>
        <v>1245.6439130000001</v>
      </c>
      <c r="S2924" s="20">
        <f t="shared" si="456"/>
        <v>0</v>
      </c>
      <c r="T2924" s="20">
        <f t="shared" si="457"/>
        <v>21.1998</v>
      </c>
      <c r="U2924" s="21">
        <f t="shared" si="458"/>
        <v>1266.8437130000002</v>
      </c>
      <c r="V2924" s="38">
        <f t="shared" si="459"/>
        <v>0.86721113959577656</v>
      </c>
    </row>
    <row r="2925" spans="1:22">
      <c r="A2925">
        <v>2920</v>
      </c>
      <c r="B2925" s="122">
        <f t="shared" si="460"/>
        <v>41761</v>
      </c>
      <c r="C2925" s="122">
        <f t="shared" si="460"/>
        <v>42126</v>
      </c>
      <c r="D2925" s="116">
        <f t="shared" si="451"/>
        <v>2015</v>
      </c>
      <c r="E2925" s="116">
        <f t="shared" si="452"/>
        <v>5</v>
      </c>
      <c r="F2925" s="120">
        <v>0</v>
      </c>
      <c r="G2925" s="121">
        <v>1441.6</v>
      </c>
      <c r="H2925" s="121">
        <v>0</v>
      </c>
      <c r="I2925" s="121">
        <v>23.792999999999999</v>
      </c>
      <c r="J2925" s="119">
        <v>0</v>
      </c>
      <c r="K2925" s="117">
        <f t="shared" si="453"/>
        <v>1465.3929999999998</v>
      </c>
      <c r="L2925" s="116">
        <v>0</v>
      </c>
      <c r="M2925" s="116">
        <v>390.90699999999998</v>
      </c>
      <c r="N2925" s="116">
        <v>0</v>
      </c>
      <c r="O2925" s="116">
        <v>6.5010000000000003</v>
      </c>
      <c r="P2925" s="116">
        <v>0</v>
      </c>
      <c r="Q2925" s="20">
        <f t="shared" si="454"/>
        <v>0</v>
      </c>
      <c r="R2925" s="20">
        <f t="shared" si="455"/>
        <v>1249.729679</v>
      </c>
      <c r="S2925" s="20">
        <f t="shared" si="456"/>
        <v>0</v>
      </c>
      <c r="T2925" s="20">
        <f t="shared" si="457"/>
        <v>20.647176000000002</v>
      </c>
      <c r="U2925" s="21">
        <f t="shared" si="458"/>
        <v>1270.376855</v>
      </c>
      <c r="V2925" s="38">
        <f t="shared" si="459"/>
        <v>0.86691887773450549</v>
      </c>
    </row>
    <row r="2926" spans="1:22">
      <c r="A2926">
        <v>2921</v>
      </c>
      <c r="B2926" s="122">
        <f t="shared" si="460"/>
        <v>41761</v>
      </c>
      <c r="C2926" s="122">
        <f t="shared" si="460"/>
        <v>42126</v>
      </c>
      <c r="D2926" s="116">
        <f t="shared" si="451"/>
        <v>2015</v>
      </c>
      <c r="E2926" s="116">
        <f t="shared" si="452"/>
        <v>5</v>
      </c>
      <c r="F2926" s="120">
        <v>0</v>
      </c>
      <c r="G2926" s="121">
        <v>1444.5029999999999</v>
      </c>
      <c r="H2926" s="121">
        <v>0</v>
      </c>
      <c r="I2926" s="121">
        <v>23.305</v>
      </c>
      <c r="J2926" s="119">
        <v>0</v>
      </c>
      <c r="K2926" s="117">
        <f t="shared" si="453"/>
        <v>1467.808</v>
      </c>
      <c r="L2926" s="116">
        <v>0</v>
      </c>
      <c r="M2926" s="116">
        <v>390.94499999999999</v>
      </c>
      <c r="N2926" s="116">
        <v>0</v>
      </c>
      <c r="O2926" s="116">
        <v>6.3630000000000004</v>
      </c>
      <c r="P2926" s="116">
        <v>0</v>
      </c>
      <c r="Q2926" s="20">
        <f t="shared" si="454"/>
        <v>0</v>
      </c>
      <c r="R2926" s="20">
        <f t="shared" si="455"/>
        <v>1249.851165</v>
      </c>
      <c r="S2926" s="20">
        <f t="shared" si="456"/>
        <v>0</v>
      </c>
      <c r="T2926" s="20">
        <f t="shared" si="457"/>
        <v>20.208888000000002</v>
      </c>
      <c r="U2926" s="21">
        <f t="shared" si="458"/>
        <v>1270.0600530000002</v>
      </c>
      <c r="V2926" s="38">
        <f t="shared" si="459"/>
        <v>0.86527669354574999</v>
      </c>
    </row>
    <row r="2927" spans="1:22">
      <c r="A2927">
        <v>2922</v>
      </c>
      <c r="B2927" s="122">
        <f t="shared" si="460"/>
        <v>41761</v>
      </c>
      <c r="C2927" s="122">
        <f t="shared" si="460"/>
        <v>42126</v>
      </c>
      <c r="D2927" s="116">
        <f t="shared" si="451"/>
        <v>2015</v>
      </c>
      <c r="E2927" s="116">
        <f t="shared" si="452"/>
        <v>5</v>
      </c>
      <c r="F2927" s="120">
        <v>0</v>
      </c>
      <c r="G2927" s="121">
        <v>1446.713</v>
      </c>
      <c r="H2927" s="121">
        <v>0</v>
      </c>
      <c r="I2927" s="121">
        <v>23.305</v>
      </c>
      <c r="J2927" s="119">
        <v>0</v>
      </c>
      <c r="K2927" s="117">
        <f t="shared" si="453"/>
        <v>1470.018</v>
      </c>
      <c r="L2927" s="116">
        <v>0</v>
      </c>
      <c r="M2927" s="116">
        <v>391.99</v>
      </c>
      <c r="N2927" s="116">
        <v>0</v>
      </c>
      <c r="O2927" s="116">
        <v>6.3630000000000004</v>
      </c>
      <c r="P2927" s="116">
        <v>0</v>
      </c>
      <c r="Q2927" s="20">
        <f t="shared" si="454"/>
        <v>0</v>
      </c>
      <c r="R2927" s="20">
        <f t="shared" si="455"/>
        <v>1253.1920300000002</v>
      </c>
      <c r="S2927" s="20">
        <f t="shared" si="456"/>
        <v>0</v>
      </c>
      <c r="T2927" s="20">
        <f t="shared" si="457"/>
        <v>20.208888000000002</v>
      </c>
      <c r="U2927" s="21">
        <f t="shared" si="458"/>
        <v>1273.4009180000003</v>
      </c>
      <c r="V2927" s="38">
        <f t="shared" si="459"/>
        <v>0.86624852076641257</v>
      </c>
    </row>
    <row r="2928" spans="1:22">
      <c r="A2928">
        <v>2923</v>
      </c>
      <c r="B2928" s="122">
        <f t="shared" si="460"/>
        <v>41761</v>
      </c>
      <c r="C2928" s="122">
        <f t="shared" si="460"/>
        <v>42126</v>
      </c>
      <c r="D2928" s="116">
        <f t="shared" si="451"/>
        <v>2015</v>
      </c>
      <c r="E2928" s="116">
        <f t="shared" si="452"/>
        <v>5</v>
      </c>
      <c r="F2928" s="120">
        <v>0</v>
      </c>
      <c r="G2928" s="121">
        <v>1442.6320000000001</v>
      </c>
      <c r="H2928" s="121">
        <v>0</v>
      </c>
      <c r="I2928" s="121">
        <v>45.104999999999997</v>
      </c>
      <c r="J2928" s="119">
        <v>0</v>
      </c>
      <c r="K2928" s="117">
        <f t="shared" si="453"/>
        <v>1487.7370000000001</v>
      </c>
      <c r="L2928" s="116">
        <v>0</v>
      </c>
      <c r="M2928" s="116">
        <v>391.15699999999998</v>
      </c>
      <c r="N2928" s="116">
        <v>0</v>
      </c>
      <c r="O2928" s="116">
        <v>11.468999999999999</v>
      </c>
      <c r="P2928" s="116">
        <v>0</v>
      </c>
      <c r="Q2928" s="20">
        <f t="shared" si="454"/>
        <v>0</v>
      </c>
      <c r="R2928" s="20">
        <f t="shared" si="455"/>
        <v>1250.5289290000001</v>
      </c>
      <c r="S2928" s="20">
        <f t="shared" si="456"/>
        <v>0</v>
      </c>
      <c r="T2928" s="20">
        <f t="shared" si="457"/>
        <v>36.425544000000002</v>
      </c>
      <c r="U2928" s="21">
        <f t="shared" si="458"/>
        <v>1286.954473</v>
      </c>
      <c r="V2928" s="38">
        <f t="shared" si="459"/>
        <v>0.86504165252326182</v>
      </c>
    </row>
    <row r="2929" spans="1:22">
      <c r="A2929">
        <v>2924</v>
      </c>
      <c r="B2929" s="122">
        <f t="shared" si="460"/>
        <v>41761</v>
      </c>
      <c r="C2929" s="122">
        <f t="shared" si="460"/>
        <v>42126</v>
      </c>
      <c r="D2929" s="116">
        <f t="shared" si="451"/>
        <v>2015</v>
      </c>
      <c r="E2929" s="116">
        <f t="shared" si="452"/>
        <v>5</v>
      </c>
      <c r="F2929" s="120">
        <v>0</v>
      </c>
      <c r="G2929" s="121">
        <v>1445.633</v>
      </c>
      <c r="H2929" s="121">
        <v>0</v>
      </c>
      <c r="I2929" s="121">
        <v>95.385000000000005</v>
      </c>
      <c r="J2929" s="119">
        <v>0</v>
      </c>
      <c r="K2929" s="117">
        <f t="shared" si="453"/>
        <v>1541.018</v>
      </c>
      <c r="L2929" s="116">
        <v>0</v>
      </c>
      <c r="M2929" s="116">
        <v>391.65899999999999</v>
      </c>
      <c r="N2929" s="116">
        <v>0</v>
      </c>
      <c r="O2929" s="116">
        <v>30.692</v>
      </c>
      <c r="P2929" s="116">
        <v>0</v>
      </c>
      <c r="Q2929" s="20">
        <f t="shared" si="454"/>
        <v>0</v>
      </c>
      <c r="R2929" s="20">
        <f t="shared" si="455"/>
        <v>1252.1338229999999</v>
      </c>
      <c r="S2929" s="20">
        <f t="shared" si="456"/>
        <v>0</v>
      </c>
      <c r="T2929" s="20">
        <f t="shared" si="457"/>
        <v>97.477792000000008</v>
      </c>
      <c r="U2929" s="21">
        <f t="shared" si="458"/>
        <v>1349.6116149999998</v>
      </c>
      <c r="V2929" s="38">
        <f t="shared" si="459"/>
        <v>0.87579224577519521</v>
      </c>
    </row>
    <row r="2930" spans="1:22">
      <c r="A2930">
        <v>2925</v>
      </c>
      <c r="B2930" s="122">
        <f t="shared" si="460"/>
        <v>41761</v>
      </c>
      <c r="C2930" s="122">
        <f t="shared" si="460"/>
        <v>42126</v>
      </c>
      <c r="D2930" s="116">
        <f t="shared" si="451"/>
        <v>2015</v>
      </c>
      <c r="E2930" s="116">
        <f t="shared" si="452"/>
        <v>5</v>
      </c>
      <c r="F2930" s="120">
        <v>240.154</v>
      </c>
      <c r="G2930" s="121">
        <v>1441.953</v>
      </c>
      <c r="H2930" s="121">
        <v>0</v>
      </c>
      <c r="I2930" s="121">
        <v>102.485</v>
      </c>
      <c r="J2930" s="119">
        <v>0</v>
      </c>
      <c r="K2930" s="117">
        <f t="shared" si="453"/>
        <v>1784.5919999999999</v>
      </c>
      <c r="L2930" s="116">
        <v>118.95</v>
      </c>
      <c r="M2930" s="116">
        <v>390.21800000000002</v>
      </c>
      <c r="N2930" s="116">
        <v>0</v>
      </c>
      <c r="O2930" s="116">
        <v>27.622</v>
      </c>
      <c r="P2930" s="116">
        <v>0</v>
      </c>
      <c r="Q2930" s="20">
        <f t="shared" si="454"/>
        <v>333.41685000000001</v>
      </c>
      <c r="R2930" s="20">
        <f t="shared" si="455"/>
        <v>1247.5269460000002</v>
      </c>
      <c r="S2930" s="20">
        <f t="shared" si="456"/>
        <v>0</v>
      </c>
      <c r="T2930" s="20">
        <f t="shared" si="457"/>
        <v>87.727472000000006</v>
      </c>
      <c r="U2930" s="21">
        <f t="shared" si="458"/>
        <v>1668.6712680000003</v>
      </c>
      <c r="V2930" s="38">
        <f t="shared" si="459"/>
        <v>0.93504356626052365</v>
      </c>
    </row>
    <row r="2931" spans="1:22">
      <c r="A2931">
        <v>2926</v>
      </c>
      <c r="B2931" s="122">
        <f t="shared" si="460"/>
        <v>41761</v>
      </c>
      <c r="C2931" s="122">
        <f t="shared" si="460"/>
        <v>42126</v>
      </c>
      <c r="D2931" s="116">
        <f t="shared" si="451"/>
        <v>2015</v>
      </c>
      <c r="E2931" s="116">
        <f t="shared" si="452"/>
        <v>5</v>
      </c>
      <c r="F2931" s="120">
        <v>244.70699999999999</v>
      </c>
      <c r="G2931" s="121">
        <v>1439.9280000000001</v>
      </c>
      <c r="H2931" s="121">
        <v>0</v>
      </c>
      <c r="I2931" s="121">
        <v>77.581999999999994</v>
      </c>
      <c r="J2931" s="119">
        <v>0</v>
      </c>
      <c r="K2931" s="117">
        <f t="shared" si="453"/>
        <v>1762.2170000000001</v>
      </c>
      <c r="L2931" s="116">
        <v>120.934</v>
      </c>
      <c r="M2931" s="116">
        <v>390.161</v>
      </c>
      <c r="N2931" s="116">
        <v>0</v>
      </c>
      <c r="O2931" s="116">
        <v>21.356999999999999</v>
      </c>
      <c r="P2931" s="116">
        <v>0</v>
      </c>
      <c r="Q2931" s="20">
        <f t="shared" si="454"/>
        <v>338.978002</v>
      </c>
      <c r="R2931" s="20">
        <f t="shared" si="455"/>
        <v>1247.3447169999999</v>
      </c>
      <c r="S2931" s="20">
        <f t="shared" si="456"/>
        <v>0</v>
      </c>
      <c r="T2931" s="20">
        <f t="shared" si="457"/>
        <v>67.829831999999996</v>
      </c>
      <c r="U2931" s="21">
        <f t="shared" si="458"/>
        <v>1654.1525509999999</v>
      </c>
      <c r="V2931" s="38">
        <f t="shared" si="459"/>
        <v>0.93867699097216739</v>
      </c>
    </row>
    <row r="2932" spans="1:22">
      <c r="A2932">
        <v>2927</v>
      </c>
      <c r="B2932" s="122">
        <f t="shared" si="460"/>
        <v>41761</v>
      </c>
      <c r="C2932" s="122">
        <f t="shared" si="460"/>
        <v>42126</v>
      </c>
      <c r="D2932" s="116">
        <f t="shared" si="451"/>
        <v>2015</v>
      </c>
      <c r="E2932" s="116">
        <f t="shared" si="452"/>
        <v>5</v>
      </c>
      <c r="F2932" s="120">
        <v>256.649</v>
      </c>
      <c r="G2932" s="121">
        <v>1448.0219999999999</v>
      </c>
      <c r="H2932" s="121">
        <v>0</v>
      </c>
      <c r="I2932" s="121">
        <v>36.862000000000002</v>
      </c>
      <c r="J2932" s="119">
        <v>0</v>
      </c>
      <c r="K2932" s="117">
        <f t="shared" si="453"/>
        <v>1741.5329999999999</v>
      </c>
      <c r="L2932" s="116">
        <v>126.313</v>
      </c>
      <c r="M2932" s="116">
        <v>390.26900000000001</v>
      </c>
      <c r="N2932" s="116">
        <v>0</v>
      </c>
      <c r="O2932" s="116">
        <v>10.433</v>
      </c>
      <c r="P2932" s="116">
        <v>0</v>
      </c>
      <c r="Q2932" s="20">
        <f t="shared" si="454"/>
        <v>354.055339</v>
      </c>
      <c r="R2932" s="20">
        <f t="shared" si="455"/>
        <v>1247.689993</v>
      </c>
      <c r="S2932" s="20">
        <f t="shared" si="456"/>
        <v>0</v>
      </c>
      <c r="T2932" s="20">
        <f t="shared" si="457"/>
        <v>33.135207999999999</v>
      </c>
      <c r="U2932" s="21">
        <f t="shared" si="458"/>
        <v>1634.8805399999999</v>
      </c>
      <c r="V2932" s="38">
        <f t="shared" si="459"/>
        <v>0.9387594378056574</v>
      </c>
    </row>
    <row r="2933" spans="1:22">
      <c r="A2933">
        <v>2928</v>
      </c>
      <c r="B2933" s="122">
        <f t="shared" si="460"/>
        <v>41761</v>
      </c>
      <c r="C2933" s="122">
        <f t="shared" si="460"/>
        <v>42126</v>
      </c>
      <c r="D2933" s="116">
        <f t="shared" si="451"/>
        <v>2015</v>
      </c>
      <c r="E2933" s="116">
        <f t="shared" si="452"/>
        <v>5</v>
      </c>
      <c r="F2933" s="120">
        <v>9.7070000000000007</v>
      </c>
      <c r="G2933" s="121">
        <v>1428.162</v>
      </c>
      <c r="H2933" s="121">
        <v>0</v>
      </c>
      <c r="I2933" s="121">
        <v>15.250999999999999</v>
      </c>
      <c r="J2933" s="119">
        <v>0</v>
      </c>
      <c r="K2933" s="117">
        <f t="shared" si="453"/>
        <v>1453.1200000000001</v>
      </c>
      <c r="L2933" s="116">
        <v>6.4870000000000001</v>
      </c>
      <c r="M2933" s="116">
        <v>388.31099999999998</v>
      </c>
      <c r="N2933" s="116">
        <v>0</v>
      </c>
      <c r="O2933" s="116">
        <v>4.7119999999999997</v>
      </c>
      <c r="P2933" s="116">
        <v>0</v>
      </c>
      <c r="Q2933" s="20">
        <f t="shared" si="454"/>
        <v>18.183060999999999</v>
      </c>
      <c r="R2933" s="20">
        <f t="shared" si="455"/>
        <v>1241.430267</v>
      </c>
      <c r="S2933" s="20">
        <f t="shared" si="456"/>
        <v>0</v>
      </c>
      <c r="T2933" s="20">
        <f t="shared" si="457"/>
        <v>14.965311999999999</v>
      </c>
      <c r="U2933" s="21">
        <f t="shared" si="458"/>
        <v>1274.57864</v>
      </c>
      <c r="V2933" s="38">
        <f t="shared" si="459"/>
        <v>0.87713240475666143</v>
      </c>
    </row>
    <row r="2934" spans="1:22">
      <c r="A2934">
        <v>2929</v>
      </c>
      <c r="B2934" s="122">
        <f t="shared" si="460"/>
        <v>41762</v>
      </c>
      <c r="C2934" s="122">
        <f t="shared" si="460"/>
        <v>42127</v>
      </c>
      <c r="D2934" s="116">
        <f t="shared" si="451"/>
        <v>2015</v>
      </c>
      <c r="E2934" s="116">
        <f t="shared" si="452"/>
        <v>5</v>
      </c>
      <c r="F2934" s="120">
        <v>0</v>
      </c>
      <c r="G2934" s="121">
        <v>1439.03</v>
      </c>
      <c r="H2934" s="121">
        <v>0</v>
      </c>
      <c r="I2934" s="121">
        <v>10.978</v>
      </c>
      <c r="J2934" s="119">
        <v>0</v>
      </c>
      <c r="K2934" s="117">
        <f t="shared" si="453"/>
        <v>1450.008</v>
      </c>
      <c r="L2934" s="116">
        <v>0</v>
      </c>
      <c r="M2934" s="116">
        <v>396.798</v>
      </c>
      <c r="N2934" s="116">
        <v>0</v>
      </c>
      <c r="O2934" s="116">
        <v>2.9860000000000002</v>
      </c>
      <c r="P2934" s="116">
        <v>0</v>
      </c>
      <c r="Q2934" s="20">
        <f t="shared" si="454"/>
        <v>0</v>
      </c>
      <c r="R2934" s="20">
        <f t="shared" si="455"/>
        <v>1268.563206</v>
      </c>
      <c r="S2934" s="20">
        <f t="shared" si="456"/>
        <v>0</v>
      </c>
      <c r="T2934" s="20">
        <f t="shared" si="457"/>
        <v>9.4835360000000009</v>
      </c>
      <c r="U2934" s="21">
        <f t="shared" si="458"/>
        <v>1278.046742</v>
      </c>
      <c r="V2934" s="38">
        <f t="shared" si="459"/>
        <v>0.8814066832734716</v>
      </c>
    </row>
    <row r="2935" spans="1:22">
      <c r="A2935">
        <v>2930</v>
      </c>
      <c r="B2935" s="122">
        <f t="shared" si="460"/>
        <v>41762</v>
      </c>
      <c r="C2935" s="122">
        <f t="shared" si="460"/>
        <v>42127</v>
      </c>
      <c r="D2935" s="116">
        <f t="shared" si="451"/>
        <v>2015</v>
      </c>
      <c r="E2935" s="116">
        <f t="shared" si="452"/>
        <v>5</v>
      </c>
      <c r="F2935" s="120">
        <v>0</v>
      </c>
      <c r="G2935" s="121">
        <v>1393.2439999999999</v>
      </c>
      <c r="H2935" s="121">
        <v>0</v>
      </c>
      <c r="I2935" s="121">
        <v>9.4689999999999994</v>
      </c>
      <c r="J2935" s="119">
        <v>0</v>
      </c>
      <c r="K2935" s="117">
        <f t="shared" si="453"/>
        <v>1402.713</v>
      </c>
      <c r="L2935" s="116">
        <v>0</v>
      </c>
      <c r="M2935" s="116">
        <v>385.56200000000001</v>
      </c>
      <c r="N2935" s="116">
        <v>0</v>
      </c>
      <c r="O2935" s="116">
        <v>2.57</v>
      </c>
      <c r="P2935" s="116">
        <v>0</v>
      </c>
      <c r="Q2935" s="20">
        <f t="shared" si="454"/>
        <v>0</v>
      </c>
      <c r="R2935" s="20">
        <f t="shared" si="455"/>
        <v>1232.6417140000001</v>
      </c>
      <c r="S2935" s="20">
        <f t="shared" si="456"/>
        <v>0</v>
      </c>
      <c r="T2935" s="20">
        <f t="shared" si="457"/>
        <v>8.1623199999999994</v>
      </c>
      <c r="U2935" s="21">
        <f t="shared" si="458"/>
        <v>1240.804034</v>
      </c>
      <c r="V2935" s="38">
        <f t="shared" si="459"/>
        <v>0.88457441686218063</v>
      </c>
    </row>
    <row r="2936" spans="1:22">
      <c r="A2936">
        <v>2931</v>
      </c>
      <c r="B2936" s="122">
        <f t="shared" si="460"/>
        <v>41762</v>
      </c>
      <c r="C2936" s="122">
        <f t="shared" si="460"/>
        <v>42127</v>
      </c>
      <c r="D2936" s="116">
        <f t="shared" si="451"/>
        <v>2015</v>
      </c>
      <c r="E2936" s="116">
        <f t="shared" si="452"/>
        <v>5</v>
      </c>
      <c r="F2936" s="120">
        <v>0</v>
      </c>
      <c r="G2936" s="121">
        <v>1389.9570000000001</v>
      </c>
      <c r="H2936" s="121">
        <v>0</v>
      </c>
      <c r="I2936" s="121">
        <v>9.4109999999999996</v>
      </c>
      <c r="J2936" s="119">
        <v>0</v>
      </c>
      <c r="K2936" s="117">
        <f t="shared" si="453"/>
        <v>1399.3680000000002</v>
      </c>
      <c r="L2936" s="116">
        <v>0</v>
      </c>
      <c r="M2936" s="116">
        <v>385.21499999999997</v>
      </c>
      <c r="N2936" s="116">
        <v>0</v>
      </c>
      <c r="O2936" s="116">
        <v>2.59</v>
      </c>
      <c r="P2936" s="116">
        <v>0</v>
      </c>
      <c r="Q2936" s="20">
        <f t="shared" si="454"/>
        <v>0</v>
      </c>
      <c r="R2936" s="20">
        <f t="shared" si="455"/>
        <v>1231.5323550000001</v>
      </c>
      <c r="S2936" s="20">
        <f t="shared" si="456"/>
        <v>0</v>
      </c>
      <c r="T2936" s="20">
        <f t="shared" si="457"/>
        <v>8.2258399999999998</v>
      </c>
      <c r="U2936" s="21">
        <f t="shared" si="458"/>
        <v>1239.7581950000001</v>
      </c>
      <c r="V2936" s="38">
        <f t="shared" si="459"/>
        <v>0.8859415071660921</v>
      </c>
    </row>
    <row r="2937" spans="1:22">
      <c r="A2937">
        <v>2932</v>
      </c>
      <c r="B2937" s="122">
        <f t="shared" si="460"/>
        <v>41762</v>
      </c>
      <c r="C2937" s="122">
        <f t="shared" si="460"/>
        <v>42127</v>
      </c>
      <c r="D2937" s="116">
        <f t="shared" si="451"/>
        <v>2015</v>
      </c>
      <c r="E2937" s="116">
        <f t="shared" si="452"/>
        <v>5</v>
      </c>
      <c r="F2937" s="120">
        <v>0</v>
      </c>
      <c r="G2937" s="121">
        <v>1163.4380000000001</v>
      </c>
      <c r="H2937" s="121">
        <v>0</v>
      </c>
      <c r="I2937" s="121">
        <v>24.088999999999999</v>
      </c>
      <c r="J2937" s="119">
        <v>0</v>
      </c>
      <c r="K2937" s="117">
        <f t="shared" si="453"/>
        <v>1187.527</v>
      </c>
      <c r="L2937" s="116">
        <v>0</v>
      </c>
      <c r="M2937" s="116">
        <v>332.71199999999999</v>
      </c>
      <c r="N2937" s="116">
        <v>0</v>
      </c>
      <c r="O2937" s="116">
        <v>6.577</v>
      </c>
      <c r="P2937" s="116">
        <v>0</v>
      </c>
      <c r="Q2937" s="20">
        <f t="shared" si="454"/>
        <v>0</v>
      </c>
      <c r="R2937" s="20">
        <f t="shared" si="455"/>
        <v>1063.6802640000001</v>
      </c>
      <c r="S2937" s="20">
        <f t="shared" si="456"/>
        <v>0</v>
      </c>
      <c r="T2937" s="20">
        <f t="shared" si="457"/>
        <v>20.888552000000001</v>
      </c>
      <c r="U2937" s="21">
        <f t="shared" si="458"/>
        <v>1084.568816</v>
      </c>
      <c r="V2937" s="38">
        <f t="shared" si="459"/>
        <v>0.91330034264484083</v>
      </c>
    </row>
    <row r="2938" spans="1:22">
      <c r="A2938">
        <v>2933</v>
      </c>
      <c r="B2938" s="122">
        <f t="shared" si="460"/>
        <v>41762</v>
      </c>
      <c r="C2938" s="122">
        <f t="shared" si="460"/>
        <v>42127</v>
      </c>
      <c r="D2938" s="116">
        <f t="shared" si="451"/>
        <v>2015</v>
      </c>
      <c r="E2938" s="116">
        <f t="shared" si="452"/>
        <v>5</v>
      </c>
      <c r="F2938" s="120">
        <v>0</v>
      </c>
      <c r="G2938" s="121">
        <v>1167.634</v>
      </c>
      <c r="H2938" s="121">
        <v>0</v>
      </c>
      <c r="I2938" s="121">
        <v>30.13</v>
      </c>
      <c r="J2938" s="119">
        <v>0</v>
      </c>
      <c r="K2938" s="117">
        <f t="shared" si="453"/>
        <v>1197.7640000000001</v>
      </c>
      <c r="L2938" s="116">
        <v>0</v>
      </c>
      <c r="M2938" s="116">
        <v>333.43900000000002</v>
      </c>
      <c r="N2938" s="116">
        <v>0</v>
      </c>
      <c r="O2938" s="116">
        <v>8.1839999999999993</v>
      </c>
      <c r="P2938" s="116">
        <v>0</v>
      </c>
      <c r="Q2938" s="20">
        <f t="shared" si="454"/>
        <v>0</v>
      </c>
      <c r="R2938" s="20">
        <f t="shared" si="455"/>
        <v>1066.0044830000002</v>
      </c>
      <c r="S2938" s="20">
        <f t="shared" si="456"/>
        <v>0</v>
      </c>
      <c r="T2938" s="20">
        <f t="shared" si="457"/>
        <v>25.992383999999998</v>
      </c>
      <c r="U2938" s="21">
        <f t="shared" si="458"/>
        <v>1091.9968670000001</v>
      </c>
      <c r="V2938" s="38">
        <f t="shared" si="459"/>
        <v>0.91169618305442468</v>
      </c>
    </row>
    <row r="2939" spans="1:22">
      <c r="A2939">
        <v>2934</v>
      </c>
      <c r="B2939" s="122">
        <f t="shared" si="460"/>
        <v>41762</v>
      </c>
      <c r="C2939" s="122">
        <f t="shared" si="460"/>
        <v>42127</v>
      </c>
      <c r="D2939" s="116">
        <f t="shared" si="451"/>
        <v>2015</v>
      </c>
      <c r="E2939" s="116">
        <f t="shared" si="452"/>
        <v>5</v>
      </c>
      <c r="F2939" s="120">
        <v>0</v>
      </c>
      <c r="G2939" s="121">
        <v>1168.2260000000001</v>
      </c>
      <c r="H2939" s="121">
        <v>0</v>
      </c>
      <c r="I2939" s="121">
        <v>4.4530000000000003</v>
      </c>
      <c r="J2939" s="119">
        <v>0</v>
      </c>
      <c r="K2939" s="117">
        <f t="shared" si="453"/>
        <v>1172.6790000000001</v>
      </c>
      <c r="L2939" s="116">
        <v>0</v>
      </c>
      <c r="M2939" s="116">
        <v>333.33699999999999</v>
      </c>
      <c r="N2939" s="116">
        <v>0</v>
      </c>
      <c r="O2939" s="116">
        <v>1.2190000000000001</v>
      </c>
      <c r="P2939" s="116">
        <v>0</v>
      </c>
      <c r="Q2939" s="20">
        <f t="shared" si="454"/>
        <v>0</v>
      </c>
      <c r="R2939" s="20">
        <f t="shared" si="455"/>
        <v>1065.6783889999999</v>
      </c>
      <c r="S2939" s="20">
        <f t="shared" si="456"/>
        <v>0</v>
      </c>
      <c r="T2939" s="20">
        <f t="shared" si="457"/>
        <v>3.8715440000000005</v>
      </c>
      <c r="U2939" s="21">
        <f t="shared" si="458"/>
        <v>1069.549933</v>
      </c>
      <c r="V2939" s="38">
        <f t="shared" si="459"/>
        <v>0.91205686551903797</v>
      </c>
    </row>
    <row r="2940" spans="1:22">
      <c r="A2940">
        <v>2935</v>
      </c>
      <c r="B2940" s="122">
        <f t="shared" si="460"/>
        <v>41762</v>
      </c>
      <c r="C2940" s="122">
        <f t="shared" si="460"/>
        <v>42127</v>
      </c>
      <c r="D2940" s="116">
        <f t="shared" si="451"/>
        <v>2015</v>
      </c>
      <c r="E2940" s="116">
        <f t="shared" si="452"/>
        <v>5</v>
      </c>
      <c r="F2940" s="120">
        <v>0</v>
      </c>
      <c r="G2940" s="121">
        <v>1154.03</v>
      </c>
      <c r="H2940" s="121">
        <v>0</v>
      </c>
      <c r="I2940" s="121">
        <v>4.0369999999999999</v>
      </c>
      <c r="J2940" s="119">
        <v>0</v>
      </c>
      <c r="K2940" s="117">
        <f t="shared" si="453"/>
        <v>1158.067</v>
      </c>
      <c r="L2940" s="116">
        <v>0</v>
      </c>
      <c r="M2940" s="116">
        <v>332.46300000000002</v>
      </c>
      <c r="N2940" s="116">
        <v>0</v>
      </c>
      <c r="O2940" s="116">
        <v>1.0569999999999999</v>
      </c>
      <c r="P2940" s="116">
        <v>0</v>
      </c>
      <c r="Q2940" s="20">
        <f t="shared" si="454"/>
        <v>0</v>
      </c>
      <c r="R2940" s="20">
        <f t="shared" si="455"/>
        <v>1062.8842110000001</v>
      </c>
      <c r="S2940" s="20">
        <f t="shared" si="456"/>
        <v>0</v>
      </c>
      <c r="T2940" s="20">
        <f t="shared" si="457"/>
        <v>3.3570319999999998</v>
      </c>
      <c r="U2940" s="21">
        <f t="shared" si="458"/>
        <v>1066.2412429999999</v>
      </c>
      <c r="V2940" s="38">
        <f t="shared" si="459"/>
        <v>0.92070773366307812</v>
      </c>
    </row>
    <row r="2941" spans="1:22">
      <c r="A2941">
        <v>2936</v>
      </c>
      <c r="B2941" s="122">
        <f t="shared" si="460"/>
        <v>41762</v>
      </c>
      <c r="C2941" s="122">
        <f t="shared" si="460"/>
        <v>42127</v>
      </c>
      <c r="D2941" s="116">
        <f t="shared" si="451"/>
        <v>2015</v>
      </c>
      <c r="E2941" s="116">
        <f t="shared" si="452"/>
        <v>5</v>
      </c>
      <c r="F2941" s="120">
        <v>0</v>
      </c>
      <c r="G2941" s="121">
        <v>1167.0619999999999</v>
      </c>
      <c r="H2941" s="121">
        <v>0</v>
      </c>
      <c r="I2941" s="121">
        <v>4.0060000000000002</v>
      </c>
      <c r="J2941" s="119">
        <v>0</v>
      </c>
      <c r="K2941" s="117">
        <f t="shared" si="453"/>
        <v>1171.068</v>
      </c>
      <c r="L2941" s="116">
        <v>0</v>
      </c>
      <c r="M2941" s="116">
        <v>332.42899999999997</v>
      </c>
      <c r="N2941" s="116">
        <v>0</v>
      </c>
      <c r="O2941" s="116">
        <v>1.0620000000000001</v>
      </c>
      <c r="P2941" s="116">
        <v>0</v>
      </c>
      <c r="Q2941" s="20">
        <f t="shared" si="454"/>
        <v>0</v>
      </c>
      <c r="R2941" s="20">
        <f t="shared" si="455"/>
        <v>1062.775513</v>
      </c>
      <c r="S2941" s="20">
        <f t="shared" si="456"/>
        <v>0</v>
      </c>
      <c r="T2941" s="20">
        <f t="shared" si="457"/>
        <v>3.3729120000000004</v>
      </c>
      <c r="U2941" s="21">
        <f t="shared" si="458"/>
        <v>1066.1484250000001</v>
      </c>
      <c r="V2941" s="38">
        <f t="shared" si="459"/>
        <v>0.91040693196296041</v>
      </c>
    </row>
    <row r="2942" spans="1:22">
      <c r="A2942">
        <v>2937</v>
      </c>
      <c r="B2942" s="122">
        <f t="shared" si="460"/>
        <v>41762</v>
      </c>
      <c r="C2942" s="122">
        <f t="shared" si="460"/>
        <v>42127</v>
      </c>
      <c r="D2942" s="116">
        <f t="shared" si="451"/>
        <v>2015</v>
      </c>
      <c r="E2942" s="116">
        <f t="shared" si="452"/>
        <v>5</v>
      </c>
      <c r="F2942" s="120">
        <v>0</v>
      </c>
      <c r="G2942" s="121">
        <v>1162.5139999999999</v>
      </c>
      <c r="H2942" s="121">
        <v>0</v>
      </c>
      <c r="I2942" s="121">
        <v>12.962</v>
      </c>
      <c r="J2942" s="119">
        <v>0</v>
      </c>
      <c r="K2942" s="117">
        <f t="shared" si="453"/>
        <v>1175.4759999999999</v>
      </c>
      <c r="L2942" s="116">
        <v>0</v>
      </c>
      <c r="M2942" s="116">
        <v>331.59100000000001</v>
      </c>
      <c r="N2942" s="116">
        <v>0</v>
      </c>
      <c r="O2942" s="116">
        <v>3.629</v>
      </c>
      <c r="P2942" s="116">
        <v>0</v>
      </c>
      <c r="Q2942" s="20">
        <f t="shared" si="454"/>
        <v>0</v>
      </c>
      <c r="R2942" s="20">
        <f t="shared" si="455"/>
        <v>1060.0964269999999</v>
      </c>
      <c r="S2942" s="20">
        <f t="shared" si="456"/>
        <v>0</v>
      </c>
      <c r="T2942" s="20">
        <f t="shared" si="457"/>
        <v>11.525704000000001</v>
      </c>
      <c r="U2942" s="21">
        <f t="shared" si="458"/>
        <v>1071.6221309999999</v>
      </c>
      <c r="V2942" s="38">
        <f t="shared" si="459"/>
        <v>0.9116495198540846</v>
      </c>
    </row>
    <row r="2943" spans="1:22">
      <c r="A2943">
        <v>2938</v>
      </c>
      <c r="B2943" s="122">
        <f t="shared" si="460"/>
        <v>41762</v>
      </c>
      <c r="C2943" s="122">
        <f t="shared" si="460"/>
        <v>42127</v>
      </c>
      <c r="D2943" s="116">
        <f t="shared" si="451"/>
        <v>2015</v>
      </c>
      <c r="E2943" s="116">
        <f t="shared" si="452"/>
        <v>5</v>
      </c>
      <c r="F2943" s="120">
        <v>0</v>
      </c>
      <c r="G2943" s="121">
        <v>1160.903</v>
      </c>
      <c r="H2943" s="121">
        <v>1.4E-2</v>
      </c>
      <c r="I2943" s="121">
        <v>16.381</v>
      </c>
      <c r="J2943" s="119">
        <v>0</v>
      </c>
      <c r="K2943" s="117">
        <f t="shared" si="453"/>
        <v>1177.298</v>
      </c>
      <c r="L2943" s="116">
        <v>0</v>
      </c>
      <c r="M2943" s="116">
        <v>331.37200000000001</v>
      </c>
      <c r="N2943" s="116">
        <v>8.2000000000000003E-2</v>
      </c>
      <c r="O2943" s="116">
        <v>4.5069999999999997</v>
      </c>
      <c r="P2943" s="116">
        <v>0</v>
      </c>
      <c r="Q2943" s="20">
        <f t="shared" si="454"/>
        <v>0</v>
      </c>
      <c r="R2943" s="20">
        <f t="shared" si="455"/>
        <v>1059.3962840000002</v>
      </c>
      <c r="S2943" s="20">
        <f t="shared" si="456"/>
        <v>0.15998200000000001</v>
      </c>
      <c r="T2943" s="20">
        <f t="shared" si="457"/>
        <v>14.314232000000001</v>
      </c>
      <c r="U2943" s="21">
        <f t="shared" si="458"/>
        <v>1073.870498</v>
      </c>
      <c r="V2943" s="38">
        <f t="shared" si="459"/>
        <v>0.91214840932372265</v>
      </c>
    </row>
    <row r="2944" spans="1:22">
      <c r="A2944">
        <v>2939</v>
      </c>
      <c r="B2944" s="122">
        <f t="shared" si="460"/>
        <v>41762</v>
      </c>
      <c r="C2944" s="122">
        <f t="shared" si="460"/>
        <v>42127</v>
      </c>
      <c r="D2944" s="116">
        <f t="shared" si="451"/>
        <v>2015</v>
      </c>
      <c r="E2944" s="116">
        <f t="shared" si="452"/>
        <v>5</v>
      </c>
      <c r="F2944" s="120">
        <v>0</v>
      </c>
      <c r="G2944" s="121">
        <v>1166.732</v>
      </c>
      <c r="H2944" s="121">
        <v>7.5999999999999998E-2</v>
      </c>
      <c r="I2944" s="121">
        <v>14.869</v>
      </c>
      <c r="J2944" s="119">
        <v>0</v>
      </c>
      <c r="K2944" s="117">
        <f t="shared" si="453"/>
        <v>1181.6769999999999</v>
      </c>
      <c r="L2944" s="116">
        <v>0</v>
      </c>
      <c r="M2944" s="116">
        <v>332.029</v>
      </c>
      <c r="N2944" s="116">
        <v>0.113</v>
      </c>
      <c r="O2944" s="116">
        <v>4.1139999999999999</v>
      </c>
      <c r="P2944" s="116">
        <v>0</v>
      </c>
      <c r="Q2944" s="20">
        <f t="shared" si="454"/>
        <v>0</v>
      </c>
      <c r="R2944" s="20">
        <f t="shared" si="455"/>
        <v>1061.496713</v>
      </c>
      <c r="S2944" s="20">
        <f t="shared" si="456"/>
        <v>0.22046300000000002</v>
      </c>
      <c r="T2944" s="20">
        <f t="shared" si="457"/>
        <v>13.066064000000001</v>
      </c>
      <c r="U2944" s="21">
        <f t="shared" si="458"/>
        <v>1074.7832400000002</v>
      </c>
      <c r="V2944" s="38">
        <f t="shared" si="459"/>
        <v>0.9095406274303387</v>
      </c>
    </row>
    <row r="2945" spans="1:22">
      <c r="A2945">
        <v>2940</v>
      </c>
      <c r="B2945" s="122">
        <f t="shared" si="460"/>
        <v>41762</v>
      </c>
      <c r="C2945" s="122">
        <f t="shared" si="460"/>
        <v>42127</v>
      </c>
      <c r="D2945" s="116">
        <f t="shared" si="451"/>
        <v>2015</v>
      </c>
      <c r="E2945" s="116">
        <f t="shared" si="452"/>
        <v>5</v>
      </c>
      <c r="F2945" s="120">
        <v>0</v>
      </c>
      <c r="G2945" s="121">
        <v>1174.97</v>
      </c>
      <c r="H2945" s="121">
        <v>0</v>
      </c>
      <c r="I2945" s="121">
        <v>14.26</v>
      </c>
      <c r="J2945" s="119">
        <v>0</v>
      </c>
      <c r="K2945" s="117">
        <f t="shared" si="453"/>
        <v>1189.23</v>
      </c>
      <c r="L2945" s="116">
        <v>0</v>
      </c>
      <c r="M2945" s="116">
        <v>335.10500000000002</v>
      </c>
      <c r="N2945" s="116">
        <v>0</v>
      </c>
      <c r="O2945" s="116">
        <v>3.9329999999999998</v>
      </c>
      <c r="P2945" s="116">
        <v>0</v>
      </c>
      <c r="Q2945" s="20">
        <f t="shared" si="454"/>
        <v>0</v>
      </c>
      <c r="R2945" s="20">
        <f t="shared" si="455"/>
        <v>1071.3306850000001</v>
      </c>
      <c r="S2945" s="20">
        <f t="shared" si="456"/>
        <v>0</v>
      </c>
      <c r="T2945" s="20">
        <f t="shared" si="457"/>
        <v>12.491208</v>
      </c>
      <c r="U2945" s="21">
        <f t="shared" si="458"/>
        <v>1083.821893</v>
      </c>
      <c r="V2945" s="38">
        <f t="shared" si="459"/>
        <v>0.91136440638059923</v>
      </c>
    </row>
    <row r="2946" spans="1:22">
      <c r="A2946">
        <v>2941</v>
      </c>
      <c r="B2946" s="122">
        <f t="shared" si="460"/>
        <v>41762</v>
      </c>
      <c r="C2946" s="122">
        <f t="shared" si="460"/>
        <v>42127</v>
      </c>
      <c r="D2946" s="116">
        <f t="shared" si="451"/>
        <v>2015</v>
      </c>
      <c r="E2946" s="116">
        <f t="shared" si="452"/>
        <v>5</v>
      </c>
      <c r="F2946" s="120">
        <v>0</v>
      </c>
      <c r="G2946" s="121">
        <v>1401.838</v>
      </c>
      <c r="H2946" s="121">
        <v>0</v>
      </c>
      <c r="I2946" s="121">
        <v>14.31</v>
      </c>
      <c r="J2946" s="119">
        <v>0</v>
      </c>
      <c r="K2946" s="117">
        <f t="shared" si="453"/>
        <v>1416.1479999999999</v>
      </c>
      <c r="L2946" s="116">
        <v>0</v>
      </c>
      <c r="M2946" s="116">
        <v>387.3</v>
      </c>
      <c r="N2946" s="116">
        <v>0</v>
      </c>
      <c r="O2946" s="116">
        <v>3.9340000000000002</v>
      </c>
      <c r="P2946" s="116">
        <v>0</v>
      </c>
      <c r="Q2946" s="20">
        <f t="shared" si="454"/>
        <v>0</v>
      </c>
      <c r="R2946" s="20">
        <f t="shared" si="455"/>
        <v>1238.1981000000001</v>
      </c>
      <c r="S2946" s="20">
        <f t="shared" si="456"/>
        <v>0</v>
      </c>
      <c r="T2946" s="20">
        <f t="shared" si="457"/>
        <v>12.494384000000002</v>
      </c>
      <c r="U2946" s="21">
        <f t="shared" si="458"/>
        <v>1250.6924840000001</v>
      </c>
      <c r="V2946" s="38">
        <f t="shared" si="459"/>
        <v>0.88316509573858115</v>
      </c>
    </row>
    <row r="2947" spans="1:22">
      <c r="A2947">
        <v>2942</v>
      </c>
      <c r="B2947" s="122">
        <f t="shared" si="460"/>
        <v>41762</v>
      </c>
      <c r="C2947" s="122">
        <f t="shared" si="460"/>
        <v>42127</v>
      </c>
      <c r="D2947" s="116">
        <f t="shared" si="451"/>
        <v>2015</v>
      </c>
      <c r="E2947" s="116">
        <f t="shared" si="452"/>
        <v>5</v>
      </c>
      <c r="F2947" s="120">
        <v>0</v>
      </c>
      <c r="G2947" s="121">
        <v>1170.367</v>
      </c>
      <c r="H2947" s="121">
        <v>1.252</v>
      </c>
      <c r="I2947" s="121">
        <v>11.839</v>
      </c>
      <c r="J2947" s="119">
        <v>0</v>
      </c>
      <c r="K2947" s="117">
        <f t="shared" si="453"/>
        <v>1183.4579999999999</v>
      </c>
      <c r="L2947" s="116">
        <v>0</v>
      </c>
      <c r="M2947" s="116">
        <v>333.983</v>
      </c>
      <c r="N2947" s="116">
        <v>5.2910000000000004</v>
      </c>
      <c r="O2947" s="116">
        <v>3.2930000000000001</v>
      </c>
      <c r="P2947" s="116">
        <v>0</v>
      </c>
      <c r="Q2947" s="20">
        <f t="shared" si="454"/>
        <v>0</v>
      </c>
      <c r="R2947" s="20">
        <f t="shared" si="455"/>
        <v>1067.743651</v>
      </c>
      <c r="S2947" s="20">
        <f t="shared" si="456"/>
        <v>10.322741000000001</v>
      </c>
      <c r="T2947" s="20">
        <f t="shared" si="457"/>
        <v>10.458568000000001</v>
      </c>
      <c r="U2947" s="21">
        <f t="shared" si="458"/>
        <v>1088.52496</v>
      </c>
      <c r="V2947" s="38">
        <f t="shared" si="459"/>
        <v>0.91978334676853768</v>
      </c>
    </row>
    <row r="2948" spans="1:22">
      <c r="A2948">
        <v>2943</v>
      </c>
      <c r="B2948" s="122">
        <f t="shared" si="460"/>
        <v>41762</v>
      </c>
      <c r="C2948" s="122">
        <f t="shared" si="460"/>
        <v>42127</v>
      </c>
      <c r="D2948" s="116">
        <f t="shared" si="451"/>
        <v>2015</v>
      </c>
      <c r="E2948" s="116">
        <f t="shared" si="452"/>
        <v>5</v>
      </c>
      <c r="F2948" s="120">
        <v>0</v>
      </c>
      <c r="G2948" s="121">
        <v>1396.335</v>
      </c>
      <c r="H2948" s="121">
        <v>0</v>
      </c>
      <c r="I2948" s="121">
        <v>11.904999999999999</v>
      </c>
      <c r="J2948" s="119">
        <v>0</v>
      </c>
      <c r="K2948" s="117">
        <f t="shared" si="453"/>
        <v>1408.24</v>
      </c>
      <c r="L2948" s="116">
        <v>0</v>
      </c>
      <c r="M2948" s="116">
        <v>386.89</v>
      </c>
      <c r="N2948" s="116">
        <v>0</v>
      </c>
      <c r="O2948" s="116">
        <v>3.3140000000000001</v>
      </c>
      <c r="P2948" s="116">
        <v>0</v>
      </c>
      <c r="Q2948" s="20">
        <f t="shared" si="454"/>
        <v>0</v>
      </c>
      <c r="R2948" s="20">
        <f t="shared" si="455"/>
        <v>1236.88733</v>
      </c>
      <c r="S2948" s="20">
        <f t="shared" si="456"/>
        <v>0</v>
      </c>
      <c r="T2948" s="20">
        <f t="shared" si="457"/>
        <v>10.525264</v>
      </c>
      <c r="U2948" s="21">
        <f t="shared" si="458"/>
        <v>1247.4125940000001</v>
      </c>
      <c r="V2948" s="38">
        <f t="shared" si="459"/>
        <v>0.88579545674032845</v>
      </c>
    </row>
    <row r="2949" spans="1:22">
      <c r="A2949">
        <v>2944</v>
      </c>
      <c r="B2949" s="122">
        <f t="shared" si="460"/>
        <v>41762</v>
      </c>
      <c r="C2949" s="122">
        <f t="shared" si="460"/>
        <v>42127</v>
      </c>
      <c r="D2949" s="116">
        <f t="shared" si="451"/>
        <v>2015</v>
      </c>
      <c r="E2949" s="116">
        <f t="shared" si="452"/>
        <v>5</v>
      </c>
      <c r="F2949" s="120">
        <v>0</v>
      </c>
      <c r="G2949" s="121">
        <v>1397.146</v>
      </c>
      <c r="H2949" s="121">
        <v>0</v>
      </c>
      <c r="I2949" s="121">
        <v>11.89</v>
      </c>
      <c r="J2949" s="119">
        <v>0</v>
      </c>
      <c r="K2949" s="117">
        <f t="shared" si="453"/>
        <v>1409.0360000000001</v>
      </c>
      <c r="L2949" s="116">
        <v>0</v>
      </c>
      <c r="M2949" s="116">
        <v>386.529</v>
      </c>
      <c r="N2949" s="116">
        <v>0</v>
      </c>
      <c r="O2949" s="116">
        <v>3.3090000000000002</v>
      </c>
      <c r="P2949" s="116">
        <v>0</v>
      </c>
      <c r="Q2949" s="20">
        <f t="shared" si="454"/>
        <v>0</v>
      </c>
      <c r="R2949" s="20">
        <f t="shared" si="455"/>
        <v>1235.733213</v>
      </c>
      <c r="S2949" s="20">
        <f t="shared" si="456"/>
        <v>0</v>
      </c>
      <c r="T2949" s="20">
        <f t="shared" si="457"/>
        <v>10.509384000000001</v>
      </c>
      <c r="U2949" s="21">
        <f t="shared" si="458"/>
        <v>1246.2425969999999</v>
      </c>
      <c r="V2949" s="38">
        <f t="shared" si="459"/>
        <v>0.88446469572104602</v>
      </c>
    </row>
    <row r="2950" spans="1:22">
      <c r="A2950">
        <v>2945</v>
      </c>
      <c r="B2950" s="122">
        <f t="shared" si="460"/>
        <v>41762</v>
      </c>
      <c r="C2950" s="122">
        <f t="shared" si="460"/>
        <v>42127</v>
      </c>
      <c r="D2950" s="116">
        <f t="shared" si="451"/>
        <v>2015</v>
      </c>
      <c r="E2950" s="116">
        <f t="shared" si="452"/>
        <v>5</v>
      </c>
      <c r="F2950" s="120">
        <v>0</v>
      </c>
      <c r="G2950" s="121">
        <v>1399.932</v>
      </c>
      <c r="H2950" s="121">
        <v>0</v>
      </c>
      <c r="I2950" s="121">
        <v>11.904999999999999</v>
      </c>
      <c r="J2950" s="119">
        <v>0</v>
      </c>
      <c r="K2950" s="117">
        <f t="shared" si="453"/>
        <v>1411.837</v>
      </c>
      <c r="L2950" s="116">
        <v>0</v>
      </c>
      <c r="M2950" s="116">
        <v>387.26400000000001</v>
      </c>
      <c r="N2950" s="116">
        <v>0</v>
      </c>
      <c r="O2950" s="116">
        <v>3.3119999999999998</v>
      </c>
      <c r="P2950" s="116">
        <v>0</v>
      </c>
      <c r="Q2950" s="20">
        <f t="shared" si="454"/>
        <v>0</v>
      </c>
      <c r="R2950" s="20">
        <f t="shared" si="455"/>
        <v>1238.0830080000001</v>
      </c>
      <c r="S2950" s="20">
        <f t="shared" si="456"/>
        <v>0</v>
      </c>
      <c r="T2950" s="20">
        <f t="shared" si="457"/>
        <v>10.518912</v>
      </c>
      <c r="U2950" s="21">
        <f t="shared" si="458"/>
        <v>1248.6019200000001</v>
      </c>
      <c r="V2950" s="38">
        <f t="shared" si="459"/>
        <v>0.884381072319255</v>
      </c>
    </row>
    <row r="2951" spans="1:22">
      <c r="A2951">
        <v>2946</v>
      </c>
      <c r="B2951" s="122">
        <f t="shared" si="460"/>
        <v>41762</v>
      </c>
      <c r="C2951" s="122">
        <f t="shared" si="460"/>
        <v>42127</v>
      </c>
      <c r="D2951" s="116">
        <f t="shared" ref="D2951:D3014" si="461">YEAR(C2951)</f>
        <v>2015</v>
      </c>
      <c r="E2951" s="116">
        <f t="shared" ref="E2951:E3014" si="462">MONTH(C2951)</f>
        <v>5</v>
      </c>
      <c r="F2951" s="120">
        <v>0</v>
      </c>
      <c r="G2951" s="121">
        <v>1382.7529999999999</v>
      </c>
      <c r="H2951" s="121">
        <v>0</v>
      </c>
      <c r="I2951" s="121">
        <v>6.8810000000000002</v>
      </c>
      <c r="J2951" s="119">
        <v>0</v>
      </c>
      <c r="K2951" s="117">
        <f t="shared" ref="K2951:K3014" si="463">SUM(F2951:J2951)</f>
        <v>1389.634</v>
      </c>
      <c r="L2951" s="116">
        <v>0</v>
      </c>
      <c r="M2951" s="116">
        <v>380.84300000000002</v>
      </c>
      <c r="N2951" s="116">
        <v>0</v>
      </c>
      <c r="O2951" s="116">
        <v>1.8959999999999999</v>
      </c>
      <c r="P2951" s="116">
        <v>0</v>
      </c>
      <c r="Q2951" s="20">
        <f t="shared" ref="Q2951:Q3014" si="464">+$Q$2*L2951</f>
        <v>0</v>
      </c>
      <c r="R2951" s="20">
        <f t="shared" ref="R2951:R3014" si="465">+$R$2*M2951</f>
        <v>1217.555071</v>
      </c>
      <c r="S2951" s="20">
        <f t="shared" ref="S2951:S3014" si="466">+$S$2*N2951</f>
        <v>0</v>
      </c>
      <c r="T2951" s="20">
        <f t="shared" ref="T2951:T3014" si="467">+$T$2*O2951</f>
        <v>6.0216960000000004</v>
      </c>
      <c r="U2951" s="21">
        <f t="shared" ref="U2951:U3014" si="468">SUM(Q2951:T2951)</f>
        <v>1223.576767</v>
      </c>
      <c r="V2951" s="38">
        <f t="shared" ref="V2951:V3014" si="469">+U2951/K2951</f>
        <v>0.8805029000441843</v>
      </c>
    </row>
    <row r="2952" spans="1:22">
      <c r="A2952">
        <v>2947</v>
      </c>
      <c r="B2952" s="122">
        <f t="shared" si="460"/>
        <v>41762</v>
      </c>
      <c r="C2952" s="122">
        <f t="shared" si="460"/>
        <v>42127</v>
      </c>
      <c r="D2952" s="116">
        <f t="shared" si="461"/>
        <v>2015</v>
      </c>
      <c r="E2952" s="116">
        <f t="shared" si="462"/>
        <v>5</v>
      </c>
      <c r="F2952" s="120">
        <v>0</v>
      </c>
      <c r="G2952" s="121">
        <v>1392.79</v>
      </c>
      <c r="H2952" s="121">
        <v>0</v>
      </c>
      <c r="I2952" s="121">
        <v>15.795999999999999</v>
      </c>
      <c r="J2952" s="119">
        <v>0</v>
      </c>
      <c r="K2952" s="117">
        <f t="shared" si="463"/>
        <v>1408.586</v>
      </c>
      <c r="L2952" s="116">
        <v>0</v>
      </c>
      <c r="M2952" s="116">
        <v>385.67500000000001</v>
      </c>
      <c r="N2952" s="116">
        <v>0</v>
      </c>
      <c r="O2952" s="116">
        <v>4.4059999999999997</v>
      </c>
      <c r="P2952" s="116">
        <v>0</v>
      </c>
      <c r="Q2952" s="20">
        <f t="shared" si="464"/>
        <v>0</v>
      </c>
      <c r="R2952" s="20">
        <f t="shared" si="465"/>
        <v>1233.0029750000001</v>
      </c>
      <c r="S2952" s="20">
        <f t="shared" si="466"/>
        <v>0</v>
      </c>
      <c r="T2952" s="20">
        <f t="shared" si="467"/>
        <v>13.993456</v>
      </c>
      <c r="U2952" s="21">
        <f t="shared" si="468"/>
        <v>1246.996431</v>
      </c>
      <c r="V2952" s="38">
        <f t="shared" si="469"/>
        <v>0.88528242578017957</v>
      </c>
    </row>
    <row r="2953" spans="1:22">
      <c r="A2953">
        <v>2948</v>
      </c>
      <c r="B2953" s="122">
        <f t="shared" si="460"/>
        <v>41762</v>
      </c>
      <c r="C2953" s="122">
        <f t="shared" si="460"/>
        <v>42127</v>
      </c>
      <c r="D2953" s="116">
        <f t="shared" si="461"/>
        <v>2015</v>
      </c>
      <c r="E2953" s="116">
        <f t="shared" si="462"/>
        <v>5</v>
      </c>
      <c r="F2953" s="120">
        <v>264.47000000000003</v>
      </c>
      <c r="G2953" s="121">
        <v>1408.335</v>
      </c>
      <c r="H2953" s="121">
        <v>0</v>
      </c>
      <c r="I2953" s="121">
        <v>65.266999999999996</v>
      </c>
      <c r="J2953" s="119">
        <v>0</v>
      </c>
      <c r="K2953" s="117">
        <f t="shared" si="463"/>
        <v>1738.0720000000001</v>
      </c>
      <c r="L2953" s="116">
        <v>129.50299999999999</v>
      </c>
      <c r="M2953" s="116">
        <v>389.27499999999998</v>
      </c>
      <c r="N2953" s="116">
        <v>0</v>
      </c>
      <c r="O2953" s="116">
        <v>18.62</v>
      </c>
      <c r="P2953" s="116">
        <v>0</v>
      </c>
      <c r="Q2953" s="20">
        <f t="shared" si="464"/>
        <v>362.99690899999996</v>
      </c>
      <c r="R2953" s="20">
        <f t="shared" si="465"/>
        <v>1244.5121749999998</v>
      </c>
      <c r="S2953" s="20">
        <f t="shared" si="466"/>
        <v>0</v>
      </c>
      <c r="T2953" s="20">
        <f t="shared" si="467"/>
        <v>59.137120000000003</v>
      </c>
      <c r="U2953" s="21">
        <f t="shared" si="468"/>
        <v>1666.6462039999999</v>
      </c>
      <c r="V2953" s="38">
        <f t="shared" si="469"/>
        <v>0.95890515697853707</v>
      </c>
    </row>
    <row r="2954" spans="1:22">
      <c r="A2954">
        <v>2949</v>
      </c>
      <c r="B2954" s="122">
        <f t="shared" si="460"/>
        <v>41762</v>
      </c>
      <c r="C2954" s="122">
        <f t="shared" si="460"/>
        <v>42127</v>
      </c>
      <c r="D2954" s="116">
        <f t="shared" si="461"/>
        <v>2015</v>
      </c>
      <c r="E2954" s="116">
        <f t="shared" si="462"/>
        <v>5</v>
      </c>
      <c r="F2954" s="120">
        <v>272.61700000000002</v>
      </c>
      <c r="G2954" s="121">
        <v>1408.953</v>
      </c>
      <c r="H2954" s="121">
        <v>0</v>
      </c>
      <c r="I2954" s="121">
        <v>51.482999999999997</v>
      </c>
      <c r="J2954" s="119">
        <v>0</v>
      </c>
      <c r="K2954" s="117">
        <f t="shared" si="463"/>
        <v>1733.0529999999999</v>
      </c>
      <c r="L2954" s="116">
        <v>134.23599999999999</v>
      </c>
      <c r="M2954" s="116">
        <v>389.25599999999997</v>
      </c>
      <c r="N2954" s="116">
        <v>0</v>
      </c>
      <c r="O2954" s="116">
        <v>14.561</v>
      </c>
      <c r="P2954" s="116">
        <v>0</v>
      </c>
      <c r="Q2954" s="20">
        <f t="shared" si="464"/>
        <v>376.26350799999994</v>
      </c>
      <c r="R2954" s="20">
        <f t="shared" si="465"/>
        <v>1244.4514319999998</v>
      </c>
      <c r="S2954" s="20">
        <f t="shared" si="466"/>
        <v>0</v>
      </c>
      <c r="T2954" s="20">
        <f t="shared" si="467"/>
        <v>46.245736000000001</v>
      </c>
      <c r="U2954" s="21">
        <f t="shared" si="468"/>
        <v>1666.9606759999999</v>
      </c>
      <c r="V2954" s="38">
        <f t="shared" si="469"/>
        <v>0.96186364525493451</v>
      </c>
    </row>
    <row r="2955" spans="1:22">
      <c r="A2955">
        <v>2950</v>
      </c>
      <c r="B2955" s="122">
        <f t="shared" si="460"/>
        <v>41762</v>
      </c>
      <c r="C2955" s="122">
        <f t="shared" si="460"/>
        <v>42127</v>
      </c>
      <c r="D2955" s="116">
        <f t="shared" si="461"/>
        <v>2015</v>
      </c>
      <c r="E2955" s="116">
        <f t="shared" si="462"/>
        <v>5</v>
      </c>
      <c r="F2955" s="120">
        <v>286.78699999999998</v>
      </c>
      <c r="G2955" s="121">
        <v>1403.182</v>
      </c>
      <c r="H2955" s="121">
        <v>0.35499999999999998</v>
      </c>
      <c r="I2955" s="121">
        <v>45.884</v>
      </c>
      <c r="J2955" s="119">
        <v>0</v>
      </c>
      <c r="K2955" s="117">
        <f t="shared" si="463"/>
        <v>1736.2080000000001</v>
      </c>
      <c r="L2955" s="116">
        <v>138.67500000000001</v>
      </c>
      <c r="M2955" s="116">
        <v>387.28300000000002</v>
      </c>
      <c r="N2955" s="116">
        <v>0.47199999999999998</v>
      </c>
      <c r="O2955" s="116">
        <v>12.675000000000001</v>
      </c>
      <c r="P2955" s="116">
        <v>0</v>
      </c>
      <c r="Q2955" s="20">
        <f t="shared" si="464"/>
        <v>388.70602500000001</v>
      </c>
      <c r="R2955" s="20">
        <f t="shared" si="465"/>
        <v>1238.1437510000001</v>
      </c>
      <c r="S2955" s="20">
        <f t="shared" si="466"/>
        <v>0.92087200000000002</v>
      </c>
      <c r="T2955" s="20">
        <f t="shared" si="467"/>
        <v>40.255800000000001</v>
      </c>
      <c r="U2955" s="21">
        <f t="shared" si="468"/>
        <v>1668.0264479999998</v>
      </c>
      <c r="V2955" s="38">
        <f t="shared" si="469"/>
        <v>0.96072961764949805</v>
      </c>
    </row>
    <row r="2956" spans="1:22">
      <c r="A2956">
        <v>2951</v>
      </c>
      <c r="B2956" s="122">
        <f t="shared" si="460"/>
        <v>41762</v>
      </c>
      <c r="C2956" s="122">
        <f t="shared" si="460"/>
        <v>42127</v>
      </c>
      <c r="D2956" s="116">
        <f t="shared" si="461"/>
        <v>2015</v>
      </c>
      <c r="E2956" s="116">
        <f t="shared" si="462"/>
        <v>5</v>
      </c>
      <c r="F2956" s="120">
        <v>277.197</v>
      </c>
      <c r="G2956" s="121">
        <v>1393.0830000000001</v>
      </c>
      <c r="H2956" s="121">
        <v>0</v>
      </c>
      <c r="I2956" s="121">
        <v>44.241</v>
      </c>
      <c r="J2956" s="119">
        <v>0</v>
      </c>
      <c r="K2956" s="117">
        <f t="shared" si="463"/>
        <v>1714.5210000000002</v>
      </c>
      <c r="L2956" s="116">
        <v>135.018</v>
      </c>
      <c r="M2956" s="116">
        <v>384.05</v>
      </c>
      <c r="N2956" s="116">
        <v>0</v>
      </c>
      <c r="O2956" s="116">
        <v>12.242000000000001</v>
      </c>
      <c r="P2956" s="116">
        <v>0</v>
      </c>
      <c r="Q2956" s="20">
        <f t="shared" si="464"/>
        <v>378.45545399999997</v>
      </c>
      <c r="R2956" s="20">
        <f t="shared" si="465"/>
        <v>1227.8078500000001</v>
      </c>
      <c r="S2956" s="20">
        <f t="shared" si="466"/>
        <v>0</v>
      </c>
      <c r="T2956" s="20">
        <f t="shared" si="467"/>
        <v>38.880592000000007</v>
      </c>
      <c r="U2956" s="21">
        <f t="shared" si="468"/>
        <v>1645.143896</v>
      </c>
      <c r="V2956" s="38">
        <f t="shared" si="469"/>
        <v>0.95953557640880449</v>
      </c>
    </row>
    <row r="2957" spans="1:22">
      <c r="A2957">
        <v>2952</v>
      </c>
      <c r="B2957" s="122">
        <f t="shared" si="460"/>
        <v>41762</v>
      </c>
      <c r="C2957" s="122">
        <f t="shared" si="460"/>
        <v>42127</v>
      </c>
      <c r="D2957" s="116">
        <f t="shared" si="461"/>
        <v>2015</v>
      </c>
      <c r="E2957" s="116">
        <f t="shared" si="462"/>
        <v>5</v>
      </c>
      <c r="F2957" s="120">
        <v>270.596</v>
      </c>
      <c r="G2957" s="121">
        <v>1370.34</v>
      </c>
      <c r="H2957" s="121">
        <v>0</v>
      </c>
      <c r="I2957" s="121">
        <v>24.587</v>
      </c>
      <c r="J2957" s="119">
        <v>0</v>
      </c>
      <c r="K2957" s="117">
        <f t="shared" si="463"/>
        <v>1665.5229999999999</v>
      </c>
      <c r="L2957" s="116">
        <v>132.143</v>
      </c>
      <c r="M2957" s="116">
        <v>377.81299999999999</v>
      </c>
      <c r="N2957" s="116">
        <v>0</v>
      </c>
      <c r="O2957" s="116">
        <v>6.8650000000000002</v>
      </c>
      <c r="P2957" s="116">
        <v>0</v>
      </c>
      <c r="Q2957" s="20">
        <f t="shared" si="464"/>
        <v>370.39682899999997</v>
      </c>
      <c r="R2957" s="20">
        <f t="shared" si="465"/>
        <v>1207.8681609999999</v>
      </c>
      <c r="S2957" s="20">
        <f t="shared" si="466"/>
        <v>0</v>
      </c>
      <c r="T2957" s="20">
        <f t="shared" si="467"/>
        <v>21.803240000000002</v>
      </c>
      <c r="U2957" s="21">
        <f t="shared" si="468"/>
        <v>1600.0682299999999</v>
      </c>
      <c r="V2957" s="38">
        <f t="shared" si="469"/>
        <v>0.96070017045696754</v>
      </c>
    </row>
    <row r="2958" spans="1:22">
      <c r="A2958">
        <v>2953</v>
      </c>
      <c r="B2958" s="122">
        <f t="shared" si="460"/>
        <v>41763</v>
      </c>
      <c r="C2958" s="122">
        <f t="shared" si="460"/>
        <v>42128</v>
      </c>
      <c r="D2958" s="116">
        <f t="shared" si="461"/>
        <v>2015</v>
      </c>
      <c r="E2958" s="116">
        <f t="shared" si="462"/>
        <v>5</v>
      </c>
      <c r="F2958" s="120">
        <v>269.601</v>
      </c>
      <c r="G2958" s="121">
        <v>1331.402</v>
      </c>
      <c r="H2958" s="121">
        <v>0</v>
      </c>
      <c r="I2958" s="121">
        <v>7.4409999999999998</v>
      </c>
      <c r="J2958" s="119">
        <v>0</v>
      </c>
      <c r="K2958" s="117">
        <f t="shared" si="463"/>
        <v>1608.4440000000002</v>
      </c>
      <c r="L2958" s="116">
        <v>129.75700000000001</v>
      </c>
      <c r="M2958" s="116">
        <v>372.91300000000001</v>
      </c>
      <c r="N2958" s="116">
        <v>0</v>
      </c>
      <c r="O2958" s="116">
        <v>2.645</v>
      </c>
      <c r="P2958" s="116">
        <v>0</v>
      </c>
      <c r="Q2958" s="20">
        <f t="shared" si="464"/>
        <v>363.70887099999999</v>
      </c>
      <c r="R2958" s="20">
        <f t="shared" si="465"/>
        <v>1192.202861</v>
      </c>
      <c r="S2958" s="20">
        <f t="shared" si="466"/>
        <v>0</v>
      </c>
      <c r="T2958" s="20">
        <f t="shared" si="467"/>
        <v>8.4005200000000002</v>
      </c>
      <c r="U2958" s="21">
        <f t="shared" si="468"/>
        <v>1564.3122519999999</v>
      </c>
      <c r="V2958" s="38">
        <f t="shared" si="469"/>
        <v>0.97256245912198358</v>
      </c>
    </row>
    <row r="2959" spans="1:22">
      <c r="A2959">
        <v>2954</v>
      </c>
      <c r="B2959" s="122">
        <f t="shared" si="460"/>
        <v>41763</v>
      </c>
      <c r="C2959" s="122">
        <f t="shared" si="460"/>
        <v>42128</v>
      </c>
      <c r="D2959" s="116">
        <f t="shared" si="461"/>
        <v>2015</v>
      </c>
      <c r="E2959" s="116">
        <f t="shared" si="462"/>
        <v>5</v>
      </c>
      <c r="F2959" s="120">
        <v>0</v>
      </c>
      <c r="G2959" s="121">
        <v>1348.3630000000001</v>
      </c>
      <c r="H2959" s="121">
        <v>0</v>
      </c>
      <c r="I2959" s="121">
        <v>2.13</v>
      </c>
      <c r="J2959" s="119">
        <v>0</v>
      </c>
      <c r="K2959" s="117">
        <f t="shared" si="463"/>
        <v>1350.4930000000002</v>
      </c>
      <c r="L2959" s="116">
        <v>0</v>
      </c>
      <c r="M2959" s="116">
        <v>377.64400000000001</v>
      </c>
      <c r="N2959" s="116">
        <v>0</v>
      </c>
      <c r="O2959" s="116">
        <v>0.55400000000000005</v>
      </c>
      <c r="P2959" s="116">
        <v>0</v>
      </c>
      <c r="Q2959" s="20">
        <f t="shared" si="464"/>
        <v>0</v>
      </c>
      <c r="R2959" s="20">
        <f t="shared" si="465"/>
        <v>1207.3278680000001</v>
      </c>
      <c r="S2959" s="20">
        <f t="shared" si="466"/>
        <v>0</v>
      </c>
      <c r="T2959" s="20">
        <f t="shared" si="467"/>
        <v>1.7595040000000002</v>
      </c>
      <c r="U2959" s="21">
        <f t="shared" si="468"/>
        <v>1209.0873720000002</v>
      </c>
      <c r="V2959" s="38">
        <f t="shared" si="469"/>
        <v>0.89529332769588588</v>
      </c>
    </row>
    <row r="2960" spans="1:22">
      <c r="A2960">
        <v>2955</v>
      </c>
      <c r="B2960" s="122">
        <f t="shared" si="460"/>
        <v>41763</v>
      </c>
      <c r="C2960" s="122">
        <f t="shared" si="460"/>
        <v>42128</v>
      </c>
      <c r="D2960" s="116">
        <f t="shared" si="461"/>
        <v>2015</v>
      </c>
      <c r="E2960" s="116">
        <f t="shared" si="462"/>
        <v>5</v>
      </c>
      <c r="F2960" s="120">
        <v>0</v>
      </c>
      <c r="G2960" s="121">
        <v>1375.9680000000001</v>
      </c>
      <c r="H2960" s="121">
        <v>0</v>
      </c>
      <c r="I2960" s="121">
        <v>2.1269999999999998</v>
      </c>
      <c r="J2960" s="119">
        <v>0</v>
      </c>
      <c r="K2960" s="117">
        <f t="shared" si="463"/>
        <v>1378.095</v>
      </c>
      <c r="L2960" s="116">
        <v>0</v>
      </c>
      <c r="M2960" s="116">
        <v>384.64100000000002</v>
      </c>
      <c r="N2960" s="116">
        <v>0</v>
      </c>
      <c r="O2960" s="116">
        <v>0.55400000000000005</v>
      </c>
      <c r="P2960" s="116">
        <v>0</v>
      </c>
      <c r="Q2960" s="20">
        <f t="shared" si="464"/>
        <v>0</v>
      </c>
      <c r="R2960" s="20">
        <f t="shared" si="465"/>
        <v>1229.697277</v>
      </c>
      <c r="S2960" s="20">
        <f t="shared" si="466"/>
        <v>0</v>
      </c>
      <c r="T2960" s="20">
        <f t="shared" si="467"/>
        <v>1.7595040000000002</v>
      </c>
      <c r="U2960" s="21">
        <f t="shared" si="468"/>
        <v>1231.4567810000001</v>
      </c>
      <c r="V2960" s="38">
        <f t="shared" si="469"/>
        <v>0.89359353382749385</v>
      </c>
    </row>
    <row r="2961" spans="1:22">
      <c r="A2961">
        <v>2956</v>
      </c>
      <c r="B2961" s="122">
        <f t="shared" si="460"/>
        <v>41763</v>
      </c>
      <c r="C2961" s="122">
        <f t="shared" si="460"/>
        <v>42128</v>
      </c>
      <c r="D2961" s="116">
        <f t="shared" si="461"/>
        <v>2015</v>
      </c>
      <c r="E2961" s="116">
        <f t="shared" si="462"/>
        <v>5</v>
      </c>
      <c r="F2961" s="120">
        <v>0</v>
      </c>
      <c r="G2961" s="121">
        <v>1370.241</v>
      </c>
      <c r="H2961" s="121">
        <v>0</v>
      </c>
      <c r="I2961" s="121">
        <v>1.6519999999999999</v>
      </c>
      <c r="J2961" s="119">
        <v>0</v>
      </c>
      <c r="K2961" s="117">
        <f t="shared" si="463"/>
        <v>1371.893</v>
      </c>
      <c r="L2961" s="116">
        <v>0</v>
      </c>
      <c r="M2961" s="116">
        <v>383.23200000000003</v>
      </c>
      <c r="N2961" s="116">
        <v>0</v>
      </c>
      <c r="O2961" s="116">
        <v>0.44</v>
      </c>
      <c r="P2961" s="116">
        <v>0</v>
      </c>
      <c r="Q2961" s="20">
        <f t="shared" si="464"/>
        <v>0</v>
      </c>
      <c r="R2961" s="20">
        <f t="shared" si="465"/>
        <v>1225.192704</v>
      </c>
      <c r="S2961" s="20">
        <f t="shared" si="466"/>
        <v>0</v>
      </c>
      <c r="T2961" s="20">
        <f t="shared" si="467"/>
        <v>1.39744</v>
      </c>
      <c r="U2961" s="21">
        <f t="shared" si="468"/>
        <v>1226.590144</v>
      </c>
      <c r="V2961" s="38">
        <f t="shared" si="469"/>
        <v>0.89408586821275415</v>
      </c>
    </row>
    <row r="2962" spans="1:22">
      <c r="A2962">
        <v>2957</v>
      </c>
      <c r="B2962" s="122">
        <f t="shared" si="460"/>
        <v>41763</v>
      </c>
      <c r="C2962" s="122">
        <f t="shared" si="460"/>
        <v>42128</v>
      </c>
      <c r="D2962" s="116">
        <f t="shared" si="461"/>
        <v>2015</v>
      </c>
      <c r="E2962" s="116">
        <f t="shared" si="462"/>
        <v>5</v>
      </c>
      <c r="F2962" s="120">
        <v>0</v>
      </c>
      <c r="G2962" s="121">
        <v>1369.5989999999999</v>
      </c>
      <c r="H2962" s="121">
        <v>0</v>
      </c>
      <c r="I2962" s="121">
        <v>0</v>
      </c>
      <c r="J2962" s="119">
        <v>0</v>
      </c>
      <c r="K2962" s="117">
        <f t="shared" si="463"/>
        <v>1369.5989999999999</v>
      </c>
      <c r="L2962" s="116">
        <v>0</v>
      </c>
      <c r="M2962" s="116">
        <v>383.28500000000003</v>
      </c>
      <c r="N2962" s="116">
        <v>0</v>
      </c>
      <c r="O2962" s="116">
        <v>0</v>
      </c>
      <c r="P2962" s="116">
        <v>0</v>
      </c>
      <c r="Q2962" s="20">
        <f t="shared" si="464"/>
        <v>0</v>
      </c>
      <c r="R2962" s="20">
        <f t="shared" si="465"/>
        <v>1225.3621450000001</v>
      </c>
      <c r="S2962" s="20">
        <f t="shared" si="466"/>
        <v>0</v>
      </c>
      <c r="T2962" s="20">
        <f t="shared" si="467"/>
        <v>0</v>
      </c>
      <c r="U2962" s="21">
        <f t="shared" si="468"/>
        <v>1225.3621450000001</v>
      </c>
      <c r="V2962" s="38">
        <f t="shared" si="469"/>
        <v>0.89468679883673985</v>
      </c>
    </row>
    <row r="2963" spans="1:22">
      <c r="A2963">
        <v>2958</v>
      </c>
      <c r="B2963" s="122">
        <f t="shared" si="460"/>
        <v>41763</v>
      </c>
      <c r="C2963" s="122">
        <f t="shared" si="460"/>
        <v>42128</v>
      </c>
      <c r="D2963" s="116">
        <f t="shared" si="461"/>
        <v>2015</v>
      </c>
      <c r="E2963" s="116">
        <f t="shared" si="462"/>
        <v>5</v>
      </c>
      <c r="F2963" s="120">
        <v>0</v>
      </c>
      <c r="G2963" s="121">
        <v>1384.643</v>
      </c>
      <c r="H2963" s="121">
        <v>0</v>
      </c>
      <c r="I2963" s="121">
        <v>0</v>
      </c>
      <c r="J2963" s="119">
        <v>0</v>
      </c>
      <c r="K2963" s="117">
        <f t="shared" si="463"/>
        <v>1384.643</v>
      </c>
      <c r="L2963" s="116">
        <v>0</v>
      </c>
      <c r="M2963" s="116">
        <v>386.49299999999999</v>
      </c>
      <c r="N2963" s="116">
        <v>0</v>
      </c>
      <c r="O2963" s="116">
        <v>0</v>
      </c>
      <c r="P2963" s="116">
        <v>0</v>
      </c>
      <c r="Q2963" s="20">
        <f t="shared" si="464"/>
        <v>0</v>
      </c>
      <c r="R2963" s="20">
        <f t="shared" si="465"/>
        <v>1235.618121</v>
      </c>
      <c r="S2963" s="20">
        <f t="shared" si="466"/>
        <v>0</v>
      </c>
      <c r="T2963" s="20">
        <f t="shared" si="467"/>
        <v>0</v>
      </c>
      <c r="U2963" s="21">
        <f t="shared" si="468"/>
        <v>1235.618121</v>
      </c>
      <c r="V2963" s="38">
        <f t="shared" si="469"/>
        <v>0.89237306728160248</v>
      </c>
    </row>
    <row r="2964" spans="1:22">
      <c r="A2964">
        <v>2959</v>
      </c>
      <c r="B2964" s="122">
        <f t="shared" si="460"/>
        <v>41763</v>
      </c>
      <c r="C2964" s="122">
        <f t="shared" si="460"/>
        <v>42128</v>
      </c>
      <c r="D2964" s="116">
        <f t="shared" si="461"/>
        <v>2015</v>
      </c>
      <c r="E2964" s="116">
        <f t="shared" si="462"/>
        <v>5</v>
      </c>
      <c r="F2964" s="120">
        <v>0</v>
      </c>
      <c r="G2964" s="121">
        <v>1386.675</v>
      </c>
      <c r="H2964" s="121">
        <v>0</v>
      </c>
      <c r="I2964" s="121">
        <v>43.719000000000001</v>
      </c>
      <c r="J2964" s="119">
        <v>0</v>
      </c>
      <c r="K2964" s="117">
        <f t="shared" si="463"/>
        <v>1430.394</v>
      </c>
      <c r="L2964" s="116">
        <v>0</v>
      </c>
      <c r="M2964" s="116">
        <v>390.27800000000002</v>
      </c>
      <c r="N2964" s="116">
        <v>0</v>
      </c>
      <c r="O2964" s="116">
        <v>16.163</v>
      </c>
      <c r="P2964" s="116">
        <v>0</v>
      </c>
      <c r="Q2964" s="20">
        <f t="shared" si="464"/>
        <v>0</v>
      </c>
      <c r="R2964" s="20">
        <f t="shared" si="465"/>
        <v>1247.7187660000002</v>
      </c>
      <c r="S2964" s="20">
        <f t="shared" si="466"/>
        <v>0</v>
      </c>
      <c r="T2964" s="20">
        <f t="shared" si="467"/>
        <v>51.333688000000002</v>
      </c>
      <c r="U2964" s="21">
        <f t="shared" si="468"/>
        <v>1299.0524540000001</v>
      </c>
      <c r="V2964" s="38">
        <f t="shared" si="469"/>
        <v>0.90817806422566094</v>
      </c>
    </row>
    <row r="2965" spans="1:22">
      <c r="A2965">
        <v>2960</v>
      </c>
      <c r="B2965" s="122">
        <f t="shared" si="460"/>
        <v>41763</v>
      </c>
      <c r="C2965" s="122">
        <f t="shared" si="460"/>
        <v>42128</v>
      </c>
      <c r="D2965" s="116">
        <f t="shared" si="461"/>
        <v>2015</v>
      </c>
      <c r="E2965" s="116">
        <f t="shared" si="462"/>
        <v>5</v>
      </c>
      <c r="F2965" s="120">
        <v>0</v>
      </c>
      <c r="G2965" s="121">
        <v>1395.366</v>
      </c>
      <c r="H2965" s="121">
        <v>0</v>
      </c>
      <c r="I2965" s="121">
        <v>61.694000000000003</v>
      </c>
      <c r="J2965" s="119">
        <v>0</v>
      </c>
      <c r="K2965" s="117">
        <f t="shared" si="463"/>
        <v>1457.06</v>
      </c>
      <c r="L2965" s="116">
        <v>0</v>
      </c>
      <c r="M2965" s="116">
        <v>389.23099999999999</v>
      </c>
      <c r="N2965" s="116">
        <v>0</v>
      </c>
      <c r="O2965" s="116">
        <v>20.667999999999999</v>
      </c>
      <c r="P2965" s="116">
        <v>0</v>
      </c>
      <c r="Q2965" s="20">
        <f t="shared" si="464"/>
        <v>0</v>
      </c>
      <c r="R2965" s="20">
        <f t="shared" si="465"/>
        <v>1244.3715070000001</v>
      </c>
      <c r="S2965" s="20">
        <f t="shared" si="466"/>
        <v>0</v>
      </c>
      <c r="T2965" s="20">
        <f t="shared" si="467"/>
        <v>65.641568000000007</v>
      </c>
      <c r="U2965" s="21">
        <f t="shared" si="468"/>
        <v>1310.0130750000001</v>
      </c>
      <c r="V2965" s="38">
        <f t="shared" si="469"/>
        <v>0.8990797050224425</v>
      </c>
    </row>
    <row r="2966" spans="1:22">
      <c r="A2966">
        <v>2961</v>
      </c>
      <c r="B2966" s="122">
        <f t="shared" si="460"/>
        <v>41763</v>
      </c>
      <c r="C2966" s="122">
        <f t="shared" si="460"/>
        <v>42128</v>
      </c>
      <c r="D2966" s="116">
        <f t="shared" si="461"/>
        <v>2015</v>
      </c>
      <c r="E2966" s="116">
        <f t="shared" si="462"/>
        <v>5</v>
      </c>
      <c r="F2966" s="120">
        <v>8.2170000000000005</v>
      </c>
      <c r="G2966" s="121">
        <v>1393.7429999999999</v>
      </c>
      <c r="H2966" s="121">
        <v>0</v>
      </c>
      <c r="I2966" s="121">
        <v>75.201999999999998</v>
      </c>
      <c r="J2966" s="119">
        <v>0</v>
      </c>
      <c r="K2966" s="117">
        <f t="shared" si="463"/>
        <v>1477.162</v>
      </c>
      <c r="L2966" s="116">
        <v>5.556</v>
      </c>
      <c r="M2966" s="116">
        <v>387.01100000000002</v>
      </c>
      <c r="N2966" s="116">
        <v>0</v>
      </c>
      <c r="O2966" s="116">
        <v>23.9</v>
      </c>
      <c r="P2966" s="116">
        <v>0</v>
      </c>
      <c r="Q2966" s="20">
        <f t="shared" si="464"/>
        <v>15.573468</v>
      </c>
      <c r="R2966" s="20">
        <f t="shared" si="465"/>
        <v>1237.274167</v>
      </c>
      <c r="S2966" s="20">
        <f t="shared" si="466"/>
        <v>0</v>
      </c>
      <c r="T2966" s="20">
        <f t="shared" si="467"/>
        <v>75.906400000000005</v>
      </c>
      <c r="U2966" s="21">
        <f t="shared" si="468"/>
        <v>1328.7540350000002</v>
      </c>
      <c r="V2966" s="38">
        <f t="shared" si="469"/>
        <v>0.899531693206297</v>
      </c>
    </row>
    <row r="2967" spans="1:22">
      <c r="A2967">
        <v>2962</v>
      </c>
      <c r="B2967" s="122">
        <f t="shared" si="460"/>
        <v>41763</v>
      </c>
      <c r="C2967" s="122">
        <f t="shared" si="460"/>
        <v>42128</v>
      </c>
      <c r="D2967" s="116">
        <f t="shared" si="461"/>
        <v>2015</v>
      </c>
      <c r="E2967" s="116">
        <f t="shared" si="462"/>
        <v>5</v>
      </c>
      <c r="F2967" s="120">
        <v>0</v>
      </c>
      <c r="G2967" s="121">
        <v>1390.5809999999999</v>
      </c>
      <c r="H2967" s="121">
        <v>1.8839999999999999</v>
      </c>
      <c r="I2967" s="121">
        <v>121.005</v>
      </c>
      <c r="J2967" s="119">
        <v>0</v>
      </c>
      <c r="K2967" s="117">
        <f t="shared" si="463"/>
        <v>1513.4699999999998</v>
      </c>
      <c r="L2967" s="116">
        <v>0</v>
      </c>
      <c r="M2967" s="116">
        <v>387.31200000000001</v>
      </c>
      <c r="N2967" s="116">
        <v>4.2320000000000002</v>
      </c>
      <c r="O2967" s="116">
        <v>37.006999999999998</v>
      </c>
      <c r="P2967" s="116">
        <v>0</v>
      </c>
      <c r="Q2967" s="20">
        <f t="shared" si="464"/>
        <v>0</v>
      </c>
      <c r="R2967" s="20">
        <f t="shared" si="465"/>
        <v>1238.2364640000001</v>
      </c>
      <c r="S2967" s="20">
        <f t="shared" si="466"/>
        <v>8.2566320000000015</v>
      </c>
      <c r="T2967" s="20">
        <f t="shared" si="467"/>
        <v>117.534232</v>
      </c>
      <c r="U2967" s="21">
        <f t="shared" si="468"/>
        <v>1364.0273280000001</v>
      </c>
      <c r="V2967" s="38">
        <f t="shared" si="469"/>
        <v>0.90125825288905648</v>
      </c>
    </row>
    <row r="2968" spans="1:22">
      <c r="A2968">
        <v>2963</v>
      </c>
      <c r="B2968" s="122">
        <f t="shared" si="460"/>
        <v>41763</v>
      </c>
      <c r="C2968" s="122">
        <f t="shared" si="460"/>
        <v>42128</v>
      </c>
      <c r="D2968" s="116">
        <f t="shared" si="461"/>
        <v>2015</v>
      </c>
      <c r="E2968" s="116">
        <f t="shared" si="462"/>
        <v>5</v>
      </c>
      <c r="F2968" s="120">
        <v>0</v>
      </c>
      <c r="G2968" s="121">
        <v>1143.9670000000001</v>
      </c>
      <c r="H2968" s="121">
        <v>0.2</v>
      </c>
      <c r="I2968" s="121">
        <v>427.32900000000001</v>
      </c>
      <c r="J2968" s="119">
        <v>0</v>
      </c>
      <c r="K2968" s="117">
        <f t="shared" si="463"/>
        <v>1571.4960000000001</v>
      </c>
      <c r="L2968" s="116">
        <v>0</v>
      </c>
      <c r="M2968" s="116">
        <v>330.64100000000002</v>
      </c>
      <c r="N2968" s="116">
        <v>4.7619999999999996</v>
      </c>
      <c r="O2968" s="116">
        <v>120.43600000000001</v>
      </c>
      <c r="P2968" s="116">
        <v>0</v>
      </c>
      <c r="Q2968" s="20">
        <f t="shared" si="464"/>
        <v>0</v>
      </c>
      <c r="R2968" s="20">
        <f t="shared" si="465"/>
        <v>1057.0592770000001</v>
      </c>
      <c r="S2968" s="20">
        <f t="shared" si="466"/>
        <v>9.2906619999999993</v>
      </c>
      <c r="T2968" s="20">
        <f t="shared" si="467"/>
        <v>382.50473600000004</v>
      </c>
      <c r="U2968" s="21">
        <f t="shared" si="468"/>
        <v>1448.8546750000003</v>
      </c>
      <c r="V2968" s="38">
        <f t="shared" si="469"/>
        <v>0.92195886912852476</v>
      </c>
    </row>
    <row r="2969" spans="1:22">
      <c r="A2969">
        <v>2964</v>
      </c>
      <c r="B2969" s="122">
        <f t="shared" si="460"/>
        <v>41763</v>
      </c>
      <c r="C2969" s="122">
        <f t="shared" si="460"/>
        <v>42128</v>
      </c>
      <c r="D2969" s="116">
        <f t="shared" si="461"/>
        <v>2015</v>
      </c>
      <c r="E2969" s="116">
        <f t="shared" si="462"/>
        <v>5</v>
      </c>
      <c r="F2969" s="120">
        <v>0</v>
      </c>
      <c r="G2969" s="121">
        <v>1169.5360000000001</v>
      </c>
      <c r="H2969" s="121">
        <v>0</v>
      </c>
      <c r="I2969" s="121">
        <v>488.79599999999999</v>
      </c>
      <c r="J2969" s="119">
        <v>0</v>
      </c>
      <c r="K2969" s="117">
        <f t="shared" si="463"/>
        <v>1658.3320000000001</v>
      </c>
      <c r="L2969" s="116">
        <v>0</v>
      </c>
      <c r="M2969" s="116">
        <v>336.98200000000003</v>
      </c>
      <c r="N2969" s="116">
        <v>0</v>
      </c>
      <c r="O2969" s="116">
        <v>140.24799999999999</v>
      </c>
      <c r="P2969" s="116">
        <v>0</v>
      </c>
      <c r="Q2969" s="20">
        <f t="shared" si="464"/>
        <v>0</v>
      </c>
      <c r="R2969" s="20">
        <f t="shared" si="465"/>
        <v>1077.3314540000001</v>
      </c>
      <c r="S2969" s="20">
        <f t="shared" si="466"/>
        <v>0</v>
      </c>
      <c r="T2969" s="20">
        <f t="shared" si="467"/>
        <v>445.42764799999998</v>
      </c>
      <c r="U2969" s="21">
        <f t="shared" si="468"/>
        <v>1522.759102</v>
      </c>
      <c r="V2969" s="38">
        <f t="shared" si="469"/>
        <v>0.91824743296276012</v>
      </c>
    </row>
    <row r="2970" spans="1:22">
      <c r="A2970">
        <v>2965</v>
      </c>
      <c r="B2970" s="122">
        <f t="shared" si="460"/>
        <v>41763</v>
      </c>
      <c r="C2970" s="122">
        <f t="shared" si="460"/>
        <v>42128</v>
      </c>
      <c r="D2970" s="116">
        <f t="shared" si="461"/>
        <v>2015</v>
      </c>
      <c r="E2970" s="116">
        <f t="shared" si="462"/>
        <v>5</v>
      </c>
      <c r="F2970" s="120">
        <v>0</v>
      </c>
      <c r="G2970" s="121">
        <v>1048.4659999999999</v>
      </c>
      <c r="H2970" s="121">
        <v>0.59799999999999998</v>
      </c>
      <c r="I2970" s="121">
        <v>580.346</v>
      </c>
      <c r="J2970" s="119">
        <v>0</v>
      </c>
      <c r="K2970" s="117">
        <f t="shared" si="463"/>
        <v>1629.4099999999999</v>
      </c>
      <c r="L2970" s="116">
        <v>0</v>
      </c>
      <c r="M2970" s="116">
        <v>303.68200000000002</v>
      </c>
      <c r="N2970" s="116">
        <v>4.2320000000000002</v>
      </c>
      <c r="O2970" s="116">
        <v>169.37200000000001</v>
      </c>
      <c r="P2970" s="116">
        <v>0</v>
      </c>
      <c r="Q2970" s="20">
        <f t="shared" si="464"/>
        <v>0</v>
      </c>
      <c r="R2970" s="20">
        <f t="shared" si="465"/>
        <v>970.87135400000011</v>
      </c>
      <c r="S2970" s="20">
        <f t="shared" si="466"/>
        <v>8.2566320000000015</v>
      </c>
      <c r="T2970" s="20">
        <f t="shared" si="467"/>
        <v>537.92547200000013</v>
      </c>
      <c r="U2970" s="21">
        <f t="shared" si="468"/>
        <v>1517.0534580000003</v>
      </c>
      <c r="V2970" s="38">
        <f t="shared" si="469"/>
        <v>0.93104464683535781</v>
      </c>
    </row>
    <row r="2971" spans="1:22">
      <c r="A2971">
        <v>2966</v>
      </c>
      <c r="B2971" s="122">
        <f t="shared" si="460"/>
        <v>41763</v>
      </c>
      <c r="C2971" s="122">
        <f t="shared" si="460"/>
        <v>42128</v>
      </c>
      <c r="D2971" s="116">
        <f t="shared" si="461"/>
        <v>2015</v>
      </c>
      <c r="E2971" s="116">
        <f t="shared" si="462"/>
        <v>5</v>
      </c>
      <c r="F2971" s="120">
        <v>0</v>
      </c>
      <c r="G2971" s="121">
        <v>602.74800000000005</v>
      </c>
      <c r="H2971" s="121">
        <v>0</v>
      </c>
      <c r="I2971" s="121">
        <v>958.11400000000003</v>
      </c>
      <c r="J2971" s="119">
        <v>0</v>
      </c>
      <c r="K2971" s="117">
        <f t="shared" si="463"/>
        <v>1560.8620000000001</v>
      </c>
      <c r="L2971" s="116">
        <v>0</v>
      </c>
      <c r="M2971" s="116">
        <v>189.10499999999999</v>
      </c>
      <c r="N2971" s="116">
        <v>0</v>
      </c>
      <c r="O2971" s="116">
        <v>255.76</v>
      </c>
      <c r="P2971" s="116">
        <v>0</v>
      </c>
      <c r="Q2971" s="20">
        <f t="shared" si="464"/>
        <v>0</v>
      </c>
      <c r="R2971" s="20">
        <f t="shared" si="465"/>
        <v>604.56868499999996</v>
      </c>
      <c r="S2971" s="20">
        <f t="shared" si="466"/>
        <v>0</v>
      </c>
      <c r="T2971" s="20">
        <f t="shared" si="467"/>
        <v>812.29376000000002</v>
      </c>
      <c r="U2971" s="21">
        <f t="shared" si="468"/>
        <v>1416.862445</v>
      </c>
      <c r="V2971" s="38">
        <f t="shared" si="469"/>
        <v>0.90774357053986832</v>
      </c>
    </row>
    <row r="2972" spans="1:22">
      <c r="A2972">
        <v>2967</v>
      </c>
      <c r="B2972" s="122">
        <f t="shared" si="460"/>
        <v>41763</v>
      </c>
      <c r="C2972" s="122">
        <f t="shared" si="460"/>
        <v>42128</v>
      </c>
      <c r="D2972" s="116">
        <f t="shared" si="461"/>
        <v>2015</v>
      </c>
      <c r="E2972" s="116">
        <f t="shared" si="462"/>
        <v>5</v>
      </c>
      <c r="F2972" s="120">
        <v>0</v>
      </c>
      <c r="G2972" s="121">
        <v>460.88900000000001</v>
      </c>
      <c r="H2972" s="121">
        <v>0</v>
      </c>
      <c r="I2972" s="121">
        <v>1031.2840000000001</v>
      </c>
      <c r="J2972" s="119">
        <v>0</v>
      </c>
      <c r="K2972" s="117">
        <f t="shared" si="463"/>
        <v>1492.1730000000002</v>
      </c>
      <c r="L2972" s="116">
        <v>0</v>
      </c>
      <c r="M2972" s="116">
        <v>149.83500000000001</v>
      </c>
      <c r="N2972" s="116">
        <v>0</v>
      </c>
      <c r="O2972" s="116">
        <v>269.202</v>
      </c>
      <c r="P2972" s="116">
        <v>0</v>
      </c>
      <c r="Q2972" s="20">
        <f t="shared" si="464"/>
        <v>0</v>
      </c>
      <c r="R2972" s="20">
        <f t="shared" si="465"/>
        <v>479.02249500000005</v>
      </c>
      <c r="S2972" s="20">
        <f t="shared" si="466"/>
        <v>0</v>
      </c>
      <c r="T2972" s="20">
        <f t="shared" si="467"/>
        <v>854.98555199999998</v>
      </c>
      <c r="U2972" s="21">
        <f t="shared" si="468"/>
        <v>1334.008047</v>
      </c>
      <c r="V2972" s="38">
        <f t="shared" si="469"/>
        <v>0.89400360883087937</v>
      </c>
    </row>
    <row r="2973" spans="1:22">
      <c r="A2973">
        <v>2968</v>
      </c>
      <c r="B2973" s="122">
        <f t="shared" si="460"/>
        <v>41763</v>
      </c>
      <c r="C2973" s="122">
        <f t="shared" si="460"/>
        <v>42128</v>
      </c>
      <c r="D2973" s="116">
        <f t="shared" si="461"/>
        <v>2015</v>
      </c>
      <c r="E2973" s="116">
        <f t="shared" si="462"/>
        <v>5</v>
      </c>
      <c r="F2973" s="120">
        <v>0</v>
      </c>
      <c r="G2973" s="121">
        <v>766.35400000000004</v>
      </c>
      <c r="H2973" s="121">
        <v>0</v>
      </c>
      <c r="I2973" s="121">
        <v>753.43399999999997</v>
      </c>
      <c r="J2973" s="119">
        <v>0</v>
      </c>
      <c r="K2973" s="117">
        <f t="shared" si="463"/>
        <v>1519.788</v>
      </c>
      <c r="L2973" s="116">
        <v>0</v>
      </c>
      <c r="M2973" s="116">
        <v>237.38200000000001</v>
      </c>
      <c r="N2973" s="116">
        <v>0</v>
      </c>
      <c r="O2973" s="116">
        <v>211.56100000000001</v>
      </c>
      <c r="P2973" s="116">
        <v>0</v>
      </c>
      <c r="Q2973" s="20">
        <f t="shared" si="464"/>
        <v>0</v>
      </c>
      <c r="R2973" s="20">
        <f t="shared" si="465"/>
        <v>758.91025400000001</v>
      </c>
      <c r="S2973" s="20">
        <f t="shared" si="466"/>
        <v>0</v>
      </c>
      <c r="T2973" s="20">
        <f t="shared" si="467"/>
        <v>671.9177360000001</v>
      </c>
      <c r="U2973" s="21">
        <f t="shared" si="468"/>
        <v>1430.8279900000002</v>
      </c>
      <c r="V2973" s="38">
        <f t="shared" si="469"/>
        <v>0.94146551361110908</v>
      </c>
    </row>
    <row r="2974" spans="1:22">
      <c r="A2974">
        <v>2969</v>
      </c>
      <c r="B2974" s="122">
        <f t="shared" si="460"/>
        <v>41763</v>
      </c>
      <c r="C2974" s="122">
        <f t="shared" si="460"/>
        <v>42128</v>
      </c>
      <c r="D2974" s="116">
        <f t="shared" si="461"/>
        <v>2015</v>
      </c>
      <c r="E2974" s="116">
        <f t="shared" si="462"/>
        <v>5</v>
      </c>
      <c r="F2974" s="120">
        <v>0</v>
      </c>
      <c r="G2974" s="121">
        <v>605.81200000000001</v>
      </c>
      <c r="H2974" s="121">
        <v>0</v>
      </c>
      <c r="I2974" s="121">
        <v>918.096</v>
      </c>
      <c r="J2974" s="119">
        <v>0</v>
      </c>
      <c r="K2974" s="117">
        <f t="shared" si="463"/>
        <v>1523.9079999999999</v>
      </c>
      <c r="L2974" s="116">
        <v>0</v>
      </c>
      <c r="M2974" s="116">
        <v>188.77799999999999</v>
      </c>
      <c r="N2974" s="116">
        <v>0</v>
      </c>
      <c r="O2974" s="116">
        <v>241.595</v>
      </c>
      <c r="P2974" s="116">
        <v>0</v>
      </c>
      <c r="Q2974" s="20">
        <f t="shared" si="464"/>
        <v>0</v>
      </c>
      <c r="R2974" s="20">
        <f t="shared" si="465"/>
        <v>603.52326600000004</v>
      </c>
      <c r="S2974" s="20">
        <f t="shared" si="466"/>
        <v>0</v>
      </c>
      <c r="T2974" s="20">
        <f t="shared" si="467"/>
        <v>767.30572000000006</v>
      </c>
      <c r="U2974" s="21">
        <f t="shared" si="468"/>
        <v>1370.828986</v>
      </c>
      <c r="V2974" s="38">
        <f t="shared" si="469"/>
        <v>0.89954838874787724</v>
      </c>
    </row>
    <row r="2975" spans="1:22">
      <c r="A2975">
        <v>2970</v>
      </c>
      <c r="B2975" s="122">
        <f t="shared" ref="B2975:C3038" si="470">+B2951+1</f>
        <v>41763</v>
      </c>
      <c r="C2975" s="122">
        <f t="shared" si="470"/>
        <v>42128</v>
      </c>
      <c r="D2975" s="116">
        <f t="shared" si="461"/>
        <v>2015</v>
      </c>
      <c r="E2975" s="116">
        <f t="shared" si="462"/>
        <v>5</v>
      </c>
      <c r="F2975" s="120">
        <v>0</v>
      </c>
      <c r="G2975" s="121">
        <v>516.97199999999998</v>
      </c>
      <c r="H2975" s="121">
        <v>17.2</v>
      </c>
      <c r="I2975" s="121">
        <v>1217.8140000000001</v>
      </c>
      <c r="J2975" s="119">
        <v>0</v>
      </c>
      <c r="K2975" s="117">
        <f t="shared" si="463"/>
        <v>1751.9860000000001</v>
      </c>
      <c r="L2975" s="116">
        <v>0</v>
      </c>
      <c r="M2975" s="116">
        <v>162.63900000000001</v>
      </c>
      <c r="N2975" s="116">
        <v>26.673999999999999</v>
      </c>
      <c r="O2975" s="116">
        <v>312.13499999999999</v>
      </c>
      <c r="P2975" s="116">
        <v>0</v>
      </c>
      <c r="Q2975" s="20">
        <f t="shared" si="464"/>
        <v>0</v>
      </c>
      <c r="R2975" s="20">
        <f t="shared" si="465"/>
        <v>519.95688300000006</v>
      </c>
      <c r="S2975" s="20">
        <f t="shared" si="466"/>
        <v>52.040973999999999</v>
      </c>
      <c r="T2975" s="20">
        <f t="shared" si="467"/>
        <v>991.34076000000005</v>
      </c>
      <c r="U2975" s="21">
        <f t="shared" si="468"/>
        <v>1563.3386170000001</v>
      </c>
      <c r="V2975" s="38">
        <f t="shared" si="469"/>
        <v>0.89232369265507827</v>
      </c>
    </row>
    <row r="2976" spans="1:22">
      <c r="A2976">
        <v>2971</v>
      </c>
      <c r="B2976" s="122">
        <f t="shared" si="470"/>
        <v>41763</v>
      </c>
      <c r="C2976" s="122">
        <f t="shared" si="470"/>
        <v>42128</v>
      </c>
      <c r="D2976" s="116">
        <f t="shared" si="461"/>
        <v>2015</v>
      </c>
      <c r="E2976" s="116">
        <f t="shared" si="462"/>
        <v>5</v>
      </c>
      <c r="F2976" s="120">
        <v>0</v>
      </c>
      <c r="G2976" s="121">
        <v>287.64800000000002</v>
      </c>
      <c r="H2976" s="121">
        <v>51.136000000000003</v>
      </c>
      <c r="I2976" s="121">
        <v>1231.2729999999999</v>
      </c>
      <c r="J2976" s="119">
        <v>0</v>
      </c>
      <c r="K2976" s="117">
        <f t="shared" si="463"/>
        <v>1570.057</v>
      </c>
      <c r="L2976" s="116">
        <v>0</v>
      </c>
      <c r="M2976" s="116">
        <v>94.65</v>
      </c>
      <c r="N2976" s="116">
        <v>69.411000000000001</v>
      </c>
      <c r="O2976" s="116">
        <v>348.01</v>
      </c>
      <c r="P2976" s="116">
        <v>0</v>
      </c>
      <c r="Q2976" s="20">
        <f t="shared" si="464"/>
        <v>0</v>
      </c>
      <c r="R2976" s="20">
        <f t="shared" si="465"/>
        <v>302.59605000000005</v>
      </c>
      <c r="S2976" s="20">
        <f t="shared" si="466"/>
        <v>135.420861</v>
      </c>
      <c r="T2976" s="20">
        <f t="shared" si="467"/>
        <v>1105.2797600000001</v>
      </c>
      <c r="U2976" s="21">
        <f t="shared" si="468"/>
        <v>1543.2966710000001</v>
      </c>
      <c r="V2976" s="38">
        <f t="shared" si="469"/>
        <v>0.98295582325991993</v>
      </c>
    </row>
    <row r="2977" spans="1:22">
      <c r="A2977">
        <v>2972</v>
      </c>
      <c r="B2977" s="122">
        <f t="shared" si="470"/>
        <v>41763</v>
      </c>
      <c r="C2977" s="122">
        <f t="shared" si="470"/>
        <v>42128</v>
      </c>
      <c r="D2977" s="116">
        <f t="shared" si="461"/>
        <v>2015</v>
      </c>
      <c r="E2977" s="116">
        <f t="shared" si="462"/>
        <v>5</v>
      </c>
      <c r="F2977" s="120">
        <v>0</v>
      </c>
      <c r="G2977" s="121">
        <v>290.22300000000001</v>
      </c>
      <c r="H2977" s="121">
        <v>3.0259999999999998</v>
      </c>
      <c r="I2977" s="121">
        <v>1634.2860000000001</v>
      </c>
      <c r="J2977" s="119">
        <v>0</v>
      </c>
      <c r="K2977" s="117">
        <f t="shared" si="463"/>
        <v>1927.5350000000001</v>
      </c>
      <c r="L2977" s="116">
        <v>0</v>
      </c>
      <c r="M2977" s="116">
        <v>95.524000000000001</v>
      </c>
      <c r="N2977" s="116">
        <v>6.3010000000000002</v>
      </c>
      <c r="O2977" s="116">
        <v>428.209</v>
      </c>
      <c r="P2977" s="116">
        <v>0</v>
      </c>
      <c r="Q2977" s="20">
        <f t="shared" si="464"/>
        <v>0</v>
      </c>
      <c r="R2977" s="20">
        <f t="shared" si="465"/>
        <v>305.39022800000004</v>
      </c>
      <c r="S2977" s="20">
        <f t="shared" si="466"/>
        <v>12.293251000000001</v>
      </c>
      <c r="T2977" s="20">
        <f t="shared" si="467"/>
        <v>1359.9917840000001</v>
      </c>
      <c r="U2977" s="21">
        <f t="shared" si="468"/>
        <v>1677.6752630000001</v>
      </c>
      <c r="V2977" s="38">
        <f t="shared" si="469"/>
        <v>0.87037343705821169</v>
      </c>
    </row>
    <row r="2978" spans="1:22">
      <c r="A2978">
        <v>2973</v>
      </c>
      <c r="B2978" s="122">
        <f t="shared" si="470"/>
        <v>41763</v>
      </c>
      <c r="C2978" s="122">
        <f t="shared" si="470"/>
        <v>42128</v>
      </c>
      <c r="D2978" s="116">
        <f t="shared" si="461"/>
        <v>2015</v>
      </c>
      <c r="E2978" s="116">
        <f t="shared" si="462"/>
        <v>5</v>
      </c>
      <c r="F2978" s="120">
        <v>0</v>
      </c>
      <c r="G2978" s="121">
        <v>286.32499999999999</v>
      </c>
      <c r="H2978" s="121">
        <v>0</v>
      </c>
      <c r="I2978" s="121">
        <v>1656.5450000000001</v>
      </c>
      <c r="J2978" s="119">
        <v>0</v>
      </c>
      <c r="K2978" s="117">
        <f t="shared" si="463"/>
        <v>1942.8700000000001</v>
      </c>
      <c r="L2978" s="116">
        <v>0</v>
      </c>
      <c r="M2978" s="116">
        <v>95.602999999999994</v>
      </c>
      <c r="N2978" s="116">
        <v>0</v>
      </c>
      <c r="O2978" s="116">
        <v>435.596</v>
      </c>
      <c r="P2978" s="116">
        <v>0</v>
      </c>
      <c r="Q2978" s="20">
        <f t="shared" si="464"/>
        <v>0</v>
      </c>
      <c r="R2978" s="20">
        <f t="shared" si="465"/>
        <v>305.64279099999999</v>
      </c>
      <c r="S2978" s="20">
        <f t="shared" si="466"/>
        <v>0</v>
      </c>
      <c r="T2978" s="20">
        <f t="shared" si="467"/>
        <v>1383.452896</v>
      </c>
      <c r="U2978" s="21">
        <f t="shared" si="468"/>
        <v>1689.095687</v>
      </c>
      <c r="V2978" s="38">
        <f t="shared" si="469"/>
        <v>0.86938173269441599</v>
      </c>
    </row>
    <row r="2979" spans="1:22">
      <c r="A2979">
        <v>2974</v>
      </c>
      <c r="B2979" s="122">
        <f t="shared" si="470"/>
        <v>41763</v>
      </c>
      <c r="C2979" s="122">
        <f t="shared" si="470"/>
        <v>42128</v>
      </c>
      <c r="D2979" s="116">
        <f t="shared" si="461"/>
        <v>2015</v>
      </c>
      <c r="E2979" s="116">
        <f t="shared" si="462"/>
        <v>5</v>
      </c>
      <c r="F2979" s="120">
        <v>0</v>
      </c>
      <c r="G2979" s="121">
        <v>291.20400000000001</v>
      </c>
      <c r="H2979" s="121">
        <v>0</v>
      </c>
      <c r="I2979" s="121">
        <v>1622.989</v>
      </c>
      <c r="J2979" s="119">
        <v>0</v>
      </c>
      <c r="K2979" s="117">
        <f t="shared" si="463"/>
        <v>1914.193</v>
      </c>
      <c r="L2979" s="116">
        <v>0</v>
      </c>
      <c r="M2979" s="116">
        <v>95.727000000000004</v>
      </c>
      <c r="N2979" s="116">
        <v>0</v>
      </c>
      <c r="O2979" s="116">
        <v>424.38799999999998</v>
      </c>
      <c r="P2979" s="116">
        <v>0</v>
      </c>
      <c r="Q2979" s="20">
        <f t="shared" si="464"/>
        <v>0</v>
      </c>
      <c r="R2979" s="20">
        <f t="shared" si="465"/>
        <v>306.039219</v>
      </c>
      <c r="S2979" s="20">
        <f t="shared" si="466"/>
        <v>0</v>
      </c>
      <c r="T2979" s="20">
        <f t="shared" si="467"/>
        <v>1347.8562879999999</v>
      </c>
      <c r="U2979" s="21">
        <f t="shared" si="468"/>
        <v>1653.895507</v>
      </c>
      <c r="V2979" s="38">
        <f t="shared" si="469"/>
        <v>0.86401711164966122</v>
      </c>
    </row>
    <row r="2980" spans="1:22">
      <c r="A2980">
        <v>2975</v>
      </c>
      <c r="B2980" s="122">
        <f t="shared" si="470"/>
        <v>41763</v>
      </c>
      <c r="C2980" s="122">
        <f t="shared" si="470"/>
        <v>42128</v>
      </c>
      <c r="D2980" s="116">
        <f t="shared" si="461"/>
        <v>2015</v>
      </c>
      <c r="E2980" s="116">
        <f t="shared" si="462"/>
        <v>5</v>
      </c>
      <c r="F2980" s="120">
        <v>0</v>
      </c>
      <c r="G2980" s="121">
        <v>559.70399999999995</v>
      </c>
      <c r="H2980" s="121">
        <v>0</v>
      </c>
      <c r="I2980" s="121">
        <v>1375.569</v>
      </c>
      <c r="J2980" s="119">
        <v>0</v>
      </c>
      <c r="K2980" s="117">
        <f t="shared" si="463"/>
        <v>1935.2729999999999</v>
      </c>
      <c r="L2980" s="116">
        <v>0</v>
      </c>
      <c r="M2980" s="116">
        <v>166.83600000000001</v>
      </c>
      <c r="N2980" s="116">
        <v>0</v>
      </c>
      <c r="O2980" s="116">
        <v>349.55500000000001</v>
      </c>
      <c r="P2980" s="116">
        <v>0</v>
      </c>
      <c r="Q2980" s="20">
        <f t="shared" si="464"/>
        <v>0</v>
      </c>
      <c r="R2980" s="20">
        <f t="shared" si="465"/>
        <v>533.3746920000001</v>
      </c>
      <c r="S2980" s="20">
        <f t="shared" si="466"/>
        <v>0</v>
      </c>
      <c r="T2980" s="20">
        <f t="shared" si="467"/>
        <v>1110.18668</v>
      </c>
      <c r="U2980" s="21">
        <f t="shared" si="468"/>
        <v>1643.5613720000001</v>
      </c>
      <c r="V2980" s="38">
        <f t="shared" si="469"/>
        <v>0.84926590305347116</v>
      </c>
    </row>
    <row r="2981" spans="1:22">
      <c r="A2981">
        <v>2976</v>
      </c>
      <c r="B2981" s="122">
        <f t="shared" si="470"/>
        <v>41763</v>
      </c>
      <c r="C2981" s="122">
        <f t="shared" si="470"/>
        <v>42128</v>
      </c>
      <c r="D2981" s="116">
        <f t="shared" si="461"/>
        <v>2015</v>
      </c>
      <c r="E2981" s="116">
        <f t="shared" si="462"/>
        <v>5</v>
      </c>
      <c r="F2981" s="120">
        <v>0</v>
      </c>
      <c r="G2981" s="121">
        <v>734.125</v>
      </c>
      <c r="H2981" s="121">
        <v>0</v>
      </c>
      <c r="I2981" s="121">
        <v>1152.7</v>
      </c>
      <c r="J2981" s="119">
        <v>0</v>
      </c>
      <c r="K2981" s="117">
        <f t="shared" si="463"/>
        <v>1886.825</v>
      </c>
      <c r="L2981" s="116">
        <v>0</v>
      </c>
      <c r="M2981" s="116">
        <v>216.523</v>
      </c>
      <c r="N2981" s="116">
        <v>0</v>
      </c>
      <c r="O2981" s="116">
        <v>287.774</v>
      </c>
      <c r="P2981" s="116">
        <v>0</v>
      </c>
      <c r="Q2981" s="20">
        <f t="shared" si="464"/>
        <v>0</v>
      </c>
      <c r="R2981" s="20">
        <f t="shared" si="465"/>
        <v>692.22403099999997</v>
      </c>
      <c r="S2981" s="20">
        <f t="shared" si="466"/>
        <v>0</v>
      </c>
      <c r="T2981" s="20">
        <f t="shared" si="467"/>
        <v>913.97022400000003</v>
      </c>
      <c r="U2981" s="21">
        <f t="shared" si="468"/>
        <v>1606.1942549999999</v>
      </c>
      <c r="V2981" s="38">
        <f t="shared" si="469"/>
        <v>0.85126827077232914</v>
      </c>
    </row>
    <row r="2982" spans="1:22">
      <c r="A2982">
        <v>2977</v>
      </c>
      <c r="B2982" s="122">
        <f t="shared" si="470"/>
        <v>41764</v>
      </c>
      <c r="C2982" s="122">
        <f t="shared" si="470"/>
        <v>42129</v>
      </c>
      <c r="D2982" s="116">
        <f t="shared" si="461"/>
        <v>2015</v>
      </c>
      <c r="E2982" s="116">
        <f t="shared" si="462"/>
        <v>5</v>
      </c>
      <c r="F2982" s="120">
        <v>0</v>
      </c>
      <c r="G2982" s="121">
        <v>290.96600000000001</v>
      </c>
      <c r="H2982" s="121">
        <v>0</v>
      </c>
      <c r="I2982" s="121">
        <v>1203.729</v>
      </c>
      <c r="J2982" s="119">
        <v>0</v>
      </c>
      <c r="K2982" s="117">
        <f t="shared" si="463"/>
        <v>1494.6950000000002</v>
      </c>
      <c r="L2982" s="116">
        <v>0</v>
      </c>
      <c r="M2982" s="116">
        <v>96.152000000000001</v>
      </c>
      <c r="N2982" s="116">
        <v>0</v>
      </c>
      <c r="O2982" s="116">
        <v>309.815</v>
      </c>
      <c r="P2982" s="116">
        <v>0</v>
      </c>
      <c r="Q2982" s="20">
        <f t="shared" si="464"/>
        <v>0</v>
      </c>
      <c r="R2982" s="20">
        <f t="shared" si="465"/>
        <v>307.397944</v>
      </c>
      <c r="S2982" s="20">
        <f t="shared" si="466"/>
        <v>0</v>
      </c>
      <c r="T2982" s="20">
        <f t="shared" si="467"/>
        <v>983.97244000000001</v>
      </c>
      <c r="U2982" s="21">
        <f t="shared" si="468"/>
        <v>1291.3703840000001</v>
      </c>
      <c r="V2982" s="38">
        <f t="shared" si="469"/>
        <v>0.86396916026346504</v>
      </c>
    </row>
    <row r="2983" spans="1:22">
      <c r="A2983">
        <v>2978</v>
      </c>
      <c r="B2983" s="122">
        <f t="shared" si="470"/>
        <v>41764</v>
      </c>
      <c r="C2983" s="122">
        <f t="shared" si="470"/>
        <v>42129</v>
      </c>
      <c r="D2983" s="116">
        <f t="shared" si="461"/>
        <v>2015</v>
      </c>
      <c r="E2983" s="116">
        <f t="shared" si="462"/>
        <v>5</v>
      </c>
      <c r="F2983" s="120">
        <v>0</v>
      </c>
      <c r="G2983" s="121">
        <v>394.28899999999999</v>
      </c>
      <c r="H2983" s="121">
        <v>3.2000000000000001E-2</v>
      </c>
      <c r="I2983" s="121">
        <v>991.06</v>
      </c>
      <c r="J2983" s="119">
        <v>0</v>
      </c>
      <c r="K2983" s="117">
        <f t="shared" si="463"/>
        <v>1385.3809999999999</v>
      </c>
      <c r="L2983" s="116">
        <v>0</v>
      </c>
      <c r="M2983" s="116">
        <v>123.343</v>
      </c>
      <c r="N2983" s="116">
        <v>0.55600000000000005</v>
      </c>
      <c r="O2983" s="116">
        <v>254.77600000000001</v>
      </c>
      <c r="P2983" s="116">
        <v>0</v>
      </c>
      <c r="Q2983" s="20">
        <f t="shared" si="464"/>
        <v>0</v>
      </c>
      <c r="R2983" s="20">
        <f t="shared" si="465"/>
        <v>394.32757100000003</v>
      </c>
      <c r="S2983" s="20">
        <f t="shared" si="466"/>
        <v>1.0847560000000001</v>
      </c>
      <c r="T2983" s="20">
        <f t="shared" si="467"/>
        <v>809.16857600000003</v>
      </c>
      <c r="U2983" s="21">
        <f t="shared" si="468"/>
        <v>1204.580903</v>
      </c>
      <c r="V2983" s="38">
        <f t="shared" si="469"/>
        <v>0.86949431456039905</v>
      </c>
    </row>
    <row r="2984" spans="1:22">
      <c r="A2984">
        <v>2979</v>
      </c>
      <c r="B2984" s="122">
        <f t="shared" si="470"/>
        <v>41764</v>
      </c>
      <c r="C2984" s="122">
        <f t="shared" si="470"/>
        <v>42129</v>
      </c>
      <c r="D2984" s="116">
        <f t="shared" si="461"/>
        <v>2015</v>
      </c>
      <c r="E2984" s="116">
        <f t="shared" si="462"/>
        <v>5</v>
      </c>
      <c r="F2984" s="120">
        <v>0</v>
      </c>
      <c r="G2984" s="121">
        <v>395.72399999999999</v>
      </c>
      <c r="H2984" s="121">
        <v>0</v>
      </c>
      <c r="I2984" s="121">
        <v>900.89599999999996</v>
      </c>
      <c r="J2984" s="119">
        <v>0</v>
      </c>
      <c r="K2984" s="117">
        <f t="shared" si="463"/>
        <v>1296.6199999999999</v>
      </c>
      <c r="L2984" s="116">
        <v>0</v>
      </c>
      <c r="M2984" s="116">
        <v>123.649</v>
      </c>
      <c r="N2984" s="116">
        <v>0</v>
      </c>
      <c r="O2984" s="116">
        <v>237.202</v>
      </c>
      <c r="P2984" s="116">
        <v>0</v>
      </c>
      <c r="Q2984" s="20">
        <f t="shared" si="464"/>
        <v>0</v>
      </c>
      <c r="R2984" s="20">
        <f t="shared" si="465"/>
        <v>395.30585300000001</v>
      </c>
      <c r="S2984" s="20">
        <f t="shared" si="466"/>
        <v>0</v>
      </c>
      <c r="T2984" s="20">
        <f t="shared" si="467"/>
        <v>753.35355200000004</v>
      </c>
      <c r="U2984" s="21">
        <f t="shared" si="468"/>
        <v>1148.6594050000001</v>
      </c>
      <c r="V2984" s="38">
        <f t="shared" si="469"/>
        <v>0.8858874651015719</v>
      </c>
    </row>
    <row r="2985" spans="1:22">
      <c r="A2985">
        <v>2980</v>
      </c>
      <c r="B2985" s="122">
        <f t="shared" si="470"/>
        <v>41764</v>
      </c>
      <c r="C2985" s="122">
        <f t="shared" si="470"/>
        <v>42129</v>
      </c>
      <c r="D2985" s="116">
        <f t="shared" si="461"/>
        <v>2015</v>
      </c>
      <c r="E2985" s="116">
        <f t="shared" si="462"/>
        <v>5</v>
      </c>
      <c r="F2985" s="120">
        <v>0</v>
      </c>
      <c r="G2985" s="121">
        <v>396.26299999999998</v>
      </c>
      <c r="H2985" s="121">
        <v>0</v>
      </c>
      <c r="I2985" s="121">
        <v>879.73099999999999</v>
      </c>
      <c r="J2985" s="119">
        <v>0</v>
      </c>
      <c r="K2985" s="117">
        <f t="shared" si="463"/>
        <v>1275.9939999999999</v>
      </c>
      <c r="L2985" s="116">
        <v>0</v>
      </c>
      <c r="M2985" s="116">
        <v>123.54900000000001</v>
      </c>
      <c r="N2985" s="116">
        <v>0</v>
      </c>
      <c r="O2985" s="116">
        <v>230.94</v>
      </c>
      <c r="P2985" s="116">
        <v>0</v>
      </c>
      <c r="Q2985" s="20">
        <f t="shared" si="464"/>
        <v>0</v>
      </c>
      <c r="R2985" s="20">
        <f t="shared" si="465"/>
        <v>394.986153</v>
      </c>
      <c r="S2985" s="20">
        <f t="shared" si="466"/>
        <v>0</v>
      </c>
      <c r="T2985" s="20">
        <f t="shared" si="467"/>
        <v>733.46544000000006</v>
      </c>
      <c r="U2985" s="21">
        <f t="shared" si="468"/>
        <v>1128.451593</v>
      </c>
      <c r="V2985" s="38">
        <f t="shared" si="469"/>
        <v>0.88437061067685274</v>
      </c>
    </row>
    <row r="2986" spans="1:22">
      <c r="A2986">
        <v>2981</v>
      </c>
      <c r="B2986" s="122">
        <f t="shared" si="470"/>
        <v>41764</v>
      </c>
      <c r="C2986" s="122">
        <f t="shared" si="470"/>
        <v>42129</v>
      </c>
      <c r="D2986" s="116">
        <f t="shared" si="461"/>
        <v>2015</v>
      </c>
      <c r="E2986" s="116">
        <f t="shared" si="462"/>
        <v>5</v>
      </c>
      <c r="F2986" s="120">
        <v>0</v>
      </c>
      <c r="G2986" s="121">
        <v>397.30099999999999</v>
      </c>
      <c r="H2986" s="121">
        <v>4.7809999999999997</v>
      </c>
      <c r="I2986" s="121">
        <v>888.30399999999997</v>
      </c>
      <c r="J2986" s="119">
        <v>0</v>
      </c>
      <c r="K2986" s="117">
        <f t="shared" si="463"/>
        <v>1290.386</v>
      </c>
      <c r="L2986" s="116">
        <v>0</v>
      </c>
      <c r="M2986" s="116">
        <v>123.72499999999999</v>
      </c>
      <c r="N2986" s="116">
        <v>6.327</v>
      </c>
      <c r="O2986" s="116">
        <v>233.416</v>
      </c>
      <c r="P2986" s="116">
        <v>0</v>
      </c>
      <c r="Q2986" s="20">
        <f t="shared" si="464"/>
        <v>0</v>
      </c>
      <c r="R2986" s="20">
        <f t="shared" si="465"/>
        <v>395.54882499999997</v>
      </c>
      <c r="S2986" s="20">
        <f t="shared" si="466"/>
        <v>12.343977000000001</v>
      </c>
      <c r="T2986" s="20">
        <f t="shared" si="467"/>
        <v>741.32921599999997</v>
      </c>
      <c r="U2986" s="21">
        <f t="shared" si="468"/>
        <v>1149.2220179999999</v>
      </c>
      <c r="V2986" s="38">
        <f t="shared" si="469"/>
        <v>0.89060329079825729</v>
      </c>
    </row>
    <row r="2987" spans="1:22">
      <c r="A2987">
        <v>2982</v>
      </c>
      <c r="B2987" s="122">
        <f t="shared" si="470"/>
        <v>41764</v>
      </c>
      <c r="C2987" s="122">
        <f t="shared" si="470"/>
        <v>42129</v>
      </c>
      <c r="D2987" s="116">
        <f t="shared" si="461"/>
        <v>2015</v>
      </c>
      <c r="E2987" s="116">
        <f t="shared" si="462"/>
        <v>5</v>
      </c>
      <c r="F2987" s="120">
        <v>0</v>
      </c>
      <c r="G2987" s="121">
        <v>294.71600000000001</v>
      </c>
      <c r="H2987" s="121">
        <v>0</v>
      </c>
      <c r="I2987" s="121">
        <v>1059.135</v>
      </c>
      <c r="J2987" s="119">
        <v>0</v>
      </c>
      <c r="K2987" s="117">
        <f t="shared" si="463"/>
        <v>1353.8510000000001</v>
      </c>
      <c r="L2987" s="116">
        <v>0</v>
      </c>
      <c r="M2987" s="116">
        <v>95.974000000000004</v>
      </c>
      <c r="N2987" s="116">
        <v>0</v>
      </c>
      <c r="O2987" s="116">
        <v>285.45100000000002</v>
      </c>
      <c r="P2987" s="116">
        <v>0</v>
      </c>
      <c r="Q2987" s="20">
        <f t="shared" si="464"/>
        <v>0</v>
      </c>
      <c r="R2987" s="20">
        <f t="shared" si="465"/>
        <v>306.82887800000003</v>
      </c>
      <c r="S2987" s="20">
        <f t="shared" si="466"/>
        <v>0</v>
      </c>
      <c r="T2987" s="20">
        <f t="shared" si="467"/>
        <v>906.59237600000006</v>
      </c>
      <c r="U2987" s="21">
        <f t="shared" si="468"/>
        <v>1213.4212540000001</v>
      </c>
      <c r="V2987" s="38">
        <f t="shared" si="469"/>
        <v>0.896273854360635</v>
      </c>
    </row>
    <row r="2988" spans="1:22">
      <c r="A2988">
        <v>2983</v>
      </c>
      <c r="B2988" s="122">
        <f t="shared" si="470"/>
        <v>41764</v>
      </c>
      <c r="C2988" s="122">
        <f t="shared" si="470"/>
        <v>42129</v>
      </c>
      <c r="D2988" s="116">
        <f t="shared" si="461"/>
        <v>2015</v>
      </c>
      <c r="E2988" s="116">
        <f t="shared" si="462"/>
        <v>5</v>
      </c>
      <c r="F2988" s="120">
        <v>0</v>
      </c>
      <c r="G2988" s="121">
        <v>280.83300000000003</v>
      </c>
      <c r="H2988" s="121">
        <v>0</v>
      </c>
      <c r="I2988" s="121">
        <v>1128.5050000000001</v>
      </c>
      <c r="J2988" s="119">
        <v>0</v>
      </c>
      <c r="K2988" s="117">
        <f t="shared" si="463"/>
        <v>1409.3380000000002</v>
      </c>
      <c r="L2988" s="116">
        <v>0</v>
      </c>
      <c r="M2988" s="116">
        <v>91.456999999999994</v>
      </c>
      <c r="N2988" s="116">
        <v>0</v>
      </c>
      <c r="O2988" s="116">
        <v>336.67399999999998</v>
      </c>
      <c r="P2988" s="116">
        <v>0</v>
      </c>
      <c r="Q2988" s="20">
        <f t="shared" si="464"/>
        <v>0</v>
      </c>
      <c r="R2988" s="20">
        <f t="shared" si="465"/>
        <v>292.38802899999996</v>
      </c>
      <c r="S2988" s="20">
        <f t="shared" si="466"/>
        <v>0</v>
      </c>
      <c r="T2988" s="20">
        <f t="shared" si="467"/>
        <v>1069.2766240000001</v>
      </c>
      <c r="U2988" s="21">
        <f t="shared" si="468"/>
        <v>1361.664653</v>
      </c>
      <c r="V2988" s="38">
        <f t="shared" si="469"/>
        <v>0.96617323381616038</v>
      </c>
    </row>
    <row r="2989" spans="1:22">
      <c r="A2989">
        <v>2984</v>
      </c>
      <c r="B2989" s="122">
        <f t="shared" si="470"/>
        <v>41764</v>
      </c>
      <c r="C2989" s="122">
        <f t="shared" si="470"/>
        <v>42129</v>
      </c>
      <c r="D2989" s="116">
        <f t="shared" si="461"/>
        <v>2015</v>
      </c>
      <c r="E2989" s="116">
        <f t="shared" si="462"/>
        <v>5</v>
      </c>
      <c r="F2989" s="120">
        <v>0</v>
      </c>
      <c r="G2989" s="121">
        <v>287.06</v>
      </c>
      <c r="H2989" s="121">
        <v>0</v>
      </c>
      <c r="I2989" s="121">
        <v>1442.3869999999999</v>
      </c>
      <c r="J2989" s="119">
        <v>0</v>
      </c>
      <c r="K2989" s="117">
        <f t="shared" si="463"/>
        <v>1729.4469999999999</v>
      </c>
      <c r="L2989" s="116">
        <v>0</v>
      </c>
      <c r="M2989" s="116">
        <v>95.778999999999996</v>
      </c>
      <c r="N2989" s="116">
        <v>0</v>
      </c>
      <c r="O2989" s="116">
        <v>372.17500000000001</v>
      </c>
      <c r="P2989" s="116">
        <v>0</v>
      </c>
      <c r="Q2989" s="20">
        <f t="shared" si="464"/>
        <v>0</v>
      </c>
      <c r="R2989" s="20">
        <f t="shared" si="465"/>
        <v>306.20546300000001</v>
      </c>
      <c r="S2989" s="20">
        <f t="shared" si="466"/>
        <v>0</v>
      </c>
      <c r="T2989" s="20">
        <f t="shared" si="467"/>
        <v>1182.0278000000001</v>
      </c>
      <c r="U2989" s="21">
        <f t="shared" si="468"/>
        <v>1488.2332630000001</v>
      </c>
      <c r="V2989" s="38">
        <f t="shared" si="469"/>
        <v>0.86052551075575034</v>
      </c>
    </row>
    <row r="2990" spans="1:22">
      <c r="A2990">
        <v>2985</v>
      </c>
      <c r="B2990" s="122">
        <f t="shared" si="470"/>
        <v>41764</v>
      </c>
      <c r="C2990" s="122">
        <f t="shared" si="470"/>
        <v>42129</v>
      </c>
      <c r="D2990" s="116">
        <f t="shared" si="461"/>
        <v>2015</v>
      </c>
      <c r="E2990" s="116">
        <f t="shared" si="462"/>
        <v>5</v>
      </c>
      <c r="F2990" s="120">
        <v>0</v>
      </c>
      <c r="G2990" s="121">
        <v>287.08</v>
      </c>
      <c r="H2990" s="121">
        <v>1.9430000000000001</v>
      </c>
      <c r="I2990" s="121">
        <v>1483.646</v>
      </c>
      <c r="J2990" s="119">
        <v>0</v>
      </c>
      <c r="K2990" s="117">
        <f t="shared" si="463"/>
        <v>1772.6689999999999</v>
      </c>
      <c r="L2990" s="116">
        <v>0</v>
      </c>
      <c r="M2990" s="116">
        <v>94.201999999999998</v>
      </c>
      <c r="N2990" s="116">
        <v>3.2080000000000002</v>
      </c>
      <c r="O2990" s="116">
        <v>386.28800000000001</v>
      </c>
      <c r="P2990" s="116">
        <v>0</v>
      </c>
      <c r="Q2990" s="20">
        <f t="shared" si="464"/>
        <v>0</v>
      </c>
      <c r="R2990" s="20">
        <f t="shared" si="465"/>
        <v>301.163794</v>
      </c>
      <c r="S2990" s="20">
        <f t="shared" si="466"/>
        <v>6.2588080000000001</v>
      </c>
      <c r="T2990" s="20">
        <f t="shared" si="467"/>
        <v>1226.850688</v>
      </c>
      <c r="U2990" s="21">
        <f t="shared" si="468"/>
        <v>1534.2732900000001</v>
      </c>
      <c r="V2990" s="38">
        <f t="shared" si="469"/>
        <v>0.86551594798577747</v>
      </c>
    </row>
    <row r="2991" spans="1:22">
      <c r="A2991">
        <v>2986</v>
      </c>
      <c r="B2991" s="122">
        <f t="shared" si="470"/>
        <v>41764</v>
      </c>
      <c r="C2991" s="122">
        <f t="shared" si="470"/>
        <v>42129</v>
      </c>
      <c r="D2991" s="116">
        <f t="shared" si="461"/>
        <v>2015</v>
      </c>
      <c r="E2991" s="116">
        <f t="shared" si="462"/>
        <v>5</v>
      </c>
      <c r="F2991" s="120">
        <v>0</v>
      </c>
      <c r="G2991" s="121">
        <v>216.92599999999999</v>
      </c>
      <c r="H2991" s="121">
        <v>0</v>
      </c>
      <c r="I2991" s="121">
        <v>1384.683</v>
      </c>
      <c r="J2991" s="119">
        <v>0</v>
      </c>
      <c r="K2991" s="117">
        <f t="shared" si="463"/>
        <v>1601.6089999999999</v>
      </c>
      <c r="L2991" s="116">
        <v>0</v>
      </c>
      <c r="M2991" s="116">
        <v>75.777000000000001</v>
      </c>
      <c r="N2991" s="116">
        <v>0</v>
      </c>
      <c r="O2991" s="116">
        <v>377.72899999999998</v>
      </c>
      <c r="P2991" s="116">
        <v>0</v>
      </c>
      <c r="Q2991" s="20">
        <f t="shared" si="464"/>
        <v>0</v>
      </c>
      <c r="R2991" s="20">
        <f t="shared" si="465"/>
        <v>242.25906900000001</v>
      </c>
      <c r="S2991" s="20">
        <f t="shared" si="466"/>
        <v>0</v>
      </c>
      <c r="T2991" s="20">
        <f t="shared" si="467"/>
        <v>1199.6673040000001</v>
      </c>
      <c r="U2991" s="21">
        <f t="shared" si="468"/>
        <v>1441.926373</v>
      </c>
      <c r="V2991" s="38">
        <f t="shared" si="469"/>
        <v>0.90029862032493579</v>
      </c>
    </row>
    <row r="2992" spans="1:22">
      <c r="A2992">
        <v>2987</v>
      </c>
      <c r="B2992" s="122">
        <f t="shared" si="470"/>
        <v>41764</v>
      </c>
      <c r="C2992" s="122">
        <f t="shared" si="470"/>
        <v>42129</v>
      </c>
      <c r="D2992" s="116">
        <f t="shared" si="461"/>
        <v>2015</v>
      </c>
      <c r="E2992" s="116">
        <f t="shared" si="462"/>
        <v>5</v>
      </c>
      <c r="F2992" s="120">
        <v>0</v>
      </c>
      <c r="G2992" s="121">
        <v>220.125</v>
      </c>
      <c r="H2992" s="121">
        <v>0</v>
      </c>
      <c r="I2992" s="121">
        <v>1381.9259999999999</v>
      </c>
      <c r="J2992" s="119">
        <v>0</v>
      </c>
      <c r="K2992" s="117">
        <f t="shared" si="463"/>
        <v>1602.0509999999999</v>
      </c>
      <c r="L2992" s="116">
        <v>0</v>
      </c>
      <c r="M2992" s="116">
        <v>75.811999999999998</v>
      </c>
      <c r="N2992" s="116">
        <v>0</v>
      </c>
      <c r="O2992" s="116">
        <v>391.30799999999999</v>
      </c>
      <c r="P2992" s="116">
        <v>0</v>
      </c>
      <c r="Q2992" s="20">
        <f t="shared" si="464"/>
        <v>0</v>
      </c>
      <c r="R2992" s="20">
        <f t="shared" si="465"/>
        <v>242.37096399999999</v>
      </c>
      <c r="S2992" s="20">
        <f t="shared" si="466"/>
        <v>0</v>
      </c>
      <c r="T2992" s="20">
        <f t="shared" si="467"/>
        <v>1242.794208</v>
      </c>
      <c r="U2992" s="21">
        <f t="shared" si="468"/>
        <v>1485.165172</v>
      </c>
      <c r="V2992" s="38">
        <f t="shared" si="469"/>
        <v>0.92703988324965936</v>
      </c>
    </row>
    <row r="2993" spans="1:22">
      <c r="A2993">
        <v>2988</v>
      </c>
      <c r="B2993" s="122">
        <f t="shared" si="470"/>
        <v>41764</v>
      </c>
      <c r="C2993" s="122">
        <f t="shared" si="470"/>
        <v>42129</v>
      </c>
      <c r="D2993" s="116">
        <f t="shared" si="461"/>
        <v>2015</v>
      </c>
      <c r="E2993" s="116">
        <f t="shared" si="462"/>
        <v>5</v>
      </c>
      <c r="F2993" s="120">
        <v>0</v>
      </c>
      <c r="G2993" s="121">
        <v>112.801</v>
      </c>
      <c r="H2993" s="121">
        <v>0</v>
      </c>
      <c r="I2993" s="121">
        <v>1495.1790000000001</v>
      </c>
      <c r="J2993" s="119">
        <v>0</v>
      </c>
      <c r="K2993" s="117">
        <f t="shared" si="463"/>
        <v>1607.98</v>
      </c>
      <c r="L2993" s="116">
        <v>0</v>
      </c>
      <c r="M2993" s="116">
        <v>44.503999999999998</v>
      </c>
      <c r="N2993" s="116">
        <v>0</v>
      </c>
      <c r="O2993" s="116">
        <v>425.82600000000002</v>
      </c>
      <c r="P2993" s="116">
        <v>0</v>
      </c>
      <c r="Q2993" s="20">
        <f t="shared" si="464"/>
        <v>0</v>
      </c>
      <c r="R2993" s="20">
        <f t="shared" si="465"/>
        <v>142.27928800000001</v>
      </c>
      <c r="S2993" s="20">
        <f t="shared" si="466"/>
        <v>0</v>
      </c>
      <c r="T2993" s="20">
        <f t="shared" si="467"/>
        <v>1352.4233760000002</v>
      </c>
      <c r="U2993" s="21">
        <f t="shared" si="468"/>
        <v>1494.7026640000001</v>
      </c>
      <c r="V2993" s="38">
        <f t="shared" si="469"/>
        <v>0.92955301931616074</v>
      </c>
    </row>
    <row r="2994" spans="1:22">
      <c r="A2994">
        <v>2989</v>
      </c>
      <c r="B2994" s="122">
        <f t="shared" si="470"/>
        <v>41764</v>
      </c>
      <c r="C2994" s="122">
        <f t="shared" si="470"/>
        <v>42129</v>
      </c>
      <c r="D2994" s="116">
        <f t="shared" si="461"/>
        <v>2015</v>
      </c>
      <c r="E2994" s="116">
        <f t="shared" si="462"/>
        <v>5</v>
      </c>
      <c r="F2994" s="120">
        <v>0</v>
      </c>
      <c r="G2994" s="121">
        <v>53.667000000000002</v>
      </c>
      <c r="H2994" s="121">
        <v>0</v>
      </c>
      <c r="I2994" s="121">
        <v>1474.2460000000001</v>
      </c>
      <c r="J2994" s="119">
        <v>0</v>
      </c>
      <c r="K2994" s="117">
        <f t="shared" si="463"/>
        <v>1527.913</v>
      </c>
      <c r="L2994" s="116">
        <v>0</v>
      </c>
      <c r="M2994" s="116">
        <v>20.201000000000001</v>
      </c>
      <c r="N2994" s="116">
        <v>0</v>
      </c>
      <c r="O2994" s="116">
        <v>432.67</v>
      </c>
      <c r="P2994" s="116">
        <v>0</v>
      </c>
      <c r="Q2994" s="20">
        <f t="shared" si="464"/>
        <v>0</v>
      </c>
      <c r="R2994" s="20">
        <f t="shared" si="465"/>
        <v>64.582597000000007</v>
      </c>
      <c r="S2994" s="20">
        <f t="shared" si="466"/>
        <v>0</v>
      </c>
      <c r="T2994" s="20">
        <f t="shared" si="467"/>
        <v>1374.1599200000001</v>
      </c>
      <c r="U2994" s="21">
        <f t="shared" si="468"/>
        <v>1438.7425170000001</v>
      </c>
      <c r="V2994" s="38">
        <f t="shared" si="469"/>
        <v>0.94163903114902492</v>
      </c>
    </row>
    <row r="2995" spans="1:22">
      <c r="A2995">
        <v>2990</v>
      </c>
      <c r="B2995" s="122">
        <f t="shared" si="470"/>
        <v>41764</v>
      </c>
      <c r="C2995" s="122">
        <f t="shared" si="470"/>
        <v>42129</v>
      </c>
      <c r="D2995" s="116">
        <f t="shared" si="461"/>
        <v>2015</v>
      </c>
      <c r="E2995" s="116">
        <f t="shared" si="462"/>
        <v>5</v>
      </c>
      <c r="F2995" s="120">
        <v>0</v>
      </c>
      <c r="G2995" s="121">
        <v>53.341000000000001</v>
      </c>
      <c r="H2995" s="121">
        <v>0</v>
      </c>
      <c r="I2995" s="121">
        <v>1416.7349999999999</v>
      </c>
      <c r="J2995" s="119">
        <v>0</v>
      </c>
      <c r="K2995" s="117">
        <f t="shared" si="463"/>
        <v>1470.0759999999998</v>
      </c>
      <c r="L2995" s="116">
        <v>0</v>
      </c>
      <c r="M2995" s="116">
        <v>25.637</v>
      </c>
      <c r="N2995" s="116">
        <v>0</v>
      </c>
      <c r="O2995" s="116">
        <v>404.95</v>
      </c>
      <c r="P2995" s="116">
        <v>0</v>
      </c>
      <c r="Q2995" s="20">
        <f t="shared" si="464"/>
        <v>0</v>
      </c>
      <c r="R2995" s="20">
        <f t="shared" si="465"/>
        <v>81.961489</v>
      </c>
      <c r="S2995" s="20">
        <f t="shared" si="466"/>
        <v>0</v>
      </c>
      <c r="T2995" s="20">
        <f t="shared" si="467"/>
        <v>1286.1212</v>
      </c>
      <c r="U2995" s="21">
        <f t="shared" si="468"/>
        <v>1368.0826890000001</v>
      </c>
      <c r="V2995" s="38">
        <f t="shared" si="469"/>
        <v>0.93062038221153209</v>
      </c>
    </row>
    <row r="2996" spans="1:22">
      <c r="A2996">
        <v>2991</v>
      </c>
      <c r="B2996" s="122">
        <f t="shared" si="470"/>
        <v>41764</v>
      </c>
      <c r="C2996" s="122">
        <f t="shared" si="470"/>
        <v>42129</v>
      </c>
      <c r="D2996" s="116">
        <f t="shared" si="461"/>
        <v>2015</v>
      </c>
      <c r="E2996" s="116">
        <f t="shared" si="462"/>
        <v>5</v>
      </c>
      <c r="F2996" s="120">
        <v>0</v>
      </c>
      <c r="G2996" s="121">
        <v>53.97</v>
      </c>
      <c r="H2996" s="121">
        <v>0</v>
      </c>
      <c r="I2996" s="121">
        <v>1416.518</v>
      </c>
      <c r="J2996" s="119">
        <v>0</v>
      </c>
      <c r="K2996" s="117">
        <f t="shared" si="463"/>
        <v>1470.4880000000001</v>
      </c>
      <c r="L2996" s="116">
        <v>0</v>
      </c>
      <c r="M2996" s="116">
        <v>20.3</v>
      </c>
      <c r="N2996" s="116">
        <v>0</v>
      </c>
      <c r="O2996" s="116">
        <v>408.38400000000001</v>
      </c>
      <c r="P2996" s="116">
        <v>0</v>
      </c>
      <c r="Q2996" s="20">
        <f t="shared" si="464"/>
        <v>0</v>
      </c>
      <c r="R2996" s="20">
        <f t="shared" si="465"/>
        <v>64.899100000000004</v>
      </c>
      <c r="S2996" s="20">
        <f t="shared" si="466"/>
        <v>0</v>
      </c>
      <c r="T2996" s="20">
        <f t="shared" si="467"/>
        <v>1297.0275840000002</v>
      </c>
      <c r="U2996" s="21">
        <f t="shared" si="468"/>
        <v>1361.9266840000003</v>
      </c>
      <c r="V2996" s="38">
        <f t="shared" si="469"/>
        <v>0.92617327309029396</v>
      </c>
    </row>
    <row r="2997" spans="1:22">
      <c r="A2997">
        <v>2992</v>
      </c>
      <c r="B2997" s="122">
        <f t="shared" si="470"/>
        <v>41764</v>
      </c>
      <c r="C2997" s="122">
        <f t="shared" si="470"/>
        <v>42129</v>
      </c>
      <c r="D2997" s="116">
        <f t="shared" si="461"/>
        <v>2015</v>
      </c>
      <c r="E2997" s="116">
        <f t="shared" si="462"/>
        <v>5</v>
      </c>
      <c r="F2997" s="120">
        <v>0</v>
      </c>
      <c r="G2997" s="121">
        <v>53.826000000000001</v>
      </c>
      <c r="H2997" s="121">
        <v>0</v>
      </c>
      <c r="I2997" s="121">
        <v>1556.9190000000001</v>
      </c>
      <c r="J2997" s="119">
        <v>0</v>
      </c>
      <c r="K2997" s="117">
        <f t="shared" si="463"/>
        <v>1610.7450000000001</v>
      </c>
      <c r="L2997" s="116">
        <v>0</v>
      </c>
      <c r="M2997" s="116">
        <v>20.244</v>
      </c>
      <c r="N2997" s="116">
        <v>0</v>
      </c>
      <c r="O2997" s="116">
        <v>443.09500000000003</v>
      </c>
      <c r="P2997" s="116">
        <v>0</v>
      </c>
      <c r="Q2997" s="20">
        <f t="shared" si="464"/>
        <v>0</v>
      </c>
      <c r="R2997" s="20">
        <f t="shared" si="465"/>
        <v>64.720067999999998</v>
      </c>
      <c r="S2997" s="20">
        <f t="shared" si="466"/>
        <v>0</v>
      </c>
      <c r="T2997" s="20">
        <f t="shared" si="467"/>
        <v>1407.2697200000002</v>
      </c>
      <c r="U2997" s="21">
        <f t="shared" si="468"/>
        <v>1471.9897880000003</v>
      </c>
      <c r="V2997" s="38">
        <f t="shared" si="469"/>
        <v>0.91385649994257334</v>
      </c>
    </row>
    <row r="2998" spans="1:22">
      <c r="A2998">
        <v>2993</v>
      </c>
      <c r="B2998" s="122">
        <f t="shared" si="470"/>
        <v>41764</v>
      </c>
      <c r="C2998" s="122">
        <f t="shared" si="470"/>
        <v>42129</v>
      </c>
      <c r="D2998" s="116">
        <f t="shared" si="461"/>
        <v>2015</v>
      </c>
      <c r="E2998" s="116">
        <f t="shared" si="462"/>
        <v>5</v>
      </c>
      <c r="F2998" s="120">
        <v>0</v>
      </c>
      <c r="G2998" s="121">
        <v>27.562000000000001</v>
      </c>
      <c r="H2998" s="121">
        <v>5.1580000000000004</v>
      </c>
      <c r="I2998" s="121">
        <v>1413.4939999999999</v>
      </c>
      <c r="J2998" s="119">
        <v>0</v>
      </c>
      <c r="K2998" s="117">
        <f t="shared" si="463"/>
        <v>1446.2139999999999</v>
      </c>
      <c r="L2998" s="116">
        <v>0</v>
      </c>
      <c r="M2998" s="116">
        <v>10.395</v>
      </c>
      <c r="N2998" s="116">
        <v>9.4049999999999994</v>
      </c>
      <c r="O2998" s="116">
        <v>420.404</v>
      </c>
      <c r="P2998" s="116">
        <v>0</v>
      </c>
      <c r="Q2998" s="20">
        <f t="shared" si="464"/>
        <v>0</v>
      </c>
      <c r="R2998" s="20">
        <f t="shared" si="465"/>
        <v>33.232815000000002</v>
      </c>
      <c r="S2998" s="20">
        <f t="shared" si="466"/>
        <v>18.349155</v>
      </c>
      <c r="T2998" s="20">
        <f t="shared" si="467"/>
        <v>1335.2031040000002</v>
      </c>
      <c r="U2998" s="21">
        <f t="shared" si="468"/>
        <v>1386.7850740000001</v>
      </c>
      <c r="V2998" s="38">
        <f t="shared" si="469"/>
        <v>0.95890723917760456</v>
      </c>
    </row>
    <row r="2999" spans="1:22">
      <c r="A2999">
        <v>2994</v>
      </c>
      <c r="B2999" s="122">
        <f t="shared" si="470"/>
        <v>41764</v>
      </c>
      <c r="C2999" s="122">
        <f t="shared" si="470"/>
        <v>42129</v>
      </c>
      <c r="D2999" s="116">
        <f t="shared" si="461"/>
        <v>2015</v>
      </c>
      <c r="E2999" s="116">
        <f t="shared" si="462"/>
        <v>5</v>
      </c>
      <c r="F2999" s="120">
        <v>0</v>
      </c>
      <c r="G2999" s="121">
        <v>2.343</v>
      </c>
      <c r="H2999" s="121">
        <v>0</v>
      </c>
      <c r="I2999" s="121">
        <v>1461.5609999999999</v>
      </c>
      <c r="J2999" s="119">
        <v>0</v>
      </c>
      <c r="K2999" s="117">
        <f t="shared" si="463"/>
        <v>1463.904</v>
      </c>
      <c r="L2999" s="116">
        <v>0</v>
      </c>
      <c r="M2999" s="116">
        <v>1.1519999999999999</v>
      </c>
      <c r="N2999" s="116">
        <v>0</v>
      </c>
      <c r="O2999" s="116">
        <v>432.084</v>
      </c>
      <c r="P2999" s="116">
        <v>0</v>
      </c>
      <c r="Q2999" s="20">
        <f t="shared" si="464"/>
        <v>0</v>
      </c>
      <c r="R2999" s="20">
        <f t="shared" si="465"/>
        <v>3.682944</v>
      </c>
      <c r="S2999" s="20">
        <f t="shared" si="466"/>
        <v>0</v>
      </c>
      <c r="T2999" s="20">
        <f t="shared" si="467"/>
        <v>1372.2987840000001</v>
      </c>
      <c r="U2999" s="21">
        <f t="shared" si="468"/>
        <v>1375.981728</v>
      </c>
      <c r="V2999" s="38">
        <f t="shared" si="469"/>
        <v>0.93993986490917436</v>
      </c>
    </row>
    <row r="3000" spans="1:22">
      <c r="A3000">
        <v>2995</v>
      </c>
      <c r="B3000" s="122">
        <f t="shared" si="470"/>
        <v>41764</v>
      </c>
      <c r="C3000" s="122">
        <f t="shared" si="470"/>
        <v>42129</v>
      </c>
      <c r="D3000" s="116">
        <f t="shared" si="461"/>
        <v>2015</v>
      </c>
      <c r="E3000" s="116">
        <f t="shared" si="462"/>
        <v>5</v>
      </c>
      <c r="F3000" s="120">
        <v>0</v>
      </c>
      <c r="G3000" s="121">
        <v>0</v>
      </c>
      <c r="H3000" s="121">
        <v>0</v>
      </c>
      <c r="I3000" s="121">
        <v>1606.99</v>
      </c>
      <c r="J3000" s="119">
        <v>0</v>
      </c>
      <c r="K3000" s="117">
        <f t="shared" si="463"/>
        <v>1606.99</v>
      </c>
      <c r="L3000" s="116">
        <v>0</v>
      </c>
      <c r="M3000" s="116">
        <v>0</v>
      </c>
      <c r="N3000" s="116">
        <v>0</v>
      </c>
      <c r="O3000" s="116">
        <v>484.79399999999998</v>
      </c>
      <c r="P3000" s="116">
        <v>0</v>
      </c>
      <c r="Q3000" s="20">
        <f t="shared" si="464"/>
        <v>0</v>
      </c>
      <c r="R3000" s="20">
        <f t="shared" si="465"/>
        <v>0</v>
      </c>
      <c r="S3000" s="20">
        <f t="shared" si="466"/>
        <v>0</v>
      </c>
      <c r="T3000" s="20">
        <f t="shared" si="467"/>
        <v>1539.7057440000001</v>
      </c>
      <c r="U3000" s="21">
        <f t="shared" si="468"/>
        <v>1539.7057440000001</v>
      </c>
      <c r="V3000" s="38">
        <f t="shared" si="469"/>
        <v>0.95813025843346888</v>
      </c>
    </row>
    <row r="3001" spans="1:22">
      <c r="A3001">
        <v>2996</v>
      </c>
      <c r="B3001" s="122">
        <f t="shared" si="470"/>
        <v>41764</v>
      </c>
      <c r="C3001" s="122">
        <f t="shared" si="470"/>
        <v>42129</v>
      </c>
      <c r="D3001" s="116">
        <f t="shared" si="461"/>
        <v>2015</v>
      </c>
      <c r="E3001" s="116">
        <f t="shared" si="462"/>
        <v>5</v>
      </c>
      <c r="F3001" s="120">
        <v>0</v>
      </c>
      <c r="G3001" s="121">
        <v>70.474999999999994</v>
      </c>
      <c r="H3001" s="121">
        <v>0</v>
      </c>
      <c r="I3001" s="121">
        <v>1635.934</v>
      </c>
      <c r="J3001" s="119">
        <v>0</v>
      </c>
      <c r="K3001" s="117">
        <f t="shared" si="463"/>
        <v>1706.4089999999999</v>
      </c>
      <c r="L3001" s="116">
        <v>0</v>
      </c>
      <c r="M3001" s="116">
        <v>29.96</v>
      </c>
      <c r="N3001" s="116">
        <v>0</v>
      </c>
      <c r="O3001" s="116">
        <v>482.70400000000001</v>
      </c>
      <c r="P3001" s="116">
        <v>0</v>
      </c>
      <c r="Q3001" s="20">
        <f t="shared" si="464"/>
        <v>0</v>
      </c>
      <c r="R3001" s="20">
        <f t="shared" si="465"/>
        <v>95.782120000000006</v>
      </c>
      <c r="S3001" s="20">
        <f t="shared" si="466"/>
        <v>0</v>
      </c>
      <c r="T3001" s="20">
        <f t="shared" si="467"/>
        <v>1533.067904</v>
      </c>
      <c r="U3001" s="21">
        <f t="shared" si="468"/>
        <v>1628.8500240000001</v>
      </c>
      <c r="V3001" s="38">
        <f t="shared" si="469"/>
        <v>0.9545484253775034</v>
      </c>
    </row>
    <row r="3002" spans="1:22">
      <c r="A3002">
        <v>2997</v>
      </c>
      <c r="B3002" s="122">
        <f t="shared" si="470"/>
        <v>41764</v>
      </c>
      <c r="C3002" s="122">
        <f t="shared" si="470"/>
        <v>42129</v>
      </c>
      <c r="D3002" s="116">
        <f t="shared" si="461"/>
        <v>2015</v>
      </c>
      <c r="E3002" s="116">
        <f t="shared" si="462"/>
        <v>5</v>
      </c>
      <c r="F3002" s="120">
        <v>0</v>
      </c>
      <c r="G3002" s="121">
        <v>34.493000000000002</v>
      </c>
      <c r="H3002" s="121">
        <v>0</v>
      </c>
      <c r="I3002" s="121">
        <v>1726.277</v>
      </c>
      <c r="J3002" s="119">
        <v>0</v>
      </c>
      <c r="K3002" s="117">
        <f t="shared" si="463"/>
        <v>1760.77</v>
      </c>
      <c r="L3002" s="116">
        <v>0</v>
      </c>
      <c r="M3002" s="116">
        <v>12.983000000000001</v>
      </c>
      <c r="N3002" s="116">
        <v>0</v>
      </c>
      <c r="O3002" s="116">
        <v>494.65499999999997</v>
      </c>
      <c r="P3002" s="116">
        <v>0</v>
      </c>
      <c r="Q3002" s="20">
        <f t="shared" si="464"/>
        <v>0</v>
      </c>
      <c r="R3002" s="20">
        <f t="shared" si="465"/>
        <v>41.506651000000005</v>
      </c>
      <c r="S3002" s="20">
        <f t="shared" si="466"/>
        <v>0</v>
      </c>
      <c r="T3002" s="20">
        <f t="shared" si="467"/>
        <v>1571.0242800000001</v>
      </c>
      <c r="U3002" s="21">
        <f t="shared" si="468"/>
        <v>1612.530931</v>
      </c>
      <c r="V3002" s="38">
        <f t="shared" si="469"/>
        <v>0.91581008933591557</v>
      </c>
    </row>
    <row r="3003" spans="1:22">
      <c r="A3003">
        <v>2998</v>
      </c>
      <c r="B3003" s="122">
        <f t="shared" si="470"/>
        <v>41764</v>
      </c>
      <c r="C3003" s="122">
        <f t="shared" si="470"/>
        <v>42129</v>
      </c>
      <c r="D3003" s="116">
        <f t="shared" si="461"/>
        <v>2015</v>
      </c>
      <c r="E3003" s="116">
        <f t="shared" si="462"/>
        <v>5</v>
      </c>
      <c r="F3003" s="120">
        <v>0</v>
      </c>
      <c r="G3003" s="121">
        <v>77.144000000000005</v>
      </c>
      <c r="H3003" s="121">
        <v>0</v>
      </c>
      <c r="I3003" s="121">
        <v>1737.4090000000001</v>
      </c>
      <c r="J3003" s="119">
        <v>0</v>
      </c>
      <c r="K3003" s="117">
        <f t="shared" si="463"/>
        <v>1814.5530000000001</v>
      </c>
      <c r="L3003" s="116">
        <v>0</v>
      </c>
      <c r="M3003" s="116">
        <v>28.161000000000001</v>
      </c>
      <c r="N3003" s="116">
        <v>0</v>
      </c>
      <c r="O3003" s="116">
        <v>497.54500000000002</v>
      </c>
      <c r="P3003" s="116">
        <v>0</v>
      </c>
      <c r="Q3003" s="20">
        <f t="shared" si="464"/>
        <v>0</v>
      </c>
      <c r="R3003" s="20">
        <f t="shared" si="465"/>
        <v>90.03071700000001</v>
      </c>
      <c r="S3003" s="20">
        <f t="shared" si="466"/>
        <v>0</v>
      </c>
      <c r="T3003" s="20">
        <f t="shared" si="467"/>
        <v>1580.2029200000002</v>
      </c>
      <c r="U3003" s="21">
        <f t="shared" si="468"/>
        <v>1670.2336370000003</v>
      </c>
      <c r="V3003" s="38">
        <f t="shared" si="469"/>
        <v>0.92046561164099372</v>
      </c>
    </row>
    <row r="3004" spans="1:22">
      <c r="A3004">
        <v>2999</v>
      </c>
      <c r="B3004" s="122">
        <f t="shared" si="470"/>
        <v>41764</v>
      </c>
      <c r="C3004" s="122">
        <f t="shared" si="470"/>
        <v>42129</v>
      </c>
      <c r="D3004" s="116">
        <f t="shared" si="461"/>
        <v>2015</v>
      </c>
      <c r="E3004" s="116">
        <f t="shared" si="462"/>
        <v>5</v>
      </c>
      <c r="F3004" s="120">
        <v>0</v>
      </c>
      <c r="G3004" s="121">
        <v>34.447000000000003</v>
      </c>
      <c r="H3004" s="121">
        <v>0</v>
      </c>
      <c r="I3004" s="121">
        <v>1681.4649999999999</v>
      </c>
      <c r="J3004" s="119">
        <v>0</v>
      </c>
      <c r="K3004" s="117">
        <f t="shared" si="463"/>
        <v>1715.9119999999998</v>
      </c>
      <c r="L3004" s="116">
        <v>0</v>
      </c>
      <c r="M3004" s="116">
        <v>12.939</v>
      </c>
      <c r="N3004" s="116">
        <v>0</v>
      </c>
      <c r="O3004" s="116">
        <v>494.57499999999999</v>
      </c>
      <c r="P3004" s="116">
        <v>0</v>
      </c>
      <c r="Q3004" s="20">
        <f t="shared" si="464"/>
        <v>0</v>
      </c>
      <c r="R3004" s="20">
        <f t="shared" si="465"/>
        <v>41.365983</v>
      </c>
      <c r="S3004" s="20">
        <f t="shared" si="466"/>
        <v>0</v>
      </c>
      <c r="T3004" s="20">
        <f t="shared" si="467"/>
        <v>1570.7701999999999</v>
      </c>
      <c r="U3004" s="21">
        <f t="shared" si="468"/>
        <v>1612.1361829999998</v>
      </c>
      <c r="V3004" s="38">
        <f t="shared" si="469"/>
        <v>0.93952148070530428</v>
      </c>
    </row>
    <row r="3005" spans="1:22">
      <c r="A3005">
        <v>3000</v>
      </c>
      <c r="B3005" s="122">
        <f t="shared" si="470"/>
        <v>41764</v>
      </c>
      <c r="C3005" s="122">
        <f t="shared" si="470"/>
        <v>42129</v>
      </c>
      <c r="D3005" s="116">
        <f t="shared" si="461"/>
        <v>2015</v>
      </c>
      <c r="E3005" s="116">
        <f t="shared" si="462"/>
        <v>5</v>
      </c>
      <c r="F3005" s="120">
        <v>0</v>
      </c>
      <c r="G3005" s="121">
        <v>34.396999999999998</v>
      </c>
      <c r="H3005" s="121">
        <v>0</v>
      </c>
      <c r="I3005" s="121">
        <v>1537.663</v>
      </c>
      <c r="J3005" s="119">
        <v>0</v>
      </c>
      <c r="K3005" s="117">
        <f t="shared" si="463"/>
        <v>1572.06</v>
      </c>
      <c r="L3005" s="116">
        <v>0</v>
      </c>
      <c r="M3005" s="116">
        <v>12.885999999999999</v>
      </c>
      <c r="N3005" s="116">
        <v>0</v>
      </c>
      <c r="O3005" s="116">
        <v>443.834</v>
      </c>
      <c r="P3005" s="116">
        <v>0</v>
      </c>
      <c r="Q3005" s="20">
        <f t="shared" si="464"/>
        <v>0</v>
      </c>
      <c r="R3005" s="20">
        <f t="shared" si="465"/>
        <v>41.196542000000001</v>
      </c>
      <c r="S3005" s="20">
        <f t="shared" si="466"/>
        <v>0</v>
      </c>
      <c r="T3005" s="20">
        <f t="shared" si="467"/>
        <v>1409.6167840000001</v>
      </c>
      <c r="U3005" s="21">
        <f t="shared" si="468"/>
        <v>1450.813326</v>
      </c>
      <c r="V3005" s="38">
        <f t="shared" si="469"/>
        <v>0.9228740162589214</v>
      </c>
    </row>
    <row r="3006" spans="1:22">
      <c r="A3006">
        <v>3001</v>
      </c>
      <c r="B3006" s="122">
        <f t="shared" si="470"/>
        <v>41765</v>
      </c>
      <c r="C3006" s="122">
        <f t="shared" si="470"/>
        <v>42130</v>
      </c>
      <c r="D3006" s="116">
        <f t="shared" si="461"/>
        <v>2015</v>
      </c>
      <c r="E3006" s="116">
        <f t="shared" si="462"/>
        <v>5</v>
      </c>
      <c r="F3006" s="120">
        <v>0</v>
      </c>
      <c r="G3006" s="121">
        <v>34.271999999999998</v>
      </c>
      <c r="H3006" s="121">
        <v>10.515000000000001</v>
      </c>
      <c r="I3006" s="121">
        <v>1377.17</v>
      </c>
      <c r="J3006" s="119">
        <v>0</v>
      </c>
      <c r="K3006" s="117">
        <f t="shared" si="463"/>
        <v>1421.9570000000001</v>
      </c>
      <c r="L3006" s="116">
        <v>0</v>
      </c>
      <c r="M3006" s="116">
        <v>12.762</v>
      </c>
      <c r="N3006" s="116">
        <v>17.509</v>
      </c>
      <c r="O3006" s="116">
        <v>401.00900000000001</v>
      </c>
      <c r="P3006" s="116">
        <v>0</v>
      </c>
      <c r="Q3006" s="20">
        <f t="shared" si="464"/>
        <v>0</v>
      </c>
      <c r="R3006" s="20">
        <f t="shared" si="465"/>
        <v>40.800114000000001</v>
      </c>
      <c r="S3006" s="20">
        <f t="shared" si="466"/>
        <v>34.160059000000004</v>
      </c>
      <c r="T3006" s="20">
        <f t="shared" si="467"/>
        <v>1273.6045840000002</v>
      </c>
      <c r="U3006" s="21">
        <f t="shared" si="468"/>
        <v>1348.5647570000001</v>
      </c>
      <c r="V3006" s="38">
        <f t="shared" si="469"/>
        <v>0.94838645402076149</v>
      </c>
    </row>
    <row r="3007" spans="1:22">
      <c r="A3007">
        <v>3002</v>
      </c>
      <c r="B3007" s="122">
        <f t="shared" si="470"/>
        <v>41765</v>
      </c>
      <c r="C3007" s="122">
        <f t="shared" si="470"/>
        <v>42130</v>
      </c>
      <c r="D3007" s="116">
        <f t="shared" si="461"/>
        <v>2015</v>
      </c>
      <c r="E3007" s="116">
        <f t="shared" si="462"/>
        <v>5</v>
      </c>
      <c r="F3007" s="120">
        <v>0</v>
      </c>
      <c r="G3007" s="121">
        <v>34.235999999999997</v>
      </c>
      <c r="H3007" s="121">
        <v>0</v>
      </c>
      <c r="I3007" s="121">
        <v>1268.626</v>
      </c>
      <c r="J3007" s="119">
        <v>0</v>
      </c>
      <c r="K3007" s="117">
        <f t="shared" si="463"/>
        <v>1302.8620000000001</v>
      </c>
      <c r="L3007" s="116">
        <v>0</v>
      </c>
      <c r="M3007" s="116">
        <v>12.818</v>
      </c>
      <c r="N3007" s="116">
        <v>0</v>
      </c>
      <c r="O3007" s="116">
        <v>374.97800000000001</v>
      </c>
      <c r="P3007" s="116">
        <v>0</v>
      </c>
      <c r="Q3007" s="20">
        <f t="shared" si="464"/>
        <v>0</v>
      </c>
      <c r="R3007" s="20">
        <f t="shared" si="465"/>
        <v>40.979146</v>
      </c>
      <c r="S3007" s="20">
        <f t="shared" si="466"/>
        <v>0</v>
      </c>
      <c r="T3007" s="20">
        <f t="shared" si="467"/>
        <v>1190.9301280000002</v>
      </c>
      <c r="U3007" s="21">
        <f t="shared" si="468"/>
        <v>1231.9092740000001</v>
      </c>
      <c r="V3007" s="38">
        <f t="shared" si="469"/>
        <v>0.94554087386077734</v>
      </c>
    </row>
    <row r="3008" spans="1:22">
      <c r="A3008">
        <v>3003</v>
      </c>
      <c r="B3008" s="122">
        <f t="shared" si="470"/>
        <v>41765</v>
      </c>
      <c r="C3008" s="122">
        <f t="shared" si="470"/>
        <v>42130</v>
      </c>
      <c r="D3008" s="116">
        <f t="shared" si="461"/>
        <v>2015</v>
      </c>
      <c r="E3008" s="116">
        <f t="shared" si="462"/>
        <v>5</v>
      </c>
      <c r="F3008" s="120">
        <v>0</v>
      </c>
      <c r="G3008" s="121">
        <v>34.067999999999998</v>
      </c>
      <c r="H3008" s="121">
        <v>0</v>
      </c>
      <c r="I3008" s="121">
        <v>1281.355</v>
      </c>
      <c r="J3008" s="119">
        <v>0</v>
      </c>
      <c r="K3008" s="117">
        <f t="shared" si="463"/>
        <v>1315.423</v>
      </c>
      <c r="L3008" s="116">
        <v>0</v>
      </c>
      <c r="M3008" s="116">
        <v>12.837999999999999</v>
      </c>
      <c r="N3008" s="116">
        <v>0</v>
      </c>
      <c r="O3008" s="116">
        <v>360.89299999999997</v>
      </c>
      <c r="P3008" s="116">
        <v>0</v>
      </c>
      <c r="Q3008" s="20">
        <f t="shared" si="464"/>
        <v>0</v>
      </c>
      <c r="R3008" s="20">
        <f t="shared" si="465"/>
        <v>41.043085999999995</v>
      </c>
      <c r="S3008" s="20">
        <f t="shared" si="466"/>
        <v>0</v>
      </c>
      <c r="T3008" s="20">
        <f t="shared" si="467"/>
        <v>1146.1961679999999</v>
      </c>
      <c r="U3008" s="21">
        <f t="shared" si="468"/>
        <v>1187.2392539999998</v>
      </c>
      <c r="V3008" s="38">
        <f t="shared" si="469"/>
        <v>0.90255321216065088</v>
      </c>
    </row>
    <row r="3009" spans="1:22">
      <c r="A3009">
        <v>3004</v>
      </c>
      <c r="B3009" s="122">
        <f t="shared" si="470"/>
        <v>41765</v>
      </c>
      <c r="C3009" s="122">
        <f t="shared" si="470"/>
        <v>42130</v>
      </c>
      <c r="D3009" s="116">
        <f t="shared" si="461"/>
        <v>2015</v>
      </c>
      <c r="E3009" s="116">
        <f t="shared" si="462"/>
        <v>5</v>
      </c>
      <c r="F3009" s="120">
        <v>0</v>
      </c>
      <c r="G3009" s="121">
        <v>76.164000000000001</v>
      </c>
      <c r="H3009" s="121">
        <v>0</v>
      </c>
      <c r="I3009" s="121">
        <v>1181.5129999999999</v>
      </c>
      <c r="J3009" s="119">
        <v>0</v>
      </c>
      <c r="K3009" s="117">
        <f t="shared" si="463"/>
        <v>1257.6769999999999</v>
      </c>
      <c r="L3009" s="116">
        <v>0</v>
      </c>
      <c r="M3009" s="116">
        <v>27.907</v>
      </c>
      <c r="N3009" s="116">
        <v>0</v>
      </c>
      <c r="O3009" s="116">
        <v>337.44400000000002</v>
      </c>
      <c r="P3009" s="116">
        <v>0</v>
      </c>
      <c r="Q3009" s="20">
        <f t="shared" si="464"/>
        <v>0</v>
      </c>
      <c r="R3009" s="20">
        <f t="shared" si="465"/>
        <v>89.218679000000009</v>
      </c>
      <c r="S3009" s="20">
        <f t="shared" si="466"/>
        <v>0</v>
      </c>
      <c r="T3009" s="20">
        <f t="shared" si="467"/>
        <v>1071.7221440000001</v>
      </c>
      <c r="U3009" s="21">
        <f t="shared" si="468"/>
        <v>1160.9408230000001</v>
      </c>
      <c r="V3009" s="38">
        <f t="shared" si="469"/>
        <v>0.92308344908907469</v>
      </c>
    </row>
    <row r="3010" spans="1:22">
      <c r="A3010">
        <v>3005</v>
      </c>
      <c r="B3010" s="122">
        <f t="shared" si="470"/>
        <v>41765</v>
      </c>
      <c r="C3010" s="122">
        <f t="shared" si="470"/>
        <v>42130</v>
      </c>
      <c r="D3010" s="116">
        <f t="shared" si="461"/>
        <v>2015</v>
      </c>
      <c r="E3010" s="116">
        <f t="shared" si="462"/>
        <v>5</v>
      </c>
      <c r="F3010" s="120">
        <v>0</v>
      </c>
      <c r="G3010" s="121">
        <v>76.207999999999998</v>
      </c>
      <c r="H3010" s="121">
        <v>0</v>
      </c>
      <c r="I3010" s="121">
        <v>1153.9100000000001</v>
      </c>
      <c r="J3010" s="119">
        <v>0</v>
      </c>
      <c r="K3010" s="117">
        <f t="shared" si="463"/>
        <v>1230.1180000000002</v>
      </c>
      <c r="L3010" s="116">
        <v>0</v>
      </c>
      <c r="M3010" s="116">
        <v>27.899000000000001</v>
      </c>
      <c r="N3010" s="116">
        <v>0</v>
      </c>
      <c r="O3010" s="116">
        <v>333.62</v>
      </c>
      <c r="P3010" s="116">
        <v>0</v>
      </c>
      <c r="Q3010" s="20">
        <f t="shared" si="464"/>
        <v>0</v>
      </c>
      <c r="R3010" s="20">
        <f t="shared" si="465"/>
        <v>89.193103000000008</v>
      </c>
      <c r="S3010" s="20">
        <f t="shared" si="466"/>
        <v>0</v>
      </c>
      <c r="T3010" s="20">
        <f t="shared" si="467"/>
        <v>1059.5771200000001</v>
      </c>
      <c r="U3010" s="21">
        <f t="shared" si="468"/>
        <v>1148.7702230000002</v>
      </c>
      <c r="V3010" s="38">
        <f t="shared" si="469"/>
        <v>0.93386994011956581</v>
      </c>
    </row>
    <row r="3011" spans="1:22">
      <c r="A3011">
        <v>3006</v>
      </c>
      <c r="B3011" s="122">
        <f t="shared" si="470"/>
        <v>41765</v>
      </c>
      <c r="C3011" s="122">
        <f t="shared" si="470"/>
        <v>42130</v>
      </c>
      <c r="D3011" s="116">
        <f t="shared" si="461"/>
        <v>2015</v>
      </c>
      <c r="E3011" s="116">
        <f t="shared" si="462"/>
        <v>5</v>
      </c>
      <c r="F3011" s="120">
        <v>0</v>
      </c>
      <c r="G3011" s="121">
        <v>76.275000000000006</v>
      </c>
      <c r="H3011" s="121">
        <v>0</v>
      </c>
      <c r="I3011" s="121">
        <v>1154.212</v>
      </c>
      <c r="J3011" s="119">
        <v>0</v>
      </c>
      <c r="K3011" s="117">
        <f t="shared" si="463"/>
        <v>1230.4870000000001</v>
      </c>
      <c r="L3011" s="116">
        <v>0</v>
      </c>
      <c r="M3011" s="116">
        <v>27.818000000000001</v>
      </c>
      <c r="N3011" s="116">
        <v>0</v>
      </c>
      <c r="O3011" s="116">
        <v>332.74200000000002</v>
      </c>
      <c r="P3011" s="116">
        <v>0</v>
      </c>
      <c r="Q3011" s="20">
        <f t="shared" si="464"/>
        <v>0</v>
      </c>
      <c r="R3011" s="20">
        <f t="shared" si="465"/>
        <v>88.934146000000013</v>
      </c>
      <c r="S3011" s="20">
        <f t="shared" si="466"/>
        <v>0</v>
      </c>
      <c r="T3011" s="20">
        <f t="shared" si="467"/>
        <v>1056.7885920000001</v>
      </c>
      <c r="U3011" s="21">
        <f t="shared" si="468"/>
        <v>1145.7227380000002</v>
      </c>
      <c r="V3011" s="38">
        <f t="shared" si="469"/>
        <v>0.93111324052996913</v>
      </c>
    </row>
    <row r="3012" spans="1:22">
      <c r="A3012">
        <v>3007</v>
      </c>
      <c r="B3012" s="122">
        <f t="shared" si="470"/>
        <v>41765</v>
      </c>
      <c r="C3012" s="122">
        <f t="shared" si="470"/>
        <v>42130</v>
      </c>
      <c r="D3012" s="116">
        <f t="shared" si="461"/>
        <v>2015</v>
      </c>
      <c r="E3012" s="116">
        <f t="shared" si="462"/>
        <v>5</v>
      </c>
      <c r="F3012" s="120">
        <v>0</v>
      </c>
      <c r="G3012" s="121">
        <v>192.83500000000001</v>
      </c>
      <c r="H3012" s="121">
        <v>0</v>
      </c>
      <c r="I3012" s="121">
        <v>1205.9849999999999</v>
      </c>
      <c r="J3012" s="119">
        <v>0</v>
      </c>
      <c r="K3012" s="117">
        <f t="shared" si="463"/>
        <v>1398.82</v>
      </c>
      <c r="L3012" s="116">
        <v>0</v>
      </c>
      <c r="M3012" s="116">
        <v>61.085999999999999</v>
      </c>
      <c r="N3012" s="116">
        <v>0</v>
      </c>
      <c r="O3012" s="116">
        <v>345.36399999999998</v>
      </c>
      <c r="P3012" s="116">
        <v>0</v>
      </c>
      <c r="Q3012" s="20">
        <f t="shared" si="464"/>
        <v>0</v>
      </c>
      <c r="R3012" s="20">
        <f t="shared" si="465"/>
        <v>195.29194200000001</v>
      </c>
      <c r="S3012" s="20">
        <f t="shared" si="466"/>
        <v>0</v>
      </c>
      <c r="T3012" s="20">
        <f t="shared" si="467"/>
        <v>1096.876064</v>
      </c>
      <c r="U3012" s="21">
        <f t="shared" si="468"/>
        <v>1292.1680060000001</v>
      </c>
      <c r="V3012" s="38">
        <f t="shared" si="469"/>
        <v>0.92375574126764004</v>
      </c>
    </row>
    <row r="3013" spans="1:22">
      <c r="A3013">
        <v>3008</v>
      </c>
      <c r="B3013" s="122">
        <f t="shared" si="470"/>
        <v>41765</v>
      </c>
      <c r="C3013" s="122">
        <f t="shared" si="470"/>
        <v>42130</v>
      </c>
      <c r="D3013" s="116">
        <f t="shared" si="461"/>
        <v>2015</v>
      </c>
      <c r="E3013" s="116">
        <f t="shared" si="462"/>
        <v>5</v>
      </c>
      <c r="F3013" s="120">
        <v>0</v>
      </c>
      <c r="G3013" s="121">
        <v>188.99199999999999</v>
      </c>
      <c r="H3013" s="121">
        <v>2.286</v>
      </c>
      <c r="I3013" s="121">
        <v>1560.2950000000001</v>
      </c>
      <c r="J3013" s="119">
        <v>0</v>
      </c>
      <c r="K3013" s="117">
        <f t="shared" si="463"/>
        <v>1751.5730000000001</v>
      </c>
      <c r="L3013" s="116">
        <v>0</v>
      </c>
      <c r="M3013" s="116">
        <v>61.154000000000003</v>
      </c>
      <c r="N3013" s="116">
        <v>6.4950000000000001</v>
      </c>
      <c r="O3013" s="116">
        <v>425.49400000000003</v>
      </c>
      <c r="P3013" s="116">
        <v>0</v>
      </c>
      <c r="Q3013" s="20">
        <f t="shared" si="464"/>
        <v>0</v>
      </c>
      <c r="R3013" s="20">
        <f t="shared" si="465"/>
        <v>195.50933800000001</v>
      </c>
      <c r="S3013" s="20">
        <f t="shared" si="466"/>
        <v>12.671745000000001</v>
      </c>
      <c r="T3013" s="20">
        <f t="shared" si="467"/>
        <v>1351.3689440000001</v>
      </c>
      <c r="U3013" s="21">
        <f t="shared" si="468"/>
        <v>1559.550027</v>
      </c>
      <c r="V3013" s="38">
        <f t="shared" si="469"/>
        <v>0.89037112755220593</v>
      </c>
    </row>
    <row r="3014" spans="1:22">
      <c r="A3014">
        <v>3009</v>
      </c>
      <c r="B3014" s="122">
        <f t="shared" si="470"/>
        <v>41765</v>
      </c>
      <c r="C3014" s="122">
        <f t="shared" si="470"/>
        <v>42130</v>
      </c>
      <c r="D3014" s="116">
        <f t="shared" si="461"/>
        <v>2015</v>
      </c>
      <c r="E3014" s="116">
        <f t="shared" si="462"/>
        <v>5</v>
      </c>
      <c r="F3014" s="120">
        <v>0</v>
      </c>
      <c r="G3014" s="121">
        <v>136.77199999999999</v>
      </c>
      <c r="H3014" s="121">
        <v>0.13500000000000001</v>
      </c>
      <c r="I3014" s="121">
        <v>1533.835</v>
      </c>
      <c r="J3014" s="119">
        <v>0</v>
      </c>
      <c r="K3014" s="117">
        <f t="shared" si="463"/>
        <v>1670.742</v>
      </c>
      <c r="L3014" s="116">
        <v>0</v>
      </c>
      <c r="M3014" s="116">
        <v>45.445999999999998</v>
      </c>
      <c r="N3014" s="116">
        <v>0.32300000000000001</v>
      </c>
      <c r="O3014" s="116">
        <v>422.35500000000002</v>
      </c>
      <c r="P3014" s="116">
        <v>0</v>
      </c>
      <c r="Q3014" s="20">
        <f t="shared" si="464"/>
        <v>0</v>
      </c>
      <c r="R3014" s="20">
        <f t="shared" si="465"/>
        <v>145.290862</v>
      </c>
      <c r="S3014" s="20">
        <f t="shared" si="466"/>
        <v>0.63017300000000009</v>
      </c>
      <c r="T3014" s="20">
        <f t="shared" si="467"/>
        <v>1341.39948</v>
      </c>
      <c r="U3014" s="21">
        <f t="shared" si="468"/>
        <v>1487.3205150000001</v>
      </c>
      <c r="V3014" s="38">
        <f t="shared" si="469"/>
        <v>0.89021555392753648</v>
      </c>
    </row>
    <row r="3015" spans="1:22">
      <c r="A3015">
        <v>3010</v>
      </c>
      <c r="B3015" s="122">
        <f t="shared" si="470"/>
        <v>41765</v>
      </c>
      <c r="C3015" s="122">
        <f t="shared" si="470"/>
        <v>42130</v>
      </c>
      <c r="D3015" s="116">
        <f t="shared" ref="D3015:D3078" si="471">YEAR(C3015)</f>
        <v>2015</v>
      </c>
      <c r="E3015" s="116">
        <f t="shared" ref="E3015:E3078" si="472">MONTH(C3015)</f>
        <v>5</v>
      </c>
      <c r="F3015" s="120">
        <v>0</v>
      </c>
      <c r="G3015" s="121">
        <v>83.006</v>
      </c>
      <c r="H3015" s="121">
        <v>0</v>
      </c>
      <c r="I3015" s="121">
        <v>1457.106</v>
      </c>
      <c r="J3015" s="119">
        <v>0</v>
      </c>
      <c r="K3015" s="117">
        <f t="shared" ref="K3015:K3078" si="473">SUM(F3015:J3015)</f>
        <v>1540.1120000000001</v>
      </c>
      <c r="L3015" s="116">
        <v>0</v>
      </c>
      <c r="M3015" s="116">
        <v>30.158999999999999</v>
      </c>
      <c r="N3015" s="116">
        <v>0</v>
      </c>
      <c r="O3015" s="116">
        <v>426.19400000000002</v>
      </c>
      <c r="P3015" s="116">
        <v>0</v>
      </c>
      <c r="Q3015" s="20">
        <f t="shared" ref="Q3015:Q3078" si="474">+$Q$2*L3015</f>
        <v>0</v>
      </c>
      <c r="R3015" s="20">
        <f t="shared" ref="R3015:R3078" si="475">+$R$2*M3015</f>
        <v>96.418323000000001</v>
      </c>
      <c r="S3015" s="20">
        <f t="shared" ref="S3015:S3078" si="476">+$S$2*N3015</f>
        <v>0</v>
      </c>
      <c r="T3015" s="20">
        <f t="shared" ref="T3015:T3078" si="477">+$T$2*O3015</f>
        <v>1353.5921440000002</v>
      </c>
      <c r="U3015" s="21">
        <f t="shared" ref="U3015:U3078" si="478">SUM(Q3015:T3015)</f>
        <v>1450.0104670000003</v>
      </c>
      <c r="V3015" s="38">
        <f t="shared" ref="V3015:V3078" si="479">+U3015/K3015</f>
        <v>0.94149676581962882</v>
      </c>
    </row>
    <row r="3016" spans="1:22">
      <c r="A3016">
        <v>3011</v>
      </c>
      <c r="B3016" s="122">
        <f t="shared" si="470"/>
        <v>41765</v>
      </c>
      <c r="C3016" s="122">
        <f t="shared" si="470"/>
        <v>42130</v>
      </c>
      <c r="D3016" s="116">
        <f t="shared" si="471"/>
        <v>2015</v>
      </c>
      <c r="E3016" s="116">
        <f t="shared" si="472"/>
        <v>5</v>
      </c>
      <c r="F3016" s="120">
        <v>0</v>
      </c>
      <c r="G3016" s="121">
        <v>82.957999999999998</v>
      </c>
      <c r="H3016" s="121">
        <v>0</v>
      </c>
      <c r="I3016" s="121">
        <v>1474.173</v>
      </c>
      <c r="J3016" s="119">
        <v>0</v>
      </c>
      <c r="K3016" s="117">
        <f t="shared" si="473"/>
        <v>1557.1310000000001</v>
      </c>
      <c r="L3016" s="116">
        <v>0</v>
      </c>
      <c r="M3016" s="116">
        <v>30.082999999999998</v>
      </c>
      <c r="N3016" s="116">
        <v>0</v>
      </c>
      <c r="O3016" s="116">
        <v>430.58600000000001</v>
      </c>
      <c r="P3016" s="116">
        <v>0</v>
      </c>
      <c r="Q3016" s="20">
        <f t="shared" si="474"/>
        <v>0</v>
      </c>
      <c r="R3016" s="20">
        <f t="shared" si="475"/>
        <v>96.175350999999992</v>
      </c>
      <c r="S3016" s="20">
        <f t="shared" si="476"/>
        <v>0</v>
      </c>
      <c r="T3016" s="20">
        <f t="shared" si="477"/>
        <v>1367.5411360000001</v>
      </c>
      <c r="U3016" s="21">
        <f t="shared" si="478"/>
        <v>1463.7164870000001</v>
      </c>
      <c r="V3016" s="38">
        <f t="shared" si="479"/>
        <v>0.94000857153315942</v>
      </c>
    </row>
    <row r="3017" spans="1:22">
      <c r="A3017">
        <v>3012</v>
      </c>
      <c r="B3017" s="122">
        <f t="shared" si="470"/>
        <v>41765</v>
      </c>
      <c r="C3017" s="122">
        <f t="shared" si="470"/>
        <v>42130</v>
      </c>
      <c r="D3017" s="116">
        <f t="shared" si="471"/>
        <v>2015</v>
      </c>
      <c r="E3017" s="116">
        <f t="shared" si="472"/>
        <v>5</v>
      </c>
      <c r="F3017" s="120">
        <v>0</v>
      </c>
      <c r="G3017" s="121">
        <v>83.292000000000002</v>
      </c>
      <c r="H3017" s="121">
        <v>0</v>
      </c>
      <c r="I3017" s="121">
        <v>1493.8969999999999</v>
      </c>
      <c r="J3017" s="119">
        <v>0</v>
      </c>
      <c r="K3017" s="117">
        <f t="shared" si="473"/>
        <v>1577.1889999999999</v>
      </c>
      <c r="L3017" s="116">
        <v>0</v>
      </c>
      <c r="M3017" s="116">
        <v>30.276</v>
      </c>
      <c r="N3017" s="116">
        <v>0</v>
      </c>
      <c r="O3017" s="116">
        <v>438.16300000000001</v>
      </c>
      <c r="P3017" s="116">
        <v>0</v>
      </c>
      <c r="Q3017" s="20">
        <f t="shared" si="474"/>
        <v>0</v>
      </c>
      <c r="R3017" s="20">
        <f t="shared" si="475"/>
        <v>96.792372</v>
      </c>
      <c r="S3017" s="20">
        <f t="shared" si="476"/>
        <v>0</v>
      </c>
      <c r="T3017" s="20">
        <f t="shared" si="477"/>
        <v>1391.6056880000001</v>
      </c>
      <c r="U3017" s="21">
        <f t="shared" si="478"/>
        <v>1488.39806</v>
      </c>
      <c r="V3017" s="38">
        <f t="shared" si="479"/>
        <v>0.94370304383304737</v>
      </c>
    </row>
    <row r="3018" spans="1:22">
      <c r="A3018">
        <v>3013</v>
      </c>
      <c r="B3018" s="122">
        <f t="shared" si="470"/>
        <v>41765</v>
      </c>
      <c r="C3018" s="122">
        <f t="shared" si="470"/>
        <v>42130</v>
      </c>
      <c r="D3018" s="116">
        <f t="shared" si="471"/>
        <v>2015</v>
      </c>
      <c r="E3018" s="116">
        <f t="shared" si="472"/>
        <v>5</v>
      </c>
      <c r="F3018" s="120">
        <v>0</v>
      </c>
      <c r="G3018" s="121">
        <v>62.505000000000003</v>
      </c>
      <c r="H3018" s="121">
        <v>0</v>
      </c>
      <c r="I3018" s="121">
        <v>1494.33</v>
      </c>
      <c r="J3018" s="119">
        <v>0</v>
      </c>
      <c r="K3018" s="117">
        <f t="shared" si="473"/>
        <v>1556.835</v>
      </c>
      <c r="L3018" s="116">
        <v>0</v>
      </c>
      <c r="M3018" s="116">
        <v>26.007999999999999</v>
      </c>
      <c r="N3018" s="116">
        <v>0</v>
      </c>
      <c r="O3018" s="116">
        <v>437.44200000000001</v>
      </c>
      <c r="P3018" s="116">
        <v>0</v>
      </c>
      <c r="Q3018" s="20">
        <f t="shared" si="474"/>
        <v>0</v>
      </c>
      <c r="R3018" s="20">
        <f t="shared" si="475"/>
        <v>83.147576000000001</v>
      </c>
      <c r="S3018" s="20">
        <f t="shared" si="476"/>
        <v>0</v>
      </c>
      <c r="T3018" s="20">
        <f t="shared" si="477"/>
        <v>1389.3157920000001</v>
      </c>
      <c r="U3018" s="21">
        <f t="shared" si="478"/>
        <v>1472.4633680000002</v>
      </c>
      <c r="V3018" s="38">
        <f t="shared" si="479"/>
        <v>0.94580566855190185</v>
      </c>
    </row>
    <row r="3019" spans="1:22">
      <c r="A3019">
        <v>3014</v>
      </c>
      <c r="B3019" s="122">
        <f t="shared" si="470"/>
        <v>41765</v>
      </c>
      <c r="C3019" s="122">
        <f t="shared" si="470"/>
        <v>42130</v>
      </c>
      <c r="D3019" s="116">
        <f t="shared" si="471"/>
        <v>2015</v>
      </c>
      <c r="E3019" s="116">
        <f t="shared" si="472"/>
        <v>5</v>
      </c>
      <c r="F3019" s="120">
        <v>0</v>
      </c>
      <c r="G3019" s="121">
        <v>64.608999999999995</v>
      </c>
      <c r="H3019" s="121">
        <v>4.3999999999999997E-2</v>
      </c>
      <c r="I3019" s="121">
        <v>1436.6510000000001</v>
      </c>
      <c r="J3019" s="119">
        <v>0</v>
      </c>
      <c r="K3019" s="117">
        <f t="shared" si="473"/>
        <v>1501.3040000000001</v>
      </c>
      <c r="L3019" s="116">
        <v>0</v>
      </c>
      <c r="M3019" s="116">
        <v>30.238</v>
      </c>
      <c r="N3019" s="116">
        <v>0.32300000000000001</v>
      </c>
      <c r="O3019" s="116">
        <v>424.91500000000002</v>
      </c>
      <c r="P3019" s="116">
        <v>0</v>
      </c>
      <c r="Q3019" s="20">
        <f t="shared" si="474"/>
        <v>0</v>
      </c>
      <c r="R3019" s="20">
        <f t="shared" si="475"/>
        <v>96.670885999999996</v>
      </c>
      <c r="S3019" s="20">
        <f t="shared" si="476"/>
        <v>0.63017300000000009</v>
      </c>
      <c r="T3019" s="20">
        <f t="shared" si="477"/>
        <v>1349.5300400000001</v>
      </c>
      <c r="U3019" s="21">
        <f t="shared" si="478"/>
        <v>1446.831099</v>
      </c>
      <c r="V3019" s="38">
        <f t="shared" si="479"/>
        <v>0.9637162753179902</v>
      </c>
    </row>
    <row r="3020" spans="1:22">
      <c r="A3020">
        <v>3015</v>
      </c>
      <c r="B3020" s="122">
        <f t="shared" si="470"/>
        <v>41765</v>
      </c>
      <c r="C3020" s="122">
        <f t="shared" si="470"/>
        <v>42130</v>
      </c>
      <c r="D3020" s="116">
        <f t="shared" si="471"/>
        <v>2015</v>
      </c>
      <c r="E3020" s="116">
        <f t="shared" si="472"/>
        <v>5</v>
      </c>
      <c r="F3020" s="120">
        <v>0</v>
      </c>
      <c r="G3020" s="121">
        <v>40.646000000000001</v>
      </c>
      <c r="H3020" s="121">
        <v>0.98</v>
      </c>
      <c r="I3020" s="121">
        <v>1476.212</v>
      </c>
      <c r="J3020" s="119">
        <v>0</v>
      </c>
      <c r="K3020" s="117">
        <f t="shared" si="473"/>
        <v>1517.838</v>
      </c>
      <c r="L3020" s="116">
        <v>0</v>
      </c>
      <c r="M3020" s="116">
        <v>15.19</v>
      </c>
      <c r="N3020" s="116">
        <v>2.4340000000000002</v>
      </c>
      <c r="O3020" s="116">
        <v>434.42500000000001</v>
      </c>
      <c r="P3020" s="116">
        <v>0</v>
      </c>
      <c r="Q3020" s="20">
        <f t="shared" si="474"/>
        <v>0</v>
      </c>
      <c r="R3020" s="20">
        <f t="shared" si="475"/>
        <v>48.562429999999999</v>
      </c>
      <c r="S3020" s="20">
        <f t="shared" si="476"/>
        <v>4.7487340000000007</v>
      </c>
      <c r="T3020" s="20">
        <f t="shared" si="477"/>
        <v>1379.7338000000002</v>
      </c>
      <c r="U3020" s="21">
        <f t="shared" si="478"/>
        <v>1433.0449640000002</v>
      </c>
      <c r="V3020" s="38">
        <f t="shared" si="479"/>
        <v>0.94413564820488105</v>
      </c>
    </row>
    <row r="3021" spans="1:22">
      <c r="A3021">
        <v>3016</v>
      </c>
      <c r="B3021" s="122">
        <f t="shared" si="470"/>
        <v>41765</v>
      </c>
      <c r="C3021" s="122">
        <f t="shared" si="470"/>
        <v>42130</v>
      </c>
      <c r="D3021" s="116">
        <f t="shared" si="471"/>
        <v>2015</v>
      </c>
      <c r="E3021" s="116">
        <f t="shared" si="472"/>
        <v>5</v>
      </c>
      <c r="F3021" s="120">
        <v>0</v>
      </c>
      <c r="G3021" s="121">
        <v>40.497999999999998</v>
      </c>
      <c r="H3021" s="121">
        <v>0.10100000000000001</v>
      </c>
      <c r="I3021" s="121">
        <v>1500.711</v>
      </c>
      <c r="J3021" s="119">
        <v>0</v>
      </c>
      <c r="K3021" s="117">
        <f t="shared" si="473"/>
        <v>1541.31</v>
      </c>
      <c r="L3021" s="116">
        <v>0</v>
      </c>
      <c r="M3021" s="116">
        <v>15.092000000000001</v>
      </c>
      <c r="N3021" s="116">
        <v>1.998</v>
      </c>
      <c r="O3021" s="116">
        <v>436.84399999999999</v>
      </c>
      <c r="P3021" s="116">
        <v>0</v>
      </c>
      <c r="Q3021" s="20">
        <f t="shared" si="474"/>
        <v>0</v>
      </c>
      <c r="R3021" s="20">
        <f t="shared" si="475"/>
        <v>48.249124000000002</v>
      </c>
      <c r="S3021" s="20">
        <f t="shared" si="476"/>
        <v>3.8980980000000001</v>
      </c>
      <c r="T3021" s="20">
        <f t="shared" si="477"/>
        <v>1387.4165440000002</v>
      </c>
      <c r="U3021" s="21">
        <f t="shared" si="478"/>
        <v>1439.5637660000002</v>
      </c>
      <c r="V3021" s="38">
        <f t="shared" si="479"/>
        <v>0.9339871706535352</v>
      </c>
    </row>
    <row r="3022" spans="1:22">
      <c r="A3022">
        <v>3017</v>
      </c>
      <c r="B3022" s="122">
        <f t="shared" si="470"/>
        <v>41765</v>
      </c>
      <c r="C3022" s="122">
        <f t="shared" si="470"/>
        <v>42130</v>
      </c>
      <c r="D3022" s="116">
        <f t="shared" si="471"/>
        <v>2015</v>
      </c>
      <c r="E3022" s="116">
        <f t="shared" si="472"/>
        <v>5</v>
      </c>
      <c r="F3022" s="120">
        <v>0</v>
      </c>
      <c r="G3022" s="121">
        <v>195.928</v>
      </c>
      <c r="H3022" s="121">
        <v>1.506</v>
      </c>
      <c r="I3022" s="121">
        <v>1307.2190000000001</v>
      </c>
      <c r="J3022" s="119">
        <v>0</v>
      </c>
      <c r="K3022" s="117">
        <f t="shared" si="473"/>
        <v>1504.653</v>
      </c>
      <c r="L3022" s="116">
        <v>0</v>
      </c>
      <c r="M3022" s="116">
        <v>63.924999999999997</v>
      </c>
      <c r="N3022" s="116">
        <v>4.7320000000000002</v>
      </c>
      <c r="O3022" s="116">
        <v>380.31</v>
      </c>
      <c r="P3022" s="116">
        <v>0</v>
      </c>
      <c r="Q3022" s="20">
        <f t="shared" si="474"/>
        <v>0</v>
      </c>
      <c r="R3022" s="20">
        <f t="shared" si="475"/>
        <v>204.368225</v>
      </c>
      <c r="S3022" s="20">
        <f t="shared" si="476"/>
        <v>9.232132</v>
      </c>
      <c r="T3022" s="20">
        <f t="shared" si="477"/>
        <v>1207.86456</v>
      </c>
      <c r="U3022" s="21">
        <f t="shared" si="478"/>
        <v>1421.464917</v>
      </c>
      <c r="V3022" s="38">
        <f t="shared" si="479"/>
        <v>0.9447127789596671</v>
      </c>
    </row>
    <row r="3023" spans="1:22">
      <c r="A3023">
        <v>3018</v>
      </c>
      <c r="B3023" s="122">
        <f t="shared" si="470"/>
        <v>41765</v>
      </c>
      <c r="C3023" s="122">
        <f t="shared" si="470"/>
        <v>42130</v>
      </c>
      <c r="D3023" s="116">
        <f t="shared" si="471"/>
        <v>2015</v>
      </c>
      <c r="E3023" s="116">
        <f t="shared" si="472"/>
        <v>5</v>
      </c>
      <c r="F3023" s="120">
        <v>0</v>
      </c>
      <c r="G3023" s="121">
        <v>200.041</v>
      </c>
      <c r="H3023" s="121">
        <v>0.45400000000000001</v>
      </c>
      <c r="I3023" s="121">
        <v>1313.2280000000001</v>
      </c>
      <c r="J3023" s="119">
        <v>0</v>
      </c>
      <c r="K3023" s="117">
        <f t="shared" si="473"/>
        <v>1513.723</v>
      </c>
      <c r="L3023" s="116">
        <v>0</v>
      </c>
      <c r="M3023" s="116">
        <v>63.896999999999998</v>
      </c>
      <c r="N3023" s="116">
        <v>2.7160000000000002</v>
      </c>
      <c r="O3023" s="116">
        <v>383.58600000000001</v>
      </c>
      <c r="P3023" s="116">
        <v>0</v>
      </c>
      <c r="Q3023" s="20">
        <f t="shared" si="474"/>
        <v>0</v>
      </c>
      <c r="R3023" s="20">
        <f t="shared" si="475"/>
        <v>204.27870899999999</v>
      </c>
      <c r="S3023" s="20">
        <f t="shared" si="476"/>
        <v>5.2989160000000002</v>
      </c>
      <c r="T3023" s="20">
        <f t="shared" si="477"/>
        <v>1218.2691360000001</v>
      </c>
      <c r="U3023" s="21">
        <f t="shared" si="478"/>
        <v>1427.846761</v>
      </c>
      <c r="V3023" s="38">
        <f t="shared" si="479"/>
        <v>0.94326819437902443</v>
      </c>
    </row>
    <row r="3024" spans="1:22">
      <c r="A3024">
        <v>3019</v>
      </c>
      <c r="B3024" s="122">
        <f t="shared" si="470"/>
        <v>41765</v>
      </c>
      <c r="C3024" s="122">
        <f t="shared" si="470"/>
        <v>42130</v>
      </c>
      <c r="D3024" s="116">
        <f t="shared" si="471"/>
        <v>2015</v>
      </c>
      <c r="E3024" s="116">
        <f t="shared" si="472"/>
        <v>5</v>
      </c>
      <c r="F3024" s="120">
        <v>0</v>
      </c>
      <c r="G3024" s="121">
        <v>199.67500000000001</v>
      </c>
      <c r="H3024" s="121">
        <v>0</v>
      </c>
      <c r="I3024" s="121">
        <v>1471.269</v>
      </c>
      <c r="J3024" s="119">
        <v>0</v>
      </c>
      <c r="K3024" s="117">
        <f t="shared" si="473"/>
        <v>1670.944</v>
      </c>
      <c r="L3024" s="116">
        <v>0</v>
      </c>
      <c r="M3024" s="116">
        <v>63.743000000000002</v>
      </c>
      <c r="N3024" s="116">
        <v>0</v>
      </c>
      <c r="O3024" s="116">
        <v>426.52800000000002</v>
      </c>
      <c r="P3024" s="116">
        <v>0</v>
      </c>
      <c r="Q3024" s="20">
        <f t="shared" si="474"/>
        <v>0</v>
      </c>
      <c r="R3024" s="20">
        <f t="shared" si="475"/>
        <v>203.786371</v>
      </c>
      <c r="S3024" s="20">
        <f t="shared" si="476"/>
        <v>0</v>
      </c>
      <c r="T3024" s="20">
        <f t="shared" si="477"/>
        <v>1354.6529280000002</v>
      </c>
      <c r="U3024" s="21">
        <f t="shared" si="478"/>
        <v>1558.4392990000001</v>
      </c>
      <c r="V3024" s="38">
        <f t="shared" si="479"/>
        <v>0.93266997517570915</v>
      </c>
    </row>
    <row r="3025" spans="1:22">
      <c r="A3025">
        <v>3020</v>
      </c>
      <c r="B3025" s="122">
        <f t="shared" si="470"/>
        <v>41765</v>
      </c>
      <c r="C3025" s="122">
        <f t="shared" si="470"/>
        <v>42130</v>
      </c>
      <c r="D3025" s="116">
        <f t="shared" si="471"/>
        <v>2015</v>
      </c>
      <c r="E3025" s="116">
        <f t="shared" si="472"/>
        <v>5</v>
      </c>
      <c r="F3025" s="120">
        <v>0</v>
      </c>
      <c r="G3025" s="121">
        <v>207.43199999999999</v>
      </c>
      <c r="H3025" s="121">
        <v>0</v>
      </c>
      <c r="I3025" s="121">
        <v>1898.385</v>
      </c>
      <c r="J3025" s="119">
        <v>0</v>
      </c>
      <c r="K3025" s="117">
        <f t="shared" si="473"/>
        <v>2105.817</v>
      </c>
      <c r="L3025" s="116">
        <v>0</v>
      </c>
      <c r="M3025" s="116">
        <v>67.87</v>
      </c>
      <c r="N3025" s="116">
        <v>0</v>
      </c>
      <c r="O3025" s="116">
        <v>525.41099999999994</v>
      </c>
      <c r="P3025" s="116">
        <v>0</v>
      </c>
      <c r="Q3025" s="20">
        <f t="shared" si="474"/>
        <v>0</v>
      </c>
      <c r="R3025" s="20">
        <f t="shared" si="475"/>
        <v>216.98039000000003</v>
      </c>
      <c r="S3025" s="20">
        <f t="shared" si="476"/>
        <v>0</v>
      </c>
      <c r="T3025" s="20">
        <f t="shared" si="477"/>
        <v>1668.705336</v>
      </c>
      <c r="U3025" s="21">
        <f t="shared" si="478"/>
        <v>1885.6857259999999</v>
      </c>
      <c r="V3025" s="38">
        <f t="shared" si="479"/>
        <v>0.89546514535688515</v>
      </c>
    </row>
    <row r="3026" spans="1:22">
      <c r="A3026">
        <v>3021</v>
      </c>
      <c r="B3026" s="122">
        <f t="shared" si="470"/>
        <v>41765</v>
      </c>
      <c r="C3026" s="122">
        <f t="shared" si="470"/>
        <v>42130</v>
      </c>
      <c r="D3026" s="116">
        <f t="shared" si="471"/>
        <v>2015</v>
      </c>
      <c r="E3026" s="116">
        <f t="shared" si="472"/>
        <v>5</v>
      </c>
      <c r="F3026" s="120">
        <v>0</v>
      </c>
      <c r="G3026" s="121">
        <v>198.11099999999999</v>
      </c>
      <c r="H3026" s="121">
        <v>3.2109999999999999</v>
      </c>
      <c r="I3026" s="121">
        <v>1642.2639999999999</v>
      </c>
      <c r="J3026" s="119">
        <v>0</v>
      </c>
      <c r="K3026" s="117">
        <f t="shared" si="473"/>
        <v>1843.5859999999998</v>
      </c>
      <c r="L3026" s="116">
        <v>0</v>
      </c>
      <c r="M3026" s="116">
        <v>63.771999999999998</v>
      </c>
      <c r="N3026" s="116">
        <v>10.148</v>
      </c>
      <c r="O3026" s="116">
        <v>503.45400000000001</v>
      </c>
      <c r="P3026" s="116">
        <v>0</v>
      </c>
      <c r="Q3026" s="20">
        <f t="shared" si="474"/>
        <v>0</v>
      </c>
      <c r="R3026" s="20">
        <f t="shared" si="475"/>
        <v>203.87908400000001</v>
      </c>
      <c r="S3026" s="20">
        <f t="shared" si="476"/>
        <v>19.798748</v>
      </c>
      <c r="T3026" s="20">
        <f t="shared" si="477"/>
        <v>1598.969904</v>
      </c>
      <c r="U3026" s="21">
        <f t="shared" si="478"/>
        <v>1822.6477360000001</v>
      </c>
      <c r="V3026" s="38">
        <f t="shared" si="479"/>
        <v>0.98864264319646622</v>
      </c>
    </row>
    <row r="3027" spans="1:22">
      <c r="A3027">
        <v>3022</v>
      </c>
      <c r="B3027" s="122">
        <f t="shared" si="470"/>
        <v>41765</v>
      </c>
      <c r="C3027" s="122">
        <f t="shared" si="470"/>
        <v>42130</v>
      </c>
      <c r="D3027" s="116">
        <f t="shared" si="471"/>
        <v>2015</v>
      </c>
      <c r="E3027" s="116">
        <f t="shared" si="472"/>
        <v>5</v>
      </c>
      <c r="F3027" s="120">
        <v>0</v>
      </c>
      <c r="G3027" s="121">
        <v>40.366999999999997</v>
      </c>
      <c r="H3027" s="121">
        <v>0</v>
      </c>
      <c r="I3027" s="121">
        <v>1785.174</v>
      </c>
      <c r="J3027" s="119">
        <v>0</v>
      </c>
      <c r="K3027" s="117">
        <f t="shared" si="473"/>
        <v>1825.5409999999999</v>
      </c>
      <c r="L3027" s="116">
        <v>0</v>
      </c>
      <c r="M3027" s="116">
        <v>15.036</v>
      </c>
      <c r="N3027" s="116">
        <v>0</v>
      </c>
      <c r="O3027" s="116">
        <v>553.84199999999998</v>
      </c>
      <c r="P3027" s="116">
        <v>0</v>
      </c>
      <c r="Q3027" s="20">
        <f t="shared" si="474"/>
        <v>0</v>
      </c>
      <c r="R3027" s="20">
        <f t="shared" si="475"/>
        <v>48.070092000000002</v>
      </c>
      <c r="S3027" s="20">
        <f t="shared" si="476"/>
        <v>0</v>
      </c>
      <c r="T3027" s="20">
        <f t="shared" si="477"/>
        <v>1759.0021920000002</v>
      </c>
      <c r="U3027" s="21">
        <f t="shared" si="478"/>
        <v>1807.0722840000001</v>
      </c>
      <c r="V3027" s="38">
        <f t="shared" si="479"/>
        <v>0.98988315463744725</v>
      </c>
    </row>
    <row r="3028" spans="1:22">
      <c r="A3028">
        <v>3023</v>
      </c>
      <c r="B3028" s="122">
        <f t="shared" si="470"/>
        <v>41765</v>
      </c>
      <c r="C3028" s="122">
        <f t="shared" si="470"/>
        <v>42130</v>
      </c>
      <c r="D3028" s="116">
        <f t="shared" si="471"/>
        <v>2015</v>
      </c>
      <c r="E3028" s="116">
        <f t="shared" si="472"/>
        <v>5</v>
      </c>
      <c r="F3028" s="120">
        <v>0</v>
      </c>
      <c r="G3028" s="121">
        <v>40.417999999999999</v>
      </c>
      <c r="H3028" s="121">
        <v>0</v>
      </c>
      <c r="I3028" s="121">
        <v>1893.3050000000001</v>
      </c>
      <c r="J3028" s="119">
        <v>0</v>
      </c>
      <c r="K3028" s="117">
        <f t="shared" si="473"/>
        <v>1933.723</v>
      </c>
      <c r="L3028" s="116">
        <v>0</v>
      </c>
      <c r="M3028" s="116">
        <v>15.041</v>
      </c>
      <c r="N3028" s="116">
        <v>0</v>
      </c>
      <c r="O3028" s="116">
        <v>563.50400000000002</v>
      </c>
      <c r="P3028" s="116">
        <v>0</v>
      </c>
      <c r="Q3028" s="20">
        <f t="shared" si="474"/>
        <v>0</v>
      </c>
      <c r="R3028" s="20">
        <f t="shared" si="475"/>
        <v>48.086077000000003</v>
      </c>
      <c r="S3028" s="20">
        <f t="shared" si="476"/>
        <v>0</v>
      </c>
      <c r="T3028" s="20">
        <f t="shared" si="477"/>
        <v>1789.6887040000001</v>
      </c>
      <c r="U3028" s="21">
        <f t="shared" si="478"/>
        <v>1837.7747810000001</v>
      </c>
      <c r="V3028" s="38">
        <f t="shared" si="479"/>
        <v>0.95038161153381329</v>
      </c>
    </row>
    <row r="3029" spans="1:22">
      <c r="A3029">
        <v>3024</v>
      </c>
      <c r="B3029" s="122">
        <f t="shared" si="470"/>
        <v>41765</v>
      </c>
      <c r="C3029" s="122">
        <f t="shared" si="470"/>
        <v>42130</v>
      </c>
      <c r="D3029" s="116">
        <f t="shared" si="471"/>
        <v>2015</v>
      </c>
      <c r="E3029" s="116">
        <f t="shared" si="472"/>
        <v>5</v>
      </c>
      <c r="F3029" s="120">
        <v>0</v>
      </c>
      <c r="G3029" s="121">
        <v>40.887</v>
      </c>
      <c r="H3029" s="121">
        <v>0</v>
      </c>
      <c r="I3029" s="121">
        <v>1606.626</v>
      </c>
      <c r="J3029" s="119">
        <v>0</v>
      </c>
      <c r="K3029" s="117">
        <f t="shared" si="473"/>
        <v>1647.5129999999999</v>
      </c>
      <c r="L3029" s="116">
        <v>0</v>
      </c>
      <c r="M3029" s="116">
        <v>15.2</v>
      </c>
      <c r="N3029" s="116">
        <v>0</v>
      </c>
      <c r="O3029" s="116">
        <v>478.63600000000002</v>
      </c>
      <c r="P3029" s="116">
        <v>0</v>
      </c>
      <c r="Q3029" s="20">
        <f t="shared" si="474"/>
        <v>0</v>
      </c>
      <c r="R3029" s="20">
        <f t="shared" si="475"/>
        <v>48.5944</v>
      </c>
      <c r="S3029" s="20">
        <f t="shared" si="476"/>
        <v>0</v>
      </c>
      <c r="T3029" s="20">
        <f t="shared" si="477"/>
        <v>1520.1479360000001</v>
      </c>
      <c r="U3029" s="21">
        <f t="shared" si="478"/>
        <v>1568.742336</v>
      </c>
      <c r="V3029" s="38">
        <f t="shared" si="479"/>
        <v>0.95218813812091319</v>
      </c>
    </row>
    <row r="3030" spans="1:22">
      <c r="A3030">
        <v>3025</v>
      </c>
      <c r="B3030" s="122">
        <f t="shared" si="470"/>
        <v>41766</v>
      </c>
      <c r="C3030" s="122">
        <f t="shared" si="470"/>
        <v>42131</v>
      </c>
      <c r="D3030" s="116">
        <f t="shared" si="471"/>
        <v>2015</v>
      </c>
      <c r="E3030" s="116">
        <f t="shared" si="472"/>
        <v>5</v>
      </c>
      <c r="F3030" s="120">
        <v>0</v>
      </c>
      <c r="G3030" s="121">
        <v>208.637</v>
      </c>
      <c r="H3030" s="121">
        <v>0</v>
      </c>
      <c r="I3030" s="121">
        <v>1450.692</v>
      </c>
      <c r="J3030" s="119">
        <v>0</v>
      </c>
      <c r="K3030" s="117">
        <f t="shared" si="473"/>
        <v>1659.329</v>
      </c>
      <c r="L3030" s="116">
        <v>0</v>
      </c>
      <c r="M3030" s="116">
        <v>68.058000000000007</v>
      </c>
      <c r="N3030" s="116">
        <v>0</v>
      </c>
      <c r="O3030" s="116">
        <v>397.41500000000002</v>
      </c>
      <c r="P3030" s="116">
        <v>0</v>
      </c>
      <c r="Q3030" s="20">
        <f t="shared" si="474"/>
        <v>0</v>
      </c>
      <c r="R3030" s="20">
        <f t="shared" si="475"/>
        <v>217.58142600000002</v>
      </c>
      <c r="S3030" s="20">
        <f t="shared" si="476"/>
        <v>0</v>
      </c>
      <c r="T3030" s="20">
        <f t="shared" si="477"/>
        <v>1262.1900400000002</v>
      </c>
      <c r="U3030" s="21">
        <f t="shared" si="478"/>
        <v>1479.7714660000001</v>
      </c>
      <c r="V3030" s="38">
        <f t="shared" si="479"/>
        <v>0.89178907016028774</v>
      </c>
    </row>
    <row r="3031" spans="1:22">
      <c r="A3031">
        <v>3026</v>
      </c>
      <c r="B3031" s="122">
        <f t="shared" si="470"/>
        <v>41766</v>
      </c>
      <c r="C3031" s="122">
        <f t="shared" si="470"/>
        <v>42131</v>
      </c>
      <c r="D3031" s="116">
        <f t="shared" si="471"/>
        <v>2015</v>
      </c>
      <c r="E3031" s="116">
        <f t="shared" si="472"/>
        <v>5</v>
      </c>
      <c r="F3031" s="120">
        <v>0</v>
      </c>
      <c r="G3031" s="121">
        <v>211.03700000000001</v>
      </c>
      <c r="H3031" s="121">
        <v>0</v>
      </c>
      <c r="I3031" s="121">
        <v>1189.838</v>
      </c>
      <c r="J3031" s="119">
        <v>0</v>
      </c>
      <c r="K3031" s="117">
        <f t="shared" si="473"/>
        <v>1400.875</v>
      </c>
      <c r="L3031" s="116">
        <v>0</v>
      </c>
      <c r="M3031" s="116">
        <v>66.088999999999999</v>
      </c>
      <c r="N3031" s="116">
        <v>0</v>
      </c>
      <c r="O3031" s="116">
        <v>315.32799999999997</v>
      </c>
      <c r="P3031" s="116">
        <v>0</v>
      </c>
      <c r="Q3031" s="20">
        <f t="shared" si="474"/>
        <v>0</v>
      </c>
      <c r="R3031" s="20">
        <f t="shared" si="475"/>
        <v>211.28653299999999</v>
      </c>
      <c r="S3031" s="20">
        <f t="shared" si="476"/>
        <v>0</v>
      </c>
      <c r="T3031" s="20">
        <f t="shared" si="477"/>
        <v>1001.481728</v>
      </c>
      <c r="U3031" s="21">
        <f t="shared" si="478"/>
        <v>1212.7682609999999</v>
      </c>
      <c r="V3031" s="38">
        <f t="shared" si="479"/>
        <v>0.86572196734183993</v>
      </c>
    </row>
    <row r="3032" spans="1:22">
      <c r="A3032">
        <v>3027</v>
      </c>
      <c r="B3032" s="122">
        <f t="shared" si="470"/>
        <v>41766</v>
      </c>
      <c r="C3032" s="122">
        <f t="shared" si="470"/>
        <v>42131</v>
      </c>
      <c r="D3032" s="116">
        <f t="shared" si="471"/>
        <v>2015</v>
      </c>
      <c r="E3032" s="116">
        <f t="shared" si="472"/>
        <v>5</v>
      </c>
      <c r="F3032" s="120">
        <v>0</v>
      </c>
      <c r="G3032" s="121">
        <v>226.81399999999999</v>
      </c>
      <c r="H3032" s="121">
        <v>0</v>
      </c>
      <c r="I3032" s="121">
        <v>1441.5219999999999</v>
      </c>
      <c r="J3032" s="119">
        <v>0</v>
      </c>
      <c r="K3032" s="117">
        <f t="shared" si="473"/>
        <v>1668.336</v>
      </c>
      <c r="L3032" s="116">
        <v>0</v>
      </c>
      <c r="M3032" s="116">
        <v>70.728999999999999</v>
      </c>
      <c r="N3032" s="116">
        <v>0</v>
      </c>
      <c r="O3032" s="116">
        <v>353.03399999999999</v>
      </c>
      <c r="P3032" s="116">
        <v>0</v>
      </c>
      <c r="Q3032" s="20">
        <f t="shared" si="474"/>
        <v>0</v>
      </c>
      <c r="R3032" s="20">
        <f t="shared" si="475"/>
        <v>226.12061299999999</v>
      </c>
      <c r="S3032" s="20">
        <f t="shared" si="476"/>
        <v>0</v>
      </c>
      <c r="T3032" s="20">
        <f t="shared" si="477"/>
        <v>1121.2359839999999</v>
      </c>
      <c r="U3032" s="21">
        <f t="shared" si="478"/>
        <v>1347.356597</v>
      </c>
      <c r="V3032" s="38">
        <f t="shared" si="479"/>
        <v>0.80760506097093154</v>
      </c>
    </row>
    <row r="3033" spans="1:22">
      <c r="A3033">
        <v>3028</v>
      </c>
      <c r="B3033" s="122">
        <f t="shared" si="470"/>
        <v>41766</v>
      </c>
      <c r="C3033" s="122">
        <f t="shared" si="470"/>
        <v>42131</v>
      </c>
      <c r="D3033" s="116">
        <f t="shared" si="471"/>
        <v>2015</v>
      </c>
      <c r="E3033" s="116">
        <f t="shared" si="472"/>
        <v>5</v>
      </c>
      <c r="F3033" s="120">
        <v>0</v>
      </c>
      <c r="G3033" s="121">
        <v>226.851</v>
      </c>
      <c r="H3033" s="121">
        <v>0</v>
      </c>
      <c r="I3033" s="121">
        <v>1297.171</v>
      </c>
      <c r="J3033" s="119">
        <v>0</v>
      </c>
      <c r="K3033" s="117">
        <f t="shared" si="473"/>
        <v>1524.0219999999999</v>
      </c>
      <c r="L3033" s="116">
        <v>0</v>
      </c>
      <c r="M3033" s="116">
        <v>70.685000000000002</v>
      </c>
      <c r="N3033" s="116">
        <v>0</v>
      </c>
      <c r="O3033" s="116">
        <v>325.66000000000003</v>
      </c>
      <c r="P3033" s="116">
        <v>0</v>
      </c>
      <c r="Q3033" s="20">
        <f t="shared" si="474"/>
        <v>0</v>
      </c>
      <c r="R3033" s="20">
        <f t="shared" si="475"/>
        <v>225.97994500000001</v>
      </c>
      <c r="S3033" s="20">
        <f t="shared" si="476"/>
        <v>0</v>
      </c>
      <c r="T3033" s="20">
        <f t="shared" si="477"/>
        <v>1034.2961600000001</v>
      </c>
      <c r="U3033" s="21">
        <f t="shared" si="478"/>
        <v>1260.2761050000001</v>
      </c>
      <c r="V3033" s="38">
        <f t="shared" si="479"/>
        <v>0.82694088733627213</v>
      </c>
    </row>
    <row r="3034" spans="1:22">
      <c r="A3034">
        <v>3029</v>
      </c>
      <c r="B3034" s="122">
        <f t="shared" si="470"/>
        <v>41766</v>
      </c>
      <c r="C3034" s="122">
        <f t="shared" si="470"/>
        <v>42131</v>
      </c>
      <c r="D3034" s="116">
        <f t="shared" si="471"/>
        <v>2015</v>
      </c>
      <c r="E3034" s="116">
        <f t="shared" si="472"/>
        <v>5</v>
      </c>
      <c r="F3034" s="120">
        <v>0</v>
      </c>
      <c r="G3034" s="121">
        <v>226.75200000000001</v>
      </c>
      <c r="H3034" s="121">
        <v>0</v>
      </c>
      <c r="I3034" s="121">
        <v>1206.4659999999999</v>
      </c>
      <c r="J3034" s="119">
        <v>0</v>
      </c>
      <c r="K3034" s="117">
        <f t="shared" si="473"/>
        <v>1433.2179999999998</v>
      </c>
      <c r="L3034" s="116">
        <v>0</v>
      </c>
      <c r="M3034" s="116">
        <v>70.59</v>
      </c>
      <c r="N3034" s="116">
        <v>0</v>
      </c>
      <c r="O3034" s="116">
        <v>310.755</v>
      </c>
      <c r="P3034" s="116">
        <v>0</v>
      </c>
      <c r="Q3034" s="20">
        <f t="shared" si="474"/>
        <v>0</v>
      </c>
      <c r="R3034" s="20">
        <f t="shared" si="475"/>
        <v>225.67623</v>
      </c>
      <c r="S3034" s="20">
        <f t="shared" si="476"/>
        <v>0</v>
      </c>
      <c r="T3034" s="20">
        <f t="shared" si="477"/>
        <v>986.95788000000005</v>
      </c>
      <c r="U3034" s="21">
        <f t="shared" si="478"/>
        <v>1212.63411</v>
      </c>
      <c r="V3034" s="38">
        <f t="shared" si="479"/>
        <v>0.84609187855580947</v>
      </c>
    </row>
    <row r="3035" spans="1:22">
      <c r="A3035">
        <v>3030</v>
      </c>
      <c r="B3035" s="122">
        <f t="shared" si="470"/>
        <v>41766</v>
      </c>
      <c r="C3035" s="122">
        <f t="shared" si="470"/>
        <v>42131</v>
      </c>
      <c r="D3035" s="116">
        <f t="shared" si="471"/>
        <v>2015</v>
      </c>
      <c r="E3035" s="116">
        <f t="shared" si="472"/>
        <v>5</v>
      </c>
      <c r="F3035" s="120">
        <v>0</v>
      </c>
      <c r="G3035" s="121">
        <v>250.44499999999999</v>
      </c>
      <c r="H3035" s="121">
        <v>0</v>
      </c>
      <c r="I3035" s="121">
        <v>1433.537</v>
      </c>
      <c r="J3035" s="119">
        <v>0</v>
      </c>
      <c r="K3035" s="117">
        <f t="shared" si="473"/>
        <v>1683.982</v>
      </c>
      <c r="L3035" s="116">
        <v>0</v>
      </c>
      <c r="M3035" s="116">
        <v>78.319000000000003</v>
      </c>
      <c r="N3035" s="116">
        <v>0</v>
      </c>
      <c r="O3035" s="116">
        <v>356.01900000000001</v>
      </c>
      <c r="P3035" s="116">
        <v>0</v>
      </c>
      <c r="Q3035" s="20">
        <f t="shared" si="474"/>
        <v>0</v>
      </c>
      <c r="R3035" s="20">
        <f t="shared" si="475"/>
        <v>250.38584300000002</v>
      </c>
      <c r="S3035" s="20">
        <f t="shared" si="476"/>
        <v>0</v>
      </c>
      <c r="T3035" s="20">
        <f t="shared" si="477"/>
        <v>1130.7163440000002</v>
      </c>
      <c r="U3035" s="21">
        <f t="shared" si="478"/>
        <v>1381.1021870000002</v>
      </c>
      <c r="V3035" s="38">
        <f t="shared" si="479"/>
        <v>0.82014070637334613</v>
      </c>
    </row>
    <row r="3036" spans="1:22">
      <c r="A3036">
        <v>3031</v>
      </c>
      <c r="B3036" s="122">
        <f t="shared" si="470"/>
        <v>41766</v>
      </c>
      <c r="C3036" s="122">
        <f t="shared" si="470"/>
        <v>42131</v>
      </c>
      <c r="D3036" s="116">
        <f t="shared" si="471"/>
        <v>2015</v>
      </c>
      <c r="E3036" s="116">
        <f t="shared" si="472"/>
        <v>5</v>
      </c>
      <c r="F3036" s="120">
        <v>0</v>
      </c>
      <c r="G3036" s="121">
        <v>226.19</v>
      </c>
      <c r="H3036" s="121">
        <v>0</v>
      </c>
      <c r="I3036" s="121">
        <v>1425.626</v>
      </c>
      <c r="J3036" s="119">
        <v>0</v>
      </c>
      <c r="K3036" s="117">
        <f t="shared" si="473"/>
        <v>1651.816</v>
      </c>
      <c r="L3036" s="116">
        <v>0</v>
      </c>
      <c r="M3036" s="116">
        <v>70.63</v>
      </c>
      <c r="N3036" s="116">
        <v>0</v>
      </c>
      <c r="O3036" s="116">
        <v>384.209</v>
      </c>
      <c r="P3036" s="116">
        <v>0</v>
      </c>
      <c r="Q3036" s="20">
        <f t="shared" si="474"/>
        <v>0</v>
      </c>
      <c r="R3036" s="20">
        <f t="shared" si="475"/>
        <v>225.80410999999998</v>
      </c>
      <c r="S3036" s="20">
        <f t="shared" si="476"/>
        <v>0</v>
      </c>
      <c r="T3036" s="20">
        <f t="shared" si="477"/>
        <v>1220.2477840000001</v>
      </c>
      <c r="U3036" s="21">
        <f t="shared" si="478"/>
        <v>1446.0518940000002</v>
      </c>
      <c r="V3036" s="38">
        <f t="shared" si="479"/>
        <v>0.87543158196796744</v>
      </c>
    </row>
    <row r="3037" spans="1:22">
      <c r="A3037">
        <v>3032</v>
      </c>
      <c r="B3037" s="122">
        <f t="shared" si="470"/>
        <v>41766</v>
      </c>
      <c r="C3037" s="122">
        <f t="shared" si="470"/>
        <v>42131</v>
      </c>
      <c r="D3037" s="116">
        <f t="shared" si="471"/>
        <v>2015</v>
      </c>
      <c r="E3037" s="116">
        <f t="shared" si="472"/>
        <v>5</v>
      </c>
      <c r="F3037" s="120">
        <v>0</v>
      </c>
      <c r="G3037" s="121">
        <v>222.03899999999999</v>
      </c>
      <c r="H3037" s="121">
        <v>0.309</v>
      </c>
      <c r="I3037" s="121">
        <v>1577.8679999999999</v>
      </c>
      <c r="J3037" s="119">
        <v>0</v>
      </c>
      <c r="K3037" s="117">
        <f t="shared" si="473"/>
        <v>1800.2159999999999</v>
      </c>
      <c r="L3037" s="116">
        <v>0</v>
      </c>
      <c r="M3037" s="116">
        <v>70.965999999999994</v>
      </c>
      <c r="N3037" s="116">
        <v>0.67900000000000005</v>
      </c>
      <c r="O3037" s="116">
        <v>419.06799999999998</v>
      </c>
      <c r="P3037" s="116">
        <v>0</v>
      </c>
      <c r="Q3037" s="20">
        <f t="shared" si="474"/>
        <v>0</v>
      </c>
      <c r="R3037" s="20">
        <f t="shared" si="475"/>
        <v>226.87830199999999</v>
      </c>
      <c r="S3037" s="20">
        <f t="shared" si="476"/>
        <v>1.324729</v>
      </c>
      <c r="T3037" s="20">
        <f t="shared" si="477"/>
        <v>1330.9599680000001</v>
      </c>
      <c r="U3037" s="21">
        <f t="shared" si="478"/>
        <v>1559.1629990000001</v>
      </c>
      <c r="V3037" s="38">
        <f t="shared" si="479"/>
        <v>0.86609773438298532</v>
      </c>
    </row>
    <row r="3038" spans="1:22">
      <c r="A3038">
        <v>3033</v>
      </c>
      <c r="B3038" s="122">
        <f t="shared" si="470"/>
        <v>41766</v>
      </c>
      <c r="C3038" s="122">
        <f t="shared" si="470"/>
        <v>42131</v>
      </c>
      <c r="D3038" s="116">
        <f t="shared" si="471"/>
        <v>2015</v>
      </c>
      <c r="E3038" s="116">
        <f t="shared" si="472"/>
        <v>5</v>
      </c>
      <c r="F3038" s="120">
        <v>0</v>
      </c>
      <c r="G3038" s="121">
        <v>225.75299999999999</v>
      </c>
      <c r="H3038" s="121">
        <v>0</v>
      </c>
      <c r="I3038" s="121">
        <v>1674.808</v>
      </c>
      <c r="J3038" s="119">
        <v>0</v>
      </c>
      <c r="K3038" s="117">
        <f t="shared" si="473"/>
        <v>1900.5609999999999</v>
      </c>
      <c r="L3038" s="116">
        <v>0</v>
      </c>
      <c r="M3038" s="116">
        <v>70.864999999999995</v>
      </c>
      <c r="N3038" s="116">
        <v>0</v>
      </c>
      <c r="O3038" s="116">
        <v>448.80500000000001</v>
      </c>
      <c r="P3038" s="116">
        <v>0</v>
      </c>
      <c r="Q3038" s="20">
        <f t="shared" si="474"/>
        <v>0</v>
      </c>
      <c r="R3038" s="20">
        <f t="shared" si="475"/>
        <v>226.55540499999998</v>
      </c>
      <c r="S3038" s="20">
        <f t="shared" si="476"/>
        <v>0</v>
      </c>
      <c r="T3038" s="20">
        <f t="shared" si="477"/>
        <v>1425.4046800000001</v>
      </c>
      <c r="U3038" s="21">
        <f t="shared" si="478"/>
        <v>1651.9600850000002</v>
      </c>
      <c r="V3038" s="38">
        <f t="shared" si="479"/>
        <v>0.86919603474973983</v>
      </c>
    </row>
    <row r="3039" spans="1:22">
      <c r="A3039">
        <v>3034</v>
      </c>
      <c r="B3039" s="122">
        <f t="shared" ref="B3039:C3102" si="480">+B3015+1</f>
        <v>41766</v>
      </c>
      <c r="C3039" s="122">
        <f t="shared" si="480"/>
        <v>42131</v>
      </c>
      <c r="D3039" s="116">
        <f t="shared" si="471"/>
        <v>2015</v>
      </c>
      <c r="E3039" s="116">
        <f t="shared" si="472"/>
        <v>5</v>
      </c>
      <c r="F3039" s="120">
        <v>0</v>
      </c>
      <c r="G3039" s="121">
        <v>249.51300000000001</v>
      </c>
      <c r="H3039" s="121">
        <v>0</v>
      </c>
      <c r="I3039" s="121">
        <v>1554.6469999999999</v>
      </c>
      <c r="J3039" s="119">
        <v>0</v>
      </c>
      <c r="K3039" s="117">
        <f t="shared" si="473"/>
        <v>1804.1599999999999</v>
      </c>
      <c r="L3039" s="116">
        <v>0</v>
      </c>
      <c r="M3039" s="116">
        <v>78.603999999999999</v>
      </c>
      <c r="N3039" s="116">
        <v>0</v>
      </c>
      <c r="O3039" s="116">
        <v>411.75799999999998</v>
      </c>
      <c r="P3039" s="116">
        <v>0</v>
      </c>
      <c r="Q3039" s="20">
        <f t="shared" si="474"/>
        <v>0</v>
      </c>
      <c r="R3039" s="20">
        <f t="shared" si="475"/>
        <v>251.296988</v>
      </c>
      <c r="S3039" s="20">
        <f t="shared" si="476"/>
        <v>0</v>
      </c>
      <c r="T3039" s="20">
        <f t="shared" si="477"/>
        <v>1307.743408</v>
      </c>
      <c r="U3039" s="21">
        <f t="shared" si="478"/>
        <v>1559.0403960000001</v>
      </c>
      <c r="V3039" s="38">
        <f t="shared" si="479"/>
        <v>0.86413643800993267</v>
      </c>
    </row>
    <row r="3040" spans="1:22">
      <c r="A3040">
        <v>3035</v>
      </c>
      <c r="B3040" s="122">
        <f t="shared" si="480"/>
        <v>41766</v>
      </c>
      <c r="C3040" s="122">
        <f t="shared" si="480"/>
        <v>42131</v>
      </c>
      <c r="D3040" s="116">
        <f t="shared" si="471"/>
        <v>2015</v>
      </c>
      <c r="E3040" s="116">
        <f t="shared" si="472"/>
        <v>5</v>
      </c>
      <c r="F3040" s="120">
        <v>0</v>
      </c>
      <c r="G3040" s="121">
        <v>249.553</v>
      </c>
      <c r="H3040" s="121">
        <v>0.115</v>
      </c>
      <c r="I3040" s="121">
        <v>1565.6420000000001</v>
      </c>
      <c r="J3040" s="119">
        <v>0</v>
      </c>
      <c r="K3040" s="117">
        <f t="shared" si="473"/>
        <v>1815.31</v>
      </c>
      <c r="L3040" s="116">
        <v>0</v>
      </c>
      <c r="M3040" s="116">
        <v>78.518000000000001</v>
      </c>
      <c r="N3040" s="116">
        <v>2.0510000000000002</v>
      </c>
      <c r="O3040" s="116">
        <v>412.22</v>
      </c>
      <c r="P3040" s="116">
        <v>0</v>
      </c>
      <c r="Q3040" s="20">
        <f t="shared" si="474"/>
        <v>0</v>
      </c>
      <c r="R3040" s="20">
        <f t="shared" si="475"/>
        <v>251.02204600000002</v>
      </c>
      <c r="S3040" s="20">
        <f t="shared" si="476"/>
        <v>4.0015010000000002</v>
      </c>
      <c r="T3040" s="20">
        <f t="shared" si="477"/>
        <v>1309.21072</v>
      </c>
      <c r="U3040" s="21">
        <f t="shared" si="478"/>
        <v>1564.234267</v>
      </c>
      <c r="V3040" s="38">
        <f t="shared" si="479"/>
        <v>0.86168988602497654</v>
      </c>
    </row>
    <row r="3041" spans="1:22">
      <c r="A3041">
        <v>3036</v>
      </c>
      <c r="B3041" s="122">
        <f t="shared" si="480"/>
        <v>41766</v>
      </c>
      <c r="C3041" s="122">
        <f t="shared" si="480"/>
        <v>42131</v>
      </c>
      <c r="D3041" s="116">
        <f t="shared" si="471"/>
        <v>2015</v>
      </c>
      <c r="E3041" s="116">
        <f t="shared" si="472"/>
        <v>5</v>
      </c>
      <c r="F3041" s="120">
        <v>0</v>
      </c>
      <c r="G3041" s="121">
        <v>168.93299999999999</v>
      </c>
      <c r="H3041" s="121">
        <v>0</v>
      </c>
      <c r="I3041" s="121">
        <v>1485.1769999999999</v>
      </c>
      <c r="J3041" s="119">
        <v>0</v>
      </c>
      <c r="K3041" s="117">
        <f t="shared" si="473"/>
        <v>1654.11</v>
      </c>
      <c r="L3041" s="116">
        <v>0</v>
      </c>
      <c r="M3041" s="116">
        <v>55.734000000000002</v>
      </c>
      <c r="N3041" s="116">
        <v>0</v>
      </c>
      <c r="O3041" s="116">
        <v>408.67200000000003</v>
      </c>
      <c r="P3041" s="116">
        <v>0</v>
      </c>
      <c r="Q3041" s="20">
        <f t="shared" si="474"/>
        <v>0</v>
      </c>
      <c r="R3041" s="20">
        <f t="shared" si="475"/>
        <v>178.18159800000001</v>
      </c>
      <c r="S3041" s="20">
        <f t="shared" si="476"/>
        <v>0</v>
      </c>
      <c r="T3041" s="20">
        <f t="shared" si="477"/>
        <v>1297.9422720000002</v>
      </c>
      <c r="U3041" s="21">
        <f t="shared" si="478"/>
        <v>1476.1238700000004</v>
      </c>
      <c r="V3041" s="38">
        <f t="shared" si="479"/>
        <v>0.89239764586393922</v>
      </c>
    </row>
    <row r="3042" spans="1:22">
      <c r="A3042">
        <v>3037</v>
      </c>
      <c r="B3042" s="122">
        <f t="shared" si="480"/>
        <v>41766</v>
      </c>
      <c r="C3042" s="122">
        <f t="shared" si="480"/>
        <v>42131</v>
      </c>
      <c r="D3042" s="116">
        <f t="shared" si="471"/>
        <v>2015</v>
      </c>
      <c r="E3042" s="116">
        <f t="shared" si="472"/>
        <v>5</v>
      </c>
      <c r="F3042" s="120">
        <v>0</v>
      </c>
      <c r="G3042" s="121">
        <v>121.476</v>
      </c>
      <c r="H3042" s="121">
        <v>0</v>
      </c>
      <c r="I3042" s="121">
        <v>1481.1079999999999</v>
      </c>
      <c r="J3042" s="119">
        <v>0</v>
      </c>
      <c r="K3042" s="117">
        <f t="shared" si="473"/>
        <v>1602.5839999999998</v>
      </c>
      <c r="L3042" s="116">
        <v>0</v>
      </c>
      <c r="M3042" s="116">
        <v>43.347999999999999</v>
      </c>
      <c r="N3042" s="116">
        <v>0</v>
      </c>
      <c r="O3042" s="116">
        <v>416.16800000000001</v>
      </c>
      <c r="P3042" s="116">
        <v>0</v>
      </c>
      <c r="Q3042" s="20">
        <f t="shared" si="474"/>
        <v>0</v>
      </c>
      <c r="R3042" s="20">
        <f t="shared" si="475"/>
        <v>138.58355599999999</v>
      </c>
      <c r="S3042" s="20">
        <f t="shared" si="476"/>
        <v>0</v>
      </c>
      <c r="T3042" s="20">
        <f t="shared" si="477"/>
        <v>1321.7495680000002</v>
      </c>
      <c r="U3042" s="21">
        <f t="shared" si="478"/>
        <v>1460.3331240000002</v>
      </c>
      <c r="V3042" s="38">
        <f t="shared" si="479"/>
        <v>0.91123655546292759</v>
      </c>
    </row>
    <row r="3043" spans="1:22">
      <c r="A3043">
        <v>3038</v>
      </c>
      <c r="B3043" s="122">
        <f t="shared" si="480"/>
        <v>41766</v>
      </c>
      <c r="C3043" s="122">
        <f t="shared" si="480"/>
        <v>42131</v>
      </c>
      <c r="D3043" s="116">
        <f t="shared" si="471"/>
        <v>2015</v>
      </c>
      <c r="E3043" s="116">
        <f t="shared" si="472"/>
        <v>5</v>
      </c>
      <c r="F3043" s="120">
        <v>0</v>
      </c>
      <c r="G3043" s="121">
        <v>62.304000000000002</v>
      </c>
      <c r="H3043" s="121">
        <v>0.33100000000000002</v>
      </c>
      <c r="I3043" s="121">
        <v>1502.6969999999999</v>
      </c>
      <c r="J3043" s="119">
        <v>0</v>
      </c>
      <c r="K3043" s="117">
        <f t="shared" si="473"/>
        <v>1565.3319999999999</v>
      </c>
      <c r="L3043" s="116">
        <v>0</v>
      </c>
      <c r="M3043" s="116">
        <v>21.984000000000002</v>
      </c>
      <c r="N3043" s="116">
        <v>2.0760000000000001</v>
      </c>
      <c r="O3043" s="116">
        <v>423.30099999999999</v>
      </c>
      <c r="P3043" s="116">
        <v>0</v>
      </c>
      <c r="Q3043" s="20">
        <f t="shared" si="474"/>
        <v>0</v>
      </c>
      <c r="R3043" s="20">
        <f t="shared" si="475"/>
        <v>70.282848000000001</v>
      </c>
      <c r="S3043" s="20">
        <f t="shared" si="476"/>
        <v>4.0502760000000002</v>
      </c>
      <c r="T3043" s="20">
        <f t="shared" si="477"/>
        <v>1344.4039760000001</v>
      </c>
      <c r="U3043" s="21">
        <f t="shared" si="478"/>
        <v>1418.7371000000001</v>
      </c>
      <c r="V3043" s="38">
        <f t="shared" si="479"/>
        <v>0.90634900455622203</v>
      </c>
    </row>
    <row r="3044" spans="1:22">
      <c r="A3044">
        <v>3039</v>
      </c>
      <c r="B3044" s="122">
        <f t="shared" si="480"/>
        <v>41766</v>
      </c>
      <c r="C3044" s="122">
        <f t="shared" si="480"/>
        <v>42131</v>
      </c>
      <c r="D3044" s="116">
        <f t="shared" si="471"/>
        <v>2015</v>
      </c>
      <c r="E3044" s="116">
        <f t="shared" si="472"/>
        <v>5</v>
      </c>
      <c r="F3044" s="120">
        <v>0</v>
      </c>
      <c r="G3044" s="121">
        <v>68.616</v>
      </c>
      <c r="H3044" s="121">
        <v>0</v>
      </c>
      <c r="I3044" s="121">
        <v>1504.64</v>
      </c>
      <c r="J3044" s="119">
        <v>0</v>
      </c>
      <c r="K3044" s="117">
        <f t="shared" si="473"/>
        <v>1573.2560000000001</v>
      </c>
      <c r="L3044" s="116">
        <v>0</v>
      </c>
      <c r="M3044" s="116">
        <v>24.199000000000002</v>
      </c>
      <c r="N3044" s="116">
        <v>0</v>
      </c>
      <c r="O3044" s="116">
        <v>425.947</v>
      </c>
      <c r="P3044" s="116">
        <v>0</v>
      </c>
      <c r="Q3044" s="20">
        <f t="shared" si="474"/>
        <v>0</v>
      </c>
      <c r="R3044" s="20">
        <f t="shared" si="475"/>
        <v>77.364203000000003</v>
      </c>
      <c r="S3044" s="20">
        <f t="shared" si="476"/>
        <v>0</v>
      </c>
      <c r="T3044" s="20">
        <f t="shared" si="477"/>
        <v>1352.8076720000001</v>
      </c>
      <c r="U3044" s="21">
        <f t="shared" si="478"/>
        <v>1430.1718750000002</v>
      </c>
      <c r="V3044" s="38">
        <f t="shared" si="479"/>
        <v>0.90905222989774082</v>
      </c>
    </row>
    <row r="3045" spans="1:22">
      <c r="A3045">
        <v>3040</v>
      </c>
      <c r="B3045" s="122">
        <f t="shared" si="480"/>
        <v>41766</v>
      </c>
      <c r="C3045" s="122">
        <f t="shared" si="480"/>
        <v>42131</v>
      </c>
      <c r="D3045" s="116">
        <f t="shared" si="471"/>
        <v>2015</v>
      </c>
      <c r="E3045" s="116">
        <f t="shared" si="472"/>
        <v>5</v>
      </c>
      <c r="F3045" s="120">
        <v>0</v>
      </c>
      <c r="G3045" s="121">
        <v>0</v>
      </c>
      <c r="H3045" s="121">
        <v>0</v>
      </c>
      <c r="I3045" s="121">
        <v>1529.0070000000001</v>
      </c>
      <c r="J3045" s="119">
        <v>0</v>
      </c>
      <c r="K3045" s="117">
        <f t="shared" si="473"/>
        <v>1529.0070000000001</v>
      </c>
      <c r="L3045" s="116">
        <v>0</v>
      </c>
      <c r="M3045" s="116">
        <v>0</v>
      </c>
      <c r="N3045" s="116">
        <v>0</v>
      </c>
      <c r="O3045" s="116">
        <v>446.798</v>
      </c>
      <c r="P3045" s="116">
        <v>0</v>
      </c>
      <c r="Q3045" s="20">
        <f t="shared" si="474"/>
        <v>0</v>
      </c>
      <c r="R3045" s="20">
        <f t="shared" si="475"/>
        <v>0</v>
      </c>
      <c r="S3045" s="20">
        <f t="shared" si="476"/>
        <v>0</v>
      </c>
      <c r="T3045" s="20">
        <f t="shared" si="477"/>
        <v>1419.030448</v>
      </c>
      <c r="U3045" s="21">
        <f t="shared" si="478"/>
        <v>1419.030448</v>
      </c>
      <c r="V3045" s="38">
        <f t="shared" si="479"/>
        <v>0.92807321876224236</v>
      </c>
    </row>
    <row r="3046" spans="1:22">
      <c r="A3046">
        <v>3041</v>
      </c>
      <c r="B3046" s="122">
        <f t="shared" si="480"/>
        <v>41766</v>
      </c>
      <c r="C3046" s="122">
        <f t="shared" si="480"/>
        <v>42131</v>
      </c>
      <c r="D3046" s="116">
        <f t="shared" si="471"/>
        <v>2015</v>
      </c>
      <c r="E3046" s="116">
        <f t="shared" si="472"/>
        <v>5</v>
      </c>
      <c r="F3046" s="120">
        <v>0</v>
      </c>
      <c r="G3046" s="121">
        <v>0</v>
      </c>
      <c r="H3046" s="121">
        <v>0</v>
      </c>
      <c r="I3046" s="121">
        <v>1546.0329999999999</v>
      </c>
      <c r="J3046" s="119">
        <v>0</v>
      </c>
      <c r="K3046" s="117">
        <f t="shared" si="473"/>
        <v>1546.0329999999999</v>
      </c>
      <c r="L3046" s="116">
        <v>0</v>
      </c>
      <c r="M3046" s="116">
        <v>0</v>
      </c>
      <c r="N3046" s="116">
        <v>0</v>
      </c>
      <c r="O3046" s="116">
        <v>451.839</v>
      </c>
      <c r="P3046" s="116">
        <v>0</v>
      </c>
      <c r="Q3046" s="20">
        <f t="shared" si="474"/>
        <v>0</v>
      </c>
      <c r="R3046" s="20">
        <f t="shared" si="475"/>
        <v>0</v>
      </c>
      <c r="S3046" s="20">
        <f t="shared" si="476"/>
        <v>0</v>
      </c>
      <c r="T3046" s="20">
        <f t="shared" si="477"/>
        <v>1435.0406640000001</v>
      </c>
      <c r="U3046" s="21">
        <f t="shared" si="478"/>
        <v>1435.0406640000001</v>
      </c>
      <c r="V3046" s="38">
        <f t="shared" si="479"/>
        <v>0.92820830085774375</v>
      </c>
    </row>
    <row r="3047" spans="1:22">
      <c r="A3047">
        <v>3042</v>
      </c>
      <c r="B3047" s="122">
        <f t="shared" si="480"/>
        <v>41766</v>
      </c>
      <c r="C3047" s="122">
        <f t="shared" si="480"/>
        <v>42131</v>
      </c>
      <c r="D3047" s="116">
        <f t="shared" si="471"/>
        <v>2015</v>
      </c>
      <c r="E3047" s="116">
        <f t="shared" si="472"/>
        <v>5</v>
      </c>
      <c r="F3047" s="120">
        <v>0</v>
      </c>
      <c r="G3047" s="121">
        <v>0</v>
      </c>
      <c r="H3047" s="121">
        <v>0</v>
      </c>
      <c r="I3047" s="121">
        <v>1553.277</v>
      </c>
      <c r="J3047" s="119">
        <v>0</v>
      </c>
      <c r="K3047" s="117">
        <f t="shared" si="473"/>
        <v>1553.277</v>
      </c>
      <c r="L3047" s="116">
        <v>0</v>
      </c>
      <c r="M3047" s="116">
        <v>0</v>
      </c>
      <c r="N3047" s="116">
        <v>0</v>
      </c>
      <c r="O3047" s="116">
        <v>453.10399999999998</v>
      </c>
      <c r="P3047" s="116">
        <v>0</v>
      </c>
      <c r="Q3047" s="20">
        <f t="shared" si="474"/>
        <v>0</v>
      </c>
      <c r="R3047" s="20">
        <f t="shared" si="475"/>
        <v>0</v>
      </c>
      <c r="S3047" s="20">
        <f t="shared" si="476"/>
        <v>0</v>
      </c>
      <c r="T3047" s="20">
        <f t="shared" si="477"/>
        <v>1439.0583040000001</v>
      </c>
      <c r="U3047" s="21">
        <f t="shared" si="478"/>
        <v>1439.0583040000001</v>
      </c>
      <c r="V3047" s="38">
        <f t="shared" si="479"/>
        <v>0.92646598385220413</v>
      </c>
    </row>
    <row r="3048" spans="1:22">
      <c r="A3048">
        <v>3043</v>
      </c>
      <c r="B3048" s="122">
        <f t="shared" si="480"/>
        <v>41766</v>
      </c>
      <c r="C3048" s="122">
        <f t="shared" si="480"/>
        <v>42131</v>
      </c>
      <c r="D3048" s="116">
        <f t="shared" si="471"/>
        <v>2015</v>
      </c>
      <c r="E3048" s="116">
        <f t="shared" si="472"/>
        <v>5</v>
      </c>
      <c r="F3048" s="120">
        <v>0</v>
      </c>
      <c r="G3048" s="121">
        <v>0</v>
      </c>
      <c r="H3048" s="121">
        <v>0</v>
      </c>
      <c r="I3048" s="121">
        <v>1713.152</v>
      </c>
      <c r="J3048" s="119">
        <v>0</v>
      </c>
      <c r="K3048" s="117">
        <f t="shared" si="473"/>
        <v>1713.152</v>
      </c>
      <c r="L3048" s="116">
        <v>0</v>
      </c>
      <c r="M3048" s="116">
        <v>0</v>
      </c>
      <c r="N3048" s="116">
        <v>0</v>
      </c>
      <c r="O3048" s="116">
        <v>510.44799999999998</v>
      </c>
      <c r="P3048" s="116">
        <v>0</v>
      </c>
      <c r="Q3048" s="20">
        <f t="shared" si="474"/>
        <v>0</v>
      </c>
      <c r="R3048" s="20">
        <f t="shared" si="475"/>
        <v>0</v>
      </c>
      <c r="S3048" s="20">
        <f t="shared" si="476"/>
        <v>0</v>
      </c>
      <c r="T3048" s="20">
        <f t="shared" si="477"/>
        <v>1621.1828479999999</v>
      </c>
      <c r="U3048" s="21">
        <f t="shared" si="478"/>
        <v>1621.1828479999999</v>
      </c>
      <c r="V3048" s="38">
        <f t="shared" si="479"/>
        <v>0.94631582486551102</v>
      </c>
    </row>
    <row r="3049" spans="1:22">
      <c r="A3049">
        <v>3044</v>
      </c>
      <c r="B3049" s="122">
        <f t="shared" si="480"/>
        <v>41766</v>
      </c>
      <c r="C3049" s="122">
        <f t="shared" si="480"/>
        <v>42131</v>
      </c>
      <c r="D3049" s="116">
        <f t="shared" si="471"/>
        <v>2015</v>
      </c>
      <c r="E3049" s="116">
        <f t="shared" si="472"/>
        <v>5</v>
      </c>
      <c r="F3049" s="120">
        <v>0</v>
      </c>
      <c r="G3049" s="121">
        <v>0</v>
      </c>
      <c r="H3049" s="121">
        <v>0.25700000000000001</v>
      </c>
      <c r="I3049" s="121">
        <v>1835.518</v>
      </c>
      <c r="J3049" s="119">
        <v>0</v>
      </c>
      <c r="K3049" s="117">
        <f t="shared" si="473"/>
        <v>1835.7750000000001</v>
      </c>
      <c r="L3049" s="116">
        <v>0</v>
      </c>
      <c r="M3049" s="116">
        <v>0</v>
      </c>
      <c r="N3049" s="116">
        <v>3.5289999999999999</v>
      </c>
      <c r="O3049" s="116">
        <v>550.28300000000002</v>
      </c>
      <c r="P3049" s="116">
        <v>0</v>
      </c>
      <c r="Q3049" s="20">
        <f t="shared" si="474"/>
        <v>0</v>
      </c>
      <c r="R3049" s="20">
        <f t="shared" si="475"/>
        <v>0</v>
      </c>
      <c r="S3049" s="20">
        <f t="shared" si="476"/>
        <v>6.8850790000000002</v>
      </c>
      <c r="T3049" s="20">
        <f t="shared" si="477"/>
        <v>1747.6988080000001</v>
      </c>
      <c r="U3049" s="21">
        <f t="shared" si="478"/>
        <v>1754.583887</v>
      </c>
      <c r="V3049" s="38">
        <f t="shared" si="479"/>
        <v>0.9557728408982582</v>
      </c>
    </row>
    <row r="3050" spans="1:22">
      <c r="A3050">
        <v>3045</v>
      </c>
      <c r="B3050" s="122">
        <f t="shared" si="480"/>
        <v>41766</v>
      </c>
      <c r="C3050" s="122">
        <f t="shared" si="480"/>
        <v>42131</v>
      </c>
      <c r="D3050" s="116">
        <f t="shared" si="471"/>
        <v>2015</v>
      </c>
      <c r="E3050" s="116">
        <f t="shared" si="472"/>
        <v>5</v>
      </c>
      <c r="F3050" s="120">
        <v>0</v>
      </c>
      <c r="G3050" s="121">
        <v>0</v>
      </c>
      <c r="H3050" s="121">
        <v>0</v>
      </c>
      <c r="I3050" s="121">
        <v>1907.482</v>
      </c>
      <c r="J3050" s="119">
        <v>0</v>
      </c>
      <c r="K3050" s="117">
        <f t="shared" si="473"/>
        <v>1907.482</v>
      </c>
      <c r="L3050" s="116">
        <v>0</v>
      </c>
      <c r="M3050" s="116">
        <v>0</v>
      </c>
      <c r="N3050" s="116">
        <v>0</v>
      </c>
      <c r="O3050" s="116">
        <v>581.15599999999995</v>
      </c>
      <c r="P3050" s="116">
        <v>0</v>
      </c>
      <c r="Q3050" s="20">
        <f t="shared" si="474"/>
        <v>0</v>
      </c>
      <c r="R3050" s="20">
        <f t="shared" si="475"/>
        <v>0</v>
      </c>
      <c r="S3050" s="20">
        <f t="shared" si="476"/>
        <v>0</v>
      </c>
      <c r="T3050" s="20">
        <f t="shared" si="477"/>
        <v>1845.751456</v>
      </c>
      <c r="U3050" s="21">
        <f t="shared" si="478"/>
        <v>1845.751456</v>
      </c>
      <c r="V3050" s="38">
        <f t="shared" si="479"/>
        <v>0.96763767941191581</v>
      </c>
    </row>
    <row r="3051" spans="1:22">
      <c r="A3051">
        <v>3046</v>
      </c>
      <c r="B3051" s="122">
        <f t="shared" si="480"/>
        <v>41766</v>
      </c>
      <c r="C3051" s="122">
        <f t="shared" si="480"/>
        <v>42131</v>
      </c>
      <c r="D3051" s="116">
        <f t="shared" si="471"/>
        <v>2015</v>
      </c>
      <c r="E3051" s="116">
        <f t="shared" si="472"/>
        <v>5</v>
      </c>
      <c r="F3051" s="120">
        <v>0</v>
      </c>
      <c r="G3051" s="121">
        <v>0</v>
      </c>
      <c r="H3051" s="121">
        <v>0</v>
      </c>
      <c r="I3051" s="121">
        <v>1844.7280000000001</v>
      </c>
      <c r="J3051" s="119">
        <v>0</v>
      </c>
      <c r="K3051" s="117">
        <f t="shared" si="473"/>
        <v>1844.7280000000001</v>
      </c>
      <c r="L3051" s="116">
        <v>0</v>
      </c>
      <c r="M3051" s="116">
        <v>0</v>
      </c>
      <c r="N3051" s="116">
        <v>0</v>
      </c>
      <c r="O3051" s="116">
        <v>565.726</v>
      </c>
      <c r="P3051" s="116">
        <v>0</v>
      </c>
      <c r="Q3051" s="20">
        <f t="shared" si="474"/>
        <v>0</v>
      </c>
      <c r="R3051" s="20">
        <f t="shared" si="475"/>
        <v>0</v>
      </c>
      <c r="S3051" s="20">
        <f t="shared" si="476"/>
        <v>0</v>
      </c>
      <c r="T3051" s="20">
        <f t="shared" si="477"/>
        <v>1796.745776</v>
      </c>
      <c r="U3051" s="21">
        <f t="shared" si="478"/>
        <v>1796.745776</v>
      </c>
      <c r="V3051" s="38">
        <f t="shared" si="479"/>
        <v>0.97398953992133253</v>
      </c>
    </row>
    <row r="3052" spans="1:22">
      <c r="A3052">
        <v>3047</v>
      </c>
      <c r="B3052" s="122">
        <f t="shared" si="480"/>
        <v>41766</v>
      </c>
      <c r="C3052" s="122">
        <f t="shared" si="480"/>
        <v>42131</v>
      </c>
      <c r="D3052" s="116">
        <f t="shared" si="471"/>
        <v>2015</v>
      </c>
      <c r="E3052" s="116">
        <f t="shared" si="472"/>
        <v>5</v>
      </c>
      <c r="F3052" s="120">
        <v>0</v>
      </c>
      <c r="G3052" s="121">
        <v>0</v>
      </c>
      <c r="H3052" s="121">
        <v>0</v>
      </c>
      <c r="I3052" s="121">
        <v>1790.3510000000001</v>
      </c>
      <c r="J3052" s="119">
        <v>0</v>
      </c>
      <c r="K3052" s="117">
        <f t="shared" si="473"/>
        <v>1790.3510000000001</v>
      </c>
      <c r="L3052" s="116">
        <v>0</v>
      </c>
      <c r="M3052" s="116">
        <v>0</v>
      </c>
      <c r="N3052" s="116">
        <v>0</v>
      </c>
      <c r="O3052" s="116">
        <v>552.75400000000002</v>
      </c>
      <c r="P3052" s="116">
        <v>0</v>
      </c>
      <c r="Q3052" s="20">
        <f t="shared" si="474"/>
        <v>0</v>
      </c>
      <c r="R3052" s="20">
        <f t="shared" si="475"/>
        <v>0</v>
      </c>
      <c r="S3052" s="20">
        <f t="shared" si="476"/>
        <v>0</v>
      </c>
      <c r="T3052" s="20">
        <f t="shared" si="477"/>
        <v>1755.5467040000001</v>
      </c>
      <c r="U3052" s="21">
        <f t="shared" si="478"/>
        <v>1755.5467040000001</v>
      </c>
      <c r="V3052" s="38">
        <f t="shared" si="479"/>
        <v>0.98056007118157273</v>
      </c>
    </row>
    <row r="3053" spans="1:22">
      <c r="A3053">
        <v>3048</v>
      </c>
      <c r="B3053" s="122">
        <f t="shared" si="480"/>
        <v>41766</v>
      </c>
      <c r="C3053" s="122">
        <f t="shared" si="480"/>
        <v>42131</v>
      </c>
      <c r="D3053" s="116">
        <f t="shared" si="471"/>
        <v>2015</v>
      </c>
      <c r="E3053" s="116">
        <f t="shared" si="472"/>
        <v>5</v>
      </c>
      <c r="F3053" s="120">
        <v>0</v>
      </c>
      <c r="G3053" s="121">
        <v>30.016999999999999</v>
      </c>
      <c r="H3053" s="121">
        <v>0</v>
      </c>
      <c r="I3053" s="121">
        <v>1685.172</v>
      </c>
      <c r="J3053" s="119">
        <v>0</v>
      </c>
      <c r="K3053" s="117">
        <f t="shared" si="473"/>
        <v>1715.1890000000001</v>
      </c>
      <c r="L3053" s="116">
        <v>0</v>
      </c>
      <c r="M3053" s="116">
        <v>10.769</v>
      </c>
      <c r="N3053" s="116">
        <v>0</v>
      </c>
      <c r="O3053" s="116">
        <v>517.00300000000004</v>
      </c>
      <c r="P3053" s="116">
        <v>0</v>
      </c>
      <c r="Q3053" s="20">
        <f t="shared" si="474"/>
        <v>0</v>
      </c>
      <c r="R3053" s="20">
        <f t="shared" si="475"/>
        <v>34.428493000000003</v>
      </c>
      <c r="S3053" s="20">
        <f t="shared" si="476"/>
        <v>0</v>
      </c>
      <c r="T3053" s="20">
        <f t="shared" si="477"/>
        <v>1642.0015280000002</v>
      </c>
      <c r="U3053" s="21">
        <f t="shared" si="478"/>
        <v>1676.4300210000001</v>
      </c>
      <c r="V3053" s="38">
        <f t="shared" si="479"/>
        <v>0.9774025025813482</v>
      </c>
    </row>
    <row r="3054" spans="1:22">
      <c r="A3054">
        <v>3049</v>
      </c>
      <c r="B3054" s="122">
        <f t="shared" si="480"/>
        <v>41767</v>
      </c>
      <c r="C3054" s="122">
        <f t="shared" si="480"/>
        <v>42132</v>
      </c>
      <c r="D3054" s="116">
        <f t="shared" si="471"/>
        <v>2015</v>
      </c>
      <c r="E3054" s="116">
        <f t="shared" si="472"/>
        <v>5</v>
      </c>
      <c r="F3054" s="120">
        <v>0</v>
      </c>
      <c r="G3054" s="121">
        <v>188.07300000000001</v>
      </c>
      <c r="H3054" s="121">
        <v>0</v>
      </c>
      <c r="I3054" s="121">
        <v>1516.9</v>
      </c>
      <c r="J3054" s="119">
        <v>0</v>
      </c>
      <c r="K3054" s="117">
        <f t="shared" si="473"/>
        <v>1704.9730000000002</v>
      </c>
      <c r="L3054" s="116">
        <v>0</v>
      </c>
      <c r="M3054" s="116">
        <v>59.051000000000002</v>
      </c>
      <c r="N3054" s="116">
        <v>0</v>
      </c>
      <c r="O3054" s="116">
        <v>414.39499999999998</v>
      </c>
      <c r="P3054" s="116">
        <v>0</v>
      </c>
      <c r="Q3054" s="20">
        <f t="shared" si="474"/>
        <v>0</v>
      </c>
      <c r="R3054" s="20">
        <f t="shared" si="475"/>
        <v>188.786047</v>
      </c>
      <c r="S3054" s="20">
        <f t="shared" si="476"/>
        <v>0</v>
      </c>
      <c r="T3054" s="20">
        <f t="shared" si="477"/>
        <v>1316.11852</v>
      </c>
      <c r="U3054" s="21">
        <f t="shared" si="478"/>
        <v>1504.904567</v>
      </c>
      <c r="V3054" s="38">
        <f t="shared" si="479"/>
        <v>0.88265595232299854</v>
      </c>
    </row>
    <row r="3055" spans="1:22">
      <c r="A3055">
        <v>3050</v>
      </c>
      <c r="B3055" s="122">
        <f t="shared" si="480"/>
        <v>41767</v>
      </c>
      <c r="C3055" s="122">
        <f t="shared" si="480"/>
        <v>42132</v>
      </c>
      <c r="D3055" s="116">
        <f t="shared" si="471"/>
        <v>2015</v>
      </c>
      <c r="E3055" s="116">
        <f t="shared" si="472"/>
        <v>5</v>
      </c>
      <c r="F3055" s="120">
        <v>0</v>
      </c>
      <c r="G3055" s="121">
        <v>200.60400000000001</v>
      </c>
      <c r="H3055" s="121">
        <v>0.79800000000000004</v>
      </c>
      <c r="I3055" s="121">
        <v>1354.434</v>
      </c>
      <c r="J3055" s="119">
        <v>0</v>
      </c>
      <c r="K3055" s="117">
        <f t="shared" si="473"/>
        <v>1555.836</v>
      </c>
      <c r="L3055" s="116">
        <v>0</v>
      </c>
      <c r="M3055" s="116">
        <v>62.973999999999997</v>
      </c>
      <c r="N3055" s="116">
        <v>3.61</v>
      </c>
      <c r="O3055" s="116">
        <v>350.67500000000001</v>
      </c>
      <c r="P3055" s="116">
        <v>0</v>
      </c>
      <c r="Q3055" s="20">
        <f t="shared" si="474"/>
        <v>0</v>
      </c>
      <c r="R3055" s="20">
        <f t="shared" si="475"/>
        <v>201.327878</v>
      </c>
      <c r="S3055" s="20">
        <f t="shared" si="476"/>
        <v>7.0431100000000004</v>
      </c>
      <c r="T3055" s="20">
        <f t="shared" si="477"/>
        <v>1113.7438000000002</v>
      </c>
      <c r="U3055" s="21">
        <f t="shared" si="478"/>
        <v>1322.1147880000003</v>
      </c>
      <c r="V3055" s="38">
        <f t="shared" si="479"/>
        <v>0.84977773235739518</v>
      </c>
    </row>
    <row r="3056" spans="1:22">
      <c r="A3056">
        <v>3051</v>
      </c>
      <c r="B3056" s="122">
        <f t="shared" si="480"/>
        <v>41767</v>
      </c>
      <c r="C3056" s="122">
        <f t="shared" si="480"/>
        <v>42132</v>
      </c>
      <c r="D3056" s="116">
        <f t="shared" si="471"/>
        <v>2015</v>
      </c>
      <c r="E3056" s="116">
        <f t="shared" si="472"/>
        <v>5</v>
      </c>
      <c r="F3056" s="120">
        <v>0</v>
      </c>
      <c r="G3056" s="121">
        <v>202.72499999999999</v>
      </c>
      <c r="H3056" s="121">
        <v>0</v>
      </c>
      <c r="I3056" s="121">
        <v>1331.77</v>
      </c>
      <c r="J3056" s="119">
        <v>0</v>
      </c>
      <c r="K3056" s="117">
        <f t="shared" si="473"/>
        <v>1534.4949999999999</v>
      </c>
      <c r="L3056" s="116">
        <v>0</v>
      </c>
      <c r="M3056" s="116">
        <v>62.98</v>
      </c>
      <c r="N3056" s="116">
        <v>0</v>
      </c>
      <c r="O3056" s="116">
        <v>331.47899999999998</v>
      </c>
      <c r="P3056" s="116">
        <v>0</v>
      </c>
      <c r="Q3056" s="20">
        <f t="shared" si="474"/>
        <v>0</v>
      </c>
      <c r="R3056" s="20">
        <f t="shared" si="475"/>
        <v>201.34706</v>
      </c>
      <c r="S3056" s="20">
        <f t="shared" si="476"/>
        <v>0</v>
      </c>
      <c r="T3056" s="20">
        <f t="shared" si="477"/>
        <v>1052.777304</v>
      </c>
      <c r="U3056" s="21">
        <f t="shared" si="478"/>
        <v>1254.124364</v>
      </c>
      <c r="V3056" s="38">
        <f t="shared" si="479"/>
        <v>0.81728800941026203</v>
      </c>
    </row>
    <row r="3057" spans="1:22">
      <c r="A3057">
        <v>3052</v>
      </c>
      <c r="B3057" s="122">
        <f t="shared" si="480"/>
        <v>41767</v>
      </c>
      <c r="C3057" s="122">
        <f t="shared" si="480"/>
        <v>42132</v>
      </c>
      <c r="D3057" s="116">
        <f t="shared" si="471"/>
        <v>2015</v>
      </c>
      <c r="E3057" s="116">
        <f t="shared" si="472"/>
        <v>5</v>
      </c>
      <c r="F3057" s="120">
        <v>0</v>
      </c>
      <c r="G3057" s="121">
        <v>205.28800000000001</v>
      </c>
      <c r="H3057" s="121">
        <v>0</v>
      </c>
      <c r="I3057" s="121">
        <v>1279.7760000000001</v>
      </c>
      <c r="J3057" s="119">
        <v>0</v>
      </c>
      <c r="K3057" s="117">
        <f t="shared" si="473"/>
        <v>1485.0640000000001</v>
      </c>
      <c r="L3057" s="116">
        <v>0</v>
      </c>
      <c r="M3057" s="116">
        <v>63.893000000000001</v>
      </c>
      <c r="N3057" s="116">
        <v>0</v>
      </c>
      <c r="O3057" s="116">
        <v>320.15699999999998</v>
      </c>
      <c r="P3057" s="116">
        <v>0</v>
      </c>
      <c r="Q3057" s="20">
        <f t="shared" si="474"/>
        <v>0</v>
      </c>
      <c r="R3057" s="20">
        <f t="shared" si="475"/>
        <v>204.26592100000002</v>
      </c>
      <c r="S3057" s="20">
        <f t="shared" si="476"/>
        <v>0</v>
      </c>
      <c r="T3057" s="20">
        <f t="shared" si="477"/>
        <v>1016.818632</v>
      </c>
      <c r="U3057" s="21">
        <f t="shared" si="478"/>
        <v>1221.0845529999999</v>
      </c>
      <c r="V3057" s="38">
        <f t="shared" si="479"/>
        <v>0.82224372350282537</v>
      </c>
    </row>
    <row r="3058" spans="1:22">
      <c r="A3058">
        <v>3053</v>
      </c>
      <c r="B3058" s="122">
        <f t="shared" si="480"/>
        <v>41767</v>
      </c>
      <c r="C3058" s="122">
        <f t="shared" si="480"/>
        <v>42132</v>
      </c>
      <c r="D3058" s="116">
        <f t="shared" si="471"/>
        <v>2015</v>
      </c>
      <c r="E3058" s="116">
        <f t="shared" si="472"/>
        <v>5</v>
      </c>
      <c r="F3058" s="120">
        <v>0</v>
      </c>
      <c r="G3058" s="121">
        <v>203.70500000000001</v>
      </c>
      <c r="H3058" s="121">
        <v>0</v>
      </c>
      <c r="I3058" s="121">
        <v>1276.8510000000001</v>
      </c>
      <c r="J3058" s="119">
        <v>0</v>
      </c>
      <c r="K3058" s="117">
        <f t="shared" si="473"/>
        <v>1480.556</v>
      </c>
      <c r="L3058" s="116">
        <v>0</v>
      </c>
      <c r="M3058" s="116">
        <v>63.305</v>
      </c>
      <c r="N3058" s="116">
        <v>0</v>
      </c>
      <c r="O3058" s="116">
        <v>319.37099999999998</v>
      </c>
      <c r="P3058" s="116">
        <v>0</v>
      </c>
      <c r="Q3058" s="20">
        <f t="shared" si="474"/>
        <v>0</v>
      </c>
      <c r="R3058" s="20">
        <f t="shared" si="475"/>
        <v>202.38608500000001</v>
      </c>
      <c r="S3058" s="20">
        <f t="shared" si="476"/>
        <v>0</v>
      </c>
      <c r="T3058" s="20">
        <f t="shared" si="477"/>
        <v>1014.3222959999999</v>
      </c>
      <c r="U3058" s="21">
        <f t="shared" si="478"/>
        <v>1216.7083809999999</v>
      </c>
      <c r="V3058" s="38">
        <f t="shared" si="479"/>
        <v>0.82179153034400587</v>
      </c>
    </row>
    <row r="3059" spans="1:22">
      <c r="A3059">
        <v>3054</v>
      </c>
      <c r="B3059" s="122">
        <f t="shared" si="480"/>
        <v>41767</v>
      </c>
      <c r="C3059" s="122">
        <f t="shared" si="480"/>
        <v>42132</v>
      </c>
      <c r="D3059" s="116">
        <f t="shared" si="471"/>
        <v>2015</v>
      </c>
      <c r="E3059" s="116">
        <f t="shared" si="472"/>
        <v>5</v>
      </c>
      <c r="F3059" s="120">
        <v>0</v>
      </c>
      <c r="G3059" s="121">
        <v>218.11199999999999</v>
      </c>
      <c r="H3059" s="121">
        <v>0</v>
      </c>
      <c r="I3059" s="121">
        <v>1280.4680000000001</v>
      </c>
      <c r="J3059" s="119">
        <v>0</v>
      </c>
      <c r="K3059" s="117">
        <f t="shared" si="473"/>
        <v>1498.5800000000002</v>
      </c>
      <c r="L3059" s="116">
        <v>0</v>
      </c>
      <c r="M3059" s="116">
        <v>68.400999999999996</v>
      </c>
      <c r="N3059" s="116">
        <v>0</v>
      </c>
      <c r="O3059" s="116">
        <v>319.767</v>
      </c>
      <c r="P3059" s="116">
        <v>0</v>
      </c>
      <c r="Q3059" s="20">
        <f t="shared" si="474"/>
        <v>0</v>
      </c>
      <c r="R3059" s="20">
        <f t="shared" si="475"/>
        <v>218.677997</v>
      </c>
      <c r="S3059" s="20">
        <f t="shared" si="476"/>
        <v>0</v>
      </c>
      <c r="T3059" s="20">
        <f t="shared" si="477"/>
        <v>1015.5799920000001</v>
      </c>
      <c r="U3059" s="21">
        <f t="shared" si="478"/>
        <v>1234.2579890000002</v>
      </c>
      <c r="V3059" s="38">
        <f t="shared" si="479"/>
        <v>0.82361835137263284</v>
      </c>
    </row>
    <row r="3060" spans="1:22">
      <c r="A3060">
        <v>3055</v>
      </c>
      <c r="B3060" s="122">
        <f t="shared" si="480"/>
        <v>41767</v>
      </c>
      <c r="C3060" s="122">
        <f t="shared" si="480"/>
        <v>42132</v>
      </c>
      <c r="D3060" s="116">
        <f t="shared" si="471"/>
        <v>2015</v>
      </c>
      <c r="E3060" s="116">
        <f t="shared" si="472"/>
        <v>5</v>
      </c>
      <c r="F3060" s="120">
        <v>0</v>
      </c>
      <c r="G3060" s="121">
        <v>191.24600000000001</v>
      </c>
      <c r="H3060" s="121">
        <v>0</v>
      </c>
      <c r="I3060" s="121">
        <v>1414.049</v>
      </c>
      <c r="J3060" s="119">
        <v>0</v>
      </c>
      <c r="K3060" s="117">
        <f t="shared" si="473"/>
        <v>1605.2950000000001</v>
      </c>
      <c r="L3060" s="116">
        <v>0</v>
      </c>
      <c r="M3060" s="116">
        <v>59.290999999999997</v>
      </c>
      <c r="N3060" s="116">
        <v>0</v>
      </c>
      <c r="O3060" s="116">
        <v>391.88499999999999</v>
      </c>
      <c r="P3060" s="116">
        <v>0</v>
      </c>
      <c r="Q3060" s="20">
        <f t="shared" si="474"/>
        <v>0</v>
      </c>
      <c r="R3060" s="20">
        <f t="shared" si="475"/>
        <v>189.553327</v>
      </c>
      <c r="S3060" s="20">
        <f t="shared" si="476"/>
        <v>0</v>
      </c>
      <c r="T3060" s="20">
        <f t="shared" si="477"/>
        <v>1244.6267600000001</v>
      </c>
      <c r="U3060" s="21">
        <f t="shared" si="478"/>
        <v>1434.1800870000002</v>
      </c>
      <c r="V3060" s="38">
        <f t="shared" si="479"/>
        <v>0.89340593909530652</v>
      </c>
    </row>
    <row r="3061" spans="1:22">
      <c r="A3061">
        <v>3056</v>
      </c>
      <c r="B3061" s="122">
        <f t="shared" si="480"/>
        <v>41767</v>
      </c>
      <c r="C3061" s="122">
        <f t="shared" si="480"/>
        <v>42132</v>
      </c>
      <c r="D3061" s="116">
        <f t="shared" si="471"/>
        <v>2015</v>
      </c>
      <c r="E3061" s="116">
        <f t="shared" si="472"/>
        <v>5</v>
      </c>
      <c r="F3061" s="120">
        <v>0</v>
      </c>
      <c r="G3061" s="121">
        <v>0</v>
      </c>
      <c r="H3061" s="121">
        <v>0</v>
      </c>
      <c r="I3061" s="121">
        <v>1551.9469999999999</v>
      </c>
      <c r="J3061" s="119">
        <v>0</v>
      </c>
      <c r="K3061" s="117">
        <f t="shared" si="473"/>
        <v>1551.9469999999999</v>
      </c>
      <c r="L3061" s="116">
        <v>0</v>
      </c>
      <c r="M3061" s="116">
        <v>0</v>
      </c>
      <c r="N3061" s="116">
        <v>0</v>
      </c>
      <c r="O3061" s="116">
        <v>441.26100000000002</v>
      </c>
      <c r="P3061" s="116">
        <v>0</v>
      </c>
      <c r="Q3061" s="20">
        <f t="shared" si="474"/>
        <v>0</v>
      </c>
      <c r="R3061" s="20">
        <f t="shared" si="475"/>
        <v>0</v>
      </c>
      <c r="S3061" s="20">
        <f t="shared" si="476"/>
        <v>0</v>
      </c>
      <c r="T3061" s="20">
        <f t="shared" si="477"/>
        <v>1401.4449360000001</v>
      </c>
      <c r="U3061" s="21">
        <f t="shared" si="478"/>
        <v>1401.4449360000001</v>
      </c>
      <c r="V3061" s="38">
        <f t="shared" si="479"/>
        <v>0.90302370892820449</v>
      </c>
    </row>
    <row r="3062" spans="1:22">
      <c r="A3062">
        <v>3057</v>
      </c>
      <c r="B3062" s="122">
        <f t="shared" si="480"/>
        <v>41767</v>
      </c>
      <c r="C3062" s="122">
        <f t="shared" si="480"/>
        <v>42132</v>
      </c>
      <c r="D3062" s="116">
        <f t="shared" si="471"/>
        <v>2015</v>
      </c>
      <c r="E3062" s="116">
        <f t="shared" si="472"/>
        <v>5</v>
      </c>
      <c r="F3062" s="120">
        <v>0</v>
      </c>
      <c r="G3062" s="121">
        <v>0</v>
      </c>
      <c r="H3062" s="121">
        <v>0</v>
      </c>
      <c r="I3062" s="121">
        <v>1637.9469999999999</v>
      </c>
      <c r="J3062" s="119">
        <v>0</v>
      </c>
      <c r="K3062" s="117">
        <f t="shared" si="473"/>
        <v>1637.9469999999999</v>
      </c>
      <c r="L3062" s="116">
        <v>0</v>
      </c>
      <c r="M3062" s="116">
        <v>0</v>
      </c>
      <c r="N3062" s="116">
        <v>0</v>
      </c>
      <c r="O3062" s="116">
        <v>470.60899999999998</v>
      </c>
      <c r="P3062" s="116">
        <v>0</v>
      </c>
      <c r="Q3062" s="20">
        <f t="shared" si="474"/>
        <v>0</v>
      </c>
      <c r="R3062" s="20">
        <f t="shared" si="475"/>
        <v>0</v>
      </c>
      <c r="S3062" s="20">
        <f t="shared" si="476"/>
        <v>0</v>
      </c>
      <c r="T3062" s="20">
        <f t="shared" si="477"/>
        <v>1494.654184</v>
      </c>
      <c r="U3062" s="21">
        <f t="shared" si="478"/>
        <v>1494.654184</v>
      </c>
      <c r="V3062" s="38">
        <f t="shared" si="479"/>
        <v>0.91251681769922965</v>
      </c>
    </row>
    <row r="3063" spans="1:22">
      <c r="A3063">
        <v>3058</v>
      </c>
      <c r="B3063" s="122">
        <f t="shared" si="480"/>
        <v>41767</v>
      </c>
      <c r="C3063" s="122">
        <f t="shared" si="480"/>
        <v>42132</v>
      </c>
      <c r="D3063" s="116">
        <f t="shared" si="471"/>
        <v>2015</v>
      </c>
      <c r="E3063" s="116">
        <f t="shared" si="472"/>
        <v>5</v>
      </c>
      <c r="F3063" s="120">
        <v>0</v>
      </c>
      <c r="G3063" s="121">
        <v>0</v>
      </c>
      <c r="H3063" s="121">
        <v>0</v>
      </c>
      <c r="I3063" s="121">
        <v>1654.2940000000001</v>
      </c>
      <c r="J3063" s="119">
        <v>0</v>
      </c>
      <c r="K3063" s="117">
        <f t="shared" si="473"/>
        <v>1654.2940000000001</v>
      </c>
      <c r="L3063" s="116">
        <v>0</v>
      </c>
      <c r="M3063" s="116">
        <v>0</v>
      </c>
      <c r="N3063" s="116">
        <v>0</v>
      </c>
      <c r="O3063" s="116">
        <v>478.79599999999999</v>
      </c>
      <c r="P3063" s="116">
        <v>0</v>
      </c>
      <c r="Q3063" s="20">
        <f t="shared" si="474"/>
        <v>0</v>
      </c>
      <c r="R3063" s="20">
        <f t="shared" si="475"/>
        <v>0</v>
      </c>
      <c r="S3063" s="20">
        <f t="shared" si="476"/>
        <v>0</v>
      </c>
      <c r="T3063" s="20">
        <f t="shared" si="477"/>
        <v>1520.6560960000002</v>
      </c>
      <c r="U3063" s="21">
        <f t="shared" si="478"/>
        <v>1520.6560960000002</v>
      </c>
      <c r="V3063" s="38">
        <f t="shared" si="479"/>
        <v>0.91921756108648167</v>
      </c>
    </row>
    <row r="3064" spans="1:22">
      <c r="A3064">
        <v>3059</v>
      </c>
      <c r="B3064" s="122">
        <f t="shared" si="480"/>
        <v>41767</v>
      </c>
      <c r="C3064" s="122">
        <f t="shared" si="480"/>
        <v>42132</v>
      </c>
      <c r="D3064" s="116">
        <f t="shared" si="471"/>
        <v>2015</v>
      </c>
      <c r="E3064" s="116">
        <f t="shared" si="472"/>
        <v>5</v>
      </c>
      <c r="F3064" s="120">
        <v>0</v>
      </c>
      <c r="G3064" s="121">
        <v>0</v>
      </c>
      <c r="H3064" s="121">
        <v>0</v>
      </c>
      <c r="I3064" s="121">
        <v>1677.9960000000001</v>
      </c>
      <c r="J3064" s="119">
        <v>0</v>
      </c>
      <c r="K3064" s="117">
        <f t="shared" si="473"/>
        <v>1677.9960000000001</v>
      </c>
      <c r="L3064" s="116">
        <v>0</v>
      </c>
      <c r="M3064" s="116">
        <v>0</v>
      </c>
      <c r="N3064" s="116">
        <v>0</v>
      </c>
      <c r="O3064" s="116">
        <v>486.31099999999998</v>
      </c>
      <c r="P3064" s="116">
        <v>0</v>
      </c>
      <c r="Q3064" s="20">
        <f t="shared" si="474"/>
        <v>0</v>
      </c>
      <c r="R3064" s="20">
        <f t="shared" si="475"/>
        <v>0</v>
      </c>
      <c r="S3064" s="20">
        <f t="shared" si="476"/>
        <v>0</v>
      </c>
      <c r="T3064" s="20">
        <f t="shared" si="477"/>
        <v>1544.5237360000001</v>
      </c>
      <c r="U3064" s="21">
        <f t="shared" si="478"/>
        <v>1544.5237360000001</v>
      </c>
      <c r="V3064" s="38">
        <f t="shared" si="479"/>
        <v>0.92045734078031172</v>
      </c>
    </row>
    <row r="3065" spans="1:22">
      <c r="A3065">
        <v>3060</v>
      </c>
      <c r="B3065" s="122">
        <f t="shared" si="480"/>
        <v>41767</v>
      </c>
      <c r="C3065" s="122">
        <f t="shared" si="480"/>
        <v>42132</v>
      </c>
      <c r="D3065" s="116">
        <f t="shared" si="471"/>
        <v>2015</v>
      </c>
      <c r="E3065" s="116">
        <f t="shared" si="472"/>
        <v>5</v>
      </c>
      <c r="F3065" s="120">
        <v>0</v>
      </c>
      <c r="G3065" s="121">
        <v>0</v>
      </c>
      <c r="H3065" s="121">
        <v>0</v>
      </c>
      <c r="I3065" s="121">
        <v>1666.598</v>
      </c>
      <c r="J3065" s="119">
        <v>0</v>
      </c>
      <c r="K3065" s="117">
        <f t="shared" si="473"/>
        <v>1666.598</v>
      </c>
      <c r="L3065" s="116">
        <v>0</v>
      </c>
      <c r="M3065" s="116">
        <v>0</v>
      </c>
      <c r="N3065" s="116">
        <v>0</v>
      </c>
      <c r="O3065" s="116">
        <v>483.488</v>
      </c>
      <c r="P3065" s="116">
        <v>0</v>
      </c>
      <c r="Q3065" s="20">
        <f t="shared" si="474"/>
        <v>0</v>
      </c>
      <c r="R3065" s="20">
        <f t="shared" si="475"/>
        <v>0</v>
      </c>
      <c r="S3065" s="20">
        <f t="shared" si="476"/>
        <v>0</v>
      </c>
      <c r="T3065" s="20">
        <f t="shared" si="477"/>
        <v>1535.557888</v>
      </c>
      <c r="U3065" s="21">
        <f t="shared" si="478"/>
        <v>1535.557888</v>
      </c>
      <c r="V3065" s="38">
        <f t="shared" si="479"/>
        <v>0.9213726933549663</v>
      </c>
    </row>
    <row r="3066" spans="1:22">
      <c r="A3066">
        <v>3061</v>
      </c>
      <c r="B3066" s="122">
        <f t="shared" si="480"/>
        <v>41767</v>
      </c>
      <c r="C3066" s="122">
        <f t="shared" si="480"/>
        <v>42132</v>
      </c>
      <c r="D3066" s="116">
        <f t="shared" si="471"/>
        <v>2015</v>
      </c>
      <c r="E3066" s="116">
        <f t="shared" si="472"/>
        <v>5</v>
      </c>
      <c r="F3066" s="120">
        <v>0</v>
      </c>
      <c r="G3066" s="121">
        <v>0</v>
      </c>
      <c r="H3066" s="121">
        <v>0</v>
      </c>
      <c r="I3066" s="121">
        <v>1632.41</v>
      </c>
      <c r="J3066" s="119">
        <v>0</v>
      </c>
      <c r="K3066" s="117">
        <f t="shared" si="473"/>
        <v>1632.41</v>
      </c>
      <c r="L3066" s="116">
        <v>0</v>
      </c>
      <c r="M3066" s="116">
        <v>0</v>
      </c>
      <c r="N3066" s="116">
        <v>0</v>
      </c>
      <c r="O3066" s="116">
        <v>474.197</v>
      </c>
      <c r="P3066" s="116">
        <v>0</v>
      </c>
      <c r="Q3066" s="20">
        <f t="shared" si="474"/>
        <v>0</v>
      </c>
      <c r="R3066" s="20">
        <f t="shared" si="475"/>
        <v>0</v>
      </c>
      <c r="S3066" s="20">
        <f t="shared" si="476"/>
        <v>0</v>
      </c>
      <c r="T3066" s="20">
        <f t="shared" si="477"/>
        <v>1506.0496720000001</v>
      </c>
      <c r="U3066" s="21">
        <f t="shared" si="478"/>
        <v>1506.0496720000001</v>
      </c>
      <c r="V3066" s="38">
        <f t="shared" si="479"/>
        <v>0.92259277509939297</v>
      </c>
    </row>
    <row r="3067" spans="1:22">
      <c r="A3067">
        <v>3062</v>
      </c>
      <c r="B3067" s="122">
        <f t="shared" si="480"/>
        <v>41767</v>
      </c>
      <c r="C3067" s="122">
        <f t="shared" si="480"/>
        <v>42132</v>
      </c>
      <c r="D3067" s="116">
        <f t="shared" si="471"/>
        <v>2015</v>
      </c>
      <c r="E3067" s="116">
        <f t="shared" si="472"/>
        <v>5</v>
      </c>
      <c r="F3067" s="120">
        <v>0</v>
      </c>
      <c r="G3067" s="121">
        <v>0</v>
      </c>
      <c r="H3067" s="121">
        <v>2.488</v>
      </c>
      <c r="I3067" s="121">
        <v>1587.9580000000001</v>
      </c>
      <c r="J3067" s="119">
        <v>0</v>
      </c>
      <c r="K3067" s="117">
        <f t="shared" si="473"/>
        <v>1590.4460000000001</v>
      </c>
      <c r="L3067" s="116">
        <v>0</v>
      </c>
      <c r="M3067" s="116">
        <v>0</v>
      </c>
      <c r="N3067" s="116">
        <v>6.5510000000000002</v>
      </c>
      <c r="O3067" s="116">
        <v>460.65800000000002</v>
      </c>
      <c r="P3067" s="116">
        <v>0</v>
      </c>
      <c r="Q3067" s="20">
        <f t="shared" si="474"/>
        <v>0</v>
      </c>
      <c r="R3067" s="20">
        <f t="shared" si="475"/>
        <v>0</v>
      </c>
      <c r="S3067" s="20">
        <f t="shared" si="476"/>
        <v>12.781001000000002</v>
      </c>
      <c r="T3067" s="20">
        <f t="shared" si="477"/>
        <v>1463.0498080000002</v>
      </c>
      <c r="U3067" s="21">
        <f t="shared" si="478"/>
        <v>1475.8308090000003</v>
      </c>
      <c r="V3067" s="38">
        <f t="shared" si="479"/>
        <v>0.92793518862004754</v>
      </c>
    </row>
    <row r="3068" spans="1:22">
      <c r="A3068">
        <v>3063</v>
      </c>
      <c r="B3068" s="122">
        <f t="shared" si="480"/>
        <v>41767</v>
      </c>
      <c r="C3068" s="122">
        <f t="shared" si="480"/>
        <v>42132</v>
      </c>
      <c r="D3068" s="116">
        <f t="shared" si="471"/>
        <v>2015</v>
      </c>
      <c r="E3068" s="116">
        <f t="shared" si="472"/>
        <v>5</v>
      </c>
      <c r="F3068" s="120">
        <v>0</v>
      </c>
      <c r="G3068" s="121">
        <v>0</v>
      </c>
      <c r="H3068" s="121">
        <v>0</v>
      </c>
      <c r="I3068" s="121">
        <v>1520.4760000000001</v>
      </c>
      <c r="J3068" s="119">
        <v>0</v>
      </c>
      <c r="K3068" s="117">
        <f t="shared" si="473"/>
        <v>1520.4760000000001</v>
      </c>
      <c r="L3068" s="116">
        <v>0</v>
      </c>
      <c r="M3068" s="116">
        <v>0</v>
      </c>
      <c r="N3068" s="116">
        <v>0</v>
      </c>
      <c r="O3068" s="116">
        <v>441.06099999999998</v>
      </c>
      <c r="P3068" s="116">
        <v>0</v>
      </c>
      <c r="Q3068" s="20">
        <f t="shared" si="474"/>
        <v>0</v>
      </c>
      <c r="R3068" s="20">
        <f t="shared" si="475"/>
        <v>0</v>
      </c>
      <c r="S3068" s="20">
        <f t="shared" si="476"/>
        <v>0</v>
      </c>
      <c r="T3068" s="20">
        <f t="shared" si="477"/>
        <v>1400.8097359999999</v>
      </c>
      <c r="U3068" s="21">
        <f t="shared" si="478"/>
        <v>1400.8097359999999</v>
      </c>
      <c r="V3068" s="38">
        <f t="shared" si="479"/>
        <v>0.92129684125234457</v>
      </c>
    </row>
    <row r="3069" spans="1:22">
      <c r="A3069">
        <v>3064</v>
      </c>
      <c r="B3069" s="122">
        <f t="shared" si="480"/>
        <v>41767</v>
      </c>
      <c r="C3069" s="122">
        <f t="shared" si="480"/>
        <v>42132</v>
      </c>
      <c r="D3069" s="116">
        <f t="shared" si="471"/>
        <v>2015</v>
      </c>
      <c r="E3069" s="116">
        <f t="shared" si="472"/>
        <v>5</v>
      </c>
      <c r="F3069" s="120">
        <v>0</v>
      </c>
      <c r="G3069" s="121">
        <v>0</v>
      </c>
      <c r="H3069" s="121">
        <v>0</v>
      </c>
      <c r="I3069" s="121">
        <v>1535.4839999999999</v>
      </c>
      <c r="J3069" s="119">
        <v>0</v>
      </c>
      <c r="K3069" s="117">
        <f t="shared" si="473"/>
        <v>1535.4839999999999</v>
      </c>
      <c r="L3069" s="116">
        <v>0</v>
      </c>
      <c r="M3069" s="116">
        <v>0</v>
      </c>
      <c r="N3069" s="116">
        <v>0</v>
      </c>
      <c r="O3069" s="116">
        <v>445.32600000000002</v>
      </c>
      <c r="P3069" s="116">
        <v>0</v>
      </c>
      <c r="Q3069" s="20">
        <f t="shared" si="474"/>
        <v>0</v>
      </c>
      <c r="R3069" s="20">
        <f t="shared" si="475"/>
        <v>0</v>
      </c>
      <c r="S3069" s="20">
        <f t="shared" si="476"/>
        <v>0</v>
      </c>
      <c r="T3069" s="20">
        <f t="shared" si="477"/>
        <v>1414.3553760000002</v>
      </c>
      <c r="U3069" s="21">
        <f t="shared" si="478"/>
        <v>1414.3553760000002</v>
      </c>
      <c r="V3069" s="38">
        <f t="shared" si="479"/>
        <v>0.92111371788960372</v>
      </c>
    </row>
    <row r="3070" spans="1:22">
      <c r="A3070">
        <v>3065</v>
      </c>
      <c r="B3070" s="122">
        <f t="shared" si="480"/>
        <v>41767</v>
      </c>
      <c r="C3070" s="122">
        <f t="shared" si="480"/>
        <v>42132</v>
      </c>
      <c r="D3070" s="116">
        <f t="shared" si="471"/>
        <v>2015</v>
      </c>
      <c r="E3070" s="116">
        <f t="shared" si="472"/>
        <v>5</v>
      </c>
      <c r="F3070" s="120">
        <v>0</v>
      </c>
      <c r="G3070" s="121">
        <v>0</v>
      </c>
      <c r="H3070" s="121">
        <v>0</v>
      </c>
      <c r="I3070" s="121">
        <v>1526.491</v>
      </c>
      <c r="J3070" s="119">
        <v>0</v>
      </c>
      <c r="K3070" s="117">
        <f t="shared" si="473"/>
        <v>1526.491</v>
      </c>
      <c r="L3070" s="116">
        <v>0</v>
      </c>
      <c r="M3070" s="116">
        <v>0</v>
      </c>
      <c r="N3070" s="116">
        <v>0</v>
      </c>
      <c r="O3070" s="116">
        <v>449.33600000000001</v>
      </c>
      <c r="P3070" s="116">
        <v>0</v>
      </c>
      <c r="Q3070" s="20">
        <f t="shared" si="474"/>
        <v>0</v>
      </c>
      <c r="R3070" s="20">
        <f t="shared" si="475"/>
        <v>0</v>
      </c>
      <c r="S3070" s="20">
        <f t="shared" si="476"/>
        <v>0</v>
      </c>
      <c r="T3070" s="20">
        <f t="shared" si="477"/>
        <v>1427.091136</v>
      </c>
      <c r="U3070" s="21">
        <f t="shared" si="478"/>
        <v>1427.091136</v>
      </c>
      <c r="V3070" s="38">
        <f t="shared" si="479"/>
        <v>0.93488342610601705</v>
      </c>
    </row>
    <row r="3071" spans="1:22">
      <c r="A3071">
        <v>3066</v>
      </c>
      <c r="B3071" s="122">
        <f t="shared" si="480"/>
        <v>41767</v>
      </c>
      <c r="C3071" s="122">
        <f t="shared" si="480"/>
        <v>42132</v>
      </c>
      <c r="D3071" s="116">
        <f t="shared" si="471"/>
        <v>2015</v>
      </c>
      <c r="E3071" s="116">
        <f t="shared" si="472"/>
        <v>5</v>
      </c>
      <c r="F3071" s="120">
        <v>0</v>
      </c>
      <c r="G3071" s="121">
        <v>0</v>
      </c>
      <c r="H3071" s="121">
        <v>0</v>
      </c>
      <c r="I3071" s="121">
        <v>1561.232</v>
      </c>
      <c r="J3071" s="119">
        <v>0</v>
      </c>
      <c r="K3071" s="117">
        <f t="shared" si="473"/>
        <v>1561.232</v>
      </c>
      <c r="L3071" s="116">
        <v>0</v>
      </c>
      <c r="M3071" s="116">
        <v>0</v>
      </c>
      <c r="N3071" s="116">
        <v>0</v>
      </c>
      <c r="O3071" s="116">
        <v>461.14800000000002</v>
      </c>
      <c r="P3071" s="116">
        <v>0</v>
      </c>
      <c r="Q3071" s="20">
        <f t="shared" si="474"/>
        <v>0</v>
      </c>
      <c r="R3071" s="20">
        <f t="shared" si="475"/>
        <v>0</v>
      </c>
      <c r="S3071" s="20">
        <f t="shared" si="476"/>
        <v>0</v>
      </c>
      <c r="T3071" s="20">
        <f t="shared" si="477"/>
        <v>1464.6060480000001</v>
      </c>
      <c r="U3071" s="21">
        <f t="shared" si="478"/>
        <v>1464.6060480000001</v>
      </c>
      <c r="V3071" s="38">
        <f t="shared" si="479"/>
        <v>0.93810916506963737</v>
      </c>
    </row>
    <row r="3072" spans="1:22">
      <c r="A3072">
        <v>3067</v>
      </c>
      <c r="B3072" s="122">
        <f t="shared" si="480"/>
        <v>41767</v>
      </c>
      <c r="C3072" s="122">
        <f t="shared" si="480"/>
        <v>42132</v>
      </c>
      <c r="D3072" s="116">
        <f t="shared" si="471"/>
        <v>2015</v>
      </c>
      <c r="E3072" s="116">
        <f t="shared" si="472"/>
        <v>5</v>
      </c>
      <c r="F3072" s="120">
        <v>0</v>
      </c>
      <c r="G3072" s="121">
        <v>0</v>
      </c>
      <c r="H3072" s="121">
        <v>0</v>
      </c>
      <c r="I3072" s="121">
        <v>1628.635</v>
      </c>
      <c r="J3072" s="119">
        <v>0</v>
      </c>
      <c r="K3072" s="117">
        <f t="shared" si="473"/>
        <v>1628.635</v>
      </c>
      <c r="L3072" s="116">
        <v>0</v>
      </c>
      <c r="M3072" s="116">
        <v>0</v>
      </c>
      <c r="N3072" s="116">
        <v>0</v>
      </c>
      <c r="O3072" s="116">
        <v>477.79899999999998</v>
      </c>
      <c r="P3072" s="116">
        <v>0</v>
      </c>
      <c r="Q3072" s="20">
        <f t="shared" si="474"/>
        <v>0</v>
      </c>
      <c r="R3072" s="20">
        <f t="shared" si="475"/>
        <v>0</v>
      </c>
      <c r="S3072" s="20">
        <f t="shared" si="476"/>
        <v>0</v>
      </c>
      <c r="T3072" s="20">
        <f t="shared" si="477"/>
        <v>1517.489624</v>
      </c>
      <c r="U3072" s="21">
        <f t="shared" si="478"/>
        <v>1517.489624</v>
      </c>
      <c r="V3072" s="38">
        <f t="shared" si="479"/>
        <v>0.93175550322816347</v>
      </c>
    </row>
    <row r="3073" spans="1:22">
      <c r="A3073">
        <v>3068</v>
      </c>
      <c r="B3073" s="122">
        <f t="shared" si="480"/>
        <v>41767</v>
      </c>
      <c r="C3073" s="122">
        <f t="shared" si="480"/>
        <v>42132</v>
      </c>
      <c r="D3073" s="116">
        <f t="shared" si="471"/>
        <v>2015</v>
      </c>
      <c r="E3073" s="116">
        <f t="shared" si="472"/>
        <v>5</v>
      </c>
      <c r="F3073" s="120">
        <v>0</v>
      </c>
      <c r="G3073" s="121">
        <v>0</v>
      </c>
      <c r="H3073" s="121">
        <v>0</v>
      </c>
      <c r="I3073" s="121">
        <v>1775.52</v>
      </c>
      <c r="J3073" s="119">
        <v>0</v>
      </c>
      <c r="K3073" s="117">
        <f t="shared" si="473"/>
        <v>1775.52</v>
      </c>
      <c r="L3073" s="116">
        <v>0</v>
      </c>
      <c r="M3073" s="116">
        <v>0</v>
      </c>
      <c r="N3073" s="116">
        <v>0</v>
      </c>
      <c r="O3073" s="116">
        <v>517.71500000000003</v>
      </c>
      <c r="P3073" s="116">
        <v>0</v>
      </c>
      <c r="Q3073" s="20">
        <f t="shared" si="474"/>
        <v>0</v>
      </c>
      <c r="R3073" s="20">
        <f t="shared" si="475"/>
        <v>0</v>
      </c>
      <c r="S3073" s="20">
        <f t="shared" si="476"/>
        <v>0</v>
      </c>
      <c r="T3073" s="20">
        <f t="shared" si="477"/>
        <v>1644.2628400000001</v>
      </c>
      <c r="U3073" s="21">
        <f t="shared" si="478"/>
        <v>1644.2628400000001</v>
      </c>
      <c r="V3073" s="38">
        <f t="shared" si="479"/>
        <v>0.9260739614310175</v>
      </c>
    </row>
    <row r="3074" spans="1:22">
      <c r="A3074">
        <v>3069</v>
      </c>
      <c r="B3074" s="122">
        <f t="shared" si="480"/>
        <v>41767</v>
      </c>
      <c r="C3074" s="122">
        <f t="shared" si="480"/>
        <v>42132</v>
      </c>
      <c r="D3074" s="116">
        <f t="shared" si="471"/>
        <v>2015</v>
      </c>
      <c r="E3074" s="116">
        <f t="shared" si="472"/>
        <v>5</v>
      </c>
      <c r="F3074" s="120">
        <v>0</v>
      </c>
      <c r="G3074" s="121">
        <v>0</v>
      </c>
      <c r="H3074" s="121">
        <v>0</v>
      </c>
      <c r="I3074" s="121">
        <v>1821.902</v>
      </c>
      <c r="J3074" s="119">
        <v>0</v>
      </c>
      <c r="K3074" s="117">
        <f t="shared" si="473"/>
        <v>1821.902</v>
      </c>
      <c r="L3074" s="116">
        <v>0</v>
      </c>
      <c r="M3074" s="116">
        <v>0</v>
      </c>
      <c r="N3074" s="116">
        <v>0</v>
      </c>
      <c r="O3074" s="116">
        <v>527.72699999999998</v>
      </c>
      <c r="P3074" s="116">
        <v>0</v>
      </c>
      <c r="Q3074" s="20">
        <f t="shared" si="474"/>
        <v>0</v>
      </c>
      <c r="R3074" s="20">
        <f t="shared" si="475"/>
        <v>0</v>
      </c>
      <c r="S3074" s="20">
        <f t="shared" si="476"/>
        <v>0</v>
      </c>
      <c r="T3074" s="20">
        <f t="shared" si="477"/>
        <v>1676.060952</v>
      </c>
      <c r="U3074" s="21">
        <f t="shared" si="478"/>
        <v>1676.060952</v>
      </c>
      <c r="V3074" s="38">
        <f t="shared" si="479"/>
        <v>0.91995121142630065</v>
      </c>
    </row>
    <row r="3075" spans="1:22">
      <c r="A3075">
        <v>3070</v>
      </c>
      <c r="B3075" s="122">
        <f t="shared" si="480"/>
        <v>41767</v>
      </c>
      <c r="C3075" s="122">
        <f t="shared" si="480"/>
        <v>42132</v>
      </c>
      <c r="D3075" s="116">
        <f t="shared" si="471"/>
        <v>2015</v>
      </c>
      <c r="E3075" s="116">
        <f t="shared" si="472"/>
        <v>5</v>
      </c>
      <c r="F3075" s="120">
        <v>0</v>
      </c>
      <c r="G3075" s="121">
        <v>0</v>
      </c>
      <c r="H3075" s="121">
        <v>0</v>
      </c>
      <c r="I3075" s="121">
        <v>1793.761</v>
      </c>
      <c r="J3075" s="119">
        <v>0</v>
      </c>
      <c r="K3075" s="117">
        <f t="shared" si="473"/>
        <v>1793.761</v>
      </c>
      <c r="L3075" s="116">
        <v>0</v>
      </c>
      <c r="M3075" s="116">
        <v>0</v>
      </c>
      <c r="N3075" s="116">
        <v>0</v>
      </c>
      <c r="O3075" s="116">
        <v>514.92100000000005</v>
      </c>
      <c r="P3075" s="116">
        <v>0</v>
      </c>
      <c r="Q3075" s="20">
        <f t="shared" si="474"/>
        <v>0</v>
      </c>
      <c r="R3075" s="20">
        <f t="shared" si="475"/>
        <v>0</v>
      </c>
      <c r="S3075" s="20">
        <f t="shared" si="476"/>
        <v>0</v>
      </c>
      <c r="T3075" s="20">
        <f t="shared" si="477"/>
        <v>1635.3890960000003</v>
      </c>
      <c r="U3075" s="21">
        <f t="shared" si="478"/>
        <v>1635.3890960000003</v>
      </c>
      <c r="V3075" s="38">
        <f t="shared" si="479"/>
        <v>0.91170958449871542</v>
      </c>
    </row>
    <row r="3076" spans="1:22">
      <c r="A3076">
        <v>3071</v>
      </c>
      <c r="B3076" s="122">
        <f t="shared" si="480"/>
        <v>41767</v>
      </c>
      <c r="C3076" s="122">
        <f t="shared" si="480"/>
        <v>42132</v>
      </c>
      <c r="D3076" s="116">
        <f t="shared" si="471"/>
        <v>2015</v>
      </c>
      <c r="E3076" s="116">
        <f t="shared" si="472"/>
        <v>5</v>
      </c>
      <c r="F3076" s="120">
        <v>0</v>
      </c>
      <c r="G3076" s="121">
        <v>0</v>
      </c>
      <c r="H3076" s="121">
        <v>0.35199999999999998</v>
      </c>
      <c r="I3076" s="121">
        <v>1735.557</v>
      </c>
      <c r="J3076" s="119">
        <v>0</v>
      </c>
      <c r="K3076" s="117">
        <f t="shared" si="473"/>
        <v>1735.9090000000001</v>
      </c>
      <c r="L3076" s="116">
        <v>0</v>
      </c>
      <c r="M3076" s="116">
        <v>0</v>
      </c>
      <c r="N3076" s="116">
        <v>4.4340000000000002</v>
      </c>
      <c r="O3076" s="116">
        <v>497.238</v>
      </c>
      <c r="P3076" s="116">
        <v>0</v>
      </c>
      <c r="Q3076" s="20">
        <f t="shared" si="474"/>
        <v>0</v>
      </c>
      <c r="R3076" s="20">
        <f t="shared" si="475"/>
        <v>0</v>
      </c>
      <c r="S3076" s="20">
        <f t="shared" si="476"/>
        <v>8.6507339999999999</v>
      </c>
      <c r="T3076" s="20">
        <f t="shared" si="477"/>
        <v>1579.2278880000001</v>
      </c>
      <c r="U3076" s="21">
        <f t="shared" si="478"/>
        <v>1587.8786220000002</v>
      </c>
      <c r="V3076" s="38">
        <f t="shared" si="479"/>
        <v>0.91472457484810554</v>
      </c>
    </row>
    <row r="3077" spans="1:22">
      <c r="A3077">
        <v>3072</v>
      </c>
      <c r="B3077" s="122">
        <f t="shared" si="480"/>
        <v>41767</v>
      </c>
      <c r="C3077" s="122">
        <f t="shared" si="480"/>
        <v>42132</v>
      </c>
      <c r="D3077" s="116">
        <f t="shared" si="471"/>
        <v>2015</v>
      </c>
      <c r="E3077" s="116">
        <f t="shared" si="472"/>
        <v>5</v>
      </c>
      <c r="F3077" s="120">
        <v>0</v>
      </c>
      <c r="G3077" s="121">
        <v>0</v>
      </c>
      <c r="H3077" s="121">
        <v>0</v>
      </c>
      <c r="I3077" s="121">
        <v>1618.8009999999999</v>
      </c>
      <c r="J3077" s="119">
        <v>0</v>
      </c>
      <c r="K3077" s="117">
        <f t="shared" si="473"/>
        <v>1618.8009999999999</v>
      </c>
      <c r="L3077" s="116">
        <v>0</v>
      </c>
      <c r="M3077" s="116">
        <v>0</v>
      </c>
      <c r="N3077" s="116">
        <v>0</v>
      </c>
      <c r="O3077" s="116">
        <v>471.41800000000001</v>
      </c>
      <c r="P3077" s="116">
        <v>0</v>
      </c>
      <c r="Q3077" s="20">
        <f t="shared" si="474"/>
        <v>0</v>
      </c>
      <c r="R3077" s="20">
        <f t="shared" si="475"/>
        <v>0</v>
      </c>
      <c r="S3077" s="20">
        <f t="shared" si="476"/>
        <v>0</v>
      </c>
      <c r="T3077" s="20">
        <f t="shared" si="477"/>
        <v>1497.2235680000001</v>
      </c>
      <c r="U3077" s="21">
        <f t="shared" si="478"/>
        <v>1497.2235680000001</v>
      </c>
      <c r="V3077" s="38">
        <f t="shared" si="479"/>
        <v>0.92489661669346646</v>
      </c>
    </row>
    <row r="3078" spans="1:22">
      <c r="A3078">
        <v>3073</v>
      </c>
      <c r="B3078" s="122">
        <f t="shared" si="480"/>
        <v>41768</v>
      </c>
      <c r="C3078" s="122">
        <f t="shared" si="480"/>
        <v>42133</v>
      </c>
      <c r="D3078" s="116">
        <f t="shared" si="471"/>
        <v>2015</v>
      </c>
      <c r="E3078" s="116">
        <f t="shared" si="472"/>
        <v>5</v>
      </c>
      <c r="F3078" s="120">
        <v>0</v>
      </c>
      <c r="G3078" s="121">
        <v>0</v>
      </c>
      <c r="H3078" s="121">
        <v>0</v>
      </c>
      <c r="I3078" s="121">
        <v>1536.7180000000001</v>
      </c>
      <c r="J3078" s="119">
        <v>0</v>
      </c>
      <c r="K3078" s="117">
        <f t="shared" si="473"/>
        <v>1536.7180000000001</v>
      </c>
      <c r="L3078" s="116">
        <v>0</v>
      </c>
      <c r="M3078" s="116">
        <v>0</v>
      </c>
      <c r="N3078" s="116">
        <v>0</v>
      </c>
      <c r="O3078" s="116">
        <v>461.988</v>
      </c>
      <c r="P3078" s="116">
        <v>0</v>
      </c>
      <c r="Q3078" s="20">
        <f t="shared" si="474"/>
        <v>0</v>
      </c>
      <c r="R3078" s="20">
        <f t="shared" si="475"/>
        <v>0</v>
      </c>
      <c r="S3078" s="20">
        <f t="shared" si="476"/>
        <v>0</v>
      </c>
      <c r="T3078" s="20">
        <f t="shared" si="477"/>
        <v>1467.2738880000002</v>
      </c>
      <c r="U3078" s="21">
        <f t="shared" si="478"/>
        <v>1467.2738880000002</v>
      </c>
      <c r="V3078" s="38">
        <f t="shared" si="479"/>
        <v>0.95481011350163147</v>
      </c>
    </row>
    <row r="3079" spans="1:22">
      <c r="A3079">
        <v>3074</v>
      </c>
      <c r="B3079" s="122">
        <f t="shared" si="480"/>
        <v>41768</v>
      </c>
      <c r="C3079" s="122">
        <f t="shared" si="480"/>
        <v>42133</v>
      </c>
      <c r="D3079" s="116">
        <f t="shared" ref="D3079:D3142" si="481">YEAR(C3079)</f>
        <v>2015</v>
      </c>
      <c r="E3079" s="116">
        <f t="shared" ref="E3079:E3142" si="482">MONTH(C3079)</f>
        <v>5</v>
      </c>
      <c r="F3079" s="120">
        <v>0</v>
      </c>
      <c r="G3079" s="121">
        <v>170.864</v>
      </c>
      <c r="H3079" s="121">
        <v>0</v>
      </c>
      <c r="I3079" s="121">
        <v>1494.1420000000001</v>
      </c>
      <c r="J3079" s="119">
        <v>0</v>
      </c>
      <c r="K3079" s="117">
        <f t="shared" ref="K3079:K3142" si="483">SUM(F3079:J3079)</f>
        <v>1665.0060000000001</v>
      </c>
      <c r="L3079" s="116">
        <v>0</v>
      </c>
      <c r="M3079" s="116">
        <v>52.718000000000004</v>
      </c>
      <c r="N3079" s="116">
        <v>0</v>
      </c>
      <c r="O3079" s="116">
        <v>401.59800000000001</v>
      </c>
      <c r="P3079" s="116">
        <v>0</v>
      </c>
      <c r="Q3079" s="20">
        <f t="shared" ref="Q3079:Q3142" si="484">+$Q$2*L3079</f>
        <v>0</v>
      </c>
      <c r="R3079" s="20">
        <f t="shared" ref="R3079:R3142" si="485">+$R$2*M3079</f>
        <v>168.53944600000003</v>
      </c>
      <c r="S3079" s="20">
        <f t="shared" ref="S3079:S3142" si="486">+$S$2*N3079</f>
        <v>0</v>
      </c>
      <c r="T3079" s="20">
        <f t="shared" ref="T3079:T3142" si="487">+$T$2*O3079</f>
        <v>1275.4752480000002</v>
      </c>
      <c r="U3079" s="21">
        <f t="shared" ref="U3079:U3142" si="488">SUM(Q3079:T3079)</f>
        <v>1444.0146940000002</v>
      </c>
      <c r="V3079" s="38">
        <f t="shared" ref="V3079:V3142" si="489">+U3079/K3079</f>
        <v>0.86727296718450275</v>
      </c>
    </row>
    <row r="3080" spans="1:22">
      <c r="A3080">
        <v>3075</v>
      </c>
      <c r="B3080" s="122">
        <f t="shared" si="480"/>
        <v>41768</v>
      </c>
      <c r="C3080" s="122">
        <f t="shared" si="480"/>
        <v>42133</v>
      </c>
      <c r="D3080" s="116">
        <f t="shared" si="481"/>
        <v>2015</v>
      </c>
      <c r="E3080" s="116">
        <f t="shared" si="482"/>
        <v>5</v>
      </c>
      <c r="F3080" s="120">
        <v>0</v>
      </c>
      <c r="G3080" s="121">
        <v>172.11099999999999</v>
      </c>
      <c r="H3080" s="121">
        <v>0</v>
      </c>
      <c r="I3080" s="121">
        <v>1426.64</v>
      </c>
      <c r="J3080" s="119">
        <v>0</v>
      </c>
      <c r="K3080" s="117">
        <f t="shared" si="483"/>
        <v>1598.7510000000002</v>
      </c>
      <c r="L3080" s="116">
        <v>0</v>
      </c>
      <c r="M3080" s="116">
        <v>52.847000000000001</v>
      </c>
      <c r="N3080" s="116">
        <v>0</v>
      </c>
      <c r="O3080" s="116">
        <v>381.23500000000001</v>
      </c>
      <c r="P3080" s="116">
        <v>0</v>
      </c>
      <c r="Q3080" s="20">
        <f t="shared" si="484"/>
        <v>0</v>
      </c>
      <c r="R3080" s="20">
        <f t="shared" si="485"/>
        <v>168.95185900000001</v>
      </c>
      <c r="S3080" s="20">
        <f t="shared" si="486"/>
        <v>0</v>
      </c>
      <c r="T3080" s="20">
        <f t="shared" si="487"/>
        <v>1210.8023600000001</v>
      </c>
      <c r="U3080" s="21">
        <f t="shared" si="488"/>
        <v>1379.7542190000001</v>
      </c>
      <c r="V3080" s="38">
        <f t="shared" si="489"/>
        <v>0.86302008192645385</v>
      </c>
    </row>
    <row r="3081" spans="1:22">
      <c r="A3081">
        <v>3076</v>
      </c>
      <c r="B3081" s="122">
        <f t="shared" si="480"/>
        <v>41768</v>
      </c>
      <c r="C3081" s="122">
        <f t="shared" si="480"/>
        <v>42133</v>
      </c>
      <c r="D3081" s="116">
        <f t="shared" si="481"/>
        <v>2015</v>
      </c>
      <c r="E3081" s="116">
        <f t="shared" si="482"/>
        <v>5</v>
      </c>
      <c r="F3081" s="120">
        <v>0</v>
      </c>
      <c r="G3081" s="121">
        <v>172.16800000000001</v>
      </c>
      <c r="H3081" s="121">
        <v>0</v>
      </c>
      <c r="I3081" s="121">
        <v>1213.1759999999999</v>
      </c>
      <c r="J3081" s="119">
        <v>0</v>
      </c>
      <c r="K3081" s="117">
        <f t="shared" si="483"/>
        <v>1385.3440000000001</v>
      </c>
      <c r="L3081" s="116">
        <v>0</v>
      </c>
      <c r="M3081" s="116">
        <v>52.884</v>
      </c>
      <c r="N3081" s="116">
        <v>0</v>
      </c>
      <c r="O3081" s="116">
        <v>343.762</v>
      </c>
      <c r="P3081" s="116">
        <v>0</v>
      </c>
      <c r="Q3081" s="20">
        <f t="shared" si="484"/>
        <v>0</v>
      </c>
      <c r="R3081" s="20">
        <f t="shared" si="485"/>
        <v>169.07014800000002</v>
      </c>
      <c r="S3081" s="20">
        <f t="shared" si="486"/>
        <v>0</v>
      </c>
      <c r="T3081" s="20">
        <f t="shared" si="487"/>
        <v>1091.788112</v>
      </c>
      <c r="U3081" s="21">
        <f t="shared" si="488"/>
        <v>1260.85826</v>
      </c>
      <c r="V3081" s="38">
        <f t="shared" si="489"/>
        <v>0.91014091806800324</v>
      </c>
    </row>
    <row r="3082" spans="1:22">
      <c r="A3082">
        <v>3077</v>
      </c>
      <c r="B3082" s="122">
        <f t="shared" si="480"/>
        <v>41768</v>
      </c>
      <c r="C3082" s="122">
        <f t="shared" si="480"/>
        <v>42133</v>
      </c>
      <c r="D3082" s="116">
        <f t="shared" si="481"/>
        <v>2015</v>
      </c>
      <c r="E3082" s="116">
        <f t="shared" si="482"/>
        <v>5</v>
      </c>
      <c r="F3082" s="120">
        <v>0</v>
      </c>
      <c r="G3082" s="121">
        <v>172.214</v>
      </c>
      <c r="H3082" s="121">
        <v>0</v>
      </c>
      <c r="I3082" s="121">
        <v>1187.8240000000001</v>
      </c>
      <c r="J3082" s="119">
        <v>0</v>
      </c>
      <c r="K3082" s="117">
        <f t="shared" si="483"/>
        <v>1360.038</v>
      </c>
      <c r="L3082" s="116">
        <v>0</v>
      </c>
      <c r="M3082" s="116">
        <v>52.938000000000002</v>
      </c>
      <c r="N3082" s="116">
        <v>0</v>
      </c>
      <c r="O3082" s="116">
        <v>334.34100000000001</v>
      </c>
      <c r="P3082" s="116">
        <v>0</v>
      </c>
      <c r="Q3082" s="20">
        <f t="shared" si="484"/>
        <v>0</v>
      </c>
      <c r="R3082" s="20">
        <f t="shared" si="485"/>
        <v>169.24278600000002</v>
      </c>
      <c r="S3082" s="20">
        <f t="shared" si="486"/>
        <v>0</v>
      </c>
      <c r="T3082" s="20">
        <f t="shared" si="487"/>
        <v>1061.8670160000001</v>
      </c>
      <c r="U3082" s="21">
        <f t="shared" si="488"/>
        <v>1231.1098020000002</v>
      </c>
      <c r="V3082" s="38">
        <f t="shared" si="489"/>
        <v>0.90520250316535289</v>
      </c>
    </row>
    <row r="3083" spans="1:22">
      <c r="A3083">
        <v>3078</v>
      </c>
      <c r="B3083" s="122">
        <f t="shared" si="480"/>
        <v>41768</v>
      </c>
      <c r="C3083" s="122">
        <f t="shared" si="480"/>
        <v>42133</v>
      </c>
      <c r="D3083" s="116">
        <f t="shared" si="481"/>
        <v>2015</v>
      </c>
      <c r="E3083" s="116">
        <f t="shared" si="482"/>
        <v>5</v>
      </c>
      <c r="F3083" s="120">
        <v>0</v>
      </c>
      <c r="G3083" s="121">
        <v>186.74100000000001</v>
      </c>
      <c r="H3083" s="121">
        <v>0</v>
      </c>
      <c r="I3083" s="121">
        <v>1274.068</v>
      </c>
      <c r="J3083" s="119">
        <v>0</v>
      </c>
      <c r="K3083" s="117">
        <f t="shared" si="483"/>
        <v>1460.809</v>
      </c>
      <c r="L3083" s="116">
        <v>0</v>
      </c>
      <c r="M3083" s="116">
        <v>58.076000000000001</v>
      </c>
      <c r="N3083" s="116">
        <v>0</v>
      </c>
      <c r="O3083" s="116">
        <v>321.88299999999998</v>
      </c>
      <c r="P3083" s="116">
        <v>0</v>
      </c>
      <c r="Q3083" s="20">
        <f t="shared" si="484"/>
        <v>0</v>
      </c>
      <c r="R3083" s="20">
        <f t="shared" si="485"/>
        <v>185.668972</v>
      </c>
      <c r="S3083" s="20">
        <f t="shared" si="486"/>
        <v>0</v>
      </c>
      <c r="T3083" s="20">
        <f t="shared" si="487"/>
        <v>1022.3004079999999</v>
      </c>
      <c r="U3083" s="21">
        <f t="shared" si="488"/>
        <v>1207.96938</v>
      </c>
      <c r="V3083" s="38">
        <f t="shared" si="489"/>
        <v>0.82691808443129799</v>
      </c>
    </row>
    <row r="3084" spans="1:22">
      <c r="A3084">
        <v>3079</v>
      </c>
      <c r="B3084" s="122">
        <f t="shared" si="480"/>
        <v>41768</v>
      </c>
      <c r="C3084" s="122">
        <f t="shared" si="480"/>
        <v>42133</v>
      </c>
      <c r="D3084" s="116">
        <f t="shared" si="481"/>
        <v>2015</v>
      </c>
      <c r="E3084" s="116">
        <f t="shared" si="482"/>
        <v>5</v>
      </c>
      <c r="F3084" s="120">
        <v>0</v>
      </c>
      <c r="G3084" s="121">
        <v>223.251</v>
      </c>
      <c r="H3084" s="121">
        <v>0</v>
      </c>
      <c r="I3084" s="121">
        <v>1410.4960000000001</v>
      </c>
      <c r="J3084" s="119">
        <v>0</v>
      </c>
      <c r="K3084" s="117">
        <f t="shared" si="483"/>
        <v>1633.7470000000001</v>
      </c>
      <c r="L3084" s="116">
        <v>0</v>
      </c>
      <c r="M3084" s="116">
        <v>70.924000000000007</v>
      </c>
      <c r="N3084" s="116">
        <v>0</v>
      </c>
      <c r="O3084" s="116">
        <v>337.32400000000001</v>
      </c>
      <c r="P3084" s="116">
        <v>0</v>
      </c>
      <c r="Q3084" s="20">
        <f t="shared" si="484"/>
        <v>0</v>
      </c>
      <c r="R3084" s="20">
        <f t="shared" si="485"/>
        <v>226.74402800000001</v>
      </c>
      <c r="S3084" s="20">
        <f t="shared" si="486"/>
        <v>0</v>
      </c>
      <c r="T3084" s="20">
        <f t="shared" si="487"/>
        <v>1071.3410240000001</v>
      </c>
      <c r="U3084" s="21">
        <f t="shared" si="488"/>
        <v>1298.0850520000001</v>
      </c>
      <c r="V3084" s="38">
        <f t="shared" si="489"/>
        <v>0.7945447195924461</v>
      </c>
    </row>
    <row r="3085" spans="1:22">
      <c r="A3085">
        <v>3080</v>
      </c>
      <c r="B3085" s="122">
        <f t="shared" si="480"/>
        <v>41768</v>
      </c>
      <c r="C3085" s="122">
        <f t="shared" si="480"/>
        <v>42133</v>
      </c>
      <c r="D3085" s="116">
        <f t="shared" si="481"/>
        <v>2015</v>
      </c>
      <c r="E3085" s="116">
        <f t="shared" si="482"/>
        <v>5</v>
      </c>
      <c r="F3085" s="120">
        <v>0</v>
      </c>
      <c r="G3085" s="121">
        <v>223.631</v>
      </c>
      <c r="H3085" s="121">
        <v>2.3980000000000001</v>
      </c>
      <c r="I3085" s="121">
        <v>1369.91</v>
      </c>
      <c r="J3085" s="119">
        <v>0</v>
      </c>
      <c r="K3085" s="117">
        <f t="shared" si="483"/>
        <v>1595.9390000000001</v>
      </c>
      <c r="L3085" s="116">
        <v>0</v>
      </c>
      <c r="M3085" s="116">
        <v>71.022999999999996</v>
      </c>
      <c r="N3085" s="116">
        <v>4.9610000000000003</v>
      </c>
      <c r="O3085" s="116">
        <v>326.83600000000001</v>
      </c>
      <c r="P3085" s="116">
        <v>0</v>
      </c>
      <c r="Q3085" s="20">
        <f t="shared" si="484"/>
        <v>0</v>
      </c>
      <c r="R3085" s="20">
        <f t="shared" si="485"/>
        <v>227.060531</v>
      </c>
      <c r="S3085" s="20">
        <f t="shared" si="486"/>
        <v>9.6789110000000012</v>
      </c>
      <c r="T3085" s="20">
        <f t="shared" si="487"/>
        <v>1038.0311360000001</v>
      </c>
      <c r="U3085" s="21">
        <f t="shared" si="488"/>
        <v>1274.7705780000001</v>
      </c>
      <c r="V3085" s="38">
        <f t="shared" si="489"/>
        <v>0.79875896133874791</v>
      </c>
    </row>
    <row r="3086" spans="1:22">
      <c r="A3086">
        <v>3081</v>
      </c>
      <c r="B3086" s="122">
        <f t="shared" si="480"/>
        <v>41768</v>
      </c>
      <c r="C3086" s="122">
        <f t="shared" si="480"/>
        <v>42133</v>
      </c>
      <c r="D3086" s="116">
        <f t="shared" si="481"/>
        <v>2015</v>
      </c>
      <c r="E3086" s="116">
        <f t="shared" si="482"/>
        <v>5</v>
      </c>
      <c r="F3086" s="120">
        <v>0</v>
      </c>
      <c r="G3086" s="121">
        <v>218.619</v>
      </c>
      <c r="H3086" s="121">
        <v>0</v>
      </c>
      <c r="I3086" s="121">
        <v>1409.896</v>
      </c>
      <c r="J3086" s="119">
        <v>0</v>
      </c>
      <c r="K3086" s="117">
        <f t="shared" si="483"/>
        <v>1628.5149999999999</v>
      </c>
      <c r="L3086" s="116">
        <v>0</v>
      </c>
      <c r="M3086" s="116">
        <v>71.483000000000004</v>
      </c>
      <c r="N3086" s="116">
        <v>0</v>
      </c>
      <c r="O3086" s="116">
        <v>336.57499999999999</v>
      </c>
      <c r="P3086" s="116">
        <v>0</v>
      </c>
      <c r="Q3086" s="20">
        <f t="shared" si="484"/>
        <v>0</v>
      </c>
      <c r="R3086" s="20">
        <f t="shared" si="485"/>
        <v>228.53115100000002</v>
      </c>
      <c r="S3086" s="20">
        <f t="shared" si="486"/>
        <v>0</v>
      </c>
      <c r="T3086" s="20">
        <f t="shared" si="487"/>
        <v>1068.9621999999999</v>
      </c>
      <c r="U3086" s="21">
        <f t="shared" si="488"/>
        <v>1297.4933510000001</v>
      </c>
      <c r="V3086" s="38">
        <f t="shared" si="489"/>
        <v>0.79673404973242501</v>
      </c>
    </row>
    <row r="3087" spans="1:22">
      <c r="A3087">
        <v>3082</v>
      </c>
      <c r="B3087" s="122">
        <f t="shared" si="480"/>
        <v>41768</v>
      </c>
      <c r="C3087" s="122">
        <f t="shared" si="480"/>
        <v>42133</v>
      </c>
      <c r="D3087" s="116">
        <f t="shared" si="481"/>
        <v>2015</v>
      </c>
      <c r="E3087" s="116">
        <f t="shared" si="482"/>
        <v>5</v>
      </c>
      <c r="F3087" s="120">
        <v>0</v>
      </c>
      <c r="G3087" s="121">
        <v>231.184</v>
      </c>
      <c r="H3087" s="121">
        <v>0</v>
      </c>
      <c r="I3087" s="121">
        <v>1463.04</v>
      </c>
      <c r="J3087" s="119">
        <v>0</v>
      </c>
      <c r="K3087" s="117">
        <f t="shared" si="483"/>
        <v>1694.2239999999999</v>
      </c>
      <c r="L3087" s="116">
        <v>0</v>
      </c>
      <c r="M3087" s="116">
        <v>74.792000000000002</v>
      </c>
      <c r="N3087" s="116">
        <v>0</v>
      </c>
      <c r="O3087" s="116">
        <v>352.55900000000003</v>
      </c>
      <c r="P3087" s="116">
        <v>0</v>
      </c>
      <c r="Q3087" s="20">
        <f t="shared" si="484"/>
        <v>0</v>
      </c>
      <c r="R3087" s="20">
        <f t="shared" si="485"/>
        <v>239.11002400000001</v>
      </c>
      <c r="S3087" s="20">
        <f t="shared" si="486"/>
        <v>0</v>
      </c>
      <c r="T3087" s="20">
        <f t="shared" si="487"/>
        <v>1119.727384</v>
      </c>
      <c r="U3087" s="21">
        <f t="shared" si="488"/>
        <v>1358.8374080000001</v>
      </c>
      <c r="V3087" s="38">
        <f t="shared" si="489"/>
        <v>0.80204117519289075</v>
      </c>
    </row>
    <row r="3088" spans="1:22">
      <c r="A3088">
        <v>3083</v>
      </c>
      <c r="B3088" s="122">
        <f t="shared" si="480"/>
        <v>41768</v>
      </c>
      <c r="C3088" s="122">
        <f t="shared" si="480"/>
        <v>42133</v>
      </c>
      <c r="D3088" s="116">
        <f t="shared" si="481"/>
        <v>2015</v>
      </c>
      <c r="E3088" s="116">
        <f t="shared" si="482"/>
        <v>5</v>
      </c>
      <c r="F3088" s="120">
        <v>0</v>
      </c>
      <c r="G3088" s="121">
        <v>218.61799999999999</v>
      </c>
      <c r="H3088" s="121">
        <v>1.9990000000000001</v>
      </c>
      <c r="I3088" s="121">
        <v>1318.6510000000001</v>
      </c>
      <c r="J3088" s="119">
        <v>0</v>
      </c>
      <c r="K3088" s="117">
        <f t="shared" si="483"/>
        <v>1539.268</v>
      </c>
      <c r="L3088" s="116">
        <v>0</v>
      </c>
      <c r="M3088" s="116">
        <v>70.989000000000004</v>
      </c>
      <c r="N3088" s="116">
        <v>6.1890000000000001</v>
      </c>
      <c r="O3088" s="116">
        <v>335.29</v>
      </c>
      <c r="P3088" s="116">
        <v>0</v>
      </c>
      <c r="Q3088" s="20">
        <f t="shared" si="484"/>
        <v>0</v>
      </c>
      <c r="R3088" s="20">
        <f t="shared" si="485"/>
        <v>226.95183300000002</v>
      </c>
      <c r="S3088" s="20">
        <f t="shared" si="486"/>
        <v>12.074739000000001</v>
      </c>
      <c r="T3088" s="20">
        <f t="shared" si="487"/>
        <v>1064.8810400000002</v>
      </c>
      <c r="U3088" s="21">
        <f t="shared" si="488"/>
        <v>1303.9076120000002</v>
      </c>
      <c r="V3088" s="38">
        <f t="shared" si="489"/>
        <v>0.84709590012915237</v>
      </c>
    </row>
    <row r="3089" spans="1:22">
      <c r="A3089">
        <v>3084</v>
      </c>
      <c r="B3089" s="122">
        <f t="shared" si="480"/>
        <v>41768</v>
      </c>
      <c r="C3089" s="122">
        <f t="shared" si="480"/>
        <v>42133</v>
      </c>
      <c r="D3089" s="116">
        <f t="shared" si="481"/>
        <v>2015</v>
      </c>
      <c r="E3089" s="116">
        <f t="shared" si="482"/>
        <v>5</v>
      </c>
      <c r="F3089" s="120">
        <v>0</v>
      </c>
      <c r="G3089" s="121">
        <v>207.55600000000001</v>
      </c>
      <c r="H3089" s="121">
        <v>0</v>
      </c>
      <c r="I3089" s="121">
        <v>1301.1859999999999</v>
      </c>
      <c r="J3089" s="119">
        <v>0</v>
      </c>
      <c r="K3089" s="117">
        <f t="shared" si="483"/>
        <v>1508.742</v>
      </c>
      <c r="L3089" s="116">
        <v>0</v>
      </c>
      <c r="M3089" s="116">
        <v>66.988</v>
      </c>
      <c r="N3089" s="116">
        <v>0</v>
      </c>
      <c r="O3089" s="116">
        <v>330.31599999999997</v>
      </c>
      <c r="P3089" s="116">
        <v>0</v>
      </c>
      <c r="Q3089" s="20">
        <f t="shared" si="484"/>
        <v>0</v>
      </c>
      <c r="R3089" s="20">
        <f t="shared" si="485"/>
        <v>214.16063600000001</v>
      </c>
      <c r="S3089" s="20">
        <f t="shared" si="486"/>
        <v>0</v>
      </c>
      <c r="T3089" s="20">
        <f t="shared" si="487"/>
        <v>1049.0836159999999</v>
      </c>
      <c r="U3089" s="21">
        <f t="shared" si="488"/>
        <v>1263.244252</v>
      </c>
      <c r="V3089" s="38">
        <f t="shared" si="489"/>
        <v>0.83728314847734076</v>
      </c>
    </row>
    <row r="3090" spans="1:22">
      <c r="A3090">
        <v>3085</v>
      </c>
      <c r="B3090" s="122">
        <f t="shared" si="480"/>
        <v>41768</v>
      </c>
      <c r="C3090" s="122">
        <f t="shared" si="480"/>
        <v>42133</v>
      </c>
      <c r="D3090" s="116">
        <f t="shared" si="481"/>
        <v>2015</v>
      </c>
      <c r="E3090" s="116">
        <f t="shared" si="482"/>
        <v>5</v>
      </c>
      <c r="F3090" s="120">
        <v>0</v>
      </c>
      <c r="G3090" s="121">
        <v>208.11600000000001</v>
      </c>
      <c r="H3090" s="121">
        <v>0</v>
      </c>
      <c r="I3090" s="121">
        <v>1305.3630000000001</v>
      </c>
      <c r="J3090" s="119">
        <v>0</v>
      </c>
      <c r="K3090" s="117">
        <f t="shared" si="483"/>
        <v>1513.479</v>
      </c>
      <c r="L3090" s="116">
        <v>0</v>
      </c>
      <c r="M3090" s="116">
        <v>67.238</v>
      </c>
      <c r="N3090" s="116">
        <v>0</v>
      </c>
      <c r="O3090" s="116">
        <v>330.904</v>
      </c>
      <c r="P3090" s="116">
        <v>0</v>
      </c>
      <c r="Q3090" s="20">
        <f t="shared" si="484"/>
        <v>0</v>
      </c>
      <c r="R3090" s="20">
        <f t="shared" si="485"/>
        <v>214.95988600000001</v>
      </c>
      <c r="S3090" s="20">
        <f t="shared" si="486"/>
        <v>0</v>
      </c>
      <c r="T3090" s="20">
        <f t="shared" si="487"/>
        <v>1050.951104</v>
      </c>
      <c r="U3090" s="21">
        <f t="shared" si="488"/>
        <v>1265.9109900000001</v>
      </c>
      <c r="V3090" s="38">
        <f t="shared" si="489"/>
        <v>0.83642454900266217</v>
      </c>
    </row>
    <row r="3091" spans="1:22">
      <c r="A3091">
        <v>3086</v>
      </c>
      <c r="B3091" s="122">
        <f t="shared" si="480"/>
        <v>41768</v>
      </c>
      <c r="C3091" s="122">
        <f t="shared" si="480"/>
        <v>42133</v>
      </c>
      <c r="D3091" s="116">
        <f t="shared" si="481"/>
        <v>2015</v>
      </c>
      <c r="E3091" s="116">
        <f t="shared" si="482"/>
        <v>5</v>
      </c>
      <c r="F3091" s="120">
        <v>0</v>
      </c>
      <c r="G3091" s="121">
        <v>223.22499999999999</v>
      </c>
      <c r="H3091" s="121">
        <v>0</v>
      </c>
      <c r="I3091" s="121">
        <v>1263.5119999999999</v>
      </c>
      <c r="J3091" s="119">
        <v>0</v>
      </c>
      <c r="K3091" s="117">
        <f t="shared" si="483"/>
        <v>1486.7369999999999</v>
      </c>
      <c r="L3091" s="116">
        <v>0</v>
      </c>
      <c r="M3091" s="116">
        <v>72.834999999999994</v>
      </c>
      <c r="N3091" s="116">
        <v>0</v>
      </c>
      <c r="O3091" s="116">
        <v>315.154</v>
      </c>
      <c r="P3091" s="116">
        <v>0</v>
      </c>
      <c r="Q3091" s="20">
        <f t="shared" si="484"/>
        <v>0</v>
      </c>
      <c r="R3091" s="20">
        <f t="shared" si="485"/>
        <v>232.85349499999998</v>
      </c>
      <c r="S3091" s="20">
        <f t="shared" si="486"/>
        <v>0</v>
      </c>
      <c r="T3091" s="20">
        <f t="shared" si="487"/>
        <v>1000.9291040000001</v>
      </c>
      <c r="U3091" s="21">
        <f t="shared" si="488"/>
        <v>1233.7825990000001</v>
      </c>
      <c r="V3091" s="38">
        <f t="shared" si="489"/>
        <v>0.82985934903079717</v>
      </c>
    </row>
    <row r="3092" spans="1:22">
      <c r="A3092">
        <v>3087</v>
      </c>
      <c r="B3092" s="122">
        <f t="shared" si="480"/>
        <v>41768</v>
      </c>
      <c r="C3092" s="122">
        <f t="shared" si="480"/>
        <v>42133</v>
      </c>
      <c r="D3092" s="116">
        <f t="shared" si="481"/>
        <v>2015</v>
      </c>
      <c r="E3092" s="116">
        <f t="shared" si="482"/>
        <v>5</v>
      </c>
      <c r="F3092" s="120">
        <v>0</v>
      </c>
      <c r="G3092" s="121">
        <v>220.297</v>
      </c>
      <c r="H3092" s="121">
        <v>2.7519999999999998</v>
      </c>
      <c r="I3092" s="121">
        <v>1261.7750000000001</v>
      </c>
      <c r="J3092" s="119">
        <v>0</v>
      </c>
      <c r="K3092" s="117">
        <f t="shared" si="483"/>
        <v>1484.8240000000001</v>
      </c>
      <c r="L3092" s="116">
        <v>0</v>
      </c>
      <c r="M3092" s="116">
        <v>72.974000000000004</v>
      </c>
      <c r="N3092" s="116">
        <v>6.0890000000000004</v>
      </c>
      <c r="O3092" s="116">
        <v>312.92399999999998</v>
      </c>
      <c r="P3092" s="116">
        <v>0</v>
      </c>
      <c r="Q3092" s="20">
        <f t="shared" si="484"/>
        <v>0</v>
      </c>
      <c r="R3092" s="20">
        <f t="shared" si="485"/>
        <v>233.29787800000003</v>
      </c>
      <c r="S3092" s="20">
        <f t="shared" si="486"/>
        <v>11.879639000000001</v>
      </c>
      <c r="T3092" s="20">
        <f t="shared" si="487"/>
        <v>993.84662400000002</v>
      </c>
      <c r="U3092" s="21">
        <f t="shared" si="488"/>
        <v>1239.0241410000001</v>
      </c>
      <c r="V3092" s="38">
        <f t="shared" si="489"/>
        <v>0.83445858970490783</v>
      </c>
    </row>
    <row r="3093" spans="1:22">
      <c r="A3093">
        <v>3088</v>
      </c>
      <c r="B3093" s="122">
        <f t="shared" si="480"/>
        <v>41768</v>
      </c>
      <c r="C3093" s="122">
        <f t="shared" si="480"/>
        <v>42133</v>
      </c>
      <c r="D3093" s="116">
        <f t="shared" si="481"/>
        <v>2015</v>
      </c>
      <c r="E3093" s="116">
        <f t="shared" si="482"/>
        <v>5</v>
      </c>
      <c r="F3093" s="120">
        <v>0</v>
      </c>
      <c r="G3093" s="121">
        <v>230.32499999999999</v>
      </c>
      <c r="H3093" s="121">
        <v>0</v>
      </c>
      <c r="I3093" s="121">
        <v>1249.1089999999999</v>
      </c>
      <c r="J3093" s="119">
        <v>0</v>
      </c>
      <c r="K3093" s="117">
        <f t="shared" si="483"/>
        <v>1479.434</v>
      </c>
      <c r="L3093" s="116">
        <v>0</v>
      </c>
      <c r="M3093" s="116">
        <v>75.712000000000003</v>
      </c>
      <c r="N3093" s="116">
        <v>0</v>
      </c>
      <c r="O3093" s="116">
        <v>310.44099999999997</v>
      </c>
      <c r="P3093" s="116">
        <v>0</v>
      </c>
      <c r="Q3093" s="20">
        <f t="shared" si="484"/>
        <v>0</v>
      </c>
      <c r="R3093" s="20">
        <f t="shared" si="485"/>
        <v>242.051264</v>
      </c>
      <c r="S3093" s="20">
        <f t="shared" si="486"/>
        <v>0</v>
      </c>
      <c r="T3093" s="20">
        <f t="shared" si="487"/>
        <v>985.96061599999996</v>
      </c>
      <c r="U3093" s="21">
        <f t="shared" si="488"/>
        <v>1228.01188</v>
      </c>
      <c r="V3093" s="38">
        <f t="shared" si="489"/>
        <v>0.8300551967847164</v>
      </c>
    </row>
    <row r="3094" spans="1:22">
      <c r="A3094">
        <v>3089</v>
      </c>
      <c r="B3094" s="122">
        <f t="shared" si="480"/>
        <v>41768</v>
      </c>
      <c r="C3094" s="122">
        <f t="shared" si="480"/>
        <v>42133</v>
      </c>
      <c r="D3094" s="116">
        <f t="shared" si="481"/>
        <v>2015</v>
      </c>
      <c r="E3094" s="116">
        <f t="shared" si="482"/>
        <v>5</v>
      </c>
      <c r="F3094" s="120">
        <v>0</v>
      </c>
      <c r="G3094" s="121">
        <v>185.60499999999999</v>
      </c>
      <c r="H3094" s="121">
        <v>0</v>
      </c>
      <c r="I3094" s="121">
        <v>1248.701</v>
      </c>
      <c r="J3094" s="119">
        <v>0</v>
      </c>
      <c r="K3094" s="117">
        <f t="shared" si="483"/>
        <v>1434.306</v>
      </c>
      <c r="L3094" s="116">
        <v>0</v>
      </c>
      <c r="M3094" s="116">
        <v>60.704999999999998</v>
      </c>
      <c r="N3094" s="116">
        <v>0</v>
      </c>
      <c r="O3094" s="116">
        <v>310.59500000000003</v>
      </c>
      <c r="P3094" s="116">
        <v>0</v>
      </c>
      <c r="Q3094" s="20">
        <f t="shared" si="484"/>
        <v>0</v>
      </c>
      <c r="R3094" s="20">
        <f t="shared" si="485"/>
        <v>194.07388499999999</v>
      </c>
      <c r="S3094" s="20">
        <f t="shared" si="486"/>
        <v>0</v>
      </c>
      <c r="T3094" s="20">
        <f t="shared" si="487"/>
        <v>986.44972000000018</v>
      </c>
      <c r="U3094" s="21">
        <f t="shared" si="488"/>
        <v>1180.5236050000001</v>
      </c>
      <c r="V3094" s="38">
        <f t="shared" si="489"/>
        <v>0.82306258566860913</v>
      </c>
    </row>
    <row r="3095" spans="1:22">
      <c r="A3095">
        <v>3090</v>
      </c>
      <c r="B3095" s="122">
        <f t="shared" si="480"/>
        <v>41768</v>
      </c>
      <c r="C3095" s="122">
        <f t="shared" si="480"/>
        <v>42133</v>
      </c>
      <c r="D3095" s="116">
        <f t="shared" si="481"/>
        <v>2015</v>
      </c>
      <c r="E3095" s="116">
        <f t="shared" si="482"/>
        <v>5</v>
      </c>
      <c r="F3095" s="120">
        <v>0</v>
      </c>
      <c r="G3095" s="121">
        <v>187.727</v>
      </c>
      <c r="H3095" s="121">
        <v>0</v>
      </c>
      <c r="I3095" s="121">
        <v>1266.787</v>
      </c>
      <c r="J3095" s="119">
        <v>0</v>
      </c>
      <c r="K3095" s="117">
        <f t="shared" si="483"/>
        <v>1454.5140000000001</v>
      </c>
      <c r="L3095" s="116">
        <v>0</v>
      </c>
      <c r="M3095" s="116">
        <v>60.344000000000001</v>
      </c>
      <c r="N3095" s="116">
        <v>0</v>
      </c>
      <c r="O3095" s="116">
        <v>316.63099999999997</v>
      </c>
      <c r="P3095" s="116">
        <v>0</v>
      </c>
      <c r="Q3095" s="20">
        <f t="shared" si="484"/>
        <v>0</v>
      </c>
      <c r="R3095" s="20">
        <f t="shared" si="485"/>
        <v>192.919768</v>
      </c>
      <c r="S3095" s="20">
        <f t="shared" si="486"/>
        <v>0</v>
      </c>
      <c r="T3095" s="20">
        <f t="shared" si="487"/>
        <v>1005.620056</v>
      </c>
      <c r="U3095" s="21">
        <f t="shared" si="488"/>
        <v>1198.539824</v>
      </c>
      <c r="V3095" s="38">
        <f t="shared" si="489"/>
        <v>0.82401394830163188</v>
      </c>
    </row>
    <row r="3096" spans="1:22">
      <c r="A3096">
        <v>3091</v>
      </c>
      <c r="B3096" s="122">
        <f t="shared" si="480"/>
        <v>41768</v>
      </c>
      <c r="C3096" s="122">
        <f t="shared" si="480"/>
        <v>42133</v>
      </c>
      <c r="D3096" s="116">
        <f t="shared" si="481"/>
        <v>2015</v>
      </c>
      <c r="E3096" s="116">
        <f t="shared" si="482"/>
        <v>5</v>
      </c>
      <c r="F3096" s="120">
        <v>0</v>
      </c>
      <c r="G3096" s="121">
        <v>161.96199999999999</v>
      </c>
      <c r="H3096" s="121">
        <v>0</v>
      </c>
      <c r="I3096" s="121">
        <v>1376.5940000000001</v>
      </c>
      <c r="J3096" s="119">
        <v>0</v>
      </c>
      <c r="K3096" s="117">
        <f t="shared" si="483"/>
        <v>1538.556</v>
      </c>
      <c r="L3096" s="116">
        <v>0</v>
      </c>
      <c r="M3096" s="116">
        <v>51.081000000000003</v>
      </c>
      <c r="N3096" s="116">
        <v>0</v>
      </c>
      <c r="O3096" s="116">
        <v>353.142</v>
      </c>
      <c r="P3096" s="116">
        <v>0</v>
      </c>
      <c r="Q3096" s="20">
        <f t="shared" si="484"/>
        <v>0</v>
      </c>
      <c r="R3096" s="20">
        <f t="shared" si="485"/>
        <v>163.30595700000001</v>
      </c>
      <c r="S3096" s="20">
        <f t="shared" si="486"/>
        <v>0</v>
      </c>
      <c r="T3096" s="20">
        <f t="shared" si="487"/>
        <v>1121.578992</v>
      </c>
      <c r="U3096" s="21">
        <f t="shared" si="488"/>
        <v>1284.884949</v>
      </c>
      <c r="V3096" s="38">
        <f t="shared" si="489"/>
        <v>0.8351239402400692</v>
      </c>
    </row>
    <row r="3097" spans="1:22">
      <c r="A3097">
        <v>3092</v>
      </c>
      <c r="B3097" s="122">
        <f t="shared" si="480"/>
        <v>41768</v>
      </c>
      <c r="C3097" s="122">
        <f t="shared" si="480"/>
        <v>42133</v>
      </c>
      <c r="D3097" s="116">
        <f t="shared" si="481"/>
        <v>2015</v>
      </c>
      <c r="E3097" s="116">
        <f t="shared" si="482"/>
        <v>5</v>
      </c>
      <c r="F3097" s="120">
        <v>0</v>
      </c>
      <c r="G3097" s="121">
        <v>160.99199999999999</v>
      </c>
      <c r="H3097" s="121">
        <v>0.28599999999999998</v>
      </c>
      <c r="I3097" s="121">
        <v>1686.654</v>
      </c>
      <c r="J3097" s="119">
        <v>0</v>
      </c>
      <c r="K3097" s="117">
        <f t="shared" si="483"/>
        <v>1847.932</v>
      </c>
      <c r="L3097" s="116">
        <v>0</v>
      </c>
      <c r="M3097" s="116">
        <v>50.874000000000002</v>
      </c>
      <c r="N3097" s="116">
        <v>0.89800000000000002</v>
      </c>
      <c r="O3097" s="116">
        <v>431.298</v>
      </c>
      <c r="P3097" s="116">
        <v>0</v>
      </c>
      <c r="Q3097" s="20">
        <f t="shared" si="484"/>
        <v>0</v>
      </c>
      <c r="R3097" s="20">
        <f t="shared" si="485"/>
        <v>162.64417800000001</v>
      </c>
      <c r="S3097" s="20">
        <f t="shared" si="486"/>
        <v>1.7519980000000002</v>
      </c>
      <c r="T3097" s="20">
        <f t="shared" si="487"/>
        <v>1369.8024480000001</v>
      </c>
      <c r="U3097" s="21">
        <f t="shared" si="488"/>
        <v>1534.1986240000001</v>
      </c>
      <c r="V3097" s="38">
        <f t="shared" si="489"/>
        <v>0.83022460999647174</v>
      </c>
    </row>
    <row r="3098" spans="1:22">
      <c r="A3098">
        <v>3093</v>
      </c>
      <c r="B3098" s="122">
        <f t="shared" si="480"/>
        <v>41768</v>
      </c>
      <c r="C3098" s="122">
        <f t="shared" si="480"/>
        <v>42133</v>
      </c>
      <c r="D3098" s="116">
        <f t="shared" si="481"/>
        <v>2015</v>
      </c>
      <c r="E3098" s="116">
        <f t="shared" si="482"/>
        <v>5</v>
      </c>
      <c r="F3098" s="120">
        <v>0</v>
      </c>
      <c r="G3098" s="121">
        <v>157.97800000000001</v>
      </c>
      <c r="H3098" s="121">
        <v>0</v>
      </c>
      <c r="I3098" s="121">
        <v>1704.5920000000001</v>
      </c>
      <c r="J3098" s="119">
        <v>0</v>
      </c>
      <c r="K3098" s="117">
        <f t="shared" si="483"/>
        <v>1862.5700000000002</v>
      </c>
      <c r="L3098" s="116">
        <v>0</v>
      </c>
      <c r="M3098" s="116">
        <v>50.835000000000001</v>
      </c>
      <c r="N3098" s="116">
        <v>0</v>
      </c>
      <c r="O3098" s="116">
        <v>437.18</v>
      </c>
      <c r="P3098" s="116">
        <v>0</v>
      </c>
      <c r="Q3098" s="20">
        <f t="shared" si="484"/>
        <v>0</v>
      </c>
      <c r="R3098" s="20">
        <f t="shared" si="485"/>
        <v>162.51949500000001</v>
      </c>
      <c r="S3098" s="20">
        <f t="shared" si="486"/>
        <v>0</v>
      </c>
      <c r="T3098" s="20">
        <f t="shared" si="487"/>
        <v>1388.48368</v>
      </c>
      <c r="U3098" s="21">
        <f t="shared" si="488"/>
        <v>1551.0031750000001</v>
      </c>
      <c r="V3098" s="38">
        <f t="shared" si="489"/>
        <v>0.83272208561288963</v>
      </c>
    </row>
    <row r="3099" spans="1:22">
      <c r="A3099">
        <v>3094</v>
      </c>
      <c r="B3099" s="122">
        <f t="shared" si="480"/>
        <v>41768</v>
      </c>
      <c r="C3099" s="122">
        <f t="shared" si="480"/>
        <v>42133</v>
      </c>
      <c r="D3099" s="116">
        <f t="shared" si="481"/>
        <v>2015</v>
      </c>
      <c r="E3099" s="116">
        <f t="shared" si="482"/>
        <v>5</v>
      </c>
      <c r="F3099" s="120">
        <v>0</v>
      </c>
      <c r="G3099" s="121">
        <v>180.11</v>
      </c>
      <c r="H3099" s="121">
        <v>0</v>
      </c>
      <c r="I3099" s="121">
        <v>1699.4190000000001</v>
      </c>
      <c r="J3099" s="119">
        <v>0</v>
      </c>
      <c r="K3099" s="117">
        <f t="shared" si="483"/>
        <v>1879.529</v>
      </c>
      <c r="L3099" s="116">
        <v>0</v>
      </c>
      <c r="M3099" s="116">
        <v>56.642000000000003</v>
      </c>
      <c r="N3099" s="116">
        <v>0</v>
      </c>
      <c r="O3099" s="116">
        <v>436.33300000000003</v>
      </c>
      <c r="P3099" s="116">
        <v>0</v>
      </c>
      <c r="Q3099" s="20">
        <f t="shared" si="484"/>
        <v>0</v>
      </c>
      <c r="R3099" s="20">
        <f t="shared" si="485"/>
        <v>181.084474</v>
      </c>
      <c r="S3099" s="20">
        <f t="shared" si="486"/>
        <v>0</v>
      </c>
      <c r="T3099" s="20">
        <f t="shared" si="487"/>
        <v>1385.7936080000002</v>
      </c>
      <c r="U3099" s="21">
        <f t="shared" si="488"/>
        <v>1566.8780820000002</v>
      </c>
      <c r="V3099" s="38">
        <f t="shared" si="489"/>
        <v>0.83365464539254264</v>
      </c>
    </row>
    <row r="3100" spans="1:22">
      <c r="A3100">
        <v>3095</v>
      </c>
      <c r="B3100" s="122">
        <f t="shared" si="480"/>
        <v>41768</v>
      </c>
      <c r="C3100" s="122">
        <f t="shared" si="480"/>
        <v>42133</v>
      </c>
      <c r="D3100" s="116">
        <f t="shared" si="481"/>
        <v>2015</v>
      </c>
      <c r="E3100" s="116">
        <f t="shared" si="482"/>
        <v>5</v>
      </c>
      <c r="F3100" s="120">
        <v>0</v>
      </c>
      <c r="G3100" s="121">
        <v>180.37299999999999</v>
      </c>
      <c r="H3100" s="121">
        <v>0</v>
      </c>
      <c r="I3100" s="121">
        <v>1385.03</v>
      </c>
      <c r="J3100" s="119">
        <v>0</v>
      </c>
      <c r="K3100" s="117">
        <f t="shared" si="483"/>
        <v>1565.403</v>
      </c>
      <c r="L3100" s="116">
        <v>0</v>
      </c>
      <c r="M3100" s="116">
        <v>56.716999999999999</v>
      </c>
      <c r="N3100" s="116">
        <v>0</v>
      </c>
      <c r="O3100" s="116">
        <v>369.74900000000002</v>
      </c>
      <c r="P3100" s="116">
        <v>0</v>
      </c>
      <c r="Q3100" s="20">
        <f t="shared" si="484"/>
        <v>0</v>
      </c>
      <c r="R3100" s="20">
        <f t="shared" si="485"/>
        <v>181.32424900000001</v>
      </c>
      <c r="S3100" s="20">
        <f t="shared" si="486"/>
        <v>0</v>
      </c>
      <c r="T3100" s="20">
        <f t="shared" si="487"/>
        <v>1174.3228240000001</v>
      </c>
      <c r="U3100" s="21">
        <f t="shared" si="488"/>
        <v>1355.6470730000001</v>
      </c>
      <c r="V3100" s="38">
        <f t="shared" si="489"/>
        <v>0.86600515841607562</v>
      </c>
    </row>
    <row r="3101" spans="1:22">
      <c r="A3101">
        <v>3096</v>
      </c>
      <c r="B3101" s="122">
        <f t="shared" si="480"/>
        <v>41768</v>
      </c>
      <c r="C3101" s="122">
        <f t="shared" si="480"/>
        <v>42133</v>
      </c>
      <c r="D3101" s="116">
        <f t="shared" si="481"/>
        <v>2015</v>
      </c>
      <c r="E3101" s="116">
        <f t="shared" si="482"/>
        <v>5</v>
      </c>
      <c r="F3101" s="120">
        <v>0</v>
      </c>
      <c r="G3101" s="121">
        <v>191.505</v>
      </c>
      <c r="H3101" s="121">
        <v>0.74</v>
      </c>
      <c r="I3101" s="121">
        <v>1445.451</v>
      </c>
      <c r="J3101" s="119">
        <v>0</v>
      </c>
      <c r="K3101" s="117">
        <f t="shared" si="483"/>
        <v>1637.6959999999999</v>
      </c>
      <c r="L3101" s="116">
        <v>0</v>
      </c>
      <c r="M3101" s="116">
        <v>60.795000000000002</v>
      </c>
      <c r="N3101" s="116">
        <v>4.7069999999999999</v>
      </c>
      <c r="O3101" s="116">
        <v>362.226</v>
      </c>
      <c r="P3101" s="116">
        <v>0</v>
      </c>
      <c r="Q3101" s="20">
        <f t="shared" si="484"/>
        <v>0</v>
      </c>
      <c r="R3101" s="20">
        <f t="shared" si="485"/>
        <v>194.361615</v>
      </c>
      <c r="S3101" s="20">
        <f t="shared" si="486"/>
        <v>9.1833570000000009</v>
      </c>
      <c r="T3101" s="20">
        <f t="shared" si="487"/>
        <v>1150.4297759999999</v>
      </c>
      <c r="U3101" s="21">
        <f t="shared" si="488"/>
        <v>1353.9747479999999</v>
      </c>
      <c r="V3101" s="38">
        <f t="shared" si="489"/>
        <v>0.82675584968150373</v>
      </c>
    </row>
    <row r="3102" spans="1:22">
      <c r="A3102">
        <v>3097</v>
      </c>
      <c r="B3102" s="122">
        <f t="shared" si="480"/>
        <v>41769</v>
      </c>
      <c r="C3102" s="122">
        <f t="shared" si="480"/>
        <v>42134</v>
      </c>
      <c r="D3102" s="116">
        <f t="shared" si="481"/>
        <v>2015</v>
      </c>
      <c r="E3102" s="116">
        <f t="shared" si="482"/>
        <v>5</v>
      </c>
      <c r="F3102" s="120">
        <v>0</v>
      </c>
      <c r="G3102" s="121">
        <v>176.94900000000001</v>
      </c>
      <c r="H3102" s="121">
        <v>0</v>
      </c>
      <c r="I3102" s="121">
        <v>1402.075</v>
      </c>
      <c r="J3102" s="119">
        <v>0</v>
      </c>
      <c r="K3102" s="117">
        <f t="shared" si="483"/>
        <v>1579.0240000000001</v>
      </c>
      <c r="L3102" s="116">
        <v>0</v>
      </c>
      <c r="M3102" s="116">
        <v>54.576999999999998</v>
      </c>
      <c r="N3102" s="116">
        <v>0</v>
      </c>
      <c r="O3102" s="116">
        <v>326.69499999999999</v>
      </c>
      <c r="P3102" s="116">
        <v>0</v>
      </c>
      <c r="Q3102" s="20">
        <f t="shared" si="484"/>
        <v>0</v>
      </c>
      <c r="R3102" s="20">
        <f t="shared" si="485"/>
        <v>174.48266899999999</v>
      </c>
      <c r="S3102" s="20">
        <f t="shared" si="486"/>
        <v>0</v>
      </c>
      <c r="T3102" s="20">
        <f t="shared" si="487"/>
        <v>1037.58332</v>
      </c>
      <c r="U3102" s="21">
        <f t="shared" si="488"/>
        <v>1212.0659889999999</v>
      </c>
      <c r="V3102" s="38">
        <f t="shared" si="489"/>
        <v>0.76760453862639189</v>
      </c>
    </row>
    <row r="3103" spans="1:22">
      <c r="A3103">
        <v>3098</v>
      </c>
      <c r="B3103" s="122">
        <f t="shared" ref="B3103:C3166" si="490">+B3079+1</f>
        <v>41769</v>
      </c>
      <c r="C3103" s="122">
        <f t="shared" si="490"/>
        <v>42134</v>
      </c>
      <c r="D3103" s="116">
        <f t="shared" si="481"/>
        <v>2015</v>
      </c>
      <c r="E3103" s="116">
        <f t="shared" si="482"/>
        <v>5</v>
      </c>
      <c r="F3103" s="120">
        <v>0</v>
      </c>
      <c r="G3103" s="121">
        <v>172.15799999999999</v>
      </c>
      <c r="H3103" s="121">
        <v>0</v>
      </c>
      <c r="I3103" s="121">
        <v>1268.0239999999999</v>
      </c>
      <c r="J3103" s="119">
        <v>0</v>
      </c>
      <c r="K3103" s="117">
        <f t="shared" si="483"/>
        <v>1440.1819999999998</v>
      </c>
      <c r="L3103" s="116">
        <v>0</v>
      </c>
      <c r="M3103" s="116">
        <v>54.475000000000001</v>
      </c>
      <c r="N3103" s="116">
        <v>0</v>
      </c>
      <c r="O3103" s="116">
        <v>291.98500000000001</v>
      </c>
      <c r="P3103" s="116">
        <v>0</v>
      </c>
      <c r="Q3103" s="20">
        <f t="shared" si="484"/>
        <v>0</v>
      </c>
      <c r="R3103" s="20">
        <f t="shared" si="485"/>
        <v>174.156575</v>
      </c>
      <c r="S3103" s="20">
        <f t="shared" si="486"/>
        <v>0</v>
      </c>
      <c r="T3103" s="20">
        <f t="shared" si="487"/>
        <v>927.34436000000005</v>
      </c>
      <c r="U3103" s="21">
        <f t="shared" si="488"/>
        <v>1101.500935</v>
      </c>
      <c r="V3103" s="38">
        <f t="shared" si="489"/>
        <v>0.76483453827363501</v>
      </c>
    </row>
    <row r="3104" spans="1:22">
      <c r="A3104">
        <v>3099</v>
      </c>
      <c r="B3104" s="122">
        <f t="shared" si="490"/>
        <v>41769</v>
      </c>
      <c r="C3104" s="122">
        <f t="shared" si="490"/>
        <v>42134</v>
      </c>
      <c r="D3104" s="116">
        <f t="shared" si="481"/>
        <v>2015</v>
      </c>
      <c r="E3104" s="116">
        <f t="shared" si="482"/>
        <v>5</v>
      </c>
      <c r="F3104" s="120">
        <v>0</v>
      </c>
      <c r="G3104" s="121">
        <v>339.30099999999999</v>
      </c>
      <c r="H3104" s="121">
        <v>0</v>
      </c>
      <c r="I3104" s="121">
        <v>921.83199999999999</v>
      </c>
      <c r="J3104" s="119">
        <v>0</v>
      </c>
      <c r="K3104" s="117">
        <f t="shared" si="483"/>
        <v>1261.133</v>
      </c>
      <c r="L3104" s="116">
        <v>0</v>
      </c>
      <c r="M3104" s="116">
        <v>101.723</v>
      </c>
      <c r="N3104" s="116">
        <v>0</v>
      </c>
      <c r="O3104" s="116">
        <v>212.238</v>
      </c>
      <c r="P3104" s="116">
        <v>0</v>
      </c>
      <c r="Q3104" s="20">
        <f t="shared" si="484"/>
        <v>0</v>
      </c>
      <c r="R3104" s="20">
        <f t="shared" si="485"/>
        <v>325.20843100000002</v>
      </c>
      <c r="S3104" s="20">
        <f t="shared" si="486"/>
        <v>0</v>
      </c>
      <c r="T3104" s="20">
        <f t="shared" si="487"/>
        <v>674.06788800000004</v>
      </c>
      <c r="U3104" s="21">
        <f t="shared" si="488"/>
        <v>999.27631900000006</v>
      </c>
      <c r="V3104" s="38">
        <f t="shared" si="489"/>
        <v>0.79236394496060292</v>
      </c>
    </row>
    <row r="3105" spans="1:22">
      <c r="A3105">
        <v>3100</v>
      </c>
      <c r="B3105" s="122">
        <f t="shared" si="490"/>
        <v>41769</v>
      </c>
      <c r="C3105" s="122">
        <f t="shared" si="490"/>
        <v>42134</v>
      </c>
      <c r="D3105" s="116">
        <f t="shared" si="481"/>
        <v>2015</v>
      </c>
      <c r="E3105" s="116">
        <f t="shared" si="482"/>
        <v>5</v>
      </c>
      <c r="F3105" s="120">
        <v>0</v>
      </c>
      <c r="G3105" s="121">
        <v>708.59799999999996</v>
      </c>
      <c r="H3105" s="121">
        <v>0</v>
      </c>
      <c r="I3105" s="121">
        <v>777.37599999999998</v>
      </c>
      <c r="J3105" s="119">
        <v>0</v>
      </c>
      <c r="K3105" s="117">
        <f t="shared" si="483"/>
        <v>1485.9739999999999</v>
      </c>
      <c r="L3105" s="116">
        <v>0</v>
      </c>
      <c r="M3105" s="116">
        <v>205.18199999999999</v>
      </c>
      <c r="N3105" s="116">
        <v>0</v>
      </c>
      <c r="O3105" s="116">
        <v>179.18199999999999</v>
      </c>
      <c r="P3105" s="116">
        <v>0</v>
      </c>
      <c r="Q3105" s="20">
        <f t="shared" si="484"/>
        <v>0</v>
      </c>
      <c r="R3105" s="20">
        <f t="shared" si="485"/>
        <v>655.96685400000001</v>
      </c>
      <c r="S3105" s="20">
        <f t="shared" si="486"/>
        <v>0</v>
      </c>
      <c r="T3105" s="20">
        <f t="shared" si="487"/>
        <v>569.08203200000003</v>
      </c>
      <c r="U3105" s="21">
        <f t="shared" si="488"/>
        <v>1225.048886</v>
      </c>
      <c r="V3105" s="38">
        <f t="shared" si="489"/>
        <v>0.82440802194385643</v>
      </c>
    </row>
    <row r="3106" spans="1:22">
      <c r="A3106">
        <v>3101</v>
      </c>
      <c r="B3106" s="122">
        <f t="shared" si="490"/>
        <v>41769</v>
      </c>
      <c r="C3106" s="122">
        <f t="shared" si="490"/>
        <v>42134</v>
      </c>
      <c r="D3106" s="116">
        <f t="shared" si="481"/>
        <v>2015</v>
      </c>
      <c r="E3106" s="116">
        <f t="shared" si="482"/>
        <v>5</v>
      </c>
      <c r="F3106" s="120">
        <v>0</v>
      </c>
      <c r="G3106" s="121">
        <v>180.66</v>
      </c>
      <c r="H3106" s="121">
        <v>0</v>
      </c>
      <c r="I3106" s="121">
        <v>1237.7370000000001</v>
      </c>
      <c r="J3106" s="119">
        <v>0</v>
      </c>
      <c r="K3106" s="117">
        <f t="shared" si="483"/>
        <v>1418.3970000000002</v>
      </c>
      <c r="L3106" s="116">
        <v>0</v>
      </c>
      <c r="M3106" s="116">
        <v>54.673999999999999</v>
      </c>
      <c r="N3106" s="116">
        <v>0</v>
      </c>
      <c r="O3106" s="116">
        <v>276.06700000000001</v>
      </c>
      <c r="P3106" s="116">
        <v>0</v>
      </c>
      <c r="Q3106" s="20">
        <f t="shared" si="484"/>
        <v>0</v>
      </c>
      <c r="R3106" s="20">
        <f t="shared" si="485"/>
        <v>174.792778</v>
      </c>
      <c r="S3106" s="20">
        <f t="shared" si="486"/>
        <v>0</v>
      </c>
      <c r="T3106" s="20">
        <f t="shared" si="487"/>
        <v>876.78879200000006</v>
      </c>
      <c r="U3106" s="21">
        <f t="shared" si="488"/>
        <v>1051.5815700000001</v>
      </c>
      <c r="V3106" s="38">
        <f t="shared" si="489"/>
        <v>0.74138733372955523</v>
      </c>
    </row>
    <row r="3107" spans="1:22">
      <c r="A3107">
        <v>3102</v>
      </c>
      <c r="B3107" s="122">
        <f t="shared" si="490"/>
        <v>41769</v>
      </c>
      <c r="C3107" s="122">
        <f t="shared" si="490"/>
        <v>42134</v>
      </c>
      <c r="D3107" s="116">
        <f t="shared" si="481"/>
        <v>2015</v>
      </c>
      <c r="E3107" s="116">
        <f t="shared" si="482"/>
        <v>5</v>
      </c>
      <c r="F3107" s="120">
        <v>0</v>
      </c>
      <c r="G3107" s="121">
        <v>206.50399999999999</v>
      </c>
      <c r="H3107" s="121">
        <v>0</v>
      </c>
      <c r="I3107" s="121">
        <v>1188.201</v>
      </c>
      <c r="J3107" s="119">
        <v>0</v>
      </c>
      <c r="K3107" s="117">
        <f t="shared" si="483"/>
        <v>1394.7049999999999</v>
      </c>
      <c r="L3107" s="116">
        <v>0</v>
      </c>
      <c r="M3107" s="116">
        <v>63.954000000000001</v>
      </c>
      <c r="N3107" s="116">
        <v>0</v>
      </c>
      <c r="O3107" s="116">
        <v>265.798</v>
      </c>
      <c r="P3107" s="116">
        <v>0</v>
      </c>
      <c r="Q3107" s="20">
        <f t="shared" si="484"/>
        <v>0</v>
      </c>
      <c r="R3107" s="20">
        <f t="shared" si="485"/>
        <v>204.460938</v>
      </c>
      <c r="S3107" s="20">
        <f t="shared" si="486"/>
        <v>0</v>
      </c>
      <c r="T3107" s="20">
        <f t="shared" si="487"/>
        <v>844.1744480000001</v>
      </c>
      <c r="U3107" s="21">
        <f t="shared" si="488"/>
        <v>1048.6353860000002</v>
      </c>
      <c r="V3107" s="38">
        <f t="shared" si="489"/>
        <v>0.75186895149870414</v>
      </c>
    </row>
    <row r="3108" spans="1:22">
      <c r="A3108">
        <v>3103</v>
      </c>
      <c r="B3108" s="122">
        <f t="shared" si="490"/>
        <v>41769</v>
      </c>
      <c r="C3108" s="122">
        <f t="shared" si="490"/>
        <v>42134</v>
      </c>
      <c r="D3108" s="116">
        <f t="shared" si="481"/>
        <v>2015</v>
      </c>
      <c r="E3108" s="116">
        <f t="shared" si="482"/>
        <v>5</v>
      </c>
      <c r="F3108" s="120">
        <v>0</v>
      </c>
      <c r="G3108" s="121">
        <v>219.83699999999999</v>
      </c>
      <c r="H3108" s="121">
        <v>0</v>
      </c>
      <c r="I3108" s="121">
        <v>1144.646</v>
      </c>
      <c r="J3108" s="119">
        <v>0</v>
      </c>
      <c r="K3108" s="117">
        <f t="shared" si="483"/>
        <v>1364.4829999999999</v>
      </c>
      <c r="L3108" s="116">
        <v>0</v>
      </c>
      <c r="M3108" s="116">
        <v>69.39</v>
      </c>
      <c r="N3108" s="116">
        <v>0</v>
      </c>
      <c r="O3108" s="116">
        <v>260.97699999999998</v>
      </c>
      <c r="P3108" s="116">
        <v>0</v>
      </c>
      <c r="Q3108" s="20">
        <f t="shared" si="484"/>
        <v>0</v>
      </c>
      <c r="R3108" s="20">
        <f t="shared" si="485"/>
        <v>221.83983000000001</v>
      </c>
      <c r="S3108" s="20">
        <f t="shared" si="486"/>
        <v>0</v>
      </c>
      <c r="T3108" s="20">
        <f t="shared" si="487"/>
        <v>828.86295199999995</v>
      </c>
      <c r="U3108" s="21">
        <f t="shared" si="488"/>
        <v>1050.7027819999998</v>
      </c>
      <c r="V3108" s="38">
        <f t="shared" si="489"/>
        <v>0.77003728298557028</v>
      </c>
    </row>
    <row r="3109" spans="1:22">
      <c r="A3109">
        <v>3104</v>
      </c>
      <c r="B3109" s="122">
        <f t="shared" si="490"/>
        <v>41769</v>
      </c>
      <c r="C3109" s="122">
        <f t="shared" si="490"/>
        <v>42134</v>
      </c>
      <c r="D3109" s="116">
        <f t="shared" si="481"/>
        <v>2015</v>
      </c>
      <c r="E3109" s="116">
        <f t="shared" si="482"/>
        <v>5</v>
      </c>
      <c r="F3109" s="120">
        <v>0</v>
      </c>
      <c r="G3109" s="121">
        <v>216.51599999999999</v>
      </c>
      <c r="H3109" s="121">
        <v>0</v>
      </c>
      <c r="I3109" s="121">
        <v>1186.3340000000001</v>
      </c>
      <c r="J3109" s="119">
        <v>0</v>
      </c>
      <c r="K3109" s="117">
        <f t="shared" si="483"/>
        <v>1402.8500000000001</v>
      </c>
      <c r="L3109" s="116">
        <v>0</v>
      </c>
      <c r="M3109" s="116">
        <v>67.984999999999999</v>
      </c>
      <c r="N3109" s="116">
        <v>0</v>
      </c>
      <c r="O3109" s="116">
        <v>271.56799999999998</v>
      </c>
      <c r="P3109" s="116">
        <v>0</v>
      </c>
      <c r="Q3109" s="20">
        <f t="shared" si="484"/>
        <v>0</v>
      </c>
      <c r="R3109" s="20">
        <f t="shared" si="485"/>
        <v>217.34804500000001</v>
      </c>
      <c r="S3109" s="20">
        <f t="shared" si="486"/>
        <v>0</v>
      </c>
      <c r="T3109" s="20">
        <f t="shared" si="487"/>
        <v>862.49996799999997</v>
      </c>
      <c r="U3109" s="21">
        <f t="shared" si="488"/>
        <v>1079.848013</v>
      </c>
      <c r="V3109" s="38">
        <f t="shared" si="489"/>
        <v>0.76975301208254621</v>
      </c>
    </row>
    <row r="3110" spans="1:22">
      <c r="A3110">
        <v>3105</v>
      </c>
      <c r="B3110" s="122">
        <f t="shared" si="490"/>
        <v>41769</v>
      </c>
      <c r="C3110" s="122">
        <f t="shared" si="490"/>
        <v>42134</v>
      </c>
      <c r="D3110" s="116">
        <f t="shared" si="481"/>
        <v>2015</v>
      </c>
      <c r="E3110" s="116">
        <f t="shared" si="482"/>
        <v>5</v>
      </c>
      <c r="F3110" s="120">
        <v>0</v>
      </c>
      <c r="G3110" s="121">
        <v>117.242</v>
      </c>
      <c r="H3110" s="121">
        <v>0.05</v>
      </c>
      <c r="I3110" s="121">
        <v>1052.56</v>
      </c>
      <c r="J3110" s="119">
        <v>0</v>
      </c>
      <c r="K3110" s="117">
        <f t="shared" si="483"/>
        <v>1169.8519999999999</v>
      </c>
      <c r="L3110" s="116">
        <v>0</v>
      </c>
      <c r="M3110" s="116">
        <v>38.393999999999998</v>
      </c>
      <c r="N3110" s="116">
        <v>0.998</v>
      </c>
      <c r="O3110" s="116">
        <v>259.32499999999999</v>
      </c>
      <c r="P3110" s="116">
        <v>0</v>
      </c>
      <c r="Q3110" s="20">
        <f t="shared" si="484"/>
        <v>0</v>
      </c>
      <c r="R3110" s="20">
        <f t="shared" si="485"/>
        <v>122.74561799999999</v>
      </c>
      <c r="S3110" s="20">
        <f t="shared" si="486"/>
        <v>1.947098</v>
      </c>
      <c r="T3110" s="20">
        <f t="shared" si="487"/>
        <v>823.61620000000005</v>
      </c>
      <c r="U3110" s="21">
        <f t="shared" si="488"/>
        <v>948.30891600000007</v>
      </c>
      <c r="V3110" s="38">
        <f t="shared" si="489"/>
        <v>0.81062298136858357</v>
      </c>
    </row>
    <row r="3111" spans="1:22">
      <c r="A3111">
        <v>3106</v>
      </c>
      <c r="B3111" s="122">
        <f t="shared" si="490"/>
        <v>41769</v>
      </c>
      <c r="C3111" s="122">
        <f t="shared" si="490"/>
        <v>42134</v>
      </c>
      <c r="D3111" s="116">
        <f t="shared" si="481"/>
        <v>2015</v>
      </c>
      <c r="E3111" s="116">
        <f t="shared" si="482"/>
        <v>5</v>
      </c>
      <c r="F3111" s="120">
        <v>0</v>
      </c>
      <c r="G3111" s="121">
        <v>170.71700000000001</v>
      </c>
      <c r="H3111" s="121">
        <v>0</v>
      </c>
      <c r="I3111" s="121">
        <v>993.30200000000002</v>
      </c>
      <c r="J3111" s="119">
        <v>0</v>
      </c>
      <c r="K3111" s="117">
        <f t="shared" si="483"/>
        <v>1164.019</v>
      </c>
      <c r="L3111" s="116">
        <v>0</v>
      </c>
      <c r="M3111" s="116">
        <v>53.47</v>
      </c>
      <c r="N3111" s="116">
        <v>0</v>
      </c>
      <c r="O3111" s="116">
        <v>251.37299999999999</v>
      </c>
      <c r="P3111" s="116">
        <v>0</v>
      </c>
      <c r="Q3111" s="20">
        <f t="shared" si="484"/>
        <v>0</v>
      </c>
      <c r="R3111" s="20">
        <f t="shared" si="485"/>
        <v>170.94359</v>
      </c>
      <c r="S3111" s="20">
        <f t="shared" si="486"/>
        <v>0</v>
      </c>
      <c r="T3111" s="20">
        <f t="shared" si="487"/>
        <v>798.36064799999997</v>
      </c>
      <c r="U3111" s="21">
        <f t="shared" si="488"/>
        <v>969.30423799999994</v>
      </c>
      <c r="V3111" s="38">
        <f t="shared" si="489"/>
        <v>0.8327220071150041</v>
      </c>
    </row>
    <row r="3112" spans="1:22">
      <c r="A3112">
        <v>3107</v>
      </c>
      <c r="B3112" s="122">
        <f t="shared" si="490"/>
        <v>41769</v>
      </c>
      <c r="C3112" s="122">
        <f t="shared" si="490"/>
        <v>42134</v>
      </c>
      <c r="D3112" s="116">
        <f t="shared" si="481"/>
        <v>2015</v>
      </c>
      <c r="E3112" s="116">
        <f t="shared" si="482"/>
        <v>5</v>
      </c>
      <c r="F3112" s="120">
        <v>0</v>
      </c>
      <c r="G3112" s="121">
        <v>171.21600000000001</v>
      </c>
      <c r="H3112" s="121">
        <v>0</v>
      </c>
      <c r="I3112" s="121">
        <v>1084.9059999999999</v>
      </c>
      <c r="J3112" s="119">
        <v>0</v>
      </c>
      <c r="K3112" s="117">
        <f t="shared" si="483"/>
        <v>1256.1219999999998</v>
      </c>
      <c r="L3112" s="116">
        <v>0</v>
      </c>
      <c r="M3112" s="116">
        <v>53.185000000000002</v>
      </c>
      <c r="N3112" s="116">
        <v>0</v>
      </c>
      <c r="O3112" s="116">
        <v>270.221</v>
      </c>
      <c r="P3112" s="116">
        <v>0</v>
      </c>
      <c r="Q3112" s="20">
        <f t="shared" si="484"/>
        <v>0</v>
      </c>
      <c r="R3112" s="20">
        <f t="shared" si="485"/>
        <v>170.03244500000002</v>
      </c>
      <c r="S3112" s="20">
        <f t="shared" si="486"/>
        <v>0</v>
      </c>
      <c r="T3112" s="20">
        <f t="shared" si="487"/>
        <v>858.22189600000002</v>
      </c>
      <c r="U3112" s="21">
        <f t="shared" si="488"/>
        <v>1028.2543410000001</v>
      </c>
      <c r="V3112" s="38">
        <f t="shared" si="489"/>
        <v>0.81859432523274034</v>
      </c>
    </row>
    <row r="3113" spans="1:22">
      <c r="A3113">
        <v>3108</v>
      </c>
      <c r="B3113" s="122">
        <f t="shared" si="490"/>
        <v>41769</v>
      </c>
      <c r="C3113" s="122">
        <f t="shared" si="490"/>
        <v>42134</v>
      </c>
      <c r="D3113" s="116">
        <f t="shared" si="481"/>
        <v>2015</v>
      </c>
      <c r="E3113" s="116">
        <f t="shared" si="482"/>
        <v>5</v>
      </c>
      <c r="F3113" s="120">
        <v>0</v>
      </c>
      <c r="G3113" s="121">
        <v>171.286</v>
      </c>
      <c r="H3113" s="121">
        <v>0</v>
      </c>
      <c r="I3113" s="121">
        <v>1224.117</v>
      </c>
      <c r="J3113" s="119">
        <v>0</v>
      </c>
      <c r="K3113" s="117">
        <f t="shared" si="483"/>
        <v>1395.403</v>
      </c>
      <c r="L3113" s="116">
        <v>0</v>
      </c>
      <c r="M3113" s="116">
        <v>53.616999999999997</v>
      </c>
      <c r="N3113" s="116">
        <v>0</v>
      </c>
      <c r="O3113" s="116">
        <v>316.37900000000002</v>
      </c>
      <c r="P3113" s="116">
        <v>0</v>
      </c>
      <c r="Q3113" s="20">
        <f t="shared" si="484"/>
        <v>0</v>
      </c>
      <c r="R3113" s="20">
        <f t="shared" si="485"/>
        <v>171.41354899999999</v>
      </c>
      <c r="S3113" s="20">
        <f t="shared" si="486"/>
        <v>0</v>
      </c>
      <c r="T3113" s="20">
        <f t="shared" si="487"/>
        <v>1004.8197040000001</v>
      </c>
      <c r="U3113" s="21">
        <f t="shared" si="488"/>
        <v>1176.2332530000001</v>
      </c>
      <c r="V3113" s="38">
        <f t="shared" si="489"/>
        <v>0.84293444474463652</v>
      </c>
    </row>
    <row r="3114" spans="1:22">
      <c r="A3114">
        <v>3109</v>
      </c>
      <c r="B3114" s="122">
        <f t="shared" si="490"/>
        <v>41769</v>
      </c>
      <c r="C3114" s="122">
        <f t="shared" si="490"/>
        <v>42134</v>
      </c>
      <c r="D3114" s="116">
        <f t="shared" si="481"/>
        <v>2015</v>
      </c>
      <c r="E3114" s="116">
        <f t="shared" si="482"/>
        <v>5</v>
      </c>
      <c r="F3114" s="120">
        <v>0</v>
      </c>
      <c r="G3114" s="121">
        <v>201.35900000000001</v>
      </c>
      <c r="H3114" s="121">
        <v>0</v>
      </c>
      <c r="I3114" s="121">
        <v>1278.154</v>
      </c>
      <c r="J3114" s="119">
        <v>0</v>
      </c>
      <c r="K3114" s="117">
        <f t="shared" si="483"/>
        <v>1479.5129999999999</v>
      </c>
      <c r="L3114" s="116">
        <v>0</v>
      </c>
      <c r="M3114" s="116">
        <v>62.829000000000001</v>
      </c>
      <c r="N3114" s="116">
        <v>0</v>
      </c>
      <c r="O3114" s="116">
        <v>324.178</v>
      </c>
      <c r="P3114" s="116">
        <v>0</v>
      </c>
      <c r="Q3114" s="20">
        <f t="shared" si="484"/>
        <v>0</v>
      </c>
      <c r="R3114" s="20">
        <f t="shared" si="485"/>
        <v>200.86431300000001</v>
      </c>
      <c r="S3114" s="20">
        <f t="shared" si="486"/>
        <v>0</v>
      </c>
      <c r="T3114" s="20">
        <f t="shared" si="487"/>
        <v>1029.589328</v>
      </c>
      <c r="U3114" s="21">
        <f t="shared" si="488"/>
        <v>1230.4536410000001</v>
      </c>
      <c r="V3114" s="38">
        <f t="shared" si="489"/>
        <v>0.83166125677841296</v>
      </c>
    </row>
    <row r="3115" spans="1:22">
      <c r="A3115">
        <v>3110</v>
      </c>
      <c r="B3115" s="122">
        <f t="shared" si="490"/>
        <v>41769</v>
      </c>
      <c r="C3115" s="122">
        <f t="shared" si="490"/>
        <v>42134</v>
      </c>
      <c r="D3115" s="116">
        <f t="shared" si="481"/>
        <v>2015</v>
      </c>
      <c r="E3115" s="116">
        <f t="shared" si="482"/>
        <v>5</v>
      </c>
      <c r="F3115" s="120">
        <v>0</v>
      </c>
      <c r="G3115" s="121">
        <v>201.49100000000001</v>
      </c>
      <c r="H3115" s="121">
        <v>0</v>
      </c>
      <c r="I3115" s="121">
        <v>1351.875</v>
      </c>
      <c r="J3115" s="119">
        <v>0</v>
      </c>
      <c r="K3115" s="117">
        <f t="shared" si="483"/>
        <v>1553.366</v>
      </c>
      <c r="L3115" s="116">
        <v>0</v>
      </c>
      <c r="M3115" s="116">
        <v>62.860999999999997</v>
      </c>
      <c r="N3115" s="116">
        <v>0</v>
      </c>
      <c r="O3115" s="116">
        <v>326.88</v>
      </c>
      <c r="P3115" s="116">
        <v>0</v>
      </c>
      <c r="Q3115" s="20">
        <f t="shared" si="484"/>
        <v>0</v>
      </c>
      <c r="R3115" s="20">
        <f t="shared" si="485"/>
        <v>200.96661699999999</v>
      </c>
      <c r="S3115" s="20">
        <f t="shared" si="486"/>
        <v>0</v>
      </c>
      <c r="T3115" s="20">
        <f t="shared" si="487"/>
        <v>1038.1708800000001</v>
      </c>
      <c r="U3115" s="21">
        <f t="shared" si="488"/>
        <v>1239.1374970000002</v>
      </c>
      <c r="V3115" s="38">
        <f t="shared" si="489"/>
        <v>0.79771122645918613</v>
      </c>
    </row>
    <row r="3116" spans="1:22">
      <c r="A3116">
        <v>3111</v>
      </c>
      <c r="B3116" s="122">
        <f t="shared" si="490"/>
        <v>41769</v>
      </c>
      <c r="C3116" s="122">
        <f t="shared" si="490"/>
        <v>42134</v>
      </c>
      <c r="D3116" s="116">
        <f t="shared" si="481"/>
        <v>2015</v>
      </c>
      <c r="E3116" s="116">
        <f t="shared" si="482"/>
        <v>5</v>
      </c>
      <c r="F3116" s="120">
        <v>0</v>
      </c>
      <c r="G3116" s="121">
        <v>178.179</v>
      </c>
      <c r="H3116" s="121">
        <v>0</v>
      </c>
      <c r="I3116" s="121">
        <v>1092.473</v>
      </c>
      <c r="J3116" s="119">
        <v>0</v>
      </c>
      <c r="K3116" s="117">
        <f t="shared" si="483"/>
        <v>1270.652</v>
      </c>
      <c r="L3116" s="116">
        <v>0</v>
      </c>
      <c r="M3116" s="116">
        <v>55.234999999999999</v>
      </c>
      <c r="N3116" s="116">
        <v>0</v>
      </c>
      <c r="O3116" s="116">
        <v>274.11</v>
      </c>
      <c r="P3116" s="116">
        <v>0</v>
      </c>
      <c r="Q3116" s="20">
        <f t="shared" si="484"/>
        <v>0</v>
      </c>
      <c r="R3116" s="20">
        <f t="shared" si="485"/>
        <v>176.58629500000001</v>
      </c>
      <c r="S3116" s="20">
        <f t="shared" si="486"/>
        <v>0</v>
      </c>
      <c r="T3116" s="20">
        <f t="shared" si="487"/>
        <v>870.57336000000009</v>
      </c>
      <c r="U3116" s="21">
        <f t="shared" si="488"/>
        <v>1047.1596550000002</v>
      </c>
      <c r="V3116" s="38">
        <f t="shared" si="489"/>
        <v>0.82411207395888109</v>
      </c>
    </row>
    <row r="3117" spans="1:22">
      <c r="A3117">
        <v>3112</v>
      </c>
      <c r="B3117" s="122">
        <f t="shared" si="490"/>
        <v>41769</v>
      </c>
      <c r="C3117" s="122">
        <f t="shared" si="490"/>
        <v>42134</v>
      </c>
      <c r="D3117" s="116">
        <f t="shared" si="481"/>
        <v>2015</v>
      </c>
      <c r="E3117" s="116">
        <f t="shared" si="482"/>
        <v>5</v>
      </c>
      <c r="F3117" s="120">
        <v>0</v>
      </c>
      <c r="G3117" s="121">
        <v>177.37299999999999</v>
      </c>
      <c r="H3117" s="121">
        <v>0</v>
      </c>
      <c r="I3117" s="121">
        <v>1047.183</v>
      </c>
      <c r="J3117" s="119">
        <v>0</v>
      </c>
      <c r="K3117" s="117">
        <f t="shared" si="483"/>
        <v>1224.556</v>
      </c>
      <c r="L3117" s="116">
        <v>0</v>
      </c>
      <c r="M3117" s="116">
        <v>57.372999999999998</v>
      </c>
      <c r="N3117" s="116">
        <v>0</v>
      </c>
      <c r="O3117" s="116">
        <v>254.02799999999999</v>
      </c>
      <c r="P3117" s="116">
        <v>0</v>
      </c>
      <c r="Q3117" s="20">
        <f t="shared" si="484"/>
        <v>0</v>
      </c>
      <c r="R3117" s="20">
        <f t="shared" si="485"/>
        <v>183.421481</v>
      </c>
      <c r="S3117" s="20">
        <f t="shared" si="486"/>
        <v>0</v>
      </c>
      <c r="T3117" s="20">
        <f t="shared" si="487"/>
        <v>806.79292799999996</v>
      </c>
      <c r="U3117" s="21">
        <f t="shared" si="488"/>
        <v>990.21440899999993</v>
      </c>
      <c r="V3117" s="38">
        <f t="shared" si="489"/>
        <v>0.80863138068001783</v>
      </c>
    </row>
    <row r="3118" spans="1:22">
      <c r="A3118">
        <v>3113</v>
      </c>
      <c r="B3118" s="122">
        <f t="shared" si="490"/>
        <v>41769</v>
      </c>
      <c r="C3118" s="122">
        <f t="shared" si="490"/>
        <v>42134</v>
      </c>
      <c r="D3118" s="116">
        <f t="shared" si="481"/>
        <v>2015</v>
      </c>
      <c r="E3118" s="116">
        <f t="shared" si="482"/>
        <v>5</v>
      </c>
      <c r="F3118" s="120">
        <v>0</v>
      </c>
      <c r="G3118" s="121">
        <v>207.14699999999999</v>
      </c>
      <c r="H3118" s="121">
        <v>0</v>
      </c>
      <c r="I3118" s="121">
        <v>1297.7929999999999</v>
      </c>
      <c r="J3118" s="119">
        <v>0</v>
      </c>
      <c r="K3118" s="117">
        <f t="shared" si="483"/>
        <v>1504.9399999999998</v>
      </c>
      <c r="L3118" s="116">
        <v>0</v>
      </c>
      <c r="M3118" s="116">
        <v>67.111000000000004</v>
      </c>
      <c r="N3118" s="116">
        <v>0</v>
      </c>
      <c r="O3118" s="116">
        <v>298.03100000000001</v>
      </c>
      <c r="P3118" s="116">
        <v>0</v>
      </c>
      <c r="Q3118" s="20">
        <f t="shared" si="484"/>
        <v>0</v>
      </c>
      <c r="R3118" s="20">
        <f t="shared" si="485"/>
        <v>214.55386700000003</v>
      </c>
      <c r="S3118" s="20">
        <f t="shared" si="486"/>
        <v>0</v>
      </c>
      <c r="T3118" s="20">
        <f t="shared" si="487"/>
        <v>946.54645600000003</v>
      </c>
      <c r="U3118" s="21">
        <f t="shared" si="488"/>
        <v>1161.1003230000001</v>
      </c>
      <c r="V3118" s="38">
        <f t="shared" si="489"/>
        <v>0.77152598974045494</v>
      </c>
    </row>
    <row r="3119" spans="1:22">
      <c r="A3119">
        <v>3114</v>
      </c>
      <c r="B3119" s="122">
        <f t="shared" si="490"/>
        <v>41769</v>
      </c>
      <c r="C3119" s="122">
        <f t="shared" si="490"/>
        <v>42134</v>
      </c>
      <c r="D3119" s="116">
        <f t="shared" si="481"/>
        <v>2015</v>
      </c>
      <c r="E3119" s="116">
        <f t="shared" si="482"/>
        <v>5</v>
      </c>
      <c r="F3119" s="120">
        <v>0</v>
      </c>
      <c r="G3119" s="121">
        <v>225.18100000000001</v>
      </c>
      <c r="H3119" s="121">
        <v>0</v>
      </c>
      <c r="I3119" s="121">
        <v>1260.5119999999999</v>
      </c>
      <c r="J3119" s="119">
        <v>0</v>
      </c>
      <c r="K3119" s="117">
        <f t="shared" si="483"/>
        <v>1485.693</v>
      </c>
      <c r="L3119" s="116">
        <v>0</v>
      </c>
      <c r="M3119" s="116">
        <v>71.63</v>
      </c>
      <c r="N3119" s="116">
        <v>0</v>
      </c>
      <c r="O3119" s="116">
        <v>289.96699999999998</v>
      </c>
      <c r="P3119" s="116">
        <v>0</v>
      </c>
      <c r="Q3119" s="20">
        <f t="shared" si="484"/>
        <v>0</v>
      </c>
      <c r="R3119" s="20">
        <f t="shared" si="485"/>
        <v>229.00110999999998</v>
      </c>
      <c r="S3119" s="20">
        <f t="shared" si="486"/>
        <v>0</v>
      </c>
      <c r="T3119" s="20">
        <f t="shared" si="487"/>
        <v>920.93519200000003</v>
      </c>
      <c r="U3119" s="21">
        <f t="shared" si="488"/>
        <v>1149.9363020000001</v>
      </c>
      <c r="V3119" s="38">
        <f t="shared" si="489"/>
        <v>0.77400667701873815</v>
      </c>
    </row>
    <row r="3120" spans="1:22">
      <c r="A3120">
        <v>3115</v>
      </c>
      <c r="B3120" s="122">
        <f t="shared" si="490"/>
        <v>41769</v>
      </c>
      <c r="C3120" s="122">
        <f t="shared" si="490"/>
        <v>42134</v>
      </c>
      <c r="D3120" s="116">
        <f t="shared" si="481"/>
        <v>2015</v>
      </c>
      <c r="E3120" s="116">
        <f t="shared" si="482"/>
        <v>5</v>
      </c>
      <c r="F3120" s="120">
        <v>0</v>
      </c>
      <c r="G3120" s="121">
        <v>200.47200000000001</v>
      </c>
      <c r="H3120" s="121">
        <v>1.964</v>
      </c>
      <c r="I3120" s="121">
        <v>1475.326</v>
      </c>
      <c r="J3120" s="119">
        <v>0</v>
      </c>
      <c r="K3120" s="117">
        <f t="shared" si="483"/>
        <v>1677.7619999999999</v>
      </c>
      <c r="L3120" s="116">
        <v>0</v>
      </c>
      <c r="M3120" s="116">
        <v>62.561999999999998</v>
      </c>
      <c r="N3120" s="116">
        <v>6.0469999999999997</v>
      </c>
      <c r="O3120" s="116">
        <v>344.53399999999999</v>
      </c>
      <c r="P3120" s="116">
        <v>0</v>
      </c>
      <c r="Q3120" s="20">
        <f t="shared" si="484"/>
        <v>0</v>
      </c>
      <c r="R3120" s="20">
        <f t="shared" si="485"/>
        <v>200.01071400000001</v>
      </c>
      <c r="S3120" s="20">
        <f t="shared" si="486"/>
        <v>11.797696999999999</v>
      </c>
      <c r="T3120" s="20">
        <f t="shared" si="487"/>
        <v>1094.239984</v>
      </c>
      <c r="U3120" s="21">
        <f t="shared" si="488"/>
        <v>1306.048395</v>
      </c>
      <c r="V3120" s="38">
        <f t="shared" si="489"/>
        <v>0.77844676122119827</v>
      </c>
    </row>
    <row r="3121" spans="1:22">
      <c r="A3121">
        <v>3116</v>
      </c>
      <c r="B3121" s="122">
        <f t="shared" si="490"/>
        <v>41769</v>
      </c>
      <c r="C3121" s="122">
        <f t="shared" si="490"/>
        <v>42134</v>
      </c>
      <c r="D3121" s="116">
        <f t="shared" si="481"/>
        <v>2015</v>
      </c>
      <c r="E3121" s="116">
        <f t="shared" si="482"/>
        <v>5</v>
      </c>
      <c r="F3121" s="120">
        <v>0</v>
      </c>
      <c r="G3121" s="121">
        <v>197.09700000000001</v>
      </c>
      <c r="H3121" s="121">
        <v>0</v>
      </c>
      <c r="I3121" s="121">
        <v>1430.9380000000001</v>
      </c>
      <c r="J3121" s="119">
        <v>0</v>
      </c>
      <c r="K3121" s="117">
        <f t="shared" si="483"/>
        <v>1628.0350000000001</v>
      </c>
      <c r="L3121" s="116">
        <v>0</v>
      </c>
      <c r="M3121" s="116">
        <v>62.558</v>
      </c>
      <c r="N3121" s="116">
        <v>0</v>
      </c>
      <c r="O3121" s="116">
        <v>360.108</v>
      </c>
      <c r="P3121" s="116">
        <v>0</v>
      </c>
      <c r="Q3121" s="20">
        <f t="shared" si="484"/>
        <v>0</v>
      </c>
      <c r="R3121" s="20">
        <f t="shared" si="485"/>
        <v>199.99792600000001</v>
      </c>
      <c r="S3121" s="20">
        <f t="shared" si="486"/>
        <v>0</v>
      </c>
      <c r="T3121" s="20">
        <f t="shared" si="487"/>
        <v>1143.7030080000002</v>
      </c>
      <c r="U3121" s="21">
        <f t="shared" si="488"/>
        <v>1343.7009340000002</v>
      </c>
      <c r="V3121" s="38">
        <f t="shared" si="489"/>
        <v>0.82535138003789854</v>
      </c>
    </row>
    <row r="3122" spans="1:22">
      <c r="A3122">
        <v>3117</v>
      </c>
      <c r="B3122" s="122">
        <f t="shared" si="490"/>
        <v>41769</v>
      </c>
      <c r="C3122" s="122">
        <f t="shared" si="490"/>
        <v>42134</v>
      </c>
      <c r="D3122" s="116">
        <f t="shared" si="481"/>
        <v>2015</v>
      </c>
      <c r="E3122" s="116">
        <f t="shared" si="482"/>
        <v>5</v>
      </c>
      <c r="F3122" s="120">
        <v>0</v>
      </c>
      <c r="G3122" s="121">
        <v>198.857</v>
      </c>
      <c r="H3122" s="121">
        <v>0</v>
      </c>
      <c r="I3122" s="121">
        <v>1489.8810000000001</v>
      </c>
      <c r="J3122" s="119">
        <v>0</v>
      </c>
      <c r="K3122" s="117">
        <f t="shared" si="483"/>
        <v>1688.7380000000001</v>
      </c>
      <c r="L3122" s="116">
        <v>0</v>
      </c>
      <c r="M3122" s="116">
        <v>62.174999999999997</v>
      </c>
      <c r="N3122" s="116">
        <v>0</v>
      </c>
      <c r="O3122" s="116">
        <v>372.767</v>
      </c>
      <c r="P3122" s="116">
        <v>0</v>
      </c>
      <c r="Q3122" s="20">
        <f t="shared" si="484"/>
        <v>0</v>
      </c>
      <c r="R3122" s="20">
        <f t="shared" si="485"/>
        <v>198.77347499999999</v>
      </c>
      <c r="S3122" s="20">
        <f t="shared" si="486"/>
        <v>0</v>
      </c>
      <c r="T3122" s="20">
        <f t="shared" si="487"/>
        <v>1183.9079920000001</v>
      </c>
      <c r="U3122" s="21">
        <f t="shared" si="488"/>
        <v>1382.6814670000001</v>
      </c>
      <c r="V3122" s="38">
        <f t="shared" si="489"/>
        <v>0.81876612417083061</v>
      </c>
    </row>
    <row r="3123" spans="1:22">
      <c r="A3123">
        <v>3118</v>
      </c>
      <c r="B3123" s="122">
        <f t="shared" si="490"/>
        <v>41769</v>
      </c>
      <c r="C3123" s="122">
        <f t="shared" si="490"/>
        <v>42134</v>
      </c>
      <c r="D3123" s="116">
        <f t="shared" si="481"/>
        <v>2015</v>
      </c>
      <c r="E3123" s="116">
        <f t="shared" si="482"/>
        <v>5</v>
      </c>
      <c r="F3123" s="120">
        <v>0</v>
      </c>
      <c r="G3123" s="121">
        <v>199.09</v>
      </c>
      <c r="H3123" s="121">
        <v>0.999</v>
      </c>
      <c r="I3123" s="121">
        <v>1488.1020000000001</v>
      </c>
      <c r="J3123" s="119">
        <v>0</v>
      </c>
      <c r="K3123" s="117">
        <f t="shared" si="483"/>
        <v>1688.191</v>
      </c>
      <c r="L3123" s="116">
        <v>0</v>
      </c>
      <c r="M3123" s="116">
        <v>61.838999999999999</v>
      </c>
      <c r="N3123" s="116">
        <v>8.0839999999999996</v>
      </c>
      <c r="O3123" s="116">
        <v>371.24200000000002</v>
      </c>
      <c r="P3123" s="116">
        <v>0</v>
      </c>
      <c r="Q3123" s="20">
        <f t="shared" si="484"/>
        <v>0</v>
      </c>
      <c r="R3123" s="20">
        <f t="shared" si="485"/>
        <v>197.69928300000001</v>
      </c>
      <c r="S3123" s="20">
        <f t="shared" si="486"/>
        <v>15.771884</v>
      </c>
      <c r="T3123" s="20">
        <f t="shared" si="487"/>
        <v>1179.0645920000002</v>
      </c>
      <c r="U3123" s="21">
        <f t="shared" si="488"/>
        <v>1392.5357590000001</v>
      </c>
      <c r="V3123" s="38">
        <f t="shared" si="489"/>
        <v>0.8248686072843654</v>
      </c>
    </row>
    <row r="3124" spans="1:22">
      <c r="A3124">
        <v>3119</v>
      </c>
      <c r="B3124" s="122">
        <f t="shared" si="490"/>
        <v>41769</v>
      </c>
      <c r="C3124" s="122">
        <f t="shared" si="490"/>
        <v>42134</v>
      </c>
      <c r="D3124" s="116">
        <f t="shared" si="481"/>
        <v>2015</v>
      </c>
      <c r="E3124" s="116">
        <f t="shared" si="482"/>
        <v>5</v>
      </c>
      <c r="F3124" s="120">
        <v>0</v>
      </c>
      <c r="G3124" s="121">
        <v>197.16800000000001</v>
      </c>
      <c r="H3124" s="121">
        <v>0</v>
      </c>
      <c r="I3124" s="121">
        <v>1470.8040000000001</v>
      </c>
      <c r="J3124" s="119">
        <v>0</v>
      </c>
      <c r="K3124" s="117">
        <f t="shared" si="483"/>
        <v>1667.9720000000002</v>
      </c>
      <c r="L3124" s="116">
        <v>0</v>
      </c>
      <c r="M3124" s="116">
        <v>61.448</v>
      </c>
      <c r="N3124" s="116">
        <v>0</v>
      </c>
      <c r="O3124" s="116">
        <v>363.78899999999999</v>
      </c>
      <c r="P3124" s="116">
        <v>0</v>
      </c>
      <c r="Q3124" s="20">
        <f t="shared" si="484"/>
        <v>0</v>
      </c>
      <c r="R3124" s="20">
        <f t="shared" si="485"/>
        <v>196.44925599999999</v>
      </c>
      <c r="S3124" s="20">
        <f t="shared" si="486"/>
        <v>0</v>
      </c>
      <c r="T3124" s="20">
        <f t="shared" si="487"/>
        <v>1155.3938640000001</v>
      </c>
      <c r="U3124" s="21">
        <f t="shared" si="488"/>
        <v>1351.84312</v>
      </c>
      <c r="V3124" s="38">
        <f t="shared" si="489"/>
        <v>0.81047111102584446</v>
      </c>
    </row>
    <row r="3125" spans="1:22">
      <c r="A3125">
        <v>3120</v>
      </c>
      <c r="B3125" s="122">
        <f t="shared" si="490"/>
        <v>41769</v>
      </c>
      <c r="C3125" s="122">
        <f t="shared" si="490"/>
        <v>42134</v>
      </c>
      <c r="D3125" s="116">
        <f t="shared" si="481"/>
        <v>2015</v>
      </c>
      <c r="E3125" s="116">
        <f t="shared" si="482"/>
        <v>5</v>
      </c>
      <c r="F3125" s="120">
        <v>0</v>
      </c>
      <c r="G3125" s="121">
        <v>140.47200000000001</v>
      </c>
      <c r="H3125" s="121">
        <v>0</v>
      </c>
      <c r="I3125" s="121">
        <v>1323.4849999999999</v>
      </c>
      <c r="J3125" s="119">
        <v>0</v>
      </c>
      <c r="K3125" s="117">
        <f t="shared" si="483"/>
        <v>1463.9569999999999</v>
      </c>
      <c r="L3125" s="116">
        <v>0</v>
      </c>
      <c r="M3125" s="116">
        <v>46.348999999999997</v>
      </c>
      <c r="N3125" s="116">
        <v>0</v>
      </c>
      <c r="O3125" s="116">
        <v>325.89299999999997</v>
      </c>
      <c r="P3125" s="116">
        <v>0</v>
      </c>
      <c r="Q3125" s="20">
        <f t="shared" si="484"/>
        <v>0</v>
      </c>
      <c r="R3125" s="20">
        <f t="shared" si="485"/>
        <v>148.177753</v>
      </c>
      <c r="S3125" s="20">
        <f t="shared" si="486"/>
        <v>0</v>
      </c>
      <c r="T3125" s="20">
        <f t="shared" si="487"/>
        <v>1035.0361679999999</v>
      </c>
      <c r="U3125" s="21">
        <f t="shared" si="488"/>
        <v>1183.2139209999998</v>
      </c>
      <c r="V3125" s="38">
        <f t="shared" si="489"/>
        <v>0.80822996918625334</v>
      </c>
    </row>
    <row r="3126" spans="1:22">
      <c r="A3126">
        <v>3121</v>
      </c>
      <c r="B3126" s="122">
        <f t="shared" si="490"/>
        <v>41770</v>
      </c>
      <c r="C3126" s="122">
        <f t="shared" si="490"/>
        <v>42135</v>
      </c>
      <c r="D3126" s="116">
        <f t="shared" si="481"/>
        <v>2015</v>
      </c>
      <c r="E3126" s="116">
        <f t="shared" si="482"/>
        <v>5</v>
      </c>
      <c r="F3126" s="120">
        <v>0</v>
      </c>
      <c r="G3126" s="121">
        <v>192.50399999999999</v>
      </c>
      <c r="H3126" s="121">
        <v>9.3249999999999993</v>
      </c>
      <c r="I3126" s="121">
        <v>1153.769</v>
      </c>
      <c r="J3126" s="119">
        <v>0</v>
      </c>
      <c r="K3126" s="117">
        <f t="shared" si="483"/>
        <v>1355.598</v>
      </c>
      <c r="L3126" s="116">
        <v>0</v>
      </c>
      <c r="M3126" s="116">
        <v>63.697000000000003</v>
      </c>
      <c r="N3126" s="116">
        <v>16.337</v>
      </c>
      <c r="O3126" s="116">
        <v>287.57900000000001</v>
      </c>
      <c r="P3126" s="116">
        <v>0</v>
      </c>
      <c r="Q3126" s="20">
        <f t="shared" si="484"/>
        <v>0</v>
      </c>
      <c r="R3126" s="20">
        <f t="shared" si="485"/>
        <v>203.63930900000003</v>
      </c>
      <c r="S3126" s="20">
        <f t="shared" si="486"/>
        <v>31.873487000000001</v>
      </c>
      <c r="T3126" s="20">
        <f t="shared" si="487"/>
        <v>913.35090400000001</v>
      </c>
      <c r="U3126" s="21">
        <f t="shared" si="488"/>
        <v>1148.8637000000001</v>
      </c>
      <c r="V3126" s="38">
        <f t="shared" si="489"/>
        <v>0.84749586529339827</v>
      </c>
    </row>
    <row r="3127" spans="1:22">
      <c r="A3127">
        <v>3122</v>
      </c>
      <c r="B3127" s="122">
        <f t="shared" si="490"/>
        <v>41770</v>
      </c>
      <c r="C3127" s="122">
        <f t="shared" si="490"/>
        <v>42135</v>
      </c>
      <c r="D3127" s="116">
        <f t="shared" si="481"/>
        <v>2015</v>
      </c>
      <c r="E3127" s="116">
        <f t="shared" si="482"/>
        <v>5</v>
      </c>
      <c r="F3127" s="120">
        <v>0</v>
      </c>
      <c r="G3127" s="121">
        <v>195.655</v>
      </c>
      <c r="H3127" s="121">
        <v>0</v>
      </c>
      <c r="I3127" s="121">
        <v>1139.8679999999999</v>
      </c>
      <c r="J3127" s="119">
        <v>0</v>
      </c>
      <c r="K3127" s="117">
        <f t="shared" si="483"/>
        <v>1335.5229999999999</v>
      </c>
      <c r="L3127" s="116">
        <v>0</v>
      </c>
      <c r="M3127" s="116">
        <v>61.774999999999999</v>
      </c>
      <c r="N3127" s="116">
        <v>0</v>
      </c>
      <c r="O3127" s="116">
        <v>283.83999999999997</v>
      </c>
      <c r="P3127" s="116">
        <v>0</v>
      </c>
      <c r="Q3127" s="20">
        <f t="shared" si="484"/>
        <v>0</v>
      </c>
      <c r="R3127" s="20">
        <f t="shared" si="485"/>
        <v>197.494675</v>
      </c>
      <c r="S3127" s="20">
        <f t="shared" si="486"/>
        <v>0</v>
      </c>
      <c r="T3127" s="20">
        <f t="shared" si="487"/>
        <v>901.47583999999995</v>
      </c>
      <c r="U3127" s="21">
        <f t="shared" si="488"/>
        <v>1098.970515</v>
      </c>
      <c r="V3127" s="38">
        <f t="shared" si="489"/>
        <v>0.82287651728948141</v>
      </c>
    </row>
    <row r="3128" spans="1:22">
      <c r="A3128">
        <v>3123</v>
      </c>
      <c r="B3128" s="122">
        <f t="shared" si="490"/>
        <v>41770</v>
      </c>
      <c r="C3128" s="122">
        <f t="shared" si="490"/>
        <v>42135</v>
      </c>
      <c r="D3128" s="116">
        <f t="shared" si="481"/>
        <v>2015</v>
      </c>
      <c r="E3128" s="116">
        <f t="shared" si="482"/>
        <v>5</v>
      </c>
      <c r="F3128" s="120">
        <v>0</v>
      </c>
      <c r="G3128" s="121">
        <v>139.62100000000001</v>
      </c>
      <c r="H3128" s="121">
        <v>0</v>
      </c>
      <c r="I3128" s="121">
        <v>1108.751</v>
      </c>
      <c r="J3128" s="119">
        <v>0</v>
      </c>
      <c r="K3128" s="117">
        <f t="shared" si="483"/>
        <v>1248.3720000000001</v>
      </c>
      <c r="L3128" s="116">
        <v>0</v>
      </c>
      <c r="M3128" s="116">
        <v>46.45</v>
      </c>
      <c r="N3128" s="116">
        <v>0</v>
      </c>
      <c r="O3128" s="116">
        <v>276.88499999999999</v>
      </c>
      <c r="P3128" s="116">
        <v>0</v>
      </c>
      <c r="Q3128" s="20">
        <f t="shared" si="484"/>
        <v>0</v>
      </c>
      <c r="R3128" s="20">
        <f t="shared" si="485"/>
        <v>148.50065000000001</v>
      </c>
      <c r="S3128" s="20">
        <f t="shared" si="486"/>
        <v>0</v>
      </c>
      <c r="T3128" s="20">
        <f t="shared" si="487"/>
        <v>879.38675999999998</v>
      </c>
      <c r="U3128" s="21">
        <f t="shared" si="488"/>
        <v>1027.88741</v>
      </c>
      <c r="V3128" s="38">
        <f t="shared" si="489"/>
        <v>0.82338230110896427</v>
      </c>
    </row>
    <row r="3129" spans="1:22">
      <c r="A3129">
        <v>3124</v>
      </c>
      <c r="B3129" s="122">
        <f t="shared" si="490"/>
        <v>41770</v>
      </c>
      <c r="C3129" s="122">
        <f t="shared" si="490"/>
        <v>42135</v>
      </c>
      <c r="D3129" s="116">
        <f t="shared" si="481"/>
        <v>2015</v>
      </c>
      <c r="E3129" s="116">
        <f t="shared" si="482"/>
        <v>5</v>
      </c>
      <c r="F3129" s="120">
        <v>0</v>
      </c>
      <c r="G3129" s="121">
        <v>139.99700000000001</v>
      </c>
      <c r="H3129" s="121">
        <v>0</v>
      </c>
      <c r="I3129" s="121">
        <v>1149.6769999999999</v>
      </c>
      <c r="J3129" s="119">
        <v>0</v>
      </c>
      <c r="K3129" s="117">
        <f t="shared" si="483"/>
        <v>1289.674</v>
      </c>
      <c r="L3129" s="116">
        <v>0</v>
      </c>
      <c r="M3129" s="116">
        <v>46.475999999999999</v>
      </c>
      <c r="N3129" s="116">
        <v>0</v>
      </c>
      <c r="O3129" s="116">
        <v>276.43</v>
      </c>
      <c r="P3129" s="116">
        <v>0</v>
      </c>
      <c r="Q3129" s="20">
        <f t="shared" si="484"/>
        <v>0</v>
      </c>
      <c r="R3129" s="20">
        <f t="shared" si="485"/>
        <v>148.58377200000001</v>
      </c>
      <c r="S3129" s="20">
        <f t="shared" si="486"/>
        <v>0</v>
      </c>
      <c r="T3129" s="20">
        <f t="shared" si="487"/>
        <v>877.94168000000002</v>
      </c>
      <c r="U3129" s="21">
        <f t="shared" si="488"/>
        <v>1026.5254520000001</v>
      </c>
      <c r="V3129" s="38">
        <f t="shared" si="489"/>
        <v>0.79595731324350194</v>
      </c>
    </row>
    <row r="3130" spans="1:22">
      <c r="A3130">
        <v>3125</v>
      </c>
      <c r="B3130" s="122">
        <f t="shared" si="490"/>
        <v>41770</v>
      </c>
      <c r="C3130" s="122">
        <f t="shared" si="490"/>
        <v>42135</v>
      </c>
      <c r="D3130" s="116">
        <f t="shared" si="481"/>
        <v>2015</v>
      </c>
      <c r="E3130" s="116">
        <f t="shared" si="482"/>
        <v>5</v>
      </c>
      <c r="F3130" s="120">
        <v>0</v>
      </c>
      <c r="G3130" s="121">
        <v>297.43599999999998</v>
      </c>
      <c r="H3130" s="121">
        <v>0</v>
      </c>
      <c r="I3130" s="121">
        <v>924.78800000000001</v>
      </c>
      <c r="J3130" s="119">
        <v>0</v>
      </c>
      <c r="K3130" s="117">
        <f t="shared" si="483"/>
        <v>1222.2239999999999</v>
      </c>
      <c r="L3130" s="116">
        <v>0</v>
      </c>
      <c r="M3130" s="116">
        <v>91.878</v>
      </c>
      <c r="N3130" s="116">
        <v>0</v>
      </c>
      <c r="O3130" s="116">
        <v>223.631</v>
      </c>
      <c r="P3130" s="116">
        <v>0</v>
      </c>
      <c r="Q3130" s="20">
        <f t="shared" si="484"/>
        <v>0</v>
      </c>
      <c r="R3130" s="20">
        <f t="shared" si="485"/>
        <v>293.73396600000001</v>
      </c>
      <c r="S3130" s="20">
        <f t="shared" si="486"/>
        <v>0</v>
      </c>
      <c r="T3130" s="20">
        <f t="shared" si="487"/>
        <v>710.25205600000004</v>
      </c>
      <c r="U3130" s="21">
        <f t="shared" si="488"/>
        <v>1003.986022</v>
      </c>
      <c r="V3130" s="38">
        <f t="shared" si="489"/>
        <v>0.82144191408448863</v>
      </c>
    </row>
    <row r="3131" spans="1:22">
      <c r="A3131">
        <v>3126</v>
      </c>
      <c r="B3131" s="122">
        <f t="shared" si="490"/>
        <v>41770</v>
      </c>
      <c r="C3131" s="122">
        <f t="shared" si="490"/>
        <v>42135</v>
      </c>
      <c r="D3131" s="116">
        <f t="shared" si="481"/>
        <v>2015</v>
      </c>
      <c r="E3131" s="116">
        <f t="shared" si="482"/>
        <v>5</v>
      </c>
      <c r="F3131" s="120">
        <v>0</v>
      </c>
      <c r="G3131" s="121">
        <v>226.70699999999999</v>
      </c>
      <c r="H3131" s="121">
        <v>0.109</v>
      </c>
      <c r="I3131" s="121">
        <v>1354.971</v>
      </c>
      <c r="J3131" s="119">
        <v>0</v>
      </c>
      <c r="K3131" s="117">
        <f t="shared" si="483"/>
        <v>1581.787</v>
      </c>
      <c r="L3131" s="116">
        <v>0</v>
      </c>
      <c r="M3131" s="116">
        <v>72.070999999999998</v>
      </c>
      <c r="N3131" s="116">
        <v>0.18099999999999999</v>
      </c>
      <c r="O3131" s="116">
        <v>331.09699999999998</v>
      </c>
      <c r="P3131" s="116">
        <v>0</v>
      </c>
      <c r="Q3131" s="20">
        <f t="shared" si="484"/>
        <v>0</v>
      </c>
      <c r="R3131" s="20">
        <f t="shared" si="485"/>
        <v>230.41098700000001</v>
      </c>
      <c r="S3131" s="20">
        <f t="shared" si="486"/>
        <v>0.35313100000000003</v>
      </c>
      <c r="T3131" s="20">
        <f t="shared" si="487"/>
        <v>1051.5640719999999</v>
      </c>
      <c r="U3131" s="21">
        <f t="shared" si="488"/>
        <v>1282.3281899999999</v>
      </c>
      <c r="V3131" s="38">
        <f t="shared" si="489"/>
        <v>0.81068322726131892</v>
      </c>
    </row>
    <row r="3132" spans="1:22">
      <c r="A3132">
        <v>3127</v>
      </c>
      <c r="B3132" s="122">
        <f t="shared" si="490"/>
        <v>41770</v>
      </c>
      <c r="C3132" s="122">
        <f t="shared" si="490"/>
        <v>42135</v>
      </c>
      <c r="D3132" s="116">
        <f t="shared" si="481"/>
        <v>2015</v>
      </c>
      <c r="E3132" s="116">
        <f t="shared" si="482"/>
        <v>5</v>
      </c>
      <c r="F3132" s="120">
        <v>0</v>
      </c>
      <c r="G3132" s="121">
        <v>211.97399999999999</v>
      </c>
      <c r="H3132" s="121">
        <v>0</v>
      </c>
      <c r="I3132" s="121">
        <v>1188.17</v>
      </c>
      <c r="J3132" s="119">
        <v>0</v>
      </c>
      <c r="K3132" s="117">
        <f t="shared" si="483"/>
        <v>1400.144</v>
      </c>
      <c r="L3132" s="116">
        <v>0</v>
      </c>
      <c r="M3132" s="116">
        <v>67.051000000000002</v>
      </c>
      <c r="N3132" s="116">
        <v>0</v>
      </c>
      <c r="O3132" s="116">
        <v>303.59699999999998</v>
      </c>
      <c r="P3132" s="116">
        <v>0</v>
      </c>
      <c r="Q3132" s="20">
        <f t="shared" si="484"/>
        <v>0</v>
      </c>
      <c r="R3132" s="20">
        <f t="shared" si="485"/>
        <v>214.36204700000002</v>
      </c>
      <c r="S3132" s="20">
        <f t="shared" si="486"/>
        <v>0</v>
      </c>
      <c r="T3132" s="20">
        <f t="shared" si="487"/>
        <v>964.22407199999998</v>
      </c>
      <c r="U3132" s="21">
        <f t="shared" si="488"/>
        <v>1178.5861190000001</v>
      </c>
      <c r="V3132" s="38">
        <f t="shared" si="489"/>
        <v>0.84176064676204732</v>
      </c>
    </row>
    <row r="3133" spans="1:22">
      <c r="A3133">
        <v>3128</v>
      </c>
      <c r="B3133" s="122">
        <f t="shared" si="490"/>
        <v>41770</v>
      </c>
      <c r="C3133" s="122">
        <f t="shared" si="490"/>
        <v>42135</v>
      </c>
      <c r="D3133" s="116">
        <f t="shared" si="481"/>
        <v>2015</v>
      </c>
      <c r="E3133" s="116">
        <f t="shared" si="482"/>
        <v>5</v>
      </c>
      <c r="F3133" s="120">
        <v>0</v>
      </c>
      <c r="G3133" s="121">
        <v>155.273</v>
      </c>
      <c r="H3133" s="121">
        <v>0</v>
      </c>
      <c r="I3133" s="121">
        <v>1425.3689999999999</v>
      </c>
      <c r="J3133" s="119">
        <v>0</v>
      </c>
      <c r="K3133" s="117">
        <f t="shared" si="483"/>
        <v>1580.6419999999998</v>
      </c>
      <c r="L3133" s="116">
        <v>0</v>
      </c>
      <c r="M3133" s="116">
        <v>51.984000000000002</v>
      </c>
      <c r="N3133" s="116">
        <v>0</v>
      </c>
      <c r="O3133" s="116">
        <v>362.45299999999997</v>
      </c>
      <c r="P3133" s="116">
        <v>0</v>
      </c>
      <c r="Q3133" s="20">
        <f t="shared" si="484"/>
        <v>0</v>
      </c>
      <c r="R3133" s="20">
        <f t="shared" si="485"/>
        <v>166.192848</v>
      </c>
      <c r="S3133" s="20">
        <f t="shared" si="486"/>
        <v>0</v>
      </c>
      <c r="T3133" s="20">
        <f t="shared" si="487"/>
        <v>1151.1507280000001</v>
      </c>
      <c r="U3133" s="21">
        <f t="shared" si="488"/>
        <v>1317.343576</v>
      </c>
      <c r="V3133" s="38">
        <f t="shared" si="489"/>
        <v>0.83342311288704218</v>
      </c>
    </row>
    <row r="3134" spans="1:22">
      <c r="A3134">
        <v>3129</v>
      </c>
      <c r="B3134" s="122">
        <f t="shared" si="490"/>
        <v>41770</v>
      </c>
      <c r="C3134" s="122">
        <f t="shared" si="490"/>
        <v>42135</v>
      </c>
      <c r="D3134" s="116">
        <f t="shared" si="481"/>
        <v>2015</v>
      </c>
      <c r="E3134" s="116">
        <f t="shared" si="482"/>
        <v>5</v>
      </c>
      <c r="F3134" s="120">
        <v>0</v>
      </c>
      <c r="G3134" s="121">
        <v>155.554</v>
      </c>
      <c r="H3134" s="121">
        <v>2.6349999999999998</v>
      </c>
      <c r="I3134" s="121">
        <v>1439.02</v>
      </c>
      <c r="J3134" s="119">
        <v>0</v>
      </c>
      <c r="K3134" s="117">
        <f t="shared" si="483"/>
        <v>1597.2090000000001</v>
      </c>
      <c r="L3134" s="116">
        <v>0</v>
      </c>
      <c r="M3134" s="116">
        <v>51.945999999999998</v>
      </c>
      <c r="N3134" s="116">
        <v>15.739000000000001</v>
      </c>
      <c r="O3134" s="116">
        <v>364.69400000000002</v>
      </c>
      <c r="P3134" s="116">
        <v>0</v>
      </c>
      <c r="Q3134" s="20">
        <f t="shared" si="484"/>
        <v>0</v>
      </c>
      <c r="R3134" s="20">
        <f t="shared" si="485"/>
        <v>166.07136199999999</v>
      </c>
      <c r="S3134" s="20">
        <f t="shared" si="486"/>
        <v>30.706789000000004</v>
      </c>
      <c r="T3134" s="20">
        <f t="shared" si="487"/>
        <v>1158.2681440000001</v>
      </c>
      <c r="U3134" s="21">
        <f t="shared" si="488"/>
        <v>1355.0462950000001</v>
      </c>
      <c r="V3134" s="38">
        <f t="shared" si="489"/>
        <v>0.84838383392530348</v>
      </c>
    </row>
    <row r="3135" spans="1:22">
      <c r="A3135">
        <v>3130</v>
      </c>
      <c r="B3135" s="122">
        <f t="shared" si="490"/>
        <v>41770</v>
      </c>
      <c r="C3135" s="122">
        <f t="shared" si="490"/>
        <v>42135</v>
      </c>
      <c r="D3135" s="116">
        <f t="shared" si="481"/>
        <v>2015</v>
      </c>
      <c r="E3135" s="116">
        <f t="shared" si="482"/>
        <v>5</v>
      </c>
      <c r="F3135" s="120">
        <v>0</v>
      </c>
      <c r="G3135" s="121">
        <v>155.97300000000001</v>
      </c>
      <c r="H3135" s="121">
        <v>1.452</v>
      </c>
      <c r="I3135" s="121">
        <v>1472.8630000000001</v>
      </c>
      <c r="J3135" s="119">
        <v>0</v>
      </c>
      <c r="K3135" s="117">
        <f t="shared" si="483"/>
        <v>1630.288</v>
      </c>
      <c r="L3135" s="116">
        <v>0</v>
      </c>
      <c r="M3135" s="116">
        <v>52.167999999999999</v>
      </c>
      <c r="N3135" s="116">
        <v>6.5919999999999996</v>
      </c>
      <c r="O3135" s="116">
        <v>373.01400000000001</v>
      </c>
      <c r="P3135" s="116">
        <v>0</v>
      </c>
      <c r="Q3135" s="20">
        <f t="shared" si="484"/>
        <v>0</v>
      </c>
      <c r="R3135" s="20">
        <f t="shared" si="485"/>
        <v>166.78109599999999</v>
      </c>
      <c r="S3135" s="20">
        <f t="shared" si="486"/>
        <v>12.860992</v>
      </c>
      <c r="T3135" s="20">
        <f t="shared" si="487"/>
        <v>1184.6924640000002</v>
      </c>
      <c r="U3135" s="21">
        <f t="shared" si="488"/>
        <v>1364.3345520000003</v>
      </c>
      <c r="V3135" s="38">
        <f t="shared" si="489"/>
        <v>0.83686719892436201</v>
      </c>
    </row>
    <row r="3136" spans="1:22">
      <c r="A3136">
        <v>3131</v>
      </c>
      <c r="B3136" s="122">
        <f t="shared" si="490"/>
        <v>41770</v>
      </c>
      <c r="C3136" s="122">
        <f t="shared" si="490"/>
        <v>42135</v>
      </c>
      <c r="D3136" s="116">
        <f t="shared" si="481"/>
        <v>2015</v>
      </c>
      <c r="E3136" s="116">
        <f t="shared" si="482"/>
        <v>5</v>
      </c>
      <c r="F3136" s="120">
        <v>0</v>
      </c>
      <c r="G3136" s="121">
        <v>241.90100000000001</v>
      </c>
      <c r="H3136" s="121">
        <v>0</v>
      </c>
      <c r="I3136" s="121">
        <v>1346.43</v>
      </c>
      <c r="J3136" s="119">
        <v>0</v>
      </c>
      <c r="K3136" s="117">
        <f t="shared" si="483"/>
        <v>1588.3310000000001</v>
      </c>
      <c r="L3136" s="116">
        <v>0</v>
      </c>
      <c r="M3136" s="116">
        <v>78.843000000000004</v>
      </c>
      <c r="N3136" s="116">
        <v>0</v>
      </c>
      <c r="O3136" s="116">
        <v>349.92500000000001</v>
      </c>
      <c r="P3136" s="116">
        <v>0</v>
      </c>
      <c r="Q3136" s="20">
        <f t="shared" si="484"/>
        <v>0</v>
      </c>
      <c r="R3136" s="20">
        <f t="shared" si="485"/>
        <v>252.06107100000003</v>
      </c>
      <c r="S3136" s="20">
        <f t="shared" si="486"/>
        <v>0</v>
      </c>
      <c r="T3136" s="20">
        <f t="shared" si="487"/>
        <v>1111.3618000000001</v>
      </c>
      <c r="U3136" s="21">
        <f t="shared" si="488"/>
        <v>1363.4228710000002</v>
      </c>
      <c r="V3136" s="38">
        <f t="shared" si="489"/>
        <v>0.85839971076557731</v>
      </c>
    </row>
    <row r="3137" spans="1:22">
      <c r="A3137">
        <v>3132</v>
      </c>
      <c r="B3137" s="122">
        <f t="shared" si="490"/>
        <v>41770</v>
      </c>
      <c r="C3137" s="122">
        <f t="shared" si="490"/>
        <v>42135</v>
      </c>
      <c r="D3137" s="116">
        <f t="shared" si="481"/>
        <v>2015</v>
      </c>
      <c r="E3137" s="116">
        <f t="shared" si="482"/>
        <v>5</v>
      </c>
      <c r="F3137" s="120">
        <v>0</v>
      </c>
      <c r="G3137" s="121">
        <v>155.09200000000001</v>
      </c>
      <c r="H3137" s="121">
        <v>0</v>
      </c>
      <c r="I3137" s="121">
        <v>1658.2660000000001</v>
      </c>
      <c r="J3137" s="119">
        <v>0</v>
      </c>
      <c r="K3137" s="117">
        <f t="shared" si="483"/>
        <v>1813.3580000000002</v>
      </c>
      <c r="L3137" s="116">
        <v>0</v>
      </c>
      <c r="M3137" s="116">
        <v>51.932000000000002</v>
      </c>
      <c r="N3137" s="116">
        <v>0</v>
      </c>
      <c r="O3137" s="116">
        <v>424.57499999999999</v>
      </c>
      <c r="P3137" s="116">
        <v>0</v>
      </c>
      <c r="Q3137" s="20">
        <f t="shared" si="484"/>
        <v>0</v>
      </c>
      <c r="R3137" s="20">
        <f t="shared" si="485"/>
        <v>166.02660400000002</v>
      </c>
      <c r="S3137" s="20">
        <f t="shared" si="486"/>
        <v>0</v>
      </c>
      <c r="T3137" s="20">
        <f t="shared" si="487"/>
        <v>1348.4502</v>
      </c>
      <c r="U3137" s="21">
        <f t="shared" si="488"/>
        <v>1514.4768039999999</v>
      </c>
      <c r="V3137" s="38">
        <f t="shared" si="489"/>
        <v>0.83517805309266002</v>
      </c>
    </row>
    <row r="3138" spans="1:22">
      <c r="A3138">
        <v>3133</v>
      </c>
      <c r="B3138" s="122">
        <f t="shared" si="490"/>
        <v>41770</v>
      </c>
      <c r="C3138" s="122">
        <f t="shared" si="490"/>
        <v>42135</v>
      </c>
      <c r="D3138" s="116">
        <f t="shared" si="481"/>
        <v>2015</v>
      </c>
      <c r="E3138" s="116">
        <f t="shared" si="482"/>
        <v>5</v>
      </c>
      <c r="F3138" s="120">
        <v>0</v>
      </c>
      <c r="G3138" s="121">
        <v>143.779</v>
      </c>
      <c r="H3138" s="121">
        <v>0</v>
      </c>
      <c r="I3138" s="121">
        <v>1429.44</v>
      </c>
      <c r="J3138" s="119">
        <v>0</v>
      </c>
      <c r="K3138" s="117">
        <f t="shared" si="483"/>
        <v>1573.2190000000001</v>
      </c>
      <c r="L3138" s="116">
        <v>0</v>
      </c>
      <c r="M3138" s="116">
        <v>47.64</v>
      </c>
      <c r="N3138" s="116">
        <v>0</v>
      </c>
      <c r="O3138" s="116">
        <v>407.98599999999999</v>
      </c>
      <c r="P3138" s="116">
        <v>0</v>
      </c>
      <c r="Q3138" s="20">
        <f t="shared" si="484"/>
        <v>0</v>
      </c>
      <c r="R3138" s="20">
        <f t="shared" si="485"/>
        <v>152.30508</v>
      </c>
      <c r="S3138" s="20">
        <f t="shared" si="486"/>
        <v>0</v>
      </c>
      <c r="T3138" s="20">
        <f t="shared" si="487"/>
        <v>1295.7635359999999</v>
      </c>
      <c r="U3138" s="21">
        <f t="shared" si="488"/>
        <v>1448.068616</v>
      </c>
      <c r="V3138" s="38">
        <f t="shared" si="489"/>
        <v>0.92044948351119582</v>
      </c>
    </row>
    <row r="3139" spans="1:22">
      <c r="A3139">
        <v>3134</v>
      </c>
      <c r="B3139" s="122">
        <f t="shared" si="490"/>
        <v>41770</v>
      </c>
      <c r="C3139" s="122">
        <f t="shared" si="490"/>
        <v>42135</v>
      </c>
      <c r="D3139" s="116">
        <f t="shared" si="481"/>
        <v>2015</v>
      </c>
      <c r="E3139" s="116">
        <f t="shared" si="482"/>
        <v>5</v>
      </c>
      <c r="F3139" s="120">
        <v>0</v>
      </c>
      <c r="G3139" s="121">
        <v>60.232999999999997</v>
      </c>
      <c r="H3139" s="121">
        <v>0</v>
      </c>
      <c r="I3139" s="121">
        <v>1467.3579999999999</v>
      </c>
      <c r="J3139" s="119">
        <v>0</v>
      </c>
      <c r="K3139" s="117">
        <f t="shared" si="483"/>
        <v>1527.5909999999999</v>
      </c>
      <c r="L3139" s="116">
        <v>0</v>
      </c>
      <c r="M3139" s="116">
        <v>22.512</v>
      </c>
      <c r="N3139" s="116">
        <v>0</v>
      </c>
      <c r="O3139" s="116">
        <v>413.26400000000001</v>
      </c>
      <c r="P3139" s="116">
        <v>0</v>
      </c>
      <c r="Q3139" s="20">
        <f t="shared" si="484"/>
        <v>0</v>
      </c>
      <c r="R3139" s="20">
        <f t="shared" si="485"/>
        <v>71.970864000000006</v>
      </c>
      <c r="S3139" s="20">
        <f t="shared" si="486"/>
        <v>0</v>
      </c>
      <c r="T3139" s="20">
        <f t="shared" si="487"/>
        <v>1312.526464</v>
      </c>
      <c r="U3139" s="21">
        <f t="shared" si="488"/>
        <v>1384.4973279999999</v>
      </c>
      <c r="V3139" s="38">
        <f t="shared" si="489"/>
        <v>0.90632723549693606</v>
      </c>
    </row>
    <row r="3140" spans="1:22">
      <c r="A3140">
        <v>3135</v>
      </c>
      <c r="B3140" s="122">
        <f t="shared" si="490"/>
        <v>41770</v>
      </c>
      <c r="C3140" s="122">
        <f t="shared" si="490"/>
        <v>42135</v>
      </c>
      <c r="D3140" s="116">
        <f t="shared" si="481"/>
        <v>2015</v>
      </c>
      <c r="E3140" s="116">
        <f t="shared" si="482"/>
        <v>5</v>
      </c>
      <c r="F3140" s="120">
        <v>0</v>
      </c>
      <c r="G3140" s="121">
        <v>60.466000000000001</v>
      </c>
      <c r="H3140" s="121">
        <v>0</v>
      </c>
      <c r="I3140" s="121">
        <v>1441.037</v>
      </c>
      <c r="J3140" s="119">
        <v>0</v>
      </c>
      <c r="K3140" s="117">
        <f t="shared" si="483"/>
        <v>1501.5029999999999</v>
      </c>
      <c r="L3140" s="116">
        <v>0</v>
      </c>
      <c r="M3140" s="116">
        <v>22.661999999999999</v>
      </c>
      <c r="N3140" s="116">
        <v>0</v>
      </c>
      <c r="O3140" s="116">
        <v>419.86399999999998</v>
      </c>
      <c r="P3140" s="116">
        <v>0</v>
      </c>
      <c r="Q3140" s="20">
        <f t="shared" si="484"/>
        <v>0</v>
      </c>
      <c r="R3140" s="20">
        <f t="shared" si="485"/>
        <v>72.450413999999995</v>
      </c>
      <c r="S3140" s="20">
        <f t="shared" si="486"/>
        <v>0</v>
      </c>
      <c r="T3140" s="20">
        <f t="shared" si="487"/>
        <v>1333.4880639999999</v>
      </c>
      <c r="U3140" s="21">
        <f t="shared" si="488"/>
        <v>1405.9384779999998</v>
      </c>
      <c r="V3140" s="38">
        <f t="shared" si="489"/>
        <v>0.93635409186661622</v>
      </c>
    </row>
    <row r="3141" spans="1:22">
      <c r="A3141">
        <v>3136</v>
      </c>
      <c r="B3141" s="122">
        <f t="shared" si="490"/>
        <v>41770</v>
      </c>
      <c r="C3141" s="122">
        <f t="shared" si="490"/>
        <v>42135</v>
      </c>
      <c r="D3141" s="116">
        <f t="shared" si="481"/>
        <v>2015</v>
      </c>
      <c r="E3141" s="116">
        <f t="shared" si="482"/>
        <v>5</v>
      </c>
      <c r="F3141" s="120">
        <v>0</v>
      </c>
      <c r="G3141" s="121">
        <v>26.433</v>
      </c>
      <c r="H3141" s="121">
        <v>0</v>
      </c>
      <c r="I3141" s="121">
        <v>1458.3050000000001</v>
      </c>
      <c r="J3141" s="119">
        <v>0</v>
      </c>
      <c r="K3141" s="117">
        <f t="shared" si="483"/>
        <v>1484.7380000000001</v>
      </c>
      <c r="L3141" s="116">
        <v>0</v>
      </c>
      <c r="M3141" s="116">
        <v>10.215</v>
      </c>
      <c r="N3141" s="116">
        <v>0</v>
      </c>
      <c r="O3141" s="116">
        <v>419.42</v>
      </c>
      <c r="P3141" s="116">
        <v>0</v>
      </c>
      <c r="Q3141" s="20">
        <f t="shared" si="484"/>
        <v>0</v>
      </c>
      <c r="R3141" s="20">
        <f t="shared" si="485"/>
        <v>32.657355000000003</v>
      </c>
      <c r="S3141" s="20">
        <f t="shared" si="486"/>
        <v>0</v>
      </c>
      <c r="T3141" s="20">
        <f t="shared" si="487"/>
        <v>1332.0779200000002</v>
      </c>
      <c r="U3141" s="21">
        <f t="shared" si="488"/>
        <v>1364.7352750000002</v>
      </c>
      <c r="V3141" s="38">
        <f t="shared" si="489"/>
        <v>0.91917582428684397</v>
      </c>
    </row>
    <row r="3142" spans="1:22">
      <c r="A3142">
        <v>3137</v>
      </c>
      <c r="B3142" s="122">
        <f t="shared" si="490"/>
        <v>41770</v>
      </c>
      <c r="C3142" s="122">
        <f t="shared" si="490"/>
        <v>42135</v>
      </c>
      <c r="D3142" s="116">
        <f t="shared" si="481"/>
        <v>2015</v>
      </c>
      <c r="E3142" s="116">
        <f t="shared" si="482"/>
        <v>5</v>
      </c>
      <c r="F3142" s="120">
        <v>0</v>
      </c>
      <c r="G3142" s="121">
        <v>39.942999999999998</v>
      </c>
      <c r="H3142" s="121">
        <v>0</v>
      </c>
      <c r="I3142" s="121">
        <v>1456.7449999999999</v>
      </c>
      <c r="J3142" s="119">
        <v>0</v>
      </c>
      <c r="K3142" s="117">
        <f t="shared" si="483"/>
        <v>1496.6879999999999</v>
      </c>
      <c r="L3142" s="116">
        <v>0</v>
      </c>
      <c r="M3142" s="116">
        <v>14.887</v>
      </c>
      <c r="N3142" s="116">
        <v>0</v>
      </c>
      <c r="O3142" s="116">
        <v>418.66800000000001</v>
      </c>
      <c r="P3142" s="116">
        <v>0</v>
      </c>
      <c r="Q3142" s="20">
        <f t="shared" si="484"/>
        <v>0</v>
      </c>
      <c r="R3142" s="20">
        <f t="shared" si="485"/>
        <v>47.593738999999999</v>
      </c>
      <c r="S3142" s="20">
        <f t="shared" si="486"/>
        <v>0</v>
      </c>
      <c r="T3142" s="20">
        <f t="shared" si="487"/>
        <v>1329.689568</v>
      </c>
      <c r="U3142" s="21">
        <f t="shared" si="488"/>
        <v>1377.2833069999999</v>
      </c>
      <c r="V3142" s="38">
        <f t="shared" si="489"/>
        <v>0.92022071868017918</v>
      </c>
    </row>
    <row r="3143" spans="1:22">
      <c r="A3143">
        <v>3138</v>
      </c>
      <c r="B3143" s="122">
        <f t="shared" si="490"/>
        <v>41770</v>
      </c>
      <c r="C3143" s="122">
        <f t="shared" si="490"/>
        <v>42135</v>
      </c>
      <c r="D3143" s="116">
        <f t="shared" ref="D3143:D3206" si="491">YEAR(C3143)</f>
        <v>2015</v>
      </c>
      <c r="E3143" s="116">
        <f t="shared" ref="E3143:E3206" si="492">MONTH(C3143)</f>
        <v>5</v>
      </c>
      <c r="F3143" s="120">
        <v>0</v>
      </c>
      <c r="G3143" s="121">
        <v>60.136000000000003</v>
      </c>
      <c r="H3143" s="121">
        <v>0</v>
      </c>
      <c r="I3143" s="121">
        <v>1474.2070000000001</v>
      </c>
      <c r="J3143" s="119">
        <v>0</v>
      </c>
      <c r="K3143" s="117">
        <f t="shared" ref="K3143:K3206" si="493">SUM(F3143:J3143)</f>
        <v>1534.3430000000001</v>
      </c>
      <c r="L3143" s="116">
        <v>0</v>
      </c>
      <c r="M3143" s="116">
        <v>22.425999999999998</v>
      </c>
      <c r="N3143" s="116">
        <v>0</v>
      </c>
      <c r="O3143" s="116">
        <v>423.05200000000002</v>
      </c>
      <c r="P3143" s="116">
        <v>0</v>
      </c>
      <c r="Q3143" s="20">
        <f t="shared" ref="Q3143:Q3206" si="494">+$Q$2*L3143</f>
        <v>0</v>
      </c>
      <c r="R3143" s="20">
        <f t="shared" ref="R3143:R3206" si="495">+$R$2*M3143</f>
        <v>71.695921999999996</v>
      </c>
      <c r="S3143" s="20">
        <f t="shared" ref="S3143:S3206" si="496">+$S$2*N3143</f>
        <v>0</v>
      </c>
      <c r="T3143" s="20">
        <f t="shared" ref="T3143:T3206" si="497">+$T$2*O3143</f>
        <v>1343.6131520000001</v>
      </c>
      <c r="U3143" s="21">
        <f t="shared" ref="U3143:U3206" si="498">SUM(Q3143:T3143)</f>
        <v>1415.3090740000002</v>
      </c>
      <c r="V3143" s="38">
        <f t="shared" ref="V3143:V3206" si="499">+U3143/K3143</f>
        <v>0.92242026326577575</v>
      </c>
    </row>
    <row r="3144" spans="1:22">
      <c r="A3144">
        <v>3139</v>
      </c>
      <c r="B3144" s="122">
        <f t="shared" si="490"/>
        <v>41770</v>
      </c>
      <c r="C3144" s="122">
        <f t="shared" si="490"/>
        <v>42135</v>
      </c>
      <c r="D3144" s="116">
        <f t="shared" si="491"/>
        <v>2015</v>
      </c>
      <c r="E3144" s="116">
        <f t="shared" si="492"/>
        <v>5</v>
      </c>
      <c r="F3144" s="120">
        <v>0</v>
      </c>
      <c r="G3144" s="121">
        <v>59.503</v>
      </c>
      <c r="H3144" s="121">
        <v>0</v>
      </c>
      <c r="I3144" s="121">
        <v>1627.6479999999999</v>
      </c>
      <c r="J3144" s="119">
        <v>0</v>
      </c>
      <c r="K3144" s="117">
        <f t="shared" si="493"/>
        <v>1687.1509999999998</v>
      </c>
      <c r="L3144" s="116">
        <v>0</v>
      </c>
      <c r="M3144" s="116">
        <v>22.327000000000002</v>
      </c>
      <c r="N3144" s="116">
        <v>0</v>
      </c>
      <c r="O3144" s="116">
        <v>463.51600000000002</v>
      </c>
      <c r="P3144" s="116">
        <v>0</v>
      </c>
      <c r="Q3144" s="20">
        <f t="shared" si="494"/>
        <v>0</v>
      </c>
      <c r="R3144" s="20">
        <f t="shared" si="495"/>
        <v>71.379419000000013</v>
      </c>
      <c r="S3144" s="20">
        <f t="shared" si="496"/>
        <v>0</v>
      </c>
      <c r="T3144" s="20">
        <f t="shared" si="497"/>
        <v>1472.1268160000002</v>
      </c>
      <c r="U3144" s="21">
        <f t="shared" si="498"/>
        <v>1543.5062350000003</v>
      </c>
      <c r="V3144" s="38">
        <f t="shared" si="499"/>
        <v>0.91485956799361789</v>
      </c>
    </row>
    <row r="3145" spans="1:22">
      <c r="A3145">
        <v>3140</v>
      </c>
      <c r="B3145" s="122">
        <f t="shared" si="490"/>
        <v>41770</v>
      </c>
      <c r="C3145" s="122">
        <f t="shared" si="490"/>
        <v>42135</v>
      </c>
      <c r="D3145" s="116">
        <f t="shared" si="491"/>
        <v>2015</v>
      </c>
      <c r="E3145" s="116">
        <f t="shared" si="492"/>
        <v>5</v>
      </c>
      <c r="F3145" s="120">
        <v>0</v>
      </c>
      <c r="G3145" s="121">
        <v>194.76</v>
      </c>
      <c r="H3145" s="121">
        <v>0</v>
      </c>
      <c r="I3145" s="121">
        <v>1644.4639999999999</v>
      </c>
      <c r="J3145" s="119">
        <v>0</v>
      </c>
      <c r="K3145" s="117">
        <f t="shared" si="493"/>
        <v>1839.2239999999999</v>
      </c>
      <c r="L3145" s="116">
        <v>0</v>
      </c>
      <c r="M3145" s="116">
        <v>62.01</v>
      </c>
      <c r="N3145" s="116">
        <v>0</v>
      </c>
      <c r="O3145" s="116">
        <v>473.40600000000001</v>
      </c>
      <c r="P3145" s="116">
        <v>0</v>
      </c>
      <c r="Q3145" s="20">
        <f t="shared" si="494"/>
        <v>0</v>
      </c>
      <c r="R3145" s="20">
        <f t="shared" si="495"/>
        <v>198.24597</v>
      </c>
      <c r="S3145" s="20">
        <f t="shared" si="496"/>
        <v>0</v>
      </c>
      <c r="T3145" s="20">
        <f t="shared" si="497"/>
        <v>1503.537456</v>
      </c>
      <c r="U3145" s="21">
        <f t="shared" si="498"/>
        <v>1701.783426</v>
      </c>
      <c r="V3145" s="38">
        <f t="shared" si="499"/>
        <v>0.92527252036728536</v>
      </c>
    </row>
    <row r="3146" spans="1:22">
      <c r="A3146">
        <v>3141</v>
      </c>
      <c r="B3146" s="122">
        <f t="shared" si="490"/>
        <v>41770</v>
      </c>
      <c r="C3146" s="122">
        <f t="shared" si="490"/>
        <v>42135</v>
      </c>
      <c r="D3146" s="116">
        <f t="shared" si="491"/>
        <v>2015</v>
      </c>
      <c r="E3146" s="116">
        <f t="shared" si="492"/>
        <v>5</v>
      </c>
      <c r="F3146" s="120">
        <v>0</v>
      </c>
      <c r="G3146" s="121">
        <v>138.95500000000001</v>
      </c>
      <c r="H3146" s="121">
        <v>0</v>
      </c>
      <c r="I3146" s="121">
        <v>1679.366</v>
      </c>
      <c r="J3146" s="119">
        <v>0</v>
      </c>
      <c r="K3146" s="117">
        <f t="shared" si="493"/>
        <v>1818.3209999999999</v>
      </c>
      <c r="L3146" s="116">
        <v>0</v>
      </c>
      <c r="M3146" s="116">
        <v>45.622</v>
      </c>
      <c r="N3146" s="116">
        <v>0</v>
      </c>
      <c r="O3146" s="116">
        <v>478.87200000000001</v>
      </c>
      <c r="P3146" s="116">
        <v>0</v>
      </c>
      <c r="Q3146" s="20">
        <f t="shared" si="494"/>
        <v>0</v>
      </c>
      <c r="R3146" s="20">
        <f t="shared" si="495"/>
        <v>145.853534</v>
      </c>
      <c r="S3146" s="20">
        <f t="shared" si="496"/>
        <v>0</v>
      </c>
      <c r="T3146" s="20">
        <f t="shared" si="497"/>
        <v>1520.8974720000001</v>
      </c>
      <c r="U3146" s="21">
        <f t="shared" si="498"/>
        <v>1666.7510060000002</v>
      </c>
      <c r="V3146" s="38">
        <f t="shared" si="499"/>
        <v>0.91664288428720797</v>
      </c>
    </row>
    <row r="3147" spans="1:22">
      <c r="A3147">
        <v>3142</v>
      </c>
      <c r="B3147" s="122">
        <f t="shared" si="490"/>
        <v>41770</v>
      </c>
      <c r="C3147" s="122">
        <f t="shared" si="490"/>
        <v>42135</v>
      </c>
      <c r="D3147" s="116">
        <f t="shared" si="491"/>
        <v>2015</v>
      </c>
      <c r="E3147" s="116">
        <f t="shared" si="492"/>
        <v>5</v>
      </c>
      <c r="F3147" s="120">
        <v>0</v>
      </c>
      <c r="G3147" s="121">
        <v>198.66300000000001</v>
      </c>
      <c r="H3147" s="121">
        <v>0</v>
      </c>
      <c r="I3147" s="121">
        <v>1679.3119999999999</v>
      </c>
      <c r="J3147" s="119">
        <v>0</v>
      </c>
      <c r="K3147" s="117">
        <f t="shared" si="493"/>
        <v>1877.9749999999999</v>
      </c>
      <c r="L3147" s="116">
        <v>0</v>
      </c>
      <c r="M3147" s="116">
        <v>61.863</v>
      </c>
      <c r="N3147" s="116">
        <v>0</v>
      </c>
      <c r="O3147" s="116">
        <v>478.64400000000001</v>
      </c>
      <c r="P3147" s="116">
        <v>0</v>
      </c>
      <c r="Q3147" s="20">
        <f t="shared" si="494"/>
        <v>0</v>
      </c>
      <c r="R3147" s="20">
        <f t="shared" si="495"/>
        <v>197.77601100000001</v>
      </c>
      <c r="S3147" s="20">
        <f t="shared" si="496"/>
        <v>0</v>
      </c>
      <c r="T3147" s="20">
        <f t="shared" si="497"/>
        <v>1520.173344</v>
      </c>
      <c r="U3147" s="21">
        <f t="shared" si="498"/>
        <v>1717.949355</v>
      </c>
      <c r="V3147" s="38">
        <f t="shared" si="499"/>
        <v>0.91478819206858453</v>
      </c>
    </row>
    <row r="3148" spans="1:22">
      <c r="A3148">
        <v>3143</v>
      </c>
      <c r="B3148" s="122">
        <f t="shared" si="490"/>
        <v>41770</v>
      </c>
      <c r="C3148" s="122">
        <f t="shared" si="490"/>
        <v>42135</v>
      </c>
      <c r="D3148" s="116">
        <f t="shared" si="491"/>
        <v>2015</v>
      </c>
      <c r="E3148" s="116">
        <f t="shared" si="492"/>
        <v>5</v>
      </c>
      <c r="F3148" s="120">
        <v>0</v>
      </c>
      <c r="G3148" s="121">
        <v>82.471999999999994</v>
      </c>
      <c r="H3148" s="121">
        <v>0</v>
      </c>
      <c r="I3148" s="121">
        <v>1654.2260000000001</v>
      </c>
      <c r="J3148" s="119">
        <v>0</v>
      </c>
      <c r="K3148" s="117">
        <f t="shared" si="493"/>
        <v>1736.6980000000001</v>
      </c>
      <c r="L3148" s="116">
        <v>0</v>
      </c>
      <c r="M3148" s="116">
        <v>30.46</v>
      </c>
      <c r="N3148" s="116">
        <v>0</v>
      </c>
      <c r="O3148" s="116">
        <v>474.59500000000003</v>
      </c>
      <c r="P3148" s="116">
        <v>0</v>
      </c>
      <c r="Q3148" s="20">
        <f t="shared" si="494"/>
        <v>0</v>
      </c>
      <c r="R3148" s="20">
        <f t="shared" si="495"/>
        <v>97.380620000000008</v>
      </c>
      <c r="S3148" s="20">
        <f t="shared" si="496"/>
        <v>0</v>
      </c>
      <c r="T3148" s="20">
        <f t="shared" si="497"/>
        <v>1507.3137200000001</v>
      </c>
      <c r="U3148" s="21">
        <f t="shared" si="498"/>
        <v>1604.69434</v>
      </c>
      <c r="V3148" s="38">
        <f t="shared" si="499"/>
        <v>0.92399158633222356</v>
      </c>
    </row>
    <row r="3149" spans="1:22">
      <c r="A3149">
        <v>3144</v>
      </c>
      <c r="B3149" s="122">
        <f t="shared" si="490"/>
        <v>41770</v>
      </c>
      <c r="C3149" s="122">
        <f t="shared" si="490"/>
        <v>42135</v>
      </c>
      <c r="D3149" s="116">
        <f t="shared" si="491"/>
        <v>2015</v>
      </c>
      <c r="E3149" s="116">
        <f t="shared" si="492"/>
        <v>5</v>
      </c>
      <c r="F3149" s="120">
        <v>0</v>
      </c>
      <c r="G3149" s="121">
        <v>105.17100000000001</v>
      </c>
      <c r="H3149" s="121">
        <v>0</v>
      </c>
      <c r="I3149" s="121">
        <v>1753.846</v>
      </c>
      <c r="J3149" s="119">
        <v>0</v>
      </c>
      <c r="K3149" s="117">
        <f t="shared" si="493"/>
        <v>1859.0170000000001</v>
      </c>
      <c r="L3149" s="116">
        <v>0</v>
      </c>
      <c r="M3149" s="116">
        <v>38.052</v>
      </c>
      <c r="N3149" s="116">
        <v>0</v>
      </c>
      <c r="O3149" s="116">
        <v>498.04599999999999</v>
      </c>
      <c r="P3149" s="116">
        <v>0</v>
      </c>
      <c r="Q3149" s="20">
        <f t="shared" si="494"/>
        <v>0</v>
      </c>
      <c r="R3149" s="20">
        <f t="shared" si="495"/>
        <v>121.652244</v>
      </c>
      <c r="S3149" s="20">
        <f t="shared" si="496"/>
        <v>0</v>
      </c>
      <c r="T3149" s="20">
        <f t="shared" si="497"/>
        <v>1581.7940960000001</v>
      </c>
      <c r="U3149" s="21">
        <f t="shared" si="498"/>
        <v>1703.44634</v>
      </c>
      <c r="V3149" s="38">
        <f t="shared" si="499"/>
        <v>0.91631563347726241</v>
      </c>
    </row>
    <row r="3150" spans="1:22">
      <c r="A3150">
        <v>3145</v>
      </c>
      <c r="B3150" s="122">
        <f t="shared" si="490"/>
        <v>41771</v>
      </c>
      <c r="C3150" s="122">
        <f t="shared" si="490"/>
        <v>42136</v>
      </c>
      <c r="D3150" s="116">
        <f t="shared" si="491"/>
        <v>2015</v>
      </c>
      <c r="E3150" s="116">
        <f t="shared" si="492"/>
        <v>5</v>
      </c>
      <c r="F3150" s="120">
        <v>0</v>
      </c>
      <c r="G3150" s="121">
        <v>194.18199999999999</v>
      </c>
      <c r="H3150" s="121">
        <v>0</v>
      </c>
      <c r="I3150" s="121">
        <v>1310.923</v>
      </c>
      <c r="J3150" s="119">
        <v>0</v>
      </c>
      <c r="K3150" s="117">
        <f t="shared" si="493"/>
        <v>1505.105</v>
      </c>
      <c r="L3150" s="116">
        <v>0</v>
      </c>
      <c r="M3150" s="116">
        <v>62.843000000000004</v>
      </c>
      <c r="N3150" s="116">
        <v>0</v>
      </c>
      <c r="O3150" s="116">
        <v>332.96699999999998</v>
      </c>
      <c r="P3150" s="116">
        <v>0</v>
      </c>
      <c r="Q3150" s="20">
        <f t="shared" si="494"/>
        <v>0</v>
      </c>
      <c r="R3150" s="20">
        <f t="shared" si="495"/>
        <v>200.90907100000001</v>
      </c>
      <c r="S3150" s="20">
        <f t="shared" si="496"/>
        <v>0</v>
      </c>
      <c r="T3150" s="20">
        <f t="shared" si="497"/>
        <v>1057.5031919999999</v>
      </c>
      <c r="U3150" s="21">
        <f t="shared" si="498"/>
        <v>1258.4122629999999</v>
      </c>
      <c r="V3150" s="38">
        <f t="shared" si="499"/>
        <v>0.8360959952960092</v>
      </c>
    </row>
    <row r="3151" spans="1:22">
      <c r="A3151">
        <v>3146</v>
      </c>
      <c r="B3151" s="122">
        <f t="shared" si="490"/>
        <v>41771</v>
      </c>
      <c r="C3151" s="122">
        <f t="shared" si="490"/>
        <v>42136</v>
      </c>
      <c r="D3151" s="116">
        <f t="shared" si="491"/>
        <v>2015</v>
      </c>
      <c r="E3151" s="116">
        <f t="shared" si="492"/>
        <v>5</v>
      </c>
      <c r="F3151" s="120">
        <v>0</v>
      </c>
      <c r="G3151" s="121">
        <v>209.49600000000001</v>
      </c>
      <c r="H3151" s="121">
        <v>1.0620000000000001</v>
      </c>
      <c r="I3151" s="121">
        <v>1418.2249999999999</v>
      </c>
      <c r="J3151" s="119">
        <v>0</v>
      </c>
      <c r="K3151" s="117">
        <f t="shared" si="493"/>
        <v>1628.7829999999999</v>
      </c>
      <c r="L3151" s="116">
        <v>0</v>
      </c>
      <c r="M3151" s="116">
        <v>67.128</v>
      </c>
      <c r="N3151" s="116">
        <v>4.3040000000000003</v>
      </c>
      <c r="O3151" s="116">
        <v>333.51299999999998</v>
      </c>
      <c r="P3151" s="116">
        <v>0</v>
      </c>
      <c r="Q3151" s="20">
        <f t="shared" si="494"/>
        <v>0</v>
      </c>
      <c r="R3151" s="20">
        <f t="shared" si="495"/>
        <v>214.608216</v>
      </c>
      <c r="S3151" s="20">
        <f t="shared" si="496"/>
        <v>8.3971040000000006</v>
      </c>
      <c r="T3151" s="20">
        <f t="shared" si="497"/>
        <v>1059.237288</v>
      </c>
      <c r="U3151" s="21">
        <f t="shared" si="498"/>
        <v>1282.242608</v>
      </c>
      <c r="V3151" s="38">
        <f t="shared" si="499"/>
        <v>0.78723968017839097</v>
      </c>
    </row>
    <row r="3152" spans="1:22">
      <c r="A3152">
        <v>3147</v>
      </c>
      <c r="B3152" s="122">
        <f t="shared" si="490"/>
        <v>41771</v>
      </c>
      <c r="C3152" s="122">
        <f t="shared" si="490"/>
        <v>42136</v>
      </c>
      <c r="D3152" s="116">
        <f t="shared" si="491"/>
        <v>2015</v>
      </c>
      <c r="E3152" s="116">
        <f t="shared" si="492"/>
        <v>5</v>
      </c>
      <c r="F3152" s="120">
        <v>0</v>
      </c>
      <c r="G3152" s="121">
        <v>210.98699999999999</v>
      </c>
      <c r="H3152" s="121">
        <v>0</v>
      </c>
      <c r="I3152" s="121">
        <v>1407.1310000000001</v>
      </c>
      <c r="J3152" s="119">
        <v>0</v>
      </c>
      <c r="K3152" s="117">
        <f t="shared" si="493"/>
        <v>1618.1180000000002</v>
      </c>
      <c r="L3152" s="116">
        <v>0</v>
      </c>
      <c r="M3152" s="116">
        <v>67.221999999999994</v>
      </c>
      <c r="N3152" s="116">
        <v>0</v>
      </c>
      <c r="O3152" s="116">
        <v>330.541</v>
      </c>
      <c r="P3152" s="116">
        <v>0</v>
      </c>
      <c r="Q3152" s="20">
        <f t="shared" si="494"/>
        <v>0</v>
      </c>
      <c r="R3152" s="20">
        <f t="shared" si="495"/>
        <v>214.90873399999998</v>
      </c>
      <c r="S3152" s="20">
        <f t="shared" si="496"/>
        <v>0</v>
      </c>
      <c r="T3152" s="20">
        <f t="shared" si="497"/>
        <v>1049.7982160000001</v>
      </c>
      <c r="U3152" s="21">
        <f t="shared" si="498"/>
        <v>1264.7069500000002</v>
      </c>
      <c r="V3152" s="38">
        <f t="shared" si="499"/>
        <v>0.78159129927483662</v>
      </c>
    </row>
    <row r="3153" spans="1:22">
      <c r="A3153">
        <v>3148</v>
      </c>
      <c r="B3153" s="122">
        <f t="shared" si="490"/>
        <v>41771</v>
      </c>
      <c r="C3153" s="122">
        <f t="shared" si="490"/>
        <v>42136</v>
      </c>
      <c r="D3153" s="116">
        <f t="shared" si="491"/>
        <v>2015</v>
      </c>
      <c r="E3153" s="116">
        <f t="shared" si="492"/>
        <v>5</v>
      </c>
      <c r="F3153" s="120">
        <v>0</v>
      </c>
      <c r="G3153" s="121">
        <v>142.22800000000001</v>
      </c>
      <c r="H3153" s="121">
        <v>0</v>
      </c>
      <c r="I3153" s="121">
        <v>1382.4169999999999</v>
      </c>
      <c r="J3153" s="119">
        <v>0</v>
      </c>
      <c r="K3153" s="117">
        <f t="shared" si="493"/>
        <v>1524.645</v>
      </c>
      <c r="L3153" s="116">
        <v>0</v>
      </c>
      <c r="M3153" s="116">
        <v>47.612000000000002</v>
      </c>
      <c r="N3153" s="116">
        <v>0</v>
      </c>
      <c r="O3153" s="116">
        <v>327.20999999999998</v>
      </c>
      <c r="P3153" s="116">
        <v>0</v>
      </c>
      <c r="Q3153" s="20">
        <f t="shared" si="494"/>
        <v>0</v>
      </c>
      <c r="R3153" s="20">
        <f t="shared" si="495"/>
        <v>152.215564</v>
      </c>
      <c r="S3153" s="20">
        <f t="shared" si="496"/>
        <v>0</v>
      </c>
      <c r="T3153" s="20">
        <f t="shared" si="497"/>
        <v>1039.2189599999999</v>
      </c>
      <c r="U3153" s="21">
        <f t="shared" si="498"/>
        <v>1191.434524</v>
      </c>
      <c r="V3153" s="38">
        <f t="shared" si="499"/>
        <v>0.78145045174450445</v>
      </c>
    </row>
    <row r="3154" spans="1:22">
      <c r="A3154">
        <v>3149</v>
      </c>
      <c r="B3154" s="122">
        <f t="shared" si="490"/>
        <v>41771</v>
      </c>
      <c r="C3154" s="122">
        <f t="shared" si="490"/>
        <v>42136</v>
      </c>
      <c r="D3154" s="116">
        <f t="shared" si="491"/>
        <v>2015</v>
      </c>
      <c r="E3154" s="116">
        <f t="shared" si="492"/>
        <v>5</v>
      </c>
      <c r="F3154" s="120">
        <v>0</v>
      </c>
      <c r="G3154" s="121">
        <v>141.94499999999999</v>
      </c>
      <c r="H3154" s="121">
        <v>0</v>
      </c>
      <c r="I3154" s="121">
        <v>1347.633</v>
      </c>
      <c r="J3154" s="119">
        <v>0</v>
      </c>
      <c r="K3154" s="117">
        <f t="shared" si="493"/>
        <v>1489.578</v>
      </c>
      <c r="L3154" s="116">
        <v>0</v>
      </c>
      <c r="M3154" s="116">
        <v>47.488999999999997</v>
      </c>
      <c r="N3154" s="116">
        <v>0</v>
      </c>
      <c r="O3154" s="116">
        <v>321.50900000000001</v>
      </c>
      <c r="P3154" s="116">
        <v>0</v>
      </c>
      <c r="Q3154" s="20">
        <f t="shared" si="494"/>
        <v>0</v>
      </c>
      <c r="R3154" s="20">
        <f t="shared" si="495"/>
        <v>151.82233299999999</v>
      </c>
      <c r="S3154" s="20">
        <f t="shared" si="496"/>
        <v>0</v>
      </c>
      <c r="T3154" s="20">
        <f t="shared" si="497"/>
        <v>1021.1125840000001</v>
      </c>
      <c r="U3154" s="21">
        <f t="shared" si="498"/>
        <v>1172.934917</v>
      </c>
      <c r="V3154" s="38">
        <f t="shared" si="499"/>
        <v>0.78742765870602283</v>
      </c>
    </row>
    <row r="3155" spans="1:22">
      <c r="A3155">
        <v>3150</v>
      </c>
      <c r="B3155" s="122">
        <f t="shared" si="490"/>
        <v>41771</v>
      </c>
      <c r="C3155" s="122">
        <f t="shared" si="490"/>
        <v>42136</v>
      </c>
      <c r="D3155" s="116">
        <f t="shared" si="491"/>
        <v>2015</v>
      </c>
      <c r="E3155" s="116">
        <f t="shared" si="492"/>
        <v>5</v>
      </c>
      <c r="F3155" s="120">
        <v>0</v>
      </c>
      <c r="G3155" s="121">
        <v>167.589</v>
      </c>
      <c r="H3155" s="121">
        <v>0.114</v>
      </c>
      <c r="I3155" s="121">
        <v>1356.6880000000001</v>
      </c>
      <c r="J3155" s="119">
        <v>0</v>
      </c>
      <c r="K3155" s="117">
        <f t="shared" si="493"/>
        <v>1524.3910000000001</v>
      </c>
      <c r="L3155" s="116">
        <v>0</v>
      </c>
      <c r="M3155" s="116">
        <v>56.945</v>
      </c>
      <c r="N3155" s="116">
        <v>0.29499999999999998</v>
      </c>
      <c r="O3155" s="116">
        <v>322.99700000000001</v>
      </c>
      <c r="P3155" s="116">
        <v>0</v>
      </c>
      <c r="Q3155" s="20">
        <f t="shared" si="494"/>
        <v>0</v>
      </c>
      <c r="R3155" s="20">
        <f t="shared" si="495"/>
        <v>182.05316500000001</v>
      </c>
      <c r="S3155" s="20">
        <f t="shared" si="496"/>
        <v>0.57554499999999997</v>
      </c>
      <c r="T3155" s="20">
        <f t="shared" si="497"/>
        <v>1025.8384720000001</v>
      </c>
      <c r="U3155" s="21">
        <f t="shared" si="498"/>
        <v>1208.4671820000001</v>
      </c>
      <c r="V3155" s="38">
        <f t="shared" si="499"/>
        <v>0.79275407818597721</v>
      </c>
    </row>
    <row r="3156" spans="1:22">
      <c r="A3156">
        <v>3151</v>
      </c>
      <c r="B3156" s="122">
        <f t="shared" si="490"/>
        <v>41771</v>
      </c>
      <c r="C3156" s="122">
        <f t="shared" si="490"/>
        <v>42136</v>
      </c>
      <c r="D3156" s="116">
        <f t="shared" si="491"/>
        <v>2015</v>
      </c>
      <c r="E3156" s="116">
        <f t="shared" si="492"/>
        <v>5</v>
      </c>
      <c r="F3156" s="120">
        <v>0</v>
      </c>
      <c r="G3156" s="121">
        <v>167.756</v>
      </c>
      <c r="H3156" s="121">
        <v>0</v>
      </c>
      <c r="I3156" s="121">
        <v>1330.4179999999999</v>
      </c>
      <c r="J3156" s="119">
        <v>0</v>
      </c>
      <c r="K3156" s="117">
        <f t="shared" si="493"/>
        <v>1498.174</v>
      </c>
      <c r="L3156" s="116">
        <v>0</v>
      </c>
      <c r="M3156" s="116">
        <v>57.061999999999998</v>
      </c>
      <c r="N3156" s="116">
        <v>0</v>
      </c>
      <c r="O3156" s="116">
        <v>315.42099999999999</v>
      </c>
      <c r="P3156" s="116">
        <v>0</v>
      </c>
      <c r="Q3156" s="20">
        <f t="shared" si="494"/>
        <v>0</v>
      </c>
      <c r="R3156" s="20">
        <f t="shared" si="495"/>
        <v>182.42721399999999</v>
      </c>
      <c r="S3156" s="20">
        <f t="shared" si="496"/>
        <v>0</v>
      </c>
      <c r="T3156" s="20">
        <f t="shared" si="497"/>
        <v>1001.777096</v>
      </c>
      <c r="U3156" s="21">
        <f t="shared" si="498"/>
        <v>1184.2043100000001</v>
      </c>
      <c r="V3156" s="38">
        <f t="shared" si="499"/>
        <v>0.79043175892786821</v>
      </c>
    </row>
    <row r="3157" spans="1:22">
      <c r="A3157">
        <v>3152</v>
      </c>
      <c r="B3157" s="122">
        <f t="shared" si="490"/>
        <v>41771</v>
      </c>
      <c r="C3157" s="122">
        <f t="shared" si="490"/>
        <v>42136</v>
      </c>
      <c r="D3157" s="116">
        <f t="shared" si="491"/>
        <v>2015</v>
      </c>
      <c r="E3157" s="116">
        <f t="shared" si="492"/>
        <v>5</v>
      </c>
      <c r="F3157" s="120">
        <v>0</v>
      </c>
      <c r="G3157" s="121">
        <v>218.94</v>
      </c>
      <c r="H3157" s="121">
        <v>0</v>
      </c>
      <c r="I3157" s="121">
        <v>1388.2950000000001</v>
      </c>
      <c r="J3157" s="119">
        <v>0</v>
      </c>
      <c r="K3157" s="117">
        <f t="shared" si="493"/>
        <v>1607.2350000000001</v>
      </c>
      <c r="L3157" s="116">
        <v>0</v>
      </c>
      <c r="M3157" s="116">
        <v>72.308999999999997</v>
      </c>
      <c r="N3157" s="116">
        <v>0</v>
      </c>
      <c r="O3157" s="116">
        <v>327.68099999999998</v>
      </c>
      <c r="P3157" s="116">
        <v>0</v>
      </c>
      <c r="Q3157" s="20">
        <f t="shared" si="494"/>
        <v>0</v>
      </c>
      <c r="R3157" s="20">
        <f t="shared" si="495"/>
        <v>231.17187300000001</v>
      </c>
      <c r="S3157" s="20">
        <f t="shared" si="496"/>
        <v>0</v>
      </c>
      <c r="T3157" s="20">
        <f t="shared" si="497"/>
        <v>1040.7148560000001</v>
      </c>
      <c r="U3157" s="21">
        <f t="shared" si="498"/>
        <v>1271.8867290000001</v>
      </c>
      <c r="V3157" s="38">
        <f t="shared" si="499"/>
        <v>0.79135081615320724</v>
      </c>
    </row>
    <row r="3158" spans="1:22">
      <c r="A3158">
        <v>3153</v>
      </c>
      <c r="B3158" s="122">
        <f t="shared" si="490"/>
        <v>41771</v>
      </c>
      <c r="C3158" s="122">
        <f t="shared" si="490"/>
        <v>42136</v>
      </c>
      <c r="D3158" s="116">
        <f t="shared" si="491"/>
        <v>2015</v>
      </c>
      <c r="E3158" s="116">
        <f t="shared" si="492"/>
        <v>5</v>
      </c>
      <c r="F3158" s="120">
        <v>0</v>
      </c>
      <c r="G3158" s="121">
        <v>167.68</v>
      </c>
      <c r="H3158" s="121">
        <v>3.4409999999999998</v>
      </c>
      <c r="I3158" s="121">
        <v>1355.6279999999999</v>
      </c>
      <c r="J3158" s="119">
        <v>0</v>
      </c>
      <c r="K3158" s="117">
        <f t="shared" si="493"/>
        <v>1526.749</v>
      </c>
      <c r="L3158" s="116">
        <v>0</v>
      </c>
      <c r="M3158" s="116">
        <v>57.040999999999997</v>
      </c>
      <c r="N3158" s="116">
        <v>6.351</v>
      </c>
      <c r="O3158" s="116">
        <v>350.423</v>
      </c>
      <c r="P3158" s="116">
        <v>0</v>
      </c>
      <c r="Q3158" s="20">
        <f t="shared" si="494"/>
        <v>0</v>
      </c>
      <c r="R3158" s="20">
        <f t="shared" si="495"/>
        <v>182.36007699999999</v>
      </c>
      <c r="S3158" s="20">
        <f t="shared" si="496"/>
        <v>12.390801</v>
      </c>
      <c r="T3158" s="20">
        <f t="shared" si="497"/>
        <v>1112.943448</v>
      </c>
      <c r="U3158" s="21">
        <f t="shared" si="498"/>
        <v>1307.694326</v>
      </c>
      <c r="V3158" s="38">
        <f t="shared" si="499"/>
        <v>0.8565221434564555</v>
      </c>
    </row>
    <row r="3159" spans="1:22">
      <c r="A3159">
        <v>3154</v>
      </c>
      <c r="B3159" s="122">
        <f t="shared" si="490"/>
        <v>41771</v>
      </c>
      <c r="C3159" s="122">
        <f t="shared" si="490"/>
        <v>42136</v>
      </c>
      <c r="D3159" s="116">
        <f t="shared" si="491"/>
        <v>2015</v>
      </c>
      <c r="E3159" s="116">
        <f t="shared" si="492"/>
        <v>5</v>
      </c>
      <c r="F3159" s="120">
        <v>0</v>
      </c>
      <c r="G3159" s="121">
        <v>220.55600000000001</v>
      </c>
      <c r="H3159" s="121">
        <v>0</v>
      </c>
      <c r="I3159" s="121">
        <v>1476.271</v>
      </c>
      <c r="J3159" s="119">
        <v>0</v>
      </c>
      <c r="K3159" s="117">
        <f t="shared" si="493"/>
        <v>1696.827</v>
      </c>
      <c r="L3159" s="116">
        <v>0</v>
      </c>
      <c r="M3159" s="116">
        <v>71.253</v>
      </c>
      <c r="N3159" s="116">
        <v>0</v>
      </c>
      <c r="O3159" s="116">
        <v>365.56400000000002</v>
      </c>
      <c r="P3159" s="116">
        <v>0</v>
      </c>
      <c r="Q3159" s="20">
        <f t="shared" si="494"/>
        <v>0</v>
      </c>
      <c r="R3159" s="20">
        <f t="shared" si="495"/>
        <v>227.795841</v>
      </c>
      <c r="S3159" s="20">
        <f t="shared" si="496"/>
        <v>0</v>
      </c>
      <c r="T3159" s="20">
        <f t="shared" si="497"/>
        <v>1161.0312640000002</v>
      </c>
      <c r="U3159" s="21">
        <f t="shared" si="498"/>
        <v>1388.8271050000003</v>
      </c>
      <c r="V3159" s="38">
        <f t="shared" si="499"/>
        <v>0.81848479839135058</v>
      </c>
    </row>
    <row r="3160" spans="1:22">
      <c r="A3160">
        <v>3155</v>
      </c>
      <c r="B3160" s="122">
        <f t="shared" si="490"/>
        <v>41771</v>
      </c>
      <c r="C3160" s="122">
        <f t="shared" si="490"/>
        <v>42136</v>
      </c>
      <c r="D3160" s="116">
        <f t="shared" si="491"/>
        <v>2015</v>
      </c>
      <c r="E3160" s="116">
        <f t="shared" si="492"/>
        <v>5</v>
      </c>
      <c r="F3160" s="120">
        <v>0</v>
      </c>
      <c r="G3160" s="121">
        <v>164.73699999999999</v>
      </c>
      <c r="H3160" s="121">
        <v>0</v>
      </c>
      <c r="I3160" s="121">
        <v>1481.114</v>
      </c>
      <c r="J3160" s="119">
        <v>0</v>
      </c>
      <c r="K3160" s="117">
        <f t="shared" si="493"/>
        <v>1645.8510000000001</v>
      </c>
      <c r="L3160" s="116">
        <v>0</v>
      </c>
      <c r="M3160" s="116">
        <v>55.941000000000003</v>
      </c>
      <c r="N3160" s="116">
        <v>0</v>
      </c>
      <c r="O3160" s="116">
        <v>367.27</v>
      </c>
      <c r="P3160" s="116">
        <v>0</v>
      </c>
      <c r="Q3160" s="20">
        <f t="shared" si="494"/>
        <v>0</v>
      </c>
      <c r="R3160" s="20">
        <f t="shared" si="495"/>
        <v>178.843377</v>
      </c>
      <c r="S3160" s="20">
        <f t="shared" si="496"/>
        <v>0</v>
      </c>
      <c r="T3160" s="20">
        <f t="shared" si="497"/>
        <v>1166.4495199999999</v>
      </c>
      <c r="U3160" s="21">
        <f t="shared" si="498"/>
        <v>1345.2928969999998</v>
      </c>
      <c r="V3160" s="38">
        <f t="shared" si="499"/>
        <v>0.8173843786588213</v>
      </c>
    </row>
    <row r="3161" spans="1:22">
      <c r="A3161">
        <v>3156</v>
      </c>
      <c r="B3161" s="122">
        <f t="shared" si="490"/>
        <v>41771</v>
      </c>
      <c r="C3161" s="122">
        <f t="shared" si="490"/>
        <v>42136</v>
      </c>
      <c r="D3161" s="116">
        <f t="shared" si="491"/>
        <v>2015</v>
      </c>
      <c r="E3161" s="116">
        <f t="shared" si="492"/>
        <v>5</v>
      </c>
      <c r="F3161" s="120">
        <v>0</v>
      </c>
      <c r="G3161" s="121">
        <v>175.43</v>
      </c>
      <c r="H3161" s="121">
        <v>0</v>
      </c>
      <c r="I3161" s="121">
        <v>1486.135</v>
      </c>
      <c r="J3161" s="119">
        <v>0</v>
      </c>
      <c r="K3161" s="117">
        <f t="shared" si="493"/>
        <v>1661.5650000000001</v>
      </c>
      <c r="L3161" s="116">
        <v>0</v>
      </c>
      <c r="M3161" s="116">
        <v>61.901000000000003</v>
      </c>
      <c r="N3161" s="116">
        <v>0</v>
      </c>
      <c r="O3161" s="116">
        <v>369.553</v>
      </c>
      <c r="P3161" s="116">
        <v>0</v>
      </c>
      <c r="Q3161" s="20">
        <f t="shared" si="494"/>
        <v>0</v>
      </c>
      <c r="R3161" s="20">
        <f t="shared" si="495"/>
        <v>197.89749700000002</v>
      </c>
      <c r="S3161" s="20">
        <f t="shared" si="496"/>
        <v>0</v>
      </c>
      <c r="T3161" s="20">
        <f t="shared" si="497"/>
        <v>1173.7003280000001</v>
      </c>
      <c r="U3161" s="21">
        <f t="shared" si="498"/>
        <v>1371.5978250000001</v>
      </c>
      <c r="V3161" s="38">
        <f t="shared" si="499"/>
        <v>0.82548550613427707</v>
      </c>
    </row>
    <row r="3162" spans="1:22">
      <c r="A3162">
        <v>3157</v>
      </c>
      <c r="B3162" s="122">
        <f t="shared" si="490"/>
        <v>41771</v>
      </c>
      <c r="C3162" s="122">
        <f t="shared" si="490"/>
        <v>42136</v>
      </c>
      <c r="D3162" s="116">
        <f t="shared" si="491"/>
        <v>2015</v>
      </c>
      <c r="E3162" s="116">
        <f t="shared" si="492"/>
        <v>5</v>
      </c>
      <c r="F3162" s="120">
        <v>0</v>
      </c>
      <c r="G3162" s="121">
        <v>175.61500000000001</v>
      </c>
      <c r="H3162" s="121">
        <v>0</v>
      </c>
      <c r="I3162" s="121">
        <v>1500.9159999999999</v>
      </c>
      <c r="J3162" s="119">
        <v>0</v>
      </c>
      <c r="K3162" s="117">
        <f t="shared" si="493"/>
        <v>1676.5309999999999</v>
      </c>
      <c r="L3162" s="116">
        <v>0</v>
      </c>
      <c r="M3162" s="116">
        <v>61.911999999999999</v>
      </c>
      <c r="N3162" s="116">
        <v>0</v>
      </c>
      <c r="O3162" s="116">
        <v>373.279</v>
      </c>
      <c r="P3162" s="116">
        <v>0</v>
      </c>
      <c r="Q3162" s="20">
        <f t="shared" si="494"/>
        <v>0</v>
      </c>
      <c r="R3162" s="20">
        <f t="shared" si="495"/>
        <v>197.93266399999999</v>
      </c>
      <c r="S3162" s="20">
        <f t="shared" si="496"/>
        <v>0</v>
      </c>
      <c r="T3162" s="20">
        <f t="shared" si="497"/>
        <v>1185.5341040000001</v>
      </c>
      <c r="U3162" s="21">
        <f t="shared" si="498"/>
        <v>1383.466768</v>
      </c>
      <c r="V3162" s="38">
        <f t="shared" si="499"/>
        <v>0.82519605542635366</v>
      </c>
    </row>
    <row r="3163" spans="1:22">
      <c r="A3163">
        <v>3158</v>
      </c>
      <c r="B3163" s="122">
        <f t="shared" si="490"/>
        <v>41771</v>
      </c>
      <c r="C3163" s="122">
        <f t="shared" si="490"/>
        <v>42136</v>
      </c>
      <c r="D3163" s="116">
        <f t="shared" si="491"/>
        <v>2015</v>
      </c>
      <c r="E3163" s="116">
        <f t="shared" si="492"/>
        <v>5</v>
      </c>
      <c r="F3163" s="120">
        <v>0</v>
      </c>
      <c r="G3163" s="121">
        <v>227.47900000000001</v>
      </c>
      <c r="H3163" s="121">
        <v>1.8580000000000001</v>
      </c>
      <c r="I3163" s="121">
        <v>1571.35</v>
      </c>
      <c r="J3163" s="119">
        <v>0</v>
      </c>
      <c r="K3163" s="117">
        <f t="shared" si="493"/>
        <v>1800.6869999999999</v>
      </c>
      <c r="L3163" s="116">
        <v>0</v>
      </c>
      <c r="M3163" s="116">
        <v>79.453999999999994</v>
      </c>
      <c r="N3163" s="116">
        <v>4.7590000000000003</v>
      </c>
      <c r="O3163" s="116">
        <v>388.23099999999999</v>
      </c>
      <c r="P3163" s="116">
        <v>0</v>
      </c>
      <c r="Q3163" s="20">
        <f t="shared" si="494"/>
        <v>0</v>
      </c>
      <c r="R3163" s="20">
        <f t="shared" si="495"/>
        <v>254.01443799999998</v>
      </c>
      <c r="S3163" s="20">
        <f t="shared" si="496"/>
        <v>9.284809000000001</v>
      </c>
      <c r="T3163" s="20">
        <f t="shared" si="497"/>
        <v>1233.0216560000001</v>
      </c>
      <c r="U3163" s="21">
        <f t="shared" si="498"/>
        <v>1496.320903</v>
      </c>
      <c r="V3163" s="38">
        <f t="shared" si="499"/>
        <v>0.83097223615209093</v>
      </c>
    </row>
    <row r="3164" spans="1:22">
      <c r="A3164">
        <v>3159</v>
      </c>
      <c r="B3164" s="122">
        <f t="shared" si="490"/>
        <v>41771</v>
      </c>
      <c r="C3164" s="122">
        <f t="shared" si="490"/>
        <v>42136</v>
      </c>
      <c r="D3164" s="116">
        <f t="shared" si="491"/>
        <v>2015</v>
      </c>
      <c r="E3164" s="116">
        <f t="shared" si="492"/>
        <v>5</v>
      </c>
      <c r="F3164" s="120">
        <v>0</v>
      </c>
      <c r="G3164" s="121">
        <v>152.60900000000001</v>
      </c>
      <c r="H3164" s="121">
        <v>0</v>
      </c>
      <c r="I3164" s="121">
        <v>1366.4929999999999</v>
      </c>
      <c r="J3164" s="119">
        <v>0</v>
      </c>
      <c r="K3164" s="117">
        <f t="shared" si="493"/>
        <v>1519.1019999999999</v>
      </c>
      <c r="L3164" s="116">
        <v>0</v>
      </c>
      <c r="M3164" s="116">
        <v>51.396999999999998</v>
      </c>
      <c r="N3164" s="116">
        <v>0</v>
      </c>
      <c r="O3164" s="116">
        <v>356.30799999999999</v>
      </c>
      <c r="P3164" s="116">
        <v>0</v>
      </c>
      <c r="Q3164" s="20">
        <f t="shared" si="494"/>
        <v>0</v>
      </c>
      <c r="R3164" s="20">
        <f t="shared" si="495"/>
        <v>164.31620899999999</v>
      </c>
      <c r="S3164" s="20">
        <f t="shared" si="496"/>
        <v>0</v>
      </c>
      <c r="T3164" s="20">
        <f t="shared" si="497"/>
        <v>1131.6342079999999</v>
      </c>
      <c r="U3164" s="21">
        <f t="shared" si="498"/>
        <v>1295.950417</v>
      </c>
      <c r="V3164" s="38">
        <f t="shared" si="499"/>
        <v>0.85310296280302456</v>
      </c>
    </row>
    <row r="3165" spans="1:22">
      <c r="A3165">
        <v>3160</v>
      </c>
      <c r="B3165" s="122">
        <f t="shared" si="490"/>
        <v>41771</v>
      </c>
      <c r="C3165" s="122">
        <f t="shared" si="490"/>
        <v>42136</v>
      </c>
      <c r="D3165" s="116">
        <f t="shared" si="491"/>
        <v>2015</v>
      </c>
      <c r="E3165" s="116">
        <f t="shared" si="492"/>
        <v>5</v>
      </c>
      <c r="F3165" s="120">
        <v>0</v>
      </c>
      <c r="G3165" s="121">
        <v>153.02000000000001</v>
      </c>
      <c r="H3165" s="121">
        <v>0</v>
      </c>
      <c r="I3165" s="121">
        <v>1431.3910000000001</v>
      </c>
      <c r="J3165" s="119">
        <v>0</v>
      </c>
      <c r="K3165" s="117">
        <f t="shared" si="493"/>
        <v>1584.4110000000001</v>
      </c>
      <c r="L3165" s="116">
        <v>0</v>
      </c>
      <c r="M3165" s="116">
        <v>51.655999999999999</v>
      </c>
      <c r="N3165" s="116">
        <v>0</v>
      </c>
      <c r="O3165" s="116">
        <v>370.24299999999999</v>
      </c>
      <c r="P3165" s="116">
        <v>0</v>
      </c>
      <c r="Q3165" s="20">
        <f t="shared" si="494"/>
        <v>0</v>
      </c>
      <c r="R3165" s="20">
        <f t="shared" si="495"/>
        <v>165.14423199999999</v>
      </c>
      <c r="S3165" s="20">
        <f t="shared" si="496"/>
        <v>0</v>
      </c>
      <c r="T3165" s="20">
        <f t="shared" si="497"/>
        <v>1175.891768</v>
      </c>
      <c r="U3165" s="21">
        <f t="shared" si="498"/>
        <v>1341.0360000000001</v>
      </c>
      <c r="V3165" s="38">
        <f t="shared" si="499"/>
        <v>0.8463940227630331</v>
      </c>
    </row>
    <row r="3166" spans="1:22">
      <c r="A3166">
        <v>3161</v>
      </c>
      <c r="B3166" s="122">
        <f t="shared" si="490"/>
        <v>41771</v>
      </c>
      <c r="C3166" s="122">
        <f t="shared" si="490"/>
        <v>42136</v>
      </c>
      <c r="D3166" s="116">
        <f t="shared" si="491"/>
        <v>2015</v>
      </c>
      <c r="E3166" s="116">
        <f t="shared" si="492"/>
        <v>5</v>
      </c>
      <c r="F3166" s="120">
        <v>0</v>
      </c>
      <c r="G3166" s="121">
        <v>211.03700000000001</v>
      </c>
      <c r="H3166" s="121">
        <v>31.552</v>
      </c>
      <c r="I3166" s="121">
        <v>1290.8710000000001</v>
      </c>
      <c r="J3166" s="119">
        <v>0</v>
      </c>
      <c r="K3166" s="117">
        <f t="shared" si="493"/>
        <v>1533.46</v>
      </c>
      <c r="L3166" s="116">
        <v>0</v>
      </c>
      <c r="M3166" s="116">
        <v>68.003</v>
      </c>
      <c r="N3166" s="116">
        <v>52.988999999999997</v>
      </c>
      <c r="O3166" s="116">
        <v>360.05700000000002</v>
      </c>
      <c r="P3166" s="116">
        <v>0</v>
      </c>
      <c r="Q3166" s="20">
        <f t="shared" si="494"/>
        <v>0</v>
      </c>
      <c r="R3166" s="20">
        <f t="shared" si="495"/>
        <v>217.40559100000002</v>
      </c>
      <c r="S3166" s="20">
        <f t="shared" si="496"/>
        <v>103.381539</v>
      </c>
      <c r="T3166" s="20">
        <f t="shared" si="497"/>
        <v>1143.5410320000001</v>
      </c>
      <c r="U3166" s="21">
        <f t="shared" si="498"/>
        <v>1464.3281620000002</v>
      </c>
      <c r="V3166" s="38">
        <f t="shared" si="499"/>
        <v>0.95491774288210984</v>
      </c>
    </row>
    <row r="3167" spans="1:22">
      <c r="A3167">
        <v>3162</v>
      </c>
      <c r="B3167" s="122">
        <f t="shared" ref="B3167:C3230" si="500">+B3143+1</f>
        <v>41771</v>
      </c>
      <c r="C3167" s="122">
        <f t="shared" si="500"/>
        <v>42136</v>
      </c>
      <c r="D3167" s="116">
        <f t="shared" si="491"/>
        <v>2015</v>
      </c>
      <c r="E3167" s="116">
        <f t="shared" si="492"/>
        <v>5</v>
      </c>
      <c r="F3167" s="120">
        <v>0</v>
      </c>
      <c r="G3167" s="121">
        <v>141.5</v>
      </c>
      <c r="H3167" s="121">
        <v>0</v>
      </c>
      <c r="I3167" s="121">
        <v>1423.09</v>
      </c>
      <c r="J3167" s="119">
        <v>0</v>
      </c>
      <c r="K3167" s="117">
        <f t="shared" si="493"/>
        <v>1564.59</v>
      </c>
      <c r="L3167" s="116">
        <v>0</v>
      </c>
      <c r="M3167" s="116">
        <v>47.435000000000002</v>
      </c>
      <c r="N3167" s="116">
        <v>0</v>
      </c>
      <c r="O3167" s="116">
        <v>396.64800000000002</v>
      </c>
      <c r="P3167" s="116">
        <v>0</v>
      </c>
      <c r="Q3167" s="20">
        <f t="shared" si="494"/>
        <v>0</v>
      </c>
      <c r="R3167" s="20">
        <f t="shared" si="495"/>
        <v>151.64969500000001</v>
      </c>
      <c r="S3167" s="20">
        <f t="shared" si="496"/>
        <v>0</v>
      </c>
      <c r="T3167" s="20">
        <f t="shared" si="497"/>
        <v>1259.7540480000002</v>
      </c>
      <c r="U3167" s="21">
        <f t="shared" si="498"/>
        <v>1411.4037430000003</v>
      </c>
      <c r="V3167" s="38">
        <f t="shared" si="499"/>
        <v>0.90209175758505444</v>
      </c>
    </row>
    <row r="3168" spans="1:22">
      <c r="A3168">
        <v>3163</v>
      </c>
      <c r="B3168" s="122">
        <f t="shared" si="500"/>
        <v>41771</v>
      </c>
      <c r="C3168" s="122">
        <f t="shared" si="500"/>
        <v>42136</v>
      </c>
      <c r="D3168" s="116">
        <f t="shared" si="491"/>
        <v>2015</v>
      </c>
      <c r="E3168" s="116">
        <f t="shared" si="492"/>
        <v>5</v>
      </c>
      <c r="F3168" s="120">
        <v>0</v>
      </c>
      <c r="G3168" s="121">
        <v>199.547</v>
      </c>
      <c r="H3168" s="121">
        <v>0</v>
      </c>
      <c r="I3168" s="121">
        <v>1509.104</v>
      </c>
      <c r="J3168" s="119">
        <v>0</v>
      </c>
      <c r="K3168" s="117">
        <f t="shared" si="493"/>
        <v>1708.6510000000001</v>
      </c>
      <c r="L3168" s="116">
        <v>0</v>
      </c>
      <c r="M3168" s="116">
        <v>62.92</v>
      </c>
      <c r="N3168" s="116">
        <v>0</v>
      </c>
      <c r="O3168" s="116">
        <v>411.43400000000003</v>
      </c>
      <c r="P3168" s="116">
        <v>0</v>
      </c>
      <c r="Q3168" s="20">
        <f t="shared" si="494"/>
        <v>0</v>
      </c>
      <c r="R3168" s="20">
        <f t="shared" si="495"/>
        <v>201.15524000000002</v>
      </c>
      <c r="S3168" s="20">
        <f t="shared" si="496"/>
        <v>0</v>
      </c>
      <c r="T3168" s="20">
        <f t="shared" si="497"/>
        <v>1306.7143840000001</v>
      </c>
      <c r="U3168" s="21">
        <f t="shared" si="498"/>
        <v>1507.8696240000002</v>
      </c>
      <c r="V3168" s="38">
        <f t="shared" si="499"/>
        <v>0.88249128932707743</v>
      </c>
    </row>
    <row r="3169" spans="1:22">
      <c r="A3169">
        <v>3164</v>
      </c>
      <c r="B3169" s="122">
        <f t="shared" si="500"/>
        <v>41771</v>
      </c>
      <c r="C3169" s="122">
        <f t="shared" si="500"/>
        <v>42136</v>
      </c>
      <c r="D3169" s="116">
        <f t="shared" si="491"/>
        <v>2015</v>
      </c>
      <c r="E3169" s="116">
        <f t="shared" si="492"/>
        <v>5</v>
      </c>
      <c r="F3169" s="120">
        <v>0</v>
      </c>
      <c r="G3169" s="121">
        <v>200.86600000000001</v>
      </c>
      <c r="H3169" s="121">
        <v>2.484</v>
      </c>
      <c r="I3169" s="121">
        <v>1592.95</v>
      </c>
      <c r="J3169" s="119">
        <v>0</v>
      </c>
      <c r="K3169" s="117">
        <f t="shared" si="493"/>
        <v>1796.3000000000002</v>
      </c>
      <c r="L3169" s="116">
        <v>0</v>
      </c>
      <c r="M3169" s="116">
        <v>63.161999999999999</v>
      </c>
      <c r="N3169" s="116">
        <v>10.340999999999999</v>
      </c>
      <c r="O3169" s="116">
        <v>431.149</v>
      </c>
      <c r="P3169" s="116">
        <v>0</v>
      </c>
      <c r="Q3169" s="20">
        <f t="shared" si="494"/>
        <v>0</v>
      </c>
      <c r="R3169" s="20">
        <f t="shared" si="495"/>
        <v>201.92891399999999</v>
      </c>
      <c r="S3169" s="20">
        <f t="shared" si="496"/>
        <v>20.175290999999998</v>
      </c>
      <c r="T3169" s="20">
        <f t="shared" si="497"/>
        <v>1369.3292240000001</v>
      </c>
      <c r="U3169" s="21">
        <f t="shared" si="498"/>
        <v>1591.4334290000002</v>
      </c>
      <c r="V3169" s="38">
        <f t="shared" si="499"/>
        <v>0.88595080387463121</v>
      </c>
    </row>
    <row r="3170" spans="1:22">
      <c r="A3170">
        <v>3165</v>
      </c>
      <c r="B3170" s="122">
        <f t="shared" si="500"/>
        <v>41771</v>
      </c>
      <c r="C3170" s="122">
        <f t="shared" si="500"/>
        <v>42136</v>
      </c>
      <c r="D3170" s="116">
        <f t="shared" si="491"/>
        <v>2015</v>
      </c>
      <c r="E3170" s="116">
        <f t="shared" si="492"/>
        <v>5</v>
      </c>
      <c r="F3170" s="120">
        <v>0</v>
      </c>
      <c r="G3170" s="121">
        <v>198.33500000000001</v>
      </c>
      <c r="H3170" s="121">
        <v>2.4980000000000002</v>
      </c>
      <c r="I3170" s="121">
        <v>1874.7670000000001</v>
      </c>
      <c r="J3170" s="119">
        <v>0</v>
      </c>
      <c r="K3170" s="117">
        <f t="shared" si="493"/>
        <v>2075.6</v>
      </c>
      <c r="L3170" s="116">
        <v>0</v>
      </c>
      <c r="M3170" s="116">
        <v>63.061999999999998</v>
      </c>
      <c r="N3170" s="116">
        <v>20.399999999999999</v>
      </c>
      <c r="O3170" s="116">
        <v>495.85700000000003</v>
      </c>
      <c r="P3170" s="116">
        <v>0</v>
      </c>
      <c r="Q3170" s="20">
        <f t="shared" si="494"/>
        <v>0</v>
      </c>
      <c r="R3170" s="20">
        <f t="shared" si="495"/>
        <v>201.60921400000001</v>
      </c>
      <c r="S3170" s="20">
        <f t="shared" si="496"/>
        <v>39.800399999999996</v>
      </c>
      <c r="T3170" s="20">
        <f t="shared" si="497"/>
        <v>1574.8418320000001</v>
      </c>
      <c r="U3170" s="21">
        <f t="shared" si="498"/>
        <v>1816.251446</v>
      </c>
      <c r="V3170" s="38">
        <f t="shared" si="499"/>
        <v>0.87504887550587784</v>
      </c>
    </row>
    <row r="3171" spans="1:22">
      <c r="A3171">
        <v>3166</v>
      </c>
      <c r="B3171" s="122">
        <f t="shared" si="500"/>
        <v>41771</v>
      </c>
      <c r="C3171" s="122">
        <f t="shared" si="500"/>
        <v>42136</v>
      </c>
      <c r="D3171" s="116">
        <f t="shared" si="491"/>
        <v>2015</v>
      </c>
      <c r="E3171" s="116">
        <f t="shared" si="492"/>
        <v>5</v>
      </c>
      <c r="F3171" s="120">
        <v>0</v>
      </c>
      <c r="G3171" s="121">
        <v>143.476</v>
      </c>
      <c r="H3171" s="121">
        <v>1.7609999999999999</v>
      </c>
      <c r="I3171" s="121">
        <v>1661.473</v>
      </c>
      <c r="J3171" s="119">
        <v>0</v>
      </c>
      <c r="K3171" s="117">
        <f t="shared" si="493"/>
        <v>1806.71</v>
      </c>
      <c r="L3171" s="116">
        <v>0</v>
      </c>
      <c r="M3171" s="116">
        <v>47.807000000000002</v>
      </c>
      <c r="N3171" s="116">
        <v>4.9269999999999996</v>
      </c>
      <c r="O3171" s="116">
        <v>465.91300000000001</v>
      </c>
      <c r="P3171" s="116">
        <v>0</v>
      </c>
      <c r="Q3171" s="20">
        <f t="shared" si="494"/>
        <v>0</v>
      </c>
      <c r="R3171" s="20">
        <f t="shared" si="495"/>
        <v>152.83897900000002</v>
      </c>
      <c r="S3171" s="20">
        <f t="shared" si="496"/>
        <v>9.6125769999999999</v>
      </c>
      <c r="T3171" s="20">
        <f t="shared" si="497"/>
        <v>1479.7396880000001</v>
      </c>
      <c r="U3171" s="21">
        <f t="shared" si="498"/>
        <v>1642.1912440000001</v>
      </c>
      <c r="V3171" s="38">
        <f t="shared" si="499"/>
        <v>0.90894014202611384</v>
      </c>
    </row>
    <row r="3172" spans="1:22">
      <c r="A3172">
        <v>3167</v>
      </c>
      <c r="B3172" s="122">
        <f t="shared" si="500"/>
        <v>41771</v>
      </c>
      <c r="C3172" s="122">
        <f t="shared" si="500"/>
        <v>42136</v>
      </c>
      <c r="D3172" s="116">
        <f t="shared" si="491"/>
        <v>2015</v>
      </c>
      <c r="E3172" s="116">
        <f t="shared" si="492"/>
        <v>5</v>
      </c>
      <c r="F3172" s="120">
        <v>0</v>
      </c>
      <c r="G3172" s="121">
        <v>201.11699999999999</v>
      </c>
      <c r="H3172" s="121">
        <v>0</v>
      </c>
      <c r="I3172" s="121">
        <v>1560.2560000000001</v>
      </c>
      <c r="J3172" s="119">
        <v>0</v>
      </c>
      <c r="K3172" s="117">
        <f t="shared" si="493"/>
        <v>1761.373</v>
      </c>
      <c r="L3172" s="116">
        <v>0</v>
      </c>
      <c r="M3172" s="116">
        <v>62.927</v>
      </c>
      <c r="N3172" s="116">
        <v>0</v>
      </c>
      <c r="O3172" s="116">
        <v>435.63200000000001</v>
      </c>
      <c r="P3172" s="116">
        <v>0</v>
      </c>
      <c r="Q3172" s="20">
        <f t="shared" si="494"/>
        <v>0</v>
      </c>
      <c r="R3172" s="20">
        <f t="shared" si="495"/>
        <v>201.17761899999999</v>
      </c>
      <c r="S3172" s="20">
        <f t="shared" si="496"/>
        <v>0</v>
      </c>
      <c r="T3172" s="20">
        <f t="shared" si="497"/>
        <v>1383.5672320000001</v>
      </c>
      <c r="U3172" s="21">
        <f t="shared" si="498"/>
        <v>1584.7448510000002</v>
      </c>
      <c r="V3172" s="38">
        <f t="shared" si="499"/>
        <v>0.89972132592017706</v>
      </c>
    </row>
    <row r="3173" spans="1:22">
      <c r="A3173">
        <v>3168</v>
      </c>
      <c r="B3173" s="122">
        <f t="shared" si="500"/>
        <v>41771</v>
      </c>
      <c r="C3173" s="122">
        <f t="shared" si="500"/>
        <v>42136</v>
      </c>
      <c r="D3173" s="116">
        <f t="shared" si="491"/>
        <v>2015</v>
      </c>
      <c r="E3173" s="116">
        <f t="shared" si="492"/>
        <v>5</v>
      </c>
      <c r="F3173" s="120">
        <v>0</v>
      </c>
      <c r="G3173" s="121">
        <v>197.93600000000001</v>
      </c>
      <c r="H3173" s="121">
        <v>1.1599999999999999</v>
      </c>
      <c r="I3173" s="121">
        <v>1613.2270000000001</v>
      </c>
      <c r="J3173" s="119">
        <v>0</v>
      </c>
      <c r="K3173" s="117">
        <f t="shared" si="493"/>
        <v>1812.3230000000001</v>
      </c>
      <c r="L3173" s="116">
        <v>0</v>
      </c>
      <c r="M3173" s="116">
        <v>63.039000000000001</v>
      </c>
      <c r="N3173" s="116">
        <v>4.6420000000000003</v>
      </c>
      <c r="O3173" s="116">
        <v>417.66899999999998</v>
      </c>
      <c r="P3173" s="116">
        <v>0</v>
      </c>
      <c r="Q3173" s="20">
        <f t="shared" si="494"/>
        <v>0</v>
      </c>
      <c r="R3173" s="20">
        <f t="shared" si="495"/>
        <v>201.53568300000001</v>
      </c>
      <c r="S3173" s="20">
        <f t="shared" si="496"/>
        <v>9.0565420000000003</v>
      </c>
      <c r="T3173" s="20">
        <f t="shared" si="497"/>
        <v>1326.516744</v>
      </c>
      <c r="U3173" s="21">
        <f t="shared" si="498"/>
        <v>1537.1089690000001</v>
      </c>
      <c r="V3173" s="38">
        <f t="shared" si="499"/>
        <v>0.84814294637324583</v>
      </c>
    </row>
    <row r="3174" spans="1:22">
      <c r="A3174">
        <v>3169</v>
      </c>
      <c r="B3174" s="122">
        <f t="shared" si="500"/>
        <v>41772</v>
      </c>
      <c r="C3174" s="122">
        <f t="shared" si="500"/>
        <v>42137</v>
      </c>
      <c r="D3174" s="116">
        <f t="shared" si="491"/>
        <v>2015</v>
      </c>
      <c r="E3174" s="116">
        <f t="shared" si="492"/>
        <v>5</v>
      </c>
      <c r="F3174" s="120">
        <v>0</v>
      </c>
      <c r="G3174" s="121">
        <v>198.09899999999999</v>
      </c>
      <c r="H3174" s="121">
        <v>2.5000000000000001E-2</v>
      </c>
      <c r="I3174" s="121">
        <v>1560.194</v>
      </c>
      <c r="J3174" s="119">
        <v>0</v>
      </c>
      <c r="K3174" s="117">
        <f t="shared" si="493"/>
        <v>1758.318</v>
      </c>
      <c r="L3174" s="116">
        <v>0</v>
      </c>
      <c r="M3174" s="116">
        <v>62.164999999999999</v>
      </c>
      <c r="N3174" s="116">
        <v>0.68</v>
      </c>
      <c r="O3174" s="116">
        <v>382.55500000000001</v>
      </c>
      <c r="P3174" s="116">
        <v>0</v>
      </c>
      <c r="Q3174" s="20">
        <f t="shared" si="494"/>
        <v>0</v>
      </c>
      <c r="R3174" s="20">
        <f t="shared" si="495"/>
        <v>198.74150499999999</v>
      </c>
      <c r="S3174" s="20">
        <f t="shared" si="496"/>
        <v>1.3266800000000001</v>
      </c>
      <c r="T3174" s="20">
        <f t="shared" si="497"/>
        <v>1214.99468</v>
      </c>
      <c r="U3174" s="21">
        <f t="shared" si="498"/>
        <v>1415.0628650000001</v>
      </c>
      <c r="V3174" s="38">
        <f t="shared" si="499"/>
        <v>0.80478210710463072</v>
      </c>
    </row>
    <row r="3175" spans="1:22">
      <c r="A3175">
        <v>3170</v>
      </c>
      <c r="B3175" s="122">
        <f t="shared" si="500"/>
        <v>41772</v>
      </c>
      <c r="C3175" s="122">
        <f t="shared" si="500"/>
        <v>42137</v>
      </c>
      <c r="D3175" s="116">
        <f t="shared" si="491"/>
        <v>2015</v>
      </c>
      <c r="E3175" s="116">
        <f t="shared" si="492"/>
        <v>5</v>
      </c>
      <c r="F3175" s="120">
        <v>0</v>
      </c>
      <c r="G3175" s="121">
        <v>198.15700000000001</v>
      </c>
      <c r="H3175" s="121">
        <v>0</v>
      </c>
      <c r="I3175" s="121">
        <v>1198.192</v>
      </c>
      <c r="J3175" s="119">
        <v>0</v>
      </c>
      <c r="K3175" s="117">
        <f t="shared" si="493"/>
        <v>1396.3489999999999</v>
      </c>
      <c r="L3175" s="116">
        <v>0</v>
      </c>
      <c r="M3175" s="116">
        <v>61.591999999999999</v>
      </c>
      <c r="N3175" s="116">
        <v>0</v>
      </c>
      <c r="O3175" s="116">
        <v>304.10000000000002</v>
      </c>
      <c r="P3175" s="116">
        <v>0</v>
      </c>
      <c r="Q3175" s="20">
        <f t="shared" si="494"/>
        <v>0</v>
      </c>
      <c r="R3175" s="20">
        <f t="shared" si="495"/>
        <v>196.90962400000001</v>
      </c>
      <c r="S3175" s="20">
        <f t="shared" si="496"/>
        <v>0</v>
      </c>
      <c r="T3175" s="20">
        <f t="shared" si="497"/>
        <v>965.8216000000001</v>
      </c>
      <c r="U3175" s="21">
        <f t="shared" si="498"/>
        <v>1162.7312240000001</v>
      </c>
      <c r="V3175" s="38">
        <f t="shared" si="499"/>
        <v>0.83269384946027114</v>
      </c>
    </row>
    <row r="3176" spans="1:22">
      <c r="A3176">
        <v>3171</v>
      </c>
      <c r="B3176" s="122">
        <f t="shared" si="500"/>
        <v>41772</v>
      </c>
      <c r="C3176" s="122">
        <f t="shared" si="500"/>
        <v>42137</v>
      </c>
      <c r="D3176" s="116">
        <f t="shared" si="491"/>
        <v>2015</v>
      </c>
      <c r="E3176" s="116">
        <f t="shared" si="492"/>
        <v>5</v>
      </c>
      <c r="F3176" s="120">
        <v>0</v>
      </c>
      <c r="G3176" s="121">
        <v>84.587000000000003</v>
      </c>
      <c r="H3176" s="121">
        <v>0</v>
      </c>
      <c r="I3176" s="121">
        <v>1478.2449999999999</v>
      </c>
      <c r="J3176" s="119">
        <v>0</v>
      </c>
      <c r="K3176" s="117">
        <f t="shared" si="493"/>
        <v>1562.8319999999999</v>
      </c>
      <c r="L3176" s="116">
        <v>0</v>
      </c>
      <c r="M3176" s="116">
        <v>30.747</v>
      </c>
      <c r="N3176" s="116">
        <v>0</v>
      </c>
      <c r="O3176" s="116">
        <v>362.15100000000001</v>
      </c>
      <c r="P3176" s="116">
        <v>0</v>
      </c>
      <c r="Q3176" s="20">
        <f t="shared" si="494"/>
        <v>0</v>
      </c>
      <c r="R3176" s="20">
        <f t="shared" si="495"/>
        <v>98.298158999999998</v>
      </c>
      <c r="S3176" s="20">
        <f t="shared" si="496"/>
        <v>0</v>
      </c>
      <c r="T3176" s="20">
        <f t="shared" si="497"/>
        <v>1150.1915760000002</v>
      </c>
      <c r="U3176" s="21">
        <f t="shared" si="498"/>
        <v>1248.4897350000001</v>
      </c>
      <c r="V3176" s="38">
        <f t="shared" si="499"/>
        <v>0.79886368784360717</v>
      </c>
    </row>
    <row r="3177" spans="1:22">
      <c r="A3177">
        <v>3172</v>
      </c>
      <c r="B3177" s="122">
        <f t="shared" si="500"/>
        <v>41772</v>
      </c>
      <c r="C3177" s="122">
        <f t="shared" si="500"/>
        <v>42137</v>
      </c>
      <c r="D3177" s="116">
        <f t="shared" si="491"/>
        <v>2015</v>
      </c>
      <c r="E3177" s="116">
        <f t="shared" si="492"/>
        <v>5</v>
      </c>
      <c r="F3177" s="120">
        <v>0</v>
      </c>
      <c r="G3177" s="121">
        <v>85.177000000000007</v>
      </c>
      <c r="H3177" s="121">
        <v>0</v>
      </c>
      <c r="I3177" s="121">
        <v>1187.9010000000001</v>
      </c>
      <c r="J3177" s="119">
        <v>0</v>
      </c>
      <c r="K3177" s="117">
        <f t="shared" si="493"/>
        <v>1273.078</v>
      </c>
      <c r="L3177" s="116">
        <v>0</v>
      </c>
      <c r="M3177" s="116">
        <v>31.076000000000001</v>
      </c>
      <c r="N3177" s="116">
        <v>0</v>
      </c>
      <c r="O3177" s="116">
        <v>301.77999999999997</v>
      </c>
      <c r="P3177" s="116">
        <v>0</v>
      </c>
      <c r="Q3177" s="20">
        <f t="shared" si="494"/>
        <v>0</v>
      </c>
      <c r="R3177" s="20">
        <f t="shared" si="495"/>
        <v>99.349972000000008</v>
      </c>
      <c r="S3177" s="20">
        <f t="shared" si="496"/>
        <v>0</v>
      </c>
      <c r="T3177" s="20">
        <f t="shared" si="497"/>
        <v>958.45327999999995</v>
      </c>
      <c r="U3177" s="21">
        <f t="shared" si="498"/>
        <v>1057.8032519999999</v>
      </c>
      <c r="V3177" s="38">
        <f t="shared" si="499"/>
        <v>0.83090215367793641</v>
      </c>
    </row>
    <row r="3178" spans="1:22">
      <c r="A3178">
        <v>3173</v>
      </c>
      <c r="B3178" s="122">
        <f t="shared" si="500"/>
        <v>41772</v>
      </c>
      <c r="C3178" s="122">
        <f t="shared" si="500"/>
        <v>42137</v>
      </c>
      <c r="D3178" s="116">
        <f t="shared" si="491"/>
        <v>2015</v>
      </c>
      <c r="E3178" s="116">
        <f t="shared" si="492"/>
        <v>5</v>
      </c>
      <c r="F3178" s="120">
        <v>0</v>
      </c>
      <c r="G3178" s="121">
        <v>142.072</v>
      </c>
      <c r="H3178" s="121">
        <v>0</v>
      </c>
      <c r="I3178" s="121">
        <v>1165.4760000000001</v>
      </c>
      <c r="J3178" s="119">
        <v>0</v>
      </c>
      <c r="K3178" s="117">
        <f t="shared" si="493"/>
        <v>1307.5480000000002</v>
      </c>
      <c r="L3178" s="116">
        <v>0</v>
      </c>
      <c r="M3178" s="116">
        <v>46.594999999999999</v>
      </c>
      <c r="N3178" s="116">
        <v>0</v>
      </c>
      <c r="O3178" s="116">
        <v>297.61799999999999</v>
      </c>
      <c r="P3178" s="116">
        <v>0</v>
      </c>
      <c r="Q3178" s="20">
        <f t="shared" si="494"/>
        <v>0</v>
      </c>
      <c r="R3178" s="20">
        <f t="shared" si="495"/>
        <v>148.964215</v>
      </c>
      <c r="S3178" s="20">
        <f t="shared" si="496"/>
        <v>0</v>
      </c>
      <c r="T3178" s="20">
        <f t="shared" si="497"/>
        <v>945.23476800000003</v>
      </c>
      <c r="U3178" s="21">
        <f t="shared" si="498"/>
        <v>1094.198983</v>
      </c>
      <c r="V3178" s="38">
        <f t="shared" si="499"/>
        <v>0.83683274571946864</v>
      </c>
    </row>
    <row r="3179" spans="1:22">
      <c r="A3179">
        <v>3174</v>
      </c>
      <c r="B3179" s="122">
        <f t="shared" si="500"/>
        <v>41772</v>
      </c>
      <c r="C3179" s="122">
        <f t="shared" si="500"/>
        <v>42137</v>
      </c>
      <c r="D3179" s="116">
        <f t="shared" si="491"/>
        <v>2015</v>
      </c>
      <c r="E3179" s="116">
        <f t="shared" si="492"/>
        <v>5</v>
      </c>
      <c r="F3179" s="120">
        <v>0</v>
      </c>
      <c r="G3179" s="121">
        <v>99.557000000000002</v>
      </c>
      <c r="H3179" s="121">
        <v>0</v>
      </c>
      <c r="I3179" s="121">
        <v>1463.1210000000001</v>
      </c>
      <c r="J3179" s="119">
        <v>0</v>
      </c>
      <c r="K3179" s="117">
        <f t="shared" si="493"/>
        <v>1562.6780000000001</v>
      </c>
      <c r="L3179" s="116">
        <v>0</v>
      </c>
      <c r="M3179" s="116">
        <v>36.735999999999997</v>
      </c>
      <c r="N3179" s="116">
        <v>0</v>
      </c>
      <c r="O3179" s="116">
        <v>359.45400000000001</v>
      </c>
      <c r="P3179" s="116">
        <v>0</v>
      </c>
      <c r="Q3179" s="20">
        <f t="shared" si="494"/>
        <v>0</v>
      </c>
      <c r="R3179" s="20">
        <f t="shared" si="495"/>
        <v>117.444992</v>
      </c>
      <c r="S3179" s="20">
        <f t="shared" si="496"/>
        <v>0</v>
      </c>
      <c r="T3179" s="20">
        <f t="shared" si="497"/>
        <v>1141.625904</v>
      </c>
      <c r="U3179" s="21">
        <f t="shared" si="498"/>
        <v>1259.0708959999999</v>
      </c>
      <c r="V3179" s="38">
        <f t="shared" si="499"/>
        <v>0.80571358654822034</v>
      </c>
    </row>
    <row r="3180" spans="1:22">
      <c r="A3180">
        <v>3175</v>
      </c>
      <c r="B3180" s="122">
        <f t="shared" si="500"/>
        <v>41772</v>
      </c>
      <c r="C3180" s="122">
        <f t="shared" si="500"/>
        <v>42137</v>
      </c>
      <c r="D3180" s="116">
        <f t="shared" si="491"/>
        <v>2015</v>
      </c>
      <c r="E3180" s="116">
        <f t="shared" si="492"/>
        <v>5</v>
      </c>
      <c r="F3180" s="120">
        <v>0</v>
      </c>
      <c r="G3180" s="121">
        <v>157.678</v>
      </c>
      <c r="H3180" s="121">
        <v>0</v>
      </c>
      <c r="I3180" s="121">
        <v>1255.742</v>
      </c>
      <c r="J3180" s="119">
        <v>0</v>
      </c>
      <c r="K3180" s="117">
        <f t="shared" si="493"/>
        <v>1413.42</v>
      </c>
      <c r="L3180" s="116">
        <v>0</v>
      </c>
      <c r="M3180" s="116">
        <v>53.052</v>
      </c>
      <c r="N3180" s="116">
        <v>0</v>
      </c>
      <c r="O3180" s="116">
        <v>317.548</v>
      </c>
      <c r="P3180" s="116">
        <v>0</v>
      </c>
      <c r="Q3180" s="20">
        <f t="shared" si="494"/>
        <v>0</v>
      </c>
      <c r="R3180" s="20">
        <f t="shared" si="495"/>
        <v>169.60724400000001</v>
      </c>
      <c r="S3180" s="20">
        <f t="shared" si="496"/>
        <v>0</v>
      </c>
      <c r="T3180" s="20">
        <f t="shared" si="497"/>
        <v>1008.532448</v>
      </c>
      <c r="U3180" s="21">
        <f t="shared" si="498"/>
        <v>1178.139692</v>
      </c>
      <c r="V3180" s="38">
        <f t="shared" si="499"/>
        <v>0.83353829151985959</v>
      </c>
    </row>
    <row r="3181" spans="1:22">
      <c r="A3181">
        <v>3176</v>
      </c>
      <c r="B3181" s="122">
        <f t="shared" si="500"/>
        <v>41772</v>
      </c>
      <c r="C3181" s="122">
        <f t="shared" si="500"/>
        <v>42137</v>
      </c>
      <c r="D3181" s="116">
        <f t="shared" si="491"/>
        <v>2015</v>
      </c>
      <c r="E3181" s="116">
        <f t="shared" si="492"/>
        <v>5</v>
      </c>
      <c r="F3181" s="120">
        <v>0</v>
      </c>
      <c r="G3181" s="121">
        <v>213.785</v>
      </c>
      <c r="H3181" s="121">
        <v>0.40899999999999997</v>
      </c>
      <c r="I3181" s="121">
        <v>1417.087</v>
      </c>
      <c r="J3181" s="119">
        <v>0</v>
      </c>
      <c r="K3181" s="117">
        <f t="shared" si="493"/>
        <v>1631.2809999999999</v>
      </c>
      <c r="L3181" s="116">
        <v>0</v>
      </c>
      <c r="M3181" s="116">
        <v>68.680000000000007</v>
      </c>
      <c r="N3181" s="116">
        <v>1.0089999999999999</v>
      </c>
      <c r="O3181" s="116">
        <v>352.99400000000003</v>
      </c>
      <c r="P3181" s="116">
        <v>0</v>
      </c>
      <c r="Q3181" s="20">
        <f t="shared" si="494"/>
        <v>0</v>
      </c>
      <c r="R3181" s="20">
        <f t="shared" si="495"/>
        <v>219.56996000000004</v>
      </c>
      <c r="S3181" s="20">
        <f t="shared" si="496"/>
        <v>1.9685589999999999</v>
      </c>
      <c r="T3181" s="20">
        <f t="shared" si="497"/>
        <v>1121.1089440000001</v>
      </c>
      <c r="U3181" s="21">
        <f t="shared" si="498"/>
        <v>1342.647463</v>
      </c>
      <c r="V3181" s="38">
        <f t="shared" si="499"/>
        <v>0.82306326316557354</v>
      </c>
    </row>
    <row r="3182" spans="1:22">
      <c r="A3182">
        <v>3177</v>
      </c>
      <c r="B3182" s="122">
        <f t="shared" si="500"/>
        <v>41772</v>
      </c>
      <c r="C3182" s="122">
        <f t="shared" si="500"/>
        <v>42137</v>
      </c>
      <c r="D3182" s="116">
        <f t="shared" si="491"/>
        <v>2015</v>
      </c>
      <c r="E3182" s="116">
        <f t="shared" si="492"/>
        <v>5</v>
      </c>
      <c r="F3182" s="120">
        <v>0</v>
      </c>
      <c r="G3182" s="121">
        <v>154.99199999999999</v>
      </c>
      <c r="H3182" s="121">
        <v>0</v>
      </c>
      <c r="I3182" s="121">
        <v>1430.4870000000001</v>
      </c>
      <c r="J3182" s="119">
        <v>0</v>
      </c>
      <c r="K3182" s="117">
        <f t="shared" si="493"/>
        <v>1585.479</v>
      </c>
      <c r="L3182" s="116">
        <v>0</v>
      </c>
      <c r="M3182" s="116">
        <v>52.631</v>
      </c>
      <c r="N3182" s="116">
        <v>0</v>
      </c>
      <c r="O3182" s="116">
        <v>356.77499999999998</v>
      </c>
      <c r="P3182" s="116">
        <v>0</v>
      </c>
      <c r="Q3182" s="20">
        <f t="shared" si="494"/>
        <v>0</v>
      </c>
      <c r="R3182" s="20">
        <f t="shared" si="495"/>
        <v>168.26130700000002</v>
      </c>
      <c r="S3182" s="20">
        <f t="shared" si="496"/>
        <v>0</v>
      </c>
      <c r="T3182" s="20">
        <f t="shared" si="497"/>
        <v>1133.1174000000001</v>
      </c>
      <c r="U3182" s="21">
        <f t="shared" si="498"/>
        <v>1301.3787070000001</v>
      </c>
      <c r="V3182" s="38">
        <f t="shared" si="499"/>
        <v>0.82081106529950887</v>
      </c>
    </row>
    <row r="3183" spans="1:22">
      <c r="A3183">
        <v>3178</v>
      </c>
      <c r="B3183" s="122">
        <f t="shared" si="500"/>
        <v>41772</v>
      </c>
      <c r="C3183" s="122">
        <f t="shared" si="500"/>
        <v>42137</v>
      </c>
      <c r="D3183" s="116">
        <f t="shared" si="491"/>
        <v>2015</v>
      </c>
      <c r="E3183" s="116">
        <f t="shared" si="492"/>
        <v>5</v>
      </c>
      <c r="F3183" s="120">
        <v>0</v>
      </c>
      <c r="G3183" s="121">
        <v>159.70699999999999</v>
      </c>
      <c r="H3183" s="121">
        <v>0</v>
      </c>
      <c r="I3183" s="121">
        <v>1497.9880000000001</v>
      </c>
      <c r="J3183" s="119">
        <v>0</v>
      </c>
      <c r="K3183" s="117">
        <f t="shared" si="493"/>
        <v>1657.6950000000002</v>
      </c>
      <c r="L3183" s="116">
        <v>0</v>
      </c>
      <c r="M3183" s="116">
        <v>54.347999999999999</v>
      </c>
      <c r="N3183" s="116">
        <v>0</v>
      </c>
      <c r="O3183" s="116">
        <v>372.18599999999998</v>
      </c>
      <c r="P3183" s="116">
        <v>0</v>
      </c>
      <c r="Q3183" s="20">
        <f t="shared" si="494"/>
        <v>0</v>
      </c>
      <c r="R3183" s="20">
        <f t="shared" si="495"/>
        <v>173.75055599999999</v>
      </c>
      <c r="S3183" s="20">
        <f t="shared" si="496"/>
        <v>0</v>
      </c>
      <c r="T3183" s="20">
        <f t="shared" si="497"/>
        <v>1182.0627360000001</v>
      </c>
      <c r="U3183" s="21">
        <f t="shared" si="498"/>
        <v>1355.813292</v>
      </c>
      <c r="V3183" s="38">
        <f t="shared" si="499"/>
        <v>0.81789068073439319</v>
      </c>
    </row>
    <row r="3184" spans="1:22">
      <c r="A3184">
        <v>3179</v>
      </c>
      <c r="B3184" s="122">
        <f t="shared" si="500"/>
        <v>41772</v>
      </c>
      <c r="C3184" s="122">
        <f t="shared" si="500"/>
        <v>42137</v>
      </c>
      <c r="D3184" s="116">
        <f t="shared" si="491"/>
        <v>2015</v>
      </c>
      <c r="E3184" s="116">
        <f t="shared" si="492"/>
        <v>5</v>
      </c>
      <c r="F3184" s="120">
        <v>0</v>
      </c>
      <c r="G3184" s="121">
        <v>170.583</v>
      </c>
      <c r="H3184" s="121">
        <v>0</v>
      </c>
      <c r="I3184" s="121">
        <v>1506.97</v>
      </c>
      <c r="J3184" s="119">
        <v>0</v>
      </c>
      <c r="K3184" s="117">
        <f t="shared" si="493"/>
        <v>1677.5530000000001</v>
      </c>
      <c r="L3184" s="116">
        <v>0</v>
      </c>
      <c r="M3184" s="116">
        <v>58.856999999999999</v>
      </c>
      <c r="N3184" s="116">
        <v>0</v>
      </c>
      <c r="O3184" s="116">
        <v>377.86099999999999</v>
      </c>
      <c r="P3184" s="116">
        <v>0</v>
      </c>
      <c r="Q3184" s="20">
        <f t="shared" si="494"/>
        <v>0</v>
      </c>
      <c r="R3184" s="20">
        <f t="shared" si="495"/>
        <v>188.165829</v>
      </c>
      <c r="S3184" s="20">
        <f t="shared" si="496"/>
        <v>0</v>
      </c>
      <c r="T3184" s="20">
        <f t="shared" si="497"/>
        <v>1200.086536</v>
      </c>
      <c r="U3184" s="21">
        <f t="shared" si="498"/>
        <v>1388.2523650000001</v>
      </c>
      <c r="V3184" s="38">
        <f t="shared" si="499"/>
        <v>0.82754605368653034</v>
      </c>
    </row>
    <row r="3185" spans="1:22">
      <c r="A3185">
        <v>3180</v>
      </c>
      <c r="B3185" s="122">
        <f t="shared" si="500"/>
        <v>41772</v>
      </c>
      <c r="C3185" s="122">
        <f t="shared" si="500"/>
        <v>42137</v>
      </c>
      <c r="D3185" s="116">
        <f t="shared" si="491"/>
        <v>2015</v>
      </c>
      <c r="E3185" s="116">
        <f t="shared" si="492"/>
        <v>5</v>
      </c>
      <c r="F3185" s="120">
        <v>0</v>
      </c>
      <c r="G3185" s="121">
        <v>170.36500000000001</v>
      </c>
      <c r="H3185" s="121">
        <v>0</v>
      </c>
      <c r="I3185" s="121">
        <v>1503.557</v>
      </c>
      <c r="J3185" s="119">
        <v>0</v>
      </c>
      <c r="K3185" s="117">
        <f t="shared" si="493"/>
        <v>1673.922</v>
      </c>
      <c r="L3185" s="116">
        <v>0</v>
      </c>
      <c r="M3185" s="116">
        <v>60.018999999999998</v>
      </c>
      <c r="N3185" s="116">
        <v>0</v>
      </c>
      <c r="O3185" s="116">
        <v>376.96600000000001</v>
      </c>
      <c r="P3185" s="116">
        <v>0</v>
      </c>
      <c r="Q3185" s="20">
        <f t="shared" si="494"/>
        <v>0</v>
      </c>
      <c r="R3185" s="20">
        <f t="shared" si="495"/>
        <v>191.880743</v>
      </c>
      <c r="S3185" s="20">
        <f t="shared" si="496"/>
        <v>0</v>
      </c>
      <c r="T3185" s="20">
        <f t="shared" si="497"/>
        <v>1197.2440160000001</v>
      </c>
      <c r="U3185" s="21">
        <f t="shared" si="498"/>
        <v>1389.124759</v>
      </c>
      <c r="V3185" s="38">
        <f t="shared" si="499"/>
        <v>0.82986229884068674</v>
      </c>
    </row>
    <row r="3186" spans="1:22">
      <c r="A3186">
        <v>3181</v>
      </c>
      <c r="B3186" s="122">
        <f t="shared" si="500"/>
        <v>41772</v>
      </c>
      <c r="C3186" s="122">
        <f t="shared" si="500"/>
        <v>42137</v>
      </c>
      <c r="D3186" s="116">
        <f t="shared" si="491"/>
        <v>2015</v>
      </c>
      <c r="E3186" s="116">
        <f t="shared" si="492"/>
        <v>5</v>
      </c>
      <c r="F3186" s="120">
        <v>0</v>
      </c>
      <c r="G3186" s="121">
        <v>186.54300000000001</v>
      </c>
      <c r="H3186" s="121">
        <v>0</v>
      </c>
      <c r="I3186" s="121">
        <v>1501.0329999999999</v>
      </c>
      <c r="J3186" s="119">
        <v>0</v>
      </c>
      <c r="K3186" s="117">
        <f t="shared" si="493"/>
        <v>1687.576</v>
      </c>
      <c r="L3186" s="116">
        <v>0</v>
      </c>
      <c r="M3186" s="116">
        <v>65.215999999999994</v>
      </c>
      <c r="N3186" s="116">
        <v>0</v>
      </c>
      <c r="O3186" s="116">
        <v>374.86700000000002</v>
      </c>
      <c r="P3186" s="116">
        <v>0</v>
      </c>
      <c r="Q3186" s="20">
        <f t="shared" si="494"/>
        <v>0</v>
      </c>
      <c r="R3186" s="20">
        <f t="shared" si="495"/>
        <v>208.49555199999998</v>
      </c>
      <c r="S3186" s="20">
        <f t="shared" si="496"/>
        <v>0</v>
      </c>
      <c r="T3186" s="20">
        <f t="shared" si="497"/>
        <v>1190.5775920000001</v>
      </c>
      <c r="U3186" s="21">
        <f t="shared" si="498"/>
        <v>1399.073144</v>
      </c>
      <c r="V3186" s="38">
        <f t="shared" si="499"/>
        <v>0.82904304398735229</v>
      </c>
    </row>
    <row r="3187" spans="1:22">
      <c r="A3187">
        <v>3182</v>
      </c>
      <c r="B3187" s="122">
        <f t="shared" si="500"/>
        <v>41772</v>
      </c>
      <c r="C3187" s="122">
        <f t="shared" si="500"/>
        <v>42137</v>
      </c>
      <c r="D3187" s="116">
        <f t="shared" si="491"/>
        <v>2015</v>
      </c>
      <c r="E3187" s="116">
        <f t="shared" si="492"/>
        <v>5</v>
      </c>
      <c r="F3187" s="120">
        <v>0</v>
      </c>
      <c r="G3187" s="121">
        <v>224.03700000000001</v>
      </c>
      <c r="H3187" s="121">
        <v>0</v>
      </c>
      <c r="I3187" s="121">
        <v>1492.3240000000001</v>
      </c>
      <c r="J3187" s="119">
        <v>0</v>
      </c>
      <c r="K3187" s="117">
        <f t="shared" si="493"/>
        <v>1716.3610000000001</v>
      </c>
      <c r="L3187" s="116">
        <v>0</v>
      </c>
      <c r="M3187" s="116">
        <v>73.725999999999999</v>
      </c>
      <c r="N3187" s="116">
        <v>0</v>
      </c>
      <c r="O3187" s="116">
        <v>374.03800000000001</v>
      </c>
      <c r="P3187" s="116">
        <v>0</v>
      </c>
      <c r="Q3187" s="20">
        <f t="shared" si="494"/>
        <v>0</v>
      </c>
      <c r="R3187" s="20">
        <f t="shared" si="495"/>
        <v>235.702022</v>
      </c>
      <c r="S3187" s="20">
        <f t="shared" si="496"/>
        <v>0</v>
      </c>
      <c r="T3187" s="20">
        <f t="shared" si="497"/>
        <v>1187.944688</v>
      </c>
      <c r="U3187" s="21">
        <f t="shared" si="498"/>
        <v>1423.64671</v>
      </c>
      <c r="V3187" s="38">
        <f t="shared" si="499"/>
        <v>0.82945645467357965</v>
      </c>
    </row>
    <row r="3188" spans="1:22">
      <c r="A3188">
        <v>3183</v>
      </c>
      <c r="B3188" s="122">
        <f t="shared" si="500"/>
        <v>41772</v>
      </c>
      <c r="C3188" s="122">
        <f t="shared" si="500"/>
        <v>42137</v>
      </c>
      <c r="D3188" s="116">
        <f t="shared" si="491"/>
        <v>2015</v>
      </c>
      <c r="E3188" s="116">
        <f t="shared" si="492"/>
        <v>5</v>
      </c>
      <c r="F3188" s="120">
        <v>0</v>
      </c>
      <c r="G3188" s="121">
        <v>234.19499999999999</v>
      </c>
      <c r="H3188" s="121">
        <v>0</v>
      </c>
      <c r="I3188" s="121">
        <v>1498.3209999999999</v>
      </c>
      <c r="J3188" s="119">
        <v>0</v>
      </c>
      <c r="K3188" s="117">
        <f t="shared" si="493"/>
        <v>1732.5159999999998</v>
      </c>
      <c r="L3188" s="116">
        <v>0</v>
      </c>
      <c r="M3188" s="116">
        <v>75.81</v>
      </c>
      <c r="N3188" s="116">
        <v>0</v>
      </c>
      <c r="O3188" s="116">
        <v>375.51499999999999</v>
      </c>
      <c r="P3188" s="116">
        <v>0</v>
      </c>
      <c r="Q3188" s="20">
        <f t="shared" si="494"/>
        <v>0</v>
      </c>
      <c r="R3188" s="20">
        <f t="shared" si="495"/>
        <v>242.36457000000001</v>
      </c>
      <c r="S3188" s="20">
        <f t="shared" si="496"/>
        <v>0</v>
      </c>
      <c r="T3188" s="20">
        <f t="shared" si="497"/>
        <v>1192.63564</v>
      </c>
      <c r="U3188" s="21">
        <f t="shared" si="498"/>
        <v>1435.0002099999999</v>
      </c>
      <c r="V3188" s="38">
        <f t="shared" si="499"/>
        <v>0.82827530019924778</v>
      </c>
    </row>
    <row r="3189" spans="1:22">
      <c r="A3189">
        <v>3184</v>
      </c>
      <c r="B3189" s="122">
        <f t="shared" si="500"/>
        <v>41772</v>
      </c>
      <c r="C3189" s="122">
        <f t="shared" si="500"/>
        <v>42137</v>
      </c>
      <c r="D3189" s="116">
        <f t="shared" si="491"/>
        <v>2015</v>
      </c>
      <c r="E3189" s="116">
        <f t="shared" si="492"/>
        <v>5</v>
      </c>
      <c r="F3189" s="120">
        <v>0</v>
      </c>
      <c r="G3189" s="121">
        <v>215.285</v>
      </c>
      <c r="H3189" s="121">
        <v>0</v>
      </c>
      <c r="I3189" s="121">
        <v>1492.16</v>
      </c>
      <c r="J3189" s="119">
        <v>0</v>
      </c>
      <c r="K3189" s="117">
        <f t="shared" si="493"/>
        <v>1707.4450000000002</v>
      </c>
      <c r="L3189" s="116">
        <v>0</v>
      </c>
      <c r="M3189" s="116">
        <v>68.784000000000006</v>
      </c>
      <c r="N3189" s="116">
        <v>0</v>
      </c>
      <c r="O3189" s="116">
        <v>372.89400000000001</v>
      </c>
      <c r="P3189" s="116">
        <v>0</v>
      </c>
      <c r="Q3189" s="20">
        <f t="shared" si="494"/>
        <v>0</v>
      </c>
      <c r="R3189" s="20">
        <f t="shared" si="495"/>
        <v>219.90244800000002</v>
      </c>
      <c r="S3189" s="20">
        <f t="shared" si="496"/>
        <v>0</v>
      </c>
      <c r="T3189" s="20">
        <f t="shared" si="497"/>
        <v>1184.311344</v>
      </c>
      <c r="U3189" s="21">
        <f t="shared" si="498"/>
        <v>1404.213792</v>
      </c>
      <c r="V3189" s="38">
        <f t="shared" si="499"/>
        <v>0.82240645643051458</v>
      </c>
    </row>
    <row r="3190" spans="1:22">
      <c r="A3190">
        <v>3185</v>
      </c>
      <c r="B3190" s="122">
        <f t="shared" si="500"/>
        <v>41772</v>
      </c>
      <c r="C3190" s="122">
        <f t="shared" si="500"/>
        <v>42137</v>
      </c>
      <c r="D3190" s="116">
        <f t="shared" si="491"/>
        <v>2015</v>
      </c>
      <c r="E3190" s="116">
        <f t="shared" si="492"/>
        <v>5</v>
      </c>
      <c r="F3190" s="120">
        <v>0</v>
      </c>
      <c r="G3190" s="121">
        <v>202.85</v>
      </c>
      <c r="H3190" s="121">
        <v>0</v>
      </c>
      <c r="I3190" s="121">
        <v>1490.9280000000001</v>
      </c>
      <c r="J3190" s="119">
        <v>0</v>
      </c>
      <c r="K3190" s="117">
        <f t="shared" si="493"/>
        <v>1693.778</v>
      </c>
      <c r="L3190" s="116">
        <v>0</v>
      </c>
      <c r="M3190" s="116">
        <v>65.019000000000005</v>
      </c>
      <c r="N3190" s="116">
        <v>0</v>
      </c>
      <c r="O3190" s="116">
        <v>372.12099999999998</v>
      </c>
      <c r="P3190" s="116">
        <v>0</v>
      </c>
      <c r="Q3190" s="20">
        <f t="shared" si="494"/>
        <v>0</v>
      </c>
      <c r="R3190" s="20">
        <f t="shared" si="495"/>
        <v>207.86574300000001</v>
      </c>
      <c r="S3190" s="20">
        <f t="shared" si="496"/>
        <v>0</v>
      </c>
      <c r="T3190" s="20">
        <f t="shared" si="497"/>
        <v>1181.8562959999999</v>
      </c>
      <c r="U3190" s="21">
        <f t="shared" si="498"/>
        <v>1389.722039</v>
      </c>
      <c r="V3190" s="38">
        <f t="shared" si="499"/>
        <v>0.82048653306395525</v>
      </c>
    </row>
    <row r="3191" spans="1:22">
      <c r="A3191">
        <v>3186</v>
      </c>
      <c r="B3191" s="122">
        <f t="shared" si="500"/>
        <v>41772</v>
      </c>
      <c r="C3191" s="122">
        <f t="shared" si="500"/>
        <v>42137</v>
      </c>
      <c r="D3191" s="116">
        <f t="shared" si="491"/>
        <v>2015</v>
      </c>
      <c r="E3191" s="116">
        <f t="shared" si="492"/>
        <v>5</v>
      </c>
      <c r="F3191" s="120">
        <v>0</v>
      </c>
      <c r="G3191" s="121">
        <v>221.94</v>
      </c>
      <c r="H3191" s="121">
        <v>0</v>
      </c>
      <c r="I3191" s="121">
        <v>1541.4190000000001</v>
      </c>
      <c r="J3191" s="119">
        <v>0</v>
      </c>
      <c r="K3191" s="117">
        <f t="shared" si="493"/>
        <v>1763.3590000000002</v>
      </c>
      <c r="L3191" s="116">
        <v>0</v>
      </c>
      <c r="M3191" s="116">
        <v>72.772999999999996</v>
      </c>
      <c r="N3191" s="116">
        <v>0</v>
      </c>
      <c r="O3191" s="116">
        <v>382.55799999999999</v>
      </c>
      <c r="P3191" s="116">
        <v>0</v>
      </c>
      <c r="Q3191" s="20">
        <f t="shared" si="494"/>
        <v>0</v>
      </c>
      <c r="R3191" s="20">
        <f t="shared" si="495"/>
        <v>232.655281</v>
      </c>
      <c r="S3191" s="20">
        <f t="shared" si="496"/>
        <v>0</v>
      </c>
      <c r="T3191" s="20">
        <f t="shared" si="497"/>
        <v>1215.0042080000001</v>
      </c>
      <c r="U3191" s="21">
        <f t="shared" si="498"/>
        <v>1447.6594890000001</v>
      </c>
      <c r="V3191" s="38">
        <f t="shared" si="499"/>
        <v>0.82096696645436351</v>
      </c>
    </row>
    <row r="3192" spans="1:22">
      <c r="A3192">
        <v>3187</v>
      </c>
      <c r="B3192" s="122">
        <f t="shared" si="500"/>
        <v>41772</v>
      </c>
      <c r="C3192" s="122">
        <f t="shared" si="500"/>
        <v>42137</v>
      </c>
      <c r="D3192" s="116">
        <f t="shared" si="491"/>
        <v>2015</v>
      </c>
      <c r="E3192" s="116">
        <f t="shared" si="492"/>
        <v>5</v>
      </c>
      <c r="F3192" s="120">
        <v>0</v>
      </c>
      <c r="G3192" s="121">
        <v>227.208</v>
      </c>
      <c r="H3192" s="121">
        <v>0</v>
      </c>
      <c r="I3192" s="121">
        <v>1511.49</v>
      </c>
      <c r="J3192" s="119">
        <v>0</v>
      </c>
      <c r="K3192" s="117">
        <f t="shared" si="493"/>
        <v>1738.6980000000001</v>
      </c>
      <c r="L3192" s="116">
        <v>0</v>
      </c>
      <c r="M3192" s="116">
        <v>73.599000000000004</v>
      </c>
      <c r="N3192" s="116">
        <v>0</v>
      </c>
      <c r="O3192" s="116">
        <v>380.726</v>
      </c>
      <c r="P3192" s="116">
        <v>0</v>
      </c>
      <c r="Q3192" s="20">
        <f t="shared" si="494"/>
        <v>0</v>
      </c>
      <c r="R3192" s="20">
        <f t="shared" si="495"/>
        <v>235.29600300000001</v>
      </c>
      <c r="S3192" s="20">
        <f t="shared" si="496"/>
        <v>0</v>
      </c>
      <c r="T3192" s="20">
        <f t="shared" si="497"/>
        <v>1209.185776</v>
      </c>
      <c r="U3192" s="21">
        <f t="shared" si="498"/>
        <v>1444.481779</v>
      </c>
      <c r="V3192" s="38">
        <f t="shared" si="499"/>
        <v>0.83078359726646023</v>
      </c>
    </row>
    <row r="3193" spans="1:22">
      <c r="A3193">
        <v>3188</v>
      </c>
      <c r="B3193" s="122">
        <f t="shared" si="500"/>
        <v>41772</v>
      </c>
      <c r="C3193" s="122">
        <f t="shared" si="500"/>
        <v>42137</v>
      </c>
      <c r="D3193" s="116">
        <f t="shared" si="491"/>
        <v>2015</v>
      </c>
      <c r="E3193" s="116">
        <f t="shared" si="492"/>
        <v>5</v>
      </c>
      <c r="F3193" s="120">
        <v>0</v>
      </c>
      <c r="G3193" s="121">
        <v>227.57300000000001</v>
      </c>
      <c r="H3193" s="121">
        <v>0</v>
      </c>
      <c r="I3193" s="121">
        <v>1891.212</v>
      </c>
      <c r="J3193" s="119">
        <v>0</v>
      </c>
      <c r="K3193" s="117">
        <f t="shared" si="493"/>
        <v>2118.7849999999999</v>
      </c>
      <c r="L3193" s="116">
        <v>0</v>
      </c>
      <c r="M3193" s="116">
        <v>74.081000000000003</v>
      </c>
      <c r="N3193" s="116">
        <v>0</v>
      </c>
      <c r="O3193" s="116">
        <v>458.64100000000002</v>
      </c>
      <c r="P3193" s="116">
        <v>0</v>
      </c>
      <c r="Q3193" s="20">
        <f t="shared" si="494"/>
        <v>0</v>
      </c>
      <c r="R3193" s="20">
        <f t="shared" si="495"/>
        <v>236.83695700000001</v>
      </c>
      <c r="S3193" s="20">
        <f t="shared" si="496"/>
        <v>0</v>
      </c>
      <c r="T3193" s="20">
        <f t="shared" si="497"/>
        <v>1456.6438160000002</v>
      </c>
      <c r="U3193" s="21">
        <f t="shared" si="498"/>
        <v>1693.4807730000002</v>
      </c>
      <c r="V3193" s="38">
        <f t="shared" si="499"/>
        <v>0.79926975743173578</v>
      </c>
    </row>
    <row r="3194" spans="1:22">
      <c r="A3194">
        <v>3189</v>
      </c>
      <c r="B3194" s="122">
        <f t="shared" si="500"/>
        <v>41772</v>
      </c>
      <c r="C3194" s="122">
        <f t="shared" si="500"/>
        <v>42137</v>
      </c>
      <c r="D3194" s="116">
        <f t="shared" si="491"/>
        <v>2015</v>
      </c>
      <c r="E3194" s="116">
        <f t="shared" si="492"/>
        <v>5</v>
      </c>
      <c r="F3194" s="120">
        <v>0</v>
      </c>
      <c r="G3194" s="121">
        <v>233.45400000000001</v>
      </c>
      <c r="H3194" s="121">
        <v>0</v>
      </c>
      <c r="I3194" s="121">
        <v>1900.33</v>
      </c>
      <c r="J3194" s="119">
        <v>0</v>
      </c>
      <c r="K3194" s="117">
        <f t="shared" si="493"/>
        <v>2133.7840000000001</v>
      </c>
      <c r="L3194" s="116">
        <v>0</v>
      </c>
      <c r="M3194" s="116">
        <v>75.545000000000002</v>
      </c>
      <c r="N3194" s="116">
        <v>0</v>
      </c>
      <c r="O3194" s="116">
        <v>459.67899999999997</v>
      </c>
      <c r="P3194" s="116">
        <v>0</v>
      </c>
      <c r="Q3194" s="20">
        <f t="shared" si="494"/>
        <v>0</v>
      </c>
      <c r="R3194" s="20">
        <f t="shared" si="495"/>
        <v>241.51736500000001</v>
      </c>
      <c r="S3194" s="20">
        <f t="shared" si="496"/>
        <v>0</v>
      </c>
      <c r="T3194" s="20">
        <f t="shared" si="497"/>
        <v>1459.9405039999999</v>
      </c>
      <c r="U3194" s="21">
        <f t="shared" si="498"/>
        <v>1701.4578689999998</v>
      </c>
      <c r="V3194" s="38">
        <f t="shared" si="499"/>
        <v>0.79738992747157156</v>
      </c>
    </row>
    <row r="3195" spans="1:22">
      <c r="A3195">
        <v>3190</v>
      </c>
      <c r="B3195" s="122">
        <f t="shared" si="500"/>
        <v>41772</v>
      </c>
      <c r="C3195" s="122">
        <f t="shared" si="500"/>
        <v>42137</v>
      </c>
      <c r="D3195" s="116">
        <f t="shared" si="491"/>
        <v>2015</v>
      </c>
      <c r="E3195" s="116">
        <f t="shared" si="492"/>
        <v>5</v>
      </c>
      <c r="F3195" s="120">
        <v>0</v>
      </c>
      <c r="G3195" s="121">
        <v>234.68700000000001</v>
      </c>
      <c r="H3195" s="121">
        <v>0</v>
      </c>
      <c r="I3195" s="121">
        <v>1844.912</v>
      </c>
      <c r="J3195" s="119">
        <v>0</v>
      </c>
      <c r="K3195" s="117">
        <f t="shared" si="493"/>
        <v>2079.5990000000002</v>
      </c>
      <c r="L3195" s="116">
        <v>0</v>
      </c>
      <c r="M3195" s="116">
        <v>75.679000000000002</v>
      </c>
      <c r="N3195" s="116">
        <v>0</v>
      </c>
      <c r="O3195" s="116">
        <v>447.58300000000003</v>
      </c>
      <c r="P3195" s="116">
        <v>0</v>
      </c>
      <c r="Q3195" s="20">
        <f t="shared" si="494"/>
        <v>0</v>
      </c>
      <c r="R3195" s="20">
        <f t="shared" si="495"/>
        <v>241.945763</v>
      </c>
      <c r="S3195" s="20">
        <f t="shared" si="496"/>
        <v>0</v>
      </c>
      <c r="T3195" s="20">
        <f t="shared" si="497"/>
        <v>1421.5236080000002</v>
      </c>
      <c r="U3195" s="21">
        <f t="shared" si="498"/>
        <v>1663.4693710000001</v>
      </c>
      <c r="V3195" s="38">
        <f t="shared" si="499"/>
        <v>0.79989910122095653</v>
      </c>
    </row>
    <row r="3196" spans="1:22">
      <c r="A3196">
        <v>3191</v>
      </c>
      <c r="B3196" s="122">
        <f t="shared" si="500"/>
        <v>41772</v>
      </c>
      <c r="C3196" s="122">
        <f t="shared" si="500"/>
        <v>42137</v>
      </c>
      <c r="D3196" s="116">
        <f t="shared" si="491"/>
        <v>2015</v>
      </c>
      <c r="E3196" s="116">
        <f t="shared" si="492"/>
        <v>5</v>
      </c>
      <c r="F3196" s="120">
        <v>0</v>
      </c>
      <c r="G3196" s="121">
        <v>263.79500000000002</v>
      </c>
      <c r="H3196" s="121">
        <v>0</v>
      </c>
      <c r="I3196" s="121">
        <v>1763.019</v>
      </c>
      <c r="J3196" s="119">
        <v>0</v>
      </c>
      <c r="K3196" s="117">
        <f t="shared" si="493"/>
        <v>2026.8140000000001</v>
      </c>
      <c r="L3196" s="116">
        <v>0</v>
      </c>
      <c r="M3196" s="116">
        <v>93.804000000000002</v>
      </c>
      <c r="N3196" s="116">
        <v>0</v>
      </c>
      <c r="O3196" s="116">
        <v>428.33</v>
      </c>
      <c r="P3196" s="116">
        <v>0</v>
      </c>
      <c r="Q3196" s="20">
        <f t="shared" si="494"/>
        <v>0</v>
      </c>
      <c r="R3196" s="20">
        <f t="shared" si="495"/>
        <v>299.89138800000001</v>
      </c>
      <c r="S3196" s="20">
        <f t="shared" si="496"/>
        <v>0</v>
      </c>
      <c r="T3196" s="20">
        <f t="shared" si="497"/>
        <v>1360.37608</v>
      </c>
      <c r="U3196" s="21">
        <f t="shared" si="498"/>
        <v>1660.267468</v>
      </c>
      <c r="V3196" s="38">
        <f t="shared" si="499"/>
        <v>0.81915137156147533</v>
      </c>
    </row>
    <row r="3197" spans="1:22">
      <c r="A3197">
        <v>3192</v>
      </c>
      <c r="B3197" s="122">
        <f t="shared" si="500"/>
        <v>41772</v>
      </c>
      <c r="C3197" s="122">
        <f t="shared" si="500"/>
        <v>42137</v>
      </c>
      <c r="D3197" s="116">
        <f t="shared" si="491"/>
        <v>2015</v>
      </c>
      <c r="E3197" s="116">
        <f t="shared" si="492"/>
        <v>5</v>
      </c>
      <c r="F3197" s="120">
        <v>0</v>
      </c>
      <c r="G3197" s="121">
        <v>228.31100000000001</v>
      </c>
      <c r="H3197" s="121">
        <v>1.0780000000000001</v>
      </c>
      <c r="I3197" s="121">
        <v>1374.424</v>
      </c>
      <c r="J3197" s="119">
        <v>0</v>
      </c>
      <c r="K3197" s="117">
        <f t="shared" si="493"/>
        <v>1603.8130000000001</v>
      </c>
      <c r="L3197" s="116">
        <v>0</v>
      </c>
      <c r="M3197" s="116">
        <v>73.564999999999998</v>
      </c>
      <c r="N3197" s="116">
        <v>4.6769999999999996</v>
      </c>
      <c r="O3197" s="116">
        <v>349.23899999999998</v>
      </c>
      <c r="P3197" s="116">
        <v>0</v>
      </c>
      <c r="Q3197" s="20">
        <f t="shared" si="494"/>
        <v>0</v>
      </c>
      <c r="R3197" s="20">
        <f t="shared" si="495"/>
        <v>235.18730500000001</v>
      </c>
      <c r="S3197" s="20">
        <f t="shared" si="496"/>
        <v>9.1248269999999998</v>
      </c>
      <c r="T3197" s="20">
        <f t="shared" si="497"/>
        <v>1109.1830640000001</v>
      </c>
      <c r="U3197" s="21">
        <f t="shared" si="498"/>
        <v>1353.4951960000001</v>
      </c>
      <c r="V3197" s="38">
        <f t="shared" si="499"/>
        <v>0.84392332273151549</v>
      </c>
    </row>
    <row r="3198" spans="1:22">
      <c r="A3198">
        <v>3193</v>
      </c>
      <c r="B3198" s="122">
        <f t="shared" si="500"/>
        <v>41773</v>
      </c>
      <c r="C3198" s="122">
        <f t="shared" si="500"/>
        <v>42138</v>
      </c>
      <c r="D3198" s="116">
        <f t="shared" si="491"/>
        <v>2015</v>
      </c>
      <c r="E3198" s="116">
        <f t="shared" si="492"/>
        <v>5</v>
      </c>
      <c r="F3198" s="120">
        <v>0</v>
      </c>
      <c r="G3198" s="121">
        <v>288.29899999999998</v>
      </c>
      <c r="H3198" s="121">
        <v>0</v>
      </c>
      <c r="I3198" s="121">
        <v>1563.752</v>
      </c>
      <c r="J3198" s="119">
        <v>0</v>
      </c>
      <c r="K3198" s="117">
        <f t="shared" si="493"/>
        <v>1852.0509999999999</v>
      </c>
      <c r="L3198" s="116">
        <v>0</v>
      </c>
      <c r="M3198" s="116">
        <v>93.263000000000005</v>
      </c>
      <c r="N3198" s="116">
        <v>0</v>
      </c>
      <c r="O3198" s="116">
        <v>373.738</v>
      </c>
      <c r="P3198" s="116">
        <v>0</v>
      </c>
      <c r="Q3198" s="20">
        <f t="shared" si="494"/>
        <v>0</v>
      </c>
      <c r="R3198" s="20">
        <f t="shared" si="495"/>
        <v>298.161811</v>
      </c>
      <c r="S3198" s="20">
        <f t="shared" si="496"/>
        <v>0</v>
      </c>
      <c r="T3198" s="20">
        <f t="shared" si="497"/>
        <v>1186.991888</v>
      </c>
      <c r="U3198" s="21">
        <f t="shared" si="498"/>
        <v>1485.153699</v>
      </c>
      <c r="V3198" s="38">
        <f t="shared" si="499"/>
        <v>0.80189676148227018</v>
      </c>
    </row>
    <row r="3199" spans="1:22">
      <c r="A3199">
        <v>3194</v>
      </c>
      <c r="B3199" s="122">
        <f t="shared" si="500"/>
        <v>41773</v>
      </c>
      <c r="C3199" s="122">
        <f t="shared" si="500"/>
        <v>42138</v>
      </c>
      <c r="D3199" s="116">
        <f t="shared" si="491"/>
        <v>2015</v>
      </c>
      <c r="E3199" s="116">
        <f t="shared" si="492"/>
        <v>5</v>
      </c>
      <c r="F3199" s="120">
        <v>0</v>
      </c>
      <c r="G3199" s="121">
        <v>225.79499999999999</v>
      </c>
      <c r="H3199" s="121">
        <v>0</v>
      </c>
      <c r="I3199" s="121">
        <v>1134.837</v>
      </c>
      <c r="J3199" s="119">
        <v>0</v>
      </c>
      <c r="K3199" s="117">
        <f t="shared" si="493"/>
        <v>1360.6320000000001</v>
      </c>
      <c r="L3199" s="116">
        <v>0</v>
      </c>
      <c r="M3199" s="116">
        <v>73.19</v>
      </c>
      <c r="N3199" s="116">
        <v>0</v>
      </c>
      <c r="O3199" s="116">
        <v>279.03500000000003</v>
      </c>
      <c r="P3199" s="116">
        <v>0</v>
      </c>
      <c r="Q3199" s="20">
        <f t="shared" si="494"/>
        <v>0</v>
      </c>
      <c r="R3199" s="20">
        <f t="shared" si="495"/>
        <v>233.98842999999999</v>
      </c>
      <c r="S3199" s="20">
        <f t="shared" si="496"/>
        <v>0</v>
      </c>
      <c r="T3199" s="20">
        <f t="shared" si="497"/>
        <v>886.21516000000008</v>
      </c>
      <c r="U3199" s="21">
        <f t="shared" si="498"/>
        <v>1120.2035900000001</v>
      </c>
      <c r="V3199" s="38">
        <f t="shared" si="499"/>
        <v>0.82329651955855809</v>
      </c>
    </row>
    <row r="3200" spans="1:22">
      <c r="A3200">
        <v>3195</v>
      </c>
      <c r="B3200" s="122">
        <f t="shared" si="500"/>
        <v>41773</v>
      </c>
      <c r="C3200" s="122">
        <f t="shared" si="500"/>
        <v>42138</v>
      </c>
      <c r="D3200" s="116">
        <f t="shared" si="491"/>
        <v>2015</v>
      </c>
      <c r="E3200" s="116">
        <f t="shared" si="492"/>
        <v>5</v>
      </c>
      <c r="F3200" s="120">
        <v>0</v>
      </c>
      <c r="G3200" s="121">
        <v>225.80600000000001</v>
      </c>
      <c r="H3200" s="121">
        <v>0</v>
      </c>
      <c r="I3200" s="121">
        <v>1071.5889999999999</v>
      </c>
      <c r="J3200" s="119">
        <v>0</v>
      </c>
      <c r="K3200" s="117">
        <f t="shared" si="493"/>
        <v>1297.395</v>
      </c>
      <c r="L3200" s="116">
        <v>0</v>
      </c>
      <c r="M3200" s="116">
        <v>74.082999999999998</v>
      </c>
      <c r="N3200" s="116">
        <v>0</v>
      </c>
      <c r="O3200" s="116">
        <v>269.21100000000001</v>
      </c>
      <c r="P3200" s="116">
        <v>0</v>
      </c>
      <c r="Q3200" s="20">
        <f t="shared" si="494"/>
        <v>0</v>
      </c>
      <c r="R3200" s="20">
        <f t="shared" si="495"/>
        <v>236.84335100000001</v>
      </c>
      <c r="S3200" s="20">
        <f t="shared" si="496"/>
        <v>0</v>
      </c>
      <c r="T3200" s="20">
        <f t="shared" si="497"/>
        <v>855.01413600000012</v>
      </c>
      <c r="U3200" s="21">
        <f t="shared" si="498"/>
        <v>1091.8574870000002</v>
      </c>
      <c r="V3200" s="38">
        <f t="shared" si="499"/>
        <v>0.84157676497905431</v>
      </c>
    </row>
    <row r="3201" spans="1:22">
      <c r="A3201">
        <v>3196</v>
      </c>
      <c r="B3201" s="122">
        <f t="shared" si="500"/>
        <v>41773</v>
      </c>
      <c r="C3201" s="122">
        <f t="shared" si="500"/>
        <v>42138</v>
      </c>
      <c r="D3201" s="116">
        <f t="shared" si="491"/>
        <v>2015</v>
      </c>
      <c r="E3201" s="116">
        <f t="shared" si="492"/>
        <v>5</v>
      </c>
      <c r="F3201" s="120">
        <v>0</v>
      </c>
      <c r="G3201" s="121">
        <v>248.83</v>
      </c>
      <c r="H3201" s="121">
        <v>0</v>
      </c>
      <c r="I3201" s="121">
        <v>1019.764</v>
      </c>
      <c r="J3201" s="119">
        <v>0</v>
      </c>
      <c r="K3201" s="117">
        <f t="shared" si="493"/>
        <v>1268.5940000000001</v>
      </c>
      <c r="L3201" s="116">
        <v>0</v>
      </c>
      <c r="M3201" s="116">
        <v>81.86</v>
      </c>
      <c r="N3201" s="116">
        <v>0</v>
      </c>
      <c r="O3201" s="116">
        <v>256.01499999999999</v>
      </c>
      <c r="P3201" s="116">
        <v>0</v>
      </c>
      <c r="Q3201" s="20">
        <f t="shared" si="494"/>
        <v>0</v>
      </c>
      <c r="R3201" s="20">
        <f t="shared" si="495"/>
        <v>261.70641999999998</v>
      </c>
      <c r="S3201" s="20">
        <f t="shared" si="496"/>
        <v>0</v>
      </c>
      <c r="T3201" s="20">
        <f t="shared" si="497"/>
        <v>813.10364000000004</v>
      </c>
      <c r="U3201" s="21">
        <f t="shared" si="498"/>
        <v>1074.81006</v>
      </c>
      <c r="V3201" s="38">
        <f t="shared" si="499"/>
        <v>0.84724510757578864</v>
      </c>
    </row>
    <row r="3202" spans="1:22">
      <c r="A3202">
        <v>3197</v>
      </c>
      <c r="B3202" s="122">
        <f t="shared" si="500"/>
        <v>41773</v>
      </c>
      <c r="C3202" s="122">
        <f t="shared" si="500"/>
        <v>42138</v>
      </c>
      <c r="D3202" s="116">
        <f t="shared" si="491"/>
        <v>2015</v>
      </c>
      <c r="E3202" s="116">
        <f t="shared" si="492"/>
        <v>5</v>
      </c>
      <c r="F3202" s="120">
        <v>0</v>
      </c>
      <c r="G3202" s="121">
        <v>228.15299999999999</v>
      </c>
      <c r="H3202" s="121">
        <v>0</v>
      </c>
      <c r="I3202" s="121">
        <v>1048.8989999999999</v>
      </c>
      <c r="J3202" s="119">
        <v>0</v>
      </c>
      <c r="K3202" s="117">
        <f t="shared" si="493"/>
        <v>1277.0519999999999</v>
      </c>
      <c r="L3202" s="116">
        <v>0</v>
      </c>
      <c r="M3202" s="116">
        <v>78.103999999999999</v>
      </c>
      <c r="N3202" s="116">
        <v>0</v>
      </c>
      <c r="O3202" s="116">
        <v>261.55399999999997</v>
      </c>
      <c r="P3202" s="116">
        <v>0</v>
      </c>
      <c r="Q3202" s="20">
        <f t="shared" si="494"/>
        <v>0</v>
      </c>
      <c r="R3202" s="20">
        <f t="shared" si="495"/>
        <v>249.698488</v>
      </c>
      <c r="S3202" s="20">
        <f t="shared" si="496"/>
        <v>0</v>
      </c>
      <c r="T3202" s="20">
        <f t="shared" si="497"/>
        <v>830.69550399999991</v>
      </c>
      <c r="U3202" s="21">
        <f t="shared" si="498"/>
        <v>1080.3939919999998</v>
      </c>
      <c r="V3202" s="38">
        <f t="shared" si="499"/>
        <v>0.84600626442776006</v>
      </c>
    </row>
    <row r="3203" spans="1:22">
      <c r="A3203">
        <v>3198</v>
      </c>
      <c r="B3203" s="122">
        <f t="shared" si="500"/>
        <v>41773</v>
      </c>
      <c r="C3203" s="122">
        <f t="shared" si="500"/>
        <v>42138</v>
      </c>
      <c r="D3203" s="116">
        <f t="shared" si="491"/>
        <v>2015</v>
      </c>
      <c r="E3203" s="116">
        <f t="shared" si="492"/>
        <v>5</v>
      </c>
      <c r="F3203" s="120">
        <v>0</v>
      </c>
      <c r="G3203" s="121">
        <v>259.98899999999998</v>
      </c>
      <c r="H3203" s="121">
        <v>0</v>
      </c>
      <c r="I3203" s="121">
        <v>1109.7049999999999</v>
      </c>
      <c r="J3203" s="119">
        <v>0</v>
      </c>
      <c r="K3203" s="117">
        <f t="shared" si="493"/>
        <v>1369.694</v>
      </c>
      <c r="L3203" s="116">
        <v>0</v>
      </c>
      <c r="M3203" s="116">
        <v>86.876000000000005</v>
      </c>
      <c r="N3203" s="116">
        <v>0</v>
      </c>
      <c r="O3203" s="116">
        <v>273.90800000000002</v>
      </c>
      <c r="P3203" s="116">
        <v>0</v>
      </c>
      <c r="Q3203" s="20">
        <f t="shared" si="494"/>
        <v>0</v>
      </c>
      <c r="R3203" s="20">
        <f t="shared" si="495"/>
        <v>277.742572</v>
      </c>
      <c r="S3203" s="20">
        <f t="shared" si="496"/>
        <v>0</v>
      </c>
      <c r="T3203" s="20">
        <f t="shared" si="497"/>
        <v>869.93180800000005</v>
      </c>
      <c r="U3203" s="21">
        <f t="shared" si="498"/>
        <v>1147.6743799999999</v>
      </c>
      <c r="V3203" s="38">
        <f t="shared" si="499"/>
        <v>0.83790567820257655</v>
      </c>
    </row>
    <row r="3204" spans="1:22">
      <c r="A3204">
        <v>3199</v>
      </c>
      <c r="B3204" s="122">
        <f t="shared" si="500"/>
        <v>41773</v>
      </c>
      <c r="C3204" s="122">
        <f t="shared" si="500"/>
        <v>42138</v>
      </c>
      <c r="D3204" s="116">
        <f t="shared" si="491"/>
        <v>2015</v>
      </c>
      <c r="E3204" s="116">
        <f t="shared" si="492"/>
        <v>5</v>
      </c>
      <c r="F3204" s="120">
        <v>0</v>
      </c>
      <c r="G3204" s="121">
        <v>248.47</v>
      </c>
      <c r="H3204" s="121">
        <v>0</v>
      </c>
      <c r="I3204" s="121">
        <v>1301.0229999999999</v>
      </c>
      <c r="J3204" s="119">
        <v>0</v>
      </c>
      <c r="K3204" s="117">
        <f t="shared" si="493"/>
        <v>1549.4929999999999</v>
      </c>
      <c r="L3204" s="116">
        <v>0</v>
      </c>
      <c r="M3204" s="116">
        <v>81.442999999999998</v>
      </c>
      <c r="N3204" s="116">
        <v>0</v>
      </c>
      <c r="O3204" s="116">
        <v>325.97000000000003</v>
      </c>
      <c r="P3204" s="116">
        <v>0</v>
      </c>
      <c r="Q3204" s="20">
        <f t="shared" si="494"/>
        <v>0</v>
      </c>
      <c r="R3204" s="20">
        <f t="shared" si="495"/>
        <v>260.37327099999999</v>
      </c>
      <c r="S3204" s="20">
        <f t="shared" si="496"/>
        <v>0</v>
      </c>
      <c r="T3204" s="20">
        <f t="shared" si="497"/>
        <v>1035.2807200000002</v>
      </c>
      <c r="U3204" s="21">
        <f t="shared" si="498"/>
        <v>1295.6539910000001</v>
      </c>
      <c r="V3204" s="38">
        <f t="shared" si="499"/>
        <v>0.83617931220082964</v>
      </c>
    </row>
    <row r="3205" spans="1:22">
      <c r="A3205">
        <v>3200</v>
      </c>
      <c r="B3205" s="122">
        <f t="shared" si="500"/>
        <v>41773</v>
      </c>
      <c r="C3205" s="122">
        <f t="shared" si="500"/>
        <v>42138</v>
      </c>
      <c r="D3205" s="116">
        <f t="shared" si="491"/>
        <v>2015</v>
      </c>
      <c r="E3205" s="116">
        <f t="shared" si="492"/>
        <v>5</v>
      </c>
      <c r="F3205" s="120">
        <v>0</v>
      </c>
      <c r="G3205" s="121">
        <v>241.10900000000001</v>
      </c>
      <c r="H3205" s="121">
        <v>3.8650000000000002</v>
      </c>
      <c r="I3205" s="121">
        <v>1507.9059999999999</v>
      </c>
      <c r="J3205" s="119">
        <v>0</v>
      </c>
      <c r="K3205" s="117">
        <f t="shared" si="493"/>
        <v>1752.8799999999999</v>
      </c>
      <c r="L3205" s="116">
        <v>0</v>
      </c>
      <c r="M3205" s="116">
        <v>81.063999999999993</v>
      </c>
      <c r="N3205" s="116">
        <v>6.7279999999999998</v>
      </c>
      <c r="O3205" s="116">
        <v>386.47</v>
      </c>
      <c r="P3205" s="116">
        <v>0</v>
      </c>
      <c r="Q3205" s="20">
        <f t="shared" si="494"/>
        <v>0</v>
      </c>
      <c r="R3205" s="20">
        <f t="shared" si="495"/>
        <v>259.161608</v>
      </c>
      <c r="S3205" s="20">
        <f t="shared" si="496"/>
        <v>13.126327999999999</v>
      </c>
      <c r="T3205" s="20">
        <f t="shared" si="497"/>
        <v>1227.4287200000001</v>
      </c>
      <c r="U3205" s="21">
        <f t="shared" si="498"/>
        <v>1499.7166560000001</v>
      </c>
      <c r="V3205" s="38">
        <f t="shared" si="499"/>
        <v>0.85557291771256461</v>
      </c>
    </row>
    <row r="3206" spans="1:22">
      <c r="A3206">
        <v>3201</v>
      </c>
      <c r="B3206" s="122">
        <f t="shared" si="500"/>
        <v>41773</v>
      </c>
      <c r="C3206" s="122">
        <f t="shared" si="500"/>
        <v>42138</v>
      </c>
      <c r="D3206" s="116">
        <f t="shared" si="491"/>
        <v>2015</v>
      </c>
      <c r="E3206" s="116">
        <f t="shared" si="492"/>
        <v>5</v>
      </c>
      <c r="F3206" s="120">
        <v>0</v>
      </c>
      <c r="G3206" s="121">
        <v>222.40299999999999</v>
      </c>
      <c r="H3206" s="121">
        <v>0</v>
      </c>
      <c r="I3206" s="121">
        <v>1302.616</v>
      </c>
      <c r="J3206" s="119">
        <v>0</v>
      </c>
      <c r="K3206" s="117">
        <f t="shared" si="493"/>
        <v>1525.019</v>
      </c>
      <c r="L3206" s="116">
        <v>0</v>
      </c>
      <c r="M3206" s="116">
        <v>72.013000000000005</v>
      </c>
      <c r="N3206" s="116">
        <v>0</v>
      </c>
      <c r="O3206" s="116">
        <v>345.05399999999997</v>
      </c>
      <c r="P3206" s="116">
        <v>0</v>
      </c>
      <c r="Q3206" s="20">
        <f t="shared" si="494"/>
        <v>0</v>
      </c>
      <c r="R3206" s="20">
        <f t="shared" si="495"/>
        <v>230.22556100000003</v>
      </c>
      <c r="S3206" s="20">
        <f t="shared" si="496"/>
        <v>0</v>
      </c>
      <c r="T3206" s="20">
        <f t="shared" si="497"/>
        <v>1095.8915039999999</v>
      </c>
      <c r="U3206" s="21">
        <f t="shared" si="498"/>
        <v>1326.1170649999999</v>
      </c>
      <c r="V3206" s="38">
        <f t="shared" si="499"/>
        <v>0.86957412661743883</v>
      </c>
    </row>
    <row r="3207" spans="1:22">
      <c r="A3207">
        <v>3202</v>
      </c>
      <c r="B3207" s="122">
        <f t="shared" si="500"/>
        <v>41773</v>
      </c>
      <c r="C3207" s="122">
        <f t="shared" si="500"/>
        <v>42138</v>
      </c>
      <c r="D3207" s="116">
        <f t="shared" ref="D3207:D3270" si="501">YEAR(C3207)</f>
        <v>2015</v>
      </c>
      <c r="E3207" s="116">
        <f t="shared" ref="E3207:E3270" si="502">MONTH(C3207)</f>
        <v>5</v>
      </c>
      <c r="F3207" s="120">
        <v>0</v>
      </c>
      <c r="G3207" s="121">
        <v>240.726</v>
      </c>
      <c r="H3207" s="121">
        <v>0</v>
      </c>
      <c r="I3207" s="121">
        <v>1316.5329999999999</v>
      </c>
      <c r="J3207" s="119">
        <v>0</v>
      </c>
      <c r="K3207" s="117">
        <f t="shared" ref="K3207:K3270" si="503">SUM(F3207:J3207)</f>
        <v>1557.259</v>
      </c>
      <c r="L3207" s="116">
        <v>0</v>
      </c>
      <c r="M3207" s="116">
        <v>79.394999999999996</v>
      </c>
      <c r="N3207" s="116">
        <v>0</v>
      </c>
      <c r="O3207" s="116">
        <v>350.37599999999998</v>
      </c>
      <c r="P3207" s="116">
        <v>0</v>
      </c>
      <c r="Q3207" s="20">
        <f t="shared" ref="Q3207:Q3270" si="504">+$Q$2*L3207</f>
        <v>0</v>
      </c>
      <c r="R3207" s="20">
        <f t="shared" ref="R3207:R3270" si="505">+$R$2*M3207</f>
        <v>253.82581500000001</v>
      </c>
      <c r="S3207" s="20">
        <f t="shared" ref="S3207:S3270" si="506">+$S$2*N3207</f>
        <v>0</v>
      </c>
      <c r="T3207" s="20">
        <f t="shared" ref="T3207:T3270" si="507">+$T$2*O3207</f>
        <v>1112.7941759999999</v>
      </c>
      <c r="U3207" s="21">
        <f t="shared" ref="U3207:U3270" si="508">SUM(Q3207:T3207)</f>
        <v>1366.6199909999998</v>
      </c>
      <c r="V3207" s="38">
        <f t="shared" ref="V3207:V3270" si="509">+U3207/K3207</f>
        <v>0.8775804095529387</v>
      </c>
    </row>
    <row r="3208" spans="1:22">
      <c r="A3208">
        <v>3203</v>
      </c>
      <c r="B3208" s="122">
        <f t="shared" si="500"/>
        <v>41773</v>
      </c>
      <c r="C3208" s="122">
        <f t="shared" si="500"/>
        <v>42138</v>
      </c>
      <c r="D3208" s="116">
        <f t="shared" si="501"/>
        <v>2015</v>
      </c>
      <c r="E3208" s="116">
        <f t="shared" si="502"/>
        <v>5</v>
      </c>
      <c r="F3208" s="120">
        <v>0</v>
      </c>
      <c r="G3208" s="121">
        <v>244.95699999999999</v>
      </c>
      <c r="H3208" s="121">
        <v>0.32</v>
      </c>
      <c r="I3208" s="121">
        <v>1333.8409999999999</v>
      </c>
      <c r="J3208" s="119">
        <v>0</v>
      </c>
      <c r="K3208" s="117">
        <f t="shared" si="503"/>
        <v>1579.1179999999999</v>
      </c>
      <c r="L3208" s="116">
        <v>0</v>
      </c>
      <c r="M3208" s="116">
        <v>79.64</v>
      </c>
      <c r="N3208" s="116">
        <v>4.7619999999999996</v>
      </c>
      <c r="O3208" s="116">
        <v>353.30399999999997</v>
      </c>
      <c r="P3208" s="116">
        <v>0</v>
      </c>
      <c r="Q3208" s="20">
        <f t="shared" si="504"/>
        <v>0</v>
      </c>
      <c r="R3208" s="20">
        <f t="shared" si="505"/>
        <v>254.60908000000001</v>
      </c>
      <c r="S3208" s="20">
        <f t="shared" si="506"/>
        <v>9.2906619999999993</v>
      </c>
      <c r="T3208" s="20">
        <f t="shared" si="507"/>
        <v>1122.0935039999999</v>
      </c>
      <c r="U3208" s="21">
        <f t="shared" si="508"/>
        <v>1385.993246</v>
      </c>
      <c r="V3208" s="38">
        <f t="shared" si="509"/>
        <v>0.87770087225907123</v>
      </c>
    </row>
    <row r="3209" spans="1:22">
      <c r="A3209">
        <v>3204</v>
      </c>
      <c r="B3209" s="122">
        <f t="shared" si="500"/>
        <v>41773</v>
      </c>
      <c r="C3209" s="122">
        <f t="shared" si="500"/>
        <v>42138</v>
      </c>
      <c r="D3209" s="116">
        <f t="shared" si="501"/>
        <v>2015</v>
      </c>
      <c r="E3209" s="116">
        <f t="shared" si="502"/>
        <v>5</v>
      </c>
      <c r="F3209" s="120">
        <v>0</v>
      </c>
      <c r="G3209" s="121">
        <v>247.91800000000001</v>
      </c>
      <c r="H3209" s="121">
        <v>0</v>
      </c>
      <c r="I3209" s="121">
        <v>1337.54</v>
      </c>
      <c r="J3209" s="119">
        <v>0</v>
      </c>
      <c r="K3209" s="117">
        <f t="shared" si="503"/>
        <v>1585.4580000000001</v>
      </c>
      <c r="L3209" s="116">
        <v>0</v>
      </c>
      <c r="M3209" s="116">
        <v>81.819999999999993</v>
      </c>
      <c r="N3209" s="116">
        <v>0</v>
      </c>
      <c r="O3209" s="116">
        <v>353.84</v>
      </c>
      <c r="P3209" s="116">
        <v>0</v>
      </c>
      <c r="Q3209" s="20">
        <f t="shared" si="504"/>
        <v>0</v>
      </c>
      <c r="R3209" s="20">
        <f t="shared" si="505"/>
        <v>261.57853999999998</v>
      </c>
      <c r="S3209" s="20">
        <f t="shared" si="506"/>
        <v>0</v>
      </c>
      <c r="T3209" s="20">
        <f t="shared" si="507"/>
        <v>1123.79584</v>
      </c>
      <c r="U3209" s="21">
        <f t="shared" si="508"/>
        <v>1385.37438</v>
      </c>
      <c r="V3209" s="38">
        <f t="shared" si="509"/>
        <v>0.87380074401214025</v>
      </c>
    </row>
    <row r="3210" spans="1:22">
      <c r="A3210">
        <v>3205</v>
      </c>
      <c r="B3210" s="122">
        <f t="shared" si="500"/>
        <v>41773</v>
      </c>
      <c r="C3210" s="122">
        <f t="shared" si="500"/>
        <v>42138</v>
      </c>
      <c r="D3210" s="116">
        <f t="shared" si="501"/>
        <v>2015</v>
      </c>
      <c r="E3210" s="116">
        <f t="shared" si="502"/>
        <v>5</v>
      </c>
      <c r="F3210" s="120">
        <v>0</v>
      </c>
      <c r="G3210" s="121">
        <v>250.18100000000001</v>
      </c>
      <c r="H3210" s="121">
        <v>0</v>
      </c>
      <c r="I3210" s="121">
        <v>1335.306</v>
      </c>
      <c r="J3210" s="119">
        <v>0</v>
      </c>
      <c r="K3210" s="117">
        <f t="shared" si="503"/>
        <v>1585.4870000000001</v>
      </c>
      <c r="L3210" s="116">
        <v>0</v>
      </c>
      <c r="M3210" s="116">
        <v>86.411000000000001</v>
      </c>
      <c r="N3210" s="116">
        <v>0</v>
      </c>
      <c r="O3210" s="116">
        <v>353.06</v>
      </c>
      <c r="P3210" s="116">
        <v>0</v>
      </c>
      <c r="Q3210" s="20">
        <f t="shared" si="504"/>
        <v>0</v>
      </c>
      <c r="R3210" s="20">
        <f t="shared" si="505"/>
        <v>276.255967</v>
      </c>
      <c r="S3210" s="20">
        <f t="shared" si="506"/>
        <v>0</v>
      </c>
      <c r="T3210" s="20">
        <f t="shared" si="507"/>
        <v>1121.3185600000002</v>
      </c>
      <c r="U3210" s="21">
        <f t="shared" si="508"/>
        <v>1397.5745270000002</v>
      </c>
      <c r="V3210" s="38">
        <f t="shared" si="509"/>
        <v>0.88147965073192036</v>
      </c>
    </row>
    <row r="3211" spans="1:22">
      <c r="A3211">
        <v>3206</v>
      </c>
      <c r="B3211" s="122">
        <f t="shared" si="500"/>
        <v>41773</v>
      </c>
      <c r="C3211" s="122">
        <f t="shared" si="500"/>
        <v>42138</v>
      </c>
      <c r="D3211" s="116">
        <f t="shared" si="501"/>
        <v>2015</v>
      </c>
      <c r="E3211" s="116">
        <f t="shared" si="502"/>
        <v>5</v>
      </c>
      <c r="F3211" s="120">
        <v>0</v>
      </c>
      <c r="G3211" s="121">
        <v>259.13400000000001</v>
      </c>
      <c r="H3211" s="121">
        <v>0</v>
      </c>
      <c r="I3211" s="121">
        <v>1326.7339999999999</v>
      </c>
      <c r="J3211" s="119">
        <v>0</v>
      </c>
      <c r="K3211" s="117">
        <f t="shared" si="503"/>
        <v>1585.8679999999999</v>
      </c>
      <c r="L3211" s="116">
        <v>0</v>
      </c>
      <c r="M3211" s="116">
        <v>88.548000000000002</v>
      </c>
      <c r="N3211" s="116">
        <v>0</v>
      </c>
      <c r="O3211" s="116">
        <v>350.67</v>
      </c>
      <c r="P3211" s="116">
        <v>0</v>
      </c>
      <c r="Q3211" s="20">
        <f t="shared" si="504"/>
        <v>0</v>
      </c>
      <c r="R3211" s="20">
        <f t="shared" si="505"/>
        <v>283.08795600000002</v>
      </c>
      <c r="S3211" s="20">
        <f t="shared" si="506"/>
        <v>0</v>
      </c>
      <c r="T3211" s="20">
        <f t="shared" si="507"/>
        <v>1113.72792</v>
      </c>
      <c r="U3211" s="21">
        <f t="shared" si="508"/>
        <v>1396.8158760000001</v>
      </c>
      <c r="V3211" s="38">
        <f t="shared" si="509"/>
        <v>0.88078949572095544</v>
      </c>
    </row>
    <row r="3212" spans="1:22">
      <c r="A3212">
        <v>3207</v>
      </c>
      <c r="B3212" s="122">
        <f t="shared" si="500"/>
        <v>41773</v>
      </c>
      <c r="C3212" s="122">
        <f t="shared" si="500"/>
        <v>42138</v>
      </c>
      <c r="D3212" s="116">
        <f t="shared" si="501"/>
        <v>2015</v>
      </c>
      <c r="E3212" s="116">
        <f t="shared" si="502"/>
        <v>5</v>
      </c>
      <c r="F3212" s="120">
        <v>0</v>
      </c>
      <c r="G3212" s="121">
        <v>222.32900000000001</v>
      </c>
      <c r="H3212" s="121">
        <v>1.0469999999999999</v>
      </c>
      <c r="I3212" s="121">
        <v>1335.165</v>
      </c>
      <c r="J3212" s="119">
        <v>0</v>
      </c>
      <c r="K3212" s="117">
        <f t="shared" si="503"/>
        <v>1558.5409999999999</v>
      </c>
      <c r="L3212" s="116">
        <v>0</v>
      </c>
      <c r="M3212" s="116">
        <v>73.489999999999995</v>
      </c>
      <c r="N3212" s="116">
        <v>5.6420000000000003</v>
      </c>
      <c r="O3212" s="116">
        <v>352.92099999999999</v>
      </c>
      <c r="P3212" s="116">
        <v>0</v>
      </c>
      <c r="Q3212" s="20">
        <f t="shared" si="504"/>
        <v>0</v>
      </c>
      <c r="R3212" s="20">
        <f t="shared" si="505"/>
        <v>234.94753</v>
      </c>
      <c r="S3212" s="20">
        <f t="shared" si="506"/>
        <v>11.007542000000001</v>
      </c>
      <c r="T3212" s="20">
        <f t="shared" si="507"/>
        <v>1120.8770959999999</v>
      </c>
      <c r="U3212" s="21">
        <f t="shared" si="508"/>
        <v>1366.8321679999999</v>
      </c>
      <c r="V3212" s="38">
        <f t="shared" si="509"/>
        <v>0.87699468156436045</v>
      </c>
    </row>
    <row r="3213" spans="1:22">
      <c r="A3213">
        <v>3208</v>
      </c>
      <c r="B3213" s="122">
        <f t="shared" si="500"/>
        <v>41773</v>
      </c>
      <c r="C3213" s="122">
        <f t="shared" si="500"/>
        <v>42138</v>
      </c>
      <c r="D3213" s="116">
        <f t="shared" si="501"/>
        <v>2015</v>
      </c>
      <c r="E3213" s="116">
        <f t="shared" si="502"/>
        <v>5</v>
      </c>
      <c r="F3213" s="120">
        <v>0</v>
      </c>
      <c r="G3213" s="121">
        <v>224.702</v>
      </c>
      <c r="H3213" s="121">
        <v>0</v>
      </c>
      <c r="I3213" s="121">
        <v>1532.6890000000001</v>
      </c>
      <c r="J3213" s="119">
        <v>0</v>
      </c>
      <c r="K3213" s="117">
        <f t="shared" si="503"/>
        <v>1757.3910000000001</v>
      </c>
      <c r="L3213" s="116">
        <v>0</v>
      </c>
      <c r="M3213" s="116">
        <v>72.944999999999993</v>
      </c>
      <c r="N3213" s="116">
        <v>0</v>
      </c>
      <c r="O3213" s="116">
        <v>415.92399999999998</v>
      </c>
      <c r="P3213" s="116">
        <v>0</v>
      </c>
      <c r="Q3213" s="20">
        <f t="shared" si="504"/>
        <v>0</v>
      </c>
      <c r="R3213" s="20">
        <f t="shared" si="505"/>
        <v>233.20516499999999</v>
      </c>
      <c r="S3213" s="20">
        <f t="shared" si="506"/>
        <v>0</v>
      </c>
      <c r="T3213" s="20">
        <f t="shared" si="507"/>
        <v>1320.9746239999999</v>
      </c>
      <c r="U3213" s="21">
        <f t="shared" si="508"/>
        <v>1554.179789</v>
      </c>
      <c r="V3213" s="38">
        <f t="shared" si="509"/>
        <v>0.88436767287416396</v>
      </c>
    </row>
    <row r="3214" spans="1:22">
      <c r="A3214">
        <v>3209</v>
      </c>
      <c r="B3214" s="122">
        <f t="shared" si="500"/>
        <v>41773</v>
      </c>
      <c r="C3214" s="122">
        <f t="shared" si="500"/>
        <v>42138</v>
      </c>
      <c r="D3214" s="116">
        <f t="shared" si="501"/>
        <v>2015</v>
      </c>
      <c r="E3214" s="116">
        <f t="shared" si="502"/>
        <v>5</v>
      </c>
      <c r="F3214" s="120">
        <v>0</v>
      </c>
      <c r="G3214" s="121">
        <v>219.018</v>
      </c>
      <c r="H3214" s="121">
        <v>0</v>
      </c>
      <c r="I3214" s="121">
        <v>1348.1389999999999</v>
      </c>
      <c r="J3214" s="119">
        <v>0</v>
      </c>
      <c r="K3214" s="117">
        <f t="shared" si="503"/>
        <v>1567.1569999999999</v>
      </c>
      <c r="L3214" s="116">
        <v>0</v>
      </c>
      <c r="M3214" s="116">
        <v>70.56</v>
      </c>
      <c r="N3214" s="116">
        <v>0</v>
      </c>
      <c r="O3214" s="116">
        <v>355.26</v>
      </c>
      <c r="P3214" s="116">
        <v>0</v>
      </c>
      <c r="Q3214" s="20">
        <f t="shared" si="504"/>
        <v>0</v>
      </c>
      <c r="R3214" s="20">
        <f t="shared" si="505"/>
        <v>225.58032</v>
      </c>
      <c r="S3214" s="20">
        <f t="shared" si="506"/>
        <v>0</v>
      </c>
      <c r="T3214" s="20">
        <f t="shared" si="507"/>
        <v>1128.30576</v>
      </c>
      <c r="U3214" s="21">
        <f t="shared" si="508"/>
        <v>1353.88608</v>
      </c>
      <c r="V3214" s="38">
        <f t="shared" si="509"/>
        <v>0.86391221811216112</v>
      </c>
    </row>
    <row r="3215" spans="1:22">
      <c r="A3215">
        <v>3210</v>
      </c>
      <c r="B3215" s="122">
        <f t="shared" si="500"/>
        <v>41773</v>
      </c>
      <c r="C3215" s="122">
        <f t="shared" si="500"/>
        <v>42138</v>
      </c>
      <c r="D3215" s="116">
        <f t="shared" si="501"/>
        <v>2015</v>
      </c>
      <c r="E3215" s="116">
        <f t="shared" si="502"/>
        <v>5</v>
      </c>
      <c r="F3215" s="120">
        <v>0</v>
      </c>
      <c r="G3215" s="121">
        <v>222.804</v>
      </c>
      <c r="H3215" s="121">
        <v>0</v>
      </c>
      <c r="I3215" s="121">
        <v>1303.335</v>
      </c>
      <c r="J3215" s="119">
        <v>0</v>
      </c>
      <c r="K3215" s="117">
        <f t="shared" si="503"/>
        <v>1526.1390000000001</v>
      </c>
      <c r="L3215" s="116">
        <v>0</v>
      </c>
      <c r="M3215" s="116">
        <v>71.566000000000003</v>
      </c>
      <c r="N3215" s="116">
        <v>0</v>
      </c>
      <c r="O3215" s="116">
        <v>342.73500000000001</v>
      </c>
      <c r="P3215" s="116">
        <v>0</v>
      </c>
      <c r="Q3215" s="20">
        <f t="shared" si="504"/>
        <v>0</v>
      </c>
      <c r="R3215" s="20">
        <f t="shared" si="505"/>
        <v>228.796502</v>
      </c>
      <c r="S3215" s="20">
        <f t="shared" si="506"/>
        <v>0</v>
      </c>
      <c r="T3215" s="20">
        <f t="shared" si="507"/>
        <v>1088.5263600000001</v>
      </c>
      <c r="U3215" s="21">
        <f t="shared" si="508"/>
        <v>1317.322862</v>
      </c>
      <c r="V3215" s="38">
        <f t="shared" si="509"/>
        <v>0.86317357855346066</v>
      </c>
    </row>
    <row r="3216" spans="1:22">
      <c r="A3216">
        <v>3211</v>
      </c>
      <c r="B3216" s="122">
        <f t="shared" si="500"/>
        <v>41773</v>
      </c>
      <c r="C3216" s="122">
        <f t="shared" si="500"/>
        <v>42138</v>
      </c>
      <c r="D3216" s="116">
        <f t="shared" si="501"/>
        <v>2015</v>
      </c>
      <c r="E3216" s="116">
        <f t="shared" si="502"/>
        <v>5</v>
      </c>
      <c r="F3216" s="120">
        <v>0</v>
      </c>
      <c r="G3216" s="121">
        <v>226.173</v>
      </c>
      <c r="H3216" s="121">
        <v>0</v>
      </c>
      <c r="I3216" s="121">
        <v>1586.6769999999999</v>
      </c>
      <c r="J3216" s="119">
        <v>0</v>
      </c>
      <c r="K3216" s="117">
        <f t="shared" si="503"/>
        <v>1812.85</v>
      </c>
      <c r="L3216" s="116">
        <v>0</v>
      </c>
      <c r="M3216" s="116">
        <v>73.481999999999999</v>
      </c>
      <c r="N3216" s="116">
        <v>0</v>
      </c>
      <c r="O3216" s="116">
        <v>399.54</v>
      </c>
      <c r="P3216" s="116">
        <v>0</v>
      </c>
      <c r="Q3216" s="20">
        <f t="shared" si="504"/>
        <v>0</v>
      </c>
      <c r="R3216" s="20">
        <f t="shared" si="505"/>
        <v>234.921954</v>
      </c>
      <c r="S3216" s="20">
        <f t="shared" si="506"/>
        <v>0</v>
      </c>
      <c r="T3216" s="20">
        <f t="shared" si="507"/>
        <v>1268.9390400000002</v>
      </c>
      <c r="U3216" s="21">
        <f t="shared" si="508"/>
        <v>1503.8609940000001</v>
      </c>
      <c r="V3216" s="38">
        <f t="shared" si="509"/>
        <v>0.82955622031607701</v>
      </c>
    </row>
    <row r="3217" spans="1:22">
      <c r="A3217">
        <v>3212</v>
      </c>
      <c r="B3217" s="122">
        <f t="shared" si="500"/>
        <v>41773</v>
      </c>
      <c r="C3217" s="122">
        <f t="shared" si="500"/>
        <v>42138</v>
      </c>
      <c r="D3217" s="116">
        <f t="shared" si="501"/>
        <v>2015</v>
      </c>
      <c r="E3217" s="116">
        <f t="shared" si="502"/>
        <v>5</v>
      </c>
      <c r="F3217" s="120">
        <v>0</v>
      </c>
      <c r="G3217" s="121">
        <v>226.17500000000001</v>
      </c>
      <c r="H3217" s="121">
        <v>0</v>
      </c>
      <c r="I3217" s="121">
        <v>1605.008</v>
      </c>
      <c r="J3217" s="119">
        <v>0</v>
      </c>
      <c r="K3217" s="117">
        <f t="shared" si="503"/>
        <v>1831.183</v>
      </c>
      <c r="L3217" s="116">
        <v>0</v>
      </c>
      <c r="M3217" s="116">
        <v>73.491</v>
      </c>
      <c r="N3217" s="116">
        <v>0</v>
      </c>
      <c r="O3217" s="116">
        <v>403.18099999999998</v>
      </c>
      <c r="P3217" s="116">
        <v>0</v>
      </c>
      <c r="Q3217" s="20">
        <f t="shared" si="504"/>
        <v>0</v>
      </c>
      <c r="R3217" s="20">
        <f t="shared" si="505"/>
        <v>234.950727</v>
      </c>
      <c r="S3217" s="20">
        <f t="shared" si="506"/>
        <v>0</v>
      </c>
      <c r="T3217" s="20">
        <f t="shared" si="507"/>
        <v>1280.5028560000001</v>
      </c>
      <c r="U3217" s="21">
        <f t="shared" si="508"/>
        <v>1515.453583</v>
      </c>
      <c r="V3217" s="38">
        <f t="shared" si="509"/>
        <v>0.82758172339957281</v>
      </c>
    </row>
    <row r="3218" spans="1:22">
      <c r="A3218">
        <v>3213</v>
      </c>
      <c r="B3218" s="122">
        <f t="shared" si="500"/>
        <v>41773</v>
      </c>
      <c r="C3218" s="122">
        <f t="shared" si="500"/>
        <v>42138</v>
      </c>
      <c r="D3218" s="116">
        <f t="shared" si="501"/>
        <v>2015</v>
      </c>
      <c r="E3218" s="116">
        <f t="shared" si="502"/>
        <v>5</v>
      </c>
      <c r="F3218" s="120">
        <v>0</v>
      </c>
      <c r="G3218" s="121">
        <v>235.02500000000001</v>
      </c>
      <c r="H3218" s="121">
        <v>0</v>
      </c>
      <c r="I3218" s="121">
        <v>1615.338</v>
      </c>
      <c r="J3218" s="119">
        <v>0</v>
      </c>
      <c r="K3218" s="117">
        <f t="shared" si="503"/>
        <v>1850.3630000000001</v>
      </c>
      <c r="L3218" s="116">
        <v>0</v>
      </c>
      <c r="M3218" s="116">
        <v>75.313000000000002</v>
      </c>
      <c r="N3218" s="116">
        <v>0</v>
      </c>
      <c r="O3218" s="116">
        <v>410.82799999999997</v>
      </c>
      <c r="P3218" s="116">
        <v>0</v>
      </c>
      <c r="Q3218" s="20">
        <f t="shared" si="504"/>
        <v>0</v>
      </c>
      <c r="R3218" s="20">
        <f t="shared" si="505"/>
        <v>240.77566100000001</v>
      </c>
      <c r="S3218" s="20">
        <f t="shared" si="506"/>
        <v>0</v>
      </c>
      <c r="T3218" s="20">
        <f t="shared" si="507"/>
        <v>1304.789728</v>
      </c>
      <c r="U3218" s="21">
        <f t="shared" si="508"/>
        <v>1545.5653889999999</v>
      </c>
      <c r="V3218" s="38">
        <f t="shared" si="509"/>
        <v>0.83527685594664391</v>
      </c>
    </row>
    <row r="3219" spans="1:22">
      <c r="A3219">
        <v>3214</v>
      </c>
      <c r="B3219" s="122">
        <f t="shared" si="500"/>
        <v>41773</v>
      </c>
      <c r="C3219" s="122">
        <f t="shared" si="500"/>
        <v>42138</v>
      </c>
      <c r="D3219" s="116">
        <f t="shared" si="501"/>
        <v>2015</v>
      </c>
      <c r="E3219" s="116">
        <f t="shared" si="502"/>
        <v>5</v>
      </c>
      <c r="F3219" s="120">
        <v>0</v>
      </c>
      <c r="G3219" s="121">
        <v>237.33699999999999</v>
      </c>
      <c r="H3219" s="121">
        <v>0</v>
      </c>
      <c r="I3219" s="121">
        <v>1633.7570000000001</v>
      </c>
      <c r="J3219" s="119">
        <v>0</v>
      </c>
      <c r="K3219" s="117">
        <f t="shared" si="503"/>
        <v>1871.0940000000001</v>
      </c>
      <c r="L3219" s="116">
        <v>0</v>
      </c>
      <c r="M3219" s="116">
        <v>76.076999999999998</v>
      </c>
      <c r="N3219" s="116">
        <v>0</v>
      </c>
      <c r="O3219" s="116">
        <v>414.47399999999999</v>
      </c>
      <c r="P3219" s="116">
        <v>0</v>
      </c>
      <c r="Q3219" s="20">
        <f t="shared" si="504"/>
        <v>0</v>
      </c>
      <c r="R3219" s="20">
        <f t="shared" si="505"/>
        <v>243.21816899999999</v>
      </c>
      <c r="S3219" s="20">
        <f t="shared" si="506"/>
        <v>0</v>
      </c>
      <c r="T3219" s="20">
        <f t="shared" si="507"/>
        <v>1316.369424</v>
      </c>
      <c r="U3219" s="21">
        <f t="shared" si="508"/>
        <v>1559.587593</v>
      </c>
      <c r="V3219" s="38">
        <f t="shared" si="509"/>
        <v>0.83351643102911988</v>
      </c>
    </row>
    <row r="3220" spans="1:22">
      <c r="A3220">
        <v>3215</v>
      </c>
      <c r="B3220" s="122">
        <f t="shared" si="500"/>
        <v>41773</v>
      </c>
      <c r="C3220" s="122">
        <f t="shared" si="500"/>
        <v>42138</v>
      </c>
      <c r="D3220" s="116">
        <f t="shared" si="501"/>
        <v>2015</v>
      </c>
      <c r="E3220" s="116">
        <f t="shared" si="502"/>
        <v>5</v>
      </c>
      <c r="F3220" s="120">
        <v>0</v>
      </c>
      <c r="G3220" s="121">
        <v>237.32</v>
      </c>
      <c r="H3220" s="121">
        <v>4.5999999999999999E-2</v>
      </c>
      <c r="I3220" s="121">
        <v>1508.777</v>
      </c>
      <c r="J3220" s="119">
        <v>0</v>
      </c>
      <c r="K3220" s="117">
        <f t="shared" si="503"/>
        <v>1746.143</v>
      </c>
      <c r="L3220" s="116">
        <v>0</v>
      </c>
      <c r="M3220" s="116">
        <v>76.061999999999998</v>
      </c>
      <c r="N3220" s="116">
        <v>2.819</v>
      </c>
      <c r="O3220" s="116">
        <v>385.64699999999999</v>
      </c>
      <c r="P3220" s="116">
        <v>0</v>
      </c>
      <c r="Q3220" s="20">
        <f t="shared" si="504"/>
        <v>0</v>
      </c>
      <c r="R3220" s="20">
        <f t="shared" si="505"/>
        <v>243.17021399999999</v>
      </c>
      <c r="S3220" s="20">
        <f t="shared" si="506"/>
        <v>5.4998690000000003</v>
      </c>
      <c r="T3220" s="20">
        <f t="shared" si="507"/>
        <v>1224.8148719999999</v>
      </c>
      <c r="U3220" s="21">
        <f t="shared" si="508"/>
        <v>1473.4849549999999</v>
      </c>
      <c r="V3220" s="38">
        <f t="shared" si="509"/>
        <v>0.84385125101437852</v>
      </c>
    </row>
    <row r="3221" spans="1:22">
      <c r="A3221">
        <v>3216</v>
      </c>
      <c r="B3221" s="122">
        <f t="shared" si="500"/>
        <v>41773</v>
      </c>
      <c r="C3221" s="122">
        <f t="shared" si="500"/>
        <v>42138</v>
      </c>
      <c r="D3221" s="116">
        <f t="shared" si="501"/>
        <v>2015</v>
      </c>
      <c r="E3221" s="116">
        <f t="shared" si="502"/>
        <v>5</v>
      </c>
      <c r="F3221" s="120">
        <v>0</v>
      </c>
      <c r="G3221" s="121">
        <v>219.798</v>
      </c>
      <c r="H3221" s="121">
        <v>1.9139999999999999</v>
      </c>
      <c r="I3221" s="121">
        <v>1352.6379999999999</v>
      </c>
      <c r="J3221" s="119">
        <v>0</v>
      </c>
      <c r="K3221" s="117">
        <f t="shared" si="503"/>
        <v>1574.35</v>
      </c>
      <c r="L3221" s="116">
        <v>0</v>
      </c>
      <c r="M3221" s="116">
        <v>69.872</v>
      </c>
      <c r="N3221" s="116">
        <v>4.8029999999999999</v>
      </c>
      <c r="O3221" s="116">
        <v>342.767</v>
      </c>
      <c r="P3221" s="116">
        <v>0</v>
      </c>
      <c r="Q3221" s="20">
        <f t="shared" si="504"/>
        <v>0</v>
      </c>
      <c r="R3221" s="20">
        <f t="shared" si="505"/>
        <v>223.38078400000001</v>
      </c>
      <c r="S3221" s="20">
        <f t="shared" si="506"/>
        <v>9.3706530000000008</v>
      </c>
      <c r="T3221" s="20">
        <f t="shared" si="507"/>
        <v>1088.6279919999999</v>
      </c>
      <c r="U3221" s="21">
        <f t="shared" si="508"/>
        <v>1321.3794290000001</v>
      </c>
      <c r="V3221" s="38">
        <f t="shared" si="509"/>
        <v>0.83931745101152866</v>
      </c>
    </row>
    <row r="3222" spans="1:22">
      <c r="A3222">
        <v>3217</v>
      </c>
      <c r="B3222" s="122">
        <f t="shared" si="500"/>
        <v>41774</v>
      </c>
      <c r="C3222" s="122">
        <f t="shared" si="500"/>
        <v>42139</v>
      </c>
      <c r="D3222" s="116">
        <f t="shared" si="501"/>
        <v>2015</v>
      </c>
      <c r="E3222" s="116">
        <f t="shared" si="502"/>
        <v>5</v>
      </c>
      <c r="F3222" s="120">
        <v>0</v>
      </c>
      <c r="G3222" s="121">
        <v>232.15299999999999</v>
      </c>
      <c r="H3222" s="121">
        <v>0</v>
      </c>
      <c r="I3222" s="121">
        <v>1526.56</v>
      </c>
      <c r="J3222" s="119">
        <v>0</v>
      </c>
      <c r="K3222" s="117">
        <f t="shared" si="503"/>
        <v>1758.713</v>
      </c>
      <c r="L3222" s="116">
        <v>0</v>
      </c>
      <c r="M3222" s="116">
        <v>73.073999999999998</v>
      </c>
      <c r="N3222" s="116">
        <v>0</v>
      </c>
      <c r="O3222" s="116">
        <v>349.91300000000001</v>
      </c>
      <c r="P3222" s="116">
        <v>0</v>
      </c>
      <c r="Q3222" s="20">
        <f t="shared" si="504"/>
        <v>0</v>
      </c>
      <c r="R3222" s="20">
        <f t="shared" si="505"/>
        <v>233.61757800000001</v>
      </c>
      <c r="S3222" s="20">
        <f t="shared" si="506"/>
        <v>0</v>
      </c>
      <c r="T3222" s="20">
        <f t="shared" si="507"/>
        <v>1111.3236880000002</v>
      </c>
      <c r="U3222" s="21">
        <f t="shared" si="508"/>
        <v>1344.9412660000003</v>
      </c>
      <c r="V3222" s="38">
        <f t="shared" si="509"/>
        <v>0.76473038295617324</v>
      </c>
    </row>
    <row r="3223" spans="1:22">
      <c r="A3223">
        <v>3218</v>
      </c>
      <c r="B3223" s="122">
        <f t="shared" si="500"/>
        <v>41774</v>
      </c>
      <c r="C3223" s="122">
        <f t="shared" si="500"/>
        <v>42139</v>
      </c>
      <c r="D3223" s="116">
        <f t="shared" si="501"/>
        <v>2015</v>
      </c>
      <c r="E3223" s="116">
        <f t="shared" si="502"/>
        <v>5</v>
      </c>
      <c r="F3223" s="120">
        <v>0</v>
      </c>
      <c r="G3223" s="121">
        <v>230.18100000000001</v>
      </c>
      <c r="H3223" s="121">
        <v>0</v>
      </c>
      <c r="I3223" s="121">
        <v>1389.2360000000001</v>
      </c>
      <c r="J3223" s="119">
        <v>0</v>
      </c>
      <c r="K3223" s="117">
        <f t="shared" si="503"/>
        <v>1619.4170000000001</v>
      </c>
      <c r="L3223" s="116">
        <v>0</v>
      </c>
      <c r="M3223" s="116">
        <v>73.194999999999993</v>
      </c>
      <c r="N3223" s="116">
        <v>0</v>
      </c>
      <c r="O3223" s="116">
        <v>313.608</v>
      </c>
      <c r="P3223" s="116">
        <v>0</v>
      </c>
      <c r="Q3223" s="20">
        <f t="shared" si="504"/>
        <v>0</v>
      </c>
      <c r="R3223" s="20">
        <f t="shared" si="505"/>
        <v>234.00441499999999</v>
      </c>
      <c r="S3223" s="20">
        <f t="shared" si="506"/>
        <v>0</v>
      </c>
      <c r="T3223" s="20">
        <f t="shared" si="507"/>
        <v>996.0190080000001</v>
      </c>
      <c r="U3223" s="21">
        <f t="shared" si="508"/>
        <v>1230.0234230000001</v>
      </c>
      <c r="V3223" s="38">
        <f t="shared" si="509"/>
        <v>0.75954706107197834</v>
      </c>
    </row>
    <row r="3224" spans="1:22">
      <c r="A3224">
        <v>3219</v>
      </c>
      <c r="B3224" s="122">
        <f t="shared" si="500"/>
        <v>41774</v>
      </c>
      <c r="C3224" s="122">
        <f t="shared" si="500"/>
        <v>42139</v>
      </c>
      <c r="D3224" s="116">
        <f t="shared" si="501"/>
        <v>2015</v>
      </c>
      <c r="E3224" s="116">
        <f t="shared" si="502"/>
        <v>5</v>
      </c>
      <c r="F3224" s="120">
        <v>0</v>
      </c>
      <c r="G3224" s="121">
        <v>230.09200000000001</v>
      </c>
      <c r="H3224" s="121">
        <v>0</v>
      </c>
      <c r="I3224" s="121">
        <v>1360.31</v>
      </c>
      <c r="J3224" s="119">
        <v>0</v>
      </c>
      <c r="K3224" s="117">
        <f t="shared" si="503"/>
        <v>1590.402</v>
      </c>
      <c r="L3224" s="116">
        <v>0</v>
      </c>
      <c r="M3224" s="116">
        <v>73.015000000000001</v>
      </c>
      <c r="N3224" s="116">
        <v>0</v>
      </c>
      <c r="O3224" s="116">
        <v>305.548</v>
      </c>
      <c r="P3224" s="116">
        <v>0</v>
      </c>
      <c r="Q3224" s="20">
        <f t="shared" si="504"/>
        <v>0</v>
      </c>
      <c r="R3224" s="20">
        <f t="shared" si="505"/>
        <v>233.428955</v>
      </c>
      <c r="S3224" s="20">
        <f t="shared" si="506"/>
        <v>0</v>
      </c>
      <c r="T3224" s="20">
        <f t="shared" si="507"/>
        <v>970.42044800000008</v>
      </c>
      <c r="U3224" s="21">
        <f t="shared" si="508"/>
        <v>1203.8494030000002</v>
      </c>
      <c r="V3224" s="38">
        <f t="shared" si="509"/>
        <v>0.75694661035386035</v>
      </c>
    </row>
    <row r="3225" spans="1:22">
      <c r="A3225">
        <v>3220</v>
      </c>
      <c r="B3225" s="122">
        <f t="shared" si="500"/>
        <v>41774</v>
      </c>
      <c r="C3225" s="122">
        <f t="shared" si="500"/>
        <v>42139</v>
      </c>
      <c r="D3225" s="116">
        <f t="shared" si="501"/>
        <v>2015</v>
      </c>
      <c r="E3225" s="116">
        <f t="shared" si="502"/>
        <v>5</v>
      </c>
      <c r="F3225" s="120">
        <v>0</v>
      </c>
      <c r="G3225" s="121">
        <v>231.941</v>
      </c>
      <c r="H3225" s="121">
        <v>0</v>
      </c>
      <c r="I3225" s="121">
        <v>1362.2329999999999</v>
      </c>
      <c r="J3225" s="119">
        <v>0</v>
      </c>
      <c r="K3225" s="117">
        <f t="shared" si="503"/>
        <v>1594.174</v>
      </c>
      <c r="L3225" s="116">
        <v>0</v>
      </c>
      <c r="M3225" s="116">
        <v>72.366</v>
      </c>
      <c r="N3225" s="116">
        <v>0</v>
      </c>
      <c r="O3225" s="116">
        <v>307.52</v>
      </c>
      <c r="P3225" s="116">
        <v>0</v>
      </c>
      <c r="Q3225" s="20">
        <f t="shared" si="504"/>
        <v>0</v>
      </c>
      <c r="R3225" s="20">
        <f t="shared" si="505"/>
        <v>231.35410200000001</v>
      </c>
      <c r="S3225" s="20">
        <f t="shared" si="506"/>
        <v>0</v>
      </c>
      <c r="T3225" s="20">
        <f t="shared" si="507"/>
        <v>976.68352000000004</v>
      </c>
      <c r="U3225" s="21">
        <f t="shared" si="508"/>
        <v>1208.0376220000001</v>
      </c>
      <c r="V3225" s="38">
        <f t="shared" si="509"/>
        <v>0.75778279033530849</v>
      </c>
    </row>
    <row r="3226" spans="1:22">
      <c r="A3226">
        <v>3221</v>
      </c>
      <c r="B3226" s="122">
        <f t="shared" si="500"/>
        <v>41774</v>
      </c>
      <c r="C3226" s="122">
        <f t="shared" si="500"/>
        <v>42139</v>
      </c>
      <c r="D3226" s="116">
        <f t="shared" si="501"/>
        <v>2015</v>
      </c>
      <c r="E3226" s="116">
        <f t="shared" si="502"/>
        <v>5</v>
      </c>
      <c r="F3226" s="120">
        <v>0</v>
      </c>
      <c r="G3226" s="121">
        <v>229.49700000000001</v>
      </c>
      <c r="H3226" s="121">
        <v>0</v>
      </c>
      <c r="I3226" s="121">
        <v>1356.8340000000001</v>
      </c>
      <c r="J3226" s="119">
        <v>0</v>
      </c>
      <c r="K3226" s="117">
        <f t="shared" si="503"/>
        <v>1586.3310000000001</v>
      </c>
      <c r="L3226" s="116">
        <v>0</v>
      </c>
      <c r="M3226" s="116">
        <v>71.474000000000004</v>
      </c>
      <c r="N3226" s="116">
        <v>0</v>
      </c>
      <c r="O3226" s="116">
        <v>307.197</v>
      </c>
      <c r="P3226" s="116">
        <v>0</v>
      </c>
      <c r="Q3226" s="20">
        <f t="shared" si="504"/>
        <v>0</v>
      </c>
      <c r="R3226" s="20">
        <f t="shared" si="505"/>
        <v>228.50237800000002</v>
      </c>
      <c r="S3226" s="20">
        <f t="shared" si="506"/>
        <v>0</v>
      </c>
      <c r="T3226" s="20">
        <f t="shared" si="507"/>
        <v>975.65767200000005</v>
      </c>
      <c r="U3226" s="21">
        <f t="shared" si="508"/>
        <v>1204.16005</v>
      </c>
      <c r="V3226" s="38">
        <f t="shared" si="509"/>
        <v>0.75908498919834499</v>
      </c>
    </row>
    <row r="3227" spans="1:22">
      <c r="A3227">
        <v>3222</v>
      </c>
      <c r="B3227" s="122">
        <f t="shared" si="500"/>
        <v>41774</v>
      </c>
      <c r="C3227" s="122">
        <f t="shared" si="500"/>
        <v>42139</v>
      </c>
      <c r="D3227" s="116">
        <f t="shared" si="501"/>
        <v>2015</v>
      </c>
      <c r="E3227" s="116">
        <f t="shared" si="502"/>
        <v>5</v>
      </c>
      <c r="F3227" s="120">
        <v>0</v>
      </c>
      <c r="G3227" s="121">
        <v>277.62799999999999</v>
      </c>
      <c r="H3227" s="121">
        <v>0</v>
      </c>
      <c r="I3227" s="121">
        <v>1363.3140000000001</v>
      </c>
      <c r="J3227" s="119">
        <v>0</v>
      </c>
      <c r="K3227" s="117">
        <f t="shared" si="503"/>
        <v>1640.942</v>
      </c>
      <c r="L3227" s="116">
        <v>0</v>
      </c>
      <c r="M3227" s="116">
        <v>86.608000000000004</v>
      </c>
      <c r="N3227" s="116">
        <v>0</v>
      </c>
      <c r="O3227" s="116">
        <v>307.15800000000002</v>
      </c>
      <c r="P3227" s="116">
        <v>0</v>
      </c>
      <c r="Q3227" s="20">
        <f t="shared" si="504"/>
        <v>0</v>
      </c>
      <c r="R3227" s="20">
        <f t="shared" si="505"/>
        <v>276.88577600000002</v>
      </c>
      <c r="S3227" s="20">
        <f t="shared" si="506"/>
        <v>0</v>
      </c>
      <c r="T3227" s="20">
        <f t="shared" si="507"/>
        <v>975.53380800000014</v>
      </c>
      <c r="U3227" s="21">
        <f t="shared" si="508"/>
        <v>1252.4195840000002</v>
      </c>
      <c r="V3227" s="38">
        <f t="shared" si="509"/>
        <v>0.76323208498533168</v>
      </c>
    </row>
    <row r="3228" spans="1:22">
      <c r="A3228">
        <v>3223</v>
      </c>
      <c r="B3228" s="122">
        <f t="shared" si="500"/>
        <v>41774</v>
      </c>
      <c r="C3228" s="122">
        <f t="shared" si="500"/>
        <v>42139</v>
      </c>
      <c r="D3228" s="116">
        <f t="shared" si="501"/>
        <v>2015</v>
      </c>
      <c r="E3228" s="116">
        <f t="shared" si="502"/>
        <v>5</v>
      </c>
      <c r="F3228" s="120">
        <v>0</v>
      </c>
      <c r="G3228" s="121">
        <v>276.404</v>
      </c>
      <c r="H3228" s="121">
        <v>0</v>
      </c>
      <c r="I3228" s="121">
        <v>1115.0830000000001</v>
      </c>
      <c r="J3228" s="119">
        <v>0</v>
      </c>
      <c r="K3228" s="117">
        <f t="shared" si="503"/>
        <v>1391.4870000000001</v>
      </c>
      <c r="L3228" s="116">
        <v>0</v>
      </c>
      <c r="M3228" s="116">
        <v>86.058000000000007</v>
      </c>
      <c r="N3228" s="116">
        <v>0</v>
      </c>
      <c r="O3228" s="116">
        <v>269.38299999999998</v>
      </c>
      <c r="P3228" s="116">
        <v>0</v>
      </c>
      <c r="Q3228" s="20">
        <f t="shared" si="504"/>
        <v>0</v>
      </c>
      <c r="R3228" s="20">
        <f t="shared" si="505"/>
        <v>275.12742600000001</v>
      </c>
      <c r="S3228" s="20">
        <f t="shared" si="506"/>
        <v>0</v>
      </c>
      <c r="T3228" s="20">
        <f t="shared" si="507"/>
        <v>855.56040799999994</v>
      </c>
      <c r="U3228" s="21">
        <f t="shared" si="508"/>
        <v>1130.6878339999998</v>
      </c>
      <c r="V3228" s="38">
        <f t="shared" si="509"/>
        <v>0.81257520479889478</v>
      </c>
    </row>
    <row r="3229" spans="1:22">
      <c r="A3229">
        <v>3224</v>
      </c>
      <c r="B3229" s="122">
        <f t="shared" si="500"/>
        <v>41774</v>
      </c>
      <c r="C3229" s="122">
        <f t="shared" si="500"/>
        <v>42139</v>
      </c>
      <c r="D3229" s="116">
        <f t="shared" si="501"/>
        <v>2015</v>
      </c>
      <c r="E3229" s="116">
        <f t="shared" si="502"/>
        <v>5</v>
      </c>
      <c r="F3229" s="120">
        <v>0</v>
      </c>
      <c r="G3229" s="121">
        <v>206.41300000000001</v>
      </c>
      <c r="H3229" s="121">
        <v>3.4169999999999998</v>
      </c>
      <c r="I3229" s="121">
        <v>1255.3420000000001</v>
      </c>
      <c r="J3229" s="119">
        <v>0</v>
      </c>
      <c r="K3229" s="117">
        <f t="shared" si="503"/>
        <v>1465.172</v>
      </c>
      <c r="L3229" s="116">
        <v>0</v>
      </c>
      <c r="M3229" s="116">
        <v>63.83</v>
      </c>
      <c r="N3229" s="116">
        <v>17.379000000000001</v>
      </c>
      <c r="O3229" s="116">
        <v>305.68200000000002</v>
      </c>
      <c r="P3229" s="116">
        <v>0</v>
      </c>
      <c r="Q3229" s="20">
        <f t="shared" si="504"/>
        <v>0</v>
      </c>
      <c r="R3229" s="20">
        <f t="shared" si="505"/>
        <v>204.06451000000001</v>
      </c>
      <c r="S3229" s="20">
        <f t="shared" si="506"/>
        <v>33.906429000000003</v>
      </c>
      <c r="T3229" s="20">
        <f t="shared" si="507"/>
        <v>970.84603200000015</v>
      </c>
      <c r="U3229" s="21">
        <f t="shared" si="508"/>
        <v>1208.8169710000002</v>
      </c>
      <c r="V3229" s="38">
        <f t="shared" si="509"/>
        <v>0.82503417414474212</v>
      </c>
    </row>
    <row r="3230" spans="1:22">
      <c r="A3230">
        <v>3225</v>
      </c>
      <c r="B3230" s="122">
        <f t="shared" si="500"/>
        <v>41774</v>
      </c>
      <c r="C3230" s="122">
        <f t="shared" si="500"/>
        <v>42139</v>
      </c>
      <c r="D3230" s="116">
        <f t="shared" si="501"/>
        <v>2015</v>
      </c>
      <c r="E3230" s="116">
        <f t="shared" si="502"/>
        <v>5</v>
      </c>
      <c r="F3230" s="120">
        <v>0</v>
      </c>
      <c r="G3230" s="121">
        <v>219.43899999999999</v>
      </c>
      <c r="H3230" s="121">
        <v>0.27700000000000002</v>
      </c>
      <c r="I3230" s="121">
        <v>1256.7550000000001</v>
      </c>
      <c r="J3230" s="119">
        <v>0</v>
      </c>
      <c r="K3230" s="117">
        <f t="shared" si="503"/>
        <v>1476.471</v>
      </c>
      <c r="L3230" s="116">
        <v>0</v>
      </c>
      <c r="M3230" s="116">
        <v>70.528000000000006</v>
      </c>
      <c r="N3230" s="116">
        <v>1.1000000000000001</v>
      </c>
      <c r="O3230" s="116">
        <v>306.06700000000001</v>
      </c>
      <c r="P3230" s="116">
        <v>0</v>
      </c>
      <c r="Q3230" s="20">
        <f t="shared" si="504"/>
        <v>0</v>
      </c>
      <c r="R3230" s="20">
        <f t="shared" si="505"/>
        <v>225.47801600000003</v>
      </c>
      <c r="S3230" s="20">
        <f t="shared" si="506"/>
        <v>2.1461000000000001</v>
      </c>
      <c r="T3230" s="20">
        <f t="shared" si="507"/>
        <v>972.06879200000003</v>
      </c>
      <c r="U3230" s="21">
        <f t="shared" si="508"/>
        <v>1199.692908</v>
      </c>
      <c r="V3230" s="38">
        <f t="shared" si="509"/>
        <v>0.81254078678145392</v>
      </c>
    </row>
    <row r="3231" spans="1:22">
      <c r="A3231">
        <v>3226</v>
      </c>
      <c r="B3231" s="122">
        <f t="shared" ref="B3231:C3294" si="510">+B3207+1</f>
        <v>41774</v>
      </c>
      <c r="C3231" s="122">
        <f t="shared" si="510"/>
        <v>42139</v>
      </c>
      <c r="D3231" s="116">
        <f t="shared" si="501"/>
        <v>2015</v>
      </c>
      <c r="E3231" s="116">
        <f t="shared" si="502"/>
        <v>5</v>
      </c>
      <c r="F3231" s="120">
        <v>0</v>
      </c>
      <c r="G3231" s="121">
        <v>277.84100000000001</v>
      </c>
      <c r="H3231" s="121">
        <v>0</v>
      </c>
      <c r="I3231" s="121">
        <v>1245.876</v>
      </c>
      <c r="J3231" s="119">
        <v>0</v>
      </c>
      <c r="K3231" s="117">
        <f t="shared" si="503"/>
        <v>1523.7170000000001</v>
      </c>
      <c r="L3231" s="116">
        <v>0</v>
      </c>
      <c r="M3231" s="116">
        <v>87.525000000000006</v>
      </c>
      <c r="N3231" s="116">
        <v>0</v>
      </c>
      <c r="O3231" s="116">
        <v>301.76400000000001</v>
      </c>
      <c r="P3231" s="116">
        <v>0</v>
      </c>
      <c r="Q3231" s="20">
        <f t="shared" si="504"/>
        <v>0</v>
      </c>
      <c r="R3231" s="20">
        <f t="shared" si="505"/>
        <v>279.81742500000001</v>
      </c>
      <c r="S3231" s="20">
        <f t="shared" si="506"/>
        <v>0</v>
      </c>
      <c r="T3231" s="20">
        <f t="shared" si="507"/>
        <v>958.40246400000012</v>
      </c>
      <c r="U3231" s="21">
        <f t="shared" si="508"/>
        <v>1238.2198890000002</v>
      </c>
      <c r="V3231" s="38">
        <f t="shared" si="509"/>
        <v>0.8126311441035311</v>
      </c>
    </row>
    <row r="3232" spans="1:22">
      <c r="A3232">
        <v>3227</v>
      </c>
      <c r="B3232" s="122">
        <f t="shared" si="510"/>
        <v>41774</v>
      </c>
      <c r="C3232" s="122">
        <f t="shared" si="510"/>
        <v>42139</v>
      </c>
      <c r="D3232" s="116">
        <f t="shared" si="501"/>
        <v>2015</v>
      </c>
      <c r="E3232" s="116">
        <f t="shared" si="502"/>
        <v>5</v>
      </c>
      <c r="F3232" s="120">
        <v>0</v>
      </c>
      <c r="G3232" s="121">
        <v>285.38299999999998</v>
      </c>
      <c r="H3232" s="121">
        <v>0</v>
      </c>
      <c r="I3232" s="121">
        <v>1258.4659999999999</v>
      </c>
      <c r="J3232" s="119">
        <v>0</v>
      </c>
      <c r="K3232" s="117">
        <f t="shared" si="503"/>
        <v>1543.8489999999999</v>
      </c>
      <c r="L3232" s="116">
        <v>0</v>
      </c>
      <c r="M3232" s="116">
        <v>88.691999999999993</v>
      </c>
      <c r="N3232" s="116">
        <v>0</v>
      </c>
      <c r="O3232" s="116">
        <v>306.30599999999998</v>
      </c>
      <c r="P3232" s="116">
        <v>0</v>
      </c>
      <c r="Q3232" s="20">
        <f t="shared" si="504"/>
        <v>0</v>
      </c>
      <c r="R3232" s="20">
        <f t="shared" si="505"/>
        <v>283.54832399999998</v>
      </c>
      <c r="S3232" s="20">
        <f t="shared" si="506"/>
        <v>0</v>
      </c>
      <c r="T3232" s="20">
        <f t="shared" si="507"/>
        <v>972.827856</v>
      </c>
      <c r="U3232" s="21">
        <f t="shared" si="508"/>
        <v>1256.37618</v>
      </c>
      <c r="V3232" s="38">
        <f t="shared" si="509"/>
        <v>0.81379472992501212</v>
      </c>
    </row>
    <row r="3233" spans="1:22">
      <c r="A3233">
        <v>3228</v>
      </c>
      <c r="B3233" s="122">
        <f t="shared" si="510"/>
        <v>41774</v>
      </c>
      <c r="C3233" s="122">
        <f t="shared" si="510"/>
        <v>42139</v>
      </c>
      <c r="D3233" s="116">
        <f t="shared" si="501"/>
        <v>2015</v>
      </c>
      <c r="E3233" s="116">
        <f t="shared" si="502"/>
        <v>5</v>
      </c>
      <c r="F3233" s="120">
        <v>0</v>
      </c>
      <c r="G3233" s="121">
        <v>287.24</v>
      </c>
      <c r="H3233" s="121">
        <v>0.65800000000000003</v>
      </c>
      <c r="I3233" s="121">
        <v>1625.4739999999999</v>
      </c>
      <c r="J3233" s="119">
        <v>0</v>
      </c>
      <c r="K3233" s="117">
        <f t="shared" si="503"/>
        <v>1913.3719999999998</v>
      </c>
      <c r="L3233" s="116">
        <v>0</v>
      </c>
      <c r="M3233" s="116">
        <v>89.747</v>
      </c>
      <c r="N3233" s="116">
        <v>2.1160000000000001</v>
      </c>
      <c r="O3233" s="116">
        <v>373.70600000000002</v>
      </c>
      <c r="P3233" s="116">
        <v>0</v>
      </c>
      <c r="Q3233" s="20">
        <f t="shared" si="504"/>
        <v>0</v>
      </c>
      <c r="R3233" s="20">
        <f t="shared" si="505"/>
        <v>286.92115899999999</v>
      </c>
      <c r="S3233" s="20">
        <f t="shared" si="506"/>
        <v>4.1283160000000008</v>
      </c>
      <c r="T3233" s="20">
        <f t="shared" si="507"/>
        <v>1186.8902560000001</v>
      </c>
      <c r="U3233" s="21">
        <f t="shared" si="508"/>
        <v>1477.9397310000002</v>
      </c>
      <c r="V3233" s="38">
        <f t="shared" si="509"/>
        <v>0.7724267581003591</v>
      </c>
    </row>
    <row r="3234" spans="1:22">
      <c r="A3234">
        <v>3229</v>
      </c>
      <c r="B3234" s="122">
        <f t="shared" si="510"/>
        <v>41774</v>
      </c>
      <c r="C3234" s="122">
        <f t="shared" si="510"/>
        <v>42139</v>
      </c>
      <c r="D3234" s="116">
        <f t="shared" si="501"/>
        <v>2015</v>
      </c>
      <c r="E3234" s="116">
        <f t="shared" si="502"/>
        <v>5</v>
      </c>
      <c r="F3234" s="120">
        <v>0</v>
      </c>
      <c r="G3234" s="121">
        <v>292.47000000000003</v>
      </c>
      <c r="H3234" s="121">
        <v>0.05</v>
      </c>
      <c r="I3234" s="121">
        <v>1281.7670000000001</v>
      </c>
      <c r="J3234" s="119">
        <v>0</v>
      </c>
      <c r="K3234" s="117">
        <f t="shared" si="503"/>
        <v>1574.287</v>
      </c>
      <c r="L3234" s="116">
        <v>0</v>
      </c>
      <c r="M3234" s="116">
        <v>91.444000000000003</v>
      </c>
      <c r="N3234" s="116">
        <v>4.7069999999999999</v>
      </c>
      <c r="O3234" s="116">
        <v>314.08600000000001</v>
      </c>
      <c r="P3234" s="116">
        <v>0</v>
      </c>
      <c r="Q3234" s="20">
        <f t="shared" si="504"/>
        <v>0</v>
      </c>
      <c r="R3234" s="20">
        <f t="shared" si="505"/>
        <v>292.34646800000002</v>
      </c>
      <c r="S3234" s="20">
        <f t="shared" si="506"/>
        <v>9.1833570000000009</v>
      </c>
      <c r="T3234" s="20">
        <f t="shared" si="507"/>
        <v>997.53713600000015</v>
      </c>
      <c r="U3234" s="21">
        <f t="shared" si="508"/>
        <v>1299.0669610000002</v>
      </c>
      <c r="V3234" s="38">
        <f t="shared" si="509"/>
        <v>0.8251779764426691</v>
      </c>
    </row>
    <row r="3235" spans="1:22">
      <c r="A3235">
        <v>3230</v>
      </c>
      <c r="B3235" s="122">
        <f t="shared" si="510"/>
        <v>41774</v>
      </c>
      <c r="C3235" s="122">
        <f t="shared" si="510"/>
        <v>42139</v>
      </c>
      <c r="D3235" s="116">
        <f t="shared" si="501"/>
        <v>2015</v>
      </c>
      <c r="E3235" s="116">
        <f t="shared" si="502"/>
        <v>5</v>
      </c>
      <c r="F3235" s="120">
        <v>0</v>
      </c>
      <c r="G3235" s="121">
        <v>167.875</v>
      </c>
      <c r="H3235" s="121">
        <v>0</v>
      </c>
      <c r="I3235" s="121">
        <v>1436.9390000000001</v>
      </c>
      <c r="J3235" s="119">
        <v>0</v>
      </c>
      <c r="K3235" s="117">
        <f t="shared" si="503"/>
        <v>1604.8140000000001</v>
      </c>
      <c r="L3235" s="116">
        <v>0</v>
      </c>
      <c r="M3235" s="116">
        <v>54.857999999999997</v>
      </c>
      <c r="N3235" s="116">
        <v>0</v>
      </c>
      <c r="O3235" s="116">
        <v>356.97</v>
      </c>
      <c r="P3235" s="116">
        <v>0</v>
      </c>
      <c r="Q3235" s="20">
        <f t="shared" si="504"/>
        <v>0</v>
      </c>
      <c r="R3235" s="20">
        <f t="shared" si="505"/>
        <v>175.38102599999999</v>
      </c>
      <c r="S3235" s="20">
        <f t="shared" si="506"/>
        <v>0</v>
      </c>
      <c r="T3235" s="20">
        <f t="shared" si="507"/>
        <v>1133.7367200000001</v>
      </c>
      <c r="U3235" s="21">
        <f t="shared" si="508"/>
        <v>1309.1177460000001</v>
      </c>
      <c r="V3235" s="38">
        <f t="shared" si="509"/>
        <v>0.81574422082559106</v>
      </c>
    </row>
    <row r="3236" spans="1:22">
      <c r="A3236">
        <v>3231</v>
      </c>
      <c r="B3236" s="122">
        <f t="shared" si="510"/>
        <v>41774</v>
      </c>
      <c r="C3236" s="122">
        <f t="shared" si="510"/>
        <v>42139</v>
      </c>
      <c r="D3236" s="116">
        <f t="shared" si="501"/>
        <v>2015</v>
      </c>
      <c r="E3236" s="116">
        <f t="shared" si="502"/>
        <v>5</v>
      </c>
      <c r="F3236" s="120">
        <v>0</v>
      </c>
      <c r="G3236" s="121">
        <v>169.48599999999999</v>
      </c>
      <c r="H3236" s="121">
        <v>0</v>
      </c>
      <c r="I3236" s="121">
        <v>1468.854</v>
      </c>
      <c r="J3236" s="119">
        <v>0</v>
      </c>
      <c r="K3236" s="117">
        <f t="shared" si="503"/>
        <v>1638.3400000000001</v>
      </c>
      <c r="L3236" s="116">
        <v>0</v>
      </c>
      <c r="M3236" s="116">
        <v>55.313000000000002</v>
      </c>
      <c r="N3236" s="116">
        <v>0</v>
      </c>
      <c r="O3236" s="116">
        <v>367.32799999999997</v>
      </c>
      <c r="P3236" s="116">
        <v>0</v>
      </c>
      <c r="Q3236" s="20">
        <f t="shared" si="504"/>
        <v>0</v>
      </c>
      <c r="R3236" s="20">
        <f t="shared" si="505"/>
        <v>176.83566100000002</v>
      </c>
      <c r="S3236" s="20">
        <f t="shared" si="506"/>
        <v>0</v>
      </c>
      <c r="T3236" s="20">
        <f t="shared" si="507"/>
        <v>1166.633728</v>
      </c>
      <c r="U3236" s="21">
        <f t="shared" si="508"/>
        <v>1343.4693890000001</v>
      </c>
      <c r="V3236" s="38">
        <f t="shared" si="509"/>
        <v>0.82001867072768775</v>
      </c>
    </row>
    <row r="3237" spans="1:22">
      <c r="A3237">
        <v>3232</v>
      </c>
      <c r="B3237" s="122">
        <f t="shared" si="510"/>
        <v>41774</v>
      </c>
      <c r="C3237" s="122">
        <f t="shared" si="510"/>
        <v>42139</v>
      </c>
      <c r="D3237" s="116">
        <f t="shared" si="501"/>
        <v>2015</v>
      </c>
      <c r="E3237" s="116">
        <f t="shared" si="502"/>
        <v>5</v>
      </c>
      <c r="F3237" s="120">
        <v>0</v>
      </c>
      <c r="G3237" s="121">
        <v>174.38300000000001</v>
      </c>
      <c r="H3237" s="121">
        <v>0</v>
      </c>
      <c r="I3237" s="121">
        <v>1465.3019999999999</v>
      </c>
      <c r="J3237" s="119">
        <v>0</v>
      </c>
      <c r="K3237" s="117">
        <f t="shared" si="503"/>
        <v>1639.6849999999999</v>
      </c>
      <c r="L3237" s="116">
        <v>0</v>
      </c>
      <c r="M3237" s="116">
        <v>56.884999999999998</v>
      </c>
      <c r="N3237" s="116">
        <v>0</v>
      </c>
      <c r="O3237" s="116">
        <v>366.30200000000002</v>
      </c>
      <c r="P3237" s="116">
        <v>0</v>
      </c>
      <c r="Q3237" s="20">
        <f t="shared" si="504"/>
        <v>0</v>
      </c>
      <c r="R3237" s="20">
        <f t="shared" si="505"/>
        <v>181.861345</v>
      </c>
      <c r="S3237" s="20">
        <f t="shared" si="506"/>
        <v>0</v>
      </c>
      <c r="T3237" s="20">
        <f t="shared" si="507"/>
        <v>1163.3751520000001</v>
      </c>
      <c r="U3237" s="21">
        <f t="shared" si="508"/>
        <v>1345.2364970000001</v>
      </c>
      <c r="V3237" s="38">
        <f t="shared" si="509"/>
        <v>0.82042373809603686</v>
      </c>
    </row>
    <row r="3238" spans="1:22">
      <c r="A3238">
        <v>3233</v>
      </c>
      <c r="B3238" s="122">
        <f t="shared" si="510"/>
        <v>41774</v>
      </c>
      <c r="C3238" s="122">
        <f t="shared" si="510"/>
        <v>42139</v>
      </c>
      <c r="D3238" s="116">
        <f t="shared" si="501"/>
        <v>2015</v>
      </c>
      <c r="E3238" s="116">
        <f t="shared" si="502"/>
        <v>5</v>
      </c>
      <c r="F3238" s="120">
        <v>0</v>
      </c>
      <c r="G3238" s="121">
        <v>227.745</v>
      </c>
      <c r="H3238" s="121">
        <v>0</v>
      </c>
      <c r="I3238" s="121">
        <v>1467.857</v>
      </c>
      <c r="J3238" s="119">
        <v>0</v>
      </c>
      <c r="K3238" s="117">
        <f t="shared" si="503"/>
        <v>1695.6019999999999</v>
      </c>
      <c r="L3238" s="116">
        <v>0</v>
      </c>
      <c r="M3238" s="116">
        <v>72.870999999999995</v>
      </c>
      <c r="N3238" s="116">
        <v>0</v>
      </c>
      <c r="O3238" s="116">
        <v>367.81799999999998</v>
      </c>
      <c r="P3238" s="116">
        <v>0</v>
      </c>
      <c r="Q3238" s="20">
        <f t="shared" si="504"/>
        <v>0</v>
      </c>
      <c r="R3238" s="20">
        <f t="shared" si="505"/>
        <v>232.96858699999999</v>
      </c>
      <c r="S3238" s="20">
        <f t="shared" si="506"/>
        <v>0</v>
      </c>
      <c r="T3238" s="20">
        <f t="shared" si="507"/>
        <v>1168.1899679999999</v>
      </c>
      <c r="U3238" s="21">
        <f t="shared" si="508"/>
        <v>1401.158555</v>
      </c>
      <c r="V3238" s="38">
        <f t="shared" si="509"/>
        <v>0.82634872747260268</v>
      </c>
    </row>
    <row r="3239" spans="1:22">
      <c r="A3239">
        <v>3234</v>
      </c>
      <c r="B3239" s="122">
        <f t="shared" si="510"/>
        <v>41774</v>
      </c>
      <c r="C3239" s="122">
        <f t="shared" si="510"/>
        <v>42139</v>
      </c>
      <c r="D3239" s="116">
        <f t="shared" si="501"/>
        <v>2015</v>
      </c>
      <c r="E3239" s="116">
        <f t="shared" si="502"/>
        <v>5</v>
      </c>
      <c r="F3239" s="120">
        <v>0</v>
      </c>
      <c r="G3239" s="121">
        <v>231.01400000000001</v>
      </c>
      <c r="H3239" s="121">
        <v>0</v>
      </c>
      <c r="I3239" s="121">
        <v>1504.3969999999999</v>
      </c>
      <c r="J3239" s="119">
        <v>0</v>
      </c>
      <c r="K3239" s="117">
        <f t="shared" si="503"/>
        <v>1735.4110000000001</v>
      </c>
      <c r="L3239" s="116">
        <v>0</v>
      </c>
      <c r="M3239" s="116">
        <v>72.302000000000007</v>
      </c>
      <c r="N3239" s="116">
        <v>0</v>
      </c>
      <c r="O3239" s="116">
        <v>382.76400000000001</v>
      </c>
      <c r="P3239" s="116">
        <v>0</v>
      </c>
      <c r="Q3239" s="20">
        <f t="shared" si="504"/>
        <v>0</v>
      </c>
      <c r="R3239" s="20">
        <f t="shared" si="505"/>
        <v>231.14949400000003</v>
      </c>
      <c r="S3239" s="20">
        <f t="shared" si="506"/>
        <v>0</v>
      </c>
      <c r="T3239" s="20">
        <f t="shared" si="507"/>
        <v>1215.6584640000001</v>
      </c>
      <c r="U3239" s="21">
        <f t="shared" si="508"/>
        <v>1446.8079580000001</v>
      </c>
      <c r="V3239" s="38">
        <f t="shared" si="509"/>
        <v>0.83369758403052652</v>
      </c>
    </row>
    <row r="3240" spans="1:22">
      <c r="A3240">
        <v>3235</v>
      </c>
      <c r="B3240" s="122">
        <f t="shared" si="510"/>
        <v>41774</v>
      </c>
      <c r="C3240" s="122">
        <f t="shared" si="510"/>
        <v>42139</v>
      </c>
      <c r="D3240" s="116">
        <f t="shared" si="501"/>
        <v>2015</v>
      </c>
      <c r="E3240" s="116">
        <f t="shared" si="502"/>
        <v>5</v>
      </c>
      <c r="F3240" s="120">
        <v>0</v>
      </c>
      <c r="G3240" s="121">
        <v>229.95400000000001</v>
      </c>
      <c r="H3240" s="121">
        <v>0</v>
      </c>
      <c r="I3240" s="121">
        <v>1559.84</v>
      </c>
      <c r="J3240" s="119">
        <v>0</v>
      </c>
      <c r="K3240" s="117">
        <f t="shared" si="503"/>
        <v>1789.7939999999999</v>
      </c>
      <c r="L3240" s="116">
        <v>0</v>
      </c>
      <c r="M3240" s="116">
        <v>72.036000000000001</v>
      </c>
      <c r="N3240" s="116">
        <v>0</v>
      </c>
      <c r="O3240" s="116">
        <v>391.61700000000002</v>
      </c>
      <c r="P3240" s="116">
        <v>0</v>
      </c>
      <c r="Q3240" s="20">
        <f t="shared" si="504"/>
        <v>0</v>
      </c>
      <c r="R3240" s="20">
        <f t="shared" si="505"/>
        <v>230.299092</v>
      </c>
      <c r="S3240" s="20">
        <f t="shared" si="506"/>
        <v>0</v>
      </c>
      <c r="T3240" s="20">
        <f t="shared" si="507"/>
        <v>1243.7755920000002</v>
      </c>
      <c r="U3240" s="21">
        <f t="shared" si="508"/>
        <v>1474.0746840000002</v>
      </c>
      <c r="V3240" s="38">
        <f t="shared" si="509"/>
        <v>0.82360019309484789</v>
      </c>
    </row>
    <row r="3241" spans="1:22">
      <c r="A3241">
        <v>3236</v>
      </c>
      <c r="B3241" s="122">
        <f t="shared" si="510"/>
        <v>41774</v>
      </c>
      <c r="C3241" s="122">
        <f t="shared" si="510"/>
        <v>42139</v>
      </c>
      <c r="D3241" s="116">
        <f t="shared" si="501"/>
        <v>2015</v>
      </c>
      <c r="E3241" s="116">
        <f t="shared" si="502"/>
        <v>5</v>
      </c>
      <c r="F3241" s="120">
        <v>0</v>
      </c>
      <c r="G3241" s="121">
        <v>254.22300000000001</v>
      </c>
      <c r="H3241" s="121">
        <v>0</v>
      </c>
      <c r="I3241" s="121">
        <v>1532.7190000000001</v>
      </c>
      <c r="J3241" s="119">
        <v>0</v>
      </c>
      <c r="K3241" s="117">
        <f t="shared" si="503"/>
        <v>1786.942</v>
      </c>
      <c r="L3241" s="116">
        <v>0</v>
      </c>
      <c r="M3241" s="116">
        <v>80.003</v>
      </c>
      <c r="N3241" s="116">
        <v>0</v>
      </c>
      <c r="O3241" s="116">
        <v>381.495</v>
      </c>
      <c r="P3241" s="116">
        <v>0</v>
      </c>
      <c r="Q3241" s="20">
        <f t="shared" si="504"/>
        <v>0</v>
      </c>
      <c r="R3241" s="20">
        <f t="shared" si="505"/>
        <v>255.76959100000002</v>
      </c>
      <c r="S3241" s="20">
        <f t="shared" si="506"/>
        <v>0</v>
      </c>
      <c r="T3241" s="20">
        <f t="shared" si="507"/>
        <v>1211.6281200000001</v>
      </c>
      <c r="U3241" s="21">
        <f t="shared" si="508"/>
        <v>1467.3977110000001</v>
      </c>
      <c r="V3241" s="38">
        <f t="shared" si="509"/>
        <v>0.82117814176397452</v>
      </c>
    </row>
    <row r="3242" spans="1:22">
      <c r="A3242">
        <v>3237</v>
      </c>
      <c r="B3242" s="122">
        <f t="shared" si="510"/>
        <v>41774</v>
      </c>
      <c r="C3242" s="122">
        <f t="shared" si="510"/>
        <v>42139</v>
      </c>
      <c r="D3242" s="116">
        <f t="shared" si="501"/>
        <v>2015</v>
      </c>
      <c r="E3242" s="116">
        <f t="shared" si="502"/>
        <v>5</v>
      </c>
      <c r="F3242" s="120">
        <v>0</v>
      </c>
      <c r="G3242" s="121">
        <v>232.80099999999999</v>
      </c>
      <c r="H3242" s="121">
        <v>0</v>
      </c>
      <c r="I3242" s="121">
        <v>1628.252</v>
      </c>
      <c r="J3242" s="119">
        <v>0</v>
      </c>
      <c r="K3242" s="117">
        <f t="shared" si="503"/>
        <v>1861.0529999999999</v>
      </c>
      <c r="L3242" s="116">
        <v>0</v>
      </c>
      <c r="M3242" s="116">
        <v>73.081000000000003</v>
      </c>
      <c r="N3242" s="116">
        <v>0</v>
      </c>
      <c r="O3242" s="116">
        <v>409.26499999999999</v>
      </c>
      <c r="P3242" s="116">
        <v>0</v>
      </c>
      <c r="Q3242" s="20">
        <f t="shared" si="504"/>
        <v>0</v>
      </c>
      <c r="R3242" s="20">
        <f t="shared" si="505"/>
        <v>233.63995700000001</v>
      </c>
      <c r="S3242" s="20">
        <f t="shared" si="506"/>
        <v>0</v>
      </c>
      <c r="T3242" s="20">
        <f t="shared" si="507"/>
        <v>1299.82564</v>
      </c>
      <c r="U3242" s="21">
        <f t="shared" si="508"/>
        <v>1533.4655970000001</v>
      </c>
      <c r="V3242" s="38">
        <f t="shared" si="509"/>
        <v>0.82397739183139884</v>
      </c>
    </row>
    <row r="3243" spans="1:22">
      <c r="A3243">
        <v>3238</v>
      </c>
      <c r="B3243" s="122">
        <f t="shared" si="510"/>
        <v>41774</v>
      </c>
      <c r="C3243" s="122">
        <f t="shared" si="510"/>
        <v>42139</v>
      </c>
      <c r="D3243" s="116">
        <f t="shared" si="501"/>
        <v>2015</v>
      </c>
      <c r="E3243" s="116">
        <f t="shared" si="502"/>
        <v>5</v>
      </c>
      <c r="F3243" s="120">
        <v>0</v>
      </c>
      <c r="G3243" s="121">
        <v>231.44</v>
      </c>
      <c r="H3243" s="121">
        <v>0</v>
      </c>
      <c r="I3243" s="121">
        <v>1491.587</v>
      </c>
      <c r="J3243" s="119">
        <v>0</v>
      </c>
      <c r="K3243" s="117">
        <f t="shared" si="503"/>
        <v>1723.027</v>
      </c>
      <c r="L3243" s="116">
        <v>0</v>
      </c>
      <c r="M3243" s="116">
        <v>73.489000000000004</v>
      </c>
      <c r="N3243" s="116">
        <v>0</v>
      </c>
      <c r="O3243" s="116">
        <v>370.01100000000002</v>
      </c>
      <c r="P3243" s="116">
        <v>0</v>
      </c>
      <c r="Q3243" s="20">
        <f t="shared" si="504"/>
        <v>0</v>
      </c>
      <c r="R3243" s="20">
        <f t="shared" si="505"/>
        <v>234.94433300000003</v>
      </c>
      <c r="S3243" s="20">
        <f t="shared" si="506"/>
        <v>0</v>
      </c>
      <c r="T3243" s="20">
        <f t="shared" si="507"/>
        <v>1175.1549360000001</v>
      </c>
      <c r="U3243" s="21">
        <f t="shared" si="508"/>
        <v>1410.0992690000003</v>
      </c>
      <c r="V3243" s="38">
        <f t="shared" si="509"/>
        <v>0.818384894142692</v>
      </c>
    </row>
    <row r="3244" spans="1:22">
      <c r="A3244">
        <v>3239</v>
      </c>
      <c r="B3244" s="122">
        <f t="shared" si="510"/>
        <v>41774</v>
      </c>
      <c r="C3244" s="122">
        <f t="shared" si="510"/>
        <v>42139</v>
      </c>
      <c r="D3244" s="116">
        <f t="shared" si="501"/>
        <v>2015</v>
      </c>
      <c r="E3244" s="116">
        <f t="shared" si="502"/>
        <v>5</v>
      </c>
      <c r="F3244" s="120">
        <v>0</v>
      </c>
      <c r="G3244" s="121">
        <v>235.19</v>
      </c>
      <c r="H3244" s="121">
        <v>0</v>
      </c>
      <c r="I3244" s="121">
        <v>1477.317</v>
      </c>
      <c r="J3244" s="119">
        <v>0</v>
      </c>
      <c r="K3244" s="117">
        <f t="shared" si="503"/>
        <v>1712.5070000000001</v>
      </c>
      <c r="L3244" s="116">
        <v>0</v>
      </c>
      <c r="M3244" s="116">
        <v>73.634</v>
      </c>
      <c r="N3244" s="116">
        <v>0</v>
      </c>
      <c r="O3244" s="116">
        <v>366.149</v>
      </c>
      <c r="P3244" s="116">
        <v>0</v>
      </c>
      <c r="Q3244" s="20">
        <f t="shared" si="504"/>
        <v>0</v>
      </c>
      <c r="R3244" s="20">
        <f t="shared" si="505"/>
        <v>235.40789800000002</v>
      </c>
      <c r="S3244" s="20">
        <f t="shared" si="506"/>
        <v>0</v>
      </c>
      <c r="T3244" s="20">
        <f t="shared" si="507"/>
        <v>1162.889224</v>
      </c>
      <c r="U3244" s="21">
        <f t="shared" si="508"/>
        <v>1398.2971219999999</v>
      </c>
      <c r="V3244" s="38">
        <f t="shared" si="509"/>
        <v>0.81652052925915042</v>
      </c>
    </row>
    <row r="3245" spans="1:22">
      <c r="A3245">
        <v>3240</v>
      </c>
      <c r="B3245" s="122">
        <f t="shared" si="510"/>
        <v>41774</v>
      </c>
      <c r="C3245" s="122">
        <f t="shared" si="510"/>
        <v>42139</v>
      </c>
      <c r="D3245" s="116">
        <f t="shared" si="501"/>
        <v>2015</v>
      </c>
      <c r="E3245" s="116">
        <f t="shared" si="502"/>
        <v>5</v>
      </c>
      <c r="F3245" s="120">
        <v>0</v>
      </c>
      <c r="G3245" s="121">
        <v>221.078</v>
      </c>
      <c r="H3245" s="121">
        <v>1.841</v>
      </c>
      <c r="I3245" s="121">
        <v>1450.674</v>
      </c>
      <c r="J3245" s="119">
        <v>0</v>
      </c>
      <c r="K3245" s="117">
        <f t="shared" si="503"/>
        <v>1673.5930000000001</v>
      </c>
      <c r="L3245" s="116">
        <v>0</v>
      </c>
      <c r="M3245" s="116">
        <v>68.789000000000001</v>
      </c>
      <c r="N3245" s="116">
        <v>5.056</v>
      </c>
      <c r="O3245" s="116">
        <v>358.99200000000002</v>
      </c>
      <c r="P3245" s="116">
        <v>0</v>
      </c>
      <c r="Q3245" s="20">
        <f t="shared" si="504"/>
        <v>0</v>
      </c>
      <c r="R3245" s="20">
        <f t="shared" si="505"/>
        <v>219.91843300000002</v>
      </c>
      <c r="S3245" s="20">
        <f t="shared" si="506"/>
        <v>9.864256000000001</v>
      </c>
      <c r="T3245" s="20">
        <f t="shared" si="507"/>
        <v>1140.1585920000002</v>
      </c>
      <c r="U3245" s="21">
        <f t="shared" si="508"/>
        <v>1369.9412810000003</v>
      </c>
      <c r="V3245" s="38">
        <f t="shared" si="509"/>
        <v>0.81856298454881227</v>
      </c>
    </row>
    <row r="3246" spans="1:22">
      <c r="A3246">
        <v>3241</v>
      </c>
      <c r="B3246" s="122">
        <f t="shared" si="510"/>
        <v>41775</v>
      </c>
      <c r="C3246" s="122">
        <f t="shared" si="510"/>
        <v>42140</v>
      </c>
      <c r="D3246" s="116">
        <f t="shared" si="501"/>
        <v>2015</v>
      </c>
      <c r="E3246" s="116">
        <f t="shared" si="502"/>
        <v>5</v>
      </c>
      <c r="F3246" s="120">
        <v>0</v>
      </c>
      <c r="G3246" s="121">
        <v>216.346</v>
      </c>
      <c r="H3246" s="121">
        <v>5.5979999999999999</v>
      </c>
      <c r="I3246" s="121">
        <v>1432.296</v>
      </c>
      <c r="J3246" s="119">
        <v>0</v>
      </c>
      <c r="K3246" s="117">
        <f t="shared" si="503"/>
        <v>1654.24</v>
      </c>
      <c r="L3246" s="116">
        <v>0</v>
      </c>
      <c r="M3246" s="116">
        <v>68.197999999999993</v>
      </c>
      <c r="N3246" s="116">
        <v>8.9730000000000008</v>
      </c>
      <c r="O3246" s="116">
        <v>371.108</v>
      </c>
      <c r="P3246" s="116">
        <v>0</v>
      </c>
      <c r="Q3246" s="20">
        <f t="shared" si="504"/>
        <v>0</v>
      </c>
      <c r="R3246" s="20">
        <f t="shared" si="505"/>
        <v>218.02900599999998</v>
      </c>
      <c r="S3246" s="20">
        <f t="shared" si="506"/>
        <v>17.506323000000002</v>
      </c>
      <c r="T3246" s="20">
        <f t="shared" si="507"/>
        <v>1178.6390080000001</v>
      </c>
      <c r="U3246" s="21">
        <f t="shared" si="508"/>
        <v>1414.1743370000002</v>
      </c>
      <c r="V3246" s="38">
        <f t="shared" si="509"/>
        <v>0.85487857686913638</v>
      </c>
    </row>
    <row r="3247" spans="1:22">
      <c r="A3247">
        <v>3242</v>
      </c>
      <c r="B3247" s="122">
        <f t="shared" si="510"/>
        <v>41775</v>
      </c>
      <c r="C3247" s="122">
        <f t="shared" si="510"/>
        <v>42140</v>
      </c>
      <c r="D3247" s="116">
        <f t="shared" si="501"/>
        <v>2015</v>
      </c>
      <c r="E3247" s="116">
        <f t="shared" si="502"/>
        <v>5</v>
      </c>
      <c r="F3247" s="120">
        <v>0</v>
      </c>
      <c r="G3247" s="121">
        <v>218.73699999999999</v>
      </c>
      <c r="H3247" s="121">
        <v>0</v>
      </c>
      <c r="I3247" s="121">
        <v>1329.739</v>
      </c>
      <c r="J3247" s="119">
        <v>0</v>
      </c>
      <c r="K3247" s="117">
        <f t="shared" si="503"/>
        <v>1548.4760000000001</v>
      </c>
      <c r="L3247" s="116">
        <v>0</v>
      </c>
      <c r="M3247" s="116">
        <v>67.757999999999996</v>
      </c>
      <c r="N3247" s="116">
        <v>0</v>
      </c>
      <c r="O3247" s="116">
        <v>342.28699999999998</v>
      </c>
      <c r="P3247" s="116">
        <v>0</v>
      </c>
      <c r="Q3247" s="20">
        <f t="shared" si="504"/>
        <v>0</v>
      </c>
      <c r="R3247" s="20">
        <f t="shared" si="505"/>
        <v>216.62232599999999</v>
      </c>
      <c r="S3247" s="20">
        <f t="shared" si="506"/>
        <v>0</v>
      </c>
      <c r="T3247" s="20">
        <f t="shared" si="507"/>
        <v>1087.1035119999999</v>
      </c>
      <c r="U3247" s="21">
        <f t="shared" si="508"/>
        <v>1303.7258379999998</v>
      </c>
      <c r="V3247" s="38">
        <f t="shared" si="509"/>
        <v>0.84194126224752575</v>
      </c>
    </row>
    <row r="3248" spans="1:22">
      <c r="A3248">
        <v>3243</v>
      </c>
      <c r="B3248" s="122">
        <f t="shared" si="510"/>
        <v>41775</v>
      </c>
      <c r="C3248" s="122">
        <f t="shared" si="510"/>
        <v>42140</v>
      </c>
      <c r="D3248" s="116">
        <f t="shared" si="501"/>
        <v>2015</v>
      </c>
      <c r="E3248" s="116">
        <f t="shared" si="502"/>
        <v>5</v>
      </c>
      <c r="F3248" s="120">
        <v>0</v>
      </c>
      <c r="G3248" s="121">
        <v>229.947</v>
      </c>
      <c r="H3248" s="121">
        <v>2.786</v>
      </c>
      <c r="I3248" s="121">
        <v>1229.998</v>
      </c>
      <c r="J3248" s="119">
        <v>0</v>
      </c>
      <c r="K3248" s="117">
        <f t="shared" si="503"/>
        <v>1462.731</v>
      </c>
      <c r="L3248" s="116">
        <v>0</v>
      </c>
      <c r="M3248" s="116">
        <v>71.039000000000001</v>
      </c>
      <c r="N3248" s="116">
        <v>10.162000000000001</v>
      </c>
      <c r="O3248" s="116">
        <v>296.90800000000002</v>
      </c>
      <c r="P3248" s="116">
        <v>0</v>
      </c>
      <c r="Q3248" s="20">
        <f t="shared" si="504"/>
        <v>0</v>
      </c>
      <c r="R3248" s="20">
        <f t="shared" si="505"/>
        <v>227.111683</v>
      </c>
      <c r="S3248" s="20">
        <f t="shared" si="506"/>
        <v>19.826062000000004</v>
      </c>
      <c r="T3248" s="20">
        <f t="shared" si="507"/>
        <v>942.97980800000005</v>
      </c>
      <c r="U3248" s="21">
        <f t="shared" si="508"/>
        <v>1189.917553</v>
      </c>
      <c r="V3248" s="38">
        <f t="shared" si="509"/>
        <v>0.81349034990028923</v>
      </c>
    </row>
    <row r="3249" spans="1:22">
      <c r="A3249">
        <v>3244</v>
      </c>
      <c r="B3249" s="122">
        <f t="shared" si="510"/>
        <v>41775</v>
      </c>
      <c r="C3249" s="122">
        <f t="shared" si="510"/>
        <v>42140</v>
      </c>
      <c r="D3249" s="116">
        <f t="shared" si="501"/>
        <v>2015</v>
      </c>
      <c r="E3249" s="116">
        <f t="shared" si="502"/>
        <v>5</v>
      </c>
      <c r="F3249" s="120">
        <v>0</v>
      </c>
      <c r="G3249" s="121">
        <v>511.49099999999999</v>
      </c>
      <c r="H3249" s="121">
        <v>0</v>
      </c>
      <c r="I3249" s="121">
        <v>910.33100000000002</v>
      </c>
      <c r="J3249" s="119">
        <v>0</v>
      </c>
      <c r="K3249" s="117">
        <f t="shared" si="503"/>
        <v>1421.8220000000001</v>
      </c>
      <c r="L3249" s="116">
        <v>0</v>
      </c>
      <c r="M3249" s="116">
        <v>149.90700000000001</v>
      </c>
      <c r="N3249" s="116">
        <v>0</v>
      </c>
      <c r="O3249" s="116">
        <v>235.54900000000001</v>
      </c>
      <c r="P3249" s="116">
        <v>0</v>
      </c>
      <c r="Q3249" s="20">
        <f t="shared" si="504"/>
        <v>0</v>
      </c>
      <c r="R3249" s="20">
        <f t="shared" si="505"/>
        <v>479.25267900000006</v>
      </c>
      <c r="S3249" s="20">
        <f t="shared" si="506"/>
        <v>0</v>
      </c>
      <c r="T3249" s="20">
        <f t="shared" si="507"/>
        <v>748.10362400000008</v>
      </c>
      <c r="U3249" s="21">
        <f t="shared" si="508"/>
        <v>1227.356303</v>
      </c>
      <c r="V3249" s="38">
        <f t="shared" si="509"/>
        <v>0.86322781825010442</v>
      </c>
    </row>
    <row r="3250" spans="1:22">
      <c r="A3250">
        <v>3245</v>
      </c>
      <c r="B3250" s="122">
        <f t="shared" si="510"/>
        <v>41775</v>
      </c>
      <c r="C3250" s="122">
        <f t="shared" si="510"/>
        <v>42140</v>
      </c>
      <c r="D3250" s="116">
        <f t="shared" si="501"/>
        <v>2015</v>
      </c>
      <c r="E3250" s="116">
        <f t="shared" si="502"/>
        <v>5</v>
      </c>
      <c r="F3250" s="120">
        <v>0</v>
      </c>
      <c r="G3250" s="121">
        <v>210.02199999999999</v>
      </c>
      <c r="H3250" s="121">
        <v>0</v>
      </c>
      <c r="I3250" s="121">
        <v>1124.4079999999999</v>
      </c>
      <c r="J3250" s="119">
        <v>0</v>
      </c>
      <c r="K3250" s="117">
        <f t="shared" si="503"/>
        <v>1334.4299999999998</v>
      </c>
      <c r="L3250" s="116">
        <v>0</v>
      </c>
      <c r="M3250" s="116">
        <v>64.787000000000006</v>
      </c>
      <c r="N3250" s="116">
        <v>0</v>
      </c>
      <c r="O3250" s="116">
        <v>280.60300000000001</v>
      </c>
      <c r="P3250" s="116">
        <v>0</v>
      </c>
      <c r="Q3250" s="20">
        <f t="shared" si="504"/>
        <v>0</v>
      </c>
      <c r="R3250" s="20">
        <f t="shared" si="505"/>
        <v>207.12403900000001</v>
      </c>
      <c r="S3250" s="20">
        <f t="shared" si="506"/>
        <v>0</v>
      </c>
      <c r="T3250" s="20">
        <f t="shared" si="507"/>
        <v>891.19512800000007</v>
      </c>
      <c r="U3250" s="21">
        <f t="shared" si="508"/>
        <v>1098.3191670000001</v>
      </c>
      <c r="V3250" s="38">
        <f t="shared" si="509"/>
        <v>0.82306240642071915</v>
      </c>
    </row>
    <row r="3251" spans="1:22">
      <c r="A3251">
        <v>3246</v>
      </c>
      <c r="B3251" s="122">
        <f t="shared" si="510"/>
        <v>41775</v>
      </c>
      <c r="C3251" s="122">
        <f t="shared" si="510"/>
        <v>42140</v>
      </c>
      <c r="D3251" s="116">
        <f t="shared" si="501"/>
        <v>2015</v>
      </c>
      <c r="E3251" s="116">
        <f t="shared" si="502"/>
        <v>5</v>
      </c>
      <c r="F3251" s="120">
        <v>0</v>
      </c>
      <c r="G3251" s="121">
        <v>233.87700000000001</v>
      </c>
      <c r="H3251" s="121">
        <v>0</v>
      </c>
      <c r="I3251" s="121">
        <v>1071.9670000000001</v>
      </c>
      <c r="J3251" s="119">
        <v>0</v>
      </c>
      <c r="K3251" s="117">
        <f t="shared" si="503"/>
        <v>1305.8440000000001</v>
      </c>
      <c r="L3251" s="116">
        <v>0</v>
      </c>
      <c r="M3251" s="116">
        <v>72.447999999999993</v>
      </c>
      <c r="N3251" s="116">
        <v>0</v>
      </c>
      <c r="O3251" s="116">
        <v>280.52199999999999</v>
      </c>
      <c r="P3251" s="116">
        <v>0</v>
      </c>
      <c r="Q3251" s="20">
        <f t="shared" si="504"/>
        <v>0</v>
      </c>
      <c r="R3251" s="20">
        <f t="shared" si="505"/>
        <v>231.61625599999999</v>
      </c>
      <c r="S3251" s="20">
        <f t="shared" si="506"/>
        <v>0</v>
      </c>
      <c r="T3251" s="20">
        <f t="shared" si="507"/>
        <v>890.93787199999997</v>
      </c>
      <c r="U3251" s="21">
        <f t="shared" si="508"/>
        <v>1122.554128</v>
      </c>
      <c r="V3251" s="38">
        <f t="shared" si="509"/>
        <v>0.85963876848995746</v>
      </c>
    </row>
    <row r="3252" spans="1:22">
      <c r="A3252">
        <v>3247</v>
      </c>
      <c r="B3252" s="122">
        <f t="shared" si="510"/>
        <v>41775</v>
      </c>
      <c r="C3252" s="122">
        <f t="shared" si="510"/>
        <v>42140</v>
      </c>
      <c r="D3252" s="116">
        <f t="shared" si="501"/>
        <v>2015</v>
      </c>
      <c r="E3252" s="116">
        <f t="shared" si="502"/>
        <v>5</v>
      </c>
      <c r="F3252" s="120">
        <v>0</v>
      </c>
      <c r="G3252" s="121">
        <v>153.37899999999999</v>
      </c>
      <c r="H3252" s="121">
        <v>0</v>
      </c>
      <c r="I3252" s="121">
        <v>1143.933</v>
      </c>
      <c r="J3252" s="119">
        <v>0</v>
      </c>
      <c r="K3252" s="117">
        <f t="shared" si="503"/>
        <v>1297.3119999999999</v>
      </c>
      <c r="L3252" s="116">
        <v>0</v>
      </c>
      <c r="M3252" s="116">
        <v>49.524999999999999</v>
      </c>
      <c r="N3252" s="116">
        <v>0</v>
      </c>
      <c r="O3252" s="116">
        <v>320.68</v>
      </c>
      <c r="P3252" s="116">
        <v>0</v>
      </c>
      <c r="Q3252" s="20">
        <f t="shared" si="504"/>
        <v>0</v>
      </c>
      <c r="R3252" s="20">
        <f t="shared" si="505"/>
        <v>158.331425</v>
      </c>
      <c r="S3252" s="20">
        <f t="shared" si="506"/>
        <v>0</v>
      </c>
      <c r="T3252" s="20">
        <f t="shared" si="507"/>
        <v>1018.47968</v>
      </c>
      <c r="U3252" s="21">
        <f t="shared" si="508"/>
        <v>1176.811105</v>
      </c>
      <c r="V3252" s="38">
        <f t="shared" si="509"/>
        <v>0.90711494613477717</v>
      </c>
    </row>
    <row r="3253" spans="1:22">
      <c r="A3253">
        <v>3248</v>
      </c>
      <c r="B3253" s="122">
        <f t="shared" si="510"/>
        <v>41775</v>
      </c>
      <c r="C3253" s="122">
        <f t="shared" si="510"/>
        <v>42140</v>
      </c>
      <c r="D3253" s="116">
        <f t="shared" si="501"/>
        <v>2015</v>
      </c>
      <c r="E3253" s="116">
        <f t="shared" si="502"/>
        <v>5</v>
      </c>
      <c r="F3253" s="120">
        <v>0</v>
      </c>
      <c r="G3253" s="121">
        <v>70.281000000000006</v>
      </c>
      <c r="H3253" s="121">
        <v>0</v>
      </c>
      <c r="I3253" s="121">
        <v>1284.9259999999999</v>
      </c>
      <c r="J3253" s="119">
        <v>0</v>
      </c>
      <c r="K3253" s="117">
        <f t="shared" si="503"/>
        <v>1355.2069999999999</v>
      </c>
      <c r="L3253" s="116">
        <v>0</v>
      </c>
      <c r="M3253" s="116">
        <v>25.116</v>
      </c>
      <c r="N3253" s="116">
        <v>0</v>
      </c>
      <c r="O3253" s="116">
        <v>363.334</v>
      </c>
      <c r="P3253" s="116">
        <v>0</v>
      </c>
      <c r="Q3253" s="20">
        <f t="shared" si="504"/>
        <v>0</v>
      </c>
      <c r="R3253" s="20">
        <f t="shared" si="505"/>
        <v>80.295851999999996</v>
      </c>
      <c r="S3253" s="20">
        <f t="shared" si="506"/>
        <v>0</v>
      </c>
      <c r="T3253" s="20">
        <f t="shared" si="507"/>
        <v>1153.9487840000002</v>
      </c>
      <c r="U3253" s="21">
        <f t="shared" si="508"/>
        <v>1234.2446360000001</v>
      </c>
      <c r="V3253" s="38">
        <f t="shared" si="509"/>
        <v>0.91074251830163233</v>
      </c>
    </row>
    <row r="3254" spans="1:22">
      <c r="A3254">
        <v>3249</v>
      </c>
      <c r="B3254" s="122">
        <f t="shared" si="510"/>
        <v>41775</v>
      </c>
      <c r="C3254" s="122">
        <f t="shared" si="510"/>
        <v>42140</v>
      </c>
      <c r="D3254" s="116">
        <f t="shared" si="501"/>
        <v>2015</v>
      </c>
      <c r="E3254" s="116">
        <f t="shared" si="502"/>
        <v>5</v>
      </c>
      <c r="F3254" s="120">
        <v>0</v>
      </c>
      <c r="G3254" s="121">
        <v>208.4</v>
      </c>
      <c r="H3254" s="121">
        <v>0.82399999999999995</v>
      </c>
      <c r="I3254" s="121">
        <v>1365.971</v>
      </c>
      <c r="J3254" s="119">
        <v>0</v>
      </c>
      <c r="K3254" s="117">
        <f t="shared" si="503"/>
        <v>1575.1949999999999</v>
      </c>
      <c r="L3254" s="116">
        <v>0</v>
      </c>
      <c r="M3254" s="116">
        <v>64.67</v>
      </c>
      <c r="N3254" s="116">
        <v>2.173</v>
      </c>
      <c r="O3254" s="116">
        <v>351.69400000000002</v>
      </c>
      <c r="P3254" s="116">
        <v>0</v>
      </c>
      <c r="Q3254" s="20">
        <f t="shared" si="504"/>
        <v>0</v>
      </c>
      <c r="R3254" s="20">
        <f t="shared" si="505"/>
        <v>206.74999</v>
      </c>
      <c r="S3254" s="20">
        <f t="shared" si="506"/>
        <v>4.2395230000000002</v>
      </c>
      <c r="T3254" s="20">
        <f t="shared" si="507"/>
        <v>1116.9801440000001</v>
      </c>
      <c r="U3254" s="21">
        <f t="shared" si="508"/>
        <v>1327.9696570000001</v>
      </c>
      <c r="V3254" s="38">
        <f t="shared" si="509"/>
        <v>0.84305096003986812</v>
      </c>
    </row>
    <row r="3255" spans="1:22">
      <c r="A3255">
        <v>3250</v>
      </c>
      <c r="B3255" s="122">
        <f t="shared" si="510"/>
        <v>41775</v>
      </c>
      <c r="C3255" s="122">
        <f t="shared" si="510"/>
        <v>42140</v>
      </c>
      <c r="D3255" s="116">
        <f t="shared" si="501"/>
        <v>2015</v>
      </c>
      <c r="E3255" s="116">
        <f t="shared" si="502"/>
        <v>5</v>
      </c>
      <c r="F3255" s="120">
        <v>0</v>
      </c>
      <c r="G3255" s="121">
        <v>203.904</v>
      </c>
      <c r="H3255" s="121">
        <v>0.55800000000000005</v>
      </c>
      <c r="I3255" s="121">
        <v>1166.0409999999999</v>
      </c>
      <c r="J3255" s="119">
        <v>0</v>
      </c>
      <c r="K3255" s="117">
        <f t="shared" si="503"/>
        <v>1370.5029999999999</v>
      </c>
      <c r="L3255" s="116">
        <v>0</v>
      </c>
      <c r="M3255" s="116">
        <v>64.793000000000006</v>
      </c>
      <c r="N3255" s="116">
        <v>12.46</v>
      </c>
      <c r="O3255" s="116">
        <v>318.21699999999998</v>
      </c>
      <c r="P3255" s="116">
        <v>0</v>
      </c>
      <c r="Q3255" s="20">
        <f t="shared" si="504"/>
        <v>0</v>
      </c>
      <c r="R3255" s="20">
        <f t="shared" si="505"/>
        <v>207.14322100000001</v>
      </c>
      <c r="S3255" s="20">
        <f t="shared" si="506"/>
        <v>24.309460000000001</v>
      </c>
      <c r="T3255" s="20">
        <f t="shared" si="507"/>
        <v>1010.657192</v>
      </c>
      <c r="U3255" s="21">
        <f t="shared" si="508"/>
        <v>1242.1098730000001</v>
      </c>
      <c r="V3255" s="38">
        <f t="shared" si="509"/>
        <v>0.90631678515114533</v>
      </c>
    </row>
    <row r="3256" spans="1:22">
      <c r="A3256">
        <v>3251</v>
      </c>
      <c r="B3256" s="122">
        <f t="shared" si="510"/>
        <v>41775</v>
      </c>
      <c r="C3256" s="122">
        <f t="shared" si="510"/>
        <v>42140</v>
      </c>
      <c r="D3256" s="116">
        <f t="shared" si="501"/>
        <v>2015</v>
      </c>
      <c r="E3256" s="116">
        <f t="shared" si="502"/>
        <v>5</v>
      </c>
      <c r="F3256" s="120">
        <v>0</v>
      </c>
      <c r="G3256" s="121">
        <v>211.77500000000001</v>
      </c>
      <c r="H3256" s="121">
        <v>4.234</v>
      </c>
      <c r="I3256" s="121">
        <v>1407.008</v>
      </c>
      <c r="J3256" s="119">
        <v>0</v>
      </c>
      <c r="K3256" s="117">
        <f t="shared" si="503"/>
        <v>1623.0170000000001</v>
      </c>
      <c r="L3256" s="116">
        <v>0</v>
      </c>
      <c r="M3256" s="116">
        <v>65.968000000000004</v>
      </c>
      <c r="N3256" s="116">
        <v>10.582000000000001</v>
      </c>
      <c r="O3256" s="116">
        <v>379.99299999999999</v>
      </c>
      <c r="P3256" s="116">
        <v>0</v>
      </c>
      <c r="Q3256" s="20">
        <f t="shared" si="504"/>
        <v>0</v>
      </c>
      <c r="R3256" s="20">
        <f t="shared" si="505"/>
        <v>210.89969600000001</v>
      </c>
      <c r="S3256" s="20">
        <f t="shared" si="506"/>
        <v>20.645482000000001</v>
      </c>
      <c r="T3256" s="20">
        <f t="shared" si="507"/>
        <v>1206.8577680000001</v>
      </c>
      <c r="U3256" s="21">
        <f t="shared" si="508"/>
        <v>1438.4029460000002</v>
      </c>
      <c r="V3256" s="38">
        <f t="shared" si="509"/>
        <v>0.88625254448967583</v>
      </c>
    </row>
    <row r="3257" spans="1:22">
      <c r="A3257">
        <v>3252</v>
      </c>
      <c r="B3257" s="122">
        <f t="shared" si="510"/>
        <v>41775</v>
      </c>
      <c r="C3257" s="122">
        <f t="shared" si="510"/>
        <v>42140</v>
      </c>
      <c r="D3257" s="116">
        <f t="shared" si="501"/>
        <v>2015</v>
      </c>
      <c r="E3257" s="116">
        <f t="shared" si="502"/>
        <v>5</v>
      </c>
      <c r="F3257" s="120">
        <v>0</v>
      </c>
      <c r="G3257" s="121">
        <v>213.21899999999999</v>
      </c>
      <c r="H3257" s="121">
        <v>0</v>
      </c>
      <c r="I3257" s="121">
        <v>1163.345</v>
      </c>
      <c r="J3257" s="119">
        <v>0</v>
      </c>
      <c r="K3257" s="117">
        <f t="shared" si="503"/>
        <v>1376.5640000000001</v>
      </c>
      <c r="L3257" s="116">
        <v>0</v>
      </c>
      <c r="M3257" s="116">
        <v>66.069000000000003</v>
      </c>
      <c r="N3257" s="116">
        <v>0</v>
      </c>
      <c r="O3257" s="116">
        <v>333.27800000000002</v>
      </c>
      <c r="P3257" s="116">
        <v>0</v>
      </c>
      <c r="Q3257" s="20">
        <f t="shared" si="504"/>
        <v>0</v>
      </c>
      <c r="R3257" s="20">
        <f t="shared" si="505"/>
        <v>211.22259300000002</v>
      </c>
      <c r="S3257" s="20">
        <f t="shared" si="506"/>
        <v>0</v>
      </c>
      <c r="T3257" s="20">
        <f t="shared" si="507"/>
        <v>1058.4909280000002</v>
      </c>
      <c r="U3257" s="21">
        <f t="shared" si="508"/>
        <v>1269.7135210000001</v>
      </c>
      <c r="V3257" s="38">
        <f t="shared" si="509"/>
        <v>0.92237885125573538</v>
      </c>
    </row>
    <row r="3258" spans="1:22">
      <c r="A3258">
        <v>3253</v>
      </c>
      <c r="B3258" s="122">
        <f t="shared" si="510"/>
        <v>41775</v>
      </c>
      <c r="C3258" s="122">
        <f t="shared" si="510"/>
        <v>42140</v>
      </c>
      <c r="D3258" s="116">
        <f t="shared" si="501"/>
        <v>2015</v>
      </c>
      <c r="E3258" s="116">
        <f t="shared" si="502"/>
        <v>5</v>
      </c>
      <c r="F3258" s="120">
        <v>0</v>
      </c>
      <c r="G3258" s="121">
        <v>209.13900000000001</v>
      </c>
      <c r="H3258" s="121">
        <v>0</v>
      </c>
      <c r="I3258" s="121">
        <v>1430.5640000000001</v>
      </c>
      <c r="J3258" s="119">
        <v>0</v>
      </c>
      <c r="K3258" s="117">
        <f t="shared" si="503"/>
        <v>1639.703</v>
      </c>
      <c r="L3258" s="116">
        <v>0</v>
      </c>
      <c r="M3258" s="116">
        <v>64.724000000000004</v>
      </c>
      <c r="N3258" s="116">
        <v>0</v>
      </c>
      <c r="O3258" s="116">
        <v>387.161</v>
      </c>
      <c r="P3258" s="116">
        <v>0</v>
      </c>
      <c r="Q3258" s="20">
        <f t="shared" si="504"/>
        <v>0</v>
      </c>
      <c r="R3258" s="20">
        <f t="shared" si="505"/>
        <v>206.922628</v>
      </c>
      <c r="S3258" s="20">
        <f t="shared" si="506"/>
        <v>0</v>
      </c>
      <c r="T3258" s="20">
        <f t="shared" si="507"/>
        <v>1229.6233360000001</v>
      </c>
      <c r="U3258" s="21">
        <f t="shared" si="508"/>
        <v>1436.5459640000001</v>
      </c>
      <c r="V3258" s="38">
        <f t="shared" si="509"/>
        <v>0.87610132078797209</v>
      </c>
    </row>
    <row r="3259" spans="1:22">
      <c r="A3259">
        <v>3254</v>
      </c>
      <c r="B3259" s="122">
        <f t="shared" si="510"/>
        <v>41775</v>
      </c>
      <c r="C3259" s="122">
        <f t="shared" si="510"/>
        <v>42140</v>
      </c>
      <c r="D3259" s="116">
        <f t="shared" si="501"/>
        <v>2015</v>
      </c>
      <c r="E3259" s="116">
        <f t="shared" si="502"/>
        <v>5</v>
      </c>
      <c r="F3259" s="120">
        <v>0</v>
      </c>
      <c r="G3259" s="121">
        <v>208.804</v>
      </c>
      <c r="H3259" s="121">
        <v>0</v>
      </c>
      <c r="I3259" s="121">
        <v>1293.134</v>
      </c>
      <c r="J3259" s="119">
        <v>0</v>
      </c>
      <c r="K3259" s="117">
        <f t="shared" si="503"/>
        <v>1501.9380000000001</v>
      </c>
      <c r="L3259" s="116">
        <v>0</v>
      </c>
      <c r="M3259" s="116">
        <v>64.646000000000001</v>
      </c>
      <c r="N3259" s="116">
        <v>0</v>
      </c>
      <c r="O3259" s="116">
        <v>353.113</v>
      </c>
      <c r="P3259" s="116">
        <v>0</v>
      </c>
      <c r="Q3259" s="20">
        <f t="shared" si="504"/>
        <v>0</v>
      </c>
      <c r="R3259" s="20">
        <f t="shared" si="505"/>
        <v>206.67326199999999</v>
      </c>
      <c r="S3259" s="20">
        <f t="shared" si="506"/>
        <v>0</v>
      </c>
      <c r="T3259" s="20">
        <f t="shared" si="507"/>
        <v>1121.4868880000001</v>
      </c>
      <c r="U3259" s="21">
        <f t="shared" si="508"/>
        <v>1328.1601500000002</v>
      </c>
      <c r="V3259" s="38">
        <f t="shared" si="509"/>
        <v>0.88429758751692822</v>
      </c>
    </row>
    <row r="3260" spans="1:22">
      <c r="A3260">
        <v>3255</v>
      </c>
      <c r="B3260" s="122">
        <f t="shared" si="510"/>
        <v>41775</v>
      </c>
      <c r="C3260" s="122">
        <f t="shared" si="510"/>
        <v>42140</v>
      </c>
      <c r="D3260" s="116">
        <f t="shared" si="501"/>
        <v>2015</v>
      </c>
      <c r="E3260" s="116">
        <f t="shared" si="502"/>
        <v>5</v>
      </c>
      <c r="F3260" s="120">
        <v>0</v>
      </c>
      <c r="G3260" s="121">
        <v>209.43299999999999</v>
      </c>
      <c r="H3260" s="121">
        <v>0</v>
      </c>
      <c r="I3260" s="121">
        <v>1378.4480000000001</v>
      </c>
      <c r="J3260" s="119">
        <v>0</v>
      </c>
      <c r="K3260" s="117">
        <f t="shared" si="503"/>
        <v>1587.8810000000001</v>
      </c>
      <c r="L3260" s="116">
        <v>0</v>
      </c>
      <c r="M3260" s="116">
        <v>64.789000000000001</v>
      </c>
      <c r="N3260" s="116">
        <v>0</v>
      </c>
      <c r="O3260" s="116">
        <v>354.64100000000002</v>
      </c>
      <c r="P3260" s="116">
        <v>0</v>
      </c>
      <c r="Q3260" s="20">
        <f t="shared" si="504"/>
        <v>0</v>
      </c>
      <c r="R3260" s="20">
        <f t="shared" si="505"/>
        <v>207.13043300000001</v>
      </c>
      <c r="S3260" s="20">
        <f t="shared" si="506"/>
        <v>0</v>
      </c>
      <c r="T3260" s="20">
        <f t="shared" si="507"/>
        <v>1126.3398160000002</v>
      </c>
      <c r="U3260" s="21">
        <f t="shared" si="508"/>
        <v>1333.4702490000002</v>
      </c>
      <c r="V3260" s="38">
        <f t="shared" si="509"/>
        <v>0.83977971208169888</v>
      </c>
    </row>
    <row r="3261" spans="1:22">
      <c r="A3261">
        <v>3256</v>
      </c>
      <c r="B3261" s="122">
        <f t="shared" si="510"/>
        <v>41775</v>
      </c>
      <c r="C3261" s="122">
        <f t="shared" si="510"/>
        <v>42140</v>
      </c>
      <c r="D3261" s="116">
        <f t="shared" si="501"/>
        <v>2015</v>
      </c>
      <c r="E3261" s="116">
        <f t="shared" si="502"/>
        <v>5</v>
      </c>
      <c r="F3261" s="120">
        <v>0</v>
      </c>
      <c r="G3261" s="121">
        <v>206.18899999999999</v>
      </c>
      <c r="H3261" s="121">
        <v>0</v>
      </c>
      <c r="I3261" s="121">
        <v>1378.2940000000001</v>
      </c>
      <c r="J3261" s="119">
        <v>0</v>
      </c>
      <c r="K3261" s="117">
        <f t="shared" si="503"/>
        <v>1584.4830000000002</v>
      </c>
      <c r="L3261" s="116">
        <v>0</v>
      </c>
      <c r="M3261" s="116">
        <v>64.704999999999998</v>
      </c>
      <c r="N3261" s="116">
        <v>0</v>
      </c>
      <c r="O3261" s="116">
        <v>353.89400000000001</v>
      </c>
      <c r="P3261" s="116">
        <v>0</v>
      </c>
      <c r="Q3261" s="20">
        <f t="shared" si="504"/>
        <v>0</v>
      </c>
      <c r="R3261" s="20">
        <f t="shared" si="505"/>
        <v>206.861885</v>
      </c>
      <c r="S3261" s="20">
        <f t="shared" si="506"/>
        <v>0</v>
      </c>
      <c r="T3261" s="20">
        <f t="shared" si="507"/>
        <v>1123.9673440000001</v>
      </c>
      <c r="U3261" s="21">
        <f t="shared" si="508"/>
        <v>1330.8292290000002</v>
      </c>
      <c r="V3261" s="38">
        <f t="shared" si="509"/>
        <v>0.83991385770626759</v>
      </c>
    </row>
    <row r="3262" spans="1:22">
      <c r="A3262">
        <v>3257</v>
      </c>
      <c r="B3262" s="122">
        <f t="shared" si="510"/>
        <v>41775</v>
      </c>
      <c r="C3262" s="122">
        <f t="shared" si="510"/>
        <v>42140</v>
      </c>
      <c r="D3262" s="116">
        <f t="shared" si="501"/>
        <v>2015</v>
      </c>
      <c r="E3262" s="116">
        <f t="shared" si="502"/>
        <v>5</v>
      </c>
      <c r="F3262" s="120">
        <v>0</v>
      </c>
      <c r="G3262" s="121">
        <v>204.131</v>
      </c>
      <c r="H3262" s="121">
        <v>0</v>
      </c>
      <c r="I3262" s="121">
        <v>1374.8679999999999</v>
      </c>
      <c r="J3262" s="119">
        <v>0</v>
      </c>
      <c r="K3262" s="117">
        <f t="shared" si="503"/>
        <v>1578.999</v>
      </c>
      <c r="L3262" s="116">
        <v>0</v>
      </c>
      <c r="M3262" s="116">
        <v>65.006</v>
      </c>
      <c r="N3262" s="116">
        <v>0</v>
      </c>
      <c r="O3262" s="116">
        <v>353.84100000000001</v>
      </c>
      <c r="P3262" s="116">
        <v>0</v>
      </c>
      <c r="Q3262" s="20">
        <f t="shared" si="504"/>
        <v>0</v>
      </c>
      <c r="R3262" s="20">
        <f t="shared" si="505"/>
        <v>207.82418200000001</v>
      </c>
      <c r="S3262" s="20">
        <f t="shared" si="506"/>
        <v>0</v>
      </c>
      <c r="T3262" s="20">
        <f t="shared" si="507"/>
        <v>1123.7990160000002</v>
      </c>
      <c r="U3262" s="21">
        <f t="shared" si="508"/>
        <v>1331.6231980000002</v>
      </c>
      <c r="V3262" s="38">
        <f t="shared" si="509"/>
        <v>0.84333378171867124</v>
      </c>
    </row>
    <row r="3263" spans="1:22">
      <c r="A3263">
        <v>3258</v>
      </c>
      <c r="B3263" s="122">
        <f t="shared" si="510"/>
        <v>41775</v>
      </c>
      <c r="C3263" s="122">
        <f t="shared" si="510"/>
        <v>42140</v>
      </c>
      <c r="D3263" s="116">
        <f t="shared" si="501"/>
        <v>2015</v>
      </c>
      <c r="E3263" s="116">
        <f t="shared" si="502"/>
        <v>5</v>
      </c>
      <c r="F3263" s="120">
        <v>0</v>
      </c>
      <c r="G3263" s="121">
        <v>211.953</v>
      </c>
      <c r="H3263" s="121">
        <v>0</v>
      </c>
      <c r="I3263" s="121">
        <v>1381.107</v>
      </c>
      <c r="J3263" s="119">
        <v>0</v>
      </c>
      <c r="K3263" s="117">
        <f t="shared" si="503"/>
        <v>1593.06</v>
      </c>
      <c r="L3263" s="116">
        <v>0</v>
      </c>
      <c r="M3263" s="116">
        <v>65.835999999999999</v>
      </c>
      <c r="N3263" s="116">
        <v>0</v>
      </c>
      <c r="O3263" s="116">
        <v>355.18599999999998</v>
      </c>
      <c r="P3263" s="116">
        <v>0</v>
      </c>
      <c r="Q3263" s="20">
        <f t="shared" si="504"/>
        <v>0</v>
      </c>
      <c r="R3263" s="20">
        <f t="shared" si="505"/>
        <v>210.47769199999999</v>
      </c>
      <c r="S3263" s="20">
        <f t="shared" si="506"/>
        <v>0</v>
      </c>
      <c r="T3263" s="20">
        <f t="shared" si="507"/>
        <v>1128.0707359999999</v>
      </c>
      <c r="U3263" s="21">
        <f t="shared" si="508"/>
        <v>1338.5484279999998</v>
      </c>
      <c r="V3263" s="38">
        <f t="shared" si="509"/>
        <v>0.84023729677476044</v>
      </c>
    </row>
    <row r="3264" spans="1:22">
      <c r="A3264">
        <v>3259</v>
      </c>
      <c r="B3264" s="122">
        <f t="shared" si="510"/>
        <v>41775</v>
      </c>
      <c r="C3264" s="122">
        <f t="shared" si="510"/>
        <v>42140</v>
      </c>
      <c r="D3264" s="116">
        <f t="shared" si="501"/>
        <v>2015</v>
      </c>
      <c r="E3264" s="116">
        <f t="shared" si="502"/>
        <v>5</v>
      </c>
      <c r="F3264" s="120">
        <v>0</v>
      </c>
      <c r="G3264" s="121">
        <v>212.46100000000001</v>
      </c>
      <c r="H3264" s="121">
        <v>0</v>
      </c>
      <c r="I3264" s="121">
        <v>1274.47</v>
      </c>
      <c r="J3264" s="119">
        <v>0</v>
      </c>
      <c r="K3264" s="117">
        <f t="shared" si="503"/>
        <v>1486.931</v>
      </c>
      <c r="L3264" s="116">
        <v>0</v>
      </c>
      <c r="M3264" s="116">
        <v>65.986999999999995</v>
      </c>
      <c r="N3264" s="116">
        <v>0</v>
      </c>
      <c r="O3264" s="116">
        <v>345.81099999999998</v>
      </c>
      <c r="P3264" s="116">
        <v>0</v>
      </c>
      <c r="Q3264" s="20">
        <f t="shared" si="504"/>
        <v>0</v>
      </c>
      <c r="R3264" s="20">
        <f t="shared" si="505"/>
        <v>210.96043899999998</v>
      </c>
      <c r="S3264" s="20">
        <f t="shared" si="506"/>
        <v>0</v>
      </c>
      <c r="T3264" s="20">
        <f t="shared" si="507"/>
        <v>1098.295736</v>
      </c>
      <c r="U3264" s="21">
        <f t="shared" si="508"/>
        <v>1309.256175</v>
      </c>
      <c r="V3264" s="38">
        <f t="shared" si="509"/>
        <v>0.8805090316901053</v>
      </c>
    </row>
    <row r="3265" spans="1:22">
      <c r="A3265">
        <v>3260</v>
      </c>
      <c r="B3265" s="122">
        <f t="shared" si="510"/>
        <v>41775</v>
      </c>
      <c r="C3265" s="122">
        <f t="shared" si="510"/>
        <v>42140</v>
      </c>
      <c r="D3265" s="116">
        <f t="shared" si="501"/>
        <v>2015</v>
      </c>
      <c r="E3265" s="116">
        <f t="shared" si="502"/>
        <v>5</v>
      </c>
      <c r="F3265" s="120">
        <v>0</v>
      </c>
      <c r="G3265" s="121">
        <v>209.55600000000001</v>
      </c>
      <c r="H3265" s="121">
        <v>0</v>
      </c>
      <c r="I3265" s="121">
        <v>1453.239</v>
      </c>
      <c r="J3265" s="119">
        <v>0</v>
      </c>
      <c r="K3265" s="117">
        <f t="shared" si="503"/>
        <v>1662.7950000000001</v>
      </c>
      <c r="L3265" s="116">
        <v>0</v>
      </c>
      <c r="M3265" s="116">
        <v>66.085999999999999</v>
      </c>
      <c r="N3265" s="116">
        <v>0</v>
      </c>
      <c r="O3265" s="116">
        <v>392.48500000000001</v>
      </c>
      <c r="P3265" s="116">
        <v>0</v>
      </c>
      <c r="Q3265" s="20">
        <f t="shared" si="504"/>
        <v>0</v>
      </c>
      <c r="R3265" s="20">
        <f t="shared" si="505"/>
        <v>211.27694199999999</v>
      </c>
      <c r="S3265" s="20">
        <f t="shared" si="506"/>
        <v>0</v>
      </c>
      <c r="T3265" s="20">
        <f t="shared" si="507"/>
        <v>1246.5323600000002</v>
      </c>
      <c r="U3265" s="21">
        <f t="shared" si="508"/>
        <v>1457.8093020000001</v>
      </c>
      <c r="V3265" s="38">
        <f t="shared" si="509"/>
        <v>0.87672220688659763</v>
      </c>
    </row>
    <row r="3266" spans="1:22">
      <c r="A3266">
        <v>3261</v>
      </c>
      <c r="B3266" s="122">
        <f t="shared" si="510"/>
        <v>41775</v>
      </c>
      <c r="C3266" s="122">
        <f t="shared" si="510"/>
        <v>42140</v>
      </c>
      <c r="D3266" s="116">
        <f t="shared" si="501"/>
        <v>2015</v>
      </c>
      <c r="E3266" s="116">
        <f t="shared" si="502"/>
        <v>5</v>
      </c>
      <c r="F3266" s="120">
        <v>0</v>
      </c>
      <c r="G3266" s="121">
        <v>212.43299999999999</v>
      </c>
      <c r="H3266" s="121">
        <v>0</v>
      </c>
      <c r="I3266" s="121">
        <v>1465.961</v>
      </c>
      <c r="J3266" s="119">
        <v>0</v>
      </c>
      <c r="K3266" s="117">
        <f t="shared" si="503"/>
        <v>1678.394</v>
      </c>
      <c r="L3266" s="116">
        <v>0</v>
      </c>
      <c r="M3266" s="116">
        <v>66.090999999999994</v>
      </c>
      <c r="N3266" s="116">
        <v>0</v>
      </c>
      <c r="O3266" s="116">
        <v>395.976</v>
      </c>
      <c r="P3266" s="116">
        <v>0</v>
      </c>
      <c r="Q3266" s="20">
        <f t="shared" si="504"/>
        <v>0</v>
      </c>
      <c r="R3266" s="20">
        <f t="shared" si="505"/>
        <v>211.29292699999999</v>
      </c>
      <c r="S3266" s="20">
        <f t="shared" si="506"/>
        <v>0</v>
      </c>
      <c r="T3266" s="20">
        <f t="shared" si="507"/>
        <v>1257.619776</v>
      </c>
      <c r="U3266" s="21">
        <f t="shared" si="508"/>
        <v>1468.912703</v>
      </c>
      <c r="V3266" s="38">
        <f t="shared" si="509"/>
        <v>0.87518943883259825</v>
      </c>
    </row>
    <row r="3267" spans="1:22">
      <c r="A3267">
        <v>3262</v>
      </c>
      <c r="B3267" s="122">
        <f t="shared" si="510"/>
        <v>41775</v>
      </c>
      <c r="C3267" s="122">
        <f t="shared" si="510"/>
        <v>42140</v>
      </c>
      <c r="D3267" s="116">
        <f t="shared" si="501"/>
        <v>2015</v>
      </c>
      <c r="E3267" s="116">
        <f t="shared" si="502"/>
        <v>5</v>
      </c>
      <c r="F3267" s="120">
        <v>0</v>
      </c>
      <c r="G3267" s="121">
        <v>212.46299999999999</v>
      </c>
      <c r="H3267" s="121">
        <v>0</v>
      </c>
      <c r="I3267" s="121">
        <v>1465.095</v>
      </c>
      <c r="J3267" s="119">
        <v>0</v>
      </c>
      <c r="K3267" s="117">
        <f t="shared" si="503"/>
        <v>1677.558</v>
      </c>
      <c r="L3267" s="116">
        <v>0</v>
      </c>
      <c r="M3267" s="116">
        <v>66.066000000000003</v>
      </c>
      <c r="N3267" s="116">
        <v>0</v>
      </c>
      <c r="O3267" s="116">
        <v>396.12900000000002</v>
      </c>
      <c r="P3267" s="116">
        <v>0</v>
      </c>
      <c r="Q3267" s="20">
        <f t="shared" si="504"/>
        <v>0</v>
      </c>
      <c r="R3267" s="20">
        <f t="shared" si="505"/>
        <v>211.21300200000002</v>
      </c>
      <c r="S3267" s="20">
        <f t="shared" si="506"/>
        <v>0</v>
      </c>
      <c r="T3267" s="20">
        <f t="shared" si="507"/>
        <v>1258.1057040000001</v>
      </c>
      <c r="U3267" s="21">
        <f t="shared" si="508"/>
        <v>1469.318706</v>
      </c>
      <c r="V3267" s="38">
        <f t="shared" si="509"/>
        <v>0.87586760398150165</v>
      </c>
    </row>
    <row r="3268" spans="1:22">
      <c r="A3268">
        <v>3263</v>
      </c>
      <c r="B3268" s="122">
        <f t="shared" si="510"/>
        <v>41775</v>
      </c>
      <c r="C3268" s="122">
        <f t="shared" si="510"/>
        <v>42140</v>
      </c>
      <c r="D3268" s="116">
        <f t="shared" si="501"/>
        <v>2015</v>
      </c>
      <c r="E3268" s="116">
        <f t="shared" si="502"/>
        <v>5</v>
      </c>
      <c r="F3268" s="120">
        <v>0</v>
      </c>
      <c r="G3268" s="121">
        <v>212.3</v>
      </c>
      <c r="H3268" s="121">
        <v>0</v>
      </c>
      <c r="I3268" s="121">
        <v>1462.867</v>
      </c>
      <c r="J3268" s="119">
        <v>0</v>
      </c>
      <c r="K3268" s="117">
        <f t="shared" si="503"/>
        <v>1675.1669999999999</v>
      </c>
      <c r="L3268" s="116">
        <v>0</v>
      </c>
      <c r="M3268" s="116">
        <v>66.039000000000001</v>
      </c>
      <c r="N3268" s="116">
        <v>0</v>
      </c>
      <c r="O3268" s="116">
        <v>395.38499999999999</v>
      </c>
      <c r="P3268" s="116">
        <v>0</v>
      </c>
      <c r="Q3268" s="20">
        <f t="shared" si="504"/>
        <v>0</v>
      </c>
      <c r="R3268" s="20">
        <f t="shared" si="505"/>
        <v>211.12668300000001</v>
      </c>
      <c r="S3268" s="20">
        <f t="shared" si="506"/>
        <v>0</v>
      </c>
      <c r="T3268" s="20">
        <f t="shared" si="507"/>
        <v>1255.7427600000001</v>
      </c>
      <c r="U3268" s="21">
        <f t="shared" si="508"/>
        <v>1466.869443</v>
      </c>
      <c r="V3268" s="38">
        <f t="shared" si="509"/>
        <v>0.87565564686983455</v>
      </c>
    </row>
    <row r="3269" spans="1:22">
      <c r="A3269">
        <v>3264</v>
      </c>
      <c r="B3269" s="122">
        <f t="shared" si="510"/>
        <v>41775</v>
      </c>
      <c r="C3269" s="122">
        <f t="shared" si="510"/>
        <v>42140</v>
      </c>
      <c r="D3269" s="116">
        <f t="shared" si="501"/>
        <v>2015</v>
      </c>
      <c r="E3269" s="116">
        <f t="shared" si="502"/>
        <v>5</v>
      </c>
      <c r="F3269" s="120">
        <v>0</v>
      </c>
      <c r="G3269" s="121">
        <v>198.03100000000001</v>
      </c>
      <c r="H3269" s="121">
        <v>0.60699999999999998</v>
      </c>
      <c r="I3269" s="121">
        <v>1424.423</v>
      </c>
      <c r="J3269" s="119">
        <v>0</v>
      </c>
      <c r="K3269" s="117">
        <f t="shared" si="503"/>
        <v>1623.0609999999999</v>
      </c>
      <c r="L3269" s="116">
        <v>0</v>
      </c>
      <c r="M3269" s="116">
        <v>61.843000000000004</v>
      </c>
      <c r="N3269" s="116">
        <v>4.4889999999999999</v>
      </c>
      <c r="O3269" s="116">
        <v>384.15899999999999</v>
      </c>
      <c r="P3269" s="116">
        <v>0</v>
      </c>
      <c r="Q3269" s="20">
        <f t="shared" si="504"/>
        <v>0</v>
      </c>
      <c r="R3269" s="20">
        <f t="shared" si="505"/>
        <v>197.71207100000001</v>
      </c>
      <c r="S3269" s="20">
        <f t="shared" si="506"/>
        <v>8.7580390000000001</v>
      </c>
      <c r="T3269" s="20">
        <f t="shared" si="507"/>
        <v>1220.088984</v>
      </c>
      <c r="U3269" s="21">
        <f t="shared" si="508"/>
        <v>1426.559094</v>
      </c>
      <c r="V3269" s="38">
        <f t="shared" si="509"/>
        <v>0.87893128724059044</v>
      </c>
    </row>
    <row r="3270" spans="1:22">
      <c r="A3270">
        <v>3265</v>
      </c>
      <c r="B3270" s="122">
        <f t="shared" si="510"/>
        <v>41776</v>
      </c>
      <c r="C3270" s="122">
        <f t="shared" si="510"/>
        <v>42141</v>
      </c>
      <c r="D3270" s="116">
        <f t="shared" si="501"/>
        <v>2015</v>
      </c>
      <c r="E3270" s="116">
        <f t="shared" si="502"/>
        <v>5</v>
      </c>
      <c r="F3270" s="120">
        <v>0</v>
      </c>
      <c r="G3270" s="121">
        <v>197.66800000000001</v>
      </c>
      <c r="H3270" s="121">
        <v>4.4420000000000002</v>
      </c>
      <c r="I3270" s="121">
        <v>1414.7249999999999</v>
      </c>
      <c r="J3270" s="119">
        <v>0</v>
      </c>
      <c r="K3270" s="117">
        <f t="shared" si="503"/>
        <v>1616.835</v>
      </c>
      <c r="L3270" s="116">
        <v>0</v>
      </c>
      <c r="M3270" s="116">
        <v>61.981999999999999</v>
      </c>
      <c r="N3270" s="116">
        <v>14.757</v>
      </c>
      <c r="O3270" s="116">
        <v>362.38799999999998</v>
      </c>
      <c r="P3270" s="116">
        <v>0</v>
      </c>
      <c r="Q3270" s="20">
        <f t="shared" si="504"/>
        <v>0</v>
      </c>
      <c r="R3270" s="20">
        <f t="shared" si="505"/>
        <v>198.156454</v>
      </c>
      <c r="S3270" s="20">
        <f t="shared" si="506"/>
        <v>28.790907000000001</v>
      </c>
      <c r="T3270" s="20">
        <f t="shared" si="507"/>
        <v>1150.9442879999999</v>
      </c>
      <c r="U3270" s="21">
        <f t="shared" si="508"/>
        <v>1377.8916489999999</v>
      </c>
      <c r="V3270" s="38">
        <f t="shared" si="509"/>
        <v>0.85221537695559524</v>
      </c>
    </row>
    <row r="3271" spans="1:22">
      <c r="A3271">
        <v>3266</v>
      </c>
      <c r="B3271" s="122">
        <f t="shared" si="510"/>
        <v>41776</v>
      </c>
      <c r="C3271" s="122">
        <f t="shared" si="510"/>
        <v>42141</v>
      </c>
      <c r="D3271" s="116">
        <f t="shared" ref="D3271:D3334" si="511">YEAR(C3271)</f>
        <v>2015</v>
      </c>
      <c r="E3271" s="116">
        <f t="shared" ref="E3271:E3334" si="512">MONTH(C3271)</f>
        <v>5</v>
      </c>
      <c r="F3271" s="120">
        <v>0</v>
      </c>
      <c r="G3271" s="121">
        <v>197.107</v>
      </c>
      <c r="H3271" s="121">
        <v>0</v>
      </c>
      <c r="I3271" s="121">
        <v>1144.1769999999999</v>
      </c>
      <c r="J3271" s="119">
        <v>0</v>
      </c>
      <c r="K3271" s="117">
        <f t="shared" ref="K3271:K3334" si="513">SUM(F3271:J3271)</f>
        <v>1341.2839999999999</v>
      </c>
      <c r="L3271" s="116">
        <v>0</v>
      </c>
      <c r="M3271" s="116">
        <v>62.043999999999997</v>
      </c>
      <c r="N3271" s="116">
        <v>0</v>
      </c>
      <c r="O3271" s="116">
        <v>294.577</v>
      </c>
      <c r="P3271" s="116">
        <v>0</v>
      </c>
      <c r="Q3271" s="20">
        <f t="shared" ref="Q3271:Q3334" si="514">+$Q$2*L3271</f>
        <v>0</v>
      </c>
      <c r="R3271" s="20">
        <f t="shared" ref="R3271:R3334" si="515">+$R$2*M3271</f>
        <v>198.354668</v>
      </c>
      <c r="S3271" s="20">
        <f t="shared" ref="S3271:S3334" si="516">+$S$2*N3271</f>
        <v>0</v>
      </c>
      <c r="T3271" s="20">
        <f t="shared" ref="T3271:T3334" si="517">+$T$2*O3271</f>
        <v>935.57655199999999</v>
      </c>
      <c r="U3271" s="21">
        <f t="shared" ref="U3271:U3334" si="518">SUM(Q3271:T3271)</f>
        <v>1133.9312199999999</v>
      </c>
      <c r="V3271" s="38">
        <f t="shared" ref="V3271:V3334" si="519">+U3271/K3271</f>
        <v>0.84540725155895402</v>
      </c>
    </row>
    <row r="3272" spans="1:22">
      <c r="A3272">
        <v>3267</v>
      </c>
      <c r="B3272" s="122">
        <f t="shared" si="510"/>
        <v>41776</v>
      </c>
      <c r="C3272" s="122">
        <f t="shared" si="510"/>
        <v>42141</v>
      </c>
      <c r="D3272" s="116">
        <f t="shared" si="511"/>
        <v>2015</v>
      </c>
      <c r="E3272" s="116">
        <f t="shared" si="512"/>
        <v>5</v>
      </c>
      <c r="F3272" s="120">
        <v>0</v>
      </c>
      <c r="G3272" s="121">
        <v>396.24799999999999</v>
      </c>
      <c r="H3272" s="121">
        <v>0</v>
      </c>
      <c r="I3272" s="121">
        <v>849.95699999999999</v>
      </c>
      <c r="J3272" s="119">
        <v>0</v>
      </c>
      <c r="K3272" s="117">
        <f t="shared" si="513"/>
        <v>1246.2049999999999</v>
      </c>
      <c r="L3272" s="116">
        <v>0</v>
      </c>
      <c r="M3272" s="116">
        <v>121.03400000000001</v>
      </c>
      <c r="N3272" s="116">
        <v>0</v>
      </c>
      <c r="O3272" s="116">
        <v>193.13300000000001</v>
      </c>
      <c r="P3272" s="116">
        <v>0</v>
      </c>
      <c r="Q3272" s="20">
        <f t="shared" si="514"/>
        <v>0</v>
      </c>
      <c r="R3272" s="20">
        <f t="shared" si="515"/>
        <v>386.94569800000005</v>
      </c>
      <c r="S3272" s="20">
        <f t="shared" si="516"/>
        <v>0</v>
      </c>
      <c r="T3272" s="20">
        <f t="shared" si="517"/>
        <v>613.39040800000009</v>
      </c>
      <c r="U3272" s="21">
        <f t="shared" si="518"/>
        <v>1000.3361060000002</v>
      </c>
      <c r="V3272" s="38">
        <f t="shared" si="519"/>
        <v>0.80270589991213348</v>
      </c>
    </row>
    <row r="3273" spans="1:22">
      <c r="A3273">
        <v>3268</v>
      </c>
      <c r="B3273" s="122">
        <f t="shared" si="510"/>
        <v>41776</v>
      </c>
      <c r="C3273" s="122">
        <f t="shared" si="510"/>
        <v>42141</v>
      </c>
      <c r="D3273" s="116">
        <f t="shared" si="511"/>
        <v>2015</v>
      </c>
      <c r="E3273" s="116">
        <f t="shared" si="512"/>
        <v>5</v>
      </c>
      <c r="F3273" s="120">
        <v>0</v>
      </c>
      <c r="G3273" s="121">
        <v>396.42599999999999</v>
      </c>
      <c r="H3273" s="121">
        <v>0</v>
      </c>
      <c r="I3273" s="121">
        <v>837.09500000000003</v>
      </c>
      <c r="J3273" s="119">
        <v>0</v>
      </c>
      <c r="K3273" s="117">
        <f t="shared" si="513"/>
        <v>1233.521</v>
      </c>
      <c r="L3273" s="116">
        <v>0</v>
      </c>
      <c r="M3273" s="116">
        <v>121.045</v>
      </c>
      <c r="N3273" s="116">
        <v>0</v>
      </c>
      <c r="O3273" s="116">
        <v>190.51400000000001</v>
      </c>
      <c r="P3273" s="116">
        <v>0</v>
      </c>
      <c r="Q3273" s="20">
        <f t="shared" si="514"/>
        <v>0</v>
      </c>
      <c r="R3273" s="20">
        <f t="shared" si="515"/>
        <v>386.98086499999999</v>
      </c>
      <c r="S3273" s="20">
        <f t="shared" si="516"/>
        <v>0</v>
      </c>
      <c r="T3273" s="20">
        <f t="shared" si="517"/>
        <v>605.07246400000008</v>
      </c>
      <c r="U3273" s="21">
        <f t="shared" si="518"/>
        <v>992.05332900000008</v>
      </c>
      <c r="V3273" s="38">
        <f t="shared" si="519"/>
        <v>0.80424518836728365</v>
      </c>
    </row>
    <row r="3274" spans="1:22">
      <c r="A3274">
        <v>3269</v>
      </c>
      <c r="B3274" s="122">
        <f t="shared" si="510"/>
        <v>41776</v>
      </c>
      <c r="C3274" s="122">
        <f t="shared" si="510"/>
        <v>42141</v>
      </c>
      <c r="D3274" s="116">
        <f t="shared" si="511"/>
        <v>2015</v>
      </c>
      <c r="E3274" s="116">
        <f t="shared" si="512"/>
        <v>5</v>
      </c>
      <c r="F3274" s="120">
        <v>0</v>
      </c>
      <c r="G3274" s="121">
        <v>350.35599999999999</v>
      </c>
      <c r="H3274" s="121">
        <v>0</v>
      </c>
      <c r="I3274" s="121">
        <v>838.10299999999995</v>
      </c>
      <c r="J3274" s="119">
        <v>0</v>
      </c>
      <c r="K3274" s="117">
        <f t="shared" si="513"/>
        <v>1188.4589999999998</v>
      </c>
      <c r="L3274" s="116">
        <v>0</v>
      </c>
      <c r="M3274" s="116">
        <v>108.223</v>
      </c>
      <c r="N3274" s="116">
        <v>0</v>
      </c>
      <c r="O3274" s="116">
        <v>190.864</v>
      </c>
      <c r="P3274" s="116">
        <v>0</v>
      </c>
      <c r="Q3274" s="20">
        <f t="shared" si="514"/>
        <v>0</v>
      </c>
      <c r="R3274" s="20">
        <f t="shared" si="515"/>
        <v>345.98893099999998</v>
      </c>
      <c r="S3274" s="20">
        <f t="shared" si="516"/>
        <v>0</v>
      </c>
      <c r="T3274" s="20">
        <f t="shared" si="517"/>
        <v>606.18406400000003</v>
      </c>
      <c r="U3274" s="21">
        <f t="shared" si="518"/>
        <v>952.17299500000001</v>
      </c>
      <c r="V3274" s="38">
        <f t="shared" si="519"/>
        <v>0.80118287210581107</v>
      </c>
    </row>
    <row r="3275" spans="1:22">
      <c r="A3275">
        <v>3270</v>
      </c>
      <c r="B3275" s="122">
        <f t="shared" si="510"/>
        <v>41776</v>
      </c>
      <c r="C3275" s="122">
        <f t="shared" si="510"/>
        <v>42141</v>
      </c>
      <c r="D3275" s="116">
        <f t="shared" si="511"/>
        <v>2015</v>
      </c>
      <c r="E3275" s="116">
        <f t="shared" si="512"/>
        <v>5</v>
      </c>
      <c r="F3275" s="120">
        <v>0</v>
      </c>
      <c r="G3275" s="121">
        <v>341.99599999999998</v>
      </c>
      <c r="H3275" s="121">
        <v>0</v>
      </c>
      <c r="I3275" s="121">
        <v>832.68700000000001</v>
      </c>
      <c r="J3275" s="119">
        <v>0</v>
      </c>
      <c r="K3275" s="117">
        <f t="shared" si="513"/>
        <v>1174.683</v>
      </c>
      <c r="L3275" s="116">
        <v>0</v>
      </c>
      <c r="M3275" s="116">
        <v>106.667</v>
      </c>
      <c r="N3275" s="116">
        <v>0</v>
      </c>
      <c r="O3275" s="116">
        <v>189.49600000000001</v>
      </c>
      <c r="P3275" s="116">
        <v>0</v>
      </c>
      <c r="Q3275" s="20">
        <f t="shared" si="514"/>
        <v>0</v>
      </c>
      <c r="R3275" s="20">
        <f t="shared" si="515"/>
        <v>341.01439900000003</v>
      </c>
      <c r="S3275" s="20">
        <f t="shared" si="516"/>
        <v>0</v>
      </c>
      <c r="T3275" s="20">
        <f t="shared" si="517"/>
        <v>601.8392960000001</v>
      </c>
      <c r="U3275" s="21">
        <f t="shared" si="518"/>
        <v>942.85369500000013</v>
      </c>
      <c r="V3275" s="38">
        <f t="shared" si="519"/>
        <v>0.80264522002957406</v>
      </c>
    </row>
    <row r="3276" spans="1:22">
      <c r="A3276">
        <v>3271</v>
      </c>
      <c r="B3276" s="122">
        <f t="shared" si="510"/>
        <v>41776</v>
      </c>
      <c r="C3276" s="122">
        <f t="shared" si="510"/>
        <v>42141</v>
      </c>
      <c r="D3276" s="116">
        <f t="shared" si="511"/>
        <v>2015</v>
      </c>
      <c r="E3276" s="116">
        <f t="shared" si="512"/>
        <v>5</v>
      </c>
      <c r="F3276" s="120">
        <v>0</v>
      </c>
      <c r="G3276" s="121">
        <v>344.90499999999997</v>
      </c>
      <c r="H3276" s="121">
        <v>0</v>
      </c>
      <c r="I3276" s="121">
        <v>844.78700000000003</v>
      </c>
      <c r="J3276" s="119">
        <v>0</v>
      </c>
      <c r="K3276" s="117">
        <f t="shared" si="513"/>
        <v>1189.692</v>
      </c>
      <c r="L3276" s="116">
        <v>0</v>
      </c>
      <c r="M3276" s="116">
        <v>107.259</v>
      </c>
      <c r="N3276" s="116">
        <v>0</v>
      </c>
      <c r="O3276" s="116">
        <v>192.988</v>
      </c>
      <c r="P3276" s="116">
        <v>0</v>
      </c>
      <c r="Q3276" s="20">
        <f t="shared" si="514"/>
        <v>0</v>
      </c>
      <c r="R3276" s="20">
        <f t="shared" si="515"/>
        <v>342.90702299999998</v>
      </c>
      <c r="S3276" s="20">
        <f t="shared" si="516"/>
        <v>0</v>
      </c>
      <c r="T3276" s="20">
        <f t="shared" si="517"/>
        <v>612.92988800000001</v>
      </c>
      <c r="U3276" s="21">
        <f t="shared" si="518"/>
        <v>955.83691099999999</v>
      </c>
      <c r="V3276" s="38">
        <f t="shared" si="519"/>
        <v>0.80343224212653352</v>
      </c>
    </row>
    <row r="3277" spans="1:22">
      <c r="A3277">
        <v>3272</v>
      </c>
      <c r="B3277" s="122">
        <f t="shared" si="510"/>
        <v>41776</v>
      </c>
      <c r="C3277" s="122">
        <f t="shared" si="510"/>
        <v>42141</v>
      </c>
      <c r="D3277" s="116">
        <f t="shared" si="511"/>
        <v>2015</v>
      </c>
      <c r="E3277" s="116">
        <f t="shared" si="512"/>
        <v>5</v>
      </c>
      <c r="F3277" s="120">
        <v>0</v>
      </c>
      <c r="G3277" s="121">
        <v>346.65699999999998</v>
      </c>
      <c r="H3277" s="121">
        <v>0</v>
      </c>
      <c r="I3277" s="121">
        <v>849.73800000000006</v>
      </c>
      <c r="J3277" s="119">
        <v>0</v>
      </c>
      <c r="K3277" s="117">
        <f t="shared" si="513"/>
        <v>1196.395</v>
      </c>
      <c r="L3277" s="116">
        <v>0</v>
      </c>
      <c r="M3277" s="116">
        <v>108.102</v>
      </c>
      <c r="N3277" s="116">
        <v>0</v>
      </c>
      <c r="O3277" s="116">
        <v>194.41399999999999</v>
      </c>
      <c r="P3277" s="116">
        <v>0</v>
      </c>
      <c r="Q3277" s="20">
        <f t="shared" si="514"/>
        <v>0</v>
      </c>
      <c r="R3277" s="20">
        <f t="shared" si="515"/>
        <v>345.60209400000002</v>
      </c>
      <c r="S3277" s="20">
        <f t="shared" si="516"/>
        <v>0</v>
      </c>
      <c r="T3277" s="20">
        <f t="shared" si="517"/>
        <v>617.45886399999995</v>
      </c>
      <c r="U3277" s="21">
        <f t="shared" si="518"/>
        <v>963.06095800000003</v>
      </c>
      <c r="V3277" s="38">
        <f t="shared" si="519"/>
        <v>0.80496905954973064</v>
      </c>
    </row>
    <row r="3278" spans="1:22">
      <c r="A3278">
        <v>3273</v>
      </c>
      <c r="B3278" s="122">
        <f t="shared" si="510"/>
        <v>41776</v>
      </c>
      <c r="C3278" s="122">
        <f t="shared" si="510"/>
        <v>42141</v>
      </c>
      <c r="D3278" s="116">
        <f t="shared" si="511"/>
        <v>2015</v>
      </c>
      <c r="E3278" s="116">
        <f t="shared" si="512"/>
        <v>5</v>
      </c>
      <c r="F3278" s="120">
        <v>0</v>
      </c>
      <c r="G3278" s="121">
        <v>279.85599999999999</v>
      </c>
      <c r="H3278" s="121">
        <v>0</v>
      </c>
      <c r="I3278" s="121">
        <v>875.47500000000002</v>
      </c>
      <c r="J3278" s="119">
        <v>0</v>
      </c>
      <c r="K3278" s="117">
        <f t="shared" si="513"/>
        <v>1155.3310000000001</v>
      </c>
      <c r="L3278" s="116">
        <v>0</v>
      </c>
      <c r="M3278" s="116">
        <v>89.135000000000005</v>
      </c>
      <c r="N3278" s="116">
        <v>0</v>
      </c>
      <c r="O3278" s="116">
        <v>202.07300000000001</v>
      </c>
      <c r="P3278" s="116">
        <v>0</v>
      </c>
      <c r="Q3278" s="20">
        <f t="shared" si="514"/>
        <v>0</v>
      </c>
      <c r="R3278" s="20">
        <f t="shared" si="515"/>
        <v>284.96459500000003</v>
      </c>
      <c r="S3278" s="20">
        <f t="shared" si="516"/>
        <v>0</v>
      </c>
      <c r="T3278" s="20">
        <f t="shared" si="517"/>
        <v>641.78384800000003</v>
      </c>
      <c r="U3278" s="21">
        <f t="shared" si="518"/>
        <v>926.74844300000007</v>
      </c>
      <c r="V3278" s="38">
        <f t="shared" si="519"/>
        <v>0.80214972419159525</v>
      </c>
    </row>
    <row r="3279" spans="1:22">
      <c r="A3279">
        <v>3274</v>
      </c>
      <c r="B3279" s="122">
        <f t="shared" si="510"/>
        <v>41776</v>
      </c>
      <c r="C3279" s="122">
        <f t="shared" si="510"/>
        <v>42141</v>
      </c>
      <c r="D3279" s="116">
        <f t="shared" si="511"/>
        <v>2015</v>
      </c>
      <c r="E3279" s="116">
        <f t="shared" si="512"/>
        <v>5</v>
      </c>
      <c r="F3279" s="120">
        <v>0</v>
      </c>
      <c r="G3279" s="121">
        <v>397.23500000000001</v>
      </c>
      <c r="H3279" s="121">
        <v>0</v>
      </c>
      <c r="I3279" s="121">
        <v>877.82100000000003</v>
      </c>
      <c r="J3279" s="119">
        <v>0</v>
      </c>
      <c r="K3279" s="117">
        <f t="shared" si="513"/>
        <v>1275.056</v>
      </c>
      <c r="L3279" s="116">
        <v>0</v>
      </c>
      <c r="M3279" s="116">
        <v>121.51900000000001</v>
      </c>
      <c r="N3279" s="116">
        <v>0</v>
      </c>
      <c r="O3279" s="116">
        <v>202.67699999999999</v>
      </c>
      <c r="P3279" s="116">
        <v>0</v>
      </c>
      <c r="Q3279" s="20">
        <f t="shared" si="514"/>
        <v>0</v>
      </c>
      <c r="R3279" s="20">
        <f t="shared" si="515"/>
        <v>388.49624300000005</v>
      </c>
      <c r="S3279" s="20">
        <f t="shared" si="516"/>
        <v>0</v>
      </c>
      <c r="T3279" s="20">
        <f t="shared" si="517"/>
        <v>643.70215199999996</v>
      </c>
      <c r="U3279" s="21">
        <f t="shared" si="518"/>
        <v>1032.1983949999999</v>
      </c>
      <c r="V3279" s="38">
        <f t="shared" si="519"/>
        <v>0.80953181272038233</v>
      </c>
    </row>
    <row r="3280" spans="1:22">
      <c r="A3280">
        <v>3275</v>
      </c>
      <c r="B3280" s="122">
        <f t="shared" si="510"/>
        <v>41776</v>
      </c>
      <c r="C3280" s="122">
        <f t="shared" si="510"/>
        <v>42141</v>
      </c>
      <c r="D3280" s="116">
        <f t="shared" si="511"/>
        <v>2015</v>
      </c>
      <c r="E3280" s="116">
        <f t="shared" si="512"/>
        <v>5</v>
      </c>
      <c r="F3280" s="120">
        <v>0</v>
      </c>
      <c r="G3280" s="121">
        <v>398.09100000000001</v>
      </c>
      <c r="H3280" s="121">
        <v>0</v>
      </c>
      <c r="I3280" s="121">
        <v>897.62599999999998</v>
      </c>
      <c r="J3280" s="119">
        <v>0</v>
      </c>
      <c r="K3280" s="117">
        <f t="shared" si="513"/>
        <v>1295.7170000000001</v>
      </c>
      <c r="L3280" s="116">
        <v>0</v>
      </c>
      <c r="M3280" s="116">
        <v>121.786</v>
      </c>
      <c r="N3280" s="116">
        <v>0</v>
      </c>
      <c r="O3280" s="116">
        <v>207.49299999999999</v>
      </c>
      <c r="P3280" s="116">
        <v>0</v>
      </c>
      <c r="Q3280" s="20">
        <f t="shared" si="514"/>
        <v>0</v>
      </c>
      <c r="R3280" s="20">
        <f t="shared" si="515"/>
        <v>389.34984200000002</v>
      </c>
      <c r="S3280" s="20">
        <f t="shared" si="516"/>
        <v>0</v>
      </c>
      <c r="T3280" s="20">
        <f t="shared" si="517"/>
        <v>658.99776800000006</v>
      </c>
      <c r="U3280" s="21">
        <f t="shared" si="518"/>
        <v>1048.34761</v>
      </c>
      <c r="V3280" s="38">
        <f t="shared" si="519"/>
        <v>0.80908686850600864</v>
      </c>
    </row>
    <row r="3281" spans="1:22">
      <c r="A3281">
        <v>3276</v>
      </c>
      <c r="B3281" s="122">
        <f t="shared" si="510"/>
        <v>41776</v>
      </c>
      <c r="C3281" s="122">
        <f t="shared" si="510"/>
        <v>42141</v>
      </c>
      <c r="D3281" s="116">
        <f t="shared" si="511"/>
        <v>2015</v>
      </c>
      <c r="E3281" s="116">
        <f t="shared" si="512"/>
        <v>5</v>
      </c>
      <c r="F3281" s="120">
        <v>0</v>
      </c>
      <c r="G3281" s="121">
        <v>280.70400000000001</v>
      </c>
      <c r="H3281" s="121">
        <v>0</v>
      </c>
      <c r="I3281" s="121">
        <v>906.53200000000004</v>
      </c>
      <c r="J3281" s="119">
        <v>0</v>
      </c>
      <c r="K3281" s="117">
        <f t="shared" si="513"/>
        <v>1187.2360000000001</v>
      </c>
      <c r="L3281" s="116">
        <v>0</v>
      </c>
      <c r="M3281" s="116">
        <v>89.036000000000001</v>
      </c>
      <c r="N3281" s="116">
        <v>0</v>
      </c>
      <c r="O3281" s="116">
        <v>209.37700000000001</v>
      </c>
      <c r="P3281" s="116">
        <v>0</v>
      </c>
      <c r="Q3281" s="20">
        <f t="shared" si="514"/>
        <v>0</v>
      </c>
      <c r="R3281" s="20">
        <f t="shared" si="515"/>
        <v>284.64809200000002</v>
      </c>
      <c r="S3281" s="20">
        <f t="shared" si="516"/>
        <v>0</v>
      </c>
      <c r="T3281" s="20">
        <f t="shared" si="517"/>
        <v>664.98135200000002</v>
      </c>
      <c r="U3281" s="21">
        <f t="shared" si="518"/>
        <v>949.62944400000003</v>
      </c>
      <c r="V3281" s="38">
        <f t="shared" si="519"/>
        <v>0.79986577563348815</v>
      </c>
    </row>
    <row r="3282" spans="1:22">
      <c r="A3282">
        <v>3277</v>
      </c>
      <c r="B3282" s="122">
        <f t="shared" si="510"/>
        <v>41776</v>
      </c>
      <c r="C3282" s="122">
        <f t="shared" si="510"/>
        <v>42141</v>
      </c>
      <c r="D3282" s="116">
        <f t="shared" si="511"/>
        <v>2015</v>
      </c>
      <c r="E3282" s="116">
        <f t="shared" si="512"/>
        <v>5</v>
      </c>
      <c r="F3282" s="120">
        <v>0</v>
      </c>
      <c r="G3282" s="121">
        <v>284.33100000000002</v>
      </c>
      <c r="H3282" s="121">
        <v>0</v>
      </c>
      <c r="I3282" s="121">
        <v>974.005</v>
      </c>
      <c r="J3282" s="119">
        <v>0</v>
      </c>
      <c r="K3282" s="117">
        <f t="shared" si="513"/>
        <v>1258.336</v>
      </c>
      <c r="L3282" s="116">
        <v>0</v>
      </c>
      <c r="M3282" s="116">
        <v>89.096999999999994</v>
      </c>
      <c r="N3282" s="116">
        <v>0</v>
      </c>
      <c r="O3282" s="116">
        <v>218.38300000000001</v>
      </c>
      <c r="P3282" s="116">
        <v>0</v>
      </c>
      <c r="Q3282" s="20">
        <f t="shared" si="514"/>
        <v>0</v>
      </c>
      <c r="R3282" s="20">
        <f t="shared" si="515"/>
        <v>284.84310899999997</v>
      </c>
      <c r="S3282" s="20">
        <f t="shared" si="516"/>
        <v>0</v>
      </c>
      <c r="T3282" s="20">
        <f t="shared" si="517"/>
        <v>693.58440800000005</v>
      </c>
      <c r="U3282" s="21">
        <f t="shared" si="518"/>
        <v>978.42751700000008</v>
      </c>
      <c r="V3282" s="38">
        <f t="shared" si="519"/>
        <v>0.77755664385347001</v>
      </c>
    </row>
    <row r="3283" spans="1:22">
      <c r="A3283">
        <v>3278</v>
      </c>
      <c r="B3283" s="122">
        <f t="shared" si="510"/>
        <v>41776</v>
      </c>
      <c r="C3283" s="122">
        <f t="shared" si="510"/>
        <v>42141</v>
      </c>
      <c r="D3283" s="116">
        <f t="shared" si="511"/>
        <v>2015</v>
      </c>
      <c r="E3283" s="116">
        <f t="shared" si="512"/>
        <v>5</v>
      </c>
      <c r="F3283" s="120">
        <v>0</v>
      </c>
      <c r="G3283" s="121">
        <v>671.78700000000003</v>
      </c>
      <c r="H3283" s="121">
        <v>0</v>
      </c>
      <c r="I3283" s="121">
        <v>545.18799999999999</v>
      </c>
      <c r="J3283" s="119">
        <v>0</v>
      </c>
      <c r="K3283" s="117">
        <f t="shared" si="513"/>
        <v>1216.9749999999999</v>
      </c>
      <c r="L3283" s="116">
        <v>0</v>
      </c>
      <c r="M3283" s="116">
        <v>195.17</v>
      </c>
      <c r="N3283" s="116">
        <v>0</v>
      </c>
      <c r="O3283" s="116">
        <v>147.69999999999999</v>
      </c>
      <c r="P3283" s="116">
        <v>0</v>
      </c>
      <c r="Q3283" s="20">
        <f t="shared" si="514"/>
        <v>0</v>
      </c>
      <c r="R3283" s="20">
        <f t="shared" si="515"/>
        <v>623.95848999999998</v>
      </c>
      <c r="S3283" s="20">
        <f t="shared" si="516"/>
        <v>0</v>
      </c>
      <c r="T3283" s="20">
        <f t="shared" si="517"/>
        <v>469.09519999999998</v>
      </c>
      <c r="U3283" s="21">
        <f t="shared" si="518"/>
        <v>1093.05369</v>
      </c>
      <c r="V3283" s="38">
        <f t="shared" si="519"/>
        <v>0.89817267404835766</v>
      </c>
    </row>
    <row r="3284" spans="1:22">
      <c r="A3284">
        <v>3279</v>
      </c>
      <c r="B3284" s="122">
        <f t="shared" si="510"/>
        <v>41776</v>
      </c>
      <c r="C3284" s="122">
        <f t="shared" si="510"/>
        <v>42141</v>
      </c>
      <c r="D3284" s="116">
        <f t="shared" si="511"/>
        <v>2015</v>
      </c>
      <c r="E3284" s="116">
        <f t="shared" si="512"/>
        <v>5</v>
      </c>
      <c r="F3284" s="120">
        <v>0</v>
      </c>
      <c r="G3284" s="121">
        <v>399.09500000000003</v>
      </c>
      <c r="H3284" s="121">
        <v>0</v>
      </c>
      <c r="I3284" s="121">
        <v>810.89800000000002</v>
      </c>
      <c r="J3284" s="119">
        <v>0</v>
      </c>
      <c r="K3284" s="117">
        <f t="shared" si="513"/>
        <v>1209.9929999999999</v>
      </c>
      <c r="L3284" s="116">
        <v>0</v>
      </c>
      <c r="M3284" s="116">
        <v>121.447</v>
      </c>
      <c r="N3284" s="116">
        <v>0</v>
      </c>
      <c r="O3284" s="116">
        <v>208.35900000000001</v>
      </c>
      <c r="P3284" s="116">
        <v>0</v>
      </c>
      <c r="Q3284" s="20">
        <f t="shared" si="514"/>
        <v>0</v>
      </c>
      <c r="R3284" s="20">
        <f t="shared" si="515"/>
        <v>388.26605900000004</v>
      </c>
      <c r="S3284" s="20">
        <f t="shared" si="516"/>
        <v>0</v>
      </c>
      <c r="T3284" s="20">
        <f t="shared" si="517"/>
        <v>661.74818400000004</v>
      </c>
      <c r="U3284" s="21">
        <f t="shared" si="518"/>
        <v>1050.0142430000001</v>
      </c>
      <c r="V3284" s="38">
        <f t="shared" si="519"/>
        <v>0.86778538636173941</v>
      </c>
    </row>
    <row r="3285" spans="1:22">
      <c r="A3285">
        <v>3280</v>
      </c>
      <c r="B3285" s="122">
        <f t="shared" si="510"/>
        <v>41776</v>
      </c>
      <c r="C3285" s="122">
        <f t="shared" si="510"/>
        <v>42141</v>
      </c>
      <c r="D3285" s="116">
        <f t="shared" si="511"/>
        <v>2015</v>
      </c>
      <c r="E3285" s="116">
        <f t="shared" si="512"/>
        <v>5</v>
      </c>
      <c r="F3285" s="120">
        <v>0</v>
      </c>
      <c r="G3285" s="121">
        <v>474.72300000000001</v>
      </c>
      <c r="H3285" s="121">
        <v>0.308</v>
      </c>
      <c r="I3285" s="121">
        <v>725.60699999999997</v>
      </c>
      <c r="J3285" s="119">
        <v>0</v>
      </c>
      <c r="K3285" s="117">
        <f t="shared" si="513"/>
        <v>1200.6379999999999</v>
      </c>
      <c r="L3285" s="116">
        <v>0</v>
      </c>
      <c r="M3285" s="116">
        <v>137.55500000000001</v>
      </c>
      <c r="N3285" s="116">
        <v>0.93600000000000005</v>
      </c>
      <c r="O3285" s="116">
        <v>199.404</v>
      </c>
      <c r="P3285" s="116">
        <v>0</v>
      </c>
      <c r="Q3285" s="20">
        <f t="shared" si="514"/>
        <v>0</v>
      </c>
      <c r="R3285" s="20">
        <f t="shared" si="515"/>
        <v>439.76333500000004</v>
      </c>
      <c r="S3285" s="20">
        <f t="shared" si="516"/>
        <v>1.8261360000000002</v>
      </c>
      <c r="T3285" s="20">
        <f t="shared" si="517"/>
        <v>633.30710399999998</v>
      </c>
      <c r="U3285" s="21">
        <f t="shared" si="518"/>
        <v>1074.896575</v>
      </c>
      <c r="V3285" s="38">
        <f t="shared" si="519"/>
        <v>0.89527115999993345</v>
      </c>
    </row>
    <row r="3286" spans="1:22">
      <c r="A3286">
        <v>3281</v>
      </c>
      <c r="B3286" s="122">
        <f t="shared" si="510"/>
        <v>41776</v>
      </c>
      <c r="C3286" s="122">
        <f t="shared" si="510"/>
        <v>42141</v>
      </c>
      <c r="D3286" s="116">
        <f t="shared" si="511"/>
        <v>2015</v>
      </c>
      <c r="E3286" s="116">
        <f t="shared" si="512"/>
        <v>5</v>
      </c>
      <c r="F3286" s="120">
        <v>0</v>
      </c>
      <c r="G3286" s="121">
        <v>344.35399999999998</v>
      </c>
      <c r="H3286" s="121">
        <v>0</v>
      </c>
      <c r="I3286" s="121">
        <v>875.399</v>
      </c>
      <c r="J3286" s="119">
        <v>0</v>
      </c>
      <c r="K3286" s="117">
        <f t="shared" si="513"/>
        <v>1219.7529999999999</v>
      </c>
      <c r="L3286" s="116">
        <v>0</v>
      </c>
      <c r="M3286" s="116">
        <v>104.864</v>
      </c>
      <c r="N3286" s="116">
        <v>0</v>
      </c>
      <c r="O3286" s="116">
        <v>206.80500000000001</v>
      </c>
      <c r="P3286" s="116">
        <v>0</v>
      </c>
      <c r="Q3286" s="20">
        <f t="shared" si="514"/>
        <v>0</v>
      </c>
      <c r="R3286" s="20">
        <f t="shared" si="515"/>
        <v>335.25020800000004</v>
      </c>
      <c r="S3286" s="20">
        <f t="shared" si="516"/>
        <v>0</v>
      </c>
      <c r="T3286" s="20">
        <f t="shared" si="517"/>
        <v>656.81268</v>
      </c>
      <c r="U3286" s="21">
        <f t="shared" si="518"/>
        <v>992.06288800000004</v>
      </c>
      <c r="V3286" s="38">
        <f t="shared" si="519"/>
        <v>0.81333096782709291</v>
      </c>
    </row>
    <row r="3287" spans="1:22">
      <c r="A3287">
        <v>3282</v>
      </c>
      <c r="B3287" s="122">
        <f t="shared" si="510"/>
        <v>41776</v>
      </c>
      <c r="C3287" s="122">
        <f t="shared" si="510"/>
        <v>42141</v>
      </c>
      <c r="D3287" s="116">
        <f t="shared" si="511"/>
        <v>2015</v>
      </c>
      <c r="E3287" s="116">
        <f t="shared" si="512"/>
        <v>5</v>
      </c>
      <c r="F3287" s="120">
        <v>0</v>
      </c>
      <c r="G3287" s="121">
        <v>346.96499999999997</v>
      </c>
      <c r="H3287" s="121">
        <v>2.6669999999999998</v>
      </c>
      <c r="I3287" s="121">
        <v>891.85</v>
      </c>
      <c r="J3287" s="119">
        <v>0</v>
      </c>
      <c r="K3287" s="117">
        <f t="shared" si="513"/>
        <v>1241.482</v>
      </c>
      <c r="L3287" s="116">
        <v>0</v>
      </c>
      <c r="M3287" s="116">
        <v>104.80500000000001</v>
      </c>
      <c r="N3287" s="116">
        <v>3.59</v>
      </c>
      <c r="O3287" s="116">
        <v>209.67</v>
      </c>
      <c r="P3287" s="116">
        <v>0</v>
      </c>
      <c r="Q3287" s="20">
        <f t="shared" si="514"/>
        <v>0</v>
      </c>
      <c r="R3287" s="20">
        <f t="shared" si="515"/>
        <v>335.06158500000004</v>
      </c>
      <c r="S3287" s="20">
        <f t="shared" si="516"/>
        <v>7.0040899999999997</v>
      </c>
      <c r="T3287" s="20">
        <f t="shared" si="517"/>
        <v>665.91192000000001</v>
      </c>
      <c r="U3287" s="21">
        <f t="shared" si="518"/>
        <v>1007.9775950000001</v>
      </c>
      <c r="V3287" s="38">
        <f t="shared" si="519"/>
        <v>0.81191478813224849</v>
      </c>
    </row>
    <row r="3288" spans="1:22">
      <c r="A3288">
        <v>3283</v>
      </c>
      <c r="B3288" s="122">
        <f t="shared" si="510"/>
        <v>41776</v>
      </c>
      <c r="C3288" s="122">
        <f t="shared" si="510"/>
        <v>42141</v>
      </c>
      <c r="D3288" s="116">
        <f t="shared" si="511"/>
        <v>2015</v>
      </c>
      <c r="E3288" s="116">
        <f t="shared" si="512"/>
        <v>5</v>
      </c>
      <c r="F3288" s="120">
        <v>0</v>
      </c>
      <c r="G3288" s="121">
        <v>231.13300000000001</v>
      </c>
      <c r="H3288" s="121">
        <v>0.81</v>
      </c>
      <c r="I3288" s="121">
        <v>1115.865</v>
      </c>
      <c r="J3288" s="119">
        <v>0</v>
      </c>
      <c r="K3288" s="117">
        <f t="shared" si="513"/>
        <v>1347.808</v>
      </c>
      <c r="L3288" s="116">
        <v>0</v>
      </c>
      <c r="M3288" s="116">
        <v>73.123000000000005</v>
      </c>
      <c r="N3288" s="116">
        <v>9.0980000000000008</v>
      </c>
      <c r="O3288" s="116">
        <v>255.20699999999999</v>
      </c>
      <c r="P3288" s="116">
        <v>0</v>
      </c>
      <c r="Q3288" s="20">
        <f t="shared" si="514"/>
        <v>0</v>
      </c>
      <c r="R3288" s="20">
        <f t="shared" si="515"/>
        <v>233.77423100000001</v>
      </c>
      <c r="S3288" s="20">
        <f t="shared" si="516"/>
        <v>17.750198000000001</v>
      </c>
      <c r="T3288" s="20">
        <f t="shared" si="517"/>
        <v>810.53743199999997</v>
      </c>
      <c r="U3288" s="21">
        <f t="shared" si="518"/>
        <v>1062.0618609999999</v>
      </c>
      <c r="V3288" s="38">
        <f t="shared" si="519"/>
        <v>0.78799195508559072</v>
      </c>
    </row>
    <row r="3289" spans="1:22">
      <c r="A3289">
        <v>3284</v>
      </c>
      <c r="B3289" s="122">
        <f t="shared" si="510"/>
        <v>41776</v>
      </c>
      <c r="C3289" s="122">
        <f t="shared" si="510"/>
        <v>42141</v>
      </c>
      <c r="D3289" s="116">
        <f t="shared" si="511"/>
        <v>2015</v>
      </c>
      <c r="E3289" s="116">
        <f t="shared" si="512"/>
        <v>5</v>
      </c>
      <c r="F3289" s="120">
        <v>0</v>
      </c>
      <c r="G3289" s="121">
        <v>351.58300000000003</v>
      </c>
      <c r="H3289" s="121">
        <v>4.3419999999999996</v>
      </c>
      <c r="I3289" s="121">
        <v>1174.92</v>
      </c>
      <c r="J3289" s="119">
        <v>0</v>
      </c>
      <c r="K3289" s="117">
        <f t="shared" si="513"/>
        <v>1530.845</v>
      </c>
      <c r="L3289" s="116">
        <v>0</v>
      </c>
      <c r="M3289" s="116">
        <v>108.02500000000001</v>
      </c>
      <c r="N3289" s="116">
        <v>7.0709999999999997</v>
      </c>
      <c r="O3289" s="116">
        <v>294.01799999999997</v>
      </c>
      <c r="P3289" s="116">
        <v>0</v>
      </c>
      <c r="Q3289" s="20">
        <f t="shared" si="514"/>
        <v>0</v>
      </c>
      <c r="R3289" s="20">
        <f t="shared" si="515"/>
        <v>345.35592500000001</v>
      </c>
      <c r="S3289" s="20">
        <f t="shared" si="516"/>
        <v>13.795521000000001</v>
      </c>
      <c r="T3289" s="20">
        <f t="shared" si="517"/>
        <v>933.80116799999996</v>
      </c>
      <c r="U3289" s="21">
        <f t="shared" si="518"/>
        <v>1292.952614</v>
      </c>
      <c r="V3289" s="38">
        <f t="shared" si="519"/>
        <v>0.84460060554791638</v>
      </c>
    </row>
    <row r="3290" spans="1:22">
      <c r="A3290">
        <v>3285</v>
      </c>
      <c r="B3290" s="122">
        <f t="shared" si="510"/>
        <v>41776</v>
      </c>
      <c r="C3290" s="122">
        <f t="shared" si="510"/>
        <v>42141</v>
      </c>
      <c r="D3290" s="116">
        <f t="shared" si="511"/>
        <v>2015</v>
      </c>
      <c r="E3290" s="116">
        <f t="shared" si="512"/>
        <v>5</v>
      </c>
      <c r="F3290" s="120">
        <v>0</v>
      </c>
      <c r="G3290" s="121">
        <v>372.32299999999998</v>
      </c>
      <c r="H3290" s="121">
        <v>0</v>
      </c>
      <c r="I3290" s="121">
        <v>1213.73</v>
      </c>
      <c r="J3290" s="119">
        <v>0</v>
      </c>
      <c r="K3290" s="117">
        <f t="shared" si="513"/>
        <v>1586.0529999999999</v>
      </c>
      <c r="L3290" s="116">
        <v>0</v>
      </c>
      <c r="M3290" s="116">
        <v>112.84699999999999</v>
      </c>
      <c r="N3290" s="116">
        <v>0</v>
      </c>
      <c r="O3290" s="116">
        <v>295.61799999999999</v>
      </c>
      <c r="P3290" s="116">
        <v>0</v>
      </c>
      <c r="Q3290" s="20">
        <f t="shared" si="514"/>
        <v>0</v>
      </c>
      <c r="R3290" s="20">
        <f t="shared" si="515"/>
        <v>360.77185900000001</v>
      </c>
      <c r="S3290" s="20">
        <f t="shared" si="516"/>
        <v>0</v>
      </c>
      <c r="T3290" s="20">
        <f t="shared" si="517"/>
        <v>938.88276800000006</v>
      </c>
      <c r="U3290" s="21">
        <f t="shared" si="518"/>
        <v>1299.6546270000001</v>
      </c>
      <c r="V3290" s="38">
        <f t="shared" si="519"/>
        <v>0.8194269844702543</v>
      </c>
    </row>
    <row r="3291" spans="1:22">
      <c r="A3291">
        <v>3286</v>
      </c>
      <c r="B3291" s="122">
        <f t="shared" si="510"/>
        <v>41776</v>
      </c>
      <c r="C3291" s="122">
        <f t="shared" si="510"/>
        <v>42141</v>
      </c>
      <c r="D3291" s="116">
        <f t="shared" si="511"/>
        <v>2015</v>
      </c>
      <c r="E3291" s="116">
        <f t="shared" si="512"/>
        <v>5</v>
      </c>
      <c r="F3291" s="120">
        <v>0</v>
      </c>
      <c r="G3291" s="121">
        <v>324.76</v>
      </c>
      <c r="H3291" s="121">
        <v>0</v>
      </c>
      <c r="I3291" s="121">
        <v>1203.857</v>
      </c>
      <c r="J3291" s="119">
        <v>0</v>
      </c>
      <c r="K3291" s="117">
        <f t="shared" si="513"/>
        <v>1528.617</v>
      </c>
      <c r="L3291" s="116">
        <v>0</v>
      </c>
      <c r="M3291" s="116">
        <v>101.18300000000001</v>
      </c>
      <c r="N3291" s="116">
        <v>0</v>
      </c>
      <c r="O3291" s="116">
        <v>293.596</v>
      </c>
      <c r="P3291" s="116">
        <v>0</v>
      </c>
      <c r="Q3291" s="20">
        <f t="shared" si="514"/>
        <v>0</v>
      </c>
      <c r="R3291" s="20">
        <f t="shared" si="515"/>
        <v>323.48205100000001</v>
      </c>
      <c r="S3291" s="20">
        <f t="shared" si="516"/>
        <v>0</v>
      </c>
      <c r="T3291" s="20">
        <f t="shared" si="517"/>
        <v>932.46089600000005</v>
      </c>
      <c r="U3291" s="21">
        <f t="shared" si="518"/>
        <v>1255.942947</v>
      </c>
      <c r="V3291" s="38">
        <f t="shared" si="519"/>
        <v>0.82162042355933507</v>
      </c>
    </row>
    <row r="3292" spans="1:22">
      <c r="A3292">
        <v>3287</v>
      </c>
      <c r="B3292" s="122">
        <f t="shared" si="510"/>
        <v>41776</v>
      </c>
      <c r="C3292" s="122">
        <f t="shared" si="510"/>
        <v>42141</v>
      </c>
      <c r="D3292" s="116">
        <f t="shared" si="511"/>
        <v>2015</v>
      </c>
      <c r="E3292" s="116">
        <f t="shared" si="512"/>
        <v>5</v>
      </c>
      <c r="F3292" s="120">
        <v>0</v>
      </c>
      <c r="G3292" s="121">
        <v>358.61799999999999</v>
      </c>
      <c r="H3292" s="121">
        <v>0</v>
      </c>
      <c r="I3292" s="121">
        <v>1222.6079999999999</v>
      </c>
      <c r="J3292" s="119">
        <v>0</v>
      </c>
      <c r="K3292" s="117">
        <f t="shared" si="513"/>
        <v>1581.2259999999999</v>
      </c>
      <c r="L3292" s="116">
        <v>0</v>
      </c>
      <c r="M3292" s="116">
        <v>106.85299999999999</v>
      </c>
      <c r="N3292" s="116">
        <v>0</v>
      </c>
      <c r="O3292" s="116">
        <v>299.56299999999999</v>
      </c>
      <c r="P3292" s="116">
        <v>0</v>
      </c>
      <c r="Q3292" s="20">
        <f t="shared" si="514"/>
        <v>0</v>
      </c>
      <c r="R3292" s="20">
        <f t="shared" si="515"/>
        <v>341.60904099999999</v>
      </c>
      <c r="S3292" s="20">
        <f t="shared" si="516"/>
        <v>0</v>
      </c>
      <c r="T3292" s="20">
        <f t="shared" si="517"/>
        <v>951.41208800000004</v>
      </c>
      <c r="U3292" s="21">
        <f t="shared" si="518"/>
        <v>1293.021129</v>
      </c>
      <c r="V3292" s="38">
        <f t="shared" si="519"/>
        <v>0.81773328354074626</v>
      </c>
    </row>
    <row r="3293" spans="1:22">
      <c r="A3293">
        <v>3288</v>
      </c>
      <c r="B3293" s="122">
        <f t="shared" si="510"/>
        <v>41776</v>
      </c>
      <c r="C3293" s="122">
        <f t="shared" si="510"/>
        <v>42141</v>
      </c>
      <c r="D3293" s="116">
        <f t="shared" si="511"/>
        <v>2015</v>
      </c>
      <c r="E3293" s="116">
        <f t="shared" si="512"/>
        <v>5</v>
      </c>
      <c r="F3293" s="120">
        <v>0</v>
      </c>
      <c r="G3293" s="121">
        <v>361.98200000000003</v>
      </c>
      <c r="H3293" s="121">
        <v>3.9980000000000002</v>
      </c>
      <c r="I3293" s="121">
        <v>1111.579</v>
      </c>
      <c r="J3293" s="119">
        <v>0</v>
      </c>
      <c r="K3293" s="117">
        <f t="shared" si="513"/>
        <v>1477.559</v>
      </c>
      <c r="L3293" s="116">
        <v>0</v>
      </c>
      <c r="M3293" s="116">
        <v>107.595</v>
      </c>
      <c r="N3293" s="116">
        <v>9.3640000000000008</v>
      </c>
      <c r="O3293" s="116">
        <v>271.12900000000002</v>
      </c>
      <c r="P3293" s="116">
        <v>0</v>
      </c>
      <c r="Q3293" s="20">
        <f t="shared" si="514"/>
        <v>0</v>
      </c>
      <c r="R3293" s="20">
        <f t="shared" si="515"/>
        <v>343.98121500000002</v>
      </c>
      <c r="S3293" s="20">
        <f t="shared" si="516"/>
        <v>18.269164000000004</v>
      </c>
      <c r="T3293" s="20">
        <f t="shared" si="517"/>
        <v>861.10570400000006</v>
      </c>
      <c r="U3293" s="21">
        <f t="shared" si="518"/>
        <v>1223.3560830000001</v>
      </c>
      <c r="V3293" s="38">
        <f t="shared" si="519"/>
        <v>0.82795751844765597</v>
      </c>
    </row>
    <row r="3294" spans="1:22">
      <c r="A3294">
        <v>3289</v>
      </c>
      <c r="B3294" s="122">
        <f t="shared" si="510"/>
        <v>41777</v>
      </c>
      <c r="C3294" s="122">
        <f t="shared" si="510"/>
        <v>42142</v>
      </c>
      <c r="D3294" s="116">
        <f t="shared" si="511"/>
        <v>2015</v>
      </c>
      <c r="E3294" s="116">
        <f t="shared" si="512"/>
        <v>5</v>
      </c>
      <c r="F3294" s="120">
        <v>0</v>
      </c>
      <c r="G3294" s="121">
        <v>529.32500000000005</v>
      </c>
      <c r="H3294" s="121">
        <v>3.5649999999999999</v>
      </c>
      <c r="I3294" s="121">
        <v>889.86</v>
      </c>
      <c r="J3294" s="119">
        <v>0</v>
      </c>
      <c r="K3294" s="117">
        <f t="shared" si="513"/>
        <v>1422.75</v>
      </c>
      <c r="L3294" s="116">
        <v>0</v>
      </c>
      <c r="M3294" s="116">
        <v>154.95699999999999</v>
      </c>
      <c r="N3294" s="116">
        <v>5.54</v>
      </c>
      <c r="O3294" s="116">
        <v>214.21299999999999</v>
      </c>
      <c r="P3294" s="116">
        <v>0</v>
      </c>
      <c r="Q3294" s="20">
        <f t="shared" si="514"/>
        <v>0</v>
      </c>
      <c r="R3294" s="20">
        <f t="shared" si="515"/>
        <v>495.39752899999996</v>
      </c>
      <c r="S3294" s="20">
        <f t="shared" si="516"/>
        <v>10.808540000000001</v>
      </c>
      <c r="T3294" s="20">
        <f t="shared" si="517"/>
        <v>680.34048800000005</v>
      </c>
      <c r="U3294" s="21">
        <f t="shared" si="518"/>
        <v>1186.5465570000001</v>
      </c>
      <c r="V3294" s="38">
        <f t="shared" si="519"/>
        <v>0.83398106273062744</v>
      </c>
    </row>
    <row r="3295" spans="1:22">
      <c r="A3295">
        <v>3290</v>
      </c>
      <c r="B3295" s="122">
        <f t="shared" ref="B3295:C3358" si="520">+B3271+1</f>
        <v>41777</v>
      </c>
      <c r="C3295" s="122">
        <f t="shared" si="520"/>
        <v>42142</v>
      </c>
      <c r="D3295" s="116">
        <f t="shared" si="511"/>
        <v>2015</v>
      </c>
      <c r="E3295" s="116">
        <f t="shared" si="512"/>
        <v>5</v>
      </c>
      <c r="F3295" s="120">
        <v>0</v>
      </c>
      <c r="G3295" s="121">
        <v>457.69200000000001</v>
      </c>
      <c r="H3295" s="121">
        <v>0.80300000000000005</v>
      </c>
      <c r="I3295" s="121">
        <v>874.76300000000003</v>
      </c>
      <c r="J3295" s="119">
        <v>0</v>
      </c>
      <c r="K3295" s="117">
        <f t="shared" si="513"/>
        <v>1333.258</v>
      </c>
      <c r="L3295" s="116">
        <v>0</v>
      </c>
      <c r="M3295" s="116">
        <v>140.46700000000001</v>
      </c>
      <c r="N3295" s="116">
        <v>1.6180000000000001</v>
      </c>
      <c r="O3295" s="116">
        <v>208.54400000000001</v>
      </c>
      <c r="P3295" s="116">
        <v>0</v>
      </c>
      <c r="Q3295" s="20">
        <f t="shared" si="514"/>
        <v>0</v>
      </c>
      <c r="R3295" s="20">
        <f t="shared" si="515"/>
        <v>449.07299900000004</v>
      </c>
      <c r="S3295" s="20">
        <f t="shared" si="516"/>
        <v>3.1567180000000001</v>
      </c>
      <c r="T3295" s="20">
        <f t="shared" si="517"/>
        <v>662.33574400000009</v>
      </c>
      <c r="U3295" s="21">
        <f t="shared" si="518"/>
        <v>1114.5654610000001</v>
      </c>
      <c r="V3295" s="38">
        <f t="shared" si="519"/>
        <v>0.83597132813003938</v>
      </c>
    </row>
    <row r="3296" spans="1:22">
      <c r="A3296">
        <v>3291</v>
      </c>
      <c r="B3296" s="122">
        <f t="shared" si="520"/>
        <v>41777</v>
      </c>
      <c r="C3296" s="122">
        <f t="shared" si="520"/>
        <v>42142</v>
      </c>
      <c r="D3296" s="116">
        <f t="shared" si="511"/>
        <v>2015</v>
      </c>
      <c r="E3296" s="116">
        <f t="shared" si="512"/>
        <v>5</v>
      </c>
      <c r="F3296" s="120">
        <v>0</v>
      </c>
      <c r="G3296" s="121">
        <v>452.58600000000001</v>
      </c>
      <c r="H3296" s="121">
        <v>0</v>
      </c>
      <c r="I3296" s="121">
        <v>874.20100000000002</v>
      </c>
      <c r="J3296" s="119">
        <v>0</v>
      </c>
      <c r="K3296" s="117">
        <f t="shared" si="513"/>
        <v>1326.787</v>
      </c>
      <c r="L3296" s="116">
        <v>0</v>
      </c>
      <c r="M3296" s="116">
        <v>131.47499999999999</v>
      </c>
      <c r="N3296" s="116">
        <v>0</v>
      </c>
      <c r="O3296" s="116">
        <v>208.64099999999999</v>
      </c>
      <c r="P3296" s="116">
        <v>0</v>
      </c>
      <c r="Q3296" s="20">
        <f t="shared" si="514"/>
        <v>0</v>
      </c>
      <c r="R3296" s="20">
        <f t="shared" si="515"/>
        <v>420.32557500000001</v>
      </c>
      <c r="S3296" s="20">
        <f t="shared" si="516"/>
        <v>0</v>
      </c>
      <c r="T3296" s="20">
        <f t="shared" si="517"/>
        <v>662.64381600000002</v>
      </c>
      <c r="U3296" s="21">
        <f t="shared" si="518"/>
        <v>1082.9693910000001</v>
      </c>
      <c r="V3296" s="38">
        <f t="shared" si="519"/>
        <v>0.81623455083596697</v>
      </c>
    </row>
    <row r="3297" spans="1:22">
      <c r="A3297">
        <v>3292</v>
      </c>
      <c r="B3297" s="122">
        <f t="shared" si="520"/>
        <v>41777</v>
      </c>
      <c r="C3297" s="122">
        <f t="shared" si="520"/>
        <v>42142</v>
      </c>
      <c r="D3297" s="116">
        <f t="shared" si="511"/>
        <v>2015</v>
      </c>
      <c r="E3297" s="116">
        <f t="shared" si="512"/>
        <v>5</v>
      </c>
      <c r="F3297" s="120">
        <v>0</v>
      </c>
      <c r="G3297" s="121">
        <v>449.95499999999998</v>
      </c>
      <c r="H3297" s="121">
        <v>0</v>
      </c>
      <c r="I3297" s="121">
        <v>872.86400000000003</v>
      </c>
      <c r="J3297" s="119">
        <v>0</v>
      </c>
      <c r="K3297" s="117">
        <f t="shared" si="513"/>
        <v>1322.819</v>
      </c>
      <c r="L3297" s="116">
        <v>0</v>
      </c>
      <c r="M3297" s="116">
        <v>132.08699999999999</v>
      </c>
      <c r="N3297" s="116">
        <v>0</v>
      </c>
      <c r="O3297" s="116">
        <v>208.69499999999999</v>
      </c>
      <c r="P3297" s="116">
        <v>0</v>
      </c>
      <c r="Q3297" s="20">
        <f t="shared" si="514"/>
        <v>0</v>
      </c>
      <c r="R3297" s="20">
        <f t="shared" si="515"/>
        <v>422.28213899999997</v>
      </c>
      <c r="S3297" s="20">
        <f t="shared" si="516"/>
        <v>0</v>
      </c>
      <c r="T3297" s="20">
        <f t="shared" si="517"/>
        <v>662.81532000000004</v>
      </c>
      <c r="U3297" s="21">
        <f t="shared" si="518"/>
        <v>1085.0974590000001</v>
      </c>
      <c r="V3297" s="38">
        <f t="shared" si="519"/>
        <v>0.82029170959897013</v>
      </c>
    </row>
    <row r="3298" spans="1:22">
      <c r="A3298">
        <v>3293</v>
      </c>
      <c r="B3298" s="122">
        <f t="shared" si="520"/>
        <v>41777</v>
      </c>
      <c r="C3298" s="122">
        <f t="shared" si="520"/>
        <v>42142</v>
      </c>
      <c r="D3298" s="116">
        <f t="shared" si="511"/>
        <v>2015</v>
      </c>
      <c r="E3298" s="116">
        <f t="shared" si="512"/>
        <v>5</v>
      </c>
      <c r="F3298" s="120">
        <v>0</v>
      </c>
      <c r="G3298" s="121">
        <v>365.02300000000002</v>
      </c>
      <c r="H3298" s="121">
        <v>0.13100000000000001</v>
      </c>
      <c r="I3298" s="121">
        <v>874.84900000000005</v>
      </c>
      <c r="J3298" s="119">
        <v>0</v>
      </c>
      <c r="K3298" s="117">
        <f t="shared" si="513"/>
        <v>1240.0030000000002</v>
      </c>
      <c r="L3298" s="116">
        <v>0</v>
      </c>
      <c r="M3298" s="116">
        <v>109.685</v>
      </c>
      <c r="N3298" s="116">
        <v>2.6920000000000002</v>
      </c>
      <c r="O3298" s="116">
        <v>208.93600000000001</v>
      </c>
      <c r="P3298" s="116">
        <v>0</v>
      </c>
      <c r="Q3298" s="20">
        <f t="shared" si="514"/>
        <v>0</v>
      </c>
      <c r="R3298" s="20">
        <f t="shared" si="515"/>
        <v>350.66294500000004</v>
      </c>
      <c r="S3298" s="20">
        <f t="shared" si="516"/>
        <v>5.2520920000000002</v>
      </c>
      <c r="T3298" s="20">
        <f t="shared" si="517"/>
        <v>663.580736</v>
      </c>
      <c r="U3298" s="21">
        <f t="shared" si="518"/>
        <v>1019.4957730000001</v>
      </c>
      <c r="V3298" s="38">
        <f t="shared" si="519"/>
        <v>0.82217202135801282</v>
      </c>
    </row>
    <row r="3299" spans="1:22">
      <c r="A3299">
        <v>3294</v>
      </c>
      <c r="B3299" s="122">
        <f t="shared" si="520"/>
        <v>41777</v>
      </c>
      <c r="C3299" s="122">
        <f t="shared" si="520"/>
        <v>42142</v>
      </c>
      <c r="D3299" s="116">
        <f t="shared" si="511"/>
        <v>2015</v>
      </c>
      <c r="E3299" s="116">
        <f t="shared" si="512"/>
        <v>5</v>
      </c>
      <c r="F3299" s="120">
        <v>0</v>
      </c>
      <c r="G3299" s="121">
        <v>419.00200000000001</v>
      </c>
      <c r="H3299" s="121">
        <v>0</v>
      </c>
      <c r="I3299" s="121">
        <v>937.79499999999996</v>
      </c>
      <c r="J3299" s="119">
        <v>0</v>
      </c>
      <c r="K3299" s="117">
        <f t="shared" si="513"/>
        <v>1356.797</v>
      </c>
      <c r="L3299" s="116">
        <v>0</v>
      </c>
      <c r="M3299" s="116">
        <v>126.746</v>
      </c>
      <c r="N3299" s="116">
        <v>0</v>
      </c>
      <c r="O3299" s="116">
        <v>229.05099999999999</v>
      </c>
      <c r="P3299" s="116">
        <v>0</v>
      </c>
      <c r="Q3299" s="20">
        <f t="shared" si="514"/>
        <v>0</v>
      </c>
      <c r="R3299" s="20">
        <f t="shared" si="515"/>
        <v>405.20696199999998</v>
      </c>
      <c r="S3299" s="20">
        <f t="shared" si="516"/>
        <v>0</v>
      </c>
      <c r="T3299" s="20">
        <f t="shared" si="517"/>
        <v>727.46597599999996</v>
      </c>
      <c r="U3299" s="21">
        <f t="shared" si="518"/>
        <v>1132.6729379999999</v>
      </c>
      <c r="V3299" s="38">
        <f t="shared" si="519"/>
        <v>0.83481385793158436</v>
      </c>
    </row>
    <row r="3300" spans="1:22">
      <c r="A3300">
        <v>3295</v>
      </c>
      <c r="B3300" s="122">
        <f t="shared" si="520"/>
        <v>41777</v>
      </c>
      <c r="C3300" s="122">
        <f t="shared" si="520"/>
        <v>42142</v>
      </c>
      <c r="D3300" s="116">
        <f t="shared" si="511"/>
        <v>2015</v>
      </c>
      <c r="E3300" s="116">
        <f t="shared" si="512"/>
        <v>5</v>
      </c>
      <c r="F3300" s="120">
        <v>0</v>
      </c>
      <c r="G3300" s="121">
        <v>346.30799999999999</v>
      </c>
      <c r="H3300" s="121">
        <v>0</v>
      </c>
      <c r="I3300" s="121">
        <v>1099.095</v>
      </c>
      <c r="J3300" s="119">
        <v>0</v>
      </c>
      <c r="K3300" s="117">
        <f t="shared" si="513"/>
        <v>1445.403</v>
      </c>
      <c r="L3300" s="116">
        <v>0</v>
      </c>
      <c r="M3300" s="116">
        <v>104.476</v>
      </c>
      <c r="N3300" s="116">
        <v>0</v>
      </c>
      <c r="O3300" s="116">
        <v>271.99900000000002</v>
      </c>
      <c r="P3300" s="116">
        <v>0</v>
      </c>
      <c r="Q3300" s="20">
        <f t="shared" si="514"/>
        <v>0</v>
      </c>
      <c r="R3300" s="20">
        <f t="shared" si="515"/>
        <v>334.009772</v>
      </c>
      <c r="S3300" s="20">
        <f t="shared" si="516"/>
        <v>0</v>
      </c>
      <c r="T3300" s="20">
        <f t="shared" si="517"/>
        <v>863.86882400000013</v>
      </c>
      <c r="U3300" s="21">
        <f t="shared" si="518"/>
        <v>1197.878596</v>
      </c>
      <c r="V3300" s="38">
        <f t="shared" si="519"/>
        <v>0.82875059481680891</v>
      </c>
    </row>
    <row r="3301" spans="1:22">
      <c r="A3301">
        <v>3296</v>
      </c>
      <c r="B3301" s="122">
        <f t="shared" si="520"/>
        <v>41777</v>
      </c>
      <c r="C3301" s="122">
        <f t="shared" si="520"/>
        <v>42142</v>
      </c>
      <c r="D3301" s="116">
        <f t="shared" si="511"/>
        <v>2015</v>
      </c>
      <c r="E3301" s="116">
        <f t="shared" si="512"/>
        <v>5</v>
      </c>
      <c r="F3301" s="120">
        <v>0</v>
      </c>
      <c r="G3301" s="121">
        <v>187.29</v>
      </c>
      <c r="H3301" s="121">
        <v>3.9340000000000002</v>
      </c>
      <c r="I3301" s="121">
        <v>1287.1179999999999</v>
      </c>
      <c r="J3301" s="119">
        <v>0</v>
      </c>
      <c r="K3301" s="117">
        <f t="shared" si="513"/>
        <v>1478.3419999999999</v>
      </c>
      <c r="L3301" s="116">
        <v>0</v>
      </c>
      <c r="M3301" s="116">
        <v>57.829000000000001</v>
      </c>
      <c r="N3301" s="116">
        <v>6.5330000000000004</v>
      </c>
      <c r="O3301" s="116">
        <v>321.85199999999998</v>
      </c>
      <c r="P3301" s="116">
        <v>0</v>
      </c>
      <c r="Q3301" s="20">
        <f t="shared" si="514"/>
        <v>0</v>
      </c>
      <c r="R3301" s="20">
        <f t="shared" si="515"/>
        <v>184.879313</v>
      </c>
      <c r="S3301" s="20">
        <f t="shared" si="516"/>
        <v>12.745883000000001</v>
      </c>
      <c r="T3301" s="20">
        <f t="shared" si="517"/>
        <v>1022.201952</v>
      </c>
      <c r="U3301" s="21">
        <f t="shared" si="518"/>
        <v>1219.8271480000001</v>
      </c>
      <c r="V3301" s="38">
        <f t="shared" si="519"/>
        <v>0.82513190317260832</v>
      </c>
    </row>
    <row r="3302" spans="1:22">
      <c r="A3302">
        <v>3297</v>
      </c>
      <c r="B3302" s="122">
        <f t="shared" si="520"/>
        <v>41777</v>
      </c>
      <c r="C3302" s="122">
        <f t="shared" si="520"/>
        <v>42142</v>
      </c>
      <c r="D3302" s="116">
        <f t="shared" si="511"/>
        <v>2015</v>
      </c>
      <c r="E3302" s="116">
        <f t="shared" si="512"/>
        <v>5</v>
      </c>
      <c r="F3302" s="120">
        <v>0</v>
      </c>
      <c r="G3302" s="121">
        <v>183.529</v>
      </c>
      <c r="H3302" s="121">
        <v>0</v>
      </c>
      <c r="I3302" s="121">
        <v>1289.414</v>
      </c>
      <c r="J3302" s="119">
        <v>0</v>
      </c>
      <c r="K3302" s="117">
        <f t="shared" si="513"/>
        <v>1472.943</v>
      </c>
      <c r="L3302" s="116">
        <v>0</v>
      </c>
      <c r="M3302" s="116">
        <v>57.622999999999998</v>
      </c>
      <c r="N3302" s="116">
        <v>0</v>
      </c>
      <c r="O3302" s="116">
        <v>322.327</v>
      </c>
      <c r="P3302" s="116">
        <v>0</v>
      </c>
      <c r="Q3302" s="20">
        <f t="shared" si="514"/>
        <v>0</v>
      </c>
      <c r="R3302" s="20">
        <f t="shared" si="515"/>
        <v>184.220731</v>
      </c>
      <c r="S3302" s="20">
        <f t="shared" si="516"/>
        <v>0</v>
      </c>
      <c r="T3302" s="20">
        <f t="shared" si="517"/>
        <v>1023.710552</v>
      </c>
      <c r="U3302" s="21">
        <f t="shared" si="518"/>
        <v>1207.9312829999999</v>
      </c>
      <c r="V3302" s="38">
        <f t="shared" si="519"/>
        <v>0.82008012733690294</v>
      </c>
    </row>
    <row r="3303" spans="1:22">
      <c r="A3303">
        <v>3298</v>
      </c>
      <c r="B3303" s="122">
        <f t="shared" si="520"/>
        <v>41777</v>
      </c>
      <c r="C3303" s="122">
        <f t="shared" si="520"/>
        <v>42142</v>
      </c>
      <c r="D3303" s="116">
        <f t="shared" si="511"/>
        <v>2015</v>
      </c>
      <c r="E3303" s="116">
        <f t="shared" si="512"/>
        <v>5</v>
      </c>
      <c r="F3303" s="120">
        <v>0</v>
      </c>
      <c r="G3303" s="121">
        <v>189.387</v>
      </c>
      <c r="H3303" s="121">
        <v>0</v>
      </c>
      <c r="I3303" s="121">
        <v>1460.5730000000001</v>
      </c>
      <c r="J3303" s="119">
        <v>0</v>
      </c>
      <c r="K3303" s="117">
        <f t="shared" si="513"/>
        <v>1649.96</v>
      </c>
      <c r="L3303" s="116">
        <v>0</v>
      </c>
      <c r="M3303" s="116">
        <v>58.612000000000002</v>
      </c>
      <c r="N3303" s="116">
        <v>0</v>
      </c>
      <c r="O3303" s="116">
        <v>385.64400000000001</v>
      </c>
      <c r="P3303" s="116">
        <v>0</v>
      </c>
      <c r="Q3303" s="20">
        <f t="shared" si="514"/>
        <v>0</v>
      </c>
      <c r="R3303" s="20">
        <f t="shared" si="515"/>
        <v>187.382564</v>
      </c>
      <c r="S3303" s="20">
        <f t="shared" si="516"/>
        <v>0</v>
      </c>
      <c r="T3303" s="20">
        <f t="shared" si="517"/>
        <v>1224.8053440000001</v>
      </c>
      <c r="U3303" s="21">
        <f t="shared" si="518"/>
        <v>1412.1879080000001</v>
      </c>
      <c r="V3303" s="38">
        <f t="shared" si="519"/>
        <v>0.85589220829595869</v>
      </c>
    </row>
    <row r="3304" spans="1:22">
      <c r="A3304">
        <v>3299</v>
      </c>
      <c r="B3304" s="122">
        <f t="shared" si="520"/>
        <v>41777</v>
      </c>
      <c r="C3304" s="122">
        <f t="shared" si="520"/>
        <v>42142</v>
      </c>
      <c r="D3304" s="116">
        <f t="shared" si="511"/>
        <v>2015</v>
      </c>
      <c r="E3304" s="116">
        <f t="shared" si="512"/>
        <v>5</v>
      </c>
      <c r="F3304" s="120">
        <v>0</v>
      </c>
      <c r="G3304" s="121">
        <v>133.047</v>
      </c>
      <c r="H3304" s="121">
        <v>2.5379999999999998</v>
      </c>
      <c r="I3304" s="121">
        <v>1405.2380000000001</v>
      </c>
      <c r="J3304" s="119">
        <v>0</v>
      </c>
      <c r="K3304" s="117">
        <f t="shared" si="513"/>
        <v>1540.8230000000001</v>
      </c>
      <c r="L3304" s="116">
        <v>0</v>
      </c>
      <c r="M3304" s="116">
        <v>42.66</v>
      </c>
      <c r="N3304" s="116">
        <v>7.6970000000000001</v>
      </c>
      <c r="O3304" s="116">
        <v>361.11599999999999</v>
      </c>
      <c r="P3304" s="116">
        <v>0</v>
      </c>
      <c r="Q3304" s="20">
        <f t="shared" si="514"/>
        <v>0</v>
      </c>
      <c r="R3304" s="20">
        <f t="shared" si="515"/>
        <v>136.38401999999999</v>
      </c>
      <c r="S3304" s="20">
        <f t="shared" si="516"/>
        <v>15.016847</v>
      </c>
      <c r="T3304" s="20">
        <f t="shared" si="517"/>
        <v>1146.9044160000001</v>
      </c>
      <c r="U3304" s="21">
        <f t="shared" si="518"/>
        <v>1298.3052830000001</v>
      </c>
      <c r="V3304" s="38">
        <f t="shared" si="519"/>
        <v>0.84260507728661893</v>
      </c>
    </row>
    <row r="3305" spans="1:22">
      <c r="A3305">
        <v>3300</v>
      </c>
      <c r="B3305" s="122">
        <f t="shared" si="520"/>
        <v>41777</v>
      </c>
      <c r="C3305" s="122">
        <f t="shared" si="520"/>
        <v>42142</v>
      </c>
      <c r="D3305" s="116">
        <f t="shared" si="511"/>
        <v>2015</v>
      </c>
      <c r="E3305" s="116">
        <f t="shared" si="512"/>
        <v>5</v>
      </c>
      <c r="F3305" s="120">
        <v>0</v>
      </c>
      <c r="G3305" s="121">
        <v>336.88299999999998</v>
      </c>
      <c r="H3305" s="121">
        <v>0</v>
      </c>
      <c r="I3305" s="121">
        <v>1378.7719999999999</v>
      </c>
      <c r="J3305" s="119">
        <v>0</v>
      </c>
      <c r="K3305" s="117">
        <f t="shared" si="513"/>
        <v>1715.655</v>
      </c>
      <c r="L3305" s="116">
        <v>0</v>
      </c>
      <c r="M3305" s="116">
        <v>101.318</v>
      </c>
      <c r="N3305" s="116">
        <v>0</v>
      </c>
      <c r="O3305" s="116">
        <v>353.69200000000001</v>
      </c>
      <c r="P3305" s="116">
        <v>0</v>
      </c>
      <c r="Q3305" s="20">
        <f t="shared" si="514"/>
        <v>0</v>
      </c>
      <c r="R3305" s="20">
        <f t="shared" si="515"/>
        <v>323.91364599999997</v>
      </c>
      <c r="S3305" s="20">
        <f t="shared" si="516"/>
        <v>0</v>
      </c>
      <c r="T3305" s="20">
        <f t="shared" si="517"/>
        <v>1123.3257920000001</v>
      </c>
      <c r="U3305" s="21">
        <f t="shared" si="518"/>
        <v>1447.2394380000001</v>
      </c>
      <c r="V3305" s="38">
        <f t="shared" si="519"/>
        <v>0.84354922056007764</v>
      </c>
    </row>
    <row r="3306" spans="1:22">
      <c r="A3306">
        <v>3301</v>
      </c>
      <c r="B3306" s="122">
        <f t="shared" si="520"/>
        <v>41777</v>
      </c>
      <c r="C3306" s="122">
        <f t="shared" si="520"/>
        <v>42142</v>
      </c>
      <c r="D3306" s="116">
        <f t="shared" si="511"/>
        <v>2015</v>
      </c>
      <c r="E3306" s="116">
        <f t="shared" si="512"/>
        <v>5</v>
      </c>
      <c r="F3306" s="120">
        <v>0</v>
      </c>
      <c r="G3306" s="121">
        <v>362.03300000000002</v>
      </c>
      <c r="H3306" s="121">
        <v>0</v>
      </c>
      <c r="I3306" s="121">
        <v>1301.8230000000001</v>
      </c>
      <c r="J3306" s="119">
        <v>0</v>
      </c>
      <c r="K3306" s="117">
        <f t="shared" si="513"/>
        <v>1663.8560000000002</v>
      </c>
      <c r="L3306" s="116">
        <v>0</v>
      </c>
      <c r="M3306" s="116">
        <v>109.111</v>
      </c>
      <c r="N3306" s="116">
        <v>0</v>
      </c>
      <c r="O3306" s="116">
        <v>328.83100000000002</v>
      </c>
      <c r="P3306" s="116">
        <v>0</v>
      </c>
      <c r="Q3306" s="20">
        <f t="shared" si="514"/>
        <v>0</v>
      </c>
      <c r="R3306" s="20">
        <f t="shared" si="515"/>
        <v>348.82786700000003</v>
      </c>
      <c r="S3306" s="20">
        <f t="shared" si="516"/>
        <v>0</v>
      </c>
      <c r="T3306" s="20">
        <f t="shared" si="517"/>
        <v>1044.367256</v>
      </c>
      <c r="U3306" s="21">
        <f t="shared" si="518"/>
        <v>1393.195123</v>
      </c>
      <c r="V3306" s="38">
        <f t="shared" si="519"/>
        <v>0.83732914567125993</v>
      </c>
    </row>
    <row r="3307" spans="1:22">
      <c r="A3307">
        <v>3302</v>
      </c>
      <c r="B3307" s="122">
        <f t="shared" si="520"/>
        <v>41777</v>
      </c>
      <c r="C3307" s="122">
        <f t="shared" si="520"/>
        <v>42142</v>
      </c>
      <c r="D3307" s="116">
        <f t="shared" si="511"/>
        <v>2015</v>
      </c>
      <c r="E3307" s="116">
        <f t="shared" si="512"/>
        <v>5</v>
      </c>
      <c r="F3307" s="120">
        <v>0</v>
      </c>
      <c r="G3307" s="121">
        <v>480.07</v>
      </c>
      <c r="H3307" s="121">
        <v>0.61899999999999999</v>
      </c>
      <c r="I3307" s="121">
        <v>1066.4690000000001</v>
      </c>
      <c r="J3307" s="119">
        <v>0</v>
      </c>
      <c r="K3307" s="117">
        <f t="shared" si="513"/>
        <v>1547.1580000000001</v>
      </c>
      <c r="L3307" s="116">
        <v>0</v>
      </c>
      <c r="M3307" s="116">
        <v>146.51400000000001</v>
      </c>
      <c r="N3307" s="116">
        <v>2.113</v>
      </c>
      <c r="O3307" s="116">
        <v>293.20999999999998</v>
      </c>
      <c r="P3307" s="116">
        <v>0</v>
      </c>
      <c r="Q3307" s="20">
        <f t="shared" si="514"/>
        <v>0</v>
      </c>
      <c r="R3307" s="20">
        <f t="shared" si="515"/>
        <v>468.40525800000006</v>
      </c>
      <c r="S3307" s="20">
        <f t="shared" si="516"/>
        <v>4.1224629999999998</v>
      </c>
      <c r="T3307" s="20">
        <f t="shared" si="517"/>
        <v>931.23496</v>
      </c>
      <c r="U3307" s="21">
        <f t="shared" si="518"/>
        <v>1403.7626810000002</v>
      </c>
      <c r="V3307" s="38">
        <f t="shared" si="519"/>
        <v>0.90731695211478081</v>
      </c>
    </row>
    <row r="3308" spans="1:22">
      <c r="A3308">
        <v>3303</v>
      </c>
      <c r="B3308" s="122">
        <f t="shared" si="520"/>
        <v>41777</v>
      </c>
      <c r="C3308" s="122">
        <f t="shared" si="520"/>
        <v>42142</v>
      </c>
      <c r="D3308" s="116">
        <f t="shared" si="511"/>
        <v>2015</v>
      </c>
      <c r="E3308" s="116">
        <f t="shared" si="512"/>
        <v>5</v>
      </c>
      <c r="F3308" s="120">
        <v>0</v>
      </c>
      <c r="G3308" s="121">
        <v>440.44900000000001</v>
      </c>
      <c r="H3308" s="121">
        <v>0</v>
      </c>
      <c r="I3308" s="121">
        <v>1149.933</v>
      </c>
      <c r="J3308" s="119">
        <v>0</v>
      </c>
      <c r="K3308" s="117">
        <f t="shared" si="513"/>
        <v>1590.3820000000001</v>
      </c>
      <c r="L3308" s="116">
        <v>0</v>
      </c>
      <c r="M3308" s="116">
        <v>131.44800000000001</v>
      </c>
      <c r="N3308" s="116">
        <v>0</v>
      </c>
      <c r="O3308" s="116">
        <v>309.52</v>
      </c>
      <c r="P3308" s="116">
        <v>0</v>
      </c>
      <c r="Q3308" s="20">
        <f t="shared" si="514"/>
        <v>0</v>
      </c>
      <c r="R3308" s="20">
        <f t="shared" si="515"/>
        <v>420.23925600000001</v>
      </c>
      <c r="S3308" s="20">
        <f t="shared" si="516"/>
        <v>0</v>
      </c>
      <c r="T3308" s="20">
        <f t="shared" si="517"/>
        <v>983.03552000000002</v>
      </c>
      <c r="U3308" s="21">
        <f t="shared" si="518"/>
        <v>1403.274776</v>
      </c>
      <c r="V3308" s="38">
        <f t="shared" si="519"/>
        <v>0.88235076604237217</v>
      </c>
    </row>
    <row r="3309" spans="1:22">
      <c r="A3309">
        <v>3304</v>
      </c>
      <c r="B3309" s="122">
        <f t="shared" si="520"/>
        <v>41777</v>
      </c>
      <c r="C3309" s="122">
        <f t="shared" si="520"/>
        <v>42142</v>
      </c>
      <c r="D3309" s="116">
        <f t="shared" si="511"/>
        <v>2015</v>
      </c>
      <c r="E3309" s="116">
        <f t="shared" si="512"/>
        <v>5</v>
      </c>
      <c r="F3309" s="120">
        <v>0</v>
      </c>
      <c r="G3309" s="121">
        <v>385.11</v>
      </c>
      <c r="H3309" s="121">
        <v>0</v>
      </c>
      <c r="I3309" s="121">
        <v>1154.903</v>
      </c>
      <c r="J3309" s="119">
        <v>0</v>
      </c>
      <c r="K3309" s="117">
        <f t="shared" si="513"/>
        <v>1540.0129999999999</v>
      </c>
      <c r="L3309" s="116">
        <v>0</v>
      </c>
      <c r="M3309" s="116">
        <v>118.396</v>
      </c>
      <c r="N3309" s="116">
        <v>0</v>
      </c>
      <c r="O3309" s="116">
        <v>320.32</v>
      </c>
      <c r="P3309" s="116">
        <v>0</v>
      </c>
      <c r="Q3309" s="20">
        <f t="shared" si="514"/>
        <v>0</v>
      </c>
      <c r="R3309" s="20">
        <f t="shared" si="515"/>
        <v>378.51201200000003</v>
      </c>
      <c r="S3309" s="20">
        <f t="shared" si="516"/>
        <v>0</v>
      </c>
      <c r="T3309" s="20">
        <f t="shared" si="517"/>
        <v>1017.33632</v>
      </c>
      <c r="U3309" s="21">
        <f t="shared" si="518"/>
        <v>1395.848332</v>
      </c>
      <c r="V3309" s="38">
        <f t="shared" si="519"/>
        <v>0.90638736945727083</v>
      </c>
    </row>
    <row r="3310" spans="1:22">
      <c r="A3310">
        <v>3305</v>
      </c>
      <c r="B3310" s="122">
        <f t="shared" si="520"/>
        <v>41777</v>
      </c>
      <c r="C3310" s="122">
        <f t="shared" si="520"/>
        <v>42142</v>
      </c>
      <c r="D3310" s="116">
        <f t="shared" si="511"/>
        <v>2015</v>
      </c>
      <c r="E3310" s="116">
        <f t="shared" si="512"/>
        <v>5</v>
      </c>
      <c r="F3310" s="120">
        <v>0</v>
      </c>
      <c r="G3310" s="121">
        <v>364.64100000000002</v>
      </c>
      <c r="H3310" s="121">
        <v>0</v>
      </c>
      <c r="I3310" s="121">
        <v>1295.0830000000001</v>
      </c>
      <c r="J3310" s="119">
        <v>0</v>
      </c>
      <c r="K3310" s="117">
        <f t="shared" si="513"/>
        <v>1659.7240000000002</v>
      </c>
      <c r="L3310" s="116">
        <v>0</v>
      </c>
      <c r="M3310" s="116">
        <v>112.745</v>
      </c>
      <c r="N3310" s="116">
        <v>0</v>
      </c>
      <c r="O3310" s="116">
        <v>350.40199999999999</v>
      </c>
      <c r="P3310" s="116">
        <v>0</v>
      </c>
      <c r="Q3310" s="20">
        <f t="shared" si="514"/>
        <v>0</v>
      </c>
      <c r="R3310" s="20">
        <f t="shared" si="515"/>
        <v>360.44576499999999</v>
      </c>
      <c r="S3310" s="20">
        <f t="shared" si="516"/>
        <v>0</v>
      </c>
      <c r="T3310" s="20">
        <f t="shared" si="517"/>
        <v>1112.8767520000001</v>
      </c>
      <c r="U3310" s="21">
        <f t="shared" si="518"/>
        <v>1473.3225170000001</v>
      </c>
      <c r="V3310" s="38">
        <f t="shared" si="519"/>
        <v>0.887691276983402</v>
      </c>
    </row>
    <row r="3311" spans="1:22">
      <c r="A3311">
        <v>3306</v>
      </c>
      <c r="B3311" s="122">
        <f t="shared" si="520"/>
        <v>41777</v>
      </c>
      <c r="C3311" s="122">
        <f t="shared" si="520"/>
        <v>42142</v>
      </c>
      <c r="D3311" s="116">
        <f t="shared" si="511"/>
        <v>2015</v>
      </c>
      <c r="E3311" s="116">
        <f t="shared" si="512"/>
        <v>5</v>
      </c>
      <c r="F3311" s="120">
        <v>0</v>
      </c>
      <c r="G3311" s="121">
        <v>352.76600000000002</v>
      </c>
      <c r="H3311" s="121">
        <v>0</v>
      </c>
      <c r="I3311" s="121">
        <v>1340.02</v>
      </c>
      <c r="J3311" s="119">
        <v>0</v>
      </c>
      <c r="K3311" s="117">
        <f t="shared" si="513"/>
        <v>1692.7860000000001</v>
      </c>
      <c r="L3311" s="116">
        <v>0</v>
      </c>
      <c r="M3311" s="116">
        <v>104.685</v>
      </c>
      <c r="N3311" s="116">
        <v>0</v>
      </c>
      <c r="O3311" s="116">
        <v>358.46899999999999</v>
      </c>
      <c r="P3311" s="116">
        <v>0</v>
      </c>
      <c r="Q3311" s="20">
        <f t="shared" si="514"/>
        <v>0</v>
      </c>
      <c r="R3311" s="20">
        <f t="shared" si="515"/>
        <v>334.67794500000002</v>
      </c>
      <c r="S3311" s="20">
        <f t="shared" si="516"/>
        <v>0</v>
      </c>
      <c r="T3311" s="20">
        <f t="shared" si="517"/>
        <v>1138.4975440000001</v>
      </c>
      <c r="U3311" s="21">
        <f t="shared" si="518"/>
        <v>1473.1754890000002</v>
      </c>
      <c r="V3311" s="38">
        <f t="shared" si="519"/>
        <v>0.87026681990517418</v>
      </c>
    </row>
    <row r="3312" spans="1:22">
      <c r="A3312">
        <v>3307</v>
      </c>
      <c r="B3312" s="122">
        <f t="shared" si="520"/>
        <v>41777</v>
      </c>
      <c r="C3312" s="122">
        <f t="shared" si="520"/>
        <v>42142</v>
      </c>
      <c r="D3312" s="116">
        <f t="shared" si="511"/>
        <v>2015</v>
      </c>
      <c r="E3312" s="116">
        <f t="shared" si="512"/>
        <v>5</v>
      </c>
      <c r="F3312" s="120">
        <v>0</v>
      </c>
      <c r="G3312" s="121">
        <v>799.077</v>
      </c>
      <c r="H3312" s="121">
        <v>0</v>
      </c>
      <c r="I3312" s="121">
        <v>1021.717</v>
      </c>
      <c r="J3312" s="119">
        <v>0</v>
      </c>
      <c r="K3312" s="117">
        <f t="shared" si="513"/>
        <v>1820.7939999999999</v>
      </c>
      <c r="L3312" s="116">
        <v>0</v>
      </c>
      <c r="M3312" s="116">
        <v>220.82400000000001</v>
      </c>
      <c r="N3312" s="116">
        <v>0</v>
      </c>
      <c r="O3312" s="116">
        <v>264.35000000000002</v>
      </c>
      <c r="P3312" s="116">
        <v>0</v>
      </c>
      <c r="Q3312" s="20">
        <f t="shared" si="514"/>
        <v>0</v>
      </c>
      <c r="R3312" s="20">
        <f t="shared" si="515"/>
        <v>705.97432800000001</v>
      </c>
      <c r="S3312" s="20">
        <f t="shared" si="516"/>
        <v>0</v>
      </c>
      <c r="T3312" s="20">
        <f t="shared" si="517"/>
        <v>839.57560000000012</v>
      </c>
      <c r="U3312" s="21">
        <f t="shared" si="518"/>
        <v>1545.5499280000001</v>
      </c>
      <c r="V3312" s="38">
        <f t="shared" si="519"/>
        <v>0.84883294211206772</v>
      </c>
    </row>
    <row r="3313" spans="1:22">
      <c r="A3313">
        <v>3308</v>
      </c>
      <c r="B3313" s="122">
        <f t="shared" si="520"/>
        <v>41777</v>
      </c>
      <c r="C3313" s="122">
        <f t="shared" si="520"/>
        <v>42142</v>
      </c>
      <c r="D3313" s="116">
        <f t="shared" si="511"/>
        <v>2015</v>
      </c>
      <c r="E3313" s="116">
        <f t="shared" si="512"/>
        <v>5</v>
      </c>
      <c r="F3313" s="120">
        <v>0</v>
      </c>
      <c r="G3313" s="121">
        <v>839.62900000000002</v>
      </c>
      <c r="H3313" s="121">
        <v>0.50900000000000001</v>
      </c>
      <c r="I3313" s="121">
        <v>1026.2280000000001</v>
      </c>
      <c r="J3313" s="119">
        <v>0</v>
      </c>
      <c r="K3313" s="117">
        <f t="shared" si="513"/>
        <v>1866.366</v>
      </c>
      <c r="L3313" s="116">
        <v>0</v>
      </c>
      <c r="M3313" s="116">
        <v>232.46100000000001</v>
      </c>
      <c r="N3313" s="116">
        <v>1.0580000000000001</v>
      </c>
      <c r="O3313" s="116">
        <v>265.584</v>
      </c>
      <c r="P3313" s="116">
        <v>0</v>
      </c>
      <c r="Q3313" s="20">
        <f t="shared" si="514"/>
        <v>0</v>
      </c>
      <c r="R3313" s="20">
        <f t="shared" si="515"/>
        <v>743.177817</v>
      </c>
      <c r="S3313" s="20">
        <f t="shared" si="516"/>
        <v>2.0641580000000004</v>
      </c>
      <c r="T3313" s="20">
        <f t="shared" si="517"/>
        <v>843.4947840000001</v>
      </c>
      <c r="U3313" s="21">
        <f t="shared" si="518"/>
        <v>1588.7367590000001</v>
      </c>
      <c r="V3313" s="38">
        <f t="shared" si="519"/>
        <v>0.85124608945940938</v>
      </c>
    </row>
    <row r="3314" spans="1:22">
      <c r="A3314">
        <v>3309</v>
      </c>
      <c r="B3314" s="122">
        <f t="shared" si="520"/>
        <v>41777</v>
      </c>
      <c r="C3314" s="122">
        <f t="shared" si="520"/>
        <v>42142</v>
      </c>
      <c r="D3314" s="116">
        <f t="shared" si="511"/>
        <v>2015</v>
      </c>
      <c r="E3314" s="116">
        <f t="shared" si="512"/>
        <v>5</v>
      </c>
      <c r="F3314" s="120">
        <v>0</v>
      </c>
      <c r="G3314" s="121">
        <v>883.51800000000003</v>
      </c>
      <c r="H3314" s="121">
        <v>2.7679999999999998</v>
      </c>
      <c r="I3314" s="121">
        <v>1038.0229999999999</v>
      </c>
      <c r="J3314" s="119">
        <v>0</v>
      </c>
      <c r="K3314" s="117">
        <f t="shared" si="513"/>
        <v>1924.309</v>
      </c>
      <c r="L3314" s="116">
        <v>0</v>
      </c>
      <c r="M3314" s="116">
        <v>245.71199999999999</v>
      </c>
      <c r="N3314" s="116">
        <v>7.1959999999999997</v>
      </c>
      <c r="O3314" s="116">
        <v>269.12</v>
      </c>
      <c r="P3314" s="116">
        <v>0</v>
      </c>
      <c r="Q3314" s="20">
        <f t="shared" si="514"/>
        <v>0</v>
      </c>
      <c r="R3314" s="20">
        <f t="shared" si="515"/>
        <v>785.54126399999996</v>
      </c>
      <c r="S3314" s="20">
        <f t="shared" si="516"/>
        <v>14.039396</v>
      </c>
      <c r="T3314" s="20">
        <f t="shared" si="517"/>
        <v>854.72512000000006</v>
      </c>
      <c r="U3314" s="21">
        <f t="shared" si="518"/>
        <v>1654.3057800000001</v>
      </c>
      <c r="V3314" s="38">
        <f t="shared" si="519"/>
        <v>0.85968822055085758</v>
      </c>
    </row>
    <row r="3315" spans="1:22">
      <c r="A3315">
        <v>3310</v>
      </c>
      <c r="B3315" s="122">
        <f t="shared" si="520"/>
        <v>41777</v>
      </c>
      <c r="C3315" s="122">
        <f t="shared" si="520"/>
        <v>42142</v>
      </c>
      <c r="D3315" s="116">
        <f t="shared" si="511"/>
        <v>2015</v>
      </c>
      <c r="E3315" s="116">
        <f t="shared" si="512"/>
        <v>5</v>
      </c>
      <c r="F3315" s="120">
        <v>0</v>
      </c>
      <c r="G3315" s="121">
        <v>885.04700000000003</v>
      </c>
      <c r="H3315" s="121">
        <v>0</v>
      </c>
      <c r="I3315" s="121">
        <v>1007.41</v>
      </c>
      <c r="J3315" s="119">
        <v>0</v>
      </c>
      <c r="K3315" s="117">
        <f t="shared" si="513"/>
        <v>1892.4569999999999</v>
      </c>
      <c r="L3315" s="116">
        <v>0</v>
      </c>
      <c r="M3315" s="116">
        <v>246.828</v>
      </c>
      <c r="N3315" s="116">
        <v>0</v>
      </c>
      <c r="O3315" s="116">
        <v>259.52999999999997</v>
      </c>
      <c r="P3315" s="116">
        <v>0</v>
      </c>
      <c r="Q3315" s="20">
        <f t="shared" si="514"/>
        <v>0</v>
      </c>
      <c r="R3315" s="20">
        <f t="shared" si="515"/>
        <v>789.10911599999997</v>
      </c>
      <c r="S3315" s="20">
        <f t="shared" si="516"/>
        <v>0</v>
      </c>
      <c r="T3315" s="20">
        <f t="shared" si="517"/>
        <v>824.26727999999991</v>
      </c>
      <c r="U3315" s="21">
        <f t="shared" si="518"/>
        <v>1613.3763959999999</v>
      </c>
      <c r="V3315" s="38">
        <f t="shared" si="519"/>
        <v>0.85253001574144083</v>
      </c>
    </row>
    <row r="3316" spans="1:22">
      <c r="A3316">
        <v>3311</v>
      </c>
      <c r="B3316" s="122">
        <f t="shared" si="520"/>
        <v>41777</v>
      </c>
      <c r="C3316" s="122">
        <f t="shared" si="520"/>
        <v>42142</v>
      </c>
      <c r="D3316" s="116">
        <f t="shared" si="511"/>
        <v>2015</v>
      </c>
      <c r="E3316" s="116">
        <f t="shared" si="512"/>
        <v>5</v>
      </c>
      <c r="F3316" s="120">
        <v>0</v>
      </c>
      <c r="G3316" s="121">
        <v>842.20799999999997</v>
      </c>
      <c r="H3316" s="121">
        <v>0</v>
      </c>
      <c r="I3316" s="121">
        <v>947.99400000000003</v>
      </c>
      <c r="J3316" s="119">
        <v>0</v>
      </c>
      <c r="K3316" s="117">
        <f t="shared" si="513"/>
        <v>1790.202</v>
      </c>
      <c r="L3316" s="116">
        <v>0</v>
      </c>
      <c r="M3316" s="116">
        <v>232.143</v>
      </c>
      <c r="N3316" s="116">
        <v>0</v>
      </c>
      <c r="O3316" s="116">
        <v>243.87200000000001</v>
      </c>
      <c r="P3316" s="116">
        <v>0</v>
      </c>
      <c r="Q3316" s="20">
        <f t="shared" si="514"/>
        <v>0</v>
      </c>
      <c r="R3316" s="20">
        <f t="shared" si="515"/>
        <v>742.16117099999997</v>
      </c>
      <c r="S3316" s="20">
        <f t="shared" si="516"/>
        <v>0</v>
      </c>
      <c r="T3316" s="20">
        <f t="shared" si="517"/>
        <v>774.53747200000009</v>
      </c>
      <c r="U3316" s="21">
        <f t="shared" si="518"/>
        <v>1516.6986430000002</v>
      </c>
      <c r="V3316" s="38">
        <f t="shared" si="519"/>
        <v>0.84722206935306754</v>
      </c>
    </row>
    <row r="3317" spans="1:22">
      <c r="A3317">
        <v>3312</v>
      </c>
      <c r="B3317" s="122">
        <f t="shared" si="520"/>
        <v>41777</v>
      </c>
      <c r="C3317" s="122">
        <f t="shared" si="520"/>
        <v>42142</v>
      </c>
      <c r="D3317" s="116">
        <f t="shared" si="511"/>
        <v>2015</v>
      </c>
      <c r="E3317" s="116">
        <f t="shared" si="512"/>
        <v>5</v>
      </c>
      <c r="F3317" s="120">
        <v>0</v>
      </c>
      <c r="G3317" s="121">
        <v>953.25099999999998</v>
      </c>
      <c r="H3317" s="121">
        <v>1.9610000000000001</v>
      </c>
      <c r="I3317" s="121">
        <v>740.04</v>
      </c>
      <c r="J3317" s="119">
        <v>0</v>
      </c>
      <c r="K3317" s="117">
        <f t="shared" si="513"/>
        <v>1695.252</v>
      </c>
      <c r="L3317" s="116">
        <v>0</v>
      </c>
      <c r="M3317" s="116">
        <v>260.28899999999999</v>
      </c>
      <c r="N3317" s="116">
        <v>5.1689999999999996</v>
      </c>
      <c r="O3317" s="116">
        <v>183.51599999999999</v>
      </c>
      <c r="P3317" s="116">
        <v>0</v>
      </c>
      <c r="Q3317" s="20">
        <f t="shared" si="514"/>
        <v>0</v>
      </c>
      <c r="R3317" s="20">
        <f t="shared" si="515"/>
        <v>832.14393299999995</v>
      </c>
      <c r="S3317" s="20">
        <f t="shared" si="516"/>
        <v>10.084719</v>
      </c>
      <c r="T3317" s="20">
        <f t="shared" si="517"/>
        <v>582.84681599999999</v>
      </c>
      <c r="U3317" s="21">
        <f t="shared" si="518"/>
        <v>1425.075468</v>
      </c>
      <c r="V3317" s="38">
        <f t="shared" si="519"/>
        <v>0.84062751024626425</v>
      </c>
    </row>
    <row r="3318" spans="1:22">
      <c r="A3318">
        <v>3313</v>
      </c>
      <c r="B3318" s="122">
        <f t="shared" si="520"/>
        <v>41778</v>
      </c>
      <c r="C3318" s="122">
        <f t="shared" si="520"/>
        <v>42143</v>
      </c>
      <c r="D3318" s="116">
        <f t="shared" si="511"/>
        <v>2015</v>
      </c>
      <c r="E3318" s="116">
        <f t="shared" si="512"/>
        <v>5</v>
      </c>
      <c r="F3318" s="120">
        <v>0</v>
      </c>
      <c r="G3318" s="121">
        <v>1060.8589999999999</v>
      </c>
      <c r="H3318" s="121">
        <v>0</v>
      </c>
      <c r="I3318" s="121">
        <v>520.64</v>
      </c>
      <c r="J3318" s="119">
        <v>0</v>
      </c>
      <c r="K3318" s="117">
        <f t="shared" si="513"/>
        <v>1581.4989999999998</v>
      </c>
      <c r="L3318" s="116">
        <v>0</v>
      </c>
      <c r="M3318" s="116">
        <v>292.017</v>
      </c>
      <c r="N3318" s="116">
        <v>0</v>
      </c>
      <c r="O3318" s="116">
        <v>127.13500000000001</v>
      </c>
      <c r="P3318" s="116">
        <v>0</v>
      </c>
      <c r="Q3318" s="20">
        <f t="shared" si="514"/>
        <v>0</v>
      </c>
      <c r="R3318" s="20">
        <f t="shared" si="515"/>
        <v>933.578349</v>
      </c>
      <c r="S3318" s="20">
        <f t="shared" si="516"/>
        <v>0</v>
      </c>
      <c r="T3318" s="20">
        <f t="shared" si="517"/>
        <v>403.78076000000004</v>
      </c>
      <c r="U3318" s="21">
        <f t="shared" si="518"/>
        <v>1337.359109</v>
      </c>
      <c r="V3318" s="38">
        <f t="shared" si="519"/>
        <v>0.84562754007432195</v>
      </c>
    </row>
    <row r="3319" spans="1:22">
      <c r="A3319">
        <v>3314</v>
      </c>
      <c r="B3319" s="122">
        <f t="shared" si="520"/>
        <v>41778</v>
      </c>
      <c r="C3319" s="122">
        <f t="shared" si="520"/>
        <v>42143</v>
      </c>
      <c r="D3319" s="116">
        <f t="shared" si="511"/>
        <v>2015</v>
      </c>
      <c r="E3319" s="116">
        <f t="shared" si="512"/>
        <v>5</v>
      </c>
      <c r="F3319" s="120">
        <v>0</v>
      </c>
      <c r="G3319" s="121">
        <v>1028.087</v>
      </c>
      <c r="H3319" s="121">
        <v>6.3360000000000003</v>
      </c>
      <c r="I3319" s="121">
        <v>417.76600000000002</v>
      </c>
      <c r="J3319" s="119">
        <v>0</v>
      </c>
      <c r="K3319" s="117">
        <f t="shared" si="513"/>
        <v>1452.1890000000001</v>
      </c>
      <c r="L3319" s="116">
        <v>0</v>
      </c>
      <c r="M3319" s="116">
        <v>279.79199999999997</v>
      </c>
      <c r="N3319" s="116">
        <v>14.003</v>
      </c>
      <c r="O3319" s="116">
        <v>103.566</v>
      </c>
      <c r="P3319" s="116">
        <v>0</v>
      </c>
      <c r="Q3319" s="20">
        <f t="shared" si="514"/>
        <v>0</v>
      </c>
      <c r="R3319" s="20">
        <f t="shared" si="515"/>
        <v>894.49502399999994</v>
      </c>
      <c r="S3319" s="20">
        <f t="shared" si="516"/>
        <v>27.319853000000002</v>
      </c>
      <c r="T3319" s="20">
        <f t="shared" si="517"/>
        <v>328.92561600000005</v>
      </c>
      <c r="U3319" s="21">
        <f t="shared" si="518"/>
        <v>1250.740493</v>
      </c>
      <c r="V3319" s="38">
        <f t="shared" si="519"/>
        <v>0.86127941542044451</v>
      </c>
    </row>
    <row r="3320" spans="1:22">
      <c r="A3320">
        <v>3315</v>
      </c>
      <c r="B3320" s="122">
        <f t="shared" si="520"/>
        <v>41778</v>
      </c>
      <c r="C3320" s="122">
        <f t="shared" si="520"/>
        <v>42143</v>
      </c>
      <c r="D3320" s="116">
        <f t="shared" si="511"/>
        <v>2015</v>
      </c>
      <c r="E3320" s="116">
        <f t="shared" si="512"/>
        <v>5</v>
      </c>
      <c r="F3320" s="120">
        <v>0</v>
      </c>
      <c r="G3320" s="121">
        <v>1055.192</v>
      </c>
      <c r="H3320" s="121">
        <v>0</v>
      </c>
      <c r="I3320" s="121">
        <v>373.04599999999999</v>
      </c>
      <c r="J3320" s="119">
        <v>0</v>
      </c>
      <c r="K3320" s="117">
        <f t="shared" si="513"/>
        <v>1428.2380000000001</v>
      </c>
      <c r="L3320" s="116">
        <v>0</v>
      </c>
      <c r="M3320" s="116">
        <v>285.82499999999999</v>
      </c>
      <c r="N3320" s="116">
        <v>0</v>
      </c>
      <c r="O3320" s="116">
        <v>86.915000000000006</v>
      </c>
      <c r="P3320" s="116">
        <v>0</v>
      </c>
      <c r="Q3320" s="20">
        <f t="shared" si="514"/>
        <v>0</v>
      </c>
      <c r="R3320" s="20">
        <f t="shared" si="515"/>
        <v>913.78252499999996</v>
      </c>
      <c r="S3320" s="20">
        <f t="shared" si="516"/>
        <v>0</v>
      </c>
      <c r="T3320" s="20">
        <f t="shared" si="517"/>
        <v>276.04204000000004</v>
      </c>
      <c r="U3320" s="21">
        <f t="shared" si="518"/>
        <v>1189.8245649999999</v>
      </c>
      <c r="V3320" s="38">
        <f t="shared" si="519"/>
        <v>0.83307163441947341</v>
      </c>
    </row>
    <row r="3321" spans="1:22">
      <c r="A3321">
        <v>3316</v>
      </c>
      <c r="B3321" s="122">
        <f t="shared" si="520"/>
        <v>41778</v>
      </c>
      <c r="C3321" s="122">
        <f t="shared" si="520"/>
        <v>42143</v>
      </c>
      <c r="D3321" s="116">
        <f t="shared" si="511"/>
        <v>2015</v>
      </c>
      <c r="E3321" s="116">
        <f t="shared" si="512"/>
        <v>5</v>
      </c>
      <c r="F3321" s="120">
        <v>0</v>
      </c>
      <c r="G3321" s="121">
        <v>1032.8320000000001</v>
      </c>
      <c r="H3321" s="121">
        <v>0</v>
      </c>
      <c r="I3321" s="121">
        <v>351.98700000000002</v>
      </c>
      <c r="J3321" s="119">
        <v>0</v>
      </c>
      <c r="K3321" s="117">
        <f t="shared" si="513"/>
        <v>1384.8190000000002</v>
      </c>
      <c r="L3321" s="116">
        <v>0</v>
      </c>
      <c r="M3321" s="116">
        <v>279.07299999999998</v>
      </c>
      <c r="N3321" s="116">
        <v>0</v>
      </c>
      <c r="O3321" s="116">
        <v>80.117999999999995</v>
      </c>
      <c r="P3321" s="116">
        <v>0</v>
      </c>
      <c r="Q3321" s="20">
        <f t="shared" si="514"/>
        <v>0</v>
      </c>
      <c r="R3321" s="20">
        <f t="shared" si="515"/>
        <v>892.19638099999997</v>
      </c>
      <c r="S3321" s="20">
        <f t="shared" si="516"/>
        <v>0</v>
      </c>
      <c r="T3321" s="20">
        <f t="shared" si="517"/>
        <v>254.454768</v>
      </c>
      <c r="U3321" s="21">
        <f t="shared" si="518"/>
        <v>1146.651149</v>
      </c>
      <c r="V3321" s="38">
        <f t="shared" si="519"/>
        <v>0.82801517671262448</v>
      </c>
    </row>
    <row r="3322" spans="1:22">
      <c r="A3322">
        <v>3317</v>
      </c>
      <c r="B3322" s="122">
        <f t="shared" si="520"/>
        <v>41778</v>
      </c>
      <c r="C3322" s="122">
        <f t="shared" si="520"/>
        <v>42143</v>
      </c>
      <c r="D3322" s="116">
        <f t="shared" si="511"/>
        <v>2015</v>
      </c>
      <c r="E3322" s="116">
        <f t="shared" si="512"/>
        <v>5</v>
      </c>
      <c r="F3322" s="120">
        <v>0</v>
      </c>
      <c r="G3322" s="121">
        <v>1030.325</v>
      </c>
      <c r="H3322" s="121">
        <v>0</v>
      </c>
      <c r="I3322" s="121">
        <v>361.14600000000002</v>
      </c>
      <c r="J3322" s="119">
        <v>0</v>
      </c>
      <c r="K3322" s="117">
        <f t="shared" si="513"/>
        <v>1391.471</v>
      </c>
      <c r="L3322" s="116">
        <v>0</v>
      </c>
      <c r="M3322" s="116">
        <v>280.30599999999998</v>
      </c>
      <c r="N3322" s="116">
        <v>0</v>
      </c>
      <c r="O3322" s="116">
        <v>84.751000000000005</v>
      </c>
      <c r="P3322" s="116">
        <v>0</v>
      </c>
      <c r="Q3322" s="20">
        <f t="shared" si="514"/>
        <v>0</v>
      </c>
      <c r="R3322" s="20">
        <f t="shared" si="515"/>
        <v>896.138282</v>
      </c>
      <c r="S3322" s="20">
        <f t="shared" si="516"/>
        <v>0</v>
      </c>
      <c r="T3322" s="20">
        <f t="shared" si="517"/>
        <v>269.16917600000005</v>
      </c>
      <c r="U3322" s="21">
        <f t="shared" si="518"/>
        <v>1165.307458</v>
      </c>
      <c r="V3322" s="38">
        <f t="shared" si="519"/>
        <v>0.83746442290209422</v>
      </c>
    </row>
    <row r="3323" spans="1:22">
      <c r="A3323">
        <v>3318</v>
      </c>
      <c r="B3323" s="122">
        <f t="shared" si="520"/>
        <v>41778</v>
      </c>
      <c r="C3323" s="122">
        <f t="shared" si="520"/>
        <v>42143</v>
      </c>
      <c r="D3323" s="116">
        <f t="shared" si="511"/>
        <v>2015</v>
      </c>
      <c r="E3323" s="116">
        <f t="shared" si="512"/>
        <v>5</v>
      </c>
      <c r="F3323" s="120">
        <v>0</v>
      </c>
      <c r="G3323" s="121">
        <v>1018.744</v>
      </c>
      <c r="H3323" s="121">
        <v>0</v>
      </c>
      <c r="I3323" s="121">
        <v>369.34</v>
      </c>
      <c r="J3323" s="119">
        <v>0</v>
      </c>
      <c r="K3323" s="117">
        <f t="shared" si="513"/>
        <v>1388.0840000000001</v>
      </c>
      <c r="L3323" s="116">
        <v>0</v>
      </c>
      <c r="M3323" s="116">
        <v>277.62799999999999</v>
      </c>
      <c r="N3323" s="116">
        <v>0</v>
      </c>
      <c r="O3323" s="116">
        <v>88.022000000000006</v>
      </c>
      <c r="P3323" s="116">
        <v>0</v>
      </c>
      <c r="Q3323" s="20">
        <f t="shared" si="514"/>
        <v>0</v>
      </c>
      <c r="R3323" s="20">
        <f t="shared" si="515"/>
        <v>887.57671599999992</v>
      </c>
      <c r="S3323" s="20">
        <f t="shared" si="516"/>
        <v>0</v>
      </c>
      <c r="T3323" s="20">
        <f t="shared" si="517"/>
        <v>279.55787200000003</v>
      </c>
      <c r="U3323" s="21">
        <f t="shared" si="518"/>
        <v>1167.1345879999999</v>
      </c>
      <c r="V3323" s="38">
        <f t="shared" si="519"/>
        <v>0.84082417778751128</v>
      </c>
    </row>
    <row r="3324" spans="1:22">
      <c r="A3324">
        <v>3319</v>
      </c>
      <c r="B3324" s="122">
        <f t="shared" si="520"/>
        <v>41778</v>
      </c>
      <c r="C3324" s="122">
        <f t="shared" si="520"/>
        <v>42143</v>
      </c>
      <c r="D3324" s="116">
        <f t="shared" si="511"/>
        <v>2015</v>
      </c>
      <c r="E3324" s="116">
        <f t="shared" si="512"/>
        <v>5</v>
      </c>
      <c r="F3324" s="120">
        <v>0</v>
      </c>
      <c r="G3324" s="121">
        <v>884.59699999999998</v>
      </c>
      <c r="H3324" s="121">
        <v>2.0419999999999998</v>
      </c>
      <c r="I3324" s="121">
        <v>501.78899999999999</v>
      </c>
      <c r="J3324" s="119">
        <v>0</v>
      </c>
      <c r="K3324" s="117">
        <f t="shared" si="513"/>
        <v>1388.4279999999999</v>
      </c>
      <c r="L3324" s="116">
        <v>0</v>
      </c>
      <c r="M3324" s="116">
        <v>244.971</v>
      </c>
      <c r="N3324" s="116">
        <v>3.4790000000000001</v>
      </c>
      <c r="O3324" s="116">
        <v>124.923</v>
      </c>
      <c r="P3324" s="116">
        <v>0</v>
      </c>
      <c r="Q3324" s="20">
        <f t="shared" si="514"/>
        <v>0</v>
      </c>
      <c r="R3324" s="20">
        <f t="shared" si="515"/>
        <v>783.17228699999998</v>
      </c>
      <c r="S3324" s="20">
        <f t="shared" si="516"/>
        <v>6.7875290000000001</v>
      </c>
      <c r="T3324" s="20">
        <f t="shared" si="517"/>
        <v>396.755448</v>
      </c>
      <c r="U3324" s="21">
        <f t="shared" si="518"/>
        <v>1186.7152639999999</v>
      </c>
      <c r="V3324" s="38">
        <f t="shared" si="519"/>
        <v>0.85471861990682996</v>
      </c>
    </row>
    <row r="3325" spans="1:22">
      <c r="A3325">
        <v>3320</v>
      </c>
      <c r="B3325" s="122">
        <f t="shared" si="520"/>
        <v>41778</v>
      </c>
      <c r="C3325" s="122">
        <f t="shared" si="520"/>
        <v>42143</v>
      </c>
      <c r="D3325" s="116">
        <f t="shared" si="511"/>
        <v>2015</v>
      </c>
      <c r="E3325" s="116">
        <f t="shared" si="512"/>
        <v>5</v>
      </c>
      <c r="F3325" s="120">
        <v>0</v>
      </c>
      <c r="G3325" s="121">
        <v>901.21199999999999</v>
      </c>
      <c r="H3325" s="121">
        <v>0.81899999999999995</v>
      </c>
      <c r="I3325" s="121">
        <v>704.69100000000003</v>
      </c>
      <c r="J3325" s="119">
        <v>0</v>
      </c>
      <c r="K3325" s="117">
        <f t="shared" si="513"/>
        <v>1606.722</v>
      </c>
      <c r="L3325" s="116">
        <v>0</v>
      </c>
      <c r="M3325" s="116">
        <v>244.30099999999999</v>
      </c>
      <c r="N3325" s="116">
        <v>2.7160000000000002</v>
      </c>
      <c r="O3325" s="116">
        <v>182.00899999999999</v>
      </c>
      <c r="P3325" s="116">
        <v>0</v>
      </c>
      <c r="Q3325" s="20">
        <f t="shared" si="514"/>
        <v>0</v>
      </c>
      <c r="R3325" s="20">
        <f t="shared" si="515"/>
        <v>781.03029700000002</v>
      </c>
      <c r="S3325" s="20">
        <f t="shared" si="516"/>
        <v>5.2989160000000002</v>
      </c>
      <c r="T3325" s="20">
        <f t="shared" si="517"/>
        <v>578.06058399999995</v>
      </c>
      <c r="U3325" s="21">
        <f t="shared" si="518"/>
        <v>1364.3897969999998</v>
      </c>
      <c r="V3325" s="38">
        <f t="shared" si="519"/>
        <v>0.84917602236105549</v>
      </c>
    </row>
    <row r="3326" spans="1:22">
      <c r="A3326">
        <v>3321</v>
      </c>
      <c r="B3326" s="122">
        <f t="shared" si="520"/>
        <v>41778</v>
      </c>
      <c r="C3326" s="122">
        <f t="shared" si="520"/>
        <v>42143</v>
      </c>
      <c r="D3326" s="116">
        <f t="shared" si="511"/>
        <v>2015</v>
      </c>
      <c r="E3326" s="116">
        <f t="shared" si="512"/>
        <v>5</v>
      </c>
      <c r="F3326" s="120">
        <v>0</v>
      </c>
      <c r="G3326" s="121">
        <v>766.08900000000006</v>
      </c>
      <c r="H3326" s="121">
        <v>0</v>
      </c>
      <c r="I3326" s="121">
        <v>792.71600000000001</v>
      </c>
      <c r="J3326" s="119">
        <v>0</v>
      </c>
      <c r="K3326" s="117">
        <f t="shared" si="513"/>
        <v>1558.8050000000001</v>
      </c>
      <c r="L3326" s="116">
        <v>0</v>
      </c>
      <c r="M3326" s="116">
        <v>208.80699999999999</v>
      </c>
      <c r="N3326" s="116">
        <v>0</v>
      </c>
      <c r="O3326" s="116">
        <v>204.244</v>
      </c>
      <c r="P3326" s="116">
        <v>0</v>
      </c>
      <c r="Q3326" s="20">
        <f t="shared" si="514"/>
        <v>0</v>
      </c>
      <c r="R3326" s="20">
        <f t="shared" si="515"/>
        <v>667.55597899999998</v>
      </c>
      <c r="S3326" s="20">
        <f t="shared" si="516"/>
        <v>0</v>
      </c>
      <c r="T3326" s="20">
        <f t="shared" si="517"/>
        <v>648.678944</v>
      </c>
      <c r="U3326" s="21">
        <f t="shared" si="518"/>
        <v>1316.234923</v>
      </c>
      <c r="V3326" s="38">
        <f t="shared" si="519"/>
        <v>0.84438715746998494</v>
      </c>
    </row>
    <row r="3327" spans="1:22">
      <c r="A3327">
        <v>3322</v>
      </c>
      <c r="B3327" s="122">
        <f t="shared" si="520"/>
        <v>41778</v>
      </c>
      <c r="C3327" s="122">
        <f t="shared" si="520"/>
        <v>42143</v>
      </c>
      <c r="D3327" s="116">
        <f t="shared" si="511"/>
        <v>2015</v>
      </c>
      <c r="E3327" s="116">
        <f t="shared" si="512"/>
        <v>5</v>
      </c>
      <c r="F3327" s="120">
        <v>0</v>
      </c>
      <c r="G3327" s="121">
        <v>1030.761</v>
      </c>
      <c r="H3327" s="121">
        <v>0</v>
      </c>
      <c r="I3327" s="121">
        <v>686.87900000000002</v>
      </c>
      <c r="J3327" s="119">
        <v>0</v>
      </c>
      <c r="K3327" s="117">
        <f t="shared" si="513"/>
        <v>1717.6399999999999</v>
      </c>
      <c r="L3327" s="116">
        <v>0</v>
      </c>
      <c r="M3327" s="116">
        <v>276.73399999999998</v>
      </c>
      <c r="N3327" s="116">
        <v>0</v>
      </c>
      <c r="O3327" s="116">
        <v>174.762</v>
      </c>
      <c r="P3327" s="116">
        <v>0</v>
      </c>
      <c r="Q3327" s="20">
        <f t="shared" si="514"/>
        <v>0</v>
      </c>
      <c r="R3327" s="20">
        <f t="shared" si="515"/>
        <v>884.71859799999993</v>
      </c>
      <c r="S3327" s="20">
        <f t="shared" si="516"/>
        <v>0</v>
      </c>
      <c r="T3327" s="20">
        <f t="shared" si="517"/>
        <v>555.04411200000004</v>
      </c>
      <c r="U3327" s="21">
        <f t="shared" si="518"/>
        <v>1439.76271</v>
      </c>
      <c r="V3327" s="38">
        <f t="shared" si="519"/>
        <v>0.83822146084161997</v>
      </c>
    </row>
    <row r="3328" spans="1:22">
      <c r="A3328">
        <v>3323</v>
      </c>
      <c r="B3328" s="122">
        <f t="shared" si="520"/>
        <v>41778</v>
      </c>
      <c r="C3328" s="122">
        <f t="shared" si="520"/>
        <v>42143</v>
      </c>
      <c r="D3328" s="116">
        <f t="shared" si="511"/>
        <v>2015</v>
      </c>
      <c r="E3328" s="116">
        <f t="shared" si="512"/>
        <v>5</v>
      </c>
      <c r="F3328" s="120">
        <v>0</v>
      </c>
      <c r="G3328" s="121">
        <v>1000.004</v>
      </c>
      <c r="H3328" s="121">
        <v>3.1E-2</v>
      </c>
      <c r="I3328" s="121">
        <v>782.03099999999995</v>
      </c>
      <c r="J3328" s="119">
        <v>0</v>
      </c>
      <c r="K3328" s="117">
        <f t="shared" si="513"/>
        <v>1782.0659999999998</v>
      </c>
      <c r="L3328" s="116">
        <v>0</v>
      </c>
      <c r="M3328" s="116">
        <v>268.375</v>
      </c>
      <c r="N3328" s="116">
        <v>0.25800000000000001</v>
      </c>
      <c r="O3328" s="116">
        <v>199.96899999999999</v>
      </c>
      <c r="P3328" s="116">
        <v>0</v>
      </c>
      <c r="Q3328" s="20">
        <f t="shared" si="514"/>
        <v>0</v>
      </c>
      <c r="R3328" s="20">
        <f t="shared" si="515"/>
        <v>857.99487499999998</v>
      </c>
      <c r="S3328" s="20">
        <f t="shared" si="516"/>
        <v>0.50335800000000008</v>
      </c>
      <c r="T3328" s="20">
        <f t="shared" si="517"/>
        <v>635.10154399999999</v>
      </c>
      <c r="U3328" s="21">
        <f t="shared" si="518"/>
        <v>1493.5997769999999</v>
      </c>
      <c r="V3328" s="38">
        <f t="shared" si="519"/>
        <v>0.83812820456705872</v>
      </c>
    </row>
    <row r="3329" spans="1:22">
      <c r="A3329">
        <v>3324</v>
      </c>
      <c r="B3329" s="122">
        <f t="shared" si="520"/>
        <v>41778</v>
      </c>
      <c r="C3329" s="122">
        <f t="shared" si="520"/>
        <v>42143</v>
      </c>
      <c r="D3329" s="116">
        <f t="shared" si="511"/>
        <v>2015</v>
      </c>
      <c r="E3329" s="116">
        <f t="shared" si="512"/>
        <v>5</v>
      </c>
      <c r="F3329" s="120">
        <v>0</v>
      </c>
      <c r="G3329" s="121">
        <v>732.79600000000005</v>
      </c>
      <c r="H3329" s="121">
        <v>0</v>
      </c>
      <c r="I3329" s="121">
        <v>940.351</v>
      </c>
      <c r="J3329" s="119">
        <v>0</v>
      </c>
      <c r="K3329" s="117">
        <f t="shared" si="513"/>
        <v>1673.1469999999999</v>
      </c>
      <c r="L3329" s="116">
        <v>0</v>
      </c>
      <c r="M3329" s="116">
        <v>199.69300000000001</v>
      </c>
      <c r="N3329" s="116">
        <v>0</v>
      </c>
      <c r="O3329" s="116">
        <v>250.34700000000001</v>
      </c>
      <c r="P3329" s="116">
        <v>0</v>
      </c>
      <c r="Q3329" s="20">
        <f t="shared" si="514"/>
        <v>0</v>
      </c>
      <c r="R3329" s="20">
        <f t="shared" si="515"/>
        <v>638.41852100000006</v>
      </c>
      <c r="S3329" s="20">
        <f t="shared" si="516"/>
        <v>0</v>
      </c>
      <c r="T3329" s="20">
        <f t="shared" si="517"/>
        <v>795.10207200000002</v>
      </c>
      <c r="U3329" s="21">
        <f t="shared" si="518"/>
        <v>1433.5205930000002</v>
      </c>
      <c r="V3329" s="38">
        <f t="shared" si="519"/>
        <v>0.8567810198386635</v>
      </c>
    </row>
    <row r="3330" spans="1:22">
      <c r="A3330">
        <v>3325</v>
      </c>
      <c r="B3330" s="122">
        <f t="shared" si="520"/>
        <v>41778</v>
      </c>
      <c r="C3330" s="122">
        <f t="shared" si="520"/>
        <v>42143</v>
      </c>
      <c r="D3330" s="116">
        <f t="shared" si="511"/>
        <v>2015</v>
      </c>
      <c r="E3330" s="116">
        <f t="shared" si="512"/>
        <v>5</v>
      </c>
      <c r="F3330" s="120">
        <v>0</v>
      </c>
      <c r="G3330" s="121">
        <v>636.76900000000001</v>
      </c>
      <c r="H3330" s="121">
        <v>0</v>
      </c>
      <c r="I3330" s="121">
        <v>995.76400000000001</v>
      </c>
      <c r="J3330" s="119">
        <v>0</v>
      </c>
      <c r="K3330" s="117">
        <f t="shared" si="513"/>
        <v>1632.5329999999999</v>
      </c>
      <c r="L3330" s="116">
        <v>0</v>
      </c>
      <c r="M3330" s="116">
        <v>174.959</v>
      </c>
      <c r="N3330" s="116">
        <v>0</v>
      </c>
      <c r="O3330" s="116">
        <v>269.15699999999998</v>
      </c>
      <c r="P3330" s="116">
        <v>0</v>
      </c>
      <c r="Q3330" s="20">
        <f t="shared" si="514"/>
        <v>0</v>
      </c>
      <c r="R3330" s="20">
        <f t="shared" si="515"/>
        <v>559.34392300000002</v>
      </c>
      <c r="S3330" s="20">
        <f t="shared" si="516"/>
        <v>0</v>
      </c>
      <c r="T3330" s="20">
        <f t="shared" si="517"/>
        <v>854.84263199999998</v>
      </c>
      <c r="U3330" s="21">
        <f t="shared" si="518"/>
        <v>1414.186555</v>
      </c>
      <c r="V3330" s="38">
        <f t="shared" si="519"/>
        <v>0.86625296701506194</v>
      </c>
    </row>
    <row r="3331" spans="1:22">
      <c r="A3331">
        <v>3326</v>
      </c>
      <c r="B3331" s="122">
        <f t="shared" si="520"/>
        <v>41778</v>
      </c>
      <c r="C3331" s="122">
        <f t="shared" si="520"/>
        <v>42143</v>
      </c>
      <c r="D3331" s="116">
        <f t="shared" si="511"/>
        <v>2015</v>
      </c>
      <c r="E3331" s="116">
        <f t="shared" si="512"/>
        <v>5</v>
      </c>
      <c r="F3331" s="120">
        <v>0</v>
      </c>
      <c r="G3331" s="121">
        <v>607.72900000000004</v>
      </c>
      <c r="H3331" s="121">
        <v>0</v>
      </c>
      <c r="I3331" s="121">
        <v>1003.1609999999999</v>
      </c>
      <c r="J3331" s="119">
        <v>0</v>
      </c>
      <c r="K3331" s="117">
        <f t="shared" si="513"/>
        <v>1610.8899999999999</v>
      </c>
      <c r="L3331" s="116">
        <v>0</v>
      </c>
      <c r="M3331" s="116">
        <v>166.98599999999999</v>
      </c>
      <c r="N3331" s="116">
        <v>0</v>
      </c>
      <c r="O3331" s="116">
        <v>264.00099999999998</v>
      </c>
      <c r="P3331" s="116">
        <v>0</v>
      </c>
      <c r="Q3331" s="20">
        <f t="shared" si="514"/>
        <v>0</v>
      </c>
      <c r="R3331" s="20">
        <f t="shared" si="515"/>
        <v>533.854242</v>
      </c>
      <c r="S3331" s="20">
        <f t="shared" si="516"/>
        <v>0</v>
      </c>
      <c r="T3331" s="20">
        <f t="shared" si="517"/>
        <v>838.46717599999999</v>
      </c>
      <c r="U3331" s="21">
        <f t="shared" si="518"/>
        <v>1372.321418</v>
      </c>
      <c r="V3331" s="38">
        <f t="shared" si="519"/>
        <v>0.85190262401529593</v>
      </c>
    </row>
    <row r="3332" spans="1:22">
      <c r="A3332">
        <v>3327</v>
      </c>
      <c r="B3332" s="122">
        <f t="shared" si="520"/>
        <v>41778</v>
      </c>
      <c r="C3332" s="122">
        <f t="shared" si="520"/>
        <v>42143</v>
      </c>
      <c r="D3332" s="116">
        <f t="shared" si="511"/>
        <v>2015</v>
      </c>
      <c r="E3332" s="116">
        <f t="shared" si="512"/>
        <v>5</v>
      </c>
      <c r="F3332" s="120">
        <v>0</v>
      </c>
      <c r="G3332" s="121">
        <v>327.67099999999999</v>
      </c>
      <c r="H3332" s="121">
        <v>0</v>
      </c>
      <c r="I3332" s="121">
        <v>1273.671</v>
      </c>
      <c r="J3332" s="119">
        <v>0</v>
      </c>
      <c r="K3332" s="117">
        <f t="shared" si="513"/>
        <v>1601.3420000000001</v>
      </c>
      <c r="L3332" s="116">
        <v>0</v>
      </c>
      <c r="M3332" s="116">
        <v>92.932000000000002</v>
      </c>
      <c r="N3332" s="116">
        <v>0</v>
      </c>
      <c r="O3332" s="116">
        <v>328.58100000000002</v>
      </c>
      <c r="P3332" s="116">
        <v>0</v>
      </c>
      <c r="Q3332" s="20">
        <f t="shared" si="514"/>
        <v>0</v>
      </c>
      <c r="R3332" s="20">
        <f t="shared" si="515"/>
        <v>297.10360400000002</v>
      </c>
      <c r="S3332" s="20">
        <f t="shared" si="516"/>
        <v>0</v>
      </c>
      <c r="T3332" s="20">
        <f t="shared" si="517"/>
        <v>1043.5732560000001</v>
      </c>
      <c r="U3332" s="21">
        <f t="shared" si="518"/>
        <v>1340.67686</v>
      </c>
      <c r="V3332" s="38">
        <f t="shared" si="519"/>
        <v>0.83722081853845087</v>
      </c>
    </row>
    <row r="3333" spans="1:22">
      <c r="A3333">
        <v>3328</v>
      </c>
      <c r="B3333" s="122">
        <f t="shared" si="520"/>
        <v>41778</v>
      </c>
      <c r="C3333" s="122">
        <f t="shared" si="520"/>
        <v>42143</v>
      </c>
      <c r="D3333" s="116">
        <f t="shared" si="511"/>
        <v>2015</v>
      </c>
      <c r="E3333" s="116">
        <f t="shared" si="512"/>
        <v>5</v>
      </c>
      <c r="F3333" s="120">
        <v>0</v>
      </c>
      <c r="G3333" s="121">
        <v>592.26900000000001</v>
      </c>
      <c r="H3333" s="121">
        <v>0</v>
      </c>
      <c r="I3333" s="121">
        <v>1208.203</v>
      </c>
      <c r="J3333" s="119">
        <v>0</v>
      </c>
      <c r="K3333" s="117">
        <f t="shared" si="513"/>
        <v>1800.472</v>
      </c>
      <c r="L3333" s="116">
        <v>0</v>
      </c>
      <c r="M3333" s="116">
        <v>163.70599999999999</v>
      </c>
      <c r="N3333" s="116">
        <v>0</v>
      </c>
      <c r="O3333" s="116">
        <v>303.00900000000001</v>
      </c>
      <c r="P3333" s="116">
        <v>0</v>
      </c>
      <c r="Q3333" s="20">
        <f t="shared" si="514"/>
        <v>0</v>
      </c>
      <c r="R3333" s="20">
        <f t="shared" si="515"/>
        <v>523.36808199999996</v>
      </c>
      <c r="S3333" s="20">
        <f t="shared" si="516"/>
        <v>0</v>
      </c>
      <c r="T3333" s="20">
        <f t="shared" si="517"/>
        <v>962.35658400000011</v>
      </c>
      <c r="U3333" s="21">
        <f t="shared" si="518"/>
        <v>1485.7246660000001</v>
      </c>
      <c r="V3333" s="38">
        <f t="shared" si="519"/>
        <v>0.8251862100604731</v>
      </c>
    </row>
    <row r="3334" spans="1:22">
      <c r="A3334">
        <v>3329</v>
      </c>
      <c r="B3334" s="122">
        <f t="shared" si="520"/>
        <v>41778</v>
      </c>
      <c r="C3334" s="122">
        <f t="shared" si="520"/>
        <v>42143</v>
      </c>
      <c r="D3334" s="116">
        <f t="shared" si="511"/>
        <v>2015</v>
      </c>
      <c r="E3334" s="116">
        <f t="shared" si="512"/>
        <v>5</v>
      </c>
      <c r="F3334" s="120">
        <v>0</v>
      </c>
      <c r="G3334" s="121">
        <v>337.18799999999999</v>
      </c>
      <c r="H3334" s="121">
        <v>0.73399999999999999</v>
      </c>
      <c r="I3334" s="121">
        <v>1242.0889999999999</v>
      </c>
      <c r="J3334" s="119">
        <v>0</v>
      </c>
      <c r="K3334" s="117">
        <f t="shared" si="513"/>
        <v>1580.011</v>
      </c>
      <c r="L3334" s="116">
        <v>0</v>
      </c>
      <c r="M3334" s="116">
        <v>97.405000000000001</v>
      </c>
      <c r="N3334" s="116">
        <v>6.0919999999999996</v>
      </c>
      <c r="O3334" s="116">
        <v>315.14800000000002</v>
      </c>
      <c r="P3334" s="116">
        <v>0</v>
      </c>
      <c r="Q3334" s="20">
        <f t="shared" si="514"/>
        <v>0</v>
      </c>
      <c r="R3334" s="20">
        <f t="shared" si="515"/>
        <v>311.40378500000003</v>
      </c>
      <c r="S3334" s="20">
        <f t="shared" si="516"/>
        <v>11.885491999999999</v>
      </c>
      <c r="T3334" s="20">
        <f t="shared" si="517"/>
        <v>1000.9100480000001</v>
      </c>
      <c r="U3334" s="21">
        <f t="shared" si="518"/>
        <v>1324.199325</v>
      </c>
      <c r="V3334" s="38">
        <f t="shared" si="519"/>
        <v>0.83809500376896118</v>
      </c>
    </row>
    <row r="3335" spans="1:22">
      <c r="A3335">
        <v>3330</v>
      </c>
      <c r="B3335" s="122">
        <f t="shared" si="520"/>
        <v>41778</v>
      </c>
      <c r="C3335" s="122">
        <f t="shared" si="520"/>
        <v>42143</v>
      </c>
      <c r="D3335" s="116">
        <f t="shared" ref="D3335:D3398" si="521">YEAR(C3335)</f>
        <v>2015</v>
      </c>
      <c r="E3335" s="116">
        <f t="shared" ref="E3335:E3398" si="522">MONTH(C3335)</f>
        <v>5</v>
      </c>
      <c r="F3335" s="120">
        <v>0</v>
      </c>
      <c r="G3335" s="121">
        <v>340.72800000000001</v>
      </c>
      <c r="H3335" s="121">
        <v>0</v>
      </c>
      <c r="I3335" s="121">
        <v>1309.422</v>
      </c>
      <c r="J3335" s="119">
        <v>0</v>
      </c>
      <c r="K3335" s="117">
        <f t="shared" ref="K3335:K3398" si="523">SUM(F3335:J3335)</f>
        <v>1650.15</v>
      </c>
      <c r="L3335" s="116">
        <v>0</v>
      </c>
      <c r="M3335" s="116">
        <v>98.192999999999998</v>
      </c>
      <c r="N3335" s="116">
        <v>0</v>
      </c>
      <c r="O3335" s="116">
        <v>334.00400000000002</v>
      </c>
      <c r="P3335" s="116">
        <v>0</v>
      </c>
      <c r="Q3335" s="20">
        <f t="shared" ref="Q3335:Q3398" si="524">+$Q$2*L3335</f>
        <v>0</v>
      </c>
      <c r="R3335" s="20">
        <f t="shared" ref="R3335:R3398" si="525">+$R$2*M3335</f>
        <v>313.92302100000001</v>
      </c>
      <c r="S3335" s="20">
        <f t="shared" ref="S3335:S3398" si="526">+$S$2*N3335</f>
        <v>0</v>
      </c>
      <c r="T3335" s="20">
        <f t="shared" ref="T3335:T3398" si="527">+$T$2*O3335</f>
        <v>1060.7967040000001</v>
      </c>
      <c r="U3335" s="21">
        <f t="shared" ref="U3335:U3398" si="528">SUM(Q3335:T3335)</f>
        <v>1374.7197250000002</v>
      </c>
      <c r="V3335" s="38">
        <f t="shared" ref="V3335:V3398" si="529">+U3335/K3335</f>
        <v>0.83308773444838358</v>
      </c>
    </row>
    <row r="3336" spans="1:22">
      <c r="A3336">
        <v>3331</v>
      </c>
      <c r="B3336" s="122">
        <f t="shared" si="520"/>
        <v>41778</v>
      </c>
      <c r="C3336" s="122">
        <f t="shared" si="520"/>
        <v>42143</v>
      </c>
      <c r="D3336" s="116">
        <f t="shared" si="521"/>
        <v>2015</v>
      </c>
      <c r="E3336" s="116">
        <f t="shared" si="522"/>
        <v>5</v>
      </c>
      <c r="F3336" s="120">
        <v>0</v>
      </c>
      <c r="G3336" s="121">
        <v>554.54200000000003</v>
      </c>
      <c r="H3336" s="121">
        <v>0</v>
      </c>
      <c r="I3336" s="121">
        <v>1346.345</v>
      </c>
      <c r="J3336" s="119">
        <v>0</v>
      </c>
      <c r="K3336" s="117">
        <f t="shared" si="523"/>
        <v>1900.8870000000002</v>
      </c>
      <c r="L3336" s="116">
        <v>0</v>
      </c>
      <c r="M3336" s="116">
        <v>154.155</v>
      </c>
      <c r="N3336" s="116">
        <v>0</v>
      </c>
      <c r="O3336" s="116">
        <v>344.09100000000001</v>
      </c>
      <c r="P3336" s="116">
        <v>0</v>
      </c>
      <c r="Q3336" s="20">
        <f t="shared" si="524"/>
        <v>0</v>
      </c>
      <c r="R3336" s="20">
        <f t="shared" si="525"/>
        <v>492.83353500000004</v>
      </c>
      <c r="S3336" s="20">
        <f t="shared" si="526"/>
        <v>0</v>
      </c>
      <c r="T3336" s="20">
        <f t="shared" si="527"/>
        <v>1092.833016</v>
      </c>
      <c r="U3336" s="21">
        <f t="shared" si="528"/>
        <v>1585.666551</v>
      </c>
      <c r="V3336" s="38">
        <f t="shared" si="529"/>
        <v>0.8341719160581349</v>
      </c>
    </row>
    <row r="3337" spans="1:22">
      <c r="A3337">
        <v>3332</v>
      </c>
      <c r="B3337" s="122">
        <f t="shared" si="520"/>
        <v>41778</v>
      </c>
      <c r="C3337" s="122">
        <f t="shared" si="520"/>
        <v>42143</v>
      </c>
      <c r="D3337" s="116">
        <f t="shared" si="521"/>
        <v>2015</v>
      </c>
      <c r="E3337" s="116">
        <f t="shared" si="522"/>
        <v>5</v>
      </c>
      <c r="F3337" s="120">
        <v>0</v>
      </c>
      <c r="G3337" s="121">
        <v>557.54999999999995</v>
      </c>
      <c r="H3337" s="121">
        <v>1.4830000000000001</v>
      </c>
      <c r="I3337" s="121">
        <v>1389.8150000000001</v>
      </c>
      <c r="J3337" s="119">
        <v>0</v>
      </c>
      <c r="K3337" s="117">
        <f t="shared" si="523"/>
        <v>1948.848</v>
      </c>
      <c r="L3337" s="116">
        <v>0</v>
      </c>
      <c r="M3337" s="116">
        <v>156.006</v>
      </c>
      <c r="N3337" s="116">
        <v>4.952</v>
      </c>
      <c r="O3337" s="116">
        <v>356.40600000000001</v>
      </c>
      <c r="P3337" s="116">
        <v>0</v>
      </c>
      <c r="Q3337" s="20">
        <f t="shared" si="524"/>
        <v>0</v>
      </c>
      <c r="R3337" s="20">
        <f t="shared" si="525"/>
        <v>498.75118200000003</v>
      </c>
      <c r="S3337" s="20">
        <f t="shared" si="526"/>
        <v>9.6613520000000008</v>
      </c>
      <c r="T3337" s="20">
        <f t="shared" si="527"/>
        <v>1131.9454560000001</v>
      </c>
      <c r="U3337" s="21">
        <f t="shared" si="528"/>
        <v>1640.3579900000002</v>
      </c>
      <c r="V3337" s="38">
        <f t="shared" si="529"/>
        <v>0.84170647993070791</v>
      </c>
    </row>
    <row r="3338" spans="1:22">
      <c r="A3338">
        <v>3333</v>
      </c>
      <c r="B3338" s="122">
        <f t="shared" si="520"/>
        <v>41778</v>
      </c>
      <c r="C3338" s="122">
        <f t="shared" si="520"/>
        <v>42143</v>
      </c>
      <c r="D3338" s="116">
        <f t="shared" si="521"/>
        <v>2015</v>
      </c>
      <c r="E3338" s="116">
        <f t="shared" si="522"/>
        <v>5</v>
      </c>
      <c r="F3338" s="120">
        <v>0</v>
      </c>
      <c r="G3338" s="121">
        <v>567.71600000000001</v>
      </c>
      <c r="H3338" s="121">
        <v>0</v>
      </c>
      <c r="I3338" s="121">
        <v>1402.364</v>
      </c>
      <c r="J3338" s="119">
        <v>0</v>
      </c>
      <c r="K3338" s="117">
        <f t="shared" si="523"/>
        <v>1970.08</v>
      </c>
      <c r="L3338" s="116">
        <v>0</v>
      </c>
      <c r="M3338" s="116">
        <v>158.40700000000001</v>
      </c>
      <c r="N3338" s="116">
        <v>0</v>
      </c>
      <c r="O3338" s="116">
        <v>359.48500000000001</v>
      </c>
      <c r="P3338" s="116">
        <v>0</v>
      </c>
      <c r="Q3338" s="20">
        <f t="shared" si="524"/>
        <v>0</v>
      </c>
      <c r="R3338" s="20">
        <f t="shared" si="525"/>
        <v>506.42717900000002</v>
      </c>
      <c r="S3338" s="20">
        <f t="shared" si="526"/>
        <v>0</v>
      </c>
      <c r="T3338" s="20">
        <f t="shared" si="527"/>
        <v>1141.7243600000002</v>
      </c>
      <c r="U3338" s="21">
        <f t="shared" si="528"/>
        <v>1648.1515390000002</v>
      </c>
      <c r="V3338" s="38">
        <f t="shared" si="529"/>
        <v>0.83659117345488521</v>
      </c>
    </row>
    <row r="3339" spans="1:22">
      <c r="A3339">
        <v>3334</v>
      </c>
      <c r="B3339" s="122">
        <f t="shared" si="520"/>
        <v>41778</v>
      </c>
      <c r="C3339" s="122">
        <f t="shared" si="520"/>
        <v>42143</v>
      </c>
      <c r="D3339" s="116">
        <f t="shared" si="521"/>
        <v>2015</v>
      </c>
      <c r="E3339" s="116">
        <f t="shared" si="522"/>
        <v>5</v>
      </c>
      <c r="F3339" s="120">
        <v>0</v>
      </c>
      <c r="G3339" s="121">
        <v>572.26499999999999</v>
      </c>
      <c r="H3339" s="121">
        <v>0</v>
      </c>
      <c r="I3339" s="121">
        <v>1386.748</v>
      </c>
      <c r="J3339" s="119">
        <v>0</v>
      </c>
      <c r="K3339" s="117">
        <f t="shared" si="523"/>
        <v>1959.0129999999999</v>
      </c>
      <c r="L3339" s="116">
        <v>0</v>
      </c>
      <c r="M3339" s="116">
        <v>159.29499999999999</v>
      </c>
      <c r="N3339" s="116">
        <v>0</v>
      </c>
      <c r="O3339" s="116">
        <v>355.452</v>
      </c>
      <c r="P3339" s="116">
        <v>0</v>
      </c>
      <c r="Q3339" s="20">
        <f t="shared" si="524"/>
        <v>0</v>
      </c>
      <c r="R3339" s="20">
        <f t="shared" si="525"/>
        <v>509.26611499999996</v>
      </c>
      <c r="S3339" s="20">
        <f t="shared" si="526"/>
        <v>0</v>
      </c>
      <c r="T3339" s="20">
        <f t="shared" si="527"/>
        <v>1128.9155520000002</v>
      </c>
      <c r="U3339" s="21">
        <f t="shared" si="528"/>
        <v>1638.1816670000001</v>
      </c>
      <c r="V3339" s="38">
        <f t="shared" si="529"/>
        <v>0.83622807352478012</v>
      </c>
    </row>
    <row r="3340" spans="1:22">
      <c r="A3340">
        <v>3335</v>
      </c>
      <c r="B3340" s="122">
        <f t="shared" si="520"/>
        <v>41778</v>
      </c>
      <c r="C3340" s="122">
        <f t="shared" si="520"/>
        <v>42143</v>
      </c>
      <c r="D3340" s="116">
        <f t="shared" si="521"/>
        <v>2015</v>
      </c>
      <c r="E3340" s="116">
        <f t="shared" si="522"/>
        <v>5</v>
      </c>
      <c r="F3340" s="120">
        <v>0</v>
      </c>
      <c r="G3340" s="121">
        <v>300.767</v>
      </c>
      <c r="H3340" s="121">
        <v>0</v>
      </c>
      <c r="I3340" s="121">
        <v>1342.605</v>
      </c>
      <c r="J3340" s="119">
        <v>0</v>
      </c>
      <c r="K3340" s="117">
        <f t="shared" si="523"/>
        <v>1643.3720000000001</v>
      </c>
      <c r="L3340" s="116">
        <v>0</v>
      </c>
      <c r="M3340" s="116">
        <v>87.861999999999995</v>
      </c>
      <c r="N3340" s="116">
        <v>0</v>
      </c>
      <c r="O3340" s="116">
        <v>342.71600000000001</v>
      </c>
      <c r="P3340" s="116">
        <v>0</v>
      </c>
      <c r="Q3340" s="20">
        <f t="shared" si="524"/>
        <v>0</v>
      </c>
      <c r="R3340" s="20">
        <f t="shared" si="525"/>
        <v>280.894814</v>
      </c>
      <c r="S3340" s="20">
        <f t="shared" si="526"/>
        <v>0</v>
      </c>
      <c r="T3340" s="20">
        <f t="shared" si="527"/>
        <v>1088.4660160000001</v>
      </c>
      <c r="U3340" s="21">
        <f t="shared" si="528"/>
        <v>1369.3608300000001</v>
      </c>
      <c r="V3340" s="38">
        <f t="shared" si="529"/>
        <v>0.83326284614804191</v>
      </c>
    </row>
    <row r="3341" spans="1:22">
      <c r="A3341">
        <v>3336</v>
      </c>
      <c r="B3341" s="122">
        <f t="shared" si="520"/>
        <v>41778</v>
      </c>
      <c r="C3341" s="122">
        <f t="shared" si="520"/>
        <v>42143</v>
      </c>
      <c r="D3341" s="116">
        <f t="shared" si="521"/>
        <v>2015</v>
      </c>
      <c r="E3341" s="116">
        <f t="shared" si="522"/>
        <v>5</v>
      </c>
      <c r="F3341" s="120">
        <v>0</v>
      </c>
      <c r="G3341" s="121">
        <v>296.82499999999999</v>
      </c>
      <c r="H3341" s="121">
        <v>3.0070000000000001</v>
      </c>
      <c r="I3341" s="121">
        <v>1320.403</v>
      </c>
      <c r="J3341" s="119">
        <v>0</v>
      </c>
      <c r="K3341" s="117">
        <f t="shared" si="523"/>
        <v>1620.2350000000001</v>
      </c>
      <c r="L3341" s="116">
        <v>0</v>
      </c>
      <c r="M3341" s="116">
        <v>86.852999999999994</v>
      </c>
      <c r="N3341" s="116">
        <v>5.2830000000000004</v>
      </c>
      <c r="O3341" s="116">
        <v>337.23599999999999</v>
      </c>
      <c r="P3341" s="116">
        <v>0</v>
      </c>
      <c r="Q3341" s="20">
        <f t="shared" si="524"/>
        <v>0</v>
      </c>
      <c r="R3341" s="20">
        <f t="shared" si="525"/>
        <v>277.66904099999999</v>
      </c>
      <c r="S3341" s="20">
        <f t="shared" si="526"/>
        <v>10.307133</v>
      </c>
      <c r="T3341" s="20">
        <f t="shared" si="527"/>
        <v>1071.0615359999999</v>
      </c>
      <c r="U3341" s="21">
        <f t="shared" si="528"/>
        <v>1359.0377100000001</v>
      </c>
      <c r="V3341" s="38">
        <f t="shared" si="529"/>
        <v>0.83879049026838692</v>
      </c>
    </row>
    <row r="3342" spans="1:22">
      <c r="A3342">
        <v>3337</v>
      </c>
      <c r="B3342" s="122">
        <f t="shared" si="520"/>
        <v>41779</v>
      </c>
      <c r="C3342" s="122">
        <f t="shared" si="520"/>
        <v>42144</v>
      </c>
      <c r="D3342" s="116">
        <f t="shared" si="521"/>
        <v>2015</v>
      </c>
      <c r="E3342" s="116">
        <f t="shared" si="522"/>
        <v>5</v>
      </c>
      <c r="F3342" s="120">
        <v>0</v>
      </c>
      <c r="G3342" s="121">
        <v>511.55500000000001</v>
      </c>
      <c r="H3342" s="121">
        <v>1.3129999999999999</v>
      </c>
      <c r="I3342" s="121">
        <v>1059.1949999999999</v>
      </c>
      <c r="J3342" s="119">
        <v>0</v>
      </c>
      <c r="K3342" s="117">
        <f t="shared" si="523"/>
        <v>1572.0630000000001</v>
      </c>
      <c r="L3342" s="116">
        <v>0</v>
      </c>
      <c r="M3342" s="116">
        <v>144.393</v>
      </c>
      <c r="N3342" s="116">
        <v>3.3809999999999998</v>
      </c>
      <c r="O3342" s="116">
        <v>259.37099999999998</v>
      </c>
      <c r="P3342" s="116">
        <v>0</v>
      </c>
      <c r="Q3342" s="20">
        <f t="shared" si="524"/>
        <v>0</v>
      </c>
      <c r="R3342" s="20">
        <f t="shared" si="525"/>
        <v>461.62442099999998</v>
      </c>
      <c r="S3342" s="20">
        <f t="shared" si="526"/>
        <v>6.5963310000000002</v>
      </c>
      <c r="T3342" s="20">
        <f t="shared" si="527"/>
        <v>823.76229599999999</v>
      </c>
      <c r="U3342" s="21">
        <f t="shared" si="528"/>
        <v>1291.9830480000001</v>
      </c>
      <c r="V3342" s="38">
        <f t="shared" si="529"/>
        <v>0.82183923163384676</v>
      </c>
    </row>
    <row r="3343" spans="1:22">
      <c r="A3343">
        <v>3338</v>
      </c>
      <c r="B3343" s="122">
        <f t="shared" si="520"/>
        <v>41779</v>
      </c>
      <c r="C3343" s="122">
        <f t="shared" si="520"/>
        <v>42144</v>
      </c>
      <c r="D3343" s="116">
        <f t="shared" si="521"/>
        <v>2015</v>
      </c>
      <c r="E3343" s="116">
        <f t="shared" si="522"/>
        <v>5</v>
      </c>
      <c r="F3343" s="120">
        <v>0</v>
      </c>
      <c r="G3343" s="121">
        <v>386.60399999999998</v>
      </c>
      <c r="H3343" s="121">
        <v>0</v>
      </c>
      <c r="I3343" s="121">
        <v>978.47799999999995</v>
      </c>
      <c r="J3343" s="119">
        <v>0</v>
      </c>
      <c r="K3343" s="117">
        <f t="shared" si="523"/>
        <v>1365.0819999999999</v>
      </c>
      <c r="L3343" s="116">
        <v>0</v>
      </c>
      <c r="M3343" s="116">
        <v>112.398</v>
      </c>
      <c r="N3343" s="116">
        <v>0</v>
      </c>
      <c r="O3343" s="116">
        <v>236.124</v>
      </c>
      <c r="P3343" s="116">
        <v>0</v>
      </c>
      <c r="Q3343" s="20">
        <f t="shared" si="524"/>
        <v>0</v>
      </c>
      <c r="R3343" s="20">
        <f t="shared" si="525"/>
        <v>359.33640600000001</v>
      </c>
      <c r="S3343" s="20">
        <f t="shared" si="526"/>
        <v>0</v>
      </c>
      <c r="T3343" s="20">
        <f t="shared" si="527"/>
        <v>749.92982400000005</v>
      </c>
      <c r="U3343" s="21">
        <f t="shared" si="528"/>
        <v>1109.2662300000002</v>
      </c>
      <c r="V3343" s="38">
        <f t="shared" si="529"/>
        <v>0.81260043718985397</v>
      </c>
    </row>
    <row r="3344" spans="1:22">
      <c r="A3344">
        <v>3339</v>
      </c>
      <c r="B3344" s="122">
        <f t="shared" si="520"/>
        <v>41779</v>
      </c>
      <c r="C3344" s="122">
        <f t="shared" si="520"/>
        <v>42144</v>
      </c>
      <c r="D3344" s="116">
        <f t="shared" si="521"/>
        <v>2015</v>
      </c>
      <c r="E3344" s="116">
        <f t="shared" si="522"/>
        <v>5</v>
      </c>
      <c r="F3344" s="120">
        <v>0</v>
      </c>
      <c r="G3344" s="121">
        <v>388.077</v>
      </c>
      <c r="H3344" s="121">
        <v>0</v>
      </c>
      <c r="I3344" s="121">
        <v>974.25900000000001</v>
      </c>
      <c r="J3344" s="119">
        <v>0</v>
      </c>
      <c r="K3344" s="117">
        <f t="shared" si="523"/>
        <v>1362.336</v>
      </c>
      <c r="L3344" s="116">
        <v>0</v>
      </c>
      <c r="M3344" s="116">
        <v>112.36499999999999</v>
      </c>
      <c r="N3344" s="116">
        <v>0</v>
      </c>
      <c r="O3344" s="116">
        <v>234.05500000000001</v>
      </c>
      <c r="P3344" s="116">
        <v>0</v>
      </c>
      <c r="Q3344" s="20">
        <f t="shared" si="524"/>
        <v>0</v>
      </c>
      <c r="R3344" s="20">
        <f t="shared" si="525"/>
        <v>359.23090500000001</v>
      </c>
      <c r="S3344" s="20">
        <f t="shared" si="526"/>
        <v>0</v>
      </c>
      <c r="T3344" s="20">
        <f t="shared" si="527"/>
        <v>743.35868000000005</v>
      </c>
      <c r="U3344" s="21">
        <f t="shared" si="528"/>
        <v>1102.5895850000002</v>
      </c>
      <c r="V3344" s="38">
        <f t="shared" si="529"/>
        <v>0.8093374798874875</v>
      </c>
    </row>
    <row r="3345" spans="1:22">
      <c r="A3345">
        <v>3340</v>
      </c>
      <c r="B3345" s="122">
        <f t="shared" si="520"/>
        <v>41779</v>
      </c>
      <c r="C3345" s="122">
        <f t="shared" si="520"/>
        <v>42144</v>
      </c>
      <c r="D3345" s="116">
        <f t="shared" si="521"/>
        <v>2015</v>
      </c>
      <c r="E3345" s="116">
        <f t="shared" si="522"/>
        <v>5</v>
      </c>
      <c r="F3345" s="120">
        <v>0</v>
      </c>
      <c r="G3345" s="121">
        <v>390.03399999999999</v>
      </c>
      <c r="H3345" s="121">
        <v>0</v>
      </c>
      <c r="I3345" s="121">
        <v>977.197</v>
      </c>
      <c r="J3345" s="119">
        <v>0</v>
      </c>
      <c r="K3345" s="117">
        <f t="shared" si="523"/>
        <v>1367.231</v>
      </c>
      <c r="L3345" s="116">
        <v>0</v>
      </c>
      <c r="M3345" s="116">
        <v>112.48699999999999</v>
      </c>
      <c r="N3345" s="116">
        <v>0</v>
      </c>
      <c r="O3345" s="116">
        <v>234.04599999999999</v>
      </c>
      <c r="P3345" s="116">
        <v>0</v>
      </c>
      <c r="Q3345" s="20">
        <f t="shared" si="524"/>
        <v>0</v>
      </c>
      <c r="R3345" s="20">
        <f t="shared" si="525"/>
        <v>359.62093899999996</v>
      </c>
      <c r="S3345" s="20">
        <f t="shared" si="526"/>
        <v>0</v>
      </c>
      <c r="T3345" s="20">
        <f t="shared" si="527"/>
        <v>743.33009600000003</v>
      </c>
      <c r="U3345" s="21">
        <f t="shared" si="528"/>
        <v>1102.951035</v>
      </c>
      <c r="V3345" s="38">
        <f t="shared" si="529"/>
        <v>0.80670423286189386</v>
      </c>
    </row>
    <row r="3346" spans="1:22">
      <c r="A3346">
        <v>3341</v>
      </c>
      <c r="B3346" s="122">
        <f t="shared" si="520"/>
        <v>41779</v>
      </c>
      <c r="C3346" s="122">
        <f t="shared" si="520"/>
        <v>42144</v>
      </c>
      <c r="D3346" s="116">
        <f t="shared" si="521"/>
        <v>2015</v>
      </c>
      <c r="E3346" s="116">
        <f t="shared" si="522"/>
        <v>5</v>
      </c>
      <c r="F3346" s="120">
        <v>0</v>
      </c>
      <c r="G3346" s="121">
        <v>391.59199999999998</v>
      </c>
      <c r="H3346" s="121">
        <v>0</v>
      </c>
      <c r="I3346" s="121">
        <v>971.25</v>
      </c>
      <c r="J3346" s="119">
        <v>0</v>
      </c>
      <c r="K3346" s="117">
        <f t="shared" si="523"/>
        <v>1362.8420000000001</v>
      </c>
      <c r="L3346" s="116">
        <v>0</v>
      </c>
      <c r="M3346" s="116">
        <v>112.697</v>
      </c>
      <c r="N3346" s="116">
        <v>0</v>
      </c>
      <c r="O3346" s="116">
        <v>234.40299999999999</v>
      </c>
      <c r="P3346" s="116">
        <v>0</v>
      </c>
      <c r="Q3346" s="20">
        <f t="shared" si="524"/>
        <v>0</v>
      </c>
      <c r="R3346" s="20">
        <f t="shared" si="525"/>
        <v>360.29230899999999</v>
      </c>
      <c r="S3346" s="20">
        <f t="shared" si="526"/>
        <v>0</v>
      </c>
      <c r="T3346" s="20">
        <f t="shared" si="527"/>
        <v>744.46392800000001</v>
      </c>
      <c r="U3346" s="21">
        <f t="shared" si="528"/>
        <v>1104.7562370000001</v>
      </c>
      <c r="V3346" s="38">
        <f t="shared" si="529"/>
        <v>0.81062679092660772</v>
      </c>
    </row>
    <row r="3347" spans="1:22">
      <c r="A3347">
        <v>3342</v>
      </c>
      <c r="B3347" s="122">
        <f t="shared" si="520"/>
        <v>41779</v>
      </c>
      <c r="C3347" s="122">
        <f t="shared" si="520"/>
        <v>42144</v>
      </c>
      <c r="D3347" s="116">
        <f t="shared" si="521"/>
        <v>2015</v>
      </c>
      <c r="E3347" s="116">
        <f t="shared" si="522"/>
        <v>5</v>
      </c>
      <c r="F3347" s="120">
        <v>0</v>
      </c>
      <c r="G3347" s="121">
        <v>390.67399999999998</v>
      </c>
      <c r="H3347" s="121">
        <v>0</v>
      </c>
      <c r="I3347" s="121">
        <v>958.60199999999998</v>
      </c>
      <c r="J3347" s="119">
        <v>0</v>
      </c>
      <c r="K3347" s="117">
        <f t="shared" si="523"/>
        <v>1349.2759999999998</v>
      </c>
      <c r="L3347" s="116">
        <v>0</v>
      </c>
      <c r="M3347" s="116">
        <v>112.354</v>
      </c>
      <c r="N3347" s="116">
        <v>0</v>
      </c>
      <c r="O3347" s="116">
        <v>228.65600000000001</v>
      </c>
      <c r="P3347" s="116">
        <v>0</v>
      </c>
      <c r="Q3347" s="20">
        <f t="shared" si="524"/>
        <v>0</v>
      </c>
      <c r="R3347" s="20">
        <f t="shared" si="525"/>
        <v>359.19573800000001</v>
      </c>
      <c r="S3347" s="20">
        <f t="shared" si="526"/>
        <v>0</v>
      </c>
      <c r="T3347" s="20">
        <f t="shared" si="527"/>
        <v>726.211456</v>
      </c>
      <c r="U3347" s="21">
        <f t="shared" si="528"/>
        <v>1085.4071939999999</v>
      </c>
      <c r="V3347" s="38">
        <f t="shared" si="529"/>
        <v>0.80443674533601728</v>
      </c>
    </row>
    <row r="3348" spans="1:22">
      <c r="A3348">
        <v>3343</v>
      </c>
      <c r="B3348" s="122">
        <f t="shared" si="520"/>
        <v>41779</v>
      </c>
      <c r="C3348" s="122">
        <f t="shared" si="520"/>
        <v>42144</v>
      </c>
      <c r="D3348" s="116">
        <f t="shared" si="521"/>
        <v>2015</v>
      </c>
      <c r="E3348" s="116">
        <f t="shared" si="522"/>
        <v>5</v>
      </c>
      <c r="F3348" s="120">
        <v>0</v>
      </c>
      <c r="G3348" s="121">
        <v>562.70000000000005</v>
      </c>
      <c r="H3348" s="121">
        <v>1.764</v>
      </c>
      <c r="I3348" s="121">
        <v>921.03099999999995</v>
      </c>
      <c r="J3348" s="119">
        <v>0</v>
      </c>
      <c r="K3348" s="117">
        <f t="shared" si="523"/>
        <v>1485.4949999999999</v>
      </c>
      <c r="L3348" s="116">
        <v>0</v>
      </c>
      <c r="M3348" s="116">
        <v>158.02000000000001</v>
      </c>
      <c r="N3348" s="116">
        <v>3.2469999999999999</v>
      </c>
      <c r="O3348" s="116">
        <v>217.58799999999999</v>
      </c>
      <c r="P3348" s="116">
        <v>0</v>
      </c>
      <c r="Q3348" s="20">
        <f t="shared" si="524"/>
        <v>0</v>
      </c>
      <c r="R3348" s="20">
        <f t="shared" si="525"/>
        <v>505.18994000000004</v>
      </c>
      <c r="S3348" s="20">
        <f t="shared" si="526"/>
        <v>6.3348969999999998</v>
      </c>
      <c r="T3348" s="20">
        <f t="shared" si="527"/>
        <v>691.05948799999999</v>
      </c>
      <c r="U3348" s="21">
        <f t="shared" si="528"/>
        <v>1202.584325</v>
      </c>
      <c r="V3348" s="38">
        <f t="shared" si="529"/>
        <v>0.80955124386147381</v>
      </c>
    </row>
    <row r="3349" spans="1:22">
      <c r="A3349">
        <v>3344</v>
      </c>
      <c r="B3349" s="122">
        <f t="shared" si="520"/>
        <v>41779</v>
      </c>
      <c r="C3349" s="122">
        <f t="shared" si="520"/>
        <v>42144</v>
      </c>
      <c r="D3349" s="116">
        <f t="shared" si="521"/>
        <v>2015</v>
      </c>
      <c r="E3349" s="116">
        <f t="shared" si="522"/>
        <v>5</v>
      </c>
      <c r="F3349" s="120">
        <v>0</v>
      </c>
      <c r="G3349" s="121">
        <v>558.03499999999997</v>
      </c>
      <c r="H3349" s="121">
        <v>7.8490000000000002</v>
      </c>
      <c r="I3349" s="121">
        <v>925.29499999999996</v>
      </c>
      <c r="J3349" s="119">
        <v>0</v>
      </c>
      <c r="K3349" s="117">
        <f t="shared" si="523"/>
        <v>1491.1790000000001</v>
      </c>
      <c r="L3349" s="116">
        <v>0</v>
      </c>
      <c r="M3349" s="116">
        <v>157.93199999999999</v>
      </c>
      <c r="N3349" s="116">
        <v>21.416</v>
      </c>
      <c r="O3349" s="116">
        <v>215.39599999999999</v>
      </c>
      <c r="P3349" s="116">
        <v>0</v>
      </c>
      <c r="Q3349" s="20">
        <f t="shared" si="524"/>
        <v>0</v>
      </c>
      <c r="R3349" s="20">
        <f t="shared" si="525"/>
        <v>504.90860399999997</v>
      </c>
      <c r="S3349" s="20">
        <f t="shared" si="526"/>
        <v>41.782616000000004</v>
      </c>
      <c r="T3349" s="20">
        <f t="shared" si="527"/>
        <v>684.09769600000004</v>
      </c>
      <c r="U3349" s="21">
        <f t="shared" si="528"/>
        <v>1230.788916</v>
      </c>
      <c r="V3349" s="38">
        <f t="shared" si="529"/>
        <v>0.82537972704819473</v>
      </c>
    </row>
    <row r="3350" spans="1:22">
      <c r="A3350">
        <v>3345</v>
      </c>
      <c r="B3350" s="122">
        <f t="shared" si="520"/>
        <v>41779</v>
      </c>
      <c r="C3350" s="122">
        <f t="shared" si="520"/>
        <v>42144</v>
      </c>
      <c r="D3350" s="116">
        <f t="shared" si="521"/>
        <v>2015</v>
      </c>
      <c r="E3350" s="116">
        <f t="shared" si="522"/>
        <v>5</v>
      </c>
      <c r="F3350" s="120">
        <v>0</v>
      </c>
      <c r="G3350" s="121">
        <v>518.60400000000004</v>
      </c>
      <c r="H3350" s="121">
        <v>3.806</v>
      </c>
      <c r="I3350" s="121">
        <v>1037.57</v>
      </c>
      <c r="J3350" s="119">
        <v>0</v>
      </c>
      <c r="K3350" s="117">
        <f t="shared" si="523"/>
        <v>1559.98</v>
      </c>
      <c r="L3350" s="116">
        <v>0</v>
      </c>
      <c r="M3350" s="116">
        <v>145.874</v>
      </c>
      <c r="N3350" s="116">
        <v>4.7619999999999996</v>
      </c>
      <c r="O3350" s="116">
        <v>242.68100000000001</v>
      </c>
      <c r="P3350" s="116">
        <v>0</v>
      </c>
      <c r="Q3350" s="20">
        <f t="shared" si="524"/>
        <v>0</v>
      </c>
      <c r="R3350" s="20">
        <f t="shared" si="525"/>
        <v>466.35917799999999</v>
      </c>
      <c r="S3350" s="20">
        <f t="shared" si="526"/>
        <v>9.2906619999999993</v>
      </c>
      <c r="T3350" s="20">
        <f t="shared" si="527"/>
        <v>770.75485600000002</v>
      </c>
      <c r="U3350" s="21">
        <f t="shared" si="528"/>
        <v>1246.4046960000001</v>
      </c>
      <c r="V3350" s="38">
        <f t="shared" si="529"/>
        <v>0.79898761266170082</v>
      </c>
    </row>
    <row r="3351" spans="1:22">
      <c r="A3351">
        <v>3346</v>
      </c>
      <c r="B3351" s="122">
        <f t="shared" si="520"/>
        <v>41779</v>
      </c>
      <c r="C3351" s="122">
        <f t="shared" si="520"/>
        <v>42144</v>
      </c>
      <c r="D3351" s="116">
        <f t="shared" si="521"/>
        <v>2015</v>
      </c>
      <c r="E3351" s="116">
        <f t="shared" si="522"/>
        <v>5</v>
      </c>
      <c r="F3351" s="120">
        <v>0</v>
      </c>
      <c r="G3351" s="121">
        <v>260.93200000000002</v>
      </c>
      <c r="H3351" s="121">
        <v>2.637</v>
      </c>
      <c r="I3351" s="121">
        <v>1321.5450000000001</v>
      </c>
      <c r="J3351" s="119">
        <v>0</v>
      </c>
      <c r="K3351" s="117">
        <f t="shared" si="523"/>
        <v>1585.114</v>
      </c>
      <c r="L3351" s="116">
        <v>0</v>
      </c>
      <c r="M3351" s="116">
        <v>77.947000000000003</v>
      </c>
      <c r="N3351" s="116">
        <v>4.3620000000000001</v>
      </c>
      <c r="O3351" s="116">
        <v>330.327</v>
      </c>
      <c r="P3351" s="116">
        <v>0</v>
      </c>
      <c r="Q3351" s="20">
        <f t="shared" si="524"/>
        <v>0</v>
      </c>
      <c r="R3351" s="20">
        <f t="shared" si="525"/>
        <v>249.19655900000001</v>
      </c>
      <c r="S3351" s="20">
        <f t="shared" si="526"/>
        <v>8.5102620000000009</v>
      </c>
      <c r="T3351" s="20">
        <f t="shared" si="527"/>
        <v>1049.1185520000001</v>
      </c>
      <c r="U3351" s="21">
        <f t="shared" si="528"/>
        <v>1306.8253730000001</v>
      </c>
      <c r="V3351" s="38">
        <f t="shared" si="529"/>
        <v>0.8244362064810481</v>
      </c>
    </row>
    <row r="3352" spans="1:22">
      <c r="A3352">
        <v>3347</v>
      </c>
      <c r="B3352" s="122">
        <f t="shared" si="520"/>
        <v>41779</v>
      </c>
      <c r="C3352" s="122">
        <f t="shared" si="520"/>
        <v>42144</v>
      </c>
      <c r="D3352" s="116">
        <f t="shared" si="521"/>
        <v>2015</v>
      </c>
      <c r="E3352" s="116">
        <f t="shared" si="522"/>
        <v>5</v>
      </c>
      <c r="F3352" s="120">
        <v>0</v>
      </c>
      <c r="G3352" s="121">
        <v>348.85399999999998</v>
      </c>
      <c r="H3352" s="121">
        <v>0</v>
      </c>
      <c r="I3352" s="121">
        <v>1311.144</v>
      </c>
      <c r="J3352" s="119">
        <v>0</v>
      </c>
      <c r="K3352" s="117">
        <f t="shared" si="523"/>
        <v>1659.998</v>
      </c>
      <c r="L3352" s="116">
        <v>0</v>
      </c>
      <c r="M3352" s="116">
        <v>101.64</v>
      </c>
      <c r="N3352" s="116">
        <v>0</v>
      </c>
      <c r="O3352" s="116">
        <v>325.49599999999998</v>
      </c>
      <c r="P3352" s="116">
        <v>0</v>
      </c>
      <c r="Q3352" s="20">
        <f t="shared" si="524"/>
        <v>0</v>
      </c>
      <c r="R3352" s="20">
        <f t="shared" si="525"/>
        <v>324.94308000000001</v>
      </c>
      <c r="S3352" s="20">
        <f t="shared" si="526"/>
        <v>0</v>
      </c>
      <c r="T3352" s="20">
        <f t="shared" si="527"/>
        <v>1033.775296</v>
      </c>
      <c r="U3352" s="21">
        <f t="shared" si="528"/>
        <v>1358.718376</v>
      </c>
      <c r="V3352" s="38">
        <f t="shared" si="529"/>
        <v>0.81850603193497828</v>
      </c>
    </row>
    <row r="3353" spans="1:22">
      <c r="A3353">
        <v>3348</v>
      </c>
      <c r="B3353" s="122">
        <f t="shared" si="520"/>
        <v>41779</v>
      </c>
      <c r="C3353" s="122">
        <f t="shared" si="520"/>
        <v>42144</v>
      </c>
      <c r="D3353" s="116">
        <f t="shared" si="521"/>
        <v>2015</v>
      </c>
      <c r="E3353" s="116">
        <f t="shared" si="522"/>
        <v>5</v>
      </c>
      <c r="F3353" s="120">
        <v>0</v>
      </c>
      <c r="G3353" s="121">
        <v>352.72500000000002</v>
      </c>
      <c r="H3353" s="121">
        <v>0</v>
      </c>
      <c r="I3353" s="121">
        <v>1315.653</v>
      </c>
      <c r="J3353" s="119">
        <v>0</v>
      </c>
      <c r="K3353" s="117">
        <f t="shared" si="523"/>
        <v>1668.3780000000002</v>
      </c>
      <c r="L3353" s="116">
        <v>0</v>
      </c>
      <c r="M3353" s="116">
        <v>102.795</v>
      </c>
      <c r="N3353" s="116">
        <v>0</v>
      </c>
      <c r="O3353" s="116">
        <v>324.733</v>
      </c>
      <c r="P3353" s="116">
        <v>0</v>
      </c>
      <c r="Q3353" s="20">
        <f t="shared" si="524"/>
        <v>0</v>
      </c>
      <c r="R3353" s="20">
        <f t="shared" si="525"/>
        <v>328.63561500000003</v>
      </c>
      <c r="S3353" s="20">
        <f t="shared" si="526"/>
        <v>0</v>
      </c>
      <c r="T3353" s="20">
        <f t="shared" si="527"/>
        <v>1031.3520080000001</v>
      </c>
      <c r="U3353" s="21">
        <f t="shared" si="528"/>
        <v>1359.987623</v>
      </c>
      <c r="V3353" s="38">
        <f t="shared" si="529"/>
        <v>0.81515557205861011</v>
      </c>
    </row>
    <row r="3354" spans="1:22">
      <c r="A3354">
        <v>3349</v>
      </c>
      <c r="B3354" s="122">
        <f t="shared" si="520"/>
        <v>41779</v>
      </c>
      <c r="C3354" s="122">
        <f t="shared" si="520"/>
        <v>42144</v>
      </c>
      <c r="D3354" s="116">
        <f t="shared" si="521"/>
        <v>2015</v>
      </c>
      <c r="E3354" s="116">
        <f t="shared" si="522"/>
        <v>5</v>
      </c>
      <c r="F3354" s="120">
        <v>0</v>
      </c>
      <c r="G3354" s="121">
        <v>272.29500000000002</v>
      </c>
      <c r="H3354" s="121">
        <v>0</v>
      </c>
      <c r="I3354" s="121">
        <v>1314.7460000000001</v>
      </c>
      <c r="J3354" s="119">
        <v>0</v>
      </c>
      <c r="K3354" s="117">
        <f t="shared" si="523"/>
        <v>1587.0410000000002</v>
      </c>
      <c r="L3354" s="116">
        <v>0</v>
      </c>
      <c r="M3354" s="116">
        <v>81.637</v>
      </c>
      <c r="N3354" s="116">
        <v>0</v>
      </c>
      <c r="O3354" s="116">
        <v>324.60700000000003</v>
      </c>
      <c r="P3354" s="116">
        <v>0</v>
      </c>
      <c r="Q3354" s="20">
        <f t="shared" si="524"/>
        <v>0</v>
      </c>
      <c r="R3354" s="20">
        <f t="shared" si="525"/>
        <v>260.99348900000001</v>
      </c>
      <c r="S3354" s="20">
        <f t="shared" si="526"/>
        <v>0</v>
      </c>
      <c r="T3354" s="20">
        <f t="shared" si="527"/>
        <v>1030.9518320000002</v>
      </c>
      <c r="U3354" s="21">
        <f t="shared" si="528"/>
        <v>1291.9453210000001</v>
      </c>
      <c r="V3354" s="38">
        <f t="shared" si="529"/>
        <v>0.81405919632826118</v>
      </c>
    </row>
    <row r="3355" spans="1:22">
      <c r="A3355">
        <v>3350</v>
      </c>
      <c r="B3355" s="122">
        <f t="shared" si="520"/>
        <v>41779</v>
      </c>
      <c r="C3355" s="122">
        <f t="shared" si="520"/>
        <v>42144</v>
      </c>
      <c r="D3355" s="116">
        <f t="shared" si="521"/>
        <v>2015</v>
      </c>
      <c r="E3355" s="116">
        <f t="shared" si="522"/>
        <v>5</v>
      </c>
      <c r="F3355" s="120">
        <v>0</v>
      </c>
      <c r="G3355" s="121">
        <v>294.10500000000002</v>
      </c>
      <c r="H3355" s="121">
        <v>0</v>
      </c>
      <c r="I3355" s="121">
        <v>1311.222</v>
      </c>
      <c r="J3355" s="119">
        <v>0</v>
      </c>
      <c r="K3355" s="117">
        <f t="shared" si="523"/>
        <v>1605.327</v>
      </c>
      <c r="L3355" s="116">
        <v>0</v>
      </c>
      <c r="M3355" s="116">
        <v>87.576999999999998</v>
      </c>
      <c r="N3355" s="116">
        <v>0</v>
      </c>
      <c r="O3355" s="116">
        <v>323.637</v>
      </c>
      <c r="P3355" s="116">
        <v>0</v>
      </c>
      <c r="Q3355" s="20">
        <f t="shared" si="524"/>
        <v>0</v>
      </c>
      <c r="R3355" s="20">
        <f t="shared" si="525"/>
        <v>279.98366900000002</v>
      </c>
      <c r="S3355" s="20">
        <f t="shared" si="526"/>
        <v>0</v>
      </c>
      <c r="T3355" s="20">
        <f t="shared" si="527"/>
        <v>1027.871112</v>
      </c>
      <c r="U3355" s="21">
        <f t="shared" si="528"/>
        <v>1307.854781</v>
      </c>
      <c r="V3355" s="38">
        <f t="shared" si="529"/>
        <v>0.81469680694338287</v>
      </c>
    </row>
    <row r="3356" spans="1:22">
      <c r="A3356">
        <v>3351</v>
      </c>
      <c r="B3356" s="122">
        <f t="shared" si="520"/>
        <v>41779</v>
      </c>
      <c r="C3356" s="122">
        <f t="shared" si="520"/>
        <v>42144</v>
      </c>
      <c r="D3356" s="116">
        <f t="shared" si="521"/>
        <v>2015</v>
      </c>
      <c r="E3356" s="116">
        <f t="shared" si="522"/>
        <v>5</v>
      </c>
      <c r="F3356" s="120">
        <v>0</v>
      </c>
      <c r="G3356" s="121">
        <v>303.22399999999999</v>
      </c>
      <c r="H3356" s="121">
        <v>0</v>
      </c>
      <c r="I3356" s="121">
        <v>1311.296</v>
      </c>
      <c r="J3356" s="119">
        <v>0</v>
      </c>
      <c r="K3356" s="117">
        <f t="shared" si="523"/>
        <v>1614.52</v>
      </c>
      <c r="L3356" s="116">
        <v>0</v>
      </c>
      <c r="M3356" s="116">
        <v>90.998999999999995</v>
      </c>
      <c r="N3356" s="116">
        <v>0</v>
      </c>
      <c r="O3356" s="116">
        <v>323.803</v>
      </c>
      <c r="P3356" s="116">
        <v>0</v>
      </c>
      <c r="Q3356" s="20">
        <f t="shared" si="524"/>
        <v>0</v>
      </c>
      <c r="R3356" s="20">
        <f t="shared" si="525"/>
        <v>290.92380299999996</v>
      </c>
      <c r="S3356" s="20">
        <f t="shared" si="526"/>
        <v>0</v>
      </c>
      <c r="T3356" s="20">
        <f t="shared" si="527"/>
        <v>1028.398328</v>
      </c>
      <c r="U3356" s="21">
        <f t="shared" si="528"/>
        <v>1319.3221309999999</v>
      </c>
      <c r="V3356" s="38">
        <f t="shared" si="529"/>
        <v>0.8171605994351262</v>
      </c>
    </row>
    <row r="3357" spans="1:22">
      <c r="A3357">
        <v>3352</v>
      </c>
      <c r="B3357" s="122">
        <f t="shared" si="520"/>
        <v>41779</v>
      </c>
      <c r="C3357" s="122">
        <f t="shared" si="520"/>
        <v>42144</v>
      </c>
      <c r="D3357" s="116">
        <f t="shared" si="521"/>
        <v>2015</v>
      </c>
      <c r="E3357" s="116">
        <f t="shared" si="522"/>
        <v>5</v>
      </c>
      <c r="F3357" s="120">
        <v>0</v>
      </c>
      <c r="G3357" s="121">
        <v>305.21199999999999</v>
      </c>
      <c r="H3357" s="121">
        <v>0</v>
      </c>
      <c r="I3357" s="121">
        <v>1311.53</v>
      </c>
      <c r="J3357" s="119">
        <v>0</v>
      </c>
      <c r="K3357" s="117">
        <f t="shared" si="523"/>
        <v>1616.742</v>
      </c>
      <c r="L3357" s="116">
        <v>0</v>
      </c>
      <c r="M3357" s="116">
        <v>90.911000000000001</v>
      </c>
      <c r="N3357" s="116">
        <v>0</v>
      </c>
      <c r="O3357" s="116">
        <v>323.73599999999999</v>
      </c>
      <c r="P3357" s="116">
        <v>0</v>
      </c>
      <c r="Q3357" s="20">
        <f t="shared" si="524"/>
        <v>0</v>
      </c>
      <c r="R3357" s="20">
        <f t="shared" si="525"/>
        <v>290.64246700000001</v>
      </c>
      <c r="S3357" s="20">
        <f t="shared" si="526"/>
        <v>0</v>
      </c>
      <c r="T3357" s="20">
        <f t="shared" si="527"/>
        <v>1028.185536</v>
      </c>
      <c r="U3357" s="21">
        <f t="shared" si="528"/>
        <v>1318.8280030000001</v>
      </c>
      <c r="V3357" s="38">
        <f t="shared" si="529"/>
        <v>0.81573188733885804</v>
      </c>
    </row>
    <row r="3358" spans="1:22">
      <c r="A3358">
        <v>3353</v>
      </c>
      <c r="B3358" s="122">
        <f t="shared" si="520"/>
        <v>41779</v>
      </c>
      <c r="C3358" s="122">
        <f t="shared" si="520"/>
        <v>42144</v>
      </c>
      <c r="D3358" s="116">
        <f t="shared" si="521"/>
        <v>2015</v>
      </c>
      <c r="E3358" s="116">
        <f t="shared" si="522"/>
        <v>5</v>
      </c>
      <c r="F3358" s="120">
        <v>0</v>
      </c>
      <c r="G3358" s="121">
        <v>354.13400000000001</v>
      </c>
      <c r="H3358" s="121">
        <v>0</v>
      </c>
      <c r="I3358" s="121">
        <v>1310.569</v>
      </c>
      <c r="J3358" s="119">
        <v>0</v>
      </c>
      <c r="K3358" s="117">
        <f t="shared" si="523"/>
        <v>1664.703</v>
      </c>
      <c r="L3358" s="116">
        <v>0</v>
      </c>
      <c r="M3358" s="116">
        <v>104.97</v>
      </c>
      <c r="N3358" s="116">
        <v>0</v>
      </c>
      <c r="O3358" s="116">
        <v>323.56599999999997</v>
      </c>
      <c r="P3358" s="116">
        <v>0</v>
      </c>
      <c r="Q3358" s="20">
        <f t="shared" si="524"/>
        <v>0</v>
      </c>
      <c r="R3358" s="20">
        <f t="shared" si="525"/>
        <v>335.58909</v>
      </c>
      <c r="S3358" s="20">
        <f t="shared" si="526"/>
        <v>0</v>
      </c>
      <c r="T3358" s="20">
        <f t="shared" si="527"/>
        <v>1027.645616</v>
      </c>
      <c r="U3358" s="21">
        <f t="shared" si="528"/>
        <v>1363.234706</v>
      </c>
      <c r="V3358" s="38">
        <f t="shared" si="529"/>
        <v>0.81890565824654604</v>
      </c>
    </row>
    <row r="3359" spans="1:22">
      <c r="A3359">
        <v>3354</v>
      </c>
      <c r="B3359" s="122">
        <f t="shared" ref="B3359:C3422" si="530">+B3335+1</f>
        <v>41779</v>
      </c>
      <c r="C3359" s="122">
        <f t="shared" si="530"/>
        <v>42144</v>
      </c>
      <c r="D3359" s="116">
        <f t="shared" si="521"/>
        <v>2015</v>
      </c>
      <c r="E3359" s="116">
        <f t="shared" si="522"/>
        <v>5</v>
      </c>
      <c r="F3359" s="120">
        <v>0</v>
      </c>
      <c r="G3359" s="121">
        <v>268.90300000000002</v>
      </c>
      <c r="H3359" s="121">
        <v>0</v>
      </c>
      <c r="I3359" s="121">
        <v>1314.528</v>
      </c>
      <c r="J3359" s="119">
        <v>0</v>
      </c>
      <c r="K3359" s="117">
        <f t="shared" si="523"/>
        <v>1583.431</v>
      </c>
      <c r="L3359" s="116">
        <v>0</v>
      </c>
      <c r="M3359" s="116">
        <v>80.8</v>
      </c>
      <c r="N3359" s="116">
        <v>0</v>
      </c>
      <c r="O3359" s="116">
        <v>324.798</v>
      </c>
      <c r="P3359" s="116">
        <v>0</v>
      </c>
      <c r="Q3359" s="20">
        <f t="shared" si="524"/>
        <v>0</v>
      </c>
      <c r="R3359" s="20">
        <f t="shared" si="525"/>
        <v>258.31759999999997</v>
      </c>
      <c r="S3359" s="20">
        <f t="shared" si="526"/>
        <v>0</v>
      </c>
      <c r="T3359" s="20">
        <f t="shared" si="527"/>
        <v>1031.558448</v>
      </c>
      <c r="U3359" s="21">
        <f t="shared" si="528"/>
        <v>1289.8760480000001</v>
      </c>
      <c r="V3359" s="38">
        <f t="shared" si="529"/>
        <v>0.81460830816120189</v>
      </c>
    </row>
    <row r="3360" spans="1:22">
      <c r="A3360">
        <v>3355</v>
      </c>
      <c r="B3360" s="122">
        <f t="shared" si="530"/>
        <v>41779</v>
      </c>
      <c r="C3360" s="122">
        <f t="shared" si="530"/>
        <v>42144</v>
      </c>
      <c r="D3360" s="116">
        <f t="shared" si="521"/>
        <v>2015</v>
      </c>
      <c r="E3360" s="116">
        <f t="shared" si="522"/>
        <v>5</v>
      </c>
      <c r="F3360" s="120">
        <v>0</v>
      </c>
      <c r="G3360" s="121">
        <v>393.12299999999999</v>
      </c>
      <c r="H3360" s="121">
        <v>0</v>
      </c>
      <c r="I3360" s="121">
        <v>1346.191</v>
      </c>
      <c r="J3360" s="119">
        <v>0</v>
      </c>
      <c r="K3360" s="117">
        <f t="shared" si="523"/>
        <v>1739.3140000000001</v>
      </c>
      <c r="L3360" s="116">
        <v>0</v>
      </c>
      <c r="M3360" s="116">
        <v>113.877</v>
      </c>
      <c r="N3360" s="116">
        <v>0</v>
      </c>
      <c r="O3360" s="116">
        <v>333.26799999999997</v>
      </c>
      <c r="P3360" s="116">
        <v>0</v>
      </c>
      <c r="Q3360" s="20">
        <f t="shared" si="524"/>
        <v>0</v>
      </c>
      <c r="R3360" s="20">
        <f t="shared" si="525"/>
        <v>364.06476900000001</v>
      </c>
      <c r="S3360" s="20">
        <f t="shared" si="526"/>
        <v>0</v>
      </c>
      <c r="T3360" s="20">
        <f t="shared" si="527"/>
        <v>1058.4591679999999</v>
      </c>
      <c r="U3360" s="21">
        <f t="shared" si="528"/>
        <v>1422.5239369999999</v>
      </c>
      <c r="V3360" s="38">
        <f t="shared" si="529"/>
        <v>0.81786493813078021</v>
      </c>
    </row>
    <row r="3361" spans="1:22">
      <c r="A3361">
        <v>3356</v>
      </c>
      <c r="B3361" s="122">
        <f t="shared" si="530"/>
        <v>41779</v>
      </c>
      <c r="C3361" s="122">
        <f t="shared" si="530"/>
        <v>42144</v>
      </c>
      <c r="D3361" s="116">
        <f t="shared" si="521"/>
        <v>2015</v>
      </c>
      <c r="E3361" s="116">
        <f t="shared" si="522"/>
        <v>5</v>
      </c>
      <c r="F3361" s="120">
        <v>0</v>
      </c>
      <c r="G3361" s="121">
        <v>658.33600000000001</v>
      </c>
      <c r="H3361" s="121">
        <v>0</v>
      </c>
      <c r="I3361" s="121">
        <v>1350.047</v>
      </c>
      <c r="J3361" s="119">
        <v>0</v>
      </c>
      <c r="K3361" s="117">
        <f t="shared" si="523"/>
        <v>2008.383</v>
      </c>
      <c r="L3361" s="116">
        <v>0</v>
      </c>
      <c r="M3361" s="116">
        <v>186.02799999999999</v>
      </c>
      <c r="N3361" s="116">
        <v>0</v>
      </c>
      <c r="O3361" s="116">
        <v>332.08600000000001</v>
      </c>
      <c r="P3361" s="116">
        <v>0</v>
      </c>
      <c r="Q3361" s="20">
        <f t="shared" si="524"/>
        <v>0</v>
      </c>
      <c r="R3361" s="20">
        <f t="shared" si="525"/>
        <v>594.73151599999994</v>
      </c>
      <c r="S3361" s="20">
        <f t="shared" si="526"/>
        <v>0</v>
      </c>
      <c r="T3361" s="20">
        <f t="shared" si="527"/>
        <v>1054.705136</v>
      </c>
      <c r="U3361" s="21">
        <f t="shared" si="528"/>
        <v>1649.4366519999999</v>
      </c>
      <c r="V3361" s="38">
        <f t="shared" si="529"/>
        <v>0.82127594786452573</v>
      </c>
    </row>
    <row r="3362" spans="1:22">
      <c r="A3362">
        <v>3357</v>
      </c>
      <c r="B3362" s="122">
        <f t="shared" si="530"/>
        <v>41779</v>
      </c>
      <c r="C3362" s="122">
        <f t="shared" si="530"/>
        <v>42144</v>
      </c>
      <c r="D3362" s="116">
        <f t="shared" si="521"/>
        <v>2015</v>
      </c>
      <c r="E3362" s="116">
        <f t="shared" si="522"/>
        <v>5</v>
      </c>
      <c r="F3362" s="120">
        <v>0</v>
      </c>
      <c r="G3362" s="121">
        <v>658.00400000000002</v>
      </c>
      <c r="H3362" s="121">
        <v>0</v>
      </c>
      <c r="I3362" s="121">
        <v>1152.3050000000001</v>
      </c>
      <c r="J3362" s="119">
        <v>0</v>
      </c>
      <c r="K3362" s="117">
        <f t="shared" si="523"/>
        <v>1810.3090000000002</v>
      </c>
      <c r="L3362" s="116">
        <v>0</v>
      </c>
      <c r="M3362" s="116">
        <v>185.52099999999999</v>
      </c>
      <c r="N3362" s="116">
        <v>0</v>
      </c>
      <c r="O3362" s="116">
        <v>275.07499999999999</v>
      </c>
      <c r="P3362" s="116">
        <v>0</v>
      </c>
      <c r="Q3362" s="20">
        <f t="shared" si="524"/>
        <v>0</v>
      </c>
      <c r="R3362" s="20">
        <f t="shared" si="525"/>
        <v>593.110637</v>
      </c>
      <c r="S3362" s="20">
        <f t="shared" si="526"/>
        <v>0</v>
      </c>
      <c r="T3362" s="20">
        <f t="shared" si="527"/>
        <v>873.63819999999998</v>
      </c>
      <c r="U3362" s="21">
        <f t="shared" si="528"/>
        <v>1466.7488370000001</v>
      </c>
      <c r="V3362" s="38">
        <f t="shared" si="529"/>
        <v>0.81022015412838355</v>
      </c>
    </row>
    <row r="3363" spans="1:22">
      <c r="A3363">
        <v>3358</v>
      </c>
      <c r="B3363" s="122">
        <f t="shared" si="530"/>
        <v>41779</v>
      </c>
      <c r="C3363" s="122">
        <f t="shared" si="530"/>
        <v>42144</v>
      </c>
      <c r="D3363" s="116">
        <f t="shared" si="521"/>
        <v>2015</v>
      </c>
      <c r="E3363" s="116">
        <f t="shared" si="522"/>
        <v>5</v>
      </c>
      <c r="F3363" s="120">
        <v>0</v>
      </c>
      <c r="G3363" s="121">
        <v>663.66899999999998</v>
      </c>
      <c r="H3363" s="121">
        <v>0</v>
      </c>
      <c r="I3363" s="121">
        <v>1116.347</v>
      </c>
      <c r="J3363" s="119">
        <v>0</v>
      </c>
      <c r="K3363" s="117">
        <f t="shared" si="523"/>
        <v>1780.0160000000001</v>
      </c>
      <c r="L3363" s="116">
        <v>0</v>
      </c>
      <c r="M3363" s="116">
        <v>186.898</v>
      </c>
      <c r="N3363" s="116">
        <v>0</v>
      </c>
      <c r="O3363" s="116">
        <v>265.26100000000002</v>
      </c>
      <c r="P3363" s="116">
        <v>0</v>
      </c>
      <c r="Q3363" s="20">
        <f t="shared" si="524"/>
        <v>0</v>
      </c>
      <c r="R3363" s="20">
        <f t="shared" si="525"/>
        <v>597.51290600000004</v>
      </c>
      <c r="S3363" s="20">
        <f t="shared" si="526"/>
        <v>0</v>
      </c>
      <c r="T3363" s="20">
        <f t="shared" si="527"/>
        <v>842.4689360000001</v>
      </c>
      <c r="U3363" s="21">
        <f t="shared" si="528"/>
        <v>1439.9818420000001</v>
      </c>
      <c r="V3363" s="38">
        <f t="shared" si="529"/>
        <v>0.80897129126929201</v>
      </c>
    </row>
    <row r="3364" spans="1:22">
      <c r="A3364">
        <v>3359</v>
      </c>
      <c r="B3364" s="122">
        <f t="shared" si="530"/>
        <v>41779</v>
      </c>
      <c r="C3364" s="122">
        <f t="shared" si="530"/>
        <v>42144</v>
      </c>
      <c r="D3364" s="116">
        <f t="shared" si="521"/>
        <v>2015</v>
      </c>
      <c r="E3364" s="116">
        <f t="shared" si="522"/>
        <v>5</v>
      </c>
      <c r="F3364" s="120">
        <v>0</v>
      </c>
      <c r="G3364" s="121">
        <v>667.29</v>
      </c>
      <c r="H3364" s="121">
        <v>0</v>
      </c>
      <c r="I3364" s="121">
        <v>1097.537</v>
      </c>
      <c r="J3364" s="119">
        <v>0</v>
      </c>
      <c r="K3364" s="117">
        <f t="shared" si="523"/>
        <v>1764.827</v>
      </c>
      <c r="L3364" s="116">
        <v>0</v>
      </c>
      <c r="M3364" s="116">
        <v>187.47499999999999</v>
      </c>
      <c r="N3364" s="116">
        <v>0</v>
      </c>
      <c r="O3364" s="116">
        <v>259.61500000000001</v>
      </c>
      <c r="P3364" s="116">
        <v>0</v>
      </c>
      <c r="Q3364" s="20">
        <f t="shared" si="524"/>
        <v>0</v>
      </c>
      <c r="R3364" s="20">
        <f t="shared" si="525"/>
        <v>599.357575</v>
      </c>
      <c r="S3364" s="20">
        <f t="shared" si="526"/>
        <v>0</v>
      </c>
      <c r="T3364" s="20">
        <f t="shared" si="527"/>
        <v>824.53724000000011</v>
      </c>
      <c r="U3364" s="21">
        <f t="shared" si="528"/>
        <v>1423.8948150000001</v>
      </c>
      <c r="V3364" s="38">
        <f t="shared" si="529"/>
        <v>0.80681835386697964</v>
      </c>
    </row>
    <row r="3365" spans="1:22">
      <c r="A3365">
        <v>3360</v>
      </c>
      <c r="B3365" s="122">
        <f t="shared" si="530"/>
        <v>41779</v>
      </c>
      <c r="C3365" s="122">
        <f t="shared" si="530"/>
        <v>42144</v>
      </c>
      <c r="D3365" s="116">
        <f t="shared" si="521"/>
        <v>2015</v>
      </c>
      <c r="E3365" s="116">
        <f t="shared" si="522"/>
        <v>5</v>
      </c>
      <c r="F3365" s="120">
        <v>0</v>
      </c>
      <c r="G3365" s="121">
        <v>770.65899999999999</v>
      </c>
      <c r="H3365" s="121">
        <v>3.0710000000000002</v>
      </c>
      <c r="I3365" s="121">
        <v>1058.048</v>
      </c>
      <c r="J3365" s="119">
        <v>0</v>
      </c>
      <c r="K3365" s="117">
        <f t="shared" si="523"/>
        <v>1831.778</v>
      </c>
      <c r="L3365" s="116">
        <v>0</v>
      </c>
      <c r="M3365" s="116">
        <v>215.28</v>
      </c>
      <c r="N3365" s="116">
        <v>5.2080000000000002</v>
      </c>
      <c r="O3365" s="116">
        <v>250.44300000000001</v>
      </c>
      <c r="P3365" s="116">
        <v>0</v>
      </c>
      <c r="Q3365" s="20">
        <f t="shared" si="524"/>
        <v>0</v>
      </c>
      <c r="R3365" s="20">
        <f t="shared" si="525"/>
        <v>688.25016000000005</v>
      </c>
      <c r="S3365" s="20">
        <f t="shared" si="526"/>
        <v>10.160808000000001</v>
      </c>
      <c r="T3365" s="20">
        <f t="shared" si="527"/>
        <v>795.40696800000012</v>
      </c>
      <c r="U3365" s="21">
        <f t="shared" si="528"/>
        <v>1493.8179360000001</v>
      </c>
      <c r="V3365" s="38">
        <f t="shared" si="529"/>
        <v>0.81550162519693992</v>
      </c>
    </row>
    <row r="3366" spans="1:22">
      <c r="A3366">
        <v>3361</v>
      </c>
      <c r="B3366" s="122">
        <f t="shared" si="530"/>
        <v>41780</v>
      </c>
      <c r="C3366" s="122">
        <f t="shared" si="530"/>
        <v>42145</v>
      </c>
      <c r="D3366" s="116">
        <f t="shared" si="521"/>
        <v>2015</v>
      </c>
      <c r="E3366" s="116">
        <f t="shared" si="522"/>
        <v>5</v>
      </c>
      <c r="F3366" s="120">
        <v>0</v>
      </c>
      <c r="G3366" s="121">
        <v>680.27499999999998</v>
      </c>
      <c r="H3366" s="121">
        <v>0</v>
      </c>
      <c r="I3366" s="121">
        <v>808.09799999999996</v>
      </c>
      <c r="J3366" s="119">
        <v>0</v>
      </c>
      <c r="K3366" s="117">
        <f t="shared" si="523"/>
        <v>1488.373</v>
      </c>
      <c r="L3366" s="116">
        <v>0</v>
      </c>
      <c r="M3366" s="116">
        <v>190.941</v>
      </c>
      <c r="N3366" s="116">
        <v>0</v>
      </c>
      <c r="O3366" s="116">
        <v>183.727</v>
      </c>
      <c r="P3366" s="116">
        <v>0</v>
      </c>
      <c r="Q3366" s="20">
        <f t="shared" si="524"/>
        <v>0</v>
      </c>
      <c r="R3366" s="20">
        <f t="shared" si="525"/>
        <v>610.43837700000006</v>
      </c>
      <c r="S3366" s="20">
        <f t="shared" si="526"/>
        <v>0</v>
      </c>
      <c r="T3366" s="20">
        <f t="shared" si="527"/>
        <v>583.51695200000006</v>
      </c>
      <c r="U3366" s="21">
        <f t="shared" si="528"/>
        <v>1193.9553290000001</v>
      </c>
      <c r="V3366" s="38">
        <f t="shared" si="529"/>
        <v>0.80218824783841158</v>
      </c>
    </row>
    <row r="3367" spans="1:22">
      <c r="A3367">
        <v>3362</v>
      </c>
      <c r="B3367" s="122">
        <f t="shared" si="530"/>
        <v>41780</v>
      </c>
      <c r="C3367" s="122">
        <f t="shared" si="530"/>
        <v>42145</v>
      </c>
      <c r="D3367" s="116">
        <f t="shared" si="521"/>
        <v>2015</v>
      </c>
      <c r="E3367" s="116">
        <f t="shared" si="522"/>
        <v>5</v>
      </c>
      <c r="F3367" s="120">
        <v>0</v>
      </c>
      <c r="G3367" s="121">
        <v>779.19799999999998</v>
      </c>
      <c r="H3367" s="121">
        <v>0</v>
      </c>
      <c r="I3367" s="121">
        <v>675.78599999999994</v>
      </c>
      <c r="J3367" s="119">
        <v>0</v>
      </c>
      <c r="K3367" s="117">
        <f t="shared" si="523"/>
        <v>1454.9839999999999</v>
      </c>
      <c r="L3367" s="116">
        <v>0</v>
      </c>
      <c r="M3367" s="116">
        <v>217.471</v>
      </c>
      <c r="N3367" s="116">
        <v>0</v>
      </c>
      <c r="O3367" s="116">
        <v>144.87200000000001</v>
      </c>
      <c r="P3367" s="116">
        <v>0</v>
      </c>
      <c r="Q3367" s="20">
        <f t="shared" si="524"/>
        <v>0</v>
      </c>
      <c r="R3367" s="20">
        <f t="shared" si="525"/>
        <v>695.25478700000008</v>
      </c>
      <c r="S3367" s="20">
        <f t="shared" si="526"/>
        <v>0</v>
      </c>
      <c r="T3367" s="20">
        <f t="shared" si="527"/>
        <v>460.11347200000006</v>
      </c>
      <c r="U3367" s="21">
        <f t="shared" si="528"/>
        <v>1155.3682590000001</v>
      </c>
      <c r="V3367" s="38">
        <f t="shared" si="529"/>
        <v>0.79407626406888332</v>
      </c>
    </row>
    <row r="3368" spans="1:22">
      <c r="A3368">
        <v>3363</v>
      </c>
      <c r="B3368" s="122">
        <f t="shared" si="530"/>
        <v>41780</v>
      </c>
      <c r="C3368" s="122">
        <f t="shared" si="530"/>
        <v>42145</v>
      </c>
      <c r="D3368" s="116">
        <f t="shared" si="521"/>
        <v>2015</v>
      </c>
      <c r="E3368" s="116">
        <f t="shared" si="522"/>
        <v>5</v>
      </c>
      <c r="F3368" s="120">
        <v>0</v>
      </c>
      <c r="G3368" s="121">
        <v>779.88199999999995</v>
      </c>
      <c r="H3368" s="121">
        <v>0</v>
      </c>
      <c r="I3368" s="121">
        <v>614.46199999999999</v>
      </c>
      <c r="J3368" s="119">
        <v>0</v>
      </c>
      <c r="K3368" s="117">
        <f t="shared" si="523"/>
        <v>1394.3440000000001</v>
      </c>
      <c r="L3368" s="116">
        <v>0</v>
      </c>
      <c r="M3368" s="116">
        <v>217.435</v>
      </c>
      <c r="N3368" s="116">
        <v>0</v>
      </c>
      <c r="O3368" s="116">
        <v>134.65899999999999</v>
      </c>
      <c r="P3368" s="116">
        <v>0</v>
      </c>
      <c r="Q3368" s="20">
        <f t="shared" si="524"/>
        <v>0</v>
      </c>
      <c r="R3368" s="20">
        <f t="shared" si="525"/>
        <v>695.13969500000007</v>
      </c>
      <c r="S3368" s="20">
        <f t="shared" si="526"/>
        <v>0</v>
      </c>
      <c r="T3368" s="20">
        <f t="shared" si="527"/>
        <v>427.676984</v>
      </c>
      <c r="U3368" s="21">
        <f t="shared" si="528"/>
        <v>1122.816679</v>
      </c>
      <c r="V3368" s="38">
        <f t="shared" si="529"/>
        <v>0.8052651849184993</v>
      </c>
    </row>
    <row r="3369" spans="1:22">
      <c r="A3369">
        <v>3364</v>
      </c>
      <c r="B3369" s="122">
        <f t="shared" si="530"/>
        <v>41780</v>
      </c>
      <c r="C3369" s="122">
        <f t="shared" si="530"/>
        <v>42145</v>
      </c>
      <c r="D3369" s="116">
        <f t="shared" si="521"/>
        <v>2015</v>
      </c>
      <c r="E3369" s="116">
        <f t="shared" si="522"/>
        <v>5</v>
      </c>
      <c r="F3369" s="120">
        <v>0</v>
      </c>
      <c r="G3369" s="121">
        <v>779.32799999999997</v>
      </c>
      <c r="H3369" s="121">
        <v>0</v>
      </c>
      <c r="I3369" s="121">
        <v>599.48500000000001</v>
      </c>
      <c r="J3369" s="119">
        <v>0</v>
      </c>
      <c r="K3369" s="117">
        <f t="shared" si="523"/>
        <v>1378.8130000000001</v>
      </c>
      <c r="L3369" s="116">
        <v>0</v>
      </c>
      <c r="M3369" s="116">
        <v>217.38800000000001</v>
      </c>
      <c r="N3369" s="116">
        <v>0</v>
      </c>
      <c r="O3369" s="116">
        <v>134.09899999999999</v>
      </c>
      <c r="P3369" s="116">
        <v>0</v>
      </c>
      <c r="Q3369" s="20">
        <f t="shared" si="524"/>
        <v>0</v>
      </c>
      <c r="R3369" s="20">
        <f t="shared" si="525"/>
        <v>694.98943600000007</v>
      </c>
      <c r="S3369" s="20">
        <f t="shared" si="526"/>
        <v>0</v>
      </c>
      <c r="T3369" s="20">
        <f t="shared" si="527"/>
        <v>425.89842399999998</v>
      </c>
      <c r="U3369" s="21">
        <f t="shared" si="528"/>
        <v>1120.88786</v>
      </c>
      <c r="V3369" s="38">
        <f t="shared" si="529"/>
        <v>0.81293682319502347</v>
      </c>
    </row>
    <row r="3370" spans="1:22">
      <c r="A3370">
        <v>3365</v>
      </c>
      <c r="B3370" s="122">
        <f t="shared" si="530"/>
        <v>41780</v>
      </c>
      <c r="C3370" s="122">
        <f t="shared" si="530"/>
        <v>42145</v>
      </c>
      <c r="D3370" s="116">
        <f t="shared" si="521"/>
        <v>2015</v>
      </c>
      <c r="E3370" s="116">
        <f t="shared" si="522"/>
        <v>5</v>
      </c>
      <c r="F3370" s="120">
        <v>0</v>
      </c>
      <c r="G3370" s="121">
        <v>777.56799999999998</v>
      </c>
      <c r="H3370" s="121">
        <v>0</v>
      </c>
      <c r="I3370" s="121">
        <v>596.88199999999995</v>
      </c>
      <c r="J3370" s="119">
        <v>0</v>
      </c>
      <c r="K3370" s="117">
        <f t="shared" si="523"/>
        <v>1374.4499999999998</v>
      </c>
      <c r="L3370" s="116">
        <v>0</v>
      </c>
      <c r="M3370" s="116">
        <v>216.88900000000001</v>
      </c>
      <c r="N3370" s="116">
        <v>0</v>
      </c>
      <c r="O3370" s="116">
        <v>133.839</v>
      </c>
      <c r="P3370" s="116">
        <v>0</v>
      </c>
      <c r="Q3370" s="20">
        <f t="shared" si="524"/>
        <v>0</v>
      </c>
      <c r="R3370" s="20">
        <f t="shared" si="525"/>
        <v>693.39413300000001</v>
      </c>
      <c r="S3370" s="20">
        <f t="shared" si="526"/>
        <v>0</v>
      </c>
      <c r="T3370" s="20">
        <f t="shared" si="527"/>
        <v>425.07266400000003</v>
      </c>
      <c r="U3370" s="21">
        <f t="shared" si="528"/>
        <v>1118.466797</v>
      </c>
      <c r="V3370" s="38">
        <f t="shared" si="529"/>
        <v>0.81375590017825328</v>
      </c>
    </row>
    <row r="3371" spans="1:22">
      <c r="A3371">
        <v>3366</v>
      </c>
      <c r="B3371" s="122">
        <f t="shared" si="530"/>
        <v>41780</v>
      </c>
      <c r="C3371" s="122">
        <f t="shared" si="530"/>
        <v>42145</v>
      </c>
      <c r="D3371" s="116">
        <f t="shared" si="521"/>
        <v>2015</v>
      </c>
      <c r="E3371" s="116">
        <f t="shared" si="522"/>
        <v>5</v>
      </c>
      <c r="F3371" s="120">
        <v>0</v>
      </c>
      <c r="G3371" s="121">
        <v>779.73099999999999</v>
      </c>
      <c r="H3371" s="121">
        <v>0.40300000000000002</v>
      </c>
      <c r="I3371" s="121">
        <v>620.30999999999995</v>
      </c>
      <c r="J3371" s="119">
        <v>0</v>
      </c>
      <c r="K3371" s="117">
        <f t="shared" si="523"/>
        <v>1400.444</v>
      </c>
      <c r="L3371" s="116">
        <v>0</v>
      </c>
      <c r="M3371" s="116">
        <v>216.98</v>
      </c>
      <c r="N3371" s="116">
        <v>0.59499999999999997</v>
      </c>
      <c r="O3371" s="116">
        <v>141.85</v>
      </c>
      <c r="P3371" s="116">
        <v>0</v>
      </c>
      <c r="Q3371" s="20">
        <f t="shared" si="524"/>
        <v>0</v>
      </c>
      <c r="R3371" s="20">
        <f t="shared" si="525"/>
        <v>693.68506000000002</v>
      </c>
      <c r="S3371" s="20">
        <f t="shared" si="526"/>
        <v>1.1608449999999999</v>
      </c>
      <c r="T3371" s="20">
        <f t="shared" si="527"/>
        <v>450.51560000000001</v>
      </c>
      <c r="U3371" s="21">
        <f t="shared" si="528"/>
        <v>1145.3615050000001</v>
      </c>
      <c r="V3371" s="38">
        <f t="shared" si="529"/>
        <v>0.81785598353093736</v>
      </c>
    </row>
    <row r="3372" spans="1:22">
      <c r="A3372">
        <v>3367</v>
      </c>
      <c r="B3372" s="122">
        <f t="shared" si="530"/>
        <v>41780</v>
      </c>
      <c r="C3372" s="122">
        <f t="shared" si="530"/>
        <v>42145</v>
      </c>
      <c r="D3372" s="116">
        <f t="shared" si="521"/>
        <v>2015</v>
      </c>
      <c r="E3372" s="116">
        <f t="shared" si="522"/>
        <v>5</v>
      </c>
      <c r="F3372" s="120">
        <v>0</v>
      </c>
      <c r="G3372" s="121">
        <v>776.13499999999999</v>
      </c>
      <c r="H3372" s="121">
        <v>0</v>
      </c>
      <c r="I3372" s="121">
        <v>688.822</v>
      </c>
      <c r="J3372" s="119">
        <v>0</v>
      </c>
      <c r="K3372" s="117">
        <f t="shared" si="523"/>
        <v>1464.9569999999999</v>
      </c>
      <c r="L3372" s="116">
        <v>0</v>
      </c>
      <c r="M3372" s="116">
        <v>217.666</v>
      </c>
      <c r="N3372" s="116">
        <v>0</v>
      </c>
      <c r="O3372" s="116">
        <v>163.596</v>
      </c>
      <c r="P3372" s="116">
        <v>0</v>
      </c>
      <c r="Q3372" s="20">
        <f t="shared" si="524"/>
        <v>0</v>
      </c>
      <c r="R3372" s="20">
        <f t="shared" si="525"/>
        <v>695.87820199999999</v>
      </c>
      <c r="S3372" s="20">
        <f t="shared" si="526"/>
        <v>0</v>
      </c>
      <c r="T3372" s="20">
        <f t="shared" si="527"/>
        <v>519.58089600000005</v>
      </c>
      <c r="U3372" s="21">
        <f t="shared" si="528"/>
        <v>1215.459098</v>
      </c>
      <c r="V3372" s="38">
        <f t="shared" si="529"/>
        <v>0.82968926596480319</v>
      </c>
    </row>
    <row r="3373" spans="1:22">
      <c r="A3373">
        <v>3368</v>
      </c>
      <c r="B3373" s="122">
        <f t="shared" si="530"/>
        <v>41780</v>
      </c>
      <c r="C3373" s="122">
        <f t="shared" si="530"/>
        <v>42145</v>
      </c>
      <c r="D3373" s="116">
        <f t="shared" si="521"/>
        <v>2015</v>
      </c>
      <c r="E3373" s="116">
        <f t="shared" si="522"/>
        <v>5</v>
      </c>
      <c r="F3373" s="120">
        <v>0</v>
      </c>
      <c r="G3373" s="121">
        <v>684.928</v>
      </c>
      <c r="H3373" s="121">
        <v>0</v>
      </c>
      <c r="I3373" s="121">
        <v>777.70600000000002</v>
      </c>
      <c r="J3373" s="119">
        <v>0</v>
      </c>
      <c r="K3373" s="117">
        <f t="shared" si="523"/>
        <v>1462.634</v>
      </c>
      <c r="L3373" s="116">
        <v>0</v>
      </c>
      <c r="M3373" s="116">
        <v>190.79</v>
      </c>
      <c r="N3373" s="116">
        <v>0</v>
      </c>
      <c r="O3373" s="116">
        <v>178.149</v>
      </c>
      <c r="P3373" s="116">
        <v>0</v>
      </c>
      <c r="Q3373" s="20">
        <f t="shared" si="524"/>
        <v>0</v>
      </c>
      <c r="R3373" s="20">
        <f t="shared" si="525"/>
        <v>609.95563000000004</v>
      </c>
      <c r="S3373" s="20">
        <f t="shared" si="526"/>
        <v>0</v>
      </c>
      <c r="T3373" s="20">
        <f t="shared" si="527"/>
        <v>565.80122400000005</v>
      </c>
      <c r="U3373" s="21">
        <f t="shared" si="528"/>
        <v>1175.7568540000002</v>
      </c>
      <c r="V3373" s="38">
        <f t="shared" si="529"/>
        <v>0.80386265737019669</v>
      </c>
    </row>
    <row r="3374" spans="1:22">
      <c r="A3374">
        <v>3369</v>
      </c>
      <c r="B3374" s="122">
        <f t="shared" si="530"/>
        <v>41780</v>
      </c>
      <c r="C3374" s="122">
        <f t="shared" si="530"/>
        <v>42145</v>
      </c>
      <c r="D3374" s="116">
        <f t="shared" si="521"/>
        <v>2015</v>
      </c>
      <c r="E3374" s="116">
        <f t="shared" si="522"/>
        <v>5</v>
      </c>
      <c r="F3374" s="120">
        <v>0</v>
      </c>
      <c r="G3374" s="121">
        <v>683.16600000000005</v>
      </c>
      <c r="H3374" s="121">
        <v>0</v>
      </c>
      <c r="I3374" s="121">
        <v>839.76300000000003</v>
      </c>
      <c r="J3374" s="119">
        <v>0</v>
      </c>
      <c r="K3374" s="117">
        <f t="shared" si="523"/>
        <v>1522.9290000000001</v>
      </c>
      <c r="L3374" s="116">
        <v>0</v>
      </c>
      <c r="M3374" s="116">
        <v>189.32300000000001</v>
      </c>
      <c r="N3374" s="116">
        <v>0</v>
      </c>
      <c r="O3374" s="116">
        <v>186.98099999999999</v>
      </c>
      <c r="P3374" s="116">
        <v>0</v>
      </c>
      <c r="Q3374" s="20">
        <f t="shared" si="524"/>
        <v>0</v>
      </c>
      <c r="R3374" s="20">
        <f t="shared" si="525"/>
        <v>605.26563099999998</v>
      </c>
      <c r="S3374" s="20">
        <f t="shared" si="526"/>
        <v>0</v>
      </c>
      <c r="T3374" s="20">
        <f t="shared" si="527"/>
        <v>593.85165600000005</v>
      </c>
      <c r="U3374" s="21">
        <f t="shared" si="528"/>
        <v>1199.117287</v>
      </c>
      <c r="V3374" s="38">
        <f t="shared" si="529"/>
        <v>0.78737569972073551</v>
      </c>
    </row>
    <row r="3375" spans="1:22">
      <c r="A3375">
        <v>3370</v>
      </c>
      <c r="B3375" s="122">
        <f t="shared" si="530"/>
        <v>41780</v>
      </c>
      <c r="C3375" s="122">
        <f t="shared" si="530"/>
        <v>42145</v>
      </c>
      <c r="D3375" s="116">
        <f t="shared" si="521"/>
        <v>2015</v>
      </c>
      <c r="E3375" s="116">
        <f t="shared" si="522"/>
        <v>5</v>
      </c>
      <c r="F3375" s="120">
        <v>0</v>
      </c>
      <c r="G3375" s="121">
        <v>684.42</v>
      </c>
      <c r="H3375" s="121">
        <v>0.104</v>
      </c>
      <c r="I3375" s="121">
        <v>1040.346</v>
      </c>
      <c r="J3375" s="119">
        <v>0</v>
      </c>
      <c r="K3375" s="117">
        <f t="shared" si="523"/>
        <v>1724.87</v>
      </c>
      <c r="L3375" s="116">
        <v>0</v>
      </c>
      <c r="M3375" s="116">
        <v>189.25800000000001</v>
      </c>
      <c r="N3375" s="116">
        <v>1.4830000000000001</v>
      </c>
      <c r="O3375" s="116">
        <v>239.071</v>
      </c>
      <c r="P3375" s="116">
        <v>0</v>
      </c>
      <c r="Q3375" s="20">
        <f t="shared" si="524"/>
        <v>0</v>
      </c>
      <c r="R3375" s="20">
        <f t="shared" si="525"/>
        <v>605.05782600000009</v>
      </c>
      <c r="S3375" s="20">
        <f t="shared" si="526"/>
        <v>2.8933330000000002</v>
      </c>
      <c r="T3375" s="20">
        <f t="shared" si="527"/>
        <v>759.28949599999999</v>
      </c>
      <c r="U3375" s="21">
        <f t="shared" si="528"/>
        <v>1367.2406550000001</v>
      </c>
      <c r="V3375" s="38">
        <f t="shared" si="529"/>
        <v>0.79266301518375304</v>
      </c>
    </row>
    <row r="3376" spans="1:22">
      <c r="A3376">
        <v>3371</v>
      </c>
      <c r="B3376" s="122">
        <f t="shared" si="530"/>
        <v>41780</v>
      </c>
      <c r="C3376" s="122">
        <f t="shared" si="530"/>
        <v>42145</v>
      </c>
      <c r="D3376" s="116">
        <f t="shared" si="521"/>
        <v>2015</v>
      </c>
      <c r="E3376" s="116">
        <f t="shared" si="522"/>
        <v>5</v>
      </c>
      <c r="F3376" s="120">
        <v>0</v>
      </c>
      <c r="G3376" s="121">
        <v>689.37300000000005</v>
      </c>
      <c r="H3376" s="121">
        <v>0</v>
      </c>
      <c r="I3376" s="121">
        <v>1033.8630000000001</v>
      </c>
      <c r="J3376" s="119">
        <v>0</v>
      </c>
      <c r="K3376" s="117">
        <f t="shared" si="523"/>
        <v>1723.2360000000001</v>
      </c>
      <c r="L3376" s="116">
        <v>0</v>
      </c>
      <c r="M3376" s="116">
        <v>190.626</v>
      </c>
      <c r="N3376" s="116">
        <v>0</v>
      </c>
      <c r="O3376" s="116">
        <v>239.386</v>
      </c>
      <c r="P3376" s="116">
        <v>0</v>
      </c>
      <c r="Q3376" s="20">
        <f t="shared" si="524"/>
        <v>0</v>
      </c>
      <c r="R3376" s="20">
        <f t="shared" si="525"/>
        <v>609.43132200000002</v>
      </c>
      <c r="S3376" s="20">
        <f t="shared" si="526"/>
        <v>0</v>
      </c>
      <c r="T3376" s="20">
        <f t="shared" si="527"/>
        <v>760.28993600000001</v>
      </c>
      <c r="U3376" s="21">
        <f t="shared" si="528"/>
        <v>1369.721258</v>
      </c>
      <c r="V3376" s="38">
        <f t="shared" si="529"/>
        <v>0.79485413373443914</v>
      </c>
    </row>
    <row r="3377" spans="1:22">
      <c r="A3377">
        <v>3372</v>
      </c>
      <c r="B3377" s="122">
        <f t="shared" si="530"/>
        <v>41780</v>
      </c>
      <c r="C3377" s="122">
        <f t="shared" si="530"/>
        <v>42145</v>
      </c>
      <c r="D3377" s="116">
        <f t="shared" si="521"/>
        <v>2015</v>
      </c>
      <c r="E3377" s="116">
        <f t="shared" si="522"/>
        <v>5</v>
      </c>
      <c r="F3377" s="120">
        <v>0</v>
      </c>
      <c r="G3377" s="121">
        <v>673.77200000000005</v>
      </c>
      <c r="H3377" s="121">
        <v>0</v>
      </c>
      <c r="I3377" s="121">
        <v>1043.126</v>
      </c>
      <c r="J3377" s="119">
        <v>0</v>
      </c>
      <c r="K3377" s="117">
        <f t="shared" si="523"/>
        <v>1716.8980000000001</v>
      </c>
      <c r="L3377" s="116">
        <v>0</v>
      </c>
      <c r="M3377" s="116">
        <v>185.09299999999999</v>
      </c>
      <c r="N3377" s="116">
        <v>0</v>
      </c>
      <c r="O3377" s="116">
        <v>240.68299999999999</v>
      </c>
      <c r="P3377" s="116">
        <v>0</v>
      </c>
      <c r="Q3377" s="20">
        <f t="shared" si="524"/>
        <v>0</v>
      </c>
      <c r="R3377" s="20">
        <f t="shared" si="525"/>
        <v>591.74232099999995</v>
      </c>
      <c r="S3377" s="20">
        <f t="shared" si="526"/>
        <v>0</v>
      </c>
      <c r="T3377" s="20">
        <f t="shared" si="527"/>
        <v>764.40920800000004</v>
      </c>
      <c r="U3377" s="21">
        <f t="shared" si="528"/>
        <v>1356.151529</v>
      </c>
      <c r="V3377" s="38">
        <f t="shared" si="529"/>
        <v>0.78988473922154945</v>
      </c>
    </row>
    <row r="3378" spans="1:22">
      <c r="A3378">
        <v>3373</v>
      </c>
      <c r="B3378" s="122">
        <f t="shared" si="530"/>
        <v>41780</v>
      </c>
      <c r="C3378" s="122">
        <f t="shared" si="530"/>
        <v>42145</v>
      </c>
      <c r="D3378" s="116">
        <f t="shared" si="521"/>
        <v>2015</v>
      </c>
      <c r="E3378" s="116">
        <f t="shared" si="522"/>
        <v>5</v>
      </c>
      <c r="F3378" s="120">
        <v>0</v>
      </c>
      <c r="G3378" s="121">
        <v>669.86</v>
      </c>
      <c r="H3378" s="121">
        <v>0</v>
      </c>
      <c r="I3378" s="121">
        <v>1053.2650000000001</v>
      </c>
      <c r="J3378" s="119">
        <v>0</v>
      </c>
      <c r="K3378" s="117">
        <f t="shared" si="523"/>
        <v>1723.125</v>
      </c>
      <c r="L3378" s="116">
        <v>0</v>
      </c>
      <c r="M3378" s="116">
        <v>184.267</v>
      </c>
      <c r="N3378" s="116">
        <v>0</v>
      </c>
      <c r="O3378" s="116">
        <v>247.114</v>
      </c>
      <c r="P3378" s="116">
        <v>0</v>
      </c>
      <c r="Q3378" s="20">
        <f t="shared" si="524"/>
        <v>0</v>
      </c>
      <c r="R3378" s="20">
        <f t="shared" si="525"/>
        <v>589.10159899999996</v>
      </c>
      <c r="S3378" s="20">
        <f t="shared" si="526"/>
        <v>0</v>
      </c>
      <c r="T3378" s="20">
        <f t="shared" si="527"/>
        <v>784.83406400000001</v>
      </c>
      <c r="U3378" s="21">
        <f t="shared" si="528"/>
        <v>1373.935663</v>
      </c>
      <c r="V3378" s="38">
        <f t="shared" si="529"/>
        <v>0.79735112832789268</v>
      </c>
    </row>
    <row r="3379" spans="1:22">
      <c r="A3379">
        <v>3374</v>
      </c>
      <c r="B3379" s="122">
        <f t="shared" si="530"/>
        <v>41780</v>
      </c>
      <c r="C3379" s="122">
        <f t="shared" si="530"/>
        <v>42145</v>
      </c>
      <c r="D3379" s="116">
        <f t="shared" si="521"/>
        <v>2015</v>
      </c>
      <c r="E3379" s="116">
        <f t="shared" si="522"/>
        <v>5</v>
      </c>
      <c r="F3379" s="120">
        <v>0</v>
      </c>
      <c r="G3379" s="121">
        <v>673.06</v>
      </c>
      <c r="H3379" s="121">
        <v>0.60699999999999998</v>
      </c>
      <c r="I3379" s="121">
        <v>1045.242</v>
      </c>
      <c r="J3379" s="119">
        <v>0</v>
      </c>
      <c r="K3379" s="117">
        <f t="shared" si="523"/>
        <v>1718.9089999999999</v>
      </c>
      <c r="L3379" s="116">
        <v>0</v>
      </c>
      <c r="M3379" s="116">
        <v>185.16900000000001</v>
      </c>
      <c r="N3379" s="116">
        <v>5.9880000000000004</v>
      </c>
      <c r="O3379" s="116">
        <v>243.03899999999999</v>
      </c>
      <c r="P3379" s="116">
        <v>0</v>
      </c>
      <c r="Q3379" s="20">
        <f t="shared" si="524"/>
        <v>0</v>
      </c>
      <c r="R3379" s="20">
        <f t="shared" si="525"/>
        <v>591.98529300000007</v>
      </c>
      <c r="S3379" s="20">
        <f t="shared" si="526"/>
        <v>11.682588000000001</v>
      </c>
      <c r="T3379" s="20">
        <f t="shared" si="527"/>
        <v>771.89186399999994</v>
      </c>
      <c r="U3379" s="21">
        <f t="shared" si="528"/>
        <v>1375.559745</v>
      </c>
      <c r="V3379" s="38">
        <f t="shared" si="529"/>
        <v>0.80025163926653486</v>
      </c>
    </row>
    <row r="3380" spans="1:22">
      <c r="A3380">
        <v>3375</v>
      </c>
      <c r="B3380" s="122">
        <f t="shared" si="530"/>
        <v>41780</v>
      </c>
      <c r="C3380" s="122">
        <f t="shared" si="530"/>
        <v>42145</v>
      </c>
      <c r="D3380" s="116">
        <f t="shared" si="521"/>
        <v>2015</v>
      </c>
      <c r="E3380" s="116">
        <f t="shared" si="522"/>
        <v>5</v>
      </c>
      <c r="F3380" s="120">
        <v>0</v>
      </c>
      <c r="G3380" s="121">
        <v>404.32600000000002</v>
      </c>
      <c r="H3380" s="121">
        <v>0</v>
      </c>
      <c r="I3380" s="121">
        <v>1268.1379999999999</v>
      </c>
      <c r="J3380" s="119">
        <v>0</v>
      </c>
      <c r="K3380" s="117">
        <f t="shared" si="523"/>
        <v>1672.4639999999999</v>
      </c>
      <c r="L3380" s="116">
        <v>0</v>
      </c>
      <c r="M3380" s="116">
        <v>115.31100000000001</v>
      </c>
      <c r="N3380" s="116">
        <v>0</v>
      </c>
      <c r="O3380" s="116">
        <v>315.73700000000002</v>
      </c>
      <c r="P3380" s="116">
        <v>0</v>
      </c>
      <c r="Q3380" s="20">
        <f t="shared" si="524"/>
        <v>0</v>
      </c>
      <c r="R3380" s="20">
        <f t="shared" si="525"/>
        <v>368.64926700000001</v>
      </c>
      <c r="S3380" s="20">
        <f t="shared" si="526"/>
        <v>0</v>
      </c>
      <c r="T3380" s="20">
        <f t="shared" si="527"/>
        <v>1002.7807120000001</v>
      </c>
      <c r="U3380" s="21">
        <f t="shared" si="528"/>
        <v>1371.429979</v>
      </c>
      <c r="V3380" s="38">
        <f t="shared" si="529"/>
        <v>0.82000567964392657</v>
      </c>
    </row>
    <row r="3381" spans="1:22">
      <c r="A3381">
        <v>3376</v>
      </c>
      <c r="B3381" s="122">
        <f t="shared" si="530"/>
        <v>41780</v>
      </c>
      <c r="C3381" s="122">
        <f t="shared" si="530"/>
        <v>42145</v>
      </c>
      <c r="D3381" s="116">
        <f t="shared" si="521"/>
        <v>2015</v>
      </c>
      <c r="E3381" s="116">
        <f t="shared" si="522"/>
        <v>5</v>
      </c>
      <c r="F3381" s="120">
        <v>0</v>
      </c>
      <c r="G3381" s="121">
        <v>278.25</v>
      </c>
      <c r="H3381" s="121">
        <v>0</v>
      </c>
      <c r="I3381" s="121">
        <v>1300.5840000000001</v>
      </c>
      <c r="J3381" s="119">
        <v>0</v>
      </c>
      <c r="K3381" s="117">
        <f t="shared" si="523"/>
        <v>1578.8340000000001</v>
      </c>
      <c r="L3381" s="116">
        <v>0</v>
      </c>
      <c r="M3381" s="116">
        <v>80.176000000000002</v>
      </c>
      <c r="N3381" s="116">
        <v>0</v>
      </c>
      <c r="O3381" s="116">
        <v>320.15800000000002</v>
      </c>
      <c r="P3381" s="116">
        <v>0</v>
      </c>
      <c r="Q3381" s="20">
        <f t="shared" si="524"/>
        <v>0</v>
      </c>
      <c r="R3381" s="20">
        <f t="shared" si="525"/>
        <v>256.32267200000001</v>
      </c>
      <c r="S3381" s="20">
        <f t="shared" si="526"/>
        <v>0</v>
      </c>
      <c r="T3381" s="20">
        <f t="shared" si="527"/>
        <v>1016.8218080000001</v>
      </c>
      <c r="U3381" s="21">
        <f t="shared" si="528"/>
        <v>1273.1444800000002</v>
      </c>
      <c r="V3381" s="38">
        <f t="shared" si="529"/>
        <v>0.80638273561375051</v>
      </c>
    </row>
    <row r="3382" spans="1:22">
      <c r="A3382">
        <v>3377</v>
      </c>
      <c r="B3382" s="122">
        <f t="shared" si="530"/>
        <v>41780</v>
      </c>
      <c r="C3382" s="122">
        <f t="shared" si="530"/>
        <v>42145</v>
      </c>
      <c r="D3382" s="116">
        <f t="shared" si="521"/>
        <v>2015</v>
      </c>
      <c r="E3382" s="116">
        <f t="shared" si="522"/>
        <v>5</v>
      </c>
      <c r="F3382" s="120">
        <v>0</v>
      </c>
      <c r="G3382" s="121">
        <v>277.29700000000003</v>
      </c>
      <c r="H3382" s="121">
        <v>0</v>
      </c>
      <c r="I3382" s="121">
        <v>1295.1310000000001</v>
      </c>
      <c r="J3382" s="119">
        <v>0</v>
      </c>
      <c r="K3382" s="117">
        <f t="shared" si="523"/>
        <v>1572.4280000000001</v>
      </c>
      <c r="L3382" s="116">
        <v>0</v>
      </c>
      <c r="M3382" s="116">
        <v>79.878</v>
      </c>
      <c r="N3382" s="116">
        <v>0</v>
      </c>
      <c r="O3382" s="116">
        <v>326.31799999999998</v>
      </c>
      <c r="P3382" s="116">
        <v>0</v>
      </c>
      <c r="Q3382" s="20">
        <f t="shared" si="524"/>
        <v>0</v>
      </c>
      <c r="R3382" s="20">
        <f t="shared" si="525"/>
        <v>255.36996600000001</v>
      </c>
      <c r="S3382" s="20">
        <f t="shared" si="526"/>
        <v>0</v>
      </c>
      <c r="T3382" s="20">
        <f t="shared" si="527"/>
        <v>1036.385968</v>
      </c>
      <c r="U3382" s="21">
        <f t="shared" si="528"/>
        <v>1291.755934</v>
      </c>
      <c r="V3382" s="38">
        <f t="shared" si="529"/>
        <v>0.82150402689344115</v>
      </c>
    </row>
    <row r="3383" spans="1:22">
      <c r="A3383">
        <v>3378</v>
      </c>
      <c r="B3383" s="122">
        <f t="shared" si="530"/>
        <v>41780</v>
      </c>
      <c r="C3383" s="122">
        <f t="shared" si="530"/>
        <v>42145</v>
      </c>
      <c r="D3383" s="116">
        <f t="shared" si="521"/>
        <v>2015</v>
      </c>
      <c r="E3383" s="116">
        <f t="shared" si="522"/>
        <v>5</v>
      </c>
      <c r="F3383" s="120">
        <v>0</v>
      </c>
      <c r="G3383" s="121">
        <v>442.64299999999997</v>
      </c>
      <c r="H3383" s="121">
        <v>0</v>
      </c>
      <c r="I3383" s="121">
        <v>1251.277</v>
      </c>
      <c r="J3383" s="119">
        <v>0</v>
      </c>
      <c r="K3383" s="117">
        <f t="shared" si="523"/>
        <v>1693.92</v>
      </c>
      <c r="L3383" s="116">
        <v>0</v>
      </c>
      <c r="M3383" s="116">
        <v>125.937</v>
      </c>
      <c r="N3383" s="116">
        <v>0</v>
      </c>
      <c r="O3383" s="116">
        <v>327.08600000000001</v>
      </c>
      <c r="P3383" s="116">
        <v>0</v>
      </c>
      <c r="Q3383" s="20">
        <f t="shared" si="524"/>
        <v>0</v>
      </c>
      <c r="R3383" s="20">
        <f t="shared" si="525"/>
        <v>402.620589</v>
      </c>
      <c r="S3383" s="20">
        <f t="shared" si="526"/>
        <v>0</v>
      </c>
      <c r="T3383" s="20">
        <f t="shared" si="527"/>
        <v>1038.8251360000002</v>
      </c>
      <c r="U3383" s="21">
        <f t="shared" si="528"/>
        <v>1441.445725</v>
      </c>
      <c r="V3383" s="38">
        <f t="shared" si="529"/>
        <v>0.85095265715027868</v>
      </c>
    </row>
    <row r="3384" spans="1:22">
      <c r="A3384">
        <v>3379</v>
      </c>
      <c r="B3384" s="122">
        <f t="shared" si="530"/>
        <v>41780</v>
      </c>
      <c r="C3384" s="122">
        <f t="shared" si="530"/>
        <v>42145</v>
      </c>
      <c r="D3384" s="116">
        <f t="shared" si="521"/>
        <v>2015</v>
      </c>
      <c r="E3384" s="116">
        <f t="shared" si="522"/>
        <v>5</v>
      </c>
      <c r="F3384" s="120">
        <v>0</v>
      </c>
      <c r="G3384" s="121">
        <v>575.51900000000001</v>
      </c>
      <c r="H3384" s="121">
        <v>0.193</v>
      </c>
      <c r="I3384" s="121">
        <v>1220.0229999999999</v>
      </c>
      <c r="J3384" s="119">
        <v>0</v>
      </c>
      <c r="K3384" s="117">
        <f t="shared" si="523"/>
        <v>1795.7349999999999</v>
      </c>
      <c r="L3384" s="116">
        <v>0</v>
      </c>
      <c r="M3384" s="116">
        <v>162.10599999999999</v>
      </c>
      <c r="N3384" s="116">
        <v>2.8410000000000002</v>
      </c>
      <c r="O3384" s="116">
        <v>333.654</v>
      </c>
      <c r="P3384" s="116">
        <v>0</v>
      </c>
      <c r="Q3384" s="20">
        <f t="shared" si="524"/>
        <v>0</v>
      </c>
      <c r="R3384" s="20">
        <f t="shared" si="525"/>
        <v>518.252882</v>
      </c>
      <c r="S3384" s="20">
        <f t="shared" si="526"/>
        <v>5.5427910000000002</v>
      </c>
      <c r="T3384" s="20">
        <f t="shared" si="527"/>
        <v>1059.6851040000001</v>
      </c>
      <c r="U3384" s="21">
        <f t="shared" si="528"/>
        <v>1583.4807770000002</v>
      </c>
      <c r="V3384" s="38">
        <f t="shared" si="529"/>
        <v>0.88180092107131636</v>
      </c>
    </row>
    <row r="3385" spans="1:22">
      <c r="A3385">
        <v>3380</v>
      </c>
      <c r="B3385" s="122">
        <f t="shared" si="530"/>
        <v>41780</v>
      </c>
      <c r="C3385" s="122">
        <f t="shared" si="530"/>
        <v>42145</v>
      </c>
      <c r="D3385" s="116">
        <f t="shared" si="521"/>
        <v>2015</v>
      </c>
      <c r="E3385" s="116">
        <f t="shared" si="522"/>
        <v>5</v>
      </c>
      <c r="F3385" s="120">
        <v>0</v>
      </c>
      <c r="G3385" s="121">
        <v>570.70799999999997</v>
      </c>
      <c r="H3385" s="121">
        <v>0</v>
      </c>
      <c r="I3385" s="121">
        <v>1246.029</v>
      </c>
      <c r="J3385" s="119">
        <v>0</v>
      </c>
      <c r="K3385" s="117">
        <f t="shared" si="523"/>
        <v>1816.7370000000001</v>
      </c>
      <c r="L3385" s="116">
        <v>0</v>
      </c>
      <c r="M3385" s="116">
        <v>161.61099999999999</v>
      </c>
      <c r="N3385" s="116">
        <v>0</v>
      </c>
      <c r="O3385" s="116">
        <v>341.10899999999998</v>
      </c>
      <c r="P3385" s="116">
        <v>0</v>
      </c>
      <c r="Q3385" s="20">
        <f t="shared" si="524"/>
        <v>0</v>
      </c>
      <c r="R3385" s="20">
        <f t="shared" si="525"/>
        <v>516.67036699999994</v>
      </c>
      <c r="S3385" s="20">
        <f t="shared" si="526"/>
        <v>0</v>
      </c>
      <c r="T3385" s="20">
        <f t="shared" si="527"/>
        <v>1083.3621840000001</v>
      </c>
      <c r="U3385" s="21">
        <f t="shared" si="528"/>
        <v>1600.032551</v>
      </c>
      <c r="V3385" s="38">
        <f t="shared" si="529"/>
        <v>0.88071776542229274</v>
      </c>
    </row>
    <row r="3386" spans="1:22">
      <c r="A3386">
        <v>3381</v>
      </c>
      <c r="B3386" s="122">
        <f t="shared" si="530"/>
        <v>41780</v>
      </c>
      <c r="C3386" s="122">
        <f t="shared" si="530"/>
        <v>42145</v>
      </c>
      <c r="D3386" s="116">
        <f t="shared" si="521"/>
        <v>2015</v>
      </c>
      <c r="E3386" s="116">
        <f t="shared" si="522"/>
        <v>5</v>
      </c>
      <c r="F3386" s="120">
        <v>0</v>
      </c>
      <c r="G3386" s="121">
        <v>571.71</v>
      </c>
      <c r="H3386" s="121">
        <v>0</v>
      </c>
      <c r="I3386" s="121">
        <v>1251.0229999999999</v>
      </c>
      <c r="J3386" s="119">
        <v>0</v>
      </c>
      <c r="K3386" s="117">
        <f t="shared" si="523"/>
        <v>1822.7329999999999</v>
      </c>
      <c r="L3386" s="116">
        <v>0</v>
      </c>
      <c r="M3386" s="116">
        <v>161.40700000000001</v>
      </c>
      <c r="N3386" s="116">
        <v>0</v>
      </c>
      <c r="O3386" s="116">
        <v>344.39600000000002</v>
      </c>
      <c r="P3386" s="116">
        <v>0</v>
      </c>
      <c r="Q3386" s="20">
        <f t="shared" si="524"/>
        <v>0</v>
      </c>
      <c r="R3386" s="20">
        <f t="shared" si="525"/>
        <v>516.01817900000003</v>
      </c>
      <c r="S3386" s="20">
        <f t="shared" si="526"/>
        <v>0</v>
      </c>
      <c r="T3386" s="20">
        <f t="shared" si="527"/>
        <v>1093.801696</v>
      </c>
      <c r="U3386" s="21">
        <f t="shared" si="528"/>
        <v>1609.8198750000001</v>
      </c>
      <c r="V3386" s="38">
        <f t="shared" si="529"/>
        <v>0.88319017376653641</v>
      </c>
    </row>
    <row r="3387" spans="1:22">
      <c r="A3387">
        <v>3382</v>
      </c>
      <c r="B3387" s="122">
        <f t="shared" si="530"/>
        <v>41780</v>
      </c>
      <c r="C3387" s="122">
        <f t="shared" si="530"/>
        <v>42145</v>
      </c>
      <c r="D3387" s="116">
        <f t="shared" si="521"/>
        <v>2015</v>
      </c>
      <c r="E3387" s="116">
        <f t="shared" si="522"/>
        <v>5</v>
      </c>
      <c r="F3387" s="120">
        <v>0</v>
      </c>
      <c r="G3387" s="121">
        <v>572.52599999999995</v>
      </c>
      <c r="H3387" s="121">
        <v>0</v>
      </c>
      <c r="I3387" s="121">
        <v>1215.384</v>
      </c>
      <c r="J3387" s="119">
        <v>0</v>
      </c>
      <c r="K3387" s="117">
        <f t="shared" si="523"/>
        <v>1787.9099999999999</v>
      </c>
      <c r="L3387" s="116">
        <v>0</v>
      </c>
      <c r="M3387" s="116">
        <v>161.417</v>
      </c>
      <c r="N3387" s="116">
        <v>0</v>
      </c>
      <c r="O3387" s="116">
        <v>330.82</v>
      </c>
      <c r="P3387" s="116">
        <v>0</v>
      </c>
      <c r="Q3387" s="20">
        <f t="shared" si="524"/>
        <v>0</v>
      </c>
      <c r="R3387" s="20">
        <f t="shared" si="525"/>
        <v>516.05014900000003</v>
      </c>
      <c r="S3387" s="20">
        <f t="shared" si="526"/>
        <v>0</v>
      </c>
      <c r="T3387" s="20">
        <f t="shared" si="527"/>
        <v>1050.6843200000001</v>
      </c>
      <c r="U3387" s="21">
        <f t="shared" si="528"/>
        <v>1566.734469</v>
      </c>
      <c r="V3387" s="38">
        <f t="shared" si="529"/>
        <v>0.87629381176904886</v>
      </c>
    </row>
    <row r="3388" spans="1:22">
      <c r="A3388">
        <v>3383</v>
      </c>
      <c r="B3388" s="122">
        <f t="shared" si="530"/>
        <v>41780</v>
      </c>
      <c r="C3388" s="122">
        <f t="shared" si="530"/>
        <v>42145</v>
      </c>
      <c r="D3388" s="116">
        <f t="shared" si="521"/>
        <v>2015</v>
      </c>
      <c r="E3388" s="116">
        <f t="shared" si="522"/>
        <v>5</v>
      </c>
      <c r="F3388" s="120">
        <v>0</v>
      </c>
      <c r="G3388" s="121">
        <v>836.98199999999997</v>
      </c>
      <c r="H3388" s="121">
        <v>0</v>
      </c>
      <c r="I3388" s="121">
        <v>1085.627</v>
      </c>
      <c r="J3388" s="119">
        <v>0</v>
      </c>
      <c r="K3388" s="117">
        <f t="shared" si="523"/>
        <v>1922.6089999999999</v>
      </c>
      <c r="L3388" s="116">
        <v>0</v>
      </c>
      <c r="M3388" s="116">
        <v>231.036</v>
      </c>
      <c r="N3388" s="116">
        <v>0</v>
      </c>
      <c r="O3388" s="116">
        <v>294.16699999999997</v>
      </c>
      <c r="P3388" s="116">
        <v>0</v>
      </c>
      <c r="Q3388" s="20">
        <f t="shared" si="524"/>
        <v>0</v>
      </c>
      <c r="R3388" s="20">
        <f t="shared" si="525"/>
        <v>738.62209200000007</v>
      </c>
      <c r="S3388" s="20">
        <f t="shared" si="526"/>
        <v>0</v>
      </c>
      <c r="T3388" s="20">
        <f t="shared" si="527"/>
        <v>934.27439199999992</v>
      </c>
      <c r="U3388" s="21">
        <f t="shared" si="528"/>
        <v>1672.8964839999999</v>
      </c>
      <c r="V3388" s="38">
        <f t="shared" si="529"/>
        <v>0.8701178887646942</v>
      </c>
    </row>
    <row r="3389" spans="1:22">
      <c r="A3389">
        <v>3384</v>
      </c>
      <c r="B3389" s="122">
        <f t="shared" si="530"/>
        <v>41780</v>
      </c>
      <c r="C3389" s="122">
        <f t="shared" si="530"/>
        <v>42145</v>
      </c>
      <c r="D3389" s="116">
        <f t="shared" si="521"/>
        <v>2015</v>
      </c>
      <c r="E3389" s="116">
        <f t="shared" si="522"/>
        <v>5</v>
      </c>
      <c r="F3389" s="120">
        <v>0</v>
      </c>
      <c r="G3389" s="121">
        <v>576.48900000000003</v>
      </c>
      <c r="H3389" s="121">
        <v>0.375</v>
      </c>
      <c r="I3389" s="121">
        <v>1069.127</v>
      </c>
      <c r="J3389" s="119">
        <v>0</v>
      </c>
      <c r="K3389" s="117">
        <f t="shared" si="523"/>
        <v>1645.991</v>
      </c>
      <c r="L3389" s="116">
        <v>0</v>
      </c>
      <c r="M3389" s="116">
        <v>162.28800000000001</v>
      </c>
      <c r="N3389" s="116">
        <v>4.843</v>
      </c>
      <c r="O3389" s="116">
        <v>290.96199999999999</v>
      </c>
      <c r="P3389" s="116">
        <v>0</v>
      </c>
      <c r="Q3389" s="20">
        <f t="shared" si="524"/>
        <v>0</v>
      </c>
      <c r="R3389" s="20">
        <f t="shared" si="525"/>
        <v>518.83473600000002</v>
      </c>
      <c r="S3389" s="20">
        <f t="shared" si="526"/>
        <v>9.4486930000000005</v>
      </c>
      <c r="T3389" s="20">
        <f t="shared" si="527"/>
        <v>924.09531200000004</v>
      </c>
      <c r="U3389" s="21">
        <f t="shared" si="528"/>
        <v>1452.378741</v>
      </c>
      <c r="V3389" s="38">
        <f t="shared" si="529"/>
        <v>0.88237344007348761</v>
      </c>
    </row>
    <row r="3390" spans="1:22">
      <c r="A3390">
        <v>3385</v>
      </c>
      <c r="B3390" s="122">
        <f t="shared" si="530"/>
        <v>41781</v>
      </c>
      <c r="C3390" s="122">
        <f t="shared" si="530"/>
        <v>42146</v>
      </c>
      <c r="D3390" s="116">
        <f t="shared" si="521"/>
        <v>2015</v>
      </c>
      <c r="E3390" s="116">
        <f t="shared" si="522"/>
        <v>5</v>
      </c>
      <c r="F3390" s="120">
        <v>0</v>
      </c>
      <c r="G3390" s="121">
        <v>550.70100000000002</v>
      </c>
      <c r="H3390" s="121">
        <v>0</v>
      </c>
      <c r="I3390" s="121">
        <v>1032.7180000000001</v>
      </c>
      <c r="J3390" s="119">
        <v>0</v>
      </c>
      <c r="K3390" s="117">
        <f t="shared" si="523"/>
        <v>1583.4190000000001</v>
      </c>
      <c r="L3390" s="116">
        <v>0</v>
      </c>
      <c r="M3390" s="116">
        <v>154.66499999999999</v>
      </c>
      <c r="N3390" s="116">
        <v>0</v>
      </c>
      <c r="O3390" s="116">
        <v>234.727</v>
      </c>
      <c r="P3390" s="116">
        <v>0</v>
      </c>
      <c r="Q3390" s="20">
        <f t="shared" si="524"/>
        <v>0</v>
      </c>
      <c r="R3390" s="20">
        <f t="shared" si="525"/>
        <v>494.46400499999999</v>
      </c>
      <c r="S3390" s="20">
        <f t="shared" si="526"/>
        <v>0</v>
      </c>
      <c r="T3390" s="20">
        <f t="shared" si="527"/>
        <v>745.49295200000006</v>
      </c>
      <c r="U3390" s="21">
        <f t="shared" si="528"/>
        <v>1239.9569570000001</v>
      </c>
      <c r="V3390" s="38">
        <f t="shared" si="529"/>
        <v>0.78308834048347276</v>
      </c>
    </row>
    <row r="3391" spans="1:22">
      <c r="A3391">
        <v>3386</v>
      </c>
      <c r="B3391" s="122">
        <f t="shared" si="530"/>
        <v>41781</v>
      </c>
      <c r="C3391" s="122">
        <f t="shared" si="530"/>
        <v>42146</v>
      </c>
      <c r="D3391" s="116">
        <f t="shared" si="521"/>
        <v>2015</v>
      </c>
      <c r="E3391" s="116">
        <f t="shared" si="522"/>
        <v>5</v>
      </c>
      <c r="F3391" s="120">
        <v>0</v>
      </c>
      <c r="G3391" s="121">
        <v>540.53899999999999</v>
      </c>
      <c r="H3391" s="121">
        <v>0</v>
      </c>
      <c r="I3391" s="121">
        <v>926.52200000000005</v>
      </c>
      <c r="J3391" s="119">
        <v>0</v>
      </c>
      <c r="K3391" s="117">
        <f t="shared" si="523"/>
        <v>1467.0610000000001</v>
      </c>
      <c r="L3391" s="116">
        <v>0</v>
      </c>
      <c r="M3391" s="116">
        <v>152.96100000000001</v>
      </c>
      <c r="N3391" s="116">
        <v>0</v>
      </c>
      <c r="O3391" s="116">
        <v>199.36099999999999</v>
      </c>
      <c r="P3391" s="116">
        <v>0</v>
      </c>
      <c r="Q3391" s="20">
        <f t="shared" si="524"/>
        <v>0</v>
      </c>
      <c r="R3391" s="20">
        <f t="shared" si="525"/>
        <v>489.01631700000007</v>
      </c>
      <c r="S3391" s="20">
        <f t="shared" si="526"/>
        <v>0</v>
      </c>
      <c r="T3391" s="20">
        <f t="shared" si="527"/>
        <v>633.17053599999997</v>
      </c>
      <c r="U3391" s="21">
        <f t="shared" si="528"/>
        <v>1122.1868530000002</v>
      </c>
      <c r="V3391" s="38">
        <f t="shared" si="529"/>
        <v>0.76492174013214176</v>
      </c>
    </row>
    <row r="3392" spans="1:22">
      <c r="A3392">
        <v>3387</v>
      </c>
      <c r="B3392" s="122">
        <f t="shared" si="530"/>
        <v>41781</v>
      </c>
      <c r="C3392" s="122">
        <f t="shared" si="530"/>
        <v>42146</v>
      </c>
      <c r="D3392" s="116">
        <f t="shared" si="521"/>
        <v>2015</v>
      </c>
      <c r="E3392" s="116">
        <f t="shared" si="522"/>
        <v>5</v>
      </c>
      <c r="F3392" s="120">
        <v>0</v>
      </c>
      <c r="G3392" s="121">
        <v>541.28599999999994</v>
      </c>
      <c r="H3392" s="121">
        <v>8.2000000000000003E-2</v>
      </c>
      <c r="I3392" s="121">
        <v>841.12900000000002</v>
      </c>
      <c r="J3392" s="119">
        <v>0</v>
      </c>
      <c r="K3392" s="117">
        <f t="shared" si="523"/>
        <v>1382.4969999999998</v>
      </c>
      <c r="L3392" s="116">
        <v>0</v>
      </c>
      <c r="M3392" s="116">
        <v>152.87899999999999</v>
      </c>
      <c r="N3392" s="116">
        <v>0.26400000000000001</v>
      </c>
      <c r="O3392" s="116">
        <v>174.31299999999999</v>
      </c>
      <c r="P3392" s="116">
        <v>0</v>
      </c>
      <c r="Q3392" s="20">
        <f t="shared" si="524"/>
        <v>0</v>
      </c>
      <c r="R3392" s="20">
        <f t="shared" si="525"/>
        <v>488.75416300000001</v>
      </c>
      <c r="S3392" s="20">
        <f t="shared" si="526"/>
        <v>0.51506400000000008</v>
      </c>
      <c r="T3392" s="20">
        <f t="shared" si="527"/>
        <v>553.61808799999994</v>
      </c>
      <c r="U3392" s="21">
        <f t="shared" si="528"/>
        <v>1042.8873149999999</v>
      </c>
      <c r="V3392" s="38">
        <f t="shared" si="529"/>
        <v>0.75435050853636576</v>
      </c>
    </row>
    <row r="3393" spans="1:22">
      <c r="A3393">
        <v>3388</v>
      </c>
      <c r="B3393" s="122">
        <f t="shared" si="530"/>
        <v>41781</v>
      </c>
      <c r="C3393" s="122">
        <f t="shared" si="530"/>
        <v>42146</v>
      </c>
      <c r="D3393" s="116">
        <f t="shared" si="521"/>
        <v>2015</v>
      </c>
      <c r="E3393" s="116">
        <f t="shared" si="522"/>
        <v>5</v>
      </c>
      <c r="F3393" s="120">
        <v>0</v>
      </c>
      <c r="G3393" s="121">
        <v>541.02599999999995</v>
      </c>
      <c r="H3393" s="121">
        <v>0</v>
      </c>
      <c r="I3393" s="121">
        <v>812.33600000000001</v>
      </c>
      <c r="J3393" s="119">
        <v>0</v>
      </c>
      <c r="K3393" s="117">
        <f t="shared" si="523"/>
        <v>1353.3620000000001</v>
      </c>
      <c r="L3393" s="116">
        <v>0</v>
      </c>
      <c r="M3393" s="116">
        <v>152.952</v>
      </c>
      <c r="N3393" s="116">
        <v>0</v>
      </c>
      <c r="O3393" s="116">
        <v>172.82</v>
      </c>
      <c r="P3393" s="116">
        <v>0</v>
      </c>
      <c r="Q3393" s="20">
        <f t="shared" si="524"/>
        <v>0</v>
      </c>
      <c r="R3393" s="20">
        <f t="shared" si="525"/>
        <v>488.98754400000001</v>
      </c>
      <c r="S3393" s="20">
        <f t="shared" si="526"/>
        <v>0</v>
      </c>
      <c r="T3393" s="20">
        <f t="shared" si="527"/>
        <v>548.87631999999996</v>
      </c>
      <c r="U3393" s="21">
        <f t="shared" si="528"/>
        <v>1037.8638639999999</v>
      </c>
      <c r="V3393" s="38">
        <f t="shared" si="529"/>
        <v>0.76687823656937304</v>
      </c>
    </row>
    <row r="3394" spans="1:22">
      <c r="A3394">
        <v>3389</v>
      </c>
      <c r="B3394" s="122">
        <f t="shared" si="530"/>
        <v>41781</v>
      </c>
      <c r="C3394" s="122">
        <f t="shared" si="530"/>
        <v>42146</v>
      </c>
      <c r="D3394" s="116">
        <f t="shared" si="521"/>
        <v>2015</v>
      </c>
      <c r="E3394" s="116">
        <f t="shared" si="522"/>
        <v>5</v>
      </c>
      <c r="F3394" s="120">
        <v>0</v>
      </c>
      <c r="G3394" s="121">
        <v>541.53499999999997</v>
      </c>
      <c r="H3394" s="121">
        <v>0</v>
      </c>
      <c r="I3394" s="121">
        <v>808.50400000000002</v>
      </c>
      <c r="J3394" s="119">
        <v>0</v>
      </c>
      <c r="K3394" s="117">
        <f t="shared" si="523"/>
        <v>1350.039</v>
      </c>
      <c r="L3394" s="116">
        <v>0</v>
      </c>
      <c r="M3394" s="116">
        <v>152.91999999999999</v>
      </c>
      <c r="N3394" s="116">
        <v>0</v>
      </c>
      <c r="O3394" s="116">
        <v>173.26599999999999</v>
      </c>
      <c r="P3394" s="116">
        <v>0</v>
      </c>
      <c r="Q3394" s="20">
        <f t="shared" si="524"/>
        <v>0</v>
      </c>
      <c r="R3394" s="20">
        <f t="shared" si="525"/>
        <v>488.88523999999995</v>
      </c>
      <c r="S3394" s="20">
        <f t="shared" si="526"/>
        <v>0</v>
      </c>
      <c r="T3394" s="20">
        <f t="shared" si="527"/>
        <v>550.29281600000002</v>
      </c>
      <c r="U3394" s="21">
        <f t="shared" si="528"/>
        <v>1039.178056</v>
      </c>
      <c r="V3394" s="38">
        <f t="shared" si="529"/>
        <v>0.76973928605025488</v>
      </c>
    </row>
    <row r="3395" spans="1:22">
      <c r="A3395">
        <v>3390</v>
      </c>
      <c r="B3395" s="122">
        <f t="shared" si="530"/>
        <v>41781</v>
      </c>
      <c r="C3395" s="122">
        <f t="shared" si="530"/>
        <v>42146</v>
      </c>
      <c r="D3395" s="116">
        <f t="shared" si="521"/>
        <v>2015</v>
      </c>
      <c r="E3395" s="116">
        <f t="shared" si="522"/>
        <v>5</v>
      </c>
      <c r="F3395" s="120">
        <v>0</v>
      </c>
      <c r="G3395" s="121">
        <v>653.21400000000006</v>
      </c>
      <c r="H3395" s="121">
        <v>0</v>
      </c>
      <c r="I3395" s="121">
        <v>813.3</v>
      </c>
      <c r="J3395" s="119">
        <v>0</v>
      </c>
      <c r="K3395" s="117">
        <f t="shared" si="523"/>
        <v>1466.5140000000001</v>
      </c>
      <c r="L3395" s="116">
        <v>0</v>
      </c>
      <c r="M3395" s="116">
        <v>180.76300000000001</v>
      </c>
      <c r="N3395" s="116">
        <v>0</v>
      </c>
      <c r="O3395" s="116">
        <v>175.47399999999999</v>
      </c>
      <c r="P3395" s="116">
        <v>0</v>
      </c>
      <c r="Q3395" s="20">
        <f t="shared" si="524"/>
        <v>0</v>
      </c>
      <c r="R3395" s="20">
        <f t="shared" si="525"/>
        <v>577.89931100000001</v>
      </c>
      <c r="S3395" s="20">
        <f t="shared" si="526"/>
        <v>0</v>
      </c>
      <c r="T3395" s="20">
        <f t="shared" si="527"/>
        <v>557.30542400000002</v>
      </c>
      <c r="U3395" s="21">
        <f t="shared" si="528"/>
        <v>1135.204735</v>
      </c>
      <c r="V3395" s="38">
        <f t="shared" si="529"/>
        <v>0.77408380349590933</v>
      </c>
    </row>
    <row r="3396" spans="1:22">
      <c r="A3396">
        <v>3391</v>
      </c>
      <c r="B3396" s="122">
        <f t="shared" si="530"/>
        <v>41781</v>
      </c>
      <c r="C3396" s="122">
        <f t="shared" si="530"/>
        <v>42146</v>
      </c>
      <c r="D3396" s="116">
        <f t="shared" si="521"/>
        <v>2015</v>
      </c>
      <c r="E3396" s="116">
        <f t="shared" si="522"/>
        <v>5</v>
      </c>
      <c r="F3396" s="120">
        <v>0</v>
      </c>
      <c r="G3396" s="121">
        <v>516.35699999999997</v>
      </c>
      <c r="H3396" s="121">
        <v>0</v>
      </c>
      <c r="I3396" s="121">
        <v>920.10299999999995</v>
      </c>
      <c r="J3396" s="119">
        <v>0</v>
      </c>
      <c r="K3396" s="117">
        <f t="shared" si="523"/>
        <v>1436.46</v>
      </c>
      <c r="L3396" s="116">
        <v>0</v>
      </c>
      <c r="M3396" s="116">
        <v>146</v>
      </c>
      <c r="N3396" s="116">
        <v>0</v>
      </c>
      <c r="O3396" s="116">
        <v>206.81700000000001</v>
      </c>
      <c r="P3396" s="116">
        <v>0</v>
      </c>
      <c r="Q3396" s="20">
        <f t="shared" si="524"/>
        <v>0</v>
      </c>
      <c r="R3396" s="20">
        <f t="shared" si="525"/>
        <v>466.762</v>
      </c>
      <c r="S3396" s="20">
        <f t="shared" si="526"/>
        <v>0</v>
      </c>
      <c r="T3396" s="20">
        <f t="shared" si="527"/>
        <v>656.85079200000007</v>
      </c>
      <c r="U3396" s="21">
        <f t="shared" si="528"/>
        <v>1123.6127920000001</v>
      </c>
      <c r="V3396" s="38">
        <f t="shared" si="529"/>
        <v>0.78220959302730331</v>
      </c>
    </row>
    <row r="3397" spans="1:22">
      <c r="A3397">
        <v>3392</v>
      </c>
      <c r="B3397" s="122">
        <f t="shared" si="530"/>
        <v>41781</v>
      </c>
      <c r="C3397" s="122">
        <f t="shared" si="530"/>
        <v>42146</v>
      </c>
      <c r="D3397" s="116">
        <f t="shared" si="521"/>
        <v>2015</v>
      </c>
      <c r="E3397" s="116">
        <f t="shared" si="522"/>
        <v>5</v>
      </c>
      <c r="F3397" s="120">
        <v>0</v>
      </c>
      <c r="G3397" s="121">
        <v>653.101</v>
      </c>
      <c r="H3397" s="121">
        <v>1.123</v>
      </c>
      <c r="I3397" s="121">
        <v>993.89300000000003</v>
      </c>
      <c r="J3397" s="119">
        <v>0</v>
      </c>
      <c r="K3397" s="117">
        <f t="shared" si="523"/>
        <v>1648.1170000000002</v>
      </c>
      <c r="L3397" s="116">
        <v>0</v>
      </c>
      <c r="M3397" s="116">
        <v>181.01300000000001</v>
      </c>
      <c r="N3397" s="116">
        <v>6.3659999999999997</v>
      </c>
      <c r="O3397" s="116">
        <v>220.15100000000001</v>
      </c>
      <c r="P3397" s="116">
        <v>0</v>
      </c>
      <c r="Q3397" s="20">
        <f t="shared" si="524"/>
        <v>0</v>
      </c>
      <c r="R3397" s="20">
        <f t="shared" si="525"/>
        <v>578.69856100000004</v>
      </c>
      <c r="S3397" s="20">
        <f t="shared" si="526"/>
        <v>12.420066</v>
      </c>
      <c r="T3397" s="20">
        <f t="shared" si="527"/>
        <v>699.19957600000009</v>
      </c>
      <c r="U3397" s="21">
        <f t="shared" si="528"/>
        <v>1290.3182030000003</v>
      </c>
      <c r="V3397" s="38">
        <f t="shared" si="529"/>
        <v>0.78290449221748215</v>
      </c>
    </row>
    <row r="3398" spans="1:22">
      <c r="A3398">
        <v>3393</v>
      </c>
      <c r="B3398" s="122">
        <f t="shared" si="530"/>
        <v>41781</v>
      </c>
      <c r="C3398" s="122">
        <f t="shared" si="530"/>
        <v>42146</v>
      </c>
      <c r="D3398" s="116">
        <f t="shared" si="521"/>
        <v>2015</v>
      </c>
      <c r="E3398" s="116">
        <f t="shared" si="522"/>
        <v>5</v>
      </c>
      <c r="F3398" s="120">
        <v>0</v>
      </c>
      <c r="G3398" s="121">
        <v>385.90199999999999</v>
      </c>
      <c r="H3398" s="121">
        <v>5.7539999999999996</v>
      </c>
      <c r="I3398" s="121">
        <v>1094.0329999999999</v>
      </c>
      <c r="J3398" s="119">
        <v>0</v>
      </c>
      <c r="K3398" s="117">
        <f t="shared" si="523"/>
        <v>1485.6889999999999</v>
      </c>
      <c r="L3398" s="116">
        <v>0</v>
      </c>
      <c r="M3398" s="116">
        <v>109.494</v>
      </c>
      <c r="N3398" s="116">
        <v>7.867</v>
      </c>
      <c r="O3398" s="116">
        <v>236.84399999999999</v>
      </c>
      <c r="P3398" s="116">
        <v>0</v>
      </c>
      <c r="Q3398" s="20">
        <f t="shared" si="524"/>
        <v>0</v>
      </c>
      <c r="R3398" s="20">
        <f t="shared" si="525"/>
        <v>350.05231800000001</v>
      </c>
      <c r="S3398" s="20">
        <f t="shared" si="526"/>
        <v>15.348517000000001</v>
      </c>
      <c r="T3398" s="20">
        <f t="shared" si="527"/>
        <v>752.216544</v>
      </c>
      <c r="U3398" s="21">
        <f t="shared" si="528"/>
        <v>1117.617379</v>
      </c>
      <c r="V3398" s="38">
        <f t="shared" si="529"/>
        <v>0.75225526944064347</v>
      </c>
    </row>
    <row r="3399" spans="1:22">
      <c r="A3399">
        <v>3394</v>
      </c>
      <c r="B3399" s="122">
        <f t="shared" si="530"/>
        <v>41781</v>
      </c>
      <c r="C3399" s="122">
        <f t="shared" si="530"/>
        <v>42146</v>
      </c>
      <c r="D3399" s="116">
        <f t="shared" ref="D3399:D3462" si="531">YEAR(C3399)</f>
        <v>2015</v>
      </c>
      <c r="E3399" s="116">
        <f t="shared" ref="E3399:E3462" si="532">MONTH(C3399)</f>
        <v>5</v>
      </c>
      <c r="F3399" s="120">
        <v>0</v>
      </c>
      <c r="G3399" s="121">
        <v>400.47399999999999</v>
      </c>
      <c r="H3399" s="121">
        <v>0</v>
      </c>
      <c r="I3399" s="121">
        <v>1252.817</v>
      </c>
      <c r="J3399" s="119">
        <v>0</v>
      </c>
      <c r="K3399" s="117">
        <f t="shared" ref="K3399:K3462" si="533">SUM(F3399:J3399)</f>
        <v>1653.2909999999999</v>
      </c>
      <c r="L3399" s="116">
        <v>0</v>
      </c>
      <c r="M3399" s="116">
        <v>114.726</v>
      </c>
      <c r="N3399" s="116">
        <v>0</v>
      </c>
      <c r="O3399" s="116">
        <v>290.21100000000001</v>
      </c>
      <c r="P3399" s="116">
        <v>0</v>
      </c>
      <c r="Q3399" s="20">
        <f t="shared" ref="Q3399:Q3462" si="534">+$Q$2*L3399</f>
        <v>0</v>
      </c>
      <c r="R3399" s="20">
        <f t="shared" ref="R3399:R3462" si="535">+$R$2*M3399</f>
        <v>366.779022</v>
      </c>
      <c r="S3399" s="20">
        <f t="shared" ref="S3399:S3462" si="536">+$S$2*N3399</f>
        <v>0</v>
      </c>
      <c r="T3399" s="20">
        <f t="shared" ref="T3399:T3462" si="537">+$T$2*O3399</f>
        <v>921.71013600000003</v>
      </c>
      <c r="U3399" s="21">
        <f t="shared" ref="U3399:U3462" si="538">SUM(Q3399:T3399)</f>
        <v>1288.4891580000001</v>
      </c>
      <c r="V3399" s="38">
        <f t="shared" ref="V3399:V3462" si="539">+U3399/K3399</f>
        <v>0.7793480748398196</v>
      </c>
    </row>
    <row r="3400" spans="1:22">
      <c r="A3400">
        <v>3395</v>
      </c>
      <c r="B3400" s="122">
        <f t="shared" si="530"/>
        <v>41781</v>
      </c>
      <c r="C3400" s="122">
        <f t="shared" si="530"/>
        <v>42146</v>
      </c>
      <c r="D3400" s="116">
        <f t="shared" si="531"/>
        <v>2015</v>
      </c>
      <c r="E3400" s="116">
        <f t="shared" si="532"/>
        <v>5</v>
      </c>
      <c r="F3400" s="120">
        <v>0</v>
      </c>
      <c r="G3400" s="121">
        <v>400.90100000000001</v>
      </c>
      <c r="H3400" s="121">
        <v>0</v>
      </c>
      <c r="I3400" s="121">
        <v>1273.0550000000001</v>
      </c>
      <c r="J3400" s="119">
        <v>0</v>
      </c>
      <c r="K3400" s="117">
        <f t="shared" si="533"/>
        <v>1673.9560000000001</v>
      </c>
      <c r="L3400" s="116">
        <v>0</v>
      </c>
      <c r="M3400" s="116">
        <v>114.694</v>
      </c>
      <c r="N3400" s="116">
        <v>0</v>
      </c>
      <c r="O3400" s="116">
        <v>293.85500000000002</v>
      </c>
      <c r="P3400" s="116">
        <v>0</v>
      </c>
      <c r="Q3400" s="20">
        <f t="shared" si="534"/>
        <v>0</v>
      </c>
      <c r="R3400" s="20">
        <f t="shared" si="535"/>
        <v>366.67671799999999</v>
      </c>
      <c r="S3400" s="20">
        <f t="shared" si="536"/>
        <v>0</v>
      </c>
      <c r="T3400" s="20">
        <f t="shared" si="537"/>
        <v>933.28348000000005</v>
      </c>
      <c r="U3400" s="21">
        <f t="shared" si="538"/>
        <v>1299.960198</v>
      </c>
      <c r="V3400" s="38">
        <f t="shared" si="539"/>
        <v>0.77657966995548267</v>
      </c>
    </row>
    <row r="3401" spans="1:22">
      <c r="A3401">
        <v>3396</v>
      </c>
      <c r="B3401" s="122">
        <f t="shared" si="530"/>
        <v>41781</v>
      </c>
      <c r="C3401" s="122">
        <f t="shared" si="530"/>
        <v>42146</v>
      </c>
      <c r="D3401" s="116">
        <f t="shared" si="531"/>
        <v>2015</v>
      </c>
      <c r="E3401" s="116">
        <f t="shared" si="532"/>
        <v>5</v>
      </c>
      <c r="F3401" s="120">
        <v>0</v>
      </c>
      <c r="G3401" s="121">
        <v>401.12599999999998</v>
      </c>
      <c r="H3401" s="121">
        <v>0</v>
      </c>
      <c r="I3401" s="121">
        <v>1299.5350000000001</v>
      </c>
      <c r="J3401" s="119">
        <v>0</v>
      </c>
      <c r="K3401" s="117">
        <f t="shared" si="533"/>
        <v>1700.6610000000001</v>
      </c>
      <c r="L3401" s="116">
        <v>0</v>
      </c>
      <c r="M3401" s="116">
        <v>114.83199999999999</v>
      </c>
      <c r="N3401" s="116">
        <v>0</v>
      </c>
      <c r="O3401" s="116">
        <v>301.61799999999999</v>
      </c>
      <c r="P3401" s="116">
        <v>0</v>
      </c>
      <c r="Q3401" s="20">
        <f t="shared" si="534"/>
        <v>0</v>
      </c>
      <c r="R3401" s="20">
        <f t="shared" si="535"/>
        <v>367.11790400000001</v>
      </c>
      <c r="S3401" s="20">
        <f t="shared" si="536"/>
        <v>0</v>
      </c>
      <c r="T3401" s="20">
        <f t="shared" si="537"/>
        <v>957.93876799999998</v>
      </c>
      <c r="U3401" s="21">
        <f t="shared" si="538"/>
        <v>1325.0566719999999</v>
      </c>
      <c r="V3401" s="38">
        <f t="shared" si="539"/>
        <v>0.77914215237487061</v>
      </c>
    </row>
    <row r="3402" spans="1:22">
      <c r="A3402">
        <v>3397</v>
      </c>
      <c r="B3402" s="122">
        <f t="shared" si="530"/>
        <v>41781</v>
      </c>
      <c r="C3402" s="122">
        <f t="shared" si="530"/>
        <v>42146</v>
      </c>
      <c r="D3402" s="116">
        <f t="shared" si="531"/>
        <v>2015</v>
      </c>
      <c r="E3402" s="116">
        <f t="shared" si="532"/>
        <v>5</v>
      </c>
      <c r="F3402" s="120">
        <v>0</v>
      </c>
      <c r="G3402" s="121">
        <v>401.43900000000002</v>
      </c>
      <c r="H3402" s="121">
        <v>0</v>
      </c>
      <c r="I3402" s="121">
        <v>1320.9670000000001</v>
      </c>
      <c r="J3402" s="119">
        <v>0</v>
      </c>
      <c r="K3402" s="117">
        <f t="shared" si="533"/>
        <v>1722.4060000000002</v>
      </c>
      <c r="L3402" s="116">
        <v>0</v>
      </c>
      <c r="M3402" s="116">
        <v>114.86799999999999</v>
      </c>
      <c r="N3402" s="116">
        <v>0</v>
      </c>
      <c r="O3402" s="116">
        <v>307.09300000000002</v>
      </c>
      <c r="P3402" s="116">
        <v>0</v>
      </c>
      <c r="Q3402" s="20">
        <f t="shared" si="534"/>
        <v>0</v>
      </c>
      <c r="R3402" s="20">
        <f t="shared" si="535"/>
        <v>367.23299600000001</v>
      </c>
      <c r="S3402" s="20">
        <f t="shared" si="536"/>
        <v>0</v>
      </c>
      <c r="T3402" s="20">
        <f t="shared" si="537"/>
        <v>975.32736800000009</v>
      </c>
      <c r="U3402" s="21">
        <f t="shared" si="538"/>
        <v>1342.5603640000002</v>
      </c>
      <c r="V3402" s="38">
        <f t="shared" si="539"/>
        <v>0.7794680023176882</v>
      </c>
    </row>
    <row r="3403" spans="1:22">
      <c r="A3403">
        <v>3398</v>
      </c>
      <c r="B3403" s="122">
        <f t="shared" si="530"/>
        <v>41781</v>
      </c>
      <c r="C3403" s="122">
        <f t="shared" si="530"/>
        <v>42146</v>
      </c>
      <c r="D3403" s="116">
        <f t="shared" si="531"/>
        <v>2015</v>
      </c>
      <c r="E3403" s="116">
        <f t="shared" si="532"/>
        <v>5</v>
      </c>
      <c r="F3403" s="120">
        <v>0</v>
      </c>
      <c r="G3403" s="121">
        <v>269.41500000000002</v>
      </c>
      <c r="H3403" s="121">
        <v>0</v>
      </c>
      <c r="I3403" s="121">
        <v>1356.3309999999999</v>
      </c>
      <c r="J3403" s="119">
        <v>0</v>
      </c>
      <c r="K3403" s="117">
        <f t="shared" si="533"/>
        <v>1625.7459999999999</v>
      </c>
      <c r="L3403" s="116">
        <v>0</v>
      </c>
      <c r="M3403" s="116">
        <v>80.421000000000006</v>
      </c>
      <c r="N3403" s="116">
        <v>0</v>
      </c>
      <c r="O3403" s="116">
        <v>317.48099999999999</v>
      </c>
      <c r="P3403" s="116">
        <v>0</v>
      </c>
      <c r="Q3403" s="20">
        <f t="shared" si="534"/>
        <v>0</v>
      </c>
      <c r="R3403" s="20">
        <f t="shared" si="535"/>
        <v>257.10593700000004</v>
      </c>
      <c r="S3403" s="20">
        <f t="shared" si="536"/>
        <v>0</v>
      </c>
      <c r="T3403" s="20">
        <f t="shared" si="537"/>
        <v>1008.319656</v>
      </c>
      <c r="U3403" s="21">
        <f t="shared" si="538"/>
        <v>1265.4255929999999</v>
      </c>
      <c r="V3403" s="38">
        <f t="shared" si="539"/>
        <v>0.77836611192646332</v>
      </c>
    </row>
    <row r="3404" spans="1:22">
      <c r="A3404">
        <v>3399</v>
      </c>
      <c r="B3404" s="122">
        <f t="shared" si="530"/>
        <v>41781</v>
      </c>
      <c r="C3404" s="122">
        <f t="shared" si="530"/>
        <v>42146</v>
      </c>
      <c r="D3404" s="116">
        <f t="shared" si="531"/>
        <v>2015</v>
      </c>
      <c r="E3404" s="116">
        <f t="shared" si="532"/>
        <v>5</v>
      </c>
      <c r="F3404" s="120">
        <v>0</v>
      </c>
      <c r="G3404" s="121">
        <v>270.89499999999998</v>
      </c>
      <c r="H3404" s="121">
        <v>0</v>
      </c>
      <c r="I3404" s="121">
        <v>1358.329</v>
      </c>
      <c r="J3404" s="119">
        <v>0</v>
      </c>
      <c r="K3404" s="117">
        <f t="shared" si="533"/>
        <v>1629.2239999999999</v>
      </c>
      <c r="L3404" s="116">
        <v>0</v>
      </c>
      <c r="M3404" s="116">
        <v>80.680999999999997</v>
      </c>
      <c r="N3404" s="116">
        <v>0</v>
      </c>
      <c r="O3404" s="116">
        <v>319.05099999999999</v>
      </c>
      <c r="P3404" s="116">
        <v>0</v>
      </c>
      <c r="Q3404" s="20">
        <f t="shared" si="534"/>
        <v>0</v>
      </c>
      <c r="R3404" s="20">
        <f t="shared" si="535"/>
        <v>257.93715700000001</v>
      </c>
      <c r="S3404" s="20">
        <f t="shared" si="536"/>
        <v>0</v>
      </c>
      <c r="T3404" s="20">
        <f t="shared" si="537"/>
        <v>1013.305976</v>
      </c>
      <c r="U3404" s="21">
        <f t="shared" si="538"/>
        <v>1271.2431329999999</v>
      </c>
      <c r="V3404" s="38">
        <f t="shared" si="539"/>
        <v>0.78027523103023277</v>
      </c>
    </row>
    <row r="3405" spans="1:22">
      <c r="A3405">
        <v>3400</v>
      </c>
      <c r="B3405" s="122">
        <f t="shared" si="530"/>
        <v>41781</v>
      </c>
      <c r="C3405" s="122">
        <f t="shared" si="530"/>
        <v>42146</v>
      </c>
      <c r="D3405" s="116">
        <f t="shared" si="531"/>
        <v>2015</v>
      </c>
      <c r="E3405" s="116">
        <f t="shared" si="532"/>
        <v>5</v>
      </c>
      <c r="F3405" s="120">
        <v>0</v>
      </c>
      <c r="G3405" s="121">
        <v>272.346</v>
      </c>
      <c r="H3405" s="121">
        <v>0</v>
      </c>
      <c r="I3405" s="121">
        <v>1349.0719999999999</v>
      </c>
      <c r="J3405" s="119">
        <v>0</v>
      </c>
      <c r="K3405" s="117">
        <f t="shared" si="533"/>
        <v>1621.4179999999999</v>
      </c>
      <c r="L3405" s="116">
        <v>0</v>
      </c>
      <c r="M3405" s="116">
        <v>80.643000000000001</v>
      </c>
      <c r="N3405" s="116">
        <v>0</v>
      </c>
      <c r="O3405" s="116">
        <v>316.30900000000003</v>
      </c>
      <c r="P3405" s="116">
        <v>0</v>
      </c>
      <c r="Q3405" s="20">
        <f t="shared" si="534"/>
        <v>0</v>
      </c>
      <c r="R3405" s="20">
        <f t="shared" si="535"/>
        <v>257.81567100000001</v>
      </c>
      <c r="S3405" s="20">
        <f t="shared" si="536"/>
        <v>0</v>
      </c>
      <c r="T3405" s="20">
        <f t="shared" si="537"/>
        <v>1004.5973840000001</v>
      </c>
      <c r="U3405" s="21">
        <f t="shared" si="538"/>
        <v>1262.4130550000002</v>
      </c>
      <c r="V3405" s="38">
        <f t="shared" si="539"/>
        <v>0.77858581500883817</v>
      </c>
    </row>
    <row r="3406" spans="1:22">
      <c r="A3406">
        <v>3401</v>
      </c>
      <c r="B3406" s="122">
        <f t="shared" si="530"/>
        <v>41781</v>
      </c>
      <c r="C3406" s="122">
        <f t="shared" si="530"/>
        <v>42146</v>
      </c>
      <c r="D3406" s="116">
        <f t="shared" si="531"/>
        <v>2015</v>
      </c>
      <c r="E3406" s="116">
        <f t="shared" si="532"/>
        <v>5</v>
      </c>
      <c r="F3406" s="120">
        <v>0</v>
      </c>
      <c r="G3406" s="121">
        <v>273.42700000000002</v>
      </c>
      <c r="H3406" s="121">
        <v>0</v>
      </c>
      <c r="I3406" s="121">
        <v>1350.3689999999999</v>
      </c>
      <c r="J3406" s="119">
        <v>0</v>
      </c>
      <c r="K3406" s="117">
        <f t="shared" si="533"/>
        <v>1623.7959999999998</v>
      </c>
      <c r="L3406" s="116">
        <v>0</v>
      </c>
      <c r="M3406" s="116">
        <v>80.736000000000004</v>
      </c>
      <c r="N3406" s="116">
        <v>0</v>
      </c>
      <c r="O3406" s="116">
        <v>316.61799999999999</v>
      </c>
      <c r="P3406" s="116">
        <v>0</v>
      </c>
      <c r="Q3406" s="20">
        <f t="shared" si="534"/>
        <v>0</v>
      </c>
      <c r="R3406" s="20">
        <f t="shared" si="535"/>
        <v>258.11299200000002</v>
      </c>
      <c r="S3406" s="20">
        <f t="shared" si="536"/>
        <v>0</v>
      </c>
      <c r="T3406" s="20">
        <f t="shared" si="537"/>
        <v>1005.5787680000001</v>
      </c>
      <c r="U3406" s="21">
        <f t="shared" si="538"/>
        <v>1263.6917600000002</v>
      </c>
      <c r="V3406" s="38">
        <f t="shared" si="539"/>
        <v>0.77823307853942258</v>
      </c>
    </row>
    <row r="3407" spans="1:22">
      <c r="A3407">
        <v>3402</v>
      </c>
      <c r="B3407" s="122">
        <f t="shared" si="530"/>
        <v>41781</v>
      </c>
      <c r="C3407" s="122">
        <f t="shared" si="530"/>
        <v>42146</v>
      </c>
      <c r="D3407" s="116">
        <f t="shared" si="531"/>
        <v>2015</v>
      </c>
      <c r="E3407" s="116">
        <f t="shared" si="532"/>
        <v>5</v>
      </c>
      <c r="F3407" s="120">
        <v>0</v>
      </c>
      <c r="G3407" s="121">
        <v>273.44299999999998</v>
      </c>
      <c r="H3407" s="121">
        <v>0</v>
      </c>
      <c r="I3407" s="121">
        <v>1356.865</v>
      </c>
      <c r="J3407" s="119">
        <v>0</v>
      </c>
      <c r="K3407" s="117">
        <f t="shared" si="533"/>
        <v>1630.308</v>
      </c>
      <c r="L3407" s="116">
        <v>0</v>
      </c>
      <c r="M3407" s="116">
        <v>80.631</v>
      </c>
      <c r="N3407" s="116">
        <v>0</v>
      </c>
      <c r="O3407" s="116">
        <v>318.45499999999998</v>
      </c>
      <c r="P3407" s="116">
        <v>0</v>
      </c>
      <c r="Q3407" s="20">
        <f t="shared" si="534"/>
        <v>0</v>
      </c>
      <c r="R3407" s="20">
        <f t="shared" si="535"/>
        <v>257.77730700000001</v>
      </c>
      <c r="S3407" s="20">
        <f t="shared" si="536"/>
        <v>0</v>
      </c>
      <c r="T3407" s="20">
        <f t="shared" si="537"/>
        <v>1011.41308</v>
      </c>
      <c r="U3407" s="21">
        <f t="shared" si="538"/>
        <v>1269.1903870000001</v>
      </c>
      <c r="V3407" s="38">
        <f t="shared" si="539"/>
        <v>0.77849730664389805</v>
      </c>
    </row>
    <row r="3408" spans="1:22">
      <c r="A3408">
        <v>3403</v>
      </c>
      <c r="B3408" s="122">
        <f t="shared" si="530"/>
        <v>41781</v>
      </c>
      <c r="C3408" s="122">
        <f t="shared" si="530"/>
        <v>42146</v>
      </c>
      <c r="D3408" s="116">
        <f t="shared" si="531"/>
        <v>2015</v>
      </c>
      <c r="E3408" s="116">
        <f t="shared" si="532"/>
        <v>5</v>
      </c>
      <c r="F3408" s="120">
        <v>0</v>
      </c>
      <c r="G3408" s="121">
        <v>434.18299999999999</v>
      </c>
      <c r="H3408" s="121">
        <v>0</v>
      </c>
      <c r="I3408" s="121">
        <v>1366.5070000000001</v>
      </c>
      <c r="J3408" s="119">
        <v>0</v>
      </c>
      <c r="K3408" s="117">
        <f t="shared" si="533"/>
        <v>1800.69</v>
      </c>
      <c r="L3408" s="116">
        <v>0</v>
      </c>
      <c r="M3408" s="116">
        <v>121.621</v>
      </c>
      <c r="N3408" s="116">
        <v>0</v>
      </c>
      <c r="O3408" s="116">
        <v>321.18700000000001</v>
      </c>
      <c r="P3408" s="116">
        <v>0</v>
      </c>
      <c r="Q3408" s="20">
        <f t="shared" si="534"/>
        <v>0</v>
      </c>
      <c r="R3408" s="20">
        <f t="shared" si="535"/>
        <v>388.822337</v>
      </c>
      <c r="S3408" s="20">
        <f t="shared" si="536"/>
        <v>0</v>
      </c>
      <c r="T3408" s="20">
        <f t="shared" si="537"/>
        <v>1020.0899120000001</v>
      </c>
      <c r="U3408" s="21">
        <f t="shared" si="538"/>
        <v>1408.9122490000002</v>
      </c>
      <c r="V3408" s="38">
        <f t="shared" si="539"/>
        <v>0.78242909606872935</v>
      </c>
    </row>
    <row r="3409" spans="1:22">
      <c r="A3409">
        <v>3404</v>
      </c>
      <c r="B3409" s="122">
        <f t="shared" si="530"/>
        <v>41781</v>
      </c>
      <c r="C3409" s="122">
        <f t="shared" si="530"/>
        <v>42146</v>
      </c>
      <c r="D3409" s="116">
        <f t="shared" si="531"/>
        <v>2015</v>
      </c>
      <c r="E3409" s="116">
        <f t="shared" si="532"/>
        <v>5</v>
      </c>
      <c r="F3409" s="120">
        <v>0</v>
      </c>
      <c r="G3409" s="121">
        <v>432.10300000000001</v>
      </c>
      <c r="H3409" s="121">
        <v>0</v>
      </c>
      <c r="I3409" s="121">
        <v>1383.192</v>
      </c>
      <c r="J3409" s="119">
        <v>0</v>
      </c>
      <c r="K3409" s="117">
        <f t="shared" si="533"/>
        <v>1815.2950000000001</v>
      </c>
      <c r="L3409" s="116">
        <v>0</v>
      </c>
      <c r="M3409" s="116">
        <v>121.505</v>
      </c>
      <c r="N3409" s="116">
        <v>0</v>
      </c>
      <c r="O3409" s="116">
        <v>325.64400000000001</v>
      </c>
      <c r="P3409" s="116">
        <v>0</v>
      </c>
      <c r="Q3409" s="20">
        <f t="shared" si="534"/>
        <v>0</v>
      </c>
      <c r="R3409" s="20">
        <f t="shared" si="535"/>
        <v>388.45148499999999</v>
      </c>
      <c r="S3409" s="20">
        <f t="shared" si="536"/>
        <v>0</v>
      </c>
      <c r="T3409" s="20">
        <f t="shared" si="537"/>
        <v>1034.2453440000002</v>
      </c>
      <c r="U3409" s="21">
        <f t="shared" si="538"/>
        <v>1422.6968290000002</v>
      </c>
      <c r="V3409" s="38">
        <f t="shared" si="539"/>
        <v>0.78372761947782599</v>
      </c>
    </row>
    <row r="3410" spans="1:22">
      <c r="A3410">
        <v>3405</v>
      </c>
      <c r="B3410" s="122">
        <f t="shared" si="530"/>
        <v>41781</v>
      </c>
      <c r="C3410" s="122">
        <f t="shared" si="530"/>
        <v>42146</v>
      </c>
      <c r="D3410" s="116">
        <f t="shared" si="531"/>
        <v>2015</v>
      </c>
      <c r="E3410" s="116">
        <f t="shared" si="532"/>
        <v>5</v>
      </c>
      <c r="F3410" s="120">
        <v>0</v>
      </c>
      <c r="G3410" s="121">
        <v>429.04500000000002</v>
      </c>
      <c r="H3410" s="121">
        <v>0</v>
      </c>
      <c r="I3410" s="121">
        <v>1395.9090000000001</v>
      </c>
      <c r="J3410" s="119">
        <v>0</v>
      </c>
      <c r="K3410" s="117">
        <f t="shared" si="533"/>
        <v>1824.9540000000002</v>
      </c>
      <c r="L3410" s="116">
        <v>0</v>
      </c>
      <c r="M3410" s="116">
        <v>120.923</v>
      </c>
      <c r="N3410" s="116">
        <v>0</v>
      </c>
      <c r="O3410" s="116">
        <v>329.10599999999999</v>
      </c>
      <c r="P3410" s="116">
        <v>0</v>
      </c>
      <c r="Q3410" s="20">
        <f t="shared" si="534"/>
        <v>0</v>
      </c>
      <c r="R3410" s="20">
        <f t="shared" si="535"/>
        <v>386.59083100000004</v>
      </c>
      <c r="S3410" s="20">
        <f t="shared" si="536"/>
        <v>0</v>
      </c>
      <c r="T3410" s="20">
        <f t="shared" si="537"/>
        <v>1045.2406559999999</v>
      </c>
      <c r="U3410" s="21">
        <f t="shared" si="538"/>
        <v>1431.8314869999999</v>
      </c>
      <c r="V3410" s="38">
        <f t="shared" si="539"/>
        <v>0.78458497419660977</v>
      </c>
    </row>
    <row r="3411" spans="1:22">
      <c r="A3411">
        <v>3406</v>
      </c>
      <c r="B3411" s="122">
        <f t="shared" si="530"/>
        <v>41781</v>
      </c>
      <c r="C3411" s="122">
        <f t="shared" si="530"/>
        <v>42146</v>
      </c>
      <c r="D3411" s="116">
        <f t="shared" si="531"/>
        <v>2015</v>
      </c>
      <c r="E3411" s="116">
        <f t="shared" si="532"/>
        <v>5</v>
      </c>
      <c r="F3411" s="120">
        <v>0</v>
      </c>
      <c r="G3411" s="121">
        <v>433.08600000000001</v>
      </c>
      <c r="H3411" s="121">
        <v>0</v>
      </c>
      <c r="I3411" s="121">
        <v>1395.25</v>
      </c>
      <c r="J3411" s="119">
        <v>0</v>
      </c>
      <c r="K3411" s="117">
        <f t="shared" si="533"/>
        <v>1828.336</v>
      </c>
      <c r="L3411" s="116">
        <v>0</v>
      </c>
      <c r="M3411" s="116">
        <v>121.32899999999999</v>
      </c>
      <c r="N3411" s="116">
        <v>0</v>
      </c>
      <c r="O3411" s="116">
        <v>328.56799999999998</v>
      </c>
      <c r="P3411" s="116">
        <v>0</v>
      </c>
      <c r="Q3411" s="20">
        <f t="shared" si="534"/>
        <v>0</v>
      </c>
      <c r="R3411" s="20">
        <f t="shared" si="535"/>
        <v>387.88881299999997</v>
      </c>
      <c r="S3411" s="20">
        <f t="shared" si="536"/>
        <v>0</v>
      </c>
      <c r="T3411" s="20">
        <f t="shared" si="537"/>
        <v>1043.531968</v>
      </c>
      <c r="U3411" s="21">
        <f t="shared" si="538"/>
        <v>1431.420781</v>
      </c>
      <c r="V3411" s="38">
        <f t="shared" si="539"/>
        <v>0.78290903914816534</v>
      </c>
    </row>
    <row r="3412" spans="1:22">
      <c r="A3412">
        <v>3407</v>
      </c>
      <c r="B3412" s="122">
        <f t="shared" si="530"/>
        <v>41781</v>
      </c>
      <c r="C3412" s="122">
        <f t="shared" si="530"/>
        <v>42146</v>
      </c>
      <c r="D3412" s="116">
        <f t="shared" si="531"/>
        <v>2015</v>
      </c>
      <c r="E3412" s="116">
        <f t="shared" si="532"/>
        <v>5</v>
      </c>
      <c r="F3412" s="120">
        <v>0</v>
      </c>
      <c r="G3412" s="121">
        <v>433.67599999999999</v>
      </c>
      <c r="H3412" s="121">
        <v>0</v>
      </c>
      <c r="I3412" s="121">
        <v>1315.01</v>
      </c>
      <c r="J3412" s="119">
        <v>0</v>
      </c>
      <c r="K3412" s="117">
        <f t="shared" si="533"/>
        <v>1748.6859999999999</v>
      </c>
      <c r="L3412" s="116">
        <v>0</v>
      </c>
      <c r="M3412" s="116">
        <v>121.486</v>
      </c>
      <c r="N3412" s="116">
        <v>0</v>
      </c>
      <c r="O3412" s="116">
        <v>302.83199999999999</v>
      </c>
      <c r="P3412" s="116">
        <v>0</v>
      </c>
      <c r="Q3412" s="20">
        <f t="shared" si="534"/>
        <v>0</v>
      </c>
      <c r="R3412" s="20">
        <f t="shared" si="535"/>
        <v>388.39074200000005</v>
      </c>
      <c r="S3412" s="20">
        <f t="shared" si="536"/>
        <v>0</v>
      </c>
      <c r="T3412" s="20">
        <f t="shared" si="537"/>
        <v>961.79443200000003</v>
      </c>
      <c r="U3412" s="21">
        <f t="shared" si="538"/>
        <v>1350.1851740000002</v>
      </c>
      <c r="V3412" s="38">
        <f t="shared" si="539"/>
        <v>0.77211413255438666</v>
      </c>
    </row>
    <row r="3413" spans="1:22">
      <c r="A3413">
        <v>3408</v>
      </c>
      <c r="B3413" s="122">
        <f t="shared" si="530"/>
        <v>41781</v>
      </c>
      <c r="C3413" s="122">
        <f t="shared" si="530"/>
        <v>42146</v>
      </c>
      <c r="D3413" s="116">
        <f t="shared" si="531"/>
        <v>2015</v>
      </c>
      <c r="E3413" s="116">
        <f t="shared" si="532"/>
        <v>5</v>
      </c>
      <c r="F3413" s="120">
        <v>0</v>
      </c>
      <c r="G3413" s="121">
        <v>272.67399999999998</v>
      </c>
      <c r="H3413" s="121">
        <v>4.149</v>
      </c>
      <c r="I3413" s="121">
        <v>1305.0740000000001</v>
      </c>
      <c r="J3413" s="119">
        <v>0</v>
      </c>
      <c r="K3413" s="117">
        <f t="shared" si="533"/>
        <v>1581.8969999999999</v>
      </c>
      <c r="L3413" s="116">
        <v>0</v>
      </c>
      <c r="M3413" s="116">
        <v>80.441000000000003</v>
      </c>
      <c r="N3413" s="116">
        <v>5.6369999999999996</v>
      </c>
      <c r="O3413" s="116">
        <v>300.12400000000002</v>
      </c>
      <c r="P3413" s="116">
        <v>0</v>
      </c>
      <c r="Q3413" s="20">
        <f t="shared" si="534"/>
        <v>0</v>
      </c>
      <c r="R3413" s="20">
        <f t="shared" si="535"/>
        <v>257.16987699999999</v>
      </c>
      <c r="S3413" s="20">
        <f t="shared" si="536"/>
        <v>10.997786999999999</v>
      </c>
      <c r="T3413" s="20">
        <f t="shared" si="537"/>
        <v>953.19382400000018</v>
      </c>
      <c r="U3413" s="21">
        <f t="shared" si="538"/>
        <v>1221.3614880000002</v>
      </c>
      <c r="V3413" s="38">
        <f t="shared" si="539"/>
        <v>0.77208660740869994</v>
      </c>
    </row>
    <row r="3414" spans="1:22">
      <c r="A3414">
        <v>3409</v>
      </c>
      <c r="B3414" s="122">
        <f t="shared" si="530"/>
        <v>41782</v>
      </c>
      <c r="C3414" s="122">
        <f t="shared" si="530"/>
        <v>42147</v>
      </c>
      <c r="D3414" s="116">
        <f t="shared" si="531"/>
        <v>2015</v>
      </c>
      <c r="E3414" s="116">
        <f t="shared" si="532"/>
        <v>5</v>
      </c>
      <c r="F3414" s="120">
        <v>0</v>
      </c>
      <c r="G3414" s="121">
        <v>542.995</v>
      </c>
      <c r="H3414" s="121">
        <v>0</v>
      </c>
      <c r="I3414" s="121">
        <v>1083.2139999999999</v>
      </c>
      <c r="J3414" s="119">
        <v>0</v>
      </c>
      <c r="K3414" s="117">
        <f t="shared" si="533"/>
        <v>1626.2089999999998</v>
      </c>
      <c r="L3414" s="116">
        <v>0</v>
      </c>
      <c r="M3414" s="116">
        <v>151.69800000000001</v>
      </c>
      <c r="N3414" s="116">
        <v>0</v>
      </c>
      <c r="O3414" s="116">
        <v>258.91300000000001</v>
      </c>
      <c r="P3414" s="116">
        <v>0</v>
      </c>
      <c r="Q3414" s="20">
        <f t="shared" si="534"/>
        <v>0</v>
      </c>
      <c r="R3414" s="20">
        <f t="shared" si="535"/>
        <v>484.97850600000004</v>
      </c>
      <c r="S3414" s="20">
        <f t="shared" si="536"/>
        <v>0</v>
      </c>
      <c r="T3414" s="20">
        <f t="shared" si="537"/>
        <v>822.3076880000001</v>
      </c>
      <c r="U3414" s="21">
        <f t="shared" si="538"/>
        <v>1307.2861940000003</v>
      </c>
      <c r="V3414" s="38">
        <f t="shared" si="539"/>
        <v>0.80388572071609521</v>
      </c>
    </row>
    <row r="3415" spans="1:22">
      <c r="A3415">
        <v>3410</v>
      </c>
      <c r="B3415" s="122">
        <f t="shared" si="530"/>
        <v>41782</v>
      </c>
      <c r="C3415" s="122">
        <f t="shared" si="530"/>
        <v>42147</v>
      </c>
      <c r="D3415" s="116">
        <f t="shared" si="531"/>
        <v>2015</v>
      </c>
      <c r="E3415" s="116">
        <f t="shared" si="532"/>
        <v>5</v>
      </c>
      <c r="F3415" s="120">
        <v>0</v>
      </c>
      <c r="G3415" s="121">
        <v>788.09699999999998</v>
      </c>
      <c r="H3415" s="121">
        <v>0</v>
      </c>
      <c r="I3415" s="121">
        <v>873.82600000000002</v>
      </c>
      <c r="J3415" s="119">
        <v>0</v>
      </c>
      <c r="K3415" s="117">
        <f t="shared" si="533"/>
        <v>1661.923</v>
      </c>
      <c r="L3415" s="116">
        <v>0</v>
      </c>
      <c r="M3415" s="116">
        <v>214.14</v>
      </c>
      <c r="N3415" s="116">
        <v>0</v>
      </c>
      <c r="O3415" s="116">
        <v>207.77199999999999</v>
      </c>
      <c r="P3415" s="116">
        <v>0</v>
      </c>
      <c r="Q3415" s="20">
        <f t="shared" si="534"/>
        <v>0</v>
      </c>
      <c r="R3415" s="20">
        <f t="shared" si="535"/>
        <v>684.60557999999992</v>
      </c>
      <c r="S3415" s="20">
        <f t="shared" si="536"/>
        <v>0</v>
      </c>
      <c r="T3415" s="20">
        <f t="shared" si="537"/>
        <v>659.883872</v>
      </c>
      <c r="U3415" s="21">
        <f t="shared" si="538"/>
        <v>1344.4894519999998</v>
      </c>
      <c r="V3415" s="38">
        <f t="shared" si="539"/>
        <v>0.80899623628772199</v>
      </c>
    </row>
    <row r="3416" spans="1:22">
      <c r="A3416">
        <v>3411</v>
      </c>
      <c r="B3416" s="122">
        <f t="shared" si="530"/>
        <v>41782</v>
      </c>
      <c r="C3416" s="122">
        <f t="shared" si="530"/>
        <v>42147</v>
      </c>
      <c r="D3416" s="116">
        <f t="shared" si="531"/>
        <v>2015</v>
      </c>
      <c r="E3416" s="116">
        <f t="shared" si="532"/>
        <v>5</v>
      </c>
      <c r="F3416" s="120">
        <v>0</v>
      </c>
      <c r="G3416" s="121">
        <v>790.66899999999998</v>
      </c>
      <c r="H3416" s="121">
        <v>0</v>
      </c>
      <c r="I3416" s="121">
        <v>619.05999999999995</v>
      </c>
      <c r="J3416" s="119">
        <v>0</v>
      </c>
      <c r="K3416" s="117">
        <f t="shared" si="533"/>
        <v>1409.7289999999998</v>
      </c>
      <c r="L3416" s="116">
        <v>0</v>
      </c>
      <c r="M3416" s="116">
        <v>215.25</v>
      </c>
      <c r="N3416" s="116">
        <v>0</v>
      </c>
      <c r="O3416" s="116">
        <v>155.41999999999999</v>
      </c>
      <c r="P3416" s="116">
        <v>0</v>
      </c>
      <c r="Q3416" s="20">
        <f t="shared" si="534"/>
        <v>0</v>
      </c>
      <c r="R3416" s="20">
        <f t="shared" si="535"/>
        <v>688.15425000000005</v>
      </c>
      <c r="S3416" s="20">
        <f t="shared" si="536"/>
        <v>0</v>
      </c>
      <c r="T3416" s="20">
        <f t="shared" si="537"/>
        <v>493.61392000000001</v>
      </c>
      <c r="U3416" s="21">
        <f t="shared" si="538"/>
        <v>1181.7681700000001</v>
      </c>
      <c r="V3416" s="38">
        <f t="shared" si="539"/>
        <v>0.83829457292855591</v>
      </c>
    </row>
    <row r="3417" spans="1:22">
      <c r="A3417">
        <v>3412</v>
      </c>
      <c r="B3417" s="122">
        <f t="shared" si="530"/>
        <v>41782</v>
      </c>
      <c r="C3417" s="122">
        <f t="shared" si="530"/>
        <v>42147</v>
      </c>
      <c r="D3417" s="116">
        <f t="shared" si="531"/>
        <v>2015</v>
      </c>
      <c r="E3417" s="116">
        <f t="shared" si="532"/>
        <v>5</v>
      </c>
      <c r="F3417" s="120">
        <v>0</v>
      </c>
      <c r="G3417" s="121">
        <v>790.02300000000002</v>
      </c>
      <c r="H3417" s="121">
        <v>0</v>
      </c>
      <c r="I3417" s="121">
        <v>616.327</v>
      </c>
      <c r="J3417" s="119">
        <v>0</v>
      </c>
      <c r="K3417" s="117">
        <f t="shared" si="533"/>
        <v>1406.35</v>
      </c>
      <c r="L3417" s="116">
        <v>0</v>
      </c>
      <c r="M3417" s="116">
        <v>214.69300000000001</v>
      </c>
      <c r="N3417" s="116">
        <v>0</v>
      </c>
      <c r="O3417" s="116">
        <v>153.852</v>
      </c>
      <c r="P3417" s="116">
        <v>0</v>
      </c>
      <c r="Q3417" s="20">
        <f t="shared" si="534"/>
        <v>0</v>
      </c>
      <c r="R3417" s="20">
        <f t="shared" si="535"/>
        <v>686.3735210000001</v>
      </c>
      <c r="S3417" s="20">
        <f t="shared" si="536"/>
        <v>0</v>
      </c>
      <c r="T3417" s="20">
        <f t="shared" si="537"/>
        <v>488.63395200000002</v>
      </c>
      <c r="U3417" s="21">
        <f t="shared" si="538"/>
        <v>1175.0074730000001</v>
      </c>
      <c r="V3417" s="38">
        <f t="shared" si="539"/>
        <v>0.83550145625200001</v>
      </c>
    </row>
    <row r="3418" spans="1:22">
      <c r="A3418">
        <v>3413</v>
      </c>
      <c r="B3418" s="122">
        <f t="shared" si="530"/>
        <v>41782</v>
      </c>
      <c r="C3418" s="122">
        <f t="shared" si="530"/>
        <v>42147</v>
      </c>
      <c r="D3418" s="116">
        <f t="shared" si="531"/>
        <v>2015</v>
      </c>
      <c r="E3418" s="116">
        <f t="shared" si="532"/>
        <v>5</v>
      </c>
      <c r="F3418" s="120">
        <v>0</v>
      </c>
      <c r="G3418" s="121">
        <v>786.58600000000001</v>
      </c>
      <c r="H3418" s="121">
        <v>0</v>
      </c>
      <c r="I3418" s="121">
        <v>616.84199999999998</v>
      </c>
      <c r="J3418" s="119">
        <v>0</v>
      </c>
      <c r="K3418" s="117">
        <f t="shared" si="533"/>
        <v>1403.4279999999999</v>
      </c>
      <c r="L3418" s="116">
        <v>0</v>
      </c>
      <c r="M3418" s="116">
        <v>213.54400000000001</v>
      </c>
      <c r="N3418" s="116">
        <v>0</v>
      </c>
      <c r="O3418" s="116">
        <v>153.69399999999999</v>
      </c>
      <c r="P3418" s="116">
        <v>0</v>
      </c>
      <c r="Q3418" s="20">
        <f t="shared" si="534"/>
        <v>0</v>
      </c>
      <c r="R3418" s="20">
        <f t="shared" si="535"/>
        <v>682.70016800000008</v>
      </c>
      <c r="S3418" s="20">
        <f t="shared" si="536"/>
        <v>0</v>
      </c>
      <c r="T3418" s="20">
        <f t="shared" si="537"/>
        <v>488.13214399999998</v>
      </c>
      <c r="U3418" s="21">
        <f t="shared" si="538"/>
        <v>1170.832312</v>
      </c>
      <c r="V3418" s="38">
        <f t="shared" si="539"/>
        <v>0.83426603431027457</v>
      </c>
    </row>
    <row r="3419" spans="1:22">
      <c r="A3419">
        <v>3414</v>
      </c>
      <c r="B3419" s="122">
        <f t="shared" si="530"/>
        <v>41782</v>
      </c>
      <c r="C3419" s="122">
        <f t="shared" si="530"/>
        <v>42147</v>
      </c>
      <c r="D3419" s="116">
        <f t="shared" si="531"/>
        <v>2015</v>
      </c>
      <c r="E3419" s="116">
        <f t="shared" si="532"/>
        <v>5</v>
      </c>
      <c r="F3419" s="120">
        <v>0</v>
      </c>
      <c r="G3419" s="121">
        <v>792.51700000000005</v>
      </c>
      <c r="H3419" s="121">
        <v>0</v>
      </c>
      <c r="I3419" s="121">
        <v>620.197</v>
      </c>
      <c r="J3419" s="119">
        <v>0</v>
      </c>
      <c r="K3419" s="117">
        <f t="shared" si="533"/>
        <v>1412.7139999999999</v>
      </c>
      <c r="L3419" s="116">
        <v>0</v>
      </c>
      <c r="M3419" s="116">
        <v>215.167</v>
      </c>
      <c r="N3419" s="116">
        <v>0</v>
      </c>
      <c r="O3419" s="116">
        <v>154.501</v>
      </c>
      <c r="P3419" s="116">
        <v>0</v>
      </c>
      <c r="Q3419" s="20">
        <f t="shared" si="534"/>
        <v>0</v>
      </c>
      <c r="R3419" s="20">
        <f t="shared" si="535"/>
        <v>687.88889900000004</v>
      </c>
      <c r="S3419" s="20">
        <f t="shared" si="536"/>
        <v>0</v>
      </c>
      <c r="T3419" s="20">
        <f t="shared" si="537"/>
        <v>490.69517600000006</v>
      </c>
      <c r="U3419" s="21">
        <f t="shared" si="538"/>
        <v>1178.5840750000002</v>
      </c>
      <c r="V3419" s="38">
        <f t="shared" si="539"/>
        <v>0.83426940980269204</v>
      </c>
    </row>
    <row r="3420" spans="1:22">
      <c r="A3420">
        <v>3415</v>
      </c>
      <c r="B3420" s="122">
        <f t="shared" si="530"/>
        <v>41782</v>
      </c>
      <c r="C3420" s="122">
        <f t="shared" si="530"/>
        <v>42147</v>
      </c>
      <c r="D3420" s="116">
        <f t="shared" si="531"/>
        <v>2015</v>
      </c>
      <c r="E3420" s="116">
        <f t="shared" si="532"/>
        <v>5</v>
      </c>
      <c r="F3420" s="120">
        <v>0</v>
      </c>
      <c r="G3420" s="121">
        <v>738.322</v>
      </c>
      <c r="H3420" s="121">
        <v>1.63</v>
      </c>
      <c r="I3420" s="121">
        <v>624.226</v>
      </c>
      <c r="J3420" s="119">
        <v>0</v>
      </c>
      <c r="K3420" s="117">
        <f t="shared" si="533"/>
        <v>1364.1779999999999</v>
      </c>
      <c r="L3420" s="116">
        <v>0</v>
      </c>
      <c r="M3420" s="116">
        <v>214.51900000000001</v>
      </c>
      <c r="N3420" s="116">
        <v>3.3660000000000001</v>
      </c>
      <c r="O3420" s="116">
        <v>155.47800000000001</v>
      </c>
      <c r="P3420" s="116">
        <v>0</v>
      </c>
      <c r="Q3420" s="20">
        <f t="shared" si="534"/>
        <v>0</v>
      </c>
      <c r="R3420" s="20">
        <f t="shared" si="535"/>
        <v>685.81724300000008</v>
      </c>
      <c r="S3420" s="20">
        <f t="shared" si="536"/>
        <v>6.5670660000000005</v>
      </c>
      <c r="T3420" s="20">
        <f t="shared" si="537"/>
        <v>493.79812800000008</v>
      </c>
      <c r="U3420" s="21">
        <f t="shared" si="538"/>
        <v>1186.1824370000002</v>
      </c>
      <c r="V3420" s="38">
        <f t="shared" si="539"/>
        <v>0.86952174642898528</v>
      </c>
    </row>
    <row r="3421" spans="1:22">
      <c r="A3421">
        <v>3416</v>
      </c>
      <c r="B3421" s="122">
        <f t="shared" si="530"/>
        <v>41782</v>
      </c>
      <c r="C3421" s="122">
        <f t="shared" si="530"/>
        <v>42147</v>
      </c>
      <c r="D3421" s="116">
        <f t="shared" si="531"/>
        <v>2015</v>
      </c>
      <c r="E3421" s="116">
        <f t="shared" si="532"/>
        <v>5</v>
      </c>
      <c r="F3421" s="120">
        <v>0</v>
      </c>
      <c r="G3421" s="121">
        <v>794.54</v>
      </c>
      <c r="H3421" s="121">
        <v>0</v>
      </c>
      <c r="I3421" s="121">
        <v>657.346</v>
      </c>
      <c r="J3421" s="119">
        <v>0</v>
      </c>
      <c r="K3421" s="117">
        <f t="shared" si="533"/>
        <v>1451.886</v>
      </c>
      <c r="L3421" s="116">
        <v>0</v>
      </c>
      <c r="M3421" s="116">
        <v>214.73699999999999</v>
      </c>
      <c r="N3421" s="116">
        <v>0</v>
      </c>
      <c r="O3421" s="116">
        <v>163.99</v>
      </c>
      <c r="P3421" s="116">
        <v>0</v>
      </c>
      <c r="Q3421" s="20">
        <f t="shared" si="534"/>
        <v>0</v>
      </c>
      <c r="R3421" s="20">
        <f t="shared" si="535"/>
        <v>686.51418899999999</v>
      </c>
      <c r="S3421" s="20">
        <f t="shared" si="536"/>
        <v>0</v>
      </c>
      <c r="T3421" s="20">
        <f t="shared" si="537"/>
        <v>520.83224000000007</v>
      </c>
      <c r="U3421" s="21">
        <f t="shared" si="538"/>
        <v>1207.3464290000002</v>
      </c>
      <c r="V3421" s="38">
        <f t="shared" si="539"/>
        <v>0.83157109373600968</v>
      </c>
    </row>
    <row r="3422" spans="1:22">
      <c r="A3422">
        <v>3417</v>
      </c>
      <c r="B3422" s="122">
        <f t="shared" si="530"/>
        <v>41782</v>
      </c>
      <c r="C3422" s="122">
        <f t="shared" si="530"/>
        <v>42147</v>
      </c>
      <c r="D3422" s="116">
        <f t="shared" si="531"/>
        <v>2015</v>
      </c>
      <c r="E3422" s="116">
        <f t="shared" si="532"/>
        <v>5</v>
      </c>
      <c r="F3422" s="120">
        <v>0</v>
      </c>
      <c r="G3422" s="121">
        <v>793.06</v>
      </c>
      <c r="H3422" s="121">
        <v>0</v>
      </c>
      <c r="I3422" s="121">
        <v>660.64700000000005</v>
      </c>
      <c r="J3422" s="119">
        <v>0</v>
      </c>
      <c r="K3422" s="117">
        <f t="shared" si="533"/>
        <v>1453.7069999999999</v>
      </c>
      <c r="L3422" s="116">
        <v>0</v>
      </c>
      <c r="M3422" s="116">
        <v>214.649</v>
      </c>
      <c r="N3422" s="116">
        <v>0</v>
      </c>
      <c r="O3422" s="116">
        <v>165.80500000000001</v>
      </c>
      <c r="P3422" s="116">
        <v>0</v>
      </c>
      <c r="Q3422" s="20">
        <f t="shared" si="534"/>
        <v>0</v>
      </c>
      <c r="R3422" s="20">
        <f t="shared" si="535"/>
        <v>686.23285299999998</v>
      </c>
      <c r="S3422" s="20">
        <f t="shared" si="536"/>
        <v>0</v>
      </c>
      <c r="T3422" s="20">
        <f t="shared" si="537"/>
        <v>526.59667999999999</v>
      </c>
      <c r="U3422" s="21">
        <f t="shared" si="538"/>
        <v>1212.8295330000001</v>
      </c>
      <c r="V3422" s="38">
        <f t="shared" si="539"/>
        <v>0.83430122645072236</v>
      </c>
    </row>
    <row r="3423" spans="1:22">
      <c r="A3423">
        <v>3418</v>
      </c>
      <c r="B3423" s="122">
        <f t="shared" ref="B3423:C3486" si="540">+B3399+1</f>
        <v>41782</v>
      </c>
      <c r="C3423" s="122">
        <f t="shared" si="540"/>
        <v>42147</v>
      </c>
      <c r="D3423" s="116">
        <f t="shared" si="531"/>
        <v>2015</v>
      </c>
      <c r="E3423" s="116">
        <f t="shared" si="532"/>
        <v>5</v>
      </c>
      <c r="F3423" s="120">
        <v>0</v>
      </c>
      <c r="G3423" s="121">
        <v>794.04200000000003</v>
      </c>
      <c r="H3423" s="121">
        <v>0</v>
      </c>
      <c r="I3423" s="121">
        <v>690.47400000000005</v>
      </c>
      <c r="J3423" s="119">
        <v>0</v>
      </c>
      <c r="K3423" s="117">
        <f t="shared" si="533"/>
        <v>1484.5160000000001</v>
      </c>
      <c r="L3423" s="116">
        <v>0</v>
      </c>
      <c r="M3423" s="116">
        <v>214.62299999999999</v>
      </c>
      <c r="N3423" s="116">
        <v>0</v>
      </c>
      <c r="O3423" s="116">
        <v>173.46899999999999</v>
      </c>
      <c r="P3423" s="116">
        <v>0</v>
      </c>
      <c r="Q3423" s="20">
        <f t="shared" si="534"/>
        <v>0</v>
      </c>
      <c r="R3423" s="20">
        <f t="shared" si="535"/>
        <v>686.14973099999997</v>
      </c>
      <c r="S3423" s="20">
        <f t="shared" si="536"/>
        <v>0</v>
      </c>
      <c r="T3423" s="20">
        <f t="shared" si="537"/>
        <v>550.937544</v>
      </c>
      <c r="U3423" s="21">
        <f t="shared" si="538"/>
        <v>1237.0872749999999</v>
      </c>
      <c r="V3423" s="38">
        <f t="shared" si="539"/>
        <v>0.83332700691673234</v>
      </c>
    </row>
    <row r="3424" spans="1:22">
      <c r="A3424">
        <v>3419</v>
      </c>
      <c r="B3424" s="122">
        <f t="shared" si="540"/>
        <v>41782</v>
      </c>
      <c r="C3424" s="122">
        <f t="shared" si="540"/>
        <v>42147</v>
      </c>
      <c r="D3424" s="116">
        <f t="shared" si="531"/>
        <v>2015</v>
      </c>
      <c r="E3424" s="116">
        <f t="shared" si="532"/>
        <v>5</v>
      </c>
      <c r="F3424" s="120">
        <v>0</v>
      </c>
      <c r="G3424" s="121">
        <v>790.85</v>
      </c>
      <c r="H3424" s="121">
        <v>0</v>
      </c>
      <c r="I3424" s="121">
        <v>706.48599999999999</v>
      </c>
      <c r="J3424" s="119">
        <v>0</v>
      </c>
      <c r="K3424" s="117">
        <f t="shared" si="533"/>
        <v>1497.336</v>
      </c>
      <c r="L3424" s="116">
        <v>0</v>
      </c>
      <c r="M3424" s="116">
        <v>214.17400000000001</v>
      </c>
      <c r="N3424" s="116">
        <v>0</v>
      </c>
      <c r="O3424" s="116">
        <v>177.386</v>
      </c>
      <c r="P3424" s="116">
        <v>0</v>
      </c>
      <c r="Q3424" s="20">
        <f t="shared" si="534"/>
        <v>0</v>
      </c>
      <c r="R3424" s="20">
        <f t="shared" si="535"/>
        <v>684.71427800000004</v>
      </c>
      <c r="S3424" s="20">
        <f t="shared" si="536"/>
        <v>0</v>
      </c>
      <c r="T3424" s="20">
        <f t="shared" si="537"/>
        <v>563.37793599999998</v>
      </c>
      <c r="U3424" s="21">
        <f t="shared" si="538"/>
        <v>1248.092214</v>
      </c>
      <c r="V3424" s="38">
        <f t="shared" si="539"/>
        <v>0.8335418463190627</v>
      </c>
    </row>
    <row r="3425" spans="1:22">
      <c r="A3425">
        <v>3420</v>
      </c>
      <c r="B3425" s="122">
        <f t="shared" si="540"/>
        <v>41782</v>
      </c>
      <c r="C3425" s="122">
        <f t="shared" si="540"/>
        <v>42147</v>
      </c>
      <c r="D3425" s="116">
        <f t="shared" si="531"/>
        <v>2015</v>
      </c>
      <c r="E3425" s="116">
        <f t="shared" si="532"/>
        <v>5</v>
      </c>
      <c r="F3425" s="120">
        <v>0</v>
      </c>
      <c r="G3425" s="121">
        <v>790.10500000000002</v>
      </c>
      <c r="H3425" s="121">
        <v>0</v>
      </c>
      <c r="I3425" s="121">
        <v>703.11699999999996</v>
      </c>
      <c r="J3425" s="119">
        <v>0</v>
      </c>
      <c r="K3425" s="117">
        <f t="shared" si="533"/>
        <v>1493.222</v>
      </c>
      <c r="L3425" s="116">
        <v>0</v>
      </c>
      <c r="M3425" s="116">
        <v>213.88800000000001</v>
      </c>
      <c r="N3425" s="116">
        <v>0</v>
      </c>
      <c r="O3425" s="116">
        <v>176.499</v>
      </c>
      <c r="P3425" s="116">
        <v>0</v>
      </c>
      <c r="Q3425" s="20">
        <f t="shared" si="534"/>
        <v>0</v>
      </c>
      <c r="R3425" s="20">
        <f t="shared" si="535"/>
        <v>683.799936</v>
      </c>
      <c r="S3425" s="20">
        <f t="shared" si="536"/>
        <v>0</v>
      </c>
      <c r="T3425" s="20">
        <f t="shared" si="537"/>
        <v>560.56082400000003</v>
      </c>
      <c r="U3425" s="21">
        <f t="shared" si="538"/>
        <v>1244.36076</v>
      </c>
      <c r="V3425" s="38">
        <f t="shared" si="539"/>
        <v>0.83333942307305953</v>
      </c>
    </row>
    <row r="3426" spans="1:22">
      <c r="A3426">
        <v>3421</v>
      </c>
      <c r="B3426" s="122">
        <f t="shared" si="540"/>
        <v>41782</v>
      </c>
      <c r="C3426" s="122">
        <f t="shared" si="540"/>
        <v>42147</v>
      </c>
      <c r="D3426" s="116">
        <f t="shared" si="531"/>
        <v>2015</v>
      </c>
      <c r="E3426" s="116">
        <f t="shared" si="532"/>
        <v>5</v>
      </c>
      <c r="F3426" s="120">
        <v>0</v>
      </c>
      <c r="G3426" s="121">
        <v>825.67100000000005</v>
      </c>
      <c r="H3426" s="121">
        <v>0</v>
      </c>
      <c r="I3426" s="121">
        <v>703.81700000000001</v>
      </c>
      <c r="J3426" s="119">
        <v>0</v>
      </c>
      <c r="K3426" s="117">
        <f t="shared" si="533"/>
        <v>1529.4880000000001</v>
      </c>
      <c r="L3426" s="116">
        <v>0</v>
      </c>
      <c r="M3426" s="116">
        <v>230.21100000000001</v>
      </c>
      <c r="N3426" s="116">
        <v>0</v>
      </c>
      <c r="O3426" s="116">
        <v>176.62899999999999</v>
      </c>
      <c r="P3426" s="116">
        <v>0</v>
      </c>
      <c r="Q3426" s="20">
        <f t="shared" si="534"/>
        <v>0</v>
      </c>
      <c r="R3426" s="20">
        <f t="shared" si="535"/>
        <v>735.98456700000008</v>
      </c>
      <c r="S3426" s="20">
        <f t="shared" si="536"/>
        <v>0</v>
      </c>
      <c r="T3426" s="20">
        <f t="shared" si="537"/>
        <v>560.973704</v>
      </c>
      <c r="U3426" s="21">
        <f t="shared" si="538"/>
        <v>1296.958271</v>
      </c>
      <c r="V3426" s="38">
        <f t="shared" si="539"/>
        <v>0.84796890920360268</v>
      </c>
    </row>
    <row r="3427" spans="1:22">
      <c r="A3427">
        <v>3422</v>
      </c>
      <c r="B3427" s="122">
        <f t="shared" si="540"/>
        <v>41782</v>
      </c>
      <c r="C3427" s="122">
        <f t="shared" si="540"/>
        <v>42147</v>
      </c>
      <c r="D3427" s="116">
        <f t="shared" si="531"/>
        <v>2015</v>
      </c>
      <c r="E3427" s="116">
        <f t="shared" si="532"/>
        <v>5</v>
      </c>
      <c r="F3427" s="120">
        <v>0</v>
      </c>
      <c r="G3427" s="121">
        <v>788.26599999999996</v>
      </c>
      <c r="H3427" s="121">
        <v>0</v>
      </c>
      <c r="I3427" s="121">
        <v>675.91700000000003</v>
      </c>
      <c r="J3427" s="119">
        <v>0</v>
      </c>
      <c r="K3427" s="117">
        <f t="shared" si="533"/>
        <v>1464.183</v>
      </c>
      <c r="L3427" s="116">
        <v>0</v>
      </c>
      <c r="M3427" s="116">
        <v>213.971</v>
      </c>
      <c r="N3427" s="116">
        <v>0</v>
      </c>
      <c r="O3427" s="116">
        <v>170.25299999999999</v>
      </c>
      <c r="P3427" s="116">
        <v>0</v>
      </c>
      <c r="Q3427" s="20">
        <f t="shared" si="534"/>
        <v>0</v>
      </c>
      <c r="R3427" s="20">
        <f t="shared" si="535"/>
        <v>684.06528700000001</v>
      </c>
      <c r="S3427" s="20">
        <f t="shared" si="536"/>
        <v>0</v>
      </c>
      <c r="T3427" s="20">
        <f t="shared" si="537"/>
        <v>540.72352799999999</v>
      </c>
      <c r="U3427" s="21">
        <f t="shared" si="538"/>
        <v>1224.7888149999999</v>
      </c>
      <c r="V3427" s="38">
        <f t="shared" si="539"/>
        <v>0.83649981935318185</v>
      </c>
    </row>
    <row r="3428" spans="1:22">
      <c r="A3428">
        <v>3423</v>
      </c>
      <c r="B3428" s="122">
        <f t="shared" si="540"/>
        <v>41782</v>
      </c>
      <c r="C3428" s="122">
        <f t="shared" si="540"/>
        <v>42147</v>
      </c>
      <c r="D3428" s="116">
        <f t="shared" si="531"/>
        <v>2015</v>
      </c>
      <c r="E3428" s="116">
        <f t="shared" si="532"/>
        <v>5</v>
      </c>
      <c r="F3428" s="120">
        <v>0</v>
      </c>
      <c r="G3428" s="121">
        <v>910.06600000000003</v>
      </c>
      <c r="H3428" s="121">
        <v>0.86799999999999999</v>
      </c>
      <c r="I3428" s="121">
        <v>569.17600000000004</v>
      </c>
      <c r="J3428" s="119">
        <v>0</v>
      </c>
      <c r="K3428" s="117">
        <f t="shared" si="533"/>
        <v>1480.1100000000001</v>
      </c>
      <c r="L3428" s="116">
        <v>0</v>
      </c>
      <c r="M3428" s="116">
        <v>245.376</v>
      </c>
      <c r="N3428" s="116">
        <v>3.012</v>
      </c>
      <c r="O3428" s="116">
        <v>141.71899999999999</v>
      </c>
      <c r="P3428" s="116">
        <v>0</v>
      </c>
      <c r="Q3428" s="20">
        <f t="shared" si="534"/>
        <v>0</v>
      </c>
      <c r="R3428" s="20">
        <f t="shared" si="535"/>
        <v>784.46707200000003</v>
      </c>
      <c r="S3428" s="20">
        <f t="shared" si="536"/>
        <v>5.8764120000000002</v>
      </c>
      <c r="T3428" s="20">
        <f t="shared" si="537"/>
        <v>450.09954399999998</v>
      </c>
      <c r="U3428" s="21">
        <f t="shared" si="538"/>
        <v>1240.4430279999999</v>
      </c>
      <c r="V3428" s="38">
        <f t="shared" si="539"/>
        <v>0.8380748917310199</v>
      </c>
    </row>
    <row r="3429" spans="1:22">
      <c r="A3429">
        <v>3424</v>
      </c>
      <c r="B3429" s="122">
        <f t="shared" si="540"/>
        <v>41782</v>
      </c>
      <c r="C3429" s="122">
        <f t="shared" si="540"/>
        <v>42147</v>
      </c>
      <c r="D3429" s="116">
        <f t="shared" si="531"/>
        <v>2015</v>
      </c>
      <c r="E3429" s="116">
        <f t="shared" si="532"/>
        <v>5</v>
      </c>
      <c r="F3429" s="120">
        <v>0</v>
      </c>
      <c r="G3429" s="121">
        <v>910.75300000000004</v>
      </c>
      <c r="H3429" s="121">
        <v>0</v>
      </c>
      <c r="I3429" s="121">
        <v>494.65800000000002</v>
      </c>
      <c r="J3429" s="119">
        <v>0</v>
      </c>
      <c r="K3429" s="117">
        <f t="shared" si="533"/>
        <v>1405.4110000000001</v>
      </c>
      <c r="L3429" s="116">
        <v>0</v>
      </c>
      <c r="M3429" s="116">
        <v>244.72800000000001</v>
      </c>
      <c r="N3429" s="116">
        <v>0</v>
      </c>
      <c r="O3429" s="116">
        <v>120.33499999999999</v>
      </c>
      <c r="P3429" s="116">
        <v>0</v>
      </c>
      <c r="Q3429" s="20">
        <f t="shared" si="534"/>
        <v>0</v>
      </c>
      <c r="R3429" s="20">
        <f t="shared" si="535"/>
        <v>782.39541600000007</v>
      </c>
      <c r="S3429" s="20">
        <f t="shared" si="536"/>
        <v>0</v>
      </c>
      <c r="T3429" s="20">
        <f t="shared" si="537"/>
        <v>382.18396000000001</v>
      </c>
      <c r="U3429" s="21">
        <f t="shared" si="538"/>
        <v>1164.5793760000001</v>
      </c>
      <c r="V3429" s="38">
        <f t="shared" si="539"/>
        <v>0.82863971891496513</v>
      </c>
    </row>
    <row r="3430" spans="1:22">
      <c r="A3430">
        <v>3425</v>
      </c>
      <c r="B3430" s="122">
        <f t="shared" si="540"/>
        <v>41782</v>
      </c>
      <c r="C3430" s="122">
        <f t="shared" si="540"/>
        <v>42147</v>
      </c>
      <c r="D3430" s="116">
        <f t="shared" si="531"/>
        <v>2015</v>
      </c>
      <c r="E3430" s="116">
        <f t="shared" si="532"/>
        <v>5</v>
      </c>
      <c r="F3430" s="120">
        <v>0</v>
      </c>
      <c r="G3430" s="121">
        <v>915.45</v>
      </c>
      <c r="H3430" s="121">
        <v>9.3580000000000005</v>
      </c>
      <c r="I3430" s="121">
        <v>501.86900000000003</v>
      </c>
      <c r="J3430" s="119">
        <v>0</v>
      </c>
      <c r="K3430" s="117">
        <f t="shared" si="533"/>
        <v>1426.6770000000001</v>
      </c>
      <c r="L3430" s="116">
        <v>0</v>
      </c>
      <c r="M3430" s="116">
        <v>245.65299999999999</v>
      </c>
      <c r="N3430" s="116">
        <v>13.657999999999999</v>
      </c>
      <c r="O3430" s="116">
        <v>121.96299999999999</v>
      </c>
      <c r="P3430" s="116">
        <v>0</v>
      </c>
      <c r="Q3430" s="20">
        <f t="shared" si="534"/>
        <v>0</v>
      </c>
      <c r="R3430" s="20">
        <f t="shared" si="535"/>
        <v>785.35264099999995</v>
      </c>
      <c r="S3430" s="20">
        <f t="shared" si="536"/>
        <v>26.646757999999998</v>
      </c>
      <c r="T3430" s="20">
        <f t="shared" si="537"/>
        <v>387.354488</v>
      </c>
      <c r="U3430" s="21">
        <f t="shared" si="538"/>
        <v>1199.353887</v>
      </c>
      <c r="V3430" s="38">
        <f t="shared" si="539"/>
        <v>0.84066252347237658</v>
      </c>
    </row>
    <row r="3431" spans="1:22">
      <c r="A3431">
        <v>3426</v>
      </c>
      <c r="B3431" s="122">
        <f t="shared" si="540"/>
        <v>41782</v>
      </c>
      <c r="C3431" s="122">
        <f t="shared" si="540"/>
        <v>42147</v>
      </c>
      <c r="D3431" s="116">
        <f t="shared" si="531"/>
        <v>2015</v>
      </c>
      <c r="E3431" s="116">
        <f t="shared" si="532"/>
        <v>5</v>
      </c>
      <c r="F3431" s="120">
        <v>0</v>
      </c>
      <c r="G3431" s="121">
        <v>916.06399999999996</v>
      </c>
      <c r="H3431" s="121">
        <v>8.6430000000000007</v>
      </c>
      <c r="I3431" s="121">
        <v>508.89800000000002</v>
      </c>
      <c r="J3431" s="119">
        <v>0</v>
      </c>
      <c r="K3431" s="117">
        <f t="shared" si="533"/>
        <v>1433.605</v>
      </c>
      <c r="L3431" s="116">
        <v>0</v>
      </c>
      <c r="M3431" s="116">
        <v>245.714</v>
      </c>
      <c r="N3431" s="116">
        <v>13.103</v>
      </c>
      <c r="O3431" s="116">
        <v>123.76900000000001</v>
      </c>
      <c r="P3431" s="116">
        <v>0</v>
      </c>
      <c r="Q3431" s="20">
        <f t="shared" si="534"/>
        <v>0</v>
      </c>
      <c r="R3431" s="20">
        <f t="shared" si="535"/>
        <v>785.54765799999996</v>
      </c>
      <c r="S3431" s="20">
        <f t="shared" si="536"/>
        <v>25.563953000000001</v>
      </c>
      <c r="T3431" s="20">
        <f t="shared" si="537"/>
        <v>393.09034400000002</v>
      </c>
      <c r="U3431" s="21">
        <f t="shared" si="538"/>
        <v>1204.201955</v>
      </c>
      <c r="V3431" s="38">
        <f t="shared" si="539"/>
        <v>0.83998169300469794</v>
      </c>
    </row>
    <row r="3432" spans="1:22">
      <c r="A3432">
        <v>3427</v>
      </c>
      <c r="B3432" s="122">
        <f t="shared" si="540"/>
        <v>41782</v>
      </c>
      <c r="C3432" s="122">
        <f t="shared" si="540"/>
        <v>42147</v>
      </c>
      <c r="D3432" s="116">
        <f t="shared" si="531"/>
        <v>2015</v>
      </c>
      <c r="E3432" s="116">
        <f t="shared" si="532"/>
        <v>5</v>
      </c>
      <c r="F3432" s="120">
        <v>0</v>
      </c>
      <c r="G3432" s="121">
        <v>935.27499999999998</v>
      </c>
      <c r="H3432" s="121">
        <v>6.2629999999999999</v>
      </c>
      <c r="I3432" s="121">
        <v>669.83100000000002</v>
      </c>
      <c r="J3432" s="119">
        <v>0</v>
      </c>
      <c r="K3432" s="117">
        <f t="shared" si="533"/>
        <v>1611.3690000000001</v>
      </c>
      <c r="L3432" s="116">
        <v>0</v>
      </c>
      <c r="M3432" s="116">
        <v>253.00299999999999</v>
      </c>
      <c r="N3432" s="116">
        <v>11.377000000000001</v>
      </c>
      <c r="O3432" s="116">
        <v>168.96899999999999</v>
      </c>
      <c r="P3432" s="116">
        <v>0</v>
      </c>
      <c r="Q3432" s="20">
        <f t="shared" si="534"/>
        <v>0</v>
      </c>
      <c r="R3432" s="20">
        <f t="shared" si="535"/>
        <v>808.85059100000001</v>
      </c>
      <c r="S3432" s="20">
        <f t="shared" si="536"/>
        <v>22.196527000000003</v>
      </c>
      <c r="T3432" s="20">
        <f t="shared" si="537"/>
        <v>536.64554399999997</v>
      </c>
      <c r="U3432" s="21">
        <f t="shared" si="538"/>
        <v>1367.6926619999999</v>
      </c>
      <c r="V3432" s="38">
        <f t="shared" si="539"/>
        <v>0.84877682393045906</v>
      </c>
    </row>
    <row r="3433" spans="1:22">
      <c r="A3433">
        <v>3428</v>
      </c>
      <c r="B3433" s="122">
        <f t="shared" si="540"/>
        <v>41782</v>
      </c>
      <c r="C3433" s="122">
        <f t="shared" si="540"/>
        <v>42147</v>
      </c>
      <c r="D3433" s="116">
        <f t="shared" si="531"/>
        <v>2015</v>
      </c>
      <c r="E3433" s="116">
        <f t="shared" si="532"/>
        <v>5</v>
      </c>
      <c r="F3433" s="120">
        <v>0</v>
      </c>
      <c r="G3433" s="121">
        <v>950.05100000000004</v>
      </c>
      <c r="H3433" s="121">
        <v>0</v>
      </c>
      <c r="I3433" s="121">
        <v>778.10699999999997</v>
      </c>
      <c r="J3433" s="119">
        <v>0</v>
      </c>
      <c r="K3433" s="117">
        <f t="shared" si="533"/>
        <v>1728.1579999999999</v>
      </c>
      <c r="L3433" s="116">
        <v>0</v>
      </c>
      <c r="M3433" s="116">
        <v>255.50899999999999</v>
      </c>
      <c r="N3433" s="116">
        <v>0</v>
      </c>
      <c r="O3433" s="116">
        <v>196.22</v>
      </c>
      <c r="P3433" s="116">
        <v>0</v>
      </c>
      <c r="Q3433" s="20">
        <f t="shared" si="534"/>
        <v>0</v>
      </c>
      <c r="R3433" s="20">
        <f t="shared" si="535"/>
        <v>816.86227299999996</v>
      </c>
      <c r="S3433" s="20">
        <f t="shared" si="536"/>
        <v>0</v>
      </c>
      <c r="T3433" s="20">
        <f t="shared" si="537"/>
        <v>623.19472000000007</v>
      </c>
      <c r="U3433" s="21">
        <f t="shared" si="538"/>
        <v>1440.0569930000001</v>
      </c>
      <c r="V3433" s="38">
        <f t="shared" si="539"/>
        <v>0.83329012335677655</v>
      </c>
    </row>
    <row r="3434" spans="1:22">
      <c r="A3434">
        <v>3429</v>
      </c>
      <c r="B3434" s="122">
        <f t="shared" si="540"/>
        <v>41782</v>
      </c>
      <c r="C3434" s="122">
        <f t="shared" si="540"/>
        <v>42147</v>
      </c>
      <c r="D3434" s="116">
        <f t="shared" si="531"/>
        <v>2015</v>
      </c>
      <c r="E3434" s="116">
        <f t="shared" si="532"/>
        <v>5</v>
      </c>
      <c r="F3434" s="120">
        <v>0</v>
      </c>
      <c r="G3434" s="121">
        <v>963.87800000000004</v>
      </c>
      <c r="H3434" s="121">
        <v>0</v>
      </c>
      <c r="I3434" s="121">
        <v>784.96500000000003</v>
      </c>
      <c r="J3434" s="119">
        <v>0</v>
      </c>
      <c r="K3434" s="117">
        <f t="shared" si="533"/>
        <v>1748.8430000000001</v>
      </c>
      <c r="L3434" s="116">
        <v>0</v>
      </c>
      <c r="M3434" s="116">
        <v>260.50299999999999</v>
      </c>
      <c r="N3434" s="116">
        <v>0</v>
      </c>
      <c r="O3434" s="116">
        <v>197.91800000000001</v>
      </c>
      <c r="P3434" s="116">
        <v>0</v>
      </c>
      <c r="Q3434" s="20">
        <f t="shared" si="534"/>
        <v>0</v>
      </c>
      <c r="R3434" s="20">
        <f t="shared" si="535"/>
        <v>832.82809099999997</v>
      </c>
      <c r="S3434" s="20">
        <f t="shared" si="536"/>
        <v>0</v>
      </c>
      <c r="T3434" s="20">
        <f t="shared" si="537"/>
        <v>628.58756800000003</v>
      </c>
      <c r="U3434" s="21">
        <f t="shared" si="538"/>
        <v>1461.415659</v>
      </c>
      <c r="V3434" s="38">
        <f t="shared" si="539"/>
        <v>0.83564714442634358</v>
      </c>
    </row>
    <row r="3435" spans="1:22">
      <c r="A3435">
        <v>3430</v>
      </c>
      <c r="B3435" s="122">
        <f t="shared" si="540"/>
        <v>41782</v>
      </c>
      <c r="C3435" s="122">
        <f t="shared" si="540"/>
        <v>42147</v>
      </c>
      <c r="D3435" s="116">
        <f t="shared" si="531"/>
        <v>2015</v>
      </c>
      <c r="E3435" s="116">
        <f t="shared" si="532"/>
        <v>5</v>
      </c>
      <c r="F3435" s="120">
        <v>0</v>
      </c>
      <c r="G3435" s="121">
        <v>968.27200000000005</v>
      </c>
      <c r="H3435" s="121">
        <v>0</v>
      </c>
      <c r="I3435" s="121">
        <v>779.13400000000001</v>
      </c>
      <c r="J3435" s="119">
        <v>0</v>
      </c>
      <c r="K3435" s="117">
        <f t="shared" si="533"/>
        <v>1747.4059999999999</v>
      </c>
      <c r="L3435" s="116">
        <v>0</v>
      </c>
      <c r="M3435" s="116">
        <v>260.77100000000002</v>
      </c>
      <c r="N3435" s="116">
        <v>0</v>
      </c>
      <c r="O3435" s="116">
        <v>196.321</v>
      </c>
      <c r="P3435" s="116">
        <v>0</v>
      </c>
      <c r="Q3435" s="20">
        <f t="shared" si="534"/>
        <v>0</v>
      </c>
      <c r="R3435" s="20">
        <f t="shared" si="535"/>
        <v>833.68488700000012</v>
      </c>
      <c r="S3435" s="20">
        <f t="shared" si="536"/>
        <v>0</v>
      </c>
      <c r="T3435" s="20">
        <f t="shared" si="537"/>
        <v>623.51549599999998</v>
      </c>
      <c r="U3435" s="21">
        <f t="shared" si="538"/>
        <v>1457.2003830000001</v>
      </c>
      <c r="V3435" s="38">
        <f t="shared" si="539"/>
        <v>0.83392204387532154</v>
      </c>
    </row>
    <row r="3436" spans="1:22">
      <c r="A3436">
        <v>3431</v>
      </c>
      <c r="B3436" s="122">
        <f t="shared" si="540"/>
        <v>41782</v>
      </c>
      <c r="C3436" s="122">
        <f t="shared" si="540"/>
        <v>42147</v>
      </c>
      <c r="D3436" s="116">
        <f t="shared" si="531"/>
        <v>2015</v>
      </c>
      <c r="E3436" s="116">
        <f t="shared" si="532"/>
        <v>5</v>
      </c>
      <c r="F3436" s="120">
        <v>0</v>
      </c>
      <c r="G3436" s="121">
        <v>836.61099999999999</v>
      </c>
      <c r="H3436" s="121">
        <v>4.9669999999999996</v>
      </c>
      <c r="I3436" s="121">
        <v>765.58100000000002</v>
      </c>
      <c r="J3436" s="119">
        <v>0</v>
      </c>
      <c r="K3436" s="117">
        <f t="shared" si="533"/>
        <v>1607.1590000000001</v>
      </c>
      <c r="L3436" s="116">
        <v>0</v>
      </c>
      <c r="M3436" s="116">
        <v>227.23400000000001</v>
      </c>
      <c r="N3436" s="116">
        <v>8.8350000000000009</v>
      </c>
      <c r="O3436" s="116">
        <v>192.827</v>
      </c>
      <c r="P3436" s="116">
        <v>0</v>
      </c>
      <c r="Q3436" s="20">
        <f t="shared" si="534"/>
        <v>0</v>
      </c>
      <c r="R3436" s="20">
        <f t="shared" si="535"/>
        <v>726.46709800000008</v>
      </c>
      <c r="S3436" s="20">
        <f t="shared" si="536"/>
        <v>17.237085000000004</v>
      </c>
      <c r="T3436" s="20">
        <f t="shared" si="537"/>
        <v>612.41855199999998</v>
      </c>
      <c r="U3436" s="21">
        <f t="shared" si="538"/>
        <v>1356.1227349999999</v>
      </c>
      <c r="V3436" s="38">
        <f t="shared" si="539"/>
        <v>0.84380122626323828</v>
      </c>
    </row>
    <row r="3437" spans="1:22">
      <c r="A3437">
        <v>3432</v>
      </c>
      <c r="B3437" s="122">
        <f t="shared" si="540"/>
        <v>41782</v>
      </c>
      <c r="C3437" s="122">
        <f t="shared" si="540"/>
        <v>42147</v>
      </c>
      <c r="D3437" s="116">
        <f t="shared" si="531"/>
        <v>2015</v>
      </c>
      <c r="E3437" s="116">
        <f t="shared" si="532"/>
        <v>5</v>
      </c>
      <c r="F3437" s="120">
        <v>0</v>
      </c>
      <c r="G3437" s="121">
        <v>831.13300000000004</v>
      </c>
      <c r="H3437" s="121">
        <v>0.158</v>
      </c>
      <c r="I3437" s="121">
        <v>694.81899999999996</v>
      </c>
      <c r="J3437" s="119">
        <v>0</v>
      </c>
      <c r="K3437" s="117">
        <f t="shared" si="533"/>
        <v>1526.1100000000001</v>
      </c>
      <c r="L3437" s="116">
        <v>0</v>
      </c>
      <c r="M3437" s="116">
        <v>225.84200000000001</v>
      </c>
      <c r="N3437" s="116">
        <v>1.391</v>
      </c>
      <c r="O3437" s="116">
        <v>174.82</v>
      </c>
      <c r="P3437" s="116">
        <v>0</v>
      </c>
      <c r="Q3437" s="20">
        <f t="shared" si="534"/>
        <v>0</v>
      </c>
      <c r="R3437" s="20">
        <f t="shared" si="535"/>
        <v>722.01687400000003</v>
      </c>
      <c r="S3437" s="20">
        <f t="shared" si="536"/>
        <v>2.7138409999999999</v>
      </c>
      <c r="T3437" s="20">
        <f t="shared" si="537"/>
        <v>555.22832000000005</v>
      </c>
      <c r="U3437" s="21">
        <f t="shared" si="538"/>
        <v>1279.9590350000001</v>
      </c>
      <c r="V3437" s="38">
        <f t="shared" si="539"/>
        <v>0.83870693134833008</v>
      </c>
    </row>
    <row r="3438" spans="1:22">
      <c r="A3438">
        <v>3433</v>
      </c>
      <c r="B3438" s="122">
        <f t="shared" si="540"/>
        <v>41783</v>
      </c>
      <c r="C3438" s="122">
        <f t="shared" si="540"/>
        <v>42148</v>
      </c>
      <c r="D3438" s="116">
        <f t="shared" si="531"/>
        <v>2015</v>
      </c>
      <c r="E3438" s="116">
        <f t="shared" si="532"/>
        <v>5</v>
      </c>
      <c r="F3438" s="120">
        <v>0</v>
      </c>
      <c r="G3438" s="121">
        <v>783.54399999999998</v>
      </c>
      <c r="H3438" s="121">
        <v>0</v>
      </c>
      <c r="I3438" s="121">
        <v>648.51400000000001</v>
      </c>
      <c r="J3438" s="119">
        <v>0</v>
      </c>
      <c r="K3438" s="117">
        <f t="shared" si="533"/>
        <v>1432.058</v>
      </c>
      <c r="L3438" s="116">
        <v>0</v>
      </c>
      <c r="M3438" s="116">
        <v>217.19300000000001</v>
      </c>
      <c r="N3438" s="116">
        <v>0</v>
      </c>
      <c r="O3438" s="116">
        <v>170.73400000000001</v>
      </c>
      <c r="P3438" s="116">
        <v>0</v>
      </c>
      <c r="Q3438" s="20">
        <f t="shared" si="534"/>
        <v>0</v>
      </c>
      <c r="R3438" s="20">
        <f t="shared" si="535"/>
        <v>694.36602100000005</v>
      </c>
      <c r="S3438" s="20">
        <f t="shared" si="536"/>
        <v>0</v>
      </c>
      <c r="T3438" s="20">
        <f t="shared" si="537"/>
        <v>542.25118400000008</v>
      </c>
      <c r="U3438" s="21">
        <f t="shared" si="538"/>
        <v>1236.617205</v>
      </c>
      <c r="V3438" s="38">
        <f t="shared" si="539"/>
        <v>0.86352452554295989</v>
      </c>
    </row>
    <row r="3439" spans="1:22">
      <c r="A3439">
        <v>3434</v>
      </c>
      <c r="B3439" s="122">
        <f t="shared" si="540"/>
        <v>41783</v>
      </c>
      <c r="C3439" s="122">
        <f t="shared" si="540"/>
        <v>42148</v>
      </c>
      <c r="D3439" s="116">
        <f t="shared" si="531"/>
        <v>2015</v>
      </c>
      <c r="E3439" s="116">
        <f t="shared" si="532"/>
        <v>5</v>
      </c>
      <c r="F3439" s="120">
        <v>0</v>
      </c>
      <c r="G3439" s="121">
        <v>785.04700000000003</v>
      </c>
      <c r="H3439" s="121">
        <v>9.8960000000000008</v>
      </c>
      <c r="I3439" s="121">
        <v>589.03499999999997</v>
      </c>
      <c r="J3439" s="119">
        <v>0</v>
      </c>
      <c r="K3439" s="117">
        <f t="shared" si="533"/>
        <v>1383.9780000000001</v>
      </c>
      <c r="L3439" s="116">
        <v>0</v>
      </c>
      <c r="M3439" s="116">
        <v>216.869</v>
      </c>
      <c r="N3439" s="116">
        <v>15.803000000000001</v>
      </c>
      <c r="O3439" s="116">
        <v>150.70400000000001</v>
      </c>
      <c r="P3439" s="116">
        <v>0</v>
      </c>
      <c r="Q3439" s="20">
        <f t="shared" si="534"/>
        <v>0</v>
      </c>
      <c r="R3439" s="20">
        <f t="shared" si="535"/>
        <v>693.33019300000001</v>
      </c>
      <c r="S3439" s="20">
        <f t="shared" si="536"/>
        <v>30.831653000000003</v>
      </c>
      <c r="T3439" s="20">
        <f t="shared" si="537"/>
        <v>478.63590400000004</v>
      </c>
      <c r="U3439" s="21">
        <f t="shared" si="538"/>
        <v>1202.79775</v>
      </c>
      <c r="V3439" s="38">
        <f t="shared" si="539"/>
        <v>0.86908733375819547</v>
      </c>
    </row>
    <row r="3440" spans="1:22">
      <c r="A3440">
        <v>3435</v>
      </c>
      <c r="B3440" s="122">
        <f t="shared" si="540"/>
        <v>41783</v>
      </c>
      <c r="C3440" s="122">
        <f t="shared" si="540"/>
        <v>42148</v>
      </c>
      <c r="D3440" s="116">
        <f t="shared" si="531"/>
        <v>2015</v>
      </c>
      <c r="E3440" s="116">
        <f t="shared" si="532"/>
        <v>5</v>
      </c>
      <c r="F3440" s="120">
        <v>0</v>
      </c>
      <c r="G3440" s="121">
        <v>787.05200000000002</v>
      </c>
      <c r="H3440" s="121">
        <v>0</v>
      </c>
      <c r="I3440" s="121">
        <v>503.447</v>
      </c>
      <c r="J3440" s="119">
        <v>0</v>
      </c>
      <c r="K3440" s="117">
        <f t="shared" si="533"/>
        <v>1290.499</v>
      </c>
      <c r="L3440" s="116">
        <v>0</v>
      </c>
      <c r="M3440" s="116">
        <v>216.458</v>
      </c>
      <c r="N3440" s="116">
        <v>0</v>
      </c>
      <c r="O3440" s="116">
        <v>125.52800000000001</v>
      </c>
      <c r="P3440" s="116">
        <v>0</v>
      </c>
      <c r="Q3440" s="20">
        <f t="shared" si="534"/>
        <v>0</v>
      </c>
      <c r="R3440" s="20">
        <f t="shared" si="535"/>
        <v>692.01622599999996</v>
      </c>
      <c r="S3440" s="20">
        <f t="shared" si="536"/>
        <v>0</v>
      </c>
      <c r="T3440" s="20">
        <f t="shared" si="537"/>
        <v>398.67692800000003</v>
      </c>
      <c r="U3440" s="21">
        <f t="shared" si="538"/>
        <v>1090.693154</v>
      </c>
      <c r="V3440" s="38">
        <f t="shared" si="539"/>
        <v>0.84517163825775921</v>
      </c>
    </row>
    <row r="3441" spans="1:22">
      <c r="A3441">
        <v>3436</v>
      </c>
      <c r="B3441" s="122">
        <f t="shared" si="540"/>
        <v>41783</v>
      </c>
      <c r="C3441" s="122">
        <f t="shared" si="540"/>
        <v>42148</v>
      </c>
      <c r="D3441" s="116">
        <f t="shared" si="531"/>
        <v>2015</v>
      </c>
      <c r="E3441" s="116">
        <f t="shared" si="532"/>
        <v>5</v>
      </c>
      <c r="F3441" s="120">
        <v>0</v>
      </c>
      <c r="G3441" s="121">
        <v>1034.0630000000001</v>
      </c>
      <c r="H3441" s="121">
        <v>0</v>
      </c>
      <c r="I3441" s="121">
        <v>458.77199999999999</v>
      </c>
      <c r="J3441" s="119">
        <v>0</v>
      </c>
      <c r="K3441" s="117">
        <f t="shared" si="533"/>
        <v>1492.835</v>
      </c>
      <c r="L3441" s="116">
        <v>0</v>
      </c>
      <c r="M3441" s="116">
        <v>277.72000000000003</v>
      </c>
      <c r="N3441" s="116">
        <v>0</v>
      </c>
      <c r="O3441" s="116">
        <v>116.584</v>
      </c>
      <c r="P3441" s="116">
        <v>0</v>
      </c>
      <c r="Q3441" s="20">
        <f t="shared" si="534"/>
        <v>0</v>
      </c>
      <c r="R3441" s="20">
        <f t="shared" si="535"/>
        <v>887.87084000000016</v>
      </c>
      <c r="S3441" s="20">
        <f t="shared" si="536"/>
        <v>0</v>
      </c>
      <c r="T3441" s="20">
        <f t="shared" si="537"/>
        <v>370.27078400000005</v>
      </c>
      <c r="U3441" s="21">
        <f t="shared" si="538"/>
        <v>1258.1416240000003</v>
      </c>
      <c r="V3441" s="38">
        <f t="shared" si="539"/>
        <v>0.84278679425388625</v>
      </c>
    </row>
    <row r="3442" spans="1:22">
      <c r="A3442">
        <v>3437</v>
      </c>
      <c r="B3442" s="122">
        <f t="shared" si="540"/>
        <v>41783</v>
      </c>
      <c r="C3442" s="122">
        <f t="shared" si="540"/>
        <v>42148</v>
      </c>
      <c r="D3442" s="116">
        <f t="shared" si="531"/>
        <v>2015</v>
      </c>
      <c r="E3442" s="116">
        <f t="shared" si="532"/>
        <v>5</v>
      </c>
      <c r="F3442" s="120">
        <v>0</v>
      </c>
      <c r="G3442" s="121">
        <v>1019.1319999999999</v>
      </c>
      <c r="H3442" s="121">
        <v>0</v>
      </c>
      <c r="I3442" s="121">
        <v>460.58800000000002</v>
      </c>
      <c r="J3442" s="119">
        <v>0</v>
      </c>
      <c r="K3442" s="117">
        <f t="shared" si="533"/>
        <v>1479.72</v>
      </c>
      <c r="L3442" s="116">
        <v>0</v>
      </c>
      <c r="M3442" s="116">
        <v>273.93299999999999</v>
      </c>
      <c r="N3442" s="116">
        <v>0</v>
      </c>
      <c r="O3442" s="116">
        <v>116.379</v>
      </c>
      <c r="P3442" s="116">
        <v>0</v>
      </c>
      <c r="Q3442" s="20">
        <f t="shared" si="534"/>
        <v>0</v>
      </c>
      <c r="R3442" s="20">
        <f t="shared" si="535"/>
        <v>875.76380099999994</v>
      </c>
      <c r="S3442" s="20">
        <f t="shared" si="536"/>
        <v>0</v>
      </c>
      <c r="T3442" s="20">
        <f t="shared" si="537"/>
        <v>369.61970400000001</v>
      </c>
      <c r="U3442" s="21">
        <f t="shared" si="538"/>
        <v>1245.383505</v>
      </c>
      <c r="V3442" s="38">
        <f t="shared" si="539"/>
        <v>0.84163456937799042</v>
      </c>
    </row>
    <row r="3443" spans="1:22">
      <c r="A3443">
        <v>3438</v>
      </c>
      <c r="B3443" s="122">
        <f t="shared" si="540"/>
        <v>41783</v>
      </c>
      <c r="C3443" s="122">
        <f t="shared" si="540"/>
        <v>42148</v>
      </c>
      <c r="D3443" s="116">
        <f t="shared" si="531"/>
        <v>2015</v>
      </c>
      <c r="E3443" s="116">
        <f t="shared" si="532"/>
        <v>5</v>
      </c>
      <c r="F3443" s="120">
        <v>0</v>
      </c>
      <c r="G3443" s="121">
        <v>1015.17</v>
      </c>
      <c r="H3443" s="121">
        <v>0</v>
      </c>
      <c r="I3443" s="121">
        <v>453.67399999999998</v>
      </c>
      <c r="J3443" s="119">
        <v>0</v>
      </c>
      <c r="K3443" s="117">
        <f t="shared" si="533"/>
        <v>1468.8440000000001</v>
      </c>
      <c r="L3443" s="116">
        <v>0</v>
      </c>
      <c r="M3443" s="116">
        <v>272.71600000000001</v>
      </c>
      <c r="N3443" s="116">
        <v>0</v>
      </c>
      <c r="O3443" s="116">
        <v>114.318</v>
      </c>
      <c r="P3443" s="116">
        <v>0</v>
      </c>
      <c r="Q3443" s="20">
        <f t="shared" si="534"/>
        <v>0</v>
      </c>
      <c r="R3443" s="20">
        <f t="shared" si="535"/>
        <v>871.87305200000003</v>
      </c>
      <c r="S3443" s="20">
        <f t="shared" si="536"/>
        <v>0</v>
      </c>
      <c r="T3443" s="20">
        <f t="shared" si="537"/>
        <v>363.07396800000004</v>
      </c>
      <c r="U3443" s="21">
        <f t="shared" si="538"/>
        <v>1234.9470200000001</v>
      </c>
      <c r="V3443" s="38">
        <f t="shared" si="539"/>
        <v>0.84076118362467356</v>
      </c>
    </row>
    <row r="3444" spans="1:22">
      <c r="A3444">
        <v>3439</v>
      </c>
      <c r="B3444" s="122">
        <f t="shared" si="540"/>
        <v>41783</v>
      </c>
      <c r="C3444" s="122">
        <f t="shared" si="540"/>
        <v>42148</v>
      </c>
      <c r="D3444" s="116">
        <f t="shared" si="531"/>
        <v>2015</v>
      </c>
      <c r="E3444" s="116">
        <f t="shared" si="532"/>
        <v>5</v>
      </c>
      <c r="F3444" s="120">
        <v>0</v>
      </c>
      <c r="G3444" s="121">
        <v>771.875</v>
      </c>
      <c r="H3444" s="121">
        <v>0</v>
      </c>
      <c r="I3444" s="121">
        <v>473.36399999999998</v>
      </c>
      <c r="J3444" s="119">
        <v>0</v>
      </c>
      <c r="K3444" s="117">
        <f t="shared" si="533"/>
        <v>1245.239</v>
      </c>
      <c r="L3444" s="116">
        <v>0</v>
      </c>
      <c r="M3444" s="116">
        <v>211.78700000000001</v>
      </c>
      <c r="N3444" s="116">
        <v>0</v>
      </c>
      <c r="O3444" s="116">
        <v>120.786</v>
      </c>
      <c r="P3444" s="116">
        <v>0</v>
      </c>
      <c r="Q3444" s="20">
        <f t="shared" si="534"/>
        <v>0</v>
      </c>
      <c r="R3444" s="20">
        <f t="shared" si="535"/>
        <v>677.08303899999999</v>
      </c>
      <c r="S3444" s="20">
        <f t="shared" si="536"/>
        <v>0</v>
      </c>
      <c r="T3444" s="20">
        <f t="shared" si="537"/>
        <v>383.61633600000005</v>
      </c>
      <c r="U3444" s="21">
        <f t="shared" si="538"/>
        <v>1060.6993750000001</v>
      </c>
      <c r="V3444" s="38">
        <f t="shared" si="539"/>
        <v>0.85180385050580665</v>
      </c>
    </row>
    <row r="3445" spans="1:22">
      <c r="A3445">
        <v>3440</v>
      </c>
      <c r="B3445" s="122">
        <f t="shared" si="540"/>
        <v>41783</v>
      </c>
      <c r="C3445" s="122">
        <f t="shared" si="540"/>
        <v>42148</v>
      </c>
      <c r="D3445" s="116">
        <f t="shared" si="531"/>
        <v>2015</v>
      </c>
      <c r="E3445" s="116">
        <f t="shared" si="532"/>
        <v>5</v>
      </c>
      <c r="F3445" s="120">
        <v>0</v>
      </c>
      <c r="G3445" s="121">
        <v>739.65099999999995</v>
      </c>
      <c r="H3445" s="121">
        <v>2.2789999999999999</v>
      </c>
      <c r="I3445" s="121">
        <v>485.95100000000002</v>
      </c>
      <c r="J3445" s="119">
        <v>0</v>
      </c>
      <c r="K3445" s="117">
        <f t="shared" si="533"/>
        <v>1227.8809999999999</v>
      </c>
      <c r="L3445" s="116">
        <v>0</v>
      </c>
      <c r="M3445" s="116">
        <v>201.92400000000001</v>
      </c>
      <c r="N3445" s="116">
        <v>3.49</v>
      </c>
      <c r="O3445" s="116">
        <v>124.22499999999999</v>
      </c>
      <c r="P3445" s="116">
        <v>0</v>
      </c>
      <c r="Q3445" s="20">
        <f t="shared" si="534"/>
        <v>0</v>
      </c>
      <c r="R3445" s="20">
        <f t="shared" si="535"/>
        <v>645.55102800000009</v>
      </c>
      <c r="S3445" s="20">
        <f t="shared" si="536"/>
        <v>6.8089900000000005</v>
      </c>
      <c r="T3445" s="20">
        <f t="shared" si="537"/>
        <v>394.53859999999997</v>
      </c>
      <c r="U3445" s="21">
        <f t="shared" si="538"/>
        <v>1046.8986180000002</v>
      </c>
      <c r="V3445" s="38">
        <f t="shared" si="539"/>
        <v>0.85260592679583791</v>
      </c>
    </row>
    <row r="3446" spans="1:22">
      <c r="A3446">
        <v>3441</v>
      </c>
      <c r="B3446" s="122">
        <f t="shared" si="540"/>
        <v>41783</v>
      </c>
      <c r="C3446" s="122">
        <f t="shared" si="540"/>
        <v>42148</v>
      </c>
      <c r="D3446" s="116">
        <f t="shared" si="531"/>
        <v>2015</v>
      </c>
      <c r="E3446" s="116">
        <f t="shared" si="532"/>
        <v>5</v>
      </c>
      <c r="F3446" s="120">
        <v>0</v>
      </c>
      <c r="G3446" s="121">
        <v>751.58500000000004</v>
      </c>
      <c r="H3446" s="121">
        <v>0</v>
      </c>
      <c r="I3446" s="121">
        <v>489.46600000000001</v>
      </c>
      <c r="J3446" s="119">
        <v>0</v>
      </c>
      <c r="K3446" s="117">
        <f t="shared" si="533"/>
        <v>1241.0509999999999</v>
      </c>
      <c r="L3446" s="116">
        <v>0</v>
      </c>
      <c r="M3446" s="116">
        <v>206.702</v>
      </c>
      <c r="N3446" s="116">
        <v>0</v>
      </c>
      <c r="O3446" s="116">
        <v>124.84399999999999</v>
      </c>
      <c r="P3446" s="116">
        <v>0</v>
      </c>
      <c r="Q3446" s="20">
        <f t="shared" si="534"/>
        <v>0</v>
      </c>
      <c r="R3446" s="20">
        <f t="shared" si="535"/>
        <v>660.82629399999996</v>
      </c>
      <c r="S3446" s="20">
        <f t="shared" si="536"/>
        <v>0</v>
      </c>
      <c r="T3446" s="20">
        <f t="shared" si="537"/>
        <v>396.50454400000001</v>
      </c>
      <c r="U3446" s="21">
        <f t="shared" si="538"/>
        <v>1057.3308379999999</v>
      </c>
      <c r="V3446" s="38">
        <f t="shared" si="539"/>
        <v>0.85196405143704801</v>
      </c>
    </row>
    <row r="3447" spans="1:22">
      <c r="A3447">
        <v>3442</v>
      </c>
      <c r="B3447" s="122">
        <f t="shared" si="540"/>
        <v>41783</v>
      </c>
      <c r="C3447" s="122">
        <f t="shared" si="540"/>
        <v>42148</v>
      </c>
      <c r="D3447" s="116">
        <f t="shared" si="531"/>
        <v>2015</v>
      </c>
      <c r="E3447" s="116">
        <f t="shared" si="532"/>
        <v>5</v>
      </c>
      <c r="F3447" s="120">
        <v>0</v>
      </c>
      <c r="G3447" s="121">
        <v>771.47199999999998</v>
      </c>
      <c r="H3447" s="121">
        <v>0</v>
      </c>
      <c r="I3447" s="121">
        <v>497.63099999999997</v>
      </c>
      <c r="J3447" s="119">
        <v>0</v>
      </c>
      <c r="K3447" s="117">
        <f t="shared" si="533"/>
        <v>1269.1030000000001</v>
      </c>
      <c r="L3447" s="116">
        <v>0</v>
      </c>
      <c r="M3447" s="116">
        <v>211.72</v>
      </c>
      <c r="N3447" s="116">
        <v>0</v>
      </c>
      <c r="O3447" s="116">
        <v>126.29900000000001</v>
      </c>
      <c r="P3447" s="116">
        <v>0</v>
      </c>
      <c r="Q3447" s="20">
        <f t="shared" si="534"/>
        <v>0</v>
      </c>
      <c r="R3447" s="20">
        <f t="shared" si="535"/>
        <v>676.86883999999998</v>
      </c>
      <c r="S3447" s="20">
        <f t="shared" si="536"/>
        <v>0</v>
      </c>
      <c r="T3447" s="20">
        <f t="shared" si="537"/>
        <v>401.12562400000002</v>
      </c>
      <c r="U3447" s="21">
        <f t="shared" si="538"/>
        <v>1077.9944639999999</v>
      </c>
      <c r="V3447" s="38">
        <f t="shared" si="539"/>
        <v>0.84941447936061909</v>
      </c>
    </row>
    <row r="3448" spans="1:22">
      <c r="A3448">
        <v>3443</v>
      </c>
      <c r="B3448" s="122">
        <f t="shared" si="540"/>
        <v>41783</v>
      </c>
      <c r="C3448" s="122">
        <f t="shared" si="540"/>
        <v>42148</v>
      </c>
      <c r="D3448" s="116">
        <f t="shared" si="531"/>
        <v>2015</v>
      </c>
      <c r="E3448" s="116">
        <f t="shared" si="532"/>
        <v>5</v>
      </c>
      <c r="F3448" s="120">
        <v>0</v>
      </c>
      <c r="G3448" s="121">
        <v>1043.0730000000001</v>
      </c>
      <c r="H3448" s="121">
        <v>0.88200000000000001</v>
      </c>
      <c r="I3448" s="121">
        <v>459.20499999999998</v>
      </c>
      <c r="J3448" s="119">
        <v>0</v>
      </c>
      <c r="K3448" s="117">
        <f t="shared" si="533"/>
        <v>1503.16</v>
      </c>
      <c r="L3448" s="116">
        <v>0</v>
      </c>
      <c r="M3448" s="116">
        <v>283.55700000000002</v>
      </c>
      <c r="N3448" s="116">
        <v>7.03</v>
      </c>
      <c r="O3448" s="116">
        <v>114.745</v>
      </c>
      <c r="P3448" s="116">
        <v>0</v>
      </c>
      <c r="Q3448" s="20">
        <f t="shared" si="534"/>
        <v>0</v>
      </c>
      <c r="R3448" s="20">
        <f t="shared" si="535"/>
        <v>906.53172900000004</v>
      </c>
      <c r="S3448" s="20">
        <f t="shared" si="536"/>
        <v>13.715530000000001</v>
      </c>
      <c r="T3448" s="20">
        <f t="shared" si="537"/>
        <v>364.43012000000004</v>
      </c>
      <c r="U3448" s="21">
        <f t="shared" si="538"/>
        <v>1284.677379</v>
      </c>
      <c r="V3448" s="38">
        <f t="shared" si="539"/>
        <v>0.85465112097181928</v>
      </c>
    </row>
    <row r="3449" spans="1:22">
      <c r="A3449">
        <v>3444</v>
      </c>
      <c r="B3449" s="122">
        <f t="shared" si="540"/>
        <v>41783</v>
      </c>
      <c r="C3449" s="122">
        <f t="shared" si="540"/>
        <v>42148</v>
      </c>
      <c r="D3449" s="116">
        <f t="shared" si="531"/>
        <v>2015</v>
      </c>
      <c r="E3449" s="116">
        <f t="shared" si="532"/>
        <v>5</v>
      </c>
      <c r="F3449" s="120">
        <v>0</v>
      </c>
      <c r="G3449" s="121">
        <v>1049.8119999999999</v>
      </c>
      <c r="H3449" s="121">
        <v>0</v>
      </c>
      <c r="I3449" s="121">
        <v>336.38499999999999</v>
      </c>
      <c r="J3449" s="119">
        <v>0</v>
      </c>
      <c r="K3449" s="117">
        <f t="shared" si="533"/>
        <v>1386.1969999999999</v>
      </c>
      <c r="L3449" s="116">
        <v>0</v>
      </c>
      <c r="M3449" s="116">
        <v>284.05099999999999</v>
      </c>
      <c r="N3449" s="116">
        <v>0</v>
      </c>
      <c r="O3449" s="116">
        <v>75.337000000000003</v>
      </c>
      <c r="P3449" s="116">
        <v>0</v>
      </c>
      <c r="Q3449" s="20">
        <f t="shared" si="534"/>
        <v>0</v>
      </c>
      <c r="R3449" s="20">
        <f t="shared" si="535"/>
        <v>908.11104699999999</v>
      </c>
      <c r="S3449" s="20">
        <f t="shared" si="536"/>
        <v>0</v>
      </c>
      <c r="T3449" s="20">
        <f t="shared" si="537"/>
        <v>239.27031200000002</v>
      </c>
      <c r="U3449" s="21">
        <f t="shared" si="538"/>
        <v>1147.381359</v>
      </c>
      <c r="V3449" s="38">
        <f t="shared" si="539"/>
        <v>0.82771883000756752</v>
      </c>
    </row>
    <row r="3450" spans="1:22">
      <c r="A3450">
        <v>3445</v>
      </c>
      <c r="B3450" s="122">
        <f t="shared" si="540"/>
        <v>41783</v>
      </c>
      <c r="C3450" s="122">
        <f t="shared" si="540"/>
        <v>42148</v>
      </c>
      <c r="D3450" s="116">
        <f t="shared" si="531"/>
        <v>2015</v>
      </c>
      <c r="E3450" s="116">
        <f t="shared" si="532"/>
        <v>5</v>
      </c>
      <c r="F3450" s="120">
        <v>0</v>
      </c>
      <c r="G3450" s="121">
        <v>1034.395</v>
      </c>
      <c r="H3450" s="121">
        <v>0</v>
      </c>
      <c r="I3450" s="121">
        <v>360.63600000000002</v>
      </c>
      <c r="J3450" s="119">
        <v>0</v>
      </c>
      <c r="K3450" s="117">
        <f t="shared" si="533"/>
        <v>1395.0309999999999</v>
      </c>
      <c r="L3450" s="116">
        <v>0</v>
      </c>
      <c r="M3450" s="116">
        <v>279.35700000000003</v>
      </c>
      <c r="N3450" s="116">
        <v>0</v>
      </c>
      <c r="O3450" s="116">
        <v>82.552000000000007</v>
      </c>
      <c r="P3450" s="116">
        <v>0</v>
      </c>
      <c r="Q3450" s="20">
        <f t="shared" si="534"/>
        <v>0</v>
      </c>
      <c r="R3450" s="20">
        <f t="shared" si="535"/>
        <v>893.10432900000012</v>
      </c>
      <c r="S3450" s="20">
        <f t="shared" si="536"/>
        <v>0</v>
      </c>
      <c r="T3450" s="20">
        <f t="shared" si="537"/>
        <v>262.18515200000002</v>
      </c>
      <c r="U3450" s="21">
        <f t="shared" si="538"/>
        <v>1155.2894810000003</v>
      </c>
      <c r="V3450" s="38">
        <f t="shared" si="539"/>
        <v>0.82814609926231053</v>
      </c>
    </row>
    <row r="3451" spans="1:22">
      <c r="A3451">
        <v>3446</v>
      </c>
      <c r="B3451" s="122">
        <f t="shared" si="540"/>
        <v>41783</v>
      </c>
      <c r="C3451" s="122">
        <f t="shared" si="540"/>
        <v>42148</v>
      </c>
      <c r="D3451" s="116">
        <f t="shared" si="531"/>
        <v>2015</v>
      </c>
      <c r="E3451" s="116">
        <f t="shared" si="532"/>
        <v>5</v>
      </c>
      <c r="F3451" s="120">
        <v>0</v>
      </c>
      <c r="G3451" s="121">
        <v>1029.0709999999999</v>
      </c>
      <c r="H3451" s="121">
        <v>0</v>
      </c>
      <c r="I3451" s="121">
        <v>367.303</v>
      </c>
      <c r="J3451" s="119">
        <v>0</v>
      </c>
      <c r="K3451" s="117">
        <f t="shared" si="533"/>
        <v>1396.3739999999998</v>
      </c>
      <c r="L3451" s="116">
        <v>0</v>
      </c>
      <c r="M3451" s="116">
        <v>277.70600000000002</v>
      </c>
      <c r="N3451" s="116">
        <v>0</v>
      </c>
      <c r="O3451" s="116">
        <v>83.540999999999997</v>
      </c>
      <c r="P3451" s="116">
        <v>0</v>
      </c>
      <c r="Q3451" s="20">
        <f t="shared" si="534"/>
        <v>0</v>
      </c>
      <c r="R3451" s="20">
        <f t="shared" si="535"/>
        <v>887.82608200000004</v>
      </c>
      <c r="S3451" s="20">
        <f t="shared" si="536"/>
        <v>0</v>
      </c>
      <c r="T3451" s="20">
        <f t="shared" si="537"/>
        <v>265.32621599999999</v>
      </c>
      <c r="U3451" s="21">
        <f t="shared" si="538"/>
        <v>1153.152298</v>
      </c>
      <c r="V3451" s="38">
        <f t="shared" si="539"/>
        <v>0.82581908428544226</v>
      </c>
    </row>
    <row r="3452" spans="1:22">
      <c r="A3452">
        <v>3447</v>
      </c>
      <c r="B3452" s="122">
        <f t="shared" si="540"/>
        <v>41783</v>
      </c>
      <c r="C3452" s="122">
        <f t="shared" si="540"/>
        <v>42148</v>
      </c>
      <c r="D3452" s="116">
        <f t="shared" si="531"/>
        <v>2015</v>
      </c>
      <c r="E3452" s="116">
        <f t="shared" si="532"/>
        <v>5</v>
      </c>
      <c r="F3452" s="120">
        <v>0</v>
      </c>
      <c r="G3452" s="121">
        <v>1024.46</v>
      </c>
      <c r="H3452" s="121">
        <v>0</v>
      </c>
      <c r="I3452" s="121">
        <v>316.84899999999999</v>
      </c>
      <c r="J3452" s="119">
        <v>0</v>
      </c>
      <c r="K3452" s="117">
        <f t="shared" si="533"/>
        <v>1341.309</v>
      </c>
      <c r="L3452" s="116">
        <v>0</v>
      </c>
      <c r="M3452" s="116">
        <v>276.82600000000002</v>
      </c>
      <c r="N3452" s="116">
        <v>0</v>
      </c>
      <c r="O3452" s="116">
        <v>71.033000000000001</v>
      </c>
      <c r="P3452" s="116">
        <v>0</v>
      </c>
      <c r="Q3452" s="20">
        <f t="shared" si="534"/>
        <v>0</v>
      </c>
      <c r="R3452" s="20">
        <f t="shared" si="535"/>
        <v>885.01272200000005</v>
      </c>
      <c r="S3452" s="20">
        <f t="shared" si="536"/>
        <v>0</v>
      </c>
      <c r="T3452" s="20">
        <f t="shared" si="537"/>
        <v>225.60080800000003</v>
      </c>
      <c r="U3452" s="21">
        <f t="shared" si="538"/>
        <v>1110.6135300000001</v>
      </c>
      <c r="V3452" s="38">
        <f t="shared" si="539"/>
        <v>0.82800721533964217</v>
      </c>
    </row>
    <row r="3453" spans="1:22">
      <c r="A3453">
        <v>3448</v>
      </c>
      <c r="B3453" s="122">
        <f t="shared" si="540"/>
        <v>41783</v>
      </c>
      <c r="C3453" s="122">
        <f t="shared" si="540"/>
        <v>42148</v>
      </c>
      <c r="D3453" s="116">
        <f t="shared" si="531"/>
        <v>2015</v>
      </c>
      <c r="E3453" s="116">
        <f t="shared" si="532"/>
        <v>5</v>
      </c>
      <c r="F3453" s="120">
        <v>0</v>
      </c>
      <c r="G3453" s="121">
        <v>968.26300000000003</v>
      </c>
      <c r="H3453" s="121">
        <v>0</v>
      </c>
      <c r="I3453" s="121">
        <v>318.31700000000001</v>
      </c>
      <c r="J3453" s="119">
        <v>0</v>
      </c>
      <c r="K3453" s="117">
        <f t="shared" si="533"/>
        <v>1286.58</v>
      </c>
      <c r="L3453" s="116">
        <v>0</v>
      </c>
      <c r="M3453" s="116">
        <v>262.24099999999999</v>
      </c>
      <c r="N3453" s="116">
        <v>0</v>
      </c>
      <c r="O3453" s="116">
        <v>71.305999999999997</v>
      </c>
      <c r="P3453" s="116">
        <v>0</v>
      </c>
      <c r="Q3453" s="20">
        <f t="shared" si="534"/>
        <v>0</v>
      </c>
      <c r="R3453" s="20">
        <f t="shared" si="535"/>
        <v>838.38447699999995</v>
      </c>
      <c r="S3453" s="20">
        <f t="shared" si="536"/>
        <v>0</v>
      </c>
      <c r="T3453" s="20">
        <f t="shared" si="537"/>
        <v>226.46785600000001</v>
      </c>
      <c r="U3453" s="21">
        <f t="shared" si="538"/>
        <v>1064.852333</v>
      </c>
      <c r="V3453" s="38">
        <f t="shared" si="539"/>
        <v>0.82766118935472344</v>
      </c>
    </row>
    <row r="3454" spans="1:22">
      <c r="A3454">
        <v>3449</v>
      </c>
      <c r="B3454" s="122">
        <f t="shared" si="540"/>
        <v>41783</v>
      </c>
      <c r="C3454" s="122">
        <f t="shared" si="540"/>
        <v>42148</v>
      </c>
      <c r="D3454" s="116">
        <f t="shared" si="531"/>
        <v>2015</v>
      </c>
      <c r="E3454" s="116">
        <f t="shared" si="532"/>
        <v>5</v>
      </c>
      <c r="F3454" s="120">
        <v>0</v>
      </c>
      <c r="G3454" s="121">
        <v>948.89200000000005</v>
      </c>
      <c r="H3454" s="121">
        <v>0</v>
      </c>
      <c r="I3454" s="121">
        <v>316.89400000000001</v>
      </c>
      <c r="J3454" s="119">
        <v>0</v>
      </c>
      <c r="K3454" s="117">
        <f t="shared" si="533"/>
        <v>1265.7860000000001</v>
      </c>
      <c r="L3454" s="116">
        <v>0</v>
      </c>
      <c r="M3454" s="116">
        <v>255.93</v>
      </c>
      <c r="N3454" s="116">
        <v>0</v>
      </c>
      <c r="O3454" s="116">
        <v>71.085999999999999</v>
      </c>
      <c r="P3454" s="116">
        <v>0</v>
      </c>
      <c r="Q3454" s="20">
        <f t="shared" si="534"/>
        <v>0</v>
      </c>
      <c r="R3454" s="20">
        <f t="shared" si="535"/>
        <v>818.20821000000001</v>
      </c>
      <c r="S3454" s="20">
        <f t="shared" si="536"/>
        <v>0</v>
      </c>
      <c r="T3454" s="20">
        <f t="shared" si="537"/>
        <v>225.769136</v>
      </c>
      <c r="U3454" s="21">
        <f t="shared" si="538"/>
        <v>1043.9773460000001</v>
      </c>
      <c r="V3454" s="38">
        <f t="shared" si="539"/>
        <v>0.8247660710420246</v>
      </c>
    </row>
    <row r="3455" spans="1:22">
      <c r="A3455">
        <v>3450</v>
      </c>
      <c r="B3455" s="122">
        <f t="shared" si="540"/>
        <v>41783</v>
      </c>
      <c r="C3455" s="122">
        <f t="shared" si="540"/>
        <v>42148</v>
      </c>
      <c r="D3455" s="116">
        <f t="shared" si="531"/>
        <v>2015</v>
      </c>
      <c r="E3455" s="116">
        <f t="shared" si="532"/>
        <v>5</v>
      </c>
      <c r="F3455" s="120">
        <v>0</v>
      </c>
      <c r="G3455" s="121">
        <v>927.28200000000004</v>
      </c>
      <c r="H3455" s="121">
        <v>0</v>
      </c>
      <c r="I3455" s="121">
        <v>391.983</v>
      </c>
      <c r="J3455" s="119">
        <v>0</v>
      </c>
      <c r="K3455" s="117">
        <f t="shared" si="533"/>
        <v>1319.2650000000001</v>
      </c>
      <c r="L3455" s="116">
        <v>0</v>
      </c>
      <c r="M3455" s="116">
        <v>250.05699999999999</v>
      </c>
      <c r="N3455" s="116">
        <v>0</v>
      </c>
      <c r="O3455" s="116">
        <v>95.262</v>
      </c>
      <c r="P3455" s="116">
        <v>0</v>
      </c>
      <c r="Q3455" s="20">
        <f t="shared" si="534"/>
        <v>0</v>
      </c>
      <c r="R3455" s="20">
        <f t="shared" si="535"/>
        <v>799.43222900000001</v>
      </c>
      <c r="S3455" s="20">
        <f t="shared" si="536"/>
        <v>0</v>
      </c>
      <c r="T3455" s="20">
        <f t="shared" si="537"/>
        <v>302.55211200000002</v>
      </c>
      <c r="U3455" s="21">
        <f t="shared" si="538"/>
        <v>1101.9843410000001</v>
      </c>
      <c r="V3455" s="38">
        <f t="shared" si="539"/>
        <v>0.83530173316202583</v>
      </c>
    </row>
    <row r="3456" spans="1:22">
      <c r="A3456">
        <v>3451</v>
      </c>
      <c r="B3456" s="122">
        <f t="shared" si="540"/>
        <v>41783</v>
      </c>
      <c r="C3456" s="122">
        <f t="shared" si="540"/>
        <v>42148</v>
      </c>
      <c r="D3456" s="116">
        <f t="shared" si="531"/>
        <v>2015</v>
      </c>
      <c r="E3456" s="116">
        <f t="shared" si="532"/>
        <v>5</v>
      </c>
      <c r="F3456" s="120">
        <v>0</v>
      </c>
      <c r="G3456" s="121">
        <v>931.62900000000002</v>
      </c>
      <c r="H3456" s="121">
        <v>0</v>
      </c>
      <c r="I3456" s="121">
        <v>514.572</v>
      </c>
      <c r="J3456" s="119">
        <v>0</v>
      </c>
      <c r="K3456" s="117">
        <f t="shared" si="533"/>
        <v>1446.201</v>
      </c>
      <c r="L3456" s="116">
        <v>0</v>
      </c>
      <c r="M3456" s="116">
        <v>251.42</v>
      </c>
      <c r="N3456" s="116">
        <v>0</v>
      </c>
      <c r="O3456" s="116">
        <v>132.684</v>
      </c>
      <c r="P3456" s="116">
        <v>0</v>
      </c>
      <c r="Q3456" s="20">
        <f t="shared" si="534"/>
        <v>0</v>
      </c>
      <c r="R3456" s="20">
        <f t="shared" si="535"/>
        <v>803.78973999999994</v>
      </c>
      <c r="S3456" s="20">
        <f t="shared" si="536"/>
        <v>0</v>
      </c>
      <c r="T3456" s="20">
        <f t="shared" si="537"/>
        <v>421.40438399999999</v>
      </c>
      <c r="U3456" s="21">
        <f t="shared" si="538"/>
        <v>1225.1941239999999</v>
      </c>
      <c r="V3456" s="38">
        <f t="shared" si="539"/>
        <v>0.84718107925523478</v>
      </c>
    </row>
    <row r="3457" spans="1:22">
      <c r="A3457">
        <v>3452</v>
      </c>
      <c r="B3457" s="122">
        <f t="shared" si="540"/>
        <v>41783</v>
      </c>
      <c r="C3457" s="122">
        <f t="shared" si="540"/>
        <v>42148</v>
      </c>
      <c r="D3457" s="116">
        <f t="shared" si="531"/>
        <v>2015</v>
      </c>
      <c r="E3457" s="116">
        <f t="shared" si="532"/>
        <v>5</v>
      </c>
      <c r="F3457" s="120">
        <v>0</v>
      </c>
      <c r="G3457" s="121">
        <v>933.40200000000004</v>
      </c>
      <c r="H3457" s="121">
        <v>20.361999999999998</v>
      </c>
      <c r="I3457" s="121">
        <v>654.16700000000003</v>
      </c>
      <c r="J3457" s="119">
        <v>0</v>
      </c>
      <c r="K3457" s="117">
        <f t="shared" si="533"/>
        <v>1607.931</v>
      </c>
      <c r="L3457" s="116">
        <v>0</v>
      </c>
      <c r="M3457" s="116">
        <v>251.78200000000001</v>
      </c>
      <c r="N3457" s="116">
        <v>24.436</v>
      </c>
      <c r="O3457" s="116">
        <v>169.73500000000001</v>
      </c>
      <c r="P3457" s="116">
        <v>0</v>
      </c>
      <c r="Q3457" s="20">
        <f t="shared" si="534"/>
        <v>0</v>
      </c>
      <c r="R3457" s="20">
        <f t="shared" si="535"/>
        <v>804.94705400000009</v>
      </c>
      <c r="S3457" s="20">
        <f t="shared" si="536"/>
        <v>47.674636</v>
      </c>
      <c r="T3457" s="20">
        <f t="shared" si="537"/>
        <v>539.07836000000009</v>
      </c>
      <c r="U3457" s="21">
        <f t="shared" si="538"/>
        <v>1391.7000500000001</v>
      </c>
      <c r="V3457" s="38">
        <f t="shared" si="539"/>
        <v>0.865522245668502</v>
      </c>
    </row>
    <row r="3458" spans="1:22">
      <c r="A3458">
        <v>3453</v>
      </c>
      <c r="B3458" s="122">
        <f t="shared" si="540"/>
        <v>41783</v>
      </c>
      <c r="C3458" s="122">
        <f t="shared" si="540"/>
        <v>42148</v>
      </c>
      <c r="D3458" s="116">
        <f t="shared" si="531"/>
        <v>2015</v>
      </c>
      <c r="E3458" s="116">
        <f t="shared" si="532"/>
        <v>5</v>
      </c>
      <c r="F3458" s="120">
        <v>0</v>
      </c>
      <c r="G3458" s="121">
        <v>1061.346</v>
      </c>
      <c r="H3458" s="121">
        <v>3.258</v>
      </c>
      <c r="I3458" s="121">
        <v>650.40700000000004</v>
      </c>
      <c r="J3458" s="119">
        <v>0</v>
      </c>
      <c r="K3458" s="117">
        <f t="shared" si="533"/>
        <v>1715.011</v>
      </c>
      <c r="L3458" s="116">
        <v>0</v>
      </c>
      <c r="M3458" s="116">
        <v>287.05799999999999</v>
      </c>
      <c r="N3458" s="116">
        <v>5.2910000000000004</v>
      </c>
      <c r="O3458" s="116">
        <v>164.489</v>
      </c>
      <c r="P3458" s="116">
        <v>0</v>
      </c>
      <c r="Q3458" s="20">
        <f t="shared" si="534"/>
        <v>0</v>
      </c>
      <c r="R3458" s="20">
        <f t="shared" si="535"/>
        <v>917.72442599999999</v>
      </c>
      <c r="S3458" s="20">
        <f t="shared" si="536"/>
        <v>10.322741000000001</v>
      </c>
      <c r="T3458" s="20">
        <f t="shared" si="537"/>
        <v>522.4170640000001</v>
      </c>
      <c r="U3458" s="21">
        <f t="shared" si="538"/>
        <v>1450.4642309999999</v>
      </c>
      <c r="V3458" s="38">
        <f t="shared" si="539"/>
        <v>0.84574631358049601</v>
      </c>
    </row>
    <row r="3459" spans="1:22">
      <c r="A3459">
        <v>3454</v>
      </c>
      <c r="B3459" s="122">
        <f t="shared" si="540"/>
        <v>41783</v>
      </c>
      <c r="C3459" s="122">
        <f t="shared" si="540"/>
        <v>42148</v>
      </c>
      <c r="D3459" s="116">
        <f t="shared" si="531"/>
        <v>2015</v>
      </c>
      <c r="E3459" s="116">
        <f t="shared" si="532"/>
        <v>5</v>
      </c>
      <c r="F3459" s="120">
        <v>0</v>
      </c>
      <c r="G3459" s="121">
        <v>1063.595</v>
      </c>
      <c r="H3459" s="121">
        <v>0</v>
      </c>
      <c r="I3459" s="121">
        <v>635.71799999999996</v>
      </c>
      <c r="J3459" s="119">
        <v>0</v>
      </c>
      <c r="K3459" s="117">
        <f t="shared" si="533"/>
        <v>1699.3130000000001</v>
      </c>
      <c r="L3459" s="116">
        <v>0</v>
      </c>
      <c r="M3459" s="116">
        <v>287.63099999999997</v>
      </c>
      <c r="N3459" s="116">
        <v>0</v>
      </c>
      <c r="O3459" s="116">
        <v>161.63399999999999</v>
      </c>
      <c r="P3459" s="116">
        <v>0</v>
      </c>
      <c r="Q3459" s="20">
        <f t="shared" si="534"/>
        <v>0</v>
      </c>
      <c r="R3459" s="20">
        <f t="shared" si="535"/>
        <v>919.55630699999995</v>
      </c>
      <c r="S3459" s="20">
        <f t="shared" si="536"/>
        <v>0</v>
      </c>
      <c r="T3459" s="20">
        <f t="shared" si="537"/>
        <v>513.34958399999994</v>
      </c>
      <c r="U3459" s="21">
        <f t="shared" si="538"/>
        <v>1432.9058909999999</v>
      </c>
      <c r="V3459" s="38">
        <f t="shared" si="539"/>
        <v>0.84322658097713599</v>
      </c>
    </row>
    <row r="3460" spans="1:22">
      <c r="A3460">
        <v>3455</v>
      </c>
      <c r="B3460" s="122">
        <f t="shared" si="540"/>
        <v>41783</v>
      </c>
      <c r="C3460" s="122">
        <f t="shared" si="540"/>
        <v>42148</v>
      </c>
      <c r="D3460" s="116">
        <f t="shared" si="531"/>
        <v>2015</v>
      </c>
      <c r="E3460" s="116">
        <f t="shared" si="532"/>
        <v>5</v>
      </c>
      <c r="F3460" s="120">
        <v>0</v>
      </c>
      <c r="G3460" s="121">
        <v>1011.418</v>
      </c>
      <c r="H3460" s="121">
        <v>0</v>
      </c>
      <c r="I3460" s="121">
        <v>615.70799999999997</v>
      </c>
      <c r="J3460" s="119">
        <v>0</v>
      </c>
      <c r="K3460" s="117">
        <f t="shared" si="533"/>
        <v>1627.126</v>
      </c>
      <c r="L3460" s="116">
        <v>0</v>
      </c>
      <c r="M3460" s="116">
        <v>273.20699999999999</v>
      </c>
      <c r="N3460" s="116">
        <v>0</v>
      </c>
      <c r="O3460" s="116">
        <v>155.679</v>
      </c>
      <c r="P3460" s="116">
        <v>0</v>
      </c>
      <c r="Q3460" s="20">
        <f t="shared" si="534"/>
        <v>0</v>
      </c>
      <c r="R3460" s="20">
        <f t="shared" si="535"/>
        <v>873.44277899999997</v>
      </c>
      <c r="S3460" s="20">
        <f t="shared" si="536"/>
        <v>0</v>
      </c>
      <c r="T3460" s="20">
        <f t="shared" si="537"/>
        <v>494.43650400000001</v>
      </c>
      <c r="U3460" s="21">
        <f t="shared" si="538"/>
        <v>1367.879283</v>
      </c>
      <c r="V3460" s="38">
        <f t="shared" si="539"/>
        <v>0.84067200880571025</v>
      </c>
    </row>
    <row r="3461" spans="1:22">
      <c r="A3461">
        <v>3456</v>
      </c>
      <c r="B3461" s="122">
        <f t="shared" si="540"/>
        <v>41783</v>
      </c>
      <c r="C3461" s="122">
        <f t="shared" si="540"/>
        <v>42148</v>
      </c>
      <c r="D3461" s="116">
        <f t="shared" si="531"/>
        <v>2015</v>
      </c>
      <c r="E3461" s="116">
        <f t="shared" si="532"/>
        <v>5</v>
      </c>
      <c r="F3461" s="120">
        <v>0</v>
      </c>
      <c r="G3461" s="121">
        <v>1027.5119999999999</v>
      </c>
      <c r="H3461" s="121">
        <v>1.248</v>
      </c>
      <c r="I3461" s="121">
        <v>587.88400000000001</v>
      </c>
      <c r="J3461" s="119">
        <v>0</v>
      </c>
      <c r="K3461" s="117">
        <f t="shared" si="533"/>
        <v>1616.644</v>
      </c>
      <c r="L3461" s="116">
        <v>0</v>
      </c>
      <c r="M3461" s="116">
        <v>277.02300000000002</v>
      </c>
      <c r="N3461" s="116">
        <v>4.07</v>
      </c>
      <c r="O3461" s="116">
        <v>148.416</v>
      </c>
      <c r="P3461" s="116">
        <v>0</v>
      </c>
      <c r="Q3461" s="20">
        <f t="shared" si="534"/>
        <v>0</v>
      </c>
      <c r="R3461" s="20">
        <f t="shared" si="535"/>
        <v>885.64253100000008</v>
      </c>
      <c r="S3461" s="20">
        <f t="shared" si="536"/>
        <v>7.940570000000001</v>
      </c>
      <c r="T3461" s="20">
        <f t="shared" si="537"/>
        <v>471.36921599999999</v>
      </c>
      <c r="U3461" s="21">
        <f t="shared" si="538"/>
        <v>1364.952317</v>
      </c>
      <c r="V3461" s="38">
        <f t="shared" si="539"/>
        <v>0.84431224004790173</v>
      </c>
    </row>
    <row r="3462" spans="1:22">
      <c r="A3462">
        <v>3457</v>
      </c>
      <c r="B3462" s="122">
        <f t="shared" si="540"/>
        <v>41784</v>
      </c>
      <c r="C3462" s="122">
        <f t="shared" si="540"/>
        <v>42149</v>
      </c>
      <c r="D3462" s="116">
        <f t="shared" si="531"/>
        <v>2015</v>
      </c>
      <c r="E3462" s="116">
        <f t="shared" si="532"/>
        <v>5</v>
      </c>
      <c r="F3462" s="120">
        <v>0</v>
      </c>
      <c r="G3462" s="121">
        <v>901.45899999999995</v>
      </c>
      <c r="H3462" s="121">
        <v>9.23</v>
      </c>
      <c r="I3462" s="121">
        <v>535.04200000000003</v>
      </c>
      <c r="J3462" s="119">
        <v>0</v>
      </c>
      <c r="K3462" s="117">
        <f t="shared" si="533"/>
        <v>1445.731</v>
      </c>
      <c r="L3462" s="116">
        <v>0</v>
      </c>
      <c r="M3462" s="116">
        <v>240.488</v>
      </c>
      <c r="N3462" s="116">
        <v>12.941000000000001</v>
      </c>
      <c r="O3462" s="116">
        <v>136.233</v>
      </c>
      <c r="P3462" s="116">
        <v>0</v>
      </c>
      <c r="Q3462" s="20">
        <f t="shared" si="534"/>
        <v>0</v>
      </c>
      <c r="R3462" s="20">
        <f t="shared" si="535"/>
        <v>768.84013600000003</v>
      </c>
      <c r="S3462" s="20">
        <f t="shared" si="536"/>
        <v>25.247891000000003</v>
      </c>
      <c r="T3462" s="20">
        <f t="shared" si="537"/>
        <v>432.67600800000002</v>
      </c>
      <c r="U3462" s="21">
        <f t="shared" si="538"/>
        <v>1226.7640350000001</v>
      </c>
      <c r="V3462" s="38">
        <f t="shared" si="539"/>
        <v>0.84854238789927039</v>
      </c>
    </row>
    <row r="3463" spans="1:22">
      <c r="A3463">
        <v>3458</v>
      </c>
      <c r="B3463" s="122">
        <f t="shared" si="540"/>
        <v>41784</v>
      </c>
      <c r="C3463" s="122">
        <f t="shared" si="540"/>
        <v>42149</v>
      </c>
      <c r="D3463" s="116">
        <f t="shared" ref="D3463:D3526" si="541">YEAR(C3463)</f>
        <v>2015</v>
      </c>
      <c r="E3463" s="116">
        <f t="shared" ref="E3463:E3526" si="542">MONTH(C3463)</f>
        <v>5</v>
      </c>
      <c r="F3463" s="120">
        <v>0</v>
      </c>
      <c r="G3463" s="121">
        <v>742.88599999999997</v>
      </c>
      <c r="H3463" s="121">
        <v>0</v>
      </c>
      <c r="I3463" s="121">
        <v>594.74099999999999</v>
      </c>
      <c r="J3463" s="119">
        <v>0</v>
      </c>
      <c r="K3463" s="117">
        <f t="shared" ref="K3463:K3526" si="543">SUM(F3463:J3463)</f>
        <v>1337.627</v>
      </c>
      <c r="L3463" s="116">
        <v>0</v>
      </c>
      <c r="M3463" s="116">
        <v>199.751</v>
      </c>
      <c r="N3463" s="116">
        <v>0</v>
      </c>
      <c r="O3463" s="116">
        <v>159.381</v>
      </c>
      <c r="P3463" s="116">
        <v>0</v>
      </c>
      <c r="Q3463" s="20">
        <f t="shared" ref="Q3463:Q3526" si="544">+$Q$2*L3463</f>
        <v>0</v>
      </c>
      <c r="R3463" s="20">
        <f t="shared" ref="R3463:R3526" si="545">+$R$2*M3463</f>
        <v>638.60394700000006</v>
      </c>
      <c r="S3463" s="20">
        <f t="shared" ref="S3463:S3526" si="546">+$S$2*N3463</f>
        <v>0</v>
      </c>
      <c r="T3463" s="20">
        <f t="shared" ref="T3463:T3526" si="547">+$T$2*O3463</f>
        <v>506.19405600000005</v>
      </c>
      <c r="U3463" s="21">
        <f t="shared" ref="U3463:U3526" si="548">SUM(Q3463:T3463)</f>
        <v>1144.7980030000001</v>
      </c>
      <c r="V3463" s="38">
        <f t="shared" ref="V3463:V3526" si="549">+U3463/K3463</f>
        <v>0.85584247551821258</v>
      </c>
    </row>
    <row r="3464" spans="1:22">
      <c r="A3464">
        <v>3459</v>
      </c>
      <c r="B3464" s="122">
        <f t="shared" si="540"/>
        <v>41784</v>
      </c>
      <c r="C3464" s="122">
        <f t="shared" si="540"/>
        <v>42149</v>
      </c>
      <c r="D3464" s="116">
        <f t="shared" si="541"/>
        <v>2015</v>
      </c>
      <c r="E3464" s="116">
        <f t="shared" si="542"/>
        <v>5</v>
      </c>
      <c r="F3464" s="120">
        <v>0</v>
      </c>
      <c r="G3464" s="121">
        <v>742.01800000000003</v>
      </c>
      <c r="H3464" s="121">
        <v>0</v>
      </c>
      <c r="I3464" s="121">
        <v>706.41800000000001</v>
      </c>
      <c r="J3464" s="119">
        <v>0</v>
      </c>
      <c r="K3464" s="117">
        <f t="shared" si="543"/>
        <v>1448.4360000000001</v>
      </c>
      <c r="L3464" s="116">
        <v>0</v>
      </c>
      <c r="M3464" s="116">
        <v>199.709</v>
      </c>
      <c r="N3464" s="116">
        <v>0</v>
      </c>
      <c r="O3464" s="116">
        <v>190.815</v>
      </c>
      <c r="P3464" s="116">
        <v>0</v>
      </c>
      <c r="Q3464" s="20">
        <f t="shared" si="544"/>
        <v>0</v>
      </c>
      <c r="R3464" s="20">
        <f t="shared" si="545"/>
        <v>638.46967300000006</v>
      </c>
      <c r="S3464" s="20">
        <f t="shared" si="546"/>
        <v>0</v>
      </c>
      <c r="T3464" s="20">
        <f t="shared" si="547"/>
        <v>606.02844000000005</v>
      </c>
      <c r="U3464" s="21">
        <f t="shared" si="548"/>
        <v>1244.4981130000001</v>
      </c>
      <c r="V3464" s="38">
        <f t="shared" si="549"/>
        <v>0.85920131300243852</v>
      </c>
    </row>
    <row r="3465" spans="1:22">
      <c r="A3465">
        <v>3460</v>
      </c>
      <c r="B3465" s="122">
        <f t="shared" si="540"/>
        <v>41784</v>
      </c>
      <c r="C3465" s="122">
        <f t="shared" si="540"/>
        <v>42149</v>
      </c>
      <c r="D3465" s="116">
        <f t="shared" si="541"/>
        <v>2015</v>
      </c>
      <c r="E3465" s="116">
        <f t="shared" si="542"/>
        <v>5</v>
      </c>
      <c r="F3465" s="120">
        <v>0</v>
      </c>
      <c r="G3465" s="121">
        <v>900.57500000000005</v>
      </c>
      <c r="H3465" s="121">
        <v>0</v>
      </c>
      <c r="I3465" s="121">
        <v>437.57799999999997</v>
      </c>
      <c r="J3465" s="119">
        <v>0</v>
      </c>
      <c r="K3465" s="117">
        <f t="shared" si="543"/>
        <v>1338.153</v>
      </c>
      <c r="L3465" s="116">
        <v>0</v>
      </c>
      <c r="M3465" s="116">
        <v>239.90799999999999</v>
      </c>
      <c r="N3465" s="116">
        <v>0</v>
      </c>
      <c r="O3465" s="116">
        <v>107.21599999999999</v>
      </c>
      <c r="P3465" s="116">
        <v>0</v>
      </c>
      <c r="Q3465" s="20">
        <f t="shared" si="544"/>
        <v>0</v>
      </c>
      <c r="R3465" s="20">
        <f t="shared" si="545"/>
        <v>766.98587599999996</v>
      </c>
      <c r="S3465" s="20">
        <f t="shared" si="546"/>
        <v>0</v>
      </c>
      <c r="T3465" s="20">
        <f t="shared" si="547"/>
        <v>340.51801599999999</v>
      </c>
      <c r="U3465" s="21">
        <f t="shared" si="548"/>
        <v>1107.503892</v>
      </c>
      <c r="V3465" s="38">
        <f t="shared" si="549"/>
        <v>0.82763622097024769</v>
      </c>
    </row>
    <row r="3466" spans="1:22">
      <c r="A3466">
        <v>3461</v>
      </c>
      <c r="B3466" s="122">
        <f t="shared" si="540"/>
        <v>41784</v>
      </c>
      <c r="C3466" s="122">
        <f t="shared" si="540"/>
        <v>42149</v>
      </c>
      <c r="D3466" s="116">
        <f t="shared" si="541"/>
        <v>2015</v>
      </c>
      <c r="E3466" s="116">
        <f t="shared" si="542"/>
        <v>5</v>
      </c>
      <c r="F3466" s="120">
        <v>0</v>
      </c>
      <c r="G3466" s="121">
        <v>896.27599999999995</v>
      </c>
      <c r="H3466" s="121">
        <v>1.2350000000000001</v>
      </c>
      <c r="I3466" s="121">
        <v>339.935</v>
      </c>
      <c r="J3466" s="119">
        <v>0</v>
      </c>
      <c r="K3466" s="117">
        <f t="shared" si="543"/>
        <v>1237.4459999999999</v>
      </c>
      <c r="L3466" s="116">
        <v>0</v>
      </c>
      <c r="M3466" s="116">
        <v>242.52</v>
      </c>
      <c r="N3466" s="116">
        <v>2.036</v>
      </c>
      <c r="O3466" s="116">
        <v>78.900000000000006</v>
      </c>
      <c r="P3466" s="116">
        <v>0</v>
      </c>
      <c r="Q3466" s="20">
        <f t="shared" si="544"/>
        <v>0</v>
      </c>
      <c r="R3466" s="20">
        <f t="shared" si="545"/>
        <v>775.33644000000004</v>
      </c>
      <c r="S3466" s="20">
        <f t="shared" si="546"/>
        <v>3.9722360000000001</v>
      </c>
      <c r="T3466" s="20">
        <f t="shared" si="547"/>
        <v>250.58640000000003</v>
      </c>
      <c r="U3466" s="21">
        <f t="shared" si="548"/>
        <v>1029.895076</v>
      </c>
      <c r="V3466" s="38">
        <f t="shared" si="549"/>
        <v>0.83227476269671574</v>
      </c>
    </row>
    <row r="3467" spans="1:22">
      <c r="A3467">
        <v>3462</v>
      </c>
      <c r="B3467" s="122">
        <f t="shared" si="540"/>
        <v>41784</v>
      </c>
      <c r="C3467" s="122">
        <f t="shared" si="540"/>
        <v>42149</v>
      </c>
      <c r="D3467" s="116">
        <f t="shared" si="541"/>
        <v>2015</v>
      </c>
      <c r="E3467" s="116">
        <f t="shared" si="542"/>
        <v>5</v>
      </c>
      <c r="F3467" s="120">
        <v>0</v>
      </c>
      <c r="G3467" s="121">
        <v>930.55399999999997</v>
      </c>
      <c r="H3467" s="121">
        <v>0</v>
      </c>
      <c r="I3467" s="121">
        <v>299.471</v>
      </c>
      <c r="J3467" s="119">
        <v>0</v>
      </c>
      <c r="K3467" s="117">
        <f t="shared" si="543"/>
        <v>1230.0250000000001</v>
      </c>
      <c r="L3467" s="116">
        <v>0</v>
      </c>
      <c r="M3467" s="116">
        <v>251.65700000000001</v>
      </c>
      <c r="N3467" s="116">
        <v>0</v>
      </c>
      <c r="O3467" s="116">
        <v>67.215000000000003</v>
      </c>
      <c r="P3467" s="116">
        <v>0</v>
      </c>
      <c r="Q3467" s="20">
        <f t="shared" si="544"/>
        <v>0</v>
      </c>
      <c r="R3467" s="20">
        <f t="shared" si="545"/>
        <v>804.54742900000008</v>
      </c>
      <c r="S3467" s="20">
        <f t="shared" si="546"/>
        <v>0</v>
      </c>
      <c r="T3467" s="20">
        <f t="shared" si="547"/>
        <v>213.47484000000003</v>
      </c>
      <c r="U3467" s="21">
        <f t="shared" si="548"/>
        <v>1018.0222690000001</v>
      </c>
      <c r="V3467" s="38">
        <f t="shared" si="549"/>
        <v>0.82764355927725042</v>
      </c>
    </row>
    <row r="3468" spans="1:22">
      <c r="A3468">
        <v>3463</v>
      </c>
      <c r="B3468" s="122">
        <f t="shared" si="540"/>
        <v>41784</v>
      </c>
      <c r="C3468" s="122">
        <f t="shared" si="540"/>
        <v>42149</v>
      </c>
      <c r="D3468" s="116">
        <f t="shared" si="541"/>
        <v>2015</v>
      </c>
      <c r="E3468" s="116">
        <f t="shared" si="542"/>
        <v>5</v>
      </c>
      <c r="F3468" s="120">
        <v>0</v>
      </c>
      <c r="G3468" s="121">
        <v>943.91099999999994</v>
      </c>
      <c r="H3468" s="121">
        <v>0</v>
      </c>
      <c r="I3468" s="121">
        <v>304.78199999999998</v>
      </c>
      <c r="J3468" s="119">
        <v>0</v>
      </c>
      <c r="K3468" s="117">
        <f t="shared" si="543"/>
        <v>1248.693</v>
      </c>
      <c r="L3468" s="116">
        <v>0</v>
      </c>
      <c r="M3468" s="116">
        <v>257.98899999999998</v>
      </c>
      <c r="N3468" s="116">
        <v>0</v>
      </c>
      <c r="O3468" s="116">
        <v>68.412000000000006</v>
      </c>
      <c r="P3468" s="116">
        <v>0</v>
      </c>
      <c r="Q3468" s="20">
        <f t="shared" si="544"/>
        <v>0</v>
      </c>
      <c r="R3468" s="20">
        <f t="shared" si="545"/>
        <v>824.79083299999991</v>
      </c>
      <c r="S3468" s="20">
        <f t="shared" si="546"/>
        <v>0</v>
      </c>
      <c r="T3468" s="20">
        <f t="shared" si="547"/>
        <v>217.27651200000003</v>
      </c>
      <c r="U3468" s="21">
        <f t="shared" si="548"/>
        <v>1042.0673449999999</v>
      </c>
      <c r="V3468" s="38">
        <f t="shared" si="549"/>
        <v>0.83452645686329618</v>
      </c>
    </row>
    <row r="3469" spans="1:22">
      <c r="A3469">
        <v>3464</v>
      </c>
      <c r="B3469" s="122">
        <f t="shared" si="540"/>
        <v>41784</v>
      </c>
      <c r="C3469" s="122">
        <f t="shared" si="540"/>
        <v>42149</v>
      </c>
      <c r="D3469" s="116">
        <f t="shared" si="541"/>
        <v>2015</v>
      </c>
      <c r="E3469" s="116">
        <f t="shared" si="542"/>
        <v>5</v>
      </c>
      <c r="F3469" s="120">
        <v>0</v>
      </c>
      <c r="G3469" s="121">
        <v>944.52300000000002</v>
      </c>
      <c r="H3469" s="121">
        <v>0</v>
      </c>
      <c r="I3469" s="121">
        <v>312.54300000000001</v>
      </c>
      <c r="J3469" s="119">
        <v>0</v>
      </c>
      <c r="K3469" s="117">
        <f t="shared" si="543"/>
        <v>1257.066</v>
      </c>
      <c r="L3469" s="116">
        <v>0</v>
      </c>
      <c r="M3469" s="116">
        <v>258.87200000000001</v>
      </c>
      <c r="N3469" s="116">
        <v>0</v>
      </c>
      <c r="O3469" s="116">
        <v>70.275999999999996</v>
      </c>
      <c r="P3469" s="116">
        <v>0</v>
      </c>
      <c r="Q3469" s="20">
        <f t="shared" si="544"/>
        <v>0</v>
      </c>
      <c r="R3469" s="20">
        <f t="shared" si="545"/>
        <v>827.61378400000001</v>
      </c>
      <c r="S3469" s="20">
        <f t="shared" si="546"/>
        <v>0</v>
      </c>
      <c r="T3469" s="20">
        <f t="shared" si="547"/>
        <v>223.19657599999999</v>
      </c>
      <c r="U3469" s="21">
        <f t="shared" si="548"/>
        <v>1050.8103599999999</v>
      </c>
      <c r="V3469" s="38">
        <f t="shared" si="549"/>
        <v>0.8359229825641612</v>
      </c>
    </row>
    <row r="3470" spans="1:22">
      <c r="A3470">
        <v>3465</v>
      </c>
      <c r="B3470" s="122">
        <f t="shared" si="540"/>
        <v>41784</v>
      </c>
      <c r="C3470" s="122">
        <f t="shared" si="540"/>
        <v>42149</v>
      </c>
      <c r="D3470" s="116">
        <f t="shared" si="541"/>
        <v>2015</v>
      </c>
      <c r="E3470" s="116">
        <f t="shared" si="542"/>
        <v>5</v>
      </c>
      <c r="F3470" s="120">
        <v>0</v>
      </c>
      <c r="G3470" s="121">
        <v>946.12800000000004</v>
      </c>
      <c r="H3470" s="121">
        <v>0</v>
      </c>
      <c r="I3470" s="121">
        <v>311.37099999999998</v>
      </c>
      <c r="J3470" s="119">
        <v>0</v>
      </c>
      <c r="K3470" s="117">
        <f t="shared" si="543"/>
        <v>1257.499</v>
      </c>
      <c r="L3470" s="116">
        <v>0</v>
      </c>
      <c r="M3470" s="116">
        <v>258.31099999999998</v>
      </c>
      <c r="N3470" s="116">
        <v>0</v>
      </c>
      <c r="O3470" s="116">
        <v>69.751000000000005</v>
      </c>
      <c r="P3470" s="116">
        <v>0</v>
      </c>
      <c r="Q3470" s="20">
        <f t="shared" si="544"/>
        <v>0</v>
      </c>
      <c r="R3470" s="20">
        <f t="shared" si="545"/>
        <v>825.82026699999994</v>
      </c>
      <c r="S3470" s="20">
        <f t="shared" si="546"/>
        <v>0</v>
      </c>
      <c r="T3470" s="20">
        <f t="shared" si="547"/>
        <v>221.52917600000004</v>
      </c>
      <c r="U3470" s="21">
        <f t="shared" si="548"/>
        <v>1047.3494430000001</v>
      </c>
      <c r="V3470" s="38">
        <f t="shared" si="549"/>
        <v>0.83288292316733459</v>
      </c>
    </row>
    <row r="3471" spans="1:22">
      <c r="A3471">
        <v>3466</v>
      </c>
      <c r="B3471" s="122">
        <f t="shared" si="540"/>
        <v>41784</v>
      </c>
      <c r="C3471" s="122">
        <f t="shared" si="540"/>
        <v>42149</v>
      </c>
      <c r="D3471" s="116">
        <f t="shared" si="541"/>
        <v>2015</v>
      </c>
      <c r="E3471" s="116">
        <f t="shared" si="542"/>
        <v>5</v>
      </c>
      <c r="F3471" s="120">
        <v>0</v>
      </c>
      <c r="G3471" s="121">
        <v>948.51300000000003</v>
      </c>
      <c r="H3471" s="121">
        <v>0</v>
      </c>
      <c r="I3471" s="121">
        <v>393.34199999999998</v>
      </c>
      <c r="J3471" s="119">
        <v>0</v>
      </c>
      <c r="K3471" s="117">
        <f t="shared" si="543"/>
        <v>1341.855</v>
      </c>
      <c r="L3471" s="116">
        <v>0</v>
      </c>
      <c r="M3471" s="116">
        <v>259.95</v>
      </c>
      <c r="N3471" s="116">
        <v>0</v>
      </c>
      <c r="O3471" s="116">
        <v>98.085999999999999</v>
      </c>
      <c r="P3471" s="116">
        <v>0</v>
      </c>
      <c r="Q3471" s="20">
        <f t="shared" si="544"/>
        <v>0</v>
      </c>
      <c r="R3471" s="20">
        <f t="shared" si="545"/>
        <v>831.06015000000002</v>
      </c>
      <c r="S3471" s="20">
        <f t="shared" si="546"/>
        <v>0</v>
      </c>
      <c r="T3471" s="20">
        <f t="shared" si="547"/>
        <v>311.52113600000001</v>
      </c>
      <c r="U3471" s="21">
        <f t="shared" si="548"/>
        <v>1142.5812860000001</v>
      </c>
      <c r="V3471" s="38">
        <f t="shared" si="549"/>
        <v>0.85149385440304659</v>
      </c>
    </row>
    <row r="3472" spans="1:22">
      <c r="A3472">
        <v>3467</v>
      </c>
      <c r="B3472" s="122">
        <f t="shared" si="540"/>
        <v>41784</v>
      </c>
      <c r="C3472" s="122">
        <f t="shared" si="540"/>
        <v>42149</v>
      </c>
      <c r="D3472" s="116">
        <f t="shared" si="541"/>
        <v>2015</v>
      </c>
      <c r="E3472" s="116">
        <f t="shared" si="542"/>
        <v>5</v>
      </c>
      <c r="F3472" s="120">
        <v>0</v>
      </c>
      <c r="G3472" s="121">
        <v>802.76300000000003</v>
      </c>
      <c r="H3472" s="121">
        <v>0</v>
      </c>
      <c r="I3472" s="121">
        <v>680.00300000000004</v>
      </c>
      <c r="J3472" s="119">
        <v>0</v>
      </c>
      <c r="K3472" s="117">
        <f t="shared" si="543"/>
        <v>1482.7660000000001</v>
      </c>
      <c r="L3472" s="116">
        <v>0</v>
      </c>
      <c r="M3472" s="116">
        <v>222.00399999999999</v>
      </c>
      <c r="N3472" s="116">
        <v>0</v>
      </c>
      <c r="O3472" s="116">
        <v>183.18199999999999</v>
      </c>
      <c r="P3472" s="116">
        <v>0</v>
      </c>
      <c r="Q3472" s="20">
        <f t="shared" si="544"/>
        <v>0</v>
      </c>
      <c r="R3472" s="20">
        <f t="shared" si="545"/>
        <v>709.74678800000004</v>
      </c>
      <c r="S3472" s="20">
        <f t="shared" si="546"/>
        <v>0</v>
      </c>
      <c r="T3472" s="20">
        <f t="shared" si="547"/>
        <v>581.78603199999998</v>
      </c>
      <c r="U3472" s="21">
        <f t="shared" si="548"/>
        <v>1291.5328199999999</v>
      </c>
      <c r="V3472" s="38">
        <f t="shared" si="549"/>
        <v>0.87102942743494238</v>
      </c>
    </row>
    <row r="3473" spans="1:22">
      <c r="A3473">
        <v>3468</v>
      </c>
      <c r="B3473" s="122">
        <f t="shared" si="540"/>
        <v>41784</v>
      </c>
      <c r="C3473" s="122">
        <f t="shared" si="540"/>
        <v>42149</v>
      </c>
      <c r="D3473" s="116">
        <f t="shared" si="541"/>
        <v>2015</v>
      </c>
      <c r="E3473" s="116">
        <f t="shared" si="542"/>
        <v>5</v>
      </c>
      <c r="F3473" s="120">
        <v>0</v>
      </c>
      <c r="G3473" s="121">
        <v>795.02</v>
      </c>
      <c r="H3473" s="121">
        <v>0</v>
      </c>
      <c r="I3473" s="121">
        <v>698.75599999999997</v>
      </c>
      <c r="J3473" s="119">
        <v>0</v>
      </c>
      <c r="K3473" s="117">
        <f t="shared" si="543"/>
        <v>1493.7759999999998</v>
      </c>
      <c r="L3473" s="116">
        <v>0</v>
      </c>
      <c r="M3473" s="116">
        <v>218.65299999999999</v>
      </c>
      <c r="N3473" s="116">
        <v>0</v>
      </c>
      <c r="O3473" s="116">
        <v>189.06700000000001</v>
      </c>
      <c r="P3473" s="116">
        <v>0</v>
      </c>
      <c r="Q3473" s="20">
        <f t="shared" si="544"/>
        <v>0</v>
      </c>
      <c r="R3473" s="20">
        <f t="shared" si="545"/>
        <v>699.03364099999999</v>
      </c>
      <c r="S3473" s="20">
        <f t="shared" si="546"/>
        <v>0</v>
      </c>
      <c r="T3473" s="20">
        <f t="shared" si="547"/>
        <v>600.47679200000005</v>
      </c>
      <c r="U3473" s="21">
        <f t="shared" si="548"/>
        <v>1299.5104329999999</v>
      </c>
      <c r="V3473" s="38">
        <f t="shared" si="549"/>
        <v>0.86995000120499999</v>
      </c>
    </row>
    <row r="3474" spans="1:22">
      <c r="A3474">
        <v>3469</v>
      </c>
      <c r="B3474" s="122">
        <f t="shared" si="540"/>
        <v>41784</v>
      </c>
      <c r="C3474" s="122">
        <f t="shared" si="540"/>
        <v>42149</v>
      </c>
      <c r="D3474" s="116">
        <f t="shared" si="541"/>
        <v>2015</v>
      </c>
      <c r="E3474" s="116">
        <f t="shared" si="542"/>
        <v>5</v>
      </c>
      <c r="F3474" s="120">
        <v>0</v>
      </c>
      <c r="G3474" s="121">
        <v>762.96</v>
      </c>
      <c r="H3474" s="121">
        <v>0</v>
      </c>
      <c r="I3474" s="121">
        <v>683.63499999999999</v>
      </c>
      <c r="J3474" s="119">
        <v>0</v>
      </c>
      <c r="K3474" s="117">
        <f t="shared" si="543"/>
        <v>1446.595</v>
      </c>
      <c r="L3474" s="116">
        <v>0</v>
      </c>
      <c r="M3474" s="116">
        <v>210.154</v>
      </c>
      <c r="N3474" s="116">
        <v>0</v>
      </c>
      <c r="O3474" s="116">
        <v>183.21</v>
      </c>
      <c r="P3474" s="116">
        <v>0</v>
      </c>
      <c r="Q3474" s="20">
        <f t="shared" si="544"/>
        <v>0</v>
      </c>
      <c r="R3474" s="20">
        <f t="shared" si="545"/>
        <v>671.86233800000002</v>
      </c>
      <c r="S3474" s="20">
        <f t="shared" si="546"/>
        <v>0</v>
      </c>
      <c r="T3474" s="20">
        <f t="shared" si="547"/>
        <v>581.8749600000001</v>
      </c>
      <c r="U3474" s="21">
        <f t="shared" si="548"/>
        <v>1253.737298</v>
      </c>
      <c r="V3474" s="38">
        <f t="shared" si="549"/>
        <v>0.86668161994200177</v>
      </c>
    </row>
    <row r="3475" spans="1:22">
      <c r="A3475">
        <v>3470</v>
      </c>
      <c r="B3475" s="122">
        <f t="shared" si="540"/>
        <v>41784</v>
      </c>
      <c r="C3475" s="122">
        <f t="shared" si="540"/>
        <v>42149</v>
      </c>
      <c r="D3475" s="116">
        <f t="shared" si="541"/>
        <v>2015</v>
      </c>
      <c r="E3475" s="116">
        <f t="shared" si="542"/>
        <v>5</v>
      </c>
      <c r="F3475" s="120">
        <v>0</v>
      </c>
      <c r="G3475" s="121">
        <v>772.48500000000001</v>
      </c>
      <c r="H3475" s="121">
        <v>0</v>
      </c>
      <c r="I3475" s="121">
        <v>707.63400000000001</v>
      </c>
      <c r="J3475" s="119">
        <v>0</v>
      </c>
      <c r="K3475" s="117">
        <f t="shared" si="543"/>
        <v>1480.1190000000001</v>
      </c>
      <c r="L3475" s="116">
        <v>0</v>
      </c>
      <c r="M3475" s="116">
        <v>215.77500000000001</v>
      </c>
      <c r="N3475" s="116">
        <v>0</v>
      </c>
      <c r="O3475" s="116">
        <v>189.56399999999999</v>
      </c>
      <c r="P3475" s="116">
        <v>0</v>
      </c>
      <c r="Q3475" s="20">
        <f t="shared" si="544"/>
        <v>0</v>
      </c>
      <c r="R3475" s="20">
        <f t="shared" si="545"/>
        <v>689.83267499999999</v>
      </c>
      <c r="S3475" s="20">
        <f t="shared" si="546"/>
        <v>0</v>
      </c>
      <c r="T3475" s="20">
        <f t="shared" si="547"/>
        <v>602.05526399999997</v>
      </c>
      <c r="U3475" s="21">
        <f t="shared" si="548"/>
        <v>1291.887939</v>
      </c>
      <c r="V3475" s="38">
        <f t="shared" si="549"/>
        <v>0.87282707606618104</v>
      </c>
    </row>
    <row r="3476" spans="1:22">
      <c r="A3476">
        <v>3471</v>
      </c>
      <c r="B3476" s="122">
        <f t="shared" si="540"/>
        <v>41784</v>
      </c>
      <c r="C3476" s="122">
        <f t="shared" si="540"/>
        <v>42149</v>
      </c>
      <c r="D3476" s="116">
        <f t="shared" si="541"/>
        <v>2015</v>
      </c>
      <c r="E3476" s="116">
        <f t="shared" si="542"/>
        <v>5</v>
      </c>
      <c r="F3476" s="120">
        <v>0</v>
      </c>
      <c r="G3476" s="121">
        <v>813.71299999999997</v>
      </c>
      <c r="H3476" s="121">
        <v>0</v>
      </c>
      <c r="I3476" s="121">
        <v>611.21100000000001</v>
      </c>
      <c r="J3476" s="119">
        <v>0</v>
      </c>
      <c r="K3476" s="117">
        <f t="shared" si="543"/>
        <v>1424.924</v>
      </c>
      <c r="L3476" s="116">
        <v>0</v>
      </c>
      <c r="M3476" s="116">
        <v>227.446</v>
      </c>
      <c r="N3476" s="116">
        <v>0</v>
      </c>
      <c r="O3476" s="116">
        <v>162.04</v>
      </c>
      <c r="P3476" s="116">
        <v>0</v>
      </c>
      <c r="Q3476" s="20">
        <f t="shared" si="544"/>
        <v>0</v>
      </c>
      <c r="R3476" s="20">
        <f t="shared" si="545"/>
        <v>727.14486199999999</v>
      </c>
      <c r="S3476" s="20">
        <f t="shared" si="546"/>
        <v>0</v>
      </c>
      <c r="T3476" s="20">
        <f t="shared" si="547"/>
        <v>514.63904000000002</v>
      </c>
      <c r="U3476" s="21">
        <f t="shared" si="548"/>
        <v>1241.7839020000001</v>
      </c>
      <c r="V3476" s="38">
        <f t="shared" si="549"/>
        <v>0.87147377825062966</v>
      </c>
    </row>
    <row r="3477" spans="1:22">
      <c r="A3477">
        <v>3472</v>
      </c>
      <c r="B3477" s="122">
        <f t="shared" si="540"/>
        <v>41784</v>
      </c>
      <c r="C3477" s="122">
        <f t="shared" si="540"/>
        <v>42149</v>
      </c>
      <c r="D3477" s="116">
        <f t="shared" si="541"/>
        <v>2015</v>
      </c>
      <c r="E3477" s="116">
        <f t="shared" si="542"/>
        <v>5</v>
      </c>
      <c r="F3477" s="120">
        <v>0</v>
      </c>
      <c r="G3477" s="121">
        <v>845.35599999999999</v>
      </c>
      <c r="H3477" s="121">
        <v>0</v>
      </c>
      <c r="I3477" s="121">
        <v>566.56500000000005</v>
      </c>
      <c r="J3477" s="119">
        <v>0</v>
      </c>
      <c r="K3477" s="117">
        <f t="shared" si="543"/>
        <v>1411.921</v>
      </c>
      <c r="L3477" s="116">
        <v>0</v>
      </c>
      <c r="M3477" s="116">
        <v>238.91499999999999</v>
      </c>
      <c r="N3477" s="116">
        <v>0</v>
      </c>
      <c r="O3477" s="116">
        <v>146.05500000000001</v>
      </c>
      <c r="P3477" s="116">
        <v>0</v>
      </c>
      <c r="Q3477" s="20">
        <f t="shared" si="544"/>
        <v>0</v>
      </c>
      <c r="R3477" s="20">
        <f t="shared" si="545"/>
        <v>763.81125499999996</v>
      </c>
      <c r="S3477" s="20">
        <f t="shared" si="546"/>
        <v>0</v>
      </c>
      <c r="T3477" s="20">
        <f t="shared" si="547"/>
        <v>463.87068000000005</v>
      </c>
      <c r="U3477" s="21">
        <f t="shared" si="548"/>
        <v>1227.6819350000001</v>
      </c>
      <c r="V3477" s="38">
        <f t="shared" si="549"/>
        <v>0.86951177509223254</v>
      </c>
    </row>
    <row r="3478" spans="1:22">
      <c r="A3478">
        <v>3473</v>
      </c>
      <c r="B3478" s="122">
        <f t="shared" si="540"/>
        <v>41784</v>
      </c>
      <c r="C3478" s="122">
        <f t="shared" si="540"/>
        <v>42149</v>
      </c>
      <c r="D3478" s="116">
        <f t="shared" si="541"/>
        <v>2015</v>
      </c>
      <c r="E3478" s="116">
        <f t="shared" si="542"/>
        <v>5</v>
      </c>
      <c r="F3478" s="120">
        <v>0</v>
      </c>
      <c r="G3478" s="121">
        <v>874.33199999999999</v>
      </c>
      <c r="H3478" s="121">
        <v>0</v>
      </c>
      <c r="I3478" s="121">
        <v>507.07499999999999</v>
      </c>
      <c r="J3478" s="119">
        <v>0</v>
      </c>
      <c r="K3478" s="117">
        <f t="shared" si="543"/>
        <v>1381.4069999999999</v>
      </c>
      <c r="L3478" s="116">
        <v>0</v>
      </c>
      <c r="M3478" s="116">
        <v>246.92599999999999</v>
      </c>
      <c r="N3478" s="116">
        <v>0</v>
      </c>
      <c r="O3478" s="116">
        <v>131.01499999999999</v>
      </c>
      <c r="P3478" s="116">
        <v>0</v>
      </c>
      <c r="Q3478" s="20">
        <f t="shared" si="544"/>
        <v>0</v>
      </c>
      <c r="R3478" s="20">
        <f t="shared" si="545"/>
        <v>789.42242199999998</v>
      </c>
      <c r="S3478" s="20">
        <f t="shared" si="546"/>
        <v>0</v>
      </c>
      <c r="T3478" s="20">
        <f t="shared" si="547"/>
        <v>416.10363999999998</v>
      </c>
      <c r="U3478" s="21">
        <f t="shared" si="548"/>
        <v>1205.5260619999999</v>
      </c>
      <c r="V3478" s="38">
        <f t="shared" si="549"/>
        <v>0.87267985611771182</v>
      </c>
    </row>
    <row r="3479" spans="1:22">
      <c r="A3479">
        <v>3474</v>
      </c>
      <c r="B3479" s="122">
        <f t="shared" si="540"/>
        <v>41784</v>
      </c>
      <c r="C3479" s="122">
        <f t="shared" si="540"/>
        <v>42149</v>
      </c>
      <c r="D3479" s="116">
        <f t="shared" si="541"/>
        <v>2015</v>
      </c>
      <c r="E3479" s="116">
        <f t="shared" si="542"/>
        <v>5</v>
      </c>
      <c r="F3479" s="120">
        <v>0</v>
      </c>
      <c r="G3479" s="121">
        <v>869.654</v>
      </c>
      <c r="H3479" s="121">
        <v>0</v>
      </c>
      <c r="I3479" s="121">
        <v>512.35699999999997</v>
      </c>
      <c r="J3479" s="119">
        <v>0</v>
      </c>
      <c r="K3479" s="117">
        <f t="shared" si="543"/>
        <v>1382.011</v>
      </c>
      <c r="L3479" s="116">
        <v>0</v>
      </c>
      <c r="M3479" s="116">
        <v>246.11600000000001</v>
      </c>
      <c r="N3479" s="116">
        <v>0</v>
      </c>
      <c r="O3479" s="116">
        <v>130.96199999999999</v>
      </c>
      <c r="P3479" s="116">
        <v>0</v>
      </c>
      <c r="Q3479" s="20">
        <f t="shared" si="544"/>
        <v>0</v>
      </c>
      <c r="R3479" s="20">
        <f t="shared" si="545"/>
        <v>786.83285200000012</v>
      </c>
      <c r="S3479" s="20">
        <f t="shared" si="546"/>
        <v>0</v>
      </c>
      <c r="T3479" s="20">
        <f t="shared" si="547"/>
        <v>415.93531200000001</v>
      </c>
      <c r="U3479" s="21">
        <f t="shared" si="548"/>
        <v>1202.7681640000001</v>
      </c>
      <c r="V3479" s="38">
        <f t="shared" si="549"/>
        <v>0.87030288760364427</v>
      </c>
    </row>
    <row r="3480" spans="1:22">
      <c r="A3480">
        <v>3475</v>
      </c>
      <c r="B3480" s="122">
        <f t="shared" si="540"/>
        <v>41784</v>
      </c>
      <c r="C3480" s="122">
        <f t="shared" si="540"/>
        <v>42149</v>
      </c>
      <c r="D3480" s="116">
        <f t="shared" si="541"/>
        <v>2015</v>
      </c>
      <c r="E3480" s="116">
        <f t="shared" si="542"/>
        <v>5</v>
      </c>
      <c r="F3480" s="120">
        <v>0</v>
      </c>
      <c r="G3480" s="121">
        <v>874.85500000000002</v>
      </c>
      <c r="H3480" s="121">
        <v>2.1120000000000001</v>
      </c>
      <c r="I3480" s="121">
        <v>675.62599999999998</v>
      </c>
      <c r="J3480" s="119">
        <v>0</v>
      </c>
      <c r="K3480" s="117">
        <f t="shared" si="543"/>
        <v>1552.5929999999998</v>
      </c>
      <c r="L3480" s="116">
        <v>0</v>
      </c>
      <c r="M3480" s="116">
        <v>247.32599999999999</v>
      </c>
      <c r="N3480" s="116">
        <v>6.1959999999999997</v>
      </c>
      <c r="O3480" s="116">
        <v>174.185</v>
      </c>
      <c r="P3480" s="116">
        <v>0</v>
      </c>
      <c r="Q3480" s="20">
        <f t="shared" si="544"/>
        <v>0</v>
      </c>
      <c r="R3480" s="20">
        <f t="shared" si="545"/>
        <v>790.70122200000003</v>
      </c>
      <c r="S3480" s="20">
        <f t="shared" si="546"/>
        <v>12.088395999999999</v>
      </c>
      <c r="T3480" s="20">
        <f t="shared" si="547"/>
        <v>553.21156000000008</v>
      </c>
      <c r="U3480" s="21">
        <f t="shared" si="548"/>
        <v>1356.001178</v>
      </c>
      <c r="V3480" s="38">
        <f t="shared" si="549"/>
        <v>0.87337839214784563</v>
      </c>
    </row>
    <row r="3481" spans="1:22">
      <c r="A3481">
        <v>3476</v>
      </c>
      <c r="B3481" s="122">
        <f t="shared" si="540"/>
        <v>41784</v>
      </c>
      <c r="C3481" s="122">
        <f t="shared" si="540"/>
        <v>42149</v>
      </c>
      <c r="D3481" s="116">
        <f t="shared" si="541"/>
        <v>2015</v>
      </c>
      <c r="E3481" s="116">
        <f t="shared" si="542"/>
        <v>5</v>
      </c>
      <c r="F3481" s="120">
        <v>0</v>
      </c>
      <c r="G3481" s="121">
        <v>662.09</v>
      </c>
      <c r="H3481" s="121">
        <v>0</v>
      </c>
      <c r="I3481" s="121">
        <v>981.51400000000001</v>
      </c>
      <c r="J3481" s="119">
        <v>0</v>
      </c>
      <c r="K3481" s="117">
        <f t="shared" si="543"/>
        <v>1643.604</v>
      </c>
      <c r="L3481" s="116">
        <v>0</v>
      </c>
      <c r="M3481" s="116">
        <v>191.113</v>
      </c>
      <c r="N3481" s="116">
        <v>0</v>
      </c>
      <c r="O3481" s="116">
        <v>255.41499999999999</v>
      </c>
      <c r="P3481" s="116">
        <v>0</v>
      </c>
      <c r="Q3481" s="20">
        <f t="shared" si="544"/>
        <v>0</v>
      </c>
      <c r="R3481" s="20">
        <f t="shared" si="545"/>
        <v>610.98826099999997</v>
      </c>
      <c r="S3481" s="20">
        <f t="shared" si="546"/>
        <v>0</v>
      </c>
      <c r="T3481" s="20">
        <f t="shared" si="547"/>
        <v>811.19803999999999</v>
      </c>
      <c r="U3481" s="21">
        <f t="shared" si="548"/>
        <v>1422.186301</v>
      </c>
      <c r="V3481" s="38">
        <f t="shared" si="549"/>
        <v>0.86528525180031191</v>
      </c>
    </row>
    <row r="3482" spans="1:22">
      <c r="A3482">
        <v>3477</v>
      </c>
      <c r="B3482" s="122">
        <f t="shared" si="540"/>
        <v>41784</v>
      </c>
      <c r="C3482" s="122">
        <f t="shared" si="540"/>
        <v>42149</v>
      </c>
      <c r="D3482" s="116">
        <f t="shared" si="541"/>
        <v>2015</v>
      </c>
      <c r="E3482" s="116">
        <f t="shared" si="542"/>
        <v>5</v>
      </c>
      <c r="F3482" s="120">
        <v>0</v>
      </c>
      <c r="G3482" s="121">
        <v>666.87599999999998</v>
      </c>
      <c r="H3482" s="121">
        <v>3.915</v>
      </c>
      <c r="I3482" s="121">
        <v>1011.449</v>
      </c>
      <c r="J3482" s="119">
        <v>0</v>
      </c>
      <c r="K3482" s="117">
        <f t="shared" si="543"/>
        <v>1682.2399999999998</v>
      </c>
      <c r="L3482" s="116">
        <v>0</v>
      </c>
      <c r="M3482" s="116">
        <v>191.30199999999999</v>
      </c>
      <c r="N3482" s="116">
        <v>5.0309999999999997</v>
      </c>
      <c r="O3482" s="116">
        <v>263.44299999999998</v>
      </c>
      <c r="P3482" s="116">
        <v>0</v>
      </c>
      <c r="Q3482" s="20">
        <f t="shared" si="544"/>
        <v>0</v>
      </c>
      <c r="R3482" s="20">
        <f t="shared" si="545"/>
        <v>611.59249399999999</v>
      </c>
      <c r="S3482" s="20">
        <f t="shared" si="546"/>
        <v>9.8154810000000001</v>
      </c>
      <c r="T3482" s="20">
        <f t="shared" si="547"/>
        <v>836.69496800000002</v>
      </c>
      <c r="U3482" s="21">
        <f t="shared" si="548"/>
        <v>1458.1029429999999</v>
      </c>
      <c r="V3482" s="38">
        <f t="shared" si="549"/>
        <v>0.86676273480597299</v>
      </c>
    </row>
    <row r="3483" spans="1:22">
      <c r="A3483">
        <v>3478</v>
      </c>
      <c r="B3483" s="122">
        <f t="shared" si="540"/>
        <v>41784</v>
      </c>
      <c r="C3483" s="122">
        <f t="shared" si="540"/>
        <v>42149</v>
      </c>
      <c r="D3483" s="116">
        <f t="shared" si="541"/>
        <v>2015</v>
      </c>
      <c r="E3483" s="116">
        <f t="shared" si="542"/>
        <v>5</v>
      </c>
      <c r="F3483" s="120">
        <v>0</v>
      </c>
      <c r="G3483" s="121">
        <v>667.34699999999998</v>
      </c>
      <c r="H3483" s="121">
        <v>0</v>
      </c>
      <c r="I3483" s="121">
        <v>1006.93</v>
      </c>
      <c r="J3483" s="119">
        <v>0</v>
      </c>
      <c r="K3483" s="117">
        <f t="shared" si="543"/>
        <v>1674.277</v>
      </c>
      <c r="L3483" s="116">
        <v>0</v>
      </c>
      <c r="M3483" s="116">
        <v>191.33600000000001</v>
      </c>
      <c r="N3483" s="116">
        <v>0</v>
      </c>
      <c r="O3483" s="116">
        <v>262.029</v>
      </c>
      <c r="P3483" s="116">
        <v>0</v>
      </c>
      <c r="Q3483" s="20">
        <f t="shared" si="544"/>
        <v>0</v>
      </c>
      <c r="R3483" s="20">
        <f t="shared" si="545"/>
        <v>611.70119200000011</v>
      </c>
      <c r="S3483" s="20">
        <f t="shared" si="546"/>
        <v>0</v>
      </c>
      <c r="T3483" s="20">
        <f t="shared" si="547"/>
        <v>832.20410400000003</v>
      </c>
      <c r="U3483" s="21">
        <f t="shared" si="548"/>
        <v>1443.9052960000001</v>
      </c>
      <c r="V3483" s="38">
        <f t="shared" si="549"/>
        <v>0.86240526268950723</v>
      </c>
    </row>
    <row r="3484" spans="1:22">
      <c r="A3484">
        <v>3479</v>
      </c>
      <c r="B3484" s="122">
        <f t="shared" si="540"/>
        <v>41784</v>
      </c>
      <c r="C3484" s="122">
        <f t="shared" si="540"/>
        <v>42149</v>
      </c>
      <c r="D3484" s="116">
        <f t="shared" si="541"/>
        <v>2015</v>
      </c>
      <c r="E3484" s="116">
        <f t="shared" si="542"/>
        <v>5</v>
      </c>
      <c r="F3484" s="120">
        <v>0</v>
      </c>
      <c r="G3484" s="121">
        <v>667.09</v>
      </c>
      <c r="H3484" s="121">
        <v>0</v>
      </c>
      <c r="I3484" s="121">
        <v>1002.897</v>
      </c>
      <c r="J3484" s="119">
        <v>0</v>
      </c>
      <c r="K3484" s="117">
        <f t="shared" si="543"/>
        <v>1669.9870000000001</v>
      </c>
      <c r="L3484" s="116">
        <v>0</v>
      </c>
      <c r="M3484" s="116">
        <v>191.12299999999999</v>
      </c>
      <c r="N3484" s="116">
        <v>0</v>
      </c>
      <c r="O3484" s="116">
        <v>261.05</v>
      </c>
      <c r="P3484" s="116">
        <v>0</v>
      </c>
      <c r="Q3484" s="20">
        <f t="shared" si="544"/>
        <v>0</v>
      </c>
      <c r="R3484" s="20">
        <f t="shared" si="545"/>
        <v>611.02023099999997</v>
      </c>
      <c r="S3484" s="20">
        <f t="shared" si="546"/>
        <v>0</v>
      </c>
      <c r="T3484" s="20">
        <f t="shared" si="547"/>
        <v>829.09480000000008</v>
      </c>
      <c r="U3484" s="21">
        <f t="shared" si="548"/>
        <v>1440.115031</v>
      </c>
      <c r="V3484" s="38">
        <f t="shared" si="549"/>
        <v>0.86235104285242936</v>
      </c>
    </row>
    <row r="3485" spans="1:22">
      <c r="A3485">
        <v>3480</v>
      </c>
      <c r="B3485" s="122">
        <f t="shared" si="540"/>
        <v>41784</v>
      </c>
      <c r="C3485" s="122">
        <f t="shared" si="540"/>
        <v>42149</v>
      </c>
      <c r="D3485" s="116">
        <f t="shared" si="541"/>
        <v>2015</v>
      </c>
      <c r="E3485" s="116">
        <f t="shared" si="542"/>
        <v>5</v>
      </c>
      <c r="F3485" s="120">
        <v>0</v>
      </c>
      <c r="G3485" s="121">
        <v>765.65</v>
      </c>
      <c r="H3485" s="121">
        <v>1.3</v>
      </c>
      <c r="I3485" s="121">
        <v>792.34699999999998</v>
      </c>
      <c r="J3485" s="119">
        <v>0</v>
      </c>
      <c r="K3485" s="117">
        <f t="shared" si="543"/>
        <v>1559.297</v>
      </c>
      <c r="L3485" s="116">
        <v>0</v>
      </c>
      <c r="M3485" s="116">
        <v>218.00399999999999</v>
      </c>
      <c r="N3485" s="116">
        <v>4.718</v>
      </c>
      <c r="O3485" s="116">
        <v>205.923</v>
      </c>
      <c r="P3485" s="116">
        <v>0</v>
      </c>
      <c r="Q3485" s="20">
        <f t="shared" si="544"/>
        <v>0</v>
      </c>
      <c r="R3485" s="20">
        <f t="shared" si="545"/>
        <v>696.95878800000003</v>
      </c>
      <c r="S3485" s="20">
        <f t="shared" si="546"/>
        <v>9.2048179999999995</v>
      </c>
      <c r="T3485" s="20">
        <f t="shared" si="547"/>
        <v>654.01144800000009</v>
      </c>
      <c r="U3485" s="21">
        <f t="shared" si="548"/>
        <v>1360.1750540000003</v>
      </c>
      <c r="V3485" s="38">
        <f t="shared" si="549"/>
        <v>0.87230018014528354</v>
      </c>
    </row>
    <row r="3486" spans="1:22">
      <c r="A3486">
        <v>3481</v>
      </c>
      <c r="B3486" s="122">
        <f t="shared" si="540"/>
        <v>41785</v>
      </c>
      <c r="C3486" s="122">
        <f t="shared" si="540"/>
        <v>42150</v>
      </c>
      <c r="D3486" s="116">
        <f t="shared" si="541"/>
        <v>2015</v>
      </c>
      <c r="E3486" s="116">
        <f t="shared" si="542"/>
        <v>5</v>
      </c>
      <c r="F3486" s="120">
        <v>0</v>
      </c>
      <c r="G3486" s="121">
        <v>925.62699999999995</v>
      </c>
      <c r="H3486" s="121">
        <v>3.5999999999999997E-2</v>
      </c>
      <c r="I3486" s="121">
        <v>584.24800000000005</v>
      </c>
      <c r="J3486" s="119">
        <v>0</v>
      </c>
      <c r="K3486" s="117">
        <f t="shared" si="543"/>
        <v>1509.9110000000001</v>
      </c>
      <c r="L3486" s="116">
        <v>0</v>
      </c>
      <c r="M3486" s="116">
        <v>260.93700000000001</v>
      </c>
      <c r="N3486" s="116">
        <v>0.99199999999999999</v>
      </c>
      <c r="O3486" s="116">
        <v>145.983</v>
      </c>
      <c r="P3486" s="116">
        <v>0</v>
      </c>
      <c r="Q3486" s="20">
        <f t="shared" si="544"/>
        <v>0</v>
      </c>
      <c r="R3486" s="20">
        <f t="shared" si="545"/>
        <v>834.21558900000002</v>
      </c>
      <c r="S3486" s="20">
        <f t="shared" si="546"/>
        <v>1.935392</v>
      </c>
      <c r="T3486" s="20">
        <f t="shared" si="547"/>
        <v>463.64200800000003</v>
      </c>
      <c r="U3486" s="21">
        <f t="shared" si="548"/>
        <v>1299.792989</v>
      </c>
      <c r="V3486" s="38">
        <f t="shared" si="549"/>
        <v>0.86084079723904261</v>
      </c>
    </row>
    <row r="3487" spans="1:22">
      <c r="A3487">
        <v>3482</v>
      </c>
      <c r="B3487" s="122">
        <f t="shared" ref="B3487:C3550" si="550">+B3463+1</f>
        <v>41785</v>
      </c>
      <c r="C3487" s="122">
        <f t="shared" si="550"/>
        <v>42150</v>
      </c>
      <c r="D3487" s="116">
        <f t="shared" si="541"/>
        <v>2015</v>
      </c>
      <c r="E3487" s="116">
        <f t="shared" si="542"/>
        <v>5</v>
      </c>
      <c r="F3487" s="120">
        <v>0</v>
      </c>
      <c r="G3487" s="121">
        <v>764.505</v>
      </c>
      <c r="H3487" s="121">
        <v>0</v>
      </c>
      <c r="I3487" s="121">
        <v>564.12300000000005</v>
      </c>
      <c r="J3487" s="119">
        <v>0</v>
      </c>
      <c r="K3487" s="117">
        <f t="shared" si="543"/>
        <v>1328.6280000000002</v>
      </c>
      <c r="L3487" s="116">
        <v>0</v>
      </c>
      <c r="M3487" s="116">
        <v>219.03</v>
      </c>
      <c r="N3487" s="116">
        <v>0</v>
      </c>
      <c r="O3487" s="116">
        <v>139.87299999999999</v>
      </c>
      <c r="P3487" s="116">
        <v>0</v>
      </c>
      <c r="Q3487" s="20">
        <f t="shared" si="544"/>
        <v>0</v>
      </c>
      <c r="R3487" s="20">
        <f t="shared" si="545"/>
        <v>700.23891000000003</v>
      </c>
      <c r="S3487" s="20">
        <f t="shared" si="546"/>
        <v>0</v>
      </c>
      <c r="T3487" s="20">
        <f t="shared" si="547"/>
        <v>444.236648</v>
      </c>
      <c r="U3487" s="21">
        <f t="shared" si="548"/>
        <v>1144.4755580000001</v>
      </c>
      <c r="V3487" s="38">
        <f t="shared" si="549"/>
        <v>0.8613965368786447</v>
      </c>
    </row>
    <row r="3488" spans="1:22">
      <c r="A3488">
        <v>3483</v>
      </c>
      <c r="B3488" s="122">
        <f t="shared" si="550"/>
        <v>41785</v>
      </c>
      <c r="C3488" s="122">
        <f t="shared" si="550"/>
        <v>42150</v>
      </c>
      <c r="D3488" s="116">
        <f t="shared" si="541"/>
        <v>2015</v>
      </c>
      <c r="E3488" s="116">
        <f t="shared" si="542"/>
        <v>5</v>
      </c>
      <c r="F3488" s="120">
        <v>0</v>
      </c>
      <c r="G3488" s="121">
        <v>762.57</v>
      </c>
      <c r="H3488" s="121">
        <v>0</v>
      </c>
      <c r="I3488" s="121">
        <v>556.24699999999996</v>
      </c>
      <c r="J3488" s="119">
        <v>0</v>
      </c>
      <c r="K3488" s="117">
        <f t="shared" si="543"/>
        <v>1318.817</v>
      </c>
      <c r="L3488" s="116">
        <v>0</v>
      </c>
      <c r="M3488" s="116">
        <v>218.761</v>
      </c>
      <c r="N3488" s="116">
        <v>0</v>
      </c>
      <c r="O3488" s="116">
        <v>137.65600000000001</v>
      </c>
      <c r="P3488" s="116">
        <v>0</v>
      </c>
      <c r="Q3488" s="20">
        <f t="shared" si="544"/>
        <v>0</v>
      </c>
      <c r="R3488" s="20">
        <f t="shared" si="545"/>
        <v>699.378917</v>
      </c>
      <c r="S3488" s="20">
        <f t="shared" si="546"/>
        <v>0</v>
      </c>
      <c r="T3488" s="20">
        <f t="shared" si="547"/>
        <v>437.19545600000004</v>
      </c>
      <c r="U3488" s="21">
        <f t="shared" si="548"/>
        <v>1136.5743729999999</v>
      </c>
      <c r="V3488" s="38">
        <f t="shared" si="549"/>
        <v>0.86181355942484816</v>
      </c>
    </row>
    <row r="3489" spans="1:22">
      <c r="A3489">
        <v>3484</v>
      </c>
      <c r="B3489" s="122">
        <f t="shared" si="550"/>
        <v>41785</v>
      </c>
      <c r="C3489" s="122">
        <f t="shared" si="550"/>
        <v>42150</v>
      </c>
      <c r="D3489" s="116">
        <f t="shared" si="541"/>
        <v>2015</v>
      </c>
      <c r="E3489" s="116">
        <f t="shared" si="542"/>
        <v>5</v>
      </c>
      <c r="F3489" s="120">
        <v>0</v>
      </c>
      <c r="G3489" s="121">
        <v>762.72400000000005</v>
      </c>
      <c r="H3489" s="121">
        <v>0</v>
      </c>
      <c r="I3489" s="121">
        <v>607.39099999999996</v>
      </c>
      <c r="J3489" s="119">
        <v>0</v>
      </c>
      <c r="K3489" s="117">
        <f t="shared" si="543"/>
        <v>1370.115</v>
      </c>
      <c r="L3489" s="116">
        <v>0</v>
      </c>
      <c r="M3489" s="116">
        <v>218.92</v>
      </c>
      <c r="N3489" s="116">
        <v>0</v>
      </c>
      <c r="O3489" s="116">
        <v>157.41800000000001</v>
      </c>
      <c r="P3489" s="116">
        <v>0</v>
      </c>
      <c r="Q3489" s="20">
        <f t="shared" si="544"/>
        <v>0</v>
      </c>
      <c r="R3489" s="20">
        <f t="shared" si="545"/>
        <v>699.88724000000002</v>
      </c>
      <c r="S3489" s="20">
        <f t="shared" si="546"/>
        <v>0</v>
      </c>
      <c r="T3489" s="20">
        <f t="shared" si="547"/>
        <v>499.95956800000005</v>
      </c>
      <c r="U3489" s="21">
        <f t="shared" si="548"/>
        <v>1199.846808</v>
      </c>
      <c r="V3489" s="38">
        <f t="shared" si="549"/>
        <v>0.87572707984366271</v>
      </c>
    </row>
    <row r="3490" spans="1:22">
      <c r="A3490">
        <v>3485</v>
      </c>
      <c r="B3490" s="122">
        <f t="shared" si="550"/>
        <v>41785</v>
      </c>
      <c r="C3490" s="122">
        <f t="shared" si="550"/>
        <v>42150</v>
      </c>
      <c r="D3490" s="116">
        <f t="shared" si="541"/>
        <v>2015</v>
      </c>
      <c r="E3490" s="116">
        <f t="shared" si="542"/>
        <v>5</v>
      </c>
      <c r="F3490" s="120">
        <v>0</v>
      </c>
      <c r="G3490" s="121">
        <v>765.18399999999997</v>
      </c>
      <c r="H3490" s="121">
        <v>0</v>
      </c>
      <c r="I3490" s="121">
        <v>589.48800000000006</v>
      </c>
      <c r="J3490" s="119">
        <v>0</v>
      </c>
      <c r="K3490" s="117">
        <f t="shared" si="543"/>
        <v>1354.672</v>
      </c>
      <c r="L3490" s="116">
        <v>0</v>
      </c>
      <c r="M3490" s="116">
        <v>219.07599999999999</v>
      </c>
      <c r="N3490" s="116">
        <v>0</v>
      </c>
      <c r="O3490" s="116">
        <v>168.90799999999999</v>
      </c>
      <c r="P3490" s="116">
        <v>0</v>
      </c>
      <c r="Q3490" s="20">
        <f t="shared" si="544"/>
        <v>0</v>
      </c>
      <c r="R3490" s="20">
        <f t="shared" si="545"/>
        <v>700.38597200000004</v>
      </c>
      <c r="S3490" s="20">
        <f t="shared" si="546"/>
        <v>0</v>
      </c>
      <c r="T3490" s="20">
        <f t="shared" si="547"/>
        <v>536.45180800000003</v>
      </c>
      <c r="U3490" s="21">
        <f t="shared" si="548"/>
        <v>1236.8377800000001</v>
      </c>
      <c r="V3490" s="38">
        <f t="shared" si="549"/>
        <v>0.91301642021094409</v>
      </c>
    </row>
    <row r="3491" spans="1:22">
      <c r="A3491">
        <v>3486</v>
      </c>
      <c r="B3491" s="122">
        <f t="shared" si="550"/>
        <v>41785</v>
      </c>
      <c r="C3491" s="122">
        <f t="shared" si="550"/>
        <v>42150</v>
      </c>
      <c r="D3491" s="116">
        <f t="shared" si="541"/>
        <v>2015</v>
      </c>
      <c r="E3491" s="116">
        <f t="shared" si="542"/>
        <v>5</v>
      </c>
      <c r="F3491" s="120">
        <v>0</v>
      </c>
      <c r="G3491" s="121">
        <v>752.00800000000004</v>
      </c>
      <c r="H3491" s="121">
        <v>0</v>
      </c>
      <c r="I3491" s="121">
        <v>520.66399999999999</v>
      </c>
      <c r="J3491" s="119">
        <v>0</v>
      </c>
      <c r="K3491" s="117">
        <f t="shared" si="543"/>
        <v>1272.672</v>
      </c>
      <c r="L3491" s="116">
        <v>0</v>
      </c>
      <c r="M3491" s="116">
        <v>215.68</v>
      </c>
      <c r="N3491" s="116">
        <v>0</v>
      </c>
      <c r="O3491" s="116">
        <v>158.92099999999999</v>
      </c>
      <c r="P3491" s="116">
        <v>0</v>
      </c>
      <c r="Q3491" s="20">
        <f t="shared" si="544"/>
        <v>0</v>
      </c>
      <c r="R3491" s="20">
        <f t="shared" si="545"/>
        <v>689.52895999999998</v>
      </c>
      <c r="S3491" s="20">
        <f t="shared" si="546"/>
        <v>0</v>
      </c>
      <c r="T3491" s="20">
        <f t="shared" si="547"/>
        <v>504.73309599999999</v>
      </c>
      <c r="U3491" s="21">
        <f t="shared" si="548"/>
        <v>1194.262056</v>
      </c>
      <c r="V3491" s="38">
        <f t="shared" si="549"/>
        <v>0.93838951120162928</v>
      </c>
    </row>
    <row r="3492" spans="1:22">
      <c r="A3492">
        <v>3487</v>
      </c>
      <c r="B3492" s="122">
        <f t="shared" si="550"/>
        <v>41785</v>
      </c>
      <c r="C3492" s="122">
        <f t="shared" si="550"/>
        <v>42150</v>
      </c>
      <c r="D3492" s="116">
        <f t="shared" si="541"/>
        <v>2015</v>
      </c>
      <c r="E3492" s="116">
        <f t="shared" si="542"/>
        <v>5</v>
      </c>
      <c r="F3492" s="120">
        <v>0</v>
      </c>
      <c r="G3492" s="121">
        <v>723.41</v>
      </c>
      <c r="H3492" s="121">
        <v>0.24</v>
      </c>
      <c r="I3492" s="121">
        <v>691.59699999999998</v>
      </c>
      <c r="J3492" s="119">
        <v>0</v>
      </c>
      <c r="K3492" s="117">
        <f t="shared" si="543"/>
        <v>1415.2469999999998</v>
      </c>
      <c r="L3492" s="116">
        <v>0</v>
      </c>
      <c r="M3492" s="116">
        <v>207.56899999999999</v>
      </c>
      <c r="N3492" s="116">
        <v>2.004</v>
      </c>
      <c r="O3492" s="116">
        <v>209.07599999999999</v>
      </c>
      <c r="P3492" s="116">
        <v>0</v>
      </c>
      <c r="Q3492" s="20">
        <f t="shared" si="544"/>
        <v>0</v>
      </c>
      <c r="R3492" s="20">
        <f t="shared" si="545"/>
        <v>663.59809299999995</v>
      </c>
      <c r="S3492" s="20">
        <f t="shared" si="546"/>
        <v>3.9098040000000003</v>
      </c>
      <c r="T3492" s="20">
        <f t="shared" si="547"/>
        <v>664.02537600000005</v>
      </c>
      <c r="U3492" s="21">
        <f t="shared" si="548"/>
        <v>1331.533273</v>
      </c>
      <c r="V3492" s="38">
        <f t="shared" si="549"/>
        <v>0.94084868083097872</v>
      </c>
    </row>
    <row r="3493" spans="1:22">
      <c r="A3493">
        <v>3488</v>
      </c>
      <c r="B3493" s="122">
        <f t="shared" si="550"/>
        <v>41785</v>
      </c>
      <c r="C3493" s="122">
        <f t="shared" si="550"/>
        <v>42150</v>
      </c>
      <c r="D3493" s="116">
        <f t="shared" si="541"/>
        <v>2015</v>
      </c>
      <c r="E3493" s="116">
        <f t="shared" si="542"/>
        <v>5</v>
      </c>
      <c r="F3493" s="120">
        <v>0</v>
      </c>
      <c r="G3493" s="121">
        <v>438.90800000000002</v>
      </c>
      <c r="H3493" s="121">
        <v>0.94399999999999995</v>
      </c>
      <c r="I3493" s="121">
        <v>1095.009</v>
      </c>
      <c r="J3493" s="119">
        <v>0</v>
      </c>
      <c r="K3493" s="117">
        <f t="shared" si="543"/>
        <v>1534.8610000000001</v>
      </c>
      <c r="L3493" s="116">
        <v>0</v>
      </c>
      <c r="M3493" s="116">
        <v>134.36699999999999</v>
      </c>
      <c r="N3493" s="116">
        <v>5.4779999999999998</v>
      </c>
      <c r="O3493" s="116">
        <v>314.529</v>
      </c>
      <c r="P3493" s="116">
        <v>0</v>
      </c>
      <c r="Q3493" s="20">
        <f t="shared" si="544"/>
        <v>0</v>
      </c>
      <c r="R3493" s="20">
        <f t="shared" si="545"/>
        <v>429.57129899999995</v>
      </c>
      <c r="S3493" s="20">
        <f t="shared" si="546"/>
        <v>10.687578</v>
      </c>
      <c r="T3493" s="20">
        <f t="shared" si="547"/>
        <v>998.94410400000004</v>
      </c>
      <c r="U3493" s="21">
        <f t="shared" si="548"/>
        <v>1439.2029809999999</v>
      </c>
      <c r="V3493" s="38">
        <f t="shared" si="549"/>
        <v>0.93767642867986079</v>
      </c>
    </row>
    <row r="3494" spans="1:22">
      <c r="A3494">
        <v>3489</v>
      </c>
      <c r="B3494" s="122">
        <f t="shared" si="550"/>
        <v>41785</v>
      </c>
      <c r="C3494" s="122">
        <f t="shared" si="550"/>
        <v>42150</v>
      </c>
      <c r="D3494" s="116">
        <f t="shared" si="541"/>
        <v>2015</v>
      </c>
      <c r="E3494" s="116">
        <f t="shared" si="542"/>
        <v>5</v>
      </c>
      <c r="F3494" s="120">
        <v>0</v>
      </c>
      <c r="G3494" s="121">
        <v>434.053</v>
      </c>
      <c r="H3494" s="121">
        <v>1.875</v>
      </c>
      <c r="I3494" s="121">
        <v>1168.249</v>
      </c>
      <c r="J3494" s="119">
        <v>0</v>
      </c>
      <c r="K3494" s="117">
        <f t="shared" si="543"/>
        <v>1604.1770000000001</v>
      </c>
      <c r="L3494" s="116">
        <v>0</v>
      </c>
      <c r="M3494" s="116">
        <v>129.10400000000001</v>
      </c>
      <c r="N3494" s="116">
        <v>8.7230000000000008</v>
      </c>
      <c r="O3494" s="116">
        <v>334.98899999999998</v>
      </c>
      <c r="P3494" s="116">
        <v>0</v>
      </c>
      <c r="Q3494" s="20">
        <f t="shared" si="544"/>
        <v>0</v>
      </c>
      <c r="R3494" s="20">
        <f t="shared" si="545"/>
        <v>412.74548800000002</v>
      </c>
      <c r="S3494" s="20">
        <f t="shared" si="546"/>
        <v>17.018573000000004</v>
      </c>
      <c r="T3494" s="20">
        <f t="shared" si="547"/>
        <v>1063.925064</v>
      </c>
      <c r="U3494" s="21">
        <f t="shared" si="548"/>
        <v>1493.6891250000001</v>
      </c>
      <c r="V3494" s="38">
        <f t="shared" si="549"/>
        <v>0.93112488522151859</v>
      </c>
    </row>
    <row r="3495" spans="1:22">
      <c r="A3495">
        <v>3490</v>
      </c>
      <c r="B3495" s="122">
        <f t="shared" si="550"/>
        <v>41785</v>
      </c>
      <c r="C3495" s="122">
        <f t="shared" si="550"/>
        <v>42150</v>
      </c>
      <c r="D3495" s="116">
        <f t="shared" si="541"/>
        <v>2015</v>
      </c>
      <c r="E3495" s="116">
        <f t="shared" si="542"/>
        <v>5</v>
      </c>
      <c r="F3495" s="120">
        <v>0</v>
      </c>
      <c r="G3495" s="121">
        <v>138.34399999999999</v>
      </c>
      <c r="H3495" s="121">
        <v>0</v>
      </c>
      <c r="I3495" s="121">
        <v>1475.3130000000001</v>
      </c>
      <c r="J3495" s="119">
        <v>0</v>
      </c>
      <c r="K3495" s="117">
        <f t="shared" si="543"/>
        <v>1613.6570000000002</v>
      </c>
      <c r="L3495" s="116">
        <v>0</v>
      </c>
      <c r="M3495" s="116">
        <v>46.46</v>
      </c>
      <c r="N3495" s="116">
        <v>0</v>
      </c>
      <c r="O3495" s="116">
        <v>417.32400000000001</v>
      </c>
      <c r="P3495" s="116">
        <v>0</v>
      </c>
      <c r="Q3495" s="20">
        <f t="shared" si="544"/>
        <v>0</v>
      </c>
      <c r="R3495" s="20">
        <f t="shared" si="545"/>
        <v>148.53262000000001</v>
      </c>
      <c r="S3495" s="20">
        <f t="shared" si="546"/>
        <v>0</v>
      </c>
      <c r="T3495" s="20">
        <f t="shared" si="547"/>
        <v>1325.4210240000002</v>
      </c>
      <c r="U3495" s="21">
        <f t="shared" si="548"/>
        <v>1473.9536440000002</v>
      </c>
      <c r="V3495" s="38">
        <f t="shared" si="549"/>
        <v>0.91342437953047029</v>
      </c>
    </row>
    <row r="3496" spans="1:22">
      <c r="A3496">
        <v>3491</v>
      </c>
      <c r="B3496" s="122">
        <f t="shared" si="550"/>
        <v>41785</v>
      </c>
      <c r="C3496" s="122">
        <f t="shared" si="550"/>
        <v>42150</v>
      </c>
      <c r="D3496" s="116">
        <f t="shared" si="541"/>
        <v>2015</v>
      </c>
      <c r="E3496" s="116">
        <f t="shared" si="542"/>
        <v>5</v>
      </c>
      <c r="F3496" s="120">
        <v>0</v>
      </c>
      <c r="G3496" s="121">
        <v>78.766000000000005</v>
      </c>
      <c r="H3496" s="121">
        <v>3.1389999999999998</v>
      </c>
      <c r="I3496" s="121">
        <v>1754.124</v>
      </c>
      <c r="J3496" s="119">
        <v>0</v>
      </c>
      <c r="K3496" s="117">
        <f t="shared" si="543"/>
        <v>1836.029</v>
      </c>
      <c r="L3496" s="116">
        <v>0</v>
      </c>
      <c r="M3496" s="116">
        <v>30.526</v>
      </c>
      <c r="N3496" s="116">
        <v>19.72</v>
      </c>
      <c r="O3496" s="116">
        <v>478.09300000000002</v>
      </c>
      <c r="P3496" s="116">
        <v>0</v>
      </c>
      <c r="Q3496" s="20">
        <f t="shared" si="544"/>
        <v>0</v>
      </c>
      <c r="R3496" s="20">
        <f t="shared" si="545"/>
        <v>97.591622000000001</v>
      </c>
      <c r="S3496" s="20">
        <f t="shared" si="546"/>
        <v>38.47372</v>
      </c>
      <c r="T3496" s="20">
        <f t="shared" si="547"/>
        <v>1518.4233680000002</v>
      </c>
      <c r="U3496" s="21">
        <f t="shared" si="548"/>
        <v>1654.4887100000001</v>
      </c>
      <c r="V3496" s="38">
        <f t="shared" si="549"/>
        <v>0.90112340818146119</v>
      </c>
    </row>
    <row r="3497" spans="1:22">
      <c r="A3497">
        <v>3492</v>
      </c>
      <c r="B3497" s="122">
        <f t="shared" si="550"/>
        <v>41785</v>
      </c>
      <c r="C3497" s="122">
        <f t="shared" si="550"/>
        <v>42150</v>
      </c>
      <c r="D3497" s="116">
        <f t="shared" si="541"/>
        <v>2015</v>
      </c>
      <c r="E3497" s="116">
        <f t="shared" si="542"/>
        <v>5</v>
      </c>
      <c r="F3497" s="120">
        <v>0</v>
      </c>
      <c r="G3497" s="121">
        <v>137.30099999999999</v>
      </c>
      <c r="H3497" s="121">
        <v>0</v>
      </c>
      <c r="I3497" s="121">
        <v>1573.808</v>
      </c>
      <c r="J3497" s="119">
        <v>0</v>
      </c>
      <c r="K3497" s="117">
        <f t="shared" si="543"/>
        <v>1711.1089999999999</v>
      </c>
      <c r="L3497" s="116">
        <v>0</v>
      </c>
      <c r="M3497" s="116">
        <v>46.131</v>
      </c>
      <c r="N3497" s="116">
        <v>0</v>
      </c>
      <c r="O3497" s="116">
        <v>434.20800000000003</v>
      </c>
      <c r="P3497" s="116">
        <v>0</v>
      </c>
      <c r="Q3497" s="20">
        <f t="shared" si="544"/>
        <v>0</v>
      </c>
      <c r="R3497" s="20">
        <f t="shared" si="545"/>
        <v>147.480807</v>
      </c>
      <c r="S3497" s="20">
        <f t="shared" si="546"/>
        <v>0</v>
      </c>
      <c r="T3497" s="20">
        <f t="shared" si="547"/>
        <v>1379.0446080000002</v>
      </c>
      <c r="U3497" s="21">
        <f t="shared" si="548"/>
        <v>1526.5254150000001</v>
      </c>
      <c r="V3497" s="38">
        <f t="shared" si="549"/>
        <v>0.89212634320782613</v>
      </c>
    </row>
    <row r="3498" spans="1:22">
      <c r="A3498">
        <v>3493</v>
      </c>
      <c r="B3498" s="122">
        <f t="shared" si="550"/>
        <v>41785</v>
      </c>
      <c r="C3498" s="122">
        <f t="shared" si="550"/>
        <v>42150</v>
      </c>
      <c r="D3498" s="116">
        <f t="shared" si="541"/>
        <v>2015</v>
      </c>
      <c r="E3498" s="116">
        <f t="shared" si="542"/>
        <v>5</v>
      </c>
      <c r="F3498" s="120">
        <v>0</v>
      </c>
      <c r="G3498" s="121">
        <v>194.52199999999999</v>
      </c>
      <c r="H3498" s="121">
        <v>0</v>
      </c>
      <c r="I3498" s="121">
        <v>1504.3030000000001</v>
      </c>
      <c r="J3498" s="119">
        <v>0</v>
      </c>
      <c r="K3498" s="117">
        <f t="shared" si="543"/>
        <v>1698.825</v>
      </c>
      <c r="L3498" s="116">
        <v>0</v>
      </c>
      <c r="M3498" s="116">
        <v>61.4</v>
      </c>
      <c r="N3498" s="116">
        <v>0</v>
      </c>
      <c r="O3498" s="116">
        <v>415.81599999999997</v>
      </c>
      <c r="P3498" s="116">
        <v>0</v>
      </c>
      <c r="Q3498" s="20">
        <f t="shared" si="544"/>
        <v>0</v>
      </c>
      <c r="R3498" s="20">
        <f t="shared" si="545"/>
        <v>196.29579999999999</v>
      </c>
      <c r="S3498" s="20">
        <f t="shared" si="546"/>
        <v>0</v>
      </c>
      <c r="T3498" s="20">
        <f t="shared" si="547"/>
        <v>1320.6316159999999</v>
      </c>
      <c r="U3498" s="21">
        <f t="shared" si="548"/>
        <v>1516.927416</v>
      </c>
      <c r="V3498" s="38">
        <f t="shared" si="549"/>
        <v>0.89292741512516005</v>
      </c>
    </row>
    <row r="3499" spans="1:22">
      <c r="A3499">
        <v>3494</v>
      </c>
      <c r="B3499" s="122">
        <f t="shared" si="550"/>
        <v>41785</v>
      </c>
      <c r="C3499" s="122">
        <f t="shared" si="550"/>
        <v>42150</v>
      </c>
      <c r="D3499" s="116">
        <f t="shared" si="541"/>
        <v>2015</v>
      </c>
      <c r="E3499" s="116">
        <f t="shared" si="542"/>
        <v>5</v>
      </c>
      <c r="F3499" s="120">
        <v>0</v>
      </c>
      <c r="G3499" s="121">
        <v>225.01599999999999</v>
      </c>
      <c r="H3499" s="121">
        <v>0</v>
      </c>
      <c r="I3499" s="121">
        <v>1428.4380000000001</v>
      </c>
      <c r="J3499" s="119">
        <v>0</v>
      </c>
      <c r="K3499" s="117">
        <f t="shared" si="543"/>
        <v>1653.4540000000002</v>
      </c>
      <c r="L3499" s="116">
        <v>0</v>
      </c>
      <c r="M3499" s="116">
        <v>73.682000000000002</v>
      </c>
      <c r="N3499" s="116">
        <v>0</v>
      </c>
      <c r="O3499" s="116">
        <v>391.83199999999999</v>
      </c>
      <c r="P3499" s="116">
        <v>0</v>
      </c>
      <c r="Q3499" s="20">
        <f t="shared" si="544"/>
        <v>0</v>
      </c>
      <c r="R3499" s="20">
        <f t="shared" si="545"/>
        <v>235.56135400000002</v>
      </c>
      <c r="S3499" s="20">
        <f t="shared" si="546"/>
        <v>0</v>
      </c>
      <c r="T3499" s="20">
        <f t="shared" si="547"/>
        <v>1244.4584320000001</v>
      </c>
      <c r="U3499" s="21">
        <f t="shared" si="548"/>
        <v>1480.0197860000001</v>
      </c>
      <c r="V3499" s="38">
        <f t="shared" si="549"/>
        <v>0.89510792921968185</v>
      </c>
    </row>
    <row r="3500" spans="1:22">
      <c r="A3500">
        <v>3495</v>
      </c>
      <c r="B3500" s="122">
        <f t="shared" si="550"/>
        <v>41785</v>
      </c>
      <c r="C3500" s="122">
        <f t="shared" si="550"/>
        <v>42150</v>
      </c>
      <c r="D3500" s="116">
        <f t="shared" si="541"/>
        <v>2015</v>
      </c>
      <c r="E3500" s="116">
        <f t="shared" si="542"/>
        <v>5</v>
      </c>
      <c r="F3500" s="120">
        <v>0</v>
      </c>
      <c r="G3500" s="121">
        <v>226.67599999999999</v>
      </c>
      <c r="H3500" s="121">
        <v>0</v>
      </c>
      <c r="I3500" s="121">
        <v>1751.1020000000001</v>
      </c>
      <c r="J3500" s="119">
        <v>0</v>
      </c>
      <c r="K3500" s="117">
        <f t="shared" si="543"/>
        <v>1977.778</v>
      </c>
      <c r="L3500" s="116">
        <v>0</v>
      </c>
      <c r="M3500" s="116">
        <v>76.960999999999999</v>
      </c>
      <c r="N3500" s="116">
        <v>0</v>
      </c>
      <c r="O3500" s="116">
        <v>459.423</v>
      </c>
      <c r="P3500" s="116">
        <v>0</v>
      </c>
      <c r="Q3500" s="20">
        <f t="shared" si="544"/>
        <v>0</v>
      </c>
      <c r="R3500" s="20">
        <f t="shared" si="545"/>
        <v>246.04431700000001</v>
      </c>
      <c r="S3500" s="20">
        <f t="shared" si="546"/>
        <v>0</v>
      </c>
      <c r="T3500" s="20">
        <f t="shared" si="547"/>
        <v>1459.1274480000002</v>
      </c>
      <c r="U3500" s="21">
        <f t="shared" si="548"/>
        <v>1705.1717650000003</v>
      </c>
      <c r="V3500" s="38">
        <f t="shared" si="549"/>
        <v>0.86216540228478644</v>
      </c>
    </row>
    <row r="3501" spans="1:22">
      <c r="A3501">
        <v>3496</v>
      </c>
      <c r="B3501" s="122">
        <f t="shared" si="550"/>
        <v>41785</v>
      </c>
      <c r="C3501" s="122">
        <f t="shared" si="550"/>
        <v>42150</v>
      </c>
      <c r="D3501" s="116">
        <f t="shared" si="541"/>
        <v>2015</v>
      </c>
      <c r="E3501" s="116">
        <f t="shared" si="542"/>
        <v>5</v>
      </c>
      <c r="F3501" s="120">
        <v>0</v>
      </c>
      <c r="G3501" s="121">
        <v>195.12799999999999</v>
      </c>
      <c r="H3501" s="121">
        <v>0</v>
      </c>
      <c r="I3501" s="121">
        <v>1482.0319999999999</v>
      </c>
      <c r="J3501" s="119">
        <v>0</v>
      </c>
      <c r="K3501" s="117">
        <f t="shared" si="543"/>
        <v>1677.1599999999999</v>
      </c>
      <c r="L3501" s="116">
        <v>0</v>
      </c>
      <c r="M3501" s="116">
        <v>61.962000000000003</v>
      </c>
      <c r="N3501" s="116">
        <v>0</v>
      </c>
      <c r="O3501" s="116">
        <v>411.38600000000002</v>
      </c>
      <c r="P3501" s="116">
        <v>0</v>
      </c>
      <c r="Q3501" s="20">
        <f t="shared" si="544"/>
        <v>0</v>
      </c>
      <c r="R3501" s="20">
        <f t="shared" si="545"/>
        <v>198.09251400000002</v>
      </c>
      <c r="S3501" s="20">
        <f t="shared" si="546"/>
        <v>0</v>
      </c>
      <c r="T3501" s="20">
        <f t="shared" si="547"/>
        <v>1306.5619360000001</v>
      </c>
      <c r="U3501" s="21">
        <f t="shared" si="548"/>
        <v>1504.65445</v>
      </c>
      <c r="V3501" s="38">
        <f t="shared" si="549"/>
        <v>0.89714424980323892</v>
      </c>
    </row>
    <row r="3502" spans="1:22">
      <c r="A3502">
        <v>3497</v>
      </c>
      <c r="B3502" s="122">
        <f t="shared" si="550"/>
        <v>41785</v>
      </c>
      <c r="C3502" s="122">
        <f t="shared" si="550"/>
        <v>42150</v>
      </c>
      <c r="D3502" s="116">
        <f t="shared" si="541"/>
        <v>2015</v>
      </c>
      <c r="E3502" s="116">
        <f t="shared" si="542"/>
        <v>5</v>
      </c>
      <c r="F3502" s="120">
        <v>0</v>
      </c>
      <c r="G3502" s="121">
        <v>168.608</v>
      </c>
      <c r="H3502" s="121">
        <v>0</v>
      </c>
      <c r="I3502" s="121">
        <v>1537.45</v>
      </c>
      <c r="J3502" s="119">
        <v>0</v>
      </c>
      <c r="K3502" s="117">
        <f t="shared" si="543"/>
        <v>1706.058</v>
      </c>
      <c r="L3502" s="116">
        <v>0</v>
      </c>
      <c r="M3502" s="116">
        <v>51.62</v>
      </c>
      <c r="N3502" s="116">
        <v>0</v>
      </c>
      <c r="O3502" s="116">
        <v>404.39400000000001</v>
      </c>
      <c r="P3502" s="116">
        <v>0</v>
      </c>
      <c r="Q3502" s="20">
        <f t="shared" si="544"/>
        <v>0</v>
      </c>
      <c r="R3502" s="20">
        <f t="shared" si="545"/>
        <v>165.02913999999998</v>
      </c>
      <c r="S3502" s="20">
        <f t="shared" si="546"/>
        <v>0</v>
      </c>
      <c r="T3502" s="20">
        <f t="shared" si="547"/>
        <v>1284.3553440000001</v>
      </c>
      <c r="U3502" s="21">
        <f t="shared" si="548"/>
        <v>1449.3844840000002</v>
      </c>
      <c r="V3502" s="38">
        <f t="shared" si="549"/>
        <v>0.84955170574505678</v>
      </c>
    </row>
    <row r="3503" spans="1:22">
      <c r="A3503">
        <v>3498</v>
      </c>
      <c r="B3503" s="122">
        <f t="shared" si="550"/>
        <v>41785</v>
      </c>
      <c r="C3503" s="122">
        <f t="shared" si="550"/>
        <v>42150</v>
      </c>
      <c r="D3503" s="116">
        <f t="shared" si="541"/>
        <v>2015</v>
      </c>
      <c r="E3503" s="116">
        <f t="shared" si="542"/>
        <v>5</v>
      </c>
      <c r="F3503" s="120">
        <v>0</v>
      </c>
      <c r="G3503" s="121">
        <v>168.29</v>
      </c>
      <c r="H3503" s="121">
        <v>0.29399999999999998</v>
      </c>
      <c r="I3503" s="121">
        <v>1708.674</v>
      </c>
      <c r="J3503" s="119">
        <v>0</v>
      </c>
      <c r="K3503" s="117">
        <f t="shared" si="543"/>
        <v>1877.258</v>
      </c>
      <c r="L3503" s="116">
        <v>0</v>
      </c>
      <c r="M3503" s="116">
        <v>51.219000000000001</v>
      </c>
      <c r="N3503" s="116">
        <v>3.3980000000000001</v>
      </c>
      <c r="O3503" s="116">
        <v>443.79700000000003</v>
      </c>
      <c r="P3503" s="116">
        <v>0</v>
      </c>
      <c r="Q3503" s="20">
        <f t="shared" si="544"/>
        <v>0</v>
      </c>
      <c r="R3503" s="20">
        <f t="shared" si="545"/>
        <v>163.74714299999999</v>
      </c>
      <c r="S3503" s="20">
        <f t="shared" si="546"/>
        <v>6.6294980000000008</v>
      </c>
      <c r="T3503" s="20">
        <f t="shared" si="547"/>
        <v>1409.4992720000002</v>
      </c>
      <c r="U3503" s="21">
        <f t="shared" si="548"/>
        <v>1579.8759130000003</v>
      </c>
      <c r="V3503" s="38">
        <f t="shared" si="549"/>
        <v>0.8415869917720421</v>
      </c>
    </row>
    <row r="3504" spans="1:22">
      <c r="A3504">
        <v>3499</v>
      </c>
      <c r="B3504" s="122">
        <f t="shared" si="550"/>
        <v>41785</v>
      </c>
      <c r="C3504" s="122">
        <f t="shared" si="550"/>
        <v>42150</v>
      </c>
      <c r="D3504" s="116">
        <f t="shared" si="541"/>
        <v>2015</v>
      </c>
      <c r="E3504" s="116">
        <f t="shared" si="542"/>
        <v>5</v>
      </c>
      <c r="F3504" s="120">
        <v>0</v>
      </c>
      <c r="G3504" s="121">
        <v>168.94200000000001</v>
      </c>
      <c r="H3504" s="121">
        <v>0.34</v>
      </c>
      <c r="I3504" s="121">
        <v>1733.492</v>
      </c>
      <c r="J3504" s="119">
        <v>0</v>
      </c>
      <c r="K3504" s="117">
        <f t="shared" si="543"/>
        <v>1902.7739999999999</v>
      </c>
      <c r="L3504" s="116">
        <v>0</v>
      </c>
      <c r="M3504" s="116">
        <v>51.491999999999997</v>
      </c>
      <c r="N3504" s="116">
        <v>0.877</v>
      </c>
      <c r="O3504" s="116">
        <v>448.48500000000001</v>
      </c>
      <c r="P3504" s="116">
        <v>0</v>
      </c>
      <c r="Q3504" s="20">
        <f t="shared" si="544"/>
        <v>0</v>
      </c>
      <c r="R3504" s="20">
        <f t="shared" si="545"/>
        <v>164.619924</v>
      </c>
      <c r="S3504" s="20">
        <f t="shared" si="546"/>
        <v>1.7110270000000001</v>
      </c>
      <c r="T3504" s="20">
        <f t="shared" si="547"/>
        <v>1424.3883600000001</v>
      </c>
      <c r="U3504" s="21">
        <f t="shared" si="548"/>
        <v>1590.7193110000001</v>
      </c>
      <c r="V3504" s="38">
        <f t="shared" si="549"/>
        <v>0.83600012981047678</v>
      </c>
    </row>
    <row r="3505" spans="1:22">
      <c r="A3505">
        <v>3500</v>
      </c>
      <c r="B3505" s="122">
        <f t="shared" si="550"/>
        <v>41785</v>
      </c>
      <c r="C3505" s="122">
        <f t="shared" si="550"/>
        <v>42150</v>
      </c>
      <c r="D3505" s="116">
        <f t="shared" si="541"/>
        <v>2015</v>
      </c>
      <c r="E3505" s="116">
        <f t="shared" si="542"/>
        <v>5</v>
      </c>
      <c r="F3505" s="120">
        <v>0</v>
      </c>
      <c r="G3505" s="121">
        <v>168.965</v>
      </c>
      <c r="H3505" s="121">
        <v>0</v>
      </c>
      <c r="I3505" s="121">
        <v>2015.5440000000001</v>
      </c>
      <c r="J3505" s="119">
        <v>0</v>
      </c>
      <c r="K3505" s="117">
        <f t="shared" si="543"/>
        <v>2184.509</v>
      </c>
      <c r="L3505" s="116">
        <v>0</v>
      </c>
      <c r="M3505" s="116">
        <v>51.496000000000002</v>
      </c>
      <c r="N3505" s="116">
        <v>0</v>
      </c>
      <c r="O3505" s="116">
        <v>491.42700000000002</v>
      </c>
      <c r="P3505" s="116">
        <v>0</v>
      </c>
      <c r="Q3505" s="20">
        <f t="shared" si="544"/>
        <v>0</v>
      </c>
      <c r="R3505" s="20">
        <f t="shared" si="545"/>
        <v>164.632712</v>
      </c>
      <c r="S3505" s="20">
        <f t="shared" si="546"/>
        <v>0</v>
      </c>
      <c r="T3505" s="20">
        <f t="shared" si="547"/>
        <v>1560.7721520000002</v>
      </c>
      <c r="U3505" s="21">
        <f t="shared" si="548"/>
        <v>1725.4048640000003</v>
      </c>
      <c r="V3505" s="38">
        <f t="shared" si="549"/>
        <v>0.78983646393766305</v>
      </c>
    </row>
    <row r="3506" spans="1:22">
      <c r="A3506">
        <v>3501</v>
      </c>
      <c r="B3506" s="122">
        <f t="shared" si="550"/>
        <v>41785</v>
      </c>
      <c r="C3506" s="122">
        <f t="shared" si="550"/>
        <v>42150</v>
      </c>
      <c r="D3506" s="116">
        <f t="shared" si="541"/>
        <v>2015</v>
      </c>
      <c r="E3506" s="116">
        <f t="shared" si="542"/>
        <v>5</v>
      </c>
      <c r="F3506" s="120">
        <v>0</v>
      </c>
      <c r="G3506" s="121">
        <v>313.178</v>
      </c>
      <c r="H3506" s="121">
        <v>0</v>
      </c>
      <c r="I3506" s="121">
        <v>1630.6079999999999</v>
      </c>
      <c r="J3506" s="119">
        <v>0</v>
      </c>
      <c r="K3506" s="117">
        <f t="shared" si="543"/>
        <v>1943.7860000000001</v>
      </c>
      <c r="L3506" s="116">
        <v>0</v>
      </c>
      <c r="M3506" s="116">
        <v>96.661000000000001</v>
      </c>
      <c r="N3506" s="116">
        <v>0</v>
      </c>
      <c r="O3506" s="116">
        <v>375.64400000000001</v>
      </c>
      <c r="P3506" s="116">
        <v>0</v>
      </c>
      <c r="Q3506" s="20">
        <f t="shared" si="544"/>
        <v>0</v>
      </c>
      <c r="R3506" s="20">
        <f t="shared" si="545"/>
        <v>309.025217</v>
      </c>
      <c r="S3506" s="20">
        <f t="shared" si="546"/>
        <v>0</v>
      </c>
      <c r="T3506" s="20">
        <f t="shared" si="547"/>
        <v>1193.0453440000001</v>
      </c>
      <c r="U3506" s="21">
        <f t="shared" si="548"/>
        <v>1502.070561</v>
      </c>
      <c r="V3506" s="38">
        <f t="shared" si="549"/>
        <v>0.77275510832982641</v>
      </c>
    </row>
    <row r="3507" spans="1:22">
      <c r="A3507">
        <v>3502</v>
      </c>
      <c r="B3507" s="122">
        <f t="shared" si="550"/>
        <v>41785</v>
      </c>
      <c r="C3507" s="122">
        <f t="shared" si="550"/>
        <v>42150</v>
      </c>
      <c r="D3507" s="116">
        <f t="shared" si="541"/>
        <v>2015</v>
      </c>
      <c r="E3507" s="116">
        <f t="shared" si="542"/>
        <v>5</v>
      </c>
      <c r="F3507" s="120">
        <v>0</v>
      </c>
      <c r="G3507" s="121">
        <v>170.524</v>
      </c>
      <c r="H3507" s="121">
        <v>0</v>
      </c>
      <c r="I3507" s="121">
        <v>1885.442</v>
      </c>
      <c r="J3507" s="119">
        <v>0</v>
      </c>
      <c r="K3507" s="117">
        <f t="shared" si="543"/>
        <v>2055.9659999999999</v>
      </c>
      <c r="L3507" s="116">
        <v>0</v>
      </c>
      <c r="M3507" s="116">
        <v>51.771000000000001</v>
      </c>
      <c r="N3507" s="116">
        <v>0</v>
      </c>
      <c r="O3507" s="116">
        <v>452.54199999999997</v>
      </c>
      <c r="P3507" s="116">
        <v>0</v>
      </c>
      <c r="Q3507" s="20">
        <f t="shared" si="544"/>
        <v>0</v>
      </c>
      <c r="R3507" s="20">
        <f t="shared" si="545"/>
        <v>165.511887</v>
      </c>
      <c r="S3507" s="20">
        <f t="shared" si="546"/>
        <v>0</v>
      </c>
      <c r="T3507" s="20">
        <f t="shared" si="547"/>
        <v>1437.2733920000001</v>
      </c>
      <c r="U3507" s="21">
        <f t="shared" si="548"/>
        <v>1602.7852790000002</v>
      </c>
      <c r="V3507" s="38">
        <f t="shared" si="549"/>
        <v>0.77957771626573602</v>
      </c>
    </row>
    <row r="3508" spans="1:22">
      <c r="A3508">
        <v>3503</v>
      </c>
      <c r="B3508" s="122">
        <f t="shared" si="550"/>
        <v>41785</v>
      </c>
      <c r="C3508" s="122">
        <f t="shared" si="550"/>
        <v>42150</v>
      </c>
      <c r="D3508" s="116">
        <f t="shared" si="541"/>
        <v>2015</v>
      </c>
      <c r="E3508" s="116">
        <f t="shared" si="542"/>
        <v>5</v>
      </c>
      <c r="F3508" s="120">
        <v>0</v>
      </c>
      <c r="G3508" s="121">
        <v>170.64500000000001</v>
      </c>
      <c r="H3508" s="121">
        <v>0</v>
      </c>
      <c r="I3508" s="121">
        <v>1859.0440000000001</v>
      </c>
      <c r="J3508" s="119">
        <v>0</v>
      </c>
      <c r="K3508" s="117">
        <f t="shared" si="543"/>
        <v>2029.6890000000001</v>
      </c>
      <c r="L3508" s="116">
        <v>0</v>
      </c>
      <c r="M3508" s="116">
        <v>51.773000000000003</v>
      </c>
      <c r="N3508" s="116">
        <v>0</v>
      </c>
      <c r="O3508" s="116">
        <v>447.77800000000002</v>
      </c>
      <c r="P3508" s="116">
        <v>0</v>
      </c>
      <c r="Q3508" s="20">
        <f t="shared" si="544"/>
        <v>0</v>
      </c>
      <c r="R3508" s="20">
        <f t="shared" si="545"/>
        <v>165.518281</v>
      </c>
      <c r="S3508" s="20">
        <f t="shared" si="546"/>
        <v>0</v>
      </c>
      <c r="T3508" s="20">
        <f t="shared" si="547"/>
        <v>1422.1429280000002</v>
      </c>
      <c r="U3508" s="21">
        <f t="shared" si="548"/>
        <v>1587.6612090000003</v>
      </c>
      <c r="V3508" s="38">
        <f t="shared" si="549"/>
        <v>0.782218955219248</v>
      </c>
    </row>
    <row r="3509" spans="1:22">
      <c r="A3509">
        <v>3504</v>
      </c>
      <c r="B3509" s="122">
        <f t="shared" si="550"/>
        <v>41785</v>
      </c>
      <c r="C3509" s="122">
        <f t="shared" si="550"/>
        <v>42150</v>
      </c>
      <c r="D3509" s="116">
        <f t="shared" si="541"/>
        <v>2015</v>
      </c>
      <c r="E3509" s="116">
        <f t="shared" si="542"/>
        <v>5</v>
      </c>
      <c r="F3509" s="120">
        <v>0</v>
      </c>
      <c r="G3509" s="121">
        <v>178.89699999999999</v>
      </c>
      <c r="H3509" s="121">
        <v>3.2810000000000001</v>
      </c>
      <c r="I3509" s="121">
        <v>1895.1120000000001</v>
      </c>
      <c r="J3509" s="119">
        <v>0</v>
      </c>
      <c r="K3509" s="117">
        <f t="shared" si="543"/>
        <v>2077.29</v>
      </c>
      <c r="L3509" s="116">
        <v>0</v>
      </c>
      <c r="M3509" s="116">
        <v>54.652999999999999</v>
      </c>
      <c r="N3509" s="116">
        <v>5.665</v>
      </c>
      <c r="O3509" s="116">
        <v>460.274</v>
      </c>
      <c r="P3509" s="116">
        <v>0</v>
      </c>
      <c r="Q3509" s="20">
        <f t="shared" si="544"/>
        <v>0</v>
      </c>
      <c r="R3509" s="20">
        <f t="shared" si="545"/>
        <v>174.725641</v>
      </c>
      <c r="S3509" s="20">
        <f t="shared" si="546"/>
        <v>11.052415</v>
      </c>
      <c r="T3509" s="20">
        <f t="shared" si="547"/>
        <v>1461.830224</v>
      </c>
      <c r="U3509" s="21">
        <f t="shared" si="548"/>
        <v>1647.6082799999999</v>
      </c>
      <c r="V3509" s="38">
        <f t="shared" si="549"/>
        <v>0.79315275190271939</v>
      </c>
    </row>
    <row r="3510" spans="1:22">
      <c r="A3510">
        <v>3505</v>
      </c>
      <c r="B3510" s="122">
        <f t="shared" si="550"/>
        <v>41786</v>
      </c>
      <c r="C3510" s="122">
        <f t="shared" si="550"/>
        <v>42151</v>
      </c>
      <c r="D3510" s="116">
        <f t="shared" si="541"/>
        <v>2015</v>
      </c>
      <c r="E3510" s="116">
        <f t="shared" si="542"/>
        <v>5</v>
      </c>
      <c r="F3510" s="120">
        <v>0</v>
      </c>
      <c r="G3510" s="121">
        <v>162.286</v>
      </c>
      <c r="H3510" s="121">
        <v>0</v>
      </c>
      <c r="I3510" s="121">
        <v>1631.902</v>
      </c>
      <c r="J3510" s="119">
        <v>0</v>
      </c>
      <c r="K3510" s="117">
        <f t="shared" si="543"/>
        <v>1794.1880000000001</v>
      </c>
      <c r="L3510" s="116">
        <v>0</v>
      </c>
      <c r="M3510" s="116">
        <v>52.55</v>
      </c>
      <c r="N3510" s="116">
        <v>0</v>
      </c>
      <c r="O3510" s="116">
        <v>378.15300000000002</v>
      </c>
      <c r="P3510" s="116">
        <v>0</v>
      </c>
      <c r="Q3510" s="20">
        <f t="shared" si="544"/>
        <v>0</v>
      </c>
      <c r="R3510" s="20">
        <f t="shared" si="545"/>
        <v>168.00235000000001</v>
      </c>
      <c r="S3510" s="20">
        <f t="shared" si="546"/>
        <v>0</v>
      </c>
      <c r="T3510" s="20">
        <f t="shared" si="547"/>
        <v>1201.0139280000001</v>
      </c>
      <c r="U3510" s="21">
        <f t="shared" si="548"/>
        <v>1369.0162780000001</v>
      </c>
      <c r="V3510" s="38">
        <f t="shared" si="549"/>
        <v>0.76302833259390879</v>
      </c>
    </row>
    <row r="3511" spans="1:22">
      <c r="A3511">
        <v>3506</v>
      </c>
      <c r="B3511" s="122">
        <f t="shared" si="550"/>
        <v>41786</v>
      </c>
      <c r="C3511" s="122">
        <f t="shared" si="550"/>
        <v>42151</v>
      </c>
      <c r="D3511" s="116">
        <f t="shared" si="541"/>
        <v>2015</v>
      </c>
      <c r="E3511" s="116">
        <f t="shared" si="542"/>
        <v>5</v>
      </c>
      <c r="F3511" s="120">
        <v>0</v>
      </c>
      <c r="G3511" s="121">
        <v>203.91200000000001</v>
      </c>
      <c r="H3511" s="121">
        <v>1.2410000000000001</v>
      </c>
      <c r="I3511" s="121">
        <v>1345.9269999999999</v>
      </c>
      <c r="J3511" s="119">
        <v>0</v>
      </c>
      <c r="K3511" s="117">
        <f t="shared" si="543"/>
        <v>1551.08</v>
      </c>
      <c r="L3511" s="116">
        <v>0</v>
      </c>
      <c r="M3511" s="116">
        <v>64.775999999999996</v>
      </c>
      <c r="N3511" s="116">
        <v>3.9049999999999998</v>
      </c>
      <c r="O3511" s="116">
        <v>303.81</v>
      </c>
      <c r="P3511" s="116">
        <v>0</v>
      </c>
      <c r="Q3511" s="20">
        <f t="shared" si="544"/>
        <v>0</v>
      </c>
      <c r="R3511" s="20">
        <f t="shared" si="545"/>
        <v>207.08887199999998</v>
      </c>
      <c r="S3511" s="20">
        <f t="shared" si="546"/>
        <v>7.6186549999999995</v>
      </c>
      <c r="T3511" s="20">
        <f t="shared" si="547"/>
        <v>964.90056000000004</v>
      </c>
      <c r="U3511" s="21">
        <f t="shared" si="548"/>
        <v>1179.6080870000001</v>
      </c>
      <c r="V3511" s="38">
        <f t="shared" si="549"/>
        <v>0.76050757343270503</v>
      </c>
    </row>
    <row r="3512" spans="1:22">
      <c r="A3512">
        <v>3507</v>
      </c>
      <c r="B3512" s="122">
        <f t="shared" si="550"/>
        <v>41786</v>
      </c>
      <c r="C3512" s="122">
        <f t="shared" si="550"/>
        <v>42151</v>
      </c>
      <c r="D3512" s="116">
        <f t="shared" si="541"/>
        <v>2015</v>
      </c>
      <c r="E3512" s="116">
        <f t="shared" si="542"/>
        <v>5</v>
      </c>
      <c r="F3512" s="120">
        <v>0</v>
      </c>
      <c r="G3512" s="121">
        <v>203.17099999999999</v>
      </c>
      <c r="H3512" s="121">
        <v>0</v>
      </c>
      <c r="I3512" s="121">
        <v>1303.758</v>
      </c>
      <c r="J3512" s="119">
        <v>0</v>
      </c>
      <c r="K3512" s="117">
        <f t="shared" si="543"/>
        <v>1506.9290000000001</v>
      </c>
      <c r="L3512" s="116">
        <v>0</v>
      </c>
      <c r="M3512" s="116">
        <v>65.215000000000003</v>
      </c>
      <c r="N3512" s="116">
        <v>0</v>
      </c>
      <c r="O3512" s="116">
        <v>295.41899999999998</v>
      </c>
      <c r="P3512" s="116">
        <v>0</v>
      </c>
      <c r="Q3512" s="20">
        <f t="shared" si="544"/>
        <v>0</v>
      </c>
      <c r="R3512" s="20">
        <f t="shared" si="545"/>
        <v>208.492355</v>
      </c>
      <c r="S3512" s="20">
        <f t="shared" si="546"/>
        <v>0</v>
      </c>
      <c r="T3512" s="20">
        <f t="shared" si="547"/>
        <v>938.25074399999994</v>
      </c>
      <c r="U3512" s="21">
        <f t="shared" si="548"/>
        <v>1146.743099</v>
      </c>
      <c r="V3512" s="38">
        <f t="shared" si="549"/>
        <v>0.76098017823002939</v>
      </c>
    </row>
    <row r="3513" spans="1:22">
      <c r="A3513">
        <v>3508</v>
      </c>
      <c r="B3513" s="122">
        <f t="shared" si="550"/>
        <v>41786</v>
      </c>
      <c r="C3513" s="122">
        <f t="shared" si="550"/>
        <v>42151</v>
      </c>
      <c r="D3513" s="116">
        <f t="shared" si="541"/>
        <v>2015</v>
      </c>
      <c r="E3513" s="116">
        <f t="shared" si="542"/>
        <v>5</v>
      </c>
      <c r="F3513" s="120">
        <v>0</v>
      </c>
      <c r="G3513" s="121">
        <v>205.92400000000001</v>
      </c>
      <c r="H3513" s="121">
        <v>0</v>
      </c>
      <c r="I3513" s="121">
        <v>1335.009</v>
      </c>
      <c r="J3513" s="119">
        <v>0</v>
      </c>
      <c r="K3513" s="117">
        <f t="shared" si="543"/>
        <v>1540.933</v>
      </c>
      <c r="L3513" s="116">
        <v>0</v>
      </c>
      <c r="M3513" s="116">
        <v>65.272999999999996</v>
      </c>
      <c r="N3513" s="116">
        <v>0</v>
      </c>
      <c r="O3513" s="116">
        <v>302.15199999999999</v>
      </c>
      <c r="P3513" s="116">
        <v>0</v>
      </c>
      <c r="Q3513" s="20">
        <f t="shared" si="544"/>
        <v>0</v>
      </c>
      <c r="R3513" s="20">
        <f t="shared" si="545"/>
        <v>208.67778099999998</v>
      </c>
      <c r="S3513" s="20">
        <f t="shared" si="546"/>
        <v>0</v>
      </c>
      <c r="T3513" s="20">
        <f t="shared" si="547"/>
        <v>959.63475200000005</v>
      </c>
      <c r="U3513" s="21">
        <f t="shared" si="548"/>
        <v>1168.312533</v>
      </c>
      <c r="V3513" s="38">
        <f t="shared" si="549"/>
        <v>0.75818515989987889</v>
      </c>
    </row>
    <row r="3514" spans="1:22">
      <c r="A3514">
        <v>3509</v>
      </c>
      <c r="B3514" s="122">
        <f t="shared" si="550"/>
        <v>41786</v>
      </c>
      <c r="C3514" s="122">
        <f t="shared" si="550"/>
        <v>42151</v>
      </c>
      <c r="D3514" s="116">
        <f t="shared" si="541"/>
        <v>2015</v>
      </c>
      <c r="E3514" s="116">
        <f t="shared" si="542"/>
        <v>5</v>
      </c>
      <c r="F3514" s="120">
        <v>0</v>
      </c>
      <c r="G3514" s="121">
        <v>206.792</v>
      </c>
      <c r="H3514" s="121">
        <v>0</v>
      </c>
      <c r="I3514" s="121">
        <v>1349.529</v>
      </c>
      <c r="J3514" s="119">
        <v>0</v>
      </c>
      <c r="K3514" s="117">
        <f t="shared" si="543"/>
        <v>1556.3209999999999</v>
      </c>
      <c r="L3514" s="116">
        <v>0</v>
      </c>
      <c r="M3514" s="116">
        <v>65.158000000000001</v>
      </c>
      <c r="N3514" s="116">
        <v>0</v>
      </c>
      <c r="O3514" s="116">
        <v>305.10599999999999</v>
      </c>
      <c r="P3514" s="116">
        <v>0</v>
      </c>
      <c r="Q3514" s="20">
        <f t="shared" si="544"/>
        <v>0</v>
      </c>
      <c r="R3514" s="20">
        <f t="shared" si="545"/>
        <v>208.310126</v>
      </c>
      <c r="S3514" s="20">
        <f t="shared" si="546"/>
        <v>0</v>
      </c>
      <c r="T3514" s="20">
        <f t="shared" si="547"/>
        <v>969.01665600000001</v>
      </c>
      <c r="U3514" s="21">
        <f t="shared" si="548"/>
        <v>1177.3267820000001</v>
      </c>
      <c r="V3514" s="38">
        <f t="shared" si="549"/>
        <v>0.75648068875251329</v>
      </c>
    </row>
    <row r="3515" spans="1:22">
      <c r="A3515">
        <v>3510</v>
      </c>
      <c r="B3515" s="122">
        <f t="shared" si="550"/>
        <v>41786</v>
      </c>
      <c r="C3515" s="122">
        <f t="shared" si="550"/>
        <v>42151</v>
      </c>
      <c r="D3515" s="116">
        <f t="shared" si="541"/>
        <v>2015</v>
      </c>
      <c r="E3515" s="116">
        <f t="shared" si="542"/>
        <v>5</v>
      </c>
      <c r="F3515" s="120">
        <v>0</v>
      </c>
      <c r="G3515" s="121">
        <v>216.98599999999999</v>
      </c>
      <c r="H3515" s="121">
        <v>0</v>
      </c>
      <c r="I3515" s="121">
        <v>1347.3240000000001</v>
      </c>
      <c r="J3515" s="119">
        <v>0</v>
      </c>
      <c r="K3515" s="117">
        <f t="shared" si="543"/>
        <v>1564.31</v>
      </c>
      <c r="L3515" s="116">
        <v>0</v>
      </c>
      <c r="M3515" s="116">
        <v>68.956000000000003</v>
      </c>
      <c r="N3515" s="116">
        <v>0</v>
      </c>
      <c r="O3515" s="116">
        <v>304.36900000000003</v>
      </c>
      <c r="P3515" s="116">
        <v>0</v>
      </c>
      <c r="Q3515" s="20">
        <f t="shared" si="544"/>
        <v>0</v>
      </c>
      <c r="R3515" s="20">
        <f t="shared" si="545"/>
        <v>220.45233200000001</v>
      </c>
      <c r="S3515" s="20">
        <f t="shared" si="546"/>
        <v>0</v>
      </c>
      <c r="T3515" s="20">
        <f t="shared" si="547"/>
        <v>966.67594400000019</v>
      </c>
      <c r="U3515" s="21">
        <f t="shared" si="548"/>
        <v>1187.1282760000001</v>
      </c>
      <c r="V3515" s="38">
        <f t="shared" si="549"/>
        <v>0.75888300656519503</v>
      </c>
    </row>
    <row r="3516" spans="1:22">
      <c r="A3516">
        <v>3511</v>
      </c>
      <c r="B3516" s="122">
        <f t="shared" si="550"/>
        <v>41786</v>
      </c>
      <c r="C3516" s="122">
        <f t="shared" si="550"/>
        <v>42151</v>
      </c>
      <c r="D3516" s="116">
        <f t="shared" si="541"/>
        <v>2015</v>
      </c>
      <c r="E3516" s="116">
        <f t="shared" si="542"/>
        <v>5</v>
      </c>
      <c r="F3516" s="120">
        <v>0</v>
      </c>
      <c r="G3516" s="121">
        <v>164.994</v>
      </c>
      <c r="H3516" s="121">
        <v>4.2060000000000004</v>
      </c>
      <c r="I3516" s="121">
        <v>1488.6279999999999</v>
      </c>
      <c r="J3516" s="119">
        <v>0</v>
      </c>
      <c r="K3516" s="117">
        <f t="shared" si="543"/>
        <v>1657.828</v>
      </c>
      <c r="L3516" s="116">
        <v>0</v>
      </c>
      <c r="M3516" s="116">
        <v>52.887999999999998</v>
      </c>
      <c r="N3516" s="116">
        <v>5.8010000000000002</v>
      </c>
      <c r="O3516" s="116">
        <v>338.245</v>
      </c>
      <c r="P3516" s="116">
        <v>0</v>
      </c>
      <c r="Q3516" s="20">
        <f t="shared" si="544"/>
        <v>0</v>
      </c>
      <c r="R3516" s="20">
        <f t="shared" si="545"/>
        <v>169.08293599999999</v>
      </c>
      <c r="S3516" s="20">
        <f t="shared" si="546"/>
        <v>11.317751000000001</v>
      </c>
      <c r="T3516" s="20">
        <f t="shared" si="547"/>
        <v>1074.26612</v>
      </c>
      <c r="U3516" s="21">
        <f t="shared" si="548"/>
        <v>1254.6668070000001</v>
      </c>
      <c r="V3516" s="38">
        <f t="shared" si="549"/>
        <v>0.75681361817993187</v>
      </c>
    </row>
    <row r="3517" spans="1:22">
      <c r="A3517">
        <v>3512</v>
      </c>
      <c r="B3517" s="122">
        <f t="shared" si="550"/>
        <v>41786</v>
      </c>
      <c r="C3517" s="122">
        <f t="shared" si="550"/>
        <v>42151</v>
      </c>
      <c r="D3517" s="116">
        <f t="shared" si="541"/>
        <v>2015</v>
      </c>
      <c r="E3517" s="116">
        <f t="shared" si="542"/>
        <v>5</v>
      </c>
      <c r="F3517" s="120">
        <v>0</v>
      </c>
      <c r="G3517" s="121">
        <v>165.255</v>
      </c>
      <c r="H3517" s="121">
        <v>2.7829999999999999</v>
      </c>
      <c r="I3517" s="121">
        <v>1768.05</v>
      </c>
      <c r="J3517" s="119">
        <v>0</v>
      </c>
      <c r="K3517" s="117">
        <f t="shared" si="543"/>
        <v>1936.088</v>
      </c>
      <c r="L3517" s="116">
        <v>0</v>
      </c>
      <c r="M3517" s="116">
        <v>52.877000000000002</v>
      </c>
      <c r="N3517" s="116">
        <v>8.7579999999999991</v>
      </c>
      <c r="O3517" s="116">
        <v>398.41899999999998</v>
      </c>
      <c r="P3517" s="116">
        <v>0</v>
      </c>
      <c r="Q3517" s="20">
        <f t="shared" si="544"/>
        <v>0</v>
      </c>
      <c r="R3517" s="20">
        <f t="shared" si="545"/>
        <v>169.04776900000002</v>
      </c>
      <c r="S3517" s="20">
        <f t="shared" si="546"/>
        <v>17.086857999999999</v>
      </c>
      <c r="T3517" s="20">
        <f t="shared" si="547"/>
        <v>1265.3787440000001</v>
      </c>
      <c r="U3517" s="21">
        <f t="shared" si="548"/>
        <v>1451.513371</v>
      </c>
      <c r="V3517" s="38">
        <f t="shared" si="549"/>
        <v>0.74971456411072224</v>
      </c>
    </row>
    <row r="3518" spans="1:22">
      <c r="A3518">
        <v>3513</v>
      </c>
      <c r="B3518" s="122">
        <f t="shared" si="550"/>
        <v>41786</v>
      </c>
      <c r="C3518" s="122">
        <f t="shared" si="550"/>
        <v>42151</v>
      </c>
      <c r="D3518" s="116">
        <f t="shared" si="541"/>
        <v>2015</v>
      </c>
      <c r="E3518" s="116">
        <f t="shared" si="542"/>
        <v>5</v>
      </c>
      <c r="F3518" s="120">
        <v>0</v>
      </c>
      <c r="G3518" s="121">
        <v>163.619</v>
      </c>
      <c r="H3518" s="121">
        <v>0</v>
      </c>
      <c r="I3518" s="121">
        <v>1523.7170000000001</v>
      </c>
      <c r="J3518" s="119">
        <v>0</v>
      </c>
      <c r="K3518" s="117">
        <f t="shared" si="543"/>
        <v>1687.336</v>
      </c>
      <c r="L3518" s="116">
        <v>0</v>
      </c>
      <c r="M3518" s="116">
        <v>52.920999999999999</v>
      </c>
      <c r="N3518" s="116">
        <v>0</v>
      </c>
      <c r="O3518" s="116">
        <v>370.20100000000002</v>
      </c>
      <c r="P3518" s="116">
        <v>0</v>
      </c>
      <c r="Q3518" s="20">
        <f t="shared" si="544"/>
        <v>0</v>
      </c>
      <c r="R3518" s="20">
        <f t="shared" si="545"/>
        <v>169.18843699999999</v>
      </c>
      <c r="S3518" s="20">
        <f t="shared" si="546"/>
        <v>0</v>
      </c>
      <c r="T3518" s="20">
        <f t="shared" si="547"/>
        <v>1175.7583760000002</v>
      </c>
      <c r="U3518" s="21">
        <f t="shared" si="548"/>
        <v>1344.9468130000002</v>
      </c>
      <c r="V3518" s="38">
        <f t="shared" si="549"/>
        <v>0.79708298347217166</v>
      </c>
    </row>
    <row r="3519" spans="1:22">
      <c r="A3519">
        <v>3514</v>
      </c>
      <c r="B3519" s="122">
        <f t="shared" si="550"/>
        <v>41786</v>
      </c>
      <c r="C3519" s="122">
        <f t="shared" si="550"/>
        <v>42151</v>
      </c>
      <c r="D3519" s="116">
        <f t="shared" si="541"/>
        <v>2015</v>
      </c>
      <c r="E3519" s="116">
        <f t="shared" si="542"/>
        <v>5</v>
      </c>
      <c r="F3519" s="120">
        <v>0</v>
      </c>
      <c r="G3519" s="121">
        <v>166.42599999999999</v>
      </c>
      <c r="H3519" s="121">
        <v>5.01</v>
      </c>
      <c r="I3519" s="121">
        <v>1605.4649999999999</v>
      </c>
      <c r="J3519" s="119">
        <v>0</v>
      </c>
      <c r="K3519" s="117">
        <f t="shared" si="543"/>
        <v>1776.9009999999998</v>
      </c>
      <c r="L3519" s="116">
        <v>0</v>
      </c>
      <c r="M3519" s="116">
        <v>53.058</v>
      </c>
      <c r="N3519" s="116">
        <v>14.04</v>
      </c>
      <c r="O3519" s="116">
        <v>403.64800000000002</v>
      </c>
      <c r="P3519" s="116">
        <v>0</v>
      </c>
      <c r="Q3519" s="20">
        <f t="shared" si="544"/>
        <v>0</v>
      </c>
      <c r="R3519" s="20">
        <f t="shared" si="545"/>
        <v>169.62642600000001</v>
      </c>
      <c r="S3519" s="20">
        <f t="shared" si="546"/>
        <v>27.392039999999998</v>
      </c>
      <c r="T3519" s="20">
        <f t="shared" si="547"/>
        <v>1281.9860480000002</v>
      </c>
      <c r="U3519" s="21">
        <f t="shared" si="548"/>
        <v>1479.0045140000002</v>
      </c>
      <c r="V3519" s="38">
        <f t="shared" si="549"/>
        <v>0.83235054400892361</v>
      </c>
    </row>
    <row r="3520" spans="1:22">
      <c r="A3520">
        <v>3515</v>
      </c>
      <c r="B3520" s="122">
        <f t="shared" si="550"/>
        <v>41786</v>
      </c>
      <c r="C3520" s="122">
        <f t="shared" si="550"/>
        <v>42151</v>
      </c>
      <c r="D3520" s="116">
        <f t="shared" si="541"/>
        <v>2015</v>
      </c>
      <c r="E3520" s="116">
        <f t="shared" si="542"/>
        <v>5</v>
      </c>
      <c r="F3520" s="120">
        <v>0</v>
      </c>
      <c r="G3520" s="121">
        <v>163.41800000000001</v>
      </c>
      <c r="H3520" s="121">
        <v>0</v>
      </c>
      <c r="I3520" s="121">
        <v>1915.652</v>
      </c>
      <c r="J3520" s="119">
        <v>0</v>
      </c>
      <c r="K3520" s="117">
        <f t="shared" si="543"/>
        <v>2079.0700000000002</v>
      </c>
      <c r="L3520" s="116">
        <v>0</v>
      </c>
      <c r="M3520" s="116">
        <v>52.31</v>
      </c>
      <c r="N3520" s="116">
        <v>0</v>
      </c>
      <c r="O3520" s="116">
        <v>474.31099999999998</v>
      </c>
      <c r="P3520" s="116">
        <v>0</v>
      </c>
      <c r="Q3520" s="20">
        <f t="shared" si="544"/>
        <v>0</v>
      </c>
      <c r="R3520" s="20">
        <f t="shared" si="545"/>
        <v>167.23507000000001</v>
      </c>
      <c r="S3520" s="20">
        <f t="shared" si="546"/>
        <v>0</v>
      </c>
      <c r="T3520" s="20">
        <f t="shared" si="547"/>
        <v>1506.411736</v>
      </c>
      <c r="U3520" s="21">
        <f t="shared" si="548"/>
        <v>1673.646806</v>
      </c>
      <c r="V3520" s="38">
        <f t="shared" si="549"/>
        <v>0.80499781440740326</v>
      </c>
    </row>
    <row r="3521" spans="1:22">
      <c r="A3521">
        <v>3516</v>
      </c>
      <c r="B3521" s="122">
        <f t="shared" si="550"/>
        <v>41786</v>
      </c>
      <c r="C3521" s="122">
        <f t="shared" si="550"/>
        <v>42151</v>
      </c>
      <c r="D3521" s="116">
        <f t="shared" si="541"/>
        <v>2015</v>
      </c>
      <c r="E3521" s="116">
        <f t="shared" si="542"/>
        <v>5</v>
      </c>
      <c r="F3521" s="120">
        <v>0</v>
      </c>
      <c r="G3521" s="121">
        <v>167.03399999999999</v>
      </c>
      <c r="H3521" s="121">
        <v>0</v>
      </c>
      <c r="I3521" s="121">
        <v>1502.59</v>
      </c>
      <c r="J3521" s="119">
        <v>0</v>
      </c>
      <c r="K3521" s="117">
        <f t="shared" si="543"/>
        <v>1669.6239999999998</v>
      </c>
      <c r="L3521" s="116">
        <v>0</v>
      </c>
      <c r="M3521" s="116">
        <v>55.74</v>
      </c>
      <c r="N3521" s="116">
        <v>0</v>
      </c>
      <c r="O3521" s="116">
        <v>385.72899999999998</v>
      </c>
      <c r="P3521" s="116">
        <v>0</v>
      </c>
      <c r="Q3521" s="20">
        <f t="shared" si="544"/>
        <v>0</v>
      </c>
      <c r="R3521" s="20">
        <f t="shared" si="545"/>
        <v>178.20078000000001</v>
      </c>
      <c r="S3521" s="20">
        <f t="shared" si="546"/>
        <v>0</v>
      </c>
      <c r="T3521" s="20">
        <f t="shared" si="547"/>
        <v>1225.075304</v>
      </c>
      <c r="U3521" s="21">
        <f t="shared" si="548"/>
        <v>1403.2760840000001</v>
      </c>
      <c r="V3521" s="38">
        <f t="shared" si="549"/>
        <v>0.84047431277940443</v>
      </c>
    </row>
    <row r="3522" spans="1:22">
      <c r="A3522">
        <v>3517</v>
      </c>
      <c r="B3522" s="122">
        <f t="shared" si="550"/>
        <v>41786</v>
      </c>
      <c r="C3522" s="122">
        <f t="shared" si="550"/>
        <v>42151</v>
      </c>
      <c r="D3522" s="116">
        <f t="shared" si="541"/>
        <v>2015</v>
      </c>
      <c r="E3522" s="116">
        <f t="shared" si="542"/>
        <v>5</v>
      </c>
      <c r="F3522" s="120">
        <v>0</v>
      </c>
      <c r="G3522" s="121">
        <v>166.65299999999999</v>
      </c>
      <c r="H3522" s="121">
        <v>0</v>
      </c>
      <c r="I3522" s="121">
        <v>1483.8530000000001</v>
      </c>
      <c r="J3522" s="119">
        <v>0</v>
      </c>
      <c r="K3522" s="117">
        <f t="shared" si="543"/>
        <v>1650.5060000000001</v>
      </c>
      <c r="L3522" s="116">
        <v>0</v>
      </c>
      <c r="M3522" s="116">
        <v>53.878999999999998</v>
      </c>
      <c r="N3522" s="116">
        <v>0</v>
      </c>
      <c r="O3522" s="116">
        <v>380.98200000000003</v>
      </c>
      <c r="P3522" s="116">
        <v>0</v>
      </c>
      <c r="Q3522" s="20">
        <f t="shared" si="544"/>
        <v>0</v>
      </c>
      <c r="R3522" s="20">
        <f t="shared" si="545"/>
        <v>172.25116299999999</v>
      </c>
      <c r="S3522" s="20">
        <f t="shared" si="546"/>
        <v>0</v>
      </c>
      <c r="T3522" s="20">
        <f t="shared" si="547"/>
        <v>1209.9988320000002</v>
      </c>
      <c r="U3522" s="21">
        <f t="shared" si="548"/>
        <v>1382.2499950000001</v>
      </c>
      <c r="V3522" s="38">
        <f t="shared" si="549"/>
        <v>0.83747044542703875</v>
      </c>
    </row>
    <row r="3523" spans="1:22">
      <c r="A3523">
        <v>3518</v>
      </c>
      <c r="B3523" s="122">
        <f t="shared" si="550"/>
        <v>41786</v>
      </c>
      <c r="C3523" s="122">
        <f t="shared" si="550"/>
        <v>42151</v>
      </c>
      <c r="D3523" s="116">
        <f t="shared" si="541"/>
        <v>2015</v>
      </c>
      <c r="E3523" s="116">
        <f t="shared" si="542"/>
        <v>5</v>
      </c>
      <c r="F3523" s="120">
        <v>0</v>
      </c>
      <c r="G3523" s="121">
        <v>176.393</v>
      </c>
      <c r="H3523" s="121">
        <v>0</v>
      </c>
      <c r="I3523" s="121">
        <v>1489.6420000000001</v>
      </c>
      <c r="J3523" s="119">
        <v>0</v>
      </c>
      <c r="K3523" s="117">
        <f t="shared" si="543"/>
        <v>1666.0350000000001</v>
      </c>
      <c r="L3523" s="116">
        <v>0</v>
      </c>
      <c r="M3523" s="116">
        <v>57.643999999999998</v>
      </c>
      <c r="N3523" s="116">
        <v>0</v>
      </c>
      <c r="O3523" s="116">
        <v>380.56</v>
      </c>
      <c r="P3523" s="116">
        <v>0</v>
      </c>
      <c r="Q3523" s="20">
        <f t="shared" si="544"/>
        <v>0</v>
      </c>
      <c r="R3523" s="20">
        <f t="shared" si="545"/>
        <v>184.287868</v>
      </c>
      <c r="S3523" s="20">
        <f t="shared" si="546"/>
        <v>0</v>
      </c>
      <c r="T3523" s="20">
        <f t="shared" si="547"/>
        <v>1208.6585600000001</v>
      </c>
      <c r="U3523" s="21">
        <f t="shared" si="548"/>
        <v>1392.9464280000002</v>
      </c>
      <c r="V3523" s="38">
        <f t="shared" si="549"/>
        <v>0.83608473291377439</v>
      </c>
    </row>
    <row r="3524" spans="1:22">
      <c r="A3524">
        <v>3519</v>
      </c>
      <c r="B3524" s="122">
        <f t="shared" si="550"/>
        <v>41786</v>
      </c>
      <c r="C3524" s="122">
        <f t="shared" si="550"/>
        <v>42151</v>
      </c>
      <c r="D3524" s="116">
        <f t="shared" si="541"/>
        <v>2015</v>
      </c>
      <c r="E3524" s="116">
        <f t="shared" si="542"/>
        <v>5</v>
      </c>
      <c r="F3524" s="120">
        <v>0</v>
      </c>
      <c r="G3524" s="121">
        <v>176.149</v>
      </c>
      <c r="H3524" s="121">
        <v>0</v>
      </c>
      <c r="I3524" s="121">
        <v>1481.2809999999999</v>
      </c>
      <c r="J3524" s="119">
        <v>0</v>
      </c>
      <c r="K3524" s="117">
        <f t="shared" si="543"/>
        <v>1657.4299999999998</v>
      </c>
      <c r="L3524" s="116">
        <v>0</v>
      </c>
      <c r="M3524" s="116">
        <v>57.598999999999997</v>
      </c>
      <c r="N3524" s="116">
        <v>0</v>
      </c>
      <c r="O3524" s="116">
        <v>377.13099999999997</v>
      </c>
      <c r="P3524" s="116">
        <v>0</v>
      </c>
      <c r="Q3524" s="20">
        <f t="shared" si="544"/>
        <v>0</v>
      </c>
      <c r="R3524" s="20">
        <f t="shared" si="545"/>
        <v>184.144003</v>
      </c>
      <c r="S3524" s="20">
        <f t="shared" si="546"/>
        <v>0</v>
      </c>
      <c r="T3524" s="20">
        <f t="shared" si="547"/>
        <v>1197.7680559999999</v>
      </c>
      <c r="U3524" s="21">
        <f t="shared" si="548"/>
        <v>1381.9120589999998</v>
      </c>
      <c r="V3524" s="38">
        <f t="shared" si="549"/>
        <v>0.83376797753147935</v>
      </c>
    </row>
    <row r="3525" spans="1:22">
      <c r="A3525">
        <v>3520</v>
      </c>
      <c r="B3525" s="122">
        <f t="shared" si="550"/>
        <v>41786</v>
      </c>
      <c r="C3525" s="122">
        <f t="shared" si="550"/>
        <v>42151</v>
      </c>
      <c r="D3525" s="116">
        <f t="shared" si="541"/>
        <v>2015</v>
      </c>
      <c r="E3525" s="116">
        <f t="shared" si="542"/>
        <v>5</v>
      </c>
      <c r="F3525" s="120">
        <v>0</v>
      </c>
      <c r="G3525" s="121">
        <v>181.40199999999999</v>
      </c>
      <c r="H3525" s="121">
        <v>0</v>
      </c>
      <c r="I3525" s="121">
        <v>1396.1</v>
      </c>
      <c r="J3525" s="119">
        <v>0</v>
      </c>
      <c r="K3525" s="117">
        <f t="shared" si="543"/>
        <v>1577.502</v>
      </c>
      <c r="L3525" s="116">
        <v>0</v>
      </c>
      <c r="M3525" s="116">
        <v>59.356000000000002</v>
      </c>
      <c r="N3525" s="116">
        <v>0</v>
      </c>
      <c r="O3525" s="116">
        <v>365.64699999999999</v>
      </c>
      <c r="P3525" s="116">
        <v>0</v>
      </c>
      <c r="Q3525" s="20">
        <f t="shared" si="544"/>
        <v>0</v>
      </c>
      <c r="R3525" s="20">
        <f t="shared" si="545"/>
        <v>189.761132</v>
      </c>
      <c r="S3525" s="20">
        <f t="shared" si="546"/>
        <v>0</v>
      </c>
      <c r="T3525" s="20">
        <f t="shared" si="547"/>
        <v>1161.2948719999999</v>
      </c>
      <c r="U3525" s="21">
        <f t="shared" si="548"/>
        <v>1351.056004</v>
      </c>
      <c r="V3525" s="38">
        <f t="shared" si="549"/>
        <v>0.85645279942592789</v>
      </c>
    </row>
    <row r="3526" spans="1:22">
      <c r="A3526">
        <v>3521</v>
      </c>
      <c r="B3526" s="122">
        <f t="shared" si="550"/>
        <v>41786</v>
      </c>
      <c r="C3526" s="122">
        <f t="shared" si="550"/>
        <v>42151</v>
      </c>
      <c r="D3526" s="116">
        <f t="shared" si="541"/>
        <v>2015</v>
      </c>
      <c r="E3526" s="116">
        <f t="shared" si="542"/>
        <v>5</v>
      </c>
      <c r="F3526" s="120">
        <v>0</v>
      </c>
      <c r="G3526" s="121">
        <v>174.08699999999999</v>
      </c>
      <c r="H3526" s="121">
        <v>0</v>
      </c>
      <c r="I3526" s="121">
        <v>1443.4010000000001</v>
      </c>
      <c r="J3526" s="119">
        <v>0</v>
      </c>
      <c r="K3526" s="117">
        <f t="shared" si="543"/>
        <v>1617.4880000000001</v>
      </c>
      <c r="L3526" s="116">
        <v>0</v>
      </c>
      <c r="M3526" s="116">
        <v>57.093000000000004</v>
      </c>
      <c r="N3526" s="116">
        <v>0</v>
      </c>
      <c r="O3526" s="116">
        <v>371.29500000000002</v>
      </c>
      <c r="P3526" s="116">
        <v>0</v>
      </c>
      <c r="Q3526" s="20">
        <f t="shared" si="544"/>
        <v>0</v>
      </c>
      <c r="R3526" s="20">
        <f t="shared" si="545"/>
        <v>182.52632100000002</v>
      </c>
      <c r="S3526" s="20">
        <f t="shared" si="546"/>
        <v>0</v>
      </c>
      <c r="T3526" s="20">
        <f t="shared" si="547"/>
        <v>1179.2329200000001</v>
      </c>
      <c r="U3526" s="21">
        <f t="shared" si="548"/>
        <v>1361.7592410000002</v>
      </c>
      <c r="V3526" s="38">
        <f t="shared" si="549"/>
        <v>0.84189758502072354</v>
      </c>
    </row>
    <row r="3527" spans="1:22">
      <c r="A3527">
        <v>3522</v>
      </c>
      <c r="B3527" s="122">
        <f t="shared" si="550"/>
        <v>41786</v>
      </c>
      <c r="C3527" s="122">
        <f t="shared" si="550"/>
        <v>42151</v>
      </c>
      <c r="D3527" s="116">
        <f t="shared" ref="D3527:D3590" si="551">YEAR(C3527)</f>
        <v>2015</v>
      </c>
      <c r="E3527" s="116">
        <f t="shared" ref="E3527:E3590" si="552">MONTH(C3527)</f>
        <v>5</v>
      </c>
      <c r="F3527" s="120">
        <v>0</v>
      </c>
      <c r="G3527" s="121">
        <v>165.95400000000001</v>
      </c>
      <c r="H3527" s="121">
        <v>0.40600000000000003</v>
      </c>
      <c r="I3527" s="121">
        <v>1766.1949999999999</v>
      </c>
      <c r="J3527" s="119">
        <v>0</v>
      </c>
      <c r="K3527" s="117">
        <f t="shared" ref="K3527:K3590" si="553">SUM(F3527:J3527)</f>
        <v>1932.5549999999998</v>
      </c>
      <c r="L3527" s="116">
        <v>0</v>
      </c>
      <c r="M3527" s="116">
        <v>53.554000000000002</v>
      </c>
      <c r="N3527" s="116">
        <v>7.1509999999999998</v>
      </c>
      <c r="O3527" s="116">
        <v>433.28500000000003</v>
      </c>
      <c r="P3527" s="116">
        <v>0</v>
      </c>
      <c r="Q3527" s="20">
        <f t="shared" ref="Q3527:Q3590" si="554">+$Q$2*L3527</f>
        <v>0</v>
      </c>
      <c r="R3527" s="20">
        <f t="shared" ref="R3527:R3590" si="555">+$R$2*M3527</f>
        <v>171.21213800000001</v>
      </c>
      <c r="S3527" s="20">
        <f t="shared" ref="S3527:S3590" si="556">+$S$2*N3527</f>
        <v>13.951601</v>
      </c>
      <c r="T3527" s="20">
        <f t="shared" ref="T3527:T3590" si="557">+$T$2*O3527</f>
        <v>1376.1131600000001</v>
      </c>
      <c r="U3527" s="21">
        <f t="shared" ref="U3527:U3590" si="558">SUM(Q3527:T3527)</f>
        <v>1561.2768990000002</v>
      </c>
      <c r="V3527" s="38">
        <f t="shared" ref="V3527:V3590" si="559">+U3527/K3527</f>
        <v>0.80788225897839927</v>
      </c>
    </row>
    <row r="3528" spans="1:22">
      <c r="A3528">
        <v>3523</v>
      </c>
      <c r="B3528" s="122">
        <f t="shared" si="550"/>
        <v>41786</v>
      </c>
      <c r="C3528" s="122">
        <f t="shared" si="550"/>
        <v>42151</v>
      </c>
      <c r="D3528" s="116">
        <f t="shared" si="551"/>
        <v>2015</v>
      </c>
      <c r="E3528" s="116">
        <f t="shared" si="552"/>
        <v>5</v>
      </c>
      <c r="F3528" s="120">
        <v>0</v>
      </c>
      <c r="G3528" s="121">
        <v>165.196</v>
      </c>
      <c r="H3528" s="121">
        <v>0</v>
      </c>
      <c r="I3528" s="121">
        <v>1810.8610000000001</v>
      </c>
      <c r="J3528" s="119">
        <v>0</v>
      </c>
      <c r="K3528" s="117">
        <f t="shared" si="553"/>
        <v>1976.057</v>
      </c>
      <c r="L3528" s="116">
        <v>0</v>
      </c>
      <c r="M3528" s="116">
        <v>53.552999999999997</v>
      </c>
      <c r="N3528" s="116">
        <v>0</v>
      </c>
      <c r="O3528" s="116">
        <v>445.41199999999998</v>
      </c>
      <c r="P3528" s="116">
        <v>0</v>
      </c>
      <c r="Q3528" s="20">
        <f t="shared" si="554"/>
        <v>0</v>
      </c>
      <c r="R3528" s="20">
        <f t="shared" si="555"/>
        <v>171.20894099999998</v>
      </c>
      <c r="S3528" s="20">
        <f t="shared" si="556"/>
        <v>0</v>
      </c>
      <c r="T3528" s="20">
        <f t="shared" si="557"/>
        <v>1414.628512</v>
      </c>
      <c r="U3528" s="21">
        <f t="shared" si="558"/>
        <v>1585.8374530000001</v>
      </c>
      <c r="V3528" s="38">
        <f t="shared" si="559"/>
        <v>0.80252616852651526</v>
      </c>
    </row>
    <row r="3529" spans="1:22">
      <c r="A3529">
        <v>3524</v>
      </c>
      <c r="B3529" s="122">
        <f t="shared" si="550"/>
        <v>41786</v>
      </c>
      <c r="C3529" s="122">
        <f t="shared" si="550"/>
        <v>42151</v>
      </c>
      <c r="D3529" s="116">
        <f t="shared" si="551"/>
        <v>2015</v>
      </c>
      <c r="E3529" s="116">
        <f t="shared" si="552"/>
        <v>5</v>
      </c>
      <c r="F3529" s="120">
        <v>0</v>
      </c>
      <c r="G3529" s="121">
        <v>165.00800000000001</v>
      </c>
      <c r="H3529" s="121">
        <v>0</v>
      </c>
      <c r="I3529" s="121">
        <v>1867.7660000000001</v>
      </c>
      <c r="J3529" s="119">
        <v>0</v>
      </c>
      <c r="K3529" s="117">
        <f t="shared" si="553"/>
        <v>2032.7740000000001</v>
      </c>
      <c r="L3529" s="116">
        <v>0</v>
      </c>
      <c r="M3529" s="116">
        <v>53.540999999999997</v>
      </c>
      <c r="N3529" s="116">
        <v>0</v>
      </c>
      <c r="O3529" s="116">
        <v>461.30799999999999</v>
      </c>
      <c r="P3529" s="116">
        <v>0</v>
      </c>
      <c r="Q3529" s="20">
        <f t="shared" si="554"/>
        <v>0</v>
      </c>
      <c r="R3529" s="20">
        <f t="shared" si="555"/>
        <v>171.17057699999998</v>
      </c>
      <c r="S3529" s="20">
        <f t="shared" si="556"/>
        <v>0</v>
      </c>
      <c r="T3529" s="20">
        <f t="shared" si="557"/>
        <v>1465.114208</v>
      </c>
      <c r="U3529" s="21">
        <f t="shared" si="558"/>
        <v>1636.2847849999998</v>
      </c>
      <c r="V3529" s="38">
        <f t="shared" si="559"/>
        <v>0.80495164981448986</v>
      </c>
    </row>
    <row r="3530" spans="1:22">
      <c r="A3530">
        <v>3525</v>
      </c>
      <c r="B3530" s="122">
        <f t="shared" si="550"/>
        <v>41786</v>
      </c>
      <c r="C3530" s="122">
        <f t="shared" si="550"/>
        <v>42151</v>
      </c>
      <c r="D3530" s="116">
        <f t="shared" si="551"/>
        <v>2015</v>
      </c>
      <c r="E3530" s="116">
        <f t="shared" si="552"/>
        <v>5</v>
      </c>
      <c r="F3530" s="120">
        <v>0</v>
      </c>
      <c r="G3530" s="121">
        <v>165.322</v>
      </c>
      <c r="H3530" s="121">
        <v>0</v>
      </c>
      <c r="I3530" s="121">
        <v>1886.354</v>
      </c>
      <c r="J3530" s="119">
        <v>0</v>
      </c>
      <c r="K3530" s="117">
        <f t="shared" si="553"/>
        <v>2051.6759999999999</v>
      </c>
      <c r="L3530" s="116">
        <v>0</v>
      </c>
      <c r="M3530" s="116">
        <v>53.63</v>
      </c>
      <c r="N3530" s="116">
        <v>0</v>
      </c>
      <c r="O3530" s="116">
        <v>466.66199999999998</v>
      </c>
      <c r="P3530" s="116">
        <v>0</v>
      </c>
      <c r="Q3530" s="20">
        <f t="shared" si="554"/>
        <v>0</v>
      </c>
      <c r="R3530" s="20">
        <f t="shared" si="555"/>
        <v>171.45511000000002</v>
      </c>
      <c r="S3530" s="20">
        <f t="shared" si="556"/>
        <v>0</v>
      </c>
      <c r="T3530" s="20">
        <f t="shared" si="557"/>
        <v>1482.118512</v>
      </c>
      <c r="U3530" s="21">
        <f t="shared" si="558"/>
        <v>1653.5736220000001</v>
      </c>
      <c r="V3530" s="38">
        <f t="shared" si="559"/>
        <v>0.80596235565459662</v>
      </c>
    </row>
    <row r="3531" spans="1:22">
      <c r="A3531">
        <v>3526</v>
      </c>
      <c r="B3531" s="122">
        <f t="shared" si="550"/>
        <v>41786</v>
      </c>
      <c r="C3531" s="122">
        <f t="shared" si="550"/>
        <v>42151</v>
      </c>
      <c r="D3531" s="116">
        <f t="shared" si="551"/>
        <v>2015</v>
      </c>
      <c r="E3531" s="116">
        <f t="shared" si="552"/>
        <v>5</v>
      </c>
      <c r="F3531" s="120">
        <v>0</v>
      </c>
      <c r="G3531" s="121">
        <v>165.459</v>
      </c>
      <c r="H3531" s="121">
        <v>0</v>
      </c>
      <c r="I3531" s="121">
        <v>1887.1569999999999</v>
      </c>
      <c r="J3531" s="119">
        <v>0</v>
      </c>
      <c r="K3531" s="117">
        <f t="shared" si="553"/>
        <v>2052.616</v>
      </c>
      <c r="L3531" s="116">
        <v>0</v>
      </c>
      <c r="M3531" s="116">
        <v>53.639000000000003</v>
      </c>
      <c r="N3531" s="116">
        <v>0</v>
      </c>
      <c r="O3531" s="116">
        <v>466.29899999999998</v>
      </c>
      <c r="P3531" s="116">
        <v>0</v>
      </c>
      <c r="Q3531" s="20">
        <f t="shared" si="554"/>
        <v>0</v>
      </c>
      <c r="R3531" s="20">
        <f t="shared" si="555"/>
        <v>171.48388300000002</v>
      </c>
      <c r="S3531" s="20">
        <f t="shared" si="556"/>
        <v>0</v>
      </c>
      <c r="T3531" s="20">
        <f t="shared" si="557"/>
        <v>1480.9656239999999</v>
      </c>
      <c r="U3531" s="21">
        <f t="shared" si="558"/>
        <v>1652.449507</v>
      </c>
      <c r="V3531" s="38">
        <f t="shared" si="559"/>
        <v>0.805045613500041</v>
      </c>
    </row>
    <row r="3532" spans="1:22">
      <c r="A3532">
        <v>3527</v>
      </c>
      <c r="B3532" s="122">
        <f t="shared" si="550"/>
        <v>41786</v>
      </c>
      <c r="C3532" s="122">
        <f t="shared" si="550"/>
        <v>42151</v>
      </c>
      <c r="D3532" s="116">
        <f t="shared" si="551"/>
        <v>2015</v>
      </c>
      <c r="E3532" s="116">
        <f t="shared" si="552"/>
        <v>5</v>
      </c>
      <c r="F3532" s="120">
        <v>0</v>
      </c>
      <c r="G3532" s="121">
        <v>169.148</v>
      </c>
      <c r="H3532" s="121">
        <v>0</v>
      </c>
      <c r="I3532" s="121">
        <v>1865.0509999999999</v>
      </c>
      <c r="J3532" s="119">
        <v>0</v>
      </c>
      <c r="K3532" s="117">
        <f t="shared" si="553"/>
        <v>2034.1989999999998</v>
      </c>
      <c r="L3532" s="116">
        <v>0</v>
      </c>
      <c r="M3532" s="116">
        <v>54.444000000000003</v>
      </c>
      <c r="N3532" s="116">
        <v>0</v>
      </c>
      <c r="O3532" s="116">
        <v>458.88</v>
      </c>
      <c r="P3532" s="116">
        <v>0</v>
      </c>
      <c r="Q3532" s="20">
        <f t="shared" si="554"/>
        <v>0</v>
      </c>
      <c r="R3532" s="20">
        <f t="shared" si="555"/>
        <v>174.057468</v>
      </c>
      <c r="S3532" s="20">
        <f t="shared" si="556"/>
        <v>0</v>
      </c>
      <c r="T3532" s="20">
        <f t="shared" si="557"/>
        <v>1457.4028800000001</v>
      </c>
      <c r="U3532" s="21">
        <f t="shared" si="558"/>
        <v>1631.4603480000001</v>
      </c>
      <c r="V3532" s="38">
        <f t="shared" si="559"/>
        <v>0.80201609970312648</v>
      </c>
    </row>
    <row r="3533" spans="1:22">
      <c r="A3533">
        <v>3528</v>
      </c>
      <c r="B3533" s="122">
        <f t="shared" si="550"/>
        <v>41786</v>
      </c>
      <c r="C3533" s="122">
        <f t="shared" si="550"/>
        <v>42151</v>
      </c>
      <c r="D3533" s="116">
        <f t="shared" si="551"/>
        <v>2015</v>
      </c>
      <c r="E3533" s="116">
        <f t="shared" si="552"/>
        <v>5</v>
      </c>
      <c r="F3533" s="120">
        <v>0</v>
      </c>
      <c r="G3533" s="121">
        <v>178.488</v>
      </c>
      <c r="H3533" s="121">
        <v>0</v>
      </c>
      <c r="I3533" s="121">
        <v>1779.2380000000001</v>
      </c>
      <c r="J3533" s="119">
        <v>0</v>
      </c>
      <c r="K3533" s="117">
        <f t="shared" si="553"/>
        <v>1957.7260000000001</v>
      </c>
      <c r="L3533" s="116">
        <v>0</v>
      </c>
      <c r="M3533" s="116">
        <v>58.238</v>
      </c>
      <c r="N3533" s="116">
        <v>0</v>
      </c>
      <c r="O3533" s="116">
        <v>434.32</v>
      </c>
      <c r="P3533" s="116">
        <v>0</v>
      </c>
      <c r="Q3533" s="20">
        <f t="shared" si="554"/>
        <v>0</v>
      </c>
      <c r="R3533" s="20">
        <f t="shared" si="555"/>
        <v>186.18688600000002</v>
      </c>
      <c r="S3533" s="20">
        <f t="shared" si="556"/>
        <v>0</v>
      </c>
      <c r="T3533" s="20">
        <f t="shared" si="557"/>
        <v>1379.40032</v>
      </c>
      <c r="U3533" s="21">
        <f t="shared" si="558"/>
        <v>1565.5872059999999</v>
      </c>
      <c r="V3533" s="38">
        <f t="shared" si="559"/>
        <v>0.79969679413768824</v>
      </c>
    </row>
    <row r="3534" spans="1:22">
      <c r="A3534">
        <v>3529</v>
      </c>
      <c r="B3534" s="122">
        <f t="shared" si="550"/>
        <v>41787</v>
      </c>
      <c r="C3534" s="122">
        <f t="shared" si="550"/>
        <v>42152</v>
      </c>
      <c r="D3534" s="116">
        <f t="shared" si="551"/>
        <v>2015</v>
      </c>
      <c r="E3534" s="116">
        <f t="shared" si="552"/>
        <v>5</v>
      </c>
      <c r="F3534" s="120">
        <v>0</v>
      </c>
      <c r="G3534" s="121">
        <v>190.95599999999999</v>
      </c>
      <c r="H3534" s="121">
        <v>0</v>
      </c>
      <c r="I3534" s="121">
        <v>1701.3030000000001</v>
      </c>
      <c r="J3534" s="119">
        <v>0</v>
      </c>
      <c r="K3534" s="117">
        <f t="shared" si="553"/>
        <v>1892.259</v>
      </c>
      <c r="L3534" s="116">
        <v>0</v>
      </c>
      <c r="M3534" s="116">
        <v>61.561</v>
      </c>
      <c r="N3534" s="116">
        <v>0</v>
      </c>
      <c r="O3534" s="116">
        <v>413.06700000000001</v>
      </c>
      <c r="P3534" s="116">
        <v>0</v>
      </c>
      <c r="Q3534" s="20">
        <f t="shared" si="554"/>
        <v>0</v>
      </c>
      <c r="R3534" s="20">
        <f t="shared" si="555"/>
        <v>196.810517</v>
      </c>
      <c r="S3534" s="20">
        <f t="shared" si="556"/>
        <v>0</v>
      </c>
      <c r="T3534" s="20">
        <f t="shared" si="557"/>
        <v>1311.9007920000001</v>
      </c>
      <c r="U3534" s="21">
        <f t="shared" si="558"/>
        <v>1508.7113090000003</v>
      </c>
      <c r="V3534" s="38">
        <f t="shared" si="559"/>
        <v>0.79730698017554691</v>
      </c>
    </row>
    <row r="3535" spans="1:22">
      <c r="A3535">
        <v>3530</v>
      </c>
      <c r="B3535" s="122">
        <f t="shared" si="550"/>
        <v>41787</v>
      </c>
      <c r="C3535" s="122">
        <f t="shared" si="550"/>
        <v>42152</v>
      </c>
      <c r="D3535" s="116">
        <f t="shared" si="551"/>
        <v>2015</v>
      </c>
      <c r="E3535" s="116">
        <f t="shared" si="552"/>
        <v>5</v>
      </c>
      <c r="F3535" s="120">
        <v>0</v>
      </c>
      <c r="G3535" s="121">
        <v>190.709</v>
      </c>
      <c r="H3535" s="121">
        <v>0.20599999999999999</v>
      </c>
      <c r="I3535" s="121">
        <v>1312.1769999999999</v>
      </c>
      <c r="J3535" s="119">
        <v>0</v>
      </c>
      <c r="K3535" s="117">
        <f t="shared" si="553"/>
        <v>1503.0919999999999</v>
      </c>
      <c r="L3535" s="116">
        <v>0</v>
      </c>
      <c r="M3535" s="116">
        <v>61.558999999999997</v>
      </c>
      <c r="N3535" s="116">
        <v>0.83099999999999996</v>
      </c>
      <c r="O3535" s="116">
        <v>327.529</v>
      </c>
      <c r="P3535" s="116">
        <v>0</v>
      </c>
      <c r="Q3535" s="20">
        <f t="shared" si="554"/>
        <v>0</v>
      </c>
      <c r="R3535" s="20">
        <f t="shared" si="555"/>
        <v>196.804123</v>
      </c>
      <c r="S3535" s="20">
        <f t="shared" si="556"/>
        <v>1.621281</v>
      </c>
      <c r="T3535" s="20">
        <f t="shared" si="557"/>
        <v>1040.2321039999999</v>
      </c>
      <c r="U3535" s="21">
        <f t="shared" si="558"/>
        <v>1238.657508</v>
      </c>
      <c r="V3535" s="38">
        <f t="shared" si="559"/>
        <v>0.82407298289126685</v>
      </c>
    </row>
    <row r="3536" spans="1:22">
      <c r="A3536">
        <v>3531</v>
      </c>
      <c r="B3536" s="122">
        <f t="shared" si="550"/>
        <v>41787</v>
      </c>
      <c r="C3536" s="122">
        <f t="shared" si="550"/>
        <v>42152</v>
      </c>
      <c r="D3536" s="116">
        <f t="shared" si="551"/>
        <v>2015</v>
      </c>
      <c r="E3536" s="116">
        <f t="shared" si="552"/>
        <v>5</v>
      </c>
      <c r="F3536" s="120">
        <v>0</v>
      </c>
      <c r="G3536" s="121">
        <v>189.292</v>
      </c>
      <c r="H3536" s="121">
        <v>0</v>
      </c>
      <c r="I3536" s="121">
        <v>1288.758</v>
      </c>
      <c r="J3536" s="119">
        <v>0</v>
      </c>
      <c r="K3536" s="117">
        <f t="shared" si="553"/>
        <v>1478.05</v>
      </c>
      <c r="L3536" s="116">
        <v>0</v>
      </c>
      <c r="M3536" s="116">
        <v>61.587000000000003</v>
      </c>
      <c r="N3536" s="116">
        <v>0</v>
      </c>
      <c r="O3536" s="116">
        <v>319.46300000000002</v>
      </c>
      <c r="P3536" s="116">
        <v>0</v>
      </c>
      <c r="Q3536" s="20">
        <f t="shared" si="554"/>
        <v>0</v>
      </c>
      <c r="R3536" s="20">
        <f t="shared" si="555"/>
        <v>196.89363900000001</v>
      </c>
      <c r="S3536" s="20">
        <f t="shared" si="556"/>
        <v>0</v>
      </c>
      <c r="T3536" s="20">
        <f t="shared" si="557"/>
        <v>1014.6144880000002</v>
      </c>
      <c r="U3536" s="21">
        <f t="shared" si="558"/>
        <v>1211.5081270000001</v>
      </c>
      <c r="V3536" s="38">
        <f t="shared" si="559"/>
        <v>0.81966653834444037</v>
      </c>
    </row>
    <row r="3537" spans="1:22">
      <c r="A3537">
        <v>3532</v>
      </c>
      <c r="B3537" s="122">
        <f t="shared" si="550"/>
        <v>41787</v>
      </c>
      <c r="C3537" s="122">
        <f t="shared" si="550"/>
        <v>42152</v>
      </c>
      <c r="D3537" s="116">
        <f t="shared" si="551"/>
        <v>2015</v>
      </c>
      <c r="E3537" s="116">
        <f t="shared" si="552"/>
        <v>5</v>
      </c>
      <c r="F3537" s="120">
        <v>0</v>
      </c>
      <c r="G3537" s="121">
        <v>176.43199999999999</v>
      </c>
      <c r="H3537" s="121">
        <v>0</v>
      </c>
      <c r="I3537" s="121">
        <v>1208.77</v>
      </c>
      <c r="J3537" s="119">
        <v>0</v>
      </c>
      <c r="K3537" s="117">
        <f t="shared" si="553"/>
        <v>1385.202</v>
      </c>
      <c r="L3537" s="116">
        <v>0</v>
      </c>
      <c r="M3537" s="116">
        <v>57.533000000000001</v>
      </c>
      <c r="N3537" s="116">
        <v>0</v>
      </c>
      <c r="O3537" s="116">
        <v>306.95499999999998</v>
      </c>
      <c r="P3537" s="116">
        <v>0</v>
      </c>
      <c r="Q3537" s="20">
        <f t="shared" si="554"/>
        <v>0</v>
      </c>
      <c r="R3537" s="20">
        <f t="shared" si="555"/>
        <v>183.93300100000002</v>
      </c>
      <c r="S3537" s="20">
        <f t="shared" si="556"/>
        <v>0</v>
      </c>
      <c r="T3537" s="20">
        <f t="shared" si="557"/>
        <v>974.88908000000004</v>
      </c>
      <c r="U3537" s="21">
        <f t="shared" si="558"/>
        <v>1158.822081</v>
      </c>
      <c r="V3537" s="38">
        <f t="shared" si="559"/>
        <v>0.83657263056218523</v>
      </c>
    </row>
    <row r="3538" spans="1:22">
      <c r="A3538">
        <v>3533</v>
      </c>
      <c r="B3538" s="122">
        <f t="shared" si="550"/>
        <v>41787</v>
      </c>
      <c r="C3538" s="122">
        <f t="shared" si="550"/>
        <v>42152</v>
      </c>
      <c r="D3538" s="116">
        <f t="shared" si="551"/>
        <v>2015</v>
      </c>
      <c r="E3538" s="116">
        <f t="shared" si="552"/>
        <v>5</v>
      </c>
      <c r="F3538" s="120">
        <v>0</v>
      </c>
      <c r="G3538" s="121">
        <v>176.32599999999999</v>
      </c>
      <c r="H3538" s="121">
        <v>0</v>
      </c>
      <c r="I3538" s="121">
        <v>1202.3309999999999</v>
      </c>
      <c r="J3538" s="119">
        <v>0</v>
      </c>
      <c r="K3538" s="117">
        <f t="shared" si="553"/>
        <v>1378.6569999999999</v>
      </c>
      <c r="L3538" s="116">
        <v>0</v>
      </c>
      <c r="M3538" s="116">
        <v>57.417000000000002</v>
      </c>
      <c r="N3538" s="116">
        <v>0</v>
      </c>
      <c r="O3538" s="116">
        <v>306.25799999999998</v>
      </c>
      <c r="P3538" s="116">
        <v>0</v>
      </c>
      <c r="Q3538" s="20">
        <f t="shared" si="554"/>
        <v>0</v>
      </c>
      <c r="R3538" s="20">
        <f t="shared" si="555"/>
        <v>183.56214900000001</v>
      </c>
      <c r="S3538" s="20">
        <f t="shared" si="556"/>
        <v>0</v>
      </c>
      <c r="T3538" s="20">
        <f t="shared" si="557"/>
        <v>972.67540799999995</v>
      </c>
      <c r="U3538" s="21">
        <f t="shared" si="558"/>
        <v>1156.2375569999999</v>
      </c>
      <c r="V3538" s="38">
        <f t="shared" si="559"/>
        <v>0.83866948559358856</v>
      </c>
    </row>
    <row r="3539" spans="1:22">
      <c r="A3539">
        <v>3534</v>
      </c>
      <c r="B3539" s="122">
        <f t="shared" si="550"/>
        <v>41787</v>
      </c>
      <c r="C3539" s="122">
        <f t="shared" si="550"/>
        <v>42152</v>
      </c>
      <c r="D3539" s="116">
        <f t="shared" si="551"/>
        <v>2015</v>
      </c>
      <c r="E3539" s="116">
        <f t="shared" si="552"/>
        <v>5</v>
      </c>
      <c r="F3539" s="120">
        <v>0</v>
      </c>
      <c r="G3539" s="121">
        <v>178.17</v>
      </c>
      <c r="H3539" s="121">
        <v>0</v>
      </c>
      <c r="I3539" s="121">
        <v>1206.7909999999999</v>
      </c>
      <c r="J3539" s="119">
        <v>0</v>
      </c>
      <c r="K3539" s="117">
        <f t="shared" si="553"/>
        <v>1384.961</v>
      </c>
      <c r="L3539" s="116">
        <v>0</v>
      </c>
      <c r="M3539" s="116">
        <v>57.113</v>
      </c>
      <c r="N3539" s="116">
        <v>0</v>
      </c>
      <c r="O3539" s="116">
        <v>311.82400000000001</v>
      </c>
      <c r="P3539" s="116">
        <v>0</v>
      </c>
      <c r="Q3539" s="20">
        <f t="shared" si="554"/>
        <v>0</v>
      </c>
      <c r="R3539" s="20">
        <f t="shared" si="555"/>
        <v>182.590261</v>
      </c>
      <c r="S3539" s="20">
        <f t="shared" si="556"/>
        <v>0</v>
      </c>
      <c r="T3539" s="20">
        <f t="shared" si="557"/>
        <v>990.35302400000012</v>
      </c>
      <c r="U3539" s="21">
        <f t="shared" si="558"/>
        <v>1172.9432850000001</v>
      </c>
      <c r="V3539" s="38">
        <f t="shared" si="559"/>
        <v>0.84691430661224398</v>
      </c>
    </row>
    <row r="3540" spans="1:22">
      <c r="A3540">
        <v>3535</v>
      </c>
      <c r="B3540" s="122">
        <f t="shared" si="550"/>
        <v>41787</v>
      </c>
      <c r="C3540" s="122">
        <f t="shared" si="550"/>
        <v>42152</v>
      </c>
      <c r="D3540" s="116">
        <f t="shared" si="551"/>
        <v>2015</v>
      </c>
      <c r="E3540" s="116">
        <f t="shared" si="552"/>
        <v>5</v>
      </c>
      <c r="F3540" s="120">
        <v>0</v>
      </c>
      <c r="G3540" s="121">
        <v>277.846</v>
      </c>
      <c r="H3540" s="121">
        <v>0</v>
      </c>
      <c r="I3540" s="121">
        <v>1233.509</v>
      </c>
      <c r="J3540" s="119">
        <v>0</v>
      </c>
      <c r="K3540" s="117">
        <f t="shared" si="553"/>
        <v>1511.355</v>
      </c>
      <c r="L3540" s="116">
        <v>0</v>
      </c>
      <c r="M3540" s="116">
        <v>99.474999999999994</v>
      </c>
      <c r="N3540" s="116">
        <v>0</v>
      </c>
      <c r="O3540" s="116">
        <v>330.49599999999998</v>
      </c>
      <c r="P3540" s="116">
        <v>0</v>
      </c>
      <c r="Q3540" s="20">
        <f t="shared" si="554"/>
        <v>0</v>
      </c>
      <c r="R3540" s="20">
        <f t="shared" si="555"/>
        <v>318.02157499999998</v>
      </c>
      <c r="S3540" s="20">
        <f t="shared" si="556"/>
        <v>0</v>
      </c>
      <c r="T3540" s="20">
        <f t="shared" si="557"/>
        <v>1049.6552959999999</v>
      </c>
      <c r="U3540" s="21">
        <f t="shared" si="558"/>
        <v>1367.6768709999999</v>
      </c>
      <c r="V3540" s="38">
        <f t="shared" si="559"/>
        <v>0.90493422855649397</v>
      </c>
    </row>
    <row r="3541" spans="1:22">
      <c r="A3541">
        <v>3536</v>
      </c>
      <c r="B3541" s="122">
        <f t="shared" si="550"/>
        <v>41787</v>
      </c>
      <c r="C3541" s="122">
        <f t="shared" si="550"/>
        <v>42152</v>
      </c>
      <c r="D3541" s="116">
        <f t="shared" si="551"/>
        <v>2015</v>
      </c>
      <c r="E3541" s="116">
        <f t="shared" si="552"/>
        <v>5</v>
      </c>
      <c r="F3541" s="120">
        <v>0</v>
      </c>
      <c r="G3541" s="121">
        <v>193.114</v>
      </c>
      <c r="H3541" s="121">
        <v>0</v>
      </c>
      <c r="I3541" s="121">
        <v>1709.3320000000001</v>
      </c>
      <c r="J3541" s="119">
        <v>0</v>
      </c>
      <c r="K3541" s="117">
        <f t="shared" si="553"/>
        <v>1902.4460000000001</v>
      </c>
      <c r="L3541" s="116">
        <v>0</v>
      </c>
      <c r="M3541" s="116">
        <v>61.863999999999997</v>
      </c>
      <c r="N3541" s="116">
        <v>0</v>
      </c>
      <c r="O3541" s="116">
        <v>414.27499999999998</v>
      </c>
      <c r="P3541" s="116">
        <v>0</v>
      </c>
      <c r="Q3541" s="20">
        <f t="shared" si="554"/>
        <v>0</v>
      </c>
      <c r="R3541" s="20">
        <f t="shared" si="555"/>
        <v>197.77920799999998</v>
      </c>
      <c r="S3541" s="20">
        <f t="shared" si="556"/>
        <v>0</v>
      </c>
      <c r="T3541" s="20">
        <f t="shared" si="557"/>
        <v>1315.7374</v>
      </c>
      <c r="U3541" s="21">
        <f t="shared" si="558"/>
        <v>1513.5166079999999</v>
      </c>
      <c r="V3541" s="38">
        <f t="shared" si="559"/>
        <v>0.79556350508766072</v>
      </c>
    </row>
    <row r="3542" spans="1:22">
      <c r="A3542">
        <v>3537</v>
      </c>
      <c r="B3542" s="122">
        <f t="shared" si="550"/>
        <v>41787</v>
      </c>
      <c r="C3542" s="122">
        <f t="shared" si="550"/>
        <v>42152</v>
      </c>
      <c r="D3542" s="116">
        <f t="shared" si="551"/>
        <v>2015</v>
      </c>
      <c r="E3542" s="116">
        <f t="shared" si="552"/>
        <v>5</v>
      </c>
      <c r="F3542" s="120">
        <v>0</v>
      </c>
      <c r="G3542" s="121">
        <v>194.54</v>
      </c>
      <c r="H3542" s="121">
        <v>0.25</v>
      </c>
      <c r="I3542" s="121">
        <v>1728.414</v>
      </c>
      <c r="J3542" s="119">
        <v>0</v>
      </c>
      <c r="K3542" s="117">
        <f t="shared" si="553"/>
        <v>1923.204</v>
      </c>
      <c r="L3542" s="116">
        <v>0</v>
      </c>
      <c r="M3542" s="116">
        <v>62.401000000000003</v>
      </c>
      <c r="N3542" s="116">
        <v>1.2809999999999999</v>
      </c>
      <c r="O3542" s="116">
        <v>415.71699999999998</v>
      </c>
      <c r="P3542" s="116">
        <v>0</v>
      </c>
      <c r="Q3542" s="20">
        <f t="shared" si="554"/>
        <v>0</v>
      </c>
      <c r="R3542" s="20">
        <f t="shared" si="555"/>
        <v>199.49599700000002</v>
      </c>
      <c r="S3542" s="20">
        <f t="shared" si="556"/>
        <v>2.499231</v>
      </c>
      <c r="T3542" s="20">
        <f t="shared" si="557"/>
        <v>1320.317192</v>
      </c>
      <c r="U3542" s="21">
        <f t="shared" si="558"/>
        <v>1522.31242</v>
      </c>
      <c r="V3542" s="38">
        <f t="shared" si="559"/>
        <v>0.79155015276590523</v>
      </c>
    </row>
    <row r="3543" spans="1:22">
      <c r="A3543">
        <v>3538</v>
      </c>
      <c r="B3543" s="122">
        <f t="shared" si="550"/>
        <v>41787</v>
      </c>
      <c r="C3543" s="122">
        <f t="shared" si="550"/>
        <v>42152</v>
      </c>
      <c r="D3543" s="116">
        <f t="shared" si="551"/>
        <v>2015</v>
      </c>
      <c r="E3543" s="116">
        <f t="shared" si="552"/>
        <v>5</v>
      </c>
      <c r="F3543" s="120">
        <v>0</v>
      </c>
      <c r="G3543" s="121">
        <v>147.38900000000001</v>
      </c>
      <c r="H3543" s="121">
        <v>0</v>
      </c>
      <c r="I3543" s="121">
        <v>1728.5609999999999</v>
      </c>
      <c r="J3543" s="119">
        <v>0</v>
      </c>
      <c r="K3543" s="117">
        <f t="shared" si="553"/>
        <v>1875.9499999999998</v>
      </c>
      <c r="L3543" s="116">
        <v>0</v>
      </c>
      <c r="M3543" s="116">
        <v>48.831000000000003</v>
      </c>
      <c r="N3543" s="116">
        <v>0</v>
      </c>
      <c r="O3543" s="116">
        <v>415.55399999999997</v>
      </c>
      <c r="P3543" s="116">
        <v>0</v>
      </c>
      <c r="Q3543" s="20">
        <f t="shared" si="554"/>
        <v>0</v>
      </c>
      <c r="R3543" s="20">
        <f t="shared" si="555"/>
        <v>156.112707</v>
      </c>
      <c r="S3543" s="20">
        <f t="shared" si="556"/>
        <v>0</v>
      </c>
      <c r="T3543" s="20">
        <f t="shared" si="557"/>
        <v>1319.7995040000001</v>
      </c>
      <c r="U3543" s="21">
        <f t="shared" si="558"/>
        <v>1475.9122110000001</v>
      </c>
      <c r="V3543" s="38">
        <f t="shared" si="559"/>
        <v>0.78675455689117524</v>
      </c>
    </row>
    <row r="3544" spans="1:22">
      <c r="A3544">
        <v>3539</v>
      </c>
      <c r="B3544" s="122">
        <f t="shared" si="550"/>
        <v>41787</v>
      </c>
      <c r="C3544" s="122">
        <f t="shared" si="550"/>
        <v>42152</v>
      </c>
      <c r="D3544" s="116">
        <f t="shared" si="551"/>
        <v>2015</v>
      </c>
      <c r="E3544" s="116">
        <f t="shared" si="552"/>
        <v>5</v>
      </c>
      <c r="F3544" s="120">
        <v>0</v>
      </c>
      <c r="G3544" s="121">
        <v>137.73699999999999</v>
      </c>
      <c r="H3544" s="121">
        <v>0</v>
      </c>
      <c r="I3544" s="121">
        <v>1730.0920000000001</v>
      </c>
      <c r="J3544" s="119">
        <v>0</v>
      </c>
      <c r="K3544" s="117">
        <f t="shared" si="553"/>
        <v>1867.8290000000002</v>
      </c>
      <c r="L3544" s="116">
        <v>0</v>
      </c>
      <c r="M3544" s="116">
        <v>46.231000000000002</v>
      </c>
      <c r="N3544" s="116">
        <v>0</v>
      </c>
      <c r="O3544" s="116">
        <v>419.37900000000002</v>
      </c>
      <c r="P3544" s="116">
        <v>0</v>
      </c>
      <c r="Q3544" s="20">
        <f t="shared" si="554"/>
        <v>0</v>
      </c>
      <c r="R3544" s="20">
        <f t="shared" si="555"/>
        <v>147.80050700000001</v>
      </c>
      <c r="S3544" s="20">
        <f t="shared" si="556"/>
        <v>0</v>
      </c>
      <c r="T3544" s="20">
        <f t="shared" si="557"/>
        <v>1331.9477040000002</v>
      </c>
      <c r="U3544" s="21">
        <f t="shared" si="558"/>
        <v>1479.7482110000001</v>
      </c>
      <c r="V3544" s="38">
        <f t="shared" si="559"/>
        <v>0.79222895190084319</v>
      </c>
    </row>
    <row r="3545" spans="1:22">
      <c r="A3545">
        <v>3540</v>
      </c>
      <c r="B3545" s="122">
        <f t="shared" si="550"/>
        <v>41787</v>
      </c>
      <c r="C3545" s="122">
        <f t="shared" si="550"/>
        <v>42152</v>
      </c>
      <c r="D3545" s="116">
        <f t="shared" si="551"/>
        <v>2015</v>
      </c>
      <c r="E3545" s="116">
        <f t="shared" si="552"/>
        <v>5</v>
      </c>
      <c r="F3545" s="120">
        <v>0</v>
      </c>
      <c r="G3545" s="121">
        <v>134.84700000000001</v>
      </c>
      <c r="H3545" s="121">
        <v>0</v>
      </c>
      <c r="I3545" s="121">
        <v>1739.7059999999999</v>
      </c>
      <c r="J3545" s="119">
        <v>0</v>
      </c>
      <c r="K3545" s="117">
        <f t="shared" si="553"/>
        <v>1874.5529999999999</v>
      </c>
      <c r="L3545" s="116">
        <v>0</v>
      </c>
      <c r="M3545" s="116">
        <v>46.139000000000003</v>
      </c>
      <c r="N3545" s="116">
        <v>0</v>
      </c>
      <c r="O3545" s="116">
        <v>421.56200000000001</v>
      </c>
      <c r="P3545" s="116">
        <v>0</v>
      </c>
      <c r="Q3545" s="20">
        <f t="shared" si="554"/>
        <v>0</v>
      </c>
      <c r="R3545" s="20">
        <f t="shared" si="555"/>
        <v>147.506383</v>
      </c>
      <c r="S3545" s="20">
        <f t="shared" si="556"/>
        <v>0</v>
      </c>
      <c r="T3545" s="20">
        <f t="shared" si="557"/>
        <v>1338.8809120000001</v>
      </c>
      <c r="U3545" s="21">
        <f t="shared" si="558"/>
        <v>1486.387295</v>
      </c>
      <c r="V3545" s="38">
        <f t="shared" si="559"/>
        <v>0.79292892492236822</v>
      </c>
    </row>
    <row r="3546" spans="1:22">
      <c r="A3546">
        <v>3541</v>
      </c>
      <c r="B3546" s="122">
        <f t="shared" si="550"/>
        <v>41787</v>
      </c>
      <c r="C3546" s="122">
        <f t="shared" si="550"/>
        <v>42152</v>
      </c>
      <c r="D3546" s="116">
        <f t="shared" si="551"/>
        <v>2015</v>
      </c>
      <c r="E3546" s="116">
        <f t="shared" si="552"/>
        <v>5</v>
      </c>
      <c r="F3546" s="120">
        <v>0</v>
      </c>
      <c r="G3546" s="121">
        <v>130.94999999999999</v>
      </c>
      <c r="H3546" s="121">
        <v>0</v>
      </c>
      <c r="I3546" s="121">
        <v>1732.1369999999999</v>
      </c>
      <c r="J3546" s="119">
        <v>0</v>
      </c>
      <c r="K3546" s="117">
        <f t="shared" si="553"/>
        <v>1863.087</v>
      </c>
      <c r="L3546" s="116">
        <v>0</v>
      </c>
      <c r="M3546" s="116">
        <v>46.182000000000002</v>
      </c>
      <c r="N3546" s="116">
        <v>0</v>
      </c>
      <c r="O3546" s="116">
        <v>414.84199999999998</v>
      </c>
      <c r="P3546" s="116">
        <v>0</v>
      </c>
      <c r="Q3546" s="20">
        <f t="shared" si="554"/>
        <v>0</v>
      </c>
      <c r="R3546" s="20">
        <f t="shared" si="555"/>
        <v>147.643854</v>
      </c>
      <c r="S3546" s="20">
        <f t="shared" si="556"/>
        <v>0</v>
      </c>
      <c r="T3546" s="20">
        <f t="shared" si="557"/>
        <v>1317.538192</v>
      </c>
      <c r="U3546" s="21">
        <f t="shared" si="558"/>
        <v>1465.1820459999999</v>
      </c>
      <c r="V3546" s="38">
        <f t="shared" si="559"/>
        <v>0.78642706754971714</v>
      </c>
    </row>
    <row r="3547" spans="1:22">
      <c r="A3547">
        <v>3542</v>
      </c>
      <c r="B3547" s="122">
        <f t="shared" si="550"/>
        <v>41787</v>
      </c>
      <c r="C3547" s="122">
        <f t="shared" si="550"/>
        <v>42152</v>
      </c>
      <c r="D3547" s="116">
        <f t="shared" si="551"/>
        <v>2015</v>
      </c>
      <c r="E3547" s="116">
        <f t="shared" si="552"/>
        <v>5</v>
      </c>
      <c r="F3547" s="120">
        <v>0</v>
      </c>
      <c r="G3547" s="121">
        <v>130.363</v>
      </c>
      <c r="H3547" s="121">
        <v>0</v>
      </c>
      <c r="I3547" s="121">
        <v>1755.6690000000001</v>
      </c>
      <c r="J3547" s="119">
        <v>0</v>
      </c>
      <c r="K3547" s="117">
        <f t="shared" si="553"/>
        <v>1886.0320000000002</v>
      </c>
      <c r="L3547" s="116">
        <v>0</v>
      </c>
      <c r="M3547" s="116">
        <v>46</v>
      </c>
      <c r="N3547" s="116">
        <v>0</v>
      </c>
      <c r="O3547" s="116">
        <v>424.53300000000002</v>
      </c>
      <c r="P3547" s="116">
        <v>0</v>
      </c>
      <c r="Q3547" s="20">
        <f t="shared" si="554"/>
        <v>0</v>
      </c>
      <c r="R3547" s="20">
        <f t="shared" si="555"/>
        <v>147.06200000000001</v>
      </c>
      <c r="S3547" s="20">
        <f t="shared" si="556"/>
        <v>0</v>
      </c>
      <c r="T3547" s="20">
        <f t="shared" si="557"/>
        <v>1348.316808</v>
      </c>
      <c r="U3547" s="21">
        <f t="shared" si="558"/>
        <v>1495.3788079999999</v>
      </c>
      <c r="V3547" s="38">
        <f t="shared" si="559"/>
        <v>0.79287032669647162</v>
      </c>
    </row>
    <row r="3548" spans="1:22">
      <c r="A3548">
        <v>3543</v>
      </c>
      <c r="B3548" s="122">
        <f t="shared" si="550"/>
        <v>41787</v>
      </c>
      <c r="C3548" s="122">
        <f t="shared" si="550"/>
        <v>42152</v>
      </c>
      <c r="D3548" s="116">
        <f t="shared" si="551"/>
        <v>2015</v>
      </c>
      <c r="E3548" s="116">
        <f t="shared" si="552"/>
        <v>5</v>
      </c>
      <c r="F3548" s="120">
        <v>0</v>
      </c>
      <c r="G3548" s="121">
        <v>129.18700000000001</v>
      </c>
      <c r="H3548" s="121">
        <v>0</v>
      </c>
      <c r="I3548" s="121">
        <v>1755.9059999999999</v>
      </c>
      <c r="J3548" s="119">
        <v>0</v>
      </c>
      <c r="K3548" s="117">
        <f t="shared" si="553"/>
        <v>1885.0929999999998</v>
      </c>
      <c r="L3548" s="116">
        <v>0</v>
      </c>
      <c r="M3548" s="116">
        <v>45.658999999999999</v>
      </c>
      <c r="N3548" s="116">
        <v>0</v>
      </c>
      <c r="O3548" s="116">
        <v>424.26499999999999</v>
      </c>
      <c r="P3548" s="116">
        <v>0</v>
      </c>
      <c r="Q3548" s="20">
        <f t="shared" si="554"/>
        <v>0</v>
      </c>
      <c r="R3548" s="20">
        <f t="shared" si="555"/>
        <v>145.971823</v>
      </c>
      <c r="S3548" s="20">
        <f t="shared" si="556"/>
        <v>0</v>
      </c>
      <c r="T3548" s="20">
        <f t="shared" si="557"/>
        <v>1347.4656400000001</v>
      </c>
      <c r="U3548" s="21">
        <f t="shared" si="558"/>
        <v>1493.4374630000002</v>
      </c>
      <c r="V3548" s="38">
        <f t="shared" si="559"/>
        <v>0.7922354297639429</v>
      </c>
    </row>
    <row r="3549" spans="1:22">
      <c r="A3549">
        <v>3544</v>
      </c>
      <c r="B3549" s="122">
        <f t="shared" si="550"/>
        <v>41787</v>
      </c>
      <c r="C3549" s="122">
        <f t="shared" si="550"/>
        <v>42152</v>
      </c>
      <c r="D3549" s="116">
        <f t="shared" si="551"/>
        <v>2015</v>
      </c>
      <c r="E3549" s="116">
        <f t="shared" si="552"/>
        <v>5</v>
      </c>
      <c r="F3549" s="120">
        <v>0</v>
      </c>
      <c r="G3549" s="121">
        <v>127.36499999999999</v>
      </c>
      <c r="H3549" s="121">
        <v>0</v>
      </c>
      <c r="I3549" s="121">
        <v>1387.816</v>
      </c>
      <c r="J3549" s="119">
        <v>0</v>
      </c>
      <c r="K3549" s="117">
        <f t="shared" si="553"/>
        <v>1515.181</v>
      </c>
      <c r="L3549" s="116">
        <v>0</v>
      </c>
      <c r="M3549" s="116">
        <v>45.218000000000004</v>
      </c>
      <c r="N3549" s="116">
        <v>0</v>
      </c>
      <c r="O3549" s="116">
        <v>353.137</v>
      </c>
      <c r="P3549" s="116">
        <v>0</v>
      </c>
      <c r="Q3549" s="20">
        <f t="shared" si="554"/>
        <v>0</v>
      </c>
      <c r="R3549" s="20">
        <f t="shared" si="555"/>
        <v>144.56194600000001</v>
      </c>
      <c r="S3549" s="20">
        <f t="shared" si="556"/>
        <v>0</v>
      </c>
      <c r="T3549" s="20">
        <f t="shared" si="557"/>
        <v>1121.563112</v>
      </c>
      <c r="U3549" s="21">
        <f t="shared" si="558"/>
        <v>1266.1250580000001</v>
      </c>
      <c r="V3549" s="38">
        <f t="shared" si="559"/>
        <v>0.8356262769926498</v>
      </c>
    </row>
    <row r="3550" spans="1:22">
      <c r="A3550">
        <v>3545</v>
      </c>
      <c r="B3550" s="122">
        <f t="shared" si="550"/>
        <v>41787</v>
      </c>
      <c r="C3550" s="122">
        <f t="shared" si="550"/>
        <v>42152</v>
      </c>
      <c r="D3550" s="116">
        <f t="shared" si="551"/>
        <v>2015</v>
      </c>
      <c r="E3550" s="116">
        <f t="shared" si="552"/>
        <v>5</v>
      </c>
      <c r="F3550" s="120">
        <v>0</v>
      </c>
      <c r="G3550" s="121">
        <v>131.15799999999999</v>
      </c>
      <c r="H3550" s="121">
        <v>0</v>
      </c>
      <c r="I3550" s="121">
        <v>1431.837</v>
      </c>
      <c r="J3550" s="119">
        <v>0</v>
      </c>
      <c r="K3550" s="117">
        <f t="shared" si="553"/>
        <v>1562.9949999999999</v>
      </c>
      <c r="L3550" s="116">
        <v>0</v>
      </c>
      <c r="M3550" s="116">
        <v>46.314999999999998</v>
      </c>
      <c r="N3550" s="116">
        <v>0</v>
      </c>
      <c r="O3550" s="116">
        <v>367.21699999999998</v>
      </c>
      <c r="P3550" s="116">
        <v>0</v>
      </c>
      <c r="Q3550" s="20">
        <f t="shared" si="554"/>
        <v>0</v>
      </c>
      <c r="R3550" s="20">
        <f t="shared" si="555"/>
        <v>148.06905499999999</v>
      </c>
      <c r="S3550" s="20">
        <f t="shared" si="556"/>
        <v>0</v>
      </c>
      <c r="T3550" s="20">
        <f t="shared" si="557"/>
        <v>1166.2811919999999</v>
      </c>
      <c r="U3550" s="21">
        <f t="shared" si="558"/>
        <v>1314.3502469999999</v>
      </c>
      <c r="V3550" s="38">
        <f t="shared" si="559"/>
        <v>0.84091775533510982</v>
      </c>
    </row>
    <row r="3551" spans="1:22">
      <c r="A3551">
        <v>3546</v>
      </c>
      <c r="B3551" s="122">
        <f t="shared" ref="B3551:C3614" si="560">+B3527+1</f>
        <v>41787</v>
      </c>
      <c r="C3551" s="122">
        <f t="shared" si="560"/>
        <v>42152</v>
      </c>
      <c r="D3551" s="116">
        <f t="shared" si="551"/>
        <v>2015</v>
      </c>
      <c r="E3551" s="116">
        <f t="shared" si="552"/>
        <v>5</v>
      </c>
      <c r="F3551" s="120">
        <v>0</v>
      </c>
      <c r="G3551" s="121">
        <v>129.76300000000001</v>
      </c>
      <c r="H3551" s="121">
        <v>4.8000000000000001E-2</v>
      </c>
      <c r="I3551" s="121">
        <v>1435.454</v>
      </c>
      <c r="J3551" s="119">
        <v>0</v>
      </c>
      <c r="K3551" s="117">
        <f t="shared" si="553"/>
        <v>1565.2649999999999</v>
      </c>
      <c r="L3551" s="116">
        <v>0</v>
      </c>
      <c r="M3551" s="116">
        <v>46.137999999999998</v>
      </c>
      <c r="N3551" s="116">
        <v>8.3000000000000004E-2</v>
      </c>
      <c r="O3551" s="116">
        <v>367.02100000000002</v>
      </c>
      <c r="P3551" s="116">
        <v>0</v>
      </c>
      <c r="Q3551" s="20">
        <f t="shared" si="554"/>
        <v>0</v>
      </c>
      <c r="R3551" s="20">
        <f t="shared" si="555"/>
        <v>147.503186</v>
      </c>
      <c r="S3551" s="20">
        <f t="shared" si="556"/>
        <v>0.16193300000000002</v>
      </c>
      <c r="T3551" s="20">
        <f t="shared" si="557"/>
        <v>1165.6586960000002</v>
      </c>
      <c r="U3551" s="21">
        <f t="shared" si="558"/>
        <v>1313.3238150000002</v>
      </c>
      <c r="V3551" s="38">
        <f t="shared" si="559"/>
        <v>0.83904247204147564</v>
      </c>
    </row>
    <row r="3552" spans="1:22">
      <c r="A3552">
        <v>3547</v>
      </c>
      <c r="B3552" s="122">
        <f t="shared" si="560"/>
        <v>41787</v>
      </c>
      <c r="C3552" s="122">
        <f t="shared" si="560"/>
        <v>42152</v>
      </c>
      <c r="D3552" s="116">
        <f t="shared" si="551"/>
        <v>2015</v>
      </c>
      <c r="E3552" s="116">
        <f t="shared" si="552"/>
        <v>5</v>
      </c>
      <c r="F3552" s="120">
        <v>0</v>
      </c>
      <c r="G3552" s="121">
        <v>129.91399999999999</v>
      </c>
      <c r="H3552" s="121">
        <v>0</v>
      </c>
      <c r="I3552" s="121">
        <v>1848.576</v>
      </c>
      <c r="J3552" s="119">
        <v>0</v>
      </c>
      <c r="K3552" s="117">
        <f t="shared" si="553"/>
        <v>1978.49</v>
      </c>
      <c r="L3552" s="116">
        <v>0</v>
      </c>
      <c r="M3552" s="116">
        <v>46.115000000000002</v>
      </c>
      <c r="N3552" s="116">
        <v>0</v>
      </c>
      <c r="O3552" s="116">
        <v>452.07299999999998</v>
      </c>
      <c r="P3552" s="116">
        <v>0</v>
      </c>
      <c r="Q3552" s="20">
        <f t="shared" si="554"/>
        <v>0</v>
      </c>
      <c r="R3552" s="20">
        <f t="shared" si="555"/>
        <v>147.429655</v>
      </c>
      <c r="S3552" s="20">
        <f t="shared" si="556"/>
        <v>0</v>
      </c>
      <c r="T3552" s="20">
        <f t="shared" si="557"/>
        <v>1435.783848</v>
      </c>
      <c r="U3552" s="21">
        <f t="shared" si="558"/>
        <v>1583.2135029999999</v>
      </c>
      <c r="V3552" s="38">
        <f t="shared" si="559"/>
        <v>0.80021304277504557</v>
      </c>
    </row>
    <row r="3553" spans="1:22">
      <c r="A3553">
        <v>3548</v>
      </c>
      <c r="B3553" s="122">
        <f t="shared" si="560"/>
        <v>41787</v>
      </c>
      <c r="C3553" s="122">
        <f t="shared" si="560"/>
        <v>42152</v>
      </c>
      <c r="D3553" s="116">
        <f t="shared" si="551"/>
        <v>2015</v>
      </c>
      <c r="E3553" s="116">
        <f t="shared" si="552"/>
        <v>5</v>
      </c>
      <c r="F3553" s="120">
        <v>0</v>
      </c>
      <c r="G3553" s="121">
        <v>130.54900000000001</v>
      </c>
      <c r="H3553" s="121">
        <v>0</v>
      </c>
      <c r="I3553" s="121">
        <v>1903.229</v>
      </c>
      <c r="J3553" s="119">
        <v>0</v>
      </c>
      <c r="K3553" s="117">
        <f t="shared" si="553"/>
        <v>2033.778</v>
      </c>
      <c r="L3553" s="116">
        <v>0</v>
      </c>
      <c r="M3553" s="116">
        <v>46.113</v>
      </c>
      <c r="N3553" s="116">
        <v>0</v>
      </c>
      <c r="O3553" s="116">
        <v>472.92599999999999</v>
      </c>
      <c r="P3553" s="116">
        <v>0</v>
      </c>
      <c r="Q3553" s="20">
        <f t="shared" si="554"/>
        <v>0</v>
      </c>
      <c r="R3553" s="20">
        <f t="shared" si="555"/>
        <v>147.423261</v>
      </c>
      <c r="S3553" s="20">
        <f t="shared" si="556"/>
        <v>0</v>
      </c>
      <c r="T3553" s="20">
        <f t="shared" si="557"/>
        <v>1502.012976</v>
      </c>
      <c r="U3553" s="21">
        <f t="shared" si="558"/>
        <v>1649.4362369999999</v>
      </c>
      <c r="V3553" s="38">
        <f t="shared" si="559"/>
        <v>0.8110207884046341</v>
      </c>
    </row>
    <row r="3554" spans="1:22">
      <c r="A3554">
        <v>3549</v>
      </c>
      <c r="B3554" s="122">
        <f t="shared" si="560"/>
        <v>41787</v>
      </c>
      <c r="C3554" s="122">
        <f t="shared" si="560"/>
        <v>42152</v>
      </c>
      <c r="D3554" s="116">
        <f t="shared" si="551"/>
        <v>2015</v>
      </c>
      <c r="E3554" s="116">
        <f t="shared" si="552"/>
        <v>5</v>
      </c>
      <c r="F3554" s="120">
        <v>0</v>
      </c>
      <c r="G3554" s="121">
        <v>192.29400000000001</v>
      </c>
      <c r="H3554" s="121">
        <v>0</v>
      </c>
      <c r="I3554" s="121">
        <v>1976.288</v>
      </c>
      <c r="J3554" s="119">
        <v>0</v>
      </c>
      <c r="K3554" s="117">
        <f t="shared" si="553"/>
        <v>2168.5819999999999</v>
      </c>
      <c r="L3554" s="116">
        <v>0</v>
      </c>
      <c r="M3554" s="116">
        <v>63.052999999999997</v>
      </c>
      <c r="N3554" s="116">
        <v>0</v>
      </c>
      <c r="O3554" s="116">
        <v>484.97699999999998</v>
      </c>
      <c r="P3554" s="116">
        <v>0</v>
      </c>
      <c r="Q3554" s="20">
        <f t="shared" si="554"/>
        <v>0</v>
      </c>
      <c r="R3554" s="20">
        <f t="shared" si="555"/>
        <v>201.58044100000001</v>
      </c>
      <c r="S3554" s="20">
        <f t="shared" si="556"/>
        <v>0</v>
      </c>
      <c r="T3554" s="20">
        <f t="shared" si="557"/>
        <v>1540.2869519999999</v>
      </c>
      <c r="U3554" s="21">
        <f t="shared" si="558"/>
        <v>1741.867393</v>
      </c>
      <c r="V3554" s="38">
        <f t="shared" si="559"/>
        <v>0.80322874256080701</v>
      </c>
    </row>
    <row r="3555" spans="1:22">
      <c r="A3555">
        <v>3550</v>
      </c>
      <c r="B3555" s="122">
        <f t="shared" si="560"/>
        <v>41787</v>
      </c>
      <c r="C3555" s="122">
        <f t="shared" si="560"/>
        <v>42152</v>
      </c>
      <c r="D3555" s="116">
        <f t="shared" si="551"/>
        <v>2015</v>
      </c>
      <c r="E3555" s="116">
        <f t="shared" si="552"/>
        <v>5</v>
      </c>
      <c r="F3555" s="120">
        <v>0</v>
      </c>
      <c r="G3555" s="121">
        <v>192.262</v>
      </c>
      <c r="H3555" s="121">
        <v>0</v>
      </c>
      <c r="I3555" s="121">
        <v>1976.1</v>
      </c>
      <c r="J3555" s="119">
        <v>0</v>
      </c>
      <c r="K3555" s="117">
        <f t="shared" si="553"/>
        <v>2168.3620000000001</v>
      </c>
      <c r="L3555" s="116">
        <v>0</v>
      </c>
      <c r="M3555" s="116">
        <v>63.113999999999997</v>
      </c>
      <c r="N3555" s="116">
        <v>0</v>
      </c>
      <c r="O3555" s="116">
        <v>484.11799999999999</v>
      </c>
      <c r="P3555" s="116">
        <v>0</v>
      </c>
      <c r="Q3555" s="20">
        <f t="shared" si="554"/>
        <v>0</v>
      </c>
      <c r="R3555" s="20">
        <f t="shared" si="555"/>
        <v>201.77545799999999</v>
      </c>
      <c r="S3555" s="20">
        <f t="shared" si="556"/>
        <v>0</v>
      </c>
      <c r="T3555" s="20">
        <f t="shared" si="557"/>
        <v>1537.5587680000001</v>
      </c>
      <c r="U3555" s="21">
        <f t="shared" si="558"/>
        <v>1739.3342260000002</v>
      </c>
      <c r="V3555" s="38">
        <f t="shared" si="559"/>
        <v>0.80214199750779624</v>
      </c>
    </row>
    <row r="3556" spans="1:22">
      <c r="A3556">
        <v>3551</v>
      </c>
      <c r="B3556" s="122">
        <f t="shared" si="560"/>
        <v>41787</v>
      </c>
      <c r="C3556" s="122">
        <f t="shared" si="560"/>
        <v>42152</v>
      </c>
      <c r="D3556" s="116">
        <f t="shared" si="551"/>
        <v>2015</v>
      </c>
      <c r="E3556" s="116">
        <f t="shared" si="552"/>
        <v>5</v>
      </c>
      <c r="F3556" s="120">
        <v>0</v>
      </c>
      <c r="G3556" s="121">
        <v>192.46299999999999</v>
      </c>
      <c r="H3556" s="121">
        <v>0</v>
      </c>
      <c r="I3556" s="121">
        <v>1912.9069999999999</v>
      </c>
      <c r="J3556" s="119">
        <v>0</v>
      </c>
      <c r="K3556" s="117">
        <f t="shared" si="553"/>
        <v>2105.37</v>
      </c>
      <c r="L3556" s="116">
        <v>0</v>
      </c>
      <c r="M3556" s="116">
        <v>62.826000000000001</v>
      </c>
      <c r="N3556" s="116">
        <v>0</v>
      </c>
      <c r="O3556" s="116">
        <v>469.82400000000001</v>
      </c>
      <c r="P3556" s="116">
        <v>0</v>
      </c>
      <c r="Q3556" s="20">
        <f t="shared" si="554"/>
        <v>0</v>
      </c>
      <c r="R3556" s="20">
        <f t="shared" si="555"/>
        <v>200.85472200000001</v>
      </c>
      <c r="S3556" s="20">
        <f t="shared" si="556"/>
        <v>0</v>
      </c>
      <c r="T3556" s="20">
        <f t="shared" si="557"/>
        <v>1492.1610240000002</v>
      </c>
      <c r="U3556" s="21">
        <f t="shared" si="558"/>
        <v>1693.0157460000003</v>
      </c>
      <c r="V3556" s="38">
        <f t="shared" si="559"/>
        <v>0.80414166916029028</v>
      </c>
    </row>
    <row r="3557" spans="1:22">
      <c r="A3557">
        <v>3552</v>
      </c>
      <c r="B3557" s="122">
        <f t="shared" si="560"/>
        <v>41787</v>
      </c>
      <c r="C3557" s="122">
        <f t="shared" si="560"/>
        <v>42152</v>
      </c>
      <c r="D3557" s="116">
        <f t="shared" si="551"/>
        <v>2015</v>
      </c>
      <c r="E3557" s="116">
        <f t="shared" si="552"/>
        <v>5</v>
      </c>
      <c r="F3557" s="120">
        <v>0</v>
      </c>
      <c r="G3557" s="121">
        <v>192.03100000000001</v>
      </c>
      <c r="H3557" s="121">
        <v>0</v>
      </c>
      <c r="I3557" s="121">
        <v>1811.8889999999999</v>
      </c>
      <c r="J3557" s="119">
        <v>0</v>
      </c>
      <c r="K3557" s="117">
        <f t="shared" si="553"/>
        <v>2003.9199999999998</v>
      </c>
      <c r="L3557" s="116">
        <v>0</v>
      </c>
      <c r="M3557" s="116">
        <v>62.600999999999999</v>
      </c>
      <c r="N3557" s="116">
        <v>0</v>
      </c>
      <c r="O3557" s="116">
        <v>441.92899999999997</v>
      </c>
      <c r="P3557" s="116">
        <v>0</v>
      </c>
      <c r="Q3557" s="20">
        <f t="shared" si="554"/>
        <v>0</v>
      </c>
      <c r="R3557" s="20">
        <f t="shared" si="555"/>
        <v>200.13539700000001</v>
      </c>
      <c r="S3557" s="20">
        <f t="shared" si="556"/>
        <v>0</v>
      </c>
      <c r="T3557" s="20">
        <f t="shared" si="557"/>
        <v>1403.5665039999999</v>
      </c>
      <c r="U3557" s="21">
        <f t="shared" si="558"/>
        <v>1603.7019009999999</v>
      </c>
      <c r="V3557" s="38">
        <f t="shared" si="559"/>
        <v>0.80028239700187631</v>
      </c>
    </row>
    <row r="3558" spans="1:22">
      <c r="A3558">
        <v>3553</v>
      </c>
      <c r="B3558" s="122">
        <f t="shared" si="560"/>
        <v>41788</v>
      </c>
      <c r="C3558" s="122">
        <f t="shared" si="560"/>
        <v>42153</v>
      </c>
      <c r="D3558" s="116">
        <f t="shared" si="551"/>
        <v>2015</v>
      </c>
      <c r="E3558" s="116">
        <f t="shared" si="552"/>
        <v>5</v>
      </c>
      <c r="F3558" s="120">
        <v>0</v>
      </c>
      <c r="G3558" s="121">
        <v>235.167</v>
      </c>
      <c r="H3558" s="121">
        <v>0.72699999999999998</v>
      </c>
      <c r="I3558" s="121">
        <v>1341.318</v>
      </c>
      <c r="J3558" s="119">
        <v>0</v>
      </c>
      <c r="K3558" s="117">
        <f t="shared" si="553"/>
        <v>1577.212</v>
      </c>
      <c r="L3558" s="116">
        <v>0</v>
      </c>
      <c r="M3558" s="116">
        <v>74.054000000000002</v>
      </c>
      <c r="N3558" s="116">
        <v>5.3520000000000003</v>
      </c>
      <c r="O3558" s="116">
        <v>296.58199999999999</v>
      </c>
      <c r="P3558" s="116">
        <v>0</v>
      </c>
      <c r="Q3558" s="20">
        <f t="shared" si="554"/>
        <v>0</v>
      </c>
      <c r="R3558" s="20">
        <f t="shared" si="555"/>
        <v>236.75063800000001</v>
      </c>
      <c r="S3558" s="20">
        <f t="shared" si="556"/>
        <v>10.441752000000001</v>
      </c>
      <c r="T3558" s="20">
        <f t="shared" si="557"/>
        <v>941.94443200000001</v>
      </c>
      <c r="U3558" s="21">
        <f t="shared" si="558"/>
        <v>1189.1368219999999</v>
      </c>
      <c r="V3558" s="38">
        <f t="shared" si="559"/>
        <v>0.75394862707105958</v>
      </c>
    </row>
    <row r="3559" spans="1:22">
      <c r="A3559">
        <v>3554</v>
      </c>
      <c r="B3559" s="122">
        <f t="shared" si="560"/>
        <v>41788</v>
      </c>
      <c r="C3559" s="122">
        <f t="shared" si="560"/>
        <v>42153</v>
      </c>
      <c r="D3559" s="116">
        <f t="shared" si="551"/>
        <v>2015</v>
      </c>
      <c r="E3559" s="116">
        <f t="shared" si="552"/>
        <v>5</v>
      </c>
      <c r="F3559" s="120">
        <v>0</v>
      </c>
      <c r="G3559" s="121">
        <v>231.92</v>
      </c>
      <c r="H3559" s="121">
        <v>0</v>
      </c>
      <c r="I3559" s="121">
        <v>1221.4749999999999</v>
      </c>
      <c r="J3559" s="119">
        <v>0</v>
      </c>
      <c r="K3559" s="117">
        <f t="shared" si="553"/>
        <v>1453.395</v>
      </c>
      <c r="L3559" s="116">
        <v>0</v>
      </c>
      <c r="M3559" s="116">
        <v>73.643000000000001</v>
      </c>
      <c r="N3559" s="116">
        <v>0</v>
      </c>
      <c r="O3559" s="116">
        <v>264.55599999999998</v>
      </c>
      <c r="P3559" s="116">
        <v>0</v>
      </c>
      <c r="Q3559" s="20">
        <f t="shared" si="554"/>
        <v>0</v>
      </c>
      <c r="R3559" s="20">
        <f t="shared" si="555"/>
        <v>235.43667100000002</v>
      </c>
      <c r="S3559" s="20">
        <f t="shared" si="556"/>
        <v>0</v>
      </c>
      <c r="T3559" s="20">
        <f t="shared" si="557"/>
        <v>840.22985600000004</v>
      </c>
      <c r="U3559" s="21">
        <f t="shared" si="558"/>
        <v>1075.6665270000001</v>
      </c>
      <c r="V3559" s="38">
        <f t="shared" si="559"/>
        <v>0.74010611499282719</v>
      </c>
    </row>
    <row r="3560" spans="1:22">
      <c r="A3560">
        <v>3555</v>
      </c>
      <c r="B3560" s="122">
        <f t="shared" si="560"/>
        <v>41788</v>
      </c>
      <c r="C3560" s="122">
        <f t="shared" si="560"/>
        <v>42153</v>
      </c>
      <c r="D3560" s="116">
        <f t="shared" si="551"/>
        <v>2015</v>
      </c>
      <c r="E3560" s="116">
        <f t="shared" si="552"/>
        <v>5</v>
      </c>
      <c r="F3560" s="120">
        <v>0</v>
      </c>
      <c r="G3560" s="121">
        <v>229.21100000000001</v>
      </c>
      <c r="H3560" s="121">
        <v>0</v>
      </c>
      <c r="I3560" s="121">
        <v>1165.3050000000001</v>
      </c>
      <c r="J3560" s="119">
        <v>0</v>
      </c>
      <c r="K3560" s="117">
        <f t="shared" si="553"/>
        <v>1394.5160000000001</v>
      </c>
      <c r="L3560" s="116">
        <v>0</v>
      </c>
      <c r="M3560" s="116">
        <v>73.587000000000003</v>
      </c>
      <c r="N3560" s="116">
        <v>0</v>
      </c>
      <c r="O3560" s="116">
        <v>248.04599999999999</v>
      </c>
      <c r="P3560" s="116">
        <v>0</v>
      </c>
      <c r="Q3560" s="20">
        <f t="shared" si="554"/>
        <v>0</v>
      </c>
      <c r="R3560" s="20">
        <f t="shared" si="555"/>
        <v>235.25763900000001</v>
      </c>
      <c r="S3560" s="20">
        <f t="shared" si="556"/>
        <v>0</v>
      </c>
      <c r="T3560" s="20">
        <f t="shared" si="557"/>
        <v>787.79409599999997</v>
      </c>
      <c r="U3560" s="21">
        <f t="shared" si="558"/>
        <v>1023.051735</v>
      </c>
      <c r="V3560" s="38">
        <f t="shared" si="559"/>
        <v>0.73362495303029862</v>
      </c>
    </row>
    <row r="3561" spans="1:22">
      <c r="A3561">
        <v>3556</v>
      </c>
      <c r="B3561" s="122">
        <f t="shared" si="560"/>
        <v>41788</v>
      </c>
      <c r="C3561" s="122">
        <f t="shared" si="560"/>
        <v>42153</v>
      </c>
      <c r="D3561" s="116">
        <f t="shared" si="551"/>
        <v>2015</v>
      </c>
      <c r="E3561" s="116">
        <f t="shared" si="552"/>
        <v>5</v>
      </c>
      <c r="F3561" s="120">
        <v>0</v>
      </c>
      <c r="G3561" s="121">
        <v>235.024</v>
      </c>
      <c r="H3561" s="121">
        <v>0</v>
      </c>
      <c r="I3561" s="121">
        <v>1124.9179999999999</v>
      </c>
      <c r="J3561" s="119">
        <v>0</v>
      </c>
      <c r="K3561" s="117">
        <f t="shared" si="553"/>
        <v>1359.942</v>
      </c>
      <c r="L3561" s="116">
        <v>0</v>
      </c>
      <c r="M3561" s="116">
        <v>73.965999999999994</v>
      </c>
      <c r="N3561" s="116">
        <v>0</v>
      </c>
      <c r="O3561" s="116">
        <v>240.76</v>
      </c>
      <c r="P3561" s="116">
        <v>0</v>
      </c>
      <c r="Q3561" s="20">
        <f t="shared" si="554"/>
        <v>0</v>
      </c>
      <c r="R3561" s="20">
        <f t="shared" si="555"/>
        <v>236.469302</v>
      </c>
      <c r="S3561" s="20">
        <f t="shared" si="556"/>
        <v>0</v>
      </c>
      <c r="T3561" s="20">
        <f t="shared" si="557"/>
        <v>764.65376000000003</v>
      </c>
      <c r="U3561" s="21">
        <f t="shared" si="558"/>
        <v>1001.123062</v>
      </c>
      <c r="V3561" s="38">
        <f t="shared" si="559"/>
        <v>0.73615129321691664</v>
      </c>
    </row>
    <row r="3562" spans="1:22">
      <c r="A3562">
        <v>3557</v>
      </c>
      <c r="B3562" s="122">
        <f t="shared" si="560"/>
        <v>41788</v>
      </c>
      <c r="C3562" s="122">
        <f t="shared" si="560"/>
        <v>42153</v>
      </c>
      <c r="D3562" s="116">
        <f t="shared" si="551"/>
        <v>2015</v>
      </c>
      <c r="E3562" s="116">
        <f t="shared" si="552"/>
        <v>5</v>
      </c>
      <c r="F3562" s="120">
        <v>0</v>
      </c>
      <c r="G3562" s="121">
        <v>233.886</v>
      </c>
      <c r="H3562" s="121">
        <v>0</v>
      </c>
      <c r="I3562" s="121">
        <v>1360.2860000000001</v>
      </c>
      <c r="J3562" s="119">
        <v>0</v>
      </c>
      <c r="K3562" s="117">
        <f t="shared" si="553"/>
        <v>1594.172</v>
      </c>
      <c r="L3562" s="116">
        <v>0</v>
      </c>
      <c r="M3562" s="116">
        <v>73.69</v>
      </c>
      <c r="N3562" s="116">
        <v>0</v>
      </c>
      <c r="O3562" s="116">
        <v>287.79700000000003</v>
      </c>
      <c r="P3562" s="116">
        <v>0</v>
      </c>
      <c r="Q3562" s="20">
        <f t="shared" si="554"/>
        <v>0</v>
      </c>
      <c r="R3562" s="20">
        <f t="shared" si="555"/>
        <v>235.58693</v>
      </c>
      <c r="S3562" s="20">
        <f t="shared" si="556"/>
        <v>0</v>
      </c>
      <c r="T3562" s="20">
        <f t="shared" si="557"/>
        <v>914.04327200000012</v>
      </c>
      <c r="U3562" s="21">
        <f t="shared" si="558"/>
        <v>1149.6302020000001</v>
      </c>
      <c r="V3562" s="38">
        <f t="shared" si="559"/>
        <v>0.72114564927749325</v>
      </c>
    </row>
    <row r="3563" spans="1:22">
      <c r="A3563">
        <v>3558</v>
      </c>
      <c r="B3563" s="122">
        <f t="shared" si="560"/>
        <v>41788</v>
      </c>
      <c r="C3563" s="122">
        <f t="shared" si="560"/>
        <v>42153</v>
      </c>
      <c r="D3563" s="116">
        <f t="shared" si="551"/>
        <v>2015</v>
      </c>
      <c r="E3563" s="116">
        <f t="shared" si="552"/>
        <v>5</v>
      </c>
      <c r="F3563" s="120">
        <v>0</v>
      </c>
      <c r="G3563" s="121">
        <v>233.387</v>
      </c>
      <c r="H3563" s="121">
        <v>0</v>
      </c>
      <c r="I3563" s="121">
        <v>1081.723</v>
      </c>
      <c r="J3563" s="119">
        <v>0</v>
      </c>
      <c r="K3563" s="117">
        <f t="shared" si="553"/>
        <v>1315.11</v>
      </c>
      <c r="L3563" s="116">
        <v>0</v>
      </c>
      <c r="M3563" s="116">
        <v>73.445999999999998</v>
      </c>
      <c r="N3563" s="116">
        <v>0</v>
      </c>
      <c r="O3563" s="116">
        <v>233.96100000000001</v>
      </c>
      <c r="P3563" s="116">
        <v>0</v>
      </c>
      <c r="Q3563" s="20">
        <f t="shared" si="554"/>
        <v>0</v>
      </c>
      <c r="R3563" s="20">
        <f t="shared" si="555"/>
        <v>234.806862</v>
      </c>
      <c r="S3563" s="20">
        <f t="shared" si="556"/>
        <v>0</v>
      </c>
      <c r="T3563" s="20">
        <f t="shared" si="557"/>
        <v>743.06013600000006</v>
      </c>
      <c r="U3563" s="21">
        <f t="shared" si="558"/>
        <v>977.86699800000008</v>
      </c>
      <c r="V3563" s="38">
        <f t="shared" si="559"/>
        <v>0.74356289435864698</v>
      </c>
    </row>
    <row r="3564" spans="1:22">
      <c r="A3564">
        <v>3559</v>
      </c>
      <c r="B3564" s="122">
        <f t="shared" si="560"/>
        <v>41788</v>
      </c>
      <c r="C3564" s="122">
        <f t="shared" si="560"/>
        <v>42153</v>
      </c>
      <c r="D3564" s="116">
        <f t="shared" si="551"/>
        <v>2015</v>
      </c>
      <c r="E3564" s="116">
        <f t="shared" si="552"/>
        <v>5</v>
      </c>
      <c r="F3564" s="120">
        <v>0</v>
      </c>
      <c r="G3564" s="121">
        <v>233.935</v>
      </c>
      <c r="H3564" s="121">
        <v>0.33400000000000002</v>
      </c>
      <c r="I3564" s="121">
        <v>1221.8230000000001</v>
      </c>
      <c r="J3564" s="119">
        <v>0</v>
      </c>
      <c r="K3564" s="117">
        <f t="shared" si="553"/>
        <v>1456.0920000000001</v>
      </c>
      <c r="L3564" s="116">
        <v>0</v>
      </c>
      <c r="M3564" s="116">
        <v>73.006</v>
      </c>
      <c r="N3564" s="116">
        <v>1.2190000000000001</v>
      </c>
      <c r="O3564" s="116">
        <v>275.75299999999999</v>
      </c>
      <c r="P3564" s="116">
        <v>0</v>
      </c>
      <c r="Q3564" s="20">
        <f t="shared" si="554"/>
        <v>0</v>
      </c>
      <c r="R3564" s="20">
        <f t="shared" si="555"/>
        <v>233.400182</v>
      </c>
      <c r="S3564" s="20">
        <f t="shared" si="556"/>
        <v>2.3782690000000004</v>
      </c>
      <c r="T3564" s="20">
        <f t="shared" si="557"/>
        <v>875.79152799999997</v>
      </c>
      <c r="U3564" s="21">
        <f t="shared" si="558"/>
        <v>1111.5699789999999</v>
      </c>
      <c r="V3564" s="38">
        <f t="shared" si="559"/>
        <v>0.76339268329198962</v>
      </c>
    </row>
    <row r="3565" spans="1:22">
      <c r="A3565">
        <v>3560</v>
      </c>
      <c r="B3565" s="122">
        <f t="shared" si="560"/>
        <v>41788</v>
      </c>
      <c r="C3565" s="122">
        <f t="shared" si="560"/>
        <v>42153</v>
      </c>
      <c r="D3565" s="116">
        <f t="shared" si="551"/>
        <v>2015</v>
      </c>
      <c r="E3565" s="116">
        <f t="shared" si="552"/>
        <v>5</v>
      </c>
      <c r="F3565" s="120">
        <v>0</v>
      </c>
      <c r="G3565" s="121">
        <v>190.71700000000001</v>
      </c>
      <c r="H3565" s="121">
        <v>0</v>
      </c>
      <c r="I3565" s="121">
        <v>1502.3579999999999</v>
      </c>
      <c r="J3565" s="119">
        <v>0</v>
      </c>
      <c r="K3565" s="117">
        <f t="shared" si="553"/>
        <v>1693.075</v>
      </c>
      <c r="L3565" s="116">
        <v>0</v>
      </c>
      <c r="M3565" s="116">
        <v>60.289000000000001</v>
      </c>
      <c r="N3565" s="116">
        <v>0</v>
      </c>
      <c r="O3565" s="116">
        <v>352.29700000000003</v>
      </c>
      <c r="P3565" s="116">
        <v>0</v>
      </c>
      <c r="Q3565" s="20">
        <f t="shared" si="554"/>
        <v>0</v>
      </c>
      <c r="R3565" s="20">
        <f t="shared" si="555"/>
        <v>192.743933</v>
      </c>
      <c r="S3565" s="20">
        <f t="shared" si="556"/>
        <v>0</v>
      </c>
      <c r="T3565" s="20">
        <f t="shared" si="557"/>
        <v>1118.8952720000002</v>
      </c>
      <c r="U3565" s="21">
        <f t="shared" si="558"/>
        <v>1311.6392050000002</v>
      </c>
      <c r="V3565" s="38">
        <f t="shared" si="559"/>
        <v>0.77470827045464619</v>
      </c>
    </row>
    <row r="3566" spans="1:22">
      <c r="A3566">
        <v>3561</v>
      </c>
      <c r="B3566" s="122">
        <f t="shared" si="560"/>
        <v>41788</v>
      </c>
      <c r="C3566" s="122">
        <f t="shared" si="560"/>
        <v>42153</v>
      </c>
      <c r="D3566" s="116">
        <f t="shared" si="551"/>
        <v>2015</v>
      </c>
      <c r="E3566" s="116">
        <f t="shared" si="552"/>
        <v>5</v>
      </c>
      <c r="F3566" s="120">
        <v>0</v>
      </c>
      <c r="G3566" s="121">
        <v>193.94200000000001</v>
      </c>
      <c r="H3566" s="121">
        <v>3.1179999999999999</v>
      </c>
      <c r="I3566" s="121">
        <v>1641.0419999999999</v>
      </c>
      <c r="J3566" s="119">
        <v>0</v>
      </c>
      <c r="K3566" s="117">
        <f t="shared" si="553"/>
        <v>1838.1019999999999</v>
      </c>
      <c r="L3566" s="116">
        <v>0</v>
      </c>
      <c r="M3566" s="116">
        <v>60.753999999999998</v>
      </c>
      <c r="N3566" s="116">
        <v>6.6109999999999998</v>
      </c>
      <c r="O3566" s="116">
        <v>377.17200000000003</v>
      </c>
      <c r="P3566" s="116">
        <v>0</v>
      </c>
      <c r="Q3566" s="20">
        <f t="shared" si="554"/>
        <v>0</v>
      </c>
      <c r="R3566" s="20">
        <f t="shared" si="555"/>
        <v>194.230538</v>
      </c>
      <c r="S3566" s="20">
        <f t="shared" si="556"/>
        <v>12.898061</v>
      </c>
      <c r="T3566" s="20">
        <f t="shared" si="557"/>
        <v>1197.8982720000001</v>
      </c>
      <c r="U3566" s="21">
        <f t="shared" si="558"/>
        <v>1405.026871</v>
      </c>
      <c r="V3566" s="38">
        <f t="shared" si="559"/>
        <v>0.76439004527496301</v>
      </c>
    </row>
    <row r="3567" spans="1:22">
      <c r="A3567">
        <v>3562</v>
      </c>
      <c r="B3567" s="122">
        <f t="shared" si="560"/>
        <v>41788</v>
      </c>
      <c r="C3567" s="122">
        <f t="shared" si="560"/>
        <v>42153</v>
      </c>
      <c r="D3567" s="116">
        <f t="shared" si="551"/>
        <v>2015</v>
      </c>
      <c r="E3567" s="116">
        <f t="shared" si="552"/>
        <v>5</v>
      </c>
      <c r="F3567" s="120">
        <v>0</v>
      </c>
      <c r="G3567" s="121">
        <v>197.46100000000001</v>
      </c>
      <c r="H3567" s="121">
        <v>0</v>
      </c>
      <c r="I3567" s="121">
        <v>1764.232</v>
      </c>
      <c r="J3567" s="119">
        <v>0</v>
      </c>
      <c r="K3567" s="117">
        <f t="shared" si="553"/>
        <v>1961.693</v>
      </c>
      <c r="L3567" s="116">
        <v>0</v>
      </c>
      <c r="M3567" s="116">
        <v>62.543999999999997</v>
      </c>
      <c r="N3567" s="116">
        <v>0</v>
      </c>
      <c r="O3567" s="116">
        <v>394.38600000000002</v>
      </c>
      <c r="P3567" s="116">
        <v>0</v>
      </c>
      <c r="Q3567" s="20">
        <f t="shared" si="554"/>
        <v>0</v>
      </c>
      <c r="R3567" s="20">
        <f t="shared" si="555"/>
        <v>199.95316800000001</v>
      </c>
      <c r="S3567" s="20">
        <f t="shared" si="556"/>
        <v>0</v>
      </c>
      <c r="T3567" s="20">
        <f t="shared" si="557"/>
        <v>1252.5699360000001</v>
      </c>
      <c r="U3567" s="21">
        <f t="shared" si="558"/>
        <v>1452.5231040000001</v>
      </c>
      <c r="V3567" s="38">
        <f t="shared" si="559"/>
        <v>0.74044363924426504</v>
      </c>
    </row>
    <row r="3568" spans="1:22">
      <c r="A3568">
        <v>3563</v>
      </c>
      <c r="B3568" s="122">
        <f t="shared" si="560"/>
        <v>41788</v>
      </c>
      <c r="C3568" s="122">
        <f t="shared" si="560"/>
        <v>42153</v>
      </c>
      <c r="D3568" s="116">
        <f t="shared" si="551"/>
        <v>2015</v>
      </c>
      <c r="E3568" s="116">
        <f t="shared" si="552"/>
        <v>5</v>
      </c>
      <c r="F3568" s="120">
        <v>0</v>
      </c>
      <c r="G3568" s="121">
        <v>206.84</v>
      </c>
      <c r="H3568" s="121">
        <v>0</v>
      </c>
      <c r="I3568" s="121">
        <v>1498.0219999999999</v>
      </c>
      <c r="J3568" s="119">
        <v>0</v>
      </c>
      <c r="K3568" s="117">
        <f t="shared" si="553"/>
        <v>1704.8619999999999</v>
      </c>
      <c r="L3568" s="116">
        <v>0</v>
      </c>
      <c r="M3568" s="116">
        <v>64.73</v>
      </c>
      <c r="N3568" s="116">
        <v>0</v>
      </c>
      <c r="O3568" s="116">
        <v>339.56799999999998</v>
      </c>
      <c r="P3568" s="116">
        <v>0</v>
      </c>
      <c r="Q3568" s="20">
        <f t="shared" si="554"/>
        <v>0</v>
      </c>
      <c r="R3568" s="20">
        <f t="shared" si="555"/>
        <v>206.94181</v>
      </c>
      <c r="S3568" s="20">
        <f t="shared" si="556"/>
        <v>0</v>
      </c>
      <c r="T3568" s="20">
        <f t="shared" si="557"/>
        <v>1078.4679679999999</v>
      </c>
      <c r="U3568" s="21">
        <f t="shared" si="558"/>
        <v>1285.409778</v>
      </c>
      <c r="V3568" s="38">
        <f t="shared" si="559"/>
        <v>0.75396705305180134</v>
      </c>
    </row>
    <row r="3569" spans="1:22">
      <c r="A3569">
        <v>3564</v>
      </c>
      <c r="B3569" s="122">
        <f t="shared" si="560"/>
        <v>41788</v>
      </c>
      <c r="C3569" s="122">
        <f t="shared" si="560"/>
        <v>42153</v>
      </c>
      <c r="D3569" s="116">
        <f t="shared" si="551"/>
        <v>2015</v>
      </c>
      <c r="E3569" s="116">
        <f t="shared" si="552"/>
        <v>5</v>
      </c>
      <c r="F3569" s="120">
        <v>0</v>
      </c>
      <c r="G3569" s="121">
        <v>208.31299999999999</v>
      </c>
      <c r="H3569" s="121">
        <v>0</v>
      </c>
      <c r="I3569" s="121">
        <v>1476.069</v>
      </c>
      <c r="J3569" s="119">
        <v>0</v>
      </c>
      <c r="K3569" s="117">
        <f t="shared" si="553"/>
        <v>1684.3820000000001</v>
      </c>
      <c r="L3569" s="116">
        <v>0</v>
      </c>
      <c r="M3569" s="116">
        <v>65.265000000000001</v>
      </c>
      <c r="N3569" s="116">
        <v>0</v>
      </c>
      <c r="O3569" s="116">
        <v>335.435</v>
      </c>
      <c r="P3569" s="116">
        <v>0</v>
      </c>
      <c r="Q3569" s="20">
        <f t="shared" si="554"/>
        <v>0</v>
      </c>
      <c r="R3569" s="20">
        <f t="shared" si="555"/>
        <v>208.65220500000001</v>
      </c>
      <c r="S3569" s="20">
        <f t="shared" si="556"/>
        <v>0</v>
      </c>
      <c r="T3569" s="20">
        <f t="shared" si="557"/>
        <v>1065.3415600000001</v>
      </c>
      <c r="U3569" s="21">
        <f t="shared" si="558"/>
        <v>1273.9937650000002</v>
      </c>
      <c r="V3569" s="38">
        <f t="shared" si="559"/>
        <v>0.75635679139292633</v>
      </c>
    </row>
    <row r="3570" spans="1:22">
      <c r="A3570">
        <v>3565</v>
      </c>
      <c r="B3570" s="122">
        <f t="shared" si="560"/>
        <v>41788</v>
      </c>
      <c r="C3570" s="122">
        <f t="shared" si="560"/>
        <v>42153</v>
      </c>
      <c r="D3570" s="116">
        <f t="shared" si="551"/>
        <v>2015</v>
      </c>
      <c r="E3570" s="116">
        <f t="shared" si="552"/>
        <v>5</v>
      </c>
      <c r="F3570" s="120">
        <v>0</v>
      </c>
      <c r="G3570" s="121">
        <v>208.50299999999999</v>
      </c>
      <c r="H3570" s="121">
        <v>0</v>
      </c>
      <c r="I3570" s="121">
        <v>1470.355</v>
      </c>
      <c r="J3570" s="119">
        <v>0</v>
      </c>
      <c r="K3570" s="117">
        <f t="shared" si="553"/>
        <v>1678.8579999999999</v>
      </c>
      <c r="L3570" s="116">
        <v>0</v>
      </c>
      <c r="M3570" s="116">
        <v>65.23</v>
      </c>
      <c r="N3570" s="116">
        <v>0</v>
      </c>
      <c r="O3570" s="116">
        <v>334.61599999999999</v>
      </c>
      <c r="P3570" s="116">
        <v>0</v>
      </c>
      <c r="Q3570" s="20">
        <f t="shared" si="554"/>
        <v>0</v>
      </c>
      <c r="R3570" s="20">
        <f t="shared" si="555"/>
        <v>208.54031000000001</v>
      </c>
      <c r="S3570" s="20">
        <f t="shared" si="556"/>
        <v>0</v>
      </c>
      <c r="T3570" s="20">
        <f t="shared" si="557"/>
        <v>1062.7404160000001</v>
      </c>
      <c r="U3570" s="21">
        <f t="shared" si="558"/>
        <v>1271.2807260000002</v>
      </c>
      <c r="V3570" s="38">
        <f t="shared" si="559"/>
        <v>0.75722945359285909</v>
      </c>
    </row>
    <row r="3571" spans="1:22">
      <c r="A3571">
        <v>3566</v>
      </c>
      <c r="B3571" s="122">
        <f t="shared" si="560"/>
        <v>41788</v>
      </c>
      <c r="C3571" s="122">
        <f t="shared" si="560"/>
        <v>42153</v>
      </c>
      <c r="D3571" s="116">
        <f t="shared" si="551"/>
        <v>2015</v>
      </c>
      <c r="E3571" s="116">
        <f t="shared" si="552"/>
        <v>5</v>
      </c>
      <c r="F3571" s="120">
        <v>0</v>
      </c>
      <c r="G3571" s="121">
        <v>208.21700000000001</v>
      </c>
      <c r="H3571" s="121">
        <v>0</v>
      </c>
      <c r="I3571" s="121">
        <v>1462.63</v>
      </c>
      <c r="J3571" s="119">
        <v>0</v>
      </c>
      <c r="K3571" s="117">
        <f t="shared" si="553"/>
        <v>1670.8470000000002</v>
      </c>
      <c r="L3571" s="116">
        <v>0</v>
      </c>
      <c r="M3571" s="116">
        <v>65.144999999999996</v>
      </c>
      <c r="N3571" s="116">
        <v>0</v>
      </c>
      <c r="O3571" s="116">
        <v>332.41500000000002</v>
      </c>
      <c r="P3571" s="116">
        <v>0</v>
      </c>
      <c r="Q3571" s="20">
        <f t="shared" si="554"/>
        <v>0</v>
      </c>
      <c r="R3571" s="20">
        <f t="shared" si="555"/>
        <v>208.268565</v>
      </c>
      <c r="S3571" s="20">
        <f t="shared" si="556"/>
        <v>0</v>
      </c>
      <c r="T3571" s="20">
        <f t="shared" si="557"/>
        <v>1055.7500400000001</v>
      </c>
      <c r="U3571" s="21">
        <f t="shared" si="558"/>
        <v>1264.0186050000002</v>
      </c>
      <c r="V3571" s="38">
        <f t="shared" si="559"/>
        <v>0.75651367539936332</v>
      </c>
    </row>
    <row r="3572" spans="1:22">
      <c r="A3572">
        <v>3567</v>
      </c>
      <c r="B3572" s="122">
        <f t="shared" si="560"/>
        <v>41788</v>
      </c>
      <c r="C3572" s="122">
        <f t="shared" si="560"/>
        <v>42153</v>
      </c>
      <c r="D3572" s="116">
        <f t="shared" si="551"/>
        <v>2015</v>
      </c>
      <c r="E3572" s="116">
        <f t="shared" si="552"/>
        <v>5</v>
      </c>
      <c r="F3572" s="120">
        <v>0</v>
      </c>
      <c r="G3572" s="121">
        <v>197.39599999999999</v>
      </c>
      <c r="H3572" s="121">
        <v>0</v>
      </c>
      <c r="I3572" s="121">
        <v>1424.4739999999999</v>
      </c>
      <c r="J3572" s="119">
        <v>0</v>
      </c>
      <c r="K3572" s="117">
        <f t="shared" si="553"/>
        <v>1621.87</v>
      </c>
      <c r="L3572" s="116">
        <v>0</v>
      </c>
      <c r="M3572" s="116">
        <v>61.155000000000001</v>
      </c>
      <c r="N3572" s="116">
        <v>0</v>
      </c>
      <c r="O3572" s="116">
        <v>326.96800000000002</v>
      </c>
      <c r="P3572" s="116">
        <v>0</v>
      </c>
      <c r="Q3572" s="20">
        <f t="shared" si="554"/>
        <v>0</v>
      </c>
      <c r="R3572" s="20">
        <f t="shared" si="555"/>
        <v>195.51253500000001</v>
      </c>
      <c r="S3572" s="20">
        <f t="shared" si="556"/>
        <v>0</v>
      </c>
      <c r="T3572" s="20">
        <f t="shared" si="557"/>
        <v>1038.450368</v>
      </c>
      <c r="U3572" s="21">
        <f t="shared" si="558"/>
        <v>1233.9629030000001</v>
      </c>
      <c r="V3572" s="38">
        <f t="shared" si="559"/>
        <v>0.76082725680849894</v>
      </c>
    </row>
    <row r="3573" spans="1:22">
      <c r="A3573">
        <v>3568</v>
      </c>
      <c r="B3573" s="122">
        <f t="shared" si="560"/>
        <v>41788</v>
      </c>
      <c r="C3573" s="122">
        <f t="shared" si="560"/>
        <v>42153</v>
      </c>
      <c r="D3573" s="116">
        <f t="shared" si="551"/>
        <v>2015</v>
      </c>
      <c r="E3573" s="116">
        <f t="shared" si="552"/>
        <v>5</v>
      </c>
      <c r="F3573" s="120">
        <v>0</v>
      </c>
      <c r="G3573" s="121">
        <v>176.917</v>
      </c>
      <c r="H3573" s="121">
        <v>0</v>
      </c>
      <c r="I3573" s="121">
        <v>1605.6959999999999</v>
      </c>
      <c r="J3573" s="119">
        <v>0</v>
      </c>
      <c r="K3573" s="117">
        <f t="shared" si="553"/>
        <v>1782.6129999999998</v>
      </c>
      <c r="L3573" s="116">
        <v>0</v>
      </c>
      <c r="M3573" s="116">
        <v>56.837000000000003</v>
      </c>
      <c r="N3573" s="116">
        <v>0</v>
      </c>
      <c r="O3573" s="116">
        <v>368.35700000000003</v>
      </c>
      <c r="P3573" s="116">
        <v>0</v>
      </c>
      <c r="Q3573" s="20">
        <f t="shared" si="554"/>
        <v>0</v>
      </c>
      <c r="R3573" s="20">
        <f t="shared" si="555"/>
        <v>181.70788900000002</v>
      </c>
      <c r="S3573" s="20">
        <f t="shared" si="556"/>
        <v>0</v>
      </c>
      <c r="T3573" s="20">
        <f t="shared" si="557"/>
        <v>1169.9018320000002</v>
      </c>
      <c r="U3573" s="21">
        <f t="shared" si="558"/>
        <v>1351.6097210000003</v>
      </c>
      <c r="V3573" s="38">
        <f t="shared" si="559"/>
        <v>0.75821825657055142</v>
      </c>
    </row>
    <row r="3574" spans="1:22">
      <c r="A3574">
        <v>3569</v>
      </c>
      <c r="B3574" s="122">
        <f t="shared" si="560"/>
        <v>41788</v>
      </c>
      <c r="C3574" s="122">
        <f t="shared" si="560"/>
        <v>42153</v>
      </c>
      <c r="D3574" s="116">
        <f t="shared" si="551"/>
        <v>2015</v>
      </c>
      <c r="E3574" s="116">
        <f t="shared" si="552"/>
        <v>5</v>
      </c>
      <c r="F3574" s="120">
        <v>0</v>
      </c>
      <c r="G3574" s="121">
        <v>148.554</v>
      </c>
      <c r="H3574" s="121">
        <v>0</v>
      </c>
      <c r="I3574" s="121">
        <v>1712.99</v>
      </c>
      <c r="J3574" s="119">
        <v>0</v>
      </c>
      <c r="K3574" s="117">
        <f t="shared" si="553"/>
        <v>1861.5440000000001</v>
      </c>
      <c r="L3574" s="116">
        <v>0</v>
      </c>
      <c r="M3574" s="116">
        <v>48.719000000000001</v>
      </c>
      <c r="N3574" s="116">
        <v>0</v>
      </c>
      <c r="O3574" s="116">
        <v>385.81400000000002</v>
      </c>
      <c r="P3574" s="116">
        <v>0</v>
      </c>
      <c r="Q3574" s="20">
        <f t="shared" si="554"/>
        <v>0</v>
      </c>
      <c r="R3574" s="20">
        <f t="shared" si="555"/>
        <v>155.75464300000002</v>
      </c>
      <c r="S3574" s="20">
        <f t="shared" si="556"/>
        <v>0</v>
      </c>
      <c r="T3574" s="20">
        <f t="shared" si="557"/>
        <v>1225.345264</v>
      </c>
      <c r="U3574" s="21">
        <f t="shared" si="558"/>
        <v>1381.099907</v>
      </c>
      <c r="V3574" s="38">
        <f t="shared" si="559"/>
        <v>0.74191096584340743</v>
      </c>
    </row>
    <row r="3575" spans="1:22">
      <c r="A3575">
        <v>3570</v>
      </c>
      <c r="B3575" s="122">
        <f t="shared" si="560"/>
        <v>41788</v>
      </c>
      <c r="C3575" s="122">
        <f t="shared" si="560"/>
        <v>42153</v>
      </c>
      <c r="D3575" s="116">
        <f t="shared" si="551"/>
        <v>2015</v>
      </c>
      <c r="E3575" s="116">
        <f t="shared" si="552"/>
        <v>5</v>
      </c>
      <c r="F3575" s="120">
        <v>0</v>
      </c>
      <c r="G3575" s="121">
        <v>151.77500000000001</v>
      </c>
      <c r="H3575" s="121">
        <v>0.40500000000000003</v>
      </c>
      <c r="I3575" s="121">
        <v>1497.8910000000001</v>
      </c>
      <c r="J3575" s="119">
        <v>0</v>
      </c>
      <c r="K3575" s="117">
        <f t="shared" si="553"/>
        <v>1650.0710000000001</v>
      </c>
      <c r="L3575" s="116">
        <v>0</v>
      </c>
      <c r="M3575" s="116">
        <v>54.034999999999997</v>
      </c>
      <c r="N3575" s="116">
        <v>2.202</v>
      </c>
      <c r="O3575" s="116">
        <v>344.13200000000001</v>
      </c>
      <c r="P3575" s="116">
        <v>0</v>
      </c>
      <c r="Q3575" s="20">
        <f t="shared" si="554"/>
        <v>0</v>
      </c>
      <c r="R3575" s="20">
        <f t="shared" si="555"/>
        <v>172.74989499999998</v>
      </c>
      <c r="S3575" s="20">
        <f t="shared" si="556"/>
        <v>4.2961020000000003</v>
      </c>
      <c r="T3575" s="20">
        <f t="shared" si="557"/>
        <v>1092.9632320000001</v>
      </c>
      <c r="U3575" s="21">
        <f t="shared" si="558"/>
        <v>1270.009229</v>
      </c>
      <c r="V3575" s="38">
        <f t="shared" si="559"/>
        <v>0.76966944392089787</v>
      </c>
    </row>
    <row r="3576" spans="1:22">
      <c r="A3576">
        <v>3571</v>
      </c>
      <c r="B3576" s="122">
        <f t="shared" si="560"/>
        <v>41788</v>
      </c>
      <c r="C3576" s="122">
        <f t="shared" si="560"/>
        <v>42153</v>
      </c>
      <c r="D3576" s="116">
        <f t="shared" si="551"/>
        <v>2015</v>
      </c>
      <c r="E3576" s="116">
        <f t="shared" si="552"/>
        <v>5</v>
      </c>
      <c r="F3576" s="120">
        <v>0</v>
      </c>
      <c r="G3576" s="121">
        <v>173.93299999999999</v>
      </c>
      <c r="H3576" s="121">
        <v>0</v>
      </c>
      <c r="I3576" s="121">
        <v>1891.8130000000001</v>
      </c>
      <c r="J3576" s="119">
        <v>0</v>
      </c>
      <c r="K3576" s="117">
        <f t="shared" si="553"/>
        <v>2065.7460000000001</v>
      </c>
      <c r="L3576" s="116">
        <v>0</v>
      </c>
      <c r="M3576" s="116">
        <v>61.293999999999997</v>
      </c>
      <c r="N3576" s="116">
        <v>0</v>
      </c>
      <c r="O3576" s="116">
        <v>422.44900000000001</v>
      </c>
      <c r="P3576" s="116">
        <v>0</v>
      </c>
      <c r="Q3576" s="20">
        <f t="shared" si="554"/>
        <v>0</v>
      </c>
      <c r="R3576" s="20">
        <f t="shared" si="555"/>
        <v>195.956918</v>
      </c>
      <c r="S3576" s="20">
        <f t="shared" si="556"/>
        <v>0</v>
      </c>
      <c r="T3576" s="20">
        <f t="shared" si="557"/>
        <v>1341.698024</v>
      </c>
      <c r="U3576" s="21">
        <f t="shared" si="558"/>
        <v>1537.6549420000001</v>
      </c>
      <c r="V3576" s="38">
        <f t="shared" si="559"/>
        <v>0.74435818440408452</v>
      </c>
    </row>
    <row r="3577" spans="1:22">
      <c r="A3577">
        <v>3572</v>
      </c>
      <c r="B3577" s="122">
        <f t="shared" si="560"/>
        <v>41788</v>
      </c>
      <c r="C3577" s="122">
        <f t="shared" si="560"/>
        <v>42153</v>
      </c>
      <c r="D3577" s="116">
        <f t="shared" si="551"/>
        <v>2015</v>
      </c>
      <c r="E3577" s="116">
        <f t="shared" si="552"/>
        <v>5</v>
      </c>
      <c r="F3577" s="120">
        <v>0</v>
      </c>
      <c r="G3577" s="121">
        <v>194.64699999999999</v>
      </c>
      <c r="H3577" s="121">
        <v>0</v>
      </c>
      <c r="I3577" s="121">
        <v>1935.4849999999999</v>
      </c>
      <c r="J3577" s="119">
        <v>0</v>
      </c>
      <c r="K3577" s="117">
        <f t="shared" si="553"/>
        <v>2130.1320000000001</v>
      </c>
      <c r="L3577" s="116">
        <v>0</v>
      </c>
      <c r="M3577" s="116">
        <v>61.325000000000003</v>
      </c>
      <c r="N3577" s="116">
        <v>0</v>
      </c>
      <c r="O3577" s="116">
        <v>432.62900000000002</v>
      </c>
      <c r="P3577" s="116">
        <v>0</v>
      </c>
      <c r="Q3577" s="20">
        <f t="shared" si="554"/>
        <v>0</v>
      </c>
      <c r="R3577" s="20">
        <f t="shared" si="555"/>
        <v>196.05602500000001</v>
      </c>
      <c r="S3577" s="20">
        <f t="shared" si="556"/>
        <v>0</v>
      </c>
      <c r="T3577" s="20">
        <f t="shared" si="557"/>
        <v>1374.029704</v>
      </c>
      <c r="U3577" s="21">
        <f t="shared" si="558"/>
        <v>1570.0857290000001</v>
      </c>
      <c r="V3577" s="38">
        <f t="shared" si="559"/>
        <v>0.73708377180381313</v>
      </c>
    </row>
    <row r="3578" spans="1:22">
      <c r="A3578">
        <v>3573</v>
      </c>
      <c r="B3578" s="122">
        <f t="shared" si="560"/>
        <v>41788</v>
      </c>
      <c r="C3578" s="122">
        <f t="shared" si="560"/>
        <v>42153</v>
      </c>
      <c r="D3578" s="116">
        <f t="shared" si="551"/>
        <v>2015</v>
      </c>
      <c r="E3578" s="116">
        <f t="shared" si="552"/>
        <v>5</v>
      </c>
      <c r="F3578" s="120">
        <v>0</v>
      </c>
      <c r="G3578" s="121">
        <v>194.63499999999999</v>
      </c>
      <c r="H3578" s="121">
        <v>0</v>
      </c>
      <c r="I3578" s="121">
        <v>1935.4670000000001</v>
      </c>
      <c r="J3578" s="119">
        <v>0</v>
      </c>
      <c r="K3578" s="117">
        <f t="shared" si="553"/>
        <v>2130.1019999999999</v>
      </c>
      <c r="L3578" s="116">
        <v>0</v>
      </c>
      <c r="M3578" s="116">
        <v>61.414000000000001</v>
      </c>
      <c r="N3578" s="116">
        <v>0</v>
      </c>
      <c r="O3578" s="116">
        <v>434.94400000000002</v>
      </c>
      <c r="P3578" s="116">
        <v>0</v>
      </c>
      <c r="Q3578" s="20">
        <f t="shared" si="554"/>
        <v>0</v>
      </c>
      <c r="R3578" s="20">
        <f t="shared" si="555"/>
        <v>196.34055800000002</v>
      </c>
      <c r="S3578" s="20">
        <f t="shared" si="556"/>
        <v>0</v>
      </c>
      <c r="T3578" s="20">
        <f t="shared" si="557"/>
        <v>1381.3821440000002</v>
      </c>
      <c r="U3578" s="21">
        <f t="shared" si="558"/>
        <v>1577.7227020000003</v>
      </c>
      <c r="V3578" s="38">
        <f t="shared" si="559"/>
        <v>0.74067941441301888</v>
      </c>
    </row>
    <row r="3579" spans="1:22">
      <c r="A3579">
        <v>3574</v>
      </c>
      <c r="B3579" s="122">
        <f t="shared" si="560"/>
        <v>41788</v>
      </c>
      <c r="C3579" s="122">
        <f t="shared" si="560"/>
        <v>42153</v>
      </c>
      <c r="D3579" s="116">
        <f t="shared" si="551"/>
        <v>2015</v>
      </c>
      <c r="E3579" s="116">
        <f t="shared" si="552"/>
        <v>5</v>
      </c>
      <c r="F3579" s="120">
        <v>0</v>
      </c>
      <c r="G3579" s="121">
        <v>195.59700000000001</v>
      </c>
      <c r="H3579" s="121">
        <v>0.188</v>
      </c>
      <c r="I3579" s="121">
        <v>1919.539</v>
      </c>
      <c r="J3579" s="119">
        <v>0</v>
      </c>
      <c r="K3579" s="117">
        <f t="shared" si="553"/>
        <v>2115.3240000000001</v>
      </c>
      <c r="L3579" s="116">
        <v>0</v>
      </c>
      <c r="M3579" s="116">
        <v>61.405999999999999</v>
      </c>
      <c r="N3579" s="116">
        <v>0.753</v>
      </c>
      <c r="O3579" s="116">
        <v>431.44799999999998</v>
      </c>
      <c r="P3579" s="116">
        <v>0</v>
      </c>
      <c r="Q3579" s="20">
        <f t="shared" si="554"/>
        <v>0</v>
      </c>
      <c r="R3579" s="20">
        <f t="shared" si="555"/>
        <v>196.31498199999999</v>
      </c>
      <c r="S3579" s="20">
        <f t="shared" si="556"/>
        <v>1.469103</v>
      </c>
      <c r="T3579" s="20">
        <f t="shared" si="557"/>
        <v>1370.2788479999999</v>
      </c>
      <c r="U3579" s="21">
        <f t="shared" si="558"/>
        <v>1568.0629329999999</v>
      </c>
      <c r="V3579" s="38">
        <f t="shared" si="559"/>
        <v>0.74128735503402787</v>
      </c>
    </row>
    <row r="3580" spans="1:22">
      <c r="A3580">
        <v>3575</v>
      </c>
      <c r="B3580" s="122">
        <f t="shared" si="560"/>
        <v>41788</v>
      </c>
      <c r="C3580" s="122">
        <f t="shared" si="560"/>
        <v>42153</v>
      </c>
      <c r="D3580" s="116">
        <f t="shared" si="551"/>
        <v>2015</v>
      </c>
      <c r="E3580" s="116">
        <f t="shared" si="552"/>
        <v>5</v>
      </c>
      <c r="F3580" s="120">
        <v>0</v>
      </c>
      <c r="G3580" s="121">
        <v>206.749</v>
      </c>
      <c r="H3580" s="121">
        <v>3.6110000000000002</v>
      </c>
      <c r="I3580" s="121">
        <v>1934.279</v>
      </c>
      <c r="J3580" s="119">
        <v>0</v>
      </c>
      <c r="K3580" s="117">
        <f t="shared" si="553"/>
        <v>2144.6390000000001</v>
      </c>
      <c r="L3580" s="116">
        <v>0</v>
      </c>
      <c r="M3580" s="116">
        <v>65.364000000000004</v>
      </c>
      <c r="N3580" s="116">
        <v>5.4459999999999997</v>
      </c>
      <c r="O3580" s="116">
        <v>429.23099999999999</v>
      </c>
      <c r="P3580" s="116">
        <v>0</v>
      </c>
      <c r="Q3580" s="20">
        <f t="shared" si="554"/>
        <v>0</v>
      </c>
      <c r="R3580" s="20">
        <f t="shared" si="555"/>
        <v>208.96870800000002</v>
      </c>
      <c r="S3580" s="20">
        <f t="shared" si="556"/>
        <v>10.625145999999999</v>
      </c>
      <c r="T3580" s="20">
        <f t="shared" si="557"/>
        <v>1363.237656</v>
      </c>
      <c r="U3580" s="21">
        <f t="shared" si="558"/>
        <v>1582.83151</v>
      </c>
      <c r="V3580" s="38">
        <f t="shared" si="559"/>
        <v>0.73804099897465258</v>
      </c>
    </row>
    <row r="3581" spans="1:22">
      <c r="A3581">
        <v>3576</v>
      </c>
      <c r="B3581" s="122">
        <f t="shared" si="560"/>
        <v>41788</v>
      </c>
      <c r="C3581" s="122">
        <f t="shared" si="560"/>
        <v>42153</v>
      </c>
      <c r="D3581" s="116">
        <f t="shared" si="551"/>
        <v>2015</v>
      </c>
      <c r="E3581" s="116">
        <f t="shared" si="552"/>
        <v>5</v>
      </c>
      <c r="F3581" s="120">
        <v>0</v>
      </c>
      <c r="G3581" s="121">
        <v>206.4</v>
      </c>
      <c r="H3581" s="121">
        <v>0</v>
      </c>
      <c r="I3581" s="121">
        <v>1671.096</v>
      </c>
      <c r="J3581" s="119">
        <v>0</v>
      </c>
      <c r="K3581" s="117">
        <f t="shared" si="553"/>
        <v>1877.4960000000001</v>
      </c>
      <c r="L3581" s="116">
        <v>0</v>
      </c>
      <c r="M3581" s="116">
        <v>65.358000000000004</v>
      </c>
      <c r="N3581" s="116">
        <v>0</v>
      </c>
      <c r="O3581" s="116">
        <v>379.7</v>
      </c>
      <c r="P3581" s="116">
        <v>0</v>
      </c>
      <c r="Q3581" s="20">
        <f t="shared" si="554"/>
        <v>0</v>
      </c>
      <c r="R3581" s="20">
        <f t="shared" si="555"/>
        <v>208.94952600000002</v>
      </c>
      <c r="S3581" s="20">
        <f t="shared" si="556"/>
        <v>0</v>
      </c>
      <c r="T3581" s="20">
        <f t="shared" si="557"/>
        <v>1205.9272000000001</v>
      </c>
      <c r="U3581" s="21">
        <f t="shared" si="558"/>
        <v>1414.8767260000002</v>
      </c>
      <c r="V3581" s="38">
        <f t="shared" si="559"/>
        <v>0.75359773123351537</v>
      </c>
    </row>
    <row r="3582" spans="1:22">
      <c r="A3582">
        <v>3577</v>
      </c>
      <c r="B3582" s="122">
        <f t="shared" si="560"/>
        <v>41789</v>
      </c>
      <c r="C3582" s="122">
        <f t="shared" si="560"/>
        <v>42154</v>
      </c>
      <c r="D3582" s="116">
        <f t="shared" si="551"/>
        <v>2015</v>
      </c>
      <c r="E3582" s="116">
        <f t="shared" si="552"/>
        <v>5</v>
      </c>
      <c r="F3582" s="120">
        <v>0</v>
      </c>
      <c r="G3582" s="121">
        <v>274.91300000000001</v>
      </c>
      <c r="H3582" s="121">
        <v>0</v>
      </c>
      <c r="I3582" s="121">
        <v>1360.5540000000001</v>
      </c>
      <c r="J3582" s="119">
        <v>0</v>
      </c>
      <c r="K3582" s="117">
        <f t="shared" si="553"/>
        <v>1635.4670000000001</v>
      </c>
      <c r="L3582" s="116">
        <v>0</v>
      </c>
      <c r="M3582" s="116">
        <v>84.215999999999994</v>
      </c>
      <c r="N3582" s="116">
        <v>0</v>
      </c>
      <c r="O3582" s="116">
        <v>301.44</v>
      </c>
      <c r="P3582" s="116">
        <v>0</v>
      </c>
      <c r="Q3582" s="20">
        <f t="shared" si="554"/>
        <v>0</v>
      </c>
      <c r="R3582" s="20">
        <f t="shared" si="555"/>
        <v>269.23855199999997</v>
      </c>
      <c r="S3582" s="20">
        <f t="shared" si="556"/>
        <v>0</v>
      </c>
      <c r="T3582" s="20">
        <f t="shared" si="557"/>
        <v>957.37344000000007</v>
      </c>
      <c r="U3582" s="21">
        <f t="shared" si="558"/>
        <v>1226.6119920000001</v>
      </c>
      <c r="V3582" s="38">
        <f t="shared" si="559"/>
        <v>0.75000717960068897</v>
      </c>
    </row>
    <row r="3583" spans="1:22">
      <c r="A3583">
        <v>3578</v>
      </c>
      <c r="B3583" s="122">
        <f t="shared" si="560"/>
        <v>41789</v>
      </c>
      <c r="C3583" s="122">
        <f t="shared" si="560"/>
        <v>42154</v>
      </c>
      <c r="D3583" s="116">
        <f t="shared" si="551"/>
        <v>2015</v>
      </c>
      <c r="E3583" s="116">
        <f t="shared" si="552"/>
        <v>5</v>
      </c>
      <c r="F3583" s="120">
        <v>0</v>
      </c>
      <c r="G3583" s="121">
        <v>323.70400000000001</v>
      </c>
      <c r="H3583" s="121">
        <v>11.760999999999999</v>
      </c>
      <c r="I3583" s="121">
        <v>1168.9559999999999</v>
      </c>
      <c r="J3583" s="119">
        <v>0</v>
      </c>
      <c r="K3583" s="117">
        <f t="shared" si="553"/>
        <v>1504.4209999999998</v>
      </c>
      <c r="L3583" s="116">
        <v>0</v>
      </c>
      <c r="M3583" s="116">
        <v>100.06399999999999</v>
      </c>
      <c r="N3583" s="116">
        <v>19.641999999999999</v>
      </c>
      <c r="O3583" s="116">
        <v>245.64500000000001</v>
      </c>
      <c r="P3583" s="116">
        <v>0</v>
      </c>
      <c r="Q3583" s="20">
        <f t="shared" si="554"/>
        <v>0</v>
      </c>
      <c r="R3583" s="20">
        <f t="shared" si="555"/>
        <v>319.904608</v>
      </c>
      <c r="S3583" s="20">
        <f t="shared" si="556"/>
        <v>38.321542000000001</v>
      </c>
      <c r="T3583" s="20">
        <f t="shared" si="557"/>
        <v>780.16852000000006</v>
      </c>
      <c r="U3583" s="21">
        <f t="shared" si="558"/>
        <v>1138.3946700000001</v>
      </c>
      <c r="V3583" s="38">
        <f t="shared" si="559"/>
        <v>0.75669953423941849</v>
      </c>
    </row>
    <row r="3584" spans="1:22">
      <c r="A3584">
        <v>3579</v>
      </c>
      <c r="B3584" s="122">
        <f t="shared" si="560"/>
        <v>41789</v>
      </c>
      <c r="C3584" s="122">
        <f t="shared" si="560"/>
        <v>42154</v>
      </c>
      <c r="D3584" s="116">
        <f t="shared" si="551"/>
        <v>2015</v>
      </c>
      <c r="E3584" s="116">
        <f t="shared" si="552"/>
        <v>5</v>
      </c>
      <c r="F3584" s="120">
        <v>0</v>
      </c>
      <c r="G3584" s="121">
        <v>274.53199999999998</v>
      </c>
      <c r="H3584" s="121">
        <v>0</v>
      </c>
      <c r="I3584" s="121">
        <v>1121.463</v>
      </c>
      <c r="J3584" s="119">
        <v>0</v>
      </c>
      <c r="K3584" s="117">
        <f t="shared" si="553"/>
        <v>1395.9949999999999</v>
      </c>
      <c r="L3584" s="116">
        <v>0</v>
      </c>
      <c r="M3584" s="116">
        <v>84.019000000000005</v>
      </c>
      <c r="N3584" s="116">
        <v>0</v>
      </c>
      <c r="O3584" s="116">
        <v>227.70599999999999</v>
      </c>
      <c r="P3584" s="116">
        <v>0</v>
      </c>
      <c r="Q3584" s="20">
        <f t="shared" si="554"/>
        <v>0</v>
      </c>
      <c r="R3584" s="20">
        <f t="shared" si="555"/>
        <v>268.608743</v>
      </c>
      <c r="S3584" s="20">
        <f t="shared" si="556"/>
        <v>0</v>
      </c>
      <c r="T3584" s="20">
        <f t="shared" si="557"/>
        <v>723.194256</v>
      </c>
      <c r="U3584" s="21">
        <f t="shared" si="558"/>
        <v>991.802999</v>
      </c>
      <c r="V3584" s="38">
        <f t="shared" si="559"/>
        <v>0.71046314564163915</v>
      </c>
    </row>
    <row r="3585" spans="1:22">
      <c r="A3585">
        <v>3580</v>
      </c>
      <c r="B3585" s="122">
        <f t="shared" si="560"/>
        <v>41789</v>
      </c>
      <c r="C3585" s="122">
        <f t="shared" si="560"/>
        <v>42154</v>
      </c>
      <c r="D3585" s="116">
        <f t="shared" si="551"/>
        <v>2015</v>
      </c>
      <c r="E3585" s="116">
        <f t="shared" si="552"/>
        <v>5</v>
      </c>
      <c r="F3585" s="120">
        <v>0</v>
      </c>
      <c r="G3585" s="121">
        <v>274.358</v>
      </c>
      <c r="H3585" s="121">
        <v>0</v>
      </c>
      <c r="I3585" s="121">
        <v>1118.654</v>
      </c>
      <c r="J3585" s="119">
        <v>0</v>
      </c>
      <c r="K3585" s="117">
        <f t="shared" si="553"/>
        <v>1393.0119999999999</v>
      </c>
      <c r="L3585" s="116">
        <v>0</v>
      </c>
      <c r="M3585" s="116">
        <v>84.084000000000003</v>
      </c>
      <c r="N3585" s="116">
        <v>0</v>
      </c>
      <c r="O3585" s="116">
        <v>227.15799999999999</v>
      </c>
      <c r="P3585" s="116">
        <v>0</v>
      </c>
      <c r="Q3585" s="20">
        <f t="shared" si="554"/>
        <v>0</v>
      </c>
      <c r="R3585" s="20">
        <f t="shared" si="555"/>
        <v>268.81654800000001</v>
      </c>
      <c r="S3585" s="20">
        <f t="shared" si="556"/>
        <v>0</v>
      </c>
      <c r="T3585" s="20">
        <f t="shared" si="557"/>
        <v>721.45380799999998</v>
      </c>
      <c r="U3585" s="21">
        <f t="shared" si="558"/>
        <v>990.27035599999999</v>
      </c>
      <c r="V3585" s="38">
        <f t="shared" si="559"/>
        <v>0.71088429676126264</v>
      </c>
    </row>
    <row r="3586" spans="1:22">
      <c r="A3586">
        <v>3581</v>
      </c>
      <c r="B3586" s="122">
        <f t="shared" si="560"/>
        <v>41789</v>
      </c>
      <c r="C3586" s="122">
        <f t="shared" si="560"/>
        <v>42154</v>
      </c>
      <c r="D3586" s="116">
        <f t="shared" si="551"/>
        <v>2015</v>
      </c>
      <c r="E3586" s="116">
        <f t="shared" si="552"/>
        <v>5</v>
      </c>
      <c r="F3586" s="120">
        <v>0</v>
      </c>
      <c r="G3586" s="121">
        <v>399.46300000000002</v>
      </c>
      <c r="H3586" s="121">
        <v>0</v>
      </c>
      <c r="I3586" s="121">
        <v>973.62300000000005</v>
      </c>
      <c r="J3586" s="119">
        <v>0</v>
      </c>
      <c r="K3586" s="117">
        <f t="shared" si="553"/>
        <v>1373.086</v>
      </c>
      <c r="L3586" s="116">
        <v>0</v>
      </c>
      <c r="M3586" s="116">
        <v>119.188</v>
      </c>
      <c r="N3586" s="116">
        <v>0</v>
      </c>
      <c r="O3586" s="116">
        <v>198.05099999999999</v>
      </c>
      <c r="P3586" s="116">
        <v>0</v>
      </c>
      <c r="Q3586" s="20">
        <f t="shared" si="554"/>
        <v>0</v>
      </c>
      <c r="R3586" s="20">
        <f t="shared" si="555"/>
        <v>381.04403600000001</v>
      </c>
      <c r="S3586" s="20">
        <f t="shared" si="556"/>
        <v>0</v>
      </c>
      <c r="T3586" s="20">
        <f t="shared" si="557"/>
        <v>629.00997599999994</v>
      </c>
      <c r="U3586" s="21">
        <f t="shared" si="558"/>
        <v>1010.0540119999999</v>
      </c>
      <c r="V3586" s="38">
        <f t="shared" si="559"/>
        <v>0.73560870331501449</v>
      </c>
    </row>
    <row r="3587" spans="1:22">
      <c r="A3587">
        <v>3582</v>
      </c>
      <c r="B3587" s="122">
        <f t="shared" si="560"/>
        <v>41789</v>
      </c>
      <c r="C3587" s="122">
        <f t="shared" si="560"/>
        <v>42154</v>
      </c>
      <c r="D3587" s="116">
        <f t="shared" si="551"/>
        <v>2015</v>
      </c>
      <c r="E3587" s="116">
        <f t="shared" si="552"/>
        <v>5</v>
      </c>
      <c r="F3587" s="120">
        <v>4.5949999999999998</v>
      </c>
      <c r="G3587" s="121">
        <v>715.39800000000002</v>
      </c>
      <c r="H3587" s="121">
        <v>0</v>
      </c>
      <c r="I3587" s="121">
        <v>764.00099999999998</v>
      </c>
      <c r="J3587" s="119">
        <v>0</v>
      </c>
      <c r="K3587" s="117">
        <f t="shared" si="553"/>
        <v>1483.9940000000001</v>
      </c>
      <c r="L3587" s="116">
        <v>4.2300000000000004</v>
      </c>
      <c r="M3587" s="116">
        <v>201.72</v>
      </c>
      <c r="N3587" s="116">
        <v>0</v>
      </c>
      <c r="O3587" s="116">
        <v>159.78200000000001</v>
      </c>
      <c r="P3587" s="116">
        <v>0</v>
      </c>
      <c r="Q3587" s="20">
        <f t="shared" si="554"/>
        <v>11.85669</v>
      </c>
      <c r="R3587" s="20">
        <f t="shared" si="555"/>
        <v>644.89884000000006</v>
      </c>
      <c r="S3587" s="20">
        <f t="shared" si="556"/>
        <v>0</v>
      </c>
      <c r="T3587" s="20">
        <f t="shared" si="557"/>
        <v>507.46763200000004</v>
      </c>
      <c r="U3587" s="21">
        <f t="shared" si="558"/>
        <v>1164.223162</v>
      </c>
      <c r="V3587" s="38">
        <f t="shared" si="559"/>
        <v>0.78452012743986832</v>
      </c>
    </row>
    <row r="3588" spans="1:22">
      <c r="A3588">
        <v>3583</v>
      </c>
      <c r="B3588" s="122">
        <f t="shared" si="560"/>
        <v>41789</v>
      </c>
      <c r="C3588" s="122">
        <f t="shared" si="560"/>
        <v>42154</v>
      </c>
      <c r="D3588" s="116">
        <f t="shared" si="551"/>
        <v>2015</v>
      </c>
      <c r="E3588" s="116">
        <f t="shared" si="552"/>
        <v>5</v>
      </c>
      <c r="F3588" s="120">
        <v>0</v>
      </c>
      <c r="G3588" s="121">
        <v>721.697</v>
      </c>
      <c r="H3588" s="121">
        <v>0</v>
      </c>
      <c r="I3588" s="121">
        <v>778.97500000000002</v>
      </c>
      <c r="J3588" s="119">
        <v>0</v>
      </c>
      <c r="K3588" s="117">
        <f t="shared" si="553"/>
        <v>1500.672</v>
      </c>
      <c r="L3588" s="116">
        <v>0</v>
      </c>
      <c r="M3588" s="116">
        <v>205.40100000000001</v>
      </c>
      <c r="N3588" s="116">
        <v>0</v>
      </c>
      <c r="O3588" s="116">
        <v>161.739</v>
      </c>
      <c r="P3588" s="116">
        <v>0</v>
      </c>
      <c r="Q3588" s="20">
        <f t="shared" si="554"/>
        <v>0</v>
      </c>
      <c r="R3588" s="20">
        <f t="shared" si="555"/>
        <v>656.66699700000004</v>
      </c>
      <c r="S3588" s="20">
        <f t="shared" si="556"/>
        <v>0</v>
      </c>
      <c r="T3588" s="20">
        <f t="shared" si="557"/>
        <v>513.68306400000006</v>
      </c>
      <c r="U3588" s="21">
        <f t="shared" si="558"/>
        <v>1170.3500610000001</v>
      </c>
      <c r="V3588" s="38">
        <f t="shared" si="559"/>
        <v>0.77988398597428354</v>
      </c>
    </row>
    <row r="3589" spans="1:22">
      <c r="A3589">
        <v>3584</v>
      </c>
      <c r="B3589" s="122">
        <f t="shared" si="560"/>
        <v>41789</v>
      </c>
      <c r="C3589" s="122">
        <f t="shared" si="560"/>
        <v>42154</v>
      </c>
      <c r="D3589" s="116">
        <f t="shared" si="551"/>
        <v>2015</v>
      </c>
      <c r="E3589" s="116">
        <f t="shared" si="552"/>
        <v>5</v>
      </c>
      <c r="F3589" s="120">
        <v>0</v>
      </c>
      <c r="G3589" s="121">
        <v>737.40700000000004</v>
      </c>
      <c r="H3589" s="121">
        <v>0</v>
      </c>
      <c r="I3589" s="121">
        <v>799.53899999999999</v>
      </c>
      <c r="J3589" s="119">
        <v>0</v>
      </c>
      <c r="K3589" s="117">
        <f t="shared" si="553"/>
        <v>1536.9459999999999</v>
      </c>
      <c r="L3589" s="116">
        <v>0</v>
      </c>
      <c r="M3589" s="116">
        <v>210.87799999999999</v>
      </c>
      <c r="N3589" s="116">
        <v>0</v>
      </c>
      <c r="O3589" s="116">
        <v>168.40700000000001</v>
      </c>
      <c r="P3589" s="116">
        <v>0</v>
      </c>
      <c r="Q3589" s="20">
        <f t="shared" si="554"/>
        <v>0</v>
      </c>
      <c r="R3589" s="20">
        <f t="shared" si="555"/>
        <v>674.17696599999999</v>
      </c>
      <c r="S3589" s="20">
        <f t="shared" si="556"/>
        <v>0</v>
      </c>
      <c r="T3589" s="20">
        <f t="shared" si="557"/>
        <v>534.86063200000001</v>
      </c>
      <c r="U3589" s="21">
        <f t="shared" si="558"/>
        <v>1209.0375979999999</v>
      </c>
      <c r="V3589" s="38">
        <f t="shared" si="559"/>
        <v>0.78664936699142318</v>
      </c>
    </row>
    <row r="3590" spans="1:22">
      <c r="A3590">
        <v>3585</v>
      </c>
      <c r="B3590" s="122">
        <f t="shared" si="560"/>
        <v>41789</v>
      </c>
      <c r="C3590" s="122">
        <f t="shared" si="560"/>
        <v>42154</v>
      </c>
      <c r="D3590" s="116">
        <f t="shared" si="551"/>
        <v>2015</v>
      </c>
      <c r="E3590" s="116">
        <f t="shared" si="552"/>
        <v>5</v>
      </c>
      <c r="F3590" s="120">
        <v>0</v>
      </c>
      <c r="G3590" s="121">
        <v>811.16399999999999</v>
      </c>
      <c r="H3590" s="121">
        <v>0</v>
      </c>
      <c r="I3590" s="121">
        <v>841.52200000000005</v>
      </c>
      <c r="J3590" s="119">
        <v>0</v>
      </c>
      <c r="K3590" s="117">
        <f t="shared" si="553"/>
        <v>1652.6860000000001</v>
      </c>
      <c r="L3590" s="116">
        <v>0</v>
      </c>
      <c r="M3590" s="116">
        <v>234.91499999999999</v>
      </c>
      <c r="N3590" s="116">
        <v>0</v>
      </c>
      <c r="O3590" s="116">
        <v>178.82</v>
      </c>
      <c r="P3590" s="116">
        <v>0</v>
      </c>
      <c r="Q3590" s="20">
        <f t="shared" si="554"/>
        <v>0</v>
      </c>
      <c r="R3590" s="20">
        <f t="shared" si="555"/>
        <v>751.02325499999995</v>
      </c>
      <c r="S3590" s="20">
        <f t="shared" si="556"/>
        <v>0</v>
      </c>
      <c r="T3590" s="20">
        <f t="shared" si="557"/>
        <v>567.93232</v>
      </c>
      <c r="U3590" s="21">
        <f t="shared" si="558"/>
        <v>1318.955575</v>
      </c>
      <c r="V3590" s="38">
        <f t="shared" si="559"/>
        <v>0.79806785741514108</v>
      </c>
    </row>
    <row r="3591" spans="1:22">
      <c r="A3591">
        <v>3586</v>
      </c>
      <c r="B3591" s="122">
        <f t="shared" si="560"/>
        <v>41789</v>
      </c>
      <c r="C3591" s="122">
        <f t="shared" si="560"/>
        <v>42154</v>
      </c>
      <c r="D3591" s="116">
        <f t="shared" ref="D3591:D3654" si="561">YEAR(C3591)</f>
        <v>2015</v>
      </c>
      <c r="E3591" s="116">
        <f t="shared" ref="E3591:E3654" si="562">MONTH(C3591)</f>
        <v>5</v>
      </c>
      <c r="F3591" s="120">
        <v>0</v>
      </c>
      <c r="G3591" s="121">
        <v>614.83100000000002</v>
      </c>
      <c r="H3591" s="121">
        <v>2.8279999999999998</v>
      </c>
      <c r="I3591" s="121">
        <v>866.78800000000001</v>
      </c>
      <c r="J3591" s="119">
        <v>0</v>
      </c>
      <c r="K3591" s="117">
        <f t="shared" ref="K3591:K3654" si="563">SUM(F3591:J3591)</f>
        <v>1484.4470000000001</v>
      </c>
      <c r="L3591" s="116">
        <v>0</v>
      </c>
      <c r="M3591" s="116">
        <v>182.40199999999999</v>
      </c>
      <c r="N3591" s="116">
        <v>6.6719999999999997</v>
      </c>
      <c r="O3591" s="116">
        <v>184.131</v>
      </c>
      <c r="P3591" s="116">
        <v>0</v>
      </c>
      <c r="Q3591" s="20">
        <f t="shared" ref="Q3591:Q3654" si="564">+$Q$2*L3591</f>
        <v>0</v>
      </c>
      <c r="R3591" s="20">
        <f t="shared" ref="R3591:R3654" si="565">+$R$2*M3591</f>
        <v>583.13919399999997</v>
      </c>
      <c r="S3591" s="20">
        <f t="shared" ref="S3591:S3654" si="566">+$S$2*N3591</f>
        <v>13.017072000000001</v>
      </c>
      <c r="T3591" s="20">
        <f t="shared" ref="T3591:T3654" si="567">+$T$2*O3591</f>
        <v>584.80005600000004</v>
      </c>
      <c r="U3591" s="21">
        <f t="shared" ref="U3591:U3654" si="568">SUM(Q3591:T3591)</f>
        <v>1180.956322</v>
      </c>
      <c r="V3591" s="38">
        <f t="shared" ref="V3591:V3654" si="569">+U3591/K3591</f>
        <v>0.79555303894312157</v>
      </c>
    </row>
    <row r="3592" spans="1:22">
      <c r="A3592">
        <v>3587</v>
      </c>
      <c r="B3592" s="122">
        <f t="shared" si="560"/>
        <v>41789</v>
      </c>
      <c r="C3592" s="122">
        <f t="shared" si="560"/>
        <v>42154</v>
      </c>
      <c r="D3592" s="116">
        <f t="shared" si="561"/>
        <v>2015</v>
      </c>
      <c r="E3592" s="116">
        <f t="shared" si="562"/>
        <v>5</v>
      </c>
      <c r="F3592" s="120">
        <v>0</v>
      </c>
      <c r="G3592" s="121">
        <v>753.48299999999995</v>
      </c>
      <c r="H3592" s="121">
        <v>0</v>
      </c>
      <c r="I3592" s="121">
        <v>861.97500000000002</v>
      </c>
      <c r="J3592" s="119">
        <v>0</v>
      </c>
      <c r="K3592" s="117">
        <f t="shared" si="563"/>
        <v>1615.4580000000001</v>
      </c>
      <c r="L3592" s="116">
        <v>0</v>
      </c>
      <c r="M3592" s="116">
        <v>214.279</v>
      </c>
      <c r="N3592" s="116">
        <v>0</v>
      </c>
      <c r="O3592" s="116">
        <v>184.304</v>
      </c>
      <c r="P3592" s="116">
        <v>0</v>
      </c>
      <c r="Q3592" s="20">
        <f t="shared" si="564"/>
        <v>0</v>
      </c>
      <c r="R3592" s="20">
        <f t="shared" si="565"/>
        <v>685.04996300000005</v>
      </c>
      <c r="S3592" s="20">
        <f t="shared" si="566"/>
        <v>0</v>
      </c>
      <c r="T3592" s="20">
        <f t="shared" si="567"/>
        <v>585.34950400000002</v>
      </c>
      <c r="U3592" s="21">
        <f t="shared" si="568"/>
        <v>1270.3994670000002</v>
      </c>
      <c r="V3592" s="38">
        <f t="shared" si="569"/>
        <v>0.78640204016446114</v>
      </c>
    </row>
    <row r="3593" spans="1:22">
      <c r="A3593">
        <v>3588</v>
      </c>
      <c r="B3593" s="122">
        <f t="shared" si="560"/>
        <v>41789</v>
      </c>
      <c r="C3593" s="122">
        <f t="shared" si="560"/>
        <v>42154</v>
      </c>
      <c r="D3593" s="116">
        <f t="shared" si="561"/>
        <v>2015</v>
      </c>
      <c r="E3593" s="116">
        <f t="shared" si="562"/>
        <v>5</v>
      </c>
      <c r="F3593" s="120">
        <v>0</v>
      </c>
      <c r="G3593" s="121">
        <v>758.47900000000004</v>
      </c>
      <c r="H3593" s="121">
        <v>0</v>
      </c>
      <c r="I3593" s="121">
        <v>849.25400000000002</v>
      </c>
      <c r="J3593" s="119">
        <v>0</v>
      </c>
      <c r="K3593" s="117">
        <f t="shared" si="563"/>
        <v>1607.7330000000002</v>
      </c>
      <c r="L3593" s="116">
        <v>0</v>
      </c>
      <c r="M3593" s="116">
        <v>215.82</v>
      </c>
      <c r="N3593" s="116">
        <v>0</v>
      </c>
      <c r="O3593" s="116">
        <v>182.05699999999999</v>
      </c>
      <c r="P3593" s="116">
        <v>0</v>
      </c>
      <c r="Q3593" s="20">
        <f t="shared" si="564"/>
        <v>0</v>
      </c>
      <c r="R3593" s="20">
        <f t="shared" si="565"/>
        <v>689.97654</v>
      </c>
      <c r="S3593" s="20">
        <f t="shared" si="566"/>
        <v>0</v>
      </c>
      <c r="T3593" s="20">
        <f t="shared" si="567"/>
        <v>578.213032</v>
      </c>
      <c r="U3593" s="21">
        <f t="shared" si="568"/>
        <v>1268.189572</v>
      </c>
      <c r="V3593" s="38">
        <f t="shared" si="569"/>
        <v>0.78880608409480923</v>
      </c>
    </row>
    <row r="3594" spans="1:22">
      <c r="A3594">
        <v>3589</v>
      </c>
      <c r="B3594" s="122">
        <f t="shared" si="560"/>
        <v>41789</v>
      </c>
      <c r="C3594" s="122">
        <f t="shared" si="560"/>
        <v>42154</v>
      </c>
      <c r="D3594" s="116">
        <f t="shared" si="561"/>
        <v>2015</v>
      </c>
      <c r="E3594" s="116">
        <f t="shared" si="562"/>
        <v>5</v>
      </c>
      <c r="F3594" s="120">
        <v>0</v>
      </c>
      <c r="G3594" s="121">
        <v>767.49800000000005</v>
      </c>
      <c r="H3594" s="121">
        <v>0</v>
      </c>
      <c r="I3594" s="121">
        <v>840.56100000000004</v>
      </c>
      <c r="J3594" s="119">
        <v>0</v>
      </c>
      <c r="K3594" s="117">
        <f t="shared" si="563"/>
        <v>1608.0590000000002</v>
      </c>
      <c r="L3594" s="116">
        <v>0</v>
      </c>
      <c r="M3594" s="116">
        <v>222.87200000000001</v>
      </c>
      <c r="N3594" s="116">
        <v>0</v>
      </c>
      <c r="O3594" s="116">
        <v>178.292</v>
      </c>
      <c r="P3594" s="116">
        <v>0</v>
      </c>
      <c r="Q3594" s="20">
        <f t="shared" si="564"/>
        <v>0</v>
      </c>
      <c r="R3594" s="20">
        <f t="shared" si="565"/>
        <v>712.52178400000003</v>
      </c>
      <c r="S3594" s="20">
        <f t="shared" si="566"/>
        <v>0</v>
      </c>
      <c r="T3594" s="20">
        <f t="shared" si="567"/>
        <v>566.25539200000003</v>
      </c>
      <c r="U3594" s="21">
        <f t="shared" si="568"/>
        <v>1278.7771760000001</v>
      </c>
      <c r="V3594" s="38">
        <f t="shared" si="569"/>
        <v>0.79523025958624649</v>
      </c>
    </row>
    <row r="3595" spans="1:22">
      <c r="A3595">
        <v>3590</v>
      </c>
      <c r="B3595" s="122">
        <f t="shared" si="560"/>
        <v>41789</v>
      </c>
      <c r="C3595" s="122">
        <f t="shared" si="560"/>
        <v>42154</v>
      </c>
      <c r="D3595" s="116">
        <f t="shared" si="561"/>
        <v>2015</v>
      </c>
      <c r="E3595" s="116">
        <f t="shared" si="562"/>
        <v>5</v>
      </c>
      <c r="F3595" s="120">
        <v>0</v>
      </c>
      <c r="G3595" s="121">
        <v>762.27800000000002</v>
      </c>
      <c r="H3595" s="121">
        <v>0</v>
      </c>
      <c r="I3595" s="121">
        <v>726.577</v>
      </c>
      <c r="J3595" s="119">
        <v>0</v>
      </c>
      <c r="K3595" s="117">
        <f t="shared" si="563"/>
        <v>1488.855</v>
      </c>
      <c r="L3595" s="116">
        <v>0</v>
      </c>
      <c r="M3595" s="116">
        <v>219.297</v>
      </c>
      <c r="N3595" s="116">
        <v>0</v>
      </c>
      <c r="O3595" s="116">
        <v>160.70400000000001</v>
      </c>
      <c r="P3595" s="116">
        <v>0</v>
      </c>
      <c r="Q3595" s="20">
        <f t="shared" si="564"/>
        <v>0</v>
      </c>
      <c r="R3595" s="20">
        <f t="shared" si="565"/>
        <v>701.09250899999995</v>
      </c>
      <c r="S3595" s="20">
        <f t="shared" si="566"/>
        <v>0</v>
      </c>
      <c r="T3595" s="20">
        <f t="shared" si="567"/>
        <v>510.39590400000003</v>
      </c>
      <c r="U3595" s="21">
        <f t="shared" si="568"/>
        <v>1211.488413</v>
      </c>
      <c r="V3595" s="38">
        <f t="shared" si="569"/>
        <v>0.81370476842943074</v>
      </c>
    </row>
    <row r="3596" spans="1:22">
      <c r="A3596">
        <v>3591</v>
      </c>
      <c r="B3596" s="122">
        <f t="shared" si="560"/>
        <v>41789</v>
      </c>
      <c r="C3596" s="122">
        <f t="shared" si="560"/>
        <v>42154</v>
      </c>
      <c r="D3596" s="116">
        <f t="shared" si="561"/>
        <v>2015</v>
      </c>
      <c r="E3596" s="116">
        <f t="shared" si="562"/>
        <v>5</v>
      </c>
      <c r="F3596" s="120">
        <v>0</v>
      </c>
      <c r="G3596" s="121">
        <v>1024.037</v>
      </c>
      <c r="H3596" s="121">
        <v>0</v>
      </c>
      <c r="I3596" s="121">
        <v>567.322</v>
      </c>
      <c r="J3596" s="119">
        <v>0</v>
      </c>
      <c r="K3596" s="117">
        <f t="shared" si="563"/>
        <v>1591.3589999999999</v>
      </c>
      <c r="L3596" s="116">
        <v>0</v>
      </c>
      <c r="M3596" s="116">
        <v>288.74799999999999</v>
      </c>
      <c r="N3596" s="116">
        <v>0</v>
      </c>
      <c r="O3596" s="116">
        <v>132.041</v>
      </c>
      <c r="P3596" s="116">
        <v>0</v>
      </c>
      <c r="Q3596" s="20">
        <f t="shared" si="564"/>
        <v>0</v>
      </c>
      <c r="R3596" s="20">
        <f t="shared" si="565"/>
        <v>923.12735599999996</v>
      </c>
      <c r="S3596" s="20">
        <f t="shared" si="566"/>
        <v>0</v>
      </c>
      <c r="T3596" s="20">
        <f t="shared" si="567"/>
        <v>419.36221599999999</v>
      </c>
      <c r="U3596" s="21">
        <f t="shared" si="568"/>
        <v>1342.489572</v>
      </c>
      <c r="V3596" s="38">
        <f t="shared" si="569"/>
        <v>0.84361201463654656</v>
      </c>
    </row>
    <row r="3597" spans="1:22">
      <c r="A3597">
        <v>3592</v>
      </c>
      <c r="B3597" s="122">
        <f t="shared" si="560"/>
        <v>41789</v>
      </c>
      <c r="C3597" s="122">
        <f t="shared" si="560"/>
        <v>42154</v>
      </c>
      <c r="D3597" s="116">
        <f t="shared" si="561"/>
        <v>2015</v>
      </c>
      <c r="E3597" s="116">
        <f t="shared" si="562"/>
        <v>5</v>
      </c>
      <c r="F3597" s="120">
        <v>0</v>
      </c>
      <c r="G3597" s="121">
        <v>961.70100000000002</v>
      </c>
      <c r="H3597" s="121">
        <v>0</v>
      </c>
      <c r="I3597" s="121">
        <v>546.58500000000004</v>
      </c>
      <c r="J3597" s="119">
        <v>0</v>
      </c>
      <c r="K3597" s="117">
        <f t="shared" si="563"/>
        <v>1508.2860000000001</v>
      </c>
      <c r="L3597" s="116">
        <v>0</v>
      </c>
      <c r="M3597" s="116">
        <v>268.50799999999998</v>
      </c>
      <c r="N3597" s="116">
        <v>0</v>
      </c>
      <c r="O3597" s="116">
        <v>126.592</v>
      </c>
      <c r="P3597" s="116">
        <v>0</v>
      </c>
      <c r="Q3597" s="20">
        <f t="shared" si="564"/>
        <v>0</v>
      </c>
      <c r="R3597" s="20">
        <f t="shared" si="565"/>
        <v>858.42007599999999</v>
      </c>
      <c r="S3597" s="20">
        <f t="shared" si="566"/>
        <v>0</v>
      </c>
      <c r="T3597" s="20">
        <f t="shared" si="567"/>
        <v>402.05619200000001</v>
      </c>
      <c r="U3597" s="21">
        <f t="shared" si="568"/>
        <v>1260.4762679999999</v>
      </c>
      <c r="V3597" s="38">
        <f t="shared" si="569"/>
        <v>0.8357010991284145</v>
      </c>
    </row>
    <row r="3598" spans="1:22">
      <c r="A3598">
        <v>3593</v>
      </c>
      <c r="B3598" s="122">
        <f t="shared" si="560"/>
        <v>41789</v>
      </c>
      <c r="C3598" s="122">
        <f t="shared" si="560"/>
        <v>42154</v>
      </c>
      <c r="D3598" s="116">
        <f t="shared" si="561"/>
        <v>2015</v>
      </c>
      <c r="E3598" s="116">
        <f t="shared" si="562"/>
        <v>5</v>
      </c>
      <c r="F3598" s="120">
        <v>0</v>
      </c>
      <c r="G3598" s="121">
        <v>952.59</v>
      </c>
      <c r="H3598" s="121">
        <v>0</v>
      </c>
      <c r="I3598" s="121">
        <v>551.57799999999997</v>
      </c>
      <c r="J3598" s="119">
        <v>0</v>
      </c>
      <c r="K3598" s="117">
        <f t="shared" si="563"/>
        <v>1504.1680000000001</v>
      </c>
      <c r="L3598" s="116">
        <v>0</v>
      </c>
      <c r="M3598" s="116">
        <v>267.29700000000003</v>
      </c>
      <c r="N3598" s="116">
        <v>0</v>
      </c>
      <c r="O3598" s="116">
        <v>127.265</v>
      </c>
      <c r="P3598" s="116">
        <v>0</v>
      </c>
      <c r="Q3598" s="20">
        <f t="shared" si="564"/>
        <v>0</v>
      </c>
      <c r="R3598" s="20">
        <f t="shared" si="565"/>
        <v>854.54850900000008</v>
      </c>
      <c r="S3598" s="20">
        <f t="shared" si="566"/>
        <v>0</v>
      </c>
      <c r="T3598" s="20">
        <f t="shared" si="567"/>
        <v>404.19364000000002</v>
      </c>
      <c r="U3598" s="21">
        <f t="shared" si="568"/>
        <v>1258.7421490000002</v>
      </c>
      <c r="V3598" s="38">
        <f t="shared" si="569"/>
        <v>0.83683614396796102</v>
      </c>
    </row>
    <row r="3599" spans="1:22">
      <c r="A3599">
        <v>3594</v>
      </c>
      <c r="B3599" s="122">
        <f t="shared" si="560"/>
        <v>41789</v>
      </c>
      <c r="C3599" s="122">
        <f t="shared" si="560"/>
        <v>42154</v>
      </c>
      <c r="D3599" s="116">
        <f t="shared" si="561"/>
        <v>2015</v>
      </c>
      <c r="E3599" s="116">
        <f t="shared" si="562"/>
        <v>5</v>
      </c>
      <c r="F3599" s="120">
        <v>0</v>
      </c>
      <c r="G3599" s="121">
        <v>945.76099999999997</v>
      </c>
      <c r="H3599" s="121">
        <v>7.9020000000000001</v>
      </c>
      <c r="I3599" s="121">
        <v>672.43499999999995</v>
      </c>
      <c r="J3599" s="119">
        <v>0</v>
      </c>
      <c r="K3599" s="117">
        <f t="shared" si="563"/>
        <v>1626.098</v>
      </c>
      <c r="L3599" s="116">
        <v>0</v>
      </c>
      <c r="M3599" s="116">
        <v>265.40499999999997</v>
      </c>
      <c r="N3599" s="116">
        <v>13.082000000000001</v>
      </c>
      <c r="O3599" s="116">
        <v>148.47200000000001</v>
      </c>
      <c r="P3599" s="116">
        <v>0</v>
      </c>
      <c r="Q3599" s="20">
        <f t="shared" si="564"/>
        <v>0</v>
      </c>
      <c r="R3599" s="20">
        <f t="shared" si="565"/>
        <v>848.49978499999997</v>
      </c>
      <c r="S3599" s="20">
        <f t="shared" si="566"/>
        <v>25.522982000000003</v>
      </c>
      <c r="T3599" s="20">
        <f t="shared" si="567"/>
        <v>471.54707200000007</v>
      </c>
      <c r="U3599" s="21">
        <f t="shared" si="568"/>
        <v>1345.569839</v>
      </c>
      <c r="V3599" s="38">
        <f t="shared" si="569"/>
        <v>0.82748385337169106</v>
      </c>
    </row>
    <row r="3600" spans="1:22">
      <c r="A3600">
        <v>3595</v>
      </c>
      <c r="B3600" s="122">
        <f t="shared" si="560"/>
        <v>41789</v>
      </c>
      <c r="C3600" s="122">
        <f t="shared" si="560"/>
        <v>42154</v>
      </c>
      <c r="D3600" s="116">
        <f t="shared" si="561"/>
        <v>2015</v>
      </c>
      <c r="E3600" s="116">
        <f t="shared" si="562"/>
        <v>5</v>
      </c>
      <c r="F3600" s="120">
        <v>0</v>
      </c>
      <c r="G3600" s="121">
        <v>977.39200000000005</v>
      </c>
      <c r="H3600" s="121">
        <v>0</v>
      </c>
      <c r="I3600" s="121">
        <v>838.73400000000004</v>
      </c>
      <c r="J3600" s="119">
        <v>0</v>
      </c>
      <c r="K3600" s="117">
        <f t="shared" si="563"/>
        <v>1816.1260000000002</v>
      </c>
      <c r="L3600" s="116">
        <v>0</v>
      </c>
      <c r="M3600" s="116">
        <v>276.05900000000003</v>
      </c>
      <c r="N3600" s="116">
        <v>0</v>
      </c>
      <c r="O3600" s="116">
        <v>178.571</v>
      </c>
      <c r="P3600" s="116">
        <v>0</v>
      </c>
      <c r="Q3600" s="20">
        <f t="shared" si="564"/>
        <v>0</v>
      </c>
      <c r="R3600" s="20">
        <f t="shared" si="565"/>
        <v>882.56062300000008</v>
      </c>
      <c r="S3600" s="20">
        <f t="shared" si="566"/>
        <v>0</v>
      </c>
      <c r="T3600" s="20">
        <f t="shared" si="567"/>
        <v>567.14149600000007</v>
      </c>
      <c r="U3600" s="21">
        <f t="shared" si="568"/>
        <v>1449.702119</v>
      </c>
      <c r="V3600" s="38">
        <f t="shared" si="569"/>
        <v>0.79823873398651846</v>
      </c>
    </row>
    <row r="3601" spans="1:22">
      <c r="A3601">
        <v>3596</v>
      </c>
      <c r="B3601" s="122">
        <f t="shared" si="560"/>
        <v>41789</v>
      </c>
      <c r="C3601" s="122">
        <f t="shared" si="560"/>
        <v>42154</v>
      </c>
      <c r="D3601" s="116">
        <f t="shared" si="561"/>
        <v>2015</v>
      </c>
      <c r="E3601" s="116">
        <f t="shared" si="562"/>
        <v>5</v>
      </c>
      <c r="F3601" s="120">
        <v>0</v>
      </c>
      <c r="G3601" s="121">
        <v>976.64</v>
      </c>
      <c r="H3601" s="121">
        <v>2.5459999999999998</v>
      </c>
      <c r="I3601" s="121">
        <v>903.65300000000002</v>
      </c>
      <c r="J3601" s="119">
        <v>0</v>
      </c>
      <c r="K3601" s="117">
        <f t="shared" si="563"/>
        <v>1882.8389999999999</v>
      </c>
      <c r="L3601" s="116">
        <v>0</v>
      </c>
      <c r="M3601" s="116">
        <v>274.13</v>
      </c>
      <c r="N3601" s="116">
        <v>3.9630000000000001</v>
      </c>
      <c r="O3601" s="116">
        <v>195.637</v>
      </c>
      <c r="P3601" s="116">
        <v>0</v>
      </c>
      <c r="Q3601" s="20">
        <f t="shared" si="564"/>
        <v>0</v>
      </c>
      <c r="R3601" s="20">
        <f t="shared" si="565"/>
        <v>876.39360999999997</v>
      </c>
      <c r="S3601" s="20">
        <f t="shared" si="566"/>
        <v>7.7318130000000007</v>
      </c>
      <c r="T3601" s="20">
        <f t="shared" si="567"/>
        <v>621.34311200000002</v>
      </c>
      <c r="U3601" s="21">
        <f t="shared" si="568"/>
        <v>1505.468535</v>
      </c>
      <c r="V3601" s="38">
        <f t="shared" si="569"/>
        <v>0.79957369429887526</v>
      </c>
    </row>
    <row r="3602" spans="1:22">
      <c r="A3602">
        <v>3597</v>
      </c>
      <c r="B3602" s="122">
        <f t="shared" si="560"/>
        <v>41789</v>
      </c>
      <c r="C3602" s="122">
        <f t="shared" si="560"/>
        <v>42154</v>
      </c>
      <c r="D3602" s="116">
        <f t="shared" si="561"/>
        <v>2015</v>
      </c>
      <c r="E3602" s="116">
        <f t="shared" si="562"/>
        <v>5</v>
      </c>
      <c r="F3602" s="120">
        <v>0</v>
      </c>
      <c r="G3602" s="121">
        <v>995.54700000000003</v>
      </c>
      <c r="H3602" s="121">
        <v>0</v>
      </c>
      <c r="I3602" s="121">
        <v>898.66600000000005</v>
      </c>
      <c r="J3602" s="119">
        <v>0</v>
      </c>
      <c r="K3602" s="117">
        <f t="shared" si="563"/>
        <v>1894.2130000000002</v>
      </c>
      <c r="L3602" s="116">
        <v>0</v>
      </c>
      <c r="M3602" s="116">
        <v>280.59699999999998</v>
      </c>
      <c r="N3602" s="116">
        <v>0</v>
      </c>
      <c r="O3602" s="116">
        <v>195.24700000000001</v>
      </c>
      <c r="P3602" s="116">
        <v>0</v>
      </c>
      <c r="Q3602" s="20">
        <f t="shared" si="564"/>
        <v>0</v>
      </c>
      <c r="R3602" s="20">
        <f t="shared" si="565"/>
        <v>897.06860899999992</v>
      </c>
      <c r="S3602" s="20">
        <f t="shared" si="566"/>
        <v>0</v>
      </c>
      <c r="T3602" s="20">
        <f t="shared" si="567"/>
        <v>620.1044720000001</v>
      </c>
      <c r="U3602" s="21">
        <f t="shared" si="568"/>
        <v>1517.1730809999999</v>
      </c>
      <c r="V3602" s="38">
        <f t="shared" si="569"/>
        <v>0.80095167808477707</v>
      </c>
    </row>
    <row r="3603" spans="1:22">
      <c r="A3603">
        <v>3598</v>
      </c>
      <c r="B3603" s="122">
        <f t="shared" si="560"/>
        <v>41789</v>
      </c>
      <c r="C3603" s="122">
        <f t="shared" si="560"/>
        <v>42154</v>
      </c>
      <c r="D3603" s="116">
        <f t="shared" si="561"/>
        <v>2015</v>
      </c>
      <c r="E3603" s="116">
        <f t="shared" si="562"/>
        <v>5</v>
      </c>
      <c r="F3603" s="120">
        <v>0</v>
      </c>
      <c r="G3603" s="121">
        <v>922.548</v>
      </c>
      <c r="H3603" s="121">
        <v>0</v>
      </c>
      <c r="I3603" s="121">
        <v>863.53800000000001</v>
      </c>
      <c r="J3603" s="119">
        <v>0</v>
      </c>
      <c r="K3603" s="117">
        <f t="shared" si="563"/>
        <v>1786.086</v>
      </c>
      <c r="L3603" s="116">
        <v>0</v>
      </c>
      <c r="M3603" s="116">
        <v>260.23</v>
      </c>
      <c r="N3603" s="116">
        <v>0</v>
      </c>
      <c r="O3603" s="116">
        <v>187.16</v>
      </c>
      <c r="P3603" s="116">
        <v>0</v>
      </c>
      <c r="Q3603" s="20">
        <f t="shared" si="564"/>
        <v>0</v>
      </c>
      <c r="R3603" s="20">
        <f t="shared" si="565"/>
        <v>831.95531000000005</v>
      </c>
      <c r="S3603" s="20">
        <f t="shared" si="566"/>
        <v>0</v>
      </c>
      <c r="T3603" s="20">
        <f t="shared" si="567"/>
        <v>594.42016000000001</v>
      </c>
      <c r="U3603" s="21">
        <f t="shared" si="568"/>
        <v>1426.37547</v>
      </c>
      <c r="V3603" s="38">
        <f t="shared" si="569"/>
        <v>0.79860402578599232</v>
      </c>
    </row>
    <row r="3604" spans="1:22">
      <c r="A3604">
        <v>3599</v>
      </c>
      <c r="B3604" s="122">
        <f t="shared" si="560"/>
        <v>41789</v>
      </c>
      <c r="C3604" s="122">
        <f t="shared" si="560"/>
        <v>42154</v>
      </c>
      <c r="D3604" s="116">
        <f t="shared" si="561"/>
        <v>2015</v>
      </c>
      <c r="E3604" s="116">
        <f t="shared" si="562"/>
        <v>5</v>
      </c>
      <c r="F3604" s="120">
        <v>0</v>
      </c>
      <c r="G3604" s="121">
        <v>965.25900000000001</v>
      </c>
      <c r="H3604" s="121">
        <v>0</v>
      </c>
      <c r="I3604" s="121">
        <v>790.91499999999996</v>
      </c>
      <c r="J3604" s="119">
        <v>0</v>
      </c>
      <c r="K3604" s="117">
        <f t="shared" si="563"/>
        <v>1756.174</v>
      </c>
      <c r="L3604" s="116">
        <v>0</v>
      </c>
      <c r="M3604" s="116">
        <v>271.62799999999999</v>
      </c>
      <c r="N3604" s="116">
        <v>0</v>
      </c>
      <c r="O3604" s="116">
        <v>167.74600000000001</v>
      </c>
      <c r="P3604" s="116">
        <v>0</v>
      </c>
      <c r="Q3604" s="20">
        <f t="shared" si="564"/>
        <v>0</v>
      </c>
      <c r="R3604" s="20">
        <f t="shared" si="565"/>
        <v>868.39471600000002</v>
      </c>
      <c r="S3604" s="20">
        <f t="shared" si="566"/>
        <v>0</v>
      </c>
      <c r="T3604" s="20">
        <f t="shared" si="567"/>
        <v>532.76129600000002</v>
      </c>
      <c r="U3604" s="21">
        <f t="shared" si="568"/>
        <v>1401.1560119999999</v>
      </c>
      <c r="V3604" s="38">
        <f t="shared" si="569"/>
        <v>0.79784577837959103</v>
      </c>
    </row>
    <row r="3605" spans="1:22">
      <c r="A3605">
        <v>3600</v>
      </c>
      <c r="B3605" s="122">
        <f t="shared" si="560"/>
        <v>41789</v>
      </c>
      <c r="C3605" s="122">
        <f t="shared" si="560"/>
        <v>42154</v>
      </c>
      <c r="D3605" s="116">
        <f t="shared" si="561"/>
        <v>2015</v>
      </c>
      <c r="E3605" s="116">
        <f t="shared" si="562"/>
        <v>5</v>
      </c>
      <c r="F3605" s="120">
        <v>0</v>
      </c>
      <c r="G3605" s="121">
        <v>1005.751</v>
      </c>
      <c r="H3605" s="121">
        <v>0</v>
      </c>
      <c r="I3605" s="121">
        <v>755.33100000000002</v>
      </c>
      <c r="J3605" s="119">
        <v>0</v>
      </c>
      <c r="K3605" s="117">
        <f t="shared" si="563"/>
        <v>1761.0819999999999</v>
      </c>
      <c r="L3605" s="116">
        <v>0</v>
      </c>
      <c r="M3605" s="116">
        <v>279.01400000000001</v>
      </c>
      <c r="N3605" s="116">
        <v>0</v>
      </c>
      <c r="O3605" s="116">
        <v>157.41999999999999</v>
      </c>
      <c r="P3605" s="116">
        <v>0</v>
      </c>
      <c r="Q3605" s="20">
        <f t="shared" si="564"/>
        <v>0</v>
      </c>
      <c r="R3605" s="20">
        <f t="shared" si="565"/>
        <v>892.00775800000008</v>
      </c>
      <c r="S3605" s="20">
        <f t="shared" si="566"/>
        <v>0</v>
      </c>
      <c r="T3605" s="20">
        <f t="shared" si="567"/>
        <v>499.96591999999998</v>
      </c>
      <c r="U3605" s="21">
        <f t="shared" si="568"/>
        <v>1391.9736780000001</v>
      </c>
      <c r="V3605" s="38">
        <f t="shared" si="569"/>
        <v>0.79040821381400761</v>
      </c>
    </row>
    <row r="3606" spans="1:22">
      <c r="A3606">
        <v>3601</v>
      </c>
      <c r="B3606" s="122">
        <f t="shared" si="560"/>
        <v>41790</v>
      </c>
      <c r="C3606" s="122">
        <f t="shared" si="560"/>
        <v>42155</v>
      </c>
      <c r="D3606" s="116">
        <f t="shared" si="561"/>
        <v>2015</v>
      </c>
      <c r="E3606" s="116">
        <f t="shared" si="562"/>
        <v>5</v>
      </c>
      <c r="F3606" s="120">
        <v>0</v>
      </c>
      <c r="G3606" s="121">
        <v>1004.8</v>
      </c>
      <c r="H3606" s="121">
        <v>0</v>
      </c>
      <c r="I3606" s="121">
        <v>742.06700000000001</v>
      </c>
      <c r="J3606" s="119">
        <v>0</v>
      </c>
      <c r="K3606" s="117">
        <f t="shared" si="563"/>
        <v>1746.867</v>
      </c>
      <c r="L3606" s="116">
        <v>0</v>
      </c>
      <c r="M3606" s="116">
        <v>281.875</v>
      </c>
      <c r="N3606" s="116">
        <v>0</v>
      </c>
      <c r="O3606" s="116">
        <v>150.69499999999999</v>
      </c>
      <c r="P3606" s="116">
        <v>0</v>
      </c>
      <c r="Q3606" s="20">
        <f t="shared" si="564"/>
        <v>0</v>
      </c>
      <c r="R3606" s="20">
        <f t="shared" si="565"/>
        <v>901.15437500000007</v>
      </c>
      <c r="S3606" s="20">
        <f t="shared" si="566"/>
        <v>0</v>
      </c>
      <c r="T3606" s="20">
        <f t="shared" si="567"/>
        <v>478.60732000000002</v>
      </c>
      <c r="U3606" s="21">
        <f t="shared" si="568"/>
        <v>1379.7616950000001</v>
      </c>
      <c r="V3606" s="38">
        <f t="shared" si="569"/>
        <v>0.78984931022224369</v>
      </c>
    </row>
    <row r="3607" spans="1:22">
      <c r="A3607">
        <v>3602</v>
      </c>
      <c r="B3607" s="122">
        <f t="shared" si="560"/>
        <v>41790</v>
      </c>
      <c r="C3607" s="122">
        <f t="shared" si="560"/>
        <v>42155</v>
      </c>
      <c r="D3607" s="116">
        <f t="shared" si="561"/>
        <v>2015</v>
      </c>
      <c r="E3607" s="116">
        <f t="shared" si="562"/>
        <v>5</v>
      </c>
      <c r="F3607" s="120">
        <v>0</v>
      </c>
      <c r="G3607" s="121">
        <v>737.42899999999997</v>
      </c>
      <c r="H3607" s="121">
        <v>0</v>
      </c>
      <c r="I3607" s="121">
        <v>743.53099999999995</v>
      </c>
      <c r="J3607" s="119">
        <v>0</v>
      </c>
      <c r="K3607" s="117">
        <f t="shared" si="563"/>
        <v>1480.96</v>
      </c>
      <c r="L3607" s="116">
        <v>0</v>
      </c>
      <c r="M3607" s="116">
        <v>212.46100000000001</v>
      </c>
      <c r="N3607" s="116">
        <v>0</v>
      </c>
      <c r="O3607" s="116">
        <v>151.56</v>
      </c>
      <c r="P3607" s="116">
        <v>0</v>
      </c>
      <c r="Q3607" s="20">
        <f t="shared" si="564"/>
        <v>0</v>
      </c>
      <c r="R3607" s="20">
        <f t="shared" si="565"/>
        <v>679.23781700000006</v>
      </c>
      <c r="S3607" s="20">
        <f t="shared" si="566"/>
        <v>0</v>
      </c>
      <c r="T3607" s="20">
        <f t="shared" si="567"/>
        <v>481.35456000000005</v>
      </c>
      <c r="U3607" s="21">
        <f t="shared" si="568"/>
        <v>1160.5923770000002</v>
      </c>
      <c r="V3607" s="38">
        <f t="shared" si="569"/>
        <v>0.78367570832433031</v>
      </c>
    </row>
    <row r="3608" spans="1:22">
      <c r="A3608">
        <v>3603</v>
      </c>
      <c r="B3608" s="122">
        <f t="shared" si="560"/>
        <v>41790</v>
      </c>
      <c r="C3608" s="122">
        <f t="shared" si="560"/>
        <v>42155</v>
      </c>
      <c r="D3608" s="116">
        <f t="shared" si="561"/>
        <v>2015</v>
      </c>
      <c r="E3608" s="116">
        <f t="shared" si="562"/>
        <v>5</v>
      </c>
      <c r="F3608" s="120">
        <v>0</v>
      </c>
      <c r="G3608" s="121">
        <v>737.70399999999995</v>
      </c>
      <c r="H3608" s="121">
        <v>0</v>
      </c>
      <c r="I3608" s="121">
        <v>742.11500000000001</v>
      </c>
      <c r="J3608" s="119">
        <v>0</v>
      </c>
      <c r="K3608" s="117">
        <f t="shared" si="563"/>
        <v>1479.819</v>
      </c>
      <c r="L3608" s="116">
        <v>0</v>
      </c>
      <c r="M3608" s="116">
        <v>212.476</v>
      </c>
      <c r="N3608" s="116">
        <v>0</v>
      </c>
      <c r="O3608" s="116">
        <v>150.32</v>
      </c>
      <c r="P3608" s="116">
        <v>0</v>
      </c>
      <c r="Q3608" s="20">
        <f t="shared" si="564"/>
        <v>0</v>
      </c>
      <c r="R3608" s="20">
        <f t="shared" si="565"/>
        <v>679.28577200000007</v>
      </c>
      <c r="S3608" s="20">
        <f t="shared" si="566"/>
        <v>0</v>
      </c>
      <c r="T3608" s="20">
        <f t="shared" si="567"/>
        <v>477.41631999999998</v>
      </c>
      <c r="U3608" s="21">
        <f t="shared" si="568"/>
        <v>1156.702092</v>
      </c>
      <c r="V3608" s="38">
        <f t="shared" si="569"/>
        <v>0.78165106137980389</v>
      </c>
    </row>
    <row r="3609" spans="1:22">
      <c r="A3609">
        <v>3604</v>
      </c>
      <c r="B3609" s="122">
        <f t="shared" si="560"/>
        <v>41790</v>
      </c>
      <c r="C3609" s="122">
        <f t="shared" si="560"/>
        <v>42155</v>
      </c>
      <c r="D3609" s="116">
        <f t="shared" si="561"/>
        <v>2015</v>
      </c>
      <c r="E3609" s="116">
        <f t="shared" si="562"/>
        <v>5</v>
      </c>
      <c r="F3609" s="120">
        <v>0</v>
      </c>
      <c r="G3609" s="121">
        <v>743.13599999999997</v>
      </c>
      <c r="H3609" s="121">
        <v>0</v>
      </c>
      <c r="I3609" s="121">
        <v>746.64499999999998</v>
      </c>
      <c r="J3609" s="119">
        <v>0</v>
      </c>
      <c r="K3609" s="117">
        <f t="shared" si="563"/>
        <v>1489.7809999999999</v>
      </c>
      <c r="L3609" s="116">
        <v>0</v>
      </c>
      <c r="M3609" s="116">
        <v>214.63399999999999</v>
      </c>
      <c r="N3609" s="116">
        <v>0</v>
      </c>
      <c r="O3609" s="116">
        <v>150.95599999999999</v>
      </c>
      <c r="P3609" s="116">
        <v>0</v>
      </c>
      <c r="Q3609" s="20">
        <f t="shared" si="564"/>
        <v>0</v>
      </c>
      <c r="R3609" s="20">
        <f t="shared" si="565"/>
        <v>686.18489799999998</v>
      </c>
      <c r="S3609" s="20">
        <f t="shared" si="566"/>
        <v>0</v>
      </c>
      <c r="T3609" s="20">
        <f t="shared" si="567"/>
        <v>479.43625600000001</v>
      </c>
      <c r="U3609" s="21">
        <f t="shared" si="568"/>
        <v>1165.6211539999999</v>
      </c>
      <c r="V3609" s="38">
        <f t="shared" si="569"/>
        <v>0.78241107518487618</v>
      </c>
    </row>
    <row r="3610" spans="1:22">
      <c r="A3610">
        <v>3605</v>
      </c>
      <c r="B3610" s="122">
        <f t="shared" si="560"/>
        <v>41790</v>
      </c>
      <c r="C3610" s="122">
        <f t="shared" si="560"/>
        <v>42155</v>
      </c>
      <c r="D3610" s="116">
        <f t="shared" si="561"/>
        <v>2015</v>
      </c>
      <c r="E3610" s="116">
        <f t="shared" si="562"/>
        <v>5</v>
      </c>
      <c r="F3610" s="120">
        <v>0</v>
      </c>
      <c r="G3610" s="121">
        <v>749.87900000000002</v>
      </c>
      <c r="H3610" s="121">
        <v>0</v>
      </c>
      <c r="I3610" s="121">
        <v>740.02300000000002</v>
      </c>
      <c r="J3610" s="119">
        <v>0</v>
      </c>
      <c r="K3610" s="117">
        <f t="shared" si="563"/>
        <v>1489.902</v>
      </c>
      <c r="L3610" s="116">
        <v>0</v>
      </c>
      <c r="M3610" s="116">
        <v>217.20599999999999</v>
      </c>
      <c r="N3610" s="116">
        <v>0</v>
      </c>
      <c r="O3610" s="116">
        <v>149.971</v>
      </c>
      <c r="P3610" s="116">
        <v>0</v>
      </c>
      <c r="Q3610" s="20">
        <f t="shared" si="564"/>
        <v>0</v>
      </c>
      <c r="R3610" s="20">
        <f t="shared" si="565"/>
        <v>694.40758199999993</v>
      </c>
      <c r="S3610" s="20">
        <f t="shared" si="566"/>
        <v>0</v>
      </c>
      <c r="T3610" s="20">
        <f t="shared" si="567"/>
        <v>476.30789600000003</v>
      </c>
      <c r="U3610" s="21">
        <f t="shared" si="568"/>
        <v>1170.7154780000001</v>
      </c>
      <c r="V3610" s="38">
        <f t="shared" si="569"/>
        <v>0.78576676721019234</v>
      </c>
    </row>
    <row r="3611" spans="1:22">
      <c r="A3611">
        <v>3606</v>
      </c>
      <c r="B3611" s="122">
        <f t="shared" si="560"/>
        <v>41790</v>
      </c>
      <c r="C3611" s="122">
        <f t="shared" si="560"/>
        <v>42155</v>
      </c>
      <c r="D3611" s="116">
        <f t="shared" si="561"/>
        <v>2015</v>
      </c>
      <c r="E3611" s="116">
        <f t="shared" si="562"/>
        <v>5</v>
      </c>
      <c r="F3611" s="120">
        <v>0</v>
      </c>
      <c r="G3611" s="121">
        <v>747.60900000000004</v>
      </c>
      <c r="H3611" s="121">
        <v>0</v>
      </c>
      <c r="I3611" s="121">
        <v>741.73</v>
      </c>
      <c r="J3611" s="119">
        <v>0</v>
      </c>
      <c r="K3611" s="117">
        <f t="shared" si="563"/>
        <v>1489.3389999999999</v>
      </c>
      <c r="L3611" s="116">
        <v>0</v>
      </c>
      <c r="M3611" s="116">
        <v>216.67099999999999</v>
      </c>
      <c r="N3611" s="116">
        <v>0</v>
      </c>
      <c r="O3611" s="116">
        <v>150.261</v>
      </c>
      <c r="P3611" s="116">
        <v>0</v>
      </c>
      <c r="Q3611" s="20">
        <f t="shared" si="564"/>
        <v>0</v>
      </c>
      <c r="R3611" s="20">
        <f t="shared" si="565"/>
        <v>692.69718699999999</v>
      </c>
      <c r="S3611" s="20">
        <f t="shared" si="566"/>
        <v>0</v>
      </c>
      <c r="T3611" s="20">
        <f t="shared" si="567"/>
        <v>477.22893600000003</v>
      </c>
      <c r="U3611" s="21">
        <f t="shared" si="568"/>
        <v>1169.926123</v>
      </c>
      <c r="V3611" s="38">
        <f t="shared" si="569"/>
        <v>0.78553379922233957</v>
      </c>
    </row>
    <row r="3612" spans="1:22">
      <c r="A3612">
        <v>3607</v>
      </c>
      <c r="B3612" s="122">
        <f t="shared" si="560"/>
        <v>41790</v>
      </c>
      <c r="C3612" s="122">
        <f t="shared" si="560"/>
        <v>42155</v>
      </c>
      <c r="D3612" s="116">
        <f t="shared" si="561"/>
        <v>2015</v>
      </c>
      <c r="E3612" s="116">
        <f t="shared" si="562"/>
        <v>5</v>
      </c>
      <c r="F3612" s="120">
        <v>0</v>
      </c>
      <c r="G3612" s="121">
        <v>738.20100000000002</v>
      </c>
      <c r="H3612" s="121">
        <v>0</v>
      </c>
      <c r="I3612" s="121">
        <v>748.01700000000005</v>
      </c>
      <c r="J3612" s="119">
        <v>0</v>
      </c>
      <c r="K3612" s="117">
        <f t="shared" si="563"/>
        <v>1486.2180000000001</v>
      </c>
      <c r="L3612" s="116">
        <v>0</v>
      </c>
      <c r="M3612" s="116">
        <v>216.12899999999999</v>
      </c>
      <c r="N3612" s="116">
        <v>0</v>
      </c>
      <c r="O3612" s="116">
        <v>151.16</v>
      </c>
      <c r="P3612" s="116">
        <v>0</v>
      </c>
      <c r="Q3612" s="20">
        <f t="shared" si="564"/>
        <v>0</v>
      </c>
      <c r="R3612" s="20">
        <f t="shared" si="565"/>
        <v>690.96441300000004</v>
      </c>
      <c r="S3612" s="20">
        <f t="shared" si="566"/>
        <v>0</v>
      </c>
      <c r="T3612" s="20">
        <f t="shared" si="567"/>
        <v>480.08416</v>
      </c>
      <c r="U3612" s="21">
        <f t="shared" si="568"/>
        <v>1171.048573</v>
      </c>
      <c r="V3612" s="38">
        <f t="shared" si="569"/>
        <v>0.7879386287879705</v>
      </c>
    </row>
    <row r="3613" spans="1:22">
      <c r="A3613">
        <v>3608</v>
      </c>
      <c r="B3613" s="122">
        <f t="shared" si="560"/>
        <v>41790</v>
      </c>
      <c r="C3613" s="122">
        <f t="shared" si="560"/>
        <v>42155</v>
      </c>
      <c r="D3613" s="116">
        <f t="shared" si="561"/>
        <v>2015</v>
      </c>
      <c r="E3613" s="116">
        <f t="shared" si="562"/>
        <v>5</v>
      </c>
      <c r="F3613" s="120">
        <v>0</v>
      </c>
      <c r="G3613" s="121">
        <v>744.75599999999997</v>
      </c>
      <c r="H3613" s="121">
        <v>0</v>
      </c>
      <c r="I3613" s="121">
        <v>740.26099999999997</v>
      </c>
      <c r="J3613" s="119">
        <v>0</v>
      </c>
      <c r="K3613" s="117">
        <f t="shared" si="563"/>
        <v>1485.0169999999998</v>
      </c>
      <c r="L3613" s="116">
        <v>0</v>
      </c>
      <c r="M3613" s="116">
        <v>215.69</v>
      </c>
      <c r="N3613" s="116">
        <v>0</v>
      </c>
      <c r="O3613" s="116">
        <v>149.94900000000001</v>
      </c>
      <c r="P3613" s="116">
        <v>0</v>
      </c>
      <c r="Q3613" s="20">
        <f t="shared" si="564"/>
        <v>0</v>
      </c>
      <c r="R3613" s="20">
        <f t="shared" si="565"/>
        <v>689.56092999999998</v>
      </c>
      <c r="S3613" s="20">
        <f t="shared" si="566"/>
        <v>0</v>
      </c>
      <c r="T3613" s="20">
        <f t="shared" si="567"/>
        <v>476.23802400000005</v>
      </c>
      <c r="U3613" s="21">
        <f t="shared" si="568"/>
        <v>1165.7989540000001</v>
      </c>
      <c r="V3613" s="38">
        <f t="shared" si="569"/>
        <v>0.7850408136741871</v>
      </c>
    </row>
    <row r="3614" spans="1:22">
      <c r="A3614">
        <v>3609</v>
      </c>
      <c r="B3614" s="122">
        <f t="shared" si="560"/>
        <v>41790</v>
      </c>
      <c r="C3614" s="122">
        <f t="shared" si="560"/>
        <v>42155</v>
      </c>
      <c r="D3614" s="116">
        <f t="shared" si="561"/>
        <v>2015</v>
      </c>
      <c r="E3614" s="116">
        <f t="shared" si="562"/>
        <v>5</v>
      </c>
      <c r="F3614" s="120">
        <v>0</v>
      </c>
      <c r="G3614" s="121">
        <v>747.84</v>
      </c>
      <c r="H3614" s="121">
        <v>0</v>
      </c>
      <c r="I3614" s="121">
        <v>743.03899999999999</v>
      </c>
      <c r="J3614" s="119">
        <v>0</v>
      </c>
      <c r="K3614" s="117">
        <f t="shared" si="563"/>
        <v>1490.8789999999999</v>
      </c>
      <c r="L3614" s="116">
        <v>0</v>
      </c>
      <c r="M3614" s="116">
        <v>216.404</v>
      </c>
      <c r="N3614" s="116">
        <v>0</v>
      </c>
      <c r="O3614" s="116">
        <v>150.339</v>
      </c>
      <c r="P3614" s="116">
        <v>0</v>
      </c>
      <c r="Q3614" s="20">
        <f t="shared" si="564"/>
        <v>0</v>
      </c>
      <c r="R3614" s="20">
        <f t="shared" si="565"/>
        <v>691.84358799999995</v>
      </c>
      <c r="S3614" s="20">
        <f t="shared" si="566"/>
        <v>0</v>
      </c>
      <c r="T3614" s="20">
        <f t="shared" si="567"/>
        <v>477.47666400000003</v>
      </c>
      <c r="U3614" s="21">
        <f t="shared" si="568"/>
        <v>1169.320252</v>
      </c>
      <c r="V3614" s="38">
        <f t="shared" si="569"/>
        <v>0.78431599881680547</v>
      </c>
    </row>
    <row r="3615" spans="1:22">
      <c r="A3615">
        <v>3610</v>
      </c>
      <c r="B3615" s="122">
        <f t="shared" ref="B3615:C3678" si="570">+B3591+1</f>
        <v>41790</v>
      </c>
      <c r="C3615" s="122">
        <f t="shared" si="570"/>
        <v>42155</v>
      </c>
      <c r="D3615" s="116">
        <f t="shared" si="561"/>
        <v>2015</v>
      </c>
      <c r="E3615" s="116">
        <f t="shared" si="562"/>
        <v>5</v>
      </c>
      <c r="F3615" s="120">
        <v>0</v>
      </c>
      <c r="G3615" s="121">
        <v>748.15200000000004</v>
      </c>
      <c r="H3615" s="121">
        <v>0</v>
      </c>
      <c r="I3615" s="121">
        <v>734.12900000000002</v>
      </c>
      <c r="J3615" s="119">
        <v>0</v>
      </c>
      <c r="K3615" s="117">
        <f t="shared" si="563"/>
        <v>1482.2809999999999</v>
      </c>
      <c r="L3615" s="116">
        <v>0</v>
      </c>
      <c r="M3615" s="116">
        <v>216.238</v>
      </c>
      <c r="N3615" s="116">
        <v>0</v>
      </c>
      <c r="O3615" s="116">
        <v>149.05099999999999</v>
      </c>
      <c r="P3615" s="116">
        <v>0</v>
      </c>
      <c r="Q3615" s="20">
        <f t="shared" si="564"/>
        <v>0</v>
      </c>
      <c r="R3615" s="20">
        <f t="shared" si="565"/>
        <v>691.31288600000005</v>
      </c>
      <c r="S3615" s="20">
        <f t="shared" si="566"/>
        <v>0</v>
      </c>
      <c r="T3615" s="20">
        <f t="shared" si="567"/>
        <v>473.38597599999997</v>
      </c>
      <c r="U3615" s="21">
        <f t="shared" si="568"/>
        <v>1164.698862</v>
      </c>
      <c r="V3615" s="38">
        <f t="shared" si="569"/>
        <v>0.78574768346892387</v>
      </c>
    </row>
    <row r="3616" spans="1:22">
      <c r="A3616">
        <v>3611</v>
      </c>
      <c r="B3616" s="122">
        <f t="shared" si="570"/>
        <v>41790</v>
      </c>
      <c r="C3616" s="122">
        <f t="shared" si="570"/>
        <v>42155</v>
      </c>
      <c r="D3616" s="116">
        <f t="shared" si="561"/>
        <v>2015</v>
      </c>
      <c r="E3616" s="116">
        <f t="shared" si="562"/>
        <v>5</v>
      </c>
      <c r="F3616" s="120">
        <v>0</v>
      </c>
      <c r="G3616" s="121">
        <v>748.73900000000003</v>
      </c>
      <c r="H3616" s="121">
        <v>0</v>
      </c>
      <c r="I3616" s="121">
        <v>747.30499999999995</v>
      </c>
      <c r="J3616" s="119">
        <v>0</v>
      </c>
      <c r="K3616" s="117">
        <f t="shared" si="563"/>
        <v>1496.0439999999999</v>
      </c>
      <c r="L3616" s="116">
        <v>0</v>
      </c>
      <c r="M3616" s="116">
        <v>216.357</v>
      </c>
      <c r="N3616" s="116">
        <v>0</v>
      </c>
      <c r="O3616" s="116">
        <v>151.16900000000001</v>
      </c>
      <c r="P3616" s="116">
        <v>0</v>
      </c>
      <c r="Q3616" s="20">
        <f t="shared" si="564"/>
        <v>0</v>
      </c>
      <c r="R3616" s="20">
        <f t="shared" si="565"/>
        <v>691.69332900000006</v>
      </c>
      <c r="S3616" s="20">
        <f t="shared" si="566"/>
        <v>0</v>
      </c>
      <c r="T3616" s="20">
        <f t="shared" si="567"/>
        <v>480.11274400000008</v>
      </c>
      <c r="U3616" s="21">
        <f t="shared" si="568"/>
        <v>1171.8060730000002</v>
      </c>
      <c r="V3616" s="38">
        <f t="shared" si="569"/>
        <v>0.78326979219862536</v>
      </c>
    </row>
    <row r="3617" spans="1:22">
      <c r="A3617">
        <v>3612</v>
      </c>
      <c r="B3617" s="122">
        <f t="shared" si="570"/>
        <v>41790</v>
      </c>
      <c r="C3617" s="122">
        <f t="shared" si="570"/>
        <v>42155</v>
      </c>
      <c r="D3617" s="116">
        <f t="shared" si="561"/>
        <v>2015</v>
      </c>
      <c r="E3617" s="116">
        <f t="shared" si="562"/>
        <v>5</v>
      </c>
      <c r="F3617" s="120">
        <v>0</v>
      </c>
      <c r="G3617" s="121">
        <v>730.00199999999995</v>
      </c>
      <c r="H3617" s="121">
        <v>0</v>
      </c>
      <c r="I3617" s="121">
        <v>748.55600000000004</v>
      </c>
      <c r="J3617" s="119">
        <v>0</v>
      </c>
      <c r="K3617" s="117">
        <f t="shared" si="563"/>
        <v>1478.558</v>
      </c>
      <c r="L3617" s="116">
        <v>0</v>
      </c>
      <c r="M3617" s="116">
        <v>211.18100000000001</v>
      </c>
      <c r="N3617" s="116">
        <v>0</v>
      </c>
      <c r="O3617" s="116">
        <v>152.15</v>
      </c>
      <c r="P3617" s="116">
        <v>0</v>
      </c>
      <c r="Q3617" s="20">
        <f t="shared" si="564"/>
        <v>0</v>
      </c>
      <c r="R3617" s="20">
        <f t="shared" si="565"/>
        <v>675.14565700000003</v>
      </c>
      <c r="S3617" s="20">
        <f t="shared" si="566"/>
        <v>0</v>
      </c>
      <c r="T3617" s="20">
        <f t="shared" si="567"/>
        <v>483.22840000000002</v>
      </c>
      <c r="U3617" s="21">
        <f t="shared" si="568"/>
        <v>1158.374057</v>
      </c>
      <c r="V3617" s="38">
        <f t="shared" si="569"/>
        <v>0.78344850658547038</v>
      </c>
    </row>
    <row r="3618" spans="1:22">
      <c r="A3618">
        <v>3613</v>
      </c>
      <c r="B3618" s="122">
        <f t="shared" si="570"/>
        <v>41790</v>
      </c>
      <c r="C3618" s="122">
        <f t="shared" si="570"/>
        <v>42155</v>
      </c>
      <c r="D3618" s="116">
        <f t="shared" si="561"/>
        <v>2015</v>
      </c>
      <c r="E3618" s="116">
        <f t="shared" si="562"/>
        <v>5</v>
      </c>
      <c r="F3618" s="120">
        <v>0</v>
      </c>
      <c r="G3618" s="121">
        <v>678.73099999999999</v>
      </c>
      <c r="H3618" s="121">
        <v>0</v>
      </c>
      <c r="I3618" s="121">
        <v>750.21900000000005</v>
      </c>
      <c r="J3618" s="119">
        <v>0</v>
      </c>
      <c r="K3618" s="117">
        <f t="shared" si="563"/>
        <v>1428.95</v>
      </c>
      <c r="L3618" s="116">
        <v>0</v>
      </c>
      <c r="M3618" s="116">
        <v>197.00399999999999</v>
      </c>
      <c r="N3618" s="116">
        <v>0</v>
      </c>
      <c r="O3618" s="116">
        <v>152.738</v>
      </c>
      <c r="P3618" s="116">
        <v>0</v>
      </c>
      <c r="Q3618" s="20">
        <f t="shared" si="564"/>
        <v>0</v>
      </c>
      <c r="R3618" s="20">
        <f t="shared" si="565"/>
        <v>629.82178799999997</v>
      </c>
      <c r="S3618" s="20">
        <f t="shared" si="566"/>
        <v>0</v>
      </c>
      <c r="T3618" s="20">
        <f t="shared" si="567"/>
        <v>485.095888</v>
      </c>
      <c r="U3618" s="21">
        <f t="shared" si="568"/>
        <v>1114.917676</v>
      </c>
      <c r="V3618" s="38">
        <f t="shared" si="569"/>
        <v>0.78023561076314774</v>
      </c>
    </row>
    <row r="3619" spans="1:22">
      <c r="A3619">
        <v>3614</v>
      </c>
      <c r="B3619" s="122">
        <f t="shared" si="570"/>
        <v>41790</v>
      </c>
      <c r="C3619" s="122">
        <f t="shared" si="570"/>
        <v>42155</v>
      </c>
      <c r="D3619" s="116">
        <f t="shared" si="561"/>
        <v>2015</v>
      </c>
      <c r="E3619" s="116">
        <f t="shared" si="562"/>
        <v>5</v>
      </c>
      <c r="F3619" s="120">
        <v>0</v>
      </c>
      <c r="G3619" s="121">
        <v>895.27700000000004</v>
      </c>
      <c r="H3619" s="121">
        <v>0</v>
      </c>
      <c r="I3619" s="121">
        <v>632.10400000000004</v>
      </c>
      <c r="J3619" s="119">
        <v>0</v>
      </c>
      <c r="K3619" s="117">
        <f t="shared" si="563"/>
        <v>1527.3810000000001</v>
      </c>
      <c r="L3619" s="116">
        <v>0</v>
      </c>
      <c r="M3619" s="116">
        <v>250.63800000000001</v>
      </c>
      <c r="N3619" s="116">
        <v>0</v>
      </c>
      <c r="O3619" s="116">
        <v>134.14699999999999</v>
      </c>
      <c r="P3619" s="116">
        <v>0</v>
      </c>
      <c r="Q3619" s="20">
        <f t="shared" si="564"/>
        <v>0</v>
      </c>
      <c r="R3619" s="20">
        <f t="shared" si="565"/>
        <v>801.28968600000007</v>
      </c>
      <c r="S3619" s="20">
        <f t="shared" si="566"/>
        <v>0</v>
      </c>
      <c r="T3619" s="20">
        <f t="shared" si="567"/>
        <v>426.05087199999997</v>
      </c>
      <c r="U3619" s="21">
        <f t="shared" si="568"/>
        <v>1227.3405580000001</v>
      </c>
      <c r="V3619" s="38">
        <f t="shared" si="569"/>
        <v>0.80355887496309042</v>
      </c>
    </row>
    <row r="3620" spans="1:22">
      <c r="A3620">
        <v>3615</v>
      </c>
      <c r="B3620" s="122">
        <f t="shared" si="570"/>
        <v>41790</v>
      </c>
      <c r="C3620" s="122">
        <f t="shared" si="570"/>
        <v>42155</v>
      </c>
      <c r="D3620" s="116">
        <f t="shared" si="561"/>
        <v>2015</v>
      </c>
      <c r="E3620" s="116">
        <f t="shared" si="562"/>
        <v>5</v>
      </c>
      <c r="F3620" s="120">
        <v>0</v>
      </c>
      <c r="G3620" s="121">
        <v>893.29200000000003</v>
      </c>
      <c r="H3620" s="121">
        <v>0</v>
      </c>
      <c r="I3620" s="121">
        <v>510.06099999999998</v>
      </c>
      <c r="J3620" s="119">
        <v>0</v>
      </c>
      <c r="K3620" s="117">
        <f t="shared" si="563"/>
        <v>1403.3530000000001</v>
      </c>
      <c r="L3620" s="116">
        <v>0</v>
      </c>
      <c r="M3620" s="116">
        <v>250.607</v>
      </c>
      <c r="N3620" s="116">
        <v>0</v>
      </c>
      <c r="O3620" s="116">
        <v>114.26600000000001</v>
      </c>
      <c r="P3620" s="116">
        <v>0</v>
      </c>
      <c r="Q3620" s="20">
        <f t="shared" si="564"/>
        <v>0</v>
      </c>
      <c r="R3620" s="20">
        <f t="shared" si="565"/>
        <v>801.19057900000007</v>
      </c>
      <c r="S3620" s="20">
        <f t="shared" si="566"/>
        <v>0</v>
      </c>
      <c r="T3620" s="20">
        <f t="shared" si="567"/>
        <v>362.90881600000006</v>
      </c>
      <c r="U3620" s="21">
        <f t="shared" si="568"/>
        <v>1164.0993950000002</v>
      </c>
      <c r="V3620" s="38">
        <f t="shared" si="569"/>
        <v>0.82951288449876837</v>
      </c>
    </row>
    <row r="3621" spans="1:22">
      <c r="A3621">
        <v>3616</v>
      </c>
      <c r="B3621" s="122">
        <f t="shared" si="570"/>
        <v>41790</v>
      </c>
      <c r="C3621" s="122">
        <f t="shared" si="570"/>
        <v>42155</v>
      </c>
      <c r="D3621" s="116">
        <f t="shared" si="561"/>
        <v>2015</v>
      </c>
      <c r="E3621" s="116">
        <f t="shared" si="562"/>
        <v>5</v>
      </c>
      <c r="F3621" s="120">
        <v>0</v>
      </c>
      <c r="G3621" s="121">
        <v>892.65</v>
      </c>
      <c r="H3621" s="121">
        <v>0</v>
      </c>
      <c r="I3621" s="121">
        <v>508.48500000000001</v>
      </c>
      <c r="J3621" s="119">
        <v>0</v>
      </c>
      <c r="K3621" s="117">
        <f t="shared" si="563"/>
        <v>1401.135</v>
      </c>
      <c r="L3621" s="116">
        <v>0</v>
      </c>
      <c r="M3621" s="116">
        <v>250.66900000000001</v>
      </c>
      <c r="N3621" s="116">
        <v>0</v>
      </c>
      <c r="O3621" s="116">
        <v>113.985</v>
      </c>
      <c r="P3621" s="116">
        <v>0</v>
      </c>
      <c r="Q3621" s="20">
        <f t="shared" si="564"/>
        <v>0</v>
      </c>
      <c r="R3621" s="20">
        <f t="shared" si="565"/>
        <v>801.38879300000008</v>
      </c>
      <c r="S3621" s="20">
        <f t="shared" si="566"/>
        <v>0</v>
      </c>
      <c r="T3621" s="20">
        <f t="shared" si="567"/>
        <v>362.01636000000002</v>
      </c>
      <c r="U3621" s="21">
        <f t="shared" si="568"/>
        <v>1163.4051530000002</v>
      </c>
      <c r="V3621" s="38">
        <f t="shared" si="569"/>
        <v>0.83033051989993834</v>
      </c>
    </row>
    <row r="3622" spans="1:22">
      <c r="A3622">
        <v>3617</v>
      </c>
      <c r="B3622" s="122">
        <f t="shared" si="570"/>
        <v>41790</v>
      </c>
      <c r="C3622" s="122">
        <f t="shared" si="570"/>
        <v>42155</v>
      </c>
      <c r="D3622" s="116">
        <f t="shared" si="561"/>
        <v>2015</v>
      </c>
      <c r="E3622" s="116">
        <f t="shared" si="562"/>
        <v>5</v>
      </c>
      <c r="F3622" s="120">
        <v>0</v>
      </c>
      <c r="G3622" s="121">
        <v>895.97799999999995</v>
      </c>
      <c r="H3622" s="121">
        <v>0</v>
      </c>
      <c r="I3622" s="121">
        <v>506.27199999999999</v>
      </c>
      <c r="J3622" s="119">
        <v>0</v>
      </c>
      <c r="K3622" s="117">
        <f t="shared" si="563"/>
        <v>1402.25</v>
      </c>
      <c r="L3622" s="116">
        <v>0</v>
      </c>
      <c r="M3622" s="116">
        <v>251.34399999999999</v>
      </c>
      <c r="N3622" s="116">
        <v>0</v>
      </c>
      <c r="O3622" s="116">
        <v>113.622</v>
      </c>
      <c r="P3622" s="116">
        <v>0</v>
      </c>
      <c r="Q3622" s="20">
        <f t="shared" si="564"/>
        <v>0</v>
      </c>
      <c r="R3622" s="20">
        <f t="shared" si="565"/>
        <v>803.54676800000004</v>
      </c>
      <c r="S3622" s="20">
        <f t="shared" si="566"/>
        <v>0</v>
      </c>
      <c r="T3622" s="20">
        <f t="shared" si="567"/>
        <v>360.863472</v>
      </c>
      <c r="U3622" s="21">
        <f t="shared" si="568"/>
        <v>1164.4102400000002</v>
      </c>
      <c r="V3622" s="38">
        <f t="shared" si="569"/>
        <v>0.83038704938491725</v>
      </c>
    </row>
    <row r="3623" spans="1:22">
      <c r="A3623">
        <v>3618</v>
      </c>
      <c r="B3623" s="122">
        <f t="shared" si="570"/>
        <v>41790</v>
      </c>
      <c r="C3623" s="122">
        <f t="shared" si="570"/>
        <v>42155</v>
      </c>
      <c r="D3623" s="116">
        <f t="shared" si="561"/>
        <v>2015</v>
      </c>
      <c r="E3623" s="116">
        <f t="shared" si="562"/>
        <v>5</v>
      </c>
      <c r="F3623" s="120">
        <v>0</v>
      </c>
      <c r="G3623" s="121">
        <v>897.25300000000004</v>
      </c>
      <c r="H3623" s="121">
        <v>7.0000000000000001E-3</v>
      </c>
      <c r="I3623" s="121">
        <v>513.23500000000001</v>
      </c>
      <c r="J3623" s="119">
        <v>0</v>
      </c>
      <c r="K3623" s="117">
        <f t="shared" si="563"/>
        <v>1410.4949999999999</v>
      </c>
      <c r="L3623" s="116">
        <v>0</v>
      </c>
      <c r="M3623" s="116">
        <v>253.27</v>
      </c>
      <c r="N3623" s="116">
        <v>5.5E-2</v>
      </c>
      <c r="O3623" s="116">
        <v>114.867</v>
      </c>
      <c r="P3623" s="116">
        <v>0</v>
      </c>
      <c r="Q3623" s="20">
        <f t="shared" si="564"/>
        <v>0</v>
      </c>
      <c r="R3623" s="20">
        <f t="shared" si="565"/>
        <v>809.70419000000004</v>
      </c>
      <c r="S3623" s="20">
        <f t="shared" si="566"/>
        <v>0.107305</v>
      </c>
      <c r="T3623" s="20">
        <f t="shared" si="567"/>
        <v>364.81759200000005</v>
      </c>
      <c r="U3623" s="21">
        <f t="shared" si="568"/>
        <v>1174.629087</v>
      </c>
      <c r="V3623" s="38">
        <f t="shared" si="569"/>
        <v>0.83277791626343955</v>
      </c>
    </row>
    <row r="3624" spans="1:22">
      <c r="A3624">
        <v>3619</v>
      </c>
      <c r="B3624" s="122">
        <f t="shared" si="570"/>
        <v>41790</v>
      </c>
      <c r="C3624" s="122">
        <f t="shared" si="570"/>
        <v>42155</v>
      </c>
      <c r="D3624" s="116">
        <f t="shared" si="561"/>
        <v>2015</v>
      </c>
      <c r="E3624" s="116">
        <f t="shared" si="562"/>
        <v>5</v>
      </c>
      <c r="F3624" s="120">
        <v>0</v>
      </c>
      <c r="G3624" s="121">
        <v>897.13900000000001</v>
      </c>
      <c r="H3624" s="121">
        <v>7.73</v>
      </c>
      <c r="I3624" s="121">
        <v>573.35400000000004</v>
      </c>
      <c r="J3624" s="119">
        <v>0</v>
      </c>
      <c r="K3624" s="117">
        <f t="shared" si="563"/>
        <v>1478.223</v>
      </c>
      <c r="L3624" s="116">
        <v>0</v>
      </c>
      <c r="M3624" s="116">
        <v>253.63900000000001</v>
      </c>
      <c r="N3624" s="116">
        <v>10.824</v>
      </c>
      <c r="O3624" s="116">
        <v>130.14099999999999</v>
      </c>
      <c r="P3624" s="116">
        <v>0</v>
      </c>
      <c r="Q3624" s="20">
        <f t="shared" si="564"/>
        <v>0</v>
      </c>
      <c r="R3624" s="20">
        <f t="shared" si="565"/>
        <v>810.88388300000008</v>
      </c>
      <c r="S3624" s="20">
        <f t="shared" si="566"/>
        <v>21.117623999999999</v>
      </c>
      <c r="T3624" s="20">
        <f t="shared" si="567"/>
        <v>413.32781599999998</v>
      </c>
      <c r="U3624" s="21">
        <f t="shared" si="568"/>
        <v>1245.3293229999999</v>
      </c>
      <c r="V3624" s="38">
        <f t="shared" si="569"/>
        <v>0.84245024126941603</v>
      </c>
    </row>
    <row r="3625" spans="1:22">
      <c r="A3625">
        <v>3620</v>
      </c>
      <c r="B3625" s="122">
        <f t="shared" si="570"/>
        <v>41790</v>
      </c>
      <c r="C3625" s="122">
        <f t="shared" si="570"/>
        <v>42155</v>
      </c>
      <c r="D3625" s="116">
        <f t="shared" si="561"/>
        <v>2015</v>
      </c>
      <c r="E3625" s="116">
        <f t="shared" si="562"/>
        <v>5</v>
      </c>
      <c r="F3625" s="120">
        <v>0</v>
      </c>
      <c r="G3625" s="121">
        <v>895.88900000000001</v>
      </c>
      <c r="H3625" s="121">
        <v>0</v>
      </c>
      <c r="I3625" s="121">
        <v>799.93200000000002</v>
      </c>
      <c r="J3625" s="119">
        <v>0</v>
      </c>
      <c r="K3625" s="117">
        <f t="shared" si="563"/>
        <v>1695.8209999999999</v>
      </c>
      <c r="L3625" s="116">
        <v>0</v>
      </c>
      <c r="M3625" s="116">
        <v>253.078</v>
      </c>
      <c r="N3625" s="116">
        <v>0</v>
      </c>
      <c r="O3625" s="116">
        <v>167.851</v>
      </c>
      <c r="P3625" s="116">
        <v>0</v>
      </c>
      <c r="Q3625" s="20">
        <f t="shared" si="564"/>
        <v>0</v>
      </c>
      <c r="R3625" s="20">
        <f t="shared" si="565"/>
        <v>809.09036600000002</v>
      </c>
      <c r="S3625" s="20">
        <f t="shared" si="566"/>
        <v>0</v>
      </c>
      <c r="T3625" s="20">
        <f t="shared" si="567"/>
        <v>533.09477600000002</v>
      </c>
      <c r="U3625" s="21">
        <f t="shared" si="568"/>
        <v>1342.185142</v>
      </c>
      <c r="V3625" s="38">
        <f t="shared" si="569"/>
        <v>0.79146628211350145</v>
      </c>
    </row>
    <row r="3626" spans="1:22">
      <c r="A3626">
        <v>3621</v>
      </c>
      <c r="B3626" s="122">
        <f t="shared" si="570"/>
        <v>41790</v>
      </c>
      <c r="C3626" s="122">
        <f t="shared" si="570"/>
        <v>42155</v>
      </c>
      <c r="D3626" s="116">
        <f t="shared" si="561"/>
        <v>2015</v>
      </c>
      <c r="E3626" s="116">
        <f t="shared" si="562"/>
        <v>5</v>
      </c>
      <c r="F3626" s="120">
        <v>0</v>
      </c>
      <c r="G3626" s="121">
        <v>890.83699999999999</v>
      </c>
      <c r="H3626" s="121">
        <v>0</v>
      </c>
      <c r="I3626" s="121">
        <v>822.09</v>
      </c>
      <c r="J3626" s="119">
        <v>0</v>
      </c>
      <c r="K3626" s="117">
        <f t="shared" si="563"/>
        <v>1712.9270000000001</v>
      </c>
      <c r="L3626" s="116">
        <v>0</v>
      </c>
      <c r="M3626" s="116">
        <v>252.42500000000001</v>
      </c>
      <c r="N3626" s="116">
        <v>0</v>
      </c>
      <c r="O3626" s="116">
        <v>172.10400000000001</v>
      </c>
      <c r="P3626" s="116">
        <v>0</v>
      </c>
      <c r="Q3626" s="20">
        <f t="shared" si="564"/>
        <v>0</v>
      </c>
      <c r="R3626" s="20">
        <f t="shared" si="565"/>
        <v>807.00272500000005</v>
      </c>
      <c r="S3626" s="20">
        <f t="shared" si="566"/>
        <v>0</v>
      </c>
      <c r="T3626" s="20">
        <f t="shared" si="567"/>
        <v>546.60230400000012</v>
      </c>
      <c r="U3626" s="21">
        <f t="shared" si="568"/>
        <v>1353.6050290000003</v>
      </c>
      <c r="V3626" s="38">
        <f t="shared" si="569"/>
        <v>0.7902292561212475</v>
      </c>
    </row>
    <row r="3627" spans="1:22">
      <c r="A3627">
        <v>3622</v>
      </c>
      <c r="B3627" s="122">
        <f t="shared" si="570"/>
        <v>41790</v>
      </c>
      <c r="C3627" s="122">
        <f t="shared" si="570"/>
        <v>42155</v>
      </c>
      <c r="D3627" s="116">
        <f t="shared" si="561"/>
        <v>2015</v>
      </c>
      <c r="E3627" s="116">
        <f t="shared" si="562"/>
        <v>5</v>
      </c>
      <c r="F3627" s="120">
        <v>0</v>
      </c>
      <c r="G3627" s="121">
        <v>887.78099999999995</v>
      </c>
      <c r="H3627" s="121">
        <v>0</v>
      </c>
      <c r="I3627" s="121">
        <v>794.23699999999997</v>
      </c>
      <c r="J3627" s="119">
        <v>0</v>
      </c>
      <c r="K3627" s="117">
        <f t="shared" si="563"/>
        <v>1682.018</v>
      </c>
      <c r="L3627" s="116">
        <v>0</v>
      </c>
      <c r="M3627" s="116">
        <v>251.22300000000001</v>
      </c>
      <c r="N3627" s="116">
        <v>0</v>
      </c>
      <c r="O3627" s="116">
        <v>167.066</v>
      </c>
      <c r="P3627" s="116">
        <v>0</v>
      </c>
      <c r="Q3627" s="20">
        <f t="shared" si="564"/>
        <v>0</v>
      </c>
      <c r="R3627" s="20">
        <f t="shared" si="565"/>
        <v>803.15993100000003</v>
      </c>
      <c r="S3627" s="20">
        <f t="shared" si="566"/>
        <v>0</v>
      </c>
      <c r="T3627" s="20">
        <f t="shared" si="567"/>
        <v>530.60161600000004</v>
      </c>
      <c r="U3627" s="21">
        <f t="shared" si="568"/>
        <v>1333.7615470000001</v>
      </c>
      <c r="V3627" s="38">
        <f t="shared" si="569"/>
        <v>0.79295319491230176</v>
      </c>
    </row>
    <row r="3628" spans="1:22">
      <c r="A3628">
        <v>3623</v>
      </c>
      <c r="B3628" s="122">
        <f t="shared" si="570"/>
        <v>41790</v>
      </c>
      <c r="C3628" s="122">
        <f t="shared" si="570"/>
        <v>42155</v>
      </c>
      <c r="D3628" s="116">
        <f t="shared" si="561"/>
        <v>2015</v>
      </c>
      <c r="E3628" s="116">
        <f t="shared" si="562"/>
        <v>5</v>
      </c>
      <c r="F3628" s="120">
        <v>0</v>
      </c>
      <c r="G3628" s="121">
        <v>1013.509</v>
      </c>
      <c r="H3628" s="121">
        <v>0</v>
      </c>
      <c r="I3628" s="121">
        <v>760.13099999999997</v>
      </c>
      <c r="J3628" s="119">
        <v>0</v>
      </c>
      <c r="K3628" s="117">
        <f t="shared" si="563"/>
        <v>1773.6399999999999</v>
      </c>
      <c r="L3628" s="116">
        <v>0</v>
      </c>
      <c r="M3628" s="116">
        <v>282.49799999999999</v>
      </c>
      <c r="N3628" s="116">
        <v>0</v>
      </c>
      <c r="O3628" s="116">
        <v>158.09800000000001</v>
      </c>
      <c r="P3628" s="116">
        <v>0</v>
      </c>
      <c r="Q3628" s="20">
        <f t="shared" si="564"/>
        <v>0</v>
      </c>
      <c r="R3628" s="20">
        <f t="shared" si="565"/>
        <v>903.14610600000003</v>
      </c>
      <c r="S3628" s="20">
        <f t="shared" si="566"/>
        <v>0</v>
      </c>
      <c r="T3628" s="20">
        <f t="shared" si="567"/>
        <v>502.11924800000008</v>
      </c>
      <c r="U3628" s="21">
        <f t="shared" si="568"/>
        <v>1405.2653540000001</v>
      </c>
      <c r="V3628" s="38">
        <f t="shared" si="569"/>
        <v>0.79230585349901905</v>
      </c>
    </row>
    <row r="3629" spans="1:22">
      <c r="A3629">
        <v>3624</v>
      </c>
      <c r="B3629" s="122">
        <f t="shared" si="570"/>
        <v>41790</v>
      </c>
      <c r="C3629" s="122">
        <f t="shared" si="570"/>
        <v>42155</v>
      </c>
      <c r="D3629" s="116">
        <f t="shared" si="561"/>
        <v>2015</v>
      </c>
      <c r="E3629" s="116">
        <f t="shared" si="562"/>
        <v>5</v>
      </c>
      <c r="F3629" s="120">
        <v>0</v>
      </c>
      <c r="G3629" s="121">
        <v>892.19899999999996</v>
      </c>
      <c r="H3629" s="121">
        <v>0</v>
      </c>
      <c r="I3629" s="121">
        <v>762.09699999999998</v>
      </c>
      <c r="J3629" s="119">
        <v>0</v>
      </c>
      <c r="K3629" s="117">
        <f t="shared" si="563"/>
        <v>1654.2959999999998</v>
      </c>
      <c r="L3629" s="116">
        <v>0</v>
      </c>
      <c r="M3629" s="116">
        <v>250.881</v>
      </c>
      <c r="N3629" s="116">
        <v>0</v>
      </c>
      <c r="O3629" s="116">
        <v>156.28100000000001</v>
      </c>
      <c r="P3629" s="116">
        <v>0</v>
      </c>
      <c r="Q3629" s="20">
        <f t="shared" si="564"/>
        <v>0</v>
      </c>
      <c r="R3629" s="20">
        <f t="shared" si="565"/>
        <v>802.06655699999999</v>
      </c>
      <c r="S3629" s="20">
        <f t="shared" si="566"/>
        <v>0</v>
      </c>
      <c r="T3629" s="20">
        <f t="shared" si="567"/>
        <v>496.34845600000006</v>
      </c>
      <c r="U3629" s="21">
        <f t="shared" si="568"/>
        <v>1298.415013</v>
      </c>
      <c r="V3629" s="38">
        <f t="shared" si="569"/>
        <v>0.78487466148742435</v>
      </c>
    </row>
    <row r="3630" spans="1:22">
      <c r="A3630">
        <v>3625</v>
      </c>
      <c r="B3630" s="122">
        <f t="shared" si="570"/>
        <v>41791</v>
      </c>
      <c r="C3630" s="122">
        <f t="shared" si="570"/>
        <v>42156</v>
      </c>
      <c r="D3630" s="116">
        <f t="shared" si="561"/>
        <v>2015</v>
      </c>
      <c r="E3630" s="116">
        <f t="shared" si="562"/>
        <v>6</v>
      </c>
      <c r="F3630" s="120">
        <v>0</v>
      </c>
      <c r="G3630" s="121">
        <v>890.87199999999996</v>
      </c>
      <c r="H3630" s="121">
        <v>0</v>
      </c>
      <c r="I3630" s="121">
        <v>717.37599999999998</v>
      </c>
      <c r="J3630" s="119">
        <v>0</v>
      </c>
      <c r="K3630" s="117">
        <f t="shared" si="563"/>
        <v>1608.248</v>
      </c>
      <c r="L3630" s="116">
        <v>0</v>
      </c>
      <c r="M3630" s="116">
        <v>254.357</v>
      </c>
      <c r="N3630" s="116">
        <v>0</v>
      </c>
      <c r="O3630" s="116">
        <v>148.34299999999999</v>
      </c>
      <c r="P3630" s="116">
        <v>0</v>
      </c>
      <c r="Q3630" s="20">
        <f t="shared" si="564"/>
        <v>0</v>
      </c>
      <c r="R3630" s="20">
        <f t="shared" si="565"/>
        <v>813.17932900000005</v>
      </c>
      <c r="S3630" s="20">
        <f t="shared" si="566"/>
        <v>0</v>
      </c>
      <c r="T3630" s="20">
        <f t="shared" si="567"/>
        <v>471.13736799999998</v>
      </c>
      <c r="U3630" s="21">
        <f t="shared" si="568"/>
        <v>1284.316697</v>
      </c>
      <c r="V3630" s="38">
        <f t="shared" si="569"/>
        <v>0.79858124928493612</v>
      </c>
    </row>
    <row r="3631" spans="1:22">
      <c r="A3631">
        <v>3626</v>
      </c>
      <c r="B3631" s="122">
        <f t="shared" si="570"/>
        <v>41791</v>
      </c>
      <c r="C3631" s="122">
        <f t="shared" si="570"/>
        <v>42156</v>
      </c>
      <c r="D3631" s="116">
        <f t="shared" si="561"/>
        <v>2015</v>
      </c>
      <c r="E3631" s="116">
        <f t="shared" si="562"/>
        <v>6</v>
      </c>
      <c r="F3631" s="120">
        <v>0</v>
      </c>
      <c r="G3631" s="121">
        <v>882.85</v>
      </c>
      <c r="H3631" s="121">
        <v>0</v>
      </c>
      <c r="I3631" s="121">
        <v>705.60799999999995</v>
      </c>
      <c r="J3631" s="119">
        <v>0</v>
      </c>
      <c r="K3631" s="117">
        <f t="shared" si="563"/>
        <v>1588.4580000000001</v>
      </c>
      <c r="L3631" s="116">
        <v>0</v>
      </c>
      <c r="M3631" s="116">
        <v>250.035</v>
      </c>
      <c r="N3631" s="116">
        <v>0</v>
      </c>
      <c r="O3631" s="116">
        <v>146.24799999999999</v>
      </c>
      <c r="P3631" s="116">
        <v>0</v>
      </c>
      <c r="Q3631" s="20">
        <f t="shared" si="564"/>
        <v>0</v>
      </c>
      <c r="R3631" s="20">
        <f t="shared" si="565"/>
        <v>799.361895</v>
      </c>
      <c r="S3631" s="20">
        <f t="shared" si="566"/>
        <v>0</v>
      </c>
      <c r="T3631" s="20">
        <f t="shared" si="567"/>
        <v>464.48364800000002</v>
      </c>
      <c r="U3631" s="21">
        <f t="shared" si="568"/>
        <v>1263.8455429999999</v>
      </c>
      <c r="V3631" s="38">
        <f t="shared" si="569"/>
        <v>0.79564303431378092</v>
      </c>
    </row>
    <row r="3632" spans="1:22">
      <c r="A3632">
        <v>3627</v>
      </c>
      <c r="B3632" s="122">
        <f t="shared" si="570"/>
        <v>41791</v>
      </c>
      <c r="C3632" s="122">
        <f t="shared" si="570"/>
        <v>42156</v>
      </c>
      <c r="D3632" s="116">
        <f t="shared" si="561"/>
        <v>2015</v>
      </c>
      <c r="E3632" s="116">
        <f t="shared" si="562"/>
        <v>6</v>
      </c>
      <c r="F3632" s="120">
        <v>0</v>
      </c>
      <c r="G3632" s="121">
        <v>624.24300000000005</v>
      </c>
      <c r="H3632" s="121">
        <v>0</v>
      </c>
      <c r="I3632" s="121">
        <v>699.71900000000005</v>
      </c>
      <c r="J3632" s="119">
        <v>0</v>
      </c>
      <c r="K3632" s="117">
        <f t="shared" si="563"/>
        <v>1323.962</v>
      </c>
      <c r="L3632" s="116">
        <v>0</v>
      </c>
      <c r="M3632" s="116">
        <v>184.00700000000001</v>
      </c>
      <c r="N3632" s="116">
        <v>0</v>
      </c>
      <c r="O3632" s="116">
        <v>145.065</v>
      </c>
      <c r="P3632" s="116">
        <v>0</v>
      </c>
      <c r="Q3632" s="20">
        <f t="shared" si="564"/>
        <v>0</v>
      </c>
      <c r="R3632" s="20">
        <f t="shared" si="565"/>
        <v>588.27037900000005</v>
      </c>
      <c r="S3632" s="20">
        <f t="shared" si="566"/>
        <v>0</v>
      </c>
      <c r="T3632" s="20">
        <f t="shared" si="567"/>
        <v>460.72644000000003</v>
      </c>
      <c r="U3632" s="21">
        <f t="shared" si="568"/>
        <v>1048.996819</v>
      </c>
      <c r="V3632" s="38">
        <f t="shared" si="569"/>
        <v>0.7923164101386595</v>
      </c>
    </row>
    <row r="3633" spans="1:22">
      <c r="A3633">
        <v>3628</v>
      </c>
      <c r="B3633" s="122">
        <f t="shared" si="570"/>
        <v>41791</v>
      </c>
      <c r="C3633" s="122">
        <f t="shared" si="570"/>
        <v>42156</v>
      </c>
      <c r="D3633" s="116">
        <f t="shared" si="561"/>
        <v>2015</v>
      </c>
      <c r="E3633" s="116">
        <f t="shared" si="562"/>
        <v>6</v>
      </c>
      <c r="F3633" s="120">
        <v>0</v>
      </c>
      <c r="G3633" s="121">
        <v>893.13699999999994</v>
      </c>
      <c r="H3633" s="121">
        <v>0</v>
      </c>
      <c r="I3633" s="121">
        <v>526.57899999999995</v>
      </c>
      <c r="J3633" s="119">
        <v>0</v>
      </c>
      <c r="K3633" s="117">
        <f t="shared" si="563"/>
        <v>1419.7159999999999</v>
      </c>
      <c r="L3633" s="116">
        <v>0</v>
      </c>
      <c r="M3633" s="116">
        <v>252.107</v>
      </c>
      <c r="N3633" s="116">
        <v>0</v>
      </c>
      <c r="O3633" s="116">
        <v>116.876</v>
      </c>
      <c r="P3633" s="116">
        <v>0</v>
      </c>
      <c r="Q3633" s="20">
        <f t="shared" si="564"/>
        <v>0</v>
      </c>
      <c r="R3633" s="20">
        <f t="shared" si="565"/>
        <v>805.98607900000002</v>
      </c>
      <c r="S3633" s="20">
        <f t="shared" si="566"/>
        <v>0</v>
      </c>
      <c r="T3633" s="20">
        <f t="shared" si="567"/>
        <v>371.19817600000005</v>
      </c>
      <c r="U3633" s="21">
        <f t="shared" si="568"/>
        <v>1177.1842550000001</v>
      </c>
      <c r="V3633" s="38">
        <f t="shared" si="569"/>
        <v>0.82916883024492238</v>
      </c>
    </row>
    <row r="3634" spans="1:22">
      <c r="A3634">
        <v>3629</v>
      </c>
      <c r="B3634" s="122">
        <f t="shared" si="570"/>
        <v>41791</v>
      </c>
      <c r="C3634" s="122">
        <f t="shared" si="570"/>
        <v>42156</v>
      </c>
      <c r="D3634" s="116">
        <f t="shared" si="561"/>
        <v>2015</v>
      </c>
      <c r="E3634" s="116">
        <f t="shared" si="562"/>
        <v>6</v>
      </c>
      <c r="F3634" s="120">
        <v>0</v>
      </c>
      <c r="G3634" s="121">
        <v>893.68200000000002</v>
      </c>
      <c r="H3634" s="121">
        <v>0</v>
      </c>
      <c r="I3634" s="121">
        <v>506.18599999999998</v>
      </c>
      <c r="J3634" s="119">
        <v>0</v>
      </c>
      <c r="K3634" s="117">
        <f t="shared" si="563"/>
        <v>1399.8679999999999</v>
      </c>
      <c r="L3634" s="116">
        <v>0</v>
      </c>
      <c r="M3634" s="116">
        <v>252.09200000000001</v>
      </c>
      <c r="N3634" s="116">
        <v>0</v>
      </c>
      <c r="O3634" s="116">
        <v>113.355</v>
      </c>
      <c r="P3634" s="116">
        <v>0</v>
      </c>
      <c r="Q3634" s="20">
        <f t="shared" si="564"/>
        <v>0</v>
      </c>
      <c r="R3634" s="20">
        <f t="shared" si="565"/>
        <v>805.93812400000002</v>
      </c>
      <c r="S3634" s="20">
        <f t="shared" si="566"/>
        <v>0</v>
      </c>
      <c r="T3634" s="20">
        <f t="shared" si="567"/>
        <v>360.01548000000003</v>
      </c>
      <c r="U3634" s="21">
        <f t="shared" si="568"/>
        <v>1165.953604</v>
      </c>
      <c r="V3634" s="38">
        <f t="shared" si="569"/>
        <v>0.83290253366746014</v>
      </c>
    </row>
    <row r="3635" spans="1:22">
      <c r="A3635">
        <v>3630</v>
      </c>
      <c r="B3635" s="122">
        <f t="shared" si="570"/>
        <v>41791</v>
      </c>
      <c r="C3635" s="122">
        <f t="shared" si="570"/>
        <v>42156</v>
      </c>
      <c r="D3635" s="116">
        <f t="shared" si="561"/>
        <v>2015</v>
      </c>
      <c r="E3635" s="116">
        <f t="shared" si="562"/>
        <v>6</v>
      </c>
      <c r="F3635" s="120">
        <v>0</v>
      </c>
      <c r="G3635" s="121">
        <v>626.79200000000003</v>
      </c>
      <c r="H3635" s="121">
        <v>0</v>
      </c>
      <c r="I3635" s="121">
        <v>693.04899999999998</v>
      </c>
      <c r="J3635" s="119">
        <v>0</v>
      </c>
      <c r="K3635" s="117">
        <f t="shared" si="563"/>
        <v>1319.8409999999999</v>
      </c>
      <c r="L3635" s="116">
        <v>0</v>
      </c>
      <c r="M3635" s="116">
        <v>183.93</v>
      </c>
      <c r="N3635" s="116">
        <v>0</v>
      </c>
      <c r="O3635" s="116">
        <v>144.07400000000001</v>
      </c>
      <c r="P3635" s="116">
        <v>0</v>
      </c>
      <c r="Q3635" s="20">
        <f t="shared" si="564"/>
        <v>0</v>
      </c>
      <c r="R3635" s="20">
        <f t="shared" si="565"/>
        <v>588.02421000000004</v>
      </c>
      <c r="S3635" s="20">
        <f t="shared" si="566"/>
        <v>0</v>
      </c>
      <c r="T3635" s="20">
        <f t="shared" si="567"/>
        <v>457.57902400000006</v>
      </c>
      <c r="U3635" s="21">
        <f t="shared" si="568"/>
        <v>1045.6032340000002</v>
      </c>
      <c r="V3635" s="38">
        <f t="shared" si="569"/>
        <v>0.79221908851141931</v>
      </c>
    </row>
    <row r="3636" spans="1:22">
      <c r="A3636">
        <v>3631</v>
      </c>
      <c r="B3636" s="122">
        <f t="shared" si="570"/>
        <v>41791</v>
      </c>
      <c r="C3636" s="122">
        <f t="shared" si="570"/>
        <v>42156</v>
      </c>
      <c r="D3636" s="116">
        <f t="shared" si="561"/>
        <v>2015</v>
      </c>
      <c r="E3636" s="116">
        <f t="shared" si="562"/>
        <v>6</v>
      </c>
      <c r="F3636" s="120">
        <v>0</v>
      </c>
      <c r="G3636" s="121">
        <v>588.54899999999998</v>
      </c>
      <c r="H3636" s="121">
        <v>0</v>
      </c>
      <c r="I3636" s="121">
        <v>790.16499999999996</v>
      </c>
      <c r="J3636" s="119">
        <v>0</v>
      </c>
      <c r="K3636" s="117">
        <f t="shared" si="563"/>
        <v>1378.7139999999999</v>
      </c>
      <c r="L3636" s="116">
        <v>0</v>
      </c>
      <c r="M3636" s="116">
        <v>174.94200000000001</v>
      </c>
      <c r="N3636" s="116">
        <v>0</v>
      </c>
      <c r="O3636" s="116">
        <v>169.90199999999999</v>
      </c>
      <c r="P3636" s="116">
        <v>0</v>
      </c>
      <c r="Q3636" s="20">
        <f t="shared" si="564"/>
        <v>0</v>
      </c>
      <c r="R3636" s="20">
        <f t="shared" si="565"/>
        <v>559.28957400000002</v>
      </c>
      <c r="S3636" s="20">
        <f t="shared" si="566"/>
        <v>0</v>
      </c>
      <c r="T3636" s="20">
        <f t="shared" si="567"/>
        <v>539.60875199999998</v>
      </c>
      <c r="U3636" s="21">
        <f t="shared" si="568"/>
        <v>1098.898326</v>
      </c>
      <c r="V3636" s="38">
        <f t="shared" si="569"/>
        <v>0.79704588914016983</v>
      </c>
    </row>
    <row r="3637" spans="1:22">
      <c r="A3637">
        <v>3632</v>
      </c>
      <c r="B3637" s="122">
        <f t="shared" si="570"/>
        <v>41791</v>
      </c>
      <c r="C3637" s="122">
        <f t="shared" si="570"/>
        <v>42156</v>
      </c>
      <c r="D3637" s="116">
        <f t="shared" si="561"/>
        <v>2015</v>
      </c>
      <c r="E3637" s="116">
        <f t="shared" si="562"/>
        <v>6</v>
      </c>
      <c r="F3637" s="120">
        <v>0</v>
      </c>
      <c r="G3637" s="121">
        <v>868.87099999999998</v>
      </c>
      <c r="H3637" s="121">
        <v>0</v>
      </c>
      <c r="I3637" s="121">
        <v>834.13</v>
      </c>
      <c r="J3637" s="119">
        <v>0</v>
      </c>
      <c r="K3637" s="117">
        <f t="shared" si="563"/>
        <v>1703.001</v>
      </c>
      <c r="L3637" s="116">
        <v>0</v>
      </c>
      <c r="M3637" s="116">
        <v>243.697</v>
      </c>
      <c r="N3637" s="116">
        <v>0</v>
      </c>
      <c r="O3637" s="116">
        <v>181.21899999999999</v>
      </c>
      <c r="P3637" s="116">
        <v>0</v>
      </c>
      <c r="Q3637" s="20">
        <f t="shared" si="564"/>
        <v>0</v>
      </c>
      <c r="R3637" s="20">
        <f t="shared" si="565"/>
        <v>779.09930900000006</v>
      </c>
      <c r="S3637" s="20">
        <f t="shared" si="566"/>
        <v>0</v>
      </c>
      <c r="T3637" s="20">
        <f t="shared" si="567"/>
        <v>575.55154400000004</v>
      </c>
      <c r="U3637" s="21">
        <f t="shared" si="568"/>
        <v>1354.6508530000001</v>
      </c>
      <c r="V3637" s="38">
        <f t="shared" si="569"/>
        <v>0.79544924107502002</v>
      </c>
    </row>
    <row r="3638" spans="1:22">
      <c r="A3638">
        <v>3633</v>
      </c>
      <c r="B3638" s="122">
        <f t="shared" si="570"/>
        <v>41791</v>
      </c>
      <c r="C3638" s="122">
        <f t="shared" si="570"/>
        <v>42156</v>
      </c>
      <c r="D3638" s="116">
        <f t="shared" si="561"/>
        <v>2015</v>
      </c>
      <c r="E3638" s="116">
        <f t="shared" si="562"/>
        <v>6</v>
      </c>
      <c r="F3638" s="120">
        <v>0</v>
      </c>
      <c r="G3638" s="121">
        <v>888.529</v>
      </c>
      <c r="H3638" s="121">
        <v>0</v>
      </c>
      <c r="I3638" s="121">
        <v>879.52</v>
      </c>
      <c r="J3638" s="119">
        <v>0</v>
      </c>
      <c r="K3638" s="117">
        <f t="shared" si="563"/>
        <v>1768.049</v>
      </c>
      <c r="L3638" s="116">
        <v>0</v>
      </c>
      <c r="M3638" s="116">
        <v>248.26300000000001</v>
      </c>
      <c r="N3638" s="116">
        <v>0</v>
      </c>
      <c r="O3638" s="116">
        <v>192.953</v>
      </c>
      <c r="P3638" s="116">
        <v>0</v>
      </c>
      <c r="Q3638" s="20">
        <f t="shared" si="564"/>
        <v>0</v>
      </c>
      <c r="R3638" s="20">
        <f t="shared" si="565"/>
        <v>793.69681100000003</v>
      </c>
      <c r="S3638" s="20">
        <f t="shared" si="566"/>
        <v>0</v>
      </c>
      <c r="T3638" s="20">
        <f t="shared" si="567"/>
        <v>612.81872800000008</v>
      </c>
      <c r="U3638" s="21">
        <f t="shared" si="568"/>
        <v>1406.515539</v>
      </c>
      <c r="V3638" s="38">
        <f t="shared" si="569"/>
        <v>0.79551841549640312</v>
      </c>
    </row>
    <row r="3639" spans="1:22">
      <c r="A3639">
        <v>3634</v>
      </c>
      <c r="B3639" s="122">
        <f t="shared" si="570"/>
        <v>41791</v>
      </c>
      <c r="C3639" s="122">
        <f t="shared" si="570"/>
        <v>42156</v>
      </c>
      <c r="D3639" s="116">
        <f t="shared" si="561"/>
        <v>2015</v>
      </c>
      <c r="E3639" s="116">
        <f t="shared" si="562"/>
        <v>6</v>
      </c>
      <c r="F3639" s="120">
        <v>0</v>
      </c>
      <c r="G3639" s="121">
        <v>899.25199999999995</v>
      </c>
      <c r="H3639" s="121">
        <v>0</v>
      </c>
      <c r="I3639" s="121">
        <v>886.15800000000002</v>
      </c>
      <c r="J3639" s="119">
        <v>0</v>
      </c>
      <c r="K3639" s="117">
        <f t="shared" si="563"/>
        <v>1785.4099999999999</v>
      </c>
      <c r="L3639" s="116">
        <v>0</v>
      </c>
      <c r="M3639" s="116">
        <v>251.12100000000001</v>
      </c>
      <c r="N3639" s="116">
        <v>0</v>
      </c>
      <c r="O3639" s="116">
        <v>195.19399999999999</v>
      </c>
      <c r="P3639" s="116">
        <v>0</v>
      </c>
      <c r="Q3639" s="20">
        <f t="shared" si="564"/>
        <v>0</v>
      </c>
      <c r="R3639" s="20">
        <f t="shared" si="565"/>
        <v>802.83383700000002</v>
      </c>
      <c r="S3639" s="20">
        <f t="shared" si="566"/>
        <v>0</v>
      </c>
      <c r="T3639" s="20">
        <f t="shared" si="567"/>
        <v>619.93614400000001</v>
      </c>
      <c r="U3639" s="21">
        <f t="shared" si="568"/>
        <v>1422.7699809999999</v>
      </c>
      <c r="V3639" s="38">
        <f t="shared" si="569"/>
        <v>0.79688697890120475</v>
      </c>
    </row>
    <row r="3640" spans="1:22">
      <c r="A3640">
        <v>3635</v>
      </c>
      <c r="B3640" s="122">
        <f t="shared" si="570"/>
        <v>41791</v>
      </c>
      <c r="C3640" s="122">
        <f t="shared" si="570"/>
        <v>42156</v>
      </c>
      <c r="D3640" s="116">
        <f t="shared" si="561"/>
        <v>2015</v>
      </c>
      <c r="E3640" s="116">
        <f t="shared" si="562"/>
        <v>6</v>
      </c>
      <c r="F3640" s="120">
        <v>0</v>
      </c>
      <c r="G3640" s="121">
        <v>907.13199999999995</v>
      </c>
      <c r="H3640" s="121">
        <v>0</v>
      </c>
      <c r="I3640" s="121">
        <v>896.59100000000001</v>
      </c>
      <c r="J3640" s="119">
        <v>0</v>
      </c>
      <c r="K3640" s="117">
        <f t="shared" si="563"/>
        <v>1803.723</v>
      </c>
      <c r="L3640" s="116">
        <v>0</v>
      </c>
      <c r="M3640" s="116">
        <v>254.36199999999999</v>
      </c>
      <c r="N3640" s="116">
        <v>0</v>
      </c>
      <c r="O3640" s="116">
        <v>197.09399999999999</v>
      </c>
      <c r="P3640" s="116">
        <v>0</v>
      </c>
      <c r="Q3640" s="20">
        <f t="shared" si="564"/>
        <v>0</v>
      </c>
      <c r="R3640" s="20">
        <f t="shared" si="565"/>
        <v>813.19531400000005</v>
      </c>
      <c r="S3640" s="20">
        <f t="shared" si="566"/>
        <v>0</v>
      </c>
      <c r="T3640" s="20">
        <f t="shared" si="567"/>
        <v>625.97054400000002</v>
      </c>
      <c r="U3640" s="21">
        <f t="shared" si="568"/>
        <v>1439.1658580000001</v>
      </c>
      <c r="V3640" s="38">
        <f t="shared" si="569"/>
        <v>0.79788629296183511</v>
      </c>
    </row>
    <row r="3641" spans="1:22">
      <c r="A3641">
        <v>3636</v>
      </c>
      <c r="B3641" s="122">
        <f t="shared" si="570"/>
        <v>41791</v>
      </c>
      <c r="C3641" s="122">
        <f t="shared" si="570"/>
        <v>42156</v>
      </c>
      <c r="D3641" s="116">
        <f t="shared" si="561"/>
        <v>2015</v>
      </c>
      <c r="E3641" s="116">
        <f t="shared" si="562"/>
        <v>6</v>
      </c>
      <c r="F3641" s="120">
        <v>0</v>
      </c>
      <c r="G3641" s="121">
        <v>913.76300000000003</v>
      </c>
      <c r="H3641" s="121">
        <v>0</v>
      </c>
      <c r="I3641" s="121">
        <v>893.74199999999996</v>
      </c>
      <c r="J3641" s="119">
        <v>0</v>
      </c>
      <c r="K3641" s="117">
        <f t="shared" si="563"/>
        <v>1807.5050000000001</v>
      </c>
      <c r="L3641" s="116">
        <v>0</v>
      </c>
      <c r="M3641" s="116">
        <v>254.75899999999999</v>
      </c>
      <c r="N3641" s="116">
        <v>0</v>
      </c>
      <c r="O3641" s="116">
        <v>196.75899999999999</v>
      </c>
      <c r="P3641" s="116">
        <v>0</v>
      </c>
      <c r="Q3641" s="20">
        <f t="shared" si="564"/>
        <v>0</v>
      </c>
      <c r="R3641" s="20">
        <f t="shared" si="565"/>
        <v>814.46452299999999</v>
      </c>
      <c r="S3641" s="20">
        <f t="shared" si="566"/>
        <v>0</v>
      </c>
      <c r="T3641" s="20">
        <f t="shared" si="567"/>
        <v>624.90658399999995</v>
      </c>
      <c r="U3641" s="21">
        <f t="shared" si="568"/>
        <v>1439.3711069999999</v>
      </c>
      <c r="V3641" s="38">
        <f t="shared" si="569"/>
        <v>0.79633035980536704</v>
      </c>
    </row>
    <row r="3642" spans="1:22">
      <c r="A3642">
        <v>3637</v>
      </c>
      <c r="B3642" s="122">
        <f t="shared" si="570"/>
        <v>41791</v>
      </c>
      <c r="C3642" s="122">
        <f t="shared" si="570"/>
        <v>42156</v>
      </c>
      <c r="D3642" s="116">
        <f t="shared" si="561"/>
        <v>2015</v>
      </c>
      <c r="E3642" s="116">
        <f t="shared" si="562"/>
        <v>6</v>
      </c>
      <c r="F3642" s="120">
        <v>0</v>
      </c>
      <c r="G3642" s="121">
        <v>913.38699999999994</v>
      </c>
      <c r="H3642" s="121">
        <v>0</v>
      </c>
      <c r="I3642" s="121">
        <v>883.48699999999997</v>
      </c>
      <c r="J3642" s="119">
        <v>0</v>
      </c>
      <c r="K3642" s="117">
        <f t="shared" si="563"/>
        <v>1796.8739999999998</v>
      </c>
      <c r="L3642" s="116">
        <v>0</v>
      </c>
      <c r="M3642" s="116">
        <v>254.18700000000001</v>
      </c>
      <c r="N3642" s="116">
        <v>0</v>
      </c>
      <c r="O3642" s="116">
        <v>194.11500000000001</v>
      </c>
      <c r="P3642" s="116">
        <v>0</v>
      </c>
      <c r="Q3642" s="20">
        <f t="shared" si="564"/>
        <v>0</v>
      </c>
      <c r="R3642" s="20">
        <f t="shared" si="565"/>
        <v>812.63583900000003</v>
      </c>
      <c r="S3642" s="20">
        <f t="shared" si="566"/>
        <v>0</v>
      </c>
      <c r="T3642" s="20">
        <f t="shared" si="567"/>
        <v>616.50924000000009</v>
      </c>
      <c r="U3642" s="21">
        <f t="shared" si="568"/>
        <v>1429.1450790000001</v>
      </c>
      <c r="V3642" s="38">
        <f t="shared" si="569"/>
        <v>0.79535074746476397</v>
      </c>
    </row>
    <row r="3643" spans="1:22">
      <c r="A3643">
        <v>3638</v>
      </c>
      <c r="B3643" s="122">
        <f t="shared" si="570"/>
        <v>41791</v>
      </c>
      <c r="C3643" s="122">
        <f t="shared" si="570"/>
        <v>42156</v>
      </c>
      <c r="D3643" s="116">
        <f t="shared" si="561"/>
        <v>2015</v>
      </c>
      <c r="E3643" s="116">
        <f t="shared" si="562"/>
        <v>6</v>
      </c>
      <c r="F3643" s="120">
        <v>0</v>
      </c>
      <c r="G3643" s="121">
        <v>225.05099999999999</v>
      </c>
      <c r="H3643" s="121">
        <v>0</v>
      </c>
      <c r="I3643" s="121">
        <v>1351.566</v>
      </c>
      <c r="J3643" s="119">
        <v>0</v>
      </c>
      <c r="K3643" s="117">
        <f t="shared" si="563"/>
        <v>1576.617</v>
      </c>
      <c r="L3643" s="116">
        <v>0</v>
      </c>
      <c r="M3643" s="116">
        <v>73.009</v>
      </c>
      <c r="N3643" s="116">
        <v>0</v>
      </c>
      <c r="O3643" s="116">
        <v>291.72800000000001</v>
      </c>
      <c r="P3643" s="116">
        <v>0</v>
      </c>
      <c r="Q3643" s="20">
        <f t="shared" si="564"/>
        <v>0</v>
      </c>
      <c r="R3643" s="20">
        <f t="shared" si="565"/>
        <v>233.409773</v>
      </c>
      <c r="S3643" s="20">
        <f t="shared" si="566"/>
        <v>0</v>
      </c>
      <c r="T3643" s="20">
        <f t="shared" si="567"/>
        <v>926.52812800000004</v>
      </c>
      <c r="U3643" s="21">
        <f t="shared" si="568"/>
        <v>1159.937901</v>
      </c>
      <c r="V3643" s="38">
        <f t="shared" si="569"/>
        <v>0.73571317637701483</v>
      </c>
    </row>
    <row r="3644" spans="1:22">
      <c r="A3644">
        <v>3639</v>
      </c>
      <c r="B3644" s="122">
        <f t="shared" si="570"/>
        <v>41791</v>
      </c>
      <c r="C3644" s="122">
        <f t="shared" si="570"/>
        <v>42156</v>
      </c>
      <c r="D3644" s="116">
        <f t="shared" si="561"/>
        <v>2015</v>
      </c>
      <c r="E3644" s="116">
        <f t="shared" si="562"/>
        <v>6</v>
      </c>
      <c r="F3644" s="120">
        <v>0</v>
      </c>
      <c r="G3644" s="121">
        <v>164.732</v>
      </c>
      <c r="H3644" s="121">
        <v>0</v>
      </c>
      <c r="I3644" s="121">
        <v>1555.73</v>
      </c>
      <c r="J3644" s="119">
        <v>0</v>
      </c>
      <c r="K3644" s="117">
        <f t="shared" si="563"/>
        <v>1720.462</v>
      </c>
      <c r="L3644" s="116">
        <v>0</v>
      </c>
      <c r="M3644" s="116">
        <v>56.683</v>
      </c>
      <c r="N3644" s="116">
        <v>0</v>
      </c>
      <c r="O3644" s="116">
        <v>324.66000000000003</v>
      </c>
      <c r="P3644" s="116">
        <v>0</v>
      </c>
      <c r="Q3644" s="20">
        <f t="shared" si="564"/>
        <v>0</v>
      </c>
      <c r="R3644" s="20">
        <f t="shared" si="565"/>
        <v>181.215551</v>
      </c>
      <c r="S3644" s="20">
        <f t="shared" si="566"/>
        <v>0</v>
      </c>
      <c r="T3644" s="20">
        <f t="shared" si="567"/>
        <v>1031.1201600000002</v>
      </c>
      <c r="U3644" s="21">
        <f t="shared" si="568"/>
        <v>1212.3357110000002</v>
      </c>
      <c r="V3644" s="38">
        <f t="shared" si="569"/>
        <v>0.7046570694383254</v>
      </c>
    </row>
    <row r="3645" spans="1:22">
      <c r="A3645">
        <v>3640</v>
      </c>
      <c r="B3645" s="122">
        <f t="shared" si="570"/>
        <v>41791</v>
      </c>
      <c r="C3645" s="122">
        <f t="shared" si="570"/>
        <v>42156</v>
      </c>
      <c r="D3645" s="116">
        <f t="shared" si="561"/>
        <v>2015</v>
      </c>
      <c r="E3645" s="116">
        <f t="shared" si="562"/>
        <v>6</v>
      </c>
      <c r="F3645" s="120">
        <v>0</v>
      </c>
      <c r="G3645" s="121">
        <v>107.691</v>
      </c>
      <c r="H3645" s="121">
        <v>0</v>
      </c>
      <c r="I3645" s="121">
        <v>1628.8489999999999</v>
      </c>
      <c r="J3645" s="119">
        <v>0</v>
      </c>
      <c r="K3645" s="117">
        <f t="shared" si="563"/>
        <v>1736.54</v>
      </c>
      <c r="L3645" s="116">
        <v>0</v>
      </c>
      <c r="M3645" s="116">
        <v>40.878</v>
      </c>
      <c r="N3645" s="116">
        <v>0</v>
      </c>
      <c r="O3645" s="116">
        <v>338.21199999999999</v>
      </c>
      <c r="P3645" s="116">
        <v>0</v>
      </c>
      <c r="Q3645" s="20">
        <f t="shared" si="564"/>
        <v>0</v>
      </c>
      <c r="R3645" s="20">
        <f t="shared" si="565"/>
        <v>130.68696600000001</v>
      </c>
      <c r="S3645" s="20">
        <f t="shared" si="566"/>
        <v>0</v>
      </c>
      <c r="T3645" s="20">
        <f t="shared" si="567"/>
        <v>1074.161312</v>
      </c>
      <c r="U3645" s="21">
        <f t="shared" si="568"/>
        <v>1204.8482779999999</v>
      </c>
      <c r="V3645" s="38">
        <f t="shared" si="569"/>
        <v>0.69382120653713708</v>
      </c>
    </row>
    <row r="3646" spans="1:22">
      <c r="A3646">
        <v>3641</v>
      </c>
      <c r="B3646" s="122">
        <f t="shared" si="570"/>
        <v>41791</v>
      </c>
      <c r="C3646" s="122">
        <f t="shared" si="570"/>
        <v>42156</v>
      </c>
      <c r="D3646" s="116">
        <f t="shared" si="561"/>
        <v>2015</v>
      </c>
      <c r="E3646" s="116">
        <f t="shared" si="562"/>
        <v>6</v>
      </c>
      <c r="F3646" s="120">
        <v>0</v>
      </c>
      <c r="G3646" s="121">
        <v>165.09399999999999</v>
      </c>
      <c r="H3646" s="121">
        <v>0</v>
      </c>
      <c r="I3646" s="121">
        <v>1624.9390000000001</v>
      </c>
      <c r="J3646" s="119">
        <v>0</v>
      </c>
      <c r="K3646" s="117">
        <f t="shared" si="563"/>
        <v>1790.0330000000001</v>
      </c>
      <c r="L3646" s="116">
        <v>0</v>
      </c>
      <c r="M3646" s="116">
        <v>56.715000000000003</v>
      </c>
      <c r="N3646" s="116">
        <v>0</v>
      </c>
      <c r="O3646" s="116">
        <v>337.68599999999998</v>
      </c>
      <c r="P3646" s="116">
        <v>0</v>
      </c>
      <c r="Q3646" s="20">
        <f t="shared" si="564"/>
        <v>0</v>
      </c>
      <c r="R3646" s="20">
        <f t="shared" si="565"/>
        <v>181.31785500000001</v>
      </c>
      <c r="S3646" s="20">
        <f t="shared" si="566"/>
        <v>0</v>
      </c>
      <c r="T3646" s="20">
        <f t="shared" si="567"/>
        <v>1072.490736</v>
      </c>
      <c r="U3646" s="21">
        <f t="shared" si="568"/>
        <v>1253.808591</v>
      </c>
      <c r="V3646" s="38">
        <f t="shared" si="569"/>
        <v>0.700438813697848</v>
      </c>
    </row>
    <row r="3647" spans="1:22">
      <c r="A3647">
        <v>3642</v>
      </c>
      <c r="B3647" s="122">
        <f t="shared" si="570"/>
        <v>41791</v>
      </c>
      <c r="C3647" s="122">
        <f t="shared" si="570"/>
        <v>42156</v>
      </c>
      <c r="D3647" s="116">
        <f t="shared" si="561"/>
        <v>2015</v>
      </c>
      <c r="E3647" s="116">
        <f t="shared" si="562"/>
        <v>6</v>
      </c>
      <c r="F3647" s="120">
        <v>0</v>
      </c>
      <c r="G3647" s="121">
        <v>163.80699999999999</v>
      </c>
      <c r="H3647" s="121">
        <v>0</v>
      </c>
      <c r="I3647" s="121">
        <v>1627.1479999999999</v>
      </c>
      <c r="J3647" s="119">
        <v>0</v>
      </c>
      <c r="K3647" s="117">
        <f t="shared" si="563"/>
        <v>1790.9549999999999</v>
      </c>
      <c r="L3647" s="116">
        <v>0</v>
      </c>
      <c r="M3647" s="116">
        <v>56.088999999999999</v>
      </c>
      <c r="N3647" s="116">
        <v>0</v>
      </c>
      <c r="O3647" s="116">
        <v>339.32499999999999</v>
      </c>
      <c r="P3647" s="116">
        <v>0</v>
      </c>
      <c r="Q3647" s="20">
        <f t="shared" si="564"/>
        <v>0</v>
      </c>
      <c r="R3647" s="20">
        <f t="shared" si="565"/>
        <v>179.31653299999999</v>
      </c>
      <c r="S3647" s="20">
        <f t="shared" si="566"/>
        <v>0</v>
      </c>
      <c r="T3647" s="20">
        <f t="shared" si="567"/>
        <v>1077.6962000000001</v>
      </c>
      <c r="U3647" s="21">
        <f t="shared" si="568"/>
        <v>1257.012733</v>
      </c>
      <c r="V3647" s="38">
        <f t="shared" si="569"/>
        <v>0.7018672903562625</v>
      </c>
    </row>
    <row r="3648" spans="1:22">
      <c r="A3648">
        <v>3643</v>
      </c>
      <c r="B3648" s="122">
        <f t="shared" si="570"/>
        <v>41791</v>
      </c>
      <c r="C3648" s="122">
        <f t="shared" si="570"/>
        <v>42156</v>
      </c>
      <c r="D3648" s="116">
        <f t="shared" si="561"/>
        <v>2015</v>
      </c>
      <c r="E3648" s="116">
        <f t="shared" si="562"/>
        <v>6</v>
      </c>
      <c r="F3648" s="120">
        <v>0</v>
      </c>
      <c r="G3648" s="121">
        <v>224.126</v>
      </c>
      <c r="H3648" s="121">
        <v>0</v>
      </c>
      <c r="I3648" s="121">
        <v>1712.8579999999999</v>
      </c>
      <c r="J3648" s="119">
        <v>0</v>
      </c>
      <c r="K3648" s="117">
        <f t="shared" si="563"/>
        <v>1936.9839999999999</v>
      </c>
      <c r="L3648" s="116">
        <v>0</v>
      </c>
      <c r="M3648" s="116">
        <v>72.608000000000004</v>
      </c>
      <c r="N3648" s="116">
        <v>0</v>
      </c>
      <c r="O3648" s="116">
        <v>363.47</v>
      </c>
      <c r="P3648" s="116">
        <v>0</v>
      </c>
      <c r="Q3648" s="20">
        <f t="shared" si="564"/>
        <v>0</v>
      </c>
      <c r="R3648" s="20">
        <f t="shared" si="565"/>
        <v>232.12777600000001</v>
      </c>
      <c r="S3648" s="20">
        <f t="shared" si="566"/>
        <v>0</v>
      </c>
      <c r="T3648" s="20">
        <f t="shared" si="567"/>
        <v>1154.3807200000001</v>
      </c>
      <c r="U3648" s="21">
        <f t="shared" si="568"/>
        <v>1386.5084960000002</v>
      </c>
      <c r="V3648" s="38">
        <f t="shared" si="569"/>
        <v>0.71580792407164961</v>
      </c>
    </row>
    <row r="3649" spans="1:22">
      <c r="A3649">
        <v>3644</v>
      </c>
      <c r="B3649" s="122">
        <f t="shared" si="570"/>
        <v>41791</v>
      </c>
      <c r="C3649" s="122">
        <f t="shared" si="570"/>
        <v>42156</v>
      </c>
      <c r="D3649" s="116">
        <f t="shared" si="561"/>
        <v>2015</v>
      </c>
      <c r="E3649" s="116">
        <f t="shared" si="562"/>
        <v>6</v>
      </c>
      <c r="F3649" s="120">
        <v>0</v>
      </c>
      <c r="G3649" s="121">
        <v>224.905</v>
      </c>
      <c r="H3649" s="121">
        <v>0</v>
      </c>
      <c r="I3649" s="121">
        <v>1753.76</v>
      </c>
      <c r="J3649" s="119">
        <v>0</v>
      </c>
      <c r="K3649" s="117">
        <f t="shared" si="563"/>
        <v>1978.665</v>
      </c>
      <c r="L3649" s="116">
        <v>0</v>
      </c>
      <c r="M3649" s="116">
        <v>73.296000000000006</v>
      </c>
      <c r="N3649" s="116">
        <v>0</v>
      </c>
      <c r="O3649" s="116">
        <v>376.226</v>
      </c>
      <c r="P3649" s="116">
        <v>0</v>
      </c>
      <c r="Q3649" s="20">
        <f t="shared" si="564"/>
        <v>0</v>
      </c>
      <c r="R3649" s="20">
        <f t="shared" si="565"/>
        <v>234.32731200000003</v>
      </c>
      <c r="S3649" s="20">
        <f t="shared" si="566"/>
        <v>0</v>
      </c>
      <c r="T3649" s="20">
        <f t="shared" si="567"/>
        <v>1194.8937760000001</v>
      </c>
      <c r="U3649" s="21">
        <f t="shared" si="568"/>
        <v>1429.2210880000002</v>
      </c>
      <c r="V3649" s="38">
        <f t="shared" si="569"/>
        <v>0.72231584831186701</v>
      </c>
    </row>
    <row r="3650" spans="1:22">
      <c r="A3650">
        <v>3645</v>
      </c>
      <c r="B3650" s="122">
        <f t="shared" si="570"/>
        <v>41791</v>
      </c>
      <c r="C3650" s="122">
        <f t="shared" si="570"/>
        <v>42156</v>
      </c>
      <c r="D3650" s="116">
        <f t="shared" si="561"/>
        <v>2015</v>
      </c>
      <c r="E3650" s="116">
        <f t="shared" si="562"/>
        <v>6</v>
      </c>
      <c r="F3650" s="120">
        <v>0</v>
      </c>
      <c r="G3650" s="121">
        <v>239.40600000000001</v>
      </c>
      <c r="H3650" s="121">
        <v>0</v>
      </c>
      <c r="I3650" s="121">
        <v>1785.5940000000001</v>
      </c>
      <c r="J3650" s="119">
        <v>0</v>
      </c>
      <c r="K3650" s="117">
        <f t="shared" si="563"/>
        <v>2025</v>
      </c>
      <c r="L3650" s="116">
        <v>0</v>
      </c>
      <c r="M3650" s="116">
        <v>78.171000000000006</v>
      </c>
      <c r="N3650" s="116">
        <v>0</v>
      </c>
      <c r="O3650" s="116">
        <v>383.19299999999998</v>
      </c>
      <c r="P3650" s="116">
        <v>0</v>
      </c>
      <c r="Q3650" s="20">
        <f t="shared" si="564"/>
        <v>0</v>
      </c>
      <c r="R3650" s="20">
        <f t="shared" si="565"/>
        <v>249.91268700000003</v>
      </c>
      <c r="S3650" s="20">
        <f t="shared" si="566"/>
        <v>0</v>
      </c>
      <c r="T3650" s="20">
        <f t="shared" si="567"/>
        <v>1217.020968</v>
      </c>
      <c r="U3650" s="21">
        <f t="shared" si="568"/>
        <v>1466.933655</v>
      </c>
      <c r="V3650" s="38">
        <f t="shared" si="569"/>
        <v>0.7244116814814815</v>
      </c>
    </row>
    <row r="3651" spans="1:22">
      <c r="A3651">
        <v>3646</v>
      </c>
      <c r="B3651" s="122">
        <f t="shared" si="570"/>
        <v>41791</v>
      </c>
      <c r="C3651" s="122">
        <f t="shared" si="570"/>
        <v>42156</v>
      </c>
      <c r="D3651" s="116">
        <f t="shared" si="561"/>
        <v>2015</v>
      </c>
      <c r="E3651" s="116">
        <f t="shared" si="562"/>
        <v>6</v>
      </c>
      <c r="F3651" s="120">
        <v>0</v>
      </c>
      <c r="G3651" s="121">
        <v>242.399</v>
      </c>
      <c r="H3651" s="121">
        <v>0</v>
      </c>
      <c r="I3651" s="121">
        <v>1752</v>
      </c>
      <c r="J3651" s="119">
        <v>0</v>
      </c>
      <c r="K3651" s="117">
        <f t="shared" si="563"/>
        <v>1994.3989999999999</v>
      </c>
      <c r="L3651" s="116">
        <v>0</v>
      </c>
      <c r="M3651" s="116">
        <v>78.635999999999996</v>
      </c>
      <c r="N3651" s="116">
        <v>0</v>
      </c>
      <c r="O3651" s="116">
        <v>372.79</v>
      </c>
      <c r="P3651" s="116">
        <v>0</v>
      </c>
      <c r="Q3651" s="20">
        <f t="shared" si="564"/>
        <v>0</v>
      </c>
      <c r="R3651" s="20">
        <f t="shared" si="565"/>
        <v>251.399292</v>
      </c>
      <c r="S3651" s="20">
        <f t="shared" si="566"/>
        <v>0</v>
      </c>
      <c r="T3651" s="20">
        <f t="shared" si="567"/>
        <v>1183.9810400000001</v>
      </c>
      <c r="U3651" s="21">
        <f t="shared" si="568"/>
        <v>1435.3803320000002</v>
      </c>
      <c r="V3651" s="38">
        <f t="shared" si="569"/>
        <v>0.71970570181794125</v>
      </c>
    </row>
    <row r="3652" spans="1:22">
      <c r="A3652">
        <v>3647</v>
      </c>
      <c r="B3652" s="122">
        <f t="shared" si="570"/>
        <v>41791</v>
      </c>
      <c r="C3652" s="122">
        <f t="shared" si="570"/>
        <v>42156</v>
      </c>
      <c r="D3652" s="116">
        <f t="shared" si="561"/>
        <v>2015</v>
      </c>
      <c r="E3652" s="116">
        <f t="shared" si="562"/>
        <v>6</v>
      </c>
      <c r="F3652" s="120">
        <v>0</v>
      </c>
      <c r="G3652" s="121">
        <v>242.60499999999999</v>
      </c>
      <c r="H3652" s="121">
        <v>0.77600000000000002</v>
      </c>
      <c r="I3652" s="121">
        <v>1692.1120000000001</v>
      </c>
      <c r="J3652" s="119">
        <v>0</v>
      </c>
      <c r="K3652" s="117">
        <f t="shared" si="563"/>
        <v>1935.4930000000002</v>
      </c>
      <c r="L3652" s="116">
        <v>0</v>
      </c>
      <c r="M3652" s="116">
        <v>78.686999999999998</v>
      </c>
      <c r="N3652" s="116">
        <v>3.61</v>
      </c>
      <c r="O3652" s="116">
        <v>357.50700000000001</v>
      </c>
      <c r="P3652" s="116">
        <v>0</v>
      </c>
      <c r="Q3652" s="20">
        <f t="shared" si="564"/>
        <v>0</v>
      </c>
      <c r="R3652" s="20">
        <f t="shared" si="565"/>
        <v>251.56233900000001</v>
      </c>
      <c r="S3652" s="20">
        <f t="shared" si="566"/>
        <v>7.0431100000000004</v>
      </c>
      <c r="T3652" s="20">
        <f t="shared" si="567"/>
        <v>1135.4422320000001</v>
      </c>
      <c r="U3652" s="21">
        <f t="shared" si="568"/>
        <v>1394.047681</v>
      </c>
      <c r="V3652" s="38">
        <f t="shared" si="569"/>
        <v>0.72025457131593862</v>
      </c>
    </row>
    <row r="3653" spans="1:22">
      <c r="A3653">
        <v>3648</v>
      </c>
      <c r="B3653" s="122">
        <f t="shared" si="570"/>
        <v>41791</v>
      </c>
      <c r="C3653" s="122">
        <f t="shared" si="570"/>
        <v>42156</v>
      </c>
      <c r="D3653" s="116">
        <f t="shared" si="561"/>
        <v>2015</v>
      </c>
      <c r="E3653" s="116">
        <f t="shared" si="562"/>
        <v>6</v>
      </c>
      <c r="F3653" s="120">
        <v>0</v>
      </c>
      <c r="G3653" s="121">
        <v>197.727</v>
      </c>
      <c r="H3653" s="121">
        <v>0</v>
      </c>
      <c r="I3653" s="121">
        <v>1619.5440000000001</v>
      </c>
      <c r="J3653" s="119">
        <v>0</v>
      </c>
      <c r="K3653" s="117">
        <f t="shared" si="563"/>
        <v>1817.2710000000002</v>
      </c>
      <c r="L3653" s="116">
        <v>0</v>
      </c>
      <c r="M3653" s="116">
        <v>67.003</v>
      </c>
      <c r="N3653" s="116">
        <v>0</v>
      </c>
      <c r="O3653" s="116">
        <v>339.40199999999999</v>
      </c>
      <c r="P3653" s="116">
        <v>0</v>
      </c>
      <c r="Q3653" s="20">
        <f t="shared" si="564"/>
        <v>0</v>
      </c>
      <c r="R3653" s="20">
        <f t="shared" si="565"/>
        <v>214.20859100000001</v>
      </c>
      <c r="S3653" s="20">
        <f t="shared" si="566"/>
        <v>0</v>
      </c>
      <c r="T3653" s="20">
        <f t="shared" si="567"/>
        <v>1077.940752</v>
      </c>
      <c r="U3653" s="21">
        <f t="shared" si="568"/>
        <v>1292.149343</v>
      </c>
      <c r="V3653" s="38">
        <f t="shared" si="569"/>
        <v>0.71103833330306809</v>
      </c>
    </row>
    <row r="3654" spans="1:22">
      <c r="A3654">
        <v>3649</v>
      </c>
      <c r="B3654" s="122">
        <f t="shared" si="570"/>
        <v>41792</v>
      </c>
      <c r="C3654" s="122">
        <f t="shared" si="570"/>
        <v>42157</v>
      </c>
      <c r="D3654" s="116">
        <f t="shared" si="561"/>
        <v>2015</v>
      </c>
      <c r="E3654" s="116">
        <f t="shared" si="562"/>
        <v>6</v>
      </c>
      <c r="F3654" s="120">
        <v>0</v>
      </c>
      <c r="G3654" s="121">
        <v>242.749</v>
      </c>
      <c r="H3654" s="121">
        <v>0</v>
      </c>
      <c r="I3654" s="121">
        <v>1560.318</v>
      </c>
      <c r="J3654" s="119">
        <v>0</v>
      </c>
      <c r="K3654" s="117">
        <f t="shared" si="563"/>
        <v>1803.067</v>
      </c>
      <c r="L3654" s="116">
        <v>0</v>
      </c>
      <c r="M3654" s="116">
        <v>79.238</v>
      </c>
      <c r="N3654" s="116">
        <v>0</v>
      </c>
      <c r="O3654" s="116">
        <v>324.83199999999999</v>
      </c>
      <c r="P3654" s="116">
        <v>0</v>
      </c>
      <c r="Q3654" s="20">
        <f t="shared" si="564"/>
        <v>0</v>
      </c>
      <c r="R3654" s="20">
        <f t="shared" si="565"/>
        <v>253.32388600000002</v>
      </c>
      <c r="S3654" s="20">
        <f t="shared" si="566"/>
        <v>0</v>
      </c>
      <c r="T3654" s="20">
        <f t="shared" si="567"/>
        <v>1031.666432</v>
      </c>
      <c r="U3654" s="21">
        <f t="shared" si="568"/>
        <v>1284.9903180000001</v>
      </c>
      <c r="V3654" s="38">
        <f t="shared" si="569"/>
        <v>0.7126692008671891</v>
      </c>
    </row>
    <row r="3655" spans="1:22">
      <c r="A3655">
        <v>3650</v>
      </c>
      <c r="B3655" s="122">
        <f t="shared" si="570"/>
        <v>41792</v>
      </c>
      <c r="C3655" s="122">
        <f t="shared" si="570"/>
        <v>42157</v>
      </c>
      <c r="D3655" s="116">
        <f t="shared" ref="D3655:D3718" si="571">YEAR(C3655)</f>
        <v>2015</v>
      </c>
      <c r="E3655" s="116">
        <f t="shared" ref="E3655:E3718" si="572">MONTH(C3655)</f>
        <v>6</v>
      </c>
      <c r="F3655" s="120">
        <v>0</v>
      </c>
      <c r="G3655" s="121">
        <v>245.61799999999999</v>
      </c>
      <c r="H3655" s="121">
        <v>0</v>
      </c>
      <c r="I3655" s="121">
        <v>1165.2170000000001</v>
      </c>
      <c r="J3655" s="119">
        <v>0</v>
      </c>
      <c r="K3655" s="117">
        <f t="shared" ref="K3655:K3718" si="573">SUM(F3655:J3655)</f>
        <v>1410.835</v>
      </c>
      <c r="L3655" s="116">
        <v>0</v>
      </c>
      <c r="M3655" s="116">
        <v>79.436999999999998</v>
      </c>
      <c r="N3655" s="116">
        <v>0</v>
      </c>
      <c r="O3655" s="116">
        <v>246.45</v>
      </c>
      <c r="P3655" s="116">
        <v>0</v>
      </c>
      <c r="Q3655" s="20">
        <f t="shared" ref="Q3655:Q3718" si="574">+$Q$2*L3655</f>
        <v>0</v>
      </c>
      <c r="R3655" s="20">
        <f t="shared" ref="R3655:R3718" si="575">+$R$2*M3655</f>
        <v>253.96008900000001</v>
      </c>
      <c r="S3655" s="20">
        <f t="shared" ref="S3655:S3718" si="576">+$S$2*N3655</f>
        <v>0</v>
      </c>
      <c r="T3655" s="20">
        <f t="shared" ref="T3655:T3718" si="577">+$T$2*O3655</f>
        <v>782.72519999999997</v>
      </c>
      <c r="U3655" s="21">
        <f t="shared" ref="U3655:U3718" si="578">SUM(Q3655:T3655)</f>
        <v>1036.685289</v>
      </c>
      <c r="V3655" s="38">
        <f t="shared" ref="V3655:V3718" si="579">+U3655/K3655</f>
        <v>0.73480264453320199</v>
      </c>
    </row>
    <row r="3656" spans="1:22">
      <c r="A3656">
        <v>3651</v>
      </c>
      <c r="B3656" s="122">
        <f t="shared" si="570"/>
        <v>41792</v>
      </c>
      <c r="C3656" s="122">
        <f t="shared" si="570"/>
        <v>42157</v>
      </c>
      <c r="D3656" s="116">
        <f t="shared" si="571"/>
        <v>2015</v>
      </c>
      <c r="E3656" s="116">
        <f t="shared" si="572"/>
        <v>6</v>
      </c>
      <c r="F3656" s="120">
        <v>0</v>
      </c>
      <c r="G3656" s="121">
        <v>185.577</v>
      </c>
      <c r="H3656" s="121">
        <v>0</v>
      </c>
      <c r="I3656" s="121">
        <v>1435.1569999999999</v>
      </c>
      <c r="J3656" s="119">
        <v>0</v>
      </c>
      <c r="K3656" s="117">
        <f t="shared" si="573"/>
        <v>1620.7339999999999</v>
      </c>
      <c r="L3656" s="116">
        <v>0</v>
      </c>
      <c r="M3656" s="116">
        <v>62.753</v>
      </c>
      <c r="N3656" s="116">
        <v>0</v>
      </c>
      <c r="O3656" s="116">
        <v>303.78199999999998</v>
      </c>
      <c r="P3656" s="116">
        <v>0</v>
      </c>
      <c r="Q3656" s="20">
        <f t="shared" si="574"/>
        <v>0</v>
      </c>
      <c r="R3656" s="20">
        <f t="shared" si="575"/>
        <v>200.621341</v>
      </c>
      <c r="S3656" s="20">
        <f t="shared" si="576"/>
        <v>0</v>
      </c>
      <c r="T3656" s="20">
        <f t="shared" si="577"/>
        <v>964.81163200000003</v>
      </c>
      <c r="U3656" s="21">
        <f t="shared" si="578"/>
        <v>1165.4329729999999</v>
      </c>
      <c r="V3656" s="38">
        <f t="shared" si="579"/>
        <v>0.71907726560928564</v>
      </c>
    </row>
    <row r="3657" spans="1:22">
      <c r="A3657">
        <v>3652</v>
      </c>
      <c r="B3657" s="122">
        <f t="shared" si="570"/>
        <v>41792</v>
      </c>
      <c r="C3657" s="122">
        <f t="shared" si="570"/>
        <v>42157</v>
      </c>
      <c r="D3657" s="116">
        <f t="shared" si="571"/>
        <v>2015</v>
      </c>
      <c r="E3657" s="116">
        <f t="shared" si="572"/>
        <v>6</v>
      </c>
      <c r="F3657" s="120">
        <v>0</v>
      </c>
      <c r="G3657" s="121">
        <v>184.43</v>
      </c>
      <c r="H3657" s="121">
        <v>0</v>
      </c>
      <c r="I3657" s="121">
        <v>1286.528</v>
      </c>
      <c r="J3657" s="119">
        <v>0</v>
      </c>
      <c r="K3657" s="117">
        <f t="shared" si="573"/>
        <v>1470.9580000000001</v>
      </c>
      <c r="L3657" s="116">
        <v>0</v>
      </c>
      <c r="M3657" s="116">
        <v>62.790999999999997</v>
      </c>
      <c r="N3657" s="116">
        <v>0</v>
      </c>
      <c r="O3657" s="116">
        <v>277.67</v>
      </c>
      <c r="P3657" s="116">
        <v>0</v>
      </c>
      <c r="Q3657" s="20">
        <f t="shared" si="574"/>
        <v>0</v>
      </c>
      <c r="R3657" s="20">
        <f t="shared" si="575"/>
        <v>200.74282700000001</v>
      </c>
      <c r="S3657" s="20">
        <f t="shared" si="576"/>
        <v>0</v>
      </c>
      <c r="T3657" s="20">
        <f t="shared" si="577"/>
        <v>881.87992000000008</v>
      </c>
      <c r="U3657" s="21">
        <f t="shared" si="578"/>
        <v>1082.6227470000001</v>
      </c>
      <c r="V3657" s="38">
        <f t="shared" si="579"/>
        <v>0.73599840852016174</v>
      </c>
    </row>
    <row r="3658" spans="1:22">
      <c r="A3658">
        <v>3653</v>
      </c>
      <c r="B3658" s="122">
        <f t="shared" si="570"/>
        <v>41792</v>
      </c>
      <c r="C3658" s="122">
        <f t="shared" si="570"/>
        <v>42157</v>
      </c>
      <c r="D3658" s="116">
        <f t="shared" si="571"/>
        <v>2015</v>
      </c>
      <c r="E3658" s="116">
        <f t="shared" si="572"/>
        <v>6</v>
      </c>
      <c r="F3658" s="120">
        <v>0</v>
      </c>
      <c r="G3658" s="121">
        <v>184.56200000000001</v>
      </c>
      <c r="H3658" s="121">
        <v>0</v>
      </c>
      <c r="I3658" s="121">
        <v>1282.482</v>
      </c>
      <c r="J3658" s="119">
        <v>0</v>
      </c>
      <c r="K3658" s="117">
        <f t="shared" si="573"/>
        <v>1467.0439999999999</v>
      </c>
      <c r="L3658" s="116">
        <v>0</v>
      </c>
      <c r="M3658" s="116">
        <v>62.817</v>
      </c>
      <c r="N3658" s="116">
        <v>0</v>
      </c>
      <c r="O3658" s="116">
        <v>276.73</v>
      </c>
      <c r="P3658" s="116">
        <v>0</v>
      </c>
      <c r="Q3658" s="20">
        <f t="shared" si="574"/>
        <v>0</v>
      </c>
      <c r="R3658" s="20">
        <f t="shared" si="575"/>
        <v>200.82594900000001</v>
      </c>
      <c r="S3658" s="20">
        <f t="shared" si="576"/>
        <v>0</v>
      </c>
      <c r="T3658" s="20">
        <f t="shared" si="577"/>
        <v>878.89448000000016</v>
      </c>
      <c r="U3658" s="21">
        <f t="shared" si="578"/>
        <v>1079.7204290000002</v>
      </c>
      <c r="V3658" s="38">
        <f t="shared" si="579"/>
        <v>0.73598367124639774</v>
      </c>
    </row>
    <row r="3659" spans="1:22">
      <c r="A3659">
        <v>3654</v>
      </c>
      <c r="B3659" s="122">
        <f t="shared" si="570"/>
        <v>41792</v>
      </c>
      <c r="C3659" s="122">
        <f t="shared" si="570"/>
        <v>42157</v>
      </c>
      <c r="D3659" s="116">
        <f t="shared" si="571"/>
        <v>2015</v>
      </c>
      <c r="E3659" s="116">
        <f t="shared" si="572"/>
        <v>6</v>
      </c>
      <c r="F3659" s="120">
        <v>0</v>
      </c>
      <c r="G3659" s="121">
        <v>242.52099999999999</v>
      </c>
      <c r="H3659" s="121">
        <v>0</v>
      </c>
      <c r="I3659" s="121">
        <v>1297.6320000000001</v>
      </c>
      <c r="J3659" s="119">
        <v>0</v>
      </c>
      <c r="K3659" s="117">
        <f t="shared" si="573"/>
        <v>1540.153</v>
      </c>
      <c r="L3659" s="116">
        <v>0</v>
      </c>
      <c r="M3659" s="116">
        <v>78.563999999999993</v>
      </c>
      <c r="N3659" s="116">
        <v>0</v>
      </c>
      <c r="O3659" s="116">
        <v>279.61099999999999</v>
      </c>
      <c r="P3659" s="116">
        <v>0</v>
      </c>
      <c r="Q3659" s="20">
        <f t="shared" si="574"/>
        <v>0</v>
      </c>
      <c r="R3659" s="20">
        <f t="shared" si="575"/>
        <v>251.16910799999999</v>
      </c>
      <c r="S3659" s="20">
        <f t="shared" si="576"/>
        <v>0</v>
      </c>
      <c r="T3659" s="20">
        <f t="shared" si="577"/>
        <v>888.04453599999999</v>
      </c>
      <c r="U3659" s="21">
        <f t="shared" si="578"/>
        <v>1139.2136439999999</v>
      </c>
      <c r="V3659" s="38">
        <f t="shared" si="579"/>
        <v>0.73967563222614896</v>
      </c>
    </row>
    <row r="3660" spans="1:22">
      <c r="A3660">
        <v>3655</v>
      </c>
      <c r="B3660" s="122">
        <f t="shared" si="570"/>
        <v>41792</v>
      </c>
      <c r="C3660" s="122">
        <f t="shared" si="570"/>
        <v>42157</v>
      </c>
      <c r="D3660" s="116">
        <f t="shared" si="571"/>
        <v>2015</v>
      </c>
      <c r="E3660" s="116">
        <f t="shared" si="572"/>
        <v>6</v>
      </c>
      <c r="F3660" s="120">
        <v>0</v>
      </c>
      <c r="G3660" s="121">
        <v>182.309</v>
      </c>
      <c r="H3660" s="121">
        <v>0.246</v>
      </c>
      <c r="I3660" s="121">
        <v>1505.92</v>
      </c>
      <c r="J3660" s="119">
        <v>0</v>
      </c>
      <c r="K3660" s="117">
        <f t="shared" si="573"/>
        <v>1688.4750000000001</v>
      </c>
      <c r="L3660" s="116">
        <v>0</v>
      </c>
      <c r="M3660" s="116">
        <v>62.529000000000003</v>
      </c>
      <c r="N3660" s="116">
        <v>0.876</v>
      </c>
      <c r="O3660" s="116">
        <v>317.70699999999999</v>
      </c>
      <c r="P3660" s="116">
        <v>0</v>
      </c>
      <c r="Q3660" s="20">
        <f t="shared" si="574"/>
        <v>0</v>
      </c>
      <c r="R3660" s="20">
        <f t="shared" si="575"/>
        <v>199.905213</v>
      </c>
      <c r="S3660" s="20">
        <f t="shared" si="576"/>
        <v>1.709076</v>
      </c>
      <c r="T3660" s="20">
        <f t="shared" si="577"/>
        <v>1009.0374320000001</v>
      </c>
      <c r="U3660" s="21">
        <f t="shared" si="578"/>
        <v>1210.6517210000002</v>
      </c>
      <c r="V3660" s="38">
        <f t="shared" si="579"/>
        <v>0.71700897022461096</v>
      </c>
    </row>
    <row r="3661" spans="1:22">
      <c r="A3661">
        <v>3656</v>
      </c>
      <c r="B3661" s="122">
        <f t="shared" si="570"/>
        <v>41792</v>
      </c>
      <c r="C3661" s="122">
        <f t="shared" si="570"/>
        <v>42157</v>
      </c>
      <c r="D3661" s="116">
        <f t="shared" si="571"/>
        <v>2015</v>
      </c>
      <c r="E3661" s="116">
        <f t="shared" si="572"/>
        <v>6</v>
      </c>
      <c r="F3661" s="120">
        <v>0</v>
      </c>
      <c r="G3661" s="121">
        <v>242.65100000000001</v>
      </c>
      <c r="H3661" s="121">
        <v>0</v>
      </c>
      <c r="I3661" s="121">
        <v>1604.48</v>
      </c>
      <c r="J3661" s="119">
        <v>0</v>
      </c>
      <c r="K3661" s="117">
        <f t="shared" si="573"/>
        <v>1847.1310000000001</v>
      </c>
      <c r="L3661" s="116">
        <v>0</v>
      </c>
      <c r="M3661" s="116">
        <v>79.56</v>
      </c>
      <c r="N3661" s="116">
        <v>0</v>
      </c>
      <c r="O3661" s="116">
        <v>334.08600000000001</v>
      </c>
      <c r="P3661" s="116">
        <v>0</v>
      </c>
      <c r="Q3661" s="20">
        <f t="shared" si="574"/>
        <v>0</v>
      </c>
      <c r="R3661" s="20">
        <f t="shared" si="575"/>
        <v>254.35332000000002</v>
      </c>
      <c r="S3661" s="20">
        <f t="shared" si="576"/>
        <v>0</v>
      </c>
      <c r="T3661" s="20">
        <f t="shared" si="577"/>
        <v>1061.0571360000001</v>
      </c>
      <c r="U3661" s="21">
        <f t="shared" si="578"/>
        <v>1315.4104560000001</v>
      </c>
      <c r="V3661" s="38">
        <f t="shared" si="579"/>
        <v>0.71213706878396821</v>
      </c>
    </row>
    <row r="3662" spans="1:22">
      <c r="A3662">
        <v>3657</v>
      </c>
      <c r="B3662" s="122">
        <f t="shared" si="570"/>
        <v>41792</v>
      </c>
      <c r="C3662" s="122">
        <f t="shared" si="570"/>
        <v>42157</v>
      </c>
      <c r="D3662" s="116">
        <f t="shared" si="571"/>
        <v>2015</v>
      </c>
      <c r="E3662" s="116">
        <f t="shared" si="572"/>
        <v>6</v>
      </c>
      <c r="F3662" s="120">
        <v>0</v>
      </c>
      <c r="G3662" s="121">
        <v>245.68199999999999</v>
      </c>
      <c r="H3662" s="121">
        <v>0</v>
      </c>
      <c r="I3662" s="121">
        <v>1634.1890000000001</v>
      </c>
      <c r="J3662" s="119">
        <v>0</v>
      </c>
      <c r="K3662" s="117">
        <f t="shared" si="573"/>
        <v>1879.8710000000001</v>
      </c>
      <c r="L3662" s="116">
        <v>0</v>
      </c>
      <c r="M3662" s="116">
        <v>79.575000000000003</v>
      </c>
      <c r="N3662" s="116">
        <v>0</v>
      </c>
      <c r="O3662" s="116">
        <v>342.5</v>
      </c>
      <c r="P3662" s="116">
        <v>0</v>
      </c>
      <c r="Q3662" s="20">
        <f t="shared" si="574"/>
        <v>0</v>
      </c>
      <c r="R3662" s="20">
        <f t="shared" si="575"/>
        <v>254.40127500000003</v>
      </c>
      <c r="S3662" s="20">
        <f t="shared" si="576"/>
        <v>0</v>
      </c>
      <c r="T3662" s="20">
        <f t="shared" si="577"/>
        <v>1087.78</v>
      </c>
      <c r="U3662" s="21">
        <f t="shared" si="578"/>
        <v>1342.1812749999999</v>
      </c>
      <c r="V3662" s="38">
        <f t="shared" si="579"/>
        <v>0.71397520095793798</v>
      </c>
    </row>
    <row r="3663" spans="1:22">
      <c r="A3663">
        <v>3658</v>
      </c>
      <c r="B3663" s="122">
        <f t="shared" si="570"/>
        <v>41792</v>
      </c>
      <c r="C3663" s="122">
        <f t="shared" si="570"/>
        <v>42157</v>
      </c>
      <c r="D3663" s="116">
        <f t="shared" si="571"/>
        <v>2015</v>
      </c>
      <c r="E3663" s="116">
        <f t="shared" si="572"/>
        <v>6</v>
      </c>
      <c r="F3663" s="120">
        <v>0</v>
      </c>
      <c r="G3663" s="121">
        <v>244.90299999999999</v>
      </c>
      <c r="H3663" s="121">
        <v>0</v>
      </c>
      <c r="I3663" s="121">
        <v>1631.2339999999999</v>
      </c>
      <c r="J3663" s="119">
        <v>0</v>
      </c>
      <c r="K3663" s="117">
        <f t="shared" si="573"/>
        <v>1876.1369999999999</v>
      </c>
      <c r="L3663" s="116">
        <v>0</v>
      </c>
      <c r="M3663" s="116">
        <v>79.481999999999999</v>
      </c>
      <c r="N3663" s="116">
        <v>0</v>
      </c>
      <c r="O3663" s="116">
        <v>342.17500000000001</v>
      </c>
      <c r="P3663" s="116">
        <v>0</v>
      </c>
      <c r="Q3663" s="20">
        <f t="shared" si="574"/>
        <v>0</v>
      </c>
      <c r="R3663" s="20">
        <f t="shared" si="575"/>
        <v>254.10395400000002</v>
      </c>
      <c r="S3663" s="20">
        <f t="shared" si="576"/>
        <v>0</v>
      </c>
      <c r="T3663" s="20">
        <f t="shared" si="577"/>
        <v>1086.7478000000001</v>
      </c>
      <c r="U3663" s="21">
        <f t="shared" si="578"/>
        <v>1340.851754</v>
      </c>
      <c r="V3663" s="38">
        <f t="shared" si="579"/>
        <v>0.71468754893699127</v>
      </c>
    </row>
    <row r="3664" spans="1:22">
      <c r="A3664">
        <v>3659</v>
      </c>
      <c r="B3664" s="122">
        <f t="shared" si="570"/>
        <v>41792</v>
      </c>
      <c r="C3664" s="122">
        <f t="shared" si="570"/>
        <v>42157</v>
      </c>
      <c r="D3664" s="116">
        <f t="shared" si="571"/>
        <v>2015</v>
      </c>
      <c r="E3664" s="116">
        <f t="shared" si="572"/>
        <v>6</v>
      </c>
      <c r="F3664" s="120">
        <v>0</v>
      </c>
      <c r="G3664" s="121">
        <v>128.07400000000001</v>
      </c>
      <c r="H3664" s="121">
        <v>2.359</v>
      </c>
      <c r="I3664" s="121">
        <v>1661.9010000000001</v>
      </c>
      <c r="J3664" s="119">
        <v>0</v>
      </c>
      <c r="K3664" s="117">
        <f t="shared" si="573"/>
        <v>1792.3340000000001</v>
      </c>
      <c r="L3664" s="116">
        <v>0</v>
      </c>
      <c r="M3664" s="116">
        <v>46.731000000000002</v>
      </c>
      <c r="N3664" s="116">
        <v>6.3849999999999998</v>
      </c>
      <c r="O3664" s="116">
        <v>350.363</v>
      </c>
      <c r="P3664" s="116">
        <v>0</v>
      </c>
      <c r="Q3664" s="20">
        <f t="shared" si="574"/>
        <v>0</v>
      </c>
      <c r="R3664" s="20">
        <f t="shared" si="575"/>
        <v>149.39900700000001</v>
      </c>
      <c r="S3664" s="20">
        <f t="shared" si="576"/>
        <v>12.457134999999999</v>
      </c>
      <c r="T3664" s="20">
        <f t="shared" si="577"/>
        <v>1112.752888</v>
      </c>
      <c r="U3664" s="21">
        <f t="shared" si="578"/>
        <v>1274.6090300000001</v>
      </c>
      <c r="V3664" s="38">
        <f t="shared" si="579"/>
        <v>0.71114481452675671</v>
      </c>
    </row>
    <row r="3665" spans="1:22">
      <c r="A3665">
        <v>3660</v>
      </c>
      <c r="B3665" s="122">
        <f t="shared" si="570"/>
        <v>41792</v>
      </c>
      <c r="C3665" s="122">
        <f t="shared" si="570"/>
        <v>42157</v>
      </c>
      <c r="D3665" s="116">
        <f t="shared" si="571"/>
        <v>2015</v>
      </c>
      <c r="E3665" s="116">
        <f t="shared" si="572"/>
        <v>6</v>
      </c>
      <c r="F3665" s="120">
        <v>0</v>
      </c>
      <c r="G3665" s="121">
        <v>172.44</v>
      </c>
      <c r="H3665" s="121">
        <v>0</v>
      </c>
      <c r="I3665" s="121">
        <v>1680.2070000000001</v>
      </c>
      <c r="J3665" s="119">
        <v>0</v>
      </c>
      <c r="K3665" s="117">
        <f t="shared" si="573"/>
        <v>1852.6470000000002</v>
      </c>
      <c r="L3665" s="116">
        <v>0</v>
      </c>
      <c r="M3665" s="116">
        <v>59.795999999999999</v>
      </c>
      <c r="N3665" s="116">
        <v>0</v>
      </c>
      <c r="O3665" s="116">
        <v>353.69799999999998</v>
      </c>
      <c r="P3665" s="116">
        <v>0</v>
      </c>
      <c r="Q3665" s="20">
        <f t="shared" si="574"/>
        <v>0</v>
      </c>
      <c r="R3665" s="20">
        <f t="shared" si="575"/>
        <v>191.167812</v>
      </c>
      <c r="S3665" s="20">
        <f t="shared" si="576"/>
        <v>0</v>
      </c>
      <c r="T3665" s="20">
        <f t="shared" si="577"/>
        <v>1123.344848</v>
      </c>
      <c r="U3665" s="21">
        <f t="shared" si="578"/>
        <v>1314.5126599999999</v>
      </c>
      <c r="V3665" s="38">
        <f t="shared" si="579"/>
        <v>0.70953217747363628</v>
      </c>
    </row>
    <row r="3666" spans="1:22">
      <c r="A3666">
        <v>3661</v>
      </c>
      <c r="B3666" s="122">
        <f t="shared" si="570"/>
        <v>41792</v>
      </c>
      <c r="C3666" s="122">
        <f t="shared" si="570"/>
        <v>42157</v>
      </c>
      <c r="D3666" s="116">
        <f t="shared" si="571"/>
        <v>2015</v>
      </c>
      <c r="E3666" s="116">
        <f t="shared" si="572"/>
        <v>6</v>
      </c>
      <c r="F3666" s="120">
        <v>0</v>
      </c>
      <c r="G3666" s="121">
        <v>186.68899999999999</v>
      </c>
      <c r="H3666" s="121">
        <v>0</v>
      </c>
      <c r="I3666" s="121">
        <v>1657.4449999999999</v>
      </c>
      <c r="J3666" s="119">
        <v>0</v>
      </c>
      <c r="K3666" s="117">
        <f t="shared" si="573"/>
        <v>1844.134</v>
      </c>
      <c r="L3666" s="116">
        <v>0</v>
      </c>
      <c r="M3666" s="116">
        <v>65.102000000000004</v>
      </c>
      <c r="N3666" s="116">
        <v>0</v>
      </c>
      <c r="O3666" s="116">
        <v>350.38200000000001</v>
      </c>
      <c r="P3666" s="116">
        <v>0</v>
      </c>
      <c r="Q3666" s="20">
        <f t="shared" si="574"/>
        <v>0</v>
      </c>
      <c r="R3666" s="20">
        <f t="shared" si="575"/>
        <v>208.13109400000002</v>
      </c>
      <c r="S3666" s="20">
        <f t="shared" si="576"/>
        <v>0</v>
      </c>
      <c r="T3666" s="20">
        <f t="shared" si="577"/>
        <v>1112.813232</v>
      </c>
      <c r="U3666" s="21">
        <f t="shared" si="578"/>
        <v>1320.944326</v>
      </c>
      <c r="V3666" s="38">
        <f t="shared" si="579"/>
        <v>0.71629519655296203</v>
      </c>
    </row>
    <row r="3667" spans="1:22">
      <c r="A3667">
        <v>3662</v>
      </c>
      <c r="B3667" s="122">
        <f t="shared" si="570"/>
        <v>41792</v>
      </c>
      <c r="C3667" s="122">
        <f t="shared" si="570"/>
        <v>42157</v>
      </c>
      <c r="D3667" s="116">
        <f t="shared" si="571"/>
        <v>2015</v>
      </c>
      <c r="E3667" s="116">
        <f t="shared" si="572"/>
        <v>6</v>
      </c>
      <c r="F3667" s="120">
        <v>0</v>
      </c>
      <c r="G3667" s="121">
        <v>186.97900000000001</v>
      </c>
      <c r="H3667" s="121">
        <v>0</v>
      </c>
      <c r="I3667" s="121">
        <v>1637.2629999999999</v>
      </c>
      <c r="J3667" s="119">
        <v>0</v>
      </c>
      <c r="K3667" s="117">
        <f t="shared" si="573"/>
        <v>1824.242</v>
      </c>
      <c r="L3667" s="116">
        <v>0</v>
      </c>
      <c r="M3667" s="116">
        <v>65.132999999999996</v>
      </c>
      <c r="N3667" s="116">
        <v>0</v>
      </c>
      <c r="O3667" s="116">
        <v>347.98500000000001</v>
      </c>
      <c r="P3667" s="116">
        <v>0</v>
      </c>
      <c r="Q3667" s="20">
        <f t="shared" si="574"/>
        <v>0</v>
      </c>
      <c r="R3667" s="20">
        <f t="shared" si="575"/>
        <v>208.23020099999999</v>
      </c>
      <c r="S3667" s="20">
        <f t="shared" si="576"/>
        <v>0</v>
      </c>
      <c r="T3667" s="20">
        <f t="shared" si="577"/>
        <v>1105.20036</v>
      </c>
      <c r="U3667" s="21">
        <f t="shared" si="578"/>
        <v>1313.4305610000001</v>
      </c>
      <c r="V3667" s="38">
        <f t="shared" si="579"/>
        <v>0.71998701981425717</v>
      </c>
    </row>
    <row r="3668" spans="1:22">
      <c r="A3668">
        <v>3663</v>
      </c>
      <c r="B3668" s="122">
        <f t="shared" si="570"/>
        <v>41792</v>
      </c>
      <c r="C3668" s="122">
        <f t="shared" si="570"/>
        <v>42157</v>
      </c>
      <c r="D3668" s="116">
        <f t="shared" si="571"/>
        <v>2015</v>
      </c>
      <c r="E3668" s="116">
        <f t="shared" si="572"/>
        <v>6</v>
      </c>
      <c r="F3668" s="120">
        <v>0</v>
      </c>
      <c r="G3668" s="121">
        <v>184.434</v>
      </c>
      <c r="H3668" s="121">
        <v>0</v>
      </c>
      <c r="I3668" s="121">
        <v>1658.53</v>
      </c>
      <c r="J3668" s="119">
        <v>0</v>
      </c>
      <c r="K3668" s="117">
        <f t="shared" si="573"/>
        <v>1842.9639999999999</v>
      </c>
      <c r="L3668" s="116">
        <v>0</v>
      </c>
      <c r="M3668" s="116">
        <v>68.507000000000005</v>
      </c>
      <c r="N3668" s="116">
        <v>0</v>
      </c>
      <c r="O3668" s="116">
        <v>350.01</v>
      </c>
      <c r="P3668" s="116">
        <v>0</v>
      </c>
      <c r="Q3668" s="20">
        <f t="shared" si="574"/>
        <v>0</v>
      </c>
      <c r="R3668" s="20">
        <f t="shared" si="575"/>
        <v>219.01687900000002</v>
      </c>
      <c r="S3668" s="20">
        <f t="shared" si="576"/>
        <v>0</v>
      </c>
      <c r="T3668" s="20">
        <f t="shared" si="577"/>
        <v>1111.63176</v>
      </c>
      <c r="U3668" s="21">
        <f t="shared" si="578"/>
        <v>1330.648639</v>
      </c>
      <c r="V3668" s="38">
        <f t="shared" si="579"/>
        <v>0.7220155353007438</v>
      </c>
    </row>
    <row r="3669" spans="1:22">
      <c r="A3669">
        <v>3664</v>
      </c>
      <c r="B3669" s="122">
        <f t="shared" si="570"/>
        <v>41792</v>
      </c>
      <c r="C3669" s="122">
        <f t="shared" si="570"/>
        <v>42157</v>
      </c>
      <c r="D3669" s="116">
        <f t="shared" si="571"/>
        <v>2015</v>
      </c>
      <c r="E3669" s="116">
        <f t="shared" si="572"/>
        <v>6</v>
      </c>
      <c r="F3669" s="120">
        <v>0</v>
      </c>
      <c r="G3669" s="121">
        <v>211.351</v>
      </c>
      <c r="H3669" s="121">
        <v>0</v>
      </c>
      <c r="I3669" s="121">
        <v>1650.808</v>
      </c>
      <c r="J3669" s="119">
        <v>0</v>
      </c>
      <c r="K3669" s="117">
        <f t="shared" si="573"/>
        <v>1862.1590000000001</v>
      </c>
      <c r="L3669" s="116">
        <v>0</v>
      </c>
      <c r="M3669" s="116">
        <v>72.241</v>
      </c>
      <c r="N3669" s="116">
        <v>0</v>
      </c>
      <c r="O3669" s="116">
        <v>350.09899999999999</v>
      </c>
      <c r="P3669" s="116">
        <v>0</v>
      </c>
      <c r="Q3669" s="20">
        <f t="shared" si="574"/>
        <v>0</v>
      </c>
      <c r="R3669" s="20">
        <f t="shared" si="575"/>
        <v>230.954477</v>
      </c>
      <c r="S3669" s="20">
        <f t="shared" si="576"/>
        <v>0</v>
      </c>
      <c r="T3669" s="20">
        <f t="shared" si="577"/>
        <v>1111.9144240000001</v>
      </c>
      <c r="U3669" s="21">
        <f t="shared" si="578"/>
        <v>1342.8689010000001</v>
      </c>
      <c r="V3669" s="38">
        <f t="shared" si="579"/>
        <v>0.72113546748693313</v>
      </c>
    </row>
    <row r="3670" spans="1:22">
      <c r="A3670">
        <v>3665</v>
      </c>
      <c r="B3670" s="122">
        <f t="shared" si="570"/>
        <v>41792</v>
      </c>
      <c r="C3670" s="122">
        <f t="shared" si="570"/>
        <v>42157</v>
      </c>
      <c r="D3670" s="116">
        <f t="shared" si="571"/>
        <v>2015</v>
      </c>
      <c r="E3670" s="116">
        <f t="shared" si="572"/>
        <v>6</v>
      </c>
      <c r="F3670" s="120">
        <v>0</v>
      </c>
      <c r="G3670" s="121">
        <v>257.55399999999997</v>
      </c>
      <c r="H3670" s="121">
        <v>0</v>
      </c>
      <c r="I3670" s="121">
        <v>1254.066</v>
      </c>
      <c r="J3670" s="119">
        <v>0</v>
      </c>
      <c r="K3670" s="117">
        <f t="shared" si="573"/>
        <v>1511.62</v>
      </c>
      <c r="L3670" s="116">
        <v>0</v>
      </c>
      <c r="M3670" s="116">
        <v>88.391999999999996</v>
      </c>
      <c r="N3670" s="116">
        <v>0</v>
      </c>
      <c r="O3670" s="116">
        <v>272.27600000000001</v>
      </c>
      <c r="P3670" s="116">
        <v>0</v>
      </c>
      <c r="Q3670" s="20">
        <f t="shared" si="574"/>
        <v>0</v>
      </c>
      <c r="R3670" s="20">
        <f t="shared" si="575"/>
        <v>282.589224</v>
      </c>
      <c r="S3670" s="20">
        <f t="shared" si="576"/>
        <v>0</v>
      </c>
      <c r="T3670" s="20">
        <f t="shared" si="577"/>
        <v>864.74857600000007</v>
      </c>
      <c r="U3670" s="21">
        <f t="shared" si="578"/>
        <v>1147.3378</v>
      </c>
      <c r="V3670" s="38">
        <f t="shared" si="579"/>
        <v>0.75901205329381727</v>
      </c>
    </row>
    <row r="3671" spans="1:22">
      <c r="A3671">
        <v>3666</v>
      </c>
      <c r="B3671" s="122">
        <f t="shared" si="570"/>
        <v>41792</v>
      </c>
      <c r="C3671" s="122">
        <f t="shared" si="570"/>
        <v>42157</v>
      </c>
      <c r="D3671" s="116">
        <f t="shared" si="571"/>
        <v>2015</v>
      </c>
      <c r="E3671" s="116">
        <f t="shared" si="572"/>
        <v>6</v>
      </c>
      <c r="F3671" s="120">
        <v>0</v>
      </c>
      <c r="G3671" s="121">
        <v>290.834</v>
      </c>
      <c r="H3671" s="121">
        <v>0</v>
      </c>
      <c r="I3671" s="121">
        <v>1611.3420000000001</v>
      </c>
      <c r="J3671" s="119">
        <v>0</v>
      </c>
      <c r="K3671" s="117">
        <f t="shared" si="573"/>
        <v>1902.1760000000002</v>
      </c>
      <c r="L3671" s="116">
        <v>0</v>
      </c>
      <c r="M3671" s="116">
        <v>98.19</v>
      </c>
      <c r="N3671" s="116">
        <v>0</v>
      </c>
      <c r="O3671" s="116">
        <v>336.286</v>
      </c>
      <c r="P3671" s="116">
        <v>0</v>
      </c>
      <c r="Q3671" s="20">
        <f t="shared" si="574"/>
        <v>0</v>
      </c>
      <c r="R3671" s="20">
        <f t="shared" si="575"/>
        <v>313.91343000000001</v>
      </c>
      <c r="S3671" s="20">
        <f t="shared" si="576"/>
        <v>0</v>
      </c>
      <c r="T3671" s="20">
        <f t="shared" si="577"/>
        <v>1068.0443360000002</v>
      </c>
      <c r="U3671" s="21">
        <f t="shared" si="578"/>
        <v>1381.9577660000002</v>
      </c>
      <c r="V3671" s="38">
        <f t="shared" si="579"/>
        <v>0.72651414275019777</v>
      </c>
    </row>
    <row r="3672" spans="1:22">
      <c r="A3672">
        <v>3667</v>
      </c>
      <c r="B3672" s="122">
        <f t="shared" si="570"/>
        <v>41792</v>
      </c>
      <c r="C3672" s="122">
        <f t="shared" si="570"/>
        <v>42157</v>
      </c>
      <c r="D3672" s="116">
        <f t="shared" si="571"/>
        <v>2015</v>
      </c>
      <c r="E3672" s="116">
        <f t="shared" si="572"/>
        <v>6</v>
      </c>
      <c r="F3672" s="120">
        <v>0</v>
      </c>
      <c r="G3672" s="121">
        <v>241.744</v>
      </c>
      <c r="H3672" s="121">
        <v>0</v>
      </c>
      <c r="I3672" s="121">
        <v>1670.413</v>
      </c>
      <c r="J3672" s="119">
        <v>0</v>
      </c>
      <c r="K3672" s="117">
        <f t="shared" si="573"/>
        <v>1912.1569999999999</v>
      </c>
      <c r="L3672" s="116">
        <v>0</v>
      </c>
      <c r="M3672" s="116">
        <v>79.341999999999999</v>
      </c>
      <c r="N3672" s="116">
        <v>0</v>
      </c>
      <c r="O3672" s="116">
        <v>357.70499999999998</v>
      </c>
      <c r="P3672" s="116">
        <v>0</v>
      </c>
      <c r="Q3672" s="20">
        <f t="shared" si="574"/>
        <v>0</v>
      </c>
      <c r="R3672" s="20">
        <f t="shared" si="575"/>
        <v>253.656374</v>
      </c>
      <c r="S3672" s="20">
        <f t="shared" si="576"/>
        <v>0</v>
      </c>
      <c r="T3672" s="20">
        <f t="shared" si="577"/>
        <v>1136.0710799999999</v>
      </c>
      <c r="U3672" s="21">
        <f t="shared" si="578"/>
        <v>1389.7274539999999</v>
      </c>
      <c r="V3672" s="38">
        <f t="shared" si="579"/>
        <v>0.72678522422583491</v>
      </c>
    </row>
    <row r="3673" spans="1:22">
      <c r="A3673">
        <v>3668</v>
      </c>
      <c r="B3673" s="122">
        <f t="shared" si="570"/>
        <v>41792</v>
      </c>
      <c r="C3673" s="122">
        <f t="shared" si="570"/>
        <v>42157</v>
      </c>
      <c r="D3673" s="116">
        <f t="shared" si="571"/>
        <v>2015</v>
      </c>
      <c r="E3673" s="116">
        <f t="shared" si="572"/>
        <v>6</v>
      </c>
      <c r="F3673" s="120">
        <v>0</v>
      </c>
      <c r="G3673" s="121">
        <v>252.911</v>
      </c>
      <c r="H3673" s="121">
        <v>0</v>
      </c>
      <c r="I3673" s="121">
        <v>1730.8710000000001</v>
      </c>
      <c r="J3673" s="119">
        <v>0</v>
      </c>
      <c r="K3673" s="117">
        <f t="shared" si="573"/>
        <v>1983.7820000000002</v>
      </c>
      <c r="L3673" s="116">
        <v>0</v>
      </c>
      <c r="M3673" s="116">
        <v>83.570999999999998</v>
      </c>
      <c r="N3673" s="116">
        <v>0</v>
      </c>
      <c r="O3673" s="116">
        <v>373.959</v>
      </c>
      <c r="P3673" s="116">
        <v>0</v>
      </c>
      <c r="Q3673" s="20">
        <f t="shared" si="574"/>
        <v>0</v>
      </c>
      <c r="R3673" s="20">
        <f t="shared" si="575"/>
        <v>267.17648700000001</v>
      </c>
      <c r="S3673" s="20">
        <f t="shared" si="576"/>
        <v>0</v>
      </c>
      <c r="T3673" s="20">
        <f t="shared" si="577"/>
        <v>1187.6937840000001</v>
      </c>
      <c r="U3673" s="21">
        <f t="shared" si="578"/>
        <v>1454.870271</v>
      </c>
      <c r="V3673" s="38">
        <f t="shared" si="579"/>
        <v>0.73338213120191631</v>
      </c>
    </row>
    <row r="3674" spans="1:22">
      <c r="A3674">
        <v>3669</v>
      </c>
      <c r="B3674" s="122">
        <f t="shared" si="570"/>
        <v>41792</v>
      </c>
      <c r="C3674" s="122">
        <f t="shared" si="570"/>
        <v>42157</v>
      </c>
      <c r="D3674" s="116">
        <f t="shared" si="571"/>
        <v>2015</v>
      </c>
      <c r="E3674" s="116">
        <f t="shared" si="572"/>
        <v>6</v>
      </c>
      <c r="F3674" s="120">
        <v>0</v>
      </c>
      <c r="G3674" s="121">
        <v>248.59100000000001</v>
      </c>
      <c r="H3674" s="121">
        <v>0</v>
      </c>
      <c r="I3674" s="121">
        <v>1738.2090000000001</v>
      </c>
      <c r="J3674" s="119">
        <v>0</v>
      </c>
      <c r="K3674" s="117">
        <f t="shared" si="573"/>
        <v>1986.8000000000002</v>
      </c>
      <c r="L3674" s="116">
        <v>0</v>
      </c>
      <c r="M3674" s="116">
        <v>81.272999999999996</v>
      </c>
      <c r="N3674" s="116">
        <v>0</v>
      </c>
      <c r="O3674" s="116">
        <v>379.89800000000002</v>
      </c>
      <c r="P3674" s="116">
        <v>0</v>
      </c>
      <c r="Q3674" s="20">
        <f t="shared" si="574"/>
        <v>0</v>
      </c>
      <c r="R3674" s="20">
        <f t="shared" si="575"/>
        <v>259.82978099999997</v>
      </c>
      <c r="S3674" s="20">
        <f t="shared" si="576"/>
        <v>0</v>
      </c>
      <c r="T3674" s="20">
        <f t="shared" si="577"/>
        <v>1206.5560480000001</v>
      </c>
      <c r="U3674" s="21">
        <f t="shared" si="578"/>
        <v>1466.3858290000001</v>
      </c>
      <c r="V3674" s="38">
        <f t="shared" si="579"/>
        <v>0.73806413780954294</v>
      </c>
    </row>
    <row r="3675" spans="1:22">
      <c r="A3675">
        <v>3670</v>
      </c>
      <c r="B3675" s="122">
        <f t="shared" si="570"/>
        <v>41792</v>
      </c>
      <c r="C3675" s="122">
        <f t="shared" si="570"/>
        <v>42157</v>
      </c>
      <c r="D3675" s="116">
        <f t="shared" si="571"/>
        <v>2015</v>
      </c>
      <c r="E3675" s="116">
        <f t="shared" si="572"/>
        <v>6</v>
      </c>
      <c r="F3675" s="120">
        <v>0</v>
      </c>
      <c r="G3675" s="121">
        <v>253.91800000000001</v>
      </c>
      <c r="H3675" s="121">
        <v>0</v>
      </c>
      <c r="I3675" s="121">
        <v>1725.124</v>
      </c>
      <c r="J3675" s="119">
        <v>0</v>
      </c>
      <c r="K3675" s="117">
        <f t="shared" si="573"/>
        <v>1979.0419999999999</v>
      </c>
      <c r="L3675" s="116">
        <v>0</v>
      </c>
      <c r="M3675" s="116">
        <v>83.239000000000004</v>
      </c>
      <c r="N3675" s="116">
        <v>0</v>
      </c>
      <c r="O3675" s="116">
        <v>375.03699999999998</v>
      </c>
      <c r="P3675" s="116">
        <v>0</v>
      </c>
      <c r="Q3675" s="20">
        <f t="shared" si="574"/>
        <v>0</v>
      </c>
      <c r="R3675" s="20">
        <f t="shared" si="575"/>
        <v>266.11508300000003</v>
      </c>
      <c r="S3675" s="20">
        <f t="shared" si="576"/>
        <v>0</v>
      </c>
      <c r="T3675" s="20">
        <f t="shared" si="577"/>
        <v>1191.117512</v>
      </c>
      <c r="U3675" s="21">
        <f t="shared" si="578"/>
        <v>1457.2325949999999</v>
      </c>
      <c r="V3675" s="38">
        <f t="shared" si="579"/>
        <v>0.73633232392238268</v>
      </c>
    </row>
    <row r="3676" spans="1:22">
      <c r="A3676">
        <v>3671</v>
      </c>
      <c r="B3676" s="122">
        <f t="shared" si="570"/>
        <v>41792</v>
      </c>
      <c r="C3676" s="122">
        <f t="shared" si="570"/>
        <v>42157</v>
      </c>
      <c r="D3676" s="116">
        <f t="shared" si="571"/>
        <v>2015</v>
      </c>
      <c r="E3676" s="116">
        <f t="shared" si="572"/>
        <v>6</v>
      </c>
      <c r="F3676" s="120">
        <v>0</v>
      </c>
      <c r="G3676" s="121">
        <v>253.87799999999999</v>
      </c>
      <c r="H3676" s="121">
        <v>0</v>
      </c>
      <c r="I3676" s="121">
        <v>1669.538</v>
      </c>
      <c r="J3676" s="119">
        <v>0</v>
      </c>
      <c r="K3676" s="117">
        <f t="shared" si="573"/>
        <v>1923.4159999999999</v>
      </c>
      <c r="L3676" s="116">
        <v>0</v>
      </c>
      <c r="M3676" s="116">
        <v>83.177000000000007</v>
      </c>
      <c r="N3676" s="116">
        <v>0</v>
      </c>
      <c r="O3676" s="116">
        <v>359.81599999999997</v>
      </c>
      <c r="P3676" s="116">
        <v>0</v>
      </c>
      <c r="Q3676" s="20">
        <f t="shared" si="574"/>
        <v>0</v>
      </c>
      <c r="R3676" s="20">
        <f t="shared" si="575"/>
        <v>265.91686900000002</v>
      </c>
      <c r="S3676" s="20">
        <f t="shared" si="576"/>
        <v>0</v>
      </c>
      <c r="T3676" s="20">
        <f t="shared" si="577"/>
        <v>1142.7756159999999</v>
      </c>
      <c r="U3676" s="21">
        <f t="shared" si="578"/>
        <v>1408.692485</v>
      </c>
      <c r="V3676" s="38">
        <f t="shared" si="579"/>
        <v>0.73239095702645718</v>
      </c>
    </row>
    <row r="3677" spans="1:22">
      <c r="A3677">
        <v>3672</v>
      </c>
      <c r="B3677" s="122">
        <f t="shared" si="570"/>
        <v>41792</v>
      </c>
      <c r="C3677" s="122">
        <f t="shared" si="570"/>
        <v>42157</v>
      </c>
      <c r="D3677" s="116">
        <f t="shared" si="571"/>
        <v>2015</v>
      </c>
      <c r="E3677" s="116">
        <f t="shared" si="572"/>
        <v>6</v>
      </c>
      <c r="F3677" s="120">
        <v>0</v>
      </c>
      <c r="G3677" s="121">
        <v>254.946</v>
      </c>
      <c r="H3677" s="121">
        <v>0</v>
      </c>
      <c r="I3677" s="121">
        <v>1624.3530000000001</v>
      </c>
      <c r="J3677" s="119">
        <v>0</v>
      </c>
      <c r="K3677" s="117">
        <f t="shared" si="573"/>
        <v>1879.299</v>
      </c>
      <c r="L3677" s="116">
        <v>0</v>
      </c>
      <c r="M3677" s="116">
        <v>83.38</v>
      </c>
      <c r="N3677" s="116">
        <v>0</v>
      </c>
      <c r="O3677" s="116">
        <v>345.517</v>
      </c>
      <c r="P3677" s="116">
        <v>0</v>
      </c>
      <c r="Q3677" s="20">
        <f t="shared" si="574"/>
        <v>0</v>
      </c>
      <c r="R3677" s="20">
        <f t="shared" si="575"/>
        <v>266.56585999999999</v>
      </c>
      <c r="S3677" s="20">
        <f t="shared" si="576"/>
        <v>0</v>
      </c>
      <c r="T3677" s="20">
        <f t="shared" si="577"/>
        <v>1097.3619920000001</v>
      </c>
      <c r="U3677" s="21">
        <f t="shared" si="578"/>
        <v>1363.927852</v>
      </c>
      <c r="V3677" s="38">
        <f t="shared" si="579"/>
        <v>0.72576415567719665</v>
      </c>
    </row>
    <row r="3678" spans="1:22">
      <c r="A3678">
        <v>3673</v>
      </c>
      <c r="B3678" s="122">
        <f t="shared" si="570"/>
        <v>41793</v>
      </c>
      <c r="C3678" s="122">
        <f t="shared" si="570"/>
        <v>42158</v>
      </c>
      <c r="D3678" s="116">
        <f t="shared" si="571"/>
        <v>2015</v>
      </c>
      <c r="E3678" s="116">
        <f t="shared" si="572"/>
        <v>6</v>
      </c>
      <c r="F3678" s="120">
        <v>0</v>
      </c>
      <c r="G3678" s="121">
        <v>139.6</v>
      </c>
      <c r="H3678" s="121">
        <v>0</v>
      </c>
      <c r="I3678" s="121">
        <v>1558.021</v>
      </c>
      <c r="J3678" s="119">
        <v>0</v>
      </c>
      <c r="K3678" s="117">
        <f t="shared" si="573"/>
        <v>1697.6209999999999</v>
      </c>
      <c r="L3678" s="116">
        <v>0</v>
      </c>
      <c r="M3678" s="116">
        <v>50.555</v>
      </c>
      <c r="N3678" s="116">
        <v>0</v>
      </c>
      <c r="O3678" s="116">
        <v>328.24900000000002</v>
      </c>
      <c r="P3678" s="116">
        <v>0</v>
      </c>
      <c r="Q3678" s="20">
        <f t="shared" si="574"/>
        <v>0</v>
      </c>
      <c r="R3678" s="20">
        <f t="shared" si="575"/>
        <v>161.624335</v>
      </c>
      <c r="S3678" s="20">
        <f t="shared" si="576"/>
        <v>0</v>
      </c>
      <c r="T3678" s="20">
        <f t="shared" si="577"/>
        <v>1042.5188240000002</v>
      </c>
      <c r="U3678" s="21">
        <f t="shared" si="578"/>
        <v>1204.1431590000002</v>
      </c>
      <c r="V3678" s="38">
        <f t="shared" si="579"/>
        <v>0.7093121250267288</v>
      </c>
    </row>
    <row r="3679" spans="1:22">
      <c r="A3679">
        <v>3674</v>
      </c>
      <c r="B3679" s="122">
        <f t="shared" ref="B3679:C3742" si="580">+B3655+1</f>
        <v>41793</v>
      </c>
      <c r="C3679" s="122">
        <f t="shared" si="580"/>
        <v>42158</v>
      </c>
      <c r="D3679" s="116">
        <f t="shared" si="571"/>
        <v>2015</v>
      </c>
      <c r="E3679" s="116">
        <f t="shared" si="572"/>
        <v>6</v>
      </c>
      <c r="F3679" s="120">
        <v>0</v>
      </c>
      <c r="G3679" s="121">
        <v>194.39699999999999</v>
      </c>
      <c r="H3679" s="121">
        <v>0</v>
      </c>
      <c r="I3679" s="121">
        <v>1360.873</v>
      </c>
      <c r="J3679" s="119">
        <v>0</v>
      </c>
      <c r="K3679" s="117">
        <f t="shared" si="573"/>
        <v>1555.27</v>
      </c>
      <c r="L3679" s="116">
        <v>0</v>
      </c>
      <c r="M3679" s="116">
        <v>65.781999999999996</v>
      </c>
      <c r="N3679" s="116">
        <v>0</v>
      </c>
      <c r="O3679" s="116">
        <v>292.93599999999998</v>
      </c>
      <c r="P3679" s="116">
        <v>0</v>
      </c>
      <c r="Q3679" s="20">
        <f t="shared" si="574"/>
        <v>0</v>
      </c>
      <c r="R3679" s="20">
        <f t="shared" si="575"/>
        <v>210.30505399999998</v>
      </c>
      <c r="S3679" s="20">
        <f t="shared" si="576"/>
        <v>0</v>
      </c>
      <c r="T3679" s="20">
        <f t="shared" si="577"/>
        <v>930.36473599999999</v>
      </c>
      <c r="U3679" s="21">
        <f t="shared" si="578"/>
        <v>1140.6697899999999</v>
      </c>
      <c r="V3679" s="38">
        <f t="shared" si="579"/>
        <v>0.73342235753277563</v>
      </c>
    </row>
    <row r="3680" spans="1:22">
      <c r="A3680">
        <v>3675</v>
      </c>
      <c r="B3680" s="122">
        <f t="shared" si="580"/>
        <v>41793</v>
      </c>
      <c r="C3680" s="122">
        <f t="shared" si="580"/>
        <v>42158</v>
      </c>
      <c r="D3680" s="116">
        <f t="shared" si="571"/>
        <v>2015</v>
      </c>
      <c r="E3680" s="116">
        <f t="shared" si="572"/>
        <v>6</v>
      </c>
      <c r="F3680" s="120">
        <v>0</v>
      </c>
      <c r="G3680" s="121">
        <v>207.05799999999999</v>
      </c>
      <c r="H3680" s="121">
        <v>0</v>
      </c>
      <c r="I3680" s="121">
        <v>1120.6120000000001</v>
      </c>
      <c r="J3680" s="119">
        <v>0</v>
      </c>
      <c r="K3680" s="117">
        <f t="shared" si="573"/>
        <v>1327.67</v>
      </c>
      <c r="L3680" s="116">
        <v>0</v>
      </c>
      <c r="M3680" s="116">
        <v>69.793000000000006</v>
      </c>
      <c r="N3680" s="116">
        <v>0</v>
      </c>
      <c r="O3680" s="116">
        <v>241.16399999999999</v>
      </c>
      <c r="P3680" s="116">
        <v>0</v>
      </c>
      <c r="Q3680" s="20">
        <f t="shared" si="574"/>
        <v>0</v>
      </c>
      <c r="R3680" s="20">
        <f t="shared" si="575"/>
        <v>223.12822100000002</v>
      </c>
      <c r="S3680" s="20">
        <f t="shared" si="576"/>
        <v>0</v>
      </c>
      <c r="T3680" s="20">
        <f t="shared" si="577"/>
        <v>765.93686400000001</v>
      </c>
      <c r="U3680" s="21">
        <f t="shared" si="578"/>
        <v>989.06508500000007</v>
      </c>
      <c r="V3680" s="38">
        <f t="shared" si="579"/>
        <v>0.7449630442805818</v>
      </c>
    </row>
    <row r="3681" spans="1:22">
      <c r="A3681">
        <v>3676</v>
      </c>
      <c r="B3681" s="122">
        <f t="shared" si="580"/>
        <v>41793</v>
      </c>
      <c r="C3681" s="122">
        <f t="shared" si="580"/>
        <v>42158</v>
      </c>
      <c r="D3681" s="116">
        <f t="shared" si="571"/>
        <v>2015</v>
      </c>
      <c r="E3681" s="116">
        <f t="shared" si="572"/>
        <v>6</v>
      </c>
      <c r="F3681" s="120">
        <v>0</v>
      </c>
      <c r="G3681" s="121">
        <v>193.90199999999999</v>
      </c>
      <c r="H3681" s="121">
        <v>0</v>
      </c>
      <c r="I3681" s="121">
        <v>1092.847</v>
      </c>
      <c r="J3681" s="119">
        <v>0</v>
      </c>
      <c r="K3681" s="117">
        <f t="shared" si="573"/>
        <v>1286.749</v>
      </c>
      <c r="L3681" s="116">
        <v>0</v>
      </c>
      <c r="M3681" s="116">
        <v>65.477999999999994</v>
      </c>
      <c r="N3681" s="116">
        <v>0</v>
      </c>
      <c r="O3681" s="116">
        <v>237.5</v>
      </c>
      <c r="P3681" s="116">
        <v>0</v>
      </c>
      <c r="Q3681" s="20">
        <f t="shared" si="574"/>
        <v>0</v>
      </c>
      <c r="R3681" s="20">
        <f t="shared" si="575"/>
        <v>209.33316599999998</v>
      </c>
      <c r="S3681" s="20">
        <f t="shared" si="576"/>
        <v>0</v>
      </c>
      <c r="T3681" s="20">
        <f t="shared" si="577"/>
        <v>754.30000000000007</v>
      </c>
      <c r="U3681" s="21">
        <f t="shared" si="578"/>
        <v>963.63316600000007</v>
      </c>
      <c r="V3681" s="38">
        <f t="shared" si="579"/>
        <v>0.74888977259745304</v>
      </c>
    </row>
    <row r="3682" spans="1:22">
      <c r="A3682">
        <v>3677</v>
      </c>
      <c r="B3682" s="122">
        <f t="shared" si="580"/>
        <v>41793</v>
      </c>
      <c r="C3682" s="122">
        <f t="shared" si="580"/>
        <v>42158</v>
      </c>
      <c r="D3682" s="116">
        <f t="shared" si="571"/>
        <v>2015</v>
      </c>
      <c r="E3682" s="116">
        <f t="shared" si="572"/>
        <v>6</v>
      </c>
      <c r="F3682" s="120">
        <v>0</v>
      </c>
      <c r="G3682" s="121">
        <v>194.62299999999999</v>
      </c>
      <c r="H3682" s="121">
        <v>0</v>
      </c>
      <c r="I3682" s="121">
        <v>1091.6859999999999</v>
      </c>
      <c r="J3682" s="119">
        <v>0</v>
      </c>
      <c r="K3682" s="117">
        <f t="shared" si="573"/>
        <v>1286.309</v>
      </c>
      <c r="L3682" s="116">
        <v>0</v>
      </c>
      <c r="M3682" s="116">
        <v>65.552999999999997</v>
      </c>
      <c r="N3682" s="116">
        <v>0</v>
      </c>
      <c r="O3682" s="116">
        <v>237.25399999999999</v>
      </c>
      <c r="P3682" s="116">
        <v>0</v>
      </c>
      <c r="Q3682" s="20">
        <f t="shared" si="574"/>
        <v>0</v>
      </c>
      <c r="R3682" s="20">
        <f t="shared" si="575"/>
        <v>209.57294099999999</v>
      </c>
      <c r="S3682" s="20">
        <f t="shared" si="576"/>
        <v>0</v>
      </c>
      <c r="T3682" s="20">
        <f t="shared" si="577"/>
        <v>753.51870399999996</v>
      </c>
      <c r="U3682" s="21">
        <f t="shared" si="578"/>
        <v>963.09164499999997</v>
      </c>
      <c r="V3682" s="38">
        <f t="shared" si="579"/>
        <v>0.7487249525580556</v>
      </c>
    </row>
    <row r="3683" spans="1:22">
      <c r="A3683">
        <v>3678</v>
      </c>
      <c r="B3683" s="122">
        <f t="shared" si="580"/>
        <v>41793</v>
      </c>
      <c r="C3683" s="122">
        <f t="shared" si="580"/>
        <v>42158</v>
      </c>
      <c r="D3683" s="116">
        <f t="shared" si="571"/>
        <v>2015</v>
      </c>
      <c r="E3683" s="116">
        <f t="shared" si="572"/>
        <v>6</v>
      </c>
      <c r="F3683" s="120">
        <v>0</v>
      </c>
      <c r="G3683" s="121">
        <v>121.554</v>
      </c>
      <c r="H3683" s="121">
        <v>0.877</v>
      </c>
      <c r="I3683" s="121">
        <v>1199.9870000000001</v>
      </c>
      <c r="J3683" s="119">
        <v>0</v>
      </c>
      <c r="K3683" s="117">
        <f t="shared" si="573"/>
        <v>1322.4180000000001</v>
      </c>
      <c r="L3683" s="116">
        <v>0</v>
      </c>
      <c r="M3683" s="116">
        <v>44.972999999999999</v>
      </c>
      <c r="N3683" s="116">
        <v>1.7789999999999999</v>
      </c>
      <c r="O3683" s="116">
        <v>261.43200000000002</v>
      </c>
      <c r="P3683" s="116">
        <v>0</v>
      </c>
      <c r="Q3683" s="20">
        <f t="shared" si="574"/>
        <v>0</v>
      </c>
      <c r="R3683" s="20">
        <f t="shared" si="575"/>
        <v>143.77868100000001</v>
      </c>
      <c r="S3683" s="20">
        <f t="shared" si="576"/>
        <v>3.4708290000000002</v>
      </c>
      <c r="T3683" s="20">
        <f t="shared" si="577"/>
        <v>830.30803200000014</v>
      </c>
      <c r="U3683" s="21">
        <f t="shared" si="578"/>
        <v>977.55754200000013</v>
      </c>
      <c r="V3683" s="38">
        <f t="shared" si="579"/>
        <v>0.73921977922260584</v>
      </c>
    </row>
    <row r="3684" spans="1:22">
      <c r="A3684">
        <v>3679</v>
      </c>
      <c r="B3684" s="122">
        <f t="shared" si="580"/>
        <v>41793</v>
      </c>
      <c r="C3684" s="122">
        <f t="shared" si="580"/>
        <v>42158</v>
      </c>
      <c r="D3684" s="116">
        <f t="shared" si="571"/>
        <v>2015</v>
      </c>
      <c r="E3684" s="116">
        <f t="shared" si="572"/>
        <v>6</v>
      </c>
      <c r="F3684" s="120">
        <v>0</v>
      </c>
      <c r="G3684" s="121">
        <v>119.517</v>
      </c>
      <c r="H3684" s="121">
        <v>0</v>
      </c>
      <c r="I3684" s="121">
        <v>1510.4259999999999</v>
      </c>
      <c r="J3684" s="119">
        <v>0</v>
      </c>
      <c r="K3684" s="117">
        <f t="shared" si="573"/>
        <v>1629.943</v>
      </c>
      <c r="L3684" s="116">
        <v>0</v>
      </c>
      <c r="M3684" s="116">
        <v>43.584000000000003</v>
      </c>
      <c r="N3684" s="116">
        <v>0</v>
      </c>
      <c r="O3684" s="116">
        <v>317.44900000000001</v>
      </c>
      <c r="P3684" s="116">
        <v>0</v>
      </c>
      <c r="Q3684" s="20">
        <f t="shared" si="574"/>
        <v>0</v>
      </c>
      <c r="R3684" s="20">
        <f t="shared" si="575"/>
        <v>139.33804800000001</v>
      </c>
      <c r="S3684" s="20">
        <f t="shared" si="576"/>
        <v>0</v>
      </c>
      <c r="T3684" s="20">
        <f t="shared" si="577"/>
        <v>1008.2180240000001</v>
      </c>
      <c r="U3684" s="21">
        <f t="shared" si="578"/>
        <v>1147.5560720000001</v>
      </c>
      <c r="V3684" s="38">
        <f t="shared" si="579"/>
        <v>0.7040467501010772</v>
      </c>
    </row>
    <row r="3685" spans="1:22">
      <c r="A3685">
        <v>3680</v>
      </c>
      <c r="B3685" s="122">
        <f t="shared" si="580"/>
        <v>41793</v>
      </c>
      <c r="C3685" s="122">
        <f t="shared" si="580"/>
        <v>42158</v>
      </c>
      <c r="D3685" s="116">
        <f t="shared" si="571"/>
        <v>2015</v>
      </c>
      <c r="E3685" s="116">
        <f t="shared" si="572"/>
        <v>6</v>
      </c>
      <c r="F3685" s="120">
        <v>0</v>
      </c>
      <c r="G3685" s="121">
        <v>136.30600000000001</v>
      </c>
      <c r="H3685" s="121">
        <v>0</v>
      </c>
      <c r="I3685" s="121">
        <v>1604.71</v>
      </c>
      <c r="J3685" s="119">
        <v>0</v>
      </c>
      <c r="K3685" s="117">
        <f t="shared" si="573"/>
        <v>1741.0160000000001</v>
      </c>
      <c r="L3685" s="116">
        <v>0</v>
      </c>
      <c r="M3685" s="116">
        <v>49.868000000000002</v>
      </c>
      <c r="N3685" s="116">
        <v>0</v>
      </c>
      <c r="O3685" s="116">
        <v>337.82400000000001</v>
      </c>
      <c r="P3685" s="116">
        <v>0</v>
      </c>
      <c r="Q3685" s="20">
        <f t="shared" si="574"/>
        <v>0</v>
      </c>
      <c r="R3685" s="20">
        <f t="shared" si="575"/>
        <v>159.42799600000001</v>
      </c>
      <c r="S3685" s="20">
        <f t="shared" si="576"/>
        <v>0</v>
      </c>
      <c r="T3685" s="20">
        <f t="shared" si="577"/>
        <v>1072.929024</v>
      </c>
      <c r="U3685" s="21">
        <f t="shared" si="578"/>
        <v>1232.3570199999999</v>
      </c>
      <c r="V3685" s="38">
        <f t="shared" si="579"/>
        <v>0.70783784870443456</v>
      </c>
    </row>
    <row r="3686" spans="1:22">
      <c r="A3686">
        <v>3681</v>
      </c>
      <c r="B3686" s="122">
        <f t="shared" si="580"/>
        <v>41793</v>
      </c>
      <c r="C3686" s="122">
        <f t="shared" si="580"/>
        <v>42158</v>
      </c>
      <c r="D3686" s="116">
        <f t="shared" si="571"/>
        <v>2015</v>
      </c>
      <c r="E3686" s="116">
        <f t="shared" si="572"/>
        <v>6</v>
      </c>
      <c r="F3686" s="120">
        <v>0</v>
      </c>
      <c r="G3686" s="121">
        <v>150.12799999999999</v>
      </c>
      <c r="H3686" s="121">
        <v>0</v>
      </c>
      <c r="I3686" s="121">
        <v>1606.5920000000001</v>
      </c>
      <c r="J3686" s="119">
        <v>0</v>
      </c>
      <c r="K3686" s="117">
        <f t="shared" si="573"/>
        <v>1756.72</v>
      </c>
      <c r="L3686" s="116">
        <v>0</v>
      </c>
      <c r="M3686" s="116">
        <v>53.475999999999999</v>
      </c>
      <c r="N3686" s="116">
        <v>0</v>
      </c>
      <c r="O3686" s="116">
        <v>339.06799999999998</v>
      </c>
      <c r="P3686" s="116">
        <v>0</v>
      </c>
      <c r="Q3686" s="20">
        <f t="shared" si="574"/>
        <v>0</v>
      </c>
      <c r="R3686" s="20">
        <f t="shared" si="575"/>
        <v>170.962772</v>
      </c>
      <c r="S3686" s="20">
        <f t="shared" si="576"/>
        <v>0</v>
      </c>
      <c r="T3686" s="20">
        <f t="shared" si="577"/>
        <v>1076.879968</v>
      </c>
      <c r="U3686" s="21">
        <f t="shared" si="578"/>
        <v>1247.84274</v>
      </c>
      <c r="V3686" s="38">
        <f t="shared" si="579"/>
        <v>0.71032534496106381</v>
      </c>
    </row>
    <row r="3687" spans="1:22">
      <c r="A3687">
        <v>3682</v>
      </c>
      <c r="B3687" s="122">
        <f t="shared" si="580"/>
        <v>41793</v>
      </c>
      <c r="C3687" s="122">
        <f t="shared" si="580"/>
        <v>42158</v>
      </c>
      <c r="D3687" s="116">
        <f t="shared" si="571"/>
        <v>2015</v>
      </c>
      <c r="E3687" s="116">
        <f t="shared" si="572"/>
        <v>6</v>
      </c>
      <c r="F3687" s="120">
        <v>0</v>
      </c>
      <c r="G3687" s="121">
        <v>151.447</v>
      </c>
      <c r="H3687" s="121">
        <v>0</v>
      </c>
      <c r="I3687" s="121">
        <v>1628.1869999999999</v>
      </c>
      <c r="J3687" s="119">
        <v>0</v>
      </c>
      <c r="K3687" s="117">
        <f t="shared" si="573"/>
        <v>1779.634</v>
      </c>
      <c r="L3687" s="116">
        <v>0</v>
      </c>
      <c r="M3687" s="116">
        <v>53.621000000000002</v>
      </c>
      <c r="N3687" s="116">
        <v>0</v>
      </c>
      <c r="O3687" s="116">
        <v>344.346</v>
      </c>
      <c r="P3687" s="116">
        <v>0</v>
      </c>
      <c r="Q3687" s="20">
        <f t="shared" si="574"/>
        <v>0</v>
      </c>
      <c r="R3687" s="20">
        <f t="shared" si="575"/>
        <v>171.42633700000002</v>
      </c>
      <c r="S3687" s="20">
        <f t="shared" si="576"/>
        <v>0</v>
      </c>
      <c r="T3687" s="20">
        <f t="shared" si="577"/>
        <v>1093.6428960000001</v>
      </c>
      <c r="U3687" s="21">
        <f t="shared" si="578"/>
        <v>1265.0692330000002</v>
      </c>
      <c r="V3687" s="38">
        <f t="shared" si="579"/>
        <v>0.71085921768183802</v>
      </c>
    </row>
    <row r="3688" spans="1:22">
      <c r="A3688">
        <v>3683</v>
      </c>
      <c r="B3688" s="122">
        <f t="shared" si="580"/>
        <v>41793</v>
      </c>
      <c r="C3688" s="122">
        <f t="shared" si="580"/>
        <v>42158</v>
      </c>
      <c r="D3688" s="116">
        <f t="shared" si="571"/>
        <v>2015</v>
      </c>
      <c r="E3688" s="116">
        <f t="shared" si="572"/>
        <v>6</v>
      </c>
      <c r="F3688" s="120">
        <v>0</v>
      </c>
      <c r="G3688" s="121">
        <v>151.745</v>
      </c>
      <c r="H3688" s="121">
        <v>1.9319999999999999</v>
      </c>
      <c r="I3688" s="121">
        <v>1620.222</v>
      </c>
      <c r="J3688" s="119">
        <v>0</v>
      </c>
      <c r="K3688" s="117">
        <f t="shared" si="573"/>
        <v>1773.8989999999999</v>
      </c>
      <c r="L3688" s="116">
        <v>0</v>
      </c>
      <c r="M3688" s="116">
        <v>53.66</v>
      </c>
      <c r="N3688" s="116">
        <v>6.3079999999999998</v>
      </c>
      <c r="O3688" s="116">
        <v>343.04599999999999</v>
      </c>
      <c r="P3688" s="116">
        <v>0</v>
      </c>
      <c r="Q3688" s="20">
        <f t="shared" si="574"/>
        <v>0</v>
      </c>
      <c r="R3688" s="20">
        <f t="shared" si="575"/>
        <v>171.55101999999999</v>
      </c>
      <c r="S3688" s="20">
        <f t="shared" si="576"/>
        <v>12.306908</v>
      </c>
      <c r="T3688" s="20">
        <f t="shared" si="577"/>
        <v>1089.5140960000001</v>
      </c>
      <c r="U3688" s="21">
        <f t="shared" si="578"/>
        <v>1273.372024</v>
      </c>
      <c r="V3688" s="38">
        <f t="shared" si="579"/>
        <v>0.71783795131515382</v>
      </c>
    </row>
    <row r="3689" spans="1:22">
      <c r="A3689">
        <v>3684</v>
      </c>
      <c r="B3689" s="122">
        <f t="shared" si="580"/>
        <v>41793</v>
      </c>
      <c r="C3689" s="122">
        <f t="shared" si="580"/>
        <v>42158</v>
      </c>
      <c r="D3689" s="116">
        <f t="shared" si="571"/>
        <v>2015</v>
      </c>
      <c r="E3689" s="116">
        <f t="shared" si="572"/>
        <v>6</v>
      </c>
      <c r="F3689" s="120">
        <v>0</v>
      </c>
      <c r="G3689" s="121">
        <v>153.46</v>
      </c>
      <c r="H3689" s="121">
        <v>0</v>
      </c>
      <c r="I3689" s="121">
        <v>1631.5640000000001</v>
      </c>
      <c r="J3689" s="119">
        <v>0</v>
      </c>
      <c r="K3689" s="117">
        <f t="shared" si="573"/>
        <v>1785.0240000000001</v>
      </c>
      <c r="L3689" s="116">
        <v>0</v>
      </c>
      <c r="M3689" s="116">
        <v>54.25</v>
      </c>
      <c r="N3689" s="116">
        <v>0</v>
      </c>
      <c r="O3689" s="116">
        <v>344.45100000000002</v>
      </c>
      <c r="P3689" s="116">
        <v>0</v>
      </c>
      <c r="Q3689" s="20">
        <f t="shared" si="574"/>
        <v>0</v>
      </c>
      <c r="R3689" s="20">
        <f t="shared" si="575"/>
        <v>173.43725000000001</v>
      </c>
      <c r="S3689" s="20">
        <f t="shared" si="576"/>
        <v>0</v>
      </c>
      <c r="T3689" s="20">
        <f t="shared" si="577"/>
        <v>1093.9763760000001</v>
      </c>
      <c r="U3689" s="21">
        <f t="shared" si="578"/>
        <v>1267.413626</v>
      </c>
      <c r="V3689" s="38">
        <f t="shared" si="579"/>
        <v>0.71002609824853891</v>
      </c>
    </row>
    <row r="3690" spans="1:22">
      <c r="A3690">
        <v>3685</v>
      </c>
      <c r="B3690" s="122">
        <f t="shared" si="580"/>
        <v>41793</v>
      </c>
      <c r="C3690" s="122">
        <f t="shared" si="580"/>
        <v>42158</v>
      </c>
      <c r="D3690" s="116">
        <f t="shared" si="571"/>
        <v>2015</v>
      </c>
      <c r="E3690" s="116">
        <f t="shared" si="572"/>
        <v>6</v>
      </c>
      <c r="F3690" s="120">
        <v>0</v>
      </c>
      <c r="G3690" s="121">
        <v>216.184</v>
      </c>
      <c r="H3690" s="121">
        <v>0</v>
      </c>
      <c r="I3690" s="121">
        <v>1604.4349999999999</v>
      </c>
      <c r="J3690" s="119">
        <v>0</v>
      </c>
      <c r="K3690" s="117">
        <f t="shared" si="573"/>
        <v>1820.6189999999999</v>
      </c>
      <c r="L3690" s="116">
        <v>0</v>
      </c>
      <c r="M3690" s="116">
        <v>71.850999999999999</v>
      </c>
      <c r="N3690" s="116">
        <v>0</v>
      </c>
      <c r="O3690" s="116">
        <v>339.01799999999997</v>
      </c>
      <c r="P3690" s="116">
        <v>0</v>
      </c>
      <c r="Q3690" s="20">
        <f t="shared" si="574"/>
        <v>0</v>
      </c>
      <c r="R3690" s="20">
        <f t="shared" si="575"/>
        <v>229.70764700000001</v>
      </c>
      <c r="S3690" s="20">
        <f t="shared" si="576"/>
        <v>0</v>
      </c>
      <c r="T3690" s="20">
        <f t="shared" si="577"/>
        <v>1076.721168</v>
      </c>
      <c r="U3690" s="21">
        <f t="shared" si="578"/>
        <v>1306.428815</v>
      </c>
      <c r="V3690" s="38">
        <f t="shared" si="579"/>
        <v>0.71757397621358454</v>
      </c>
    </row>
    <row r="3691" spans="1:22">
      <c r="A3691">
        <v>3686</v>
      </c>
      <c r="B3691" s="122">
        <f t="shared" si="580"/>
        <v>41793</v>
      </c>
      <c r="C3691" s="122">
        <f t="shared" si="580"/>
        <v>42158</v>
      </c>
      <c r="D3691" s="116">
        <f t="shared" si="571"/>
        <v>2015</v>
      </c>
      <c r="E3691" s="116">
        <f t="shared" si="572"/>
        <v>6</v>
      </c>
      <c r="F3691" s="120">
        <v>0</v>
      </c>
      <c r="G3691" s="121">
        <v>163.92500000000001</v>
      </c>
      <c r="H3691" s="121">
        <v>0</v>
      </c>
      <c r="I3691" s="121">
        <v>1612.376</v>
      </c>
      <c r="J3691" s="119">
        <v>0</v>
      </c>
      <c r="K3691" s="117">
        <f t="shared" si="573"/>
        <v>1776.3009999999999</v>
      </c>
      <c r="L3691" s="116">
        <v>0</v>
      </c>
      <c r="M3691" s="116">
        <v>57.558999999999997</v>
      </c>
      <c r="N3691" s="116">
        <v>0</v>
      </c>
      <c r="O3691" s="116">
        <v>340.52199999999999</v>
      </c>
      <c r="P3691" s="116">
        <v>0</v>
      </c>
      <c r="Q3691" s="20">
        <f t="shared" si="574"/>
        <v>0</v>
      </c>
      <c r="R3691" s="20">
        <f t="shared" si="575"/>
        <v>184.01612299999999</v>
      </c>
      <c r="S3691" s="20">
        <f t="shared" si="576"/>
        <v>0</v>
      </c>
      <c r="T3691" s="20">
        <f t="shared" si="577"/>
        <v>1081.4978719999999</v>
      </c>
      <c r="U3691" s="21">
        <f t="shared" si="578"/>
        <v>1265.5139949999998</v>
      </c>
      <c r="V3691" s="38">
        <f t="shared" si="579"/>
        <v>0.7124434400476044</v>
      </c>
    </row>
    <row r="3692" spans="1:22">
      <c r="A3692">
        <v>3687</v>
      </c>
      <c r="B3692" s="122">
        <f t="shared" si="580"/>
        <v>41793</v>
      </c>
      <c r="C3692" s="122">
        <f t="shared" si="580"/>
        <v>42158</v>
      </c>
      <c r="D3692" s="116">
        <f t="shared" si="571"/>
        <v>2015</v>
      </c>
      <c r="E3692" s="116">
        <f t="shared" si="572"/>
        <v>6</v>
      </c>
      <c r="F3692" s="120">
        <v>0</v>
      </c>
      <c r="G3692" s="121">
        <v>167.43799999999999</v>
      </c>
      <c r="H3692" s="121">
        <v>0</v>
      </c>
      <c r="I3692" s="121">
        <v>1608.549</v>
      </c>
      <c r="J3692" s="119">
        <v>0</v>
      </c>
      <c r="K3692" s="117">
        <f t="shared" si="573"/>
        <v>1775.9870000000001</v>
      </c>
      <c r="L3692" s="116">
        <v>0</v>
      </c>
      <c r="M3692" s="116">
        <v>58.704999999999998</v>
      </c>
      <c r="N3692" s="116">
        <v>0</v>
      </c>
      <c r="O3692" s="116">
        <v>339.25</v>
      </c>
      <c r="P3692" s="116">
        <v>0</v>
      </c>
      <c r="Q3692" s="20">
        <f t="shared" si="574"/>
        <v>0</v>
      </c>
      <c r="R3692" s="20">
        <f t="shared" si="575"/>
        <v>187.67988499999998</v>
      </c>
      <c r="S3692" s="20">
        <f t="shared" si="576"/>
        <v>0</v>
      </c>
      <c r="T3692" s="20">
        <f t="shared" si="577"/>
        <v>1077.4580000000001</v>
      </c>
      <c r="U3692" s="21">
        <f t="shared" si="578"/>
        <v>1265.1378850000001</v>
      </c>
      <c r="V3692" s="38">
        <f t="shared" si="579"/>
        <v>0.71235762705470251</v>
      </c>
    </row>
    <row r="3693" spans="1:22">
      <c r="A3693">
        <v>3688</v>
      </c>
      <c r="B3693" s="122">
        <f t="shared" si="580"/>
        <v>41793</v>
      </c>
      <c r="C3693" s="122">
        <f t="shared" si="580"/>
        <v>42158</v>
      </c>
      <c r="D3693" s="116">
        <f t="shared" si="571"/>
        <v>2015</v>
      </c>
      <c r="E3693" s="116">
        <f t="shared" si="572"/>
        <v>6</v>
      </c>
      <c r="F3693" s="120">
        <v>0</v>
      </c>
      <c r="G3693" s="121">
        <v>227.376</v>
      </c>
      <c r="H3693" s="121">
        <v>0</v>
      </c>
      <c r="I3693" s="121">
        <v>1583.1869999999999</v>
      </c>
      <c r="J3693" s="119">
        <v>0</v>
      </c>
      <c r="K3693" s="117">
        <f t="shared" si="573"/>
        <v>1810.5629999999999</v>
      </c>
      <c r="L3693" s="116">
        <v>0</v>
      </c>
      <c r="M3693" s="116">
        <v>75.433999999999997</v>
      </c>
      <c r="N3693" s="116">
        <v>0</v>
      </c>
      <c r="O3693" s="116">
        <v>333.64699999999999</v>
      </c>
      <c r="P3693" s="116">
        <v>0</v>
      </c>
      <c r="Q3693" s="20">
        <f t="shared" si="574"/>
        <v>0</v>
      </c>
      <c r="R3693" s="20">
        <f t="shared" si="575"/>
        <v>241.162498</v>
      </c>
      <c r="S3693" s="20">
        <f t="shared" si="576"/>
        <v>0</v>
      </c>
      <c r="T3693" s="20">
        <f t="shared" si="577"/>
        <v>1059.6628720000001</v>
      </c>
      <c r="U3693" s="21">
        <f t="shared" si="578"/>
        <v>1300.82537</v>
      </c>
      <c r="V3693" s="38">
        <f t="shared" si="579"/>
        <v>0.7184645715172574</v>
      </c>
    </row>
    <row r="3694" spans="1:22">
      <c r="A3694">
        <v>3689</v>
      </c>
      <c r="B3694" s="122">
        <f t="shared" si="580"/>
        <v>41793</v>
      </c>
      <c r="C3694" s="122">
        <f t="shared" si="580"/>
        <v>42158</v>
      </c>
      <c r="D3694" s="116">
        <f t="shared" si="571"/>
        <v>2015</v>
      </c>
      <c r="E3694" s="116">
        <f t="shared" si="572"/>
        <v>6</v>
      </c>
      <c r="F3694" s="120">
        <v>0</v>
      </c>
      <c r="G3694" s="121">
        <v>173.43600000000001</v>
      </c>
      <c r="H3694" s="121">
        <v>0</v>
      </c>
      <c r="I3694" s="121">
        <v>1582.8630000000001</v>
      </c>
      <c r="J3694" s="119">
        <v>0</v>
      </c>
      <c r="K3694" s="117">
        <f t="shared" si="573"/>
        <v>1756.299</v>
      </c>
      <c r="L3694" s="116">
        <v>0</v>
      </c>
      <c r="M3694" s="116">
        <v>61.311</v>
      </c>
      <c r="N3694" s="116">
        <v>0</v>
      </c>
      <c r="O3694" s="116">
        <v>334.00799999999998</v>
      </c>
      <c r="P3694" s="116">
        <v>0</v>
      </c>
      <c r="Q3694" s="20">
        <f t="shared" si="574"/>
        <v>0</v>
      </c>
      <c r="R3694" s="20">
        <f t="shared" si="575"/>
        <v>196.011267</v>
      </c>
      <c r="S3694" s="20">
        <f t="shared" si="576"/>
        <v>0</v>
      </c>
      <c r="T3694" s="20">
        <f t="shared" si="577"/>
        <v>1060.8094080000001</v>
      </c>
      <c r="U3694" s="21">
        <f t="shared" si="578"/>
        <v>1256.8206750000002</v>
      </c>
      <c r="V3694" s="38">
        <f t="shared" si="579"/>
        <v>0.71560746490204696</v>
      </c>
    </row>
    <row r="3695" spans="1:22">
      <c r="A3695">
        <v>3690</v>
      </c>
      <c r="B3695" s="122">
        <f t="shared" si="580"/>
        <v>41793</v>
      </c>
      <c r="C3695" s="122">
        <f t="shared" si="580"/>
        <v>42158</v>
      </c>
      <c r="D3695" s="116">
        <f t="shared" si="571"/>
        <v>2015</v>
      </c>
      <c r="E3695" s="116">
        <f t="shared" si="572"/>
        <v>6</v>
      </c>
      <c r="F3695" s="120">
        <v>0</v>
      </c>
      <c r="G3695" s="121">
        <v>169.93199999999999</v>
      </c>
      <c r="H3695" s="121">
        <v>0</v>
      </c>
      <c r="I3695" s="121">
        <v>1591.931</v>
      </c>
      <c r="J3695" s="119">
        <v>0</v>
      </c>
      <c r="K3695" s="117">
        <f t="shared" si="573"/>
        <v>1761.8630000000001</v>
      </c>
      <c r="L3695" s="116">
        <v>0</v>
      </c>
      <c r="M3695" s="116">
        <v>61.332999999999998</v>
      </c>
      <c r="N3695" s="116">
        <v>0</v>
      </c>
      <c r="O3695" s="116">
        <v>336.108</v>
      </c>
      <c r="P3695" s="116">
        <v>0</v>
      </c>
      <c r="Q3695" s="20">
        <f t="shared" si="574"/>
        <v>0</v>
      </c>
      <c r="R3695" s="20">
        <f t="shared" si="575"/>
        <v>196.08160100000001</v>
      </c>
      <c r="S3695" s="20">
        <f t="shared" si="576"/>
        <v>0</v>
      </c>
      <c r="T3695" s="20">
        <f t="shared" si="577"/>
        <v>1067.479008</v>
      </c>
      <c r="U3695" s="21">
        <f t="shared" si="578"/>
        <v>1263.5606090000001</v>
      </c>
      <c r="V3695" s="38">
        <f t="shared" si="579"/>
        <v>0.71717302026321006</v>
      </c>
    </row>
    <row r="3696" spans="1:22">
      <c r="A3696">
        <v>3691</v>
      </c>
      <c r="B3696" s="122">
        <f t="shared" si="580"/>
        <v>41793</v>
      </c>
      <c r="C3696" s="122">
        <f t="shared" si="580"/>
        <v>42158</v>
      </c>
      <c r="D3696" s="116">
        <f t="shared" si="571"/>
        <v>2015</v>
      </c>
      <c r="E3696" s="116">
        <f t="shared" si="572"/>
        <v>6</v>
      </c>
      <c r="F3696" s="120">
        <v>0</v>
      </c>
      <c r="G3696" s="121">
        <v>271.96199999999999</v>
      </c>
      <c r="H3696" s="121">
        <v>0</v>
      </c>
      <c r="I3696" s="121">
        <v>1646.16</v>
      </c>
      <c r="J3696" s="119">
        <v>0</v>
      </c>
      <c r="K3696" s="117">
        <f t="shared" si="573"/>
        <v>1918.1220000000001</v>
      </c>
      <c r="L3696" s="116">
        <v>0</v>
      </c>
      <c r="M3696" s="116">
        <v>85.863</v>
      </c>
      <c r="N3696" s="116">
        <v>0</v>
      </c>
      <c r="O3696" s="116">
        <v>350.18799999999999</v>
      </c>
      <c r="P3696" s="116">
        <v>0</v>
      </c>
      <c r="Q3696" s="20">
        <f t="shared" si="574"/>
        <v>0</v>
      </c>
      <c r="R3696" s="20">
        <f t="shared" si="575"/>
        <v>274.50401099999999</v>
      </c>
      <c r="S3696" s="20">
        <f t="shared" si="576"/>
        <v>0</v>
      </c>
      <c r="T3696" s="20">
        <f t="shared" si="577"/>
        <v>1112.1970880000001</v>
      </c>
      <c r="U3696" s="21">
        <f t="shared" si="578"/>
        <v>1386.7010990000001</v>
      </c>
      <c r="V3696" s="38">
        <f t="shared" si="579"/>
        <v>0.7229472885457755</v>
      </c>
    </row>
    <row r="3697" spans="1:22">
      <c r="A3697">
        <v>3692</v>
      </c>
      <c r="B3697" s="122">
        <f t="shared" si="580"/>
        <v>41793</v>
      </c>
      <c r="C3697" s="122">
        <f t="shared" si="580"/>
        <v>42158</v>
      </c>
      <c r="D3697" s="116">
        <f t="shared" si="571"/>
        <v>2015</v>
      </c>
      <c r="E3697" s="116">
        <f t="shared" si="572"/>
        <v>6</v>
      </c>
      <c r="F3697" s="120">
        <v>0</v>
      </c>
      <c r="G3697" s="121">
        <v>270.95600000000002</v>
      </c>
      <c r="H3697" s="121">
        <v>0</v>
      </c>
      <c r="I3697" s="121">
        <v>1722.548</v>
      </c>
      <c r="J3697" s="119">
        <v>0</v>
      </c>
      <c r="K3697" s="117">
        <f t="shared" si="573"/>
        <v>1993.5039999999999</v>
      </c>
      <c r="L3697" s="116">
        <v>0</v>
      </c>
      <c r="M3697" s="116">
        <v>86.015000000000001</v>
      </c>
      <c r="N3697" s="116">
        <v>0</v>
      </c>
      <c r="O3697" s="116">
        <v>370.86399999999998</v>
      </c>
      <c r="P3697" s="116">
        <v>0</v>
      </c>
      <c r="Q3697" s="20">
        <f t="shared" si="574"/>
        <v>0</v>
      </c>
      <c r="R3697" s="20">
        <f t="shared" si="575"/>
        <v>274.98995500000001</v>
      </c>
      <c r="S3697" s="20">
        <f t="shared" si="576"/>
        <v>0</v>
      </c>
      <c r="T3697" s="20">
        <f t="shared" si="577"/>
        <v>1177.8640639999999</v>
      </c>
      <c r="U3697" s="21">
        <f t="shared" si="578"/>
        <v>1452.8540189999999</v>
      </c>
      <c r="V3697" s="38">
        <f t="shared" si="579"/>
        <v>0.72879413284347561</v>
      </c>
    </row>
    <row r="3698" spans="1:22">
      <c r="A3698">
        <v>3693</v>
      </c>
      <c r="B3698" s="122">
        <f t="shared" si="580"/>
        <v>41793</v>
      </c>
      <c r="C3698" s="122">
        <f t="shared" si="580"/>
        <v>42158</v>
      </c>
      <c r="D3698" s="116">
        <f t="shared" si="571"/>
        <v>2015</v>
      </c>
      <c r="E3698" s="116">
        <f t="shared" si="572"/>
        <v>6</v>
      </c>
      <c r="F3698" s="120">
        <v>0</v>
      </c>
      <c r="G3698" s="121">
        <v>270.79300000000001</v>
      </c>
      <c r="H3698" s="121">
        <v>0</v>
      </c>
      <c r="I3698" s="121">
        <v>1735.2919999999999</v>
      </c>
      <c r="J3698" s="119">
        <v>0</v>
      </c>
      <c r="K3698" s="117">
        <f t="shared" si="573"/>
        <v>2006.085</v>
      </c>
      <c r="L3698" s="116">
        <v>0</v>
      </c>
      <c r="M3698" s="116">
        <v>86.113</v>
      </c>
      <c r="N3698" s="116">
        <v>0</v>
      </c>
      <c r="O3698" s="116">
        <v>373.10399999999998</v>
      </c>
      <c r="P3698" s="116">
        <v>0</v>
      </c>
      <c r="Q3698" s="20">
        <f t="shared" si="574"/>
        <v>0</v>
      </c>
      <c r="R3698" s="20">
        <f t="shared" si="575"/>
        <v>275.30326100000002</v>
      </c>
      <c r="S3698" s="20">
        <f t="shared" si="576"/>
        <v>0</v>
      </c>
      <c r="T3698" s="20">
        <f t="shared" si="577"/>
        <v>1184.978304</v>
      </c>
      <c r="U3698" s="21">
        <f t="shared" si="578"/>
        <v>1460.281565</v>
      </c>
      <c r="V3698" s="38">
        <f t="shared" si="579"/>
        <v>0.72792606743981436</v>
      </c>
    </row>
    <row r="3699" spans="1:22">
      <c r="A3699">
        <v>3694</v>
      </c>
      <c r="B3699" s="122">
        <f t="shared" si="580"/>
        <v>41793</v>
      </c>
      <c r="C3699" s="122">
        <f t="shared" si="580"/>
        <v>42158</v>
      </c>
      <c r="D3699" s="116">
        <f t="shared" si="571"/>
        <v>2015</v>
      </c>
      <c r="E3699" s="116">
        <f t="shared" si="572"/>
        <v>6</v>
      </c>
      <c r="F3699" s="120">
        <v>0</v>
      </c>
      <c r="G3699" s="121">
        <v>214.739</v>
      </c>
      <c r="H3699" s="121">
        <v>0</v>
      </c>
      <c r="I3699" s="121">
        <v>1721.4490000000001</v>
      </c>
      <c r="J3699" s="119">
        <v>0</v>
      </c>
      <c r="K3699" s="117">
        <f t="shared" si="573"/>
        <v>1936.1880000000001</v>
      </c>
      <c r="L3699" s="116">
        <v>0</v>
      </c>
      <c r="M3699" s="116">
        <v>70.489999999999995</v>
      </c>
      <c r="N3699" s="116">
        <v>0</v>
      </c>
      <c r="O3699" s="116">
        <v>369.524</v>
      </c>
      <c r="P3699" s="116">
        <v>0</v>
      </c>
      <c r="Q3699" s="20">
        <f t="shared" si="574"/>
        <v>0</v>
      </c>
      <c r="R3699" s="20">
        <f t="shared" si="575"/>
        <v>225.35652999999999</v>
      </c>
      <c r="S3699" s="20">
        <f t="shared" si="576"/>
        <v>0</v>
      </c>
      <c r="T3699" s="20">
        <f t="shared" si="577"/>
        <v>1173.6082240000001</v>
      </c>
      <c r="U3699" s="21">
        <f t="shared" si="578"/>
        <v>1398.9647540000001</v>
      </c>
      <c r="V3699" s="38">
        <f t="shared" si="579"/>
        <v>0.72253559778285992</v>
      </c>
    </row>
    <row r="3700" spans="1:22">
      <c r="A3700">
        <v>3695</v>
      </c>
      <c r="B3700" s="122">
        <f t="shared" si="580"/>
        <v>41793</v>
      </c>
      <c r="C3700" s="122">
        <f t="shared" si="580"/>
        <v>42158</v>
      </c>
      <c r="D3700" s="116">
        <f t="shared" si="571"/>
        <v>2015</v>
      </c>
      <c r="E3700" s="116">
        <f t="shared" si="572"/>
        <v>6</v>
      </c>
      <c r="F3700" s="120">
        <v>0</v>
      </c>
      <c r="G3700" s="121">
        <v>214.58099999999999</v>
      </c>
      <c r="H3700" s="121">
        <v>0</v>
      </c>
      <c r="I3700" s="121">
        <v>1644.069</v>
      </c>
      <c r="J3700" s="119">
        <v>0</v>
      </c>
      <c r="K3700" s="117">
        <f t="shared" si="573"/>
        <v>1858.6499999999999</v>
      </c>
      <c r="L3700" s="116">
        <v>0</v>
      </c>
      <c r="M3700" s="116">
        <v>70.331000000000003</v>
      </c>
      <c r="N3700" s="116">
        <v>0</v>
      </c>
      <c r="O3700" s="116">
        <v>351.41899999999998</v>
      </c>
      <c r="P3700" s="116">
        <v>0</v>
      </c>
      <c r="Q3700" s="20">
        <f t="shared" si="574"/>
        <v>0</v>
      </c>
      <c r="R3700" s="20">
        <f t="shared" si="575"/>
        <v>224.848207</v>
      </c>
      <c r="S3700" s="20">
        <f t="shared" si="576"/>
        <v>0</v>
      </c>
      <c r="T3700" s="20">
        <f t="shared" si="577"/>
        <v>1116.1067439999999</v>
      </c>
      <c r="U3700" s="21">
        <f t="shared" si="578"/>
        <v>1340.9549509999999</v>
      </c>
      <c r="V3700" s="38">
        <f t="shared" si="579"/>
        <v>0.72146716756785845</v>
      </c>
    </row>
    <row r="3701" spans="1:22">
      <c r="A3701">
        <v>3696</v>
      </c>
      <c r="B3701" s="122">
        <f t="shared" si="580"/>
        <v>41793</v>
      </c>
      <c r="C3701" s="122">
        <f t="shared" si="580"/>
        <v>42158</v>
      </c>
      <c r="D3701" s="116">
        <f t="shared" si="571"/>
        <v>2015</v>
      </c>
      <c r="E3701" s="116">
        <f t="shared" si="572"/>
        <v>6</v>
      </c>
      <c r="F3701" s="120">
        <v>0</v>
      </c>
      <c r="G3701" s="121">
        <v>178.03</v>
      </c>
      <c r="H3701" s="121">
        <v>0</v>
      </c>
      <c r="I3701" s="121">
        <v>1627.9739999999999</v>
      </c>
      <c r="J3701" s="119">
        <v>0</v>
      </c>
      <c r="K3701" s="117">
        <f t="shared" si="573"/>
        <v>1806.0039999999999</v>
      </c>
      <c r="L3701" s="116">
        <v>0</v>
      </c>
      <c r="M3701" s="116">
        <v>71.697000000000003</v>
      </c>
      <c r="N3701" s="116">
        <v>0</v>
      </c>
      <c r="O3701" s="116">
        <v>343.75700000000001</v>
      </c>
      <c r="P3701" s="116">
        <v>0</v>
      </c>
      <c r="Q3701" s="20">
        <f t="shared" si="574"/>
        <v>0</v>
      </c>
      <c r="R3701" s="20">
        <f t="shared" si="575"/>
        <v>229.21530900000002</v>
      </c>
      <c r="S3701" s="20">
        <f t="shared" si="576"/>
        <v>0</v>
      </c>
      <c r="T3701" s="20">
        <f t="shared" si="577"/>
        <v>1091.772232</v>
      </c>
      <c r="U3701" s="21">
        <f t="shared" si="578"/>
        <v>1320.987541</v>
      </c>
      <c r="V3701" s="38">
        <f t="shared" si="579"/>
        <v>0.73144220112469294</v>
      </c>
    </row>
    <row r="3702" spans="1:22">
      <c r="A3702">
        <v>3697</v>
      </c>
      <c r="B3702" s="122">
        <f t="shared" si="580"/>
        <v>41794</v>
      </c>
      <c r="C3702" s="122">
        <f t="shared" si="580"/>
        <v>42159</v>
      </c>
      <c r="D3702" s="116">
        <f t="shared" si="571"/>
        <v>2015</v>
      </c>
      <c r="E3702" s="116">
        <f t="shared" si="572"/>
        <v>6</v>
      </c>
      <c r="F3702" s="120">
        <v>0</v>
      </c>
      <c r="G3702" s="121">
        <v>235.01499999999999</v>
      </c>
      <c r="H3702" s="121">
        <v>0</v>
      </c>
      <c r="I3702" s="121">
        <v>1428.2560000000001</v>
      </c>
      <c r="J3702" s="119">
        <v>0</v>
      </c>
      <c r="K3702" s="117">
        <f t="shared" si="573"/>
        <v>1663.2710000000002</v>
      </c>
      <c r="L3702" s="116">
        <v>0</v>
      </c>
      <c r="M3702" s="116">
        <v>77.908000000000001</v>
      </c>
      <c r="N3702" s="116">
        <v>0</v>
      </c>
      <c r="O3702" s="116">
        <v>295.96800000000002</v>
      </c>
      <c r="P3702" s="116">
        <v>0</v>
      </c>
      <c r="Q3702" s="20">
        <f t="shared" si="574"/>
        <v>0</v>
      </c>
      <c r="R3702" s="20">
        <f t="shared" si="575"/>
        <v>249.071876</v>
      </c>
      <c r="S3702" s="20">
        <f t="shared" si="576"/>
        <v>0</v>
      </c>
      <c r="T3702" s="20">
        <f t="shared" si="577"/>
        <v>939.99436800000012</v>
      </c>
      <c r="U3702" s="21">
        <f t="shared" si="578"/>
        <v>1189.0662440000001</v>
      </c>
      <c r="V3702" s="38">
        <f t="shared" si="579"/>
        <v>0.71489627607287087</v>
      </c>
    </row>
    <row r="3703" spans="1:22">
      <c r="A3703">
        <v>3698</v>
      </c>
      <c r="B3703" s="122">
        <f t="shared" si="580"/>
        <v>41794</v>
      </c>
      <c r="C3703" s="122">
        <f t="shared" si="580"/>
        <v>42159</v>
      </c>
      <c r="D3703" s="116">
        <f t="shared" si="571"/>
        <v>2015</v>
      </c>
      <c r="E3703" s="116">
        <f t="shared" si="572"/>
        <v>6</v>
      </c>
      <c r="F3703" s="120">
        <v>0</v>
      </c>
      <c r="G3703" s="121">
        <v>288.25599999999997</v>
      </c>
      <c r="H3703" s="121">
        <v>0</v>
      </c>
      <c r="I3703" s="121">
        <v>1143.0830000000001</v>
      </c>
      <c r="J3703" s="119">
        <v>0</v>
      </c>
      <c r="K3703" s="117">
        <f t="shared" si="573"/>
        <v>1431.3389999999999</v>
      </c>
      <c r="L3703" s="116">
        <v>0</v>
      </c>
      <c r="M3703" s="116">
        <v>92.477999999999994</v>
      </c>
      <c r="N3703" s="116">
        <v>0</v>
      </c>
      <c r="O3703" s="116">
        <v>247.13300000000001</v>
      </c>
      <c r="P3703" s="116">
        <v>0</v>
      </c>
      <c r="Q3703" s="20">
        <f t="shared" si="574"/>
        <v>0</v>
      </c>
      <c r="R3703" s="20">
        <f t="shared" si="575"/>
        <v>295.65216599999997</v>
      </c>
      <c r="S3703" s="20">
        <f t="shared" si="576"/>
        <v>0</v>
      </c>
      <c r="T3703" s="20">
        <f t="shared" si="577"/>
        <v>784.89440800000011</v>
      </c>
      <c r="U3703" s="21">
        <f t="shared" si="578"/>
        <v>1080.546574</v>
      </c>
      <c r="V3703" s="38">
        <f t="shared" si="579"/>
        <v>0.75492009509976321</v>
      </c>
    </row>
    <row r="3704" spans="1:22">
      <c r="A3704">
        <v>3699</v>
      </c>
      <c r="B3704" s="122">
        <f t="shared" si="580"/>
        <v>41794</v>
      </c>
      <c r="C3704" s="122">
        <f t="shared" si="580"/>
        <v>42159</v>
      </c>
      <c r="D3704" s="116">
        <f t="shared" si="571"/>
        <v>2015</v>
      </c>
      <c r="E3704" s="116">
        <f t="shared" si="572"/>
        <v>6</v>
      </c>
      <c r="F3704" s="120">
        <v>0</v>
      </c>
      <c r="G3704" s="121">
        <v>296.27</v>
      </c>
      <c r="H3704" s="121">
        <v>0</v>
      </c>
      <c r="I3704" s="121">
        <v>1110.7629999999999</v>
      </c>
      <c r="J3704" s="119">
        <v>0</v>
      </c>
      <c r="K3704" s="117">
        <f t="shared" si="573"/>
        <v>1407.0329999999999</v>
      </c>
      <c r="L3704" s="116">
        <v>0</v>
      </c>
      <c r="M3704" s="116">
        <v>92.846999999999994</v>
      </c>
      <c r="N3704" s="116">
        <v>0</v>
      </c>
      <c r="O3704" s="116">
        <v>239.143</v>
      </c>
      <c r="P3704" s="116">
        <v>0</v>
      </c>
      <c r="Q3704" s="20">
        <f t="shared" si="574"/>
        <v>0</v>
      </c>
      <c r="R3704" s="20">
        <f t="shared" si="575"/>
        <v>296.83185900000001</v>
      </c>
      <c r="S3704" s="20">
        <f t="shared" si="576"/>
        <v>0</v>
      </c>
      <c r="T3704" s="20">
        <f t="shared" si="577"/>
        <v>759.51816800000006</v>
      </c>
      <c r="U3704" s="21">
        <f t="shared" si="578"/>
        <v>1056.350027</v>
      </c>
      <c r="V3704" s="38">
        <f t="shared" si="579"/>
        <v>0.75076421590680531</v>
      </c>
    </row>
    <row r="3705" spans="1:22">
      <c r="A3705">
        <v>3700</v>
      </c>
      <c r="B3705" s="122">
        <f t="shared" si="580"/>
        <v>41794</v>
      </c>
      <c r="C3705" s="122">
        <f t="shared" si="580"/>
        <v>42159</v>
      </c>
      <c r="D3705" s="116">
        <f t="shared" si="571"/>
        <v>2015</v>
      </c>
      <c r="E3705" s="116">
        <f t="shared" si="572"/>
        <v>6</v>
      </c>
      <c r="F3705" s="120">
        <v>0</v>
      </c>
      <c r="G3705" s="121">
        <v>234.45699999999999</v>
      </c>
      <c r="H3705" s="121">
        <v>0</v>
      </c>
      <c r="I3705" s="121">
        <v>1094.1120000000001</v>
      </c>
      <c r="J3705" s="119">
        <v>0</v>
      </c>
      <c r="K3705" s="117">
        <f t="shared" si="573"/>
        <v>1328.569</v>
      </c>
      <c r="L3705" s="116">
        <v>0</v>
      </c>
      <c r="M3705" s="116">
        <v>83.061000000000007</v>
      </c>
      <c r="N3705" s="116">
        <v>0</v>
      </c>
      <c r="O3705" s="116">
        <v>234.625</v>
      </c>
      <c r="P3705" s="116">
        <v>0</v>
      </c>
      <c r="Q3705" s="20">
        <f t="shared" si="574"/>
        <v>0</v>
      </c>
      <c r="R3705" s="20">
        <f t="shared" si="575"/>
        <v>265.54601700000001</v>
      </c>
      <c r="S3705" s="20">
        <f t="shared" si="576"/>
        <v>0</v>
      </c>
      <c r="T3705" s="20">
        <f t="shared" si="577"/>
        <v>745.16899999999998</v>
      </c>
      <c r="U3705" s="21">
        <f t="shared" si="578"/>
        <v>1010.715017</v>
      </c>
      <c r="V3705" s="38">
        <f t="shared" si="579"/>
        <v>0.76075462922889214</v>
      </c>
    </row>
    <row r="3706" spans="1:22">
      <c r="A3706">
        <v>3701</v>
      </c>
      <c r="B3706" s="122">
        <f t="shared" si="580"/>
        <v>41794</v>
      </c>
      <c r="C3706" s="122">
        <f t="shared" si="580"/>
        <v>42159</v>
      </c>
      <c r="D3706" s="116">
        <f t="shared" si="571"/>
        <v>2015</v>
      </c>
      <c r="E3706" s="116">
        <f t="shared" si="572"/>
        <v>6</v>
      </c>
      <c r="F3706" s="120">
        <v>0</v>
      </c>
      <c r="G3706" s="121">
        <v>208.71299999999999</v>
      </c>
      <c r="H3706" s="121">
        <v>0</v>
      </c>
      <c r="I3706" s="121">
        <v>1089.19</v>
      </c>
      <c r="J3706" s="119">
        <v>0</v>
      </c>
      <c r="K3706" s="117">
        <f t="shared" si="573"/>
        <v>1297.903</v>
      </c>
      <c r="L3706" s="116">
        <v>0</v>
      </c>
      <c r="M3706" s="116">
        <v>67.525999999999996</v>
      </c>
      <c r="N3706" s="116">
        <v>0</v>
      </c>
      <c r="O3706" s="116">
        <v>233.053</v>
      </c>
      <c r="P3706" s="116">
        <v>0</v>
      </c>
      <c r="Q3706" s="20">
        <f t="shared" si="574"/>
        <v>0</v>
      </c>
      <c r="R3706" s="20">
        <f t="shared" si="575"/>
        <v>215.88062199999999</v>
      </c>
      <c r="S3706" s="20">
        <f t="shared" si="576"/>
        <v>0</v>
      </c>
      <c r="T3706" s="20">
        <f t="shared" si="577"/>
        <v>740.17632800000001</v>
      </c>
      <c r="U3706" s="21">
        <f t="shared" si="578"/>
        <v>956.05695000000003</v>
      </c>
      <c r="V3706" s="38">
        <f t="shared" si="579"/>
        <v>0.73661664238390701</v>
      </c>
    </row>
    <row r="3707" spans="1:22">
      <c r="A3707">
        <v>3702</v>
      </c>
      <c r="B3707" s="122">
        <f t="shared" si="580"/>
        <v>41794</v>
      </c>
      <c r="C3707" s="122">
        <f t="shared" si="580"/>
        <v>42159</v>
      </c>
      <c r="D3707" s="116">
        <f t="shared" si="571"/>
        <v>2015</v>
      </c>
      <c r="E3707" s="116">
        <f t="shared" si="572"/>
        <v>6</v>
      </c>
      <c r="F3707" s="120">
        <v>0</v>
      </c>
      <c r="G3707" s="121">
        <v>209.22800000000001</v>
      </c>
      <c r="H3707" s="121">
        <v>0</v>
      </c>
      <c r="I3707" s="121">
        <v>1108.7460000000001</v>
      </c>
      <c r="J3707" s="119">
        <v>0</v>
      </c>
      <c r="K3707" s="117">
        <f t="shared" si="573"/>
        <v>1317.9740000000002</v>
      </c>
      <c r="L3707" s="116">
        <v>0</v>
      </c>
      <c r="M3707" s="116">
        <v>67.566000000000003</v>
      </c>
      <c r="N3707" s="116">
        <v>0</v>
      </c>
      <c r="O3707" s="116">
        <v>237.22200000000001</v>
      </c>
      <c r="P3707" s="116">
        <v>0</v>
      </c>
      <c r="Q3707" s="20">
        <f t="shared" si="574"/>
        <v>0</v>
      </c>
      <c r="R3707" s="20">
        <f t="shared" si="575"/>
        <v>216.00850200000002</v>
      </c>
      <c r="S3707" s="20">
        <f t="shared" si="576"/>
        <v>0</v>
      </c>
      <c r="T3707" s="20">
        <f t="shared" si="577"/>
        <v>753.41707200000008</v>
      </c>
      <c r="U3707" s="21">
        <f t="shared" si="578"/>
        <v>969.4255740000001</v>
      </c>
      <c r="V3707" s="38">
        <f t="shared" si="579"/>
        <v>0.73554225955898977</v>
      </c>
    </row>
    <row r="3708" spans="1:22">
      <c r="A3708">
        <v>3703</v>
      </c>
      <c r="B3708" s="122">
        <f t="shared" si="580"/>
        <v>41794</v>
      </c>
      <c r="C3708" s="122">
        <f t="shared" si="580"/>
        <v>42159</v>
      </c>
      <c r="D3708" s="116">
        <f t="shared" si="571"/>
        <v>2015</v>
      </c>
      <c r="E3708" s="116">
        <f t="shared" si="572"/>
        <v>6</v>
      </c>
      <c r="F3708" s="120">
        <v>0</v>
      </c>
      <c r="G3708" s="121">
        <v>217.66200000000001</v>
      </c>
      <c r="H3708" s="121">
        <v>1.6859999999999999</v>
      </c>
      <c r="I3708" s="121">
        <v>1478.3430000000001</v>
      </c>
      <c r="J3708" s="119">
        <v>0</v>
      </c>
      <c r="K3708" s="117">
        <f t="shared" si="573"/>
        <v>1697.691</v>
      </c>
      <c r="L3708" s="116">
        <v>0</v>
      </c>
      <c r="M3708" s="116">
        <v>70.108999999999995</v>
      </c>
      <c r="N3708" s="116">
        <v>3.0169999999999999</v>
      </c>
      <c r="O3708" s="116">
        <v>309.82799999999997</v>
      </c>
      <c r="P3708" s="116">
        <v>0</v>
      </c>
      <c r="Q3708" s="20">
        <f t="shared" si="574"/>
        <v>0</v>
      </c>
      <c r="R3708" s="20">
        <f t="shared" si="575"/>
        <v>224.13847299999998</v>
      </c>
      <c r="S3708" s="20">
        <f t="shared" si="576"/>
        <v>5.8861670000000004</v>
      </c>
      <c r="T3708" s="20">
        <f t="shared" si="577"/>
        <v>984.01372800000001</v>
      </c>
      <c r="U3708" s="21">
        <f t="shared" si="578"/>
        <v>1214.038368</v>
      </c>
      <c r="V3708" s="38">
        <f t="shared" si="579"/>
        <v>0.71511150615748098</v>
      </c>
    </row>
    <row r="3709" spans="1:22">
      <c r="A3709">
        <v>3704</v>
      </c>
      <c r="B3709" s="122">
        <f t="shared" si="580"/>
        <v>41794</v>
      </c>
      <c r="C3709" s="122">
        <f t="shared" si="580"/>
        <v>42159</v>
      </c>
      <c r="D3709" s="116">
        <f t="shared" si="571"/>
        <v>2015</v>
      </c>
      <c r="E3709" s="116">
        <f t="shared" si="572"/>
        <v>6</v>
      </c>
      <c r="F3709" s="120">
        <v>0</v>
      </c>
      <c r="G3709" s="121">
        <v>206.94</v>
      </c>
      <c r="H3709" s="121">
        <v>0</v>
      </c>
      <c r="I3709" s="121">
        <v>1609.248</v>
      </c>
      <c r="J3709" s="119">
        <v>0</v>
      </c>
      <c r="K3709" s="117">
        <f t="shared" si="573"/>
        <v>1816.1880000000001</v>
      </c>
      <c r="L3709" s="116">
        <v>0</v>
      </c>
      <c r="M3709" s="116">
        <v>66.944000000000003</v>
      </c>
      <c r="N3709" s="116">
        <v>0</v>
      </c>
      <c r="O3709" s="116">
        <v>333.22</v>
      </c>
      <c r="P3709" s="116">
        <v>0</v>
      </c>
      <c r="Q3709" s="20">
        <f t="shared" si="574"/>
        <v>0</v>
      </c>
      <c r="R3709" s="20">
        <f t="shared" si="575"/>
        <v>214.01996800000001</v>
      </c>
      <c r="S3709" s="20">
        <f t="shared" si="576"/>
        <v>0</v>
      </c>
      <c r="T3709" s="20">
        <f t="shared" si="577"/>
        <v>1058.30672</v>
      </c>
      <c r="U3709" s="21">
        <f t="shared" si="578"/>
        <v>1272.3266880000001</v>
      </c>
      <c r="V3709" s="38">
        <f t="shared" si="579"/>
        <v>0.70054789922629157</v>
      </c>
    </row>
    <row r="3710" spans="1:22">
      <c r="A3710">
        <v>3705</v>
      </c>
      <c r="B3710" s="122">
        <f t="shared" si="580"/>
        <v>41794</v>
      </c>
      <c r="C3710" s="122">
        <f t="shared" si="580"/>
        <v>42159</v>
      </c>
      <c r="D3710" s="116">
        <f t="shared" si="571"/>
        <v>2015</v>
      </c>
      <c r="E3710" s="116">
        <f t="shared" si="572"/>
        <v>6</v>
      </c>
      <c r="F3710" s="120">
        <v>0</v>
      </c>
      <c r="G3710" s="121">
        <v>197.52099999999999</v>
      </c>
      <c r="H3710" s="121">
        <v>0</v>
      </c>
      <c r="I3710" s="121">
        <v>1619.0519999999999</v>
      </c>
      <c r="J3710" s="119">
        <v>0</v>
      </c>
      <c r="K3710" s="117">
        <f t="shared" si="573"/>
        <v>1816.5729999999999</v>
      </c>
      <c r="L3710" s="116">
        <v>0</v>
      </c>
      <c r="M3710" s="116">
        <v>63.018000000000001</v>
      </c>
      <c r="N3710" s="116">
        <v>0</v>
      </c>
      <c r="O3710" s="116">
        <v>337.96199999999999</v>
      </c>
      <c r="P3710" s="116">
        <v>0</v>
      </c>
      <c r="Q3710" s="20">
        <f t="shared" si="574"/>
        <v>0</v>
      </c>
      <c r="R3710" s="20">
        <f t="shared" si="575"/>
        <v>201.468546</v>
      </c>
      <c r="S3710" s="20">
        <f t="shared" si="576"/>
        <v>0</v>
      </c>
      <c r="T3710" s="20">
        <f t="shared" si="577"/>
        <v>1073.3673120000001</v>
      </c>
      <c r="U3710" s="21">
        <f t="shared" si="578"/>
        <v>1274.8358580000001</v>
      </c>
      <c r="V3710" s="38">
        <f t="shared" si="579"/>
        <v>0.70178069254579933</v>
      </c>
    </row>
    <row r="3711" spans="1:22">
      <c r="A3711">
        <v>3706</v>
      </c>
      <c r="B3711" s="122">
        <f t="shared" si="580"/>
        <v>41794</v>
      </c>
      <c r="C3711" s="122">
        <f t="shared" si="580"/>
        <v>42159</v>
      </c>
      <c r="D3711" s="116">
        <f t="shared" si="571"/>
        <v>2015</v>
      </c>
      <c r="E3711" s="116">
        <f t="shared" si="572"/>
        <v>6</v>
      </c>
      <c r="F3711" s="120">
        <v>0</v>
      </c>
      <c r="G3711" s="121">
        <v>230.143</v>
      </c>
      <c r="H3711" s="121">
        <v>0</v>
      </c>
      <c r="I3711" s="121">
        <v>1599.296</v>
      </c>
      <c r="J3711" s="119">
        <v>0</v>
      </c>
      <c r="K3711" s="117">
        <f t="shared" si="573"/>
        <v>1829.4390000000001</v>
      </c>
      <c r="L3711" s="116">
        <v>0</v>
      </c>
      <c r="M3711" s="116">
        <v>74.531999999999996</v>
      </c>
      <c r="N3711" s="116">
        <v>0</v>
      </c>
      <c r="O3711" s="116">
        <v>335.375</v>
      </c>
      <c r="P3711" s="116">
        <v>0</v>
      </c>
      <c r="Q3711" s="20">
        <f t="shared" si="574"/>
        <v>0</v>
      </c>
      <c r="R3711" s="20">
        <f t="shared" si="575"/>
        <v>238.27880399999998</v>
      </c>
      <c r="S3711" s="20">
        <f t="shared" si="576"/>
        <v>0</v>
      </c>
      <c r="T3711" s="20">
        <f t="shared" si="577"/>
        <v>1065.1510000000001</v>
      </c>
      <c r="U3711" s="21">
        <f t="shared" si="578"/>
        <v>1303.4298040000001</v>
      </c>
      <c r="V3711" s="38">
        <f t="shared" si="579"/>
        <v>0.71247513800678786</v>
      </c>
    </row>
    <row r="3712" spans="1:22">
      <c r="A3712">
        <v>3707</v>
      </c>
      <c r="B3712" s="122">
        <f t="shared" si="580"/>
        <v>41794</v>
      </c>
      <c r="C3712" s="122">
        <f t="shared" si="580"/>
        <v>42159</v>
      </c>
      <c r="D3712" s="116">
        <f t="shared" si="571"/>
        <v>2015</v>
      </c>
      <c r="E3712" s="116">
        <f t="shared" si="572"/>
        <v>6</v>
      </c>
      <c r="F3712" s="120">
        <v>0</v>
      </c>
      <c r="G3712" s="121">
        <v>208.59399999999999</v>
      </c>
      <c r="H3712" s="121">
        <v>0</v>
      </c>
      <c r="I3712" s="121">
        <v>1602.2719999999999</v>
      </c>
      <c r="J3712" s="119">
        <v>0</v>
      </c>
      <c r="K3712" s="117">
        <f t="shared" si="573"/>
        <v>1810.866</v>
      </c>
      <c r="L3712" s="116">
        <v>0</v>
      </c>
      <c r="M3712" s="116">
        <v>66.95</v>
      </c>
      <c r="N3712" s="116">
        <v>0</v>
      </c>
      <c r="O3712" s="116">
        <v>337.03699999999998</v>
      </c>
      <c r="P3712" s="116">
        <v>0</v>
      </c>
      <c r="Q3712" s="20">
        <f t="shared" si="574"/>
        <v>0</v>
      </c>
      <c r="R3712" s="20">
        <f t="shared" si="575"/>
        <v>214.03915000000001</v>
      </c>
      <c r="S3712" s="20">
        <f t="shared" si="576"/>
        <v>0</v>
      </c>
      <c r="T3712" s="20">
        <f t="shared" si="577"/>
        <v>1070.4295119999999</v>
      </c>
      <c r="U3712" s="21">
        <f t="shared" si="578"/>
        <v>1284.468662</v>
      </c>
      <c r="V3712" s="38">
        <f t="shared" si="579"/>
        <v>0.7093118220784973</v>
      </c>
    </row>
    <row r="3713" spans="1:22">
      <c r="A3713">
        <v>3708</v>
      </c>
      <c r="B3713" s="122">
        <f t="shared" si="580"/>
        <v>41794</v>
      </c>
      <c r="C3713" s="122">
        <f t="shared" si="580"/>
        <v>42159</v>
      </c>
      <c r="D3713" s="116">
        <f t="shared" si="571"/>
        <v>2015</v>
      </c>
      <c r="E3713" s="116">
        <f t="shared" si="572"/>
        <v>6</v>
      </c>
      <c r="F3713" s="120">
        <v>0</v>
      </c>
      <c r="G3713" s="121">
        <v>211.566</v>
      </c>
      <c r="H3713" s="121">
        <v>0</v>
      </c>
      <c r="I3713" s="121">
        <v>1642.3579999999999</v>
      </c>
      <c r="J3713" s="119">
        <v>0</v>
      </c>
      <c r="K3713" s="117">
        <f t="shared" si="573"/>
        <v>1853.924</v>
      </c>
      <c r="L3713" s="116">
        <v>0</v>
      </c>
      <c r="M3713" s="116">
        <v>68.084000000000003</v>
      </c>
      <c r="N3713" s="116">
        <v>0</v>
      </c>
      <c r="O3713" s="116">
        <v>343.68799999999999</v>
      </c>
      <c r="P3713" s="116">
        <v>0</v>
      </c>
      <c r="Q3713" s="20">
        <f t="shared" si="574"/>
        <v>0</v>
      </c>
      <c r="R3713" s="20">
        <f t="shared" si="575"/>
        <v>217.66454800000002</v>
      </c>
      <c r="S3713" s="20">
        <f t="shared" si="576"/>
        <v>0</v>
      </c>
      <c r="T3713" s="20">
        <f t="shared" si="577"/>
        <v>1091.5530880000001</v>
      </c>
      <c r="U3713" s="21">
        <f t="shared" si="578"/>
        <v>1309.2176360000001</v>
      </c>
      <c r="V3713" s="38">
        <f t="shared" si="579"/>
        <v>0.70618732806738582</v>
      </c>
    </row>
    <row r="3714" spans="1:22">
      <c r="A3714">
        <v>3709</v>
      </c>
      <c r="B3714" s="122">
        <f t="shared" si="580"/>
        <v>41794</v>
      </c>
      <c r="C3714" s="122">
        <f t="shared" si="580"/>
        <v>42159</v>
      </c>
      <c r="D3714" s="116">
        <f t="shared" si="571"/>
        <v>2015</v>
      </c>
      <c r="E3714" s="116">
        <f t="shared" si="572"/>
        <v>6</v>
      </c>
      <c r="F3714" s="120">
        <v>0</v>
      </c>
      <c r="G3714" s="121">
        <v>212.87899999999999</v>
      </c>
      <c r="H3714" s="121">
        <v>0</v>
      </c>
      <c r="I3714" s="121">
        <v>1611.7</v>
      </c>
      <c r="J3714" s="119">
        <v>0</v>
      </c>
      <c r="K3714" s="117">
        <f t="shared" si="573"/>
        <v>1824.579</v>
      </c>
      <c r="L3714" s="116">
        <v>0</v>
      </c>
      <c r="M3714" s="116">
        <v>68.545000000000002</v>
      </c>
      <c r="N3714" s="116">
        <v>0</v>
      </c>
      <c r="O3714" s="116">
        <v>337.03100000000001</v>
      </c>
      <c r="P3714" s="116">
        <v>0</v>
      </c>
      <c r="Q3714" s="20">
        <f t="shared" si="574"/>
        <v>0</v>
      </c>
      <c r="R3714" s="20">
        <f t="shared" si="575"/>
        <v>219.13836500000002</v>
      </c>
      <c r="S3714" s="20">
        <f t="shared" si="576"/>
        <v>0</v>
      </c>
      <c r="T3714" s="20">
        <f t="shared" si="577"/>
        <v>1070.4104560000001</v>
      </c>
      <c r="U3714" s="21">
        <f t="shared" si="578"/>
        <v>1289.5488210000001</v>
      </c>
      <c r="V3714" s="38">
        <f t="shared" si="579"/>
        <v>0.70676513376510419</v>
      </c>
    </row>
    <row r="3715" spans="1:22">
      <c r="A3715">
        <v>3710</v>
      </c>
      <c r="B3715" s="122">
        <f t="shared" si="580"/>
        <v>41794</v>
      </c>
      <c r="C3715" s="122">
        <f t="shared" si="580"/>
        <v>42159</v>
      </c>
      <c r="D3715" s="116">
        <f t="shared" si="571"/>
        <v>2015</v>
      </c>
      <c r="E3715" s="116">
        <f t="shared" si="572"/>
        <v>6</v>
      </c>
      <c r="F3715" s="120">
        <v>0</v>
      </c>
      <c r="G3715" s="121">
        <v>210.39500000000001</v>
      </c>
      <c r="H3715" s="121">
        <v>0</v>
      </c>
      <c r="I3715" s="121">
        <v>1636.7139999999999</v>
      </c>
      <c r="J3715" s="119">
        <v>0</v>
      </c>
      <c r="K3715" s="117">
        <f t="shared" si="573"/>
        <v>1847.1089999999999</v>
      </c>
      <c r="L3715" s="116">
        <v>0</v>
      </c>
      <c r="M3715" s="116">
        <v>67.677999999999997</v>
      </c>
      <c r="N3715" s="116">
        <v>0</v>
      </c>
      <c r="O3715" s="116">
        <v>343.113</v>
      </c>
      <c r="P3715" s="116">
        <v>0</v>
      </c>
      <c r="Q3715" s="20">
        <f t="shared" si="574"/>
        <v>0</v>
      </c>
      <c r="R3715" s="20">
        <f t="shared" si="575"/>
        <v>216.36656600000001</v>
      </c>
      <c r="S3715" s="20">
        <f t="shared" si="576"/>
        <v>0</v>
      </c>
      <c r="T3715" s="20">
        <f t="shared" si="577"/>
        <v>1089.7268880000001</v>
      </c>
      <c r="U3715" s="21">
        <f t="shared" si="578"/>
        <v>1306.0934540000001</v>
      </c>
      <c r="V3715" s="38">
        <f t="shared" si="579"/>
        <v>0.70710145097013777</v>
      </c>
    </row>
    <row r="3716" spans="1:22">
      <c r="A3716">
        <v>3711</v>
      </c>
      <c r="B3716" s="122">
        <f t="shared" si="580"/>
        <v>41794</v>
      </c>
      <c r="C3716" s="122">
        <f t="shared" si="580"/>
        <v>42159</v>
      </c>
      <c r="D3716" s="116">
        <f t="shared" si="571"/>
        <v>2015</v>
      </c>
      <c r="E3716" s="116">
        <f t="shared" si="572"/>
        <v>6</v>
      </c>
      <c r="F3716" s="120">
        <v>0</v>
      </c>
      <c r="G3716" s="121">
        <v>207.953</v>
      </c>
      <c r="H3716" s="121">
        <v>0</v>
      </c>
      <c r="I3716" s="121">
        <v>1646.761</v>
      </c>
      <c r="J3716" s="119">
        <v>0</v>
      </c>
      <c r="K3716" s="117">
        <f t="shared" si="573"/>
        <v>1854.7139999999999</v>
      </c>
      <c r="L3716" s="116">
        <v>0</v>
      </c>
      <c r="M3716" s="116">
        <v>66.897000000000006</v>
      </c>
      <c r="N3716" s="116">
        <v>0</v>
      </c>
      <c r="O3716" s="116">
        <v>344.09</v>
      </c>
      <c r="P3716" s="116">
        <v>0</v>
      </c>
      <c r="Q3716" s="20">
        <f t="shared" si="574"/>
        <v>0</v>
      </c>
      <c r="R3716" s="20">
        <f t="shared" si="575"/>
        <v>213.86970900000003</v>
      </c>
      <c r="S3716" s="20">
        <f t="shared" si="576"/>
        <v>0</v>
      </c>
      <c r="T3716" s="20">
        <f t="shared" si="577"/>
        <v>1092.8298399999999</v>
      </c>
      <c r="U3716" s="21">
        <f t="shared" si="578"/>
        <v>1306.6995489999999</v>
      </c>
      <c r="V3716" s="38">
        <f t="shared" si="579"/>
        <v>0.70452886482767696</v>
      </c>
    </row>
    <row r="3717" spans="1:22">
      <c r="A3717">
        <v>3712</v>
      </c>
      <c r="B3717" s="122">
        <f t="shared" si="580"/>
        <v>41794</v>
      </c>
      <c r="C3717" s="122">
        <f t="shared" si="580"/>
        <v>42159</v>
      </c>
      <c r="D3717" s="116">
        <f t="shared" si="571"/>
        <v>2015</v>
      </c>
      <c r="E3717" s="116">
        <f t="shared" si="572"/>
        <v>6</v>
      </c>
      <c r="F3717" s="120">
        <v>0</v>
      </c>
      <c r="G3717" s="121">
        <v>209.50700000000001</v>
      </c>
      <c r="H3717" s="121">
        <v>4.7729999999999997</v>
      </c>
      <c r="I3717" s="121">
        <v>1622.701</v>
      </c>
      <c r="J3717" s="119">
        <v>0</v>
      </c>
      <c r="K3717" s="117">
        <f t="shared" si="573"/>
        <v>1836.981</v>
      </c>
      <c r="L3717" s="116">
        <v>0</v>
      </c>
      <c r="M3717" s="116">
        <v>67.47</v>
      </c>
      <c r="N3717" s="116">
        <v>10.175000000000001</v>
      </c>
      <c r="O3717" s="116">
        <v>339.81299999999999</v>
      </c>
      <c r="P3717" s="116">
        <v>0</v>
      </c>
      <c r="Q3717" s="20">
        <f t="shared" si="574"/>
        <v>0</v>
      </c>
      <c r="R3717" s="20">
        <f t="shared" si="575"/>
        <v>215.70159000000001</v>
      </c>
      <c r="S3717" s="20">
        <f t="shared" si="576"/>
        <v>19.851425000000003</v>
      </c>
      <c r="T3717" s="20">
        <f t="shared" si="577"/>
        <v>1079.2460880000001</v>
      </c>
      <c r="U3717" s="21">
        <f t="shared" si="578"/>
        <v>1314.7991030000001</v>
      </c>
      <c r="V3717" s="38">
        <f t="shared" si="579"/>
        <v>0.71573908657737895</v>
      </c>
    </row>
    <row r="3718" spans="1:22">
      <c r="A3718">
        <v>3713</v>
      </c>
      <c r="B3718" s="122">
        <f t="shared" si="580"/>
        <v>41794</v>
      </c>
      <c r="C3718" s="122">
        <f t="shared" si="580"/>
        <v>42159</v>
      </c>
      <c r="D3718" s="116">
        <f t="shared" si="571"/>
        <v>2015</v>
      </c>
      <c r="E3718" s="116">
        <f t="shared" si="572"/>
        <v>6</v>
      </c>
      <c r="F3718" s="120">
        <v>0</v>
      </c>
      <c r="G3718" s="121">
        <v>210.559</v>
      </c>
      <c r="H3718" s="121">
        <v>0</v>
      </c>
      <c r="I3718" s="121">
        <v>1602.183</v>
      </c>
      <c r="J3718" s="119">
        <v>0</v>
      </c>
      <c r="K3718" s="117">
        <f t="shared" si="573"/>
        <v>1812.742</v>
      </c>
      <c r="L3718" s="116">
        <v>0</v>
      </c>
      <c r="M3718" s="116">
        <v>68.343999999999994</v>
      </c>
      <c r="N3718" s="116">
        <v>0</v>
      </c>
      <c r="O3718" s="116">
        <v>333.166</v>
      </c>
      <c r="P3718" s="116">
        <v>0</v>
      </c>
      <c r="Q3718" s="20">
        <f t="shared" si="574"/>
        <v>0</v>
      </c>
      <c r="R3718" s="20">
        <f t="shared" si="575"/>
        <v>218.495768</v>
      </c>
      <c r="S3718" s="20">
        <f t="shared" si="576"/>
        <v>0</v>
      </c>
      <c r="T3718" s="20">
        <f t="shared" si="577"/>
        <v>1058.1352160000001</v>
      </c>
      <c r="U3718" s="21">
        <f t="shared" si="578"/>
        <v>1276.6309840000001</v>
      </c>
      <c r="V3718" s="38">
        <f t="shared" si="579"/>
        <v>0.70425409903891456</v>
      </c>
    </row>
    <row r="3719" spans="1:22">
      <c r="A3719">
        <v>3714</v>
      </c>
      <c r="B3719" s="122">
        <f t="shared" si="580"/>
        <v>41794</v>
      </c>
      <c r="C3719" s="122">
        <f t="shared" si="580"/>
        <v>42159</v>
      </c>
      <c r="D3719" s="116">
        <f t="shared" ref="D3719:D3782" si="581">YEAR(C3719)</f>
        <v>2015</v>
      </c>
      <c r="E3719" s="116">
        <f t="shared" ref="E3719:E3782" si="582">MONTH(C3719)</f>
        <v>6</v>
      </c>
      <c r="F3719" s="120">
        <v>0</v>
      </c>
      <c r="G3719" s="121">
        <v>222.82499999999999</v>
      </c>
      <c r="H3719" s="121">
        <v>0</v>
      </c>
      <c r="I3719" s="121">
        <v>1618.1669999999999</v>
      </c>
      <c r="J3719" s="119">
        <v>0</v>
      </c>
      <c r="K3719" s="117">
        <f t="shared" ref="K3719:K3782" si="583">SUM(F3719:J3719)</f>
        <v>1840.992</v>
      </c>
      <c r="L3719" s="116">
        <v>0</v>
      </c>
      <c r="M3719" s="116">
        <v>72.555000000000007</v>
      </c>
      <c r="N3719" s="116">
        <v>0</v>
      </c>
      <c r="O3719" s="116">
        <v>337.036</v>
      </c>
      <c r="P3719" s="116">
        <v>0</v>
      </c>
      <c r="Q3719" s="20">
        <f t="shared" ref="Q3719:Q3782" si="584">+$Q$2*L3719</f>
        <v>0</v>
      </c>
      <c r="R3719" s="20">
        <f t="shared" ref="R3719:R3782" si="585">+$R$2*M3719</f>
        <v>231.95833500000003</v>
      </c>
      <c r="S3719" s="20">
        <f t="shared" ref="S3719:S3782" si="586">+$S$2*N3719</f>
        <v>0</v>
      </c>
      <c r="T3719" s="20">
        <f t="shared" ref="T3719:T3782" si="587">+$T$2*O3719</f>
        <v>1070.426336</v>
      </c>
      <c r="U3719" s="21">
        <f t="shared" ref="U3719:U3782" si="588">SUM(Q3719:T3719)</f>
        <v>1302.384671</v>
      </c>
      <c r="V3719" s="38">
        <f t="shared" ref="V3719:V3782" si="589">+U3719/K3719</f>
        <v>0.70743635550833461</v>
      </c>
    </row>
    <row r="3720" spans="1:22">
      <c r="A3720">
        <v>3715</v>
      </c>
      <c r="B3720" s="122">
        <f t="shared" si="580"/>
        <v>41794</v>
      </c>
      <c r="C3720" s="122">
        <f t="shared" si="580"/>
        <v>42159</v>
      </c>
      <c r="D3720" s="116">
        <f t="shared" si="581"/>
        <v>2015</v>
      </c>
      <c r="E3720" s="116">
        <f t="shared" si="582"/>
        <v>6</v>
      </c>
      <c r="F3720" s="120">
        <v>0</v>
      </c>
      <c r="G3720" s="121">
        <v>312.00900000000001</v>
      </c>
      <c r="H3720" s="121">
        <v>2.0310000000000001</v>
      </c>
      <c r="I3720" s="121">
        <v>1695.818</v>
      </c>
      <c r="J3720" s="119">
        <v>0</v>
      </c>
      <c r="K3720" s="117">
        <f t="shared" si="583"/>
        <v>2009.8579999999999</v>
      </c>
      <c r="L3720" s="116">
        <v>0</v>
      </c>
      <c r="M3720" s="116">
        <v>101.279</v>
      </c>
      <c r="N3720" s="116">
        <v>5.9640000000000004</v>
      </c>
      <c r="O3720" s="116">
        <v>357.51100000000002</v>
      </c>
      <c r="P3720" s="116">
        <v>0</v>
      </c>
      <c r="Q3720" s="20">
        <f t="shared" si="584"/>
        <v>0</v>
      </c>
      <c r="R3720" s="20">
        <f t="shared" si="585"/>
        <v>323.78896299999997</v>
      </c>
      <c r="S3720" s="20">
        <f t="shared" si="586"/>
        <v>11.635764000000002</v>
      </c>
      <c r="T3720" s="20">
        <f t="shared" si="587"/>
        <v>1135.4549360000001</v>
      </c>
      <c r="U3720" s="21">
        <f t="shared" si="588"/>
        <v>1470.8796630000002</v>
      </c>
      <c r="V3720" s="38">
        <f t="shared" si="589"/>
        <v>0.73183262847425057</v>
      </c>
    </row>
    <row r="3721" spans="1:22">
      <c r="A3721">
        <v>3716</v>
      </c>
      <c r="B3721" s="122">
        <f t="shared" si="580"/>
        <v>41794</v>
      </c>
      <c r="C3721" s="122">
        <f t="shared" si="580"/>
        <v>42159</v>
      </c>
      <c r="D3721" s="116">
        <f t="shared" si="581"/>
        <v>2015</v>
      </c>
      <c r="E3721" s="116">
        <f t="shared" si="582"/>
        <v>6</v>
      </c>
      <c r="F3721" s="120">
        <v>0</v>
      </c>
      <c r="G3721" s="121">
        <v>375.41300000000001</v>
      </c>
      <c r="H3721" s="121">
        <v>0</v>
      </c>
      <c r="I3721" s="121">
        <v>1746.3820000000001</v>
      </c>
      <c r="J3721" s="119">
        <v>0</v>
      </c>
      <c r="K3721" s="117">
        <f t="shared" si="583"/>
        <v>2121.7950000000001</v>
      </c>
      <c r="L3721" s="116">
        <v>0</v>
      </c>
      <c r="M3721" s="116">
        <v>122.318</v>
      </c>
      <c r="N3721" s="116">
        <v>0</v>
      </c>
      <c r="O3721" s="116">
        <v>371.65300000000002</v>
      </c>
      <c r="P3721" s="116">
        <v>0</v>
      </c>
      <c r="Q3721" s="20">
        <f t="shared" si="584"/>
        <v>0</v>
      </c>
      <c r="R3721" s="20">
        <f t="shared" si="585"/>
        <v>391.05064600000003</v>
      </c>
      <c r="S3721" s="20">
        <f t="shared" si="586"/>
        <v>0</v>
      </c>
      <c r="T3721" s="20">
        <f t="shared" si="587"/>
        <v>1180.3699280000001</v>
      </c>
      <c r="U3721" s="21">
        <f t="shared" si="588"/>
        <v>1571.4205740000002</v>
      </c>
      <c r="V3721" s="38">
        <f t="shared" si="589"/>
        <v>0.74060904752815426</v>
      </c>
    </row>
    <row r="3722" spans="1:22">
      <c r="A3722">
        <v>3717</v>
      </c>
      <c r="B3722" s="122">
        <f t="shared" si="580"/>
        <v>41794</v>
      </c>
      <c r="C3722" s="122">
        <f t="shared" si="580"/>
        <v>42159</v>
      </c>
      <c r="D3722" s="116">
        <f t="shared" si="581"/>
        <v>2015</v>
      </c>
      <c r="E3722" s="116">
        <f t="shared" si="582"/>
        <v>6</v>
      </c>
      <c r="F3722" s="120">
        <v>0</v>
      </c>
      <c r="G3722" s="121">
        <v>424.024</v>
      </c>
      <c r="H3722" s="121">
        <v>0</v>
      </c>
      <c r="I3722" s="121">
        <v>1756.375</v>
      </c>
      <c r="J3722" s="119">
        <v>0</v>
      </c>
      <c r="K3722" s="117">
        <f t="shared" si="583"/>
        <v>2180.3989999999999</v>
      </c>
      <c r="L3722" s="116">
        <v>0</v>
      </c>
      <c r="M3722" s="116">
        <v>135.483</v>
      </c>
      <c r="N3722" s="116">
        <v>0</v>
      </c>
      <c r="O3722" s="116">
        <v>373.48200000000003</v>
      </c>
      <c r="P3722" s="116">
        <v>0</v>
      </c>
      <c r="Q3722" s="20">
        <f t="shared" si="584"/>
        <v>0</v>
      </c>
      <c r="R3722" s="20">
        <f t="shared" si="585"/>
        <v>433.13915100000003</v>
      </c>
      <c r="S3722" s="20">
        <f t="shared" si="586"/>
        <v>0</v>
      </c>
      <c r="T3722" s="20">
        <f t="shared" si="587"/>
        <v>1186.1788320000001</v>
      </c>
      <c r="U3722" s="21">
        <f t="shared" si="588"/>
        <v>1619.3179830000001</v>
      </c>
      <c r="V3722" s="38">
        <f t="shared" si="589"/>
        <v>0.74267048508094169</v>
      </c>
    </row>
    <row r="3723" spans="1:22">
      <c r="A3723">
        <v>3718</v>
      </c>
      <c r="B3723" s="122">
        <f t="shared" si="580"/>
        <v>41794</v>
      </c>
      <c r="C3723" s="122">
        <f t="shared" si="580"/>
        <v>42159</v>
      </c>
      <c r="D3723" s="116">
        <f t="shared" si="581"/>
        <v>2015</v>
      </c>
      <c r="E3723" s="116">
        <f t="shared" si="582"/>
        <v>6</v>
      </c>
      <c r="F3723" s="120">
        <v>0</v>
      </c>
      <c r="G3723" s="121">
        <v>445.053</v>
      </c>
      <c r="H3723" s="121">
        <v>0</v>
      </c>
      <c r="I3723" s="121">
        <v>1724.537</v>
      </c>
      <c r="J3723" s="119">
        <v>0</v>
      </c>
      <c r="K3723" s="117">
        <f t="shared" si="583"/>
        <v>2169.59</v>
      </c>
      <c r="L3723" s="116">
        <v>0</v>
      </c>
      <c r="M3723" s="116">
        <v>140.08600000000001</v>
      </c>
      <c r="N3723" s="116">
        <v>0</v>
      </c>
      <c r="O3723" s="116">
        <v>366.80599999999998</v>
      </c>
      <c r="P3723" s="116">
        <v>0</v>
      </c>
      <c r="Q3723" s="20">
        <f t="shared" si="584"/>
        <v>0</v>
      </c>
      <c r="R3723" s="20">
        <f t="shared" si="585"/>
        <v>447.85494200000005</v>
      </c>
      <c r="S3723" s="20">
        <f t="shared" si="586"/>
        <v>0</v>
      </c>
      <c r="T3723" s="20">
        <f t="shared" si="587"/>
        <v>1164.975856</v>
      </c>
      <c r="U3723" s="21">
        <f t="shared" si="588"/>
        <v>1612.830798</v>
      </c>
      <c r="V3723" s="38">
        <f t="shared" si="589"/>
        <v>0.74338045344973003</v>
      </c>
    </row>
    <row r="3724" spans="1:22">
      <c r="A3724">
        <v>3719</v>
      </c>
      <c r="B3724" s="122">
        <f t="shared" si="580"/>
        <v>41794</v>
      </c>
      <c r="C3724" s="122">
        <f t="shared" si="580"/>
        <v>42159</v>
      </c>
      <c r="D3724" s="116">
        <f t="shared" si="581"/>
        <v>2015</v>
      </c>
      <c r="E3724" s="116">
        <f t="shared" si="582"/>
        <v>6</v>
      </c>
      <c r="F3724" s="120">
        <v>0</v>
      </c>
      <c r="G3724" s="121">
        <v>437.815</v>
      </c>
      <c r="H3724" s="121">
        <v>0</v>
      </c>
      <c r="I3724" s="121">
        <v>1338.0550000000001</v>
      </c>
      <c r="J3724" s="119">
        <v>0</v>
      </c>
      <c r="K3724" s="117">
        <f t="shared" si="583"/>
        <v>1775.8700000000001</v>
      </c>
      <c r="L3724" s="116">
        <v>0</v>
      </c>
      <c r="M3724" s="116">
        <v>137.25299999999999</v>
      </c>
      <c r="N3724" s="116">
        <v>0</v>
      </c>
      <c r="O3724" s="116">
        <v>289.16500000000002</v>
      </c>
      <c r="P3724" s="116">
        <v>0</v>
      </c>
      <c r="Q3724" s="20">
        <f t="shared" si="584"/>
        <v>0</v>
      </c>
      <c r="R3724" s="20">
        <f t="shared" si="585"/>
        <v>438.79784099999995</v>
      </c>
      <c r="S3724" s="20">
        <f t="shared" si="586"/>
        <v>0</v>
      </c>
      <c r="T3724" s="20">
        <f t="shared" si="587"/>
        <v>918.38804000000016</v>
      </c>
      <c r="U3724" s="21">
        <f t="shared" si="588"/>
        <v>1357.1858810000001</v>
      </c>
      <c r="V3724" s="38">
        <f t="shared" si="589"/>
        <v>0.7642371800863802</v>
      </c>
    </row>
    <row r="3725" spans="1:22">
      <c r="A3725">
        <v>3720</v>
      </c>
      <c r="B3725" s="122">
        <f t="shared" si="580"/>
        <v>41794</v>
      </c>
      <c r="C3725" s="122">
        <f t="shared" si="580"/>
        <v>42159</v>
      </c>
      <c r="D3725" s="116">
        <f t="shared" si="581"/>
        <v>2015</v>
      </c>
      <c r="E3725" s="116">
        <f t="shared" si="582"/>
        <v>6</v>
      </c>
      <c r="F3725" s="120">
        <v>0</v>
      </c>
      <c r="G3725" s="121">
        <v>451.90199999999999</v>
      </c>
      <c r="H3725" s="121">
        <v>0</v>
      </c>
      <c r="I3725" s="121">
        <v>1243.328</v>
      </c>
      <c r="J3725" s="119">
        <v>0</v>
      </c>
      <c r="K3725" s="117">
        <f t="shared" si="583"/>
        <v>1695.23</v>
      </c>
      <c r="L3725" s="116">
        <v>0</v>
      </c>
      <c r="M3725" s="116">
        <v>141.809</v>
      </c>
      <c r="N3725" s="116">
        <v>0</v>
      </c>
      <c r="O3725" s="116">
        <v>263.67500000000001</v>
      </c>
      <c r="P3725" s="116">
        <v>0</v>
      </c>
      <c r="Q3725" s="20">
        <f t="shared" si="584"/>
        <v>0</v>
      </c>
      <c r="R3725" s="20">
        <f t="shared" si="585"/>
        <v>453.36337300000002</v>
      </c>
      <c r="S3725" s="20">
        <f t="shared" si="586"/>
        <v>0</v>
      </c>
      <c r="T3725" s="20">
        <f t="shared" si="587"/>
        <v>837.43180000000007</v>
      </c>
      <c r="U3725" s="21">
        <f t="shared" si="588"/>
        <v>1290.795173</v>
      </c>
      <c r="V3725" s="38">
        <f t="shared" si="589"/>
        <v>0.76142775493590842</v>
      </c>
    </row>
    <row r="3726" spans="1:22">
      <c r="A3726">
        <v>3721</v>
      </c>
      <c r="B3726" s="122">
        <f t="shared" si="580"/>
        <v>41795</v>
      </c>
      <c r="C3726" s="122">
        <f t="shared" si="580"/>
        <v>42160</v>
      </c>
      <c r="D3726" s="116">
        <f t="shared" si="581"/>
        <v>2015</v>
      </c>
      <c r="E3726" s="116">
        <f t="shared" si="582"/>
        <v>6</v>
      </c>
      <c r="F3726" s="120">
        <v>0</v>
      </c>
      <c r="G3726" s="121">
        <v>198.71600000000001</v>
      </c>
      <c r="H3726" s="121">
        <v>2.5470000000000002</v>
      </c>
      <c r="I3726" s="121">
        <v>1584.4280000000001</v>
      </c>
      <c r="J3726" s="119">
        <v>0</v>
      </c>
      <c r="K3726" s="117">
        <f t="shared" si="583"/>
        <v>1785.691</v>
      </c>
      <c r="L3726" s="116">
        <v>0</v>
      </c>
      <c r="M3726" s="116">
        <v>64.334000000000003</v>
      </c>
      <c r="N3726" s="116">
        <v>10.518000000000001</v>
      </c>
      <c r="O3726" s="116">
        <v>332.86399999999998</v>
      </c>
      <c r="P3726" s="116">
        <v>0</v>
      </c>
      <c r="Q3726" s="20">
        <f t="shared" si="584"/>
        <v>0</v>
      </c>
      <c r="R3726" s="20">
        <f t="shared" si="585"/>
        <v>205.67579800000001</v>
      </c>
      <c r="S3726" s="20">
        <f t="shared" si="586"/>
        <v>20.520618000000002</v>
      </c>
      <c r="T3726" s="20">
        <f t="shared" si="587"/>
        <v>1057.176064</v>
      </c>
      <c r="U3726" s="21">
        <f t="shared" si="588"/>
        <v>1283.37248</v>
      </c>
      <c r="V3726" s="38">
        <f t="shared" si="589"/>
        <v>0.71869796062140645</v>
      </c>
    </row>
    <row r="3727" spans="1:22">
      <c r="A3727">
        <v>3722</v>
      </c>
      <c r="B3727" s="122">
        <f t="shared" si="580"/>
        <v>41795</v>
      </c>
      <c r="C3727" s="122">
        <f t="shared" si="580"/>
        <v>42160</v>
      </c>
      <c r="D3727" s="116">
        <f t="shared" si="581"/>
        <v>2015</v>
      </c>
      <c r="E3727" s="116">
        <f t="shared" si="582"/>
        <v>6</v>
      </c>
      <c r="F3727" s="120">
        <v>0</v>
      </c>
      <c r="G3727" s="121">
        <v>200.25299999999999</v>
      </c>
      <c r="H3727" s="121">
        <v>5.2409999999999997</v>
      </c>
      <c r="I3727" s="121">
        <v>1557.0989999999999</v>
      </c>
      <c r="J3727" s="119">
        <v>0</v>
      </c>
      <c r="K3727" s="117">
        <f t="shared" si="583"/>
        <v>1762.5929999999998</v>
      </c>
      <c r="L3727" s="116">
        <v>0</v>
      </c>
      <c r="M3727" s="116">
        <v>64.558000000000007</v>
      </c>
      <c r="N3727" s="116">
        <v>7.3879999999999999</v>
      </c>
      <c r="O3727" s="116">
        <v>326.33600000000001</v>
      </c>
      <c r="P3727" s="116">
        <v>0</v>
      </c>
      <c r="Q3727" s="20">
        <f t="shared" si="584"/>
        <v>0</v>
      </c>
      <c r="R3727" s="20">
        <f t="shared" si="585"/>
        <v>206.39192600000001</v>
      </c>
      <c r="S3727" s="20">
        <f t="shared" si="586"/>
        <v>14.413988</v>
      </c>
      <c r="T3727" s="20">
        <f t="shared" si="587"/>
        <v>1036.4431360000001</v>
      </c>
      <c r="U3727" s="21">
        <f t="shared" si="588"/>
        <v>1257.2490500000001</v>
      </c>
      <c r="V3727" s="38">
        <f t="shared" si="589"/>
        <v>0.71329515662435983</v>
      </c>
    </row>
    <row r="3728" spans="1:22">
      <c r="A3728">
        <v>3723</v>
      </c>
      <c r="B3728" s="122">
        <f t="shared" si="580"/>
        <v>41795</v>
      </c>
      <c r="C3728" s="122">
        <f t="shared" si="580"/>
        <v>42160</v>
      </c>
      <c r="D3728" s="116">
        <f t="shared" si="581"/>
        <v>2015</v>
      </c>
      <c r="E3728" s="116">
        <f t="shared" si="582"/>
        <v>6</v>
      </c>
      <c r="F3728" s="120">
        <v>0</v>
      </c>
      <c r="G3728" s="121">
        <v>201.74299999999999</v>
      </c>
      <c r="H3728" s="121">
        <v>0</v>
      </c>
      <c r="I3728" s="121">
        <v>1177.511</v>
      </c>
      <c r="J3728" s="119">
        <v>0</v>
      </c>
      <c r="K3728" s="117">
        <f t="shared" si="583"/>
        <v>1379.2539999999999</v>
      </c>
      <c r="L3728" s="116">
        <v>0</v>
      </c>
      <c r="M3728" s="116">
        <v>64.722999999999999</v>
      </c>
      <c r="N3728" s="116">
        <v>0</v>
      </c>
      <c r="O3728" s="116">
        <v>248.67599999999999</v>
      </c>
      <c r="P3728" s="116">
        <v>0</v>
      </c>
      <c r="Q3728" s="20">
        <f t="shared" si="584"/>
        <v>0</v>
      </c>
      <c r="R3728" s="20">
        <f t="shared" si="585"/>
        <v>206.919431</v>
      </c>
      <c r="S3728" s="20">
        <f t="shared" si="586"/>
        <v>0</v>
      </c>
      <c r="T3728" s="20">
        <f t="shared" si="587"/>
        <v>789.79497600000002</v>
      </c>
      <c r="U3728" s="21">
        <f t="shared" si="588"/>
        <v>996.71440700000005</v>
      </c>
      <c r="V3728" s="38">
        <f t="shared" si="589"/>
        <v>0.72264746522395451</v>
      </c>
    </row>
    <row r="3729" spans="1:22">
      <c r="A3729">
        <v>3724</v>
      </c>
      <c r="B3729" s="122">
        <f t="shared" si="580"/>
        <v>41795</v>
      </c>
      <c r="C3729" s="122">
        <f t="shared" si="580"/>
        <v>42160</v>
      </c>
      <c r="D3729" s="116">
        <f t="shared" si="581"/>
        <v>2015</v>
      </c>
      <c r="E3729" s="116">
        <f t="shared" si="582"/>
        <v>6</v>
      </c>
      <c r="F3729" s="120">
        <v>0</v>
      </c>
      <c r="G3729" s="121">
        <v>201.65</v>
      </c>
      <c r="H3729" s="121">
        <v>0</v>
      </c>
      <c r="I3729" s="121">
        <v>1161.558</v>
      </c>
      <c r="J3729" s="119">
        <v>0</v>
      </c>
      <c r="K3729" s="117">
        <f t="shared" si="583"/>
        <v>1363.2080000000001</v>
      </c>
      <c r="L3729" s="116">
        <v>0</v>
      </c>
      <c r="M3729" s="116">
        <v>63.802999999999997</v>
      </c>
      <c r="N3729" s="116">
        <v>0</v>
      </c>
      <c r="O3729" s="116">
        <v>244.95699999999999</v>
      </c>
      <c r="P3729" s="116">
        <v>0</v>
      </c>
      <c r="Q3729" s="20">
        <f t="shared" si="584"/>
        <v>0</v>
      </c>
      <c r="R3729" s="20">
        <f t="shared" si="585"/>
        <v>203.97819099999998</v>
      </c>
      <c r="S3729" s="20">
        <f t="shared" si="586"/>
        <v>0</v>
      </c>
      <c r="T3729" s="20">
        <f t="shared" si="587"/>
        <v>777.98343199999999</v>
      </c>
      <c r="U3729" s="21">
        <f t="shared" si="588"/>
        <v>981.96162299999992</v>
      </c>
      <c r="V3729" s="38">
        <f t="shared" si="589"/>
        <v>0.7203314703258783</v>
      </c>
    </row>
    <row r="3730" spans="1:22">
      <c r="A3730">
        <v>3725</v>
      </c>
      <c r="B3730" s="122">
        <f t="shared" si="580"/>
        <v>41795</v>
      </c>
      <c r="C3730" s="122">
        <f t="shared" si="580"/>
        <v>42160</v>
      </c>
      <c r="D3730" s="116">
        <f t="shared" si="581"/>
        <v>2015</v>
      </c>
      <c r="E3730" s="116">
        <f t="shared" si="582"/>
        <v>6</v>
      </c>
      <c r="F3730" s="120">
        <v>0</v>
      </c>
      <c r="G3730" s="121">
        <v>141.34399999999999</v>
      </c>
      <c r="H3730" s="121">
        <v>0</v>
      </c>
      <c r="I3730" s="121">
        <v>1168.8409999999999</v>
      </c>
      <c r="J3730" s="119">
        <v>0</v>
      </c>
      <c r="K3730" s="117">
        <f t="shared" si="583"/>
        <v>1310.1849999999999</v>
      </c>
      <c r="L3730" s="116">
        <v>0</v>
      </c>
      <c r="M3730" s="116">
        <v>47.781999999999996</v>
      </c>
      <c r="N3730" s="116">
        <v>0</v>
      </c>
      <c r="O3730" s="116">
        <v>247.048</v>
      </c>
      <c r="P3730" s="116">
        <v>0</v>
      </c>
      <c r="Q3730" s="20">
        <f t="shared" si="584"/>
        <v>0</v>
      </c>
      <c r="R3730" s="20">
        <f t="shared" si="585"/>
        <v>152.75905399999999</v>
      </c>
      <c r="S3730" s="20">
        <f t="shared" si="586"/>
        <v>0</v>
      </c>
      <c r="T3730" s="20">
        <f t="shared" si="587"/>
        <v>784.62444800000003</v>
      </c>
      <c r="U3730" s="21">
        <f t="shared" si="588"/>
        <v>937.38350200000002</v>
      </c>
      <c r="V3730" s="38">
        <f t="shared" si="589"/>
        <v>0.71545888710372962</v>
      </c>
    </row>
    <row r="3731" spans="1:22">
      <c r="A3731">
        <v>3726</v>
      </c>
      <c r="B3731" s="122">
        <f t="shared" si="580"/>
        <v>41795</v>
      </c>
      <c r="C3731" s="122">
        <f t="shared" si="580"/>
        <v>42160</v>
      </c>
      <c r="D3731" s="116">
        <f t="shared" si="581"/>
        <v>2015</v>
      </c>
      <c r="E3731" s="116">
        <f t="shared" si="582"/>
        <v>6</v>
      </c>
      <c r="F3731" s="120">
        <v>0</v>
      </c>
      <c r="G3731" s="121">
        <v>214.583</v>
      </c>
      <c r="H3731" s="121">
        <v>0</v>
      </c>
      <c r="I3731" s="121">
        <v>1179.26</v>
      </c>
      <c r="J3731" s="119">
        <v>0</v>
      </c>
      <c r="K3731" s="117">
        <f t="shared" si="583"/>
        <v>1393.8430000000001</v>
      </c>
      <c r="L3731" s="116">
        <v>0</v>
      </c>
      <c r="M3731" s="116">
        <v>68.069999999999993</v>
      </c>
      <c r="N3731" s="116">
        <v>0</v>
      </c>
      <c r="O3731" s="116">
        <v>249.482</v>
      </c>
      <c r="P3731" s="116">
        <v>0</v>
      </c>
      <c r="Q3731" s="20">
        <f t="shared" si="584"/>
        <v>0</v>
      </c>
      <c r="R3731" s="20">
        <f t="shared" si="585"/>
        <v>217.61978999999999</v>
      </c>
      <c r="S3731" s="20">
        <f t="shared" si="586"/>
        <v>0</v>
      </c>
      <c r="T3731" s="20">
        <f t="shared" si="587"/>
        <v>792.35483199999999</v>
      </c>
      <c r="U3731" s="21">
        <f t="shared" si="588"/>
        <v>1009.974622</v>
      </c>
      <c r="V3731" s="38">
        <f t="shared" si="589"/>
        <v>0.72459711890076561</v>
      </c>
    </row>
    <row r="3732" spans="1:22">
      <c r="A3732">
        <v>3727</v>
      </c>
      <c r="B3732" s="122">
        <f t="shared" si="580"/>
        <v>41795</v>
      </c>
      <c r="C3732" s="122">
        <f t="shared" si="580"/>
        <v>42160</v>
      </c>
      <c r="D3732" s="116">
        <f t="shared" si="581"/>
        <v>2015</v>
      </c>
      <c r="E3732" s="116">
        <f t="shared" si="582"/>
        <v>6</v>
      </c>
      <c r="F3732" s="120">
        <v>0</v>
      </c>
      <c r="G3732" s="121">
        <v>349.58</v>
      </c>
      <c r="H3732" s="121">
        <v>0</v>
      </c>
      <c r="I3732" s="121">
        <v>1203.923</v>
      </c>
      <c r="J3732" s="119">
        <v>0</v>
      </c>
      <c r="K3732" s="117">
        <f t="shared" si="583"/>
        <v>1553.5029999999999</v>
      </c>
      <c r="L3732" s="116">
        <v>0</v>
      </c>
      <c r="M3732" s="116">
        <v>110.194</v>
      </c>
      <c r="N3732" s="116">
        <v>0</v>
      </c>
      <c r="O3732" s="116">
        <v>256.08699999999999</v>
      </c>
      <c r="P3732" s="116">
        <v>0</v>
      </c>
      <c r="Q3732" s="20">
        <f t="shared" si="584"/>
        <v>0</v>
      </c>
      <c r="R3732" s="20">
        <f t="shared" si="585"/>
        <v>352.29021800000004</v>
      </c>
      <c r="S3732" s="20">
        <f t="shared" si="586"/>
        <v>0</v>
      </c>
      <c r="T3732" s="20">
        <f t="shared" si="587"/>
        <v>813.332312</v>
      </c>
      <c r="U3732" s="21">
        <f t="shared" si="588"/>
        <v>1165.6225300000001</v>
      </c>
      <c r="V3732" s="38">
        <f t="shared" si="589"/>
        <v>0.75031881496205677</v>
      </c>
    </row>
    <row r="3733" spans="1:22">
      <c r="A3733">
        <v>3728</v>
      </c>
      <c r="B3733" s="122">
        <f t="shared" si="580"/>
        <v>41795</v>
      </c>
      <c r="C3733" s="122">
        <f t="shared" si="580"/>
        <v>42160</v>
      </c>
      <c r="D3733" s="116">
        <f t="shared" si="581"/>
        <v>2015</v>
      </c>
      <c r="E3733" s="116">
        <f t="shared" si="582"/>
        <v>6</v>
      </c>
      <c r="F3733" s="120">
        <v>0</v>
      </c>
      <c r="G3733" s="121">
        <v>210.31899999999999</v>
      </c>
      <c r="H3733" s="121">
        <v>0</v>
      </c>
      <c r="I3733" s="121">
        <v>1609.4</v>
      </c>
      <c r="J3733" s="119">
        <v>0</v>
      </c>
      <c r="K3733" s="117">
        <f t="shared" si="583"/>
        <v>1819.7190000000001</v>
      </c>
      <c r="L3733" s="116">
        <v>0</v>
      </c>
      <c r="M3733" s="116">
        <v>67.158000000000001</v>
      </c>
      <c r="N3733" s="116">
        <v>0</v>
      </c>
      <c r="O3733" s="116">
        <v>340.35</v>
      </c>
      <c r="P3733" s="116">
        <v>0</v>
      </c>
      <c r="Q3733" s="20">
        <f t="shared" si="584"/>
        <v>0</v>
      </c>
      <c r="R3733" s="20">
        <f t="shared" si="585"/>
        <v>214.704126</v>
      </c>
      <c r="S3733" s="20">
        <f t="shared" si="586"/>
        <v>0</v>
      </c>
      <c r="T3733" s="20">
        <f t="shared" si="587"/>
        <v>1080.9516000000001</v>
      </c>
      <c r="U3733" s="21">
        <f t="shared" si="588"/>
        <v>1295.6557260000002</v>
      </c>
      <c r="V3733" s="38">
        <f t="shared" si="589"/>
        <v>0.71200868156017505</v>
      </c>
    </row>
    <row r="3734" spans="1:22">
      <c r="A3734">
        <v>3729</v>
      </c>
      <c r="B3734" s="122">
        <f t="shared" si="580"/>
        <v>41795</v>
      </c>
      <c r="C3734" s="122">
        <f t="shared" si="580"/>
        <v>42160</v>
      </c>
      <c r="D3734" s="116">
        <f t="shared" si="581"/>
        <v>2015</v>
      </c>
      <c r="E3734" s="116">
        <f t="shared" si="582"/>
        <v>6</v>
      </c>
      <c r="F3734" s="120">
        <v>0</v>
      </c>
      <c r="G3734" s="121">
        <v>197.113</v>
      </c>
      <c r="H3734" s="121">
        <v>3.2280000000000002</v>
      </c>
      <c r="I3734" s="121">
        <v>1616.173</v>
      </c>
      <c r="J3734" s="119">
        <v>0</v>
      </c>
      <c r="K3734" s="117">
        <f t="shared" si="583"/>
        <v>1816.5140000000001</v>
      </c>
      <c r="L3734" s="116">
        <v>0</v>
      </c>
      <c r="M3734" s="116">
        <v>62.231999999999999</v>
      </c>
      <c r="N3734" s="116">
        <v>6.5579999999999998</v>
      </c>
      <c r="O3734" s="116">
        <v>344.053</v>
      </c>
      <c r="P3734" s="116">
        <v>0</v>
      </c>
      <c r="Q3734" s="20">
        <f t="shared" si="584"/>
        <v>0</v>
      </c>
      <c r="R3734" s="20">
        <f t="shared" si="585"/>
        <v>198.955704</v>
      </c>
      <c r="S3734" s="20">
        <f t="shared" si="586"/>
        <v>12.794658</v>
      </c>
      <c r="T3734" s="20">
        <f t="shared" si="587"/>
        <v>1092.7123280000001</v>
      </c>
      <c r="U3734" s="21">
        <f t="shared" si="588"/>
        <v>1304.4626900000001</v>
      </c>
      <c r="V3734" s="38">
        <f t="shared" si="589"/>
        <v>0.71811320474271045</v>
      </c>
    </row>
    <row r="3735" spans="1:22">
      <c r="A3735">
        <v>3730</v>
      </c>
      <c r="B3735" s="122">
        <f t="shared" si="580"/>
        <v>41795</v>
      </c>
      <c r="C3735" s="122">
        <f t="shared" si="580"/>
        <v>42160</v>
      </c>
      <c r="D3735" s="116">
        <f t="shared" si="581"/>
        <v>2015</v>
      </c>
      <c r="E3735" s="116">
        <f t="shared" si="582"/>
        <v>6</v>
      </c>
      <c r="F3735" s="120">
        <v>0</v>
      </c>
      <c r="G3735" s="121">
        <v>214.209</v>
      </c>
      <c r="H3735" s="121">
        <v>0</v>
      </c>
      <c r="I3735" s="121">
        <v>1646.788</v>
      </c>
      <c r="J3735" s="119">
        <v>0</v>
      </c>
      <c r="K3735" s="117">
        <f t="shared" si="583"/>
        <v>1860.9970000000001</v>
      </c>
      <c r="L3735" s="116">
        <v>0</v>
      </c>
      <c r="M3735" s="116">
        <v>68.731999999999999</v>
      </c>
      <c r="N3735" s="116">
        <v>0</v>
      </c>
      <c r="O3735" s="116">
        <v>349.94099999999997</v>
      </c>
      <c r="P3735" s="116">
        <v>0</v>
      </c>
      <c r="Q3735" s="20">
        <f t="shared" si="584"/>
        <v>0</v>
      </c>
      <c r="R3735" s="20">
        <f t="shared" si="585"/>
        <v>219.73620400000001</v>
      </c>
      <c r="S3735" s="20">
        <f t="shared" si="586"/>
        <v>0</v>
      </c>
      <c r="T3735" s="20">
        <f t="shared" si="587"/>
        <v>1111.4126160000001</v>
      </c>
      <c r="U3735" s="21">
        <f t="shared" si="588"/>
        <v>1331.1488200000001</v>
      </c>
      <c r="V3735" s="38">
        <f t="shared" si="589"/>
        <v>0.71528799885222816</v>
      </c>
    </row>
    <row r="3736" spans="1:22">
      <c r="A3736">
        <v>3731</v>
      </c>
      <c r="B3736" s="122">
        <f t="shared" si="580"/>
        <v>41795</v>
      </c>
      <c r="C3736" s="122">
        <f t="shared" si="580"/>
        <v>42160</v>
      </c>
      <c r="D3736" s="116">
        <f t="shared" si="581"/>
        <v>2015</v>
      </c>
      <c r="E3736" s="116">
        <f t="shared" si="582"/>
        <v>6</v>
      </c>
      <c r="F3736" s="120">
        <v>0</v>
      </c>
      <c r="G3736" s="121">
        <v>203.58199999999999</v>
      </c>
      <c r="H3736" s="121">
        <v>0</v>
      </c>
      <c r="I3736" s="121">
        <v>1663.213</v>
      </c>
      <c r="J3736" s="119">
        <v>0</v>
      </c>
      <c r="K3736" s="117">
        <f t="shared" si="583"/>
        <v>1866.7950000000001</v>
      </c>
      <c r="L3736" s="116">
        <v>0</v>
      </c>
      <c r="M3736" s="116">
        <v>65.388999999999996</v>
      </c>
      <c r="N3736" s="116">
        <v>0</v>
      </c>
      <c r="O3736" s="116">
        <v>354.666</v>
      </c>
      <c r="P3736" s="116">
        <v>0</v>
      </c>
      <c r="Q3736" s="20">
        <f t="shared" si="584"/>
        <v>0</v>
      </c>
      <c r="R3736" s="20">
        <f t="shared" si="585"/>
        <v>209.048633</v>
      </c>
      <c r="S3736" s="20">
        <f t="shared" si="586"/>
        <v>0</v>
      </c>
      <c r="T3736" s="20">
        <f t="shared" si="587"/>
        <v>1126.419216</v>
      </c>
      <c r="U3736" s="21">
        <f t="shared" si="588"/>
        <v>1335.4678490000001</v>
      </c>
      <c r="V3736" s="38">
        <f t="shared" si="589"/>
        <v>0.71538002244488552</v>
      </c>
    </row>
    <row r="3737" spans="1:22">
      <c r="A3737">
        <v>3732</v>
      </c>
      <c r="B3737" s="122">
        <f t="shared" si="580"/>
        <v>41795</v>
      </c>
      <c r="C3737" s="122">
        <f t="shared" si="580"/>
        <v>42160</v>
      </c>
      <c r="D3737" s="116">
        <f t="shared" si="581"/>
        <v>2015</v>
      </c>
      <c r="E3737" s="116">
        <f t="shared" si="582"/>
        <v>6</v>
      </c>
      <c r="F3737" s="120">
        <v>0</v>
      </c>
      <c r="G3737" s="121">
        <v>213.994</v>
      </c>
      <c r="H3737" s="121">
        <v>0</v>
      </c>
      <c r="I3737" s="121">
        <v>1657.742</v>
      </c>
      <c r="J3737" s="119">
        <v>0</v>
      </c>
      <c r="K3737" s="117">
        <f t="shared" si="583"/>
        <v>1871.7359999999999</v>
      </c>
      <c r="L3737" s="116">
        <v>0</v>
      </c>
      <c r="M3737" s="116">
        <v>69.326999999999998</v>
      </c>
      <c r="N3737" s="116">
        <v>0</v>
      </c>
      <c r="O3737" s="116">
        <v>353.04300000000001</v>
      </c>
      <c r="P3737" s="116">
        <v>0</v>
      </c>
      <c r="Q3737" s="20">
        <f t="shared" si="584"/>
        <v>0</v>
      </c>
      <c r="R3737" s="20">
        <f t="shared" si="585"/>
        <v>221.638419</v>
      </c>
      <c r="S3737" s="20">
        <f t="shared" si="586"/>
        <v>0</v>
      </c>
      <c r="T3737" s="20">
        <f t="shared" si="587"/>
        <v>1121.2645680000001</v>
      </c>
      <c r="U3737" s="21">
        <f t="shared" si="588"/>
        <v>1342.9029869999999</v>
      </c>
      <c r="V3737" s="38">
        <f t="shared" si="589"/>
        <v>0.71746388753542167</v>
      </c>
    </row>
    <row r="3738" spans="1:22">
      <c r="A3738">
        <v>3733</v>
      </c>
      <c r="B3738" s="122">
        <f t="shared" si="580"/>
        <v>41795</v>
      </c>
      <c r="C3738" s="122">
        <f t="shared" si="580"/>
        <v>42160</v>
      </c>
      <c r="D3738" s="116">
        <f t="shared" si="581"/>
        <v>2015</v>
      </c>
      <c r="E3738" s="116">
        <f t="shared" si="582"/>
        <v>6</v>
      </c>
      <c r="F3738" s="120">
        <v>0</v>
      </c>
      <c r="G3738" s="121">
        <v>203.97800000000001</v>
      </c>
      <c r="H3738" s="121">
        <v>0</v>
      </c>
      <c r="I3738" s="121">
        <v>1628.528</v>
      </c>
      <c r="J3738" s="119">
        <v>0</v>
      </c>
      <c r="K3738" s="117">
        <f t="shared" si="583"/>
        <v>1832.5060000000001</v>
      </c>
      <c r="L3738" s="116">
        <v>0</v>
      </c>
      <c r="M3738" s="116">
        <v>65.516000000000005</v>
      </c>
      <c r="N3738" s="116">
        <v>0</v>
      </c>
      <c r="O3738" s="116">
        <v>347.38200000000001</v>
      </c>
      <c r="P3738" s="116">
        <v>0</v>
      </c>
      <c r="Q3738" s="20">
        <f t="shared" si="584"/>
        <v>0</v>
      </c>
      <c r="R3738" s="20">
        <f t="shared" si="585"/>
        <v>209.45465200000001</v>
      </c>
      <c r="S3738" s="20">
        <f t="shared" si="586"/>
        <v>0</v>
      </c>
      <c r="T3738" s="20">
        <f t="shared" si="587"/>
        <v>1103.2852320000002</v>
      </c>
      <c r="U3738" s="21">
        <f t="shared" si="588"/>
        <v>1312.7398840000001</v>
      </c>
      <c r="V3738" s="38">
        <f t="shared" si="589"/>
        <v>0.71636321190762819</v>
      </c>
    </row>
    <row r="3739" spans="1:22">
      <c r="A3739">
        <v>3734</v>
      </c>
      <c r="B3739" s="122">
        <f t="shared" si="580"/>
        <v>41795</v>
      </c>
      <c r="C3739" s="122">
        <f t="shared" si="580"/>
        <v>42160</v>
      </c>
      <c r="D3739" s="116">
        <f t="shared" si="581"/>
        <v>2015</v>
      </c>
      <c r="E3739" s="116">
        <f t="shared" si="582"/>
        <v>6</v>
      </c>
      <c r="F3739" s="120">
        <v>0</v>
      </c>
      <c r="G3739" s="121">
        <v>204.464</v>
      </c>
      <c r="H3739" s="121">
        <v>0</v>
      </c>
      <c r="I3739" s="121">
        <v>1629.0450000000001</v>
      </c>
      <c r="J3739" s="119">
        <v>0</v>
      </c>
      <c r="K3739" s="117">
        <f t="shared" si="583"/>
        <v>1833.509</v>
      </c>
      <c r="L3739" s="116">
        <v>0</v>
      </c>
      <c r="M3739" s="116">
        <v>65.653999999999996</v>
      </c>
      <c r="N3739" s="116">
        <v>0</v>
      </c>
      <c r="O3739" s="116">
        <v>347.05</v>
      </c>
      <c r="P3739" s="116">
        <v>0</v>
      </c>
      <c r="Q3739" s="20">
        <f t="shared" si="584"/>
        <v>0</v>
      </c>
      <c r="R3739" s="20">
        <f t="shared" si="585"/>
        <v>209.895838</v>
      </c>
      <c r="S3739" s="20">
        <f t="shared" si="586"/>
        <v>0</v>
      </c>
      <c r="T3739" s="20">
        <f t="shared" si="587"/>
        <v>1102.2308</v>
      </c>
      <c r="U3739" s="21">
        <f t="shared" si="588"/>
        <v>1312.126638</v>
      </c>
      <c r="V3739" s="38">
        <f t="shared" si="589"/>
        <v>0.71563686788556802</v>
      </c>
    </row>
    <row r="3740" spans="1:22">
      <c r="A3740">
        <v>3735</v>
      </c>
      <c r="B3740" s="122">
        <f t="shared" si="580"/>
        <v>41795</v>
      </c>
      <c r="C3740" s="122">
        <f t="shared" si="580"/>
        <v>42160</v>
      </c>
      <c r="D3740" s="116">
        <f t="shared" si="581"/>
        <v>2015</v>
      </c>
      <c r="E3740" s="116">
        <f t="shared" si="582"/>
        <v>6</v>
      </c>
      <c r="F3740" s="120">
        <v>0</v>
      </c>
      <c r="G3740" s="121">
        <v>202.86</v>
      </c>
      <c r="H3740" s="121">
        <v>0.4</v>
      </c>
      <c r="I3740" s="121">
        <v>1622.92</v>
      </c>
      <c r="J3740" s="119">
        <v>0</v>
      </c>
      <c r="K3740" s="117">
        <f t="shared" si="583"/>
        <v>1826.18</v>
      </c>
      <c r="L3740" s="116">
        <v>0</v>
      </c>
      <c r="M3740" s="116">
        <v>65.540000000000006</v>
      </c>
      <c r="N3740" s="116">
        <v>0.871</v>
      </c>
      <c r="O3740" s="116">
        <v>345.10500000000002</v>
      </c>
      <c r="P3740" s="116">
        <v>0</v>
      </c>
      <c r="Q3740" s="20">
        <f t="shared" si="584"/>
        <v>0</v>
      </c>
      <c r="R3740" s="20">
        <f t="shared" si="585"/>
        <v>209.53138000000001</v>
      </c>
      <c r="S3740" s="20">
        <f t="shared" si="586"/>
        <v>1.6993210000000001</v>
      </c>
      <c r="T3740" s="20">
        <f t="shared" si="587"/>
        <v>1096.05348</v>
      </c>
      <c r="U3740" s="21">
        <f t="shared" si="588"/>
        <v>1307.284181</v>
      </c>
      <c r="V3740" s="38">
        <f t="shared" si="589"/>
        <v>0.71585724353568647</v>
      </c>
    </row>
    <row r="3741" spans="1:22">
      <c r="A3741">
        <v>3736</v>
      </c>
      <c r="B3741" s="122">
        <f t="shared" si="580"/>
        <v>41795</v>
      </c>
      <c r="C3741" s="122">
        <f t="shared" si="580"/>
        <v>42160</v>
      </c>
      <c r="D3741" s="116">
        <f t="shared" si="581"/>
        <v>2015</v>
      </c>
      <c r="E3741" s="116">
        <f t="shared" si="582"/>
        <v>6</v>
      </c>
      <c r="F3741" s="120">
        <v>0</v>
      </c>
      <c r="G3741" s="121">
        <v>213.44</v>
      </c>
      <c r="H3741" s="121">
        <v>0</v>
      </c>
      <c r="I3741" s="121">
        <v>1566.972</v>
      </c>
      <c r="J3741" s="119">
        <v>0</v>
      </c>
      <c r="K3741" s="117">
        <f t="shared" si="583"/>
        <v>1780.412</v>
      </c>
      <c r="L3741" s="116">
        <v>0</v>
      </c>
      <c r="M3741" s="116">
        <v>69.278999999999996</v>
      </c>
      <c r="N3741" s="116">
        <v>0</v>
      </c>
      <c r="O3741" s="116">
        <v>336.6</v>
      </c>
      <c r="P3741" s="116">
        <v>0</v>
      </c>
      <c r="Q3741" s="20">
        <f t="shared" si="584"/>
        <v>0</v>
      </c>
      <c r="R3741" s="20">
        <f t="shared" si="585"/>
        <v>221.48496299999999</v>
      </c>
      <c r="S3741" s="20">
        <f t="shared" si="586"/>
        <v>0</v>
      </c>
      <c r="T3741" s="20">
        <f t="shared" si="587"/>
        <v>1069.0416</v>
      </c>
      <c r="U3741" s="21">
        <f t="shared" si="588"/>
        <v>1290.5265629999999</v>
      </c>
      <c r="V3741" s="38">
        <f t="shared" si="589"/>
        <v>0.7248471494238411</v>
      </c>
    </row>
    <row r="3742" spans="1:22">
      <c r="A3742">
        <v>3737</v>
      </c>
      <c r="B3742" s="122">
        <f t="shared" si="580"/>
        <v>41795</v>
      </c>
      <c r="C3742" s="122">
        <f t="shared" si="580"/>
        <v>42160</v>
      </c>
      <c r="D3742" s="116">
        <f t="shared" si="581"/>
        <v>2015</v>
      </c>
      <c r="E3742" s="116">
        <f t="shared" si="582"/>
        <v>6</v>
      </c>
      <c r="F3742" s="120">
        <v>0</v>
      </c>
      <c r="G3742" s="121">
        <v>212.49600000000001</v>
      </c>
      <c r="H3742" s="121">
        <v>0</v>
      </c>
      <c r="I3742" s="121">
        <v>1589.4870000000001</v>
      </c>
      <c r="J3742" s="119">
        <v>0</v>
      </c>
      <c r="K3742" s="117">
        <f t="shared" si="583"/>
        <v>1801.9830000000002</v>
      </c>
      <c r="L3742" s="116">
        <v>0</v>
      </c>
      <c r="M3742" s="116">
        <v>68.739999999999995</v>
      </c>
      <c r="N3742" s="116">
        <v>0</v>
      </c>
      <c r="O3742" s="116">
        <v>339.23700000000002</v>
      </c>
      <c r="P3742" s="116">
        <v>0</v>
      </c>
      <c r="Q3742" s="20">
        <f t="shared" si="584"/>
        <v>0</v>
      </c>
      <c r="R3742" s="20">
        <f t="shared" si="585"/>
        <v>219.76177999999999</v>
      </c>
      <c r="S3742" s="20">
        <f t="shared" si="586"/>
        <v>0</v>
      </c>
      <c r="T3742" s="20">
        <f t="shared" si="587"/>
        <v>1077.4167120000002</v>
      </c>
      <c r="U3742" s="21">
        <f t="shared" si="588"/>
        <v>1297.1784920000002</v>
      </c>
      <c r="V3742" s="38">
        <f t="shared" si="589"/>
        <v>0.71986167017113933</v>
      </c>
    </row>
    <row r="3743" spans="1:22">
      <c r="A3743">
        <v>3738</v>
      </c>
      <c r="B3743" s="122">
        <f t="shared" ref="B3743:C3806" si="590">+B3719+1</f>
        <v>41795</v>
      </c>
      <c r="C3743" s="122">
        <f t="shared" si="590"/>
        <v>42160</v>
      </c>
      <c r="D3743" s="116">
        <f t="shared" si="581"/>
        <v>2015</v>
      </c>
      <c r="E3743" s="116">
        <f t="shared" si="582"/>
        <v>6</v>
      </c>
      <c r="F3743" s="120">
        <v>0</v>
      </c>
      <c r="G3743" s="121">
        <v>212.727</v>
      </c>
      <c r="H3743" s="121">
        <v>0</v>
      </c>
      <c r="I3743" s="121">
        <v>1624.625</v>
      </c>
      <c r="J3743" s="119">
        <v>0</v>
      </c>
      <c r="K3743" s="117">
        <f t="shared" si="583"/>
        <v>1837.3520000000001</v>
      </c>
      <c r="L3743" s="116">
        <v>0</v>
      </c>
      <c r="M3743" s="116">
        <v>68.709000000000003</v>
      </c>
      <c r="N3743" s="116">
        <v>0</v>
      </c>
      <c r="O3743" s="116">
        <v>349.25700000000001</v>
      </c>
      <c r="P3743" s="116">
        <v>0</v>
      </c>
      <c r="Q3743" s="20">
        <f t="shared" si="584"/>
        <v>0</v>
      </c>
      <c r="R3743" s="20">
        <f t="shared" si="585"/>
        <v>219.66267300000001</v>
      </c>
      <c r="S3743" s="20">
        <f t="shared" si="586"/>
        <v>0</v>
      </c>
      <c r="T3743" s="20">
        <f t="shared" si="587"/>
        <v>1109.2402320000001</v>
      </c>
      <c r="U3743" s="21">
        <f t="shared" si="588"/>
        <v>1328.9029050000001</v>
      </c>
      <c r="V3743" s="38">
        <f t="shared" si="589"/>
        <v>0.72327072058048758</v>
      </c>
    </row>
    <row r="3744" spans="1:22">
      <c r="A3744">
        <v>3739</v>
      </c>
      <c r="B3744" s="122">
        <f t="shared" si="590"/>
        <v>41795</v>
      </c>
      <c r="C3744" s="122">
        <f t="shared" si="590"/>
        <v>42160</v>
      </c>
      <c r="D3744" s="116">
        <f t="shared" si="581"/>
        <v>2015</v>
      </c>
      <c r="E3744" s="116">
        <f t="shared" si="582"/>
        <v>6</v>
      </c>
      <c r="F3744" s="120">
        <v>0</v>
      </c>
      <c r="G3744" s="121">
        <v>212.41300000000001</v>
      </c>
      <c r="H3744" s="121">
        <v>0</v>
      </c>
      <c r="I3744" s="121">
        <v>1684.617</v>
      </c>
      <c r="J3744" s="119">
        <v>0</v>
      </c>
      <c r="K3744" s="117">
        <f t="shared" si="583"/>
        <v>1897.03</v>
      </c>
      <c r="L3744" s="116">
        <v>0</v>
      </c>
      <c r="M3744" s="116">
        <v>68.712999999999994</v>
      </c>
      <c r="N3744" s="116">
        <v>0</v>
      </c>
      <c r="O3744" s="116">
        <v>366.13600000000002</v>
      </c>
      <c r="P3744" s="116">
        <v>0</v>
      </c>
      <c r="Q3744" s="20">
        <f t="shared" si="584"/>
        <v>0</v>
      </c>
      <c r="R3744" s="20">
        <f t="shared" si="585"/>
        <v>219.67546099999998</v>
      </c>
      <c r="S3744" s="20">
        <f t="shared" si="586"/>
        <v>0</v>
      </c>
      <c r="T3744" s="20">
        <f t="shared" si="587"/>
        <v>1162.8479360000001</v>
      </c>
      <c r="U3744" s="21">
        <f t="shared" si="588"/>
        <v>1382.5233970000002</v>
      </c>
      <c r="V3744" s="38">
        <f t="shared" si="589"/>
        <v>0.72878309620828352</v>
      </c>
    </row>
    <row r="3745" spans="1:22">
      <c r="A3745">
        <v>3740</v>
      </c>
      <c r="B3745" s="122">
        <f t="shared" si="590"/>
        <v>41795</v>
      </c>
      <c r="C3745" s="122">
        <f t="shared" si="590"/>
        <v>42160</v>
      </c>
      <c r="D3745" s="116">
        <f t="shared" si="581"/>
        <v>2015</v>
      </c>
      <c r="E3745" s="116">
        <f t="shared" si="582"/>
        <v>6</v>
      </c>
      <c r="F3745" s="120">
        <v>0</v>
      </c>
      <c r="G3745" s="121">
        <v>213.149</v>
      </c>
      <c r="H3745" s="121">
        <v>0</v>
      </c>
      <c r="I3745" s="121">
        <v>1755.489</v>
      </c>
      <c r="J3745" s="119">
        <v>0</v>
      </c>
      <c r="K3745" s="117">
        <f t="shared" si="583"/>
        <v>1968.6379999999999</v>
      </c>
      <c r="L3745" s="116">
        <v>0</v>
      </c>
      <c r="M3745" s="116">
        <v>69.084999999999994</v>
      </c>
      <c r="N3745" s="116">
        <v>0</v>
      </c>
      <c r="O3745" s="116">
        <v>385.15499999999997</v>
      </c>
      <c r="P3745" s="116">
        <v>0</v>
      </c>
      <c r="Q3745" s="20">
        <f t="shared" si="584"/>
        <v>0</v>
      </c>
      <c r="R3745" s="20">
        <f t="shared" si="585"/>
        <v>220.86474499999997</v>
      </c>
      <c r="S3745" s="20">
        <f t="shared" si="586"/>
        <v>0</v>
      </c>
      <c r="T3745" s="20">
        <f t="shared" si="587"/>
        <v>1223.2522799999999</v>
      </c>
      <c r="U3745" s="21">
        <f t="shared" si="588"/>
        <v>1444.117025</v>
      </c>
      <c r="V3745" s="38">
        <f t="shared" si="589"/>
        <v>0.73356149022826955</v>
      </c>
    </row>
    <row r="3746" spans="1:22">
      <c r="A3746">
        <v>3741</v>
      </c>
      <c r="B3746" s="122">
        <f t="shared" si="590"/>
        <v>41795</v>
      </c>
      <c r="C3746" s="122">
        <f t="shared" si="590"/>
        <v>42160</v>
      </c>
      <c r="D3746" s="116">
        <f t="shared" si="581"/>
        <v>2015</v>
      </c>
      <c r="E3746" s="116">
        <f t="shared" si="582"/>
        <v>6</v>
      </c>
      <c r="F3746" s="120">
        <v>0</v>
      </c>
      <c r="G3746" s="121">
        <v>537.09299999999996</v>
      </c>
      <c r="H3746" s="121">
        <v>0</v>
      </c>
      <c r="I3746" s="121">
        <v>1532.86</v>
      </c>
      <c r="J3746" s="119">
        <v>0</v>
      </c>
      <c r="K3746" s="117">
        <f t="shared" si="583"/>
        <v>2069.953</v>
      </c>
      <c r="L3746" s="116">
        <v>0</v>
      </c>
      <c r="M3746" s="116">
        <v>157.173</v>
      </c>
      <c r="N3746" s="116">
        <v>0</v>
      </c>
      <c r="O3746" s="116">
        <v>345.50400000000002</v>
      </c>
      <c r="P3746" s="116">
        <v>0</v>
      </c>
      <c r="Q3746" s="20">
        <f t="shared" si="584"/>
        <v>0</v>
      </c>
      <c r="R3746" s="20">
        <f t="shared" si="585"/>
        <v>502.48208099999999</v>
      </c>
      <c r="S3746" s="20">
        <f t="shared" si="586"/>
        <v>0</v>
      </c>
      <c r="T3746" s="20">
        <f t="shared" si="587"/>
        <v>1097.3207040000002</v>
      </c>
      <c r="U3746" s="21">
        <f t="shared" si="588"/>
        <v>1599.8027850000003</v>
      </c>
      <c r="V3746" s="38">
        <f t="shared" si="589"/>
        <v>0.77286913519292488</v>
      </c>
    </row>
    <row r="3747" spans="1:22">
      <c r="A3747">
        <v>3742</v>
      </c>
      <c r="B3747" s="122">
        <f t="shared" si="590"/>
        <v>41795</v>
      </c>
      <c r="C3747" s="122">
        <f t="shared" si="590"/>
        <v>42160</v>
      </c>
      <c r="D3747" s="116">
        <f t="shared" si="581"/>
        <v>2015</v>
      </c>
      <c r="E3747" s="116">
        <f t="shared" si="582"/>
        <v>6</v>
      </c>
      <c r="F3747" s="120">
        <v>0</v>
      </c>
      <c r="G3747" s="121">
        <v>537.28200000000004</v>
      </c>
      <c r="H3747" s="121">
        <v>0</v>
      </c>
      <c r="I3747" s="121">
        <v>1373.847</v>
      </c>
      <c r="J3747" s="119">
        <v>0</v>
      </c>
      <c r="K3747" s="117">
        <f t="shared" si="583"/>
        <v>1911.1289999999999</v>
      </c>
      <c r="L3747" s="116">
        <v>0</v>
      </c>
      <c r="M3747" s="116">
        <v>157.42400000000001</v>
      </c>
      <c r="N3747" s="116">
        <v>0</v>
      </c>
      <c r="O3747" s="116">
        <v>314.07900000000001</v>
      </c>
      <c r="P3747" s="116">
        <v>0</v>
      </c>
      <c r="Q3747" s="20">
        <f t="shared" si="584"/>
        <v>0</v>
      </c>
      <c r="R3747" s="20">
        <f t="shared" si="585"/>
        <v>503.28452800000002</v>
      </c>
      <c r="S3747" s="20">
        <f t="shared" si="586"/>
        <v>0</v>
      </c>
      <c r="T3747" s="20">
        <f t="shared" si="587"/>
        <v>997.51490400000012</v>
      </c>
      <c r="U3747" s="21">
        <f t="shared" si="588"/>
        <v>1500.7994320000003</v>
      </c>
      <c r="V3747" s="38">
        <f t="shared" si="589"/>
        <v>0.78529467764865701</v>
      </c>
    </row>
    <row r="3748" spans="1:22">
      <c r="A3748">
        <v>3743</v>
      </c>
      <c r="B3748" s="122">
        <f t="shared" si="590"/>
        <v>41795</v>
      </c>
      <c r="C3748" s="122">
        <f t="shared" si="590"/>
        <v>42160</v>
      </c>
      <c r="D3748" s="116">
        <f t="shared" si="581"/>
        <v>2015</v>
      </c>
      <c r="E3748" s="116">
        <f t="shared" si="582"/>
        <v>6</v>
      </c>
      <c r="F3748" s="120">
        <v>0</v>
      </c>
      <c r="G3748" s="121">
        <v>525.55700000000002</v>
      </c>
      <c r="H3748" s="121">
        <v>0</v>
      </c>
      <c r="I3748" s="121">
        <v>1310.4179999999999</v>
      </c>
      <c r="J3748" s="119">
        <v>0</v>
      </c>
      <c r="K3748" s="117">
        <f t="shared" si="583"/>
        <v>1835.9749999999999</v>
      </c>
      <c r="L3748" s="116">
        <v>0</v>
      </c>
      <c r="M3748" s="116">
        <v>152.77000000000001</v>
      </c>
      <c r="N3748" s="116">
        <v>0</v>
      </c>
      <c r="O3748" s="116">
        <v>287.17399999999998</v>
      </c>
      <c r="P3748" s="116">
        <v>0</v>
      </c>
      <c r="Q3748" s="20">
        <f t="shared" si="584"/>
        <v>0</v>
      </c>
      <c r="R3748" s="20">
        <f t="shared" si="585"/>
        <v>488.40569000000005</v>
      </c>
      <c r="S3748" s="20">
        <f t="shared" si="586"/>
        <v>0</v>
      </c>
      <c r="T3748" s="20">
        <f t="shared" si="587"/>
        <v>912.06462399999998</v>
      </c>
      <c r="U3748" s="21">
        <f t="shared" si="588"/>
        <v>1400.4703140000001</v>
      </c>
      <c r="V3748" s="38">
        <f t="shared" si="589"/>
        <v>0.76279378205040926</v>
      </c>
    </row>
    <row r="3749" spans="1:22">
      <c r="A3749">
        <v>3744</v>
      </c>
      <c r="B3749" s="122">
        <f t="shared" si="590"/>
        <v>41795</v>
      </c>
      <c r="C3749" s="122">
        <f t="shared" si="590"/>
        <v>42160</v>
      </c>
      <c r="D3749" s="116">
        <f t="shared" si="581"/>
        <v>2015</v>
      </c>
      <c r="E3749" s="116">
        <f t="shared" si="582"/>
        <v>6</v>
      </c>
      <c r="F3749" s="120">
        <v>0</v>
      </c>
      <c r="G3749" s="121">
        <v>414.11500000000001</v>
      </c>
      <c r="H3749" s="121">
        <v>0.52700000000000002</v>
      </c>
      <c r="I3749" s="121">
        <v>1210.5540000000001</v>
      </c>
      <c r="J3749" s="119">
        <v>0</v>
      </c>
      <c r="K3749" s="117">
        <f t="shared" si="583"/>
        <v>1625.1960000000001</v>
      </c>
      <c r="L3749" s="116">
        <v>0</v>
      </c>
      <c r="M3749" s="116">
        <v>125.003</v>
      </c>
      <c r="N3749" s="116">
        <v>3.31</v>
      </c>
      <c r="O3749" s="116">
        <v>260.92</v>
      </c>
      <c r="P3749" s="116">
        <v>0</v>
      </c>
      <c r="Q3749" s="20">
        <f t="shared" si="584"/>
        <v>0</v>
      </c>
      <c r="R3749" s="20">
        <f t="shared" si="585"/>
        <v>399.634591</v>
      </c>
      <c r="S3749" s="20">
        <f t="shared" si="586"/>
        <v>6.4578100000000003</v>
      </c>
      <c r="T3749" s="20">
        <f t="shared" si="587"/>
        <v>828.6819200000001</v>
      </c>
      <c r="U3749" s="21">
        <f t="shared" si="588"/>
        <v>1234.7743210000001</v>
      </c>
      <c r="V3749" s="38">
        <f t="shared" si="589"/>
        <v>0.7597694807272477</v>
      </c>
    </row>
    <row r="3750" spans="1:22">
      <c r="A3750">
        <v>3745</v>
      </c>
      <c r="B3750" s="122">
        <f t="shared" si="590"/>
        <v>41796</v>
      </c>
      <c r="C3750" s="122">
        <f t="shared" si="590"/>
        <v>42161</v>
      </c>
      <c r="D3750" s="116">
        <f t="shared" si="581"/>
        <v>2015</v>
      </c>
      <c r="E3750" s="116">
        <f t="shared" si="582"/>
        <v>6</v>
      </c>
      <c r="F3750" s="120">
        <v>0</v>
      </c>
      <c r="G3750" s="121">
        <v>308.18400000000003</v>
      </c>
      <c r="H3750" s="121">
        <v>0</v>
      </c>
      <c r="I3750" s="121">
        <v>1162.931</v>
      </c>
      <c r="J3750" s="119">
        <v>0</v>
      </c>
      <c r="K3750" s="117">
        <f t="shared" si="583"/>
        <v>1471.115</v>
      </c>
      <c r="L3750" s="116">
        <v>0</v>
      </c>
      <c r="M3750" s="116">
        <v>95.334000000000003</v>
      </c>
      <c r="N3750" s="116">
        <v>0</v>
      </c>
      <c r="O3750" s="116">
        <v>243.08600000000001</v>
      </c>
      <c r="P3750" s="116">
        <v>0</v>
      </c>
      <c r="Q3750" s="20">
        <f t="shared" si="584"/>
        <v>0</v>
      </c>
      <c r="R3750" s="20">
        <f t="shared" si="585"/>
        <v>304.78279800000001</v>
      </c>
      <c r="S3750" s="20">
        <f t="shared" si="586"/>
        <v>0</v>
      </c>
      <c r="T3750" s="20">
        <f t="shared" si="587"/>
        <v>772.04113600000005</v>
      </c>
      <c r="U3750" s="21">
        <f t="shared" si="588"/>
        <v>1076.823934</v>
      </c>
      <c r="V3750" s="38">
        <f t="shared" si="589"/>
        <v>0.73197808057153924</v>
      </c>
    </row>
    <row r="3751" spans="1:22">
      <c r="A3751">
        <v>3746</v>
      </c>
      <c r="B3751" s="122">
        <f t="shared" si="590"/>
        <v>41796</v>
      </c>
      <c r="C3751" s="122">
        <f t="shared" si="590"/>
        <v>42161</v>
      </c>
      <c r="D3751" s="116">
        <f t="shared" si="581"/>
        <v>2015</v>
      </c>
      <c r="E3751" s="116">
        <f t="shared" si="582"/>
        <v>6</v>
      </c>
      <c r="F3751" s="120">
        <v>0</v>
      </c>
      <c r="G3751" s="121">
        <v>218.078</v>
      </c>
      <c r="H3751" s="121">
        <v>0</v>
      </c>
      <c r="I3751" s="121">
        <v>1198.76</v>
      </c>
      <c r="J3751" s="119">
        <v>0</v>
      </c>
      <c r="K3751" s="117">
        <f t="shared" si="583"/>
        <v>1416.838</v>
      </c>
      <c r="L3751" s="116">
        <v>0</v>
      </c>
      <c r="M3751" s="116">
        <v>69.325999999999993</v>
      </c>
      <c r="N3751" s="116">
        <v>0</v>
      </c>
      <c r="O3751" s="116">
        <v>251.14099999999999</v>
      </c>
      <c r="P3751" s="116">
        <v>0</v>
      </c>
      <c r="Q3751" s="20">
        <f t="shared" si="584"/>
        <v>0</v>
      </c>
      <c r="R3751" s="20">
        <f t="shared" si="585"/>
        <v>221.63522199999997</v>
      </c>
      <c r="S3751" s="20">
        <f t="shared" si="586"/>
        <v>0</v>
      </c>
      <c r="T3751" s="20">
        <f t="shared" si="587"/>
        <v>797.62381600000003</v>
      </c>
      <c r="U3751" s="21">
        <f t="shared" si="588"/>
        <v>1019.259038</v>
      </c>
      <c r="V3751" s="38">
        <f t="shared" si="589"/>
        <v>0.71938996413139689</v>
      </c>
    </row>
    <row r="3752" spans="1:22">
      <c r="A3752">
        <v>3747</v>
      </c>
      <c r="B3752" s="122">
        <f t="shared" si="590"/>
        <v>41796</v>
      </c>
      <c r="C3752" s="122">
        <f t="shared" si="590"/>
        <v>42161</v>
      </c>
      <c r="D3752" s="116">
        <f t="shared" si="581"/>
        <v>2015</v>
      </c>
      <c r="E3752" s="116">
        <f t="shared" si="582"/>
        <v>6</v>
      </c>
      <c r="F3752" s="120">
        <v>0</v>
      </c>
      <c r="G3752" s="121">
        <v>234.62</v>
      </c>
      <c r="H3752" s="121">
        <v>0</v>
      </c>
      <c r="I3752" s="121">
        <v>1216.7619999999999</v>
      </c>
      <c r="J3752" s="119">
        <v>0</v>
      </c>
      <c r="K3752" s="117">
        <f t="shared" si="583"/>
        <v>1451.3820000000001</v>
      </c>
      <c r="L3752" s="116">
        <v>0</v>
      </c>
      <c r="M3752" s="116">
        <v>74.635999999999996</v>
      </c>
      <c r="N3752" s="116">
        <v>0</v>
      </c>
      <c r="O3752" s="116">
        <v>251.929</v>
      </c>
      <c r="P3752" s="116">
        <v>0</v>
      </c>
      <c r="Q3752" s="20">
        <f t="shared" si="584"/>
        <v>0</v>
      </c>
      <c r="R3752" s="20">
        <f t="shared" si="585"/>
        <v>238.61129199999999</v>
      </c>
      <c r="S3752" s="20">
        <f t="shared" si="586"/>
        <v>0</v>
      </c>
      <c r="T3752" s="20">
        <f t="shared" si="587"/>
        <v>800.12650400000007</v>
      </c>
      <c r="U3752" s="21">
        <f t="shared" si="588"/>
        <v>1038.7377960000001</v>
      </c>
      <c r="V3752" s="38">
        <f t="shared" si="589"/>
        <v>0.71568876836008721</v>
      </c>
    </row>
    <row r="3753" spans="1:22">
      <c r="A3753">
        <v>3748</v>
      </c>
      <c r="B3753" s="122">
        <f t="shared" si="590"/>
        <v>41796</v>
      </c>
      <c r="C3753" s="122">
        <f t="shared" si="590"/>
        <v>42161</v>
      </c>
      <c r="D3753" s="116">
        <f t="shared" si="581"/>
        <v>2015</v>
      </c>
      <c r="E3753" s="116">
        <f t="shared" si="582"/>
        <v>6</v>
      </c>
      <c r="F3753" s="120">
        <v>0</v>
      </c>
      <c r="G3753" s="121">
        <v>235.59100000000001</v>
      </c>
      <c r="H3753" s="121">
        <v>0</v>
      </c>
      <c r="I3753" s="121">
        <v>1172.604</v>
      </c>
      <c r="J3753" s="119">
        <v>0</v>
      </c>
      <c r="K3753" s="117">
        <f t="shared" si="583"/>
        <v>1408.1950000000002</v>
      </c>
      <c r="L3753" s="116">
        <v>0</v>
      </c>
      <c r="M3753" s="116">
        <v>74.884</v>
      </c>
      <c r="N3753" s="116">
        <v>0</v>
      </c>
      <c r="O3753" s="116">
        <v>240.65299999999999</v>
      </c>
      <c r="P3753" s="116">
        <v>0</v>
      </c>
      <c r="Q3753" s="20">
        <f t="shared" si="584"/>
        <v>0</v>
      </c>
      <c r="R3753" s="20">
        <f t="shared" si="585"/>
        <v>239.40414799999999</v>
      </c>
      <c r="S3753" s="20">
        <f t="shared" si="586"/>
        <v>0</v>
      </c>
      <c r="T3753" s="20">
        <f t="shared" si="587"/>
        <v>764.31392800000003</v>
      </c>
      <c r="U3753" s="21">
        <f t="shared" si="588"/>
        <v>1003.718076</v>
      </c>
      <c r="V3753" s="38">
        <f t="shared" si="589"/>
        <v>0.71276923721501628</v>
      </c>
    </row>
    <row r="3754" spans="1:22">
      <c r="A3754">
        <v>3749</v>
      </c>
      <c r="B3754" s="122">
        <f t="shared" si="590"/>
        <v>41796</v>
      </c>
      <c r="C3754" s="122">
        <f t="shared" si="590"/>
        <v>42161</v>
      </c>
      <c r="D3754" s="116">
        <f t="shared" si="581"/>
        <v>2015</v>
      </c>
      <c r="E3754" s="116">
        <f t="shared" si="582"/>
        <v>6</v>
      </c>
      <c r="F3754" s="120">
        <v>0</v>
      </c>
      <c r="G3754" s="121">
        <v>235.52500000000001</v>
      </c>
      <c r="H3754" s="121">
        <v>0</v>
      </c>
      <c r="I3754" s="121">
        <v>1070.6079999999999</v>
      </c>
      <c r="J3754" s="119">
        <v>0</v>
      </c>
      <c r="K3754" s="117">
        <f t="shared" si="583"/>
        <v>1306.133</v>
      </c>
      <c r="L3754" s="116">
        <v>0</v>
      </c>
      <c r="M3754" s="116">
        <v>74.977000000000004</v>
      </c>
      <c r="N3754" s="116">
        <v>0</v>
      </c>
      <c r="O3754" s="116">
        <v>220.791</v>
      </c>
      <c r="P3754" s="116">
        <v>0</v>
      </c>
      <c r="Q3754" s="20">
        <f t="shared" si="584"/>
        <v>0</v>
      </c>
      <c r="R3754" s="20">
        <f t="shared" si="585"/>
        <v>239.701469</v>
      </c>
      <c r="S3754" s="20">
        <f t="shared" si="586"/>
        <v>0</v>
      </c>
      <c r="T3754" s="20">
        <f t="shared" si="587"/>
        <v>701.23221599999999</v>
      </c>
      <c r="U3754" s="21">
        <f t="shared" si="588"/>
        <v>940.93368499999997</v>
      </c>
      <c r="V3754" s="38">
        <f t="shared" si="589"/>
        <v>0.72039653312488083</v>
      </c>
    </row>
    <row r="3755" spans="1:22">
      <c r="A3755">
        <v>3750</v>
      </c>
      <c r="B3755" s="122">
        <f t="shared" si="590"/>
        <v>41796</v>
      </c>
      <c r="C3755" s="122">
        <f t="shared" si="590"/>
        <v>42161</v>
      </c>
      <c r="D3755" s="116">
        <f t="shared" si="581"/>
        <v>2015</v>
      </c>
      <c r="E3755" s="116">
        <f t="shared" si="582"/>
        <v>6</v>
      </c>
      <c r="F3755" s="120">
        <v>0</v>
      </c>
      <c r="G3755" s="121">
        <v>235.071</v>
      </c>
      <c r="H3755" s="121">
        <v>0</v>
      </c>
      <c r="I3755" s="121">
        <v>1081.2619999999999</v>
      </c>
      <c r="J3755" s="119">
        <v>0</v>
      </c>
      <c r="K3755" s="117">
        <f t="shared" si="583"/>
        <v>1316.3329999999999</v>
      </c>
      <c r="L3755" s="116">
        <v>0</v>
      </c>
      <c r="M3755" s="116">
        <v>74.861999999999995</v>
      </c>
      <c r="N3755" s="116">
        <v>0</v>
      </c>
      <c r="O3755" s="116">
        <v>222.59899999999999</v>
      </c>
      <c r="P3755" s="116">
        <v>0</v>
      </c>
      <c r="Q3755" s="20">
        <f t="shared" si="584"/>
        <v>0</v>
      </c>
      <c r="R3755" s="20">
        <f t="shared" si="585"/>
        <v>239.33381399999999</v>
      </c>
      <c r="S3755" s="20">
        <f t="shared" si="586"/>
        <v>0</v>
      </c>
      <c r="T3755" s="20">
        <f t="shared" si="587"/>
        <v>706.974424</v>
      </c>
      <c r="U3755" s="21">
        <f t="shared" si="588"/>
        <v>946.30823799999996</v>
      </c>
      <c r="V3755" s="38">
        <f t="shared" si="589"/>
        <v>0.71889729878381847</v>
      </c>
    </row>
    <row r="3756" spans="1:22">
      <c r="A3756">
        <v>3751</v>
      </c>
      <c r="B3756" s="122">
        <f t="shared" si="590"/>
        <v>41796</v>
      </c>
      <c r="C3756" s="122">
        <f t="shared" si="590"/>
        <v>42161</v>
      </c>
      <c r="D3756" s="116">
        <f t="shared" si="581"/>
        <v>2015</v>
      </c>
      <c r="E3756" s="116">
        <f t="shared" si="582"/>
        <v>6</v>
      </c>
      <c r="F3756" s="120">
        <v>0</v>
      </c>
      <c r="G3756" s="121">
        <v>236.39500000000001</v>
      </c>
      <c r="H3756" s="121">
        <v>0</v>
      </c>
      <c r="I3756" s="121">
        <v>1135.6130000000001</v>
      </c>
      <c r="J3756" s="119">
        <v>0</v>
      </c>
      <c r="K3756" s="117">
        <f t="shared" si="583"/>
        <v>1372.008</v>
      </c>
      <c r="L3756" s="116">
        <v>0</v>
      </c>
      <c r="M3756" s="116">
        <v>74.620999999999995</v>
      </c>
      <c r="N3756" s="116">
        <v>0</v>
      </c>
      <c r="O3756" s="116">
        <v>235.834</v>
      </c>
      <c r="P3756" s="116">
        <v>0</v>
      </c>
      <c r="Q3756" s="20">
        <f t="shared" si="584"/>
        <v>0</v>
      </c>
      <c r="R3756" s="20">
        <f t="shared" si="585"/>
        <v>238.56333699999999</v>
      </c>
      <c r="S3756" s="20">
        <f t="shared" si="586"/>
        <v>0</v>
      </c>
      <c r="T3756" s="20">
        <f t="shared" si="587"/>
        <v>749.00878399999999</v>
      </c>
      <c r="U3756" s="21">
        <f t="shared" si="588"/>
        <v>987.57212099999992</v>
      </c>
      <c r="V3756" s="38">
        <f t="shared" si="589"/>
        <v>0.71980055582766278</v>
      </c>
    </row>
    <row r="3757" spans="1:22">
      <c r="A3757">
        <v>3752</v>
      </c>
      <c r="B3757" s="122">
        <f t="shared" si="590"/>
        <v>41796</v>
      </c>
      <c r="C3757" s="122">
        <f t="shared" si="590"/>
        <v>42161</v>
      </c>
      <c r="D3757" s="116">
        <f t="shared" si="581"/>
        <v>2015</v>
      </c>
      <c r="E3757" s="116">
        <f t="shared" si="582"/>
        <v>6</v>
      </c>
      <c r="F3757" s="120">
        <v>0</v>
      </c>
      <c r="G3757" s="121">
        <v>225.38499999999999</v>
      </c>
      <c r="H3757" s="121">
        <v>1.0469999999999999</v>
      </c>
      <c r="I3757" s="121">
        <v>1312.37</v>
      </c>
      <c r="J3757" s="119">
        <v>0</v>
      </c>
      <c r="K3757" s="117">
        <f t="shared" si="583"/>
        <v>1538.8019999999999</v>
      </c>
      <c r="L3757" s="116">
        <v>0</v>
      </c>
      <c r="M3757" s="116">
        <v>71.334000000000003</v>
      </c>
      <c r="N3757" s="116">
        <v>6.1239999999999997</v>
      </c>
      <c r="O3757" s="116">
        <v>271.02199999999999</v>
      </c>
      <c r="P3757" s="116">
        <v>0</v>
      </c>
      <c r="Q3757" s="20">
        <f t="shared" si="584"/>
        <v>0</v>
      </c>
      <c r="R3757" s="20">
        <f t="shared" si="585"/>
        <v>228.05479800000001</v>
      </c>
      <c r="S3757" s="20">
        <f t="shared" si="586"/>
        <v>11.947924</v>
      </c>
      <c r="T3757" s="20">
        <f t="shared" si="587"/>
        <v>860.76587200000006</v>
      </c>
      <c r="U3757" s="21">
        <f t="shared" si="588"/>
        <v>1100.7685940000001</v>
      </c>
      <c r="V3757" s="38">
        <f t="shared" si="589"/>
        <v>0.71534128107449835</v>
      </c>
    </row>
    <row r="3758" spans="1:22">
      <c r="A3758">
        <v>3753</v>
      </c>
      <c r="B3758" s="122">
        <f t="shared" si="590"/>
        <v>41796</v>
      </c>
      <c r="C3758" s="122">
        <f t="shared" si="590"/>
        <v>42161</v>
      </c>
      <c r="D3758" s="116">
        <f t="shared" si="581"/>
        <v>2015</v>
      </c>
      <c r="E3758" s="116">
        <f t="shared" si="582"/>
        <v>6</v>
      </c>
      <c r="F3758" s="120">
        <v>0</v>
      </c>
      <c r="G3758" s="121">
        <v>223.68299999999999</v>
      </c>
      <c r="H3758" s="121">
        <v>0</v>
      </c>
      <c r="I3758" s="121">
        <v>1387.3320000000001</v>
      </c>
      <c r="J3758" s="119">
        <v>0</v>
      </c>
      <c r="K3758" s="117">
        <f t="shared" si="583"/>
        <v>1611.0150000000001</v>
      </c>
      <c r="L3758" s="116">
        <v>0</v>
      </c>
      <c r="M3758" s="116">
        <v>71.144000000000005</v>
      </c>
      <c r="N3758" s="116">
        <v>0</v>
      </c>
      <c r="O3758" s="116">
        <v>283.26400000000001</v>
      </c>
      <c r="P3758" s="116">
        <v>0</v>
      </c>
      <c r="Q3758" s="20">
        <f t="shared" si="584"/>
        <v>0</v>
      </c>
      <c r="R3758" s="20">
        <f t="shared" si="585"/>
        <v>227.44736800000001</v>
      </c>
      <c r="S3758" s="20">
        <f t="shared" si="586"/>
        <v>0</v>
      </c>
      <c r="T3758" s="20">
        <f t="shared" si="587"/>
        <v>899.64646400000004</v>
      </c>
      <c r="U3758" s="21">
        <f t="shared" si="588"/>
        <v>1127.093832</v>
      </c>
      <c r="V3758" s="38">
        <f t="shared" si="589"/>
        <v>0.69961721771678098</v>
      </c>
    </row>
    <row r="3759" spans="1:22">
      <c r="A3759">
        <v>3754</v>
      </c>
      <c r="B3759" s="122">
        <f t="shared" si="590"/>
        <v>41796</v>
      </c>
      <c r="C3759" s="122">
        <f t="shared" si="590"/>
        <v>42161</v>
      </c>
      <c r="D3759" s="116">
        <f t="shared" si="581"/>
        <v>2015</v>
      </c>
      <c r="E3759" s="116">
        <f t="shared" si="582"/>
        <v>6</v>
      </c>
      <c r="F3759" s="120">
        <v>0</v>
      </c>
      <c r="G3759" s="121">
        <v>212.15899999999999</v>
      </c>
      <c r="H3759" s="121">
        <v>0</v>
      </c>
      <c r="I3759" s="121">
        <v>1151</v>
      </c>
      <c r="J3759" s="119">
        <v>0</v>
      </c>
      <c r="K3759" s="117">
        <f t="shared" si="583"/>
        <v>1363.1590000000001</v>
      </c>
      <c r="L3759" s="116">
        <v>0</v>
      </c>
      <c r="M3759" s="116">
        <v>67.194000000000003</v>
      </c>
      <c r="N3759" s="116">
        <v>0</v>
      </c>
      <c r="O3759" s="116">
        <v>239.85</v>
      </c>
      <c r="P3759" s="116">
        <v>0</v>
      </c>
      <c r="Q3759" s="20">
        <f t="shared" si="584"/>
        <v>0</v>
      </c>
      <c r="R3759" s="20">
        <f t="shared" si="585"/>
        <v>214.81921800000001</v>
      </c>
      <c r="S3759" s="20">
        <f t="shared" si="586"/>
        <v>0</v>
      </c>
      <c r="T3759" s="20">
        <f t="shared" si="587"/>
        <v>761.7636</v>
      </c>
      <c r="U3759" s="21">
        <f t="shared" si="588"/>
        <v>976.58281799999997</v>
      </c>
      <c r="V3759" s="38">
        <f t="shared" si="589"/>
        <v>0.71641152499451632</v>
      </c>
    </row>
    <row r="3760" spans="1:22">
      <c r="A3760">
        <v>3755</v>
      </c>
      <c r="B3760" s="122">
        <f t="shared" si="590"/>
        <v>41796</v>
      </c>
      <c r="C3760" s="122">
        <f t="shared" si="590"/>
        <v>42161</v>
      </c>
      <c r="D3760" s="116">
        <f t="shared" si="581"/>
        <v>2015</v>
      </c>
      <c r="E3760" s="116">
        <f t="shared" si="582"/>
        <v>6</v>
      </c>
      <c r="F3760" s="120">
        <v>0</v>
      </c>
      <c r="G3760" s="121">
        <v>270.44499999999999</v>
      </c>
      <c r="H3760" s="121">
        <v>0</v>
      </c>
      <c r="I3760" s="121">
        <v>1292.925</v>
      </c>
      <c r="J3760" s="119">
        <v>0</v>
      </c>
      <c r="K3760" s="117">
        <f t="shared" si="583"/>
        <v>1563.37</v>
      </c>
      <c r="L3760" s="116">
        <v>0</v>
      </c>
      <c r="M3760" s="116">
        <v>84.396000000000001</v>
      </c>
      <c r="N3760" s="116">
        <v>0</v>
      </c>
      <c r="O3760" s="116">
        <v>263.29000000000002</v>
      </c>
      <c r="P3760" s="116">
        <v>0</v>
      </c>
      <c r="Q3760" s="20">
        <f t="shared" si="584"/>
        <v>0</v>
      </c>
      <c r="R3760" s="20">
        <f t="shared" si="585"/>
        <v>269.81401199999999</v>
      </c>
      <c r="S3760" s="20">
        <f t="shared" si="586"/>
        <v>0</v>
      </c>
      <c r="T3760" s="20">
        <f t="shared" si="587"/>
        <v>836.20904000000007</v>
      </c>
      <c r="U3760" s="21">
        <f t="shared" si="588"/>
        <v>1106.023052</v>
      </c>
      <c r="V3760" s="38">
        <f t="shared" si="589"/>
        <v>0.70746083908479762</v>
      </c>
    </row>
    <row r="3761" spans="1:22">
      <c r="A3761">
        <v>3756</v>
      </c>
      <c r="B3761" s="122">
        <f t="shared" si="590"/>
        <v>41796</v>
      </c>
      <c r="C3761" s="122">
        <f t="shared" si="590"/>
        <v>42161</v>
      </c>
      <c r="D3761" s="116">
        <f t="shared" si="581"/>
        <v>2015</v>
      </c>
      <c r="E3761" s="116">
        <f t="shared" si="582"/>
        <v>6</v>
      </c>
      <c r="F3761" s="120">
        <v>0</v>
      </c>
      <c r="G3761" s="121">
        <v>286.18299999999999</v>
      </c>
      <c r="H3761" s="121">
        <v>0</v>
      </c>
      <c r="I3761" s="121">
        <v>1156.221</v>
      </c>
      <c r="J3761" s="119">
        <v>0</v>
      </c>
      <c r="K3761" s="117">
        <f t="shared" si="583"/>
        <v>1442.404</v>
      </c>
      <c r="L3761" s="116">
        <v>0</v>
      </c>
      <c r="M3761" s="116">
        <v>88.221000000000004</v>
      </c>
      <c r="N3761" s="116">
        <v>0</v>
      </c>
      <c r="O3761" s="116">
        <v>239.34</v>
      </c>
      <c r="P3761" s="116">
        <v>0</v>
      </c>
      <c r="Q3761" s="20">
        <f t="shared" si="584"/>
        <v>0</v>
      </c>
      <c r="R3761" s="20">
        <f t="shared" si="585"/>
        <v>282.04253700000004</v>
      </c>
      <c r="S3761" s="20">
        <f t="shared" si="586"/>
        <v>0</v>
      </c>
      <c r="T3761" s="20">
        <f t="shared" si="587"/>
        <v>760.14384000000007</v>
      </c>
      <c r="U3761" s="21">
        <f t="shared" si="588"/>
        <v>1042.186377</v>
      </c>
      <c r="V3761" s="38">
        <f t="shared" si="589"/>
        <v>0.72253430869576074</v>
      </c>
    </row>
    <row r="3762" spans="1:22">
      <c r="A3762">
        <v>3757</v>
      </c>
      <c r="B3762" s="122">
        <f t="shared" si="590"/>
        <v>41796</v>
      </c>
      <c r="C3762" s="122">
        <f t="shared" si="590"/>
        <v>42161</v>
      </c>
      <c r="D3762" s="116">
        <f t="shared" si="581"/>
        <v>2015</v>
      </c>
      <c r="E3762" s="116">
        <f t="shared" si="582"/>
        <v>6</v>
      </c>
      <c r="F3762" s="120">
        <v>0</v>
      </c>
      <c r="G3762" s="121">
        <v>779.25099999999998</v>
      </c>
      <c r="H3762" s="121">
        <v>0</v>
      </c>
      <c r="I3762" s="121">
        <v>927.178</v>
      </c>
      <c r="J3762" s="119">
        <v>0</v>
      </c>
      <c r="K3762" s="117">
        <f t="shared" si="583"/>
        <v>1706.4290000000001</v>
      </c>
      <c r="L3762" s="116">
        <v>0</v>
      </c>
      <c r="M3762" s="116">
        <v>221.37899999999999</v>
      </c>
      <c r="N3762" s="116">
        <v>0</v>
      </c>
      <c r="O3762" s="116">
        <v>219.762</v>
      </c>
      <c r="P3762" s="116">
        <v>0</v>
      </c>
      <c r="Q3762" s="20">
        <f t="shared" si="584"/>
        <v>0</v>
      </c>
      <c r="R3762" s="20">
        <f t="shared" si="585"/>
        <v>707.74866299999996</v>
      </c>
      <c r="S3762" s="20">
        <f t="shared" si="586"/>
        <v>0</v>
      </c>
      <c r="T3762" s="20">
        <f t="shared" si="587"/>
        <v>697.964112</v>
      </c>
      <c r="U3762" s="21">
        <f t="shared" si="588"/>
        <v>1405.712775</v>
      </c>
      <c r="V3762" s="38">
        <f t="shared" si="589"/>
        <v>0.8237745461428515</v>
      </c>
    </row>
    <row r="3763" spans="1:22">
      <c r="A3763">
        <v>3758</v>
      </c>
      <c r="B3763" s="122">
        <f t="shared" si="590"/>
        <v>41796</v>
      </c>
      <c r="C3763" s="122">
        <f t="shared" si="590"/>
        <v>42161</v>
      </c>
      <c r="D3763" s="116">
        <f t="shared" si="581"/>
        <v>2015</v>
      </c>
      <c r="E3763" s="116">
        <f t="shared" si="582"/>
        <v>6</v>
      </c>
      <c r="F3763" s="120">
        <v>0</v>
      </c>
      <c r="G3763" s="121">
        <v>778.99400000000003</v>
      </c>
      <c r="H3763" s="121">
        <v>0</v>
      </c>
      <c r="I3763" s="121">
        <v>755.86099999999999</v>
      </c>
      <c r="J3763" s="119">
        <v>0</v>
      </c>
      <c r="K3763" s="117">
        <f t="shared" si="583"/>
        <v>1534.855</v>
      </c>
      <c r="L3763" s="116">
        <v>0</v>
      </c>
      <c r="M3763" s="116">
        <v>221.44200000000001</v>
      </c>
      <c r="N3763" s="116">
        <v>0</v>
      </c>
      <c r="O3763" s="116">
        <v>161.91999999999999</v>
      </c>
      <c r="P3763" s="116">
        <v>0</v>
      </c>
      <c r="Q3763" s="20">
        <f t="shared" si="584"/>
        <v>0</v>
      </c>
      <c r="R3763" s="20">
        <f t="shared" si="585"/>
        <v>707.95007400000009</v>
      </c>
      <c r="S3763" s="20">
        <f t="shared" si="586"/>
        <v>0</v>
      </c>
      <c r="T3763" s="20">
        <f t="shared" si="587"/>
        <v>514.25792000000001</v>
      </c>
      <c r="U3763" s="21">
        <f t="shared" si="588"/>
        <v>1222.2079940000001</v>
      </c>
      <c r="V3763" s="38">
        <f t="shared" si="589"/>
        <v>0.79630192689211687</v>
      </c>
    </row>
    <row r="3764" spans="1:22">
      <c r="A3764">
        <v>3759</v>
      </c>
      <c r="B3764" s="122">
        <f t="shared" si="590"/>
        <v>41796</v>
      </c>
      <c r="C3764" s="122">
        <f t="shared" si="590"/>
        <v>42161</v>
      </c>
      <c r="D3764" s="116">
        <f t="shared" si="581"/>
        <v>2015</v>
      </c>
      <c r="E3764" s="116">
        <f t="shared" si="582"/>
        <v>6</v>
      </c>
      <c r="F3764" s="120">
        <v>0</v>
      </c>
      <c r="G3764" s="121">
        <v>772.67499999999995</v>
      </c>
      <c r="H3764" s="121">
        <v>0</v>
      </c>
      <c r="I3764" s="121">
        <v>760.21199999999999</v>
      </c>
      <c r="J3764" s="119">
        <v>0</v>
      </c>
      <c r="K3764" s="117">
        <f t="shared" si="583"/>
        <v>1532.8869999999999</v>
      </c>
      <c r="L3764" s="116">
        <v>0</v>
      </c>
      <c r="M3764" s="116">
        <v>219.68</v>
      </c>
      <c r="N3764" s="116">
        <v>0</v>
      </c>
      <c r="O3764" s="116">
        <v>162.40899999999999</v>
      </c>
      <c r="P3764" s="116">
        <v>0</v>
      </c>
      <c r="Q3764" s="20">
        <f t="shared" si="584"/>
        <v>0</v>
      </c>
      <c r="R3764" s="20">
        <f t="shared" si="585"/>
        <v>702.31695999999999</v>
      </c>
      <c r="S3764" s="20">
        <f t="shared" si="586"/>
        <v>0</v>
      </c>
      <c r="T3764" s="20">
        <f t="shared" si="587"/>
        <v>515.81098399999996</v>
      </c>
      <c r="U3764" s="21">
        <f t="shared" si="588"/>
        <v>1218.1279439999998</v>
      </c>
      <c r="V3764" s="38">
        <f t="shared" si="589"/>
        <v>0.79466258373904919</v>
      </c>
    </row>
    <row r="3765" spans="1:22">
      <c r="A3765">
        <v>3760</v>
      </c>
      <c r="B3765" s="122">
        <f t="shared" si="590"/>
        <v>41796</v>
      </c>
      <c r="C3765" s="122">
        <f t="shared" si="590"/>
        <v>42161</v>
      </c>
      <c r="D3765" s="116">
        <f t="shared" si="581"/>
        <v>2015</v>
      </c>
      <c r="E3765" s="116">
        <f t="shared" si="582"/>
        <v>6</v>
      </c>
      <c r="F3765" s="120">
        <v>0</v>
      </c>
      <c r="G3765" s="121">
        <v>744.87900000000002</v>
      </c>
      <c r="H3765" s="121">
        <v>0</v>
      </c>
      <c r="I3765" s="121">
        <v>762.779</v>
      </c>
      <c r="J3765" s="119">
        <v>0</v>
      </c>
      <c r="K3765" s="117">
        <f t="shared" si="583"/>
        <v>1507.6579999999999</v>
      </c>
      <c r="L3765" s="116">
        <v>0</v>
      </c>
      <c r="M3765" s="116">
        <v>210.048</v>
      </c>
      <c r="N3765" s="116">
        <v>0</v>
      </c>
      <c r="O3765" s="116">
        <v>162.76300000000001</v>
      </c>
      <c r="P3765" s="116">
        <v>0</v>
      </c>
      <c r="Q3765" s="20">
        <f t="shared" si="584"/>
        <v>0</v>
      </c>
      <c r="R3765" s="20">
        <f t="shared" si="585"/>
        <v>671.52345600000001</v>
      </c>
      <c r="S3765" s="20">
        <f t="shared" si="586"/>
        <v>0</v>
      </c>
      <c r="T3765" s="20">
        <f t="shared" si="587"/>
        <v>516.93528800000001</v>
      </c>
      <c r="U3765" s="21">
        <f t="shared" si="588"/>
        <v>1188.458744</v>
      </c>
      <c r="V3765" s="38">
        <f t="shared" si="589"/>
        <v>0.78828139007652931</v>
      </c>
    </row>
    <row r="3766" spans="1:22">
      <c r="A3766">
        <v>3761</v>
      </c>
      <c r="B3766" s="122">
        <f t="shared" si="590"/>
        <v>41796</v>
      </c>
      <c r="C3766" s="122">
        <f t="shared" si="590"/>
        <v>42161</v>
      </c>
      <c r="D3766" s="116">
        <f t="shared" si="581"/>
        <v>2015</v>
      </c>
      <c r="E3766" s="116">
        <f t="shared" si="582"/>
        <v>6</v>
      </c>
      <c r="F3766" s="120">
        <v>0</v>
      </c>
      <c r="G3766" s="121">
        <v>714.09199999999998</v>
      </c>
      <c r="H3766" s="121">
        <v>0</v>
      </c>
      <c r="I3766" s="121">
        <v>790.35400000000004</v>
      </c>
      <c r="J3766" s="119">
        <v>0</v>
      </c>
      <c r="K3766" s="117">
        <f t="shared" si="583"/>
        <v>1504.4459999999999</v>
      </c>
      <c r="L3766" s="116">
        <v>0</v>
      </c>
      <c r="M3766" s="116">
        <v>198.83600000000001</v>
      </c>
      <c r="N3766" s="116">
        <v>0</v>
      </c>
      <c r="O3766" s="116">
        <v>167.381</v>
      </c>
      <c r="P3766" s="116">
        <v>0</v>
      </c>
      <c r="Q3766" s="20">
        <f t="shared" si="584"/>
        <v>0</v>
      </c>
      <c r="R3766" s="20">
        <f t="shared" si="585"/>
        <v>635.67869200000007</v>
      </c>
      <c r="S3766" s="20">
        <f t="shared" si="586"/>
        <v>0</v>
      </c>
      <c r="T3766" s="20">
        <f t="shared" si="587"/>
        <v>531.60205600000006</v>
      </c>
      <c r="U3766" s="21">
        <f t="shared" si="588"/>
        <v>1167.2807480000001</v>
      </c>
      <c r="V3766" s="38">
        <f t="shared" si="589"/>
        <v>0.77588743497606438</v>
      </c>
    </row>
    <row r="3767" spans="1:22">
      <c r="A3767">
        <v>3762</v>
      </c>
      <c r="B3767" s="122">
        <f t="shared" si="590"/>
        <v>41796</v>
      </c>
      <c r="C3767" s="122">
        <f t="shared" si="590"/>
        <v>42161</v>
      </c>
      <c r="D3767" s="116">
        <f t="shared" si="581"/>
        <v>2015</v>
      </c>
      <c r="E3767" s="116">
        <f t="shared" si="582"/>
        <v>6</v>
      </c>
      <c r="F3767" s="120">
        <v>0</v>
      </c>
      <c r="G3767" s="121">
        <v>699.15099999999995</v>
      </c>
      <c r="H3767" s="121">
        <v>2.0880000000000001</v>
      </c>
      <c r="I3767" s="121">
        <v>807.12199999999996</v>
      </c>
      <c r="J3767" s="119">
        <v>0</v>
      </c>
      <c r="K3767" s="117">
        <f t="shared" si="583"/>
        <v>1508.3609999999999</v>
      </c>
      <c r="L3767" s="116">
        <v>0</v>
      </c>
      <c r="M3767" s="116">
        <v>193.06200000000001</v>
      </c>
      <c r="N3767" s="116">
        <v>6.7350000000000003</v>
      </c>
      <c r="O3767" s="116">
        <v>170.65</v>
      </c>
      <c r="P3767" s="116">
        <v>0</v>
      </c>
      <c r="Q3767" s="20">
        <f t="shared" si="584"/>
        <v>0</v>
      </c>
      <c r="R3767" s="20">
        <f t="shared" si="585"/>
        <v>617.21921400000008</v>
      </c>
      <c r="S3767" s="20">
        <f t="shared" si="586"/>
        <v>13.139985000000001</v>
      </c>
      <c r="T3767" s="20">
        <f t="shared" si="587"/>
        <v>541.98440000000005</v>
      </c>
      <c r="U3767" s="21">
        <f t="shared" si="588"/>
        <v>1172.3435990000003</v>
      </c>
      <c r="V3767" s="38">
        <f t="shared" si="589"/>
        <v>0.77723011865196756</v>
      </c>
    </row>
    <row r="3768" spans="1:22">
      <c r="A3768">
        <v>3763</v>
      </c>
      <c r="B3768" s="122">
        <f t="shared" si="590"/>
        <v>41796</v>
      </c>
      <c r="C3768" s="122">
        <f t="shared" si="590"/>
        <v>42161</v>
      </c>
      <c r="D3768" s="116">
        <f t="shared" si="581"/>
        <v>2015</v>
      </c>
      <c r="E3768" s="116">
        <f t="shared" si="582"/>
        <v>6</v>
      </c>
      <c r="F3768" s="120">
        <v>0</v>
      </c>
      <c r="G3768" s="121">
        <v>1072.665</v>
      </c>
      <c r="H3768" s="121">
        <v>0</v>
      </c>
      <c r="I3768" s="121">
        <v>677.33799999999997</v>
      </c>
      <c r="J3768" s="119">
        <v>0</v>
      </c>
      <c r="K3768" s="117">
        <f t="shared" si="583"/>
        <v>1750.0029999999999</v>
      </c>
      <c r="L3768" s="116">
        <v>0</v>
      </c>
      <c r="M3768" s="116">
        <v>288.63900000000001</v>
      </c>
      <c r="N3768" s="116">
        <v>0</v>
      </c>
      <c r="O3768" s="116">
        <v>151.50399999999999</v>
      </c>
      <c r="P3768" s="116">
        <v>0</v>
      </c>
      <c r="Q3768" s="20">
        <f t="shared" si="584"/>
        <v>0</v>
      </c>
      <c r="R3768" s="20">
        <f t="shared" si="585"/>
        <v>922.77888300000006</v>
      </c>
      <c r="S3768" s="20">
        <f t="shared" si="586"/>
        <v>0</v>
      </c>
      <c r="T3768" s="20">
        <f t="shared" si="587"/>
        <v>481.17670399999997</v>
      </c>
      <c r="U3768" s="21">
        <f t="shared" si="588"/>
        <v>1403.9555869999999</v>
      </c>
      <c r="V3768" s="38">
        <f t="shared" si="589"/>
        <v>0.80225896012749687</v>
      </c>
    </row>
    <row r="3769" spans="1:22">
      <c r="A3769">
        <v>3764</v>
      </c>
      <c r="B3769" s="122">
        <f t="shared" si="590"/>
        <v>41796</v>
      </c>
      <c r="C3769" s="122">
        <f t="shared" si="590"/>
        <v>42161</v>
      </c>
      <c r="D3769" s="116">
        <f t="shared" si="581"/>
        <v>2015</v>
      </c>
      <c r="E3769" s="116">
        <f t="shared" si="582"/>
        <v>6</v>
      </c>
      <c r="F3769" s="120">
        <v>0</v>
      </c>
      <c r="G3769" s="121">
        <v>1089.037</v>
      </c>
      <c r="H3769" s="121">
        <v>0</v>
      </c>
      <c r="I3769" s="121">
        <v>650.01300000000003</v>
      </c>
      <c r="J3769" s="119">
        <v>0</v>
      </c>
      <c r="K3769" s="117">
        <f t="shared" si="583"/>
        <v>1739.0500000000002</v>
      </c>
      <c r="L3769" s="116">
        <v>0</v>
      </c>
      <c r="M3769" s="116">
        <v>292.97899999999998</v>
      </c>
      <c r="N3769" s="116">
        <v>0</v>
      </c>
      <c r="O3769" s="116">
        <v>150.72800000000001</v>
      </c>
      <c r="P3769" s="116">
        <v>0</v>
      </c>
      <c r="Q3769" s="20">
        <f t="shared" si="584"/>
        <v>0</v>
      </c>
      <c r="R3769" s="20">
        <f t="shared" si="585"/>
        <v>936.653863</v>
      </c>
      <c r="S3769" s="20">
        <f t="shared" si="586"/>
        <v>0</v>
      </c>
      <c r="T3769" s="20">
        <f t="shared" si="587"/>
        <v>478.71212800000006</v>
      </c>
      <c r="U3769" s="21">
        <f t="shared" si="588"/>
        <v>1415.3659910000001</v>
      </c>
      <c r="V3769" s="38">
        <f t="shared" si="589"/>
        <v>0.81387308645524858</v>
      </c>
    </row>
    <row r="3770" spans="1:22">
      <c r="A3770">
        <v>3765</v>
      </c>
      <c r="B3770" s="122">
        <f t="shared" si="590"/>
        <v>41796</v>
      </c>
      <c r="C3770" s="122">
        <f t="shared" si="590"/>
        <v>42161</v>
      </c>
      <c r="D3770" s="116">
        <f t="shared" si="581"/>
        <v>2015</v>
      </c>
      <c r="E3770" s="116">
        <f t="shared" si="582"/>
        <v>6</v>
      </c>
      <c r="F3770" s="120">
        <v>0</v>
      </c>
      <c r="G3770" s="121">
        <v>1076.598</v>
      </c>
      <c r="H3770" s="121">
        <v>0</v>
      </c>
      <c r="I3770" s="121">
        <v>647.399</v>
      </c>
      <c r="J3770" s="119">
        <v>0</v>
      </c>
      <c r="K3770" s="117">
        <f t="shared" si="583"/>
        <v>1723.9969999999998</v>
      </c>
      <c r="L3770" s="116">
        <v>0</v>
      </c>
      <c r="M3770" s="116">
        <v>289.334</v>
      </c>
      <c r="N3770" s="116">
        <v>0</v>
      </c>
      <c r="O3770" s="116">
        <v>150.28</v>
      </c>
      <c r="P3770" s="116">
        <v>0</v>
      </c>
      <c r="Q3770" s="20">
        <f t="shared" si="584"/>
        <v>0</v>
      </c>
      <c r="R3770" s="20">
        <f t="shared" si="585"/>
        <v>925.00079800000003</v>
      </c>
      <c r="S3770" s="20">
        <f t="shared" si="586"/>
        <v>0</v>
      </c>
      <c r="T3770" s="20">
        <f t="shared" si="587"/>
        <v>477.28928000000002</v>
      </c>
      <c r="U3770" s="21">
        <f t="shared" si="588"/>
        <v>1402.290078</v>
      </c>
      <c r="V3770" s="38">
        <f t="shared" si="589"/>
        <v>0.81339473212540403</v>
      </c>
    </row>
    <row r="3771" spans="1:22">
      <c r="A3771">
        <v>3766</v>
      </c>
      <c r="B3771" s="122">
        <f t="shared" si="590"/>
        <v>41796</v>
      </c>
      <c r="C3771" s="122">
        <f t="shared" si="590"/>
        <v>42161</v>
      </c>
      <c r="D3771" s="116">
        <f t="shared" si="581"/>
        <v>2015</v>
      </c>
      <c r="E3771" s="116">
        <f t="shared" si="582"/>
        <v>6</v>
      </c>
      <c r="F3771" s="120">
        <v>0</v>
      </c>
      <c r="G3771" s="121">
        <v>1097.8989999999999</v>
      </c>
      <c r="H3771" s="121">
        <v>0</v>
      </c>
      <c r="I3771" s="121">
        <v>594.67999999999995</v>
      </c>
      <c r="J3771" s="119">
        <v>0</v>
      </c>
      <c r="K3771" s="117">
        <f t="shared" si="583"/>
        <v>1692.5789999999997</v>
      </c>
      <c r="L3771" s="116">
        <v>0</v>
      </c>
      <c r="M3771" s="116">
        <v>292.32900000000001</v>
      </c>
      <c r="N3771" s="116">
        <v>0</v>
      </c>
      <c r="O3771" s="116">
        <v>136.30500000000001</v>
      </c>
      <c r="P3771" s="116">
        <v>0</v>
      </c>
      <c r="Q3771" s="20">
        <f t="shared" si="584"/>
        <v>0</v>
      </c>
      <c r="R3771" s="20">
        <f t="shared" si="585"/>
        <v>934.57581300000004</v>
      </c>
      <c r="S3771" s="20">
        <f t="shared" si="586"/>
        <v>0</v>
      </c>
      <c r="T3771" s="20">
        <f t="shared" si="587"/>
        <v>432.90468000000004</v>
      </c>
      <c r="U3771" s="21">
        <f t="shared" si="588"/>
        <v>1367.480493</v>
      </c>
      <c r="V3771" s="38">
        <f t="shared" si="589"/>
        <v>0.80792712954609514</v>
      </c>
    </row>
    <row r="3772" spans="1:22">
      <c r="A3772">
        <v>3767</v>
      </c>
      <c r="B3772" s="122">
        <f t="shared" si="590"/>
        <v>41796</v>
      </c>
      <c r="C3772" s="122">
        <f t="shared" si="590"/>
        <v>42161</v>
      </c>
      <c r="D3772" s="116">
        <f t="shared" si="581"/>
        <v>2015</v>
      </c>
      <c r="E3772" s="116">
        <f t="shared" si="582"/>
        <v>6</v>
      </c>
      <c r="F3772" s="120">
        <v>0</v>
      </c>
      <c r="G3772" s="121">
        <v>1090.597</v>
      </c>
      <c r="H3772" s="121">
        <v>0</v>
      </c>
      <c r="I3772" s="121">
        <v>530.79100000000005</v>
      </c>
      <c r="J3772" s="119">
        <v>0</v>
      </c>
      <c r="K3772" s="117">
        <f t="shared" si="583"/>
        <v>1621.3879999999999</v>
      </c>
      <c r="L3772" s="116">
        <v>0</v>
      </c>
      <c r="M3772" s="116">
        <v>292.358</v>
      </c>
      <c r="N3772" s="116">
        <v>0</v>
      </c>
      <c r="O3772" s="116">
        <v>119.601</v>
      </c>
      <c r="P3772" s="116">
        <v>0</v>
      </c>
      <c r="Q3772" s="20">
        <f t="shared" si="584"/>
        <v>0</v>
      </c>
      <c r="R3772" s="20">
        <f t="shared" si="585"/>
        <v>934.66852600000004</v>
      </c>
      <c r="S3772" s="20">
        <f t="shared" si="586"/>
        <v>0</v>
      </c>
      <c r="T3772" s="20">
        <f t="shared" si="587"/>
        <v>379.85277600000001</v>
      </c>
      <c r="U3772" s="21">
        <f t="shared" si="588"/>
        <v>1314.5213020000001</v>
      </c>
      <c r="V3772" s="38">
        <f t="shared" si="589"/>
        <v>0.81073826992675424</v>
      </c>
    </row>
    <row r="3773" spans="1:22">
      <c r="A3773">
        <v>3768</v>
      </c>
      <c r="B3773" s="122">
        <f t="shared" si="590"/>
        <v>41796</v>
      </c>
      <c r="C3773" s="122">
        <f t="shared" si="590"/>
        <v>42161</v>
      </c>
      <c r="D3773" s="116">
        <f t="shared" si="581"/>
        <v>2015</v>
      </c>
      <c r="E3773" s="116">
        <f t="shared" si="582"/>
        <v>6</v>
      </c>
      <c r="F3773" s="120">
        <v>276.36</v>
      </c>
      <c r="G3773" s="121">
        <v>970.86900000000003</v>
      </c>
      <c r="H3773" s="121">
        <v>0</v>
      </c>
      <c r="I3773" s="121">
        <v>462.834</v>
      </c>
      <c r="J3773" s="119">
        <v>0</v>
      </c>
      <c r="K3773" s="117">
        <f t="shared" si="583"/>
        <v>1710.0630000000001</v>
      </c>
      <c r="L3773" s="116">
        <v>131.07900000000001</v>
      </c>
      <c r="M3773" s="116">
        <v>268.25400000000002</v>
      </c>
      <c r="N3773" s="116">
        <v>0</v>
      </c>
      <c r="O3773" s="116">
        <v>103.72799999999999</v>
      </c>
      <c r="P3773" s="116">
        <v>0</v>
      </c>
      <c r="Q3773" s="20">
        <f t="shared" si="584"/>
        <v>367.41443700000002</v>
      </c>
      <c r="R3773" s="20">
        <f t="shared" si="585"/>
        <v>857.60803800000008</v>
      </c>
      <c r="S3773" s="20">
        <f t="shared" si="586"/>
        <v>0</v>
      </c>
      <c r="T3773" s="20">
        <f t="shared" si="587"/>
        <v>329.44012800000002</v>
      </c>
      <c r="U3773" s="21">
        <f t="shared" si="588"/>
        <v>1554.4626030000002</v>
      </c>
      <c r="V3773" s="38">
        <f t="shared" si="589"/>
        <v>0.90900896809064935</v>
      </c>
    </row>
    <row r="3774" spans="1:22">
      <c r="A3774">
        <v>3769</v>
      </c>
      <c r="B3774" s="122">
        <f t="shared" si="590"/>
        <v>41797</v>
      </c>
      <c r="C3774" s="122">
        <f t="shared" si="590"/>
        <v>42162</v>
      </c>
      <c r="D3774" s="116">
        <f t="shared" si="581"/>
        <v>2015</v>
      </c>
      <c r="E3774" s="116">
        <f t="shared" si="582"/>
        <v>6</v>
      </c>
      <c r="F3774" s="120">
        <v>279</v>
      </c>
      <c r="G3774" s="121">
        <v>930.70399999999995</v>
      </c>
      <c r="H3774" s="121">
        <v>2.4660000000000002</v>
      </c>
      <c r="I3774" s="121">
        <v>250.738</v>
      </c>
      <c r="J3774" s="119">
        <v>0</v>
      </c>
      <c r="K3774" s="117">
        <f t="shared" si="583"/>
        <v>1462.9079999999999</v>
      </c>
      <c r="L3774" s="116">
        <v>134.548</v>
      </c>
      <c r="M3774" s="116">
        <v>264.86700000000002</v>
      </c>
      <c r="N3774" s="116">
        <v>3.105</v>
      </c>
      <c r="O3774" s="116">
        <v>56.767000000000003</v>
      </c>
      <c r="P3774" s="116">
        <v>0</v>
      </c>
      <c r="Q3774" s="20">
        <f t="shared" si="584"/>
        <v>377.13804399999998</v>
      </c>
      <c r="R3774" s="20">
        <f t="shared" si="585"/>
        <v>846.77979900000003</v>
      </c>
      <c r="S3774" s="20">
        <f t="shared" si="586"/>
        <v>6.057855</v>
      </c>
      <c r="T3774" s="20">
        <f t="shared" si="587"/>
        <v>180.29199200000002</v>
      </c>
      <c r="U3774" s="21">
        <f t="shared" si="588"/>
        <v>1410.2676899999999</v>
      </c>
      <c r="V3774" s="38">
        <f t="shared" si="589"/>
        <v>0.96401666406910069</v>
      </c>
    </row>
    <row r="3775" spans="1:22">
      <c r="A3775">
        <v>3770</v>
      </c>
      <c r="B3775" s="122">
        <f t="shared" si="590"/>
        <v>41797</v>
      </c>
      <c r="C3775" s="122">
        <f t="shared" si="590"/>
        <v>42162</v>
      </c>
      <c r="D3775" s="116">
        <f t="shared" si="581"/>
        <v>2015</v>
      </c>
      <c r="E3775" s="116">
        <f t="shared" si="582"/>
        <v>6</v>
      </c>
      <c r="F3775" s="120">
        <v>270.24</v>
      </c>
      <c r="G3775" s="121">
        <v>960.73299999999995</v>
      </c>
      <c r="H3775" s="121">
        <v>0</v>
      </c>
      <c r="I3775" s="121">
        <v>242.40299999999999</v>
      </c>
      <c r="J3775" s="119">
        <v>0</v>
      </c>
      <c r="K3775" s="117">
        <f t="shared" si="583"/>
        <v>1473.376</v>
      </c>
      <c r="L3775" s="116">
        <v>129.36000000000001</v>
      </c>
      <c r="M3775" s="116">
        <v>271.35700000000003</v>
      </c>
      <c r="N3775" s="116">
        <v>0</v>
      </c>
      <c r="O3775" s="116">
        <v>54.914000000000001</v>
      </c>
      <c r="P3775" s="116">
        <v>0</v>
      </c>
      <c r="Q3775" s="20">
        <f t="shared" si="584"/>
        <v>362.59608000000003</v>
      </c>
      <c r="R3775" s="20">
        <f t="shared" si="585"/>
        <v>867.5283290000001</v>
      </c>
      <c r="S3775" s="20">
        <f t="shared" si="586"/>
        <v>0</v>
      </c>
      <c r="T3775" s="20">
        <f t="shared" si="587"/>
        <v>174.40686400000001</v>
      </c>
      <c r="U3775" s="21">
        <f t="shared" si="588"/>
        <v>1404.5312730000001</v>
      </c>
      <c r="V3775" s="38">
        <f t="shared" si="589"/>
        <v>0.95327416287492128</v>
      </c>
    </row>
    <row r="3776" spans="1:22">
      <c r="A3776">
        <v>3771</v>
      </c>
      <c r="B3776" s="122">
        <f t="shared" si="590"/>
        <v>41797</v>
      </c>
      <c r="C3776" s="122">
        <f t="shared" si="590"/>
        <v>42162</v>
      </c>
      <c r="D3776" s="116">
        <f t="shared" si="581"/>
        <v>2015</v>
      </c>
      <c r="E3776" s="116">
        <f t="shared" si="582"/>
        <v>6</v>
      </c>
      <c r="F3776" s="120">
        <v>276.89999999999998</v>
      </c>
      <c r="G3776" s="121">
        <v>988.59</v>
      </c>
      <c r="H3776" s="121">
        <v>0</v>
      </c>
      <c r="I3776" s="121">
        <v>224.774</v>
      </c>
      <c r="J3776" s="119">
        <v>0</v>
      </c>
      <c r="K3776" s="117">
        <f t="shared" si="583"/>
        <v>1490.2640000000001</v>
      </c>
      <c r="L3776" s="116">
        <v>133.446</v>
      </c>
      <c r="M3776" s="116">
        <v>277.84199999999998</v>
      </c>
      <c r="N3776" s="116">
        <v>0</v>
      </c>
      <c r="O3776" s="116">
        <v>51.021000000000001</v>
      </c>
      <c r="P3776" s="116">
        <v>0</v>
      </c>
      <c r="Q3776" s="20">
        <f t="shared" si="584"/>
        <v>374.04913799999997</v>
      </c>
      <c r="R3776" s="20">
        <f t="shared" si="585"/>
        <v>888.26087399999994</v>
      </c>
      <c r="S3776" s="20">
        <f t="shared" si="586"/>
        <v>0</v>
      </c>
      <c r="T3776" s="20">
        <f t="shared" si="587"/>
        <v>162.04269600000001</v>
      </c>
      <c r="U3776" s="21">
        <f t="shared" si="588"/>
        <v>1424.3527079999999</v>
      </c>
      <c r="V3776" s="38">
        <f t="shared" si="589"/>
        <v>0.95577206991512897</v>
      </c>
    </row>
    <row r="3777" spans="1:22">
      <c r="A3777">
        <v>3772</v>
      </c>
      <c r="B3777" s="122">
        <f t="shared" si="590"/>
        <v>41797</v>
      </c>
      <c r="C3777" s="122">
        <f t="shared" si="590"/>
        <v>42162</v>
      </c>
      <c r="D3777" s="116">
        <f t="shared" si="581"/>
        <v>2015</v>
      </c>
      <c r="E3777" s="116">
        <f t="shared" si="582"/>
        <v>6</v>
      </c>
      <c r="F3777" s="120">
        <v>0</v>
      </c>
      <c r="G3777" s="121">
        <v>990.99300000000005</v>
      </c>
      <c r="H3777" s="121">
        <v>0</v>
      </c>
      <c r="I3777" s="121">
        <v>230.52</v>
      </c>
      <c r="J3777" s="119">
        <v>0</v>
      </c>
      <c r="K3777" s="117">
        <f t="shared" si="583"/>
        <v>1221.5130000000001</v>
      </c>
      <c r="L3777" s="116">
        <v>0</v>
      </c>
      <c r="M3777" s="116">
        <v>278.25099999999998</v>
      </c>
      <c r="N3777" s="116">
        <v>0</v>
      </c>
      <c r="O3777" s="116">
        <v>51.893000000000001</v>
      </c>
      <c r="P3777" s="116">
        <v>0</v>
      </c>
      <c r="Q3777" s="20">
        <f t="shared" si="584"/>
        <v>0</v>
      </c>
      <c r="R3777" s="20">
        <f t="shared" si="585"/>
        <v>889.56844699999999</v>
      </c>
      <c r="S3777" s="20">
        <f t="shared" si="586"/>
        <v>0</v>
      </c>
      <c r="T3777" s="20">
        <f t="shared" si="587"/>
        <v>164.81216800000001</v>
      </c>
      <c r="U3777" s="21">
        <f t="shared" si="588"/>
        <v>1054.380615</v>
      </c>
      <c r="V3777" s="38">
        <f t="shared" si="589"/>
        <v>0.86317592608510918</v>
      </c>
    </row>
    <row r="3778" spans="1:22">
      <c r="A3778">
        <v>3773</v>
      </c>
      <c r="B3778" s="122">
        <f t="shared" si="590"/>
        <v>41797</v>
      </c>
      <c r="C3778" s="122">
        <f t="shared" si="590"/>
        <v>42162</v>
      </c>
      <c r="D3778" s="116">
        <f t="shared" si="581"/>
        <v>2015</v>
      </c>
      <c r="E3778" s="116">
        <f t="shared" si="582"/>
        <v>6</v>
      </c>
      <c r="F3778" s="120">
        <v>0</v>
      </c>
      <c r="G3778" s="121">
        <v>993.55600000000004</v>
      </c>
      <c r="H3778" s="121">
        <v>0</v>
      </c>
      <c r="I3778" s="121">
        <v>229.81200000000001</v>
      </c>
      <c r="J3778" s="119">
        <v>0</v>
      </c>
      <c r="K3778" s="117">
        <f t="shared" si="583"/>
        <v>1223.3679999999999</v>
      </c>
      <c r="L3778" s="116">
        <v>0</v>
      </c>
      <c r="M3778" s="116">
        <v>279.06</v>
      </c>
      <c r="N3778" s="116">
        <v>0</v>
      </c>
      <c r="O3778" s="116">
        <v>51.680999999999997</v>
      </c>
      <c r="P3778" s="116">
        <v>0</v>
      </c>
      <c r="Q3778" s="20">
        <f t="shared" si="584"/>
        <v>0</v>
      </c>
      <c r="R3778" s="20">
        <f t="shared" si="585"/>
        <v>892.15481999999997</v>
      </c>
      <c r="S3778" s="20">
        <f t="shared" si="586"/>
        <v>0</v>
      </c>
      <c r="T3778" s="20">
        <f t="shared" si="587"/>
        <v>164.138856</v>
      </c>
      <c r="U3778" s="21">
        <f t="shared" si="588"/>
        <v>1056.293676</v>
      </c>
      <c r="V3778" s="38">
        <f t="shared" si="589"/>
        <v>0.86343085318563184</v>
      </c>
    </row>
    <row r="3779" spans="1:22">
      <c r="A3779">
        <v>3774</v>
      </c>
      <c r="B3779" s="122">
        <f t="shared" si="590"/>
        <v>41797</v>
      </c>
      <c r="C3779" s="122">
        <f t="shared" si="590"/>
        <v>42162</v>
      </c>
      <c r="D3779" s="116">
        <f t="shared" si="581"/>
        <v>2015</v>
      </c>
      <c r="E3779" s="116">
        <f t="shared" si="582"/>
        <v>6</v>
      </c>
      <c r="F3779" s="120">
        <v>0</v>
      </c>
      <c r="G3779" s="121">
        <v>993.53399999999999</v>
      </c>
      <c r="H3779" s="121">
        <v>0</v>
      </c>
      <c r="I3779" s="121">
        <v>224.56700000000001</v>
      </c>
      <c r="J3779" s="119">
        <v>0</v>
      </c>
      <c r="K3779" s="117">
        <f t="shared" si="583"/>
        <v>1218.1010000000001</v>
      </c>
      <c r="L3779" s="116">
        <v>0</v>
      </c>
      <c r="M3779" s="116">
        <v>279.24099999999999</v>
      </c>
      <c r="N3779" s="116">
        <v>0</v>
      </c>
      <c r="O3779" s="116">
        <v>50.825000000000003</v>
      </c>
      <c r="P3779" s="116">
        <v>0</v>
      </c>
      <c r="Q3779" s="20">
        <f t="shared" si="584"/>
        <v>0</v>
      </c>
      <c r="R3779" s="20">
        <f t="shared" si="585"/>
        <v>892.73347699999999</v>
      </c>
      <c r="S3779" s="20">
        <f t="shared" si="586"/>
        <v>0</v>
      </c>
      <c r="T3779" s="20">
        <f t="shared" si="587"/>
        <v>161.42020000000002</v>
      </c>
      <c r="U3779" s="21">
        <f t="shared" si="588"/>
        <v>1054.153677</v>
      </c>
      <c r="V3779" s="38">
        <f t="shared" si="589"/>
        <v>0.86540744732990116</v>
      </c>
    </row>
    <row r="3780" spans="1:22">
      <c r="A3780">
        <v>3775</v>
      </c>
      <c r="B3780" s="122">
        <f t="shared" si="590"/>
        <v>41797</v>
      </c>
      <c r="C3780" s="122">
        <f t="shared" si="590"/>
        <v>42162</v>
      </c>
      <c r="D3780" s="116">
        <f t="shared" si="581"/>
        <v>2015</v>
      </c>
      <c r="E3780" s="116">
        <f t="shared" si="582"/>
        <v>6</v>
      </c>
      <c r="F3780" s="120">
        <v>0</v>
      </c>
      <c r="G3780" s="121">
        <v>979.18</v>
      </c>
      <c r="H3780" s="121">
        <v>0</v>
      </c>
      <c r="I3780" s="121">
        <v>241.851</v>
      </c>
      <c r="J3780" s="119">
        <v>0</v>
      </c>
      <c r="K3780" s="117">
        <f t="shared" si="583"/>
        <v>1221.0309999999999</v>
      </c>
      <c r="L3780" s="116">
        <v>0</v>
      </c>
      <c r="M3780" s="116">
        <v>271.32799999999997</v>
      </c>
      <c r="N3780" s="116">
        <v>0</v>
      </c>
      <c r="O3780" s="116">
        <v>54.338999999999999</v>
      </c>
      <c r="P3780" s="116">
        <v>0</v>
      </c>
      <c r="Q3780" s="20">
        <f t="shared" si="584"/>
        <v>0</v>
      </c>
      <c r="R3780" s="20">
        <f t="shared" si="585"/>
        <v>867.43561599999998</v>
      </c>
      <c r="S3780" s="20">
        <f t="shared" si="586"/>
        <v>0</v>
      </c>
      <c r="T3780" s="20">
        <f t="shared" si="587"/>
        <v>172.58066400000001</v>
      </c>
      <c r="U3780" s="21">
        <f t="shared" si="588"/>
        <v>1040.0162800000001</v>
      </c>
      <c r="V3780" s="38">
        <f t="shared" si="589"/>
        <v>0.85175255992681598</v>
      </c>
    </row>
    <row r="3781" spans="1:22">
      <c r="A3781">
        <v>3776</v>
      </c>
      <c r="B3781" s="122">
        <f t="shared" si="590"/>
        <v>41797</v>
      </c>
      <c r="C3781" s="122">
        <f t="shared" si="590"/>
        <v>42162</v>
      </c>
      <c r="D3781" s="116">
        <f t="shared" si="581"/>
        <v>2015</v>
      </c>
      <c r="E3781" s="116">
        <f t="shared" si="582"/>
        <v>6</v>
      </c>
      <c r="F3781" s="120">
        <v>0</v>
      </c>
      <c r="G3781" s="121">
        <v>1001.2190000000001</v>
      </c>
      <c r="H3781" s="121">
        <v>0</v>
      </c>
      <c r="I3781" s="121">
        <v>256.66000000000003</v>
      </c>
      <c r="J3781" s="119">
        <v>0</v>
      </c>
      <c r="K3781" s="117">
        <f t="shared" si="583"/>
        <v>1257.8790000000001</v>
      </c>
      <c r="L3781" s="116">
        <v>0</v>
      </c>
      <c r="M3781" s="116">
        <v>272.072</v>
      </c>
      <c r="N3781" s="116">
        <v>0</v>
      </c>
      <c r="O3781" s="116">
        <v>58.674999999999997</v>
      </c>
      <c r="P3781" s="116">
        <v>0</v>
      </c>
      <c r="Q3781" s="20">
        <f t="shared" si="584"/>
        <v>0</v>
      </c>
      <c r="R3781" s="20">
        <f t="shared" si="585"/>
        <v>869.81418400000007</v>
      </c>
      <c r="S3781" s="20">
        <f t="shared" si="586"/>
        <v>0</v>
      </c>
      <c r="T3781" s="20">
        <f t="shared" si="587"/>
        <v>186.3518</v>
      </c>
      <c r="U3781" s="21">
        <f t="shared" si="588"/>
        <v>1056.165984</v>
      </c>
      <c r="V3781" s="38">
        <f t="shared" si="589"/>
        <v>0.83964036604474668</v>
      </c>
    </row>
    <row r="3782" spans="1:22">
      <c r="A3782">
        <v>3777</v>
      </c>
      <c r="B3782" s="122">
        <f t="shared" si="590"/>
        <v>41797</v>
      </c>
      <c r="C3782" s="122">
        <f t="shared" si="590"/>
        <v>42162</v>
      </c>
      <c r="D3782" s="116">
        <f t="shared" si="581"/>
        <v>2015</v>
      </c>
      <c r="E3782" s="116">
        <f t="shared" si="582"/>
        <v>6</v>
      </c>
      <c r="F3782" s="120">
        <v>0</v>
      </c>
      <c r="G3782" s="121">
        <v>741.76199999999994</v>
      </c>
      <c r="H3782" s="121">
        <v>0</v>
      </c>
      <c r="I3782" s="121">
        <v>462.12400000000002</v>
      </c>
      <c r="J3782" s="119">
        <v>0</v>
      </c>
      <c r="K3782" s="117">
        <f t="shared" si="583"/>
        <v>1203.886</v>
      </c>
      <c r="L3782" s="116">
        <v>0</v>
      </c>
      <c r="M3782" s="116">
        <v>213.22300000000001</v>
      </c>
      <c r="N3782" s="116">
        <v>0</v>
      </c>
      <c r="O3782" s="116">
        <v>98.108000000000004</v>
      </c>
      <c r="P3782" s="116">
        <v>0</v>
      </c>
      <c r="Q3782" s="20">
        <f t="shared" si="584"/>
        <v>0</v>
      </c>
      <c r="R3782" s="20">
        <f t="shared" si="585"/>
        <v>681.67393100000004</v>
      </c>
      <c r="S3782" s="20">
        <f t="shared" si="586"/>
        <v>0</v>
      </c>
      <c r="T3782" s="20">
        <f t="shared" si="587"/>
        <v>311.59100800000004</v>
      </c>
      <c r="U3782" s="21">
        <f t="shared" si="588"/>
        <v>993.26493900000014</v>
      </c>
      <c r="V3782" s="38">
        <f t="shared" si="589"/>
        <v>0.82504899882547034</v>
      </c>
    </row>
    <row r="3783" spans="1:22">
      <c r="A3783">
        <v>3778</v>
      </c>
      <c r="B3783" s="122">
        <f t="shared" si="590"/>
        <v>41797</v>
      </c>
      <c r="C3783" s="122">
        <f t="shared" si="590"/>
        <v>42162</v>
      </c>
      <c r="D3783" s="116">
        <f t="shared" ref="D3783:D3846" si="591">YEAR(C3783)</f>
        <v>2015</v>
      </c>
      <c r="E3783" s="116">
        <f t="shared" ref="E3783:E3846" si="592">MONTH(C3783)</f>
        <v>6</v>
      </c>
      <c r="F3783" s="120">
        <v>0</v>
      </c>
      <c r="G3783" s="121">
        <v>677.601</v>
      </c>
      <c r="H3783" s="121">
        <v>0</v>
      </c>
      <c r="I3783" s="121">
        <v>596.63400000000001</v>
      </c>
      <c r="J3783" s="119">
        <v>0</v>
      </c>
      <c r="K3783" s="117">
        <f t="shared" ref="K3783:K3846" si="593">SUM(F3783:J3783)</f>
        <v>1274.2350000000001</v>
      </c>
      <c r="L3783" s="116">
        <v>0</v>
      </c>
      <c r="M3783" s="116">
        <v>196.53800000000001</v>
      </c>
      <c r="N3783" s="116">
        <v>0</v>
      </c>
      <c r="O3783" s="116">
        <v>120.81699999999999</v>
      </c>
      <c r="P3783" s="116">
        <v>0</v>
      </c>
      <c r="Q3783" s="20">
        <f t="shared" ref="Q3783:Q3846" si="594">+$Q$2*L3783</f>
        <v>0</v>
      </c>
      <c r="R3783" s="20">
        <f t="shared" ref="R3783:R3846" si="595">+$R$2*M3783</f>
        <v>628.33198600000003</v>
      </c>
      <c r="S3783" s="20">
        <f t="shared" ref="S3783:S3846" si="596">+$S$2*N3783</f>
        <v>0</v>
      </c>
      <c r="T3783" s="20">
        <f t="shared" ref="T3783:T3846" si="597">+$T$2*O3783</f>
        <v>383.71479199999999</v>
      </c>
      <c r="U3783" s="21">
        <f t="shared" ref="U3783:U3846" si="598">SUM(Q3783:T3783)</f>
        <v>1012.046778</v>
      </c>
      <c r="V3783" s="38">
        <f t="shared" ref="V3783:V3846" si="599">+U3783/K3783</f>
        <v>0.79423872205676338</v>
      </c>
    </row>
    <row r="3784" spans="1:22">
      <c r="A3784">
        <v>3779</v>
      </c>
      <c r="B3784" s="122">
        <f t="shared" si="590"/>
        <v>41797</v>
      </c>
      <c r="C3784" s="122">
        <f t="shared" si="590"/>
        <v>42162</v>
      </c>
      <c r="D3784" s="116">
        <f t="shared" si="591"/>
        <v>2015</v>
      </c>
      <c r="E3784" s="116">
        <f t="shared" si="592"/>
        <v>6</v>
      </c>
      <c r="F3784" s="120">
        <v>0</v>
      </c>
      <c r="G3784" s="121">
        <v>786.577</v>
      </c>
      <c r="H3784" s="121">
        <v>0</v>
      </c>
      <c r="I3784" s="121">
        <v>483.45499999999998</v>
      </c>
      <c r="J3784" s="119">
        <v>0</v>
      </c>
      <c r="K3784" s="117">
        <f t="shared" si="593"/>
        <v>1270.0319999999999</v>
      </c>
      <c r="L3784" s="116">
        <v>0</v>
      </c>
      <c r="M3784" s="116">
        <v>218.40199999999999</v>
      </c>
      <c r="N3784" s="116">
        <v>0</v>
      </c>
      <c r="O3784" s="116">
        <v>107.179</v>
      </c>
      <c r="P3784" s="116">
        <v>0</v>
      </c>
      <c r="Q3784" s="20">
        <f t="shared" si="594"/>
        <v>0</v>
      </c>
      <c r="R3784" s="20">
        <f t="shared" si="595"/>
        <v>698.23119399999996</v>
      </c>
      <c r="S3784" s="20">
        <f t="shared" si="596"/>
        <v>0</v>
      </c>
      <c r="T3784" s="20">
        <f t="shared" si="597"/>
        <v>340.40050400000001</v>
      </c>
      <c r="U3784" s="21">
        <f t="shared" si="598"/>
        <v>1038.6316979999999</v>
      </c>
      <c r="V3784" s="38">
        <f t="shared" si="599"/>
        <v>0.8177996286707736</v>
      </c>
    </row>
    <row r="3785" spans="1:22">
      <c r="A3785">
        <v>3780</v>
      </c>
      <c r="B3785" s="122">
        <f t="shared" si="590"/>
        <v>41797</v>
      </c>
      <c r="C3785" s="122">
        <f t="shared" si="590"/>
        <v>42162</v>
      </c>
      <c r="D3785" s="116">
        <f t="shared" si="591"/>
        <v>2015</v>
      </c>
      <c r="E3785" s="116">
        <f t="shared" si="592"/>
        <v>6</v>
      </c>
      <c r="F3785" s="120">
        <v>0</v>
      </c>
      <c r="G3785" s="121">
        <v>747.38400000000001</v>
      </c>
      <c r="H3785" s="121">
        <v>0</v>
      </c>
      <c r="I3785" s="121">
        <v>517.17600000000004</v>
      </c>
      <c r="J3785" s="119">
        <v>0</v>
      </c>
      <c r="K3785" s="117">
        <f t="shared" si="593"/>
        <v>1264.56</v>
      </c>
      <c r="L3785" s="116">
        <v>0</v>
      </c>
      <c r="M3785" s="116">
        <v>205.82599999999999</v>
      </c>
      <c r="N3785" s="116">
        <v>0</v>
      </c>
      <c r="O3785" s="116">
        <v>112.621</v>
      </c>
      <c r="P3785" s="116">
        <v>0</v>
      </c>
      <c r="Q3785" s="20">
        <f t="shared" si="594"/>
        <v>0</v>
      </c>
      <c r="R3785" s="20">
        <f t="shared" si="595"/>
        <v>658.02572199999997</v>
      </c>
      <c r="S3785" s="20">
        <f t="shared" si="596"/>
        <v>0</v>
      </c>
      <c r="T3785" s="20">
        <f t="shared" si="597"/>
        <v>357.68429600000002</v>
      </c>
      <c r="U3785" s="21">
        <f t="shared" si="598"/>
        <v>1015.710018</v>
      </c>
      <c r="V3785" s="38">
        <f t="shared" si="599"/>
        <v>0.80321219870943261</v>
      </c>
    </row>
    <row r="3786" spans="1:22">
      <c r="A3786">
        <v>3781</v>
      </c>
      <c r="B3786" s="122">
        <f t="shared" si="590"/>
        <v>41797</v>
      </c>
      <c r="C3786" s="122">
        <f t="shared" si="590"/>
        <v>42162</v>
      </c>
      <c r="D3786" s="116">
        <f t="shared" si="591"/>
        <v>2015</v>
      </c>
      <c r="E3786" s="116">
        <f t="shared" si="592"/>
        <v>6</v>
      </c>
      <c r="F3786" s="120">
        <v>0</v>
      </c>
      <c r="G3786" s="121">
        <v>772.45100000000002</v>
      </c>
      <c r="H3786" s="121">
        <v>0</v>
      </c>
      <c r="I3786" s="121">
        <v>538.52</v>
      </c>
      <c r="J3786" s="119">
        <v>0</v>
      </c>
      <c r="K3786" s="117">
        <f t="shared" si="593"/>
        <v>1310.971</v>
      </c>
      <c r="L3786" s="116">
        <v>0</v>
      </c>
      <c r="M3786" s="116">
        <v>211.03</v>
      </c>
      <c r="N3786" s="116">
        <v>0</v>
      </c>
      <c r="O3786" s="116">
        <v>116.10299999999999</v>
      </c>
      <c r="P3786" s="116">
        <v>0</v>
      </c>
      <c r="Q3786" s="20">
        <f t="shared" si="594"/>
        <v>0</v>
      </c>
      <c r="R3786" s="20">
        <f t="shared" si="595"/>
        <v>674.66291000000001</v>
      </c>
      <c r="S3786" s="20">
        <f t="shared" si="596"/>
        <v>0</v>
      </c>
      <c r="T3786" s="20">
        <f t="shared" si="597"/>
        <v>368.74312800000001</v>
      </c>
      <c r="U3786" s="21">
        <f t="shared" si="598"/>
        <v>1043.4060380000001</v>
      </c>
      <c r="V3786" s="38">
        <f t="shared" si="599"/>
        <v>0.79590321830154909</v>
      </c>
    </row>
    <row r="3787" spans="1:22">
      <c r="A3787">
        <v>3782</v>
      </c>
      <c r="B3787" s="122">
        <f t="shared" si="590"/>
        <v>41797</v>
      </c>
      <c r="C3787" s="122">
        <f t="shared" si="590"/>
        <v>42162</v>
      </c>
      <c r="D3787" s="116">
        <f t="shared" si="591"/>
        <v>2015</v>
      </c>
      <c r="E3787" s="116">
        <f t="shared" si="592"/>
        <v>6</v>
      </c>
      <c r="F3787" s="120">
        <v>0</v>
      </c>
      <c r="G3787" s="121">
        <v>771.80499999999995</v>
      </c>
      <c r="H3787" s="121">
        <v>0</v>
      </c>
      <c r="I3787" s="121">
        <v>551.28599999999994</v>
      </c>
      <c r="J3787" s="119">
        <v>0</v>
      </c>
      <c r="K3787" s="117">
        <f t="shared" si="593"/>
        <v>1323.0909999999999</v>
      </c>
      <c r="L3787" s="116">
        <v>0</v>
      </c>
      <c r="M3787" s="116">
        <v>211.11699999999999</v>
      </c>
      <c r="N3787" s="116">
        <v>0</v>
      </c>
      <c r="O3787" s="116">
        <v>118.35899999999999</v>
      </c>
      <c r="P3787" s="116">
        <v>0</v>
      </c>
      <c r="Q3787" s="20">
        <f t="shared" si="594"/>
        <v>0</v>
      </c>
      <c r="R3787" s="20">
        <f t="shared" si="595"/>
        <v>674.94104900000002</v>
      </c>
      <c r="S3787" s="20">
        <f t="shared" si="596"/>
        <v>0</v>
      </c>
      <c r="T3787" s="20">
        <f t="shared" si="597"/>
        <v>375.90818400000001</v>
      </c>
      <c r="U3787" s="21">
        <f t="shared" si="598"/>
        <v>1050.8492329999999</v>
      </c>
      <c r="V3787" s="38">
        <f t="shared" si="599"/>
        <v>0.79423806299037636</v>
      </c>
    </row>
    <row r="3788" spans="1:22">
      <c r="A3788">
        <v>3783</v>
      </c>
      <c r="B3788" s="122">
        <f t="shared" si="590"/>
        <v>41797</v>
      </c>
      <c r="C3788" s="122">
        <f t="shared" si="590"/>
        <v>42162</v>
      </c>
      <c r="D3788" s="116">
        <f t="shared" si="591"/>
        <v>2015</v>
      </c>
      <c r="E3788" s="116">
        <f t="shared" si="592"/>
        <v>6</v>
      </c>
      <c r="F3788" s="120">
        <v>0</v>
      </c>
      <c r="G3788" s="121">
        <v>856.14300000000003</v>
      </c>
      <c r="H3788" s="121">
        <v>9.42</v>
      </c>
      <c r="I3788" s="121">
        <v>545.63900000000001</v>
      </c>
      <c r="J3788" s="119">
        <v>0</v>
      </c>
      <c r="K3788" s="117">
        <f t="shared" si="593"/>
        <v>1411.202</v>
      </c>
      <c r="L3788" s="116">
        <v>0</v>
      </c>
      <c r="M3788" s="116">
        <v>237.49799999999999</v>
      </c>
      <c r="N3788" s="116">
        <v>55.345999999999997</v>
      </c>
      <c r="O3788" s="116">
        <v>117.20099999999999</v>
      </c>
      <c r="P3788" s="116">
        <v>0</v>
      </c>
      <c r="Q3788" s="20">
        <f t="shared" si="594"/>
        <v>0</v>
      </c>
      <c r="R3788" s="20">
        <f t="shared" si="595"/>
        <v>759.28110600000002</v>
      </c>
      <c r="S3788" s="20">
        <f t="shared" si="596"/>
        <v>107.980046</v>
      </c>
      <c r="T3788" s="20">
        <f t="shared" si="597"/>
        <v>372.23037599999998</v>
      </c>
      <c r="U3788" s="21">
        <f t="shared" si="598"/>
        <v>1239.491528</v>
      </c>
      <c r="V3788" s="38">
        <f t="shared" si="599"/>
        <v>0.87832325067566519</v>
      </c>
    </row>
    <row r="3789" spans="1:22">
      <c r="A3789">
        <v>3784</v>
      </c>
      <c r="B3789" s="122">
        <f t="shared" si="590"/>
        <v>41797</v>
      </c>
      <c r="C3789" s="122">
        <f t="shared" si="590"/>
        <v>42162</v>
      </c>
      <c r="D3789" s="116">
        <f t="shared" si="591"/>
        <v>2015</v>
      </c>
      <c r="E3789" s="116">
        <f t="shared" si="592"/>
        <v>6</v>
      </c>
      <c r="F3789" s="120">
        <v>0</v>
      </c>
      <c r="G3789" s="121">
        <v>778.36900000000003</v>
      </c>
      <c r="H3789" s="121">
        <v>0</v>
      </c>
      <c r="I3789" s="121">
        <v>552.33299999999997</v>
      </c>
      <c r="J3789" s="119">
        <v>0</v>
      </c>
      <c r="K3789" s="117">
        <f t="shared" si="593"/>
        <v>1330.702</v>
      </c>
      <c r="L3789" s="116">
        <v>0</v>
      </c>
      <c r="M3789" s="116">
        <v>213.87899999999999</v>
      </c>
      <c r="N3789" s="116">
        <v>0</v>
      </c>
      <c r="O3789" s="116">
        <v>118.017</v>
      </c>
      <c r="P3789" s="116">
        <v>0</v>
      </c>
      <c r="Q3789" s="20">
        <f t="shared" si="594"/>
        <v>0</v>
      </c>
      <c r="R3789" s="20">
        <f t="shared" si="595"/>
        <v>683.771163</v>
      </c>
      <c r="S3789" s="20">
        <f t="shared" si="596"/>
        <v>0</v>
      </c>
      <c r="T3789" s="20">
        <f t="shared" si="597"/>
        <v>374.82199200000002</v>
      </c>
      <c r="U3789" s="21">
        <f t="shared" si="598"/>
        <v>1058.593155</v>
      </c>
      <c r="V3789" s="38">
        <f t="shared" si="599"/>
        <v>0.79551481473688324</v>
      </c>
    </row>
    <row r="3790" spans="1:22">
      <c r="A3790">
        <v>3785</v>
      </c>
      <c r="B3790" s="122">
        <f t="shared" si="590"/>
        <v>41797</v>
      </c>
      <c r="C3790" s="122">
        <f t="shared" si="590"/>
        <v>42162</v>
      </c>
      <c r="D3790" s="116">
        <f t="shared" si="591"/>
        <v>2015</v>
      </c>
      <c r="E3790" s="116">
        <f t="shared" si="592"/>
        <v>6</v>
      </c>
      <c r="F3790" s="120">
        <v>0</v>
      </c>
      <c r="G3790" s="121">
        <v>774.08500000000004</v>
      </c>
      <c r="H3790" s="121">
        <v>0</v>
      </c>
      <c r="I3790" s="121">
        <v>541.59900000000005</v>
      </c>
      <c r="J3790" s="119">
        <v>0</v>
      </c>
      <c r="K3790" s="117">
        <f t="shared" si="593"/>
        <v>1315.6840000000002</v>
      </c>
      <c r="L3790" s="116">
        <v>0</v>
      </c>
      <c r="M3790" s="116">
        <v>213.02799999999999</v>
      </c>
      <c r="N3790" s="116">
        <v>0</v>
      </c>
      <c r="O3790" s="116">
        <v>114.812</v>
      </c>
      <c r="P3790" s="116">
        <v>0</v>
      </c>
      <c r="Q3790" s="20">
        <f t="shared" si="594"/>
        <v>0</v>
      </c>
      <c r="R3790" s="20">
        <f t="shared" si="595"/>
        <v>681.05051600000002</v>
      </c>
      <c r="S3790" s="20">
        <f t="shared" si="596"/>
        <v>0</v>
      </c>
      <c r="T3790" s="20">
        <f t="shared" si="597"/>
        <v>364.64291200000002</v>
      </c>
      <c r="U3790" s="21">
        <f t="shared" si="598"/>
        <v>1045.693428</v>
      </c>
      <c r="V3790" s="38">
        <f t="shared" si="599"/>
        <v>0.79479071570377069</v>
      </c>
    </row>
    <row r="3791" spans="1:22">
      <c r="A3791">
        <v>3786</v>
      </c>
      <c r="B3791" s="122">
        <f t="shared" si="590"/>
        <v>41797</v>
      </c>
      <c r="C3791" s="122">
        <f t="shared" si="590"/>
        <v>42162</v>
      </c>
      <c r="D3791" s="116">
        <f t="shared" si="591"/>
        <v>2015</v>
      </c>
      <c r="E3791" s="116">
        <f t="shared" si="592"/>
        <v>6</v>
      </c>
      <c r="F3791" s="120">
        <v>0</v>
      </c>
      <c r="G3791" s="121">
        <v>767.13900000000001</v>
      </c>
      <c r="H3791" s="121">
        <v>10.064</v>
      </c>
      <c r="I3791" s="121">
        <v>561.32899999999995</v>
      </c>
      <c r="J3791" s="119">
        <v>0</v>
      </c>
      <c r="K3791" s="117">
        <f t="shared" si="593"/>
        <v>1338.5319999999999</v>
      </c>
      <c r="L3791" s="116">
        <v>0</v>
      </c>
      <c r="M3791" s="116">
        <v>210.49600000000001</v>
      </c>
      <c r="N3791" s="116">
        <v>14.920999999999999</v>
      </c>
      <c r="O3791" s="116">
        <v>116.898</v>
      </c>
      <c r="P3791" s="116">
        <v>0</v>
      </c>
      <c r="Q3791" s="20">
        <f t="shared" si="594"/>
        <v>0</v>
      </c>
      <c r="R3791" s="20">
        <f t="shared" si="595"/>
        <v>672.95571200000006</v>
      </c>
      <c r="S3791" s="20">
        <f t="shared" si="596"/>
        <v>29.110870999999999</v>
      </c>
      <c r="T3791" s="20">
        <f t="shared" si="597"/>
        <v>371.26804800000002</v>
      </c>
      <c r="U3791" s="21">
        <f t="shared" si="598"/>
        <v>1073.3346310000002</v>
      </c>
      <c r="V3791" s="38">
        <f t="shared" si="599"/>
        <v>0.80187446471208779</v>
      </c>
    </row>
    <row r="3792" spans="1:22">
      <c r="A3792">
        <v>3787</v>
      </c>
      <c r="B3792" s="122">
        <f t="shared" si="590"/>
        <v>41797</v>
      </c>
      <c r="C3792" s="122">
        <f t="shared" si="590"/>
        <v>42162</v>
      </c>
      <c r="D3792" s="116">
        <f t="shared" si="591"/>
        <v>2015</v>
      </c>
      <c r="E3792" s="116">
        <f t="shared" si="592"/>
        <v>6</v>
      </c>
      <c r="F3792" s="120">
        <v>0</v>
      </c>
      <c r="G3792" s="121">
        <v>769.62800000000004</v>
      </c>
      <c r="H3792" s="121">
        <v>0</v>
      </c>
      <c r="I3792" s="121">
        <v>674.76</v>
      </c>
      <c r="J3792" s="119">
        <v>0</v>
      </c>
      <c r="K3792" s="117">
        <f t="shared" si="593"/>
        <v>1444.3879999999999</v>
      </c>
      <c r="L3792" s="116">
        <v>0</v>
      </c>
      <c r="M3792" s="116">
        <v>211.12700000000001</v>
      </c>
      <c r="N3792" s="116">
        <v>0</v>
      </c>
      <c r="O3792" s="116">
        <v>147.749</v>
      </c>
      <c r="P3792" s="116">
        <v>0</v>
      </c>
      <c r="Q3792" s="20">
        <f t="shared" si="594"/>
        <v>0</v>
      </c>
      <c r="R3792" s="20">
        <f t="shared" si="595"/>
        <v>674.97301900000002</v>
      </c>
      <c r="S3792" s="20">
        <f t="shared" si="596"/>
        <v>0</v>
      </c>
      <c r="T3792" s="20">
        <f t="shared" si="597"/>
        <v>469.25082400000002</v>
      </c>
      <c r="U3792" s="21">
        <f t="shared" si="598"/>
        <v>1144.223843</v>
      </c>
      <c r="V3792" s="38">
        <f t="shared" si="599"/>
        <v>0.79218592441920044</v>
      </c>
    </row>
    <row r="3793" spans="1:22">
      <c r="A3793">
        <v>3788</v>
      </c>
      <c r="B3793" s="122">
        <f t="shared" si="590"/>
        <v>41797</v>
      </c>
      <c r="C3793" s="122">
        <f t="shared" si="590"/>
        <v>42162</v>
      </c>
      <c r="D3793" s="116">
        <f t="shared" si="591"/>
        <v>2015</v>
      </c>
      <c r="E3793" s="116">
        <f t="shared" si="592"/>
        <v>6</v>
      </c>
      <c r="F3793" s="120">
        <v>0</v>
      </c>
      <c r="G3793" s="121">
        <v>1123.366</v>
      </c>
      <c r="H3793" s="121">
        <v>0</v>
      </c>
      <c r="I3793" s="121">
        <v>664.55700000000002</v>
      </c>
      <c r="J3793" s="119">
        <v>0</v>
      </c>
      <c r="K3793" s="117">
        <f t="shared" si="593"/>
        <v>1787.923</v>
      </c>
      <c r="L3793" s="116">
        <v>0</v>
      </c>
      <c r="M3793" s="116">
        <v>298.77699999999999</v>
      </c>
      <c r="N3793" s="116">
        <v>0</v>
      </c>
      <c r="O3793" s="116">
        <v>150.51300000000001</v>
      </c>
      <c r="P3793" s="116">
        <v>0</v>
      </c>
      <c r="Q3793" s="20">
        <f t="shared" si="594"/>
        <v>0</v>
      </c>
      <c r="R3793" s="20">
        <f t="shared" si="595"/>
        <v>955.19006899999999</v>
      </c>
      <c r="S3793" s="20">
        <f t="shared" si="596"/>
        <v>0</v>
      </c>
      <c r="T3793" s="20">
        <f t="shared" si="597"/>
        <v>478.02928800000007</v>
      </c>
      <c r="U3793" s="21">
        <f t="shared" si="598"/>
        <v>1433.2193569999999</v>
      </c>
      <c r="V3793" s="38">
        <f t="shared" si="599"/>
        <v>0.8016113428822158</v>
      </c>
    </row>
    <row r="3794" spans="1:22">
      <c r="A3794">
        <v>3789</v>
      </c>
      <c r="B3794" s="122">
        <f t="shared" si="590"/>
        <v>41797</v>
      </c>
      <c r="C3794" s="122">
        <f t="shared" si="590"/>
        <v>42162</v>
      </c>
      <c r="D3794" s="116">
        <f t="shared" si="591"/>
        <v>2015</v>
      </c>
      <c r="E3794" s="116">
        <f t="shared" si="592"/>
        <v>6</v>
      </c>
      <c r="F3794" s="120">
        <v>0</v>
      </c>
      <c r="G3794" s="121">
        <v>1135.2750000000001</v>
      </c>
      <c r="H3794" s="121">
        <v>0</v>
      </c>
      <c r="I3794" s="121">
        <v>549.48599999999999</v>
      </c>
      <c r="J3794" s="119">
        <v>0</v>
      </c>
      <c r="K3794" s="117">
        <f t="shared" si="593"/>
        <v>1684.761</v>
      </c>
      <c r="L3794" s="116">
        <v>0</v>
      </c>
      <c r="M3794" s="116">
        <v>301.358</v>
      </c>
      <c r="N3794" s="116">
        <v>0</v>
      </c>
      <c r="O3794" s="116">
        <v>126.07</v>
      </c>
      <c r="P3794" s="116">
        <v>0</v>
      </c>
      <c r="Q3794" s="20">
        <f t="shared" si="594"/>
        <v>0</v>
      </c>
      <c r="R3794" s="20">
        <f t="shared" si="595"/>
        <v>963.44152600000007</v>
      </c>
      <c r="S3794" s="20">
        <f t="shared" si="596"/>
        <v>0</v>
      </c>
      <c r="T3794" s="20">
        <f t="shared" si="597"/>
        <v>400.39832000000001</v>
      </c>
      <c r="U3794" s="21">
        <f t="shared" si="598"/>
        <v>1363.8398460000001</v>
      </c>
      <c r="V3794" s="38">
        <f t="shared" si="599"/>
        <v>0.80951532353847233</v>
      </c>
    </row>
    <row r="3795" spans="1:22">
      <c r="A3795">
        <v>3790</v>
      </c>
      <c r="B3795" s="122">
        <f t="shared" si="590"/>
        <v>41797</v>
      </c>
      <c r="C3795" s="122">
        <f t="shared" si="590"/>
        <v>42162</v>
      </c>
      <c r="D3795" s="116">
        <f t="shared" si="591"/>
        <v>2015</v>
      </c>
      <c r="E3795" s="116">
        <f t="shared" si="592"/>
        <v>6</v>
      </c>
      <c r="F3795" s="120">
        <v>0</v>
      </c>
      <c r="G3795" s="121">
        <v>1135.299</v>
      </c>
      <c r="H3795" s="121">
        <v>0</v>
      </c>
      <c r="I3795" s="121">
        <v>552.61800000000005</v>
      </c>
      <c r="J3795" s="119">
        <v>0</v>
      </c>
      <c r="K3795" s="117">
        <f t="shared" si="593"/>
        <v>1687.9169999999999</v>
      </c>
      <c r="L3795" s="116">
        <v>0</v>
      </c>
      <c r="M3795" s="116">
        <v>301.37700000000001</v>
      </c>
      <c r="N3795" s="116">
        <v>0</v>
      </c>
      <c r="O3795" s="116">
        <v>125.35299999999999</v>
      </c>
      <c r="P3795" s="116">
        <v>0</v>
      </c>
      <c r="Q3795" s="20">
        <f t="shared" si="594"/>
        <v>0</v>
      </c>
      <c r="R3795" s="20">
        <f t="shared" si="595"/>
        <v>963.50226900000007</v>
      </c>
      <c r="S3795" s="20">
        <f t="shared" si="596"/>
        <v>0</v>
      </c>
      <c r="T3795" s="20">
        <f t="shared" si="597"/>
        <v>398.121128</v>
      </c>
      <c r="U3795" s="21">
        <f t="shared" si="598"/>
        <v>1361.6233970000001</v>
      </c>
      <c r="V3795" s="38">
        <f t="shared" si="599"/>
        <v>0.80668859724737663</v>
      </c>
    </row>
    <row r="3796" spans="1:22">
      <c r="A3796">
        <v>3791</v>
      </c>
      <c r="B3796" s="122">
        <f t="shared" si="590"/>
        <v>41797</v>
      </c>
      <c r="C3796" s="122">
        <f t="shared" si="590"/>
        <v>42162</v>
      </c>
      <c r="D3796" s="116">
        <f t="shared" si="591"/>
        <v>2015</v>
      </c>
      <c r="E3796" s="116">
        <f t="shared" si="592"/>
        <v>6</v>
      </c>
      <c r="F3796" s="120">
        <v>0</v>
      </c>
      <c r="G3796" s="121">
        <v>1139.2860000000001</v>
      </c>
      <c r="H3796" s="121">
        <v>1.98</v>
      </c>
      <c r="I3796" s="121">
        <v>526.37400000000002</v>
      </c>
      <c r="J3796" s="119">
        <v>0</v>
      </c>
      <c r="K3796" s="117">
        <f t="shared" si="593"/>
        <v>1667.64</v>
      </c>
      <c r="L3796" s="116">
        <v>0</v>
      </c>
      <c r="M3796" s="116">
        <v>302.35700000000003</v>
      </c>
      <c r="N3796" s="116">
        <v>12.468</v>
      </c>
      <c r="O3796" s="116">
        <v>118.342</v>
      </c>
      <c r="P3796" s="116">
        <v>0</v>
      </c>
      <c r="Q3796" s="20">
        <f t="shared" si="594"/>
        <v>0</v>
      </c>
      <c r="R3796" s="20">
        <f t="shared" si="595"/>
        <v>966.63532900000007</v>
      </c>
      <c r="S3796" s="20">
        <f t="shared" si="596"/>
        <v>24.325068000000002</v>
      </c>
      <c r="T3796" s="20">
        <f t="shared" si="597"/>
        <v>375.85419200000001</v>
      </c>
      <c r="U3796" s="21">
        <f t="shared" si="598"/>
        <v>1366.8145890000001</v>
      </c>
      <c r="V3796" s="38">
        <f t="shared" si="599"/>
        <v>0.819610101100957</v>
      </c>
    </row>
    <row r="3797" spans="1:22">
      <c r="A3797">
        <v>3792</v>
      </c>
      <c r="B3797" s="122">
        <f t="shared" si="590"/>
        <v>41797</v>
      </c>
      <c r="C3797" s="122">
        <f t="shared" si="590"/>
        <v>42162</v>
      </c>
      <c r="D3797" s="116">
        <f t="shared" si="591"/>
        <v>2015</v>
      </c>
      <c r="E3797" s="116">
        <f t="shared" si="592"/>
        <v>6</v>
      </c>
      <c r="F3797" s="120">
        <v>0</v>
      </c>
      <c r="G3797" s="121">
        <v>1106.5029999999999</v>
      </c>
      <c r="H3797" s="121">
        <v>0</v>
      </c>
      <c r="I3797" s="121">
        <v>521.89200000000005</v>
      </c>
      <c r="J3797" s="119">
        <v>0</v>
      </c>
      <c r="K3797" s="117">
        <f t="shared" si="593"/>
        <v>1628.395</v>
      </c>
      <c r="L3797" s="116">
        <v>0</v>
      </c>
      <c r="M3797" s="116">
        <v>297.10700000000003</v>
      </c>
      <c r="N3797" s="116">
        <v>0</v>
      </c>
      <c r="O3797" s="116">
        <v>117.6</v>
      </c>
      <c r="P3797" s="116">
        <v>0</v>
      </c>
      <c r="Q3797" s="20">
        <f t="shared" si="594"/>
        <v>0</v>
      </c>
      <c r="R3797" s="20">
        <f t="shared" si="595"/>
        <v>949.85107900000014</v>
      </c>
      <c r="S3797" s="20">
        <f t="shared" si="596"/>
        <v>0</v>
      </c>
      <c r="T3797" s="20">
        <f t="shared" si="597"/>
        <v>373.49759999999998</v>
      </c>
      <c r="U3797" s="21">
        <f t="shared" si="598"/>
        <v>1323.3486790000002</v>
      </c>
      <c r="V3797" s="38">
        <f t="shared" si="599"/>
        <v>0.81267056150381212</v>
      </c>
    </row>
    <row r="3798" spans="1:22">
      <c r="A3798">
        <v>3793</v>
      </c>
      <c r="B3798" s="122">
        <f t="shared" si="590"/>
        <v>41798</v>
      </c>
      <c r="C3798" s="122">
        <f t="shared" si="590"/>
        <v>42163</v>
      </c>
      <c r="D3798" s="116">
        <f t="shared" si="591"/>
        <v>2015</v>
      </c>
      <c r="E3798" s="116">
        <f t="shared" si="592"/>
        <v>6</v>
      </c>
      <c r="F3798" s="120">
        <v>0</v>
      </c>
      <c r="G3798" s="121">
        <v>567.21199999999999</v>
      </c>
      <c r="H3798" s="121">
        <v>0</v>
      </c>
      <c r="I3798" s="121">
        <v>846.48</v>
      </c>
      <c r="J3798" s="119">
        <v>0</v>
      </c>
      <c r="K3798" s="117">
        <f t="shared" si="593"/>
        <v>1413.692</v>
      </c>
      <c r="L3798" s="116">
        <v>0</v>
      </c>
      <c r="M3798" s="116">
        <v>159.41999999999999</v>
      </c>
      <c r="N3798" s="116">
        <v>0</v>
      </c>
      <c r="O3798" s="116">
        <v>192.02799999999999</v>
      </c>
      <c r="P3798" s="116">
        <v>0</v>
      </c>
      <c r="Q3798" s="20">
        <f t="shared" si="594"/>
        <v>0</v>
      </c>
      <c r="R3798" s="20">
        <f t="shared" si="595"/>
        <v>509.66573999999997</v>
      </c>
      <c r="S3798" s="20">
        <f t="shared" si="596"/>
        <v>0</v>
      </c>
      <c r="T3798" s="20">
        <f t="shared" si="597"/>
        <v>609.88092800000004</v>
      </c>
      <c r="U3798" s="21">
        <f t="shared" si="598"/>
        <v>1119.546668</v>
      </c>
      <c r="V3798" s="38">
        <f t="shared" si="599"/>
        <v>0.79193110521952448</v>
      </c>
    </row>
    <row r="3799" spans="1:22">
      <c r="A3799">
        <v>3794</v>
      </c>
      <c r="B3799" s="122">
        <f t="shared" si="590"/>
        <v>41798</v>
      </c>
      <c r="C3799" s="122">
        <f t="shared" si="590"/>
        <v>42163</v>
      </c>
      <c r="D3799" s="116">
        <f t="shared" si="591"/>
        <v>2015</v>
      </c>
      <c r="E3799" s="116">
        <f t="shared" si="592"/>
        <v>6</v>
      </c>
      <c r="F3799" s="120">
        <v>0</v>
      </c>
      <c r="G3799" s="121">
        <v>158.995</v>
      </c>
      <c r="H3799" s="121">
        <v>0</v>
      </c>
      <c r="I3799" s="121">
        <v>1279.42</v>
      </c>
      <c r="J3799" s="119">
        <v>0</v>
      </c>
      <c r="K3799" s="117">
        <f t="shared" si="593"/>
        <v>1438.415</v>
      </c>
      <c r="L3799" s="116">
        <v>0</v>
      </c>
      <c r="M3799" s="116">
        <v>50.954999999999998</v>
      </c>
      <c r="N3799" s="116">
        <v>0</v>
      </c>
      <c r="O3799" s="116">
        <v>277.42899999999997</v>
      </c>
      <c r="P3799" s="116">
        <v>0</v>
      </c>
      <c r="Q3799" s="20">
        <f t="shared" si="594"/>
        <v>0</v>
      </c>
      <c r="R3799" s="20">
        <f t="shared" si="595"/>
        <v>162.90313499999999</v>
      </c>
      <c r="S3799" s="20">
        <f t="shared" si="596"/>
        <v>0</v>
      </c>
      <c r="T3799" s="20">
        <f t="shared" si="597"/>
        <v>881.11450400000001</v>
      </c>
      <c r="U3799" s="21">
        <f t="shared" si="598"/>
        <v>1044.0176389999999</v>
      </c>
      <c r="V3799" s="38">
        <f t="shared" si="599"/>
        <v>0.72581114560123461</v>
      </c>
    </row>
    <row r="3800" spans="1:22">
      <c r="A3800">
        <v>3795</v>
      </c>
      <c r="B3800" s="122">
        <f t="shared" si="590"/>
        <v>41798</v>
      </c>
      <c r="C3800" s="122">
        <f t="shared" si="590"/>
        <v>42163</v>
      </c>
      <c r="D3800" s="116">
        <f t="shared" si="591"/>
        <v>2015</v>
      </c>
      <c r="E3800" s="116">
        <f t="shared" si="592"/>
        <v>6</v>
      </c>
      <c r="F3800" s="120">
        <v>0</v>
      </c>
      <c r="G3800" s="121">
        <v>189.732</v>
      </c>
      <c r="H3800" s="121">
        <v>0</v>
      </c>
      <c r="I3800" s="121">
        <v>1074.71</v>
      </c>
      <c r="J3800" s="119">
        <v>0</v>
      </c>
      <c r="K3800" s="117">
        <f t="shared" si="593"/>
        <v>1264.442</v>
      </c>
      <c r="L3800" s="116">
        <v>0</v>
      </c>
      <c r="M3800" s="116">
        <v>67.444000000000003</v>
      </c>
      <c r="N3800" s="116">
        <v>0</v>
      </c>
      <c r="O3800" s="116">
        <v>221.34899999999999</v>
      </c>
      <c r="P3800" s="116">
        <v>0</v>
      </c>
      <c r="Q3800" s="20">
        <f t="shared" si="594"/>
        <v>0</v>
      </c>
      <c r="R3800" s="20">
        <f t="shared" si="595"/>
        <v>215.61846800000001</v>
      </c>
      <c r="S3800" s="20">
        <f t="shared" si="596"/>
        <v>0</v>
      </c>
      <c r="T3800" s="20">
        <f t="shared" si="597"/>
        <v>703.00442399999997</v>
      </c>
      <c r="U3800" s="21">
        <f t="shared" si="598"/>
        <v>918.62289199999998</v>
      </c>
      <c r="V3800" s="38">
        <f t="shared" si="599"/>
        <v>0.72650457039547878</v>
      </c>
    </row>
    <row r="3801" spans="1:22">
      <c r="A3801">
        <v>3796</v>
      </c>
      <c r="B3801" s="122">
        <f t="shared" si="590"/>
        <v>41798</v>
      </c>
      <c r="C3801" s="122">
        <f t="shared" si="590"/>
        <v>42163</v>
      </c>
      <c r="D3801" s="116">
        <f t="shared" si="591"/>
        <v>2015</v>
      </c>
      <c r="E3801" s="116">
        <f t="shared" si="592"/>
        <v>6</v>
      </c>
      <c r="F3801" s="120">
        <v>0</v>
      </c>
      <c r="G3801" s="121">
        <v>212.90199999999999</v>
      </c>
      <c r="H3801" s="121">
        <v>0</v>
      </c>
      <c r="I3801" s="121">
        <v>1126.0630000000001</v>
      </c>
      <c r="J3801" s="119">
        <v>0</v>
      </c>
      <c r="K3801" s="117">
        <f t="shared" si="593"/>
        <v>1338.9650000000001</v>
      </c>
      <c r="L3801" s="116">
        <v>0</v>
      </c>
      <c r="M3801" s="116">
        <v>73.864999999999995</v>
      </c>
      <c r="N3801" s="116">
        <v>0</v>
      </c>
      <c r="O3801" s="116">
        <v>229.41399999999999</v>
      </c>
      <c r="P3801" s="116">
        <v>0</v>
      </c>
      <c r="Q3801" s="20">
        <f t="shared" si="594"/>
        <v>0</v>
      </c>
      <c r="R3801" s="20">
        <f t="shared" si="595"/>
        <v>236.14640499999999</v>
      </c>
      <c r="S3801" s="20">
        <f t="shared" si="596"/>
        <v>0</v>
      </c>
      <c r="T3801" s="20">
        <f t="shared" si="597"/>
        <v>728.61886400000003</v>
      </c>
      <c r="U3801" s="21">
        <f t="shared" si="598"/>
        <v>964.76526899999999</v>
      </c>
      <c r="V3801" s="38">
        <f t="shared" si="599"/>
        <v>0.72053061058354761</v>
      </c>
    </row>
    <row r="3802" spans="1:22">
      <c r="A3802">
        <v>3797</v>
      </c>
      <c r="B3802" s="122">
        <f t="shared" si="590"/>
        <v>41798</v>
      </c>
      <c r="C3802" s="122">
        <f t="shared" si="590"/>
        <v>42163</v>
      </c>
      <c r="D3802" s="116">
        <f t="shared" si="591"/>
        <v>2015</v>
      </c>
      <c r="E3802" s="116">
        <f t="shared" si="592"/>
        <v>6</v>
      </c>
      <c r="F3802" s="120">
        <v>0</v>
      </c>
      <c r="G3802" s="121">
        <v>217.88399999999999</v>
      </c>
      <c r="H3802" s="121">
        <v>0</v>
      </c>
      <c r="I3802" s="121">
        <v>1141.701</v>
      </c>
      <c r="J3802" s="119">
        <v>0</v>
      </c>
      <c r="K3802" s="117">
        <f t="shared" si="593"/>
        <v>1359.585</v>
      </c>
      <c r="L3802" s="116">
        <v>0</v>
      </c>
      <c r="M3802" s="116">
        <v>73.855000000000004</v>
      </c>
      <c r="N3802" s="116">
        <v>0</v>
      </c>
      <c r="O3802" s="116">
        <v>231.833</v>
      </c>
      <c r="P3802" s="116">
        <v>0</v>
      </c>
      <c r="Q3802" s="20">
        <f t="shared" si="594"/>
        <v>0</v>
      </c>
      <c r="R3802" s="20">
        <f t="shared" si="595"/>
        <v>236.11443500000001</v>
      </c>
      <c r="S3802" s="20">
        <f t="shared" si="596"/>
        <v>0</v>
      </c>
      <c r="T3802" s="20">
        <f t="shared" si="597"/>
        <v>736.30160799999999</v>
      </c>
      <c r="U3802" s="21">
        <f t="shared" si="598"/>
        <v>972.41604299999995</v>
      </c>
      <c r="V3802" s="38">
        <f t="shared" si="599"/>
        <v>0.71523004666865253</v>
      </c>
    </row>
    <row r="3803" spans="1:22">
      <c r="A3803">
        <v>3798</v>
      </c>
      <c r="B3803" s="122">
        <f t="shared" si="590"/>
        <v>41798</v>
      </c>
      <c r="C3803" s="122">
        <f t="shared" si="590"/>
        <v>42163</v>
      </c>
      <c r="D3803" s="116">
        <f t="shared" si="591"/>
        <v>2015</v>
      </c>
      <c r="E3803" s="116">
        <f t="shared" si="592"/>
        <v>6</v>
      </c>
      <c r="F3803" s="120">
        <v>0</v>
      </c>
      <c r="G3803" s="121">
        <v>217.50800000000001</v>
      </c>
      <c r="H3803" s="121">
        <v>0</v>
      </c>
      <c r="I3803" s="121">
        <v>1241.1510000000001</v>
      </c>
      <c r="J3803" s="119">
        <v>0</v>
      </c>
      <c r="K3803" s="117">
        <f t="shared" si="593"/>
        <v>1458.6590000000001</v>
      </c>
      <c r="L3803" s="116">
        <v>0</v>
      </c>
      <c r="M3803" s="116">
        <v>74.233999999999995</v>
      </c>
      <c r="N3803" s="116">
        <v>0</v>
      </c>
      <c r="O3803" s="116">
        <v>253.48699999999999</v>
      </c>
      <c r="P3803" s="116">
        <v>0</v>
      </c>
      <c r="Q3803" s="20">
        <f t="shared" si="594"/>
        <v>0</v>
      </c>
      <c r="R3803" s="20">
        <f t="shared" si="595"/>
        <v>237.326098</v>
      </c>
      <c r="S3803" s="20">
        <f t="shared" si="596"/>
        <v>0</v>
      </c>
      <c r="T3803" s="20">
        <f t="shared" si="597"/>
        <v>805.07471199999998</v>
      </c>
      <c r="U3803" s="21">
        <f t="shared" si="598"/>
        <v>1042.4008100000001</v>
      </c>
      <c r="V3803" s="38">
        <f t="shared" si="599"/>
        <v>0.71462953987189604</v>
      </c>
    </row>
    <row r="3804" spans="1:22">
      <c r="A3804">
        <v>3799</v>
      </c>
      <c r="B3804" s="122">
        <f t="shared" si="590"/>
        <v>41798</v>
      </c>
      <c r="C3804" s="122">
        <f t="shared" si="590"/>
        <v>42163</v>
      </c>
      <c r="D3804" s="116">
        <f t="shared" si="591"/>
        <v>2015</v>
      </c>
      <c r="E3804" s="116">
        <f t="shared" si="592"/>
        <v>6</v>
      </c>
      <c r="F3804" s="120">
        <v>0</v>
      </c>
      <c r="G3804" s="121">
        <v>187.351</v>
      </c>
      <c r="H3804" s="121">
        <v>0</v>
      </c>
      <c r="I3804" s="121">
        <v>1280.5709999999999</v>
      </c>
      <c r="J3804" s="119">
        <v>0</v>
      </c>
      <c r="K3804" s="117">
        <f t="shared" si="593"/>
        <v>1467.922</v>
      </c>
      <c r="L3804" s="116">
        <v>0</v>
      </c>
      <c r="M3804" s="116">
        <v>59.012</v>
      </c>
      <c r="N3804" s="116">
        <v>0</v>
      </c>
      <c r="O3804" s="116">
        <v>265.916</v>
      </c>
      <c r="P3804" s="116">
        <v>0</v>
      </c>
      <c r="Q3804" s="20">
        <f t="shared" si="594"/>
        <v>0</v>
      </c>
      <c r="R3804" s="20">
        <f t="shared" si="595"/>
        <v>188.66136399999999</v>
      </c>
      <c r="S3804" s="20">
        <f t="shared" si="596"/>
        <v>0</v>
      </c>
      <c r="T3804" s="20">
        <f t="shared" si="597"/>
        <v>844.549216</v>
      </c>
      <c r="U3804" s="21">
        <f t="shared" si="598"/>
        <v>1033.2105799999999</v>
      </c>
      <c r="V3804" s="38">
        <f t="shared" si="599"/>
        <v>0.70385931950062741</v>
      </c>
    </row>
    <row r="3805" spans="1:22">
      <c r="A3805">
        <v>3800</v>
      </c>
      <c r="B3805" s="122">
        <f t="shared" si="590"/>
        <v>41798</v>
      </c>
      <c r="C3805" s="122">
        <f t="shared" si="590"/>
        <v>42163</v>
      </c>
      <c r="D3805" s="116">
        <f t="shared" si="591"/>
        <v>2015</v>
      </c>
      <c r="E3805" s="116">
        <f t="shared" si="592"/>
        <v>6</v>
      </c>
      <c r="F3805" s="120">
        <v>0</v>
      </c>
      <c r="G3805" s="121">
        <v>186.309</v>
      </c>
      <c r="H3805" s="121">
        <v>0</v>
      </c>
      <c r="I3805" s="121">
        <v>1435.451</v>
      </c>
      <c r="J3805" s="119">
        <v>0</v>
      </c>
      <c r="K3805" s="117">
        <f t="shared" si="593"/>
        <v>1621.76</v>
      </c>
      <c r="L3805" s="116">
        <v>0</v>
      </c>
      <c r="M3805" s="116">
        <v>59.222999999999999</v>
      </c>
      <c r="N3805" s="116">
        <v>0</v>
      </c>
      <c r="O3805" s="116">
        <v>298.96499999999997</v>
      </c>
      <c r="P3805" s="116">
        <v>0</v>
      </c>
      <c r="Q3805" s="20">
        <f t="shared" si="594"/>
        <v>0</v>
      </c>
      <c r="R3805" s="20">
        <f t="shared" si="595"/>
        <v>189.33593099999999</v>
      </c>
      <c r="S3805" s="20">
        <f t="shared" si="596"/>
        <v>0</v>
      </c>
      <c r="T3805" s="20">
        <f t="shared" si="597"/>
        <v>949.51283999999998</v>
      </c>
      <c r="U3805" s="21">
        <f t="shared" si="598"/>
        <v>1138.8487709999999</v>
      </c>
      <c r="V3805" s="38">
        <f t="shared" si="599"/>
        <v>0.70223015181037884</v>
      </c>
    </row>
    <row r="3806" spans="1:22">
      <c r="A3806">
        <v>3801</v>
      </c>
      <c r="B3806" s="122">
        <f t="shared" si="590"/>
        <v>41798</v>
      </c>
      <c r="C3806" s="122">
        <f t="shared" si="590"/>
        <v>42163</v>
      </c>
      <c r="D3806" s="116">
        <f t="shared" si="591"/>
        <v>2015</v>
      </c>
      <c r="E3806" s="116">
        <f t="shared" si="592"/>
        <v>6</v>
      </c>
      <c r="F3806" s="120">
        <v>0</v>
      </c>
      <c r="G3806" s="121">
        <v>187.018</v>
      </c>
      <c r="H3806" s="121">
        <v>0</v>
      </c>
      <c r="I3806" s="121">
        <v>1442.028</v>
      </c>
      <c r="J3806" s="119">
        <v>0</v>
      </c>
      <c r="K3806" s="117">
        <f t="shared" si="593"/>
        <v>1629.046</v>
      </c>
      <c r="L3806" s="116">
        <v>0</v>
      </c>
      <c r="M3806" s="116">
        <v>59.524000000000001</v>
      </c>
      <c r="N3806" s="116">
        <v>0</v>
      </c>
      <c r="O3806" s="116">
        <v>301.00299999999999</v>
      </c>
      <c r="P3806" s="116">
        <v>0</v>
      </c>
      <c r="Q3806" s="20">
        <f t="shared" si="594"/>
        <v>0</v>
      </c>
      <c r="R3806" s="20">
        <f t="shared" si="595"/>
        <v>190.29822799999999</v>
      </c>
      <c r="S3806" s="20">
        <f t="shared" si="596"/>
        <v>0</v>
      </c>
      <c r="T3806" s="20">
        <f t="shared" si="597"/>
        <v>955.98552800000004</v>
      </c>
      <c r="U3806" s="21">
        <f t="shared" si="598"/>
        <v>1146.283756</v>
      </c>
      <c r="V3806" s="38">
        <f t="shared" si="599"/>
        <v>0.70365339959706474</v>
      </c>
    </row>
    <row r="3807" spans="1:22">
      <c r="A3807">
        <v>3802</v>
      </c>
      <c r="B3807" s="122">
        <f t="shared" ref="B3807:C3870" si="600">+B3783+1</f>
        <v>41798</v>
      </c>
      <c r="C3807" s="122">
        <f t="shared" si="600"/>
        <v>42163</v>
      </c>
      <c r="D3807" s="116">
        <f t="shared" si="591"/>
        <v>2015</v>
      </c>
      <c r="E3807" s="116">
        <f t="shared" si="592"/>
        <v>6</v>
      </c>
      <c r="F3807" s="120">
        <v>0</v>
      </c>
      <c r="G3807" s="121">
        <v>189.113</v>
      </c>
      <c r="H3807" s="121">
        <v>9.9000000000000005E-2</v>
      </c>
      <c r="I3807" s="121">
        <v>1471.569</v>
      </c>
      <c r="J3807" s="119">
        <v>0</v>
      </c>
      <c r="K3807" s="117">
        <f t="shared" si="593"/>
        <v>1660.7809999999999</v>
      </c>
      <c r="L3807" s="116">
        <v>0</v>
      </c>
      <c r="M3807" s="116">
        <v>59.575000000000003</v>
      </c>
      <c r="N3807" s="116">
        <v>0.48699999999999999</v>
      </c>
      <c r="O3807" s="116">
        <v>308.33499999999998</v>
      </c>
      <c r="P3807" s="116">
        <v>0</v>
      </c>
      <c r="Q3807" s="20">
        <f t="shared" si="594"/>
        <v>0</v>
      </c>
      <c r="R3807" s="20">
        <f t="shared" si="595"/>
        <v>190.461275</v>
      </c>
      <c r="S3807" s="20">
        <f t="shared" si="596"/>
        <v>0.95013700000000001</v>
      </c>
      <c r="T3807" s="20">
        <f t="shared" si="597"/>
        <v>979.27196000000004</v>
      </c>
      <c r="U3807" s="21">
        <f t="shared" si="598"/>
        <v>1170.683372</v>
      </c>
      <c r="V3807" s="38">
        <f t="shared" si="599"/>
        <v>0.70489930460427952</v>
      </c>
    </row>
    <row r="3808" spans="1:22">
      <c r="A3808">
        <v>3803</v>
      </c>
      <c r="B3808" s="122">
        <f t="shared" si="600"/>
        <v>41798</v>
      </c>
      <c r="C3808" s="122">
        <f t="shared" si="600"/>
        <v>42163</v>
      </c>
      <c r="D3808" s="116">
        <f t="shared" si="591"/>
        <v>2015</v>
      </c>
      <c r="E3808" s="116">
        <f t="shared" si="592"/>
        <v>6</v>
      </c>
      <c r="F3808" s="120">
        <v>0</v>
      </c>
      <c r="G3808" s="121">
        <v>190.68299999999999</v>
      </c>
      <c r="H3808" s="121">
        <v>0</v>
      </c>
      <c r="I3808" s="121">
        <v>1488.7</v>
      </c>
      <c r="J3808" s="119">
        <v>0</v>
      </c>
      <c r="K3808" s="117">
        <f t="shared" si="593"/>
        <v>1679.383</v>
      </c>
      <c r="L3808" s="116">
        <v>0</v>
      </c>
      <c r="M3808" s="116">
        <v>59.936999999999998</v>
      </c>
      <c r="N3808" s="116">
        <v>0</v>
      </c>
      <c r="O3808" s="116">
        <v>314.16500000000002</v>
      </c>
      <c r="P3808" s="116">
        <v>0</v>
      </c>
      <c r="Q3808" s="20">
        <f t="shared" si="594"/>
        <v>0</v>
      </c>
      <c r="R3808" s="20">
        <f t="shared" si="595"/>
        <v>191.61858899999999</v>
      </c>
      <c r="S3808" s="20">
        <f t="shared" si="596"/>
        <v>0</v>
      </c>
      <c r="T3808" s="20">
        <f t="shared" si="597"/>
        <v>997.78804000000014</v>
      </c>
      <c r="U3808" s="21">
        <f t="shared" si="598"/>
        <v>1189.4066290000001</v>
      </c>
      <c r="V3808" s="38">
        <f t="shared" si="599"/>
        <v>0.70824024597128832</v>
      </c>
    </row>
    <row r="3809" spans="1:22">
      <c r="A3809">
        <v>3804</v>
      </c>
      <c r="B3809" s="122">
        <f t="shared" si="600"/>
        <v>41798</v>
      </c>
      <c r="C3809" s="122">
        <f t="shared" si="600"/>
        <v>42163</v>
      </c>
      <c r="D3809" s="116">
        <f t="shared" si="591"/>
        <v>2015</v>
      </c>
      <c r="E3809" s="116">
        <f t="shared" si="592"/>
        <v>6</v>
      </c>
      <c r="F3809" s="120">
        <v>0</v>
      </c>
      <c r="G3809" s="121">
        <v>191.35599999999999</v>
      </c>
      <c r="H3809" s="121">
        <v>0</v>
      </c>
      <c r="I3809" s="121">
        <v>1484.348</v>
      </c>
      <c r="J3809" s="119">
        <v>0</v>
      </c>
      <c r="K3809" s="117">
        <f t="shared" si="593"/>
        <v>1675.704</v>
      </c>
      <c r="L3809" s="116">
        <v>0</v>
      </c>
      <c r="M3809" s="116">
        <v>60.078000000000003</v>
      </c>
      <c r="N3809" s="116">
        <v>0</v>
      </c>
      <c r="O3809" s="116">
        <v>313.11</v>
      </c>
      <c r="P3809" s="116">
        <v>0</v>
      </c>
      <c r="Q3809" s="20">
        <f t="shared" si="594"/>
        <v>0</v>
      </c>
      <c r="R3809" s="20">
        <f t="shared" si="595"/>
        <v>192.069366</v>
      </c>
      <c r="S3809" s="20">
        <f t="shared" si="596"/>
        <v>0</v>
      </c>
      <c r="T3809" s="20">
        <f t="shared" si="597"/>
        <v>994.43736000000013</v>
      </c>
      <c r="U3809" s="21">
        <f t="shared" si="598"/>
        <v>1186.5067260000001</v>
      </c>
      <c r="V3809" s="38">
        <f t="shared" si="599"/>
        <v>0.70806462597212882</v>
      </c>
    </row>
    <row r="3810" spans="1:22">
      <c r="A3810">
        <v>3805</v>
      </c>
      <c r="B3810" s="122">
        <f t="shared" si="600"/>
        <v>41798</v>
      </c>
      <c r="C3810" s="122">
        <f t="shared" si="600"/>
        <v>42163</v>
      </c>
      <c r="D3810" s="116">
        <f t="shared" si="591"/>
        <v>2015</v>
      </c>
      <c r="E3810" s="116">
        <f t="shared" si="592"/>
        <v>6</v>
      </c>
      <c r="F3810" s="120">
        <v>0</v>
      </c>
      <c r="G3810" s="121">
        <v>193.72399999999999</v>
      </c>
      <c r="H3810" s="121">
        <v>0</v>
      </c>
      <c r="I3810" s="121">
        <v>1478.2159999999999</v>
      </c>
      <c r="J3810" s="119">
        <v>0</v>
      </c>
      <c r="K3810" s="117">
        <f t="shared" si="593"/>
        <v>1671.9399999999998</v>
      </c>
      <c r="L3810" s="116">
        <v>0</v>
      </c>
      <c r="M3810" s="116">
        <v>60.83</v>
      </c>
      <c r="N3810" s="116">
        <v>0</v>
      </c>
      <c r="O3810" s="116">
        <v>311.80500000000001</v>
      </c>
      <c r="P3810" s="116">
        <v>0</v>
      </c>
      <c r="Q3810" s="20">
        <f t="shared" si="594"/>
        <v>0</v>
      </c>
      <c r="R3810" s="20">
        <f t="shared" si="595"/>
        <v>194.47351</v>
      </c>
      <c r="S3810" s="20">
        <f t="shared" si="596"/>
        <v>0</v>
      </c>
      <c r="T3810" s="20">
        <f t="shared" si="597"/>
        <v>990.29268000000002</v>
      </c>
      <c r="U3810" s="21">
        <f t="shared" si="598"/>
        <v>1184.7661900000001</v>
      </c>
      <c r="V3810" s="38">
        <f t="shared" si="599"/>
        <v>0.7086176477624796</v>
      </c>
    </row>
    <row r="3811" spans="1:22">
      <c r="A3811">
        <v>3806</v>
      </c>
      <c r="B3811" s="122">
        <f t="shared" si="600"/>
        <v>41798</v>
      </c>
      <c r="C3811" s="122">
        <f t="shared" si="600"/>
        <v>42163</v>
      </c>
      <c r="D3811" s="116">
        <f t="shared" si="591"/>
        <v>2015</v>
      </c>
      <c r="E3811" s="116">
        <f t="shared" si="592"/>
        <v>6</v>
      </c>
      <c r="F3811" s="120">
        <v>0</v>
      </c>
      <c r="G3811" s="121">
        <v>194.69499999999999</v>
      </c>
      <c r="H3811" s="121">
        <v>0</v>
      </c>
      <c r="I3811" s="121">
        <v>1480.6210000000001</v>
      </c>
      <c r="J3811" s="119">
        <v>0</v>
      </c>
      <c r="K3811" s="117">
        <f t="shared" si="593"/>
        <v>1675.316</v>
      </c>
      <c r="L3811" s="116">
        <v>0</v>
      </c>
      <c r="M3811" s="116">
        <v>60.959000000000003</v>
      </c>
      <c r="N3811" s="116">
        <v>0</v>
      </c>
      <c r="O3811" s="116">
        <v>312.13900000000001</v>
      </c>
      <c r="P3811" s="116">
        <v>0</v>
      </c>
      <c r="Q3811" s="20">
        <f t="shared" si="594"/>
        <v>0</v>
      </c>
      <c r="R3811" s="20">
        <f t="shared" si="595"/>
        <v>194.88592300000002</v>
      </c>
      <c r="S3811" s="20">
        <f t="shared" si="596"/>
        <v>0</v>
      </c>
      <c r="T3811" s="20">
        <f t="shared" si="597"/>
        <v>991.35346400000003</v>
      </c>
      <c r="U3811" s="21">
        <f t="shared" si="598"/>
        <v>1186.2393870000001</v>
      </c>
      <c r="V3811" s="38">
        <f t="shared" si="599"/>
        <v>0.70806903712493652</v>
      </c>
    </row>
    <row r="3812" spans="1:22">
      <c r="A3812">
        <v>3807</v>
      </c>
      <c r="B3812" s="122">
        <f t="shared" si="600"/>
        <v>41798</v>
      </c>
      <c r="C3812" s="122">
        <f t="shared" si="600"/>
        <v>42163</v>
      </c>
      <c r="D3812" s="116">
        <f t="shared" si="591"/>
        <v>2015</v>
      </c>
      <c r="E3812" s="116">
        <f t="shared" si="592"/>
        <v>6</v>
      </c>
      <c r="F3812" s="120">
        <v>0</v>
      </c>
      <c r="G3812" s="121">
        <v>194.51900000000001</v>
      </c>
      <c r="H3812" s="121">
        <v>0</v>
      </c>
      <c r="I3812" s="121">
        <v>1467.452</v>
      </c>
      <c r="J3812" s="119">
        <v>0</v>
      </c>
      <c r="K3812" s="117">
        <f t="shared" si="593"/>
        <v>1661.971</v>
      </c>
      <c r="L3812" s="116">
        <v>0</v>
      </c>
      <c r="M3812" s="116">
        <v>60.898000000000003</v>
      </c>
      <c r="N3812" s="116">
        <v>0</v>
      </c>
      <c r="O3812" s="116">
        <v>330.86900000000003</v>
      </c>
      <c r="P3812" s="116">
        <v>0</v>
      </c>
      <c r="Q3812" s="20">
        <f t="shared" si="594"/>
        <v>0</v>
      </c>
      <c r="R3812" s="20">
        <f t="shared" si="595"/>
        <v>194.69090600000001</v>
      </c>
      <c r="S3812" s="20">
        <f t="shared" si="596"/>
        <v>0</v>
      </c>
      <c r="T3812" s="20">
        <f t="shared" si="597"/>
        <v>1050.8399440000001</v>
      </c>
      <c r="U3812" s="21">
        <f t="shared" si="598"/>
        <v>1245.5308500000001</v>
      </c>
      <c r="V3812" s="38">
        <f t="shared" si="599"/>
        <v>0.74942995395226519</v>
      </c>
    </row>
    <row r="3813" spans="1:22">
      <c r="A3813">
        <v>3808</v>
      </c>
      <c r="B3813" s="122">
        <f t="shared" si="600"/>
        <v>41798</v>
      </c>
      <c r="C3813" s="122">
        <f t="shared" si="600"/>
        <v>42163</v>
      </c>
      <c r="D3813" s="116">
        <f t="shared" si="591"/>
        <v>2015</v>
      </c>
      <c r="E3813" s="116">
        <f t="shared" si="592"/>
        <v>6</v>
      </c>
      <c r="F3813" s="120">
        <v>0</v>
      </c>
      <c r="G3813" s="121">
        <v>194.66399999999999</v>
      </c>
      <c r="H3813" s="121">
        <v>1.1970000000000001</v>
      </c>
      <c r="I3813" s="121">
        <v>1424.9369999999999</v>
      </c>
      <c r="J3813" s="119">
        <v>0</v>
      </c>
      <c r="K3813" s="117">
        <f t="shared" si="593"/>
        <v>1620.7979999999998</v>
      </c>
      <c r="L3813" s="116">
        <v>0</v>
      </c>
      <c r="M3813" s="116">
        <v>60.848999999999997</v>
      </c>
      <c r="N3813" s="116">
        <v>6.7</v>
      </c>
      <c r="O3813" s="116">
        <v>302.12799999999999</v>
      </c>
      <c r="P3813" s="116">
        <v>0</v>
      </c>
      <c r="Q3813" s="20">
        <f t="shared" si="594"/>
        <v>0</v>
      </c>
      <c r="R3813" s="20">
        <f t="shared" si="595"/>
        <v>194.53425300000001</v>
      </c>
      <c r="S3813" s="20">
        <f t="shared" si="596"/>
        <v>13.071700000000002</v>
      </c>
      <c r="T3813" s="20">
        <f t="shared" si="597"/>
        <v>959.55852800000002</v>
      </c>
      <c r="U3813" s="21">
        <f t="shared" si="598"/>
        <v>1167.164481</v>
      </c>
      <c r="V3813" s="38">
        <f t="shared" si="599"/>
        <v>0.72011717746443427</v>
      </c>
    </row>
    <row r="3814" spans="1:22">
      <c r="A3814">
        <v>3809</v>
      </c>
      <c r="B3814" s="122">
        <f t="shared" si="600"/>
        <v>41798</v>
      </c>
      <c r="C3814" s="122">
        <f t="shared" si="600"/>
        <v>42163</v>
      </c>
      <c r="D3814" s="116">
        <f t="shared" si="591"/>
        <v>2015</v>
      </c>
      <c r="E3814" s="116">
        <f t="shared" si="592"/>
        <v>6</v>
      </c>
      <c r="F3814" s="120">
        <v>0</v>
      </c>
      <c r="G3814" s="121">
        <v>194.08500000000001</v>
      </c>
      <c r="H3814" s="121">
        <v>3.1709999999999998</v>
      </c>
      <c r="I3814" s="121">
        <v>1447.038</v>
      </c>
      <c r="J3814" s="119">
        <v>0</v>
      </c>
      <c r="K3814" s="117">
        <f t="shared" si="593"/>
        <v>1644.2940000000001</v>
      </c>
      <c r="L3814" s="116">
        <v>0</v>
      </c>
      <c r="M3814" s="116">
        <v>61.151000000000003</v>
      </c>
      <c r="N3814" s="116">
        <v>6.8470000000000004</v>
      </c>
      <c r="O3814" s="116">
        <v>305.375</v>
      </c>
      <c r="P3814" s="116">
        <v>0</v>
      </c>
      <c r="Q3814" s="20">
        <f t="shared" si="594"/>
        <v>0</v>
      </c>
      <c r="R3814" s="20">
        <f t="shared" si="595"/>
        <v>195.49974700000001</v>
      </c>
      <c r="S3814" s="20">
        <f t="shared" si="596"/>
        <v>13.358497000000002</v>
      </c>
      <c r="T3814" s="20">
        <f t="shared" si="597"/>
        <v>969.87100000000009</v>
      </c>
      <c r="U3814" s="21">
        <f t="shared" si="598"/>
        <v>1178.7292440000001</v>
      </c>
      <c r="V3814" s="38">
        <f t="shared" si="599"/>
        <v>0.71686039357925047</v>
      </c>
    </row>
    <row r="3815" spans="1:22">
      <c r="A3815">
        <v>3810</v>
      </c>
      <c r="B3815" s="122">
        <f t="shared" si="600"/>
        <v>41798</v>
      </c>
      <c r="C3815" s="122">
        <f t="shared" si="600"/>
        <v>42163</v>
      </c>
      <c r="D3815" s="116">
        <f t="shared" si="591"/>
        <v>2015</v>
      </c>
      <c r="E3815" s="116">
        <f t="shared" si="592"/>
        <v>6</v>
      </c>
      <c r="F3815" s="120">
        <v>0</v>
      </c>
      <c r="G3815" s="121">
        <v>193.72499999999999</v>
      </c>
      <c r="H3815" s="121">
        <v>0</v>
      </c>
      <c r="I3815" s="121">
        <v>1424.9960000000001</v>
      </c>
      <c r="J3815" s="119">
        <v>0</v>
      </c>
      <c r="K3815" s="117">
        <f t="shared" si="593"/>
        <v>1618.721</v>
      </c>
      <c r="L3815" s="116">
        <v>0</v>
      </c>
      <c r="M3815" s="116">
        <v>61.162999999999997</v>
      </c>
      <c r="N3815" s="116">
        <v>0</v>
      </c>
      <c r="O3815" s="116">
        <v>305.661</v>
      </c>
      <c r="P3815" s="116">
        <v>0</v>
      </c>
      <c r="Q3815" s="20">
        <f t="shared" si="594"/>
        <v>0</v>
      </c>
      <c r="R3815" s="20">
        <f t="shared" si="595"/>
        <v>195.53811099999999</v>
      </c>
      <c r="S3815" s="20">
        <f t="shared" si="596"/>
        <v>0</v>
      </c>
      <c r="T3815" s="20">
        <f t="shared" si="597"/>
        <v>970.77933600000006</v>
      </c>
      <c r="U3815" s="21">
        <f t="shared" si="598"/>
        <v>1166.3174470000001</v>
      </c>
      <c r="V3815" s="38">
        <f t="shared" si="599"/>
        <v>0.72051789468351868</v>
      </c>
    </row>
    <row r="3816" spans="1:22">
      <c r="A3816">
        <v>3811</v>
      </c>
      <c r="B3816" s="122">
        <f t="shared" si="600"/>
        <v>41798</v>
      </c>
      <c r="C3816" s="122">
        <f t="shared" si="600"/>
        <v>42163</v>
      </c>
      <c r="D3816" s="116">
        <f t="shared" si="591"/>
        <v>2015</v>
      </c>
      <c r="E3816" s="116">
        <f t="shared" si="592"/>
        <v>6</v>
      </c>
      <c r="F3816" s="120">
        <v>0</v>
      </c>
      <c r="G3816" s="121">
        <v>182.87899999999999</v>
      </c>
      <c r="H3816" s="121">
        <v>0.97799999999999998</v>
      </c>
      <c r="I3816" s="121">
        <v>1880.249</v>
      </c>
      <c r="J3816" s="119">
        <v>0</v>
      </c>
      <c r="K3816" s="117">
        <f t="shared" si="593"/>
        <v>2064.1060000000002</v>
      </c>
      <c r="L3816" s="116">
        <v>0</v>
      </c>
      <c r="M3816" s="116">
        <v>56.984999999999999</v>
      </c>
      <c r="N3816" s="116">
        <v>1.2709999999999999</v>
      </c>
      <c r="O3816" s="116">
        <v>396.78500000000003</v>
      </c>
      <c r="P3816" s="116">
        <v>0</v>
      </c>
      <c r="Q3816" s="20">
        <f t="shared" si="594"/>
        <v>0</v>
      </c>
      <c r="R3816" s="20">
        <f t="shared" si="595"/>
        <v>182.18104500000001</v>
      </c>
      <c r="S3816" s="20">
        <f t="shared" si="596"/>
        <v>2.4797210000000001</v>
      </c>
      <c r="T3816" s="20">
        <f t="shared" si="597"/>
        <v>1260.1891600000001</v>
      </c>
      <c r="U3816" s="21">
        <f t="shared" si="598"/>
        <v>1444.8499260000001</v>
      </c>
      <c r="V3816" s="38">
        <f t="shared" si="599"/>
        <v>0.69998823994504156</v>
      </c>
    </row>
    <row r="3817" spans="1:22">
      <c r="A3817">
        <v>3812</v>
      </c>
      <c r="B3817" s="122">
        <f t="shared" si="600"/>
        <v>41798</v>
      </c>
      <c r="C3817" s="122">
        <f t="shared" si="600"/>
        <v>42163</v>
      </c>
      <c r="D3817" s="116">
        <f t="shared" si="591"/>
        <v>2015</v>
      </c>
      <c r="E3817" s="116">
        <f t="shared" si="592"/>
        <v>6</v>
      </c>
      <c r="F3817" s="120">
        <v>0</v>
      </c>
      <c r="G3817" s="121">
        <v>182.57400000000001</v>
      </c>
      <c r="H3817" s="121">
        <v>0</v>
      </c>
      <c r="I3817" s="121">
        <v>1948.9259999999999</v>
      </c>
      <c r="J3817" s="119">
        <v>0</v>
      </c>
      <c r="K3817" s="117">
        <f t="shared" si="593"/>
        <v>2131.5</v>
      </c>
      <c r="L3817" s="116">
        <v>0</v>
      </c>
      <c r="M3817" s="116">
        <v>56.792000000000002</v>
      </c>
      <c r="N3817" s="116">
        <v>0</v>
      </c>
      <c r="O3817" s="116">
        <v>414.952</v>
      </c>
      <c r="P3817" s="116">
        <v>0</v>
      </c>
      <c r="Q3817" s="20">
        <f t="shared" si="594"/>
        <v>0</v>
      </c>
      <c r="R3817" s="20">
        <f t="shared" si="595"/>
        <v>181.56402400000002</v>
      </c>
      <c r="S3817" s="20">
        <f t="shared" si="596"/>
        <v>0</v>
      </c>
      <c r="T3817" s="20">
        <f t="shared" si="597"/>
        <v>1317.8875520000001</v>
      </c>
      <c r="U3817" s="21">
        <f t="shared" si="598"/>
        <v>1499.4515760000002</v>
      </c>
      <c r="V3817" s="38">
        <f t="shared" si="599"/>
        <v>0.70347247290640402</v>
      </c>
    </row>
    <row r="3818" spans="1:22">
      <c r="A3818">
        <v>3813</v>
      </c>
      <c r="B3818" s="122">
        <f t="shared" si="600"/>
        <v>41798</v>
      </c>
      <c r="C3818" s="122">
        <f t="shared" si="600"/>
        <v>42163</v>
      </c>
      <c r="D3818" s="116">
        <f t="shared" si="591"/>
        <v>2015</v>
      </c>
      <c r="E3818" s="116">
        <f t="shared" si="592"/>
        <v>6</v>
      </c>
      <c r="F3818" s="120">
        <v>0</v>
      </c>
      <c r="G3818" s="121">
        <v>183.27600000000001</v>
      </c>
      <c r="H3818" s="121">
        <v>0</v>
      </c>
      <c r="I3818" s="121">
        <v>1965.558</v>
      </c>
      <c r="J3818" s="119">
        <v>0</v>
      </c>
      <c r="K3818" s="117">
        <f t="shared" si="593"/>
        <v>2148.8339999999998</v>
      </c>
      <c r="L3818" s="116">
        <v>0</v>
      </c>
      <c r="M3818" s="116">
        <v>56.753999999999998</v>
      </c>
      <c r="N3818" s="116">
        <v>0</v>
      </c>
      <c r="O3818" s="116">
        <v>418.92899999999997</v>
      </c>
      <c r="P3818" s="116">
        <v>0</v>
      </c>
      <c r="Q3818" s="20">
        <f t="shared" si="594"/>
        <v>0</v>
      </c>
      <c r="R3818" s="20">
        <f t="shared" si="595"/>
        <v>181.44253799999998</v>
      </c>
      <c r="S3818" s="20">
        <f t="shared" si="596"/>
        <v>0</v>
      </c>
      <c r="T3818" s="20">
        <f t="shared" si="597"/>
        <v>1330.5185039999999</v>
      </c>
      <c r="U3818" s="21">
        <f t="shared" si="598"/>
        <v>1511.9610419999999</v>
      </c>
      <c r="V3818" s="38">
        <f t="shared" si="599"/>
        <v>0.70361928469113943</v>
      </c>
    </row>
    <row r="3819" spans="1:22">
      <c r="A3819">
        <v>3814</v>
      </c>
      <c r="B3819" s="122">
        <f t="shared" si="600"/>
        <v>41798</v>
      </c>
      <c r="C3819" s="122">
        <f t="shared" si="600"/>
        <v>42163</v>
      </c>
      <c r="D3819" s="116">
        <f t="shared" si="591"/>
        <v>2015</v>
      </c>
      <c r="E3819" s="116">
        <f t="shared" si="592"/>
        <v>6</v>
      </c>
      <c r="F3819" s="120">
        <v>0</v>
      </c>
      <c r="G3819" s="121">
        <v>183.489</v>
      </c>
      <c r="H3819" s="121">
        <v>0</v>
      </c>
      <c r="I3819" s="121">
        <v>1938.1569999999999</v>
      </c>
      <c r="J3819" s="119">
        <v>0</v>
      </c>
      <c r="K3819" s="117">
        <f t="shared" si="593"/>
        <v>2121.6459999999997</v>
      </c>
      <c r="L3819" s="116">
        <v>0</v>
      </c>
      <c r="M3819" s="116">
        <v>56.825000000000003</v>
      </c>
      <c r="N3819" s="116">
        <v>0</v>
      </c>
      <c r="O3819" s="116">
        <v>411.40499999999997</v>
      </c>
      <c r="P3819" s="116">
        <v>0</v>
      </c>
      <c r="Q3819" s="20">
        <f t="shared" si="594"/>
        <v>0</v>
      </c>
      <c r="R3819" s="20">
        <f t="shared" si="595"/>
        <v>181.66952500000002</v>
      </c>
      <c r="S3819" s="20">
        <f t="shared" si="596"/>
        <v>0</v>
      </c>
      <c r="T3819" s="20">
        <f t="shared" si="597"/>
        <v>1306.62228</v>
      </c>
      <c r="U3819" s="21">
        <f t="shared" si="598"/>
        <v>1488.2918050000001</v>
      </c>
      <c r="V3819" s="38">
        <f t="shared" si="599"/>
        <v>0.701479796818131</v>
      </c>
    </row>
    <row r="3820" spans="1:22">
      <c r="A3820">
        <v>3815</v>
      </c>
      <c r="B3820" s="122">
        <f t="shared" si="600"/>
        <v>41798</v>
      </c>
      <c r="C3820" s="122">
        <f t="shared" si="600"/>
        <v>42163</v>
      </c>
      <c r="D3820" s="116">
        <f t="shared" si="591"/>
        <v>2015</v>
      </c>
      <c r="E3820" s="116">
        <f t="shared" si="592"/>
        <v>6</v>
      </c>
      <c r="F3820" s="120">
        <v>0</v>
      </c>
      <c r="G3820" s="121">
        <v>183.61199999999999</v>
      </c>
      <c r="H3820" s="121">
        <v>0</v>
      </c>
      <c r="I3820" s="121">
        <v>1862.1210000000001</v>
      </c>
      <c r="J3820" s="119">
        <v>0</v>
      </c>
      <c r="K3820" s="117">
        <f t="shared" si="593"/>
        <v>2045.7330000000002</v>
      </c>
      <c r="L3820" s="116">
        <v>0</v>
      </c>
      <c r="M3820" s="116">
        <v>56.902000000000001</v>
      </c>
      <c r="N3820" s="116">
        <v>0</v>
      </c>
      <c r="O3820" s="116">
        <v>388.63799999999998</v>
      </c>
      <c r="P3820" s="116">
        <v>0</v>
      </c>
      <c r="Q3820" s="20">
        <f t="shared" si="594"/>
        <v>0</v>
      </c>
      <c r="R3820" s="20">
        <f t="shared" si="595"/>
        <v>181.915694</v>
      </c>
      <c r="S3820" s="20">
        <f t="shared" si="596"/>
        <v>0</v>
      </c>
      <c r="T3820" s="20">
        <f t="shared" si="597"/>
        <v>1234.314288</v>
      </c>
      <c r="U3820" s="21">
        <f t="shared" si="598"/>
        <v>1416.2299820000001</v>
      </c>
      <c r="V3820" s="38">
        <f t="shared" si="599"/>
        <v>0.69228485926560301</v>
      </c>
    </row>
    <row r="3821" spans="1:22">
      <c r="A3821">
        <v>3816</v>
      </c>
      <c r="B3821" s="122">
        <f t="shared" si="600"/>
        <v>41798</v>
      </c>
      <c r="C3821" s="122">
        <f t="shared" si="600"/>
        <v>42163</v>
      </c>
      <c r="D3821" s="116">
        <f t="shared" si="591"/>
        <v>2015</v>
      </c>
      <c r="E3821" s="116">
        <f t="shared" si="592"/>
        <v>6</v>
      </c>
      <c r="F3821" s="120">
        <v>0</v>
      </c>
      <c r="G3821" s="121">
        <v>194.988</v>
      </c>
      <c r="H3821" s="121">
        <v>0</v>
      </c>
      <c r="I3821" s="121">
        <v>1789.99</v>
      </c>
      <c r="J3821" s="119">
        <v>0</v>
      </c>
      <c r="K3821" s="117">
        <f t="shared" si="593"/>
        <v>1984.9780000000001</v>
      </c>
      <c r="L3821" s="116">
        <v>0</v>
      </c>
      <c r="M3821" s="116">
        <v>60.960999999999999</v>
      </c>
      <c r="N3821" s="116">
        <v>0</v>
      </c>
      <c r="O3821" s="116">
        <v>367.03399999999999</v>
      </c>
      <c r="P3821" s="116">
        <v>0</v>
      </c>
      <c r="Q3821" s="20">
        <f t="shared" si="594"/>
        <v>0</v>
      </c>
      <c r="R3821" s="20">
        <f t="shared" si="595"/>
        <v>194.89231699999999</v>
      </c>
      <c r="S3821" s="20">
        <f t="shared" si="596"/>
        <v>0</v>
      </c>
      <c r="T3821" s="20">
        <f t="shared" si="597"/>
        <v>1165.6999840000001</v>
      </c>
      <c r="U3821" s="21">
        <f t="shared" si="598"/>
        <v>1360.5923010000001</v>
      </c>
      <c r="V3821" s="38">
        <f t="shared" si="599"/>
        <v>0.68544452432218395</v>
      </c>
    </row>
    <row r="3822" spans="1:22">
      <c r="A3822">
        <v>3817</v>
      </c>
      <c r="B3822" s="122">
        <f t="shared" si="600"/>
        <v>41799</v>
      </c>
      <c r="C3822" s="122">
        <f t="shared" si="600"/>
        <v>42164</v>
      </c>
      <c r="D3822" s="116">
        <f t="shared" si="591"/>
        <v>2015</v>
      </c>
      <c r="E3822" s="116">
        <f t="shared" si="592"/>
        <v>6</v>
      </c>
      <c r="F3822" s="120">
        <v>0</v>
      </c>
      <c r="G3822" s="121">
        <v>195.05099999999999</v>
      </c>
      <c r="H3822" s="121">
        <v>0</v>
      </c>
      <c r="I3822" s="121">
        <v>1369.152</v>
      </c>
      <c r="J3822" s="119">
        <v>0</v>
      </c>
      <c r="K3822" s="117">
        <f t="shared" si="593"/>
        <v>1564.203</v>
      </c>
      <c r="L3822" s="116">
        <v>0</v>
      </c>
      <c r="M3822" s="116">
        <v>61.643999999999998</v>
      </c>
      <c r="N3822" s="116">
        <v>0</v>
      </c>
      <c r="O3822" s="116">
        <v>287.18299999999999</v>
      </c>
      <c r="P3822" s="116">
        <v>0</v>
      </c>
      <c r="Q3822" s="20">
        <f t="shared" si="594"/>
        <v>0</v>
      </c>
      <c r="R3822" s="20">
        <f t="shared" si="595"/>
        <v>197.07586799999999</v>
      </c>
      <c r="S3822" s="20">
        <f t="shared" si="596"/>
        <v>0</v>
      </c>
      <c r="T3822" s="20">
        <f t="shared" si="597"/>
        <v>912.093208</v>
      </c>
      <c r="U3822" s="21">
        <f t="shared" si="598"/>
        <v>1109.1690759999999</v>
      </c>
      <c r="V3822" s="38">
        <f t="shared" si="599"/>
        <v>0.70909535143456437</v>
      </c>
    </row>
    <row r="3823" spans="1:22">
      <c r="A3823">
        <v>3818</v>
      </c>
      <c r="B3823" s="122">
        <f t="shared" si="600"/>
        <v>41799</v>
      </c>
      <c r="C3823" s="122">
        <f t="shared" si="600"/>
        <v>42164</v>
      </c>
      <c r="D3823" s="116">
        <f t="shared" si="591"/>
        <v>2015</v>
      </c>
      <c r="E3823" s="116">
        <f t="shared" si="592"/>
        <v>6</v>
      </c>
      <c r="F3823" s="120">
        <v>0</v>
      </c>
      <c r="G3823" s="121">
        <v>194.233</v>
      </c>
      <c r="H3823" s="121">
        <v>0</v>
      </c>
      <c r="I3823" s="121">
        <v>1347.558</v>
      </c>
      <c r="J3823" s="119">
        <v>0</v>
      </c>
      <c r="K3823" s="117">
        <f t="shared" si="593"/>
        <v>1541.7909999999999</v>
      </c>
      <c r="L3823" s="116">
        <v>0</v>
      </c>
      <c r="M3823" s="116">
        <v>61.798999999999999</v>
      </c>
      <c r="N3823" s="116">
        <v>0</v>
      </c>
      <c r="O3823" s="116">
        <v>280.27100000000002</v>
      </c>
      <c r="P3823" s="116">
        <v>0</v>
      </c>
      <c r="Q3823" s="20">
        <f t="shared" si="594"/>
        <v>0</v>
      </c>
      <c r="R3823" s="20">
        <f t="shared" si="595"/>
        <v>197.571403</v>
      </c>
      <c r="S3823" s="20">
        <f t="shared" si="596"/>
        <v>0</v>
      </c>
      <c r="T3823" s="20">
        <f t="shared" si="597"/>
        <v>890.14069600000005</v>
      </c>
      <c r="U3823" s="21">
        <f t="shared" si="598"/>
        <v>1087.7120990000001</v>
      </c>
      <c r="V3823" s="38">
        <f t="shared" si="599"/>
        <v>0.70548608663560763</v>
      </c>
    </row>
    <row r="3824" spans="1:22">
      <c r="A3824">
        <v>3819</v>
      </c>
      <c r="B3824" s="122">
        <f t="shared" si="600"/>
        <v>41799</v>
      </c>
      <c r="C3824" s="122">
        <f t="shared" si="600"/>
        <v>42164</v>
      </c>
      <c r="D3824" s="116">
        <f t="shared" si="591"/>
        <v>2015</v>
      </c>
      <c r="E3824" s="116">
        <f t="shared" si="592"/>
        <v>6</v>
      </c>
      <c r="F3824" s="120">
        <v>0</v>
      </c>
      <c r="G3824" s="121">
        <v>194.01599999999999</v>
      </c>
      <c r="H3824" s="121">
        <v>0</v>
      </c>
      <c r="I3824" s="121">
        <v>1349.848</v>
      </c>
      <c r="J3824" s="119">
        <v>0</v>
      </c>
      <c r="K3824" s="117">
        <f t="shared" si="593"/>
        <v>1543.864</v>
      </c>
      <c r="L3824" s="116">
        <v>0</v>
      </c>
      <c r="M3824" s="116">
        <v>61.716000000000001</v>
      </c>
      <c r="N3824" s="116">
        <v>0</v>
      </c>
      <c r="O3824" s="116">
        <v>280.12400000000002</v>
      </c>
      <c r="P3824" s="116">
        <v>0</v>
      </c>
      <c r="Q3824" s="20">
        <f t="shared" si="594"/>
        <v>0</v>
      </c>
      <c r="R3824" s="20">
        <f t="shared" si="595"/>
        <v>197.30605199999999</v>
      </c>
      <c r="S3824" s="20">
        <f t="shared" si="596"/>
        <v>0</v>
      </c>
      <c r="T3824" s="20">
        <f t="shared" si="597"/>
        <v>889.67382400000008</v>
      </c>
      <c r="U3824" s="21">
        <f t="shared" si="598"/>
        <v>1086.9798760000001</v>
      </c>
      <c r="V3824" s="38">
        <f t="shared" si="599"/>
        <v>0.70406452640906203</v>
      </c>
    </row>
    <row r="3825" spans="1:22">
      <c r="A3825">
        <v>3820</v>
      </c>
      <c r="B3825" s="122">
        <f t="shared" si="600"/>
        <v>41799</v>
      </c>
      <c r="C3825" s="122">
        <f t="shared" si="600"/>
        <v>42164</v>
      </c>
      <c r="D3825" s="116">
        <f t="shared" si="591"/>
        <v>2015</v>
      </c>
      <c r="E3825" s="116">
        <f t="shared" si="592"/>
        <v>6</v>
      </c>
      <c r="F3825" s="120">
        <v>0</v>
      </c>
      <c r="G3825" s="121">
        <v>195.39500000000001</v>
      </c>
      <c r="H3825" s="121">
        <v>0</v>
      </c>
      <c r="I3825" s="121">
        <v>1347.8030000000001</v>
      </c>
      <c r="J3825" s="119">
        <v>0</v>
      </c>
      <c r="K3825" s="117">
        <f t="shared" si="593"/>
        <v>1543.1980000000001</v>
      </c>
      <c r="L3825" s="116">
        <v>0</v>
      </c>
      <c r="M3825" s="116">
        <v>61.723999999999997</v>
      </c>
      <c r="N3825" s="116">
        <v>0</v>
      </c>
      <c r="O3825" s="116">
        <v>279.63799999999998</v>
      </c>
      <c r="P3825" s="116">
        <v>0</v>
      </c>
      <c r="Q3825" s="20">
        <f t="shared" si="594"/>
        <v>0</v>
      </c>
      <c r="R3825" s="20">
        <f t="shared" si="595"/>
        <v>197.33162799999999</v>
      </c>
      <c r="S3825" s="20">
        <f t="shared" si="596"/>
        <v>0</v>
      </c>
      <c r="T3825" s="20">
        <f t="shared" si="597"/>
        <v>888.13028799999995</v>
      </c>
      <c r="U3825" s="21">
        <f t="shared" si="598"/>
        <v>1085.461916</v>
      </c>
      <c r="V3825" s="38">
        <f t="shared" si="599"/>
        <v>0.7033847348169191</v>
      </c>
    </row>
    <row r="3826" spans="1:22">
      <c r="A3826">
        <v>3821</v>
      </c>
      <c r="B3826" s="122">
        <f t="shared" si="600"/>
        <v>41799</v>
      </c>
      <c r="C3826" s="122">
        <f t="shared" si="600"/>
        <v>42164</v>
      </c>
      <c r="D3826" s="116">
        <f t="shared" si="591"/>
        <v>2015</v>
      </c>
      <c r="E3826" s="116">
        <f t="shared" si="592"/>
        <v>6</v>
      </c>
      <c r="F3826" s="120">
        <v>0</v>
      </c>
      <c r="G3826" s="121">
        <v>195.41399999999999</v>
      </c>
      <c r="H3826" s="121">
        <v>0</v>
      </c>
      <c r="I3826" s="121">
        <v>1350.5150000000001</v>
      </c>
      <c r="J3826" s="119">
        <v>0</v>
      </c>
      <c r="K3826" s="117">
        <f t="shared" si="593"/>
        <v>1545.9290000000001</v>
      </c>
      <c r="L3826" s="116">
        <v>0</v>
      </c>
      <c r="M3826" s="116">
        <v>61.789000000000001</v>
      </c>
      <c r="N3826" s="116">
        <v>0</v>
      </c>
      <c r="O3826" s="116">
        <v>280.017</v>
      </c>
      <c r="P3826" s="116">
        <v>0</v>
      </c>
      <c r="Q3826" s="20">
        <f t="shared" si="594"/>
        <v>0</v>
      </c>
      <c r="R3826" s="20">
        <f t="shared" si="595"/>
        <v>197.539433</v>
      </c>
      <c r="S3826" s="20">
        <f t="shared" si="596"/>
        <v>0</v>
      </c>
      <c r="T3826" s="20">
        <f t="shared" si="597"/>
        <v>889.33399200000008</v>
      </c>
      <c r="U3826" s="21">
        <f t="shared" si="598"/>
        <v>1086.873425</v>
      </c>
      <c r="V3826" s="38">
        <f t="shared" si="599"/>
        <v>0.70305520175894232</v>
      </c>
    </row>
    <row r="3827" spans="1:22">
      <c r="A3827">
        <v>3822</v>
      </c>
      <c r="B3827" s="122">
        <f t="shared" si="600"/>
        <v>41799</v>
      </c>
      <c r="C3827" s="122">
        <f t="shared" si="600"/>
        <v>42164</v>
      </c>
      <c r="D3827" s="116">
        <f t="shared" si="591"/>
        <v>2015</v>
      </c>
      <c r="E3827" s="116">
        <f t="shared" si="592"/>
        <v>6</v>
      </c>
      <c r="F3827" s="120">
        <v>0</v>
      </c>
      <c r="G3827" s="121">
        <v>195.352</v>
      </c>
      <c r="H3827" s="121">
        <v>2.52</v>
      </c>
      <c r="I3827" s="121">
        <v>1348.2809999999999</v>
      </c>
      <c r="J3827" s="119">
        <v>0</v>
      </c>
      <c r="K3827" s="117">
        <f t="shared" si="593"/>
        <v>1546.153</v>
      </c>
      <c r="L3827" s="116">
        <v>0</v>
      </c>
      <c r="M3827" s="116">
        <v>61.716999999999999</v>
      </c>
      <c r="N3827" s="116">
        <v>3.294</v>
      </c>
      <c r="O3827" s="116">
        <v>279.57900000000001</v>
      </c>
      <c r="P3827" s="116">
        <v>0</v>
      </c>
      <c r="Q3827" s="20">
        <f t="shared" si="594"/>
        <v>0</v>
      </c>
      <c r="R3827" s="20">
        <f t="shared" si="595"/>
        <v>197.30924899999999</v>
      </c>
      <c r="S3827" s="20">
        <f t="shared" si="596"/>
        <v>6.4265940000000006</v>
      </c>
      <c r="T3827" s="20">
        <f t="shared" si="597"/>
        <v>887.94290400000011</v>
      </c>
      <c r="U3827" s="21">
        <f t="shared" si="598"/>
        <v>1091.6787470000002</v>
      </c>
      <c r="V3827" s="38">
        <f t="shared" si="599"/>
        <v>0.70606126754596743</v>
      </c>
    </row>
    <row r="3828" spans="1:22">
      <c r="A3828">
        <v>3823</v>
      </c>
      <c r="B3828" s="122">
        <f t="shared" si="600"/>
        <v>41799</v>
      </c>
      <c r="C3828" s="122">
        <f t="shared" si="600"/>
        <v>42164</v>
      </c>
      <c r="D3828" s="116">
        <f t="shared" si="591"/>
        <v>2015</v>
      </c>
      <c r="E3828" s="116">
        <f t="shared" si="592"/>
        <v>6</v>
      </c>
      <c r="F3828" s="120">
        <v>0</v>
      </c>
      <c r="G3828" s="121">
        <v>215.83699999999999</v>
      </c>
      <c r="H3828" s="121">
        <v>0</v>
      </c>
      <c r="I3828" s="121">
        <v>1357.252</v>
      </c>
      <c r="J3828" s="119">
        <v>0</v>
      </c>
      <c r="K3828" s="117">
        <f t="shared" si="593"/>
        <v>1573.0889999999999</v>
      </c>
      <c r="L3828" s="116">
        <v>0</v>
      </c>
      <c r="M3828" s="116">
        <v>69.376999999999995</v>
      </c>
      <c r="N3828" s="116">
        <v>0</v>
      </c>
      <c r="O3828" s="116">
        <v>285.57400000000001</v>
      </c>
      <c r="P3828" s="116">
        <v>0</v>
      </c>
      <c r="Q3828" s="20">
        <f t="shared" si="594"/>
        <v>0</v>
      </c>
      <c r="R3828" s="20">
        <f t="shared" si="595"/>
        <v>221.79826899999998</v>
      </c>
      <c r="S3828" s="20">
        <f t="shared" si="596"/>
        <v>0</v>
      </c>
      <c r="T3828" s="20">
        <f t="shared" si="597"/>
        <v>906.98302400000011</v>
      </c>
      <c r="U3828" s="21">
        <f t="shared" si="598"/>
        <v>1128.781293</v>
      </c>
      <c r="V3828" s="38">
        <f t="shared" si="599"/>
        <v>0.71755717127257268</v>
      </c>
    </row>
    <row r="3829" spans="1:22">
      <c r="A3829">
        <v>3824</v>
      </c>
      <c r="B3829" s="122">
        <f t="shared" si="600"/>
        <v>41799</v>
      </c>
      <c r="C3829" s="122">
        <f t="shared" si="600"/>
        <v>42164</v>
      </c>
      <c r="D3829" s="116">
        <f t="shared" si="591"/>
        <v>2015</v>
      </c>
      <c r="E3829" s="116">
        <f t="shared" si="592"/>
        <v>6</v>
      </c>
      <c r="F3829" s="120">
        <v>0</v>
      </c>
      <c r="G3829" s="121">
        <v>214.16200000000001</v>
      </c>
      <c r="H3829" s="121">
        <v>4.4999999999999998E-2</v>
      </c>
      <c r="I3829" s="121">
        <v>1425.933</v>
      </c>
      <c r="J3829" s="119">
        <v>0</v>
      </c>
      <c r="K3829" s="117">
        <f t="shared" si="593"/>
        <v>1640.1399999999999</v>
      </c>
      <c r="L3829" s="116">
        <v>0</v>
      </c>
      <c r="M3829" s="116">
        <v>69.275999999999996</v>
      </c>
      <c r="N3829" s="116">
        <v>1.5660000000000001</v>
      </c>
      <c r="O3829" s="116">
        <v>303.024</v>
      </c>
      <c r="P3829" s="116">
        <v>0</v>
      </c>
      <c r="Q3829" s="20">
        <f t="shared" si="594"/>
        <v>0</v>
      </c>
      <c r="R3829" s="20">
        <f t="shared" si="595"/>
        <v>221.47537199999999</v>
      </c>
      <c r="S3829" s="20">
        <f t="shared" si="596"/>
        <v>3.055266</v>
      </c>
      <c r="T3829" s="20">
        <f t="shared" si="597"/>
        <v>962.404224</v>
      </c>
      <c r="U3829" s="21">
        <f t="shared" si="598"/>
        <v>1186.9348620000001</v>
      </c>
      <c r="V3829" s="38">
        <f t="shared" si="599"/>
        <v>0.72367899203726516</v>
      </c>
    </row>
    <row r="3830" spans="1:22">
      <c r="A3830">
        <v>3825</v>
      </c>
      <c r="B3830" s="122">
        <f t="shared" si="600"/>
        <v>41799</v>
      </c>
      <c r="C3830" s="122">
        <f t="shared" si="600"/>
        <v>42164</v>
      </c>
      <c r="D3830" s="116">
        <f t="shared" si="591"/>
        <v>2015</v>
      </c>
      <c r="E3830" s="116">
        <f t="shared" si="592"/>
        <v>6</v>
      </c>
      <c r="F3830" s="120">
        <v>0</v>
      </c>
      <c r="G3830" s="121">
        <v>184.28700000000001</v>
      </c>
      <c r="H3830" s="121">
        <v>4.68</v>
      </c>
      <c r="I3830" s="121">
        <v>1437.605</v>
      </c>
      <c r="J3830" s="119">
        <v>0</v>
      </c>
      <c r="K3830" s="117">
        <f t="shared" si="593"/>
        <v>1626.5720000000001</v>
      </c>
      <c r="L3830" s="116">
        <v>0</v>
      </c>
      <c r="M3830" s="116">
        <v>57.86</v>
      </c>
      <c r="N3830" s="116">
        <v>6.5839999999999996</v>
      </c>
      <c r="O3830" s="116">
        <v>306.32900000000001</v>
      </c>
      <c r="P3830" s="116">
        <v>0</v>
      </c>
      <c r="Q3830" s="20">
        <f t="shared" si="594"/>
        <v>0</v>
      </c>
      <c r="R3830" s="20">
        <f t="shared" si="595"/>
        <v>184.97842</v>
      </c>
      <c r="S3830" s="20">
        <f t="shared" si="596"/>
        <v>12.845383999999999</v>
      </c>
      <c r="T3830" s="20">
        <f t="shared" si="597"/>
        <v>972.90090400000008</v>
      </c>
      <c r="U3830" s="21">
        <f t="shared" si="598"/>
        <v>1170.7247080000002</v>
      </c>
      <c r="V3830" s="38">
        <f t="shared" si="599"/>
        <v>0.71974969936775013</v>
      </c>
    </row>
    <row r="3831" spans="1:22">
      <c r="A3831">
        <v>3826</v>
      </c>
      <c r="B3831" s="122">
        <f t="shared" si="600"/>
        <v>41799</v>
      </c>
      <c r="C3831" s="122">
        <f t="shared" si="600"/>
        <v>42164</v>
      </c>
      <c r="D3831" s="116">
        <f t="shared" si="591"/>
        <v>2015</v>
      </c>
      <c r="E3831" s="116">
        <f t="shared" si="592"/>
        <v>6</v>
      </c>
      <c r="F3831" s="120">
        <v>0</v>
      </c>
      <c r="G3831" s="121">
        <v>210.87700000000001</v>
      </c>
      <c r="H3831" s="121">
        <v>0</v>
      </c>
      <c r="I3831" s="121">
        <v>1471.1969999999999</v>
      </c>
      <c r="J3831" s="119">
        <v>0</v>
      </c>
      <c r="K3831" s="117">
        <f t="shared" si="593"/>
        <v>1682.0739999999998</v>
      </c>
      <c r="L3831" s="116">
        <v>0</v>
      </c>
      <c r="M3831" s="116">
        <v>67.650999999999996</v>
      </c>
      <c r="N3831" s="116">
        <v>0</v>
      </c>
      <c r="O3831" s="116">
        <v>313.60000000000002</v>
      </c>
      <c r="P3831" s="116">
        <v>0</v>
      </c>
      <c r="Q3831" s="20">
        <f t="shared" si="594"/>
        <v>0</v>
      </c>
      <c r="R3831" s="20">
        <f t="shared" si="595"/>
        <v>216.280247</v>
      </c>
      <c r="S3831" s="20">
        <f t="shared" si="596"/>
        <v>0</v>
      </c>
      <c r="T3831" s="20">
        <f t="shared" si="597"/>
        <v>995.99360000000013</v>
      </c>
      <c r="U3831" s="21">
        <f t="shared" si="598"/>
        <v>1212.2738470000002</v>
      </c>
      <c r="V3831" s="38">
        <f t="shared" si="599"/>
        <v>0.72070185199937709</v>
      </c>
    </row>
    <row r="3832" spans="1:22">
      <c r="A3832">
        <v>3827</v>
      </c>
      <c r="B3832" s="122">
        <f t="shared" si="600"/>
        <v>41799</v>
      </c>
      <c r="C3832" s="122">
        <f t="shared" si="600"/>
        <v>42164</v>
      </c>
      <c r="D3832" s="116">
        <f t="shared" si="591"/>
        <v>2015</v>
      </c>
      <c r="E3832" s="116">
        <f t="shared" si="592"/>
        <v>6</v>
      </c>
      <c r="F3832" s="120">
        <v>0</v>
      </c>
      <c r="G3832" s="121">
        <v>208.989</v>
      </c>
      <c r="H3832" s="121">
        <v>0</v>
      </c>
      <c r="I3832" s="121">
        <v>1476.434</v>
      </c>
      <c r="J3832" s="119">
        <v>0</v>
      </c>
      <c r="K3832" s="117">
        <f t="shared" si="593"/>
        <v>1685.423</v>
      </c>
      <c r="L3832" s="116">
        <v>0</v>
      </c>
      <c r="M3832" s="116">
        <v>68.043999999999997</v>
      </c>
      <c r="N3832" s="116">
        <v>0</v>
      </c>
      <c r="O3832" s="116">
        <v>315.91899999999998</v>
      </c>
      <c r="P3832" s="116">
        <v>0</v>
      </c>
      <c r="Q3832" s="20">
        <f t="shared" si="594"/>
        <v>0</v>
      </c>
      <c r="R3832" s="20">
        <f t="shared" si="595"/>
        <v>217.53666799999999</v>
      </c>
      <c r="S3832" s="20">
        <f t="shared" si="596"/>
        <v>0</v>
      </c>
      <c r="T3832" s="20">
        <f t="shared" si="597"/>
        <v>1003.358744</v>
      </c>
      <c r="U3832" s="21">
        <f t="shared" si="598"/>
        <v>1220.8954120000001</v>
      </c>
      <c r="V3832" s="38">
        <f t="shared" si="599"/>
        <v>0.72438516146985066</v>
      </c>
    </row>
    <row r="3833" spans="1:22">
      <c r="A3833">
        <v>3828</v>
      </c>
      <c r="B3833" s="122">
        <f t="shared" si="600"/>
        <v>41799</v>
      </c>
      <c r="C3833" s="122">
        <f t="shared" si="600"/>
        <v>42164</v>
      </c>
      <c r="D3833" s="116">
        <f t="shared" si="591"/>
        <v>2015</v>
      </c>
      <c r="E3833" s="116">
        <f t="shared" si="592"/>
        <v>6</v>
      </c>
      <c r="F3833" s="120">
        <v>0</v>
      </c>
      <c r="G3833" s="121">
        <v>209.203</v>
      </c>
      <c r="H3833" s="121">
        <v>0</v>
      </c>
      <c r="I3833" s="121">
        <v>1472.5250000000001</v>
      </c>
      <c r="J3833" s="119">
        <v>0</v>
      </c>
      <c r="K3833" s="117">
        <f t="shared" si="593"/>
        <v>1681.7280000000001</v>
      </c>
      <c r="L3833" s="116">
        <v>0</v>
      </c>
      <c r="M3833" s="116">
        <v>69.147999999999996</v>
      </c>
      <c r="N3833" s="116">
        <v>0</v>
      </c>
      <c r="O3833" s="116">
        <v>316.262</v>
      </c>
      <c r="P3833" s="116">
        <v>0</v>
      </c>
      <c r="Q3833" s="20">
        <f t="shared" si="594"/>
        <v>0</v>
      </c>
      <c r="R3833" s="20">
        <f t="shared" si="595"/>
        <v>221.06615599999998</v>
      </c>
      <c r="S3833" s="20">
        <f t="shared" si="596"/>
        <v>0</v>
      </c>
      <c r="T3833" s="20">
        <f t="shared" si="597"/>
        <v>1004.448112</v>
      </c>
      <c r="U3833" s="21">
        <f t="shared" si="598"/>
        <v>1225.5142679999999</v>
      </c>
      <c r="V3833" s="38">
        <f t="shared" si="599"/>
        <v>0.72872323467290778</v>
      </c>
    </row>
    <row r="3834" spans="1:22">
      <c r="A3834">
        <v>3829</v>
      </c>
      <c r="B3834" s="122">
        <f t="shared" si="600"/>
        <v>41799</v>
      </c>
      <c r="C3834" s="122">
        <f t="shared" si="600"/>
        <v>42164</v>
      </c>
      <c r="D3834" s="116">
        <f t="shared" si="591"/>
        <v>2015</v>
      </c>
      <c r="E3834" s="116">
        <f t="shared" si="592"/>
        <v>6</v>
      </c>
      <c r="F3834" s="120">
        <v>0</v>
      </c>
      <c r="G3834" s="121">
        <v>206.88300000000001</v>
      </c>
      <c r="H3834" s="121">
        <v>0</v>
      </c>
      <c r="I3834" s="121">
        <v>1464.249</v>
      </c>
      <c r="J3834" s="119">
        <v>0</v>
      </c>
      <c r="K3834" s="117">
        <f t="shared" si="593"/>
        <v>1671.1320000000001</v>
      </c>
      <c r="L3834" s="116">
        <v>0</v>
      </c>
      <c r="M3834" s="116">
        <v>67.796999999999997</v>
      </c>
      <c r="N3834" s="116">
        <v>0</v>
      </c>
      <c r="O3834" s="116">
        <v>314.44299999999998</v>
      </c>
      <c r="P3834" s="116">
        <v>0</v>
      </c>
      <c r="Q3834" s="20">
        <f t="shared" si="594"/>
        <v>0</v>
      </c>
      <c r="R3834" s="20">
        <f t="shared" si="595"/>
        <v>216.74700899999999</v>
      </c>
      <c r="S3834" s="20">
        <f t="shared" si="596"/>
        <v>0</v>
      </c>
      <c r="T3834" s="20">
        <f t="shared" si="597"/>
        <v>998.67096800000002</v>
      </c>
      <c r="U3834" s="21">
        <f t="shared" si="598"/>
        <v>1215.4179770000001</v>
      </c>
      <c r="V3834" s="38">
        <f t="shared" si="599"/>
        <v>0.72730219815071462</v>
      </c>
    </row>
    <row r="3835" spans="1:22">
      <c r="A3835">
        <v>3830</v>
      </c>
      <c r="B3835" s="122">
        <f t="shared" si="600"/>
        <v>41799</v>
      </c>
      <c r="C3835" s="122">
        <f t="shared" si="600"/>
        <v>42164</v>
      </c>
      <c r="D3835" s="116">
        <f t="shared" si="591"/>
        <v>2015</v>
      </c>
      <c r="E3835" s="116">
        <f t="shared" si="592"/>
        <v>6</v>
      </c>
      <c r="F3835" s="120">
        <v>0</v>
      </c>
      <c r="G3835" s="121">
        <v>209.88200000000001</v>
      </c>
      <c r="H3835" s="121">
        <v>0</v>
      </c>
      <c r="I3835" s="121">
        <v>1458.0630000000001</v>
      </c>
      <c r="J3835" s="119">
        <v>0</v>
      </c>
      <c r="K3835" s="117">
        <f t="shared" si="593"/>
        <v>1667.9450000000002</v>
      </c>
      <c r="L3835" s="116">
        <v>0</v>
      </c>
      <c r="M3835" s="116">
        <v>68.997</v>
      </c>
      <c r="N3835" s="116">
        <v>0</v>
      </c>
      <c r="O3835" s="116">
        <v>313.27999999999997</v>
      </c>
      <c r="P3835" s="116">
        <v>0</v>
      </c>
      <c r="Q3835" s="20">
        <f t="shared" si="594"/>
        <v>0</v>
      </c>
      <c r="R3835" s="20">
        <f t="shared" si="595"/>
        <v>220.58340900000002</v>
      </c>
      <c r="S3835" s="20">
        <f t="shared" si="596"/>
        <v>0</v>
      </c>
      <c r="T3835" s="20">
        <f t="shared" si="597"/>
        <v>994.97727999999995</v>
      </c>
      <c r="U3835" s="21">
        <f t="shared" si="598"/>
        <v>1215.5606889999999</v>
      </c>
      <c r="V3835" s="38">
        <f t="shared" si="599"/>
        <v>0.72877744110267417</v>
      </c>
    </row>
    <row r="3836" spans="1:22">
      <c r="A3836">
        <v>3831</v>
      </c>
      <c r="B3836" s="122">
        <f t="shared" si="600"/>
        <v>41799</v>
      </c>
      <c r="C3836" s="122">
        <f t="shared" si="600"/>
        <v>42164</v>
      </c>
      <c r="D3836" s="116">
        <f t="shared" si="591"/>
        <v>2015</v>
      </c>
      <c r="E3836" s="116">
        <f t="shared" si="592"/>
        <v>6</v>
      </c>
      <c r="F3836" s="120">
        <v>0</v>
      </c>
      <c r="G3836" s="121">
        <v>185.43899999999999</v>
      </c>
      <c r="H3836" s="121">
        <v>0</v>
      </c>
      <c r="I3836" s="121">
        <v>1470.4079999999999</v>
      </c>
      <c r="J3836" s="119">
        <v>0</v>
      </c>
      <c r="K3836" s="117">
        <f t="shared" si="593"/>
        <v>1655.847</v>
      </c>
      <c r="L3836" s="116">
        <v>0</v>
      </c>
      <c r="M3836" s="116">
        <v>57.87</v>
      </c>
      <c r="N3836" s="116">
        <v>0</v>
      </c>
      <c r="O3836" s="116">
        <v>315.65199999999999</v>
      </c>
      <c r="P3836" s="116">
        <v>0</v>
      </c>
      <c r="Q3836" s="20">
        <f t="shared" si="594"/>
        <v>0</v>
      </c>
      <c r="R3836" s="20">
        <f t="shared" si="595"/>
        <v>185.01039</v>
      </c>
      <c r="S3836" s="20">
        <f t="shared" si="596"/>
        <v>0</v>
      </c>
      <c r="T3836" s="20">
        <f t="shared" si="597"/>
        <v>1002.510752</v>
      </c>
      <c r="U3836" s="21">
        <f t="shared" si="598"/>
        <v>1187.5211420000001</v>
      </c>
      <c r="V3836" s="38">
        <f t="shared" si="599"/>
        <v>0.71716839901271079</v>
      </c>
    </row>
    <row r="3837" spans="1:22">
      <c r="A3837">
        <v>3832</v>
      </c>
      <c r="B3837" s="122">
        <f t="shared" si="600"/>
        <v>41799</v>
      </c>
      <c r="C3837" s="122">
        <f t="shared" si="600"/>
        <v>42164</v>
      </c>
      <c r="D3837" s="116">
        <f t="shared" si="591"/>
        <v>2015</v>
      </c>
      <c r="E3837" s="116">
        <f t="shared" si="592"/>
        <v>6</v>
      </c>
      <c r="F3837" s="120">
        <v>0</v>
      </c>
      <c r="G3837" s="121">
        <v>185.05600000000001</v>
      </c>
      <c r="H3837" s="121">
        <v>0</v>
      </c>
      <c r="I3837" s="121">
        <v>1473.472</v>
      </c>
      <c r="J3837" s="119">
        <v>0</v>
      </c>
      <c r="K3837" s="117">
        <f t="shared" si="593"/>
        <v>1658.528</v>
      </c>
      <c r="L3837" s="116">
        <v>0</v>
      </c>
      <c r="M3837" s="116">
        <v>57.758000000000003</v>
      </c>
      <c r="N3837" s="116">
        <v>0</v>
      </c>
      <c r="O3837" s="116">
        <v>316.48</v>
      </c>
      <c r="P3837" s="116">
        <v>0</v>
      </c>
      <c r="Q3837" s="20">
        <f t="shared" si="594"/>
        <v>0</v>
      </c>
      <c r="R3837" s="20">
        <f t="shared" si="595"/>
        <v>184.65232600000002</v>
      </c>
      <c r="S3837" s="20">
        <f t="shared" si="596"/>
        <v>0</v>
      </c>
      <c r="T3837" s="20">
        <f t="shared" si="597"/>
        <v>1005.1404800000001</v>
      </c>
      <c r="U3837" s="21">
        <f t="shared" si="598"/>
        <v>1189.7928060000002</v>
      </c>
      <c r="V3837" s="38">
        <f t="shared" si="599"/>
        <v>0.71737878769607755</v>
      </c>
    </row>
    <row r="3838" spans="1:22">
      <c r="A3838">
        <v>3833</v>
      </c>
      <c r="B3838" s="122">
        <f t="shared" si="600"/>
        <v>41799</v>
      </c>
      <c r="C3838" s="122">
        <f t="shared" si="600"/>
        <v>42164</v>
      </c>
      <c r="D3838" s="116">
        <f t="shared" si="591"/>
        <v>2015</v>
      </c>
      <c r="E3838" s="116">
        <f t="shared" si="592"/>
        <v>6</v>
      </c>
      <c r="F3838" s="120">
        <v>0</v>
      </c>
      <c r="G3838" s="121">
        <v>182.648</v>
      </c>
      <c r="H3838" s="121">
        <v>0</v>
      </c>
      <c r="I3838" s="121">
        <v>1479.1690000000001</v>
      </c>
      <c r="J3838" s="119">
        <v>0</v>
      </c>
      <c r="K3838" s="117">
        <f t="shared" si="593"/>
        <v>1661.817</v>
      </c>
      <c r="L3838" s="116">
        <v>0</v>
      </c>
      <c r="M3838" s="116">
        <v>57.552999999999997</v>
      </c>
      <c r="N3838" s="116">
        <v>0</v>
      </c>
      <c r="O3838" s="116">
        <v>317.505</v>
      </c>
      <c r="P3838" s="116">
        <v>0</v>
      </c>
      <c r="Q3838" s="20">
        <f t="shared" si="594"/>
        <v>0</v>
      </c>
      <c r="R3838" s="20">
        <f t="shared" si="595"/>
        <v>183.99694099999999</v>
      </c>
      <c r="S3838" s="20">
        <f t="shared" si="596"/>
        <v>0</v>
      </c>
      <c r="T3838" s="20">
        <f t="shared" si="597"/>
        <v>1008.39588</v>
      </c>
      <c r="U3838" s="21">
        <f t="shared" si="598"/>
        <v>1192.3928209999999</v>
      </c>
      <c r="V3838" s="38">
        <f t="shared" si="599"/>
        <v>0.71752354260426987</v>
      </c>
    </row>
    <row r="3839" spans="1:22">
      <c r="A3839">
        <v>3834</v>
      </c>
      <c r="B3839" s="122">
        <f t="shared" si="600"/>
        <v>41799</v>
      </c>
      <c r="C3839" s="122">
        <f t="shared" si="600"/>
        <v>42164</v>
      </c>
      <c r="D3839" s="116">
        <f t="shared" si="591"/>
        <v>2015</v>
      </c>
      <c r="E3839" s="116">
        <f t="shared" si="592"/>
        <v>6</v>
      </c>
      <c r="F3839" s="120">
        <v>0</v>
      </c>
      <c r="G3839" s="121">
        <v>183.34100000000001</v>
      </c>
      <c r="H3839" s="121">
        <v>0</v>
      </c>
      <c r="I3839" s="121">
        <v>1484.29</v>
      </c>
      <c r="J3839" s="119">
        <v>0</v>
      </c>
      <c r="K3839" s="117">
        <f t="shared" si="593"/>
        <v>1667.6309999999999</v>
      </c>
      <c r="L3839" s="116">
        <v>0</v>
      </c>
      <c r="M3839" s="116">
        <v>57.698</v>
      </c>
      <c r="N3839" s="116">
        <v>0</v>
      </c>
      <c r="O3839" s="116">
        <v>318.24099999999999</v>
      </c>
      <c r="P3839" s="116">
        <v>0</v>
      </c>
      <c r="Q3839" s="20">
        <f t="shared" si="594"/>
        <v>0</v>
      </c>
      <c r="R3839" s="20">
        <f t="shared" si="595"/>
        <v>184.46050600000001</v>
      </c>
      <c r="S3839" s="20">
        <f t="shared" si="596"/>
        <v>0</v>
      </c>
      <c r="T3839" s="20">
        <f t="shared" si="597"/>
        <v>1010.733416</v>
      </c>
      <c r="U3839" s="21">
        <f t="shared" si="598"/>
        <v>1195.1939219999999</v>
      </c>
      <c r="V3839" s="38">
        <f t="shared" si="599"/>
        <v>0.71670166961396142</v>
      </c>
    </row>
    <row r="3840" spans="1:22">
      <c r="A3840">
        <v>3835</v>
      </c>
      <c r="B3840" s="122">
        <f t="shared" si="600"/>
        <v>41799</v>
      </c>
      <c r="C3840" s="122">
        <f t="shared" si="600"/>
        <v>42164</v>
      </c>
      <c r="D3840" s="116">
        <f t="shared" si="591"/>
        <v>2015</v>
      </c>
      <c r="E3840" s="116">
        <f t="shared" si="592"/>
        <v>6</v>
      </c>
      <c r="F3840" s="120">
        <v>0</v>
      </c>
      <c r="G3840" s="121">
        <v>183.226</v>
      </c>
      <c r="H3840" s="121">
        <v>0</v>
      </c>
      <c r="I3840" s="121">
        <v>1898.973</v>
      </c>
      <c r="J3840" s="119">
        <v>0</v>
      </c>
      <c r="K3840" s="117">
        <f t="shared" si="593"/>
        <v>2082.1990000000001</v>
      </c>
      <c r="L3840" s="116">
        <v>0</v>
      </c>
      <c r="M3840" s="116">
        <v>57.573999999999998</v>
      </c>
      <c r="N3840" s="116">
        <v>0</v>
      </c>
      <c r="O3840" s="116">
        <v>402.63200000000001</v>
      </c>
      <c r="P3840" s="116">
        <v>0</v>
      </c>
      <c r="Q3840" s="20">
        <f t="shared" si="594"/>
        <v>0</v>
      </c>
      <c r="R3840" s="20">
        <f t="shared" si="595"/>
        <v>184.06407799999999</v>
      </c>
      <c r="S3840" s="20">
        <f t="shared" si="596"/>
        <v>0</v>
      </c>
      <c r="T3840" s="20">
        <f t="shared" si="597"/>
        <v>1278.7592320000001</v>
      </c>
      <c r="U3840" s="21">
        <f t="shared" si="598"/>
        <v>1462.8233100000002</v>
      </c>
      <c r="V3840" s="38">
        <f t="shared" si="599"/>
        <v>0.70253770653045178</v>
      </c>
    </row>
    <row r="3841" spans="1:22">
      <c r="A3841">
        <v>3836</v>
      </c>
      <c r="B3841" s="122">
        <f t="shared" si="600"/>
        <v>41799</v>
      </c>
      <c r="C3841" s="122">
        <f t="shared" si="600"/>
        <v>42164</v>
      </c>
      <c r="D3841" s="116">
        <f t="shared" si="591"/>
        <v>2015</v>
      </c>
      <c r="E3841" s="116">
        <f t="shared" si="592"/>
        <v>6</v>
      </c>
      <c r="F3841" s="120">
        <v>0</v>
      </c>
      <c r="G3841" s="121">
        <v>184.245</v>
      </c>
      <c r="H3841" s="121">
        <v>1.4219999999999999</v>
      </c>
      <c r="I3841" s="121">
        <v>1908.932</v>
      </c>
      <c r="J3841" s="119">
        <v>0</v>
      </c>
      <c r="K3841" s="117">
        <f t="shared" si="593"/>
        <v>2094.5990000000002</v>
      </c>
      <c r="L3841" s="116">
        <v>0</v>
      </c>
      <c r="M3841" s="116">
        <v>57.65</v>
      </c>
      <c r="N3841" s="116">
        <v>4.8</v>
      </c>
      <c r="O3841" s="116">
        <v>407.149</v>
      </c>
      <c r="P3841" s="116">
        <v>0</v>
      </c>
      <c r="Q3841" s="20">
        <f t="shared" si="594"/>
        <v>0</v>
      </c>
      <c r="R3841" s="20">
        <f t="shared" si="595"/>
        <v>184.30705</v>
      </c>
      <c r="S3841" s="20">
        <f t="shared" si="596"/>
        <v>9.3648000000000007</v>
      </c>
      <c r="T3841" s="20">
        <f t="shared" si="597"/>
        <v>1293.1052240000001</v>
      </c>
      <c r="U3841" s="21">
        <f t="shared" si="598"/>
        <v>1486.7770740000001</v>
      </c>
      <c r="V3841" s="38">
        <f t="shared" si="599"/>
        <v>0.70981465855755688</v>
      </c>
    </row>
    <row r="3842" spans="1:22">
      <c r="A3842">
        <v>3837</v>
      </c>
      <c r="B3842" s="122">
        <f t="shared" si="600"/>
        <v>41799</v>
      </c>
      <c r="C3842" s="122">
        <f t="shared" si="600"/>
        <v>42164</v>
      </c>
      <c r="D3842" s="116">
        <f t="shared" si="591"/>
        <v>2015</v>
      </c>
      <c r="E3842" s="116">
        <f t="shared" si="592"/>
        <v>6</v>
      </c>
      <c r="F3842" s="120">
        <v>0</v>
      </c>
      <c r="G3842" s="121">
        <v>184.46899999999999</v>
      </c>
      <c r="H3842" s="121">
        <v>0</v>
      </c>
      <c r="I3842" s="121">
        <v>1913.3230000000001</v>
      </c>
      <c r="J3842" s="119">
        <v>0</v>
      </c>
      <c r="K3842" s="117">
        <f t="shared" si="593"/>
        <v>2097.7919999999999</v>
      </c>
      <c r="L3842" s="116">
        <v>0</v>
      </c>
      <c r="M3842" s="116">
        <v>57.604999999999997</v>
      </c>
      <c r="N3842" s="116">
        <v>0</v>
      </c>
      <c r="O3842" s="116">
        <v>408.03800000000001</v>
      </c>
      <c r="P3842" s="116">
        <v>0</v>
      </c>
      <c r="Q3842" s="20">
        <f t="shared" si="594"/>
        <v>0</v>
      </c>
      <c r="R3842" s="20">
        <f t="shared" si="595"/>
        <v>184.163185</v>
      </c>
      <c r="S3842" s="20">
        <f t="shared" si="596"/>
        <v>0</v>
      </c>
      <c r="T3842" s="20">
        <f t="shared" si="597"/>
        <v>1295.9286880000002</v>
      </c>
      <c r="U3842" s="21">
        <f t="shared" si="598"/>
        <v>1480.0918730000003</v>
      </c>
      <c r="V3842" s="38">
        <f t="shared" si="599"/>
        <v>0.70554748659542998</v>
      </c>
    </row>
    <row r="3843" spans="1:22">
      <c r="A3843">
        <v>3838</v>
      </c>
      <c r="B3843" s="122">
        <f t="shared" si="600"/>
        <v>41799</v>
      </c>
      <c r="C3843" s="122">
        <f t="shared" si="600"/>
        <v>42164</v>
      </c>
      <c r="D3843" s="116">
        <f t="shared" si="591"/>
        <v>2015</v>
      </c>
      <c r="E3843" s="116">
        <f t="shared" si="592"/>
        <v>6</v>
      </c>
      <c r="F3843" s="120">
        <v>0</v>
      </c>
      <c r="G3843" s="121">
        <v>184.49700000000001</v>
      </c>
      <c r="H3843" s="121">
        <v>0</v>
      </c>
      <c r="I3843" s="121">
        <v>1913.6869999999999</v>
      </c>
      <c r="J3843" s="119">
        <v>0</v>
      </c>
      <c r="K3843" s="117">
        <f t="shared" si="593"/>
        <v>2098.1839999999997</v>
      </c>
      <c r="L3843" s="116">
        <v>0</v>
      </c>
      <c r="M3843" s="116">
        <v>57.698999999999998</v>
      </c>
      <c r="N3843" s="116">
        <v>0</v>
      </c>
      <c r="O3843" s="116">
        <v>405.44900000000001</v>
      </c>
      <c r="P3843" s="116">
        <v>0</v>
      </c>
      <c r="Q3843" s="20">
        <f t="shared" si="594"/>
        <v>0</v>
      </c>
      <c r="R3843" s="20">
        <f t="shared" si="595"/>
        <v>184.46370300000001</v>
      </c>
      <c r="S3843" s="20">
        <f t="shared" si="596"/>
        <v>0</v>
      </c>
      <c r="T3843" s="20">
        <f t="shared" si="597"/>
        <v>1287.7060240000001</v>
      </c>
      <c r="U3843" s="21">
        <f t="shared" si="598"/>
        <v>1472.169727</v>
      </c>
      <c r="V3843" s="38">
        <f t="shared" si="599"/>
        <v>0.70163995483713537</v>
      </c>
    </row>
    <row r="3844" spans="1:22">
      <c r="A3844">
        <v>3839</v>
      </c>
      <c r="B3844" s="122">
        <f t="shared" si="600"/>
        <v>41799</v>
      </c>
      <c r="C3844" s="122">
        <f t="shared" si="600"/>
        <v>42164</v>
      </c>
      <c r="D3844" s="116">
        <f t="shared" si="591"/>
        <v>2015</v>
      </c>
      <c r="E3844" s="116">
        <f t="shared" si="592"/>
        <v>6</v>
      </c>
      <c r="F3844" s="120">
        <v>0</v>
      </c>
      <c r="G3844" s="121">
        <v>184.221</v>
      </c>
      <c r="H3844" s="121">
        <v>0</v>
      </c>
      <c r="I3844" s="121">
        <v>1837.1869999999999</v>
      </c>
      <c r="J3844" s="119">
        <v>0</v>
      </c>
      <c r="K3844" s="117">
        <f t="shared" si="593"/>
        <v>2021.4079999999999</v>
      </c>
      <c r="L3844" s="116">
        <v>0</v>
      </c>
      <c r="M3844" s="116">
        <v>57.569000000000003</v>
      </c>
      <c r="N3844" s="116">
        <v>0</v>
      </c>
      <c r="O3844" s="116">
        <v>384.69099999999997</v>
      </c>
      <c r="P3844" s="116">
        <v>0</v>
      </c>
      <c r="Q3844" s="20">
        <f t="shared" si="594"/>
        <v>0</v>
      </c>
      <c r="R3844" s="20">
        <f t="shared" si="595"/>
        <v>184.04809300000002</v>
      </c>
      <c r="S3844" s="20">
        <f t="shared" si="596"/>
        <v>0</v>
      </c>
      <c r="T3844" s="20">
        <f t="shared" si="597"/>
        <v>1221.7786160000001</v>
      </c>
      <c r="U3844" s="21">
        <f t="shared" si="598"/>
        <v>1405.8267090000002</v>
      </c>
      <c r="V3844" s="38">
        <f t="shared" si="599"/>
        <v>0.69546905374867429</v>
      </c>
    </row>
    <row r="3845" spans="1:22">
      <c r="A3845">
        <v>3840</v>
      </c>
      <c r="B3845" s="122">
        <f t="shared" si="600"/>
        <v>41799</v>
      </c>
      <c r="C3845" s="122">
        <f t="shared" si="600"/>
        <v>42164</v>
      </c>
      <c r="D3845" s="116">
        <f t="shared" si="591"/>
        <v>2015</v>
      </c>
      <c r="E3845" s="116">
        <f t="shared" si="592"/>
        <v>6</v>
      </c>
      <c r="F3845" s="120">
        <v>0</v>
      </c>
      <c r="G3845" s="121">
        <v>184.114</v>
      </c>
      <c r="H3845" s="121">
        <v>0</v>
      </c>
      <c r="I3845" s="121">
        <v>1770.106</v>
      </c>
      <c r="J3845" s="119">
        <v>0</v>
      </c>
      <c r="K3845" s="117">
        <f t="shared" si="593"/>
        <v>1954.22</v>
      </c>
      <c r="L3845" s="116">
        <v>0</v>
      </c>
      <c r="M3845" s="116">
        <v>57.491</v>
      </c>
      <c r="N3845" s="116">
        <v>0</v>
      </c>
      <c r="O3845" s="116">
        <v>365.41800000000001</v>
      </c>
      <c r="P3845" s="116">
        <v>0</v>
      </c>
      <c r="Q3845" s="20">
        <f t="shared" si="594"/>
        <v>0</v>
      </c>
      <c r="R3845" s="20">
        <f t="shared" si="595"/>
        <v>183.79872700000001</v>
      </c>
      <c r="S3845" s="20">
        <f t="shared" si="596"/>
        <v>0</v>
      </c>
      <c r="T3845" s="20">
        <f t="shared" si="597"/>
        <v>1160.5675680000002</v>
      </c>
      <c r="U3845" s="21">
        <f t="shared" si="598"/>
        <v>1344.3662950000003</v>
      </c>
      <c r="V3845" s="38">
        <f t="shared" si="599"/>
        <v>0.68792986204214479</v>
      </c>
    </row>
    <row r="3846" spans="1:22">
      <c r="A3846">
        <v>3841</v>
      </c>
      <c r="B3846" s="122">
        <f t="shared" si="600"/>
        <v>41800</v>
      </c>
      <c r="C3846" s="122">
        <f t="shared" si="600"/>
        <v>42165</v>
      </c>
      <c r="D3846" s="116">
        <f t="shared" si="591"/>
        <v>2015</v>
      </c>
      <c r="E3846" s="116">
        <f t="shared" si="592"/>
        <v>6</v>
      </c>
      <c r="F3846" s="120">
        <v>0</v>
      </c>
      <c r="G3846" s="121">
        <v>277.63200000000001</v>
      </c>
      <c r="H3846" s="121">
        <v>0</v>
      </c>
      <c r="I3846" s="121">
        <v>1368.298</v>
      </c>
      <c r="J3846" s="119">
        <v>0</v>
      </c>
      <c r="K3846" s="117">
        <f t="shared" si="593"/>
        <v>1645.93</v>
      </c>
      <c r="L3846" s="116">
        <v>0</v>
      </c>
      <c r="M3846" s="116">
        <v>85.587000000000003</v>
      </c>
      <c r="N3846" s="116">
        <v>0</v>
      </c>
      <c r="O3846" s="116">
        <v>284.05399999999997</v>
      </c>
      <c r="P3846" s="116">
        <v>0</v>
      </c>
      <c r="Q3846" s="20">
        <f t="shared" si="594"/>
        <v>0</v>
      </c>
      <c r="R3846" s="20">
        <f t="shared" si="595"/>
        <v>273.62163900000002</v>
      </c>
      <c r="S3846" s="20">
        <f t="shared" si="596"/>
        <v>0</v>
      </c>
      <c r="T3846" s="20">
        <f t="shared" si="597"/>
        <v>902.15550399999995</v>
      </c>
      <c r="U3846" s="21">
        <f t="shared" si="598"/>
        <v>1175.777143</v>
      </c>
      <c r="V3846" s="38">
        <f t="shared" si="599"/>
        <v>0.71435428177382998</v>
      </c>
    </row>
    <row r="3847" spans="1:22">
      <c r="A3847">
        <v>3842</v>
      </c>
      <c r="B3847" s="122">
        <f t="shared" si="600"/>
        <v>41800</v>
      </c>
      <c r="C3847" s="122">
        <f t="shared" si="600"/>
        <v>42165</v>
      </c>
      <c r="D3847" s="116">
        <f t="shared" ref="D3847:D3910" si="601">YEAR(C3847)</f>
        <v>2015</v>
      </c>
      <c r="E3847" s="116">
        <f t="shared" ref="E3847:E3910" si="602">MONTH(C3847)</f>
        <v>6</v>
      </c>
      <c r="F3847" s="120">
        <v>0</v>
      </c>
      <c r="G3847" s="121">
        <v>218.316</v>
      </c>
      <c r="H3847" s="121">
        <v>0</v>
      </c>
      <c r="I3847" s="121">
        <v>1341.059</v>
      </c>
      <c r="J3847" s="119">
        <v>0</v>
      </c>
      <c r="K3847" s="117">
        <f t="shared" ref="K3847:K3910" si="603">SUM(F3847:J3847)</f>
        <v>1559.375</v>
      </c>
      <c r="L3847" s="116">
        <v>0</v>
      </c>
      <c r="M3847" s="116">
        <v>69.546999999999997</v>
      </c>
      <c r="N3847" s="116">
        <v>0</v>
      </c>
      <c r="O3847" s="116">
        <v>278.065</v>
      </c>
      <c r="P3847" s="116">
        <v>0</v>
      </c>
      <c r="Q3847" s="20">
        <f t="shared" ref="Q3847:Q3910" si="604">+$Q$2*L3847</f>
        <v>0</v>
      </c>
      <c r="R3847" s="20">
        <f t="shared" ref="R3847:R3910" si="605">+$R$2*M3847</f>
        <v>222.341759</v>
      </c>
      <c r="S3847" s="20">
        <f t="shared" ref="S3847:S3910" si="606">+$S$2*N3847</f>
        <v>0</v>
      </c>
      <c r="T3847" s="20">
        <f t="shared" ref="T3847:T3910" si="607">+$T$2*O3847</f>
        <v>883.13444000000004</v>
      </c>
      <c r="U3847" s="21">
        <f t="shared" ref="U3847:U3910" si="608">SUM(Q3847:T3847)</f>
        <v>1105.476199</v>
      </c>
      <c r="V3847" s="38">
        <f t="shared" ref="V3847:V3910" si="609">+U3847/K3847</f>
        <v>0.70892261258517031</v>
      </c>
    </row>
    <row r="3848" spans="1:22">
      <c r="A3848">
        <v>3843</v>
      </c>
      <c r="B3848" s="122">
        <f t="shared" si="600"/>
        <v>41800</v>
      </c>
      <c r="C3848" s="122">
        <f t="shared" si="600"/>
        <v>42165</v>
      </c>
      <c r="D3848" s="116">
        <f t="shared" si="601"/>
        <v>2015</v>
      </c>
      <c r="E3848" s="116">
        <f t="shared" si="602"/>
        <v>6</v>
      </c>
      <c r="F3848" s="120">
        <v>0</v>
      </c>
      <c r="G3848" s="121">
        <v>218.04499999999999</v>
      </c>
      <c r="H3848" s="121">
        <v>0</v>
      </c>
      <c r="I3848" s="121">
        <v>1329.269</v>
      </c>
      <c r="J3848" s="119">
        <v>0</v>
      </c>
      <c r="K3848" s="117">
        <f t="shared" si="603"/>
        <v>1547.3140000000001</v>
      </c>
      <c r="L3848" s="116">
        <v>0</v>
      </c>
      <c r="M3848" s="116">
        <v>69.567999999999998</v>
      </c>
      <c r="N3848" s="116">
        <v>0</v>
      </c>
      <c r="O3848" s="116">
        <v>275.73200000000003</v>
      </c>
      <c r="P3848" s="116">
        <v>0</v>
      </c>
      <c r="Q3848" s="20">
        <f t="shared" si="604"/>
        <v>0</v>
      </c>
      <c r="R3848" s="20">
        <f t="shared" si="605"/>
        <v>222.408896</v>
      </c>
      <c r="S3848" s="20">
        <f t="shared" si="606"/>
        <v>0</v>
      </c>
      <c r="T3848" s="20">
        <f t="shared" si="607"/>
        <v>875.72483200000011</v>
      </c>
      <c r="U3848" s="21">
        <f t="shared" si="608"/>
        <v>1098.133728</v>
      </c>
      <c r="V3848" s="38">
        <f t="shared" si="609"/>
        <v>0.70970321990235985</v>
      </c>
    </row>
    <row r="3849" spans="1:22">
      <c r="A3849">
        <v>3844</v>
      </c>
      <c r="B3849" s="122">
        <f t="shared" si="600"/>
        <v>41800</v>
      </c>
      <c r="C3849" s="122">
        <f t="shared" si="600"/>
        <v>42165</v>
      </c>
      <c r="D3849" s="116">
        <f t="shared" si="601"/>
        <v>2015</v>
      </c>
      <c r="E3849" s="116">
        <f t="shared" si="602"/>
        <v>6</v>
      </c>
      <c r="F3849" s="120">
        <v>0</v>
      </c>
      <c r="G3849" s="121">
        <v>219.232</v>
      </c>
      <c r="H3849" s="121">
        <v>0</v>
      </c>
      <c r="I3849" s="121">
        <v>1267.0319999999999</v>
      </c>
      <c r="J3849" s="119">
        <v>0</v>
      </c>
      <c r="K3849" s="117">
        <f t="shared" si="603"/>
        <v>1486.2639999999999</v>
      </c>
      <c r="L3849" s="116">
        <v>0</v>
      </c>
      <c r="M3849" s="116">
        <v>70.010999999999996</v>
      </c>
      <c r="N3849" s="116">
        <v>0</v>
      </c>
      <c r="O3849" s="116">
        <v>263.61700000000002</v>
      </c>
      <c r="P3849" s="116">
        <v>0</v>
      </c>
      <c r="Q3849" s="20">
        <f t="shared" si="604"/>
        <v>0</v>
      </c>
      <c r="R3849" s="20">
        <f t="shared" si="605"/>
        <v>223.82516699999999</v>
      </c>
      <c r="S3849" s="20">
        <f t="shared" si="606"/>
        <v>0</v>
      </c>
      <c r="T3849" s="20">
        <f t="shared" si="607"/>
        <v>837.24759200000005</v>
      </c>
      <c r="U3849" s="21">
        <f t="shared" si="608"/>
        <v>1061.0727590000001</v>
      </c>
      <c r="V3849" s="38">
        <f t="shared" si="609"/>
        <v>0.71391943759655097</v>
      </c>
    </row>
    <row r="3850" spans="1:22">
      <c r="A3850">
        <v>3845</v>
      </c>
      <c r="B3850" s="122">
        <f t="shared" si="600"/>
        <v>41800</v>
      </c>
      <c r="C3850" s="122">
        <f t="shared" si="600"/>
        <v>42165</v>
      </c>
      <c r="D3850" s="116">
        <f t="shared" si="601"/>
        <v>2015</v>
      </c>
      <c r="E3850" s="116">
        <f t="shared" si="602"/>
        <v>6</v>
      </c>
      <c r="F3850" s="120">
        <v>0</v>
      </c>
      <c r="G3850" s="121">
        <v>218.69</v>
      </c>
      <c r="H3850" s="121">
        <v>0</v>
      </c>
      <c r="I3850" s="121">
        <v>1250.7560000000001</v>
      </c>
      <c r="J3850" s="119">
        <v>0</v>
      </c>
      <c r="K3850" s="117">
        <f t="shared" si="603"/>
        <v>1469.4460000000001</v>
      </c>
      <c r="L3850" s="116">
        <v>0</v>
      </c>
      <c r="M3850" s="116">
        <v>69.831000000000003</v>
      </c>
      <c r="N3850" s="116">
        <v>0</v>
      </c>
      <c r="O3850" s="116">
        <v>260.88600000000002</v>
      </c>
      <c r="P3850" s="116">
        <v>0</v>
      </c>
      <c r="Q3850" s="20">
        <f t="shared" si="604"/>
        <v>0</v>
      </c>
      <c r="R3850" s="20">
        <f t="shared" si="605"/>
        <v>223.249707</v>
      </c>
      <c r="S3850" s="20">
        <f t="shared" si="606"/>
        <v>0</v>
      </c>
      <c r="T3850" s="20">
        <f t="shared" si="607"/>
        <v>828.57393600000012</v>
      </c>
      <c r="U3850" s="21">
        <f t="shared" si="608"/>
        <v>1051.8236430000002</v>
      </c>
      <c r="V3850" s="38">
        <f t="shared" si="609"/>
        <v>0.71579605034822658</v>
      </c>
    </row>
    <row r="3851" spans="1:22">
      <c r="A3851">
        <v>3846</v>
      </c>
      <c r="B3851" s="122">
        <f t="shared" si="600"/>
        <v>41800</v>
      </c>
      <c r="C3851" s="122">
        <f t="shared" si="600"/>
        <v>42165</v>
      </c>
      <c r="D3851" s="116">
        <f t="shared" si="601"/>
        <v>2015</v>
      </c>
      <c r="E3851" s="116">
        <f t="shared" si="602"/>
        <v>6</v>
      </c>
      <c r="F3851" s="120">
        <v>0</v>
      </c>
      <c r="G3851" s="121">
        <v>278.77499999999998</v>
      </c>
      <c r="H3851" s="121">
        <v>0</v>
      </c>
      <c r="I3851" s="121">
        <v>1305.05</v>
      </c>
      <c r="J3851" s="119">
        <v>0</v>
      </c>
      <c r="K3851" s="117">
        <f t="shared" si="603"/>
        <v>1583.8249999999998</v>
      </c>
      <c r="L3851" s="116">
        <v>0</v>
      </c>
      <c r="M3851" s="116">
        <v>85.206000000000003</v>
      </c>
      <c r="N3851" s="116">
        <v>0</v>
      </c>
      <c r="O3851" s="116">
        <v>272.63900000000001</v>
      </c>
      <c r="P3851" s="116">
        <v>0</v>
      </c>
      <c r="Q3851" s="20">
        <f t="shared" si="604"/>
        <v>0</v>
      </c>
      <c r="R3851" s="20">
        <f t="shared" si="605"/>
        <v>272.40358200000003</v>
      </c>
      <c r="S3851" s="20">
        <f t="shared" si="606"/>
        <v>0</v>
      </c>
      <c r="T3851" s="20">
        <f t="shared" si="607"/>
        <v>865.90146400000003</v>
      </c>
      <c r="U3851" s="21">
        <f t="shared" si="608"/>
        <v>1138.3050459999999</v>
      </c>
      <c r="V3851" s="38">
        <f t="shared" si="609"/>
        <v>0.71870632550944713</v>
      </c>
    </row>
    <row r="3852" spans="1:22">
      <c r="A3852">
        <v>3847</v>
      </c>
      <c r="B3852" s="122">
        <f t="shared" si="600"/>
        <v>41800</v>
      </c>
      <c r="C3852" s="122">
        <f t="shared" si="600"/>
        <v>42165</v>
      </c>
      <c r="D3852" s="116">
        <f t="shared" si="601"/>
        <v>2015</v>
      </c>
      <c r="E3852" s="116">
        <f t="shared" si="602"/>
        <v>6</v>
      </c>
      <c r="F3852" s="120">
        <v>0</v>
      </c>
      <c r="G3852" s="121">
        <v>110.494</v>
      </c>
      <c r="H3852" s="121">
        <v>5.3999999999999999E-2</v>
      </c>
      <c r="I3852" s="121">
        <v>1347.3520000000001</v>
      </c>
      <c r="J3852" s="119">
        <v>0</v>
      </c>
      <c r="K3852" s="117">
        <f t="shared" si="603"/>
        <v>1457.9</v>
      </c>
      <c r="L3852" s="116">
        <v>0</v>
      </c>
      <c r="M3852" s="116">
        <v>37.954000000000001</v>
      </c>
      <c r="N3852" s="116">
        <v>1.1299999999999999</v>
      </c>
      <c r="O3852" s="116">
        <v>298.52300000000002</v>
      </c>
      <c r="P3852" s="116">
        <v>0</v>
      </c>
      <c r="Q3852" s="20">
        <f t="shared" si="604"/>
        <v>0</v>
      </c>
      <c r="R3852" s="20">
        <f t="shared" si="605"/>
        <v>121.338938</v>
      </c>
      <c r="S3852" s="20">
        <f t="shared" si="606"/>
        <v>2.2046299999999999</v>
      </c>
      <c r="T3852" s="20">
        <f t="shared" si="607"/>
        <v>948.10904800000014</v>
      </c>
      <c r="U3852" s="21">
        <f t="shared" si="608"/>
        <v>1071.6526160000001</v>
      </c>
      <c r="V3852" s="38">
        <f t="shared" si="609"/>
        <v>0.73506592770423207</v>
      </c>
    </row>
    <row r="3853" spans="1:22">
      <c r="A3853">
        <v>3848</v>
      </c>
      <c r="B3853" s="122">
        <f t="shared" si="600"/>
        <v>41800</v>
      </c>
      <c r="C3853" s="122">
        <f t="shared" si="600"/>
        <v>42165</v>
      </c>
      <c r="D3853" s="116">
        <f t="shared" si="601"/>
        <v>2015</v>
      </c>
      <c r="E3853" s="116">
        <f t="shared" si="602"/>
        <v>6</v>
      </c>
      <c r="F3853" s="120">
        <v>0</v>
      </c>
      <c r="G3853" s="121">
        <v>110.717</v>
      </c>
      <c r="H3853" s="121">
        <v>0</v>
      </c>
      <c r="I3853" s="121">
        <v>1688.366</v>
      </c>
      <c r="J3853" s="119">
        <v>0</v>
      </c>
      <c r="K3853" s="117">
        <f t="shared" si="603"/>
        <v>1799.0830000000001</v>
      </c>
      <c r="L3853" s="116">
        <v>0</v>
      </c>
      <c r="M3853" s="116">
        <v>37.837000000000003</v>
      </c>
      <c r="N3853" s="116">
        <v>0</v>
      </c>
      <c r="O3853" s="116">
        <v>410.7</v>
      </c>
      <c r="P3853" s="116">
        <v>0</v>
      </c>
      <c r="Q3853" s="20">
        <f t="shared" si="604"/>
        <v>0</v>
      </c>
      <c r="R3853" s="20">
        <f t="shared" si="605"/>
        <v>120.96488900000001</v>
      </c>
      <c r="S3853" s="20">
        <f t="shared" si="606"/>
        <v>0</v>
      </c>
      <c r="T3853" s="20">
        <f t="shared" si="607"/>
        <v>1304.3832</v>
      </c>
      <c r="U3853" s="21">
        <f t="shared" si="608"/>
        <v>1425.3480890000001</v>
      </c>
      <c r="V3853" s="38">
        <f t="shared" si="609"/>
        <v>0.79226366376648549</v>
      </c>
    </row>
    <row r="3854" spans="1:22">
      <c r="A3854">
        <v>3849</v>
      </c>
      <c r="B3854" s="122">
        <f t="shared" si="600"/>
        <v>41800</v>
      </c>
      <c r="C3854" s="122">
        <f t="shared" si="600"/>
        <v>42165</v>
      </c>
      <c r="D3854" s="116">
        <f t="shared" si="601"/>
        <v>2015</v>
      </c>
      <c r="E3854" s="116">
        <f t="shared" si="602"/>
        <v>6</v>
      </c>
      <c r="F3854" s="120">
        <v>0</v>
      </c>
      <c r="G3854" s="121">
        <v>110.82</v>
      </c>
      <c r="H3854" s="121">
        <v>0</v>
      </c>
      <c r="I3854" s="121">
        <v>1872.655</v>
      </c>
      <c r="J3854" s="119">
        <v>0</v>
      </c>
      <c r="K3854" s="117">
        <f t="shared" si="603"/>
        <v>1983.4749999999999</v>
      </c>
      <c r="L3854" s="116">
        <v>0</v>
      </c>
      <c r="M3854" s="116">
        <v>37.802999999999997</v>
      </c>
      <c r="N3854" s="116">
        <v>0</v>
      </c>
      <c r="O3854" s="116">
        <v>451.4</v>
      </c>
      <c r="P3854" s="116">
        <v>0</v>
      </c>
      <c r="Q3854" s="20">
        <f t="shared" si="604"/>
        <v>0</v>
      </c>
      <c r="R3854" s="20">
        <f t="shared" si="605"/>
        <v>120.856191</v>
      </c>
      <c r="S3854" s="20">
        <f t="shared" si="606"/>
        <v>0</v>
      </c>
      <c r="T3854" s="20">
        <f t="shared" si="607"/>
        <v>1433.6464000000001</v>
      </c>
      <c r="U3854" s="21">
        <f t="shared" si="608"/>
        <v>1554.5025910000002</v>
      </c>
      <c r="V3854" s="38">
        <f t="shared" si="609"/>
        <v>0.78372683850313229</v>
      </c>
    </row>
    <row r="3855" spans="1:22">
      <c r="A3855">
        <v>3850</v>
      </c>
      <c r="B3855" s="122">
        <f t="shared" si="600"/>
        <v>41800</v>
      </c>
      <c r="C3855" s="122">
        <f t="shared" si="600"/>
        <v>42165</v>
      </c>
      <c r="D3855" s="116">
        <f t="shared" si="601"/>
        <v>2015</v>
      </c>
      <c r="E3855" s="116">
        <f t="shared" si="602"/>
        <v>6</v>
      </c>
      <c r="F3855" s="120">
        <v>0</v>
      </c>
      <c r="G3855" s="121">
        <v>110.559</v>
      </c>
      <c r="H3855" s="121">
        <v>0</v>
      </c>
      <c r="I3855" s="121">
        <v>1592.105</v>
      </c>
      <c r="J3855" s="119">
        <v>0</v>
      </c>
      <c r="K3855" s="117">
        <f t="shared" si="603"/>
        <v>1702.664</v>
      </c>
      <c r="L3855" s="116">
        <v>0</v>
      </c>
      <c r="M3855" s="116">
        <v>37.878999999999998</v>
      </c>
      <c r="N3855" s="116">
        <v>0</v>
      </c>
      <c r="O3855" s="116">
        <v>397.24099999999999</v>
      </c>
      <c r="P3855" s="116">
        <v>0</v>
      </c>
      <c r="Q3855" s="20">
        <f t="shared" si="604"/>
        <v>0</v>
      </c>
      <c r="R3855" s="20">
        <f t="shared" si="605"/>
        <v>121.09916299999999</v>
      </c>
      <c r="S3855" s="20">
        <f t="shared" si="606"/>
        <v>0</v>
      </c>
      <c r="T3855" s="20">
        <f t="shared" si="607"/>
        <v>1261.637416</v>
      </c>
      <c r="U3855" s="21">
        <f t="shared" si="608"/>
        <v>1382.7365790000001</v>
      </c>
      <c r="V3855" s="38">
        <f t="shared" si="609"/>
        <v>0.8121018468705512</v>
      </c>
    </row>
    <row r="3856" spans="1:22">
      <c r="A3856">
        <v>3851</v>
      </c>
      <c r="B3856" s="122">
        <f t="shared" si="600"/>
        <v>41800</v>
      </c>
      <c r="C3856" s="122">
        <f t="shared" si="600"/>
        <v>42165</v>
      </c>
      <c r="D3856" s="116">
        <f t="shared" si="601"/>
        <v>2015</v>
      </c>
      <c r="E3856" s="116">
        <f t="shared" si="602"/>
        <v>6</v>
      </c>
      <c r="F3856" s="120">
        <v>0</v>
      </c>
      <c r="G3856" s="121">
        <v>181.04</v>
      </c>
      <c r="H3856" s="121">
        <v>0</v>
      </c>
      <c r="I3856" s="121">
        <v>1519.1469999999999</v>
      </c>
      <c r="J3856" s="119">
        <v>0</v>
      </c>
      <c r="K3856" s="117">
        <f t="shared" si="603"/>
        <v>1700.1869999999999</v>
      </c>
      <c r="L3856" s="116">
        <v>0</v>
      </c>
      <c r="M3856" s="116">
        <v>60.289000000000001</v>
      </c>
      <c r="N3856" s="116">
        <v>0</v>
      </c>
      <c r="O3856" s="116">
        <v>373.65300000000002</v>
      </c>
      <c r="P3856" s="116">
        <v>0</v>
      </c>
      <c r="Q3856" s="20">
        <f t="shared" si="604"/>
        <v>0</v>
      </c>
      <c r="R3856" s="20">
        <f t="shared" si="605"/>
        <v>192.743933</v>
      </c>
      <c r="S3856" s="20">
        <f t="shared" si="606"/>
        <v>0</v>
      </c>
      <c r="T3856" s="20">
        <f t="shared" si="607"/>
        <v>1186.7219280000002</v>
      </c>
      <c r="U3856" s="21">
        <f t="shared" si="608"/>
        <v>1379.4658610000001</v>
      </c>
      <c r="V3856" s="38">
        <f t="shared" si="609"/>
        <v>0.81136125673234782</v>
      </c>
    </row>
    <row r="3857" spans="1:22">
      <c r="A3857">
        <v>3852</v>
      </c>
      <c r="B3857" s="122">
        <f t="shared" si="600"/>
        <v>41800</v>
      </c>
      <c r="C3857" s="122">
        <f t="shared" si="600"/>
        <v>42165</v>
      </c>
      <c r="D3857" s="116">
        <f t="shared" si="601"/>
        <v>2015</v>
      </c>
      <c r="E3857" s="116">
        <f t="shared" si="602"/>
        <v>6</v>
      </c>
      <c r="F3857" s="120">
        <v>0</v>
      </c>
      <c r="G3857" s="121">
        <v>180.24299999999999</v>
      </c>
      <c r="H3857" s="121">
        <v>0</v>
      </c>
      <c r="I3857" s="121">
        <v>1638.1869999999999</v>
      </c>
      <c r="J3857" s="119">
        <v>0</v>
      </c>
      <c r="K3857" s="117">
        <f t="shared" si="603"/>
        <v>1818.4299999999998</v>
      </c>
      <c r="L3857" s="116">
        <v>0</v>
      </c>
      <c r="M3857" s="116">
        <v>60.133000000000003</v>
      </c>
      <c r="N3857" s="116">
        <v>0</v>
      </c>
      <c r="O3857" s="116">
        <v>414.541</v>
      </c>
      <c r="P3857" s="116">
        <v>0</v>
      </c>
      <c r="Q3857" s="20">
        <f t="shared" si="604"/>
        <v>0</v>
      </c>
      <c r="R3857" s="20">
        <f t="shared" si="605"/>
        <v>192.24520100000001</v>
      </c>
      <c r="S3857" s="20">
        <f t="shared" si="606"/>
        <v>0</v>
      </c>
      <c r="T3857" s="20">
        <f t="shared" si="607"/>
        <v>1316.582216</v>
      </c>
      <c r="U3857" s="21">
        <f t="shared" si="608"/>
        <v>1508.827417</v>
      </c>
      <c r="V3857" s="38">
        <f t="shared" si="609"/>
        <v>0.82974181959162585</v>
      </c>
    </row>
    <row r="3858" spans="1:22">
      <c r="A3858">
        <v>3853</v>
      </c>
      <c r="B3858" s="122">
        <f t="shared" si="600"/>
        <v>41800</v>
      </c>
      <c r="C3858" s="122">
        <f t="shared" si="600"/>
        <v>42165</v>
      </c>
      <c r="D3858" s="116">
        <f t="shared" si="601"/>
        <v>2015</v>
      </c>
      <c r="E3858" s="116">
        <f t="shared" si="602"/>
        <v>6</v>
      </c>
      <c r="F3858" s="120">
        <v>0</v>
      </c>
      <c r="G3858" s="121">
        <v>174.41300000000001</v>
      </c>
      <c r="H3858" s="121">
        <v>0</v>
      </c>
      <c r="I3858" s="121">
        <v>1514.3150000000001</v>
      </c>
      <c r="J3858" s="119">
        <v>0</v>
      </c>
      <c r="K3858" s="117">
        <f t="shared" si="603"/>
        <v>1688.7280000000001</v>
      </c>
      <c r="L3858" s="116">
        <v>0</v>
      </c>
      <c r="M3858" s="116">
        <v>58.429000000000002</v>
      </c>
      <c r="N3858" s="116">
        <v>0</v>
      </c>
      <c r="O3858" s="116">
        <v>373.75400000000002</v>
      </c>
      <c r="P3858" s="116">
        <v>0</v>
      </c>
      <c r="Q3858" s="20">
        <f t="shared" si="604"/>
        <v>0</v>
      </c>
      <c r="R3858" s="20">
        <f t="shared" si="605"/>
        <v>186.79751300000001</v>
      </c>
      <c r="S3858" s="20">
        <f t="shared" si="606"/>
        <v>0</v>
      </c>
      <c r="T3858" s="20">
        <f t="shared" si="607"/>
        <v>1187.0427040000002</v>
      </c>
      <c r="U3858" s="21">
        <f t="shared" si="608"/>
        <v>1373.8402170000002</v>
      </c>
      <c r="V3858" s="38">
        <f t="shared" si="609"/>
        <v>0.81353552318668254</v>
      </c>
    </row>
    <row r="3859" spans="1:22">
      <c r="A3859">
        <v>3854</v>
      </c>
      <c r="B3859" s="122">
        <f t="shared" si="600"/>
        <v>41800</v>
      </c>
      <c r="C3859" s="122">
        <f t="shared" si="600"/>
        <v>42165</v>
      </c>
      <c r="D3859" s="116">
        <f t="shared" si="601"/>
        <v>2015</v>
      </c>
      <c r="E3859" s="116">
        <f t="shared" si="602"/>
        <v>6</v>
      </c>
      <c r="F3859" s="120">
        <v>0</v>
      </c>
      <c r="G3859" s="121">
        <v>179.767</v>
      </c>
      <c r="H3859" s="121">
        <v>0</v>
      </c>
      <c r="I3859" s="121">
        <v>1497.9280000000001</v>
      </c>
      <c r="J3859" s="119">
        <v>0</v>
      </c>
      <c r="K3859" s="117">
        <f t="shared" si="603"/>
        <v>1677.6950000000002</v>
      </c>
      <c r="L3859" s="116">
        <v>0</v>
      </c>
      <c r="M3859" s="116">
        <v>59.947000000000003</v>
      </c>
      <c r="N3859" s="116">
        <v>0</v>
      </c>
      <c r="O3859" s="116">
        <v>367.45600000000002</v>
      </c>
      <c r="P3859" s="116">
        <v>0</v>
      </c>
      <c r="Q3859" s="20">
        <f t="shared" si="604"/>
        <v>0</v>
      </c>
      <c r="R3859" s="20">
        <f t="shared" si="605"/>
        <v>191.65055900000002</v>
      </c>
      <c r="S3859" s="20">
        <f t="shared" si="606"/>
        <v>0</v>
      </c>
      <c r="T3859" s="20">
        <f t="shared" si="607"/>
        <v>1167.040256</v>
      </c>
      <c r="U3859" s="21">
        <f t="shared" si="608"/>
        <v>1358.6908149999999</v>
      </c>
      <c r="V3859" s="38">
        <f t="shared" si="609"/>
        <v>0.80985567400510805</v>
      </c>
    </row>
    <row r="3860" spans="1:22">
      <c r="A3860">
        <v>3855</v>
      </c>
      <c r="B3860" s="122">
        <f t="shared" si="600"/>
        <v>41800</v>
      </c>
      <c r="C3860" s="122">
        <f t="shared" si="600"/>
        <v>42165</v>
      </c>
      <c r="D3860" s="116">
        <f t="shared" si="601"/>
        <v>2015</v>
      </c>
      <c r="E3860" s="116">
        <f t="shared" si="602"/>
        <v>6</v>
      </c>
      <c r="F3860" s="120">
        <v>0</v>
      </c>
      <c r="G3860" s="121">
        <v>182.62799999999999</v>
      </c>
      <c r="H3860" s="121">
        <v>0</v>
      </c>
      <c r="I3860" s="121">
        <v>1473.682</v>
      </c>
      <c r="J3860" s="119">
        <v>0</v>
      </c>
      <c r="K3860" s="117">
        <f t="shared" si="603"/>
        <v>1656.31</v>
      </c>
      <c r="L3860" s="116">
        <v>0</v>
      </c>
      <c r="M3860" s="116">
        <v>60.738999999999997</v>
      </c>
      <c r="N3860" s="116">
        <v>0</v>
      </c>
      <c r="O3860" s="116">
        <v>361.322</v>
      </c>
      <c r="P3860" s="116">
        <v>0</v>
      </c>
      <c r="Q3860" s="20">
        <f t="shared" si="604"/>
        <v>0</v>
      </c>
      <c r="R3860" s="20">
        <f t="shared" si="605"/>
        <v>194.18258299999999</v>
      </c>
      <c r="S3860" s="20">
        <f t="shared" si="606"/>
        <v>0</v>
      </c>
      <c r="T3860" s="20">
        <f t="shared" si="607"/>
        <v>1147.5586720000001</v>
      </c>
      <c r="U3860" s="21">
        <f t="shared" si="608"/>
        <v>1341.7412550000001</v>
      </c>
      <c r="V3860" s="38">
        <f t="shared" si="609"/>
        <v>0.81007858130422461</v>
      </c>
    </row>
    <row r="3861" spans="1:22">
      <c r="A3861">
        <v>3856</v>
      </c>
      <c r="B3861" s="122">
        <f t="shared" si="600"/>
        <v>41800</v>
      </c>
      <c r="C3861" s="122">
        <f t="shared" si="600"/>
        <v>42165</v>
      </c>
      <c r="D3861" s="116">
        <f t="shared" si="601"/>
        <v>2015</v>
      </c>
      <c r="E3861" s="116">
        <f t="shared" si="602"/>
        <v>6</v>
      </c>
      <c r="F3861" s="120">
        <v>0</v>
      </c>
      <c r="G3861" s="121">
        <v>181.125</v>
      </c>
      <c r="H3861" s="121">
        <v>0</v>
      </c>
      <c r="I3861" s="121">
        <v>1475.5730000000001</v>
      </c>
      <c r="J3861" s="119">
        <v>0</v>
      </c>
      <c r="K3861" s="117">
        <f t="shared" si="603"/>
        <v>1656.6980000000001</v>
      </c>
      <c r="L3861" s="116">
        <v>0</v>
      </c>
      <c r="M3861" s="116">
        <v>60.378999999999998</v>
      </c>
      <c r="N3861" s="116">
        <v>0</v>
      </c>
      <c r="O3861" s="116">
        <v>362.28199999999998</v>
      </c>
      <c r="P3861" s="116">
        <v>0</v>
      </c>
      <c r="Q3861" s="20">
        <f t="shared" si="604"/>
        <v>0</v>
      </c>
      <c r="R3861" s="20">
        <f t="shared" si="605"/>
        <v>193.03166300000001</v>
      </c>
      <c r="S3861" s="20">
        <f t="shared" si="606"/>
        <v>0</v>
      </c>
      <c r="T3861" s="20">
        <f t="shared" si="607"/>
        <v>1150.607632</v>
      </c>
      <c r="U3861" s="21">
        <f t="shared" si="608"/>
        <v>1343.6392949999999</v>
      </c>
      <c r="V3861" s="38">
        <f t="shared" si="609"/>
        <v>0.81103453677133663</v>
      </c>
    </row>
    <row r="3862" spans="1:22">
      <c r="A3862">
        <v>3857</v>
      </c>
      <c r="B3862" s="122">
        <f t="shared" si="600"/>
        <v>41800</v>
      </c>
      <c r="C3862" s="122">
        <f t="shared" si="600"/>
        <v>42165</v>
      </c>
      <c r="D3862" s="116">
        <f t="shared" si="601"/>
        <v>2015</v>
      </c>
      <c r="E3862" s="116">
        <f t="shared" si="602"/>
        <v>6</v>
      </c>
      <c r="F3862" s="120">
        <v>0</v>
      </c>
      <c r="G3862" s="121">
        <v>180.16900000000001</v>
      </c>
      <c r="H3862" s="121">
        <v>0</v>
      </c>
      <c r="I3862" s="121">
        <v>1498.9280000000001</v>
      </c>
      <c r="J3862" s="119">
        <v>0</v>
      </c>
      <c r="K3862" s="117">
        <f t="shared" si="603"/>
        <v>1679.0970000000002</v>
      </c>
      <c r="L3862" s="116">
        <v>0</v>
      </c>
      <c r="M3862" s="116">
        <v>60.07</v>
      </c>
      <c r="N3862" s="116">
        <v>0</v>
      </c>
      <c r="O3862" s="116">
        <v>373.85500000000002</v>
      </c>
      <c r="P3862" s="116">
        <v>0</v>
      </c>
      <c r="Q3862" s="20">
        <f t="shared" si="604"/>
        <v>0</v>
      </c>
      <c r="R3862" s="20">
        <f t="shared" si="605"/>
        <v>192.04379</v>
      </c>
      <c r="S3862" s="20">
        <f t="shared" si="606"/>
        <v>0</v>
      </c>
      <c r="T3862" s="20">
        <f t="shared" si="607"/>
        <v>1187.3634800000002</v>
      </c>
      <c r="U3862" s="21">
        <f t="shared" si="608"/>
        <v>1379.4072700000002</v>
      </c>
      <c r="V3862" s="38">
        <f t="shared" si="609"/>
        <v>0.82151732151269397</v>
      </c>
    </row>
    <row r="3863" spans="1:22">
      <c r="A3863">
        <v>3858</v>
      </c>
      <c r="B3863" s="122">
        <f t="shared" si="600"/>
        <v>41800</v>
      </c>
      <c r="C3863" s="122">
        <f t="shared" si="600"/>
        <v>42165</v>
      </c>
      <c r="D3863" s="116">
        <f t="shared" si="601"/>
        <v>2015</v>
      </c>
      <c r="E3863" s="116">
        <f t="shared" si="602"/>
        <v>6</v>
      </c>
      <c r="F3863" s="120">
        <v>0</v>
      </c>
      <c r="G3863" s="121">
        <v>273.20600000000002</v>
      </c>
      <c r="H3863" s="121">
        <v>1.76</v>
      </c>
      <c r="I3863" s="121">
        <v>1572.539</v>
      </c>
      <c r="J3863" s="119">
        <v>0</v>
      </c>
      <c r="K3863" s="117">
        <f t="shared" si="603"/>
        <v>1847.5050000000001</v>
      </c>
      <c r="L3863" s="116">
        <v>0</v>
      </c>
      <c r="M3863" s="116">
        <v>91.671000000000006</v>
      </c>
      <c r="N3863" s="116">
        <v>5.6669999999999998</v>
      </c>
      <c r="O3863" s="116">
        <v>397.05700000000002</v>
      </c>
      <c r="P3863" s="116">
        <v>0</v>
      </c>
      <c r="Q3863" s="20">
        <f t="shared" si="604"/>
        <v>0</v>
      </c>
      <c r="R3863" s="20">
        <f t="shared" si="605"/>
        <v>293.07218700000004</v>
      </c>
      <c r="S3863" s="20">
        <f t="shared" si="606"/>
        <v>11.056317</v>
      </c>
      <c r="T3863" s="20">
        <f t="shared" si="607"/>
        <v>1261.053032</v>
      </c>
      <c r="U3863" s="21">
        <f t="shared" si="608"/>
        <v>1565.1815360000001</v>
      </c>
      <c r="V3863" s="38">
        <f t="shared" si="609"/>
        <v>0.84718663061804977</v>
      </c>
    </row>
    <row r="3864" spans="1:22">
      <c r="A3864">
        <v>3859</v>
      </c>
      <c r="B3864" s="122">
        <f t="shared" si="600"/>
        <v>41800</v>
      </c>
      <c r="C3864" s="122">
        <f t="shared" si="600"/>
        <v>42165</v>
      </c>
      <c r="D3864" s="116">
        <f t="shared" si="601"/>
        <v>2015</v>
      </c>
      <c r="E3864" s="116">
        <f t="shared" si="602"/>
        <v>6</v>
      </c>
      <c r="F3864" s="120">
        <v>0</v>
      </c>
      <c r="G3864" s="121">
        <v>354.12200000000001</v>
      </c>
      <c r="H3864" s="121">
        <v>0</v>
      </c>
      <c r="I3864" s="121">
        <v>1619.777</v>
      </c>
      <c r="J3864" s="119">
        <v>0</v>
      </c>
      <c r="K3864" s="117">
        <f t="shared" si="603"/>
        <v>1973.8990000000001</v>
      </c>
      <c r="L3864" s="116">
        <v>0</v>
      </c>
      <c r="M3864" s="116">
        <v>121.256</v>
      </c>
      <c r="N3864" s="116">
        <v>0</v>
      </c>
      <c r="O3864" s="116">
        <v>409.72399999999999</v>
      </c>
      <c r="P3864" s="116">
        <v>0</v>
      </c>
      <c r="Q3864" s="20">
        <f t="shared" si="604"/>
        <v>0</v>
      </c>
      <c r="R3864" s="20">
        <f t="shared" si="605"/>
        <v>387.65543200000002</v>
      </c>
      <c r="S3864" s="20">
        <f t="shared" si="606"/>
        <v>0</v>
      </c>
      <c r="T3864" s="20">
        <f t="shared" si="607"/>
        <v>1301.283424</v>
      </c>
      <c r="U3864" s="21">
        <f t="shared" si="608"/>
        <v>1688.938856</v>
      </c>
      <c r="V3864" s="38">
        <f t="shared" si="609"/>
        <v>0.85563590436998038</v>
      </c>
    </row>
    <row r="3865" spans="1:22">
      <c r="A3865">
        <v>3860</v>
      </c>
      <c r="B3865" s="122">
        <f t="shared" si="600"/>
        <v>41800</v>
      </c>
      <c r="C3865" s="122">
        <f t="shared" si="600"/>
        <v>42165</v>
      </c>
      <c r="D3865" s="116">
        <f t="shared" si="601"/>
        <v>2015</v>
      </c>
      <c r="E3865" s="116">
        <f t="shared" si="602"/>
        <v>6</v>
      </c>
      <c r="F3865" s="120">
        <v>0</v>
      </c>
      <c r="G3865" s="121">
        <v>369.40800000000002</v>
      </c>
      <c r="H3865" s="121">
        <v>0</v>
      </c>
      <c r="I3865" s="121">
        <v>1668.9269999999999</v>
      </c>
      <c r="J3865" s="119">
        <v>0</v>
      </c>
      <c r="K3865" s="117">
        <f t="shared" si="603"/>
        <v>2038.335</v>
      </c>
      <c r="L3865" s="116">
        <v>0</v>
      </c>
      <c r="M3865" s="116">
        <v>125.03700000000001</v>
      </c>
      <c r="N3865" s="116">
        <v>0</v>
      </c>
      <c r="O3865" s="116">
        <v>422.26600000000002</v>
      </c>
      <c r="P3865" s="116">
        <v>0</v>
      </c>
      <c r="Q3865" s="20">
        <f t="shared" si="604"/>
        <v>0</v>
      </c>
      <c r="R3865" s="20">
        <f t="shared" si="605"/>
        <v>399.743289</v>
      </c>
      <c r="S3865" s="20">
        <f t="shared" si="606"/>
        <v>0</v>
      </c>
      <c r="T3865" s="20">
        <f t="shared" si="607"/>
        <v>1341.1168160000002</v>
      </c>
      <c r="U3865" s="21">
        <f t="shared" si="608"/>
        <v>1740.8601050000002</v>
      </c>
      <c r="V3865" s="38">
        <f t="shared" si="609"/>
        <v>0.85405986013094026</v>
      </c>
    </row>
    <row r="3866" spans="1:22">
      <c r="A3866">
        <v>3861</v>
      </c>
      <c r="B3866" s="122">
        <f t="shared" si="600"/>
        <v>41800</v>
      </c>
      <c r="C3866" s="122">
        <f t="shared" si="600"/>
        <v>42165</v>
      </c>
      <c r="D3866" s="116">
        <f t="shared" si="601"/>
        <v>2015</v>
      </c>
      <c r="E3866" s="116">
        <f t="shared" si="602"/>
        <v>6</v>
      </c>
      <c r="F3866" s="120">
        <v>0</v>
      </c>
      <c r="G3866" s="121">
        <v>350.37200000000001</v>
      </c>
      <c r="H3866" s="121">
        <v>3.2509999999999999</v>
      </c>
      <c r="I3866" s="121">
        <v>1677.2739999999999</v>
      </c>
      <c r="J3866" s="119">
        <v>0</v>
      </c>
      <c r="K3866" s="117">
        <f t="shared" si="603"/>
        <v>2030.8969999999999</v>
      </c>
      <c r="L3866" s="116">
        <v>0</v>
      </c>
      <c r="M3866" s="116">
        <v>115.18600000000001</v>
      </c>
      <c r="N3866" s="116">
        <v>5.0410000000000004</v>
      </c>
      <c r="O3866" s="116">
        <v>424.45299999999997</v>
      </c>
      <c r="P3866" s="116">
        <v>0</v>
      </c>
      <c r="Q3866" s="20">
        <f t="shared" si="604"/>
        <v>0</v>
      </c>
      <c r="R3866" s="20">
        <f t="shared" si="605"/>
        <v>368.24964200000005</v>
      </c>
      <c r="S3866" s="20">
        <f t="shared" si="606"/>
        <v>9.8349910000000005</v>
      </c>
      <c r="T3866" s="20">
        <f t="shared" si="607"/>
        <v>1348.0627279999999</v>
      </c>
      <c r="U3866" s="21">
        <f t="shared" si="608"/>
        <v>1726.1473609999998</v>
      </c>
      <c r="V3866" s="38">
        <f t="shared" si="609"/>
        <v>0.8499433309517912</v>
      </c>
    </row>
    <row r="3867" spans="1:22">
      <c r="A3867">
        <v>3862</v>
      </c>
      <c r="B3867" s="122">
        <f t="shared" si="600"/>
        <v>41800</v>
      </c>
      <c r="C3867" s="122">
        <f t="shared" si="600"/>
        <v>42165</v>
      </c>
      <c r="D3867" s="116">
        <f t="shared" si="601"/>
        <v>2015</v>
      </c>
      <c r="E3867" s="116">
        <f t="shared" si="602"/>
        <v>6</v>
      </c>
      <c r="F3867" s="120">
        <v>0</v>
      </c>
      <c r="G3867" s="121">
        <v>351.59399999999999</v>
      </c>
      <c r="H3867" s="121">
        <v>0</v>
      </c>
      <c r="I3867" s="121">
        <v>1663.8240000000001</v>
      </c>
      <c r="J3867" s="119">
        <v>0</v>
      </c>
      <c r="K3867" s="117">
        <f t="shared" si="603"/>
        <v>2015.4180000000001</v>
      </c>
      <c r="L3867" s="116">
        <v>0</v>
      </c>
      <c r="M3867" s="116">
        <v>115.51900000000001</v>
      </c>
      <c r="N3867" s="116">
        <v>0</v>
      </c>
      <c r="O3867" s="116">
        <v>420.81299999999999</v>
      </c>
      <c r="P3867" s="116">
        <v>0</v>
      </c>
      <c r="Q3867" s="20">
        <f t="shared" si="604"/>
        <v>0</v>
      </c>
      <c r="R3867" s="20">
        <f t="shared" si="605"/>
        <v>369.31424300000003</v>
      </c>
      <c r="S3867" s="20">
        <f t="shared" si="606"/>
        <v>0</v>
      </c>
      <c r="T3867" s="20">
        <f t="shared" si="607"/>
        <v>1336.502088</v>
      </c>
      <c r="U3867" s="21">
        <f t="shared" si="608"/>
        <v>1705.816331</v>
      </c>
      <c r="V3867" s="38">
        <f t="shared" si="609"/>
        <v>0.84638339590099909</v>
      </c>
    </row>
    <row r="3868" spans="1:22">
      <c r="A3868">
        <v>3863</v>
      </c>
      <c r="B3868" s="122">
        <f t="shared" si="600"/>
        <v>41800</v>
      </c>
      <c r="C3868" s="122">
        <f t="shared" si="600"/>
        <v>42165</v>
      </c>
      <c r="D3868" s="116">
        <f t="shared" si="601"/>
        <v>2015</v>
      </c>
      <c r="E3868" s="116">
        <f t="shared" si="602"/>
        <v>6</v>
      </c>
      <c r="F3868" s="120">
        <v>0</v>
      </c>
      <c r="G3868" s="121">
        <v>351.38900000000001</v>
      </c>
      <c r="H3868" s="121">
        <v>0</v>
      </c>
      <c r="I3868" s="121">
        <v>1772.6469999999999</v>
      </c>
      <c r="J3868" s="119">
        <v>0</v>
      </c>
      <c r="K3868" s="117">
        <f t="shared" si="603"/>
        <v>2124.0360000000001</v>
      </c>
      <c r="L3868" s="116">
        <v>0</v>
      </c>
      <c r="M3868" s="116">
        <v>115.444</v>
      </c>
      <c r="N3868" s="116">
        <v>0</v>
      </c>
      <c r="O3868" s="116">
        <v>412.74099999999999</v>
      </c>
      <c r="P3868" s="116">
        <v>0</v>
      </c>
      <c r="Q3868" s="20">
        <f t="shared" si="604"/>
        <v>0</v>
      </c>
      <c r="R3868" s="20">
        <f t="shared" si="605"/>
        <v>369.07446800000002</v>
      </c>
      <c r="S3868" s="20">
        <f t="shared" si="606"/>
        <v>0</v>
      </c>
      <c r="T3868" s="20">
        <f t="shared" si="607"/>
        <v>1310.8654160000001</v>
      </c>
      <c r="U3868" s="21">
        <f t="shared" si="608"/>
        <v>1679.9398840000001</v>
      </c>
      <c r="V3868" s="38">
        <f t="shared" si="609"/>
        <v>0.79091874337346446</v>
      </c>
    </row>
    <row r="3869" spans="1:22">
      <c r="A3869">
        <v>3864</v>
      </c>
      <c r="B3869" s="122">
        <f t="shared" si="600"/>
        <v>41800</v>
      </c>
      <c r="C3869" s="122">
        <f t="shared" si="600"/>
        <v>42165</v>
      </c>
      <c r="D3869" s="116">
        <f t="shared" si="601"/>
        <v>2015</v>
      </c>
      <c r="E3869" s="116">
        <f t="shared" si="602"/>
        <v>6</v>
      </c>
      <c r="F3869" s="120">
        <v>0</v>
      </c>
      <c r="G3869" s="121">
        <v>351.17099999999999</v>
      </c>
      <c r="H3869" s="121">
        <v>0</v>
      </c>
      <c r="I3869" s="121">
        <v>1528.5740000000001</v>
      </c>
      <c r="J3869" s="119">
        <v>0</v>
      </c>
      <c r="K3869" s="117">
        <f t="shared" si="603"/>
        <v>1879.7450000000001</v>
      </c>
      <c r="L3869" s="116">
        <v>0</v>
      </c>
      <c r="M3869" s="116">
        <v>115.241</v>
      </c>
      <c r="N3869" s="116">
        <v>0</v>
      </c>
      <c r="O3869" s="116">
        <v>346.81799999999998</v>
      </c>
      <c r="P3869" s="116">
        <v>0</v>
      </c>
      <c r="Q3869" s="20">
        <f t="shared" si="604"/>
        <v>0</v>
      </c>
      <c r="R3869" s="20">
        <f t="shared" si="605"/>
        <v>368.425477</v>
      </c>
      <c r="S3869" s="20">
        <f t="shared" si="606"/>
        <v>0</v>
      </c>
      <c r="T3869" s="20">
        <f t="shared" si="607"/>
        <v>1101.493968</v>
      </c>
      <c r="U3869" s="21">
        <f t="shared" si="608"/>
        <v>1469.919445</v>
      </c>
      <c r="V3869" s="38">
        <f t="shared" si="609"/>
        <v>0.78197811139276863</v>
      </c>
    </row>
    <row r="3870" spans="1:22">
      <c r="A3870">
        <v>3865</v>
      </c>
      <c r="B3870" s="122">
        <f t="shared" si="600"/>
        <v>41801</v>
      </c>
      <c r="C3870" s="122">
        <f t="shared" si="600"/>
        <v>42166</v>
      </c>
      <c r="D3870" s="116">
        <f t="shared" si="601"/>
        <v>2015</v>
      </c>
      <c r="E3870" s="116">
        <f t="shared" si="602"/>
        <v>6</v>
      </c>
      <c r="F3870" s="120">
        <v>0</v>
      </c>
      <c r="G3870" s="121">
        <v>188.89</v>
      </c>
      <c r="H3870" s="121">
        <v>0</v>
      </c>
      <c r="I3870" s="121">
        <v>1754.56</v>
      </c>
      <c r="J3870" s="119">
        <v>0</v>
      </c>
      <c r="K3870" s="117">
        <f t="shared" si="603"/>
        <v>1943.4499999999998</v>
      </c>
      <c r="L3870" s="116">
        <v>0</v>
      </c>
      <c r="M3870" s="116">
        <v>62.484999999999999</v>
      </c>
      <c r="N3870" s="116">
        <v>0</v>
      </c>
      <c r="O3870" s="116">
        <v>378.25799999999998</v>
      </c>
      <c r="P3870" s="116">
        <v>0</v>
      </c>
      <c r="Q3870" s="20">
        <f t="shared" si="604"/>
        <v>0</v>
      </c>
      <c r="R3870" s="20">
        <f t="shared" si="605"/>
        <v>199.764545</v>
      </c>
      <c r="S3870" s="20">
        <f t="shared" si="606"/>
        <v>0</v>
      </c>
      <c r="T3870" s="20">
        <f t="shared" si="607"/>
        <v>1201.3474080000001</v>
      </c>
      <c r="U3870" s="21">
        <f t="shared" si="608"/>
        <v>1401.1119530000001</v>
      </c>
      <c r="V3870" s="38">
        <f t="shared" si="609"/>
        <v>0.72094057114924504</v>
      </c>
    </row>
    <row r="3871" spans="1:22">
      <c r="A3871">
        <v>3866</v>
      </c>
      <c r="B3871" s="122">
        <f t="shared" ref="B3871:C3934" si="610">+B3847+1</f>
        <v>41801</v>
      </c>
      <c r="C3871" s="122">
        <f t="shared" si="610"/>
        <v>42166</v>
      </c>
      <c r="D3871" s="116">
        <f t="shared" si="601"/>
        <v>2015</v>
      </c>
      <c r="E3871" s="116">
        <f t="shared" si="602"/>
        <v>6</v>
      </c>
      <c r="F3871" s="120">
        <v>0</v>
      </c>
      <c r="G3871" s="121">
        <v>190.13</v>
      </c>
      <c r="H3871" s="121">
        <v>0</v>
      </c>
      <c r="I3871" s="121">
        <v>1385.4269999999999</v>
      </c>
      <c r="J3871" s="119">
        <v>0</v>
      </c>
      <c r="K3871" s="117">
        <f t="shared" si="603"/>
        <v>1575.5569999999998</v>
      </c>
      <c r="L3871" s="116">
        <v>0</v>
      </c>
      <c r="M3871" s="116">
        <v>62.548000000000002</v>
      </c>
      <c r="N3871" s="116">
        <v>0</v>
      </c>
      <c r="O3871" s="116">
        <v>299.86200000000002</v>
      </c>
      <c r="P3871" s="116">
        <v>0</v>
      </c>
      <c r="Q3871" s="20">
        <f t="shared" si="604"/>
        <v>0</v>
      </c>
      <c r="R3871" s="20">
        <f t="shared" si="605"/>
        <v>199.96595600000001</v>
      </c>
      <c r="S3871" s="20">
        <f t="shared" si="606"/>
        <v>0</v>
      </c>
      <c r="T3871" s="20">
        <f t="shared" si="607"/>
        <v>952.36171200000013</v>
      </c>
      <c r="U3871" s="21">
        <f t="shared" si="608"/>
        <v>1152.3276680000001</v>
      </c>
      <c r="V3871" s="38">
        <f t="shared" si="609"/>
        <v>0.73137796220638185</v>
      </c>
    </row>
    <row r="3872" spans="1:22">
      <c r="A3872">
        <v>3867</v>
      </c>
      <c r="B3872" s="122">
        <f t="shared" si="610"/>
        <v>41801</v>
      </c>
      <c r="C3872" s="122">
        <f t="shared" si="610"/>
        <v>42166</v>
      </c>
      <c r="D3872" s="116">
        <f t="shared" si="601"/>
        <v>2015</v>
      </c>
      <c r="E3872" s="116">
        <f t="shared" si="602"/>
        <v>6</v>
      </c>
      <c r="F3872" s="120">
        <v>0</v>
      </c>
      <c r="G3872" s="121">
        <v>188.601</v>
      </c>
      <c r="H3872" s="121">
        <v>0</v>
      </c>
      <c r="I3872" s="121">
        <v>1384.4359999999999</v>
      </c>
      <c r="J3872" s="119">
        <v>0</v>
      </c>
      <c r="K3872" s="117">
        <f t="shared" si="603"/>
        <v>1573.0369999999998</v>
      </c>
      <c r="L3872" s="116">
        <v>0</v>
      </c>
      <c r="M3872" s="116">
        <v>62.066000000000003</v>
      </c>
      <c r="N3872" s="116">
        <v>0</v>
      </c>
      <c r="O3872" s="116">
        <v>298.97800000000001</v>
      </c>
      <c r="P3872" s="116">
        <v>0</v>
      </c>
      <c r="Q3872" s="20">
        <f t="shared" si="604"/>
        <v>0</v>
      </c>
      <c r="R3872" s="20">
        <f t="shared" si="605"/>
        <v>198.42500200000001</v>
      </c>
      <c r="S3872" s="20">
        <f t="shared" si="606"/>
        <v>0</v>
      </c>
      <c r="T3872" s="20">
        <f t="shared" si="607"/>
        <v>949.55412800000011</v>
      </c>
      <c r="U3872" s="21">
        <f t="shared" si="608"/>
        <v>1147.9791300000002</v>
      </c>
      <c r="V3872" s="38">
        <f t="shared" si="609"/>
        <v>0.72978520530667768</v>
      </c>
    </row>
    <row r="3873" spans="1:22">
      <c r="A3873">
        <v>3868</v>
      </c>
      <c r="B3873" s="122">
        <f t="shared" si="610"/>
        <v>41801</v>
      </c>
      <c r="C3873" s="122">
        <f t="shared" si="610"/>
        <v>42166</v>
      </c>
      <c r="D3873" s="116">
        <f t="shared" si="601"/>
        <v>2015</v>
      </c>
      <c r="E3873" s="116">
        <f t="shared" si="602"/>
        <v>6</v>
      </c>
      <c r="F3873" s="120">
        <v>0</v>
      </c>
      <c r="G3873" s="121">
        <v>191.8</v>
      </c>
      <c r="H3873" s="121">
        <v>0</v>
      </c>
      <c r="I3873" s="121">
        <v>1387.904</v>
      </c>
      <c r="J3873" s="119">
        <v>0</v>
      </c>
      <c r="K3873" s="117">
        <f t="shared" si="603"/>
        <v>1579.704</v>
      </c>
      <c r="L3873" s="116">
        <v>0</v>
      </c>
      <c r="M3873" s="116">
        <v>62.883000000000003</v>
      </c>
      <c r="N3873" s="116">
        <v>0</v>
      </c>
      <c r="O3873" s="116">
        <v>300.17899999999997</v>
      </c>
      <c r="P3873" s="116">
        <v>0</v>
      </c>
      <c r="Q3873" s="20">
        <f t="shared" si="604"/>
        <v>0</v>
      </c>
      <c r="R3873" s="20">
        <f t="shared" si="605"/>
        <v>201.03695100000002</v>
      </c>
      <c r="S3873" s="20">
        <f t="shared" si="606"/>
        <v>0</v>
      </c>
      <c r="T3873" s="20">
        <f t="shared" si="607"/>
        <v>953.36850399999992</v>
      </c>
      <c r="U3873" s="21">
        <f t="shared" si="608"/>
        <v>1154.4054549999998</v>
      </c>
      <c r="V3873" s="38">
        <f t="shared" si="609"/>
        <v>0.73077326828317202</v>
      </c>
    </row>
    <row r="3874" spans="1:22">
      <c r="A3874">
        <v>3869</v>
      </c>
      <c r="B3874" s="122">
        <f t="shared" si="610"/>
        <v>41801</v>
      </c>
      <c r="C3874" s="122">
        <f t="shared" si="610"/>
        <v>42166</v>
      </c>
      <c r="D3874" s="116">
        <f t="shared" si="601"/>
        <v>2015</v>
      </c>
      <c r="E3874" s="116">
        <f t="shared" si="602"/>
        <v>6</v>
      </c>
      <c r="F3874" s="120">
        <v>0</v>
      </c>
      <c r="G3874" s="121">
        <v>191.28700000000001</v>
      </c>
      <c r="H3874" s="121">
        <v>0</v>
      </c>
      <c r="I3874" s="121">
        <v>1389.027</v>
      </c>
      <c r="J3874" s="119">
        <v>0</v>
      </c>
      <c r="K3874" s="117">
        <f t="shared" si="603"/>
        <v>1580.3140000000001</v>
      </c>
      <c r="L3874" s="116">
        <v>0</v>
      </c>
      <c r="M3874" s="116">
        <v>62.716999999999999</v>
      </c>
      <c r="N3874" s="116">
        <v>0</v>
      </c>
      <c r="O3874" s="116">
        <v>299.92500000000001</v>
      </c>
      <c r="P3874" s="116">
        <v>0</v>
      </c>
      <c r="Q3874" s="20">
        <f t="shared" si="604"/>
        <v>0</v>
      </c>
      <c r="R3874" s="20">
        <f t="shared" si="605"/>
        <v>200.506249</v>
      </c>
      <c r="S3874" s="20">
        <f t="shared" si="606"/>
        <v>0</v>
      </c>
      <c r="T3874" s="20">
        <f t="shared" si="607"/>
        <v>952.56180000000006</v>
      </c>
      <c r="U3874" s="21">
        <f t="shared" si="608"/>
        <v>1153.068049</v>
      </c>
      <c r="V3874" s="38">
        <f t="shared" si="609"/>
        <v>0.72964489905170737</v>
      </c>
    </row>
    <row r="3875" spans="1:22">
      <c r="A3875">
        <v>3870</v>
      </c>
      <c r="B3875" s="122">
        <f t="shared" si="610"/>
        <v>41801</v>
      </c>
      <c r="C3875" s="122">
        <f t="shared" si="610"/>
        <v>42166</v>
      </c>
      <c r="D3875" s="116">
        <f t="shared" si="601"/>
        <v>2015</v>
      </c>
      <c r="E3875" s="116">
        <f t="shared" si="602"/>
        <v>6</v>
      </c>
      <c r="F3875" s="120">
        <v>0</v>
      </c>
      <c r="G3875" s="121">
        <v>251.96199999999999</v>
      </c>
      <c r="H3875" s="121">
        <v>0</v>
      </c>
      <c r="I3875" s="121">
        <v>1387.193</v>
      </c>
      <c r="J3875" s="119">
        <v>0</v>
      </c>
      <c r="K3875" s="117">
        <f t="shared" si="603"/>
        <v>1639.155</v>
      </c>
      <c r="L3875" s="116">
        <v>0</v>
      </c>
      <c r="M3875" s="116">
        <v>78.733999999999995</v>
      </c>
      <c r="N3875" s="116">
        <v>0</v>
      </c>
      <c r="O3875" s="116">
        <v>291.024</v>
      </c>
      <c r="P3875" s="116">
        <v>0</v>
      </c>
      <c r="Q3875" s="20">
        <f t="shared" si="604"/>
        <v>0</v>
      </c>
      <c r="R3875" s="20">
        <f t="shared" si="605"/>
        <v>251.71259799999999</v>
      </c>
      <c r="S3875" s="20">
        <f t="shared" si="606"/>
        <v>0</v>
      </c>
      <c r="T3875" s="20">
        <f t="shared" si="607"/>
        <v>924.29222400000003</v>
      </c>
      <c r="U3875" s="21">
        <f t="shared" si="608"/>
        <v>1176.0048220000001</v>
      </c>
      <c r="V3875" s="38">
        <f t="shared" si="609"/>
        <v>0.71744577053420822</v>
      </c>
    </row>
    <row r="3876" spans="1:22">
      <c r="A3876">
        <v>3871</v>
      </c>
      <c r="B3876" s="122">
        <f t="shared" si="610"/>
        <v>41801</v>
      </c>
      <c r="C3876" s="122">
        <f t="shared" si="610"/>
        <v>42166</v>
      </c>
      <c r="D3876" s="116">
        <f t="shared" si="601"/>
        <v>2015</v>
      </c>
      <c r="E3876" s="116">
        <f t="shared" si="602"/>
        <v>6</v>
      </c>
      <c r="F3876" s="120">
        <v>0</v>
      </c>
      <c r="G3876" s="121">
        <v>163.90100000000001</v>
      </c>
      <c r="H3876" s="121">
        <v>0</v>
      </c>
      <c r="I3876" s="121">
        <v>1412.1579999999999</v>
      </c>
      <c r="J3876" s="119">
        <v>0</v>
      </c>
      <c r="K3876" s="117">
        <f t="shared" si="603"/>
        <v>1576.059</v>
      </c>
      <c r="L3876" s="116">
        <v>0</v>
      </c>
      <c r="M3876" s="116">
        <v>51.265000000000001</v>
      </c>
      <c r="N3876" s="116">
        <v>0</v>
      </c>
      <c r="O3876" s="116">
        <v>306.13900000000001</v>
      </c>
      <c r="P3876" s="116">
        <v>0</v>
      </c>
      <c r="Q3876" s="20">
        <f t="shared" si="604"/>
        <v>0</v>
      </c>
      <c r="R3876" s="20">
        <f t="shared" si="605"/>
        <v>163.894205</v>
      </c>
      <c r="S3876" s="20">
        <f t="shared" si="606"/>
        <v>0</v>
      </c>
      <c r="T3876" s="20">
        <f t="shared" si="607"/>
        <v>972.2974640000001</v>
      </c>
      <c r="U3876" s="21">
        <f t="shared" si="608"/>
        <v>1136.191669</v>
      </c>
      <c r="V3876" s="38">
        <f t="shared" si="609"/>
        <v>0.72090681186427674</v>
      </c>
    </row>
    <row r="3877" spans="1:22">
      <c r="A3877">
        <v>3872</v>
      </c>
      <c r="B3877" s="122">
        <f t="shared" si="610"/>
        <v>41801</v>
      </c>
      <c r="C3877" s="122">
        <f t="shared" si="610"/>
        <v>42166</v>
      </c>
      <c r="D3877" s="116">
        <f t="shared" si="601"/>
        <v>2015</v>
      </c>
      <c r="E3877" s="116">
        <f t="shared" si="602"/>
        <v>6</v>
      </c>
      <c r="F3877" s="120">
        <v>0</v>
      </c>
      <c r="G3877" s="121">
        <v>182.565</v>
      </c>
      <c r="H3877" s="121">
        <v>0</v>
      </c>
      <c r="I3877" s="121">
        <v>1820.134</v>
      </c>
      <c r="J3877" s="119">
        <v>0</v>
      </c>
      <c r="K3877" s="117">
        <f t="shared" si="603"/>
        <v>2002.6990000000001</v>
      </c>
      <c r="L3877" s="116">
        <v>0</v>
      </c>
      <c r="M3877" s="116">
        <v>56.837000000000003</v>
      </c>
      <c r="N3877" s="116">
        <v>0</v>
      </c>
      <c r="O3877" s="116">
        <v>390.93799999999999</v>
      </c>
      <c r="P3877" s="116">
        <v>0</v>
      </c>
      <c r="Q3877" s="20">
        <f t="shared" si="604"/>
        <v>0</v>
      </c>
      <c r="R3877" s="20">
        <f t="shared" si="605"/>
        <v>181.70788900000002</v>
      </c>
      <c r="S3877" s="20">
        <f t="shared" si="606"/>
        <v>0</v>
      </c>
      <c r="T3877" s="20">
        <f t="shared" si="607"/>
        <v>1241.6190879999999</v>
      </c>
      <c r="U3877" s="21">
        <f t="shared" si="608"/>
        <v>1423.3269769999999</v>
      </c>
      <c r="V3877" s="38">
        <f t="shared" si="609"/>
        <v>0.71070439292175203</v>
      </c>
    </row>
    <row r="3878" spans="1:22">
      <c r="A3878">
        <v>3873</v>
      </c>
      <c r="B3878" s="122">
        <f t="shared" si="610"/>
        <v>41801</v>
      </c>
      <c r="C3878" s="122">
        <f t="shared" si="610"/>
        <v>42166</v>
      </c>
      <c r="D3878" s="116">
        <f t="shared" si="601"/>
        <v>2015</v>
      </c>
      <c r="E3878" s="116">
        <f t="shared" si="602"/>
        <v>6</v>
      </c>
      <c r="F3878" s="120">
        <v>0</v>
      </c>
      <c r="G3878" s="121">
        <v>194.839</v>
      </c>
      <c r="H3878" s="121">
        <v>0</v>
      </c>
      <c r="I3878" s="121">
        <v>1846.721</v>
      </c>
      <c r="J3878" s="119">
        <v>0</v>
      </c>
      <c r="K3878" s="117">
        <f t="shared" si="603"/>
        <v>2041.56</v>
      </c>
      <c r="L3878" s="116">
        <v>0</v>
      </c>
      <c r="M3878" s="116">
        <v>62.323</v>
      </c>
      <c r="N3878" s="116">
        <v>0</v>
      </c>
      <c r="O3878" s="116">
        <v>397.72500000000002</v>
      </c>
      <c r="P3878" s="116">
        <v>0</v>
      </c>
      <c r="Q3878" s="20">
        <f t="shared" si="604"/>
        <v>0</v>
      </c>
      <c r="R3878" s="20">
        <f t="shared" si="605"/>
        <v>199.24663100000001</v>
      </c>
      <c r="S3878" s="20">
        <f t="shared" si="606"/>
        <v>0</v>
      </c>
      <c r="T3878" s="20">
        <f t="shared" si="607"/>
        <v>1263.1746000000001</v>
      </c>
      <c r="U3878" s="21">
        <f t="shared" si="608"/>
        <v>1462.421231</v>
      </c>
      <c r="V3878" s="38">
        <f t="shared" si="609"/>
        <v>0.71632537422363296</v>
      </c>
    </row>
    <row r="3879" spans="1:22">
      <c r="A3879">
        <v>3874</v>
      </c>
      <c r="B3879" s="122">
        <f t="shared" si="610"/>
        <v>41801</v>
      </c>
      <c r="C3879" s="122">
        <f t="shared" si="610"/>
        <v>42166</v>
      </c>
      <c r="D3879" s="116">
        <f t="shared" si="601"/>
        <v>2015</v>
      </c>
      <c r="E3879" s="116">
        <f t="shared" si="602"/>
        <v>6</v>
      </c>
      <c r="F3879" s="120">
        <v>0</v>
      </c>
      <c r="G3879" s="121">
        <v>193.90299999999999</v>
      </c>
      <c r="H3879" s="121">
        <v>0</v>
      </c>
      <c r="I3879" s="121">
        <v>1538.4849999999999</v>
      </c>
      <c r="J3879" s="119">
        <v>0</v>
      </c>
      <c r="K3879" s="117">
        <f t="shared" si="603"/>
        <v>1732.3879999999999</v>
      </c>
      <c r="L3879" s="116">
        <v>0</v>
      </c>
      <c r="M3879" s="116">
        <v>61.749000000000002</v>
      </c>
      <c r="N3879" s="116">
        <v>0</v>
      </c>
      <c r="O3879" s="116">
        <v>340.99099999999999</v>
      </c>
      <c r="P3879" s="116">
        <v>0</v>
      </c>
      <c r="Q3879" s="20">
        <f t="shared" si="604"/>
        <v>0</v>
      </c>
      <c r="R3879" s="20">
        <f t="shared" si="605"/>
        <v>197.411553</v>
      </c>
      <c r="S3879" s="20">
        <f t="shared" si="606"/>
        <v>0</v>
      </c>
      <c r="T3879" s="20">
        <f t="shared" si="607"/>
        <v>1082.9874159999999</v>
      </c>
      <c r="U3879" s="21">
        <f t="shared" si="608"/>
        <v>1280.3989689999999</v>
      </c>
      <c r="V3879" s="38">
        <f t="shared" si="609"/>
        <v>0.73909480381992942</v>
      </c>
    </row>
    <row r="3880" spans="1:22">
      <c r="A3880">
        <v>3875</v>
      </c>
      <c r="B3880" s="122">
        <f t="shared" si="610"/>
        <v>41801</v>
      </c>
      <c r="C3880" s="122">
        <f t="shared" si="610"/>
        <v>42166</v>
      </c>
      <c r="D3880" s="116">
        <f t="shared" si="601"/>
        <v>2015</v>
      </c>
      <c r="E3880" s="116">
        <f t="shared" si="602"/>
        <v>6</v>
      </c>
      <c r="F3880" s="120">
        <v>0</v>
      </c>
      <c r="G3880" s="121">
        <v>194.13900000000001</v>
      </c>
      <c r="H3880" s="121">
        <v>0</v>
      </c>
      <c r="I3880" s="121">
        <v>1566.2449999999999</v>
      </c>
      <c r="J3880" s="119">
        <v>0</v>
      </c>
      <c r="K3880" s="117">
        <f t="shared" si="603"/>
        <v>1760.384</v>
      </c>
      <c r="L3880" s="116">
        <v>0</v>
      </c>
      <c r="M3880" s="116">
        <v>61.671999999999997</v>
      </c>
      <c r="N3880" s="116">
        <v>0</v>
      </c>
      <c r="O3880" s="116">
        <v>348.29</v>
      </c>
      <c r="P3880" s="116">
        <v>0</v>
      </c>
      <c r="Q3880" s="20">
        <f t="shared" si="604"/>
        <v>0</v>
      </c>
      <c r="R3880" s="20">
        <f t="shared" si="605"/>
        <v>197.16538399999999</v>
      </c>
      <c r="S3880" s="20">
        <f t="shared" si="606"/>
        <v>0</v>
      </c>
      <c r="T3880" s="20">
        <f t="shared" si="607"/>
        <v>1106.1690400000002</v>
      </c>
      <c r="U3880" s="21">
        <f t="shared" si="608"/>
        <v>1303.3344240000001</v>
      </c>
      <c r="V3880" s="38">
        <f t="shared" si="609"/>
        <v>0.74036938758816262</v>
      </c>
    </row>
    <row r="3881" spans="1:22">
      <c r="A3881">
        <v>3876</v>
      </c>
      <c r="B3881" s="122">
        <f t="shared" si="610"/>
        <v>41801</v>
      </c>
      <c r="C3881" s="122">
        <f t="shared" si="610"/>
        <v>42166</v>
      </c>
      <c r="D3881" s="116">
        <f t="shared" si="601"/>
        <v>2015</v>
      </c>
      <c r="E3881" s="116">
        <f t="shared" si="602"/>
        <v>6</v>
      </c>
      <c r="F3881" s="120">
        <v>0</v>
      </c>
      <c r="G3881" s="121">
        <v>201.47</v>
      </c>
      <c r="H3881" s="121">
        <v>0</v>
      </c>
      <c r="I3881" s="121">
        <v>1552.325</v>
      </c>
      <c r="J3881" s="119">
        <v>0</v>
      </c>
      <c r="K3881" s="117">
        <f t="shared" si="603"/>
        <v>1753.7950000000001</v>
      </c>
      <c r="L3881" s="116">
        <v>0</v>
      </c>
      <c r="M3881" s="116">
        <v>64.394000000000005</v>
      </c>
      <c r="N3881" s="116">
        <v>0</v>
      </c>
      <c r="O3881" s="116">
        <v>346.52</v>
      </c>
      <c r="P3881" s="116">
        <v>0</v>
      </c>
      <c r="Q3881" s="20">
        <f t="shared" si="604"/>
        <v>0</v>
      </c>
      <c r="R3881" s="20">
        <f t="shared" si="605"/>
        <v>205.86761800000002</v>
      </c>
      <c r="S3881" s="20">
        <f t="shared" si="606"/>
        <v>0</v>
      </c>
      <c r="T3881" s="20">
        <f t="shared" si="607"/>
        <v>1100.5475200000001</v>
      </c>
      <c r="U3881" s="21">
        <f t="shared" si="608"/>
        <v>1306.4151380000001</v>
      </c>
      <c r="V3881" s="38">
        <f t="shared" si="609"/>
        <v>0.74490755076847637</v>
      </c>
    </row>
    <row r="3882" spans="1:22">
      <c r="A3882">
        <v>3877</v>
      </c>
      <c r="B3882" s="122">
        <f t="shared" si="610"/>
        <v>41801</v>
      </c>
      <c r="C3882" s="122">
        <f t="shared" si="610"/>
        <v>42166</v>
      </c>
      <c r="D3882" s="116">
        <f t="shared" si="601"/>
        <v>2015</v>
      </c>
      <c r="E3882" s="116">
        <f t="shared" si="602"/>
        <v>6</v>
      </c>
      <c r="F3882" s="120">
        <v>0</v>
      </c>
      <c r="G3882" s="121">
        <v>216.23</v>
      </c>
      <c r="H3882" s="121">
        <v>0</v>
      </c>
      <c r="I3882" s="121">
        <v>1536.5550000000001</v>
      </c>
      <c r="J3882" s="119">
        <v>0</v>
      </c>
      <c r="K3882" s="117">
        <f t="shared" si="603"/>
        <v>1752.7850000000001</v>
      </c>
      <c r="L3882" s="116">
        <v>0</v>
      </c>
      <c r="M3882" s="116">
        <v>69.677000000000007</v>
      </c>
      <c r="N3882" s="116">
        <v>0</v>
      </c>
      <c r="O3882" s="116">
        <v>343.33300000000003</v>
      </c>
      <c r="P3882" s="116">
        <v>0</v>
      </c>
      <c r="Q3882" s="20">
        <f t="shared" si="604"/>
        <v>0</v>
      </c>
      <c r="R3882" s="20">
        <f t="shared" si="605"/>
        <v>222.75736900000004</v>
      </c>
      <c r="S3882" s="20">
        <f t="shared" si="606"/>
        <v>0</v>
      </c>
      <c r="T3882" s="20">
        <f t="shared" si="607"/>
        <v>1090.4256080000002</v>
      </c>
      <c r="U3882" s="21">
        <f t="shared" si="608"/>
        <v>1313.1829770000004</v>
      </c>
      <c r="V3882" s="38">
        <f t="shared" si="609"/>
        <v>0.74919797750437178</v>
      </c>
    </row>
    <row r="3883" spans="1:22">
      <c r="A3883">
        <v>3878</v>
      </c>
      <c r="B3883" s="122">
        <f t="shared" si="610"/>
        <v>41801</v>
      </c>
      <c r="C3883" s="122">
        <f t="shared" si="610"/>
        <v>42166</v>
      </c>
      <c r="D3883" s="116">
        <f t="shared" si="601"/>
        <v>2015</v>
      </c>
      <c r="E3883" s="116">
        <f t="shared" si="602"/>
        <v>6</v>
      </c>
      <c r="F3883" s="120">
        <v>0</v>
      </c>
      <c r="G3883" s="121">
        <v>216.072</v>
      </c>
      <c r="H3883" s="121">
        <v>0</v>
      </c>
      <c r="I3883" s="121">
        <v>1536.316</v>
      </c>
      <c r="J3883" s="119">
        <v>0</v>
      </c>
      <c r="K3883" s="117">
        <f t="shared" si="603"/>
        <v>1752.3879999999999</v>
      </c>
      <c r="L3883" s="116">
        <v>0</v>
      </c>
      <c r="M3883" s="116">
        <v>71.893000000000001</v>
      </c>
      <c r="N3883" s="116">
        <v>0</v>
      </c>
      <c r="O3883" s="116">
        <v>343.68599999999998</v>
      </c>
      <c r="P3883" s="116">
        <v>0</v>
      </c>
      <c r="Q3883" s="20">
        <f t="shared" si="604"/>
        <v>0</v>
      </c>
      <c r="R3883" s="20">
        <f t="shared" si="605"/>
        <v>229.84192100000001</v>
      </c>
      <c r="S3883" s="20">
        <f t="shared" si="606"/>
        <v>0</v>
      </c>
      <c r="T3883" s="20">
        <f t="shared" si="607"/>
        <v>1091.546736</v>
      </c>
      <c r="U3883" s="21">
        <f t="shared" si="608"/>
        <v>1321.388657</v>
      </c>
      <c r="V3883" s="38">
        <f t="shared" si="609"/>
        <v>0.75405027710758121</v>
      </c>
    </row>
    <row r="3884" spans="1:22">
      <c r="A3884">
        <v>3879</v>
      </c>
      <c r="B3884" s="122">
        <f t="shared" si="610"/>
        <v>41801</v>
      </c>
      <c r="C3884" s="122">
        <f t="shared" si="610"/>
        <v>42166</v>
      </c>
      <c r="D3884" s="116">
        <f t="shared" si="601"/>
        <v>2015</v>
      </c>
      <c r="E3884" s="116">
        <f t="shared" si="602"/>
        <v>6</v>
      </c>
      <c r="F3884" s="120">
        <v>0</v>
      </c>
      <c r="G3884" s="121">
        <v>203.10499999999999</v>
      </c>
      <c r="H3884" s="121">
        <v>0</v>
      </c>
      <c r="I3884" s="121">
        <v>1540.7809999999999</v>
      </c>
      <c r="J3884" s="119">
        <v>0</v>
      </c>
      <c r="K3884" s="117">
        <f t="shared" si="603"/>
        <v>1743.886</v>
      </c>
      <c r="L3884" s="116">
        <v>0</v>
      </c>
      <c r="M3884" s="116">
        <v>65.227000000000004</v>
      </c>
      <c r="N3884" s="116">
        <v>0</v>
      </c>
      <c r="O3884" s="116">
        <v>347.29500000000002</v>
      </c>
      <c r="P3884" s="116">
        <v>0</v>
      </c>
      <c r="Q3884" s="20">
        <f t="shared" si="604"/>
        <v>0</v>
      </c>
      <c r="R3884" s="20">
        <f t="shared" si="605"/>
        <v>208.530719</v>
      </c>
      <c r="S3884" s="20">
        <f t="shared" si="606"/>
        <v>0</v>
      </c>
      <c r="T3884" s="20">
        <f t="shared" si="607"/>
        <v>1103.0089200000002</v>
      </c>
      <c r="U3884" s="21">
        <f t="shared" si="608"/>
        <v>1311.5396390000003</v>
      </c>
      <c r="V3884" s="38">
        <f t="shared" si="609"/>
        <v>0.75207877063064921</v>
      </c>
    </row>
    <row r="3885" spans="1:22">
      <c r="A3885">
        <v>3880</v>
      </c>
      <c r="B3885" s="122">
        <f t="shared" si="610"/>
        <v>41801</v>
      </c>
      <c r="C3885" s="122">
        <f t="shared" si="610"/>
        <v>42166</v>
      </c>
      <c r="D3885" s="116">
        <f t="shared" si="601"/>
        <v>2015</v>
      </c>
      <c r="E3885" s="116">
        <f t="shared" si="602"/>
        <v>6</v>
      </c>
      <c r="F3885" s="120">
        <v>0</v>
      </c>
      <c r="G3885" s="121">
        <v>202.77799999999999</v>
      </c>
      <c r="H3885" s="121">
        <v>0</v>
      </c>
      <c r="I3885" s="121">
        <v>1570.347</v>
      </c>
      <c r="J3885" s="119">
        <v>0</v>
      </c>
      <c r="K3885" s="117">
        <f t="shared" si="603"/>
        <v>1773.125</v>
      </c>
      <c r="L3885" s="116">
        <v>0</v>
      </c>
      <c r="M3885" s="116">
        <v>65.418000000000006</v>
      </c>
      <c r="N3885" s="116">
        <v>0</v>
      </c>
      <c r="O3885" s="116">
        <v>355.37900000000002</v>
      </c>
      <c r="P3885" s="116">
        <v>0</v>
      </c>
      <c r="Q3885" s="20">
        <f t="shared" si="604"/>
        <v>0</v>
      </c>
      <c r="R3885" s="20">
        <f t="shared" si="605"/>
        <v>209.14134600000003</v>
      </c>
      <c r="S3885" s="20">
        <f t="shared" si="606"/>
        <v>0</v>
      </c>
      <c r="T3885" s="20">
        <f t="shared" si="607"/>
        <v>1128.683704</v>
      </c>
      <c r="U3885" s="21">
        <f t="shared" si="608"/>
        <v>1337.8250500000001</v>
      </c>
      <c r="V3885" s="38">
        <f t="shared" si="609"/>
        <v>0.75450126189636946</v>
      </c>
    </row>
    <row r="3886" spans="1:22">
      <c r="A3886">
        <v>3881</v>
      </c>
      <c r="B3886" s="122">
        <f t="shared" si="610"/>
        <v>41801</v>
      </c>
      <c r="C3886" s="122">
        <f t="shared" si="610"/>
        <v>42166</v>
      </c>
      <c r="D3886" s="116">
        <f t="shared" si="601"/>
        <v>2015</v>
      </c>
      <c r="E3886" s="116">
        <f t="shared" si="602"/>
        <v>6</v>
      </c>
      <c r="F3886" s="120">
        <v>0</v>
      </c>
      <c r="G3886" s="121">
        <v>309.68599999999998</v>
      </c>
      <c r="H3886" s="121">
        <v>0</v>
      </c>
      <c r="I3886" s="121">
        <v>1581.5350000000001</v>
      </c>
      <c r="J3886" s="119">
        <v>0</v>
      </c>
      <c r="K3886" s="117">
        <f t="shared" si="603"/>
        <v>1891.221</v>
      </c>
      <c r="L3886" s="116">
        <v>0</v>
      </c>
      <c r="M3886" s="116">
        <v>101.137</v>
      </c>
      <c r="N3886" s="116">
        <v>0</v>
      </c>
      <c r="O3886" s="116">
        <v>359.07499999999999</v>
      </c>
      <c r="P3886" s="116">
        <v>0</v>
      </c>
      <c r="Q3886" s="20">
        <f t="shared" si="604"/>
        <v>0</v>
      </c>
      <c r="R3886" s="20">
        <f t="shared" si="605"/>
        <v>323.33498900000001</v>
      </c>
      <c r="S3886" s="20">
        <f t="shared" si="606"/>
        <v>0</v>
      </c>
      <c r="T3886" s="20">
        <f t="shared" si="607"/>
        <v>1140.4222</v>
      </c>
      <c r="U3886" s="21">
        <f t="shared" si="608"/>
        <v>1463.7571889999999</v>
      </c>
      <c r="V3886" s="38">
        <f t="shared" si="609"/>
        <v>0.77397469095362204</v>
      </c>
    </row>
    <row r="3887" spans="1:22">
      <c r="A3887">
        <v>3882</v>
      </c>
      <c r="B3887" s="122">
        <f t="shared" si="610"/>
        <v>41801</v>
      </c>
      <c r="C3887" s="122">
        <f t="shared" si="610"/>
        <v>42166</v>
      </c>
      <c r="D3887" s="116">
        <f t="shared" si="601"/>
        <v>2015</v>
      </c>
      <c r="E3887" s="116">
        <f t="shared" si="602"/>
        <v>6</v>
      </c>
      <c r="F3887" s="120">
        <v>0</v>
      </c>
      <c r="G3887" s="121">
        <v>293.26299999999998</v>
      </c>
      <c r="H3887" s="121">
        <v>0</v>
      </c>
      <c r="I3887" s="121">
        <v>1615.3430000000001</v>
      </c>
      <c r="J3887" s="119">
        <v>0</v>
      </c>
      <c r="K3887" s="117">
        <f t="shared" si="603"/>
        <v>1908.606</v>
      </c>
      <c r="L3887" s="116">
        <v>0</v>
      </c>
      <c r="M3887" s="116">
        <v>93.427999999999997</v>
      </c>
      <c r="N3887" s="116">
        <v>0</v>
      </c>
      <c r="O3887" s="116">
        <v>374.09699999999998</v>
      </c>
      <c r="P3887" s="116">
        <v>0</v>
      </c>
      <c r="Q3887" s="20">
        <f t="shared" si="604"/>
        <v>0</v>
      </c>
      <c r="R3887" s="20">
        <f t="shared" si="605"/>
        <v>298.68931600000002</v>
      </c>
      <c r="S3887" s="20">
        <f t="shared" si="606"/>
        <v>0</v>
      </c>
      <c r="T3887" s="20">
        <f t="shared" si="607"/>
        <v>1188.1320720000001</v>
      </c>
      <c r="U3887" s="21">
        <f t="shared" si="608"/>
        <v>1486.8213880000001</v>
      </c>
      <c r="V3887" s="38">
        <f t="shared" si="609"/>
        <v>0.77900907154226706</v>
      </c>
    </row>
    <row r="3888" spans="1:22">
      <c r="A3888">
        <v>3883</v>
      </c>
      <c r="B3888" s="122">
        <f t="shared" si="610"/>
        <v>41801</v>
      </c>
      <c r="C3888" s="122">
        <f t="shared" si="610"/>
        <v>42166</v>
      </c>
      <c r="D3888" s="116">
        <f t="shared" si="601"/>
        <v>2015</v>
      </c>
      <c r="E3888" s="116">
        <f t="shared" si="602"/>
        <v>6</v>
      </c>
      <c r="F3888" s="120">
        <v>0</v>
      </c>
      <c r="G3888" s="121">
        <v>293.31700000000001</v>
      </c>
      <c r="H3888" s="121">
        <v>0</v>
      </c>
      <c r="I3888" s="121">
        <v>1695.816</v>
      </c>
      <c r="J3888" s="119">
        <v>0</v>
      </c>
      <c r="K3888" s="117">
        <f t="shared" si="603"/>
        <v>1989.133</v>
      </c>
      <c r="L3888" s="116">
        <v>0</v>
      </c>
      <c r="M3888" s="116">
        <v>93.406999999999996</v>
      </c>
      <c r="N3888" s="116">
        <v>0</v>
      </c>
      <c r="O3888" s="116">
        <v>397.19499999999999</v>
      </c>
      <c r="P3888" s="116">
        <v>0</v>
      </c>
      <c r="Q3888" s="20">
        <f t="shared" si="604"/>
        <v>0</v>
      </c>
      <c r="R3888" s="20">
        <f t="shared" si="605"/>
        <v>298.62217900000002</v>
      </c>
      <c r="S3888" s="20">
        <f t="shared" si="606"/>
        <v>0</v>
      </c>
      <c r="T3888" s="20">
        <f t="shared" si="607"/>
        <v>1261.4913200000001</v>
      </c>
      <c r="U3888" s="21">
        <f t="shared" si="608"/>
        <v>1560.113499</v>
      </c>
      <c r="V3888" s="38">
        <f t="shared" si="609"/>
        <v>0.7843183432178743</v>
      </c>
    </row>
    <row r="3889" spans="1:22">
      <c r="A3889">
        <v>3884</v>
      </c>
      <c r="B3889" s="122">
        <f t="shared" si="610"/>
        <v>41801</v>
      </c>
      <c r="C3889" s="122">
        <f t="shared" si="610"/>
        <v>42166</v>
      </c>
      <c r="D3889" s="116">
        <f t="shared" si="601"/>
        <v>2015</v>
      </c>
      <c r="E3889" s="116">
        <f t="shared" si="602"/>
        <v>6</v>
      </c>
      <c r="F3889" s="120">
        <v>0</v>
      </c>
      <c r="G3889" s="121">
        <v>292.85899999999998</v>
      </c>
      <c r="H3889" s="121">
        <v>0</v>
      </c>
      <c r="I3889" s="121">
        <v>1868.425</v>
      </c>
      <c r="J3889" s="119">
        <v>0</v>
      </c>
      <c r="K3889" s="117">
        <f t="shared" si="603"/>
        <v>2161.2840000000001</v>
      </c>
      <c r="L3889" s="116">
        <v>0</v>
      </c>
      <c r="M3889" s="116">
        <v>93.447999999999993</v>
      </c>
      <c r="N3889" s="116">
        <v>0</v>
      </c>
      <c r="O3889" s="116">
        <v>446.19600000000003</v>
      </c>
      <c r="P3889" s="116">
        <v>0</v>
      </c>
      <c r="Q3889" s="20">
        <f t="shared" si="604"/>
        <v>0</v>
      </c>
      <c r="R3889" s="20">
        <f t="shared" si="605"/>
        <v>298.75325599999996</v>
      </c>
      <c r="S3889" s="20">
        <f t="shared" si="606"/>
        <v>0</v>
      </c>
      <c r="T3889" s="20">
        <f t="shared" si="607"/>
        <v>1417.1184960000001</v>
      </c>
      <c r="U3889" s="21">
        <f t="shared" si="608"/>
        <v>1715.871752</v>
      </c>
      <c r="V3889" s="38">
        <f t="shared" si="609"/>
        <v>0.79391313311901623</v>
      </c>
    </row>
    <row r="3890" spans="1:22">
      <c r="A3890">
        <v>3885</v>
      </c>
      <c r="B3890" s="122">
        <f t="shared" si="610"/>
        <v>41801</v>
      </c>
      <c r="C3890" s="122">
        <f t="shared" si="610"/>
        <v>42166</v>
      </c>
      <c r="D3890" s="116">
        <f t="shared" si="601"/>
        <v>2015</v>
      </c>
      <c r="E3890" s="116">
        <f t="shared" si="602"/>
        <v>6</v>
      </c>
      <c r="F3890" s="120">
        <v>0</v>
      </c>
      <c r="G3890" s="121">
        <v>290.767</v>
      </c>
      <c r="H3890" s="121">
        <v>1.0940000000000001</v>
      </c>
      <c r="I3890" s="121">
        <v>2095.1060000000002</v>
      </c>
      <c r="J3890" s="119">
        <v>0</v>
      </c>
      <c r="K3890" s="117">
        <f t="shared" si="603"/>
        <v>2386.9670000000001</v>
      </c>
      <c r="L3890" s="116">
        <v>0</v>
      </c>
      <c r="M3890" s="116">
        <v>92.902000000000001</v>
      </c>
      <c r="N3890" s="116">
        <v>3.8849999999999998</v>
      </c>
      <c r="O3890" s="116">
        <v>508.79</v>
      </c>
      <c r="P3890" s="116">
        <v>0</v>
      </c>
      <c r="Q3890" s="20">
        <f t="shared" si="604"/>
        <v>0</v>
      </c>
      <c r="R3890" s="20">
        <f t="shared" si="605"/>
        <v>297.00769400000001</v>
      </c>
      <c r="S3890" s="20">
        <f t="shared" si="606"/>
        <v>7.5796349999999997</v>
      </c>
      <c r="T3890" s="20">
        <f t="shared" si="607"/>
        <v>1615.91704</v>
      </c>
      <c r="U3890" s="21">
        <f t="shared" si="608"/>
        <v>1920.504369</v>
      </c>
      <c r="V3890" s="38">
        <f t="shared" si="609"/>
        <v>0.80457935488844212</v>
      </c>
    </row>
    <row r="3891" spans="1:22">
      <c r="A3891">
        <v>3886</v>
      </c>
      <c r="B3891" s="122">
        <f t="shared" si="610"/>
        <v>41801</v>
      </c>
      <c r="C3891" s="122">
        <f t="shared" si="610"/>
        <v>42166</v>
      </c>
      <c r="D3891" s="116">
        <f t="shared" si="601"/>
        <v>2015</v>
      </c>
      <c r="E3891" s="116">
        <f t="shared" si="602"/>
        <v>6</v>
      </c>
      <c r="F3891" s="120">
        <v>0</v>
      </c>
      <c r="G3891" s="121">
        <v>290.30099999999999</v>
      </c>
      <c r="H3891" s="121">
        <v>0</v>
      </c>
      <c r="I3891" s="121">
        <v>1798.348</v>
      </c>
      <c r="J3891" s="119">
        <v>0</v>
      </c>
      <c r="K3891" s="117">
        <f t="shared" si="603"/>
        <v>2088.6489999999999</v>
      </c>
      <c r="L3891" s="116">
        <v>0</v>
      </c>
      <c r="M3891" s="116">
        <v>92.424000000000007</v>
      </c>
      <c r="N3891" s="116">
        <v>0</v>
      </c>
      <c r="O3891" s="116">
        <v>449.41199999999998</v>
      </c>
      <c r="P3891" s="116">
        <v>0</v>
      </c>
      <c r="Q3891" s="20">
        <f t="shared" si="604"/>
        <v>0</v>
      </c>
      <c r="R3891" s="20">
        <f t="shared" si="605"/>
        <v>295.47952800000002</v>
      </c>
      <c r="S3891" s="20">
        <f t="shared" si="606"/>
        <v>0</v>
      </c>
      <c r="T3891" s="20">
        <f t="shared" si="607"/>
        <v>1427.332512</v>
      </c>
      <c r="U3891" s="21">
        <f t="shared" si="608"/>
        <v>1722.81204</v>
      </c>
      <c r="V3891" s="38">
        <f t="shared" si="609"/>
        <v>0.82484517025120074</v>
      </c>
    </row>
    <row r="3892" spans="1:22">
      <c r="A3892">
        <v>3887</v>
      </c>
      <c r="B3892" s="122">
        <f t="shared" si="610"/>
        <v>41801</v>
      </c>
      <c r="C3892" s="122">
        <f t="shared" si="610"/>
        <v>42166</v>
      </c>
      <c r="D3892" s="116">
        <f t="shared" si="601"/>
        <v>2015</v>
      </c>
      <c r="E3892" s="116">
        <f t="shared" si="602"/>
        <v>6</v>
      </c>
      <c r="F3892" s="120">
        <v>0</v>
      </c>
      <c r="G3892" s="121">
        <v>290.01600000000002</v>
      </c>
      <c r="H3892" s="121">
        <v>0</v>
      </c>
      <c r="I3892" s="121">
        <v>1722.604</v>
      </c>
      <c r="J3892" s="119">
        <v>0</v>
      </c>
      <c r="K3892" s="117">
        <f t="shared" si="603"/>
        <v>2012.6200000000001</v>
      </c>
      <c r="L3892" s="116">
        <v>0</v>
      </c>
      <c r="M3892" s="116">
        <v>92.388999999999996</v>
      </c>
      <c r="N3892" s="116">
        <v>0</v>
      </c>
      <c r="O3892" s="116">
        <v>430.358</v>
      </c>
      <c r="P3892" s="116">
        <v>0</v>
      </c>
      <c r="Q3892" s="20">
        <f t="shared" si="604"/>
        <v>0</v>
      </c>
      <c r="R3892" s="20">
        <f t="shared" si="605"/>
        <v>295.36763300000001</v>
      </c>
      <c r="S3892" s="20">
        <f t="shared" si="606"/>
        <v>0</v>
      </c>
      <c r="T3892" s="20">
        <f t="shared" si="607"/>
        <v>1366.817008</v>
      </c>
      <c r="U3892" s="21">
        <f t="shared" si="608"/>
        <v>1662.1846410000001</v>
      </c>
      <c r="V3892" s="38">
        <f t="shared" si="609"/>
        <v>0.82588101131857972</v>
      </c>
    </row>
    <row r="3893" spans="1:22">
      <c r="A3893">
        <v>3888</v>
      </c>
      <c r="B3893" s="122">
        <f t="shared" si="610"/>
        <v>41801</v>
      </c>
      <c r="C3893" s="122">
        <f t="shared" si="610"/>
        <v>42166</v>
      </c>
      <c r="D3893" s="116">
        <f t="shared" si="601"/>
        <v>2015</v>
      </c>
      <c r="E3893" s="116">
        <f t="shared" si="602"/>
        <v>6</v>
      </c>
      <c r="F3893" s="120">
        <v>0</v>
      </c>
      <c r="G3893" s="121">
        <v>107.512</v>
      </c>
      <c r="H3893" s="121">
        <v>0</v>
      </c>
      <c r="I3893" s="121">
        <v>1783.162</v>
      </c>
      <c r="J3893" s="119">
        <v>0</v>
      </c>
      <c r="K3893" s="117">
        <f t="shared" si="603"/>
        <v>1890.674</v>
      </c>
      <c r="L3893" s="116">
        <v>0</v>
      </c>
      <c r="M3893" s="116">
        <v>39.067</v>
      </c>
      <c r="N3893" s="116">
        <v>0</v>
      </c>
      <c r="O3893" s="116">
        <v>433.13499999999999</v>
      </c>
      <c r="P3893" s="116">
        <v>0</v>
      </c>
      <c r="Q3893" s="20">
        <f t="shared" si="604"/>
        <v>0</v>
      </c>
      <c r="R3893" s="20">
        <f t="shared" si="605"/>
        <v>124.897199</v>
      </c>
      <c r="S3893" s="20">
        <f t="shared" si="606"/>
        <v>0</v>
      </c>
      <c r="T3893" s="20">
        <f t="shared" si="607"/>
        <v>1375.6367600000001</v>
      </c>
      <c r="U3893" s="21">
        <f t="shared" si="608"/>
        <v>1500.5339590000001</v>
      </c>
      <c r="V3893" s="38">
        <f t="shared" si="609"/>
        <v>0.7936502850306294</v>
      </c>
    </row>
    <row r="3894" spans="1:22">
      <c r="A3894">
        <v>3889</v>
      </c>
      <c r="B3894" s="122">
        <f t="shared" si="610"/>
        <v>41802</v>
      </c>
      <c r="C3894" s="122">
        <f t="shared" si="610"/>
        <v>42167</v>
      </c>
      <c r="D3894" s="116">
        <f t="shared" si="601"/>
        <v>2015</v>
      </c>
      <c r="E3894" s="116">
        <f t="shared" si="602"/>
        <v>6</v>
      </c>
      <c r="F3894" s="120">
        <v>0</v>
      </c>
      <c r="G3894" s="121">
        <v>108.559</v>
      </c>
      <c r="H3894" s="121">
        <v>0</v>
      </c>
      <c r="I3894" s="121">
        <v>1723.6420000000001</v>
      </c>
      <c r="J3894" s="119">
        <v>0</v>
      </c>
      <c r="K3894" s="117">
        <f t="shared" si="603"/>
        <v>1832.201</v>
      </c>
      <c r="L3894" s="116">
        <v>0</v>
      </c>
      <c r="M3894" s="116">
        <v>39.212000000000003</v>
      </c>
      <c r="N3894" s="116">
        <v>0</v>
      </c>
      <c r="O3894" s="116">
        <v>410.24099999999999</v>
      </c>
      <c r="P3894" s="116">
        <v>0</v>
      </c>
      <c r="Q3894" s="20">
        <f t="shared" si="604"/>
        <v>0</v>
      </c>
      <c r="R3894" s="20">
        <f t="shared" si="605"/>
        <v>125.36076400000002</v>
      </c>
      <c r="S3894" s="20">
        <f t="shared" si="606"/>
        <v>0</v>
      </c>
      <c r="T3894" s="20">
        <f t="shared" si="607"/>
        <v>1302.925416</v>
      </c>
      <c r="U3894" s="21">
        <f t="shared" si="608"/>
        <v>1428.2861800000001</v>
      </c>
      <c r="V3894" s="38">
        <f t="shared" si="609"/>
        <v>0.77954666545864781</v>
      </c>
    </row>
    <row r="3895" spans="1:22">
      <c r="A3895">
        <v>3890</v>
      </c>
      <c r="B3895" s="122">
        <f t="shared" si="610"/>
        <v>41802</v>
      </c>
      <c r="C3895" s="122">
        <f t="shared" si="610"/>
        <v>42167</v>
      </c>
      <c r="D3895" s="116">
        <f t="shared" si="601"/>
        <v>2015</v>
      </c>
      <c r="E3895" s="116">
        <f t="shared" si="602"/>
        <v>6</v>
      </c>
      <c r="F3895" s="120">
        <v>0</v>
      </c>
      <c r="G3895" s="121">
        <v>108.80500000000001</v>
      </c>
      <c r="H3895" s="121">
        <v>0</v>
      </c>
      <c r="I3895" s="121">
        <v>1550.6279999999999</v>
      </c>
      <c r="J3895" s="119">
        <v>0</v>
      </c>
      <c r="K3895" s="117">
        <f t="shared" si="603"/>
        <v>1659.433</v>
      </c>
      <c r="L3895" s="116">
        <v>0</v>
      </c>
      <c r="M3895" s="116">
        <v>39.241999999999997</v>
      </c>
      <c r="N3895" s="116">
        <v>0</v>
      </c>
      <c r="O3895" s="116">
        <v>360.23599999999999</v>
      </c>
      <c r="P3895" s="116">
        <v>0</v>
      </c>
      <c r="Q3895" s="20">
        <f t="shared" si="604"/>
        <v>0</v>
      </c>
      <c r="R3895" s="20">
        <f t="shared" si="605"/>
        <v>125.45667399999999</v>
      </c>
      <c r="S3895" s="20">
        <f t="shared" si="606"/>
        <v>0</v>
      </c>
      <c r="T3895" s="20">
        <f t="shared" si="607"/>
        <v>1144.1095359999999</v>
      </c>
      <c r="U3895" s="21">
        <f t="shared" si="608"/>
        <v>1269.56621</v>
      </c>
      <c r="V3895" s="38">
        <f t="shared" si="609"/>
        <v>0.76506024045562548</v>
      </c>
    </row>
    <row r="3896" spans="1:22">
      <c r="A3896">
        <v>3891</v>
      </c>
      <c r="B3896" s="122">
        <f t="shared" si="610"/>
        <v>41802</v>
      </c>
      <c r="C3896" s="122">
        <f t="shared" si="610"/>
        <v>42167</v>
      </c>
      <c r="D3896" s="116">
        <f t="shared" si="601"/>
        <v>2015</v>
      </c>
      <c r="E3896" s="116">
        <f t="shared" si="602"/>
        <v>6</v>
      </c>
      <c r="F3896" s="120">
        <v>0</v>
      </c>
      <c r="G3896" s="121">
        <v>109.77200000000001</v>
      </c>
      <c r="H3896" s="121">
        <v>0</v>
      </c>
      <c r="I3896" s="121">
        <v>1538.9459999999999</v>
      </c>
      <c r="J3896" s="119">
        <v>0</v>
      </c>
      <c r="K3896" s="117">
        <f t="shared" si="603"/>
        <v>1648.7179999999998</v>
      </c>
      <c r="L3896" s="116">
        <v>0</v>
      </c>
      <c r="M3896" s="116">
        <v>39.628</v>
      </c>
      <c r="N3896" s="116">
        <v>0</v>
      </c>
      <c r="O3896" s="116">
        <v>359.63200000000001</v>
      </c>
      <c r="P3896" s="116">
        <v>0</v>
      </c>
      <c r="Q3896" s="20">
        <f t="shared" si="604"/>
        <v>0</v>
      </c>
      <c r="R3896" s="20">
        <f t="shared" si="605"/>
        <v>126.69071600000001</v>
      </c>
      <c r="S3896" s="20">
        <f t="shared" si="606"/>
        <v>0</v>
      </c>
      <c r="T3896" s="20">
        <f t="shared" si="607"/>
        <v>1142.1912320000001</v>
      </c>
      <c r="U3896" s="21">
        <f t="shared" si="608"/>
        <v>1268.8819480000002</v>
      </c>
      <c r="V3896" s="38">
        <f t="shared" si="609"/>
        <v>0.76961733176929004</v>
      </c>
    </row>
    <row r="3897" spans="1:22">
      <c r="A3897">
        <v>3892</v>
      </c>
      <c r="B3897" s="122">
        <f t="shared" si="610"/>
        <v>41802</v>
      </c>
      <c r="C3897" s="122">
        <f t="shared" si="610"/>
        <v>42167</v>
      </c>
      <c r="D3897" s="116">
        <f t="shared" si="601"/>
        <v>2015</v>
      </c>
      <c r="E3897" s="116">
        <f t="shared" si="602"/>
        <v>6</v>
      </c>
      <c r="F3897" s="120">
        <v>0</v>
      </c>
      <c r="G3897" s="121">
        <v>110.6</v>
      </c>
      <c r="H3897" s="121">
        <v>0</v>
      </c>
      <c r="I3897" s="121">
        <v>1369.9639999999999</v>
      </c>
      <c r="J3897" s="119">
        <v>0</v>
      </c>
      <c r="K3897" s="117">
        <f t="shared" si="603"/>
        <v>1480.5639999999999</v>
      </c>
      <c r="L3897" s="116">
        <v>0</v>
      </c>
      <c r="M3897" s="116">
        <v>39.768000000000001</v>
      </c>
      <c r="N3897" s="116">
        <v>0</v>
      </c>
      <c r="O3897" s="116">
        <v>328.68400000000003</v>
      </c>
      <c r="P3897" s="116">
        <v>0</v>
      </c>
      <c r="Q3897" s="20">
        <f t="shared" si="604"/>
        <v>0</v>
      </c>
      <c r="R3897" s="20">
        <f t="shared" si="605"/>
        <v>127.13829600000001</v>
      </c>
      <c r="S3897" s="20">
        <f t="shared" si="606"/>
        <v>0</v>
      </c>
      <c r="T3897" s="20">
        <f t="shared" si="607"/>
        <v>1043.900384</v>
      </c>
      <c r="U3897" s="21">
        <f t="shared" si="608"/>
        <v>1171.0386800000001</v>
      </c>
      <c r="V3897" s="38">
        <f t="shared" si="609"/>
        <v>0.79094093872335147</v>
      </c>
    </row>
    <row r="3898" spans="1:22">
      <c r="A3898">
        <v>3893</v>
      </c>
      <c r="B3898" s="122">
        <f t="shared" si="610"/>
        <v>41802</v>
      </c>
      <c r="C3898" s="122">
        <f t="shared" si="610"/>
        <v>42167</v>
      </c>
      <c r="D3898" s="116">
        <f t="shared" si="601"/>
        <v>2015</v>
      </c>
      <c r="E3898" s="116">
        <f t="shared" si="602"/>
        <v>6</v>
      </c>
      <c r="F3898" s="120">
        <v>0</v>
      </c>
      <c r="G3898" s="121">
        <v>109.167</v>
      </c>
      <c r="H3898" s="121">
        <v>0</v>
      </c>
      <c r="I3898" s="121">
        <v>1367.0630000000001</v>
      </c>
      <c r="J3898" s="119">
        <v>0</v>
      </c>
      <c r="K3898" s="117">
        <f t="shared" si="603"/>
        <v>1476.23</v>
      </c>
      <c r="L3898" s="116">
        <v>0</v>
      </c>
      <c r="M3898" s="116">
        <v>38.908999999999999</v>
      </c>
      <c r="N3898" s="116">
        <v>0</v>
      </c>
      <c r="O3898" s="116">
        <v>329.18099999999998</v>
      </c>
      <c r="P3898" s="116">
        <v>0</v>
      </c>
      <c r="Q3898" s="20">
        <f t="shared" si="604"/>
        <v>0</v>
      </c>
      <c r="R3898" s="20">
        <f t="shared" si="605"/>
        <v>124.392073</v>
      </c>
      <c r="S3898" s="20">
        <f t="shared" si="606"/>
        <v>0</v>
      </c>
      <c r="T3898" s="20">
        <f t="shared" si="607"/>
        <v>1045.478856</v>
      </c>
      <c r="U3898" s="21">
        <f t="shared" si="608"/>
        <v>1169.8709289999999</v>
      </c>
      <c r="V3898" s="38">
        <f t="shared" si="609"/>
        <v>0.79247199216924191</v>
      </c>
    </row>
    <row r="3899" spans="1:22">
      <c r="A3899">
        <v>3894</v>
      </c>
      <c r="B3899" s="122">
        <f t="shared" si="610"/>
        <v>41802</v>
      </c>
      <c r="C3899" s="122">
        <f t="shared" si="610"/>
        <v>42167</v>
      </c>
      <c r="D3899" s="116">
        <f t="shared" si="601"/>
        <v>2015</v>
      </c>
      <c r="E3899" s="116">
        <f t="shared" si="602"/>
        <v>6</v>
      </c>
      <c r="F3899" s="120">
        <v>0</v>
      </c>
      <c r="G3899" s="121">
        <v>95.06</v>
      </c>
      <c r="H3899" s="121">
        <v>0</v>
      </c>
      <c r="I3899" s="121">
        <v>1456.7550000000001</v>
      </c>
      <c r="J3899" s="119">
        <v>0</v>
      </c>
      <c r="K3899" s="117">
        <f t="shared" si="603"/>
        <v>1551.8150000000001</v>
      </c>
      <c r="L3899" s="116">
        <v>0</v>
      </c>
      <c r="M3899" s="116">
        <v>35.100999999999999</v>
      </c>
      <c r="N3899" s="116">
        <v>0</v>
      </c>
      <c r="O3899" s="116">
        <v>346.71100000000001</v>
      </c>
      <c r="P3899" s="116">
        <v>0</v>
      </c>
      <c r="Q3899" s="20">
        <f t="shared" si="604"/>
        <v>0</v>
      </c>
      <c r="R3899" s="20">
        <f t="shared" si="605"/>
        <v>112.21789699999999</v>
      </c>
      <c r="S3899" s="20">
        <f t="shared" si="606"/>
        <v>0</v>
      </c>
      <c r="T3899" s="20">
        <f t="shared" si="607"/>
        <v>1101.1541360000001</v>
      </c>
      <c r="U3899" s="21">
        <f t="shared" si="608"/>
        <v>1213.3720330000001</v>
      </c>
      <c r="V3899" s="38">
        <f t="shared" si="609"/>
        <v>0.78190508082471177</v>
      </c>
    </row>
    <row r="3900" spans="1:22">
      <c r="A3900">
        <v>3895</v>
      </c>
      <c r="B3900" s="122">
        <f t="shared" si="610"/>
        <v>41802</v>
      </c>
      <c r="C3900" s="122">
        <f t="shared" si="610"/>
        <v>42167</v>
      </c>
      <c r="D3900" s="116">
        <f t="shared" si="601"/>
        <v>2015</v>
      </c>
      <c r="E3900" s="116">
        <f t="shared" si="602"/>
        <v>6</v>
      </c>
      <c r="F3900" s="120">
        <v>0</v>
      </c>
      <c r="G3900" s="121">
        <v>133.10499999999999</v>
      </c>
      <c r="H3900" s="121">
        <v>0</v>
      </c>
      <c r="I3900" s="121">
        <v>1590.9949999999999</v>
      </c>
      <c r="J3900" s="119">
        <v>0</v>
      </c>
      <c r="K3900" s="117">
        <f t="shared" si="603"/>
        <v>1724.1</v>
      </c>
      <c r="L3900" s="116">
        <v>0</v>
      </c>
      <c r="M3900" s="116">
        <v>46.805</v>
      </c>
      <c r="N3900" s="116">
        <v>0</v>
      </c>
      <c r="O3900" s="116">
        <v>384.51299999999998</v>
      </c>
      <c r="P3900" s="116">
        <v>0</v>
      </c>
      <c r="Q3900" s="20">
        <f t="shared" si="604"/>
        <v>0</v>
      </c>
      <c r="R3900" s="20">
        <f t="shared" si="605"/>
        <v>149.63558499999999</v>
      </c>
      <c r="S3900" s="20">
        <f t="shared" si="606"/>
        <v>0</v>
      </c>
      <c r="T3900" s="20">
        <f t="shared" si="607"/>
        <v>1221.2132879999999</v>
      </c>
      <c r="U3900" s="21">
        <f t="shared" si="608"/>
        <v>1370.8488729999999</v>
      </c>
      <c r="V3900" s="38">
        <f t="shared" si="609"/>
        <v>0.79510983875645258</v>
      </c>
    </row>
    <row r="3901" spans="1:22">
      <c r="A3901">
        <v>3896</v>
      </c>
      <c r="B3901" s="122">
        <f t="shared" si="610"/>
        <v>41802</v>
      </c>
      <c r="C3901" s="122">
        <f t="shared" si="610"/>
        <v>42167</v>
      </c>
      <c r="D3901" s="116">
        <f t="shared" si="601"/>
        <v>2015</v>
      </c>
      <c r="E3901" s="116">
        <f t="shared" si="602"/>
        <v>6</v>
      </c>
      <c r="F3901" s="120">
        <v>0</v>
      </c>
      <c r="G3901" s="121">
        <v>132.60400000000001</v>
      </c>
      <c r="H3901" s="121">
        <v>0</v>
      </c>
      <c r="I3901" s="121">
        <v>1710.827</v>
      </c>
      <c r="J3901" s="119">
        <v>0</v>
      </c>
      <c r="K3901" s="117">
        <f t="shared" si="603"/>
        <v>1843.431</v>
      </c>
      <c r="L3901" s="116">
        <v>0</v>
      </c>
      <c r="M3901" s="116">
        <v>46.661000000000001</v>
      </c>
      <c r="N3901" s="116">
        <v>0</v>
      </c>
      <c r="O3901" s="116">
        <v>418.58499999999998</v>
      </c>
      <c r="P3901" s="116">
        <v>0</v>
      </c>
      <c r="Q3901" s="20">
        <f t="shared" si="604"/>
        <v>0</v>
      </c>
      <c r="R3901" s="20">
        <f t="shared" si="605"/>
        <v>149.175217</v>
      </c>
      <c r="S3901" s="20">
        <f t="shared" si="606"/>
        <v>0</v>
      </c>
      <c r="T3901" s="20">
        <f t="shared" si="607"/>
        <v>1329.42596</v>
      </c>
      <c r="U3901" s="21">
        <f t="shared" si="608"/>
        <v>1478.601177</v>
      </c>
      <c r="V3901" s="38">
        <f t="shared" si="609"/>
        <v>0.80209195624897267</v>
      </c>
    </row>
    <row r="3902" spans="1:22">
      <c r="A3902">
        <v>3897</v>
      </c>
      <c r="B3902" s="122">
        <f t="shared" si="610"/>
        <v>41802</v>
      </c>
      <c r="C3902" s="122">
        <f t="shared" si="610"/>
        <v>42167</v>
      </c>
      <c r="D3902" s="116">
        <f t="shared" si="601"/>
        <v>2015</v>
      </c>
      <c r="E3902" s="116">
        <f t="shared" si="602"/>
        <v>6</v>
      </c>
      <c r="F3902" s="120">
        <v>0</v>
      </c>
      <c r="G3902" s="121">
        <v>123.96599999999999</v>
      </c>
      <c r="H3902" s="121">
        <v>0</v>
      </c>
      <c r="I3902" s="121">
        <v>1774.845</v>
      </c>
      <c r="J3902" s="119">
        <v>0</v>
      </c>
      <c r="K3902" s="117">
        <f t="shared" si="603"/>
        <v>1898.8109999999999</v>
      </c>
      <c r="L3902" s="116">
        <v>0</v>
      </c>
      <c r="M3902" s="116">
        <v>43.412999999999997</v>
      </c>
      <c r="N3902" s="116">
        <v>0</v>
      </c>
      <c r="O3902" s="116">
        <v>438.13099999999997</v>
      </c>
      <c r="P3902" s="116">
        <v>0</v>
      </c>
      <c r="Q3902" s="20">
        <f t="shared" si="604"/>
        <v>0</v>
      </c>
      <c r="R3902" s="20">
        <f t="shared" si="605"/>
        <v>138.79136099999999</v>
      </c>
      <c r="S3902" s="20">
        <f t="shared" si="606"/>
        <v>0</v>
      </c>
      <c r="T3902" s="20">
        <f t="shared" si="607"/>
        <v>1391.504056</v>
      </c>
      <c r="U3902" s="21">
        <f t="shared" si="608"/>
        <v>1530.295417</v>
      </c>
      <c r="V3902" s="38">
        <f t="shared" si="609"/>
        <v>0.80592297864295082</v>
      </c>
    </row>
    <row r="3903" spans="1:22">
      <c r="A3903">
        <v>3898</v>
      </c>
      <c r="B3903" s="122">
        <f t="shared" si="610"/>
        <v>41802</v>
      </c>
      <c r="C3903" s="122">
        <f t="shared" si="610"/>
        <v>42167</v>
      </c>
      <c r="D3903" s="116">
        <f t="shared" si="601"/>
        <v>2015</v>
      </c>
      <c r="E3903" s="116">
        <f t="shared" si="602"/>
        <v>6</v>
      </c>
      <c r="F3903" s="120">
        <v>0</v>
      </c>
      <c r="G3903" s="121">
        <v>130.702</v>
      </c>
      <c r="H3903" s="121">
        <v>0</v>
      </c>
      <c r="I3903" s="121">
        <v>1730.2249999999999</v>
      </c>
      <c r="J3903" s="119">
        <v>0</v>
      </c>
      <c r="K3903" s="117">
        <f t="shared" si="603"/>
        <v>1860.9269999999999</v>
      </c>
      <c r="L3903" s="116">
        <v>0</v>
      </c>
      <c r="M3903" s="116">
        <v>46.107999999999997</v>
      </c>
      <c r="N3903" s="116">
        <v>0</v>
      </c>
      <c r="O3903" s="116">
        <v>416.21800000000002</v>
      </c>
      <c r="P3903" s="116">
        <v>0</v>
      </c>
      <c r="Q3903" s="20">
        <f t="shared" si="604"/>
        <v>0</v>
      </c>
      <c r="R3903" s="20">
        <f t="shared" si="605"/>
        <v>147.407276</v>
      </c>
      <c r="S3903" s="20">
        <f t="shared" si="606"/>
        <v>0</v>
      </c>
      <c r="T3903" s="20">
        <f t="shared" si="607"/>
        <v>1321.9083680000001</v>
      </c>
      <c r="U3903" s="21">
        <f t="shared" si="608"/>
        <v>1469.315644</v>
      </c>
      <c r="V3903" s="38">
        <f t="shared" si="609"/>
        <v>0.7895611402274243</v>
      </c>
    </row>
    <row r="3904" spans="1:22">
      <c r="A3904">
        <v>3899</v>
      </c>
      <c r="B3904" s="122">
        <f t="shared" si="610"/>
        <v>41802</v>
      </c>
      <c r="C3904" s="122">
        <f t="shared" si="610"/>
        <v>42167</v>
      </c>
      <c r="D3904" s="116">
        <f t="shared" si="601"/>
        <v>2015</v>
      </c>
      <c r="E3904" s="116">
        <f t="shared" si="602"/>
        <v>6</v>
      </c>
      <c r="F3904" s="120">
        <v>0</v>
      </c>
      <c r="G3904" s="121">
        <v>129.917</v>
      </c>
      <c r="H3904" s="121">
        <v>0</v>
      </c>
      <c r="I3904" s="121">
        <v>1747.24</v>
      </c>
      <c r="J3904" s="119">
        <v>0</v>
      </c>
      <c r="K3904" s="117">
        <f t="shared" si="603"/>
        <v>1877.1569999999999</v>
      </c>
      <c r="L3904" s="116">
        <v>0</v>
      </c>
      <c r="M3904" s="116">
        <v>45.948999999999998</v>
      </c>
      <c r="N3904" s="116">
        <v>0</v>
      </c>
      <c r="O3904" s="116">
        <v>423.62</v>
      </c>
      <c r="P3904" s="116">
        <v>0</v>
      </c>
      <c r="Q3904" s="20">
        <f t="shared" si="604"/>
        <v>0</v>
      </c>
      <c r="R3904" s="20">
        <f t="shared" si="605"/>
        <v>146.89895300000001</v>
      </c>
      <c r="S3904" s="20">
        <f t="shared" si="606"/>
        <v>0</v>
      </c>
      <c r="T3904" s="20">
        <f t="shared" si="607"/>
        <v>1345.4171200000001</v>
      </c>
      <c r="U3904" s="21">
        <f t="shared" si="608"/>
        <v>1492.316073</v>
      </c>
      <c r="V3904" s="38">
        <f t="shared" si="609"/>
        <v>0.79498735215008653</v>
      </c>
    </row>
    <row r="3905" spans="1:22">
      <c r="A3905">
        <v>3900</v>
      </c>
      <c r="B3905" s="122">
        <f t="shared" si="610"/>
        <v>41802</v>
      </c>
      <c r="C3905" s="122">
        <f t="shared" si="610"/>
        <v>42167</v>
      </c>
      <c r="D3905" s="116">
        <f t="shared" si="601"/>
        <v>2015</v>
      </c>
      <c r="E3905" s="116">
        <f t="shared" si="602"/>
        <v>6</v>
      </c>
      <c r="F3905" s="120">
        <v>0</v>
      </c>
      <c r="G3905" s="121">
        <v>129.715</v>
      </c>
      <c r="H3905" s="121">
        <v>0</v>
      </c>
      <c r="I3905" s="121">
        <v>1824.029</v>
      </c>
      <c r="J3905" s="119">
        <v>0</v>
      </c>
      <c r="K3905" s="117">
        <f t="shared" si="603"/>
        <v>1953.7439999999999</v>
      </c>
      <c r="L3905" s="116">
        <v>0</v>
      </c>
      <c r="M3905" s="116">
        <v>45.966999999999999</v>
      </c>
      <c r="N3905" s="116">
        <v>0</v>
      </c>
      <c r="O3905" s="116">
        <v>448.87200000000001</v>
      </c>
      <c r="P3905" s="116">
        <v>0</v>
      </c>
      <c r="Q3905" s="20">
        <f t="shared" si="604"/>
        <v>0</v>
      </c>
      <c r="R3905" s="20">
        <f t="shared" si="605"/>
        <v>146.95649900000001</v>
      </c>
      <c r="S3905" s="20">
        <f t="shared" si="606"/>
        <v>0</v>
      </c>
      <c r="T3905" s="20">
        <f t="shared" si="607"/>
        <v>1425.6174720000001</v>
      </c>
      <c r="U3905" s="21">
        <f t="shared" si="608"/>
        <v>1572.5739710000003</v>
      </c>
      <c r="V3905" s="38">
        <f t="shared" si="609"/>
        <v>0.80490277692471501</v>
      </c>
    </row>
    <row r="3906" spans="1:22">
      <c r="A3906">
        <v>3901</v>
      </c>
      <c r="B3906" s="122">
        <f t="shared" si="610"/>
        <v>41802</v>
      </c>
      <c r="C3906" s="122">
        <f t="shared" si="610"/>
        <v>42167</v>
      </c>
      <c r="D3906" s="116">
        <f t="shared" si="601"/>
        <v>2015</v>
      </c>
      <c r="E3906" s="116">
        <f t="shared" si="602"/>
        <v>6</v>
      </c>
      <c r="F3906" s="120">
        <v>0</v>
      </c>
      <c r="G3906" s="121">
        <v>144.15700000000001</v>
      </c>
      <c r="H3906" s="121">
        <v>0</v>
      </c>
      <c r="I3906" s="121">
        <v>1890.095</v>
      </c>
      <c r="J3906" s="119">
        <v>0</v>
      </c>
      <c r="K3906" s="117">
        <f t="shared" si="603"/>
        <v>2034.252</v>
      </c>
      <c r="L3906" s="116">
        <v>0</v>
      </c>
      <c r="M3906" s="116">
        <v>51.366999999999997</v>
      </c>
      <c r="N3906" s="116">
        <v>0</v>
      </c>
      <c r="O3906" s="116">
        <v>460.82499999999999</v>
      </c>
      <c r="P3906" s="116">
        <v>0</v>
      </c>
      <c r="Q3906" s="20">
        <f t="shared" si="604"/>
        <v>0</v>
      </c>
      <c r="R3906" s="20">
        <f t="shared" si="605"/>
        <v>164.22029899999998</v>
      </c>
      <c r="S3906" s="20">
        <f t="shared" si="606"/>
        <v>0</v>
      </c>
      <c r="T3906" s="20">
        <f t="shared" si="607"/>
        <v>1463.5802000000001</v>
      </c>
      <c r="U3906" s="21">
        <f t="shared" si="608"/>
        <v>1627.8004990000002</v>
      </c>
      <c r="V3906" s="38">
        <f t="shared" si="609"/>
        <v>0.8001960912413999</v>
      </c>
    </row>
    <row r="3907" spans="1:22">
      <c r="A3907">
        <v>3902</v>
      </c>
      <c r="B3907" s="122">
        <f t="shared" si="610"/>
        <v>41802</v>
      </c>
      <c r="C3907" s="122">
        <f t="shared" si="610"/>
        <v>42167</v>
      </c>
      <c r="D3907" s="116">
        <f t="shared" si="601"/>
        <v>2015</v>
      </c>
      <c r="E3907" s="116">
        <f t="shared" si="602"/>
        <v>6</v>
      </c>
      <c r="F3907" s="120">
        <v>0</v>
      </c>
      <c r="G3907" s="121">
        <v>145.35400000000001</v>
      </c>
      <c r="H3907" s="121">
        <v>0</v>
      </c>
      <c r="I3907" s="121">
        <v>1796.663</v>
      </c>
      <c r="J3907" s="119">
        <v>0</v>
      </c>
      <c r="K3907" s="117">
        <f t="shared" si="603"/>
        <v>1942.0170000000001</v>
      </c>
      <c r="L3907" s="116">
        <v>0</v>
      </c>
      <c r="M3907" s="116">
        <v>51.648000000000003</v>
      </c>
      <c r="N3907" s="116">
        <v>0</v>
      </c>
      <c r="O3907" s="116">
        <v>444.63900000000001</v>
      </c>
      <c r="P3907" s="116">
        <v>0</v>
      </c>
      <c r="Q3907" s="20">
        <f t="shared" si="604"/>
        <v>0</v>
      </c>
      <c r="R3907" s="20">
        <f t="shared" si="605"/>
        <v>165.11865600000002</v>
      </c>
      <c r="S3907" s="20">
        <f t="shared" si="606"/>
        <v>0</v>
      </c>
      <c r="T3907" s="20">
        <f t="shared" si="607"/>
        <v>1412.1734640000002</v>
      </c>
      <c r="U3907" s="21">
        <f t="shared" si="608"/>
        <v>1577.2921200000003</v>
      </c>
      <c r="V3907" s="38">
        <f t="shared" si="609"/>
        <v>0.81219274599552949</v>
      </c>
    </row>
    <row r="3908" spans="1:22">
      <c r="A3908">
        <v>3903</v>
      </c>
      <c r="B3908" s="122">
        <f t="shared" si="610"/>
        <v>41802</v>
      </c>
      <c r="C3908" s="122">
        <f t="shared" si="610"/>
        <v>42167</v>
      </c>
      <c r="D3908" s="116">
        <f t="shared" si="601"/>
        <v>2015</v>
      </c>
      <c r="E3908" s="116">
        <f t="shared" si="602"/>
        <v>6</v>
      </c>
      <c r="F3908" s="120">
        <v>0</v>
      </c>
      <c r="G3908" s="121">
        <v>145.17599999999999</v>
      </c>
      <c r="H3908" s="121">
        <v>0</v>
      </c>
      <c r="I3908" s="121">
        <v>1519.1949999999999</v>
      </c>
      <c r="J3908" s="119">
        <v>0</v>
      </c>
      <c r="K3908" s="117">
        <f t="shared" si="603"/>
        <v>1664.3709999999999</v>
      </c>
      <c r="L3908" s="116">
        <v>0</v>
      </c>
      <c r="M3908" s="116">
        <v>51.429000000000002</v>
      </c>
      <c r="N3908" s="116">
        <v>0</v>
      </c>
      <c r="O3908" s="116">
        <v>385.86900000000003</v>
      </c>
      <c r="P3908" s="116">
        <v>0</v>
      </c>
      <c r="Q3908" s="20">
        <f t="shared" si="604"/>
        <v>0</v>
      </c>
      <c r="R3908" s="20">
        <f t="shared" si="605"/>
        <v>164.41851300000002</v>
      </c>
      <c r="S3908" s="20">
        <f t="shared" si="606"/>
        <v>0</v>
      </c>
      <c r="T3908" s="20">
        <f t="shared" si="607"/>
        <v>1225.5199440000001</v>
      </c>
      <c r="U3908" s="21">
        <f t="shared" si="608"/>
        <v>1389.9384570000002</v>
      </c>
      <c r="V3908" s="38">
        <f t="shared" si="609"/>
        <v>0.83511335934115671</v>
      </c>
    </row>
    <row r="3909" spans="1:22">
      <c r="A3909">
        <v>3904</v>
      </c>
      <c r="B3909" s="122">
        <f t="shared" si="610"/>
        <v>41802</v>
      </c>
      <c r="C3909" s="122">
        <f t="shared" si="610"/>
        <v>42167</v>
      </c>
      <c r="D3909" s="116">
        <f t="shared" si="601"/>
        <v>2015</v>
      </c>
      <c r="E3909" s="116">
        <f t="shared" si="602"/>
        <v>6</v>
      </c>
      <c r="F3909" s="120">
        <v>0</v>
      </c>
      <c r="G3909" s="121">
        <v>142.55699999999999</v>
      </c>
      <c r="H3909" s="121">
        <v>3.2000000000000001E-2</v>
      </c>
      <c r="I3909" s="121">
        <v>1503.3009999999999</v>
      </c>
      <c r="J3909" s="119">
        <v>0</v>
      </c>
      <c r="K3909" s="117">
        <f t="shared" si="603"/>
        <v>1645.8899999999999</v>
      </c>
      <c r="L3909" s="116">
        <v>0</v>
      </c>
      <c r="M3909" s="116">
        <v>51.749000000000002</v>
      </c>
      <c r="N3909" s="116">
        <v>1.163</v>
      </c>
      <c r="O3909" s="116">
        <v>379.56400000000002</v>
      </c>
      <c r="P3909" s="116">
        <v>0</v>
      </c>
      <c r="Q3909" s="20">
        <f t="shared" si="604"/>
        <v>0</v>
      </c>
      <c r="R3909" s="20">
        <f t="shared" si="605"/>
        <v>165.441553</v>
      </c>
      <c r="S3909" s="20">
        <f t="shared" si="606"/>
        <v>2.2690130000000002</v>
      </c>
      <c r="T3909" s="20">
        <f t="shared" si="607"/>
        <v>1205.4952640000001</v>
      </c>
      <c r="U3909" s="21">
        <f t="shared" si="608"/>
        <v>1373.2058300000001</v>
      </c>
      <c r="V3909" s="38">
        <f t="shared" si="609"/>
        <v>0.83432418326862678</v>
      </c>
    </row>
    <row r="3910" spans="1:22">
      <c r="A3910">
        <v>3905</v>
      </c>
      <c r="B3910" s="122">
        <f t="shared" si="610"/>
        <v>41802</v>
      </c>
      <c r="C3910" s="122">
        <f t="shared" si="610"/>
        <v>42167</v>
      </c>
      <c r="D3910" s="116">
        <f t="shared" si="601"/>
        <v>2015</v>
      </c>
      <c r="E3910" s="116">
        <f t="shared" si="602"/>
        <v>6</v>
      </c>
      <c r="F3910" s="120">
        <v>0</v>
      </c>
      <c r="G3910" s="121">
        <v>144.53</v>
      </c>
      <c r="H3910" s="121">
        <v>0</v>
      </c>
      <c r="I3910" s="121">
        <v>1711.1890000000001</v>
      </c>
      <c r="J3910" s="119">
        <v>0</v>
      </c>
      <c r="K3910" s="117">
        <f t="shared" si="603"/>
        <v>1855.7190000000001</v>
      </c>
      <c r="L3910" s="116">
        <v>0</v>
      </c>
      <c r="M3910" s="116">
        <v>53.046999999999997</v>
      </c>
      <c r="N3910" s="116">
        <v>0</v>
      </c>
      <c r="O3910" s="116">
        <v>424.02</v>
      </c>
      <c r="P3910" s="116">
        <v>0</v>
      </c>
      <c r="Q3910" s="20">
        <f t="shared" si="604"/>
        <v>0</v>
      </c>
      <c r="R3910" s="20">
        <f t="shared" si="605"/>
        <v>169.59125900000001</v>
      </c>
      <c r="S3910" s="20">
        <f t="shared" si="606"/>
        <v>0</v>
      </c>
      <c r="T3910" s="20">
        <f t="shared" si="607"/>
        <v>1346.6875199999999</v>
      </c>
      <c r="U3910" s="21">
        <f t="shared" si="608"/>
        <v>1516.278779</v>
      </c>
      <c r="V3910" s="38">
        <f t="shared" si="609"/>
        <v>0.81708425629095782</v>
      </c>
    </row>
    <row r="3911" spans="1:22">
      <c r="A3911">
        <v>3906</v>
      </c>
      <c r="B3911" s="122">
        <f t="shared" si="610"/>
        <v>41802</v>
      </c>
      <c r="C3911" s="122">
        <f t="shared" si="610"/>
        <v>42167</v>
      </c>
      <c r="D3911" s="116">
        <f t="shared" ref="D3911:D3974" si="611">YEAR(C3911)</f>
        <v>2015</v>
      </c>
      <c r="E3911" s="116">
        <f t="shared" ref="E3911:E3974" si="612">MONTH(C3911)</f>
        <v>6</v>
      </c>
      <c r="F3911" s="120">
        <v>0</v>
      </c>
      <c r="G3911" s="121">
        <v>168.548</v>
      </c>
      <c r="H3911" s="121">
        <v>0</v>
      </c>
      <c r="I3911" s="121">
        <v>1523.1279999999999</v>
      </c>
      <c r="J3911" s="119">
        <v>0</v>
      </c>
      <c r="K3911" s="117">
        <f t="shared" ref="K3911:K3974" si="613">SUM(F3911:J3911)</f>
        <v>1691.6759999999999</v>
      </c>
      <c r="L3911" s="116">
        <v>0</v>
      </c>
      <c r="M3911" s="116">
        <v>73.372</v>
      </c>
      <c r="N3911" s="116">
        <v>0</v>
      </c>
      <c r="O3911" s="116">
        <v>384.27300000000002</v>
      </c>
      <c r="P3911" s="116">
        <v>0</v>
      </c>
      <c r="Q3911" s="20">
        <f t="shared" ref="Q3911:Q3974" si="614">+$Q$2*L3911</f>
        <v>0</v>
      </c>
      <c r="R3911" s="20">
        <f t="shared" ref="R3911:R3974" si="615">+$R$2*M3911</f>
        <v>234.57028400000002</v>
      </c>
      <c r="S3911" s="20">
        <f t="shared" ref="S3911:S3974" si="616">+$S$2*N3911</f>
        <v>0</v>
      </c>
      <c r="T3911" s="20">
        <f t="shared" ref="T3911:T3974" si="617">+$T$2*O3911</f>
        <v>1220.4510480000001</v>
      </c>
      <c r="U3911" s="21">
        <f t="shared" ref="U3911:U3974" si="618">SUM(Q3911:T3911)</f>
        <v>1455.0213320000003</v>
      </c>
      <c r="V3911" s="38">
        <f t="shared" ref="V3911:V3974" si="619">+U3911/K3911</f>
        <v>0.86010638680220108</v>
      </c>
    </row>
    <row r="3912" spans="1:22">
      <c r="A3912">
        <v>3907</v>
      </c>
      <c r="B3912" s="122">
        <f t="shared" si="610"/>
        <v>41802</v>
      </c>
      <c r="C3912" s="122">
        <f t="shared" si="610"/>
        <v>42167</v>
      </c>
      <c r="D3912" s="116">
        <f t="shared" si="611"/>
        <v>2015</v>
      </c>
      <c r="E3912" s="116">
        <f t="shared" si="612"/>
        <v>6</v>
      </c>
      <c r="F3912" s="120">
        <v>0</v>
      </c>
      <c r="G3912" s="121">
        <v>265.22699999999998</v>
      </c>
      <c r="H3912" s="121">
        <v>0.79500000000000004</v>
      </c>
      <c r="I3912" s="121">
        <v>1691.6130000000001</v>
      </c>
      <c r="J3912" s="119">
        <v>0</v>
      </c>
      <c r="K3912" s="117">
        <f t="shared" si="613"/>
        <v>1957.635</v>
      </c>
      <c r="L3912" s="116">
        <v>0</v>
      </c>
      <c r="M3912" s="116">
        <v>85.298000000000002</v>
      </c>
      <c r="N3912" s="116">
        <v>1.8120000000000001</v>
      </c>
      <c r="O3912" s="116">
        <v>424.68799999999999</v>
      </c>
      <c r="P3912" s="116">
        <v>0</v>
      </c>
      <c r="Q3912" s="20">
        <f t="shared" si="614"/>
        <v>0</v>
      </c>
      <c r="R3912" s="20">
        <f t="shared" si="615"/>
        <v>272.69770600000004</v>
      </c>
      <c r="S3912" s="20">
        <f t="shared" si="616"/>
        <v>3.535212</v>
      </c>
      <c r="T3912" s="20">
        <f t="shared" si="617"/>
        <v>1348.809088</v>
      </c>
      <c r="U3912" s="21">
        <f t="shared" si="618"/>
        <v>1625.0420060000001</v>
      </c>
      <c r="V3912" s="38">
        <f t="shared" si="619"/>
        <v>0.83010469571702594</v>
      </c>
    </row>
    <row r="3913" spans="1:22">
      <c r="A3913">
        <v>3908</v>
      </c>
      <c r="B3913" s="122">
        <f t="shared" si="610"/>
        <v>41802</v>
      </c>
      <c r="C3913" s="122">
        <f t="shared" si="610"/>
        <v>42167</v>
      </c>
      <c r="D3913" s="116">
        <f t="shared" si="611"/>
        <v>2015</v>
      </c>
      <c r="E3913" s="116">
        <f t="shared" si="612"/>
        <v>6</v>
      </c>
      <c r="F3913" s="120">
        <v>0</v>
      </c>
      <c r="G3913" s="121">
        <v>270.00200000000001</v>
      </c>
      <c r="H3913" s="121">
        <v>0.60499999999999998</v>
      </c>
      <c r="I3913" s="121">
        <v>1763.4749999999999</v>
      </c>
      <c r="J3913" s="119">
        <v>0</v>
      </c>
      <c r="K3913" s="117">
        <f t="shared" si="613"/>
        <v>2034.0819999999999</v>
      </c>
      <c r="L3913" s="116">
        <v>0</v>
      </c>
      <c r="M3913" s="116">
        <v>86.040999999999997</v>
      </c>
      <c r="N3913" s="116">
        <v>1.847</v>
      </c>
      <c r="O3913" s="116">
        <v>443.07799999999997</v>
      </c>
      <c r="P3913" s="116">
        <v>0</v>
      </c>
      <c r="Q3913" s="20">
        <f t="shared" si="614"/>
        <v>0</v>
      </c>
      <c r="R3913" s="20">
        <f t="shared" si="615"/>
        <v>275.07307700000001</v>
      </c>
      <c r="S3913" s="20">
        <f t="shared" si="616"/>
        <v>3.603497</v>
      </c>
      <c r="T3913" s="20">
        <f t="shared" si="617"/>
        <v>1407.2157279999999</v>
      </c>
      <c r="U3913" s="21">
        <f t="shared" si="618"/>
        <v>1685.892302</v>
      </c>
      <c r="V3913" s="38">
        <f t="shared" si="619"/>
        <v>0.8288221920256903</v>
      </c>
    </row>
    <row r="3914" spans="1:22">
      <c r="A3914">
        <v>3909</v>
      </c>
      <c r="B3914" s="122">
        <f t="shared" si="610"/>
        <v>41802</v>
      </c>
      <c r="C3914" s="122">
        <f t="shared" si="610"/>
        <v>42167</v>
      </c>
      <c r="D3914" s="116">
        <f t="shared" si="611"/>
        <v>2015</v>
      </c>
      <c r="E3914" s="116">
        <f t="shared" si="612"/>
        <v>6</v>
      </c>
      <c r="F3914" s="120">
        <v>0</v>
      </c>
      <c r="G3914" s="121">
        <v>273.24200000000002</v>
      </c>
      <c r="H3914" s="121">
        <v>0</v>
      </c>
      <c r="I3914" s="121">
        <v>2053.098</v>
      </c>
      <c r="J3914" s="119">
        <v>0</v>
      </c>
      <c r="K3914" s="117">
        <f t="shared" si="613"/>
        <v>2326.34</v>
      </c>
      <c r="L3914" s="116">
        <v>0</v>
      </c>
      <c r="M3914" s="116">
        <v>85.793000000000006</v>
      </c>
      <c r="N3914" s="116">
        <v>0</v>
      </c>
      <c r="O3914" s="116">
        <v>503.42599999999999</v>
      </c>
      <c r="P3914" s="116">
        <v>0</v>
      </c>
      <c r="Q3914" s="20">
        <f t="shared" si="614"/>
        <v>0</v>
      </c>
      <c r="R3914" s="20">
        <f t="shared" si="615"/>
        <v>274.28022100000004</v>
      </c>
      <c r="S3914" s="20">
        <f t="shared" si="616"/>
        <v>0</v>
      </c>
      <c r="T3914" s="20">
        <f t="shared" si="617"/>
        <v>1598.8809760000001</v>
      </c>
      <c r="U3914" s="21">
        <f t="shared" si="618"/>
        <v>1873.1611970000001</v>
      </c>
      <c r="V3914" s="38">
        <f t="shared" si="619"/>
        <v>0.8051966595596517</v>
      </c>
    </row>
    <row r="3915" spans="1:22">
      <c r="A3915">
        <v>3910</v>
      </c>
      <c r="B3915" s="122">
        <f t="shared" si="610"/>
        <v>41802</v>
      </c>
      <c r="C3915" s="122">
        <f t="shared" si="610"/>
        <v>42167</v>
      </c>
      <c r="D3915" s="116">
        <f t="shared" si="611"/>
        <v>2015</v>
      </c>
      <c r="E3915" s="116">
        <f t="shared" si="612"/>
        <v>6</v>
      </c>
      <c r="F3915" s="120">
        <v>0</v>
      </c>
      <c r="G3915" s="121">
        <v>273.37099999999998</v>
      </c>
      <c r="H3915" s="121">
        <v>2.15</v>
      </c>
      <c r="I3915" s="121">
        <v>2053.7570000000001</v>
      </c>
      <c r="J3915" s="119">
        <v>0</v>
      </c>
      <c r="K3915" s="117">
        <f t="shared" si="613"/>
        <v>2329.2780000000002</v>
      </c>
      <c r="L3915" s="116">
        <v>0</v>
      </c>
      <c r="M3915" s="116">
        <v>85.66</v>
      </c>
      <c r="N3915" s="116">
        <v>3.91</v>
      </c>
      <c r="O3915" s="116">
        <v>502.62200000000001</v>
      </c>
      <c r="P3915" s="116">
        <v>0</v>
      </c>
      <c r="Q3915" s="20">
        <f t="shared" si="614"/>
        <v>0</v>
      </c>
      <c r="R3915" s="20">
        <f t="shared" si="615"/>
        <v>273.85501999999997</v>
      </c>
      <c r="S3915" s="20">
        <f t="shared" si="616"/>
        <v>7.6284100000000006</v>
      </c>
      <c r="T3915" s="20">
        <f t="shared" si="617"/>
        <v>1596.3274720000002</v>
      </c>
      <c r="U3915" s="21">
        <f t="shared" si="618"/>
        <v>1877.8109020000002</v>
      </c>
      <c r="V3915" s="38">
        <f t="shared" si="619"/>
        <v>0.80617723689486609</v>
      </c>
    </row>
    <row r="3916" spans="1:22">
      <c r="A3916">
        <v>3911</v>
      </c>
      <c r="B3916" s="122">
        <f t="shared" si="610"/>
        <v>41802</v>
      </c>
      <c r="C3916" s="122">
        <f t="shared" si="610"/>
        <v>42167</v>
      </c>
      <c r="D3916" s="116">
        <f t="shared" si="611"/>
        <v>2015</v>
      </c>
      <c r="E3916" s="116">
        <f t="shared" si="612"/>
        <v>6</v>
      </c>
      <c r="F3916" s="120">
        <v>0</v>
      </c>
      <c r="G3916" s="121">
        <v>272.31900000000002</v>
      </c>
      <c r="H3916" s="121">
        <v>8.1</v>
      </c>
      <c r="I3916" s="121">
        <v>1650.0889999999999</v>
      </c>
      <c r="J3916" s="119">
        <v>0</v>
      </c>
      <c r="K3916" s="117">
        <f t="shared" si="613"/>
        <v>1930.508</v>
      </c>
      <c r="L3916" s="116">
        <v>0</v>
      </c>
      <c r="M3916" s="116">
        <v>85.682000000000002</v>
      </c>
      <c r="N3916" s="116">
        <v>12.409000000000001</v>
      </c>
      <c r="O3916" s="116">
        <v>414.75200000000001</v>
      </c>
      <c r="P3916" s="116">
        <v>0</v>
      </c>
      <c r="Q3916" s="20">
        <f t="shared" si="614"/>
        <v>0</v>
      </c>
      <c r="R3916" s="20">
        <f t="shared" si="615"/>
        <v>273.92535400000003</v>
      </c>
      <c r="S3916" s="20">
        <f t="shared" si="616"/>
        <v>24.209959000000001</v>
      </c>
      <c r="T3916" s="20">
        <f t="shared" si="617"/>
        <v>1317.2523520000002</v>
      </c>
      <c r="U3916" s="21">
        <f t="shared" si="618"/>
        <v>1615.3876650000002</v>
      </c>
      <c r="V3916" s="38">
        <f t="shared" si="619"/>
        <v>0.83676817967084316</v>
      </c>
    </row>
    <row r="3917" spans="1:22">
      <c r="A3917">
        <v>3912</v>
      </c>
      <c r="B3917" s="122">
        <f t="shared" si="610"/>
        <v>41802</v>
      </c>
      <c r="C3917" s="122">
        <f t="shared" si="610"/>
        <v>42167</v>
      </c>
      <c r="D3917" s="116">
        <f t="shared" si="611"/>
        <v>2015</v>
      </c>
      <c r="E3917" s="116">
        <f t="shared" si="612"/>
        <v>6</v>
      </c>
      <c r="F3917" s="120">
        <v>0</v>
      </c>
      <c r="G3917" s="121">
        <v>154.83799999999999</v>
      </c>
      <c r="H3917" s="121">
        <v>7.1040000000000001</v>
      </c>
      <c r="I3917" s="121">
        <v>1912.17</v>
      </c>
      <c r="J3917" s="119">
        <v>0</v>
      </c>
      <c r="K3917" s="117">
        <f t="shared" si="613"/>
        <v>2074.1120000000001</v>
      </c>
      <c r="L3917" s="116">
        <v>0</v>
      </c>
      <c r="M3917" s="116">
        <v>53.984999999999999</v>
      </c>
      <c r="N3917" s="116">
        <v>17.565999999999999</v>
      </c>
      <c r="O3917" s="116">
        <v>460.86</v>
      </c>
      <c r="P3917" s="116">
        <v>0</v>
      </c>
      <c r="Q3917" s="20">
        <f t="shared" si="614"/>
        <v>0</v>
      </c>
      <c r="R3917" s="20">
        <f t="shared" si="615"/>
        <v>172.590045</v>
      </c>
      <c r="S3917" s="20">
        <f t="shared" si="616"/>
        <v>34.271265999999997</v>
      </c>
      <c r="T3917" s="20">
        <f t="shared" si="617"/>
        <v>1463.69136</v>
      </c>
      <c r="U3917" s="21">
        <f t="shared" si="618"/>
        <v>1670.5526709999999</v>
      </c>
      <c r="V3917" s="38">
        <f t="shared" si="619"/>
        <v>0.80543030993504683</v>
      </c>
    </row>
    <row r="3918" spans="1:22">
      <c r="A3918">
        <v>3913</v>
      </c>
      <c r="B3918" s="122">
        <f t="shared" si="610"/>
        <v>41803</v>
      </c>
      <c r="C3918" s="122">
        <f t="shared" si="610"/>
        <v>42168</v>
      </c>
      <c r="D3918" s="116">
        <f t="shared" si="611"/>
        <v>2015</v>
      </c>
      <c r="E3918" s="116">
        <f t="shared" si="612"/>
        <v>6</v>
      </c>
      <c r="F3918" s="120">
        <v>0</v>
      </c>
      <c r="G3918" s="121">
        <v>98.655000000000001</v>
      </c>
      <c r="H3918" s="121">
        <v>0</v>
      </c>
      <c r="I3918" s="121">
        <v>1593.9839999999999</v>
      </c>
      <c r="J3918" s="119">
        <v>0</v>
      </c>
      <c r="K3918" s="117">
        <f t="shared" si="613"/>
        <v>1692.6389999999999</v>
      </c>
      <c r="L3918" s="116">
        <v>0</v>
      </c>
      <c r="M3918" s="116">
        <v>34.530999999999999</v>
      </c>
      <c r="N3918" s="116">
        <v>0</v>
      </c>
      <c r="O3918" s="116">
        <v>397.12</v>
      </c>
      <c r="P3918" s="116">
        <v>0</v>
      </c>
      <c r="Q3918" s="20">
        <f t="shared" si="614"/>
        <v>0</v>
      </c>
      <c r="R3918" s="20">
        <f t="shared" si="615"/>
        <v>110.395607</v>
      </c>
      <c r="S3918" s="20">
        <f t="shared" si="616"/>
        <v>0</v>
      </c>
      <c r="T3918" s="20">
        <f t="shared" si="617"/>
        <v>1261.2531200000001</v>
      </c>
      <c r="U3918" s="21">
        <f t="shared" si="618"/>
        <v>1371.648727</v>
      </c>
      <c r="V3918" s="38">
        <f t="shared" si="619"/>
        <v>0.81036105572422712</v>
      </c>
    </row>
    <row r="3919" spans="1:22">
      <c r="A3919">
        <v>3914</v>
      </c>
      <c r="B3919" s="122">
        <f t="shared" si="610"/>
        <v>41803</v>
      </c>
      <c r="C3919" s="122">
        <f t="shared" si="610"/>
        <v>42168</v>
      </c>
      <c r="D3919" s="116">
        <f t="shared" si="611"/>
        <v>2015</v>
      </c>
      <c r="E3919" s="116">
        <f t="shared" si="612"/>
        <v>6</v>
      </c>
      <c r="F3919" s="120">
        <v>0</v>
      </c>
      <c r="G3919" s="121">
        <v>208.33199999999999</v>
      </c>
      <c r="H3919" s="121">
        <v>0</v>
      </c>
      <c r="I3919" s="121">
        <v>1339.605</v>
      </c>
      <c r="J3919" s="119">
        <v>0</v>
      </c>
      <c r="K3919" s="117">
        <f t="shared" si="613"/>
        <v>1547.9369999999999</v>
      </c>
      <c r="L3919" s="116">
        <v>0</v>
      </c>
      <c r="M3919" s="116">
        <v>67.834999999999994</v>
      </c>
      <c r="N3919" s="116">
        <v>0</v>
      </c>
      <c r="O3919" s="116">
        <v>334.53800000000001</v>
      </c>
      <c r="P3919" s="116">
        <v>0</v>
      </c>
      <c r="Q3919" s="20">
        <f t="shared" si="614"/>
        <v>0</v>
      </c>
      <c r="R3919" s="20">
        <f t="shared" si="615"/>
        <v>216.868495</v>
      </c>
      <c r="S3919" s="20">
        <f t="shared" si="616"/>
        <v>0</v>
      </c>
      <c r="T3919" s="20">
        <f t="shared" si="617"/>
        <v>1062.492688</v>
      </c>
      <c r="U3919" s="21">
        <f t="shared" si="618"/>
        <v>1279.361183</v>
      </c>
      <c r="V3919" s="38">
        <f t="shared" si="619"/>
        <v>0.82649434893022133</v>
      </c>
    </row>
    <row r="3920" spans="1:22">
      <c r="A3920">
        <v>3915</v>
      </c>
      <c r="B3920" s="122">
        <f t="shared" si="610"/>
        <v>41803</v>
      </c>
      <c r="C3920" s="122">
        <f t="shared" si="610"/>
        <v>42168</v>
      </c>
      <c r="D3920" s="116">
        <f t="shared" si="611"/>
        <v>2015</v>
      </c>
      <c r="E3920" s="116">
        <f t="shared" si="612"/>
        <v>6</v>
      </c>
      <c r="F3920" s="120">
        <v>0</v>
      </c>
      <c r="G3920" s="121">
        <v>208.148</v>
      </c>
      <c r="H3920" s="121">
        <v>0</v>
      </c>
      <c r="I3920" s="121">
        <v>1307.93</v>
      </c>
      <c r="J3920" s="119">
        <v>0</v>
      </c>
      <c r="K3920" s="117">
        <f t="shared" si="613"/>
        <v>1516.078</v>
      </c>
      <c r="L3920" s="116">
        <v>0</v>
      </c>
      <c r="M3920" s="116">
        <v>67.927999999999997</v>
      </c>
      <c r="N3920" s="116">
        <v>0</v>
      </c>
      <c r="O3920" s="116">
        <v>323.089</v>
      </c>
      <c r="P3920" s="116">
        <v>0</v>
      </c>
      <c r="Q3920" s="20">
        <f t="shared" si="614"/>
        <v>0</v>
      </c>
      <c r="R3920" s="20">
        <f t="shared" si="615"/>
        <v>217.16581600000001</v>
      </c>
      <c r="S3920" s="20">
        <f t="shared" si="616"/>
        <v>0</v>
      </c>
      <c r="T3920" s="20">
        <f t="shared" si="617"/>
        <v>1026.130664</v>
      </c>
      <c r="U3920" s="21">
        <f t="shared" si="618"/>
        <v>1243.29648</v>
      </c>
      <c r="V3920" s="38">
        <f t="shared" si="619"/>
        <v>0.82007421781728906</v>
      </c>
    </row>
    <row r="3921" spans="1:22">
      <c r="A3921">
        <v>3916</v>
      </c>
      <c r="B3921" s="122">
        <f t="shared" si="610"/>
        <v>41803</v>
      </c>
      <c r="C3921" s="122">
        <f t="shared" si="610"/>
        <v>42168</v>
      </c>
      <c r="D3921" s="116">
        <f t="shared" si="611"/>
        <v>2015</v>
      </c>
      <c r="E3921" s="116">
        <f t="shared" si="612"/>
        <v>6</v>
      </c>
      <c r="F3921" s="120">
        <v>0</v>
      </c>
      <c r="G3921" s="121">
        <v>173.90299999999999</v>
      </c>
      <c r="H3921" s="121">
        <v>0</v>
      </c>
      <c r="I3921" s="121">
        <v>1252.5450000000001</v>
      </c>
      <c r="J3921" s="119">
        <v>0</v>
      </c>
      <c r="K3921" s="117">
        <f t="shared" si="613"/>
        <v>1426.4480000000001</v>
      </c>
      <c r="L3921" s="116">
        <v>0</v>
      </c>
      <c r="M3921" s="116">
        <v>57.335000000000001</v>
      </c>
      <c r="N3921" s="116">
        <v>0</v>
      </c>
      <c r="O3921" s="116">
        <v>304.31400000000002</v>
      </c>
      <c r="P3921" s="116">
        <v>0</v>
      </c>
      <c r="Q3921" s="20">
        <f t="shared" si="614"/>
        <v>0</v>
      </c>
      <c r="R3921" s="20">
        <f t="shared" si="615"/>
        <v>183.299995</v>
      </c>
      <c r="S3921" s="20">
        <f t="shared" si="616"/>
        <v>0</v>
      </c>
      <c r="T3921" s="20">
        <f t="shared" si="617"/>
        <v>966.50126400000011</v>
      </c>
      <c r="U3921" s="21">
        <f t="shared" si="618"/>
        <v>1149.8012590000001</v>
      </c>
      <c r="V3921" s="38">
        <f t="shared" si="619"/>
        <v>0.80605900740861214</v>
      </c>
    </row>
    <row r="3922" spans="1:22">
      <c r="A3922">
        <v>3917</v>
      </c>
      <c r="B3922" s="122">
        <f t="shared" si="610"/>
        <v>41803</v>
      </c>
      <c r="C3922" s="122">
        <f t="shared" si="610"/>
        <v>42168</v>
      </c>
      <c r="D3922" s="116">
        <f t="shared" si="611"/>
        <v>2015</v>
      </c>
      <c r="E3922" s="116">
        <f t="shared" si="612"/>
        <v>6</v>
      </c>
      <c r="F3922" s="120">
        <v>0</v>
      </c>
      <c r="G3922" s="121">
        <v>209.96100000000001</v>
      </c>
      <c r="H3922" s="121">
        <v>0</v>
      </c>
      <c r="I3922" s="121">
        <v>1244.518</v>
      </c>
      <c r="J3922" s="119">
        <v>0</v>
      </c>
      <c r="K3922" s="117">
        <f t="shared" si="613"/>
        <v>1454.479</v>
      </c>
      <c r="L3922" s="116">
        <v>0</v>
      </c>
      <c r="M3922" s="116">
        <v>68.468000000000004</v>
      </c>
      <c r="N3922" s="116">
        <v>0</v>
      </c>
      <c r="O3922" s="116">
        <v>290.50799999999998</v>
      </c>
      <c r="P3922" s="116">
        <v>0</v>
      </c>
      <c r="Q3922" s="20">
        <f t="shared" si="614"/>
        <v>0</v>
      </c>
      <c r="R3922" s="20">
        <f t="shared" si="615"/>
        <v>218.89219600000001</v>
      </c>
      <c r="S3922" s="20">
        <f t="shared" si="616"/>
        <v>0</v>
      </c>
      <c r="T3922" s="20">
        <f t="shared" si="617"/>
        <v>922.65340800000001</v>
      </c>
      <c r="U3922" s="21">
        <f t="shared" si="618"/>
        <v>1141.5456039999999</v>
      </c>
      <c r="V3922" s="38">
        <f t="shared" si="619"/>
        <v>0.78484846051403967</v>
      </c>
    </row>
    <row r="3923" spans="1:22">
      <c r="A3923">
        <v>3918</v>
      </c>
      <c r="B3923" s="122">
        <f t="shared" si="610"/>
        <v>41803</v>
      </c>
      <c r="C3923" s="122">
        <f t="shared" si="610"/>
        <v>42168</v>
      </c>
      <c r="D3923" s="116">
        <f t="shared" si="611"/>
        <v>2015</v>
      </c>
      <c r="E3923" s="116">
        <f t="shared" si="612"/>
        <v>6</v>
      </c>
      <c r="F3923" s="120">
        <v>0</v>
      </c>
      <c r="G3923" s="121">
        <v>215.017</v>
      </c>
      <c r="H3923" s="121">
        <v>0</v>
      </c>
      <c r="I3923" s="121">
        <v>1244.242</v>
      </c>
      <c r="J3923" s="119">
        <v>0</v>
      </c>
      <c r="K3923" s="117">
        <f t="shared" si="613"/>
        <v>1459.259</v>
      </c>
      <c r="L3923" s="116">
        <v>0</v>
      </c>
      <c r="M3923" s="116">
        <v>70.790999999999997</v>
      </c>
      <c r="N3923" s="116">
        <v>0</v>
      </c>
      <c r="O3923" s="116">
        <v>290.11099999999999</v>
      </c>
      <c r="P3923" s="116">
        <v>0</v>
      </c>
      <c r="Q3923" s="20">
        <f t="shared" si="614"/>
        <v>0</v>
      </c>
      <c r="R3923" s="20">
        <f t="shared" si="615"/>
        <v>226.318827</v>
      </c>
      <c r="S3923" s="20">
        <f t="shared" si="616"/>
        <v>0</v>
      </c>
      <c r="T3923" s="20">
        <f t="shared" si="617"/>
        <v>921.39253600000006</v>
      </c>
      <c r="U3923" s="21">
        <f t="shared" si="618"/>
        <v>1147.7113630000001</v>
      </c>
      <c r="V3923" s="38">
        <f t="shared" si="619"/>
        <v>0.78650285041928825</v>
      </c>
    </row>
    <row r="3924" spans="1:22">
      <c r="A3924">
        <v>3919</v>
      </c>
      <c r="B3924" s="122">
        <f t="shared" si="610"/>
        <v>41803</v>
      </c>
      <c r="C3924" s="122">
        <f t="shared" si="610"/>
        <v>42168</v>
      </c>
      <c r="D3924" s="116">
        <f t="shared" si="611"/>
        <v>2015</v>
      </c>
      <c r="E3924" s="116">
        <f t="shared" si="612"/>
        <v>6</v>
      </c>
      <c r="F3924" s="120">
        <v>0</v>
      </c>
      <c r="G3924" s="121">
        <v>179.28800000000001</v>
      </c>
      <c r="H3924" s="121">
        <v>0</v>
      </c>
      <c r="I3924" s="121">
        <v>1271.5609999999999</v>
      </c>
      <c r="J3924" s="119">
        <v>0</v>
      </c>
      <c r="K3924" s="117">
        <f t="shared" si="613"/>
        <v>1450.8489999999999</v>
      </c>
      <c r="L3924" s="116">
        <v>0</v>
      </c>
      <c r="M3924" s="116">
        <v>60.036999999999999</v>
      </c>
      <c r="N3924" s="116">
        <v>0</v>
      </c>
      <c r="O3924" s="116">
        <v>297.29300000000001</v>
      </c>
      <c r="P3924" s="116">
        <v>0</v>
      </c>
      <c r="Q3924" s="20">
        <f t="shared" si="614"/>
        <v>0</v>
      </c>
      <c r="R3924" s="20">
        <f t="shared" si="615"/>
        <v>191.938289</v>
      </c>
      <c r="S3924" s="20">
        <f t="shared" si="616"/>
        <v>0</v>
      </c>
      <c r="T3924" s="20">
        <f t="shared" si="617"/>
        <v>944.20256800000004</v>
      </c>
      <c r="U3924" s="21">
        <f t="shared" si="618"/>
        <v>1136.1408570000001</v>
      </c>
      <c r="V3924" s="38">
        <f t="shared" si="619"/>
        <v>0.78308690773471268</v>
      </c>
    </row>
    <row r="3925" spans="1:22">
      <c r="A3925">
        <v>3920</v>
      </c>
      <c r="B3925" s="122">
        <f t="shared" si="610"/>
        <v>41803</v>
      </c>
      <c r="C3925" s="122">
        <f t="shared" si="610"/>
        <v>42168</v>
      </c>
      <c r="D3925" s="116">
        <f t="shared" si="611"/>
        <v>2015</v>
      </c>
      <c r="E3925" s="116">
        <f t="shared" si="612"/>
        <v>6</v>
      </c>
      <c r="F3925" s="120">
        <v>0</v>
      </c>
      <c r="G3925" s="121">
        <v>181.48500000000001</v>
      </c>
      <c r="H3925" s="121">
        <v>0</v>
      </c>
      <c r="I3925" s="121">
        <v>1304.277</v>
      </c>
      <c r="J3925" s="119">
        <v>0</v>
      </c>
      <c r="K3925" s="117">
        <f t="shared" si="613"/>
        <v>1485.7620000000002</v>
      </c>
      <c r="L3925" s="116">
        <v>0</v>
      </c>
      <c r="M3925" s="116">
        <v>60.518999999999998</v>
      </c>
      <c r="N3925" s="116">
        <v>0</v>
      </c>
      <c r="O3925" s="116">
        <v>308.74599999999998</v>
      </c>
      <c r="P3925" s="116">
        <v>0</v>
      </c>
      <c r="Q3925" s="20">
        <f t="shared" si="614"/>
        <v>0</v>
      </c>
      <c r="R3925" s="20">
        <f t="shared" si="615"/>
        <v>193.479243</v>
      </c>
      <c r="S3925" s="20">
        <f t="shared" si="616"/>
        <v>0</v>
      </c>
      <c r="T3925" s="20">
        <f t="shared" si="617"/>
        <v>980.57729599999993</v>
      </c>
      <c r="U3925" s="21">
        <f t="shared" si="618"/>
        <v>1174.0565389999999</v>
      </c>
      <c r="V3925" s="38">
        <f t="shared" si="619"/>
        <v>0.79020498505144143</v>
      </c>
    </row>
    <row r="3926" spans="1:22">
      <c r="A3926">
        <v>3921</v>
      </c>
      <c r="B3926" s="122">
        <f t="shared" si="610"/>
        <v>41803</v>
      </c>
      <c r="C3926" s="122">
        <f t="shared" si="610"/>
        <v>42168</v>
      </c>
      <c r="D3926" s="116">
        <f t="shared" si="611"/>
        <v>2015</v>
      </c>
      <c r="E3926" s="116">
        <f t="shared" si="612"/>
        <v>6</v>
      </c>
      <c r="F3926" s="120">
        <v>0</v>
      </c>
      <c r="G3926" s="121">
        <v>180.87700000000001</v>
      </c>
      <c r="H3926" s="121">
        <v>0</v>
      </c>
      <c r="I3926" s="121">
        <v>1347.2539999999999</v>
      </c>
      <c r="J3926" s="119">
        <v>0</v>
      </c>
      <c r="K3926" s="117">
        <f t="shared" si="613"/>
        <v>1528.1309999999999</v>
      </c>
      <c r="L3926" s="116">
        <v>0</v>
      </c>
      <c r="M3926" s="116">
        <v>60.802</v>
      </c>
      <c r="N3926" s="116">
        <v>0</v>
      </c>
      <c r="O3926" s="116">
        <v>320.01100000000002</v>
      </c>
      <c r="P3926" s="116">
        <v>0</v>
      </c>
      <c r="Q3926" s="20">
        <f t="shared" si="614"/>
        <v>0</v>
      </c>
      <c r="R3926" s="20">
        <f t="shared" si="615"/>
        <v>194.383994</v>
      </c>
      <c r="S3926" s="20">
        <f t="shared" si="616"/>
        <v>0</v>
      </c>
      <c r="T3926" s="20">
        <f t="shared" si="617"/>
        <v>1016.3549360000002</v>
      </c>
      <c r="U3926" s="21">
        <f t="shared" si="618"/>
        <v>1210.7389300000002</v>
      </c>
      <c r="V3926" s="38">
        <f t="shared" si="619"/>
        <v>0.79230048340096515</v>
      </c>
    </row>
    <row r="3927" spans="1:22">
      <c r="A3927">
        <v>3922</v>
      </c>
      <c r="B3927" s="122">
        <f t="shared" si="610"/>
        <v>41803</v>
      </c>
      <c r="C3927" s="122">
        <f t="shared" si="610"/>
        <v>42168</v>
      </c>
      <c r="D3927" s="116">
        <f t="shared" si="611"/>
        <v>2015</v>
      </c>
      <c r="E3927" s="116">
        <f t="shared" si="612"/>
        <v>6</v>
      </c>
      <c r="F3927" s="120">
        <v>0</v>
      </c>
      <c r="G3927" s="121">
        <v>236.07400000000001</v>
      </c>
      <c r="H3927" s="121">
        <v>0</v>
      </c>
      <c r="I3927" s="121">
        <v>1383.9559999999999</v>
      </c>
      <c r="J3927" s="119">
        <v>0</v>
      </c>
      <c r="K3927" s="117">
        <f t="shared" si="613"/>
        <v>1620.03</v>
      </c>
      <c r="L3927" s="116">
        <v>0</v>
      </c>
      <c r="M3927" s="116">
        <v>76.097999999999999</v>
      </c>
      <c r="N3927" s="116">
        <v>0</v>
      </c>
      <c r="O3927" s="116">
        <v>330.26499999999999</v>
      </c>
      <c r="P3927" s="116">
        <v>0</v>
      </c>
      <c r="Q3927" s="20">
        <f t="shared" si="614"/>
        <v>0</v>
      </c>
      <c r="R3927" s="20">
        <f t="shared" si="615"/>
        <v>243.28530599999999</v>
      </c>
      <c r="S3927" s="20">
        <f t="shared" si="616"/>
        <v>0</v>
      </c>
      <c r="T3927" s="20">
        <f t="shared" si="617"/>
        <v>1048.92164</v>
      </c>
      <c r="U3927" s="21">
        <f t="shared" si="618"/>
        <v>1292.206946</v>
      </c>
      <c r="V3927" s="38">
        <f t="shared" si="619"/>
        <v>0.79764383745980016</v>
      </c>
    </row>
    <row r="3928" spans="1:22">
      <c r="A3928">
        <v>3923</v>
      </c>
      <c r="B3928" s="122">
        <f t="shared" si="610"/>
        <v>41803</v>
      </c>
      <c r="C3928" s="122">
        <f t="shared" si="610"/>
        <v>42168</v>
      </c>
      <c r="D3928" s="116">
        <f t="shared" si="611"/>
        <v>2015</v>
      </c>
      <c r="E3928" s="116">
        <f t="shared" si="612"/>
        <v>6</v>
      </c>
      <c r="F3928" s="120">
        <v>0</v>
      </c>
      <c r="G3928" s="121">
        <v>216.59399999999999</v>
      </c>
      <c r="H3928" s="121">
        <v>0</v>
      </c>
      <c r="I3928" s="121">
        <v>1406.028</v>
      </c>
      <c r="J3928" s="119">
        <v>0</v>
      </c>
      <c r="K3928" s="117">
        <f t="shared" si="613"/>
        <v>1622.6220000000001</v>
      </c>
      <c r="L3928" s="116">
        <v>0</v>
      </c>
      <c r="M3928" s="116">
        <v>71.272999999999996</v>
      </c>
      <c r="N3928" s="116">
        <v>0</v>
      </c>
      <c r="O3928" s="116">
        <v>341.98200000000003</v>
      </c>
      <c r="P3928" s="116">
        <v>0</v>
      </c>
      <c r="Q3928" s="20">
        <f t="shared" si="614"/>
        <v>0</v>
      </c>
      <c r="R3928" s="20">
        <f t="shared" si="615"/>
        <v>227.859781</v>
      </c>
      <c r="S3928" s="20">
        <f t="shared" si="616"/>
        <v>0</v>
      </c>
      <c r="T3928" s="20">
        <f t="shared" si="617"/>
        <v>1086.1348320000002</v>
      </c>
      <c r="U3928" s="21">
        <f t="shared" si="618"/>
        <v>1313.9946130000003</v>
      </c>
      <c r="V3928" s="38">
        <f t="shared" si="619"/>
        <v>0.80979711417693112</v>
      </c>
    </row>
    <row r="3929" spans="1:22">
      <c r="A3929">
        <v>3924</v>
      </c>
      <c r="B3929" s="122">
        <f t="shared" si="610"/>
        <v>41803</v>
      </c>
      <c r="C3929" s="122">
        <f t="shared" si="610"/>
        <v>42168</v>
      </c>
      <c r="D3929" s="116">
        <f t="shared" si="611"/>
        <v>2015</v>
      </c>
      <c r="E3929" s="116">
        <f t="shared" si="612"/>
        <v>6</v>
      </c>
      <c r="F3929" s="120">
        <v>0</v>
      </c>
      <c r="G3929" s="121">
        <v>213.34899999999999</v>
      </c>
      <c r="H3929" s="121">
        <v>0</v>
      </c>
      <c r="I3929" s="121">
        <v>1395.3040000000001</v>
      </c>
      <c r="J3929" s="119">
        <v>0</v>
      </c>
      <c r="K3929" s="117">
        <f t="shared" si="613"/>
        <v>1608.653</v>
      </c>
      <c r="L3929" s="116">
        <v>0</v>
      </c>
      <c r="M3929" s="116">
        <v>70.028000000000006</v>
      </c>
      <c r="N3929" s="116">
        <v>0</v>
      </c>
      <c r="O3929" s="116">
        <v>341.01299999999998</v>
      </c>
      <c r="P3929" s="116">
        <v>0</v>
      </c>
      <c r="Q3929" s="20">
        <f t="shared" si="614"/>
        <v>0</v>
      </c>
      <c r="R3929" s="20">
        <f t="shared" si="615"/>
        <v>223.87951600000002</v>
      </c>
      <c r="S3929" s="20">
        <f t="shared" si="616"/>
        <v>0</v>
      </c>
      <c r="T3929" s="20">
        <f t="shared" si="617"/>
        <v>1083.057288</v>
      </c>
      <c r="U3929" s="21">
        <f t="shared" si="618"/>
        <v>1306.9368039999999</v>
      </c>
      <c r="V3929" s="38">
        <f t="shared" si="619"/>
        <v>0.81244171614387939</v>
      </c>
    </row>
    <row r="3930" spans="1:22">
      <c r="A3930">
        <v>3925</v>
      </c>
      <c r="B3930" s="122">
        <f t="shared" si="610"/>
        <v>41803</v>
      </c>
      <c r="C3930" s="122">
        <f t="shared" si="610"/>
        <v>42168</v>
      </c>
      <c r="D3930" s="116">
        <f t="shared" si="611"/>
        <v>2015</v>
      </c>
      <c r="E3930" s="116">
        <f t="shared" si="612"/>
        <v>6</v>
      </c>
      <c r="F3930" s="120">
        <v>0</v>
      </c>
      <c r="G3930" s="121">
        <v>174.64500000000001</v>
      </c>
      <c r="H3930" s="121">
        <v>0</v>
      </c>
      <c r="I3930" s="121">
        <v>1396.7460000000001</v>
      </c>
      <c r="J3930" s="119">
        <v>0</v>
      </c>
      <c r="K3930" s="117">
        <f t="shared" si="613"/>
        <v>1571.3910000000001</v>
      </c>
      <c r="L3930" s="116">
        <v>0</v>
      </c>
      <c r="M3930" s="116">
        <v>57.526000000000003</v>
      </c>
      <c r="N3930" s="116">
        <v>0</v>
      </c>
      <c r="O3930" s="116">
        <v>344.14600000000002</v>
      </c>
      <c r="P3930" s="116">
        <v>0</v>
      </c>
      <c r="Q3930" s="20">
        <f t="shared" si="614"/>
        <v>0</v>
      </c>
      <c r="R3930" s="20">
        <f t="shared" si="615"/>
        <v>183.91062200000002</v>
      </c>
      <c r="S3930" s="20">
        <f t="shared" si="616"/>
        <v>0</v>
      </c>
      <c r="T3930" s="20">
        <f t="shared" si="617"/>
        <v>1093.0076960000001</v>
      </c>
      <c r="U3930" s="21">
        <f t="shared" si="618"/>
        <v>1276.9183180000002</v>
      </c>
      <c r="V3930" s="38">
        <f t="shared" si="619"/>
        <v>0.81260381280025162</v>
      </c>
    </row>
    <row r="3931" spans="1:22">
      <c r="A3931">
        <v>3926</v>
      </c>
      <c r="B3931" s="122">
        <f t="shared" si="610"/>
        <v>41803</v>
      </c>
      <c r="C3931" s="122">
        <f t="shared" si="610"/>
        <v>42168</v>
      </c>
      <c r="D3931" s="116">
        <f t="shared" si="611"/>
        <v>2015</v>
      </c>
      <c r="E3931" s="116">
        <f t="shared" si="612"/>
        <v>6</v>
      </c>
      <c r="F3931" s="120">
        <v>0</v>
      </c>
      <c r="G3931" s="121">
        <v>174.29400000000001</v>
      </c>
      <c r="H3931" s="121">
        <v>0</v>
      </c>
      <c r="I3931" s="121">
        <v>1386.5809999999999</v>
      </c>
      <c r="J3931" s="119">
        <v>0</v>
      </c>
      <c r="K3931" s="117">
        <f t="shared" si="613"/>
        <v>1560.875</v>
      </c>
      <c r="L3931" s="116">
        <v>0</v>
      </c>
      <c r="M3931" s="116">
        <v>57.624000000000002</v>
      </c>
      <c r="N3931" s="116">
        <v>0</v>
      </c>
      <c r="O3931" s="116">
        <v>340.49700000000001</v>
      </c>
      <c r="P3931" s="116">
        <v>0</v>
      </c>
      <c r="Q3931" s="20">
        <f t="shared" si="614"/>
        <v>0</v>
      </c>
      <c r="R3931" s="20">
        <f t="shared" si="615"/>
        <v>184.223928</v>
      </c>
      <c r="S3931" s="20">
        <f t="shared" si="616"/>
        <v>0</v>
      </c>
      <c r="T3931" s="20">
        <f t="shared" si="617"/>
        <v>1081.4184720000001</v>
      </c>
      <c r="U3931" s="21">
        <f t="shared" si="618"/>
        <v>1265.6424000000002</v>
      </c>
      <c r="V3931" s="38">
        <f t="shared" si="619"/>
        <v>0.81085442460158574</v>
      </c>
    </row>
    <row r="3932" spans="1:22">
      <c r="A3932">
        <v>3927</v>
      </c>
      <c r="B3932" s="122">
        <f t="shared" si="610"/>
        <v>41803</v>
      </c>
      <c r="C3932" s="122">
        <f t="shared" si="610"/>
        <v>42168</v>
      </c>
      <c r="D3932" s="116">
        <f t="shared" si="611"/>
        <v>2015</v>
      </c>
      <c r="E3932" s="116">
        <f t="shared" si="612"/>
        <v>6</v>
      </c>
      <c r="F3932" s="120">
        <v>0</v>
      </c>
      <c r="G3932" s="121">
        <v>157.36699999999999</v>
      </c>
      <c r="H3932" s="121">
        <v>0</v>
      </c>
      <c r="I3932" s="121">
        <v>1329.68</v>
      </c>
      <c r="J3932" s="119">
        <v>0</v>
      </c>
      <c r="K3932" s="117">
        <f t="shared" si="613"/>
        <v>1487.047</v>
      </c>
      <c r="L3932" s="116">
        <v>0</v>
      </c>
      <c r="M3932" s="116">
        <v>51.905999999999999</v>
      </c>
      <c r="N3932" s="116">
        <v>0</v>
      </c>
      <c r="O3932" s="116">
        <v>341.40100000000001</v>
      </c>
      <c r="P3932" s="116">
        <v>0</v>
      </c>
      <c r="Q3932" s="20">
        <f t="shared" si="614"/>
        <v>0</v>
      </c>
      <c r="R3932" s="20">
        <f t="shared" si="615"/>
        <v>165.94348199999999</v>
      </c>
      <c r="S3932" s="20">
        <f t="shared" si="616"/>
        <v>0</v>
      </c>
      <c r="T3932" s="20">
        <f t="shared" si="617"/>
        <v>1084.2895760000001</v>
      </c>
      <c r="U3932" s="21">
        <f t="shared" si="618"/>
        <v>1250.233058</v>
      </c>
      <c r="V3932" s="38">
        <f t="shared" si="619"/>
        <v>0.84074885191927362</v>
      </c>
    </row>
    <row r="3933" spans="1:22">
      <c r="A3933">
        <v>3928</v>
      </c>
      <c r="B3933" s="122">
        <f t="shared" si="610"/>
        <v>41803</v>
      </c>
      <c r="C3933" s="122">
        <f t="shared" si="610"/>
        <v>42168</v>
      </c>
      <c r="D3933" s="116">
        <f t="shared" si="611"/>
        <v>2015</v>
      </c>
      <c r="E3933" s="116">
        <f t="shared" si="612"/>
        <v>6</v>
      </c>
      <c r="F3933" s="120">
        <v>0</v>
      </c>
      <c r="G3933" s="121">
        <v>56.77</v>
      </c>
      <c r="H3933" s="121">
        <v>0</v>
      </c>
      <c r="I3933" s="121">
        <v>1426.3630000000001</v>
      </c>
      <c r="J3933" s="119">
        <v>0</v>
      </c>
      <c r="K3933" s="117">
        <f t="shared" si="613"/>
        <v>1483.133</v>
      </c>
      <c r="L3933" s="116">
        <v>0</v>
      </c>
      <c r="M3933" s="116">
        <v>20.131</v>
      </c>
      <c r="N3933" s="116">
        <v>0</v>
      </c>
      <c r="O3933" s="116">
        <v>367.64699999999999</v>
      </c>
      <c r="P3933" s="116">
        <v>0</v>
      </c>
      <c r="Q3933" s="20">
        <f t="shared" si="614"/>
        <v>0</v>
      </c>
      <c r="R3933" s="20">
        <f t="shared" si="615"/>
        <v>64.358806999999999</v>
      </c>
      <c r="S3933" s="20">
        <f t="shared" si="616"/>
        <v>0</v>
      </c>
      <c r="T3933" s="20">
        <f t="shared" si="617"/>
        <v>1167.646872</v>
      </c>
      <c r="U3933" s="21">
        <f t="shared" si="618"/>
        <v>1232.0056790000001</v>
      </c>
      <c r="V3933" s="38">
        <f t="shared" si="619"/>
        <v>0.83067781446438049</v>
      </c>
    </row>
    <row r="3934" spans="1:22">
      <c r="A3934">
        <v>3929</v>
      </c>
      <c r="B3934" s="122">
        <f t="shared" si="610"/>
        <v>41803</v>
      </c>
      <c r="C3934" s="122">
        <f t="shared" si="610"/>
        <v>42168</v>
      </c>
      <c r="D3934" s="116">
        <f t="shared" si="611"/>
        <v>2015</v>
      </c>
      <c r="E3934" s="116">
        <f t="shared" si="612"/>
        <v>6</v>
      </c>
      <c r="F3934" s="120">
        <v>0</v>
      </c>
      <c r="G3934" s="121">
        <v>57.905000000000001</v>
      </c>
      <c r="H3934" s="121">
        <v>0</v>
      </c>
      <c r="I3934" s="121">
        <v>1430.836</v>
      </c>
      <c r="J3934" s="119">
        <v>0</v>
      </c>
      <c r="K3934" s="117">
        <f t="shared" si="613"/>
        <v>1488.741</v>
      </c>
      <c r="L3934" s="116">
        <v>0</v>
      </c>
      <c r="M3934" s="116">
        <v>20.489000000000001</v>
      </c>
      <c r="N3934" s="116">
        <v>0</v>
      </c>
      <c r="O3934" s="116">
        <v>366.72500000000002</v>
      </c>
      <c r="P3934" s="116">
        <v>0</v>
      </c>
      <c r="Q3934" s="20">
        <f t="shared" si="614"/>
        <v>0</v>
      </c>
      <c r="R3934" s="20">
        <f t="shared" si="615"/>
        <v>65.503332999999998</v>
      </c>
      <c r="S3934" s="20">
        <f t="shared" si="616"/>
        <v>0</v>
      </c>
      <c r="T3934" s="20">
        <f t="shared" si="617"/>
        <v>1164.7186000000002</v>
      </c>
      <c r="U3934" s="21">
        <f t="shared" si="618"/>
        <v>1230.2219330000003</v>
      </c>
      <c r="V3934" s="38">
        <f t="shared" si="619"/>
        <v>0.82635054250537887</v>
      </c>
    </row>
    <row r="3935" spans="1:22">
      <c r="A3935">
        <v>3930</v>
      </c>
      <c r="B3935" s="122">
        <f t="shared" ref="B3935:C3998" si="620">+B3911+1</f>
        <v>41803</v>
      </c>
      <c r="C3935" s="122">
        <f t="shared" si="620"/>
        <v>42168</v>
      </c>
      <c r="D3935" s="116">
        <f t="shared" si="611"/>
        <v>2015</v>
      </c>
      <c r="E3935" s="116">
        <f t="shared" si="612"/>
        <v>6</v>
      </c>
      <c r="F3935" s="120">
        <v>0</v>
      </c>
      <c r="G3935" s="121">
        <v>110.17400000000001</v>
      </c>
      <c r="H3935" s="121">
        <v>1.2030000000000001</v>
      </c>
      <c r="I3935" s="121">
        <v>1430.972</v>
      </c>
      <c r="J3935" s="119">
        <v>0</v>
      </c>
      <c r="K3935" s="117">
        <f t="shared" si="613"/>
        <v>1542.3489999999999</v>
      </c>
      <c r="L3935" s="116">
        <v>0</v>
      </c>
      <c r="M3935" s="116">
        <v>38.854999999999997</v>
      </c>
      <c r="N3935" s="116">
        <v>2.9390000000000001</v>
      </c>
      <c r="O3935" s="116">
        <v>369.37299999999999</v>
      </c>
      <c r="P3935" s="116">
        <v>0</v>
      </c>
      <c r="Q3935" s="20">
        <f t="shared" si="614"/>
        <v>0</v>
      </c>
      <c r="R3935" s="20">
        <f t="shared" si="615"/>
        <v>124.21943499999999</v>
      </c>
      <c r="S3935" s="20">
        <f t="shared" si="616"/>
        <v>5.7339890000000002</v>
      </c>
      <c r="T3935" s="20">
        <f t="shared" si="617"/>
        <v>1173.1286480000001</v>
      </c>
      <c r="U3935" s="21">
        <f t="shared" si="618"/>
        <v>1303.0820720000002</v>
      </c>
      <c r="V3935" s="38">
        <f t="shared" si="619"/>
        <v>0.84486849085388604</v>
      </c>
    </row>
    <row r="3936" spans="1:22">
      <c r="A3936">
        <v>3931</v>
      </c>
      <c r="B3936" s="122">
        <f t="shared" si="620"/>
        <v>41803</v>
      </c>
      <c r="C3936" s="122">
        <f t="shared" si="620"/>
        <v>42168</v>
      </c>
      <c r="D3936" s="116">
        <f t="shared" si="611"/>
        <v>2015</v>
      </c>
      <c r="E3936" s="116">
        <f t="shared" si="612"/>
        <v>6</v>
      </c>
      <c r="F3936" s="120">
        <v>0</v>
      </c>
      <c r="G3936" s="121">
        <v>281.59800000000001</v>
      </c>
      <c r="H3936" s="121">
        <v>0</v>
      </c>
      <c r="I3936" s="121">
        <v>1464.54</v>
      </c>
      <c r="J3936" s="119">
        <v>0</v>
      </c>
      <c r="K3936" s="117">
        <f t="shared" si="613"/>
        <v>1746.1379999999999</v>
      </c>
      <c r="L3936" s="116">
        <v>0</v>
      </c>
      <c r="M3936" s="116">
        <v>88.62</v>
      </c>
      <c r="N3936" s="116">
        <v>0</v>
      </c>
      <c r="O3936" s="116">
        <v>379.80599999999998</v>
      </c>
      <c r="P3936" s="116">
        <v>0</v>
      </c>
      <c r="Q3936" s="20">
        <f t="shared" si="614"/>
        <v>0</v>
      </c>
      <c r="R3936" s="20">
        <f t="shared" si="615"/>
        <v>283.31814000000003</v>
      </c>
      <c r="S3936" s="20">
        <f t="shared" si="616"/>
        <v>0</v>
      </c>
      <c r="T3936" s="20">
        <f t="shared" si="617"/>
        <v>1206.263856</v>
      </c>
      <c r="U3936" s="21">
        <f t="shared" si="618"/>
        <v>1489.5819960000001</v>
      </c>
      <c r="V3936" s="38">
        <f t="shared" si="619"/>
        <v>0.85307232074440864</v>
      </c>
    </row>
    <row r="3937" spans="1:22">
      <c r="A3937">
        <v>3932</v>
      </c>
      <c r="B3937" s="122">
        <f t="shared" si="620"/>
        <v>41803</v>
      </c>
      <c r="C3937" s="122">
        <f t="shared" si="620"/>
        <v>42168</v>
      </c>
      <c r="D3937" s="116">
        <f t="shared" si="611"/>
        <v>2015</v>
      </c>
      <c r="E3937" s="116">
        <f t="shared" si="612"/>
        <v>6</v>
      </c>
      <c r="F3937" s="120">
        <v>0</v>
      </c>
      <c r="G3937" s="121">
        <v>282.64699999999999</v>
      </c>
      <c r="H3937" s="121">
        <v>0</v>
      </c>
      <c r="I3937" s="121">
        <v>1842.09</v>
      </c>
      <c r="J3937" s="119">
        <v>0</v>
      </c>
      <c r="K3937" s="117">
        <f t="shared" si="613"/>
        <v>2124.7370000000001</v>
      </c>
      <c r="L3937" s="116">
        <v>0</v>
      </c>
      <c r="M3937" s="116">
        <v>88.93</v>
      </c>
      <c r="N3937" s="116">
        <v>0</v>
      </c>
      <c r="O3937" s="116">
        <v>456.67399999999998</v>
      </c>
      <c r="P3937" s="116">
        <v>0</v>
      </c>
      <c r="Q3937" s="20">
        <f t="shared" si="614"/>
        <v>0</v>
      </c>
      <c r="R3937" s="20">
        <f t="shared" si="615"/>
        <v>284.30921000000001</v>
      </c>
      <c r="S3937" s="20">
        <f t="shared" si="616"/>
        <v>0</v>
      </c>
      <c r="T3937" s="20">
        <f t="shared" si="617"/>
        <v>1450.396624</v>
      </c>
      <c r="U3937" s="21">
        <f t="shared" si="618"/>
        <v>1734.7058339999999</v>
      </c>
      <c r="V3937" s="38">
        <f t="shared" si="619"/>
        <v>0.81643320279168663</v>
      </c>
    </row>
    <row r="3938" spans="1:22">
      <c r="A3938">
        <v>3933</v>
      </c>
      <c r="B3938" s="122">
        <f t="shared" si="620"/>
        <v>41803</v>
      </c>
      <c r="C3938" s="122">
        <f t="shared" si="620"/>
        <v>42168</v>
      </c>
      <c r="D3938" s="116">
        <f t="shared" si="611"/>
        <v>2015</v>
      </c>
      <c r="E3938" s="116">
        <f t="shared" si="612"/>
        <v>6</v>
      </c>
      <c r="F3938" s="120">
        <v>0</v>
      </c>
      <c r="G3938" s="121">
        <v>279.05500000000001</v>
      </c>
      <c r="H3938" s="121">
        <v>0</v>
      </c>
      <c r="I3938" s="121">
        <v>1601.114</v>
      </c>
      <c r="J3938" s="119">
        <v>0</v>
      </c>
      <c r="K3938" s="117">
        <f t="shared" si="613"/>
        <v>1880.1690000000001</v>
      </c>
      <c r="L3938" s="116">
        <v>0</v>
      </c>
      <c r="M3938" s="116">
        <v>88.013000000000005</v>
      </c>
      <c r="N3938" s="116">
        <v>0</v>
      </c>
      <c r="O3938" s="116">
        <v>409.15199999999999</v>
      </c>
      <c r="P3938" s="116">
        <v>0</v>
      </c>
      <c r="Q3938" s="20">
        <f t="shared" si="614"/>
        <v>0</v>
      </c>
      <c r="R3938" s="20">
        <f t="shared" si="615"/>
        <v>281.37756100000001</v>
      </c>
      <c r="S3938" s="20">
        <f t="shared" si="616"/>
        <v>0</v>
      </c>
      <c r="T3938" s="20">
        <f t="shared" si="617"/>
        <v>1299.466752</v>
      </c>
      <c r="U3938" s="21">
        <f t="shared" si="618"/>
        <v>1580.8443130000001</v>
      </c>
      <c r="V3938" s="38">
        <f t="shared" si="619"/>
        <v>0.8407990521064862</v>
      </c>
    </row>
    <row r="3939" spans="1:22">
      <c r="A3939">
        <v>3934</v>
      </c>
      <c r="B3939" s="122">
        <f t="shared" si="620"/>
        <v>41803</v>
      </c>
      <c r="C3939" s="122">
        <f t="shared" si="620"/>
        <v>42168</v>
      </c>
      <c r="D3939" s="116">
        <f t="shared" si="611"/>
        <v>2015</v>
      </c>
      <c r="E3939" s="116">
        <f t="shared" si="612"/>
        <v>6</v>
      </c>
      <c r="F3939" s="120">
        <v>0</v>
      </c>
      <c r="G3939" s="121">
        <v>275.654</v>
      </c>
      <c r="H3939" s="121">
        <v>0</v>
      </c>
      <c r="I3939" s="121">
        <v>1856.5139999999999</v>
      </c>
      <c r="J3939" s="119">
        <v>0</v>
      </c>
      <c r="K3939" s="117">
        <f t="shared" si="613"/>
        <v>2132.1679999999997</v>
      </c>
      <c r="L3939" s="116">
        <v>0</v>
      </c>
      <c r="M3939" s="116">
        <v>87.527000000000001</v>
      </c>
      <c r="N3939" s="116">
        <v>0</v>
      </c>
      <c r="O3939" s="116">
        <v>462.89</v>
      </c>
      <c r="P3939" s="116">
        <v>0</v>
      </c>
      <c r="Q3939" s="20">
        <f t="shared" si="614"/>
        <v>0</v>
      </c>
      <c r="R3939" s="20">
        <f t="shared" si="615"/>
        <v>279.82381900000001</v>
      </c>
      <c r="S3939" s="20">
        <f t="shared" si="616"/>
        <v>0</v>
      </c>
      <c r="T3939" s="20">
        <f t="shared" si="617"/>
        <v>1470.1386400000001</v>
      </c>
      <c r="U3939" s="21">
        <f t="shared" si="618"/>
        <v>1749.9624590000001</v>
      </c>
      <c r="V3939" s="38">
        <f t="shared" si="619"/>
        <v>0.82074323364763013</v>
      </c>
    </row>
    <row r="3940" spans="1:22">
      <c r="A3940">
        <v>3935</v>
      </c>
      <c r="B3940" s="122">
        <f t="shared" si="620"/>
        <v>41803</v>
      </c>
      <c r="C3940" s="122">
        <f t="shared" si="620"/>
        <v>42168</v>
      </c>
      <c r="D3940" s="116">
        <f t="shared" si="611"/>
        <v>2015</v>
      </c>
      <c r="E3940" s="116">
        <f t="shared" si="612"/>
        <v>6</v>
      </c>
      <c r="F3940" s="120">
        <v>0</v>
      </c>
      <c r="G3940" s="121">
        <v>277.80399999999997</v>
      </c>
      <c r="H3940" s="121">
        <v>2.4380000000000002</v>
      </c>
      <c r="I3940" s="121">
        <v>1500.606</v>
      </c>
      <c r="J3940" s="119">
        <v>0</v>
      </c>
      <c r="K3940" s="117">
        <f t="shared" si="613"/>
        <v>1780.848</v>
      </c>
      <c r="L3940" s="116">
        <v>0</v>
      </c>
      <c r="M3940" s="116">
        <v>87.93</v>
      </c>
      <c r="N3940" s="116">
        <v>4.4770000000000003</v>
      </c>
      <c r="O3940" s="116">
        <v>377.39499999999998</v>
      </c>
      <c r="P3940" s="116">
        <v>0</v>
      </c>
      <c r="Q3940" s="20">
        <f t="shared" si="614"/>
        <v>0</v>
      </c>
      <c r="R3940" s="20">
        <f t="shared" si="615"/>
        <v>281.11221</v>
      </c>
      <c r="S3940" s="20">
        <f t="shared" si="616"/>
        <v>8.7346270000000015</v>
      </c>
      <c r="T3940" s="20">
        <f t="shared" si="617"/>
        <v>1198.60652</v>
      </c>
      <c r="U3940" s="21">
        <f t="shared" si="618"/>
        <v>1488.4533570000001</v>
      </c>
      <c r="V3940" s="38">
        <f t="shared" si="619"/>
        <v>0.83581156673674573</v>
      </c>
    </row>
    <row r="3941" spans="1:22">
      <c r="A3941">
        <v>3936</v>
      </c>
      <c r="B3941" s="122">
        <f t="shared" si="620"/>
        <v>41803</v>
      </c>
      <c r="C3941" s="122">
        <f t="shared" si="620"/>
        <v>42168</v>
      </c>
      <c r="D3941" s="116">
        <f t="shared" si="611"/>
        <v>2015</v>
      </c>
      <c r="E3941" s="116">
        <f t="shared" si="612"/>
        <v>6</v>
      </c>
      <c r="F3941" s="120">
        <v>0</v>
      </c>
      <c r="G3941" s="121">
        <v>240.994</v>
      </c>
      <c r="H3941" s="121">
        <v>0</v>
      </c>
      <c r="I3941" s="121">
        <v>1435.9390000000001</v>
      </c>
      <c r="J3941" s="119">
        <v>0</v>
      </c>
      <c r="K3941" s="117">
        <f t="shared" si="613"/>
        <v>1676.933</v>
      </c>
      <c r="L3941" s="116">
        <v>0</v>
      </c>
      <c r="M3941" s="116">
        <v>77.296000000000006</v>
      </c>
      <c r="N3941" s="116">
        <v>0</v>
      </c>
      <c r="O3941" s="116">
        <v>358.363</v>
      </c>
      <c r="P3941" s="116">
        <v>0</v>
      </c>
      <c r="Q3941" s="20">
        <f t="shared" si="614"/>
        <v>0</v>
      </c>
      <c r="R3941" s="20">
        <f t="shared" si="615"/>
        <v>247.11531200000002</v>
      </c>
      <c r="S3941" s="20">
        <f t="shared" si="616"/>
        <v>0</v>
      </c>
      <c r="T3941" s="20">
        <f t="shared" si="617"/>
        <v>1138.1608880000001</v>
      </c>
      <c r="U3941" s="21">
        <f t="shared" si="618"/>
        <v>1385.2762000000002</v>
      </c>
      <c r="V3941" s="38">
        <f t="shared" si="619"/>
        <v>0.82607724935939619</v>
      </c>
    </row>
    <row r="3942" spans="1:22">
      <c r="A3942">
        <v>3937</v>
      </c>
      <c r="B3942" s="122">
        <f t="shared" si="620"/>
        <v>41804</v>
      </c>
      <c r="C3942" s="122">
        <f t="shared" si="620"/>
        <v>42169</v>
      </c>
      <c r="D3942" s="116">
        <f t="shared" si="611"/>
        <v>2015</v>
      </c>
      <c r="E3942" s="116">
        <f t="shared" si="612"/>
        <v>6</v>
      </c>
      <c r="F3942" s="120">
        <v>0</v>
      </c>
      <c r="G3942" s="121">
        <v>218.745</v>
      </c>
      <c r="H3942" s="121">
        <v>0.97799999999999998</v>
      </c>
      <c r="I3942" s="121">
        <v>1359.367</v>
      </c>
      <c r="J3942" s="119">
        <v>0</v>
      </c>
      <c r="K3942" s="117">
        <f t="shared" si="613"/>
        <v>1579.09</v>
      </c>
      <c r="L3942" s="116">
        <v>0</v>
      </c>
      <c r="M3942" s="116">
        <v>72.358000000000004</v>
      </c>
      <c r="N3942" s="116">
        <v>2.9550000000000001</v>
      </c>
      <c r="O3942" s="116">
        <v>338.73200000000003</v>
      </c>
      <c r="P3942" s="116">
        <v>0</v>
      </c>
      <c r="Q3942" s="20">
        <f t="shared" si="614"/>
        <v>0</v>
      </c>
      <c r="R3942" s="20">
        <f t="shared" si="615"/>
        <v>231.32852600000001</v>
      </c>
      <c r="S3942" s="20">
        <f t="shared" si="616"/>
        <v>5.7652049999999999</v>
      </c>
      <c r="T3942" s="20">
        <f t="shared" si="617"/>
        <v>1075.8128320000001</v>
      </c>
      <c r="U3942" s="21">
        <f t="shared" si="618"/>
        <v>1312.906563</v>
      </c>
      <c r="V3942" s="38">
        <f t="shared" si="619"/>
        <v>0.83143238384132634</v>
      </c>
    </row>
    <row r="3943" spans="1:22">
      <c r="A3943">
        <v>3938</v>
      </c>
      <c r="B3943" s="122">
        <f t="shared" si="620"/>
        <v>41804</v>
      </c>
      <c r="C3943" s="122">
        <f t="shared" si="620"/>
        <v>42169</v>
      </c>
      <c r="D3943" s="116">
        <f t="shared" si="611"/>
        <v>2015</v>
      </c>
      <c r="E3943" s="116">
        <f t="shared" si="612"/>
        <v>6</v>
      </c>
      <c r="F3943" s="120">
        <v>0</v>
      </c>
      <c r="G3943" s="121">
        <v>187.04499999999999</v>
      </c>
      <c r="H3943" s="121">
        <v>0</v>
      </c>
      <c r="I3943" s="121">
        <v>1334.424</v>
      </c>
      <c r="J3943" s="119">
        <v>0</v>
      </c>
      <c r="K3943" s="117">
        <f t="shared" si="613"/>
        <v>1521.4690000000001</v>
      </c>
      <c r="L3943" s="116">
        <v>0</v>
      </c>
      <c r="M3943" s="116">
        <v>59.777000000000001</v>
      </c>
      <c r="N3943" s="116">
        <v>0</v>
      </c>
      <c r="O3943" s="116">
        <v>330.58199999999999</v>
      </c>
      <c r="P3943" s="116">
        <v>0</v>
      </c>
      <c r="Q3943" s="20">
        <f t="shared" si="614"/>
        <v>0</v>
      </c>
      <c r="R3943" s="20">
        <f t="shared" si="615"/>
        <v>191.107069</v>
      </c>
      <c r="S3943" s="20">
        <f t="shared" si="616"/>
        <v>0</v>
      </c>
      <c r="T3943" s="20">
        <f t="shared" si="617"/>
        <v>1049.9284319999999</v>
      </c>
      <c r="U3943" s="21">
        <f t="shared" si="618"/>
        <v>1241.0355009999998</v>
      </c>
      <c r="V3943" s="38">
        <f t="shared" si="619"/>
        <v>0.81568241022327748</v>
      </c>
    </row>
    <row r="3944" spans="1:22">
      <c r="A3944">
        <v>3939</v>
      </c>
      <c r="B3944" s="122">
        <f t="shared" si="620"/>
        <v>41804</v>
      </c>
      <c r="C3944" s="122">
        <f t="shared" si="620"/>
        <v>42169</v>
      </c>
      <c r="D3944" s="116">
        <f t="shared" si="611"/>
        <v>2015</v>
      </c>
      <c r="E3944" s="116">
        <f t="shared" si="612"/>
        <v>6</v>
      </c>
      <c r="F3944" s="120">
        <v>0</v>
      </c>
      <c r="G3944" s="121">
        <v>92.263999999999996</v>
      </c>
      <c r="H3944" s="121">
        <v>0</v>
      </c>
      <c r="I3944" s="121">
        <v>1320.855</v>
      </c>
      <c r="J3944" s="119">
        <v>0</v>
      </c>
      <c r="K3944" s="117">
        <f t="shared" si="613"/>
        <v>1413.1189999999999</v>
      </c>
      <c r="L3944" s="116">
        <v>0</v>
      </c>
      <c r="M3944" s="116">
        <v>32.176000000000002</v>
      </c>
      <c r="N3944" s="116">
        <v>0</v>
      </c>
      <c r="O3944" s="116">
        <v>326.351</v>
      </c>
      <c r="P3944" s="116">
        <v>0</v>
      </c>
      <c r="Q3944" s="20">
        <f t="shared" si="614"/>
        <v>0</v>
      </c>
      <c r="R3944" s="20">
        <f t="shared" si="615"/>
        <v>102.86667200000001</v>
      </c>
      <c r="S3944" s="20">
        <f t="shared" si="616"/>
        <v>0</v>
      </c>
      <c r="T3944" s="20">
        <f t="shared" si="617"/>
        <v>1036.4907760000001</v>
      </c>
      <c r="U3944" s="21">
        <f t="shared" si="618"/>
        <v>1139.3574480000002</v>
      </c>
      <c r="V3944" s="38">
        <f t="shared" si="619"/>
        <v>0.80627140955574184</v>
      </c>
    </row>
    <row r="3945" spans="1:22">
      <c r="A3945">
        <v>3940</v>
      </c>
      <c r="B3945" s="122">
        <f t="shared" si="620"/>
        <v>41804</v>
      </c>
      <c r="C3945" s="122">
        <f t="shared" si="620"/>
        <v>42169</v>
      </c>
      <c r="D3945" s="116">
        <f t="shared" si="611"/>
        <v>2015</v>
      </c>
      <c r="E3945" s="116">
        <f t="shared" si="612"/>
        <v>6</v>
      </c>
      <c r="F3945" s="120">
        <v>0</v>
      </c>
      <c r="G3945" s="121">
        <v>91.861000000000004</v>
      </c>
      <c r="H3945" s="121">
        <v>0</v>
      </c>
      <c r="I3945" s="121">
        <v>1258.8520000000001</v>
      </c>
      <c r="J3945" s="119">
        <v>0</v>
      </c>
      <c r="K3945" s="117">
        <f t="shared" si="613"/>
        <v>1350.7130000000002</v>
      </c>
      <c r="L3945" s="116">
        <v>0</v>
      </c>
      <c r="M3945" s="116">
        <v>32.052</v>
      </c>
      <c r="N3945" s="116">
        <v>0</v>
      </c>
      <c r="O3945" s="116">
        <v>307.39699999999999</v>
      </c>
      <c r="P3945" s="116">
        <v>0</v>
      </c>
      <c r="Q3945" s="20">
        <f t="shared" si="614"/>
        <v>0</v>
      </c>
      <c r="R3945" s="20">
        <f t="shared" si="615"/>
        <v>102.47024399999999</v>
      </c>
      <c r="S3945" s="20">
        <f t="shared" si="616"/>
        <v>0</v>
      </c>
      <c r="T3945" s="20">
        <f t="shared" si="617"/>
        <v>976.29287199999999</v>
      </c>
      <c r="U3945" s="21">
        <f t="shared" si="618"/>
        <v>1078.7631160000001</v>
      </c>
      <c r="V3945" s="38">
        <f t="shared" si="619"/>
        <v>0.79866197778506609</v>
      </c>
    </row>
    <row r="3946" spans="1:22">
      <c r="A3946">
        <v>3941</v>
      </c>
      <c r="B3946" s="122">
        <f t="shared" si="620"/>
        <v>41804</v>
      </c>
      <c r="C3946" s="122">
        <f t="shared" si="620"/>
        <v>42169</v>
      </c>
      <c r="D3946" s="116">
        <f t="shared" si="611"/>
        <v>2015</v>
      </c>
      <c r="E3946" s="116">
        <f t="shared" si="612"/>
        <v>6</v>
      </c>
      <c r="F3946" s="120">
        <v>0</v>
      </c>
      <c r="G3946" s="121">
        <v>151.643</v>
      </c>
      <c r="H3946" s="121">
        <v>0</v>
      </c>
      <c r="I3946" s="121">
        <v>1184.463</v>
      </c>
      <c r="J3946" s="119">
        <v>0</v>
      </c>
      <c r="K3946" s="117">
        <f t="shared" si="613"/>
        <v>1336.106</v>
      </c>
      <c r="L3946" s="116">
        <v>0</v>
      </c>
      <c r="M3946" s="116">
        <v>48.918999999999997</v>
      </c>
      <c r="N3946" s="116">
        <v>0</v>
      </c>
      <c r="O3946" s="116">
        <v>287.46699999999998</v>
      </c>
      <c r="P3946" s="116">
        <v>0</v>
      </c>
      <c r="Q3946" s="20">
        <f t="shared" si="614"/>
        <v>0</v>
      </c>
      <c r="R3946" s="20">
        <f t="shared" si="615"/>
        <v>156.39404299999998</v>
      </c>
      <c r="S3946" s="20">
        <f t="shared" si="616"/>
        <v>0</v>
      </c>
      <c r="T3946" s="20">
        <f t="shared" si="617"/>
        <v>912.99519199999997</v>
      </c>
      <c r="U3946" s="21">
        <f t="shared" si="618"/>
        <v>1069.3892349999999</v>
      </c>
      <c r="V3946" s="38">
        <f t="shared" si="619"/>
        <v>0.80037754115317183</v>
      </c>
    </row>
    <row r="3947" spans="1:22">
      <c r="A3947">
        <v>3942</v>
      </c>
      <c r="B3947" s="122">
        <f t="shared" si="620"/>
        <v>41804</v>
      </c>
      <c r="C3947" s="122">
        <f t="shared" si="620"/>
        <v>42169</v>
      </c>
      <c r="D3947" s="116">
        <f t="shared" si="611"/>
        <v>2015</v>
      </c>
      <c r="E3947" s="116">
        <f t="shared" si="612"/>
        <v>6</v>
      </c>
      <c r="F3947" s="120">
        <v>0</v>
      </c>
      <c r="G3947" s="121">
        <v>201.655</v>
      </c>
      <c r="H3947" s="121">
        <v>0</v>
      </c>
      <c r="I3947" s="121">
        <v>1235.4069999999999</v>
      </c>
      <c r="J3947" s="119">
        <v>0</v>
      </c>
      <c r="K3947" s="117">
        <f t="shared" si="613"/>
        <v>1437.0619999999999</v>
      </c>
      <c r="L3947" s="116">
        <v>0</v>
      </c>
      <c r="M3947" s="116">
        <v>65.403999999999996</v>
      </c>
      <c r="N3947" s="116">
        <v>0</v>
      </c>
      <c r="O3947" s="116">
        <v>301.084</v>
      </c>
      <c r="P3947" s="116">
        <v>0</v>
      </c>
      <c r="Q3947" s="20">
        <f t="shared" si="614"/>
        <v>0</v>
      </c>
      <c r="R3947" s="20">
        <f t="shared" si="615"/>
        <v>209.096588</v>
      </c>
      <c r="S3947" s="20">
        <f t="shared" si="616"/>
        <v>0</v>
      </c>
      <c r="T3947" s="20">
        <f t="shared" si="617"/>
        <v>956.24278400000003</v>
      </c>
      <c r="U3947" s="21">
        <f t="shared" si="618"/>
        <v>1165.3393719999999</v>
      </c>
      <c r="V3947" s="38">
        <f t="shared" si="619"/>
        <v>0.81091795065209438</v>
      </c>
    </row>
    <row r="3948" spans="1:22">
      <c r="A3948">
        <v>3943</v>
      </c>
      <c r="B3948" s="122">
        <f t="shared" si="620"/>
        <v>41804</v>
      </c>
      <c r="C3948" s="122">
        <f t="shared" si="620"/>
        <v>42169</v>
      </c>
      <c r="D3948" s="116">
        <f t="shared" si="611"/>
        <v>2015</v>
      </c>
      <c r="E3948" s="116">
        <f t="shared" si="612"/>
        <v>6</v>
      </c>
      <c r="F3948" s="120">
        <v>0</v>
      </c>
      <c r="G3948" s="121">
        <v>202.85</v>
      </c>
      <c r="H3948" s="121">
        <v>0</v>
      </c>
      <c r="I3948" s="121">
        <v>1253.0119999999999</v>
      </c>
      <c r="J3948" s="119">
        <v>0</v>
      </c>
      <c r="K3948" s="117">
        <f t="shared" si="613"/>
        <v>1455.8619999999999</v>
      </c>
      <c r="L3948" s="116">
        <v>0</v>
      </c>
      <c r="M3948" s="116">
        <v>65.736999999999995</v>
      </c>
      <c r="N3948" s="116">
        <v>0</v>
      </c>
      <c r="O3948" s="116">
        <v>305.983</v>
      </c>
      <c r="P3948" s="116">
        <v>0</v>
      </c>
      <c r="Q3948" s="20">
        <f t="shared" si="614"/>
        <v>0</v>
      </c>
      <c r="R3948" s="20">
        <f t="shared" si="615"/>
        <v>210.16118899999998</v>
      </c>
      <c r="S3948" s="20">
        <f t="shared" si="616"/>
        <v>0</v>
      </c>
      <c r="T3948" s="20">
        <f t="shared" si="617"/>
        <v>971.80200800000011</v>
      </c>
      <c r="U3948" s="21">
        <f t="shared" si="618"/>
        <v>1181.963197</v>
      </c>
      <c r="V3948" s="38">
        <f t="shared" si="619"/>
        <v>0.81186485875721748</v>
      </c>
    </row>
    <row r="3949" spans="1:22">
      <c r="A3949">
        <v>3944</v>
      </c>
      <c r="B3949" s="122">
        <f t="shared" si="620"/>
        <v>41804</v>
      </c>
      <c r="C3949" s="122">
        <f t="shared" si="620"/>
        <v>42169</v>
      </c>
      <c r="D3949" s="116">
        <f t="shared" si="611"/>
        <v>2015</v>
      </c>
      <c r="E3949" s="116">
        <f t="shared" si="612"/>
        <v>6</v>
      </c>
      <c r="F3949" s="120">
        <v>0</v>
      </c>
      <c r="G3949" s="121">
        <v>204.26499999999999</v>
      </c>
      <c r="H3949" s="121">
        <v>0</v>
      </c>
      <c r="I3949" s="121">
        <v>1296.8040000000001</v>
      </c>
      <c r="J3949" s="119">
        <v>0</v>
      </c>
      <c r="K3949" s="117">
        <f t="shared" si="613"/>
        <v>1501.069</v>
      </c>
      <c r="L3949" s="116">
        <v>0</v>
      </c>
      <c r="M3949" s="116">
        <v>66.061999999999998</v>
      </c>
      <c r="N3949" s="116">
        <v>0</v>
      </c>
      <c r="O3949" s="116">
        <v>315.70400000000001</v>
      </c>
      <c r="P3949" s="116">
        <v>0</v>
      </c>
      <c r="Q3949" s="20">
        <f t="shared" si="614"/>
        <v>0</v>
      </c>
      <c r="R3949" s="20">
        <f t="shared" si="615"/>
        <v>211.20021399999999</v>
      </c>
      <c r="S3949" s="20">
        <f t="shared" si="616"/>
        <v>0</v>
      </c>
      <c r="T3949" s="20">
        <f t="shared" si="617"/>
        <v>1002.6759040000001</v>
      </c>
      <c r="U3949" s="21">
        <f t="shared" si="618"/>
        <v>1213.8761180000001</v>
      </c>
      <c r="V3949" s="38">
        <f t="shared" si="619"/>
        <v>0.80867443002287043</v>
      </c>
    </row>
    <row r="3950" spans="1:22">
      <c r="A3950">
        <v>3945</v>
      </c>
      <c r="B3950" s="122">
        <f t="shared" si="620"/>
        <v>41804</v>
      </c>
      <c r="C3950" s="122">
        <f t="shared" si="620"/>
        <v>42169</v>
      </c>
      <c r="D3950" s="116">
        <f t="shared" si="611"/>
        <v>2015</v>
      </c>
      <c r="E3950" s="116">
        <f t="shared" si="612"/>
        <v>6</v>
      </c>
      <c r="F3950" s="120">
        <v>0</v>
      </c>
      <c r="G3950" s="121">
        <v>204.46199999999999</v>
      </c>
      <c r="H3950" s="121">
        <v>0</v>
      </c>
      <c r="I3950" s="121">
        <v>1179.95</v>
      </c>
      <c r="J3950" s="119">
        <v>0</v>
      </c>
      <c r="K3950" s="117">
        <f t="shared" si="613"/>
        <v>1384.412</v>
      </c>
      <c r="L3950" s="116">
        <v>0</v>
      </c>
      <c r="M3950" s="116">
        <v>66.122</v>
      </c>
      <c r="N3950" s="116">
        <v>0</v>
      </c>
      <c r="O3950" s="116">
        <v>293.43</v>
      </c>
      <c r="P3950" s="116">
        <v>0</v>
      </c>
      <c r="Q3950" s="20">
        <f t="shared" si="614"/>
        <v>0</v>
      </c>
      <c r="R3950" s="20">
        <f t="shared" si="615"/>
        <v>211.392034</v>
      </c>
      <c r="S3950" s="20">
        <f t="shared" si="616"/>
        <v>0</v>
      </c>
      <c r="T3950" s="20">
        <f t="shared" si="617"/>
        <v>931.93368000000009</v>
      </c>
      <c r="U3950" s="21">
        <f t="shared" si="618"/>
        <v>1143.3257140000001</v>
      </c>
      <c r="V3950" s="38">
        <f t="shared" si="619"/>
        <v>0.82585654703946521</v>
      </c>
    </row>
    <row r="3951" spans="1:22">
      <c r="A3951">
        <v>3946</v>
      </c>
      <c r="B3951" s="122">
        <f t="shared" si="620"/>
        <v>41804</v>
      </c>
      <c r="C3951" s="122">
        <f t="shared" si="620"/>
        <v>42169</v>
      </c>
      <c r="D3951" s="116">
        <f t="shared" si="611"/>
        <v>2015</v>
      </c>
      <c r="E3951" s="116">
        <f t="shared" si="612"/>
        <v>6</v>
      </c>
      <c r="F3951" s="120">
        <v>0</v>
      </c>
      <c r="G3951" s="121">
        <v>202.851</v>
      </c>
      <c r="H3951" s="121">
        <v>3.456</v>
      </c>
      <c r="I3951" s="121">
        <v>1309.5029999999999</v>
      </c>
      <c r="J3951" s="119">
        <v>0</v>
      </c>
      <c r="K3951" s="117">
        <f t="shared" si="613"/>
        <v>1515.81</v>
      </c>
      <c r="L3951" s="116">
        <v>0</v>
      </c>
      <c r="M3951" s="116">
        <v>65.558000000000007</v>
      </c>
      <c r="N3951" s="116">
        <v>8.3829999999999991</v>
      </c>
      <c r="O3951" s="116">
        <v>329.66699999999997</v>
      </c>
      <c r="P3951" s="116">
        <v>0</v>
      </c>
      <c r="Q3951" s="20">
        <f t="shared" si="614"/>
        <v>0</v>
      </c>
      <c r="R3951" s="20">
        <f t="shared" si="615"/>
        <v>209.58892600000001</v>
      </c>
      <c r="S3951" s="20">
        <f t="shared" si="616"/>
        <v>16.355232999999998</v>
      </c>
      <c r="T3951" s="20">
        <f t="shared" si="617"/>
        <v>1047.0223919999999</v>
      </c>
      <c r="U3951" s="21">
        <f t="shared" si="618"/>
        <v>1272.966551</v>
      </c>
      <c r="V3951" s="38">
        <f t="shared" si="619"/>
        <v>0.83979294964408469</v>
      </c>
    </row>
    <row r="3952" spans="1:22">
      <c r="A3952">
        <v>3947</v>
      </c>
      <c r="B3952" s="122">
        <f t="shared" si="620"/>
        <v>41804</v>
      </c>
      <c r="C3952" s="122">
        <f t="shared" si="620"/>
        <v>42169</v>
      </c>
      <c r="D3952" s="116">
        <f t="shared" si="611"/>
        <v>2015</v>
      </c>
      <c r="E3952" s="116">
        <f t="shared" si="612"/>
        <v>6</v>
      </c>
      <c r="F3952" s="120">
        <v>0</v>
      </c>
      <c r="G3952" s="121">
        <v>258.05700000000002</v>
      </c>
      <c r="H3952" s="121">
        <v>0</v>
      </c>
      <c r="I3952" s="121">
        <v>1480.877</v>
      </c>
      <c r="J3952" s="119">
        <v>0</v>
      </c>
      <c r="K3952" s="117">
        <f t="shared" si="613"/>
        <v>1738.934</v>
      </c>
      <c r="L3952" s="116">
        <v>0</v>
      </c>
      <c r="M3952" s="116">
        <v>82.213999999999999</v>
      </c>
      <c r="N3952" s="116">
        <v>0</v>
      </c>
      <c r="O3952" s="116">
        <v>367.52300000000002</v>
      </c>
      <c r="P3952" s="116">
        <v>0</v>
      </c>
      <c r="Q3952" s="20">
        <f t="shared" si="614"/>
        <v>0</v>
      </c>
      <c r="R3952" s="20">
        <f t="shared" si="615"/>
        <v>262.83815800000002</v>
      </c>
      <c r="S3952" s="20">
        <f t="shared" si="616"/>
        <v>0</v>
      </c>
      <c r="T3952" s="20">
        <f t="shared" si="617"/>
        <v>1167.253048</v>
      </c>
      <c r="U3952" s="21">
        <f t="shared" si="618"/>
        <v>1430.0912060000001</v>
      </c>
      <c r="V3952" s="38">
        <f t="shared" si="619"/>
        <v>0.82239533300286272</v>
      </c>
    </row>
    <row r="3953" spans="1:22">
      <c r="A3953">
        <v>3948</v>
      </c>
      <c r="B3953" s="122">
        <f t="shared" si="620"/>
        <v>41804</v>
      </c>
      <c r="C3953" s="122">
        <f t="shared" si="620"/>
        <v>42169</v>
      </c>
      <c r="D3953" s="116">
        <f t="shared" si="611"/>
        <v>2015</v>
      </c>
      <c r="E3953" s="116">
        <f t="shared" si="612"/>
        <v>6</v>
      </c>
      <c r="F3953" s="120">
        <v>0</v>
      </c>
      <c r="G3953" s="121">
        <v>208.77099999999999</v>
      </c>
      <c r="H3953" s="121">
        <v>0</v>
      </c>
      <c r="I3953" s="121">
        <v>1166.146</v>
      </c>
      <c r="J3953" s="119">
        <v>0</v>
      </c>
      <c r="K3953" s="117">
        <f t="shared" si="613"/>
        <v>1374.9169999999999</v>
      </c>
      <c r="L3953" s="116">
        <v>0</v>
      </c>
      <c r="M3953" s="116">
        <v>67.412000000000006</v>
      </c>
      <c r="N3953" s="116">
        <v>0</v>
      </c>
      <c r="O3953" s="116">
        <v>302.56799999999998</v>
      </c>
      <c r="P3953" s="116">
        <v>0</v>
      </c>
      <c r="Q3953" s="20">
        <f t="shared" si="614"/>
        <v>0</v>
      </c>
      <c r="R3953" s="20">
        <f t="shared" si="615"/>
        <v>215.51616400000003</v>
      </c>
      <c r="S3953" s="20">
        <f t="shared" si="616"/>
        <v>0</v>
      </c>
      <c r="T3953" s="20">
        <f t="shared" si="617"/>
        <v>960.95596799999998</v>
      </c>
      <c r="U3953" s="21">
        <f t="shared" si="618"/>
        <v>1176.4721320000001</v>
      </c>
      <c r="V3953" s="38">
        <f t="shared" si="619"/>
        <v>0.85566774721674121</v>
      </c>
    </row>
    <row r="3954" spans="1:22">
      <c r="A3954">
        <v>3949</v>
      </c>
      <c r="B3954" s="122">
        <f t="shared" si="620"/>
        <v>41804</v>
      </c>
      <c r="C3954" s="122">
        <f t="shared" si="620"/>
        <v>42169</v>
      </c>
      <c r="D3954" s="116">
        <f t="shared" si="611"/>
        <v>2015</v>
      </c>
      <c r="E3954" s="116">
        <f t="shared" si="612"/>
        <v>6</v>
      </c>
      <c r="F3954" s="120">
        <v>0</v>
      </c>
      <c r="G3954" s="121">
        <v>202.07300000000001</v>
      </c>
      <c r="H3954" s="121">
        <v>0</v>
      </c>
      <c r="I3954" s="121">
        <v>1190.7460000000001</v>
      </c>
      <c r="J3954" s="119">
        <v>0</v>
      </c>
      <c r="K3954" s="117">
        <f t="shared" si="613"/>
        <v>1392.8190000000002</v>
      </c>
      <c r="L3954" s="116">
        <v>0</v>
      </c>
      <c r="M3954" s="116">
        <v>65.516999999999996</v>
      </c>
      <c r="N3954" s="116">
        <v>0</v>
      </c>
      <c r="O3954" s="116">
        <v>306.59500000000003</v>
      </c>
      <c r="P3954" s="116">
        <v>0</v>
      </c>
      <c r="Q3954" s="20">
        <f t="shared" si="614"/>
        <v>0</v>
      </c>
      <c r="R3954" s="20">
        <f t="shared" si="615"/>
        <v>209.45784899999998</v>
      </c>
      <c r="S3954" s="20">
        <f t="shared" si="616"/>
        <v>0</v>
      </c>
      <c r="T3954" s="20">
        <f t="shared" si="617"/>
        <v>973.74572000000012</v>
      </c>
      <c r="U3954" s="21">
        <f t="shared" si="618"/>
        <v>1183.203569</v>
      </c>
      <c r="V3954" s="38">
        <f t="shared" si="619"/>
        <v>0.84950274874193976</v>
      </c>
    </row>
    <row r="3955" spans="1:22">
      <c r="A3955">
        <v>3950</v>
      </c>
      <c r="B3955" s="122">
        <f t="shared" si="620"/>
        <v>41804</v>
      </c>
      <c r="C3955" s="122">
        <f t="shared" si="620"/>
        <v>42169</v>
      </c>
      <c r="D3955" s="116">
        <f t="shared" si="611"/>
        <v>2015</v>
      </c>
      <c r="E3955" s="116">
        <f t="shared" si="612"/>
        <v>6</v>
      </c>
      <c r="F3955" s="120">
        <v>0</v>
      </c>
      <c r="G3955" s="121">
        <v>167.81100000000001</v>
      </c>
      <c r="H3955" s="121">
        <v>0</v>
      </c>
      <c r="I3955" s="121">
        <v>1187.683</v>
      </c>
      <c r="J3955" s="119">
        <v>0</v>
      </c>
      <c r="K3955" s="117">
        <f t="shared" si="613"/>
        <v>1355.4939999999999</v>
      </c>
      <c r="L3955" s="116">
        <v>0</v>
      </c>
      <c r="M3955" s="116">
        <v>55.006999999999998</v>
      </c>
      <c r="N3955" s="116">
        <v>0</v>
      </c>
      <c r="O3955" s="116">
        <v>306.04300000000001</v>
      </c>
      <c r="P3955" s="116">
        <v>0</v>
      </c>
      <c r="Q3955" s="20">
        <f t="shared" si="614"/>
        <v>0</v>
      </c>
      <c r="R3955" s="20">
        <f t="shared" si="615"/>
        <v>175.85737900000001</v>
      </c>
      <c r="S3955" s="20">
        <f t="shared" si="616"/>
        <v>0</v>
      </c>
      <c r="T3955" s="20">
        <f t="shared" si="617"/>
        <v>971.99256800000012</v>
      </c>
      <c r="U3955" s="21">
        <f t="shared" si="618"/>
        <v>1147.8499470000002</v>
      </c>
      <c r="V3955" s="38">
        <f t="shared" si="619"/>
        <v>0.84681300470529586</v>
      </c>
    </row>
    <row r="3956" spans="1:22">
      <c r="A3956">
        <v>3951</v>
      </c>
      <c r="B3956" s="122">
        <f t="shared" si="620"/>
        <v>41804</v>
      </c>
      <c r="C3956" s="122">
        <f t="shared" si="620"/>
        <v>42169</v>
      </c>
      <c r="D3956" s="116">
        <f t="shared" si="611"/>
        <v>2015</v>
      </c>
      <c r="E3956" s="116">
        <f t="shared" si="612"/>
        <v>6</v>
      </c>
      <c r="F3956" s="120">
        <v>0</v>
      </c>
      <c r="G3956" s="121">
        <v>205.589</v>
      </c>
      <c r="H3956" s="121">
        <v>0</v>
      </c>
      <c r="I3956" s="121">
        <v>1128.694</v>
      </c>
      <c r="J3956" s="119">
        <v>0</v>
      </c>
      <c r="K3956" s="117">
        <f t="shared" si="613"/>
        <v>1334.2829999999999</v>
      </c>
      <c r="L3956" s="116">
        <v>0</v>
      </c>
      <c r="M3956" s="116">
        <v>63.009</v>
      </c>
      <c r="N3956" s="116">
        <v>0</v>
      </c>
      <c r="O3956" s="116">
        <v>289.37099999999998</v>
      </c>
      <c r="P3956" s="116">
        <v>0</v>
      </c>
      <c r="Q3956" s="20">
        <f t="shared" si="614"/>
        <v>0</v>
      </c>
      <c r="R3956" s="20">
        <f t="shared" si="615"/>
        <v>201.439773</v>
      </c>
      <c r="S3956" s="20">
        <f t="shared" si="616"/>
        <v>0</v>
      </c>
      <c r="T3956" s="20">
        <f t="shared" si="617"/>
        <v>919.04229599999996</v>
      </c>
      <c r="U3956" s="21">
        <f t="shared" si="618"/>
        <v>1120.4820689999999</v>
      </c>
      <c r="V3956" s="38">
        <f t="shared" si="619"/>
        <v>0.83976343024680666</v>
      </c>
    </row>
    <row r="3957" spans="1:22">
      <c r="A3957">
        <v>3952</v>
      </c>
      <c r="B3957" s="122">
        <f t="shared" si="620"/>
        <v>41804</v>
      </c>
      <c r="C3957" s="122">
        <f t="shared" si="620"/>
        <v>42169</v>
      </c>
      <c r="D3957" s="116">
        <f t="shared" si="611"/>
        <v>2015</v>
      </c>
      <c r="E3957" s="116">
        <f t="shared" si="612"/>
        <v>6</v>
      </c>
      <c r="F3957" s="120">
        <v>0</v>
      </c>
      <c r="G3957" s="121">
        <v>2.2719999999999998</v>
      </c>
      <c r="H3957" s="121">
        <v>0</v>
      </c>
      <c r="I3957" s="121">
        <v>1536.396</v>
      </c>
      <c r="J3957" s="119">
        <v>0</v>
      </c>
      <c r="K3957" s="117">
        <f t="shared" si="613"/>
        <v>1538.6679999999999</v>
      </c>
      <c r="L3957" s="116">
        <v>0</v>
      </c>
      <c r="M3957" s="116">
        <v>0.84099999999999997</v>
      </c>
      <c r="N3957" s="116">
        <v>0</v>
      </c>
      <c r="O3957" s="116">
        <v>393.72199999999998</v>
      </c>
      <c r="P3957" s="116">
        <v>0</v>
      </c>
      <c r="Q3957" s="20">
        <f t="shared" si="614"/>
        <v>0</v>
      </c>
      <c r="R3957" s="20">
        <f t="shared" si="615"/>
        <v>2.6886769999999998</v>
      </c>
      <c r="S3957" s="20">
        <f t="shared" si="616"/>
        <v>0</v>
      </c>
      <c r="T3957" s="20">
        <f t="shared" si="617"/>
        <v>1250.4610720000001</v>
      </c>
      <c r="U3957" s="21">
        <f t="shared" si="618"/>
        <v>1253.1497490000002</v>
      </c>
      <c r="V3957" s="38">
        <f t="shared" si="619"/>
        <v>0.81443803926513081</v>
      </c>
    </row>
    <row r="3958" spans="1:22">
      <c r="A3958">
        <v>3953</v>
      </c>
      <c r="B3958" s="122">
        <f t="shared" si="620"/>
        <v>41804</v>
      </c>
      <c r="C3958" s="122">
        <f t="shared" si="620"/>
        <v>42169</v>
      </c>
      <c r="D3958" s="116">
        <f t="shared" si="611"/>
        <v>2015</v>
      </c>
      <c r="E3958" s="116">
        <f t="shared" si="612"/>
        <v>6</v>
      </c>
      <c r="F3958" s="120">
        <v>0</v>
      </c>
      <c r="G3958" s="121">
        <v>2.2679999999999998</v>
      </c>
      <c r="H3958" s="121">
        <v>0</v>
      </c>
      <c r="I3958" s="121">
        <v>1328.0260000000001</v>
      </c>
      <c r="J3958" s="119">
        <v>0</v>
      </c>
      <c r="K3958" s="117">
        <f t="shared" si="613"/>
        <v>1330.2940000000001</v>
      </c>
      <c r="L3958" s="116">
        <v>0</v>
      </c>
      <c r="M3958" s="116">
        <v>0.84</v>
      </c>
      <c r="N3958" s="116">
        <v>0</v>
      </c>
      <c r="O3958" s="116">
        <v>352.346</v>
      </c>
      <c r="P3958" s="116">
        <v>0</v>
      </c>
      <c r="Q3958" s="20">
        <f t="shared" si="614"/>
        <v>0</v>
      </c>
      <c r="R3958" s="20">
        <f t="shared" si="615"/>
        <v>2.6854800000000001</v>
      </c>
      <c r="S3958" s="20">
        <f t="shared" si="616"/>
        <v>0</v>
      </c>
      <c r="T3958" s="20">
        <f t="shared" si="617"/>
        <v>1119.050896</v>
      </c>
      <c r="U3958" s="21">
        <f t="shared" si="618"/>
        <v>1121.7363760000001</v>
      </c>
      <c r="V3958" s="38">
        <f t="shared" si="619"/>
        <v>0.84322441204726173</v>
      </c>
    </row>
    <row r="3959" spans="1:22">
      <c r="A3959">
        <v>3954</v>
      </c>
      <c r="B3959" s="122">
        <f t="shared" si="620"/>
        <v>41804</v>
      </c>
      <c r="C3959" s="122">
        <f t="shared" si="620"/>
        <v>42169</v>
      </c>
      <c r="D3959" s="116">
        <f t="shared" si="611"/>
        <v>2015</v>
      </c>
      <c r="E3959" s="116">
        <f t="shared" si="612"/>
        <v>6</v>
      </c>
      <c r="F3959" s="120">
        <v>0</v>
      </c>
      <c r="G3959" s="121">
        <v>48.54</v>
      </c>
      <c r="H3959" s="121">
        <v>0</v>
      </c>
      <c r="I3959" s="121">
        <v>1356.0350000000001</v>
      </c>
      <c r="J3959" s="119">
        <v>0</v>
      </c>
      <c r="K3959" s="117">
        <f t="shared" si="613"/>
        <v>1404.575</v>
      </c>
      <c r="L3959" s="116">
        <v>0</v>
      </c>
      <c r="M3959" s="116">
        <v>17.161999999999999</v>
      </c>
      <c r="N3959" s="116">
        <v>0</v>
      </c>
      <c r="O3959" s="116">
        <v>340.32</v>
      </c>
      <c r="P3959" s="116">
        <v>0</v>
      </c>
      <c r="Q3959" s="20">
        <f t="shared" si="614"/>
        <v>0</v>
      </c>
      <c r="R3959" s="20">
        <f t="shared" si="615"/>
        <v>54.866914000000001</v>
      </c>
      <c r="S3959" s="20">
        <f t="shared" si="616"/>
        <v>0</v>
      </c>
      <c r="T3959" s="20">
        <f t="shared" si="617"/>
        <v>1080.8563200000001</v>
      </c>
      <c r="U3959" s="21">
        <f t="shared" si="618"/>
        <v>1135.723234</v>
      </c>
      <c r="V3959" s="38">
        <f t="shared" si="619"/>
        <v>0.80858852962639949</v>
      </c>
    </row>
    <row r="3960" spans="1:22">
      <c r="A3960">
        <v>3955</v>
      </c>
      <c r="B3960" s="122">
        <f t="shared" si="620"/>
        <v>41804</v>
      </c>
      <c r="C3960" s="122">
        <f t="shared" si="620"/>
        <v>42169</v>
      </c>
      <c r="D3960" s="116">
        <f t="shared" si="611"/>
        <v>2015</v>
      </c>
      <c r="E3960" s="116">
        <f t="shared" si="612"/>
        <v>6</v>
      </c>
      <c r="F3960" s="120">
        <v>0</v>
      </c>
      <c r="G3960" s="121">
        <v>159.143</v>
      </c>
      <c r="H3960" s="121">
        <v>0</v>
      </c>
      <c r="I3960" s="121">
        <v>1631.6980000000001</v>
      </c>
      <c r="J3960" s="119">
        <v>0</v>
      </c>
      <c r="K3960" s="117">
        <f t="shared" si="613"/>
        <v>1790.8410000000001</v>
      </c>
      <c r="L3960" s="116">
        <v>0</v>
      </c>
      <c r="M3960" s="116">
        <v>50.613999999999997</v>
      </c>
      <c r="N3960" s="116">
        <v>0</v>
      </c>
      <c r="O3960" s="116">
        <v>400.09199999999998</v>
      </c>
      <c r="P3960" s="116">
        <v>0</v>
      </c>
      <c r="Q3960" s="20">
        <f t="shared" si="614"/>
        <v>0</v>
      </c>
      <c r="R3960" s="20">
        <f t="shared" si="615"/>
        <v>161.81295799999998</v>
      </c>
      <c r="S3960" s="20">
        <f t="shared" si="616"/>
        <v>0</v>
      </c>
      <c r="T3960" s="20">
        <f t="shared" si="617"/>
        <v>1270.692192</v>
      </c>
      <c r="U3960" s="21">
        <f t="shared" si="618"/>
        <v>1432.50515</v>
      </c>
      <c r="V3960" s="38">
        <f t="shared" si="619"/>
        <v>0.79990638476559328</v>
      </c>
    </row>
    <row r="3961" spans="1:22">
      <c r="A3961">
        <v>3956</v>
      </c>
      <c r="B3961" s="122">
        <f t="shared" si="620"/>
        <v>41804</v>
      </c>
      <c r="C3961" s="122">
        <f t="shared" si="620"/>
        <v>42169</v>
      </c>
      <c r="D3961" s="116">
        <f t="shared" si="611"/>
        <v>2015</v>
      </c>
      <c r="E3961" s="116">
        <f t="shared" si="612"/>
        <v>6</v>
      </c>
      <c r="F3961" s="120">
        <v>0</v>
      </c>
      <c r="G3961" s="121">
        <v>204.321</v>
      </c>
      <c r="H3961" s="121">
        <v>0.46300000000000002</v>
      </c>
      <c r="I3961" s="121">
        <v>1744.019</v>
      </c>
      <c r="J3961" s="119">
        <v>0</v>
      </c>
      <c r="K3961" s="117">
        <f t="shared" si="613"/>
        <v>1948.8029999999999</v>
      </c>
      <c r="L3961" s="116">
        <v>0</v>
      </c>
      <c r="M3961" s="116">
        <v>63.192999999999998</v>
      </c>
      <c r="N3961" s="116">
        <v>0.74099999999999999</v>
      </c>
      <c r="O3961" s="116">
        <v>423.97800000000001</v>
      </c>
      <c r="P3961" s="116">
        <v>0</v>
      </c>
      <c r="Q3961" s="20">
        <f t="shared" si="614"/>
        <v>0</v>
      </c>
      <c r="R3961" s="20">
        <f t="shared" si="615"/>
        <v>202.028021</v>
      </c>
      <c r="S3961" s="20">
        <f t="shared" si="616"/>
        <v>1.4456910000000001</v>
      </c>
      <c r="T3961" s="20">
        <f t="shared" si="617"/>
        <v>1346.554128</v>
      </c>
      <c r="U3961" s="21">
        <f t="shared" si="618"/>
        <v>1550.02784</v>
      </c>
      <c r="V3961" s="38">
        <f t="shared" si="619"/>
        <v>0.79537430925547636</v>
      </c>
    </row>
    <row r="3962" spans="1:22">
      <c r="A3962">
        <v>3957</v>
      </c>
      <c r="B3962" s="122">
        <f t="shared" si="620"/>
        <v>41804</v>
      </c>
      <c r="C3962" s="122">
        <f t="shared" si="620"/>
        <v>42169</v>
      </c>
      <c r="D3962" s="116">
        <f t="shared" si="611"/>
        <v>2015</v>
      </c>
      <c r="E3962" s="116">
        <f t="shared" si="612"/>
        <v>6</v>
      </c>
      <c r="F3962" s="120">
        <v>0</v>
      </c>
      <c r="G3962" s="121">
        <v>206.47499999999999</v>
      </c>
      <c r="H3962" s="121">
        <v>0.16800000000000001</v>
      </c>
      <c r="I3962" s="121">
        <v>1749.193</v>
      </c>
      <c r="J3962" s="119">
        <v>0</v>
      </c>
      <c r="K3962" s="117">
        <f t="shared" si="613"/>
        <v>1955.836</v>
      </c>
      <c r="L3962" s="116">
        <v>0</v>
      </c>
      <c r="M3962" s="116">
        <v>63.326999999999998</v>
      </c>
      <c r="N3962" s="116">
        <v>0.76</v>
      </c>
      <c r="O3962" s="116">
        <v>424.69400000000002</v>
      </c>
      <c r="P3962" s="116">
        <v>0</v>
      </c>
      <c r="Q3962" s="20">
        <f t="shared" si="614"/>
        <v>0</v>
      </c>
      <c r="R3962" s="20">
        <f t="shared" si="615"/>
        <v>202.45641900000001</v>
      </c>
      <c r="S3962" s="20">
        <f t="shared" si="616"/>
        <v>1.4827600000000001</v>
      </c>
      <c r="T3962" s="20">
        <f t="shared" si="617"/>
        <v>1348.8281440000001</v>
      </c>
      <c r="U3962" s="21">
        <f t="shared" si="618"/>
        <v>1552.767323</v>
      </c>
      <c r="V3962" s="38">
        <f t="shared" si="619"/>
        <v>0.79391489010326022</v>
      </c>
    </row>
    <row r="3963" spans="1:22">
      <c r="A3963">
        <v>3958</v>
      </c>
      <c r="B3963" s="122">
        <f t="shared" si="620"/>
        <v>41804</v>
      </c>
      <c r="C3963" s="122">
        <f t="shared" si="620"/>
        <v>42169</v>
      </c>
      <c r="D3963" s="116">
        <f t="shared" si="611"/>
        <v>2015</v>
      </c>
      <c r="E3963" s="116">
        <f t="shared" si="612"/>
        <v>6</v>
      </c>
      <c r="F3963" s="120">
        <v>0</v>
      </c>
      <c r="G3963" s="121">
        <v>208.15100000000001</v>
      </c>
      <c r="H3963" s="121">
        <v>0</v>
      </c>
      <c r="I3963" s="121">
        <v>1736.9970000000001</v>
      </c>
      <c r="J3963" s="119">
        <v>0</v>
      </c>
      <c r="K3963" s="117">
        <f t="shared" si="613"/>
        <v>1945.1480000000001</v>
      </c>
      <c r="L3963" s="116">
        <v>0</v>
      </c>
      <c r="M3963" s="116">
        <v>63.506</v>
      </c>
      <c r="N3963" s="116">
        <v>0</v>
      </c>
      <c r="O3963" s="116">
        <v>421.37900000000002</v>
      </c>
      <c r="P3963" s="116">
        <v>0</v>
      </c>
      <c r="Q3963" s="20">
        <f t="shared" si="614"/>
        <v>0</v>
      </c>
      <c r="R3963" s="20">
        <f t="shared" si="615"/>
        <v>203.028682</v>
      </c>
      <c r="S3963" s="20">
        <f t="shared" si="616"/>
        <v>0</v>
      </c>
      <c r="T3963" s="20">
        <f t="shared" si="617"/>
        <v>1338.299704</v>
      </c>
      <c r="U3963" s="21">
        <f t="shared" si="618"/>
        <v>1541.3283860000001</v>
      </c>
      <c r="V3963" s="38">
        <f t="shared" si="619"/>
        <v>0.79239645826435834</v>
      </c>
    </row>
    <row r="3964" spans="1:22">
      <c r="A3964">
        <v>3959</v>
      </c>
      <c r="B3964" s="122">
        <f t="shared" si="620"/>
        <v>41804</v>
      </c>
      <c r="C3964" s="122">
        <f t="shared" si="620"/>
        <v>42169</v>
      </c>
      <c r="D3964" s="116">
        <f t="shared" si="611"/>
        <v>2015</v>
      </c>
      <c r="E3964" s="116">
        <f t="shared" si="612"/>
        <v>6</v>
      </c>
      <c r="F3964" s="120">
        <v>0</v>
      </c>
      <c r="G3964" s="121">
        <v>159.095</v>
      </c>
      <c r="H3964" s="121">
        <v>0</v>
      </c>
      <c r="I3964" s="121">
        <v>1706.8820000000001</v>
      </c>
      <c r="J3964" s="119">
        <v>0</v>
      </c>
      <c r="K3964" s="117">
        <f t="shared" si="613"/>
        <v>1865.9770000000001</v>
      </c>
      <c r="L3964" s="116">
        <v>0</v>
      </c>
      <c r="M3964" s="116">
        <v>50.585999999999999</v>
      </c>
      <c r="N3964" s="116">
        <v>0</v>
      </c>
      <c r="O3964" s="116">
        <v>413.44499999999999</v>
      </c>
      <c r="P3964" s="116">
        <v>0</v>
      </c>
      <c r="Q3964" s="20">
        <f t="shared" si="614"/>
        <v>0</v>
      </c>
      <c r="R3964" s="20">
        <f t="shared" si="615"/>
        <v>161.72344200000001</v>
      </c>
      <c r="S3964" s="20">
        <f t="shared" si="616"/>
        <v>0</v>
      </c>
      <c r="T3964" s="20">
        <f t="shared" si="617"/>
        <v>1313.10132</v>
      </c>
      <c r="U3964" s="21">
        <f t="shared" si="618"/>
        <v>1474.824762</v>
      </c>
      <c r="V3964" s="38">
        <f t="shared" si="619"/>
        <v>0.79037670989513797</v>
      </c>
    </row>
    <row r="3965" spans="1:22">
      <c r="A3965">
        <v>3960</v>
      </c>
      <c r="B3965" s="122">
        <f t="shared" si="620"/>
        <v>41804</v>
      </c>
      <c r="C3965" s="122">
        <f t="shared" si="620"/>
        <v>42169</v>
      </c>
      <c r="D3965" s="116">
        <f t="shared" si="611"/>
        <v>2015</v>
      </c>
      <c r="E3965" s="116">
        <f t="shared" si="612"/>
        <v>6</v>
      </c>
      <c r="F3965" s="120">
        <v>0</v>
      </c>
      <c r="G3965" s="121">
        <v>144.999</v>
      </c>
      <c r="H3965" s="121">
        <v>0</v>
      </c>
      <c r="I3965" s="121">
        <v>1654.3030000000001</v>
      </c>
      <c r="J3965" s="119">
        <v>0</v>
      </c>
      <c r="K3965" s="117">
        <f t="shared" si="613"/>
        <v>1799.3020000000001</v>
      </c>
      <c r="L3965" s="116">
        <v>0</v>
      </c>
      <c r="M3965" s="116">
        <v>45.078000000000003</v>
      </c>
      <c r="N3965" s="116">
        <v>0</v>
      </c>
      <c r="O3965" s="116">
        <v>397.935</v>
      </c>
      <c r="P3965" s="116">
        <v>0</v>
      </c>
      <c r="Q3965" s="20">
        <f t="shared" si="614"/>
        <v>0</v>
      </c>
      <c r="R3965" s="20">
        <f t="shared" si="615"/>
        <v>144.11436600000002</v>
      </c>
      <c r="S3965" s="20">
        <f t="shared" si="616"/>
        <v>0</v>
      </c>
      <c r="T3965" s="20">
        <f t="shared" si="617"/>
        <v>1263.8415600000001</v>
      </c>
      <c r="U3965" s="21">
        <f t="shared" si="618"/>
        <v>1407.9559260000001</v>
      </c>
      <c r="V3965" s="38">
        <f t="shared" si="619"/>
        <v>0.78250117323273138</v>
      </c>
    </row>
    <row r="3966" spans="1:22">
      <c r="A3966">
        <v>3961</v>
      </c>
      <c r="B3966" s="122">
        <f t="shared" si="620"/>
        <v>41805</v>
      </c>
      <c r="C3966" s="122">
        <f t="shared" si="620"/>
        <v>42170</v>
      </c>
      <c r="D3966" s="116">
        <f t="shared" si="611"/>
        <v>2015</v>
      </c>
      <c r="E3966" s="116">
        <f t="shared" si="612"/>
        <v>6</v>
      </c>
      <c r="F3966" s="120">
        <v>0</v>
      </c>
      <c r="G3966" s="121">
        <v>122.42</v>
      </c>
      <c r="H3966" s="121">
        <v>0</v>
      </c>
      <c r="I3966" s="121">
        <v>1475.2560000000001</v>
      </c>
      <c r="J3966" s="119">
        <v>0</v>
      </c>
      <c r="K3966" s="117">
        <f t="shared" si="613"/>
        <v>1597.6760000000002</v>
      </c>
      <c r="L3966" s="116">
        <v>0</v>
      </c>
      <c r="M3966" s="116">
        <v>39.914999999999999</v>
      </c>
      <c r="N3966" s="116">
        <v>0</v>
      </c>
      <c r="O3966" s="116">
        <v>362.58</v>
      </c>
      <c r="P3966" s="116">
        <v>0</v>
      </c>
      <c r="Q3966" s="20">
        <f t="shared" si="614"/>
        <v>0</v>
      </c>
      <c r="R3966" s="20">
        <f t="shared" si="615"/>
        <v>127.608255</v>
      </c>
      <c r="S3966" s="20">
        <f t="shared" si="616"/>
        <v>0</v>
      </c>
      <c r="T3966" s="20">
        <f t="shared" si="617"/>
        <v>1151.5540800000001</v>
      </c>
      <c r="U3966" s="21">
        <f t="shared" si="618"/>
        <v>1279.1623350000002</v>
      </c>
      <c r="V3966" s="38">
        <f t="shared" si="619"/>
        <v>0.80063938808619528</v>
      </c>
    </row>
    <row r="3967" spans="1:22">
      <c r="A3967">
        <v>3962</v>
      </c>
      <c r="B3967" s="122">
        <f t="shared" si="620"/>
        <v>41805</v>
      </c>
      <c r="C3967" s="122">
        <f t="shared" si="620"/>
        <v>42170</v>
      </c>
      <c r="D3967" s="116">
        <f t="shared" si="611"/>
        <v>2015</v>
      </c>
      <c r="E3967" s="116">
        <f t="shared" si="612"/>
        <v>6</v>
      </c>
      <c r="F3967" s="120">
        <v>0</v>
      </c>
      <c r="G3967" s="121">
        <v>123.449</v>
      </c>
      <c r="H3967" s="121">
        <v>6.7679999999999998</v>
      </c>
      <c r="I3967" s="121">
        <v>1446.8019999999999</v>
      </c>
      <c r="J3967" s="119">
        <v>0</v>
      </c>
      <c r="K3967" s="117">
        <f t="shared" si="613"/>
        <v>1577.0189999999998</v>
      </c>
      <c r="L3967" s="116">
        <v>0</v>
      </c>
      <c r="M3967" s="116">
        <v>39.863999999999997</v>
      </c>
      <c r="N3967" s="116">
        <v>19.231999999999999</v>
      </c>
      <c r="O3967" s="116">
        <v>355.226</v>
      </c>
      <c r="P3967" s="116">
        <v>0</v>
      </c>
      <c r="Q3967" s="20">
        <f t="shared" si="614"/>
        <v>0</v>
      </c>
      <c r="R3967" s="20">
        <f t="shared" si="615"/>
        <v>127.44520799999999</v>
      </c>
      <c r="S3967" s="20">
        <f t="shared" si="616"/>
        <v>37.521631999999997</v>
      </c>
      <c r="T3967" s="20">
        <f t="shared" si="617"/>
        <v>1128.197776</v>
      </c>
      <c r="U3967" s="21">
        <f t="shared" si="618"/>
        <v>1293.164616</v>
      </c>
      <c r="V3967" s="38">
        <f t="shared" si="619"/>
        <v>0.82000572979780217</v>
      </c>
    </row>
    <row r="3968" spans="1:22">
      <c r="A3968">
        <v>3963</v>
      </c>
      <c r="B3968" s="122">
        <f t="shared" si="620"/>
        <v>41805</v>
      </c>
      <c r="C3968" s="122">
        <f t="shared" si="620"/>
        <v>42170</v>
      </c>
      <c r="D3968" s="116">
        <f t="shared" si="611"/>
        <v>2015</v>
      </c>
      <c r="E3968" s="116">
        <f t="shared" si="612"/>
        <v>6</v>
      </c>
      <c r="F3968" s="120">
        <v>0</v>
      </c>
      <c r="G3968" s="121">
        <v>63.698999999999998</v>
      </c>
      <c r="H3968" s="121">
        <v>0</v>
      </c>
      <c r="I3968" s="121">
        <v>1446.7249999999999</v>
      </c>
      <c r="J3968" s="119">
        <v>0</v>
      </c>
      <c r="K3968" s="117">
        <f t="shared" si="613"/>
        <v>1510.424</v>
      </c>
      <c r="L3968" s="116">
        <v>0</v>
      </c>
      <c r="M3968" s="116">
        <v>23.004999999999999</v>
      </c>
      <c r="N3968" s="116">
        <v>0</v>
      </c>
      <c r="O3968" s="116">
        <v>355.1</v>
      </c>
      <c r="P3968" s="116">
        <v>0</v>
      </c>
      <c r="Q3968" s="20">
        <f t="shared" si="614"/>
        <v>0</v>
      </c>
      <c r="R3968" s="20">
        <f t="shared" si="615"/>
        <v>73.546984999999992</v>
      </c>
      <c r="S3968" s="20">
        <f t="shared" si="616"/>
        <v>0</v>
      </c>
      <c r="T3968" s="20">
        <f t="shared" si="617"/>
        <v>1127.7976000000001</v>
      </c>
      <c r="U3968" s="21">
        <f t="shared" si="618"/>
        <v>1201.3445850000001</v>
      </c>
      <c r="V3968" s="38">
        <f t="shared" si="619"/>
        <v>0.79536910496655244</v>
      </c>
    </row>
    <row r="3969" spans="1:22">
      <c r="A3969">
        <v>3964</v>
      </c>
      <c r="B3969" s="122">
        <f t="shared" si="620"/>
        <v>41805</v>
      </c>
      <c r="C3969" s="122">
        <f t="shared" si="620"/>
        <v>42170</v>
      </c>
      <c r="D3969" s="116">
        <f t="shared" si="611"/>
        <v>2015</v>
      </c>
      <c r="E3969" s="116">
        <f t="shared" si="612"/>
        <v>6</v>
      </c>
      <c r="F3969" s="120">
        <v>0</v>
      </c>
      <c r="G3969" s="121">
        <v>63.319000000000003</v>
      </c>
      <c r="H3969" s="121">
        <v>0</v>
      </c>
      <c r="I3969" s="121">
        <v>1455.84</v>
      </c>
      <c r="J3969" s="119">
        <v>0</v>
      </c>
      <c r="K3969" s="117">
        <f t="shared" si="613"/>
        <v>1519.1589999999999</v>
      </c>
      <c r="L3969" s="116">
        <v>0</v>
      </c>
      <c r="M3969" s="116">
        <v>22.821999999999999</v>
      </c>
      <c r="N3969" s="116">
        <v>0</v>
      </c>
      <c r="O3969" s="116">
        <v>357.72199999999998</v>
      </c>
      <c r="P3969" s="116">
        <v>0</v>
      </c>
      <c r="Q3969" s="20">
        <f t="shared" si="614"/>
        <v>0</v>
      </c>
      <c r="R3969" s="20">
        <f t="shared" si="615"/>
        <v>72.961933999999999</v>
      </c>
      <c r="S3969" s="20">
        <f t="shared" si="616"/>
        <v>0</v>
      </c>
      <c r="T3969" s="20">
        <f t="shared" si="617"/>
        <v>1136.125072</v>
      </c>
      <c r="U3969" s="21">
        <f t="shared" si="618"/>
        <v>1209.087006</v>
      </c>
      <c r="V3969" s="38">
        <f t="shared" si="619"/>
        <v>0.7958923364835413</v>
      </c>
    </row>
    <row r="3970" spans="1:22">
      <c r="A3970">
        <v>3965</v>
      </c>
      <c r="B3970" s="122">
        <f t="shared" si="620"/>
        <v>41805</v>
      </c>
      <c r="C3970" s="122">
        <f t="shared" si="620"/>
        <v>42170</v>
      </c>
      <c r="D3970" s="116">
        <f t="shared" si="611"/>
        <v>2015</v>
      </c>
      <c r="E3970" s="116">
        <f t="shared" si="612"/>
        <v>6</v>
      </c>
      <c r="F3970" s="120">
        <v>0</v>
      </c>
      <c r="G3970" s="121">
        <v>63.463000000000001</v>
      </c>
      <c r="H3970" s="121">
        <v>0</v>
      </c>
      <c r="I3970" s="121">
        <v>1454.6489999999999</v>
      </c>
      <c r="J3970" s="119">
        <v>0</v>
      </c>
      <c r="K3970" s="117">
        <f t="shared" si="613"/>
        <v>1518.1119999999999</v>
      </c>
      <c r="L3970" s="116">
        <v>0</v>
      </c>
      <c r="M3970" s="116">
        <v>22.853000000000002</v>
      </c>
      <c r="N3970" s="116">
        <v>0</v>
      </c>
      <c r="O3970" s="116">
        <v>357.46600000000001</v>
      </c>
      <c r="P3970" s="116">
        <v>0</v>
      </c>
      <c r="Q3970" s="20">
        <f t="shared" si="614"/>
        <v>0</v>
      </c>
      <c r="R3970" s="20">
        <f t="shared" si="615"/>
        <v>73.061041000000003</v>
      </c>
      <c r="S3970" s="20">
        <f t="shared" si="616"/>
        <v>0</v>
      </c>
      <c r="T3970" s="20">
        <f t="shared" si="617"/>
        <v>1135.3120160000001</v>
      </c>
      <c r="U3970" s="21">
        <f t="shared" si="618"/>
        <v>1208.373057</v>
      </c>
      <c r="V3970" s="38">
        <f t="shared" si="619"/>
        <v>0.79597095405345597</v>
      </c>
    </row>
    <row r="3971" spans="1:22">
      <c r="A3971">
        <v>3966</v>
      </c>
      <c r="B3971" s="122">
        <f t="shared" si="620"/>
        <v>41805</v>
      </c>
      <c r="C3971" s="122">
        <f t="shared" si="620"/>
        <v>42170</v>
      </c>
      <c r="D3971" s="116">
        <f t="shared" si="611"/>
        <v>2015</v>
      </c>
      <c r="E3971" s="116">
        <f t="shared" si="612"/>
        <v>6</v>
      </c>
      <c r="F3971" s="120">
        <v>0</v>
      </c>
      <c r="G3971" s="121">
        <v>63.372</v>
      </c>
      <c r="H3971" s="121">
        <v>0</v>
      </c>
      <c r="I3971" s="121">
        <v>1368.009</v>
      </c>
      <c r="J3971" s="119">
        <v>0</v>
      </c>
      <c r="K3971" s="117">
        <f t="shared" si="613"/>
        <v>1431.3810000000001</v>
      </c>
      <c r="L3971" s="116">
        <v>0</v>
      </c>
      <c r="M3971" s="116">
        <v>22.827999999999999</v>
      </c>
      <c r="N3971" s="116">
        <v>0</v>
      </c>
      <c r="O3971" s="116">
        <v>335.04</v>
      </c>
      <c r="P3971" s="116">
        <v>0</v>
      </c>
      <c r="Q3971" s="20">
        <f t="shared" si="614"/>
        <v>0</v>
      </c>
      <c r="R3971" s="20">
        <f t="shared" si="615"/>
        <v>72.981116</v>
      </c>
      <c r="S3971" s="20">
        <f t="shared" si="616"/>
        <v>0</v>
      </c>
      <c r="T3971" s="20">
        <f t="shared" si="617"/>
        <v>1064.0870400000001</v>
      </c>
      <c r="U3971" s="21">
        <f t="shared" si="618"/>
        <v>1137.068156</v>
      </c>
      <c r="V3971" s="38">
        <f t="shared" si="619"/>
        <v>0.79438539145063403</v>
      </c>
    </row>
    <row r="3972" spans="1:22">
      <c r="A3972">
        <v>3967</v>
      </c>
      <c r="B3972" s="122">
        <f t="shared" si="620"/>
        <v>41805</v>
      </c>
      <c r="C3972" s="122">
        <f t="shared" si="620"/>
        <v>42170</v>
      </c>
      <c r="D3972" s="116">
        <f t="shared" si="611"/>
        <v>2015</v>
      </c>
      <c r="E3972" s="116">
        <f t="shared" si="612"/>
        <v>6</v>
      </c>
      <c r="F3972" s="120">
        <v>0</v>
      </c>
      <c r="G3972" s="121">
        <v>160.16200000000001</v>
      </c>
      <c r="H3972" s="121">
        <v>0</v>
      </c>
      <c r="I3972" s="121">
        <v>1383.336</v>
      </c>
      <c r="J3972" s="119">
        <v>0</v>
      </c>
      <c r="K3972" s="117">
        <f t="shared" si="613"/>
        <v>1543.498</v>
      </c>
      <c r="L3972" s="116">
        <v>0</v>
      </c>
      <c r="M3972" s="116">
        <v>50.551000000000002</v>
      </c>
      <c r="N3972" s="116">
        <v>0</v>
      </c>
      <c r="O3972" s="116">
        <v>336.81599999999997</v>
      </c>
      <c r="P3972" s="116">
        <v>0</v>
      </c>
      <c r="Q3972" s="20">
        <f t="shared" si="614"/>
        <v>0</v>
      </c>
      <c r="R3972" s="20">
        <f t="shared" si="615"/>
        <v>161.611547</v>
      </c>
      <c r="S3972" s="20">
        <f t="shared" si="616"/>
        <v>0</v>
      </c>
      <c r="T3972" s="20">
        <f t="shared" si="617"/>
        <v>1069.7276159999999</v>
      </c>
      <c r="U3972" s="21">
        <f t="shared" si="618"/>
        <v>1231.3391629999999</v>
      </c>
      <c r="V3972" s="38">
        <f t="shared" si="619"/>
        <v>0.79775883285886984</v>
      </c>
    </row>
    <row r="3973" spans="1:22">
      <c r="A3973">
        <v>3968</v>
      </c>
      <c r="B3973" s="122">
        <f t="shared" si="620"/>
        <v>41805</v>
      </c>
      <c r="C3973" s="122">
        <f t="shared" si="620"/>
        <v>42170</v>
      </c>
      <c r="D3973" s="116">
        <f t="shared" si="611"/>
        <v>2015</v>
      </c>
      <c r="E3973" s="116">
        <f t="shared" si="612"/>
        <v>6</v>
      </c>
      <c r="F3973" s="120">
        <v>0</v>
      </c>
      <c r="G3973" s="121">
        <v>206.82599999999999</v>
      </c>
      <c r="H3973" s="121">
        <v>1.2090000000000001</v>
      </c>
      <c r="I3973" s="121">
        <v>1695.645</v>
      </c>
      <c r="J3973" s="119">
        <v>0</v>
      </c>
      <c r="K3973" s="117">
        <f t="shared" si="613"/>
        <v>1903.68</v>
      </c>
      <c r="L3973" s="116">
        <v>0</v>
      </c>
      <c r="M3973" s="116">
        <v>63.331000000000003</v>
      </c>
      <c r="N3973" s="116">
        <v>2.9390000000000001</v>
      </c>
      <c r="O3973" s="116">
        <v>404.149</v>
      </c>
      <c r="P3973" s="116">
        <v>0</v>
      </c>
      <c r="Q3973" s="20">
        <f t="shared" si="614"/>
        <v>0</v>
      </c>
      <c r="R3973" s="20">
        <f t="shared" si="615"/>
        <v>202.46920700000001</v>
      </c>
      <c r="S3973" s="20">
        <f t="shared" si="616"/>
        <v>5.7339890000000002</v>
      </c>
      <c r="T3973" s="20">
        <f t="shared" si="617"/>
        <v>1283.5772240000001</v>
      </c>
      <c r="U3973" s="21">
        <f t="shared" si="618"/>
        <v>1491.78042</v>
      </c>
      <c r="V3973" s="38">
        <f t="shared" si="619"/>
        <v>0.78362982223903177</v>
      </c>
    </row>
    <row r="3974" spans="1:22">
      <c r="A3974">
        <v>3969</v>
      </c>
      <c r="B3974" s="122">
        <f t="shared" si="620"/>
        <v>41805</v>
      </c>
      <c r="C3974" s="122">
        <f t="shared" si="620"/>
        <v>42170</v>
      </c>
      <c r="D3974" s="116">
        <f t="shared" si="611"/>
        <v>2015</v>
      </c>
      <c r="E3974" s="116">
        <f t="shared" si="612"/>
        <v>6</v>
      </c>
      <c r="F3974" s="120">
        <v>0</v>
      </c>
      <c r="G3974" s="121">
        <v>159.45699999999999</v>
      </c>
      <c r="H3974" s="121">
        <v>3.6429999999999998</v>
      </c>
      <c r="I3974" s="121">
        <v>1750.88</v>
      </c>
      <c r="J3974" s="119">
        <v>0</v>
      </c>
      <c r="K3974" s="117">
        <f t="shared" si="613"/>
        <v>1913.98</v>
      </c>
      <c r="L3974" s="116">
        <v>0</v>
      </c>
      <c r="M3974" s="116">
        <v>50.491999999999997</v>
      </c>
      <c r="N3974" s="116">
        <v>19.745999999999999</v>
      </c>
      <c r="O3974" s="116">
        <v>418.452</v>
      </c>
      <c r="P3974" s="116">
        <v>0</v>
      </c>
      <c r="Q3974" s="20">
        <f t="shared" si="614"/>
        <v>0</v>
      </c>
      <c r="R3974" s="20">
        <f t="shared" si="615"/>
        <v>161.42292399999999</v>
      </c>
      <c r="S3974" s="20">
        <f t="shared" si="616"/>
        <v>38.524445999999998</v>
      </c>
      <c r="T3974" s="20">
        <f t="shared" si="617"/>
        <v>1329.0035520000001</v>
      </c>
      <c r="U3974" s="21">
        <f t="shared" si="618"/>
        <v>1528.950922</v>
      </c>
      <c r="V3974" s="38">
        <f t="shared" si="619"/>
        <v>0.7988332803895547</v>
      </c>
    </row>
    <row r="3975" spans="1:22">
      <c r="A3975">
        <v>3970</v>
      </c>
      <c r="B3975" s="122">
        <f t="shared" si="620"/>
        <v>41805</v>
      </c>
      <c r="C3975" s="122">
        <f t="shared" si="620"/>
        <v>42170</v>
      </c>
      <c r="D3975" s="116">
        <f t="shared" ref="D3975:D4038" si="621">YEAR(C3975)</f>
        <v>2015</v>
      </c>
      <c r="E3975" s="116">
        <f t="shared" ref="E3975:E4038" si="622">MONTH(C3975)</f>
        <v>6</v>
      </c>
      <c r="F3975" s="120">
        <v>0</v>
      </c>
      <c r="G3975" s="121">
        <v>159.06100000000001</v>
      </c>
      <c r="H3975" s="121">
        <v>0</v>
      </c>
      <c r="I3975" s="121">
        <v>1864.2449999999999</v>
      </c>
      <c r="J3975" s="119">
        <v>0</v>
      </c>
      <c r="K3975" s="117">
        <f t="shared" ref="K3975:K4038" si="623">SUM(F3975:J3975)</f>
        <v>2023.3059999999998</v>
      </c>
      <c r="L3975" s="116">
        <v>0</v>
      </c>
      <c r="M3975" s="116">
        <v>50.311</v>
      </c>
      <c r="N3975" s="116">
        <v>0</v>
      </c>
      <c r="O3975" s="116">
        <v>460.66699999999997</v>
      </c>
      <c r="P3975" s="116">
        <v>0</v>
      </c>
      <c r="Q3975" s="20">
        <f t="shared" ref="Q3975:Q4038" si="624">+$Q$2*L3975</f>
        <v>0</v>
      </c>
      <c r="R3975" s="20">
        <f t="shared" ref="R3975:R4038" si="625">+$R$2*M3975</f>
        <v>160.844267</v>
      </c>
      <c r="S3975" s="20">
        <f t="shared" ref="S3975:S4038" si="626">+$S$2*N3975</f>
        <v>0</v>
      </c>
      <c r="T3975" s="20">
        <f t="shared" ref="T3975:T4038" si="627">+$T$2*O3975</f>
        <v>1463.0783919999999</v>
      </c>
      <c r="U3975" s="21">
        <f t="shared" ref="U3975:U4038" si="628">SUM(Q3975:T3975)</f>
        <v>1623.9226589999998</v>
      </c>
      <c r="V3975" s="38">
        <f t="shared" ref="V3975:V4038" si="629">+U3975/K3975</f>
        <v>0.80260853227341789</v>
      </c>
    </row>
    <row r="3976" spans="1:22">
      <c r="A3976">
        <v>3971</v>
      </c>
      <c r="B3976" s="122">
        <f t="shared" si="620"/>
        <v>41805</v>
      </c>
      <c r="C3976" s="122">
        <f t="shared" si="620"/>
        <v>42170</v>
      </c>
      <c r="D3976" s="116">
        <f t="shared" si="621"/>
        <v>2015</v>
      </c>
      <c r="E3976" s="116">
        <f t="shared" si="622"/>
        <v>6</v>
      </c>
      <c r="F3976" s="120">
        <v>0</v>
      </c>
      <c r="G3976" s="121">
        <v>203.495</v>
      </c>
      <c r="H3976" s="121">
        <v>0</v>
      </c>
      <c r="I3976" s="121">
        <v>1905.107</v>
      </c>
      <c r="J3976" s="119">
        <v>0</v>
      </c>
      <c r="K3976" s="117">
        <f t="shared" si="623"/>
        <v>2108.6019999999999</v>
      </c>
      <c r="L3976" s="116">
        <v>0</v>
      </c>
      <c r="M3976" s="116">
        <v>65.584000000000003</v>
      </c>
      <c r="N3976" s="116">
        <v>0</v>
      </c>
      <c r="O3976" s="116">
        <v>486.60300000000001</v>
      </c>
      <c r="P3976" s="116">
        <v>0</v>
      </c>
      <c r="Q3976" s="20">
        <f t="shared" si="624"/>
        <v>0</v>
      </c>
      <c r="R3976" s="20">
        <f t="shared" si="625"/>
        <v>209.67204800000002</v>
      </c>
      <c r="S3976" s="20">
        <f t="shared" si="626"/>
        <v>0</v>
      </c>
      <c r="T3976" s="20">
        <f t="shared" si="627"/>
        <v>1545.4511280000002</v>
      </c>
      <c r="U3976" s="21">
        <f t="shared" si="628"/>
        <v>1755.1231760000001</v>
      </c>
      <c r="V3976" s="38">
        <f t="shared" si="629"/>
        <v>0.83236342183114698</v>
      </c>
    </row>
    <row r="3977" spans="1:22">
      <c r="A3977">
        <v>3972</v>
      </c>
      <c r="B3977" s="122">
        <f t="shared" si="620"/>
        <v>41805</v>
      </c>
      <c r="C3977" s="122">
        <f t="shared" si="620"/>
        <v>42170</v>
      </c>
      <c r="D3977" s="116">
        <f t="shared" si="621"/>
        <v>2015</v>
      </c>
      <c r="E3977" s="116">
        <f t="shared" si="622"/>
        <v>6</v>
      </c>
      <c r="F3977" s="120">
        <v>0</v>
      </c>
      <c r="G3977" s="121">
        <v>14.000999999999999</v>
      </c>
      <c r="H3977" s="121">
        <v>0</v>
      </c>
      <c r="I3977" s="121">
        <v>1986.5309999999999</v>
      </c>
      <c r="J3977" s="119">
        <v>0</v>
      </c>
      <c r="K3977" s="117">
        <f t="shared" si="623"/>
        <v>2000.5319999999999</v>
      </c>
      <c r="L3977" s="116">
        <v>0</v>
      </c>
      <c r="M3977" s="116">
        <v>5.95</v>
      </c>
      <c r="N3977" s="116">
        <v>0</v>
      </c>
      <c r="O3977" s="116">
        <v>535.53800000000001</v>
      </c>
      <c r="P3977" s="116">
        <v>0</v>
      </c>
      <c r="Q3977" s="20">
        <f t="shared" si="624"/>
        <v>0</v>
      </c>
      <c r="R3977" s="20">
        <f t="shared" si="625"/>
        <v>19.02215</v>
      </c>
      <c r="S3977" s="20">
        <f t="shared" si="626"/>
        <v>0</v>
      </c>
      <c r="T3977" s="20">
        <f t="shared" si="627"/>
        <v>1700.868688</v>
      </c>
      <c r="U3977" s="21">
        <f t="shared" si="628"/>
        <v>1719.890838</v>
      </c>
      <c r="V3977" s="38">
        <f t="shared" si="629"/>
        <v>0.85971673434866336</v>
      </c>
    </row>
    <row r="3978" spans="1:22">
      <c r="A3978">
        <v>3973</v>
      </c>
      <c r="B3978" s="122">
        <f t="shared" si="620"/>
        <v>41805</v>
      </c>
      <c r="C3978" s="122">
        <f t="shared" si="620"/>
        <v>42170</v>
      </c>
      <c r="D3978" s="116">
        <f t="shared" si="621"/>
        <v>2015</v>
      </c>
      <c r="E3978" s="116">
        <f t="shared" si="622"/>
        <v>6</v>
      </c>
      <c r="F3978" s="120">
        <v>0</v>
      </c>
      <c r="G3978" s="121">
        <v>14.388</v>
      </c>
      <c r="H3978" s="121">
        <v>0</v>
      </c>
      <c r="I3978" s="121">
        <v>1817.5129999999999</v>
      </c>
      <c r="J3978" s="119">
        <v>0</v>
      </c>
      <c r="K3978" s="117">
        <f t="shared" si="623"/>
        <v>1831.9009999999998</v>
      </c>
      <c r="L3978" s="116">
        <v>0</v>
      </c>
      <c r="M3978" s="116">
        <v>6.0330000000000004</v>
      </c>
      <c r="N3978" s="116">
        <v>0</v>
      </c>
      <c r="O3978" s="116">
        <v>494.52</v>
      </c>
      <c r="P3978" s="116">
        <v>0</v>
      </c>
      <c r="Q3978" s="20">
        <f t="shared" si="624"/>
        <v>0</v>
      </c>
      <c r="R3978" s="20">
        <f t="shared" si="625"/>
        <v>19.287501000000002</v>
      </c>
      <c r="S3978" s="20">
        <f t="shared" si="626"/>
        <v>0</v>
      </c>
      <c r="T3978" s="20">
        <f t="shared" si="627"/>
        <v>1570.5955200000001</v>
      </c>
      <c r="U3978" s="21">
        <f t="shared" si="628"/>
        <v>1589.8830210000001</v>
      </c>
      <c r="V3978" s="38">
        <f t="shared" si="629"/>
        <v>0.86788697697091721</v>
      </c>
    </row>
    <row r="3979" spans="1:22">
      <c r="A3979">
        <v>3974</v>
      </c>
      <c r="B3979" s="122">
        <f t="shared" si="620"/>
        <v>41805</v>
      </c>
      <c r="C3979" s="122">
        <f t="shared" si="620"/>
        <v>42170</v>
      </c>
      <c r="D3979" s="116">
        <f t="shared" si="621"/>
        <v>2015</v>
      </c>
      <c r="E3979" s="116">
        <f t="shared" si="622"/>
        <v>6</v>
      </c>
      <c r="F3979" s="120">
        <v>0</v>
      </c>
      <c r="G3979" s="121">
        <v>67.614000000000004</v>
      </c>
      <c r="H3979" s="121">
        <v>0</v>
      </c>
      <c r="I3979" s="121">
        <v>1858.41</v>
      </c>
      <c r="J3979" s="119">
        <v>0</v>
      </c>
      <c r="K3979" s="117">
        <f t="shared" si="623"/>
        <v>1926.0240000000001</v>
      </c>
      <c r="L3979" s="116">
        <v>0</v>
      </c>
      <c r="M3979" s="116">
        <v>25.170999999999999</v>
      </c>
      <c r="N3979" s="116">
        <v>0</v>
      </c>
      <c r="O3979" s="116">
        <v>496.25099999999998</v>
      </c>
      <c r="P3979" s="116">
        <v>0</v>
      </c>
      <c r="Q3979" s="20">
        <f t="shared" si="624"/>
        <v>0</v>
      </c>
      <c r="R3979" s="20">
        <f t="shared" si="625"/>
        <v>80.471687000000003</v>
      </c>
      <c r="S3979" s="20">
        <f t="shared" si="626"/>
        <v>0</v>
      </c>
      <c r="T3979" s="20">
        <f t="shared" si="627"/>
        <v>1576.0931760000001</v>
      </c>
      <c r="U3979" s="21">
        <f t="shared" si="628"/>
        <v>1656.5648630000001</v>
      </c>
      <c r="V3979" s="38">
        <f t="shared" si="629"/>
        <v>0.86009564937923932</v>
      </c>
    </row>
    <row r="3980" spans="1:22">
      <c r="A3980">
        <v>3975</v>
      </c>
      <c r="B3980" s="122">
        <f t="shared" si="620"/>
        <v>41805</v>
      </c>
      <c r="C3980" s="122">
        <f t="shared" si="620"/>
        <v>42170</v>
      </c>
      <c r="D3980" s="116">
        <f t="shared" si="621"/>
        <v>2015</v>
      </c>
      <c r="E3980" s="116">
        <f t="shared" si="622"/>
        <v>6</v>
      </c>
      <c r="F3980" s="120">
        <v>0</v>
      </c>
      <c r="G3980" s="121">
        <v>180.6</v>
      </c>
      <c r="H3980" s="121">
        <v>0</v>
      </c>
      <c r="I3980" s="121">
        <v>1800.5619999999999</v>
      </c>
      <c r="J3980" s="119">
        <v>0</v>
      </c>
      <c r="K3980" s="117">
        <f t="shared" si="623"/>
        <v>1981.1619999999998</v>
      </c>
      <c r="L3980" s="116">
        <v>0</v>
      </c>
      <c r="M3980" s="116">
        <v>57.057000000000002</v>
      </c>
      <c r="N3980" s="116">
        <v>0</v>
      </c>
      <c r="O3980" s="116">
        <v>478.22699999999998</v>
      </c>
      <c r="P3980" s="116">
        <v>0</v>
      </c>
      <c r="Q3980" s="20">
        <f t="shared" si="624"/>
        <v>0</v>
      </c>
      <c r="R3980" s="20">
        <f t="shared" si="625"/>
        <v>182.41122900000002</v>
      </c>
      <c r="S3980" s="20">
        <f t="shared" si="626"/>
        <v>0</v>
      </c>
      <c r="T3980" s="20">
        <f t="shared" si="627"/>
        <v>1518.8489520000001</v>
      </c>
      <c r="U3980" s="21">
        <f t="shared" si="628"/>
        <v>1701.2601810000001</v>
      </c>
      <c r="V3980" s="38">
        <f t="shared" si="629"/>
        <v>0.85871835872079127</v>
      </c>
    </row>
    <row r="3981" spans="1:22">
      <c r="A3981">
        <v>3976</v>
      </c>
      <c r="B3981" s="122">
        <f t="shared" si="620"/>
        <v>41805</v>
      </c>
      <c r="C3981" s="122">
        <f t="shared" si="620"/>
        <v>42170</v>
      </c>
      <c r="D3981" s="116">
        <f t="shared" si="621"/>
        <v>2015</v>
      </c>
      <c r="E3981" s="116">
        <f t="shared" si="622"/>
        <v>6</v>
      </c>
      <c r="F3981" s="120">
        <v>0</v>
      </c>
      <c r="G3981" s="121">
        <v>69.603999999999999</v>
      </c>
      <c r="H3981" s="121">
        <v>0</v>
      </c>
      <c r="I3981" s="121">
        <v>1751.2470000000001</v>
      </c>
      <c r="J3981" s="119">
        <v>0</v>
      </c>
      <c r="K3981" s="117">
        <f t="shared" si="623"/>
        <v>1820.8510000000001</v>
      </c>
      <c r="L3981" s="116">
        <v>0</v>
      </c>
      <c r="M3981" s="116">
        <v>25.643999999999998</v>
      </c>
      <c r="N3981" s="116">
        <v>0</v>
      </c>
      <c r="O3981" s="116">
        <v>479.05500000000001</v>
      </c>
      <c r="P3981" s="116">
        <v>0</v>
      </c>
      <c r="Q3981" s="20">
        <f t="shared" si="624"/>
        <v>0</v>
      </c>
      <c r="R3981" s="20">
        <f t="shared" si="625"/>
        <v>81.983868000000001</v>
      </c>
      <c r="S3981" s="20">
        <f t="shared" si="626"/>
        <v>0</v>
      </c>
      <c r="T3981" s="20">
        <f t="shared" si="627"/>
        <v>1521.4786800000002</v>
      </c>
      <c r="U3981" s="21">
        <f t="shared" si="628"/>
        <v>1603.4625480000002</v>
      </c>
      <c r="V3981" s="38">
        <f t="shared" si="629"/>
        <v>0.88061161951197553</v>
      </c>
    </row>
    <row r="3982" spans="1:22">
      <c r="A3982">
        <v>3977</v>
      </c>
      <c r="B3982" s="122">
        <f t="shared" si="620"/>
        <v>41805</v>
      </c>
      <c r="C3982" s="122">
        <f t="shared" si="620"/>
        <v>42170</v>
      </c>
      <c r="D3982" s="116">
        <f t="shared" si="621"/>
        <v>2015</v>
      </c>
      <c r="E3982" s="116">
        <f t="shared" si="622"/>
        <v>6</v>
      </c>
      <c r="F3982" s="120">
        <v>0</v>
      </c>
      <c r="G3982" s="121">
        <v>105.679</v>
      </c>
      <c r="H3982" s="121">
        <v>0</v>
      </c>
      <c r="I3982" s="121">
        <v>1681.3979999999999</v>
      </c>
      <c r="J3982" s="119">
        <v>0</v>
      </c>
      <c r="K3982" s="117">
        <f t="shared" si="623"/>
        <v>1787.077</v>
      </c>
      <c r="L3982" s="116">
        <v>0</v>
      </c>
      <c r="M3982" s="116">
        <v>36.813000000000002</v>
      </c>
      <c r="N3982" s="116">
        <v>0</v>
      </c>
      <c r="O3982" s="116">
        <v>437.19499999999999</v>
      </c>
      <c r="P3982" s="116">
        <v>0</v>
      </c>
      <c r="Q3982" s="20">
        <f t="shared" si="624"/>
        <v>0</v>
      </c>
      <c r="R3982" s="20">
        <f t="shared" si="625"/>
        <v>117.69116100000001</v>
      </c>
      <c r="S3982" s="20">
        <f t="shared" si="626"/>
        <v>0</v>
      </c>
      <c r="T3982" s="20">
        <f t="shared" si="627"/>
        <v>1388.5313200000001</v>
      </c>
      <c r="U3982" s="21">
        <f t="shared" si="628"/>
        <v>1506.222481</v>
      </c>
      <c r="V3982" s="38">
        <f t="shared" si="629"/>
        <v>0.84284140023065601</v>
      </c>
    </row>
    <row r="3983" spans="1:22">
      <c r="A3983">
        <v>3978</v>
      </c>
      <c r="B3983" s="122">
        <f t="shared" si="620"/>
        <v>41805</v>
      </c>
      <c r="C3983" s="122">
        <f t="shared" si="620"/>
        <v>42170</v>
      </c>
      <c r="D3983" s="116">
        <f t="shared" si="621"/>
        <v>2015</v>
      </c>
      <c r="E3983" s="116">
        <f t="shared" si="622"/>
        <v>6</v>
      </c>
      <c r="F3983" s="120">
        <v>1.0369999999999999</v>
      </c>
      <c r="G3983" s="121">
        <v>105.717</v>
      </c>
      <c r="H3983" s="121">
        <v>0</v>
      </c>
      <c r="I3983" s="121">
        <v>1827.6120000000001</v>
      </c>
      <c r="J3983" s="119">
        <v>0</v>
      </c>
      <c r="K3983" s="117">
        <f t="shared" si="623"/>
        <v>1934.366</v>
      </c>
      <c r="L3983" s="116">
        <v>2.3519999999999999</v>
      </c>
      <c r="M3983" s="116">
        <v>36.880000000000003</v>
      </c>
      <c r="N3983" s="116">
        <v>0</v>
      </c>
      <c r="O3983" s="116">
        <v>470.86799999999999</v>
      </c>
      <c r="P3983" s="116">
        <v>0</v>
      </c>
      <c r="Q3983" s="20">
        <f t="shared" si="624"/>
        <v>6.5926559999999998</v>
      </c>
      <c r="R3983" s="20">
        <f t="shared" si="625"/>
        <v>117.90536000000002</v>
      </c>
      <c r="S3983" s="20">
        <f t="shared" si="626"/>
        <v>0</v>
      </c>
      <c r="T3983" s="20">
        <f t="shared" si="627"/>
        <v>1495.476768</v>
      </c>
      <c r="U3983" s="21">
        <f t="shared" si="628"/>
        <v>1619.974784</v>
      </c>
      <c r="V3983" s="38">
        <f t="shared" si="629"/>
        <v>0.83747066687483129</v>
      </c>
    </row>
    <row r="3984" spans="1:22">
      <c r="A3984">
        <v>3979</v>
      </c>
      <c r="B3984" s="122">
        <f t="shared" si="620"/>
        <v>41805</v>
      </c>
      <c r="C3984" s="122">
        <f t="shared" si="620"/>
        <v>42170</v>
      </c>
      <c r="D3984" s="116">
        <f t="shared" si="621"/>
        <v>2015</v>
      </c>
      <c r="E3984" s="116">
        <f t="shared" si="622"/>
        <v>6</v>
      </c>
      <c r="F3984" s="120">
        <v>1.7509999999999999</v>
      </c>
      <c r="G3984" s="121">
        <v>69.914000000000001</v>
      </c>
      <c r="H3984" s="121">
        <v>0</v>
      </c>
      <c r="I3984" s="121">
        <v>1880.693</v>
      </c>
      <c r="J3984" s="119">
        <v>0</v>
      </c>
      <c r="K3984" s="117">
        <f t="shared" si="623"/>
        <v>1952.3579999999999</v>
      </c>
      <c r="L3984" s="116">
        <v>3.5</v>
      </c>
      <c r="M3984" s="116">
        <v>25.667999999999999</v>
      </c>
      <c r="N3984" s="116">
        <v>0</v>
      </c>
      <c r="O3984" s="116">
        <v>494.54399999999998</v>
      </c>
      <c r="P3984" s="116">
        <v>0</v>
      </c>
      <c r="Q3984" s="20">
        <f t="shared" si="624"/>
        <v>9.8104999999999993</v>
      </c>
      <c r="R3984" s="20">
        <f t="shared" si="625"/>
        <v>82.060596000000004</v>
      </c>
      <c r="S3984" s="20">
        <f t="shared" si="626"/>
        <v>0</v>
      </c>
      <c r="T3984" s="20">
        <f t="shared" si="627"/>
        <v>1570.671744</v>
      </c>
      <c r="U3984" s="21">
        <f t="shared" si="628"/>
        <v>1662.5428400000001</v>
      </c>
      <c r="V3984" s="38">
        <f t="shared" si="629"/>
        <v>0.85155634366238164</v>
      </c>
    </row>
    <row r="3985" spans="1:22">
      <c r="A3985">
        <v>3980</v>
      </c>
      <c r="B3985" s="122">
        <f t="shared" si="620"/>
        <v>41805</v>
      </c>
      <c r="C3985" s="122">
        <f t="shared" si="620"/>
        <v>42170</v>
      </c>
      <c r="D3985" s="116">
        <f t="shared" si="621"/>
        <v>2015</v>
      </c>
      <c r="E3985" s="116">
        <f t="shared" si="622"/>
        <v>6</v>
      </c>
      <c r="F3985" s="120">
        <v>0</v>
      </c>
      <c r="G3985" s="121">
        <v>2.3410000000000002</v>
      </c>
      <c r="H3985" s="121">
        <v>0.57099999999999995</v>
      </c>
      <c r="I3985" s="121">
        <v>2224.0320000000002</v>
      </c>
      <c r="J3985" s="119">
        <v>0</v>
      </c>
      <c r="K3985" s="117">
        <f t="shared" si="623"/>
        <v>2226.944</v>
      </c>
      <c r="L3985" s="116">
        <v>0</v>
      </c>
      <c r="M3985" s="116">
        <v>0.86799999999999999</v>
      </c>
      <c r="N3985" s="116">
        <v>1.0569999999999999</v>
      </c>
      <c r="O3985" s="116">
        <v>588.62900000000002</v>
      </c>
      <c r="P3985" s="116">
        <v>0</v>
      </c>
      <c r="Q3985" s="20">
        <f t="shared" si="624"/>
        <v>0</v>
      </c>
      <c r="R3985" s="20">
        <f t="shared" si="625"/>
        <v>2.7749960000000002</v>
      </c>
      <c r="S3985" s="20">
        <f t="shared" si="626"/>
        <v>2.0622069999999999</v>
      </c>
      <c r="T3985" s="20">
        <f t="shared" si="627"/>
        <v>1869.4857040000002</v>
      </c>
      <c r="U3985" s="21">
        <f t="shared" si="628"/>
        <v>1874.3229070000002</v>
      </c>
      <c r="V3985" s="38">
        <f t="shared" si="629"/>
        <v>0.84165695545105768</v>
      </c>
    </row>
    <row r="3986" spans="1:22">
      <c r="A3986">
        <v>3981</v>
      </c>
      <c r="B3986" s="122">
        <f t="shared" si="620"/>
        <v>41805</v>
      </c>
      <c r="C3986" s="122">
        <f t="shared" si="620"/>
        <v>42170</v>
      </c>
      <c r="D3986" s="116">
        <f t="shared" si="621"/>
        <v>2015</v>
      </c>
      <c r="E3986" s="116">
        <f t="shared" si="622"/>
        <v>6</v>
      </c>
      <c r="F3986" s="120">
        <v>0</v>
      </c>
      <c r="G3986" s="121">
        <v>2.3370000000000002</v>
      </c>
      <c r="H3986" s="121">
        <v>0</v>
      </c>
      <c r="I3986" s="121">
        <v>2299.9209999999998</v>
      </c>
      <c r="J3986" s="119">
        <v>0</v>
      </c>
      <c r="K3986" s="117">
        <f t="shared" si="623"/>
        <v>2302.2579999999998</v>
      </c>
      <c r="L3986" s="116">
        <v>0</v>
      </c>
      <c r="M3986" s="116">
        <v>0.86699999999999999</v>
      </c>
      <c r="N3986" s="116">
        <v>0</v>
      </c>
      <c r="O3986" s="116">
        <v>614.35900000000004</v>
      </c>
      <c r="P3986" s="116">
        <v>0</v>
      </c>
      <c r="Q3986" s="20">
        <f t="shared" si="624"/>
        <v>0</v>
      </c>
      <c r="R3986" s="20">
        <f t="shared" si="625"/>
        <v>2.7717990000000001</v>
      </c>
      <c r="S3986" s="20">
        <f t="shared" si="626"/>
        <v>0</v>
      </c>
      <c r="T3986" s="20">
        <f t="shared" si="627"/>
        <v>1951.2041840000002</v>
      </c>
      <c r="U3986" s="21">
        <f t="shared" si="628"/>
        <v>1953.9759830000003</v>
      </c>
      <c r="V3986" s="38">
        <f t="shared" si="629"/>
        <v>0.84872155205889188</v>
      </c>
    </row>
    <row r="3987" spans="1:22">
      <c r="A3987">
        <v>3982</v>
      </c>
      <c r="B3987" s="122">
        <f t="shared" si="620"/>
        <v>41805</v>
      </c>
      <c r="C3987" s="122">
        <f t="shared" si="620"/>
        <v>42170</v>
      </c>
      <c r="D3987" s="116">
        <f t="shared" si="621"/>
        <v>2015</v>
      </c>
      <c r="E3987" s="116">
        <f t="shared" si="622"/>
        <v>6</v>
      </c>
      <c r="F3987" s="120">
        <v>0</v>
      </c>
      <c r="G3987" s="121">
        <v>3.64</v>
      </c>
      <c r="H3987" s="121">
        <v>0</v>
      </c>
      <c r="I3987" s="121">
        <v>2317.3850000000002</v>
      </c>
      <c r="J3987" s="119">
        <v>0</v>
      </c>
      <c r="K3987" s="117">
        <f t="shared" si="623"/>
        <v>2321.0250000000001</v>
      </c>
      <c r="L3987" s="116">
        <v>0</v>
      </c>
      <c r="M3987" s="116">
        <v>7.5110000000000001</v>
      </c>
      <c r="N3987" s="116">
        <v>0</v>
      </c>
      <c r="O3987" s="116">
        <v>642.47900000000004</v>
      </c>
      <c r="P3987" s="116">
        <v>0</v>
      </c>
      <c r="Q3987" s="20">
        <f t="shared" si="624"/>
        <v>0</v>
      </c>
      <c r="R3987" s="20">
        <f t="shared" si="625"/>
        <v>24.012667</v>
      </c>
      <c r="S3987" s="20">
        <f t="shared" si="626"/>
        <v>0</v>
      </c>
      <c r="T3987" s="20">
        <f t="shared" si="627"/>
        <v>2040.5133040000003</v>
      </c>
      <c r="U3987" s="21">
        <f t="shared" si="628"/>
        <v>2064.5259710000005</v>
      </c>
      <c r="V3987" s="38">
        <f t="shared" si="629"/>
        <v>0.88948889865468939</v>
      </c>
    </row>
    <row r="3988" spans="1:22">
      <c r="A3988">
        <v>3983</v>
      </c>
      <c r="B3988" s="122">
        <f t="shared" si="620"/>
        <v>41805</v>
      </c>
      <c r="C3988" s="122">
        <f t="shared" si="620"/>
        <v>42170</v>
      </c>
      <c r="D3988" s="116">
        <f t="shared" si="621"/>
        <v>2015</v>
      </c>
      <c r="E3988" s="116">
        <f t="shared" si="622"/>
        <v>6</v>
      </c>
      <c r="F3988" s="120">
        <v>0</v>
      </c>
      <c r="G3988" s="121">
        <v>2.343</v>
      </c>
      <c r="H3988" s="121">
        <v>0</v>
      </c>
      <c r="I3988" s="121">
        <v>2034.6669999999999</v>
      </c>
      <c r="J3988" s="119">
        <v>0</v>
      </c>
      <c r="K3988" s="117">
        <f t="shared" si="623"/>
        <v>2037.01</v>
      </c>
      <c r="L3988" s="116">
        <v>0</v>
      </c>
      <c r="M3988" s="116">
        <v>0.86899999999999999</v>
      </c>
      <c r="N3988" s="116">
        <v>0</v>
      </c>
      <c r="O3988" s="116">
        <v>572.91399999999999</v>
      </c>
      <c r="P3988" s="116">
        <v>0</v>
      </c>
      <c r="Q3988" s="20">
        <f t="shared" si="624"/>
        <v>0</v>
      </c>
      <c r="R3988" s="20">
        <f t="shared" si="625"/>
        <v>2.7781929999999999</v>
      </c>
      <c r="S3988" s="20">
        <f t="shared" si="626"/>
        <v>0</v>
      </c>
      <c r="T3988" s="20">
        <f t="shared" si="627"/>
        <v>1819.5748640000002</v>
      </c>
      <c r="U3988" s="21">
        <f t="shared" si="628"/>
        <v>1822.3530570000003</v>
      </c>
      <c r="V3988" s="38">
        <f t="shared" si="629"/>
        <v>0.89462155659520581</v>
      </c>
    </row>
    <row r="3989" spans="1:22">
      <c r="A3989">
        <v>3984</v>
      </c>
      <c r="B3989" s="122">
        <f t="shared" si="620"/>
        <v>41805</v>
      </c>
      <c r="C3989" s="122">
        <f t="shared" si="620"/>
        <v>42170</v>
      </c>
      <c r="D3989" s="116">
        <f t="shared" si="621"/>
        <v>2015</v>
      </c>
      <c r="E3989" s="116">
        <f t="shared" si="622"/>
        <v>6</v>
      </c>
      <c r="F3989" s="120">
        <v>0</v>
      </c>
      <c r="G3989" s="121">
        <v>2.3410000000000002</v>
      </c>
      <c r="H3989" s="121">
        <v>0</v>
      </c>
      <c r="I3989" s="121">
        <v>1854.3030000000001</v>
      </c>
      <c r="J3989" s="119">
        <v>0</v>
      </c>
      <c r="K3989" s="117">
        <f t="shared" si="623"/>
        <v>1856.644</v>
      </c>
      <c r="L3989" s="116">
        <v>0</v>
      </c>
      <c r="M3989" s="116">
        <v>0.86799999999999999</v>
      </c>
      <c r="N3989" s="116">
        <v>0</v>
      </c>
      <c r="O3989" s="116">
        <v>518.798</v>
      </c>
      <c r="P3989" s="116">
        <v>0</v>
      </c>
      <c r="Q3989" s="20">
        <f t="shared" si="624"/>
        <v>0</v>
      </c>
      <c r="R3989" s="20">
        <f t="shared" si="625"/>
        <v>2.7749960000000002</v>
      </c>
      <c r="S3989" s="20">
        <f t="shared" si="626"/>
        <v>0</v>
      </c>
      <c r="T3989" s="20">
        <f t="shared" si="627"/>
        <v>1647.702448</v>
      </c>
      <c r="U3989" s="21">
        <f t="shared" si="628"/>
        <v>1650.4774440000001</v>
      </c>
      <c r="V3989" s="38">
        <f t="shared" si="629"/>
        <v>0.88895741132925865</v>
      </c>
    </row>
    <row r="3990" spans="1:22">
      <c r="A3990">
        <v>3985</v>
      </c>
      <c r="B3990" s="122">
        <f t="shared" si="620"/>
        <v>41806</v>
      </c>
      <c r="C3990" s="122">
        <f t="shared" si="620"/>
        <v>42171</v>
      </c>
      <c r="D3990" s="116">
        <f t="shared" si="621"/>
        <v>2015</v>
      </c>
      <c r="E3990" s="116">
        <f t="shared" si="622"/>
        <v>6</v>
      </c>
      <c r="F3990" s="120">
        <v>0</v>
      </c>
      <c r="G3990" s="121">
        <v>2.3370000000000002</v>
      </c>
      <c r="H3990" s="121">
        <v>0</v>
      </c>
      <c r="I3990" s="121">
        <v>1741.499</v>
      </c>
      <c r="J3990" s="119">
        <v>0</v>
      </c>
      <c r="K3990" s="117">
        <f t="shared" si="623"/>
        <v>1743.836</v>
      </c>
      <c r="L3990" s="116">
        <v>0</v>
      </c>
      <c r="M3990" s="116">
        <v>0.86699999999999999</v>
      </c>
      <c r="N3990" s="116">
        <v>0</v>
      </c>
      <c r="O3990" s="116">
        <v>472.39400000000001</v>
      </c>
      <c r="P3990" s="116">
        <v>0</v>
      </c>
      <c r="Q3990" s="20">
        <f t="shared" si="624"/>
        <v>0</v>
      </c>
      <c r="R3990" s="20">
        <f t="shared" si="625"/>
        <v>2.7717990000000001</v>
      </c>
      <c r="S3990" s="20">
        <f t="shared" si="626"/>
        <v>0</v>
      </c>
      <c r="T3990" s="20">
        <f t="shared" si="627"/>
        <v>1500.3233440000001</v>
      </c>
      <c r="U3990" s="21">
        <f t="shared" si="628"/>
        <v>1503.0951430000002</v>
      </c>
      <c r="V3990" s="38">
        <f t="shared" si="629"/>
        <v>0.86194753577744709</v>
      </c>
    </row>
    <row r="3991" spans="1:22">
      <c r="A3991">
        <v>3986</v>
      </c>
      <c r="B3991" s="122">
        <f t="shared" si="620"/>
        <v>41806</v>
      </c>
      <c r="C3991" s="122">
        <f t="shared" si="620"/>
        <v>42171</v>
      </c>
      <c r="D3991" s="116">
        <f t="shared" si="621"/>
        <v>2015</v>
      </c>
      <c r="E3991" s="116">
        <f t="shared" si="622"/>
        <v>6</v>
      </c>
      <c r="F3991" s="120">
        <v>0</v>
      </c>
      <c r="G3991" s="121">
        <v>15.711</v>
      </c>
      <c r="H3991" s="121">
        <v>0</v>
      </c>
      <c r="I3991" s="121">
        <v>1602.4690000000001</v>
      </c>
      <c r="J3991" s="119">
        <v>0</v>
      </c>
      <c r="K3991" s="117">
        <f t="shared" si="623"/>
        <v>1618.18</v>
      </c>
      <c r="L3991" s="116">
        <v>0</v>
      </c>
      <c r="M3991" s="116">
        <v>6.1230000000000002</v>
      </c>
      <c r="N3991" s="116">
        <v>0</v>
      </c>
      <c r="O3991" s="116">
        <v>449.74799999999999</v>
      </c>
      <c r="P3991" s="116">
        <v>0</v>
      </c>
      <c r="Q3991" s="20">
        <f t="shared" si="624"/>
        <v>0</v>
      </c>
      <c r="R3991" s="20">
        <f t="shared" si="625"/>
        <v>19.575231000000002</v>
      </c>
      <c r="S3991" s="20">
        <f t="shared" si="626"/>
        <v>0</v>
      </c>
      <c r="T3991" s="20">
        <f t="shared" si="627"/>
        <v>1428.3996480000001</v>
      </c>
      <c r="U3991" s="21">
        <f t="shared" si="628"/>
        <v>1447.9748790000001</v>
      </c>
      <c r="V3991" s="38">
        <f t="shared" si="629"/>
        <v>0.89481694187296845</v>
      </c>
    </row>
    <row r="3992" spans="1:22">
      <c r="A3992">
        <v>3987</v>
      </c>
      <c r="B3992" s="122">
        <f t="shared" si="620"/>
        <v>41806</v>
      </c>
      <c r="C3992" s="122">
        <f t="shared" si="620"/>
        <v>42171</v>
      </c>
      <c r="D3992" s="116">
        <f t="shared" si="621"/>
        <v>2015</v>
      </c>
      <c r="E3992" s="116">
        <f t="shared" si="622"/>
        <v>6</v>
      </c>
      <c r="F3992" s="120">
        <v>0</v>
      </c>
      <c r="G3992" s="121">
        <v>20.600999999999999</v>
      </c>
      <c r="H3992" s="121">
        <v>0</v>
      </c>
      <c r="I3992" s="121">
        <v>1584.88</v>
      </c>
      <c r="J3992" s="119">
        <v>0</v>
      </c>
      <c r="K3992" s="117">
        <f t="shared" si="623"/>
        <v>1605.4810000000002</v>
      </c>
      <c r="L3992" s="116">
        <v>0</v>
      </c>
      <c r="M3992" s="116">
        <v>7.8959999999999999</v>
      </c>
      <c r="N3992" s="116">
        <v>0</v>
      </c>
      <c r="O3992" s="116">
        <v>434.70499999999998</v>
      </c>
      <c r="P3992" s="116">
        <v>0</v>
      </c>
      <c r="Q3992" s="20">
        <f t="shared" si="624"/>
        <v>0</v>
      </c>
      <c r="R3992" s="20">
        <f t="shared" si="625"/>
        <v>25.243511999999999</v>
      </c>
      <c r="S3992" s="20">
        <f t="shared" si="626"/>
        <v>0</v>
      </c>
      <c r="T3992" s="20">
        <f t="shared" si="627"/>
        <v>1380.6230800000001</v>
      </c>
      <c r="U3992" s="21">
        <f t="shared" si="628"/>
        <v>1405.8665920000001</v>
      </c>
      <c r="V3992" s="38">
        <f t="shared" si="629"/>
        <v>0.87566691352934101</v>
      </c>
    </row>
    <row r="3993" spans="1:22">
      <c r="A3993">
        <v>3988</v>
      </c>
      <c r="B3993" s="122">
        <f t="shared" si="620"/>
        <v>41806</v>
      </c>
      <c r="C3993" s="122">
        <f t="shared" si="620"/>
        <v>42171</v>
      </c>
      <c r="D3993" s="116">
        <f t="shared" si="621"/>
        <v>2015</v>
      </c>
      <c r="E3993" s="116">
        <f t="shared" si="622"/>
        <v>6</v>
      </c>
      <c r="F3993" s="120">
        <v>0</v>
      </c>
      <c r="G3993" s="121">
        <v>21.074999999999999</v>
      </c>
      <c r="H3993" s="121">
        <v>0</v>
      </c>
      <c r="I3993" s="121">
        <v>1542.2639999999999</v>
      </c>
      <c r="J3993" s="119">
        <v>0</v>
      </c>
      <c r="K3993" s="117">
        <f t="shared" si="623"/>
        <v>1563.3389999999999</v>
      </c>
      <c r="L3993" s="116">
        <v>0</v>
      </c>
      <c r="M3993" s="116">
        <v>7.9039999999999999</v>
      </c>
      <c r="N3993" s="116">
        <v>0</v>
      </c>
      <c r="O3993" s="116">
        <v>421.53800000000001</v>
      </c>
      <c r="P3993" s="116">
        <v>0</v>
      </c>
      <c r="Q3993" s="20">
        <f t="shared" si="624"/>
        <v>0</v>
      </c>
      <c r="R3993" s="20">
        <f t="shared" si="625"/>
        <v>25.269088</v>
      </c>
      <c r="S3993" s="20">
        <f t="shared" si="626"/>
        <v>0</v>
      </c>
      <c r="T3993" s="20">
        <f t="shared" si="627"/>
        <v>1338.8046880000002</v>
      </c>
      <c r="U3993" s="21">
        <f t="shared" si="628"/>
        <v>1364.0737760000002</v>
      </c>
      <c r="V3993" s="38">
        <f t="shared" si="629"/>
        <v>0.87253869826058217</v>
      </c>
    </row>
    <row r="3994" spans="1:22">
      <c r="A3994">
        <v>3989</v>
      </c>
      <c r="B3994" s="122">
        <f t="shared" si="620"/>
        <v>41806</v>
      </c>
      <c r="C3994" s="122">
        <f t="shared" si="620"/>
        <v>42171</v>
      </c>
      <c r="D3994" s="116">
        <f t="shared" si="621"/>
        <v>2015</v>
      </c>
      <c r="E3994" s="116">
        <f t="shared" si="622"/>
        <v>6</v>
      </c>
      <c r="F3994" s="120">
        <v>0</v>
      </c>
      <c r="G3994" s="121">
        <v>21.039000000000001</v>
      </c>
      <c r="H3994" s="121">
        <v>0</v>
      </c>
      <c r="I3994" s="121">
        <v>1439.191</v>
      </c>
      <c r="J3994" s="119">
        <v>0</v>
      </c>
      <c r="K3994" s="117">
        <f t="shared" si="623"/>
        <v>1460.23</v>
      </c>
      <c r="L3994" s="116">
        <v>0</v>
      </c>
      <c r="M3994" s="116">
        <v>7.8789999999999996</v>
      </c>
      <c r="N3994" s="116">
        <v>0</v>
      </c>
      <c r="O3994" s="116">
        <v>387.26799999999997</v>
      </c>
      <c r="P3994" s="116">
        <v>0</v>
      </c>
      <c r="Q3994" s="20">
        <f t="shared" si="624"/>
        <v>0</v>
      </c>
      <c r="R3994" s="20">
        <f t="shared" si="625"/>
        <v>25.189163000000001</v>
      </c>
      <c r="S3994" s="20">
        <f t="shared" si="626"/>
        <v>0</v>
      </c>
      <c r="T3994" s="20">
        <f t="shared" si="627"/>
        <v>1229.963168</v>
      </c>
      <c r="U3994" s="21">
        <f t="shared" si="628"/>
        <v>1255.152331</v>
      </c>
      <c r="V3994" s="38">
        <f t="shared" si="629"/>
        <v>0.85955796758044967</v>
      </c>
    </row>
    <row r="3995" spans="1:22">
      <c r="A3995">
        <v>3990</v>
      </c>
      <c r="B3995" s="122">
        <f t="shared" si="620"/>
        <v>41806</v>
      </c>
      <c r="C3995" s="122">
        <f t="shared" si="620"/>
        <v>42171</v>
      </c>
      <c r="D3995" s="116">
        <f t="shared" si="621"/>
        <v>2015</v>
      </c>
      <c r="E3995" s="116">
        <f t="shared" si="622"/>
        <v>6</v>
      </c>
      <c r="F3995" s="120">
        <v>0</v>
      </c>
      <c r="G3995" s="121">
        <v>21.076000000000001</v>
      </c>
      <c r="H3995" s="121">
        <v>0</v>
      </c>
      <c r="I3995" s="121">
        <v>1668.92</v>
      </c>
      <c r="J3995" s="119">
        <v>0</v>
      </c>
      <c r="K3995" s="117">
        <f t="shared" si="623"/>
        <v>1689.9960000000001</v>
      </c>
      <c r="L3995" s="116">
        <v>0</v>
      </c>
      <c r="M3995" s="116">
        <v>7.819</v>
      </c>
      <c r="N3995" s="116">
        <v>0</v>
      </c>
      <c r="O3995" s="116">
        <v>430.315</v>
      </c>
      <c r="P3995" s="116">
        <v>0</v>
      </c>
      <c r="Q3995" s="20">
        <f t="shared" si="624"/>
        <v>0</v>
      </c>
      <c r="R3995" s="20">
        <f t="shared" si="625"/>
        <v>24.997343000000001</v>
      </c>
      <c r="S3995" s="20">
        <f t="shared" si="626"/>
        <v>0</v>
      </c>
      <c r="T3995" s="20">
        <f t="shared" si="627"/>
        <v>1366.6804400000001</v>
      </c>
      <c r="U3995" s="21">
        <f t="shared" si="628"/>
        <v>1391.6777830000001</v>
      </c>
      <c r="V3995" s="38">
        <f t="shared" si="629"/>
        <v>0.82347992717142526</v>
      </c>
    </row>
    <row r="3996" spans="1:22">
      <c r="A3996">
        <v>3991</v>
      </c>
      <c r="B3996" s="122">
        <f t="shared" si="620"/>
        <v>41806</v>
      </c>
      <c r="C3996" s="122">
        <f t="shared" si="620"/>
        <v>42171</v>
      </c>
      <c r="D3996" s="116">
        <f t="shared" si="621"/>
        <v>2015</v>
      </c>
      <c r="E3996" s="116">
        <f t="shared" si="622"/>
        <v>6</v>
      </c>
      <c r="F3996" s="120">
        <v>0</v>
      </c>
      <c r="G3996" s="121">
        <v>20.959</v>
      </c>
      <c r="H3996" s="121">
        <v>0</v>
      </c>
      <c r="I3996" s="121">
        <v>1682.116</v>
      </c>
      <c r="J3996" s="119">
        <v>0</v>
      </c>
      <c r="K3996" s="117">
        <f t="shared" si="623"/>
        <v>1703.075</v>
      </c>
      <c r="L3996" s="116">
        <v>0</v>
      </c>
      <c r="M3996" s="116">
        <v>7.9169999999999998</v>
      </c>
      <c r="N3996" s="116">
        <v>0</v>
      </c>
      <c r="O3996" s="116">
        <v>440.59899999999999</v>
      </c>
      <c r="P3996" s="116">
        <v>0</v>
      </c>
      <c r="Q3996" s="20">
        <f t="shared" si="624"/>
        <v>0</v>
      </c>
      <c r="R3996" s="20">
        <f t="shared" si="625"/>
        <v>25.310649000000002</v>
      </c>
      <c r="S3996" s="20">
        <f t="shared" si="626"/>
        <v>0</v>
      </c>
      <c r="T3996" s="20">
        <f t="shared" si="627"/>
        <v>1399.3424239999999</v>
      </c>
      <c r="U3996" s="21">
        <f t="shared" si="628"/>
        <v>1424.6530729999999</v>
      </c>
      <c r="V3996" s="38">
        <f t="shared" si="629"/>
        <v>0.83651810577925223</v>
      </c>
    </row>
    <row r="3997" spans="1:22">
      <c r="A3997">
        <v>3992</v>
      </c>
      <c r="B3997" s="122">
        <f t="shared" si="620"/>
        <v>41806</v>
      </c>
      <c r="C3997" s="122">
        <f t="shared" si="620"/>
        <v>42171</v>
      </c>
      <c r="D3997" s="116">
        <f t="shared" si="621"/>
        <v>2015</v>
      </c>
      <c r="E3997" s="116">
        <f t="shared" si="622"/>
        <v>6</v>
      </c>
      <c r="F3997" s="120">
        <v>0</v>
      </c>
      <c r="G3997" s="121">
        <v>21.262</v>
      </c>
      <c r="H3997" s="121">
        <v>2.1000000000000001E-2</v>
      </c>
      <c r="I3997" s="121">
        <v>1896.3820000000001</v>
      </c>
      <c r="J3997" s="119">
        <v>0</v>
      </c>
      <c r="K3997" s="117">
        <f t="shared" si="623"/>
        <v>1917.665</v>
      </c>
      <c r="L3997" s="116">
        <v>0</v>
      </c>
      <c r="M3997" s="116">
        <v>7.92</v>
      </c>
      <c r="N3997" s="116">
        <v>0.19400000000000001</v>
      </c>
      <c r="O3997" s="116">
        <v>492.54199999999997</v>
      </c>
      <c r="P3997" s="116">
        <v>0</v>
      </c>
      <c r="Q3997" s="20">
        <f t="shared" si="624"/>
        <v>0</v>
      </c>
      <c r="R3997" s="20">
        <f t="shared" si="625"/>
        <v>25.320240000000002</v>
      </c>
      <c r="S3997" s="20">
        <f t="shared" si="626"/>
        <v>0.378494</v>
      </c>
      <c r="T3997" s="20">
        <f t="shared" si="627"/>
        <v>1564.313392</v>
      </c>
      <c r="U3997" s="21">
        <f t="shared" si="628"/>
        <v>1590.0121260000001</v>
      </c>
      <c r="V3997" s="38">
        <f t="shared" si="629"/>
        <v>0.8291396703803845</v>
      </c>
    </row>
    <row r="3998" spans="1:22">
      <c r="A3998">
        <v>3993</v>
      </c>
      <c r="B3998" s="122">
        <f t="shared" si="620"/>
        <v>41806</v>
      </c>
      <c r="C3998" s="122">
        <f t="shared" si="620"/>
        <v>42171</v>
      </c>
      <c r="D3998" s="116">
        <f t="shared" si="621"/>
        <v>2015</v>
      </c>
      <c r="E3998" s="116">
        <f t="shared" si="622"/>
        <v>6</v>
      </c>
      <c r="F3998" s="120">
        <v>0</v>
      </c>
      <c r="G3998" s="121">
        <v>21.224</v>
      </c>
      <c r="H3998" s="121">
        <v>5.58</v>
      </c>
      <c r="I3998" s="121">
        <v>1943.085</v>
      </c>
      <c r="J3998" s="119">
        <v>0</v>
      </c>
      <c r="K3998" s="117">
        <f t="shared" si="623"/>
        <v>1969.8890000000001</v>
      </c>
      <c r="L3998" s="116">
        <v>0</v>
      </c>
      <c r="M3998" s="116">
        <v>7.9269999999999996</v>
      </c>
      <c r="N3998" s="116">
        <v>18.553999999999998</v>
      </c>
      <c r="O3998" s="116">
        <v>505.64</v>
      </c>
      <c r="P3998" s="116">
        <v>0</v>
      </c>
      <c r="Q3998" s="20">
        <f t="shared" si="624"/>
        <v>0</v>
      </c>
      <c r="R3998" s="20">
        <f t="shared" si="625"/>
        <v>25.342618999999999</v>
      </c>
      <c r="S3998" s="20">
        <f t="shared" si="626"/>
        <v>36.198853999999997</v>
      </c>
      <c r="T3998" s="20">
        <f t="shared" si="627"/>
        <v>1605.91264</v>
      </c>
      <c r="U3998" s="21">
        <f t="shared" si="628"/>
        <v>1667.454113</v>
      </c>
      <c r="V3998" s="38">
        <f t="shared" si="629"/>
        <v>0.84647110217885368</v>
      </c>
    </row>
    <row r="3999" spans="1:22">
      <c r="A3999">
        <v>3994</v>
      </c>
      <c r="B3999" s="122">
        <f t="shared" ref="B3999:C4062" si="630">+B3975+1</f>
        <v>41806</v>
      </c>
      <c r="C3999" s="122">
        <f t="shared" si="630"/>
        <v>42171</v>
      </c>
      <c r="D3999" s="116">
        <f t="shared" si="621"/>
        <v>2015</v>
      </c>
      <c r="E3999" s="116">
        <f t="shared" si="622"/>
        <v>6</v>
      </c>
      <c r="F3999" s="120">
        <v>0</v>
      </c>
      <c r="G3999" s="121">
        <v>21.318000000000001</v>
      </c>
      <c r="H3999" s="121">
        <v>0</v>
      </c>
      <c r="I3999" s="121">
        <v>1939.261</v>
      </c>
      <c r="J3999" s="119">
        <v>0</v>
      </c>
      <c r="K3999" s="117">
        <f t="shared" si="623"/>
        <v>1960.579</v>
      </c>
      <c r="L3999" s="116">
        <v>0</v>
      </c>
      <c r="M3999" s="116">
        <v>7.96</v>
      </c>
      <c r="N3999" s="116">
        <v>0</v>
      </c>
      <c r="O3999" s="116">
        <v>507.20600000000002</v>
      </c>
      <c r="P3999" s="116">
        <v>0</v>
      </c>
      <c r="Q3999" s="20">
        <f t="shared" si="624"/>
        <v>0</v>
      </c>
      <c r="R3999" s="20">
        <f t="shared" si="625"/>
        <v>25.448119999999999</v>
      </c>
      <c r="S3999" s="20">
        <f t="shared" si="626"/>
        <v>0</v>
      </c>
      <c r="T3999" s="20">
        <f t="shared" si="627"/>
        <v>1610.8862560000002</v>
      </c>
      <c r="U3999" s="21">
        <f t="shared" si="628"/>
        <v>1636.3343760000002</v>
      </c>
      <c r="V3999" s="38">
        <f t="shared" si="629"/>
        <v>0.83461792460288531</v>
      </c>
    </row>
    <row r="4000" spans="1:22">
      <c r="A4000">
        <v>3995</v>
      </c>
      <c r="B4000" s="122">
        <f t="shared" si="630"/>
        <v>41806</v>
      </c>
      <c r="C4000" s="122">
        <f t="shared" si="630"/>
        <v>42171</v>
      </c>
      <c r="D4000" s="116">
        <f t="shared" si="621"/>
        <v>2015</v>
      </c>
      <c r="E4000" s="116">
        <f t="shared" si="622"/>
        <v>6</v>
      </c>
      <c r="F4000" s="120">
        <v>0</v>
      </c>
      <c r="G4000" s="121">
        <v>43.777999999999999</v>
      </c>
      <c r="H4000" s="121">
        <v>0</v>
      </c>
      <c r="I4000" s="121">
        <v>1858.1120000000001</v>
      </c>
      <c r="J4000" s="119">
        <v>0</v>
      </c>
      <c r="K4000" s="117">
        <f t="shared" si="623"/>
        <v>1901.89</v>
      </c>
      <c r="L4000" s="116">
        <v>0</v>
      </c>
      <c r="M4000" s="116">
        <v>17.754000000000001</v>
      </c>
      <c r="N4000" s="116">
        <v>0</v>
      </c>
      <c r="O4000" s="116">
        <v>493.767</v>
      </c>
      <c r="P4000" s="116">
        <v>0</v>
      </c>
      <c r="Q4000" s="20">
        <f t="shared" si="624"/>
        <v>0</v>
      </c>
      <c r="R4000" s="20">
        <f t="shared" si="625"/>
        <v>56.759538000000006</v>
      </c>
      <c r="S4000" s="20">
        <f t="shared" si="626"/>
        <v>0</v>
      </c>
      <c r="T4000" s="20">
        <f t="shared" si="627"/>
        <v>1568.203992</v>
      </c>
      <c r="U4000" s="21">
        <f t="shared" si="628"/>
        <v>1624.96353</v>
      </c>
      <c r="V4000" s="38">
        <f t="shared" si="629"/>
        <v>0.85439406590286504</v>
      </c>
    </row>
    <row r="4001" spans="1:22">
      <c r="A4001">
        <v>3996</v>
      </c>
      <c r="B4001" s="122">
        <f t="shared" si="630"/>
        <v>41806</v>
      </c>
      <c r="C4001" s="122">
        <f t="shared" si="630"/>
        <v>42171</v>
      </c>
      <c r="D4001" s="116">
        <f t="shared" si="621"/>
        <v>2015</v>
      </c>
      <c r="E4001" s="116">
        <f t="shared" si="622"/>
        <v>6</v>
      </c>
      <c r="F4001" s="120">
        <v>0</v>
      </c>
      <c r="G4001" s="121">
        <v>21.007000000000001</v>
      </c>
      <c r="H4001" s="121">
        <v>1.357</v>
      </c>
      <c r="I4001" s="121">
        <v>1757.64</v>
      </c>
      <c r="J4001" s="119">
        <v>0</v>
      </c>
      <c r="K4001" s="117">
        <f t="shared" si="623"/>
        <v>1780.0040000000001</v>
      </c>
      <c r="L4001" s="116">
        <v>0</v>
      </c>
      <c r="M4001" s="116">
        <v>7.8330000000000002</v>
      </c>
      <c r="N4001" s="116">
        <v>3.7989999999999999</v>
      </c>
      <c r="O4001" s="116">
        <v>479.47899999999998</v>
      </c>
      <c r="P4001" s="116">
        <v>0</v>
      </c>
      <c r="Q4001" s="20">
        <f t="shared" si="624"/>
        <v>0</v>
      </c>
      <c r="R4001" s="20">
        <f t="shared" si="625"/>
        <v>25.042101000000002</v>
      </c>
      <c r="S4001" s="20">
        <f t="shared" si="626"/>
        <v>7.4118490000000001</v>
      </c>
      <c r="T4001" s="20">
        <f t="shared" si="627"/>
        <v>1522.825304</v>
      </c>
      <c r="U4001" s="21">
        <f t="shared" si="628"/>
        <v>1555.279254</v>
      </c>
      <c r="V4001" s="38">
        <f t="shared" si="629"/>
        <v>0.87375042640353617</v>
      </c>
    </row>
    <row r="4002" spans="1:22">
      <c r="A4002">
        <v>3997</v>
      </c>
      <c r="B4002" s="122">
        <f t="shared" si="630"/>
        <v>41806</v>
      </c>
      <c r="C4002" s="122">
        <f t="shared" si="630"/>
        <v>42171</v>
      </c>
      <c r="D4002" s="116">
        <f t="shared" si="621"/>
        <v>2015</v>
      </c>
      <c r="E4002" s="116">
        <f t="shared" si="622"/>
        <v>6</v>
      </c>
      <c r="F4002" s="120">
        <v>0</v>
      </c>
      <c r="G4002" s="121">
        <v>21.352</v>
      </c>
      <c r="H4002" s="121">
        <v>0</v>
      </c>
      <c r="I4002" s="121">
        <v>1712.3040000000001</v>
      </c>
      <c r="J4002" s="119">
        <v>0</v>
      </c>
      <c r="K4002" s="117">
        <f t="shared" si="623"/>
        <v>1733.6560000000002</v>
      </c>
      <c r="L4002" s="116">
        <v>0</v>
      </c>
      <c r="M4002" s="116">
        <v>7.923</v>
      </c>
      <c r="N4002" s="116">
        <v>0</v>
      </c>
      <c r="O4002" s="116">
        <v>464.83199999999999</v>
      </c>
      <c r="P4002" s="116">
        <v>0</v>
      </c>
      <c r="Q4002" s="20">
        <f t="shared" si="624"/>
        <v>0</v>
      </c>
      <c r="R4002" s="20">
        <f t="shared" si="625"/>
        <v>25.329831000000002</v>
      </c>
      <c r="S4002" s="20">
        <f t="shared" si="626"/>
        <v>0</v>
      </c>
      <c r="T4002" s="20">
        <f t="shared" si="627"/>
        <v>1476.3064320000001</v>
      </c>
      <c r="U4002" s="21">
        <f t="shared" si="628"/>
        <v>1501.6362630000001</v>
      </c>
      <c r="V4002" s="38">
        <f t="shared" si="629"/>
        <v>0.86616737288135592</v>
      </c>
    </row>
    <row r="4003" spans="1:22">
      <c r="A4003">
        <v>3998</v>
      </c>
      <c r="B4003" s="122">
        <f t="shared" si="630"/>
        <v>41806</v>
      </c>
      <c r="C4003" s="122">
        <f t="shared" si="630"/>
        <v>42171</v>
      </c>
      <c r="D4003" s="116">
        <f t="shared" si="621"/>
        <v>2015</v>
      </c>
      <c r="E4003" s="116">
        <f t="shared" si="622"/>
        <v>6</v>
      </c>
      <c r="F4003" s="120">
        <v>0</v>
      </c>
      <c r="G4003" s="121">
        <v>20.904</v>
      </c>
      <c r="H4003" s="121">
        <v>0</v>
      </c>
      <c r="I4003" s="121">
        <v>1688.9849999999999</v>
      </c>
      <c r="J4003" s="119">
        <v>0</v>
      </c>
      <c r="K4003" s="117">
        <f t="shared" si="623"/>
        <v>1709.8889999999999</v>
      </c>
      <c r="L4003" s="116">
        <v>0</v>
      </c>
      <c r="M4003" s="116">
        <v>7.7990000000000004</v>
      </c>
      <c r="N4003" s="116">
        <v>0</v>
      </c>
      <c r="O4003" s="116">
        <v>457.423</v>
      </c>
      <c r="P4003" s="116">
        <v>0</v>
      </c>
      <c r="Q4003" s="20">
        <f t="shared" si="624"/>
        <v>0</v>
      </c>
      <c r="R4003" s="20">
        <f t="shared" si="625"/>
        <v>24.933403000000002</v>
      </c>
      <c r="S4003" s="20">
        <f t="shared" si="626"/>
        <v>0</v>
      </c>
      <c r="T4003" s="20">
        <f t="shared" si="627"/>
        <v>1452.7754480000001</v>
      </c>
      <c r="U4003" s="21">
        <f t="shared" si="628"/>
        <v>1477.7088510000001</v>
      </c>
      <c r="V4003" s="38">
        <f t="shared" si="629"/>
        <v>0.86421332086468783</v>
      </c>
    </row>
    <row r="4004" spans="1:22">
      <c r="A4004">
        <v>3999</v>
      </c>
      <c r="B4004" s="122">
        <f t="shared" si="630"/>
        <v>41806</v>
      </c>
      <c r="C4004" s="122">
        <f t="shared" si="630"/>
        <v>42171</v>
      </c>
      <c r="D4004" s="116">
        <f t="shared" si="621"/>
        <v>2015</v>
      </c>
      <c r="E4004" s="116">
        <f t="shared" si="622"/>
        <v>6</v>
      </c>
      <c r="F4004" s="120">
        <v>0</v>
      </c>
      <c r="G4004" s="121">
        <v>18.89</v>
      </c>
      <c r="H4004" s="121">
        <v>0</v>
      </c>
      <c r="I4004" s="121">
        <v>1679.2170000000001</v>
      </c>
      <c r="J4004" s="119">
        <v>0</v>
      </c>
      <c r="K4004" s="117">
        <f t="shared" si="623"/>
        <v>1698.1070000000002</v>
      </c>
      <c r="L4004" s="116">
        <v>0</v>
      </c>
      <c r="M4004" s="116">
        <v>7.1529999999999996</v>
      </c>
      <c r="N4004" s="116">
        <v>0</v>
      </c>
      <c r="O4004" s="116">
        <v>455.27499999999998</v>
      </c>
      <c r="P4004" s="116">
        <v>0</v>
      </c>
      <c r="Q4004" s="20">
        <f t="shared" si="624"/>
        <v>0</v>
      </c>
      <c r="R4004" s="20">
        <f t="shared" si="625"/>
        <v>22.868140999999998</v>
      </c>
      <c r="S4004" s="20">
        <f t="shared" si="626"/>
        <v>0</v>
      </c>
      <c r="T4004" s="20">
        <f t="shared" si="627"/>
        <v>1445.9534000000001</v>
      </c>
      <c r="U4004" s="21">
        <f t="shared" si="628"/>
        <v>1468.821541</v>
      </c>
      <c r="V4004" s="38">
        <f t="shared" si="629"/>
        <v>0.86497584722281917</v>
      </c>
    </row>
    <row r="4005" spans="1:22">
      <c r="A4005">
        <v>4000</v>
      </c>
      <c r="B4005" s="122">
        <f t="shared" si="630"/>
        <v>41806</v>
      </c>
      <c r="C4005" s="122">
        <f t="shared" si="630"/>
        <v>42171</v>
      </c>
      <c r="D4005" s="116">
        <f t="shared" si="621"/>
        <v>2015</v>
      </c>
      <c r="E4005" s="116">
        <f t="shared" si="622"/>
        <v>6</v>
      </c>
      <c r="F4005" s="120">
        <v>0</v>
      </c>
      <c r="G4005" s="121">
        <v>18.712</v>
      </c>
      <c r="H4005" s="121">
        <v>0</v>
      </c>
      <c r="I4005" s="121">
        <v>1658.241</v>
      </c>
      <c r="J4005" s="119">
        <v>0</v>
      </c>
      <c r="K4005" s="117">
        <f t="shared" si="623"/>
        <v>1676.953</v>
      </c>
      <c r="L4005" s="116">
        <v>0</v>
      </c>
      <c r="M4005" s="116">
        <v>7.1269999999999998</v>
      </c>
      <c r="N4005" s="116">
        <v>0</v>
      </c>
      <c r="O4005" s="116">
        <v>449.69</v>
      </c>
      <c r="P4005" s="116">
        <v>0</v>
      </c>
      <c r="Q4005" s="20">
        <f t="shared" si="624"/>
        <v>0</v>
      </c>
      <c r="R4005" s="20">
        <f t="shared" si="625"/>
        <v>22.785018999999998</v>
      </c>
      <c r="S4005" s="20">
        <f t="shared" si="626"/>
        <v>0</v>
      </c>
      <c r="T4005" s="20">
        <f t="shared" si="627"/>
        <v>1428.2154400000002</v>
      </c>
      <c r="U4005" s="21">
        <f t="shared" si="628"/>
        <v>1451.0004590000001</v>
      </c>
      <c r="V4005" s="38">
        <f t="shared" si="629"/>
        <v>0.86526006334107164</v>
      </c>
    </row>
    <row r="4006" spans="1:22">
      <c r="A4006">
        <v>4001</v>
      </c>
      <c r="B4006" s="122">
        <f t="shared" si="630"/>
        <v>41806</v>
      </c>
      <c r="C4006" s="122">
        <f t="shared" si="630"/>
        <v>42171</v>
      </c>
      <c r="D4006" s="116">
        <f t="shared" si="621"/>
        <v>2015</v>
      </c>
      <c r="E4006" s="116">
        <f t="shared" si="622"/>
        <v>6</v>
      </c>
      <c r="F4006" s="120">
        <v>0</v>
      </c>
      <c r="G4006" s="121">
        <v>32.746000000000002</v>
      </c>
      <c r="H4006" s="121">
        <v>6.4050000000000002</v>
      </c>
      <c r="I4006" s="121">
        <v>1649.37</v>
      </c>
      <c r="J4006" s="119">
        <v>0</v>
      </c>
      <c r="K4006" s="117">
        <f t="shared" si="623"/>
        <v>1688.521</v>
      </c>
      <c r="L4006" s="116">
        <v>0</v>
      </c>
      <c r="M4006" s="116">
        <v>13.782999999999999</v>
      </c>
      <c r="N4006" s="116">
        <v>14.116</v>
      </c>
      <c r="O4006" s="116">
        <v>446.56099999999998</v>
      </c>
      <c r="P4006" s="116">
        <v>0</v>
      </c>
      <c r="Q4006" s="20">
        <f t="shared" si="624"/>
        <v>0</v>
      </c>
      <c r="R4006" s="20">
        <f t="shared" si="625"/>
        <v>44.064250999999999</v>
      </c>
      <c r="S4006" s="20">
        <f t="shared" si="626"/>
        <v>27.540316000000001</v>
      </c>
      <c r="T4006" s="20">
        <f t="shared" si="627"/>
        <v>1418.277736</v>
      </c>
      <c r="U4006" s="21">
        <f t="shared" si="628"/>
        <v>1489.8823030000001</v>
      </c>
      <c r="V4006" s="38">
        <f t="shared" si="629"/>
        <v>0.88235935650193287</v>
      </c>
    </row>
    <row r="4007" spans="1:22">
      <c r="A4007">
        <v>4002</v>
      </c>
      <c r="B4007" s="122">
        <f t="shared" si="630"/>
        <v>41806</v>
      </c>
      <c r="C4007" s="122">
        <f t="shared" si="630"/>
        <v>42171</v>
      </c>
      <c r="D4007" s="116">
        <f t="shared" si="621"/>
        <v>2015</v>
      </c>
      <c r="E4007" s="116">
        <f t="shared" si="622"/>
        <v>6</v>
      </c>
      <c r="F4007" s="120">
        <v>0</v>
      </c>
      <c r="G4007" s="121">
        <v>18.603000000000002</v>
      </c>
      <c r="H4007" s="121">
        <v>1.3460000000000001</v>
      </c>
      <c r="I4007" s="121">
        <v>1652.0719999999999</v>
      </c>
      <c r="J4007" s="119">
        <v>0</v>
      </c>
      <c r="K4007" s="117">
        <f t="shared" si="623"/>
        <v>1672.021</v>
      </c>
      <c r="L4007" s="116">
        <v>0</v>
      </c>
      <c r="M4007" s="116">
        <v>7.1059999999999999</v>
      </c>
      <c r="N4007" s="116">
        <v>10.808</v>
      </c>
      <c r="O4007" s="116">
        <v>447.45299999999997</v>
      </c>
      <c r="P4007" s="116">
        <v>0</v>
      </c>
      <c r="Q4007" s="20">
        <f t="shared" si="624"/>
        <v>0</v>
      </c>
      <c r="R4007" s="20">
        <f t="shared" si="625"/>
        <v>22.717881999999999</v>
      </c>
      <c r="S4007" s="20">
        <f t="shared" si="626"/>
        <v>21.086407999999999</v>
      </c>
      <c r="T4007" s="20">
        <f t="shared" si="627"/>
        <v>1421.1107279999999</v>
      </c>
      <c r="U4007" s="21">
        <f t="shared" si="628"/>
        <v>1464.9150179999999</v>
      </c>
      <c r="V4007" s="38">
        <f t="shared" si="629"/>
        <v>0.8761343416141304</v>
      </c>
    </row>
    <row r="4008" spans="1:22">
      <c r="A4008">
        <v>4003</v>
      </c>
      <c r="B4008" s="122">
        <f t="shared" si="630"/>
        <v>41806</v>
      </c>
      <c r="C4008" s="122">
        <f t="shared" si="630"/>
        <v>42171</v>
      </c>
      <c r="D4008" s="116">
        <f t="shared" si="621"/>
        <v>2015</v>
      </c>
      <c r="E4008" s="116">
        <f t="shared" si="622"/>
        <v>6</v>
      </c>
      <c r="F4008" s="120">
        <v>0</v>
      </c>
      <c r="G4008" s="121">
        <v>93.025999999999996</v>
      </c>
      <c r="H4008" s="121">
        <v>0</v>
      </c>
      <c r="I4008" s="121">
        <v>1799.011</v>
      </c>
      <c r="J4008" s="119">
        <v>0</v>
      </c>
      <c r="K4008" s="117">
        <f t="shared" si="623"/>
        <v>1892.037</v>
      </c>
      <c r="L4008" s="116">
        <v>0</v>
      </c>
      <c r="M4008" s="116">
        <v>32.712000000000003</v>
      </c>
      <c r="N4008" s="116">
        <v>0</v>
      </c>
      <c r="O4008" s="116">
        <v>489.24400000000003</v>
      </c>
      <c r="P4008" s="116">
        <v>0</v>
      </c>
      <c r="Q4008" s="20">
        <f t="shared" si="624"/>
        <v>0</v>
      </c>
      <c r="R4008" s="20">
        <f t="shared" si="625"/>
        <v>104.58026400000001</v>
      </c>
      <c r="S4008" s="20">
        <f t="shared" si="626"/>
        <v>0</v>
      </c>
      <c r="T4008" s="20">
        <f t="shared" si="627"/>
        <v>1553.8389440000001</v>
      </c>
      <c r="U4008" s="21">
        <f t="shared" si="628"/>
        <v>1658.419208</v>
      </c>
      <c r="V4008" s="38">
        <f t="shared" si="629"/>
        <v>0.87652578041549922</v>
      </c>
    </row>
    <row r="4009" spans="1:22">
      <c r="A4009">
        <v>4004</v>
      </c>
      <c r="B4009" s="122">
        <f t="shared" si="630"/>
        <v>41806</v>
      </c>
      <c r="C4009" s="122">
        <f t="shared" si="630"/>
        <v>42171</v>
      </c>
      <c r="D4009" s="116">
        <f t="shared" si="621"/>
        <v>2015</v>
      </c>
      <c r="E4009" s="116">
        <f t="shared" si="622"/>
        <v>6</v>
      </c>
      <c r="F4009" s="120">
        <v>0</v>
      </c>
      <c r="G4009" s="121">
        <v>17.792000000000002</v>
      </c>
      <c r="H4009" s="121">
        <v>0</v>
      </c>
      <c r="I4009" s="121">
        <v>2036.8630000000001</v>
      </c>
      <c r="J4009" s="119">
        <v>0</v>
      </c>
      <c r="K4009" s="117">
        <f t="shared" si="623"/>
        <v>2054.6550000000002</v>
      </c>
      <c r="L4009" s="116">
        <v>0</v>
      </c>
      <c r="M4009" s="116">
        <v>6.7839999999999998</v>
      </c>
      <c r="N4009" s="116">
        <v>0</v>
      </c>
      <c r="O4009" s="116">
        <v>542.66300000000001</v>
      </c>
      <c r="P4009" s="116">
        <v>0</v>
      </c>
      <c r="Q4009" s="20">
        <f t="shared" si="624"/>
        <v>0</v>
      </c>
      <c r="R4009" s="20">
        <f t="shared" si="625"/>
        <v>21.688448000000001</v>
      </c>
      <c r="S4009" s="20">
        <f t="shared" si="626"/>
        <v>0</v>
      </c>
      <c r="T4009" s="20">
        <f t="shared" si="627"/>
        <v>1723.4976880000002</v>
      </c>
      <c r="U4009" s="21">
        <f t="shared" si="628"/>
        <v>1745.1861360000003</v>
      </c>
      <c r="V4009" s="38">
        <f t="shared" si="629"/>
        <v>0.84938159253013279</v>
      </c>
    </row>
    <row r="4010" spans="1:22">
      <c r="A4010">
        <v>4005</v>
      </c>
      <c r="B4010" s="122">
        <f t="shared" si="630"/>
        <v>41806</v>
      </c>
      <c r="C4010" s="122">
        <f t="shared" si="630"/>
        <v>42171</v>
      </c>
      <c r="D4010" s="116">
        <f t="shared" si="621"/>
        <v>2015</v>
      </c>
      <c r="E4010" s="116">
        <f t="shared" si="622"/>
        <v>6</v>
      </c>
      <c r="F4010" s="120">
        <v>0</v>
      </c>
      <c r="G4010" s="121">
        <v>19.981000000000002</v>
      </c>
      <c r="H4010" s="121">
        <v>0</v>
      </c>
      <c r="I4010" s="121">
        <v>2072.8380000000002</v>
      </c>
      <c r="J4010" s="119">
        <v>0</v>
      </c>
      <c r="K4010" s="117">
        <f t="shared" si="623"/>
        <v>2092.8190000000004</v>
      </c>
      <c r="L4010" s="116">
        <v>0</v>
      </c>
      <c r="M4010" s="116">
        <v>7.6239999999999997</v>
      </c>
      <c r="N4010" s="116">
        <v>0</v>
      </c>
      <c r="O4010" s="116">
        <v>555.52</v>
      </c>
      <c r="P4010" s="116">
        <v>0</v>
      </c>
      <c r="Q4010" s="20">
        <f t="shared" si="624"/>
        <v>0</v>
      </c>
      <c r="R4010" s="20">
        <f t="shared" si="625"/>
        <v>24.373927999999999</v>
      </c>
      <c r="S4010" s="20">
        <f t="shared" si="626"/>
        <v>0</v>
      </c>
      <c r="T4010" s="20">
        <f t="shared" si="627"/>
        <v>1764.33152</v>
      </c>
      <c r="U4010" s="21">
        <f t="shared" si="628"/>
        <v>1788.7054479999999</v>
      </c>
      <c r="V4010" s="38">
        <f t="shared" si="629"/>
        <v>0.85468712201102892</v>
      </c>
    </row>
    <row r="4011" spans="1:22">
      <c r="A4011">
        <v>4006</v>
      </c>
      <c r="B4011" s="122">
        <f t="shared" si="630"/>
        <v>41806</v>
      </c>
      <c r="C4011" s="122">
        <f t="shared" si="630"/>
        <v>42171</v>
      </c>
      <c r="D4011" s="116">
        <f t="shared" si="621"/>
        <v>2015</v>
      </c>
      <c r="E4011" s="116">
        <f t="shared" si="622"/>
        <v>6</v>
      </c>
      <c r="F4011" s="120">
        <v>0</v>
      </c>
      <c r="G4011" s="121">
        <v>20.937999999999999</v>
      </c>
      <c r="H4011" s="121">
        <v>0.26600000000000001</v>
      </c>
      <c r="I4011" s="121">
        <v>2068.1129999999998</v>
      </c>
      <c r="J4011" s="119">
        <v>0</v>
      </c>
      <c r="K4011" s="117">
        <f t="shared" si="623"/>
        <v>2089.317</v>
      </c>
      <c r="L4011" s="116">
        <v>0</v>
      </c>
      <c r="M4011" s="116">
        <v>7.86</v>
      </c>
      <c r="N4011" s="116">
        <v>0.52100000000000002</v>
      </c>
      <c r="O4011" s="116">
        <v>560.91800000000001</v>
      </c>
      <c r="P4011" s="116">
        <v>0</v>
      </c>
      <c r="Q4011" s="20">
        <f t="shared" si="624"/>
        <v>0</v>
      </c>
      <c r="R4011" s="20">
        <f t="shared" si="625"/>
        <v>25.128420000000002</v>
      </c>
      <c r="S4011" s="20">
        <f t="shared" si="626"/>
        <v>1.0164710000000001</v>
      </c>
      <c r="T4011" s="20">
        <f t="shared" si="627"/>
        <v>1781.4755680000001</v>
      </c>
      <c r="U4011" s="21">
        <f t="shared" si="628"/>
        <v>1807.620459</v>
      </c>
      <c r="V4011" s="38">
        <f t="shared" si="629"/>
        <v>0.86517290530828972</v>
      </c>
    </row>
    <row r="4012" spans="1:22">
      <c r="A4012">
        <v>4007</v>
      </c>
      <c r="B4012" s="122">
        <f t="shared" si="630"/>
        <v>41806</v>
      </c>
      <c r="C4012" s="122">
        <f t="shared" si="630"/>
        <v>42171</v>
      </c>
      <c r="D4012" s="116">
        <f t="shared" si="621"/>
        <v>2015</v>
      </c>
      <c r="E4012" s="116">
        <f t="shared" si="622"/>
        <v>6</v>
      </c>
      <c r="F4012" s="120">
        <v>0</v>
      </c>
      <c r="G4012" s="121">
        <v>96.141000000000005</v>
      </c>
      <c r="H4012" s="121">
        <v>0</v>
      </c>
      <c r="I4012" s="121">
        <v>1863.116</v>
      </c>
      <c r="J4012" s="119">
        <v>0</v>
      </c>
      <c r="K4012" s="117">
        <f t="shared" si="623"/>
        <v>1959.2570000000001</v>
      </c>
      <c r="L4012" s="116">
        <v>0</v>
      </c>
      <c r="M4012" s="116">
        <v>33.688000000000002</v>
      </c>
      <c r="N4012" s="116">
        <v>0</v>
      </c>
      <c r="O4012" s="116">
        <v>489.47300000000001</v>
      </c>
      <c r="P4012" s="116">
        <v>0</v>
      </c>
      <c r="Q4012" s="20">
        <f t="shared" si="624"/>
        <v>0</v>
      </c>
      <c r="R4012" s="20">
        <f t="shared" si="625"/>
        <v>107.70053600000001</v>
      </c>
      <c r="S4012" s="20">
        <f t="shared" si="626"/>
        <v>0</v>
      </c>
      <c r="T4012" s="20">
        <f t="shared" si="627"/>
        <v>1554.5662480000001</v>
      </c>
      <c r="U4012" s="21">
        <f t="shared" si="628"/>
        <v>1662.2667840000001</v>
      </c>
      <c r="V4012" s="38">
        <f t="shared" si="629"/>
        <v>0.84841691722933754</v>
      </c>
    </row>
    <row r="4013" spans="1:22">
      <c r="A4013">
        <v>4008</v>
      </c>
      <c r="B4013" s="122">
        <f t="shared" si="630"/>
        <v>41806</v>
      </c>
      <c r="C4013" s="122">
        <f t="shared" si="630"/>
        <v>42171</v>
      </c>
      <c r="D4013" s="116">
        <f t="shared" si="621"/>
        <v>2015</v>
      </c>
      <c r="E4013" s="116">
        <f t="shared" si="622"/>
        <v>6</v>
      </c>
      <c r="F4013" s="120">
        <v>0</v>
      </c>
      <c r="G4013" s="121">
        <v>173.614</v>
      </c>
      <c r="H4013" s="121">
        <v>0</v>
      </c>
      <c r="I4013" s="121">
        <v>1662.7349999999999</v>
      </c>
      <c r="J4013" s="119">
        <v>0</v>
      </c>
      <c r="K4013" s="117">
        <f t="shared" si="623"/>
        <v>1836.3489999999999</v>
      </c>
      <c r="L4013" s="116">
        <v>0</v>
      </c>
      <c r="M4013" s="116">
        <v>58.37</v>
      </c>
      <c r="N4013" s="116">
        <v>0</v>
      </c>
      <c r="O4013" s="116">
        <v>431.36500000000001</v>
      </c>
      <c r="P4013" s="116">
        <v>0</v>
      </c>
      <c r="Q4013" s="20">
        <f t="shared" si="624"/>
        <v>0</v>
      </c>
      <c r="R4013" s="20">
        <f t="shared" si="625"/>
        <v>186.60889</v>
      </c>
      <c r="S4013" s="20">
        <f t="shared" si="626"/>
        <v>0</v>
      </c>
      <c r="T4013" s="20">
        <f t="shared" si="627"/>
        <v>1370.0152400000002</v>
      </c>
      <c r="U4013" s="21">
        <f t="shared" si="628"/>
        <v>1556.6241300000002</v>
      </c>
      <c r="V4013" s="38">
        <f t="shared" si="629"/>
        <v>0.84767336165402118</v>
      </c>
    </row>
    <row r="4014" spans="1:22">
      <c r="A4014">
        <v>4009</v>
      </c>
      <c r="B4014" s="122">
        <f t="shared" si="630"/>
        <v>41807</v>
      </c>
      <c r="C4014" s="122">
        <f t="shared" si="630"/>
        <v>42172</v>
      </c>
      <c r="D4014" s="116">
        <f t="shared" si="621"/>
        <v>2015</v>
      </c>
      <c r="E4014" s="116">
        <f t="shared" si="622"/>
        <v>6</v>
      </c>
      <c r="F4014" s="120">
        <v>0</v>
      </c>
      <c r="G4014" s="121">
        <v>342.22800000000001</v>
      </c>
      <c r="H4014" s="121">
        <v>8.2000000000000003E-2</v>
      </c>
      <c r="I4014" s="121">
        <v>1398.07</v>
      </c>
      <c r="J4014" s="119">
        <v>0</v>
      </c>
      <c r="K4014" s="117">
        <f t="shared" si="623"/>
        <v>1740.3799999999999</v>
      </c>
      <c r="L4014" s="116">
        <v>0</v>
      </c>
      <c r="M4014" s="116">
        <v>111.205</v>
      </c>
      <c r="N4014" s="116">
        <v>0.248</v>
      </c>
      <c r="O4014" s="116">
        <v>333.18400000000003</v>
      </c>
      <c r="P4014" s="116">
        <v>0</v>
      </c>
      <c r="Q4014" s="20">
        <f t="shared" si="624"/>
        <v>0</v>
      </c>
      <c r="R4014" s="20">
        <f t="shared" si="625"/>
        <v>355.52238499999999</v>
      </c>
      <c r="S4014" s="20">
        <f t="shared" si="626"/>
        <v>0.483848</v>
      </c>
      <c r="T4014" s="20">
        <f t="shared" si="627"/>
        <v>1058.1923840000002</v>
      </c>
      <c r="U4014" s="21">
        <f t="shared" si="628"/>
        <v>1414.1986170000002</v>
      </c>
      <c r="V4014" s="38">
        <f t="shared" si="629"/>
        <v>0.81258036578218573</v>
      </c>
    </row>
    <row r="4015" spans="1:22">
      <c r="A4015">
        <v>4010</v>
      </c>
      <c r="B4015" s="122">
        <f t="shared" si="630"/>
        <v>41807</v>
      </c>
      <c r="C4015" s="122">
        <f t="shared" si="630"/>
        <v>42172</v>
      </c>
      <c r="D4015" s="116">
        <f t="shared" si="621"/>
        <v>2015</v>
      </c>
      <c r="E4015" s="116">
        <f t="shared" si="622"/>
        <v>6</v>
      </c>
      <c r="F4015" s="120">
        <v>0</v>
      </c>
      <c r="G4015" s="121">
        <v>214.899</v>
      </c>
      <c r="H4015" s="121">
        <v>0.34899999999999998</v>
      </c>
      <c r="I4015" s="121">
        <v>1372.297</v>
      </c>
      <c r="J4015" s="119">
        <v>0</v>
      </c>
      <c r="K4015" s="117">
        <f t="shared" si="623"/>
        <v>1587.5450000000001</v>
      </c>
      <c r="L4015" s="116">
        <v>0</v>
      </c>
      <c r="M4015" s="116">
        <v>73.924999999999997</v>
      </c>
      <c r="N4015" s="116">
        <v>1.462</v>
      </c>
      <c r="O4015" s="116">
        <v>330.46699999999998</v>
      </c>
      <c r="P4015" s="116">
        <v>0</v>
      </c>
      <c r="Q4015" s="20">
        <f t="shared" si="624"/>
        <v>0</v>
      </c>
      <c r="R4015" s="20">
        <f t="shared" si="625"/>
        <v>236.33822499999999</v>
      </c>
      <c r="S4015" s="20">
        <f t="shared" si="626"/>
        <v>2.8523619999999998</v>
      </c>
      <c r="T4015" s="20">
        <f t="shared" si="627"/>
        <v>1049.5631920000001</v>
      </c>
      <c r="U4015" s="21">
        <f t="shared" si="628"/>
        <v>1288.7537790000001</v>
      </c>
      <c r="V4015" s="38">
        <f t="shared" si="629"/>
        <v>0.81179039271327746</v>
      </c>
    </row>
    <row r="4016" spans="1:22">
      <c r="A4016">
        <v>4011</v>
      </c>
      <c r="B4016" s="122">
        <f t="shared" si="630"/>
        <v>41807</v>
      </c>
      <c r="C4016" s="122">
        <f t="shared" si="630"/>
        <v>42172</v>
      </c>
      <c r="D4016" s="116">
        <f t="shared" si="621"/>
        <v>2015</v>
      </c>
      <c r="E4016" s="116">
        <f t="shared" si="622"/>
        <v>6</v>
      </c>
      <c r="F4016" s="120">
        <v>0</v>
      </c>
      <c r="G4016" s="121">
        <v>117.735</v>
      </c>
      <c r="H4016" s="121">
        <v>0</v>
      </c>
      <c r="I4016" s="121">
        <v>1441.2339999999999</v>
      </c>
      <c r="J4016" s="119">
        <v>0</v>
      </c>
      <c r="K4016" s="117">
        <f t="shared" si="623"/>
        <v>1558.9689999999998</v>
      </c>
      <c r="L4016" s="116">
        <v>0</v>
      </c>
      <c r="M4016" s="116">
        <v>42.280999999999999</v>
      </c>
      <c r="N4016" s="116">
        <v>0</v>
      </c>
      <c r="O4016" s="116">
        <v>348.81</v>
      </c>
      <c r="P4016" s="116">
        <v>0</v>
      </c>
      <c r="Q4016" s="20">
        <f t="shared" si="624"/>
        <v>0</v>
      </c>
      <c r="R4016" s="20">
        <f t="shared" si="625"/>
        <v>135.17235700000001</v>
      </c>
      <c r="S4016" s="20">
        <f t="shared" si="626"/>
        <v>0</v>
      </c>
      <c r="T4016" s="20">
        <f t="shared" si="627"/>
        <v>1107.8205600000001</v>
      </c>
      <c r="U4016" s="21">
        <f t="shared" si="628"/>
        <v>1242.992917</v>
      </c>
      <c r="V4016" s="38">
        <f t="shared" si="629"/>
        <v>0.79731727635379546</v>
      </c>
    </row>
    <row r="4017" spans="1:22">
      <c r="A4017">
        <v>4012</v>
      </c>
      <c r="B4017" s="122">
        <f t="shared" si="630"/>
        <v>41807</v>
      </c>
      <c r="C4017" s="122">
        <f t="shared" si="630"/>
        <v>42172</v>
      </c>
      <c r="D4017" s="116">
        <f t="shared" si="621"/>
        <v>2015</v>
      </c>
      <c r="E4017" s="116">
        <f t="shared" si="622"/>
        <v>6</v>
      </c>
      <c r="F4017" s="120">
        <v>0</v>
      </c>
      <c r="G4017" s="121">
        <v>117.836</v>
      </c>
      <c r="H4017" s="121">
        <v>0</v>
      </c>
      <c r="I4017" s="121">
        <v>1454.2660000000001</v>
      </c>
      <c r="J4017" s="119">
        <v>0</v>
      </c>
      <c r="K4017" s="117">
        <f t="shared" si="623"/>
        <v>1572.1020000000001</v>
      </c>
      <c r="L4017" s="116">
        <v>0</v>
      </c>
      <c r="M4017" s="116">
        <v>42.378999999999998</v>
      </c>
      <c r="N4017" s="116">
        <v>0</v>
      </c>
      <c r="O4017" s="116">
        <v>352.24200000000002</v>
      </c>
      <c r="P4017" s="116">
        <v>0</v>
      </c>
      <c r="Q4017" s="20">
        <f t="shared" si="624"/>
        <v>0</v>
      </c>
      <c r="R4017" s="20">
        <f t="shared" si="625"/>
        <v>135.48566299999999</v>
      </c>
      <c r="S4017" s="20">
        <f t="shared" si="626"/>
        <v>0</v>
      </c>
      <c r="T4017" s="20">
        <f t="shared" si="627"/>
        <v>1118.7205920000001</v>
      </c>
      <c r="U4017" s="21">
        <f t="shared" si="628"/>
        <v>1254.2062550000001</v>
      </c>
      <c r="V4017" s="38">
        <f t="shared" si="629"/>
        <v>0.79778936417611579</v>
      </c>
    </row>
    <row r="4018" spans="1:22">
      <c r="A4018">
        <v>4013</v>
      </c>
      <c r="B4018" s="122">
        <f t="shared" si="630"/>
        <v>41807</v>
      </c>
      <c r="C4018" s="122">
        <f t="shared" si="630"/>
        <v>42172</v>
      </c>
      <c r="D4018" s="116">
        <f t="shared" si="621"/>
        <v>2015</v>
      </c>
      <c r="E4018" s="116">
        <f t="shared" si="622"/>
        <v>6</v>
      </c>
      <c r="F4018" s="120">
        <v>0</v>
      </c>
      <c r="G4018" s="121">
        <v>117.803</v>
      </c>
      <c r="H4018" s="121">
        <v>0</v>
      </c>
      <c r="I4018" s="121">
        <v>1496.2860000000001</v>
      </c>
      <c r="J4018" s="119">
        <v>0</v>
      </c>
      <c r="K4018" s="117">
        <f t="shared" si="623"/>
        <v>1614.0889999999999</v>
      </c>
      <c r="L4018" s="116">
        <v>0</v>
      </c>
      <c r="M4018" s="116">
        <v>42.408000000000001</v>
      </c>
      <c r="N4018" s="116">
        <v>0</v>
      </c>
      <c r="O4018" s="116">
        <v>367.27300000000002</v>
      </c>
      <c r="P4018" s="116">
        <v>0</v>
      </c>
      <c r="Q4018" s="20">
        <f t="shared" si="624"/>
        <v>0</v>
      </c>
      <c r="R4018" s="20">
        <f t="shared" si="625"/>
        <v>135.57837600000002</v>
      </c>
      <c r="S4018" s="20">
        <f t="shared" si="626"/>
        <v>0</v>
      </c>
      <c r="T4018" s="20">
        <f t="shared" si="627"/>
        <v>1166.4590480000002</v>
      </c>
      <c r="U4018" s="21">
        <f t="shared" si="628"/>
        <v>1302.0374240000001</v>
      </c>
      <c r="V4018" s="38">
        <f t="shared" si="629"/>
        <v>0.80667015511536233</v>
      </c>
    </row>
    <row r="4019" spans="1:22">
      <c r="A4019">
        <v>4014</v>
      </c>
      <c r="B4019" s="122">
        <f t="shared" si="630"/>
        <v>41807</v>
      </c>
      <c r="C4019" s="122">
        <f t="shared" si="630"/>
        <v>42172</v>
      </c>
      <c r="D4019" s="116">
        <f t="shared" si="621"/>
        <v>2015</v>
      </c>
      <c r="E4019" s="116">
        <f t="shared" si="622"/>
        <v>6</v>
      </c>
      <c r="F4019" s="120">
        <v>0</v>
      </c>
      <c r="G4019" s="121">
        <v>343.315</v>
      </c>
      <c r="H4019" s="121">
        <v>0</v>
      </c>
      <c r="I4019" s="121">
        <v>1387.473</v>
      </c>
      <c r="J4019" s="119">
        <v>0</v>
      </c>
      <c r="K4019" s="117">
        <f t="shared" si="623"/>
        <v>1730.788</v>
      </c>
      <c r="L4019" s="116">
        <v>0</v>
      </c>
      <c r="M4019" s="116">
        <v>110.07</v>
      </c>
      <c r="N4019" s="116">
        <v>0</v>
      </c>
      <c r="O4019" s="116">
        <v>326.97000000000003</v>
      </c>
      <c r="P4019" s="116">
        <v>0</v>
      </c>
      <c r="Q4019" s="20">
        <f t="shared" si="624"/>
        <v>0</v>
      </c>
      <c r="R4019" s="20">
        <f t="shared" si="625"/>
        <v>351.89378999999997</v>
      </c>
      <c r="S4019" s="20">
        <f t="shared" si="626"/>
        <v>0</v>
      </c>
      <c r="T4019" s="20">
        <f t="shared" si="627"/>
        <v>1038.4567200000001</v>
      </c>
      <c r="U4019" s="21">
        <f t="shared" si="628"/>
        <v>1390.3505100000002</v>
      </c>
      <c r="V4019" s="38">
        <f t="shared" si="629"/>
        <v>0.80330491660446002</v>
      </c>
    </row>
    <row r="4020" spans="1:22">
      <c r="A4020">
        <v>4015</v>
      </c>
      <c r="B4020" s="122">
        <f t="shared" si="630"/>
        <v>41807</v>
      </c>
      <c r="C4020" s="122">
        <f t="shared" si="630"/>
        <v>42172</v>
      </c>
      <c r="D4020" s="116">
        <f t="shared" si="621"/>
        <v>2015</v>
      </c>
      <c r="E4020" s="116">
        <f t="shared" si="622"/>
        <v>6</v>
      </c>
      <c r="F4020" s="120">
        <v>0</v>
      </c>
      <c r="G4020" s="121">
        <v>495.47800000000001</v>
      </c>
      <c r="H4020" s="121">
        <v>0.61399999999999999</v>
      </c>
      <c r="I4020" s="121">
        <v>1069.2049999999999</v>
      </c>
      <c r="J4020" s="119">
        <v>0</v>
      </c>
      <c r="K4020" s="117">
        <f t="shared" si="623"/>
        <v>1565.297</v>
      </c>
      <c r="L4020" s="116">
        <v>0</v>
      </c>
      <c r="M4020" s="116">
        <v>160.239</v>
      </c>
      <c r="N4020" s="116">
        <v>3.5430000000000001</v>
      </c>
      <c r="O4020" s="116">
        <v>276.48200000000003</v>
      </c>
      <c r="P4020" s="116">
        <v>0</v>
      </c>
      <c r="Q4020" s="20">
        <f t="shared" si="624"/>
        <v>0</v>
      </c>
      <c r="R4020" s="20">
        <f t="shared" si="625"/>
        <v>512.28408300000001</v>
      </c>
      <c r="S4020" s="20">
        <f t="shared" si="626"/>
        <v>6.9123930000000007</v>
      </c>
      <c r="T4020" s="20">
        <f t="shared" si="627"/>
        <v>878.10683200000017</v>
      </c>
      <c r="U4020" s="21">
        <f t="shared" si="628"/>
        <v>1397.303308</v>
      </c>
      <c r="V4020" s="38">
        <f t="shared" si="629"/>
        <v>0.89267615538776346</v>
      </c>
    </row>
    <row r="4021" spans="1:22">
      <c r="A4021">
        <v>4016</v>
      </c>
      <c r="B4021" s="122">
        <f t="shared" si="630"/>
        <v>41807</v>
      </c>
      <c r="C4021" s="122">
        <f t="shared" si="630"/>
        <v>42172</v>
      </c>
      <c r="D4021" s="116">
        <f t="shared" si="621"/>
        <v>2015</v>
      </c>
      <c r="E4021" s="116">
        <f t="shared" si="622"/>
        <v>6</v>
      </c>
      <c r="F4021" s="120">
        <v>0</v>
      </c>
      <c r="G4021" s="121">
        <v>271.20100000000002</v>
      </c>
      <c r="H4021" s="121">
        <v>0</v>
      </c>
      <c r="I4021" s="121">
        <v>1508.0740000000001</v>
      </c>
      <c r="J4021" s="119">
        <v>0</v>
      </c>
      <c r="K4021" s="117">
        <f t="shared" si="623"/>
        <v>1779.2750000000001</v>
      </c>
      <c r="L4021" s="116">
        <v>0</v>
      </c>
      <c r="M4021" s="116">
        <v>89.616</v>
      </c>
      <c r="N4021" s="116">
        <v>0</v>
      </c>
      <c r="O4021" s="116">
        <v>373.702</v>
      </c>
      <c r="P4021" s="116">
        <v>0</v>
      </c>
      <c r="Q4021" s="20">
        <f t="shared" si="624"/>
        <v>0</v>
      </c>
      <c r="R4021" s="20">
        <f t="shared" si="625"/>
        <v>286.50235200000003</v>
      </c>
      <c r="S4021" s="20">
        <f t="shared" si="626"/>
        <v>0</v>
      </c>
      <c r="T4021" s="20">
        <f t="shared" si="627"/>
        <v>1186.8775520000002</v>
      </c>
      <c r="U4021" s="21">
        <f t="shared" si="628"/>
        <v>1473.3799040000001</v>
      </c>
      <c r="V4021" s="38">
        <f t="shared" si="629"/>
        <v>0.82807879838698351</v>
      </c>
    </row>
    <row r="4022" spans="1:22">
      <c r="A4022">
        <v>4017</v>
      </c>
      <c r="B4022" s="122">
        <f t="shared" si="630"/>
        <v>41807</v>
      </c>
      <c r="C4022" s="122">
        <f t="shared" si="630"/>
        <v>42172</v>
      </c>
      <c r="D4022" s="116">
        <f t="shared" si="621"/>
        <v>2015</v>
      </c>
      <c r="E4022" s="116">
        <f t="shared" si="622"/>
        <v>6</v>
      </c>
      <c r="F4022" s="120">
        <v>0</v>
      </c>
      <c r="G4022" s="121">
        <v>330.56299999999999</v>
      </c>
      <c r="H4022" s="121">
        <v>0</v>
      </c>
      <c r="I4022" s="121">
        <v>1547.4870000000001</v>
      </c>
      <c r="J4022" s="119">
        <v>0</v>
      </c>
      <c r="K4022" s="117">
        <f t="shared" si="623"/>
        <v>1878.0500000000002</v>
      </c>
      <c r="L4022" s="116">
        <v>0</v>
      </c>
      <c r="M4022" s="116">
        <v>105.758</v>
      </c>
      <c r="N4022" s="116">
        <v>0</v>
      </c>
      <c r="O4022" s="116">
        <v>387.94799999999998</v>
      </c>
      <c r="P4022" s="116">
        <v>0</v>
      </c>
      <c r="Q4022" s="20">
        <f t="shared" si="624"/>
        <v>0</v>
      </c>
      <c r="R4022" s="20">
        <f t="shared" si="625"/>
        <v>338.10832599999998</v>
      </c>
      <c r="S4022" s="20">
        <f t="shared" si="626"/>
        <v>0</v>
      </c>
      <c r="T4022" s="20">
        <f t="shared" si="627"/>
        <v>1232.122848</v>
      </c>
      <c r="U4022" s="21">
        <f t="shared" si="628"/>
        <v>1570.231174</v>
      </c>
      <c r="V4022" s="38">
        <f t="shared" si="629"/>
        <v>0.83609657570352225</v>
      </c>
    </row>
    <row r="4023" spans="1:22">
      <c r="A4023">
        <v>4018</v>
      </c>
      <c r="B4023" s="122">
        <f t="shared" si="630"/>
        <v>41807</v>
      </c>
      <c r="C4023" s="122">
        <f t="shared" si="630"/>
        <v>42172</v>
      </c>
      <c r="D4023" s="116">
        <f t="shared" si="621"/>
        <v>2015</v>
      </c>
      <c r="E4023" s="116">
        <f t="shared" si="622"/>
        <v>6</v>
      </c>
      <c r="F4023" s="120">
        <v>0</v>
      </c>
      <c r="G4023" s="121">
        <v>330.35899999999998</v>
      </c>
      <c r="H4023" s="121">
        <v>0</v>
      </c>
      <c r="I4023" s="121">
        <v>1576.345</v>
      </c>
      <c r="J4023" s="119">
        <v>0</v>
      </c>
      <c r="K4023" s="117">
        <f t="shared" si="623"/>
        <v>1906.704</v>
      </c>
      <c r="L4023" s="116">
        <v>0</v>
      </c>
      <c r="M4023" s="116">
        <v>105.718</v>
      </c>
      <c r="N4023" s="116">
        <v>0</v>
      </c>
      <c r="O4023" s="116">
        <v>398.154</v>
      </c>
      <c r="P4023" s="116">
        <v>0</v>
      </c>
      <c r="Q4023" s="20">
        <f t="shared" si="624"/>
        <v>0</v>
      </c>
      <c r="R4023" s="20">
        <f t="shared" si="625"/>
        <v>337.98044600000003</v>
      </c>
      <c r="S4023" s="20">
        <f t="shared" si="626"/>
        <v>0</v>
      </c>
      <c r="T4023" s="20">
        <f t="shared" si="627"/>
        <v>1264.537104</v>
      </c>
      <c r="U4023" s="21">
        <f t="shared" si="628"/>
        <v>1602.51755</v>
      </c>
      <c r="V4023" s="38">
        <f t="shared" si="629"/>
        <v>0.84046477586452861</v>
      </c>
    </row>
    <row r="4024" spans="1:22">
      <c r="A4024">
        <v>4019</v>
      </c>
      <c r="B4024" s="122">
        <f t="shared" si="630"/>
        <v>41807</v>
      </c>
      <c r="C4024" s="122">
        <f t="shared" si="630"/>
        <v>42172</v>
      </c>
      <c r="D4024" s="116">
        <f t="shared" si="621"/>
        <v>2015</v>
      </c>
      <c r="E4024" s="116">
        <f t="shared" si="622"/>
        <v>6</v>
      </c>
      <c r="F4024" s="120">
        <v>0</v>
      </c>
      <c r="G4024" s="121">
        <v>326.08699999999999</v>
      </c>
      <c r="H4024" s="121">
        <v>0</v>
      </c>
      <c r="I4024" s="121">
        <v>1553.0219999999999</v>
      </c>
      <c r="J4024" s="119">
        <v>0</v>
      </c>
      <c r="K4024" s="117">
        <f t="shared" si="623"/>
        <v>1879.1089999999999</v>
      </c>
      <c r="L4024" s="116">
        <v>0</v>
      </c>
      <c r="M4024" s="116">
        <v>105.70699999999999</v>
      </c>
      <c r="N4024" s="116">
        <v>0</v>
      </c>
      <c r="O4024" s="116">
        <v>436.36599999999999</v>
      </c>
      <c r="P4024" s="116">
        <v>0</v>
      </c>
      <c r="Q4024" s="20">
        <f t="shared" si="624"/>
        <v>0</v>
      </c>
      <c r="R4024" s="20">
        <f t="shared" si="625"/>
        <v>337.94527899999997</v>
      </c>
      <c r="S4024" s="20">
        <f t="shared" si="626"/>
        <v>0</v>
      </c>
      <c r="T4024" s="20">
        <f t="shared" si="627"/>
        <v>1385.898416</v>
      </c>
      <c r="U4024" s="21">
        <f t="shared" si="628"/>
        <v>1723.843695</v>
      </c>
      <c r="V4024" s="38">
        <f t="shared" si="629"/>
        <v>0.91737291184279368</v>
      </c>
    </row>
    <row r="4025" spans="1:22">
      <c r="A4025">
        <v>4020</v>
      </c>
      <c r="B4025" s="122">
        <f t="shared" si="630"/>
        <v>41807</v>
      </c>
      <c r="C4025" s="122">
        <f t="shared" si="630"/>
        <v>42172</v>
      </c>
      <c r="D4025" s="116">
        <f t="shared" si="621"/>
        <v>2015</v>
      </c>
      <c r="E4025" s="116">
        <f t="shared" si="622"/>
        <v>6</v>
      </c>
      <c r="F4025" s="120">
        <v>0</v>
      </c>
      <c r="G4025" s="121">
        <v>111.895</v>
      </c>
      <c r="H4025" s="121">
        <v>0</v>
      </c>
      <c r="I4025" s="121">
        <v>1672.9749999999999</v>
      </c>
      <c r="J4025" s="119">
        <v>0</v>
      </c>
      <c r="K4025" s="117">
        <f t="shared" si="623"/>
        <v>1784.87</v>
      </c>
      <c r="L4025" s="116">
        <v>0</v>
      </c>
      <c r="M4025" s="116">
        <v>40.151000000000003</v>
      </c>
      <c r="N4025" s="116">
        <v>0</v>
      </c>
      <c r="O4025" s="116">
        <v>464.03199999999998</v>
      </c>
      <c r="P4025" s="116">
        <v>0</v>
      </c>
      <c r="Q4025" s="20">
        <f t="shared" si="624"/>
        <v>0</v>
      </c>
      <c r="R4025" s="20">
        <f t="shared" si="625"/>
        <v>128.36274700000001</v>
      </c>
      <c r="S4025" s="20">
        <f t="shared" si="626"/>
        <v>0</v>
      </c>
      <c r="T4025" s="20">
        <f t="shared" si="627"/>
        <v>1473.7656320000001</v>
      </c>
      <c r="U4025" s="21">
        <f t="shared" si="628"/>
        <v>1602.1283790000002</v>
      </c>
      <c r="V4025" s="38">
        <f t="shared" si="629"/>
        <v>0.89761628521965198</v>
      </c>
    </row>
    <row r="4026" spans="1:22">
      <c r="A4026">
        <v>4021</v>
      </c>
      <c r="B4026" s="122">
        <f t="shared" si="630"/>
        <v>41807</v>
      </c>
      <c r="C4026" s="122">
        <f t="shared" si="630"/>
        <v>42172</v>
      </c>
      <c r="D4026" s="116">
        <f t="shared" si="621"/>
        <v>2015</v>
      </c>
      <c r="E4026" s="116">
        <f t="shared" si="622"/>
        <v>6</v>
      </c>
      <c r="F4026" s="120">
        <v>0</v>
      </c>
      <c r="G4026" s="121">
        <v>232.678</v>
      </c>
      <c r="H4026" s="121">
        <v>0</v>
      </c>
      <c r="I4026" s="121">
        <v>1482.136</v>
      </c>
      <c r="J4026" s="119">
        <v>0</v>
      </c>
      <c r="K4026" s="117">
        <f t="shared" si="623"/>
        <v>1714.8139999999999</v>
      </c>
      <c r="L4026" s="116">
        <v>0</v>
      </c>
      <c r="M4026" s="116">
        <v>74.138000000000005</v>
      </c>
      <c r="N4026" s="116">
        <v>0</v>
      </c>
      <c r="O4026" s="116">
        <v>413.678</v>
      </c>
      <c r="P4026" s="116">
        <v>0</v>
      </c>
      <c r="Q4026" s="20">
        <f t="shared" si="624"/>
        <v>0</v>
      </c>
      <c r="R4026" s="20">
        <f t="shared" si="625"/>
        <v>237.01918600000002</v>
      </c>
      <c r="S4026" s="20">
        <f t="shared" si="626"/>
        <v>0</v>
      </c>
      <c r="T4026" s="20">
        <f t="shared" si="627"/>
        <v>1313.841328</v>
      </c>
      <c r="U4026" s="21">
        <f t="shared" si="628"/>
        <v>1550.860514</v>
      </c>
      <c r="V4026" s="38">
        <f t="shared" si="629"/>
        <v>0.90438993033646808</v>
      </c>
    </row>
    <row r="4027" spans="1:22">
      <c r="A4027">
        <v>4022</v>
      </c>
      <c r="B4027" s="122">
        <f t="shared" si="630"/>
        <v>41807</v>
      </c>
      <c r="C4027" s="122">
        <f t="shared" si="630"/>
        <v>42172</v>
      </c>
      <c r="D4027" s="116">
        <f t="shared" si="621"/>
        <v>2015</v>
      </c>
      <c r="E4027" s="116">
        <f t="shared" si="622"/>
        <v>6</v>
      </c>
      <c r="F4027" s="120">
        <v>0</v>
      </c>
      <c r="G4027" s="121">
        <v>328.04</v>
      </c>
      <c r="H4027" s="121">
        <v>0</v>
      </c>
      <c r="I4027" s="121">
        <v>1405.2929999999999</v>
      </c>
      <c r="J4027" s="119">
        <v>0</v>
      </c>
      <c r="K4027" s="117">
        <f t="shared" si="623"/>
        <v>1733.3329999999999</v>
      </c>
      <c r="L4027" s="116">
        <v>0</v>
      </c>
      <c r="M4027" s="116">
        <v>105.477</v>
      </c>
      <c r="N4027" s="116">
        <v>0</v>
      </c>
      <c r="O4027" s="116">
        <v>380.01299999999998</v>
      </c>
      <c r="P4027" s="116">
        <v>0</v>
      </c>
      <c r="Q4027" s="20">
        <f t="shared" si="624"/>
        <v>0</v>
      </c>
      <c r="R4027" s="20">
        <f t="shared" si="625"/>
        <v>337.209969</v>
      </c>
      <c r="S4027" s="20">
        <f t="shared" si="626"/>
        <v>0</v>
      </c>
      <c r="T4027" s="20">
        <f t="shared" si="627"/>
        <v>1206.921288</v>
      </c>
      <c r="U4027" s="21">
        <f t="shared" si="628"/>
        <v>1544.131257</v>
      </c>
      <c r="V4027" s="38">
        <f t="shared" si="629"/>
        <v>0.89084512727790921</v>
      </c>
    </row>
    <row r="4028" spans="1:22">
      <c r="A4028">
        <v>4023</v>
      </c>
      <c r="B4028" s="122">
        <f t="shared" si="630"/>
        <v>41807</v>
      </c>
      <c r="C4028" s="122">
        <f t="shared" si="630"/>
        <v>42172</v>
      </c>
      <c r="D4028" s="116">
        <f t="shared" si="621"/>
        <v>2015</v>
      </c>
      <c r="E4028" s="116">
        <f t="shared" si="622"/>
        <v>6</v>
      </c>
      <c r="F4028" s="120">
        <v>0</v>
      </c>
      <c r="G4028" s="121">
        <v>231.72800000000001</v>
      </c>
      <c r="H4028" s="121">
        <v>0</v>
      </c>
      <c r="I4028" s="121">
        <v>1451.3620000000001</v>
      </c>
      <c r="J4028" s="119">
        <v>0</v>
      </c>
      <c r="K4028" s="117">
        <f t="shared" si="623"/>
        <v>1683.0900000000001</v>
      </c>
      <c r="L4028" s="116">
        <v>0</v>
      </c>
      <c r="M4028" s="116">
        <v>73.903000000000006</v>
      </c>
      <c r="N4028" s="116">
        <v>0</v>
      </c>
      <c r="O4028" s="116">
        <v>390.24099999999999</v>
      </c>
      <c r="P4028" s="116">
        <v>0</v>
      </c>
      <c r="Q4028" s="20">
        <f t="shared" si="624"/>
        <v>0</v>
      </c>
      <c r="R4028" s="20">
        <f t="shared" si="625"/>
        <v>236.26789100000002</v>
      </c>
      <c r="S4028" s="20">
        <f t="shared" si="626"/>
        <v>0</v>
      </c>
      <c r="T4028" s="20">
        <f t="shared" si="627"/>
        <v>1239.4054160000001</v>
      </c>
      <c r="U4028" s="21">
        <f t="shared" si="628"/>
        <v>1475.673307</v>
      </c>
      <c r="V4028" s="38">
        <f t="shared" si="629"/>
        <v>0.87676434831173611</v>
      </c>
    </row>
    <row r="4029" spans="1:22">
      <c r="A4029">
        <v>4024</v>
      </c>
      <c r="B4029" s="122">
        <f t="shared" si="630"/>
        <v>41807</v>
      </c>
      <c r="C4029" s="122">
        <f t="shared" si="630"/>
        <v>42172</v>
      </c>
      <c r="D4029" s="116">
        <f t="shared" si="621"/>
        <v>2015</v>
      </c>
      <c r="E4029" s="116">
        <f t="shared" si="622"/>
        <v>6</v>
      </c>
      <c r="F4029" s="120">
        <v>0</v>
      </c>
      <c r="G4029" s="121">
        <v>232.58500000000001</v>
      </c>
      <c r="H4029" s="121">
        <v>0</v>
      </c>
      <c r="I4029" s="121">
        <v>1458.23</v>
      </c>
      <c r="J4029" s="119">
        <v>0</v>
      </c>
      <c r="K4029" s="117">
        <f t="shared" si="623"/>
        <v>1690.8150000000001</v>
      </c>
      <c r="L4029" s="116">
        <v>0</v>
      </c>
      <c r="M4029" s="116">
        <v>73.918999999999997</v>
      </c>
      <c r="N4029" s="116">
        <v>0</v>
      </c>
      <c r="O4029" s="116">
        <v>388.39100000000002</v>
      </c>
      <c r="P4029" s="116">
        <v>0</v>
      </c>
      <c r="Q4029" s="20">
        <f t="shared" si="624"/>
        <v>0</v>
      </c>
      <c r="R4029" s="20">
        <f t="shared" si="625"/>
        <v>236.31904299999999</v>
      </c>
      <c r="S4029" s="20">
        <f t="shared" si="626"/>
        <v>0</v>
      </c>
      <c r="T4029" s="20">
        <f t="shared" si="627"/>
        <v>1233.5298160000002</v>
      </c>
      <c r="U4029" s="21">
        <f t="shared" si="628"/>
        <v>1469.8488590000002</v>
      </c>
      <c r="V4029" s="38">
        <f t="shared" si="629"/>
        <v>0.86931382735544704</v>
      </c>
    </row>
    <row r="4030" spans="1:22">
      <c r="A4030">
        <v>4025</v>
      </c>
      <c r="B4030" s="122">
        <f t="shared" si="630"/>
        <v>41807</v>
      </c>
      <c r="C4030" s="122">
        <f t="shared" si="630"/>
        <v>42172</v>
      </c>
      <c r="D4030" s="116">
        <f t="shared" si="621"/>
        <v>2015</v>
      </c>
      <c r="E4030" s="116">
        <f t="shared" si="622"/>
        <v>6</v>
      </c>
      <c r="F4030" s="120">
        <v>0</v>
      </c>
      <c r="G4030" s="121">
        <v>176.44499999999999</v>
      </c>
      <c r="H4030" s="121">
        <v>0</v>
      </c>
      <c r="I4030" s="121">
        <v>1483.73</v>
      </c>
      <c r="J4030" s="119">
        <v>0</v>
      </c>
      <c r="K4030" s="117">
        <f t="shared" si="623"/>
        <v>1660.175</v>
      </c>
      <c r="L4030" s="116">
        <v>0</v>
      </c>
      <c r="M4030" s="116">
        <v>58.643000000000001</v>
      </c>
      <c r="N4030" s="116">
        <v>0</v>
      </c>
      <c r="O4030" s="116">
        <v>392.82900000000001</v>
      </c>
      <c r="P4030" s="116">
        <v>0</v>
      </c>
      <c r="Q4030" s="20">
        <f t="shared" si="624"/>
        <v>0</v>
      </c>
      <c r="R4030" s="20">
        <f t="shared" si="625"/>
        <v>187.48167100000001</v>
      </c>
      <c r="S4030" s="20">
        <f t="shared" si="626"/>
        <v>0</v>
      </c>
      <c r="T4030" s="20">
        <f t="shared" si="627"/>
        <v>1247.624904</v>
      </c>
      <c r="U4030" s="21">
        <f t="shared" si="628"/>
        <v>1435.106575</v>
      </c>
      <c r="V4030" s="38">
        <f t="shared" si="629"/>
        <v>0.86443090336862083</v>
      </c>
    </row>
    <row r="4031" spans="1:22">
      <c r="A4031">
        <v>4026</v>
      </c>
      <c r="B4031" s="122">
        <f t="shared" si="630"/>
        <v>41807</v>
      </c>
      <c r="C4031" s="122">
        <f t="shared" si="630"/>
        <v>42172</v>
      </c>
      <c r="D4031" s="116">
        <f t="shared" si="621"/>
        <v>2015</v>
      </c>
      <c r="E4031" s="116">
        <f t="shared" si="622"/>
        <v>6</v>
      </c>
      <c r="F4031" s="120">
        <v>0</v>
      </c>
      <c r="G4031" s="121">
        <v>111.37</v>
      </c>
      <c r="H4031" s="121">
        <v>8.1000000000000003E-2</v>
      </c>
      <c r="I4031" s="121">
        <v>1613.6959999999999</v>
      </c>
      <c r="J4031" s="119">
        <v>0</v>
      </c>
      <c r="K4031" s="117">
        <f t="shared" si="623"/>
        <v>1725.1469999999999</v>
      </c>
      <c r="L4031" s="116">
        <v>0</v>
      </c>
      <c r="M4031" s="116">
        <v>39.76</v>
      </c>
      <c r="N4031" s="116">
        <v>0.441</v>
      </c>
      <c r="O4031" s="116">
        <v>434.06400000000002</v>
      </c>
      <c r="P4031" s="116">
        <v>0</v>
      </c>
      <c r="Q4031" s="20">
        <f t="shared" si="624"/>
        <v>0</v>
      </c>
      <c r="R4031" s="20">
        <f t="shared" si="625"/>
        <v>127.11272</v>
      </c>
      <c r="S4031" s="20">
        <f t="shared" si="626"/>
        <v>0.86039100000000002</v>
      </c>
      <c r="T4031" s="20">
        <f t="shared" si="627"/>
        <v>1378.5872640000002</v>
      </c>
      <c r="U4031" s="21">
        <f t="shared" si="628"/>
        <v>1506.5603750000002</v>
      </c>
      <c r="V4031" s="38">
        <f t="shared" si="629"/>
        <v>0.87329391350418273</v>
      </c>
    </row>
    <row r="4032" spans="1:22">
      <c r="A4032">
        <v>4027</v>
      </c>
      <c r="B4032" s="122">
        <f t="shared" si="630"/>
        <v>41807</v>
      </c>
      <c r="C4032" s="122">
        <f t="shared" si="630"/>
        <v>42172</v>
      </c>
      <c r="D4032" s="116">
        <f t="shared" si="621"/>
        <v>2015</v>
      </c>
      <c r="E4032" s="116">
        <f t="shared" si="622"/>
        <v>6</v>
      </c>
      <c r="F4032" s="120">
        <v>0</v>
      </c>
      <c r="G4032" s="121">
        <v>175.79900000000001</v>
      </c>
      <c r="H4032" s="121">
        <v>0</v>
      </c>
      <c r="I4032" s="121">
        <v>1798.41</v>
      </c>
      <c r="J4032" s="119">
        <v>0</v>
      </c>
      <c r="K4032" s="117">
        <f t="shared" si="623"/>
        <v>1974.2090000000001</v>
      </c>
      <c r="L4032" s="116">
        <v>0</v>
      </c>
      <c r="M4032" s="116">
        <v>58.654000000000003</v>
      </c>
      <c r="N4032" s="116">
        <v>0</v>
      </c>
      <c r="O4032" s="116">
        <v>508.74099999999999</v>
      </c>
      <c r="P4032" s="116">
        <v>0</v>
      </c>
      <c r="Q4032" s="20">
        <f t="shared" si="624"/>
        <v>0</v>
      </c>
      <c r="R4032" s="20">
        <f t="shared" si="625"/>
        <v>187.51683800000001</v>
      </c>
      <c r="S4032" s="20">
        <f t="shared" si="626"/>
        <v>0</v>
      </c>
      <c r="T4032" s="20">
        <f t="shared" si="627"/>
        <v>1615.7614160000001</v>
      </c>
      <c r="U4032" s="21">
        <f t="shared" si="628"/>
        <v>1803.2782540000001</v>
      </c>
      <c r="V4032" s="38">
        <f t="shared" si="629"/>
        <v>0.91341811024060771</v>
      </c>
    </row>
    <row r="4033" spans="1:22">
      <c r="A4033">
        <v>4028</v>
      </c>
      <c r="B4033" s="122">
        <f t="shared" si="630"/>
        <v>41807</v>
      </c>
      <c r="C4033" s="122">
        <f t="shared" si="630"/>
        <v>42172</v>
      </c>
      <c r="D4033" s="116">
        <f t="shared" si="621"/>
        <v>2015</v>
      </c>
      <c r="E4033" s="116">
        <f t="shared" si="622"/>
        <v>6</v>
      </c>
      <c r="F4033" s="120">
        <v>0</v>
      </c>
      <c r="G4033" s="121">
        <v>20.271999999999998</v>
      </c>
      <c r="H4033" s="121">
        <v>0</v>
      </c>
      <c r="I4033" s="121">
        <v>2018.242</v>
      </c>
      <c r="J4033" s="119">
        <v>0</v>
      </c>
      <c r="K4033" s="117">
        <f t="shared" si="623"/>
        <v>2038.5139999999999</v>
      </c>
      <c r="L4033" s="116">
        <v>0</v>
      </c>
      <c r="M4033" s="116">
        <v>7.6479999999999997</v>
      </c>
      <c r="N4033" s="116">
        <v>0</v>
      </c>
      <c r="O4033" s="116">
        <v>583.29499999999996</v>
      </c>
      <c r="P4033" s="116">
        <v>0</v>
      </c>
      <c r="Q4033" s="20">
        <f t="shared" si="624"/>
        <v>0</v>
      </c>
      <c r="R4033" s="20">
        <f t="shared" si="625"/>
        <v>24.450655999999999</v>
      </c>
      <c r="S4033" s="20">
        <f t="shared" si="626"/>
        <v>0</v>
      </c>
      <c r="T4033" s="20">
        <f t="shared" si="627"/>
        <v>1852.54492</v>
      </c>
      <c r="U4033" s="21">
        <f t="shared" si="628"/>
        <v>1876.995576</v>
      </c>
      <c r="V4033" s="38">
        <f t="shared" si="629"/>
        <v>0.92076658585616789</v>
      </c>
    </row>
    <row r="4034" spans="1:22">
      <c r="A4034">
        <v>4029</v>
      </c>
      <c r="B4034" s="122">
        <f t="shared" si="630"/>
        <v>41807</v>
      </c>
      <c r="C4034" s="122">
        <f t="shared" si="630"/>
        <v>42172</v>
      </c>
      <c r="D4034" s="116">
        <f t="shared" si="621"/>
        <v>2015</v>
      </c>
      <c r="E4034" s="116">
        <f t="shared" si="622"/>
        <v>6</v>
      </c>
      <c r="F4034" s="120">
        <v>0</v>
      </c>
      <c r="G4034" s="121">
        <v>20.202000000000002</v>
      </c>
      <c r="H4034" s="121">
        <v>0</v>
      </c>
      <c r="I4034" s="121">
        <v>2206.7139999999999</v>
      </c>
      <c r="J4034" s="119">
        <v>0</v>
      </c>
      <c r="K4034" s="117">
        <f t="shared" si="623"/>
        <v>2226.9160000000002</v>
      </c>
      <c r="L4034" s="116">
        <v>0</v>
      </c>
      <c r="M4034" s="116">
        <v>7.6529999999999996</v>
      </c>
      <c r="N4034" s="116">
        <v>0</v>
      </c>
      <c r="O4034" s="116">
        <v>629.29499999999996</v>
      </c>
      <c r="P4034" s="116">
        <v>0</v>
      </c>
      <c r="Q4034" s="20">
        <f t="shared" si="624"/>
        <v>0</v>
      </c>
      <c r="R4034" s="20">
        <f t="shared" si="625"/>
        <v>24.466640999999999</v>
      </c>
      <c r="S4034" s="20">
        <f t="shared" si="626"/>
        <v>0</v>
      </c>
      <c r="T4034" s="20">
        <f t="shared" si="627"/>
        <v>1998.6409200000001</v>
      </c>
      <c r="U4034" s="21">
        <f t="shared" si="628"/>
        <v>2023.107561</v>
      </c>
      <c r="V4034" s="38">
        <f t="shared" si="629"/>
        <v>0.90847951202470134</v>
      </c>
    </row>
    <row r="4035" spans="1:22">
      <c r="A4035">
        <v>4030</v>
      </c>
      <c r="B4035" s="122">
        <f t="shared" si="630"/>
        <v>41807</v>
      </c>
      <c r="C4035" s="122">
        <f t="shared" si="630"/>
        <v>42172</v>
      </c>
      <c r="D4035" s="116">
        <f t="shared" si="621"/>
        <v>2015</v>
      </c>
      <c r="E4035" s="116">
        <f t="shared" si="622"/>
        <v>6</v>
      </c>
      <c r="F4035" s="120">
        <v>0</v>
      </c>
      <c r="G4035" s="121">
        <v>20.190999999999999</v>
      </c>
      <c r="H4035" s="121">
        <v>0</v>
      </c>
      <c r="I4035" s="121">
        <v>2081.8910000000001</v>
      </c>
      <c r="J4035" s="119">
        <v>0</v>
      </c>
      <c r="K4035" s="117">
        <f t="shared" si="623"/>
        <v>2102.0819999999999</v>
      </c>
      <c r="L4035" s="116">
        <v>0</v>
      </c>
      <c r="M4035" s="116">
        <v>7.68</v>
      </c>
      <c r="N4035" s="116">
        <v>0</v>
      </c>
      <c r="O4035" s="116">
        <v>587.70000000000005</v>
      </c>
      <c r="P4035" s="116">
        <v>0</v>
      </c>
      <c r="Q4035" s="20">
        <f t="shared" si="624"/>
        <v>0</v>
      </c>
      <c r="R4035" s="20">
        <f t="shared" si="625"/>
        <v>24.552959999999999</v>
      </c>
      <c r="S4035" s="20">
        <f t="shared" si="626"/>
        <v>0</v>
      </c>
      <c r="T4035" s="20">
        <f t="shared" si="627"/>
        <v>1866.5352000000003</v>
      </c>
      <c r="U4035" s="21">
        <f t="shared" si="628"/>
        <v>1891.0881600000002</v>
      </c>
      <c r="V4035" s="38">
        <f t="shared" si="629"/>
        <v>0.89962625625451353</v>
      </c>
    </row>
    <row r="4036" spans="1:22">
      <c r="A4036">
        <v>4031</v>
      </c>
      <c r="B4036" s="122">
        <f t="shared" si="630"/>
        <v>41807</v>
      </c>
      <c r="C4036" s="122">
        <f t="shared" si="630"/>
        <v>42172</v>
      </c>
      <c r="D4036" s="116">
        <f t="shared" si="621"/>
        <v>2015</v>
      </c>
      <c r="E4036" s="116">
        <f t="shared" si="622"/>
        <v>6</v>
      </c>
      <c r="F4036" s="120">
        <v>0</v>
      </c>
      <c r="G4036" s="121">
        <v>176.63499999999999</v>
      </c>
      <c r="H4036" s="121">
        <v>0</v>
      </c>
      <c r="I4036" s="121">
        <v>1947.4760000000001</v>
      </c>
      <c r="J4036" s="119">
        <v>0</v>
      </c>
      <c r="K4036" s="117">
        <f t="shared" si="623"/>
        <v>2124.1109999999999</v>
      </c>
      <c r="L4036" s="116">
        <v>0</v>
      </c>
      <c r="M4036" s="116">
        <v>58.826000000000001</v>
      </c>
      <c r="N4036" s="116">
        <v>0</v>
      </c>
      <c r="O4036" s="116">
        <v>537.61699999999996</v>
      </c>
      <c r="P4036" s="116">
        <v>0</v>
      </c>
      <c r="Q4036" s="20">
        <f t="shared" si="624"/>
        <v>0</v>
      </c>
      <c r="R4036" s="20">
        <f t="shared" si="625"/>
        <v>188.066722</v>
      </c>
      <c r="S4036" s="20">
        <f t="shared" si="626"/>
        <v>0</v>
      </c>
      <c r="T4036" s="20">
        <f t="shared" si="627"/>
        <v>1707.4715919999999</v>
      </c>
      <c r="U4036" s="21">
        <f t="shared" si="628"/>
        <v>1895.5383139999999</v>
      </c>
      <c r="V4036" s="38">
        <f t="shared" si="629"/>
        <v>0.89239136466973712</v>
      </c>
    </row>
    <row r="4037" spans="1:22">
      <c r="A4037">
        <v>4032</v>
      </c>
      <c r="B4037" s="122">
        <f t="shared" si="630"/>
        <v>41807</v>
      </c>
      <c r="C4037" s="122">
        <f t="shared" si="630"/>
        <v>42172</v>
      </c>
      <c r="D4037" s="116">
        <f t="shared" si="621"/>
        <v>2015</v>
      </c>
      <c r="E4037" s="116">
        <f t="shared" si="622"/>
        <v>6</v>
      </c>
      <c r="F4037" s="120">
        <v>0</v>
      </c>
      <c r="G4037" s="121">
        <v>118.99299999999999</v>
      </c>
      <c r="H4037" s="121">
        <v>0</v>
      </c>
      <c r="I4037" s="121">
        <v>1803.2560000000001</v>
      </c>
      <c r="J4037" s="119">
        <v>0</v>
      </c>
      <c r="K4037" s="117">
        <f t="shared" si="623"/>
        <v>1922.249</v>
      </c>
      <c r="L4037" s="116">
        <v>0</v>
      </c>
      <c r="M4037" s="116">
        <v>42.747</v>
      </c>
      <c r="N4037" s="116">
        <v>0</v>
      </c>
      <c r="O4037" s="116">
        <v>498.798</v>
      </c>
      <c r="P4037" s="116">
        <v>0</v>
      </c>
      <c r="Q4037" s="20">
        <f t="shared" si="624"/>
        <v>0</v>
      </c>
      <c r="R4037" s="20">
        <f t="shared" si="625"/>
        <v>136.662159</v>
      </c>
      <c r="S4037" s="20">
        <f t="shared" si="626"/>
        <v>0</v>
      </c>
      <c r="T4037" s="20">
        <f t="shared" si="627"/>
        <v>1584.182448</v>
      </c>
      <c r="U4037" s="21">
        <f t="shared" si="628"/>
        <v>1720.844607</v>
      </c>
      <c r="V4037" s="38">
        <f t="shared" si="629"/>
        <v>0.8952246077381234</v>
      </c>
    </row>
    <row r="4038" spans="1:22">
      <c r="A4038">
        <v>4033</v>
      </c>
      <c r="B4038" s="122">
        <f t="shared" si="630"/>
        <v>41808</v>
      </c>
      <c r="C4038" s="122">
        <f t="shared" si="630"/>
        <v>42173</v>
      </c>
      <c r="D4038" s="116">
        <f t="shared" si="621"/>
        <v>2015</v>
      </c>
      <c r="E4038" s="116">
        <f t="shared" si="622"/>
        <v>6</v>
      </c>
      <c r="F4038" s="120">
        <v>0</v>
      </c>
      <c r="G4038" s="121">
        <v>119.045</v>
      </c>
      <c r="H4038" s="121">
        <v>0</v>
      </c>
      <c r="I4038" s="121">
        <v>1571.1769999999999</v>
      </c>
      <c r="J4038" s="119">
        <v>0</v>
      </c>
      <c r="K4038" s="117">
        <f t="shared" si="623"/>
        <v>1690.222</v>
      </c>
      <c r="L4038" s="116">
        <v>0</v>
      </c>
      <c r="M4038" s="116">
        <v>42.79</v>
      </c>
      <c r="N4038" s="116">
        <v>0</v>
      </c>
      <c r="O4038" s="116">
        <v>437.21499999999997</v>
      </c>
      <c r="P4038" s="116">
        <v>0</v>
      </c>
      <c r="Q4038" s="20">
        <f t="shared" si="624"/>
        <v>0</v>
      </c>
      <c r="R4038" s="20">
        <f t="shared" si="625"/>
        <v>136.79963000000001</v>
      </c>
      <c r="S4038" s="20">
        <f t="shared" si="626"/>
        <v>0</v>
      </c>
      <c r="T4038" s="20">
        <f t="shared" si="627"/>
        <v>1388.59484</v>
      </c>
      <c r="U4038" s="21">
        <f t="shared" si="628"/>
        <v>1525.39447</v>
      </c>
      <c r="V4038" s="38">
        <f t="shared" si="629"/>
        <v>0.90248172725239639</v>
      </c>
    </row>
    <row r="4039" spans="1:22">
      <c r="A4039">
        <v>4034</v>
      </c>
      <c r="B4039" s="122">
        <f t="shared" si="630"/>
        <v>41808</v>
      </c>
      <c r="C4039" s="122">
        <f t="shared" si="630"/>
        <v>42173</v>
      </c>
      <c r="D4039" s="116">
        <f t="shared" ref="D4039:D4102" si="631">YEAR(C4039)</f>
        <v>2015</v>
      </c>
      <c r="E4039" s="116">
        <f t="shared" ref="E4039:E4102" si="632">MONTH(C4039)</f>
        <v>6</v>
      </c>
      <c r="F4039" s="120">
        <v>0</v>
      </c>
      <c r="G4039" s="121">
        <v>119.276</v>
      </c>
      <c r="H4039" s="121">
        <v>0</v>
      </c>
      <c r="I4039" s="121">
        <v>1709.6369999999999</v>
      </c>
      <c r="J4039" s="119">
        <v>0</v>
      </c>
      <c r="K4039" s="117">
        <f t="shared" ref="K4039:K4102" si="633">SUM(F4039:J4039)</f>
        <v>1828.913</v>
      </c>
      <c r="L4039" s="116">
        <v>0</v>
      </c>
      <c r="M4039" s="116">
        <v>42.78</v>
      </c>
      <c r="N4039" s="116">
        <v>0</v>
      </c>
      <c r="O4039" s="116">
        <v>449.00400000000002</v>
      </c>
      <c r="P4039" s="116">
        <v>0</v>
      </c>
      <c r="Q4039" s="20">
        <f t="shared" ref="Q4039:Q4102" si="634">+$Q$2*L4039</f>
        <v>0</v>
      </c>
      <c r="R4039" s="20">
        <f t="shared" ref="R4039:R4102" si="635">+$R$2*M4039</f>
        <v>136.76766000000001</v>
      </c>
      <c r="S4039" s="20">
        <f t="shared" ref="S4039:S4102" si="636">+$S$2*N4039</f>
        <v>0</v>
      </c>
      <c r="T4039" s="20">
        <f t="shared" ref="T4039:T4102" si="637">+$T$2*O4039</f>
        <v>1426.0367040000001</v>
      </c>
      <c r="U4039" s="21">
        <f t="shared" ref="U4039:U4102" si="638">SUM(Q4039:T4039)</f>
        <v>1562.8043640000001</v>
      </c>
      <c r="V4039" s="38">
        <f t="shared" ref="V4039:V4102" si="639">+U4039/K4039</f>
        <v>0.85449901881609458</v>
      </c>
    </row>
    <row r="4040" spans="1:22">
      <c r="A4040">
        <v>4035</v>
      </c>
      <c r="B4040" s="122">
        <f t="shared" si="630"/>
        <v>41808</v>
      </c>
      <c r="C4040" s="122">
        <f t="shared" si="630"/>
        <v>42173</v>
      </c>
      <c r="D4040" s="116">
        <f t="shared" si="631"/>
        <v>2015</v>
      </c>
      <c r="E4040" s="116">
        <f t="shared" si="632"/>
        <v>6</v>
      </c>
      <c r="F4040" s="120">
        <v>0</v>
      </c>
      <c r="G4040" s="121">
        <v>176.751</v>
      </c>
      <c r="H4040" s="121">
        <v>0</v>
      </c>
      <c r="I4040" s="121">
        <v>1574.702</v>
      </c>
      <c r="J4040" s="119">
        <v>0</v>
      </c>
      <c r="K4040" s="117">
        <f t="shared" si="633"/>
        <v>1751.453</v>
      </c>
      <c r="L4040" s="116">
        <v>0</v>
      </c>
      <c r="M4040" s="116">
        <v>59.064999999999998</v>
      </c>
      <c r="N4040" s="116">
        <v>0</v>
      </c>
      <c r="O4040" s="116">
        <v>394.21100000000001</v>
      </c>
      <c r="P4040" s="116">
        <v>0</v>
      </c>
      <c r="Q4040" s="20">
        <f t="shared" si="634"/>
        <v>0</v>
      </c>
      <c r="R4040" s="20">
        <f t="shared" si="635"/>
        <v>188.830805</v>
      </c>
      <c r="S4040" s="20">
        <f t="shared" si="636"/>
        <v>0</v>
      </c>
      <c r="T4040" s="20">
        <f t="shared" si="637"/>
        <v>1252.014136</v>
      </c>
      <c r="U4040" s="21">
        <f t="shared" si="638"/>
        <v>1440.8449410000001</v>
      </c>
      <c r="V4040" s="38">
        <f t="shared" si="639"/>
        <v>0.82265692599230478</v>
      </c>
    </row>
    <row r="4041" spans="1:22">
      <c r="A4041">
        <v>4036</v>
      </c>
      <c r="B4041" s="122">
        <f t="shared" si="630"/>
        <v>41808</v>
      </c>
      <c r="C4041" s="122">
        <f t="shared" si="630"/>
        <v>42173</v>
      </c>
      <c r="D4041" s="116">
        <f t="shared" si="631"/>
        <v>2015</v>
      </c>
      <c r="E4041" s="116">
        <f t="shared" si="632"/>
        <v>6</v>
      </c>
      <c r="F4041" s="120">
        <v>0</v>
      </c>
      <c r="G4041" s="121">
        <v>177.66399999999999</v>
      </c>
      <c r="H4041" s="121">
        <v>0</v>
      </c>
      <c r="I4041" s="121">
        <v>1522.8050000000001</v>
      </c>
      <c r="J4041" s="119">
        <v>0</v>
      </c>
      <c r="K4041" s="117">
        <f t="shared" si="633"/>
        <v>1700.4690000000001</v>
      </c>
      <c r="L4041" s="116">
        <v>0</v>
      </c>
      <c r="M4041" s="116">
        <v>59.863</v>
      </c>
      <c r="N4041" s="116">
        <v>0</v>
      </c>
      <c r="O4041" s="116">
        <v>382.02499999999998</v>
      </c>
      <c r="P4041" s="116">
        <v>0</v>
      </c>
      <c r="Q4041" s="20">
        <f t="shared" si="634"/>
        <v>0</v>
      </c>
      <c r="R4041" s="20">
        <f t="shared" si="635"/>
        <v>191.38201100000001</v>
      </c>
      <c r="S4041" s="20">
        <f t="shared" si="636"/>
        <v>0</v>
      </c>
      <c r="T4041" s="20">
        <f t="shared" si="637"/>
        <v>1213.3114</v>
      </c>
      <c r="U4041" s="21">
        <f t="shared" si="638"/>
        <v>1404.693411</v>
      </c>
      <c r="V4041" s="38">
        <f t="shared" si="639"/>
        <v>0.82606234574108672</v>
      </c>
    </row>
    <row r="4042" spans="1:22">
      <c r="A4042">
        <v>4037</v>
      </c>
      <c r="B4042" s="122">
        <f t="shared" si="630"/>
        <v>41808</v>
      </c>
      <c r="C4042" s="122">
        <f t="shared" si="630"/>
        <v>42173</v>
      </c>
      <c r="D4042" s="116">
        <f t="shared" si="631"/>
        <v>2015</v>
      </c>
      <c r="E4042" s="116">
        <f t="shared" si="632"/>
        <v>6</v>
      </c>
      <c r="F4042" s="120">
        <v>0</v>
      </c>
      <c r="G4042" s="121">
        <v>120.976</v>
      </c>
      <c r="H4042" s="121">
        <v>0.255</v>
      </c>
      <c r="I4042" s="121">
        <v>1482.125</v>
      </c>
      <c r="J4042" s="119">
        <v>0</v>
      </c>
      <c r="K4042" s="117">
        <f t="shared" si="633"/>
        <v>1603.356</v>
      </c>
      <c r="L4042" s="116">
        <v>0</v>
      </c>
      <c r="M4042" s="116">
        <v>43.252000000000002</v>
      </c>
      <c r="N4042" s="116">
        <v>0.52100000000000002</v>
      </c>
      <c r="O4042" s="116">
        <v>375.35500000000002</v>
      </c>
      <c r="P4042" s="116">
        <v>0</v>
      </c>
      <c r="Q4042" s="20">
        <f t="shared" si="634"/>
        <v>0</v>
      </c>
      <c r="R4042" s="20">
        <f t="shared" si="635"/>
        <v>138.276644</v>
      </c>
      <c r="S4042" s="20">
        <f t="shared" si="636"/>
        <v>1.0164710000000001</v>
      </c>
      <c r="T4042" s="20">
        <f t="shared" si="637"/>
        <v>1192.1274800000001</v>
      </c>
      <c r="U4042" s="21">
        <f t="shared" si="638"/>
        <v>1331.420595</v>
      </c>
      <c r="V4042" s="38">
        <f t="shared" si="639"/>
        <v>0.83039611602164465</v>
      </c>
    </row>
    <row r="4043" spans="1:22">
      <c r="A4043">
        <v>4038</v>
      </c>
      <c r="B4043" s="122">
        <f t="shared" si="630"/>
        <v>41808</v>
      </c>
      <c r="C4043" s="122">
        <f t="shared" si="630"/>
        <v>42173</v>
      </c>
      <c r="D4043" s="116">
        <f t="shared" si="631"/>
        <v>2015</v>
      </c>
      <c r="E4043" s="116">
        <f t="shared" si="632"/>
        <v>6</v>
      </c>
      <c r="F4043" s="120">
        <v>0</v>
      </c>
      <c r="G4043" s="121">
        <v>236.48099999999999</v>
      </c>
      <c r="H4043" s="121">
        <v>0</v>
      </c>
      <c r="I4043" s="121">
        <v>1529.91</v>
      </c>
      <c r="J4043" s="119">
        <v>0</v>
      </c>
      <c r="K4043" s="117">
        <f t="shared" si="633"/>
        <v>1766.3910000000001</v>
      </c>
      <c r="L4043" s="116">
        <v>0</v>
      </c>
      <c r="M4043" s="116">
        <v>76.257999999999996</v>
      </c>
      <c r="N4043" s="116">
        <v>0</v>
      </c>
      <c r="O4043" s="116">
        <v>383.03300000000002</v>
      </c>
      <c r="P4043" s="116">
        <v>0</v>
      </c>
      <c r="Q4043" s="20">
        <f t="shared" si="634"/>
        <v>0</v>
      </c>
      <c r="R4043" s="20">
        <f t="shared" si="635"/>
        <v>243.79682599999998</v>
      </c>
      <c r="S4043" s="20">
        <f t="shared" si="636"/>
        <v>0</v>
      </c>
      <c r="T4043" s="20">
        <f t="shared" si="637"/>
        <v>1216.5128080000002</v>
      </c>
      <c r="U4043" s="21">
        <f t="shared" si="638"/>
        <v>1460.3096340000002</v>
      </c>
      <c r="V4043" s="38">
        <f t="shared" si="639"/>
        <v>0.82671935828477394</v>
      </c>
    </row>
    <row r="4044" spans="1:22">
      <c r="A4044">
        <v>4039</v>
      </c>
      <c r="B4044" s="122">
        <f t="shared" si="630"/>
        <v>41808</v>
      </c>
      <c r="C4044" s="122">
        <f t="shared" si="630"/>
        <v>42173</v>
      </c>
      <c r="D4044" s="116">
        <f t="shared" si="631"/>
        <v>2015</v>
      </c>
      <c r="E4044" s="116">
        <f t="shared" si="632"/>
        <v>6</v>
      </c>
      <c r="F4044" s="120">
        <v>0</v>
      </c>
      <c r="G4044" s="121">
        <v>235.297</v>
      </c>
      <c r="H4044" s="121">
        <v>0.70899999999999996</v>
      </c>
      <c r="I4044" s="121">
        <v>1570.2139999999999</v>
      </c>
      <c r="J4044" s="119">
        <v>0</v>
      </c>
      <c r="K4044" s="117">
        <f t="shared" si="633"/>
        <v>1806.22</v>
      </c>
      <c r="L4044" s="116">
        <v>0</v>
      </c>
      <c r="M4044" s="116">
        <v>75.707999999999998</v>
      </c>
      <c r="N4044" s="116">
        <v>3.105</v>
      </c>
      <c r="O4044" s="116">
        <v>394.73599999999999</v>
      </c>
      <c r="P4044" s="116">
        <v>0</v>
      </c>
      <c r="Q4044" s="20">
        <f t="shared" si="634"/>
        <v>0</v>
      </c>
      <c r="R4044" s="20">
        <f t="shared" si="635"/>
        <v>242.038476</v>
      </c>
      <c r="S4044" s="20">
        <f t="shared" si="636"/>
        <v>6.057855</v>
      </c>
      <c r="T4044" s="20">
        <f t="shared" si="637"/>
        <v>1253.6815360000001</v>
      </c>
      <c r="U4044" s="21">
        <f t="shared" si="638"/>
        <v>1501.777867</v>
      </c>
      <c r="V4044" s="38">
        <f t="shared" si="639"/>
        <v>0.83144792273366475</v>
      </c>
    </row>
    <row r="4045" spans="1:22">
      <c r="A4045">
        <v>4040</v>
      </c>
      <c r="B4045" s="122">
        <f t="shared" si="630"/>
        <v>41808</v>
      </c>
      <c r="C4045" s="122">
        <f t="shared" si="630"/>
        <v>42173</v>
      </c>
      <c r="D4045" s="116">
        <f t="shared" si="631"/>
        <v>2015</v>
      </c>
      <c r="E4045" s="116">
        <f t="shared" si="632"/>
        <v>6</v>
      </c>
      <c r="F4045" s="120">
        <v>0</v>
      </c>
      <c r="G4045" s="121">
        <v>234.233</v>
      </c>
      <c r="H4045" s="121">
        <v>0</v>
      </c>
      <c r="I4045" s="121">
        <v>1639.355</v>
      </c>
      <c r="J4045" s="119">
        <v>0</v>
      </c>
      <c r="K4045" s="117">
        <f t="shared" si="633"/>
        <v>1873.588</v>
      </c>
      <c r="L4045" s="116">
        <v>0</v>
      </c>
      <c r="M4045" s="116">
        <v>75.813999999999993</v>
      </c>
      <c r="N4045" s="116">
        <v>0</v>
      </c>
      <c r="O4045" s="116">
        <v>417.29599999999999</v>
      </c>
      <c r="P4045" s="116">
        <v>0</v>
      </c>
      <c r="Q4045" s="20">
        <f t="shared" si="634"/>
        <v>0</v>
      </c>
      <c r="R4045" s="20">
        <f t="shared" si="635"/>
        <v>242.37735799999999</v>
      </c>
      <c r="S4045" s="20">
        <f t="shared" si="636"/>
        <v>0</v>
      </c>
      <c r="T4045" s="20">
        <f t="shared" si="637"/>
        <v>1325.3320960000001</v>
      </c>
      <c r="U4045" s="21">
        <f t="shared" si="638"/>
        <v>1567.7094540000001</v>
      </c>
      <c r="V4045" s="38">
        <f t="shared" si="639"/>
        <v>0.83674183118166856</v>
      </c>
    </row>
    <row r="4046" spans="1:22">
      <c r="A4046">
        <v>4041</v>
      </c>
      <c r="B4046" s="122">
        <f t="shared" si="630"/>
        <v>41808</v>
      </c>
      <c r="C4046" s="122">
        <f t="shared" si="630"/>
        <v>42173</v>
      </c>
      <c r="D4046" s="116">
        <f t="shared" si="631"/>
        <v>2015</v>
      </c>
      <c r="E4046" s="116">
        <f t="shared" si="632"/>
        <v>6</v>
      </c>
      <c r="F4046" s="120">
        <v>0</v>
      </c>
      <c r="G4046" s="121">
        <v>235.64</v>
      </c>
      <c r="H4046" s="121">
        <v>0</v>
      </c>
      <c r="I4046" s="121">
        <v>1767.3889999999999</v>
      </c>
      <c r="J4046" s="119">
        <v>0</v>
      </c>
      <c r="K4046" s="117">
        <f t="shared" si="633"/>
        <v>2003.029</v>
      </c>
      <c r="L4046" s="116">
        <v>0</v>
      </c>
      <c r="M4046" s="116">
        <v>75.792000000000002</v>
      </c>
      <c r="N4046" s="116">
        <v>0</v>
      </c>
      <c r="O4046" s="116">
        <v>460.12200000000001</v>
      </c>
      <c r="P4046" s="116">
        <v>0</v>
      </c>
      <c r="Q4046" s="20">
        <f t="shared" si="634"/>
        <v>0</v>
      </c>
      <c r="R4046" s="20">
        <f t="shared" si="635"/>
        <v>242.30702400000001</v>
      </c>
      <c r="S4046" s="20">
        <f t="shared" si="636"/>
        <v>0</v>
      </c>
      <c r="T4046" s="20">
        <f t="shared" si="637"/>
        <v>1461.3474720000002</v>
      </c>
      <c r="U4046" s="21">
        <f t="shared" si="638"/>
        <v>1703.6544960000001</v>
      </c>
      <c r="V4046" s="38">
        <f t="shared" si="639"/>
        <v>0.85053910652317066</v>
      </c>
    </row>
    <row r="4047" spans="1:22">
      <c r="A4047">
        <v>4042</v>
      </c>
      <c r="B4047" s="122">
        <f t="shared" si="630"/>
        <v>41808</v>
      </c>
      <c r="C4047" s="122">
        <f t="shared" si="630"/>
        <v>42173</v>
      </c>
      <c r="D4047" s="116">
        <f t="shared" si="631"/>
        <v>2015</v>
      </c>
      <c r="E4047" s="116">
        <f t="shared" si="632"/>
        <v>6</v>
      </c>
      <c r="F4047" s="120">
        <v>0</v>
      </c>
      <c r="G4047" s="121">
        <v>246.77799999999999</v>
      </c>
      <c r="H4047" s="121">
        <v>0.251</v>
      </c>
      <c r="I4047" s="121">
        <v>1886.3230000000001</v>
      </c>
      <c r="J4047" s="119">
        <v>0</v>
      </c>
      <c r="K4047" s="117">
        <f t="shared" si="633"/>
        <v>2133.3519999999999</v>
      </c>
      <c r="L4047" s="116">
        <v>0</v>
      </c>
      <c r="M4047" s="116">
        <v>80.034999999999997</v>
      </c>
      <c r="N4047" s="116">
        <v>0.82</v>
      </c>
      <c r="O4047" s="116">
        <v>491.81599999999997</v>
      </c>
      <c r="P4047" s="116">
        <v>0</v>
      </c>
      <c r="Q4047" s="20">
        <f t="shared" si="634"/>
        <v>0</v>
      </c>
      <c r="R4047" s="20">
        <f t="shared" si="635"/>
        <v>255.87189499999999</v>
      </c>
      <c r="S4047" s="20">
        <f t="shared" si="636"/>
        <v>1.59982</v>
      </c>
      <c r="T4047" s="20">
        <f t="shared" si="637"/>
        <v>1562.0076160000001</v>
      </c>
      <c r="U4047" s="21">
        <f t="shared" si="638"/>
        <v>1819.479331</v>
      </c>
      <c r="V4047" s="38">
        <f t="shared" si="639"/>
        <v>0.85287347376335465</v>
      </c>
    </row>
    <row r="4048" spans="1:22">
      <c r="A4048">
        <v>4043</v>
      </c>
      <c r="B4048" s="122">
        <f t="shared" si="630"/>
        <v>41808</v>
      </c>
      <c r="C4048" s="122">
        <f t="shared" si="630"/>
        <v>42173</v>
      </c>
      <c r="D4048" s="116">
        <f t="shared" si="631"/>
        <v>2015</v>
      </c>
      <c r="E4048" s="116">
        <f t="shared" si="632"/>
        <v>6</v>
      </c>
      <c r="F4048" s="120">
        <v>0</v>
      </c>
      <c r="G4048" s="121">
        <v>246.83500000000001</v>
      </c>
      <c r="H4048" s="121">
        <v>0</v>
      </c>
      <c r="I4048" s="121">
        <v>1677.3779999999999</v>
      </c>
      <c r="J4048" s="119">
        <v>0</v>
      </c>
      <c r="K4048" s="117">
        <f t="shared" si="633"/>
        <v>1924.213</v>
      </c>
      <c r="L4048" s="116">
        <v>0</v>
      </c>
      <c r="M4048" s="116">
        <v>80.855000000000004</v>
      </c>
      <c r="N4048" s="116">
        <v>0</v>
      </c>
      <c r="O4048" s="116">
        <v>462.68900000000002</v>
      </c>
      <c r="P4048" s="116">
        <v>0</v>
      </c>
      <c r="Q4048" s="20">
        <f t="shared" si="634"/>
        <v>0</v>
      </c>
      <c r="R4048" s="20">
        <f t="shared" si="635"/>
        <v>258.49343500000003</v>
      </c>
      <c r="S4048" s="20">
        <f t="shared" si="636"/>
        <v>0</v>
      </c>
      <c r="T4048" s="20">
        <f t="shared" si="637"/>
        <v>1469.5002640000002</v>
      </c>
      <c r="U4048" s="21">
        <f t="shared" si="638"/>
        <v>1727.9936990000003</v>
      </c>
      <c r="V4048" s="38">
        <f t="shared" si="639"/>
        <v>0.89802620551882784</v>
      </c>
    </row>
    <row r="4049" spans="1:22">
      <c r="A4049">
        <v>4044</v>
      </c>
      <c r="B4049" s="122">
        <f t="shared" si="630"/>
        <v>41808</v>
      </c>
      <c r="C4049" s="122">
        <f t="shared" si="630"/>
        <v>42173</v>
      </c>
      <c r="D4049" s="116">
        <f t="shared" si="631"/>
        <v>2015</v>
      </c>
      <c r="E4049" s="116">
        <f t="shared" si="632"/>
        <v>6</v>
      </c>
      <c r="F4049" s="120">
        <v>0</v>
      </c>
      <c r="G4049" s="121">
        <v>247.00299999999999</v>
      </c>
      <c r="H4049" s="121">
        <v>0</v>
      </c>
      <c r="I4049" s="121">
        <v>1712.4770000000001</v>
      </c>
      <c r="J4049" s="119">
        <v>0</v>
      </c>
      <c r="K4049" s="117">
        <f t="shared" si="633"/>
        <v>1959.48</v>
      </c>
      <c r="L4049" s="116">
        <v>0</v>
      </c>
      <c r="M4049" s="116">
        <v>80.831999999999994</v>
      </c>
      <c r="N4049" s="116">
        <v>0</v>
      </c>
      <c r="O4049" s="116">
        <v>477.11399999999998</v>
      </c>
      <c r="P4049" s="116">
        <v>0</v>
      </c>
      <c r="Q4049" s="20">
        <f t="shared" si="634"/>
        <v>0</v>
      </c>
      <c r="R4049" s="20">
        <f t="shared" si="635"/>
        <v>258.41990399999997</v>
      </c>
      <c r="S4049" s="20">
        <f t="shared" si="636"/>
        <v>0</v>
      </c>
      <c r="T4049" s="20">
        <f t="shared" si="637"/>
        <v>1515.3140639999999</v>
      </c>
      <c r="U4049" s="21">
        <f t="shared" si="638"/>
        <v>1773.733968</v>
      </c>
      <c r="V4049" s="38">
        <f t="shared" si="639"/>
        <v>0.90520646702186291</v>
      </c>
    </row>
    <row r="4050" spans="1:22">
      <c r="A4050">
        <v>4045</v>
      </c>
      <c r="B4050" s="122">
        <f t="shared" si="630"/>
        <v>41808</v>
      </c>
      <c r="C4050" s="122">
        <f t="shared" si="630"/>
        <v>42173</v>
      </c>
      <c r="D4050" s="116">
        <f t="shared" si="631"/>
        <v>2015</v>
      </c>
      <c r="E4050" s="116">
        <f t="shared" si="632"/>
        <v>6</v>
      </c>
      <c r="F4050" s="120">
        <v>0</v>
      </c>
      <c r="G4050" s="121">
        <v>190.16399999999999</v>
      </c>
      <c r="H4050" s="121">
        <v>0</v>
      </c>
      <c r="I4050" s="121">
        <v>1704.8420000000001</v>
      </c>
      <c r="J4050" s="119">
        <v>0</v>
      </c>
      <c r="K4050" s="117">
        <f t="shared" si="633"/>
        <v>1895.0060000000001</v>
      </c>
      <c r="L4050" s="116">
        <v>0</v>
      </c>
      <c r="M4050" s="116">
        <v>64.784999999999997</v>
      </c>
      <c r="N4050" s="116">
        <v>0</v>
      </c>
      <c r="O4050" s="116">
        <v>477.584</v>
      </c>
      <c r="P4050" s="116">
        <v>0</v>
      </c>
      <c r="Q4050" s="20">
        <f t="shared" si="634"/>
        <v>0</v>
      </c>
      <c r="R4050" s="20">
        <f t="shared" si="635"/>
        <v>207.11764499999998</v>
      </c>
      <c r="S4050" s="20">
        <f t="shared" si="636"/>
        <v>0</v>
      </c>
      <c r="T4050" s="20">
        <f t="shared" si="637"/>
        <v>1516.8067840000001</v>
      </c>
      <c r="U4050" s="21">
        <f t="shared" si="638"/>
        <v>1723.9244290000001</v>
      </c>
      <c r="V4050" s="38">
        <f t="shared" si="639"/>
        <v>0.90971977344662769</v>
      </c>
    </row>
    <row r="4051" spans="1:22">
      <c r="A4051">
        <v>4046</v>
      </c>
      <c r="B4051" s="122">
        <f t="shared" si="630"/>
        <v>41808</v>
      </c>
      <c r="C4051" s="122">
        <f t="shared" si="630"/>
        <v>42173</v>
      </c>
      <c r="D4051" s="116">
        <f t="shared" si="631"/>
        <v>2015</v>
      </c>
      <c r="E4051" s="116">
        <f t="shared" si="632"/>
        <v>6</v>
      </c>
      <c r="F4051" s="120">
        <v>0</v>
      </c>
      <c r="G4051" s="121">
        <v>189.798</v>
      </c>
      <c r="H4051" s="121">
        <v>0</v>
      </c>
      <c r="I4051" s="121">
        <v>1764.405</v>
      </c>
      <c r="J4051" s="119">
        <v>0</v>
      </c>
      <c r="K4051" s="117">
        <f t="shared" si="633"/>
        <v>1954.203</v>
      </c>
      <c r="L4051" s="116">
        <v>0</v>
      </c>
      <c r="M4051" s="116">
        <v>64.706999999999994</v>
      </c>
      <c r="N4051" s="116">
        <v>0</v>
      </c>
      <c r="O4051" s="116">
        <v>495.98</v>
      </c>
      <c r="P4051" s="116">
        <v>0</v>
      </c>
      <c r="Q4051" s="20">
        <f t="shared" si="634"/>
        <v>0</v>
      </c>
      <c r="R4051" s="20">
        <f t="shared" si="635"/>
        <v>206.86827899999997</v>
      </c>
      <c r="S4051" s="20">
        <f t="shared" si="636"/>
        <v>0</v>
      </c>
      <c r="T4051" s="20">
        <f t="shared" si="637"/>
        <v>1575.2324800000001</v>
      </c>
      <c r="U4051" s="21">
        <f t="shared" si="638"/>
        <v>1782.1007590000002</v>
      </c>
      <c r="V4051" s="38">
        <f t="shared" si="639"/>
        <v>0.91193226036394381</v>
      </c>
    </row>
    <row r="4052" spans="1:22">
      <c r="A4052">
        <v>4047</v>
      </c>
      <c r="B4052" s="122">
        <f t="shared" si="630"/>
        <v>41808</v>
      </c>
      <c r="C4052" s="122">
        <f t="shared" si="630"/>
        <v>42173</v>
      </c>
      <c r="D4052" s="116">
        <f t="shared" si="631"/>
        <v>2015</v>
      </c>
      <c r="E4052" s="116">
        <f t="shared" si="632"/>
        <v>6</v>
      </c>
      <c r="F4052" s="120">
        <v>0</v>
      </c>
      <c r="G4052" s="121">
        <v>189.791</v>
      </c>
      <c r="H4052" s="121">
        <v>0.219</v>
      </c>
      <c r="I4052" s="121">
        <v>1777.7049999999999</v>
      </c>
      <c r="J4052" s="119">
        <v>0</v>
      </c>
      <c r="K4052" s="117">
        <f t="shared" si="633"/>
        <v>1967.7149999999999</v>
      </c>
      <c r="L4052" s="116">
        <v>0</v>
      </c>
      <c r="M4052" s="116">
        <v>64.777000000000001</v>
      </c>
      <c r="N4052" s="116">
        <v>0.59599999999999997</v>
      </c>
      <c r="O4052" s="116">
        <v>501.98200000000003</v>
      </c>
      <c r="P4052" s="116">
        <v>0</v>
      </c>
      <c r="Q4052" s="20">
        <f t="shared" si="634"/>
        <v>0</v>
      </c>
      <c r="R4052" s="20">
        <f t="shared" si="635"/>
        <v>207.09206900000001</v>
      </c>
      <c r="S4052" s="20">
        <f t="shared" si="636"/>
        <v>1.1627959999999999</v>
      </c>
      <c r="T4052" s="20">
        <f t="shared" si="637"/>
        <v>1594.2948320000003</v>
      </c>
      <c r="U4052" s="21">
        <f t="shared" si="638"/>
        <v>1802.5496970000004</v>
      </c>
      <c r="V4052" s="38">
        <f t="shared" si="639"/>
        <v>0.91606238555888453</v>
      </c>
    </row>
    <row r="4053" spans="1:22">
      <c r="A4053">
        <v>4048</v>
      </c>
      <c r="B4053" s="122">
        <f t="shared" si="630"/>
        <v>41808</v>
      </c>
      <c r="C4053" s="122">
        <f t="shared" si="630"/>
        <v>42173</v>
      </c>
      <c r="D4053" s="116">
        <f t="shared" si="631"/>
        <v>2015</v>
      </c>
      <c r="E4053" s="116">
        <f t="shared" si="632"/>
        <v>6</v>
      </c>
      <c r="F4053" s="120">
        <v>0</v>
      </c>
      <c r="G4053" s="121">
        <v>189.006</v>
      </c>
      <c r="H4053" s="121">
        <v>0</v>
      </c>
      <c r="I4053" s="121">
        <v>1788.704</v>
      </c>
      <c r="J4053" s="119">
        <v>0</v>
      </c>
      <c r="K4053" s="117">
        <f t="shared" si="633"/>
        <v>1977.71</v>
      </c>
      <c r="L4053" s="116">
        <v>0</v>
      </c>
      <c r="M4053" s="116">
        <v>66.16</v>
      </c>
      <c r="N4053" s="116">
        <v>0</v>
      </c>
      <c r="O4053" s="116">
        <v>509.125</v>
      </c>
      <c r="P4053" s="116">
        <v>0</v>
      </c>
      <c r="Q4053" s="20">
        <f t="shared" si="634"/>
        <v>0</v>
      </c>
      <c r="R4053" s="20">
        <f t="shared" si="635"/>
        <v>211.51352</v>
      </c>
      <c r="S4053" s="20">
        <f t="shared" si="636"/>
        <v>0</v>
      </c>
      <c r="T4053" s="20">
        <f t="shared" si="637"/>
        <v>1616.981</v>
      </c>
      <c r="U4053" s="21">
        <f t="shared" si="638"/>
        <v>1828.49452</v>
      </c>
      <c r="V4053" s="38">
        <f t="shared" si="639"/>
        <v>0.92455138518791935</v>
      </c>
    </row>
    <row r="4054" spans="1:22">
      <c r="A4054">
        <v>4049</v>
      </c>
      <c r="B4054" s="122">
        <f t="shared" si="630"/>
        <v>41808</v>
      </c>
      <c r="C4054" s="122">
        <f t="shared" si="630"/>
        <v>42173</v>
      </c>
      <c r="D4054" s="116">
        <f t="shared" si="631"/>
        <v>2015</v>
      </c>
      <c r="E4054" s="116">
        <f t="shared" si="632"/>
        <v>6</v>
      </c>
      <c r="F4054" s="120">
        <v>0</v>
      </c>
      <c r="G4054" s="121">
        <v>192.101</v>
      </c>
      <c r="H4054" s="121">
        <v>0</v>
      </c>
      <c r="I4054" s="121">
        <v>1755.0360000000001</v>
      </c>
      <c r="J4054" s="119">
        <v>0</v>
      </c>
      <c r="K4054" s="117">
        <f t="shared" si="633"/>
        <v>1947.1370000000002</v>
      </c>
      <c r="L4054" s="116">
        <v>0</v>
      </c>
      <c r="M4054" s="116">
        <v>67.591999999999999</v>
      </c>
      <c r="N4054" s="116">
        <v>0</v>
      </c>
      <c r="O4054" s="116">
        <v>502.30200000000002</v>
      </c>
      <c r="P4054" s="116">
        <v>0</v>
      </c>
      <c r="Q4054" s="20">
        <f t="shared" si="634"/>
        <v>0</v>
      </c>
      <c r="R4054" s="20">
        <f t="shared" si="635"/>
        <v>216.091624</v>
      </c>
      <c r="S4054" s="20">
        <f t="shared" si="636"/>
        <v>0</v>
      </c>
      <c r="T4054" s="20">
        <f t="shared" si="637"/>
        <v>1595.3111520000002</v>
      </c>
      <c r="U4054" s="21">
        <f t="shared" si="638"/>
        <v>1811.4027760000001</v>
      </c>
      <c r="V4054" s="38">
        <f t="shared" si="639"/>
        <v>0.93029035758654888</v>
      </c>
    </row>
    <row r="4055" spans="1:22">
      <c r="A4055">
        <v>4050</v>
      </c>
      <c r="B4055" s="122">
        <f t="shared" si="630"/>
        <v>41808</v>
      </c>
      <c r="C4055" s="122">
        <f t="shared" si="630"/>
        <v>42173</v>
      </c>
      <c r="D4055" s="116">
        <f t="shared" si="631"/>
        <v>2015</v>
      </c>
      <c r="E4055" s="116">
        <f t="shared" si="632"/>
        <v>6</v>
      </c>
      <c r="F4055" s="120">
        <v>0</v>
      </c>
      <c r="G4055" s="121">
        <v>232.09299999999999</v>
      </c>
      <c r="H4055" s="121">
        <v>0</v>
      </c>
      <c r="I4055" s="121">
        <v>1608.5139999999999</v>
      </c>
      <c r="J4055" s="119">
        <v>0</v>
      </c>
      <c r="K4055" s="117">
        <f t="shared" si="633"/>
        <v>1840.607</v>
      </c>
      <c r="L4055" s="116">
        <v>0</v>
      </c>
      <c r="M4055" s="116">
        <v>75.438000000000002</v>
      </c>
      <c r="N4055" s="116">
        <v>0</v>
      </c>
      <c r="O4055" s="116">
        <v>479.22399999999999</v>
      </c>
      <c r="P4055" s="116">
        <v>0</v>
      </c>
      <c r="Q4055" s="20">
        <f t="shared" si="634"/>
        <v>0</v>
      </c>
      <c r="R4055" s="20">
        <f t="shared" si="635"/>
        <v>241.175286</v>
      </c>
      <c r="S4055" s="20">
        <f t="shared" si="636"/>
        <v>0</v>
      </c>
      <c r="T4055" s="20">
        <f t="shared" si="637"/>
        <v>1522.0154239999999</v>
      </c>
      <c r="U4055" s="21">
        <f t="shared" si="638"/>
        <v>1763.1907099999999</v>
      </c>
      <c r="V4055" s="38">
        <f t="shared" si="639"/>
        <v>0.9579398046405343</v>
      </c>
    </row>
    <row r="4056" spans="1:22">
      <c r="A4056">
        <v>4051</v>
      </c>
      <c r="B4056" s="122">
        <f t="shared" si="630"/>
        <v>41808</v>
      </c>
      <c r="C4056" s="122">
        <f t="shared" si="630"/>
        <v>42173</v>
      </c>
      <c r="D4056" s="116">
        <f t="shared" si="631"/>
        <v>2015</v>
      </c>
      <c r="E4056" s="116">
        <f t="shared" si="632"/>
        <v>6</v>
      </c>
      <c r="F4056" s="120">
        <v>0</v>
      </c>
      <c r="G4056" s="121">
        <v>19.975000000000001</v>
      </c>
      <c r="H4056" s="121">
        <v>2.5000000000000001E-2</v>
      </c>
      <c r="I4056" s="121">
        <v>2050.3159999999998</v>
      </c>
      <c r="J4056" s="119">
        <v>0</v>
      </c>
      <c r="K4056" s="117">
        <f t="shared" si="633"/>
        <v>2070.3159999999998</v>
      </c>
      <c r="L4056" s="116">
        <v>0</v>
      </c>
      <c r="M4056" s="116">
        <v>7.5759999999999996</v>
      </c>
      <c r="N4056" s="116">
        <v>0.06</v>
      </c>
      <c r="O4056" s="116">
        <v>636.24900000000002</v>
      </c>
      <c r="P4056" s="116">
        <v>0</v>
      </c>
      <c r="Q4056" s="20">
        <f t="shared" si="634"/>
        <v>0</v>
      </c>
      <c r="R4056" s="20">
        <f t="shared" si="635"/>
        <v>24.220472000000001</v>
      </c>
      <c r="S4056" s="20">
        <f t="shared" si="636"/>
        <v>0.11706</v>
      </c>
      <c r="T4056" s="20">
        <f t="shared" si="637"/>
        <v>2020.7268240000001</v>
      </c>
      <c r="U4056" s="21">
        <f t="shared" si="638"/>
        <v>2045.0643560000001</v>
      </c>
      <c r="V4056" s="38">
        <f t="shared" si="639"/>
        <v>0.98780300012172073</v>
      </c>
    </row>
    <row r="4057" spans="1:22">
      <c r="A4057">
        <v>4052</v>
      </c>
      <c r="B4057" s="122">
        <f t="shared" si="630"/>
        <v>41808</v>
      </c>
      <c r="C4057" s="122">
        <f t="shared" si="630"/>
        <v>42173</v>
      </c>
      <c r="D4057" s="116">
        <f t="shared" si="631"/>
        <v>2015</v>
      </c>
      <c r="E4057" s="116">
        <f t="shared" si="632"/>
        <v>6</v>
      </c>
      <c r="F4057" s="120">
        <v>0</v>
      </c>
      <c r="G4057" s="121">
        <v>0</v>
      </c>
      <c r="H4057" s="121">
        <v>0</v>
      </c>
      <c r="I4057" s="121">
        <v>2294.7379999999998</v>
      </c>
      <c r="J4057" s="119">
        <v>0</v>
      </c>
      <c r="K4057" s="117">
        <f t="shared" si="633"/>
        <v>2294.7379999999998</v>
      </c>
      <c r="L4057" s="116">
        <v>0</v>
      </c>
      <c r="M4057" s="116">
        <v>0</v>
      </c>
      <c r="N4057" s="116">
        <v>0</v>
      </c>
      <c r="O4057" s="116">
        <v>720.76599999999996</v>
      </c>
      <c r="P4057" s="116">
        <v>0</v>
      </c>
      <c r="Q4057" s="20">
        <f t="shared" si="634"/>
        <v>0</v>
      </c>
      <c r="R4057" s="20">
        <f t="shared" si="635"/>
        <v>0</v>
      </c>
      <c r="S4057" s="20">
        <f t="shared" si="636"/>
        <v>0</v>
      </c>
      <c r="T4057" s="20">
        <f t="shared" si="637"/>
        <v>2289.1528159999998</v>
      </c>
      <c r="U4057" s="21">
        <f t="shared" si="638"/>
        <v>2289.1528159999998</v>
      </c>
      <c r="V4057" s="38">
        <f t="shared" si="639"/>
        <v>0.99756609076940372</v>
      </c>
    </row>
    <row r="4058" spans="1:22">
      <c r="A4058">
        <v>4053</v>
      </c>
      <c r="B4058" s="122">
        <f t="shared" si="630"/>
        <v>41808</v>
      </c>
      <c r="C4058" s="122">
        <f t="shared" si="630"/>
        <v>42173</v>
      </c>
      <c r="D4058" s="116">
        <f t="shared" si="631"/>
        <v>2015</v>
      </c>
      <c r="E4058" s="116">
        <f t="shared" si="632"/>
        <v>6</v>
      </c>
      <c r="F4058" s="120">
        <v>0</v>
      </c>
      <c r="G4058" s="121">
        <v>0</v>
      </c>
      <c r="H4058" s="121">
        <v>0</v>
      </c>
      <c r="I4058" s="121">
        <v>2193.9009999999998</v>
      </c>
      <c r="J4058" s="119">
        <v>0</v>
      </c>
      <c r="K4058" s="117">
        <f t="shared" si="633"/>
        <v>2193.9009999999998</v>
      </c>
      <c r="L4058" s="116">
        <v>0</v>
      </c>
      <c r="M4058" s="116">
        <v>0</v>
      </c>
      <c r="N4058" s="116">
        <v>0</v>
      </c>
      <c r="O4058" s="116">
        <v>691.80399999999997</v>
      </c>
      <c r="P4058" s="116">
        <v>0</v>
      </c>
      <c r="Q4058" s="20">
        <f t="shared" si="634"/>
        <v>0</v>
      </c>
      <c r="R4058" s="20">
        <f t="shared" si="635"/>
        <v>0</v>
      </c>
      <c r="S4058" s="20">
        <f t="shared" si="636"/>
        <v>0</v>
      </c>
      <c r="T4058" s="20">
        <f t="shared" si="637"/>
        <v>2197.169504</v>
      </c>
      <c r="U4058" s="21">
        <f t="shared" si="638"/>
        <v>2197.169504</v>
      </c>
      <c r="V4058" s="38">
        <f t="shared" si="639"/>
        <v>1.0014898138065482</v>
      </c>
    </row>
    <row r="4059" spans="1:22">
      <c r="A4059">
        <v>4054</v>
      </c>
      <c r="B4059" s="122">
        <f t="shared" si="630"/>
        <v>41808</v>
      </c>
      <c r="C4059" s="122">
        <f t="shared" si="630"/>
        <v>42173</v>
      </c>
      <c r="D4059" s="116">
        <f t="shared" si="631"/>
        <v>2015</v>
      </c>
      <c r="E4059" s="116">
        <f t="shared" si="632"/>
        <v>6</v>
      </c>
      <c r="F4059" s="120">
        <v>0</v>
      </c>
      <c r="G4059" s="121">
        <v>0</v>
      </c>
      <c r="H4059" s="121">
        <v>0</v>
      </c>
      <c r="I4059" s="121">
        <v>2387.114</v>
      </c>
      <c r="J4059" s="119">
        <v>0</v>
      </c>
      <c r="K4059" s="117">
        <f t="shared" si="633"/>
        <v>2387.114</v>
      </c>
      <c r="L4059" s="116">
        <v>0</v>
      </c>
      <c r="M4059" s="116">
        <v>0</v>
      </c>
      <c r="N4059" s="116">
        <v>0</v>
      </c>
      <c r="O4059" s="116">
        <v>732.53599999999994</v>
      </c>
      <c r="P4059" s="116">
        <v>0</v>
      </c>
      <c r="Q4059" s="20">
        <f t="shared" si="634"/>
        <v>0</v>
      </c>
      <c r="R4059" s="20">
        <f t="shared" si="635"/>
        <v>0</v>
      </c>
      <c r="S4059" s="20">
        <f t="shared" si="636"/>
        <v>0</v>
      </c>
      <c r="T4059" s="20">
        <f t="shared" si="637"/>
        <v>2326.5343359999997</v>
      </c>
      <c r="U4059" s="21">
        <f t="shared" si="638"/>
        <v>2326.5343359999997</v>
      </c>
      <c r="V4059" s="38">
        <f t="shared" si="639"/>
        <v>0.97462221578022656</v>
      </c>
    </row>
    <row r="4060" spans="1:22">
      <c r="A4060">
        <v>4055</v>
      </c>
      <c r="B4060" s="122">
        <f t="shared" si="630"/>
        <v>41808</v>
      </c>
      <c r="C4060" s="122">
        <f t="shared" si="630"/>
        <v>42173</v>
      </c>
      <c r="D4060" s="116">
        <f t="shared" si="631"/>
        <v>2015</v>
      </c>
      <c r="E4060" s="116">
        <f t="shared" si="632"/>
        <v>6</v>
      </c>
      <c r="F4060" s="120">
        <v>0</v>
      </c>
      <c r="G4060" s="121">
        <v>0</v>
      </c>
      <c r="H4060" s="121">
        <v>0</v>
      </c>
      <c r="I4060" s="121">
        <v>2190.6959999999999</v>
      </c>
      <c r="J4060" s="119">
        <v>0</v>
      </c>
      <c r="K4060" s="117">
        <f t="shared" si="633"/>
        <v>2190.6959999999999</v>
      </c>
      <c r="L4060" s="116">
        <v>0</v>
      </c>
      <c r="M4060" s="116">
        <v>0</v>
      </c>
      <c r="N4060" s="116">
        <v>0</v>
      </c>
      <c r="O4060" s="116">
        <v>680.47799999999995</v>
      </c>
      <c r="P4060" s="116">
        <v>0</v>
      </c>
      <c r="Q4060" s="20">
        <f t="shared" si="634"/>
        <v>0</v>
      </c>
      <c r="R4060" s="20">
        <f t="shared" si="635"/>
        <v>0</v>
      </c>
      <c r="S4060" s="20">
        <f t="shared" si="636"/>
        <v>0</v>
      </c>
      <c r="T4060" s="20">
        <f t="shared" si="637"/>
        <v>2161.198128</v>
      </c>
      <c r="U4060" s="21">
        <f t="shared" si="638"/>
        <v>2161.198128</v>
      </c>
      <c r="V4060" s="38">
        <f t="shared" si="639"/>
        <v>0.98653493136427883</v>
      </c>
    </row>
    <row r="4061" spans="1:22">
      <c r="A4061">
        <v>4056</v>
      </c>
      <c r="B4061" s="122">
        <f t="shared" si="630"/>
        <v>41808</v>
      </c>
      <c r="C4061" s="122">
        <f t="shared" si="630"/>
        <v>42173</v>
      </c>
      <c r="D4061" s="116">
        <f t="shared" si="631"/>
        <v>2015</v>
      </c>
      <c r="E4061" s="116">
        <f t="shared" si="632"/>
        <v>6</v>
      </c>
      <c r="F4061" s="120">
        <v>0</v>
      </c>
      <c r="G4061" s="121">
        <v>0</v>
      </c>
      <c r="H4061" s="121">
        <v>0</v>
      </c>
      <c r="I4061" s="121">
        <v>1954.5</v>
      </c>
      <c r="J4061" s="119">
        <v>0</v>
      </c>
      <c r="K4061" s="117">
        <f t="shared" si="633"/>
        <v>1954.5</v>
      </c>
      <c r="L4061" s="116">
        <v>0</v>
      </c>
      <c r="M4061" s="116">
        <v>0</v>
      </c>
      <c r="N4061" s="116">
        <v>0</v>
      </c>
      <c r="O4061" s="116">
        <v>597.48900000000003</v>
      </c>
      <c r="P4061" s="116">
        <v>0</v>
      </c>
      <c r="Q4061" s="20">
        <f t="shared" si="634"/>
        <v>0</v>
      </c>
      <c r="R4061" s="20">
        <f t="shared" si="635"/>
        <v>0</v>
      </c>
      <c r="S4061" s="20">
        <f t="shared" si="636"/>
        <v>0</v>
      </c>
      <c r="T4061" s="20">
        <f t="shared" si="637"/>
        <v>1897.6250640000003</v>
      </c>
      <c r="U4061" s="21">
        <f t="shared" si="638"/>
        <v>1897.6250640000003</v>
      </c>
      <c r="V4061" s="38">
        <f t="shared" si="639"/>
        <v>0.97090051880276296</v>
      </c>
    </row>
    <row r="4062" spans="1:22">
      <c r="A4062">
        <v>4057</v>
      </c>
      <c r="B4062" s="122">
        <f t="shared" si="630"/>
        <v>41809</v>
      </c>
      <c r="C4062" s="122">
        <f t="shared" si="630"/>
        <v>42174</v>
      </c>
      <c r="D4062" s="116">
        <f t="shared" si="631"/>
        <v>2015</v>
      </c>
      <c r="E4062" s="116">
        <f t="shared" si="632"/>
        <v>6</v>
      </c>
      <c r="F4062" s="120">
        <v>0</v>
      </c>
      <c r="G4062" s="121">
        <v>87.153000000000006</v>
      </c>
      <c r="H4062" s="121">
        <v>7.9000000000000001E-2</v>
      </c>
      <c r="I4062" s="121">
        <v>1695.8510000000001</v>
      </c>
      <c r="J4062" s="119">
        <v>0</v>
      </c>
      <c r="K4062" s="117">
        <f t="shared" si="633"/>
        <v>1783.0830000000001</v>
      </c>
      <c r="L4062" s="116">
        <v>0</v>
      </c>
      <c r="M4062" s="116">
        <v>30.661000000000001</v>
      </c>
      <c r="N4062" s="116">
        <v>1.393</v>
      </c>
      <c r="O4062" s="116">
        <v>490.83300000000003</v>
      </c>
      <c r="P4062" s="116">
        <v>0</v>
      </c>
      <c r="Q4062" s="20">
        <f t="shared" si="634"/>
        <v>0</v>
      </c>
      <c r="R4062" s="20">
        <f t="shared" si="635"/>
        <v>98.023217000000002</v>
      </c>
      <c r="S4062" s="20">
        <f t="shared" si="636"/>
        <v>2.717743</v>
      </c>
      <c r="T4062" s="20">
        <f t="shared" si="637"/>
        <v>1558.8856080000003</v>
      </c>
      <c r="U4062" s="21">
        <f t="shared" si="638"/>
        <v>1659.6265680000004</v>
      </c>
      <c r="V4062" s="38">
        <f t="shared" si="639"/>
        <v>0.93076237505489101</v>
      </c>
    </row>
    <row r="4063" spans="1:22">
      <c r="A4063">
        <v>4058</v>
      </c>
      <c r="B4063" s="122">
        <f t="shared" ref="B4063:C4126" si="640">+B4039+1</f>
        <v>41809</v>
      </c>
      <c r="C4063" s="122">
        <f t="shared" si="640"/>
        <v>42174</v>
      </c>
      <c r="D4063" s="116">
        <f t="shared" si="631"/>
        <v>2015</v>
      </c>
      <c r="E4063" s="116">
        <f t="shared" si="632"/>
        <v>6</v>
      </c>
      <c r="F4063" s="120">
        <v>0</v>
      </c>
      <c r="G4063" s="121">
        <v>142.083</v>
      </c>
      <c r="H4063" s="121">
        <v>0</v>
      </c>
      <c r="I4063" s="121">
        <v>1479.6669999999999</v>
      </c>
      <c r="J4063" s="119">
        <v>0</v>
      </c>
      <c r="K4063" s="117">
        <f t="shared" si="633"/>
        <v>1621.75</v>
      </c>
      <c r="L4063" s="116">
        <v>0</v>
      </c>
      <c r="M4063" s="116">
        <v>46.915999999999997</v>
      </c>
      <c r="N4063" s="116">
        <v>0</v>
      </c>
      <c r="O4063" s="116">
        <v>401.31299999999999</v>
      </c>
      <c r="P4063" s="116">
        <v>0</v>
      </c>
      <c r="Q4063" s="20">
        <f t="shared" si="634"/>
        <v>0</v>
      </c>
      <c r="R4063" s="20">
        <f t="shared" si="635"/>
        <v>149.990452</v>
      </c>
      <c r="S4063" s="20">
        <f t="shared" si="636"/>
        <v>0</v>
      </c>
      <c r="T4063" s="20">
        <f t="shared" si="637"/>
        <v>1274.5700879999999</v>
      </c>
      <c r="U4063" s="21">
        <f t="shared" si="638"/>
        <v>1424.5605399999999</v>
      </c>
      <c r="V4063" s="38">
        <f t="shared" si="639"/>
        <v>0.87840945891783562</v>
      </c>
    </row>
    <row r="4064" spans="1:22">
      <c r="A4064">
        <v>4059</v>
      </c>
      <c r="B4064" s="122">
        <f t="shared" si="640"/>
        <v>41809</v>
      </c>
      <c r="C4064" s="122">
        <f t="shared" si="640"/>
        <v>42174</v>
      </c>
      <c r="D4064" s="116">
        <f t="shared" si="631"/>
        <v>2015</v>
      </c>
      <c r="E4064" s="116">
        <f t="shared" si="632"/>
        <v>6</v>
      </c>
      <c r="F4064" s="120">
        <v>0</v>
      </c>
      <c r="G4064" s="121">
        <v>117.72199999999999</v>
      </c>
      <c r="H4064" s="121">
        <v>0</v>
      </c>
      <c r="I4064" s="121">
        <v>1473.3030000000001</v>
      </c>
      <c r="J4064" s="119">
        <v>0</v>
      </c>
      <c r="K4064" s="117">
        <f t="shared" si="633"/>
        <v>1591.0250000000001</v>
      </c>
      <c r="L4064" s="116">
        <v>0</v>
      </c>
      <c r="M4064" s="116">
        <v>40.287999999999997</v>
      </c>
      <c r="N4064" s="116">
        <v>0</v>
      </c>
      <c r="O4064" s="116">
        <v>399.97699999999998</v>
      </c>
      <c r="P4064" s="116">
        <v>0</v>
      </c>
      <c r="Q4064" s="20">
        <f t="shared" si="634"/>
        <v>0</v>
      </c>
      <c r="R4064" s="20">
        <f t="shared" si="635"/>
        <v>128.800736</v>
      </c>
      <c r="S4064" s="20">
        <f t="shared" si="636"/>
        <v>0</v>
      </c>
      <c r="T4064" s="20">
        <f t="shared" si="637"/>
        <v>1270.3269519999999</v>
      </c>
      <c r="U4064" s="21">
        <f t="shared" si="638"/>
        <v>1399.1276879999998</v>
      </c>
      <c r="V4064" s="38">
        <f t="shared" si="639"/>
        <v>0.8793876199305477</v>
      </c>
    </row>
    <row r="4065" spans="1:22">
      <c r="A4065">
        <v>4060</v>
      </c>
      <c r="B4065" s="122">
        <f t="shared" si="640"/>
        <v>41809</v>
      </c>
      <c r="C4065" s="122">
        <f t="shared" si="640"/>
        <v>42174</v>
      </c>
      <c r="D4065" s="116">
        <f t="shared" si="631"/>
        <v>2015</v>
      </c>
      <c r="E4065" s="116">
        <f t="shared" si="632"/>
        <v>6</v>
      </c>
      <c r="F4065" s="120">
        <v>0</v>
      </c>
      <c r="G4065" s="121">
        <v>74.793999999999997</v>
      </c>
      <c r="H4065" s="121">
        <v>0</v>
      </c>
      <c r="I4065" s="121">
        <v>1469.078</v>
      </c>
      <c r="J4065" s="119">
        <v>0</v>
      </c>
      <c r="K4065" s="117">
        <f t="shared" si="633"/>
        <v>1543.8720000000001</v>
      </c>
      <c r="L4065" s="116">
        <v>0</v>
      </c>
      <c r="M4065" s="116">
        <v>26.492999999999999</v>
      </c>
      <c r="N4065" s="116">
        <v>0</v>
      </c>
      <c r="O4065" s="116">
        <v>396.94400000000002</v>
      </c>
      <c r="P4065" s="116">
        <v>0</v>
      </c>
      <c r="Q4065" s="20">
        <f t="shared" si="634"/>
        <v>0</v>
      </c>
      <c r="R4065" s="20">
        <f t="shared" si="635"/>
        <v>84.698121</v>
      </c>
      <c r="S4065" s="20">
        <f t="shared" si="636"/>
        <v>0</v>
      </c>
      <c r="T4065" s="20">
        <f t="shared" si="637"/>
        <v>1260.6941440000001</v>
      </c>
      <c r="U4065" s="21">
        <f t="shared" si="638"/>
        <v>1345.392265</v>
      </c>
      <c r="V4065" s="38">
        <f t="shared" si="639"/>
        <v>0.87144029103448983</v>
      </c>
    </row>
    <row r="4066" spans="1:22">
      <c r="A4066">
        <v>4061</v>
      </c>
      <c r="B4066" s="122">
        <f t="shared" si="640"/>
        <v>41809</v>
      </c>
      <c r="C4066" s="122">
        <f t="shared" si="640"/>
        <v>42174</v>
      </c>
      <c r="D4066" s="116">
        <f t="shared" si="631"/>
        <v>2015</v>
      </c>
      <c r="E4066" s="116">
        <f t="shared" si="632"/>
        <v>6</v>
      </c>
      <c r="F4066" s="120">
        <v>0</v>
      </c>
      <c r="G4066" s="121">
        <v>72.153000000000006</v>
      </c>
      <c r="H4066" s="121">
        <v>3.9740000000000002</v>
      </c>
      <c r="I4066" s="121">
        <v>1470.0129999999999</v>
      </c>
      <c r="J4066" s="119">
        <v>0</v>
      </c>
      <c r="K4066" s="117">
        <f t="shared" si="633"/>
        <v>1546.1399999999999</v>
      </c>
      <c r="L4066" s="116">
        <v>0</v>
      </c>
      <c r="M4066" s="116">
        <v>25.649000000000001</v>
      </c>
      <c r="N4066" s="116">
        <v>12.664</v>
      </c>
      <c r="O4066" s="116">
        <v>396.99900000000002</v>
      </c>
      <c r="P4066" s="116">
        <v>0</v>
      </c>
      <c r="Q4066" s="20">
        <f t="shared" si="634"/>
        <v>0</v>
      </c>
      <c r="R4066" s="20">
        <f t="shared" si="635"/>
        <v>81.999853000000002</v>
      </c>
      <c r="S4066" s="20">
        <f t="shared" si="636"/>
        <v>24.707464000000002</v>
      </c>
      <c r="T4066" s="20">
        <f t="shared" si="637"/>
        <v>1260.8688240000001</v>
      </c>
      <c r="U4066" s="21">
        <f t="shared" si="638"/>
        <v>1367.5761410000002</v>
      </c>
      <c r="V4066" s="38">
        <f t="shared" si="639"/>
        <v>0.88450990272549723</v>
      </c>
    </row>
    <row r="4067" spans="1:22">
      <c r="A4067">
        <v>4062</v>
      </c>
      <c r="B4067" s="122">
        <f t="shared" si="640"/>
        <v>41809</v>
      </c>
      <c r="C4067" s="122">
        <f t="shared" si="640"/>
        <v>42174</v>
      </c>
      <c r="D4067" s="116">
        <f t="shared" si="631"/>
        <v>2015</v>
      </c>
      <c r="E4067" s="116">
        <f t="shared" si="632"/>
        <v>6</v>
      </c>
      <c r="F4067" s="120">
        <v>0</v>
      </c>
      <c r="G4067" s="121">
        <v>87.513999999999996</v>
      </c>
      <c r="H4067" s="121">
        <v>0</v>
      </c>
      <c r="I4067" s="121">
        <v>1473.431</v>
      </c>
      <c r="J4067" s="119">
        <v>0</v>
      </c>
      <c r="K4067" s="117">
        <f t="shared" si="633"/>
        <v>1560.9449999999999</v>
      </c>
      <c r="L4067" s="116">
        <v>0</v>
      </c>
      <c r="M4067" s="116">
        <v>35.624000000000002</v>
      </c>
      <c r="N4067" s="116">
        <v>0</v>
      </c>
      <c r="O4067" s="116">
        <v>401.49</v>
      </c>
      <c r="P4067" s="116">
        <v>0</v>
      </c>
      <c r="Q4067" s="20">
        <f t="shared" si="634"/>
        <v>0</v>
      </c>
      <c r="R4067" s="20">
        <f t="shared" si="635"/>
        <v>113.88992800000001</v>
      </c>
      <c r="S4067" s="20">
        <f t="shared" si="636"/>
        <v>0</v>
      </c>
      <c r="T4067" s="20">
        <f t="shared" si="637"/>
        <v>1275.1322400000001</v>
      </c>
      <c r="U4067" s="21">
        <f t="shared" si="638"/>
        <v>1389.0221680000002</v>
      </c>
      <c r="V4067" s="38">
        <f t="shared" si="639"/>
        <v>0.88985977596904453</v>
      </c>
    </row>
    <row r="4068" spans="1:22">
      <c r="A4068">
        <v>4063</v>
      </c>
      <c r="B4068" s="122">
        <f t="shared" si="640"/>
        <v>41809</v>
      </c>
      <c r="C4068" s="122">
        <f t="shared" si="640"/>
        <v>42174</v>
      </c>
      <c r="D4068" s="116">
        <f t="shared" si="631"/>
        <v>2015</v>
      </c>
      <c r="E4068" s="116">
        <f t="shared" si="632"/>
        <v>6</v>
      </c>
      <c r="F4068" s="120">
        <v>0</v>
      </c>
      <c r="G4068" s="121">
        <v>92.507000000000005</v>
      </c>
      <c r="H4068" s="121">
        <v>0</v>
      </c>
      <c r="I4068" s="121">
        <v>1785.067</v>
      </c>
      <c r="J4068" s="119">
        <v>0</v>
      </c>
      <c r="K4068" s="117">
        <f t="shared" si="633"/>
        <v>1877.5740000000001</v>
      </c>
      <c r="L4068" s="116">
        <v>0</v>
      </c>
      <c r="M4068" s="116">
        <v>33.820999999999998</v>
      </c>
      <c r="N4068" s="116">
        <v>0</v>
      </c>
      <c r="O4068" s="116">
        <v>471.46100000000001</v>
      </c>
      <c r="P4068" s="116">
        <v>0</v>
      </c>
      <c r="Q4068" s="20">
        <f t="shared" si="634"/>
        <v>0</v>
      </c>
      <c r="R4068" s="20">
        <f t="shared" si="635"/>
        <v>108.125737</v>
      </c>
      <c r="S4068" s="20">
        <f t="shared" si="636"/>
        <v>0</v>
      </c>
      <c r="T4068" s="20">
        <f t="shared" si="637"/>
        <v>1497.360136</v>
      </c>
      <c r="U4068" s="21">
        <f t="shared" si="638"/>
        <v>1605.4858730000001</v>
      </c>
      <c r="V4068" s="38">
        <f t="shared" si="639"/>
        <v>0.85508527120635458</v>
      </c>
    </row>
    <row r="4069" spans="1:22">
      <c r="A4069">
        <v>4064</v>
      </c>
      <c r="B4069" s="122">
        <f t="shared" si="640"/>
        <v>41809</v>
      </c>
      <c r="C4069" s="122">
        <f t="shared" si="640"/>
        <v>42174</v>
      </c>
      <c r="D4069" s="116">
        <f t="shared" si="631"/>
        <v>2015</v>
      </c>
      <c r="E4069" s="116">
        <f t="shared" si="632"/>
        <v>6</v>
      </c>
      <c r="F4069" s="120">
        <v>0</v>
      </c>
      <c r="G4069" s="121">
        <v>117.755</v>
      </c>
      <c r="H4069" s="121">
        <v>0</v>
      </c>
      <c r="I4069" s="121">
        <v>1887.5419999999999</v>
      </c>
      <c r="J4069" s="119">
        <v>0</v>
      </c>
      <c r="K4069" s="117">
        <f t="shared" si="633"/>
        <v>2005.297</v>
      </c>
      <c r="L4069" s="116">
        <v>0</v>
      </c>
      <c r="M4069" s="116">
        <v>42.764000000000003</v>
      </c>
      <c r="N4069" s="116">
        <v>0</v>
      </c>
      <c r="O4069" s="116">
        <v>498.67</v>
      </c>
      <c r="P4069" s="116">
        <v>0</v>
      </c>
      <c r="Q4069" s="20">
        <f t="shared" si="634"/>
        <v>0</v>
      </c>
      <c r="R4069" s="20">
        <f t="shared" si="635"/>
        <v>136.716508</v>
      </c>
      <c r="S4069" s="20">
        <f t="shared" si="636"/>
        <v>0</v>
      </c>
      <c r="T4069" s="20">
        <f t="shared" si="637"/>
        <v>1583.77592</v>
      </c>
      <c r="U4069" s="21">
        <f t="shared" si="638"/>
        <v>1720.492428</v>
      </c>
      <c r="V4069" s="38">
        <f t="shared" si="639"/>
        <v>0.85797387020476268</v>
      </c>
    </row>
    <row r="4070" spans="1:22">
      <c r="A4070">
        <v>4065</v>
      </c>
      <c r="B4070" s="122">
        <f t="shared" si="640"/>
        <v>41809</v>
      </c>
      <c r="C4070" s="122">
        <f t="shared" si="640"/>
        <v>42174</v>
      </c>
      <c r="D4070" s="116">
        <f t="shared" si="631"/>
        <v>2015</v>
      </c>
      <c r="E4070" s="116">
        <f t="shared" si="632"/>
        <v>6</v>
      </c>
      <c r="F4070" s="120">
        <v>0</v>
      </c>
      <c r="G4070" s="121">
        <v>148.255</v>
      </c>
      <c r="H4070" s="121">
        <v>0</v>
      </c>
      <c r="I4070" s="121">
        <v>1767.89</v>
      </c>
      <c r="J4070" s="119">
        <v>0</v>
      </c>
      <c r="K4070" s="117">
        <f t="shared" si="633"/>
        <v>1916.145</v>
      </c>
      <c r="L4070" s="116">
        <v>0</v>
      </c>
      <c r="M4070" s="116">
        <v>49.548000000000002</v>
      </c>
      <c r="N4070" s="116">
        <v>0</v>
      </c>
      <c r="O4070" s="116">
        <v>489.59199999999998</v>
      </c>
      <c r="P4070" s="116">
        <v>0</v>
      </c>
      <c r="Q4070" s="20">
        <f t="shared" si="634"/>
        <v>0</v>
      </c>
      <c r="R4070" s="20">
        <f t="shared" si="635"/>
        <v>158.404956</v>
      </c>
      <c r="S4070" s="20">
        <f t="shared" si="636"/>
        <v>0</v>
      </c>
      <c r="T4070" s="20">
        <f t="shared" si="637"/>
        <v>1554.9441919999999</v>
      </c>
      <c r="U4070" s="21">
        <f t="shared" si="638"/>
        <v>1713.349148</v>
      </c>
      <c r="V4070" s="38">
        <f t="shared" si="639"/>
        <v>0.8941646629039034</v>
      </c>
    </row>
    <row r="4071" spans="1:22">
      <c r="A4071">
        <v>4066</v>
      </c>
      <c r="B4071" s="122">
        <f t="shared" si="640"/>
        <v>41809</v>
      </c>
      <c r="C4071" s="122">
        <f t="shared" si="640"/>
        <v>42174</v>
      </c>
      <c r="D4071" s="116">
        <f t="shared" si="631"/>
        <v>2015</v>
      </c>
      <c r="E4071" s="116">
        <f t="shared" si="632"/>
        <v>6</v>
      </c>
      <c r="F4071" s="120">
        <v>0</v>
      </c>
      <c r="G4071" s="121">
        <v>70.231999999999999</v>
      </c>
      <c r="H4071" s="121">
        <v>0</v>
      </c>
      <c r="I4071" s="121">
        <v>1945.4970000000001</v>
      </c>
      <c r="J4071" s="119">
        <v>0</v>
      </c>
      <c r="K4071" s="117">
        <f t="shared" si="633"/>
        <v>2015.729</v>
      </c>
      <c r="L4071" s="116">
        <v>0</v>
      </c>
      <c r="M4071" s="116">
        <v>24.99</v>
      </c>
      <c r="N4071" s="116">
        <v>0</v>
      </c>
      <c r="O4071" s="116">
        <v>562.72199999999998</v>
      </c>
      <c r="P4071" s="116">
        <v>0</v>
      </c>
      <c r="Q4071" s="20">
        <f t="shared" si="634"/>
        <v>0</v>
      </c>
      <c r="R4071" s="20">
        <f t="shared" si="635"/>
        <v>79.893029999999996</v>
      </c>
      <c r="S4071" s="20">
        <f t="shared" si="636"/>
        <v>0</v>
      </c>
      <c r="T4071" s="20">
        <f t="shared" si="637"/>
        <v>1787.205072</v>
      </c>
      <c r="U4071" s="21">
        <f t="shared" si="638"/>
        <v>1867.0981019999999</v>
      </c>
      <c r="V4071" s="38">
        <f t="shared" si="639"/>
        <v>0.92626444427797583</v>
      </c>
    </row>
    <row r="4072" spans="1:22">
      <c r="A4072">
        <v>4067</v>
      </c>
      <c r="B4072" s="122">
        <f t="shared" si="640"/>
        <v>41809</v>
      </c>
      <c r="C4072" s="122">
        <f t="shared" si="640"/>
        <v>42174</v>
      </c>
      <c r="D4072" s="116">
        <f t="shared" si="631"/>
        <v>2015</v>
      </c>
      <c r="E4072" s="116">
        <f t="shared" si="632"/>
        <v>6</v>
      </c>
      <c r="F4072" s="120">
        <v>0</v>
      </c>
      <c r="G4072" s="121">
        <v>76.814999999999998</v>
      </c>
      <c r="H4072" s="121">
        <v>4.05</v>
      </c>
      <c r="I4072" s="121">
        <v>2082.8180000000002</v>
      </c>
      <c r="J4072" s="119">
        <v>0</v>
      </c>
      <c r="K4072" s="117">
        <f t="shared" si="633"/>
        <v>2163.683</v>
      </c>
      <c r="L4072" s="116">
        <v>0</v>
      </c>
      <c r="M4072" s="116">
        <v>27.73</v>
      </c>
      <c r="N4072" s="116">
        <v>12.23</v>
      </c>
      <c r="O4072" s="116">
        <v>586.00099999999998</v>
      </c>
      <c r="P4072" s="116">
        <v>0</v>
      </c>
      <c r="Q4072" s="20">
        <f t="shared" si="634"/>
        <v>0</v>
      </c>
      <c r="R4072" s="20">
        <f t="shared" si="635"/>
        <v>88.652810000000002</v>
      </c>
      <c r="S4072" s="20">
        <f t="shared" si="636"/>
        <v>23.86073</v>
      </c>
      <c r="T4072" s="20">
        <f t="shared" si="637"/>
        <v>1861.1391759999999</v>
      </c>
      <c r="U4072" s="21">
        <f t="shared" si="638"/>
        <v>1973.6527159999998</v>
      </c>
      <c r="V4072" s="38">
        <f t="shared" si="639"/>
        <v>0.91217277022558285</v>
      </c>
    </row>
    <row r="4073" spans="1:22">
      <c r="A4073">
        <v>4068</v>
      </c>
      <c r="B4073" s="122">
        <f t="shared" si="640"/>
        <v>41809</v>
      </c>
      <c r="C4073" s="122">
        <f t="shared" si="640"/>
        <v>42174</v>
      </c>
      <c r="D4073" s="116">
        <f t="shared" si="631"/>
        <v>2015</v>
      </c>
      <c r="E4073" s="116">
        <f t="shared" si="632"/>
        <v>6</v>
      </c>
      <c r="F4073" s="120">
        <v>0</v>
      </c>
      <c r="G4073" s="121">
        <v>69.977999999999994</v>
      </c>
      <c r="H4073" s="121">
        <v>0</v>
      </c>
      <c r="I4073" s="121">
        <v>1895.83</v>
      </c>
      <c r="J4073" s="119">
        <v>0</v>
      </c>
      <c r="K4073" s="117">
        <f t="shared" si="633"/>
        <v>1965.808</v>
      </c>
      <c r="L4073" s="116">
        <v>0</v>
      </c>
      <c r="M4073" s="116">
        <v>24.86</v>
      </c>
      <c r="N4073" s="116">
        <v>0</v>
      </c>
      <c r="O4073" s="116">
        <v>557.02099999999996</v>
      </c>
      <c r="P4073" s="116">
        <v>0</v>
      </c>
      <c r="Q4073" s="20">
        <f t="shared" si="634"/>
        <v>0</v>
      </c>
      <c r="R4073" s="20">
        <f t="shared" si="635"/>
        <v>79.477419999999995</v>
      </c>
      <c r="S4073" s="20">
        <f t="shared" si="636"/>
        <v>0</v>
      </c>
      <c r="T4073" s="20">
        <f t="shared" si="637"/>
        <v>1769.098696</v>
      </c>
      <c r="U4073" s="21">
        <f t="shared" si="638"/>
        <v>1848.576116</v>
      </c>
      <c r="V4073" s="38">
        <f t="shared" si="639"/>
        <v>0.94036453000496489</v>
      </c>
    </row>
    <row r="4074" spans="1:22">
      <c r="A4074">
        <v>4069</v>
      </c>
      <c r="B4074" s="122">
        <f t="shared" si="640"/>
        <v>41809</v>
      </c>
      <c r="C4074" s="122">
        <f t="shared" si="640"/>
        <v>42174</v>
      </c>
      <c r="D4074" s="116">
        <f t="shared" si="631"/>
        <v>2015</v>
      </c>
      <c r="E4074" s="116">
        <f t="shared" si="632"/>
        <v>6</v>
      </c>
      <c r="F4074" s="120">
        <v>0</v>
      </c>
      <c r="G4074" s="121">
        <v>30.26</v>
      </c>
      <c r="H4074" s="121">
        <v>0</v>
      </c>
      <c r="I4074" s="121">
        <v>1861.9680000000001</v>
      </c>
      <c r="J4074" s="119">
        <v>0</v>
      </c>
      <c r="K4074" s="117">
        <f t="shared" si="633"/>
        <v>1892.2280000000001</v>
      </c>
      <c r="L4074" s="116">
        <v>0</v>
      </c>
      <c r="M4074" s="116">
        <v>11.831</v>
      </c>
      <c r="N4074" s="116">
        <v>0</v>
      </c>
      <c r="O4074" s="116">
        <v>549.17100000000005</v>
      </c>
      <c r="P4074" s="116">
        <v>0</v>
      </c>
      <c r="Q4074" s="20">
        <f t="shared" si="634"/>
        <v>0</v>
      </c>
      <c r="R4074" s="20">
        <f t="shared" si="635"/>
        <v>37.823706999999999</v>
      </c>
      <c r="S4074" s="20">
        <f t="shared" si="636"/>
        <v>0</v>
      </c>
      <c r="T4074" s="20">
        <f t="shared" si="637"/>
        <v>1744.1670960000001</v>
      </c>
      <c r="U4074" s="21">
        <f t="shared" si="638"/>
        <v>1781.9908030000001</v>
      </c>
      <c r="V4074" s="38">
        <f t="shared" si="639"/>
        <v>0.94174211722900203</v>
      </c>
    </row>
    <row r="4075" spans="1:22">
      <c r="A4075">
        <v>4070</v>
      </c>
      <c r="B4075" s="122">
        <f t="shared" si="640"/>
        <v>41809</v>
      </c>
      <c r="C4075" s="122">
        <f t="shared" si="640"/>
        <v>42174</v>
      </c>
      <c r="D4075" s="116">
        <f t="shared" si="631"/>
        <v>2015</v>
      </c>
      <c r="E4075" s="116">
        <f t="shared" si="632"/>
        <v>6</v>
      </c>
      <c r="F4075" s="120">
        <v>0</v>
      </c>
      <c r="G4075" s="121">
        <v>27.408999999999999</v>
      </c>
      <c r="H4075" s="121">
        <v>0</v>
      </c>
      <c r="I4075" s="121">
        <v>1813.875</v>
      </c>
      <c r="J4075" s="119">
        <v>0</v>
      </c>
      <c r="K4075" s="117">
        <f t="shared" si="633"/>
        <v>1841.2840000000001</v>
      </c>
      <c r="L4075" s="116">
        <v>0</v>
      </c>
      <c r="M4075" s="116">
        <v>9.9459999999999997</v>
      </c>
      <c r="N4075" s="116">
        <v>0</v>
      </c>
      <c r="O4075" s="116">
        <v>527.83699999999999</v>
      </c>
      <c r="P4075" s="116">
        <v>0</v>
      </c>
      <c r="Q4075" s="20">
        <f t="shared" si="634"/>
        <v>0</v>
      </c>
      <c r="R4075" s="20">
        <f t="shared" si="635"/>
        <v>31.797362</v>
      </c>
      <c r="S4075" s="20">
        <f t="shared" si="636"/>
        <v>0</v>
      </c>
      <c r="T4075" s="20">
        <f t="shared" si="637"/>
        <v>1676.410312</v>
      </c>
      <c r="U4075" s="21">
        <f t="shared" si="638"/>
        <v>1708.207674</v>
      </c>
      <c r="V4075" s="38">
        <f t="shared" si="639"/>
        <v>0.9277263442250081</v>
      </c>
    </row>
    <row r="4076" spans="1:22">
      <c r="A4076">
        <v>4071</v>
      </c>
      <c r="B4076" s="122">
        <f t="shared" si="640"/>
        <v>41809</v>
      </c>
      <c r="C4076" s="122">
        <f t="shared" si="640"/>
        <v>42174</v>
      </c>
      <c r="D4076" s="116">
        <f t="shared" si="631"/>
        <v>2015</v>
      </c>
      <c r="E4076" s="116">
        <f t="shared" si="632"/>
        <v>6</v>
      </c>
      <c r="F4076" s="120">
        <v>0</v>
      </c>
      <c r="G4076" s="121">
        <v>72.894000000000005</v>
      </c>
      <c r="H4076" s="121">
        <v>10.874000000000001</v>
      </c>
      <c r="I4076" s="121">
        <v>1904.9929999999999</v>
      </c>
      <c r="J4076" s="119">
        <v>0</v>
      </c>
      <c r="K4076" s="117">
        <f t="shared" si="633"/>
        <v>1988.761</v>
      </c>
      <c r="L4076" s="116">
        <v>0</v>
      </c>
      <c r="M4076" s="116">
        <v>27.06</v>
      </c>
      <c r="N4076" s="116">
        <v>18.538</v>
      </c>
      <c r="O4076" s="116">
        <v>537.23199999999997</v>
      </c>
      <c r="P4076" s="116">
        <v>0</v>
      </c>
      <c r="Q4076" s="20">
        <f t="shared" si="634"/>
        <v>0</v>
      </c>
      <c r="R4076" s="20">
        <f t="shared" si="635"/>
        <v>86.510819999999995</v>
      </c>
      <c r="S4076" s="20">
        <f t="shared" si="636"/>
        <v>36.167638000000004</v>
      </c>
      <c r="T4076" s="20">
        <f t="shared" si="637"/>
        <v>1706.248832</v>
      </c>
      <c r="U4076" s="21">
        <f t="shared" si="638"/>
        <v>1828.9272900000001</v>
      </c>
      <c r="V4076" s="38">
        <f t="shared" si="639"/>
        <v>0.91963151429457846</v>
      </c>
    </row>
    <row r="4077" spans="1:22">
      <c r="A4077">
        <v>4072</v>
      </c>
      <c r="B4077" s="122">
        <f t="shared" si="640"/>
        <v>41809</v>
      </c>
      <c r="C4077" s="122">
        <f t="shared" si="640"/>
        <v>42174</v>
      </c>
      <c r="D4077" s="116">
        <f t="shared" si="631"/>
        <v>2015</v>
      </c>
      <c r="E4077" s="116">
        <f t="shared" si="632"/>
        <v>6</v>
      </c>
      <c r="F4077" s="120">
        <v>0</v>
      </c>
      <c r="G4077" s="121">
        <v>89.807000000000002</v>
      </c>
      <c r="H4077" s="121">
        <v>0</v>
      </c>
      <c r="I4077" s="121">
        <v>1803.049</v>
      </c>
      <c r="J4077" s="119">
        <v>0</v>
      </c>
      <c r="K4077" s="117">
        <f t="shared" si="633"/>
        <v>1892.856</v>
      </c>
      <c r="L4077" s="116">
        <v>0</v>
      </c>
      <c r="M4077" s="116">
        <v>33.518000000000001</v>
      </c>
      <c r="N4077" s="116">
        <v>0</v>
      </c>
      <c r="O4077" s="116">
        <v>499.49900000000002</v>
      </c>
      <c r="P4077" s="116">
        <v>0</v>
      </c>
      <c r="Q4077" s="20">
        <f t="shared" si="634"/>
        <v>0</v>
      </c>
      <c r="R4077" s="20">
        <f t="shared" si="635"/>
        <v>107.15704600000001</v>
      </c>
      <c r="S4077" s="20">
        <f t="shared" si="636"/>
        <v>0</v>
      </c>
      <c r="T4077" s="20">
        <f t="shared" si="637"/>
        <v>1586.4088240000001</v>
      </c>
      <c r="U4077" s="21">
        <f t="shared" si="638"/>
        <v>1693.5658700000001</v>
      </c>
      <c r="V4077" s="38">
        <f t="shared" si="639"/>
        <v>0.89471458473333421</v>
      </c>
    </row>
    <row r="4078" spans="1:22">
      <c r="A4078">
        <v>4073</v>
      </c>
      <c r="B4078" s="122">
        <f t="shared" si="640"/>
        <v>41809</v>
      </c>
      <c r="C4078" s="122">
        <f t="shared" si="640"/>
        <v>42174</v>
      </c>
      <c r="D4078" s="116">
        <f t="shared" si="631"/>
        <v>2015</v>
      </c>
      <c r="E4078" s="116">
        <f t="shared" si="632"/>
        <v>6</v>
      </c>
      <c r="F4078" s="120">
        <v>0</v>
      </c>
      <c r="G4078" s="121">
        <v>113.67</v>
      </c>
      <c r="H4078" s="121">
        <v>0</v>
      </c>
      <c r="I4078" s="121">
        <v>1813.5719999999999</v>
      </c>
      <c r="J4078" s="119">
        <v>0</v>
      </c>
      <c r="K4078" s="117">
        <f t="shared" si="633"/>
        <v>1927.242</v>
      </c>
      <c r="L4078" s="116">
        <v>0</v>
      </c>
      <c r="M4078" s="116">
        <v>41.384999999999998</v>
      </c>
      <c r="N4078" s="116">
        <v>0</v>
      </c>
      <c r="O4078" s="116">
        <v>503.24900000000002</v>
      </c>
      <c r="P4078" s="116">
        <v>0</v>
      </c>
      <c r="Q4078" s="20">
        <f t="shared" si="634"/>
        <v>0</v>
      </c>
      <c r="R4078" s="20">
        <f t="shared" si="635"/>
        <v>132.30784499999999</v>
      </c>
      <c r="S4078" s="20">
        <f t="shared" si="636"/>
        <v>0</v>
      </c>
      <c r="T4078" s="20">
        <f t="shared" si="637"/>
        <v>1598.3188240000002</v>
      </c>
      <c r="U4078" s="21">
        <f t="shared" si="638"/>
        <v>1730.6266690000002</v>
      </c>
      <c r="V4078" s="38">
        <f t="shared" si="639"/>
        <v>0.89798098474400223</v>
      </c>
    </row>
    <row r="4079" spans="1:22">
      <c r="A4079">
        <v>4074</v>
      </c>
      <c r="B4079" s="122">
        <f t="shared" si="640"/>
        <v>41809</v>
      </c>
      <c r="C4079" s="122">
        <f t="shared" si="640"/>
        <v>42174</v>
      </c>
      <c r="D4079" s="116">
        <f t="shared" si="631"/>
        <v>2015</v>
      </c>
      <c r="E4079" s="116">
        <f t="shared" si="632"/>
        <v>6</v>
      </c>
      <c r="F4079" s="120">
        <v>0</v>
      </c>
      <c r="G4079" s="121">
        <v>116.16800000000001</v>
      </c>
      <c r="H4079" s="121">
        <v>0</v>
      </c>
      <c r="I4079" s="121">
        <v>1867.434</v>
      </c>
      <c r="J4079" s="119">
        <v>0</v>
      </c>
      <c r="K4079" s="117">
        <f t="shared" si="633"/>
        <v>1983.6019999999999</v>
      </c>
      <c r="L4079" s="116">
        <v>0</v>
      </c>
      <c r="M4079" s="116">
        <v>44.237000000000002</v>
      </c>
      <c r="N4079" s="116">
        <v>0</v>
      </c>
      <c r="O4079" s="116">
        <v>524.27499999999998</v>
      </c>
      <c r="P4079" s="116">
        <v>0</v>
      </c>
      <c r="Q4079" s="20">
        <f t="shared" si="634"/>
        <v>0</v>
      </c>
      <c r="R4079" s="20">
        <f t="shared" si="635"/>
        <v>141.42568900000001</v>
      </c>
      <c r="S4079" s="20">
        <f t="shared" si="636"/>
        <v>0</v>
      </c>
      <c r="T4079" s="20">
        <f t="shared" si="637"/>
        <v>1665.0974000000001</v>
      </c>
      <c r="U4079" s="21">
        <f t="shared" si="638"/>
        <v>1806.523089</v>
      </c>
      <c r="V4079" s="38">
        <f t="shared" si="639"/>
        <v>0.91072860835994329</v>
      </c>
    </row>
    <row r="4080" spans="1:22">
      <c r="A4080">
        <v>4075</v>
      </c>
      <c r="B4080" s="122">
        <f t="shared" si="640"/>
        <v>41809</v>
      </c>
      <c r="C4080" s="122">
        <f t="shared" si="640"/>
        <v>42174</v>
      </c>
      <c r="D4080" s="116">
        <f t="shared" si="631"/>
        <v>2015</v>
      </c>
      <c r="E4080" s="116">
        <f t="shared" si="632"/>
        <v>6</v>
      </c>
      <c r="F4080" s="120">
        <v>0</v>
      </c>
      <c r="G4080" s="121">
        <v>28.434999999999999</v>
      </c>
      <c r="H4080" s="121">
        <v>0</v>
      </c>
      <c r="I4080" s="121">
        <v>2229.3809999999999</v>
      </c>
      <c r="J4080" s="119">
        <v>0</v>
      </c>
      <c r="K4080" s="117">
        <f t="shared" si="633"/>
        <v>2257.8159999999998</v>
      </c>
      <c r="L4080" s="116">
        <v>0</v>
      </c>
      <c r="M4080" s="116">
        <v>10.775</v>
      </c>
      <c r="N4080" s="116">
        <v>0</v>
      </c>
      <c r="O4080" s="116">
        <v>671.25599999999997</v>
      </c>
      <c r="P4080" s="116">
        <v>0</v>
      </c>
      <c r="Q4080" s="20">
        <f t="shared" si="634"/>
        <v>0</v>
      </c>
      <c r="R4080" s="20">
        <f t="shared" si="635"/>
        <v>34.447675000000004</v>
      </c>
      <c r="S4080" s="20">
        <f t="shared" si="636"/>
        <v>0</v>
      </c>
      <c r="T4080" s="20">
        <f t="shared" si="637"/>
        <v>2131.909056</v>
      </c>
      <c r="U4080" s="21">
        <f t="shared" si="638"/>
        <v>2166.3567309999999</v>
      </c>
      <c r="V4080" s="38">
        <f t="shared" si="639"/>
        <v>0.95949215126476206</v>
      </c>
    </row>
    <row r="4081" spans="1:22">
      <c r="A4081">
        <v>4076</v>
      </c>
      <c r="B4081" s="122">
        <f t="shared" si="640"/>
        <v>41809</v>
      </c>
      <c r="C4081" s="122">
        <f t="shared" si="640"/>
        <v>42174</v>
      </c>
      <c r="D4081" s="116">
        <f t="shared" si="631"/>
        <v>2015</v>
      </c>
      <c r="E4081" s="116">
        <f t="shared" si="632"/>
        <v>6</v>
      </c>
      <c r="F4081" s="120">
        <v>0</v>
      </c>
      <c r="G4081" s="121">
        <v>0</v>
      </c>
      <c r="H4081" s="121">
        <v>1.4179999999999999</v>
      </c>
      <c r="I4081" s="121">
        <v>2173.3310000000001</v>
      </c>
      <c r="J4081" s="119">
        <v>0</v>
      </c>
      <c r="K4081" s="117">
        <f t="shared" si="633"/>
        <v>2174.7490000000003</v>
      </c>
      <c r="L4081" s="116">
        <v>0</v>
      </c>
      <c r="M4081" s="116">
        <v>0</v>
      </c>
      <c r="N4081" s="116">
        <v>4.8</v>
      </c>
      <c r="O4081" s="116">
        <v>674.41800000000001</v>
      </c>
      <c r="P4081" s="116">
        <v>0</v>
      </c>
      <c r="Q4081" s="20">
        <f t="shared" si="634"/>
        <v>0</v>
      </c>
      <c r="R4081" s="20">
        <f t="shared" si="635"/>
        <v>0</v>
      </c>
      <c r="S4081" s="20">
        <f t="shared" si="636"/>
        <v>9.3648000000000007</v>
      </c>
      <c r="T4081" s="20">
        <f t="shared" si="637"/>
        <v>2141.951568</v>
      </c>
      <c r="U4081" s="21">
        <f t="shared" si="638"/>
        <v>2151.3163679999998</v>
      </c>
      <c r="V4081" s="38">
        <f t="shared" si="639"/>
        <v>0.98922513264749157</v>
      </c>
    </row>
    <row r="4082" spans="1:22">
      <c r="A4082">
        <v>4077</v>
      </c>
      <c r="B4082" s="122">
        <f t="shared" si="640"/>
        <v>41809</v>
      </c>
      <c r="C4082" s="122">
        <f t="shared" si="640"/>
        <v>42174</v>
      </c>
      <c r="D4082" s="116">
        <f t="shared" si="631"/>
        <v>2015</v>
      </c>
      <c r="E4082" s="116">
        <f t="shared" si="632"/>
        <v>6</v>
      </c>
      <c r="F4082" s="120">
        <v>0</v>
      </c>
      <c r="G4082" s="121">
        <v>0</v>
      </c>
      <c r="H4082" s="121">
        <v>0</v>
      </c>
      <c r="I4082" s="121">
        <v>2173.9389999999999</v>
      </c>
      <c r="J4082" s="119">
        <v>0</v>
      </c>
      <c r="K4082" s="117">
        <f t="shared" si="633"/>
        <v>2173.9389999999999</v>
      </c>
      <c r="L4082" s="116">
        <v>0</v>
      </c>
      <c r="M4082" s="116">
        <v>0</v>
      </c>
      <c r="N4082" s="116">
        <v>0</v>
      </c>
      <c r="O4082" s="116">
        <v>694.77099999999996</v>
      </c>
      <c r="P4082" s="116">
        <v>0</v>
      </c>
      <c r="Q4082" s="20">
        <f t="shared" si="634"/>
        <v>0</v>
      </c>
      <c r="R4082" s="20">
        <f t="shared" si="635"/>
        <v>0</v>
      </c>
      <c r="S4082" s="20">
        <f t="shared" si="636"/>
        <v>0</v>
      </c>
      <c r="T4082" s="20">
        <f t="shared" si="637"/>
        <v>2206.5926960000002</v>
      </c>
      <c r="U4082" s="21">
        <f t="shared" si="638"/>
        <v>2206.5926960000002</v>
      </c>
      <c r="V4082" s="38">
        <f t="shared" si="639"/>
        <v>1.0150205208149816</v>
      </c>
    </row>
    <row r="4083" spans="1:22">
      <c r="A4083">
        <v>4078</v>
      </c>
      <c r="B4083" s="122">
        <f t="shared" si="640"/>
        <v>41809</v>
      </c>
      <c r="C4083" s="122">
        <f t="shared" si="640"/>
        <v>42174</v>
      </c>
      <c r="D4083" s="116">
        <f t="shared" si="631"/>
        <v>2015</v>
      </c>
      <c r="E4083" s="116">
        <f t="shared" si="632"/>
        <v>6</v>
      </c>
      <c r="F4083" s="120">
        <v>0</v>
      </c>
      <c r="G4083" s="121">
        <v>0</v>
      </c>
      <c r="H4083" s="121">
        <v>0</v>
      </c>
      <c r="I4083" s="121">
        <v>2170.9369999999999</v>
      </c>
      <c r="J4083" s="119">
        <v>0</v>
      </c>
      <c r="K4083" s="117">
        <f t="shared" si="633"/>
        <v>2170.9369999999999</v>
      </c>
      <c r="L4083" s="116">
        <v>0</v>
      </c>
      <c r="M4083" s="116">
        <v>0</v>
      </c>
      <c r="N4083" s="116">
        <v>0</v>
      </c>
      <c r="O4083" s="116">
        <v>699.57299999999998</v>
      </c>
      <c r="P4083" s="116">
        <v>0</v>
      </c>
      <c r="Q4083" s="20">
        <f t="shared" si="634"/>
        <v>0</v>
      </c>
      <c r="R4083" s="20">
        <f t="shared" si="635"/>
        <v>0</v>
      </c>
      <c r="S4083" s="20">
        <f t="shared" si="636"/>
        <v>0</v>
      </c>
      <c r="T4083" s="20">
        <f t="shared" si="637"/>
        <v>2221.843848</v>
      </c>
      <c r="U4083" s="21">
        <f t="shared" si="638"/>
        <v>2221.843848</v>
      </c>
      <c r="V4083" s="38">
        <f t="shared" si="639"/>
        <v>1.0234492516365055</v>
      </c>
    </row>
    <row r="4084" spans="1:22">
      <c r="A4084">
        <v>4079</v>
      </c>
      <c r="B4084" s="122">
        <f t="shared" si="640"/>
        <v>41809</v>
      </c>
      <c r="C4084" s="122">
        <f t="shared" si="640"/>
        <v>42174</v>
      </c>
      <c r="D4084" s="116">
        <f t="shared" si="631"/>
        <v>2015</v>
      </c>
      <c r="E4084" s="116">
        <f t="shared" si="632"/>
        <v>6</v>
      </c>
      <c r="F4084" s="120">
        <v>0</v>
      </c>
      <c r="G4084" s="121">
        <v>0</v>
      </c>
      <c r="H4084" s="121">
        <v>0</v>
      </c>
      <c r="I4084" s="121">
        <v>2105.9430000000002</v>
      </c>
      <c r="J4084" s="119">
        <v>0</v>
      </c>
      <c r="K4084" s="117">
        <f t="shared" si="633"/>
        <v>2105.9430000000002</v>
      </c>
      <c r="L4084" s="116">
        <v>0</v>
      </c>
      <c r="M4084" s="116">
        <v>0</v>
      </c>
      <c r="N4084" s="116">
        <v>0</v>
      </c>
      <c r="O4084" s="116">
        <v>683.553</v>
      </c>
      <c r="P4084" s="116">
        <v>0</v>
      </c>
      <c r="Q4084" s="20">
        <f t="shared" si="634"/>
        <v>0</v>
      </c>
      <c r="R4084" s="20">
        <f t="shared" si="635"/>
        <v>0</v>
      </c>
      <c r="S4084" s="20">
        <f t="shared" si="636"/>
        <v>0</v>
      </c>
      <c r="T4084" s="20">
        <f t="shared" si="637"/>
        <v>2170.964328</v>
      </c>
      <c r="U4084" s="21">
        <f t="shared" si="638"/>
        <v>2170.964328</v>
      </c>
      <c r="V4084" s="38">
        <f t="shared" si="639"/>
        <v>1.0308751604388151</v>
      </c>
    </row>
    <row r="4085" spans="1:22">
      <c r="A4085">
        <v>4080</v>
      </c>
      <c r="B4085" s="122">
        <f t="shared" si="640"/>
        <v>41809</v>
      </c>
      <c r="C4085" s="122">
        <f t="shared" si="640"/>
        <v>42174</v>
      </c>
      <c r="D4085" s="116">
        <f t="shared" si="631"/>
        <v>2015</v>
      </c>
      <c r="E4085" s="116">
        <f t="shared" si="632"/>
        <v>6</v>
      </c>
      <c r="F4085" s="120">
        <v>0</v>
      </c>
      <c r="G4085" s="121">
        <v>2.2480000000000002</v>
      </c>
      <c r="H4085" s="121">
        <v>0</v>
      </c>
      <c r="I4085" s="121">
        <v>1964.904</v>
      </c>
      <c r="J4085" s="119">
        <v>0</v>
      </c>
      <c r="K4085" s="117">
        <f t="shared" si="633"/>
        <v>1967.152</v>
      </c>
      <c r="L4085" s="116">
        <v>0</v>
      </c>
      <c r="M4085" s="116">
        <v>0.83199999999999996</v>
      </c>
      <c r="N4085" s="116">
        <v>0</v>
      </c>
      <c r="O4085" s="116">
        <v>645.75699999999995</v>
      </c>
      <c r="P4085" s="116">
        <v>0</v>
      </c>
      <c r="Q4085" s="20">
        <f t="shared" si="634"/>
        <v>0</v>
      </c>
      <c r="R4085" s="20">
        <f t="shared" si="635"/>
        <v>2.659904</v>
      </c>
      <c r="S4085" s="20">
        <f t="shared" si="636"/>
        <v>0</v>
      </c>
      <c r="T4085" s="20">
        <f t="shared" si="637"/>
        <v>2050.9242319999998</v>
      </c>
      <c r="U4085" s="21">
        <f t="shared" si="638"/>
        <v>2053.5841359999999</v>
      </c>
      <c r="V4085" s="38">
        <f t="shared" si="639"/>
        <v>1.0439377007979047</v>
      </c>
    </row>
    <row r="4086" spans="1:22">
      <c r="A4086">
        <v>4081</v>
      </c>
      <c r="B4086" s="122">
        <f t="shared" si="640"/>
        <v>41810</v>
      </c>
      <c r="C4086" s="122">
        <f t="shared" si="640"/>
        <v>42175</v>
      </c>
      <c r="D4086" s="116">
        <f t="shared" si="631"/>
        <v>2015</v>
      </c>
      <c r="E4086" s="116">
        <f t="shared" si="632"/>
        <v>6</v>
      </c>
      <c r="F4086" s="120">
        <v>0</v>
      </c>
      <c r="G4086" s="121">
        <v>30.346</v>
      </c>
      <c r="H4086" s="121">
        <v>1.708</v>
      </c>
      <c r="I4086" s="121">
        <v>1878.9780000000001</v>
      </c>
      <c r="J4086" s="119">
        <v>0</v>
      </c>
      <c r="K4086" s="117">
        <f t="shared" si="633"/>
        <v>1911.0320000000002</v>
      </c>
      <c r="L4086" s="116">
        <v>0</v>
      </c>
      <c r="M4086" s="116">
        <v>11.558</v>
      </c>
      <c r="N4086" s="116">
        <v>8.4779999999999998</v>
      </c>
      <c r="O4086" s="116">
        <v>513.00699999999995</v>
      </c>
      <c r="P4086" s="116">
        <v>0</v>
      </c>
      <c r="Q4086" s="20">
        <f t="shared" si="634"/>
        <v>0</v>
      </c>
      <c r="R4086" s="20">
        <f t="shared" si="635"/>
        <v>36.950926000000003</v>
      </c>
      <c r="S4086" s="20">
        <f t="shared" si="636"/>
        <v>16.540578</v>
      </c>
      <c r="T4086" s="20">
        <f t="shared" si="637"/>
        <v>1629.3102319999998</v>
      </c>
      <c r="U4086" s="21">
        <f t="shared" si="638"/>
        <v>1682.8017359999999</v>
      </c>
      <c r="V4086" s="38">
        <f t="shared" si="639"/>
        <v>0.88057224368822695</v>
      </c>
    </row>
    <row r="4087" spans="1:22">
      <c r="A4087">
        <v>4082</v>
      </c>
      <c r="B4087" s="122">
        <f t="shared" si="640"/>
        <v>41810</v>
      </c>
      <c r="C4087" s="122">
        <f t="shared" si="640"/>
        <v>42175</v>
      </c>
      <c r="D4087" s="116">
        <f t="shared" si="631"/>
        <v>2015</v>
      </c>
      <c r="E4087" s="116">
        <f t="shared" si="632"/>
        <v>6</v>
      </c>
      <c r="F4087" s="120">
        <v>0</v>
      </c>
      <c r="G4087" s="121">
        <v>30.414000000000001</v>
      </c>
      <c r="H4087" s="121">
        <v>0</v>
      </c>
      <c r="I4087" s="121">
        <v>1635.52</v>
      </c>
      <c r="J4087" s="119">
        <v>0</v>
      </c>
      <c r="K4087" s="117">
        <f t="shared" si="633"/>
        <v>1665.934</v>
      </c>
      <c r="L4087" s="116">
        <v>0</v>
      </c>
      <c r="M4087" s="116">
        <v>11.611000000000001</v>
      </c>
      <c r="N4087" s="116">
        <v>0</v>
      </c>
      <c r="O4087" s="116">
        <v>405.6</v>
      </c>
      <c r="P4087" s="116">
        <v>0</v>
      </c>
      <c r="Q4087" s="20">
        <f t="shared" si="634"/>
        <v>0</v>
      </c>
      <c r="R4087" s="20">
        <f t="shared" si="635"/>
        <v>37.120367000000002</v>
      </c>
      <c r="S4087" s="20">
        <f t="shared" si="636"/>
        <v>0</v>
      </c>
      <c r="T4087" s="20">
        <f t="shared" si="637"/>
        <v>1288.1856</v>
      </c>
      <c r="U4087" s="21">
        <f t="shared" si="638"/>
        <v>1325.305967</v>
      </c>
      <c r="V4087" s="38">
        <f t="shared" si="639"/>
        <v>0.79553329663720174</v>
      </c>
    </row>
    <row r="4088" spans="1:22">
      <c r="A4088">
        <v>4083</v>
      </c>
      <c r="B4088" s="122">
        <f t="shared" si="640"/>
        <v>41810</v>
      </c>
      <c r="C4088" s="122">
        <f t="shared" si="640"/>
        <v>42175</v>
      </c>
      <c r="D4088" s="116">
        <f t="shared" si="631"/>
        <v>2015</v>
      </c>
      <c r="E4088" s="116">
        <f t="shared" si="632"/>
        <v>6</v>
      </c>
      <c r="F4088" s="120">
        <v>0</v>
      </c>
      <c r="G4088" s="121">
        <v>60.718000000000004</v>
      </c>
      <c r="H4088" s="121">
        <v>0</v>
      </c>
      <c r="I4088" s="121">
        <v>1568.8530000000001</v>
      </c>
      <c r="J4088" s="119">
        <v>0</v>
      </c>
      <c r="K4088" s="117">
        <f t="shared" si="633"/>
        <v>1629.5710000000001</v>
      </c>
      <c r="L4088" s="116">
        <v>0</v>
      </c>
      <c r="M4088" s="116">
        <v>22.227</v>
      </c>
      <c r="N4088" s="116">
        <v>0</v>
      </c>
      <c r="O4088" s="116">
        <v>383.70400000000001</v>
      </c>
      <c r="P4088" s="116">
        <v>0</v>
      </c>
      <c r="Q4088" s="20">
        <f t="shared" si="634"/>
        <v>0</v>
      </c>
      <c r="R4088" s="20">
        <f t="shared" si="635"/>
        <v>71.059719000000001</v>
      </c>
      <c r="S4088" s="20">
        <f t="shared" si="636"/>
        <v>0</v>
      </c>
      <c r="T4088" s="20">
        <f t="shared" si="637"/>
        <v>1218.643904</v>
      </c>
      <c r="U4088" s="21">
        <f t="shared" si="638"/>
        <v>1289.7036230000001</v>
      </c>
      <c r="V4088" s="38">
        <f t="shared" si="639"/>
        <v>0.79143751514969274</v>
      </c>
    </row>
    <row r="4089" spans="1:22">
      <c r="A4089">
        <v>4084</v>
      </c>
      <c r="B4089" s="122">
        <f t="shared" si="640"/>
        <v>41810</v>
      </c>
      <c r="C4089" s="122">
        <f t="shared" si="640"/>
        <v>42175</v>
      </c>
      <c r="D4089" s="116">
        <f t="shared" si="631"/>
        <v>2015</v>
      </c>
      <c r="E4089" s="116">
        <f t="shared" si="632"/>
        <v>6</v>
      </c>
      <c r="F4089" s="120">
        <v>0</v>
      </c>
      <c r="G4089" s="121">
        <v>105.3</v>
      </c>
      <c r="H4089" s="121">
        <v>0</v>
      </c>
      <c r="I4089" s="121">
        <v>1443.14</v>
      </c>
      <c r="J4089" s="119">
        <v>0</v>
      </c>
      <c r="K4089" s="117">
        <f t="shared" si="633"/>
        <v>1548.44</v>
      </c>
      <c r="L4089" s="116">
        <v>0</v>
      </c>
      <c r="M4089" s="116">
        <v>37.912999999999997</v>
      </c>
      <c r="N4089" s="116">
        <v>0</v>
      </c>
      <c r="O4089" s="116">
        <v>356.35</v>
      </c>
      <c r="P4089" s="116">
        <v>0</v>
      </c>
      <c r="Q4089" s="20">
        <f t="shared" si="634"/>
        <v>0</v>
      </c>
      <c r="R4089" s="20">
        <f t="shared" si="635"/>
        <v>121.20786099999999</v>
      </c>
      <c r="S4089" s="20">
        <f t="shared" si="636"/>
        <v>0</v>
      </c>
      <c r="T4089" s="20">
        <f t="shared" si="637"/>
        <v>1131.7676000000001</v>
      </c>
      <c r="U4089" s="21">
        <f t="shared" si="638"/>
        <v>1252.9754610000002</v>
      </c>
      <c r="V4089" s="38">
        <f t="shared" si="639"/>
        <v>0.80918567138539443</v>
      </c>
    </row>
    <row r="4090" spans="1:22">
      <c r="A4090">
        <v>4085</v>
      </c>
      <c r="B4090" s="122">
        <f t="shared" si="640"/>
        <v>41810</v>
      </c>
      <c r="C4090" s="122">
        <f t="shared" si="640"/>
        <v>42175</v>
      </c>
      <c r="D4090" s="116">
        <f t="shared" si="631"/>
        <v>2015</v>
      </c>
      <c r="E4090" s="116">
        <f t="shared" si="632"/>
        <v>6</v>
      </c>
      <c r="F4090" s="120">
        <v>0</v>
      </c>
      <c r="G4090" s="121">
        <v>105.59399999999999</v>
      </c>
      <c r="H4090" s="121">
        <v>0</v>
      </c>
      <c r="I4090" s="121">
        <v>1438.1120000000001</v>
      </c>
      <c r="J4090" s="119">
        <v>0</v>
      </c>
      <c r="K4090" s="117">
        <f t="shared" si="633"/>
        <v>1543.7060000000001</v>
      </c>
      <c r="L4090" s="116">
        <v>0</v>
      </c>
      <c r="M4090" s="116">
        <v>37.851999999999997</v>
      </c>
      <c r="N4090" s="116">
        <v>0</v>
      </c>
      <c r="O4090" s="116">
        <v>355.75</v>
      </c>
      <c r="P4090" s="116">
        <v>0</v>
      </c>
      <c r="Q4090" s="20">
        <f t="shared" si="634"/>
        <v>0</v>
      </c>
      <c r="R4090" s="20">
        <f t="shared" si="635"/>
        <v>121.01284399999999</v>
      </c>
      <c r="S4090" s="20">
        <f t="shared" si="636"/>
        <v>0</v>
      </c>
      <c r="T4090" s="20">
        <f t="shared" si="637"/>
        <v>1129.8620000000001</v>
      </c>
      <c r="U4090" s="21">
        <f t="shared" si="638"/>
        <v>1250.8748440000002</v>
      </c>
      <c r="V4090" s="38">
        <f t="shared" si="639"/>
        <v>0.81030639512964264</v>
      </c>
    </row>
    <row r="4091" spans="1:22">
      <c r="A4091">
        <v>4086</v>
      </c>
      <c r="B4091" s="122">
        <f t="shared" si="640"/>
        <v>41810</v>
      </c>
      <c r="C4091" s="122">
        <f t="shared" si="640"/>
        <v>42175</v>
      </c>
      <c r="D4091" s="116">
        <f t="shared" si="631"/>
        <v>2015</v>
      </c>
      <c r="E4091" s="116">
        <f t="shared" si="632"/>
        <v>6</v>
      </c>
      <c r="F4091" s="120">
        <v>0</v>
      </c>
      <c r="G4091" s="121">
        <v>105.11</v>
      </c>
      <c r="H4091" s="121">
        <v>0</v>
      </c>
      <c r="I4091" s="121">
        <v>1471.2180000000001</v>
      </c>
      <c r="J4091" s="119">
        <v>0</v>
      </c>
      <c r="K4091" s="117">
        <f t="shared" si="633"/>
        <v>1576.328</v>
      </c>
      <c r="L4091" s="116">
        <v>0</v>
      </c>
      <c r="M4091" s="116">
        <v>37.848999999999997</v>
      </c>
      <c r="N4091" s="116">
        <v>0</v>
      </c>
      <c r="O4091" s="116">
        <v>363.57799999999997</v>
      </c>
      <c r="P4091" s="116">
        <v>0</v>
      </c>
      <c r="Q4091" s="20">
        <f t="shared" si="634"/>
        <v>0</v>
      </c>
      <c r="R4091" s="20">
        <f t="shared" si="635"/>
        <v>121.00325299999999</v>
      </c>
      <c r="S4091" s="20">
        <f t="shared" si="636"/>
        <v>0</v>
      </c>
      <c r="T4091" s="20">
        <f t="shared" si="637"/>
        <v>1154.7237279999999</v>
      </c>
      <c r="U4091" s="21">
        <f t="shared" si="638"/>
        <v>1275.726981</v>
      </c>
      <c r="V4091" s="38">
        <f t="shared" si="639"/>
        <v>0.80930300102516739</v>
      </c>
    </row>
    <row r="4092" spans="1:22">
      <c r="A4092">
        <v>4087</v>
      </c>
      <c r="B4092" s="122">
        <f t="shared" si="640"/>
        <v>41810</v>
      </c>
      <c r="C4092" s="122">
        <f t="shared" si="640"/>
        <v>42175</v>
      </c>
      <c r="D4092" s="116">
        <f t="shared" si="631"/>
        <v>2015</v>
      </c>
      <c r="E4092" s="116">
        <f t="shared" si="632"/>
        <v>6</v>
      </c>
      <c r="F4092" s="120">
        <v>0</v>
      </c>
      <c r="G4092" s="121">
        <v>93.284000000000006</v>
      </c>
      <c r="H4092" s="121">
        <v>0</v>
      </c>
      <c r="I4092" s="121">
        <v>1406.759</v>
      </c>
      <c r="J4092" s="119">
        <v>0</v>
      </c>
      <c r="K4092" s="117">
        <f t="shared" si="633"/>
        <v>1500.0430000000001</v>
      </c>
      <c r="L4092" s="116">
        <v>0</v>
      </c>
      <c r="M4092" s="116">
        <v>33.988</v>
      </c>
      <c r="N4092" s="116">
        <v>0</v>
      </c>
      <c r="O4092" s="116">
        <v>350.154</v>
      </c>
      <c r="P4092" s="116">
        <v>0</v>
      </c>
      <c r="Q4092" s="20">
        <f t="shared" si="634"/>
        <v>0</v>
      </c>
      <c r="R4092" s="20">
        <f t="shared" si="635"/>
        <v>108.65963600000001</v>
      </c>
      <c r="S4092" s="20">
        <f t="shared" si="636"/>
        <v>0</v>
      </c>
      <c r="T4092" s="20">
        <f t="shared" si="637"/>
        <v>1112.0891040000001</v>
      </c>
      <c r="U4092" s="21">
        <f t="shared" si="638"/>
        <v>1220.7487400000002</v>
      </c>
      <c r="V4092" s="38">
        <f t="shared" si="639"/>
        <v>0.81380916413729487</v>
      </c>
    </row>
    <row r="4093" spans="1:22">
      <c r="A4093">
        <v>4088</v>
      </c>
      <c r="B4093" s="122">
        <f t="shared" si="640"/>
        <v>41810</v>
      </c>
      <c r="C4093" s="122">
        <f t="shared" si="640"/>
        <v>42175</v>
      </c>
      <c r="D4093" s="116">
        <f t="shared" si="631"/>
        <v>2015</v>
      </c>
      <c r="E4093" s="116">
        <f t="shared" si="632"/>
        <v>6</v>
      </c>
      <c r="F4093" s="120">
        <v>0</v>
      </c>
      <c r="G4093" s="121">
        <v>93.087999999999994</v>
      </c>
      <c r="H4093" s="121">
        <v>0</v>
      </c>
      <c r="I4093" s="121">
        <v>1752.6869999999999</v>
      </c>
      <c r="J4093" s="119">
        <v>0</v>
      </c>
      <c r="K4093" s="117">
        <f t="shared" si="633"/>
        <v>1845.7749999999999</v>
      </c>
      <c r="L4093" s="116">
        <v>0</v>
      </c>
      <c r="M4093" s="116">
        <v>33.817999999999998</v>
      </c>
      <c r="N4093" s="116">
        <v>0</v>
      </c>
      <c r="O4093" s="116">
        <v>430.44</v>
      </c>
      <c r="P4093" s="116">
        <v>0</v>
      </c>
      <c r="Q4093" s="20">
        <f t="shared" si="634"/>
        <v>0</v>
      </c>
      <c r="R4093" s="20">
        <f t="shared" si="635"/>
        <v>108.116146</v>
      </c>
      <c r="S4093" s="20">
        <f t="shared" si="636"/>
        <v>0</v>
      </c>
      <c r="T4093" s="20">
        <f t="shared" si="637"/>
        <v>1367.07744</v>
      </c>
      <c r="U4093" s="21">
        <f t="shared" si="638"/>
        <v>1475.1935860000001</v>
      </c>
      <c r="V4093" s="38">
        <f t="shared" si="639"/>
        <v>0.79922720049843576</v>
      </c>
    </row>
    <row r="4094" spans="1:22">
      <c r="A4094">
        <v>4089</v>
      </c>
      <c r="B4094" s="122">
        <f t="shared" si="640"/>
        <v>41810</v>
      </c>
      <c r="C4094" s="122">
        <f t="shared" si="640"/>
        <v>42175</v>
      </c>
      <c r="D4094" s="116">
        <f t="shared" si="631"/>
        <v>2015</v>
      </c>
      <c r="E4094" s="116">
        <f t="shared" si="632"/>
        <v>6</v>
      </c>
      <c r="F4094" s="120">
        <v>0</v>
      </c>
      <c r="G4094" s="121">
        <v>164.70099999999999</v>
      </c>
      <c r="H4094" s="121">
        <v>0</v>
      </c>
      <c r="I4094" s="121">
        <v>1578.3389999999999</v>
      </c>
      <c r="J4094" s="119">
        <v>0</v>
      </c>
      <c r="K4094" s="117">
        <f t="shared" si="633"/>
        <v>1743.04</v>
      </c>
      <c r="L4094" s="116">
        <v>0</v>
      </c>
      <c r="M4094" s="116">
        <v>56.029000000000003</v>
      </c>
      <c r="N4094" s="116">
        <v>0</v>
      </c>
      <c r="O4094" s="116">
        <v>382.07100000000003</v>
      </c>
      <c r="P4094" s="116">
        <v>0</v>
      </c>
      <c r="Q4094" s="20">
        <f t="shared" si="634"/>
        <v>0</v>
      </c>
      <c r="R4094" s="20">
        <f t="shared" si="635"/>
        <v>179.12471300000001</v>
      </c>
      <c r="S4094" s="20">
        <f t="shared" si="636"/>
        <v>0</v>
      </c>
      <c r="T4094" s="20">
        <f t="shared" si="637"/>
        <v>1213.4574960000002</v>
      </c>
      <c r="U4094" s="21">
        <f t="shared" si="638"/>
        <v>1392.5822090000001</v>
      </c>
      <c r="V4094" s="38">
        <f t="shared" si="639"/>
        <v>0.79893875585184515</v>
      </c>
    </row>
    <row r="4095" spans="1:22">
      <c r="A4095">
        <v>4090</v>
      </c>
      <c r="B4095" s="122">
        <f t="shared" si="640"/>
        <v>41810</v>
      </c>
      <c r="C4095" s="122">
        <f t="shared" si="640"/>
        <v>42175</v>
      </c>
      <c r="D4095" s="116">
        <f t="shared" si="631"/>
        <v>2015</v>
      </c>
      <c r="E4095" s="116">
        <f t="shared" si="632"/>
        <v>6</v>
      </c>
      <c r="F4095" s="120">
        <v>0</v>
      </c>
      <c r="G4095" s="121">
        <v>107.782</v>
      </c>
      <c r="H4095" s="121">
        <v>0</v>
      </c>
      <c r="I4095" s="121">
        <v>1530.325</v>
      </c>
      <c r="J4095" s="119">
        <v>0</v>
      </c>
      <c r="K4095" s="117">
        <f t="shared" si="633"/>
        <v>1638.107</v>
      </c>
      <c r="L4095" s="116">
        <v>0</v>
      </c>
      <c r="M4095" s="116">
        <v>39.613999999999997</v>
      </c>
      <c r="N4095" s="116">
        <v>0</v>
      </c>
      <c r="O4095" s="116">
        <v>373.62099999999998</v>
      </c>
      <c r="P4095" s="116">
        <v>0</v>
      </c>
      <c r="Q4095" s="20">
        <f t="shared" si="634"/>
        <v>0</v>
      </c>
      <c r="R4095" s="20">
        <f t="shared" si="635"/>
        <v>126.64595799999999</v>
      </c>
      <c r="S4095" s="20">
        <f t="shared" si="636"/>
        <v>0</v>
      </c>
      <c r="T4095" s="20">
        <f t="shared" si="637"/>
        <v>1186.6202960000001</v>
      </c>
      <c r="U4095" s="21">
        <f t="shared" si="638"/>
        <v>1313.2662540000001</v>
      </c>
      <c r="V4095" s="38">
        <f t="shared" si="639"/>
        <v>0.80169748007914021</v>
      </c>
    </row>
    <row r="4096" spans="1:22">
      <c r="A4096">
        <v>4091</v>
      </c>
      <c r="B4096" s="122">
        <f t="shared" si="640"/>
        <v>41810</v>
      </c>
      <c r="C4096" s="122">
        <f t="shared" si="640"/>
        <v>42175</v>
      </c>
      <c r="D4096" s="116">
        <f t="shared" si="631"/>
        <v>2015</v>
      </c>
      <c r="E4096" s="116">
        <f t="shared" si="632"/>
        <v>6</v>
      </c>
      <c r="F4096" s="120">
        <v>0</v>
      </c>
      <c r="G4096" s="121">
        <v>306.67399999999998</v>
      </c>
      <c r="H4096" s="121">
        <v>0</v>
      </c>
      <c r="I4096" s="121">
        <v>1514.2570000000001</v>
      </c>
      <c r="J4096" s="119">
        <v>0</v>
      </c>
      <c r="K4096" s="117">
        <f t="shared" si="633"/>
        <v>1820.931</v>
      </c>
      <c r="L4096" s="116">
        <v>0</v>
      </c>
      <c r="M4096" s="116">
        <v>99.899000000000001</v>
      </c>
      <c r="N4096" s="116">
        <v>0</v>
      </c>
      <c r="O4096" s="116">
        <v>385.67599999999999</v>
      </c>
      <c r="P4096" s="116">
        <v>0</v>
      </c>
      <c r="Q4096" s="20">
        <f t="shared" si="634"/>
        <v>0</v>
      </c>
      <c r="R4096" s="20">
        <f t="shared" si="635"/>
        <v>319.37710300000003</v>
      </c>
      <c r="S4096" s="20">
        <f t="shared" si="636"/>
        <v>0</v>
      </c>
      <c r="T4096" s="20">
        <f t="shared" si="637"/>
        <v>1224.906976</v>
      </c>
      <c r="U4096" s="21">
        <f t="shared" si="638"/>
        <v>1544.284079</v>
      </c>
      <c r="V4096" s="38">
        <f t="shared" si="639"/>
        <v>0.84807391328941073</v>
      </c>
    </row>
    <row r="4097" spans="1:22">
      <c r="A4097">
        <v>4092</v>
      </c>
      <c r="B4097" s="122">
        <f t="shared" si="640"/>
        <v>41810</v>
      </c>
      <c r="C4097" s="122">
        <f t="shared" si="640"/>
        <v>42175</v>
      </c>
      <c r="D4097" s="116">
        <f t="shared" si="631"/>
        <v>2015</v>
      </c>
      <c r="E4097" s="116">
        <f t="shared" si="632"/>
        <v>6</v>
      </c>
      <c r="F4097" s="120">
        <v>0</v>
      </c>
      <c r="G4097" s="121">
        <v>241.761</v>
      </c>
      <c r="H4097" s="121">
        <v>0</v>
      </c>
      <c r="I4097" s="121">
        <v>1422.0239999999999</v>
      </c>
      <c r="J4097" s="119">
        <v>0</v>
      </c>
      <c r="K4097" s="117">
        <f t="shared" si="633"/>
        <v>1663.7849999999999</v>
      </c>
      <c r="L4097" s="116">
        <v>0</v>
      </c>
      <c r="M4097" s="116">
        <v>80.900000000000006</v>
      </c>
      <c r="N4097" s="116">
        <v>0</v>
      </c>
      <c r="O4097" s="116">
        <v>362.03199999999998</v>
      </c>
      <c r="P4097" s="116">
        <v>0</v>
      </c>
      <c r="Q4097" s="20">
        <f t="shared" si="634"/>
        <v>0</v>
      </c>
      <c r="R4097" s="20">
        <f t="shared" si="635"/>
        <v>258.63730000000004</v>
      </c>
      <c r="S4097" s="20">
        <f t="shared" si="636"/>
        <v>0</v>
      </c>
      <c r="T4097" s="20">
        <f t="shared" si="637"/>
        <v>1149.8136320000001</v>
      </c>
      <c r="U4097" s="21">
        <f t="shared" si="638"/>
        <v>1408.4509320000002</v>
      </c>
      <c r="V4097" s="38">
        <f t="shared" si="639"/>
        <v>0.84653421686095276</v>
      </c>
    </row>
    <row r="4098" spans="1:22">
      <c r="A4098">
        <v>4093</v>
      </c>
      <c r="B4098" s="122">
        <f t="shared" si="640"/>
        <v>41810</v>
      </c>
      <c r="C4098" s="122">
        <f t="shared" si="640"/>
        <v>42175</v>
      </c>
      <c r="D4098" s="116">
        <f t="shared" si="631"/>
        <v>2015</v>
      </c>
      <c r="E4098" s="116">
        <f t="shared" si="632"/>
        <v>6</v>
      </c>
      <c r="F4098" s="120">
        <v>0</v>
      </c>
      <c r="G4098" s="121">
        <v>297.46499999999997</v>
      </c>
      <c r="H4098" s="121">
        <v>0</v>
      </c>
      <c r="I4098" s="121">
        <v>1285.4559999999999</v>
      </c>
      <c r="J4098" s="119">
        <v>0</v>
      </c>
      <c r="K4098" s="117">
        <f t="shared" si="633"/>
        <v>1582.9209999999998</v>
      </c>
      <c r="L4098" s="116">
        <v>0</v>
      </c>
      <c r="M4098" s="116">
        <v>96.462000000000003</v>
      </c>
      <c r="N4098" s="116">
        <v>0</v>
      </c>
      <c r="O4098" s="116">
        <v>331.54500000000002</v>
      </c>
      <c r="P4098" s="116">
        <v>0</v>
      </c>
      <c r="Q4098" s="20">
        <f t="shared" si="634"/>
        <v>0</v>
      </c>
      <c r="R4098" s="20">
        <f t="shared" si="635"/>
        <v>308.38901400000003</v>
      </c>
      <c r="S4098" s="20">
        <f t="shared" si="636"/>
        <v>0</v>
      </c>
      <c r="T4098" s="20">
        <f t="shared" si="637"/>
        <v>1052.9869200000001</v>
      </c>
      <c r="U4098" s="21">
        <f t="shared" si="638"/>
        <v>1361.3759340000001</v>
      </c>
      <c r="V4098" s="38">
        <f t="shared" si="639"/>
        <v>0.86004035198219009</v>
      </c>
    </row>
    <row r="4099" spans="1:22">
      <c r="A4099">
        <v>4094</v>
      </c>
      <c r="B4099" s="122">
        <f t="shared" si="640"/>
        <v>41810</v>
      </c>
      <c r="C4099" s="122">
        <f t="shared" si="640"/>
        <v>42175</v>
      </c>
      <c r="D4099" s="116">
        <f t="shared" si="631"/>
        <v>2015</v>
      </c>
      <c r="E4099" s="116">
        <f t="shared" si="632"/>
        <v>6</v>
      </c>
      <c r="F4099" s="120">
        <v>0</v>
      </c>
      <c r="G4099" s="121">
        <v>156.011</v>
      </c>
      <c r="H4099" s="121">
        <v>0</v>
      </c>
      <c r="I4099" s="121">
        <v>1446.8489999999999</v>
      </c>
      <c r="J4099" s="119">
        <v>0</v>
      </c>
      <c r="K4099" s="117">
        <f t="shared" si="633"/>
        <v>1602.86</v>
      </c>
      <c r="L4099" s="116">
        <v>0</v>
      </c>
      <c r="M4099" s="116">
        <v>52.396999999999998</v>
      </c>
      <c r="N4099" s="116">
        <v>0</v>
      </c>
      <c r="O4099" s="116">
        <v>369.85899999999998</v>
      </c>
      <c r="P4099" s="116">
        <v>0</v>
      </c>
      <c r="Q4099" s="20">
        <f t="shared" si="634"/>
        <v>0</v>
      </c>
      <c r="R4099" s="20">
        <f t="shared" si="635"/>
        <v>167.51320899999999</v>
      </c>
      <c r="S4099" s="20">
        <f t="shared" si="636"/>
        <v>0</v>
      </c>
      <c r="T4099" s="20">
        <f t="shared" si="637"/>
        <v>1174.672184</v>
      </c>
      <c r="U4099" s="21">
        <f t="shared" si="638"/>
        <v>1342.185393</v>
      </c>
      <c r="V4099" s="38">
        <f t="shared" si="639"/>
        <v>0.8373690734062863</v>
      </c>
    </row>
    <row r="4100" spans="1:22">
      <c r="A4100">
        <v>4095</v>
      </c>
      <c r="B4100" s="122">
        <f t="shared" si="640"/>
        <v>41810</v>
      </c>
      <c r="C4100" s="122">
        <f t="shared" si="640"/>
        <v>42175</v>
      </c>
      <c r="D4100" s="116">
        <f t="shared" si="631"/>
        <v>2015</v>
      </c>
      <c r="E4100" s="116">
        <f t="shared" si="632"/>
        <v>6</v>
      </c>
      <c r="F4100" s="120">
        <v>0</v>
      </c>
      <c r="G4100" s="121">
        <v>210.72</v>
      </c>
      <c r="H4100" s="121">
        <v>0</v>
      </c>
      <c r="I4100" s="121">
        <v>1303.829</v>
      </c>
      <c r="J4100" s="119">
        <v>0</v>
      </c>
      <c r="K4100" s="117">
        <f t="shared" si="633"/>
        <v>1514.549</v>
      </c>
      <c r="L4100" s="116">
        <v>0</v>
      </c>
      <c r="M4100" s="116">
        <v>68.180999999999997</v>
      </c>
      <c r="N4100" s="116">
        <v>0</v>
      </c>
      <c r="O4100" s="116">
        <v>342.30200000000002</v>
      </c>
      <c r="P4100" s="116">
        <v>0</v>
      </c>
      <c r="Q4100" s="20">
        <f t="shared" si="634"/>
        <v>0</v>
      </c>
      <c r="R4100" s="20">
        <f t="shared" si="635"/>
        <v>217.97465700000001</v>
      </c>
      <c r="S4100" s="20">
        <f t="shared" si="636"/>
        <v>0</v>
      </c>
      <c r="T4100" s="20">
        <f t="shared" si="637"/>
        <v>1087.1511520000001</v>
      </c>
      <c r="U4100" s="21">
        <f t="shared" si="638"/>
        <v>1305.1258090000001</v>
      </c>
      <c r="V4100" s="38">
        <f t="shared" si="639"/>
        <v>0.86172570778495783</v>
      </c>
    </row>
    <row r="4101" spans="1:22">
      <c r="A4101">
        <v>4096</v>
      </c>
      <c r="B4101" s="122">
        <f t="shared" si="640"/>
        <v>41810</v>
      </c>
      <c r="C4101" s="122">
        <f t="shared" si="640"/>
        <v>42175</v>
      </c>
      <c r="D4101" s="116">
        <f t="shared" si="631"/>
        <v>2015</v>
      </c>
      <c r="E4101" s="116">
        <f t="shared" si="632"/>
        <v>6</v>
      </c>
      <c r="F4101" s="120">
        <v>0</v>
      </c>
      <c r="G4101" s="121">
        <v>156.23699999999999</v>
      </c>
      <c r="H4101" s="121">
        <v>0</v>
      </c>
      <c r="I4101" s="121">
        <v>1332.309</v>
      </c>
      <c r="J4101" s="119">
        <v>0</v>
      </c>
      <c r="K4101" s="117">
        <f t="shared" si="633"/>
        <v>1488.546</v>
      </c>
      <c r="L4101" s="116">
        <v>0</v>
      </c>
      <c r="M4101" s="116">
        <v>52.585999999999999</v>
      </c>
      <c r="N4101" s="116">
        <v>0</v>
      </c>
      <c r="O4101" s="116">
        <v>351.46899999999999</v>
      </c>
      <c r="P4101" s="116">
        <v>0</v>
      </c>
      <c r="Q4101" s="20">
        <f t="shared" si="634"/>
        <v>0</v>
      </c>
      <c r="R4101" s="20">
        <f t="shared" si="635"/>
        <v>168.11744200000001</v>
      </c>
      <c r="S4101" s="20">
        <f t="shared" si="636"/>
        <v>0</v>
      </c>
      <c r="T4101" s="20">
        <f t="shared" si="637"/>
        <v>1116.2655440000001</v>
      </c>
      <c r="U4101" s="21">
        <f t="shared" si="638"/>
        <v>1284.3829860000001</v>
      </c>
      <c r="V4101" s="38">
        <f t="shared" si="639"/>
        <v>0.86284400079003276</v>
      </c>
    </row>
    <row r="4102" spans="1:22">
      <c r="A4102">
        <v>4097</v>
      </c>
      <c r="B4102" s="122">
        <f t="shared" si="640"/>
        <v>41810</v>
      </c>
      <c r="C4102" s="122">
        <f t="shared" si="640"/>
        <v>42175</v>
      </c>
      <c r="D4102" s="116">
        <f t="shared" si="631"/>
        <v>2015</v>
      </c>
      <c r="E4102" s="116">
        <f t="shared" si="632"/>
        <v>6</v>
      </c>
      <c r="F4102" s="120">
        <v>0</v>
      </c>
      <c r="G4102" s="121">
        <v>84.102999999999994</v>
      </c>
      <c r="H4102" s="121">
        <v>0</v>
      </c>
      <c r="I4102" s="121">
        <v>1405.681</v>
      </c>
      <c r="J4102" s="119">
        <v>0</v>
      </c>
      <c r="K4102" s="117">
        <f t="shared" si="633"/>
        <v>1489.7840000000001</v>
      </c>
      <c r="L4102" s="116">
        <v>0</v>
      </c>
      <c r="M4102" s="116">
        <v>30.359000000000002</v>
      </c>
      <c r="N4102" s="116">
        <v>0</v>
      </c>
      <c r="O4102" s="116">
        <v>365.29300000000001</v>
      </c>
      <c r="P4102" s="116">
        <v>0</v>
      </c>
      <c r="Q4102" s="20">
        <f t="shared" si="634"/>
        <v>0</v>
      </c>
      <c r="R4102" s="20">
        <f t="shared" si="635"/>
        <v>97.05772300000001</v>
      </c>
      <c r="S4102" s="20">
        <f t="shared" si="636"/>
        <v>0</v>
      </c>
      <c r="T4102" s="20">
        <f t="shared" si="637"/>
        <v>1160.170568</v>
      </c>
      <c r="U4102" s="21">
        <f t="shared" si="638"/>
        <v>1257.2282909999999</v>
      </c>
      <c r="V4102" s="38">
        <f t="shared" si="639"/>
        <v>0.84389971364976391</v>
      </c>
    </row>
    <row r="4103" spans="1:22">
      <c r="A4103">
        <v>4098</v>
      </c>
      <c r="B4103" s="122">
        <f t="shared" si="640"/>
        <v>41810</v>
      </c>
      <c r="C4103" s="122">
        <f t="shared" si="640"/>
        <v>42175</v>
      </c>
      <c r="D4103" s="116">
        <f t="shared" ref="D4103:D4166" si="641">YEAR(C4103)</f>
        <v>2015</v>
      </c>
      <c r="E4103" s="116">
        <f t="shared" ref="E4103:E4166" si="642">MONTH(C4103)</f>
        <v>6</v>
      </c>
      <c r="F4103" s="120">
        <v>0</v>
      </c>
      <c r="G4103" s="121">
        <v>37.761000000000003</v>
      </c>
      <c r="H4103" s="121">
        <v>0</v>
      </c>
      <c r="I4103" s="121">
        <v>1547.6759999999999</v>
      </c>
      <c r="J4103" s="119">
        <v>0</v>
      </c>
      <c r="K4103" s="117">
        <f t="shared" ref="K4103:K4166" si="643">SUM(F4103:J4103)</f>
        <v>1585.4369999999999</v>
      </c>
      <c r="L4103" s="116">
        <v>0</v>
      </c>
      <c r="M4103" s="116">
        <v>14.276999999999999</v>
      </c>
      <c r="N4103" s="116">
        <v>0</v>
      </c>
      <c r="O4103" s="116">
        <v>418.11799999999999</v>
      </c>
      <c r="P4103" s="116">
        <v>0</v>
      </c>
      <c r="Q4103" s="20">
        <f t="shared" ref="Q4103:Q4166" si="644">+$Q$2*L4103</f>
        <v>0</v>
      </c>
      <c r="R4103" s="20">
        <f t="shared" ref="R4103:R4166" si="645">+$R$2*M4103</f>
        <v>45.643568999999999</v>
      </c>
      <c r="S4103" s="20">
        <f t="shared" ref="S4103:S4166" si="646">+$S$2*N4103</f>
        <v>0</v>
      </c>
      <c r="T4103" s="20">
        <f t="shared" ref="T4103:T4166" si="647">+$T$2*O4103</f>
        <v>1327.9427680000001</v>
      </c>
      <c r="U4103" s="21">
        <f t="shared" ref="U4103:U4166" si="648">SUM(Q4103:T4103)</f>
        <v>1373.5863370000002</v>
      </c>
      <c r="V4103" s="38">
        <f t="shared" ref="V4103:V4166" si="649">+U4103/K4103</f>
        <v>0.86637711684538732</v>
      </c>
    </row>
    <row r="4104" spans="1:22">
      <c r="A4104">
        <v>4099</v>
      </c>
      <c r="B4104" s="122">
        <f t="shared" si="640"/>
        <v>41810</v>
      </c>
      <c r="C4104" s="122">
        <f t="shared" si="640"/>
        <v>42175</v>
      </c>
      <c r="D4104" s="116">
        <f t="shared" si="641"/>
        <v>2015</v>
      </c>
      <c r="E4104" s="116">
        <f t="shared" si="642"/>
        <v>6</v>
      </c>
      <c r="F4104" s="120">
        <v>0</v>
      </c>
      <c r="G4104" s="121">
        <v>37.927</v>
      </c>
      <c r="H4104" s="121">
        <v>0</v>
      </c>
      <c r="I4104" s="121">
        <v>1799.2929999999999</v>
      </c>
      <c r="J4104" s="119">
        <v>0</v>
      </c>
      <c r="K4104" s="117">
        <f t="shared" si="643"/>
        <v>1837.2199999999998</v>
      </c>
      <c r="L4104" s="116">
        <v>0</v>
      </c>
      <c r="M4104" s="116">
        <v>14.337999999999999</v>
      </c>
      <c r="N4104" s="116">
        <v>0</v>
      </c>
      <c r="O4104" s="116">
        <v>494.04399999999998</v>
      </c>
      <c r="P4104" s="116">
        <v>0</v>
      </c>
      <c r="Q4104" s="20">
        <f t="shared" si="644"/>
        <v>0</v>
      </c>
      <c r="R4104" s="20">
        <f t="shared" si="645"/>
        <v>45.838585999999999</v>
      </c>
      <c r="S4104" s="20">
        <f t="shared" si="646"/>
        <v>0</v>
      </c>
      <c r="T4104" s="20">
        <f t="shared" si="647"/>
        <v>1569.083744</v>
      </c>
      <c r="U4104" s="21">
        <f t="shared" si="648"/>
        <v>1614.9223300000001</v>
      </c>
      <c r="V4104" s="38">
        <f t="shared" si="649"/>
        <v>0.87900323858873752</v>
      </c>
    </row>
    <row r="4105" spans="1:22">
      <c r="A4105">
        <v>4100</v>
      </c>
      <c r="B4105" s="122">
        <f t="shared" si="640"/>
        <v>41810</v>
      </c>
      <c r="C4105" s="122">
        <f t="shared" si="640"/>
        <v>42175</v>
      </c>
      <c r="D4105" s="116">
        <f t="shared" si="641"/>
        <v>2015</v>
      </c>
      <c r="E4105" s="116">
        <f t="shared" si="642"/>
        <v>6</v>
      </c>
      <c r="F4105" s="120">
        <v>0</v>
      </c>
      <c r="G4105" s="121">
        <v>2.1829999999999998</v>
      </c>
      <c r="H4105" s="121">
        <v>0</v>
      </c>
      <c r="I4105" s="121">
        <v>1956.3510000000001</v>
      </c>
      <c r="J4105" s="119">
        <v>0</v>
      </c>
      <c r="K4105" s="117">
        <f t="shared" si="643"/>
        <v>1958.5340000000001</v>
      </c>
      <c r="L4105" s="116">
        <v>0</v>
      </c>
      <c r="M4105" s="116">
        <v>0.81100000000000005</v>
      </c>
      <c r="N4105" s="116">
        <v>0</v>
      </c>
      <c r="O4105" s="116">
        <v>572.66</v>
      </c>
      <c r="P4105" s="116">
        <v>0</v>
      </c>
      <c r="Q4105" s="20">
        <f t="shared" si="644"/>
        <v>0</v>
      </c>
      <c r="R4105" s="20">
        <f t="shared" si="645"/>
        <v>2.5927670000000003</v>
      </c>
      <c r="S4105" s="20">
        <f t="shared" si="646"/>
        <v>0</v>
      </c>
      <c r="T4105" s="20">
        <f t="shared" si="647"/>
        <v>1818.7681600000001</v>
      </c>
      <c r="U4105" s="21">
        <f t="shared" si="648"/>
        <v>1821.3609270000002</v>
      </c>
      <c r="V4105" s="38">
        <f t="shared" si="649"/>
        <v>0.92996135221548371</v>
      </c>
    </row>
    <row r="4106" spans="1:22">
      <c r="A4106">
        <v>4101</v>
      </c>
      <c r="B4106" s="122">
        <f t="shared" si="640"/>
        <v>41810</v>
      </c>
      <c r="C4106" s="122">
        <f t="shared" si="640"/>
        <v>42175</v>
      </c>
      <c r="D4106" s="116">
        <f t="shared" si="641"/>
        <v>2015</v>
      </c>
      <c r="E4106" s="116">
        <f t="shared" si="642"/>
        <v>6</v>
      </c>
      <c r="F4106" s="120">
        <v>0</v>
      </c>
      <c r="G4106" s="121">
        <v>2.2719999999999998</v>
      </c>
      <c r="H4106" s="121">
        <v>4.7770000000000001</v>
      </c>
      <c r="I4106" s="121">
        <v>2187.3310000000001</v>
      </c>
      <c r="J4106" s="119">
        <v>0</v>
      </c>
      <c r="K4106" s="117">
        <f t="shared" si="643"/>
        <v>2194.38</v>
      </c>
      <c r="L4106" s="116">
        <v>0</v>
      </c>
      <c r="M4106" s="116">
        <v>0.83899999999999997</v>
      </c>
      <c r="N4106" s="116">
        <v>8.4179999999999993</v>
      </c>
      <c r="O4106" s="116">
        <v>626.03099999999995</v>
      </c>
      <c r="P4106" s="116">
        <v>0</v>
      </c>
      <c r="Q4106" s="20">
        <f t="shared" si="644"/>
        <v>0</v>
      </c>
      <c r="R4106" s="20">
        <f t="shared" si="645"/>
        <v>2.682283</v>
      </c>
      <c r="S4106" s="20">
        <f t="shared" si="646"/>
        <v>16.423517999999998</v>
      </c>
      <c r="T4106" s="20">
        <f t="shared" si="647"/>
        <v>1988.2744559999999</v>
      </c>
      <c r="U4106" s="21">
        <f t="shared" si="648"/>
        <v>2007.3802569999998</v>
      </c>
      <c r="V4106" s="38">
        <f t="shared" si="649"/>
        <v>0.91478242464841997</v>
      </c>
    </row>
    <row r="4107" spans="1:22">
      <c r="A4107">
        <v>4102</v>
      </c>
      <c r="B4107" s="122">
        <f t="shared" si="640"/>
        <v>41810</v>
      </c>
      <c r="C4107" s="122">
        <f t="shared" si="640"/>
        <v>42175</v>
      </c>
      <c r="D4107" s="116">
        <f t="shared" si="641"/>
        <v>2015</v>
      </c>
      <c r="E4107" s="116">
        <f t="shared" si="642"/>
        <v>6</v>
      </c>
      <c r="F4107" s="120">
        <v>0</v>
      </c>
      <c r="G4107" s="121">
        <v>2.254</v>
      </c>
      <c r="H4107" s="121">
        <v>0</v>
      </c>
      <c r="I4107" s="121">
        <v>2170.8440000000001</v>
      </c>
      <c r="J4107" s="119">
        <v>0</v>
      </c>
      <c r="K4107" s="117">
        <f t="shared" si="643"/>
        <v>2173.098</v>
      </c>
      <c r="L4107" s="116">
        <v>0</v>
      </c>
      <c r="M4107" s="116">
        <v>0.83299999999999996</v>
      </c>
      <c r="N4107" s="116">
        <v>0</v>
      </c>
      <c r="O4107" s="116">
        <v>627.56200000000001</v>
      </c>
      <c r="P4107" s="116">
        <v>0</v>
      </c>
      <c r="Q4107" s="20">
        <f t="shared" si="644"/>
        <v>0</v>
      </c>
      <c r="R4107" s="20">
        <f t="shared" si="645"/>
        <v>2.6631009999999997</v>
      </c>
      <c r="S4107" s="20">
        <f t="shared" si="646"/>
        <v>0</v>
      </c>
      <c r="T4107" s="20">
        <f t="shared" si="647"/>
        <v>1993.1369120000002</v>
      </c>
      <c r="U4107" s="21">
        <f t="shared" si="648"/>
        <v>1995.8000130000003</v>
      </c>
      <c r="V4107" s="38">
        <f t="shared" si="649"/>
        <v>0.91841233713343817</v>
      </c>
    </row>
    <row r="4108" spans="1:22">
      <c r="A4108">
        <v>4103</v>
      </c>
      <c r="B4108" s="122">
        <f t="shared" si="640"/>
        <v>41810</v>
      </c>
      <c r="C4108" s="122">
        <f t="shared" si="640"/>
        <v>42175</v>
      </c>
      <c r="D4108" s="116">
        <f t="shared" si="641"/>
        <v>2015</v>
      </c>
      <c r="E4108" s="116">
        <f t="shared" si="642"/>
        <v>6</v>
      </c>
      <c r="F4108" s="120">
        <v>0</v>
      </c>
      <c r="G4108" s="121">
        <v>29.998999999999999</v>
      </c>
      <c r="H4108" s="121">
        <v>0</v>
      </c>
      <c r="I4108" s="121">
        <v>1848.941</v>
      </c>
      <c r="J4108" s="119">
        <v>0</v>
      </c>
      <c r="K4108" s="117">
        <f t="shared" si="643"/>
        <v>1878.94</v>
      </c>
      <c r="L4108" s="116">
        <v>0</v>
      </c>
      <c r="M4108" s="116">
        <v>11.465</v>
      </c>
      <c r="N4108" s="116">
        <v>0</v>
      </c>
      <c r="O4108" s="116">
        <v>535.48299999999995</v>
      </c>
      <c r="P4108" s="116">
        <v>0</v>
      </c>
      <c r="Q4108" s="20">
        <f t="shared" si="644"/>
        <v>0</v>
      </c>
      <c r="R4108" s="20">
        <f t="shared" si="645"/>
        <v>36.653604999999999</v>
      </c>
      <c r="S4108" s="20">
        <f t="shared" si="646"/>
        <v>0</v>
      </c>
      <c r="T4108" s="20">
        <f t="shared" si="647"/>
        <v>1700.6940079999999</v>
      </c>
      <c r="U4108" s="21">
        <f t="shared" si="648"/>
        <v>1737.3476129999999</v>
      </c>
      <c r="V4108" s="38">
        <f t="shared" si="649"/>
        <v>0.92464241167892525</v>
      </c>
    </row>
    <row r="4109" spans="1:22">
      <c r="A4109">
        <v>4104</v>
      </c>
      <c r="B4109" s="122">
        <f t="shared" si="640"/>
        <v>41810</v>
      </c>
      <c r="C4109" s="122">
        <f t="shared" si="640"/>
        <v>42175</v>
      </c>
      <c r="D4109" s="116">
        <f t="shared" si="641"/>
        <v>2015</v>
      </c>
      <c r="E4109" s="116">
        <f t="shared" si="642"/>
        <v>6</v>
      </c>
      <c r="F4109" s="120">
        <v>0</v>
      </c>
      <c r="G4109" s="121">
        <v>36.811999999999998</v>
      </c>
      <c r="H4109" s="121">
        <v>0</v>
      </c>
      <c r="I4109" s="121">
        <v>1821.0530000000001</v>
      </c>
      <c r="J4109" s="119">
        <v>0</v>
      </c>
      <c r="K4109" s="117">
        <f t="shared" si="643"/>
        <v>1857.865</v>
      </c>
      <c r="L4109" s="116">
        <v>0</v>
      </c>
      <c r="M4109" s="116">
        <v>14.061999999999999</v>
      </c>
      <c r="N4109" s="116">
        <v>0</v>
      </c>
      <c r="O4109" s="116">
        <v>526.57500000000005</v>
      </c>
      <c r="P4109" s="116">
        <v>0</v>
      </c>
      <c r="Q4109" s="20">
        <f t="shared" si="644"/>
        <v>0</v>
      </c>
      <c r="R4109" s="20">
        <f t="shared" si="645"/>
        <v>44.956213999999996</v>
      </c>
      <c r="S4109" s="20">
        <f t="shared" si="646"/>
        <v>0</v>
      </c>
      <c r="T4109" s="20">
        <f t="shared" si="647"/>
        <v>1672.4022000000002</v>
      </c>
      <c r="U4109" s="21">
        <f t="shared" si="648"/>
        <v>1717.3584140000003</v>
      </c>
      <c r="V4109" s="38">
        <f t="shared" si="649"/>
        <v>0.92437201518947842</v>
      </c>
    </row>
    <row r="4110" spans="1:22">
      <c r="A4110">
        <v>4105</v>
      </c>
      <c r="B4110" s="122">
        <f t="shared" si="640"/>
        <v>41811</v>
      </c>
      <c r="C4110" s="122">
        <f t="shared" si="640"/>
        <v>42176</v>
      </c>
      <c r="D4110" s="116">
        <f t="shared" si="641"/>
        <v>2015</v>
      </c>
      <c r="E4110" s="116">
        <f t="shared" si="642"/>
        <v>6</v>
      </c>
      <c r="F4110" s="120">
        <v>0</v>
      </c>
      <c r="G4110" s="121">
        <v>138.30199999999999</v>
      </c>
      <c r="H4110" s="121">
        <v>0</v>
      </c>
      <c r="I4110" s="121">
        <v>1638.433</v>
      </c>
      <c r="J4110" s="119">
        <v>0</v>
      </c>
      <c r="K4110" s="117">
        <f t="shared" si="643"/>
        <v>1776.7349999999999</v>
      </c>
      <c r="L4110" s="116">
        <v>0</v>
      </c>
      <c r="M4110" s="116">
        <v>46.542999999999999</v>
      </c>
      <c r="N4110" s="116">
        <v>0</v>
      </c>
      <c r="O4110" s="116">
        <v>448.59199999999998</v>
      </c>
      <c r="P4110" s="116">
        <v>0</v>
      </c>
      <c r="Q4110" s="20">
        <f t="shared" si="644"/>
        <v>0</v>
      </c>
      <c r="R4110" s="20">
        <f t="shared" si="645"/>
        <v>148.79797099999999</v>
      </c>
      <c r="S4110" s="20">
        <f t="shared" si="646"/>
        <v>0</v>
      </c>
      <c r="T4110" s="20">
        <f t="shared" si="647"/>
        <v>1424.728192</v>
      </c>
      <c r="U4110" s="21">
        <f t="shared" si="648"/>
        <v>1573.526163</v>
      </c>
      <c r="V4110" s="38">
        <f t="shared" si="649"/>
        <v>0.88562794282771495</v>
      </c>
    </row>
    <row r="4111" spans="1:22">
      <c r="A4111">
        <v>4106</v>
      </c>
      <c r="B4111" s="122">
        <f t="shared" si="640"/>
        <v>41811</v>
      </c>
      <c r="C4111" s="122">
        <f t="shared" si="640"/>
        <v>42176</v>
      </c>
      <c r="D4111" s="116">
        <f t="shared" si="641"/>
        <v>2015</v>
      </c>
      <c r="E4111" s="116">
        <f t="shared" si="642"/>
        <v>6</v>
      </c>
      <c r="F4111" s="120">
        <v>0</v>
      </c>
      <c r="G4111" s="121">
        <v>138.22200000000001</v>
      </c>
      <c r="H4111" s="121">
        <v>0</v>
      </c>
      <c r="I4111" s="121">
        <v>1685.018</v>
      </c>
      <c r="J4111" s="119">
        <v>0</v>
      </c>
      <c r="K4111" s="117">
        <f t="shared" si="643"/>
        <v>1823.24</v>
      </c>
      <c r="L4111" s="116">
        <v>0</v>
      </c>
      <c r="M4111" s="116">
        <v>46.713000000000001</v>
      </c>
      <c r="N4111" s="116">
        <v>0</v>
      </c>
      <c r="O4111" s="116">
        <v>442.81900000000002</v>
      </c>
      <c r="P4111" s="116">
        <v>0</v>
      </c>
      <c r="Q4111" s="20">
        <f t="shared" si="644"/>
        <v>0</v>
      </c>
      <c r="R4111" s="20">
        <f t="shared" si="645"/>
        <v>149.34146100000001</v>
      </c>
      <c r="S4111" s="20">
        <f t="shared" si="646"/>
        <v>0</v>
      </c>
      <c r="T4111" s="20">
        <f t="shared" si="647"/>
        <v>1406.3931440000001</v>
      </c>
      <c r="U4111" s="21">
        <f t="shared" si="648"/>
        <v>1555.7346050000001</v>
      </c>
      <c r="V4111" s="38">
        <f t="shared" si="649"/>
        <v>0.85328020721353204</v>
      </c>
    </row>
    <row r="4112" spans="1:22">
      <c r="A4112">
        <v>4107</v>
      </c>
      <c r="B4112" s="122">
        <f t="shared" si="640"/>
        <v>41811</v>
      </c>
      <c r="C4112" s="122">
        <f t="shared" si="640"/>
        <v>42176</v>
      </c>
      <c r="D4112" s="116">
        <f t="shared" si="641"/>
        <v>2015</v>
      </c>
      <c r="E4112" s="116">
        <f t="shared" si="642"/>
        <v>6</v>
      </c>
      <c r="F4112" s="120">
        <v>0</v>
      </c>
      <c r="G4112" s="121">
        <v>83.057000000000002</v>
      </c>
      <c r="H4112" s="121">
        <v>0</v>
      </c>
      <c r="I4112" s="121">
        <v>1611.8320000000001</v>
      </c>
      <c r="J4112" s="119">
        <v>0</v>
      </c>
      <c r="K4112" s="117">
        <f t="shared" si="643"/>
        <v>1694.8890000000001</v>
      </c>
      <c r="L4112" s="116">
        <v>0</v>
      </c>
      <c r="M4112" s="116">
        <v>30.297000000000001</v>
      </c>
      <c r="N4112" s="116">
        <v>0</v>
      </c>
      <c r="O4112" s="116">
        <v>417.77600000000001</v>
      </c>
      <c r="P4112" s="116">
        <v>0</v>
      </c>
      <c r="Q4112" s="20">
        <f t="shared" si="644"/>
        <v>0</v>
      </c>
      <c r="R4112" s="20">
        <f t="shared" si="645"/>
        <v>96.859509000000003</v>
      </c>
      <c r="S4112" s="20">
        <f t="shared" si="646"/>
        <v>0</v>
      </c>
      <c r="T4112" s="20">
        <f t="shared" si="647"/>
        <v>1326.8565760000001</v>
      </c>
      <c r="U4112" s="21">
        <f t="shared" si="648"/>
        <v>1423.716085</v>
      </c>
      <c r="V4112" s="38">
        <f t="shared" si="649"/>
        <v>0.84000550183522338</v>
      </c>
    </row>
    <row r="4113" spans="1:22">
      <c r="A4113">
        <v>4108</v>
      </c>
      <c r="B4113" s="122">
        <f t="shared" si="640"/>
        <v>41811</v>
      </c>
      <c r="C4113" s="122">
        <f t="shared" si="640"/>
        <v>42176</v>
      </c>
      <c r="D4113" s="116">
        <f t="shared" si="641"/>
        <v>2015</v>
      </c>
      <c r="E4113" s="116">
        <f t="shared" si="642"/>
        <v>6</v>
      </c>
      <c r="F4113" s="120">
        <v>0</v>
      </c>
      <c r="G4113" s="121">
        <v>92.438999999999993</v>
      </c>
      <c r="H4113" s="121">
        <v>0</v>
      </c>
      <c r="I4113" s="121">
        <v>1554.153</v>
      </c>
      <c r="J4113" s="119">
        <v>0</v>
      </c>
      <c r="K4113" s="117">
        <f t="shared" si="643"/>
        <v>1646.5920000000001</v>
      </c>
      <c r="L4113" s="116">
        <v>0</v>
      </c>
      <c r="M4113" s="116">
        <v>32.975000000000001</v>
      </c>
      <c r="N4113" s="116">
        <v>0</v>
      </c>
      <c r="O4113" s="116">
        <v>404.53699999999998</v>
      </c>
      <c r="P4113" s="116">
        <v>0</v>
      </c>
      <c r="Q4113" s="20">
        <f t="shared" si="644"/>
        <v>0</v>
      </c>
      <c r="R4113" s="20">
        <f t="shared" si="645"/>
        <v>105.421075</v>
      </c>
      <c r="S4113" s="20">
        <f t="shared" si="646"/>
        <v>0</v>
      </c>
      <c r="T4113" s="20">
        <f t="shared" si="647"/>
        <v>1284.809512</v>
      </c>
      <c r="U4113" s="21">
        <f t="shared" si="648"/>
        <v>1390.230587</v>
      </c>
      <c r="V4113" s="38">
        <f t="shared" si="649"/>
        <v>0.84430787165247978</v>
      </c>
    </row>
    <row r="4114" spans="1:22">
      <c r="A4114">
        <v>4109</v>
      </c>
      <c r="B4114" s="122">
        <f t="shared" si="640"/>
        <v>41811</v>
      </c>
      <c r="C4114" s="122">
        <f t="shared" si="640"/>
        <v>42176</v>
      </c>
      <c r="D4114" s="116">
        <f t="shared" si="641"/>
        <v>2015</v>
      </c>
      <c r="E4114" s="116">
        <f t="shared" si="642"/>
        <v>6</v>
      </c>
      <c r="F4114" s="120">
        <v>0</v>
      </c>
      <c r="G4114" s="121">
        <v>54.198</v>
      </c>
      <c r="H4114" s="121">
        <v>0</v>
      </c>
      <c r="I4114" s="121">
        <v>1339.5139999999999</v>
      </c>
      <c r="J4114" s="119">
        <v>0</v>
      </c>
      <c r="K4114" s="117">
        <f t="shared" si="643"/>
        <v>1393.712</v>
      </c>
      <c r="L4114" s="116">
        <v>0</v>
      </c>
      <c r="M4114" s="116">
        <v>19.134</v>
      </c>
      <c r="N4114" s="116">
        <v>0</v>
      </c>
      <c r="O4114" s="116">
        <v>356.29</v>
      </c>
      <c r="P4114" s="116">
        <v>0</v>
      </c>
      <c r="Q4114" s="20">
        <f t="shared" si="644"/>
        <v>0</v>
      </c>
      <c r="R4114" s="20">
        <f t="shared" si="645"/>
        <v>61.171398000000003</v>
      </c>
      <c r="S4114" s="20">
        <f t="shared" si="646"/>
        <v>0</v>
      </c>
      <c r="T4114" s="20">
        <f t="shared" si="647"/>
        <v>1131.5770400000001</v>
      </c>
      <c r="U4114" s="21">
        <f t="shared" si="648"/>
        <v>1192.7484380000001</v>
      </c>
      <c r="V4114" s="38">
        <f t="shared" si="649"/>
        <v>0.85580696585808269</v>
      </c>
    </row>
    <row r="4115" spans="1:22">
      <c r="A4115">
        <v>4110</v>
      </c>
      <c r="B4115" s="122">
        <f t="shared" si="640"/>
        <v>41811</v>
      </c>
      <c r="C4115" s="122">
        <f t="shared" si="640"/>
        <v>42176</v>
      </c>
      <c r="D4115" s="116">
        <f t="shared" si="641"/>
        <v>2015</v>
      </c>
      <c r="E4115" s="116">
        <f t="shared" si="642"/>
        <v>6</v>
      </c>
      <c r="F4115" s="120">
        <v>0</v>
      </c>
      <c r="G4115" s="121">
        <v>51.539000000000001</v>
      </c>
      <c r="H4115" s="121">
        <v>0</v>
      </c>
      <c r="I4115" s="121">
        <v>1338.222</v>
      </c>
      <c r="J4115" s="119">
        <v>0</v>
      </c>
      <c r="K4115" s="117">
        <f t="shared" si="643"/>
        <v>1389.761</v>
      </c>
      <c r="L4115" s="116">
        <v>0</v>
      </c>
      <c r="M4115" s="116">
        <v>18.178000000000001</v>
      </c>
      <c r="N4115" s="116">
        <v>0</v>
      </c>
      <c r="O4115" s="116">
        <v>356.38200000000001</v>
      </c>
      <c r="P4115" s="116">
        <v>0</v>
      </c>
      <c r="Q4115" s="20">
        <f t="shared" si="644"/>
        <v>0</v>
      </c>
      <c r="R4115" s="20">
        <f t="shared" si="645"/>
        <v>58.115066000000006</v>
      </c>
      <c r="S4115" s="20">
        <f t="shared" si="646"/>
        <v>0</v>
      </c>
      <c r="T4115" s="20">
        <f t="shared" si="647"/>
        <v>1131.869232</v>
      </c>
      <c r="U4115" s="21">
        <f t="shared" si="648"/>
        <v>1189.9842980000001</v>
      </c>
      <c r="V4115" s="38">
        <f t="shared" si="649"/>
        <v>0.85625103740859043</v>
      </c>
    </row>
    <row r="4116" spans="1:22">
      <c r="A4116">
        <v>4111</v>
      </c>
      <c r="B4116" s="122">
        <f t="shared" si="640"/>
        <v>41811</v>
      </c>
      <c r="C4116" s="122">
        <f t="shared" si="640"/>
        <v>42176</v>
      </c>
      <c r="D4116" s="116">
        <f t="shared" si="641"/>
        <v>2015</v>
      </c>
      <c r="E4116" s="116">
        <f t="shared" si="642"/>
        <v>6</v>
      </c>
      <c r="F4116" s="120">
        <v>0</v>
      </c>
      <c r="G4116" s="121">
        <v>55.146999999999998</v>
      </c>
      <c r="H4116" s="121">
        <v>0</v>
      </c>
      <c r="I4116" s="121">
        <v>1341.3309999999999</v>
      </c>
      <c r="J4116" s="119">
        <v>0</v>
      </c>
      <c r="K4116" s="117">
        <f t="shared" si="643"/>
        <v>1396.4779999999998</v>
      </c>
      <c r="L4116" s="116">
        <v>0</v>
      </c>
      <c r="M4116" s="116">
        <v>19.626999999999999</v>
      </c>
      <c r="N4116" s="116">
        <v>0</v>
      </c>
      <c r="O4116" s="116">
        <v>357.51299999999998</v>
      </c>
      <c r="P4116" s="116">
        <v>0</v>
      </c>
      <c r="Q4116" s="20">
        <f t="shared" si="644"/>
        <v>0</v>
      </c>
      <c r="R4116" s="20">
        <f t="shared" si="645"/>
        <v>62.747518999999997</v>
      </c>
      <c r="S4116" s="20">
        <f t="shared" si="646"/>
        <v>0</v>
      </c>
      <c r="T4116" s="20">
        <f t="shared" si="647"/>
        <v>1135.461288</v>
      </c>
      <c r="U4116" s="21">
        <f t="shared" si="648"/>
        <v>1198.208807</v>
      </c>
      <c r="V4116" s="38">
        <f t="shared" si="649"/>
        <v>0.85802197170309891</v>
      </c>
    </row>
    <row r="4117" spans="1:22">
      <c r="A4117">
        <v>4112</v>
      </c>
      <c r="B4117" s="122">
        <f t="shared" si="640"/>
        <v>41811</v>
      </c>
      <c r="C4117" s="122">
        <f t="shared" si="640"/>
        <v>42176</v>
      </c>
      <c r="D4117" s="116">
        <f t="shared" si="641"/>
        <v>2015</v>
      </c>
      <c r="E4117" s="116">
        <f t="shared" si="642"/>
        <v>6</v>
      </c>
      <c r="F4117" s="120">
        <v>0</v>
      </c>
      <c r="G4117" s="121">
        <v>63.244</v>
      </c>
      <c r="H4117" s="121">
        <v>0</v>
      </c>
      <c r="I4117" s="121">
        <v>1343.6869999999999</v>
      </c>
      <c r="J4117" s="119">
        <v>0</v>
      </c>
      <c r="K4117" s="117">
        <f t="shared" si="643"/>
        <v>1406.9309999999998</v>
      </c>
      <c r="L4117" s="116">
        <v>0</v>
      </c>
      <c r="M4117" s="116">
        <v>22.652999999999999</v>
      </c>
      <c r="N4117" s="116">
        <v>0</v>
      </c>
      <c r="O4117" s="116">
        <v>358.95299999999997</v>
      </c>
      <c r="P4117" s="116">
        <v>0</v>
      </c>
      <c r="Q4117" s="20">
        <f t="shared" si="644"/>
        <v>0</v>
      </c>
      <c r="R4117" s="20">
        <f t="shared" si="645"/>
        <v>72.421640999999994</v>
      </c>
      <c r="S4117" s="20">
        <f t="shared" si="646"/>
        <v>0</v>
      </c>
      <c r="T4117" s="20">
        <f t="shared" si="647"/>
        <v>1140.0347280000001</v>
      </c>
      <c r="U4117" s="21">
        <f t="shared" si="648"/>
        <v>1212.456369</v>
      </c>
      <c r="V4117" s="38">
        <f t="shared" si="649"/>
        <v>0.86177386737515926</v>
      </c>
    </row>
    <row r="4118" spans="1:22">
      <c r="A4118">
        <v>4113</v>
      </c>
      <c r="B4118" s="122">
        <f t="shared" si="640"/>
        <v>41811</v>
      </c>
      <c r="C4118" s="122">
        <f t="shared" si="640"/>
        <v>42176</v>
      </c>
      <c r="D4118" s="116">
        <f t="shared" si="641"/>
        <v>2015</v>
      </c>
      <c r="E4118" s="116">
        <f t="shared" si="642"/>
        <v>6</v>
      </c>
      <c r="F4118" s="120">
        <v>0</v>
      </c>
      <c r="G4118" s="121">
        <v>17.042000000000002</v>
      </c>
      <c r="H4118" s="121">
        <v>0</v>
      </c>
      <c r="I4118" s="121">
        <v>1412.9939999999999</v>
      </c>
      <c r="J4118" s="119">
        <v>0</v>
      </c>
      <c r="K4118" s="117">
        <f t="shared" si="643"/>
        <v>1430.0359999999998</v>
      </c>
      <c r="L4118" s="116">
        <v>0</v>
      </c>
      <c r="M4118" s="116">
        <v>6.3970000000000002</v>
      </c>
      <c r="N4118" s="116">
        <v>0</v>
      </c>
      <c r="O4118" s="116">
        <v>381.67599999999999</v>
      </c>
      <c r="P4118" s="116">
        <v>0</v>
      </c>
      <c r="Q4118" s="20">
        <f t="shared" si="644"/>
        <v>0</v>
      </c>
      <c r="R4118" s="20">
        <f t="shared" si="645"/>
        <v>20.451209000000002</v>
      </c>
      <c r="S4118" s="20">
        <f t="shared" si="646"/>
        <v>0</v>
      </c>
      <c r="T4118" s="20">
        <f t="shared" si="647"/>
        <v>1212.202976</v>
      </c>
      <c r="U4118" s="21">
        <f t="shared" si="648"/>
        <v>1232.6541850000001</v>
      </c>
      <c r="V4118" s="38">
        <f t="shared" si="649"/>
        <v>0.86197423351579983</v>
      </c>
    </row>
    <row r="4119" spans="1:22">
      <c r="A4119">
        <v>4114</v>
      </c>
      <c r="B4119" s="122">
        <f t="shared" si="640"/>
        <v>41811</v>
      </c>
      <c r="C4119" s="122">
        <f t="shared" si="640"/>
        <v>42176</v>
      </c>
      <c r="D4119" s="116">
        <f t="shared" si="641"/>
        <v>2015</v>
      </c>
      <c r="E4119" s="116">
        <f t="shared" si="642"/>
        <v>6</v>
      </c>
      <c r="F4119" s="120">
        <v>0</v>
      </c>
      <c r="G4119" s="121">
        <v>9.92</v>
      </c>
      <c r="H4119" s="121">
        <v>0</v>
      </c>
      <c r="I4119" s="121">
        <v>1567.7809999999999</v>
      </c>
      <c r="J4119" s="119">
        <v>0</v>
      </c>
      <c r="K4119" s="117">
        <f t="shared" si="643"/>
        <v>1577.701</v>
      </c>
      <c r="L4119" s="116">
        <v>0</v>
      </c>
      <c r="M4119" s="116">
        <v>3.7639999999999998</v>
      </c>
      <c r="N4119" s="116">
        <v>0</v>
      </c>
      <c r="O4119" s="116">
        <v>430.92099999999999</v>
      </c>
      <c r="P4119" s="116">
        <v>0</v>
      </c>
      <c r="Q4119" s="20">
        <f t="shared" si="644"/>
        <v>0</v>
      </c>
      <c r="R4119" s="20">
        <f t="shared" si="645"/>
        <v>12.033507999999999</v>
      </c>
      <c r="S4119" s="20">
        <f t="shared" si="646"/>
        <v>0</v>
      </c>
      <c r="T4119" s="20">
        <f t="shared" si="647"/>
        <v>1368.605096</v>
      </c>
      <c r="U4119" s="21">
        <f t="shared" si="648"/>
        <v>1380.638604</v>
      </c>
      <c r="V4119" s="38">
        <f t="shared" si="649"/>
        <v>0.87509522019698283</v>
      </c>
    </row>
    <row r="4120" spans="1:22">
      <c r="A4120">
        <v>4115</v>
      </c>
      <c r="B4120" s="122">
        <f t="shared" si="640"/>
        <v>41811</v>
      </c>
      <c r="C4120" s="122">
        <f t="shared" si="640"/>
        <v>42176</v>
      </c>
      <c r="D4120" s="116">
        <f t="shared" si="641"/>
        <v>2015</v>
      </c>
      <c r="E4120" s="116">
        <f t="shared" si="642"/>
        <v>6</v>
      </c>
      <c r="F4120" s="120">
        <v>0</v>
      </c>
      <c r="G4120" s="121">
        <v>9.8070000000000004</v>
      </c>
      <c r="H4120" s="121">
        <v>0</v>
      </c>
      <c r="I4120" s="121">
        <v>1574.3030000000001</v>
      </c>
      <c r="J4120" s="119">
        <v>0</v>
      </c>
      <c r="K4120" s="117">
        <f t="shared" si="643"/>
        <v>1584.1100000000001</v>
      </c>
      <c r="L4120" s="116">
        <v>0</v>
      </c>
      <c r="M4120" s="116">
        <v>3.6890000000000001</v>
      </c>
      <c r="N4120" s="116">
        <v>0</v>
      </c>
      <c r="O4120" s="116">
        <v>440.19099999999997</v>
      </c>
      <c r="P4120" s="116">
        <v>0</v>
      </c>
      <c r="Q4120" s="20">
        <f t="shared" si="644"/>
        <v>0</v>
      </c>
      <c r="R4120" s="20">
        <f t="shared" si="645"/>
        <v>11.793733</v>
      </c>
      <c r="S4120" s="20">
        <f t="shared" si="646"/>
        <v>0</v>
      </c>
      <c r="T4120" s="20">
        <f t="shared" si="647"/>
        <v>1398.0466160000001</v>
      </c>
      <c r="U4120" s="21">
        <f t="shared" si="648"/>
        <v>1409.8403490000001</v>
      </c>
      <c r="V4120" s="38">
        <f t="shared" si="649"/>
        <v>0.88998892059263557</v>
      </c>
    </row>
    <row r="4121" spans="1:22">
      <c r="A4121">
        <v>4116</v>
      </c>
      <c r="B4121" s="122">
        <f t="shared" si="640"/>
        <v>41811</v>
      </c>
      <c r="C4121" s="122">
        <f t="shared" si="640"/>
        <v>42176</v>
      </c>
      <c r="D4121" s="116">
        <f t="shared" si="641"/>
        <v>2015</v>
      </c>
      <c r="E4121" s="116">
        <f t="shared" si="642"/>
        <v>6</v>
      </c>
      <c r="F4121" s="120">
        <v>0</v>
      </c>
      <c r="G4121" s="121">
        <v>9.577</v>
      </c>
      <c r="H4121" s="121">
        <v>0</v>
      </c>
      <c r="I4121" s="121">
        <v>1518.721</v>
      </c>
      <c r="J4121" s="119">
        <v>0</v>
      </c>
      <c r="K4121" s="117">
        <f t="shared" si="643"/>
        <v>1528.298</v>
      </c>
      <c r="L4121" s="116">
        <v>0</v>
      </c>
      <c r="M4121" s="116">
        <v>3.609</v>
      </c>
      <c r="N4121" s="116">
        <v>0</v>
      </c>
      <c r="O4121" s="116">
        <v>432.089</v>
      </c>
      <c r="P4121" s="116">
        <v>0</v>
      </c>
      <c r="Q4121" s="20">
        <f t="shared" si="644"/>
        <v>0</v>
      </c>
      <c r="R4121" s="20">
        <f t="shared" si="645"/>
        <v>11.537973000000001</v>
      </c>
      <c r="S4121" s="20">
        <f t="shared" si="646"/>
        <v>0</v>
      </c>
      <c r="T4121" s="20">
        <f t="shared" si="647"/>
        <v>1372.314664</v>
      </c>
      <c r="U4121" s="21">
        <f t="shared" si="648"/>
        <v>1383.852637</v>
      </c>
      <c r="V4121" s="38">
        <f t="shared" si="649"/>
        <v>0.90548612705113796</v>
      </c>
    </row>
    <row r="4122" spans="1:22">
      <c r="A4122">
        <v>4117</v>
      </c>
      <c r="B4122" s="122">
        <f t="shared" si="640"/>
        <v>41811</v>
      </c>
      <c r="C4122" s="122">
        <f t="shared" si="640"/>
        <v>42176</v>
      </c>
      <c r="D4122" s="116">
        <f t="shared" si="641"/>
        <v>2015</v>
      </c>
      <c r="E4122" s="116">
        <f t="shared" si="642"/>
        <v>6</v>
      </c>
      <c r="F4122" s="120">
        <v>0</v>
      </c>
      <c r="G4122" s="121">
        <v>9.4049999999999994</v>
      </c>
      <c r="H4122" s="121">
        <v>0</v>
      </c>
      <c r="I4122" s="121">
        <v>1403.163</v>
      </c>
      <c r="J4122" s="119">
        <v>0</v>
      </c>
      <c r="K4122" s="117">
        <f t="shared" si="643"/>
        <v>1412.568</v>
      </c>
      <c r="L4122" s="116">
        <v>0</v>
      </c>
      <c r="M4122" s="116">
        <v>3.5489999999999999</v>
      </c>
      <c r="N4122" s="116">
        <v>0</v>
      </c>
      <c r="O4122" s="116">
        <v>389.55</v>
      </c>
      <c r="P4122" s="116">
        <v>0</v>
      </c>
      <c r="Q4122" s="20">
        <f t="shared" si="644"/>
        <v>0</v>
      </c>
      <c r="R4122" s="20">
        <f t="shared" si="645"/>
        <v>11.346152999999999</v>
      </c>
      <c r="S4122" s="20">
        <f t="shared" si="646"/>
        <v>0</v>
      </c>
      <c r="T4122" s="20">
        <f t="shared" si="647"/>
        <v>1237.2108000000001</v>
      </c>
      <c r="U4122" s="21">
        <f t="shared" si="648"/>
        <v>1248.556953</v>
      </c>
      <c r="V4122" s="38">
        <f t="shared" si="649"/>
        <v>0.88389157406935459</v>
      </c>
    </row>
    <row r="4123" spans="1:22">
      <c r="A4123">
        <v>4118</v>
      </c>
      <c r="B4123" s="122">
        <f t="shared" si="640"/>
        <v>41811</v>
      </c>
      <c r="C4123" s="122">
        <f t="shared" si="640"/>
        <v>42176</v>
      </c>
      <c r="D4123" s="116">
        <f t="shared" si="641"/>
        <v>2015</v>
      </c>
      <c r="E4123" s="116">
        <f t="shared" si="642"/>
        <v>6</v>
      </c>
      <c r="F4123" s="120">
        <v>0</v>
      </c>
      <c r="G4123" s="121">
        <v>54.140999999999998</v>
      </c>
      <c r="H4123" s="121">
        <v>0</v>
      </c>
      <c r="I4123" s="121">
        <v>1330.86</v>
      </c>
      <c r="J4123" s="119">
        <v>0</v>
      </c>
      <c r="K4123" s="117">
        <f t="shared" si="643"/>
        <v>1385.001</v>
      </c>
      <c r="L4123" s="116">
        <v>0</v>
      </c>
      <c r="M4123" s="116">
        <v>19.16</v>
      </c>
      <c r="N4123" s="116">
        <v>0</v>
      </c>
      <c r="O4123" s="116">
        <v>361.01299999999998</v>
      </c>
      <c r="P4123" s="116">
        <v>0</v>
      </c>
      <c r="Q4123" s="20">
        <f t="shared" si="644"/>
        <v>0</v>
      </c>
      <c r="R4123" s="20">
        <f t="shared" si="645"/>
        <v>61.254519999999999</v>
      </c>
      <c r="S4123" s="20">
        <f t="shared" si="646"/>
        <v>0</v>
      </c>
      <c r="T4123" s="20">
        <f t="shared" si="647"/>
        <v>1146.577288</v>
      </c>
      <c r="U4123" s="21">
        <f t="shared" si="648"/>
        <v>1207.8318079999999</v>
      </c>
      <c r="V4123" s="38">
        <f t="shared" si="649"/>
        <v>0.87208009813711318</v>
      </c>
    </row>
    <row r="4124" spans="1:22">
      <c r="A4124">
        <v>4119</v>
      </c>
      <c r="B4124" s="122">
        <f t="shared" si="640"/>
        <v>41811</v>
      </c>
      <c r="C4124" s="122">
        <f t="shared" si="640"/>
        <v>42176</v>
      </c>
      <c r="D4124" s="116">
        <f t="shared" si="641"/>
        <v>2015</v>
      </c>
      <c r="E4124" s="116">
        <f t="shared" si="642"/>
        <v>6</v>
      </c>
      <c r="F4124" s="120">
        <v>0</v>
      </c>
      <c r="G4124" s="121">
        <v>96.84</v>
      </c>
      <c r="H4124" s="121">
        <v>0</v>
      </c>
      <c r="I4124" s="121">
        <v>1373.8530000000001</v>
      </c>
      <c r="J4124" s="119">
        <v>0</v>
      </c>
      <c r="K4124" s="117">
        <f t="shared" si="643"/>
        <v>1470.693</v>
      </c>
      <c r="L4124" s="116">
        <v>0</v>
      </c>
      <c r="M4124" s="116">
        <v>33.962000000000003</v>
      </c>
      <c r="N4124" s="116">
        <v>0</v>
      </c>
      <c r="O4124" s="116">
        <v>359.86599999999999</v>
      </c>
      <c r="P4124" s="116">
        <v>0</v>
      </c>
      <c r="Q4124" s="20">
        <f t="shared" si="644"/>
        <v>0</v>
      </c>
      <c r="R4124" s="20">
        <f t="shared" si="645"/>
        <v>108.57651400000002</v>
      </c>
      <c r="S4124" s="20">
        <f t="shared" si="646"/>
        <v>0</v>
      </c>
      <c r="T4124" s="20">
        <f t="shared" si="647"/>
        <v>1142.9344160000001</v>
      </c>
      <c r="U4124" s="21">
        <f t="shared" si="648"/>
        <v>1251.5109300000001</v>
      </c>
      <c r="V4124" s="38">
        <f t="shared" si="649"/>
        <v>0.85096680952448955</v>
      </c>
    </row>
    <row r="4125" spans="1:22">
      <c r="A4125">
        <v>4120</v>
      </c>
      <c r="B4125" s="122">
        <f t="shared" si="640"/>
        <v>41811</v>
      </c>
      <c r="C4125" s="122">
        <f t="shared" si="640"/>
        <v>42176</v>
      </c>
      <c r="D4125" s="116">
        <f t="shared" si="641"/>
        <v>2015</v>
      </c>
      <c r="E4125" s="116">
        <f t="shared" si="642"/>
        <v>6</v>
      </c>
      <c r="F4125" s="120">
        <v>0</v>
      </c>
      <c r="G4125" s="121">
        <v>122.624</v>
      </c>
      <c r="H4125" s="121">
        <v>0</v>
      </c>
      <c r="I4125" s="121">
        <v>1214.1890000000001</v>
      </c>
      <c r="J4125" s="119">
        <v>0</v>
      </c>
      <c r="K4125" s="117">
        <f t="shared" si="643"/>
        <v>1336.8130000000001</v>
      </c>
      <c r="L4125" s="116">
        <v>0</v>
      </c>
      <c r="M4125" s="116">
        <v>43.029000000000003</v>
      </c>
      <c r="N4125" s="116">
        <v>0</v>
      </c>
      <c r="O4125" s="116">
        <v>322.08999999999997</v>
      </c>
      <c r="P4125" s="116">
        <v>0</v>
      </c>
      <c r="Q4125" s="20">
        <f t="shared" si="644"/>
        <v>0</v>
      </c>
      <c r="R4125" s="20">
        <f t="shared" si="645"/>
        <v>137.56371300000001</v>
      </c>
      <c r="S4125" s="20">
        <f t="shared" si="646"/>
        <v>0</v>
      </c>
      <c r="T4125" s="20">
        <f t="shared" si="647"/>
        <v>1022.9578399999999</v>
      </c>
      <c r="U4125" s="21">
        <f t="shared" si="648"/>
        <v>1160.521553</v>
      </c>
      <c r="V4125" s="38">
        <f t="shared" si="649"/>
        <v>0.86812557403316692</v>
      </c>
    </row>
    <row r="4126" spans="1:22">
      <c r="A4126">
        <v>4121</v>
      </c>
      <c r="B4126" s="122">
        <f t="shared" si="640"/>
        <v>41811</v>
      </c>
      <c r="C4126" s="122">
        <f t="shared" si="640"/>
        <v>42176</v>
      </c>
      <c r="D4126" s="116">
        <f t="shared" si="641"/>
        <v>2015</v>
      </c>
      <c r="E4126" s="116">
        <f t="shared" si="642"/>
        <v>6</v>
      </c>
      <c r="F4126" s="120">
        <v>0</v>
      </c>
      <c r="G4126" s="121">
        <v>122.922</v>
      </c>
      <c r="H4126" s="121">
        <v>0</v>
      </c>
      <c r="I4126" s="121">
        <v>1451.7909999999999</v>
      </c>
      <c r="J4126" s="119">
        <v>0</v>
      </c>
      <c r="K4126" s="117">
        <f t="shared" si="643"/>
        <v>1574.713</v>
      </c>
      <c r="L4126" s="116">
        <v>0</v>
      </c>
      <c r="M4126" s="116">
        <v>43.152000000000001</v>
      </c>
      <c r="N4126" s="116">
        <v>0</v>
      </c>
      <c r="O4126" s="116">
        <v>390.721</v>
      </c>
      <c r="P4126" s="116">
        <v>0</v>
      </c>
      <c r="Q4126" s="20">
        <f t="shared" si="644"/>
        <v>0</v>
      </c>
      <c r="R4126" s="20">
        <f t="shared" si="645"/>
        <v>137.95694399999999</v>
      </c>
      <c r="S4126" s="20">
        <f t="shared" si="646"/>
        <v>0</v>
      </c>
      <c r="T4126" s="20">
        <f t="shared" si="647"/>
        <v>1240.9298960000001</v>
      </c>
      <c r="U4126" s="21">
        <f t="shared" si="648"/>
        <v>1378.8868400000001</v>
      </c>
      <c r="V4126" s="38">
        <f t="shared" si="649"/>
        <v>0.87564326959896832</v>
      </c>
    </row>
    <row r="4127" spans="1:22">
      <c r="A4127">
        <v>4122</v>
      </c>
      <c r="B4127" s="122">
        <f t="shared" ref="B4127:C4190" si="650">+B4103+1</f>
        <v>41811</v>
      </c>
      <c r="C4127" s="122">
        <f t="shared" si="650"/>
        <v>42176</v>
      </c>
      <c r="D4127" s="116">
        <f t="shared" si="641"/>
        <v>2015</v>
      </c>
      <c r="E4127" s="116">
        <f t="shared" si="642"/>
        <v>6</v>
      </c>
      <c r="F4127" s="120">
        <v>0</v>
      </c>
      <c r="G4127" s="121">
        <v>208.66300000000001</v>
      </c>
      <c r="H4127" s="121">
        <v>0</v>
      </c>
      <c r="I4127" s="121">
        <v>1322.848</v>
      </c>
      <c r="J4127" s="119">
        <v>0</v>
      </c>
      <c r="K4127" s="117">
        <f t="shared" si="643"/>
        <v>1531.511</v>
      </c>
      <c r="L4127" s="116">
        <v>0</v>
      </c>
      <c r="M4127" s="116">
        <v>72.941999999999993</v>
      </c>
      <c r="N4127" s="116">
        <v>0</v>
      </c>
      <c r="O4127" s="116">
        <v>365.85199999999998</v>
      </c>
      <c r="P4127" s="116">
        <v>0</v>
      </c>
      <c r="Q4127" s="20">
        <f t="shared" si="644"/>
        <v>0</v>
      </c>
      <c r="R4127" s="20">
        <f t="shared" si="645"/>
        <v>233.19557399999999</v>
      </c>
      <c r="S4127" s="20">
        <f t="shared" si="646"/>
        <v>0</v>
      </c>
      <c r="T4127" s="20">
        <f t="shared" si="647"/>
        <v>1161.945952</v>
      </c>
      <c r="U4127" s="21">
        <f t="shared" si="648"/>
        <v>1395.1415260000001</v>
      </c>
      <c r="V4127" s="38">
        <f t="shared" si="649"/>
        <v>0.91095756151931007</v>
      </c>
    </row>
    <row r="4128" spans="1:22">
      <c r="A4128">
        <v>4123</v>
      </c>
      <c r="B4128" s="122">
        <f t="shared" si="650"/>
        <v>41811</v>
      </c>
      <c r="C4128" s="122">
        <f t="shared" si="650"/>
        <v>42176</v>
      </c>
      <c r="D4128" s="116">
        <f t="shared" si="641"/>
        <v>2015</v>
      </c>
      <c r="E4128" s="116">
        <f t="shared" si="642"/>
        <v>6</v>
      </c>
      <c r="F4128" s="120">
        <v>0</v>
      </c>
      <c r="G4128" s="121">
        <v>66.820999999999998</v>
      </c>
      <c r="H4128" s="121">
        <v>0</v>
      </c>
      <c r="I4128" s="121">
        <v>1582.3810000000001</v>
      </c>
      <c r="J4128" s="119">
        <v>0</v>
      </c>
      <c r="K4128" s="117">
        <f t="shared" si="643"/>
        <v>1649.202</v>
      </c>
      <c r="L4128" s="116">
        <v>0</v>
      </c>
      <c r="M4128" s="116">
        <v>23.844000000000001</v>
      </c>
      <c r="N4128" s="116">
        <v>0</v>
      </c>
      <c r="O4128" s="116">
        <v>452.108</v>
      </c>
      <c r="P4128" s="116">
        <v>0</v>
      </c>
      <c r="Q4128" s="20">
        <f t="shared" si="644"/>
        <v>0</v>
      </c>
      <c r="R4128" s="20">
        <f t="shared" si="645"/>
        <v>76.229268000000005</v>
      </c>
      <c r="S4128" s="20">
        <f t="shared" si="646"/>
        <v>0</v>
      </c>
      <c r="T4128" s="20">
        <f t="shared" si="647"/>
        <v>1435.8950080000002</v>
      </c>
      <c r="U4128" s="21">
        <f t="shared" si="648"/>
        <v>1512.1242760000002</v>
      </c>
      <c r="V4128" s="38">
        <f t="shared" si="649"/>
        <v>0.91688239281785988</v>
      </c>
    </row>
    <row r="4129" spans="1:22">
      <c r="A4129">
        <v>4124</v>
      </c>
      <c r="B4129" s="122">
        <f t="shared" si="650"/>
        <v>41811</v>
      </c>
      <c r="C4129" s="122">
        <f t="shared" si="650"/>
        <v>42176</v>
      </c>
      <c r="D4129" s="116">
        <f t="shared" si="641"/>
        <v>2015</v>
      </c>
      <c r="E4129" s="116">
        <f t="shared" si="642"/>
        <v>6</v>
      </c>
      <c r="F4129" s="120">
        <v>0</v>
      </c>
      <c r="G4129" s="121">
        <v>20.552</v>
      </c>
      <c r="H4129" s="121">
        <v>0</v>
      </c>
      <c r="I4129" s="121">
        <v>1856.3820000000001</v>
      </c>
      <c r="J4129" s="119">
        <v>0</v>
      </c>
      <c r="K4129" s="117">
        <f t="shared" si="643"/>
        <v>1876.934</v>
      </c>
      <c r="L4129" s="116">
        <v>0</v>
      </c>
      <c r="M4129" s="116">
        <v>7.7270000000000003</v>
      </c>
      <c r="N4129" s="116">
        <v>0</v>
      </c>
      <c r="O4129" s="116">
        <v>515.39599999999996</v>
      </c>
      <c r="P4129" s="116">
        <v>0</v>
      </c>
      <c r="Q4129" s="20">
        <f t="shared" si="644"/>
        <v>0</v>
      </c>
      <c r="R4129" s="20">
        <f t="shared" si="645"/>
        <v>24.703219000000001</v>
      </c>
      <c r="S4129" s="20">
        <f t="shared" si="646"/>
        <v>0</v>
      </c>
      <c r="T4129" s="20">
        <f t="shared" si="647"/>
        <v>1636.897696</v>
      </c>
      <c r="U4129" s="21">
        <f t="shared" si="648"/>
        <v>1661.600915</v>
      </c>
      <c r="V4129" s="38">
        <f t="shared" si="649"/>
        <v>0.8852740240200242</v>
      </c>
    </row>
    <row r="4130" spans="1:22">
      <c r="A4130">
        <v>4125</v>
      </c>
      <c r="B4130" s="122">
        <f t="shared" si="650"/>
        <v>41811</v>
      </c>
      <c r="C4130" s="122">
        <f t="shared" si="650"/>
        <v>42176</v>
      </c>
      <c r="D4130" s="116">
        <f t="shared" si="641"/>
        <v>2015</v>
      </c>
      <c r="E4130" s="116">
        <f t="shared" si="642"/>
        <v>6</v>
      </c>
      <c r="F4130" s="120">
        <v>0</v>
      </c>
      <c r="G4130" s="121">
        <v>20.533999999999999</v>
      </c>
      <c r="H4130" s="121">
        <v>0</v>
      </c>
      <c r="I4130" s="121">
        <v>1913.548</v>
      </c>
      <c r="J4130" s="119">
        <v>0</v>
      </c>
      <c r="K4130" s="117">
        <f t="shared" si="643"/>
        <v>1934.0820000000001</v>
      </c>
      <c r="L4130" s="116">
        <v>0</v>
      </c>
      <c r="M4130" s="116">
        <v>7.7370000000000001</v>
      </c>
      <c r="N4130" s="116">
        <v>0</v>
      </c>
      <c r="O4130" s="116">
        <v>540.70000000000005</v>
      </c>
      <c r="P4130" s="116">
        <v>0</v>
      </c>
      <c r="Q4130" s="20">
        <f t="shared" si="644"/>
        <v>0</v>
      </c>
      <c r="R4130" s="20">
        <f t="shared" si="645"/>
        <v>24.735189000000002</v>
      </c>
      <c r="S4130" s="20">
        <f t="shared" si="646"/>
        <v>0</v>
      </c>
      <c r="T4130" s="20">
        <f t="shared" si="647"/>
        <v>1717.2632000000003</v>
      </c>
      <c r="U4130" s="21">
        <f t="shared" si="648"/>
        <v>1741.9983890000003</v>
      </c>
      <c r="V4130" s="38">
        <f t="shared" si="649"/>
        <v>0.90068486703252515</v>
      </c>
    </row>
    <row r="4131" spans="1:22">
      <c r="A4131">
        <v>4126</v>
      </c>
      <c r="B4131" s="122">
        <f t="shared" si="650"/>
        <v>41811</v>
      </c>
      <c r="C4131" s="122">
        <f t="shared" si="650"/>
        <v>42176</v>
      </c>
      <c r="D4131" s="116">
        <f t="shared" si="641"/>
        <v>2015</v>
      </c>
      <c r="E4131" s="116">
        <f t="shared" si="642"/>
        <v>6</v>
      </c>
      <c r="F4131" s="120">
        <v>0</v>
      </c>
      <c r="G4131" s="121">
        <v>20.626000000000001</v>
      </c>
      <c r="H4131" s="121">
        <v>0</v>
      </c>
      <c r="I4131" s="121">
        <v>1944.441</v>
      </c>
      <c r="J4131" s="119">
        <v>0</v>
      </c>
      <c r="K4131" s="117">
        <f t="shared" si="643"/>
        <v>1965.067</v>
      </c>
      <c r="L4131" s="116">
        <v>0</v>
      </c>
      <c r="M4131" s="116">
        <v>7.6989999999999998</v>
      </c>
      <c r="N4131" s="116">
        <v>0</v>
      </c>
      <c r="O4131" s="116">
        <v>543.923</v>
      </c>
      <c r="P4131" s="116">
        <v>0</v>
      </c>
      <c r="Q4131" s="20">
        <f t="shared" si="644"/>
        <v>0</v>
      </c>
      <c r="R4131" s="20">
        <f t="shared" si="645"/>
        <v>24.613703000000001</v>
      </c>
      <c r="S4131" s="20">
        <f t="shared" si="646"/>
        <v>0</v>
      </c>
      <c r="T4131" s="20">
        <f t="shared" si="647"/>
        <v>1727.499448</v>
      </c>
      <c r="U4131" s="21">
        <f t="shared" si="648"/>
        <v>1752.113151</v>
      </c>
      <c r="V4131" s="38">
        <f t="shared" si="649"/>
        <v>0.89163023499962091</v>
      </c>
    </row>
    <row r="4132" spans="1:22">
      <c r="A4132">
        <v>4127</v>
      </c>
      <c r="B4132" s="122">
        <f t="shared" si="650"/>
        <v>41811</v>
      </c>
      <c r="C4132" s="122">
        <f t="shared" si="650"/>
        <v>42176</v>
      </c>
      <c r="D4132" s="116">
        <f t="shared" si="641"/>
        <v>2015</v>
      </c>
      <c r="E4132" s="116">
        <f t="shared" si="642"/>
        <v>6</v>
      </c>
      <c r="F4132" s="120">
        <v>0</v>
      </c>
      <c r="G4132" s="121">
        <v>20.826000000000001</v>
      </c>
      <c r="H4132" s="121">
        <v>0</v>
      </c>
      <c r="I4132" s="121">
        <v>1839.4259999999999</v>
      </c>
      <c r="J4132" s="119">
        <v>0</v>
      </c>
      <c r="K4132" s="117">
        <f t="shared" si="643"/>
        <v>1860.252</v>
      </c>
      <c r="L4132" s="116">
        <v>0</v>
      </c>
      <c r="M4132" s="116">
        <v>7.7720000000000002</v>
      </c>
      <c r="N4132" s="116">
        <v>0</v>
      </c>
      <c r="O4132" s="116">
        <v>513.03300000000002</v>
      </c>
      <c r="P4132" s="116">
        <v>0</v>
      </c>
      <c r="Q4132" s="20">
        <f t="shared" si="644"/>
        <v>0</v>
      </c>
      <c r="R4132" s="20">
        <f t="shared" si="645"/>
        <v>24.847084000000002</v>
      </c>
      <c r="S4132" s="20">
        <f t="shared" si="646"/>
        <v>0</v>
      </c>
      <c r="T4132" s="20">
        <f t="shared" si="647"/>
        <v>1629.3928080000001</v>
      </c>
      <c r="U4132" s="21">
        <f t="shared" si="648"/>
        <v>1654.2398920000001</v>
      </c>
      <c r="V4132" s="38">
        <f t="shared" si="649"/>
        <v>0.88925580620260058</v>
      </c>
    </row>
    <row r="4133" spans="1:22">
      <c r="A4133">
        <v>4128</v>
      </c>
      <c r="B4133" s="122">
        <f t="shared" si="650"/>
        <v>41811</v>
      </c>
      <c r="C4133" s="122">
        <f t="shared" si="650"/>
        <v>42176</v>
      </c>
      <c r="D4133" s="116">
        <f t="shared" si="641"/>
        <v>2015</v>
      </c>
      <c r="E4133" s="116">
        <f t="shared" si="642"/>
        <v>6</v>
      </c>
      <c r="F4133" s="120">
        <v>0</v>
      </c>
      <c r="G4133" s="121">
        <v>109.485</v>
      </c>
      <c r="H4133" s="121">
        <v>0</v>
      </c>
      <c r="I4133" s="121">
        <v>1619.684</v>
      </c>
      <c r="J4133" s="119">
        <v>0</v>
      </c>
      <c r="K4133" s="117">
        <f t="shared" si="643"/>
        <v>1729.1689999999999</v>
      </c>
      <c r="L4133" s="116">
        <v>0</v>
      </c>
      <c r="M4133" s="116">
        <v>38.549999999999997</v>
      </c>
      <c r="N4133" s="116">
        <v>0</v>
      </c>
      <c r="O4133" s="116">
        <v>471.36799999999999</v>
      </c>
      <c r="P4133" s="116">
        <v>0</v>
      </c>
      <c r="Q4133" s="20">
        <f t="shared" si="644"/>
        <v>0</v>
      </c>
      <c r="R4133" s="20">
        <f t="shared" si="645"/>
        <v>123.24435</v>
      </c>
      <c r="S4133" s="20">
        <f t="shared" si="646"/>
        <v>0</v>
      </c>
      <c r="T4133" s="20">
        <f t="shared" si="647"/>
        <v>1497.064768</v>
      </c>
      <c r="U4133" s="21">
        <f t="shared" si="648"/>
        <v>1620.3091179999999</v>
      </c>
      <c r="V4133" s="38">
        <f t="shared" si="649"/>
        <v>0.93704497246943474</v>
      </c>
    </row>
    <row r="4134" spans="1:22">
      <c r="A4134">
        <v>4129</v>
      </c>
      <c r="B4134" s="122">
        <f t="shared" si="650"/>
        <v>41812</v>
      </c>
      <c r="C4134" s="122">
        <f t="shared" si="650"/>
        <v>42177</v>
      </c>
      <c r="D4134" s="116">
        <f t="shared" si="641"/>
        <v>2015</v>
      </c>
      <c r="E4134" s="116">
        <f t="shared" si="642"/>
        <v>6</v>
      </c>
      <c r="F4134" s="120">
        <v>0</v>
      </c>
      <c r="G4134" s="121">
        <v>125.04900000000001</v>
      </c>
      <c r="H4134" s="121">
        <v>0</v>
      </c>
      <c r="I4134" s="121">
        <v>1466.626</v>
      </c>
      <c r="J4134" s="119">
        <v>0</v>
      </c>
      <c r="K4134" s="117">
        <f t="shared" si="643"/>
        <v>1591.675</v>
      </c>
      <c r="L4134" s="116">
        <v>0</v>
      </c>
      <c r="M4134" s="116">
        <v>44.563000000000002</v>
      </c>
      <c r="N4134" s="116">
        <v>0</v>
      </c>
      <c r="O4134" s="116">
        <v>393.10399999999998</v>
      </c>
      <c r="P4134" s="116">
        <v>0</v>
      </c>
      <c r="Q4134" s="20">
        <f t="shared" si="644"/>
        <v>0</v>
      </c>
      <c r="R4134" s="20">
        <f t="shared" si="645"/>
        <v>142.46791100000002</v>
      </c>
      <c r="S4134" s="20">
        <f t="shared" si="646"/>
        <v>0</v>
      </c>
      <c r="T4134" s="20">
        <f t="shared" si="647"/>
        <v>1248.498304</v>
      </c>
      <c r="U4134" s="21">
        <f t="shared" si="648"/>
        <v>1390.9662149999999</v>
      </c>
      <c r="V4134" s="38">
        <f t="shared" si="649"/>
        <v>0.87390089999528797</v>
      </c>
    </row>
    <row r="4135" spans="1:22">
      <c r="A4135">
        <v>4130</v>
      </c>
      <c r="B4135" s="122">
        <f t="shared" si="650"/>
        <v>41812</v>
      </c>
      <c r="C4135" s="122">
        <f t="shared" si="650"/>
        <v>42177</v>
      </c>
      <c r="D4135" s="116">
        <f t="shared" si="641"/>
        <v>2015</v>
      </c>
      <c r="E4135" s="116">
        <f t="shared" si="642"/>
        <v>6</v>
      </c>
      <c r="F4135" s="120">
        <v>0</v>
      </c>
      <c r="G4135" s="121">
        <v>110.702</v>
      </c>
      <c r="H4135" s="121">
        <v>0</v>
      </c>
      <c r="I4135" s="121">
        <v>1625.104</v>
      </c>
      <c r="J4135" s="119">
        <v>0</v>
      </c>
      <c r="K4135" s="117">
        <f t="shared" si="643"/>
        <v>1735.806</v>
      </c>
      <c r="L4135" s="116">
        <v>0</v>
      </c>
      <c r="M4135" s="116">
        <v>39.027000000000001</v>
      </c>
      <c r="N4135" s="116">
        <v>0</v>
      </c>
      <c r="O4135" s="116">
        <v>416.34300000000002</v>
      </c>
      <c r="P4135" s="116">
        <v>0</v>
      </c>
      <c r="Q4135" s="20">
        <f t="shared" si="644"/>
        <v>0</v>
      </c>
      <c r="R4135" s="20">
        <f t="shared" si="645"/>
        <v>124.76931900000001</v>
      </c>
      <c r="S4135" s="20">
        <f t="shared" si="646"/>
        <v>0</v>
      </c>
      <c r="T4135" s="20">
        <f t="shared" si="647"/>
        <v>1322.305368</v>
      </c>
      <c r="U4135" s="21">
        <f t="shared" si="648"/>
        <v>1447.074687</v>
      </c>
      <c r="V4135" s="38">
        <f t="shared" si="649"/>
        <v>0.83366153072405558</v>
      </c>
    </row>
    <row r="4136" spans="1:22">
      <c r="A4136">
        <v>4131</v>
      </c>
      <c r="B4136" s="122">
        <f t="shared" si="650"/>
        <v>41812</v>
      </c>
      <c r="C4136" s="122">
        <f t="shared" si="650"/>
        <v>42177</v>
      </c>
      <c r="D4136" s="116">
        <f t="shared" si="641"/>
        <v>2015</v>
      </c>
      <c r="E4136" s="116">
        <f t="shared" si="642"/>
        <v>6</v>
      </c>
      <c r="F4136" s="120">
        <v>0</v>
      </c>
      <c r="G4136" s="121">
        <v>111.26600000000001</v>
      </c>
      <c r="H4136" s="121">
        <v>0</v>
      </c>
      <c r="I4136" s="121">
        <v>1355.913</v>
      </c>
      <c r="J4136" s="119">
        <v>0</v>
      </c>
      <c r="K4136" s="117">
        <f t="shared" si="643"/>
        <v>1467.1790000000001</v>
      </c>
      <c r="L4136" s="116">
        <v>0</v>
      </c>
      <c r="M4136" s="116">
        <v>39.012999999999998</v>
      </c>
      <c r="N4136" s="116">
        <v>0</v>
      </c>
      <c r="O4136" s="116">
        <v>354.78</v>
      </c>
      <c r="P4136" s="116">
        <v>0</v>
      </c>
      <c r="Q4136" s="20">
        <f t="shared" si="644"/>
        <v>0</v>
      </c>
      <c r="R4136" s="20">
        <f t="shared" si="645"/>
        <v>124.72456099999999</v>
      </c>
      <c r="S4136" s="20">
        <f t="shared" si="646"/>
        <v>0</v>
      </c>
      <c r="T4136" s="20">
        <f t="shared" si="647"/>
        <v>1126.7812799999999</v>
      </c>
      <c r="U4136" s="21">
        <f t="shared" si="648"/>
        <v>1251.5058409999999</v>
      </c>
      <c r="V4136" s="38">
        <f t="shared" si="649"/>
        <v>0.85300146812352129</v>
      </c>
    </row>
    <row r="4137" spans="1:22">
      <c r="A4137">
        <v>4132</v>
      </c>
      <c r="B4137" s="122">
        <f t="shared" si="650"/>
        <v>41812</v>
      </c>
      <c r="C4137" s="122">
        <f t="shared" si="650"/>
        <v>42177</v>
      </c>
      <c r="D4137" s="116">
        <f t="shared" si="641"/>
        <v>2015</v>
      </c>
      <c r="E4137" s="116">
        <f t="shared" si="642"/>
        <v>6</v>
      </c>
      <c r="F4137" s="120">
        <v>0</v>
      </c>
      <c r="G4137" s="121">
        <v>66.548000000000002</v>
      </c>
      <c r="H4137" s="121">
        <v>0</v>
      </c>
      <c r="I4137" s="121">
        <v>1356.222</v>
      </c>
      <c r="J4137" s="119">
        <v>0</v>
      </c>
      <c r="K4137" s="117">
        <f t="shared" si="643"/>
        <v>1422.77</v>
      </c>
      <c r="L4137" s="116">
        <v>0</v>
      </c>
      <c r="M4137" s="116">
        <v>23.658999999999999</v>
      </c>
      <c r="N4137" s="116">
        <v>0</v>
      </c>
      <c r="O4137" s="116">
        <v>353.62099999999998</v>
      </c>
      <c r="P4137" s="116">
        <v>0</v>
      </c>
      <c r="Q4137" s="20">
        <f t="shared" si="644"/>
        <v>0</v>
      </c>
      <c r="R4137" s="20">
        <f t="shared" si="645"/>
        <v>75.637822999999997</v>
      </c>
      <c r="S4137" s="20">
        <f t="shared" si="646"/>
        <v>0</v>
      </c>
      <c r="T4137" s="20">
        <f t="shared" si="647"/>
        <v>1123.1002960000001</v>
      </c>
      <c r="U4137" s="21">
        <f t="shared" si="648"/>
        <v>1198.7381190000001</v>
      </c>
      <c r="V4137" s="38">
        <f t="shared" si="649"/>
        <v>0.84253823105631975</v>
      </c>
    </row>
    <row r="4138" spans="1:22">
      <c r="A4138">
        <v>4133</v>
      </c>
      <c r="B4138" s="122">
        <f t="shared" si="650"/>
        <v>41812</v>
      </c>
      <c r="C4138" s="122">
        <f t="shared" si="650"/>
        <v>42177</v>
      </c>
      <c r="D4138" s="116">
        <f t="shared" si="641"/>
        <v>2015</v>
      </c>
      <c r="E4138" s="116">
        <f t="shared" si="642"/>
        <v>6</v>
      </c>
      <c r="F4138" s="120">
        <v>0</v>
      </c>
      <c r="G4138" s="121">
        <v>66.322999999999993</v>
      </c>
      <c r="H4138" s="121">
        <v>0</v>
      </c>
      <c r="I4138" s="121">
        <v>1354.4849999999999</v>
      </c>
      <c r="J4138" s="119">
        <v>0</v>
      </c>
      <c r="K4138" s="117">
        <f t="shared" si="643"/>
        <v>1420.808</v>
      </c>
      <c r="L4138" s="116">
        <v>0</v>
      </c>
      <c r="M4138" s="116">
        <v>23.544</v>
      </c>
      <c r="N4138" s="116">
        <v>0</v>
      </c>
      <c r="O4138" s="116">
        <v>353.11399999999998</v>
      </c>
      <c r="P4138" s="116">
        <v>0</v>
      </c>
      <c r="Q4138" s="20">
        <f t="shared" si="644"/>
        <v>0</v>
      </c>
      <c r="R4138" s="20">
        <f t="shared" si="645"/>
        <v>75.270167999999998</v>
      </c>
      <c r="S4138" s="20">
        <f t="shared" si="646"/>
        <v>0</v>
      </c>
      <c r="T4138" s="20">
        <f t="shared" si="647"/>
        <v>1121.4900640000001</v>
      </c>
      <c r="U4138" s="21">
        <f t="shared" si="648"/>
        <v>1196.7602320000001</v>
      </c>
      <c r="V4138" s="38">
        <f t="shared" si="649"/>
        <v>0.84230960974318847</v>
      </c>
    </row>
    <row r="4139" spans="1:22">
      <c r="A4139">
        <v>4134</v>
      </c>
      <c r="B4139" s="122">
        <f t="shared" si="650"/>
        <v>41812</v>
      </c>
      <c r="C4139" s="122">
        <f t="shared" si="650"/>
        <v>42177</v>
      </c>
      <c r="D4139" s="116">
        <f t="shared" si="641"/>
        <v>2015</v>
      </c>
      <c r="E4139" s="116">
        <f t="shared" si="642"/>
        <v>6</v>
      </c>
      <c r="F4139" s="120">
        <v>0</v>
      </c>
      <c r="G4139" s="121">
        <v>109.71599999999999</v>
      </c>
      <c r="H4139" s="121">
        <v>0</v>
      </c>
      <c r="I4139" s="121">
        <v>1360.0640000000001</v>
      </c>
      <c r="J4139" s="119">
        <v>0</v>
      </c>
      <c r="K4139" s="117">
        <f t="shared" si="643"/>
        <v>1469.78</v>
      </c>
      <c r="L4139" s="116">
        <v>0</v>
      </c>
      <c r="M4139" s="116">
        <v>38.57</v>
      </c>
      <c r="N4139" s="116">
        <v>0</v>
      </c>
      <c r="O4139" s="116">
        <v>355.29599999999999</v>
      </c>
      <c r="P4139" s="116">
        <v>0</v>
      </c>
      <c r="Q4139" s="20">
        <f t="shared" si="644"/>
        <v>0</v>
      </c>
      <c r="R4139" s="20">
        <f t="shared" si="645"/>
        <v>123.30829</v>
      </c>
      <c r="S4139" s="20">
        <f t="shared" si="646"/>
        <v>0</v>
      </c>
      <c r="T4139" s="20">
        <f t="shared" si="647"/>
        <v>1128.4200960000001</v>
      </c>
      <c r="U4139" s="21">
        <f t="shared" si="648"/>
        <v>1251.728386</v>
      </c>
      <c r="V4139" s="38">
        <f t="shared" si="649"/>
        <v>0.8516433656737743</v>
      </c>
    </row>
    <row r="4140" spans="1:22">
      <c r="A4140">
        <v>4135</v>
      </c>
      <c r="B4140" s="122">
        <f t="shared" si="650"/>
        <v>41812</v>
      </c>
      <c r="C4140" s="122">
        <f t="shared" si="650"/>
        <v>42177</v>
      </c>
      <c r="D4140" s="116">
        <f t="shared" si="641"/>
        <v>2015</v>
      </c>
      <c r="E4140" s="116">
        <f t="shared" si="642"/>
        <v>6</v>
      </c>
      <c r="F4140" s="120">
        <v>0</v>
      </c>
      <c r="G4140" s="121">
        <v>110.152</v>
      </c>
      <c r="H4140" s="121">
        <v>1.2330000000000001</v>
      </c>
      <c r="I4140" s="121">
        <v>1666.597</v>
      </c>
      <c r="J4140" s="119">
        <v>0</v>
      </c>
      <c r="K4140" s="117">
        <f t="shared" si="643"/>
        <v>1777.982</v>
      </c>
      <c r="L4140" s="116">
        <v>0</v>
      </c>
      <c r="M4140" s="116">
        <v>38.776000000000003</v>
      </c>
      <c r="N4140" s="116">
        <v>11.992000000000001</v>
      </c>
      <c r="O4140" s="116">
        <v>429.92399999999998</v>
      </c>
      <c r="P4140" s="116">
        <v>0</v>
      </c>
      <c r="Q4140" s="20">
        <f t="shared" si="644"/>
        <v>0</v>
      </c>
      <c r="R4140" s="20">
        <f t="shared" si="645"/>
        <v>123.96687200000001</v>
      </c>
      <c r="S4140" s="20">
        <f t="shared" si="646"/>
        <v>23.396392000000002</v>
      </c>
      <c r="T4140" s="20">
        <f t="shared" si="647"/>
        <v>1365.4386239999999</v>
      </c>
      <c r="U4140" s="21">
        <f t="shared" si="648"/>
        <v>1512.801888</v>
      </c>
      <c r="V4140" s="38">
        <f t="shared" si="649"/>
        <v>0.85085332022483917</v>
      </c>
    </row>
    <row r="4141" spans="1:22">
      <c r="A4141">
        <v>4136</v>
      </c>
      <c r="B4141" s="122">
        <f t="shared" si="650"/>
        <v>41812</v>
      </c>
      <c r="C4141" s="122">
        <f t="shared" si="650"/>
        <v>42177</v>
      </c>
      <c r="D4141" s="116">
        <f t="shared" si="641"/>
        <v>2015</v>
      </c>
      <c r="E4141" s="116">
        <f t="shared" si="642"/>
        <v>6</v>
      </c>
      <c r="F4141" s="120">
        <v>0</v>
      </c>
      <c r="G4141" s="121">
        <v>111.119</v>
      </c>
      <c r="H4141" s="121">
        <v>0</v>
      </c>
      <c r="I4141" s="121">
        <v>1797.4739999999999</v>
      </c>
      <c r="J4141" s="119">
        <v>0</v>
      </c>
      <c r="K4141" s="117">
        <f t="shared" si="643"/>
        <v>1908.5929999999998</v>
      </c>
      <c r="L4141" s="116">
        <v>0</v>
      </c>
      <c r="M4141" s="116">
        <v>39.030999999999999</v>
      </c>
      <c r="N4141" s="116">
        <v>0</v>
      </c>
      <c r="O4141" s="116">
        <v>470.06599999999997</v>
      </c>
      <c r="P4141" s="116">
        <v>0</v>
      </c>
      <c r="Q4141" s="20">
        <f t="shared" si="644"/>
        <v>0</v>
      </c>
      <c r="R4141" s="20">
        <f t="shared" si="645"/>
        <v>124.782107</v>
      </c>
      <c r="S4141" s="20">
        <f t="shared" si="646"/>
        <v>0</v>
      </c>
      <c r="T4141" s="20">
        <f t="shared" si="647"/>
        <v>1492.9296159999999</v>
      </c>
      <c r="U4141" s="21">
        <f t="shared" si="648"/>
        <v>1617.7117229999999</v>
      </c>
      <c r="V4141" s="38">
        <f t="shared" si="649"/>
        <v>0.84759386783876922</v>
      </c>
    </row>
    <row r="4142" spans="1:22">
      <c r="A4142">
        <v>4137</v>
      </c>
      <c r="B4142" s="122">
        <f t="shared" si="650"/>
        <v>41812</v>
      </c>
      <c r="C4142" s="122">
        <f t="shared" si="650"/>
        <v>42177</v>
      </c>
      <c r="D4142" s="116">
        <f t="shared" si="641"/>
        <v>2015</v>
      </c>
      <c r="E4142" s="116">
        <f t="shared" si="642"/>
        <v>6</v>
      </c>
      <c r="F4142" s="120">
        <v>0</v>
      </c>
      <c r="G4142" s="121">
        <v>110.57299999999999</v>
      </c>
      <c r="H4142" s="121">
        <v>0.41299999999999998</v>
      </c>
      <c r="I4142" s="121">
        <v>1855.271</v>
      </c>
      <c r="J4142" s="119">
        <v>0</v>
      </c>
      <c r="K4142" s="117">
        <f t="shared" si="643"/>
        <v>1966.2570000000001</v>
      </c>
      <c r="L4142" s="116">
        <v>0</v>
      </c>
      <c r="M4142" s="116">
        <v>38.869</v>
      </c>
      <c r="N4142" s="116">
        <v>0.98</v>
      </c>
      <c r="O4142" s="116">
        <v>485.83100000000002</v>
      </c>
      <c r="P4142" s="116">
        <v>0</v>
      </c>
      <c r="Q4142" s="20">
        <f t="shared" si="644"/>
        <v>0</v>
      </c>
      <c r="R4142" s="20">
        <f t="shared" si="645"/>
        <v>124.26419300000001</v>
      </c>
      <c r="S4142" s="20">
        <f t="shared" si="646"/>
        <v>1.91198</v>
      </c>
      <c r="T4142" s="20">
        <f t="shared" si="647"/>
        <v>1542.9992560000001</v>
      </c>
      <c r="U4142" s="21">
        <f t="shared" si="648"/>
        <v>1669.1754290000001</v>
      </c>
      <c r="V4142" s="38">
        <f t="shared" si="649"/>
        <v>0.8489101012736382</v>
      </c>
    </row>
    <row r="4143" spans="1:22">
      <c r="A4143">
        <v>4138</v>
      </c>
      <c r="B4143" s="122">
        <f t="shared" si="650"/>
        <v>41812</v>
      </c>
      <c r="C4143" s="122">
        <f t="shared" si="650"/>
        <v>42177</v>
      </c>
      <c r="D4143" s="116">
        <f t="shared" si="641"/>
        <v>2015</v>
      </c>
      <c r="E4143" s="116">
        <f t="shared" si="642"/>
        <v>6</v>
      </c>
      <c r="F4143" s="120">
        <v>0</v>
      </c>
      <c r="G4143" s="121">
        <v>109.316</v>
      </c>
      <c r="H4143" s="121">
        <v>0</v>
      </c>
      <c r="I4143" s="121">
        <v>1912.597</v>
      </c>
      <c r="J4143" s="119">
        <v>0</v>
      </c>
      <c r="K4143" s="117">
        <f t="shared" si="643"/>
        <v>2021.913</v>
      </c>
      <c r="L4143" s="116">
        <v>0</v>
      </c>
      <c r="M4143" s="116">
        <v>38.671999999999997</v>
      </c>
      <c r="N4143" s="116">
        <v>0</v>
      </c>
      <c r="O4143" s="116">
        <v>503.67099999999999</v>
      </c>
      <c r="P4143" s="116">
        <v>0</v>
      </c>
      <c r="Q4143" s="20">
        <f t="shared" si="644"/>
        <v>0</v>
      </c>
      <c r="R4143" s="20">
        <f t="shared" si="645"/>
        <v>123.634384</v>
      </c>
      <c r="S4143" s="20">
        <f t="shared" si="646"/>
        <v>0</v>
      </c>
      <c r="T4143" s="20">
        <f t="shared" si="647"/>
        <v>1599.6590960000001</v>
      </c>
      <c r="U4143" s="21">
        <f t="shared" si="648"/>
        <v>1723.29348</v>
      </c>
      <c r="V4143" s="38">
        <f t="shared" si="649"/>
        <v>0.85230842276596475</v>
      </c>
    </row>
    <row r="4144" spans="1:22">
      <c r="A4144">
        <v>4139</v>
      </c>
      <c r="B4144" s="122">
        <f t="shared" si="650"/>
        <v>41812</v>
      </c>
      <c r="C4144" s="122">
        <f t="shared" si="650"/>
        <v>42177</v>
      </c>
      <c r="D4144" s="116">
        <f t="shared" si="641"/>
        <v>2015</v>
      </c>
      <c r="E4144" s="116">
        <f t="shared" si="642"/>
        <v>6</v>
      </c>
      <c r="F4144" s="120">
        <v>0</v>
      </c>
      <c r="G4144" s="121">
        <v>109.739</v>
      </c>
      <c r="H4144" s="121">
        <v>0</v>
      </c>
      <c r="I4144" s="121">
        <v>1946.5530000000001</v>
      </c>
      <c r="J4144" s="119">
        <v>0</v>
      </c>
      <c r="K4144" s="117">
        <f t="shared" si="643"/>
        <v>2056.2919999999999</v>
      </c>
      <c r="L4144" s="116">
        <v>0</v>
      </c>
      <c r="M4144" s="116">
        <v>38.731000000000002</v>
      </c>
      <c r="N4144" s="116">
        <v>0</v>
      </c>
      <c r="O4144" s="116">
        <v>516.17499999999995</v>
      </c>
      <c r="P4144" s="116">
        <v>0</v>
      </c>
      <c r="Q4144" s="20">
        <f t="shared" si="644"/>
        <v>0</v>
      </c>
      <c r="R4144" s="20">
        <f t="shared" si="645"/>
        <v>123.823007</v>
      </c>
      <c r="S4144" s="20">
        <f t="shared" si="646"/>
        <v>0</v>
      </c>
      <c r="T4144" s="20">
        <f t="shared" si="647"/>
        <v>1639.3717999999999</v>
      </c>
      <c r="U4144" s="21">
        <f t="shared" si="648"/>
        <v>1763.1948069999999</v>
      </c>
      <c r="V4144" s="38">
        <f t="shared" si="649"/>
        <v>0.85746324306081034</v>
      </c>
    </row>
    <row r="4145" spans="1:22">
      <c r="A4145">
        <v>4140</v>
      </c>
      <c r="B4145" s="122">
        <f t="shared" si="650"/>
        <v>41812</v>
      </c>
      <c r="C4145" s="122">
        <f t="shared" si="650"/>
        <v>42177</v>
      </c>
      <c r="D4145" s="116">
        <f t="shared" si="641"/>
        <v>2015</v>
      </c>
      <c r="E4145" s="116">
        <f t="shared" si="642"/>
        <v>6</v>
      </c>
      <c r="F4145" s="120">
        <v>0</v>
      </c>
      <c r="G4145" s="121">
        <v>109.449</v>
      </c>
      <c r="H4145" s="121">
        <v>0</v>
      </c>
      <c r="I4145" s="121">
        <v>1994.88</v>
      </c>
      <c r="J4145" s="119">
        <v>0</v>
      </c>
      <c r="K4145" s="117">
        <f t="shared" si="643"/>
        <v>2104.3290000000002</v>
      </c>
      <c r="L4145" s="116">
        <v>0</v>
      </c>
      <c r="M4145" s="116">
        <v>38.648000000000003</v>
      </c>
      <c r="N4145" s="116">
        <v>0</v>
      </c>
      <c r="O4145" s="116">
        <v>529.37099999999998</v>
      </c>
      <c r="P4145" s="116">
        <v>0</v>
      </c>
      <c r="Q4145" s="20">
        <f t="shared" si="644"/>
        <v>0</v>
      </c>
      <c r="R4145" s="20">
        <f t="shared" si="645"/>
        <v>123.55765600000001</v>
      </c>
      <c r="S4145" s="20">
        <f t="shared" si="646"/>
        <v>0</v>
      </c>
      <c r="T4145" s="20">
        <f t="shared" si="647"/>
        <v>1681.2822960000001</v>
      </c>
      <c r="U4145" s="21">
        <f t="shared" si="648"/>
        <v>1804.839952</v>
      </c>
      <c r="V4145" s="38">
        <f t="shared" si="649"/>
        <v>0.85767955105879345</v>
      </c>
    </row>
    <row r="4146" spans="1:22">
      <c r="A4146">
        <v>4141</v>
      </c>
      <c r="B4146" s="122">
        <f t="shared" si="650"/>
        <v>41812</v>
      </c>
      <c r="C4146" s="122">
        <f t="shared" si="650"/>
        <v>42177</v>
      </c>
      <c r="D4146" s="116">
        <f t="shared" si="641"/>
        <v>2015</v>
      </c>
      <c r="E4146" s="116">
        <f t="shared" si="642"/>
        <v>6</v>
      </c>
      <c r="F4146" s="120">
        <v>0</v>
      </c>
      <c r="G4146" s="121">
        <v>109.742</v>
      </c>
      <c r="H4146" s="121">
        <v>0</v>
      </c>
      <c r="I4146" s="121">
        <v>1937.1610000000001</v>
      </c>
      <c r="J4146" s="119">
        <v>0</v>
      </c>
      <c r="K4146" s="117">
        <f t="shared" si="643"/>
        <v>2046.903</v>
      </c>
      <c r="L4146" s="116">
        <v>0</v>
      </c>
      <c r="M4146" s="116">
        <v>38.787999999999997</v>
      </c>
      <c r="N4146" s="116">
        <v>0</v>
      </c>
      <c r="O4146" s="116">
        <v>511.05200000000002</v>
      </c>
      <c r="P4146" s="116">
        <v>0</v>
      </c>
      <c r="Q4146" s="20">
        <f t="shared" si="644"/>
        <v>0</v>
      </c>
      <c r="R4146" s="20">
        <f t="shared" si="645"/>
        <v>124.005236</v>
      </c>
      <c r="S4146" s="20">
        <f t="shared" si="646"/>
        <v>0</v>
      </c>
      <c r="T4146" s="20">
        <f t="shared" si="647"/>
        <v>1623.1011520000002</v>
      </c>
      <c r="U4146" s="21">
        <f t="shared" si="648"/>
        <v>1747.1063880000002</v>
      </c>
      <c r="V4146" s="38">
        <f t="shared" si="649"/>
        <v>0.85353648316505482</v>
      </c>
    </row>
    <row r="4147" spans="1:22">
      <c r="A4147">
        <v>4142</v>
      </c>
      <c r="B4147" s="122">
        <f t="shared" si="650"/>
        <v>41812</v>
      </c>
      <c r="C4147" s="122">
        <f t="shared" si="650"/>
        <v>42177</v>
      </c>
      <c r="D4147" s="116">
        <f t="shared" si="641"/>
        <v>2015</v>
      </c>
      <c r="E4147" s="116">
        <f t="shared" si="642"/>
        <v>6</v>
      </c>
      <c r="F4147" s="120">
        <v>0</v>
      </c>
      <c r="G4147" s="121">
        <v>110.55800000000001</v>
      </c>
      <c r="H4147" s="121">
        <v>0</v>
      </c>
      <c r="I4147" s="121">
        <v>1925.0619999999999</v>
      </c>
      <c r="J4147" s="119">
        <v>0</v>
      </c>
      <c r="K4147" s="117">
        <f t="shared" si="643"/>
        <v>2035.62</v>
      </c>
      <c r="L4147" s="116">
        <v>0</v>
      </c>
      <c r="M4147" s="116">
        <v>39.067</v>
      </c>
      <c r="N4147" s="116">
        <v>0</v>
      </c>
      <c r="O4147" s="116">
        <v>511.31599999999997</v>
      </c>
      <c r="P4147" s="116">
        <v>0</v>
      </c>
      <c r="Q4147" s="20">
        <f t="shared" si="644"/>
        <v>0</v>
      </c>
      <c r="R4147" s="20">
        <f t="shared" si="645"/>
        <v>124.897199</v>
      </c>
      <c r="S4147" s="20">
        <f t="shared" si="646"/>
        <v>0</v>
      </c>
      <c r="T4147" s="20">
        <f t="shared" si="647"/>
        <v>1623.9396159999999</v>
      </c>
      <c r="U4147" s="21">
        <f t="shared" si="648"/>
        <v>1748.8368149999999</v>
      </c>
      <c r="V4147" s="38">
        <f t="shared" si="649"/>
        <v>0.85911752439060329</v>
      </c>
    </row>
    <row r="4148" spans="1:22">
      <c r="A4148">
        <v>4143</v>
      </c>
      <c r="B4148" s="122">
        <f t="shared" si="650"/>
        <v>41812</v>
      </c>
      <c r="C4148" s="122">
        <f t="shared" si="650"/>
        <v>42177</v>
      </c>
      <c r="D4148" s="116">
        <f t="shared" si="641"/>
        <v>2015</v>
      </c>
      <c r="E4148" s="116">
        <f t="shared" si="642"/>
        <v>6</v>
      </c>
      <c r="F4148" s="120">
        <v>0</v>
      </c>
      <c r="G4148" s="121">
        <v>108.685</v>
      </c>
      <c r="H4148" s="121">
        <v>5.2999999999999999E-2</v>
      </c>
      <c r="I4148" s="121">
        <v>1723.625</v>
      </c>
      <c r="J4148" s="119">
        <v>0</v>
      </c>
      <c r="K4148" s="117">
        <f t="shared" si="643"/>
        <v>1832.3630000000001</v>
      </c>
      <c r="L4148" s="116">
        <v>0</v>
      </c>
      <c r="M4148" s="116">
        <v>38.363999999999997</v>
      </c>
      <c r="N4148" s="116">
        <v>0.48299999999999998</v>
      </c>
      <c r="O4148" s="116">
        <v>479.06</v>
      </c>
      <c r="P4148" s="116">
        <v>0</v>
      </c>
      <c r="Q4148" s="20">
        <f t="shared" si="644"/>
        <v>0</v>
      </c>
      <c r="R4148" s="20">
        <f t="shared" si="645"/>
        <v>122.64970799999999</v>
      </c>
      <c r="S4148" s="20">
        <f t="shared" si="646"/>
        <v>0.94233299999999998</v>
      </c>
      <c r="T4148" s="20">
        <f t="shared" si="647"/>
        <v>1521.4945600000001</v>
      </c>
      <c r="U4148" s="21">
        <f t="shared" si="648"/>
        <v>1645.086601</v>
      </c>
      <c r="V4148" s="38">
        <f t="shared" si="649"/>
        <v>0.89779514266550897</v>
      </c>
    </row>
    <row r="4149" spans="1:22">
      <c r="A4149">
        <v>4144</v>
      </c>
      <c r="B4149" s="122">
        <f t="shared" si="650"/>
        <v>41812</v>
      </c>
      <c r="C4149" s="122">
        <f t="shared" si="650"/>
        <v>42177</v>
      </c>
      <c r="D4149" s="116">
        <f t="shared" si="641"/>
        <v>2015</v>
      </c>
      <c r="E4149" s="116">
        <f t="shared" si="642"/>
        <v>6</v>
      </c>
      <c r="F4149" s="120">
        <v>0</v>
      </c>
      <c r="G4149" s="121">
        <v>108.256</v>
      </c>
      <c r="H4149" s="121">
        <v>0</v>
      </c>
      <c r="I4149" s="121">
        <v>1829.182</v>
      </c>
      <c r="J4149" s="119">
        <v>0</v>
      </c>
      <c r="K4149" s="117">
        <f t="shared" si="643"/>
        <v>1937.4380000000001</v>
      </c>
      <c r="L4149" s="116">
        <v>0</v>
      </c>
      <c r="M4149" s="116">
        <v>38.412999999999997</v>
      </c>
      <c r="N4149" s="116">
        <v>0</v>
      </c>
      <c r="O4149" s="116">
        <v>516.32399999999996</v>
      </c>
      <c r="P4149" s="116">
        <v>0</v>
      </c>
      <c r="Q4149" s="20">
        <f t="shared" si="644"/>
        <v>0</v>
      </c>
      <c r="R4149" s="20">
        <f t="shared" si="645"/>
        <v>122.806361</v>
      </c>
      <c r="S4149" s="20">
        <f t="shared" si="646"/>
        <v>0</v>
      </c>
      <c r="T4149" s="20">
        <f t="shared" si="647"/>
        <v>1639.845024</v>
      </c>
      <c r="U4149" s="21">
        <f t="shared" si="648"/>
        <v>1762.6513849999999</v>
      </c>
      <c r="V4149" s="38">
        <f t="shared" si="649"/>
        <v>0.90978466665772006</v>
      </c>
    </row>
    <row r="4150" spans="1:22">
      <c r="A4150">
        <v>4145</v>
      </c>
      <c r="B4150" s="122">
        <f t="shared" si="650"/>
        <v>41812</v>
      </c>
      <c r="C4150" s="122">
        <f t="shared" si="650"/>
        <v>42177</v>
      </c>
      <c r="D4150" s="116">
        <f t="shared" si="641"/>
        <v>2015</v>
      </c>
      <c r="E4150" s="116">
        <f t="shared" si="642"/>
        <v>6</v>
      </c>
      <c r="F4150" s="120">
        <v>0</v>
      </c>
      <c r="G4150" s="121">
        <v>109.199</v>
      </c>
      <c r="H4150" s="121">
        <v>0</v>
      </c>
      <c r="I4150" s="121">
        <v>1858.9559999999999</v>
      </c>
      <c r="J4150" s="119">
        <v>0</v>
      </c>
      <c r="K4150" s="117">
        <f t="shared" si="643"/>
        <v>1968.155</v>
      </c>
      <c r="L4150" s="116">
        <v>0</v>
      </c>
      <c r="M4150" s="116">
        <v>38.808999999999997</v>
      </c>
      <c r="N4150" s="116">
        <v>0</v>
      </c>
      <c r="O4150" s="116">
        <v>519.75699999999995</v>
      </c>
      <c r="P4150" s="116">
        <v>0</v>
      </c>
      <c r="Q4150" s="20">
        <f t="shared" si="644"/>
        <v>0</v>
      </c>
      <c r="R4150" s="20">
        <f t="shared" si="645"/>
        <v>124.072373</v>
      </c>
      <c r="S4150" s="20">
        <f t="shared" si="646"/>
        <v>0</v>
      </c>
      <c r="T4150" s="20">
        <f t="shared" si="647"/>
        <v>1650.7482319999999</v>
      </c>
      <c r="U4150" s="21">
        <f t="shared" si="648"/>
        <v>1774.8206049999999</v>
      </c>
      <c r="V4150" s="38">
        <f t="shared" si="649"/>
        <v>0.90176871486239651</v>
      </c>
    </row>
    <row r="4151" spans="1:22">
      <c r="A4151">
        <v>4146</v>
      </c>
      <c r="B4151" s="122">
        <f t="shared" si="650"/>
        <v>41812</v>
      </c>
      <c r="C4151" s="122">
        <f t="shared" si="650"/>
        <v>42177</v>
      </c>
      <c r="D4151" s="116">
        <f t="shared" si="641"/>
        <v>2015</v>
      </c>
      <c r="E4151" s="116">
        <f t="shared" si="642"/>
        <v>6</v>
      </c>
      <c r="F4151" s="120">
        <v>0</v>
      </c>
      <c r="G4151" s="121">
        <v>109.539</v>
      </c>
      <c r="H4151" s="121">
        <v>0</v>
      </c>
      <c r="I4151" s="121">
        <v>1998.1569999999999</v>
      </c>
      <c r="J4151" s="119">
        <v>0</v>
      </c>
      <c r="K4151" s="117">
        <f t="shared" si="643"/>
        <v>2107.6959999999999</v>
      </c>
      <c r="L4151" s="116">
        <v>0</v>
      </c>
      <c r="M4151" s="116">
        <v>38.923000000000002</v>
      </c>
      <c r="N4151" s="116">
        <v>0</v>
      </c>
      <c r="O4151" s="116">
        <v>577.93499999999995</v>
      </c>
      <c r="P4151" s="116">
        <v>0</v>
      </c>
      <c r="Q4151" s="20">
        <f t="shared" si="644"/>
        <v>0</v>
      </c>
      <c r="R4151" s="20">
        <f t="shared" si="645"/>
        <v>124.43683100000001</v>
      </c>
      <c r="S4151" s="20">
        <f t="shared" si="646"/>
        <v>0</v>
      </c>
      <c r="T4151" s="20">
        <f t="shared" si="647"/>
        <v>1835.5215599999999</v>
      </c>
      <c r="U4151" s="21">
        <f t="shared" si="648"/>
        <v>1959.9583909999999</v>
      </c>
      <c r="V4151" s="38">
        <f t="shared" si="649"/>
        <v>0.92990563677114724</v>
      </c>
    </row>
    <row r="4152" spans="1:22">
      <c r="A4152">
        <v>4147</v>
      </c>
      <c r="B4152" s="122">
        <f t="shared" si="650"/>
        <v>41812</v>
      </c>
      <c r="C4152" s="122">
        <f t="shared" si="650"/>
        <v>42177</v>
      </c>
      <c r="D4152" s="116">
        <f t="shared" si="641"/>
        <v>2015</v>
      </c>
      <c r="E4152" s="116">
        <f t="shared" si="642"/>
        <v>6</v>
      </c>
      <c r="F4152" s="120">
        <v>0</v>
      </c>
      <c r="G4152" s="121">
        <v>20.814</v>
      </c>
      <c r="H4152" s="121">
        <v>0</v>
      </c>
      <c r="I4152" s="121">
        <v>2227.5120000000002</v>
      </c>
      <c r="J4152" s="119">
        <v>0</v>
      </c>
      <c r="K4152" s="117">
        <f t="shared" si="643"/>
        <v>2248.326</v>
      </c>
      <c r="L4152" s="116">
        <v>0</v>
      </c>
      <c r="M4152" s="116">
        <v>7.8170000000000002</v>
      </c>
      <c r="N4152" s="116">
        <v>0</v>
      </c>
      <c r="O4152" s="116">
        <v>689.75099999999998</v>
      </c>
      <c r="P4152" s="116">
        <v>0</v>
      </c>
      <c r="Q4152" s="20">
        <f t="shared" si="644"/>
        <v>0</v>
      </c>
      <c r="R4152" s="20">
        <f t="shared" si="645"/>
        <v>24.990949000000001</v>
      </c>
      <c r="S4152" s="20">
        <f t="shared" si="646"/>
        <v>0</v>
      </c>
      <c r="T4152" s="20">
        <f t="shared" si="647"/>
        <v>2190.6491759999999</v>
      </c>
      <c r="U4152" s="21">
        <f t="shared" si="648"/>
        <v>2215.6401249999999</v>
      </c>
      <c r="V4152" s="38">
        <f t="shared" si="649"/>
        <v>0.98546212826787571</v>
      </c>
    </row>
    <row r="4153" spans="1:22">
      <c r="A4153">
        <v>4148</v>
      </c>
      <c r="B4153" s="122">
        <f t="shared" si="650"/>
        <v>41812</v>
      </c>
      <c r="C4153" s="122">
        <f t="shared" si="650"/>
        <v>42177</v>
      </c>
      <c r="D4153" s="116">
        <f t="shared" si="641"/>
        <v>2015</v>
      </c>
      <c r="E4153" s="116">
        <f t="shared" si="642"/>
        <v>6</v>
      </c>
      <c r="F4153" s="120">
        <v>0</v>
      </c>
      <c r="G4153" s="121">
        <v>0</v>
      </c>
      <c r="H4153" s="121">
        <v>0.80500000000000005</v>
      </c>
      <c r="I4153" s="121">
        <v>2181.8670000000002</v>
      </c>
      <c r="J4153" s="119">
        <v>0</v>
      </c>
      <c r="K4153" s="117">
        <f t="shared" si="643"/>
        <v>2182.672</v>
      </c>
      <c r="L4153" s="116">
        <v>0</v>
      </c>
      <c r="M4153" s="116">
        <v>0</v>
      </c>
      <c r="N4153" s="116">
        <v>2.2869999999999999</v>
      </c>
      <c r="O4153" s="116">
        <v>679.25900000000001</v>
      </c>
      <c r="P4153" s="116">
        <v>0</v>
      </c>
      <c r="Q4153" s="20">
        <f t="shared" si="644"/>
        <v>0</v>
      </c>
      <c r="R4153" s="20">
        <f t="shared" si="645"/>
        <v>0</v>
      </c>
      <c r="S4153" s="20">
        <f t="shared" si="646"/>
        <v>4.4619369999999998</v>
      </c>
      <c r="T4153" s="20">
        <f t="shared" si="647"/>
        <v>2157.3265840000004</v>
      </c>
      <c r="U4153" s="21">
        <f t="shared" si="648"/>
        <v>2161.7885210000004</v>
      </c>
      <c r="V4153" s="38">
        <f t="shared" si="649"/>
        <v>0.99043214967709325</v>
      </c>
    </row>
    <row r="4154" spans="1:22">
      <c r="A4154">
        <v>4149</v>
      </c>
      <c r="B4154" s="122">
        <f t="shared" si="650"/>
        <v>41812</v>
      </c>
      <c r="C4154" s="122">
        <f t="shared" si="650"/>
        <v>42177</v>
      </c>
      <c r="D4154" s="116">
        <f t="shared" si="641"/>
        <v>2015</v>
      </c>
      <c r="E4154" s="116">
        <f t="shared" si="642"/>
        <v>6</v>
      </c>
      <c r="F4154" s="120">
        <v>0</v>
      </c>
      <c r="G4154" s="121">
        <v>0</v>
      </c>
      <c r="H4154" s="121">
        <v>0</v>
      </c>
      <c r="I4154" s="121">
        <v>2310.4059999999999</v>
      </c>
      <c r="J4154" s="119">
        <v>0</v>
      </c>
      <c r="K4154" s="117">
        <f t="shared" si="643"/>
        <v>2310.4059999999999</v>
      </c>
      <c r="L4154" s="116">
        <v>0</v>
      </c>
      <c r="M4154" s="116">
        <v>0</v>
      </c>
      <c r="N4154" s="116">
        <v>0</v>
      </c>
      <c r="O4154" s="116">
        <v>707.21</v>
      </c>
      <c r="P4154" s="116">
        <v>0</v>
      </c>
      <c r="Q4154" s="20">
        <f t="shared" si="644"/>
        <v>0</v>
      </c>
      <c r="R4154" s="20">
        <f t="shared" si="645"/>
        <v>0</v>
      </c>
      <c r="S4154" s="20">
        <f t="shared" si="646"/>
        <v>0</v>
      </c>
      <c r="T4154" s="20">
        <f t="shared" si="647"/>
        <v>2246.0989600000003</v>
      </c>
      <c r="U4154" s="21">
        <f t="shared" si="648"/>
        <v>2246.0989600000003</v>
      </c>
      <c r="V4154" s="38">
        <f t="shared" si="649"/>
        <v>0.9721663465209146</v>
      </c>
    </row>
    <row r="4155" spans="1:22">
      <c r="A4155">
        <v>4150</v>
      </c>
      <c r="B4155" s="122">
        <f t="shared" si="650"/>
        <v>41812</v>
      </c>
      <c r="C4155" s="122">
        <f t="shared" si="650"/>
        <v>42177</v>
      </c>
      <c r="D4155" s="116">
        <f t="shared" si="641"/>
        <v>2015</v>
      </c>
      <c r="E4155" s="116">
        <f t="shared" si="642"/>
        <v>6</v>
      </c>
      <c r="F4155" s="120">
        <v>0</v>
      </c>
      <c r="G4155" s="121">
        <v>0</v>
      </c>
      <c r="H4155" s="121">
        <v>0</v>
      </c>
      <c r="I4155" s="121">
        <v>2289.848</v>
      </c>
      <c r="J4155" s="119">
        <v>0</v>
      </c>
      <c r="K4155" s="117">
        <f t="shared" si="643"/>
        <v>2289.848</v>
      </c>
      <c r="L4155" s="116">
        <v>0</v>
      </c>
      <c r="M4155" s="116">
        <v>0</v>
      </c>
      <c r="N4155" s="116">
        <v>0</v>
      </c>
      <c r="O4155" s="116">
        <v>697.827</v>
      </c>
      <c r="P4155" s="116">
        <v>0</v>
      </c>
      <c r="Q4155" s="20">
        <f t="shared" si="644"/>
        <v>0</v>
      </c>
      <c r="R4155" s="20">
        <f t="shared" si="645"/>
        <v>0</v>
      </c>
      <c r="S4155" s="20">
        <f t="shared" si="646"/>
        <v>0</v>
      </c>
      <c r="T4155" s="20">
        <f t="shared" si="647"/>
        <v>2216.2985520000002</v>
      </c>
      <c r="U4155" s="21">
        <f t="shared" si="648"/>
        <v>2216.2985520000002</v>
      </c>
      <c r="V4155" s="38">
        <f t="shared" si="649"/>
        <v>0.9678802051489882</v>
      </c>
    </row>
    <row r="4156" spans="1:22">
      <c r="A4156">
        <v>4151</v>
      </c>
      <c r="B4156" s="122">
        <f t="shared" si="650"/>
        <v>41812</v>
      </c>
      <c r="C4156" s="122">
        <f t="shared" si="650"/>
        <v>42177</v>
      </c>
      <c r="D4156" s="116">
        <f t="shared" si="641"/>
        <v>2015</v>
      </c>
      <c r="E4156" s="116">
        <f t="shared" si="642"/>
        <v>6</v>
      </c>
      <c r="F4156" s="120">
        <v>0</v>
      </c>
      <c r="G4156" s="121">
        <v>0</v>
      </c>
      <c r="H4156" s="121">
        <v>0</v>
      </c>
      <c r="I4156" s="121">
        <v>2072.62</v>
      </c>
      <c r="J4156" s="119">
        <v>0</v>
      </c>
      <c r="K4156" s="117">
        <f t="shared" si="643"/>
        <v>2072.62</v>
      </c>
      <c r="L4156" s="116">
        <v>0</v>
      </c>
      <c r="M4156" s="116">
        <v>0</v>
      </c>
      <c r="N4156" s="116">
        <v>0</v>
      </c>
      <c r="O4156" s="116">
        <v>629.83299999999997</v>
      </c>
      <c r="P4156" s="116">
        <v>0</v>
      </c>
      <c r="Q4156" s="20">
        <f t="shared" si="644"/>
        <v>0</v>
      </c>
      <c r="R4156" s="20">
        <f t="shared" si="645"/>
        <v>0</v>
      </c>
      <c r="S4156" s="20">
        <f t="shared" si="646"/>
        <v>0</v>
      </c>
      <c r="T4156" s="20">
        <f t="shared" si="647"/>
        <v>2000.349608</v>
      </c>
      <c r="U4156" s="21">
        <f t="shared" si="648"/>
        <v>2000.349608</v>
      </c>
      <c r="V4156" s="38">
        <f t="shared" si="649"/>
        <v>0.96513090098522647</v>
      </c>
    </row>
    <row r="4157" spans="1:22">
      <c r="A4157">
        <v>4152</v>
      </c>
      <c r="B4157" s="122">
        <f t="shared" si="650"/>
        <v>41812</v>
      </c>
      <c r="C4157" s="122">
        <f t="shared" si="650"/>
        <v>42177</v>
      </c>
      <c r="D4157" s="116">
        <f t="shared" si="641"/>
        <v>2015</v>
      </c>
      <c r="E4157" s="116">
        <f t="shared" si="642"/>
        <v>6</v>
      </c>
      <c r="F4157" s="120">
        <v>0</v>
      </c>
      <c r="G4157" s="121">
        <v>0</v>
      </c>
      <c r="H4157" s="121">
        <v>0</v>
      </c>
      <c r="I4157" s="121">
        <v>1961.954</v>
      </c>
      <c r="J4157" s="119">
        <v>0</v>
      </c>
      <c r="K4157" s="117">
        <f t="shared" si="643"/>
        <v>1961.954</v>
      </c>
      <c r="L4157" s="116">
        <v>0</v>
      </c>
      <c r="M4157" s="116">
        <v>0</v>
      </c>
      <c r="N4157" s="116">
        <v>0</v>
      </c>
      <c r="O4157" s="116">
        <v>597.93200000000002</v>
      </c>
      <c r="P4157" s="116">
        <v>0</v>
      </c>
      <c r="Q4157" s="20">
        <f t="shared" si="644"/>
        <v>0</v>
      </c>
      <c r="R4157" s="20">
        <f t="shared" si="645"/>
        <v>0</v>
      </c>
      <c r="S4157" s="20">
        <f t="shared" si="646"/>
        <v>0</v>
      </c>
      <c r="T4157" s="20">
        <f t="shared" si="647"/>
        <v>1899.0320320000001</v>
      </c>
      <c r="U4157" s="21">
        <f t="shared" si="648"/>
        <v>1899.0320320000001</v>
      </c>
      <c r="V4157" s="38">
        <f t="shared" si="649"/>
        <v>0.96792892799729258</v>
      </c>
    </row>
    <row r="4158" spans="1:22">
      <c r="A4158">
        <v>4153</v>
      </c>
      <c r="B4158" s="122">
        <f t="shared" si="650"/>
        <v>41813</v>
      </c>
      <c r="C4158" s="122">
        <f t="shared" si="650"/>
        <v>42178</v>
      </c>
      <c r="D4158" s="116">
        <f t="shared" si="641"/>
        <v>2015</v>
      </c>
      <c r="E4158" s="116">
        <f t="shared" si="642"/>
        <v>6</v>
      </c>
      <c r="F4158" s="120">
        <v>0</v>
      </c>
      <c r="G4158" s="121">
        <v>109.60299999999999</v>
      </c>
      <c r="H4158" s="121">
        <v>0</v>
      </c>
      <c r="I4158" s="121">
        <v>1651.7159999999999</v>
      </c>
      <c r="J4158" s="119">
        <v>0</v>
      </c>
      <c r="K4158" s="117">
        <f t="shared" si="643"/>
        <v>1761.319</v>
      </c>
      <c r="L4158" s="116">
        <v>0</v>
      </c>
      <c r="M4158" s="116">
        <v>38.83</v>
      </c>
      <c r="N4158" s="116">
        <v>0</v>
      </c>
      <c r="O4158" s="116">
        <v>462.16300000000001</v>
      </c>
      <c r="P4158" s="116">
        <v>0</v>
      </c>
      <c r="Q4158" s="20">
        <f t="shared" si="644"/>
        <v>0</v>
      </c>
      <c r="R4158" s="20">
        <f t="shared" si="645"/>
        <v>124.13951</v>
      </c>
      <c r="S4158" s="20">
        <f t="shared" si="646"/>
        <v>0</v>
      </c>
      <c r="T4158" s="20">
        <f t="shared" si="647"/>
        <v>1467.829688</v>
      </c>
      <c r="U4158" s="21">
        <f t="shared" si="648"/>
        <v>1591.969198</v>
      </c>
      <c r="V4158" s="38">
        <f t="shared" si="649"/>
        <v>0.90385057902628663</v>
      </c>
    </row>
    <row r="4159" spans="1:22">
      <c r="A4159">
        <v>4154</v>
      </c>
      <c r="B4159" s="122">
        <f t="shared" si="650"/>
        <v>41813</v>
      </c>
      <c r="C4159" s="122">
        <f t="shared" si="650"/>
        <v>42178</v>
      </c>
      <c r="D4159" s="116">
        <f t="shared" si="641"/>
        <v>2015</v>
      </c>
      <c r="E4159" s="116">
        <f t="shared" si="642"/>
        <v>6</v>
      </c>
      <c r="F4159" s="120">
        <v>0</v>
      </c>
      <c r="G4159" s="121">
        <v>109.554</v>
      </c>
      <c r="H4159" s="121">
        <v>0</v>
      </c>
      <c r="I4159" s="121">
        <v>1581.05</v>
      </c>
      <c r="J4159" s="119">
        <v>0</v>
      </c>
      <c r="K4159" s="117">
        <f t="shared" si="643"/>
        <v>1690.604</v>
      </c>
      <c r="L4159" s="116">
        <v>0</v>
      </c>
      <c r="M4159" s="116">
        <v>38.866999999999997</v>
      </c>
      <c r="N4159" s="116">
        <v>0</v>
      </c>
      <c r="O4159" s="116">
        <v>408.19</v>
      </c>
      <c r="P4159" s="116">
        <v>0</v>
      </c>
      <c r="Q4159" s="20">
        <f t="shared" si="644"/>
        <v>0</v>
      </c>
      <c r="R4159" s="20">
        <f t="shared" si="645"/>
        <v>124.25779899999999</v>
      </c>
      <c r="S4159" s="20">
        <f t="shared" si="646"/>
        <v>0</v>
      </c>
      <c r="T4159" s="20">
        <f t="shared" si="647"/>
        <v>1296.4114400000001</v>
      </c>
      <c r="U4159" s="21">
        <f t="shared" si="648"/>
        <v>1420.6692390000001</v>
      </c>
      <c r="V4159" s="38">
        <f t="shared" si="649"/>
        <v>0.84033235399892581</v>
      </c>
    </row>
    <row r="4160" spans="1:22">
      <c r="A4160">
        <v>4155</v>
      </c>
      <c r="B4160" s="122">
        <f t="shared" si="650"/>
        <v>41813</v>
      </c>
      <c r="C4160" s="122">
        <f t="shared" si="650"/>
        <v>42178</v>
      </c>
      <c r="D4160" s="116">
        <f t="shared" si="641"/>
        <v>2015</v>
      </c>
      <c r="E4160" s="116">
        <f t="shared" si="642"/>
        <v>6</v>
      </c>
      <c r="F4160" s="120">
        <v>0</v>
      </c>
      <c r="G4160" s="121">
        <v>124.41500000000001</v>
      </c>
      <c r="H4160" s="121">
        <v>0</v>
      </c>
      <c r="I4160" s="121">
        <v>1422.1220000000001</v>
      </c>
      <c r="J4160" s="119">
        <v>0</v>
      </c>
      <c r="K4160" s="117">
        <f t="shared" si="643"/>
        <v>1546.537</v>
      </c>
      <c r="L4160" s="116">
        <v>0</v>
      </c>
      <c r="M4160" s="116">
        <v>44.597999999999999</v>
      </c>
      <c r="N4160" s="116">
        <v>0</v>
      </c>
      <c r="O4160" s="116">
        <v>353.91899999999998</v>
      </c>
      <c r="P4160" s="116">
        <v>0</v>
      </c>
      <c r="Q4160" s="20">
        <f t="shared" si="644"/>
        <v>0</v>
      </c>
      <c r="R4160" s="20">
        <f t="shared" si="645"/>
        <v>142.57980599999999</v>
      </c>
      <c r="S4160" s="20">
        <f t="shared" si="646"/>
        <v>0</v>
      </c>
      <c r="T4160" s="20">
        <f t="shared" si="647"/>
        <v>1124.046744</v>
      </c>
      <c r="U4160" s="21">
        <f t="shared" si="648"/>
        <v>1266.62655</v>
      </c>
      <c r="V4160" s="38">
        <f t="shared" si="649"/>
        <v>0.81900824228582947</v>
      </c>
    </row>
    <row r="4161" spans="1:22">
      <c r="A4161">
        <v>4156</v>
      </c>
      <c r="B4161" s="122">
        <f t="shared" si="650"/>
        <v>41813</v>
      </c>
      <c r="C4161" s="122">
        <f t="shared" si="650"/>
        <v>42178</v>
      </c>
      <c r="D4161" s="116">
        <f t="shared" si="641"/>
        <v>2015</v>
      </c>
      <c r="E4161" s="116">
        <f t="shared" si="642"/>
        <v>6</v>
      </c>
      <c r="F4161" s="120">
        <v>0</v>
      </c>
      <c r="G4161" s="121">
        <v>106.065</v>
      </c>
      <c r="H4161" s="121">
        <v>0</v>
      </c>
      <c r="I4161" s="121">
        <v>1394.4649999999999</v>
      </c>
      <c r="J4161" s="119">
        <v>0</v>
      </c>
      <c r="K4161" s="117">
        <f t="shared" si="643"/>
        <v>1500.53</v>
      </c>
      <c r="L4161" s="116">
        <v>0</v>
      </c>
      <c r="M4161" s="116">
        <v>37.439</v>
      </c>
      <c r="N4161" s="116">
        <v>0</v>
      </c>
      <c r="O4161" s="116">
        <v>346.31599999999997</v>
      </c>
      <c r="P4161" s="116">
        <v>0</v>
      </c>
      <c r="Q4161" s="20">
        <f t="shared" si="644"/>
        <v>0</v>
      </c>
      <c r="R4161" s="20">
        <f t="shared" si="645"/>
        <v>119.692483</v>
      </c>
      <c r="S4161" s="20">
        <f t="shared" si="646"/>
        <v>0</v>
      </c>
      <c r="T4161" s="20">
        <f t="shared" si="647"/>
        <v>1099.8996159999999</v>
      </c>
      <c r="U4161" s="21">
        <f t="shared" si="648"/>
        <v>1219.592099</v>
      </c>
      <c r="V4161" s="38">
        <f t="shared" si="649"/>
        <v>0.81277421910924808</v>
      </c>
    </row>
    <row r="4162" spans="1:22">
      <c r="A4162">
        <v>4157</v>
      </c>
      <c r="B4162" s="122">
        <f t="shared" si="650"/>
        <v>41813</v>
      </c>
      <c r="C4162" s="122">
        <f t="shared" si="650"/>
        <v>42178</v>
      </c>
      <c r="D4162" s="116">
        <f t="shared" si="641"/>
        <v>2015</v>
      </c>
      <c r="E4162" s="116">
        <f t="shared" si="642"/>
        <v>6</v>
      </c>
      <c r="F4162" s="120">
        <v>0</v>
      </c>
      <c r="G4162" s="121">
        <v>124.574</v>
      </c>
      <c r="H4162" s="121">
        <v>0</v>
      </c>
      <c r="I4162" s="121">
        <v>1397.115</v>
      </c>
      <c r="J4162" s="119">
        <v>0</v>
      </c>
      <c r="K4162" s="117">
        <f t="shared" si="643"/>
        <v>1521.6890000000001</v>
      </c>
      <c r="L4162" s="116">
        <v>0</v>
      </c>
      <c r="M4162" s="116">
        <v>45.417999999999999</v>
      </c>
      <c r="N4162" s="116">
        <v>0</v>
      </c>
      <c r="O4162" s="116">
        <v>346.315</v>
      </c>
      <c r="P4162" s="116">
        <v>0</v>
      </c>
      <c r="Q4162" s="20">
        <f t="shared" si="644"/>
        <v>0</v>
      </c>
      <c r="R4162" s="20">
        <f t="shared" si="645"/>
        <v>145.201346</v>
      </c>
      <c r="S4162" s="20">
        <f t="shared" si="646"/>
        <v>0</v>
      </c>
      <c r="T4162" s="20">
        <f t="shared" si="647"/>
        <v>1099.89644</v>
      </c>
      <c r="U4162" s="21">
        <f t="shared" si="648"/>
        <v>1245.097786</v>
      </c>
      <c r="V4162" s="38">
        <f t="shared" si="649"/>
        <v>0.81823407148241201</v>
      </c>
    </row>
    <row r="4163" spans="1:22">
      <c r="A4163">
        <v>4158</v>
      </c>
      <c r="B4163" s="122">
        <f t="shared" si="650"/>
        <v>41813</v>
      </c>
      <c r="C4163" s="122">
        <f t="shared" si="650"/>
        <v>42178</v>
      </c>
      <c r="D4163" s="116">
        <f t="shared" si="641"/>
        <v>2015</v>
      </c>
      <c r="E4163" s="116">
        <f t="shared" si="642"/>
        <v>6</v>
      </c>
      <c r="F4163" s="120">
        <v>0</v>
      </c>
      <c r="G4163" s="121">
        <v>125.532</v>
      </c>
      <c r="H4163" s="121">
        <v>0</v>
      </c>
      <c r="I4163" s="121">
        <v>1486.0440000000001</v>
      </c>
      <c r="J4163" s="119">
        <v>0</v>
      </c>
      <c r="K4163" s="117">
        <f t="shared" si="643"/>
        <v>1611.576</v>
      </c>
      <c r="L4163" s="116">
        <v>0</v>
      </c>
      <c r="M4163" s="116">
        <v>47.34</v>
      </c>
      <c r="N4163" s="116">
        <v>0</v>
      </c>
      <c r="O4163" s="116">
        <v>366.46600000000001</v>
      </c>
      <c r="P4163" s="116">
        <v>0</v>
      </c>
      <c r="Q4163" s="20">
        <f t="shared" si="644"/>
        <v>0</v>
      </c>
      <c r="R4163" s="20">
        <f t="shared" si="645"/>
        <v>151.34598000000003</v>
      </c>
      <c r="S4163" s="20">
        <f t="shared" si="646"/>
        <v>0</v>
      </c>
      <c r="T4163" s="20">
        <f t="shared" si="647"/>
        <v>1163.8960160000001</v>
      </c>
      <c r="U4163" s="21">
        <f t="shared" si="648"/>
        <v>1315.2419960000002</v>
      </c>
      <c r="V4163" s="38">
        <f t="shared" si="649"/>
        <v>0.81612160766851838</v>
      </c>
    </row>
    <row r="4164" spans="1:22">
      <c r="A4164">
        <v>4159</v>
      </c>
      <c r="B4164" s="122">
        <f t="shared" si="650"/>
        <v>41813</v>
      </c>
      <c r="C4164" s="122">
        <f t="shared" si="650"/>
        <v>42178</v>
      </c>
      <c r="D4164" s="116">
        <f t="shared" si="641"/>
        <v>2015</v>
      </c>
      <c r="E4164" s="116">
        <f t="shared" si="642"/>
        <v>6</v>
      </c>
      <c r="F4164" s="120">
        <v>0</v>
      </c>
      <c r="G4164" s="121">
        <v>120.697</v>
      </c>
      <c r="H4164" s="121">
        <v>0</v>
      </c>
      <c r="I4164" s="121">
        <v>1664.462</v>
      </c>
      <c r="J4164" s="119">
        <v>0</v>
      </c>
      <c r="K4164" s="117">
        <f t="shared" si="643"/>
        <v>1785.1590000000001</v>
      </c>
      <c r="L4164" s="116">
        <v>0</v>
      </c>
      <c r="M4164" s="116">
        <v>43.469000000000001</v>
      </c>
      <c r="N4164" s="116">
        <v>0</v>
      </c>
      <c r="O4164" s="116">
        <v>404.755</v>
      </c>
      <c r="P4164" s="116">
        <v>0</v>
      </c>
      <c r="Q4164" s="20">
        <f t="shared" si="644"/>
        <v>0</v>
      </c>
      <c r="R4164" s="20">
        <f t="shared" si="645"/>
        <v>138.970393</v>
      </c>
      <c r="S4164" s="20">
        <f t="shared" si="646"/>
        <v>0</v>
      </c>
      <c r="T4164" s="20">
        <f t="shared" si="647"/>
        <v>1285.50188</v>
      </c>
      <c r="U4164" s="21">
        <f t="shared" si="648"/>
        <v>1424.4722730000001</v>
      </c>
      <c r="V4164" s="38">
        <f t="shared" si="649"/>
        <v>0.7979526042218088</v>
      </c>
    </row>
    <row r="4165" spans="1:22">
      <c r="A4165">
        <v>4160</v>
      </c>
      <c r="B4165" s="122">
        <f t="shared" si="650"/>
        <v>41813</v>
      </c>
      <c r="C4165" s="122">
        <f t="shared" si="650"/>
        <v>42178</v>
      </c>
      <c r="D4165" s="116">
        <f t="shared" si="641"/>
        <v>2015</v>
      </c>
      <c r="E4165" s="116">
        <f t="shared" si="642"/>
        <v>6</v>
      </c>
      <c r="F4165" s="120">
        <v>0</v>
      </c>
      <c r="G4165" s="121">
        <v>121.364</v>
      </c>
      <c r="H4165" s="121">
        <v>0</v>
      </c>
      <c r="I4165" s="121">
        <v>1920.8689999999999</v>
      </c>
      <c r="J4165" s="119">
        <v>0</v>
      </c>
      <c r="K4165" s="117">
        <f t="shared" si="643"/>
        <v>2042.2329999999999</v>
      </c>
      <c r="L4165" s="116">
        <v>0</v>
      </c>
      <c r="M4165" s="116">
        <v>43.615000000000002</v>
      </c>
      <c r="N4165" s="116">
        <v>0</v>
      </c>
      <c r="O4165" s="116">
        <v>484.80700000000002</v>
      </c>
      <c r="P4165" s="116">
        <v>0</v>
      </c>
      <c r="Q4165" s="20">
        <f t="shared" si="644"/>
        <v>0</v>
      </c>
      <c r="R4165" s="20">
        <f t="shared" si="645"/>
        <v>139.43715500000002</v>
      </c>
      <c r="S4165" s="20">
        <f t="shared" si="646"/>
        <v>0</v>
      </c>
      <c r="T4165" s="20">
        <f t="shared" si="647"/>
        <v>1539.7470320000002</v>
      </c>
      <c r="U4165" s="21">
        <f t="shared" si="648"/>
        <v>1679.1841870000003</v>
      </c>
      <c r="V4165" s="38">
        <f t="shared" si="649"/>
        <v>0.82222948458868328</v>
      </c>
    </row>
    <row r="4166" spans="1:22">
      <c r="A4166">
        <v>4161</v>
      </c>
      <c r="B4166" s="122">
        <f t="shared" si="650"/>
        <v>41813</v>
      </c>
      <c r="C4166" s="122">
        <f t="shared" si="650"/>
        <v>42178</v>
      </c>
      <c r="D4166" s="116">
        <f t="shared" si="641"/>
        <v>2015</v>
      </c>
      <c r="E4166" s="116">
        <f t="shared" si="642"/>
        <v>6</v>
      </c>
      <c r="F4166" s="120">
        <v>0</v>
      </c>
      <c r="G4166" s="121">
        <v>62.359000000000002</v>
      </c>
      <c r="H4166" s="121">
        <v>0</v>
      </c>
      <c r="I4166" s="121">
        <v>1864.2470000000001</v>
      </c>
      <c r="J4166" s="119">
        <v>0</v>
      </c>
      <c r="K4166" s="117">
        <f t="shared" si="643"/>
        <v>1926.606</v>
      </c>
      <c r="L4166" s="116">
        <v>0</v>
      </c>
      <c r="M4166" s="116">
        <v>22.353000000000002</v>
      </c>
      <c r="N4166" s="116">
        <v>0</v>
      </c>
      <c r="O4166" s="116">
        <v>523.30700000000002</v>
      </c>
      <c r="P4166" s="116">
        <v>0</v>
      </c>
      <c r="Q4166" s="20">
        <f t="shared" si="644"/>
        <v>0</v>
      </c>
      <c r="R4166" s="20">
        <f t="shared" si="645"/>
        <v>71.462541000000002</v>
      </c>
      <c r="S4166" s="20">
        <f t="shared" si="646"/>
        <v>0</v>
      </c>
      <c r="T4166" s="20">
        <f t="shared" si="647"/>
        <v>1662.0230320000001</v>
      </c>
      <c r="U4166" s="21">
        <f t="shared" si="648"/>
        <v>1733.4855730000002</v>
      </c>
      <c r="V4166" s="38">
        <f t="shared" si="649"/>
        <v>0.89976132795184904</v>
      </c>
    </row>
    <row r="4167" spans="1:22">
      <c r="A4167">
        <v>4162</v>
      </c>
      <c r="B4167" s="122">
        <f t="shared" si="650"/>
        <v>41813</v>
      </c>
      <c r="C4167" s="122">
        <f t="shared" si="650"/>
        <v>42178</v>
      </c>
      <c r="D4167" s="116">
        <f t="shared" ref="D4167:D4230" si="651">YEAR(C4167)</f>
        <v>2015</v>
      </c>
      <c r="E4167" s="116">
        <f t="shared" ref="E4167:E4230" si="652">MONTH(C4167)</f>
        <v>6</v>
      </c>
      <c r="F4167" s="120">
        <v>0</v>
      </c>
      <c r="G4167" s="121">
        <v>21.268000000000001</v>
      </c>
      <c r="H4167" s="121">
        <v>0</v>
      </c>
      <c r="I4167" s="121">
        <v>1957.9159999999999</v>
      </c>
      <c r="J4167" s="119">
        <v>0</v>
      </c>
      <c r="K4167" s="117">
        <f t="shared" ref="K4167:K4230" si="653">SUM(F4167:J4167)</f>
        <v>1979.184</v>
      </c>
      <c r="L4167" s="116">
        <v>0</v>
      </c>
      <c r="M4167" s="116">
        <v>7.9279999999999999</v>
      </c>
      <c r="N4167" s="116">
        <v>0</v>
      </c>
      <c r="O4167" s="116">
        <v>541.20799999999997</v>
      </c>
      <c r="P4167" s="116">
        <v>0</v>
      </c>
      <c r="Q4167" s="20">
        <f t="shared" ref="Q4167:Q4230" si="654">+$Q$2*L4167</f>
        <v>0</v>
      </c>
      <c r="R4167" s="20">
        <f t="shared" ref="R4167:R4230" si="655">+$R$2*M4167</f>
        <v>25.345815999999999</v>
      </c>
      <c r="S4167" s="20">
        <f t="shared" ref="S4167:S4230" si="656">+$S$2*N4167</f>
        <v>0</v>
      </c>
      <c r="T4167" s="20">
        <f t="shared" ref="T4167:T4230" si="657">+$T$2*O4167</f>
        <v>1718.876608</v>
      </c>
      <c r="U4167" s="21">
        <f t="shared" ref="U4167:U4230" si="658">SUM(Q4167:T4167)</f>
        <v>1744.222424</v>
      </c>
      <c r="V4167" s="38">
        <f t="shared" ref="V4167:V4230" si="659">+U4167/K4167</f>
        <v>0.88128361183194692</v>
      </c>
    </row>
    <row r="4168" spans="1:22">
      <c r="A4168">
        <v>4163</v>
      </c>
      <c r="B4168" s="122">
        <f t="shared" si="650"/>
        <v>41813</v>
      </c>
      <c r="C4168" s="122">
        <f t="shared" si="650"/>
        <v>42178</v>
      </c>
      <c r="D4168" s="116">
        <f t="shared" si="651"/>
        <v>2015</v>
      </c>
      <c r="E4168" s="116">
        <f t="shared" si="652"/>
        <v>6</v>
      </c>
      <c r="F4168" s="120">
        <v>0</v>
      </c>
      <c r="G4168" s="121">
        <v>20.927</v>
      </c>
      <c r="H4168" s="121">
        <v>0</v>
      </c>
      <c r="I4168" s="121">
        <v>1978.076</v>
      </c>
      <c r="J4168" s="119">
        <v>0</v>
      </c>
      <c r="K4168" s="117">
        <f t="shared" si="653"/>
        <v>1999.0029999999999</v>
      </c>
      <c r="L4168" s="116">
        <v>0</v>
      </c>
      <c r="M4168" s="116">
        <v>7.8529999999999998</v>
      </c>
      <c r="N4168" s="116">
        <v>0</v>
      </c>
      <c r="O4168" s="116">
        <v>563.85799999999995</v>
      </c>
      <c r="P4168" s="116">
        <v>0</v>
      </c>
      <c r="Q4168" s="20">
        <f t="shared" si="654"/>
        <v>0</v>
      </c>
      <c r="R4168" s="20">
        <f t="shared" si="655"/>
        <v>25.106041000000001</v>
      </c>
      <c r="S4168" s="20">
        <f t="shared" si="656"/>
        <v>0</v>
      </c>
      <c r="T4168" s="20">
        <f t="shared" si="657"/>
        <v>1790.8130079999999</v>
      </c>
      <c r="U4168" s="21">
        <f t="shared" si="658"/>
        <v>1815.9190489999999</v>
      </c>
      <c r="V4168" s="38">
        <f t="shared" si="659"/>
        <v>0.90841236806548065</v>
      </c>
    </row>
    <row r="4169" spans="1:22">
      <c r="A4169">
        <v>4164</v>
      </c>
      <c r="B4169" s="122">
        <f t="shared" si="650"/>
        <v>41813</v>
      </c>
      <c r="C4169" s="122">
        <f t="shared" si="650"/>
        <v>42178</v>
      </c>
      <c r="D4169" s="116">
        <f t="shared" si="651"/>
        <v>2015</v>
      </c>
      <c r="E4169" s="116">
        <f t="shared" si="652"/>
        <v>6</v>
      </c>
      <c r="F4169" s="120">
        <v>0</v>
      </c>
      <c r="G4169" s="121">
        <v>2.6030000000000002</v>
      </c>
      <c r="H4169" s="121">
        <v>0</v>
      </c>
      <c r="I4169" s="121">
        <v>1980.9570000000001</v>
      </c>
      <c r="J4169" s="119">
        <v>0</v>
      </c>
      <c r="K4169" s="117">
        <f t="shared" si="653"/>
        <v>1983.5600000000002</v>
      </c>
      <c r="L4169" s="116">
        <v>0</v>
      </c>
      <c r="M4169" s="116">
        <v>0.98899999999999999</v>
      </c>
      <c r="N4169" s="116">
        <v>0</v>
      </c>
      <c r="O4169" s="116">
        <v>587.33699999999999</v>
      </c>
      <c r="P4169" s="116">
        <v>0</v>
      </c>
      <c r="Q4169" s="20">
        <f t="shared" si="654"/>
        <v>0</v>
      </c>
      <c r="R4169" s="20">
        <f t="shared" si="655"/>
        <v>3.1618330000000001</v>
      </c>
      <c r="S4169" s="20">
        <f t="shared" si="656"/>
        <v>0</v>
      </c>
      <c r="T4169" s="20">
        <f t="shared" si="657"/>
        <v>1865.382312</v>
      </c>
      <c r="U4169" s="21">
        <f t="shared" si="658"/>
        <v>1868.5441449999998</v>
      </c>
      <c r="V4169" s="38">
        <f t="shared" si="659"/>
        <v>0.94201543941196619</v>
      </c>
    </row>
    <row r="4170" spans="1:22">
      <c r="A4170">
        <v>4165</v>
      </c>
      <c r="B4170" s="122">
        <f t="shared" si="650"/>
        <v>41813</v>
      </c>
      <c r="C4170" s="122">
        <f t="shared" si="650"/>
        <v>42178</v>
      </c>
      <c r="D4170" s="116">
        <f t="shared" si="651"/>
        <v>2015</v>
      </c>
      <c r="E4170" s="116">
        <f t="shared" si="652"/>
        <v>6</v>
      </c>
      <c r="F4170" s="120">
        <v>0</v>
      </c>
      <c r="G4170" s="121">
        <v>2.589</v>
      </c>
      <c r="H4170" s="121">
        <v>0</v>
      </c>
      <c r="I4170" s="121">
        <v>1961.2570000000001</v>
      </c>
      <c r="J4170" s="119">
        <v>0</v>
      </c>
      <c r="K4170" s="117">
        <f t="shared" si="653"/>
        <v>1963.846</v>
      </c>
      <c r="L4170" s="116">
        <v>0</v>
      </c>
      <c r="M4170" s="116">
        <v>0.98399999999999999</v>
      </c>
      <c r="N4170" s="116">
        <v>0</v>
      </c>
      <c r="O4170" s="116">
        <v>595.13599999999997</v>
      </c>
      <c r="P4170" s="116">
        <v>0</v>
      </c>
      <c r="Q4170" s="20">
        <f t="shared" si="654"/>
        <v>0</v>
      </c>
      <c r="R4170" s="20">
        <f t="shared" si="655"/>
        <v>3.145848</v>
      </c>
      <c r="S4170" s="20">
        <f t="shared" si="656"/>
        <v>0</v>
      </c>
      <c r="T4170" s="20">
        <f t="shared" si="657"/>
        <v>1890.151936</v>
      </c>
      <c r="U4170" s="21">
        <f t="shared" si="658"/>
        <v>1893.2977839999999</v>
      </c>
      <c r="V4170" s="38">
        <f t="shared" si="659"/>
        <v>0.96407650294371339</v>
      </c>
    </row>
    <row r="4171" spans="1:22">
      <c r="A4171">
        <v>4166</v>
      </c>
      <c r="B4171" s="122">
        <f t="shared" si="650"/>
        <v>41813</v>
      </c>
      <c r="C4171" s="122">
        <f t="shared" si="650"/>
        <v>42178</v>
      </c>
      <c r="D4171" s="116">
        <f t="shared" si="651"/>
        <v>2015</v>
      </c>
      <c r="E4171" s="116">
        <f t="shared" si="652"/>
        <v>6</v>
      </c>
      <c r="F4171" s="120">
        <v>0</v>
      </c>
      <c r="G4171" s="121">
        <v>2.5880000000000001</v>
      </c>
      <c r="H4171" s="121">
        <v>0</v>
      </c>
      <c r="I4171" s="121">
        <v>1899.9390000000001</v>
      </c>
      <c r="J4171" s="119">
        <v>0</v>
      </c>
      <c r="K4171" s="117">
        <f t="shared" si="653"/>
        <v>1902.527</v>
      </c>
      <c r="L4171" s="116">
        <v>0</v>
      </c>
      <c r="M4171" s="116">
        <v>0.98399999999999999</v>
      </c>
      <c r="N4171" s="116">
        <v>0</v>
      </c>
      <c r="O4171" s="116">
        <v>583.06899999999996</v>
      </c>
      <c r="P4171" s="116">
        <v>0</v>
      </c>
      <c r="Q4171" s="20">
        <f t="shared" si="654"/>
        <v>0</v>
      </c>
      <c r="R4171" s="20">
        <f t="shared" si="655"/>
        <v>3.145848</v>
      </c>
      <c r="S4171" s="20">
        <f t="shared" si="656"/>
        <v>0</v>
      </c>
      <c r="T4171" s="20">
        <f t="shared" si="657"/>
        <v>1851.8271439999999</v>
      </c>
      <c r="U4171" s="21">
        <f t="shared" si="658"/>
        <v>1854.9729919999997</v>
      </c>
      <c r="V4171" s="38">
        <f t="shared" si="659"/>
        <v>0.97500481832846508</v>
      </c>
    </row>
    <row r="4172" spans="1:22">
      <c r="A4172">
        <v>4167</v>
      </c>
      <c r="B4172" s="122">
        <f t="shared" si="650"/>
        <v>41813</v>
      </c>
      <c r="C4172" s="122">
        <f t="shared" si="650"/>
        <v>42178</v>
      </c>
      <c r="D4172" s="116">
        <f t="shared" si="651"/>
        <v>2015</v>
      </c>
      <c r="E4172" s="116">
        <f t="shared" si="652"/>
        <v>6</v>
      </c>
      <c r="F4172" s="120">
        <v>0</v>
      </c>
      <c r="G4172" s="121">
        <v>2.6</v>
      </c>
      <c r="H4172" s="121">
        <v>0</v>
      </c>
      <c r="I4172" s="121">
        <v>1898.752</v>
      </c>
      <c r="J4172" s="119">
        <v>0</v>
      </c>
      <c r="K4172" s="117">
        <f t="shared" si="653"/>
        <v>1901.3519999999999</v>
      </c>
      <c r="L4172" s="116">
        <v>0</v>
      </c>
      <c r="M4172" s="116">
        <v>0.98799999999999999</v>
      </c>
      <c r="N4172" s="116">
        <v>0</v>
      </c>
      <c r="O4172" s="116">
        <v>552.82600000000002</v>
      </c>
      <c r="P4172" s="116">
        <v>0</v>
      </c>
      <c r="Q4172" s="20">
        <f t="shared" si="654"/>
        <v>0</v>
      </c>
      <c r="R4172" s="20">
        <f t="shared" si="655"/>
        <v>3.158636</v>
      </c>
      <c r="S4172" s="20">
        <f t="shared" si="656"/>
        <v>0</v>
      </c>
      <c r="T4172" s="20">
        <f t="shared" si="657"/>
        <v>1755.7753760000001</v>
      </c>
      <c r="U4172" s="21">
        <f t="shared" si="658"/>
        <v>1758.9340119999999</v>
      </c>
      <c r="V4172" s="38">
        <f t="shared" si="659"/>
        <v>0.92509646398983458</v>
      </c>
    </row>
    <row r="4173" spans="1:22">
      <c r="A4173">
        <v>4168</v>
      </c>
      <c r="B4173" s="122">
        <f t="shared" si="650"/>
        <v>41813</v>
      </c>
      <c r="C4173" s="122">
        <f t="shared" si="650"/>
        <v>42178</v>
      </c>
      <c r="D4173" s="116">
        <f t="shared" si="651"/>
        <v>2015</v>
      </c>
      <c r="E4173" s="116">
        <f t="shared" si="652"/>
        <v>6</v>
      </c>
      <c r="F4173" s="120">
        <v>0</v>
      </c>
      <c r="G4173" s="121">
        <v>20.983000000000001</v>
      </c>
      <c r="H4173" s="121">
        <v>0</v>
      </c>
      <c r="I4173" s="121">
        <v>2025.01</v>
      </c>
      <c r="J4173" s="119">
        <v>0</v>
      </c>
      <c r="K4173" s="117">
        <f t="shared" si="653"/>
        <v>2045.9929999999999</v>
      </c>
      <c r="L4173" s="116">
        <v>0</v>
      </c>
      <c r="M4173" s="116">
        <v>7.8440000000000003</v>
      </c>
      <c r="N4173" s="116">
        <v>0</v>
      </c>
      <c r="O4173" s="116">
        <v>579.39499999999998</v>
      </c>
      <c r="P4173" s="116">
        <v>0</v>
      </c>
      <c r="Q4173" s="20">
        <f t="shared" si="654"/>
        <v>0</v>
      </c>
      <c r="R4173" s="20">
        <f t="shared" si="655"/>
        <v>25.077268</v>
      </c>
      <c r="S4173" s="20">
        <f t="shared" si="656"/>
        <v>0</v>
      </c>
      <c r="T4173" s="20">
        <f t="shared" si="657"/>
        <v>1840.15852</v>
      </c>
      <c r="U4173" s="21">
        <f t="shared" si="658"/>
        <v>1865.235788</v>
      </c>
      <c r="V4173" s="38">
        <f t="shared" si="659"/>
        <v>0.91165306430667159</v>
      </c>
    </row>
    <row r="4174" spans="1:22">
      <c r="A4174">
        <v>4169</v>
      </c>
      <c r="B4174" s="122">
        <f t="shared" si="650"/>
        <v>41813</v>
      </c>
      <c r="C4174" s="122">
        <f t="shared" si="650"/>
        <v>42178</v>
      </c>
      <c r="D4174" s="116">
        <f t="shared" si="651"/>
        <v>2015</v>
      </c>
      <c r="E4174" s="116">
        <f t="shared" si="652"/>
        <v>6</v>
      </c>
      <c r="F4174" s="120">
        <v>0</v>
      </c>
      <c r="G4174" s="121">
        <v>2.6230000000000002</v>
      </c>
      <c r="H4174" s="121">
        <v>0</v>
      </c>
      <c r="I4174" s="121">
        <v>1901.4110000000001</v>
      </c>
      <c r="J4174" s="119">
        <v>0</v>
      </c>
      <c r="K4174" s="117">
        <f t="shared" si="653"/>
        <v>1904.0340000000001</v>
      </c>
      <c r="L4174" s="116">
        <v>0</v>
      </c>
      <c r="M4174" s="116">
        <v>0.99399999999999999</v>
      </c>
      <c r="N4174" s="116">
        <v>0</v>
      </c>
      <c r="O4174" s="116">
        <v>564.76900000000001</v>
      </c>
      <c r="P4174" s="116">
        <v>0</v>
      </c>
      <c r="Q4174" s="20">
        <f t="shared" si="654"/>
        <v>0</v>
      </c>
      <c r="R4174" s="20">
        <f t="shared" si="655"/>
        <v>3.1778180000000003</v>
      </c>
      <c r="S4174" s="20">
        <f t="shared" si="656"/>
        <v>0</v>
      </c>
      <c r="T4174" s="20">
        <f t="shared" si="657"/>
        <v>1793.7063440000002</v>
      </c>
      <c r="U4174" s="21">
        <f t="shared" si="658"/>
        <v>1796.8841620000001</v>
      </c>
      <c r="V4174" s="38">
        <f t="shared" si="659"/>
        <v>0.94372482949359093</v>
      </c>
    </row>
    <row r="4175" spans="1:22">
      <c r="A4175">
        <v>4170</v>
      </c>
      <c r="B4175" s="122">
        <f t="shared" si="650"/>
        <v>41813</v>
      </c>
      <c r="C4175" s="122">
        <f t="shared" si="650"/>
        <v>42178</v>
      </c>
      <c r="D4175" s="116">
        <f t="shared" si="651"/>
        <v>2015</v>
      </c>
      <c r="E4175" s="116">
        <f t="shared" si="652"/>
        <v>6</v>
      </c>
      <c r="F4175" s="120">
        <v>0</v>
      </c>
      <c r="G4175" s="121">
        <v>0</v>
      </c>
      <c r="H4175" s="121">
        <v>0</v>
      </c>
      <c r="I4175" s="121">
        <v>2151.4029999999998</v>
      </c>
      <c r="J4175" s="119">
        <v>0</v>
      </c>
      <c r="K4175" s="117">
        <f t="shared" si="653"/>
        <v>2151.4029999999998</v>
      </c>
      <c r="L4175" s="116">
        <v>0</v>
      </c>
      <c r="M4175" s="116">
        <v>0</v>
      </c>
      <c r="N4175" s="116">
        <v>0</v>
      </c>
      <c r="O4175" s="116">
        <v>653.101</v>
      </c>
      <c r="P4175" s="116">
        <v>0</v>
      </c>
      <c r="Q4175" s="20">
        <f t="shared" si="654"/>
        <v>0</v>
      </c>
      <c r="R4175" s="20">
        <f t="shared" si="655"/>
        <v>0</v>
      </c>
      <c r="S4175" s="20">
        <f t="shared" si="656"/>
        <v>0</v>
      </c>
      <c r="T4175" s="20">
        <f t="shared" si="657"/>
        <v>2074.2487759999999</v>
      </c>
      <c r="U4175" s="21">
        <f t="shared" si="658"/>
        <v>2074.2487759999999</v>
      </c>
      <c r="V4175" s="38">
        <f t="shared" si="659"/>
        <v>0.96413771664351133</v>
      </c>
    </row>
    <row r="4176" spans="1:22">
      <c r="A4176">
        <v>4171</v>
      </c>
      <c r="B4176" s="122">
        <f t="shared" si="650"/>
        <v>41813</v>
      </c>
      <c r="C4176" s="122">
        <f t="shared" si="650"/>
        <v>42178</v>
      </c>
      <c r="D4176" s="116">
        <f t="shared" si="651"/>
        <v>2015</v>
      </c>
      <c r="E4176" s="116">
        <f t="shared" si="652"/>
        <v>6</v>
      </c>
      <c r="F4176" s="120">
        <v>0</v>
      </c>
      <c r="G4176" s="121">
        <v>0</v>
      </c>
      <c r="H4176" s="121">
        <v>0</v>
      </c>
      <c r="I4176" s="121">
        <v>2265.3510000000001</v>
      </c>
      <c r="J4176" s="119">
        <v>0</v>
      </c>
      <c r="K4176" s="117">
        <f t="shared" si="653"/>
        <v>2265.3510000000001</v>
      </c>
      <c r="L4176" s="116">
        <v>0</v>
      </c>
      <c r="M4176" s="116">
        <v>0</v>
      </c>
      <c r="N4176" s="116">
        <v>0</v>
      </c>
      <c r="O4176" s="116">
        <v>662.93200000000002</v>
      </c>
      <c r="P4176" s="116">
        <v>0</v>
      </c>
      <c r="Q4176" s="20">
        <f t="shared" si="654"/>
        <v>0</v>
      </c>
      <c r="R4176" s="20">
        <f t="shared" si="655"/>
        <v>0</v>
      </c>
      <c r="S4176" s="20">
        <f t="shared" si="656"/>
        <v>0</v>
      </c>
      <c r="T4176" s="20">
        <f t="shared" si="657"/>
        <v>2105.4720320000001</v>
      </c>
      <c r="U4176" s="21">
        <f t="shared" si="658"/>
        <v>2105.4720320000001</v>
      </c>
      <c r="V4176" s="38">
        <f t="shared" si="659"/>
        <v>0.92942419607380933</v>
      </c>
    </row>
    <row r="4177" spans="1:22">
      <c r="A4177">
        <v>4172</v>
      </c>
      <c r="B4177" s="122">
        <f t="shared" si="650"/>
        <v>41813</v>
      </c>
      <c r="C4177" s="122">
        <f t="shared" si="650"/>
        <v>42178</v>
      </c>
      <c r="D4177" s="116">
        <f t="shared" si="651"/>
        <v>2015</v>
      </c>
      <c r="E4177" s="116">
        <f t="shared" si="652"/>
        <v>6</v>
      </c>
      <c r="F4177" s="120">
        <v>0</v>
      </c>
      <c r="G4177" s="121">
        <v>0</v>
      </c>
      <c r="H4177" s="121">
        <v>0</v>
      </c>
      <c r="I4177" s="121">
        <v>2345.67</v>
      </c>
      <c r="J4177" s="119">
        <v>0</v>
      </c>
      <c r="K4177" s="117">
        <f t="shared" si="653"/>
        <v>2345.67</v>
      </c>
      <c r="L4177" s="116">
        <v>0</v>
      </c>
      <c r="M4177" s="116">
        <v>0</v>
      </c>
      <c r="N4177" s="116">
        <v>0</v>
      </c>
      <c r="O4177" s="116">
        <v>706.53300000000002</v>
      </c>
      <c r="P4177" s="116">
        <v>0</v>
      </c>
      <c r="Q4177" s="20">
        <f t="shared" si="654"/>
        <v>0</v>
      </c>
      <c r="R4177" s="20">
        <f t="shared" si="655"/>
        <v>0</v>
      </c>
      <c r="S4177" s="20">
        <f t="shared" si="656"/>
        <v>0</v>
      </c>
      <c r="T4177" s="20">
        <f t="shared" si="657"/>
        <v>2243.9488080000001</v>
      </c>
      <c r="U4177" s="21">
        <f t="shared" si="658"/>
        <v>2243.9488080000001</v>
      </c>
      <c r="V4177" s="38">
        <f t="shared" si="659"/>
        <v>0.95663448311143517</v>
      </c>
    </row>
    <row r="4178" spans="1:22">
      <c r="A4178">
        <v>4173</v>
      </c>
      <c r="B4178" s="122">
        <f t="shared" si="650"/>
        <v>41813</v>
      </c>
      <c r="C4178" s="122">
        <f t="shared" si="650"/>
        <v>42178</v>
      </c>
      <c r="D4178" s="116">
        <f t="shared" si="651"/>
        <v>2015</v>
      </c>
      <c r="E4178" s="116">
        <f t="shared" si="652"/>
        <v>6</v>
      </c>
      <c r="F4178" s="120">
        <v>0</v>
      </c>
      <c r="G4178" s="121">
        <v>0</v>
      </c>
      <c r="H4178" s="121">
        <v>0</v>
      </c>
      <c r="I4178" s="121">
        <v>2383.0100000000002</v>
      </c>
      <c r="J4178" s="119">
        <v>0</v>
      </c>
      <c r="K4178" s="117">
        <f t="shared" si="653"/>
        <v>2383.0100000000002</v>
      </c>
      <c r="L4178" s="116">
        <v>0</v>
      </c>
      <c r="M4178" s="116">
        <v>0</v>
      </c>
      <c r="N4178" s="116">
        <v>0</v>
      </c>
      <c r="O4178" s="116">
        <v>714.78399999999999</v>
      </c>
      <c r="P4178" s="116">
        <v>0</v>
      </c>
      <c r="Q4178" s="20">
        <f t="shared" si="654"/>
        <v>0</v>
      </c>
      <c r="R4178" s="20">
        <f t="shared" si="655"/>
        <v>0</v>
      </c>
      <c r="S4178" s="20">
        <f t="shared" si="656"/>
        <v>0</v>
      </c>
      <c r="T4178" s="20">
        <f t="shared" si="657"/>
        <v>2270.153984</v>
      </c>
      <c r="U4178" s="21">
        <f t="shared" si="658"/>
        <v>2270.153984</v>
      </c>
      <c r="V4178" s="38">
        <f t="shared" si="659"/>
        <v>0.95264140058161728</v>
      </c>
    </row>
    <row r="4179" spans="1:22">
      <c r="A4179">
        <v>4174</v>
      </c>
      <c r="B4179" s="122">
        <f t="shared" si="650"/>
        <v>41813</v>
      </c>
      <c r="C4179" s="122">
        <f t="shared" si="650"/>
        <v>42178</v>
      </c>
      <c r="D4179" s="116">
        <f t="shared" si="651"/>
        <v>2015</v>
      </c>
      <c r="E4179" s="116">
        <f t="shared" si="652"/>
        <v>6</v>
      </c>
      <c r="F4179" s="120">
        <v>0</v>
      </c>
      <c r="G4179" s="121">
        <v>0</v>
      </c>
      <c r="H4179" s="121">
        <v>0</v>
      </c>
      <c r="I4179" s="121">
        <v>2351.7350000000001</v>
      </c>
      <c r="J4179" s="119">
        <v>0</v>
      </c>
      <c r="K4179" s="117">
        <f t="shared" si="653"/>
        <v>2351.7350000000001</v>
      </c>
      <c r="L4179" s="116">
        <v>0</v>
      </c>
      <c r="M4179" s="116">
        <v>0</v>
      </c>
      <c r="N4179" s="116">
        <v>0</v>
      </c>
      <c r="O4179" s="116">
        <v>705.88</v>
      </c>
      <c r="P4179" s="116">
        <v>0</v>
      </c>
      <c r="Q4179" s="20">
        <f t="shared" si="654"/>
        <v>0</v>
      </c>
      <c r="R4179" s="20">
        <f t="shared" si="655"/>
        <v>0</v>
      </c>
      <c r="S4179" s="20">
        <f t="shared" si="656"/>
        <v>0</v>
      </c>
      <c r="T4179" s="20">
        <f t="shared" si="657"/>
        <v>2241.8748800000003</v>
      </c>
      <c r="U4179" s="21">
        <f t="shared" si="658"/>
        <v>2241.8748800000003</v>
      </c>
      <c r="V4179" s="38">
        <f t="shared" si="659"/>
        <v>0.95328550198045281</v>
      </c>
    </row>
    <row r="4180" spans="1:22">
      <c r="A4180">
        <v>4175</v>
      </c>
      <c r="B4180" s="122">
        <f t="shared" si="650"/>
        <v>41813</v>
      </c>
      <c r="C4180" s="122">
        <f t="shared" si="650"/>
        <v>42178</v>
      </c>
      <c r="D4180" s="116">
        <f t="shared" si="651"/>
        <v>2015</v>
      </c>
      <c r="E4180" s="116">
        <f t="shared" si="652"/>
        <v>6</v>
      </c>
      <c r="F4180" s="120">
        <v>0</v>
      </c>
      <c r="G4180" s="121">
        <v>0</v>
      </c>
      <c r="H4180" s="121">
        <v>1.397</v>
      </c>
      <c r="I4180" s="121">
        <v>2289.317</v>
      </c>
      <c r="J4180" s="119">
        <v>0</v>
      </c>
      <c r="K4180" s="117">
        <f t="shared" si="653"/>
        <v>2290.7139999999999</v>
      </c>
      <c r="L4180" s="116">
        <v>0</v>
      </c>
      <c r="M4180" s="116">
        <v>0</v>
      </c>
      <c r="N4180" s="116">
        <v>3.262</v>
      </c>
      <c r="O4180" s="116">
        <v>689.05200000000002</v>
      </c>
      <c r="P4180" s="116">
        <v>0</v>
      </c>
      <c r="Q4180" s="20">
        <f t="shared" si="654"/>
        <v>0</v>
      </c>
      <c r="R4180" s="20">
        <f t="shared" si="655"/>
        <v>0</v>
      </c>
      <c r="S4180" s="20">
        <f t="shared" si="656"/>
        <v>6.3641620000000003</v>
      </c>
      <c r="T4180" s="20">
        <f t="shared" si="657"/>
        <v>2188.4291520000002</v>
      </c>
      <c r="U4180" s="21">
        <f t="shared" si="658"/>
        <v>2194.793314</v>
      </c>
      <c r="V4180" s="38">
        <f t="shared" si="659"/>
        <v>0.95812629337403099</v>
      </c>
    </row>
    <row r="4181" spans="1:22">
      <c r="A4181">
        <v>4176</v>
      </c>
      <c r="B4181" s="122">
        <f t="shared" si="650"/>
        <v>41813</v>
      </c>
      <c r="C4181" s="122">
        <f t="shared" si="650"/>
        <v>42178</v>
      </c>
      <c r="D4181" s="116">
        <f t="shared" si="651"/>
        <v>2015</v>
      </c>
      <c r="E4181" s="116">
        <f t="shared" si="652"/>
        <v>6</v>
      </c>
      <c r="F4181" s="120">
        <v>0</v>
      </c>
      <c r="G4181" s="121">
        <v>0</v>
      </c>
      <c r="H4181" s="121">
        <v>0</v>
      </c>
      <c r="I4181" s="121">
        <v>2239.1350000000002</v>
      </c>
      <c r="J4181" s="119">
        <v>0</v>
      </c>
      <c r="K4181" s="117">
        <f t="shared" si="653"/>
        <v>2239.1350000000002</v>
      </c>
      <c r="L4181" s="116">
        <v>0</v>
      </c>
      <c r="M4181" s="116">
        <v>0</v>
      </c>
      <c r="N4181" s="116">
        <v>0</v>
      </c>
      <c r="O4181" s="116">
        <v>672.84100000000001</v>
      </c>
      <c r="P4181" s="116">
        <v>0</v>
      </c>
      <c r="Q4181" s="20">
        <f t="shared" si="654"/>
        <v>0</v>
      </c>
      <c r="R4181" s="20">
        <f t="shared" si="655"/>
        <v>0</v>
      </c>
      <c r="S4181" s="20">
        <f t="shared" si="656"/>
        <v>0</v>
      </c>
      <c r="T4181" s="20">
        <f t="shared" si="657"/>
        <v>2136.9430160000002</v>
      </c>
      <c r="U4181" s="21">
        <f t="shared" si="658"/>
        <v>2136.9430160000002</v>
      </c>
      <c r="V4181" s="38">
        <f t="shared" si="659"/>
        <v>0.95436095456504411</v>
      </c>
    </row>
    <row r="4182" spans="1:22">
      <c r="A4182">
        <v>4177</v>
      </c>
      <c r="B4182" s="122">
        <f t="shared" si="650"/>
        <v>41814</v>
      </c>
      <c r="C4182" s="122">
        <f t="shared" si="650"/>
        <v>42179</v>
      </c>
      <c r="D4182" s="116">
        <f t="shared" si="651"/>
        <v>2015</v>
      </c>
      <c r="E4182" s="116">
        <f t="shared" si="652"/>
        <v>6</v>
      </c>
      <c r="F4182" s="120">
        <v>0</v>
      </c>
      <c r="G4182" s="121">
        <v>20.812000000000001</v>
      </c>
      <c r="H4182" s="121">
        <v>0</v>
      </c>
      <c r="I4182" s="121">
        <v>1952.4449999999999</v>
      </c>
      <c r="J4182" s="119">
        <v>0</v>
      </c>
      <c r="K4182" s="117">
        <f t="shared" si="653"/>
        <v>1973.2569999999998</v>
      </c>
      <c r="L4182" s="116">
        <v>0</v>
      </c>
      <c r="M4182" s="116">
        <v>7.923</v>
      </c>
      <c r="N4182" s="116">
        <v>0</v>
      </c>
      <c r="O4182" s="116">
        <v>560.41099999999994</v>
      </c>
      <c r="P4182" s="116">
        <v>0</v>
      </c>
      <c r="Q4182" s="20">
        <f t="shared" si="654"/>
        <v>0</v>
      </c>
      <c r="R4182" s="20">
        <f t="shared" si="655"/>
        <v>25.329831000000002</v>
      </c>
      <c r="S4182" s="20">
        <f t="shared" si="656"/>
        <v>0</v>
      </c>
      <c r="T4182" s="20">
        <f t="shared" si="657"/>
        <v>1779.8653359999998</v>
      </c>
      <c r="U4182" s="21">
        <f t="shared" si="658"/>
        <v>1805.1951669999999</v>
      </c>
      <c r="V4182" s="38">
        <f t="shared" si="659"/>
        <v>0.91483023600068314</v>
      </c>
    </row>
    <row r="4183" spans="1:22">
      <c r="A4183">
        <v>4178</v>
      </c>
      <c r="B4183" s="122">
        <f t="shared" si="650"/>
        <v>41814</v>
      </c>
      <c r="C4183" s="122">
        <f t="shared" si="650"/>
        <v>42179</v>
      </c>
      <c r="D4183" s="116">
        <f t="shared" si="651"/>
        <v>2015</v>
      </c>
      <c r="E4183" s="116">
        <f t="shared" si="652"/>
        <v>6</v>
      </c>
      <c r="F4183" s="120">
        <v>0</v>
      </c>
      <c r="G4183" s="121">
        <v>20.835000000000001</v>
      </c>
      <c r="H4183" s="121">
        <v>0</v>
      </c>
      <c r="I4183" s="121">
        <v>1742.8409999999999</v>
      </c>
      <c r="J4183" s="119">
        <v>0</v>
      </c>
      <c r="K4183" s="117">
        <f t="shared" si="653"/>
        <v>1763.6759999999999</v>
      </c>
      <c r="L4183" s="116">
        <v>0</v>
      </c>
      <c r="M4183" s="116">
        <v>7.8789999999999996</v>
      </c>
      <c r="N4183" s="116">
        <v>0</v>
      </c>
      <c r="O4183" s="116">
        <v>462.983</v>
      </c>
      <c r="P4183" s="116">
        <v>0</v>
      </c>
      <c r="Q4183" s="20">
        <f t="shared" si="654"/>
        <v>0</v>
      </c>
      <c r="R4183" s="20">
        <f t="shared" si="655"/>
        <v>25.189163000000001</v>
      </c>
      <c r="S4183" s="20">
        <f t="shared" si="656"/>
        <v>0</v>
      </c>
      <c r="T4183" s="20">
        <f t="shared" si="657"/>
        <v>1470.4340080000002</v>
      </c>
      <c r="U4183" s="21">
        <f t="shared" si="658"/>
        <v>1495.6231710000002</v>
      </c>
      <c r="V4183" s="38">
        <f t="shared" si="659"/>
        <v>0.84801469827791509</v>
      </c>
    </row>
    <row r="4184" spans="1:22">
      <c r="A4184">
        <v>4179</v>
      </c>
      <c r="B4184" s="122">
        <f t="shared" si="650"/>
        <v>41814</v>
      </c>
      <c r="C4184" s="122">
        <f t="shared" si="650"/>
        <v>42179</v>
      </c>
      <c r="D4184" s="116">
        <f t="shared" si="651"/>
        <v>2015</v>
      </c>
      <c r="E4184" s="116">
        <f t="shared" si="652"/>
        <v>6</v>
      </c>
      <c r="F4184" s="120">
        <v>0</v>
      </c>
      <c r="G4184" s="121">
        <v>20.876999999999999</v>
      </c>
      <c r="H4184" s="121">
        <v>0</v>
      </c>
      <c r="I4184" s="121">
        <v>1604.942</v>
      </c>
      <c r="J4184" s="119">
        <v>0</v>
      </c>
      <c r="K4184" s="117">
        <f t="shared" si="653"/>
        <v>1625.819</v>
      </c>
      <c r="L4184" s="116">
        <v>0</v>
      </c>
      <c r="M4184" s="116">
        <v>7.8760000000000003</v>
      </c>
      <c r="N4184" s="116">
        <v>0</v>
      </c>
      <c r="O4184" s="116">
        <v>404.99700000000001</v>
      </c>
      <c r="P4184" s="116">
        <v>0</v>
      </c>
      <c r="Q4184" s="20">
        <f t="shared" si="654"/>
        <v>0</v>
      </c>
      <c r="R4184" s="20">
        <f t="shared" si="655"/>
        <v>25.179572</v>
      </c>
      <c r="S4184" s="20">
        <f t="shared" si="656"/>
        <v>0</v>
      </c>
      <c r="T4184" s="20">
        <f t="shared" si="657"/>
        <v>1286.2704720000002</v>
      </c>
      <c r="U4184" s="21">
        <f t="shared" si="658"/>
        <v>1311.4500440000002</v>
      </c>
      <c r="V4184" s="38">
        <f t="shared" si="659"/>
        <v>0.80663963454726517</v>
      </c>
    </row>
    <row r="4185" spans="1:22">
      <c r="A4185">
        <v>4180</v>
      </c>
      <c r="B4185" s="122">
        <f t="shared" si="650"/>
        <v>41814</v>
      </c>
      <c r="C4185" s="122">
        <f t="shared" si="650"/>
        <v>42179</v>
      </c>
      <c r="D4185" s="116">
        <f t="shared" si="651"/>
        <v>2015</v>
      </c>
      <c r="E4185" s="116">
        <f t="shared" si="652"/>
        <v>6</v>
      </c>
      <c r="F4185" s="120">
        <v>0</v>
      </c>
      <c r="G4185" s="121">
        <v>20.792999999999999</v>
      </c>
      <c r="H4185" s="121">
        <v>0</v>
      </c>
      <c r="I4185" s="121">
        <v>1599.0550000000001</v>
      </c>
      <c r="J4185" s="119">
        <v>0</v>
      </c>
      <c r="K4185" s="117">
        <f t="shared" si="653"/>
        <v>1619.848</v>
      </c>
      <c r="L4185" s="116">
        <v>0</v>
      </c>
      <c r="M4185" s="116">
        <v>7.8449999999999998</v>
      </c>
      <c r="N4185" s="116">
        <v>0</v>
      </c>
      <c r="O4185" s="116">
        <v>402.73200000000003</v>
      </c>
      <c r="P4185" s="116">
        <v>0</v>
      </c>
      <c r="Q4185" s="20">
        <f t="shared" si="654"/>
        <v>0</v>
      </c>
      <c r="R4185" s="20">
        <f t="shared" si="655"/>
        <v>25.080465</v>
      </c>
      <c r="S4185" s="20">
        <f t="shared" si="656"/>
        <v>0</v>
      </c>
      <c r="T4185" s="20">
        <f t="shared" si="657"/>
        <v>1279.0768320000002</v>
      </c>
      <c r="U4185" s="21">
        <f t="shared" si="658"/>
        <v>1304.1572970000002</v>
      </c>
      <c r="V4185" s="38">
        <f t="shared" si="659"/>
        <v>0.80511090978906674</v>
      </c>
    </row>
    <row r="4186" spans="1:22">
      <c r="A4186">
        <v>4181</v>
      </c>
      <c r="B4186" s="122">
        <f t="shared" si="650"/>
        <v>41814</v>
      </c>
      <c r="C4186" s="122">
        <f t="shared" si="650"/>
        <v>42179</v>
      </c>
      <c r="D4186" s="116">
        <f t="shared" si="651"/>
        <v>2015</v>
      </c>
      <c r="E4186" s="116">
        <f t="shared" si="652"/>
        <v>6</v>
      </c>
      <c r="F4186" s="120">
        <v>0</v>
      </c>
      <c r="G4186" s="121">
        <v>20.789000000000001</v>
      </c>
      <c r="H4186" s="121">
        <v>0</v>
      </c>
      <c r="I4186" s="121">
        <v>1600.2439999999999</v>
      </c>
      <c r="J4186" s="119">
        <v>0</v>
      </c>
      <c r="K4186" s="117">
        <f t="shared" si="653"/>
        <v>1621.0329999999999</v>
      </c>
      <c r="L4186" s="116">
        <v>0</v>
      </c>
      <c r="M4186" s="116">
        <v>7.8410000000000002</v>
      </c>
      <c r="N4186" s="116">
        <v>0</v>
      </c>
      <c r="O4186" s="116">
        <v>403.18599999999998</v>
      </c>
      <c r="P4186" s="116">
        <v>0</v>
      </c>
      <c r="Q4186" s="20">
        <f t="shared" si="654"/>
        <v>0</v>
      </c>
      <c r="R4186" s="20">
        <f t="shared" si="655"/>
        <v>25.067677</v>
      </c>
      <c r="S4186" s="20">
        <f t="shared" si="656"/>
        <v>0</v>
      </c>
      <c r="T4186" s="20">
        <f t="shared" si="657"/>
        <v>1280.518736</v>
      </c>
      <c r="U4186" s="21">
        <f t="shared" si="658"/>
        <v>1305.586413</v>
      </c>
      <c r="V4186" s="38">
        <f t="shared" si="659"/>
        <v>0.80540396956755356</v>
      </c>
    </row>
    <row r="4187" spans="1:22">
      <c r="A4187">
        <v>4182</v>
      </c>
      <c r="B4187" s="122">
        <f t="shared" si="650"/>
        <v>41814</v>
      </c>
      <c r="C4187" s="122">
        <f t="shared" si="650"/>
        <v>42179</v>
      </c>
      <c r="D4187" s="116">
        <f t="shared" si="651"/>
        <v>2015</v>
      </c>
      <c r="E4187" s="116">
        <f t="shared" si="652"/>
        <v>6</v>
      </c>
      <c r="F4187" s="120">
        <v>0</v>
      </c>
      <c r="G4187" s="121">
        <v>20.724</v>
      </c>
      <c r="H4187" s="121">
        <v>0</v>
      </c>
      <c r="I4187" s="121">
        <v>1598.175</v>
      </c>
      <c r="J4187" s="119">
        <v>0</v>
      </c>
      <c r="K4187" s="117">
        <f t="shared" si="653"/>
        <v>1618.8989999999999</v>
      </c>
      <c r="L4187" s="116">
        <v>0</v>
      </c>
      <c r="M4187" s="116">
        <v>7.81</v>
      </c>
      <c r="N4187" s="116">
        <v>0</v>
      </c>
      <c r="O4187" s="116">
        <v>402.48899999999998</v>
      </c>
      <c r="P4187" s="116">
        <v>0</v>
      </c>
      <c r="Q4187" s="20">
        <f t="shared" si="654"/>
        <v>0</v>
      </c>
      <c r="R4187" s="20">
        <f t="shared" si="655"/>
        <v>24.96857</v>
      </c>
      <c r="S4187" s="20">
        <f t="shared" si="656"/>
        <v>0</v>
      </c>
      <c r="T4187" s="20">
        <f t="shared" si="657"/>
        <v>1278.3050639999999</v>
      </c>
      <c r="U4187" s="21">
        <f t="shared" si="658"/>
        <v>1303.2736339999999</v>
      </c>
      <c r="V4187" s="38">
        <f t="shared" si="659"/>
        <v>0.80503702454569437</v>
      </c>
    </row>
    <row r="4188" spans="1:22">
      <c r="A4188">
        <v>4183</v>
      </c>
      <c r="B4188" s="122">
        <f t="shared" si="650"/>
        <v>41814</v>
      </c>
      <c r="C4188" s="122">
        <f t="shared" si="650"/>
        <v>42179</v>
      </c>
      <c r="D4188" s="116">
        <f t="shared" si="651"/>
        <v>2015</v>
      </c>
      <c r="E4188" s="116">
        <f t="shared" si="652"/>
        <v>6</v>
      </c>
      <c r="F4188" s="120">
        <v>0</v>
      </c>
      <c r="G4188" s="121">
        <v>66.768000000000001</v>
      </c>
      <c r="H4188" s="121">
        <v>0</v>
      </c>
      <c r="I4188" s="121">
        <v>1652.1679999999999</v>
      </c>
      <c r="J4188" s="119">
        <v>0</v>
      </c>
      <c r="K4188" s="117">
        <f t="shared" si="653"/>
        <v>1718.9359999999999</v>
      </c>
      <c r="L4188" s="116">
        <v>0</v>
      </c>
      <c r="M4188" s="116">
        <v>23.888999999999999</v>
      </c>
      <c r="N4188" s="116">
        <v>0</v>
      </c>
      <c r="O4188" s="116">
        <v>428.60500000000002</v>
      </c>
      <c r="P4188" s="116">
        <v>0</v>
      </c>
      <c r="Q4188" s="20">
        <f t="shared" si="654"/>
        <v>0</v>
      </c>
      <c r="R4188" s="20">
        <f t="shared" si="655"/>
        <v>76.373132999999996</v>
      </c>
      <c r="S4188" s="20">
        <f t="shared" si="656"/>
        <v>0</v>
      </c>
      <c r="T4188" s="20">
        <f t="shared" si="657"/>
        <v>1361.2494800000002</v>
      </c>
      <c r="U4188" s="21">
        <f t="shared" si="658"/>
        <v>1437.6226130000002</v>
      </c>
      <c r="V4188" s="38">
        <f t="shared" si="659"/>
        <v>0.83634446715875421</v>
      </c>
    </row>
    <row r="4189" spans="1:22">
      <c r="A4189">
        <v>4184</v>
      </c>
      <c r="B4189" s="122">
        <f t="shared" si="650"/>
        <v>41814</v>
      </c>
      <c r="C4189" s="122">
        <f t="shared" si="650"/>
        <v>42179</v>
      </c>
      <c r="D4189" s="116">
        <f t="shared" si="651"/>
        <v>2015</v>
      </c>
      <c r="E4189" s="116">
        <f t="shared" si="652"/>
        <v>6</v>
      </c>
      <c r="F4189" s="120">
        <v>0</v>
      </c>
      <c r="G4189" s="121">
        <v>20.81</v>
      </c>
      <c r="H4189" s="121">
        <v>0</v>
      </c>
      <c r="I4189" s="121">
        <v>1863.7670000000001</v>
      </c>
      <c r="J4189" s="119">
        <v>0</v>
      </c>
      <c r="K4189" s="117">
        <f t="shared" si="653"/>
        <v>1884.577</v>
      </c>
      <c r="L4189" s="116">
        <v>0</v>
      </c>
      <c r="M4189" s="116">
        <v>7.8739999999999997</v>
      </c>
      <c r="N4189" s="116">
        <v>0</v>
      </c>
      <c r="O4189" s="116">
        <v>482.76900000000001</v>
      </c>
      <c r="P4189" s="116">
        <v>0</v>
      </c>
      <c r="Q4189" s="20">
        <f t="shared" si="654"/>
        <v>0</v>
      </c>
      <c r="R4189" s="20">
        <f t="shared" si="655"/>
        <v>25.173178</v>
      </c>
      <c r="S4189" s="20">
        <f t="shared" si="656"/>
        <v>0</v>
      </c>
      <c r="T4189" s="20">
        <f t="shared" si="657"/>
        <v>1533.2743440000002</v>
      </c>
      <c r="U4189" s="21">
        <f t="shared" si="658"/>
        <v>1558.4475220000002</v>
      </c>
      <c r="V4189" s="38">
        <f t="shared" si="659"/>
        <v>0.82694818094458344</v>
      </c>
    </row>
    <row r="4190" spans="1:22">
      <c r="A4190">
        <v>4185</v>
      </c>
      <c r="B4190" s="122">
        <f t="shared" si="650"/>
        <v>41814</v>
      </c>
      <c r="C4190" s="122">
        <f t="shared" si="650"/>
        <v>42179</v>
      </c>
      <c r="D4190" s="116">
        <f t="shared" si="651"/>
        <v>2015</v>
      </c>
      <c r="E4190" s="116">
        <f t="shared" si="652"/>
        <v>6</v>
      </c>
      <c r="F4190" s="120">
        <v>0</v>
      </c>
      <c r="G4190" s="121">
        <v>20.789000000000001</v>
      </c>
      <c r="H4190" s="121">
        <v>0</v>
      </c>
      <c r="I4190" s="121">
        <v>1924.37</v>
      </c>
      <c r="J4190" s="119">
        <v>0</v>
      </c>
      <c r="K4190" s="117">
        <f t="shared" si="653"/>
        <v>1945.1589999999999</v>
      </c>
      <c r="L4190" s="116">
        <v>0</v>
      </c>
      <c r="M4190" s="116">
        <v>7.8680000000000003</v>
      </c>
      <c r="N4190" s="116">
        <v>0</v>
      </c>
      <c r="O4190" s="116">
        <v>516.87300000000005</v>
      </c>
      <c r="P4190" s="116">
        <v>0</v>
      </c>
      <c r="Q4190" s="20">
        <f t="shared" si="654"/>
        <v>0</v>
      </c>
      <c r="R4190" s="20">
        <f t="shared" si="655"/>
        <v>25.153996000000003</v>
      </c>
      <c r="S4190" s="20">
        <f t="shared" si="656"/>
        <v>0</v>
      </c>
      <c r="T4190" s="20">
        <f t="shared" si="657"/>
        <v>1641.5886480000001</v>
      </c>
      <c r="U4190" s="21">
        <f t="shared" si="658"/>
        <v>1666.7426440000002</v>
      </c>
      <c r="V4190" s="38">
        <f t="shared" si="659"/>
        <v>0.85686704480199316</v>
      </c>
    </row>
    <row r="4191" spans="1:22">
      <c r="A4191">
        <v>4186</v>
      </c>
      <c r="B4191" s="122">
        <f t="shared" ref="B4191:C4254" si="660">+B4167+1</f>
        <v>41814</v>
      </c>
      <c r="C4191" s="122">
        <f t="shared" si="660"/>
        <v>42179</v>
      </c>
      <c r="D4191" s="116">
        <f t="shared" si="651"/>
        <v>2015</v>
      </c>
      <c r="E4191" s="116">
        <f t="shared" si="652"/>
        <v>6</v>
      </c>
      <c r="F4191" s="120">
        <v>0</v>
      </c>
      <c r="G4191" s="121">
        <v>20.806000000000001</v>
      </c>
      <c r="H4191" s="121">
        <v>1.242</v>
      </c>
      <c r="I4191" s="121">
        <v>1940.1030000000001</v>
      </c>
      <c r="J4191" s="119">
        <v>0</v>
      </c>
      <c r="K4191" s="117">
        <f t="shared" si="653"/>
        <v>1962.1510000000001</v>
      </c>
      <c r="L4191" s="116">
        <v>0</v>
      </c>
      <c r="M4191" s="116">
        <v>7.8739999999999997</v>
      </c>
      <c r="N4191" s="116">
        <v>3.105</v>
      </c>
      <c r="O4191" s="116">
        <v>523.79200000000003</v>
      </c>
      <c r="P4191" s="116">
        <v>0</v>
      </c>
      <c r="Q4191" s="20">
        <f t="shared" si="654"/>
        <v>0</v>
      </c>
      <c r="R4191" s="20">
        <f t="shared" si="655"/>
        <v>25.173178</v>
      </c>
      <c r="S4191" s="20">
        <f t="shared" si="656"/>
        <v>6.057855</v>
      </c>
      <c r="T4191" s="20">
        <f t="shared" si="657"/>
        <v>1663.5633920000002</v>
      </c>
      <c r="U4191" s="21">
        <f t="shared" si="658"/>
        <v>1694.7944250000003</v>
      </c>
      <c r="V4191" s="38">
        <f t="shared" si="659"/>
        <v>0.86374311915851543</v>
      </c>
    </row>
    <row r="4192" spans="1:22">
      <c r="A4192">
        <v>4187</v>
      </c>
      <c r="B4192" s="122">
        <f t="shared" si="660"/>
        <v>41814</v>
      </c>
      <c r="C4192" s="122">
        <f t="shared" si="660"/>
        <v>42179</v>
      </c>
      <c r="D4192" s="116">
        <f t="shared" si="651"/>
        <v>2015</v>
      </c>
      <c r="E4192" s="116">
        <f t="shared" si="652"/>
        <v>6</v>
      </c>
      <c r="F4192" s="120">
        <v>0</v>
      </c>
      <c r="G4192" s="121">
        <v>20.824999999999999</v>
      </c>
      <c r="H4192" s="121">
        <v>0</v>
      </c>
      <c r="I4192" s="121">
        <v>1977.624</v>
      </c>
      <c r="J4192" s="119">
        <v>0</v>
      </c>
      <c r="K4192" s="117">
        <f t="shared" si="653"/>
        <v>1998.4490000000001</v>
      </c>
      <c r="L4192" s="116">
        <v>0</v>
      </c>
      <c r="M4192" s="116">
        <v>7.8659999999999997</v>
      </c>
      <c r="N4192" s="116">
        <v>0</v>
      </c>
      <c r="O4192" s="116">
        <v>542.92600000000004</v>
      </c>
      <c r="P4192" s="116">
        <v>0</v>
      </c>
      <c r="Q4192" s="20">
        <f t="shared" si="654"/>
        <v>0</v>
      </c>
      <c r="R4192" s="20">
        <f t="shared" si="655"/>
        <v>25.147601999999999</v>
      </c>
      <c r="S4192" s="20">
        <f t="shared" si="656"/>
        <v>0</v>
      </c>
      <c r="T4192" s="20">
        <f t="shared" si="657"/>
        <v>1724.3329760000001</v>
      </c>
      <c r="U4192" s="21">
        <f t="shared" si="658"/>
        <v>1749.4805780000002</v>
      </c>
      <c r="V4192" s="38">
        <f t="shared" si="659"/>
        <v>0.8754191765714312</v>
      </c>
    </row>
    <row r="4193" spans="1:22">
      <c r="A4193">
        <v>4188</v>
      </c>
      <c r="B4193" s="122">
        <f t="shared" si="660"/>
        <v>41814</v>
      </c>
      <c r="C4193" s="122">
        <f t="shared" si="660"/>
        <v>42179</v>
      </c>
      <c r="D4193" s="116">
        <f t="shared" si="651"/>
        <v>2015</v>
      </c>
      <c r="E4193" s="116">
        <f t="shared" si="652"/>
        <v>6</v>
      </c>
      <c r="F4193" s="120">
        <v>0</v>
      </c>
      <c r="G4193" s="121">
        <v>20.687999999999999</v>
      </c>
      <c r="H4193" s="121">
        <v>0</v>
      </c>
      <c r="I4193" s="121">
        <v>2008.4349999999999</v>
      </c>
      <c r="J4193" s="119">
        <v>0</v>
      </c>
      <c r="K4193" s="117">
        <f t="shared" si="653"/>
        <v>2029.123</v>
      </c>
      <c r="L4193" s="116">
        <v>0</v>
      </c>
      <c r="M4193" s="116">
        <v>7.8449999999999998</v>
      </c>
      <c r="N4193" s="116">
        <v>0</v>
      </c>
      <c r="O4193" s="116">
        <v>565.06100000000004</v>
      </c>
      <c r="P4193" s="116">
        <v>0</v>
      </c>
      <c r="Q4193" s="20">
        <f t="shared" si="654"/>
        <v>0</v>
      </c>
      <c r="R4193" s="20">
        <f t="shared" si="655"/>
        <v>25.080465</v>
      </c>
      <c r="S4193" s="20">
        <f t="shared" si="656"/>
        <v>0</v>
      </c>
      <c r="T4193" s="20">
        <f t="shared" si="657"/>
        <v>1794.6337360000002</v>
      </c>
      <c r="U4193" s="21">
        <f t="shared" si="658"/>
        <v>1819.7142010000002</v>
      </c>
      <c r="V4193" s="38">
        <f t="shared" si="659"/>
        <v>0.89679837102038673</v>
      </c>
    </row>
    <row r="4194" spans="1:22">
      <c r="A4194">
        <v>4189</v>
      </c>
      <c r="B4194" s="122">
        <f t="shared" si="660"/>
        <v>41814</v>
      </c>
      <c r="C4194" s="122">
        <f t="shared" si="660"/>
        <v>42179</v>
      </c>
      <c r="D4194" s="116">
        <f t="shared" si="651"/>
        <v>2015</v>
      </c>
      <c r="E4194" s="116">
        <f t="shared" si="652"/>
        <v>6</v>
      </c>
      <c r="F4194" s="120">
        <v>0</v>
      </c>
      <c r="G4194" s="121">
        <v>20.783999999999999</v>
      </c>
      <c r="H4194" s="121">
        <v>0</v>
      </c>
      <c r="I4194" s="121">
        <v>2091.5149999999999</v>
      </c>
      <c r="J4194" s="119">
        <v>0</v>
      </c>
      <c r="K4194" s="117">
        <f t="shared" si="653"/>
        <v>2112.299</v>
      </c>
      <c r="L4194" s="116">
        <v>0</v>
      </c>
      <c r="M4194" s="116">
        <v>7.8460000000000001</v>
      </c>
      <c r="N4194" s="116">
        <v>0</v>
      </c>
      <c r="O4194" s="116">
        <v>585.96400000000006</v>
      </c>
      <c r="P4194" s="116">
        <v>0</v>
      </c>
      <c r="Q4194" s="20">
        <f t="shared" si="654"/>
        <v>0</v>
      </c>
      <c r="R4194" s="20">
        <f t="shared" si="655"/>
        <v>25.083662</v>
      </c>
      <c r="S4194" s="20">
        <f t="shared" si="656"/>
        <v>0</v>
      </c>
      <c r="T4194" s="20">
        <f t="shared" si="657"/>
        <v>1861.0216640000003</v>
      </c>
      <c r="U4194" s="21">
        <f t="shared" si="658"/>
        <v>1886.1053260000003</v>
      </c>
      <c r="V4194" s="38">
        <f t="shared" si="659"/>
        <v>0.89291588264729582</v>
      </c>
    </row>
    <row r="4195" spans="1:22">
      <c r="A4195">
        <v>4190</v>
      </c>
      <c r="B4195" s="122">
        <f t="shared" si="660"/>
        <v>41814</v>
      </c>
      <c r="C4195" s="122">
        <f t="shared" si="660"/>
        <v>42179</v>
      </c>
      <c r="D4195" s="116">
        <f t="shared" si="651"/>
        <v>2015</v>
      </c>
      <c r="E4195" s="116">
        <f t="shared" si="652"/>
        <v>6</v>
      </c>
      <c r="F4195" s="120">
        <v>0</v>
      </c>
      <c r="G4195" s="121">
        <v>21.170999999999999</v>
      </c>
      <c r="H4195" s="121">
        <v>0</v>
      </c>
      <c r="I4195" s="121">
        <v>1994.4939999999999</v>
      </c>
      <c r="J4195" s="119">
        <v>0</v>
      </c>
      <c r="K4195" s="117">
        <f t="shared" si="653"/>
        <v>2015.665</v>
      </c>
      <c r="L4195" s="116">
        <v>0</v>
      </c>
      <c r="M4195" s="116">
        <v>7.9690000000000003</v>
      </c>
      <c r="N4195" s="116">
        <v>0</v>
      </c>
      <c r="O4195" s="116">
        <v>568.58699999999999</v>
      </c>
      <c r="P4195" s="116">
        <v>0</v>
      </c>
      <c r="Q4195" s="20">
        <f t="shared" si="654"/>
        <v>0</v>
      </c>
      <c r="R4195" s="20">
        <f t="shared" si="655"/>
        <v>25.476893</v>
      </c>
      <c r="S4195" s="20">
        <f t="shared" si="656"/>
        <v>0</v>
      </c>
      <c r="T4195" s="20">
        <f t="shared" si="657"/>
        <v>1805.832312</v>
      </c>
      <c r="U4195" s="21">
        <f t="shared" si="658"/>
        <v>1831.309205</v>
      </c>
      <c r="V4195" s="38">
        <f t="shared" si="659"/>
        <v>0.90853847489538198</v>
      </c>
    </row>
    <row r="4196" spans="1:22">
      <c r="A4196">
        <v>4191</v>
      </c>
      <c r="B4196" s="122">
        <f t="shared" si="660"/>
        <v>41814</v>
      </c>
      <c r="C4196" s="122">
        <f t="shared" si="660"/>
        <v>42179</v>
      </c>
      <c r="D4196" s="116">
        <f t="shared" si="651"/>
        <v>2015</v>
      </c>
      <c r="E4196" s="116">
        <f t="shared" si="652"/>
        <v>6</v>
      </c>
      <c r="F4196" s="120">
        <v>0</v>
      </c>
      <c r="G4196" s="121">
        <v>23.611999999999998</v>
      </c>
      <c r="H4196" s="121">
        <v>0</v>
      </c>
      <c r="I4196" s="121">
        <v>1854.3589999999999</v>
      </c>
      <c r="J4196" s="119">
        <v>0</v>
      </c>
      <c r="K4196" s="117">
        <f t="shared" si="653"/>
        <v>1877.971</v>
      </c>
      <c r="L4196" s="116">
        <v>0</v>
      </c>
      <c r="M4196" s="116">
        <v>10.643000000000001</v>
      </c>
      <c r="N4196" s="116">
        <v>0</v>
      </c>
      <c r="O4196" s="116">
        <v>535.06799999999998</v>
      </c>
      <c r="P4196" s="116">
        <v>0</v>
      </c>
      <c r="Q4196" s="20">
        <f t="shared" si="654"/>
        <v>0</v>
      </c>
      <c r="R4196" s="20">
        <f t="shared" si="655"/>
        <v>34.025671000000003</v>
      </c>
      <c r="S4196" s="20">
        <f t="shared" si="656"/>
        <v>0</v>
      </c>
      <c r="T4196" s="20">
        <f t="shared" si="657"/>
        <v>1699.3759680000001</v>
      </c>
      <c r="U4196" s="21">
        <f t="shared" si="658"/>
        <v>1733.4016390000002</v>
      </c>
      <c r="V4196" s="38">
        <f t="shared" si="659"/>
        <v>0.92301832083669033</v>
      </c>
    </row>
    <row r="4197" spans="1:22">
      <c r="A4197">
        <v>4192</v>
      </c>
      <c r="B4197" s="122">
        <f t="shared" si="660"/>
        <v>41814</v>
      </c>
      <c r="C4197" s="122">
        <f t="shared" si="660"/>
        <v>42179</v>
      </c>
      <c r="D4197" s="116">
        <f t="shared" si="651"/>
        <v>2015</v>
      </c>
      <c r="E4197" s="116">
        <f t="shared" si="652"/>
        <v>6</v>
      </c>
      <c r="F4197" s="120">
        <v>0</v>
      </c>
      <c r="G4197" s="121">
        <v>28.048999999999999</v>
      </c>
      <c r="H4197" s="121">
        <v>0</v>
      </c>
      <c r="I4197" s="121">
        <v>1919.6849999999999</v>
      </c>
      <c r="J4197" s="119">
        <v>0</v>
      </c>
      <c r="K4197" s="117">
        <f t="shared" si="653"/>
        <v>1947.7339999999999</v>
      </c>
      <c r="L4197" s="116">
        <v>0</v>
      </c>
      <c r="M4197" s="116">
        <v>11.226000000000001</v>
      </c>
      <c r="N4197" s="116">
        <v>0</v>
      </c>
      <c r="O4197" s="116">
        <v>549.78200000000004</v>
      </c>
      <c r="P4197" s="116">
        <v>0</v>
      </c>
      <c r="Q4197" s="20">
        <f t="shared" si="654"/>
        <v>0</v>
      </c>
      <c r="R4197" s="20">
        <f t="shared" si="655"/>
        <v>35.889522000000007</v>
      </c>
      <c r="S4197" s="20">
        <f t="shared" si="656"/>
        <v>0</v>
      </c>
      <c r="T4197" s="20">
        <f t="shared" si="657"/>
        <v>1746.1076320000002</v>
      </c>
      <c r="U4197" s="21">
        <f t="shared" si="658"/>
        <v>1781.9971540000001</v>
      </c>
      <c r="V4197" s="38">
        <f t="shared" si="659"/>
        <v>0.91490786421554493</v>
      </c>
    </row>
    <row r="4198" spans="1:22">
      <c r="A4198">
        <v>4193</v>
      </c>
      <c r="B4198" s="122">
        <f t="shared" si="660"/>
        <v>41814</v>
      </c>
      <c r="C4198" s="122">
        <f t="shared" si="660"/>
        <v>42179</v>
      </c>
      <c r="D4198" s="116">
        <f t="shared" si="651"/>
        <v>2015</v>
      </c>
      <c r="E4198" s="116">
        <f t="shared" si="652"/>
        <v>6</v>
      </c>
      <c r="F4198" s="120">
        <v>0</v>
      </c>
      <c r="G4198" s="121">
        <v>20.440999999999999</v>
      </c>
      <c r="H4198" s="121">
        <v>0</v>
      </c>
      <c r="I4198" s="121">
        <v>1938.058</v>
      </c>
      <c r="J4198" s="119">
        <v>0</v>
      </c>
      <c r="K4198" s="117">
        <f t="shared" si="653"/>
        <v>1958.499</v>
      </c>
      <c r="L4198" s="116">
        <v>0</v>
      </c>
      <c r="M4198" s="116">
        <v>7.7729999999999997</v>
      </c>
      <c r="N4198" s="116">
        <v>0</v>
      </c>
      <c r="O4198" s="116">
        <v>569.56200000000001</v>
      </c>
      <c r="P4198" s="116">
        <v>0</v>
      </c>
      <c r="Q4198" s="20">
        <f t="shared" si="654"/>
        <v>0</v>
      </c>
      <c r="R4198" s="20">
        <f t="shared" si="655"/>
        <v>24.850280999999999</v>
      </c>
      <c r="S4198" s="20">
        <f t="shared" si="656"/>
        <v>0</v>
      </c>
      <c r="T4198" s="20">
        <f t="shared" si="657"/>
        <v>1808.9289120000001</v>
      </c>
      <c r="U4198" s="21">
        <f t="shared" si="658"/>
        <v>1833.7791930000001</v>
      </c>
      <c r="V4198" s="38">
        <f t="shared" si="659"/>
        <v>0.93631867721147677</v>
      </c>
    </row>
    <row r="4199" spans="1:22">
      <c r="A4199">
        <v>4194</v>
      </c>
      <c r="B4199" s="122">
        <f t="shared" si="660"/>
        <v>41814</v>
      </c>
      <c r="C4199" s="122">
        <f t="shared" si="660"/>
        <v>42179</v>
      </c>
      <c r="D4199" s="116">
        <f t="shared" si="651"/>
        <v>2015</v>
      </c>
      <c r="E4199" s="116">
        <f t="shared" si="652"/>
        <v>6</v>
      </c>
      <c r="F4199" s="120">
        <v>0</v>
      </c>
      <c r="G4199" s="121">
        <v>20.221</v>
      </c>
      <c r="H4199" s="121">
        <v>0</v>
      </c>
      <c r="I4199" s="121">
        <v>1870.162</v>
      </c>
      <c r="J4199" s="119">
        <v>0</v>
      </c>
      <c r="K4199" s="117">
        <f t="shared" si="653"/>
        <v>1890.383</v>
      </c>
      <c r="L4199" s="116">
        <v>0</v>
      </c>
      <c r="M4199" s="116">
        <v>7.72</v>
      </c>
      <c r="N4199" s="116">
        <v>0</v>
      </c>
      <c r="O4199" s="116">
        <v>551.48299999999995</v>
      </c>
      <c r="P4199" s="116">
        <v>0</v>
      </c>
      <c r="Q4199" s="20">
        <f t="shared" si="654"/>
        <v>0</v>
      </c>
      <c r="R4199" s="20">
        <f t="shared" si="655"/>
        <v>24.68084</v>
      </c>
      <c r="S4199" s="20">
        <f t="shared" si="656"/>
        <v>0</v>
      </c>
      <c r="T4199" s="20">
        <f t="shared" si="657"/>
        <v>1751.510008</v>
      </c>
      <c r="U4199" s="21">
        <f t="shared" si="658"/>
        <v>1776.190848</v>
      </c>
      <c r="V4199" s="38">
        <f t="shared" si="659"/>
        <v>0.93959311314162264</v>
      </c>
    </row>
    <row r="4200" spans="1:22">
      <c r="A4200">
        <v>4195</v>
      </c>
      <c r="B4200" s="122">
        <f t="shared" si="660"/>
        <v>41814</v>
      </c>
      <c r="C4200" s="122">
        <f t="shared" si="660"/>
        <v>42179</v>
      </c>
      <c r="D4200" s="116">
        <f t="shared" si="651"/>
        <v>2015</v>
      </c>
      <c r="E4200" s="116">
        <f t="shared" si="652"/>
        <v>6</v>
      </c>
      <c r="F4200" s="120">
        <v>0</v>
      </c>
      <c r="G4200" s="121">
        <v>20.123000000000001</v>
      </c>
      <c r="H4200" s="121">
        <v>0</v>
      </c>
      <c r="I4200" s="121">
        <v>2021.6610000000001</v>
      </c>
      <c r="J4200" s="119">
        <v>0</v>
      </c>
      <c r="K4200" s="117">
        <f t="shared" si="653"/>
        <v>2041.7840000000001</v>
      </c>
      <c r="L4200" s="116">
        <v>0</v>
      </c>
      <c r="M4200" s="116">
        <v>7.6580000000000004</v>
      </c>
      <c r="N4200" s="116">
        <v>0</v>
      </c>
      <c r="O4200" s="116">
        <v>625.40899999999999</v>
      </c>
      <c r="P4200" s="116">
        <v>0</v>
      </c>
      <c r="Q4200" s="20">
        <f t="shared" si="654"/>
        <v>0</v>
      </c>
      <c r="R4200" s="20">
        <f t="shared" si="655"/>
        <v>24.482626000000003</v>
      </c>
      <c r="S4200" s="20">
        <f t="shared" si="656"/>
        <v>0</v>
      </c>
      <c r="T4200" s="20">
        <f t="shared" si="657"/>
        <v>1986.298984</v>
      </c>
      <c r="U4200" s="21">
        <f t="shared" si="658"/>
        <v>2010.78161</v>
      </c>
      <c r="V4200" s="38">
        <f t="shared" si="659"/>
        <v>0.9848160285319113</v>
      </c>
    </row>
    <row r="4201" spans="1:22">
      <c r="A4201">
        <v>4196</v>
      </c>
      <c r="B4201" s="122">
        <f t="shared" si="660"/>
        <v>41814</v>
      </c>
      <c r="C4201" s="122">
        <f t="shared" si="660"/>
        <v>42179</v>
      </c>
      <c r="D4201" s="116">
        <f t="shared" si="651"/>
        <v>2015</v>
      </c>
      <c r="E4201" s="116">
        <f t="shared" si="652"/>
        <v>6</v>
      </c>
      <c r="F4201" s="120">
        <v>0</v>
      </c>
      <c r="G4201" s="121">
        <v>2.774</v>
      </c>
      <c r="H4201" s="121">
        <v>2.5179999999999998</v>
      </c>
      <c r="I4201" s="121">
        <v>2156.4029999999998</v>
      </c>
      <c r="J4201" s="119">
        <v>0</v>
      </c>
      <c r="K4201" s="117">
        <f t="shared" si="653"/>
        <v>2161.6949999999997</v>
      </c>
      <c r="L4201" s="116">
        <v>0</v>
      </c>
      <c r="M4201" s="116">
        <v>1.079</v>
      </c>
      <c r="N4201" s="116">
        <v>4.9450000000000003</v>
      </c>
      <c r="O4201" s="116">
        <v>649.24800000000005</v>
      </c>
      <c r="P4201" s="116">
        <v>0</v>
      </c>
      <c r="Q4201" s="20">
        <f t="shared" si="654"/>
        <v>0</v>
      </c>
      <c r="R4201" s="20">
        <f t="shared" si="655"/>
        <v>3.4495629999999999</v>
      </c>
      <c r="S4201" s="20">
        <f t="shared" si="656"/>
        <v>9.6476950000000006</v>
      </c>
      <c r="T4201" s="20">
        <f t="shared" si="657"/>
        <v>2062.0116480000002</v>
      </c>
      <c r="U4201" s="21">
        <f t="shared" si="658"/>
        <v>2075.1089059999999</v>
      </c>
      <c r="V4201" s="38">
        <f t="shared" si="659"/>
        <v>0.95994527720145539</v>
      </c>
    </row>
    <row r="4202" spans="1:22">
      <c r="A4202">
        <v>4197</v>
      </c>
      <c r="B4202" s="122">
        <f t="shared" si="660"/>
        <v>41814</v>
      </c>
      <c r="C4202" s="122">
        <f t="shared" si="660"/>
        <v>42179</v>
      </c>
      <c r="D4202" s="116">
        <f t="shared" si="651"/>
        <v>2015</v>
      </c>
      <c r="E4202" s="116">
        <f t="shared" si="652"/>
        <v>6</v>
      </c>
      <c r="F4202" s="120">
        <v>0</v>
      </c>
      <c r="G4202" s="121">
        <v>2.762</v>
      </c>
      <c r="H4202" s="121">
        <v>0</v>
      </c>
      <c r="I4202" s="121">
        <v>2231.9169999999999</v>
      </c>
      <c r="J4202" s="119">
        <v>0</v>
      </c>
      <c r="K4202" s="117">
        <f t="shared" si="653"/>
        <v>2234.6790000000001</v>
      </c>
      <c r="L4202" s="116">
        <v>0</v>
      </c>
      <c r="M4202" s="116">
        <v>1.075</v>
      </c>
      <c r="N4202" s="116">
        <v>0</v>
      </c>
      <c r="O4202" s="116">
        <v>666.58399999999995</v>
      </c>
      <c r="P4202" s="116">
        <v>0</v>
      </c>
      <c r="Q4202" s="20">
        <f t="shared" si="654"/>
        <v>0</v>
      </c>
      <c r="R4202" s="20">
        <f t="shared" si="655"/>
        <v>3.4367749999999999</v>
      </c>
      <c r="S4202" s="20">
        <f t="shared" si="656"/>
        <v>0</v>
      </c>
      <c r="T4202" s="20">
        <f t="shared" si="657"/>
        <v>2117.070784</v>
      </c>
      <c r="U4202" s="21">
        <f t="shared" si="658"/>
        <v>2120.5075590000001</v>
      </c>
      <c r="V4202" s="38">
        <f t="shared" si="659"/>
        <v>0.94890924334098992</v>
      </c>
    </row>
    <row r="4203" spans="1:22">
      <c r="A4203">
        <v>4198</v>
      </c>
      <c r="B4203" s="122">
        <f t="shared" si="660"/>
        <v>41814</v>
      </c>
      <c r="C4203" s="122">
        <f t="shared" si="660"/>
        <v>42179</v>
      </c>
      <c r="D4203" s="116">
        <f t="shared" si="651"/>
        <v>2015</v>
      </c>
      <c r="E4203" s="116">
        <f t="shared" si="652"/>
        <v>6</v>
      </c>
      <c r="F4203" s="120">
        <v>0</v>
      </c>
      <c r="G4203" s="121">
        <v>2.8149999999999999</v>
      </c>
      <c r="H4203" s="121">
        <v>0</v>
      </c>
      <c r="I4203" s="121">
        <v>2185.3510000000001</v>
      </c>
      <c r="J4203" s="119">
        <v>0</v>
      </c>
      <c r="K4203" s="117">
        <f t="shared" si="653"/>
        <v>2188.1660000000002</v>
      </c>
      <c r="L4203" s="116">
        <v>0</v>
      </c>
      <c r="M4203" s="116">
        <v>1.093</v>
      </c>
      <c r="N4203" s="116">
        <v>0</v>
      </c>
      <c r="O4203" s="116">
        <v>665.12699999999995</v>
      </c>
      <c r="P4203" s="116">
        <v>0</v>
      </c>
      <c r="Q4203" s="20">
        <f t="shared" si="654"/>
        <v>0</v>
      </c>
      <c r="R4203" s="20">
        <f t="shared" si="655"/>
        <v>3.4943209999999998</v>
      </c>
      <c r="S4203" s="20">
        <f t="shared" si="656"/>
        <v>0</v>
      </c>
      <c r="T4203" s="20">
        <f t="shared" si="657"/>
        <v>2112.4433519999998</v>
      </c>
      <c r="U4203" s="21">
        <f t="shared" si="658"/>
        <v>2115.9376729999999</v>
      </c>
      <c r="V4203" s="38">
        <f t="shared" si="659"/>
        <v>0.9669913859368986</v>
      </c>
    </row>
    <row r="4204" spans="1:22">
      <c r="A4204">
        <v>4199</v>
      </c>
      <c r="B4204" s="122">
        <f t="shared" si="660"/>
        <v>41814</v>
      </c>
      <c r="C4204" s="122">
        <f t="shared" si="660"/>
        <v>42179</v>
      </c>
      <c r="D4204" s="116">
        <f t="shared" si="651"/>
        <v>2015</v>
      </c>
      <c r="E4204" s="116">
        <f t="shared" si="652"/>
        <v>6</v>
      </c>
      <c r="F4204" s="120">
        <v>0</v>
      </c>
      <c r="G4204" s="121">
        <v>0</v>
      </c>
      <c r="H4204" s="121">
        <v>0</v>
      </c>
      <c r="I4204" s="121">
        <v>2123.0929999999998</v>
      </c>
      <c r="J4204" s="119">
        <v>0</v>
      </c>
      <c r="K4204" s="117">
        <f t="shared" si="653"/>
        <v>2123.0929999999998</v>
      </c>
      <c r="L4204" s="116">
        <v>0</v>
      </c>
      <c r="M4204" s="116">
        <v>0</v>
      </c>
      <c r="N4204" s="116">
        <v>0</v>
      </c>
      <c r="O4204" s="116">
        <v>644.55600000000004</v>
      </c>
      <c r="P4204" s="116">
        <v>0</v>
      </c>
      <c r="Q4204" s="20">
        <f t="shared" si="654"/>
        <v>0</v>
      </c>
      <c r="R4204" s="20">
        <f t="shared" si="655"/>
        <v>0</v>
      </c>
      <c r="S4204" s="20">
        <f t="shared" si="656"/>
        <v>0</v>
      </c>
      <c r="T4204" s="20">
        <f t="shared" si="657"/>
        <v>2047.1098560000003</v>
      </c>
      <c r="U4204" s="21">
        <f t="shared" si="658"/>
        <v>2047.1098560000003</v>
      </c>
      <c r="V4204" s="38">
        <f t="shared" si="659"/>
        <v>0.96421110898109519</v>
      </c>
    </row>
    <row r="4205" spans="1:22">
      <c r="A4205">
        <v>4200</v>
      </c>
      <c r="B4205" s="122">
        <f t="shared" si="660"/>
        <v>41814</v>
      </c>
      <c r="C4205" s="122">
        <f t="shared" si="660"/>
        <v>42179</v>
      </c>
      <c r="D4205" s="116">
        <f t="shared" si="651"/>
        <v>2015</v>
      </c>
      <c r="E4205" s="116">
        <f t="shared" si="652"/>
        <v>6</v>
      </c>
      <c r="F4205" s="120">
        <v>0</v>
      </c>
      <c r="G4205" s="121">
        <v>2.7759999999999998</v>
      </c>
      <c r="H4205" s="121">
        <v>1.2689999999999999</v>
      </c>
      <c r="I4205" s="121">
        <v>2068.5529999999999</v>
      </c>
      <c r="J4205" s="119">
        <v>0</v>
      </c>
      <c r="K4205" s="117">
        <f t="shared" si="653"/>
        <v>2072.598</v>
      </c>
      <c r="L4205" s="116">
        <v>0</v>
      </c>
      <c r="M4205" s="116">
        <v>1.08</v>
      </c>
      <c r="N4205" s="116">
        <v>3.2389999999999999</v>
      </c>
      <c r="O4205" s="116">
        <v>638.28300000000002</v>
      </c>
      <c r="P4205" s="116">
        <v>0</v>
      </c>
      <c r="Q4205" s="20">
        <f t="shared" si="654"/>
        <v>0</v>
      </c>
      <c r="R4205" s="20">
        <f t="shared" si="655"/>
        <v>3.4527600000000005</v>
      </c>
      <c r="S4205" s="20">
        <f t="shared" si="656"/>
        <v>6.3192890000000004</v>
      </c>
      <c r="T4205" s="20">
        <f t="shared" si="657"/>
        <v>2027.1868080000002</v>
      </c>
      <c r="U4205" s="21">
        <f t="shared" si="658"/>
        <v>2036.9588570000001</v>
      </c>
      <c r="V4205" s="38">
        <f t="shared" si="659"/>
        <v>0.98280460417311999</v>
      </c>
    </row>
    <row r="4206" spans="1:22">
      <c r="A4206">
        <v>4201</v>
      </c>
      <c r="B4206" s="122">
        <f t="shared" si="660"/>
        <v>41815</v>
      </c>
      <c r="C4206" s="122">
        <f t="shared" si="660"/>
        <v>42180</v>
      </c>
      <c r="D4206" s="116">
        <f t="shared" si="651"/>
        <v>2015</v>
      </c>
      <c r="E4206" s="116">
        <f t="shared" si="652"/>
        <v>6</v>
      </c>
      <c r="F4206" s="120">
        <v>0</v>
      </c>
      <c r="G4206" s="121">
        <v>20.22</v>
      </c>
      <c r="H4206" s="121">
        <v>0</v>
      </c>
      <c r="I4206" s="121">
        <v>1809.83</v>
      </c>
      <c r="J4206" s="119">
        <v>0</v>
      </c>
      <c r="K4206" s="117">
        <f t="shared" si="653"/>
        <v>1830.05</v>
      </c>
      <c r="L4206" s="116">
        <v>0</v>
      </c>
      <c r="M4206" s="116">
        <v>7.6760000000000002</v>
      </c>
      <c r="N4206" s="116">
        <v>0</v>
      </c>
      <c r="O4206" s="116">
        <v>525.83199999999999</v>
      </c>
      <c r="P4206" s="116">
        <v>0</v>
      </c>
      <c r="Q4206" s="20">
        <f t="shared" si="654"/>
        <v>0</v>
      </c>
      <c r="R4206" s="20">
        <f t="shared" si="655"/>
        <v>24.540172000000002</v>
      </c>
      <c r="S4206" s="20">
        <f t="shared" si="656"/>
        <v>0</v>
      </c>
      <c r="T4206" s="20">
        <f t="shared" si="657"/>
        <v>1670.042432</v>
      </c>
      <c r="U4206" s="21">
        <f t="shared" si="658"/>
        <v>1694.5826039999999</v>
      </c>
      <c r="V4206" s="38">
        <f t="shared" si="659"/>
        <v>0.92597612305674704</v>
      </c>
    </row>
    <row r="4207" spans="1:22">
      <c r="A4207">
        <v>4202</v>
      </c>
      <c r="B4207" s="122">
        <f t="shared" si="660"/>
        <v>41815</v>
      </c>
      <c r="C4207" s="122">
        <f t="shared" si="660"/>
        <v>42180</v>
      </c>
      <c r="D4207" s="116">
        <f t="shared" si="651"/>
        <v>2015</v>
      </c>
      <c r="E4207" s="116">
        <f t="shared" si="652"/>
        <v>6</v>
      </c>
      <c r="F4207" s="120">
        <v>0</v>
      </c>
      <c r="G4207" s="121">
        <v>20.094000000000001</v>
      </c>
      <c r="H4207" s="121">
        <v>0</v>
      </c>
      <c r="I4207" s="121">
        <v>1645.992</v>
      </c>
      <c r="J4207" s="119">
        <v>0</v>
      </c>
      <c r="K4207" s="117">
        <f t="shared" si="653"/>
        <v>1666.086</v>
      </c>
      <c r="L4207" s="116">
        <v>0</v>
      </c>
      <c r="M4207" s="116">
        <v>7.6120000000000001</v>
      </c>
      <c r="N4207" s="116">
        <v>0</v>
      </c>
      <c r="O4207" s="116">
        <v>451.06900000000002</v>
      </c>
      <c r="P4207" s="116">
        <v>0</v>
      </c>
      <c r="Q4207" s="20">
        <f t="shared" si="654"/>
        <v>0</v>
      </c>
      <c r="R4207" s="20">
        <f t="shared" si="655"/>
        <v>24.335564000000002</v>
      </c>
      <c r="S4207" s="20">
        <f t="shared" si="656"/>
        <v>0</v>
      </c>
      <c r="T4207" s="20">
        <f t="shared" si="657"/>
        <v>1432.5951440000001</v>
      </c>
      <c r="U4207" s="21">
        <f t="shared" si="658"/>
        <v>1456.9307080000001</v>
      </c>
      <c r="V4207" s="38">
        <f t="shared" si="659"/>
        <v>0.87446308773976855</v>
      </c>
    </row>
    <row r="4208" spans="1:22">
      <c r="A4208">
        <v>4203</v>
      </c>
      <c r="B4208" s="122">
        <f t="shared" si="660"/>
        <v>41815</v>
      </c>
      <c r="C4208" s="122">
        <f t="shared" si="660"/>
        <v>42180</v>
      </c>
      <c r="D4208" s="116">
        <f t="shared" si="651"/>
        <v>2015</v>
      </c>
      <c r="E4208" s="116">
        <f t="shared" si="652"/>
        <v>6</v>
      </c>
      <c r="F4208" s="120">
        <v>0</v>
      </c>
      <c r="G4208" s="121">
        <v>109.616</v>
      </c>
      <c r="H4208" s="121">
        <v>0</v>
      </c>
      <c r="I4208" s="121">
        <v>1532.202</v>
      </c>
      <c r="J4208" s="119">
        <v>0</v>
      </c>
      <c r="K4208" s="117">
        <f t="shared" si="653"/>
        <v>1641.818</v>
      </c>
      <c r="L4208" s="116">
        <v>0</v>
      </c>
      <c r="M4208" s="116">
        <v>38.554000000000002</v>
      </c>
      <c r="N4208" s="116">
        <v>0</v>
      </c>
      <c r="O4208" s="116">
        <v>406.25599999999997</v>
      </c>
      <c r="P4208" s="116">
        <v>0</v>
      </c>
      <c r="Q4208" s="20">
        <f t="shared" si="654"/>
        <v>0</v>
      </c>
      <c r="R4208" s="20">
        <f t="shared" si="655"/>
        <v>123.25713800000001</v>
      </c>
      <c r="S4208" s="20">
        <f t="shared" si="656"/>
        <v>0</v>
      </c>
      <c r="T4208" s="20">
        <f t="shared" si="657"/>
        <v>1290.2690559999999</v>
      </c>
      <c r="U4208" s="21">
        <f t="shared" si="658"/>
        <v>1413.5261939999998</v>
      </c>
      <c r="V4208" s="38">
        <f t="shared" si="659"/>
        <v>0.86095181926376729</v>
      </c>
    </row>
    <row r="4209" spans="1:22">
      <c r="A4209">
        <v>4204</v>
      </c>
      <c r="B4209" s="122">
        <f t="shared" si="660"/>
        <v>41815</v>
      </c>
      <c r="C4209" s="122">
        <f t="shared" si="660"/>
        <v>42180</v>
      </c>
      <c r="D4209" s="116">
        <f t="shared" si="651"/>
        <v>2015</v>
      </c>
      <c r="E4209" s="116">
        <f t="shared" si="652"/>
        <v>6</v>
      </c>
      <c r="F4209" s="120">
        <v>0</v>
      </c>
      <c r="G4209" s="121">
        <v>222.185</v>
      </c>
      <c r="H4209" s="121">
        <v>0</v>
      </c>
      <c r="I4209" s="121">
        <v>1320.242</v>
      </c>
      <c r="J4209" s="119">
        <v>0</v>
      </c>
      <c r="K4209" s="117">
        <f t="shared" si="653"/>
        <v>1542.4269999999999</v>
      </c>
      <c r="L4209" s="116">
        <v>0</v>
      </c>
      <c r="M4209" s="116">
        <v>71.465999999999994</v>
      </c>
      <c r="N4209" s="116">
        <v>0</v>
      </c>
      <c r="O4209" s="116">
        <v>343.702</v>
      </c>
      <c r="P4209" s="116">
        <v>0</v>
      </c>
      <c r="Q4209" s="20">
        <f t="shared" si="654"/>
        <v>0</v>
      </c>
      <c r="R4209" s="20">
        <f t="shared" si="655"/>
        <v>228.47680199999999</v>
      </c>
      <c r="S4209" s="20">
        <f t="shared" si="656"/>
        <v>0</v>
      </c>
      <c r="T4209" s="20">
        <f t="shared" si="657"/>
        <v>1091.597552</v>
      </c>
      <c r="U4209" s="21">
        <f t="shared" si="658"/>
        <v>1320.0743539999999</v>
      </c>
      <c r="V4209" s="38">
        <f t="shared" si="659"/>
        <v>0.85584235364137162</v>
      </c>
    </row>
    <row r="4210" spans="1:22">
      <c r="A4210">
        <v>4205</v>
      </c>
      <c r="B4210" s="122">
        <f t="shared" si="660"/>
        <v>41815</v>
      </c>
      <c r="C4210" s="122">
        <f t="shared" si="660"/>
        <v>42180</v>
      </c>
      <c r="D4210" s="116">
        <f t="shared" si="651"/>
        <v>2015</v>
      </c>
      <c r="E4210" s="116">
        <f t="shared" si="652"/>
        <v>6</v>
      </c>
      <c r="F4210" s="120">
        <v>0</v>
      </c>
      <c r="G4210" s="121">
        <v>222.197</v>
      </c>
      <c r="H4210" s="121">
        <v>0</v>
      </c>
      <c r="I4210" s="121">
        <v>1309.7270000000001</v>
      </c>
      <c r="J4210" s="119">
        <v>0</v>
      </c>
      <c r="K4210" s="117">
        <f t="shared" si="653"/>
        <v>1531.924</v>
      </c>
      <c r="L4210" s="116">
        <v>0</v>
      </c>
      <c r="M4210" s="116">
        <v>71.367999999999995</v>
      </c>
      <c r="N4210" s="116">
        <v>0</v>
      </c>
      <c r="O4210" s="116">
        <v>341.55399999999997</v>
      </c>
      <c r="P4210" s="116">
        <v>0</v>
      </c>
      <c r="Q4210" s="20">
        <f t="shared" si="654"/>
        <v>0</v>
      </c>
      <c r="R4210" s="20">
        <f t="shared" si="655"/>
        <v>228.16349599999998</v>
      </c>
      <c r="S4210" s="20">
        <f t="shared" si="656"/>
        <v>0</v>
      </c>
      <c r="T4210" s="20">
        <f t="shared" si="657"/>
        <v>1084.775504</v>
      </c>
      <c r="U4210" s="21">
        <f t="shared" si="658"/>
        <v>1312.9389999999999</v>
      </c>
      <c r="V4210" s="38">
        <f t="shared" si="659"/>
        <v>0.8570523080779463</v>
      </c>
    </row>
    <row r="4211" spans="1:22">
      <c r="A4211">
        <v>4206</v>
      </c>
      <c r="B4211" s="122">
        <f t="shared" si="660"/>
        <v>41815</v>
      </c>
      <c r="C4211" s="122">
        <f t="shared" si="660"/>
        <v>42180</v>
      </c>
      <c r="D4211" s="116">
        <f t="shared" si="651"/>
        <v>2015</v>
      </c>
      <c r="E4211" s="116">
        <f t="shared" si="652"/>
        <v>6</v>
      </c>
      <c r="F4211" s="120">
        <v>0</v>
      </c>
      <c r="G4211" s="121">
        <v>108.749</v>
      </c>
      <c r="H4211" s="121">
        <v>0</v>
      </c>
      <c r="I4211" s="121">
        <v>1453.07</v>
      </c>
      <c r="J4211" s="119">
        <v>0</v>
      </c>
      <c r="K4211" s="117">
        <f t="shared" si="653"/>
        <v>1561.819</v>
      </c>
      <c r="L4211" s="116">
        <v>0</v>
      </c>
      <c r="M4211" s="116">
        <v>38.329000000000001</v>
      </c>
      <c r="N4211" s="116">
        <v>0</v>
      </c>
      <c r="O4211" s="116">
        <v>381.69200000000001</v>
      </c>
      <c r="P4211" s="116">
        <v>0</v>
      </c>
      <c r="Q4211" s="20">
        <f t="shared" si="654"/>
        <v>0</v>
      </c>
      <c r="R4211" s="20">
        <f t="shared" si="655"/>
        <v>122.537813</v>
      </c>
      <c r="S4211" s="20">
        <f t="shared" si="656"/>
        <v>0</v>
      </c>
      <c r="T4211" s="20">
        <f t="shared" si="657"/>
        <v>1212.253792</v>
      </c>
      <c r="U4211" s="21">
        <f t="shared" si="658"/>
        <v>1334.7916049999999</v>
      </c>
      <c r="V4211" s="38">
        <f t="shared" si="659"/>
        <v>0.85463911311105822</v>
      </c>
    </row>
    <row r="4212" spans="1:22">
      <c r="A4212">
        <v>4207</v>
      </c>
      <c r="B4212" s="122">
        <f t="shared" si="660"/>
        <v>41815</v>
      </c>
      <c r="C4212" s="122">
        <f t="shared" si="660"/>
        <v>42180</v>
      </c>
      <c r="D4212" s="116">
        <f t="shared" si="651"/>
        <v>2015</v>
      </c>
      <c r="E4212" s="116">
        <f t="shared" si="652"/>
        <v>6</v>
      </c>
      <c r="F4212" s="120">
        <v>0</v>
      </c>
      <c r="G4212" s="121">
        <v>179.596</v>
      </c>
      <c r="H4212" s="121">
        <v>0</v>
      </c>
      <c r="I4212" s="121">
        <v>1461.838</v>
      </c>
      <c r="J4212" s="119">
        <v>0</v>
      </c>
      <c r="K4212" s="117">
        <f t="shared" si="653"/>
        <v>1641.434</v>
      </c>
      <c r="L4212" s="116">
        <v>0</v>
      </c>
      <c r="M4212" s="116">
        <v>60.369</v>
      </c>
      <c r="N4212" s="116">
        <v>0</v>
      </c>
      <c r="O4212" s="116">
        <v>390.178</v>
      </c>
      <c r="P4212" s="116">
        <v>0</v>
      </c>
      <c r="Q4212" s="20">
        <f t="shared" si="654"/>
        <v>0</v>
      </c>
      <c r="R4212" s="20">
        <f t="shared" si="655"/>
        <v>192.99969300000001</v>
      </c>
      <c r="S4212" s="20">
        <f t="shared" si="656"/>
        <v>0</v>
      </c>
      <c r="T4212" s="20">
        <f t="shared" si="657"/>
        <v>1239.205328</v>
      </c>
      <c r="U4212" s="21">
        <f t="shared" si="658"/>
        <v>1432.205021</v>
      </c>
      <c r="V4212" s="38">
        <f t="shared" si="659"/>
        <v>0.87253281033535313</v>
      </c>
    </row>
    <row r="4213" spans="1:22">
      <c r="A4213">
        <v>4208</v>
      </c>
      <c r="B4213" s="122">
        <f t="shared" si="660"/>
        <v>41815</v>
      </c>
      <c r="C4213" s="122">
        <f t="shared" si="660"/>
        <v>42180</v>
      </c>
      <c r="D4213" s="116">
        <f t="shared" si="651"/>
        <v>2015</v>
      </c>
      <c r="E4213" s="116">
        <f t="shared" si="652"/>
        <v>6</v>
      </c>
      <c r="F4213" s="120">
        <v>0</v>
      </c>
      <c r="G4213" s="121">
        <v>238.43299999999999</v>
      </c>
      <c r="H4213" s="121">
        <v>0</v>
      </c>
      <c r="I4213" s="121">
        <v>1724.588</v>
      </c>
      <c r="J4213" s="119">
        <v>0</v>
      </c>
      <c r="K4213" s="117">
        <f t="shared" si="653"/>
        <v>1963.021</v>
      </c>
      <c r="L4213" s="116">
        <v>0</v>
      </c>
      <c r="M4213" s="116">
        <v>76.944000000000003</v>
      </c>
      <c r="N4213" s="116">
        <v>0</v>
      </c>
      <c r="O4213" s="116">
        <v>452.04500000000002</v>
      </c>
      <c r="P4213" s="116">
        <v>0</v>
      </c>
      <c r="Q4213" s="20">
        <f t="shared" si="654"/>
        <v>0</v>
      </c>
      <c r="R4213" s="20">
        <f t="shared" si="655"/>
        <v>245.989968</v>
      </c>
      <c r="S4213" s="20">
        <f t="shared" si="656"/>
        <v>0</v>
      </c>
      <c r="T4213" s="20">
        <f t="shared" si="657"/>
        <v>1435.6949200000001</v>
      </c>
      <c r="U4213" s="21">
        <f t="shared" si="658"/>
        <v>1681.6848880000002</v>
      </c>
      <c r="V4213" s="38">
        <f t="shared" si="659"/>
        <v>0.8566820670792622</v>
      </c>
    </row>
    <row r="4214" spans="1:22">
      <c r="A4214">
        <v>4209</v>
      </c>
      <c r="B4214" s="122">
        <f t="shared" si="660"/>
        <v>41815</v>
      </c>
      <c r="C4214" s="122">
        <f t="shared" si="660"/>
        <v>42180</v>
      </c>
      <c r="D4214" s="116">
        <f t="shared" si="651"/>
        <v>2015</v>
      </c>
      <c r="E4214" s="116">
        <f t="shared" si="652"/>
        <v>6</v>
      </c>
      <c r="F4214" s="120">
        <v>0</v>
      </c>
      <c r="G4214" s="121">
        <v>179.67</v>
      </c>
      <c r="H4214" s="121">
        <v>0</v>
      </c>
      <c r="I4214" s="121">
        <v>1632.838</v>
      </c>
      <c r="J4214" s="119">
        <v>0</v>
      </c>
      <c r="K4214" s="117">
        <f t="shared" si="653"/>
        <v>1812.508</v>
      </c>
      <c r="L4214" s="116">
        <v>0</v>
      </c>
      <c r="M4214" s="116">
        <v>60.381999999999998</v>
      </c>
      <c r="N4214" s="116">
        <v>0</v>
      </c>
      <c r="O4214" s="116">
        <v>440.30799999999999</v>
      </c>
      <c r="P4214" s="116">
        <v>0</v>
      </c>
      <c r="Q4214" s="20">
        <f t="shared" si="654"/>
        <v>0</v>
      </c>
      <c r="R4214" s="20">
        <f t="shared" si="655"/>
        <v>193.04125400000001</v>
      </c>
      <c r="S4214" s="20">
        <f t="shared" si="656"/>
        <v>0</v>
      </c>
      <c r="T4214" s="20">
        <f t="shared" si="657"/>
        <v>1398.418208</v>
      </c>
      <c r="U4214" s="21">
        <f t="shared" si="658"/>
        <v>1591.459462</v>
      </c>
      <c r="V4214" s="38">
        <f t="shared" si="659"/>
        <v>0.87804272422521723</v>
      </c>
    </row>
    <row r="4215" spans="1:22">
      <c r="A4215">
        <v>4210</v>
      </c>
      <c r="B4215" s="122">
        <f t="shared" si="660"/>
        <v>41815</v>
      </c>
      <c r="C4215" s="122">
        <f t="shared" si="660"/>
        <v>42180</v>
      </c>
      <c r="D4215" s="116">
        <f t="shared" si="651"/>
        <v>2015</v>
      </c>
      <c r="E4215" s="116">
        <f t="shared" si="652"/>
        <v>6</v>
      </c>
      <c r="F4215" s="120">
        <v>0</v>
      </c>
      <c r="G4215" s="121">
        <v>108.286</v>
      </c>
      <c r="H4215" s="121">
        <v>0</v>
      </c>
      <c r="I4215" s="121">
        <v>1729.778</v>
      </c>
      <c r="J4215" s="119">
        <v>0</v>
      </c>
      <c r="K4215" s="117">
        <f t="shared" si="653"/>
        <v>1838.0640000000001</v>
      </c>
      <c r="L4215" s="116">
        <v>0</v>
      </c>
      <c r="M4215" s="116">
        <v>38.101999999999997</v>
      </c>
      <c r="N4215" s="116">
        <v>0</v>
      </c>
      <c r="O4215" s="116">
        <v>474.52100000000002</v>
      </c>
      <c r="P4215" s="116">
        <v>0</v>
      </c>
      <c r="Q4215" s="20">
        <f t="shared" si="654"/>
        <v>0</v>
      </c>
      <c r="R4215" s="20">
        <f t="shared" si="655"/>
        <v>121.81209399999999</v>
      </c>
      <c r="S4215" s="20">
        <f t="shared" si="656"/>
        <v>0</v>
      </c>
      <c r="T4215" s="20">
        <f t="shared" si="657"/>
        <v>1507.078696</v>
      </c>
      <c r="U4215" s="21">
        <f t="shared" si="658"/>
        <v>1628.8907899999999</v>
      </c>
      <c r="V4215" s="38">
        <f t="shared" si="659"/>
        <v>0.88619916934339604</v>
      </c>
    </row>
    <row r="4216" spans="1:22">
      <c r="A4216">
        <v>4211</v>
      </c>
      <c r="B4216" s="122">
        <f t="shared" si="660"/>
        <v>41815</v>
      </c>
      <c r="C4216" s="122">
        <f t="shared" si="660"/>
        <v>42180</v>
      </c>
      <c r="D4216" s="116">
        <f t="shared" si="651"/>
        <v>2015</v>
      </c>
      <c r="E4216" s="116">
        <f t="shared" si="652"/>
        <v>6</v>
      </c>
      <c r="F4216" s="120">
        <v>0</v>
      </c>
      <c r="G4216" s="121">
        <v>19.690999999999999</v>
      </c>
      <c r="H4216" s="121">
        <v>0</v>
      </c>
      <c r="I4216" s="121">
        <v>1846.5340000000001</v>
      </c>
      <c r="J4216" s="119">
        <v>0</v>
      </c>
      <c r="K4216" s="117">
        <f t="shared" si="653"/>
        <v>1866.2250000000001</v>
      </c>
      <c r="L4216" s="116">
        <v>0</v>
      </c>
      <c r="M4216" s="116">
        <v>7.45</v>
      </c>
      <c r="N4216" s="116">
        <v>0</v>
      </c>
      <c r="O4216" s="116">
        <v>504.12</v>
      </c>
      <c r="P4216" s="116">
        <v>0</v>
      </c>
      <c r="Q4216" s="20">
        <f t="shared" si="654"/>
        <v>0</v>
      </c>
      <c r="R4216" s="20">
        <f t="shared" si="655"/>
        <v>23.81765</v>
      </c>
      <c r="S4216" s="20">
        <f t="shared" si="656"/>
        <v>0</v>
      </c>
      <c r="T4216" s="20">
        <f t="shared" si="657"/>
        <v>1601.0851200000002</v>
      </c>
      <c r="U4216" s="21">
        <f t="shared" si="658"/>
        <v>1624.9027700000001</v>
      </c>
      <c r="V4216" s="38">
        <f t="shared" si="659"/>
        <v>0.87068963817331779</v>
      </c>
    </row>
    <row r="4217" spans="1:22">
      <c r="A4217">
        <v>4212</v>
      </c>
      <c r="B4217" s="122">
        <f t="shared" si="660"/>
        <v>41815</v>
      </c>
      <c r="C4217" s="122">
        <f t="shared" si="660"/>
        <v>42180</v>
      </c>
      <c r="D4217" s="116">
        <f t="shared" si="651"/>
        <v>2015</v>
      </c>
      <c r="E4217" s="116">
        <f t="shared" si="652"/>
        <v>6</v>
      </c>
      <c r="F4217" s="120">
        <v>0</v>
      </c>
      <c r="G4217" s="121">
        <v>108.07299999999999</v>
      </c>
      <c r="H4217" s="121">
        <v>0</v>
      </c>
      <c r="I4217" s="121">
        <v>1761.5650000000001</v>
      </c>
      <c r="J4217" s="119">
        <v>0</v>
      </c>
      <c r="K4217" s="117">
        <f t="shared" si="653"/>
        <v>1869.6380000000001</v>
      </c>
      <c r="L4217" s="116">
        <v>0</v>
      </c>
      <c r="M4217" s="116">
        <v>38.223999999999997</v>
      </c>
      <c r="N4217" s="116">
        <v>0</v>
      </c>
      <c r="O4217" s="116">
        <v>483.86200000000002</v>
      </c>
      <c r="P4217" s="116">
        <v>0</v>
      </c>
      <c r="Q4217" s="20">
        <f t="shared" si="654"/>
        <v>0</v>
      </c>
      <c r="R4217" s="20">
        <f t="shared" si="655"/>
        <v>122.20212799999999</v>
      </c>
      <c r="S4217" s="20">
        <f t="shared" si="656"/>
        <v>0</v>
      </c>
      <c r="T4217" s="20">
        <f t="shared" si="657"/>
        <v>1536.7457120000001</v>
      </c>
      <c r="U4217" s="21">
        <f t="shared" si="658"/>
        <v>1658.94784</v>
      </c>
      <c r="V4217" s="38">
        <f t="shared" si="659"/>
        <v>0.88730965031733411</v>
      </c>
    </row>
    <row r="4218" spans="1:22">
      <c r="A4218">
        <v>4213</v>
      </c>
      <c r="B4218" s="122">
        <f t="shared" si="660"/>
        <v>41815</v>
      </c>
      <c r="C4218" s="122">
        <f t="shared" si="660"/>
        <v>42180</v>
      </c>
      <c r="D4218" s="116">
        <f t="shared" si="651"/>
        <v>2015</v>
      </c>
      <c r="E4218" s="116">
        <f t="shared" si="652"/>
        <v>6</v>
      </c>
      <c r="F4218" s="120">
        <v>0</v>
      </c>
      <c r="G4218" s="121">
        <v>64.784999999999997</v>
      </c>
      <c r="H4218" s="121">
        <v>0</v>
      </c>
      <c r="I4218" s="121">
        <v>1763.7619999999999</v>
      </c>
      <c r="J4218" s="119">
        <v>0</v>
      </c>
      <c r="K4218" s="117">
        <f t="shared" si="653"/>
        <v>1828.547</v>
      </c>
      <c r="L4218" s="116">
        <v>0</v>
      </c>
      <c r="M4218" s="116">
        <v>23.317</v>
      </c>
      <c r="N4218" s="116">
        <v>0</v>
      </c>
      <c r="O4218" s="116">
        <v>485.58199999999999</v>
      </c>
      <c r="P4218" s="116">
        <v>0</v>
      </c>
      <c r="Q4218" s="20">
        <f t="shared" si="654"/>
        <v>0</v>
      </c>
      <c r="R4218" s="20">
        <f t="shared" si="655"/>
        <v>74.544449</v>
      </c>
      <c r="S4218" s="20">
        <f t="shared" si="656"/>
        <v>0</v>
      </c>
      <c r="T4218" s="20">
        <f t="shared" si="657"/>
        <v>1542.2084320000001</v>
      </c>
      <c r="U4218" s="21">
        <f t="shared" si="658"/>
        <v>1616.7528810000001</v>
      </c>
      <c r="V4218" s="38">
        <f t="shared" si="659"/>
        <v>0.88417354380281177</v>
      </c>
    </row>
    <row r="4219" spans="1:22">
      <c r="A4219">
        <v>4214</v>
      </c>
      <c r="B4219" s="122">
        <f t="shared" si="660"/>
        <v>41815</v>
      </c>
      <c r="C4219" s="122">
        <f t="shared" si="660"/>
        <v>42180</v>
      </c>
      <c r="D4219" s="116">
        <f t="shared" si="651"/>
        <v>2015</v>
      </c>
      <c r="E4219" s="116">
        <f t="shared" si="652"/>
        <v>6</v>
      </c>
      <c r="F4219" s="120">
        <v>0</v>
      </c>
      <c r="G4219" s="121">
        <v>66.44</v>
      </c>
      <c r="H4219" s="121">
        <v>0</v>
      </c>
      <c r="I4219" s="121">
        <v>1742.2159999999999</v>
      </c>
      <c r="J4219" s="119">
        <v>0</v>
      </c>
      <c r="K4219" s="117">
        <f t="shared" si="653"/>
        <v>1808.6559999999999</v>
      </c>
      <c r="L4219" s="116">
        <v>0</v>
      </c>
      <c r="M4219" s="116">
        <v>23.780999999999999</v>
      </c>
      <c r="N4219" s="116">
        <v>0</v>
      </c>
      <c r="O4219" s="116">
        <v>484.09</v>
      </c>
      <c r="P4219" s="116">
        <v>0</v>
      </c>
      <c r="Q4219" s="20">
        <f t="shared" si="654"/>
        <v>0</v>
      </c>
      <c r="R4219" s="20">
        <f t="shared" si="655"/>
        <v>76.027856999999997</v>
      </c>
      <c r="S4219" s="20">
        <f t="shared" si="656"/>
        <v>0</v>
      </c>
      <c r="T4219" s="20">
        <f t="shared" si="657"/>
        <v>1537.46984</v>
      </c>
      <c r="U4219" s="21">
        <f t="shared" si="658"/>
        <v>1613.497697</v>
      </c>
      <c r="V4219" s="38">
        <f t="shared" si="659"/>
        <v>0.89209761115435993</v>
      </c>
    </row>
    <row r="4220" spans="1:22">
      <c r="A4220">
        <v>4215</v>
      </c>
      <c r="B4220" s="122">
        <f t="shared" si="660"/>
        <v>41815</v>
      </c>
      <c r="C4220" s="122">
        <f t="shared" si="660"/>
        <v>42180</v>
      </c>
      <c r="D4220" s="116">
        <f t="shared" si="651"/>
        <v>2015</v>
      </c>
      <c r="E4220" s="116">
        <f t="shared" si="652"/>
        <v>6</v>
      </c>
      <c r="F4220" s="120">
        <v>0</v>
      </c>
      <c r="G4220" s="121">
        <v>66.540999999999997</v>
      </c>
      <c r="H4220" s="121">
        <v>0</v>
      </c>
      <c r="I4220" s="121">
        <v>1722.463</v>
      </c>
      <c r="J4220" s="119">
        <v>0</v>
      </c>
      <c r="K4220" s="117">
        <f t="shared" si="653"/>
        <v>1789.0039999999999</v>
      </c>
      <c r="L4220" s="116">
        <v>0</v>
      </c>
      <c r="M4220" s="116">
        <v>23.824999999999999</v>
      </c>
      <c r="N4220" s="116">
        <v>0</v>
      </c>
      <c r="O4220" s="116">
        <v>476.39400000000001</v>
      </c>
      <c r="P4220" s="116">
        <v>0</v>
      </c>
      <c r="Q4220" s="20">
        <f t="shared" si="654"/>
        <v>0</v>
      </c>
      <c r="R4220" s="20">
        <f t="shared" si="655"/>
        <v>76.168525000000002</v>
      </c>
      <c r="S4220" s="20">
        <f t="shared" si="656"/>
        <v>0</v>
      </c>
      <c r="T4220" s="20">
        <f t="shared" si="657"/>
        <v>1513.0273440000001</v>
      </c>
      <c r="U4220" s="21">
        <f t="shared" si="658"/>
        <v>1589.1958690000001</v>
      </c>
      <c r="V4220" s="38">
        <f t="shared" si="659"/>
        <v>0.88831320052945673</v>
      </c>
    </row>
    <row r="4221" spans="1:22">
      <c r="A4221">
        <v>4216</v>
      </c>
      <c r="B4221" s="122">
        <f t="shared" si="660"/>
        <v>41815</v>
      </c>
      <c r="C4221" s="122">
        <f t="shared" si="660"/>
        <v>42180</v>
      </c>
      <c r="D4221" s="116">
        <f t="shared" si="651"/>
        <v>2015</v>
      </c>
      <c r="E4221" s="116">
        <f t="shared" si="652"/>
        <v>6</v>
      </c>
      <c r="F4221" s="120">
        <v>0</v>
      </c>
      <c r="G4221" s="121">
        <v>124.976</v>
      </c>
      <c r="H4221" s="121">
        <v>0</v>
      </c>
      <c r="I4221" s="121">
        <v>1615.1030000000001</v>
      </c>
      <c r="J4221" s="119">
        <v>0</v>
      </c>
      <c r="K4221" s="117">
        <f t="shared" si="653"/>
        <v>1740.0790000000002</v>
      </c>
      <c r="L4221" s="116">
        <v>0</v>
      </c>
      <c r="M4221" s="116">
        <v>44.716000000000001</v>
      </c>
      <c r="N4221" s="116">
        <v>0</v>
      </c>
      <c r="O4221" s="116">
        <v>462.23700000000002</v>
      </c>
      <c r="P4221" s="116">
        <v>0</v>
      </c>
      <c r="Q4221" s="20">
        <f t="shared" si="654"/>
        <v>0</v>
      </c>
      <c r="R4221" s="20">
        <f t="shared" si="655"/>
        <v>142.957052</v>
      </c>
      <c r="S4221" s="20">
        <f t="shared" si="656"/>
        <v>0</v>
      </c>
      <c r="T4221" s="20">
        <f t="shared" si="657"/>
        <v>1468.0647120000001</v>
      </c>
      <c r="U4221" s="21">
        <f t="shared" si="658"/>
        <v>1611.0217640000001</v>
      </c>
      <c r="V4221" s="38">
        <f t="shared" si="659"/>
        <v>0.92583254208573285</v>
      </c>
    </row>
    <row r="4222" spans="1:22">
      <c r="A4222">
        <v>4217</v>
      </c>
      <c r="B4222" s="122">
        <f t="shared" si="660"/>
        <v>41815</v>
      </c>
      <c r="C4222" s="122">
        <f t="shared" si="660"/>
        <v>42180</v>
      </c>
      <c r="D4222" s="116">
        <f t="shared" si="651"/>
        <v>2015</v>
      </c>
      <c r="E4222" s="116">
        <f t="shared" si="652"/>
        <v>6</v>
      </c>
      <c r="F4222" s="120">
        <v>0</v>
      </c>
      <c r="G4222" s="121">
        <v>145.273</v>
      </c>
      <c r="H4222" s="121">
        <v>0</v>
      </c>
      <c r="I4222" s="121">
        <v>1541.933</v>
      </c>
      <c r="J4222" s="119">
        <v>0</v>
      </c>
      <c r="K4222" s="117">
        <f t="shared" si="653"/>
        <v>1687.2059999999999</v>
      </c>
      <c r="L4222" s="116">
        <v>0</v>
      </c>
      <c r="M4222" s="116">
        <v>57.500999999999998</v>
      </c>
      <c r="N4222" s="116">
        <v>0</v>
      </c>
      <c r="O4222" s="116">
        <v>436.89100000000002</v>
      </c>
      <c r="P4222" s="116">
        <v>0</v>
      </c>
      <c r="Q4222" s="20">
        <f t="shared" si="654"/>
        <v>0</v>
      </c>
      <c r="R4222" s="20">
        <f t="shared" si="655"/>
        <v>183.83069699999999</v>
      </c>
      <c r="S4222" s="20">
        <f t="shared" si="656"/>
        <v>0</v>
      </c>
      <c r="T4222" s="20">
        <f t="shared" si="657"/>
        <v>1387.565816</v>
      </c>
      <c r="U4222" s="21">
        <f t="shared" si="658"/>
        <v>1571.3965130000001</v>
      </c>
      <c r="V4222" s="38">
        <f t="shared" si="659"/>
        <v>0.93136019727288799</v>
      </c>
    </row>
    <row r="4223" spans="1:22">
      <c r="A4223">
        <v>4218</v>
      </c>
      <c r="B4223" s="122">
        <f t="shared" si="660"/>
        <v>41815</v>
      </c>
      <c r="C4223" s="122">
        <f t="shared" si="660"/>
        <v>42180</v>
      </c>
      <c r="D4223" s="116">
        <f t="shared" si="651"/>
        <v>2015</v>
      </c>
      <c r="E4223" s="116">
        <f t="shared" si="652"/>
        <v>6</v>
      </c>
      <c r="F4223" s="120">
        <v>0</v>
      </c>
      <c r="G4223" s="121">
        <v>127.508</v>
      </c>
      <c r="H4223" s="121">
        <v>0</v>
      </c>
      <c r="I4223" s="121">
        <v>1633.556</v>
      </c>
      <c r="J4223" s="119">
        <v>0</v>
      </c>
      <c r="K4223" s="117">
        <f t="shared" si="653"/>
        <v>1761.0640000000001</v>
      </c>
      <c r="L4223" s="116">
        <v>0</v>
      </c>
      <c r="M4223" s="116">
        <v>47.301000000000002</v>
      </c>
      <c r="N4223" s="116">
        <v>0</v>
      </c>
      <c r="O4223" s="116">
        <v>469.923</v>
      </c>
      <c r="P4223" s="116">
        <v>0</v>
      </c>
      <c r="Q4223" s="20">
        <f t="shared" si="654"/>
        <v>0</v>
      </c>
      <c r="R4223" s="20">
        <f t="shared" si="655"/>
        <v>151.22129700000002</v>
      </c>
      <c r="S4223" s="20">
        <f t="shared" si="656"/>
        <v>0</v>
      </c>
      <c r="T4223" s="20">
        <f t="shared" si="657"/>
        <v>1492.4754480000001</v>
      </c>
      <c r="U4223" s="21">
        <f t="shared" si="658"/>
        <v>1643.6967450000002</v>
      </c>
      <c r="V4223" s="38">
        <f t="shared" si="659"/>
        <v>0.93335434998387345</v>
      </c>
    </row>
    <row r="4224" spans="1:22">
      <c r="A4224">
        <v>4219</v>
      </c>
      <c r="B4224" s="122">
        <f t="shared" si="660"/>
        <v>41815</v>
      </c>
      <c r="C4224" s="122">
        <f t="shared" si="660"/>
        <v>42180</v>
      </c>
      <c r="D4224" s="116">
        <f t="shared" si="651"/>
        <v>2015</v>
      </c>
      <c r="E4224" s="116">
        <f t="shared" si="652"/>
        <v>6</v>
      </c>
      <c r="F4224" s="120">
        <v>0</v>
      </c>
      <c r="G4224" s="121">
        <v>20.681000000000001</v>
      </c>
      <c r="H4224" s="121">
        <v>0</v>
      </c>
      <c r="I4224" s="121">
        <v>2036.3320000000001</v>
      </c>
      <c r="J4224" s="119">
        <v>0</v>
      </c>
      <c r="K4224" s="117">
        <f t="shared" si="653"/>
        <v>2057.0129999999999</v>
      </c>
      <c r="L4224" s="116">
        <v>0</v>
      </c>
      <c r="M4224" s="116">
        <v>7.8330000000000002</v>
      </c>
      <c r="N4224" s="116">
        <v>0</v>
      </c>
      <c r="O4224" s="116">
        <v>571.26700000000005</v>
      </c>
      <c r="P4224" s="116">
        <v>0</v>
      </c>
      <c r="Q4224" s="20">
        <f t="shared" si="654"/>
        <v>0</v>
      </c>
      <c r="R4224" s="20">
        <f t="shared" si="655"/>
        <v>25.042101000000002</v>
      </c>
      <c r="S4224" s="20">
        <f t="shared" si="656"/>
        <v>0</v>
      </c>
      <c r="T4224" s="20">
        <f t="shared" si="657"/>
        <v>1814.3439920000003</v>
      </c>
      <c r="U4224" s="21">
        <f t="shared" si="658"/>
        <v>1839.3860930000003</v>
      </c>
      <c r="V4224" s="38">
        <f t="shared" si="659"/>
        <v>0.89420246396109326</v>
      </c>
    </row>
    <row r="4225" spans="1:22">
      <c r="A4225">
        <v>4220</v>
      </c>
      <c r="B4225" s="122">
        <f t="shared" si="660"/>
        <v>41815</v>
      </c>
      <c r="C4225" s="122">
        <f t="shared" si="660"/>
        <v>42180</v>
      </c>
      <c r="D4225" s="116">
        <f t="shared" si="651"/>
        <v>2015</v>
      </c>
      <c r="E4225" s="116">
        <f t="shared" si="652"/>
        <v>6</v>
      </c>
      <c r="F4225" s="120">
        <v>0</v>
      </c>
      <c r="G4225" s="121">
        <v>3.4009999999999998</v>
      </c>
      <c r="H4225" s="121">
        <v>0</v>
      </c>
      <c r="I4225" s="121">
        <v>2000.5730000000001</v>
      </c>
      <c r="J4225" s="119">
        <v>0</v>
      </c>
      <c r="K4225" s="117">
        <f t="shared" si="653"/>
        <v>2003.9740000000002</v>
      </c>
      <c r="L4225" s="116">
        <v>0</v>
      </c>
      <c r="M4225" s="116">
        <v>1.31</v>
      </c>
      <c r="N4225" s="116">
        <v>0</v>
      </c>
      <c r="O4225" s="116">
        <v>601.22500000000002</v>
      </c>
      <c r="P4225" s="116">
        <v>0</v>
      </c>
      <c r="Q4225" s="20">
        <f t="shared" si="654"/>
        <v>0</v>
      </c>
      <c r="R4225" s="20">
        <f t="shared" si="655"/>
        <v>4.1880700000000006</v>
      </c>
      <c r="S4225" s="20">
        <f t="shared" si="656"/>
        <v>0</v>
      </c>
      <c r="T4225" s="20">
        <f t="shared" si="657"/>
        <v>1909.4906000000001</v>
      </c>
      <c r="U4225" s="21">
        <f t="shared" si="658"/>
        <v>1913.67867</v>
      </c>
      <c r="V4225" s="38">
        <f t="shared" si="659"/>
        <v>0.95494186551322513</v>
      </c>
    </row>
    <row r="4226" spans="1:22">
      <c r="A4226">
        <v>4221</v>
      </c>
      <c r="B4226" s="122">
        <f t="shared" si="660"/>
        <v>41815</v>
      </c>
      <c r="C4226" s="122">
        <f t="shared" si="660"/>
        <v>42180</v>
      </c>
      <c r="D4226" s="116">
        <f t="shared" si="651"/>
        <v>2015</v>
      </c>
      <c r="E4226" s="116">
        <f t="shared" si="652"/>
        <v>6</v>
      </c>
      <c r="F4226" s="120">
        <v>0</v>
      </c>
      <c r="G4226" s="121">
        <v>3.4049999999999998</v>
      </c>
      <c r="H4226" s="121">
        <v>0</v>
      </c>
      <c r="I4226" s="121">
        <v>2039.425</v>
      </c>
      <c r="J4226" s="119">
        <v>0</v>
      </c>
      <c r="K4226" s="117">
        <f t="shared" si="653"/>
        <v>2042.83</v>
      </c>
      <c r="L4226" s="116">
        <v>0</v>
      </c>
      <c r="M4226" s="116">
        <v>1.3109999999999999</v>
      </c>
      <c r="N4226" s="116">
        <v>0</v>
      </c>
      <c r="O4226" s="116">
        <v>626.36400000000003</v>
      </c>
      <c r="P4226" s="116">
        <v>0</v>
      </c>
      <c r="Q4226" s="20">
        <f t="shared" si="654"/>
        <v>0</v>
      </c>
      <c r="R4226" s="20">
        <f t="shared" si="655"/>
        <v>4.1912669999999999</v>
      </c>
      <c r="S4226" s="20">
        <f t="shared" si="656"/>
        <v>0</v>
      </c>
      <c r="T4226" s="20">
        <f t="shared" si="657"/>
        <v>1989.3320640000002</v>
      </c>
      <c r="U4226" s="21">
        <f t="shared" si="658"/>
        <v>1993.5233310000001</v>
      </c>
      <c r="V4226" s="38">
        <f t="shared" si="659"/>
        <v>0.97586354762755601</v>
      </c>
    </row>
    <row r="4227" spans="1:22">
      <c r="A4227">
        <v>4222</v>
      </c>
      <c r="B4227" s="122">
        <f t="shared" si="660"/>
        <v>41815</v>
      </c>
      <c r="C4227" s="122">
        <f t="shared" si="660"/>
        <v>42180</v>
      </c>
      <c r="D4227" s="116">
        <f t="shared" si="651"/>
        <v>2015</v>
      </c>
      <c r="E4227" s="116">
        <f t="shared" si="652"/>
        <v>6</v>
      </c>
      <c r="F4227" s="120">
        <v>0</v>
      </c>
      <c r="G4227" s="121">
        <v>20.63</v>
      </c>
      <c r="H4227" s="121">
        <v>0</v>
      </c>
      <c r="I4227" s="121">
        <v>2188.2350000000001</v>
      </c>
      <c r="J4227" s="119">
        <v>0</v>
      </c>
      <c r="K4227" s="117">
        <f t="shared" si="653"/>
        <v>2208.8650000000002</v>
      </c>
      <c r="L4227" s="116">
        <v>0</v>
      </c>
      <c r="M4227" s="116">
        <v>7.7919999999999998</v>
      </c>
      <c r="N4227" s="116">
        <v>0</v>
      </c>
      <c r="O4227" s="116">
        <v>651.65899999999999</v>
      </c>
      <c r="P4227" s="116">
        <v>0</v>
      </c>
      <c r="Q4227" s="20">
        <f t="shared" si="654"/>
        <v>0</v>
      </c>
      <c r="R4227" s="20">
        <f t="shared" si="655"/>
        <v>24.911024000000001</v>
      </c>
      <c r="S4227" s="20">
        <f t="shared" si="656"/>
        <v>0</v>
      </c>
      <c r="T4227" s="20">
        <f t="shared" si="657"/>
        <v>2069.6689839999999</v>
      </c>
      <c r="U4227" s="21">
        <f t="shared" si="658"/>
        <v>2094.5800079999999</v>
      </c>
      <c r="V4227" s="38">
        <f t="shared" si="659"/>
        <v>0.94826076197504139</v>
      </c>
    </row>
    <row r="4228" spans="1:22">
      <c r="A4228">
        <v>4223</v>
      </c>
      <c r="B4228" s="122">
        <f t="shared" si="660"/>
        <v>41815</v>
      </c>
      <c r="C4228" s="122">
        <f t="shared" si="660"/>
        <v>42180</v>
      </c>
      <c r="D4228" s="116">
        <f t="shared" si="651"/>
        <v>2015</v>
      </c>
      <c r="E4228" s="116">
        <f t="shared" si="652"/>
        <v>6</v>
      </c>
      <c r="F4228" s="120">
        <v>0</v>
      </c>
      <c r="G4228" s="121">
        <v>91.366</v>
      </c>
      <c r="H4228" s="121">
        <v>0</v>
      </c>
      <c r="I4228" s="121">
        <v>1874.777</v>
      </c>
      <c r="J4228" s="119">
        <v>0</v>
      </c>
      <c r="K4228" s="117">
        <f t="shared" si="653"/>
        <v>1966.143</v>
      </c>
      <c r="L4228" s="116">
        <v>0</v>
      </c>
      <c r="M4228" s="116">
        <v>33.845999999999997</v>
      </c>
      <c r="N4228" s="116">
        <v>0</v>
      </c>
      <c r="O4228" s="116">
        <v>553.17600000000004</v>
      </c>
      <c r="P4228" s="116">
        <v>0</v>
      </c>
      <c r="Q4228" s="20">
        <f t="shared" si="654"/>
        <v>0</v>
      </c>
      <c r="R4228" s="20">
        <f t="shared" si="655"/>
        <v>108.20566199999999</v>
      </c>
      <c r="S4228" s="20">
        <f t="shared" si="656"/>
        <v>0</v>
      </c>
      <c r="T4228" s="20">
        <f t="shared" si="657"/>
        <v>1756.8869760000002</v>
      </c>
      <c r="U4228" s="21">
        <f t="shared" si="658"/>
        <v>1865.0926380000003</v>
      </c>
      <c r="V4228" s="38">
        <f t="shared" si="659"/>
        <v>0.94860477493244399</v>
      </c>
    </row>
    <row r="4229" spans="1:22">
      <c r="A4229">
        <v>4224</v>
      </c>
      <c r="B4229" s="122">
        <f t="shared" si="660"/>
        <v>41815</v>
      </c>
      <c r="C4229" s="122">
        <f t="shared" si="660"/>
        <v>42180</v>
      </c>
      <c r="D4229" s="116">
        <f t="shared" si="651"/>
        <v>2015</v>
      </c>
      <c r="E4229" s="116">
        <f t="shared" si="652"/>
        <v>6</v>
      </c>
      <c r="F4229" s="120">
        <v>0</v>
      </c>
      <c r="G4229" s="121">
        <v>134.32</v>
      </c>
      <c r="H4229" s="121">
        <v>0</v>
      </c>
      <c r="I4229" s="121">
        <v>1681.6869999999999</v>
      </c>
      <c r="J4229" s="119">
        <v>0</v>
      </c>
      <c r="K4229" s="117">
        <f t="shared" si="653"/>
        <v>1816.0069999999998</v>
      </c>
      <c r="L4229" s="116">
        <v>0</v>
      </c>
      <c r="M4229" s="116">
        <v>48.734000000000002</v>
      </c>
      <c r="N4229" s="116">
        <v>0</v>
      </c>
      <c r="O4229" s="116">
        <v>491.298</v>
      </c>
      <c r="P4229" s="116">
        <v>0</v>
      </c>
      <c r="Q4229" s="20">
        <f t="shared" si="654"/>
        <v>0</v>
      </c>
      <c r="R4229" s="20">
        <f t="shared" si="655"/>
        <v>155.80259800000002</v>
      </c>
      <c r="S4229" s="20">
        <f t="shared" si="656"/>
        <v>0</v>
      </c>
      <c r="T4229" s="20">
        <f t="shared" si="657"/>
        <v>1560.3624480000001</v>
      </c>
      <c r="U4229" s="21">
        <f t="shared" si="658"/>
        <v>1716.1650460000001</v>
      </c>
      <c r="V4229" s="38">
        <f t="shared" si="659"/>
        <v>0.94502116236336109</v>
      </c>
    </row>
    <row r="4230" spans="1:22">
      <c r="A4230">
        <v>4225</v>
      </c>
      <c r="B4230" s="122">
        <f t="shared" si="660"/>
        <v>41816</v>
      </c>
      <c r="C4230" s="122">
        <f t="shared" si="660"/>
        <v>42181</v>
      </c>
      <c r="D4230" s="116">
        <f t="shared" si="651"/>
        <v>2015</v>
      </c>
      <c r="E4230" s="116">
        <f t="shared" si="652"/>
        <v>6</v>
      </c>
      <c r="F4230" s="120">
        <v>0</v>
      </c>
      <c r="G4230" s="121">
        <v>77.337999999999994</v>
      </c>
      <c r="H4230" s="121">
        <v>0.97799999999999998</v>
      </c>
      <c r="I4230" s="121">
        <v>1782.9090000000001</v>
      </c>
      <c r="J4230" s="119">
        <v>0</v>
      </c>
      <c r="K4230" s="117">
        <f t="shared" si="653"/>
        <v>1861.2250000000001</v>
      </c>
      <c r="L4230" s="116">
        <v>0</v>
      </c>
      <c r="M4230" s="116">
        <v>28.253</v>
      </c>
      <c r="N4230" s="116">
        <v>2.0009999999999999</v>
      </c>
      <c r="O4230" s="116">
        <v>490.09699999999998</v>
      </c>
      <c r="P4230" s="116">
        <v>0</v>
      </c>
      <c r="Q4230" s="20">
        <f t="shared" si="654"/>
        <v>0</v>
      </c>
      <c r="R4230" s="20">
        <f t="shared" si="655"/>
        <v>90.324841000000006</v>
      </c>
      <c r="S4230" s="20">
        <f t="shared" si="656"/>
        <v>3.9039509999999997</v>
      </c>
      <c r="T4230" s="20">
        <f t="shared" si="657"/>
        <v>1556.548072</v>
      </c>
      <c r="U4230" s="21">
        <f t="shared" si="658"/>
        <v>1650.7768640000002</v>
      </c>
      <c r="V4230" s="38">
        <f t="shared" si="659"/>
        <v>0.88693030880199875</v>
      </c>
    </row>
    <row r="4231" spans="1:22">
      <c r="A4231">
        <v>4226</v>
      </c>
      <c r="B4231" s="122">
        <f t="shared" si="660"/>
        <v>41816</v>
      </c>
      <c r="C4231" s="122">
        <f t="shared" si="660"/>
        <v>42181</v>
      </c>
      <c r="D4231" s="116">
        <f t="shared" ref="D4231:D4294" si="661">YEAR(C4231)</f>
        <v>2015</v>
      </c>
      <c r="E4231" s="116">
        <f t="shared" ref="E4231:E4294" si="662">MONTH(C4231)</f>
        <v>6</v>
      </c>
      <c r="F4231" s="120">
        <v>0</v>
      </c>
      <c r="G4231" s="121">
        <v>249.024</v>
      </c>
      <c r="H4231" s="121">
        <v>0</v>
      </c>
      <c r="I4231" s="121">
        <v>1298.2380000000001</v>
      </c>
      <c r="J4231" s="119">
        <v>0</v>
      </c>
      <c r="K4231" s="117">
        <f t="shared" ref="K4231:K4294" si="663">SUM(F4231:J4231)</f>
        <v>1547.2620000000002</v>
      </c>
      <c r="L4231" s="116">
        <v>0</v>
      </c>
      <c r="M4231" s="116">
        <v>81.873999999999995</v>
      </c>
      <c r="N4231" s="116">
        <v>0</v>
      </c>
      <c r="O4231" s="116">
        <v>360.75299999999999</v>
      </c>
      <c r="P4231" s="116">
        <v>0</v>
      </c>
      <c r="Q4231" s="20">
        <f t="shared" ref="Q4231:Q4294" si="664">+$Q$2*L4231</f>
        <v>0</v>
      </c>
      <c r="R4231" s="20">
        <f t="shared" ref="R4231:R4294" si="665">+$R$2*M4231</f>
        <v>261.75117799999998</v>
      </c>
      <c r="S4231" s="20">
        <f t="shared" ref="S4231:S4294" si="666">+$S$2*N4231</f>
        <v>0</v>
      </c>
      <c r="T4231" s="20">
        <f t="shared" ref="T4231:T4294" si="667">+$T$2*O4231</f>
        <v>1145.751528</v>
      </c>
      <c r="U4231" s="21">
        <f t="shared" ref="U4231:U4294" si="668">SUM(Q4231:T4231)</f>
        <v>1407.502706</v>
      </c>
      <c r="V4231" s="38">
        <f t="shared" ref="V4231:V4294" si="669">+U4231/K4231</f>
        <v>0.90967315554831685</v>
      </c>
    </row>
    <row r="4232" spans="1:22">
      <c r="A4232">
        <v>4227</v>
      </c>
      <c r="B4232" s="122">
        <f t="shared" si="660"/>
        <v>41816</v>
      </c>
      <c r="C4232" s="122">
        <f t="shared" si="660"/>
        <v>42181</v>
      </c>
      <c r="D4232" s="116">
        <f t="shared" si="661"/>
        <v>2015</v>
      </c>
      <c r="E4232" s="116">
        <f t="shared" si="662"/>
        <v>6</v>
      </c>
      <c r="F4232" s="120">
        <v>0</v>
      </c>
      <c r="G4232" s="121">
        <v>135.05799999999999</v>
      </c>
      <c r="H4232" s="121">
        <v>0</v>
      </c>
      <c r="I4232" s="121">
        <v>1344.279</v>
      </c>
      <c r="J4232" s="119">
        <v>0</v>
      </c>
      <c r="K4232" s="117">
        <f t="shared" si="663"/>
        <v>1479.337</v>
      </c>
      <c r="L4232" s="116">
        <v>0</v>
      </c>
      <c r="M4232" s="116">
        <v>48.970999999999997</v>
      </c>
      <c r="N4232" s="116">
        <v>0</v>
      </c>
      <c r="O4232" s="116">
        <v>362.30500000000001</v>
      </c>
      <c r="P4232" s="116">
        <v>0</v>
      </c>
      <c r="Q4232" s="20">
        <f t="shared" si="664"/>
        <v>0</v>
      </c>
      <c r="R4232" s="20">
        <f t="shared" si="665"/>
        <v>156.56028699999999</v>
      </c>
      <c r="S4232" s="20">
        <f t="shared" si="666"/>
        <v>0</v>
      </c>
      <c r="T4232" s="20">
        <f t="shared" si="667"/>
        <v>1150.6806800000002</v>
      </c>
      <c r="U4232" s="21">
        <f t="shared" si="668"/>
        <v>1307.2409670000002</v>
      </c>
      <c r="V4232" s="38">
        <f t="shared" si="669"/>
        <v>0.88366678248431574</v>
      </c>
    </row>
    <row r="4233" spans="1:22">
      <c r="A4233">
        <v>4228</v>
      </c>
      <c r="B4233" s="122">
        <f t="shared" si="660"/>
        <v>41816</v>
      </c>
      <c r="C4233" s="122">
        <f t="shared" si="660"/>
        <v>42181</v>
      </c>
      <c r="D4233" s="116">
        <f t="shared" si="661"/>
        <v>2015</v>
      </c>
      <c r="E4233" s="116">
        <f t="shared" si="662"/>
        <v>6</v>
      </c>
      <c r="F4233" s="120">
        <v>0</v>
      </c>
      <c r="G4233" s="121">
        <v>76.441000000000003</v>
      </c>
      <c r="H4233" s="121">
        <v>0</v>
      </c>
      <c r="I4233" s="121">
        <v>1513.7380000000001</v>
      </c>
      <c r="J4233" s="119">
        <v>0</v>
      </c>
      <c r="K4233" s="117">
        <f t="shared" si="663"/>
        <v>1590.1790000000001</v>
      </c>
      <c r="L4233" s="116">
        <v>0</v>
      </c>
      <c r="M4233" s="116">
        <v>27.928999999999998</v>
      </c>
      <c r="N4233" s="116">
        <v>0</v>
      </c>
      <c r="O4233" s="116">
        <v>395.78100000000001</v>
      </c>
      <c r="P4233" s="116">
        <v>0</v>
      </c>
      <c r="Q4233" s="20">
        <f t="shared" si="664"/>
        <v>0</v>
      </c>
      <c r="R4233" s="20">
        <f t="shared" si="665"/>
        <v>89.289012999999997</v>
      </c>
      <c r="S4233" s="20">
        <f t="shared" si="666"/>
        <v>0</v>
      </c>
      <c r="T4233" s="20">
        <f t="shared" si="667"/>
        <v>1257.000456</v>
      </c>
      <c r="U4233" s="21">
        <f t="shared" si="668"/>
        <v>1346.2894690000001</v>
      </c>
      <c r="V4233" s="38">
        <f t="shared" si="669"/>
        <v>0.84662762431147687</v>
      </c>
    </row>
    <row r="4234" spans="1:22">
      <c r="A4234">
        <v>4229</v>
      </c>
      <c r="B4234" s="122">
        <f t="shared" si="660"/>
        <v>41816</v>
      </c>
      <c r="C4234" s="122">
        <f t="shared" si="660"/>
        <v>42181</v>
      </c>
      <c r="D4234" s="116">
        <f t="shared" si="661"/>
        <v>2015</v>
      </c>
      <c r="E4234" s="116">
        <f t="shared" si="662"/>
        <v>6</v>
      </c>
      <c r="F4234" s="120">
        <v>0</v>
      </c>
      <c r="G4234" s="121">
        <v>116.836</v>
      </c>
      <c r="H4234" s="121">
        <v>0</v>
      </c>
      <c r="I4234" s="121">
        <v>1507.1579999999999</v>
      </c>
      <c r="J4234" s="119">
        <v>0</v>
      </c>
      <c r="K4234" s="117">
        <f t="shared" si="663"/>
        <v>1623.9939999999999</v>
      </c>
      <c r="L4234" s="116">
        <v>0</v>
      </c>
      <c r="M4234" s="116">
        <v>42.164000000000001</v>
      </c>
      <c r="N4234" s="116">
        <v>0</v>
      </c>
      <c r="O4234" s="116">
        <v>394.96600000000001</v>
      </c>
      <c r="P4234" s="116">
        <v>0</v>
      </c>
      <c r="Q4234" s="20">
        <f t="shared" si="664"/>
        <v>0</v>
      </c>
      <c r="R4234" s="20">
        <f t="shared" si="665"/>
        <v>134.79830800000002</v>
      </c>
      <c r="S4234" s="20">
        <f t="shared" si="666"/>
        <v>0</v>
      </c>
      <c r="T4234" s="20">
        <f t="shared" si="667"/>
        <v>1254.412016</v>
      </c>
      <c r="U4234" s="21">
        <f t="shared" si="668"/>
        <v>1389.2103240000001</v>
      </c>
      <c r="V4234" s="38">
        <f t="shared" si="669"/>
        <v>0.85542823680383073</v>
      </c>
    </row>
    <row r="4235" spans="1:22">
      <c r="A4235">
        <v>4230</v>
      </c>
      <c r="B4235" s="122">
        <f t="shared" si="660"/>
        <v>41816</v>
      </c>
      <c r="C4235" s="122">
        <f t="shared" si="660"/>
        <v>42181</v>
      </c>
      <c r="D4235" s="116">
        <f t="shared" si="661"/>
        <v>2015</v>
      </c>
      <c r="E4235" s="116">
        <f t="shared" si="662"/>
        <v>6</v>
      </c>
      <c r="F4235" s="120">
        <v>0</v>
      </c>
      <c r="G4235" s="121">
        <v>132.417</v>
      </c>
      <c r="H4235" s="121">
        <v>0</v>
      </c>
      <c r="I4235" s="121">
        <v>1510.0139999999999</v>
      </c>
      <c r="J4235" s="119">
        <v>0</v>
      </c>
      <c r="K4235" s="117">
        <f t="shared" si="663"/>
        <v>1642.4309999999998</v>
      </c>
      <c r="L4235" s="116">
        <v>0</v>
      </c>
      <c r="M4235" s="116">
        <v>48.155999999999999</v>
      </c>
      <c r="N4235" s="116">
        <v>0</v>
      </c>
      <c r="O4235" s="116">
        <v>396.649</v>
      </c>
      <c r="P4235" s="116">
        <v>0</v>
      </c>
      <c r="Q4235" s="20">
        <f t="shared" si="664"/>
        <v>0</v>
      </c>
      <c r="R4235" s="20">
        <f t="shared" si="665"/>
        <v>153.95473200000001</v>
      </c>
      <c r="S4235" s="20">
        <f t="shared" si="666"/>
        <v>0</v>
      </c>
      <c r="T4235" s="20">
        <f t="shared" si="667"/>
        <v>1259.7572240000002</v>
      </c>
      <c r="U4235" s="21">
        <f t="shared" si="668"/>
        <v>1413.7119560000001</v>
      </c>
      <c r="V4235" s="38">
        <f t="shared" si="669"/>
        <v>0.86074359044611326</v>
      </c>
    </row>
    <row r="4236" spans="1:22">
      <c r="A4236">
        <v>4231</v>
      </c>
      <c r="B4236" s="122">
        <f t="shared" si="660"/>
        <v>41816</v>
      </c>
      <c r="C4236" s="122">
        <f t="shared" si="660"/>
        <v>42181</v>
      </c>
      <c r="D4236" s="116">
        <f t="shared" si="661"/>
        <v>2015</v>
      </c>
      <c r="E4236" s="116">
        <f t="shared" si="662"/>
        <v>6</v>
      </c>
      <c r="F4236" s="120">
        <v>0</v>
      </c>
      <c r="G4236" s="121">
        <v>193.95500000000001</v>
      </c>
      <c r="H4236" s="121">
        <v>0</v>
      </c>
      <c r="I4236" s="121">
        <v>1442.867</v>
      </c>
      <c r="J4236" s="119">
        <v>0</v>
      </c>
      <c r="K4236" s="117">
        <f t="shared" si="663"/>
        <v>1636.8219999999999</v>
      </c>
      <c r="L4236" s="116">
        <v>0</v>
      </c>
      <c r="M4236" s="116">
        <v>66.61</v>
      </c>
      <c r="N4236" s="116">
        <v>0</v>
      </c>
      <c r="O4236" s="116">
        <v>381.17500000000001</v>
      </c>
      <c r="P4236" s="116">
        <v>0</v>
      </c>
      <c r="Q4236" s="20">
        <f t="shared" si="664"/>
        <v>0</v>
      </c>
      <c r="R4236" s="20">
        <f t="shared" si="665"/>
        <v>212.95217</v>
      </c>
      <c r="S4236" s="20">
        <f t="shared" si="666"/>
        <v>0</v>
      </c>
      <c r="T4236" s="20">
        <f t="shared" si="667"/>
        <v>1210.6118000000001</v>
      </c>
      <c r="U4236" s="21">
        <f t="shared" si="668"/>
        <v>1423.5639700000002</v>
      </c>
      <c r="V4236" s="38">
        <f t="shared" si="669"/>
        <v>0.86971214340960734</v>
      </c>
    </row>
    <row r="4237" spans="1:22">
      <c r="A4237">
        <v>4232</v>
      </c>
      <c r="B4237" s="122">
        <f t="shared" si="660"/>
        <v>41816</v>
      </c>
      <c r="C4237" s="122">
        <f t="shared" si="660"/>
        <v>42181</v>
      </c>
      <c r="D4237" s="116">
        <f t="shared" si="661"/>
        <v>2015</v>
      </c>
      <c r="E4237" s="116">
        <f t="shared" si="662"/>
        <v>6</v>
      </c>
      <c r="F4237" s="120">
        <v>0</v>
      </c>
      <c r="G4237" s="121">
        <v>295.31900000000002</v>
      </c>
      <c r="H4237" s="121">
        <v>0</v>
      </c>
      <c r="I4237" s="121">
        <v>1375.2429999999999</v>
      </c>
      <c r="J4237" s="119">
        <v>0</v>
      </c>
      <c r="K4237" s="117">
        <f t="shared" si="663"/>
        <v>1670.5619999999999</v>
      </c>
      <c r="L4237" s="116">
        <v>0</v>
      </c>
      <c r="M4237" s="116">
        <v>100.31699999999999</v>
      </c>
      <c r="N4237" s="116">
        <v>0</v>
      </c>
      <c r="O4237" s="116">
        <v>379.25900000000001</v>
      </c>
      <c r="P4237" s="116">
        <v>0</v>
      </c>
      <c r="Q4237" s="20">
        <f t="shared" si="664"/>
        <v>0</v>
      </c>
      <c r="R4237" s="20">
        <f t="shared" si="665"/>
        <v>320.71344899999997</v>
      </c>
      <c r="S4237" s="20">
        <f t="shared" si="666"/>
        <v>0</v>
      </c>
      <c r="T4237" s="20">
        <f t="shared" si="667"/>
        <v>1204.5265840000002</v>
      </c>
      <c r="U4237" s="21">
        <f t="shared" si="668"/>
        <v>1525.240033</v>
      </c>
      <c r="V4237" s="38">
        <f t="shared" si="669"/>
        <v>0.91301013251827834</v>
      </c>
    </row>
    <row r="4238" spans="1:22">
      <c r="A4238">
        <v>4233</v>
      </c>
      <c r="B4238" s="122">
        <f t="shared" si="660"/>
        <v>41816</v>
      </c>
      <c r="C4238" s="122">
        <f t="shared" si="660"/>
        <v>42181</v>
      </c>
      <c r="D4238" s="116">
        <f t="shared" si="661"/>
        <v>2015</v>
      </c>
      <c r="E4238" s="116">
        <f t="shared" si="662"/>
        <v>6</v>
      </c>
      <c r="F4238" s="120">
        <v>0</v>
      </c>
      <c r="G4238" s="121">
        <v>80.301000000000002</v>
      </c>
      <c r="H4238" s="121">
        <v>0</v>
      </c>
      <c r="I4238" s="121">
        <v>1602.5540000000001</v>
      </c>
      <c r="J4238" s="119">
        <v>0</v>
      </c>
      <c r="K4238" s="117">
        <f t="shared" si="663"/>
        <v>1682.855</v>
      </c>
      <c r="L4238" s="116">
        <v>0</v>
      </c>
      <c r="M4238" s="116">
        <v>29.649000000000001</v>
      </c>
      <c r="N4238" s="116">
        <v>0</v>
      </c>
      <c r="O4238" s="116">
        <v>435.202</v>
      </c>
      <c r="P4238" s="116">
        <v>0</v>
      </c>
      <c r="Q4238" s="20">
        <f t="shared" si="664"/>
        <v>0</v>
      </c>
      <c r="R4238" s="20">
        <f t="shared" si="665"/>
        <v>94.787852999999998</v>
      </c>
      <c r="S4238" s="20">
        <f t="shared" si="666"/>
        <v>0</v>
      </c>
      <c r="T4238" s="20">
        <f t="shared" si="667"/>
        <v>1382.201552</v>
      </c>
      <c r="U4238" s="21">
        <f t="shared" si="668"/>
        <v>1476.989405</v>
      </c>
      <c r="V4238" s="38">
        <f t="shared" si="669"/>
        <v>0.87766884550362334</v>
      </c>
    </row>
    <row r="4239" spans="1:22">
      <c r="A4239">
        <v>4234</v>
      </c>
      <c r="B4239" s="122">
        <f t="shared" si="660"/>
        <v>41816</v>
      </c>
      <c r="C4239" s="122">
        <f t="shared" si="660"/>
        <v>42181</v>
      </c>
      <c r="D4239" s="116">
        <f t="shared" si="661"/>
        <v>2015</v>
      </c>
      <c r="E4239" s="116">
        <f t="shared" si="662"/>
        <v>6</v>
      </c>
      <c r="F4239" s="120">
        <v>0</v>
      </c>
      <c r="G4239" s="121">
        <v>194.93899999999999</v>
      </c>
      <c r="H4239" s="121">
        <v>0</v>
      </c>
      <c r="I4239" s="121">
        <v>1589.7729999999999</v>
      </c>
      <c r="J4239" s="119">
        <v>0</v>
      </c>
      <c r="K4239" s="117">
        <f t="shared" si="663"/>
        <v>1784.712</v>
      </c>
      <c r="L4239" s="116">
        <v>0</v>
      </c>
      <c r="M4239" s="116">
        <v>66.647000000000006</v>
      </c>
      <c r="N4239" s="116">
        <v>0</v>
      </c>
      <c r="O4239" s="116">
        <v>430.82600000000002</v>
      </c>
      <c r="P4239" s="116">
        <v>0</v>
      </c>
      <c r="Q4239" s="20">
        <f t="shared" si="664"/>
        <v>0</v>
      </c>
      <c r="R4239" s="20">
        <f t="shared" si="665"/>
        <v>213.07045900000003</v>
      </c>
      <c r="S4239" s="20">
        <f t="shared" si="666"/>
        <v>0</v>
      </c>
      <c r="T4239" s="20">
        <f t="shared" si="667"/>
        <v>1368.3033760000001</v>
      </c>
      <c r="U4239" s="21">
        <f t="shared" si="668"/>
        <v>1581.3738350000001</v>
      </c>
      <c r="V4239" s="38">
        <f t="shared" si="669"/>
        <v>0.88606667910564851</v>
      </c>
    </row>
    <row r="4240" spans="1:22">
      <c r="A4240">
        <v>4235</v>
      </c>
      <c r="B4240" s="122">
        <f t="shared" si="660"/>
        <v>41816</v>
      </c>
      <c r="C4240" s="122">
        <f t="shared" si="660"/>
        <v>42181</v>
      </c>
      <c r="D4240" s="116">
        <f t="shared" si="661"/>
        <v>2015</v>
      </c>
      <c r="E4240" s="116">
        <f t="shared" si="662"/>
        <v>6</v>
      </c>
      <c r="F4240" s="120">
        <v>0</v>
      </c>
      <c r="G4240" s="121">
        <v>194.84200000000001</v>
      </c>
      <c r="H4240" s="121">
        <v>0</v>
      </c>
      <c r="I4240" s="121">
        <v>1598.404</v>
      </c>
      <c r="J4240" s="119">
        <v>0</v>
      </c>
      <c r="K4240" s="117">
        <f t="shared" si="663"/>
        <v>1793.2460000000001</v>
      </c>
      <c r="L4240" s="116">
        <v>0</v>
      </c>
      <c r="M4240" s="116">
        <v>66.697000000000003</v>
      </c>
      <c r="N4240" s="116">
        <v>0</v>
      </c>
      <c r="O4240" s="116">
        <v>434.52800000000002</v>
      </c>
      <c r="P4240" s="116">
        <v>0</v>
      </c>
      <c r="Q4240" s="20">
        <f t="shared" si="664"/>
        <v>0</v>
      </c>
      <c r="R4240" s="20">
        <f t="shared" si="665"/>
        <v>213.23030900000001</v>
      </c>
      <c r="S4240" s="20">
        <f t="shared" si="666"/>
        <v>0</v>
      </c>
      <c r="T4240" s="20">
        <f t="shared" si="667"/>
        <v>1380.0609280000001</v>
      </c>
      <c r="U4240" s="21">
        <f t="shared" si="668"/>
        <v>1593.2912370000001</v>
      </c>
      <c r="V4240" s="38">
        <f t="shared" si="669"/>
        <v>0.88849563138576637</v>
      </c>
    </row>
    <row r="4241" spans="1:22">
      <c r="A4241">
        <v>4236</v>
      </c>
      <c r="B4241" s="122">
        <f t="shared" si="660"/>
        <v>41816</v>
      </c>
      <c r="C4241" s="122">
        <f t="shared" si="660"/>
        <v>42181</v>
      </c>
      <c r="D4241" s="116">
        <f t="shared" si="661"/>
        <v>2015</v>
      </c>
      <c r="E4241" s="116">
        <f t="shared" si="662"/>
        <v>6</v>
      </c>
      <c r="F4241" s="120">
        <v>0</v>
      </c>
      <c r="G4241" s="121">
        <v>221.053</v>
      </c>
      <c r="H4241" s="121">
        <v>0</v>
      </c>
      <c r="I4241" s="121">
        <v>1530.057</v>
      </c>
      <c r="J4241" s="119">
        <v>0</v>
      </c>
      <c r="K4241" s="117">
        <f t="shared" si="663"/>
        <v>1751.1100000000001</v>
      </c>
      <c r="L4241" s="116">
        <v>0</v>
      </c>
      <c r="M4241" s="116">
        <v>76.802999999999997</v>
      </c>
      <c r="N4241" s="116">
        <v>0</v>
      </c>
      <c r="O4241" s="116">
        <v>401.48399999999998</v>
      </c>
      <c r="P4241" s="116">
        <v>0</v>
      </c>
      <c r="Q4241" s="20">
        <f t="shared" si="664"/>
        <v>0</v>
      </c>
      <c r="R4241" s="20">
        <f t="shared" si="665"/>
        <v>245.53919099999999</v>
      </c>
      <c r="S4241" s="20">
        <f t="shared" si="666"/>
        <v>0</v>
      </c>
      <c r="T4241" s="20">
        <f t="shared" si="667"/>
        <v>1275.113184</v>
      </c>
      <c r="U4241" s="21">
        <f t="shared" si="668"/>
        <v>1520.6523750000001</v>
      </c>
      <c r="V4241" s="38">
        <f t="shared" si="669"/>
        <v>0.86839340475469851</v>
      </c>
    </row>
    <row r="4242" spans="1:22">
      <c r="A4242">
        <v>4237</v>
      </c>
      <c r="B4242" s="122">
        <f t="shared" si="660"/>
        <v>41816</v>
      </c>
      <c r="C4242" s="122">
        <f t="shared" si="660"/>
        <v>42181</v>
      </c>
      <c r="D4242" s="116">
        <f t="shared" si="661"/>
        <v>2015</v>
      </c>
      <c r="E4242" s="116">
        <f t="shared" si="662"/>
        <v>6</v>
      </c>
      <c r="F4242" s="120">
        <v>0</v>
      </c>
      <c r="G4242" s="121">
        <v>310.108</v>
      </c>
      <c r="H4242" s="121">
        <v>0</v>
      </c>
      <c r="I4242" s="121">
        <v>1389.5309999999999</v>
      </c>
      <c r="J4242" s="119">
        <v>0</v>
      </c>
      <c r="K4242" s="117">
        <f t="shared" si="663"/>
        <v>1699.6389999999999</v>
      </c>
      <c r="L4242" s="116">
        <v>0</v>
      </c>
      <c r="M4242" s="116">
        <v>105.886</v>
      </c>
      <c r="N4242" s="116">
        <v>0</v>
      </c>
      <c r="O4242" s="116">
        <v>363.11599999999999</v>
      </c>
      <c r="P4242" s="116">
        <v>0</v>
      </c>
      <c r="Q4242" s="20">
        <f t="shared" si="664"/>
        <v>0</v>
      </c>
      <c r="R4242" s="20">
        <f t="shared" si="665"/>
        <v>338.51754199999999</v>
      </c>
      <c r="S4242" s="20">
        <f t="shared" si="666"/>
        <v>0</v>
      </c>
      <c r="T4242" s="20">
        <f t="shared" si="667"/>
        <v>1153.2564159999999</v>
      </c>
      <c r="U4242" s="21">
        <f t="shared" si="668"/>
        <v>1491.773958</v>
      </c>
      <c r="V4242" s="38">
        <f t="shared" si="669"/>
        <v>0.8777004752185612</v>
      </c>
    </row>
    <row r="4243" spans="1:22">
      <c r="A4243">
        <v>4238</v>
      </c>
      <c r="B4243" s="122">
        <f t="shared" si="660"/>
        <v>41816</v>
      </c>
      <c r="C4243" s="122">
        <f t="shared" si="660"/>
        <v>42181</v>
      </c>
      <c r="D4243" s="116">
        <f t="shared" si="661"/>
        <v>2015</v>
      </c>
      <c r="E4243" s="116">
        <f t="shared" si="662"/>
        <v>6</v>
      </c>
      <c r="F4243" s="120">
        <v>0</v>
      </c>
      <c r="G4243" s="121">
        <v>313.15800000000002</v>
      </c>
      <c r="H4243" s="121">
        <v>0</v>
      </c>
      <c r="I4243" s="121">
        <v>1326.627</v>
      </c>
      <c r="J4243" s="119">
        <v>0</v>
      </c>
      <c r="K4243" s="117">
        <f t="shared" si="663"/>
        <v>1639.7849999999999</v>
      </c>
      <c r="L4243" s="116">
        <v>0</v>
      </c>
      <c r="M4243" s="116">
        <v>106.258</v>
      </c>
      <c r="N4243" s="116">
        <v>0</v>
      </c>
      <c r="O4243" s="116">
        <v>334.74200000000002</v>
      </c>
      <c r="P4243" s="116">
        <v>0</v>
      </c>
      <c r="Q4243" s="20">
        <f t="shared" si="664"/>
        <v>0</v>
      </c>
      <c r="R4243" s="20">
        <f t="shared" si="665"/>
        <v>339.70682599999998</v>
      </c>
      <c r="S4243" s="20">
        <f t="shared" si="666"/>
        <v>0</v>
      </c>
      <c r="T4243" s="20">
        <f t="shared" si="667"/>
        <v>1063.1405920000002</v>
      </c>
      <c r="U4243" s="21">
        <f t="shared" si="668"/>
        <v>1402.8474180000003</v>
      </c>
      <c r="V4243" s="38">
        <f t="shared" si="669"/>
        <v>0.85550692194403555</v>
      </c>
    </row>
    <row r="4244" spans="1:22">
      <c r="A4244">
        <v>4239</v>
      </c>
      <c r="B4244" s="122">
        <f t="shared" si="660"/>
        <v>41816</v>
      </c>
      <c r="C4244" s="122">
        <f t="shared" si="660"/>
        <v>42181</v>
      </c>
      <c r="D4244" s="116">
        <f t="shared" si="661"/>
        <v>2015</v>
      </c>
      <c r="E4244" s="116">
        <f t="shared" si="662"/>
        <v>6</v>
      </c>
      <c r="F4244" s="120">
        <v>0</v>
      </c>
      <c r="G4244" s="121">
        <v>313.75099999999998</v>
      </c>
      <c r="H4244" s="121">
        <v>0</v>
      </c>
      <c r="I4244" s="121">
        <v>1311.0129999999999</v>
      </c>
      <c r="J4244" s="119">
        <v>0</v>
      </c>
      <c r="K4244" s="117">
        <f t="shared" si="663"/>
        <v>1624.7639999999999</v>
      </c>
      <c r="L4244" s="116">
        <v>0</v>
      </c>
      <c r="M4244" s="116">
        <v>106.45399999999999</v>
      </c>
      <c r="N4244" s="116">
        <v>0</v>
      </c>
      <c r="O4244" s="116">
        <v>330.83300000000003</v>
      </c>
      <c r="P4244" s="116">
        <v>0</v>
      </c>
      <c r="Q4244" s="20">
        <f t="shared" si="664"/>
        <v>0</v>
      </c>
      <c r="R4244" s="20">
        <f t="shared" si="665"/>
        <v>340.333438</v>
      </c>
      <c r="S4244" s="20">
        <f t="shared" si="666"/>
        <v>0</v>
      </c>
      <c r="T4244" s="20">
        <f t="shared" si="667"/>
        <v>1050.7256080000002</v>
      </c>
      <c r="U4244" s="21">
        <f t="shared" si="668"/>
        <v>1391.0590460000003</v>
      </c>
      <c r="V4244" s="38">
        <f t="shared" si="669"/>
        <v>0.8561606768736878</v>
      </c>
    </row>
    <row r="4245" spans="1:22">
      <c r="A4245">
        <v>4240</v>
      </c>
      <c r="B4245" s="122">
        <f t="shared" si="660"/>
        <v>41816</v>
      </c>
      <c r="C4245" s="122">
        <f t="shared" si="660"/>
        <v>42181</v>
      </c>
      <c r="D4245" s="116">
        <f t="shared" si="661"/>
        <v>2015</v>
      </c>
      <c r="E4245" s="116">
        <f t="shared" si="662"/>
        <v>6</v>
      </c>
      <c r="F4245" s="120">
        <v>0</v>
      </c>
      <c r="G4245" s="121">
        <v>314.27</v>
      </c>
      <c r="H4245" s="121">
        <v>0</v>
      </c>
      <c r="I4245" s="121">
        <v>1386.751</v>
      </c>
      <c r="J4245" s="119">
        <v>0</v>
      </c>
      <c r="K4245" s="117">
        <f t="shared" si="663"/>
        <v>1701.021</v>
      </c>
      <c r="L4245" s="116">
        <v>0</v>
      </c>
      <c r="M4245" s="116">
        <v>106.467</v>
      </c>
      <c r="N4245" s="116">
        <v>0</v>
      </c>
      <c r="O4245" s="116">
        <v>350.12900000000002</v>
      </c>
      <c r="P4245" s="116">
        <v>0</v>
      </c>
      <c r="Q4245" s="20">
        <f t="shared" si="664"/>
        <v>0</v>
      </c>
      <c r="R4245" s="20">
        <f t="shared" si="665"/>
        <v>340.374999</v>
      </c>
      <c r="S4245" s="20">
        <f t="shared" si="666"/>
        <v>0</v>
      </c>
      <c r="T4245" s="20">
        <f t="shared" si="667"/>
        <v>1112.0097040000001</v>
      </c>
      <c r="U4245" s="21">
        <f t="shared" si="668"/>
        <v>1452.3847030000002</v>
      </c>
      <c r="V4245" s="38">
        <f t="shared" si="669"/>
        <v>0.85383114200236221</v>
      </c>
    </row>
    <row r="4246" spans="1:22">
      <c r="A4246">
        <v>4241</v>
      </c>
      <c r="B4246" s="122">
        <f t="shared" si="660"/>
        <v>41816</v>
      </c>
      <c r="C4246" s="122">
        <f t="shared" si="660"/>
        <v>42181</v>
      </c>
      <c r="D4246" s="116">
        <f t="shared" si="661"/>
        <v>2015</v>
      </c>
      <c r="E4246" s="116">
        <f t="shared" si="662"/>
        <v>6</v>
      </c>
      <c r="F4246" s="120">
        <v>0</v>
      </c>
      <c r="G4246" s="121">
        <v>209.506</v>
      </c>
      <c r="H4246" s="121">
        <v>0</v>
      </c>
      <c r="I4246" s="121">
        <v>1484.653</v>
      </c>
      <c r="J4246" s="119">
        <v>0</v>
      </c>
      <c r="K4246" s="117">
        <f t="shared" si="663"/>
        <v>1694.1590000000001</v>
      </c>
      <c r="L4246" s="116">
        <v>0</v>
      </c>
      <c r="M4246" s="116">
        <v>72.284999999999997</v>
      </c>
      <c r="N4246" s="116">
        <v>0</v>
      </c>
      <c r="O4246" s="116">
        <v>378.31799999999998</v>
      </c>
      <c r="P4246" s="116">
        <v>0</v>
      </c>
      <c r="Q4246" s="20">
        <f t="shared" si="664"/>
        <v>0</v>
      </c>
      <c r="R4246" s="20">
        <f t="shared" si="665"/>
        <v>231.095145</v>
      </c>
      <c r="S4246" s="20">
        <f t="shared" si="666"/>
        <v>0</v>
      </c>
      <c r="T4246" s="20">
        <f t="shared" si="667"/>
        <v>1201.5379680000001</v>
      </c>
      <c r="U4246" s="21">
        <f t="shared" si="668"/>
        <v>1432.6331130000001</v>
      </c>
      <c r="V4246" s="38">
        <f t="shared" si="669"/>
        <v>0.84563084869838079</v>
      </c>
    </row>
    <row r="4247" spans="1:22">
      <c r="A4247">
        <v>4242</v>
      </c>
      <c r="B4247" s="122">
        <f t="shared" si="660"/>
        <v>41816</v>
      </c>
      <c r="C4247" s="122">
        <f t="shared" si="660"/>
        <v>42181</v>
      </c>
      <c r="D4247" s="116">
        <f t="shared" si="661"/>
        <v>2015</v>
      </c>
      <c r="E4247" s="116">
        <f t="shared" si="662"/>
        <v>6</v>
      </c>
      <c r="F4247" s="120">
        <v>0</v>
      </c>
      <c r="G4247" s="121">
        <v>261.53100000000001</v>
      </c>
      <c r="H4247" s="121">
        <v>0</v>
      </c>
      <c r="I4247" s="121">
        <v>1496.1859999999999</v>
      </c>
      <c r="J4247" s="119">
        <v>0</v>
      </c>
      <c r="K4247" s="117">
        <f t="shared" si="663"/>
        <v>1757.7169999999999</v>
      </c>
      <c r="L4247" s="116">
        <v>0</v>
      </c>
      <c r="M4247" s="116">
        <v>87.53</v>
      </c>
      <c r="N4247" s="116">
        <v>0</v>
      </c>
      <c r="O4247" s="116">
        <v>394.488</v>
      </c>
      <c r="P4247" s="116">
        <v>0</v>
      </c>
      <c r="Q4247" s="20">
        <f t="shared" si="664"/>
        <v>0</v>
      </c>
      <c r="R4247" s="20">
        <f t="shared" si="665"/>
        <v>279.83341000000001</v>
      </c>
      <c r="S4247" s="20">
        <f t="shared" si="666"/>
        <v>0</v>
      </c>
      <c r="T4247" s="20">
        <f t="shared" si="667"/>
        <v>1252.8938880000001</v>
      </c>
      <c r="U4247" s="21">
        <f t="shared" si="668"/>
        <v>1532.727298</v>
      </c>
      <c r="V4247" s="38">
        <f t="shared" si="669"/>
        <v>0.87199890426046978</v>
      </c>
    </row>
    <row r="4248" spans="1:22">
      <c r="A4248">
        <v>4243</v>
      </c>
      <c r="B4248" s="122">
        <f t="shared" si="660"/>
        <v>41816</v>
      </c>
      <c r="C4248" s="122">
        <f t="shared" si="660"/>
        <v>42181</v>
      </c>
      <c r="D4248" s="116">
        <f t="shared" si="661"/>
        <v>2015</v>
      </c>
      <c r="E4248" s="116">
        <f t="shared" si="662"/>
        <v>6</v>
      </c>
      <c r="F4248" s="120">
        <v>0</v>
      </c>
      <c r="G4248" s="121">
        <v>222.52799999999999</v>
      </c>
      <c r="H4248" s="121">
        <v>0</v>
      </c>
      <c r="I4248" s="121">
        <v>1531.1990000000001</v>
      </c>
      <c r="J4248" s="119">
        <v>0</v>
      </c>
      <c r="K4248" s="117">
        <f t="shared" si="663"/>
        <v>1753.7270000000001</v>
      </c>
      <c r="L4248" s="116">
        <v>0</v>
      </c>
      <c r="M4248" s="116">
        <v>79.457999999999998</v>
      </c>
      <c r="N4248" s="116">
        <v>0</v>
      </c>
      <c r="O4248" s="116">
        <v>419.65</v>
      </c>
      <c r="P4248" s="116">
        <v>0</v>
      </c>
      <c r="Q4248" s="20">
        <f t="shared" si="664"/>
        <v>0</v>
      </c>
      <c r="R4248" s="20">
        <f t="shared" si="665"/>
        <v>254.02722600000001</v>
      </c>
      <c r="S4248" s="20">
        <f t="shared" si="666"/>
        <v>0</v>
      </c>
      <c r="T4248" s="20">
        <f t="shared" si="667"/>
        <v>1332.8083999999999</v>
      </c>
      <c r="U4248" s="21">
        <f t="shared" si="668"/>
        <v>1586.8356259999998</v>
      </c>
      <c r="V4248" s="38">
        <f t="shared" si="669"/>
        <v>0.90483617233469049</v>
      </c>
    </row>
    <row r="4249" spans="1:22">
      <c r="A4249">
        <v>4244</v>
      </c>
      <c r="B4249" s="122">
        <f t="shared" si="660"/>
        <v>41816</v>
      </c>
      <c r="C4249" s="122">
        <f t="shared" si="660"/>
        <v>42181</v>
      </c>
      <c r="D4249" s="116">
        <f t="shared" si="661"/>
        <v>2015</v>
      </c>
      <c r="E4249" s="116">
        <f t="shared" si="662"/>
        <v>6</v>
      </c>
      <c r="F4249" s="120">
        <v>0</v>
      </c>
      <c r="G4249" s="121">
        <v>372.30900000000003</v>
      </c>
      <c r="H4249" s="121">
        <v>0</v>
      </c>
      <c r="I4249" s="121">
        <v>1767.278</v>
      </c>
      <c r="J4249" s="119">
        <v>0</v>
      </c>
      <c r="K4249" s="117">
        <f t="shared" si="663"/>
        <v>2139.587</v>
      </c>
      <c r="L4249" s="116">
        <v>0</v>
      </c>
      <c r="M4249" s="116">
        <v>125.438</v>
      </c>
      <c r="N4249" s="116">
        <v>0</v>
      </c>
      <c r="O4249" s="116">
        <v>444.101</v>
      </c>
      <c r="P4249" s="116">
        <v>0</v>
      </c>
      <c r="Q4249" s="20">
        <f t="shared" si="664"/>
        <v>0</v>
      </c>
      <c r="R4249" s="20">
        <f t="shared" si="665"/>
        <v>401.02528599999999</v>
      </c>
      <c r="S4249" s="20">
        <f t="shared" si="666"/>
        <v>0</v>
      </c>
      <c r="T4249" s="20">
        <f t="shared" si="667"/>
        <v>1410.464776</v>
      </c>
      <c r="U4249" s="21">
        <f t="shared" si="668"/>
        <v>1811.4900620000001</v>
      </c>
      <c r="V4249" s="38">
        <f t="shared" si="669"/>
        <v>0.84665407950225913</v>
      </c>
    </row>
    <row r="4250" spans="1:22">
      <c r="A4250">
        <v>4245</v>
      </c>
      <c r="B4250" s="122">
        <f t="shared" si="660"/>
        <v>41816</v>
      </c>
      <c r="C4250" s="122">
        <f t="shared" si="660"/>
        <v>42181</v>
      </c>
      <c r="D4250" s="116">
        <f t="shared" si="661"/>
        <v>2015</v>
      </c>
      <c r="E4250" s="116">
        <f t="shared" si="662"/>
        <v>6</v>
      </c>
      <c r="F4250" s="120">
        <v>0</v>
      </c>
      <c r="G4250" s="121">
        <v>351.26799999999997</v>
      </c>
      <c r="H4250" s="121">
        <v>0</v>
      </c>
      <c r="I4250" s="121">
        <v>1814.675</v>
      </c>
      <c r="J4250" s="119">
        <v>0</v>
      </c>
      <c r="K4250" s="117">
        <f t="shared" si="663"/>
        <v>2165.9429999999998</v>
      </c>
      <c r="L4250" s="116">
        <v>0</v>
      </c>
      <c r="M4250" s="116">
        <v>117.337</v>
      </c>
      <c r="N4250" s="116">
        <v>0</v>
      </c>
      <c r="O4250" s="116">
        <v>453.25400000000002</v>
      </c>
      <c r="P4250" s="116">
        <v>0</v>
      </c>
      <c r="Q4250" s="20">
        <f t="shared" si="664"/>
        <v>0</v>
      </c>
      <c r="R4250" s="20">
        <f t="shared" si="665"/>
        <v>375.12638900000002</v>
      </c>
      <c r="S4250" s="20">
        <f t="shared" si="666"/>
        <v>0</v>
      </c>
      <c r="T4250" s="20">
        <f t="shared" si="667"/>
        <v>1439.5347040000001</v>
      </c>
      <c r="U4250" s="21">
        <f t="shared" si="668"/>
        <v>1814.6610930000002</v>
      </c>
      <c r="V4250" s="38">
        <f t="shared" si="669"/>
        <v>0.83781571952724532</v>
      </c>
    </row>
    <row r="4251" spans="1:22">
      <c r="A4251">
        <v>4246</v>
      </c>
      <c r="B4251" s="122">
        <f t="shared" si="660"/>
        <v>41816</v>
      </c>
      <c r="C4251" s="122">
        <f t="shared" si="660"/>
        <v>42181</v>
      </c>
      <c r="D4251" s="116">
        <f t="shared" si="661"/>
        <v>2015</v>
      </c>
      <c r="E4251" s="116">
        <f t="shared" si="662"/>
        <v>6</v>
      </c>
      <c r="F4251" s="120">
        <v>0</v>
      </c>
      <c r="G4251" s="121">
        <v>350.48599999999999</v>
      </c>
      <c r="H4251" s="121">
        <v>0</v>
      </c>
      <c r="I4251" s="121">
        <v>1807.087</v>
      </c>
      <c r="J4251" s="119">
        <v>0</v>
      </c>
      <c r="K4251" s="117">
        <f t="shared" si="663"/>
        <v>2157.5729999999999</v>
      </c>
      <c r="L4251" s="116">
        <v>0</v>
      </c>
      <c r="M4251" s="116">
        <v>116.988</v>
      </c>
      <c r="N4251" s="116">
        <v>0</v>
      </c>
      <c r="O4251" s="116">
        <v>450.428</v>
      </c>
      <c r="P4251" s="116">
        <v>0</v>
      </c>
      <c r="Q4251" s="20">
        <f t="shared" si="664"/>
        <v>0</v>
      </c>
      <c r="R4251" s="20">
        <f t="shared" si="665"/>
        <v>374.01063600000003</v>
      </c>
      <c r="S4251" s="20">
        <f t="shared" si="666"/>
        <v>0</v>
      </c>
      <c r="T4251" s="20">
        <f t="shared" si="667"/>
        <v>1430.5593280000001</v>
      </c>
      <c r="U4251" s="21">
        <f t="shared" si="668"/>
        <v>1804.569964</v>
      </c>
      <c r="V4251" s="38">
        <f t="shared" si="669"/>
        <v>0.83638883319359303</v>
      </c>
    </row>
    <row r="4252" spans="1:22">
      <c r="A4252">
        <v>4247</v>
      </c>
      <c r="B4252" s="122">
        <f t="shared" si="660"/>
        <v>41816</v>
      </c>
      <c r="C4252" s="122">
        <f t="shared" si="660"/>
        <v>42181</v>
      </c>
      <c r="D4252" s="116">
        <f t="shared" si="661"/>
        <v>2015</v>
      </c>
      <c r="E4252" s="116">
        <f t="shared" si="662"/>
        <v>6</v>
      </c>
      <c r="F4252" s="120">
        <v>0</v>
      </c>
      <c r="G4252" s="121">
        <v>351.73899999999998</v>
      </c>
      <c r="H4252" s="121">
        <v>0</v>
      </c>
      <c r="I4252" s="121">
        <v>1678.299</v>
      </c>
      <c r="J4252" s="119">
        <v>0</v>
      </c>
      <c r="K4252" s="117">
        <f t="shared" si="663"/>
        <v>2030.038</v>
      </c>
      <c r="L4252" s="116">
        <v>0</v>
      </c>
      <c r="M4252" s="116">
        <v>117.003</v>
      </c>
      <c r="N4252" s="116">
        <v>0</v>
      </c>
      <c r="O4252" s="116">
        <v>413.75</v>
      </c>
      <c r="P4252" s="116">
        <v>0</v>
      </c>
      <c r="Q4252" s="20">
        <f t="shared" si="664"/>
        <v>0</v>
      </c>
      <c r="R4252" s="20">
        <f t="shared" si="665"/>
        <v>374.05859100000004</v>
      </c>
      <c r="S4252" s="20">
        <f t="shared" si="666"/>
        <v>0</v>
      </c>
      <c r="T4252" s="20">
        <f t="shared" si="667"/>
        <v>1314.0700000000002</v>
      </c>
      <c r="U4252" s="21">
        <f t="shared" si="668"/>
        <v>1688.1285910000001</v>
      </c>
      <c r="V4252" s="38">
        <f t="shared" si="669"/>
        <v>0.83157487249007167</v>
      </c>
    </row>
    <row r="4253" spans="1:22">
      <c r="A4253">
        <v>4248</v>
      </c>
      <c r="B4253" s="122">
        <f t="shared" si="660"/>
        <v>41816</v>
      </c>
      <c r="C4253" s="122">
        <f t="shared" si="660"/>
        <v>42181</v>
      </c>
      <c r="D4253" s="116">
        <f t="shared" si="661"/>
        <v>2015</v>
      </c>
      <c r="E4253" s="116">
        <f t="shared" si="662"/>
        <v>6</v>
      </c>
      <c r="F4253" s="120">
        <v>0</v>
      </c>
      <c r="G4253" s="121">
        <v>246.33799999999999</v>
      </c>
      <c r="H4253" s="121">
        <v>0.13700000000000001</v>
      </c>
      <c r="I4253" s="121">
        <v>1628.4570000000001</v>
      </c>
      <c r="J4253" s="119">
        <v>0</v>
      </c>
      <c r="K4253" s="117">
        <f t="shared" si="663"/>
        <v>1874.932</v>
      </c>
      <c r="L4253" s="116">
        <v>0</v>
      </c>
      <c r="M4253" s="116">
        <v>82.843999999999994</v>
      </c>
      <c r="N4253" s="116">
        <v>0.72899999999999998</v>
      </c>
      <c r="O4253" s="116">
        <v>396.05</v>
      </c>
      <c r="P4253" s="116">
        <v>0</v>
      </c>
      <c r="Q4253" s="20">
        <f t="shared" si="664"/>
        <v>0</v>
      </c>
      <c r="R4253" s="20">
        <f t="shared" si="665"/>
        <v>264.85226799999998</v>
      </c>
      <c r="S4253" s="20">
        <f t="shared" si="666"/>
        <v>1.4222790000000001</v>
      </c>
      <c r="T4253" s="20">
        <f t="shared" si="667"/>
        <v>1257.8548000000001</v>
      </c>
      <c r="U4253" s="21">
        <f t="shared" si="668"/>
        <v>1524.1293470000001</v>
      </c>
      <c r="V4253" s="38">
        <f t="shared" si="669"/>
        <v>0.81289846618437367</v>
      </c>
    </row>
    <row r="4254" spans="1:22">
      <c r="A4254">
        <v>4249</v>
      </c>
      <c r="B4254" s="122">
        <f t="shared" si="660"/>
        <v>41817</v>
      </c>
      <c r="C4254" s="122">
        <f t="shared" si="660"/>
        <v>42182</v>
      </c>
      <c r="D4254" s="116">
        <f t="shared" si="661"/>
        <v>2015</v>
      </c>
      <c r="E4254" s="116">
        <f t="shared" si="662"/>
        <v>6</v>
      </c>
      <c r="F4254" s="120">
        <v>0</v>
      </c>
      <c r="G4254" s="121">
        <v>93.835999999999999</v>
      </c>
      <c r="H4254" s="121">
        <v>0</v>
      </c>
      <c r="I4254" s="121">
        <v>1613.924</v>
      </c>
      <c r="J4254" s="119">
        <v>0</v>
      </c>
      <c r="K4254" s="117">
        <f t="shared" si="663"/>
        <v>1707.76</v>
      </c>
      <c r="L4254" s="116">
        <v>0</v>
      </c>
      <c r="M4254" s="116">
        <v>34.917000000000002</v>
      </c>
      <c r="N4254" s="116">
        <v>0</v>
      </c>
      <c r="O4254" s="116">
        <v>380.15899999999999</v>
      </c>
      <c r="P4254" s="116">
        <v>0</v>
      </c>
      <c r="Q4254" s="20">
        <f t="shared" si="664"/>
        <v>0</v>
      </c>
      <c r="R4254" s="20">
        <f t="shared" si="665"/>
        <v>111.629649</v>
      </c>
      <c r="S4254" s="20">
        <f t="shared" si="666"/>
        <v>0</v>
      </c>
      <c r="T4254" s="20">
        <f t="shared" si="667"/>
        <v>1207.384984</v>
      </c>
      <c r="U4254" s="21">
        <f t="shared" si="668"/>
        <v>1319.014633</v>
      </c>
      <c r="V4254" s="38">
        <f t="shared" si="669"/>
        <v>0.77236533997751444</v>
      </c>
    </row>
    <row r="4255" spans="1:22">
      <c r="A4255">
        <v>4250</v>
      </c>
      <c r="B4255" s="122">
        <f t="shared" ref="B4255:C4318" si="670">+B4231+1</f>
        <v>41817</v>
      </c>
      <c r="C4255" s="122">
        <f t="shared" si="670"/>
        <v>42182</v>
      </c>
      <c r="D4255" s="116">
        <f t="shared" si="661"/>
        <v>2015</v>
      </c>
      <c r="E4255" s="116">
        <f t="shared" si="662"/>
        <v>6</v>
      </c>
      <c r="F4255" s="120">
        <v>0</v>
      </c>
      <c r="G4255" s="121">
        <v>94.123000000000005</v>
      </c>
      <c r="H4255" s="121">
        <v>0</v>
      </c>
      <c r="I4255" s="121">
        <v>1412.039</v>
      </c>
      <c r="J4255" s="119">
        <v>0</v>
      </c>
      <c r="K4255" s="117">
        <f t="shared" si="663"/>
        <v>1506.162</v>
      </c>
      <c r="L4255" s="116">
        <v>0</v>
      </c>
      <c r="M4255" s="116">
        <v>34.942</v>
      </c>
      <c r="N4255" s="116">
        <v>0</v>
      </c>
      <c r="O4255" s="116">
        <v>330.99299999999999</v>
      </c>
      <c r="P4255" s="116">
        <v>0</v>
      </c>
      <c r="Q4255" s="20">
        <f t="shared" si="664"/>
        <v>0</v>
      </c>
      <c r="R4255" s="20">
        <f t="shared" si="665"/>
        <v>111.709574</v>
      </c>
      <c r="S4255" s="20">
        <f t="shared" si="666"/>
        <v>0</v>
      </c>
      <c r="T4255" s="20">
        <f t="shared" si="667"/>
        <v>1051.2337680000001</v>
      </c>
      <c r="U4255" s="21">
        <f t="shared" si="668"/>
        <v>1162.943342</v>
      </c>
      <c r="V4255" s="38">
        <f t="shared" si="669"/>
        <v>0.77212367726712006</v>
      </c>
    </row>
    <row r="4256" spans="1:22">
      <c r="A4256">
        <v>4251</v>
      </c>
      <c r="B4256" s="122">
        <f t="shared" si="670"/>
        <v>41817</v>
      </c>
      <c r="C4256" s="122">
        <f t="shared" si="670"/>
        <v>42182</v>
      </c>
      <c r="D4256" s="116">
        <f t="shared" si="661"/>
        <v>2015</v>
      </c>
      <c r="E4256" s="116">
        <f t="shared" si="662"/>
        <v>6</v>
      </c>
      <c r="F4256" s="120">
        <v>0</v>
      </c>
      <c r="G4256" s="121">
        <v>94.305000000000007</v>
      </c>
      <c r="H4256" s="121">
        <v>5.7119999999999997</v>
      </c>
      <c r="I4256" s="121">
        <v>1378.67</v>
      </c>
      <c r="J4256" s="119">
        <v>0</v>
      </c>
      <c r="K4256" s="117">
        <f t="shared" si="663"/>
        <v>1478.6870000000001</v>
      </c>
      <c r="L4256" s="116">
        <v>0</v>
      </c>
      <c r="M4256" s="116">
        <v>35.030999999999999</v>
      </c>
      <c r="N4256" s="116">
        <v>12.624000000000001</v>
      </c>
      <c r="O4256" s="116">
        <v>319.39699999999999</v>
      </c>
      <c r="P4256" s="116">
        <v>0</v>
      </c>
      <c r="Q4256" s="20">
        <f t="shared" si="664"/>
        <v>0</v>
      </c>
      <c r="R4256" s="20">
        <f t="shared" si="665"/>
        <v>111.994107</v>
      </c>
      <c r="S4256" s="20">
        <f t="shared" si="666"/>
        <v>24.629424</v>
      </c>
      <c r="T4256" s="20">
        <f t="shared" si="667"/>
        <v>1014.4048720000001</v>
      </c>
      <c r="U4256" s="21">
        <f t="shared" si="668"/>
        <v>1151.028403</v>
      </c>
      <c r="V4256" s="38">
        <f t="shared" si="669"/>
        <v>0.77841247201064179</v>
      </c>
    </row>
    <row r="4257" spans="1:22">
      <c r="A4257">
        <v>4252</v>
      </c>
      <c r="B4257" s="122">
        <f t="shared" si="670"/>
        <v>41817</v>
      </c>
      <c r="C4257" s="122">
        <f t="shared" si="670"/>
        <v>42182</v>
      </c>
      <c r="D4257" s="116">
        <f t="shared" si="661"/>
        <v>2015</v>
      </c>
      <c r="E4257" s="116">
        <f t="shared" si="662"/>
        <v>6</v>
      </c>
      <c r="F4257" s="120">
        <v>0</v>
      </c>
      <c r="G4257" s="121">
        <v>94.24</v>
      </c>
      <c r="H4257" s="121">
        <v>0</v>
      </c>
      <c r="I4257" s="121">
        <v>1373.355</v>
      </c>
      <c r="J4257" s="119">
        <v>0</v>
      </c>
      <c r="K4257" s="117">
        <f t="shared" si="663"/>
        <v>1467.595</v>
      </c>
      <c r="L4257" s="116">
        <v>0</v>
      </c>
      <c r="M4257" s="116">
        <v>34.956000000000003</v>
      </c>
      <c r="N4257" s="116">
        <v>0</v>
      </c>
      <c r="O4257" s="116">
        <v>317.64400000000001</v>
      </c>
      <c r="P4257" s="116">
        <v>0</v>
      </c>
      <c r="Q4257" s="20">
        <f t="shared" si="664"/>
        <v>0</v>
      </c>
      <c r="R4257" s="20">
        <f t="shared" si="665"/>
        <v>111.75433200000001</v>
      </c>
      <c r="S4257" s="20">
        <f t="shared" si="666"/>
        <v>0</v>
      </c>
      <c r="T4257" s="20">
        <f t="shared" si="667"/>
        <v>1008.837344</v>
      </c>
      <c r="U4257" s="21">
        <f t="shared" si="668"/>
        <v>1120.591676</v>
      </c>
      <c r="V4257" s="38">
        <f t="shared" si="669"/>
        <v>0.7635564825445712</v>
      </c>
    </row>
    <row r="4258" spans="1:22">
      <c r="A4258">
        <v>4253</v>
      </c>
      <c r="B4258" s="122">
        <f t="shared" si="670"/>
        <v>41817</v>
      </c>
      <c r="C4258" s="122">
        <f t="shared" si="670"/>
        <v>42182</v>
      </c>
      <c r="D4258" s="116">
        <f t="shared" si="661"/>
        <v>2015</v>
      </c>
      <c r="E4258" s="116">
        <f t="shared" si="662"/>
        <v>6</v>
      </c>
      <c r="F4258" s="120">
        <v>0</v>
      </c>
      <c r="G4258" s="121">
        <v>93.585999999999999</v>
      </c>
      <c r="H4258" s="121">
        <v>0</v>
      </c>
      <c r="I4258" s="121">
        <v>1385.45</v>
      </c>
      <c r="J4258" s="119">
        <v>0</v>
      </c>
      <c r="K4258" s="117">
        <f t="shared" si="663"/>
        <v>1479.0360000000001</v>
      </c>
      <c r="L4258" s="116">
        <v>0</v>
      </c>
      <c r="M4258" s="116">
        <v>34.779000000000003</v>
      </c>
      <c r="N4258" s="116">
        <v>0</v>
      </c>
      <c r="O4258" s="116">
        <v>319.99700000000001</v>
      </c>
      <c r="P4258" s="116">
        <v>0</v>
      </c>
      <c r="Q4258" s="20">
        <f t="shared" si="664"/>
        <v>0</v>
      </c>
      <c r="R4258" s="20">
        <f t="shared" si="665"/>
        <v>111.18846300000001</v>
      </c>
      <c r="S4258" s="20">
        <f t="shared" si="666"/>
        <v>0</v>
      </c>
      <c r="T4258" s="20">
        <f t="shared" si="667"/>
        <v>1016.3104720000001</v>
      </c>
      <c r="U4258" s="21">
        <f t="shared" si="668"/>
        <v>1127.4989350000001</v>
      </c>
      <c r="V4258" s="38">
        <f t="shared" si="669"/>
        <v>0.76232014298502537</v>
      </c>
    </row>
    <row r="4259" spans="1:22">
      <c r="A4259">
        <v>4254</v>
      </c>
      <c r="B4259" s="122">
        <f t="shared" si="670"/>
        <v>41817</v>
      </c>
      <c r="C4259" s="122">
        <f t="shared" si="670"/>
        <v>42182</v>
      </c>
      <c r="D4259" s="116">
        <f t="shared" si="661"/>
        <v>2015</v>
      </c>
      <c r="E4259" s="116">
        <f t="shared" si="662"/>
        <v>6</v>
      </c>
      <c r="F4259" s="120">
        <v>0</v>
      </c>
      <c r="G4259" s="121">
        <v>151.98699999999999</v>
      </c>
      <c r="H4259" s="121">
        <v>0</v>
      </c>
      <c r="I4259" s="121">
        <v>1385.002</v>
      </c>
      <c r="J4259" s="119">
        <v>0</v>
      </c>
      <c r="K4259" s="117">
        <f t="shared" si="663"/>
        <v>1536.989</v>
      </c>
      <c r="L4259" s="116">
        <v>0</v>
      </c>
      <c r="M4259" s="116">
        <v>51.192</v>
      </c>
      <c r="N4259" s="116">
        <v>0</v>
      </c>
      <c r="O4259" s="116">
        <v>319.73599999999999</v>
      </c>
      <c r="P4259" s="116">
        <v>0</v>
      </c>
      <c r="Q4259" s="20">
        <f t="shared" si="664"/>
        <v>0</v>
      </c>
      <c r="R4259" s="20">
        <f t="shared" si="665"/>
        <v>163.66082399999999</v>
      </c>
      <c r="S4259" s="20">
        <f t="shared" si="666"/>
        <v>0</v>
      </c>
      <c r="T4259" s="20">
        <f t="shared" si="667"/>
        <v>1015.481536</v>
      </c>
      <c r="U4259" s="21">
        <f t="shared" si="668"/>
        <v>1179.1423600000001</v>
      </c>
      <c r="V4259" s="38">
        <f t="shared" si="669"/>
        <v>0.76717683730983111</v>
      </c>
    </row>
    <row r="4260" spans="1:22">
      <c r="A4260">
        <v>4255</v>
      </c>
      <c r="B4260" s="122">
        <f t="shared" si="670"/>
        <v>41817</v>
      </c>
      <c r="C4260" s="122">
        <f t="shared" si="670"/>
        <v>42182</v>
      </c>
      <c r="D4260" s="116">
        <f t="shared" si="661"/>
        <v>2015</v>
      </c>
      <c r="E4260" s="116">
        <f t="shared" si="662"/>
        <v>6</v>
      </c>
      <c r="F4260" s="120">
        <v>0</v>
      </c>
      <c r="G4260" s="121">
        <v>164.10400000000001</v>
      </c>
      <c r="H4260" s="121">
        <v>0</v>
      </c>
      <c r="I4260" s="121">
        <v>1407.105</v>
      </c>
      <c r="J4260" s="119">
        <v>0</v>
      </c>
      <c r="K4260" s="117">
        <f t="shared" si="663"/>
        <v>1571.2090000000001</v>
      </c>
      <c r="L4260" s="116">
        <v>0</v>
      </c>
      <c r="M4260" s="116">
        <v>55.841999999999999</v>
      </c>
      <c r="N4260" s="116">
        <v>0</v>
      </c>
      <c r="O4260" s="116">
        <v>325.17899999999997</v>
      </c>
      <c r="P4260" s="116">
        <v>0</v>
      </c>
      <c r="Q4260" s="20">
        <f t="shared" si="664"/>
        <v>0</v>
      </c>
      <c r="R4260" s="20">
        <f t="shared" si="665"/>
        <v>178.52687399999999</v>
      </c>
      <c r="S4260" s="20">
        <f t="shared" si="666"/>
        <v>0</v>
      </c>
      <c r="T4260" s="20">
        <f t="shared" si="667"/>
        <v>1032.7685039999999</v>
      </c>
      <c r="U4260" s="21">
        <f t="shared" si="668"/>
        <v>1211.2953779999998</v>
      </c>
      <c r="V4260" s="38">
        <f t="shared" si="669"/>
        <v>0.77093205168758561</v>
      </c>
    </row>
    <row r="4261" spans="1:22">
      <c r="A4261">
        <v>4256</v>
      </c>
      <c r="B4261" s="122">
        <f t="shared" si="670"/>
        <v>41817</v>
      </c>
      <c r="C4261" s="122">
        <f t="shared" si="670"/>
        <v>42182</v>
      </c>
      <c r="D4261" s="116">
        <f t="shared" si="661"/>
        <v>2015</v>
      </c>
      <c r="E4261" s="116">
        <f t="shared" si="662"/>
        <v>6</v>
      </c>
      <c r="F4261" s="120">
        <v>0</v>
      </c>
      <c r="G4261" s="121">
        <v>163.14599999999999</v>
      </c>
      <c r="H4261" s="121">
        <v>0</v>
      </c>
      <c r="I4261" s="121">
        <v>1419.0809999999999</v>
      </c>
      <c r="J4261" s="119">
        <v>0</v>
      </c>
      <c r="K4261" s="117">
        <f t="shared" si="663"/>
        <v>1582.2269999999999</v>
      </c>
      <c r="L4261" s="116">
        <v>0</v>
      </c>
      <c r="M4261" s="116">
        <v>55.718000000000004</v>
      </c>
      <c r="N4261" s="116">
        <v>0</v>
      </c>
      <c r="O4261" s="116">
        <v>329.28699999999998</v>
      </c>
      <c r="P4261" s="116">
        <v>0</v>
      </c>
      <c r="Q4261" s="20">
        <f t="shared" si="664"/>
        <v>0</v>
      </c>
      <c r="R4261" s="20">
        <f t="shared" si="665"/>
        <v>178.13044600000001</v>
      </c>
      <c r="S4261" s="20">
        <f t="shared" si="666"/>
        <v>0</v>
      </c>
      <c r="T4261" s="20">
        <f t="shared" si="667"/>
        <v>1045.8155119999999</v>
      </c>
      <c r="U4261" s="21">
        <f t="shared" si="668"/>
        <v>1223.9459579999998</v>
      </c>
      <c r="V4261" s="38">
        <f t="shared" si="669"/>
        <v>0.77355901397207849</v>
      </c>
    </row>
    <row r="4262" spans="1:22">
      <c r="A4262">
        <v>4257</v>
      </c>
      <c r="B4262" s="122">
        <f t="shared" si="670"/>
        <v>41817</v>
      </c>
      <c r="C4262" s="122">
        <f t="shared" si="670"/>
        <v>42182</v>
      </c>
      <c r="D4262" s="116">
        <f t="shared" si="661"/>
        <v>2015</v>
      </c>
      <c r="E4262" s="116">
        <f t="shared" si="662"/>
        <v>6</v>
      </c>
      <c r="F4262" s="120">
        <v>0</v>
      </c>
      <c r="G4262" s="121">
        <v>165.755</v>
      </c>
      <c r="H4262" s="121">
        <v>0</v>
      </c>
      <c r="I4262" s="121">
        <v>1423.9449999999999</v>
      </c>
      <c r="J4262" s="119">
        <v>0</v>
      </c>
      <c r="K4262" s="117">
        <f t="shared" si="663"/>
        <v>1589.6999999999998</v>
      </c>
      <c r="L4262" s="116">
        <v>0</v>
      </c>
      <c r="M4262" s="116">
        <v>56.279000000000003</v>
      </c>
      <c r="N4262" s="116">
        <v>0</v>
      </c>
      <c r="O4262" s="116">
        <v>330.47899999999998</v>
      </c>
      <c r="P4262" s="116">
        <v>0</v>
      </c>
      <c r="Q4262" s="20">
        <f t="shared" si="664"/>
        <v>0</v>
      </c>
      <c r="R4262" s="20">
        <f t="shared" si="665"/>
        <v>179.92396300000001</v>
      </c>
      <c r="S4262" s="20">
        <f t="shared" si="666"/>
        <v>0</v>
      </c>
      <c r="T4262" s="20">
        <f t="shared" si="667"/>
        <v>1049.601304</v>
      </c>
      <c r="U4262" s="21">
        <f t="shared" si="668"/>
        <v>1229.525267</v>
      </c>
      <c r="V4262" s="38">
        <f t="shared" si="669"/>
        <v>0.77343226206202431</v>
      </c>
    </row>
    <row r="4263" spans="1:22">
      <c r="A4263">
        <v>4258</v>
      </c>
      <c r="B4263" s="122">
        <f t="shared" si="670"/>
        <v>41817</v>
      </c>
      <c r="C4263" s="122">
        <f t="shared" si="670"/>
        <v>42182</v>
      </c>
      <c r="D4263" s="116">
        <f t="shared" si="661"/>
        <v>2015</v>
      </c>
      <c r="E4263" s="116">
        <f t="shared" si="662"/>
        <v>6</v>
      </c>
      <c r="F4263" s="120">
        <v>0</v>
      </c>
      <c r="G4263" s="121">
        <v>165.15799999999999</v>
      </c>
      <c r="H4263" s="121">
        <v>0</v>
      </c>
      <c r="I4263" s="121">
        <v>1433.99</v>
      </c>
      <c r="J4263" s="119">
        <v>0</v>
      </c>
      <c r="K4263" s="117">
        <f t="shared" si="663"/>
        <v>1599.1479999999999</v>
      </c>
      <c r="L4263" s="116">
        <v>0</v>
      </c>
      <c r="M4263" s="116">
        <v>56.226999999999997</v>
      </c>
      <c r="N4263" s="116">
        <v>0</v>
      </c>
      <c r="O4263" s="116">
        <v>331.89299999999997</v>
      </c>
      <c r="P4263" s="116">
        <v>0</v>
      </c>
      <c r="Q4263" s="20">
        <f t="shared" si="664"/>
        <v>0</v>
      </c>
      <c r="R4263" s="20">
        <f t="shared" si="665"/>
        <v>179.75771899999998</v>
      </c>
      <c r="S4263" s="20">
        <f t="shared" si="666"/>
        <v>0</v>
      </c>
      <c r="T4263" s="20">
        <f t="shared" si="667"/>
        <v>1054.0921679999999</v>
      </c>
      <c r="U4263" s="21">
        <f t="shared" si="668"/>
        <v>1233.8498869999999</v>
      </c>
      <c r="V4263" s="38">
        <f t="shared" si="669"/>
        <v>0.77156703882317335</v>
      </c>
    </row>
    <row r="4264" spans="1:22">
      <c r="A4264">
        <v>4259</v>
      </c>
      <c r="B4264" s="122">
        <f t="shared" si="670"/>
        <v>41817</v>
      </c>
      <c r="C4264" s="122">
        <f t="shared" si="670"/>
        <v>42182</v>
      </c>
      <c r="D4264" s="116">
        <f t="shared" si="661"/>
        <v>2015</v>
      </c>
      <c r="E4264" s="116">
        <f t="shared" si="662"/>
        <v>6</v>
      </c>
      <c r="F4264" s="120">
        <v>0</v>
      </c>
      <c r="G4264" s="121">
        <v>167.06899999999999</v>
      </c>
      <c r="H4264" s="121">
        <v>0</v>
      </c>
      <c r="I4264" s="121">
        <v>1318.569</v>
      </c>
      <c r="J4264" s="119">
        <v>0</v>
      </c>
      <c r="K4264" s="117">
        <f t="shared" si="663"/>
        <v>1485.6379999999999</v>
      </c>
      <c r="L4264" s="116">
        <v>0</v>
      </c>
      <c r="M4264" s="116">
        <v>57.243000000000002</v>
      </c>
      <c r="N4264" s="116">
        <v>0</v>
      </c>
      <c r="O4264" s="116">
        <v>305.08199999999999</v>
      </c>
      <c r="P4264" s="116">
        <v>0</v>
      </c>
      <c r="Q4264" s="20">
        <f t="shared" si="664"/>
        <v>0</v>
      </c>
      <c r="R4264" s="20">
        <f t="shared" si="665"/>
        <v>183.00587100000001</v>
      </c>
      <c r="S4264" s="20">
        <f t="shared" si="666"/>
        <v>0</v>
      </c>
      <c r="T4264" s="20">
        <f t="shared" si="667"/>
        <v>968.94043199999999</v>
      </c>
      <c r="U4264" s="21">
        <f t="shared" si="668"/>
        <v>1151.9463029999999</v>
      </c>
      <c r="V4264" s="38">
        <f t="shared" si="669"/>
        <v>0.77538828637931989</v>
      </c>
    </row>
    <row r="4265" spans="1:22">
      <c r="A4265">
        <v>4260</v>
      </c>
      <c r="B4265" s="122">
        <f t="shared" si="670"/>
        <v>41817</v>
      </c>
      <c r="C4265" s="122">
        <f t="shared" si="670"/>
        <v>42182</v>
      </c>
      <c r="D4265" s="116">
        <f t="shared" si="661"/>
        <v>2015</v>
      </c>
      <c r="E4265" s="116">
        <f t="shared" si="662"/>
        <v>6</v>
      </c>
      <c r="F4265" s="120">
        <v>0</v>
      </c>
      <c r="G4265" s="121">
        <v>164.68199999999999</v>
      </c>
      <c r="H4265" s="121">
        <v>0</v>
      </c>
      <c r="I4265" s="121">
        <v>1338.729</v>
      </c>
      <c r="J4265" s="119">
        <v>0</v>
      </c>
      <c r="K4265" s="117">
        <f t="shared" si="663"/>
        <v>1503.4110000000001</v>
      </c>
      <c r="L4265" s="116">
        <v>0</v>
      </c>
      <c r="M4265" s="116">
        <v>56.59</v>
      </c>
      <c r="N4265" s="116">
        <v>0</v>
      </c>
      <c r="O4265" s="116">
        <v>319.512</v>
      </c>
      <c r="P4265" s="116">
        <v>0</v>
      </c>
      <c r="Q4265" s="20">
        <f t="shared" si="664"/>
        <v>0</v>
      </c>
      <c r="R4265" s="20">
        <f t="shared" si="665"/>
        <v>180.91823000000002</v>
      </c>
      <c r="S4265" s="20">
        <f t="shared" si="666"/>
        <v>0</v>
      </c>
      <c r="T4265" s="20">
        <f t="shared" si="667"/>
        <v>1014.770112</v>
      </c>
      <c r="U4265" s="21">
        <f t="shared" si="668"/>
        <v>1195.6883420000001</v>
      </c>
      <c r="V4265" s="38">
        <f t="shared" si="669"/>
        <v>0.79531701045156655</v>
      </c>
    </row>
    <row r="4266" spans="1:22">
      <c r="A4266">
        <v>4261</v>
      </c>
      <c r="B4266" s="122">
        <f t="shared" si="670"/>
        <v>41817</v>
      </c>
      <c r="C4266" s="122">
        <f t="shared" si="670"/>
        <v>42182</v>
      </c>
      <c r="D4266" s="116">
        <f t="shared" si="661"/>
        <v>2015</v>
      </c>
      <c r="E4266" s="116">
        <f t="shared" si="662"/>
        <v>6</v>
      </c>
      <c r="F4266" s="120">
        <v>0</v>
      </c>
      <c r="G4266" s="121">
        <v>164.077</v>
      </c>
      <c r="H4266" s="121">
        <v>0</v>
      </c>
      <c r="I4266" s="121">
        <v>1356.509</v>
      </c>
      <c r="J4266" s="119">
        <v>0</v>
      </c>
      <c r="K4266" s="117">
        <f t="shared" si="663"/>
        <v>1520.586</v>
      </c>
      <c r="L4266" s="116">
        <v>0</v>
      </c>
      <c r="M4266" s="116">
        <v>56.62</v>
      </c>
      <c r="N4266" s="116">
        <v>0</v>
      </c>
      <c r="O4266" s="116">
        <v>324.48</v>
      </c>
      <c r="P4266" s="116">
        <v>0</v>
      </c>
      <c r="Q4266" s="20">
        <f t="shared" si="664"/>
        <v>0</v>
      </c>
      <c r="R4266" s="20">
        <f t="shared" si="665"/>
        <v>181.01414</v>
      </c>
      <c r="S4266" s="20">
        <f t="shared" si="666"/>
        <v>0</v>
      </c>
      <c r="T4266" s="20">
        <f t="shared" si="667"/>
        <v>1030.5484800000002</v>
      </c>
      <c r="U4266" s="21">
        <f t="shared" si="668"/>
        <v>1211.5626200000002</v>
      </c>
      <c r="V4266" s="38">
        <f t="shared" si="669"/>
        <v>0.79677349390300856</v>
      </c>
    </row>
    <row r="4267" spans="1:22">
      <c r="A4267">
        <v>4262</v>
      </c>
      <c r="B4267" s="122">
        <f t="shared" si="670"/>
        <v>41817</v>
      </c>
      <c r="C4267" s="122">
        <f t="shared" si="670"/>
        <v>42182</v>
      </c>
      <c r="D4267" s="116">
        <f t="shared" si="661"/>
        <v>2015</v>
      </c>
      <c r="E4267" s="116">
        <f t="shared" si="662"/>
        <v>6</v>
      </c>
      <c r="F4267" s="120">
        <v>0</v>
      </c>
      <c r="G4267" s="121">
        <v>162.61500000000001</v>
      </c>
      <c r="H4267" s="121">
        <v>0</v>
      </c>
      <c r="I4267" s="121">
        <v>1350.97</v>
      </c>
      <c r="J4267" s="119">
        <v>0</v>
      </c>
      <c r="K4267" s="117">
        <f t="shared" si="663"/>
        <v>1513.585</v>
      </c>
      <c r="L4267" s="116">
        <v>0</v>
      </c>
      <c r="M4267" s="116">
        <v>56.271999999999998</v>
      </c>
      <c r="N4267" s="116">
        <v>0</v>
      </c>
      <c r="O4267" s="116">
        <v>318.98200000000003</v>
      </c>
      <c r="P4267" s="116">
        <v>0</v>
      </c>
      <c r="Q4267" s="20">
        <f t="shared" si="664"/>
        <v>0</v>
      </c>
      <c r="R4267" s="20">
        <f t="shared" si="665"/>
        <v>179.90158399999999</v>
      </c>
      <c r="S4267" s="20">
        <f t="shared" si="666"/>
        <v>0</v>
      </c>
      <c r="T4267" s="20">
        <f t="shared" si="667"/>
        <v>1013.0868320000002</v>
      </c>
      <c r="U4267" s="21">
        <f t="shared" si="668"/>
        <v>1192.9884160000001</v>
      </c>
      <c r="V4267" s="38">
        <f t="shared" si="669"/>
        <v>0.78818726136952999</v>
      </c>
    </row>
    <row r="4268" spans="1:22">
      <c r="A4268">
        <v>4263</v>
      </c>
      <c r="B4268" s="122">
        <f t="shared" si="670"/>
        <v>41817</v>
      </c>
      <c r="C4268" s="122">
        <f t="shared" si="670"/>
        <v>42182</v>
      </c>
      <c r="D4268" s="116">
        <f t="shared" si="661"/>
        <v>2015</v>
      </c>
      <c r="E4268" s="116">
        <f t="shared" si="662"/>
        <v>6</v>
      </c>
      <c r="F4268" s="120">
        <v>0</v>
      </c>
      <c r="G4268" s="121">
        <v>162.589</v>
      </c>
      <c r="H4268" s="121">
        <v>0</v>
      </c>
      <c r="I4268" s="121">
        <v>1326.8810000000001</v>
      </c>
      <c r="J4268" s="119">
        <v>0</v>
      </c>
      <c r="K4268" s="117">
        <f t="shared" si="663"/>
        <v>1489.47</v>
      </c>
      <c r="L4268" s="116">
        <v>0</v>
      </c>
      <c r="M4268" s="116">
        <v>56.268000000000001</v>
      </c>
      <c r="N4268" s="116">
        <v>0</v>
      </c>
      <c r="O4268" s="116">
        <v>310.06099999999998</v>
      </c>
      <c r="P4268" s="116">
        <v>0</v>
      </c>
      <c r="Q4268" s="20">
        <f t="shared" si="664"/>
        <v>0</v>
      </c>
      <c r="R4268" s="20">
        <f t="shared" si="665"/>
        <v>179.88879600000001</v>
      </c>
      <c r="S4268" s="20">
        <f t="shared" si="666"/>
        <v>0</v>
      </c>
      <c r="T4268" s="20">
        <f t="shared" si="667"/>
        <v>984.753736</v>
      </c>
      <c r="U4268" s="21">
        <f t="shared" si="668"/>
        <v>1164.6425320000001</v>
      </c>
      <c r="V4268" s="38">
        <f t="shared" si="669"/>
        <v>0.78191741491940092</v>
      </c>
    </row>
    <row r="4269" spans="1:22">
      <c r="A4269">
        <v>4264</v>
      </c>
      <c r="B4269" s="122">
        <f t="shared" si="670"/>
        <v>41817</v>
      </c>
      <c r="C4269" s="122">
        <f t="shared" si="670"/>
        <v>42182</v>
      </c>
      <c r="D4269" s="116">
        <f t="shared" si="661"/>
        <v>2015</v>
      </c>
      <c r="E4269" s="116">
        <f t="shared" si="662"/>
        <v>6</v>
      </c>
      <c r="F4269" s="120">
        <v>0</v>
      </c>
      <c r="G4269" s="121">
        <v>163.648</v>
      </c>
      <c r="H4269" s="121">
        <v>0</v>
      </c>
      <c r="I4269" s="121">
        <v>1316.41</v>
      </c>
      <c r="J4269" s="119">
        <v>0</v>
      </c>
      <c r="K4269" s="117">
        <f t="shared" si="663"/>
        <v>1480.058</v>
      </c>
      <c r="L4269" s="116">
        <v>0</v>
      </c>
      <c r="M4269" s="116">
        <v>56.454000000000001</v>
      </c>
      <c r="N4269" s="116">
        <v>0</v>
      </c>
      <c r="O4269" s="116">
        <v>307.42599999999999</v>
      </c>
      <c r="P4269" s="116">
        <v>0</v>
      </c>
      <c r="Q4269" s="20">
        <f t="shared" si="664"/>
        <v>0</v>
      </c>
      <c r="R4269" s="20">
        <f t="shared" si="665"/>
        <v>180.48343800000001</v>
      </c>
      <c r="S4269" s="20">
        <f t="shared" si="666"/>
        <v>0</v>
      </c>
      <c r="T4269" s="20">
        <f t="shared" si="667"/>
        <v>976.38497600000005</v>
      </c>
      <c r="U4269" s="21">
        <f t="shared" si="668"/>
        <v>1156.868414</v>
      </c>
      <c r="V4269" s="38">
        <f t="shared" si="669"/>
        <v>0.78163721556857912</v>
      </c>
    </row>
    <row r="4270" spans="1:22">
      <c r="A4270">
        <v>4265</v>
      </c>
      <c r="B4270" s="122">
        <f t="shared" si="670"/>
        <v>41817</v>
      </c>
      <c r="C4270" s="122">
        <f t="shared" si="670"/>
        <v>42182</v>
      </c>
      <c r="D4270" s="116">
        <f t="shared" si="661"/>
        <v>2015</v>
      </c>
      <c r="E4270" s="116">
        <f t="shared" si="662"/>
        <v>6</v>
      </c>
      <c r="F4270" s="120">
        <v>0</v>
      </c>
      <c r="G4270" s="121">
        <v>161.66499999999999</v>
      </c>
      <c r="H4270" s="121">
        <v>0</v>
      </c>
      <c r="I4270" s="121">
        <v>1314.396</v>
      </c>
      <c r="J4270" s="119">
        <v>0</v>
      </c>
      <c r="K4270" s="117">
        <f t="shared" si="663"/>
        <v>1476.0609999999999</v>
      </c>
      <c r="L4270" s="116">
        <v>0</v>
      </c>
      <c r="M4270" s="116">
        <v>55.746000000000002</v>
      </c>
      <c r="N4270" s="116">
        <v>0</v>
      </c>
      <c r="O4270" s="116">
        <v>307.178</v>
      </c>
      <c r="P4270" s="116">
        <v>0</v>
      </c>
      <c r="Q4270" s="20">
        <f t="shared" si="664"/>
        <v>0</v>
      </c>
      <c r="R4270" s="20">
        <f t="shared" si="665"/>
        <v>178.21996200000001</v>
      </c>
      <c r="S4270" s="20">
        <f t="shared" si="666"/>
        <v>0</v>
      </c>
      <c r="T4270" s="20">
        <f t="shared" si="667"/>
        <v>975.59732800000006</v>
      </c>
      <c r="U4270" s="21">
        <f t="shared" si="668"/>
        <v>1153.81729</v>
      </c>
      <c r="V4270" s="38">
        <f t="shared" si="669"/>
        <v>0.78168672568410114</v>
      </c>
    </row>
    <row r="4271" spans="1:22">
      <c r="A4271">
        <v>4266</v>
      </c>
      <c r="B4271" s="122">
        <f t="shared" si="670"/>
        <v>41817</v>
      </c>
      <c r="C4271" s="122">
        <f t="shared" si="670"/>
        <v>42182</v>
      </c>
      <c r="D4271" s="116">
        <f t="shared" si="661"/>
        <v>2015</v>
      </c>
      <c r="E4271" s="116">
        <f t="shared" si="662"/>
        <v>6</v>
      </c>
      <c r="F4271" s="120">
        <v>0</v>
      </c>
      <c r="G4271" s="121">
        <v>159.90700000000001</v>
      </c>
      <c r="H4271" s="121">
        <v>0</v>
      </c>
      <c r="I4271" s="121">
        <v>1341.9860000000001</v>
      </c>
      <c r="J4271" s="119">
        <v>0</v>
      </c>
      <c r="K4271" s="117">
        <f t="shared" si="663"/>
        <v>1501.893</v>
      </c>
      <c r="L4271" s="116">
        <v>0</v>
      </c>
      <c r="M4271" s="116">
        <v>55.148000000000003</v>
      </c>
      <c r="N4271" s="116">
        <v>0</v>
      </c>
      <c r="O4271" s="116">
        <v>308.95699999999999</v>
      </c>
      <c r="P4271" s="116">
        <v>0</v>
      </c>
      <c r="Q4271" s="20">
        <f t="shared" si="664"/>
        <v>0</v>
      </c>
      <c r="R4271" s="20">
        <f t="shared" si="665"/>
        <v>176.30815600000003</v>
      </c>
      <c r="S4271" s="20">
        <f t="shared" si="666"/>
        <v>0</v>
      </c>
      <c r="T4271" s="20">
        <f t="shared" si="667"/>
        <v>981.247432</v>
      </c>
      <c r="U4271" s="21">
        <f t="shared" si="668"/>
        <v>1157.5555879999999</v>
      </c>
      <c r="V4271" s="38">
        <f t="shared" si="669"/>
        <v>0.7707310627321653</v>
      </c>
    </row>
    <row r="4272" spans="1:22">
      <c r="A4272">
        <v>4267</v>
      </c>
      <c r="B4272" s="122">
        <f t="shared" si="670"/>
        <v>41817</v>
      </c>
      <c r="C4272" s="122">
        <f t="shared" si="670"/>
        <v>42182</v>
      </c>
      <c r="D4272" s="116">
        <f t="shared" si="661"/>
        <v>2015</v>
      </c>
      <c r="E4272" s="116">
        <f t="shared" si="662"/>
        <v>6</v>
      </c>
      <c r="F4272" s="120">
        <v>0</v>
      </c>
      <c r="G4272" s="121">
        <v>160.25800000000001</v>
      </c>
      <c r="H4272" s="121">
        <v>0</v>
      </c>
      <c r="I4272" s="121">
        <v>1508.7840000000001</v>
      </c>
      <c r="J4272" s="119">
        <v>0</v>
      </c>
      <c r="K4272" s="117">
        <f t="shared" si="663"/>
        <v>1669.0420000000001</v>
      </c>
      <c r="L4272" s="116">
        <v>0</v>
      </c>
      <c r="M4272" s="116">
        <v>55.256</v>
      </c>
      <c r="N4272" s="116">
        <v>0</v>
      </c>
      <c r="O4272" s="116">
        <v>353.31900000000002</v>
      </c>
      <c r="P4272" s="116">
        <v>0</v>
      </c>
      <c r="Q4272" s="20">
        <f t="shared" si="664"/>
        <v>0</v>
      </c>
      <c r="R4272" s="20">
        <f t="shared" si="665"/>
        <v>176.65343200000001</v>
      </c>
      <c r="S4272" s="20">
        <f t="shared" si="666"/>
        <v>0</v>
      </c>
      <c r="T4272" s="20">
        <f t="shared" si="667"/>
        <v>1122.1411440000002</v>
      </c>
      <c r="U4272" s="21">
        <f t="shared" si="668"/>
        <v>1298.7945760000002</v>
      </c>
      <c r="V4272" s="38">
        <f t="shared" si="669"/>
        <v>0.77816770099254551</v>
      </c>
    </row>
    <row r="4273" spans="1:22">
      <c r="A4273">
        <v>4268</v>
      </c>
      <c r="B4273" s="122">
        <f t="shared" si="670"/>
        <v>41817</v>
      </c>
      <c r="C4273" s="122">
        <f t="shared" si="670"/>
        <v>42182</v>
      </c>
      <c r="D4273" s="116">
        <f t="shared" si="661"/>
        <v>2015</v>
      </c>
      <c r="E4273" s="116">
        <f t="shared" si="662"/>
        <v>6</v>
      </c>
      <c r="F4273" s="120">
        <v>0</v>
      </c>
      <c r="G4273" s="121">
        <v>213.756</v>
      </c>
      <c r="H4273" s="121">
        <v>0</v>
      </c>
      <c r="I4273" s="121">
        <v>1653.377</v>
      </c>
      <c r="J4273" s="119">
        <v>0</v>
      </c>
      <c r="K4273" s="117">
        <f t="shared" si="663"/>
        <v>1867.133</v>
      </c>
      <c r="L4273" s="116">
        <v>0</v>
      </c>
      <c r="M4273" s="116">
        <v>70.540999999999997</v>
      </c>
      <c r="N4273" s="116">
        <v>0</v>
      </c>
      <c r="O4273" s="116">
        <v>398.28199999999998</v>
      </c>
      <c r="P4273" s="116">
        <v>0</v>
      </c>
      <c r="Q4273" s="20">
        <f t="shared" si="664"/>
        <v>0</v>
      </c>
      <c r="R4273" s="20">
        <f t="shared" si="665"/>
        <v>225.519577</v>
      </c>
      <c r="S4273" s="20">
        <f t="shared" si="666"/>
        <v>0</v>
      </c>
      <c r="T4273" s="20">
        <f t="shared" si="667"/>
        <v>1264.943632</v>
      </c>
      <c r="U4273" s="21">
        <f t="shared" si="668"/>
        <v>1490.463209</v>
      </c>
      <c r="V4273" s="38">
        <f t="shared" si="669"/>
        <v>0.79826301018727641</v>
      </c>
    </row>
    <row r="4274" spans="1:22">
      <c r="A4274">
        <v>4269</v>
      </c>
      <c r="B4274" s="122">
        <f t="shared" si="670"/>
        <v>41817</v>
      </c>
      <c r="C4274" s="122">
        <f t="shared" si="670"/>
        <v>42182</v>
      </c>
      <c r="D4274" s="116">
        <f t="shared" si="661"/>
        <v>2015</v>
      </c>
      <c r="E4274" s="116">
        <f t="shared" si="662"/>
        <v>6</v>
      </c>
      <c r="F4274" s="120">
        <v>0</v>
      </c>
      <c r="G4274" s="121">
        <v>159.34</v>
      </c>
      <c r="H4274" s="121">
        <v>0</v>
      </c>
      <c r="I4274" s="121">
        <v>1629.3520000000001</v>
      </c>
      <c r="J4274" s="119">
        <v>0</v>
      </c>
      <c r="K4274" s="117">
        <f t="shared" si="663"/>
        <v>1788.692</v>
      </c>
      <c r="L4274" s="116">
        <v>0</v>
      </c>
      <c r="M4274" s="116">
        <v>55.457999999999998</v>
      </c>
      <c r="N4274" s="116">
        <v>0</v>
      </c>
      <c r="O4274" s="116">
        <v>417.56599999999997</v>
      </c>
      <c r="P4274" s="116">
        <v>0</v>
      </c>
      <c r="Q4274" s="20">
        <f t="shared" si="664"/>
        <v>0</v>
      </c>
      <c r="R4274" s="20">
        <f t="shared" si="665"/>
        <v>177.299226</v>
      </c>
      <c r="S4274" s="20">
        <f t="shared" si="666"/>
        <v>0</v>
      </c>
      <c r="T4274" s="20">
        <f t="shared" si="667"/>
        <v>1326.1896159999999</v>
      </c>
      <c r="U4274" s="21">
        <f t="shared" si="668"/>
        <v>1503.488842</v>
      </c>
      <c r="V4274" s="38">
        <f t="shared" si="669"/>
        <v>0.84055211405876473</v>
      </c>
    </row>
    <row r="4275" spans="1:22">
      <c r="A4275">
        <v>4270</v>
      </c>
      <c r="B4275" s="122">
        <f t="shared" si="670"/>
        <v>41817</v>
      </c>
      <c r="C4275" s="122">
        <f t="shared" si="670"/>
        <v>42182</v>
      </c>
      <c r="D4275" s="116">
        <f t="shared" si="661"/>
        <v>2015</v>
      </c>
      <c r="E4275" s="116">
        <f t="shared" si="662"/>
        <v>6</v>
      </c>
      <c r="F4275" s="120">
        <v>0</v>
      </c>
      <c r="G4275" s="121">
        <v>146.55099999999999</v>
      </c>
      <c r="H4275" s="121">
        <v>2.3759999999999999</v>
      </c>
      <c r="I4275" s="121">
        <v>1601.5450000000001</v>
      </c>
      <c r="J4275" s="119">
        <v>0</v>
      </c>
      <c r="K4275" s="117">
        <f t="shared" si="663"/>
        <v>1750.472</v>
      </c>
      <c r="L4275" s="116">
        <v>0</v>
      </c>
      <c r="M4275" s="116">
        <v>50.323999999999998</v>
      </c>
      <c r="N4275" s="116">
        <v>5.8259999999999996</v>
      </c>
      <c r="O4275" s="116">
        <v>421.78199999999998</v>
      </c>
      <c r="P4275" s="116">
        <v>0</v>
      </c>
      <c r="Q4275" s="20">
        <f t="shared" si="664"/>
        <v>0</v>
      </c>
      <c r="R4275" s="20">
        <f t="shared" si="665"/>
        <v>160.885828</v>
      </c>
      <c r="S4275" s="20">
        <f t="shared" si="666"/>
        <v>11.366526</v>
      </c>
      <c r="T4275" s="20">
        <f t="shared" si="667"/>
        <v>1339.5796319999999</v>
      </c>
      <c r="U4275" s="21">
        <f t="shared" si="668"/>
        <v>1511.8319859999999</v>
      </c>
      <c r="V4275" s="38">
        <f t="shared" si="669"/>
        <v>0.86367104758030977</v>
      </c>
    </row>
    <row r="4276" spans="1:22">
      <c r="A4276">
        <v>4271</v>
      </c>
      <c r="B4276" s="122">
        <f t="shared" si="670"/>
        <v>41817</v>
      </c>
      <c r="C4276" s="122">
        <f t="shared" si="670"/>
        <v>42182</v>
      </c>
      <c r="D4276" s="116">
        <f t="shared" si="661"/>
        <v>2015</v>
      </c>
      <c r="E4276" s="116">
        <f t="shared" si="662"/>
        <v>6</v>
      </c>
      <c r="F4276" s="120">
        <v>0</v>
      </c>
      <c r="G4276" s="121">
        <v>160.553</v>
      </c>
      <c r="H4276" s="121">
        <v>0</v>
      </c>
      <c r="I4276" s="121">
        <v>1653.3230000000001</v>
      </c>
      <c r="J4276" s="119">
        <v>0</v>
      </c>
      <c r="K4276" s="117">
        <f t="shared" si="663"/>
        <v>1813.8760000000002</v>
      </c>
      <c r="L4276" s="116">
        <v>0</v>
      </c>
      <c r="M4276" s="116">
        <v>55.396999999999998</v>
      </c>
      <c r="N4276" s="116">
        <v>0</v>
      </c>
      <c r="O4276" s="116">
        <v>425.399</v>
      </c>
      <c r="P4276" s="116">
        <v>0</v>
      </c>
      <c r="Q4276" s="20">
        <f t="shared" si="664"/>
        <v>0</v>
      </c>
      <c r="R4276" s="20">
        <f t="shared" si="665"/>
        <v>177.104209</v>
      </c>
      <c r="S4276" s="20">
        <f t="shared" si="666"/>
        <v>0</v>
      </c>
      <c r="T4276" s="20">
        <f t="shared" si="667"/>
        <v>1351.0672240000001</v>
      </c>
      <c r="U4276" s="21">
        <f t="shared" si="668"/>
        <v>1528.1714330000002</v>
      </c>
      <c r="V4276" s="38">
        <f t="shared" si="669"/>
        <v>0.84248947171692001</v>
      </c>
    </row>
    <row r="4277" spans="1:22">
      <c r="A4277">
        <v>4272</v>
      </c>
      <c r="B4277" s="122">
        <f t="shared" si="670"/>
        <v>41817</v>
      </c>
      <c r="C4277" s="122">
        <f t="shared" si="670"/>
        <v>42182</v>
      </c>
      <c r="D4277" s="116">
        <f t="shared" si="661"/>
        <v>2015</v>
      </c>
      <c r="E4277" s="116">
        <f t="shared" si="662"/>
        <v>6</v>
      </c>
      <c r="F4277" s="120">
        <v>0</v>
      </c>
      <c r="G4277" s="121">
        <v>160.43</v>
      </c>
      <c r="H4277" s="121">
        <v>0</v>
      </c>
      <c r="I4277" s="121">
        <v>1614.402</v>
      </c>
      <c r="J4277" s="119">
        <v>0</v>
      </c>
      <c r="K4277" s="117">
        <f t="shared" si="663"/>
        <v>1774.8320000000001</v>
      </c>
      <c r="L4277" s="116">
        <v>0</v>
      </c>
      <c r="M4277" s="116">
        <v>55.497999999999998</v>
      </c>
      <c r="N4277" s="116">
        <v>0</v>
      </c>
      <c r="O4277" s="116">
        <v>397.07</v>
      </c>
      <c r="P4277" s="116">
        <v>0</v>
      </c>
      <c r="Q4277" s="20">
        <f t="shared" si="664"/>
        <v>0</v>
      </c>
      <c r="R4277" s="20">
        <f t="shared" si="665"/>
        <v>177.42710600000001</v>
      </c>
      <c r="S4277" s="20">
        <f t="shared" si="666"/>
        <v>0</v>
      </c>
      <c r="T4277" s="20">
        <f t="shared" si="667"/>
        <v>1261.0943200000002</v>
      </c>
      <c r="U4277" s="21">
        <f t="shared" si="668"/>
        <v>1438.5214260000002</v>
      </c>
      <c r="V4277" s="38">
        <f t="shared" si="669"/>
        <v>0.81051131938121479</v>
      </c>
    </row>
    <row r="4278" spans="1:22">
      <c r="A4278">
        <v>4273</v>
      </c>
      <c r="B4278" s="122">
        <f t="shared" si="670"/>
        <v>41818</v>
      </c>
      <c r="C4278" s="122">
        <f t="shared" si="670"/>
        <v>42183</v>
      </c>
      <c r="D4278" s="116">
        <f t="shared" si="661"/>
        <v>2015</v>
      </c>
      <c r="E4278" s="116">
        <f t="shared" si="662"/>
        <v>6</v>
      </c>
      <c r="F4278" s="120">
        <v>0</v>
      </c>
      <c r="G4278" s="121">
        <v>90.132999999999996</v>
      </c>
      <c r="H4278" s="121">
        <v>0</v>
      </c>
      <c r="I4278" s="121">
        <v>1503.4359999999999</v>
      </c>
      <c r="J4278" s="119">
        <v>0</v>
      </c>
      <c r="K4278" s="117">
        <f t="shared" si="663"/>
        <v>1593.569</v>
      </c>
      <c r="L4278" s="116">
        <v>0</v>
      </c>
      <c r="M4278" s="116">
        <v>33.902000000000001</v>
      </c>
      <c r="N4278" s="116">
        <v>0</v>
      </c>
      <c r="O4278" s="116">
        <v>347.59699999999998</v>
      </c>
      <c r="P4278" s="116">
        <v>0</v>
      </c>
      <c r="Q4278" s="20">
        <f t="shared" si="664"/>
        <v>0</v>
      </c>
      <c r="R4278" s="20">
        <f t="shared" si="665"/>
        <v>108.38469400000001</v>
      </c>
      <c r="S4278" s="20">
        <f t="shared" si="666"/>
        <v>0</v>
      </c>
      <c r="T4278" s="20">
        <f t="shared" si="667"/>
        <v>1103.9680719999999</v>
      </c>
      <c r="U4278" s="21">
        <f t="shared" si="668"/>
        <v>1212.352766</v>
      </c>
      <c r="V4278" s="38">
        <f t="shared" si="669"/>
        <v>0.76077833215882085</v>
      </c>
    </row>
    <row r="4279" spans="1:22">
      <c r="A4279">
        <v>4274</v>
      </c>
      <c r="B4279" s="122">
        <f t="shared" si="670"/>
        <v>41818</v>
      </c>
      <c r="C4279" s="122">
        <f t="shared" si="670"/>
        <v>42183</v>
      </c>
      <c r="D4279" s="116">
        <f t="shared" si="661"/>
        <v>2015</v>
      </c>
      <c r="E4279" s="116">
        <f t="shared" si="662"/>
        <v>6</v>
      </c>
      <c r="F4279" s="120">
        <v>0</v>
      </c>
      <c r="G4279" s="121">
        <v>89.697999999999993</v>
      </c>
      <c r="H4279" s="121">
        <v>0</v>
      </c>
      <c r="I4279" s="121">
        <v>1434.7090000000001</v>
      </c>
      <c r="J4279" s="119">
        <v>0</v>
      </c>
      <c r="K4279" s="117">
        <f t="shared" si="663"/>
        <v>1524.4070000000002</v>
      </c>
      <c r="L4279" s="116">
        <v>0</v>
      </c>
      <c r="M4279" s="116">
        <v>33.761000000000003</v>
      </c>
      <c r="N4279" s="116">
        <v>0</v>
      </c>
      <c r="O4279" s="116">
        <v>326.50799999999998</v>
      </c>
      <c r="P4279" s="116">
        <v>0</v>
      </c>
      <c r="Q4279" s="20">
        <f t="shared" si="664"/>
        <v>0</v>
      </c>
      <c r="R4279" s="20">
        <f t="shared" si="665"/>
        <v>107.93391700000001</v>
      </c>
      <c r="S4279" s="20">
        <f t="shared" si="666"/>
        <v>0</v>
      </c>
      <c r="T4279" s="20">
        <f t="shared" si="667"/>
        <v>1036.9894079999999</v>
      </c>
      <c r="U4279" s="21">
        <f t="shared" si="668"/>
        <v>1144.923325</v>
      </c>
      <c r="V4279" s="38">
        <f t="shared" si="669"/>
        <v>0.75106144553259058</v>
      </c>
    </row>
    <row r="4280" spans="1:22">
      <c r="A4280">
        <v>4275</v>
      </c>
      <c r="B4280" s="122">
        <f t="shared" si="670"/>
        <v>41818</v>
      </c>
      <c r="C4280" s="122">
        <f t="shared" si="670"/>
        <v>42183</v>
      </c>
      <c r="D4280" s="116">
        <f t="shared" si="661"/>
        <v>2015</v>
      </c>
      <c r="E4280" s="116">
        <f t="shared" si="662"/>
        <v>6</v>
      </c>
      <c r="F4280" s="120">
        <v>0</v>
      </c>
      <c r="G4280" s="121">
        <v>119.239</v>
      </c>
      <c r="H4280" s="121">
        <v>0</v>
      </c>
      <c r="I4280" s="121">
        <v>1407.9580000000001</v>
      </c>
      <c r="J4280" s="119">
        <v>0</v>
      </c>
      <c r="K4280" s="117">
        <f t="shared" si="663"/>
        <v>1527.1970000000001</v>
      </c>
      <c r="L4280" s="116">
        <v>0</v>
      </c>
      <c r="M4280" s="116">
        <v>43.436</v>
      </c>
      <c r="N4280" s="116">
        <v>0</v>
      </c>
      <c r="O4280" s="116">
        <v>321.03899999999999</v>
      </c>
      <c r="P4280" s="116">
        <v>0</v>
      </c>
      <c r="Q4280" s="20">
        <f t="shared" si="664"/>
        <v>0</v>
      </c>
      <c r="R4280" s="20">
        <f t="shared" si="665"/>
        <v>138.864892</v>
      </c>
      <c r="S4280" s="20">
        <f t="shared" si="666"/>
        <v>0</v>
      </c>
      <c r="T4280" s="20">
        <f t="shared" si="667"/>
        <v>1019.619864</v>
      </c>
      <c r="U4280" s="21">
        <f t="shared" si="668"/>
        <v>1158.4847560000001</v>
      </c>
      <c r="V4280" s="38">
        <f t="shared" si="669"/>
        <v>0.75856929787054317</v>
      </c>
    </row>
    <row r="4281" spans="1:22">
      <c r="A4281">
        <v>4276</v>
      </c>
      <c r="B4281" s="122">
        <f t="shared" si="670"/>
        <v>41818</v>
      </c>
      <c r="C4281" s="122">
        <f t="shared" si="670"/>
        <v>42183</v>
      </c>
      <c r="D4281" s="116">
        <f t="shared" si="661"/>
        <v>2015</v>
      </c>
      <c r="E4281" s="116">
        <f t="shared" si="662"/>
        <v>6</v>
      </c>
      <c r="F4281" s="120">
        <v>0</v>
      </c>
      <c r="G4281" s="121">
        <v>89.942999999999998</v>
      </c>
      <c r="H4281" s="121">
        <v>1.8740000000000001</v>
      </c>
      <c r="I4281" s="121">
        <v>1414.818</v>
      </c>
      <c r="J4281" s="119">
        <v>0</v>
      </c>
      <c r="K4281" s="117">
        <f t="shared" si="663"/>
        <v>1506.635</v>
      </c>
      <c r="L4281" s="116">
        <v>0</v>
      </c>
      <c r="M4281" s="116">
        <v>34.341000000000001</v>
      </c>
      <c r="N4281" s="116">
        <v>7.0019999999999998</v>
      </c>
      <c r="O4281" s="116">
        <v>322.09300000000002</v>
      </c>
      <c r="P4281" s="116">
        <v>0</v>
      </c>
      <c r="Q4281" s="20">
        <f t="shared" si="664"/>
        <v>0</v>
      </c>
      <c r="R4281" s="20">
        <f t="shared" si="665"/>
        <v>109.788177</v>
      </c>
      <c r="S4281" s="20">
        <f t="shared" si="666"/>
        <v>13.660902</v>
      </c>
      <c r="T4281" s="20">
        <f t="shared" si="667"/>
        <v>1022.9673680000001</v>
      </c>
      <c r="U4281" s="21">
        <f t="shared" si="668"/>
        <v>1146.4164470000001</v>
      </c>
      <c r="V4281" s="38">
        <f t="shared" si="669"/>
        <v>0.76091186451927639</v>
      </c>
    </row>
    <row r="4282" spans="1:22">
      <c r="A4282">
        <v>4277</v>
      </c>
      <c r="B4282" s="122">
        <f t="shared" si="670"/>
        <v>41818</v>
      </c>
      <c r="C4282" s="122">
        <f t="shared" si="670"/>
        <v>42183</v>
      </c>
      <c r="D4282" s="116">
        <f t="shared" si="661"/>
        <v>2015</v>
      </c>
      <c r="E4282" s="116">
        <f t="shared" si="662"/>
        <v>6</v>
      </c>
      <c r="F4282" s="120">
        <v>0</v>
      </c>
      <c r="G4282" s="121">
        <v>92.441999999999993</v>
      </c>
      <c r="H4282" s="121">
        <v>0</v>
      </c>
      <c r="I4282" s="121">
        <v>1204.694</v>
      </c>
      <c r="J4282" s="119">
        <v>0</v>
      </c>
      <c r="K4282" s="117">
        <f t="shared" si="663"/>
        <v>1297.136</v>
      </c>
      <c r="L4282" s="116">
        <v>0</v>
      </c>
      <c r="M4282" s="116">
        <v>36.188000000000002</v>
      </c>
      <c r="N4282" s="116">
        <v>0</v>
      </c>
      <c r="O4282" s="116">
        <v>277.30500000000001</v>
      </c>
      <c r="P4282" s="116">
        <v>0</v>
      </c>
      <c r="Q4282" s="20">
        <f t="shared" si="664"/>
        <v>0</v>
      </c>
      <c r="R4282" s="20">
        <f t="shared" si="665"/>
        <v>115.69303600000001</v>
      </c>
      <c r="S4282" s="20">
        <f t="shared" si="666"/>
        <v>0</v>
      </c>
      <c r="T4282" s="20">
        <f t="shared" si="667"/>
        <v>880.72068000000002</v>
      </c>
      <c r="U4282" s="21">
        <f t="shared" si="668"/>
        <v>996.41371600000002</v>
      </c>
      <c r="V4282" s="38">
        <f t="shared" si="669"/>
        <v>0.76816441452553941</v>
      </c>
    </row>
    <row r="4283" spans="1:22">
      <c r="A4283">
        <v>4278</v>
      </c>
      <c r="B4283" s="122">
        <f t="shared" si="670"/>
        <v>41818</v>
      </c>
      <c r="C4283" s="122">
        <f t="shared" si="670"/>
        <v>42183</v>
      </c>
      <c r="D4283" s="116">
        <f t="shared" si="661"/>
        <v>2015</v>
      </c>
      <c r="E4283" s="116">
        <f t="shared" si="662"/>
        <v>6</v>
      </c>
      <c r="F4283" s="120">
        <v>0</v>
      </c>
      <c r="G4283" s="121">
        <v>112.675</v>
      </c>
      <c r="H4283" s="121">
        <v>0</v>
      </c>
      <c r="I4283" s="121">
        <v>1206.723</v>
      </c>
      <c r="J4283" s="119">
        <v>0</v>
      </c>
      <c r="K4283" s="117">
        <f t="shared" si="663"/>
        <v>1319.3979999999999</v>
      </c>
      <c r="L4283" s="116">
        <v>0</v>
      </c>
      <c r="M4283" s="116">
        <v>44.305</v>
      </c>
      <c r="N4283" s="116">
        <v>0</v>
      </c>
      <c r="O4283" s="116">
        <v>277.98099999999999</v>
      </c>
      <c r="P4283" s="116">
        <v>0</v>
      </c>
      <c r="Q4283" s="20">
        <f t="shared" si="664"/>
        <v>0</v>
      </c>
      <c r="R4283" s="20">
        <f t="shared" si="665"/>
        <v>141.64308500000001</v>
      </c>
      <c r="S4283" s="20">
        <f t="shared" si="666"/>
        <v>0</v>
      </c>
      <c r="T4283" s="20">
        <f t="shared" si="667"/>
        <v>882.86765600000001</v>
      </c>
      <c r="U4283" s="21">
        <f t="shared" si="668"/>
        <v>1024.5107410000001</v>
      </c>
      <c r="V4283" s="38">
        <f t="shared" si="669"/>
        <v>0.77649863119392337</v>
      </c>
    </row>
    <row r="4284" spans="1:22">
      <c r="A4284">
        <v>4279</v>
      </c>
      <c r="B4284" s="122">
        <f t="shared" si="670"/>
        <v>41818</v>
      </c>
      <c r="C4284" s="122">
        <f t="shared" si="670"/>
        <v>42183</v>
      </c>
      <c r="D4284" s="116">
        <f t="shared" si="661"/>
        <v>2015</v>
      </c>
      <c r="E4284" s="116">
        <f t="shared" si="662"/>
        <v>6</v>
      </c>
      <c r="F4284" s="120">
        <v>0</v>
      </c>
      <c r="G4284" s="121">
        <v>126.129</v>
      </c>
      <c r="H4284" s="121">
        <v>0</v>
      </c>
      <c r="I4284" s="121">
        <v>1224.8530000000001</v>
      </c>
      <c r="J4284" s="119">
        <v>0</v>
      </c>
      <c r="K4284" s="117">
        <f t="shared" si="663"/>
        <v>1350.982</v>
      </c>
      <c r="L4284" s="116">
        <v>0</v>
      </c>
      <c r="M4284" s="116">
        <v>49.084000000000003</v>
      </c>
      <c r="N4284" s="116">
        <v>0</v>
      </c>
      <c r="O4284" s="116">
        <v>281.62900000000002</v>
      </c>
      <c r="P4284" s="116">
        <v>0</v>
      </c>
      <c r="Q4284" s="20">
        <f t="shared" si="664"/>
        <v>0</v>
      </c>
      <c r="R4284" s="20">
        <f t="shared" si="665"/>
        <v>156.921548</v>
      </c>
      <c r="S4284" s="20">
        <f t="shared" si="666"/>
        <v>0</v>
      </c>
      <c r="T4284" s="20">
        <f t="shared" si="667"/>
        <v>894.45370400000013</v>
      </c>
      <c r="U4284" s="21">
        <f t="shared" si="668"/>
        <v>1051.375252</v>
      </c>
      <c r="V4284" s="38">
        <f t="shared" si="669"/>
        <v>0.77823039241085379</v>
      </c>
    </row>
    <row r="4285" spans="1:22">
      <c r="A4285">
        <v>4280</v>
      </c>
      <c r="B4285" s="122">
        <f t="shared" si="670"/>
        <v>41818</v>
      </c>
      <c r="C4285" s="122">
        <f t="shared" si="670"/>
        <v>42183</v>
      </c>
      <c r="D4285" s="116">
        <f t="shared" si="661"/>
        <v>2015</v>
      </c>
      <c r="E4285" s="116">
        <f t="shared" si="662"/>
        <v>6</v>
      </c>
      <c r="F4285" s="120">
        <v>0</v>
      </c>
      <c r="G4285" s="121">
        <v>148.56800000000001</v>
      </c>
      <c r="H4285" s="121">
        <v>0</v>
      </c>
      <c r="I4285" s="121">
        <v>1231.8130000000001</v>
      </c>
      <c r="J4285" s="119">
        <v>0</v>
      </c>
      <c r="K4285" s="117">
        <f t="shared" si="663"/>
        <v>1380.3810000000001</v>
      </c>
      <c r="L4285" s="116">
        <v>0</v>
      </c>
      <c r="M4285" s="116">
        <v>54.552</v>
      </c>
      <c r="N4285" s="116">
        <v>0</v>
      </c>
      <c r="O4285" s="116">
        <v>284.988</v>
      </c>
      <c r="P4285" s="116">
        <v>0</v>
      </c>
      <c r="Q4285" s="20">
        <f t="shared" si="664"/>
        <v>0</v>
      </c>
      <c r="R4285" s="20">
        <f t="shared" si="665"/>
        <v>174.40274400000001</v>
      </c>
      <c r="S4285" s="20">
        <f t="shared" si="666"/>
        <v>0</v>
      </c>
      <c r="T4285" s="20">
        <f t="shared" si="667"/>
        <v>905.12188800000001</v>
      </c>
      <c r="U4285" s="21">
        <f t="shared" si="668"/>
        <v>1079.5246320000001</v>
      </c>
      <c r="V4285" s="38">
        <f t="shared" si="669"/>
        <v>0.78204831274843689</v>
      </c>
    </row>
    <row r="4286" spans="1:22">
      <c r="A4286">
        <v>4281</v>
      </c>
      <c r="B4286" s="122">
        <f t="shared" si="670"/>
        <v>41818</v>
      </c>
      <c r="C4286" s="122">
        <f t="shared" si="670"/>
        <v>42183</v>
      </c>
      <c r="D4286" s="116">
        <f t="shared" si="661"/>
        <v>2015</v>
      </c>
      <c r="E4286" s="116">
        <f t="shared" si="662"/>
        <v>6</v>
      </c>
      <c r="F4286" s="120">
        <v>0</v>
      </c>
      <c r="G4286" s="121">
        <v>104.68899999999999</v>
      </c>
      <c r="H4286" s="121">
        <v>0</v>
      </c>
      <c r="I4286" s="121">
        <v>1251.5409999999999</v>
      </c>
      <c r="J4286" s="119">
        <v>0</v>
      </c>
      <c r="K4286" s="117">
        <f t="shared" si="663"/>
        <v>1356.23</v>
      </c>
      <c r="L4286" s="116">
        <v>0</v>
      </c>
      <c r="M4286" s="116">
        <v>38.917999999999999</v>
      </c>
      <c r="N4286" s="116">
        <v>0</v>
      </c>
      <c r="O4286" s="116">
        <v>303.76900000000001</v>
      </c>
      <c r="P4286" s="116">
        <v>0</v>
      </c>
      <c r="Q4286" s="20">
        <f t="shared" si="664"/>
        <v>0</v>
      </c>
      <c r="R4286" s="20">
        <f t="shared" si="665"/>
        <v>124.420846</v>
      </c>
      <c r="S4286" s="20">
        <f t="shared" si="666"/>
        <v>0</v>
      </c>
      <c r="T4286" s="20">
        <f t="shared" si="667"/>
        <v>964.77034400000002</v>
      </c>
      <c r="U4286" s="21">
        <f t="shared" si="668"/>
        <v>1089.19119</v>
      </c>
      <c r="V4286" s="38">
        <f t="shared" si="669"/>
        <v>0.80310212132160474</v>
      </c>
    </row>
    <row r="4287" spans="1:22">
      <c r="A4287">
        <v>4282</v>
      </c>
      <c r="B4287" s="122">
        <f t="shared" si="670"/>
        <v>41818</v>
      </c>
      <c r="C4287" s="122">
        <f t="shared" si="670"/>
        <v>42183</v>
      </c>
      <c r="D4287" s="116">
        <f t="shared" si="661"/>
        <v>2015</v>
      </c>
      <c r="E4287" s="116">
        <f t="shared" si="662"/>
        <v>6</v>
      </c>
      <c r="F4287" s="120">
        <v>0</v>
      </c>
      <c r="G4287" s="121">
        <v>104.79</v>
      </c>
      <c r="H4287" s="121">
        <v>0.112</v>
      </c>
      <c r="I4287" s="121">
        <v>1140.5050000000001</v>
      </c>
      <c r="J4287" s="119">
        <v>0</v>
      </c>
      <c r="K4287" s="117">
        <f t="shared" si="663"/>
        <v>1245.4070000000002</v>
      </c>
      <c r="L4287" s="116">
        <v>0</v>
      </c>
      <c r="M4287" s="116">
        <v>38.965000000000003</v>
      </c>
      <c r="N4287" s="116">
        <v>0.42599999999999999</v>
      </c>
      <c r="O4287" s="116">
        <v>292.62099999999998</v>
      </c>
      <c r="P4287" s="116">
        <v>0</v>
      </c>
      <c r="Q4287" s="20">
        <f t="shared" si="664"/>
        <v>0</v>
      </c>
      <c r="R4287" s="20">
        <f t="shared" si="665"/>
        <v>124.57110500000002</v>
      </c>
      <c r="S4287" s="20">
        <f t="shared" si="666"/>
        <v>0.83112600000000003</v>
      </c>
      <c r="T4287" s="20">
        <f t="shared" si="667"/>
        <v>929.36429599999997</v>
      </c>
      <c r="U4287" s="21">
        <f t="shared" si="668"/>
        <v>1054.766527</v>
      </c>
      <c r="V4287" s="38">
        <f t="shared" si="669"/>
        <v>0.84692516342047208</v>
      </c>
    </row>
    <row r="4288" spans="1:22">
      <c r="A4288">
        <v>4283</v>
      </c>
      <c r="B4288" s="122">
        <f t="shared" si="670"/>
        <v>41818</v>
      </c>
      <c r="C4288" s="122">
        <f t="shared" si="670"/>
        <v>42183</v>
      </c>
      <c r="D4288" s="116">
        <f t="shared" si="661"/>
        <v>2015</v>
      </c>
      <c r="E4288" s="116">
        <f t="shared" si="662"/>
        <v>6</v>
      </c>
      <c r="F4288" s="120">
        <v>0</v>
      </c>
      <c r="G4288" s="121">
        <v>91.616</v>
      </c>
      <c r="H4288" s="121">
        <v>0</v>
      </c>
      <c r="I4288" s="121">
        <v>1233.873</v>
      </c>
      <c r="J4288" s="119">
        <v>0</v>
      </c>
      <c r="K4288" s="117">
        <f t="shared" si="663"/>
        <v>1325.489</v>
      </c>
      <c r="L4288" s="116">
        <v>0</v>
      </c>
      <c r="M4288" s="116">
        <v>33.902999999999999</v>
      </c>
      <c r="N4288" s="116">
        <v>0</v>
      </c>
      <c r="O4288" s="116">
        <v>331.43299999999999</v>
      </c>
      <c r="P4288" s="116">
        <v>0</v>
      </c>
      <c r="Q4288" s="20">
        <f t="shared" si="664"/>
        <v>0</v>
      </c>
      <c r="R4288" s="20">
        <f t="shared" si="665"/>
        <v>108.387891</v>
      </c>
      <c r="S4288" s="20">
        <f t="shared" si="666"/>
        <v>0</v>
      </c>
      <c r="T4288" s="20">
        <f t="shared" si="667"/>
        <v>1052.631208</v>
      </c>
      <c r="U4288" s="21">
        <f t="shared" si="668"/>
        <v>1161.0190990000001</v>
      </c>
      <c r="V4288" s="38">
        <f t="shared" si="669"/>
        <v>0.87591756627176842</v>
      </c>
    </row>
    <row r="4289" spans="1:22">
      <c r="A4289">
        <v>4284</v>
      </c>
      <c r="B4289" s="122">
        <f t="shared" si="670"/>
        <v>41818</v>
      </c>
      <c r="C4289" s="122">
        <f t="shared" si="670"/>
        <v>42183</v>
      </c>
      <c r="D4289" s="116">
        <f t="shared" si="661"/>
        <v>2015</v>
      </c>
      <c r="E4289" s="116">
        <f t="shared" si="662"/>
        <v>6</v>
      </c>
      <c r="F4289" s="120">
        <v>0</v>
      </c>
      <c r="G4289" s="121">
        <v>104.955</v>
      </c>
      <c r="H4289" s="121">
        <v>0</v>
      </c>
      <c r="I4289" s="121">
        <v>1441.25</v>
      </c>
      <c r="J4289" s="119">
        <v>0</v>
      </c>
      <c r="K4289" s="117">
        <f t="shared" si="663"/>
        <v>1546.2049999999999</v>
      </c>
      <c r="L4289" s="116">
        <v>0</v>
      </c>
      <c r="M4289" s="116">
        <v>38.991999999999997</v>
      </c>
      <c r="N4289" s="116">
        <v>0</v>
      </c>
      <c r="O4289" s="116">
        <v>373.74400000000003</v>
      </c>
      <c r="P4289" s="116">
        <v>0</v>
      </c>
      <c r="Q4289" s="20">
        <f t="shared" si="664"/>
        <v>0</v>
      </c>
      <c r="R4289" s="20">
        <f t="shared" si="665"/>
        <v>124.65742399999999</v>
      </c>
      <c r="S4289" s="20">
        <f t="shared" si="666"/>
        <v>0</v>
      </c>
      <c r="T4289" s="20">
        <f t="shared" si="667"/>
        <v>1187.0109440000001</v>
      </c>
      <c r="U4289" s="21">
        <f t="shared" si="668"/>
        <v>1311.6683680000001</v>
      </c>
      <c r="V4289" s="38">
        <f t="shared" si="669"/>
        <v>0.84831465944037188</v>
      </c>
    </row>
    <row r="4290" spans="1:22">
      <c r="A4290">
        <v>4285</v>
      </c>
      <c r="B4290" s="122">
        <f t="shared" si="670"/>
        <v>41818</v>
      </c>
      <c r="C4290" s="122">
        <f t="shared" si="670"/>
        <v>42183</v>
      </c>
      <c r="D4290" s="116">
        <f t="shared" si="661"/>
        <v>2015</v>
      </c>
      <c r="E4290" s="116">
        <f t="shared" si="662"/>
        <v>6</v>
      </c>
      <c r="F4290" s="120">
        <v>0</v>
      </c>
      <c r="G4290" s="121">
        <v>103.107</v>
      </c>
      <c r="H4290" s="121">
        <v>0</v>
      </c>
      <c r="I4290" s="121">
        <v>1432.279</v>
      </c>
      <c r="J4290" s="119">
        <v>0</v>
      </c>
      <c r="K4290" s="117">
        <f t="shared" si="663"/>
        <v>1535.386</v>
      </c>
      <c r="L4290" s="116">
        <v>0</v>
      </c>
      <c r="M4290" s="116">
        <v>38.613</v>
      </c>
      <c r="N4290" s="116">
        <v>0</v>
      </c>
      <c r="O4290" s="116">
        <v>363.41199999999998</v>
      </c>
      <c r="P4290" s="116">
        <v>0</v>
      </c>
      <c r="Q4290" s="20">
        <f t="shared" si="664"/>
        <v>0</v>
      </c>
      <c r="R4290" s="20">
        <f t="shared" si="665"/>
        <v>123.445761</v>
      </c>
      <c r="S4290" s="20">
        <f t="shared" si="666"/>
        <v>0</v>
      </c>
      <c r="T4290" s="20">
        <f t="shared" si="667"/>
        <v>1154.196512</v>
      </c>
      <c r="U4290" s="21">
        <f t="shared" si="668"/>
        <v>1277.6422729999999</v>
      </c>
      <c r="V4290" s="38">
        <f t="shared" si="669"/>
        <v>0.83213099051313477</v>
      </c>
    </row>
    <row r="4291" spans="1:22">
      <c r="A4291">
        <v>4286</v>
      </c>
      <c r="B4291" s="122">
        <f t="shared" si="670"/>
        <v>41818</v>
      </c>
      <c r="C4291" s="122">
        <f t="shared" si="670"/>
        <v>42183</v>
      </c>
      <c r="D4291" s="116">
        <f t="shared" si="661"/>
        <v>2015</v>
      </c>
      <c r="E4291" s="116">
        <f t="shared" si="662"/>
        <v>6</v>
      </c>
      <c r="F4291" s="120">
        <v>0</v>
      </c>
      <c r="G4291" s="121">
        <v>103.667</v>
      </c>
      <c r="H4291" s="121">
        <v>0</v>
      </c>
      <c r="I4291" s="121">
        <v>1414.1320000000001</v>
      </c>
      <c r="J4291" s="119">
        <v>0</v>
      </c>
      <c r="K4291" s="117">
        <f t="shared" si="663"/>
        <v>1517.799</v>
      </c>
      <c r="L4291" s="116">
        <v>0</v>
      </c>
      <c r="M4291" s="116">
        <v>38.762</v>
      </c>
      <c r="N4291" s="116">
        <v>0</v>
      </c>
      <c r="O4291" s="116">
        <v>359.91399999999999</v>
      </c>
      <c r="P4291" s="116">
        <v>0</v>
      </c>
      <c r="Q4291" s="20">
        <f t="shared" si="664"/>
        <v>0</v>
      </c>
      <c r="R4291" s="20">
        <f t="shared" si="665"/>
        <v>123.92211400000001</v>
      </c>
      <c r="S4291" s="20">
        <f t="shared" si="666"/>
        <v>0</v>
      </c>
      <c r="T4291" s="20">
        <f t="shared" si="667"/>
        <v>1143.0868640000001</v>
      </c>
      <c r="U4291" s="21">
        <f t="shared" si="668"/>
        <v>1267.0089780000001</v>
      </c>
      <c r="V4291" s="38">
        <f t="shared" si="669"/>
        <v>0.83476730318046066</v>
      </c>
    </row>
    <row r="4292" spans="1:22">
      <c r="A4292">
        <v>4287</v>
      </c>
      <c r="B4292" s="122">
        <f t="shared" si="670"/>
        <v>41818</v>
      </c>
      <c r="C4292" s="122">
        <f t="shared" si="670"/>
        <v>42183</v>
      </c>
      <c r="D4292" s="116">
        <f t="shared" si="661"/>
        <v>2015</v>
      </c>
      <c r="E4292" s="116">
        <f t="shared" si="662"/>
        <v>6</v>
      </c>
      <c r="F4292" s="120">
        <v>0</v>
      </c>
      <c r="G4292" s="121">
        <v>103.72799999999999</v>
      </c>
      <c r="H4292" s="121">
        <v>0</v>
      </c>
      <c r="I4292" s="121">
        <v>1385.5129999999999</v>
      </c>
      <c r="J4292" s="119">
        <v>0</v>
      </c>
      <c r="K4292" s="117">
        <f t="shared" si="663"/>
        <v>1489.241</v>
      </c>
      <c r="L4292" s="116">
        <v>0</v>
      </c>
      <c r="M4292" s="116">
        <v>38.722000000000001</v>
      </c>
      <c r="N4292" s="116">
        <v>0</v>
      </c>
      <c r="O4292" s="116">
        <v>349.142</v>
      </c>
      <c r="P4292" s="116">
        <v>0</v>
      </c>
      <c r="Q4292" s="20">
        <f t="shared" si="664"/>
        <v>0</v>
      </c>
      <c r="R4292" s="20">
        <f t="shared" si="665"/>
        <v>123.794234</v>
      </c>
      <c r="S4292" s="20">
        <f t="shared" si="666"/>
        <v>0</v>
      </c>
      <c r="T4292" s="20">
        <f t="shared" si="667"/>
        <v>1108.874992</v>
      </c>
      <c r="U4292" s="21">
        <f t="shared" si="668"/>
        <v>1232.669226</v>
      </c>
      <c r="V4292" s="38">
        <f t="shared" si="669"/>
        <v>0.82771641796055839</v>
      </c>
    </row>
    <row r="4293" spans="1:22">
      <c r="A4293">
        <v>4288</v>
      </c>
      <c r="B4293" s="122">
        <f t="shared" si="670"/>
        <v>41818</v>
      </c>
      <c r="C4293" s="122">
        <f t="shared" si="670"/>
        <v>42183</v>
      </c>
      <c r="D4293" s="116">
        <f t="shared" si="661"/>
        <v>2015</v>
      </c>
      <c r="E4293" s="116">
        <f t="shared" si="662"/>
        <v>6</v>
      </c>
      <c r="F4293" s="120">
        <v>0</v>
      </c>
      <c r="G4293" s="121">
        <v>103.80800000000001</v>
      </c>
      <c r="H4293" s="121">
        <v>0</v>
      </c>
      <c r="I4293" s="121">
        <v>1390.3440000000001</v>
      </c>
      <c r="J4293" s="119">
        <v>0</v>
      </c>
      <c r="K4293" s="117">
        <f t="shared" si="663"/>
        <v>1494.152</v>
      </c>
      <c r="L4293" s="116">
        <v>0</v>
      </c>
      <c r="M4293" s="116">
        <v>38.731999999999999</v>
      </c>
      <c r="N4293" s="116">
        <v>0</v>
      </c>
      <c r="O4293" s="116">
        <v>350.55200000000002</v>
      </c>
      <c r="P4293" s="116">
        <v>0</v>
      </c>
      <c r="Q4293" s="20">
        <f t="shared" si="664"/>
        <v>0</v>
      </c>
      <c r="R4293" s="20">
        <f t="shared" si="665"/>
        <v>123.826204</v>
      </c>
      <c r="S4293" s="20">
        <f t="shared" si="666"/>
        <v>0</v>
      </c>
      <c r="T4293" s="20">
        <f t="shared" si="667"/>
        <v>1113.3531520000001</v>
      </c>
      <c r="U4293" s="21">
        <f t="shared" si="668"/>
        <v>1237.1793560000001</v>
      </c>
      <c r="V4293" s="38">
        <f t="shared" si="669"/>
        <v>0.82801438943293593</v>
      </c>
    </row>
    <row r="4294" spans="1:22">
      <c r="A4294">
        <v>4289</v>
      </c>
      <c r="B4294" s="122">
        <f t="shared" si="670"/>
        <v>41818</v>
      </c>
      <c r="C4294" s="122">
        <f t="shared" si="670"/>
        <v>42183</v>
      </c>
      <c r="D4294" s="116">
        <f t="shared" si="661"/>
        <v>2015</v>
      </c>
      <c r="E4294" s="116">
        <f t="shared" si="662"/>
        <v>6</v>
      </c>
      <c r="F4294" s="120">
        <v>0</v>
      </c>
      <c r="G4294" s="121">
        <v>104.21299999999999</v>
      </c>
      <c r="H4294" s="121">
        <v>0</v>
      </c>
      <c r="I4294" s="121">
        <v>1381.771</v>
      </c>
      <c r="J4294" s="119">
        <v>0</v>
      </c>
      <c r="K4294" s="117">
        <f t="shared" si="663"/>
        <v>1485.9839999999999</v>
      </c>
      <c r="L4294" s="116">
        <v>0</v>
      </c>
      <c r="M4294" s="116">
        <v>38.860999999999997</v>
      </c>
      <c r="N4294" s="116">
        <v>0</v>
      </c>
      <c r="O4294" s="116">
        <v>347.95299999999997</v>
      </c>
      <c r="P4294" s="116">
        <v>0</v>
      </c>
      <c r="Q4294" s="20">
        <f t="shared" si="664"/>
        <v>0</v>
      </c>
      <c r="R4294" s="20">
        <f t="shared" si="665"/>
        <v>124.23861699999999</v>
      </c>
      <c r="S4294" s="20">
        <f t="shared" si="666"/>
        <v>0</v>
      </c>
      <c r="T4294" s="20">
        <f t="shared" si="667"/>
        <v>1105.0987279999999</v>
      </c>
      <c r="U4294" s="21">
        <f t="shared" si="668"/>
        <v>1229.3373449999999</v>
      </c>
      <c r="V4294" s="38">
        <f t="shared" si="669"/>
        <v>0.82728841293042188</v>
      </c>
    </row>
    <row r="4295" spans="1:22">
      <c r="A4295">
        <v>4290</v>
      </c>
      <c r="B4295" s="122">
        <f t="shared" si="670"/>
        <v>41818</v>
      </c>
      <c r="C4295" s="122">
        <f t="shared" si="670"/>
        <v>42183</v>
      </c>
      <c r="D4295" s="116">
        <f t="shared" ref="D4295:D4358" si="671">YEAR(C4295)</f>
        <v>2015</v>
      </c>
      <c r="E4295" s="116">
        <f t="shared" ref="E4295:E4358" si="672">MONTH(C4295)</f>
        <v>6</v>
      </c>
      <c r="F4295" s="120">
        <v>0</v>
      </c>
      <c r="G4295" s="121">
        <v>108.846</v>
      </c>
      <c r="H4295" s="121">
        <v>0</v>
      </c>
      <c r="I4295" s="121">
        <v>1381.5340000000001</v>
      </c>
      <c r="J4295" s="119">
        <v>0</v>
      </c>
      <c r="K4295" s="117">
        <f t="shared" ref="K4295:K4358" si="673">SUM(F4295:J4295)</f>
        <v>1490.38</v>
      </c>
      <c r="L4295" s="116">
        <v>0</v>
      </c>
      <c r="M4295" s="116">
        <v>40.768999999999998</v>
      </c>
      <c r="N4295" s="116">
        <v>0</v>
      </c>
      <c r="O4295" s="116">
        <v>347.68400000000003</v>
      </c>
      <c r="P4295" s="116">
        <v>0</v>
      </c>
      <c r="Q4295" s="20">
        <f t="shared" ref="Q4295:Q4358" si="674">+$Q$2*L4295</f>
        <v>0</v>
      </c>
      <c r="R4295" s="20">
        <f t="shared" ref="R4295:R4358" si="675">+$R$2*M4295</f>
        <v>130.338493</v>
      </c>
      <c r="S4295" s="20">
        <f t="shared" ref="S4295:S4358" si="676">+$S$2*N4295</f>
        <v>0</v>
      </c>
      <c r="T4295" s="20">
        <f t="shared" ref="T4295:T4358" si="677">+$T$2*O4295</f>
        <v>1104.2443840000001</v>
      </c>
      <c r="U4295" s="21">
        <f t="shared" ref="U4295:U4358" si="678">SUM(Q4295:T4295)</f>
        <v>1234.5828770000001</v>
      </c>
      <c r="V4295" s="38">
        <f t="shared" ref="V4295:V4358" si="679">+U4295/K4295</f>
        <v>0.8283678504810853</v>
      </c>
    </row>
    <row r="4296" spans="1:22">
      <c r="A4296">
        <v>4291</v>
      </c>
      <c r="B4296" s="122">
        <f t="shared" si="670"/>
        <v>41818</v>
      </c>
      <c r="C4296" s="122">
        <f t="shared" si="670"/>
        <v>42183</v>
      </c>
      <c r="D4296" s="116">
        <f t="shared" si="671"/>
        <v>2015</v>
      </c>
      <c r="E4296" s="116">
        <f t="shared" si="672"/>
        <v>6</v>
      </c>
      <c r="F4296" s="120">
        <v>0</v>
      </c>
      <c r="G4296" s="121">
        <v>97.09</v>
      </c>
      <c r="H4296" s="121">
        <v>0</v>
      </c>
      <c r="I4296" s="121">
        <v>1603.4459999999999</v>
      </c>
      <c r="J4296" s="119">
        <v>0</v>
      </c>
      <c r="K4296" s="117">
        <f t="shared" si="673"/>
        <v>1700.5359999999998</v>
      </c>
      <c r="L4296" s="116">
        <v>0</v>
      </c>
      <c r="M4296" s="116">
        <v>36.301000000000002</v>
      </c>
      <c r="N4296" s="116">
        <v>0</v>
      </c>
      <c r="O4296" s="116">
        <v>394.02600000000001</v>
      </c>
      <c r="P4296" s="116">
        <v>0</v>
      </c>
      <c r="Q4296" s="20">
        <f t="shared" si="674"/>
        <v>0</v>
      </c>
      <c r="R4296" s="20">
        <f t="shared" si="675"/>
        <v>116.05429700000001</v>
      </c>
      <c r="S4296" s="20">
        <f t="shared" si="676"/>
        <v>0</v>
      </c>
      <c r="T4296" s="20">
        <f t="shared" si="677"/>
        <v>1251.4265760000001</v>
      </c>
      <c r="U4296" s="21">
        <f t="shared" si="678"/>
        <v>1367.480873</v>
      </c>
      <c r="V4296" s="38">
        <f t="shared" si="679"/>
        <v>0.80414697071982022</v>
      </c>
    </row>
    <row r="4297" spans="1:22">
      <c r="A4297">
        <v>4292</v>
      </c>
      <c r="B4297" s="122">
        <f t="shared" si="670"/>
        <v>41818</v>
      </c>
      <c r="C4297" s="122">
        <f t="shared" si="670"/>
        <v>42183</v>
      </c>
      <c r="D4297" s="116">
        <f t="shared" si="671"/>
        <v>2015</v>
      </c>
      <c r="E4297" s="116">
        <f t="shared" si="672"/>
        <v>6</v>
      </c>
      <c r="F4297" s="120">
        <v>0</v>
      </c>
      <c r="G4297" s="121">
        <v>153.74299999999999</v>
      </c>
      <c r="H4297" s="121">
        <v>0</v>
      </c>
      <c r="I4297" s="121">
        <v>1662.954</v>
      </c>
      <c r="J4297" s="119">
        <v>0</v>
      </c>
      <c r="K4297" s="117">
        <f t="shared" si="673"/>
        <v>1816.6969999999999</v>
      </c>
      <c r="L4297" s="116">
        <v>0</v>
      </c>
      <c r="M4297" s="116">
        <v>52.290999999999997</v>
      </c>
      <c r="N4297" s="116">
        <v>0</v>
      </c>
      <c r="O4297" s="116">
        <v>395.495</v>
      </c>
      <c r="P4297" s="116">
        <v>0</v>
      </c>
      <c r="Q4297" s="20">
        <f t="shared" si="674"/>
        <v>0</v>
      </c>
      <c r="R4297" s="20">
        <f t="shared" si="675"/>
        <v>167.17432700000001</v>
      </c>
      <c r="S4297" s="20">
        <f t="shared" si="676"/>
        <v>0</v>
      </c>
      <c r="T4297" s="20">
        <f t="shared" si="677"/>
        <v>1256.09212</v>
      </c>
      <c r="U4297" s="21">
        <f t="shared" si="678"/>
        <v>1423.266447</v>
      </c>
      <c r="V4297" s="38">
        <f t="shared" si="679"/>
        <v>0.78343633913635569</v>
      </c>
    </row>
    <row r="4298" spans="1:22">
      <c r="A4298">
        <v>4293</v>
      </c>
      <c r="B4298" s="122">
        <f t="shared" si="670"/>
        <v>41818</v>
      </c>
      <c r="C4298" s="122">
        <f t="shared" si="670"/>
        <v>42183</v>
      </c>
      <c r="D4298" s="116">
        <f t="shared" si="671"/>
        <v>2015</v>
      </c>
      <c r="E4298" s="116">
        <f t="shared" si="672"/>
        <v>6</v>
      </c>
      <c r="F4298" s="120">
        <v>0</v>
      </c>
      <c r="G4298" s="121">
        <v>203.03700000000001</v>
      </c>
      <c r="H4298" s="121">
        <v>0</v>
      </c>
      <c r="I4298" s="121">
        <v>1519.2449999999999</v>
      </c>
      <c r="J4298" s="119">
        <v>0</v>
      </c>
      <c r="K4298" s="117">
        <f t="shared" si="673"/>
        <v>1722.2819999999999</v>
      </c>
      <c r="L4298" s="116">
        <v>0</v>
      </c>
      <c r="M4298" s="116">
        <v>65.462000000000003</v>
      </c>
      <c r="N4298" s="116">
        <v>0</v>
      </c>
      <c r="O4298" s="116">
        <v>348.66</v>
      </c>
      <c r="P4298" s="116">
        <v>0</v>
      </c>
      <c r="Q4298" s="20">
        <f t="shared" si="674"/>
        <v>0</v>
      </c>
      <c r="R4298" s="20">
        <f t="shared" si="675"/>
        <v>209.282014</v>
      </c>
      <c r="S4298" s="20">
        <f t="shared" si="676"/>
        <v>0</v>
      </c>
      <c r="T4298" s="20">
        <f t="shared" si="677"/>
        <v>1107.3441600000001</v>
      </c>
      <c r="U4298" s="21">
        <f t="shared" si="678"/>
        <v>1316.626174</v>
      </c>
      <c r="V4298" s="38">
        <f t="shared" si="679"/>
        <v>0.76446608279015871</v>
      </c>
    </row>
    <row r="4299" spans="1:22">
      <c r="A4299">
        <v>4294</v>
      </c>
      <c r="B4299" s="122">
        <f t="shared" si="670"/>
        <v>41818</v>
      </c>
      <c r="C4299" s="122">
        <f t="shared" si="670"/>
        <v>42183</v>
      </c>
      <c r="D4299" s="116">
        <f t="shared" si="671"/>
        <v>2015</v>
      </c>
      <c r="E4299" s="116">
        <f t="shared" si="672"/>
        <v>6</v>
      </c>
      <c r="F4299" s="120">
        <v>0</v>
      </c>
      <c r="G4299" s="121">
        <v>220.78700000000001</v>
      </c>
      <c r="H4299" s="121">
        <v>0</v>
      </c>
      <c r="I4299" s="121">
        <v>1516.5150000000001</v>
      </c>
      <c r="J4299" s="119">
        <v>0</v>
      </c>
      <c r="K4299" s="117">
        <f t="shared" si="673"/>
        <v>1737.3020000000001</v>
      </c>
      <c r="L4299" s="116">
        <v>0</v>
      </c>
      <c r="M4299" s="116">
        <v>74.043000000000006</v>
      </c>
      <c r="N4299" s="116">
        <v>0</v>
      </c>
      <c r="O4299" s="116">
        <v>346.50400000000002</v>
      </c>
      <c r="P4299" s="116">
        <v>0</v>
      </c>
      <c r="Q4299" s="20">
        <f t="shared" si="674"/>
        <v>0</v>
      </c>
      <c r="R4299" s="20">
        <f t="shared" si="675"/>
        <v>236.71547100000004</v>
      </c>
      <c r="S4299" s="20">
        <f t="shared" si="676"/>
        <v>0</v>
      </c>
      <c r="T4299" s="20">
        <f t="shared" si="677"/>
        <v>1100.4967040000001</v>
      </c>
      <c r="U4299" s="21">
        <f t="shared" si="678"/>
        <v>1337.2121750000001</v>
      </c>
      <c r="V4299" s="38">
        <f t="shared" si="679"/>
        <v>0.76970623127124704</v>
      </c>
    </row>
    <row r="4300" spans="1:22">
      <c r="A4300">
        <v>4295</v>
      </c>
      <c r="B4300" s="122">
        <f t="shared" si="670"/>
        <v>41818</v>
      </c>
      <c r="C4300" s="122">
        <f t="shared" si="670"/>
        <v>42183</v>
      </c>
      <c r="D4300" s="116">
        <f t="shared" si="671"/>
        <v>2015</v>
      </c>
      <c r="E4300" s="116">
        <f t="shared" si="672"/>
        <v>6</v>
      </c>
      <c r="F4300" s="120">
        <v>0</v>
      </c>
      <c r="G4300" s="121">
        <v>183.255</v>
      </c>
      <c r="H4300" s="121">
        <v>1.103</v>
      </c>
      <c r="I4300" s="121">
        <v>1453.9010000000001</v>
      </c>
      <c r="J4300" s="119">
        <v>0</v>
      </c>
      <c r="K4300" s="117">
        <f t="shared" si="673"/>
        <v>1638.259</v>
      </c>
      <c r="L4300" s="116">
        <v>0</v>
      </c>
      <c r="M4300" s="116">
        <v>64.551000000000002</v>
      </c>
      <c r="N4300" s="116">
        <v>2.625</v>
      </c>
      <c r="O4300" s="116">
        <v>331.23399999999998</v>
      </c>
      <c r="P4300" s="116">
        <v>0</v>
      </c>
      <c r="Q4300" s="20">
        <f t="shared" si="674"/>
        <v>0</v>
      </c>
      <c r="R4300" s="20">
        <f t="shared" si="675"/>
        <v>206.36954700000001</v>
      </c>
      <c r="S4300" s="20">
        <f t="shared" si="676"/>
        <v>5.1213750000000005</v>
      </c>
      <c r="T4300" s="20">
        <f t="shared" si="677"/>
        <v>1051.999184</v>
      </c>
      <c r="U4300" s="21">
        <f t="shared" si="678"/>
        <v>1263.490106</v>
      </c>
      <c r="V4300" s="38">
        <f t="shared" si="679"/>
        <v>0.77123953294320369</v>
      </c>
    </row>
    <row r="4301" spans="1:22">
      <c r="A4301">
        <v>4296</v>
      </c>
      <c r="B4301" s="122">
        <f t="shared" si="670"/>
        <v>41818</v>
      </c>
      <c r="C4301" s="122">
        <f t="shared" si="670"/>
        <v>42183</v>
      </c>
      <c r="D4301" s="116">
        <f t="shared" si="671"/>
        <v>2015</v>
      </c>
      <c r="E4301" s="116">
        <f t="shared" si="672"/>
        <v>6</v>
      </c>
      <c r="F4301" s="120">
        <v>0</v>
      </c>
      <c r="G4301" s="121">
        <v>177.21199999999999</v>
      </c>
      <c r="H4301" s="121">
        <v>0</v>
      </c>
      <c r="I4301" s="121">
        <v>1528.8130000000001</v>
      </c>
      <c r="J4301" s="119">
        <v>0</v>
      </c>
      <c r="K4301" s="117">
        <f t="shared" si="673"/>
        <v>1706.0250000000001</v>
      </c>
      <c r="L4301" s="116">
        <v>0</v>
      </c>
      <c r="M4301" s="116">
        <v>61.005000000000003</v>
      </c>
      <c r="N4301" s="116">
        <v>0</v>
      </c>
      <c r="O4301" s="116">
        <v>369.46699999999998</v>
      </c>
      <c r="P4301" s="116">
        <v>0</v>
      </c>
      <c r="Q4301" s="20">
        <f t="shared" si="674"/>
        <v>0</v>
      </c>
      <c r="R4301" s="20">
        <f t="shared" si="675"/>
        <v>195.03298500000002</v>
      </c>
      <c r="S4301" s="20">
        <f t="shared" si="676"/>
        <v>0</v>
      </c>
      <c r="T4301" s="20">
        <f t="shared" si="677"/>
        <v>1173.4271920000001</v>
      </c>
      <c r="U4301" s="21">
        <f t="shared" si="678"/>
        <v>1368.4601770000002</v>
      </c>
      <c r="V4301" s="38">
        <f t="shared" si="679"/>
        <v>0.80213371843906156</v>
      </c>
    </row>
    <row r="4302" spans="1:22">
      <c r="A4302">
        <v>4297</v>
      </c>
      <c r="B4302" s="122">
        <f t="shared" si="670"/>
        <v>41819</v>
      </c>
      <c r="C4302" s="122">
        <f t="shared" si="670"/>
        <v>42184</v>
      </c>
      <c r="D4302" s="116">
        <f t="shared" si="671"/>
        <v>2015</v>
      </c>
      <c r="E4302" s="116">
        <f t="shared" si="672"/>
        <v>6</v>
      </c>
      <c r="F4302" s="120">
        <v>0</v>
      </c>
      <c r="G4302" s="121">
        <v>76.234999999999999</v>
      </c>
      <c r="H4302" s="121">
        <v>0</v>
      </c>
      <c r="I4302" s="121">
        <v>1577.7360000000001</v>
      </c>
      <c r="J4302" s="119">
        <v>0</v>
      </c>
      <c r="K4302" s="117">
        <f t="shared" si="673"/>
        <v>1653.971</v>
      </c>
      <c r="L4302" s="116">
        <v>0</v>
      </c>
      <c r="M4302" s="116">
        <v>27.419</v>
      </c>
      <c r="N4302" s="116">
        <v>0</v>
      </c>
      <c r="O4302" s="116">
        <v>371.42399999999998</v>
      </c>
      <c r="P4302" s="116">
        <v>0</v>
      </c>
      <c r="Q4302" s="20">
        <f t="shared" si="674"/>
        <v>0</v>
      </c>
      <c r="R4302" s="20">
        <f t="shared" si="675"/>
        <v>87.658543000000009</v>
      </c>
      <c r="S4302" s="20">
        <f t="shared" si="676"/>
        <v>0</v>
      </c>
      <c r="T4302" s="20">
        <f t="shared" si="677"/>
        <v>1179.6426240000001</v>
      </c>
      <c r="U4302" s="21">
        <f t="shared" si="678"/>
        <v>1267.3011670000001</v>
      </c>
      <c r="V4302" s="38">
        <f t="shared" si="679"/>
        <v>0.76621728373713938</v>
      </c>
    </row>
    <row r="4303" spans="1:22">
      <c r="A4303">
        <v>4298</v>
      </c>
      <c r="B4303" s="122">
        <f t="shared" si="670"/>
        <v>41819</v>
      </c>
      <c r="C4303" s="122">
        <f t="shared" si="670"/>
        <v>42184</v>
      </c>
      <c r="D4303" s="116">
        <f t="shared" si="671"/>
        <v>2015</v>
      </c>
      <c r="E4303" s="116">
        <f t="shared" si="672"/>
        <v>6</v>
      </c>
      <c r="F4303" s="120">
        <v>0</v>
      </c>
      <c r="G4303" s="121">
        <v>218.589</v>
      </c>
      <c r="H4303" s="121">
        <v>0</v>
      </c>
      <c r="I4303" s="121">
        <v>1312.8109999999999</v>
      </c>
      <c r="J4303" s="119">
        <v>0</v>
      </c>
      <c r="K4303" s="117">
        <f t="shared" si="673"/>
        <v>1531.3999999999999</v>
      </c>
      <c r="L4303" s="116">
        <v>0</v>
      </c>
      <c r="M4303" s="116">
        <v>72.05</v>
      </c>
      <c r="N4303" s="116">
        <v>0</v>
      </c>
      <c r="O4303" s="116">
        <v>301.01600000000002</v>
      </c>
      <c r="P4303" s="116">
        <v>0</v>
      </c>
      <c r="Q4303" s="20">
        <f t="shared" si="674"/>
        <v>0</v>
      </c>
      <c r="R4303" s="20">
        <f t="shared" si="675"/>
        <v>230.34385</v>
      </c>
      <c r="S4303" s="20">
        <f t="shared" si="676"/>
        <v>0</v>
      </c>
      <c r="T4303" s="20">
        <f t="shared" si="677"/>
        <v>956.02681600000005</v>
      </c>
      <c r="U4303" s="21">
        <f t="shared" si="678"/>
        <v>1186.370666</v>
      </c>
      <c r="V4303" s="38">
        <f t="shared" si="679"/>
        <v>0.77469679117147716</v>
      </c>
    </row>
    <row r="4304" spans="1:22">
      <c r="A4304">
        <v>4299</v>
      </c>
      <c r="B4304" s="122">
        <f t="shared" si="670"/>
        <v>41819</v>
      </c>
      <c r="C4304" s="122">
        <f t="shared" si="670"/>
        <v>42184</v>
      </c>
      <c r="D4304" s="116">
        <f t="shared" si="671"/>
        <v>2015</v>
      </c>
      <c r="E4304" s="116">
        <f t="shared" si="672"/>
        <v>6</v>
      </c>
      <c r="F4304" s="120">
        <v>0</v>
      </c>
      <c r="G4304" s="121">
        <v>217.61600000000001</v>
      </c>
      <c r="H4304" s="121">
        <v>0</v>
      </c>
      <c r="I4304" s="121">
        <v>1346.663</v>
      </c>
      <c r="J4304" s="119">
        <v>0</v>
      </c>
      <c r="K4304" s="117">
        <f t="shared" si="673"/>
        <v>1564.279</v>
      </c>
      <c r="L4304" s="116">
        <v>0</v>
      </c>
      <c r="M4304" s="116">
        <v>72.16</v>
      </c>
      <c r="N4304" s="116">
        <v>0</v>
      </c>
      <c r="O4304" s="116">
        <v>307.89999999999998</v>
      </c>
      <c r="P4304" s="116">
        <v>0</v>
      </c>
      <c r="Q4304" s="20">
        <f t="shared" si="674"/>
        <v>0</v>
      </c>
      <c r="R4304" s="20">
        <f t="shared" si="675"/>
        <v>230.69551999999999</v>
      </c>
      <c r="S4304" s="20">
        <f t="shared" si="676"/>
        <v>0</v>
      </c>
      <c r="T4304" s="20">
        <f t="shared" si="677"/>
        <v>977.8904</v>
      </c>
      <c r="U4304" s="21">
        <f t="shared" si="678"/>
        <v>1208.58592</v>
      </c>
      <c r="V4304" s="38">
        <f t="shared" si="679"/>
        <v>0.77261531990137311</v>
      </c>
    </row>
    <row r="4305" spans="1:22">
      <c r="A4305">
        <v>4300</v>
      </c>
      <c r="B4305" s="122">
        <f t="shared" si="670"/>
        <v>41819</v>
      </c>
      <c r="C4305" s="122">
        <f t="shared" si="670"/>
        <v>42184</v>
      </c>
      <c r="D4305" s="116">
        <f t="shared" si="671"/>
        <v>2015</v>
      </c>
      <c r="E4305" s="116">
        <f t="shared" si="672"/>
        <v>6</v>
      </c>
      <c r="F4305" s="120">
        <v>0</v>
      </c>
      <c r="G4305" s="121">
        <v>76.141000000000005</v>
      </c>
      <c r="H4305" s="121">
        <v>0</v>
      </c>
      <c r="I4305" s="121">
        <v>1242.921</v>
      </c>
      <c r="J4305" s="119">
        <v>0</v>
      </c>
      <c r="K4305" s="117">
        <f t="shared" si="673"/>
        <v>1319.0620000000001</v>
      </c>
      <c r="L4305" s="116">
        <v>0</v>
      </c>
      <c r="M4305" s="116">
        <v>27.39</v>
      </c>
      <c r="N4305" s="116">
        <v>0</v>
      </c>
      <c r="O4305" s="116">
        <v>291.07600000000002</v>
      </c>
      <c r="P4305" s="116">
        <v>0</v>
      </c>
      <c r="Q4305" s="20">
        <f t="shared" si="674"/>
        <v>0</v>
      </c>
      <c r="R4305" s="20">
        <f t="shared" si="675"/>
        <v>87.565830000000005</v>
      </c>
      <c r="S4305" s="20">
        <f t="shared" si="676"/>
        <v>0</v>
      </c>
      <c r="T4305" s="20">
        <f t="shared" si="677"/>
        <v>924.45737600000007</v>
      </c>
      <c r="U4305" s="21">
        <f t="shared" si="678"/>
        <v>1012.0232060000001</v>
      </c>
      <c r="V4305" s="38">
        <f t="shared" si="679"/>
        <v>0.76722944486309208</v>
      </c>
    </row>
    <row r="4306" spans="1:22">
      <c r="A4306">
        <v>4301</v>
      </c>
      <c r="B4306" s="122">
        <f t="shared" si="670"/>
        <v>41819</v>
      </c>
      <c r="C4306" s="122">
        <f t="shared" si="670"/>
        <v>42184</v>
      </c>
      <c r="D4306" s="116">
        <f t="shared" si="671"/>
        <v>2015</v>
      </c>
      <c r="E4306" s="116">
        <f t="shared" si="672"/>
        <v>6</v>
      </c>
      <c r="F4306" s="120">
        <v>0</v>
      </c>
      <c r="G4306" s="121">
        <v>76.058999999999997</v>
      </c>
      <c r="H4306" s="121">
        <v>0</v>
      </c>
      <c r="I4306" s="121">
        <v>1330.54</v>
      </c>
      <c r="J4306" s="119">
        <v>0</v>
      </c>
      <c r="K4306" s="117">
        <f t="shared" si="673"/>
        <v>1406.5989999999999</v>
      </c>
      <c r="L4306" s="116">
        <v>0</v>
      </c>
      <c r="M4306" s="116">
        <v>27.388999999999999</v>
      </c>
      <c r="N4306" s="116">
        <v>0</v>
      </c>
      <c r="O4306" s="116">
        <v>339.226</v>
      </c>
      <c r="P4306" s="116">
        <v>0</v>
      </c>
      <c r="Q4306" s="20">
        <f t="shared" si="674"/>
        <v>0</v>
      </c>
      <c r="R4306" s="20">
        <f t="shared" si="675"/>
        <v>87.562633000000005</v>
      </c>
      <c r="S4306" s="20">
        <f t="shared" si="676"/>
        <v>0</v>
      </c>
      <c r="T4306" s="20">
        <f t="shared" si="677"/>
        <v>1077.3817759999999</v>
      </c>
      <c r="U4306" s="21">
        <f t="shared" si="678"/>
        <v>1164.944409</v>
      </c>
      <c r="V4306" s="38">
        <f t="shared" si="679"/>
        <v>0.8281993723868708</v>
      </c>
    </row>
    <row r="4307" spans="1:22">
      <c r="A4307">
        <v>4302</v>
      </c>
      <c r="B4307" s="122">
        <f t="shared" si="670"/>
        <v>41819</v>
      </c>
      <c r="C4307" s="122">
        <f t="shared" si="670"/>
        <v>42184</v>
      </c>
      <c r="D4307" s="116">
        <f t="shared" si="671"/>
        <v>2015</v>
      </c>
      <c r="E4307" s="116">
        <f t="shared" si="672"/>
        <v>6</v>
      </c>
      <c r="F4307" s="120">
        <v>0</v>
      </c>
      <c r="G4307" s="121">
        <v>232.184</v>
      </c>
      <c r="H4307" s="121">
        <v>0</v>
      </c>
      <c r="I4307" s="121">
        <v>1118.838</v>
      </c>
      <c r="J4307" s="119">
        <v>0</v>
      </c>
      <c r="K4307" s="117">
        <f t="shared" si="673"/>
        <v>1351.0219999999999</v>
      </c>
      <c r="L4307" s="116">
        <v>0</v>
      </c>
      <c r="M4307" s="116">
        <v>77.197000000000003</v>
      </c>
      <c r="N4307" s="116">
        <v>0</v>
      </c>
      <c r="O4307" s="116">
        <v>310.35000000000002</v>
      </c>
      <c r="P4307" s="116">
        <v>0</v>
      </c>
      <c r="Q4307" s="20">
        <f t="shared" si="674"/>
        <v>0</v>
      </c>
      <c r="R4307" s="20">
        <f t="shared" si="675"/>
        <v>246.79880900000001</v>
      </c>
      <c r="S4307" s="20">
        <f t="shared" si="676"/>
        <v>0</v>
      </c>
      <c r="T4307" s="20">
        <f t="shared" si="677"/>
        <v>985.67160000000013</v>
      </c>
      <c r="U4307" s="21">
        <f t="shared" si="678"/>
        <v>1232.470409</v>
      </c>
      <c r="V4307" s="38">
        <f t="shared" si="679"/>
        <v>0.91225043633634395</v>
      </c>
    </row>
    <row r="4308" spans="1:22">
      <c r="A4308">
        <v>4303</v>
      </c>
      <c r="B4308" s="122">
        <f t="shared" si="670"/>
        <v>41819</v>
      </c>
      <c r="C4308" s="122">
        <f t="shared" si="670"/>
        <v>42184</v>
      </c>
      <c r="D4308" s="116">
        <f t="shared" si="671"/>
        <v>2015</v>
      </c>
      <c r="E4308" s="116">
        <f t="shared" si="672"/>
        <v>6</v>
      </c>
      <c r="F4308" s="120">
        <v>0</v>
      </c>
      <c r="G4308" s="121">
        <v>247.15700000000001</v>
      </c>
      <c r="H4308" s="121">
        <v>0</v>
      </c>
      <c r="I4308" s="121">
        <v>1257.454</v>
      </c>
      <c r="J4308" s="119">
        <v>0</v>
      </c>
      <c r="K4308" s="117">
        <f t="shared" si="673"/>
        <v>1504.6109999999999</v>
      </c>
      <c r="L4308" s="116">
        <v>0</v>
      </c>
      <c r="M4308" s="116">
        <v>83.156000000000006</v>
      </c>
      <c r="N4308" s="116">
        <v>0</v>
      </c>
      <c r="O4308" s="116">
        <v>316.63900000000001</v>
      </c>
      <c r="P4308" s="116">
        <v>0</v>
      </c>
      <c r="Q4308" s="20">
        <f t="shared" si="674"/>
        <v>0</v>
      </c>
      <c r="R4308" s="20">
        <f t="shared" si="675"/>
        <v>265.84973200000002</v>
      </c>
      <c r="S4308" s="20">
        <f t="shared" si="676"/>
        <v>0</v>
      </c>
      <c r="T4308" s="20">
        <f t="shared" si="677"/>
        <v>1005.6454640000001</v>
      </c>
      <c r="U4308" s="21">
        <f t="shared" si="678"/>
        <v>1271.4951960000001</v>
      </c>
      <c r="V4308" s="38">
        <f t="shared" si="679"/>
        <v>0.84506573194001655</v>
      </c>
    </row>
    <row r="4309" spans="1:22">
      <c r="A4309">
        <v>4304</v>
      </c>
      <c r="B4309" s="122">
        <f t="shared" si="670"/>
        <v>41819</v>
      </c>
      <c r="C4309" s="122">
        <f t="shared" si="670"/>
        <v>42184</v>
      </c>
      <c r="D4309" s="116">
        <f t="shared" si="671"/>
        <v>2015</v>
      </c>
      <c r="E4309" s="116">
        <f t="shared" si="672"/>
        <v>6</v>
      </c>
      <c r="F4309" s="120">
        <v>0</v>
      </c>
      <c r="G4309" s="121">
        <v>249.191</v>
      </c>
      <c r="H4309" s="121">
        <v>0</v>
      </c>
      <c r="I4309" s="121">
        <v>1435.5650000000001</v>
      </c>
      <c r="J4309" s="119">
        <v>0</v>
      </c>
      <c r="K4309" s="117">
        <f t="shared" si="673"/>
        <v>1684.7560000000001</v>
      </c>
      <c r="L4309" s="116">
        <v>0</v>
      </c>
      <c r="M4309" s="116">
        <v>82.775000000000006</v>
      </c>
      <c r="N4309" s="116">
        <v>0</v>
      </c>
      <c r="O4309" s="116">
        <v>332.33600000000001</v>
      </c>
      <c r="P4309" s="116">
        <v>0</v>
      </c>
      <c r="Q4309" s="20">
        <f t="shared" si="674"/>
        <v>0</v>
      </c>
      <c r="R4309" s="20">
        <f t="shared" si="675"/>
        <v>264.63167500000003</v>
      </c>
      <c r="S4309" s="20">
        <f t="shared" si="676"/>
        <v>0</v>
      </c>
      <c r="T4309" s="20">
        <f t="shared" si="677"/>
        <v>1055.4991360000001</v>
      </c>
      <c r="U4309" s="21">
        <f t="shared" si="678"/>
        <v>1320.1308110000002</v>
      </c>
      <c r="V4309" s="38">
        <f t="shared" si="679"/>
        <v>0.7835738890379379</v>
      </c>
    </row>
    <row r="4310" spans="1:22">
      <c r="A4310">
        <v>4305</v>
      </c>
      <c r="B4310" s="122">
        <f t="shared" si="670"/>
        <v>41819</v>
      </c>
      <c r="C4310" s="122">
        <f t="shared" si="670"/>
        <v>42184</v>
      </c>
      <c r="D4310" s="116">
        <f t="shared" si="671"/>
        <v>2015</v>
      </c>
      <c r="E4310" s="116">
        <f t="shared" si="672"/>
        <v>6</v>
      </c>
      <c r="F4310" s="120">
        <v>0</v>
      </c>
      <c r="G4310" s="121">
        <v>244.57900000000001</v>
      </c>
      <c r="H4310" s="121">
        <v>0</v>
      </c>
      <c r="I4310" s="121">
        <v>1391.9110000000001</v>
      </c>
      <c r="J4310" s="119">
        <v>0</v>
      </c>
      <c r="K4310" s="117">
        <f t="shared" si="673"/>
        <v>1636.49</v>
      </c>
      <c r="L4310" s="116">
        <v>0</v>
      </c>
      <c r="M4310" s="116">
        <v>82.073999999999998</v>
      </c>
      <c r="N4310" s="116">
        <v>0</v>
      </c>
      <c r="O4310" s="116">
        <v>319.97300000000001</v>
      </c>
      <c r="P4310" s="116">
        <v>0</v>
      </c>
      <c r="Q4310" s="20">
        <f t="shared" si="674"/>
        <v>0</v>
      </c>
      <c r="R4310" s="20">
        <f t="shared" si="675"/>
        <v>262.390578</v>
      </c>
      <c r="S4310" s="20">
        <f t="shared" si="676"/>
        <v>0</v>
      </c>
      <c r="T4310" s="20">
        <f t="shared" si="677"/>
        <v>1016.2342480000001</v>
      </c>
      <c r="U4310" s="21">
        <f t="shared" si="678"/>
        <v>1278.6248260000002</v>
      </c>
      <c r="V4310" s="38">
        <f t="shared" si="679"/>
        <v>0.78132150272840051</v>
      </c>
    </row>
    <row r="4311" spans="1:22">
      <c r="A4311">
        <v>4306</v>
      </c>
      <c r="B4311" s="122">
        <f t="shared" si="670"/>
        <v>41819</v>
      </c>
      <c r="C4311" s="122">
        <f t="shared" si="670"/>
        <v>42184</v>
      </c>
      <c r="D4311" s="116">
        <f t="shared" si="671"/>
        <v>2015</v>
      </c>
      <c r="E4311" s="116">
        <f t="shared" si="672"/>
        <v>6</v>
      </c>
      <c r="F4311" s="120">
        <v>0</v>
      </c>
      <c r="G4311" s="121">
        <v>238.95099999999999</v>
      </c>
      <c r="H4311" s="121">
        <v>0</v>
      </c>
      <c r="I4311" s="121">
        <v>1375.6790000000001</v>
      </c>
      <c r="J4311" s="119">
        <v>0</v>
      </c>
      <c r="K4311" s="117">
        <f t="shared" si="673"/>
        <v>1614.63</v>
      </c>
      <c r="L4311" s="116">
        <v>0</v>
      </c>
      <c r="M4311" s="116">
        <v>81.018000000000001</v>
      </c>
      <c r="N4311" s="116">
        <v>0</v>
      </c>
      <c r="O4311" s="116">
        <v>314.971</v>
      </c>
      <c r="P4311" s="116">
        <v>0</v>
      </c>
      <c r="Q4311" s="20">
        <f t="shared" si="674"/>
        <v>0</v>
      </c>
      <c r="R4311" s="20">
        <f t="shared" si="675"/>
        <v>259.014546</v>
      </c>
      <c r="S4311" s="20">
        <f t="shared" si="676"/>
        <v>0</v>
      </c>
      <c r="T4311" s="20">
        <f t="shared" si="677"/>
        <v>1000.3478960000001</v>
      </c>
      <c r="U4311" s="21">
        <f t="shared" si="678"/>
        <v>1259.3624420000001</v>
      </c>
      <c r="V4311" s="38">
        <f t="shared" si="679"/>
        <v>0.77996967850219556</v>
      </c>
    </row>
    <row r="4312" spans="1:22">
      <c r="A4312">
        <v>4307</v>
      </c>
      <c r="B4312" s="122">
        <f t="shared" si="670"/>
        <v>41819</v>
      </c>
      <c r="C4312" s="122">
        <f t="shared" si="670"/>
        <v>42184</v>
      </c>
      <c r="D4312" s="116">
        <f t="shared" si="671"/>
        <v>2015</v>
      </c>
      <c r="E4312" s="116">
        <f t="shared" si="672"/>
        <v>6</v>
      </c>
      <c r="F4312" s="120">
        <v>0</v>
      </c>
      <c r="G4312" s="121">
        <v>241.928</v>
      </c>
      <c r="H4312" s="121">
        <v>0</v>
      </c>
      <c r="I4312" s="121">
        <v>1724.3050000000001</v>
      </c>
      <c r="J4312" s="119">
        <v>0</v>
      </c>
      <c r="K4312" s="117">
        <f t="shared" si="673"/>
        <v>1966.2330000000002</v>
      </c>
      <c r="L4312" s="116">
        <v>0</v>
      </c>
      <c r="M4312" s="116">
        <v>82.622</v>
      </c>
      <c r="N4312" s="116">
        <v>0</v>
      </c>
      <c r="O4312" s="116">
        <v>386.60700000000003</v>
      </c>
      <c r="P4312" s="116">
        <v>0</v>
      </c>
      <c r="Q4312" s="20">
        <f t="shared" si="674"/>
        <v>0</v>
      </c>
      <c r="R4312" s="20">
        <f t="shared" si="675"/>
        <v>264.14253400000001</v>
      </c>
      <c r="S4312" s="20">
        <f t="shared" si="676"/>
        <v>0</v>
      </c>
      <c r="T4312" s="20">
        <f t="shared" si="677"/>
        <v>1227.8638320000002</v>
      </c>
      <c r="U4312" s="21">
        <f t="shared" si="678"/>
        <v>1492.0063660000003</v>
      </c>
      <c r="V4312" s="38">
        <f t="shared" si="679"/>
        <v>0.75881462980226666</v>
      </c>
    </row>
    <row r="4313" spans="1:22">
      <c r="A4313">
        <v>4308</v>
      </c>
      <c r="B4313" s="122">
        <f t="shared" si="670"/>
        <v>41819</v>
      </c>
      <c r="C4313" s="122">
        <f t="shared" si="670"/>
        <v>42184</v>
      </c>
      <c r="D4313" s="116">
        <f t="shared" si="671"/>
        <v>2015</v>
      </c>
      <c r="E4313" s="116">
        <f t="shared" si="672"/>
        <v>6</v>
      </c>
      <c r="F4313" s="120">
        <v>0</v>
      </c>
      <c r="G4313" s="121">
        <v>271.113</v>
      </c>
      <c r="H4313" s="121">
        <v>0</v>
      </c>
      <c r="I4313" s="121">
        <v>1701.789</v>
      </c>
      <c r="J4313" s="119">
        <v>0</v>
      </c>
      <c r="K4313" s="117">
        <f t="shared" si="673"/>
        <v>1972.902</v>
      </c>
      <c r="L4313" s="116">
        <v>0</v>
      </c>
      <c r="M4313" s="116">
        <v>92.834999999999994</v>
      </c>
      <c r="N4313" s="116">
        <v>0</v>
      </c>
      <c r="O4313" s="116">
        <v>378.99099999999999</v>
      </c>
      <c r="P4313" s="116">
        <v>0</v>
      </c>
      <c r="Q4313" s="20">
        <f t="shared" si="674"/>
        <v>0</v>
      </c>
      <c r="R4313" s="20">
        <f t="shared" si="675"/>
        <v>296.79349500000001</v>
      </c>
      <c r="S4313" s="20">
        <f t="shared" si="676"/>
        <v>0</v>
      </c>
      <c r="T4313" s="20">
        <f t="shared" si="677"/>
        <v>1203.675416</v>
      </c>
      <c r="U4313" s="21">
        <f t="shared" si="678"/>
        <v>1500.4689109999999</v>
      </c>
      <c r="V4313" s="38">
        <f t="shared" si="679"/>
        <v>0.76053899838917494</v>
      </c>
    </row>
    <row r="4314" spans="1:22">
      <c r="A4314">
        <v>4309</v>
      </c>
      <c r="B4314" s="122">
        <f t="shared" si="670"/>
        <v>41819</v>
      </c>
      <c r="C4314" s="122">
        <f t="shared" si="670"/>
        <v>42184</v>
      </c>
      <c r="D4314" s="116">
        <f t="shared" si="671"/>
        <v>2015</v>
      </c>
      <c r="E4314" s="116">
        <f t="shared" si="672"/>
        <v>6</v>
      </c>
      <c r="F4314" s="120">
        <v>0</v>
      </c>
      <c r="G4314" s="121">
        <v>255.04599999999999</v>
      </c>
      <c r="H4314" s="121">
        <v>8.9250000000000007</v>
      </c>
      <c r="I4314" s="121">
        <v>1693.2819999999999</v>
      </c>
      <c r="J4314" s="119">
        <v>0</v>
      </c>
      <c r="K4314" s="117">
        <f t="shared" si="673"/>
        <v>1957.2529999999999</v>
      </c>
      <c r="L4314" s="116">
        <v>0</v>
      </c>
      <c r="M4314" s="116">
        <v>84.894999999999996</v>
      </c>
      <c r="N4314" s="116">
        <v>15.891</v>
      </c>
      <c r="O4314" s="116">
        <v>377.06200000000001</v>
      </c>
      <c r="P4314" s="116">
        <v>0</v>
      </c>
      <c r="Q4314" s="20">
        <f t="shared" si="674"/>
        <v>0</v>
      </c>
      <c r="R4314" s="20">
        <f t="shared" si="675"/>
        <v>271.40931499999999</v>
      </c>
      <c r="S4314" s="20">
        <f t="shared" si="676"/>
        <v>31.003341000000002</v>
      </c>
      <c r="T4314" s="20">
        <f t="shared" si="677"/>
        <v>1197.5489120000002</v>
      </c>
      <c r="U4314" s="21">
        <f t="shared" si="678"/>
        <v>1499.9615680000002</v>
      </c>
      <c r="V4314" s="38">
        <f t="shared" si="679"/>
        <v>0.7663605921155825</v>
      </c>
    </row>
    <row r="4315" spans="1:22">
      <c r="A4315">
        <v>4310</v>
      </c>
      <c r="B4315" s="122">
        <f t="shared" si="670"/>
        <v>41819</v>
      </c>
      <c r="C4315" s="122">
        <f t="shared" si="670"/>
        <v>42184</v>
      </c>
      <c r="D4315" s="116">
        <f t="shared" si="671"/>
        <v>2015</v>
      </c>
      <c r="E4315" s="116">
        <f t="shared" si="672"/>
        <v>6</v>
      </c>
      <c r="F4315" s="120">
        <v>0</v>
      </c>
      <c r="G4315" s="121">
        <v>260.80099999999999</v>
      </c>
      <c r="H4315" s="121">
        <v>0</v>
      </c>
      <c r="I4315" s="121">
        <v>1353.655</v>
      </c>
      <c r="J4315" s="119">
        <v>0</v>
      </c>
      <c r="K4315" s="117">
        <f t="shared" si="673"/>
        <v>1614.4559999999999</v>
      </c>
      <c r="L4315" s="116">
        <v>0</v>
      </c>
      <c r="M4315" s="116">
        <v>86.564999999999998</v>
      </c>
      <c r="N4315" s="116">
        <v>0</v>
      </c>
      <c r="O4315" s="116">
        <v>308.34300000000002</v>
      </c>
      <c r="P4315" s="116">
        <v>0</v>
      </c>
      <c r="Q4315" s="20">
        <f t="shared" si="674"/>
        <v>0</v>
      </c>
      <c r="R4315" s="20">
        <f t="shared" si="675"/>
        <v>276.74830500000002</v>
      </c>
      <c r="S4315" s="20">
        <f t="shared" si="676"/>
        <v>0</v>
      </c>
      <c r="T4315" s="20">
        <f t="shared" si="677"/>
        <v>979.29736800000012</v>
      </c>
      <c r="U4315" s="21">
        <f t="shared" si="678"/>
        <v>1256.0456730000001</v>
      </c>
      <c r="V4315" s="38">
        <f t="shared" si="679"/>
        <v>0.77799932175296205</v>
      </c>
    </row>
    <row r="4316" spans="1:22">
      <c r="A4316">
        <v>4311</v>
      </c>
      <c r="B4316" s="122">
        <f t="shared" si="670"/>
        <v>41819</v>
      </c>
      <c r="C4316" s="122">
        <f t="shared" si="670"/>
        <v>42184</v>
      </c>
      <c r="D4316" s="116">
        <f t="shared" si="671"/>
        <v>2015</v>
      </c>
      <c r="E4316" s="116">
        <f t="shared" si="672"/>
        <v>6</v>
      </c>
      <c r="F4316" s="120">
        <v>0</v>
      </c>
      <c r="G4316" s="121">
        <v>257.02199999999999</v>
      </c>
      <c r="H4316" s="121">
        <v>0</v>
      </c>
      <c r="I4316" s="121">
        <v>1431.269</v>
      </c>
      <c r="J4316" s="119">
        <v>0</v>
      </c>
      <c r="K4316" s="117">
        <f t="shared" si="673"/>
        <v>1688.2909999999999</v>
      </c>
      <c r="L4316" s="116">
        <v>0</v>
      </c>
      <c r="M4316" s="116">
        <v>85.593000000000004</v>
      </c>
      <c r="N4316" s="116">
        <v>0</v>
      </c>
      <c r="O4316" s="116">
        <v>330.24299999999999</v>
      </c>
      <c r="P4316" s="116">
        <v>0</v>
      </c>
      <c r="Q4316" s="20">
        <f t="shared" si="674"/>
        <v>0</v>
      </c>
      <c r="R4316" s="20">
        <f t="shared" si="675"/>
        <v>273.64082100000002</v>
      </c>
      <c r="S4316" s="20">
        <f t="shared" si="676"/>
        <v>0</v>
      </c>
      <c r="T4316" s="20">
        <f t="shared" si="677"/>
        <v>1048.851768</v>
      </c>
      <c r="U4316" s="21">
        <f t="shared" si="678"/>
        <v>1322.492589</v>
      </c>
      <c r="V4316" s="38">
        <f t="shared" si="679"/>
        <v>0.78333213231605214</v>
      </c>
    </row>
    <row r="4317" spans="1:22">
      <c r="A4317">
        <v>4312</v>
      </c>
      <c r="B4317" s="122">
        <f t="shared" si="670"/>
        <v>41819</v>
      </c>
      <c r="C4317" s="122">
        <f t="shared" si="670"/>
        <v>42184</v>
      </c>
      <c r="D4317" s="116">
        <f t="shared" si="671"/>
        <v>2015</v>
      </c>
      <c r="E4317" s="116">
        <f t="shared" si="672"/>
        <v>6</v>
      </c>
      <c r="F4317" s="120">
        <v>0</v>
      </c>
      <c r="G4317" s="121">
        <v>251.25899999999999</v>
      </c>
      <c r="H4317" s="121">
        <v>0</v>
      </c>
      <c r="I4317" s="121">
        <v>1320.039</v>
      </c>
      <c r="J4317" s="119">
        <v>0</v>
      </c>
      <c r="K4317" s="117">
        <f t="shared" si="673"/>
        <v>1571.298</v>
      </c>
      <c r="L4317" s="116">
        <v>0</v>
      </c>
      <c r="M4317" s="116">
        <v>84.89</v>
      </c>
      <c r="N4317" s="116">
        <v>0</v>
      </c>
      <c r="O4317" s="116">
        <v>310.00200000000001</v>
      </c>
      <c r="P4317" s="116">
        <v>0</v>
      </c>
      <c r="Q4317" s="20">
        <f t="shared" si="674"/>
        <v>0</v>
      </c>
      <c r="R4317" s="20">
        <f t="shared" si="675"/>
        <v>271.39332999999999</v>
      </c>
      <c r="S4317" s="20">
        <f t="shared" si="676"/>
        <v>0</v>
      </c>
      <c r="T4317" s="20">
        <f t="shared" si="677"/>
        <v>984.56635200000005</v>
      </c>
      <c r="U4317" s="21">
        <f t="shared" si="678"/>
        <v>1255.9596820000002</v>
      </c>
      <c r="V4317" s="38">
        <f t="shared" si="679"/>
        <v>0.7993134860478408</v>
      </c>
    </row>
    <row r="4318" spans="1:22">
      <c r="A4318">
        <v>4313</v>
      </c>
      <c r="B4318" s="122">
        <f t="shared" si="670"/>
        <v>41819</v>
      </c>
      <c r="C4318" s="122">
        <f t="shared" si="670"/>
        <v>42184</v>
      </c>
      <c r="D4318" s="116">
        <f t="shared" si="671"/>
        <v>2015</v>
      </c>
      <c r="E4318" s="116">
        <f t="shared" si="672"/>
        <v>6</v>
      </c>
      <c r="F4318" s="120">
        <v>0</v>
      </c>
      <c r="G4318" s="121">
        <v>253.011</v>
      </c>
      <c r="H4318" s="121">
        <v>0</v>
      </c>
      <c r="I4318" s="121">
        <v>1336.992</v>
      </c>
      <c r="J4318" s="119">
        <v>0</v>
      </c>
      <c r="K4318" s="117">
        <f t="shared" si="673"/>
        <v>1590.0029999999999</v>
      </c>
      <c r="L4318" s="116">
        <v>0</v>
      </c>
      <c r="M4318" s="116">
        <v>84.768000000000001</v>
      </c>
      <c r="N4318" s="116">
        <v>0</v>
      </c>
      <c r="O4318" s="116">
        <v>308.58600000000001</v>
      </c>
      <c r="P4318" s="116">
        <v>0</v>
      </c>
      <c r="Q4318" s="20">
        <f t="shared" si="674"/>
        <v>0</v>
      </c>
      <c r="R4318" s="20">
        <f t="shared" si="675"/>
        <v>271.00329600000003</v>
      </c>
      <c r="S4318" s="20">
        <f t="shared" si="676"/>
        <v>0</v>
      </c>
      <c r="T4318" s="20">
        <f t="shared" si="677"/>
        <v>980.06913600000007</v>
      </c>
      <c r="U4318" s="21">
        <f t="shared" si="678"/>
        <v>1251.0724320000002</v>
      </c>
      <c r="V4318" s="38">
        <f t="shared" si="679"/>
        <v>0.78683652294995687</v>
      </c>
    </row>
    <row r="4319" spans="1:22">
      <c r="A4319">
        <v>4314</v>
      </c>
      <c r="B4319" s="122">
        <f t="shared" ref="B4319:C4382" si="680">+B4295+1</f>
        <v>41819</v>
      </c>
      <c r="C4319" s="122">
        <f t="shared" si="680"/>
        <v>42184</v>
      </c>
      <c r="D4319" s="116">
        <f t="shared" si="671"/>
        <v>2015</v>
      </c>
      <c r="E4319" s="116">
        <f t="shared" si="672"/>
        <v>6</v>
      </c>
      <c r="F4319" s="120">
        <v>0</v>
      </c>
      <c r="G4319" s="121">
        <v>342.798</v>
      </c>
      <c r="H4319" s="121">
        <v>0</v>
      </c>
      <c r="I4319" s="121">
        <v>1401.6320000000001</v>
      </c>
      <c r="J4319" s="119">
        <v>0</v>
      </c>
      <c r="K4319" s="117">
        <f t="shared" si="673"/>
        <v>1744.43</v>
      </c>
      <c r="L4319" s="116">
        <v>0</v>
      </c>
      <c r="M4319" s="116">
        <v>116.502</v>
      </c>
      <c r="N4319" s="116">
        <v>0</v>
      </c>
      <c r="O4319" s="116">
        <v>334.827</v>
      </c>
      <c r="P4319" s="116">
        <v>0</v>
      </c>
      <c r="Q4319" s="20">
        <f t="shared" si="674"/>
        <v>0</v>
      </c>
      <c r="R4319" s="20">
        <f t="shared" si="675"/>
        <v>372.45689399999998</v>
      </c>
      <c r="S4319" s="20">
        <f t="shared" si="676"/>
        <v>0</v>
      </c>
      <c r="T4319" s="20">
        <f t="shared" si="677"/>
        <v>1063.4105520000001</v>
      </c>
      <c r="U4319" s="21">
        <f t="shared" si="678"/>
        <v>1435.867446</v>
      </c>
      <c r="V4319" s="38">
        <f t="shared" si="679"/>
        <v>0.8231155426127732</v>
      </c>
    </row>
    <row r="4320" spans="1:22">
      <c r="A4320">
        <v>4315</v>
      </c>
      <c r="B4320" s="122">
        <f t="shared" si="680"/>
        <v>41819</v>
      </c>
      <c r="C4320" s="122">
        <f t="shared" si="680"/>
        <v>42184</v>
      </c>
      <c r="D4320" s="116">
        <f t="shared" si="671"/>
        <v>2015</v>
      </c>
      <c r="E4320" s="116">
        <f t="shared" si="672"/>
        <v>6</v>
      </c>
      <c r="F4320" s="120">
        <v>0</v>
      </c>
      <c r="G4320" s="121">
        <v>354.23700000000002</v>
      </c>
      <c r="H4320" s="121">
        <v>0</v>
      </c>
      <c r="I4320" s="121">
        <v>1624.181</v>
      </c>
      <c r="J4320" s="119">
        <v>0</v>
      </c>
      <c r="K4320" s="117">
        <f t="shared" si="673"/>
        <v>1978.4180000000001</v>
      </c>
      <c r="L4320" s="116">
        <v>0</v>
      </c>
      <c r="M4320" s="116">
        <v>122.14400000000001</v>
      </c>
      <c r="N4320" s="116">
        <v>0</v>
      </c>
      <c r="O4320" s="116">
        <v>396.17599999999999</v>
      </c>
      <c r="P4320" s="116">
        <v>0</v>
      </c>
      <c r="Q4320" s="20">
        <f t="shared" si="674"/>
        <v>0</v>
      </c>
      <c r="R4320" s="20">
        <f t="shared" si="675"/>
        <v>390.49436800000001</v>
      </c>
      <c r="S4320" s="20">
        <f t="shared" si="676"/>
        <v>0</v>
      </c>
      <c r="T4320" s="20">
        <f t="shared" si="677"/>
        <v>1258.2549759999999</v>
      </c>
      <c r="U4320" s="21">
        <f t="shared" si="678"/>
        <v>1648.7493439999998</v>
      </c>
      <c r="V4320" s="38">
        <f t="shared" si="679"/>
        <v>0.83336754113640277</v>
      </c>
    </row>
    <row r="4321" spans="1:22">
      <c r="A4321">
        <v>4316</v>
      </c>
      <c r="B4321" s="122">
        <f t="shared" si="680"/>
        <v>41819</v>
      </c>
      <c r="C4321" s="122">
        <f t="shared" si="680"/>
        <v>42184</v>
      </c>
      <c r="D4321" s="116">
        <f t="shared" si="671"/>
        <v>2015</v>
      </c>
      <c r="E4321" s="116">
        <f t="shared" si="672"/>
        <v>6</v>
      </c>
      <c r="F4321" s="120">
        <v>0</v>
      </c>
      <c r="G4321" s="121">
        <v>348.80599999999998</v>
      </c>
      <c r="H4321" s="121">
        <v>0</v>
      </c>
      <c r="I4321" s="121">
        <v>1617.759</v>
      </c>
      <c r="J4321" s="119">
        <v>0</v>
      </c>
      <c r="K4321" s="117">
        <f t="shared" si="673"/>
        <v>1966.5650000000001</v>
      </c>
      <c r="L4321" s="116">
        <v>0</v>
      </c>
      <c r="M4321" s="116">
        <v>120.422</v>
      </c>
      <c r="N4321" s="116">
        <v>0</v>
      </c>
      <c r="O4321" s="116">
        <v>373.83699999999999</v>
      </c>
      <c r="P4321" s="116">
        <v>0</v>
      </c>
      <c r="Q4321" s="20">
        <f t="shared" si="674"/>
        <v>0</v>
      </c>
      <c r="R4321" s="20">
        <f t="shared" si="675"/>
        <v>384.98913399999998</v>
      </c>
      <c r="S4321" s="20">
        <f t="shared" si="676"/>
        <v>0</v>
      </c>
      <c r="T4321" s="20">
        <f t="shared" si="677"/>
        <v>1187.3063119999999</v>
      </c>
      <c r="U4321" s="21">
        <f t="shared" si="678"/>
        <v>1572.2954459999999</v>
      </c>
      <c r="V4321" s="38">
        <f t="shared" si="679"/>
        <v>0.79951359146532142</v>
      </c>
    </row>
    <row r="4322" spans="1:22">
      <c r="A4322">
        <v>4317</v>
      </c>
      <c r="B4322" s="122">
        <f t="shared" si="680"/>
        <v>41819</v>
      </c>
      <c r="C4322" s="122">
        <f t="shared" si="680"/>
        <v>42184</v>
      </c>
      <c r="D4322" s="116">
        <f t="shared" si="671"/>
        <v>2015</v>
      </c>
      <c r="E4322" s="116">
        <f t="shared" si="672"/>
        <v>6</v>
      </c>
      <c r="F4322" s="120">
        <v>0</v>
      </c>
      <c r="G4322" s="121">
        <v>346.45400000000001</v>
      </c>
      <c r="H4322" s="121">
        <v>0</v>
      </c>
      <c r="I4322" s="121">
        <v>1826.6610000000001</v>
      </c>
      <c r="J4322" s="119">
        <v>0</v>
      </c>
      <c r="K4322" s="117">
        <f t="shared" si="673"/>
        <v>2173.1150000000002</v>
      </c>
      <c r="L4322" s="116">
        <v>0</v>
      </c>
      <c r="M4322" s="116">
        <v>119.896</v>
      </c>
      <c r="N4322" s="116">
        <v>0</v>
      </c>
      <c r="O4322" s="116">
        <v>414.113</v>
      </c>
      <c r="P4322" s="116">
        <v>0</v>
      </c>
      <c r="Q4322" s="20">
        <f t="shared" si="674"/>
        <v>0</v>
      </c>
      <c r="R4322" s="20">
        <f t="shared" si="675"/>
        <v>383.30751200000003</v>
      </c>
      <c r="S4322" s="20">
        <f t="shared" si="676"/>
        <v>0</v>
      </c>
      <c r="T4322" s="20">
        <f t="shared" si="677"/>
        <v>1315.222888</v>
      </c>
      <c r="U4322" s="21">
        <f t="shared" si="678"/>
        <v>1698.5304000000001</v>
      </c>
      <c r="V4322" s="38">
        <f t="shared" si="679"/>
        <v>0.78161091336629673</v>
      </c>
    </row>
    <row r="4323" spans="1:22">
      <c r="A4323">
        <v>4318</v>
      </c>
      <c r="B4323" s="122">
        <f t="shared" si="680"/>
        <v>41819</v>
      </c>
      <c r="C4323" s="122">
        <f t="shared" si="680"/>
        <v>42184</v>
      </c>
      <c r="D4323" s="116">
        <f t="shared" si="671"/>
        <v>2015</v>
      </c>
      <c r="E4323" s="116">
        <f t="shared" si="672"/>
        <v>6</v>
      </c>
      <c r="F4323" s="120">
        <v>0</v>
      </c>
      <c r="G4323" s="121">
        <v>345.89299999999997</v>
      </c>
      <c r="H4323" s="121">
        <v>0</v>
      </c>
      <c r="I4323" s="121">
        <v>1809.1510000000001</v>
      </c>
      <c r="J4323" s="119">
        <v>0</v>
      </c>
      <c r="K4323" s="117">
        <f t="shared" si="673"/>
        <v>2155.0439999999999</v>
      </c>
      <c r="L4323" s="116">
        <v>0</v>
      </c>
      <c r="M4323" s="116">
        <v>119.48699999999999</v>
      </c>
      <c r="N4323" s="116">
        <v>0</v>
      </c>
      <c r="O4323" s="116">
        <v>407.36900000000003</v>
      </c>
      <c r="P4323" s="116">
        <v>0</v>
      </c>
      <c r="Q4323" s="20">
        <f t="shared" si="674"/>
        <v>0</v>
      </c>
      <c r="R4323" s="20">
        <f t="shared" si="675"/>
        <v>381.99993899999998</v>
      </c>
      <c r="S4323" s="20">
        <f t="shared" si="676"/>
        <v>0</v>
      </c>
      <c r="T4323" s="20">
        <f t="shared" si="677"/>
        <v>1293.8039440000002</v>
      </c>
      <c r="U4323" s="21">
        <f t="shared" si="678"/>
        <v>1675.8038830000003</v>
      </c>
      <c r="V4323" s="38">
        <f t="shared" si="679"/>
        <v>0.77761933538247963</v>
      </c>
    </row>
    <row r="4324" spans="1:22">
      <c r="A4324">
        <v>4319</v>
      </c>
      <c r="B4324" s="122">
        <f t="shared" si="680"/>
        <v>41819</v>
      </c>
      <c r="C4324" s="122">
        <f t="shared" si="680"/>
        <v>42184</v>
      </c>
      <c r="D4324" s="116">
        <f t="shared" si="671"/>
        <v>2015</v>
      </c>
      <c r="E4324" s="116">
        <f t="shared" si="672"/>
        <v>6</v>
      </c>
      <c r="F4324" s="120">
        <v>0</v>
      </c>
      <c r="G4324" s="121">
        <v>347.37900000000002</v>
      </c>
      <c r="H4324" s="121">
        <v>0</v>
      </c>
      <c r="I4324" s="121">
        <v>1457.5719999999999</v>
      </c>
      <c r="J4324" s="119">
        <v>0</v>
      </c>
      <c r="K4324" s="117">
        <f t="shared" si="673"/>
        <v>1804.951</v>
      </c>
      <c r="L4324" s="116">
        <v>0</v>
      </c>
      <c r="M4324" s="116">
        <v>119.75</v>
      </c>
      <c r="N4324" s="116">
        <v>0</v>
      </c>
      <c r="O4324" s="116">
        <v>334.47500000000002</v>
      </c>
      <c r="P4324" s="116">
        <v>0</v>
      </c>
      <c r="Q4324" s="20">
        <f t="shared" si="674"/>
        <v>0</v>
      </c>
      <c r="R4324" s="20">
        <f t="shared" si="675"/>
        <v>382.84075000000001</v>
      </c>
      <c r="S4324" s="20">
        <f t="shared" si="676"/>
        <v>0</v>
      </c>
      <c r="T4324" s="20">
        <f t="shared" si="677"/>
        <v>1062.2926000000002</v>
      </c>
      <c r="U4324" s="21">
        <f t="shared" si="678"/>
        <v>1445.1333500000003</v>
      </c>
      <c r="V4324" s="38">
        <f t="shared" si="679"/>
        <v>0.8006496298237461</v>
      </c>
    </row>
    <row r="4325" spans="1:22">
      <c r="A4325">
        <v>4320</v>
      </c>
      <c r="B4325" s="122">
        <f t="shared" si="680"/>
        <v>41819</v>
      </c>
      <c r="C4325" s="122">
        <f t="shared" si="680"/>
        <v>42184</v>
      </c>
      <c r="D4325" s="116">
        <f t="shared" si="671"/>
        <v>2015</v>
      </c>
      <c r="E4325" s="116">
        <f t="shared" si="672"/>
        <v>6</v>
      </c>
      <c r="F4325" s="120">
        <v>0</v>
      </c>
      <c r="G4325" s="121">
        <v>333.928</v>
      </c>
      <c r="H4325" s="121">
        <v>0</v>
      </c>
      <c r="I4325" s="121">
        <v>1350.415</v>
      </c>
      <c r="J4325" s="119">
        <v>0</v>
      </c>
      <c r="K4325" s="117">
        <f t="shared" si="673"/>
        <v>1684.3429999999998</v>
      </c>
      <c r="L4325" s="116">
        <v>0</v>
      </c>
      <c r="M4325" s="116">
        <v>114.693</v>
      </c>
      <c r="N4325" s="116">
        <v>0</v>
      </c>
      <c r="O4325" s="116">
        <v>308.93900000000002</v>
      </c>
      <c r="P4325" s="116">
        <v>0</v>
      </c>
      <c r="Q4325" s="20">
        <f t="shared" si="674"/>
        <v>0</v>
      </c>
      <c r="R4325" s="20">
        <f t="shared" si="675"/>
        <v>366.67352099999999</v>
      </c>
      <c r="S4325" s="20">
        <f t="shared" si="676"/>
        <v>0</v>
      </c>
      <c r="T4325" s="20">
        <f t="shared" si="677"/>
        <v>981.19026400000007</v>
      </c>
      <c r="U4325" s="21">
        <f t="shared" si="678"/>
        <v>1347.863785</v>
      </c>
      <c r="V4325" s="38">
        <f t="shared" si="679"/>
        <v>0.80023117916006425</v>
      </c>
    </row>
    <row r="4326" spans="1:22">
      <c r="A4326">
        <v>4321</v>
      </c>
      <c r="B4326" s="122">
        <f t="shared" si="680"/>
        <v>41820</v>
      </c>
      <c r="C4326" s="122">
        <f t="shared" si="680"/>
        <v>42185</v>
      </c>
      <c r="D4326" s="116">
        <f t="shared" si="671"/>
        <v>2015</v>
      </c>
      <c r="E4326" s="116">
        <f t="shared" si="672"/>
        <v>6</v>
      </c>
      <c r="F4326" s="120">
        <v>0</v>
      </c>
      <c r="G4326" s="121">
        <v>360.589</v>
      </c>
      <c r="H4326" s="121">
        <v>0.158</v>
      </c>
      <c r="I4326" s="121">
        <v>1351.248</v>
      </c>
      <c r="J4326" s="119">
        <v>0</v>
      </c>
      <c r="K4326" s="117">
        <f t="shared" si="673"/>
        <v>1711.9950000000001</v>
      </c>
      <c r="L4326" s="116">
        <v>0</v>
      </c>
      <c r="M4326" s="116">
        <v>120.806</v>
      </c>
      <c r="N4326" s="116">
        <v>3.0009999999999999</v>
      </c>
      <c r="O4326" s="116">
        <v>289.81400000000002</v>
      </c>
      <c r="P4326" s="116">
        <v>0</v>
      </c>
      <c r="Q4326" s="20">
        <f t="shared" si="674"/>
        <v>0</v>
      </c>
      <c r="R4326" s="20">
        <f t="shared" si="675"/>
        <v>386.21678200000002</v>
      </c>
      <c r="S4326" s="20">
        <f t="shared" si="676"/>
        <v>5.8549509999999998</v>
      </c>
      <c r="T4326" s="20">
        <f t="shared" si="677"/>
        <v>920.44926400000008</v>
      </c>
      <c r="U4326" s="21">
        <f t="shared" si="678"/>
        <v>1312.5209970000001</v>
      </c>
      <c r="V4326" s="38">
        <f t="shared" si="679"/>
        <v>0.76666169994655353</v>
      </c>
    </row>
    <row r="4327" spans="1:22">
      <c r="A4327">
        <v>4322</v>
      </c>
      <c r="B4327" s="122">
        <f t="shared" si="680"/>
        <v>41820</v>
      </c>
      <c r="C4327" s="122">
        <f t="shared" si="680"/>
        <v>42185</v>
      </c>
      <c r="D4327" s="116">
        <f t="shared" si="671"/>
        <v>2015</v>
      </c>
      <c r="E4327" s="116">
        <f t="shared" si="672"/>
        <v>6</v>
      </c>
      <c r="F4327" s="120">
        <v>0</v>
      </c>
      <c r="G4327" s="121">
        <v>340.28100000000001</v>
      </c>
      <c r="H4327" s="121">
        <v>0</v>
      </c>
      <c r="I4327" s="121">
        <v>1117.7719999999999</v>
      </c>
      <c r="J4327" s="119">
        <v>0</v>
      </c>
      <c r="K4327" s="117">
        <f t="shared" si="673"/>
        <v>1458.0529999999999</v>
      </c>
      <c r="L4327" s="116">
        <v>0</v>
      </c>
      <c r="M4327" s="116">
        <v>114.226</v>
      </c>
      <c r="N4327" s="116">
        <v>0</v>
      </c>
      <c r="O4327" s="116">
        <v>250.27099999999999</v>
      </c>
      <c r="P4327" s="116">
        <v>0</v>
      </c>
      <c r="Q4327" s="20">
        <f t="shared" si="674"/>
        <v>0</v>
      </c>
      <c r="R4327" s="20">
        <f t="shared" si="675"/>
        <v>365.180522</v>
      </c>
      <c r="S4327" s="20">
        <f t="shared" si="676"/>
        <v>0</v>
      </c>
      <c r="T4327" s="20">
        <f t="shared" si="677"/>
        <v>794.86069599999996</v>
      </c>
      <c r="U4327" s="21">
        <f t="shared" si="678"/>
        <v>1160.0412179999998</v>
      </c>
      <c r="V4327" s="38">
        <f t="shared" si="679"/>
        <v>0.79560977413029565</v>
      </c>
    </row>
    <row r="4328" spans="1:22">
      <c r="A4328">
        <v>4323</v>
      </c>
      <c r="B4328" s="122">
        <f t="shared" si="680"/>
        <v>41820</v>
      </c>
      <c r="C4328" s="122">
        <f t="shared" si="680"/>
        <v>42185</v>
      </c>
      <c r="D4328" s="116">
        <f t="shared" si="671"/>
        <v>2015</v>
      </c>
      <c r="E4328" s="116">
        <f t="shared" si="672"/>
        <v>6</v>
      </c>
      <c r="F4328" s="120">
        <v>0</v>
      </c>
      <c r="G4328" s="121">
        <v>352.90199999999999</v>
      </c>
      <c r="H4328" s="121">
        <v>0</v>
      </c>
      <c r="I4328" s="121">
        <v>1124.5719999999999</v>
      </c>
      <c r="J4328" s="119">
        <v>0</v>
      </c>
      <c r="K4328" s="117">
        <f t="shared" si="673"/>
        <v>1477.4739999999999</v>
      </c>
      <c r="L4328" s="116">
        <v>0</v>
      </c>
      <c r="M4328" s="116">
        <v>118.593</v>
      </c>
      <c r="N4328" s="116">
        <v>0</v>
      </c>
      <c r="O4328" s="116">
        <v>251.45699999999999</v>
      </c>
      <c r="P4328" s="116">
        <v>0</v>
      </c>
      <c r="Q4328" s="20">
        <f t="shared" si="674"/>
        <v>0</v>
      </c>
      <c r="R4328" s="20">
        <f t="shared" si="675"/>
        <v>379.14182099999999</v>
      </c>
      <c r="S4328" s="20">
        <f t="shared" si="676"/>
        <v>0</v>
      </c>
      <c r="T4328" s="20">
        <f t="shared" si="677"/>
        <v>798.627432</v>
      </c>
      <c r="U4328" s="21">
        <f t="shared" si="678"/>
        <v>1177.7692529999999</v>
      </c>
      <c r="V4328" s="38">
        <f t="shared" si="679"/>
        <v>0.79715057794587252</v>
      </c>
    </row>
    <row r="4329" spans="1:22">
      <c r="A4329">
        <v>4324</v>
      </c>
      <c r="B4329" s="122">
        <f t="shared" si="680"/>
        <v>41820</v>
      </c>
      <c r="C4329" s="122">
        <f t="shared" si="680"/>
        <v>42185</v>
      </c>
      <c r="D4329" s="116">
        <f t="shared" si="671"/>
        <v>2015</v>
      </c>
      <c r="E4329" s="116">
        <f t="shared" si="672"/>
        <v>6</v>
      </c>
      <c r="F4329" s="120">
        <v>0</v>
      </c>
      <c r="G4329" s="121">
        <v>256.69600000000003</v>
      </c>
      <c r="H4329" s="121">
        <v>0</v>
      </c>
      <c r="I4329" s="121">
        <v>1129.779</v>
      </c>
      <c r="J4329" s="119">
        <v>0</v>
      </c>
      <c r="K4329" s="117">
        <f t="shared" si="673"/>
        <v>1386.4749999999999</v>
      </c>
      <c r="L4329" s="116">
        <v>0</v>
      </c>
      <c r="M4329" s="116">
        <v>85.677999999999997</v>
      </c>
      <c r="N4329" s="116">
        <v>0</v>
      </c>
      <c r="O4329" s="116">
        <v>252.44499999999999</v>
      </c>
      <c r="P4329" s="116">
        <v>0</v>
      </c>
      <c r="Q4329" s="20">
        <f t="shared" si="674"/>
        <v>0</v>
      </c>
      <c r="R4329" s="20">
        <f t="shared" si="675"/>
        <v>273.91256599999997</v>
      </c>
      <c r="S4329" s="20">
        <f t="shared" si="676"/>
        <v>0</v>
      </c>
      <c r="T4329" s="20">
        <f t="shared" si="677"/>
        <v>801.76531999999997</v>
      </c>
      <c r="U4329" s="21">
        <f t="shared" si="678"/>
        <v>1075.6778859999999</v>
      </c>
      <c r="V4329" s="38">
        <f t="shared" si="679"/>
        <v>0.77583648172523845</v>
      </c>
    </row>
    <row r="4330" spans="1:22">
      <c r="A4330">
        <v>4325</v>
      </c>
      <c r="B4330" s="122">
        <f t="shared" si="680"/>
        <v>41820</v>
      </c>
      <c r="C4330" s="122">
        <f t="shared" si="680"/>
        <v>42185</v>
      </c>
      <c r="D4330" s="116">
        <f t="shared" si="671"/>
        <v>2015</v>
      </c>
      <c r="E4330" s="116">
        <f t="shared" si="672"/>
        <v>6</v>
      </c>
      <c r="F4330" s="120">
        <v>0</v>
      </c>
      <c r="G4330" s="121">
        <v>357.54899999999998</v>
      </c>
      <c r="H4330" s="121">
        <v>0</v>
      </c>
      <c r="I4330" s="121">
        <v>1129.393</v>
      </c>
      <c r="J4330" s="119">
        <v>0</v>
      </c>
      <c r="K4330" s="117">
        <f t="shared" si="673"/>
        <v>1486.942</v>
      </c>
      <c r="L4330" s="116">
        <v>0</v>
      </c>
      <c r="M4330" s="116">
        <v>119.974</v>
      </c>
      <c r="N4330" s="116">
        <v>0</v>
      </c>
      <c r="O4330" s="116">
        <v>252.37899999999999</v>
      </c>
      <c r="P4330" s="116">
        <v>0</v>
      </c>
      <c r="Q4330" s="20">
        <f t="shared" si="674"/>
        <v>0</v>
      </c>
      <c r="R4330" s="20">
        <f t="shared" si="675"/>
        <v>383.55687800000004</v>
      </c>
      <c r="S4330" s="20">
        <f t="shared" si="676"/>
        <v>0</v>
      </c>
      <c r="T4330" s="20">
        <f t="shared" si="677"/>
        <v>801.55570399999999</v>
      </c>
      <c r="U4330" s="21">
        <f t="shared" si="678"/>
        <v>1185.112582</v>
      </c>
      <c r="V4330" s="38">
        <f t="shared" si="679"/>
        <v>0.79701332129968749</v>
      </c>
    </row>
    <row r="4331" spans="1:22">
      <c r="A4331">
        <v>4326</v>
      </c>
      <c r="B4331" s="122">
        <f t="shared" si="680"/>
        <v>41820</v>
      </c>
      <c r="C4331" s="122">
        <f t="shared" si="680"/>
        <v>42185</v>
      </c>
      <c r="D4331" s="116">
        <f t="shared" si="671"/>
        <v>2015</v>
      </c>
      <c r="E4331" s="116">
        <f t="shared" si="672"/>
        <v>6</v>
      </c>
      <c r="F4331" s="120">
        <v>0</v>
      </c>
      <c r="G4331" s="121">
        <v>358.83100000000002</v>
      </c>
      <c r="H4331" s="121">
        <v>0</v>
      </c>
      <c r="I4331" s="121">
        <v>1134.0519999999999</v>
      </c>
      <c r="J4331" s="119">
        <v>0</v>
      </c>
      <c r="K4331" s="117">
        <f t="shared" si="673"/>
        <v>1492.8829999999998</v>
      </c>
      <c r="L4331" s="116">
        <v>0</v>
      </c>
      <c r="M4331" s="116">
        <v>119.819</v>
      </c>
      <c r="N4331" s="116">
        <v>0</v>
      </c>
      <c r="O4331" s="116">
        <v>253.26</v>
      </c>
      <c r="P4331" s="116">
        <v>0</v>
      </c>
      <c r="Q4331" s="20">
        <f t="shared" si="674"/>
        <v>0</v>
      </c>
      <c r="R4331" s="20">
        <f t="shared" si="675"/>
        <v>383.06134300000002</v>
      </c>
      <c r="S4331" s="20">
        <f t="shared" si="676"/>
        <v>0</v>
      </c>
      <c r="T4331" s="20">
        <f t="shared" si="677"/>
        <v>804.35375999999997</v>
      </c>
      <c r="U4331" s="21">
        <f t="shared" si="678"/>
        <v>1187.415103</v>
      </c>
      <c r="V4331" s="38">
        <f t="shared" si="679"/>
        <v>0.79538390014488758</v>
      </c>
    </row>
    <row r="4332" spans="1:22">
      <c r="A4332">
        <v>4327</v>
      </c>
      <c r="B4332" s="122">
        <f t="shared" si="680"/>
        <v>41820</v>
      </c>
      <c r="C4332" s="122">
        <f t="shared" si="680"/>
        <v>42185</v>
      </c>
      <c r="D4332" s="116">
        <f t="shared" si="671"/>
        <v>2015</v>
      </c>
      <c r="E4332" s="116">
        <f t="shared" si="672"/>
        <v>6</v>
      </c>
      <c r="F4332" s="120">
        <v>0</v>
      </c>
      <c r="G4332" s="121">
        <v>380.28800000000001</v>
      </c>
      <c r="H4332" s="121">
        <v>0</v>
      </c>
      <c r="I4332" s="121">
        <v>1158.5820000000001</v>
      </c>
      <c r="J4332" s="119">
        <v>0</v>
      </c>
      <c r="K4332" s="117">
        <f t="shared" si="673"/>
        <v>1538.8700000000001</v>
      </c>
      <c r="L4332" s="116">
        <v>0</v>
      </c>
      <c r="M4332" s="116">
        <v>128.82300000000001</v>
      </c>
      <c r="N4332" s="116">
        <v>0</v>
      </c>
      <c r="O4332" s="116">
        <v>259.851</v>
      </c>
      <c r="P4332" s="116">
        <v>0</v>
      </c>
      <c r="Q4332" s="20">
        <f t="shared" si="674"/>
        <v>0</v>
      </c>
      <c r="R4332" s="20">
        <f t="shared" si="675"/>
        <v>411.84713100000005</v>
      </c>
      <c r="S4332" s="20">
        <f t="shared" si="676"/>
        <v>0</v>
      </c>
      <c r="T4332" s="20">
        <f t="shared" si="677"/>
        <v>825.28677600000003</v>
      </c>
      <c r="U4332" s="21">
        <f t="shared" si="678"/>
        <v>1237.1339070000001</v>
      </c>
      <c r="V4332" s="38">
        <f t="shared" si="679"/>
        <v>0.80392359783477485</v>
      </c>
    </row>
    <row r="4333" spans="1:22">
      <c r="A4333">
        <v>4328</v>
      </c>
      <c r="B4333" s="122">
        <f t="shared" si="680"/>
        <v>41820</v>
      </c>
      <c r="C4333" s="122">
        <f t="shared" si="680"/>
        <v>42185</v>
      </c>
      <c r="D4333" s="116">
        <f t="shared" si="671"/>
        <v>2015</v>
      </c>
      <c r="E4333" s="116">
        <f t="shared" si="672"/>
        <v>6</v>
      </c>
      <c r="F4333" s="120">
        <v>0</v>
      </c>
      <c r="G4333" s="121">
        <v>335.59</v>
      </c>
      <c r="H4333" s="121">
        <v>0</v>
      </c>
      <c r="I4333" s="121">
        <v>1439.7</v>
      </c>
      <c r="J4333" s="119">
        <v>0</v>
      </c>
      <c r="K4333" s="117">
        <f t="shared" si="673"/>
        <v>1775.29</v>
      </c>
      <c r="L4333" s="116">
        <v>0</v>
      </c>
      <c r="M4333" s="116">
        <v>110.202</v>
      </c>
      <c r="N4333" s="116">
        <v>0</v>
      </c>
      <c r="O4333" s="116">
        <v>321.39699999999999</v>
      </c>
      <c r="P4333" s="116">
        <v>0</v>
      </c>
      <c r="Q4333" s="20">
        <f t="shared" si="674"/>
        <v>0</v>
      </c>
      <c r="R4333" s="20">
        <f t="shared" si="675"/>
        <v>352.31579399999998</v>
      </c>
      <c r="S4333" s="20">
        <f t="shared" si="676"/>
        <v>0</v>
      </c>
      <c r="T4333" s="20">
        <f t="shared" si="677"/>
        <v>1020.756872</v>
      </c>
      <c r="U4333" s="21">
        <f t="shared" si="678"/>
        <v>1373.072666</v>
      </c>
      <c r="V4333" s="38">
        <f t="shared" si="679"/>
        <v>0.77343570120937988</v>
      </c>
    </row>
    <row r="4334" spans="1:22">
      <c r="A4334">
        <v>4329</v>
      </c>
      <c r="B4334" s="122">
        <f t="shared" si="680"/>
        <v>41820</v>
      </c>
      <c r="C4334" s="122">
        <f t="shared" si="680"/>
        <v>42185</v>
      </c>
      <c r="D4334" s="116">
        <f t="shared" si="671"/>
        <v>2015</v>
      </c>
      <c r="E4334" s="116">
        <f t="shared" si="672"/>
        <v>6</v>
      </c>
      <c r="F4334" s="120">
        <v>0</v>
      </c>
      <c r="G4334" s="121">
        <v>378.19799999999998</v>
      </c>
      <c r="H4334" s="121">
        <v>0</v>
      </c>
      <c r="I4334" s="121">
        <v>1480.64</v>
      </c>
      <c r="J4334" s="119">
        <v>0</v>
      </c>
      <c r="K4334" s="117">
        <f t="shared" si="673"/>
        <v>1858.8380000000002</v>
      </c>
      <c r="L4334" s="116">
        <v>0</v>
      </c>
      <c r="M4334" s="116">
        <v>129.005</v>
      </c>
      <c r="N4334" s="116">
        <v>0</v>
      </c>
      <c r="O4334" s="116">
        <v>332.48200000000003</v>
      </c>
      <c r="P4334" s="116">
        <v>0</v>
      </c>
      <c r="Q4334" s="20">
        <f t="shared" si="674"/>
        <v>0</v>
      </c>
      <c r="R4334" s="20">
        <f t="shared" si="675"/>
        <v>412.42898500000001</v>
      </c>
      <c r="S4334" s="20">
        <f t="shared" si="676"/>
        <v>0</v>
      </c>
      <c r="T4334" s="20">
        <f t="shared" si="677"/>
        <v>1055.9628320000002</v>
      </c>
      <c r="U4334" s="21">
        <f t="shared" si="678"/>
        <v>1468.3918170000002</v>
      </c>
      <c r="V4334" s="38">
        <f t="shared" si="679"/>
        <v>0.78995147344739025</v>
      </c>
    </row>
    <row r="4335" spans="1:22">
      <c r="A4335">
        <v>4330</v>
      </c>
      <c r="B4335" s="122">
        <f t="shared" si="680"/>
        <v>41820</v>
      </c>
      <c r="C4335" s="122">
        <f t="shared" si="680"/>
        <v>42185</v>
      </c>
      <c r="D4335" s="116">
        <f t="shared" si="671"/>
        <v>2015</v>
      </c>
      <c r="E4335" s="116">
        <f t="shared" si="672"/>
        <v>6</v>
      </c>
      <c r="F4335" s="120">
        <v>0</v>
      </c>
      <c r="G4335" s="121">
        <v>384.75799999999998</v>
      </c>
      <c r="H4335" s="121">
        <v>0</v>
      </c>
      <c r="I4335" s="121">
        <v>1484.1769999999999</v>
      </c>
      <c r="J4335" s="119">
        <v>0</v>
      </c>
      <c r="K4335" s="117">
        <f t="shared" si="673"/>
        <v>1868.9349999999999</v>
      </c>
      <c r="L4335" s="116">
        <v>0</v>
      </c>
      <c r="M4335" s="116">
        <v>130.43799999999999</v>
      </c>
      <c r="N4335" s="116">
        <v>0</v>
      </c>
      <c r="O4335" s="116">
        <v>333.09300000000002</v>
      </c>
      <c r="P4335" s="116">
        <v>0</v>
      </c>
      <c r="Q4335" s="20">
        <f t="shared" si="674"/>
        <v>0</v>
      </c>
      <c r="R4335" s="20">
        <f t="shared" si="675"/>
        <v>417.01028599999995</v>
      </c>
      <c r="S4335" s="20">
        <f t="shared" si="676"/>
        <v>0</v>
      </c>
      <c r="T4335" s="20">
        <f t="shared" si="677"/>
        <v>1057.903368</v>
      </c>
      <c r="U4335" s="21">
        <f t="shared" si="678"/>
        <v>1474.913654</v>
      </c>
      <c r="V4335" s="38">
        <f t="shared" si="679"/>
        <v>0.78917332812537622</v>
      </c>
    </row>
    <row r="4336" spans="1:22">
      <c r="A4336">
        <v>4331</v>
      </c>
      <c r="B4336" s="122">
        <f t="shared" si="680"/>
        <v>41820</v>
      </c>
      <c r="C4336" s="122">
        <f t="shared" si="680"/>
        <v>42185</v>
      </c>
      <c r="D4336" s="116">
        <f t="shared" si="671"/>
        <v>2015</v>
      </c>
      <c r="E4336" s="116">
        <f t="shared" si="672"/>
        <v>6</v>
      </c>
      <c r="F4336" s="120">
        <v>0</v>
      </c>
      <c r="G4336" s="121">
        <v>387.803</v>
      </c>
      <c r="H4336" s="121">
        <v>0</v>
      </c>
      <c r="I4336" s="121">
        <v>1486.31</v>
      </c>
      <c r="J4336" s="119">
        <v>0</v>
      </c>
      <c r="K4336" s="117">
        <f t="shared" si="673"/>
        <v>1874.1129999999998</v>
      </c>
      <c r="L4336" s="116">
        <v>0</v>
      </c>
      <c r="M4336" s="116">
        <v>131.76499999999999</v>
      </c>
      <c r="N4336" s="116">
        <v>0</v>
      </c>
      <c r="O4336" s="116">
        <v>333.87099999999998</v>
      </c>
      <c r="P4336" s="116">
        <v>0</v>
      </c>
      <c r="Q4336" s="20">
        <f t="shared" si="674"/>
        <v>0</v>
      </c>
      <c r="R4336" s="20">
        <f t="shared" si="675"/>
        <v>421.25270499999999</v>
      </c>
      <c r="S4336" s="20">
        <f t="shared" si="676"/>
        <v>0</v>
      </c>
      <c r="T4336" s="20">
        <f t="shared" si="677"/>
        <v>1060.374296</v>
      </c>
      <c r="U4336" s="21">
        <f t="shared" si="678"/>
        <v>1481.6270009999998</v>
      </c>
      <c r="V4336" s="38">
        <f t="shared" si="679"/>
        <v>0.79057506190928717</v>
      </c>
    </row>
    <row r="4337" spans="1:22">
      <c r="A4337">
        <v>4332</v>
      </c>
      <c r="B4337" s="122">
        <f t="shared" si="680"/>
        <v>41820</v>
      </c>
      <c r="C4337" s="122">
        <f t="shared" si="680"/>
        <v>42185</v>
      </c>
      <c r="D4337" s="116">
        <f t="shared" si="671"/>
        <v>2015</v>
      </c>
      <c r="E4337" s="116">
        <f t="shared" si="672"/>
        <v>6</v>
      </c>
      <c r="F4337" s="120">
        <v>0</v>
      </c>
      <c r="G4337" s="121">
        <v>397.46100000000001</v>
      </c>
      <c r="H4337" s="121">
        <v>0</v>
      </c>
      <c r="I4337" s="121">
        <v>1490.329</v>
      </c>
      <c r="J4337" s="119">
        <v>0</v>
      </c>
      <c r="K4337" s="117">
        <f t="shared" si="673"/>
        <v>1887.79</v>
      </c>
      <c r="L4337" s="116">
        <v>0</v>
      </c>
      <c r="M4337" s="116">
        <v>134.839</v>
      </c>
      <c r="N4337" s="116">
        <v>0</v>
      </c>
      <c r="O4337" s="116">
        <v>334.87</v>
      </c>
      <c r="P4337" s="116">
        <v>0</v>
      </c>
      <c r="Q4337" s="20">
        <f t="shared" si="674"/>
        <v>0</v>
      </c>
      <c r="R4337" s="20">
        <f t="shared" si="675"/>
        <v>431.08028300000001</v>
      </c>
      <c r="S4337" s="20">
        <f t="shared" si="676"/>
        <v>0</v>
      </c>
      <c r="T4337" s="20">
        <f t="shared" si="677"/>
        <v>1063.5471200000002</v>
      </c>
      <c r="U4337" s="21">
        <f t="shared" si="678"/>
        <v>1494.6274030000002</v>
      </c>
      <c r="V4337" s="38">
        <f t="shared" si="679"/>
        <v>0.79173393385916879</v>
      </c>
    </row>
    <row r="4338" spans="1:22">
      <c r="A4338">
        <v>4333</v>
      </c>
      <c r="B4338" s="122">
        <f t="shared" si="680"/>
        <v>41820</v>
      </c>
      <c r="C4338" s="122">
        <f t="shared" si="680"/>
        <v>42185</v>
      </c>
      <c r="D4338" s="116">
        <f t="shared" si="671"/>
        <v>2015</v>
      </c>
      <c r="E4338" s="116">
        <f t="shared" si="672"/>
        <v>6</v>
      </c>
      <c r="F4338" s="120">
        <v>0</v>
      </c>
      <c r="G4338" s="121">
        <v>397.70400000000001</v>
      </c>
      <c r="H4338" s="121">
        <v>0</v>
      </c>
      <c r="I4338" s="121">
        <v>1248.3689999999999</v>
      </c>
      <c r="J4338" s="119">
        <v>0</v>
      </c>
      <c r="K4338" s="117">
        <f t="shared" si="673"/>
        <v>1646.0729999999999</v>
      </c>
      <c r="L4338" s="116">
        <v>0</v>
      </c>
      <c r="M4338" s="116">
        <v>134.88200000000001</v>
      </c>
      <c r="N4338" s="116">
        <v>0</v>
      </c>
      <c r="O4338" s="116">
        <v>283.44600000000003</v>
      </c>
      <c r="P4338" s="116">
        <v>0</v>
      </c>
      <c r="Q4338" s="20">
        <f t="shared" si="674"/>
        <v>0</v>
      </c>
      <c r="R4338" s="20">
        <f t="shared" si="675"/>
        <v>431.21775400000001</v>
      </c>
      <c r="S4338" s="20">
        <f t="shared" si="676"/>
        <v>0</v>
      </c>
      <c r="T4338" s="20">
        <f t="shared" si="677"/>
        <v>900.22449600000016</v>
      </c>
      <c r="U4338" s="21">
        <f t="shared" si="678"/>
        <v>1331.4422500000001</v>
      </c>
      <c r="V4338" s="38">
        <f t="shared" si="679"/>
        <v>0.80885978325384122</v>
      </c>
    </row>
    <row r="4339" spans="1:22">
      <c r="A4339">
        <v>4334</v>
      </c>
      <c r="B4339" s="122">
        <f t="shared" si="680"/>
        <v>41820</v>
      </c>
      <c r="C4339" s="122">
        <f t="shared" si="680"/>
        <v>42185</v>
      </c>
      <c r="D4339" s="116">
        <f t="shared" si="671"/>
        <v>2015</v>
      </c>
      <c r="E4339" s="116">
        <f t="shared" si="672"/>
        <v>6</v>
      </c>
      <c r="F4339" s="120">
        <v>0</v>
      </c>
      <c r="G4339" s="121">
        <v>378.43</v>
      </c>
      <c r="H4339" s="121">
        <v>0</v>
      </c>
      <c r="I4339" s="121">
        <v>1238.1130000000001</v>
      </c>
      <c r="J4339" s="119">
        <v>0</v>
      </c>
      <c r="K4339" s="117">
        <f t="shared" si="673"/>
        <v>1616.5430000000001</v>
      </c>
      <c r="L4339" s="116">
        <v>0</v>
      </c>
      <c r="M4339" s="116">
        <v>128.001</v>
      </c>
      <c r="N4339" s="116">
        <v>0</v>
      </c>
      <c r="O4339" s="116">
        <v>281.03300000000002</v>
      </c>
      <c r="P4339" s="116">
        <v>0</v>
      </c>
      <c r="Q4339" s="20">
        <f t="shared" si="674"/>
        <v>0</v>
      </c>
      <c r="R4339" s="20">
        <f t="shared" si="675"/>
        <v>409.21919700000001</v>
      </c>
      <c r="S4339" s="20">
        <f t="shared" si="676"/>
        <v>0</v>
      </c>
      <c r="T4339" s="20">
        <f t="shared" si="677"/>
        <v>892.56080800000007</v>
      </c>
      <c r="U4339" s="21">
        <f t="shared" si="678"/>
        <v>1301.7800050000001</v>
      </c>
      <c r="V4339" s="38">
        <f t="shared" si="679"/>
        <v>0.80528634561530377</v>
      </c>
    </row>
    <row r="4340" spans="1:22">
      <c r="A4340">
        <v>4335</v>
      </c>
      <c r="B4340" s="122">
        <f t="shared" si="680"/>
        <v>41820</v>
      </c>
      <c r="C4340" s="122">
        <f t="shared" si="680"/>
        <v>42185</v>
      </c>
      <c r="D4340" s="116">
        <f t="shared" si="671"/>
        <v>2015</v>
      </c>
      <c r="E4340" s="116">
        <f t="shared" si="672"/>
        <v>6</v>
      </c>
      <c r="F4340" s="120">
        <v>0</v>
      </c>
      <c r="G4340" s="121">
        <v>286.22699999999998</v>
      </c>
      <c r="H4340" s="121">
        <v>0</v>
      </c>
      <c r="I4340" s="121">
        <v>1479.913</v>
      </c>
      <c r="J4340" s="119">
        <v>0</v>
      </c>
      <c r="K4340" s="117">
        <f t="shared" si="673"/>
        <v>1766.1399999999999</v>
      </c>
      <c r="L4340" s="116">
        <v>0</v>
      </c>
      <c r="M4340" s="116">
        <v>98.004999999999995</v>
      </c>
      <c r="N4340" s="116">
        <v>0</v>
      </c>
      <c r="O4340" s="116">
        <v>334.08499999999998</v>
      </c>
      <c r="P4340" s="116">
        <v>0</v>
      </c>
      <c r="Q4340" s="20">
        <f t="shared" si="674"/>
        <v>0</v>
      </c>
      <c r="R4340" s="20">
        <f t="shared" si="675"/>
        <v>313.32198499999998</v>
      </c>
      <c r="S4340" s="20">
        <f t="shared" si="676"/>
        <v>0</v>
      </c>
      <c r="T4340" s="20">
        <f t="shared" si="677"/>
        <v>1061.05396</v>
      </c>
      <c r="U4340" s="21">
        <f t="shared" si="678"/>
        <v>1374.375945</v>
      </c>
      <c r="V4340" s="38">
        <f t="shared" si="679"/>
        <v>0.77818063403807181</v>
      </c>
    </row>
    <row r="4341" spans="1:22">
      <c r="A4341">
        <v>4336</v>
      </c>
      <c r="B4341" s="122">
        <f t="shared" si="680"/>
        <v>41820</v>
      </c>
      <c r="C4341" s="122">
        <f t="shared" si="680"/>
        <v>42185</v>
      </c>
      <c r="D4341" s="116">
        <f t="shared" si="671"/>
        <v>2015</v>
      </c>
      <c r="E4341" s="116">
        <f t="shared" si="672"/>
        <v>6</v>
      </c>
      <c r="F4341" s="120">
        <v>0</v>
      </c>
      <c r="G4341" s="121">
        <v>271.86500000000001</v>
      </c>
      <c r="H4341" s="121">
        <v>0</v>
      </c>
      <c r="I4341" s="121">
        <v>1470.9949999999999</v>
      </c>
      <c r="J4341" s="119">
        <v>0</v>
      </c>
      <c r="K4341" s="117">
        <f t="shared" si="673"/>
        <v>1742.86</v>
      </c>
      <c r="L4341" s="116">
        <v>0</v>
      </c>
      <c r="M4341" s="116">
        <v>92.363</v>
      </c>
      <c r="N4341" s="116">
        <v>0</v>
      </c>
      <c r="O4341" s="116">
        <v>332.31299999999999</v>
      </c>
      <c r="P4341" s="116">
        <v>0</v>
      </c>
      <c r="Q4341" s="20">
        <f t="shared" si="674"/>
        <v>0</v>
      </c>
      <c r="R4341" s="20">
        <f t="shared" si="675"/>
        <v>295.28451100000001</v>
      </c>
      <c r="S4341" s="20">
        <f t="shared" si="676"/>
        <v>0</v>
      </c>
      <c r="T4341" s="20">
        <f t="shared" si="677"/>
        <v>1055.4260879999999</v>
      </c>
      <c r="U4341" s="21">
        <f t="shared" si="678"/>
        <v>1350.710599</v>
      </c>
      <c r="V4341" s="38">
        <f t="shared" si="679"/>
        <v>0.7749966141858784</v>
      </c>
    </row>
    <row r="4342" spans="1:22">
      <c r="A4342">
        <v>4337</v>
      </c>
      <c r="B4342" s="122">
        <f t="shared" si="680"/>
        <v>41820</v>
      </c>
      <c r="C4342" s="122">
        <f t="shared" si="680"/>
        <v>42185</v>
      </c>
      <c r="D4342" s="116">
        <f t="shared" si="671"/>
        <v>2015</v>
      </c>
      <c r="E4342" s="116">
        <f t="shared" si="672"/>
        <v>6</v>
      </c>
      <c r="F4342" s="120">
        <v>0</v>
      </c>
      <c r="G4342" s="121">
        <v>269.82799999999997</v>
      </c>
      <c r="H4342" s="121">
        <v>0.65300000000000002</v>
      </c>
      <c r="I4342" s="121">
        <v>1485.6220000000001</v>
      </c>
      <c r="J4342" s="119">
        <v>0</v>
      </c>
      <c r="K4342" s="117">
        <f t="shared" si="673"/>
        <v>1756.1030000000001</v>
      </c>
      <c r="L4342" s="116">
        <v>0</v>
      </c>
      <c r="M4342" s="116">
        <v>92.266999999999996</v>
      </c>
      <c r="N4342" s="116">
        <v>1.431</v>
      </c>
      <c r="O4342" s="116">
        <v>335.02100000000002</v>
      </c>
      <c r="P4342" s="116">
        <v>0</v>
      </c>
      <c r="Q4342" s="20">
        <f t="shared" si="674"/>
        <v>0</v>
      </c>
      <c r="R4342" s="20">
        <f t="shared" si="675"/>
        <v>294.977599</v>
      </c>
      <c r="S4342" s="20">
        <f t="shared" si="676"/>
        <v>2.7918810000000001</v>
      </c>
      <c r="T4342" s="20">
        <f t="shared" si="677"/>
        <v>1064.0266960000001</v>
      </c>
      <c r="U4342" s="21">
        <f t="shared" si="678"/>
        <v>1361.7961760000001</v>
      </c>
      <c r="V4342" s="38">
        <f t="shared" si="679"/>
        <v>0.77546486510187618</v>
      </c>
    </row>
    <row r="4343" spans="1:22">
      <c r="A4343">
        <v>4338</v>
      </c>
      <c r="B4343" s="122">
        <f t="shared" si="680"/>
        <v>41820</v>
      </c>
      <c r="C4343" s="122">
        <f t="shared" si="680"/>
        <v>42185</v>
      </c>
      <c r="D4343" s="116">
        <f t="shared" si="671"/>
        <v>2015</v>
      </c>
      <c r="E4343" s="116">
        <f t="shared" si="672"/>
        <v>6</v>
      </c>
      <c r="F4343" s="120">
        <v>0</v>
      </c>
      <c r="G4343" s="121">
        <v>358.47800000000001</v>
      </c>
      <c r="H4343" s="121">
        <v>0</v>
      </c>
      <c r="I4343" s="121">
        <v>1276.326</v>
      </c>
      <c r="J4343" s="119">
        <v>0</v>
      </c>
      <c r="K4343" s="117">
        <f t="shared" si="673"/>
        <v>1634.8040000000001</v>
      </c>
      <c r="L4343" s="116">
        <v>0</v>
      </c>
      <c r="M4343" s="116">
        <v>120.244</v>
      </c>
      <c r="N4343" s="116">
        <v>0</v>
      </c>
      <c r="O4343" s="116">
        <v>303.488</v>
      </c>
      <c r="P4343" s="116">
        <v>0</v>
      </c>
      <c r="Q4343" s="20">
        <f t="shared" si="674"/>
        <v>0</v>
      </c>
      <c r="R4343" s="20">
        <f t="shared" si="675"/>
        <v>384.42006800000001</v>
      </c>
      <c r="S4343" s="20">
        <f t="shared" si="676"/>
        <v>0</v>
      </c>
      <c r="T4343" s="20">
        <f t="shared" si="677"/>
        <v>963.8778880000001</v>
      </c>
      <c r="U4343" s="21">
        <f t="shared" si="678"/>
        <v>1348.2979560000001</v>
      </c>
      <c r="V4343" s="38">
        <f t="shared" si="679"/>
        <v>0.82474593651593708</v>
      </c>
    </row>
    <row r="4344" spans="1:22">
      <c r="A4344">
        <v>4339</v>
      </c>
      <c r="B4344" s="122">
        <f t="shared" si="680"/>
        <v>41820</v>
      </c>
      <c r="C4344" s="122">
        <f t="shared" si="680"/>
        <v>42185</v>
      </c>
      <c r="D4344" s="116">
        <f t="shared" si="671"/>
        <v>2015</v>
      </c>
      <c r="E4344" s="116">
        <f t="shared" si="672"/>
        <v>6</v>
      </c>
      <c r="F4344" s="120">
        <v>0</v>
      </c>
      <c r="G4344" s="121">
        <v>390.93599999999998</v>
      </c>
      <c r="H4344" s="121">
        <v>1.014</v>
      </c>
      <c r="I4344" s="121">
        <v>1509.3430000000001</v>
      </c>
      <c r="J4344" s="119">
        <v>0</v>
      </c>
      <c r="K4344" s="117">
        <f t="shared" si="673"/>
        <v>1901.2930000000001</v>
      </c>
      <c r="L4344" s="116">
        <v>0</v>
      </c>
      <c r="M4344" s="116">
        <v>132.898</v>
      </c>
      <c r="N4344" s="116">
        <v>2.0009999999999999</v>
      </c>
      <c r="O4344" s="116">
        <v>367.83499999999998</v>
      </c>
      <c r="P4344" s="116">
        <v>0</v>
      </c>
      <c r="Q4344" s="20">
        <f t="shared" si="674"/>
        <v>0</v>
      </c>
      <c r="R4344" s="20">
        <f t="shared" si="675"/>
        <v>424.87490600000001</v>
      </c>
      <c r="S4344" s="20">
        <f t="shared" si="676"/>
        <v>3.9039509999999997</v>
      </c>
      <c r="T4344" s="20">
        <f t="shared" si="677"/>
        <v>1168.24396</v>
      </c>
      <c r="U4344" s="21">
        <f t="shared" si="678"/>
        <v>1597.022817</v>
      </c>
      <c r="V4344" s="38">
        <f t="shared" si="679"/>
        <v>0.83996670528950557</v>
      </c>
    </row>
    <row r="4345" spans="1:22">
      <c r="A4345">
        <v>4340</v>
      </c>
      <c r="B4345" s="122">
        <f t="shared" si="680"/>
        <v>41820</v>
      </c>
      <c r="C4345" s="122">
        <f t="shared" si="680"/>
        <v>42185</v>
      </c>
      <c r="D4345" s="116">
        <f t="shared" si="671"/>
        <v>2015</v>
      </c>
      <c r="E4345" s="116">
        <f t="shared" si="672"/>
        <v>6</v>
      </c>
      <c r="F4345" s="120">
        <v>0</v>
      </c>
      <c r="G4345" s="121">
        <v>390.40600000000001</v>
      </c>
      <c r="H4345" s="121">
        <v>0</v>
      </c>
      <c r="I4345" s="121">
        <v>1760.0550000000001</v>
      </c>
      <c r="J4345" s="119">
        <v>0</v>
      </c>
      <c r="K4345" s="117">
        <f t="shared" si="673"/>
        <v>2150.4610000000002</v>
      </c>
      <c r="L4345" s="116">
        <v>0</v>
      </c>
      <c r="M4345" s="116">
        <v>132.79599999999999</v>
      </c>
      <c r="N4345" s="116">
        <v>0</v>
      </c>
      <c r="O4345" s="116">
        <v>418.80500000000001</v>
      </c>
      <c r="P4345" s="116">
        <v>0</v>
      </c>
      <c r="Q4345" s="20">
        <f t="shared" si="674"/>
        <v>0</v>
      </c>
      <c r="R4345" s="20">
        <f t="shared" si="675"/>
        <v>424.548812</v>
      </c>
      <c r="S4345" s="20">
        <f t="shared" si="676"/>
        <v>0</v>
      </c>
      <c r="T4345" s="20">
        <f t="shared" si="677"/>
        <v>1330.1246800000001</v>
      </c>
      <c r="U4345" s="21">
        <f t="shared" si="678"/>
        <v>1754.6734920000001</v>
      </c>
      <c r="V4345" s="38">
        <f t="shared" si="679"/>
        <v>0.8159522502384372</v>
      </c>
    </row>
    <row r="4346" spans="1:22">
      <c r="A4346">
        <v>4341</v>
      </c>
      <c r="B4346" s="122">
        <f t="shared" si="680"/>
        <v>41820</v>
      </c>
      <c r="C4346" s="122">
        <f t="shared" si="680"/>
        <v>42185</v>
      </c>
      <c r="D4346" s="116">
        <f t="shared" si="671"/>
        <v>2015</v>
      </c>
      <c r="E4346" s="116">
        <f t="shared" si="672"/>
        <v>6</v>
      </c>
      <c r="F4346" s="120">
        <v>0</v>
      </c>
      <c r="G4346" s="121">
        <v>388.91500000000002</v>
      </c>
      <c r="H4346" s="121">
        <v>0</v>
      </c>
      <c r="I4346" s="121">
        <v>1819.3910000000001</v>
      </c>
      <c r="J4346" s="119">
        <v>0</v>
      </c>
      <c r="K4346" s="117">
        <f t="shared" si="673"/>
        <v>2208.306</v>
      </c>
      <c r="L4346" s="116">
        <v>0</v>
      </c>
      <c r="M4346" s="116">
        <v>133.38200000000001</v>
      </c>
      <c r="N4346" s="116">
        <v>0</v>
      </c>
      <c r="O4346" s="116">
        <v>413.14100000000002</v>
      </c>
      <c r="P4346" s="116">
        <v>0</v>
      </c>
      <c r="Q4346" s="20">
        <f t="shared" si="674"/>
        <v>0</v>
      </c>
      <c r="R4346" s="20">
        <f t="shared" si="675"/>
        <v>426.42225400000001</v>
      </c>
      <c r="S4346" s="20">
        <f t="shared" si="676"/>
        <v>0</v>
      </c>
      <c r="T4346" s="20">
        <f t="shared" si="677"/>
        <v>1312.1358160000002</v>
      </c>
      <c r="U4346" s="21">
        <f t="shared" si="678"/>
        <v>1738.5580700000003</v>
      </c>
      <c r="V4346" s="38">
        <f t="shared" si="679"/>
        <v>0.78728132333109646</v>
      </c>
    </row>
    <row r="4347" spans="1:22">
      <c r="A4347">
        <v>4342</v>
      </c>
      <c r="B4347" s="122">
        <f t="shared" si="680"/>
        <v>41820</v>
      </c>
      <c r="C4347" s="122">
        <f t="shared" si="680"/>
        <v>42185</v>
      </c>
      <c r="D4347" s="116">
        <f t="shared" si="671"/>
        <v>2015</v>
      </c>
      <c r="E4347" s="116">
        <f t="shared" si="672"/>
        <v>6</v>
      </c>
      <c r="F4347" s="120">
        <v>0</v>
      </c>
      <c r="G4347" s="121">
        <v>391.54199999999997</v>
      </c>
      <c r="H4347" s="121">
        <v>0</v>
      </c>
      <c r="I4347" s="121">
        <v>1829.5530000000001</v>
      </c>
      <c r="J4347" s="119">
        <v>0</v>
      </c>
      <c r="K4347" s="117">
        <f t="shared" si="673"/>
        <v>2221.0950000000003</v>
      </c>
      <c r="L4347" s="116">
        <v>0</v>
      </c>
      <c r="M4347" s="116">
        <v>133.56700000000001</v>
      </c>
      <c r="N4347" s="116">
        <v>0</v>
      </c>
      <c r="O4347" s="116">
        <v>415.22399999999999</v>
      </c>
      <c r="P4347" s="116">
        <v>0</v>
      </c>
      <c r="Q4347" s="20">
        <f t="shared" si="674"/>
        <v>0</v>
      </c>
      <c r="R4347" s="20">
        <f t="shared" si="675"/>
        <v>427.01369900000003</v>
      </c>
      <c r="S4347" s="20">
        <f t="shared" si="676"/>
        <v>0</v>
      </c>
      <c r="T4347" s="20">
        <f t="shared" si="677"/>
        <v>1318.751424</v>
      </c>
      <c r="U4347" s="21">
        <f t="shared" si="678"/>
        <v>1745.7651230000001</v>
      </c>
      <c r="V4347" s="38">
        <f t="shared" si="679"/>
        <v>0.78599300029940189</v>
      </c>
    </row>
    <row r="4348" spans="1:22">
      <c r="A4348">
        <v>4343</v>
      </c>
      <c r="B4348" s="122">
        <f t="shared" si="680"/>
        <v>41820</v>
      </c>
      <c r="C4348" s="122">
        <f t="shared" si="680"/>
        <v>42185</v>
      </c>
      <c r="D4348" s="116">
        <f t="shared" si="671"/>
        <v>2015</v>
      </c>
      <c r="E4348" s="116">
        <f t="shared" si="672"/>
        <v>6</v>
      </c>
      <c r="F4348" s="120">
        <v>0</v>
      </c>
      <c r="G4348" s="121">
        <v>391.02300000000002</v>
      </c>
      <c r="H4348" s="121">
        <v>0</v>
      </c>
      <c r="I4348" s="121">
        <v>1768.5039999999999</v>
      </c>
      <c r="J4348" s="119">
        <v>0</v>
      </c>
      <c r="K4348" s="117">
        <f t="shared" si="673"/>
        <v>2159.527</v>
      </c>
      <c r="L4348" s="116">
        <v>0</v>
      </c>
      <c r="M4348" s="116">
        <v>133.65600000000001</v>
      </c>
      <c r="N4348" s="116">
        <v>0</v>
      </c>
      <c r="O4348" s="116">
        <v>398.12099999999998</v>
      </c>
      <c r="P4348" s="116">
        <v>0</v>
      </c>
      <c r="Q4348" s="20">
        <f t="shared" si="674"/>
        <v>0</v>
      </c>
      <c r="R4348" s="20">
        <f t="shared" si="675"/>
        <v>427.29823200000004</v>
      </c>
      <c r="S4348" s="20">
        <f t="shared" si="676"/>
        <v>0</v>
      </c>
      <c r="T4348" s="20">
        <f t="shared" si="677"/>
        <v>1264.432296</v>
      </c>
      <c r="U4348" s="21">
        <f t="shared" si="678"/>
        <v>1691.730528</v>
      </c>
      <c r="V4348" s="38">
        <f t="shared" si="679"/>
        <v>0.78338012351778885</v>
      </c>
    </row>
    <row r="4349" spans="1:22">
      <c r="A4349">
        <v>4344</v>
      </c>
      <c r="B4349" s="122">
        <f t="shared" si="680"/>
        <v>41820</v>
      </c>
      <c r="C4349" s="122">
        <f t="shared" si="680"/>
        <v>42185</v>
      </c>
      <c r="D4349" s="116">
        <f t="shared" si="671"/>
        <v>2015</v>
      </c>
      <c r="E4349" s="116">
        <f t="shared" si="672"/>
        <v>6</v>
      </c>
      <c r="F4349" s="120">
        <v>0</v>
      </c>
      <c r="G4349" s="121">
        <v>390.02300000000002</v>
      </c>
      <c r="H4349" s="121">
        <v>0</v>
      </c>
      <c r="I4349" s="121">
        <v>1633.692</v>
      </c>
      <c r="J4349" s="119">
        <v>0</v>
      </c>
      <c r="K4349" s="117">
        <f t="shared" si="673"/>
        <v>2023.7150000000001</v>
      </c>
      <c r="L4349" s="116">
        <v>0</v>
      </c>
      <c r="M4349" s="116">
        <v>133.37100000000001</v>
      </c>
      <c r="N4349" s="116">
        <v>0</v>
      </c>
      <c r="O4349" s="116">
        <v>357.30099999999999</v>
      </c>
      <c r="P4349" s="116">
        <v>0</v>
      </c>
      <c r="Q4349" s="20">
        <f t="shared" si="674"/>
        <v>0</v>
      </c>
      <c r="R4349" s="20">
        <f t="shared" si="675"/>
        <v>426.38708700000007</v>
      </c>
      <c r="S4349" s="20">
        <f t="shared" si="676"/>
        <v>0</v>
      </c>
      <c r="T4349" s="20">
        <f t="shared" si="677"/>
        <v>1134.7879760000001</v>
      </c>
      <c r="U4349" s="21">
        <f t="shared" si="678"/>
        <v>1561.1750630000001</v>
      </c>
      <c r="V4349" s="38">
        <f t="shared" si="679"/>
        <v>0.77144017957073996</v>
      </c>
    </row>
    <row r="4350" spans="1:22">
      <c r="A4350">
        <v>4345</v>
      </c>
      <c r="B4350" s="122">
        <f t="shared" si="680"/>
        <v>41821</v>
      </c>
      <c r="C4350" s="122">
        <f t="shared" si="680"/>
        <v>42186</v>
      </c>
      <c r="D4350" s="116">
        <f t="shared" si="671"/>
        <v>2015</v>
      </c>
      <c r="E4350" s="116">
        <f t="shared" si="672"/>
        <v>7</v>
      </c>
      <c r="F4350" s="120">
        <v>0</v>
      </c>
      <c r="G4350" s="121">
        <v>267.726</v>
      </c>
      <c r="H4350" s="121">
        <v>9.7200000000000006</v>
      </c>
      <c r="I4350" s="121">
        <v>1513.502</v>
      </c>
      <c r="J4350" s="119">
        <v>0</v>
      </c>
      <c r="K4350" s="117">
        <f t="shared" si="673"/>
        <v>1790.9479999999999</v>
      </c>
      <c r="L4350" s="116">
        <v>0</v>
      </c>
      <c r="M4350" s="116">
        <v>92.944999999999993</v>
      </c>
      <c r="N4350" s="116">
        <v>14.593999999999999</v>
      </c>
      <c r="O4350" s="116">
        <v>329.03300000000002</v>
      </c>
      <c r="P4350" s="116">
        <v>0</v>
      </c>
      <c r="Q4350" s="20">
        <f t="shared" si="674"/>
        <v>0</v>
      </c>
      <c r="R4350" s="20">
        <f t="shared" si="675"/>
        <v>297.14516499999996</v>
      </c>
      <c r="S4350" s="20">
        <f t="shared" si="676"/>
        <v>28.472894</v>
      </c>
      <c r="T4350" s="20">
        <f t="shared" si="677"/>
        <v>1045.008808</v>
      </c>
      <c r="U4350" s="21">
        <f t="shared" si="678"/>
        <v>1370.6268669999999</v>
      </c>
      <c r="V4350" s="38">
        <f t="shared" si="679"/>
        <v>0.7653080195516565</v>
      </c>
    </row>
    <row r="4351" spans="1:22">
      <c r="A4351">
        <v>4346</v>
      </c>
      <c r="B4351" s="122">
        <f t="shared" si="680"/>
        <v>41821</v>
      </c>
      <c r="C4351" s="122">
        <f t="shared" si="680"/>
        <v>42186</v>
      </c>
      <c r="D4351" s="116">
        <f t="shared" si="671"/>
        <v>2015</v>
      </c>
      <c r="E4351" s="116">
        <f t="shared" si="672"/>
        <v>7</v>
      </c>
      <c r="F4351" s="120">
        <v>0</v>
      </c>
      <c r="G4351" s="121">
        <v>419.09199999999998</v>
      </c>
      <c r="H4351" s="121">
        <v>7.8E-2</v>
      </c>
      <c r="I4351" s="121">
        <v>1187.951</v>
      </c>
      <c r="J4351" s="119">
        <v>0</v>
      </c>
      <c r="K4351" s="117">
        <f t="shared" si="673"/>
        <v>1607.1210000000001</v>
      </c>
      <c r="L4351" s="116">
        <v>0</v>
      </c>
      <c r="M4351" s="116">
        <v>135.40299999999999</v>
      </c>
      <c r="N4351" s="116">
        <v>0.11700000000000001</v>
      </c>
      <c r="O4351" s="116">
        <v>264.24900000000002</v>
      </c>
      <c r="P4351" s="116">
        <v>0</v>
      </c>
      <c r="Q4351" s="20">
        <f t="shared" si="674"/>
        <v>0</v>
      </c>
      <c r="R4351" s="20">
        <f t="shared" si="675"/>
        <v>432.88339099999996</v>
      </c>
      <c r="S4351" s="20">
        <f t="shared" si="676"/>
        <v>0.22826700000000003</v>
      </c>
      <c r="T4351" s="20">
        <f t="shared" si="677"/>
        <v>839.2548240000001</v>
      </c>
      <c r="U4351" s="21">
        <f t="shared" si="678"/>
        <v>1272.3664820000001</v>
      </c>
      <c r="V4351" s="38">
        <f t="shared" si="679"/>
        <v>0.79170546710546374</v>
      </c>
    </row>
    <row r="4352" spans="1:22">
      <c r="A4352">
        <v>4347</v>
      </c>
      <c r="B4352" s="122">
        <f t="shared" si="680"/>
        <v>41821</v>
      </c>
      <c r="C4352" s="122">
        <f t="shared" si="680"/>
        <v>42186</v>
      </c>
      <c r="D4352" s="116">
        <f t="shared" si="671"/>
        <v>2015</v>
      </c>
      <c r="E4352" s="116">
        <f t="shared" si="672"/>
        <v>7</v>
      </c>
      <c r="F4352" s="120">
        <v>0</v>
      </c>
      <c r="G4352" s="121">
        <v>210.25299999999999</v>
      </c>
      <c r="H4352" s="121">
        <v>0</v>
      </c>
      <c r="I4352" s="121">
        <v>1353.8440000000001</v>
      </c>
      <c r="J4352" s="119">
        <v>0</v>
      </c>
      <c r="K4352" s="117">
        <f t="shared" si="673"/>
        <v>1564.097</v>
      </c>
      <c r="L4352" s="116">
        <v>0</v>
      </c>
      <c r="M4352" s="116">
        <v>76.683999999999997</v>
      </c>
      <c r="N4352" s="116">
        <v>0</v>
      </c>
      <c r="O4352" s="116">
        <v>304.09800000000001</v>
      </c>
      <c r="P4352" s="116">
        <v>0</v>
      </c>
      <c r="Q4352" s="20">
        <f t="shared" si="674"/>
        <v>0</v>
      </c>
      <c r="R4352" s="20">
        <f t="shared" si="675"/>
        <v>245.158748</v>
      </c>
      <c r="S4352" s="20">
        <f t="shared" si="676"/>
        <v>0</v>
      </c>
      <c r="T4352" s="20">
        <f t="shared" si="677"/>
        <v>965.81524800000011</v>
      </c>
      <c r="U4352" s="21">
        <f t="shared" si="678"/>
        <v>1210.9739960000002</v>
      </c>
      <c r="V4352" s="38">
        <f t="shared" si="679"/>
        <v>0.7742320303664032</v>
      </c>
    </row>
    <row r="4353" spans="1:22">
      <c r="A4353">
        <v>4348</v>
      </c>
      <c r="B4353" s="122">
        <f t="shared" si="680"/>
        <v>41821</v>
      </c>
      <c r="C4353" s="122">
        <f t="shared" si="680"/>
        <v>42186</v>
      </c>
      <c r="D4353" s="116">
        <f t="shared" si="671"/>
        <v>2015</v>
      </c>
      <c r="E4353" s="116">
        <f t="shared" si="672"/>
        <v>7</v>
      </c>
      <c r="F4353" s="120">
        <v>0</v>
      </c>
      <c r="G4353" s="121">
        <v>190.399</v>
      </c>
      <c r="H4353" s="121">
        <v>0</v>
      </c>
      <c r="I4353" s="121">
        <v>1372.29</v>
      </c>
      <c r="J4353" s="119">
        <v>0</v>
      </c>
      <c r="K4353" s="117">
        <f t="shared" si="673"/>
        <v>1562.6889999999999</v>
      </c>
      <c r="L4353" s="116">
        <v>0</v>
      </c>
      <c r="M4353" s="116">
        <v>69.692999999999998</v>
      </c>
      <c r="N4353" s="116">
        <v>0</v>
      </c>
      <c r="O4353" s="116">
        <v>315.23700000000002</v>
      </c>
      <c r="P4353" s="116">
        <v>0</v>
      </c>
      <c r="Q4353" s="20">
        <f t="shared" si="674"/>
        <v>0</v>
      </c>
      <c r="R4353" s="20">
        <f t="shared" si="675"/>
        <v>222.80852099999998</v>
      </c>
      <c r="S4353" s="20">
        <f t="shared" si="676"/>
        <v>0</v>
      </c>
      <c r="T4353" s="20">
        <f t="shared" si="677"/>
        <v>1001.1927120000001</v>
      </c>
      <c r="U4353" s="21">
        <f t="shared" si="678"/>
        <v>1224.0012330000002</v>
      </c>
      <c r="V4353" s="38">
        <f t="shared" si="679"/>
        <v>0.78326604525916566</v>
      </c>
    </row>
    <row r="4354" spans="1:22">
      <c r="A4354">
        <v>4349</v>
      </c>
      <c r="B4354" s="122">
        <f t="shared" si="680"/>
        <v>41821</v>
      </c>
      <c r="C4354" s="122">
        <f t="shared" si="680"/>
        <v>42186</v>
      </c>
      <c r="D4354" s="116">
        <f t="shared" si="671"/>
        <v>2015</v>
      </c>
      <c r="E4354" s="116">
        <f t="shared" si="672"/>
        <v>7</v>
      </c>
      <c r="F4354" s="120">
        <v>0</v>
      </c>
      <c r="G4354" s="121">
        <v>191.23599999999999</v>
      </c>
      <c r="H4354" s="121">
        <v>0</v>
      </c>
      <c r="I4354" s="121">
        <v>1371.3810000000001</v>
      </c>
      <c r="J4354" s="119">
        <v>0</v>
      </c>
      <c r="K4354" s="117">
        <f t="shared" si="673"/>
        <v>1562.6170000000002</v>
      </c>
      <c r="L4354" s="116">
        <v>0</v>
      </c>
      <c r="M4354" s="116">
        <v>69.263999999999996</v>
      </c>
      <c r="N4354" s="116">
        <v>0</v>
      </c>
      <c r="O4354" s="116">
        <v>315.45999999999998</v>
      </c>
      <c r="P4354" s="116">
        <v>0</v>
      </c>
      <c r="Q4354" s="20">
        <f t="shared" si="674"/>
        <v>0</v>
      </c>
      <c r="R4354" s="20">
        <f t="shared" si="675"/>
        <v>221.43700799999999</v>
      </c>
      <c r="S4354" s="20">
        <f t="shared" si="676"/>
        <v>0</v>
      </c>
      <c r="T4354" s="20">
        <f t="shared" si="677"/>
        <v>1001.9009599999999</v>
      </c>
      <c r="U4354" s="21">
        <f t="shared" si="678"/>
        <v>1223.3379679999998</v>
      </c>
      <c r="V4354" s="38">
        <f t="shared" si="679"/>
        <v>0.78287767763949812</v>
      </c>
    </row>
    <row r="4355" spans="1:22">
      <c r="A4355">
        <v>4350</v>
      </c>
      <c r="B4355" s="122">
        <f t="shared" si="680"/>
        <v>41821</v>
      </c>
      <c r="C4355" s="122">
        <f t="shared" si="680"/>
        <v>42186</v>
      </c>
      <c r="D4355" s="116">
        <f t="shared" si="671"/>
        <v>2015</v>
      </c>
      <c r="E4355" s="116">
        <f t="shared" si="672"/>
        <v>7</v>
      </c>
      <c r="F4355" s="120">
        <v>0</v>
      </c>
      <c r="G4355" s="121">
        <v>205.434</v>
      </c>
      <c r="H4355" s="121">
        <v>0</v>
      </c>
      <c r="I4355" s="121">
        <v>1406.56</v>
      </c>
      <c r="J4355" s="119">
        <v>0</v>
      </c>
      <c r="K4355" s="117">
        <f t="shared" si="673"/>
        <v>1611.9939999999999</v>
      </c>
      <c r="L4355" s="116">
        <v>0</v>
      </c>
      <c r="M4355" s="116">
        <v>75.247</v>
      </c>
      <c r="N4355" s="116">
        <v>0</v>
      </c>
      <c r="O4355" s="116">
        <v>327.815</v>
      </c>
      <c r="P4355" s="116">
        <v>0</v>
      </c>
      <c r="Q4355" s="20">
        <f t="shared" si="674"/>
        <v>0</v>
      </c>
      <c r="R4355" s="20">
        <f t="shared" si="675"/>
        <v>240.56465900000001</v>
      </c>
      <c r="S4355" s="20">
        <f t="shared" si="676"/>
        <v>0</v>
      </c>
      <c r="T4355" s="20">
        <f t="shared" si="677"/>
        <v>1041.1404400000001</v>
      </c>
      <c r="U4355" s="21">
        <f t="shared" si="678"/>
        <v>1281.7050990000002</v>
      </c>
      <c r="V4355" s="38">
        <f t="shared" si="679"/>
        <v>0.79510537818379001</v>
      </c>
    </row>
    <row r="4356" spans="1:22">
      <c r="A4356">
        <v>4351</v>
      </c>
      <c r="B4356" s="122">
        <f t="shared" si="680"/>
        <v>41821</v>
      </c>
      <c r="C4356" s="122">
        <f t="shared" si="680"/>
        <v>42186</v>
      </c>
      <c r="D4356" s="116">
        <f t="shared" si="671"/>
        <v>2015</v>
      </c>
      <c r="E4356" s="116">
        <f t="shared" si="672"/>
        <v>7</v>
      </c>
      <c r="F4356" s="120">
        <v>0</v>
      </c>
      <c r="G4356" s="121">
        <v>128.08000000000001</v>
      </c>
      <c r="H4356" s="121">
        <v>0</v>
      </c>
      <c r="I4356" s="121">
        <v>1621.758</v>
      </c>
      <c r="J4356" s="119">
        <v>0</v>
      </c>
      <c r="K4356" s="117">
        <f t="shared" si="673"/>
        <v>1749.838</v>
      </c>
      <c r="L4356" s="116">
        <v>0</v>
      </c>
      <c r="M4356" s="116">
        <v>49.372</v>
      </c>
      <c r="N4356" s="116">
        <v>0</v>
      </c>
      <c r="O4356" s="116">
        <v>400.73200000000003</v>
      </c>
      <c r="P4356" s="116">
        <v>0</v>
      </c>
      <c r="Q4356" s="20">
        <f t="shared" si="674"/>
        <v>0</v>
      </c>
      <c r="R4356" s="20">
        <f t="shared" si="675"/>
        <v>157.84228400000001</v>
      </c>
      <c r="S4356" s="20">
        <f t="shared" si="676"/>
        <v>0</v>
      </c>
      <c r="T4356" s="20">
        <f t="shared" si="677"/>
        <v>1272.7248320000001</v>
      </c>
      <c r="U4356" s="21">
        <f t="shared" si="678"/>
        <v>1430.5671160000002</v>
      </c>
      <c r="V4356" s="38">
        <f t="shared" si="679"/>
        <v>0.81754260451538951</v>
      </c>
    </row>
    <row r="4357" spans="1:22">
      <c r="A4357">
        <v>4352</v>
      </c>
      <c r="B4357" s="122">
        <f t="shared" si="680"/>
        <v>41821</v>
      </c>
      <c r="C4357" s="122">
        <f t="shared" si="680"/>
        <v>42186</v>
      </c>
      <c r="D4357" s="116">
        <f t="shared" si="671"/>
        <v>2015</v>
      </c>
      <c r="E4357" s="116">
        <f t="shared" si="672"/>
        <v>7</v>
      </c>
      <c r="F4357" s="120">
        <v>0</v>
      </c>
      <c r="G4357" s="121">
        <v>136.37700000000001</v>
      </c>
      <c r="H4357" s="121">
        <v>0</v>
      </c>
      <c r="I4357" s="121">
        <v>1659.3</v>
      </c>
      <c r="J4357" s="119">
        <v>0</v>
      </c>
      <c r="K4357" s="117">
        <f t="shared" si="673"/>
        <v>1795.6769999999999</v>
      </c>
      <c r="L4357" s="116">
        <v>0</v>
      </c>
      <c r="M4357" s="116">
        <v>52.500999999999998</v>
      </c>
      <c r="N4357" s="116">
        <v>0</v>
      </c>
      <c r="O4357" s="116">
        <v>392.61799999999999</v>
      </c>
      <c r="P4357" s="116">
        <v>0</v>
      </c>
      <c r="Q4357" s="20">
        <f t="shared" si="674"/>
        <v>0</v>
      </c>
      <c r="R4357" s="20">
        <f t="shared" si="675"/>
        <v>167.845697</v>
      </c>
      <c r="S4357" s="20">
        <f t="shared" si="676"/>
        <v>0</v>
      </c>
      <c r="T4357" s="20">
        <f t="shared" si="677"/>
        <v>1246.9547680000001</v>
      </c>
      <c r="U4357" s="21">
        <f t="shared" si="678"/>
        <v>1414.800465</v>
      </c>
      <c r="V4357" s="38">
        <f t="shared" si="679"/>
        <v>0.78789251351997047</v>
      </c>
    </row>
    <row r="4358" spans="1:22">
      <c r="A4358">
        <v>4353</v>
      </c>
      <c r="B4358" s="122">
        <f t="shared" si="680"/>
        <v>41821</v>
      </c>
      <c r="C4358" s="122">
        <f t="shared" si="680"/>
        <v>42186</v>
      </c>
      <c r="D4358" s="116">
        <f t="shared" si="671"/>
        <v>2015</v>
      </c>
      <c r="E4358" s="116">
        <f t="shared" si="672"/>
        <v>7</v>
      </c>
      <c r="F4358" s="120">
        <v>0</v>
      </c>
      <c r="G4358" s="121">
        <v>258.52300000000002</v>
      </c>
      <c r="H4358" s="121">
        <v>0</v>
      </c>
      <c r="I4358" s="121">
        <v>1632.4059999999999</v>
      </c>
      <c r="J4358" s="119">
        <v>0</v>
      </c>
      <c r="K4358" s="117">
        <f t="shared" si="673"/>
        <v>1890.9290000000001</v>
      </c>
      <c r="L4358" s="116">
        <v>0</v>
      </c>
      <c r="M4358" s="116">
        <v>87.424000000000007</v>
      </c>
      <c r="N4358" s="116">
        <v>0</v>
      </c>
      <c r="O4358" s="116">
        <v>370.142</v>
      </c>
      <c r="P4358" s="116">
        <v>0</v>
      </c>
      <c r="Q4358" s="20">
        <f t="shared" si="674"/>
        <v>0</v>
      </c>
      <c r="R4358" s="20">
        <f t="shared" si="675"/>
        <v>279.494528</v>
      </c>
      <c r="S4358" s="20">
        <f t="shared" si="676"/>
        <v>0</v>
      </c>
      <c r="T4358" s="20">
        <f t="shared" si="677"/>
        <v>1175.5709919999999</v>
      </c>
      <c r="U4358" s="21">
        <f t="shared" si="678"/>
        <v>1455.0655199999999</v>
      </c>
      <c r="V4358" s="38">
        <f t="shared" si="679"/>
        <v>0.76949770192323441</v>
      </c>
    </row>
    <row r="4359" spans="1:22">
      <c r="A4359">
        <v>4354</v>
      </c>
      <c r="B4359" s="122">
        <f t="shared" si="680"/>
        <v>41821</v>
      </c>
      <c r="C4359" s="122">
        <f t="shared" si="680"/>
        <v>42186</v>
      </c>
      <c r="D4359" s="116">
        <f t="shared" ref="D4359:D4422" si="681">YEAR(C4359)</f>
        <v>2015</v>
      </c>
      <c r="E4359" s="116">
        <f t="shared" ref="E4359:E4422" si="682">MONTH(C4359)</f>
        <v>7</v>
      </c>
      <c r="F4359" s="120">
        <v>0</v>
      </c>
      <c r="G4359" s="121">
        <v>261.06599999999997</v>
      </c>
      <c r="H4359" s="121">
        <v>0</v>
      </c>
      <c r="I4359" s="121">
        <v>1723.7149999999999</v>
      </c>
      <c r="J4359" s="119">
        <v>0</v>
      </c>
      <c r="K4359" s="117">
        <f t="shared" ref="K4359:K4422" si="683">SUM(F4359:J4359)</f>
        <v>1984.7809999999999</v>
      </c>
      <c r="L4359" s="116">
        <v>0</v>
      </c>
      <c r="M4359" s="116">
        <v>87.628</v>
      </c>
      <c r="N4359" s="116">
        <v>0</v>
      </c>
      <c r="O4359" s="116">
        <v>388.76900000000001</v>
      </c>
      <c r="P4359" s="116">
        <v>0</v>
      </c>
      <c r="Q4359" s="20">
        <f t="shared" ref="Q4359:Q4422" si="684">+$Q$2*L4359</f>
        <v>0</v>
      </c>
      <c r="R4359" s="20">
        <f t="shared" ref="R4359:R4422" si="685">+$R$2*M4359</f>
        <v>280.14671600000003</v>
      </c>
      <c r="S4359" s="20">
        <f t="shared" ref="S4359:S4422" si="686">+$S$2*N4359</f>
        <v>0</v>
      </c>
      <c r="T4359" s="20">
        <f t="shared" ref="T4359:T4422" si="687">+$T$2*O4359</f>
        <v>1234.7303440000001</v>
      </c>
      <c r="U4359" s="21">
        <f t="shared" ref="U4359:U4422" si="688">SUM(Q4359:T4359)</f>
        <v>1514.87706</v>
      </c>
      <c r="V4359" s="38">
        <f t="shared" ref="V4359:V4422" si="689">+U4359/K4359</f>
        <v>0.76324645389088275</v>
      </c>
    </row>
    <row r="4360" spans="1:22">
      <c r="A4360">
        <v>4355</v>
      </c>
      <c r="B4360" s="122">
        <f t="shared" si="680"/>
        <v>41821</v>
      </c>
      <c r="C4360" s="122">
        <f t="shared" si="680"/>
        <v>42186</v>
      </c>
      <c r="D4360" s="116">
        <f t="shared" si="681"/>
        <v>2015</v>
      </c>
      <c r="E4360" s="116">
        <f t="shared" si="682"/>
        <v>7</v>
      </c>
      <c r="F4360" s="120">
        <v>0</v>
      </c>
      <c r="G4360" s="121">
        <v>247.417</v>
      </c>
      <c r="H4360" s="121">
        <v>0</v>
      </c>
      <c r="I4360" s="121">
        <v>1808.0060000000001</v>
      </c>
      <c r="J4360" s="119">
        <v>0</v>
      </c>
      <c r="K4360" s="117">
        <f t="shared" si="683"/>
        <v>2055.4230000000002</v>
      </c>
      <c r="L4360" s="116">
        <v>0</v>
      </c>
      <c r="M4360" s="116">
        <v>82.070999999999998</v>
      </c>
      <c r="N4360" s="116">
        <v>0</v>
      </c>
      <c r="O4360" s="116">
        <v>415.32799999999997</v>
      </c>
      <c r="P4360" s="116">
        <v>0</v>
      </c>
      <c r="Q4360" s="20">
        <f t="shared" si="684"/>
        <v>0</v>
      </c>
      <c r="R4360" s="20">
        <f t="shared" si="685"/>
        <v>262.380987</v>
      </c>
      <c r="S4360" s="20">
        <f t="shared" si="686"/>
        <v>0</v>
      </c>
      <c r="T4360" s="20">
        <f t="shared" si="687"/>
        <v>1319.0817279999999</v>
      </c>
      <c r="U4360" s="21">
        <f t="shared" si="688"/>
        <v>1581.4627149999999</v>
      </c>
      <c r="V4360" s="38">
        <f t="shared" si="689"/>
        <v>0.76940985626802838</v>
      </c>
    </row>
    <row r="4361" spans="1:22">
      <c r="A4361">
        <v>4356</v>
      </c>
      <c r="B4361" s="122">
        <f t="shared" si="680"/>
        <v>41821</v>
      </c>
      <c r="C4361" s="122">
        <f t="shared" si="680"/>
        <v>42186</v>
      </c>
      <c r="D4361" s="116">
        <f t="shared" si="681"/>
        <v>2015</v>
      </c>
      <c r="E4361" s="116">
        <f t="shared" si="682"/>
        <v>7</v>
      </c>
      <c r="F4361" s="120">
        <v>0</v>
      </c>
      <c r="G4361" s="121">
        <v>246.44800000000001</v>
      </c>
      <c r="H4361" s="121">
        <v>0.21299999999999999</v>
      </c>
      <c r="I4361" s="121">
        <v>1574.539</v>
      </c>
      <c r="J4361" s="119">
        <v>0</v>
      </c>
      <c r="K4361" s="117">
        <f t="shared" si="683"/>
        <v>1821.2</v>
      </c>
      <c r="L4361" s="116">
        <v>0</v>
      </c>
      <c r="M4361" s="116">
        <v>81.926000000000002</v>
      </c>
      <c r="N4361" s="116">
        <v>0.442</v>
      </c>
      <c r="O4361" s="116">
        <v>363.267</v>
      </c>
      <c r="P4361" s="116">
        <v>0</v>
      </c>
      <c r="Q4361" s="20">
        <f t="shared" si="684"/>
        <v>0</v>
      </c>
      <c r="R4361" s="20">
        <f t="shared" si="685"/>
        <v>261.91742199999999</v>
      </c>
      <c r="S4361" s="20">
        <f t="shared" si="686"/>
        <v>0.86234200000000005</v>
      </c>
      <c r="T4361" s="20">
        <f t="shared" si="687"/>
        <v>1153.7359920000001</v>
      </c>
      <c r="U4361" s="21">
        <f t="shared" si="688"/>
        <v>1416.5157560000002</v>
      </c>
      <c r="V4361" s="38">
        <f t="shared" si="689"/>
        <v>0.77779253019986838</v>
      </c>
    </row>
    <row r="4362" spans="1:22">
      <c r="A4362">
        <v>4357</v>
      </c>
      <c r="B4362" s="122">
        <f t="shared" si="680"/>
        <v>41821</v>
      </c>
      <c r="C4362" s="122">
        <f t="shared" si="680"/>
        <v>42186</v>
      </c>
      <c r="D4362" s="116">
        <f t="shared" si="681"/>
        <v>2015</v>
      </c>
      <c r="E4362" s="116">
        <f t="shared" si="682"/>
        <v>7</v>
      </c>
      <c r="F4362" s="120">
        <v>0</v>
      </c>
      <c r="G4362" s="121">
        <v>247.952</v>
      </c>
      <c r="H4362" s="121">
        <v>0</v>
      </c>
      <c r="I4362" s="121">
        <v>1621.49</v>
      </c>
      <c r="J4362" s="119">
        <v>0</v>
      </c>
      <c r="K4362" s="117">
        <f t="shared" si="683"/>
        <v>1869.442</v>
      </c>
      <c r="L4362" s="116">
        <v>0</v>
      </c>
      <c r="M4362" s="116">
        <v>82.5</v>
      </c>
      <c r="N4362" s="116">
        <v>0</v>
      </c>
      <c r="O4362" s="116">
        <v>392.23</v>
      </c>
      <c r="P4362" s="116">
        <v>0</v>
      </c>
      <c r="Q4362" s="20">
        <f t="shared" si="684"/>
        <v>0</v>
      </c>
      <c r="R4362" s="20">
        <f t="shared" si="685"/>
        <v>263.7525</v>
      </c>
      <c r="S4362" s="20">
        <f t="shared" si="686"/>
        <v>0</v>
      </c>
      <c r="T4362" s="20">
        <f t="shared" si="687"/>
        <v>1245.7224800000001</v>
      </c>
      <c r="U4362" s="21">
        <f t="shared" si="688"/>
        <v>1509.4749800000002</v>
      </c>
      <c r="V4362" s="38">
        <f t="shared" si="689"/>
        <v>0.80744681033163912</v>
      </c>
    </row>
    <row r="4363" spans="1:22">
      <c r="A4363">
        <v>4358</v>
      </c>
      <c r="B4363" s="122">
        <f t="shared" si="680"/>
        <v>41821</v>
      </c>
      <c r="C4363" s="122">
        <f t="shared" si="680"/>
        <v>42186</v>
      </c>
      <c r="D4363" s="116">
        <f t="shared" si="681"/>
        <v>2015</v>
      </c>
      <c r="E4363" s="116">
        <f t="shared" si="682"/>
        <v>7</v>
      </c>
      <c r="F4363" s="120">
        <v>0</v>
      </c>
      <c r="G4363" s="121">
        <v>245.85599999999999</v>
      </c>
      <c r="H4363" s="121">
        <v>0</v>
      </c>
      <c r="I4363" s="121">
        <v>1511.23</v>
      </c>
      <c r="J4363" s="119">
        <v>0</v>
      </c>
      <c r="K4363" s="117">
        <f t="shared" si="683"/>
        <v>1757.086</v>
      </c>
      <c r="L4363" s="116">
        <v>0</v>
      </c>
      <c r="M4363" s="116">
        <v>82.34</v>
      </c>
      <c r="N4363" s="116">
        <v>0</v>
      </c>
      <c r="O4363" s="116">
        <v>351.47199999999998</v>
      </c>
      <c r="P4363" s="116">
        <v>0</v>
      </c>
      <c r="Q4363" s="20">
        <f t="shared" si="684"/>
        <v>0</v>
      </c>
      <c r="R4363" s="20">
        <f t="shared" si="685"/>
        <v>263.24098000000004</v>
      </c>
      <c r="S4363" s="20">
        <f t="shared" si="686"/>
        <v>0</v>
      </c>
      <c r="T4363" s="20">
        <f t="shared" si="687"/>
        <v>1116.2750719999999</v>
      </c>
      <c r="U4363" s="21">
        <f t="shared" si="688"/>
        <v>1379.5160519999999</v>
      </c>
      <c r="V4363" s="38">
        <f t="shared" si="689"/>
        <v>0.78511584065890905</v>
      </c>
    </row>
    <row r="4364" spans="1:22">
      <c r="A4364">
        <v>4359</v>
      </c>
      <c r="B4364" s="122">
        <f t="shared" si="680"/>
        <v>41821</v>
      </c>
      <c r="C4364" s="122">
        <f t="shared" si="680"/>
        <v>42186</v>
      </c>
      <c r="D4364" s="116">
        <f t="shared" si="681"/>
        <v>2015</v>
      </c>
      <c r="E4364" s="116">
        <f t="shared" si="682"/>
        <v>7</v>
      </c>
      <c r="F4364" s="120">
        <v>0</v>
      </c>
      <c r="G4364" s="121">
        <v>246.46700000000001</v>
      </c>
      <c r="H4364" s="121">
        <v>0</v>
      </c>
      <c r="I4364" s="121">
        <v>1523.001</v>
      </c>
      <c r="J4364" s="119">
        <v>0</v>
      </c>
      <c r="K4364" s="117">
        <f t="shared" si="683"/>
        <v>1769.4680000000001</v>
      </c>
      <c r="L4364" s="116">
        <v>0</v>
      </c>
      <c r="M4364" s="116">
        <v>82.411000000000001</v>
      </c>
      <c r="N4364" s="116">
        <v>0</v>
      </c>
      <c r="O4364" s="116">
        <v>354.68799999999999</v>
      </c>
      <c r="P4364" s="116">
        <v>0</v>
      </c>
      <c r="Q4364" s="20">
        <f t="shared" si="684"/>
        <v>0</v>
      </c>
      <c r="R4364" s="20">
        <f t="shared" si="685"/>
        <v>263.46796699999999</v>
      </c>
      <c r="S4364" s="20">
        <f t="shared" si="686"/>
        <v>0</v>
      </c>
      <c r="T4364" s="20">
        <f t="shared" si="687"/>
        <v>1126.489088</v>
      </c>
      <c r="U4364" s="21">
        <f t="shared" si="688"/>
        <v>1389.9570550000001</v>
      </c>
      <c r="V4364" s="38">
        <f t="shared" si="689"/>
        <v>0.78552257232117229</v>
      </c>
    </row>
    <row r="4365" spans="1:22">
      <c r="A4365">
        <v>4360</v>
      </c>
      <c r="B4365" s="122">
        <f t="shared" si="680"/>
        <v>41821</v>
      </c>
      <c r="C4365" s="122">
        <f t="shared" si="680"/>
        <v>42186</v>
      </c>
      <c r="D4365" s="116">
        <f t="shared" si="681"/>
        <v>2015</v>
      </c>
      <c r="E4365" s="116">
        <f t="shared" si="682"/>
        <v>7</v>
      </c>
      <c r="F4365" s="120">
        <v>0</v>
      </c>
      <c r="G4365" s="121">
        <v>245.11500000000001</v>
      </c>
      <c r="H4365" s="121">
        <v>0.23899999999999999</v>
      </c>
      <c r="I4365" s="121">
        <v>1597.683</v>
      </c>
      <c r="J4365" s="119">
        <v>0</v>
      </c>
      <c r="K4365" s="117">
        <f t="shared" si="683"/>
        <v>1843.037</v>
      </c>
      <c r="L4365" s="116">
        <v>0</v>
      </c>
      <c r="M4365" s="116">
        <v>82.524000000000001</v>
      </c>
      <c r="N4365" s="116">
        <v>0.52700000000000002</v>
      </c>
      <c r="O4365" s="116">
        <v>367.892</v>
      </c>
      <c r="P4365" s="116">
        <v>0</v>
      </c>
      <c r="Q4365" s="20">
        <f t="shared" si="684"/>
        <v>0</v>
      </c>
      <c r="R4365" s="20">
        <f t="shared" si="685"/>
        <v>263.829228</v>
      </c>
      <c r="S4365" s="20">
        <f t="shared" si="686"/>
        <v>1.0281770000000001</v>
      </c>
      <c r="T4365" s="20">
        <f t="shared" si="687"/>
        <v>1168.424992</v>
      </c>
      <c r="U4365" s="21">
        <f t="shared" si="688"/>
        <v>1433.2823969999999</v>
      </c>
      <c r="V4365" s="38">
        <f t="shared" si="689"/>
        <v>0.77767423931261281</v>
      </c>
    </row>
    <row r="4366" spans="1:22">
      <c r="A4366">
        <v>4361</v>
      </c>
      <c r="B4366" s="122">
        <f t="shared" si="680"/>
        <v>41821</v>
      </c>
      <c r="C4366" s="122">
        <f t="shared" si="680"/>
        <v>42186</v>
      </c>
      <c r="D4366" s="116">
        <f t="shared" si="681"/>
        <v>2015</v>
      </c>
      <c r="E4366" s="116">
        <f t="shared" si="682"/>
        <v>7</v>
      </c>
      <c r="F4366" s="120">
        <v>0</v>
      </c>
      <c r="G4366" s="121">
        <v>217.721</v>
      </c>
      <c r="H4366" s="121">
        <v>0</v>
      </c>
      <c r="I4366" s="121">
        <v>1569.434</v>
      </c>
      <c r="J4366" s="119">
        <v>0</v>
      </c>
      <c r="K4366" s="117">
        <f t="shared" si="683"/>
        <v>1787.155</v>
      </c>
      <c r="L4366" s="116">
        <v>0</v>
      </c>
      <c r="M4366" s="116">
        <v>72.156999999999996</v>
      </c>
      <c r="N4366" s="116">
        <v>0</v>
      </c>
      <c r="O4366" s="116">
        <v>358.55399999999997</v>
      </c>
      <c r="P4366" s="116">
        <v>0</v>
      </c>
      <c r="Q4366" s="20">
        <f t="shared" si="684"/>
        <v>0</v>
      </c>
      <c r="R4366" s="20">
        <f t="shared" si="685"/>
        <v>230.68592899999999</v>
      </c>
      <c r="S4366" s="20">
        <f t="shared" si="686"/>
        <v>0</v>
      </c>
      <c r="T4366" s="20">
        <f t="shared" si="687"/>
        <v>1138.7675039999999</v>
      </c>
      <c r="U4366" s="21">
        <f t="shared" si="688"/>
        <v>1369.4534329999999</v>
      </c>
      <c r="V4366" s="38">
        <f t="shared" si="689"/>
        <v>0.76627569125229755</v>
      </c>
    </row>
    <row r="4367" spans="1:22">
      <c r="A4367">
        <v>4362</v>
      </c>
      <c r="B4367" s="122">
        <f t="shared" si="680"/>
        <v>41821</v>
      </c>
      <c r="C4367" s="122">
        <f t="shared" si="680"/>
        <v>42186</v>
      </c>
      <c r="D4367" s="116">
        <f t="shared" si="681"/>
        <v>2015</v>
      </c>
      <c r="E4367" s="116">
        <f t="shared" si="682"/>
        <v>7</v>
      </c>
      <c r="F4367" s="120">
        <v>0</v>
      </c>
      <c r="G4367" s="121">
        <v>208.01300000000001</v>
      </c>
      <c r="H4367" s="121">
        <v>0</v>
      </c>
      <c r="I4367" s="121">
        <v>1692.653</v>
      </c>
      <c r="J4367" s="119">
        <v>0</v>
      </c>
      <c r="K4367" s="117">
        <f t="shared" si="683"/>
        <v>1900.6659999999999</v>
      </c>
      <c r="L4367" s="116">
        <v>0</v>
      </c>
      <c r="M4367" s="116">
        <v>67.962000000000003</v>
      </c>
      <c r="N4367" s="116">
        <v>0</v>
      </c>
      <c r="O4367" s="116">
        <v>393.858</v>
      </c>
      <c r="P4367" s="116">
        <v>0</v>
      </c>
      <c r="Q4367" s="20">
        <f t="shared" si="684"/>
        <v>0</v>
      </c>
      <c r="R4367" s="20">
        <f t="shared" si="685"/>
        <v>217.27451400000001</v>
      </c>
      <c r="S4367" s="20">
        <f t="shared" si="686"/>
        <v>0</v>
      </c>
      <c r="T4367" s="20">
        <f t="shared" si="687"/>
        <v>1250.893008</v>
      </c>
      <c r="U4367" s="21">
        <f t="shared" si="688"/>
        <v>1468.167522</v>
      </c>
      <c r="V4367" s="38">
        <f t="shared" si="689"/>
        <v>0.7724489847243019</v>
      </c>
    </row>
    <row r="4368" spans="1:22">
      <c r="A4368">
        <v>4363</v>
      </c>
      <c r="B4368" s="122">
        <f t="shared" si="680"/>
        <v>41821</v>
      </c>
      <c r="C4368" s="122">
        <f t="shared" si="680"/>
        <v>42186</v>
      </c>
      <c r="D4368" s="116">
        <f t="shared" si="681"/>
        <v>2015</v>
      </c>
      <c r="E4368" s="116">
        <f t="shared" si="682"/>
        <v>7</v>
      </c>
      <c r="F4368" s="120">
        <v>0</v>
      </c>
      <c r="G4368" s="121">
        <v>203.119</v>
      </c>
      <c r="H4368" s="121">
        <v>0</v>
      </c>
      <c r="I4368" s="121">
        <v>1805.809</v>
      </c>
      <c r="J4368" s="119">
        <v>0</v>
      </c>
      <c r="K4368" s="117">
        <f t="shared" si="683"/>
        <v>2008.9279999999999</v>
      </c>
      <c r="L4368" s="116">
        <v>0</v>
      </c>
      <c r="M4368" s="116">
        <v>66.299000000000007</v>
      </c>
      <c r="N4368" s="116">
        <v>0</v>
      </c>
      <c r="O4368" s="116">
        <v>447.32799999999997</v>
      </c>
      <c r="P4368" s="116">
        <v>0</v>
      </c>
      <c r="Q4368" s="20">
        <f t="shared" si="684"/>
        <v>0</v>
      </c>
      <c r="R4368" s="20">
        <f t="shared" si="685"/>
        <v>211.95790300000002</v>
      </c>
      <c r="S4368" s="20">
        <f t="shared" si="686"/>
        <v>0</v>
      </c>
      <c r="T4368" s="20">
        <f t="shared" si="687"/>
        <v>1420.7137279999999</v>
      </c>
      <c r="U4368" s="21">
        <f t="shared" si="688"/>
        <v>1632.6716309999999</v>
      </c>
      <c r="V4368" s="38">
        <f t="shared" si="689"/>
        <v>0.81270788749024359</v>
      </c>
    </row>
    <row r="4369" spans="1:22">
      <c r="A4369">
        <v>4364</v>
      </c>
      <c r="B4369" s="122">
        <f t="shared" si="680"/>
        <v>41821</v>
      </c>
      <c r="C4369" s="122">
        <f t="shared" si="680"/>
        <v>42186</v>
      </c>
      <c r="D4369" s="116">
        <f t="shared" si="681"/>
        <v>2015</v>
      </c>
      <c r="E4369" s="116">
        <f t="shared" si="682"/>
        <v>7</v>
      </c>
      <c r="F4369" s="120">
        <v>0</v>
      </c>
      <c r="G4369" s="121">
        <v>198.70400000000001</v>
      </c>
      <c r="H4369" s="121">
        <v>0</v>
      </c>
      <c r="I4369" s="121">
        <v>1915.75</v>
      </c>
      <c r="J4369" s="119">
        <v>0</v>
      </c>
      <c r="K4369" s="117">
        <f t="shared" si="683"/>
        <v>2114.4540000000002</v>
      </c>
      <c r="L4369" s="116">
        <v>0</v>
      </c>
      <c r="M4369" s="116">
        <v>65.09</v>
      </c>
      <c r="N4369" s="116">
        <v>0</v>
      </c>
      <c r="O4369" s="116">
        <v>450.45499999999998</v>
      </c>
      <c r="P4369" s="116">
        <v>0</v>
      </c>
      <c r="Q4369" s="20">
        <f t="shared" si="684"/>
        <v>0</v>
      </c>
      <c r="R4369" s="20">
        <f t="shared" si="685"/>
        <v>208.09273000000002</v>
      </c>
      <c r="S4369" s="20">
        <f t="shared" si="686"/>
        <v>0</v>
      </c>
      <c r="T4369" s="20">
        <f t="shared" si="687"/>
        <v>1430.64508</v>
      </c>
      <c r="U4369" s="21">
        <f t="shared" si="688"/>
        <v>1638.7378100000001</v>
      </c>
      <c r="V4369" s="38">
        <f t="shared" si="689"/>
        <v>0.77501700675446239</v>
      </c>
    </row>
    <row r="4370" spans="1:22">
      <c r="A4370">
        <v>4365</v>
      </c>
      <c r="B4370" s="122">
        <f t="shared" si="680"/>
        <v>41821</v>
      </c>
      <c r="C4370" s="122">
        <f t="shared" si="680"/>
        <v>42186</v>
      </c>
      <c r="D4370" s="116">
        <f t="shared" si="681"/>
        <v>2015</v>
      </c>
      <c r="E4370" s="116">
        <f t="shared" si="682"/>
        <v>7</v>
      </c>
      <c r="F4370" s="120">
        <v>0</v>
      </c>
      <c r="G4370" s="121">
        <v>198.09700000000001</v>
      </c>
      <c r="H4370" s="121">
        <v>0</v>
      </c>
      <c r="I4370" s="121">
        <v>1966.5709999999999</v>
      </c>
      <c r="J4370" s="119">
        <v>0</v>
      </c>
      <c r="K4370" s="117">
        <f t="shared" si="683"/>
        <v>2164.6680000000001</v>
      </c>
      <c r="L4370" s="116">
        <v>0</v>
      </c>
      <c r="M4370" s="116">
        <v>64.882999999999996</v>
      </c>
      <c r="N4370" s="116">
        <v>0</v>
      </c>
      <c r="O4370" s="116">
        <v>458.76</v>
      </c>
      <c r="P4370" s="116">
        <v>0</v>
      </c>
      <c r="Q4370" s="20">
        <f t="shared" si="684"/>
        <v>0</v>
      </c>
      <c r="R4370" s="20">
        <f t="shared" si="685"/>
        <v>207.43095099999999</v>
      </c>
      <c r="S4370" s="20">
        <f t="shared" si="686"/>
        <v>0</v>
      </c>
      <c r="T4370" s="20">
        <f t="shared" si="687"/>
        <v>1457.0217600000001</v>
      </c>
      <c r="U4370" s="21">
        <f t="shared" si="688"/>
        <v>1664.4527110000001</v>
      </c>
      <c r="V4370" s="38">
        <f t="shared" si="689"/>
        <v>0.76891824104204431</v>
      </c>
    </row>
    <row r="4371" spans="1:22">
      <c r="A4371">
        <v>4366</v>
      </c>
      <c r="B4371" s="122">
        <f t="shared" si="680"/>
        <v>41821</v>
      </c>
      <c r="C4371" s="122">
        <f t="shared" si="680"/>
        <v>42186</v>
      </c>
      <c r="D4371" s="116">
        <f t="shared" si="681"/>
        <v>2015</v>
      </c>
      <c r="E4371" s="116">
        <f t="shared" si="682"/>
        <v>7</v>
      </c>
      <c r="F4371" s="120">
        <v>0</v>
      </c>
      <c r="G4371" s="121">
        <v>197.875</v>
      </c>
      <c r="H4371" s="121">
        <v>0</v>
      </c>
      <c r="I4371" s="121">
        <v>1964.624</v>
      </c>
      <c r="J4371" s="119">
        <v>0</v>
      </c>
      <c r="K4371" s="117">
        <f t="shared" si="683"/>
        <v>2162.4989999999998</v>
      </c>
      <c r="L4371" s="116">
        <v>0</v>
      </c>
      <c r="M4371" s="116">
        <v>64.878</v>
      </c>
      <c r="N4371" s="116">
        <v>0</v>
      </c>
      <c r="O4371" s="116">
        <v>459.815</v>
      </c>
      <c r="P4371" s="116">
        <v>0</v>
      </c>
      <c r="Q4371" s="20">
        <f t="shared" si="684"/>
        <v>0</v>
      </c>
      <c r="R4371" s="20">
        <f t="shared" si="685"/>
        <v>207.41496599999999</v>
      </c>
      <c r="S4371" s="20">
        <f t="shared" si="686"/>
        <v>0</v>
      </c>
      <c r="T4371" s="20">
        <f t="shared" si="687"/>
        <v>1460.3724400000001</v>
      </c>
      <c r="U4371" s="21">
        <f t="shared" si="688"/>
        <v>1667.7874060000001</v>
      </c>
      <c r="V4371" s="38">
        <f t="shared" si="689"/>
        <v>0.77123152704348086</v>
      </c>
    </row>
    <row r="4372" spans="1:22">
      <c r="A4372">
        <v>4367</v>
      </c>
      <c r="B4372" s="122">
        <f t="shared" si="680"/>
        <v>41821</v>
      </c>
      <c r="C4372" s="122">
        <f t="shared" si="680"/>
        <v>42186</v>
      </c>
      <c r="D4372" s="116">
        <f t="shared" si="681"/>
        <v>2015</v>
      </c>
      <c r="E4372" s="116">
        <f t="shared" si="682"/>
        <v>7</v>
      </c>
      <c r="F4372" s="120">
        <v>0</v>
      </c>
      <c r="G4372" s="121">
        <v>198.273</v>
      </c>
      <c r="H4372" s="121">
        <v>0</v>
      </c>
      <c r="I4372" s="121">
        <v>2031.7239999999999</v>
      </c>
      <c r="J4372" s="119">
        <v>0</v>
      </c>
      <c r="K4372" s="117">
        <f t="shared" si="683"/>
        <v>2229.9969999999998</v>
      </c>
      <c r="L4372" s="116">
        <v>0</v>
      </c>
      <c r="M4372" s="116">
        <v>64.947999999999993</v>
      </c>
      <c r="N4372" s="116">
        <v>0</v>
      </c>
      <c r="O4372" s="116">
        <v>470.06599999999997</v>
      </c>
      <c r="P4372" s="116">
        <v>0</v>
      </c>
      <c r="Q4372" s="20">
        <f t="shared" si="684"/>
        <v>0</v>
      </c>
      <c r="R4372" s="20">
        <f t="shared" si="685"/>
        <v>207.63875599999997</v>
      </c>
      <c r="S4372" s="20">
        <f t="shared" si="686"/>
        <v>0</v>
      </c>
      <c r="T4372" s="20">
        <f t="shared" si="687"/>
        <v>1492.9296159999999</v>
      </c>
      <c r="U4372" s="21">
        <f t="shared" si="688"/>
        <v>1700.568372</v>
      </c>
      <c r="V4372" s="38">
        <f t="shared" si="689"/>
        <v>0.7625877398041343</v>
      </c>
    </row>
    <row r="4373" spans="1:22">
      <c r="A4373">
        <v>4368</v>
      </c>
      <c r="B4373" s="122">
        <f t="shared" si="680"/>
        <v>41821</v>
      </c>
      <c r="C4373" s="122">
        <f t="shared" si="680"/>
        <v>42186</v>
      </c>
      <c r="D4373" s="116">
        <f t="shared" si="681"/>
        <v>2015</v>
      </c>
      <c r="E4373" s="116">
        <f t="shared" si="682"/>
        <v>7</v>
      </c>
      <c r="F4373" s="120">
        <v>0</v>
      </c>
      <c r="G4373" s="121">
        <v>198.97300000000001</v>
      </c>
      <c r="H4373" s="121">
        <v>0</v>
      </c>
      <c r="I4373" s="121">
        <v>1676.5119999999999</v>
      </c>
      <c r="J4373" s="119">
        <v>0</v>
      </c>
      <c r="K4373" s="117">
        <f t="shared" si="683"/>
        <v>1875.4849999999999</v>
      </c>
      <c r="L4373" s="116">
        <v>0</v>
      </c>
      <c r="M4373" s="116">
        <v>65.2</v>
      </c>
      <c r="N4373" s="116">
        <v>0</v>
      </c>
      <c r="O4373" s="116">
        <v>396.31700000000001</v>
      </c>
      <c r="P4373" s="116">
        <v>0</v>
      </c>
      <c r="Q4373" s="20">
        <f t="shared" si="684"/>
        <v>0</v>
      </c>
      <c r="R4373" s="20">
        <f t="shared" si="685"/>
        <v>208.4444</v>
      </c>
      <c r="S4373" s="20">
        <f t="shared" si="686"/>
        <v>0</v>
      </c>
      <c r="T4373" s="20">
        <f t="shared" si="687"/>
        <v>1258.702792</v>
      </c>
      <c r="U4373" s="21">
        <f t="shared" si="688"/>
        <v>1467.1471920000001</v>
      </c>
      <c r="V4373" s="38">
        <f t="shared" si="689"/>
        <v>0.78227615363492653</v>
      </c>
    </row>
    <row r="4374" spans="1:22">
      <c r="A4374">
        <v>4369</v>
      </c>
      <c r="B4374" s="122">
        <f t="shared" si="680"/>
        <v>41822</v>
      </c>
      <c r="C4374" s="122">
        <f t="shared" si="680"/>
        <v>42187</v>
      </c>
      <c r="D4374" s="116">
        <f t="shared" si="681"/>
        <v>2015</v>
      </c>
      <c r="E4374" s="116">
        <f t="shared" si="682"/>
        <v>7</v>
      </c>
      <c r="F4374" s="120">
        <v>0</v>
      </c>
      <c r="G4374" s="121">
        <v>199.529</v>
      </c>
      <c r="H4374" s="121">
        <v>0</v>
      </c>
      <c r="I4374" s="121">
        <v>1658.0029999999999</v>
      </c>
      <c r="J4374" s="119">
        <v>0</v>
      </c>
      <c r="K4374" s="117">
        <f t="shared" si="683"/>
        <v>1857.5319999999999</v>
      </c>
      <c r="L4374" s="116">
        <v>0</v>
      </c>
      <c r="M4374" s="116">
        <v>64.197000000000003</v>
      </c>
      <c r="N4374" s="116">
        <v>0</v>
      </c>
      <c r="O4374" s="116">
        <v>369.89100000000002</v>
      </c>
      <c r="P4374" s="116">
        <v>0</v>
      </c>
      <c r="Q4374" s="20">
        <f t="shared" si="684"/>
        <v>0</v>
      </c>
      <c r="R4374" s="20">
        <f t="shared" si="685"/>
        <v>205.23780900000003</v>
      </c>
      <c r="S4374" s="20">
        <f t="shared" si="686"/>
        <v>0</v>
      </c>
      <c r="T4374" s="20">
        <f t="shared" si="687"/>
        <v>1174.7738160000001</v>
      </c>
      <c r="U4374" s="21">
        <f t="shared" si="688"/>
        <v>1380.0116250000001</v>
      </c>
      <c r="V4374" s="38">
        <f t="shared" si="689"/>
        <v>0.74292751080465913</v>
      </c>
    </row>
    <row r="4375" spans="1:22">
      <c r="A4375">
        <v>4370</v>
      </c>
      <c r="B4375" s="122">
        <f t="shared" si="680"/>
        <v>41822</v>
      </c>
      <c r="C4375" s="122">
        <f t="shared" si="680"/>
        <v>42187</v>
      </c>
      <c r="D4375" s="116">
        <f t="shared" si="681"/>
        <v>2015</v>
      </c>
      <c r="E4375" s="116">
        <f t="shared" si="682"/>
        <v>7</v>
      </c>
      <c r="F4375" s="120">
        <v>0</v>
      </c>
      <c r="G4375" s="121">
        <v>264.66699999999997</v>
      </c>
      <c r="H4375" s="121">
        <v>1.9710000000000001</v>
      </c>
      <c r="I4375" s="121">
        <v>1459.1410000000001</v>
      </c>
      <c r="J4375" s="119">
        <v>0</v>
      </c>
      <c r="K4375" s="117">
        <f t="shared" si="683"/>
        <v>1725.779</v>
      </c>
      <c r="L4375" s="116">
        <v>0</v>
      </c>
      <c r="M4375" s="116">
        <v>86.11</v>
      </c>
      <c r="N4375" s="116">
        <v>3.1629999999999998</v>
      </c>
      <c r="O4375" s="116">
        <v>323.01299999999998</v>
      </c>
      <c r="P4375" s="116">
        <v>0</v>
      </c>
      <c r="Q4375" s="20">
        <f t="shared" si="684"/>
        <v>0</v>
      </c>
      <c r="R4375" s="20">
        <f t="shared" si="685"/>
        <v>275.29367000000002</v>
      </c>
      <c r="S4375" s="20">
        <f t="shared" si="686"/>
        <v>6.1710129999999994</v>
      </c>
      <c r="T4375" s="20">
        <f t="shared" si="687"/>
        <v>1025.8892880000001</v>
      </c>
      <c r="U4375" s="21">
        <f t="shared" si="688"/>
        <v>1307.353971</v>
      </c>
      <c r="V4375" s="38">
        <f t="shared" si="689"/>
        <v>0.75754425740491682</v>
      </c>
    </row>
    <row r="4376" spans="1:22">
      <c r="A4376">
        <v>4371</v>
      </c>
      <c r="B4376" s="122">
        <f t="shared" si="680"/>
        <v>41822</v>
      </c>
      <c r="C4376" s="122">
        <f t="shared" si="680"/>
        <v>42187</v>
      </c>
      <c r="D4376" s="116">
        <f t="shared" si="681"/>
        <v>2015</v>
      </c>
      <c r="E4376" s="116">
        <f t="shared" si="682"/>
        <v>7</v>
      </c>
      <c r="F4376" s="120">
        <v>0</v>
      </c>
      <c r="G4376" s="121">
        <v>268.03500000000003</v>
      </c>
      <c r="H4376" s="121">
        <v>0</v>
      </c>
      <c r="I4376" s="121">
        <v>1237.848</v>
      </c>
      <c r="J4376" s="119">
        <v>0</v>
      </c>
      <c r="K4376" s="117">
        <f t="shared" si="683"/>
        <v>1505.883</v>
      </c>
      <c r="L4376" s="116">
        <v>0</v>
      </c>
      <c r="M4376" s="116">
        <v>86.108000000000004</v>
      </c>
      <c r="N4376" s="116">
        <v>0</v>
      </c>
      <c r="O4376" s="116">
        <v>281.577</v>
      </c>
      <c r="P4376" s="116">
        <v>0</v>
      </c>
      <c r="Q4376" s="20">
        <f t="shared" si="684"/>
        <v>0</v>
      </c>
      <c r="R4376" s="20">
        <f t="shared" si="685"/>
        <v>275.28727600000002</v>
      </c>
      <c r="S4376" s="20">
        <f t="shared" si="686"/>
        <v>0</v>
      </c>
      <c r="T4376" s="20">
        <f t="shared" si="687"/>
        <v>894.28855199999998</v>
      </c>
      <c r="U4376" s="21">
        <f t="shared" si="688"/>
        <v>1169.575828</v>
      </c>
      <c r="V4376" s="38">
        <f t="shared" si="689"/>
        <v>0.7766711145553804</v>
      </c>
    </row>
    <row r="4377" spans="1:22">
      <c r="A4377">
        <v>4372</v>
      </c>
      <c r="B4377" s="122">
        <f t="shared" si="680"/>
        <v>41822</v>
      </c>
      <c r="C4377" s="122">
        <f t="shared" si="680"/>
        <v>42187</v>
      </c>
      <c r="D4377" s="116">
        <f t="shared" si="681"/>
        <v>2015</v>
      </c>
      <c r="E4377" s="116">
        <f t="shared" si="682"/>
        <v>7</v>
      </c>
      <c r="F4377" s="120">
        <v>0</v>
      </c>
      <c r="G4377" s="121">
        <v>142.81399999999999</v>
      </c>
      <c r="H4377" s="121">
        <v>0</v>
      </c>
      <c r="I4377" s="121">
        <v>1404.0550000000001</v>
      </c>
      <c r="J4377" s="119">
        <v>0</v>
      </c>
      <c r="K4377" s="117">
        <f t="shared" si="683"/>
        <v>1546.8690000000001</v>
      </c>
      <c r="L4377" s="116">
        <v>0</v>
      </c>
      <c r="M4377" s="116">
        <v>48.523000000000003</v>
      </c>
      <c r="N4377" s="116">
        <v>0</v>
      </c>
      <c r="O4377" s="116">
        <v>318.60399999999998</v>
      </c>
      <c r="P4377" s="116">
        <v>0</v>
      </c>
      <c r="Q4377" s="20">
        <f t="shared" si="684"/>
        <v>0</v>
      </c>
      <c r="R4377" s="20">
        <f t="shared" si="685"/>
        <v>155.12803100000002</v>
      </c>
      <c r="S4377" s="20">
        <f t="shared" si="686"/>
        <v>0</v>
      </c>
      <c r="T4377" s="20">
        <f t="shared" si="687"/>
        <v>1011.886304</v>
      </c>
      <c r="U4377" s="21">
        <f t="shared" si="688"/>
        <v>1167.0143350000001</v>
      </c>
      <c r="V4377" s="38">
        <f t="shared" si="689"/>
        <v>0.754436435793852</v>
      </c>
    </row>
    <row r="4378" spans="1:22">
      <c r="A4378">
        <v>4373</v>
      </c>
      <c r="B4378" s="122">
        <f t="shared" si="680"/>
        <v>41822</v>
      </c>
      <c r="C4378" s="122">
        <f t="shared" si="680"/>
        <v>42187</v>
      </c>
      <c r="D4378" s="116">
        <f t="shared" si="681"/>
        <v>2015</v>
      </c>
      <c r="E4378" s="116">
        <f t="shared" si="682"/>
        <v>7</v>
      </c>
      <c r="F4378" s="120">
        <v>0</v>
      </c>
      <c r="G4378" s="121">
        <v>84.881</v>
      </c>
      <c r="H4378" s="121">
        <v>0</v>
      </c>
      <c r="I4378" s="121">
        <v>1404.4349999999999</v>
      </c>
      <c r="J4378" s="119">
        <v>0</v>
      </c>
      <c r="K4378" s="117">
        <f t="shared" si="683"/>
        <v>1489.316</v>
      </c>
      <c r="L4378" s="116">
        <v>0</v>
      </c>
      <c r="M4378" s="116">
        <v>32.19</v>
      </c>
      <c r="N4378" s="116">
        <v>0</v>
      </c>
      <c r="O4378" s="116">
        <v>319.17099999999999</v>
      </c>
      <c r="P4378" s="116">
        <v>0</v>
      </c>
      <c r="Q4378" s="20">
        <f t="shared" si="684"/>
        <v>0</v>
      </c>
      <c r="R4378" s="20">
        <f t="shared" si="685"/>
        <v>102.91143</v>
      </c>
      <c r="S4378" s="20">
        <f t="shared" si="686"/>
        <v>0</v>
      </c>
      <c r="T4378" s="20">
        <f t="shared" si="687"/>
        <v>1013.687096</v>
      </c>
      <c r="U4378" s="21">
        <f t="shared" si="688"/>
        <v>1116.598526</v>
      </c>
      <c r="V4378" s="38">
        <f t="shared" si="689"/>
        <v>0.74973915945306435</v>
      </c>
    </row>
    <row r="4379" spans="1:22">
      <c r="A4379">
        <v>4374</v>
      </c>
      <c r="B4379" s="122">
        <f t="shared" si="680"/>
        <v>41822</v>
      </c>
      <c r="C4379" s="122">
        <f t="shared" si="680"/>
        <v>42187</v>
      </c>
      <c r="D4379" s="116">
        <f t="shared" si="681"/>
        <v>2015</v>
      </c>
      <c r="E4379" s="116">
        <f t="shared" si="682"/>
        <v>7</v>
      </c>
      <c r="F4379" s="120">
        <v>0</v>
      </c>
      <c r="G4379" s="121">
        <v>142.81700000000001</v>
      </c>
      <c r="H4379" s="121">
        <v>0</v>
      </c>
      <c r="I4379" s="121">
        <v>1412.5129999999999</v>
      </c>
      <c r="J4379" s="119">
        <v>0</v>
      </c>
      <c r="K4379" s="117">
        <f t="shared" si="683"/>
        <v>1555.33</v>
      </c>
      <c r="L4379" s="116">
        <v>0</v>
      </c>
      <c r="M4379" s="116">
        <v>49.095999999999997</v>
      </c>
      <c r="N4379" s="116">
        <v>0</v>
      </c>
      <c r="O4379" s="116">
        <v>320.22300000000001</v>
      </c>
      <c r="P4379" s="116">
        <v>0</v>
      </c>
      <c r="Q4379" s="20">
        <f t="shared" si="684"/>
        <v>0</v>
      </c>
      <c r="R4379" s="20">
        <f t="shared" si="685"/>
        <v>156.959912</v>
      </c>
      <c r="S4379" s="20">
        <f t="shared" si="686"/>
        <v>0</v>
      </c>
      <c r="T4379" s="20">
        <f t="shared" si="687"/>
        <v>1017.0282480000001</v>
      </c>
      <c r="U4379" s="21">
        <f t="shared" si="688"/>
        <v>1173.9881600000001</v>
      </c>
      <c r="V4379" s="38">
        <f t="shared" si="689"/>
        <v>0.75481612262349485</v>
      </c>
    </row>
    <row r="4380" spans="1:22">
      <c r="A4380">
        <v>4375</v>
      </c>
      <c r="B4380" s="122">
        <f t="shared" si="680"/>
        <v>41822</v>
      </c>
      <c r="C4380" s="122">
        <f t="shared" si="680"/>
        <v>42187</v>
      </c>
      <c r="D4380" s="116">
        <f t="shared" si="681"/>
        <v>2015</v>
      </c>
      <c r="E4380" s="116">
        <f t="shared" si="682"/>
        <v>7</v>
      </c>
      <c r="F4380" s="120">
        <v>0</v>
      </c>
      <c r="G4380" s="121">
        <v>210.148</v>
      </c>
      <c r="H4380" s="121">
        <v>0</v>
      </c>
      <c r="I4380" s="121">
        <v>1508.501</v>
      </c>
      <c r="J4380" s="119">
        <v>0</v>
      </c>
      <c r="K4380" s="117">
        <f t="shared" si="683"/>
        <v>1718.6489999999999</v>
      </c>
      <c r="L4380" s="116">
        <v>0</v>
      </c>
      <c r="M4380" s="116">
        <v>67.950999999999993</v>
      </c>
      <c r="N4380" s="116">
        <v>0</v>
      </c>
      <c r="O4380" s="116">
        <v>340.83199999999999</v>
      </c>
      <c r="P4380" s="116">
        <v>0</v>
      </c>
      <c r="Q4380" s="20">
        <f t="shared" si="684"/>
        <v>0</v>
      </c>
      <c r="R4380" s="20">
        <f t="shared" si="685"/>
        <v>217.23934699999998</v>
      </c>
      <c r="S4380" s="20">
        <f t="shared" si="686"/>
        <v>0</v>
      </c>
      <c r="T4380" s="20">
        <f t="shared" si="687"/>
        <v>1082.482432</v>
      </c>
      <c r="U4380" s="21">
        <f t="shared" si="688"/>
        <v>1299.721779</v>
      </c>
      <c r="V4380" s="38">
        <f t="shared" si="689"/>
        <v>0.75624620210409454</v>
      </c>
    </row>
    <row r="4381" spans="1:22">
      <c r="A4381">
        <v>4376</v>
      </c>
      <c r="B4381" s="122">
        <f t="shared" si="680"/>
        <v>41822</v>
      </c>
      <c r="C4381" s="122">
        <f t="shared" si="680"/>
        <v>42187</v>
      </c>
      <c r="D4381" s="116">
        <f t="shared" si="681"/>
        <v>2015</v>
      </c>
      <c r="E4381" s="116">
        <f t="shared" si="682"/>
        <v>7</v>
      </c>
      <c r="F4381" s="120">
        <v>0</v>
      </c>
      <c r="G4381" s="121">
        <v>283.85000000000002</v>
      </c>
      <c r="H4381" s="121">
        <v>0</v>
      </c>
      <c r="I4381" s="121">
        <v>1494.06</v>
      </c>
      <c r="J4381" s="119">
        <v>0</v>
      </c>
      <c r="K4381" s="117">
        <f t="shared" si="683"/>
        <v>1777.9099999999999</v>
      </c>
      <c r="L4381" s="116">
        <v>0</v>
      </c>
      <c r="M4381" s="116">
        <v>90.869</v>
      </c>
      <c r="N4381" s="116">
        <v>0</v>
      </c>
      <c r="O4381" s="116">
        <v>372.98500000000001</v>
      </c>
      <c r="P4381" s="116">
        <v>0</v>
      </c>
      <c r="Q4381" s="20">
        <f t="shared" si="684"/>
        <v>0</v>
      </c>
      <c r="R4381" s="20">
        <f t="shared" si="685"/>
        <v>290.50819300000001</v>
      </c>
      <c r="S4381" s="20">
        <f t="shared" si="686"/>
        <v>0</v>
      </c>
      <c r="T4381" s="20">
        <f t="shared" si="687"/>
        <v>1184.6003600000001</v>
      </c>
      <c r="U4381" s="21">
        <f t="shared" si="688"/>
        <v>1475.108553</v>
      </c>
      <c r="V4381" s="38">
        <f t="shared" si="689"/>
        <v>0.82968685310280055</v>
      </c>
    </row>
    <row r="4382" spans="1:22">
      <c r="A4382">
        <v>4377</v>
      </c>
      <c r="B4382" s="122">
        <f t="shared" si="680"/>
        <v>41822</v>
      </c>
      <c r="C4382" s="122">
        <f t="shared" si="680"/>
        <v>42187</v>
      </c>
      <c r="D4382" s="116">
        <f t="shared" si="681"/>
        <v>2015</v>
      </c>
      <c r="E4382" s="116">
        <f t="shared" si="682"/>
        <v>7</v>
      </c>
      <c r="F4382" s="120">
        <v>0</v>
      </c>
      <c r="G4382" s="121">
        <v>283.36700000000002</v>
      </c>
      <c r="H4382" s="121">
        <v>0</v>
      </c>
      <c r="I4382" s="121">
        <v>1444.2260000000001</v>
      </c>
      <c r="J4382" s="119">
        <v>0</v>
      </c>
      <c r="K4382" s="117">
        <f t="shared" si="683"/>
        <v>1727.5930000000001</v>
      </c>
      <c r="L4382" s="116">
        <v>0</v>
      </c>
      <c r="M4382" s="116">
        <v>90.727000000000004</v>
      </c>
      <c r="N4382" s="116">
        <v>0</v>
      </c>
      <c r="O4382" s="116">
        <v>354.11700000000002</v>
      </c>
      <c r="P4382" s="116">
        <v>0</v>
      </c>
      <c r="Q4382" s="20">
        <f t="shared" si="684"/>
        <v>0</v>
      </c>
      <c r="R4382" s="20">
        <f t="shared" si="685"/>
        <v>290.05421900000005</v>
      </c>
      <c r="S4382" s="20">
        <f t="shared" si="686"/>
        <v>0</v>
      </c>
      <c r="T4382" s="20">
        <f t="shared" si="687"/>
        <v>1124.6755920000001</v>
      </c>
      <c r="U4382" s="21">
        <f t="shared" si="688"/>
        <v>1414.7298110000002</v>
      </c>
      <c r="V4382" s="38">
        <f t="shared" si="689"/>
        <v>0.81890225938632544</v>
      </c>
    </row>
    <row r="4383" spans="1:22">
      <c r="A4383">
        <v>4378</v>
      </c>
      <c r="B4383" s="122">
        <f t="shared" ref="B4383:C4446" si="690">+B4359+1</f>
        <v>41822</v>
      </c>
      <c r="C4383" s="122">
        <f t="shared" si="690"/>
        <v>42187</v>
      </c>
      <c r="D4383" s="116">
        <f t="shared" si="681"/>
        <v>2015</v>
      </c>
      <c r="E4383" s="116">
        <f t="shared" si="682"/>
        <v>7</v>
      </c>
      <c r="F4383" s="120">
        <v>0</v>
      </c>
      <c r="G4383" s="121">
        <v>282.42500000000001</v>
      </c>
      <c r="H4383" s="121">
        <v>1.5209999999999999</v>
      </c>
      <c r="I4383" s="121">
        <v>1481.55</v>
      </c>
      <c r="J4383" s="119">
        <v>0</v>
      </c>
      <c r="K4383" s="117">
        <f t="shared" si="683"/>
        <v>1765.4960000000001</v>
      </c>
      <c r="L4383" s="116">
        <v>0</v>
      </c>
      <c r="M4383" s="116">
        <v>90.533000000000001</v>
      </c>
      <c r="N4383" s="116">
        <v>6.0679999999999996</v>
      </c>
      <c r="O4383" s="116">
        <v>376.166</v>
      </c>
      <c r="P4383" s="116">
        <v>0</v>
      </c>
      <c r="Q4383" s="20">
        <f t="shared" si="684"/>
        <v>0</v>
      </c>
      <c r="R4383" s="20">
        <f t="shared" si="685"/>
        <v>289.43400100000002</v>
      </c>
      <c r="S4383" s="20">
        <f t="shared" si="686"/>
        <v>11.838668</v>
      </c>
      <c r="T4383" s="20">
        <f t="shared" si="687"/>
        <v>1194.7032160000001</v>
      </c>
      <c r="U4383" s="21">
        <f t="shared" si="688"/>
        <v>1495.9758850000001</v>
      </c>
      <c r="V4383" s="38">
        <f t="shared" si="689"/>
        <v>0.84734028567609332</v>
      </c>
    </row>
    <row r="4384" spans="1:22">
      <c r="A4384">
        <v>4379</v>
      </c>
      <c r="B4384" s="122">
        <f t="shared" si="690"/>
        <v>41822</v>
      </c>
      <c r="C4384" s="122">
        <f t="shared" si="690"/>
        <v>42187</v>
      </c>
      <c r="D4384" s="116">
        <f t="shared" si="681"/>
        <v>2015</v>
      </c>
      <c r="E4384" s="116">
        <f t="shared" si="682"/>
        <v>7</v>
      </c>
      <c r="F4384" s="120">
        <v>0</v>
      </c>
      <c r="G4384" s="121">
        <v>280.46600000000001</v>
      </c>
      <c r="H4384" s="121">
        <v>0</v>
      </c>
      <c r="I4384" s="121">
        <v>1507.914</v>
      </c>
      <c r="J4384" s="119">
        <v>0</v>
      </c>
      <c r="K4384" s="117">
        <f t="shared" si="683"/>
        <v>1788.38</v>
      </c>
      <c r="L4384" s="116">
        <v>0</v>
      </c>
      <c r="M4384" s="116">
        <v>90.272000000000006</v>
      </c>
      <c r="N4384" s="116">
        <v>0</v>
      </c>
      <c r="O4384" s="116">
        <v>365.06099999999998</v>
      </c>
      <c r="P4384" s="116">
        <v>0</v>
      </c>
      <c r="Q4384" s="20">
        <f t="shared" si="684"/>
        <v>0</v>
      </c>
      <c r="R4384" s="20">
        <f t="shared" si="685"/>
        <v>288.59958400000005</v>
      </c>
      <c r="S4384" s="20">
        <f t="shared" si="686"/>
        <v>0</v>
      </c>
      <c r="T4384" s="20">
        <f t="shared" si="687"/>
        <v>1159.433736</v>
      </c>
      <c r="U4384" s="21">
        <f t="shared" si="688"/>
        <v>1448.03332</v>
      </c>
      <c r="V4384" s="38">
        <f t="shared" si="689"/>
        <v>0.80968995403661415</v>
      </c>
    </row>
    <row r="4385" spans="1:22">
      <c r="A4385">
        <v>4380</v>
      </c>
      <c r="B4385" s="122">
        <f t="shared" si="690"/>
        <v>41822</v>
      </c>
      <c r="C4385" s="122">
        <f t="shared" si="690"/>
        <v>42187</v>
      </c>
      <c r="D4385" s="116">
        <f t="shared" si="681"/>
        <v>2015</v>
      </c>
      <c r="E4385" s="116">
        <f t="shared" si="682"/>
        <v>7</v>
      </c>
      <c r="F4385" s="120">
        <v>0</v>
      </c>
      <c r="G4385" s="121">
        <v>213.64400000000001</v>
      </c>
      <c r="H4385" s="121">
        <v>0</v>
      </c>
      <c r="I4385" s="121">
        <v>1547.6289999999999</v>
      </c>
      <c r="J4385" s="119">
        <v>0</v>
      </c>
      <c r="K4385" s="117">
        <f t="shared" si="683"/>
        <v>1761.2729999999999</v>
      </c>
      <c r="L4385" s="116">
        <v>0</v>
      </c>
      <c r="M4385" s="116">
        <v>68.677999999999997</v>
      </c>
      <c r="N4385" s="116">
        <v>0</v>
      </c>
      <c r="O4385" s="116">
        <v>373.93599999999998</v>
      </c>
      <c r="P4385" s="116">
        <v>0</v>
      </c>
      <c r="Q4385" s="20">
        <f t="shared" si="684"/>
        <v>0</v>
      </c>
      <c r="R4385" s="20">
        <f t="shared" si="685"/>
        <v>219.56356600000001</v>
      </c>
      <c r="S4385" s="20">
        <f t="shared" si="686"/>
        <v>0</v>
      </c>
      <c r="T4385" s="20">
        <f t="shared" si="687"/>
        <v>1187.6207360000001</v>
      </c>
      <c r="U4385" s="21">
        <f t="shared" si="688"/>
        <v>1407.1843020000001</v>
      </c>
      <c r="V4385" s="38">
        <f t="shared" si="689"/>
        <v>0.79895865206586381</v>
      </c>
    </row>
    <row r="4386" spans="1:22">
      <c r="A4386">
        <v>4381</v>
      </c>
      <c r="B4386" s="122">
        <f t="shared" si="690"/>
        <v>41822</v>
      </c>
      <c r="C4386" s="122">
        <f t="shared" si="690"/>
        <v>42187</v>
      </c>
      <c r="D4386" s="116">
        <f t="shared" si="681"/>
        <v>2015</v>
      </c>
      <c r="E4386" s="116">
        <f t="shared" si="682"/>
        <v>7</v>
      </c>
      <c r="F4386" s="120">
        <v>0</v>
      </c>
      <c r="G4386" s="121">
        <v>278.714</v>
      </c>
      <c r="H4386" s="121">
        <v>0</v>
      </c>
      <c r="I4386" s="121">
        <v>1672.39</v>
      </c>
      <c r="J4386" s="119">
        <v>0</v>
      </c>
      <c r="K4386" s="117">
        <f t="shared" si="683"/>
        <v>1951.104</v>
      </c>
      <c r="L4386" s="116">
        <v>0</v>
      </c>
      <c r="M4386" s="116">
        <v>89.933000000000007</v>
      </c>
      <c r="N4386" s="116">
        <v>0</v>
      </c>
      <c r="O4386" s="116">
        <v>400.81</v>
      </c>
      <c r="P4386" s="116">
        <v>0</v>
      </c>
      <c r="Q4386" s="20">
        <f t="shared" si="684"/>
        <v>0</v>
      </c>
      <c r="R4386" s="20">
        <f t="shared" si="685"/>
        <v>287.51580100000001</v>
      </c>
      <c r="S4386" s="20">
        <f t="shared" si="686"/>
        <v>0</v>
      </c>
      <c r="T4386" s="20">
        <f t="shared" si="687"/>
        <v>1272.9725600000002</v>
      </c>
      <c r="U4386" s="21">
        <f t="shared" si="688"/>
        <v>1560.4883610000002</v>
      </c>
      <c r="V4386" s="38">
        <f t="shared" si="689"/>
        <v>0.79979763303237561</v>
      </c>
    </row>
    <row r="4387" spans="1:22">
      <c r="A4387">
        <v>4382</v>
      </c>
      <c r="B4387" s="122">
        <f t="shared" si="690"/>
        <v>41822</v>
      </c>
      <c r="C4387" s="122">
        <f t="shared" si="690"/>
        <v>42187</v>
      </c>
      <c r="D4387" s="116">
        <f t="shared" si="681"/>
        <v>2015</v>
      </c>
      <c r="E4387" s="116">
        <f t="shared" si="682"/>
        <v>7</v>
      </c>
      <c r="F4387" s="120">
        <v>0</v>
      </c>
      <c r="G4387" s="121">
        <v>280.21800000000002</v>
      </c>
      <c r="H4387" s="121">
        <v>0.11700000000000001</v>
      </c>
      <c r="I4387" s="121">
        <v>1596.89</v>
      </c>
      <c r="J4387" s="119">
        <v>0</v>
      </c>
      <c r="K4387" s="117">
        <f t="shared" si="683"/>
        <v>1877.2250000000001</v>
      </c>
      <c r="L4387" s="116">
        <v>0</v>
      </c>
      <c r="M4387" s="116">
        <v>90.100999999999999</v>
      </c>
      <c r="N4387" s="116">
        <v>0.23100000000000001</v>
      </c>
      <c r="O4387" s="116">
        <v>390.89699999999999</v>
      </c>
      <c r="P4387" s="116">
        <v>0</v>
      </c>
      <c r="Q4387" s="20">
        <f t="shared" si="684"/>
        <v>0</v>
      </c>
      <c r="R4387" s="20">
        <f t="shared" si="685"/>
        <v>288.05289700000003</v>
      </c>
      <c r="S4387" s="20">
        <f t="shared" si="686"/>
        <v>0.45068100000000005</v>
      </c>
      <c r="T4387" s="20">
        <f t="shared" si="687"/>
        <v>1241.4888720000001</v>
      </c>
      <c r="U4387" s="21">
        <f t="shared" si="688"/>
        <v>1529.9924500000002</v>
      </c>
      <c r="V4387" s="38">
        <f t="shared" si="689"/>
        <v>0.81502880581709714</v>
      </c>
    </row>
    <row r="4388" spans="1:22">
      <c r="A4388">
        <v>4383</v>
      </c>
      <c r="B4388" s="122">
        <f t="shared" si="690"/>
        <v>41822</v>
      </c>
      <c r="C4388" s="122">
        <f t="shared" si="690"/>
        <v>42187</v>
      </c>
      <c r="D4388" s="116">
        <f t="shared" si="681"/>
        <v>2015</v>
      </c>
      <c r="E4388" s="116">
        <f t="shared" si="682"/>
        <v>7</v>
      </c>
      <c r="F4388" s="120">
        <v>0</v>
      </c>
      <c r="G4388" s="121">
        <v>160.6</v>
      </c>
      <c r="H4388" s="121">
        <v>0</v>
      </c>
      <c r="I4388" s="121">
        <v>1474.377</v>
      </c>
      <c r="J4388" s="119">
        <v>0</v>
      </c>
      <c r="K4388" s="117">
        <f t="shared" si="683"/>
        <v>1634.9769999999999</v>
      </c>
      <c r="L4388" s="116">
        <v>0</v>
      </c>
      <c r="M4388" s="116">
        <v>54.046999999999997</v>
      </c>
      <c r="N4388" s="116">
        <v>0</v>
      </c>
      <c r="O4388" s="116">
        <v>370.98399999999998</v>
      </c>
      <c r="P4388" s="116">
        <v>0</v>
      </c>
      <c r="Q4388" s="20">
        <f t="shared" si="684"/>
        <v>0</v>
      </c>
      <c r="R4388" s="20">
        <f t="shared" si="685"/>
        <v>172.78825899999998</v>
      </c>
      <c r="S4388" s="20">
        <f t="shared" si="686"/>
        <v>0</v>
      </c>
      <c r="T4388" s="20">
        <f t="shared" si="687"/>
        <v>1178.2451840000001</v>
      </c>
      <c r="U4388" s="21">
        <f t="shared" si="688"/>
        <v>1351.033443</v>
      </c>
      <c r="V4388" s="38">
        <f t="shared" si="689"/>
        <v>0.82633177286285997</v>
      </c>
    </row>
    <row r="4389" spans="1:22">
      <c r="A4389">
        <v>4384</v>
      </c>
      <c r="B4389" s="122">
        <f t="shared" si="690"/>
        <v>41822</v>
      </c>
      <c r="C4389" s="122">
        <f t="shared" si="690"/>
        <v>42187</v>
      </c>
      <c r="D4389" s="116">
        <f t="shared" si="681"/>
        <v>2015</v>
      </c>
      <c r="E4389" s="116">
        <f t="shared" si="682"/>
        <v>7</v>
      </c>
      <c r="F4389" s="120">
        <v>0</v>
      </c>
      <c r="G4389" s="121">
        <v>223.03800000000001</v>
      </c>
      <c r="H4389" s="121">
        <v>0</v>
      </c>
      <c r="I4389" s="121">
        <v>1425.97</v>
      </c>
      <c r="J4389" s="119">
        <v>0</v>
      </c>
      <c r="K4389" s="117">
        <f t="shared" si="683"/>
        <v>1649.008</v>
      </c>
      <c r="L4389" s="116">
        <v>0</v>
      </c>
      <c r="M4389" s="116">
        <v>71.180000000000007</v>
      </c>
      <c r="N4389" s="116">
        <v>0</v>
      </c>
      <c r="O4389" s="116">
        <v>358.28399999999999</v>
      </c>
      <c r="P4389" s="116">
        <v>0</v>
      </c>
      <c r="Q4389" s="20">
        <f t="shared" si="684"/>
        <v>0</v>
      </c>
      <c r="R4389" s="20">
        <f t="shared" si="685"/>
        <v>227.56246000000002</v>
      </c>
      <c r="S4389" s="20">
        <f t="shared" si="686"/>
        <v>0</v>
      </c>
      <c r="T4389" s="20">
        <f t="shared" si="687"/>
        <v>1137.9099840000001</v>
      </c>
      <c r="U4389" s="21">
        <f t="shared" si="688"/>
        <v>1365.4724440000002</v>
      </c>
      <c r="V4389" s="38">
        <f t="shared" si="689"/>
        <v>0.82805689481191125</v>
      </c>
    </row>
    <row r="4390" spans="1:22">
      <c r="A4390">
        <v>4385</v>
      </c>
      <c r="B4390" s="122">
        <f t="shared" si="690"/>
        <v>41822</v>
      </c>
      <c r="C4390" s="122">
        <f t="shared" si="690"/>
        <v>42187</v>
      </c>
      <c r="D4390" s="116">
        <f t="shared" si="681"/>
        <v>2015</v>
      </c>
      <c r="E4390" s="116">
        <f t="shared" si="682"/>
        <v>7</v>
      </c>
      <c r="F4390" s="120">
        <v>0</v>
      </c>
      <c r="G4390" s="121">
        <v>233.79</v>
      </c>
      <c r="H4390" s="121">
        <v>1.7000000000000001E-2</v>
      </c>
      <c r="I4390" s="121">
        <v>1423.95</v>
      </c>
      <c r="J4390" s="119">
        <v>0</v>
      </c>
      <c r="K4390" s="117">
        <f t="shared" si="683"/>
        <v>1657.7570000000001</v>
      </c>
      <c r="L4390" s="116">
        <v>0</v>
      </c>
      <c r="M4390" s="116">
        <v>77.337999999999994</v>
      </c>
      <c r="N4390" s="116">
        <v>4.8000000000000001E-2</v>
      </c>
      <c r="O4390" s="116">
        <v>361.99900000000002</v>
      </c>
      <c r="P4390" s="116">
        <v>0</v>
      </c>
      <c r="Q4390" s="20">
        <f t="shared" si="684"/>
        <v>0</v>
      </c>
      <c r="R4390" s="20">
        <f t="shared" si="685"/>
        <v>247.24958599999999</v>
      </c>
      <c r="S4390" s="20">
        <f t="shared" si="686"/>
        <v>9.3648000000000009E-2</v>
      </c>
      <c r="T4390" s="20">
        <f t="shared" si="687"/>
        <v>1149.708824</v>
      </c>
      <c r="U4390" s="21">
        <f t="shared" si="688"/>
        <v>1397.052058</v>
      </c>
      <c r="V4390" s="38">
        <f t="shared" si="689"/>
        <v>0.84273633469802867</v>
      </c>
    </row>
    <row r="4391" spans="1:22">
      <c r="A4391">
        <v>4386</v>
      </c>
      <c r="B4391" s="122">
        <f t="shared" si="690"/>
        <v>41822</v>
      </c>
      <c r="C4391" s="122">
        <f t="shared" si="690"/>
        <v>42187</v>
      </c>
      <c r="D4391" s="116">
        <f t="shared" si="681"/>
        <v>2015</v>
      </c>
      <c r="E4391" s="116">
        <f t="shared" si="682"/>
        <v>7</v>
      </c>
      <c r="F4391" s="120">
        <v>0</v>
      </c>
      <c r="G4391" s="121">
        <v>221.87</v>
      </c>
      <c r="H4391" s="121">
        <v>0</v>
      </c>
      <c r="I4391" s="121">
        <v>1446.7</v>
      </c>
      <c r="J4391" s="119">
        <v>0</v>
      </c>
      <c r="K4391" s="117">
        <f t="shared" si="683"/>
        <v>1668.5700000000002</v>
      </c>
      <c r="L4391" s="116">
        <v>0</v>
      </c>
      <c r="M4391" s="116">
        <v>71.426000000000002</v>
      </c>
      <c r="N4391" s="116">
        <v>0</v>
      </c>
      <c r="O4391" s="116">
        <v>366.55500000000001</v>
      </c>
      <c r="P4391" s="116">
        <v>0</v>
      </c>
      <c r="Q4391" s="20">
        <f t="shared" si="684"/>
        <v>0</v>
      </c>
      <c r="R4391" s="20">
        <f t="shared" si="685"/>
        <v>228.34892200000002</v>
      </c>
      <c r="S4391" s="20">
        <f t="shared" si="686"/>
        <v>0</v>
      </c>
      <c r="T4391" s="20">
        <f t="shared" si="687"/>
        <v>1164.17868</v>
      </c>
      <c r="U4391" s="21">
        <f t="shared" si="688"/>
        <v>1392.5276020000001</v>
      </c>
      <c r="V4391" s="38">
        <f t="shared" si="689"/>
        <v>0.83456348969476857</v>
      </c>
    </row>
    <row r="4392" spans="1:22">
      <c r="A4392">
        <v>4387</v>
      </c>
      <c r="B4392" s="122">
        <f t="shared" si="690"/>
        <v>41822</v>
      </c>
      <c r="C4392" s="122">
        <f t="shared" si="690"/>
        <v>42187</v>
      </c>
      <c r="D4392" s="116">
        <f t="shared" si="681"/>
        <v>2015</v>
      </c>
      <c r="E4392" s="116">
        <f t="shared" si="682"/>
        <v>7</v>
      </c>
      <c r="F4392" s="120">
        <v>0</v>
      </c>
      <c r="G4392" s="121">
        <v>224.49700000000001</v>
      </c>
      <c r="H4392" s="121">
        <v>0</v>
      </c>
      <c r="I4392" s="121">
        <v>1791.452</v>
      </c>
      <c r="J4392" s="119">
        <v>0</v>
      </c>
      <c r="K4392" s="117">
        <f t="shared" si="683"/>
        <v>2015.9490000000001</v>
      </c>
      <c r="L4392" s="116">
        <v>0</v>
      </c>
      <c r="M4392" s="116">
        <v>71.736000000000004</v>
      </c>
      <c r="N4392" s="116">
        <v>0</v>
      </c>
      <c r="O4392" s="116">
        <v>457.13799999999998</v>
      </c>
      <c r="P4392" s="116">
        <v>0</v>
      </c>
      <c r="Q4392" s="20">
        <f t="shared" si="684"/>
        <v>0</v>
      </c>
      <c r="R4392" s="20">
        <f t="shared" si="685"/>
        <v>229.33999200000002</v>
      </c>
      <c r="S4392" s="20">
        <f t="shared" si="686"/>
        <v>0</v>
      </c>
      <c r="T4392" s="20">
        <f t="shared" si="687"/>
        <v>1451.8702880000001</v>
      </c>
      <c r="U4392" s="21">
        <f t="shared" si="688"/>
        <v>1681.21028</v>
      </c>
      <c r="V4392" s="38">
        <f t="shared" si="689"/>
        <v>0.83395476770493693</v>
      </c>
    </row>
    <row r="4393" spans="1:22">
      <c r="A4393">
        <v>4388</v>
      </c>
      <c r="B4393" s="122">
        <f t="shared" si="690"/>
        <v>41822</v>
      </c>
      <c r="C4393" s="122">
        <f t="shared" si="690"/>
        <v>42187</v>
      </c>
      <c r="D4393" s="116">
        <f t="shared" si="681"/>
        <v>2015</v>
      </c>
      <c r="E4393" s="116">
        <f t="shared" si="682"/>
        <v>7</v>
      </c>
      <c r="F4393" s="120">
        <v>0</v>
      </c>
      <c r="G4393" s="121">
        <v>290.529</v>
      </c>
      <c r="H4393" s="121">
        <v>1.1719999999999999</v>
      </c>
      <c r="I4393" s="121">
        <v>1726.8869999999999</v>
      </c>
      <c r="J4393" s="119">
        <v>0</v>
      </c>
      <c r="K4393" s="117">
        <f t="shared" si="683"/>
        <v>2018.588</v>
      </c>
      <c r="L4393" s="116">
        <v>0</v>
      </c>
      <c r="M4393" s="116">
        <v>96.768000000000001</v>
      </c>
      <c r="N4393" s="116">
        <v>4.7779999999999996</v>
      </c>
      <c r="O4393" s="116">
        <v>445.98099999999999</v>
      </c>
      <c r="P4393" s="116">
        <v>0</v>
      </c>
      <c r="Q4393" s="20">
        <f t="shared" si="684"/>
        <v>0</v>
      </c>
      <c r="R4393" s="20">
        <f t="shared" si="685"/>
        <v>309.36729600000001</v>
      </c>
      <c r="S4393" s="20">
        <f t="shared" si="686"/>
        <v>9.3218779999999999</v>
      </c>
      <c r="T4393" s="20">
        <f t="shared" si="687"/>
        <v>1416.4356560000001</v>
      </c>
      <c r="U4393" s="21">
        <f t="shared" si="688"/>
        <v>1735.1248300000002</v>
      </c>
      <c r="V4393" s="38">
        <f t="shared" si="689"/>
        <v>0.85957353853287555</v>
      </c>
    </row>
    <row r="4394" spans="1:22">
      <c r="A4394">
        <v>4389</v>
      </c>
      <c r="B4394" s="122">
        <f t="shared" si="690"/>
        <v>41822</v>
      </c>
      <c r="C4394" s="122">
        <f t="shared" si="690"/>
        <v>42187</v>
      </c>
      <c r="D4394" s="116">
        <f t="shared" si="681"/>
        <v>2015</v>
      </c>
      <c r="E4394" s="116">
        <f t="shared" si="682"/>
        <v>7</v>
      </c>
      <c r="F4394" s="120">
        <v>0</v>
      </c>
      <c r="G4394" s="121">
        <v>231.952</v>
      </c>
      <c r="H4394" s="121">
        <v>0</v>
      </c>
      <c r="I4394" s="121">
        <v>1873.6089999999999</v>
      </c>
      <c r="J4394" s="119">
        <v>0</v>
      </c>
      <c r="K4394" s="117">
        <f t="shared" si="683"/>
        <v>2105.5609999999997</v>
      </c>
      <c r="L4394" s="116">
        <v>0</v>
      </c>
      <c r="M4394" s="116">
        <v>78.474000000000004</v>
      </c>
      <c r="N4394" s="116">
        <v>0</v>
      </c>
      <c r="O4394" s="116">
        <v>462.70299999999997</v>
      </c>
      <c r="P4394" s="116">
        <v>0</v>
      </c>
      <c r="Q4394" s="20">
        <f t="shared" si="684"/>
        <v>0</v>
      </c>
      <c r="R4394" s="20">
        <f t="shared" si="685"/>
        <v>250.88137800000001</v>
      </c>
      <c r="S4394" s="20">
        <f t="shared" si="686"/>
        <v>0</v>
      </c>
      <c r="T4394" s="20">
        <f t="shared" si="687"/>
        <v>1469.5447280000001</v>
      </c>
      <c r="U4394" s="21">
        <f t="shared" si="688"/>
        <v>1720.4261060000001</v>
      </c>
      <c r="V4394" s="38">
        <f t="shared" si="689"/>
        <v>0.8170868029945465</v>
      </c>
    </row>
    <row r="4395" spans="1:22">
      <c r="A4395">
        <v>4390</v>
      </c>
      <c r="B4395" s="122">
        <f t="shared" si="690"/>
        <v>41822</v>
      </c>
      <c r="C4395" s="122">
        <f t="shared" si="690"/>
        <v>42187</v>
      </c>
      <c r="D4395" s="116">
        <f t="shared" si="681"/>
        <v>2015</v>
      </c>
      <c r="E4395" s="116">
        <f t="shared" si="682"/>
        <v>7</v>
      </c>
      <c r="F4395" s="120">
        <v>0</v>
      </c>
      <c r="G4395" s="121">
        <v>240.88499999999999</v>
      </c>
      <c r="H4395" s="121">
        <v>1.456</v>
      </c>
      <c r="I4395" s="121">
        <v>1916.0429999999999</v>
      </c>
      <c r="J4395" s="119">
        <v>0</v>
      </c>
      <c r="K4395" s="117">
        <f t="shared" si="683"/>
        <v>2158.384</v>
      </c>
      <c r="L4395" s="116">
        <v>0</v>
      </c>
      <c r="M4395" s="116">
        <v>80.900000000000006</v>
      </c>
      <c r="N4395" s="116">
        <v>3.8250000000000002</v>
      </c>
      <c r="O4395" s="116">
        <v>468.553</v>
      </c>
      <c r="P4395" s="116">
        <v>0</v>
      </c>
      <c r="Q4395" s="20">
        <f t="shared" si="684"/>
        <v>0</v>
      </c>
      <c r="R4395" s="20">
        <f t="shared" si="685"/>
        <v>258.63730000000004</v>
      </c>
      <c r="S4395" s="20">
        <f t="shared" si="686"/>
        <v>7.4625750000000002</v>
      </c>
      <c r="T4395" s="20">
        <f t="shared" si="687"/>
        <v>1488.1243280000001</v>
      </c>
      <c r="U4395" s="21">
        <f t="shared" si="688"/>
        <v>1754.2242030000002</v>
      </c>
      <c r="V4395" s="38">
        <f t="shared" si="689"/>
        <v>0.81274889130015804</v>
      </c>
    </row>
    <row r="4396" spans="1:22">
      <c r="A4396">
        <v>4391</v>
      </c>
      <c r="B4396" s="122">
        <f t="shared" si="690"/>
        <v>41822</v>
      </c>
      <c r="C4396" s="122">
        <f t="shared" si="690"/>
        <v>42187</v>
      </c>
      <c r="D4396" s="116">
        <f t="shared" si="681"/>
        <v>2015</v>
      </c>
      <c r="E4396" s="116">
        <f t="shared" si="682"/>
        <v>7</v>
      </c>
      <c r="F4396" s="120">
        <v>0</v>
      </c>
      <c r="G4396" s="121">
        <v>248.161</v>
      </c>
      <c r="H4396" s="121">
        <v>0</v>
      </c>
      <c r="I4396" s="121">
        <v>1848.05</v>
      </c>
      <c r="J4396" s="119">
        <v>0</v>
      </c>
      <c r="K4396" s="117">
        <f t="shared" si="683"/>
        <v>2096.2109999999998</v>
      </c>
      <c r="L4396" s="116">
        <v>0</v>
      </c>
      <c r="M4396" s="116">
        <v>83.376999999999995</v>
      </c>
      <c r="N4396" s="116">
        <v>0</v>
      </c>
      <c r="O4396" s="116">
        <v>448.41500000000002</v>
      </c>
      <c r="P4396" s="116">
        <v>0</v>
      </c>
      <c r="Q4396" s="20">
        <f t="shared" si="684"/>
        <v>0</v>
      </c>
      <c r="R4396" s="20">
        <f t="shared" si="685"/>
        <v>266.55626899999999</v>
      </c>
      <c r="S4396" s="20">
        <f t="shared" si="686"/>
        <v>0</v>
      </c>
      <c r="T4396" s="20">
        <f t="shared" si="687"/>
        <v>1424.1660400000001</v>
      </c>
      <c r="U4396" s="21">
        <f t="shared" si="688"/>
        <v>1690.722309</v>
      </c>
      <c r="V4396" s="38">
        <f t="shared" si="689"/>
        <v>0.80656112814979031</v>
      </c>
    </row>
    <row r="4397" spans="1:22">
      <c r="A4397">
        <v>4392</v>
      </c>
      <c r="B4397" s="122">
        <f t="shared" si="690"/>
        <v>41822</v>
      </c>
      <c r="C4397" s="122">
        <f t="shared" si="690"/>
        <v>42187</v>
      </c>
      <c r="D4397" s="116">
        <f t="shared" si="681"/>
        <v>2015</v>
      </c>
      <c r="E4397" s="116">
        <f t="shared" si="682"/>
        <v>7</v>
      </c>
      <c r="F4397" s="120">
        <v>0</v>
      </c>
      <c r="G4397" s="121">
        <v>225.20400000000001</v>
      </c>
      <c r="H4397" s="121">
        <v>0</v>
      </c>
      <c r="I4397" s="121">
        <v>1730.732</v>
      </c>
      <c r="J4397" s="119">
        <v>0</v>
      </c>
      <c r="K4397" s="117">
        <f t="shared" si="683"/>
        <v>1955.9359999999999</v>
      </c>
      <c r="L4397" s="116">
        <v>0</v>
      </c>
      <c r="M4397" s="116">
        <v>72.203000000000003</v>
      </c>
      <c r="N4397" s="116">
        <v>0</v>
      </c>
      <c r="O4397" s="116">
        <v>413.33699999999999</v>
      </c>
      <c r="P4397" s="116">
        <v>0</v>
      </c>
      <c r="Q4397" s="20">
        <f t="shared" si="684"/>
        <v>0</v>
      </c>
      <c r="R4397" s="20">
        <f t="shared" si="685"/>
        <v>230.83299100000002</v>
      </c>
      <c r="S4397" s="20">
        <f t="shared" si="686"/>
        <v>0</v>
      </c>
      <c r="T4397" s="20">
        <f t="shared" si="687"/>
        <v>1312.7583119999999</v>
      </c>
      <c r="U4397" s="21">
        <f t="shared" si="688"/>
        <v>1543.5913029999999</v>
      </c>
      <c r="V4397" s="38">
        <f t="shared" si="689"/>
        <v>0.78918292980956428</v>
      </c>
    </row>
    <row r="4398" spans="1:22">
      <c r="A4398">
        <v>4393</v>
      </c>
      <c r="B4398" s="122">
        <f t="shared" si="690"/>
        <v>41823</v>
      </c>
      <c r="C4398" s="122">
        <f t="shared" si="690"/>
        <v>42188</v>
      </c>
      <c r="D4398" s="116">
        <f t="shared" si="681"/>
        <v>2015</v>
      </c>
      <c r="E4398" s="116">
        <f t="shared" si="682"/>
        <v>7</v>
      </c>
      <c r="F4398" s="120">
        <v>0</v>
      </c>
      <c r="G4398" s="121">
        <v>282.93</v>
      </c>
      <c r="H4398" s="121">
        <v>0</v>
      </c>
      <c r="I4398" s="121">
        <v>1361.0029999999999</v>
      </c>
      <c r="J4398" s="119">
        <v>0</v>
      </c>
      <c r="K4398" s="117">
        <f t="shared" si="683"/>
        <v>1643.933</v>
      </c>
      <c r="L4398" s="116">
        <v>0</v>
      </c>
      <c r="M4398" s="116">
        <v>96.930999999999997</v>
      </c>
      <c r="N4398" s="116">
        <v>0</v>
      </c>
      <c r="O4398" s="116">
        <v>319.928</v>
      </c>
      <c r="P4398" s="116">
        <v>0</v>
      </c>
      <c r="Q4398" s="20">
        <f t="shared" si="684"/>
        <v>0</v>
      </c>
      <c r="R4398" s="20">
        <f t="shared" si="685"/>
        <v>309.88840699999997</v>
      </c>
      <c r="S4398" s="20">
        <f t="shared" si="686"/>
        <v>0</v>
      </c>
      <c r="T4398" s="20">
        <f t="shared" si="687"/>
        <v>1016.0913280000001</v>
      </c>
      <c r="U4398" s="21">
        <f t="shared" si="688"/>
        <v>1325.9797350000001</v>
      </c>
      <c r="V4398" s="38">
        <f t="shared" si="689"/>
        <v>0.80658988839569501</v>
      </c>
    </row>
    <row r="4399" spans="1:22">
      <c r="A4399">
        <v>4394</v>
      </c>
      <c r="B4399" s="122">
        <f t="shared" si="690"/>
        <v>41823</v>
      </c>
      <c r="C4399" s="122">
        <f t="shared" si="690"/>
        <v>42188</v>
      </c>
      <c r="D4399" s="116">
        <f t="shared" si="681"/>
        <v>2015</v>
      </c>
      <c r="E4399" s="116">
        <f t="shared" si="682"/>
        <v>7</v>
      </c>
      <c r="F4399" s="120">
        <v>0</v>
      </c>
      <c r="G4399" s="121">
        <v>338.80599999999998</v>
      </c>
      <c r="H4399" s="121">
        <v>0</v>
      </c>
      <c r="I4399" s="121">
        <v>1368.13</v>
      </c>
      <c r="J4399" s="119">
        <v>0</v>
      </c>
      <c r="K4399" s="117">
        <f t="shared" si="683"/>
        <v>1706.9360000000001</v>
      </c>
      <c r="L4399" s="116">
        <v>0</v>
      </c>
      <c r="M4399" s="116">
        <v>112.878</v>
      </c>
      <c r="N4399" s="116">
        <v>0</v>
      </c>
      <c r="O4399" s="116">
        <v>311.91199999999998</v>
      </c>
      <c r="P4399" s="116">
        <v>0</v>
      </c>
      <c r="Q4399" s="20">
        <f t="shared" si="684"/>
        <v>0</v>
      </c>
      <c r="R4399" s="20">
        <f t="shared" si="685"/>
        <v>360.87096600000001</v>
      </c>
      <c r="S4399" s="20">
        <f t="shared" si="686"/>
        <v>0</v>
      </c>
      <c r="T4399" s="20">
        <f t="shared" si="687"/>
        <v>990.63251200000002</v>
      </c>
      <c r="U4399" s="21">
        <f t="shared" si="688"/>
        <v>1351.5034780000001</v>
      </c>
      <c r="V4399" s="38">
        <f t="shared" si="689"/>
        <v>0.79177161768220949</v>
      </c>
    </row>
    <row r="4400" spans="1:22">
      <c r="A4400">
        <v>4395</v>
      </c>
      <c r="B4400" s="122">
        <f t="shared" si="690"/>
        <v>41823</v>
      </c>
      <c r="C4400" s="122">
        <f t="shared" si="690"/>
        <v>42188</v>
      </c>
      <c r="D4400" s="116">
        <f t="shared" si="681"/>
        <v>2015</v>
      </c>
      <c r="E4400" s="116">
        <f t="shared" si="682"/>
        <v>7</v>
      </c>
      <c r="F4400" s="120">
        <v>0</v>
      </c>
      <c r="G4400" s="121">
        <v>336.84800000000001</v>
      </c>
      <c r="H4400" s="121">
        <v>0</v>
      </c>
      <c r="I4400" s="121">
        <v>1260.327</v>
      </c>
      <c r="J4400" s="119">
        <v>0</v>
      </c>
      <c r="K4400" s="117">
        <f t="shared" si="683"/>
        <v>1597.175</v>
      </c>
      <c r="L4400" s="116">
        <v>0</v>
      </c>
      <c r="M4400" s="116">
        <v>112.614</v>
      </c>
      <c r="N4400" s="116">
        <v>0</v>
      </c>
      <c r="O4400" s="116">
        <v>287.09500000000003</v>
      </c>
      <c r="P4400" s="116">
        <v>0</v>
      </c>
      <c r="Q4400" s="20">
        <f t="shared" si="684"/>
        <v>0</v>
      </c>
      <c r="R4400" s="20">
        <f t="shared" si="685"/>
        <v>360.02695800000004</v>
      </c>
      <c r="S4400" s="20">
        <f t="shared" si="686"/>
        <v>0</v>
      </c>
      <c r="T4400" s="20">
        <f t="shared" si="687"/>
        <v>911.8137200000001</v>
      </c>
      <c r="U4400" s="21">
        <f t="shared" si="688"/>
        <v>1271.840678</v>
      </c>
      <c r="V4400" s="38">
        <f t="shared" si="689"/>
        <v>0.79630640224145766</v>
      </c>
    </row>
    <row r="4401" spans="1:22">
      <c r="A4401">
        <v>4396</v>
      </c>
      <c r="B4401" s="122">
        <f t="shared" si="690"/>
        <v>41823</v>
      </c>
      <c r="C4401" s="122">
        <f t="shared" si="690"/>
        <v>42188</v>
      </c>
      <c r="D4401" s="116">
        <f t="shared" si="681"/>
        <v>2015</v>
      </c>
      <c r="E4401" s="116">
        <f t="shared" si="682"/>
        <v>7</v>
      </c>
      <c r="F4401" s="120">
        <v>0</v>
      </c>
      <c r="G4401" s="121">
        <v>168.07599999999999</v>
      </c>
      <c r="H4401" s="121">
        <v>0</v>
      </c>
      <c r="I4401" s="121">
        <v>1470.7449999999999</v>
      </c>
      <c r="J4401" s="119">
        <v>0</v>
      </c>
      <c r="K4401" s="117">
        <f t="shared" si="683"/>
        <v>1638.8209999999999</v>
      </c>
      <c r="L4401" s="116">
        <v>0</v>
      </c>
      <c r="M4401" s="116">
        <v>56.515999999999998</v>
      </c>
      <c r="N4401" s="116">
        <v>0</v>
      </c>
      <c r="O4401" s="116">
        <v>333.25299999999999</v>
      </c>
      <c r="P4401" s="116">
        <v>0</v>
      </c>
      <c r="Q4401" s="20">
        <f t="shared" si="684"/>
        <v>0</v>
      </c>
      <c r="R4401" s="20">
        <f t="shared" si="685"/>
        <v>180.68165199999999</v>
      </c>
      <c r="S4401" s="20">
        <f t="shared" si="686"/>
        <v>0</v>
      </c>
      <c r="T4401" s="20">
        <f t="shared" si="687"/>
        <v>1058.4115280000001</v>
      </c>
      <c r="U4401" s="21">
        <f t="shared" si="688"/>
        <v>1239.0931800000001</v>
      </c>
      <c r="V4401" s="38">
        <f t="shared" si="689"/>
        <v>0.75608817558476493</v>
      </c>
    </row>
    <row r="4402" spans="1:22">
      <c r="A4402">
        <v>4397</v>
      </c>
      <c r="B4402" s="122">
        <f t="shared" si="690"/>
        <v>41823</v>
      </c>
      <c r="C4402" s="122">
        <f t="shared" si="690"/>
        <v>42188</v>
      </c>
      <c r="D4402" s="116">
        <f t="shared" si="681"/>
        <v>2015</v>
      </c>
      <c r="E4402" s="116">
        <f t="shared" si="682"/>
        <v>7</v>
      </c>
      <c r="F4402" s="120">
        <v>0</v>
      </c>
      <c r="G4402" s="121">
        <v>228.88900000000001</v>
      </c>
      <c r="H4402" s="121">
        <v>0</v>
      </c>
      <c r="I4402" s="121">
        <v>1243.4559999999999</v>
      </c>
      <c r="J4402" s="119">
        <v>0</v>
      </c>
      <c r="K4402" s="117">
        <f t="shared" si="683"/>
        <v>1472.3449999999998</v>
      </c>
      <c r="L4402" s="116">
        <v>0</v>
      </c>
      <c r="M4402" s="116">
        <v>81.453999999999994</v>
      </c>
      <c r="N4402" s="116">
        <v>0</v>
      </c>
      <c r="O4402" s="116">
        <v>284.51</v>
      </c>
      <c r="P4402" s="116">
        <v>0</v>
      </c>
      <c r="Q4402" s="20">
        <f t="shared" si="684"/>
        <v>0</v>
      </c>
      <c r="R4402" s="20">
        <f t="shared" si="685"/>
        <v>260.40843799999999</v>
      </c>
      <c r="S4402" s="20">
        <f t="shared" si="686"/>
        <v>0</v>
      </c>
      <c r="T4402" s="20">
        <f t="shared" si="687"/>
        <v>903.60375999999997</v>
      </c>
      <c r="U4402" s="21">
        <f t="shared" si="688"/>
        <v>1164.0121979999999</v>
      </c>
      <c r="V4402" s="38">
        <f t="shared" si="689"/>
        <v>0.79058386315707263</v>
      </c>
    </row>
    <row r="4403" spans="1:22">
      <c r="A4403">
        <v>4398</v>
      </c>
      <c r="B4403" s="122">
        <f t="shared" si="690"/>
        <v>41823</v>
      </c>
      <c r="C4403" s="122">
        <f t="shared" si="690"/>
        <v>42188</v>
      </c>
      <c r="D4403" s="116">
        <f t="shared" si="681"/>
        <v>2015</v>
      </c>
      <c r="E4403" s="116">
        <f t="shared" si="682"/>
        <v>7</v>
      </c>
      <c r="F4403" s="120">
        <v>0</v>
      </c>
      <c r="G4403" s="121">
        <v>229.01400000000001</v>
      </c>
      <c r="H4403" s="121">
        <v>0</v>
      </c>
      <c r="I4403" s="121">
        <v>1475.057</v>
      </c>
      <c r="J4403" s="119">
        <v>0</v>
      </c>
      <c r="K4403" s="117">
        <f t="shared" si="683"/>
        <v>1704.0709999999999</v>
      </c>
      <c r="L4403" s="116">
        <v>0</v>
      </c>
      <c r="M4403" s="116">
        <v>81.463999999999999</v>
      </c>
      <c r="N4403" s="116">
        <v>0</v>
      </c>
      <c r="O4403" s="116">
        <v>334.02199999999999</v>
      </c>
      <c r="P4403" s="116">
        <v>0</v>
      </c>
      <c r="Q4403" s="20">
        <f t="shared" si="684"/>
        <v>0</v>
      </c>
      <c r="R4403" s="20">
        <f t="shared" si="685"/>
        <v>260.44040799999999</v>
      </c>
      <c r="S4403" s="20">
        <f t="shared" si="686"/>
        <v>0</v>
      </c>
      <c r="T4403" s="20">
        <f t="shared" si="687"/>
        <v>1060.8538720000001</v>
      </c>
      <c r="U4403" s="21">
        <f t="shared" si="688"/>
        <v>1321.2942800000001</v>
      </c>
      <c r="V4403" s="38">
        <f t="shared" si="689"/>
        <v>0.7753751340173034</v>
      </c>
    </row>
    <row r="4404" spans="1:22">
      <c r="A4404">
        <v>4399</v>
      </c>
      <c r="B4404" s="122">
        <f t="shared" si="690"/>
        <v>41823</v>
      </c>
      <c r="C4404" s="122">
        <f t="shared" si="690"/>
        <v>42188</v>
      </c>
      <c r="D4404" s="116">
        <f t="shared" si="681"/>
        <v>2015</v>
      </c>
      <c r="E4404" s="116">
        <f t="shared" si="682"/>
        <v>7</v>
      </c>
      <c r="F4404" s="120">
        <v>0</v>
      </c>
      <c r="G4404" s="121">
        <v>336.18599999999998</v>
      </c>
      <c r="H4404" s="121">
        <v>0</v>
      </c>
      <c r="I4404" s="121">
        <v>1424.3969999999999</v>
      </c>
      <c r="J4404" s="119">
        <v>0</v>
      </c>
      <c r="K4404" s="117">
        <f t="shared" si="683"/>
        <v>1760.5829999999999</v>
      </c>
      <c r="L4404" s="116">
        <v>0</v>
      </c>
      <c r="M4404" s="116">
        <v>112.004</v>
      </c>
      <c r="N4404" s="116">
        <v>0</v>
      </c>
      <c r="O4404" s="116">
        <v>340.58800000000002</v>
      </c>
      <c r="P4404" s="116">
        <v>0</v>
      </c>
      <c r="Q4404" s="20">
        <f t="shared" si="684"/>
        <v>0</v>
      </c>
      <c r="R4404" s="20">
        <f t="shared" si="685"/>
        <v>358.07678800000002</v>
      </c>
      <c r="S4404" s="20">
        <f t="shared" si="686"/>
        <v>0</v>
      </c>
      <c r="T4404" s="20">
        <f t="shared" si="687"/>
        <v>1081.707488</v>
      </c>
      <c r="U4404" s="21">
        <f t="shared" si="688"/>
        <v>1439.7842760000001</v>
      </c>
      <c r="V4404" s="38">
        <f t="shared" si="689"/>
        <v>0.81778835533456828</v>
      </c>
    </row>
    <row r="4405" spans="1:22">
      <c r="A4405">
        <v>4400</v>
      </c>
      <c r="B4405" s="122">
        <f t="shared" si="690"/>
        <v>41823</v>
      </c>
      <c r="C4405" s="122">
        <f t="shared" si="690"/>
        <v>42188</v>
      </c>
      <c r="D4405" s="116">
        <f t="shared" si="681"/>
        <v>2015</v>
      </c>
      <c r="E4405" s="116">
        <f t="shared" si="682"/>
        <v>7</v>
      </c>
      <c r="F4405" s="120">
        <v>0</v>
      </c>
      <c r="G4405" s="121">
        <v>337.39499999999998</v>
      </c>
      <c r="H4405" s="121">
        <v>0</v>
      </c>
      <c r="I4405" s="121">
        <v>1658.1030000000001</v>
      </c>
      <c r="J4405" s="119">
        <v>0</v>
      </c>
      <c r="K4405" s="117">
        <f t="shared" si="683"/>
        <v>1995.498</v>
      </c>
      <c r="L4405" s="116">
        <v>0</v>
      </c>
      <c r="M4405" s="116">
        <v>111.913</v>
      </c>
      <c r="N4405" s="116">
        <v>0</v>
      </c>
      <c r="O4405" s="116">
        <v>395.38099999999997</v>
      </c>
      <c r="P4405" s="116">
        <v>0</v>
      </c>
      <c r="Q4405" s="20">
        <f t="shared" si="684"/>
        <v>0</v>
      </c>
      <c r="R4405" s="20">
        <f t="shared" si="685"/>
        <v>357.78586100000001</v>
      </c>
      <c r="S4405" s="20">
        <f t="shared" si="686"/>
        <v>0</v>
      </c>
      <c r="T4405" s="20">
        <f t="shared" si="687"/>
        <v>1255.7300559999999</v>
      </c>
      <c r="U4405" s="21">
        <f t="shared" si="688"/>
        <v>1613.5159169999999</v>
      </c>
      <c r="V4405" s="38">
        <f t="shared" si="689"/>
        <v>0.80857806773046126</v>
      </c>
    </row>
    <row r="4406" spans="1:22">
      <c r="A4406">
        <v>4401</v>
      </c>
      <c r="B4406" s="122">
        <f t="shared" si="690"/>
        <v>41823</v>
      </c>
      <c r="C4406" s="122">
        <f t="shared" si="690"/>
        <v>42188</v>
      </c>
      <c r="D4406" s="116">
        <f t="shared" si="681"/>
        <v>2015</v>
      </c>
      <c r="E4406" s="116">
        <f t="shared" si="682"/>
        <v>7</v>
      </c>
      <c r="F4406" s="120">
        <v>0</v>
      </c>
      <c r="G4406" s="121">
        <v>341.404</v>
      </c>
      <c r="H4406" s="121">
        <v>0</v>
      </c>
      <c r="I4406" s="121">
        <v>1467.64</v>
      </c>
      <c r="J4406" s="119">
        <v>0</v>
      </c>
      <c r="K4406" s="117">
        <f t="shared" si="683"/>
        <v>1809.0440000000001</v>
      </c>
      <c r="L4406" s="116">
        <v>0</v>
      </c>
      <c r="M4406" s="116">
        <v>114.541</v>
      </c>
      <c r="N4406" s="116">
        <v>0</v>
      </c>
      <c r="O4406" s="116">
        <v>342.71600000000001</v>
      </c>
      <c r="P4406" s="116">
        <v>0</v>
      </c>
      <c r="Q4406" s="20">
        <f t="shared" si="684"/>
        <v>0</v>
      </c>
      <c r="R4406" s="20">
        <f t="shared" si="685"/>
        <v>366.18757699999998</v>
      </c>
      <c r="S4406" s="20">
        <f t="shared" si="686"/>
        <v>0</v>
      </c>
      <c r="T4406" s="20">
        <f t="shared" si="687"/>
        <v>1088.4660160000001</v>
      </c>
      <c r="U4406" s="21">
        <f t="shared" si="688"/>
        <v>1454.653593</v>
      </c>
      <c r="V4406" s="38">
        <f t="shared" si="689"/>
        <v>0.80410072557660284</v>
      </c>
    </row>
    <row r="4407" spans="1:22">
      <c r="A4407">
        <v>4402</v>
      </c>
      <c r="B4407" s="122">
        <f t="shared" si="690"/>
        <v>41823</v>
      </c>
      <c r="C4407" s="122">
        <f t="shared" si="690"/>
        <v>42188</v>
      </c>
      <c r="D4407" s="116">
        <f t="shared" si="681"/>
        <v>2015</v>
      </c>
      <c r="E4407" s="116">
        <f t="shared" si="682"/>
        <v>7</v>
      </c>
      <c r="F4407" s="120">
        <v>0</v>
      </c>
      <c r="G4407" s="121">
        <v>345.39699999999999</v>
      </c>
      <c r="H4407" s="121">
        <v>0</v>
      </c>
      <c r="I4407" s="121">
        <v>1508.981</v>
      </c>
      <c r="J4407" s="119">
        <v>0</v>
      </c>
      <c r="K4407" s="117">
        <f t="shared" si="683"/>
        <v>1854.3779999999999</v>
      </c>
      <c r="L4407" s="116">
        <v>0</v>
      </c>
      <c r="M4407" s="116">
        <v>114.874</v>
      </c>
      <c r="N4407" s="116">
        <v>0</v>
      </c>
      <c r="O4407" s="116">
        <v>354.10399999999998</v>
      </c>
      <c r="P4407" s="116">
        <v>0</v>
      </c>
      <c r="Q4407" s="20">
        <f t="shared" si="684"/>
        <v>0</v>
      </c>
      <c r="R4407" s="20">
        <f t="shared" si="685"/>
        <v>367.25217800000001</v>
      </c>
      <c r="S4407" s="20">
        <f t="shared" si="686"/>
        <v>0</v>
      </c>
      <c r="T4407" s="20">
        <f t="shared" si="687"/>
        <v>1124.6343039999999</v>
      </c>
      <c r="U4407" s="21">
        <f t="shared" si="688"/>
        <v>1491.8864819999999</v>
      </c>
      <c r="V4407" s="38">
        <f t="shared" si="689"/>
        <v>0.80452123677049658</v>
      </c>
    </row>
    <row r="4408" spans="1:22">
      <c r="A4408">
        <v>4403</v>
      </c>
      <c r="B4408" s="122">
        <f t="shared" si="690"/>
        <v>41823</v>
      </c>
      <c r="C4408" s="122">
        <f t="shared" si="690"/>
        <v>42188</v>
      </c>
      <c r="D4408" s="116">
        <f t="shared" si="681"/>
        <v>2015</v>
      </c>
      <c r="E4408" s="116">
        <f t="shared" si="682"/>
        <v>7</v>
      </c>
      <c r="F4408" s="120">
        <v>0</v>
      </c>
      <c r="G4408" s="121">
        <v>345.85399999999998</v>
      </c>
      <c r="H4408" s="121">
        <v>0</v>
      </c>
      <c r="I4408" s="121">
        <v>1502.9760000000001</v>
      </c>
      <c r="J4408" s="119">
        <v>0</v>
      </c>
      <c r="K4408" s="117">
        <f t="shared" si="683"/>
        <v>1848.8300000000002</v>
      </c>
      <c r="L4408" s="116">
        <v>0</v>
      </c>
      <c r="M4408" s="116">
        <v>114.88</v>
      </c>
      <c r="N4408" s="116">
        <v>0</v>
      </c>
      <c r="O4408" s="116">
        <v>353.041</v>
      </c>
      <c r="P4408" s="116">
        <v>0</v>
      </c>
      <c r="Q4408" s="20">
        <f t="shared" si="684"/>
        <v>0</v>
      </c>
      <c r="R4408" s="20">
        <f t="shared" si="685"/>
        <v>367.27136000000002</v>
      </c>
      <c r="S4408" s="20">
        <f t="shared" si="686"/>
        <v>0</v>
      </c>
      <c r="T4408" s="20">
        <f t="shared" si="687"/>
        <v>1121.2582159999999</v>
      </c>
      <c r="U4408" s="21">
        <f t="shared" si="688"/>
        <v>1488.5295759999999</v>
      </c>
      <c r="V4408" s="38">
        <f t="shared" si="689"/>
        <v>0.80511976547329922</v>
      </c>
    </row>
    <row r="4409" spans="1:22">
      <c r="A4409">
        <v>4404</v>
      </c>
      <c r="B4409" s="122">
        <f t="shared" si="690"/>
        <v>41823</v>
      </c>
      <c r="C4409" s="122">
        <f t="shared" si="690"/>
        <v>42188</v>
      </c>
      <c r="D4409" s="116">
        <f t="shared" si="681"/>
        <v>2015</v>
      </c>
      <c r="E4409" s="116">
        <f t="shared" si="682"/>
        <v>7</v>
      </c>
      <c r="F4409" s="120">
        <v>0</v>
      </c>
      <c r="G4409" s="121">
        <v>353.24799999999999</v>
      </c>
      <c r="H4409" s="121">
        <v>0</v>
      </c>
      <c r="I4409" s="121">
        <v>1540.11</v>
      </c>
      <c r="J4409" s="119">
        <v>0</v>
      </c>
      <c r="K4409" s="117">
        <f t="shared" si="683"/>
        <v>1893.3579999999999</v>
      </c>
      <c r="L4409" s="116">
        <v>0</v>
      </c>
      <c r="M4409" s="116">
        <v>117.277</v>
      </c>
      <c r="N4409" s="116">
        <v>0</v>
      </c>
      <c r="O4409" s="116">
        <v>368.14400000000001</v>
      </c>
      <c r="P4409" s="116">
        <v>0</v>
      </c>
      <c r="Q4409" s="20">
        <f t="shared" si="684"/>
        <v>0</v>
      </c>
      <c r="R4409" s="20">
        <f t="shared" si="685"/>
        <v>374.93456900000001</v>
      </c>
      <c r="S4409" s="20">
        <f t="shared" si="686"/>
        <v>0</v>
      </c>
      <c r="T4409" s="20">
        <f t="shared" si="687"/>
        <v>1169.2253440000002</v>
      </c>
      <c r="U4409" s="21">
        <f t="shared" si="688"/>
        <v>1544.1599130000002</v>
      </c>
      <c r="V4409" s="38">
        <f t="shared" si="689"/>
        <v>0.81556679349600036</v>
      </c>
    </row>
    <row r="4410" spans="1:22">
      <c r="A4410">
        <v>4405</v>
      </c>
      <c r="B4410" s="122">
        <f t="shared" si="690"/>
        <v>41823</v>
      </c>
      <c r="C4410" s="122">
        <f t="shared" si="690"/>
        <v>42188</v>
      </c>
      <c r="D4410" s="116">
        <f t="shared" si="681"/>
        <v>2015</v>
      </c>
      <c r="E4410" s="116">
        <f t="shared" si="682"/>
        <v>7</v>
      </c>
      <c r="F4410" s="120">
        <v>0</v>
      </c>
      <c r="G4410" s="121">
        <v>297.97000000000003</v>
      </c>
      <c r="H4410" s="121">
        <v>0</v>
      </c>
      <c r="I4410" s="121">
        <v>1544.4780000000001</v>
      </c>
      <c r="J4410" s="119">
        <v>0</v>
      </c>
      <c r="K4410" s="117">
        <f t="shared" si="683"/>
        <v>1842.4480000000001</v>
      </c>
      <c r="L4410" s="116">
        <v>0</v>
      </c>
      <c r="M4410" s="116">
        <v>101.788</v>
      </c>
      <c r="N4410" s="116">
        <v>0</v>
      </c>
      <c r="O4410" s="116">
        <v>371.72300000000001</v>
      </c>
      <c r="P4410" s="116">
        <v>0</v>
      </c>
      <c r="Q4410" s="20">
        <f t="shared" si="684"/>
        <v>0</v>
      </c>
      <c r="R4410" s="20">
        <f t="shared" si="685"/>
        <v>325.41623599999997</v>
      </c>
      <c r="S4410" s="20">
        <f t="shared" si="686"/>
        <v>0</v>
      </c>
      <c r="T4410" s="20">
        <f t="shared" si="687"/>
        <v>1180.5922480000002</v>
      </c>
      <c r="U4410" s="21">
        <f t="shared" si="688"/>
        <v>1506.0084840000002</v>
      </c>
      <c r="V4410" s="38">
        <f t="shared" si="689"/>
        <v>0.81739538049377791</v>
      </c>
    </row>
    <row r="4411" spans="1:22">
      <c r="A4411">
        <v>4406</v>
      </c>
      <c r="B4411" s="122">
        <f t="shared" si="690"/>
        <v>41823</v>
      </c>
      <c r="C4411" s="122">
        <f t="shared" si="690"/>
        <v>42188</v>
      </c>
      <c r="D4411" s="116">
        <f t="shared" si="681"/>
        <v>2015</v>
      </c>
      <c r="E4411" s="116">
        <f t="shared" si="682"/>
        <v>7</v>
      </c>
      <c r="F4411" s="120">
        <v>0</v>
      </c>
      <c r="G4411" s="121">
        <v>295.91300000000001</v>
      </c>
      <c r="H4411" s="121">
        <v>0</v>
      </c>
      <c r="I4411" s="121">
        <v>1530.0029999999999</v>
      </c>
      <c r="J4411" s="119">
        <v>0</v>
      </c>
      <c r="K4411" s="117">
        <f t="shared" si="683"/>
        <v>1825.9159999999999</v>
      </c>
      <c r="L4411" s="116">
        <v>0</v>
      </c>
      <c r="M4411" s="116">
        <v>101.214</v>
      </c>
      <c r="N4411" s="116">
        <v>0</v>
      </c>
      <c r="O4411" s="116">
        <v>365.45699999999999</v>
      </c>
      <c r="P4411" s="116">
        <v>0</v>
      </c>
      <c r="Q4411" s="20">
        <f t="shared" si="684"/>
        <v>0</v>
      </c>
      <c r="R4411" s="20">
        <f t="shared" si="685"/>
        <v>323.58115800000002</v>
      </c>
      <c r="S4411" s="20">
        <f t="shared" si="686"/>
        <v>0</v>
      </c>
      <c r="T4411" s="20">
        <f t="shared" si="687"/>
        <v>1160.6914320000001</v>
      </c>
      <c r="U4411" s="21">
        <f t="shared" si="688"/>
        <v>1484.27259</v>
      </c>
      <c r="V4411" s="38">
        <f t="shared" si="689"/>
        <v>0.81289204432186368</v>
      </c>
    </row>
    <row r="4412" spans="1:22">
      <c r="A4412">
        <v>4407</v>
      </c>
      <c r="B4412" s="122">
        <f t="shared" si="690"/>
        <v>41823</v>
      </c>
      <c r="C4412" s="122">
        <f t="shared" si="690"/>
        <v>42188</v>
      </c>
      <c r="D4412" s="116">
        <f t="shared" si="681"/>
        <v>2015</v>
      </c>
      <c r="E4412" s="116">
        <f t="shared" si="682"/>
        <v>7</v>
      </c>
      <c r="F4412" s="120">
        <v>0</v>
      </c>
      <c r="G4412" s="121">
        <v>305.12400000000002</v>
      </c>
      <c r="H4412" s="121">
        <v>0</v>
      </c>
      <c r="I4412" s="121">
        <v>1530.2329999999999</v>
      </c>
      <c r="J4412" s="119">
        <v>0</v>
      </c>
      <c r="K4412" s="117">
        <f t="shared" si="683"/>
        <v>1835.357</v>
      </c>
      <c r="L4412" s="116">
        <v>0</v>
      </c>
      <c r="M4412" s="116">
        <v>102.256</v>
      </c>
      <c r="N4412" s="116">
        <v>0</v>
      </c>
      <c r="O4412" s="116">
        <v>363.83699999999999</v>
      </c>
      <c r="P4412" s="116">
        <v>0</v>
      </c>
      <c r="Q4412" s="20">
        <f t="shared" si="684"/>
        <v>0</v>
      </c>
      <c r="R4412" s="20">
        <f t="shared" si="685"/>
        <v>326.91243200000002</v>
      </c>
      <c r="S4412" s="20">
        <f t="shared" si="686"/>
        <v>0</v>
      </c>
      <c r="T4412" s="20">
        <f t="shared" si="687"/>
        <v>1155.5463119999999</v>
      </c>
      <c r="U4412" s="21">
        <f t="shared" si="688"/>
        <v>1482.458744</v>
      </c>
      <c r="V4412" s="38">
        <f t="shared" si="689"/>
        <v>0.80772228182310035</v>
      </c>
    </row>
    <row r="4413" spans="1:22">
      <c r="A4413">
        <v>4408</v>
      </c>
      <c r="B4413" s="122">
        <f t="shared" si="690"/>
        <v>41823</v>
      </c>
      <c r="C4413" s="122">
        <f t="shared" si="690"/>
        <v>42188</v>
      </c>
      <c r="D4413" s="116">
        <f t="shared" si="681"/>
        <v>2015</v>
      </c>
      <c r="E4413" s="116">
        <f t="shared" si="682"/>
        <v>7</v>
      </c>
      <c r="F4413" s="120">
        <v>0</v>
      </c>
      <c r="G4413" s="121">
        <v>230.387</v>
      </c>
      <c r="H4413" s="121">
        <v>0</v>
      </c>
      <c r="I4413" s="121">
        <v>1866.567</v>
      </c>
      <c r="J4413" s="119">
        <v>0</v>
      </c>
      <c r="K4413" s="117">
        <f t="shared" si="683"/>
        <v>2096.9540000000002</v>
      </c>
      <c r="L4413" s="116">
        <v>0</v>
      </c>
      <c r="M4413" s="116">
        <v>74.034000000000006</v>
      </c>
      <c r="N4413" s="116">
        <v>0</v>
      </c>
      <c r="O4413" s="116">
        <v>432.23899999999998</v>
      </c>
      <c r="P4413" s="116">
        <v>0</v>
      </c>
      <c r="Q4413" s="20">
        <f t="shared" si="684"/>
        <v>0</v>
      </c>
      <c r="R4413" s="20">
        <f t="shared" si="685"/>
        <v>236.68669800000004</v>
      </c>
      <c r="S4413" s="20">
        <f t="shared" si="686"/>
        <v>0</v>
      </c>
      <c r="T4413" s="20">
        <f t="shared" si="687"/>
        <v>1372.791064</v>
      </c>
      <c r="U4413" s="21">
        <f t="shared" si="688"/>
        <v>1609.477762</v>
      </c>
      <c r="V4413" s="38">
        <f t="shared" si="689"/>
        <v>0.76753126773405611</v>
      </c>
    </row>
    <row r="4414" spans="1:22">
      <c r="A4414">
        <v>4409</v>
      </c>
      <c r="B4414" s="122">
        <f t="shared" si="690"/>
        <v>41823</v>
      </c>
      <c r="C4414" s="122">
        <f t="shared" si="690"/>
        <v>42188</v>
      </c>
      <c r="D4414" s="116">
        <f t="shared" si="681"/>
        <v>2015</v>
      </c>
      <c r="E4414" s="116">
        <f t="shared" si="682"/>
        <v>7</v>
      </c>
      <c r="F4414" s="120">
        <v>0</v>
      </c>
      <c r="G4414" s="121">
        <v>230.84100000000001</v>
      </c>
      <c r="H4414" s="121">
        <v>0</v>
      </c>
      <c r="I4414" s="121">
        <v>1862.1990000000001</v>
      </c>
      <c r="J4414" s="119">
        <v>0</v>
      </c>
      <c r="K4414" s="117">
        <f t="shared" si="683"/>
        <v>2093.04</v>
      </c>
      <c r="L4414" s="116">
        <v>0</v>
      </c>
      <c r="M4414" s="116">
        <v>74.192999999999998</v>
      </c>
      <c r="N4414" s="116">
        <v>0</v>
      </c>
      <c r="O4414" s="116">
        <v>433.69</v>
      </c>
      <c r="P4414" s="116">
        <v>0</v>
      </c>
      <c r="Q4414" s="20">
        <f t="shared" si="684"/>
        <v>0</v>
      </c>
      <c r="R4414" s="20">
        <f t="shared" si="685"/>
        <v>237.195021</v>
      </c>
      <c r="S4414" s="20">
        <f t="shared" si="686"/>
        <v>0</v>
      </c>
      <c r="T4414" s="20">
        <f t="shared" si="687"/>
        <v>1377.3994400000001</v>
      </c>
      <c r="U4414" s="21">
        <f t="shared" si="688"/>
        <v>1614.5944610000001</v>
      </c>
      <c r="V4414" s="38">
        <f t="shared" si="689"/>
        <v>0.77141118229943062</v>
      </c>
    </row>
    <row r="4415" spans="1:22">
      <c r="A4415">
        <v>4410</v>
      </c>
      <c r="B4415" s="122">
        <f t="shared" si="690"/>
        <v>41823</v>
      </c>
      <c r="C4415" s="122">
        <f t="shared" si="690"/>
        <v>42188</v>
      </c>
      <c r="D4415" s="116">
        <f t="shared" si="681"/>
        <v>2015</v>
      </c>
      <c r="E4415" s="116">
        <f t="shared" si="682"/>
        <v>7</v>
      </c>
      <c r="F4415" s="120">
        <v>0</v>
      </c>
      <c r="G4415" s="121">
        <v>228.858</v>
      </c>
      <c r="H4415" s="121">
        <v>0</v>
      </c>
      <c r="I4415" s="121">
        <v>1720.318</v>
      </c>
      <c r="J4415" s="119">
        <v>0</v>
      </c>
      <c r="K4415" s="117">
        <f t="shared" si="683"/>
        <v>1949.1759999999999</v>
      </c>
      <c r="L4415" s="116">
        <v>0</v>
      </c>
      <c r="M4415" s="116">
        <v>74.198999999999998</v>
      </c>
      <c r="N4415" s="116">
        <v>0</v>
      </c>
      <c r="O4415" s="116">
        <v>431.15100000000001</v>
      </c>
      <c r="P4415" s="116">
        <v>0</v>
      </c>
      <c r="Q4415" s="20">
        <f t="shared" si="684"/>
        <v>0</v>
      </c>
      <c r="R4415" s="20">
        <f t="shared" si="685"/>
        <v>237.214203</v>
      </c>
      <c r="S4415" s="20">
        <f t="shared" si="686"/>
        <v>0</v>
      </c>
      <c r="T4415" s="20">
        <f t="shared" si="687"/>
        <v>1369.3355760000002</v>
      </c>
      <c r="U4415" s="21">
        <f t="shared" si="688"/>
        <v>1606.5497790000002</v>
      </c>
      <c r="V4415" s="38">
        <f t="shared" si="689"/>
        <v>0.82421996730926306</v>
      </c>
    </row>
    <row r="4416" spans="1:22">
      <c r="A4416">
        <v>4411</v>
      </c>
      <c r="B4416" s="122">
        <f t="shared" si="690"/>
        <v>41823</v>
      </c>
      <c r="C4416" s="122">
        <f t="shared" si="690"/>
        <v>42188</v>
      </c>
      <c r="D4416" s="116">
        <f t="shared" si="681"/>
        <v>2015</v>
      </c>
      <c r="E4416" s="116">
        <f t="shared" si="682"/>
        <v>7</v>
      </c>
      <c r="F4416" s="120">
        <v>0</v>
      </c>
      <c r="G4416" s="121">
        <v>234.83500000000001</v>
      </c>
      <c r="H4416" s="121">
        <v>0</v>
      </c>
      <c r="I4416" s="121">
        <v>2016.9</v>
      </c>
      <c r="J4416" s="119">
        <v>0</v>
      </c>
      <c r="K4416" s="117">
        <f t="shared" si="683"/>
        <v>2251.7350000000001</v>
      </c>
      <c r="L4416" s="116">
        <v>0</v>
      </c>
      <c r="M4416" s="116">
        <v>75.572000000000003</v>
      </c>
      <c r="N4416" s="116">
        <v>0</v>
      </c>
      <c r="O4416" s="116">
        <v>515.19299999999998</v>
      </c>
      <c r="P4416" s="116">
        <v>0</v>
      </c>
      <c r="Q4416" s="20">
        <f t="shared" si="684"/>
        <v>0</v>
      </c>
      <c r="R4416" s="20">
        <f t="shared" si="685"/>
        <v>241.60368400000002</v>
      </c>
      <c r="S4416" s="20">
        <f t="shared" si="686"/>
        <v>0</v>
      </c>
      <c r="T4416" s="20">
        <f t="shared" si="687"/>
        <v>1636.252968</v>
      </c>
      <c r="U4416" s="21">
        <f t="shared" si="688"/>
        <v>1877.8566519999999</v>
      </c>
      <c r="V4416" s="38">
        <f t="shared" si="689"/>
        <v>0.83395988071420479</v>
      </c>
    </row>
    <row r="4417" spans="1:22">
      <c r="A4417">
        <v>4412</v>
      </c>
      <c r="B4417" s="122">
        <f t="shared" si="690"/>
        <v>41823</v>
      </c>
      <c r="C4417" s="122">
        <f t="shared" si="690"/>
        <v>42188</v>
      </c>
      <c r="D4417" s="116">
        <f t="shared" si="681"/>
        <v>2015</v>
      </c>
      <c r="E4417" s="116">
        <f t="shared" si="682"/>
        <v>7</v>
      </c>
      <c r="F4417" s="120">
        <v>0</v>
      </c>
      <c r="G4417" s="121">
        <v>236.70500000000001</v>
      </c>
      <c r="H4417" s="121">
        <v>0</v>
      </c>
      <c r="I4417" s="121">
        <v>1958.895</v>
      </c>
      <c r="J4417" s="119">
        <v>0</v>
      </c>
      <c r="K4417" s="117">
        <f t="shared" si="683"/>
        <v>2195.6</v>
      </c>
      <c r="L4417" s="116">
        <v>0</v>
      </c>
      <c r="M4417" s="116">
        <v>76.331999999999994</v>
      </c>
      <c r="N4417" s="116">
        <v>0</v>
      </c>
      <c r="O4417" s="116">
        <v>508.62200000000001</v>
      </c>
      <c r="P4417" s="116">
        <v>0</v>
      </c>
      <c r="Q4417" s="20">
        <f t="shared" si="684"/>
        <v>0</v>
      </c>
      <c r="R4417" s="20">
        <f t="shared" si="685"/>
        <v>244.03340399999999</v>
      </c>
      <c r="S4417" s="20">
        <f t="shared" si="686"/>
        <v>0</v>
      </c>
      <c r="T4417" s="20">
        <f t="shared" si="687"/>
        <v>1615.3834720000002</v>
      </c>
      <c r="U4417" s="21">
        <f t="shared" si="688"/>
        <v>1859.4168760000002</v>
      </c>
      <c r="V4417" s="38">
        <f t="shared" si="689"/>
        <v>0.84688325560211342</v>
      </c>
    </row>
    <row r="4418" spans="1:22">
      <c r="A4418">
        <v>4413</v>
      </c>
      <c r="B4418" s="122">
        <f t="shared" si="690"/>
        <v>41823</v>
      </c>
      <c r="C4418" s="122">
        <f t="shared" si="690"/>
        <v>42188</v>
      </c>
      <c r="D4418" s="116">
        <f t="shared" si="681"/>
        <v>2015</v>
      </c>
      <c r="E4418" s="116">
        <f t="shared" si="682"/>
        <v>7</v>
      </c>
      <c r="F4418" s="120">
        <v>0</v>
      </c>
      <c r="G4418" s="121">
        <v>238.64099999999999</v>
      </c>
      <c r="H4418" s="121">
        <v>0</v>
      </c>
      <c r="I4418" s="121">
        <v>1990.2080000000001</v>
      </c>
      <c r="J4418" s="119">
        <v>0</v>
      </c>
      <c r="K4418" s="117">
        <f t="shared" si="683"/>
        <v>2228.8490000000002</v>
      </c>
      <c r="L4418" s="116">
        <v>0</v>
      </c>
      <c r="M4418" s="116">
        <v>76.927000000000007</v>
      </c>
      <c r="N4418" s="116">
        <v>0</v>
      </c>
      <c r="O4418" s="116">
        <v>520.37099999999998</v>
      </c>
      <c r="P4418" s="116">
        <v>0</v>
      </c>
      <c r="Q4418" s="20">
        <f t="shared" si="684"/>
        <v>0</v>
      </c>
      <c r="R4418" s="20">
        <f t="shared" si="685"/>
        <v>245.93561900000003</v>
      </c>
      <c r="S4418" s="20">
        <f t="shared" si="686"/>
        <v>0</v>
      </c>
      <c r="T4418" s="20">
        <f t="shared" si="687"/>
        <v>1652.698296</v>
      </c>
      <c r="U4418" s="21">
        <f t="shared" si="688"/>
        <v>1898.6339150000001</v>
      </c>
      <c r="V4418" s="38">
        <f t="shared" si="689"/>
        <v>0.85184501731611251</v>
      </c>
    </row>
    <row r="4419" spans="1:22">
      <c r="A4419">
        <v>4414</v>
      </c>
      <c r="B4419" s="122">
        <f t="shared" si="690"/>
        <v>41823</v>
      </c>
      <c r="C4419" s="122">
        <f t="shared" si="690"/>
        <v>42188</v>
      </c>
      <c r="D4419" s="116">
        <f t="shared" si="681"/>
        <v>2015</v>
      </c>
      <c r="E4419" s="116">
        <f t="shared" si="682"/>
        <v>7</v>
      </c>
      <c r="F4419" s="120">
        <v>0</v>
      </c>
      <c r="G4419" s="121">
        <v>243.929</v>
      </c>
      <c r="H4419" s="121">
        <v>0</v>
      </c>
      <c r="I4419" s="121">
        <v>1949.7760000000001</v>
      </c>
      <c r="J4419" s="119">
        <v>0</v>
      </c>
      <c r="K4419" s="117">
        <f t="shared" si="683"/>
        <v>2193.7049999999999</v>
      </c>
      <c r="L4419" s="116">
        <v>0</v>
      </c>
      <c r="M4419" s="116">
        <v>77.444000000000003</v>
      </c>
      <c r="N4419" s="116">
        <v>0</v>
      </c>
      <c r="O4419" s="116">
        <v>509.82299999999998</v>
      </c>
      <c r="P4419" s="116">
        <v>0</v>
      </c>
      <c r="Q4419" s="20">
        <f t="shared" si="684"/>
        <v>0</v>
      </c>
      <c r="R4419" s="20">
        <f t="shared" si="685"/>
        <v>247.58846800000001</v>
      </c>
      <c r="S4419" s="20">
        <f t="shared" si="686"/>
        <v>0</v>
      </c>
      <c r="T4419" s="20">
        <f t="shared" si="687"/>
        <v>1619.197848</v>
      </c>
      <c r="U4419" s="21">
        <f t="shared" si="688"/>
        <v>1866.7863159999999</v>
      </c>
      <c r="V4419" s="38">
        <f t="shared" si="689"/>
        <v>0.85097418112280365</v>
      </c>
    </row>
    <row r="4420" spans="1:22">
      <c r="A4420">
        <v>4415</v>
      </c>
      <c r="B4420" s="122">
        <f t="shared" si="690"/>
        <v>41823</v>
      </c>
      <c r="C4420" s="122">
        <f t="shared" si="690"/>
        <v>42188</v>
      </c>
      <c r="D4420" s="116">
        <f t="shared" si="681"/>
        <v>2015</v>
      </c>
      <c r="E4420" s="116">
        <f t="shared" si="682"/>
        <v>7</v>
      </c>
      <c r="F4420" s="120">
        <v>0</v>
      </c>
      <c r="G4420" s="121">
        <v>242.542</v>
      </c>
      <c r="H4420" s="121">
        <v>0.89100000000000001</v>
      </c>
      <c r="I4420" s="121">
        <v>1852.2750000000001</v>
      </c>
      <c r="J4420" s="119">
        <v>0</v>
      </c>
      <c r="K4420" s="117">
        <f t="shared" si="683"/>
        <v>2095.7080000000001</v>
      </c>
      <c r="L4420" s="116">
        <v>0</v>
      </c>
      <c r="M4420" s="116">
        <v>77.728999999999999</v>
      </c>
      <c r="N4420" s="116">
        <v>2.956</v>
      </c>
      <c r="O4420" s="116">
        <v>472.25599999999997</v>
      </c>
      <c r="P4420" s="116">
        <v>0</v>
      </c>
      <c r="Q4420" s="20">
        <f t="shared" si="684"/>
        <v>0</v>
      </c>
      <c r="R4420" s="20">
        <f t="shared" si="685"/>
        <v>248.49961300000001</v>
      </c>
      <c r="S4420" s="20">
        <f t="shared" si="686"/>
        <v>5.7671559999999999</v>
      </c>
      <c r="T4420" s="20">
        <f t="shared" si="687"/>
        <v>1499.8850560000001</v>
      </c>
      <c r="U4420" s="21">
        <f t="shared" si="688"/>
        <v>1754.1518250000001</v>
      </c>
      <c r="V4420" s="38">
        <f t="shared" si="689"/>
        <v>0.83702110456227685</v>
      </c>
    </row>
    <row r="4421" spans="1:22">
      <c r="A4421">
        <v>4416</v>
      </c>
      <c r="B4421" s="122">
        <f t="shared" si="690"/>
        <v>41823</v>
      </c>
      <c r="C4421" s="122">
        <f t="shared" si="690"/>
        <v>42188</v>
      </c>
      <c r="D4421" s="116">
        <f t="shared" si="681"/>
        <v>2015</v>
      </c>
      <c r="E4421" s="116">
        <f t="shared" si="682"/>
        <v>7</v>
      </c>
      <c r="F4421" s="120">
        <v>0</v>
      </c>
      <c r="G4421" s="121">
        <v>244.37299999999999</v>
      </c>
      <c r="H4421" s="121">
        <v>0</v>
      </c>
      <c r="I4421" s="121">
        <v>2000.0229999999999</v>
      </c>
      <c r="J4421" s="119">
        <v>0</v>
      </c>
      <c r="K4421" s="117">
        <f t="shared" si="683"/>
        <v>2244.3959999999997</v>
      </c>
      <c r="L4421" s="116">
        <v>0</v>
      </c>
      <c r="M4421" s="116">
        <v>78.611000000000004</v>
      </c>
      <c r="N4421" s="116">
        <v>0</v>
      </c>
      <c r="O4421" s="116">
        <v>486.38200000000001</v>
      </c>
      <c r="P4421" s="116">
        <v>0</v>
      </c>
      <c r="Q4421" s="20">
        <f t="shared" si="684"/>
        <v>0</v>
      </c>
      <c r="R4421" s="20">
        <f t="shared" si="685"/>
        <v>251.31936700000003</v>
      </c>
      <c r="S4421" s="20">
        <f t="shared" si="686"/>
        <v>0</v>
      </c>
      <c r="T4421" s="20">
        <f t="shared" si="687"/>
        <v>1544.7492320000001</v>
      </c>
      <c r="U4421" s="21">
        <f t="shared" si="688"/>
        <v>1796.0685990000002</v>
      </c>
      <c r="V4421" s="38">
        <f t="shared" si="689"/>
        <v>0.80024585634620649</v>
      </c>
    </row>
    <row r="4422" spans="1:22">
      <c r="A4422">
        <v>4417</v>
      </c>
      <c r="B4422" s="122">
        <f t="shared" si="690"/>
        <v>41824</v>
      </c>
      <c r="C4422" s="122">
        <f t="shared" si="690"/>
        <v>42189</v>
      </c>
      <c r="D4422" s="116">
        <f t="shared" si="681"/>
        <v>2015</v>
      </c>
      <c r="E4422" s="116">
        <f t="shared" si="682"/>
        <v>7</v>
      </c>
      <c r="F4422" s="120">
        <v>0</v>
      </c>
      <c r="G4422" s="121">
        <v>190.47499999999999</v>
      </c>
      <c r="H4422" s="121">
        <v>0</v>
      </c>
      <c r="I4422" s="121">
        <v>1667.309</v>
      </c>
      <c r="J4422" s="119">
        <v>0</v>
      </c>
      <c r="K4422" s="117">
        <f t="shared" si="683"/>
        <v>1857.7839999999999</v>
      </c>
      <c r="L4422" s="116">
        <v>0</v>
      </c>
      <c r="M4422" s="116">
        <v>65.043999999999997</v>
      </c>
      <c r="N4422" s="116">
        <v>0</v>
      </c>
      <c r="O4422" s="116">
        <v>389.48599999999999</v>
      </c>
      <c r="P4422" s="116">
        <v>0</v>
      </c>
      <c r="Q4422" s="20">
        <f t="shared" si="684"/>
        <v>0</v>
      </c>
      <c r="R4422" s="20">
        <f t="shared" si="685"/>
        <v>207.94566799999998</v>
      </c>
      <c r="S4422" s="20">
        <f t="shared" si="686"/>
        <v>0</v>
      </c>
      <c r="T4422" s="20">
        <f t="shared" si="687"/>
        <v>1237.0075360000001</v>
      </c>
      <c r="U4422" s="21">
        <f t="shared" si="688"/>
        <v>1444.9532040000001</v>
      </c>
      <c r="V4422" s="38">
        <f t="shared" si="689"/>
        <v>0.77778321053470167</v>
      </c>
    </row>
    <row r="4423" spans="1:22">
      <c r="A4423">
        <v>4418</v>
      </c>
      <c r="B4423" s="122">
        <f t="shared" si="690"/>
        <v>41824</v>
      </c>
      <c r="C4423" s="122">
        <f t="shared" si="690"/>
        <v>42189</v>
      </c>
      <c r="D4423" s="116">
        <f t="shared" ref="D4423:D4486" si="691">YEAR(C4423)</f>
        <v>2015</v>
      </c>
      <c r="E4423" s="116">
        <f t="shared" ref="E4423:E4486" si="692">MONTH(C4423)</f>
        <v>7</v>
      </c>
      <c r="F4423" s="120">
        <v>0</v>
      </c>
      <c r="G4423" s="121">
        <v>186.85599999999999</v>
      </c>
      <c r="H4423" s="121">
        <v>0</v>
      </c>
      <c r="I4423" s="121">
        <v>1757.701</v>
      </c>
      <c r="J4423" s="119">
        <v>0</v>
      </c>
      <c r="K4423" s="117">
        <f t="shared" ref="K4423:K4486" si="693">SUM(F4423:J4423)</f>
        <v>1944.557</v>
      </c>
      <c r="L4423" s="116">
        <v>0</v>
      </c>
      <c r="M4423" s="116">
        <v>62.395000000000003</v>
      </c>
      <c r="N4423" s="116">
        <v>0</v>
      </c>
      <c r="O4423" s="116">
        <v>393.536</v>
      </c>
      <c r="P4423" s="116">
        <v>0</v>
      </c>
      <c r="Q4423" s="20">
        <f t="shared" ref="Q4423:Q4486" si="694">+$Q$2*L4423</f>
        <v>0</v>
      </c>
      <c r="R4423" s="20">
        <f t="shared" ref="R4423:R4486" si="695">+$R$2*M4423</f>
        <v>199.47681500000002</v>
      </c>
      <c r="S4423" s="20">
        <f t="shared" ref="S4423:S4486" si="696">+$S$2*N4423</f>
        <v>0</v>
      </c>
      <c r="T4423" s="20">
        <f t="shared" ref="T4423:T4486" si="697">+$T$2*O4423</f>
        <v>1249.8703360000002</v>
      </c>
      <c r="U4423" s="21">
        <f t="shared" ref="U4423:U4486" si="698">SUM(Q4423:T4423)</f>
        <v>1449.3471510000002</v>
      </c>
      <c r="V4423" s="38">
        <f t="shared" ref="V4423:V4486" si="699">+U4423/K4423</f>
        <v>0.74533539052853692</v>
      </c>
    </row>
    <row r="4424" spans="1:22">
      <c r="A4424">
        <v>4419</v>
      </c>
      <c r="B4424" s="122">
        <f t="shared" si="690"/>
        <v>41824</v>
      </c>
      <c r="C4424" s="122">
        <f t="shared" si="690"/>
        <v>42189</v>
      </c>
      <c r="D4424" s="116">
        <f t="shared" si="691"/>
        <v>2015</v>
      </c>
      <c r="E4424" s="116">
        <f t="shared" si="692"/>
        <v>7</v>
      </c>
      <c r="F4424" s="120">
        <v>0</v>
      </c>
      <c r="G4424" s="121">
        <v>187.11699999999999</v>
      </c>
      <c r="H4424" s="121">
        <v>0</v>
      </c>
      <c r="I4424" s="121">
        <v>1358.817</v>
      </c>
      <c r="J4424" s="119">
        <v>0</v>
      </c>
      <c r="K4424" s="117">
        <f t="shared" si="693"/>
        <v>1545.934</v>
      </c>
      <c r="L4424" s="116">
        <v>0</v>
      </c>
      <c r="M4424" s="116">
        <v>62.658999999999999</v>
      </c>
      <c r="N4424" s="116">
        <v>0</v>
      </c>
      <c r="O4424" s="116">
        <v>308.76900000000001</v>
      </c>
      <c r="P4424" s="116">
        <v>0</v>
      </c>
      <c r="Q4424" s="20">
        <f t="shared" si="694"/>
        <v>0</v>
      </c>
      <c r="R4424" s="20">
        <f t="shared" si="695"/>
        <v>200.32082299999999</v>
      </c>
      <c r="S4424" s="20">
        <f t="shared" si="696"/>
        <v>0</v>
      </c>
      <c r="T4424" s="20">
        <f t="shared" si="697"/>
        <v>980.65034400000002</v>
      </c>
      <c r="U4424" s="21">
        <f t="shared" si="698"/>
        <v>1180.9711669999999</v>
      </c>
      <c r="V4424" s="38">
        <f t="shared" si="699"/>
        <v>0.76392081874129159</v>
      </c>
    </row>
    <row r="4425" spans="1:22">
      <c r="A4425">
        <v>4420</v>
      </c>
      <c r="B4425" s="122">
        <f t="shared" si="690"/>
        <v>41824</v>
      </c>
      <c r="C4425" s="122">
        <f t="shared" si="690"/>
        <v>42189</v>
      </c>
      <c r="D4425" s="116">
        <f t="shared" si="691"/>
        <v>2015</v>
      </c>
      <c r="E4425" s="116">
        <f t="shared" si="692"/>
        <v>7</v>
      </c>
      <c r="F4425" s="120">
        <v>0</v>
      </c>
      <c r="G4425" s="121">
        <v>186.75200000000001</v>
      </c>
      <c r="H4425" s="121">
        <v>0.72099999999999997</v>
      </c>
      <c r="I4425" s="121">
        <v>1338.653</v>
      </c>
      <c r="J4425" s="119">
        <v>0</v>
      </c>
      <c r="K4425" s="117">
        <f t="shared" si="693"/>
        <v>1526.126</v>
      </c>
      <c r="L4425" s="116">
        <v>0</v>
      </c>
      <c r="M4425" s="116">
        <v>62.527000000000001</v>
      </c>
      <c r="N4425" s="116">
        <v>6.9770000000000003</v>
      </c>
      <c r="O4425" s="116">
        <v>296.44299999999998</v>
      </c>
      <c r="P4425" s="116">
        <v>0</v>
      </c>
      <c r="Q4425" s="20">
        <f t="shared" si="694"/>
        <v>0</v>
      </c>
      <c r="R4425" s="20">
        <f t="shared" si="695"/>
        <v>199.898819</v>
      </c>
      <c r="S4425" s="20">
        <f t="shared" si="696"/>
        <v>13.612127000000001</v>
      </c>
      <c r="T4425" s="20">
        <f t="shared" si="697"/>
        <v>941.50296800000001</v>
      </c>
      <c r="U4425" s="21">
        <f t="shared" si="698"/>
        <v>1155.0139140000001</v>
      </c>
      <c r="V4425" s="38">
        <f t="shared" si="699"/>
        <v>0.75682736156778674</v>
      </c>
    </row>
    <row r="4426" spans="1:22">
      <c r="A4426">
        <v>4421</v>
      </c>
      <c r="B4426" s="122">
        <f t="shared" si="690"/>
        <v>41824</v>
      </c>
      <c r="C4426" s="122">
        <f t="shared" si="690"/>
        <v>42189</v>
      </c>
      <c r="D4426" s="116">
        <f t="shared" si="691"/>
        <v>2015</v>
      </c>
      <c r="E4426" s="116">
        <f t="shared" si="692"/>
        <v>7</v>
      </c>
      <c r="F4426" s="120">
        <v>0</v>
      </c>
      <c r="G4426" s="121">
        <v>240.822</v>
      </c>
      <c r="H4426" s="121">
        <v>0</v>
      </c>
      <c r="I4426" s="121">
        <v>1552.184</v>
      </c>
      <c r="J4426" s="119">
        <v>0</v>
      </c>
      <c r="K4426" s="117">
        <f t="shared" si="693"/>
        <v>1793.0059999999999</v>
      </c>
      <c r="L4426" s="116">
        <v>0</v>
      </c>
      <c r="M4426" s="116">
        <v>77.614999999999995</v>
      </c>
      <c r="N4426" s="116">
        <v>0</v>
      </c>
      <c r="O4426" s="116">
        <v>346.95800000000003</v>
      </c>
      <c r="P4426" s="116">
        <v>0</v>
      </c>
      <c r="Q4426" s="20">
        <f t="shared" si="694"/>
        <v>0</v>
      </c>
      <c r="R4426" s="20">
        <f t="shared" si="695"/>
        <v>248.135155</v>
      </c>
      <c r="S4426" s="20">
        <f t="shared" si="696"/>
        <v>0</v>
      </c>
      <c r="T4426" s="20">
        <f t="shared" si="697"/>
        <v>1101.9386080000002</v>
      </c>
      <c r="U4426" s="21">
        <f t="shared" si="698"/>
        <v>1350.0737630000001</v>
      </c>
      <c r="V4426" s="38">
        <f t="shared" si="699"/>
        <v>0.75296667328497513</v>
      </c>
    </row>
    <row r="4427" spans="1:22">
      <c r="A4427">
        <v>4422</v>
      </c>
      <c r="B4427" s="122">
        <f t="shared" si="690"/>
        <v>41824</v>
      </c>
      <c r="C4427" s="122">
        <f t="shared" si="690"/>
        <v>42189</v>
      </c>
      <c r="D4427" s="116">
        <f t="shared" si="691"/>
        <v>2015</v>
      </c>
      <c r="E4427" s="116">
        <f t="shared" si="692"/>
        <v>7</v>
      </c>
      <c r="F4427" s="120">
        <v>0</v>
      </c>
      <c r="G4427" s="121">
        <v>243.459</v>
      </c>
      <c r="H4427" s="121">
        <v>0</v>
      </c>
      <c r="I4427" s="121">
        <v>1502.35</v>
      </c>
      <c r="J4427" s="119">
        <v>0</v>
      </c>
      <c r="K4427" s="117">
        <f t="shared" si="693"/>
        <v>1745.809</v>
      </c>
      <c r="L4427" s="116">
        <v>0</v>
      </c>
      <c r="M4427" s="116">
        <v>78.022000000000006</v>
      </c>
      <c r="N4427" s="116">
        <v>0</v>
      </c>
      <c r="O4427" s="116">
        <v>340.86700000000002</v>
      </c>
      <c r="P4427" s="116">
        <v>0</v>
      </c>
      <c r="Q4427" s="20">
        <f t="shared" si="694"/>
        <v>0</v>
      </c>
      <c r="R4427" s="20">
        <f t="shared" si="695"/>
        <v>249.43633400000002</v>
      </c>
      <c r="S4427" s="20">
        <f t="shared" si="696"/>
        <v>0</v>
      </c>
      <c r="T4427" s="20">
        <f t="shared" si="697"/>
        <v>1082.5935920000002</v>
      </c>
      <c r="U4427" s="21">
        <f t="shared" si="698"/>
        <v>1332.0299260000002</v>
      </c>
      <c r="V4427" s="38">
        <f t="shared" si="699"/>
        <v>0.76298720306746048</v>
      </c>
    </row>
    <row r="4428" spans="1:22">
      <c r="A4428">
        <v>4423</v>
      </c>
      <c r="B4428" s="122">
        <f t="shared" si="690"/>
        <v>41824</v>
      </c>
      <c r="C4428" s="122">
        <f t="shared" si="690"/>
        <v>42189</v>
      </c>
      <c r="D4428" s="116">
        <f t="shared" si="691"/>
        <v>2015</v>
      </c>
      <c r="E4428" s="116">
        <f t="shared" si="692"/>
        <v>7</v>
      </c>
      <c r="F4428" s="120">
        <v>0</v>
      </c>
      <c r="G4428" s="121">
        <v>240.965</v>
      </c>
      <c r="H4428" s="121">
        <v>0</v>
      </c>
      <c r="I4428" s="121">
        <v>1511.77</v>
      </c>
      <c r="J4428" s="119">
        <v>0</v>
      </c>
      <c r="K4428" s="117">
        <f t="shared" si="693"/>
        <v>1752.7349999999999</v>
      </c>
      <c r="L4428" s="116">
        <v>0</v>
      </c>
      <c r="M4428" s="116">
        <v>78.046999999999997</v>
      </c>
      <c r="N4428" s="116">
        <v>0</v>
      </c>
      <c r="O4428" s="116">
        <v>348.04300000000001</v>
      </c>
      <c r="P4428" s="116">
        <v>0</v>
      </c>
      <c r="Q4428" s="20">
        <f t="shared" si="694"/>
        <v>0</v>
      </c>
      <c r="R4428" s="20">
        <f t="shared" si="695"/>
        <v>249.51625899999999</v>
      </c>
      <c r="S4428" s="20">
        <f t="shared" si="696"/>
        <v>0</v>
      </c>
      <c r="T4428" s="20">
        <f t="shared" si="697"/>
        <v>1105.3845680000002</v>
      </c>
      <c r="U4428" s="21">
        <f t="shared" si="698"/>
        <v>1354.9008270000002</v>
      </c>
      <c r="V4428" s="38">
        <f t="shared" si="699"/>
        <v>0.77302092272933454</v>
      </c>
    </row>
    <row r="4429" spans="1:22">
      <c r="A4429">
        <v>4424</v>
      </c>
      <c r="B4429" s="122">
        <f t="shared" si="690"/>
        <v>41824</v>
      </c>
      <c r="C4429" s="122">
        <f t="shared" si="690"/>
        <v>42189</v>
      </c>
      <c r="D4429" s="116">
        <f t="shared" si="691"/>
        <v>2015</v>
      </c>
      <c r="E4429" s="116">
        <f t="shared" si="692"/>
        <v>7</v>
      </c>
      <c r="F4429" s="120">
        <v>0</v>
      </c>
      <c r="G4429" s="121">
        <v>244.55600000000001</v>
      </c>
      <c r="H4429" s="121">
        <v>0</v>
      </c>
      <c r="I4429" s="121">
        <v>1358.07</v>
      </c>
      <c r="J4429" s="119">
        <v>0</v>
      </c>
      <c r="K4429" s="117">
        <f t="shared" si="693"/>
        <v>1602.626</v>
      </c>
      <c r="L4429" s="116">
        <v>0</v>
      </c>
      <c r="M4429" s="116">
        <v>78.233999999999995</v>
      </c>
      <c r="N4429" s="116">
        <v>0</v>
      </c>
      <c r="O4429" s="116">
        <v>313.63600000000002</v>
      </c>
      <c r="P4429" s="116">
        <v>0</v>
      </c>
      <c r="Q4429" s="20">
        <f t="shared" si="694"/>
        <v>0</v>
      </c>
      <c r="R4429" s="20">
        <f t="shared" si="695"/>
        <v>250.11409799999998</v>
      </c>
      <c r="S4429" s="20">
        <f t="shared" si="696"/>
        <v>0</v>
      </c>
      <c r="T4429" s="20">
        <f t="shared" si="697"/>
        <v>996.10793600000011</v>
      </c>
      <c r="U4429" s="21">
        <f t="shared" si="698"/>
        <v>1246.2220340000001</v>
      </c>
      <c r="V4429" s="38">
        <f t="shared" si="699"/>
        <v>0.77761251471023196</v>
      </c>
    </row>
    <row r="4430" spans="1:22">
      <c r="A4430">
        <v>4425</v>
      </c>
      <c r="B4430" s="122">
        <f t="shared" si="690"/>
        <v>41824</v>
      </c>
      <c r="C4430" s="122">
        <f t="shared" si="690"/>
        <v>42189</v>
      </c>
      <c r="D4430" s="116">
        <f t="shared" si="691"/>
        <v>2015</v>
      </c>
      <c r="E4430" s="116">
        <f t="shared" si="692"/>
        <v>7</v>
      </c>
      <c r="F4430" s="120">
        <v>0</v>
      </c>
      <c r="G4430" s="121">
        <v>243.83799999999999</v>
      </c>
      <c r="H4430" s="121">
        <v>0</v>
      </c>
      <c r="I4430" s="121">
        <v>1465.809</v>
      </c>
      <c r="J4430" s="119">
        <v>0</v>
      </c>
      <c r="K4430" s="117">
        <f t="shared" si="693"/>
        <v>1709.6469999999999</v>
      </c>
      <c r="L4430" s="116">
        <v>0</v>
      </c>
      <c r="M4430" s="116">
        <v>77.602999999999994</v>
      </c>
      <c r="N4430" s="116">
        <v>0</v>
      </c>
      <c r="O4430" s="116">
        <v>332.27499999999998</v>
      </c>
      <c r="P4430" s="116">
        <v>0</v>
      </c>
      <c r="Q4430" s="20">
        <f t="shared" si="694"/>
        <v>0</v>
      </c>
      <c r="R4430" s="20">
        <f t="shared" si="695"/>
        <v>248.096791</v>
      </c>
      <c r="S4430" s="20">
        <f t="shared" si="696"/>
        <v>0</v>
      </c>
      <c r="T4430" s="20">
        <f t="shared" si="697"/>
        <v>1055.3054</v>
      </c>
      <c r="U4430" s="21">
        <f t="shared" si="698"/>
        <v>1303.4021909999999</v>
      </c>
      <c r="V4430" s="38">
        <f t="shared" si="699"/>
        <v>0.7623808838900662</v>
      </c>
    </row>
    <row r="4431" spans="1:22">
      <c r="A4431">
        <v>4426</v>
      </c>
      <c r="B4431" s="122">
        <f t="shared" si="690"/>
        <v>41824</v>
      </c>
      <c r="C4431" s="122">
        <f t="shared" si="690"/>
        <v>42189</v>
      </c>
      <c r="D4431" s="116">
        <f t="shared" si="691"/>
        <v>2015</v>
      </c>
      <c r="E4431" s="116">
        <f t="shared" si="692"/>
        <v>7</v>
      </c>
      <c r="F4431" s="120">
        <v>0</v>
      </c>
      <c r="G4431" s="121">
        <v>241.05500000000001</v>
      </c>
      <c r="H4431" s="121">
        <v>0</v>
      </c>
      <c r="I4431" s="121">
        <v>1589.79</v>
      </c>
      <c r="J4431" s="119">
        <v>0</v>
      </c>
      <c r="K4431" s="117">
        <f t="shared" si="693"/>
        <v>1830.845</v>
      </c>
      <c r="L4431" s="116">
        <v>0</v>
      </c>
      <c r="M4431" s="116">
        <v>76.694000000000003</v>
      </c>
      <c r="N4431" s="116">
        <v>0</v>
      </c>
      <c r="O4431" s="116">
        <v>363.81299999999999</v>
      </c>
      <c r="P4431" s="116">
        <v>0</v>
      </c>
      <c r="Q4431" s="20">
        <f t="shared" si="694"/>
        <v>0</v>
      </c>
      <c r="R4431" s="20">
        <f t="shared" si="695"/>
        <v>245.190718</v>
      </c>
      <c r="S4431" s="20">
        <f t="shared" si="696"/>
        <v>0</v>
      </c>
      <c r="T4431" s="20">
        <f t="shared" si="697"/>
        <v>1155.470088</v>
      </c>
      <c r="U4431" s="21">
        <f t="shared" si="698"/>
        <v>1400.6608060000001</v>
      </c>
      <c r="V4431" s="38">
        <f t="shared" si="699"/>
        <v>0.76503516463709387</v>
      </c>
    </row>
    <row r="4432" spans="1:22">
      <c r="A4432">
        <v>4427</v>
      </c>
      <c r="B4432" s="122">
        <f t="shared" si="690"/>
        <v>41824</v>
      </c>
      <c r="C4432" s="122">
        <f t="shared" si="690"/>
        <v>42189</v>
      </c>
      <c r="D4432" s="116">
        <f t="shared" si="691"/>
        <v>2015</v>
      </c>
      <c r="E4432" s="116">
        <f t="shared" si="692"/>
        <v>7</v>
      </c>
      <c r="F4432" s="120">
        <v>0</v>
      </c>
      <c r="G4432" s="121">
        <v>239.90299999999999</v>
      </c>
      <c r="H4432" s="121">
        <v>0</v>
      </c>
      <c r="I4432" s="121">
        <v>1674.7529999999999</v>
      </c>
      <c r="J4432" s="119">
        <v>0</v>
      </c>
      <c r="K4432" s="117">
        <f t="shared" si="693"/>
        <v>1914.6559999999999</v>
      </c>
      <c r="L4432" s="116">
        <v>0</v>
      </c>
      <c r="M4432" s="116">
        <v>76.418000000000006</v>
      </c>
      <c r="N4432" s="116">
        <v>0</v>
      </c>
      <c r="O4432" s="116">
        <v>384.37400000000002</v>
      </c>
      <c r="P4432" s="116">
        <v>0</v>
      </c>
      <c r="Q4432" s="20">
        <f t="shared" si="694"/>
        <v>0</v>
      </c>
      <c r="R4432" s="20">
        <f t="shared" si="695"/>
        <v>244.30834600000003</v>
      </c>
      <c r="S4432" s="20">
        <f t="shared" si="696"/>
        <v>0</v>
      </c>
      <c r="T4432" s="20">
        <f t="shared" si="697"/>
        <v>1220.7718240000002</v>
      </c>
      <c r="U4432" s="21">
        <f t="shared" si="698"/>
        <v>1465.0801700000002</v>
      </c>
      <c r="V4432" s="38">
        <f t="shared" si="699"/>
        <v>0.76519237398258499</v>
      </c>
    </row>
    <row r="4433" spans="1:22">
      <c r="A4433">
        <v>4428</v>
      </c>
      <c r="B4433" s="122">
        <f t="shared" si="690"/>
        <v>41824</v>
      </c>
      <c r="C4433" s="122">
        <f t="shared" si="690"/>
        <v>42189</v>
      </c>
      <c r="D4433" s="116">
        <f t="shared" si="691"/>
        <v>2015</v>
      </c>
      <c r="E4433" s="116">
        <f t="shared" si="692"/>
        <v>7</v>
      </c>
      <c r="F4433" s="120">
        <v>0</v>
      </c>
      <c r="G4433" s="121">
        <v>237.83500000000001</v>
      </c>
      <c r="H4433" s="121">
        <v>0</v>
      </c>
      <c r="I4433" s="121">
        <v>1704.79</v>
      </c>
      <c r="J4433" s="119">
        <v>0</v>
      </c>
      <c r="K4433" s="117">
        <f t="shared" si="693"/>
        <v>1942.625</v>
      </c>
      <c r="L4433" s="116">
        <v>0</v>
      </c>
      <c r="M4433" s="116">
        <v>76.373999999999995</v>
      </c>
      <c r="N4433" s="116">
        <v>0</v>
      </c>
      <c r="O4433" s="116">
        <v>393.70100000000002</v>
      </c>
      <c r="P4433" s="116">
        <v>0</v>
      </c>
      <c r="Q4433" s="20">
        <f t="shared" si="694"/>
        <v>0</v>
      </c>
      <c r="R4433" s="20">
        <f t="shared" si="695"/>
        <v>244.167678</v>
      </c>
      <c r="S4433" s="20">
        <f t="shared" si="696"/>
        <v>0</v>
      </c>
      <c r="T4433" s="20">
        <f t="shared" si="697"/>
        <v>1250.3943760000002</v>
      </c>
      <c r="U4433" s="21">
        <f t="shared" si="698"/>
        <v>1494.5620540000002</v>
      </c>
      <c r="V4433" s="38">
        <f t="shared" si="699"/>
        <v>0.76935180696222905</v>
      </c>
    </row>
    <row r="4434" spans="1:22">
      <c r="A4434">
        <v>4429</v>
      </c>
      <c r="B4434" s="122">
        <f t="shared" si="690"/>
        <v>41824</v>
      </c>
      <c r="C4434" s="122">
        <f t="shared" si="690"/>
        <v>42189</v>
      </c>
      <c r="D4434" s="116">
        <f t="shared" si="691"/>
        <v>2015</v>
      </c>
      <c r="E4434" s="116">
        <f t="shared" si="692"/>
        <v>7</v>
      </c>
      <c r="F4434" s="120">
        <v>0</v>
      </c>
      <c r="G4434" s="121">
        <v>229.55099999999999</v>
      </c>
      <c r="H4434" s="121">
        <v>0</v>
      </c>
      <c r="I4434" s="121">
        <v>1679.8489999999999</v>
      </c>
      <c r="J4434" s="119">
        <v>0</v>
      </c>
      <c r="K4434" s="117">
        <f t="shared" si="693"/>
        <v>1909.3999999999999</v>
      </c>
      <c r="L4434" s="116">
        <v>0</v>
      </c>
      <c r="M4434" s="116">
        <v>72.858999999999995</v>
      </c>
      <c r="N4434" s="116">
        <v>0</v>
      </c>
      <c r="O4434" s="116">
        <v>384.577</v>
      </c>
      <c r="P4434" s="116">
        <v>0</v>
      </c>
      <c r="Q4434" s="20">
        <f t="shared" si="694"/>
        <v>0</v>
      </c>
      <c r="R4434" s="20">
        <f t="shared" si="695"/>
        <v>232.93022299999998</v>
      </c>
      <c r="S4434" s="20">
        <f t="shared" si="696"/>
        <v>0</v>
      </c>
      <c r="T4434" s="20">
        <f t="shared" si="697"/>
        <v>1221.4165520000001</v>
      </c>
      <c r="U4434" s="21">
        <f t="shared" si="698"/>
        <v>1454.3467750000002</v>
      </c>
      <c r="V4434" s="38">
        <f t="shared" si="699"/>
        <v>0.76167737247302836</v>
      </c>
    </row>
    <row r="4435" spans="1:22">
      <c r="A4435">
        <v>4430</v>
      </c>
      <c r="B4435" s="122">
        <f t="shared" si="690"/>
        <v>41824</v>
      </c>
      <c r="C4435" s="122">
        <f t="shared" si="690"/>
        <v>42189</v>
      </c>
      <c r="D4435" s="116">
        <f t="shared" si="691"/>
        <v>2015</v>
      </c>
      <c r="E4435" s="116">
        <f t="shared" si="692"/>
        <v>7</v>
      </c>
      <c r="F4435" s="120">
        <v>0</v>
      </c>
      <c r="G4435" s="121">
        <v>226.399</v>
      </c>
      <c r="H4435" s="121">
        <v>0</v>
      </c>
      <c r="I4435" s="121">
        <v>1596.549</v>
      </c>
      <c r="J4435" s="119">
        <v>0</v>
      </c>
      <c r="K4435" s="117">
        <f t="shared" si="693"/>
        <v>1822.9479999999999</v>
      </c>
      <c r="L4435" s="116">
        <v>0</v>
      </c>
      <c r="M4435" s="116">
        <v>72.257999999999996</v>
      </c>
      <c r="N4435" s="116">
        <v>0</v>
      </c>
      <c r="O4435" s="116">
        <v>365.06099999999998</v>
      </c>
      <c r="P4435" s="116">
        <v>0</v>
      </c>
      <c r="Q4435" s="20">
        <f t="shared" si="694"/>
        <v>0</v>
      </c>
      <c r="R4435" s="20">
        <f t="shared" si="695"/>
        <v>231.008826</v>
      </c>
      <c r="S4435" s="20">
        <f t="shared" si="696"/>
        <v>0</v>
      </c>
      <c r="T4435" s="20">
        <f t="shared" si="697"/>
        <v>1159.433736</v>
      </c>
      <c r="U4435" s="21">
        <f t="shared" si="698"/>
        <v>1390.442562</v>
      </c>
      <c r="V4435" s="38">
        <f t="shared" si="699"/>
        <v>0.76274395210395474</v>
      </c>
    </row>
    <row r="4436" spans="1:22">
      <c r="A4436">
        <v>4431</v>
      </c>
      <c r="B4436" s="122">
        <f t="shared" si="690"/>
        <v>41824</v>
      </c>
      <c r="C4436" s="122">
        <f t="shared" si="690"/>
        <v>42189</v>
      </c>
      <c r="D4436" s="116">
        <f t="shared" si="691"/>
        <v>2015</v>
      </c>
      <c r="E4436" s="116">
        <f t="shared" si="692"/>
        <v>7</v>
      </c>
      <c r="F4436" s="120">
        <v>0</v>
      </c>
      <c r="G4436" s="121">
        <v>112.907</v>
      </c>
      <c r="H4436" s="121">
        <v>0</v>
      </c>
      <c r="I4436" s="121">
        <v>1589.982</v>
      </c>
      <c r="J4436" s="119">
        <v>0</v>
      </c>
      <c r="K4436" s="117">
        <f t="shared" si="693"/>
        <v>1702.8889999999999</v>
      </c>
      <c r="L4436" s="116">
        <v>0</v>
      </c>
      <c r="M4436" s="116">
        <v>40.326000000000001</v>
      </c>
      <c r="N4436" s="116">
        <v>0</v>
      </c>
      <c r="O4436" s="116">
        <v>375.24400000000003</v>
      </c>
      <c r="P4436" s="116">
        <v>0</v>
      </c>
      <c r="Q4436" s="20">
        <f t="shared" si="694"/>
        <v>0</v>
      </c>
      <c r="R4436" s="20">
        <f t="shared" si="695"/>
        <v>128.922222</v>
      </c>
      <c r="S4436" s="20">
        <f t="shared" si="696"/>
        <v>0</v>
      </c>
      <c r="T4436" s="20">
        <f t="shared" si="697"/>
        <v>1191.7749440000002</v>
      </c>
      <c r="U4436" s="21">
        <f t="shared" si="698"/>
        <v>1320.6971660000002</v>
      </c>
      <c r="V4436" s="38">
        <f t="shared" si="699"/>
        <v>0.77556268553029606</v>
      </c>
    </row>
    <row r="4437" spans="1:22">
      <c r="A4437">
        <v>4432</v>
      </c>
      <c r="B4437" s="122">
        <f t="shared" si="690"/>
        <v>41824</v>
      </c>
      <c r="C4437" s="122">
        <f t="shared" si="690"/>
        <v>42189</v>
      </c>
      <c r="D4437" s="116">
        <f t="shared" si="691"/>
        <v>2015</v>
      </c>
      <c r="E4437" s="116">
        <f t="shared" si="692"/>
        <v>7</v>
      </c>
      <c r="F4437" s="120">
        <v>0</v>
      </c>
      <c r="G4437" s="121">
        <v>112.371</v>
      </c>
      <c r="H4437" s="121">
        <v>0</v>
      </c>
      <c r="I4437" s="121">
        <v>1494.2729999999999</v>
      </c>
      <c r="J4437" s="119">
        <v>0</v>
      </c>
      <c r="K4437" s="117">
        <f t="shared" si="693"/>
        <v>1606.644</v>
      </c>
      <c r="L4437" s="116">
        <v>0</v>
      </c>
      <c r="M4437" s="116">
        <v>40.01</v>
      </c>
      <c r="N4437" s="116">
        <v>0</v>
      </c>
      <c r="O4437" s="116">
        <v>354.54399999999998</v>
      </c>
      <c r="P4437" s="116">
        <v>0</v>
      </c>
      <c r="Q4437" s="20">
        <f t="shared" si="694"/>
        <v>0</v>
      </c>
      <c r="R4437" s="20">
        <f t="shared" si="695"/>
        <v>127.91197</v>
      </c>
      <c r="S4437" s="20">
        <f t="shared" si="696"/>
        <v>0</v>
      </c>
      <c r="T4437" s="20">
        <f t="shared" si="697"/>
        <v>1126.0317439999999</v>
      </c>
      <c r="U4437" s="21">
        <f t="shared" si="698"/>
        <v>1253.943714</v>
      </c>
      <c r="V4437" s="38">
        <f t="shared" si="699"/>
        <v>0.78047390336627154</v>
      </c>
    </row>
    <row r="4438" spans="1:22">
      <c r="A4438">
        <v>4433</v>
      </c>
      <c r="B4438" s="122">
        <f t="shared" si="690"/>
        <v>41824</v>
      </c>
      <c r="C4438" s="122">
        <f t="shared" si="690"/>
        <v>42189</v>
      </c>
      <c r="D4438" s="116">
        <f t="shared" si="691"/>
        <v>2015</v>
      </c>
      <c r="E4438" s="116">
        <f t="shared" si="692"/>
        <v>7</v>
      </c>
      <c r="F4438" s="120">
        <v>0</v>
      </c>
      <c r="G4438" s="121">
        <v>113.81</v>
      </c>
      <c r="H4438" s="121">
        <v>0</v>
      </c>
      <c r="I4438" s="121">
        <v>1467.7909999999999</v>
      </c>
      <c r="J4438" s="119">
        <v>0</v>
      </c>
      <c r="K4438" s="117">
        <f t="shared" si="693"/>
        <v>1581.6009999999999</v>
      </c>
      <c r="L4438" s="116">
        <v>0</v>
      </c>
      <c r="M4438" s="116">
        <v>40.622</v>
      </c>
      <c r="N4438" s="116">
        <v>0</v>
      </c>
      <c r="O4438" s="116">
        <v>349.93599999999998</v>
      </c>
      <c r="P4438" s="116">
        <v>0</v>
      </c>
      <c r="Q4438" s="20">
        <f t="shared" si="694"/>
        <v>0</v>
      </c>
      <c r="R4438" s="20">
        <f t="shared" si="695"/>
        <v>129.86853400000001</v>
      </c>
      <c r="S4438" s="20">
        <f t="shared" si="696"/>
        <v>0</v>
      </c>
      <c r="T4438" s="20">
        <f t="shared" si="697"/>
        <v>1111.3967359999999</v>
      </c>
      <c r="U4438" s="21">
        <f t="shared" si="698"/>
        <v>1241.2652699999999</v>
      </c>
      <c r="V4438" s="38">
        <f t="shared" si="699"/>
        <v>0.78481568360161635</v>
      </c>
    </row>
    <row r="4439" spans="1:22">
      <c r="A4439">
        <v>4434</v>
      </c>
      <c r="B4439" s="122">
        <f t="shared" si="690"/>
        <v>41824</v>
      </c>
      <c r="C4439" s="122">
        <f t="shared" si="690"/>
        <v>42189</v>
      </c>
      <c r="D4439" s="116">
        <f t="shared" si="691"/>
        <v>2015</v>
      </c>
      <c r="E4439" s="116">
        <f t="shared" si="692"/>
        <v>7</v>
      </c>
      <c r="F4439" s="120">
        <v>0</v>
      </c>
      <c r="G4439" s="121">
        <v>115.17100000000001</v>
      </c>
      <c r="H4439" s="121">
        <v>0.86399999999999999</v>
      </c>
      <c r="I4439" s="121">
        <v>1491.13</v>
      </c>
      <c r="J4439" s="119">
        <v>0</v>
      </c>
      <c r="K4439" s="117">
        <f t="shared" si="693"/>
        <v>1607.1650000000002</v>
      </c>
      <c r="L4439" s="116">
        <v>0</v>
      </c>
      <c r="M4439" s="116">
        <v>41.064999999999998</v>
      </c>
      <c r="N4439" s="116">
        <v>2.835</v>
      </c>
      <c r="O4439" s="116">
        <v>362.517</v>
      </c>
      <c r="P4439" s="116">
        <v>0</v>
      </c>
      <c r="Q4439" s="20">
        <f t="shared" si="694"/>
        <v>0</v>
      </c>
      <c r="R4439" s="20">
        <f t="shared" si="695"/>
        <v>131.28480500000001</v>
      </c>
      <c r="S4439" s="20">
        <f t="shared" si="696"/>
        <v>5.531085</v>
      </c>
      <c r="T4439" s="20">
        <f t="shared" si="697"/>
        <v>1151.3539920000001</v>
      </c>
      <c r="U4439" s="21">
        <f t="shared" si="698"/>
        <v>1288.1698820000001</v>
      </c>
      <c r="V4439" s="38">
        <f t="shared" si="699"/>
        <v>0.80151688345627237</v>
      </c>
    </row>
    <row r="4440" spans="1:22">
      <c r="A4440">
        <v>4435</v>
      </c>
      <c r="B4440" s="122">
        <f t="shared" si="690"/>
        <v>41824</v>
      </c>
      <c r="C4440" s="122">
        <f t="shared" si="690"/>
        <v>42189</v>
      </c>
      <c r="D4440" s="116">
        <f t="shared" si="691"/>
        <v>2015</v>
      </c>
      <c r="E4440" s="116">
        <f t="shared" si="692"/>
        <v>7</v>
      </c>
      <c r="F4440" s="120">
        <v>0</v>
      </c>
      <c r="G4440" s="121">
        <v>226.887</v>
      </c>
      <c r="H4440" s="121">
        <v>0</v>
      </c>
      <c r="I4440" s="121">
        <v>1879.923</v>
      </c>
      <c r="J4440" s="119">
        <v>0</v>
      </c>
      <c r="K4440" s="117">
        <f t="shared" si="693"/>
        <v>2106.81</v>
      </c>
      <c r="L4440" s="116">
        <v>0</v>
      </c>
      <c r="M4440" s="116">
        <v>72.277000000000001</v>
      </c>
      <c r="N4440" s="116">
        <v>0</v>
      </c>
      <c r="O4440" s="116">
        <v>458.38099999999997</v>
      </c>
      <c r="P4440" s="116">
        <v>0</v>
      </c>
      <c r="Q4440" s="20">
        <f t="shared" si="694"/>
        <v>0</v>
      </c>
      <c r="R4440" s="20">
        <f t="shared" si="695"/>
        <v>231.069569</v>
      </c>
      <c r="S4440" s="20">
        <f t="shared" si="696"/>
        <v>0</v>
      </c>
      <c r="T4440" s="20">
        <f t="shared" si="697"/>
        <v>1455.8180560000001</v>
      </c>
      <c r="U4440" s="21">
        <f t="shared" si="698"/>
        <v>1686.8876250000001</v>
      </c>
      <c r="V4440" s="38">
        <f t="shared" si="699"/>
        <v>0.80068331980577279</v>
      </c>
    </row>
    <row r="4441" spans="1:22">
      <c r="A4441">
        <v>4436</v>
      </c>
      <c r="B4441" s="122">
        <f t="shared" si="690"/>
        <v>41824</v>
      </c>
      <c r="C4441" s="122">
        <f t="shared" si="690"/>
        <v>42189</v>
      </c>
      <c r="D4441" s="116">
        <f t="shared" si="691"/>
        <v>2015</v>
      </c>
      <c r="E4441" s="116">
        <f t="shared" si="692"/>
        <v>7</v>
      </c>
      <c r="F4441" s="120">
        <v>0</v>
      </c>
      <c r="G4441" s="121">
        <v>232.452</v>
      </c>
      <c r="H4441" s="121">
        <v>0.84</v>
      </c>
      <c r="I4441" s="121">
        <v>1728.885</v>
      </c>
      <c r="J4441" s="119">
        <v>0</v>
      </c>
      <c r="K4441" s="117">
        <f t="shared" si="693"/>
        <v>1962.1769999999999</v>
      </c>
      <c r="L4441" s="116">
        <v>0</v>
      </c>
      <c r="M4441" s="116">
        <v>74.608999999999995</v>
      </c>
      <c r="N4441" s="116">
        <v>9.48</v>
      </c>
      <c r="O4441" s="116">
        <v>454.923</v>
      </c>
      <c r="P4441" s="116">
        <v>0</v>
      </c>
      <c r="Q4441" s="20">
        <f t="shared" si="694"/>
        <v>0</v>
      </c>
      <c r="R4441" s="20">
        <f t="shared" si="695"/>
        <v>238.52497299999999</v>
      </c>
      <c r="S4441" s="20">
        <f t="shared" si="696"/>
        <v>18.495480000000001</v>
      </c>
      <c r="T4441" s="20">
        <f t="shared" si="697"/>
        <v>1444.835448</v>
      </c>
      <c r="U4441" s="21">
        <f t="shared" si="698"/>
        <v>1701.8559009999999</v>
      </c>
      <c r="V4441" s="38">
        <f t="shared" si="699"/>
        <v>0.86733047069657832</v>
      </c>
    </row>
    <row r="4442" spans="1:22">
      <c r="A4442">
        <v>4437</v>
      </c>
      <c r="B4442" s="122">
        <f t="shared" si="690"/>
        <v>41824</v>
      </c>
      <c r="C4442" s="122">
        <f t="shared" si="690"/>
        <v>42189</v>
      </c>
      <c r="D4442" s="116">
        <f t="shared" si="691"/>
        <v>2015</v>
      </c>
      <c r="E4442" s="116">
        <f t="shared" si="692"/>
        <v>7</v>
      </c>
      <c r="F4442" s="120">
        <v>0</v>
      </c>
      <c r="G4442" s="121">
        <v>233.44900000000001</v>
      </c>
      <c r="H4442" s="121">
        <v>0</v>
      </c>
      <c r="I4442" s="121">
        <v>1875.8530000000001</v>
      </c>
      <c r="J4442" s="119">
        <v>0</v>
      </c>
      <c r="K4442" s="117">
        <f t="shared" si="693"/>
        <v>2109.3020000000001</v>
      </c>
      <c r="L4442" s="116">
        <v>0</v>
      </c>
      <c r="M4442" s="116">
        <v>75.061000000000007</v>
      </c>
      <c r="N4442" s="116">
        <v>0</v>
      </c>
      <c r="O4442" s="116">
        <v>494.601</v>
      </c>
      <c r="P4442" s="116">
        <v>0</v>
      </c>
      <c r="Q4442" s="20">
        <f t="shared" si="694"/>
        <v>0</v>
      </c>
      <c r="R4442" s="20">
        <f t="shared" si="695"/>
        <v>239.97001700000004</v>
      </c>
      <c r="S4442" s="20">
        <f t="shared" si="696"/>
        <v>0</v>
      </c>
      <c r="T4442" s="20">
        <f t="shared" si="697"/>
        <v>1570.8527760000002</v>
      </c>
      <c r="U4442" s="21">
        <f t="shared" si="698"/>
        <v>1810.8227930000003</v>
      </c>
      <c r="V4442" s="38">
        <f t="shared" si="699"/>
        <v>0.85849384915009808</v>
      </c>
    </row>
    <row r="4443" spans="1:22">
      <c r="A4443">
        <v>4438</v>
      </c>
      <c r="B4443" s="122">
        <f t="shared" si="690"/>
        <v>41824</v>
      </c>
      <c r="C4443" s="122">
        <f t="shared" si="690"/>
        <v>42189</v>
      </c>
      <c r="D4443" s="116">
        <f t="shared" si="691"/>
        <v>2015</v>
      </c>
      <c r="E4443" s="116">
        <f t="shared" si="692"/>
        <v>7</v>
      </c>
      <c r="F4443" s="120">
        <v>0</v>
      </c>
      <c r="G4443" s="121">
        <v>234.21600000000001</v>
      </c>
      <c r="H4443" s="121">
        <v>2.5569999999999999</v>
      </c>
      <c r="I4443" s="121">
        <v>1920.6559999999999</v>
      </c>
      <c r="J4443" s="119">
        <v>0</v>
      </c>
      <c r="K4443" s="117">
        <f t="shared" si="693"/>
        <v>2157.4290000000001</v>
      </c>
      <c r="L4443" s="116">
        <v>0</v>
      </c>
      <c r="M4443" s="116">
        <v>75.019000000000005</v>
      </c>
      <c r="N4443" s="116">
        <v>6.3470000000000004</v>
      </c>
      <c r="O4443" s="116">
        <v>481.33800000000002</v>
      </c>
      <c r="P4443" s="116">
        <v>0</v>
      </c>
      <c r="Q4443" s="20">
        <f t="shared" si="694"/>
        <v>0</v>
      </c>
      <c r="R4443" s="20">
        <f t="shared" si="695"/>
        <v>239.83574300000004</v>
      </c>
      <c r="S4443" s="20">
        <f t="shared" si="696"/>
        <v>12.382997000000001</v>
      </c>
      <c r="T4443" s="20">
        <f t="shared" si="697"/>
        <v>1528.7294880000002</v>
      </c>
      <c r="U4443" s="21">
        <f t="shared" si="698"/>
        <v>1780.9482280000002</v>
      </c>
      <c r="V4443" s="38">
        <f t="shared" si="699"/>
        <v>0.82549563763164402</v>
      </c>
    </row>
    <row r="4444" spans="1:22">
      <c r="A4444">
        <v>4439</v>
      </c>
      <c r="B4444" s="122">
        <f t="shared" si="690"/>
        <v>41824</v>
      </c>
      <c r="C4444" s="122">
        <f t="shared" si="690"/>
        <v>42189</v>
      </c>
      <c r="D4444" s="116">
        <f t="shared" si="691"/>
        <v>2015</v>
      </c>
      <c r="E4444" s="116">
        <f t="shared" si="692"/>
        <v>7</v>
      </c>
      <c r="F4444" s="120">
        <v>0</v>
      </c>
      <c r="G4444" s="121">
        <v>236.363</v>
      </c>
      <c r="H4444" s="121">
        <v>0</v>
      </c>
      <c r="I4444" s="121">
        <v>1706.502</v>
      </c>
      <c r="J4444" s="119">
        <v>0</v>
      </c>
      <c r="K4444" s="117">
        <f t="shared" si="693"/>
        <v>1942.865</v>
      </c>
      <c r="L4444" s="116">
        <v>0</v>
      </c>
      <c r="M4444" s="116">
        <v>76.525000000000006</v>
      </c>
      <c r="N4444" s="116">
        <v>0</v>
      </c>
      <c r="O4444" s="116">
        <v>419.59300000000002</v>
      </c>
      <c r="P4444" s="116">
        <v>0</v>
      </c>
      <c r="Q4444" s="20">
        <f t="shared" si="694"/>
        <v>0</v>
      </c>
      <c r="R4444" s="20">
        <f t="shared" si="695"/>
        <v>244.65042500000001</v>
      </c>
      <c r="S4444" s="20">
        <f t="shared" si="696"/>
        <v>0</v>
      </c>
      <c r="T4444" s="20">
        <f t="shared" si="697"/>
        <v>1332.6273680000002</v>
      </c>
      <c r="U4444" s="21">
        <f t="shared" si="698"/>
        <v>1577.2777930000002</v>
      </c>
      <c r="V4444" s="38">
        <f t="shared" si="699"/>
        <v>0.81183087502219675</v>
      </c>
    </row>
    <row r="4445" spans="1:22">
      <c r="A4445">
        <v>4440</v>
      </c>
      <c r="B4445" s="122">
        <f t="shared" si="690"/>
        <v>41824</v>
      </c>
      <c r="C4445" s="122">
        <f t="shared" si="690"/>
        <v>42189</v>
      </c>
      <c r="D4445" s="116">
        <f t="shared" si="691"/>
        <v>2015</v>
      </c>
      <c r="E4445" s="116">
        <f t="shared" si="692"/>
        <v>7</v>
      </c>
      <c r="F4445" s="120">
        <v>0</v>
      </c>
      <c r="G4445" s="121">
        <v>238.75899999999999</v>
      </c>
      <c r="H4445" s="121">
        <v>0</v>
      </c>
      <c r="I4445" s="121">
        <v>1823.4110000000001</v>
      </c>
      <c r="J4445" s="119">
        <v>0</v>
      </c>
      <c r="K4445" s="117">
        <f t="shared" si="693"/>
        <v>2062.17</v>
      </c>
      <c r="L4445" s="116">
        <v>0</v>
      </c>
      <c r="M4445" s="116">
        <v>76.768000000000001</v>
      </c>
      <c r="N4445" s="116">
        <v>0</v>
      </c>
      <c r="O4445" s="116">
        <v>421.04899999999998</v>
      </c>
      <c r="P4445" s="116">
        <v>0</v>
      </c>
      <c r="Q4445" s="20">
        <f t="shared" si="694"/>
        <v>0</v>
      </c>
      <c r="R4445" s="20">
        <f t="shared" si="695"/>
        <v>245.42729600000001</v>
      </c>
      <c r="S4445" s="20">
        <f t="shared" si="696"/>
        <v>0</v>
      </c>
      <c r="T4445" s="20">
        <f t="shared" si="697"/>
        <v>1337.251624</v>
      </c>
      <c r="U4445" s="21">
        <f t="shared" si="698"/>
        <v>1582.6789200000001</v>
      </c>
      <c r="V4445" s="38">
        <f t="shared" si="699"/>
        <v>0.76748227352740073</v>
      </c>
    </row>
    <row r="4446" spans="1:22">
      <c r="A4446">
        <v>4441</v>
      </c>
      <c r="B4446" s="122">
        <f t="shared" si="690"/>
        <v>41825</v>
      </c>
      <c r="C4446" s="122">
        <f t="shared" si="690"/>
        <v>42190</v>
      </c>
      <c r="D4446" s="116">
        <f t="shared" si="691"/>
        <v>2015</v>
      </c>
      <c r="E4446" s="116">
        <f t="shared" si="692"/>
        <v>7</v>
      </c>
      <c r="F4446" s="120">
        <v>0</v>
      </c>
      <c r="G4446" s="121">
        <v>238.91200000000001</v>
      </c>
      <c r="H4446" s="121">
        <v>0</v>
      </c>
      <c r="I4446" s="121">
        <v>1612.22</v>
      </c>
      <c r="J4446" s="119">
        <v>0</v>
      </c>
      <c r="K4446" s="117">
        <f t="shared" si="693"/>
        <v>1851.1320000000001</v>
      </c>
      <c r="L4446" s="116">
        <v>0</v>
      </c>
      <c r="M4446" s="116">
        <v>76.679000000000002</v>
      </c>
      <c r="N4446" s="116">
        <v>0</v>
      </c>
      <c r="O4446" s="116">
        <v>361.86599999999999</v>
      </c>
      <c r="P4446" s="116">
        <v>0</v>
      </c>
      <c r="Q4446" s="20">
        <f t="shared" si="694"/>
        <v>0</v>
      </c>
      <c r="R4446" s="20">
        <f t="shared" si="695"/>
        <v>245.142763</v>
      </c>
      <c r="S4446" s="20">
        <f t="shared" si="696"/>
        <v>0</v>
      </c>
      <c r="T4446" s="20">
        <f t="shared" si="697"/>
        <v>1149.2864159999999</v>
      </c>
      <c r="U4446" s="21">
        <f t="shared" si="698"/>
        <v>1394.429179</v>
      </c>
      <c r="V4446" s="38">
        <f t="shared" si="699"/>
        <v>0.75328457343938737</v>
      </c>
    </row>
    <row r="4447" spans="1:22">
      <c r="A4447">
        <v>4442</v>
      </c>
      <c r="B4447" s="122">
        <f t="shared" ref="B4447:C4510" si="700">+B4423+1</f>
        <v>41825</v>
      </c>
      <c r="C4447" s="122">
        <f t="shared" si="700"/>
        <v>42190</v>
      </c>
      <c r="D4447" s="116">
        <f t="shared" si="691"/>
        <v>2015</v>
      </c>
      <c r="E4447" s="116">
        <f t="shared" si="692"/>
        <v>7</v>
      </c>
      <c r="F4447" s="120">
        <v>0</v>
      </c>
      <c r="G4447" s="121">
        <v>177.53399999999999</v>
      </c>
      <c r="H4447" s="121">
        <v>0</v>
      </c>
      <c r="I4447" s="121">
        <v>1499.7260000000001</v>
      </c>
      <c r="J4447" s="119">
        <v>0</v>
      </c>
      <c r="K4447" s="117">
        <f t="shared" si="693"/>
        <v>1677.2600000000002</v>
      </c>
      <c r="L4447" s="116">
        <v>0</v>
      </c>
      <c r="M4447" s="116">
        <v>58.947000000000003</v>
      </c>
      <c r="N4447" s="116">
        <v>0</v>
      </c>
      <c r="O4447" s="116">
        <v>340.17599999999999</v>
      </c>
      <c r="P4447" s="116">
        <v>0</v>
      </c>
      <c r="Q4447" s="20">
        <f t="shared" si="694"/>
        <v>0</v>
      </c>
      <c r="R4447" s="20">
        <f t="shared" si="695"/>
        <v>188.45355900000001</v>
      </c>
      <c r="S4447" s="20">
        <f t="shared" si="696"/>
        <v>0</v>
      </c>
      <c r="T4447" s="20">
        <f t="shared" si="697"/>
        <v>1080.3989759999999</v>
      </c>
      <c r="U4447" s="21">
        <f t="shared" si="698"/>
        <v>1268.852535</v>
      </c>
      <c r="V4447" s="38">
        <f t="shared" si="699"/>
        <v>0.75650318674504835</v>
      </c>
    </row>
    <row r="4448" spans="1:22">
      <c r="A4448">
        <v>4443</v>
      </c>
      <c r="B4448" s="122">
        <f t="shared" si="700"/>
        <v>41825</v>
      </c>
      <c r="C4448" s="122">
        <f t="shared" si="700"/>
        <v>42190</v>
      </c>
      <c r="D4448" s="116">
        <f t="shared" si="691"/>
        <v>2015</v>
      </c>
      <c r="E4448" s="116">
        <f t="shared" si="692"/>
        <v>7</v>
      </c>
      <c r="F4448" s="120">
        <v>0</v>
      </c>
      <c r="G4448" s="121">
        <v>172.15199999999999</v>
      </c>
      <c r="H4448" s="121">
        <v>0</v>
      </c>
      <c r="I4448" s="121">
        <v>1327.6980000000001</v>
      </c>
      <c r="J4448" s="119">
        <v>0</v>
      </c>
      <c r="K4448" s="117">
        <f t="shared" si="693"/>
        <v>1499.8500000000001</v>
      </c>
      <c r="L4448" s="116">
        <v>0</v>
      </c>
      <c r="M4448" s="116">
        <v>57.156999999999996</v>
      </c>
      <c r="N4448" s="116">
        <v>0</v>
      </c>
      <c r="O4448" s="116">
        <v>298.56799999999998</v>
      </c>
      <c r="P4448" s="116">
        <v>0</v>
      </c>
      <c r="Q4448" s="20">
        <f t="shared" si="694"/>
        <v>0</v>
      </c>
      <c r="R4448" s="20">
        <f t="shared" si="695"/>
        <v>182.730929</v>
      </c>
      <c r="S4448" s="20">
        <f t="shared" si="696"/>
        <v>0</v>
      </c>
      <c r="T4448" s="20">
        <f t="shared" si="697"/>
        <v>948.25196800000003</v>
      </c>
      <c r="U4448" s="21">
        <f t="shared" si="698"/>
        <v>1130.9828970000001</v>
      </c>
      <c r="V4448" s="38">
        <f t="shared" si="699"/>
        <v>0.75406400440044008</v>
      </c>
    </row>
    <row r="4449" spans="1:22">
      <c r="A4449">
        <v>4444</v>
      </c>
      <c r="B4449" s="122">
        <f t="shared" si="700"/>
        <v>41825</v>
      </c>
      <c r="C4449" s="122">
        <f t="shared" si="700"/>
        <v>42190</v>
      </c>
      <c r="D4449" s="116">
        <f t="shared" si="691"/>
        <v>2015</v>
      </c>
      <c r="E4449" s="116">
        <f t="shared" si="692"/>
        <v>7</v>
      </c>
      <c r="F4449" s="120">
        <v>0</v>
      </c>
      <c r="G4449" s="121">
        <v>171.23</v>
      </c>
      <c r="H4449" s="121">
        <v>0</v>
      </c>
      <c r="I4449" s="121">
        <v>1471.144</v>
      </c>
      <c r="J4449" s="119">
        <v>0</v>
      </c>
      <c r="K4449" s="117">
        <f t="shared" si="693"/>
        <v>1642.374</v>
      </c>
      <c r="L4449" s="116">
        <v>0</v>
      </c>
      <c r="M4449" s="116">
        <v>56.91</v>
      </c>
      <c r="N4449" s="116">
        <v>0</v>
      </c>
      <c r="O4449" s="116">
        <v>334.33</v>
      </c>
      <c r="P4449" s="116">
        <v>0</v>
      </c>
      <c r="Q4449" s="20">
        <f t="shared" si="694"/>
        <v>0</v>
      </c>
      <c r="R4449" s="20">
        <f t="shared" si="695"/>
        <v>181.94127</v>
      </c>
      <c r="S4449" s="20">
        <f t="shared" si="696"/>
        <v>0</v>
      </c>
      <c r="T4449" s="20">
        <f t="shared" si="697"/>
        <v>1061.8320799999999</v>
      </c>
      <c r="U4449" s="21">
        <f t="shared" si="698"/>
        <v>1243.7733499999999</v>
      </c>
      <c r="V4449" s="38">
        <f t="shared" si="699"/>
        <v>0.75730214311721933</v>
      </c>
    </row>
    <row r="4450" spans="1:22">
      <c r="A4450">
        <v>4445</v>
      </c>
      <c r="B4450" s="122">
        <f t="shared" si="700"/>
        <v>41825</v>
      </c>
      <c r="C4450" s="122">
        <f t="shared" si="700"/>
        <v>42190</v>
      </c>
      <c r="D4450" s="116">
        <f t="shared" si="691"/>
        <v>2015</v>
      </c>
      <c r="E4450" s="116">
        <f t="shared" si="692"/>
        <v>7</v>
      </c>
      <c r="F4450" s="120">
        <v>0</v>
      </c>
      <c r="G4450" s="121">
        <v>223.333</v>
      </c>
      <c r="H4450" s="121">
        <v>0</v>
      </c>
      <c r="I4450" s="121">
        <v>1430.4970000000001</v>
      </c>
      <c r="J4450" s="119">
        <v>0</v>
      </c>
      <c r="K4450" s="117">
        <f t="shared" si="693"/>
        <v>1653.8300000000002</v>
      </c>
      <c r="L4450" s="116">
        <v>0</v>
      </c>
      <c r="M4450" s="116">
        <v>71.418999999999997</v>
      </c>
      <c r="N4450" s="116">
        <v>0</v>
      </c>
      <c r="O4450" s="116">
        <v>321.447</v>
      </c>
      <c r="P4450" s="116">
        <v>0</v>
      </c>
      <c r="Q4450" s="20">
        <f t="shared" si="694"/>
        <v>0</v>
      </c>
      <c r="R4450" s="20">
        <f t="shared" si="695"/>
        <v>228.32654299999999</v>
      </c>
      <c r="S4450" s="20">
        <f t="shared" si="696"/>
        <v>0</v>
      </c>
      <c r="T4450" s="20">
        <f t="shared" si="697"/>
        <v>1020.9156720000001</v>
      </c>
      <c r="U4450" s="21">
        <f t="shared" si="698"/>
        <v>1249.242215</v>
      </c>
      <c r="V4450" s="38">
        <f t="shared" si="699"/>
        <v>0.75536313587248982</v>
      </c>
    </row>
    <row r="4451" spans="1:22">
      <c r="A4451">
        <v>4446</v>
      </c>
      <c r="B4451" s="122">
        <f t="shared" si="700"/>
        <v>41825</v>
      </c>
      <c r="C4451" s="122">
        <f t="shared" si="700"/>
        <v>42190</v>
      </c>
      <c r="D4451" s="116">
        <f t="shared" si="691"/>
        <v>2015</v>
      </c>
      <c r="E4451" s="116">
        <f t="shared" si="692"/>
        <v>7</v>
      </c>
      <c r="F4451" s="120">
        <v>0</v>
      </c>
      <c r="G4451" s="121">
        <v>223.60300000000001</v>
      </c>
      <c r="H4451" s="121">
        <v>0</v>
      </c>
      <c r="I4451" s="121">
        <v>1424.0150000000001</v>
      </c>
      <c r="J4451" s="119">
        <v>0</v>
      </c>
      <c r="K4451" s="117">
        <f t="shared" si="693"/>
        <v>1647.6180000000002</v>
      </c>
      <c r="L4451" s="116">
        <v>0</v>
      </c>
      <c r="M4451" s="116">
        <v>70.86</v>
      </c>
      <c r="N4451" s="116">
        <v>0</v>
      </c>
      <c r="O4451" s="116">
        <v>319.57600000000002</v>
      </c>
      <c r="P4451" s="116">
        <v>0</v>
      </c>
      <c r="Q4451" s="20">
        <f t="shared" si="694"/>
        <v>0</v>
      </c>
      <c r="R4451" s="20">
        <f t="shared" si="695"/>
        <v>226.53942000000001</v>
      </c>
      <c r="S4451" s="20">
        <f t="shared" si="696"/>
        <v>0</v>
      </c>
      <c r="T4451" s="20">
        <f t="shared" si="697"/>
        <v>1014.9733760000001</v>
      </c>
      <c r="U4451" s="21">
        <f t="shared" si="698"/>
        <v>1241.5127960000002</v>
      </c>
      <c r="V4451" s="38">
        <f t="shared" si="699"/>
        <v>0.75351980616866299</v>
      </c>
    </row>
    <row r="4452" spans="1:22">
      <c r="A4452">
        <v>4447</v>
      </c>
      <c r="B4452" s="122">
        <f t="shared" si="700"/>
        <v>41825</v>
      </c>
      <c r="C4452" s="122">
        <f t="shared" si="700"/>
        <v>42190</v>
      </c>
      <c r="D4452" s="116">
        <f t="shared" si="691"/>
        <v>2015</v>
      </c>
      <c r="E4452" s="116">
        <f t="shared" si="692"/>
        <v>7</v>
      </c>
      <c r="F4452" s="120">
        <v>0</v>
      </c>
      <c r="G4452" s="121">
        <v>149.15600000000001</v>
      </c>
      <c r="H4452" s="121">
        <v>0</v>
      </c>
      <c r="I4452" s="121">
        <v>1423.6610000000001</v>
      </c>
      <c r="J4452" s="119">
        <v>0</v>
      </c>
      <c r="K4452" s="117">
        <f t="shared" si="693"/>
        <v>1572.817</v>
      </c>
      <c r="L4452" s="116">
        <v>0</v>
      </c>
      <c r="M4452" s="116">
        <v>49.664000000000001</v>
      </c>
      <c r="N4452" s="116">
        <v>0</v>
      </c>
      <c r="O4452" s="116">
        <v>325.00299999999999</v>
      </c>
      <c r="P4452" s="116">
        <v>0</v>
      </c>
      <c r="Q4452" s="20">
        <f t="shared" si="694"/>
        <v>0</v>
      </c>
      <c r="R4452" s="20">
        <f t="shared" si="695"/>
        <v>158.77580800000001</v>
      </c>
      <c r="S4452" s="20">
        <f t="shared" si="696"/>
        <v>0</v>
      </c>
      <c r="T4452" s="20">
        <f t="shared" si="697"/>
        <v>1032.2095280000001</v>
      </c>
      <c r="U4452" s="21">
        <f t="shared" si="698"/>
        <v>1190.9853360000002</v>
      </c>
      <c r="V4452" s="38">
        <f t="shared" si="699"/>
        <v>0.75723071151952215</v>
      </c>
    </row>
    <row r="4453" spans="1:22">
      <c r="A4453">
        <v>4448</v>
      </c>
      <c r="B4453" s="122">
        <f t="shared" si="700"/>
        <v>41825</v>
      </c>
      <c r="C4453" s="122">
        <f t="shared" si="700"/>
        <v>42190</v>
      </c>
      <c r="D4453" s="116">
        <f t="shared" si="691"/>
        <v>2015</v>
      </c>
      <c r="E4453" s="116">
        <f t="shared" si="692"/>
        <v>7</v>
      </c>
      <c r="F4453" s="120">
        <v>0</v>
      </c>
      <c r="G4453" s="121">
        <v>151.21700000000001</v>
      </c>
      <c r="H4453" s="121">
        <v>0</v>
      </c>
      <c r="I4453" s="121">
        <v>1441.076</v>
      </c>
      <c r="J4453" s="119">
        <v>0</v>
      </c>
      <c r="K4453" s="117">
        <f t="shared" si="693"/>
        <v>1592.2930000000001</v>
      </c>
      <c r="L4453" s="116">
        <v>0</v>
      </c>
      <c r="M4453" s="116">
        <v>50.981000000000002</v>
      </c>
      <c r="N4453" s="116">
        <v>0</v>
      </c>
      <c r="O4453" s="116">
        <v>328.35300000000001</v>
      </c>
      <c r="P4453" s="116">
        <v>0</v>
      </c>
      <c r="Q4453" s="20">
        <f t="shared" si="694"/>
        <v>0</v>
      </c>
      <c r="R4453" s="20">
        <f t="shared" si="695"/>
        <v>162.98625699999999</v>
      </c>
      <c r="S4453" s="20">
        <f t="shared" si="696"/>
        <v>0</v>
      </c>
      <c r="T4453" s="20">
        <f t="shared" si="697"/>
        <v>1042.8491280000001</v>
      </c>
      <c r="U4453" s="21">
        <f t="shared" si="698"/>
        <v>1205.8353850000001</v>
      </c>
      <c r="V4453" s="38">
        <f t="shared" si="699"/>
        <v>0.75729491054724229</v>
      </c>
    </row>
    <row r="4454" spans="1:22">
      <c r="A4454">
        <v>4449</v>
      </c>
      <c r="B4454" s="122">
        <f t="shared" si="700"/>
        <v>41825</v>
      </c>
      <c r="C4454" s="122">
        <f t="shared" si="700"/>
        <v>42190</v>
      </c>
      <c r="D4454" s="116">
        <f t="shared" si="691"/>
        <v>2015</v>
      </c>
      <c r="E4454" s="116">
        <f t="shared" si="692"/>
        <v>7</v>
      </c>
      <c r="F4454" s="120">
        <v>0</v>
      </c>
      <c r="G4454" s="121">
        <v>152.64599999999999</v>
      </c>
      <c r="H4454" s="121">
        <v>0</v>
      </c>
      <c r="I4454" s="121">
        <v>1467.3579999999999</v>
      </c>
      <c r="J4454" s="119">
        <v>0</v>
      </c>
      <c r="K4454" s="117">
        <f t="shared" si="693"/>
        <v>1620.0039999999999</v>
      </c>
      <c r="L4454" s="116">
        <v>0</v>
      </c>
      <c r="M4454" s="116">
        <v>51.424999999999997</v>
      </c>
      <c r="N4454" s="116">
        <v>0</v>
      </c>
      <c r="O4454" s="116">
        <v>334.303</v>
      </c>
      <c r="P4454" s="116">
        <v>0</v>
      </c>
      <c r="Q4454" s="20">
        <f t="shared" si="694"/>
        <v>0</v>
      </c>
      <c r="R4454" s="20">
        <f t="shared" si="695"/>
        <v>164.40572499999999</v>
      </c>
      <c r="S4454" s="20">
        <f t="shared" si="696"/>
        <v>0</v>
      </c>
      <c r="T4454" s="20">
        <f t="shared" si="697"/>
        <v>1061.7463279999999</v>
      </c>
      <c r="U4454" s="21">
        <f t="shared" si="698"/>
        <v>1226.152053</v>
      </c>
      <c r="V4454" s="38">
        <f t="shared" si="699"/>
        <v>0.75688211448860621</v>
      </c>
    </row>
    <row r="4455" spans="1:22">
      <c r="A4455">
        <v>4450</v>
      </c>
      <c r="B4455" s="122">
        <f t="shared" si="700"/>
        <v>41825</v>
      </c>
      <c r="C4455" s="122">
        <f t="shared" si="700"/>
        <v>42190</v>
      </c>
      <c r="D4455" s="116">
        <f t="shared" si="691"/>
        <v>2015</v>
      </c>
      <c r="E4455" s="116">
        <f t="shared" si="692"/>
        <v>7</v>
      </c>
      <c r="F4455" s="120">
        <v>0</v>
      </c>
      <c r="G4455" s="121">
        <v>207.86</v>
      </c>
      <c r="H4455" s="121">
        <v>0</v>
      </c>
      <c r="I4455" s="121">
        <v>1262.895</v>
      </c>
      <c r="J4455" s="119">
        <v>0</v>
      </c>
      <c r="K4455" s="117">
        <f t="shared" si="693"/>
        <v>1470.7550000000001</v>
      </c>
      <c r="L4455" s="116">
        <v>0</v>
      </c>
      <c r="M4455" s="116">
        <v>66.644999999999996</v>
      </c>
      <c r="N4455" s="116">
        <v>0</v>
      </c>
      <c r="O4455" s="116">
        <v>292.00400000000002</v>
      </c>
      <c r="P4455" s="116">
        <v>0</v>
      </c>
      <c r="Q4455" s="20">
        <f t="shared" si="694"/>
        <v>0</v>
      </c>
      <c r="R4455" s="20">
        <f t="shared" si="695"/>
        <v>213.064065</v>
      </c>
      <c r="S4455" s="20">
        <f t="shared" si="696"/>
        <v>0</v>
      </c>
      <c r="T4455" s="20">
        <f t="shared" si="697"/>
        <v>927.40470400000015</v>
      </c>
      <c r="U4455" s="21">
        <f t="shared" si="698"/>
        <v>1140.4687690000001</v>
      </c>
      <c r="V4455" s="38">
        <f t="shared" si="699"/>
        <v>0.77543082906398408</v>
      </c>
    </row>
    <row r="4456" spans="1:22">
      <c r="A4456">
        <v>4451</v>
      </c>
      <c r="B4456" s="122">
        <f t="shared" si="700"/>
        <v>41825</v>
      </c>
      <c r="C4456" s="122">
        <f t="shared" si="700"/>
        <v>42190</v>
      </c>
      <c r="D4456" s="116">
        <f t="shared" si="691"/>
        <v>2015</v>
      </c>
      <c r="E4456" s="116">
        <f t="shared" si="692"/>
        <v>7</v>
      </c>
      <c r="F4456" s="120">
        <v>0</v>
      </c>
      <c r="G4456" s="121">
        <v>189.74700000000001</v>
      </c>
      <c r="H4456" s="121">
        <v>0</v>
      </c>
      <c r="I4456" s="121">
        <v>1460.5989999999999</v>
      </c>
      <c r="J4456" s="119">
        <v>0</v>
      </c>
      <c r="K4456" s="117">
        <f t="shared" si="693"/>
        <v>1650.346</v>
      </c>
      <c r="L4456" s="116">
        <v>0</v>
      </c>
      <c r="M4456" s="116">
        <v>59.79</v>
      </c>
      <c r="N4456" s="116">
        <v>0</v>
      </c>
      <c r="O4456" s="116">
        <v>333.05200000000002</v>
      </c>
      <c r="P4456" s="116">
        <v>0</v>
      </c>
      <c r="Q4456" s="20">
        <f t="shared" si="694"/>
        <v>0</v>
      </c>
      <c r="R4456" s="20">
        <f t="shared" si="695"/>
        <v>191.14863</v>
      </c>
      <c r="S4456" s="20">
        <f t="shared" si="696"/>
        <v>0</v>
      </c>
      <c r="T4456" s="20">
        <f t="shared" si="697"/>
        <v>1057.7731520000002</v>
      </c>
      <c r="U4456" s="21">
        <f t="shared" si="698"/>
        <v>1248.9217820000001</v>
      </c>
      <c r="V4456" s="38">
        <f t="shared" si="699"/>
        <v>0.75676360108728724</v>
      </c>
    </row>
    <row r="4457" spans="1:22">
      <c r="A4457">
        <v>4452</v>
      </c>
      <c r="B4457" s="122">
        <f t="shared" si="700"/>
        <v>41825</v>
      </c>
      <c r="C4457" s="122">
        <f t="shared" si="700"/>
        <v>42190</v>
      </c>
      <c r="D4457" s="116">
        <f t="shared" si="691"/>
        <v>2015</v>
      </c>
      <c r="E4457" s="116">
        <f t="shared" si="692"/>
        <v>7</v>
      </c>
      <c r="F4457" s="120">
        <v>0</v>
      </c>
      <c r="G4457" s="121">
        <v>186.542</v>
      </c>
      <c r="H4457" s="121">
        <v>0</v>
      </c>
      <c r="I4457" s="121">
        <v>1581.1579999999999</v>
      </c>
      <c r="J4457" s="119">
        <v>0</v>
      </c>
      <c r="K4457" s="117">
        <f t="shared" si="693"/>
        <v>1767.6999999999998</v>
      </c>
      <c r="L4457" s="116">
        <v>0</v>
      </c>
      <c r="M4457" s="116">
        <v>59.564999999999998</v>
      </c>
      <c r="N4457" s="116">
        <v>0</v>
      </c>
      <c r="O4457" s="116">
        <v>350.36099999999999</v>
      </c>
      <c r="P4457" s="116">
        <v>0</v>
      </c>
      <c r="Q4457" s="20">
        <f t="shared" si="694"/>
        <v>0</v>
      </c>
      <c r="R4457" s="20">
        <f t="shared" si="695"/>
        <v>190.429305</v>
      </c>
      <c r="S4457" s="20">
        <f t="shared" si="696"/>
        <v>0</v>
      </c>
      <c r="T4457" s="20">
        <f t="shared" si="697"/>
        <v>1112.7465360000001</v>
      </c>
      <c r="U4457" s="21">
        <f t="shared" si="698"/>
        <v>1303.1758410000002</v>
      </c>
      <c r="V4457" s="38">
        <f t="shared" si="699"/>
        <v>0.73721550093341648</v>
      </c>
    </row>
    <row r="4458" spans="1:22">
      <c r="A4458">
        <v>4453</v>
      </c>
      <c r="B4458" s="122">
        <f t="shared" si="700"/>
        <v>41825</v>
      </c>
      <c r="C4458" s="122">
        <f t="shared" si="700"/>
        <v>42190</v>
      </c>
      <c r="D4458" s="116">
        <f t="shared" si="691"/>
        <v>2015</v>
      </c>
      <c r="E4458" s="116">
        <f t="shared" si="692"/>
        <v>7</v>
      </c>
      <c r="F4458" s="120">
        <v>0</v>
      </c>
      <c r="G4458" s="121">
        <v>191.50899999999999</v>
      </c>
      <c r="H4458" s="121">
        <v>0</v>
      </c>
      <c r="I4458" s="121">
        <v>1524.394</v>
      </c>
      <c r="J4458" s="119">
        <v>0</v>
      </c>
      <c r="K4458" s="117">
        <f t="shared" si="693"/>
        <v>1715.903</v>
      </c>
      <c r="L4458" s="116">
        <v>0</v>
      </c>
      <c r="M4458" s="116">
        <v>60.003999999999998</v>
      </c>
      <c r="N4458" s="116">
        <v>0</v>
      </c>
      <c r="O4458" s="116">
        <v>345.74</v>
      </c>
      <c r="P4458" s="116">
        <v>0</v>
      </c>
      <c r="Q4458" s="20">
        <f t="shared" si="694"/>
        <v>0</v>
      </c>
      <c r="R4458" s="20">
        <f t="shared" si="695"/>
        <v>191.83278799999999</v>
      </c>
      <c r="S4458" s="20">
        <f t="shared" si="696"/>
        <v>0</v>
      </c>
      <c r="T4458" s="20">
        <f t="shared" si="697"/>
        <v>1098.07024</v>
      </c>
      <c r="U4458" s="21">
        <f t="shared" si="698"/>
        <v>1289.9030279999999</v>
      </c>
      <c r="V4458" s="38">
        <f t="shared" si="699"/>
        <v>0.75173423439436837</v>
      </c>
    </row>
    <row r="4459" spans="1:22">
      <c r="A4459">
        <v>4454</v>
      </c>
      <c r="B4459" s="122">
        <f t="shared" si="700"/>
        <v>41825</v>
      </c>
      <c r="C4459" s="122">
        <f t="shared" si="700"/>
        <v>42190</v>
      </c>
      <c r="D4459" s="116">
        <f t="shared" si="691"/>
        <v>2015</v>
      </c>
      <c r="E4459" s="116">
        <f t="shared" si="692"/>
        <v>7</v>
      </c>
      <c r="F4459" s="120">
        <v>0</v>
      </c>
      <c r="G4459" s="121">
        <v>190.13499999999999</v>
      </c>
      <c r="H4459" s="121">
        <v>0</v>
      </c>
      <c r="I4459" s="121">
        <v>1520.992</v>
      </c>
      <c r="J4459" s="119">
        <v>0</v>
      </c>
      <c r="K4459" s="117">
        <f t="shared" si="693"/>
        <v>1711.127</v>
      </c>
      <c r="L4459" s="116">
        <v>0</v>
      </c>
      <c r="M4459" s="116">
        <v>60.122999999999998</v>
      </c>
      <c r="N4459" s="116">
        <v>0</v>
      </c>
      <c r="O4459" s="116">
        <v>341.05200000000002</v>
      </c>
      <c r="P4459" s="116">
        <v>0</v>
      </c>
      <c r="Q4459" s="20">
        <f t="shared" si="694"/>
        <v>0</v>
      </c>
      <c r="R4459" s="20">
        <f t="shared" si="695"/>
        <v>192.21323100000001</v>
      </c>
      <c r="S4459" s="20">
        <f t="shared" si="696"/>
        <v>0</v>
      </c>
      <c r="T4459" s="20">
        <f t="shared" si="697"/>
        <v>1083.1811520000001</v>
      </c>
      <c r="U4459" s="21">
        <f t="shared" si="698"/>
        <v>1275.3943830000001</v>
      </c>
      <c r="V4459" s="38">
        <f t="shared" si="699"/>
        <v>0.74535343256228215</v>
      </c>
    </row>
    <row r="4460" spans="1:22">
      <c r="A4460">
        <v>4455</v>
      </c>
      <c r="B4460" s="122">
        <f t="shared" si="700"/>
        <v>41825</v>
      </c>
      <c r="C4460" s="122">
        <f t="shared" si="700"/>
        <v>42190</v>
      </c>
      <c r="D4460" s="116">
        <f t="shared" si="691"/>
        <v>2015</v>
      </c>
      <c r="E4460" s="116">
        <f t="shared" si="692"/>
        <v>7</v>
      </c>
      <c r="F4460" s="120">
        <v>0</v>
      </c>
      <c r="G4460" s="121">
        <v>200.202</v>
      </c>
      <c r="H4460" s="121">
        <v>0</v>
      </c>
      <c r="I4460" s="121">
        <v>1499.4680000000001</v>
      </c>
      <c r="J4460" s="119">
        <v>0</v>
      </c>
      <c r="K4460" s="117">
        <f t="shared" si="693"/>
        <v>1699.67</v>
      </c>
      <c r="L4460" s="116">
        <v>0</v>
      </c>
      <c r="M4460" s="116">
        <v>63.963000000000001</v>
      </c>
      <c r="N4460" s="116">
        <v>0</v>
      </c>
      <c r="O4460" s="116">
        <v>332.56700000000001</v>
      </c>
      <c r="P4460" s="116">
        <v>0</v>
      </c>
      <c r="Q4460" s="20">
        <f t="shared" si="694"/>
        <v>0</v>
      </c>
      <c r="R4460" s="20">
        <f t="shared" si="695"/>
        <v>204.489711</v>
      </c>
      <c r="S4460" s="20">
        <f t="shared" si="696"/>
        <v>0</v>
      </c>
      <c r="T4460" s="20">
        <f t="shared" si="697"/>
        <v>1056.232792</v>
      </c>
      <c r="U4460" s="21">
        <f t="shared" si="698"/>
        <v>1260.722503</v>
      </c>
      <c r="V4460" s="38">
        <f t="shared" si="699"/>
        <v>0.74174545823601046</v>
      </c>
    </row>
    <row r="4461" spans="1:22">
      <c r="A4461">
        <v>4456</v>
      </c>
      <c r="B4461" s="122">
        <f t="shared" si="700"/>
        <v>41825</v>
      </c>
      <c r="C4461" s="122">
        <f t="shared" si="700"/>
        <v>42190</v>
      </c>
      <c r="D4461" s="116">
        <f t="shared" si="691"/>
        <v>2015</v>
      </c>
      <c r="E4461" s="116">
        <f t="shared" si="692"/>
        <v>7</v>
      </c>
      <c r="F4461" s="120">
        <v>0</v>
      </c>
      <c r="G4461" s="121">
        <v>190.34700000000001</v>
      </c>
      <c r="H4461" s="121">
        <v>0</v>
      </c>
      <c r="I4461" s="121">
        <v>1386.6569999999999</v>
      </c>
      <c r="J4461" s="119">
        <v>0</v>
      </c>
      <c r="K4461" s="117">
        <f t="shared" si="693"/>
        <v>1577.0039999999999</v>
      </c>
      <c r="L4461" s="116">
        <v>0</v>
      </c>
      <c r="M4461" s="116">
        <v>60.325000000000003</v>
      </c>
      <c r="N4461" s="116">
        <v>0</v>
      </c>
      <c r="O4461" s="116">
        <v>312.53300000000002</v>
      </c>
      <c r="P4461" s="116">
        <v>0</v>
      </c>
      <c r="Q4461" s="20">
        <f t="shared" si="694"/>
        <v>0</v>
      </c>
      <c r="R4461" s="20">
        <f t="shared" si="695"/>
        <v>192.859025</v>
      </c>
      <c r="S4461" s="20">
        <f t="shared" si="696"/>
        <v>0</v>
      </c>
      <c r="T4461" s="20">
        <f t="shared" si="697"/>
        <v>992.60480800000005</v>
      </c>
      <c r="U4461" s="21">
        <f t="shared" si="698"/>
        <v>1185.463833</v>
      </c>
      <c r="V4461" s="38">
        <f t="shared" si="699"/>
        <v>0.75171897661641951</v>
      </c>
    </row>
    <row r="4462" spans="1:22">
      <c r="A4462">
        <v>4457</v>
      </c>
      <c r="B4462" s="122">
        <f t="shared" si="700"/>
        <v>41825</v>
      </c>
      <c r="C4462" s="122">
        <f t="shared" si="700"/>
        <v>42190</v>
      </c>
      <c r="D4462" s="116">
        <f t="shared" si="691"/>
        <v>2015</v>
      </c>
      <c r="E4462" s="116">
        <f t="shared" si="692"/>
        <v>7</v>
      </c>
      <c r="F4462" s="120">
        <v>0</v>
      </c>
      <c r="G4462" s="121">
        <v>191.577</v>
      </c>
      <c r="H4462" s="121">
        <v>0</v>
      </c>
      <c r="I4462" s="121">
        <v>1367.7270000000001</v>
      </c>
      <c r="J4462" s="119">
        <v>0</v>
      </c>
      <c r="K4462" s="117">
        <f t="shared" si="693"/>
        <v>1559.3040000000001</v>
      </c>
      <c r="L4462" s="116">
        <v>0</v>
      </c>
      <c r="M4462" s="116">
        <v>60.392000000000003</v>
      </c>
      <c r="N4462" s="116">
        <v>0</v>
      </c>
      <c r="O4462" s="116">
        <v>309.78800000000001</v>
      </c>
      <c r="P4462" s="116">
        <v>0</v>
      </c>
      <c r="Q4462" s="20">
        <f t="shared" si="694"/>
        <v>0</v>
      </c>
      <c r="R4462" s="20">
        <f t="shared" si="695"/>
        <v>193.07322400000001</v>
      </c>
      <c r="S4462" s="20">
        <f t="shared" si="696"/>
        <v>0</v>
      </c>
      <c r="T4462" s="20">
        <f t="shared" si="697"/>
        <v>983.88668800000005</v>
      </c>
      <c r="U4462" s="21">
        <f t="shared" si="698"/>
        <v>1176.959912</v>
      </c>
      <c r="V4462" s="38">
        <f t="shared" si="699"/>
        <v>0.75479823818831993</v>
      </c>
    </row>
    <row r="4463" spans="1:22">
      <c r="A4463">
        <v>4458</v>
      </c>
      <c r="B4463" s="122">
        <f t="shared" si="700"/>
        <v>41825</v>
      </c>
      <c r="C4463" s="122">
        <f t="shared" si="700"/>
        <v>42190</v>
      </c>
      <c r="D4463" s="116">
        <f t="shared" si="691"/>
        <v>2015</v>
      </c>
      <c r="E4463" s="116">
        <f t="shared" si="692"/>
        <v>7</v>
      </c>
      <c r="F4463" s="120">
        <v>0</v>
      </c>
      <c r="G4463" s="121">
        <v>192.02</v>
      </c>
      <c r="H4463" s="121">
        <v>0</v>
      </c>
      <c r="I4463" s="121">
        <v>1410.153</v>
      </c>
      <c r="J4463" s="119">
        <v>0</v>
      </c>
      <c r="K4463" s="117">
        <f t="shared" si="693"/>
        <v>1602.173</v>
      </c>
      <c r="L4463" s="116">
        <v>0</v>
      </c>
      <c r="M4463" s="116">
        <v>60.347000000000001</v>
      </c>
      <c r="N4463" s="116">
        <v>0</v>
      </c>
      <c r="O4463" s="116">
        <v>319.98200000000003</v>
      </c>
      <c r="P4463" s="116">
        <v>0</v>
      </c>
      <c r="Q4463" s="20">
        <f t="shared" si="694"/>
        <v>0</v>
      </c>
      <c r="R4463" s="20">
        <f t="shared" si="695"/>
        <v>192.92935900000001</v>
      </c>
      <c r="S4463" s="20">
        <f t="shared" si="696"/>
        <v>0</v>
      </c>
      <c r="T4463" s="20">
        <f t="shared" si="697"/>
        <v>1016.2628320000001</v>
      </c>
      <c r="U4463" s="21">
        <f t="shared" si="698"/>
        <v>1209.1921910000001</v>
      </c>
      <c r="V4463" s="38">
        <f t="shared" si="699"/>
        <v>0.75472011511865456</v>
      </c>
    </row>
    <row r="4464" spans="1:22">
      <c r="A4464">
        <v>4459</v>
      </c>
      <c r="B4464" s="122">
        <f t="shared" si="700"/>
        <v>41825</v>
      </c>
      <c r="C4464" s="122">
        <f t="shared" si="700"/>
        <v>42190</v>
      </c>
      <c r="D4464" s="116">
        <f t="shared" si="691"/>
        <v>2015</v>
      </c>
      <c r="E4464" s="116">
        <f t="shared" si="692"/>
        <v>7</v>
      </c>
      <c r="F4464" s="120">
        <v>0</v>
      </c>
      <c r="G4464" s="121">
        <v>193.09700000000001</v>
      </c>
      <c r="H4464" s="121">
        <v>0</v>
      </c>
      <c r="I4464" s="121">
        <v>1645.7940000000001</v>
      </c>
      <c r="J4464" s="119">
        <v>0</v>
      </c>
      <c r="K4464" s="117">
        <f t="shared" si="693"/>
        <v>1838.8910000000001</v>
      </c>
      <c r="L4464" s="116">
        <v>0</v>
      </c>
      <c r="M4464" s="116">
        <v>60.56</v>
      </c>
      <c r="N4464" s="116">
        <v>0</v>
      </c>
      <c r="O4464" s="116">
        <v>372.55500000000001</v>
      </c>
      <c r="P4464" s="116">
        <v>0</v>
      </c>
      <c r="Q4464" s="20">
        <f t="shared" si="694"/>
        <v>0</v>
      </c>
      <c r="R4464" s="20">
        <f t="shared" si="695"/>
        <v>193.61032</v>
      </c>
      <c r="S4464" s="20">
        <f t="shared" si="696"/>
        <v>0</v>
      </c>
      <c r="T4464" s="20">
        <f t="shared" si="697"/>
        <v>1183.23468</v>
      </c>
      <c r="U4464" s="21">
        <f t="shared" si="698"/>
        <v>1376.845</v>
      </c>
      <c r="V4464" s="38">
        <f t="shared" si="699"/>
        <v>0.7487366026588852</v>
      </c>
    </row>
    <row r="4465" spans="1:22">
      <c r="A4465">
        <v>4460</v>
      </c>
      <c r="B4465" s="122">
        <f t="shared" si="700"/>
        <v>41825</v>
      </c>
      <c r="C4465" s="122">
        <f t="shared" si="700"/>
        <v>42190</v>
      </c>
      <c r="D4465" s="116">
        <f t="shared" si="691"/>
        <v>2015</v>
      </c>
      <c r="E4465" s="116">
        <f t="shared" si="692"/>
        <v>7</v>
      </c>
      <c r="F4465" s="120">
        <v>0</v>
      </c>
      <c r="G4465" s="121">
        <v>192.49799999999999</v>
      </c>
      <c r="H4465" s="121">
        <v>0</v>
      </c>
      <c r="I4465" s="121">
        <v>1751.1849999999999</v>
      </c>
      <c r="J4465" s="119">
        <v>0</v>
      </c>
      <c r="K4465" s="117">
        <f t="shared" si="693"/>
        <v>1943.683</v>
      </c>
      <c r="L4465" s="116">
        <v>0</v>
      </c>
      <c r="M4465" s="116">
        <v>60.279000000000003</v>
      </c>
      <c r="N4465" s="116">
        <v>0</v>
      </c>
      <c r="O4465" s="116">
        <v>401.49400000000003</v>
      </c>
      <c r="P4465" s="116">
        <v>0</v>
      </c>
      <c r="Q4465" s="20">
        <f t="shared" si="694"/>
        <v>0</v>
      </c>
      <c r="R4465" s="20">
        <f t="shared" si="695"/>
        <v>192.71196300000003</v>
      </c>
      <c r="S4465" s="20">
        <f t="shared" si="696"/>
        <v>0</v>
      </c>
      <c r="T4465" s="20">
        <f t="shared" si="697"/>
        <v>1275.1449440000001</v>
      </c>
      <c r="U4465" s="21">
        <f t="shared" si="698"/>
        <v>1467.8569070000001</v>
      </c>
      <c r="V4465" s="38">
        <f t="shared" si="699"/>
        <v>0.75519357168838752</v>
      </c>
    </row>
    <row r="4466" spans="1:22">
      <c r="A4466">
        <v>4461</v>
      </c>
      <c r="B4466" s="122">
        <f t="shared" si="700"/>
        <v>41825</v>
      </c>
      <c r="C4466" s="122">
        <f t="shared" si="700"/>
        <v>42190</v>
      </c>
      <c r="D4466" s="116">
        <f t="shared" si="691"/>
        <v>2015</v>
      </c>
      <c r="E4466" s="116">
        <f t="shared" si="692"/>
        <v>7</v>
      </c>
      <c r="F4466" s="120">
        <v>0</v>
      </c>
      <c r="G4466" s="121">
        <v>190.911</v>
      </c>
      <c r="H4466" s="121">
        <v>0</v>
      </c>
      <c r="I4466" s="121">
        <v>1765.31</v>
      </c>
      <c r="J4466" s="119">
        <v>0</v>
      </c>
      <c r="K4466" s="117">
        <f t="shared" si="693"/>
        <v>1956.221</v>
      </c>
      <c r="L4466" s="116">
        <v>0</v>
      </c>
      <c r="M4466" s="116">
        <v>59.920999999999999</v>
      </c>
      <c r="N4466" s="116">
        <v>0</v>
      </c>
      <c r="O4466" s="116">
        <v>405.83699999999999</v>
      </c>
      <c r="P4466" s="116">
        <v>0</v>
      </c>
      <c r="Q4466" s="20">
        <f t="shared" si="694"/>
        <v>0</v>
      </c>
      <c r="R4466" s="20">
        <f t="shared" si="695"/>
        <v>191.56743700000001</v>
      </c>
      <c r="S4466" s="20">
        <f t="shared" si="696"/>
        <v>0</v>
      </c>
      <c r="T4466" s="20">
        <f t="shared" si="697"/>
        <v>1288.938312</v>
      </c>
      <c r="U4466" s="21">
        <f t="shared" si="698"/>
        <v>1480.5057489999999</v>
      </c>
      <c r="V4466" s="38">
        <f t="shared" si="699"/>
        <v>0.75681926990866566</v>
      </c>
    </row>
    <row r="4467" spans="1:22">
      <c r="A4467">
        <v>4462</v>
      </c>
      <c r="B4467" s="122">
        <f t="shared" si="700"/>
        <v>41825</v>
      </c>
      <c r="C4467" s="122">
        <f t="shared" si="700"/>
        <v>42190</v>
      </c>
      <c r="D4467" s="116">
        <f t="shared" si="691"/>
        <v>2015</v>
      </c>
      <c r="E4467" s="116">
        <f t="shared" si="692"/>
        <v>7</v>
      </c>
      <c r="F4467" s="120">
        <v>0</v>
      </c>
      <c r="G4467" s="121">
        <v>201.19</v>
      </c>
      <c r="H4467" s="121">
        <v>0</v>
      </c>
      <c r="I4467" s="121">
        <v>2095.8409999999999</v>
      </c>
      <c r="J4467" s="119">
        <v>0</v>
      </c>
      <c r="K4467" s="117">
        <f t="shared" si="693"/>
        <v>2297.0309999999999</v>
      </c>
      <c r="L4467" s="116">
        <v>0</v>
      </c>
      <c r="M4467" s="116">
        <v>64.105999999999995</v>
      </c>
      <c r="N4467" s="116">
        <v>0</v>
      </c>
      <c r="O4467" s="116">
        <v>471.65800000000002</v>
      </c>
      <c r="P4467" s="116">
        <v>0</v>
      </c>
      <c r="Q4467" s="20">
        <f t="shared" si="694"/>
        <v>0</v>
      </c>
      <c r="R4467" s="20">
        <f t="shared" si="695"/>
        <v>204.94688199999999</v>
      </c>
      <c r="S4467" s="20">
        <f t="shared" si="696"/>
        <v>0</v>
      </c>
      <c r="T4467" s="20">
        <f t="shared" si="697"/>
        <v>1497.9858080000001</v>
      </c>
      <c r="U4467" s="21">
        <f t="shared" si="698"/>
        <v>1702.9326900000001</v>
      </c>
      <c r="V4467" s="38">
        <f t="shared" si="699"/>
        <v>0.74136251970478417</v>
      </c>
    </row>
    <row r="4468" spans="1:22">
      <c r="A4468">
        <v>4463</v>
      </c>
      <c r="B4468" s="122">
        <f t="shared" si="700"/>
        <v>41825</v>
      </c>
      <c r="C4468" s="122">
        <f t="shared" si="700"/>
        <v>42190</v>
      </c>
      <c r="D4468" s="116">
        <f t="shared" si="691"/>
        <v>2015</v>
      </c>
      <c r="E4468" s="116">
        <f t="shared" si="692"/>
        <v>7</v>
      </c>
      <c r="F4468" s="120">
        <v>0</v>
      </c>
      <c r="G4468" s="121">
        <v>192.72200000000001</v>
      </c>
      <c r="H4468" s="121">
        <v>0</v>
      </c>
      <c r="I4468" s="121">
        <v>1927.0319999999999</v>
      </c>
      <c r="J4468" s="119">
        <v>0</v>
      </c>
      <c r="K4468" s="117">
        <f t="shared" si="693"/>
        <v>2119.7539999999999</v>
      </c>
      <c r="L4468" s="116">
        <v>0</v>
      </c>
      <c r="M4468" s="116">
        <v>59.963999999999999</v>
      </c>
      <c r="N4468" s="116">
        <v>0</v>
      </c>
      <c r="O4468" s="116">
        <v>457.62799999999999</v>
      </c>
      <c r="P4468" s="116">
        <v>0</v>
      </c>
      <c r="Q4468" s="20">
        <f t="shared" si="694"/>
        <v>0</v>
      </c>
      <c r="R4468" s="20">
        <f t="shared" si="695"/>
        <v>191.70490799999999</v>
      </c>
      <c r="S4468" s="20">
        <f t="shared" si="696"/>
        <v>0</v>
      </c>
      <c r="T4468" s="20">
        <f t="shared" si="697"/>
        <v>1453.426528</v>
      </c>
      <c r="U4468" s="21">
        <f t="shared" si="698"/>
        <v>1645.1314359999999</v>
      </c>
      <c r="V4468" s="38">
        <f t="shared" si="699"/>
        <v>0.77609545069852448</v>
      </c>
    </row>
    <row r="4469" spans="1:22">
      <c r="A4469">
        <v>4464</v>
      </c>
      <c r="B4469" s="122">
        <f t="shared" si="700"/>
        <v>41825</v>
      </c>
      <c r="C4469" s="122">
        <f t="shared" si="700"/>
        <v>42190</v>
      </c>
      <c r="D4469" s="116">
        <f t="shared" si="691"/>
        <v>2015</v>
      </c>
      <c r="E4469" s="116">
        <f t="shared" si="692"/>
        <v>7</v>
      </c>
      <c r="F4469" s="120">
        <v>0</v>
      </c>
      <c r="G4469" s="121">
        <v>139.15899999999999</v>
      </c>
      <c r="H4469" s="121">
        <v>1.962</v>
      </c>
      <c r="I4469" s="121">
        <v>1960.019</v>
      </c>
      <c r="J4469" s="119">
        <v>0</v>
      </c>
      <c r="K4469" s="117">
        <f t="shared" si="693"/>
        <v>2101.14</v>
      </c>
      <c r="L4469" s="116">
        <v>0</v>
      </c>
      <c r="M4469" s="116">
        <v>45.145000000000003</v>
      </c>
      <c r="N4469" s="116">
        <v>3.46</v>
      </c>
      <c r="O4469" s="116">
        <v>445.47800000000001</v>
      </c>
      <c r="P4469" s="116">
        <v>0</v>
      </c>
      <c r="Q4469" s="20">
        <f t="shared" si="694"/>
        <v>0</v>
      </c>
      <c r="R4469" s="20">
        <f t="shared" si="695"/>
        <v>144.32856500000003</v>
      </c>
      <c r="S4469" s="20">
        <f t="shared" si="696"/>
        <v>6.7504600000000003</v>
      </c>
      <c r="T4469" s="20">
        <f t="shared" si="697"/>
        <v>1414.8381280000001</v>
      </c>
      <c r="U4469" s="21">
        <f t="shared" si="698"/>
        <v>1565.9171530000001</v>
      </c>
      <c r="V4469" s="38">
        <f t="shared" si="699"/>
        <v>0.74527025947818815</v>
      </c>
    </row>
    <row r="4470" spans="1:22">
      <c r="A4470">
        <v>4465</v>
      </c>
      <c r="B4470" s="122">
        <f t="shared" si="700"/>
        <v>41826</v>
      </c>
      <c r="C4470" s="122">
        <f t="shared" si="700"/>
        <v>42191</v>
      </c>
      <c r="D4470" s="116">
        <f t="shared" si="691"/>
        <v>2015</v>
      </c>
      <c r="E4470" s="116">
        <f t="shared" si="692"/>
        <v>7</v>
      </c>
      <c r="F4470" s="120">
        <v>0</v>
      </c>
      <c r="G4470" s="121">
        <v>188.465</v>
      </c>
      <c r="H4470" s="121">
        <v>0</v>
      </c>
      <c r="I4470" s="121">
        <v>1679.797</v>
      </c>
      <c r="J4470" s="119">
        <v>0</v>
      </c>
      <c r="K4470" s="117">
        <f t="shared" si="693"/>
        <v>1868.2619999999999</v>
      </c>
      <c r="L4470" s="116">
        <v>0</v>
      </c>
      <c r="M4470" s="116">
        <v>60.195999999999998</v>
      </c>
      <c r="N4470" s="116">
        <v>0</v>
      </c>
      <c r="O4470" s="116">
        <v>367.64800000000002</v>
      </c>
      <c r="P4470" s="116">
        <v>0</v>
      </c>
      <c r="Q4470" s="20">
        <f t="shared" si="694"/>
        <v>0</v>
      </c>
      <c r="R4470" s="20">
        <f t="shared" si="695"/>
        <v>192.44661199999999</v>
      </c>
      <c r="S4470" s="20">
        <f t="shared" si="696"/>
        <v>0</v>
      </c>
      <c r="T4470" s="20">
        <f t="shared" si="697"/>
        <v>1167.6500480000002</v>
      </c>
      <c r="U4470" s="21">
        <f t="shared" si="698"/>
        <v>1360.0966600000002</v>
      </c>
      <c r="V4470" s="38">
        <f t="shared" si="699"/>
        <v>0.72800102983414539</v>
      </c>
    </row>
    <row r="4471" spans="1:22">
      <c r="A4471">
        <v>4466</v>
      </c>
      <c r="B4471" s="122">
        <f t="shared" si="700"/>
        <v>41826</v>
      </c>
      <c r="C4471" s="122">
        <f t="shared" si="700"/>
        <v>42191</v>
      </c>
      <c r="D4471" s="116">
        <f t="shared" si="691"/>
        <v>2015</v>
      </c>
      <c r="E4471" s="116">
        <f t="shared" si="692"/>
        <v>7</v>
      </c>
      <c r="F4471" s="120">
        <v>0</v>
      </c>
      <c r="G4471" s="121">
        <v>185.762</v>
      </c>
      <c r="H4471" s="121">
        <v>1.873</v>
      </c>
      <c r="I4471" s="121">
        <v>1514.394</v>
      </c>
      <c r="J4471" s="119">
        <v>0</v>
      </c>
      <c r="K4471" s="117">
        <f t="shared" si="693"/>
        <v>1702.029</v>
      </c>
      <c r="L4471" s="116">
        <v>0</v>
      </c>
      <c r="M4471" s="116">
        <v>60.365000000000002</v>
      </c>
      <c r="N4471" s="116">
        <v>3.9329999999999998</v>
      </c>
      <c r="O4471" s="116">
        <v>336.19099999999997</v>
      </c>
      <c r="P4471" s="116">
        <v>0</v>
      </c>
      <c r="Q4471" s="20">
        <f t="shared" si="694"/>
        <v>0</v>
      </c>
      <c r="R4471" s="20">
        <f t="shared" si="695"/>
        <v>192.98690500000001</v>
      </c>
      <c r="S4471" s="20">
        <f t="shared" si="696"/>
        <v>7.6732829999999996</v>
      </c>
      <c r="T4471" s="20">
        <f t="shared" si="697"/>
        <v>1067.742616</v>
      </c>
      <c r="U4471" s="21">
        <f t="shared" si="698"/>
        <v>1268.4028040000001</v>
      </c>
      <c r="V4471" s="38">
        <f t="shared" si="699"/>
        <v>0.74522984273475956</v>
      </c>
    </row>
    <row r="4472" spans="1:22">
      <c r="A4472">
        <v>4467</v>
      </c>
      <c r="B4472" s="122">
        <f t="shared" si="700"/>
        <v>41826</v>
      </c>
      <c r="C4472" s="122">
        <f t="shared" si="700"/>
        <v>42191</v>
      </c>
      <c r="D4472" s="116">
        <f t="shared" si="691"/>
        <v>2015</v>
      </c>
      <c r="E4472" s="116">
        <f t="shared" si="692"/>
        <v>7</v>
      </c>
      <c r="F4472" s="120">
        <v>0</v>
      </c>
      <c r="G4472" s="121">
        <v>190.52799999999999</v>
      </c>
      <c r="H4472" s="121">
        <v>0</v>
      </c>
      <c r="I4472" s="121">
        <v>1567.7840000000001</v>
      </c>
      <c r="J4472" s="119">
        <v>0</v>
      </c>
      <c r="K4472" s="117">
        <f t="shared" si="693"/>
        <v>1758.3120000000001</v>
      </c>
      <c r="L4472" s="116">
        <v>0</v>
      </c>
      <c r="M4472" s="116">
        <v>60.406999999999996</v>
      </c>
      <c r="N4472" s="116">
        <v>0</v>
      </c>
      <c r="O4472" s="116">
        <v>353.85899999999998</v>
      </c>
      <c r="P4472" s="116">
        <v>0</v>
      </c>
      <c r="Q4472" s="20">
        <f t="shared" si="694"/>
        <v>0</v>
      </c>
      <c r="R4472" s="20">
        <f t="shared" si="695"/>
        <v>193.12117899999998</v>
      </c>
      <c r="S4472" s="20">
        <f t="shared" si="696"/>
        <v>0</v>
      </c>
      <c r="T4472" s="20">
        <f t="shared" si="697"/>
        <v>1123.856184</v>
      </c>
      <c r="U4472" s="21">
        <f t="shared" si="698"/>
        <v>1316.977363</v>
      </c>
      <c r="V4472" s="38">
        <f t="shared" si="699"/>
        <v>0.74900095261819288</v>
      </c>
    </row>
    <row r="4473" spans="1:22">
      <c r="A4473">
        <v>4468</v>
      </c>
      <c r="B4473" s="122">
        <f t="shared" si="700"/>
        <v>41826</v>
      </c>
      <c r="C4473" s="122">
        <f t="shared" si="700"/>
        <v>42191</v>
      </c>
      <c r="D4473" s="116">
        <f t="shared" si="691"/>
        <v>2015</v>
      </c>
      <c r="E4473" s="116">
        <f t="shared" si="692"/>
        <v>7</v>
      </c>
      <c r="F4473" s="120">
        <v>0</v>
      </c>
      <c r="G4473" s="121">
        <v>186.31800000000001</v>
      </c>
      <c r="H4473" s="121">
        <v>0</v>
      </c>
      <c r="I4473" s="121">
        <v>1512.5889999999999</v>
      </c>
      <c r="J4473" s="119">
        <v>0</v>
      </c>
      <c r="K4473" s="117">
        <f t="shared" si="693"/>
        <v>1698.9069999999999</v>
      </c>
      <c r="L4473" s="116">
        <v>0</v>
      </c>
      <c r="M4473" s="116">
        <v>60.116999999999997</v>
      </c>
      <c r="N4473" s="116">
        <v>0</v>
      </c>
      <c r="O4473" s="116">
        <v>344.63499999999999</v>
      </c>
      <c r="P4473" s="116">
        <v>0</v>
      </c>
      <c r="Q4473" s="20">
        <f t="shared" si="694"/>
        <v>0</v>
      </c>
      <c r="R4473" s="20">
        <f t="shared" si="695"/>
        <v>192.19404900000001</v>
      </c>
      <c r="S4473" s="20">
        <f t="shared" si="696"/>
        <v>0</v>
      </c>
      <c r="T4473" s="20">
        <f t="shared" si="697"/>
        <v>1094.5607600000001</v>
      </c>
      <c r="U4473" s="21">
        <f t="shared" si="698"/>
        <v>1286.754809</v>
      </c>
      <c r="V4473" s="38">
        <f t="shared" si="699"/>
        <v>0.75740155817828758</v>
      </c>
    </row>
    <row r="4474" spans="1:22">
      <c r="A4474">
        <v>4469</v>
      </c>
      <c r="B4474" s="122">
        <f t="shared" si="700"/>
        <v>41826</v>
      </c>
      <c r="C4474" s="122">
        <f t="shared" si="700"/>
        <v>42191</v>
      </c>
      <c r="D4474" s="116">
        <f t="shared" si="691"/>
        <v>2015</v>
      </c>
      <c r="E4474" s="116">
        <f t="shared" si="692"/>
        <v>7</v>
      </c>
      <c r="F4474" s="120">
        <v>0</v>
      </c>
      <c r="G4474" s="121">
        <v>187.68</v>
      </c>
      <c r="H4474" s="121">
        <v>0</v>
      </c>
      <c r="I4474" s="121">
        <v>1520.854</v>
      </c>
      <c r="J4474" s="119">
        <v>0</v>
      </c>
      <c r="K4474" s="117">
        <f t="shared" si="693"/>
        <v>1708.5340000000001</v>
      </c>
      <c r="L4474" s="116">
        <v>0</v>
      </c>
      <c r="M4474" s="116">
        <v>60.116999999999997</v>
      </c>
      <c r="N4474" s="116">
        <v>0</v>
      </c>
      <c r="O4474" s="116">
        <v>347.69400000000002</v>
      </c>
      <c r="P4474" s="116">
        <v>0</v>
      </c>
      <c r="Q4474" s="20">
        <f t="shared" si="694"/>
        <v>0</v>
      </c>
      <c r="R4474" s="20">
        <f t="shared" si="695"/>
        <v>192.19404900000001</v>
      </c>
      <c r="S4474" s="20">
        <f t="shared" si="696"/>
        <v>0</v>
      </c>
      <c r="T4474" s="20">
        <f t="shared" si="697"/>
        <v>1104.2761440000002</v>
      </c>
      <c r="U4474" s="21">
        <f t="shared" si="698"/>
        <v>1296.4701930000001</v>
      </c>
      <c r="V4474" s="38">
        <f t="shared" si="699"/>
        <v>0.75882024765091005</v>
      </c>
    </row>
    <row r="4475" spans="1:22">
      <c r="A4475">
        <v>4470</v>
      </c>
      <c r="B4475" s="122">
        <f t="shared" si="700"/>
        <v>41826</v>
      </c>
      <c r="C4475" s="122">
        <f t="shared" si="700"/>
        <v>42191</v>
      </c>
      <c r="D4475" s="116">
        <f t="shared" si="691"/>
        <v>2015</v>
      </c>
      <c r="E4475" s="116">
        <f t="shared" si="692"/>
        <v>7</v>
      </c>
      <c r="F4475" s="120">
        <v>0</v>
      </c>
      <c r="G4475" s="121">
        <v>190.59399999999999</v>
      </c>
      <c r="H4475" s="121">
        <v>0</v>
      </c>
      <c r="I4475" s="121">
        <v>1317.713</v>
      </c>
      <c r="J4475" s="119">
        <v>0</v>
      </c>
      <c r="K4475" s="117">
        <f t="shared" si="693"/>
        <v>1508.307</v>
      </c>
      <c r="L4475" s="116">
        <v>0</v>
      </c>
      <c r="M4475" s="116">
        <v>60.058999999999997</v>
      </c>
      <c r="N4475" s="116">
        <v>0</v>
      </c>
      <c r="O4475" s="116">
        <v>299.25200000000001</v>
      </c>
      <c r="P4475" s="116">
        <v>0</v>
      </c>
      <c r="Q4475" s="20">
        <f t="shared" si="694"/>
        <v>0</v>
      </c>
      <c r="R4475" s="20">
        <f t="shared" si="695"/>
        <v>192.008623</v>
      </c>
      <c r="S4475" s="20">
        <f t="shared" si="696"/>
        <v>0</v>
      </c>
      <c r="T4475" s="20">
        <f t="shared" si="697"/>
        <v>950.42435200000011</v>
      </c>
      <c r="U4475" s="21">
        <f t="shared" si="698"/>
        <v>1142.4329750000002</v>
      </c>
      <c r="V4475" s="38">
        <f t="shared" si="699"/>
        <v>0.75742735066534872</v>
      </c>
    </row>
    <row r="4476" spans="1:22">
      <c r="A4476">
        <v>4471</v>
      </c>
      <c r="B4476" s="122">
        <f t="shared" si="700"/>
        <v>41826</v>
      </c>
      <c r="C4476" s="122">
        <f t="shared" si="700"/>
        <v>42191</v>
      </c>
      <c r="D4476" s="116">
        <f t="shared" si="691"/>
        <v>2015</v>
      </c>
      <c r="E4476" s="116">
        <f t="shared" si="692"/>
        <v>7</v>
      </c>
      <c r="F4476" s="120">
        <v>0</v>
      </c>
      <c r="G4476" s="121">
        <v>191.57900000000001</v>
      </c>
      <c r="H4476" s="121">
        <v>0</v>
      </c>
      <c r="I4476" s="121">
        <v>1481.6679999999999</v>
      </c>
      <c r="J4476" s="119">
        <v>0</v>
      </c>
      <c r="K4476" s="117">
        <f t="shared" si="693"/>
        <v>1673.2469999999998</v>
      </c>
      <c r="L4476" s="116">
        <v>0</v>
      </c>
      <c r="M4476" s="116">
        <v>60.959000000000003</v>
      </c>
      <c r="N4476" s="116">
        <v>0</v>
      </c>
      <c r="O4476" s="116">
        <v>342.32600000000002</v>
      </c>
      <c r="P4476" s="116">
        <v>0</v>
      </c>
      <c r="Q4476" s="20">
        <f t="shared" si="694"/>
        <v>0</v>
      </c>
      <c r="R4476" s="20">
        <f t="shared" si="695"/>
        <v>194.88592300000002</v>
      </c>
      <c r="S4476" s="20">
        <f t="shared" si="696"/>
        <v>0</v>
      </c>
      <c r="T4476" s="20">
        <f t="shared" si="697"/>
        <v>1087.227376</v>
      </c>
      <c r="U4476" s="21">
        <f t="shared" si="698"/>
        <v>1282.1132990000001</v>
      </c>
      <c r="V4476" s="38">
        <f t="shared" si="699"/>
        <v>0.76624269997197081</v>
      </c>
    </row>
    <row r="4477" spans="1:22">
      <c r="A4477">
        <v>4472</v>
      </c>
      <c r="B4477" s="122">
        <f t="shared" si="700"/>
        <v>41826</v>
      </c>
      <c r="C4477" s="122">
        <f t="shared" si="700"/>
        <v>42191</v>
      </c>
      <c r="D4477" s="116">
        <f t="shared" si="691"/>
        <v>2015</v>
      </c>
      <c r="E4477" s="116">
        <f t="shared" si="692"/>
        <v>7</v>
      </c>
      <c r="F4477" s="120">
        <v>0</v>
      </c>
      <c r="G4477" s="121">
        <v>194.53200000000001</v>
      </c>
      <c r="H4477" s="121">
        <v>0</v>
      </c>
      <c r="I4477" s="121">
        <v>1632.8019999999999</v>
      </c>
      <c r="J4477" s="119">
        <v>0</v>
      </c>
      <c r="K4477" s="117">
        <f t="shared" si="693"/>
        <v>1827.3339999999998</v>
      </c>
      <c r="L4477" s="116">
        <v>0</v>
      </c>
      <c r="M4477" s="116">
        <v>61.466000000000001</v>
      </c>
      <c r="N4477" s="116">
        <v>0</v>
      </c>
      <c r="O4477" s="116">
        <v>372.65899999999999</v>
      </c>
      <c r="P4477" s="116">
        <v>0</v>
      </c>
      <c r="Q4477" s="20">
        <f t="shared" si="694"/>
        <v>0</v>
      </c>
      <c r="R4477" s="20">
        <f t="shared" si="695"/>
        <v>196.50680199999999</v>
      </c>
      <c r="S4477" s="20">
        <f t="shared" si="696"/>
        <v>0</v>
      </c>
      <c r="T4477" s="20">
        <f t="shared" si="697"/>
        <v>1183.5649840000001</v>
      </c>
      <c r="U4477" s="21">
        <f t="shared" si="698"/>
        <v>1380.071786</v>
      </c>
      <c r="V4477" s="38">
        <f t="shared" si="699"/>
        <v>0.7552378415768547</v>
      </c>
    </row>
    <row r="4478" spans="1:22">
      <c r="A4478">
        <v>4473</v>
      </c>
      <c r="B4478" s="122">
        <f t="shared" si="700"/>
        <v>41826</v>
      </c>
      <c r="C4478" s="122">
        <f t="shared" si="700"/>
        <v>42191</v>
      </c>
      <c r="D4478" s="116">
        <f t="shared" si="691"/>
        <v>2015</v>
      </c>
      <c r="E4478" s="116">
        <f t="shared" si="692"/>
        <v>7</v>
      </c>
      <c r="F4478" s="120">
        <v>0</v>
      </c>
      <c r="G4478" s="121">
        <v>194.607</v>
      </c>
      <c r="H4478" s="121">
        <v>0</v>
      </c>
      <c r="I4478" s="121">
        <v>1849.635</v>
      </c>
      <c r="J4478" s="119">
        <v>0</v>
      </c>
      <c r="K4478" s="117">
        <f t="shared" si="693"/>
        <v>2044.242</v>
      </c>
      <c r="L4478" s="116">
        <v>0</v>
      </c>
      <c r="M4478" s="116">
        <v>61.341999999999999</v>
      </c>
      <c r="N4478" s="116">
        <v>0</v>
      </c>
      <c r="O4478" s="116">
        <v>415.40699999999998</v>
      </c>
      <c r="P4478" s="116">
        <v>0</v>
      </c>
      <c r="Q4478" s="20">
        <f t="shared" si="694"/>
        <v>0</v>
      </c>
      <c r="R4478" s="20">
        <f t="shared" si="695"/>
        <v>196.11037400000001</v>
      </c>
      <c r="S4478" s="20">
        <f t="shared" si="696"/>
        <v>0</v>
      </c>
      <c r="T4478" s="20">
        <f t="shared" si="697"/>
        <v>1319.3326320000001</v>
      </c>
      <c r="U4478" s="21">
        <f t="shared" si="698"/>
        <v>1515.4430060000002</v>
      </c>
      <c r="V4478" s="38">
        <f t="shared" si="699"/>
        <v>0.74132270347639873</v>
      </c>
    </row>
    <row r="4479" spans="1:22">
      <c r="A4479">
        <v>4474</v>
      </c>
      <c r="B4479" s="122">
        <f t="shared" si="700"/>
        <v>41826</v>
      </c>
      <c r="C4479" s="122">
        <f t="shared" si="700"/>
        <v>42191</v>
      </c>
      <c r="D4479" s="116">
        <f t="shared" si="691"/>
        <v>2015</v>
      </c>
      <c r="E4479" s="116">
        <f t="shared" si="692"/>
        <v>7</v>
      </c>
      <c r="F4479" s="120">
        <v>0</v>
      </c>
      <c r="G4479" s="121">
        <v>197.85499999999999</v>
      </c>
      <c r="H4479" s="121">
        <v>0</v>
      </c>
      <c r="I4479" s="121">
        <v>1942.104</v>
      </c>
      <c r="J4479" s="119">
        <v>0</v>
      </c>
      <c r="K4479" s="117">
        <f t="shared" si="693"/>
        <v>2139.9589999999998</v>
      </c>
      <c r="L4479" s="116">
        <v>0</v>
      </c>
      <c r="M4479" s="116">
        <v>63.128</v>
      </c>
      <c r="N4479" s="116">
        <v>0</v>
      </c>
      <c r="O4479" s="116">
        <v>446.23399999999998</v>
      </c>
      <c r="P4479" s="116">
        <v>0</v>
      </c>
      <c r="Q4479" s="20">
        <f t="shared" si="694"/>
        <v>0</v>
      </c>
      <c r="R4479" s="20">
        <f t="shared" si="695"/>
        <v>201.82021600000002</v>
      </c>
      <c r="S4479" s="20">
        <f t="shared" si="696"/>
        <v>0</v>
      </c>
      <c r="T4479" s="20">
        <f t="shared" si="697"/>
        <v>1417.239184</v>
      </c>
      <c r="U4479" s="21">
        <f t="shared" si="698"/>
        <v>1619.0594000000001</v>
      </c>
      <c r="V4479" s="38">
        <f t="shared" si="699"/>
        <v>0.75658430839095525</v>
      </c>
    </row>
    <row r="4480" spans="1:22">
      <c r="A4480">
        <v>4475</v>
      </c>
      <c r="B4480" s="122">
        <f t="shared" si="700"/>
        <v>41826</v>
      </c>
      <c r="C4480" s="122">
        <f t="shared" si="700"/>
        <v>42191</v>
      </c>
      <c r="D4480" s="116">
        <f t="shared" si="691"/>
        <v>2015</v>
      </c>
      <c r="E4480" s="116">
        <f t="shared" si="692"/>
        <v>7</v>
      </c>
      <c r="F4480" s="120">
        <v>0</v>
      </c>
      <c r="G4480" s="121">
        <v>205.815</v>
      </c>
      <c r="H4480" s="121">
        <v>0</v>
      </c>
      <c r="I4480" s="121">
        <v>1952.075</v>
      </c>
      <c r="J4480" s="119">
        <v>0</v>
      </c>
      <c r="K4480" s="117">
        <f t="shared" si="693"/>
        <v>2157.89</v>
      </c>
      <c r="L4480" s="116">
        <v>0</v>
      </c>
      <c r="M4480" s="116">
        <v>68.792000000000002</v>
      </c>
      <c r="N4480" s="116">
        <v>0</v>
      </c>
      <c r="O4480" s="116">
        <v>451.512</v>
      </c>
      <c r="P4480" s="116">
        <v>0</v>
      </c>
      <c r="Q4480" s="20">
        <f t="shared" si="694"/>
        <v>0</v>
      </c>
      <c r="R4480" s="20">
        <f t="shared" si="695"/>
        <v>219.92802400000002</v>
      </c>
      <c r="S4480" s="20">
        <f t="shared" si="696"/>
        <v>0</v>
      </c>
      <c r="T4480" s="20">
        <f t="shared" si="697"/>
        <v>1434.0021120000001</v>
      </c>
      <c r="U4480" s="21">
        <f t="shared" si="698"/>
        <v>1653.9301360000002</v>
      </c>
      <c r="V4480" s="38">
        <f t="shared" si="699"/>
        <v>0.76645711134487871</v>
      </c>
    </row>
    <row r="4481" spans="1:22">
      <c r="A4481">
        <v>4476</v>
      </c>
      <c r="B4481" s="122">
        <f t="shared" si="700"/>
        <v>41826</v>
      </c>
      <c r="C4481" s="122">
        <f t="shared" si="700"/>
        <v>42191</v>
      </c>
      <c r="D4481" s="116">
        <f t="shared" si="691"/>
        <v>2015</v>
      </c>
      <c r="E4481" s="116">
        <f t="shared" si="692"/>
        <v>7</v>
      </c>
      <c r="F4481" s="120">
        <v>0</v>
      </c>
      <c r="G4481" s="121">
        <v>215.54499999999999</v>
      </c>
      <c r="H4481" s="121">
        <v>0</v>
      </c>
      <c r="I4481" s="121">
        <v>1944.93</v>
      </c>
      <c r="J4481" s="119">
        <v>0</v>
      </c>
      <c r="K4481" s="117">
        <f t="shared" si="693"/>
        <v>2160.4749999999999</v>
      </c>
      <c r="L4481" s="116">
        <v>0</v>
      </c>
      <c r="M4481" s="116">
        <v>72.397999999999996</v>
      </c>
      <c r="N4481" s="116">
        <v>0</v>
      </c>
      <c r="O4481" s="116">
        <v>450.05099999999999</v>
      </c>
      <c r="P4481" s="116">
        <v>0</v>
      </c>
      <c r="Q4481" s="20">
        <f t="shared" si="694"/>
        <v>0</v>
      </c>
      <c r="R4481" s="20">
        <f t="shared" si="695"/>
        <v>231.45640599999999</v>
      </c>
      <c r="S4481" s="20">
        <f t="shared" si="696"/>
        <v>0</v>
      </c>
      <c r="T4481" s="20">
        <f t="shared" si="697"/>
        <v>1429.3619760000001</v>
      </c>
      <c r="U4481" s="21">
        <f t="shared" si="698"/>
        <v>1660.8183820000002</v>
      </c>
      <c r="V4481" s="38">
        <f t="shared" si="699"/>
        <v>0.76872835001562168</v>
      </c>
    </row>
    <row r="4482" spans="1:22">
      <c r="A4482">
        <v>4477</v>
      </c>
      <c r="B4482" s="122">
        <f t="shared" si="700"/>
        <v>41826</v>
      </c>
      <c r="C4482" s="122">
        <f t="shared" si="700"/>
        <v>42191</v>
      </c>
      <c r="D4482" s="116">
        <f t="shared" si="691"/>
        <v>2015</v>
      </c>
      <c r="E4482" s="116">
        <f t="shared" si="692"/>
        <v>7</v>
      </c>
      <c r="F4482" s="120">
        <v>0</v>
      </c>
      <c r="G4482" s="121">
        <v>214.89500000000001</v>
      </c>
      <c r="H4482" s="121">
        <v>0</v>
      </c>
      <c r="I4482" s="121">
        <v>1634.654</v>
      </c>
      <c r="J4482" s="119">
        <v>0</v>
      </c>
      <c r="K4482" s="117">
        <f t="shared" si="693"/>
        <v>1849.549</v>
      </c>
      <c r="L4482" s="116">
        <v>0</v>
      </c>
      <c r="M4482" s="116">
        <v>72.820999999999998</v>
      </c>
      <c r="N4482" s="116">
        <v>0</v>
      </c>
      <c r="O4482" s="116">
        <v>386.69099999999997</v>
      </c>
      <c r="P4482" s="116">
        <v>0</v>
      </c>
      <c r="Q4482" s="20">
        <f t="shared" si="694"/>
        <v>0</v>
      </c>
      <c r="R4482" s="20">
        <f t="shared" si="695"/>
        <v>232.80873700000001</v>
      </c>
      <c r="S4482" s="20">
        <f t="shared" si="696"/>
        <v>0</v>
      </c>
      <c r="T4482" s="20">
        <f t="shared" si="697"/>
        <v>1228.1306159999999</v>
      </c>
      <c r="U4482" s="21">
        <f t="shared" si="698"/>
        <v>1460.939353</v>
      </c>
      <c r="V4482" s="38">
        <f t="shared" si="699"/>
        <v>0.78988950982104289</v>
      </c>
    </row>
    <row r="4483" spans="1:22">
      <c r="A4483">
        <v>4478</v>
      </c>
      <c r="B4483" s="122">
        <f t="shared" si="700"/>
        <v>41826</v>
      </c>
      <c r="C4483" s="122">
        <f t="shared" si="700"/>
        <v>42191</v>
      </c>
      <c r="D4483" s="116">
        <f t="shared" si="691"/>
        <v>2015</v>
      </c>
      <c r="E4483" s="116">
        <f t="shared" si="692"/>
        <v>7</v>
      </c>
      <c r="F4483" s="120">
        <v>0</v>
      </c>
      <c r="G4483" s="121">
        <v>205.24600000000001</v>
      </c>
      <c r="H4483" s="121">
        <v>0</v>
      </c>
      <c r="I4483" s="121">
        <v>1613.4010000000001</v>
      </c>
      <c r="J4483" s="119">
        <v>0</v>
      </c>
      <c r="K4483" s="117">
        <f t="shared" si="693"/>
        <v>1818.6470000000002</v>
      </c>
      <c r="L4483" s="116">
        <v>0</v>
      </c>
      <c r="M4483" s="116">
        <v>70.427000000000007</v>
      </c>
      <c r="N4483" s="116">
        <v>0</v>
      </c>
      <c r="O4483" s="116">
        <v>385.76100000000002</v>
      </c>
      <c r="P4483" s="116">
        <v>0</v>
      </c>
      <c r="Q4483" s="20">
        <f t="shared" si="694"/>
        <v>0</v>
      </c>
      <c r="R4483" s="20">
        <f t="shared" si="695"/>
        <v>225.15511900000001</v>
      </c>
      <c r="S4483" s="20">
        <f t="shared" si="696"/>
        <v>0</v>
      </c>
      <c r="T4483" s="20">
        <f t="shared" si="697"/>
        <v>1225.1769360000001</v>
      </c>
      <c r="U4483" s="21">
        <f t="shared" si="698"/>
        <v>1450.3320550000001</v>
      </c>
      <c r="V4483" s="38">
        <f t="shared" si="699"/>
        <v>0.79747859535137933</v>
      </c>
    </row>
    <row r="4484" spans="1:22">
      <c r="A4484">
        <v>4479</v>
      </c>
      <c r="B4484" s="122">
        <f t="shared" si="700"/>
        <v>41826</v>
      </c>
      <c r="C4484" s="122">
        <f t="shared" si="700"/>
        <v>42191</v>
      </c>
      <c r="D4484" s="116">
        <f t="shared" si="691"/>
        <v>2015</v>
      </c>
      <c r="E4484" s="116">
        <f t="shared" si="692"/>
        <v>7</v>
      </c>
      <c r="F4484" s="120">
        <v>0</v>
      </c>
      <c r="G4484" s="121">
        <v>207.864</v>
      </c>
      <c r="H4484" s="121">
        <v>0</v>
      </c>
      <c r="I4484" s="121">
        <v>1509.41</v>
      </c>
      <c r="J4484" s="119">
        <v>0</v>
      </c>
      <c r="K4484" s="117">
        <f t="shared" si="693"/>
        <v>1717.2740000000001</v>
      </c>
      <c r="L4484" s="116">
        <v>0</v>
      </c>
      <c r="M4484" s="116">
        <v>70.825999999999993</v>
      </c>
      <c r="N4484" s="116">
        <v>0</v>
      </c>
      <c r="O4484" s="116">
        <v>364.25700000000001</v>
      </c>
      <c r="P4484" s="116">
        <v>0</v>
      </c>
      <c r="Q4484" s="20">
        <f t="shared" si="694"/>
        <v>0</v>
      </c>
      <c r="R4484" s="20">
        <f t="shared" si="695"/>
        <v>226.43072199999997</v>
      </c>
      <c r="S4484" s="20">
        <f t="shared" si="696"/>
        <v>0</v>
      </c>
      <c r="T4484" s="20">
        <f t="shared" si="697"/>
        <v>1156.880232</v>
      </c>
      <c r="U4484" s="21">
        <f t="shared" si="698"/>
        <v>1383.310954</v>
      </c>
      <c r="V4484" s="38">
        <f t="shared" si="699"/>
        <v>0.80552722163149271</v>
      </c>
    </row>
    <row r="4485" spans="1:22">
      <c r="A4485">
        <v>4480</v>
      </c>
      <c r="B4485" s="122">
        <f t="shared" si="700"/>
        <v>41826</v>
      </c>
      <c r="C4485" s="122">
        <f t="shared" si="700"/>
        <v>42191</v>
      </c>
      <c r="D4485" s="116">
        <f t="shared" si="691"/>
        <v>2015</v>
      </c>
      <c r="E4485" s="116">
        <f t="shared" si="692"/>
        <v>7</v>
      </c>
      <c r="F4485" s="120">
        <v>0</v>
      </c>
      <c r="G4485" s="121">
        <v>198.982</v>
      </c>
      <c r="H4485" s="121">
        <v>0</v>
      </c>
      <c r="I4485" s="121">
        <v>1772.3720000000001</v>
      </c>
      <c r="J4485" s="119">
        <v>0</v>
      </c>
      <c r="K4485" s="117">
        <f t="shared" si="693"/>
        <v>1971.354</v>
      </c>
      <c r="L4485" s="116">
        <v>0</v>
      </c>
      <c r="M4485" s="116">
        <v>65.367999999999995</v>
      </c>
      <c r="N4485" s="116">
        <v>0</v>
      </c>
      <c r="O4485" s="116">
        <v>415.90100000000001</v>
      </c>
      <c r="P4485" s="116">
        <v>0</v>
      </c>
      <c r="Q4485" s="20">
        <f t="shared" si="694"/>
        <v>0</v>
      </c>
      <c r="R4485" s="20">
        <f t="shared" si="695"/>
        <v>208.98149599999999</v>
      </c>
      <c r="S4485" s="20">
        <f t="shared" si="696"/>
        <v>0</v>
      </c>
      <c r="T4485" s="20">
        <f t="shared" si="697"/>
        <v>1320.9015760000002</v>
      </c>
      <c r="U4485" s="21">
        <f t="shared" si="698"/>
        <v>1529.8830720000001</v>
      </c>
      <c r="V4485" s="38">
        <f t="shared" si="699"/>
        <v>0.77605700041697234</v>
      </c>
    </row>
    <row r="4486" spans="1:22">
      <c r="A4486">
        <v>4481</v>
      </c>
      <c r="B4486" s="122">
        <f t="shared" si="700"/>
        <v>41826</v>
      </c>
      <c r="C4486" s="122">
        <f t="shared" si="700"/>
        <v>42191</v>
      </c>
      <c r="D4486" s="116">
        <f t="shared" si="691"/>
        <v>2015</v>
      </c>
      <c r="E4486" s="116">
        <f t="shared" si="692"/>
        <v>7</v>
      </c>
      <c r="F4486" s="120">
        <v>0</v>
      </c>
      <c r="G4486" s="121">
        <v>194.11500000000001</v>
      </c>
      <c r="H4486" s="121">
        <v>0</v>
      </c>
      <c r="I4486" s="121">
        <v>1775.9449999999999</v>
      </c>
      <c r="J4486" s="119">
        <v>0</v>
      </c>
      <c r="K4486" s="117">
        <f t="shared" si="693"/>
        <v>1970.06</v>
      </c>
      <c r="L4486" s="116">
        <v>0</v>
      </c>
      <c r="M4486" s="116">
        <v>61.177999999999997</v>
      </c>
      <c r="N4486" s="116">
        <v>0</v>
      </c>
      <c r="O4486" s="116">
        <v>416.49599999999998</v>
      </c>
      <c r="P4486" s="116">
        <v>0</v>
      </c>
      <c r="Q4486" s="20">
        <f t="shared" si="694"/>
        <v>0</v>
      </c>
      <c r="R4486" s="20">
        <f t="shared" si="695"/>
        <v>195.58606599999999</v>
      </c>
      <c r="S4486" s="20">
        <f t="shared" si="696"/>
        <v>0</v>
      </c>
      <c r="T4486" s="20">
        <f t="shared" si="697"/>
        <v>1322.7912960000001</v>
      </c>
      <c r="U4486" s="21">
        <f t="shared" si="698"/>
        <v>1518.3773620000002</v>
      </c>
      <c r="V4486" s="38">
        <f t="shared" si="699"/>
        <v>0.77072645604702406</v>
      </c>
    </row>
    <row r="4487" spans="1:22">
      <c r="A4487">
        <v>4482</v>
      </c>
      <c r="B4487" s="122">
        <f t="shared" si="700"/>
        <v>41826</v>
      </c>
      <c r="C4487" s="122">
        <f t="shared" si="700"/>
        <v>42191</v>
      </c>
      <c r="D4487" s="116">
        <f t="shared" ref="D4487:D4550" si="701">YEAR(C4487)</f>
        <v>2015</v>
      </c>
      <c r="E4487" s="116">
        <f t="shared" ref="E4487:E4550" si="702">MONTH(C4487)</f>
        <v>7</v>
      </c>
      <c r="F4487" s="120">
        <v>0</v>
      </c>
      <c r="G4487" s="121">
        <v>195.34200000000001</v>
      </c>
      <c r="H4487" s="121">
        <v>0</v>
      </c>
      <c r="I4487" s="121">
        <v>1527.223</v>
      </c>
      <c r="J4487" s="119">
        <v>0</v>
      </c>
      <c r="K4487" s="117">
        <f t="shared" ref="K4487:K4550" si="703">SUM(F4487:J4487)</f>
        <v>1722.5650000000001</v>
      </c>
      <c r="L4487" s="116">
        <v>0</v>
      </c>
      <c r="M4487" s="116">
        <v>61.561</v>
      </c>
      <c r="N4487" s="116">
        <v>0</v>
      </c>
      <c r="O4487" s="116">
        <v>370.93299999999999</v>
      </c>
      <c r="P4487" s="116">
        <v>0</v>
      </c>
      <c r="Q4487" s="20">
        <f t="shared" ref="Q4487:Q4550" si="704">+$Q$2*L4487</f>
        <v>0</v>
      </c>
      <c r="R4487" s="20">
        <f t="shared" ref="R4487:R4550" si="705">+$R$2*M4487</f>
        <v>196.810517</v>
      </c>
      <c r="S4487" s="20">
        <f t="shared" ref="S4487:S4550" si="706">+$S$2*N4487</f>
        <v>0</v>
      </c>
      <c r="T4487" s="20">
        <f t="shared" ref="T4487:T4550" si="707">+$T$2*O4487</f>
        <v>1178.083208</v>
      </c>
      <c r="U4487" s="21">
        <f t="shared" ref="U4487:U4550" si="708">SUM(Q4487:T4487)</f>
        <v>1374.8937249999999</v>
      </c>
      <c r="V4487" s="38">
        <f t="shared" ref="V4487:V4550" si="709">+U4487/K4487</f>
        <v>0.79816652782333319</v>
      </c>
    </row>
    <row r="4488" spans="1:22">
      <c r="A4488">
        <v>4483</v>
      </c>
      <c r="B4488" s="122">
        <f t="shared" si="700"/>
        <v>41826</v>
      </c>
      <c r="C4488" s="122">
        <f t="shared" si="700"/>
        <v>42191</v>
      </c>
      <c r="D4488" s="116">
        <f t="shared" si="701"/>
        <v>2015</v>
      </c>
      <c r="E4488" s="116">
        <f t="shared" si="702"/>
        <v>7</v>
      </c>
      <c r="F4488" s="120">
        <v>0</v>
      </c>
      <c r="G4488" s="121">
        <v>194.572</v>
      </c>
      <c r="H4488" s="121">
        <v>0</v>
      </c>
      <c r="I4488" s="121">
        <v>1897.874</v>
      </c>
      <c r="J4488" s="119">
        <v>0</v>
      </c>
      <c r="K4488" s="117">
        <f t="shared" si="703"/>
        <v>2092.4459999999999</v>
      </c>
      <c r="L4488" s="116">
        <v>0</v>
      </c>
      <c r="M4488" s="116">
        <v>61.643999999999998</v>
      </c>
      <c r="N4488" s="116">
        <v>0</v>
      </c>
      <c r="O4488" s="116">
        <v>489.55900000000003</v>
      </c>
      <c r="P4488" s="116">
        <v>0</v>
      </c>
      <c r="Q4488" s="20">
        <f t="shared" si="704"/>
        <v>0</v>
      </c>
      <c r="R4488" s="20">
        <f t="shared" si="705"/>
        <v>197.07586799999999</v>
      </c>
      <c r="S4488" s="20">
        <f t="shared" si="706"/>
        <v>0</v>
      </c>
      <c r="T4488" s="20">
        <f t="shared" si="707"/>
        <v>1554.8393840000001</v>
      </c>
      <c r="U4488" s="21">
        <f t="shared" si="708"/>
        <v>1751.915252</v>
      </c>
      <c r="V4488" s="38">
        <f t="shared" si="709"/>
        <v>0.83725709146138061</v>
      </c>
    </row>
    <row r="4489" spans="1:22">
      <c r="A4489">
        <v>4484</v>
      </c>
      <c r="B4489" s="122">
        <f t="shared" si="700"/>
        <v>41826</v>
      </c>
      <c r="C4489" s="122">
        <f t="shared" si="700"/>
        <v>42191</v>
      </c>
      <c r="D4489" s="116">
        <f t="shared" si="701"/>
        <v>2015</v>
      </c>
      <c r="E4489" s="116">
        <f t="shared" si="702"/>
        <v>7</v>
      </c>
      <c r="F4489" s="120">
        <v>0</v>
      </c>
      <c r="G4489" s="121">
        <v>195.05799999999999</v>
      </c>
      <c r="H4489" s="121">
        <v>0</v>
      </c>
      <c r="I4489" s="121">
        <v>1865.252</v>
      </c>
      <c r="J4489" s="119">
        <v>0</v>
      </c>
      <c r="K4489" s="117">
        <f t="shared" si="703"/>
        <v>2060.31</v>
      </c>
      <c r="L4489" s="116">
        <v>0</v>
      </c>
      <c r="M4489" s="116">
        <v>61.774000000000001</v>
      </c>
      <c r="N4489" s="116">
        <v>0</v>
      </c>
      <c r="O4489" s="116">
        <v>503.1</v>
      </c>
      <c r="P4489" s="116">
        <v>0</v>
      </c>
      <c r="Q4489" s="20">
        <f t="shared" si="704"/>
        <v>0</v>
      </c>
      <c r="R4489" s="20">
        <f t="shared" si="705"/>
        <v>197.491478</v>
      </c>
      <c r="S4489" s="20">
        <f t="shared" si="706"/>
        <v>0</v>
      </c>
      <c r="T4489" s="20">
        <f t="shared" si="707"/>
        <v>1597.8456000000001</v>
      </c>
      <c r="U4489" s="21">
        <f t="shared" si="708"/>
        <v>1795.337078</v>
      </c>
      <c r="V4489" s="38">
        <f t="shared" si="709"/>
        <v>0.87139172163412304</v>
      </c>
    </row>
    <row r="4490" spans="1:22">
      <c r="A4490">
        <v>4485</v>
      </c>
      <c r="B4490" s="122">
        <f t="shared" si="700"/>
        <v>41826</v>
      </c>
      <c r="C4490" s="122">
        <f t="shared" si="700"/>
        <v>42191</v>
      </c>
      <c r="D4490" s="116">
        <f t="shared" si="701"/>
        <v>2015</v>
      </c>
      <c r="E4490" s="116">
        <f t="shared" si="702"/>
        <v>7</v>
      </c>
      <c r="F4490" s="120">
        <v>0</v>
      </c>
      <c r="G4490" s="121">
        <v>194.35499999999999</v>
      </c>
      <c r="H4490" s="121">
        <v>0</v>
      </c>
      <c r="I4490" s="121">
        <v>2166.261</v>
      </c>
      <c r="J4490" s="119">
        <v>0</v>
      </c>
      <c r="K4490" s="117">
        <f t="shared" si="703"/>
        <v>2360.616</v>
      </c>
      <c r="L4490" s="116">
        <v>0</v>
      </c>
      <c r="M4490" s="116">
        <v>61.582999999999998</v>
      </c>
      <c r="N4490" s="116">
        <v>0</v>
      </c>
      <c r="O4490" s="116">
        <v>576.93399999999997</v>
      </c>
      <c r="P4490" s="116">
        <v>0</v>
      </c>
      <c r="Q4490" s="20">
        <f t="shared" si="704"/>
        <v>0</v>
      </c>
      <c r="R4490" s="20">
        <f t="shared" si="705"/>
        <v>196.88085100000001</v>
      </c>
      <c r="S4490" s="20">
        <f t="shared" si="706"/>
        <v>0</v>
      </c>
      <c r="T4490" s="20">
        <f t="shared" si="707"/>
        <v>1832.342384</v>
      </c>
      <c r="U4490" s="21">
        <f t="shared" si="708"/>
        <v>2029.2232349999999</v>
      </c>
      <c r="V4490" s="38">
        <f t="shared" si="709"/>
        <v>0.85961597947315449</v>
      </c>
    </row>
    <row r="4491" spans="1:22">
      <c r="A4491">
        <v>4486</v>
      </c>
      <c r="B4491" s="122">
        <f t="shared" si="700"/>
        <v>41826</v>
      </c>
      <c r="C4491" s="122">
        <f t="shared" si="700"/>
        <v>42191</v>
      </c>
      <c r="D4491" s="116">
        <f t="shared" si="701"/>
        <v>2015</v>
      </c>
      <c r="E4491" s="116">
        <f t="shared" si="702"/>
        <v>7</v>
      </c>
      <c r="F4491" s="120">
        <v>0</v>
      </c>
      <c r="G4491" s="121">
        <v>194.28299999999999</v>
      </c>
      <c r="H4491" s="121">
        <v>0</v>
      </c>
      <c r="I4491" s="121">
        <v>1912.28</v>
      </c>
      <c r="J4491" s="119">
        <v>0</v>
      </c>
      <c r="K4491" s="117">
        <f t="shared" si="703"/>
        <v>2106.5630000000001</v>
      </c>
      <c r="L4491" s="116">
        <v>0</v>
      </c>
      <c r="M4491" s="116">
        <v>61.59</v>
      </c>
      <c r="N4491" s="116">
        <v>0</v>
      </c>
      <c r="O4491" s="116">
        <v>516.56600000000003</v>
      </c>
      <c r="P4491" s="116">
        <v>0</v>
      </c>
      <c r="Q4491" s="20">
        <f t="shared" si="704"/>
        <v>0</v>
      </c>
      <c r="R4491" s="20">
        <f t="shared" si="705"/>
        <v>196.90323000000001</v>
      </c>
      <c r="S4491" s="20">
        <f t="shared" si="706"/>
        <v>0</v>
      </c>
      <c r="T4491" s="20">
        <f t="shared" si="707"/>
        <v>1640.6136160000001</v>
      </c>
      <c r="U4491" s="21">
        <f t="shared" si="708"/>
        <v>1837.516846</v>
      </c>
      <c r="V4491" s="38">
        <f t="shared" si="709"/>
        <v>0.87228193317740788</v>
      </c>
    </row>
    <row r="4492" spans="1:22">
      <c r="A4492">
        <v>4487</v>
      </c>
      <c r="B4492" s="122">
        <f t="shared" si="700"/>
        <v>41826</v>
      </c>
      <c r="C4492" s="122">
        <f t="shared" si="700"/>
        <v>42191</v>
      </c>
      <c r="D4492" s="116">
        <f t="shared" si="701"/>
        <v>2015</v>
      </c>
      <c r="E4492" s="116">
        <f t="shared" si="702"/>
        <v>7</v>
      </c>
      <c r="F4492" s="120">
        <v>0</v>
      </c>
      <c r="G4492" s="121">
        <v>195.22399999999999</v>
      </c>
      <c r="H4492" s="121">
        <v>0</v>
      </c>
      <c r="I4492" s="121">
        <v>1900.213</v>
      </c>
      <c r="J4492" s="119">
        <v>0</v>
      </c>
      <c r="K4492" s="117">
        <f t="shared" si="703"/>
        <v>2095.4369999999999</v>
      </c>
      <c r="L4492" s="116">
        <v>0</v>
      </c>
      <c r="M4492" s="116">
        <v>61.597999999999999</v>
      </c>
      <c r="N4492" s="116">
        <v>0</v>
      </c>
      <c r="O4492" s="116">
        <v>499.31599999999997</v>
      </c>
      <c r="P4492" s="116">
        <v>0</v>
      </c>
      <c r="Q4492" s="20">
        <f t="shared" si="704"/>
        <v>0</v>
      </c>
      <c r="R4492" s="20">
        <f t="shared" si="705"/>
        <v>196.92880600000001</v>
      </c>
      <c r="S4492" s="20">
        <f t="shared" si="706"/>
        <v>0</v>
      </c>
      <c r="T4492" s="20">
        <f t="shared" si="707"/>
        <v>1585.827616</v>
      </c>
      <c r="U4492" s="21">
        <f t="shared" si="708"/>
        <v>1782.7564219999999</v>
      </c>
      <c r="V4492" s="38">
        <f t="shared" si="709"/>
        <v>0.85078025347457353</v>
      </c>
    </row>
    <row r="4493" spans="1:22">
      <c r="A4493">
        <v>4488</v>
      </c>
      <c r="B4493" s="122">
        <f t="shared" si="700"/>
        <v>41826</v>
      </c>
      <c r="C4493" s="122">
        <f t="shared" si="700"/>
        <v>42191</v>
      </c>
      <c r="D4493" s="116">
        <f t="shared" si="701"/>
        <v>2015</v>
      </c>
      <c r="E4493" s="116">
        <f t="shared" si="702"/>
        <v>7</v>
      </c>
      <c r="F4493" s="120">
        <v>0</v>
      </c>
      <c r="G4493" s="121">
        <v>194.46</v>
      </c>
      <c r="H4493" s="121">
        <v>0</v>
      </c>
      <c r="I4493" s="121">
        <v>2021.729</v>
      </c>
      <c r="J4493" s="119">
        <v>0</v>
      </c>
      <c r="K4493" s="117">
        <f t="shared" si="703"/>
        <v>2216.1889999999999</v>
      </c>
      <c r="L4493" s="116">
        <v>0</v>
      </c>
      <c r="M4493" s="116">
        <v>61.19</v>
      </c>
      <c r="N4493" s="116">
        <v>0</v>
      </c>
      <c r="O4493" s="116">
        <v>486.20100000000002</v>
      </c>
      <c r="P4493" s="116">
        <v>0</v>
      </c>
      <c r="Q4493" s="20">
        <f t="shared" si="704"/>
        <v>0</v>
      </c>
      <c r="R4493" s="20">
        <f t="shared" si="705"/>
        <v>195.62442999999999</v>
      </c>
      <c r="S4493" s="20">
        <f t="shared" si="706"/>
        <v>0</v>
      </c>
      <c r="T4493" s="20">
        <f t="shared" si="707"/>
        <v>1544.1743760000002</v>
      </c>
      <c r="U4493" s="21">
        <f t="shared" si="708"/>
        <v>1739.7988060000002</v>
      </c>
      <c r="V4493" s="38">
        <f t="shared" si="709"/>
        <v>0.78504080924506003</v>
      </c>
    </row>
    <row r="4494" spans="1:22">
      <c r="A4494">
        <v>4489</v>
      </c>
      <c r="B4494" s="122">
        <f t="shared" si="700"/>
        <v>41827</v>
      </c>
      <c r="C4494" s="122">
        <f t="shared" si="700"/>
        <v>42192</v>
      </c>
      <c r="D4494" s="116">
        <f t="shared" si="701"/>
        <v>2015</v>
      </c>
      <c r="E4494" s="116">
        <f t="shared" si="702"/>
        <v>7</v>
      </c>
      <c r="F4494" s="120">
        <v>0</v>
      </c>
      <c r="G4494" s="121">
        <v>135.97200000000001</v>
      </c>
      <c r="H4494" s="121">
        <v>0</v>
      </c>
      <c r="I4494" s="121">
        <v>1654.441</v>
      </c>
      <c r="J4494" s="119">
        <v>0</v>
      </c>
      <c r="K4494" s="117">
        <f t="shared" si="703"/>
        <v>1790.413</v>
      </c>
      <c r="L4494" s="116">
        <v>0</v>
      </c>
      <c r="M4494" s="116">
        <v>45.033000000000001</v>
      </c>
      <c r="N4494" s="116">
        <v>0</v>
      </c>
      <c r="O4494" s="116">
        <v>389.10500000000002</v>
      </c>
      <c r="P4494" s="116">
        <v>0</v>
      </c>
      <c r="Q4494" s="20">
        <f t="shared" si="704"/>
        <v>0</v>
      </c>
      <c r="R4494" s="20">
        <f t="shared" si="705"/>
        <v>143.97050100000001</v>
      </c>
      <c r="S4494" s="20">
        <f t="shared" si="706"/>
        <v>0</v>
      </c>
      <c r="T4494" s="20">
        <f t="shared" si="707"/>
        <v>1235.7974800000002</v>
      </c>
      <c r="U4494" s="21">
        <f t="shared" si="708"/>
        <v>1379.7679810000002</v>
      </c>
      <c r="V4494" s="38">
        <f t="shared" si="709"/>
        <v>0.77064229370541892</v>
      </c>
    </row>
    <row r="4495" spans="1:22">
      <c r="A4495">
        <v>4490</v>
      </c>
      <c r="B4495" s="122">
        <f t="shared" si="700"/>
        <v>41827</v>
      </c>
      <c r="C4495" s="122">
        <f t="shared" si="700"/>
        <v>42192</v>
      </c>
      <c r="D4495" s="116">
        <f t="shared" si="701"/>
        <v>2015</v>
      </c>
      <c r="E4495" s="116">
        <f t="shared" si="702"/>
        <v>7</v>
      </c>
      <c r="F4495" s="120">
        <v>0</v>
      </c>
      <c r="G4495" s="121">
        <v>195.58</v>
      </c>
      <c r="H4495" s="121">
        <v>0</v>
      </c>
      <c r="I4495" s="121">
        <v>1503.4970000000001</v>
      </c>
      <c r="J4495" s="119">
        <v>0</v>
      </c>
      <c r="K4495" s="117">
        <f t="shared" si="703"/>
        <v>1699.077</v>
      </c>
      <c r="L4495" s="116">
        <v>0</v>
      </c>
      <c r="M4495" s="116">
        <v>65.649000000000001</v>
      </c>
      <c r="N4495" s="116">
        <v>0</v>
      </c>
      <c r="O4495" s="116">
        <v>345.67099999999999</v>
      </c>
      <c r="P4495" s="116">
        <v>0</v>
      </c>
      <c r="Q4495" s="20">
        <f t="shared" si="704"/>
        <v>0</v>
      </c>
      <c r="R4495" s="20">
        <f t="shared" si="705"/>
        <v>209.879853</v>
      </c>
      <c r="S4495" s="20">
        <f t="shared" si="706"/>
        <v>0</v>
      </c>
      <c r="T4495" s="20">
        <f t="shared" si="707"/>
        <v>1097.8510960000001</v>
      </c>
      <c r="U4495" s="21">
        <f t="shared" si="708"/>
        <v>1307.730949</v>
      </c>
      <c r="V4495" s="38">
        <f t="shared" si="709"/>
        <v>0.76967138569941207</v>
      </c>
    </row>
    <row r="4496" spans="1:22">
      <c r="A4496">
        <v>4491</v>
      </c>
      <c r="B4496" s="122">
        <f t="shared" si="700"/>
        <v>41827</v>
      </c>
      <c r="C4496" s="122">
        <f t="shared" si="700"/>
        <v>42192</v>
      </c>
      <c r="D4496" s="116">
        <f t="shared" si="701"/>
        <v>2015</v>
      </c>
      <c r="E4496" s="116">
        <f t="shared" si="702"/>
        <v>7</v>
      </c>
      <c r="F4496" s="120">
        <v>0</v>
      </c>
      <c r="G4496" s="121">
        <v>88.323999999999998</v>
      </c>
      <c r="H4496" s="121">
        <v>0</v>
      </c>
      <c r="I4496" s="121">
        <v>1484.5630000000001</v>
      </c>
      <c r="J4496" s="119">
        <v>0</v>
      </c>
      <c r="K4496" s="117">
        <f t="shared" si="703"/>
        <v>1572.8870000000002</v>
      </c>
      <c r="L4496" s="116">
        <v>0</v>
      </c>
      <c r="M4496" s="116">
        <v>36.076000000000001</v>
      </c>
      <c r="N4496" s="116">
        <v>0</v>
      </c>
      <c r="O4496" s="116">
        <v>338.89</v>
      </c>
      <c r="P4496" s="116">
        <v>0</v>
      </c>
      <c r="Q4496" s="20">
        <f t="shared" si="704"/>
        <v>0</v>
      </c>
      <c r="R4496" s="20">
        <f t="shared" si="705"/>
        <v>115.33497200000001</v>
      </c>
      <c r="S4496" s="20">
        <f t="shared" si="706"/>
        <v>0</v>
      </c>
      <c r="T4496" s="20">
        <f t="shared" si="707"/>
        <v>1076.3146400000001</v>
      </c>
      <c r="U4496" s="21">
        <f t="shared" si="708"/>
        <v>1191.6496120000002</v>
      </c>
      <c r="V4496" s="38">
        <f t="shared" si="709"/>
        <v>0.75761934074094328</v>
      </c>
    </row>
    <row r="4497" spans="1:22">
      <c r="A4497">
        <v>4492</v>
      </c>
      <c r="B4497" s="122">
        <f t="shared" si="700"/>
        <v>41827</v>
      </c>
      <c r="C4497" s="122">
        <f t="shared" si="700"/>
        <v>42192</v>
      </c>
      <c r="D4497" s="116">
        <f t="shared" si="701"/>
        <v>2015</v>
      </c>
      <c r="E4497" s="116">
        <f t="shared" si="702"/>
        <v>7</v>
      </c>
      <c r="F4497" s="120">
        <v>0</v>
      </c>
      <c r="G4497" s="121">
        <v>94.731999999999999</v>
      </c>
      <c r="H4497" s="121">
        <v>0</v>
      </c>
      <c r="I4497" s="121">
        <v>1462.7339999999999</v>
      </c>
      <c r="J4497" s="119">
        <v>0</v>
      </c>
      <c r="K4497" s="117">
        <f t="shared" si="703"/>
        <v>1557.4659999999999</v>
      </c>
      <c r="L4497" s="116">
        <v>0</v>
      </c>
      <c r="M4497" s="116">
        <v>36.076000000000001</v>
      </c>
      <c r="N4497" s="116">
        <v>0</v>
      </c>
      <c r="O4497" s="116">
        <v>340.37700000000001</v>
      </c>
      <c r="P4497" s="116">
        <v>0</v>
      </c>
      <c r="Q4497" s="20">
        <f t="shared" si="704"/>
        <v>0</v>
      </c>
      <c r="R4497" s="20">
        <f t="shared" si="705"/>
        <v>115.33497200000001</v>
      </c>
      <c r="S4497" s="20">
        <f t="shared" si="706"/>
        <v>0</v>
      </c>
      <c r="T4497" s="20">
        <f t="shared" si="707"/>
        <v>1081.0373520000001</v>
      </c>
      <c r="U4497" s="21">
        <f t="shared" si="708"/>
        <v>1196.3723240000002</v>
      </c>
      <c r="V4497" s="38">
        <f t="shared" si="709"/>
        <v>0.76815309226654083</v>
      </c>
    </row>
    <row r="4498" spans="1:22">
      <c r="A4498">
        <v>4493</v>
      </c>
      <c r="B4498" s="122">
        <f t="shared" si="700"/>
        <v>41827</v>
      </c>
      <c r="C4498" s="122">
        <f t="shared" si="700"/>
        <v>42192</v>
      </c>
      <c r="D4498" s="116">
        <f t="shared" si="701"/>
        <v>2015</v>
      </c>
      <c r="E4498" s="116">
        <f t="shared" si="702"/>
        <v>7</v>
      </c>
      <c r="F4498" s="120">
        <v>0</v>
      </c>
      <c r="G4498" s="121">
        <v>100.36799999999999</v>
      </c>
      <c r="H4498" s="121">
        <v>0</v>
      </c>
      <c r="I4498" s="121">
        <v>1460.7180000000001</v>
      </c>
      <c r="J4498" s="119">
        <v>0</v>
      </c>
      <c r="K4498" s="117">
        <f t="shared" si="703"/>
        <v>1561.086</v>
      </c>
      <c r="L4498" s="116">
        <v>0</v>
      </c>
      <c r="M4498" s="116">
        <v>39.011000000000003</v>
      </c>
      <c r="N4498" s="116">
        <v>0</v>
      </c>
      <c r="O4498" s="116">
        <v>340.13499999999999</v>
      </c>
      <c r="P4498" s="116">
        <v>0</v>
      </c>
      <c r="Q4498" s="20">
        <f t="shared" si="704"/>
        <v>0</v>
      </c>
      <c r="R4498" s="20">
        <f t="shared" si="705"/>
        <v>124.71816700000001</v>
      </c>
      <c r="S4498" s="20">
        <f t="shared" si="706"/>
        <v>0</v>
      </c>
      <c r="T4498" s="20">
        <f t="shared" si="707"/>
        <v>1080.2687599999999</v>
      </c>
      <c r="U4498" s="21">
        <f t="shared" si="708"/>
        <v>1204.9869269999999</v>
      </c>
      <c r="V4498" s="38">
        <f t="shared" si="709"/>
        <v>0.77189016300191016</v>
      </c>
    </row>
    <row r="4499" spans="1:22">
      <c r="A4499">
        <v>4494</v>
      </c>
      <c r="B4499" s="122">
        <f t="shared" si="700"/>
        <v>41827</v>
      </c>
      <c r="C4499" s="122">
        <f t="shared" si="700"/>
        <v>42192</v>
      </c>
      <c r="D4499" s="116">
        <f t="shared" si="701"/>
        <v>2015</v>
      </c>
      <c r="E4499" s="116">
        <f t="shared" si="702"/>
        <v>7</v>
      </c>
      <c r="F4499" s="120">
        <v>0</v>
      </c>
      <c r="G4499" s="121">
        <v>219.10300000000001</v>
      </c>
      <c r="H4499" s="121">
        <v>0</v>
      </c>
      <c r="I4499" s="121">
        <v>1532.769</v>
      </c>
      <c r="J4499" s="119">
        <v>0</v>
      </c>
      <c r="K4499" s="117">
        <f t="shared" si="703"/>
        <v>1751.8720000000001</v>
      </c>
      <c r="L4499" s="116">
        <v>0</v>
      </c>
      <c r="M4499" s="116">
        <v>71.215999999999994</v>
      </c>
      <c r="N4499" s="116">
        <v>0</v>
      </c>
      <c r="O4499" s="116">
        <v>351.822</v>
      </c>
      <c r="P4499" s="116">
        <v>0</v>
      </c>
      <c r="Q4499" s="20">
        <f t="shared" si="704"/>
        <v>0</v>
      </c>
      <c r="R4499" s="20">
        <f t="shared" si="705"/>
        <v>227.67755199999999</v>
      </c>
      <c r="S4499" s="20">
        <f t="shared" si="706"/>
        <v>0</v>
      </c>
      <c r="T4499" s="20">
        <f t="shared" si="707"/>
        <v>1117.3866720000001</v>
      </c>
      <c r="U4499" s="21">
        <f t="shared" si="708"/>
        <v>1345.0642240000002</v>
      </c>
      <c r="V4499" s="38">
        <f t="shared" si="709"/>
        <v>0.7677868154751033</v>
      </c>
    </row>
    <row r="4500" spans="1:22">
      <c r="A4500">
        <v>4495</v>
      </c>
      <c r="B4500" s="122">
        <f t="shared" si="700"/>
        <v>41827</v>
      </c>
      <c r="C4500" s="122">
        <f t="shared" si="700"/>
        <v>42192</v>
      </c>
      <c r="D4500" s="116">
        <f t="shared" si="701"/>
        <v>2015</v>
      </c>
      <c r="E4500" s="116">
        <f t="shared" si="702"/>
        <v>7</v>
      </c>
      <c r="F4500" s="120">
        <v>0</v>
      </c>
      <c r="G4500" s="121">
        <v>224.517</v>
      </c>
      <c r="H4500" s="121">
        <v>0</v>
      </c>
      <c r="I4500" s="121">
        <v>1535.87</v>
      </c>
      <c r="J4500" s="119">
        <v>0</v>
      </c>
      <c r="K4500" s="117">
        <f t="shared" si="703"/>
        <v>1760.3869999999999</v>
      </c>
      <c r="L4500" s="116">
        <v>0</v>
      </c>
      <c r="M4500" s="116">
        <v>73.388999999999996</v>
      </c>
      <c r="N4500" s="116">
        <v>0</v>
      </c>
      <c r="O4500" s="116">
        <v>360.20100000000002</v>
      </c>
      <c r="P4500" s="116">
        <v>0</v>
      </c>
      <c r="Q4500" s="20">
        <f t="shared" si="704"/>
        <v>0</v>
      </c>
      <c r="R4500" s="20">
        <f t="shared" si="705"/>
        <v>234.62463299999999</v>
      </c>
      <c r="S4500" s="20">
        <f t="shared" si="706"/>
        <v>0</v>
      </c>
      <c r="T4500" s="20">
        <f t="shared" si="707"/>
        <v>1143.9983760000002</v>
      </c>
      <c r="U4500" s="21">
        <f t="shared" si="708"/>
        <v>1378.6230090000001</v>
      </c>
      <c r="V4500" s="38">
        <f t="shared" si="709"/>
        <v>0.78313632684176837</v>
      </c>
    </row>
    <row r="4501" spans="1:22">
      <c r="A4501">
        <v>4496</v>
      </c>
      <c r="B4501" s="122">
        <f t="shared" si="700"/>
        <v>41827</v>
      </c>
      <c r="C4501" s="122">
        <f t="shared" si="700"/>
        <v>42192</v>
      </c>
      <c r="D4501" s="116">
        <f t="shared" si="701"/>
        <v>2015</v>
      </c>
      <c r="E4501" s="116">
        <f t="shared" si="702"/>
        <v>7</v>
      </c>
      <c r="F4501" s="120">
        <v>0</v>
      </c>
      <c r="G4501" s="121">
        <v>232.297</v>
      </c>
      <c r="H4501" s="121">
        <v>0</v>
      </c>
      <c r="I4501" s="121">
        <v>1808.1559999999999</v>
      </c>
      <c r="J4501" s="119">
        <v>0</v>
      </c>
      <c r="K4501" s="117">
        <f t="shared" si="703"/>
        <v>2040.453</v>
      </c>
      <c r="L4501" s="116">
        <v>0</v>
      </c>
      <c r="M4501" s="116">
        <v>74.828999999999994</v>
      </c>
      <c r="N4501" s="116">
        <v>0</v>
      </c>
      <c r="O4501" s="116">
        <v>419.61599999999999</v>
      </c>
      <c r="P4501" s="116">
        <v>0</v>
      </c>
      <c r="Q4501" s="20">
        <f t="shared" si="704"/>
        <v>0</v>
      </c>
      <c r="R4501" s="20">
        <f t="shared" si="705"/>
        <v>239.22831299999999</v>
      </c>
      <c r="S4501" s="20">
        <f t="shared" si="706"/>
        <v>0</v>
      </c>
      <c r="T4501" s="20">
        <f t="shared" si="707"/>
        <v>1332.7004160000001</v>
      </c>
      <c r="U4501" s="21">
        <f t="shared" si="708"/>
        <v>1571.9287290000002</v>
      </c>
      <c r="V4501" s="38">
        <f t="shared" si="709"/>
        <v>0.77038222835811465</v>
      </c>
    </row>
    <row r="4502" spans="1:22">
      <c r="A4502">
        <v>4497</v>
      </c>
      <c r="B4502" s="122">
        <f t="shared" si="700"/>
        <v>41827</v>
      </c>
      <c r="C4502" s="122">
        <f t="shared" si="700"/>
        <v>42192</v>
      </c>
      <c r="D4502" s="116">
        <f t="shared" si="701"/>
        <v>2015</v>
      </c>
      <c r="E4502" s="116">
        <f t="shared" si="702"/>
        <v>7</v>
      </c>
      <c r="F4502" s="120">
        <v>0</v>
      </c>
      <c r="G4502" s="121">
        <v>234.93899999999999</v>
      </c>
      <c r="H4502" s="121">
        <v>6.3E-2</v>
      </c>
      <c r="I4502" s="121">
        <v>1674.2439999999999</v>
      </c>
      <c r="J4502" s="119">
        <v>0</v>
      </c>
      <c r="K4502" s="117">
        <f t="shared" si="703"/>
        <v>1909.2459999999999</v>
      </c>
      <c r="L4502" s="116">
        <v>0</v>
      </c>
      <c r="M4502" s="116">
        <v>75.421999999999997</v>
      </c>
      <c r="N4502" s="116">
        <v>0.23200000000000001</v>
      </c>
      <c r="O4502" s="116">
        <v>397.22300000000001</v>
      </c>
      <c r="P4502" s="116">
        <v>0</v>
      </c>
      <c r="Q4502" s="20">
        <f t="shared" si="704"/>
        <v>0</v>
      </c>
      <c r="R4502" s="20">
        <f t="shared" si="705"/>
        <v>241.124134</v>
      </c>
      <c r="S4502" s="20">
        <f t="shared" si="706"/>
        <v>0.45263200000000003</v>
      </c>
      <c r="T4502" s="20">
        <f t="shared" si="707"/>
        <v>1261.5802480000002</v>
      </c>
      <c r="U4502" s="21">
        <f t="shared" si="708"/>
        <v>1503.1570140000001</v>
      </c>
      <c r="V4502" s="38">
        <f t="shared" si="709"/>
        <v>0.78730400063690076</v>
      </c>
    </row>
    <row r="4503" spans="1:22">
      <c r="A4503">
        <v>4498</v>
      </c>
      <c r="B4503" s="122">
        <f t="shared" si="700"/>
        <v>41827</v>
      </c>
      <c r="C4503" s="122">
        <f t="shared" si="700"/>
        <v>42192</v>
      </c>
      <c r="D4503" s="116">
        <f t="shared" si="701"/>
        <v>2015</v>
      </c>
      <c r="E4503" s="116">
        <f t="shared" si="702"/>
        <v>7</v>
      </c>
      <c r="F4503" s="120">
        <v>0</v>
      </c>
      <c r="G4503" s="121">
        <v>291.15800000000002</v>
      </c>
      <c r="H4503" s="121">
        <v>0</v>
      </c>
      <c r="I4503" s="121">
        <v>1739.63</v>
      </c>
      <c r="J4503" s="119">
        <v>0</v>
      </c>
      <c r="K4503" s="117">
        <f t="shared" si="703"/>
        <v>2030.788</v>
      </c>
      <c r="L4503" s="116">
        <v>0</v>
      </c>
      <c r="M4503" s="116">
        <v>93.197999999999993</v>
      </c>
      <c r="N4503" s="116">
        <v>0</v>
      </c>
      <c r="O4503" s="116">
        <v>419.47800000000001</v>
      </c>
      <c r="P4503" s="116">
        <v>0</v>
      </c>
      <c r="Q4503" s="20">
        <f t="shared" si="704"/>
        <v>0</v>
      </c>
      <c r="R4503" s="20">
        <f t="shared" si="705"/>
        <v>297.95400599999999</v>
      </c>
      <c r="S4503" s="20">
        <f t="shared" si="706"/>
        <v>0</v>
      </c>
      <c r="T4503" s="20">
        <f t="shared" si="707"/>
        <v>1332.2621280000001</v>
      </c>
      <c r="U4503" s="21">
        <f t="shared" si="708"/>
        <v>1630.216134</v>
      </c>
      <c r="V4503" s="38">
        <f t="shared" si="709"/>
        <v>0.80275052541181058</v>
      </c>
    </row>
    <row r="4504" spans="1:22">
      <c r="A4504">
        <v>4499</v>
      </c>
      <c r="B4504" s="122">
        <f t="shared" si="700"/>
        <v>41827</v>
      </c>
      <c r="C4504" s="122">
        <f t="shared" si="700"/>
        <v>42192</v>
      </c>
      <c r="D4504" s="116">
        <f t="shared" si="701"/>
        <v>2015</v>
      </c>
      <c r="E4504" s="116">
        <f t="shared" si="702"/>
        <v>7</v>
      </c>
      <c r="F4504" s="120">
        <v>0</v>
      </c>
      <c r="G4504" s="121">
        <v>234.209</v>
      </c>
      <c r="H4504" s="121">
        <v>0</v>
      </c>
      <c r="I4504" s="121">
        <v>1812.453</v>
      </c>
      <c r="J4504" s="119">
        <v>0</v>
      </c>
      <c r="K4504" s="117">
        <f t="shared" si="703"/>
        <v>2046.662</v>
      </c>
      <c r="L4504" s="116">
        <v>0</v>
      </c>
      <c r="M4504" s="116">
        <v>75.472999999999999</v>
      </c>
      <c r="N4504" s="116">
        <v>0</v>
      </c>
      <c r="O4504" s="116">
        <v>434.79599999999999</v>
      </c>
      <c r="P4504" s="116">
        <v>0</v>
      </c>
      <c r="Q4504" s="20">
        <f t="shared" si="704"/>
        <v>0</v>
      </c>
      <c r="R4504" s="20">
        <f t="shared" si="705"/>
        <v>241.287181</v>
      </c>
      <c r="S4504" s="20">
        <f t="shared" si="706"/>
        <v>0</v>
      </c>
      <c r="T4504" s="20">
        <f t="shared" si="707"/>
        <v>1380.912096</v>
      </c>
      <c r="U4504" s="21">
        <f t="shared" si="708"/>
        <v>1622.1992769999999</v>
      </c>
      <c r="V4504" s="38">
        <f t="shared" si="709"/>
        <v>0.79260731718280786</v>
      </c>
    </row>
    <row r="4505" spans="1:22">
      <c r="A4505">
        <v>4500</v>
      </c>
      <c r="B4505" s="122">
        <f t="shared" si="700"/>
        <v>41827</v>
      </c>
      <c r="C4505" s="122">
        <f t="shared" si="700"/>
        <v>42192</v>
      </c>
      <c r="D4505" s="116">
        <f t="shared" si="701"/>
        <v>2015</v>
      </c>
      <c r="E4505" s="116">
        <f t="shared" si="702"/>
        <v>7</v>
      </c>
      <c r="F4505" s="120">
        <v>0</v>
      </c>
      <c r="G4505" s="121">
        <v>230.28</v>
      </c>
      <c r="H4505" s="121">
        <v>0</v>
      </c>
      <c r="I4505" s="121">
        <v>1766.85</v>
      </c>
      <c r="J4505" s="119">
        <v>0</v>
      </c>
      <c r="K4505" s="117">
        <f t="shared" si="703"/>
        <v>1997.1299999999999</v>
      </c>
      <c r="L4505" s="116">
        <v>0</v>
      </c>
      <c r="M4505" s="116">
        <v>79.486000000000004</v>
      </c>
      <c r="N4505" s="116">
        <v>0</v>
      </c>
      <c r="O4505" s="116">
        <v>419.20699999999999</v>
      </c>
      <c r="P4505" s="116">
        <v>0</v>
      </c>
      <c r="Q4505" s="20">
        <f t="shared" si="704"/>
        <v>0</v>
      </c>
      <c r="R4505" s="20">
        <f t="shared" si="705"/>
        <v>254.11674200000002</v>
      </c>
      <c r="S4505" s="20">
        <f t="shared" si="706"/>
        <v>0</v>
      </c>
      <c r="T4505" s="20">
        <f t="shared" si="707"/>
        <v>1331.4014320000001</v>
      </c>
      <c r="U4505" s="21">
        <f t="shared" si="708"/>
        <v>1585.518174</v>
      </c>
      <c r="V4505" s="38">
        <f t="shared" si="709"/>
        <v>0.79389833110513597</v>
      </c>
    </row>
    <row r="4506" spans="1:22">
      <c r="A4506">
        <v>4501</v>
      </c>
      <c r="B4506" s="122">
        <f t="shared" si="700"/>
        <v>41827</v>
      </c>
      <c r="C4506" s="122">
        <f t="shared" si="700"/>
        <v>42192</v>
      </c>
      <c r="D4506" s="116">
        <f t="shared" si="701"/>
        <v>2015</v>
      </c>
      <c r="E4506" s="116">
        <f t="shared" si="702"/>
        <v>7</v>
      </c>
      <c r="F4506" s="120">
        <v>0</v>
      </c>
      <c r="G4506" s="121">
        <v>205.84399999999999</v>
      </c>
      <c r="H4506" s="121">
        <v>0</v>
      </c>
      <c r="I4506" s="121">
        <v>1762.99</v>
      </c>
      <c r="J4506" s="119">
        <v>0</v>
      </c>
      <c r="K4506" s="117">
        <f t="shared" si="703"/>
        <v>1968.8340000000001</v>
      </c>
      <c r="L4506" s="116">
        <v>0</v>
      </c>
      <c r="M4506" s="116">
        <v>84.733999999999995</v>
      </c>
      <c r="N4506" s="116">
        <v>0</v>
      </c>
      <c r="O4506" s="116">
        <v>422.14</v>
      </c>
      <c r="P4506" s="116">
        <v>0</v>
      </c>
      <c r="Q4506" s="20">
        <f t="shared" si="704"/>
        <v>0</v>
      </c>
      <c r="R4506" s="20">
        <f t="shared" si="705"/>
        <v>270.89459799999997</v>
      </c>
      <c r="S4506" s="20">
        <f t="shared" si="706"/>
        <v>0</v>
      </c>
      <c r="T4506" s="20">
        <f t="shared" si="707"/>
        <v>1340.7166400000001</v>
      </c>
      <c r="U4506" s="21">
        <f t="shared" si="708"/>
        <v>1611.611238</v>
      </c>
      <c r="V4506" s="38">
        <f t="shared" si="709"/>
        <v>0.8185612591005641</v>
      </c>
    </row>
    <row r="4507" spans="1:22">
      <c r="A4507">
        <v>4502</v>
      </c>
      <c r="B4507" s="122">
        <f t="shared" si="700"/>
        <v>41827</v>
      </c>
      <c r="C4507" s="122">
        <f t="shared" si="700"/>
        <v>42192</v>
      </c>
      <c r="D4507" s="116">
        <f t="shared" si="701"/>
        <v>2015</v>
      </c>
      <c r="E4507" s="116">
        <f t="shared" si="702"/>
        <v>7</v>
      </c>
      <c r="F4507" s="120">
        <v>0</v>
      </c>
      <c r="G4507" s="121">
        <v>159.71700000000001</v>
      </c>
      <c r="H4507" s="121">
        <v>0</v>
      </c>
      <c r="I4507" s="121">
        <v>1706.954</v>
      </c>
      <c r="J4507" s="119">
        <v>0</v>
      </c>
      <c r="K4507" s="117">
        <f t="shared" si="703"/>
        <v>1866.671</v>
      </c>
      <c r="L4507" s="116">
        <v>0</v>
      </c>
      <c r="M4507" s="116">
        <v>73.682000000000002</v>
      </c>
      <c r="N4507" s="116">
        <v>0</v>
      </c>
      <c r="O4507" s="116">
        <v>410.36500000000001</v>
      </c>
      <c r="P4507" s="116">
        <v>0</v>
      </c>
      <c r="Q4507" s="20">
        <f t="shared" si="704"/>
        <v>0</v>
      </c>
      <c r="R4507" s="20">
        <f t="shared" si="705"/>
        <v>235.56135400000002</v>
      </c>
      <c r="S4507" s="20">
        <f t="shared" si="706"/>
        <v>0</v>
      </c>
      <c r="T4507" s="20">
        <f t="shared" si="707"/>
        <v>1303.31924</v>
      </c>
      <c r="U4507" s="21">
        <f t="shared" si="708"/>
        <v>1538.880594</v>
      </c>
      <c r="V4507" s="38">
        <f t="shared" si="709"/>
        <v>0.82439840443227541</v>
      </c>
    </row>
    <row r="4508" spans="1:22">
      <c r="A4508">
        <v>4503</v>
      </c>
      <c r="B4508" s="122">
        <f t="shared" si="700"/>
        <v>41827</v>
      </c>
      <c r="C4508" s="122">
        <f t="shared" si="700"/>
        <v>42192</v>
      </c>
      <c r="D4508" s="116">
        <f t="shared" si="701"/>
        <v>2015</v>
      </c>
      <c r="E4508" s="116">
        <f t="shared" si="702"/>
        <v>7</v>
      </c>
      <c r="F4508" s="120">
        <v>0</v>
      </c>
      <c r="G4508" s="121">
        <v>169.303</v>
      </c>
      <c r="H4508" s="121">
        <v>0</v>
      </c>
      <c r="I4508" s="121">
        <v>1563.818</v>
      </c>
      <c r="J4508" s="119">
        <v>0</v>
      </c>
      <c r="K4508" s="117">
        <f t="shared" si="703"/>
        <v>1733.1210000000001</v>
      </c>
      <c r="L4508" s="116">
        <v>0</v>
      </c>
      <c r="M4508" s="116">
        <v>76.619</v>
      </c>
      <c r="N4508" s="116">
        <v>0</v>
      </c>
      <c r="O4508" s="116">
        <v>384.40899999999999</v>
      </c>
      <c r="P4508" s="116">
        <v>0</v>
      </c>
      <c r="Q4508" s="20">
        <f t="shared" si="704"/>
        <v>0</v>
      </c>
      <c r="R4508" s="20">
        <f t="shared" si="705"/>
        <v>244.950943</v>
      </c>
      <c r="S4508" s="20">
        <f t="shared" si="706"/>
        <v>0</v>
      </c>
      <c r="T4508" s="20">
        <f t="shared" si="707"/>
        <v>1220.8829840000001</v>
      </c>
      <c r="U4508" s="21">
        <f t="shared" si="708"/>
        <v>1465.8339270000001</v>
      </c>
      <c r="V4508" s="38">
        <f t="shared" si="709"/>
        <v>0.84577702710889779</v>
      </c>
    </row>
    <row r="4509" spans="1:22">
      <c r="A4509">
        <v>4504</v>
      </c>
      <c r="B4509" s="122">
        <f t="shared" si="700"/>
        <v>41827</v>
      </c>
      <c r="C4509" s="122">
        <f t="shared" si="700"/>
        <v>42192</v>
      </c>
      <c r="D4509" s="116">
        <f t="shared" si="701"/>
        <v>2015</v>
      </c>
      <c r="E4509" s="116">
        <f t="shared" si="702"/>
        <v>7</v>
      </c>
      <c r="F4509" s="120">
        <v>0</v>
      </c>
      <c r="G4509" s="121">
        <v>171.29499999999999</v>
      </c>
      <c r="H4509" s="121">
        <v>0</v>
      </c>
      <c r="I4509" s="121">
        <v>1556.9839999999999</v>
      </c>
      <c r="J4509" s="119">
        <v>0</v>
      </c>
      <c r="K4509" s="117">
        <f t="shared" si="703"/>
        <v>1728.279</v>
      </c>
      <c r="L4509" s="116">
        <v>0</v>
      </c>
      <c r="M4509" s="116">
        <v>77.188999999999993</v>
      </c>
      <c r="N4509" s="116">
        <v>0</v>
      </c>
      <c r="O4509" s="116">
        <v>382.221</v>
      </c>
      <c r="P4509" s="116">
        <v>0</v>
      </c>
      <c r="Q4509" s="20">
        <f t="shared" si="704"/>
        <v>0</v>
      </c>
      <c r="R4509" s="20">
        <f t="shared" si="705"/>
        <v>246.77323299999998</v>
      </c>
      <c r="S4509" s="20">
        <f t="shared" si="706"/>
        <v>0</v>
      </c>
      <c r="T4509" s="20">
        <f t="shared" si="707"/>
        <v>1213.933896</v>
      </c>
      <c r="U4509" s="21">
        <f t="shared" si="708"/>
        <v>1460.7071289999999</v>
      </c>
      <c r="V4509" s="38">
        <f t="shared" si="709"/>
        <v>0.84518016419802589</v>
      </c>
    </row>
    <row r="4510" spans="1:22">
      <c r="A4510">
        <v>4505</v>
      </c>
      <c r="B4510" s="122">
        <f t="shared" si="700"/>
        <v>41827</v>
      </c>
      <c r="C4510" s="122">
        <f t="shared" si="700"/>
        <v>42192</v>
      </c>
      <c r="D4510" s="116">
        <f t="shared" si="701"/>
        <v>2015</v>
      </c>
      <c r="E4510" s="116">
        <f t="shared" si="702"/>
        <v>7</v>
      </c>
      <c r="F4510" s="120">
        <v>0</v>
      </c>
      <c r="G4510" s="121">
        <v>150.82</v>
      </c>
      <c r="H4510" s="121">
        <v>0</v>
      </c>
      <c r="I4510" s="121">
        <v>1563.019</v>
      </c>
      <c r="J4510" s="119">
        <v>0</v>
      </c>
      <c r="K4510" s="117">
        <f t="shared" si="703"/>
        <v>1713.8389999999999</v>
      </c>
      <c r="L4510" s="116">
        <v>0</v>
      </c>
      <c r="M4510" s="116">
        <v>56.683</v>
      </c>
      <c r="N4510" s="116">
        <v>0</v>
      </c>
      <c r="O4510" s="116">
        <v>384.255</v>
      </c>
      <c r="P4510" s="116">
        <v>0</v>
      </c>
      <c r="Q4510" s="20">
        <f t="shared" si="704"/>
        <v>0</v>
      </c>
      <c r="R4510" s="20">
        <f t="shared" si="705"/>
        <v>181.215551</v>
      </c>
      <c r="S4510" s="20">
        <f t="shared" si="706"/>
        <v>0</v>
      </c>
      <c r="T4510" s="20">
        <f t="shared" si="707"/>
        <v>1220.3938800000001</v>
      </c>
      <c r="U4510" s="21">
        <f t="shared" si="708"/>
        <v>1401.6094310000001</v>
      </c>
      <c r="V4510" s="38">
        <f t="shared" si="709"/>
        <v>0.8178186113164656</v>
      </c>
    </row>
    <row r="4511" spans="1:22">
      <c r="A4511">
        <v>4506</v>
      </c>
      <c r="B4511" s="122">
        <f t="shared" ref="B4511:C4574" si="710">+B4487+1</f>
        <v>41827</v>
      </c>
      <c r="C4511" s="122">
        <f t="shared" si="710"/>
        <v>42192</v>
      </c>
      <c r="D4511" s="116">
        <f t="shared" si="701"/>
        <v>2015</v>
      </c>
      <c r="E4511" s="116">
        <f t="shared" si="702"/>
        <v>7</v>
      </c>
      <c r="F4511" s="120">
        <v>0</v>
      </c>
      <c r="G4511" s="121">
        <v>205.68</v>
      </c>
      <c r="H4511" s="121">
        <v>0</v>
      </c>
      <c r="I4511" s="121">
        <v>1568.4480000000001</v>
      </c>
      <c r="J4511" s="119">
        <v>0</v>
      </c>
      <c r="K4511" s="117">
        <f t="shared" si="703"/>
        <v>1774.1280000000002</v>
      </c>
      <c r="L4511" s="116">
        <v>0</v>
      </c>
      <c r="M4511" s="116">
        <v>73.757000000000005</v>
      </c>
      <c r="N4511" s="116">
        <v>0</v>
      </c>
      <c r="O4511" s="116">
        <v>391.315</v>
      </c>
      <c r="P4511" s="116">
        <v>0</v>
      </c>
      <c r="Q4511" s="20">
        <f t="shared" si="704"/>
        <v>0</v>
      </c>
      <c r="R4511" s="20">
        <f t="shared" si="705"/>
        <v>235.80112900000003</v>
      </c>
      <c r="S4511" s="20">
        <f t="shared" si="706"/>
        <v>0</v>
      </c>
      <c r="T4511" s="20">
        <f t="shared" si="707"/>
        <v>1242.8164400000001</v>
      </c>
      <c r="U4511" s="21">
        <f t="shared" si="708"/>
        <v>1478.617569</v>
      </c>
      <c r="V4511" s="38">
        <f t="shared" si="709"/>
        <v>0.83343342137658605</v>
      </c>
    </row>
    <row r="4512" spans="1:22">
      <c r="A4512">
        <v>4507</v>
      </c>
      <c r="B4512" s="122">
        <f t="shared" si="710"/>
        <v>41827</v>
      </c>
      <c r="C4512" s="122">
        <f t="shared" si="710"/>
        <v>42192</v>
      </c>
      <c r="D4512" s="116">
        <f t="shared" si="701"/>
        <v>2015</v>
      </c>
      <c r="E4512" s="116">
        <f t="shared" si="702"/>
        <v>7</v>
      </c>
      <c r="F4512" s="120">
        <v>0</v>
      </c>
      <c r="G4512" s="121">
        <v>251.459</v>
      </c>
      <c r="H4512" s="121">
        <v>0</v>
      </c>
      <c r="I4512" s="121">
        <v>1794.5650000000001</v>
      </c>
      <c r="J4512" s="119">
        <v>0</v>
      </c>
      <c r="K4512" s="117">
        <f t="shared" si="703"/>
        <v>2046.0240000000001</v>
      </c>
      <c r="L4512" s="116">
        <v>0</v>
      </c>
      <c r="M4512" s="116">
        <v>82.52</v>
      </c>
      <c r="N4512" s="116">
        <v>0</v>
      </c>
      <c r="O4512" s="116">
        <v>449.54</v>
      </c>
      <c r="P4512" s="116">
        <v>0</v>
      </c>
      <c r="Q4512" s="20">
        <f t="shared" si="704"/>
        <v>0</v>
      </c>
      <c r="R4512" s="20">
        <f t="shared" si="705"/>
        <v>263.81644</v>
      </c>
      <c r="S4512" s="20">
        <f t="shared" si="706"/>
        <v>0</v>
      </c>
      <c r="T4512" s="20">
        <f t="shared" si="707"/>
        <v>1427.7390400000002</v>
      </c>
      <c r="U4512" s="21">
        <f t="shared" si="708"/>
        <v>1691.5554800000002</v>
      </c>
      <c r="V4512" s="38">
        <f t="shared" si="709"/>
        <v>0.82675251121198978</v>
      </c>
    </row>
    <row r="4513" spans="1:22">
      <c r="A4513">
        <v>4508</v>
      </c>
      <c r="B4513" s="122">
        <f t="shared" si="710"/>
        <v>41827</v>
      </c>
      <c r="C4513" s="122">
        <f t="shared" si="710"/>
        <v>42192</v>
      </c>
      <c r="D4513" s="116">
        <f t="shared" si="701"/>
        <v>2015</v>
      </c>
      <c r="E4513" s="116">
        <f t="shared" si="702"/>
        <v>7</v>
      </c>
      <c r="F4513" s="120">
        <v>0</v>
      </c>
      <c r="G4513" s="121">
        <v>252.655</v>
      </c>
      <c r="H4513" s="121">
        <v>0</v>
      </c>
      <c r="I4513" s="121">
        <v>1952.307</v>
      </c>
      <c r="J4513" s="119">
        <v>0</v>
      </c>
      <c r="K4513" s="117">
        <f t="shared" si="703"/>
        <v>2204.962</v>
      </c>
      <c r="L4513" s="116">
        <v>0</v>
      </c>
      <c r="M4513" s="116">
        <v>82.843999999999994</v>
      </c>
      <c r="N4513" s="116">
        <v>0</v>
      </c>
      <c r="O4513" s="116">
        <v>474.47</v>
      </c>
      <c r="P4513" s="116">
        <v>0</v>
      </c>
      <c r="Q4513" s="20">
        <f t="shared" si="704"/>
        <v>0</v>
      </c>
      <c r="R4513" s="20">
        <f t="shared" si="705"/>
        <v>264.85226799999998</v>
      </c>
      <c r="S4513" s="20">
        <f t="shared" si="706"/>
        <v>0</v>
      </c>
      <c r="T4513" s="20">
        <f t="shared" si="707"/>
        <v>1506.9167200000002</v>
      </c>
      <c r="U4513" s="21">
        <f t="shared" si="708"/>
        <v>1771.7689880000003</v>
      </c>
      <c r="V4513" s="38">
        <f t="shared" si="709"/>
        <v>0.80353719837348681</v>
      </c>
    </row>
    <row r="4514" spans="1:22">
      <c r="A4514">
        <v>4509</v>
      </c>
      <c r="B4514" s="122">
        <f t="shared" si="710"/>
        <v>41827</v>
      </c>
      <c r="C4514" s="122">
        <f t="shared" si="710"/>
        <v>42192</v>
      </c>
      <c r="D4514" s="116">
        <f t="shared" si="701"/>
        <v>2015</v>
      </c>
      <c r="E4514" s="116">
        <f t="shared" si="702"/>
        <v>7</v>
      </c>
      <c r="F4514" s="120">
        <v>0</v>
      </c>
      <c r="G4514" s="121">
        <v>251.61600000000001</v>
      </c>
      <c r="H4514" s="121">
        <v>0</v>
      </c>
      <c r="I4514" s="121">
        <v>1969.954</v>
      </c>
      <c r="J4514" s="119">
        <v>0</v>
      </c>
      <c r="K4514" s="117">
        <f t="shared" si="703"/>
        <v>2221.5700000000002</v>
      </c>
      <c r="L4514" s="116">
        <v>0</v>
      </c>
      <c r="M4514" s="116">
        <v>82.301000000000002</v>
      </c>
      <c r="N4514" s="116">
        <v>0</v>
      </c>
      <c r="O4514" s="116">
        <v>478.84399999999999</v>
      </c>
      <c r="P4514" s="116">
        <v>0</v>
      </c>
      <c r="Q4514" s="20">
        <f t="shared" si="704"/>
        <v>0</v>
      </c>
      <c r="R4514" s="20">
        <f t="shared" si="705"/>
        <v>263.11629700000003</v>
      </c>
      <c r="S4514" s="20">
        <f t="shared" si="706"/>
        <v>0</v>
      </c>
      <c r="T4514" s="20">
        <f t="shared" si="707"/>
        <v>1520.808544</v>
      </c>
      <c r="U4514" s="21">
        <f t="shared" si="708"/>
        <v>1783.924841</v>
      </c>
      <c r="V4514" s="38">
        <f t="shared" si="709"/>
        <v>0.80300185949576197</v>
      </c>
    </row>
    <row r="4515" spans="1:22">
      <c r="A4515">
        <v>4510</v>
      </c>
      <c r="B4515" s="122">
        <f t="shared" si="710"/>
        <v>41827</v>
      </c>
      <c r="C4515" s="122">
        <f t="shared" si="710"/>
        <v>42192</v>
      </c>
      <c r="D4515" s="116">
        <f t="shared" si="701"/>
        <v>2015</v>
      </c>
      <c r="E4515" s="116">
        <f t="shared" si="702"/>
        <v>7</v>
      </c>
      <c r="F4515" s="120">
        <v>0</v>
      </c>
      <c r="G4515" s="121">
        <v>256.35399999999998</v>
      </c>
      <c r="H4515" s="121">
        <v>0</v>
      </c>
      <c r="I4515" s="121">
        <v>1972.5630000000001</v>
      </c>
      <c r="J4515" s="119">
        <v>0</v>
      </c>
      <c r="K4515" s="117">
        <f t="shared" si="703"/>
        <v>2228.9169999999999</v>
      </c>
      <c r="L4515" s="116">
        <v>0</v>
      </c>
      <c r="M4515" s="116">
        <v>82.872</v>
      </c>
      <c r="N4515" s="116">
        <v>0</v>
      </c>
      <c r="O4515" s="116">
        <v>480.94900000000001</v>
      </c>
      <c r="P4515" s="116">
        <v>0</v>
      </c>
      <c r="Q4515" s="20">
        <f t="shared" si="704"/>
        <v>0</v>
      </c>
      <c r="R4515" s="20">
        <f t="shared" si="705"/>
        <v>264.94178399999998</v>
      </c>
      <c r="S4515" s="20">
        <f t="shared" si="706"/>
        <v>0</v>
      </c>
      <c r="T4515" s="20">
        <f t="shared" si="707"/>
        <v>1527.4940240000001</v>
      </c>
      <c r="U4515" s="21">
        <f t="shared" si="708"/>
        <v>1792.4358080000002</v>
      </c>
      <c r="V4515" s="38">
        <f t="shared" si="709"/>
        <v>0.8041734205445964</v>
      </c>
    </row>
    <row r="4516" spans="1:22">
      <c r="A4516">
        <v>4511</v>
      </c>
      <c r="B4516" s="122">
        <f t="shared" si="710"/>
        <v>41827</v>
      </c>
      <c r="C4516" s="122">
        <f t="shared" si="710"/>
        <v>42192</v>
      </c>
      <c r="D4516" s="116">
        <f t="shared" si="701"/>
        <v>2015</v>
      </c>
      <c r="E4516" s="116">
        <f t="shared" si="702"/>
        <v>7</v>
      </c>
      <c r="F4516" s="120">
        <v>0</v>
      </c>
      <c r="G4516" s="121">
        <v>258.12700000000001</v>
      </c>
      <c r="H4516" s="121">
        <v>0</v>
      </c>
      <c r="I4516" s="121">
        <v>2035.943</v>
      </c>
      <c r="J4516" s="119">
        <v>0</v>
      </c>
      <c r="K4516" s="117">
        <f t="shared" si="703"/>
        <v>2294.0700000000002</v>
      </c>
      <c r="L4516" s="116">
        <v>0</v>
      </c>
      <c r="M4516" s="116">
        <v>83.459000000000003</v>
      </c>
      <c r="N4516" s="116">
        <v>0</v>
      </c>
      <c r="O4516" s="116">
        <v>499.82400000000001</v>
      </c>
      <c r="P4516" s="116">
        <v>0</v>
      </c>
      <c r="Q4516" s="20">
        <f t="shared" si="704"/>
        <v>0</v>
      </c>
      <c r="R4516" s="20">
        <f t="shared" si="705"/>
        <v>266.818423</v>
      </c>
      <c r="S4516" s="20">
        <f t="shared" si="706"/>
        <v>0</v>
      </c>
      <c r="T4516" s="20">
        <f t="shared" si="707"/>
        <v>1587.4410240000002</v>
      </c>
      <c r="U4516" s="21">
        <f t="shared" si="708"/>
        <v>1854.2594470000001</v>
      </c>
      <c r="V4516" s="38">
        <f t="shared" si="709"/>
        <v>0.80828372586712693</v>
      </c>
    </row>
    <row r="4517" spans="1:22">
      <c r="A4517">
        <v>4512</v>
      </c>
      <c r="B4517" s="122">
        <f t="shared" si="710"/>
        <v>41827</v>
      </c>
      <c r="C4517" s="122">
        <f t="shared" si="710"/>
        <v>42192</v>
      </c>
      <c r="D4517" s="116">
        <f t="shared" si="701"/>
        <v>2015</v>
      </c>
      <c r="E4517" s="116">
        <f t="shared" si="702"/>
        <v>7</v>
      </c>
      <c r="F4517" s="120">
        <v>0</v>
      </c>
      <c r="G4517" s="121">
        <v>138.86699999999999</v>
      </c>
      <c r="H4517" s="121">
        <v>0.106</v>
      </c>
      <c r="I4517" s="121">
        <v>1885.059</v>
      </c>
      <c r="J4517" s="119">
        <v>0</v>
      </c>
      <c r="K4517" s="117">
        <f t="shared" si="703"/>
        <v>2024.0319999999999</v>
      </c>
      <c r="L4517" s="116">
        <v>0</v>
      </c>
      <c r="M4517" s="116">
        <v>51.61</v>
      </c>
      <c r="N4517" s="116">
        <v>0.34599999999999997</v>
      </c>
      <c r="O4517" s="116">
        <v>460.2</v>
      </c>
      <c r="P4517" s="116">
        <v>0</v>
      </c>
      <c r="Q4517" s="20">
        <f t="shared" si="704"/>
        <v>0</v>
      </c>
      <c r="R4517" s="20">
        <f t="shared" si="705"/>
        <v>164.99717000000001</v>
      </c>
      <c r="S4517" s="20">
        <f t="shared" si="706"/>
        <v>0.67504599999999992</v>
      </c>
      <c r="T4517" s="20">
        <f t="shared" si="707"/>
        <v>1461.5952</v>
      </c>
      <c r="U4517" s="21">
        <f t="shared" si="708"/>
        <v>1627.2674159999999</v>
      </c>
      <c r="V4517" s="38">
        <f t="shared" si="709"/>
        <v>0.80397316643215122</v>
      </c>
    </row>
    <row r="4518" spans="1:22">
      <c r="A4518">
        <v>4513</v>
      </c>
      <c r="B4518" s="122">
        <f t="shared" si="710"/>
        <v>41828</v>
      </c>
      <c r="C4518" s="122">
        <f t="shared" si="710"/>
        <v>42193</v>
      </c>
      <c r="D4518" s="116">
        <f t="shared" si="701"/>
        <v>2015</v>
      </c>
      <c r="E4518" s="116">
        <f t="shared" si="702"/>
        <v>7</v>
      </c>
      <c r="F4518" s="120">
        <v>0</v>
      </c>
      <c r="G4518" s="121">
        <v>161.96600000000001</v>
      </c>
      <c r="H4518" s="121">
        <v>0</v>
      </c>
      <c r="I4518" s="121">
        <v>1728.123</v>
      </c>
      <c r="J4518" s="119">
        <v>0</v>
      </c>
      <c r="K4518" s="117">
        <f t="shared" si="703"/>
        <v>1890.0889999999999</v>
      </c>
      <c r="L4518" s="116">
        <v>0</v>
      </c>
      <c r="M4518" s="116">
        <v>61.643000000000001</v>
      </c>
      <c r="N4518" s="116">
        <v>0</v>
      </c>
      <c r="O4518" s="116">
        <v>408.13</v>
      </c>
      <c r="P4518" s="116">
        <v>0</v>
      </c>
      <c r="Q4518" s="20">
        <f t="shared" si="704"/>
        <v>0</v>
      </c>
      <c r="R4518" s="20">
        <f t="shared" si="705"/>
        <v>197.07267100000001</v>
      </c>
      <c r="S4518" s="20">
        <f t="shared" si="706"/>
        <v>0</v>
      </c>
      <c r="T4518" s="20">
        <f t="shared" si="707"/>
        <v>1296.2208800000001</v>
      </c>
      <c r="U4518" s="21">
        <f t="shared" si="708"/>
        <v>1493.2935510000002</v>
      </c>
      <c r="V4518" s="38">
        <f t="shared" si="709"/>
        <v>0.79006520380786316</v>
      </c>
    </row>
    <row r="4519" spans="1:22">
      <c r="A4519">
        <v>4514</v>
      </c>
      <c r="B4519" s="122">
        <f t="shared" si="710"/>
        <v>41828</v>
      </c>
      <c r="C4519" s="122">
        <f t="shared" si="710"/>
        <v>42193</v>
      </c>
      <c r="D4519" s="116">
        <f t="shared" si="701"/>
        <v>2015</v>
      </c>
      <c r="E4519" s="116">
        <f t="shared" si="702"/>
        <v>7</v>
      </c>
      <c r="F4519" s="120">
        <v>0</v>
      </c>
      <c r="G4519" s="121">
        <v>150.06800000000001</v>
      </c>
      <c r="H4519" s="121">
        <v>0</v>
      </c>
      <c r="I4519" s="121">
        <v>1624.7370000000001</v>
      </c>
      <c r="J4519" s="119">
        <v>0</v>
      </c>
      <c r="K4519" s="117">
        <f t="shared" si="703"/>
        <v>1774.8050000000001</v>
      </c>
      <c r="L4519" s="116">
        <v>0</v>
      </c>
      <c r="M4519" s="116">
        <v>57.076000000000001</v>
      </c>
      <c r="N4519" s="116">
        <v>0</v>
      </c>
      <c r="O4519" s="116">
        <v>370.005</v>
      </c>
      <c r="P4519" s="116">
        <v>0</v>
      </c>
      <c r="Q4519" s="20">
        <f t="shared" si="704"/>
        <v>0</v>
      </c>
      <c r="R4519" s="20">
        <f t="shared" si="705"/>
        <v>182.47197199999999</v>
      </c>
      <c r="S4519" s="20">
        <f t="shared" si="706"/>
        <v>0</v>
      </c>
      <c r="T4519" s="20">
        <f t="shared" si="707"/>
        <v>1175.13588</v>
      </c>
      <c r="U4519" s="21">
        <f t="shared" si="708"/>
        <v>1357.6078520000001</v>
      </c>
      <c r="V4519" s="38">
        <f t="shared" si="709"/>
        <v>0.7649335290355842</v>
      </c>
    </row>
    <row r="4520" spans="1:22">
      <c r="A4520">
        <v>4515</v>
      </c>
      <c r="B4520" s="122">
        <f t="shared" si="710"/>
        <v>41828</v>
      </c>
      <c r="C4520" s="122">
        <f t="shared" si="710"/>
        <v>42193</v>
      </c>
      <c r="D4520" s="116">
        <f t="shared" si="701"/>
        <v>2015</v>
      </c>
      <c r="E4520" s="116">
        <f t="shared" si="702"/>
        <v>7</v>
      </c>
      <c r="F4520" s="120">
        <v>0</v>
      </c>
      <c r="G4520" s="121">
        <v>169.28299999999999</v>
      </c>
      <c r="H4520" s="121">
        <v>0</v>
      </c>
      <c r="I4520" s="121">
        <v>1345.605</v>
      </c>
      <c r="J4520" s="119">
        <v>0</v>
      </c>
      <c r="K4520" s="117">
        <f t="shared" si="703"/>
        <v>1514.8879999999999</v>
      </c>
      <c r="L4520" s="116">
        <v>0</v>
      </c>
      <c r="M4520" s="116">
        <v>65.569000000000003</v>
      </c>
      <c r="N4520" s="116">
        <v>0</v>
      </c>
      <c r="O4520" s="116">
        <v>308.87799999999999</v>
      </c>
      <c r="P4520" s="116">
        <v>0</v>
      </c>
      <c r="Q4520" s="20">
        <f t="shared" si="704"/>
        <v>0</v>
      </c>
      <c r="R4520" s="20">
        <f t="shared" si="705"/>
        <v>209.62409300000002</v>
      </c>
      <c r="S4520" s="20">
        <f t="shared" si="706"/>
        <v>0</v>
      </c>
      <c r="T4520" s="20">
        <f t="shared" si="707"/>
        <v>980.99652800000001</v>
      </c>
      <c r="U4520" s="21">
        <f t="shared" si="708"/>
        <v>1190.620621</v>
      </c>
      <c r="V4520" s="38">
        <f t="shared" si="709"/>
        <v>0.78594630164078139</v>
      </c>
    </row>
    <row r="4521" spans="1:22">
      <c r="A4521">
        <v>4516</v>
      </c>
      <c r="B4521" s="122">
        <f t="shared" si="710"/>
        <v>41828</v>
      </c>
      <c r="C4521" s="122">
        <f t="shared" si="710"/>
        <v>42193</v>
      </c>
      <c r="D4521" s="116">
        <f t="shared" si="701"/>
        <v>2015</v>
      </c>
      <c r="E4521" s="116">
        <f t="shared" si="702"/>
        <v>7</v>
      </c>
      <c r="F4521" s="120">
        <v>0</v>
      </c>
      <c r="G4521" s="121">
        <v>197.738</v>
      </c>
      <c r="H4521" s="121">
        <v>0</v>
      </c>
      <c r="I4521" s="121">
        <v>1317.134</v>
      </c>
      <c r="J4521" s="119">
        <v>0</v>
      </c>
      <c r="K4521" s="117">
        <f t="shared" si="703"/>
        <v>1514.8720000000001</v>
      </c>
      <c r="L4521" s="116">
        <v>0</v>
      </c>
      <c r="M4521" s="116">
        <v>68.174000000000007</v>
      </c>
      <c r="N4521" s="116">
        <v>0</v>
      </c>
      <c r="O4521" s="116">
        <v>301.78899999999999</v>
      </c>
      <c r="P4521" s="116">
        <v>0</v>
      </c>
      <c r="Q4521" s="20">
        <f t="shared" si="704"/>
        <v>0</v>
      </c>
      <c r="R4521" s="20">
        <f t="shared" si="705"/>
        <v>217.95227800000004</v>
      </c>
      <c r="S4521" s="20">
        <f t="shared" si="706"/>
        <v>0</v>
      </c>
      <c r="T4521" s="20">
        <f t="shared" si="707"/>
        <v>958.48186399999997</v>
      </c>
      <c r="U4521" s="21">
        <f t="shared" si="708"/>
        <v>1176.4341420000001</v>
      </c>
      <c r="V4521" s="38">
        <f t="shared" si="709"/>
        <v>0.77658979900612068</v>
      </c>
    </row>
    <row r="4522" spans="1:22">
      <c r="A4522">
        <v>4517</v>
      </c>
      <c r="B4522" s="122">
        <f t="shared" si="710"/>
        <v>41828</v>
      </c>
      <c r="C4522" s="122">
        <f t="shared" si="710"/>
        <v>42193</v>
      </c>
      <c r="D4522" s="116">
        <f t="shared" si="701"/>
        <v>2015</v>
      </c>
      <c r="E4522" s="116">
        <f t="shared" si="702"/>
        <v>7</v>
      </c>
      <c r="F4522" s="120">
        <v>0</v>
      </c>
      <c r="G4522" s="121">
        <v>140.21</v>
      </c>
      <c r="H4522" s="121">
        <v>0</v>
      </c>
      <c r="I4522" s="121">
        <v>1333.482</v>
      </c>
      <c r="J4522" s="119">
        <v>0</v>
      </c>
      <c r="K4522" s="117">
        <f t="shared" si="703"/>
        <v>1473.692</v>
      </c>
      <c r="L4522" s="116">
        <v>0</v>
      </c>
      <c r="M4522" s="116">
        <v>52.06</v>
      </c>
      <c r="N4522" s="116">
        <v>0</v>
      </c>
      <c r="O4522" s="116">
        <v>304.37099999999998</v>
      </c>
      <c r="P4522" s="116">
        <v>0</v>
      </c>
      <c r="Q4522" s="20">
        <f t="shared" si="704"/>
        <v>0</v>
      </c>
      <c r="R4522" s="20">
        <f t="shared" si="705"/>
        <v>166.43582000000001</v>
      </c>
      <c r="S4522" s="20">
        <f t="shared" si="706"/>
        <v>0</v>
      </c>
      <c r="T4522" s="20">
        <f t="shared" si="707"/>
        <v>966.68229599999995</v>
      </c>
      <c r="U4522" s="21">
        <f t="shared" si="708"/>
        <v>1133.1181159999999</v>
      </c>
      <c r="V4522" s="38">
        <f t="shared" si="709"/>
        <v>0.76889751454170874</v>
      </c>
    </row>
    <row r="4523" spans="1:22">
      <c r="A4523">
        <v>4518</v>
      </c>
      <c r="B4523" s="122">
        <f t="shared" si="710"/>
        <v>41828</v>
      </c>
      <c r="C4523" s="122">
        <f t="shared" si="710"/>
        <v>42193</v>
      </c>
      <c r="D4523" s="116">
        <f t="shared" si="701"/>
        <v>2015</v>
      </c>
      <c r="E4523" s="116">
        <f t="shared" si="702"/>
        <v>7</v>
      </c>
      <c r="F4523" s="120">
        <v>0</v>
      </c>
      <c r="G4523" s="121">
        <v>254.625</v>
      </c>
      <c r="H4523" s="121">
        <v>0</v>
      </c>
      <c r="I4523" s="121">
        <v>1283.191</v>
      </c>
      <c r="J4523" s="119">
        <v>0</v>
      </c>
      <c r="K4523" s="117">
        <f t="shared" si="703"/>
        <v>1537.816</v>
      </c>
      <c r="L4523" s="116">
        <v>0</v>
      </c>
      <c r="M4523" s="116">
        <v>83.337999999999994</v>
      </c>
      <c r="N4523" s="116">
        <v>0</v>
      </c>
      <c r="O4523" s="116">
        <v>293.81200000000001</v>
      </c>
      <c r="P4523" s="116">
        <v>0</v>
      </c>
      <c r="Q4523" s="20">
        <f t="shared" si="704"/>
        <v>0</v>
      </c>
      <c r="R4523" s="20">
        <f t="shared" si="705"/>
        <v>266.43158599999998</v>
      </c>
      <c r="S4523" s="20">
        <f t="shared" si="706"/>
        <v>0</v>
      </c>
      <c r="T4523" s="20">
        <f t="shared" si="707"/>
        <v>933.14691200000004</v>
      </c>
      <c r="U4523" s="21">
        <f t="shared" si="708"/>
        <v>1199.5784980000001</v>
      </c>
      <c r="V4523" s="38">
        <f t="shared" si="709"/>
        <v>0.78005333407897959</v>
      </c>
    </row>
    <row r="4524" spans="1:22">
      <c r="A4524">
        <v>4519</v>
      </c>
      <c r="B4524" s="122">
        <f t="shared" si="710"/>
        <v>41828</v>
      </c>
      <c r="C4524" s="122">
        <f t="shared" si="710"/>
        <v>42193</v>
      </c>
      <c r="D4524" s="116">
        <f t="shared" si="701"/>
        <v>2015</v>
      </c>
      <c r="E4524" s="116">
        <f t="shared" si="702"/>
        <v>7</v>
      </c>
      <c r="F4524" s="120">
        <v>0</v>
      </c>
      <c r="G4524" s="121">
        <v>253.376</v>
      </c>
      <c r="H4524" s="121">
        <v>0</v>
      </c>
      <c r="I4524" s="121">
        <v>1632.885</v>
      </c>
      <c r="J4524" s="119">
        <v>0</v>
      </c>
      <c r="K4524" s="117">
        <f t="shared" si="703"/>
        <v>1886.261</v>
      </c>
      <c r="L4524" s="116">
        <v>0</v>
      </c>
      <c r="M4524" s="116">
        <v>82.504000000000005</v>
      </c>
      <c r="N4524" s="116">
        <v>0</v>
      </c>
      <c r="O4524" s="116">
        <v>373.51299999999998</v>
      </c>
      <c r="P4524" s="116">
        <v>0</v>
      </c>
      <c r="Q4524" s="20">
        <f t="shared" si="704"/>
        <v>0</v>
      </c>
      <c r="R4524" s="20">
        <f t="shared" si="705"/>
        <v>263.765288</v>
      </c>
      <c r="S4524" s="20">
        <f t="shared" si="706"/>
        <v>0</v>
      </c>
      <c r="T4524" s="20">
        <f t="shared" si="707"/>
        <v>1186.277288</v>
      </c>
      <c r="U4524" s="21">
        <f t="shared" si="708"/>
        <v>1450.0425760000001</v>
      </c>
      <c r="V4524" s="38">
        <f t="shared" si="709"/>
        <v>0.76873909602117629</v>
      </c>
    </row>
    <row r="4525" spans="1:22">
      <c r="A4525">
        <v>4520</v>
      </c>
      <c r="B4525" s="122">
        <f t="shared" si="710"/>
        <v>41828</v>
      </c>
      <c r="C4525" s="122">
        <f t="shared" si="710"/>
        <v>42193</v>
      </c>
      <c r="D4525" s="116">
        <f t="shared" si="701"/>
        <v>2015</v>
      </c>
      <c r="E4525" s="116">
        <f t="shared" si="702"/>
        <v>7</v>
      </c>
      <c r="F4525" s="120">
        <v>0</v>
      </c>
      <c r="G4525" s="121">
        <v>194.50399999999999</v>
      </c>
      <c r="H4525" s="121">
        <v>0</v>
      </c>
      <c r="I4525" s="121">
        <v>1859.375</v>
      </c>
      <c r="J4525" s="119">
        <v>0</v>
      </c>
      <c r="K4525" s="117">
        <f t="shared" si="703"/>
        <v>2053.8789999999999</v>
      </c>
      <c r="L4525" s="116">
        <v>0</v>
      </c>
      <c r="M4525" s="116">
        <v>66.287000000000006</v>
      </c>
      <c r="N4525" s="116">
        <v>0</v>
      </c>
      <c r="O4525" s="116">
        <v>425.24400000000003</v>
      </c>
      <c r="P4525" s="116">
        <v>0</v>
      </c>
      <c r="Q4525" s="20">
        <f t="shared" si="704"/>
        <v>0</v>
      </c>
      <c r="R4525" s="20">
        <f t="shared" si="705"/>
        <v>211.91953900000001</v>
      </c>
      <c r="S4525" s="20">
        <f t="shared" si="706"/>
        <v>0</v>
      </c>
      <c r="T4525" s="20">
        <f t="shared" si="707"/>
        <v>1350.5749440000002</v>
      </c>
      <c r="U4525" s="21">
        <f t="shared" si="708"/>
        <v>1562.4944830000002</v>
      </c>
      <c r="V4525" s="38">
        <f t="shared" si="709"/>
        <v>0.76075293773391728</v>
      </c>
    </row>
    <row r="4526" spans="1:22">
      <c r="A4526">
        <v>4521</v>
      </c>
      <c r="B4526" s="122">
        <f t="shared" si="710"/>
        <v>41828</v>
      </c>
      <c r="C4526" s="122">
        <f t="shared" si="710"/>
        <v>42193</v>
      </c>
      <c r="D4526" s="116">
        <f t="shared" si="701"/>
        <v>2015</v>
      </c>
      <c r="E4526" s="116">
        <f t="shared" si="702"/>
        <v>7</v>
      </c>
      <c r="F4526" s="120">
        <v>0</v>
      </c>
      <c r="G4526" s="121">
        <v>194.584</v>
      </c>
      <c r="H4526" s="121">
        <v>0</v>
      </c>
      <c r="I4526" s="121">
        <v>1642.4860000000001</v>
      </c>
      <c r="J4526" s="119">
        <v>0</v>
      </c>
      <c r="K4526" s="117">
        <f t="shared" si="703"/>
        <v>1837.0700000000002</v>
      </c>
      <c r="L4526" s="116">
        <v>0</v>
      </c>
      <c r="M4526" s="116">
        <v>66.353999999999999</v>
      </c>
      <c r="N4526" s="116">
        <v>0</v>
      </c>
      <c r="O4526" s="116">
        <v>380.93599999999998</v>
      </c>
      <c r="P4526" s="116">
        <v>0</v>
      </c>
      <c r="Q4526" s="20">
        <f t="shared" si="704"/>
        <v>0</v>
      </c>
      <c r="R4526" s="20">
        <f t="shared" si="705"/>
        <v>212.13373799999999</v>
      </c>
      <c r="S4526" s="20">
        <f t="shared" si="706"/>
        <v>0</v>
      </c>
      <c r="T4526" s="20">
        <f t="shared" si="707"/>
        <v>1209.852736</v>
      </c>
      <c r="U4526" s="21">
        <f t="shared" si="708"/>
        <v>1421.986474</v>
      </c>
      <c r="V4526" s="38">
        <f t="shared" si="709"/>
        <v>0.77405132847414626</v>
      </c>
    </row>
    <row r="4527" spans="1:22">
      <c r="A4527">
        <v>4522</v>
      </c>
      <c r="B4527" s="122">
        <f t="shared" si="710"/>
        <v>41828</v>
      </c>
      <c r="C4527" s="122">
        <f t="shared" si="710"/>
        <v>42193</v>
      </c>
      <c r="D4527" s="116">
        <f t="shared" si="701"/>
        <v>2015</v>
      </c>
      <c r="E4527" s="116">
        <f t="shared" si="702"/>
        <v>7</v>
      </c>
      <c r="F4527" s="120">
        <v>0</v>
      </c>
      <c r="G4527" s="121">
        <v>316.93900000000002</v>
      </c>
      <c r="H4527" s="121">
        <v>0</v>
      </c>
      <c r="I4527" s="121">
        <v>1614.6179999999999</v>
      </c>
      <c r="J4527" s="119">
        <v>0</v>
      </c>
      <c r="K4527" s="117">
        <f t="shared" si="703"/>
        <v>1931.557</v>
      </c>
      <c r="L4527" s="116">
        <v>0</v>
      </c>
      <c r="M4527" s="116">
        <v>102.06100000000001</v>
      </c>
      <c r="N4527" s="116">
        <v>0</v>
      </c>
      <c r="O4527" s="116">
        <v>377.11799999999999</v>
      </c>
      <c r="P4527" s="116">
        <v>0</v>
      </c>
      <c r="Q4527" s="20">
        <f t="shared" si="704"/>
        <v>0</v>
      </c>
      <c r="R4527" s="20">
        <f t="shared" si="705"/>
        <v>326.289017</v>
      </c>
      <c r="S4527" s="20">
        <f t="shared" si="706"/>
        <v>0</v>
      </c>
      <c r="T4527" s="20">
        <f t="shared" si="707"/>
        <v>1197.726768</v>
      </c>
      <c r="U4527" s="21">
        <f t="shared" si="708"/>
        <v>1524.0157850000001</v>
      </c>
      <c r="V4527" s="38">
        <f t="shared" si="709"/>
        <v>0.78900896271764176</v>
      </c>
    </row>
    <row r="4528" spans="1:22">
      <c r="A4528">
        <v>4523</v>
      </c>
      <c r="B4528" s="122">
        <f t="shared" si="710"/>
        <v>41828</v>
      </c>
      <c r="C4528" s="122">
        <f t="shared" si="710"/>
        <v>42193</v>
      </c>
      <c r="D4528" s="116">
        <f t="shared" si="701"/>
        <v>2015</v>
      </c>
      <c r="E4528" s="116">
        <f t="shared" si="702"/>
        <v>7</v>
      </c>
      <c r="F4528" s="120">
        <v>0</v>
      </c>
      <c r="G4528" s="121">
        <v>315.72199999999998</v>
      </c>
      <c r="H4528" s="121">
        <v>0</v>
      </c>
      <c r="I4528" s="121">
        <v>1615.326</v>
      </c>
      <c r="J4528" s="119">
        <v>0</v>
      </c>
      <c r="K4528" s="117">
        <f t="shared" si="703"/>
        <v>1931.048</v>
      </c>
      <c r="L4528" s="116">
        <v>0</v>
      </c>
      <c r="M4528" s="116">
        <v>102.01900000000001</v>
      </c>
      <c r="N4528" s="116">
        <v>0</v>
      </c>
      <c r="O4528" s="116">
        <v>378.51</v>
      </c>
      <c r="P4528" s="116">
        <v>0</v>
      </c>
      <c r="Q4528" s="20">
        <f t="shared" si="704"/>
        <v>0</v>
      </c>
      <c r="R4528" s="20">
        <f t="shared" si="705"/>
        <v>326.154743</v>
      </c>
      <c r="S4528" s="20">
        <f t="shared" si="706"/>
        <v>0</v>
      </c>
      <c r="T4528" s="20">
        <f t="shared" si="707"/>
        <v>1202.1477600000001</v>
      </c>
      <c r="U4528" s="21">
        <f t="shared" si="708"/>
        <v>1528.3025030000001</v>
      </c>
      <c r="V4528" s="38">
        <f t="shared" si="709"/>
        <v>0.79143682756720712</v>
      </c>
    </row>
    <row r="4529" spans="1:22">
      <c r="A4529">
        <v>4524</v>
      </c>
      <c r="B4529" s="122">
        <f t="shared" si="710"/>
        <v>41828</v>
      </c>
      <c r="C4529" s="122">
        <f t="shared" si="710"/>
        <v>42193</v>
      </c>
      <c r="D4529" s="116">
        <f t="shared" si="701"/>
        <v>2015</v>
      </c>
      <c r="E4529" s="116">
        <f t="shared" si="702"/>
        <v>7</v>
      </c>
      <c r="F4529" s="120">
        <v>0</v>
      </c>
      <c r="G4529" s="121">
        <v>250.411</v>
      </c>
      <c r="H4529" s="121">
        <v>0</v>
      </c>
      <c r="I4529" s="121">
        <v>1631.827</v>
      </c>
      <c r="J4529" s="119">
        <v>0</v>
      </c>
      <c r="K4529" s="117">
        <f t="shared" si="703"/>
        <v>1882.2380000000001</v>
      </c>
      <c r="L4529" s="116">
        <v>0</v>
      </c>
      <c r="M4529" s="116">
        <v>81.635999999999996</v>
      </c>
      <c r="N4529" s="116">
        <v>0</v>
      </c>
      <c r="O4529" s="116">
        <v>386.00599999999997</v>
      </c>
      <c r="P4529" s="116">
        <v>0</v>
      </c>
      <c r="Q4529" s="20">
        <f t="shared" si="704"/>
        <v>0</v>
      </c>
      <c r="R4529" s="20">
        <f t="shared" si="705"/>
        <v>260.99029200000001</v>
      </c>
      <c r="S4529" s="20">
        <f t="shared" si="706"/>
        <v>0</v>
      </c>
      <c r="T4529" s="20">
        <f t="shared" si="707"/>
        <v>1225.955056</v>
      </c>
      <c r="U4529" s="21">
        <f t="shared" si="708"/>
        <v>1486.945348</v>
      </c>
      <c r="V4529" s="38">
        <f t="shared" si="709"/>
        <v>0.7899879547644878</v>
      </c>
    </row>
    <row r="4530" spans="1:22">
      <c r="A4530">
        <v>4525</v>
      </c>
      <c r="B4530" s="122">
        <f t="shared" si="710"/>
        <v>41828</v>
      </c>
      <c r="C4530" s="122">
        <f t="shared" si="710"/>
        <v>42193</v>
      </c>
      <c r="D4530" s="116">
        <f t="shared" si="701"/>
        <v>2015</v>
      </c>
      <c r="E4530" s="116">
        <f t="shared" si="702"/>
        <v>7</v>
      </c>
      <c r="F4530" s="120">
        <v>0</v>
      </c>
      <c r="G4530" s="121">
        <v>248.53800000000001</v>
      </c>
      <c r="H4530" s="121">
        <v>0</v>
      </c>
      <c r="I4530" s="121">
        <v>1549.6369999999999</v>
      </c>
      <c r="J4530" s="119">
        <v>0</v>
      </c>
      <c r="K4530" s="117">
        <f t="shared" si="703"/>
        <v>1798.175</v>
      </c>
      <c r="L4530" s="116">
        <v>0</v>
      </c>
      <c r="M4530" s="116">
        <v>81.424999999999997</v>
      </c>
      <c r="N4530" s="116">
        <v>0</v>
      </c>
      <c r="O4530" s="116">
        <v>370.96899999999999</v>
      </c>
      <c r="P4530" s="116">
        <v>0</v>
      </c>
      <c r="Q4530" s="20">
        <f t="shared" si="704"/>
        <v>0</v>
      </c>
      <c r="R4530" s="20">
        <f t="shared" si="705"/>
        <v>260.31572499999999</v>
      </c>
      <c r="S4530" s="20">
        <f t="shared" si="706"/>
        <v>0</v>
      </c>
      <c r="T4530" s="20">
        <f t="shared" si="707"/>
        <v>1178.1975440000001</v>
      </c>
      <c r="U4530" s="21">
        <f t="shared" si="708"/>
        <v>1438.513269</v>
      </c>
      <c r="V4530" s="38">
        <f t="shared" si="709"/>
        <v>0.79998513437234975</v>
      </c>
    </row>
    <row r="4531" spans="1:22">
      <c r="A4531">
        <v>4526</v>
      </c>
      <c r="B4531" s="122">
        <f t="shared" si="710"/>
        <v>41828</v>
      </c>
      <c r="C4531" s="122">
        <f t="shared" si="710"/>
        <v>42193</v>
      </c>
      <c r="D4531" s="116">
        <f t="shared" si="701"/>
        <v>2015</v>
      </c>
      <c r="E4531" s="116">
        <f t="shared" si="702"/>
        <v>7</v>
      </c>
      <c r="F4531" s="120">
        <v>0</v>
      </c>
      <c r="G4531" s="121">
        <v>251.77600000000001</v>
      </c>
      <c r="H4531" s="121">
        <v>0.34899999999999998</v>
      </c>
      <c r="I4531" s="121">
        <v>1556.4949999999999</v>
      </c>
      <c r="J4531" s="119">
        <v>0</v>
      </c>
      <c r="K4531" s="117">
        <f t="shared" si="703"/>
        <v>1808.62</v>
      </c>
      <c r="L4531" s="116">
        <v>0</v>
      </c>
      <c r="M4531" s="116">
        <v>82.481999999999999</v>
      </c>
      <c r="N4531" s="116">
        <v>0.52800000000000002</v>
      </c>
      <c r="O4531" s="116">
        <v>374.72699999999998</v>
      </c>
      <c r="P4531" s="116">
        <v>0</v>
      </c>
      <c r="Q4531" s="20">
        <f t="shared" si="704"/>
        <v>0</v>
      </c>
      <c r="R4531" s="20">
        <f t="shared" si="705"/>
        <v>263.694954</v>
      </c>
      <c r="S4531" s="20">
        <f t="shared" si="706"/>
        <v>1.0301280000000002</v>
      </c>
      <c r="T4531" s="20">
        <f t="shared" si="707"/>
        <v>1190.1329519999999</v>
      </c>
      <c r="U4531" s="21">
        <f t="shared" si="708"/>
        <v>1454.8580339999999</v>
      </c>
      <c r="V4531" s="38">
        <f t="shared" si="709"/>
        <v>0.80440227023918787</v>
      </c>
    </row>
    <row r="4532" spans="1:22">
      <c r="A4532">
        <v>4527</v>
      </c>
      <c r="B4532" s="122">
        <f t="shared" si="710"/>
        <v>41828</v>
      </c>
      <c r="C4532" s="122">
        <f t="shared" si="710"/>
        <v>42193</v>
      </c>
      <c r="D4532" s="116">
        <f t="shared" si="701"/>
        <v>2015</v>
      </c>
      <c r="E4532" s="116">
        <f t="shared" si="702"/>
        <v>7</v>
      </c>
      <c r="F4532" s="120">
        <v>0</v>
      </c>
      <c r="G4532" s="121">
        <v>251.67099999999999</v>
      </c>
      <c r="H4532" s="121">
        <v>0</v>
      </c>
      <c r="I4532" s="121">
        <v>1558.9269999999999</v>
      </c>
      <c r="J4532" s="119">
        <v>0</v>
      </c>
      <c r="K4532" s="117">
        <f t="shared" si="703"/>
        <v>1810.598</v>
      </c>
      <c r="L4532" s="116">
        <v>0</v>
      </c>
      <c r="M4532" s="116">
        <v>82.191999999999993</v>
      </c>
      <c r="N4532" s="116">
        <v>0</v>
      </c>
      <c r="O4532" s="116">
        <v>373.23500000000001</v>
      </c>
      <c r="P4532" s="116">
        <v>0</v>
      </c>
      <c r="Q4532" s="20">
        <f t="shared" si="704"/>
        <v>0</v>
      </c>
      <c r="R4532" s="20">
        <f t="shared" si="705"/>
        <v>262.76782399999996</v>
      </c>
      <c r="S4532" s="20">
        <f t="shared" si="706"/>
        <v>0</v>
      </c>
      <c r="T4532" s="20">
        <f t="shared" si="707"/>
        <v>1185.39436</v>
      </c>
      <c r="U4532" s="21">
        <f t="shared" si="708"/>
        <v>1448.162184</v>
      </c>
      <c r="V4532" s="38">
        <f t="shared" si="709"/>
        <v>0.79982535272876698</v>
      </c>
    </row>
    <row r="4533" spans="1:22">
      <c r="A4533">
        <v>4528</v>
      </c>
      <c r="B4533" s="122">
        <f t="shared" si="710"/>
        <v>41828</v>
      </c>
      <c r="C4533" s="122">
        <f t="shared" si="710"/>
        <v>42193</v>
      </c>
      <c r="D4533" s="116">
        <f t="shared" si="701"/>
        <v>2015</v>
      </c>
      <c r="E4533" s="116">
        <f t="shared" si="702"/>
        <v>7</v>
      </c>
      <c r="F4533" s="120">
        <v>0</v>
      </c>
      <c r="G4533" s="121">
        <v>249.07</v>
      </c>
      <c r="H4533" s="121">
        <v>0</v>
      </c>
      <c r="I4533" s="121">
        <v>1524.319</v>
      </c>
      <c r="J4533" s="119">
        <v>0</v>
      </c>
      <c r="K4533" s="117">
        <f t="shared" si="703"/>
        <v>1773.3889999999999</v>
      </c>
      <c r="L4533" s="116">
        <v>0</v>
      </c>
      <c r="M4533" s="116">
        <v>81.234999999999999</v>
      </c>
      <c r="N4533" s="116">
        <v>0</v>
      </c>
      <c r="O4533" s="116">
        <v>364.178</v>
      </c>
      <c r="P4533" s="116">
        <v>0</v>
      </c>
      <c r="Q4533" s="20">
        <f t="shared" si="704"/>
        <v>0</v>
      </c>
      <c r="R4533" s="20">
        <f t="shared" si="705"/>
        <v>259.70829500000002</v>
      </c>
      <c r="S4533" s="20">
        <f t="shared" si="706"/>
        <v>0</v>
      </c>
      <c r="T4533" s="20">
        <f t="shared" si="707"/>
        <v>1156.629328</v>
      </c>
      <c r="U4533" s="21">
        <f t="shared" si="708"/>
        <v>1416.3376229999999</v>
      </c>
      <c r="V4533" s="38">
        <f t="shared" si="709"/>
        <v>0.79866155874430256</v>
      </c>
    </row>
    <row r="4534" spans="1:22">
      <c r="A4534">
        <v>4529</v>
      </c>
      <c r="B4534" s="122">
        <f t="shared" si="710"/>
        <v>41828</v>
      </c>
      <c r="C4534" s="122">
        <f t="shared" si="710"/>
        <v>42193</v>
      </c>
      <c r="D4534" s="116">
        <f t="shared" si="701"/>
        <v>2015</v>
      </c>
      <c r="E4534" s="116">
        <f t="shared" si="702"/>
        <v>7</v>
      </c>
      <c r="F4534" s="120">
        <v>0</v>
      </c>
      <c r="G4534" s="121">
        <v>249.226</v>
      </c>
      <c r="H4534" s="121">
        <v>0</v>
      </c>
      <c r="I4534" s="121">
        <v>1475.7080000000001</v>
      </c>
      <c r="J4534" s="119">
        <v>0</v>
      </c>
      <c r="K4534" s="117">
        <f t="shared" si="703"/>
        <v>1724.9340000000002</v>
      </c>
      <c r="L4534" s="116">
        <v>0</v>
      </c>
      <c r="M4534" s="116">
        <v>81.372</v>
      </c>
      <c r="N4534" s="116">
        <v>0</v>
      </c>
      <c r="O4534" s="116">
        <v>353.96600000000001</v>
      </c>
      <c r="P4534" s="116">
        <v>0</v>
      </c>
      <c r="Q4534" s="20">
        <f t="shared" si="704"/>
        <v>0</v>
      </c>
      <c r="R4534" s="20">
        <f t="shared" si="705"/>
        <v>260.14628399999998</v>
      </c>
      <c r="S4534" s="20">
        <f t="shared" si="706"/>
        <v>0</v>
      </c>
      <c r="T4534" s="20">
        <f t="shared" si="707"/>
        <v>1124.1960160000001</v>
      </c>
      <c r="U4534" s="21">
        <f t="shared" si="708"/>
        <v>1384.3423</v>
      </c>
      <c r="V4534" s="38">
        <f t="shared" si="709"/>
        <v>0.80254798154596052</v>
      </c>
    </row>
    <row r="4535" spans="1:22">
      <c r="A4535">
        <v>4530</v>
      </c>
      <c r="B4535" s="122">
        <f t="shared" si="710"/>
        <v>41828</v>
      </c>
      <c r="C4535" s="122">
        <f t="shared" si="710"/>
        <v>42193</v>
      </c>
      <c r="D4535" s="116">
        <f t="shared" si="701"/>
        <v>2015</v>
      </c>
      <c r="E4535" s="116">
        <f t="shared" si="702"/>
        <v>7</v>
      </c>
      <c r="F4535" s="120">
        <v>0</v>
      </c>
      <c r="G4535" s="121">
        <v>250.33099999999999</v>
      </c>
      <c r="H4535" s="121">
        <v>0</v>
      </c>
      <c r="I4535" s="121">
        <v>1456.6079999999999</v>
      </c>
      <c r="J4535" s="119">
        <v>0</v>
      </c>
      <c r="K4535" s="117">
        <f t="shared" si="703"/>
        <v>1706.9389999999999</v>
      </c>
      <c r="L4535" s="116">
        <v>0</v>
      </c>
      <c r="M4535" s="116">
        <v>82.031999999999996</v>
      </c>
      <c r="N4535" s="116">
        <v>0</v>
      </c>
      <c r="O4535" s="116">
        <v>376.39299999999997</v>
      </c>
      <c r="P4535" s="116">
        <v>0</v>
      </c>
      <c r="Q4535" s="20">
        <f t="shared" si="704"/>
        <v>0</v>
      </c>
      <c r="R4535" s="20">
        <f t="shared" si="705"/>
        <v>262.256304</v>
      </c>
      <c r="S4535" s="20">
        <f t="shared" si="706"/>
        <v>0</v>
      </c>
      <c r="T4535" s="20">
        <f t="shared" si="707"/>
        <v>1195.424168</v>
      </c>
      <c r="U4535" s="21">
        <f t="shared" si="708"/>
        <v>1457.680472</v>
      </c>
      <c r="V4535" s="38">
        <f t="shared" si="709"/>
        <v>0.85397338276294588</v>
      </c>
    </row>
    <row r="4536" spans="1:22">
      <c r="A4536">
        <v>4531</v>
      </c>
      <c r="B4536" s="122">
        <f t="shared" si="710"/>
        <v>41828</v>
      </c>
      <c r="C4536" s="122">
        <f t="shared" si="710"/>
        <v>42193</v>
      </c>
      <c r="D4536" s="116">
        <f t="shared" si="701"/>
        <v>2015</v>
      </c>
      <c r="E4536" s="116">
        <f t="shared" si="702"/>
        <v>7</v>
      </c>
      <c r="F4536" s="120">
        <v>0</v>
      </c>
      <c r="G4536" s="121">
        <v>249.02699999999999</v>
      </c>
      <c r="H4536" s="121">
        <v>0</v>
      </c>
      <c r="I4536" s="121">
        <v>1785.4949999999999</v>
      </c>
      <c r="J4536" s="119">
        <v>0</v>
      </c>
      <c r="K4536" s="117">
        <f t="shared" si="703"/>
        <v>2034.5219999999999</v>
      </c>
      <c r="L4536" s="116">
        <v>0</v>
      </c>
      <c r="M4536" s="116">
        <v>82.037999999999997</v>
      </c>
      <c r="N4536" s="116">
        <v>0</v>
      </c>
      <c r="O4536" s="116">
        <v>422.53300000000002</v>
      </c>
      <c r="P4536" s="116">
        <v>0</v>
      </c>
      <c r="Q4536" s="20">
        <f t="shared" si="704"/>
        <v>0</v>
      </c>
      <c r="R4536" s="20">
        <f t="shared" si="705"/>
        <v>262.275486</v>
      </c>
      <c r="S4536" s="20">
        <f t="shared" si="706"/>
        <v>0</v>
      </c>
      <c r="T4536" s="20">
        <f t="shared" si="707"/>
        <v>1341.9648080000002</v>
      </c>
      <c r="U4536" s="21">
        <f t="shared" si="708"/>
        <v>1604.2402940000002</v>
      </c>
      <c r="V4536" s="38">
        <f t="shared" si="709"/>
        <v>0.78850968138953537</v>
      </c>
    </row>
    <row r="4537" spans="1:22">
      <c r="A4537">
        <v>4532</v>
      </c>
      <c r="B4537" s="122">
        <f t="shared" si="710"/>
        <v>41828</v>
      </c>
      <c r="C4537" s="122">
        <f t="shared" si="710"/>
        <v>42193</v>
      </c>
      <c r="D4537" s="116">
        <f t="shared" si="701"/>
        <v>2015</v>
      </c>
      <c r="E4537" s="116">
        <f t="shared" si="702"/>
        <v>7</v>
      </c>
      <c r="F4537" s="120">
        <v>0</v>
      </c>
      <c r="G4537" s="121">
        <v>252.71600000000001</v>
      </c>
      <c r="H4537" s="121">
        <v>0</v>
      </c>
      <c r="I4537" s="121">
        <v>1926.2280000000001</v>
      </c>
      <c r="J4537" s="119">
        <v>0</v>
      </c>
      <c r="K4537" s="117">
        <f t="shared" si="703"/>
        <v>2178.944</v>
      </c>
      <c r="L4537" s="116">
        <v>0</v>
      </c>
      <c r="M4537" s="116">
        <v>82.331000000000003</v>
      </c>
      <c r="N4537" s="116">
        <v>0</v>
      </c>
      <c r="O4537" s="116">
        <v>451.392</v>
      </c>
      <c r="P4537" s="116">
        <v>0</v>
      </c>
      <c r="Q4537" s="20">
        <f t="shared" si="704"/>
        <v>0</v>
      </c>
      <c r="R4537" s="20">
        <f t="shared" si="705"/>
        <v>263.21220700000003</v>
      </c>
      <c r="S4537" s="20">
        <f t="shared" si="706"/>
        <v>0</v>
      </c>
      <c r="T4537" s="20">
        <f t="shared" si="707"/>
        <v>1433.6209920000001</v>
      </c>
      <c r="U4537" s="21">
        <f t="shared" si="708"/>
        <v>1696.8331990000001</v>
      </c>
      <c r="V4537" s="38">
        <f t="shared" si="709"/>
        <v>0.77874107778813961</v>
      </c>
    </row>
    <row r="4538" spans="1:22">
      <c r="A4538">
        <v>4533</v>
      </c>
      <c r="B4538" s="122">
        <f t="shared" si="710"/>
        <v>41828</v>
      </c>
      <c r="C4538" s="122">
        <f t="shared" si="710"/>
        <v>42193</v>
      </c>
      <c r="D4538" s="116">
        <f t="shared" si="701"/>
        <v>2015</v>
      </c>
      <c r="E4538" s="116">
        <f t="shared" si="702"/>
        <v>7</v>
      </c>
      <c r="F4538" s="120">
        <v>0</v>
      </c>
      <c r="G4538" s="121">
        <v>253.96600000000001</v>
      </c>
      <c r="H4538" s="121">
        <v>0</v>
      </c>
      <c r="I4538" s="121">
        <v>1943.4570000000001</v>
      </c>
      <c r="J4538" s="119">
        <v>0</v>
      </c>
      <c r="K4538" s="117">
        <f t="shared" si="703"/>
        <v>2197.4230000000002</v>
      </c>
      <c r="L4538" s="116">
        <v>0</v>
      </c>
      <c r="M4538" s="116">
        <v>82.617000000000004</v>
      </c>
      <c r="N4538" s="116">
        <v>0</v>
      </c>
      <c r="O4538" s="116">
        <v>459.786</v>
      </c>
      <c r="P4538" s="116">
        <v>0</v>
      </c>
      <c r="Q4538" s="20">
        <f t="shared" si="704"/>
        <v>0</v>
      </c>
      <c r="R4538" s="20">
        <f t="shared" si="705"/>
        <v>264.12654900000001</v>
      </c>
      <c r="S4538" s="20">
        <f t="shared" si="706"/>
        <v>0</v>
      </c>
      <c r="T4538" s="20">
        <f t="shared" si="707"/>
        <v>1460.280336</v>
      </c>
      <c r="U4538" s="21">
        <f t="shared" si="708"/>
        <v>1724.4068850000001</v>
      </c>
      <c r="V4538" s="38">
        <f t="shared" si="709"/>
        <v>0.78474052788197812</v>
      </c>
    </row>
    <row r="4539" spans="1:22">
      <c r="A4539">
        <v>4534</v>
      </c>
      <c r="B4539" s="122">
        <f t="shared" si="710"/>
        <v>41828</v>
      </c>
      <c r="C4539" s="122">
        <f t="shared" si="710"/>
        <v>42193</v>
      </c>
      <c r="D4539" s="116">
        <f t="shared" si="701"/>
        <v>2015</v>
      </c>
      <c r="E4539" s="116">
        <f t="shared" si="702"/>
        <v>7</v>
      </c>
      <c r="F4539" s="120">
        <v>0</v>
      </c>
      <c r="G4539" s="121">
        <v>253.154</v>
      </c>
      <c r="H4539" s="121">
        <v>0</v>
      </c>
      <c r="I4539" s="121">
        <v>2047.0229999999999</v>
      </c>
      <c r="J4539" s="119">
        <v>0</v>
      </c>
      <c r="K4539" s="117">
        <f t="shared" si="703"/>
        <v>2300.1769999999997</v>
      </c>
      <c r="L4539" s="116">
        <v>0</v>
      </c>
      <c r="M4539" s="116">
        <v>82.430999999999997</v>
      </c>
      <c r="N4539" s="116">
        <v>0</v>
      </c>
      <c r="O4539" s="116">
        <v>485.15600000000001</v>
      </c>
      <c r="P4539" s="116">
        <v>0</v>
      </c>
      <c r="Q4539" s="20">
        <f t="shared" si="704"/>
        <v>0</v>
      </c>
      <c r="R4539" s="20">
        <f t="shared" si="705"/>
        <v>263.53190699999999</v>
      </c>
      <c r="S4539" s="20">
        <f t="shared" si="706"/>
        <v>0</v>
      </c>
      <c r="T4539" s="20">
        <f t="shared" si="707"/>
        <v>1540.855456</v>
      </c>
      <c r="U4539" s="21">
        <f t="shared" si="708"/>
        <v>1804.3873630000001</v>
      </c>
      <c r="V4539" s="38">
        <f t="shared" si="709"/>
        <v>0.78445587578695042</v>
      </c>
    </row>
    <row r="4540" spans="1:22">
      <c r="A4540">
        <v>4535</v>
      </c>
      <c r="B4540" s="122">
        <f t="shared" si="710"/>
        <v>41828</v>
      </c>
      <c r="C4540" s="122">
        <f t="shared" si="710"/>
        <v>42193</v>
      </c>
      <c r="D4540" s="116">
        <f t="shared" si="701"/>
        <v>2015</v>
      </c>
      <c r="E4540" s="116">
        <f t="shared" si="702"/>
        <v>7</v>
      </c>
      <c r="F4540" s="120">
        <v>0</v>
      </c>
      <c r="G4540" s="121">
        <v>253.35599999999999</v>
      </c>
      <c r="H4540" s="121">
        <v>0</v>
      </c>
      <c r="I4540" s="121">
        <v>1911.3969999999999</v>
      </c>
      <c r="J4540" s="119">
        <v>0</v>
      </c>
      <c r="K4540" s="117">
        <f t="shared" si="703"/>
        <v>2164.7529999999997</v>
      </c>
      <c r="L4540" s="116">
        <v>0</v>
      </c>
      <c r="M4540" s="116">
        <v>82.564999999999998</v>
      </c>
      <c r="N4540" s="116">
        <v>0</v>
      </c>
      <c r="O4540" s="116">
        <v>459.709</v>
      </c>
      <c r="P4540" s="116">
        <v>0</v>
      </c>
      <c r="Q4540" s="20">
        <f t="shared" si="704"/>
        <v>0</v>
      </c>
      <c r="R4540" s="20">
        <f t="shared" si="705"/>
        <v>263.96030500000001</v>
      </c>
      <c r="S4540" s="20">
        <f t="shared" si="706"/>
        <v>0</v>
      </c>
      <c r="T4540" s="20">
        <f t="shared" si="707"/>
        <v>1460.0357840000001</v>
      </c>
      <c r="U4540" s="21">
        <f t="shared" si="708"/>
        <v>1723.9960890000002</v>
      </c>
      <c r="V4540" s="38">
        <f t="shared" si="709"/>
        <v>0.79639390221424822</v>
      </c>
    </row>
    <row r="4541" spans="1:22">
      <c r="A4541">
        <v>4536</v>
      </c>
      <c r="B4541" s="122">
        <f t="shared" si="710"/>
        <v>41828</v>
      </c>
      <c r="C4541" s="122">
        <f t="shared" si="710"/>
        <v>42193</v>
      </c>
      <c r="D4541" s="116">
        <f t="shared" si="701"/>
        <v>2015</v>
      </c>
      <c r="E4541" s="116">
        <f t="shared" si="702"/>
        <v>7</v>
      </c>
      <c r="F4541" s="120">
        <v>0</v>
      </c>
      <c r="G4541" s="121">
        <v>139.94</v>
      </c>
      <c r="H4541" s="121">
        <v>0</v>
      </c>
      <c r="I4541" s="121">
        <v>1969.8779999999999</v>
      </c>
      <c r="J4541" s="119">
        <v>0</v>
      </c>
      <c r="K4541" s="117">
        <f t="shared" si="703"/>
        <v>2109.8179999999998</v>
      </c>
      <c r="L4541" s="116">
        <v>0</v>
      </c>
      <c r="M4541" s="116">
        <v>51.323999999999998</v>
      </c>
      <c r="N4541" s="116">
        <v>0</v>
      </c>
      <c r="O4541" s="116">
        <v>478.964</v>
      </c>
      <c r="P4541" s="116">
        <v>0</v>
      </c>
      <c r="Q4541" s="20">
        <f t="shared" si="704"/>
        <v>0</v>
      </c>
      <c r="R4541" s="20">
        <f t="shared" si="705"/>
        <v>164.08282800000001</v>
      </c>
      <c r="S4541" s="20">
        <f t="shared" si="706"/>
        <v>0</v>
      </c>
      <c r="T4541" s="20">
        <f t="shared" si="707"/>
        <v>1521.189664</v>
      </c>
      <c r="U4541" s="21">
        <f t="shared" si="708"/>
        <v>1685.2724920000001</v>
      </c>
      <c r="V4541" s="38">
        <f t="shared" si="709"/>
        <v>0.79877624136299918</v>
      </c>
    </row>
    <row r="4542" spans="1:22">
      <c r="A4542">
        <v>4537</v>
      </c>
      <c r="B4542" s="122">
        <f t="shared" si="710"/>
        <v>41829</v>
      </c>
      <c r="C4542" s="122">
        <f t="shared" si="710"/>
        <v>42194</v>
      </c>
      <c r="D4542" s="116">
        <f t="shared" si="701"/>
        <v>2015</v>
      </c>
      <c r="E4542" s="116">
        <f t="shared" si="702"/>
        <v>7</v>
      </c>
      <c r="F4542" s="120">
        <v>0</v>
      </c>
      <c r="G4542" s="121">
        <v>139.608</v>
      </c>
      <c r="H4542" s="121">
        <v>0</v>
      </c>
      <c r="I4542" s="121">
        <v>1735.759</v>
      </c>
      <c r="J4542" s="119">
        <v>0</v>
      </c>
      <c r="K4542" s="117">
        <f t="shared" si="703"/>
        <v>1875.367</v>
      </c>
      <c r="L4542" s="116">
        <v>0</v>
      </c>
      <c r="M4542" s="116">
        <v>50.923000000000002</v>
      </c>
      <c r="N4542" s="116">
        <v>0</v>
      </c>
      <c r="O4542" s="116">
        <v>408.52600000000001</v>
      </c>
      <c r="P4542" s="116">
        <v>0</v>
      </c>
      <c r="Q4542" s="20">
        <f t="shared" si="704"/>
        <v>0</v>
      </c>
      <c r="R4542" s="20">
        <f t="shared" si="705"/>
        <v>162.80083100000002</v>
      </c>
      <c r="S4542" s="20">
        <f t="shared" si="706"/>
        <v>0</v>
      </c>
      <c r="T4542" s="20">
        <f t="shared" si="707"/>
        <v>1297.4785760000002</v>
      </c>
      <c r="U4542" s="21">
        <f t="shared" si="708"/>
        <v>1460.2794070000002</v>
      </c>
      <c r="V4542" s="38">
        <f t="shared" si="709"/>
        <v>0.77866327337529151</v>
      </c>
    </row>
    <row r="4543" spans="1:22">
      <c r="A4543">
        <v>4538</v>
      </c>
      <c r="B4543" s="122">
        <f t="shared" si="710"/>
        <v>41829</v>
      </c>
      <c r="C4543" s="122">
        <f t="shared" si="710"/>
        <v>42194</v>
      </c>
      <c r="D4543" s="116">
        <f t="shared" si="701"/>
        <v>2015</v>
      </c>
      <c r="E4543" s="116">
        <f t="shared" si="702"/>
        <v>7</v>
      </c>
      <c r="F4543" s="120">
        <v>0</v>
      </c>
      <c r="G4543" s="121">
        <v>136.41</v>
      </c>
      <c r="H4543" s="121">
        <v>0</v>
      </c>
      <c r="I4543" s="121">
        <v>1627.8219999999999</v>
      </c>
      <c r="J4543" s="119">
        <v>0</v>
      </c>
      <c r="K4543" s="117">
        <f t="shared" si="703"/>
        <v>1764.232</v>
      </c>
      <c r="L4543" s="116">
        <v>0</v>
      </c>
      <c r="M4543" s="116">
        <v>50.048000000000002</v>
      </c>
      <c r="N4543" s="116">
        <v>0</v>
      </c>
      <c r="O4543" s="116">
        <v>371.92599999999999</v>
      </c>
      <c r="P4543" s="116">
        <v>0</v>
      </c>
      <c r="Q4543" s="20">
        <f t="shared" si="704"/>
        <v>0</v>
      </c>
      <c r="R4543" s="20">
        <f t="shared" si="705"/>
        <v>160.003456</v>
      </c>
      <c r="S4543" s="20">
        <f t="shared" si="706"/>
        <v>0</v>
      </c>
      <c r="T4543" s="20">
        <f t="shared" si="707"/>
        <v>1181.2369759999999</v>
      </c>
      <c r="U4543" s="21">
        <f t="shared" si="708"/>
        <v>1341.2404319999998</v>
      </c>
      <c r="V4543" s="38">
        <f t="shared" si="709"/>
        <v>0.76024039468731996</v>
      </c>
    </row>
    <row r="4544" spans="1:22">
      <c r="A4544">
        <v>4539</v>
      </c>
      <c r="B4544" s="122">
        <f t="shared" si="710"/>
        <v>41829</v>
      </c>
      <c r="C4544" s="122">
        <f t="shared" si="710"/>
        <v>42194</v>
      </c>
      <c r="D4544" s="116">
        <f t="shared" si="701"/>
        <v>2015</v>
      </c>
      <c r="E4544" s="116">
        <f t="shared" si="702"/>
        <v>7</v>
      </c>
      <c r="F4544" s="120">
        <v>0</v>
      </c>
      <c r="G4544" s="121">
        <v>135.566</v>
      </c>
      <c r="H4544" s="121">
        <v>0</v>
      </c>
      <c r="I4544" s="121">
        <v>1627.71</v>
      </c>
      <c r="J4544" s="119">
        <v>0</v>
      </c>
      <c r="K4544" s="117">
        <f t="shared" si="703"/>
        <v>1763.2760000000001</v>
      </c>
      <c r="L4544" s="116">
        <v>0</v>
      </c>
      <c r="M4544" s="116">
        <v>49.878</v>
      </c>
      <c r="N4544" s="116">
        <v>0</v>
      </c>
      <c r="O4544" s="116">
        <v>367.142</v>
      </c>
      <c r="P4544" s="116">
        <v>0</v>
      </c>
      <c r="Q4544" s="20">
        <f t="shared" si="704"/>
        <v>0</v>
      </c>
      <c r="R4544" s="20">
        <f t="shared" si="705"/>
        <v>159.45996600000001</v>
      </c>
      <c r="S4544" s="20">
        <f t="shared" si="706"/>
        <v>0</v>
      </c>
      <c r="T4544" s="20">
        <f t="shared" si="707"/>
        <v>1166.0429920000001</v>
      </c>
      <c r="U4544" s="21">
        <f t="shared" si="708"/>
        <v>1325.502958</v>
      </c>
      <c r="V4544" s="38">
        <f t="shared" si="709"/>
        <v>0.75172744255578816</v>
      </c>
    </row>
    <row r="4545" spans="1:22">
      <c r="A4545">
        <v>4540</v>
      </c>
      <c r="B4545" s="122">
        <f t="shared" si="710"/>
        <v>41829</v>
      </c>
      <c r="C4545" s="122">
        <f t="shared" si="710"/>
        <v>42194</v>
      </c>
      <c r="D4545" s="116">
        <f t="shared" si="701"/>
        <v>2015</v>
      </c>
      <c r="E4545" s="116">
        <f t="shared" si="702"/>
        <v>7</v>
      </c>
      <c r="F4545" s="120">
        <v>0</v>
      </c>
      <c r="G4545" s="121">
        <v>187.315</v>
      </c>
      <c r="H4545" s="121">
        <v>0</v>
      </c>
      <c r="I4545" s="121">
        <v>1334.809</v>
      </c>
      <c r="J4545" s="119">
        <v>0</v>
      </c>
      <c r="K4545" s="117">
        <f t="shared" si="703"/>
        <v>1522.124</v>
      </c>
      <c r="L4545" s="116">
        <v>0</v>
      </c>
      <c r="M4545" s="116">
        <v>66.700999999999993</v>
      </c>
      <c r="N4545" s="116">
        <v>0</v>
      </c>
      <c r="O4545" s="116">
        <v>305.35700000000003</v>
      </c>
      <c r="P4545" s="116">
        <v>0</v>
      </c>
      <c r="Q4545" s="20">
        <f t="shared" si="704"/>
        <v>0</v>
      </c>
      <c r="R4545" s="20">
        <f t="shared" si="705"/>
        <v>213.24309699999998</v>
      </c>
      <c r="S4545" s="20">
        <f t="shared" si="706"/>
        <v>0</v>
      </c>
      <c r="T4545" s="20">
        <f t="shared" si="707"/>
        <v>969.81383200000016</v>
      </c>
      <c r="U4545" s="21">
        <f t="shared" si="708"/>
        <v>1183.0569290000001</v>
      </c>
      <c r="V4545" s="38">
        <f t="shared" si="709"/>
        <v>0.77724083517505804</v>
      </c>
    </row>
    <row r="4546" spans="1:22">
      <c r="A4546">
        <v>4541</v>
      </c>
      <c r="B4546" s="122">
        <f t="shared" si="710"/>
        <v>41829</v>
      </c>
      <c r="C4546" s="122">
        <f t="shared" si="710"/>
        <v>42194</v>
      </c>
      <c r="D4546" s="116">
        <f t="shared" si="701"/>
        <v>2015</v>
      </c>
      <c r="E4546" s="116">
        <f t="shared" si="702"/>
        <v>7</v>
      </c>
      <c r="F4546" s="120">
        <v>0</v>
      </c>
      <c r="G4546" s="121">
        <v>184.09299999999999</v>
      </c>
      <c r="H4546" s="121">
        <v>0</v>
      </c>
      <c r="I4546" s="121">
        <v>1324.597</v>
      </c>
      <c r="J4546" s="119">
        <v>0</v>
      </c>
      <c r="K4546" s="117">
        <f t="shared" si="703"/>
        <v>1508.69</v>
      </c>
      <c r="L4546" s="116">
        <v>0</v>
      </c>
      <c r="M4546" s="116">
        <v>66.156999999999996</v>
      </c>
      <c r="N4546" s="116">
        <v>0</v>
      </c>
      <c r="O4546" s="116">
        <v>302.904</v>
      </c>
      <c r="P4546" s="116">
        <v>0</v>
      </c>
      <c r="Q4546" s="20">
        <f t="shared" si="704"/>
        <v>0</v>
      </c>
      <c r="R4546" s="20">
        <f t="shared" si="705"/>
        <v>211.503929</v>
      </c>
      <c r="S4546" s="20">
        <f t="shared" si="706"/>
        <v>0</v>
      </c>
      <c r="T4546" s="20">
        <f t="shared" si="707"/>
        <v>962.02310399999999</v>
      </c>
      <c r="U4546" s="21">
        <f t="shared" si="708"/>
        <v>1173.5270330000001</v>
      </c>
      <c r="V4546" s="38">
        <f t="shared" si="709"/>
        <v>0.77784503973646013</v>
      </c>
    </row>
    <row r="4547" spans="1:22">
      <c r="A4547">
        <v>4542</v>
      </c>
      <c r="B4547" s="122">
        <f t="shared" si="710"/>
        <v>41829</v>
      </c>
      <c r="C4547" s="122">
        <f t="shared" si="710"/>
        <v>42194</v>
      </c>
      <c r="D4547" s="116">
        <f t="shared" si="701"/>
        <v>2015</v>
      </c>
      <c r="E4547" s="116">
        <f t="shared" si="702"/>
        <v>7</v>
      </c>
      <c r="F4547" s="120">
        <v>0</v>
      </c>
      <c r="G4547" s="121">
        <v>183.57499999999999</v>
      </c>
      <c r="H4547" s="121">
        <v>0</v>
      </c>
      <c r="I4547" s="121">
        <v>1424.877</v>
      </c>
      <c r="J4547" s="119">
        <v>0</v>
      </c>
      <c r="K4547" s="117">
        <f t="shared" si="703"/>
        <v>1608.452</v>
      </c>
      <c r="L4547" s="116">
        <v>0</v>
      </c>
      <c r="M4547" s="116">
        <v>66.256</v>
      </c>
      <c r="N4547" s="116">
        <v>0</v>
      </c>
      <c r="O4547" s="116">
        <v>324.96300000000002</v>
      </c>
      <c r="P4547" s="116">
        <v>0</v>
      </c>
      <c r="Q4547" s="20">
        <f t="shared" si="704"/>
        <v>0</v>
      </c>
      <c r="R4547" s="20">
        <f t="shared" si="705"/>
        <v>211.82043200000001</v>
      </c>
      <c r="S4547" s="20">
        <f t="shared" si="706"/>
        <v>0</v>
      </c>
      <c r="T4547" s="20">
        <f t="shared" si="707"/>
        <v>1032.082488</v>
      </c>
      <c r="U4547" s="21">
        <f t="shared" si="708"/>
        <v>1243.90292</v>
      </c>
      <c r="V4547" s="38">
        <f t="shared" si="709"/>
        <v>0.77335408206151002</v>
      </c>
    </row>
    <row r="4548" spans="1:22">
      <c r="A4548">
        <v>4543</v>
      </c>
      <c r="B4548" s="122">
        <f t="shared" si="710"/>
        <v>41829</v>
      </c>
      <c r="C4548" s="122">
        <f t="shared" si="710"/>
        <v>42194</v>
      </c>
      <c r="D4548" s="116">
        <f t="shared" si="701"/>
        <v>2015</v>
      </c>
      <c r="E4548" s="116">
        <f t="shared" si="702"/>
        <v>7</v>
      </c>
      <c r="F4548" s="120">
        <v>0</v>
      </c>
      <c r="G4548" s="121">
        <v>185.709</v>
      </c>
      <c r="H4548" s="121">
        <v>0</v>
      </c>
      <c r="I4548" s="121">
        <v>1331.4079999999999</v>
      </c>
      <c r="J4548" s="119">
        <v>0</v>
      </c>
      <c r="K4548" s="117">
        <f t="shared" si="703"/>
        <v>1517.117</v>
      </c>
      <c r="L4548" s="116">
        <v>0</v>
      </c>
      <c r="M4548" s="116">
        <v>66.308999999999997</v>
      </c>
      <c r="N4548" s="116">
        <v>0</v>
      </c>
      <c r="O4548" s="116">
        <v>306.24599999999998</v>
      </c>
      <c r="P4548" s="116">
        <v>0</v>
      </c>
      <c r="Q4548" s="20">
        <f t="shared" si="704"/>
        <v>0</v>
      </c>
      <c r="R4548" s="20">
        <f t="shared" si="705"/>
        <v>211.98987299999999</v>
      </c>
      <c r="S4548" s="20">
        <f t="shared" si="706"/>
        <v>0</v>
      </c>
      <c r="T4548" s="20">
        <f t="shared" si="707"/>
        <v>972.63729599999999</v>
      </c>
      <c r="U4548" s="21">
        <f t="shared" si="708"/>
        <v>1184.6271689999999</v>
      </c>
      <c r="V4548" s="38">
        <f t="shared" si="709"/>
        <v>0.78084100896634856</v>
      </c>
    </row>
    <row r="4549" spans="1:22">
      <c r="A4549">
        <v>4544</v>
      </c>
      <c r="B4549" s="122">
        <f t="shared" si="710"/>
        <v>41829</v>
      </c>
      <c r="C4549" s="122">
        <f t="shared" si="710"/>
        <v>42194</v>
      </c>
      <c r="D4549" s="116">
        <f t="shared" si="701"/>
        <v>2015</v>
      </c>
      <c r="E4549" s="116">
        <f t="shared" si="702"/>
        <v>7</v>
      </c>
      <c r="F4549" s="120">
        <v>0</v>
      </c>
      <c r="G4549" s="121">
        <v>184.261</v>
      </c>
      <c r="H4549" s="121">
        <v>0</v>
      </c>
      <c r="I4549" s="121">
        <v>1421.3040000000001</v>
      </c>
      <c r="J4549" s="119">
        <v>0</v>
      </c>
      <c r="K4549" s="117">
        <f t="shared" si="703"/>
        <v>1605.5650000000001</v>
      </c>
      <c r="L4549" s="116">
        <v>0</v>
      </c>
      <c r="M4549" s="116">
        <v>72.691000000000003</v>
      </c>
      <c r="N4549" s="116">
        <v>0</v>
      </c>
      <c r="O4549" s="116">
        <v>324.10199999999998</v>
      </c>
      <c r="P4549" s="116">
        <v>0</v>
      </c>
      <c r="Q4549" s="20">
        <f t="shared" si="704"/>
        <v>0</v>
      </c>
      <c r="R4549" s="20">
        <f t="shared" si="705"/>
        <v>232.39312700000002</v>
      </c>
      <c r="S4549" s="20">
        <f t="shared" si="706"/>
        <v>0</v>
      </c>
      <c r="T4549" s="20">
        <f t="shared" si="707"/>
        <v>1029.3479520000001</v>
      </c>
      <c r="U4549" s="21">
        <f t="shared" si="708"/>
        <v>1261.7410790000001</v>
      </c>
      <c r="V4549" s="38">
        <f t="shared" si="709"/>
        <v>0.78585487289521139</v>
      </c>
    </row>
    <row r="4550" spans="1:22">
      <c r="A4550">
        <v>4545</v>
      </c>
      <c r="B4550" s="122">
        <f t="shared" si="710"/>
        <v>41829</v>
      </c>
      <c r="C4550" s="122">
        <f t="shared" si="710"/>
        <v>42194</v>
      </c>
      <c r="D4550" s="116">
        <f t="shared" si="701"/>
        <v>2015</v>
      </c>
      <c r="E4550" s="116">
        <f t="shared" si="702"/>
        <v>7</v>
      </c>
      <c r="F4550" s="120">
        <v>0</v>
      </c>
      <c r="G4550" s="121">
        <v>195.49</v>
      </c>
      <c r="H4550" s="121">
        <v>0.23400000000000001</v>
      </c>
      <c r="I4550" s="121">
        <v>1364.2080000000001</v>
      </c>
      <c r="J4550" s="119">
        <v>0</v>
      </c>
      <c r="K4550" s="117">
        <f t="shared" si="703"/>
        <v>1559.932</v>
      </c>
      <c r="L4550" s="116">
        <v>0</v>
      </c>
      <c r="M4550" s="116">
        <v>72.834999999999994</v>
      </c>
      <c r="N4550" s="116">
        <v>2.117</v>
      </c>
      <c r="O4550" s="116">
        <v>310.82</v>
      </c>
      <c r="P4550" s="116">
        <v>0</v>
      </c>
      <c r="Q4550" s="20">
        <f t="shared" si="704"/>
        <v>0</v>
      </c>
      <c r="R4550" s="20">
        <f t="shared" si="705"/>
        <v>232.85349499999998</v>
      </c>
      <c r="S4550" s="20">
        <f t="shared" si="706"/>
        <v>4.1302669999999999</v>
      </c>
      <c r="T4550" s="20">
        <f t="shared" si="707"/>
        <v>987.16431999999998</v>
      </c>
      <c r="U4550" s="21">
        <f t="shared" si="708"/>
        <v>1224.1480819999999</v>
      </c>
      <c r="V4550" s="38">
        <f t="shared" si="709"/>
        <v>0.78474451578658555</v>
      </c>
    </row>
    <row r="4551" spans="1:22">
      <c r="A4551">
        <v>4546</v>
      </c>
      <c r="B4551" s="122">
        <f t="shared" si="710"/>
        <v>41829</v>
      </c>
      <c r="C4551" s="122">
        <f t="shared" si="710"/>
        <v>42194</v>
      </c>
      <c r="D4551" s="116">
        <f t="shared" ref="D4551:D4614" si="711">YEAR(C4551)</f>
        <v>2015</v>
      </c>
      <c r="E4551" s="116">
        <f t="shared" ref="E4551:E4614" si="712">MONTH(C4551)</f>
        <v>7</v>
      </c>
      <c r="F4551" s="120">
        <v>0</v>
      </c>
      <c r="G4551" s="121">
        <v>203.24299999999999</v>
      </c>
      <c r="H4551" s="121">
        <v>0</v>
      </c>
      <c r="I4551" s="121">
        <v>1387.5050000000001</v>
      </c>
      <c r="J4551" s="119">
        <v>0</v>
      </c>
      <c r="K4551" s="117">
        <f t="shared" ref="K4551:K4614" si="713">SUM(F4551:J4551)</f>
        <v>1590.748</v>
      </c>
      <c r="L4551" s="116">
        <v>0</v>
      </c>
      <c r="M4551" s="116">
        <v>74.353999999999999</v>
      </c>
      <c r="N4551" s="116">
        <v>0</v>
      </c>
      <c r="O4551" s="116">
        <v>316.58600000000001</v>
      </c>
      <c r="P4551" s="116">
        <v>0</v>
      </c>
      <c r="Q4551" s="20">
        <f t="shared" ref="Q4551:Q4614" si="714">+$Q$2*L4551</f>
        <v>0</v>
      </c>
      <c r="R4551" s="20">
        <f t="shared" ref="R4551:R4614" si="715">+$R$2*M4551</f>
        <v>237.70973800000002</v>
      </c>
      <c r="S4551" s="20">
        <f t="shared" ref="S4551:S4614" si="716">+$S$2*N4551</f>
        <v>0</v>
      </c>
      <c r="T4551" s="20">
        <f t="shared" ref="T4551:T4614" si="717">+$T$2*O4551</f>
        <v>1005.4771360000001</v>
      </c>
      <c r="U4551" s="21">
        <f t="shared" ref="U4551:U4614" si="718">SUM(Q4551:T4551)</f>
        <v>1243.186874</v>
      </c>
      <c r="V4551" s="38">
        <f t="shared" ref="V4551:V4614" si="719">+U4551/K4551</f>
        <v>0.78151088293054582</v>
      </c>
    </row>
    <row r="4552" spans="1:22">
      <c r="A4552">
        <v>4547</v>
      </c>
      <c r="B4552" s="122">
        <f t="shared" si="710"/>
        <v>41829</v>
      </c>
      <c r="C4552" s="122">
        <f t="shared" si="710"/>
        <v>42194</v>
      </c>
      <c r="D4552" s="116">
        <f t="shared" si="711"/>
        <v>2015</v>
      </c>
      <c r="E4552" s="116">
        <f t="shared" si="712"/>
        <v>7</v>
      </c>
      <c r="F4552" s="120">
        <v>0</v>
      </c>
      <c r="G4552" s="121">
        <v>211.86</v>
      </c>
      <c r="H4552" s="121">
        <v>0</v>
      </c>
      <c r="I4552" s="121">
        <v>1455.9929999999999</v>
      </c>
      <c r="J4552" s="119">
        <v>0</v>
      </c>
      <c r="K4552" s="117">
        <f t="shared" si="713"/>
        <v>1667.8530000000001</v>
      </c>
      <c r="L4552" s="116">
        <v>0</v>
      </c>
      <c r="M4552" s="116">
        <v>78.722999999999999</v>
      </c>
      <c r="N4552" s="116">
        <v>0</v>
      </c>
      <c r="O4552" s="116">
        <v>335.72300000000001</v>
      </c>
      <c r="P4552" s="116">
        <v>0</v>
      </c>
      <c r="Q4552" s="20">
        <f t="shared" si="714"/>
        <v>0</v>
      </c>
      <c r="R4552" s="20">
        <f t="shared" si="715"/>
        <v>251.67743100000001</v>
      </c>
      <c r="S4552" s="20">
        <f t="shared" si="716"/>
        <v>0</v>
      </c>
      <c r="T4552" s="20">
        <f t="shared" si="717"/>
        <v>1066.2562480000001</v>
      </c>
      <c r="U4552" s="21">
        <f t="shared" si="718"/>
        <v>1317.9336790000002</v>
      </c>
      <c r="V4552" s="38">
        <f t="shared" si="719"/>
        <v>0.79019774464536152</v>
      </c>
    </row>
    <row r="4553" spans="1:22">
      <c r="A4553">
        <v>4548</v>
      </c>
      <c r="B4553" s="122">
        <f t="shared" si="710"/>
        <v>41829</v>
      </c>
      <c r="C4553" s="122">
        <f t="shared" si="710"/>
        <v>42194</v>
      </c>
      <c r="D4553" s="116">
        <f t="shared" si="711"/>
        <v>2015</v>
      </c>
      <c r="E4553" s="116">
        <f t="shared" si="712"/>
        <v>7</v>
      </c>
      <c r="F4553" s="120">
        <v>0</v>
      </c>
      <c r="G4553" s="121">
        <v>184.65700000000001</v>
      </c>
      <c r="H4553" s="121">
        <v>1.032</v>
      </c>
      <c r="I4553" s="121">
        <v>1474.1089999999999</v>
      </c>
      <c r="J4553" s="119">
        <v>0</v>
      </c>
      <c r="K4553" s="117">
        <f t="shared" si="713"/>
        <v>1659.798</v>
      </c>
      <c r="L4553" s="116">
        <v>0</v>
      </c>
      <c r="M4553" s="116">
        <v>66.018000000000001</v>
      </c>
      <c r="N4553" s="116">
        <v>4.2919999999999998</v>
      </c>
      <c r="O4553" s="116">
        <v>346.279</v>
      </c>
      <c r="P4553" s="116">
        <v>0</v>
      </c>
      <c r="Q4553" s="20">
        <f t="shared" si="714"/>
        <v>0</v>
      </c>
      <c r="R4553" s="20">
        <f t="shared" si="715"/>
        <v>211.05954600000001</v>
      </c>
      <c r="S4553" s="20">
        <f t="shared" si="716"/>
        <v>8.3736920000000001</v>
      </c>
      <c r="T4553" s="20">
        <f t="shared" si="717"/>
        <v>1099.7821040000001</v>
      </c>
      <c r="U4553" s="21">
        <f t="shared" si="718"/>
        <v>1319.2153420000002</v>
      </c>
      <c r="V4553" s="38">
        <f t="shared" si="719"/>
        <v>0.79480475455446997</v>
      </c>
    </row>
    <row r="4554" spans="1:22">
      <c r="A4554">
        <v>4549</v>
      </c>
      <c r="B4554" s="122">
        <f t="shared" si="710"/>
        <v>41829</v>
      </c>
      <c r="C4554" s="122">
        <f t="shared" si="710"/>
        <v>42194</v>
      </c>
      <c r="D4554" s="116">
        <f t="shared" si="711"/>
        <v>2015</v>
      </c>
      <c r="E4554" s="116">
        <f t="shared" si="712"/>
        <v>7</v>
      </c>
      <c r="F4554" s="120">
        <v>0</v>
      </c>
      <c r="G4554" s="121">
        <v>182.221</v>
      </c>
      <c r="H4554" s="121">
        <v>0</v>
      </c>
      <c r="I4554" s="121">
        <v>1482.857</v>
      </c>
      <c r="J4554" s="119">
        <v>0</v>
      </c>
      <c r="K4554" s="117">
        <f t="shared" si="713"/>
        <v>1665.078</v>
      </c>
      <c r="L4554" s="116">
        <v>0</v>
      </c>
      <c r="M4554" s="116">
        <v>65.903999999999996</v>
      </c>
      <c r="N4554" s="116">
        <v>0</v>
      </c>
      <c r="O4554" s="116">
        <v>359.58600000000001</v>
      </c>
      <c r="P4554" s="116">
        <v>0</v>
      </c>
      <c r="Q4554" s="20">
        <f t="shared" si="714"/>
        <v>0</v>
      </c>
      <c r="R4554" s="20">
        <f t="shared" si="715"/>
        <v>210.695088</v>
      </c>
      <c r="S4554" s="20">
        <f t="shared" si="716"/>
        <v>0</v>
      </c>
      <c r="T4554" s="20">
        <f t="shared" si="717"/>
        <v>1142.0451360000002</v>
      </c>
      <c r="U4554" s="21">
        <f t="shared" si="718"/>
        <v>1352.7402240000001</v>
      </c>
      <c r="V4554" s="38">
        <f t="shared" si="719"/>
        <v>0.81241853174445888</v>
      </c>
    </row>
    <row r="4555" spans="1:22">
      <c r="A4555">
        <v>4550</v>
      </c>
      <c r="B4555" s="122">
        <f t="shared" si="710"/>
        <v>41829</v>
      </c>
      <c r="C4555" s="122">
        <f t="shared" si="710"/>
        <v>42194</v>
      </c>
      <c r="D4555" s="116">
        <f t="shared" si="711"/>
        <v>2015</v>
      </c>
      <c r="E4555" s="116">
        <f t="shared" si="712"/>
        <v>7</v>
      </c>
      <c r="F4555" s="120">
        <v>0</v>
      </c>
      <c r="G4555" s="121">
        <v>188.55</v>
      </c>
      <c r="H4555" s="121">
        <v>0</v>
      </c>
      <c r="I4555" s="121">
        <v>1372.0039999999999</v>
      </c>
      <c r="J4555" s="119">
        <v>0</v>
      </c>
      <c r="K4555" s="117">
        <f t="shared" si="713"/>
        <v>1560.5539999999999</v>
      </c>
      <c r="L4555" s="116">
        <v>0</v>
      </c>
      <c r="M4555" s="116">
        <v>66.921999999999997</v>
      </c>
      <c r="N4555" s="116">
        <v>0</v>
      </c>
      <c r="O4555" s="116">
        <v>312.387</v>
      </c>
      <c r="P4555" s="116">
        <v>0</v>
      </c>
      <c r="Q4555" s="20">
        <f t="shared" si="714"/>
        <v>0</v>
      </c>
      <c r="R4555" s="20">
        <f t="shared" si="715"/>
        <v>213.949634</v>
      </c>
      <c r="S4555" s="20">
        <f t="shared" si="716"/>
        <v>0</v>
      </c>
      <c r="T4555" s="20">
        <f t="shared" si="717"/>
        <v>992.14111200000002</v>
      </c>
      <c r="U4555" s="21">
        <f t="shared" si="718"/>
        <v>1206.0907460000001</v>
      </c>
      <c r="V4555" s="38">
        <f t="shared" si="719"/>
        <v>0.77286062898175911</v>
      </c>
    </row>
    <row r="4556" spans="1:22">
      <c r="A4556">
        <v>4551</v>
      </c>
      <c r="B4556" s="122">
        <f t="shared" si="710"/>
        <v>41829</v>
      </c>
      <c r="C4556" s="122">
        <f t="shared" si="710"/>
        <v>42194</v>
      </c>
      <c r="D4556" s="116">
        <f t="shared" si="711"/>
        <v>2015</v>
      </c>
      <c r="E4556" s="116">
        <f t="shared" si="712"/>
        <v>7</v>
      </c>
      <c r="F4556" s="120">
        <v>0</v>
      </c>
      <c r="G4556" s="121">
        <v>174.60900000000001</v>
      </c>
      <c r="H4556" s="121">
        <v>0</v>
      </c>
      <c r="I4556" s="121">
        <v>1440.0070000000001</v>
      </c>
      <c r="J4556" s="119">
        <v>0</v>
      </c>
      <c r="K4556" s="117">
        <f t="shared" si="713"/>
        <v>1614.616</v>
      </c>
      <c r="L4556" s="116">
        <v>0</v>
      </c>
      <c r="M4556" s="116">
        <v>60.36</v>
      </c>
      <c r="N4556" s="116">
        <v>0</v>
      </c>
      <c r="O4556" s="116">
        <v>329.30599999999998</v>
      </c>
      <c r="P4556" s="116">
        <v>0</v>
      </c>
      <c r="Q4556" s="20">
        <f t="shared" si="714"/>
        <v>0</v>
      </c>
      <c r="R4556" s="20">
        <f t="shared" si="715"/>
        <v>192.97092000000001</v>
      </c>
      <c r="S4556" s="20">
        <f t="shared" si="716"/>
        <v>0</v>
      </c>
      <c r="T4556" s="20">
        <f t="shared" si="717"/>
        <v>1045.8758559999999</v>
      </c>
      <c r="U4556" s="21">
        <f t="shared" si="718"/>
        <v>1238.8467759999999</v>
      </c>
      <c r="V4556" s="38">
        <f t="shared" si="719"/>
        <v>0.7672702215263566</v>
      </c>
    </row>
    <row r="4557" spans="1:22">
      <c r="A4557">
        <v>4552</v>
      </c>
      <c r="B4557" s="122">
        <f t="shared" si="710"/>
        <v>41829</v>
      </c>
      <c r="C4557" s="122">
        <f t="shared" si="710"/>
        <v>42194</v>
      </c>
      <c r="D4557" s="116">
        <f t="shared" si="711"/>
        <v>2015</v>
      </c>
      <c r="E4557" s="116">
        <f t="shared" si="712"/>
        <v>7</v>
      </c>
      <c r="F4557" s="120">
        <v>0</v>
      </c>
      <c r="G4557" s="121">
        <v>176.21100000000001</v>
      </c>
      <c r="H4557" s="121">
        <v>0</v>
      </c>
      <c r="I4557" s="121">
        <v>1415.473</v>
      </c>
      <c r="J4557" s="119">
        <v>0</v>
      </c>
      <c r="K4557" s="117">
        <f t="shared" si="713"/>
        <v>1591.684</v>
      </c>
      <c r="L4557" s="116">
        <v>0</v>
      </c>
      <c r="M4557" s="116">
        <v>60.442999999999998</v>
      </c>
      <c r="N4557" s="116">
        <v>0</v>
      </c>
      <c r="O4557" s="116">
        <v>325.55</v>
      </c>
      <c r="P4557" s="116">
        <v>0</v>
      </c>
      <c r="Q4557" s="20">
        <f t="shared" si="714"/>
        <v>0</v>
      </c>
      <c r="R4557" s="20">
        <f t="shared" si="715"/>
        <v>193.23627099999999</v>
      </c>
      <c r="S4557" s="20">
        <f t="shared" si="716"/>
        <v>0</v>
      </c>
      <c r="T4557" s="20">
        <f t="shared" si="717"/>
        <v>1033.9468000000002</v>
      </c>
      <c r="U4557" s="21">
        <f t="shared" si="718"/>
        <v>1227.1830710000002</v>
      </c>
      <c r="V4557" s="38">
        <f t="shared" si="719"/>
        <v>0.77099667459118781</v>
      </c>
    </row>
    <row r="4558" spans="1:22">
      <c r="A4558">
        <v>4553</v>
      </c>
      <c r="B4558" s="122">
        <f t="shared" si="710"/>
        <v>41829</v>
      </c>
      <c r="C4558" s="122">
        <f t="shared" si="710"/>
        <v>42194</v>
      </c>
      <c r="D4558" s="116">
        <f t="shared" si="711"/>
        <v>2015</v>
      </c>
      <c r="E4558" s="116">
        <f t="shared" si="712"/>
        <v>7</v>
      </c>
      <c r="F4558" s="120">
        <v>0</v>
      </c>
      <c r="G4558" s="121">
        <v>120.473</v>
      </c>
      <c r="H4558" s="121">
        <v>0.96</v>
      </c>
      <c r="I4558" s="121">
        <v>1415.1279999999999</v>
      </c>
      <c r="J4558" s="119">
        <v>0</v>
      </c>
      <c r="K4558" s="117">
        <f t="shared" si="713"/>
        <v>1536.5609999999999</v>
      </c>
      <c r="L4558" s="116">
        <v>0</v>
      </c>
      <c r="M4558" s="116">
        <v>45.156999999999996</v>
      </c>
      <c r="N4558" s="116">
        <v>13.621</v>
      </c>
      <c r="O4558" s="116">
        <v>325.12700000000001</v>
      </c>
      <c r="P4558" s="116">
        <v>0</v>
      </c>
      <c r="Q4558" s="20">
        <f t="shared" si="714"/>
        <v>0</v>
      </c>
      <c r="R4558" s="20">
        <f t="shared" si="715"/>
        <v>144.366929</v>
      </c>
      <c r="S4558" s="20">
        <f t="shared" si="716"/>
        <v>26.574571000000002</v>
      </c>
      <c r="T4558" s="20">
        <f t="shared" si="717"/>
        <v>1032.6033520000001</v>
      </c>
      <c r="U4558" s="21">
        <f t="shared" si="718"/>
        <v>1203.544852</v>
      </c>
      <c r="V4558" s="38">
        <f t="shared" si="719"/>
        <v>0.78327176857931446</v>
      </c>
    </row>
    <row r="4559" spans="1:22">
      <c r="A4559">
        <v>4554</v>
      </c>
      <c r="B4559" s="122">
        <f t="shared" si="710"/>
        <v>41829</v>
      </c>
      <c r="C4559" s="122">
        <f t="shared" si="710"/>
        <v>42194</v>
      </c>
      <c r="D4559" s="116">
        <f t="shared" si="711"/>
        <v>2015</v>
      </c>
      <c r="E4559" s="116">
        <f t="shared" si="712"/>
        <v>7</v>
      </c>
      <c r="F4559" s="120">
        <v>0</v>
      </c>
      <c r="G4559" s="121">
        <v>121.39400000000001</v>
      </c>
      <c r="H4559" s="121">
        <v>0</v>
      </c>
      <c r="I4559" s="121">
        <v>1419.163</v>
      </c>
      <c r="J4559" s="119">
        <v>0</v>
      </c>
      <c r="K4559" s="117">
        <f t="shared" si="713"/>
        <v>1540.557</v>
      </c>
      <c r="L4559" s="116">
        <v>0</v>
      </c>
      <c r="M4559" s="116">
        <v>45.317999999999998</v>
      </c>
      <c r="N4559" s="116">
        <v>0</v>
      </c>
      <c r="O4559" s="116">
        <v>326.51499999999999</v>
      </c>
      <c r="P4559" s="116">
        <v>0</v>
      </c>
      <c r="Q4559" s="20">
        <f t="shared" si="714"/>
        <v>0</v>
      </c>
      <c r="R4559" s="20">
        <f t="shared" si="715"/>
        <v>144.88164599999999</v>
      </c>
      <c r="S4559" s="20">
        <f t="shared" si="716"/>
        <v>0</v>
      </c>
      <c r="T4559" s="20">
        <f t="shared" si="717"/>
        <v>1037.0116399999999</v>
      </c>
      <c r="U4559" s="21">
        <f t="shared" si="718"/>
        <v>1181.893286</v>
      </c>
      <c r="V4559" s="38">
        <f t="shared" si="719"/>
        <v>0.76718569063007724</v>
      </c>
    </row>
    <row r="4560" spans="1:22">
      <c r="A4560">
        <v>4555</v>
      </c>
      <c r="B4560" s="122">
        <f t="shared" si="710"/>
        <v>41829</v>
      </c>
      <c r="C4560" s="122">
        <f t="shared" si="710"/>
        <v>42194</v>
      </c>
      <c r="D4560" s="116">
        <f t="shared" si="711"/>
        <v>2015</v>
      </c>
      <c r="E4560" s="116">
        <f t="shared" si="712"/>
        <v>7</v>
      </c>
      <c r="F4560" s="120">
        <v>0</v>
      </c>
      <c r="G4560" s="121">
        <v>177.74600000000001</v>
      </c>
      <c r="H4560" s="121">
        <v>0</v>
      </c>
      <c r="I4560" s="121">
        <v>1683.7249999999999</v>
      </c>
      <c r="J4560" s="119">
        <v>0</v>
      </c>
      <c r="K4560" s="117">
        <f t="shared" si="713"/>
        <v>1861.471</v>
      </c>
      <c r="L4560" s="116">
        <v>0</v>
      </c>
      <c r="M4560" s="116">
        <v>60.414999999999999</v>
      </c>
      <c r="N4560" s="116">
        <v>0</v>
      </c>
      <c r="O4560" s="116">
        <v>377.14100000000002</v>
      </c>
      <c r="P4560" s="116">
        <v>0</v>
      </c>
      <c r="Q4560" s="20">
        <f t="shared" si="714"/>
        <v>0</v>
      </c>
      <c r="R4560" s="20">
        <f t="shared" si="715"/>
        <v>193.14675500000001</v>
      </c>
      <c r="S4560" s="20">
        <f t="shared" si="716"/>
        <v>0</v>
      </c>
      <c r="T4560" s="20">
        <f t="shared" si="717"/>
        <v>1197.7998160000002</v>
      </c>
      <c r="U4560" s="21">
        <f t="shared" si="718"/>
        <v>1390.9465710000002</v>
      </c>
      <c r="V4560" s="38">
        <f t="shared" si="719"/>
        <v>0.74722978279006236</v>
      </c>
    </row>
    <row r="4561" spans="1:22">
      <c r="A4561">
        <v>4556</v>
      </c>
      <c r="B4561" s="122">
        <f t="shared" si="710"/>
        <v>41829</v>
      </c>
      <c r="C4561" s="122">
        <f t="shared" si="710"/>
        <v>42194</v>
      </c>
      <c r="D4561" s="116">
        <f t="shared" si="711"/>
        <v>2015</v>
      </c>
      <c r="E4561" s="116">
        <f t="shared" si="712"/>
        <v>7</v>
      </c>
      <c r="F4561" s="120">
        <v>0</v>
      </c>
      <c r="G4561" s="121">
        <v>232.358</v>
      </c>
      <c r="H4561" s="121">
        <v>0</v>
      </c>
      <c r="I4561" s="121">
        <v>1797.9580000000001</v>
      </c>
      <c r="J4561" s="119">
        <v>0</v>
      </c>
      <c r="K4561" s="117">
        <f t="shared" si="713"/>
        <v>2030.316</v>
      </c>
      <c r="L4561" s="116">
        <v>0</v>
      </c>
      <c r="M4561" s="116">
        <v>74.795000000000002</v>
      </c>
      <c r="N4561" s="116">
        <v>0</v>
      </c>
      <c r="O4561" s="116">
        <v>402.61599999999999</v>
      </c>
      <c r="P4561" s="116">
        <v>0</v>
      </c>
      <c r="Q4561" s="20">
        <f t="shared" si="714"/>
        <v>0</v>
      </c>
      <c r="R4561" s="20">
        <f t="shared" si="715"/>
        <v>239.11961500000001</v>
      </c>
      <c r="S4561" s="20">
        <f t="shared" si="716"/>
        <v>0</v>
      </c>
      <c r="T4561" s="20">
        <f t="shared" si="717"/>
        <v>1278.7084159999999</v>
      </c>
      <c r="U4561" s="21">
        <f t="shared" si="718"/>
        <v>1517.828031</v>
      </c>
      <c r="V4561" s="38">
        <f t="shared" si="719"/>
        <v>0.74758216504228903</v>
      </c>
    </row>
    <row r="4562" spans="1:22">
      <c r="A4562">
        <v>4557</v>
      </c>
      <c r="B4562" s="122">
        <f t="shared" si="710"/>
        <v>41829</v>
      </c>
      <c r="C4562" s="122">
        <f t="shared" si="710"/>
        <v>42194</v>
      </c>
      <c r="D4562" s="116">
        <f t="shared" si="711"/>
        <v>2015</v>
      </c>
      <c r="E4562" s="116">
        <f t="shared" si="712"/>
        <v>7</v>
      </c>
      <c r="F4562" s="120">
        <v>0</v>
      </c>
      <c r="G4562" s="121">
        <v>233.93700000000001</v>
      </c>
      <c r="H4562" s="121">
        <v>0</v>
      </c>
      <c r="I4562" s="121">
        <v>1826.597</v>
      </c>
      <c r="J4562" s="119">
        <v>0</v>
      </c>
      <c r="K4562" s="117">
        <f t="shared" si="713"/>
        <v>2060.5340000000001</v>
      </c>
      <c r="L4562" s="116">
        <v>0</v>
      </c>
      <c r="M4562" s="116">
        <v>74.988</v>
      </c>
      <c r="N4562" s="116">
        <v>0</v>
      </c>
      <c r="O4562" s="116">
        <v>409.64800000000002</v>
      </c>
      <c r="P4562" s="116">
        <v>0</v>
      </c>
      <c r="Q4562" s="20">
        <f t="shared" si="714"/>
        <v>0</v>
      </c>
      <c r="R4562" s="20">
        <f t="shared" si="715"/>
        <v>239.736636</v>
      </c>
      <c r="S4562" s="20">
        <f t="shared" si="716"/>
        <v>0</v>
      </c>
      <c r="T4562" s="20">
        <f t="shared" si="717"/>
        <v>1301.0420480000002</v>
      </c>
      <c r="U4562" s="21">
        <f t="shared" si="718"/>
        <v>1540.7786840000003</v>
      </c>
      <c r="V4562" s="38">
        <f t="shared" si="719"/>
        <v>0.74775698144267466</v>
      </c>
    </row>
    <row r="4563" spans="1:22">
      <c r="A4563">
        <v>4558</v>
      </c>
      <c r="B4563" s="122">
        <f t="shared" si="710"/>
        <v>41829</v>
      </c>
      <c r="C4563" s="122">
        <f t="shared" si="710"/>
        <v>42194</v>
      </c>
      <c r="D4563" s="116">
        <f t="shared" si="711"/>
        <v>2015</v>
      </c>
      <c r="E4563" s="116">
        <f t="shared" si="712"/>
        <v>7</v>
      </c>
      <c r="F4563" s="120">
        <v>0</v>
      </c>
      <c r="G4563" s="121">
        <v>233.57499999999999</v>
      </c>
      <c r="H4563" s="121">
        <v>0</v>
      </c>
      <c r="I4563" s="121">
        <v>1820.6089999999999</v>
      </c>
      <c r="J4563" s="119">
        <v>0</v>
      </c>
      <c r="K4563" s="117">
        <f t="shared" si="713"/>
        <v>2054.1839999999997</v>
      </c>
      <c r="L4563" s="116">
        <v>0</v>
      </c>
      <c r="M4563" s="116">
        <v>75.399000000000001</v>
      </c>
      <c r="N4563" s="116">
        <v>0</v>
      </c>
      <c r="O4563" s="116">
        <v>406.15600000000001</v>
      </c>
      <c r="P4563" s="116">
        <v>0</v>
      </c>
      <c r="Q4563" s="20">
        <f t="shared" si="714"/>
        <v>0</v>
      </c>
      <c r="R4563" s="20">
        <f t="shared" si="715"/>
        <v>241.050603</v>
      </c>
      <c r="S4563" s="20">
        <f t="shared" si="716"/>
        <v>0</v>
      </c>
      <c r="T4563" s="20">
        <f t="shared" si="717"/>
        <v>1289.951456</v>
      </c>
      <c r="U4563" s="21">
        <f t="shared" si="718"/>
        <v>1531.0020589999999</v>
      </c>
      <c r="V4563" s="38">
        <f t="shared" si="719"/>
        <v>0.74530911495756957</v>
      </c>
    </row>
    <row r="4564" spans="1:22">
      <c r="A4564">
        <v>4559</v>
      </c>
      <c r="B4564" s="122">
        <f t="shared" si="710"/>
        <v>41829</v>
      </c>
      <c r="C4564" s="122">
        <f t="shared" si="710"/>
        <v>42194</v>
      </c>
      <c r="D4564" s="116">
        <f t="shared" si="711"/>
        <v>2015</v>
      </c>
      <c r="E4564" s="116">
        <f t="shared" si="712"/>
        <v>7</v>
      </c>
      <c r="F4564" s="120">
        <v>0</v>
      </c>
      <c r="G4564" s="121">
        <v>231.761</v>
      </c>
      <c r="H4564" s="121">
        <v>0</v>
      </c>
      <c r="I4564" s="121">
        <v>1762.83</v>
      </c>
      <c r="J4564" s="119">
        <v>0</v>
      </c>
      <c r="K4564" s="117">
        <f t="shared" si="713"/>
        <v>1994.5909999999999</v>
      </c>
      <c r="L4564" s="116">
        <v>0</v>
      </c>
      <c r="M4564" s="116">
        <v>75.186000000000007</v>
      </c>
      <c r="N4564" s="116">
        <v>0</v>
      </c>
      <c r="O4564" s="116">
        <v>387.71</v>
      </c>
      <c r="P4564" s="116">
        <v>0</v>
      </c>
      <c r="Q4564" s="20">
        <f t="shared" si="714"/>
        <v>0</v>
      </c>
      <c r="R4564" s="20">
        <f t="shared" si="715"/>
        <v>240.36964200000003</v>
      </c>
      <c r="S4564" s="20">
        <f t="shared" si="716"/>
        <v>0</v>
      </c>
      <c r="T4564" s="20">
        <f t="shared" si="717"/>
        <v>1231.3669600000001</v>
      </c>
      <c r="U4564" s="21">
        <f t="shared" si="718"/>
        <v>1471.7366020000002</v>
      </c>
      <c r="V4564" s="38">
        <f t="shared" si="719"/>
        <v>0.73786385379258213</v>
      </c>
    </row>
    <row r="4565" spans="1:22">
      <c r="A4565">
        <v>4560</v>
      </c>
      <c r="B4565" s="122">
        <f t="shared" si="710"/>
        <v>41829</v>
      </c>
      <c r="C4565" s="122">
        <f t="shared" si="710"/>
        <v>42194</v>
      </c>
      <c r="D4565" s="116">
        <f t="shared" si="711"/>
        <v>2015</v>
      </c>
      <c r="E4565" s="116">
        <f t="shared" si="712"/>
        <v>7</v>
      </c>
      <c r="F4565" s="120">
        <v>0</v>
      </c>
      <c r="G4565" s="121">
        <v>191.47</v>
      </c>
      <c r="H4565" s="121">
        <v>1.859</v>
      </c>
      <c r="I4565" s="121">
        <v>1544.6669999999999</v>
      </c>
      <c r="J4565" s="119">
        <v>0</v>
      </c>
      <c r="K4565" s="117">
        <f t="shared" si="713"/>
        <v>1737.9959999999999</v>
      </c>
      <c r="L4565" s="116">
        <v>0</v>
      </c>
      <c r="M4565" s="116">
        <v>65.174000000000007</v>
      </c>
      <c r="N4565" s="116">
        <v>3.1480000000000001</v>
      </c>
      <c r="O4565" s="116">
        <v>341.52300000000002</v>
      </c>
      <c r="P4565" s="116">
        <v>0</v>
      </c>
      <c r="Q4565" s="20">
        <f t="shared" si="714"/>
        <v>0</v>
      </c>
      <c r="R4565" s="20">
        <f t="shared" si="715"/>
        <v>208.36127800000003</v>
      </c>
      <c r="S4565" s="20">
        <f t="shared" si="716"/>
        <v>6.1417480000000007</v>
      </c>
      <c r="T4565" s="20">
        <f t="shared" si="717"/>
        <v>1084.6770480000002</v>
      </c>
      <c r="U4565" s="21">
        <f t="shared" si="718"/>
        <v>1299.1800740000003</v>
      </c>
      <c r="V4565" s="38">
        <f t="shared" si="719"/>
        <v>0.7475161473329055</v>
      </c>
    </row>
    <row r="4566" spans="1:22">
      <c r="A4566">
        <v>4561</v>
      </c>
      <c r="B4566" s="122">
        <f t="shared" si="710"/>
        <v>41830</v>
      </c>
      <c r="C4566" s="122">
        <f t="shared" si="710"/>
        <v>42195</v>
      </c>
      <c r="D4566" s="116">
        <f t="shared" si="711"/>
        <v>2015</v>
      </c>
      <c r="E4566" s="116">
        <f t="shared" si="712"/>
        <v>7</v>
      </c>
      <c r="F4566" s="120">
        <v>0</v>
      </c>
      <c r="G4566" s="121">
        <v>122.07</v>
      </c>
      <c r="H4566" s="121">
        <v>0.76600000000000001</v>
      </c>
      <c r="I4566" s="121">
        <v>1480.9079999999999</v>
      </c>
      <c r="J4566" s="119">
        <v>0</v>
      </c>
      <c r="K4566" s="117">
        <f t="shared" si="713"/>
        <v>1603.7439999999999</v>
      </c>
      <c r="L4566" s="116">
        <v>0</v>
      </c>
      <c r="M4566" s="116">
        <v>45.75</v>
      </c>
      <c r="N4566" s="116">
        <v>3.6709999999999998</v>
      </c>
      <c r="O4566" s="116">
        <v>339.03699999999998</v>
      </c>
      <c r="P4566" s="116">
        <v>0</v>
      </c>
      <c r="Q4566" s="20">
        <f t="shared" si="714"/>
        <v>0</v>
      </c>
      <c r="R4566" s="20">
        <f t="shared" si="715"/>
        <v>146.26275000000001</v>
      </c>
      <c r="S4566" s="20">
        <f t="shared" si="716"/>
        <v>7.162121</v>
      </c>
      <c r="T4566" s="20">
        <f t="shared" si="717"/>
        <v>1076.781512</v>
      </c>
      <c r="U4566" s="21">
        <f t="shared" si="718"/>
        <v>1230.206383</v>
      </c>
      <c r="V4566" s="38">
        <f t="shared" si="719"/>
        <v>0.76708401278508287</v>
      </c>
    </row>
    <row r="4567" spans="1:22">
      <c r="A4567">
        <v>4562</v>
      </c>
      <c r="B4567" s="122">
        <f t="shared" si="710"/>
        <v>41830</v>
      </c>
      <c r="C4567" s="122">
        <f t="shared" si="710"/>
        <v>42195</v>
      </c>
      <c r="D4567" s="116">
        <f t="shared" si="711"/>
        <v>2015</v>
      </c>
      <c r="E4567" s="116">
        <f t="shared" si="712"/>
        <v>7</v>
      </c>
      <c r="F4567" s="120">
        <v>0</v>
      </c>
      <c r="G4567" s="121">
        <v>120.621</v>
      </c>
      <c r="H4567" s="121">
        <v>0</v>
      </c>
      <c r="I4567" s="121">
        <v>1578.1189999999999</v>
      </c>
      <c r="J4567" s="119">
        <v>0</v>
      </c>
      <c r="K4567" s="117">
        <f t="shared" si="713"/>
        <v>1698.74</v>
      </c>
      <c r="L4567" s="116">
        <v>0</v>
      </c>
      <c r="M4567" s="116">
        <v>45.311</v>
      </c>
      <c r="N4567" s="116">
        <v>0</v>
      </c>
      <c r="O4567" s="116">
        <v>362.32799999999997</v>
      </c>
      <c r="P4567" s="116">
        <v>0</v>
      </c>
      <c r="Q4567" s="20">
        <f t="shared" si="714"/>
        <v>0</v>
      </c>
      <c r="R4567" s="20">
        <f t="shared" si="715"/>
        <v>144.85926700000002</v>
      </c>
      <c r="S4567" s="20">
        <f t="shared" si="716"/>
        <v>0</v>
      </c>
      <c r="T4567" s="20">
        <f t="shared" si="717"/>
        <v>1150.7537279999999</v>
      </c>
      <c r="U4567" s="21">
        <f t="shared" si="718"/>
        <v>1295.612995</v>
      </c>
      <c r="V4567" s="38">
        <f t="shared" si="719"/>
        <v>0.76269057948832664</v>
      </c>
    </row>
    <row r="4568" spans="1:22">
      <c r="A4568">
        <v>4563</v>
      </c>
      <c r="B4568" s="122">
        <f t="shared" si="710"/>
        <v>41830</v>
      </c>
      <c r="C4568" s="122">
        <f t="shared" si="710"/>
        <v>42195</v>
      </c>
      <c r="D4568" s="116">
        <f t="shared" si="711"/>
        <v>2015</v>
      </c>
      <c r="E4568" s="116">
        <f t="shared" si="712"/>
        <v>7</v>
      </c>
      <c r="F4568" s="120">
        <v>0</v>
      </c>
      <c r="G4568" s="121">
        <v>121.074</v>
      </c>
      <c r="H4568" s="121">
        <v>0</v>
      </c>
      <c r="I4568" s="121">
        <v>1307.317</v>
      </c>
      <c r="J4568" s="119">
        <v>0</v>
      </c>
      <c r="K4568" s="117">
        <f t="shared" si="713"/>
        <v>1428.3910000000001</v>
      </c>
      <c r="L4568" s="116">
        <v>0</v>
      </c>
      <c r="M4568" s="116">
        <v>45.456000000000003</v>
      </c>
      <c r="N4568" s="116">
        <v>0</v>
      </c>
      <c r="O4568" s="116">
        <v>303.31599999999997</v>
      </c>
      <c r="P4568" s="116">
        <v>0</v>
      </c>
      <c r="Q4568" s="20">
        <f t="shared" si="714"/>
        <v>0</v>
      </c>
      <c r="R4568" s="20">
        <f t="shared" si="715"/>
        <v>145.32283200000001</v>
      </c>
      <c r="S4568" s="20">
        <f t="shared" si="716"/>
        <v>0</v>
      </c>
      <c r="T4568" s="20">
        <f t="shared" si="717"/>
        <v>963.33161599999994</v>
      </c>
      <c r="U4568" s="21">
        <f t="shared" si="718"/>
        <v>1108.654448</v>
      </c>
      <c r="V4568" s="38">
        <f t="shared" si="719"/>
        <v>0.77615614212074979</v>
      </c>
    </row>
    <row r="4569" spans="1:22">
      <c r="A4569">
        <v>4564</v>
      </c>
      <c r="B4569" s="122">
        <f t="shared" si="710"/>
        <v>41830</v>
      </c>
      <c r="C4569" s="122">
        <f t="shared" si="710"/>
        <v>42195</v>
      </c>
      <c r="D4569" s="116">
        <f t="shared" si="711"/>
        <v>2015</v>
      </c>
      <c r="E4569" s="116">
        <f t="shared" si="712"/>
        <v>7</v>
      </c>
      <c r="F4569" s="120">
        <v>0</v>
      </c>
      <c r="G4569" s="121">
        <v>123.988</v>
      </c>
      <c r="H4569" s="121">
        <v>0</v>
      </c>
      <c r="I4569" s="121">
        <v>1292.5219999999999</v>
      </c>
      <c r="J4569" s="119">
        <v>0</v>
      </c>
      <c r="K4569" s="117">
        <f t="shared" si="713"/>
        <v>1416.51</v>
      </c>
      <c r="L4569" s="116">
        <v>0</v>
      </c>
      <c r="M4569" s="116">
        <v>47.192</v>
      </c>
      <c r="N4569" s="116">
        <v>0</v>
      </c>
      <c r="O4569" s="116">
        <v>300.46699999999998</v>
      </c>
      <c r="P4569" s="116">
        <v>0</v>
      </c>
      <c r="Q4569" s="20">
        <f t="shared" si="714"/>
        <v>0</v>
      </c>
      <c r="R4569" s="20">
        <f t="shared" si="715"/>
        <v>150.87282400000001</v>
      </c>
      <c r="S4569" s="20">
        <f t="shared" si="716"/>
        <v>0</v>
      </c>
      <c r="T4569" s="20">
        <f t="shared" si="717"/>
        <v>954.28319199999999</v>
      </c>
      <c r="U4569" s="21">
        <f t="shared" si="718"/>
        <v>1105.1560159999999</v>
      </c>
      <c r="V4569" s="38">
        <f t="shared" si="719"/>
        <v>0.78019640948528424</v>
      </c>
    </row>
    <row r="4570" spans="1:22">
      <c r="A4570">
        <v>4565</v>
      </c>
      <c r="B4570" s="122">
        <f t="shared" si="710"/>
        <v>41830</v>
      </c>
      <c r="C4570" s="122">
        <f t="shared" si="710"/>
        <v>42195</v>
      </c>
      <c r="D4570" s="116">
        <f t="shared" si="711"/>
        <v>2015</v>
      </c>
      <c r="E4570" s="116">
        <f t="shared" si="712"/>
        <v>7</v>
      </c>
      <c r="F4570" s="120">
        <v>0</v>
      </c>
      <c r="G4570" s="121">
        <v>132.58799999999999</v>
      </c>
      <c r="H4570" s="121">
        <v>0</v>
      </c>
      <c r="I4570" s="121">
        <v>1297.2449999999999</v>
      </c>
      <c r="J4570" s="119">
        <v>0</v>
      </c>
      <c r="K4570" s="117">
        <f t="shared" si="713"/>
        <v>1429.8329999999999</v>
      </c>
      <c r="L4570" s="116">
        <v>0</v>
      </c>
      <c r="M4570" s="116">
        <v>49.878999999999998</v>
      </c>
      <c r="N4570" s="116">
        <v>0</v>
      </c>
      <c r="O4570" s="116">
        <v>301.72199999999998</v>
      </c>
      <c r="P4570" s="116">
        <v>0</v>
      </c>
      <c r="Q4570" s="20">
        <f t="shared" si="714"/>
        <v>0</v>
      </c>
      <c r="R4570" s="20">
        <f t="shared" si="715"/>
        <v>159.46316300000001</v>
      </c>
      <c r="S4570" s="20">
        <f t="shared" si="716"/>
        <v>0</v>
      </c>
      <c r="T4570" s="20">
        <f t="shared" si="717"/>
        <v>958.26907199999994</v>
      </c>
      <c r="U4570" s="21">
        <f t="shared" si="718"/>
        <v>1117.7322349999999</v>
      </c>
      <c r="V4570" s="38">
        <f t="shared" si="719"/>
        <v>0.78172222560257043</v>
      </c>
    </row>
    <row r="4571" spans="1:22">
      <c r="A4571">
        <v>4566</v>
      </c>
      <c r="B4571" s="122">
        <f t="shared" si="710"/>
        <v>41830</v>
      </c>
      <c r="C4571" s="122">
        <f t="shared" si="710"/>
        <v>42195</v>
      </c>
      <c r="D4571" s="116">
        <f t="shared" si="711"/>
        <v>2015</v>
      </c>
      <c r="E4571" s="116">
        <f t="shared" si="712"/>
        <v>7</v>
      </c>
      <c r="F4571" s="120">
        <v>0</v>
      </c>
      <c r="G4571" s="121">
        <v>134.32</v>
      </c>
      <c r="H4571" s="121">
        <v>0</v>
      </c>
      <c r="I4571" s="121">
        <v>1276.549</v>
      </c>
      <c r="J4571" s="119">
        <v>0</v>
      </c>
      <c r="K4571" s="117">
        <f t="shared" si="713"/>
        <v>1410.8689999999999</v>
      </c>
      <c r="L4571" s="116">
        <v>0</v>
      </c>
      <c r="M4571" s="116">
        <v>50.445</v>
      </c>
      <c r="N4571" s="116">
        <v>0</v>
      </c>
      <c r="O4571" s="116">
        <v>296.67</v>
      </c>
      <c r="P4571" s="116">
        <v>0</v>
      </c>
      <c r="Q4571" s="20">
        <f t="shared" si="714"/>
        <v>0</v>
      </c>
      <c r="R4571" s="20">
        <f t="shared" si="715"/>
        <v>161.27266500000002</v>
      </c>
      <c r="S4571" s="20">
        <f t="shared" si="716"/>
        <v>0</v>
      </c>
      <c r="T4571" s="20">
        <f t="shared" si="717"/>
        <v>942.22392000000013</v>
      </c>
      <c r="U4571" s="21">
        <f t="shared" si="718"/>
        <v>1103.4965850000001</v>
      </c>
      <c r="V4571" s="38">
        <f t="shared" si="719"/>
        <v>0.7821396493933882</v>
      </c>
    </row>
    <row r="4572" spans="1:22">
      <c r="A4572">
        <v>4567</v>
      </c>
      <c r="B4572" s="122">
        <f t="shared" si="710"/>
        <v>41830</v>
      </c>
      <c r="C4572" s="122">
        <f t="shared" si="710"/>
        <v>42195</v>
      </c>
      <c r="D4572" s="116">
        <f t="shared" si="711"/>
        <v>2015</v>
      </c>
      <c r="E4572" s="116">
        <f t="shared" si="712"/>
        <v>7</v>
      </c>
      <c r="F4572" s="120">
        <v>0</v>
      </c>
      <c r="G4572" s="121">
        <v>146.90899999999999</v>
      </c>
      <c r="H4572" s="121">
        <v>0</v>
      </c>
      <c r="I4572" s="121">
        <v>1435.5250000000001</v>
      </c>
      <c r="J4572" s="119">
        <v>0</v>
      </c>
      <c r="K4572" s="117">
        <f t="shared" si="713"/>
        <v>1582.4340000000002</v>
      </c>
      <c r="L4572" s="116">
        <v>0</v>
      </c>
      <c r="M4572" s="116">
        <v>55.142000000000003</v>
      </c>
      <c r="N4572" s="116">
        <v>0</v>
      </c>
      <c r="O4572" s="116">
        <v>330.67200000000003</v>
      </c>
      <c r="P4572" s="116">
        <v>0</v>
      </c>
      <c r="Q4572" s="20">
        <f t="shared" si="714"/>
        <v>0</v>
      </c>
      <c r="R4572" s="20">
        <f t="shared" si="715"/>
        <v>176.28897400000002</v>
      </c>
      <c r="S4572" s="20">
        <f t="shared" si="716"/>
        <v>0</v>
      </c>
      <c r="T4572" s="20">
        <f t="shared" si="717"/>
        <v>1050.2142720000002</v>
      </c>
      <c r="U4572" s="21">
        <f t="shared" si="718"/>
        <v>1226.5032460000002</v>
      </c>
      <c r="V4572" s="38">
        <f t="shared" si="719"/>
        <v>0.77507387101136604</v>
      </c>
    </row>
    <row r="4573" spans="1:22">
      <c r="A4573">
        <v>4568</v>
      </c>
      <c r="B4573" s="122">
        <f t="shared" si="710"/>
        <v>41830</v>
      </c>
      <c r="C4573" s="122">
        <f t="shared" si="710"/>
        <v>42195</v>
      </c>
      <c r="D4573" s="116">
        <f t="shared" si="711"/>
        <v>2015</v>
      </c>
      <c r="E4573" s="116">
        <f t="shared" si="712"/>
        <v>7</v>
      </c>
      <c r="F4573" s="120">
        <v>0</v>
      </c>
      <c r="G4573" s="121">
        <v>148.101</v>
      </c>
      <c r="H4573" s="121">
        <v>0</v>
      </c>
      <c r="I4573" s="121">
        <v>1740.864</v>
      </c>
      <c r="J4573" s="119">
        <v>0</v>
      </c>
      <c r="K4573" s="117">
        <f t="shared" si="713"/>
        <v>1888.9650000000001</v>
      </c>
      <c r="L4573" s="116">
        <v>0</v>
      </c>
      <c r="M4573" s="116">
        <v>55.661000000000001</v>
      </c>
      <c r="N4573" s="116">
        <v>0</v>
      </c>
      <c r="O4573" s="116">
        <v>398.79700000000003</v>
      </c>
      <c r="P4573" s="116">
        <v>0</v>
      </c>
      <c r="Q4573" s="20">
        <f t="shared" si="714"/>
        <v>0</v>
      </c>
      <c r="R4573" s="20">
        <f t="shared" si="715"/>
        <v>177.948217</v>
      </c>
      <c r="S4573" s="20">
        <f t="shared" si="716"/>
        <v>0</v>
      </c>
      <c r="T4573" s="20">
        <f t="shared" si="717"/>
        <v>1266.5792720000002</v>
      </c>
      <c r="U4573" s="21">
        <f t="shared" si="718"/>
        <v>1444.5274890000001</v>
      </c>
      <c r="V4573" s="38">
        <f t="shared" si="719"/>
        <v>0.76471903343894665</v>
      </c>
    </row>
    <row r="4574" spans="1:22">
      <c r="A4574">
        <v>4569</v>
      </c>
      <c r="B4574" s="122">
        <f t="shared" si="710"/>
        <v>41830</v>
      </c>
      <c r="C4574" s="122">
        <f t="shared" si="710"/>
        <v>42195</v>
      </c>
      <c r="D4574" s="116">
        <f t="shared" si="711"/>
        <v>2015</v>
      </c>
      <c r="E4574" s="116">
        <f t="shared" si="712"/>
        <v>7</v>
      </c>
      <c r="F4574" s="120">
        <v>0</v>
      </c>
      <c r="G4574" s="121">
        <v>202.34800000000001</v>
      </c>
      <c r="H4574" s="121">
        <v>0</v>
      </c>
      <c r="I4574" s="121">
        <v>1527.5170000000001</v>
      </c>
      <c r="J4574" s="119">
        <v>0</v>
      </c>
      <c r="K4574" s="117">
        <f t="shared" si="713"/>
        <v>1729.865</v>
      </c>
      <c r="L4574" s="116">
        <v>0</v>
      </c>
      <c r="M4574" s="116">
        <v>71.081999999999994</v>
      </c>
      <c r="N4574" s="116">
        <v>0</v>
      </c>
      <c r="O4574" s="116">
        <v>354.70100000000002</v>
      </c>
      <c r="P4574" s="116">
        <v>0</v>
      </c>
      <c r="Q4574" s="20">
        <f t="shared" si="714"/>
        <v>0</v>
      </c>
      <c r="R4574" s="20">
        <f t="shared" si="715"/>
        <v>227.24915399999998</v>
      </c>
      <c r="S4574" s="20">
        <f t="shared" si="716"/>
        <v>0</v>
      </c>
      <c r="T4574" s="20">
        <f t="shared" si="717"/>
        <v>1126.5303760000002</v>
      </c>
      <c r="U4574" s="21">
        <f t="shared" si="718"/>
        <v>1353.7795300000002</v>
      </c>
      <c r="V4574" s="38">
        <f t="shared" si="719"/>
        <v>0.782592589595142</v>
      </c>
    </row>
    <row r="4575" spans="1:22">
      <c r="A4575">
        <v>4570</v>
      </c>
      <c r="B4575" s="122">
        <f t="shared" ref="B4575:C4638" si="720">+B4551+1</f>
        <v>41830</v>
      </c>
      <c r="C4575" s="122">
        <f t="shared" si="720"/>
        <v>42195</v>
      </c>
      <c r="D4575" s="116">
        <f t="shared" si="711"/>
        <v>2015</v>
      </c>
      <c r="E4575" s="116">
        <f t="shared" si="712"/>
        <v>7</v>
      </c>
      <c r="F4575" s="120">
        <v>0</v>
      </c>
      <c r="G4575" s="121">
        <v>147.74199999999999</v>
      </c>
      <c r="H4575" s="121">
        <v>0</v>
      </c>
      <c r="I4575" s="121">
        <v>1563.693</v>
      </c>
      <c r="J4575" s="119">
        <v>0</v>
      </c>
      <c r="K4575" s="117">
        <f t="shared" si="713"/>
        <v>1711.4349999999999</v>
      </c>
      <c r="L4575" s="116">
        <v>0</v>
      </c>
      <c r="M4575" s="116">
        <v>55.515000000000001</v>
      </c>
      <c r="N4575" s="116">
        <v>0</v>
      </c>
      <c r="O4575" s="116">
        <v>363.42700000000002</v>
      </c>
      <c r="P4575" s="116">
        <v>0</v>
      </c>
      <c r="Q4575" s="20">
        <f t="shared" si="714"/>
        <v>0</v>
      </c>
      <c r="R4575" s="20">
        <f t="shared" si="715"/>
        <v>177.48145500000001</v>
      </c>
      <c r="S4575" s="20">
        <f t="shared" si="716"/>
        <v>0</v>
      </c>
      <c r="T4575" s="20">
        <f t="shared" si="717"/>
        <v>1154.2441520000002</v>
      </c>
      <c r="U4575" s="21">
        <f t="shared" si="718"/>
        <v>1331.7256070000003</v>
      </c>
      <c r="V4575" s="38">
        <f t="shared" si="719"/>
        <v>0.7781339092632793</v>
      </c>
    </row>
    <row r="4576" spans="1:22">
      <c r="A4576">
        <v>4571</v>
      </c>
      <c r="B4576" s="122">
        <f t="shared" si="720"/>
        <v>41830</v>
      </c>
      <c r="C4576" s="122">
        <f t="shared" si="720"/>
        <v>42195</v>
      </c>
      <c r="D4576" s="116">
        <f t="shared" si="711"/>
        <v>2015</v>
      </c>
      <c r="E4576" s="116">
        <f t="shared" si="712"/>
        <v>7</v>
      </c>
      <c r="F4576" s="120">
        <v>0</v>
      </c>
      <c r="G4576" s="121">
        <v>135.029</v>
      </c>
      <c r="H4576" s="121">
        <v>0</v>
      </c>
      <c r="I4576" s="121">
        <v>1906.72</v>
      </c>
      <c r="J4576" s="119">
        <v>0</v>
      </c>
      <c r="K4576" s="117">
        <f t="shared" si="713"/>
        <v>2041.749</v>
      </c>
      <c r="L4576" s="116">
        <v>0</v>
      </c>
      <c r="M4576" s="116">
        <v>50.783000000000001</v>
      </c>
      <c r="N4576" s="116">
        <v>0</v>
      </c>
      <c r="O4576" s="116">
        <v>436.68599999999998</v>
      </c>
      <c r="P4576" s="116">
        <v>0</v>
      </c>
      <c r="Q4576" s="20">
        <f t="shared" si="714"/>
        <v>0</v>
      </c>
      <c r="R4576" s="20">
        <f t="shared" si="715"/>
        <v>162.353251</v>
      </c>
      <c r="S4576" s="20">
        <f t="shared" si="716"/>
        <v>0</v>
      </c>
      <c r="T4576" s="20">
        <f t="shared" si="717"/>
        <v>1386.9147359999999</v>
      </c>
      <c r="U4576" s="21">
        <f t="shared" si="718"/>
        <v>1549.2679869999999</v>
      </c>
      <c r="V4576" s="38">
        <f t="shared" si="719"/>
        <v>0.7587945369386736</v>
      </c>
    </row>
    <row r="4577" spans="1:22">
      <c r="A4577">
        <v>4572</v>
      </c>
      <c r="B4577" s="122">
        <f t="shared" si="720"/>
        <v>41830</v>
      </c>
      <c r="C4577" s="122">
        <f t="shared" si="720"/>
        <v>42195</v>
      </c>
      <c r="D4577" s="116">
        <f t="shared" si="711"/>
        <v>2015</v>
      </c>
      <c r="E4577" s="116">
        <f t="shared" si="712"/>
        <v>7</v>
      </c>
      <c r="F4577" s="120">
        <v>0</v>
      </c>
      <c r="G4577" s="121">
        <v>191.31399999999999</v>
      </c>
      <c r="H4577" s="121">
        <v>0</v>
      </c>
      <c r="I4577" s="121">
        <v>1555.2460000000001</v>
      </c>
      <c r="J4577" s="119">
        <v>0</v>
      </c>
      <c r="K4577" s="117">
        <f t="shared" si="713"/>
        <v>1746.5600000000002</v>
      </c>
      <c r="L4577" s="116">
        <v>0</v>
      </c>
      <c r="M4577" s="116">
        <v>65.831000000000003</v>
      </c>
      <c r="N4577" s="116">
        <v>0</v>
      </c>
      <c r="O4577" s="116">
        <v>363.89699999999999</v>
      </c>
      <c r="P4577" s="116">
        <v>0</v>
      </c>
      <c r="Q4577" s="20">
        <f t="shared" si="714"/>
        <v>0</v>
      </c>
      <c r="R4577" s="20">
        <f t="shared" si="715"/>
        <v>210.46170700000002</v>
      </c>
      <c r="S4577" s="20">
        <f t="shared" si="716"/>
        <v>0</v>
      </c>
      <c r="T4577" s="20">
        <f t="shared" si="717"/>
        <v>1155.7368719999999</v>
      </c>
      <c r="U4577" s="21">
        <f t="shared" si="718"/>
        <v>1366.1985789999999</v>
      </c>
      <c r="V4577" s="38">
        <f t="shared" si="719"/>
        <v>0.78222252828416983</v>
      </c>
    </row>
    <row r="4578" spans="1:22">
      <c r="A4578">
        <v>4573</v>
      </c>
      <c r="B4578" s="122">
        <f t="shared" si="720"/>
        <v>41830</v>
      </c>
      <c r="C4578" s="122">
        <f t="shared" si="720"/>
        <v>42195</v>
      </c>
      <c r="D4578" s="116">
        <f t="shared" si="711"/>
        <v>2015</v>
      </c>
      <c r="E4578" s="116">
        <f t="shared" si="712"/>
        <v>7</v>
      </c>
      <c r="F4578" s="120">
        <v>0</v>
      </c>
      <c r="G4578" s="121">
        <v>134.465</v>
      </c>
      <c r="H4578" s="121">
        <v>0</v>
      </c>
      <c r="I4578" s="121">
        <v>1735.519</v>
      </c>
      <c r="J4578" s="119">
        <v>0</v>
      </c>
      <c r="K4578" s="117">
        <f t="shared" si="713"/>
        <v>1869.9839999999999</v>
      </c>
      <c r="L4578" s="116">
        <v>0</v>
      </c>
      <c r="M4578" s="116">
        <v>50.496000000000002</v>
      </c>
      <c r="N4578" s="116">
        <v>0</v>
      </c>
      <c r="O4578" s="116">
        <v>404.61900000000003</v>
      </c>
      <c r="P4578" s="116">
        <v>0</v>
      </c>
      <c r="Q4578" s="20">
        <f t="shared" si="714"/>
        <v>0</v>
      </c>
      <c r="R4578" s="20">
        <f t="shared" si="715"/>
        <v>161.43571200000002</v>
      </c>
      <c r="S4578" s="20">
        <f t="shared" si="716"/>
        <v>0</v>
      </c>
      <c r="T4578" s="20">
        <f t="shared" si="717"/>
        <v>1285.0699440000001</v>
      </c>
      <c r="U4578" s="21">
        <f t="shared" si="718"/>
        <v>1446.505656</v>
      </c>
      <c r="V4578" s="38">
        <f t="shared" si="719"/>
        <v>0.77353905487961405</v>
      </c>
    </row>
    <row r="4579" spans="1:22">
      <c r="A4579">
        <v>4574</v>
      </c>
      <c r="B4579" s="122">
        <f t="shared" si="720"/>
        <v>41830</v>
      </c>
      <c r="C4579" s="122">
        <f t="shared" si="720"/>
        <v>42195</v>
      </c>
      <c r="D4579" s="116">
        <f t="shared" si="711"/>
        <v>2015</v>
      </c>
      <c r="E4579" s="116">
        <f t="shared" si="712"/>
        <v>7</v>
      </c>
      <c r="F4579" s="120">
        <v>0</v>
      </c>
      <c r="G4579" s="121">
        <v>191.41800000000001</v>
      </c>
      <c r="H4579" s="121">
        <v>0</v>
      </c>
      <c r="I4579" s="121">
        <v>1519.739</v>
      </c>
      <c r="J4579" s="119">
        <v>0</v>
      </c>
      <c r="K4579" s="117">
        <f t="shared" si="713"/>
        <v>1711.1570000000002</v>
      </c>
      <c r="L4579" s="116">
        <v>0</v>
      </c>
      <c r="M4579" s="116">
        <v>65.796000000000006</v>
      </c>
      <c r="N4579" s="116">
        <v>0</v>
      </c>
      <c r="O4579" s="116">
        <v>370.17899999999997</v>
      </c>
      <c r="P4579" s="116">
        <v>0</v>
      </c>
      <c r="Q4579" s="20">
        <f t="shared" si="714"/>
        <v>0</v>
      </c>
      <c r="R4579" s="20">
        <f t="shared" si="715"/>
        <v>210.34981200000001</v>
      </c>
      <c r="S4579" s="20">
        <f t="shared" si="716"/>
        <v>0</v>
      </c>
      <c r="T4579" s="20">
        <f t="shared" si="717"/>
        <v>1175.688504</v>
      </c>
      <c r="U4579" s="21">
        <f t="shared" si="718"/>
        <v>1386.0383159999999</v>
      </c>
      <c r="V4579" s="38">
        <f t="shared" si="719"/>
        <v>0.81000066972229889</v>
      </c>
    </row>
    <row r="4580" spans="1:22">
      <c r="A4580">
        <v>4575</v>
      </c>
      <c r="B4580" s="122">
        <f t="shared" si="720"/>
        <v>41830</v>
      </c>
      <c r="C4580" s="122">
        <f t="shared" si="720"/>
        <v>42195</v>
      </c>
      <c r="D4580" s="116">
        <f t="shared" si="711"/>
        <v>2015</v>
      </c>
      <c r="E4580" s="116">
        <f t="shared" si="712"/>
        <v>7</v>
      </c>
      <c r="F4580" s="120">
        <v>0</v>
      </c>
      <c r="G4580" s="121">
        <v>189.87100000000001</v>
      </c>
      <c r="H4580" s="121">
        <v>0</v>
      </c>
      <c r="I4580" s="121">
        <v>1494.153</v>
      </c>
      <c r="J4580" s="119">
        <v>0</v>
      </c>
      <c r="K4580" s="117">
        <f t="shared" si="713"/>
        <v>1684.0240000000001</v>
      </c>
      <c r="L4580" s="116">
        <v>0</v>
      </c>
      <c r="M4580" s="116">
        <v>65.262</v>
      </c>
      <c r="N4580" s="116">
        <v>0</v>
      </c>
      <c r="O4580" s="116">
        <v>345.642</v>
      </c>
      <c r="P4580" s="116">
        <v>0</v>
      </c>
      <c r="Q4580" s="20">
        <f t="shared" si="714"/>
        <v>0</v>
      </c>
      <c r="R4580" s="20">
        <f t="shared" si="715"/>
        <v>208.64261400000001</v>
      </c>
      <c r="S4580" s="20">
        <f t="shared" si="716"/>
        <v>0</v>
      </c>
      <c r="T4580" s="20">
        <f t="shared" si="717"/>
        <v>1097.758992</v>
      </c>
      <c r="U4580" s="21">
        <f t="shared" si="718"/>
        <v>1306.4016060000001</v>
      </c>
      <c r="V4580" s="38">
        <f t="shared" si="719"/>
        <v>0.77576186918951273</v>
      </c>
    </row>
    <row r="4581" spans="1:22">
      <c r="A4581">
        <v>4576</v>
      </c>
      <c r="B4581" s="122">
        <f t="shared" si="720"/>
        <v>41830</v>
      </c>
      <c r="C4581" s="122">
        <f t="shared" si="720"/>
        <v>42195</v>
      </c>
      <c r="D4581" s="116">
        <f t="shared" si="711"/>
        <v>2015</v>
      </c>
      <c r="E4581" s="116">
        <f t="shared" si="712"/>
        <v>7</v>
      </c>
      <c r="F4581" s="120">
        <v>0</v>
      </c>
      <c r="G4581" s="121">
        <v>190.24700000000001</v>
      </c>
      <c r="H4581" s="121">
        <v>0</v>
      </c>
      <c r="I4581" s="121">
        <v>1528.9949999999999</v>
      </c>
      <c r="J4581" s="119">
        <v>0</v>
      </c>
      <c r="K4581" s="117">
        <f t="shared" si="713"/>
        <v>1719.242</v>
      </c>
      <c r="L4581" s="116">
        <v>0</v>
      </c>
      <c r="M4581" s="116">
        <v>65.388999999999996</v>
      </c>
      <c r="N4581" s="116">
        <v>0</v>
      </c>
      <c r="O4581" s="116">
        <v>352.048</v>
      </c>
      <c r="P4581" s="116">
        <v>0</v>
      </c>
      <c r="Q4581" s="20">
        <f t="shared" si="714"/>
        <v>0</v>
      </c>
      <c r="R4581" s="20">
        <f t="shared" si="715"/>
        <v>209.048633</v>
      </c>
      <c r="S4581" s="20">
        <f t="shared" si="716"/>
        <v>0</v>
      </c>
      <c r="T4581" s="20">
        <f t="shared" si="717"/>
        <v>1118.104448</v>
      </c>
      <c r="U4581" s="21">
        <f t="shared" si="718"/>
        <v>1327.1530809999999</v>
      </c>
      <c r="V4581" s="38">
        <f t="shared" si="719"/>
        <v>0.77194082101298123</v>
      </c>
    </row>
    <row r="4582" spans="1:22">
      <c r="A4582">
        <v>4577</v>
      </c>
      <c r="B4582" s="122">
        <f t="shared" si="720"/>
        <v>41830</v>
      </c>
      <c r="C4582" s="122">
        <f t="shared" si="720"/>
        <v>42195</v>
      </c>
      <c r="D4582" s="116">
        <f t="shared" si="711"/>
        <v>2015</v>
      </c>
      <c r="E4582" s="116">
        <f t="shared" si="712"/>
        <v>7</v>
      </c>
      <c r="F4582" s="120">
        <v>0</v>
      </c>
      <c r="G4582" s="121">
        <v>190.52</v>
      </c>
      <c r="H4582" s="121">
        <v>0</v>
      </c>
      <c r="I4582" s="121">
        <v>1756.548</v>
      </c>
      <c r="J4582" s="119">
        <v>0</v>
      </c>
      <c r="K4582" s="117">
        <f t="shared" si="713"/>
        <v>1947.068</v>
      </c>
      <c r="L4582" s="116">
        <v>0</v>
      </c>
      <c r="M4582" s="116">
        <v>65.471999999999994</v>
      </c>
      <c r="N4582" s="116">
        <v>0</v>
      </c>
      <c r="O4582" s="116">
        <v>407.06799999999998</v>
      </c>
      <c r="P4582" s="116">
        <v>0</v>
      </c>
      <c r="Q4582" s="20">
        <f t="shared" si="714"/>
        <v>0</v>
      </c>
      <c r="R4582" s="20">
        <f t="shared" si="715"/>
        <v>209.31398399999998</v>
      </c>
      <c r="S4582" s="20">
        <f t="shared" si="716"/>
        <v>0</v>
      </c>
      <c r="T4582" s="20">
        <f t="shared" si="717"/>
        <v>1292.847968</v>
      </c>
      <c r="U4582" s="21">
        <f t="shared" si="718"/>
        <v>1502.1619519999999</v>
      </c>
      <c r="V4582" s="38">
        <f t="shared" si="719"/>
        <v>0.77149948127132695</v>
      </c>
    </row>
    <row r="4583" spans="1:22">
      <c r="A4583">
        <v>4578</v>
      </c>
      <c r="B4583" s="122">
        <f t="shared" si="720"/>
        <v>41830</v>
      </c>
      <c r="C4583" s="122">
        <f t="shared" si="720"/>
        <v>42195</v>
      </c>
      <c r="D4583" s="116">
        <f t="shared" si="711"/>
        <v>2015</v>
      </c>
      <c r="E4583" s="116">
        <f t="shared" si="712"/>
        <v>7</v>
      </c>
      <c r="F4583" s="120">
        <v>0</v>
      </c>
      <c r="G4583" s="121">
        <v>246.232</v>
      </c>
      <c r="H4583" s="121">
        <v>0</v>
      </c>
      <c r="I4583" s="121">
        <v>1582.8720000000001</v>
      </c>
      <c r="J4583" s="119">
        <v>0</v>
      </c>
      <c r="K4583" s="117">
        <f t="shared" si="713"/>
        <v>1829.104</v>
      </c>
      <c r="L4583" s="116">
        <v>0</v>
      </c>
      <c r="M4583" s="116">
        <v>80.033000000000001</v>
      </c>
      <c r="N4583" s="116">
        <v>0</v>
      </c>
      <c r="O4583" s="116">
        <v>375.91199999999998</v>
      </c>
      <c r="P4583" s="116">
        <v>0</v>
      </c>
      <c r="Q4583" s="20">
        <f t="shared" si="714"/>
        <v>0</v>
      </c>
      <c r="R4583" s="20">
        <f t="shared" si="715"/>
        <v>255.86550100000002</v>
      </c>
      <c r="S4583" s="20">
        <f t="shared" si="716"/>
        <v>0</v>
      </c>
      <c r="T4583" s="20">
        <f t="shared" si="717"/>
        <v>1193.896512</v>
      </c>
      <c r="U4583" s="21">
        <f t="shared" si="718"/>
        <v>1449.762013</v>
      </c>
      <c r="V4583" s="38">
        <f t="shared" si="719"/>
        <v>0.79260775385106585</v>
      </c>
    </row>
    <row r="4584" spans="1:22">
      <c r="A4584">
        <v>4579</v>
      </c>
      <c r="B4584" s="122">
        <f t="shared" si="720"/>
        <v>41830</v>
      </c>
      <c r="C4584" s="122">
        <f t="shared" si="720"/>
        <v>42195</v>
      </c>
      <c r="D4584" s="116">
        <f t="shared" si="711"/>
        <v>2015</v>
      </c>
      <c r="E4584" s="116">
        <f t="shared" si="712"/>
        <v>7</v>
      </c>
      <c r="F4584" s="120">
        <v>0</v>
      </c>
      <c r="G4584" s="121">
        <v>245.309</v>
      </c>
      <c r="H4584" s="121">
        <v>0</v>
      </c>
      <c r="I4584" s="121">
        <v>1763.4760000000001</v>
      </c>
      <c r="J4584" s="119">
        <v>0</v>
      </c>
      <c r="K4584" s="117">
        <f t="shared" si="713"/>
        <v>2008.7850000000001</v>
      </c>
      <c r="L4584" s="116">
        <v>0</v>
      </c>
      <c r="M4584" s="116">
        <v>80.209000000000003</v>
      </c>
      <c r="N4584" s="116">
        <v>0</v>
      </c>
      <c r="O4584" s="116">
        <v>419.27100000000002</v>
      </c>
      <c r="P4584" s="116">
        <v>0</v>
      </c>
      <c r="Q4584" s="20">
        <f t="shared" si="714"/>
        <v>0</v>
      </c>
      <c r="R4584" s="20">
        <f t="shared" si="715"/>
        <v>256.42817300000002</v>
      </c>
      <c r="S4584" s="20">
        <f t="shared" si="716"/>
        <v>0</v>
      </c>
      <c r="T4584" s="20">
        <f t="shared" si="717"/>
        <v>1331.6046960000001</v>
      </c>
      <c r="U4584" s="21">
        <f t="shared" si="718"/>
        <v>1588.0328690000001</v>
      </c>
      <c r="V4584" s="38">
        <f t="shared" si="719"/>
        <v>0.79054397011128619</v>
      </c>
    </row>
    <row r="4585" spans="1:22">
      <c r="A4585">
        <v>4580</v>
      </c>
      <c r="B4585" s="122">
        <f t="shared" si="720"/>
        <v>41830</v>
      </c>
      <c r="C4585" s="122">
        <f t="shared" si="720"/>
        <v>42195</v>
      </c>
      <c r="D4585" s="116">
        <f t="shared" si="711"/>
        <v>2015</v>
      </c>
      <c r="E4585" s="116">
        <f t="shared" si="712"/>
        <v>7</v>
      </c>
      <c r="F4585" s="120">
        <v>0</v>
      </c>
      <c r="G4585" s="121">
        <v>246.267</v>
      </c>
      <c r="H4585" s="121">
        <v>0</v>
      </c>
      <c r="I4585" s="121">
        <v>1870.8440000000001</v>
      </c>
      <c r="J4585" s="119">
        <v>0</v>
      </c>
      <c r="K4585" s="117">
        <f t="shared" si="713"/>
        <v>2117.1109999999999</v>
      </c>
      <c r="L4585" s="116">
        <v>0</v>
      </c>
      <c r="M4585" s="116">
        <v>80.632000000000005</v>
      </c>
      <c r="N4585" s="116">
        <v>0</v>
      </c>
      <c r="O4585" s="116">
        <v>436.09500000000003</v>
      </c>
      <c r="P4585" s="116">
        <v>0</v>
      </c>
      <c r="Q4585" s="20">
        <f t="shared" si="714"/>
        <v>0</v>
      </c>
      <c r="R4585" s="20">
        <f t="shared" si="715"/>
        <v>257.78050400000001</v>
      </c>
      <c r="S4585" s="20">
        <f t="shared" si="716"/>
        <v>0</v>
      </c>
      <c r="T4585" s="20">
        <f t="shared" si="717"/>
        <v>1385.0377200000003</v>
      </c>
      <c r="U4585" s="21">
        <f t="shared" si="718"/>
        <v>1642.8182240000003</v>
      </c>
      <c r="V4585" s="38">
        <f t="shared" si="719"/>
        <v>0.77597170105865987</v>
      </c>
    </row>
    <row r="4586" spans="1:22">
      <c r="A4586">
        <v>4581</v>
      </c>
      <c r="B4586" s="122">
        <f t="shared" si="720"/>
        <v>41830</v>
      </c>
      <c r="C4586" s="122">
        <f t="shared" si="720"/>
        <v>42195</v>
      </c>
      <c r="D4586" s="116">
        <f t="shared" si="711"/>
        <v>2015</v>
      </c>
      <c r="E4586" s="116">
        <f t="shared" si="712"/>
        <v>7</v>
      </c>
      <c r="F4586" s="120">
        <v>0</v>
      </c>
      <c r="G4586" s="121">
        <v>247.62</v>
      </c>
      <c r="H4586" s="121">
        <v>0.216</v>
      </c>
      <c r="I4586" s="121">
        <v>1891.5450000000001</v>
      </c>
      <c r="J4586" s="119">
        <v>0</v>
      </c>
      <c r="K4586" s="117">
        <f t="shared" si="713"/>
        <v>2139.3810000000003</v>
      </c>
      <c r="L4586" s="116">
        <v>0</v>
      </c>
      <c r="M4586" s="116">
        <v>80.695999999999998</v>
      </c>
      <c r="N4586" s="116">
        <v>3.694</v>
      </c>
      <c r="O4586" s="116">
        <v>440.983</v>
      </c>
      <c r="P4586" s="116">
        <v>0</v>
      </c>
      <c r="Q4586" s="20">
        <f t="shared" si="714"/>
        <v>0</v>
      </c>
      <c r="R4586" s="20">
        <f t="shared" si="715"/>
        <v>257.98511200000002</v>
      </c>
      <c r="S4586" s="20">
        <f t="shared" si="716"/>
        <v>7.2069939999999999</v>
      </c>
      <c r="T4586" s="20">
        <f t="shared" si="717"/>
        <v>1400.5620080000001</v>
      </c>
      <c r="U4586" s="21">
        <f t="shared" si="718"/>
        <v>1665.7541140000001</v>
      </c>
      <c r="V4586" s="38">
        <f t="shared" si="719"/>
        <v>0.77861498910198779</v>
      </c>
    </row>
    <row r="4587" spans="1:22">
      <c r="A4587">
        <v>4582</v>
      </c>
      <c r="B4587" s="122">
        <f t="shared" si="720"/>
        <v>41830</v>
      </c>
      <c r="C4587" s="122">
        <f t="shared" si="720"/>
        <v>42195</v>
      </c>
      <c r="D4587" s="116">
        <f t="shared" si="711"/>
        <v>2015</v>
      </c>
      <c r="E4587" s="116">
        <f t="shared" si="712"/>
        <v>7</v>
      </c>
      <c r="F4587" s="120">
        <v>0</v>
      </c>
      <c r="G4587" s="121">
        <v>247.149</v>
      </c>
      <c r="H4587" s="121">
        <v>0</v>
      </c>
      <c r="I4587" s="121">
        <v>1832.675</v>
      </c>
      <c r="J4587" s="119">
        <v>0</v>
      </c>
      <c r="K4587" s="117">
        <f t="shared" si="713"/>
        <v>2079.8240000000001</v>
      </c>
      <c r="L4587" s="116">
        <v>0</v>
      </c>
      <c r="M4587" s="116">
        <v>80.599999999999994</v>
      </c>
      <c r="N4587" s="116">
        <v>0</v>
      </c>
      <c r="O4587" s="116">
        <v>430.74099999999999</v>
      </c>
      <c r="P4587" s="116">
        <v>0</v>
      </c>
      <c r="Q4587" s="20">
        <f t="shared" si="714"/>
        <v>0</v>
      </c>
      <c r="R4587" s="20">
        <f t="shared" si="715"/>
        <v>257.6782</v>
      </c>
      <c r="S4587" s="20">
        <f t="shared" si="716"/>
        <v>0</v>
      </c>
      <c r="T4587" s="20">
        <f t="shared" si="717"/>
        <v>1368.033416</v>
      </c>
      <c r="U4587" s="21">
        <f t="shared" si="718"/>
        <v>1625.711616</v>
      </c>
      <c r="V4587" s="38">
        <f t="shared" si="719"/>
        <v>0.78165826339151778</v>
      </c>
    </row>
    <row r="4588" spans="1:22">
      <c r="A4588">
        <v>4583</v>
      </c>
      <c r="B4588" s="122">
        <f t="shared" si="720"/>
        <v>41830</v>
      </c>
      <c r="C4588" s="122">
        <f t="shared" si="720"/>
        <v>42195</v>
      </c>
      <c r="D4588" s="116">
        <f t="shared" si="711"/>
        <v>2015</v>
      </c>
      <c r="E4588" s="116">
        <f t="shared" si="712"/>
        <v>7</v>
      </c>
      <c r="F4588" s="120">
        <v>0</v>
      </c>
      <c r="G4588" s="121">
        <v>249.27799999999999</v>
      </c>
      <c r="H4588" s="121">
        <v>0</v>
      </c>
      <c r="I4588" s="121">
        <v>1856.8130000000001</v>
      </c>
      <c r="J4588" s="119">
        <v>0</v>
      </c>
      <c r="K4588" s="117">
        <f t="shared" si="713"/>
        <v>2106.0909999999999</v>
      </c>
      <c r="L4588" s="116">
        <v>0</v>
      </c>
      <c r="M4588" s="116">
        <v>80.768000000000001</v>
      </c>
      <c r="N4588" s="116">
        <v>0</v>
      </c>
      <c r="O4588" s="116">
        <v>458.77100000000002</v>
      </c>
      <c r="P4588" s="116">
        <v>0</v>
      </c>
      <c r="Q4588" s="20">
        <f t="shared" si="714"/>
        <v>0</v>
      </c>
      <c r="R4588" s="20">
        <f t="shared" si="715"/>
        <v>258.21529600000002</v>
      </c>
      <c r="S4588" s="20">
        <f t="shared" si="716"/>
        <v>0</v>
      </c>
      <c r="T4588" s="20">
        <f t="shared" si="717"/>
        <v>1457.0566960000001</v>
      </c>
      <c r="U4588" s="21">
        <f t="shared" si="718"/>
        <v>1715.2719920000002</v>
      </c>
      <c r="V4588" s="38">
        <f t="shared" si="719"/>
        <v>0.81443394041378092</v>
      </c>
    </row>
    <row r="4589" spans="1:22">
      <c r="A4589">
        <v>4584</v>
      </c>
      <c r="B4589" s="122">
        <f t="shared" si="720"/>
        <v>41830</v>
      </c>
      <c r="C4589" s="122">
        <f t="shared" si="720"/>
        <v>42195</v>
      </c>
      <c r="D4589" s="116">
        <f t="shared" si="711"/>
        <v>2015</v>
      </c>
      <c r="E4589" s="116">
        <f t="shared" si="712"/>
        <v>7</v>
      </c>
      <c r="F4589" s="120">
        <v>0</v>
      </c>
      <c r="G4589" s="121">
        <v>249.61500000000001</v>
      </c>
      <c r="H4589" s="121">
        <v>0</v>
      </c>
      <c r="I4589" s="121">
        <v>1555.421</v>
      </c>
      <c r="J4589" s="119">
        <v>0</v>
      </c>
      <c r="K4589" s="117">
        <f t="shared" si="713"/>
        <v>1805.0360000000001</v>
      </c>
      <c r="L4589" s="116">
        <v>0</v>
      </c>
      <c r="M4589" s="116">
        <v>80.832999999999998</v>
      </c>
      <c r="N4589" s="116">
        <v>0</v>
      </c>
      <c r="O4589" s="116">
        <v>373.673</v>
      </c>
      <c r="P4589" s="116">
        <v>0</v>
      </c>
      <c r="Q4589" s="20">
        <f t="shared" si="714"/>
        <v>0</v>
      </c>
      <c r="R4589" s="20">
        <f t="shared" si="715"/>
        <v>258.42310099999997</v>
      </c>
      <c r="S4589" s="20">
        <f t="shared" si="716"/>
        <v>0</v>
      </c>
      <c r="T4589" s="20">
        <f t="shared" si="717"/>
        <v>1186.7854480000001</v>
      </c>
      <c r="U4589" s="21">
        <f t="shared" si="718"/>
        <v>1445.2085489999999</v>
      </c>
      <c r="V4589" s="38">
        <f t="shared" si="719"/>
        <v>0.80065358751847604</v>
      </c>
    </row>
    <row r="4590" spans="1:22">
      <c r="A4590">
        <v>4585</v>
      </c>
      <c r="B4590" s="122">
        <f t="shared" si="720"/>
        <v>41831</v>
      </c>
      <c r="C4590" s="122">
        <f t="shared" si="720"/>
        <v>42196</v>
      </c>
      <c r="D4590" s="116">
        <f t="shared" si="711"/>
        <v>2015</v>
      </c>
      <c r="E4590" s="116">
        <f t="shared" si="712"/>
        <v>7</v>
      </c>
      <c r="F4590" s="120">
        <v>0</v>
      </c>
      <c r="G4590" s="121">
        <v>248.81100000000001</v>
      </c>
      <c r="H4590" s="121">
        <v>0.215</v>
      </c>
      <c r="I4590" s="121">
        <v>1443.7660000000001</v>
      </c>
      <c r="J4590" s="119">
        <v>0</v>
      </c>
      <c r="K4590" s="117">
        <f t="shared" si="713"/>
        <v>1692.7920000000001</v>
      </c>
      <c r="L4590" s="116">
        <v>0</v>
      </c>
      <c r="M4590" s="116">
        <v>80.667000000000002</v>
      </c>
      <c r="N4590" s="116">
        <v>0.69299999999999995</v>
      </c>
      <c r="O4590" s="116">
        <v>335.858</v>
      </c>
      <c r="P4590" s="116">
        <v>0</v>
      </c>
      <c r="Q4590" s="20">
        <f t="shared" si="714"/>
        <v>0</v>
      </c>
      <c r="R4590" s="20">
        <f t="shared" si="715"/>
        <v>257.89239900000001</v>
      </c>
      <c r="S4590" s="20">
        <f t="shared" si="716"/>
        <v>1.3520429999999999</v>
      </c>
      <c r="T4590" s="20">
        <f t="shared" si="717"/>
        <v>1066.6850080000002</v>
      </c>
      <c r="U4590" s="21">
        <f t="shared" si="718"/>
        <v>1325.9294500000001</v>
      </c>
      <c r="V4590" s="38">
        <f t="shared" si="719"/>
        <v>0.78327960552743636</v>
      </c>
    </row>
    <row r="4591" spans="1:22">
      <c r="A4591">
        <v>4586</v>
      </c>
      <c r="B4591" s="122">
        <f t="shared" si="720"/>
        <v>41831</v>
      </c>
      <c r="C4591" s="122">
        <f t="shared" si="720"/>
        <v>42196</v>
      </c>
      <c r="D4591" s="116">
        <f t="shared" si="711"/>
        <v>2015</v>
      </c>
      <c r="E4591" s="116">
        <f t="shared" si="712"/>
        <v>7</v>
      </c>
      <c r="F4591" s="120">
        <v>0</v>
      </c>
      <c r="G4591" s="121">
        <v>192.01900000000001</v>
      </c>
      <c r="H4591" s="121">
        <v>0.53500000000000003</v>
      </c>
      <c r="I4591" s="121">
        <v>1357.596</v>
      </c>
      <c r="J4591" s="119">
        <v>0</v>
      </c>
      <c r="K4591" s="117">
        <f t="shared" si="713"/>
        <v>1550.15</v>
      </c>
      <c r="L4591" s="116">
        <v>0</v>
      </c>
      <c r="M4591" s="116">
        <v>65.44</v>
      </c>
      <c r="N4591" s="116">
        <v>4.8780000000000001</v>
      </c>
      <c r="O4591" s="116">
        <v>309.49599999999998</v>
      </c>
      <c r="P4591" s="116">
        <v>0</v>
      </c>
      <c r="Q4591" s="20">
        <f t="shared" si="714"/>
        <v>0</v>
      </c>
      <c r="R4591" s="20">
        <f t="shared" si="715"/>
        <v>209.21168</v>
      </c>
      <c r="S4591" s="20">
        <f t="shared" si="716"/>
        <v>9.5169779999999999</v>
      </c>
      <c r="T4591" s="20">
        <f t="shared" si="717"/>
        <v>982.95929599999999</v>
      </c>
      <c r="U4591" s="21">
        <f t="shared" si="718"/>
        <v>1201.687954</v>
      </c>
      <c r="V4591" s="38">
        <f t="shared" si="719"/>
        <v>0.77520753088410799</v>
      </c>
    </row>
    <row r="4592" spans="1:22">
      <c r="A4592">
        <v>4587</v>
      </c>
      <c r="B4592" s="122">
        <f t="shared" si="720"/>
        <v>41831</v>
      </c>
      <c r="C4592" s="122">
        <f t="shared" si="720"/>
        <v>42196</v>
      </c>
      <c r="D4592" s="116">
        <f t="shared" si="711"/>
        <v>2015</v>
      </c>
      <c r="E4592" s="116">
        <f t="shared" si="712"/>
        <v>7</v>
      </c>
      <c r="F4592" s="120">
        <v>0</v>
      </c>
      <c r="G4592" s="121">
        <v>142.21700000000001</v>
      </c>
      <c r="H4592" s="121">
        <v>0</v>
      </c>
      <c r="I4592" s="121">
        <v>1330.1</v>
      </c>
      <c r="J4592" s="119">
        <v>0</v>
      </c>
      <c r="K4592" s="117">
        <f t="shared" si="713"/>
        <v>1472.317</v>
      </c>
      <c r="L4592" s="116">
        <v>0</v>
      </c>
      <c r="M4592" s="116">
        <v>53.912999999999997</v>
      </c>
      <c r="N4592" s="116">
        <v>0</v>
      </c>
      <c r="O4592" s="116">
        <v>301.55700000000002</v>
      </c>
      <c r="P4592" s="116">
        <v>0</v>
      </c>
      <c r="Q4592" s="20">
        <f t="shared" si="714"/>
        <v>0</v>
      </c>
      <c r="R4592" s="20">
        <f t="shared" si="715"/>
        <v>172.359861</v>
      </c>
      <c r="S4592" s="20">
        <f t="shared" si="716"/>
        <v>0</v>
      </c>
      <c r="T4592" s="20">
        <f t="shared" si="717"/>
        <v>957.74503200000015</v>
      </c>
      <c r="U4592" s="21">
        <f t="shared" si="718"/>
        <v>1130.1048930000002</v>
      </c>
      <c r="V4592" s="38">
        <f t="shared" si="719"/>
        <v>0.76756900382186732</v>
      </c>
    </row>
    <row r="4593" spans="1:22">
      <c r="A4593">
        <v>4588</v>
      </c>
      <c r="B4593" s="122">
        <f t="shared" si="720"/>
        <v>41831</v>
      </c>
      <c r="C4593" s="122">
        <f t="shared" si="720"/>
        <v>42196</v>
      </c>
      <c r="D4593" s="116">
        <f t="shared" si="711"/>
        <v>2015</v>
      </c>
      <c r="E4593" s="116">
        <f t="shared" si="712"/>
        <v>7</v>
      </c>
      <c r="F4593" s="120">
        <v>0</v>
      </c>
      <c r="G4593" s="121">
        <v>155.631</v>
      </c>
      <c r="H4593" s="121">
        <v>0</v>
      </c>
      <c r="I4593" s="121">
        <v>1326.2090000000001</v>
      </c>
      <c r="J4593" s="119">
        <v>0</v>
      </c>
      <c r="K4593" s="117">
        <f t="shared" si="713"/>
        <v>1481.8400000000001</v>
      </c>
      <c r="L4593" s="116">
        <v>0</v>
      </c>
      <c r="M4593" s="116">
        <v>59.113999999999997</v>
      </c>
      <c r="N4593" s="116">
        <v>0</v>
      </c>
      <c r="O4593" s="116">
        <v>300.05</v>
      </c>
      <c r="P4593" s="116">
        <v>0</v>
      </c>
      <c r="Q4593" s="20">
        <f t="shared" si="714"/>
        <v>0</v>
      </c>
      <c r="R4593" s="20">
        <f t="shared" si="715"/>
        <v>188.987458</v>
      </c>
      <c r="S4593" s="20">
        <f t="shared" si="716"/>
        <v>0</v>
      </c>
      <c r="T4593" s="20">
        <f t="shared" si="717"/>
        <v>952.95880000000011</v>
      </c>
      <c r="U4593" s="21">
        <f t="shared" si="718"/>
        <v>1141.9462580000002</v>
      </c>
      <c r="V4593" s="38">
        <f t="shared" si="719"/>
        <v>0.77062723235976893</v>
      </c>
    </row>
    <row r="4594" spans="1:22">
      <c r="A4594">
        <v>4589</v>
      </c>
      <c r="B4594" s="122">
        <f t="shared" si="720"/>
        <v>41831</v>
      </c>
      <c r="C4594" s="122">
        <f t="shared" si="720"/>
        <v>42196</v>
      </c>
      <c r="D4594" s="116">
        <f t="shared" si="711"/>
        <v>2015</v>
      </c>
      <c r="E4594" s="116">
        <f t="shared" si="712"/>
        <v>7</v>
      </c>
      <c r="F4594" s="120">
        <v>0</v>
      </c>
      <c r="G4594" s="121">
        <v>272.37700000000001</v>
      </c>
      <c r="H4594" s="121">
        <v>0</v>
      </c>
      <c r="I4594" s="121">
        <v>1396.827</v>
      </c>
      <c r="J4594" s="119">
        <v>0</v>
      </c>
      <c r="K4594" s="117">
        <f t="shared" si="713"/>
        <v>1669.204</v>
      </c>
      <c r="L4594" s="116">
        <v>0</v>
      </c>
      <c r="M4594" s="116">
        <v>90.307000000000002</v>
      </c>
      <c r="N4594" s="116">
        <v>0</v>
      </c>
      <c r="O4594" s="116">
        <v>312.60899999999998</v>
      </c>
      <c r="P4594" s="116">
        <v>0</v>
      </c>
      <c r="Q4594" s="20">
        <f t="shared" si="714"/>
        <v>0</v>
      </c>
      <c r="R4594" s="20">
        <f t="shared" si="715"/>
        <v>288.711479</v>
      </c>
      <c r="S4594" s="20">
        <f t="shared" si="716"/>
        <v>0</v>
      </c>
      <c r="T4594" s="20">
        <f t="shared" si="717"/>
        <v>992.84618399999999</v>
      </c>
      <c r="U4594" s="21">
        <f t="shared" si="718"/>
        <v>1281.557663</v>
      </c>
      <c r="V4594" s="38">
        <f t="shared" si="719"/>
        <v>0.76776575122034219</v>
      </c>
    </row>
    <row r="4595" spans="1:22">
      <c r="A4595">
        <v>4590</v>
      </c>
      <c r="B4595" s="122">
        <f t="shared" si="720"/>
        <v>41831</v>
      </c>
      <c r="C4595" s="122">
        <f t="shared" si="720"/>
        <v>42196</v>
      </c>
      <c r="D4595" s="116">
        <f t="shared" si="711"/>
        <v>2015</v>
      </c>
      <c r="E4595" s="116">
        <f t="shared" si="712"/>
        <v>7</v>
      </c>
      <c r="F4595" s="120">
        <v>0</v>
      </c>
      <c r="G4595" s="121">
        <v>273.66399999999999</v>
      </c>
      <c r="H4595" s="121">
        <v>0</v>
      </c>
      <c r="I4595" s="121">
        <v>1413.9880000000001</v>
      </c>
      <c r="J4595" s="119">
        <v>0</v>
      </c>
      <c r="K4595" s="117">
        <f t="shared" si="713"/>
        <v>1687.652</v>
      </c>
      <c r="L4595" s="116">
        <v>0</v>
      </c>
      <c r="M4595" s="116">
        <v>90.468000000000004</v>
      </c>
      <c r="N4595" s="116">
        <v>0</v>
      </c>
      <c r="O4595" s="116">
        <v>314.476</v>
      </c>
      <c r="P4595" s="116">
        <v>0</v>
      </c>
      <c r="Q4595" s="20">
        <f t="shared" si="714"/>
        <v>0</v>
      </c>
      <c r="R4595" s="20">
        <f t="shared" si="715"/>
        <v>289.22619600000002</v>
      </c>
      <c r="S4595" s="20">
        <f t="shared" si="716"/>
        <v>0</v>
      </c>
      <c r="T4595" s="20">
        <f t="shared" si="717"/>
        <v>998.77577600000006</v>
      </c>
      <c r="U4595" s="21">
        <f t="shared" si="718"/>
        <v>1288.001972</v>
      </c>
      <c r="V4595" s="38">
        <f t="shared" si="719"/>
        <v>0.76319168406756843</v>
      </c>
    </row>
    <row r="4596" spans="1:22">
      <c r="A4596">
        <v>4591</v>
      </c>
      <c r="B4596" s="122">
        <f t="shared" si="720"/>
        <v>41831</v>
      </c>
      <c r="C4596" s="122">
        <f t="shared" si="720"/>
        <v>42196</v>
      </c>
      <c r="D4596" s="116">
        <f t="shared" si="711"/>
        <v>2015</v>
      </c>
      <c r="E4596" s="116">
        <f t="shared" si="712"/>
        <v>7</v>
      </c>
      <c r="F4596" s="120">
        <v>0</v>
      </c>
      <c r="G4596" s="121">
        <v>273.82400000000001</v>
      </c>
      <c r="H4596" s="121">
        <v>0</v>
      </c>
      <c r="I4596" s="121">
        <v>1419.4459999999999</v>
      </c>
      <c r="J4596" s="119">
        <v>0</v>
      </c>
      <c r="K4596" s="117">
        <f t="shared" si="713"/>
        <v>1693.27</v>
      </c>
      <c r="L4596" s="116">
        <v>0</v>
      </c>
      <c r="M4596" s="116">
        <v>90.626999999999995</v>
      </c>
      <c r="N4596" s="116">
        <v>0</v>
      </c>
      <c r="O4596" s="116">
        <v>317.21600000000001</v>
      </c>
      <c r="P4596" s="116">
        <v>0</v>
      </c>
      <c r="Q4596" s="20">
        <f t="shared" si="714"/>
        <v>0</v>
      </c>
      <c r="R4596" s="20">
        <f t="shared" si="715"/>
        <v>289.73451899999998</v>
      </c>
      <c r="S4596" s="20">
        <f t="shared" si="716"/>
        <v>0</v>
      </c>
      <c r="T4596" s="20">
        <f t="shared" si="717"/>
        <v>1007.478016</v>
      </c>
      <c r="U4596" s="21">
        <f t="shared" si="718"/>
        <v>1297.2125350000001</v>
      </c>
      <c r="V4596" s="38">
        <f t="shared" si="719"/>
        <v>0.76609904799588968</v>
      </c>
    </row>
    <row r="4597" spans="1:22">
      <c r="A4597">
        <v>4592</v>
      </c>
      <c r="B4597" s="122">
        <f t="shared" si="720"/>
        <v>41831</v>
      </c>
      <c r="C4597" s="122">
        <f t="shared" si="720"/>
        <v>42196</v>
      </c>
      <c r="D4597" s="116">
        <f t="shared" si="711"/>
        <v>2015</v>
      </c>
      <c r="E4597" s="116">
        <f t="shared" si="712"/>
        <v>7</v>
      </c>
      <c r="F4597" s="120">
        <v>0</v>
      </c>
      <c r="G4597" s="121">
        <v>218.8</v>
      </c>
      <c r="H4597" s="121">
        <v>0</v>
      </c>
      <c r="I4597" s="121">
        <v>1235.2360000000001</v>
      </c>
      <c r="J4597" s="119">
        <v>0</v>
      </c>
      <c r="K4597" s="117">
        <f t="shared" si="713"/>
        <v>1454.0360000000001</v>
      </c>
      <c r="L4597" s="116">
        <v>0</v>
      </c>
      <c r="M4597" s="116">
        <v>76.100999999999999</v>
      </c>
      <c r="N4597" s="116">
        <v>0</v>
      </c>
      <c r="O4597" s="116">
        <v>278.06700000000001</v>
      </c>
      <c r="P4597" s="116">
        <v>0</v>
      </c>
      <c r="Q4597" s="20">
        <f t="shared" si="714"/>
        <v>0</v>
      </c>
      <c r="R4597" s="20">
        <f t="shared" si="715"/>
        <v>243.29489699999999</v>
      </c>
      <c r="S4597" s="20">
        <f t="shared" si="716"/>
        <v>0</v>
      </c>
      <c r="T4597" s="20">
        <f t="shared" si="717"/>
        <v>883.14079200000003</v>
      </c>
      <c r="U4597" s="21">
        <f t="shared" si="718"/>
        <v>1126.4356889999999</v>
      </c>
      <c r="V4597" s="38">
        <f t="shared" si="719"/>
        <v>0.77469587341716428</v>
      </c>
    </row>
    <row r="4598" spans="1:22">
      <c r="A4598">
        <v>4593</v>
      </c>
      <c r="B4598" s="122">
        <f t="shared" si="720"/>
        <v>41831</v>
      </c>
      <c r="C4598" s="122">
        <f t="shared" si="720"/>
        <v>42196</v>
      </c>
      <c r="D4598" s="116">
        <f t="shared" si="711"/>
        <v>2015</v>
      </c>
      <c r="E4598" s="116">
        <f t="shared" si="712"/>
        <v>7</v>
      </c>
      <c r="F4598" s="120">
        <v>0</v>
      </c>
      <c r="G4598" s="121">
        <v>273.745</v>
      </c>
      <c r="H4598" s="121">
        <v>0</v>
      </c>
      <c r="I4598" s="121">
        <v>1450.567</v>
      </c>
      <c r="J4598" s="119">
        <v>0</v>
      </c>
      <c r="K4598" s="117">
        <f t="shared" si="713"/>
        <v>1724.3119999999999</v>
      </c>
      <c r="L4598" s="116">
        <v>0</v>
      </c>
      <c r="M4598" s="116">
        <v>90.518000000000001</v>
      </c>
      <c r="N4598" s="116">
        <v>0</v>
      </c>
      <c r="O4598" s="116">
        <v>315.274</v>
      </c>
      <c r="P4598" s="116">
        <v>0</v>
      </c>
      <c r="Q4598" s="20">
        <f t="shared" si="714"/>
        <v>0</v>
      </c>
      <c r="R4598" s="20">
        <f t="shared" si="715"/>
        <v>289.38604600000002</v>
      </c>
      <c r="S4598" s="20">
        <f t="shared" si="716"/>
        <v>0</v>
      </c>
      <c r="T4598" s="20">
        <f t="shared" si="717"/>
        <v>1001.3102240000001</v>
      </c>
      <c r="U4598" s="21">
        <f t="shared" si="718"/>
        <v>1290.6962700000001</v>
      </c>
      <c r="V4598" s="38">
        <f t="shared" si="719"/>
        <v>0.74852826518634696</v>
      </c>
    </row>
    <row r="4599" spans="1:22">
      <c r="A4599">
        <v>4594</v>
      </c>
      <c r="B4599" s="122">
        <f t="shared" si="720"/>
        <v>41831</v>
      </c>
      <c r="C4599" s="122">
        <f t="shared" si="720"/>
        <v>42196</v>
      </c>
      <c r="D4599" s="116">
        <f t="shared" si="711"/>
        <v>2015</v>
      </c>
      <c r="E4599" s="116">
        <f t="shared" si="712"/>
        <v>7</v>
      </c>
      <c r="F4599" s="120">
        <v>0</v>
      </c>
      <c r="G4599" s="121">
        <v>274.858</v>
      </c>
      <c r="H4599" s="121">
        <v>0</v>
      </c>
      <c r="I4599" s="121">
        <v>1478.443</v>
      </c>
      <c r="J4599" s="119">
        <v>0</v>
      </c>
      <c r="K4599" s="117">
        <f t="shared" si="713"/>
        <v>1753.3009999999999</v>
      </c>
      <c r="L4599" s="116">
        <v>0</v>
      </c>
      <c r="M4599" s="116">
        <v>90.703000000000003</v>
      </c>
      <c r="N4599" s="116">
        <v>0</v>
      </c>
      <c r="O4599" s="116">
        <v>322.005</v>
      </c>
      <c r="P4599" s="116">
        <v>0</v>
      </c>
      <c r="Q4599" s="20">
        <f t="shared" si="714"/>
        <v>0</v>
      </c>
      <c r="R4599" s="20">
        <f t="shared" si="715"/>
        <v>289.97749100000004</v>
      </c>
      <c r="S4599" s="20">
        <f t="shared" si="716"/>
        <v>0</v>
      </c>
      <c r="T4599" s="20">
        <f t="shared" si="717"/>
        <v>1022.6878800000001</v>
      </c>
      <c r="U4599" s="21">
        <f t="shared" si="718"/>
        <v>1312.6653710000001</v>
      </c>
      <c r="V4599" s="38">
        <f t="shared" si="719"/>
        <v>0.74868226904564594</v>
      </c>
    </row>
    <row r="4600" spans="1:22">
      <c r="A4600">
        <v>4595</v>
      </c>
      <c r="B4600" s="122">
        <f t="shared" si="720"/>
        <v>41831</v>
      </c>
      <c r="C4600" s="122">
        <f t="shared" si="720"/>
        <v>42196</v>
      </c>
      <c r="D4600" s="116">
        <f t="shared" si="711"/>
        <v>2015</v>
      </c>
      <c r="E4600" s="116">
        <f t="shared" si="712"/>
        <v>7</v>
      </c>
      <c r="F4600" s="120">
        <v>0</v>
      </c>
      <c r="G4600" s="121">
        <v>274.73700000000002</v>
      </c>
      <c r="H4600" s="121">
        <v>0.182</v>
      </c>
      <c r="I4600" s="121">
        <v>1517.69</v>
      </c>
      <c r="J4600" s="119">
        <v>0</v>
      </c>
      <c r="K4600" s="117">
        <f t="shared" si="713"/>
        <v>1792.6090000000002</v>
      </c>
      <c r="L4600" s="116">
        <v>0</v>
      </c>
      <c r="M4600" s="116">
        <v>90.706000000000003</v>
      </c>
      <c r="N4600" s="116">
        <v>0.36099999999999999</v>
      </c>
      <c r="O4600" s="116">
        <v>332.13299999999998</v>
      </c>
      <c r="P4600" s="116">
        <v>0</v>
      </c>
      <c r="Q4600" s="20">
        <f t="shared" si="714"/>
        <v>0</v>
      </c>
      <c r="R4600" s="20">
        <f t="shared" si="715"/>
        <v>289.98708200000004</v>
      </c>
      <c r="S4600" s="20">
        <f t="shared" si="716"/>
        <v>0.70431100000000002</v>
      </c>
      <c r="T4600" s="20">
        <f t="shared" si="717"/>
        <v>1054.8544079999999</v>
      </c>
      <c r="U4600" s="21">
        <f t="shared" si="718"/>
        <v>1345.545801</v>
      </c>
      <c r="V4600" s="38">
        <f t="shared" si="719"/>
        <v>0.75060752288982147</v>
      </c>
    </row>
    <row r="4601" spans="1:22">
      <c r="A4601">
        <v>4596</v>
      </c>
      <c r="B4601" s="122">
        <f t="shared" si="720"/>
        <v>41831</v>
      </c>
      <c r="C4601" s="122">
        <f t="shared" si="720"/>
        <v>42196</v>
      </c>
      <c r="D4601" s="116">
        <f t="shared" si="711"/>
        <v>2015</v>
      </c>
      <c r="E4601" s="116">
        <f t="shared" si="712"/>
        <v>7</v>
      </c>
      <c r="F4601" s="120">
        <v>0</v>
      </c>
      <c r="G4601" s="121">
        <v>273.48399999999998</v>
      </c>
      <c r="H4601" s="121">
        <v>0</v>
      </c>
      <c r="I4601" s="121">
        <v>1500.0619999999999</v>
      </c>
      <c r="J4601" s="119">
        <v>0</v>
      </c>
      <c r="K4601" s="117">
        <f t="shared" si="713"/>
        <v>1773.5459999999998</v>
      </c>
      <c r="L4601" s="116">
        <v>0</v>
      </c>
      <c r="M4601" s="116">
        <v>90.603999999999999</v>
      </c>
      <c r="N4601" s="116">
        <v>0</v>
      </c>
      <c r="O4601" s="116">
        <v>329.15600000000001</v>
      </c>
      <c r="P4601" s="116">
        <v>0</v>
      </c>
      <c r="Q4601" s="20">
        <f t="shared" si="714"/>
        <v>0</v>
      </c>
      <c r="R4601" s="20">
        <f t="shared" si="715"/>
        <v>289.66098799999997</v>
      </c>
      <c r="S4601" s="20">
        <f t="shared" si="716"/>
        <v>0</v>
      </c>
      <c r="T4601" s="20">
        <f t="shared" si="717"/>
        <v>1045.3994560000001</v>
      </c>
      <c r="U4601" s="21">
        <f t="shared" si="718"/>
        <v>1335.0604440000002</v>
      </c>
      <c r="V4601" s="38">
        <f t="shared" si="719"/>
        <v>0.75276335883027579</v>
      </c>
    </row>
    <row r="4602" spans="1:22">
      <c r="A4602">
        <v>4597</v>
      </c>
      <c r="B4602" s="122">
        <f t="shared" si="720"/>
        <v>41831</v>
      </c>
      <c r="C4602" s="122">
        <f t="shared" si="720"/>
        <v>42196</v>
      </c>
      <c r="D4602" s="116">
        <f t="shared" si="711"/>
        <v>2015</v>
      </c>
      <c r="E4602" s="116">
        <f t="shared" si="712"/>
        <v>7</v>
      </c>
      <c r="F4602" s="120">
        <v>0</v>
      </c>
      <c r="G4602" s="121">
        <v>272.35399999999998</v>
      </c>
      <c r="H4602" s="121">
        <v>0</v>
      </c>
      <c r="I4602" s="121">
        <v>1478.3050000000001</v>
      </c>
      <c r="J4602" s="119">
        <v>0</v>
      </c>
      <c r="K4602" s="117">
        <f t="shared" si="713"/>
        <v>1750.6590000000001</v>
      </c>
      <c r="L4602" s="116">
        <v>0</v>
      </c>
      <c r="M4602" s="116">
        <v>93.397999999999996</v>
      </c>
      <c r="N4602" s="116">
        <v>0</v>
      </c>
      <c r="O4602" s="116">
        <v>324.09300000000002</v>
      </c>
      <c r="P4602" s="116">
        <v>0</v>
      </c>
      <c r="Q4602" s="20">
        <f t="shared" si="714"/>
        <v>0</v>
      </c>
      <c r="R4602" s="20">
        <f t="shared" si="715"/>
        <v>298.59340600000002</v>
      </c>
      <c r="S4602" s="20">
        <f t="shared" si="716"/>
        <v>0</v>
      </c>
      <c r="T4602" s="20">
        <f t="shared" si="717"/>
        <v>1029.3193680000002</v>
      </c>
      <c r="U4602" s="21">
        <f t="shared" si="718"/>
        <v>1327.9127740000001</v>
      </c>
      <c r="V4602" s="38">
        <f t="shared" si="719"/>
        <v>0.75852166184276892</v>
      </c>
    </row>
    <row r="4603" spans="1:22">
      <c r="A4603">
        <v>4598</v>
      </c>
      <c r="B4603" s="122">
        <f t="shared" si="720"/>
        <v>41831</v>
      </c>
      <c r="C4603" s="122">
        <f t="shared" si="720"/>
        <v>42196</v>
      </c>
      <c r="D4603" s="116">
        <f t="shared" si="711"/>
        <v>2015</v>
      </c>
      <c r="E4603" s="116">
        <f t="shared" si="712"/>
        <v>7</v>
      </c>
      <c r="F4603" s="120">
        <v>0</v>
      </c>
      <c r="G4603" s="121">
        <v>278.96499999999997</v>
      </c>
      <c r="H4603" s="121">
        <v>0</v>
      </c>
      <c r="I4603" s="121">
        <v>1468.1310000000001</v>
      </c>
      <c r="J4603" s="119">
        <v>0</v>
      </c>
      <c r="K4603" s="117">
        <f t="shared" si="713"/>
        <v>1747.096</v>
      </c>
      <c r="L4603" s="116">
        <v>0</v>
      </c>
      <c r="M4603" s="116">
        <v>93.38</v>
      </c>
      <c r="N4603" s="116">
        <v>0</v>
      </c>
      <c r="O4603" s="116">
        <v>322.887</v>
      </c>
      <c r="P4603" s="116">
        <v>0</v>
      </c>
      <c r="Q4603" s="20">
        <f t="shared" si="714"/>
        <v>0</v>
      </c>
      <c r="R4603" s="20">
        <f t="shared" si="715"/>
        <v>298.53586000000001</v>
      </c>
      <c r="S4603" s="20">
        <f t="shared" si="716"/>
        <v>0</v>
      </c>
      <c r="T4603" s="20">
        <f t="shared" si="717"/>
        <v>1025.489112</v>
      </c>
      <c r="U4603" s="21">
        <f t="shared" si="718"/>
        <v>1324.0249719999999</v>
      </c>
      <c r="V4603" s="38">
        <f t="shared" si="719"/>
        <v>0.75784328508565069</v>
      </c>
    </row>
    <row r="4604" spans="1:22">
      <c r="A4604">
        <v>4599</v>
      </c>
      <c r="B4604" s="122">
        <f t="shared" si="720"/>
        <v>41831</v>
      </c>
      <c r="C4604" s="122">
        <f t="shared" si="720"/>
        <v>42196</v>
      </c>
      <c r="D4604" s="116">
        <f t="shared" si="711"/>
        <v>2015</v>
      </c>
      <c r="E4604" s="116">
        <f t="shared" si="712"/>
        <v>7</v>
      </c>
      <c r="F4604" s="120">
        <v>0</v>
      </c>
      <c r="G4604" s="121">
        <v>278.57900000000001</v>
      </c>
      <c r="H4604" s="121">
        <v>0</v>
      </c>
      <c r="I4604" s="121">
        <v>1413.335</v>
      </c>
      <c r="J4604" s="119">
        <v>0</v>
      </c>
      <c r="K4604" s="117">
        <f t="shared" si="713"/>
        <v>1691.914</v>
      </c>
      <c r="L4604" s="116">
        <v>0</v>
      </c>
      <c r="M4604" s="116">
        <v>92.503</v>
      </c>
      <c r="N4604" s="116">
        <v>0</v>
      </c>
      <c r="O4604" s="116">
        <v>312.33699999999999</v>
      </c>
      <c r="P4604" s="116">
        <v>0</v>
      </c>
      <c r="Q4604" s="20">
        <f t="shared" si="714"/>
        <v>0</v>
      </c>
      <c r="R4604" s="20">
        <f t="shared" si="715"/>
        <v>295.73209100000003</v>
      </c>
      <c r="S4604" s="20">
        <f t="shared" si="716"/>
        <v>0</v>
      </c>
      <c r="T4604" s="20">
        <f t="shared" si="717"/>
        <v>991.98231199999998</v>
      </c>
      <c r="U4604" s="21">
        <f t="shared" si="718"/>
        <v>1287.7144029999999</v>
      </c>
      <c r="V4604" s="38">
        <f t="shared" si="719"/>
        <v>0.76109920657905783</v>
      </c>
    </row>
    <row r="4605" spans="1:22">
      <c r="A4605">
        <v>4600</v>
      </c>
      <c r="B4605" s="122">
        <f t="shared" si="720"/>
        <v>41831</v>
      </c>
      <c r="C4605" s="122">
        <f t="shared" si="720"/>
        <v>42196</v>
      </c>
      <c r="D4605" s="116">
        <f t="shared" si="711"/>
        <v>2015</v>
      </c>
      <c r="E4605" s="116">
        <f t="shared" si="712"/>
        <v>7</v>
      </c>
      <c r="F4605" s="120">
        <v>0</v>
      </c>
      <c r="G4605" s="121">
        <v>275.93299999999999</v>
      </c>
      <c r="H4605" s="121">
        <v>0</v>
      </c>
      <c r="I4605" s="121">
        <v>1314.827</v>
      </c>
      <c r="J4605" s="119">
        <v>0</v>
      </c>
      <c r="K4605" s="117">
        <f t="shared" si="713"/>
        <v>1590.76</v>
      </c>
      <c r="L4605" s="116">
        <v>0</v>
      </c>
      <c r="M4605" s="116">
        <v>92.409000000000006</v>
      </c>
      <c r="N4605" s="116">
        <v>0</v>
      </c>
      <c r="O4605" s="116">
        <v>295.21899999999999</v>
      </c>
      <c r="P4605" s="116">
        <v>0</v>
      </c>
      <c r="Q4605" s="20">
        <f t="shared" si="714"/>
        <v>0</v>
      </c>
      <c r="R4605" s="20">
        <f t="shared" si="715"/>
        <v>295.43157300000001</v>
      </c>
      <c r="S4605" s="20">
        <f t="shared" si="716"/>
        <v>0</v>
      </c>
      <c r="T4605" s="20">
        <f t="shared" si="717"/>
        <v>937.615544</v>
      </c>
      <c r="U4605" s="21">
        <f t="shared" si="718"/>
        <v>1233.0471170000001</v>
      </c>
      <c r="V4605" s="38">
        <f t="shared" si="719"/>
        <v>0.77513082866051453</v>
      </c>
    </row>
    <row r="4606" spans="1:22">
      <c r="A4606">
        <v>4601</v>
      </c>
      <c r="B4606" s="122">
        <f t="shared" si="720"/>
        <v>41831</v>
      </c>
      <c r="C4606" s="122">
        <f t="shared" si="720"/>
        <v>42196</v>
      </c>
      <c r="D4606" s="116">
        <f t="shared" si="711"/>
        <v>2015</v>
      </c>
      <c r="E4606" s="116">
        <f t="shared" si="712"/>
        <v>7</v>
      </c>
      <c r="F4606" s="120">
        <v>0</v>
      </c>
      <c r="G4606" s="121">
        <v>277.56599999999997</v>
      </c>
      <c r="H4606" s="121">
        <v>0</v>
      </c>
      <c r="I4606" s="121">
        <v>1440.7439999999999</v>
      </c>
      <c r="J4606" s="119">
        <v>0</v>
      </c>
      <c r="K4606" s="117">
        <f t="shared" si="713"/>
        <v>1718.31</v>
      </c>
      <c r="L4606" s="116">
        <v>0</v>
      </c>
      <c r="M4606" s="116">
        <v>94.168000000000006</v>
      </c>
      <c r="N4606" s="116">
        <v>0</v>
      </c>
      <c r="O4606" s="116">
        <v>316.43</v>
      </c>
      <c r="P4606" s="116">
        <v>0</v>
      </c>
      <c r="Q4606" s="20">
        <f t="shared" si="714"/>
        <v>0</v>
      </c>
      <c r="R4606" s="20">
        <f t="shared" si="715"/>
        <v>301.05509600000005</v>
      </c>
      <c r="S4606" s="20">
        <f t="shared" si="716"/>
        <v>0</v>
      </c>
      <c r="T4606" s="20">
        <f t="shared" si="717"/>
        <v>1004.9816800000001</v>
      </c>
      <c r="U4606" s="21">
        <f t="shared" si="718"/>
        <v>1306.0367760000001</v>
      </c>
      <c r="V4606" s="38">
        <f t="shared" si="719"/>
        <v>0.76007052045323609</v>
      </c>
    </row>
    <row r="4607" spans="1:22">
      <c r="A4607">
        <v>4602</v>
      </c>
      <c r="B4607" s="122">
        <f t="shared" si="720"/>
        <v>41831</v>
      </c>
      <c r="C4607" s="122">
        <f t="shared" si="720"/>
        <v>42196</v>
      </c>
      <c r="D4607" s="116">
        <f t="shared" si="711"/>
        <v>2015</v>
      </c>
      <c r="E4607" s="116">
        <f t="shared" si="712"/>
        <v>7</v>
      </c>
      <c r="F4607" s="120">
        <v>0</v>
      </c>
      <c r="G4607" s="121">
        <v>277.92899999999997</v>
      </c>
      <c r="H4607" s="121">
        <v>0</v>
      </c>
      <c r="I4607" s="121">
        <v>1565.8389999999999</v>
      </c>
      <c r="J4607" s="119">
        <v>0</v>
      </c>
      <c r="K4607" s="117">
        <f t="shared" si="713"/>
        <v>1843.768</v>
      </c>
      <c r="L4607" s="116">
        <v>0</v>
      </c>
      <c r="M4607" s="116">
        <v>95.123000000000005</v>
      </c>
      <c r="N4607" s="116">
        <v>0</v>
      </c>
      <c r="O4607" s="116">
        <v>344.95100000000002</v>
      </c>
      <c r="P4607" s="116">
        <v>0</v>
      </c>
      <c r="Q4607" s="20">
        <f t="shared" si="714"/>
        <v>0</v>
      </c>
      <c r="R4607" s="20">
        <f t="shared" si="715"/>
        <v>304.10823100000005</v>
      </c>
      <c r="S4607" s="20">
        <f t="shared" si="716"/>
        <v>0</v>
      </c>
      <c r="T4607" s="20">
        <f t="shared" si="717"/>
        <v>1095.564376</v>
      </c>
      <c r="U4607" s="21">
        <f t="shared" si="718"/>
        <v>1399.672607</v>
      </c>
      <c r="V4607" s="38">
        <f t="shared" si="719"/>
        <v>0.7591370535772396</v>
      </c>
    </row>
    <row r="4608" spans="1:22">
      <c r="A4608">
        <v>4603</v>
      </c>
      <c r="B4608" s="122">
        <f t="shared" si="720"/>
        <v>41831</v>
      </c>
      <c r="C4608" s="122">
        <f t="shared" si="720"/>
        <v>42196</v>
      </c>
      <c r="D4608" s="116">
        <f t="shared" si="711"/>
        <v>2015</v>
      </c>
      <c r="E4608" s="116">
        <f t="shared" si="712"/>
        <v>7</v>
      </c>
      <c r="F4608" s="120">
        <v>0</v>
      </c>
      <c r="G4608" s="121">
        <v>282.334</v>
      </c>
      <c r="H4608" s="121">
        <v>0</v>
      </c>
      <c r="I4608" s="121">
        <v>1678.0219999999999</v>
      </c>
      <c r="J4608" s="119">
        <v>0</v>
      </c>
      <c r="K4608" s="117">
        <f t="shared" si="713"/>
        <v>1960.356</v>
      </c>
      <c r="L4608" s="116">
        <v>0</v>
      </c>
      <c r="M4608" s="116">
        <v>95.257999999999996</v>
      </c>
      <c r="N4608" s="116">
        <v>0</v>
      </c>
      <c r="O4608" s="116">
        <v>372.97</v>
      </c>
      <c r="P4608" s="116">
        <v>0</v>
      </c>
      <c r="Q4608" s="20">
        <f t="shared" si="714"/>
        <v>0</v>
      </c>
      <c r="R4608" s="20">
        <f t="shared" si="715"/>
        <v>304.53982600000001</v>
      </c>
      <c r="S4608" s="20">
        <f t="shared" si="716"/>
        <v>0</v>
      </c>
      <c r="T4608" s="20">
        <f t="shared" si="717"/>
        <v>1184.5527200000001</v>
      </c>
      <c r="U4608" s="21">
        <f t="shared" si="718"/>
        <v>1489.0925460000001</v>
      </c>
      <c r="V4608" s="38">
        <f t="shared" si="719"/>
        <v>0.75960312616687997</v>
      </c>
    </row>
    <row r="4609" spans="1:22">
      <c r="A4609">
        <v>4604</v>
      </c>
      <c r="B4609" s="122">
        <f t="shared" si="720"/>
        <v>41831</v>
      </c>
      <c r="C4609" s="122">
        <f t="shared" si="720"/>
        <v>42196</v>
      </c>
      <c r="D4609" s="116">
        <f t="shared" si="711"/>
        <v>2015</v>
      </c>
      <c r="E4609" s="116">
        <f t="shared" si="712"/>
        <v>7</v>
      </c>
      <c r="F4609" s="120">
        <v>0</v>
      </c>
      <c r="G4609" s="121">
        <v>271.24200000000002</v>
      </c>
      <c r="H4609" s="121">
        <v>0</v>
      </c>
      <c r="I4609" s="121">
        <v>1758.3889999999999</v>
      </c>
      <c r="J4609" s="119">
        <v>0</v>
      </c>
      <c r="K4609" s="117">
        <f t="shared" si="713"/>
        <v>2029.6309999999999</v>
      </c>
      <c r="L4609" s="116">
        <v>0</v>
      </c>
      <c r="M4609" s="116">
        <v>90.900999999999996</v>
      </c>
      <c r="N4609" s="116">
        <v>0</v>
      </c>
      <c r="O4609" s="116">
        <v>395.29500000000002</v>
      </c>
      <c r="P4609" s="116">
        <v>0</v>
      </c>
      <c r="Q4609" s="20">
        <f t="shared" si="714"/>
        <v>0</v>
      </c>
      <c r="R4609" s="20">
        <f t="shared" si="715"/>
        <v>290.61049700000001</v>
      </c>
      <c r="S4609" s="20">
        <f t="shared" si="716"/>
        <v>0</v>
      </c>
      <c r="T4609" s="20">
        <f t="shared" si="717"/>
        <v>1255.4569200000001</v>
      </c>
      <c r="U4609" s="21">
        <f t="shared" si="718"/>
        <v>1546.0674170000002</v>
      </c>
      <c r="V4609" s="38">
        <f t="shared" si="719"/>
        <v>0.76174803055333717</v>
      </c>
    </row>
    <row r="4610" spans="1:22">
      <c r="A4610">
        <v>4605</v>
      </c>
      <c r="B4610" s="122">
        <f t="shared" si="720"/>
        <v>41831</v>
      </c>
      <c r="C4610" s="122">
        <f t="shared" si="720"/>
        <v>42196</v>
      </c>
      <c r="D4610" s="116">
        <f t="shared" si="711"/>
        <v>2015</v>
      </c>
      <c r="E4610" s="116">
        <f t="shared" si="712"/>
        <v>7</v>
      </c>
      <c r="F4610" s="120">
        <v>0</v>
      </c>
      <c r="G4610" s="121">
        <v>272.40899999999999</v>
      </c>
      <c r="H4610" s="121">
        <v>0</v>
      </c>
      <c r="I4610" s="121">
        <v>1787.624</v>
      </c>
      <c r="J4610" s="119">
        <v>0</v>
      </c>
      <c r="K4610" s="117">
        <f t="shared" si="713"/>
        <v>2060.0329999999999</v>
      </c>
      <c r="L4610" s="116">
        <v>0</v>
      </c>
      <c r="M4610" s="116">
        <v>91.3</v>
      </c>
      <c r="N4610" s="116">
        <v>0</v>
      </c>
      <c r="O4610" s="116">
        <v>403.76299999999998</v>
      </c>
      <c r="P4610" s="116">
        <v>0</v>
      </c>
      <c r="Q4610" s="20">
        <f t="shared" si="714"/>
        <v>0</v>
      </c>
      <c r="R4610" s="20">
        <f t="shared" si="715"/>
        <v>291.8861</v>
      </c>
      <c r="S4610" s="20">
        <f t="shared" si="716"/>
        <v>0</v>
      </c>
      <c r="T4610" s="20">
        <f t="shared" si="717"/>
        <v>1282.3512880000001</v>
      </c>
      <c r="U4610" s="21">
        <f t="shared" si="718"/>
        <v>1574.237388</v>
      </c>
      <c r="V4610" s="38">
        <f t="shared" si="719"/>
        <v>0.76418066506701599</v>
      </c>
    </row>
    <row r="4611" spans="1:22">
      <c r="A4611">
        <v>4606</v>
      </c>
      <c r="B4611" s="122">
        <f t="shared" si="720"/>
        <v>41831</v>
      </c>
      <c r="C4611" s="122">
        <f t="shared" si="720"/>
        <v>42196</v>
      </c>
      <c r="D4611" s="116">
        <f t="shared" si="711"/>
        <v>2015</v>
      </c>
      <c r="E4611" s="116">
        <f t="shared" si="712"/>
        <v>7</v>
      </c>
      <c r="F4611" s="120">
        <v>0</v>
      </c>
      <c r="G4611" s="121">
        <v>275.33499999999998</v>
      </c>
      <c r="H4611" s="121">
        <v>0</v>
      </c>
      <c r="I4611" s="121">
        <v>1737.0889999999999</v>
      </c>
      <c r="J4611" s="119">
        <v>0</v>
      </c>
      <c r="K4611" s="117">
        <f t="shared" si="713"/>
        <v>2012.424</v>
      </c>
      <c r="L4611" s="116">
        <v>0</v>
      </c>
      <c r="M4611" s="116">
        <v>91.93</v>
      </c>
      <c r="N4611" s="116">
        <v>0</v>
      </c>
      <c r="O4611" s="116">
        <v>401.77</v>
      </c>
      <c r="P4611" s="116">
        <v>0</v>
      </c>
      <c r="Q4611" s="20">
        <f t="shared" si="714"/>
        <v>0</v>
      </c>
      <c r="R4611" s="20">
        <f t="shared" si="715"/>
        <v>293.90021000000002</v>
      </c>
      <c r="S4611" s="20">
        <f t="shared" si="716"/>
        <v>0</v>
      </c>
      <c r="T4611" s="20">
        <f t="shared" si="717"/>
        <v>1276.02152</v>
      </c>
      <c r="U4611" s="21">
        <f t="shared" si="718"/>
        <v>1569.92173</v>
      </c>
      <c r="V4611" s="38">
        <f t="shared" si="719"/>
        <v>0.78011479191263866</v>
      </c>
    </row>
    <row r="4612" spans="1:22">
      <c r="A4612">
        <v>4607</v>
      </c>
      <c r="B4612" s="122">
        <f t="shared" si="720"/>
        <v>41831</v>
      </c>
      <c r="C4612" s="122">
        <f t="shared" si="720"/>
        <v>42196</v>
      </c>
      <c r="D4612" s="116">
        <f t="shared" si="711"/>
        <v>2015</v>
      </c>
      <c r="E4612" s="116">
        <f t="shared" si="712"/>
        <v>7</v>
      </c>
      <c r="F4612" s="120">
        <v>0</v>
      </c>
      <c r="G4612" s="121">
        <v>274.99400000000003</v>
      </c>
      <c r="H4612" s="121">
        <v>0.63800000000000001</v>
      </c>
      <c r="I4612" s="121">
        <v>1529.452</v>
      </c>
      <c r="J4612" s="119">
        <v>0</v>
      </c>
      <c r="K4612" s="117">
        <f t="shared" si="713"/>
        <v>1805.0840000000001</v>
      </c>
      <c r="L4612" s="116">
        <v>0</v>
      </c>
      <c r="M4612" s="116">
        <v>91.709000000000003</v>
      </c>
      <c r="N4612" s="116">
        <v>3.1789999999999998</v>
      </c>
      <c r="O4612" s="116">
        <v>361.154</v>
      </c>
      <c r="P4612" s="116">
        <v>0</v>
      </c>
      <c r="Q4612" s="20">
        <f t="shared" si="714"/>
        <v>0</v>
      </c>
      <c r="R4612" s="20">
        <f t="shared" si="715"/>
        <v>293.19367299999999</v>
      </c>
      <c r="S4612" s="20">
        <f t="shared" si="716"/>
        <v>6.202229</v>
      </c>
      <c r="T4612" s="20">
        <f t="shared" si="717"/>
        <v>1147.0251040000001</v>
      </c>
      <c r="U4612" s="21">
        <f t="shared" si="718"/>
        <v>1446.421006</v>
      </c>
      <c r="V4612" s="38">
        <f t="shared" si="719"/>
        <v>0.80130398696127159</v>
      </c>
    </row>
    <row r="4613" spans="1:22">
      <c r="A4613">
        <v>4608</v>
      </c>
      <c r="B4613" s="122">
        <f t="shared" si="720"/>
        <v>41831</v>
      </c>
      <c r="C4613" s="122">
        <f t="shared" si="720"/>
        <v>42196</v>
      </c>
      <c r="D4613" s="116">
        <f t="shared" si="711"/>
        <v>2015</v>
      </c>
      <c r="E4613" s="116">
        <f t="shared" si="712"/>
        <v>7</v>
      </c>
      <c r="F4613" s="120">
        <v>0</v>
      </c>
      <c r="G4613" s="121">
        <v>269.79500000000002</v>
      </c>
      <c r="H4613" s="121">
        <v>0</v>
      </c>
      <c r="I4613" s="121">
        <v>1438.087</v>
      </c>
      <c r="J4613" s="119">
        <v>0</v>
      </c>
      <c r="K4613" s="117">
        <f t="shared" si="713"/>
        <v>1707.8820000000001</v>
      </c>
      <c r="L4613" s="116">
        <v>0</v>
      </c>
      <c r="M4613" s="116">
        <v>89.727000000000004</v>
      </c>
      <c r="N4613" s="116">
        <v>0</v>
      </c>
      <c r="O4613" s="116">
        <v>335.363</v>
      </c>
      <c r="P4613" s="116">
        <v>0</v>
      </c>
      <c r="Q4613" s="20">
        <f t="shared" si="714"/>
        <v>0</v>
      </c>
      <c r="R4613" s="20">
        <f t="shared" si="715"/>
        <v>286.85721900000004</v>
      </c>
      <c r="S4613" s="20">
        <f t="shared" si="716"/>
        <v>0</v>
      </c>
      <c r="T4613" s="20">
        <f t="shared" si="717"/>
        <v>1065.1128880000001</v>
      </c>
      <c r="U4613" s="21">
        <f t="shared" si="718"/>
        <v>1351.9701070000001</v>
      </c>
      <c r="V4613" s="38">
        <f t="shared" si="719"/>
        <v>0.79160627432105968</v>
      </c>
    </row>
    <row r="4614" spans="1:22">
      <c r="A4614">
        <v>4609</v>
      </c>
      <c r="B4614" s="122">
        <f t="shared" si="720"/>
        <v>41832</v>
      </c>
      <c r="C4614" s="122">
        <f t="shared" si="720"/>
        <v>42197</v>
      </c>
      <c r="D4614" s="116">
        <f t="shared" si="711"/>
        <v>2015</v>
      </c>
      <c r="E4614" s="116">
        <f t="shared" si="712"/>
        <v>7</v>
      </c>
      <c r="F4614" s="120">
        <v>0</v>
      </c>
      <c r="G4614" s="121">
        <v>221.78</v>
      </c>
      <c r="H4614" s="121">
        <v>0</v>
      </c>
      <c r="I4614" s="121">
        <v>1384.818</v>
      </c>
      <c r="J4614" s="119">
        <v>0</v>
      </c>
      <c r="K4614" s="117">
        <f t="shared" si="713"/>
        <v>1606.598</v>
      </c>
      <c r="L4614" s="116">
        <v>0</v>
      </c>
      <c r="M4614" s="116">
        <v>77.879000000000005</v>
      </c>
      <c r="N4614" s="116">
        <v>0</v>
      </c>
      <c r="O4614" s="116">
        <v>317.12299999999999</v>
      </c>
      <c r="P4614" s="116">
        <v>0</v>
      </c>
      <c r="Q4614" s="20">
        <f t="shared" si="714"/>
        <v>0</v>
      </c>
      <c r="R4614" s="20">
        <f t="shared" si="715"/>
        <v>248.97916300000003</v>
      </c>
      <c r="S4614" s="20">
        <f t="shared" si="716"/>
        <v>0</v>
      </c>
      <c r="T4614" s="20">
        <f t="shared" si="717"/>
        <v>1007.182648</v>
      </c>
      <c r="U4614" s="21">
        <f t="shared" si="718"/>
        <v>1256.1618109999999</v>
      </c>
      <c r="V4614" s="38">
        <f t="shared" si="719"/>
        <v>0.78187686714411442</v>
      </c>
    </row>
    <row r="4615" spans="1:22">
      <c r="A4615">
        <v>4610</v>
      </c>
      <c r="B4615" s="122">
        <f t="shared" si="720"/>
        <v>41832</v>
      </c>
      <c r="C4615" s="122">
        <f t="shared" si="720"/>
        <v>42197</v>
      </c>
      <c r="D4615" s="116">
        <f t="shared" ref="D4615:D4678" si="721">YEAR(C4615)</f>
        <v>2015</v>
      </c>
      <c r="E4615" s="116">
        <f t="shared" ref="E4615:E4678" si="722">MONTH(C4615)</f>
        <v>7</v>
      </c>
      <c r="F4615" s="120">
        <v>0</v>
      </c>
      <c r="G4615" s="121">
        <v>163.94399999999999</v>
      </c>
      <c r="H4615" s="121">
        <v>0</v>
      </c>
      <c r="I4615" s="121">
        <v>1331.662</v>
      </c>
      <c r="J4615" s="119">
        <v>0</v>
      </c>
      <c r="K4615" s="117">
        <f t="shared" ref="K4615:K4678" si="723">SUM(F4615:J4615)</f>
        <v>1495.606</v>
      </c>
      <c r="L4615" s="116">
        <v>0</v>
      </c>
      <c r="M4615" s="116">
        <v>62.31</v>
      </c>
      <c r="N4615" s="116">
        <v>0</v>
      </c>
      <c r="O4615" s="116">
        <v>302.71800000000002</v>
      </c>
      <c r="P4615" s="116">
        <v>0</v>
      </c>
      <c r="Q4615" s="20">
        <f t="shared" ref="Q4615:Q4678" si="724">+$Q$2*L4615</f>
        <v>0</v>
      </c>
      <c r="R4615" s="20">
        <f t="shared" ref="R4615:R4678" si="725">+$R$2*M4615</f>
        <v>199.20507000000001</v>
      </c>
      <c r="S4615" s="20">
        <f t="shared" ref="S4615:S4678" si="726">+$S$2*N4615</f>
        <v>0</v>
      </c>
      <c r="T4615" s="20">
        <f t="shared" ref="T4615:T4678" si="727">+$T$2*O4615</f>
        <v>961.43236800000011</v>
      </c>
      <c r="U4615" s="21">
        <f t="shared" ref="U4615:U4678" si="728">SUM(Q4615:T4615)</f>
        <v>1160.6374380000002</v>
      </c>
      <c r="V4615" s="38">
        <f t="shared" ref="V4615:V4678" si="729">+U4615/K4615</f>
        <v>0.77603154707857569</v>
      </c>
    </row>
    <row r="4616" spans="1:22">
      <c r="A4616">
        <v>4611</v>
      </c>
      <c r="B4616" s="122">
        <f t="shared" si="720"/>
        <v>41832</v>
      </c>
      <c r="C4616" s="122">
        <f t="shared" si="720"/>
        <v>42197</v>
      </c>
      <c r="D4616" s="116">
        <f t="shared" si="721"/>
        <v>2015</v>
      </c>
      <c r="E4616" s="116">
        <f t="shared" si="722"/>
        <v>7</v>
      </c>
      <c r="F4616" s="120">
        <v>0</v>
      </c>
      <c r="G4616" s="121">
        <v>163.203</v>
      </c>
      <c r="H4616" s="121">
        <v>0</v>
      </c>
      <c r="I4616" s="121">
        <v>1310.3720000000001</v>
      </c>
      <c r="J4616" s="119">
        <v>0</v>
      </c>
      <c r="K4616" s="117">
        <f t="shared" si="723"/>
        <v>1473.575</v>
      </c>
      <c r="L4616" s="116">
        <v>0</v>
      </c>
      <c r="M4616" s="116">
        <v>61.969000000000001</v>
      </c>
      <c r="N4616" s="116">
        <v>0</v>
      </c>
      <c r="O4616" s="116">
        <v>297.85599999999999</v>
      </c>
      <c r="P4616" s="116">
        <v>0</v>
      </c>
      <c r="Q4616" s="20">
        <f t="shared" si="724"/>
        <v>0</v>
      </c>
      <c r="R4616" s="20">
        <f t="shared" si="725"/>
        <v>198.114893</v>
      </c>
      <c r="S4616" s="20">
        <f t="shared" si="726"/>
        <v>0</v>
      </c>
      <c r="T4616" s="20">
        <f t="shared" si="727"/>
        <v>945.99065600000006</v>
      </c>
      <c r="U4616" s="21">
        <f t="shared" si="728"/>
        <v>1144.1055490000001</v>
      </c>
      <c r="V4616" s="38">
        <f t="shared" si="729"/>
        <v>0.77641487470946513</v>
      </c>
    </row>
    <row r="4617" spans="1:22">
      <c r="A4617">
        <v>4612</v>
      </c>
      <c r="B4617" s="122">
        <f t="shared" si="720"/>
        <v>41832</v>
      </c>
      <c r="C4617" s="122">
        <f t="shared" si="720"/>
        <v>42197</v>
      </c>
      <c r="D4617" s="116">
        <f t="shared" si="721"/>
        <v>2015</v>
      </c>
      <c r="E4617" s="116">
        <f t="shared" si="722"/>
        <v>7</v>
      </c>
      <c r="F4617" s="120">
        <v>0</v>
      </c>
      <c r="G4617" s="121">
        <v>163.35900000000001</v>
      </c>
      <c r="H4617" s="121">
        <v>0</v>
      </c>
      <c r="I4617" s="121">
        <v>1308.94</v>
      </c>
      <c r="J4617" s="119">
        <v>0</v>
      </c>
      <c r="K4617" s="117">
        <f t="shared" si="723"/>
        <v>1472.299</v>
      </c>
      <c r="L4617" s="116">
        <v>0</v>
      </c>
      <c r="M4617" s="116">
        <v>62.16</v>
      </c>
      <c r="N4617" s="116">
        <v>0</v>
      </c>
      <c r="O4617" s="116">
        <v>297.76499999999999</v>
      </c>
      <c r="P4617" s="116">
        <v>0</v>
      </c>
      <c r="Q4617" s="20">
        <f t="shared" si="724"/>
        <v>0</v>
      </c>
      <c r="R4617" s="20">
        <f t="shared" si="725"/>
        <v>198.72551999999999</v>
      </c>
      <c r="S4617" s="20">
        <f t="shared" si="726"/>
        <v>0</v>
      </c>
      <c r="T4617" s="20">
        <f t="shared" si="727"/>
        <v>945.70164</v>
      </c>
      <c r="U4617" s="21">
        <f t="shared" si="728"/>
        <v>1144.42716</v>
      </c>
      <c r="V4617" s="38">
        <f t="shared" si="729"/>
        <v>0.77730621293636681</v>
      </c>
    </row>
    <row r="4618" spans="1:22">
      <c r="A4618">
        <v>4613</v>
      </c>
      <c r="B4618" s="122">
        <f t="shared" si="720"/>
        <v>41832</v>
      </c>
      <c r="C4618" s="122">
        <f t="shared" si="720"/>
        <v>42197</v>
      </c>
      <c r="D4618" s="116">
        <f t="shared" si="721"/>
        <v>2015</v>
      </c>
      <c r="E4618" s="116">
        <f t="shared" si="722"/>
        <v>7</v>
      </c>
      <c r="F4618" s="120">
        <v>0</v>
      </c>
      <c r="G4618" s="121">
        <v>220.23599999999999</v>
      </c>
      <c r="H4618" s="121">
        <v>0</v>
      </c>
      <c r="I4618" s="121">
        <v>1316.357</v>
      </c>
      <c r="J4618" s="119">
        <v>0</v>
      </c>
      <c r="K4618" s="117">
        <f t="shared" si="723"/>
        <v>1536.5929999999998</v>
      </c>
      <c r="L4618" s="116">
        <v>0</v>
      </c>
      <c r="M4618" s="116">
        <v>80.405000000000001</v>
      </c>
      <c r="N4618" s="116">
        <v>0</v>
      </c>
      <c r="O4618" s="116">
        <v>298.99099999999999</v>
      </c>
      <c r="P4618" s="116">
        <v>0</v>
      </c>
      <c r="Q4618" s="20">
        <f t="shared" si="724"/>
        <v>0</v>
      </c>
      <c r="R4618" s="20">
        <f t="shared" si="725"/>
        <v>257.05478499999998</v>
      </c>
      <c r="S4618" s="20">
        <f t="shared" si="726"/>
        <v>0</v>
      </c>
      <c r="T4618" s="20">
        <f t="shared" si="727"/>
        <v>949.595416</v>
      </c>
      <c r="U4618" s="21">
        <f t="shared" si="728"/>
        <v>1206.6502009999999</v>
      </c>
      <c r="V4618" s="38">
        <f t="shared" si="729"/>
        <v>0.78527638808715128</v>
      </c>
    </row>
    <row r="4619" spans="1:22">
      <c r="A4619">
        <v>4614</v>
      </c>
      <c r="B4619" s="122">
        <f t="shared" si="720"/>
        <v>41832</v>
      </c>
      <c r="C4619" s="122">
        <f t="shared" si="720"/>
        <v>42197</v>
      </c>
      <c r="D4619" s="116">
        <f t="shared" si="721"/>
        <v>2015</v>
      </c>
      <c r="E4619" s="116">
        <f t="shared" si="722"/>
        <v>7</v>
      </c>
      <c r="F4619" s="120">
        <v>0</v>
      </c>
      <c r="G4619" s="121">
        <v>215.42099999999999</v>
      </c>
      <c r="H4619" s="121">
        <v>0</v>
      </c>
      <c r="I4619" s="121">
        <v>1327.373</v>
      </c>
      <c r="J4619" s="119">
        <v>0</v>
      </c>
      <c r="K4619" s="117">
        <f t="shared" si="723"/>
        <v>1542.7940000000001</v>
      </c>
      <c r="L4619" s="116">
        <v>0</v>
      </c>
      <c r="M4619" s="116">
        <v>78.771000000000001</v>
      </c>
      <c r="N4619" s="116">
        <v>0</v>
      </c>
      <c r="O4619" s="116">
        <v>300.916</v>
      </c>
      <c r="P4619" s="116">
        <v>0</v>
      </c>
      <c r="Q4619" s="20">
        <f t="shared" si="724"/>
        <v>0</v>
      </c>
      <c r="R4619" s="20">
        <f t="shared" si="725"/>
        <v>251.83088700000002</v>
      </c>
      <c r="S4619" s="20">
        <f t="shared" si="726"/>
        <v>0</v>
      </c>
      <c r="T4619" s="20">
        <f t="shared" si="727"/>
        <v>955.70921600000008</v>
      </c>
      <c r="U4619" s="21">
        <f t="shared" si="728"/>
        <v>1207.540103</v>
      </c>
      <c r="V4619" s="38">
        <f t="shared" si="729"/>
        <v>0.78269691417000586</v>
      </c>
    </row>
    <row r="4620" spans="1:22">
      <c r="A4620">
        <v>4615</v>
      </c>
      <c r="B4620" s="122">
        <f t="shared" si="720"/>
        <v>41832</v>
      </c>
      <c r="C4620" s="122">
        <f t="shared" si="720"/>
        <v>42197</v>
      </c>
      <c r="D4620" s="116">
        <f t="shared" si="721"/>
        <v>2015</v>
      </c>
      <c r="E4620" s="116">
        <f t="shared" si="722"/>
        <v>7</v>
      </c>
      <c r="F4620" s="120">
        <v>0</v>
      </c>
      <c r="G4620" s="121">
        <v>199.95699999999999</v>
      </c>
      <c r="H4620" s="121">
        <v>0</v>
      </c>
      <c r="I4620" s="121">
        <v>1342.03</v>
      </c>
      <c r="J4620" s="119">
        <v>0</v>
      </c>
      <c r="K4620" s="117">
        <f t="shared" si="723"/>
        <v>1541.9870000000001</v>
      </c>
      <c r="L4620" s="116">
        <v>0</v>
      </c>
      <c r="M4620" s="116">
        <v>75.075000000000003</v>
      </c>
      <c r="N4620" s="116">
        <v>0</v>
      </c>
      <c r="O4620" s="116">
        <v>303.05200000000002</v>
      </c>
      <c r="P4620" s="116">
        <v>0</v>
      </c>
      <c r="Q4620" s="20">
        <f t="shared" si="724"/>
        <v>0</v>
      </c>
      <c r="R4620" s="20">
        <f t="shared" si="725"/>
        <v>240.01477500000001</v>
      </c>
      <c r="S4620" s="20">
        <f t="shared" si="726"/>
        <v>0</v>
      </c>
      <c r="T4620" s="20">
        <f t="shared" si="727"/>
        <v>962.49315200000012</v>
      </c>
      <c r="U4620" s="21">
        <f t="shared" si="728"/>
        <v>1202.5079270000001</v>
      </c>
      <c r="V4620" s="38">
        <f t="shared" si="729"/>
        <v>0.77984310308712079</v>
      </c>
    </row>
    <row r="4621" spans="1:22">
      <c r="A4621">
        <v>4616</v>
      </c>
      <c r="B4621" s="122">
        <f t="shared" si="720"/>
        <v>41832</v>
      </c>
      <c r="C4621" s="122">
        <f t="shared" si="720"/>
        <v>42197</v>
      </c>
      <c r="D4621" s="116">
        <f t="shared" si="721"/>
        <v>2015</v>
      </c>
      <c r="E4621" s="116">
        <f t="shared" si="722"/>
        <v>7</v>
      </c>
      <c r="F4621" s="120">
        <v>0</v>
      </c>
      <c r="G4621" s="121">
        <v>184.286</v>
      </c>
      <c r="H4621" s="121">
        <v>0</v>
      </c>
      <c r="I4621" s="121">
        <v>1340.354</v>
      </c>
      <c r="J4621" s="119">
        <v>0</v>
      </c>
      <c r="K4621" s="117">
        <f t="shared" si="723"/>
        <v>1524.64</v>
      </c>
      <c r="L4621" s="116">
        <v>0</v>
      </c>
      <c r="M4621" s="116">
        <v>68.543000000000006</v>
      </c>
      <c r="N4621" s="116">
        <v>0</v>
      </c>
      <c r="O4621" s="116">
        <v>302.71199999999999</v>
      </c>
      <c r="P4621" s="116">
        <v>0</v>
      </c>
      <c r="Q4621" s="20">
        <f t="shared" si="724"/>
        <v>0</v>
      </c>
      <c r="R4621" s="20">
        <f t="shared" si="725"/>
        <v>219.13197100000002</v>
      </c>
      <c r="S4621" s="20">
        <f t="shared" si="726"/>
        <v>0</v>
      </c>
      <c r="T4621" s="20">
        <f t="shared" si="727"/>
        <v>961.41331200000002</v>
      </c>
      <c r="U4621" s="21">
        <f t="shared" si="728"/>
        <v>1180.5452829999999</v>
      </c>
      <c r="V4621" s="38">
        <f t="shared" si="729"/>
        <v>0.77431084255955496</v>
      </c>
    </row>
    <row r="4622" spans="1:22">
      <c r="A4622">
        <v>4617</v>
      </c>
      <c r="B4622" s="122">
        <f t="shared" si="720"/>
        <v>41832</v>
      </c>
      <c r="C4622" s="122">
        <f t="shared" si="720"/>
        <v>42197</v>
      </c>
      <c r="D4622" s="116">
        <f t="shared" si="721"/>
        <v>2015</v>
      </c>
      <c r="E4622" s="116">
        <f t="shared" si="722"/>
        <v>7</v>
      </c>
      <c r="F4622" s="120">
        <v>0</v>
      </c>
      <c r="G4622" s="121">
        <v>183.86500000000001</v>
      </c>
      <c r="H4622" s="121">
        <v>0</v>
      </c>
      <c r="I4622" s="121">
        <v>1329.393</v>
      </c>
      <c r="J4622" s="119">
        <v>0</v>
      </c>
      <c r="K4622" s="117">
        <f t="shared" si="723"/>
        <v>1513.258</v>
      </c>
      <c r="L4622" s="116">
        <v>0</v>
      </c>
      <c r="M4622" s="116">
        <v>68.558000000000007</v>
      </c>
      <c r="N4622" s="116">
        <v>0</v>
      </c>
      <c r="O4622" s="116">
        <v>301.21899999999999</v>
      </c>
      <c r="P4622" s="116">
        <v>0</v>
      </c>
      <c r="Q4622" s="20">
        <f t="shared" si="724"/>
        <v>0</v>
      </c>
      <c r="R4622" s="20">
        <f t="shared" si="725"/>
        <v>219.17992600000002</v>
      </c>
      <c r="S4622" s="20">
        <f t="shared" si="726"/>
        <v>0</v>
      </c>
      <c r="T4622" s="20">
        <f t="shared" si="727"/>
        <v>956.67154400000004</v>
      </c>
      <c r="U4622" s="21">
        <f t="shared" si="728"/>
        <v>1175.8514700000001</v>
      </c>
      <c r="V4622" s="38">
        <f t="shared" si="729"/>
        <v>0.7770330439356673</v>
      </c>
    </row>
    <row r="4623" spans="1:22">
      <c r="A4623">
        <v>4618</v>
      </c>
      <c r="B4623" s="122">
        <f t="shared" si="720"/>
        <v>41832</v>
      </c>
      <c r="C4623" s="122">
        <f t="shared" si="720"/>
        <v>42197</v>
      </c>
      <c r="D4623" s="116">
        <f t="shared" si="721"/>
        <v>2015</v>
      </c>
      <c r="E4623" s="116">
        <f t="shared" si="722"/>
        <v>7</v>
      </c>
      <c r="F4623" s="120">
        <v>0</v>
      </c>
      <c r="G4623" s="121">
        <v>189.173</v>
      </c>
      <c r="H4623" s="121">
        <v>0.216</v>
      </c>
      <c r="I4623" s="121">
        <v>1334.0309999999999</v>
      </c>
      <c r="J4623" s="119">
        <v>0</v>
      </c>
      <c r="K4623" s="117">
        <f t="shared" si="723"/>
        <v>1523.42</v>
      </c>
      <c r="L4623" s="116">
        <v>0</v>
      </c>
      <c r="M4623" s="116">
        <v>70.599000000000004</v>
      </c>
      <c r="N4623" s="116">
        <v>4.0309999999999997</v>
      </c>
      <c r="O4623" s="116">
        <v>302.00900000000001</v>
      </c>
      <c r="P4623" s="116">
        <v>0</v>
      </c>
      <c r="Q4623" s="20">
        <f t="shared" si="724"/>
        <v>0</v>
      </c>
      <c r="R4623" s="20">
        <f t="shared" si="725"/>
        <v>225.705003</v>
      </c>
      <c r="S4623" s="20">
        <f t="shared" si="726"/>
        <v>7.8644809999999996</v>
      </c>
      <c r="T4623" s="20">
        <f t="shared" si="727"/>
        <v>959.18058400000007</v>
      </c>
      <c r="U4623" s="21">
        <f t="shared" si="728"/>
        <v>1192.7500680000001</v>
      </c>
      <c r="V4623" s="38">
        <f t="shared" si="729"/>
        <v>0.78294237176878334</v>
      </c>
    </row>
    <row r="4624" spans="1:22">
      <c r="A4624">
        <v>4619</v>
      </c>
      <c r="B4624" s="122">
        <f t="shared" si="720"/>
        <v>41832</v>
      </c>
      <c r="C4624" s="122">
        <f t="shared" si="720"/>
        <v>42197</v>
      </c>
      <c r="D4624" s="116">
        <f t="shared" si="721"/>
        <v>2015</v>
      </c>
      <c r="E4624" s="116">
        <f t="shared" si="722"/>
        <v>7</v>
      </c>
      <c r="F4624" s="120">
        <v>0</v>
      </c>
      <c r="G4624" s="121">
        <v>254.37200000000001</v>
      </c>
      <c r="H4624" s="121">
        <v>0</v>
      </c>
      <c r="I4624" s="121">
        <v>1335.4010000000001</v>
      </c>
      <c r="J4624" s="119">
        <v>0</v>
      </c>
      <c r="K4624" s="117">
        <f t="shared" si="723"/>
        <v>1589.7730000000001</v>
      </c>
      <c r="L4624" s="116">
        <v>0</v>
      </c>
      <c r="M4624" s="116">
        <v>95.718999999999994</v>
      </c>
      <c r="N4624" s="116">
        <v>0</v>
      </c>
      <c r="O4624" s="116">
        <v>302.22500000000002</v>
      </c>
      <c r="P4624" s="116">
        <v>0</v>
      </c>
      <c r="Q4624" s="20">
        <f t="shared" si="724"/>
        <v>0</v>
      </c>
      <c r="R4624" s="20">
        <f t="shared" si="725"/>
        <v>306.013643</v>
      </c>
      <c r="S4624" s="20">
        <f t="shared" si="726"/>
        <v>0</v>
      </c>
      <c r="T4624" s="20">
        <f t="shared" si="727"/>
        <v>959.86660000000018</v>
      </c>
      <c r="U4624" s="21">
        <f t="shared" si="728"/>
        <v>1265.8802430000001</v>
      </c>
      <c r="V4624" s="38">
        <f t="shared" si="729"/>
        <v>0.7962647767951776</v>
      </c>
    </row>
    <row r="4625" spans="1:22">
      <c r="A4625">
        <v>4620</v>
      </c>
      <c r="B4625" s="122">
        <f t="shared" si="720"/>
        <v>41832</v>
      </c>
      <c r="C4625" s="122">
        <f t="shared" si="720"/>
        <v>42197</v>
      </c>
      <c r="D4625" s="116">
        <f t="shared" si="721"/>
        <v>2015</v>
      </c>
      <c r="E4625" s="116">
        <f t="shared" si="722"/>
        <v>7</v>
      </c>
      <c r="F4625" s="120">
        <v>0</v>
      </c>
      <c r="G4625" s="121">
        <v>267.73899999999998</v>
      </c>
      <c r="H4625" s="121">
        <v>0</v>
      </c>
      <c r="I4625" s="121">
        <v>1320.1859999999999</v>
      </c>
      <c r="J4625" s="119">
        <v>0</v>
      </c>
      <c r="K4625" s="117">
        <f t="shared" si="723"/>
        <v>1587.925</v>
      </c>
      <c r="L4625" s="116">
        <v>0</v>
      </c>
      <c r="M4625" s="116">
        <v>93.668999999999997</v>
      </c>
      <c r="N4625" s="116">
        <v>0</v>
      </c>
      <c r="O4625" s="116">
        <v>299.46199999999999</v>
      </c>
      <c r="P4625" s="116">
        <v>0</v>
      </c>
      <c r="Q4625" s="20">
        <f t="shared" si="724"/>
        <v>0</v>
      </c>
      <c r="R4625" s="20">
        <f t="shared" si="725"/>
        <v>299.45979299999999</v>
      </c>
      <c r="S4625" s="20">
        <f t="shared" si="726"/>
        <v>0</v>
      </c>
      <c r="T4625" s="20">
        <f t="shared" si="727"/>
        <v>951.09131200000002</v>
      </c>
      <c r="U4625" s="21">
        <f t="shared" si="728"/>
        <v>1250.551105</v>
      </c>
      <c r="V4625" s="38">
        <f t="shared" si="729"/>
        <v>0.78753789064344981</v>
      </c>
    </row>
    <row r="4626" spans="1:22">
      <c r="A4626">
        <v>4621</v>
      </c>
      <c r="B4626" s="122">
        <f t="shared" si="720"/>
        <v>41832</v>
      </c>
      <c r="C4626" s="122">
        <f t="shared" si="720"/>
        <v>42197</v>
      </c>
      <c r="D4626" s="116">
        <f t="shared" si="721"/>
        <v>2015</v>
      </c>
      <c r="E4626" s="116">
        <f t="shared" si="722"/>
        <v>7</v>
      </c>
      <c r="F4626" s="120">
        <v>0</v>
      </c>
      <c r="G4626" s="121">
        <v>224.673</v>
      </c>
      <c r="H4626" s="121">
        <v>0</v>
      </c>
      <c r="I4626" s="121">
        <v>1343.625</v>
      </c>
      <c r="J4626" s="119">
        <v>0</v>
      </c>
      <c r="K4626" s="117">
        <f t="shared" si="723"/>
        <v>1568.298</v>
      </c>
      <c r="L4626" s="116">
        <v>0</v>
      </c>
      <c r="M4626" s="116">
        <v>79.466999999999999</v>
      </c>
      <c r="N4626" s="116">
        <v>0</v>
      </c>
      <c r="O4626" s="116">
        <v>303.70400000000001</v>
      </c>
      <c r="P4626" s="116">
        <v>0</v>
      </c>
      <c r="Q4626" s="20">
        <f t="shared" si="724"/>
        <v>0</v>
      </c>
      <c r="R4626" s="20">
        <f t="shared" si="725"/>
        <v>254.05599900000001</v>
      </c>
      <c r="S4626" s="20">
        <f t="shared" si="726"/>
        <v>0</v>
      </c>
      <c r="T4626" s="20">
        <f t="shared" si="727"/>
        <v>964.56390400000009</v>
      </c>
      <c r="U4626" s="21">
        <f t="shared" si="728"/>
        <v>1218.619903</v>
      </c>
      <c r="V4626" s="38">
        <f t="shared" si="729"/>
        <v>0.77703338459910043</v>
      </c>
    </row>
    <row r="4627" spans="1:22">
      <c r="A4627">
        <v>4622</v>
      </c>
      <c r="B4627" s="122">
        <f t="shared" si="720"/>
        <v>41832</v>
      </c>
      <c r="C4627" s="122">
        <f t="shared" si="720"/>
        <v>42197</v>
      </c>
      <c r="D4627" s="116">
        <f t="shared" si="721"/>
        <v>2015</v>
      </c>
      <c r="E4627" s="116">
        <f t="shared" si="722"/>
        <v>7</v>
      </c>
      <c r="F4627" s="120">
        <v>0</v>
      </c>
      <c r="G4627" s="121">
        <v>221.62700000000001</v>
      </c>
      <c r="H4627" s="121">
        <v>0</v>
      </c>
      <c r="I4627" s="121">
        <v>1320.6669999999999</v>
      </c>
      <c r="J4627" s="119">
        <v>0</v>
      </c>
      <c r="K4627" s="117">
        <f t="shared" si="723"/>
        <v>1542.2939999999999</v>
      </c>
      <c r="L4627" s="116">
        <v>0</v>
      </c>
      <c r="M4627" s="116">
        <v>79.495999999999995</v>
      </c>
      <c r="N4627" s="116">
        <v>0</v>
      </c>
      <c r="O4627" s="116">
        <v>299.88600000000002</v>
      </c>
      <c r="P4627" s="116">
        <v>0</v>
      </c>
      <c r="Q4627" s="20">
        <f t="shared" si="724"/>
        <v>0</v>
      </c>
      <c r="R4627" s="20">
        <f t="shared" si="725"/>
        <v>254.14871199999999</v>
      </c>
      <c r="S4627" s="20">
        <f t="shared" si="726"/>
        <v>0</v>
      </c>
      <c r="T4627" s="20">
        <f t="shared" si="727"/>
        <v>952.43793600000015</v>
      </c>
      <c r="U4627" s="21">
        <f t="shared" si="728"/>
        <v>1206.5866480000002</v>
      </c>
      <c r="V4627" s="38">
        <f t="shared" si="729"/>
        <v>0.78233245282676345</v>
      </c>
    </row>
    <row r="4628" spans="1:22">
      <c r="A4628">
        <v>4623</v>
      </c>
      <c r="B4628" s="122">
        <f t="shared" si="720"/>
        <v>41832</v>
      </c>
      <c r="C4628" s="122">
        <f t="shared" si="720"/>
        <v>42197</v>
      </c>
      <c r="D4628" s="116">
        <f t="shared" si="721"/>
        <v>2015</v>
      </c>
      <c r="E4628" s="116">
        <f t="shared" si="722"/>
        <v>7</v>
      </c>
      <c r="F4628" s="120">
        <v>0</v>
      </c>
      <c r="G4628" s="121">
        <v>225.07499999999999</v>
      </c>
      <c r="H4628" s="121">
        <v>0</v>
      </c>
      <c r="I4628" s="121">
        <v>1338.8030000000001</v>
      </c>
      <c r="J4628" s="119">
        <v>0</v>
      </c>
      <c r="K4628" s="117">
        <f t="shared" si="723"/>
        <v>1563.8780000000002</v>
      </c>
      <c r="L4628" s="116">
        <v>0</v>
      </c>
      <c r="M4628" s="116">
        <v>79.349999999999994</v>
      </c>
      <c r="N4628" s="116">
        <v>0</v>
      </c>
      <c r="O4628" s="116">
        <v>302.56099999999998</v>
      </c>
      <c r="P4628" s="116">
        <v>0</v>
      </c>
      <c r="Q4628" s="20">
        <f t="shared" si="724"/>
        <v>0</v>
      </c>
      <c r="R4628" s="20">
        <f t="shared" si="725"/>
        <v>253.68195</v>
      </c>
      <c r="S4628" s="20">
        <f t="shared" si="726"/>
        <v>0</v>
      </c>
      <c r="T4628" s="20">
        <f t="shared" si="727"/>
        <v>960.93373599999995</v>
      </c>
      <c r="U4628" s="21">
        <f t="shared" si="728"/>
        <v>1214.6156859999999</v>
      </c>
      <c r="V4628" s="38">
        <f t="shared" si="729"/>
        <v>0.77666907904580773</v>
      </c>
    </row>
    <row r="4629" spans="1:22">
      <c r="A4629">
        <v>4624</v>
      </c>
      <c r="B4629" s="122">
        <f t="shared" si="720"/>
        <v>41832</v>
      </c>
      <c r="C4629" s="122">
        <f t="shared" si="720"/>
        <v>42197</v>
      </c>
      <c r="D4629" s="116">
        <f t="shared" si="721"/>
        <v>2015</v>
      </c>
      <c r="E4629" s="116">
        <f t="shared" si="722"/>
        <v>7</v>
      </c>
      <c r="F4629" s="120">
        <v>0</v>
      </c>
      <c r="G4629" s="121">
        <v>226.928</v>
      </c>
      <c r="H4629" s="121">
        <v>0</v>
      </c>
      <c r="I4629" s="121">
        <v>1330.2380000000001</v>
      </c>
      <c r="J4629" s="119">
        <v>0</v>
      </c>
      <c r="K4629" s="117">
        <f t="shared" si="723"/>
        <v>1557.1660000000002</v>
      </c>
      <c r="L4629" s="116">
        <v>0</v>
      </c>
      <c r="M4629" s="116">
        <v>79.62</v>
      </c>
      <c r="N4629" s="116">
        <v>0</v>
      </c>
      <c r="O4629" s="116">
        <v>300.89499999999998</v>
      </c>
      <c r="P4629" s="116">
        <v>0</v>
      </c>
      <c r="Q4629" s="20">
        <f t="shared" si="724"/>
        <v>0</v>
      </c>
      <c r="R4629" s="20">
        <f t="shared" si="725"/>
        <v>254.54514000000003</v>
      </c>
      <c r="S4629" s="20">
        <f t="shared" si="726"/>
        <v>0</v>
      </c>
      <c r="T4629" s="20">
        <f t="shared" si="727"/>
        <v>955.64251999999999</v>
      </c>
      <c r="U4629" s="21">
        <f t="shared" si="728"/>
        <v>1210.1876600000001</v>
      </c>
      <c r="V4629" s="38">
        <f t="shared" si="729"/>
        <v>0.7771731851324778</v>
      </c>
    </row>
    <row r="4630" spans="1:22">
      <c r="A4630">
        <v>4625</v>
      </c>
      <c r="B4630" s="122">
        <f t="shared" si="720"/>
        <v>41832</v>
      </c>
      <c r="C4630" s="122">
        <f t="shared" si="720"/>
        <v>42197</v>
      </c>
      <c r="D4630" s="116">
        <f t="shared" si="721"/>
        <v>2015</v>
      </c>
      <c r="E4630" s="116">
        <f t="shared" si="722"/>
        <v>7</v>
      </c>
      <c r="F4630" s="120">
        <v>0</v>
      </c>
      <c r="G4630" s="121">
        <v>165.81899999999999</v>
      </c>
      <c r="H4630" s="121">
        <v>0</v>
      </c>
      <c r="I4630" s="121">
        <v>1326.13</v>
      </c>
      <c r="J4630" s="119">
        <v>0</v>
      </c>
      <c r="K4630" s="117">
        <f t="shared" si="723"/>
        <v>1491.9490000000001</v>
      </c>
      <c r="L4630" s="116">
        <v>0</v>
      </c>
      <c r="M4630" s="116">
        <v>63.212000000000003</v>
      </c>
      <c r="N4630" s="116">
        <v>0</v>
      </c>
      <c r="O4630" s="116">
        <v>300.24200000000002</v>
      </c>
      <c r="P4630" s="116">
        <v>0</v>
      </c>
      <c r="Q4630" s="20">
        <f t="shared" si="724"/>
        <v>0</v>
      </c>
      <c r="R4630" s="20">
        <f t="shared" si="725"/>
        <v>202.08876400000003</v>
      </c>
      <c r="S4630" s="20">
        <f t="shared" si="726"/>
        <v>0</v>
      </c>
      <c r="T4630" s="20">
        <f t="shared" si="727"/>
        <v>953.56859200000008</v>
      </c>
      <c r="U4630" s="21">
        <f t="shared" si="728"/>
        <v>1155.6573560000002</v>
      </c>
      <c r="V4630" s="38">
        <f t="shared" si="729"/>
        <v>0.77459575092714306</v>
      </c>
    </row>
    <row r="4631" spans="1:22">
      <c r="A4631">
        <v>4626</v>
      </c>
      <c r="B4631" s="122">
        <f t="shared" si="720"/>
        <v>41832</v>
      </c>
      <c r="C4631" s="122">
        <f t="shared" si="720"/>
        <v>42197</v>
      </c>
      <c r="D4631" s="116">
        <f t="shared" si="721"/>
        <v>2015</v>
      </c>
      <c r="E4631" s="116">
        <f t="shared" si="722"/>
        <v>7</v>
      </c>
      <c r="F4631" s="120">
        <v>0</v>
      </c>
      <c r="G4631" s="121">
        <v>274.17500000000001</v>
      </c>
      <c r="H4631" s="121">
        <v>0</v>
      </c>
      <c r="I4631" s="121">
        <v>1410.797</v>
      </c>
      <c r="J4631" s="119">
        <v>0</v>
      </c>
      <c r="K4631" s="117">
        <f t="shared" si="723"/>
        <v>1684.972</v>
      </c>
      <c r="L4631" s="116">
        <v>0</v>
      </c>
      <c r="M4631" s="116">
        <v>93.02</v>
      </c>
      <c r="N4631" s="116">
        <v>0</v>
      </c>
      <c r="O4631" s="116">
        <v>322.51400000000001</v>
      </c>
      <c r="P4631" s="116">
        <v>0</v>
      </c>
      <c r="Q4631" s="20">
        <f t="shared" si="724"/>
        <v>0</v>
      </c>
      <c r="R4631" s="20">
        <f t="shared" si="725"/>
        <v>297.38493999999997</v>
      </c>
      <c r="S4631" s="20">
        <f t="shared" si="726"/>
        <v>0</v>
      </c>
      <c r="T4631" s="20">
        <f t="shared" si="727"/>
        <v>1024.3044640000001</v>
      </c>
      <c r="U4631" s="21">
        <f t="shared" si="728"/>
        <v>1321.689404</v>
      </c>
      <c r="V4631" s="38">
        <f t="shared" si="729"/>
        <v>0.78439843748145366</v>
      </c>
    </row>
    <row r="4632" spans="1:22">
      <c r="A4632">
        <v>4627</v>
      </c>
      <c r="B4632" s="122">
        <f t="shared" si="720"/>
        <v>41832</v>
      </c>
      <c r="C4632" s="122">
        <f t="shared" si="720"/>
        <v>42197</v>
      </c>
      <c r="D4632" s="116">
        <f t="shared" si="721"/>
        <v>2015</v>
      </c>
      <c r="E4632" s="116">
        <f t="shared" si="722"/>
        <v>7</v>
      </c>
      <c r="F4632" s="120">
        <v>0</v>
      </c>
      <c r="G4632" s="121">
        <v>220.63300000000001</v>
      </c>
      <c r="H4632" s="121">
        <v>0</v>
      </c>
      <c r="I4632" s="121">
        <v>1369.963</v>
      </c>
      <c r="J4632" s="119">
        <v>0</v>
      </c>
      <c r="K4632" s="117">
        <f t="shared" si="723"/>
        <v>1590.596</v>
      </c>
      <c r="L4632" s="116">
        <v>0</v>
      </c>
      <c r="M4632" s="116">
        <v>78.838999999999999</v>
      </c>
      <c r="N4632" s="116">
        <v>0</v>
      </c>
      <c r="O4632" s="116">
        <v>313.61399999999998</v>
      </c>
      <c r="P4632" s="116">
        <v>0</v>
      </c>
      <c r="Q4632" s="20">
        <f t="shared" si="724"/>
        <v>0</v>
      </c>
      <c r="R4632" s="20">
        <f t="shared" si="725"/>
        <v>252.048283</v>
      </c>
      <c r="S4632" s="20">
        <f t="shared" si="726"/>
        <v>0</v>
      </c>
      <c r="T4632" s="20">
        <f t="shared" si="727"/>
        <v>996.03806399999996</v>
      </c>
      <c r="U4632" s="21">
        <f t="shared" si="728"/>
        <v>1248.0863469999999</v>
      </c>
      <c r="V4632" s="38">
        <f t="shared" si="729"/>
        <v>0.78466584035166687</v>
      </c>
    </row>
    <row r="4633" spans="1:22">
      <c r="A4633">
        <v>4628</v>
      </c>
      <c r="B4633" s="122">
        <f t="shared" si="720"/>
        <v>41832</v>
      </c>
      <c r="C4633" s="122">
        <f t="shared" si="720"/>
        <v>42197</v>
      </c>
      <c r="D4633" s="116">
        <f t="shared" si="721"/>
        <v>2015</v>
      </c>
      <c r="E4633" s="116">
        <f t="shared" si="722"/>
        <v>7</v>
      </c>
      <c r="F4633" s="120">
        <v>0</v>
      </c>
      <c r="G4633" s="121">
        <v>217.93199999999999</v>
      </c>
      <c r="H4633" s="121">
        <v>0</v>
      </c>
      <c r="I4633" s="121">
        <v>1631.421</v>
      </c>
      <c r="J4633" s="119">
        <v>0</v>
      </c>
      <c r="K4633" s="117">
        <f t="shared" si="723"/>
        <v>1849.3530000000001</v>
      </c>
      <c r="L4633" s="116">
        <v>0</v>
      </c>
      <c r="M4633" s="116">
        <v>78.018000000000001</v>
      </c>
      <c r="N4633" s="116">
        <v>0</v>
      </c>
      <c r="O4633" s="116">
        <v>369.20400000000001</v>
      </c>
      <c r="P4633" s="116">
        <v>0</v>
      </c>
      <c r="Q4633" s="20">
        <f t="shared" si="724"/>
        <v>0</v>
      </c>
      <c r="R4633" s="20">
        <f t="shared" si="725"/>
        <v>249.42354600000002</v>
      </c>
      <c r="S4633" s="20">
        <f t="shared" si="726"/>
        <v>0</v>
      </c>
      <c r="T4633" s="20">
        <f t="shared" si="727"/>
        <v>1172.5919040000001</v>
      </c>
      <c r="U4633" s="21">
        <f t="shared" si="728"/>
        <v>1422.0154500000001</v>
      </c>
      <c r="V4633" s="38">
        <f t="shared" si="729"/>
        <v>0.76892591625287332</v>
      </c>
    </row>
    <row r="4634" spans="1:22">
      <c r="A4634">
        <v>4629</v>
      </c>
      <c r="B4634" s="122">
        <f t="shared" si="720"/>
        <v>41832</v>
      </c>
      <c r="C4634" s="122">
        <f t="shared" si="720"/>
        <v>42197</v>
      </c>
      <c r="D4634" s="116">
        <f t="shared" si="721"/>
        <v>2015</v>
      </c>
      <c r="E4634" s="116">
        <f t="shared" si="722"/>
        <v>7</v>
      </c>
      <c r="F4634" s="120">
        <v>0</v>
      </c>
      <c r="G4634" s="121">
        <v>223.47800000000001</v>
      </c>
      <c r="H4634" s="121">
        <v>0</v>
      </c>
      <c r="I4634" s="121">
        <v>1673.0940000000001</v>
      </c>
      <c r="J4634" s="119">
        <v>0</v>
      </c>
      <c r="K4634" s="117">
        <f t="shared" si="723"/>
        <v>1896.5720000000001</v>
      </c>
      <c r="L4634" s="116">
        <v>0</v>
      </c>
      <c r="M4634" s="116">
        <v>79.34</v>
      </c>
      <c r="N4634" s="116">
        <v>0</v>
      </c>
      <c r="O4634" s="116">
        <v>385.62599999999998</v>
      </c>
      <c r="P4634" s="116">
        <v>0</v>
      </c>
      <c r="Q4634" s="20">
        <f t="shared" si="724"/>
        <v>0</v>
      </c>
      <c r="R4634" s="20">
        <f t="shared" si="725"/>
        <v>253.64998000000003</v>
      </c>
      <c r="S4634" s="20">
        <f t="shared" si="726"/>
        <v>0</v>
      </c>
      <c r="T4634" s="20">
        <f t="shared" si="727"/>
        <v>1224.7481760000001</v>
      </c>
      <c r="U4634" s="21">
        <f t="shared" si="728"/>
        <v>1478.3981560000002</v>
      </c>
      <c r="V4634" s="38">
        <f t="shared" si="729"/>
        <v>0.77951069403112572</v>
      </c>
    </row>
    <row r="4635" spans="1:22">
      <c r="A4635">
        <v>4630</v>
      </c>
      <c r="B4635" s="122">
        <f t="shared" si="720"/>
        <v>41832</v>
      </c>
      <c r="C4635" s="122">
        <f t="shared" si="720"/>
        <v>42197</v>
      </c>
      <c r="D4635" s="116">
        <f t="shared" si="721"/>
        <v>2015</v>
      </c>
      <c r="E4635" s="116">
        <f t="shared" si="722"/>
        <v>7</v>
      </c>
      <c r="F4635" s="120">
        <v>0</v>
      </c>
      <c r="G4635" s="121">
        <v>249.57300000000001</v>
      </c>
      <c r="H4635" s="121">
        <v>0</v>
      </c>
      <c r="I4635" s="121">
        <v>1658.2280000000001</v>
      </c>
      <c r="J4635" s="119">
        <v>0</v>
      </c>
      <c r="K4635" s="117">
        <f t="shared" si="723"/>
        <v>1907.8010000000002</v>
      </c>
      <c r="L4635" s="116">
        <v>0</v>
      </c>
      <c r="M4635" s="116">
        <v>107.54300000000001</v>
      </c>
      <c r="N4635" s="116">
        <v>0</v>
      </c>
      <c r="O4635" s="116">
        <v>377.35300000000001</v>
      </c>
      <c r="P4635" s="116">
        <v>0</v>
      </c>
      <c r="Q4635" s="20">
        <f t="shared" si="724"/>
        <v>0</v>
      </c>
      <c r="R4635" s="20">
        <f t="shared" si="725"/>
        <v>343.81497100000001</v>
      </c>
      <c r="S4635" s="20">
        <f t="shared" si="726"/>
        <v>0</v>
      </c>
      <c r="T4635" s="20">
        <f t="shared" si="727"/>
        <v>1198.4731280000001</v>
      </c>
      <c r="U4635" s="21">
        <f t="shared" si="728"/>
        <v>1542.2880990000001</v>
      </c>
      <c r="V4635" s="38">
        <f t="shared" si="729"/>
        <v>0.80841141135789318</v>
      </c>
    </row>
    <row r="4636" spans="1:22">
      <c r="A4636">
        <v>4631</v>
      </c>
      <c r="B4636" s="122">
        <f t="shared" si="720"/>
        <v>41832</v>
      </c>
      <c r="C4636" s="122">
        <f t="shared" si="720"/>
        <v>42197</v>
      </c>
      <c r="D4636" s="116">
        <f t="shared" si="721"/>
        <v>2015</v>
      </c>
      <c r="E4636" s="116">
        <f t="shared" si="722"/>
        <v>7</v>
      </c>
      <c r="F4636" s="120">
        <v>0</v>
      </c>
      <c r="G4636" s="121">
        <v>278.56799999999998</v>
      </c>
      <c r="H4636" s="121">
        <v>0</v>
      </c>
      <c r="I4636" s="121">
        <v>1624.4749999999999</v>
      </c>
      <c r="J4636" s="119">
        <v>0</v>
      </c>
      <c r="K4636" s="117">
        <f t="shared" si="723"/>
        <v>1903.0429999999999</v>
      </c>
      <c r="L4636" s="116">
        <v>0</v>
      </c>
      <c r="M4636" s="116">
        <v>93.909000000000006</v>
      </c>
      <c r="N4636" s="116">
        <v>0</v>
      </c>
      <c r="O4636" s="116">
        <v>365.887</v>
      </c>
      <c r="P4636" s="116">
        <v>0</v>
      </c>
      <c r="Q4636" s="20">
        <f t="shared" si="724"/>
        <v>0</v>
      </c>
      <c r="R4636" s="20">
        <f t="shared" si="725"/>
        <v>300.22707300000002</v>
      </c>
      <c r="S4636" s="20">
        <f t="shared" si="726"/>
        <v>0</v>
      </c>
      <c r="T4636" s="20">
        <f t="shared" si="727"/>
        <v>1162.057112</v>
      </c>
      <c r="U4636" s="21">
        <f t="shared" si="728"/>
        <v>1462.284185</v>
      </c>
      <c r="V4636" s="38">
        <f t="shared" si="729"/>
        <v>0.76839261382953516</v>
      </c>
    </row>
    <row r="4637" spans="1:22">
      <c r="A4637">
        <v>4632</v>
      </c>
      <c r="B4637" s="122">
        <f t="shared" si="720"/>
        <v>41832</v>
      </c>
      <c r="C4637" s="122">
        <f t="shared" si="720"/>
        <v>42197</v>
      </c>
      <c r="D4637" s="116">
        <f t="shared" si="721"/>
        <v>2015</v>
      </c>
      <c r="E4637" s="116">
        <f t="shared" si="722"/>
        <v>7</v>
      </c>
      <c r="F4637" s="120">
        <v>0</v>
      </c>
      <c r="G4637" s="121">
        <v>224.50700000000001</v>
      </c>
      <c r="H4637" s="121">
        <v>0</v>
      </c>
      <c r="I4637" s="121">
        <v>1372.72</v>
      </c>
      <c r="J4637" s="119">
        <v>0</v>
      </c>
      <c r="K4637" s="117">
        <f t="shared" si="723"/>
        <v>1597.2270000000001</v>
      </c>
      <c r="L4637" s="116">
        <v>0</v>
      </c>
      <c r="M4637" s="116">
        <v>79.213999999999999</v>
      </c>
      <c r="N4637" s="116">
        <v>0</v>
      </c>
      <c r="O4637" s="116">
        <v>316.58699999999999</v>
      </c>
      <c r="P4637" s="116">
        <v>0</v>
      </c>
      <c r="Q4637" s="20">
        <f t="shared" si="724"/>
        <v>0</v>
      </c>
      <c r="R4637" s="20">
        <f t="shared" si="725"/>
        <v>253.24715800000001</v>
      </c>
      <c r="S4637" s="20">
        <f t="shared" si="726"/>
        <v>0</v>
      </c>
      <c r="T4637" s="20">
        <f t="shared" si="727"/>
        <v>1005.480312</v>
      </c>
      <c r="U4637" s="21">
        <f t="shared" si="728"/>
        <v>1258.72747</v>
      </c>
      <c r="V4637" s="38">
        <f t="shared" si="729"/>
        <v>0.78807049342391533</v>
      </c>
    </row>
    <row r="4638" spans="1:22">
      <c r="A4638">
        <v>4633</v>
      </c>
      <c r="B4638" s="122">
        <f t="shared" si="720"/>
        <v>41833</v>
      </c>
      <c r="C4638" s="122">
        <f t="shared" si="720"/>
        <v>42198</v>
      </c>
      <c r="D4638" s="116">
        <f t="shared" si="721"/>
        <v>2015</v>
      </c>
      <c r="E4638" s="116">
        <f t="shared" si="722"/>
        <v>7</v>
      </c>
      <c r="F4638" s="120">
        <v>0</v>
      </c>
      <c r="G4638" s="121">
        <v>162.977</v>
      </c>
      <c r="H4638" s="121">
        <v>0</v>
      </c>
      <c r="I4638" s="121">
        <v>1356.163</v>
      </c>
      <c r="J4638" s="119">
        <v>0</v>
      </c>
      <c r="K4638" s="117">
        <f t="shared" si="723"/>
        <v>1519.14</v>
      </c>
      <c r="L4638" s="116">
        <v>0</v>
      </c>
      <c r="M4638" s="116">
        <v>60.994</v>
      </c>
      <c r="N4638" s="116">
        <v>0</v>
      </c>
      <c r="O4638" s="116">
        <v>317.91500000000002</v>
      </c>
      <c r="P4638" s="116">
        <v>0</v>
      </c>
      <c r="Q4638" s="20">
        <f t="shared" si="724"/>
        <v>0</v>
      </c>
      <c r="R4638" s="20">
        <f t="shared" si="725"/>
        <v>194.997818</v>
      </c>
      <c r="S4638" s="20">
        <f t="shared" si="726"/>
        <v>0</v>
      </c>
      <c r="T4638" s="20">
        <f t="shared" si="727"/>
        <v>1009.6980400000001</v>
      </c>
      <c r="U4638" s="21">
        <f t="shared" si="728"/>
        <v>1204.695858</v>
      </c>
      <c r="V4638" s="38">
        <f t="shared" si="729"/>
        <v>0.79301174216991188</v>
      </c>
    </row>
    <row r="4639" spans="1:22">
      <c r="A4639">
        <v>4634</v>
      </c>
      <c r="B4639" s="122">
        <f t="shared" ref="B4639:C4702" si="730">+B4615+1</f>
        <v>41833</v>
      </c>
      <c r="C4639" s="122">
        <f t="shared" si="730"/>
        <v>42198</v>
      </c>
      <c r="D4639" s="116">
        <f t="shared" si="721"/>
        <v>2015</v>
      </c>
      <c r="E4639" s="116">
        <f t="shared" si="722"/>
        <v>7</v>
      </c>
      <c r="F4639" s="120">
        <v>0</v>
      </c>
      <c r="G4639" s="121">
        <v>162.82300000000001</v>
      </c>
      <c r="H4639" s="121">
        <v>0</v>
      </c>
      <c r="I4639" s="121">
        <v>1283.7550000000001</v>
      </c>
      <c r="J4639" s="119">
        <v>0</v>
      </c>
      <c r="K4639" s="117">
        <f t="shared" si="723"/>
        <v>1446.5780000000002</v>
      </c>
      <c r="L4639" s="116">
        <v>0</v>
      </c>
      <c r="M4639" s="116">
        <v>60.838999999999999</v>
      </c>
      <c r="N4639" s="116">
        <v>0</v>
      </c>
      <c r="O4639" s="116">
        <v>300.98500000000001</v>
      </c>
      <c r="P4639" s="116">
        <v>0</v>
      </c>
      <c r="Q4639" s="20">
        <f t="shared" si="724"/>
        <v>0</v>
      </c>
      <c r="R4639" s="20">
        <f t="shared" si="725"/>
        <v>194.50228300000001</v>
      </c>
      <c r="S4639" s="20">
        <f t="shared" si="726"/>
        <v>0</v>
      </c>
      <c r="T4639" s="20">
        <f t="shared" si="727"/>
        <v>955.92836000000011</v>
      </c>
      <c r="U4639" s="21">
        <f t="shared" si="728"/>
        <v>1150.4306430000001</v>
      </c>
      <c r="V4639" s="38">
        <f t="shared" si="729"/>
        <v>0.79527729787125201</v>
      </c>
    </row>
    <row r="4640" spans="1:22">
      <c r="A4640">
        <v>4635</v>
      </c>
      <c r="B4640" s="122">
        <f t="shared" si="730"/>
        <v>41833</v>
      </c>
      <c r="C4640" s="122">
        <f t="shared" si="730"/>
        <v>42198</v>
      </c>
      <c r="D4640" s="116">
        <f t="shared" si="721"/>
        <v>2015</v>
      </c>
      <c r="E4640" s="116">
        <f t="shared" si="722"/>
        <v>7</v>
      </c>
      <c r="F4640" s="120">
        <v>0</v>
      </c>
      <c r="G4640" s="121">
        <v>223.976</v>
      </c>
      <c r="H4640" s="121">
        <v>0</v>
      </c>
      <c r="I4640" s="121">
        <v>1272.9110000000001</v>
      </c>
      <c r="J4640" s="119">
        <v>0</v>
      </c>
      <c r="K4640" s="117">
        <f t="shared" si="723"/>
        <v>1496.8870000000002</v>
      </c>
      <c r="L4640" s="116">
        <v>0</v>
      </c>
      <c r="M4640" s="116">
        <v>81.245999999999995</v>
      </c>
      <c r="N4640" s="116">
        <v>0</v>
      </c>
      <c r="O4640" s="116">
        <v>297.87799999999999</v>
      </c>
      <c r="P4640" s="116">
        <v>0</v>
      </c>
      <c r="Q4640" s="20">
        <f t="shared" si="724"/>
        <v>0</v>
      </c>
      <c r="R4640" s="20">
        <f t="shared" si="725"/>
        <v>259.74346199999997</v>
      </c>
      <c r="S4640" s="20">
        <f t="shared" si="726"/>
        <v>0</v>
      </c>
      <c r="T4640" s="20">
        <f t="shared" si="727"/>
        <v>946.06052799999998</v>
      </c>
      <c r="U4640" s="21">
        <f t="shared" si="728"/>
        <v>1205.8039899999999</v>
      </c>
      <c r="V4640" s="38">
        <f t="shared" si="729"/>
        <v>0.80554109294823173</v>
      </c>
    </row>
    <row r="4641" spans="1:22">
      <c r="A4641">
        <v>4636</v>
      </c>
      <c r="B4641" s="122">
        <f t="shared" si="730"/>
        <v>41833</v>
      </c>
      <c r="C4641" s="122">
        <f t="shared" si="730"/>
        <v>42198</v>
      </c>
      <c r="D4641" s="116">
        <f t="shared" si="721"/>
        <v>2015</v>
      </c>
      <c r="E4641" s="116">
        <f t="shared" si="722"/>
        <v>7</v>
      </c>
      <c r="F4641" s="120">
        <v>0</v>
      </c>
      <c r="G4641" s="121">
        <v>221.898</v>
      </c>
      <c r="H4641" s="121">
        <v>0</v>
      </c>
      <c r="I4641" s="121">
        <v>1287.9690000000001</v>
      </c>
      <c r="J4641" s="119">
        <v>0</v>
      </c>
      <c r="K4641" s="117">
        <f t="shared" si="723"/>
        <v>1509.867</v>
      </c>
      <c r="L4641" s="116">
        <v>0</v>
      </c>
      <c r="M4641" s="116">
        <v>79.727999999999994</v>
      </c>
      <c r="N4641" s="116">
        <v>0</v>
      </c>
      <c r="O4641" s="116">
        <v>300.44499999999999</v>
      </c>
      <c r="P4641" s="116">
        <v>0</v>
      </c>
      <c r="Q4641" s="20">
        <f t="shared" si="724"/>
        <v>0</v>
      </c>
      <c r="R4641" s="20">
        <f t="shared" si="725"/>
        <v>254.89041599999999</v>
      </c>
      <c r="S4641" s="20">
        <f t="shared" si="726"/>
        <v>0</v>
      </c>
      <c r="T4641" s="20">
        <f t="shared" si="727"/>
        <v>954.21332000000007</v>
      </c>
      <c r="U4641" s="21">
        <f t="shared" si="728"/>
        <v>1209.103736</v>
      </c>
      <c r="V4641" s="38">
        <f t="shared" si="729"/>
        <v>0.80080148516392502</v>
      </c>
    </row>
    <row r="4642" spans="1:22">
      <c r="A4642">
        <v>4637</v>
      </c>
      <c r="B4642" s="122">
        <f t="shared" si="730"/>
        <v>41833</v>
      </c>
      <c r="C4642" s="122">
        <f t="shared" si="730"/>
        <v>42198</v>
      </c>
      <c r="D4642" s="116">
        <f t="shared" si="721"/>
        <v>2015</v>
      </c>
      <c r="E4642" s="116">
        <f t="shared" si="722"/>
        <v>7</v>
      </c>
      <c r="F4642" s="120">
        <v>0</v>
      </c>
      <c r="G4642" s="121">
        <v>218.56700000000001</v>
      </c>
      <c r="H4642" s="121">
        <v>0</v>
      </c>
      <c r="I4642" s="121">
        <v>1292.8589999999999</v>
      </c>
      <c r="J4642" s="119">
        <v>0</v>
      </c>
      <c r="K4642" s="117">
        <f t="shared" si="723"/>
        <v>1511.4259999999999</v>
      </c>
      <c r="L4642" s="116">
        <v>0</v>
      </c>
      <c r="M4642" s="116">
        <v>78.536000000000001</v>
      </c>
      <c r="N4642" s="116">
        <v>0</v>
      </c>
      <c r="O4642" s="116">
        <v>301.19200000000001</v>
      </c>
      <c r="P4642" s="116">
        <v>0</v>
      </c>
      <c r="Q4642" s="20">
        <f t="shared" si="724"/>
        <v>0</v>
      </c>
      <c r="R4642" s="20">
        <f t="shared" si="725"/>
        <v>251.07959200000002</v>
      </c>
      <c r="S4642" s="20">
        <f t="shared" si="726"/>
        <v>0</v>
      </c>
      <c r="T4642" s="20">
        <f t="shared" si="727"/>
        <v>956.58579200000008</v>
      </c>
      <c r="U4642" s="21">
        <f t="shared" si="728"/>
        <v>1207.6653840000001</v>
      </c>
      <c r="V4642" s="38">
        <f t="shared" si="729"/>
        <v>0.79902382518231141</v>
      </c>
    </row>
    <row r="4643" spans="1:22">
      <c r="A4643">
        <v>4638</v>
      </c>
      <c r="B4643" s="122">
        <f t="shared" si="730"/>
        <v>41833</v>
      </c>
      <c r="C4643" s="122">
        <f t="shared" si="730"/>
        <v>42198</v>
      </c>
      <c r="D4643" s="116">
        <f t="shared" si="721"/>
        <v>2015</v>
      </c>
      <c r="E4643" s="116">
        <f t="shared" si="722"/>
        <v>7</v>
      </c>
      <c r="F4643" s="120">
        <v>0</v>
      </c>
      <c r="G4643" s="121">
        <v>214.88399999999999</v>
      </c>
      <c r="H4643" s="121">
        <v>0</v>
      </c>
      <c r="I4643" s="121">
        <v>1283.1510000000001</v>
      </c>
      <c r="J4643" s="119">
        <v>0</v>
      </c>
      <c r="K4643" s="117">
        <f t="shared" si="723"/>
        <v>1498.0350000000001</v>
      </c>
      <c r="L4643" s="116">
        <v>0</v>
      </c>
      <c r="M4643" s="116">
        <v>78.072999999999993</v>
      </c>
      <c r="N4643" s="116">
        <v>0</v>
      </c>
      <c r="O4643" s="116">
        <v>299.62400000000002</v>
      </c>
      <c r="P4643" s="116">
        <v>0</v>
      </c>
      <c r="Q4643" s="20">
        <f t="shared" si="724"/>
        <v>0</v>
      </c>
      <c r="R4643" s="20">
        <f t="shared" si="725"/>
        <v>249.59938099999999</v>
      </c>
      <c r="S4643" s="20">
        <f t="shared" si="726"/>
        <v>0</v>
      </c>
      <c r="T4643" s="20">
        <f t="shared" si="727"/>
        <v>951.6058240000001</v>
      </c>
      <c r="U4643" s="21">
        <f t="shared" si="728"/>
        <v>1201.2052050000002</v>
      </c>
      <c r="V4643" s="38">
        <f t="shared" si="729"/>
        <v>0.80185389860717549</v>
      </c>
    </row>
    <row r="4644" spans="1:22">
      <c r="A4644">
        <v>4639</v>
      </c>
      <c r="B4644" s="122">
        <f t="shared" si="730"/>
        <v>41833</v>
      </c>
      <c r="C4644" s="122">
        <f t="shared" si="730"/>
        <v>42198</v>
      </c>
      <c r="D4644" s="116">
        <f t="shared" si="721"/>
        <v>2015</v>
      </c>
      <c r="E4644" s="116">
        <f t="shared" si="722"/>
        <v>7</v>
      </c>
      <c r="F4644" s="120">
        <v>0</v>
      </c>
      <c r="G4644" s="121">
        <v>215.02099999999999</v>
      </c>
      <c r="H4644" s="121">
        <v>0</v>
      </c>
      <c r="I4644" s="121">
        <v>1435.623</v>
      </c>
      <c r="J4644" s="119">
        <v>0</v>
      </c>
      <c r="K4644" s="117">
        <f t="shared" si="723"/>
        <v>1650.644</v>
      </c>
      <c r="L4644" s="116">
        <v>0</v>
      </c>
      <c r="M4644" s="116">
        <v>78.7</v>
      </c>
      <c r="N4644" s="116">
        <v>0</v>
      </c>
      <c r="O4644" s="116">
        <v>342.61</v>
      </c>
      <c r="P4644" s="116">
        <v>0</v>
      </c>
      <c r="Q4644" s="20">
        <f t="shared" si="724"/>
        <v>0</v>
      </c>
      <c r="R4644" s="20">
        <f t="shared" si="725"/>
        <v>251.60390000000001</v>
      </c>
      <c r="S4644" s="20">
        <f t="shared" si="726"/>
        <v>0</v>
      </c>
      <c r="T4644" s="20">
        <f t="shared" si="727"/>
        <v>1088.1293600000001</v>
      </c>
      <c r="U4644" s="21">
        <f t="shared" si="728"/>
        <v>1339.7332600000002</v>
      </c>
      <c r="V4644" s="38">
        <f t="shared" si="729"/>
        <v>0.81164276488449372</v>
      </c>
    </row>
    <row r="4645" spans="1:22">
      <c r="A4645">
        <v>4640</v>
      </c>
      <c r="B4645" s="122">
        <f t="shared" si="730"/>
        <v>41833</v>
      </c>
      <c r="C4645" s="122">
        <f t="shared" si="730"/>
        <v>42198</v>
      </c>
      <c r="D4645" s="116">
        <f t="shared" si="721"/>
        <v>2015</v>
      </c>
      <c r="E4645" s="116">
        <f t="shared" si="722"/>
        <v>7</v>
      </c>
      <c r="F4645" s="120">
        <v>0</v>
      </c>
      <c r="G4645" s="121">
        <v>222.83699999999999</v>
      </c>
      <c r="H4645" s="121">
        <v>0</v>
      </c>
      <c r="I4645" s="121">
        <v>1518.8340000000001</v>
      </c>
      <c r="J4645" s="119">
        <v>0</v>
      </c>
      <c r="K4645" s="117">
        <f t="shared" si="723"/>
        <v>1741.671</v>
      </c>
      <c r="L4645" s="116">
        <v>0</v>
      </c>
      <c r="M4645" s="116">
        <v>84.055999999999997</v>
      </c>
      <c r="N4645" s="116">
        <v>0</v>
      </c>
      <c r="O4645" s="116">
        <v>356.10599999999999</v>
      </c>
      <c r="P4645" s="116">
        <v>0</v>
      </c>
      <c r="Q4645" s="20">
        <f t="shared" si="724"/>
        <v>0</v>
      </c>
      <c r="R4645" s="20">
        <f t="shared" si="725"/>
        <v>268.72703200000001</v>
      </c>
      <c r="S4645" s="20">
        <f t="shared" si="726"/>
        <v>0</v>
      </c>
      <c r="T4645" s="20">
        <f t="shared" si="727"/>
        <v>1130.9926560000001</v>
      </c>
      <c r="U4645" s="21">
        <f t="shared" si="728"/>
        <v>1399.7196880000001</v>
      </c>
      <c r="V4645" s="38">
        <f t="shared" si="729"/>
        <v>0.80366480695837506</v>
      </c>
    </row>
    <row r="4646" spans="1:22">
      <c r="A4646">
        <v>4641</v>
      </c>
      <c r="B4646" s="122">
        <f t="shared" si="730"/>
        <v>41833</v>
      </c>
      <c r="C4646" s="122">
        <f t="shared" si="730"/>
        <v>42198</v>
      </c>
      <c r="D4646" s="116">
        <f t="shared" si="721"/>
        <v>2015</v>
      </c>
      <c r="E4646" s="116">
        <f t="shared" si="722"/>
        <v>7</v>
      </c>
      <c r="F4646" s="120">
        <v>0</v>
      </c>
      <c r="G4646" s="121">
        <v>264.798</v>
      </c>
      <c r="H4646" s="121">
        <v>0</v>
      </c>
      <c r="I4646" s="121">
        <v>1421.9480000000001</v>
      </c>
      <c r="J4646" s="119">
        <v>0</v>
      </c>
      <c r="K4646" s="117">
        <f t="shared" si="723"/>
        <v>1686.7460000000001</v>
      </c>
      <c r="L4646" s="116">
        <v>0</v>
      </c>
      <c r="M4646" s="116">
        <v>91.572999999999993</v>
      </c>
      <c r="N4646" s="116">
        <v>0</v>
      </c>
      <c r="O4646" s="116">
        <v>339.45499999999998</v>
      </c>
      <c r="P4646" s="116">
        <v>0</v>
      </c>
      <c r="Q4646" s="20">
        <f t="shared" si="724"/>
        <v>0</v>
      </c>
      <c r="R4646" s="20">
        <f t="shared" si="725"/>
        <v>292.75888099999997</v>
      </c>
      <c r="S4646" s="20">
        <f t="shared" si="726"/>
        <v>0</v>
      </c>
      <c r="T4646" s="20">
        <f t="shared" si="727"/>
        <v>1078.1090799999999</v>
      </c>
      <c r="U4646" s="21">
        <f t="shared" si="728"/>
        <v>1370.8679609999999</v>
      </c>
      <c r="V4646" s="38">
        <f t="shared" si="729"/>
        <v>0.81272933862004115</v>
      </c>
    </row>
    <row r="4647" spans="1:22">
      <c r="A4647">
        <v>4642</v>
      </c>
      <c r="B4647" s="122">
        <f t="shared" si="730"/>
        <v>41833</v>
      </c>
      <c r="C4647" s="122">
        <f t="shared" si="730"/>
        <v>42198</v>
      </c>
      <c r="D4647" s="116">
        <f t="shared" si="721"/>
        <v>2015</v>
      </c>
      <c r="E4647" s="116">
        <f t="shared" si="722"/>
        <v>7</v>
      </c>
      <c r="F4647" s="120">
        <v>0</v>
      </c>
      <c r="G4647" s="121">
        <v>274.28899999999999</v>
      </c>
      <c r="H4647" s="121">
        <v>0</v>
      </c>
      <c r="I4647" s="121">
        <v>1481.8589999999999</v>
      </c>
      <c r="J4647" s="119">
        <v>0</v>
      </c>
      <c r="K4647" s="117">
        <f t="shared" si="723"/>
        <v>1756.1479999999999</v>
      </c>
      <c r="L4647" s="116">
        <v>0</v>
      </c>
      <c r="M4647" s="116">
        <v>91.674999999999997</v>
      </c>
      <c r="N4647" s="116">
        <v>0</v>
      </c>
      <c r="O4647" s="116">
        <v>356.87200000000001</v>
      </c>
      <c r="P4647" s="116">
        <v>0</v>
      </c>
      <c r="Q4647" s="20">
        <f t="shared" si="724"/>
        <v>0</v>
      </c>
      <c r="R4647" s="20">
        <f t="shared" si="725"/>
        <v>293.08497499999999</v>
      </c>
      <c r="S4647" s="20">
        <f t="shared" si="726"/>
        <v>0</v>
      </c>
      <c r="T4647" s="20">
        <f t="shared" si="727"/>
        <v>1133.4254720000001</v>
      </c>
      <c r="U4647" s="21">
        <f t="shared" si="728"/>
        <v>1426.5104470000001</v>
      </c>
      <c r="V4647" s="38">
        <f t="shared" si="729"/>
        <v>0.81229511806522015</v>
      </c>
    </row>
    <row r="4648" spans="1:22">
      <c r="A4648">
        <v>4643</v>
      </c>
      <c r="B4648" s="122">
        <f t="shared" si="730"/>
        <v>41833</v>
      </c>
      <c r="C4648" s="122">
        <f t="shared" si="730"/>
        <v>42198</v>
      </c>
      <c r="D4648" s="116">
        <f t="shared" si="721"/>
        <v>2015</v>
      </c>
      <c r="E4648" s="116">
        <f t="shared" si="722"/>
        <v>7</v>
      </c>
      <c r="F4648" s="120">
        <v>0</v>
      </c>
      <c r="G4648" s="121">
        <v>273.50599999999997</v>
      </c>
      <c r="H4648" s="121">
        <v>0</v>
      </c>
      <c r="I4648" s="121">
        <v>1563.4929999999999</v>
      </c>
      <c r="J4648" s="119">
        <v>0</v>
      </c>
      <c r="K4648" s="117">
        <f t="shared" si="723"/>
        <v>1836.9989999999998</v>
      </c>
      <c r="L4648" s="116">
        <v>0</v>
      </c>
      <c r="M4648" s="116">
        <v>91.602999999999994</v>
      </c>
      <c r="N4648" s="116">
        <v>0</v>
      </c>
      <c r="O4648" s="116">
        <v>378.56</v>
      </c>
      <c r="P4648" s="116">
        <v>0</v>
      </c>
      <c r="Q4648" s="20">
        <f t="shared" si="724"/>
        <v>0</v>
      </c>
      <c r="R4648" s="20">
        <f t="shared" si="725"/>
        <v>292.85479099999998</v>
      </c>
      <c r="S4648" s="20">
        <f t="shared" si="726"/>
        <v>0</v>
      </c>
      <c r="T4648" s="20">
        <f t="shared" si="727"/>
        <v>1202.30656</v>
      </c>
      <c r="U4648" s="21">
        <f t="shared" si="728"/>
        <v>1495.161351</v>
      </c>
      <c r="V4648" s="38">
        <f t="shared" si="729"/>
        <v>0.81391516870722314</v>
      </c>
    </row>
    <row r="4649" spans="1:22">
      <c r="A4649">
        <v>4644</v>
      </c>
      <c r="B4649" s="122">
        <f t="shared" si="730"/>
        <v>41833</v>
      </c>
      <c r="C4649" s="122">
        <f t="shared" si="730"/>
        <v>42198</v>
      </c>
      <c r="D4649" s="116">
        <f t="shared" si="721"/>
        <v>2015</v>
      </c>
      <c r="E4649" s="116">
        <f t="shared" si="722"/>
        <v>7</v>
      </c>
      <c r="F4649" s="120">
        <v>0</v>
      </c>
      <c r="G4649" s="121">
        <v>276.62</v>
      </c>
      <c r="H4649" s="121">
        <v>0</v>
      </c>
      <c r="I4649" s="121">
        <v>1888.6980000000001</v>
      </c>
      <c r="J4649" s="119">
        <v>0</v>
      </c>
      <c r="K4649" s="117">
        <f t="shared" si="723"/>
        <v>2165.3180000000002</v>
      </c>
      <c r="L4649" s="116">
        <v>0</v>
      </c>
      <c r="M4649" s="116">
        <v>91.87</v>
      </c>
      <c r="N4649" s="116">
        <v>0</v>
      </c>
      <c r="O4649" s="116">
        <v>442.791</v>
      </c>
      <c r="P4649" s="116">
        <v>0</v>
      </c>
      <c r="Q4649" s="20">
        <f t="shared" si="724"/>
        <v>0</v>
      </c>
      <c r="R4649" s="20">
        <f t="shared" si="725"/>
        <v>293.70839000000001</v>
      </c>
      <c r="S4649" s="20">
        <f t="shared" si="726"/>
        <v>0</v>
      </c>
      <c r="T4649" s="20">
        <f t="shared" si="727"/>
        <v>1406.304216</v>
      </c>
      <c r="U4649" s="21">
        <f t="shared" si="728"/>
        <v>1700.012606</v>
      </c>
      <c r="V4649" s="38">
        <f t="shared" si="729"/>
        <v>0.785109903487617</v>
      </c>
    </row>
    <row r="4650" spans="1:22">
      <c r="A4650">
        <v>4645</v>
      </c>
      <c r="B4650" s="122">
        <f t="shared" si="730"/>
        <v>41833</v>
      </c>
      <c r="C4650" s="122">
        <f t="shared" si="730"/>
        <v>42198</v>
      </c>
      <c r="D4650" s="116">
        <f t="shared" si="721"/>
        <v>2015</v>
      </c>
      <c r="E4650" s="116">
        <f t="shared" si="722"/>
        <v>7</v>
      </c>
      <c r="F4650" s="120">
        <v>0</v>
      </c>
      <c r="G4650" s="121">
        <v>221.655</v>
      </c>
      <c r="H4650" s="121">
        <v>0</v>
      </c>
      <c r="I4650" s="121">
        <v>1905.865</v>
      </c>
      <c r="J4650" s="119">
        <v>0</v>
      </c>
      <c r="K4650" s="117">
        <f t="shared" si="723"/>
        <v>2127.52</v>
      </c>
      <c r="L4650" s="116">
        <v>0</v>
      </c>
      <c r="M4650" s="116">
        <v>76.888999999999996</v>
      </c>
      <c r="N4650" s="116">
        <v>0</v>
      </c>
      <c r="O4650" s="116">
        <v>449.63299999999998</v>
      </c>
      <c r="P4650" s="116">
        <v>0</v>
      </c>
      <c r="Q4650" s="20">
        <f t="shared" si="724"/>
        <v>0</v>
      </c>
      <c r="R4650" s="20">
        <f t="shared" si="725"/>
        <v>245.814133</v>
      </c>
      <c r="S4650" s="20">
        <f t="shared" si="726"/>
        <v>0</v>
      </c>
      <c r="T4650" s="20">
        <f t="shared" si="727"/>
        <v>1428.034408</v>
      </c>
      <c r="U4650" s="21">
        <f t="shared" si="728"/>
        <v>1673.8485410000001</v>
      </c>
      <c r="V4650" s="38">
        <f t="shared" si="729"/>
        <v>0.78676042575392946</v>
      </c>
    </row>
    <row r="4651" spans="1:22">
      <c r="A4651">
        <v>4646</v>
      </c>
      <c r="B4651" s="122">
        <f t="shared" si="730"/>
        <v>41833</v>
      </c>
      <c r="C4651" s="122">
        <f t="shared" si="730"/>
        <v>42198</v>
      </c>
      <c r="D4651" s="116">
        <f t="shared" si="721"/>
        <v>2015</v>
      </c>
      <c r="E4651" s="116">
        <f t="shared" si="722"/>
        <v>7</v>
      </c>
      <c r="F4651" s="120">
        <v>0</v>
      </c>
      <c r="G4651" s="121">
        <v>271.91199999999998</v>
      </c>
      <c r="H4651" s="121">
        <v>0</v>
      </c>
      <c r="I4651" s="121">
        <v>1631.797</v>
      </c>
      <c r="J4651" s="119">
        <v>0</v>
      </c>
      <c r="K4651" s="117">
        <f t="shared" si="723"/>
        <v>1903.7090000000001</v>
      </c>
      <c r="L4651" s="116">
        <v>0</v>
      </c>
      <c r="M4651" s="116">
        <v>91.701999999999998</v>
      </c>
      <c r="N4651" s="116">
        <v>0</v>
      </c>
      <c r="O4651" s="116">
        <v>394.315</v>
      </c>
      <c r="P4651" s="116">
        <v>0</v>
      </c>
      <c r="Q4651" s="20">
        <f t="shared" si="724"/>
        <v>0</v>
      </c>
      <c r="R4651" s="20">
        <f t="shared" si="725"/>
        <v>293.17129399999999</v>
      </c>
      <c r="S4651" s="20">
        <f t="shared" si="726"/>
        <v>0</v>
      </c>
      <c r="T4651" s="20">
        <f t="shared" si="727"/>
        <v>1252.3444400000001</v>
      </c>
      <c r="U4651" s="21">
        <f t="shared" si="728"/>
        <v>1545.5157340000001</v>
      </c>
      <c r="V4651" s="38">
        <f t="shared" si="729"/>
        <v>0.81184452770880422</v>
      </c>
    </row>
    <row r="4652" spans="1:22">
      <c r="A4652">
        <v>4647</v>
      </c>
      <c r="B4652" s="122">
        <f t="shared" si="730"/>
        <v>41833</v>
      </c>
      <c r="C4652" s="122">
        <f t="shared" si="730"/>
        <v>42198</v>
      </c>
      <c r="D4652" s="116">
        <f t="shared" si="721"/>
        <v>2015</v>
      </c>
      <c r="E4652" s="116">
        <f t="shared" si="722"/>
        <v>7</v>
      </c>
      <c r="F4652" s="120">
        <v>0</v>
      </c>
      <c r="G4652" s="121">
        <v>278.80500000000001</v>
      </c>
      <c r="H4652" s="121">
        <v>0</v>
      </c>
      <c r="I4652" s="121">
        <v>1564.9760000000001</v>
      </c>
      <c r="J4652" s="119">
        <v>0</v>
      </c>
      <c r="K4652" s="117">
        <f t="shared" si="723"/>
        <v>1843.7810000000002</v>
      </c>
      <c r="L4652" s="116">
        <v>0</v>
      </c>
      <c r="M4652" s="116">
        <v>93.483000000000004</v>
      </c>
      <c r="N4652" s="116">
        <v>0</v>
      </c>
      <c r="O4652" s="116">
        <v>378.06</v>
      </c>
      <c r="P4652" s="116">
        <v>0</v>
      </c>
      <c r="Q4652" s="20">
        <f t="shared" si="724"/>
        <v>0</v>
      </c>
      <c r="R4652" s="20">
        <f t="shared" si="725"/>
        <v>298.86515100000003</v>
      </c>
      <c r="S4652" s="20">
        <f t="shared" si="726"/>
        <v>0</v>
      </c>
      <c r="T4652" s="20">
        <f t="shared" si="727"/>
        <v>1200.71856</v>
      </c>
      <c r="U4652" s="21">
        <f t="shared" si="728"/>
        <v>1499.583711</v>
      </c>
      <c r="V4652" s="38">
        <f t="shared" si="729"/>
        <v>0.81331986336772089</v>
      </c>
    </row>
    <row r="4653" spans="1:22">
      <c r="A4653">
        <v>4648</v>
      </c>
      <c r="B4653" s="122">
        <f t="shared" si="730"/>
        <v>41833</v>
      </c>
      <c r="C4653" s="122">
        <f t="shared" si="730"/>
        <v>42198</v>
      </c>
      <c r="D4653" s="116">
        <f t="shared" si="721"/>
        <v>2015</v>
      </c>
      <c r="E4653" s="116">
        <f t="shared" si="722"/>
        <v>7</v>
      </c>
      <c r="F4653" s="120">
        <v>0</v>
      </c>
      <c r="G4653" s="121">
        <v>280.267</v>
      </c>
      <c r="H4653" s="121">
        <v>0</v>
      </c>
      <c r="I4653" s="121">
        <v>1559.328</v>
      </c>
      <c r="J4653" s="119">
        <v>0</v>
      </c>
      <c r="K4653" s="117">
        <f t="shared" si="723"/>
        <v>1839.595</v>
      </c>
      <c r="L4653" s="116">
        <v>0</v>
      </c>
      <c r="M4653" s="116">
        <v>93.85</v>
      </c>
      <c r="N4653" s="116">
        <v>0</v>
      </c>
      <c r="O4653" s="116">
        <v>378.44499999999999</v>
      </c>
      <c r="P4653" s="116">
        <v>0</v>
      </c>
      <c r="Q4653" s="20">
        <f t="shared" si="724"/>
        <v>0</v>
      </c>
      <c r="R4653" s="20">
        <f t="shared" si="725"/>
        <v>300.03845000000001</v>
      </c>
      <c r="S4653" s="20">
        <f t="shared" si="726"/>
        <v>0</v>
      </c>
      <c r="T4653" s="20">
        <f t="shared" si="727"/>
        <v>1201.9413200000001</v>
      </c>
      <c r="U4653" s="21">
        <f t="shared" si="728"/>
        <v>1501.9797700000001</v>
      </c>
      <c r="V4653" s="38">
        <f t="shared" si="729"/>
        <v>0.81647306608248016</v>
      </c>
    </row>
    <row r="4654" spans="1:22">
      <c r="A4654">
        <v>4649</v>
      </c>
      <c r="B4654" s="122">
        <f t="shared" si="730"/>
        <v>41833</v>
      </c>
      <c r="C4654" s="122">
        <f t="shared" si="730"/>
        <v>42198</v>
      </c>
      <c r="D4654" s="116">
        <f t="shared" si="721"/>
        <v>2015</v>
      </c>
      <c r="E4654" s="116">
        <f t="shared" si="722"/>
        <v>7</v>
      </c>
      <c r="F4654" s="120">
        <v>0</v>
      </c>
      <c r="G4654" s="121">
        <v>280.959</v>
      </c>
      <c r="H4654" s="121">
        <v>0</v>
      </c>
      <c r="I4654" s="121">
        <v>1556.5309999999999</v>
      </c>
      <c r="J4654" s="119">
        <v>0</v>
      </c>
      <c r="K4654" s="117">
        <f t="shared" si="723"/>
        <v>1837.49</v>
      </c>
      <c r="L4654" s="116">
        <v>0</v>
      </c>
      <c r="M4654" s="116">
        <v>93.930999999999997</v>
      </c>
      <c r="N4654" s="116">
        <v>0</v>
      </c>
      <c r="O4654" s="116">
        <v>377.83800000000002</v>
      </c>
      <c r="P4654" s="116">
        <v>0</v>
      </c>
      <c r="Q4654" s="20">
        <f t="shared" si="724"/>
        <v>0</v>
      </c>
      <c r="R4654" s="20">
        <f t="shared" si="725"/>
        <v>300.29740700000002</v>
      </c>
      <c r="S4654" s="20">
        <f t="shared" si="726"/>
        <v>0</v>
      </c>
      <c r="T4654" s="20">
        <f t="shared" si="727"/>
        <v>1200.0134880000001</v>
      </c>
      <c r="U4654" s="21">
        <f t="shared" si="728"/>
        <v>1500.3108950000001</v>
      </c>
      <c r="V4654" s="38">
        <f t="shared" si="729"/>
        <v>0.81650016870840114</v>
      </c>
    </row>
    <row r="4655" spans="1:22">
      <c r="A4655">
        <v>4650</v>
      </c>
      <c r="B4655" s="122">
        <f t="shared" si="730"/>
        <v>41833</v>
      </c>
      <c r="C4655" s="122">
        <f t="shared" si="730"/>
        <v>42198</v>
      </c>
      <c r="D4655" s="116">
        <f t="shared" si="721"/>
        <v>2015</v>
      </c>
      <c r="E4655" s="116">
        <f t="shared" si="722"/>
        <v>7</v>
      </c>
      <c r="F4655" s="120">
        <v>0</v>
      </c>
      <c r="G4655" s="121">
        <v>278.52999999999997</v>
      </c>
      <c r="H4655" s="121">
        <v>0</v>
      </c>
      <c r="I4655" s="121">
        <v>1679.3109999999999</v>
      </c>
      <c r="J4655" s="119">
        <v>0</v>
      </c>
      <c r="K4655" s="117">
        <f t="shared" si="723"/>
        <v>1957.8409999999999</v>
      </c>
      <c r="L4655" s="116">
        <v>0</v>
      </c>
      <c r="M4655" s="116">
        <v>93.296999999999997</v>
      </c>
      <c r="N4655" s="116">
        <v>0</v>
      </c>
      <c r="O4655" s="116">
        <v>440.18</v>
      </c>
      <c r="P4655" s="116">
        <v>0</v>
      </c>
      <c r="Q4655" s="20">
        <f t="shared" si="724"/>
        <v>0</v>
      </c>
      <c r="R4655" s="20">
        <f t="shared" si="725"/>
        <v>298.270509</v>
      </c>
      <c r="S4655" s="20">
        <f t="shared" si="726"/>
        <v>0</v>
      </c>
      <c r="T4655" s="20">
        <f t="shared" si="727"/>
        <v>1398.0116800000001</v>
      </c>
      <c r="U4655" s="21">
        <f t="shared" si="728"/>
        <v>1696.282189</v>
      </c>
      <c r="V4655" s="38">
        <f t="shared" si="729"/>
        <v>0.86640446747207767</v>
      </c>
    </row>
    <row r="4656" spans="1:22">
      <c r="A4656">
        <v>4651</v>
      </c>
      <c r="B4656" s="122">
        <f t="shared" si="730"/>
        <v>41833</v>
      </c>
      <c r="C4656" s="122">
        <f t="shared" si="730"/>
        <v>42198</v>
      </c>
      <c r="D4656" s="116">
        <f t="shared" si="721"/>
        <v>2015</v>
      </c>
      <c r="E4656" s="116">
        <f t="shared" si="722"/>
        <v>7</v>
      </c>
      <c r="F4656" s="120">
        <v>0</v>
      </c>
      <c r="G4656" s="121">
        <v>279.22699999999998</v>
      </c>
      <c r="H4656" s="121">
        <v>0</v>
      </c>
      <c r="I4656" s="121">
        <v>1695.9580000000001</v>
      </c>
      <c r="J4656" s="119">
        <v>0</v>
      </c>
      <c r="K4656" s="117">
        <f t="shared" si="723"/>
        <v>1975.1849999999999</v>
      </c>
      <c r="L4656" s="116">
        <v>0</v>
      </c>
      <c r="M4656" s="116">
        <v>93.388000000000005</v>
      </c>
      <c r="N4656" s="116">
        <v>0</v>
      </c>
      <c r="O4656" s="116">
        <v>493.69799999999998</v>
      </c>
      <c r="P4656" s="116">
        <v>0</v>
      </c>
      <c r="Q4656" s="20">
        <f t="shared" si="724"/>
        <v>0</v>
      </c>
      <c r="R4656" s="20">
        <f t="shared" si="725"/>
        <v>298.56143600000001</v>
      </c>
      <c r="S4656" s="20">
        <f t="shared" si="726"/>
        <v>0</v>
      </c>
      <c r="T4656" s="20">
        <f t="shared" si="727"/>
        <v>1567.9848480000001</v>
      </c>
      <c r="U4656" s="21">
        <f t="shared" si="728"/>
        <v>1866.546284</v>
      </c>
      <c r="V4656" s="38">
        <f t="shared" si="729"/>
        <v>0.94499820725653549</v>
      </c>
    </row>
    <row r="4657" spans="1:22">
      <c r="A4657">
        <v>4652</v>
      </c>
      <c r="B4657" s="122">
        <f t="shared" si="730"/>
        <v>41833</v>
      </c>
      <c r="C4657" s="122">
        <f t="shared" si="730"/>
        <v>42198</v>
      </c>
      <c r="D4657" s="116">
        <f t="shared" si="721"/>
        <v>2015</v>
      </c>
      <c r="E4657" s="116">
        <f t="shared" si="722"/>
        <v>7</v>
      </c>
      <c r="F4657" s="120">
        <v>0</v>
      </c>
      <c r="G4657" s="121">
        <v>224.75</v>
      </c>
      <c r="H4657" s="121">
        <v>0</v>
      </c>
      <c r="I4657" s="121">
        <v>1833.7090000000001</v>
      </c>
      <c r="J4657" s="119">
        <v>0</v>
      </c>
      <c r="K4657" s="117">
        <f t="shared" si="723"/>
        <v>2058.4589999999998</v>
      </c>
      <c r="L4657" s="116">
        <v>0</v>
      </c>
      <c r="M4657" s="116">
        <v>78.819000000000003</v>
      </c>
      <c r="N4657" s="116">
        <v>0</v>
      </c>
      <c r="O4657" s="116">
        <v>523.10400000000004</v>
      </c>
      <c r="P4657" s="116">
        <v>0</v>
      </c>
      <c r="Q4657" s="20">
        <f t="shared" si="724"/>
        <v>0</v>
      </c>
      <c r="R4657" s="20">
        <f t="shared" si="725"/>
        <v>251.98434300000002</v>
      </c>
      <c r="S4657" s="20">
        <f t="shared" si="726"/>
        <v>0</v>
      </c>
      <c r="T4657" s="20">
        <f t="shared" si="727"/>
        <v>1661.3783040000003</v>
      </c>
      <c r="U4657" s="21">
        <f t="shared" si="728"/>
        <v>1913.3626470000004</v>
      </c>
      <c r="V4657" s="38">
        <f t="shared" si="729"/>
        <v>0.92951214816520544</v>
      </c>
    </row>
    <row r="4658" spans="1:22">
      <c r="A4658">
        <v>4653</v>
      </c>
      <c r="B4658" s="122">
        <f t="shared" si="730"/>
        <v>41833</v>
      </c>
      <c r="C4658" s="122">
        <f t="shared" si="730"/>
        <v>42198</v>
      </c>
      <c r="D4658" s="116">
        <f t="shared" si="721"/>
        <v>2015</v>
      </c>
      <c r="E4658" s="116">
        <f t="shared" si="722"/>
        <v>7</v>
      </c>
      <c r="F4658" s="120">
        <v>0</v>
      </c>
      <c r="G4658" s="121">
        <v>277.70699999999999</v>
      </c>
      <c r="H4658" s="121">
        <v>0</v>
      </c>
      <c r="I4658" s="121">
        <v>2078.7179999999998</v>
      </c>
      <c r="J4658" s="119">
        <v>0</v>
      </c>
      <c r="K4658" s="117">
        <f t="shared" si="723"/>
        <v>2356.4249999999997</v>
      </c>
      <c r="L4658" s="116">
        <v>0</v>
      </c>
      <c r="M4658" s="116">
        <v>93.078000000000003</v>
      </c>
      <c r="N4658" s="116">
        <v>0</v>
      </c>
      <c r="O4658" s="116">
        <v>554.04899999999998</v>
      </c>
      <c r="P4658" s="116">
        <v>0</v>
      </c>
      <c r="Q4658" s="20">
        <f t="shared" si="724"/>
        <v>0</v>
      </c>
      <c r="R4658" s="20">
        <f t="shared" si="725"/>
        <v>297.57036600000004</v>
      </c>
      <c r="S4658" s="20">
        <f t="shared" si="726"/>
        <v>0</v>
      </c>
      <c r="T4658" s="20">
        <f t="shared" si="727"/>
        <v>1759.6596240000001</v>
      </c>
      <c r="U4658" s="21">
        <f t="shared" si="728"/>
        <v>2057.2299900000003</v>
      </c>
      <c r="V4658" s="38">
        <f t="shared" si="729"/>
        <v>0.87303011553518595</v>
      </c>
    </row>
    <row r="4659" spans="1:22">
      <c r="A4659">
        <v>4654</v>
      </c>
      <c r="B4659" s="122">
        <f t="shared" si="730"/>
        <v>41833</v>
      </c>
      <c r="C4659" s="122">
        <f t="shared" si="730"/>
        <v>42198</v>
      </c>
      <c r="D4659" s="116">
        <f t="shared" si="721"/>
        <v>2015</v>
      </c>
      <c r="E4659" s="116">
        <f t="shared" si="722"/>
        <v>7</v>
      </c>
      <c r="F4659" s="120">
        <v>0</v>
      </c>
      <c r="G4659" s="121">
        <v>278.24799999999999</v>
      </c>
      <c r="H4659" s="121">
        <v>0</v>
      </c>
      <c r="I4659" s="121">
        <v>1817.8910000000001</v>
      </c>
      <c r="J4659" s="119">
        <v>0</v>
      </c>
      <c r="K4659" s="117">
        <f t="shared" si="723"/>
        <v>2096.1390000000001</v>
      </c>
      <c r="L4659" s="116">
        <v>0</v>
      </c>
      <c r="M4659" s="116">
        <v>93.337999999999994</v>
      </c>
      <c r="N4659" s="116">
        <v>0</v>
      </c>
      <c r="O4659" s="116">
        <v>507.25599999999997</v>
      </c>
      <c r="P4659" s="116">
        <v>0</v>
      </c>
      <c r="Q4659" s="20">
        <f t="shared" si="724"/>
        <v>0</v>
      </c>
      <c r="R4659" s="20">
        <f t="shared" si="725"/>
        <v>298.40158600000001</v>
      </c>
      <c r="S4659" s="20">
        <f t="shared" si="726"/>
        <v>0</v>
      </c>
      <c r="T4659" s="20">
        <f t="shared" si="727"/>
        <v>1611.0450559999999</v>
      </c>
      <c r="U4659" s="21">
        <f t="shared" si="728"/>
        <v>1909.4466419999999</v>
      </c>
      <c r="V4659" s="38">
        <f t="shared" si="729"/>
        <v>0.91093512500840823</v>
      </c>
    </row>
    <row r="4660" spans="1:22">
      <c r="A4660">
        <v>4655</v>
      </c>
      <c r="B4660" s="122">
        <f t="shared" si="730"/>
        <v>41833</v>
      </c>
      <c r="C4660" s="122">
        <f t="shared" si="730"/>
        <v>42198</v>
      </c>
      <c r="D4660" s="116">
        <f t="shared" si="721"/>
        <v>2015</v>
      </c>
      <c r="E4660" s="116">
        <f t="shared" si="722"/>
        <v>7</v>
      </c>
      <c r="F4660" s="120">
        <v>0</v>
      </c>
      <c r="G4660" s="121">
        <v>278.56700000000001</v>
      </c>
      <c r="H4660" s="121">
        <v>0</v>
      </c>
      <c r="I4660" s="121">
        <v>1837.9459999999999</v>
      </c>
      <c r="J4660" s="119">
        <v>0</v>
      </c>
      <c r="K4660" s="117">
        <f t="shared" si="723"/>
        <v>2116.5129999999999</v>
      </c>
      <c r="L4660" s="116">
        <v>0</v>
      </c>
      <c r="M4660" s="116">
        <v>93.322999999999993</v>
      </c>
      <c r="N4660" s="116">
        <v>0</v>
      </c>
      <c r="O4660" s="116">
        <v>479.09699999999998</v>
      </c>
      <c r="P4660" s="116">
        <v>0</v>
      </c>
      <c r="Q4660" s="20">
        <f t="shared" si="724"/>
        <v>0</v>
      </c>
      <c r="R4660" s="20">
        <f t="shared" si="725"/>
        <v>298.35363100000001</v>
      </c>
      <c r="S4660" s="20">
        <f t="shared" si="726"/>
        <v>0</v>
      </c>
      <c r="T4660" s="20">
        <f t="shared" si="727"/>
        <v>1521.6120719999999</v>
      </c>
      <c r="U4660" s="21">
        <f t="shared" si="728"/>
        <v>1819.9657029999998</v>
      </c>
      <c r="V4660" s="38">
        <f t="shared" si="729"/>
        <v>0.85988874294653517</v>
      </c>
    </row>
    <row r="4661" spans="1:22">
      <c r="A4661">
        <v>4656</v>
      </c>
      <c r="B4661" s="122">
        <f t="shared" si="730"/>
        <v>41833</v>
      </c>
      <c r="C4661" s="122">
        <f t="shared" si="730"/>
        <v>42198</v>
      </c>
      <c r="D4661" s="116">
        <f t="shared" si="721"/>
        <v>2015</v>
      </c>
      <c r="E4661" s="116">
        <f t="shared" si="722"/>
        <v>7</v>
      </c>
      <c r="F4661" s="120">
        <v>0</v>
      </c>
      <c r="G4661" s="121">
        <v>146.44200000000001</v>
      </c>
      <c r="H4661" s="121">
        <v>0</v>
      </c>
      <c r="I4661" s="121">
        <v>1797.345</v>
      </c>
      <c r="J4661" s="119">
        <v>0</v>
      </c>
      <c r="K4661" s="117">
        <f t="shared" si="723"/>
        <v>1943.787</v>
      </c>
      <c r="L4661" s="116">
        <v>0</v>
      </c>
      <c r="M4661" s="116">
        <v>54.027000000000001</v>
      </c>
      <c r="N4661" s="116">
        <v>0</v>
      </c>
      <c r="O4661" s="116">
        <v>447.43599999999998</v>
      </c>
      <c r="P4661" s="116">
        <v>0</v>
      </c>
      <c r="Q4661" s="20">
        <f t="shared" si="724"/>
        <v>0</v>
      </c>
      <c r="R4661" s="20">
        <f t="shared" si="725"/>
        <v>172.72431900000001</v>
      </c>
      <c r="S4661" s="20">
        <f t="shared" si="726"/>
        <v>0</v>
      </c>
      <c r="T4661" s="20">
        <f t="shared" si="727"/>
        <v>1421.056736</v>
      </c>
      <c r="U4661" s="21">
        <f t="shared" si="728"/>
        <v>1593.7810549999999</v>
      </c>
      <c r="V4661" s="38">
        <f t="shared" si="729"/>
        <v>0.81993606038110134</v>
      </c>
    </row>
    <row r="4662" spans="1:22">
      <c r="A4662">
        <v>4657</v>
      </c>
      <c r="B4662" s="122">
        <f t="shared" si="730"/>
        <v>41834</v>
      </c>
      <c r="C4662" s="122">
        <f t="shared" si="730"/>
        <v>42199</v>
      </c>
      <c r="D4662" s="116">
        <f t="shared" si="721"/>
        <v>2015</v>
      </c>
      <c r="E4662" s="116">
        <f t="shared" si="722"/>
        <v>7</v>
      </c>
      <c r="F4662" s="120">
        <v>0</v>
      </c>
      <c r="G4662" s="121">
        <v>269.262</v>
      </c>
      <c r="H4662" s="121">
        <v>0</v>
      </c>
      <c r="I4662" s="121">
        <v>1546.595</v>
      </c>
      <c r="J4662" s="119">
        <v>0</v>
      </c>
      <c r="K4662" s="117">
        <f t="shared" si="723"/>
        <v>1815.857</v>
      </c>
      <c r="L4662" s="116">
        <v>0</v>
      </c>
      <c r="M4662" s="116">
        <v>88.59</v>
      </c>
      <c r="N4662" s="116">
        <v>0</v>
      </c>
      <c r="O4662" s="116">
        <v>371.86399999999998</v>
      </c>
      <c r="P4662" s="116">
        <v>0</v>
      </c>
      <c r="Q4662" s="20">
        <f t="shared" si="724"/>
        <v>0</v>
      </c>
      <c r="R4662" s="20">
        <f t="shared" si="725"/>
        <v>283.22223000000002</v>
      </c>
      <c r="S4662" s="20">
        <f t="shared" si="726"/>
        <v>0</v>
      </c>
      <c r="T4662" s="20">
        <f t="shared" si="727"/>
        <v>1181.040064</v>
      </c>
      <c r="U4662" s="21">
        <f t="shared" si="728"/>
        <v>1464.2622940000001</v>
      </c>
      <c r="V4662" s="38">
        <f t="shared" si="729"/>
        <v>0.80637533352020574</v>
      </c>
    </row>
    <row r="4663" spans="1:22">
      <c r="A4663">
        <v>4658</v>
      </c>
      <c r="B4663" s="122">
        <f t="shared" si="730"/>
        <v>41834</v>
      </c>
      <c r="C4663" s="122">
        <f t="shared" si="730"/>
        <v>42199</v>
      </c>
      <c r="D4663" s="116">
        <f t="shared" si="721"/>
        <v>2015</v>
      </c>
      <c r="E4663" s="116">
        <f t="shared" si="722"/>
        <v>7</v>
      </c>
      <c r="F4663" s="120">
        <v>0</v>
      </c>
      <c r="G4663" s="121">
        <v>268.43400000000003</v>
      </c>
      <c r="H4663" s="121">
        <v>0</v>
      </c>
      <c r="I4663" s="121">
        <v>1384.3019999999999</v>
      </c>
      <c r="J4663" s="119">
        <v>0</v>
      </c>
      <c r="K4663" s="117">
        <f t="shared" si="723"/>
        <v>1652.7359999999999</v>
      </c>
      <c r="L4663" s="116">
        <v>0</v>
      </c>
      <c r="M4663" s="116">
        <v>88.384</v>
      </c>
      <c r="N4663" s="116">
        <v>0</v>
      </c>
      <c r="O4663" s="116">
        <v>328.17500000000001</v>
      </c>
      <c r="P4663" s="116">
        <v>0</v>
      </c>
      <c r="Q4663" s="20">
        <f t="shared" si="724"/>
        <v>0</v>
      </c>
      <c r="R4663" s="20">
        <f t="shared" si="725"/>
        <v>282.563648</v>
      </c>
      <c r="S4663" s="20">
        <f t="shared" si="726"/>
        <v>0</v>
      </c>
      <c r="T4663" s="20">
        <f t="shared" si="727"/>
        <v>1042.2838000000002</v>
      </c>
      <c r="U4663" s="21">
        <f t="shared" si="728"/>
        <v>1324.8474480000002</v>
      </c>
      <c r="V4663" s="38">
        <f t="shared" si="729"/>
        <v>0.80160863440985153</v>
      </c>
    </row>
    <row r="4664" spans="1:22">
      <c r="A4664">
        <v>4659</v>
      </c>
      <c r="B4664" s="122">
        <f t="shared" si="730"/>
        <v>41834</v>
      </c>
      <c r="C4664" s="122">
        <f t="shared" si="730"/>
        <v>42199</v>
      </c>
      <c r="D4664" s="116">
        <f t="shared" si="721"/>
        <v>2015</v>
      </c>
      <c r="E4664" s="116">
        <f t="shared" si="722"/>
        <v>7</v>
      </c>
      <c r="F4664" s="120">
        <v>0</v>
      </c>
      <c r="G4664" s="121">
        <v>265.721</v>
      </c>
      <c r="H4664" s="121">
        <v>0</v>
      </c>
      <c r="I4664" s="121">
        <v>1340.923</v>
      </c>
      <c r="J4664" s="119">
        <v>0</v>
      </c>
      <c r="K4664" s="117">
        <f t="shared" si="723"/>
        <v>1606.644</v>
      </c>
      <c r="L4664" s="116">
        <v>0</v>
      </c>
      <c r="M4664" s="116">
        <v>87.528000000000006</v>
      </c>
      <c r="N4664" s="116">
        <v>0</v>
      </c>
      <c r="O4664" s="116">
        <v>316.37</v>
      </c>
      <c r="P4664" s="116">
        <v>0</v>
      </c>
      <c r="Q4664" s="20">
        <f t="shared" si="724"/>
        <v>0</v>
      </c>
      <c r="R4664" s="20">
        <f t="shared" si="725"/>
        <v>279.82701600000001</v>
      </c>
      <c r="S4664" s="20">
        <f t="shared" si="726"/>
        <v>0</v>
      </c>
      <c r="T4664" s="20">
        <f t="shared" si="727"/>
        <v>1004.7911200000001</v>
      </c>
      <c r="U4664" s="21">
        <f t="shared" si="728"/>
        <v>1284.618136</v>
      </c>
      <c r="V4664" s="38">
        <f t="shared" si="729"/>
        <v>0.79956613661769504</v>
      </c>
    </row>
    <row r="4665" spans="1:22">
      <c r="A4665">
        <v>4660</v>
      </c>
      <c r="B4665" s="122">
        <f t="shared" si="730"/>
        <v>41834</v>
      </c>
      <c r="C4665" s="122">
        <f t="shared" si="730"/>
        <v>42199</v>
      </c>
      <c r="D4665" s="116">
        <f t="shared" si="721"/>
        <v>2015</v>
      </c>
      <c r="E4665" s="116">
        <f t="shared" si="722"/>
        <v>7</v>
      </c>
      <c r="F4665" s="120">
        <v>0</v>
      </c>
      <c r="G4665" s="121">
        <v>264.04700000000003</v>
      </c>
      <c r="H4665" s="121">
        <v>0</v>
      </c>
      <c r="I4665" s="121">
        <v>1313.6869999999999</v>
      </c>
      <c r="J4665" s="119">
        <v>0</v>
      </c>
      <c r="K4665" s="117">
        <f t="shared" si="723"/>
        <v>1577.7339999999999</v>
      </c>
      <c r="L4665" s="116">
        <v>0</v>
      </c>
      <c r="M4665" s="116">
        <v>87.968000000000004</v>
      </c>
      <c r="N4665" s="116">
        <v>0</v>
      </c>
      <c r="O4665" s="116">
        <v>311.072</v>
      </c>
      <c r="P4665" s="116">
        <v>0</v>
      </c>
      <c r="Q4665" s="20">
        <f t="shared" si="724"/>
        <v>0</v>
      </c>
      <c r="R4665" s="20">
        <f t="shared" si="725"/>
        <v>281.23369600000001</v>
      </c>
      <c r="S4665" s="20">
        <f t="shared" si="726"/>
        <v>0</v>
      </c>
      <c r="T4665" s="20">
        <f t="shared" si="727"/>
        <v>987.96467200000006</v>
      </c>
      <c r="U4665" s="21">
        <f t="shared" si="728"/>
        <v>1269.1983680000001</v>
      </c>
      <c r="V4665" s="38">
        <f t="shared" si="729"/>
        <v>0.80444382132856374</v>
      </c>
    </row>
    <row r="4666" spans="1:22">
      <c r="A4666">
        <v>4661</v>
      </c>
      <c r="B4666" s="122">
        <f t="shared" si="730"/>
        <v>41834</v>
      </c>
      <c r="C4666" s="122">
        <f t="shared" si="730"/>
        <v>42199</v>
      </c>
      <c r="D4666" s="116">
        <f t="shared" si="721"/>
        <v>2015</v>
      </c>
      <c r="E4666" s="116">
        <f t="shared" si="722"/>
        <v>7</v>
      </c>
      <c r="F4666" s="120">
        <v>0</v>
      </c>
      <c r="G4666" s="121">
        <v>261.24099999999999</v>
      </c>
      <c r="H4666" s="121">
        <v>0</v>
      </c>
      <c r="I4666" s="121">
        <v>1300.539</v>
      </c>
      <c r="J4666" s="119">
        <v>0</v>
      </c>
      <c r="K4666" s="117">
        <f t="shared" si="723"/>
        <v>1561.78</v>
      </c>
      <c r="L4666" s="116">
        <v>0</v>
      </c>
      <c r="M4666" s="116">
        <v>87.733000000000004</v>
      </c>
      <c r="N4666" s="116">
        <v>0</v>
      </c>
      <c r="O4666" s="116">
        <v>307.733</v>
      </c>
      <c r="P4666" s="116">
        <v>0</v>
      </c>
      <c r="Q4666" s="20">
        <f t="shared" si="724"/>
        <v>0</v>
      </c>
      <c r="R4666" s="20">
        <f t="shared" si="725"/>
        <v>280.48240100000004</v>
      </c>
      <c r="S4666" s="20">
        <f t="shared" si="726"/>
        <v>0</v>
      </c>
      <c r="T4666" s="20">
        <f t="shared" si="727"/>
        <v>977.36000800000011</v>
      </c>
      <c r="U4666" s="21">
        <f t="shared" si="728"/>
        <v>1257.8424090000001</v>
      </c>
      <c r="V4666" s="38">
        <f t="shared" si="729"/>
        <v>0.80539026559438598</v>
      </c>
    </row>
    <row r="4667" spans="1:22">
      <c r="A4667">
        <v>4662</v>
      </c>
      <c r="B4667" s="122">
        <f t="shared" si="730"/>
        <v>41834</v>
      </c>
      <c r="C4667" s="122">
        <f t="shared" si="730"/>
        <v>42199</v>
      </c>
      <c r="D4667" s="116">
        <f t="shared" si="721"/>
        <v>2015</v>
      </c>
      <c r="E4667" s="116">
        <f t="shared" si="722"/>
        <v>7</v>
      </c>
      <c r="F4667" s="120">
        <v>0</v>
      </c>
      <c r="G4667" s="121">
        <v>264.98500000000001</v>
      </c>
      <c r="H4667" s="121">
        <v>1.3320000000000001</v>
      </c>
      <c r="I4667" s="121">
        <v>1320.8240000000001</v>
      </c>
      <c r="J4667" s="119">
        <v>0</v>
      </c>
      <c r="K4667" s="117">
        <f t="shared" si="723"/>
        <v>1587.1410000000001</v>
      </c>
      <c r="L4667" s="116">
        <v>0</v>
      </c>
      <c r="M4667" s="116">
        <v>87.742999999999995</v>
      </c>
      <c r="N4667" s="116">
        <v>3.577</v>
      </c>
      <c r="O4667" s="116">
        <v>311.75</v>
      </c>
      <c r="P4667" s="116">
        <v>0</v>
      </c>
      <c r="Q4667" s="20">
        <f t="shared" si="724"/>
        <v>0</v>
      </c>
      <c r="R4667" s="20">
        <f t="shared" si="725"/>
        <v>280.51437099999998</v>
      </c>
      <c r="S4667" s="20">
        <f t="shared" si="726"/>
        <v>6.9787270000000001</v>
      </c>
      <c r="T4667" s="20">
        <f t="shared" si="727"/>
        <v>990.11800000000005</v>
      </c>
      <c r="U4667" s="21">
        <f t="shared" si="728"/>
        <v>1277.6110980000001</v>
      </c>
      <c r="V4667" s="38">
        <f t="shared" si="729"/>
        <v>0.80497643120554507</v>
      </c>
    </row>
    <row r="4668" spans="1:22">
      <c r="A4668">
        <v>4663</v>
      </c>
      <c r="B4668" s="122">
        <f t="shared" si="730"/>
        <v>41834</v>
      </c>
      <c r="C4668" s="122">
        <f t="shared" si="730"/>
        <v>42199</v>
      </c>
      <c r="D4668" s="116">
        <f t="shared" si="721"/>
        <v>2015</v>
      </c>
      <c r="E4668" s="116">
        <f t="shared" si="722"/>
        <v>7</v>
      </c>
      <c r="F4668" s="120">
        <v>0</v>
      </c>
      <c r="G4668" s="121">
        <v>265.71800000000002</v>
      </c>
      <c r="H4668" s="121">
        <v>0</v>
      </c>
      <c r="I4668" s="121">
        <v>1385.9010000000001</v>
      </c>
      <c r="J4668" s="119">
        <v>0</v>
      </c>
      <c r="K4668" s="117">
        <f t="shared" si="723"/>
        <v>1651.6190000000001</v>
      </c>
      <c r="L4668" s="116">
        <v>0</v>
      </c>
      <c r="M4668" s="116">
        <v>87.403000000000006</v>
      </c>
      <c r="N4668" s="116">
        <v>0</v>
      </c>
      <c r="O4668" s="116">
        <v>314.66199999999998</v>
      </c>
      <c r="P4668" s="116">
        <v>0</v>
      </c>
      <c r="Q4668" s="20">
        <f t="shared" si="724"/>
        <v>0</v>
      </c>
      <c r="R4668" s="20">
        <f t="shared" si="725"/>
        <v>279.427391</v>
      </c>
      <c r="S4668" s="20">
        <f t="shared" si="726"/>
        <v>0</v>
      </c>
      <c r="T4668" s="20">
        <f t="shared" si="727"/>
        <v>999.36651199999994</v>
      </c>
      <c r="U4668" s="21">
        <f t="shared" si="728"/>
        <v>1278.793903</v>
      </c>
      <c r="V4668" s="38">
        <f t="shared" si="729"/>
        <v>0.77426688782340225</v>
      </c>
    </row>
    <row r="4669" spans="1:22">
      <c r="A4669">
        <v>4664</v>
      </c>
      <c r="B4669" s="122">
        <f t="shared" si="730"/>
        <v>41834</v>
      </c>
      <c r="C4669" s="122">
        <f t="shared" si="730"/>
        <v>42199</v>
      </c>
      <c r="D4669" s="116">
        <f t="shared" si="721"/>
        <v>2015</v>
      </c>
      <c r="E4669" s="116">
        <f t="shared" si="722"/>
        <v>7</v>
      </c>
      <c r="F4669" s="120">
        <v>0</v>
      </c>
      <c r="G4669" s="121">
        <v>261.18799999999999</v>
      </c>
      <c r="H4669" s="121">
        <v>0</v>
      </c>
      <c r="I4669" s="121">
        <v>1620.4929999999999</v>
      </c>
      <c r="J4669" s="119">
        <v>0</v>
      </c>
      <c r="K4669" s="117">
        <f t="shared" si="723"/>
        <v>1881.681</v>
      </c>
      <c r="L4669" s="116">
        <v>0</v>
      </c>
      <c r="M4669" s="116">
        <v>86.539000000000001</v>
      </c>
      <c r="N4669" s="116">
        <v>0</v>
      </c>
      <c r="O4669" s="116">
        <v>364.08499999999998</v>
      </c>
      <c r="P4669" s="116">
        <v>0</v>
      </c>
      <c r="Q4669" s="20">
        <f t="shared" si="724"/>
        <v>0</v>
      </c>
      <c r="R4669" s="20">
        <f t="shared" si="725"/>
        <v>276.66518300000001</v>
      </c>
      <c r="S4669" s="20">
        <f t="shared" si="726"/>
        <v>0</v>
      </c>
      <c r="T4669" s="20">
        <f t="shared" si="727"/>
        <v>1156.3339599999999</v>
      </c>
      <c r="U4669" s="21">
        <f t="shared" si="728"/>
        <v>1432.999143</v>
      </c>
      <c r="V4669" s="38">
        <f t="shared" si="729"/>
        <v>0.76155264521457144</v>
      </c>
    </row>
    <row r="4670" spans="1:22">
      <c r="A4670">
        <v>4665</v>
      </c>
      <c r="B4670" s="122">
        <f t="shared" si="730"/>
        <v>41834</v>
      </c>
      <c r="C4670" s="122">
        <f t="shared" si="730"/>
        <v>42199</v>
      </c>
      <c r="D4670" s="116">
        <f t="shared" si="721"/>
        <v>2015</v>
      </c>
      <c r="E4670" s="116">
        <f t="shared" si="722"/>
        <v>7</v>
      </c>
      <c r="F4670" s="120">
        <v>0</v>
      </c>
      <c r="G4670" s="121">
        <v>211.77099999999999</v>
      </c>
      <c r="H4670" s="121">
        <v>0</v>
      </c>
      <c r="I4670" s="121">
        <v>1653.1289999999999</v>
      </c>
      <c r="J4670" s="119">
        <v>0</v>
      </c>
      <c r="K4670" s="117">
        <f t="shared" si="723"/>
        <v>1864.8999999999999</v>
      </c>
      <c r="L4670" s="116">
        <v>0</v>
      </c>
      <c r="M4670" s="116">
        <v>71.057000000000002</v>
      </c>
      <c r="N4670" s="116">
        <v>0</v>
      </c>
      <c r="O4670" s="116">
        <v>396.31400000000002</v>
      </c>
      <c r="P4670" s="116">
        <v>0</v>
      </c>
      <c r="Q4670" s="20">
        <f t="shared" si="724"/>
        <v>0</v>
      </c>
      <c r="R4670" s="20">
        <f t="shared" si="725"/>
        <v>227.169229</v>
      </c>
      <c r="S4670" s="20">
        <f t="shared" si="726"/>
        <v>0</v>
      </c>
      <c r="T4670" s="20">
        <f t="shared" si="727"/>
        <v>1258.6932640000002</v>
      </c>
      <c r="U4670" s="21">
        <f t="shared" si="728"/>
        <v>1485.8624930000003</v>
      </c>
      <c r="V4670" s="38">
        <f t="shared" si="729"/>
        <v>0.79675183280604878</v>
      </c>
    </row>
    <row r="4671" spans="1:22">
      <c r="A4671">
        <v>4666</v>
      </c>
      <c r="B4671" s="122">
        <f t="shared" si="730"/>
        <v>41834</v>
      </c>
      <c r="C4671" s="122">
        <f t="shared" si="730"/>
        <v>42199</v>
      </c>
      <c r="D4671" s="116">
        <f t="shared" si="721"/>
        <v>2015</v>
      </c>
      <c r="E4671" s="116">
        <f t="shared" si="722"/>
        <v>7</v>
      </c>
      <c r="F4671" s="120">
        <v>0</v>
      </c>
      <c r="G4671" s="121">
        <v>210.46</v>
      </c>
      <c r="H4671" s="121">
        <v>0</v>
      </c>
      <c r="I4671" s="121">
        <v>1700.511</v>
      </c>
      <c r="J4671" s="119">
        <v>0</v>
      </c>
      <c r="K4671" s="117">
        <f t="shared" si="723"/>
        <v>1910.971</v>
      </c>
      <c r="L4671" s="116">
        <v>0</v>
      </c>
      <c r="M4671" s="116">
        <v>70.507999999999996</v>
      </c>
      <c r="N4671" s="116">
        <v>0</v>
      </c>
      <c r="O4671" s="116">
        <v>412.31900000000002</v>
      </c>
      <c r="P4671" s="116">
        <v>0</v>
      </c>
      <c r="Q4671" s="20">
        <f t="shared" si="724"/>
        <v>0</v>
      </c>
      <c r="R4671" s="20">
        <f t="shared" si="725"/>
        <v>225.41407599999999</v>
      </c>
      <c r="S4671" s="20">
        <f t="shared" si="726"/>
        <v>0</v>
      </c>
      <c r="T4671" s="20">
        <f t="shared" si="727"/>
        <v>1309.5251440000002</v>
      </c>
      <c r="U4671" s="21">
        <f t="shared" si="728"/>
        <v>1534.9392200000002</v>
      </c>
      <c r="V4671" s="38">
        <f t="shared" si="729"/>
        <v>0.80322475851281894</v>
      </c>
    </row>
    <row r="4672" spans="1:22">
      <c r="A4672">
        <v>4667</v>
      </c>
      <c r="B4672" s="122">
        <f t="shared" si="730"/>
        <v>41834</v>
      </c>
      <c r="C4672" s="122">
        <f t="shared" si="730"/>
        <v>42199</v>
      </c>
      <c r="D4672" s="116">
        <f t="shared" si="721"/>
        <v>2015</v>
      </c>
      <c r="E4672" s="116">
        <f t="shared" si="722"/>
        <v>7</v>
      </c>
      <c r="F4672" s="120">
        <v>0</v>
      </c>
      <c r="G4672" s="121">
        <v>216.60599999999999</v>
      </c>
      <c r="H4672" s="121">
        <v>0</v>
      </c>
      <c r="I4672" s="121">
        <v>1734.932</v>
      </c>
      <c r="J4672" s="119">
        <v>0</v>
      </c>
      <c r="K4672" s="117">
        <f t="shared" si="723"/>
        <v>1951.538</v>
      </c>
      <c r="L4672" s="116">
        <v>0</v>
      </c>
      <c r="M4672" s="116">
        <v>71.894000000000005</v>
      </c>
      <c r="N4672" s="116">
        <v>0</v>
      </c>
      <c r="O4672" s="116">
        <v>422.91399999999999</v>
      </c>
      <c r="P4672" s="116">
        <v>0</v>
      </c>
      <c r="Q4672" s="20">
        <f t="shared" si="724"/>
        <v>0</v>
      </c>
      <c r="R4672" s="20">
        <f t="shared" si="725"/>
        <v>229.84511800000001</v>
      </c>
      <c r="S4672" s="20">
        <f t="shared" si="726"/>
        <v>0</v>
      </c>
      <c r="T4672" s="20">
        <f t="shared" si="727"/>
        <v>1343.1748640000001</v>
      </c>
      <c r="U4672" s="21">
        <f t="shared" si="728"/>
        <v>1573.019982</v>
      </c>
      <c r="V4672" s="38">
        <f t="shared" si="729"/>
        <v>0.80604117470425896</v>
      </c>
    </row>
    <row r="4673" spans="1:22">
      <c r="A4673">
        <v>4668</v>
      </c>
      <c r="B4673" s="122">
        <f t="shared" si="730"/>
        <v>41834</v>
      </c>
      <c r="C4673" s="122">
        <f t="shared" si="730"/>
        <v>42199</v>
      </c>
      <c r="D4673" s="116">
        <f t="shared" si="721"/>
        <v>2015</v>
      </c>
      <c r="E4673" s="116">
        <f t="shared" si="722"/>
        <v>7</v>
      </c>
      <c r="F4673" s="120">
        <v>0</v>
      </c>
      <c r="G4673" s="121">
        <v>179.773</v>
      </c>
      <c r="H4673" s="121">
        <v>0</v>
      </c>
      <c r="I4673" s="121">
        <v>1737.184</v>
      </c>
      <c r="J4673" s="119">
        <v>0</v>
      </c>
      <c r="K4673" s="117">
        <f t="shared" si="723"/>
        <v>1916.9569999999999</v>
      </c>
      <c r="L4673" s="116">
        <v>0</v>
      </c>
      <c r="M4673" s="116">
        <v>59.843000000000004</v>
      </c>
      <c r="N4673" s="116">
        <v>0</v>
      </c>
      <c r="O4673" s="116">
        <v>422.31900000000002</v>
      </c>
      <c r="P4673" s="116">
        <v>0</v>
      </c>
      <c r="Q4673" s="20">
        <f t="shared" si="724"/>
        <v>0</v>
      </c>
      <c r="R4673" s="20">
        <f t="shared" si="725"/>
        <v>191.318071</v>
      </c>
      <c r="S4673" s="20">
        <f t="shared" si="726"/>
        <v>0</v>
      </c>
      <c r="T4673" s="20">
        <f t="shared" si="727"/>
        <v>1341.2851440000002</v>
      </c>
      <c r="U4673" s="21">
        <f t="shared" si="728"/>
        <v>1532.6032150000001</v>
      </c>
      <c r="V4673" s="38">
        <f t="shared" si="729"/>
        <v>0.79949796213477931</v>
      </c>
    </row>
    <row r="4674" spans="1:22">
      <c r="A4674">
        <v>4669</v>
      </c>
      <c r="B4674" s="122">
        <f t="shared" si="730"/>
        <v>41834</v>
      </c>
      <c r="C4674" s="122">
        <f t="shared" si="730"/>
        <v>42199</v>
      </c>
      <c r="D4674" s="116">
        <f t="shared" si="721"/>
        <v>2015</v>
      </c>
      <c r="E4674" s="116">
        <f t="shared" si="722"/>
        <v>7</v>
      </c>
      <c r="F4674" s="120">
        <v>0</v>
      </c>
      <c r="G4674" s="121">
        <v>179.512</v>
      </c>
      <c r="H4674" s="121">
        <v>0.72599999999999998</v>
      </c>
      <c r="I4674" s="121">
        <v>1697.5940000000001</v>
      </c>
      <c r="J4674" s="119">
        <v>0</v>
      </c>
      <c r="K4674" s="117">
        <f t="shared" si="723"/>
        <v>1877.8320000000001</v>
      </c>
      <c r="L4674" s="116">
        <v>0</v>
      </c>
      <c r="M4674" s="116">
        <v>59.822000000000003</v>
      </c>
      <c r="N4674" s="116">
        <v>1.627</v>
      </c>
      <c r="O4674" s="116">
        <v>410.60300000000001</v>
      </c>
      <c r="P4674" s="116">
        <v>0</v>
      </c>
      <c r="Q4674" s="20">
        <f t="shared" si="724"/>
        <v>0</v>
      </c>
      <c r="R4674" s="20">
        <f t="shared" si="725"/>
        <v>191.250934</v>
      </c>
      <c r="S4674" s="20">
        <f t="shared" si="726"/>
        <v>3.174277</v>
      </c>
      <c r="T4674" s="20">
        <f t="shared" si="727"/>
        <v>1304.0751280000002</v>
      </c>
      <c r="U4674" s="21">
        <f t="shared" si="728"/>
        <v>1498.5003390000002</v>
      </c>
      <c r="V4674" s="38">
        <f t="shared" si="729"/>
        <v>0.7979948893191724</v>
      </c>
    </row>
    <row r="4675" spans="1:22">
      <c r="A4675">
        <v>4670</v>
      </c>
      <c r="B4675" s="122">
        <f t="shared" si="730"/>
        <v>41834</v>
      </c>
      <c r="C4675" s="122">
        <f t="shared" si="730"/>
        <v>42199</v>
      </c>
      <c r="D4675" s="116">
        <f t="shared" si="721"/>
        <v>2015</v>
      </c>
      <c r="E4675" s="116">
        <f t="shared" si="722"/>
        <v>7</v>
      </c>
      <c r="F4675" s="120">
        <v>0</v>
      </c>
      <c r="G4675" s="121">
        <v>180.13200000000001</v>
      </c>
      <c r="H4675" s="121">
        <v>0</v>
      </c>
      <c r="I4675" s="121">
        <v>1931.7360000000001</v>
      </c>
      <c r="J4675" s="119">
        <v>0</v>
      </c>
      <c r="K4675" s="117">
        <f t="shared" si="723"/>
        <v>2111.8679999999999</v>
      </c>
      <c r="L4675" s="116">
        <v>0</v>
      </c>
      <c r="M4675" s="116">
        <v>59.945</v>
      </c>
      <c r="N4675" s="116">
        <v>0</v>
      </c>
      <c r="O4675" s="116">
        <v>443.79</v>
      </c>
      <c r="P4675" s="116">
        <v>0</v>
      </c>
      <c r="Q4675" s="20">
        <f t="shared" si="724"/>
        <v>0</v>
      </c>
      <c r="R4675" s="20">
        <f t="shared" si="725"/>
        <v>191.64416500000002</v>
      </c>
      <c r="S4675" s="20">
        <f t="shared" si="726"/>
        <v>0</v>
      </c>
      <c r="T4675" s="20">
        <f t="shared" si="727"/>
        <v>1409.4770400000002</v>
      </c>
      <c r="U4675" s="21">
        <f t="shared" si="728"/>
        <v>1601.1212050000001</v>
      </c>
      <c r="V4675" s="38">
        <f t="shared" si="729"/>
        <v>0.75815401578128949</v>
      </c>
    </row>
    <row r="4676" spans="1:22">
      <c r="A4676">
        <v>4671</v>
      </c>
      <c r="B4676" s="122">
        <f t="shared" si="730"/>
        <v>41834</v>
      </c>
      <c r="C4676" s="122">
        <f t="shared" si="730"/>
        <v>42199</v>
      </c>
      <c r="D4676" s="116">
        <f t="shared" si="721"/>
        <v>2015</v>
      </c>
      <c r="E4676" s="116">
        <f t="shared" si="722"/>
        <v>7</v>
      </c>
      <c r="F4676" s="120">
        <v>0</v>
      </c>
      <c r="G4676" s="121">
        <v>180.47</v>
      </c>
      <c r="H4676" s="121">
        <v>0</v>
      </c>
      <c r="I4676" s="121">
        <v>1923.837</v>
      </c>
      <c r="J4676" s="119">
        <v>0</v>
      </c>
      <c r="K4676" s="117">
        <f t="shared" si="723"/>
        <v>2104.3069999999998</v>
      </c>
      <c r="L4676" s="116">
        <v>0</v>
      </c>
      <c r="M4676" s="116">
        <v>59.991</v>
      </c>
      <c r="N4676" s="116">
        <v>0</v>
      </c>
      <c r="O4676" s="116">
        <v>440.03899999999999</v>
      </c>
      <c r="P4676" s="116">
        <v>0</v>
      </c>
      <c r="Q4676" s="20">
        <f t="shared" si="724"/>
        <v>0</v>
      </c>
      <c r="R4676" s="20">
        <f t="shared" si="725"/>
        <v>191.79122699999999</v>
      </c>
      <c r="S4676" s="20">
        <f t="shared" si="726"/>
        <v>0</v>
      </c>
      <c r="T4676" s="20">
        <f t="shared" si="727"/>
        <v>1397.563864</v>
      </c>
      <c r="U4676" s="21">
        <f t="shared" si="728"/>
        <v>1589.3550909999999</v>
      </c>
      <c r="V4676" s="38">
        <f t="shared" si="729"/>
        <v>0.75528670056222791</v>
      </c>
    </row>
    <row r="4677" spans="1:22">
      <c r="A4677">
        <v>4672</v>
      </c>
      <c r="B4677" s="122">
        <f t="shared" si="730"/>
        <v>41834</v>
      </c>
      <c r="C4677" s="122">
        <f t="shared" si="730"/>
        <v>42199</v>
      </c>
      <c r="D4677" s="116">
        <f t="shared" si="721"/>
        <v>2015</v>
      </c>
      <c r="E4677" s="116">
        <f t="shared" si="722"/>
        <v>7</v>
      </c>
      <c r="F4677" s="120">
        <v>0</v>
      </c>
      <c r="G4677" s="121">
        <v>179.81399999999999</v>
      </c>
      <c r="H4677" s="121">
        <v>0</v>
      </c>
      <c r="I4677" s="121">
        <v>1580.442</v>
      </c>
      <c r="J4677" s="119">
        <v>0</v>
      </c>
      <c r="K4677" s="117">
        <f t="shared" si="723"/>
        <v>1760.2560000000001</v>
      </c>
      <c r="L4677" s="116">
        <v>0</v>
      </c>
      <c r="M4677" s="116">
        <v>59.881</v>
      </c>
      <c r="N4677" s="116">
        <v>0</v>
      </c>
      <c r="O4677" s="116">
        <v>373.17200000000003</v>
      </c>
      <c r="P4677" s="116">
        <v>0</v>
      </c>
      <c r="Q4677" s="20">
        <f t="shared" si="724"/>
        <v>0</v>
      </c>
      <c r="R4677" s="20">
        <f t="shared" si="725"/>
        <v>191.43955700000001</v>
      </c>
      <c r="S4677" s="20">
        <f t="shared" si="726"/>
        <v>0</v>
      </c>
      <c r="T4677" s="20">
        <f t="shared" si="727"/>
        <v>1185.1942720000002</v>
      </c>
      <c r="U4677" s="21">
        <f t="shared" si="728"/>
        <v>1376.6338290000001</v>
      </c>
      <c r="V4677" s="38">
        <f t="shared" si="729"/>
        <v>0.78206455708715095</v>
      </c>
    </row>
    <row r="4678" spans="1:22">
      <c r="A4678">
        <v>4673</v>
      </c>
      <c r="B4678" s="122">
        <f t="shared" si="730"/>
        <v>41834</v>
      </c>
      <c r="C4678" s="122">
        <f t="shared" si="730"/>
        <v>42199</v>
      </c>
      <c r="D4678" s="116">
        <f t="shared" si="721"/>
        <v>2015</v>
      </c>
      <c r="E4678" s="116">
        <f t="shared" si="722"/>
        <v>7</v>
      </c>
      <c r="F4678" s="120">
        <v>0</v>
      </c>
      <c r="G4678" s="121">
        <v>173.553</v>
      </c>
      <c r="H4678" s="121">
        <v>0</v>
      </c>
      <c r="I4678" s="121">
        <v>1558.0719999999999</v>
      </c>
      <c r="J4678" s="119">
        <v>0</v>
      </c>
      <c r="K4678" s="117">
        <f t="shared" si="723"/>
        <v>1731.625</v>
      </c>
      <c r="L4678" s="116">
        <v>0</v>
      </c>
      <c r="M4678" s="116">
        <v>58.344000000000001</v>
      </c>
      <c r="N4678" s="116">
        <v>0</v>
      </c>
      <c r="O4678" s="116">
        <v>389.16800000000001</v>
      </c>
      <c r="P4678" s="116">
        <v>0</v>
      </c>
      <c r="Q4678" s="20">
        <f t="shared" si="724"/>
        <v>0</v>
      </c>
      <c r="R4678" s="20">
        <f t="shared" si="725"/>
        <v>186.525768</v>
      </c>
      <c r="S4678" s="20">
        <f t="shared" si="726"/>
        <v>0</v>
      </c>
      <c r="T4678" s="20">
        <f t="shared" si="727"/>
        <v>1235.997568</v>
      </c>
      <c r="U4678" s="21">
        <f t="shared" si="728"/>
        <v>1422.523336</v>
      </c>
      <c r="V4678" s="38">
        <f t="shared" si="729"/>
        <v>0.82149618768497801</v>
      </c>
    </row>
    <row r="4679" spans="1:22">
      <c r="A4679">
        <v>4674</v>
      </c>
      <c r="B4679" s="122">
        <f t="shared" si="730"/>
        <v>41834</v>
      </c>
      <c r="C4679" s="122">
        <f t="shared" si="730"/>
        <v>42199</v>
      </c>
      <c r="D4679" s="116">
        <f t="shared" ref="D4679:D4742" si="731">YEAR(C4679)</f>
        <v>2015</v>
      </c>
      <c r="E4679" s="116">
        <f t="shared" ref="E4679:E4742" si="732">MONTH(C4679)</f>
        <v>7</v>
      </c>
      <c r="F4679" s="120">
        <v>0</v>
      </c>
      <c r="G4679" s="121">
        <v>152.79400000000001</v>
      </c>
      <c r="H4679" s="121">
        <v>0</v>
      </c>
      <c r="I4679" s="121">
        <v>1778.729</v>
      </c>
      <c r="J4679" s="119">
        <v>0</v>
      </c>
      <c r="K4679" s="117">
        <f t="shared" ref="K4679:K4742" si="733">SUM(F4679:J4679)</f>
        <v>1931.5230000000001</v>
      </c>
      <c r="L4679" s="116">
        <v>0</v>
      </c>
      <c r="M4679" s="116">
        <v>50.643000000000001</v>
      </c>
      <c r="N4679" s="116">
        <v>0</v>
      </c>
      <c r="O4679" s="116">
        <v>457.45499999999998</v>
      </c>
      <c r="P4679" s="116">
        <v>0</v>
      </c>
      <c r="Q4679" s="20">
        <f t="shared" ref="Q4679:Q4742" si="734">+$Q$2*L4679</f>
        <v>0</v>
      </c>
      <c r="R4679" s="20">
        <f t="shared" ref="R4679:R4742" si="735">+$R$2*M4679</f>
        <v>161.90567100000001</v>
      </c>
      <c r="S4679" s="20">
        <f t="shared" ref="S4679:S4742" si="736">+$S$2*N4679</f>
        <v>0</v>
      </c>
      <c r="T4679" s="20">
        <f t="shared" ref="T4679:T4742" si="737">+$T$2*O4679</f>
        <v>1452.87708</v>
      </c>
      <c r="U4679" s="21">
        <f t="shared" ref="U4679:U4742" si="738">SUM(Q4679:T4679)</f>
        <v>1614.782751</v>
      </c>
      <c r="V4679" s="38">
        <f t="shared" ref="V4679:V4742" si="739">+U4679/K4679</f>
        <v>0.83601528482963949</v>
      </c>
    </row>
    <row r="4680" spans="1:22">
      <c r="A4680">
        <v>4675</v>
      </c>
      <c r="B4680" s="122">
        <f t="shared" si="730"/>
        <v>41834</v>
      </c>
      <c r="C4680" s="122">
        <f t="shared" si="730"/>
        <v>42199</v>
      </c>
      <c r="D4680" s="116">
        <f t="shared" si="731"/>
        <v>2015</v>
      </c>
      <c r="E4680" s="116">
        <f t="shared" si="732"/>
        <v>7</v>
      </c>
      <c r="F4680" s="120">
        <v>0</v>
      </c>
      <c r="G4680" s="121">
        <v>152.464</v>
      </c>
      <c r="H4680" s="121">
        <v>0</v>
      </c>
      <c r="I4680" s="121">
        <v>1822.7729999999999</v>
      </c>
      <c r="J4680" s="119">
        <v>0</v>
      </c>
      <c r="K4680" s="117">
        <f t="shared" si="733"/>
        <v>1975.2369999999999</v>
      </c>
      <c r="L4680" s="116">
        <v>0</v>
      </c>
      <c r="M4680" s="116">
        <v>50.686999999999998</v>
      </c>
      <c r="N4680" s="116">
        <v>0</v>
      </c>
      <c r="O4680" s="116">
        <v>515.16099999999994</v>
      </c>
      <c r="P4680" s="116">
        <v>0</v>
      </c>
      <c r="Q4680" s="20">
        <f t="shared" si="734"/>
        <v>0</v>
      </c>
      <c r="R4680" s="20">
        <f t="shared" si="735"/>
        <v>162.04633899999999</v>
      </c>
      <c r="S4680" s="20">
        <f t="shared" si="736"/>
        <v>0</v>
      </c>
      <c r="T4680" s="20">
        <f t="shared" si="737"/>
        <v>1636.1513359999999</v>
      </c>
      <c r="U4680" s="21">
        <f t="shared" si="738"/>
        <v>1798.1976749999999</v>
      </c>
      <c r="V4680" s="38">
        <f t="shared" si="739"/>
        <v>0.91037059097212136</v>
      </c>
    </row>
    <row r="4681" spans="1:22">
      <c r="A4681">
        <v>4676</v>
      </c>
      <c r="B4681" s="122">
        <f t="shared" si="730"/>
        <v>41834</v>
      </c>
      <c r="C4681" s="122">
        <f t="shared" si="730"/>
        <v>42199</v>
      </c>
      <c r="D4681" s="116">
        <f t="shared" si="731"/>
        <v>2015</v>
      </c>
      <c r="E4681" s="116">
        <f t="shared" si="732"/>
        <v>7</v>
      </c>
      <c r="F4681" s="120">
        <v>0</v>
      </c>
      <c r="G4681" s="121">
        <v>76.031000000000006</v>
      </c>
      <c r="H4681" s="121">
        <v>0</v>
      </c>
      <c r="I4681" s="121">
        <v>2038.873</v>
      </c>
      <c r="J4681" s="119">
        <v>0</v>
      </c>
      <c r="K4681" s="117">
        <f t="shared" si="733"/>
        <v>2114.904</v>
      </c>
      <c r="L4681" s="116">
        <v>0</v>
      </c>
      <c r="M4681" s="116">
        <v>29.829000000000001</v>
      </c>
      <c r="N4681" s="116">
        <v>0</v>
      </c>
      <c r="O4681" s="116">
        <v>595.36699999999996</v>
      </c>
      <c r="P4681" s="116">
        <v>0</v>
      </c>
      <c r="Q4681" s="20">
        <f t="shared" si="734"/>
        <v>0</v>
      </c>
      <c r="R4681" s="20">
        <f t="shared" si="735"/>
        <v>95.363313000000005</v>
      </c>
      <c r="S4681" s="20">
        <f t="shared" si="736"/>
        <v>0</v>
      </c>
      <c r="T4681" s="20">
        <f t="shared" si="737"/>
        <v>1890.8855919999999</v>
      </c>
      <c r="U4681" s="21">
        <f t="shared" si="738"/>
        <v>1986.2489049999999</v>
      </c>
      <c r="V4681" s="38">
        <f t="shared" si="739"/>
        <v>0.93916740665297338</v>
      </c>
    </row>
    <row r="4682" spans="1:22">
      <c r="A4682">
        <v>4677</v>
      </c>
      <c r="B4682" s="122">
        <f t="shared" si="730"/>
        <v>41834</v>
      </c>
      <c r="C4682" s="122">
        <f t="shared" si="730"/>
        <v>42199</v>
      </c>
      <c r="D4682" s="116">
        <f t="shared" si="731"/>
        <v>2015</v>
      </c>
      <c r="E4682" s="116">
        <f t="shared" si="732"/>
        <v>7</v>
      </c>
      <c r="F4682" s="120">
        <v>0</v>
      </c>
      <c r="G4682" s="121">
        <v>76.564999999999998</v>
      </c>
      <c r="H4682" s="121">
        <v>0</v>
      </c>
      <c r="I4682" s="121">
        <v>2093.8789999999999</v>
      </c>
      <c r="J4682" s="119">
        <v>0</v>
      </c>
      <c r="K4682" s="117">
        <f t="shared" si="733"/>
        <v>2170.444</v>
      </c>
      <c r="L4682" s="116">
        <v>0</v>
      </c>
      <c r="M4682" s="116">
        <v>29.802</v>
      </c>
      <c r="N4682" s="116">
        <v>0</v>
      </c>
      <c r="O4682" s="116">
        <v>615.91399999999999</v>
      </c>
      <c r="P4682" s="116">
        <v>0</v>
      </c>
      <c r="Q4682" s="20">
        <f t="shared" si="734"/>
        <v>0</v>
      </c>
      <c r="R4682" s="20">
        <f t="shared" si="735"/>
        <v>95.276994000000002</v>
      </c>
      <c r="S4682" s="20">
        <f t="shared" si="736"/>
        <v>0</v>
      </c>
      <c r="T4682" s="20">
        <f t="shared" si="737"/>
        <v>1956.1428640000001</v>
      </c>
      <c r="U4682" s="21">
        <f t="shared" si="738"/>
        <v>2051.4198580000002</v>
      </c>
      <c r="V4682" s="38">
        <f t="shared" si="739"/>
        <v>0.94516138541238581</v>
      </c>
    </row>
    <row r="4683" spans="1:22">
      <c r="A4683">
        <v>4678</v>
      </c>
      <c r="B4683" s="122">
        <f t="shared" si="730"/>
        <v>41834</v>
      </c>
      <c r="C4683" s="122">
        <f t="shared" si="730"/>
        <v>42199</v>
      </c>
      <c r="D4683" s="116">
        <f t="shared" si="731"/>
        <v>2015</v>
      </c>
      <c r="E4683" s="116">
        <f t="shared" si="732"/>
        <v>7</v>
      </c>
      <c r="F4683" s="120">
        <v>0</v>
      </c>
      <c r="G4683" s="121">
        <v>76.894999999999996</v>
      </c>
      <c r="H4683" s="121">
        <v>0</v>
      </c>
      <c r="I4683" s="121">
        <v>2083.6289999999999</v>
      </c>
      <c r="J4683" s="119">
        <v>0</v>
      </c>
      <c r="K4683" s="117">
        <f t="shared" si="733"/>
        <v>2160.5239999999999</v>
      </c>
      <c r="L4683" s="116">
        <v>0</v>
      </c>
      <c r="M4683" s="116">
        <v>29.884</v>
      </c>
      <c r="N4683" s="116">
        <v>0</v>
      </c>
      <c r="O4683" s="116">
        <v>596.21299999999997</v>
      </c>
      <c r="P4683" s="116">
        <v>0</v>
      </c>
      <c r="Q4683" s="20">
        <f t="shared" si="734"/>
        <v>0</v>
      </c>
      <c r="R4683" s="20">
        <f t="shared" si="735"/>
        <v>95.539147999999997</v>
      </c>
      <c r="S4683" s="20">
        <f t="shared" si="736"/>
        <v>0</v>
      </c>
      <c r="T4683" s="20">
        <f t="shared" si="737"/>
        <v>1893.572488</v>
      </c>
      <c r="U4683" s="21">
        <f t="shared" si="738"/>
        <v>1989.1116360000001</v>
      </c>
      <c r="V4683" s="38">
        <f t="shared" si="739"/>
        <v>0.92066167096500673</v>
      </c>
    </row>
    <row r="4684" spans="1:22">
      <c r="A4684">
        <v>4679</v>
      </c>
      <c r="B4684" s="122">
        <f t="shared" si="730"/>
        <v>41834</v>
      </c>
      <c r="C4684" s="122">
        <f t="shared" si="730"/>
        <v>42199</v>
      </c>
      <c r="D4684" s="116">
        <f t="shared" si="731"/>
        <v>2015</v>
      </c>
      <c r="E4684" s="116">
        <f t="shared" si="732"/>
        <v>7</v>
      </c>
      <c r="F4684" s="120">
        <v>0</v>
      </c>
      <c r="G4684" s="121">
        <v>170.12899999999999</v>
      </c>
      <c r="H4684" s="121">
        <v>0</v>
      </c>
      <c r="I4684" s="121">
        <v>2022.2360000000001</v>
      </c>
      <c r="J4684" s="119">
        <v>0</v>
      </c>
      <c r="K4684" s="117">
        <f t="shared" si="733"/>
        <v>2192.3650000000002</v>
      </c>
      <c r="L4684" s="116">
        <v>0</v>
      </c>
      <c r="M4684" s="116">
        <v>57.192</v>
      </c>
      <c r="N4684" s="116">
        <v>0</v>
      </c>
      <c r="O4684" s="116">
        <v>561.69100000000003</v>
      </c>
      <c r="P4684" s="116">
        <v>0</v>
      </c>
      <c r="Q4684" s="20">
        <f t="shared" si="734"/>
        <v>0</v>
      </c>
      <c r="R4684" s="20">
        <f t="shared" si="735"/>
        <v>182.84282400000001</v>
      </c>
      <c r="S4684" s="20">
        <f t="shared" si="736"/>
        <v>0</v>
      </c>
      <c r="T4684" s="20">
        <f t="shared" si="737"/>
        <v>1783.9306160000001</v>
      </c>
      <c r="U4684" s="21">
        <f t="shared" si="738"/>
        <v>1966.7734400000002</v>
      </c>
      <c r="V4684" s="38">
        <f t="shared" si="739"/>
        <v>0.89710127647540439</v>
      </c>
    </row>
    <row r="4685" spans="1:22">
      <c r="A4685">
        <v>4680</v>
      </c>
      <c r="B4685" s="122">
        <f t="shared" si="730"/>
        <v>41834</v>
      </c>
      <c r="C4685" s="122">
        <f t="shared" si="730"/>
        <v>42199</v>
      </c>
      <c r="D4685" s="116">
        <f t="shared" si="731"/>
        <v>2015</v>
      </c>
      <c r="E4685" s="116">
        <f t="shared" si="732"/>
        <v>7</v>
      </c>
      <c r="F4685" s="120">
        <v>0</v>
      </c>
      <c r="G4685" s="121">
        <v>171.31200000000001</v>
      </c>
      <c r="H4685" s="121">
        <v>0</v>
      </c>
      <c r="I4685" s="121">
        <v>1983.511</v>
      </c>
      <c r="J4685" s="119">
        <v>0</v>
      </c>
      <c r="K4685" s="117">
        <f t="shared" si="733"/>
        <v>2154.8229999999999</v>
      </c>
      <c r="L4685" s="116">
        <v>0</v>
      </c>
      <c r="M4685" s="116">
        <v>57.439</v>
      </c>
      <c r="N4685" s="116">
        <v>0</v>
      </c>
      <c r="O4685" s="116">
        <v>530.303</v>
      </c>
      <c r="P4685" s="116">
        <v>0</v>
      </c>
      <c r="Q4685" s="20">
        <f t="shared" si="734"/>
        <v>0</v>
      </c>
      <c r="R4685" s="20">
        <f t="shared" si="735"/>
        <v>183.63248300000001</v>
      </c>
      <c r="S4685" s="20">
        <f t="shared" si="736"/>
        <v>0</v>
      </c>
      <c r="T4685" s="20">
        <f t="shared" si="737"/>
        <v>1684.242328</v>
      </c>
      <c r="U4685" s="21">
        <f t="shared" si="738"/>
        <v>1867.8748110000001</v>
      </c>
      <c r="V4685" s="38">
        <f t="shared" si="739"/>
        <v>0.86683445043978102</v>
      </c>
    </row>
    <row r="4686" spans="1:22">
      <c r="A4686">
        <v>4681</v>
      </c>
      <c r="B4686" s="122">
        <f t="shared" si="730"/>
        <v>41835</v>
      </c>
      <c r="C4686" s="122">
        <f t="shared" si="730"/>
        <v>42200</v>
      </c>
      <c r="D4686" s="116">
        <f t="shared" si="731"/>
        <v>2015</v>
      </c>
      <c r="E4686" s="116">
        <f t="shared" si="732"/>
        <v>7</v>
      </c>
      <c r="F4686" s="120">
        <v>0</v>
      </c>
      <c r="G4686" s="121">
        <v>171.661</v>
      </c>
      <c r="H4686" s="121">
        <v>0</v>
      </c>
      <c r="I4686" s="121">
        <v>1921.2339999999999</v>
      </c>
      <c r="J4686" s="119">
        <v>0</v>
      </c>
      <c r="K4686" s="117">
        <f t="shared" si="733"/>
        <v>2092.895</v>
      </c>
      <c r="L4686" s="116">
        <v>0</v>
      </c>
      <c r="M4686" s="116">
        <v>57.046999999999997</v>
      </c>
      <c r="N4686" s="116">
        <v>0</v>
      </c>
      <c r="O4686" s="116">
        <v>450.18700000000001</v>
      </c>
      <c r="P4686" s="116">
        <v>0</v>
      </c>
      <c r="Q4686" s="20">
        <f t="shared" si="734"/>
        <v>0</v>
      </c>
      <c r="R4686" s="20">
        <f t="shared" si="735"/>
        <v>182.37925899999999</v>
      </c>
      <c r="S4686" s="20">
        <f t="shared" si="736"/>
        <v>0</v>
      </c>
      <c r="T4686" s="20">
        <f t="shared" si="737"/>
        <v>1429.7939120000001</v>
      </c>
      <c r="U4686" s="21">
        <f t="shared" si="738"/>
        <v>1612.1731710000001</v>
      </c>
      <c r="V4686" s="38">
        <f t="shared" si="739"/>
        <v>0.77030771777848395</v>
      </c>
    </row>
    <row r="4687" spans="1:22">
      <c r="A4687">
        <v>4682</v>
      </c>
      <c r="B4687" s="122">
        <f t="shared" si="730"/>
        <v>41835</v>
      </c>
      <c r="C4687" s="122">
        <f t="shared" si="730"/>
        <v>42200</v>
      </c>
      <c r="D4687" s="116">
        <f t="shared" si="731"/>
        <v>2015</v>
      </c>
      <c r="E4687" s="116">
        <f t="shared" si="732"/>
        <v>7</v>
      </c>
      <c r="F4687" s="120">
        <v>0</v>
      </c>
      <c r="G4687" s="121">
        <v>307.59699999999998</v>
      </c>
      <c r="H4687" s="121">
        <v>8.8999999999999996E-2</v>
      </c>
      <c r="I4687" s="121">
        <v>1407.8119999999999</v>
      </c>
      <c r="J4687" s="119">
        <v>0</v>
      </c>
      <c r="K4687" s="117">
        <f t="shared" si="733"/>
        <v>1715.4979999999998</v>
      </c>
      <c r="L4687" s="116">
        <v>0</v>
      </c>
      <c r="M4687" s="116">
        <v>98.114999999999995</v>
      </c>
      <c r="N4687" s="116">
        <v>0.25700000000000001</v>
      </c>
      <c r="O4687" s="116">
        <v>326.279</v>
      </c>
      <c r="P4687" s="116">
        <v>0</v>
      </c>
      <c r="Q4687" s="20">
        <f t="shared" si="734"/>
        <v>0</v>
      </c>
      <c r="R4687" s="20">
        <f t="shared" si="735"/>
        <v>313.673655</v>
      </c>
      <c r="S4687" s="20">
        <f t="shared" si="736"/>
        <v>0.50140700000000005</v>
      </c>
      <c r="T4687" s="20">
        <f t="shared" si="737"/>
        <v>1036.2621040000001</v>
      </c>
      <c r="U4687" s="21">
        <f t="shared" si="738"/>
        <v>1350.4371660000002</v>
      </c>
      <c r="V4687" s="38">
        <f t="shared" si="739"/>
        <v>0.78719833307879128</v>
      </c>
    </row>
    <row r="4688" spans="1:22">
      <c r="A4688">
        <v>4683</v>
      </c>
      <c r="B4688" s="122">
        <f t="shared" si="730"/>
        <v>41835</v>
      </c>
      <c r="C4688" s="122">
        <f t="shared" si="730"/>
        <v>42200</v>
      </c>
      <c r="D4688" s="116">
        <f t="shared" si="731"/>
        <v>2015</v>
      </c>
      <c r="E4688" s="116">
        <f t="shared" si="732"/>
        <v>7</v>
      </c>
      <c r="F4688" s="120">
        <v>0</v>
      </c>
      <c r="G4688" s="121">
        <v>111.864</v>
      </c>
      <c r="H4688" s="121">
        <v>0</v>
      </c>
      <c r="I4688" s="121">
        <v>1502.8510000000001</v>
      </c>
      <c r="J4688" s="119">
        <v>0</v>
      </c>
      <c r="K4688" s="117">
        <f t="shared" si="733"/>
        <v>1614.7150000000001</v>
      </c>
      <c r="L4688" s="116">
        <v>0</v>
      </c>
      <c r="M4688" s="116">
        <v>40.552999999999997</v>
      </c>
      <c r="N4688" s="116">
        <v>0</v>
      </c>
      <c r="O4688" s="116">
        <v>343.92399999999998</v>
      </c>
      <c r="P4688" s="116">
        <v>0</v>
      </c>
      <c r="Q4688" s="20">
        <f t="shared" si="734"/>
        <v>0</v>
      </c>
      <c r="R4688" s="20">
        <f t="shared" si="735"/>
        <v>129.647941</v>
      </c>
      <c r="S4688" s="20">
        <f t="shared" si="736"/>
        <v>0</v>
      </c>
      <c r="T4688" s="20">
        <f t="shared" si="737"/>
        <v>1092.3026239999999</v>
      </c>
      <c r="U4688" s="21">
        <f t="shared" si="738"/>
        <v>1221.9505649999999</v>
      </c>
      <c r="V4688" s="38">
        <f t="shared" si="739"/>
        <v>0.75675928259785763</v>
      </c>
    </row>
    <row r="4689" spans="1:22">
      <c r="A4689">
        <v>4684</v>
      </c>
      <c r="B4689" s="122">
        <f t="shared" si="730"/>
        <v>41835</v>
      </c>
      <c r="C4689" s="122">
        <f t="shared" si="730"/>
        <v>42200</v>
      </c>
      <c r="D4689" s="116">
        <f t="shared" si="731"/>
        <v>2015</v>
      </c>
      <c r="E4689" s="116">
        <f t="shared" si="732"/>
        <v>7</v>
      </c>
      <c r="F4689" s="120">
        <v>0</v>
      </c>
      <c r="G4689" s="121">
        <v>110.976</v>
      </c>
      <c r="H4689" s="121">
        <v>0</v>
      </c>
      <c r="I4689" s="121">
        <v>1514.2919999999999</v>
      </c>
      <c r="J4689" s="119">
        <v>0</v>
      </c>
      <c r="K4689" s="117">
        <f t="shared" si="733"/>
        <v>1625.268</v>
      </c>
      <c r="L4689" s="116">
        <v>0</v>
      </c>
      <c r="M4689" s="116">
        <v>40.292999999999999</v>
      </c>
      <c r="N4689" s="116">
        <v>0</v>
      </c>
      <c r="O4689" s="116">
        <v>352.06700000000001</v>
      </c>
      <c r="P4689" s="116">
        <v>0</v>
      </c>
      <c r="Q4689" s="20">
        <f t="shared" si="734"/>
        <v>0</v>
      </c>
      <c r="R4689" s="20">
        <f t="shared" si="735"/>
        <v>128.816721</v>
      </c>
      <c r="S4689" s="20">
        <f t="shared" si="736"/>
        <v>0</v>
      </c>
      <c r="T4689" s="20">
        <f t="shared" si="737"/>
        <v>1118.164792</v>
      </c>
      <c r="U4689" s="21">
        <f t="shared" si="738"/>
        <v>1246.9815129999999</v>
      </c>
      <c r="V4689" s="38">
        <f t="shared" si="739"/>
        <v>0.76724670208236423</v>
      </c>
    </row>
    <row r="4690" spans="1:22">
      <c r="A4690">
        <v>4685</v>
      </c>
      <c r="B4690" s="122">
        <f t="shared" si="730"/>
        <v>41835</v>
      </c>
      <c r="C4690" s="122">
        <f t="shared" si="730"/>
        <v>42200</v>
      </c>
      <c r="D4690" s="116">
        <f t="shared" si="731"/>
        <v>2015</v>
      </c>
      <c r="E4690" s="116">
        <f t="shared" si="732"/>
        <v>7</v>
      </c>
      <c r="F4690" s="120">
        <v>0</v>
      </c>
      <c r="G4690" s="121">
        <v>126.47799999999999</v>
      </c>
      <c r="H4690" s="121">
        <v>0</v>
      </c>
      <c r="I4690" s="121">
        <v>1490.46</v>
      </c>
      <c r="J4690" s="119">
        <v>0</v>
      </c>
      <c r="K4690" s="117">
        <f t="shared" si="733"/>
        <v>1616.9380000000001</v>
      </c>
      <c r="L4690" s="116">
        <v>0</v>
      </c>
      <c r="M4690" s="116">
        <v>45.991</v>
      </c>
      <c r="N4690" s="116">
        <v>0</v>
      </c>
      <c r="O4690" s="116">
        <v>346.63099999999997</v>
      </c>
      <c r="P4690" s="116">
        <v>0</v>
      </c>
      <c r="Q4690" s="20">
        <f t="shared" si="734"/>
        <v>0</v>
      </c>
      <c r="R4690" s="20">
        <f t="shared" si="735"/>
        <v>147.03322700000001</v>
      </c>
      <c r="S4690" s="20">
        <f t="shared" si="736"/>
        <v>0</v>
      </c>
      <c r="T4690" s="20">
        <f t="shared" si="737"/>
        <v>1100.9000559999999</v>
      </c>
      <c r="U4690" s="21">
        <f t="shared" si="738"/>
        <v>1247.9332829999998</v>
      </c>
      <c r="V4690" s="38">
        <f t="shared" si="739"/>
        <v>0.77178796156686269</v>
      </c>
    </row>
    <row r="4691" spans="1:22">
      <c r="A4691">
        <v>4686</v>
      </c>
      <c r="B4691" s="122">
        <f t="shared" si="730"/>
        <v>41835</v>
      </c>
      <c r="C4691" s="122">
        <f t="shared" si="730"/>
        <v>42200</v>
      </c>
      <c r="D4691" s="116">
        <f t="shared" si="731"/>
        <v>2015</v>
      </c>
      <c r="E4691" s="116">
        <f t="shared" si="732"/>
        <v>7</v>
      </c>
      <c r="F4691" s="120">
        <v>0</v>
      </c>
      <c r="G4691" s="121">
        <v>185.303</v>
      </c>
      <c r="H4691" s="121">
        <v>0</v>
      </c>
      <c r="I4691" s="121">
        <v>1556.633</v>
      </c>
      <c r="J4691" s="119">
        <v>0</v>
      </c>
      <c r="K4691" s="117">
        <f t="shared" si="733"/>
        <v>1741.9360000000001</v>
      </c>
      <c r="L4691" s="116">
        <v>0</v>
      </c>
      <c r="M4691" s="116">
        <v>62.076999999999998</v>
      </c>
      <c r="N4691" s="116">
        <v>0</v>
      </c>
      <c r="O4691" s="116">
        <v>356.57299999999998</v>
      </c>
      <c r="P4691" s="116">
        <v>0</v>
      </c>
      <c r="Q4691" s="20">
        <f t="shared" si="734"/>
        <v>0</v>
      </c>
      <c r="R4691" s="20">
        <f t="shared" si="735"/>
        <v>198.46016900000001</v>
      </c>
      <c r="S4691" s="20">
        <f t="shared" si="736"/>
        <v>0</v>
      </c>
      <c r="T4691" s="20">
        <f t="shared" si="737"/>
        <v>1132.475848</v>
      </c>
      <c r="U4691" s="21">
        <f t="shared" si="738"/>
        <v>1330.936017</v>
      </c>
      <c r="V4691" s="38">
        <f t="shared" si="739"/>
        <v>0.76405563522425612</v>
      </c>
    </row>
    <row r="4692" spans="1:22">
      <c r="A4692">
        <v>4687</v>
      </c>
      <c r="B4692" s="122">
        <f t="shared" si="730"/>
        <v>41835</v>
      </c>
      <c r="C4692" s="122">
        <f t="shared" si="730"/>
        <v>42200</v>
      </c>
      <c r="D4692" s="116">
        <f t="shared" si="731"/>
        <v>2015</v>
      </c>
      <c r="E4692" s="116">
        <f t="shared" si="732"/>
        <v>7</v>
      </c>
      <c r="F4692" s="120">
        <v>0</v>
      </c>
      <c r="G4692" s="121">
        <v>183.959</v>
      </c>
      <c r="H4692" s="121">
        <v>0</v>
      </c>
      <c r="I4692" s="121">
        <v>1569.3130000000001</v>
      </c>
      <c r="J4692" s="119">
        <v>0</v>
      </c>
      <c r="K4692" s="117">
        <f t="shared" si="733"/>
        <v>1753.2720000000002</v>
      </c>
      <c r="L4692" s="116">
        <v>0</v>
      </c>
      <c r="M4692" s="116">
        <v>62.183999999999997</v>
      </c>
      <c r="N4692" s="116">
        <v>0</v>
      </c>
      <c r="O4692" s="116">
        <v>374.452</v>
      </c>
      <c r="P4692" s="116">
        <v>0</v>
      </c>
      <c r="Q4692" s="20">
        <f t="shared" si="734"/>
        <v>0</v>
      </c>
      <c r="R4692" s="20">
        <f t="shared" si="735"/>
        <v>198.80224799999999</v>
      </c>
      <c r="S4692" s="20">
        <f t="shared" si="736"/>
        <v>0</v>
      </c>
      <c r="T4692" s="20">
        <f t="shared" si="737"/>
        <v>1189.259552</v>
      </c>
      <c r="U4692" s="21">
        <f t="shared" si="738"/>
        <v>1388.0617999999999</v>
      </c>
      <c r="V4692" s="38">
        <f t="shared" si="739"/>
        <v>0.79169792251287863</v>
      </c>
    </row>
    <row r="4693" spans="1:22">
      <c r="A4693">
        <v>4688</v>
      </c>
      <c r="B4693" s="122">
        <f t="shared" si="730"/>
        <v>41835</v>
      </c>
      <c r="C4693" s="122">
        <f t="shared" si="730"/>
        <v>42200</v>
      </c>
      <c r="D4693" s="116">
        <f t="shared" si="731"/>
        <v>2015</v>
      </c>
      <c r="E4693" s="116">
        <f t="shared" si="732"/>
        <v>7</v>
      </c>
      <c r="F4693" s="120">
        <v>0</v>
      </c>
      <c r="G4693" s="121">
        <v>184.38399999999999</v>
      </c>
      <c r="H4693" s="121">
        <v>0</v>
      </c>
      <c r="I4693" s="121">
        <v>1731.35</v>
      </c>
      <c r="J4693" s="119">
        <v>0</v>
      </c>
      <c r="K4693" s="117">
        <f t="shared" si="733"/>
        <v>1915.7339999999999</v>
      </c>
      <c r="L4693" s="116">
        <v>0</v>
      </c>
      <c r="M4693" s="116">
        <v>61.866999999999997</v>
      </c>
      <c r="N4693" s="116">
        <v>0</v>
      </c>
      <c r="O4693" s="116">
        <v>402.673</v>
      </c>
      <c r="P4693" s="116">
        <v>0</v>
      </c>
      <c r="Q4693" s="20">
        <f t="shared" si="734"/>
        <v>0</v>
      </c>
      <c r="R4693" s="20">
        <f t="shared" si="735"/>
        <v>197.78879899999998</v>
      </c>
      <c r="S4693" s="20">
        <f t="shared" si="736"/>
        <v>0</v>
      </c>
      <c r="T4693" s="20">
        <f t="shared" si="737"/>
        <v>1278.8894480000001</v>
      </c>
      <c r="U4693" s="21">
        <f t="shared" si="738"/>
        <v>1476.6782470000001</v>
      </c>
      <c r="V4693" s="38">
        <f t="shared" si="739"/>
        <v>0.77081591024641216</v>
      </c>
    </row>
    <row r="4694" spans="1:22">
      <c r="A4694">
        <v>4689</v>
      </c>
      <c r="B4694" s="122">
        <f t="shared" si="730"/>
        <v>41835</v>
      </c>
      <c r="C4694" s="122">
        <f t="shared" si="730"/>
        <v>42200</v>
      </c>
      <c r="D4694" s="116">
        <f t="shared" si="731"/>
        <v>2015</v>
      </c>
      <c r="E4694" s="116">
        <f t="shared" si="732"/>
        <v>7</v>
      </c>
      <c r="F4694" s="120">
        <v>0</v>
      </c>
      <c r="G4694" s="121">
        <v>188.25899999999999</v>
      </c>
      <c r="H4694" s="121">
        <v>0</v>
      </c>
      <c r="I4694" s="121">
        <v>1830.0930000000001</v>
      </c>
      <c r="J4694" s="119">
        <v>0</v>
      </c>
      <c r="K4694" s="117">
        <f t="shared" si="733"/>
        <v>2018.3520000000001</v>
      </c>
      <c r="L4694" s="116">
        <v>0</v>
      </c>
      <c r="M4694" s="116">
        <v>62.323</v>
      </c>
      <c r="N4694" s="116">
        <v>0</v>
      </c>
      <c r="O4694" s="116">
        <v>425.21</v>
      </c>
      <c r="P4694" s="116">
        <v>0</v>
      </c>
      <c r="Q4694" s="20">
        <f t="shared" si="734"/>
        <v>0</v>
      </c>
      <c r="R4694" s="20">
        <f t="shared" si="735"/>
        <v>199.24663100000001</v>
      </c>
      <c r="S4694" s="20">
        <f t="shared" si="736"/>
        <v>0</v>
      </c>
      <c r="T4694" s="20">
        <f t="shared" si="737"/>
        <v>1350.46696</v>
      </c>
      <c r="U4694" s="21">
        <f t="shared" si="738"/>
        <v>1549.713591</v>
      </c>
      <c r="V4694" s="38">
        <f t="shared" si="739"/>
        <v>0.76781135847463666</v>
      </c>
    </row>
    <row r="4695" spans="1:22">
      <c r="A4695">
        <v>4690</v>
      </c>
      <c r="B4695" s="122">
        <f t="shared" si="730"/>
        <v>41835</v>
      </c>
      <c r="C4695" s="122">
        <f t="shared" si="730"/>
        <v>42200</v>
      </c>
      <c r="D4695" s="116">
        <f t="shared" si="731"/>
        <v>2015</v>
      </c>
      <c r="E4695" s="116">
        <f t="shared" si="732"/>
        <v>7</v>
      </c>
      <c r="F4695" s="120">
        <v>0</v>
      </c>
      <c r="G4695" s="121">
        <v>186.22</v>
      </c>
      <c r="H4695" s="121">
        <v>0</v>
      </c>
      <c r="I4695" s="121">
        <v>1916.825</v>
      </c>
      <c r="J4695" s="119">
        <v>0</v>
      </c>
      <c r="K4695" s="117">
        <f t="shared" si="733"/>
        <v>2103.0450000000001</v>
      </c>
      <c r="L4695" s="116">
        <v>0</v>
      </c>
      <c r="M4695" s="116">
        <v>61.780999999999999</v>
      </c>
      <c r="N4695" s="116">
        <v>0</v>
      </c>
      <c r="O4695" s="116">
        <v>455.98500000000001</v>
      </c>
      <c r="P4695" s="116">
        <v>0</v>
      </c>
      <c r="Q4695" s="20">
        <f t="shared" si="734"/>
        <v>0</v>
      </c>
      <c r="R4695" s="20">
        <f t="shared" si="735"/>
        <v>197.513857</v>
      </c>
      <c r="S4695" s="20">
        <f t="shared" si="736"/>
        <v>0</v>
      </c>
      <c r="T4695" s="20">
        <f t="shared" si="737"/>
        <v>1448.2083600000001</v>
      </c>
      <c r="U4695" s="21">
        <f t="shared" si="738"/>
        <v>1645.722217</v>
      </c>
      <c r="V4695" s="38">
        <f t="shared" si="739"/>
        <v>0.78254255947923124</v>
      </c>
    </row>
    <row r="4696" spans="1:22">
      <c r="A4696">
        <v>4691</v>
      </c>
      <c r="B4696" s="122">
        <f t="shared" si="730"/>
        <v>41835</v>
      </c>
      <c r="C4696" s="122">
        <f t="shared" si="730"/>
        <v>42200</v>
      </c>
      <c r="D4696" s="116">
        <f t="shared" si="731"/>
        <v>2015</v>
      </c>
      <c r="E4696" s="116">
        <f t="shared" si="732"/>
        <v>7</v>
      </c>
      <c r="F4696" s="120">
        <v>0</v>
      </c>
      <c r="G4696" s="121">
        <v>186.03100000000001</v>
      </c>
      <c r="H4696" s="121">
        <v>0.14399999999999999</v>
      </c>
      <c r="I4696" s="121">
        <v>2018.6010000000001</v>
      </c>
      <c r="J4696" s="119">
        <v>0</v>
      </c>
      <c r="K4696" s="117">
        <f t="shared" si="733"/>
        <v>2204.7760000000003</v>
      </c>
      <c r="L4696" s="116">
        <v>0</v>
      </c>
      <c r="M4696" s="116">
        <v>61.844999999999999</v>
      </c>
      <c r="N4696" s="116">
        <v>1.0509999999999999</v>
      </c>
      <c r="O4696" s="116">
        <v>488.99599999999998</v>
      </c>
      <c r="P4696" s="116">
        <v>0</v>
      </c>
      <c r="Q4696" s="20">
        <f t="shared" si="734"/>
        <v>0</v>
      </c>
      <c r="R4696" s="20">
        <f t="shared" si="735"/>
        <v>197.71846500000001</v>
      </c>
      <c r="S4696" s="20">
        <f t="shared" si="736"/>
        <v>2.0505010000000001</v>
      </c>
      <c r="T4696" s="20">
        <f t="shared" si="737"/>
        <v>1553.0512960000001</v>
      </c>
      <c r="U4696" s="21">
        <f t="shared" si="738"/>
        <v>1752.8202620000002</v>
      </c>
      <c r="V4696" s="38">
        <f t="shared" si="739"/>
        <v>0.79501058701654947</v>
      </c>
    </row>
    <row r="4697" spans="1:22">
      <c r="A4697">
        <v>4692</v>
      </c>
      <c r="B4697" s="122">
        <f t="shared" si="730"/>
        <v>41835</v>
      </c>
      <c r="C4697" s="122">
        <f t="shared" si="730"/>
        <v>42200</v>
      </c>
      <c r="D4697" s="116">
        <f t="shared" si="731"/>
        <v>2015</v>
      </c>
      <c r="E4697" s="116">
        <f t="shared" si="732"/>
        <v>7</v>
      </c>
      <c r="F4697" s="120">
        <v>0</v>
      </c>
      <c r="G4697" s="121">
        <v>147.858</v>
      </c>
      <c r="H4697" s="121">
        <v>0</v>
      </c>
      <c r="I4697" s="121">
        <v>1994.9880000000001</v>
      </c>
      <c r="J4697" s="119">
        <v>0</v>
      </c>
      <c r="K4697" s="117">
        <f t="shared" si="733"/>
        <v>2142.846</v>
      </c>
      <c r="L4697" s="116">
        <v>0</v>
      </c>
      <c r="M4697" s="116">
        <v>56.54</v>
      </c>
      <c r="N4697" s="116">
        <v>0</v>
      </c>
      <c r="O4697" s="116">
        <v>485.149</v>
      </c>
      <c r="P4697" s="116">
        <v>0</v>
      </c>
      <c r="Q4697" s="20">
        <f t="shared" si="734"/>
        <v>0</v>
      </c>
      <c r="R4697" s="20">
        <f t="shared" si="735"/>
        <v>180.75837999999999</v>
      </c>
      <c r="S4697" s="20">
        <f t="shared" si="736"/>
        <v>0</v>
      </c>
      <c r="T4697" s="20">
        <f t="shared" si="737"/>
        <v>1540.833224</v>
      </c>
      <c r="U4697" s="21">
        <f t="shared" si="738"/>
        <v>1721.591604</v>
      </c>
      <c r="V4697" s="38">
        <f t="shared" si="739"/>
        <v>0.80341359295068338</v>
      </c>
    </row>
    <row r="4698" spans="1:22">
      <c r="A4698">
        <v>4693</v>
      </c>
      <c r="B4698" s="122">
        <f t="shared" si="730"/>
        <v>41835</v>
      </c>
      <c r="C4698" s="122">
        <f t="shared" si="730"/>
        <v>42200</v>
      </c>
      <c r="D4698" s="116">
        <f t="shared" si="731"/>
        <v>2015</v>
      </c>
      <c r="E4698" s="116">
        <f t="shared" si="732"/>
        <v>7</v>
      </c>
      <c r="F4698" s="120">
        <v>0</v>
      </c>
      <c r="G4698" s="121">
        <v>185.017</v>
      </c>
      <c r="H4698" s="121">
        <v>0</v>
      </c>
      <c r="I4698" s="121">
        <v>1694.1849999999999</v>
      </c>
      <c r="J4698" s="119">
        <v>0</v>
      </c>
      <c r="K4698" s="117">
        <f t="shared" si="733"/>
        <v>1879.202</v>
      </c>
      <c r="L4698" s="116">
        <v>0</v>
      </c>
      <c r="M4698" s="116">
        <v>61.369</v>
      </c>
      <c r="N4698" s="116">
        <v>0</v>
      </c>
      <c r="O4698" s="116">
        <v>411.08600000000001</v>
      </c>
      <c r="P4698" s="116">
        <v>0</v>
      </c>
      <c r="Q4698" s="20">
        <f t="shared" si="734"/>
        <v>0</v>
      </c>
      <c r="R4698" s="20">
        <f t="shared" si="735"/>
        <v>196.19669300000001</v>
      </c>
      <c r="S4698" s="20">
        <f t="shared" si="736"/>
        <v>0</v>
      </c>
      <c r="T4698" s="20">
        <f t="shared" si="737"/>
        <v>1305.609136</v>
      </c>
      <c r="U4698" s="21">
        <f t="shared" si="738"/>
        <v>1501.8058290000001</v>
      </c>
      <c r="V4698" s="38">
        <f t="shared" si="739"/>
        <v>0.7991721108215083</v>
      </c>
    </row>
    <row r="4699" spans="1:22">
      <c r="A4699">
        <v>4694</v>
      </c>
      <c r="B4699" s="122">
        <f t="shared" si="730"/>
        <v>41835</v>
      </c>
      <c r="C4699" s="122">
        <f t="shared" si="730"/>
        <v>42200</v>
      </c>
      <c r="D4699" s="116">
        <f t="shared" si="731"/>
        <v>2015</v>
      </c>
      <c r="E4699" s="116">
        <f t="shared" si="732"/>
        <v>7</v>
      </c>
      <c r="F4699" s="120">
        <v>0</v>
      </c>
      <c r="G4699" s="121">
        <v>125.44199999999999</v>
      </c>
      <c r="H4699" s="121">
        <v>0</v>
      </c>
      <c r="I4699" s="121">
        <v>1846.557</v>
      </c>
      <c r="J4699" s="119">
        <v>0</v>
      </c>
      <c r="K4699" s="117">
        <f t="shared" si="733"/>
        <v>1971.999</v>
      </c>
      <c r="L4699" s="116">
        <v>0</v>
      </c>
      <c r="M4699" s="116">
        <v>45.802</v>
      </c>
      <c r="N4699" s="116">
        <v>0</v>
      </c>
      <c r="O4699" s="116">
        <v>439.13099999999997</v>
      </c>
      <c r="P4699" s="116">
        <v>0</v>
      </c>
      <c r="Q4699" s="20">
        <f t="shared" si="734"/>
        <v>0</v>
      </c>
      <c r="R4699" s="20">
        <f t="shared" si="735"/>
        <v>146.42899399999999</v>
      </c>
      <c r="S4699" s="20">
        <f t="shared" si="736"/>
        <v>0</v>
      </c>
      <c r="T4699" s="20">
        <f t="shared" si="737"/>
        <v>1394.6800559999999</v>
      </c>
      <c r="U4699" s="21">
        <f t="shared" si="738"/>
        <v>1541.10905</v>
      </c>
      <c r="V4699" s="38">
        <f t="shared" si="739"/>
        <v>0.7814958577565202</v>
      </c>
    </row>
    <row r="4700" spans="1:22">
      <c r="A4700">
        <v>4695</v>
      </c>
      <c r="B4700" s="122">
        <f t="shared" si="730"/>
        <v>41835</v>
      </c>
      <c r="C4700" s="122">
        <f t="shared" si="730"/>
        <v>42200</v>
      </c>
      <c r="D4700" s="116">
        <f t="shared" si="731"/>
        <v>2015</v>
      </c>
      <c r="E4700" s="116">
        <f t="shared" si="732"/>
        <v>7</v>
      </c>
      <c r="F4700" s="120">
        <v>0</v>
      </c>
      <c r="G4700" s="121">
        <v>125.366</v>
      </c>
      <c r="H4700" s="121">
        <v>0</v>
      </c>
      <c r="I4700" s="121">
        <v>1892.271</v>
      </c>
      <c r="J4700" s="119">
        <v>0</v>
      </c>
      <c r="K4700" s="117">
        <f t="shared" si="733"/>
        <v>2017.6369999999999</v>
      </c>
      <c r="L4700" s="116">
        <v>0</v>
      </c>
      <c r="M4700" s="116">
        <v>45.676000000000002</v>
      </c>
      <c r="N4700" s="116">
        <v>0</v>
      </c>
      <c r="O4700" s="116">
        <v>457.36</v>
      </c>
      <c r="P4700" s="116">
        <v>0</v>
      </c>
      <c r="Q4700" s="20">
        <f t="shared" si="734"/>
        <v>0</v>
      </c>
      <c r="R4700" s="20">
        <f t="shared" si="735"/>
        <v>146.026172</v>
      </c>
      <c r="S4700" s="20">
        <f t="shared" si="736"/>
        <v>0</v>
      </c>
      <c r="T4700" s="20">
        <f t="shared" si="737"/>
        <v>1452.57536</v>
      </c>
      <c r="U4700" s="21">
        <f t="shared" si="738"/>
        <v>1598.6015320000001</v>
      </c>
      <c r="V4700" s="38">
        <f t="shared" si="739"/>
        <v>0.79231374722013925</v>
      </c>
    </row>
    <row r="4701" spans="1:22">
      <c r="A4701">
        <v>4696</v>
      </c>
      <c r="B4701" s="122">
        <f t="shared" si="730"/>
        <v>41835</v>
      </c>
      <c r="C4701" s="122">
        <f t="shared" si="730"/>
        <v>42200</v>
      </c>
      <c r="D4701" s="116">
        <f t="shared" si="731"/>
        <v>2015</v>
      </c>
      <c r="E4701" s="116">
        <f t="shared" si="732"/>
        <v>7</v>
      </c>
      <c r="F4701" s="120">
        <v>0</v>
      </c>
      <c r="G4701" s="121">
        <v>125.544</v>
      </c>
      <c r="H4701" s="121">
        <v>0</v>
      </c>
      <c r="I4701" s="121">
        <v>1798.4929999999999</v>
      </c>
      <c r="J4701" s="119">
        <v>0</v>
      </c>
      <c r="K4701" s="117">
        <f t="shared" si="733"/>
        <v>1924.037</v>
      </c>
      <c r="L4701" s="116">
        <v>0</v>
      </c>
      <c r="M4701" s="116">
        <v>45.819000000000003</v>
      </c>
      <c r="N4701" s="116">
        <v>0</v>
      </c>
      <c r="O4701" s="116">
        <v>442.476</v>
      </c>
      <c r="P4701" s="116">
        <v>0</v>
      </c>
      <c r="Q4701" s="20">
        <f t="shared" si="734"/>
        <v>0</v>
      </c>
      <c r="R4701" s="20">
        <f t="shared" si="735"/>
        <v>146.48334300000002</v>
      </c>
      <c r="S4701" s="20">
        <f t="shared" si="736"/>
        <v>0</v>
      </c>
      <c r="T4701" s="20">
        <f t="shared" si="737"/>
        <v>1405.303776</v>
      </c>
      <c r="U4701" s="21">
        <f t="shared" si="738"/>
        <v>1551.7871190000001</v>
      </c>
      <c r="V4701" s="38">
        <f t="shared" si="739"/>
        <v>0.80652665151449787</v>
      </c>
    </row>
    <row r="4702" spans="1:22">
      <c r="A4702">
        <v>4697</v>
      </c>
      <c r="B4702" s="122">
        <f t="shared" si="730"/>
        <v>41835</v>
      </c>
      <c r="C4702" s="122">
        <f t="shared" si="730"/>
        <v>42200</v>
      </c>
      <c r="D4702" s="116">
        <f t="shared" si="731"/>
        <v>2015</v>
      </c>
      <c r="E4702" s="116">
        <f t="shared" si="732"/>
        <v>7</v>
      </c>
      <c r="F4702" s="120">
        <v>0</v>
      </c>
      <c r="G4702" s="121">
        <v>125.336</v>
      </c>
      <c r="H4702" s="121">
        <v>0</v>
      </c>
      <c r="I4702" s="121">
        <v>1821.8630000000001</v>
      </c>
      <c r="J4702" s="119">
        <v>0</v>
      </c>
      <c r="K4702" s="117">
        <f t="shared" si="733"/>
        <v>1947.1990000000001</v>
      </c>
      <c r="L4702" s="116">
        <v>0</v>
      </c>
      <c r="M4702" s="116">
        <v>45.645000000000003</v>
      </c>
      <c r="N4702" s="116">
        <v>0</v>
      </c>
      <c r="O4702" s="116">
        <v>448.76799999999997</v>
      </c>
      <c r="P4702" s="116">
        <v>0</v>
      </c>
      <c r="Q4702" s="20">
        <f t="shared" si="734"/>
        <v>0</v>
      </c>
      <c r="R4702" s="20">
        <f t="shared" si="735"/>
        <v>145.927065</v>
      </c>
      <c r="S4702" s="20">
        <f t="shared" si="736"/>
        <v>0</v>
      </c>
      <c r="T4702" s="20">
        <f t="shared" si="737"/>
        <v>1425.2871680000001</v>
      </c>
      <c r="U4702" s="21">
        <f t="shared" si="738"/>
        <v>1571.2142330000001</v>
      </c>
      <c r="V4702" s="38">
        <f t="shared" si="739"/>
        <v>0.80690994243526215</v>
      </c>
    </row>
    <row r="4703" spans="1:22">
      <c r="A4703">
        <v>4698</v>
      </c>
      <c r="B4703" s="122">
        <f t="shared" ref="B4703:C4766" si="740">+B4679+1</f>
        <v>41835</v>
      </c>
      <c r="C4703" s="122">
        <f t="shared" si="740"/>
        <v>42200</v>
      </c>
      <c r="D4703" s="116">
        <f t="shared" si="731"/>
        <v>2015</v>
      </c>
      <c r="E4703" s="116">
        <f t="shared" si="732"/>
        <v>7</v>
      </c>
      <c r="F4703" s="120">
        <v>0</v>
      </c>
      <c r="G4703" s="121">
        <v>125.669</v>
      </c>
      <c r="H4703" s="121">
        <v>0</v>
      </c>
      <c r="I4703" s="121">
        <v>1854.6949999999999</v>
      </c>
      <c r="J4703" s="119">
        <v>0</v>
      </c>
      <c r="K4703" s="117">
        <f t="shared" si="733"/>
        <v>1980.364</v>
      </c>
      <c r="L4703" s="116">
        <v>0</v>
      </c>
      <c r="M4703" s="116">
        <v>45.787999999999997</v>
      </c>
      <c r="N4703" s="116">
        <v>0</v>
      </c>
      <c r="O4703" s="116">
        <v>505.19900000000001</v>
      </c>
      <c r="P4703" s="116">
        <v>0</v>
      </c>
      <c r="Q4703" s="20">
        <f t="shared" si="734"/>
        <v>0</v>
      </c>
      <c r="R4703" s="20">
        <f t="shared" si="735"/>
        <v>146.38423599999999</v>
      </c>
      <c r="S4703" s="20">
        <f t="shared" si="736"/>
        <v>0</v>
      </c>
      <c r="T4703" s="20">
        <f t="shared" si="737"/>
        <v>1604.5120240000001</v>
      </c>
      <c r="U4703" s="21">
        <f t="shared" si="738"/>
        <v>1750.89626</v>
      </c>
      <c r="V4703" s="38">
        <f t="shared" si="739"/>
        <v>0.88412850364882412</v>
      </c>
    </row>
    <row r="4704" spans="1:22">
      <c r="A4704">
        <v>4699</v>
      </c>
      <c r="B4704" s="122">
        <f t="shared" si="740"/>
        <v>41835</v>
      </c>
      <c r="C4704" s="122">
        <f t="shared" si="740"/>
        <v>42200</v>
      </c>
      <c r="D4704" s="116">
        <f t="shared" si="731"/>
        <v>2015</v>
      </c>
      <c r="E4704" s="116">
        <f t="shared" si="732"/>
        <v>7</v>
      </c>
      <c r="F4704" s="120">
        <v>0</v>
      </c>
      <c r="G4704" s="121">
        <v>182.82900000000001</v>
      </c>
      <c r="H4704" s="121">
        <v>0</v>
      </c>
      <c r="I4704" s="121">
        <v>1815.6790000000001</v>
      </c>
      <c r="J4704" s="119">
        <v>0</v>
      </c>
      <c r="K4704" s="117">
        <f t="shared" si="733"/>
        <v>1998.508</v>
      </c>
      <c r="L4704" s="116">
        <v>0</v>
      </c>
      <c r="M4704" s="116">
        <v>61.475999999999999</v>
      </c>
      <c r="N4704" s="116">
        <v>0</v>
      </c>
      <c r="O4704" s="116">
        <v>505.51</v>
      </c>
      <c r="P4704" s="116">
        <v>0</v>
      </c>
      <c r="Q4704" s="20">
        <f t="shared" si="734"/>
        <v>0</v>
      </c>
      <c r="R4704" s="20">
        <f t="shared" si="735"/>
        <v>196.53877199999999</v>
      </c>
      <c r="S4704" s="20">
        <f t="shared" si="736"/>
        <v>0</v>
      </c>
      <c r="T4704" s="20">
        <f t="shared" si="737"/>
        <v>1605.4997600000002</v>
      </c>
      <c r="U4704" s="21">
        <f t="shared" si="738"/>
        <v>1802.038532</v>
      </c>
      <c r="V4704" s="38">
        <f t="shared" si="739"/>
        <v>0.90169192817842114</v>
      </c>
    </row>
    <row r="4705" spans="1:22">
      <c r="A4705">
        <v>4700</v>
      </c>
      <c r="B4705" s="122">
        <f t="shared" si="740"/>
        <v>41835</v>
      </c>
      <c r="C4705" s="122">
        <f t="shared" si="740"/>
        <v>42200</v>
      </c>
      <c r="D4705" s="116">
        <f t="shared" si="731"/>
        <v>2015</v>
      </c>
      <c r="E4705" s="116">
        <f t="shared" si="732"/>
        <v>7</v>
      </c>
      <c r="F4705" s="120">
        <v>0</v>
      </c>
      <c r="G4705" s="121">
        <v>90.126000000000005</v>
      </c>
      <c r="H4705" s="121">
        <v>0</v>
      </c>
      <c r="I4705" s="121">
        <v>1994.921</v>
      </c>
      <c r="J4705" s="119">
        <v>0</v>
      </c>
      <c r="K4705" s="117">
        <f t="shared" si="733"/>
        <v>2085.047</v>
      </c>
      <c r="L4705" s="116">
        <v>0</v>
      </c>
      <c r="M4705" s="116">
        <v>34.646000000000001</v>
      </c>
      <c r="N4705" s="116">
        <v>0</v>
      </c>
      <c r="O4705" s="116">
        <v>564.38199999999995</v>
      </c>
      <c r="P4705" s="116">
        <v>0</v>
      </c>
      <c r="Q4705" s="20">
        <f t="shared" si="734"/>
        <v>0</v>
      </c>
      <c r="R4705" s="20">
        <f t="shared" si="735"/>
        <v>110.76326200000001</v>
      </c>
      <c r="S4705" s="20">
        <f t="shared" si="736"/>
        <v>0</v>
      </c>
      <c r="T4705" s="20">
        <f t="shared" si="737"/>
        <v>1792.477232</v>
      </c>
      <c r="U4705" s="21">
        <f t="shared" si="738"/>
        <v>1903.2404939999999</v>
      </c>
      <c r="V4705" s="38">
        <f t="shared" si="739"/>
        <v>0.91280460056775692</v>
      </c>
    </row>
    <row r="4706" spans="1:22">
      <c r="A4706">
        <v>4701</v>
      </c>
      <c r="B4706" s="122">
        <f t="shared" si="740"/>
        <v>41835</v>
      </c>
      <c r="C4706" s="122">
        <f t="shared" si="740"/>
        <v>42200</v>
      </c>
      <c r="D4706" s="116">
        <f t="shared" si="731"/>
        <v>2015</v>
      </c>
      <c r="E4706" s="116">
        <f t="shared" si="732"/>
        <v>7</v>
      </c>
      <c r="F4706" s="120">
        <v>0</v>
      </c>
      <c r="G4706" s="121">
        <v>114.015</v>
      </c>
      <c r="H4706" s="121">
        <v>0.59099999999999997</v>
      </c>
      <c r="I4706" s="121">
        <v>2054.7750000000001</v>
      </c>
      <c r="J4706" s="119">
        <v>0</v>
      </c>
      <c r="K4706" s="117">
        <f t="shared" si="733"/>
        <v>2169.3810000000003</v>
      </c>
      <c r="L4706" s="116">
        <v>0</v>
      </c>
      <c r="M4706" s="116">
        <v>45.863</v>
      </c>
      <c r="N4706" s="116">
        <v>1.0169999999999999</v>
      </c>
      <c r="O4706" s="116">
        <v>575.12800000000004</v>
      </c>
      <c r="P4706" s="116">
        <v>0</v>
      </c>
      <c r="Q4706" s="20">
        <f t="shared" si="734"/>
        <v>0</v>
      </c>
      <c r="R4706" s="20">
        <f t="shared" si="735"/>
        <v>146.624011</v>
      </c>
      <c r="S4706" s="20">
        <f t="shared" si="736"/>
        <v>1.9841669999999998</v>
      </c>
      <c r="T4706" s="20">
        <f t="shared" si="737"/>
        <v>1826.6065280000003</v>
      </c>
      <c r="U4706" s="21">
        <f t="shared" si="738"/>
        <v>1975.2147060000002</v>
      </c>
      <c r="V4706" s="38">
        <f t="shared" si="739"/>
        <v>0.91049691409669387</v>
      </c>
    </row>
    <row r="4707" spans="1:22">
      <c r="A4707">
        <v>4702</v>
      </c>
      <c r="B4707" s="122">
        <f t="shared" si="740"/>
        <v>41835</v>
      </c>
      <c r="C4707" s="122">
        <f t="shared" si="740"/>
        <v>42200</v>
      </c>
      <c r="D4707" s="116">
        <f t="shared" si="731"/>
        <v>2015</v>
      </c>
      <c r="E4707" s="116">
        <f t="shared" si="732"/>
        <v>7</v>
      </c>
      <c r="F4707" s="120">
        <v>0</v>
      </c>
      <c r="G4707" s="121">
        <v>90.064999999999998</v>
      </c>
      <c r="H4707" s="121">
        <v>0</v>
      </c>
      <c r="I4707" s="121">
        <v>2106.1410000000001</v>
      </c>
      <c r="J4707" s="119">
        <v>0</v>
      </c>
      <c r="K4707" s="117">
        <f t="shared" si="733"/>
        <v>2196.2060000000001</v>
      </c>
      <c r="L4707" s="116">
        <v>0</v>
      </c>
      <c r="M4707" s="116">
        <v>34.643000000000001</v>
      </c>
      <c r="N4707" s="116">
        <v>0</v>
      </c>
      <c r="O4707" s="116">
        <v>590.62</v>
      </c>
      <c r="P4707" s="116">
        <v>0</v>
      </c>
      <c r="Q4707" s="20">
        <f t="shared" si="734"/>
        <v>0</v>
      </c>
      <c r="R4707" s="20">
        <f t="shared" si="735"/>
        <v>110.75367100000001</v>
      </c>
      <c r="S4707" s="20">
        <f t="shared" si="736"/>
        <v>0</v>
      </c>
      <c r="T4707" s="20">
        <f t="shared" si="737"/>
        <v>1875.8091200000001</v>
      </c>
      <c r="U4707" s="21">
        <f t="shared" si="738"/>
        <v>1986.5627910000001</v>
      </c>
      <c r="V4707" s="38">
        <f t="shared" si="739"/>
        <v>0.9045430123585857</v>
      </c>
    </row>
    <row r="4708" spans="1:22">
      <c r="A4708">
        <v>4703</v>
      </c>
      <c r="B4708" s="122">
        <f t="shared" si="740"/>
        <v>41835</v>
      </c>
      <c r="C4708" s="122">
        <f t="shared" si="740"/>
        <v>42200</v>
      </c>
      <c r="D4708" s="116">
        <f t="shared" si="731"/>
        <v>2015</v>
      </c>
      <c r="E4708" s="116">
        <f t="shared" si="732"/>
        <v>7</v>
      </c>
      <c r="F4708" s="120">
        <v>0</v>
      </c>
      <c r="G4708" s="121">
        <v>160.209</v>
      </c>
      <c r="H4708" s="121">
        <v>0</v>
      </c>
      <c r="I4708" s="121">
        <v>1940.8240000000001</v>
      </c>
      <c r="J4708" s="119">
        <v>0</v>
      </c>
      <c r="K4708" s="117">
        <f t="shared" si="733"/>
        <v>2101.0329999999999</v>
      </c>
      <c r="L4708" s="116">
        <v>0</v>
      </c>
      <c r="M4708" s="116">
        <v>54.122999999999998</v>
      </c>
      <c r="N4708" s="116">
        <v>0</v>
      </c>
      <c r="O4708" s="116">
        <v>552.14</v>
      </c>
      <c r="P4708" s="116">
        <v>0</v>
      </c>
      <c r="Q4708" s="20">
        <f t="shared" si="734"/>
        <v>0</v>
      </c>
      <c r="R4708" s="20">
        <f t="shared" si="735"/>
        <v>173.03123099999999</v>
      </c>
      <c r="S4708" s="20">
        <f t="shared" si="736"/>
        <v>0</v>
      </c>
      <c r="T4708" s="20">
        <f t="shared" si="737"/>
        <v>1753.59664</v>
      </c>
      <c r="U4708" s="21">
        <f t="shared" si="738"/>
        <v>1926.6278709999999</v>
      </c>
      <c r="V4708" s="38">
        <f t="shared" si="739"/>
        <v>0.91699077120635419</v>
      </c>
    </row>
    <row r="4709" spans="1:22">
      <c r="A4709">
        <v>4704</v>
      </c>
      <c r="B4709" s="122">
        <f t="shared" si="740"/>
        <v>41835</v>
      </c>
      <c r="C4709" s="122">
        <f t="shared" si="740"/>
        <v>42200</v>
      </c>
      <c r="D4709" s="116">
        <f t="shared" si="731"/>
        <v>2015</v>
      </c>
      <c r="E4709" s="116">
        <f t="shared" si="732"/>
        <v>7</v>
      </c>
      <c r="F4709" s="120">
        <v>0</v>
      </c>
      <c r="G4709" s="121">
        <v>152.82499999999999</v>
      </c>
      <c r="H4709" s="121">
        <v>0</v>
      </c>
      <c r="I4709" s="121">
        <v>1836.54</v>
      </c>
      <c r="J4709" s="119">
        <v>0</v>
      </c>
      <c r="K4709" s="117">
        <f t="shared" si="733"/>
        <v>1989.365</v>
      </c>
      <c r="L4709" s="116">
        <v>0</v>
      </c>
      <c r="M4709" s="116">
        <v>50.232999999999997</v>
      </c>
      <c r="N4709" s="116">
        <v>0</v>
      </c>
      <c r="O4709" s="116">
        <v>486.30700000000002</v>
      </c>
      <c r="P4709" s="116">
        <v>0</v>
      </c>
      <c r="Q4709" s="20">
        <f t="shared" si="734"/>
        <v>0</v>
      </c>
      <c r="R4709" s="20">
        <f t="shared" si="735"/>
        <v>160.59490099999999</v>
      </c>
      <c r="S4709" s="20">
        <f t="shared" si="736"/>
        <v>0</v>
      </c>
      <c r="T4709" s="20">
        <f t="shared" si="737"/>
        <v>1544.5110320000001</v>
      </c>
      <c r="U4709" s="21">
        <f t="shared" si="738"/>
        <v>1705.1059330000001</v>
      </c>
      <c r="V4709" s="38">
        <f t="shared" si="739"/>
        <v>0.85711065239410567</v>
      </c>
    </row>
    <row r="4710" spans="1:22">
      <c r="A4710">
        <v>4705</v>
      </c>
      <c r="B4710" s="122">
        <f t="shared" si="740"/>
        <v>41836</v>
      </c>
      <c r="C4710" s="122">
        <f t="shared" si="740"/>
        <v>42201</v>
      </c>
      <c r="D4710" s="116">
        <f t="shared" si="731"/>
        <v>2015</v>
      </c>
      <c r="E4710" s="116">
        <f t="shared" si="732"/>
        <v>7</v>
      </c>
      <c r="F4710" s="120">
        <v>0</v>
      </c>
      <c r="G4710" s="121">
        <v>151.357</v>
      </c>
      <c r="H4710" s="121">
        <v>0</v>
      </c>
      <c r="I4710" s="121">
        <v>1699.606</v>
      </c>
      <c r="J4710" s="119">
        <v>0</v>
      </c>
      <c r="K4710" s="117">
        <f t="shared" si="733"/>
        <v>1850.963</v>
      </c>
      <c r="L4710" s="116">
        <v>0</v>
      </c>
      <c r="M4710" s="116">
        <v>50.162999999999997</v>
      </c>
      <c r="N4710" s="116">
        <v>0</v>
      </c>
      <c r="O4710" s="116">
        <v>403.79199999999997</v>
      </c>
      <c r="P4710" s="116">
        <v>0</v>
      </c>
      <c r="Q4710" s="20">
        <f t="shared" si="734"/>
        <v>0</v>
      </c>
      <c r="R4710" s="20">
        <f t="shared" si="735"/>
        <v>160.37111099999998</v>
      </c>
      <c r="S4710" s="20">
        <f t="shared" si="736"/>
        <v>0</v>
      </c>
      <c r="T4710" s="20">
        <f t="shared" si="737"/>
        <v>1282.4433919999999</v>
      </c>
      <c r="U4710" s="21">
        <f t="shared" si="738"/>
        <v>1442.8145029999998</v>
      </c>
      <c r="V4710" s="38">
        <f t="shared" si="739"/>
        <v>0.77949397313722635</v>
      </c>
    </row>
    <row r="4711" spans="1:22">
      <c r="A4711">
        <v>4706</v>
      </c>
      <c r="B4711" s="122">
        <f t="shared" si="740"/>
        <v>41836</v>
      </c>
      <c r="C4711" s="122">
        <f t="shared" si="740"/>
        <v>42201</v>
      </c>
      <c r="D4711" s="116">
        <f t="shared" si="731"/>
        <v>2015</v>
      </c>
      <c r="E4711" s="116">
        <f t="shared" si="732"/>
        <v>7</v>
      </c>
      <c r="F4711" s="120">
        <v>0</v>
      </c>
      <c r="G4711" s="121">
        <v>151.28200000000001</v>
      </c>
      <c r="H4711" s="121">
        <v>0</v>
      </c>
      <c r="I4711" s="121">
        <v>1542.665</v>
      </c>
      <c r="J4711" s="119">
        <v>0</v>
      </c>
      <c r="K4711" s="117">
        <f t="shared" si="733"/>
        <v>1693.9469999999999</v>
      </c>
      <c r="L4711" s="116">
        <v>0</v>
      </c>
      <c r="M4711" s="116">
        <v>50.252000000000002</v>
      </c>
      <c r="N4711" s="116">
        <v>0</v>
      </c>
      <c r="O4711" s="116">
        <v>353.351</v>
      </c>
      <c r="P4711" s="116">
        <v>0</v>
      </c>
      <c r="Q4711" s="20">
        <f t="shared" si="734"/>
        <v>0</v>
      </c>
      <c r="R4711" s="20">
        <f t="shared" si="735"/>
        <v>160.65564400000002</v>
      </c>
      <c r="S4711" s="20">
        <f t="shared" si="736"/>
        <v>0</v>
      </c>
      <c r="T4711" s="20">
        <f t="shared" si="737"/>
        <v>1122.242776</v>
      </c>
      <c r="U4711" s="21">
        <f t="shared" si="738"/>
        <v>1282.89842</v>
      </c>
      <c r="V4711" s="38">
        <f t="shared" si="739"/>
        <v>0.75734271497278249</v>
      </c>
    </row>
    <row r="4712" spans="1:22">
      <c r="A4712">
        <v>4707</v>
      </c>
      <c r="B4712" s="122">
        <f t="shared" si="740"/>
        <v>41836</v>
      </c>
      <c r="C4712" s="122">
        <f t="shared" si="740"/>
        <v>42201</v>
      </c>
      <c r="D4712" s="116">
        <f t="shared" si="731"/>
        <v>2015</v>
      </c>
      <c r="E4712" s="116">
        <f t="shared" si="732"/>
        <v>7</v>
      </c>
      <c r="F4712" s="120">
        <v>0</v>
      </c>
      <c r="G4712" s="121">
        <v>150.15199999999999</v>
      </c>
      <c r="H4712" s="121">
        <v>0</v>
      </c>
      <c r="I4712" s="121">
        <v>1443.741</v>
      </c>
      <c r="J4712" s="119">
        <v>0</v>
      </c>
      <c r="K4712" s="117">
        <f t="shared" si="733"/>
        <v>1593.893</v>
      </c>
      <c r="L4712" s="116">
        <v>0</v>
      </c>
      <c r="M4712" s="116">
        <v>50.017000000000003</v>
      </c>
      <c r="N4712" s="116">
        <v>0</v>
      </c>
      <c r="O4712" s="116">
        <v>327.24099999999999</v>
      </c>
      <c r="P4712" s="116">
        <v>0</v>
      </c>
      <c r="Q4712" s="20">
        <f t="shared" si="734"/>
        <v>0</v>
      </c>
      <c r="R4712" s="20">
        <f t="shared" si="735"/>
        <v>159.90434900000002</v>
      </c>
      <c r="S4712" s="20">
        <f t="shared" si="736"/>
        <v>0</v>
      </c>
      <c r="T4712" s="20">
        <f t="shared" si="737"/>
        <v>1039.3174160000001</v>
      </c>
      <c r="U4712" s="21">
        <f t="shared" si="738"/>
        <v>1199.2217650000002</v>
      </c>
      <c r="V4712" s="38">
        <f t="shared" si="739"/>
        <v>0.75238536401126066</v>
      </c>
    </row>
    <row r="4713" spans="1:22">
      <c r="A4713">
        <v>4708</v>
      </c>
      <c r="B4713" s="122">
        <f t="shared" si="740"/>
        <v>41836</v>
      </c>
      <c r="C4713" s="122">
        <f t="shared" si="740"/>
        <v>42201</v>
      </c>
      <c r="D4713" s="116">
        <f t="shared" si="731"/>
        <v>2015</v>
      </c>
      <c r="E4713" s="116">
        <f t="shared" si="732"/>
        <v>7</v>
      </c>
      <c r="F4713" s="120">
        <v>0</v>
      </c>
      <c r="G4713" s="121">
        <v>150.33000000000001</v>
      </c>
      <c r="H4713" s="121">
        <v>0</v>
      </c>
      <c r="I4713" s="121">
        <v>1430.097</v>
      </c>
      <c r="J4713" s="119">
        <v>0</v>
      </c>
      <c r="K4713" s="117">
        <f t="shared" si="733"/>
        <v>1580.4269999999999</v>
      </c>
      <c r="L4713" s="116">
        <v>0</v>
      </c>
      <c r="M4713" s="116">
        <v>50.103000000000002</v>
      </c>
      <c r="N4713" s="116">
        <v>0</v>
      </c>
      <c r="O4713" s="116">
        <v>323.76900000000001</v>
      </c>
      <c r="P4713" s="116">
        <v>0</v>
      </c>
      <c r="Q4713" s="20">
        <f t="shared" si="734"/>
        <v>0</v>
      </c>
      <c r="R4713" s="20">
        <f t="shared" si="735"/>
        <v>160.17929100000001</v>
      </c>
      <c r="S4713" s="20">
        <f t="shared" si="736"/>
        <v>0</v>
      </c>
      <c r="T4713" s="20">
        <f t="shared" si="737"/>
        <v>1028.290344</v>
      </c>
      <c r="U4713" s="21">
        <f t="shared" si="738"/>
        <v>1188.4696349999999</v>
      </c>
      <c r="V4713" s="38">
        <f t="shared" si="739"/>
        <v>0.75199274310044062</v>
      </c>
    </row>
    <row r="4714" spans="1:22">
      <c r="A4714">
        <v>4709</v>
      </c>
      <c r="B4714" s="122">
        <f t="shared" si="740"/>
        <v>41836</v>
      </c>
      <c r="C4714" s="122">
        <f t="shared" si="740"/>
        <v>42201</v>
      </c>
      <c r="D4714" s="116">
        <f t="shared" si="731"/>
        <v>2015</v>
      </c>
      <c r="E4714" s="116">
        <f t="shared" si="732"/>
        <v>7</v>
      </c>
      <c r="F4714" s="120">
        <v>0</v>
      </c>
      <c r="G4714" s="121">
        <v>93.373000000000005</v>
      </c>
      <c r="H4714" s="121">
        <v>0</v>
      </c>
      <c r="I4714" s="121">
        <v>1661.9349999999999</v>
      </c>
      <c r="J4714" s="119">
        <v>0</v>
      </c>
      <c r="K4714" s="117">
        <f t="shared" si="733"/>
        <v>1755.308</v>
      </c>
      <c r="L4714" s="116">
        <v>0</v>
      </c>
      <c r="M4714" s="116">
        <v>33.939</v>
      </c>
      <c r="N4714" s="116">
        <v>0</v>
      </c>
      <c r="O4714" s="116">
        <v>376.72</v>
      </c>
      <c r="P4714" s="116">
        <v>0</v>
      </c>
      <c r="Q4714" s="20">
        <f t="shared" si="734"/>
        <v>0</v>
      </c>
      <c r="R4714" s="20">
        <f t="shared" si="735"/>
        <v>108.502983</v>
      </c>
      <c r="S4714" s="20">
        <f t="shared" si="736"/>
        <v>0</v>
      </c>
      <c r="T4714" s="20">
        <f t="shared" si="737"/>
        <v>1196.4627200000002</v>
      </c>
      <c r="U4714" s="21">
        <f t="shared" si="738"/>
        <v>1304.9657030000003</v>
      </c>
      <c r="V4714" s="38">
        <f t="shared" si="739"/>
        <v>0.74343972852627593</v>
      </c>
    </row>
    <row r="4715" spans="1:22">
      <c r="A4715">
        <v>4710</v>
      </c>
      <c r="B4715" s="122">
        <f t="shared" si="740"/>
        <v>41836</v>
      </c>
      <c r="C4715" s="122">
        <f t="shared" si="740"/>
        <v>42201</v>
      </c>
      <c r="D4715" s="116">
        <f t="shared" si="731"/>
        <v>2015</v>
      </c>
      <c r="E4715" s="116">
        <f t="shared" si="732"/>
        <v>7</v>
      </c>
      <c r="F4715" s="120">
        <v>0</v>
      </c>
      <c r="G4715" s="121">
        <v>147.40899999999999</v>
      </c>
      <c r="H4715" s="121">
        <v>0</v>
      </c>
      <c r="I4715" s="121">
        <v>1674.181</v>
      </c>
      <c r="J4715" s="119">
        <v>0</v>
      </c>
      <c r="K4715" s="117">
        <f t="shared" si="733"/>
        <v>1821.5900000000001</v>
      </c>
      <c r="L4715" s="116">
        <v>0</v>
      </c>
      <c r="M4715" s="116">
        <v>48.631</v>
      </c>
      <c r="N4715" s="116">
        <v>0</v>
      </c>
      <c r="O4715" s="116">
        <v>380.79199999999997</v>
      </c>
      <c r="P4715" s="116">
        <v>0</v>
      </c>
      <c r="Q4715" s="20">
        <f t="shared" si="734"/>
        <v>0</v>
      </c>
      <c r="R4715" s="20">
        <f t="shared" si="735"/>
        <v>155.47330700000001</v>
      </c>
      <c r="S4715" s="20">
        <f t="shared" si="736"/>
        <v>0</v>
      </c>
      <c r="T4715" s="20">
        <f t="shared" si="737"/>
        <v>1209.3953919999999</v>
      </c>
      <c r="U4715" s="21">
        <f t="shared" si="738"/>
        <v>1364.8686989999999</v>
      </c>
      <c r="V4715" s="38">
        <f t="shared" si="739"/>
        <v>0.74927327170219415</v>
      </c>
    </row>
    <row r="4716" spans="1:22">
      <c r="A4716">
        <v>4711</v>
      </c>
      <c r="B4716" s="122">
        <f t="shared" si="740"/>
        <v>41836</v>
      </c>
      <c r="C4716" s="122">
        <f t="shared" si="740"/>
        <v>42201</v>
      </c>
      <c r="D4716" s="116">
        <f t="shared" si="731"/>
        <v>2015</v>
      </c>
      <c r="E4716" s="116">
        <f t="shared" si="732"/>
        <v>7</v>
      </c>
      <c r="F4716" s="120">
        <v>0</v>
      </c>
      <c r="G4716" s="121">
        <v>147.18299999999999</v>
      </c>
      <c r="H4716" s="121">
        <v>0</v>
      </c>
      <c r="I4716" s="121">
        <v>1705.4369999999999</v>
      </c>
      <c r="J4716" s="119">
        <v>0</v>
      </c>
      <c r="K4716" s="117">
        <f t="shared" si="733"/>
        <v>1852.62</v>
      </c>
      <c r="L4716" s="116">
        <v>0</v>
      </c>
      <c r="M4716" s="116">
        <v>48.548999999999999</v>
      </c>
      <c r="N4716" s="116">
        <v>0</v>
      </c>
      <c r="O4716" s="116">
        <v>400.84800000000001</v>
      </c>
      <c r="P4716" s="116">
        <v>0</v>
      </c>
      <c r="Q4716" s="20">
        <f t="shared" si="734"/>
        <v>0</v>
      </c>
      <c r="R4716" s="20">
        <f t="shared" si="735"/>
        <v>155.211153</v>
      </c>
      <c r="S4716" s="20">
        <f t="shared" si="736"/>
        <v>0</v>
      </c>
      <c r="T4716" s="20">
        <f t="shared" si="737"/>
        <v>1273.0932480000001</v>
      </c>
      <c r="U4716" s="21">
        <f t="shared" si="738"/>
        <v>1428.3044010000001</v>
      </c>
      <c r="V4716" s="38">
        <f t="shared" si="739"/>
        <v>0.77096458043203686</v>
      </c>
    </row>
    <row r="4717" spans="1:22">
      <c r="A4717">
        <v>4712</v>
      </c>
      <c r="B4717" s="122">
        <f t="shared" si="740"/>
        <v>41836</v>
      </c>
      <c r="C4717" s="122">
        <f t="shared" si="740"/>
        <v>42201</v>
      </c>
      <c r="D4717" s="116">
        <f t="shared" si="731"/>
        <v>2015</v>
      </c>
      <c r="E4717" s="116">
        <f t="shared" si="732"/>
        <v>7</v>
      </c>
      <c r="F4717" s="120">
        <v>0</v>
      </c>
      <c r="G4717" s="121">
        <v>148.01400000000001</v>
      </c>
      <c r="H4717" s="121">
        <v>0</v>
      </c>
      <c r="I4717" s="121">
        <v>1876.3779999999999</v>
      </c>
      <c r="J4717" s="119">
        <v>0</v>
      </c>
      <c r="K4717" s="117">
        <f t="shared" si="733"/>
        <v>2024.3919999999998</v>
      </c>
      <c r="L4717" s="116">
        <v>0</v>
      </c>
      <c r="M4717" s="116">
        <v>48.918999999999997</v>
      </c>
      <c r="N4717" s="116">
        <v>0</v>
      </c>
      <c r="O4717" s="116">
        <v>438.97500000000002</v>
      </c>
      <c r="P4717" s="116">
        <v>0</v>
      </c>
      <c r="Q4717" s="20">
        <f t="shared" si="734"/>
        <v>0</v>
      </c>
      <c r="R4717" s="20">
        <f t="shared" si="735"/>
        <v>156.39404299999998</v>
      </c>
      <c r="S4717" s="20">
        <f t="shared" si="736"/>
        <v>0</v>
      </c>
      <c r="T4717" s="20">
        <f t="shared" si="737"/>
        <v>1394.1846</v>
      </c>
      <c r="U4717" s="21">
        <f t="shared" si="738"/>
        <v>1550.5786430000001</v>
      </c>
      <c r="V4717" s="38">
        <f t="shared" si="739"/>
        <v>0.76594782186454013</v>
      </c>
    </row>
    <row r="4718" spans="1:22">
      <c r="A4718">
        <v>4713</v>
      </c>
      <c r="B4718" s="122">
        <f t="shared" si="740"/>
        <v>41836</v>
      </c>
      <c r="C4718" s="122">
        <f t="shared" si="740"/>
        <v>42201</v>
      </c>
      <c r="D4718" s="116">
        <f t="shared" si="731"/>
        <v>2015</v>
      </c>
      <c r="E4718" s="116">
        <f t="shared" si="732"/>
        <v>7</v>
      </c>
      <c r="F4718" s="120">
        <v>0</v>
      </c>
      <c r="G4718" s="121">
        <v>149.53399999999999</v>
      </c>
      <c r="H4718" s="121">
        <v>0</v>
      </c>
      <c r="I4718" s="121">
        <v>1667.5029999999999</v>
      </c>
      <c r="J4718" s="119">
        <v>0</v>
      </c>
      <c r="K4718" s="117">
        <f t="shared" si="733"/>
        <v>1817.0369999999998</v>
      </c>
      <c r="L4718" s="116">
        <v>0</v>
      </c>
      <c r="M4718" s="116">
        <v>48.866999999999997</v>
      </c>
      <c r="N4718" s="116">
        <v>0</v>
      </c>
      <c r="O4718" s="116">
        <v>400.11599999999999</v>
      </c>
      <c r="P4718" s="116">
        <v>0</v>
      </c>
      <c r="Q4718" s="20">
        <f t="shared" si="734"/>
        <v>0</v>
      </c>
      <c r="R4718" s="20">
        <f t="shared" si="735"/>
        <v>156.227799</v>
      </c>
      <c r="S4718" s="20">
        <f t="shared" si="736"/>
        <v>0</v>
      </c>
      <c r="T4718" s="20">
        <f t="shared" si="737"/>
        <v>1270.7684160000001</v>
      </c>
      <c r="U4718" s="21">
        <f t="shared" si="738"/>
        <v>1426.9962150000001</v>
      </c>
      <c r="V4718" s="38">
        <f t="shared" si="739"/>
        <v>0.78534240909788866</v>
      </c>
    </row>
    <row r="4719" spans="1:22">
      <c r="A4719">
        <v>4714</v>
      </c>
      <c r="B4719" s="122">
        <f t="shared" si="740"/>
        <v>41836</v>
      </c>
      <c r="C4719" s="122">
        <f t="shared" si="740"/>
        <v>42201</v>
      </c>
      <c r="D4719" s="116">
        <f t="shared" si="731"/>
        <v>2015</v>
      </c>
      <c r="E4719" s="116">
        <f t="shared" si="732"/>
        <v>7</v>
      </c>
      <c r="F4719" s="120">
        <v>0</v>
      </c>
      <c r="G4719" s="121">
        <v>90.144000000000005</v>
      </c>
      <c r="H4719" s="121">
        <v>0</v>
      </c>
      <c r="I4719" s="121">
        <v>1957.2360000000001</v>
      </c>
      <c r="J4719" s="119">
        <v>0</v>
      </c>
      <c r="K4719" s="117">
        <f t="shared" si="733"/>
        <v>2047.38</v>
      </c>
      <c r="L4719" s="116">
        <v>0</v>
      </c>
      <c r="M4719" s="116">
        <v>33.075000000000003</v>
      </c>
      <c r="N4719" s="116">
        <v>0</v>
      </c>
      <c r="O4719" s="116">
        <v>460.59899999999999</v>
      </c>
      <c r="P4719" s="116">
        <v>0</v>
      </c>
      <c r="Q4719" s="20">
        <f t="shared" si="734"/>
        <v>0</v>
      </c>
      <c r="R4719" s="20">
        <f t="shared" si="735"/>
        <v>105.74077500000001</v>
      </c>
      <c r="S4719" s="20">
        <f t="shared" si="736"/>
        <v>0</v>
      </c>
      <c r="T4719" s="20">
        <f t="shared" si="737"/>
        <v>1462.8624240000001</v>
      </c>
      <c r="U4719" s="21">
        <f t="shared" si="738"/>
        <v>1568.6031990000001</v>
      </c>
      <c r="V4719" s="38">
        <f t="shared" si="739"/>
        <v>0.76615147114849225</v>
      </c>
    </row>
    <row r="4720" spans="1:22">
      <c r="A4720">
        <v>4715</v>
      </c>
      <c r="B4720" s="122">
        <f t="shared" si="740"/>
        <v>41836</v>
      </c>
      <c r="C4720" s="122">
        <f t="shared" si="740"/>
        <v>42201</v>
      </c>
      <c r="D4720" s="116">
        <f t="shared" si="731"/>
        <v>2015</v>
      </c>
      <c r="E4720" s="116">
        <f t="shared" si="732"/>
        <v>7</v>
      </c>
      <c r="F4720" s="120">
        <v>0</v>
      </c>
      <c r="G4720" s="121">
        <v>150.84700000000001</v>
      </c>
      <c r="H4720" s="121">
        <v>0</v>
      </c>
      <c r="I4720" s="121">
        <v>1979.674</v>
      </c>
      <c r="J4720" s="119">
        <v>0</v>
      </c>
      <c r="K4720" s="117">
        <f t="shared" si="733"/>
        <v>2130.5210000000002</v>
      </c>
      <c r="L4720" s="116">
        <v>0</v>
      </c>
      <c r="M4720" s="116">
        <v>49.003</v>
      </c>
      <c r="N4720" s="116">
        <v>0</v>
      </c>
      <c r="O4720" s="116">
        <v>465.858</v>
      </c>
      <c r="P4720" s="116">
        <v>0</v>
      </c>
      <c r="Q4720" s="20">
        <f t="shared" si="734"/>
        <v>0</v>
      </c>
      <c r="R4720" s="20">
        <f t="shared" si="735"/>
        <v>156.66259099999999</v>
      </c>
      <c r="S4720" s="20">
        <f t="shared" si="736"/>
        <v>0</v>
      </c>
      <c r="T4720" s="20">
        <f t="shared" si="737"/>
        <v>1479.565008</v>
      </c>
      <c r="U4720" s="21">
        <f t="shared" si="738"/>
        <v>1636.2275990000001</v>
      </c>
      <c r="V4720" s="38">
        <f t="shared" si="739"/>
        <v>0.76799411927880545</v>
      </c>
    </row>
    <row r="4721" spans="1:22">
      <c r="A4721">
        <v>4716</v>
      </c>
      <c r="B4721" s="122">
        <f t="shared" si="740"/>
        <v>41836</v>
      </c>
      <c r="C4721" s="122">
        <f t="shared" si="740"/>
        <v>42201</v>
      </c>
      <c r="D4721" s="116">
        <f t="shared" si="731"/>
        <v>2015</v>
      </c>
      <c r="E4721" s="116">
        <f t="shared" si="732"/>
        <v>7</v>
      </c>
      <c r="F4721" s="120">
        <v>0</v>
      </c>
      <c r="G4721" s="121">
        <v>91.125</v>
      </c>
      <c r="H4721" s="121">
        <v>0</v>
      </c>
      <c r="I4721" s="121">
        <v>1989.37</v>
      </c>
      <c r="J4721" s="119">
        <v>0</v>
      </c>
      <c r="K4721" s="117">
        <f t="shared" si="733"/>
        <v>2080.4949999999999</v>
      </c>
      <c r="L4721" s="116">
        <v>0</v>
      </c>
      <c r="M4721" s="116">
        <v>33.241</v>
      </c>
      <c r="N4721" s="116">
        <v>0</v>
      </c>
      <c r="O4721" s="116">
        <v>468.55399999999997</v>
      </c>
      <c r="P4721" s="116">
        <v>0</v>
      </c>
      <c r="Q4721" s="20">
        <f t="shared" si="734"/>
        <v>0</v>
      </c>
      <c r="R4721" s="20">
        <f t="shared" si="735"/>
        <v>106.271477</v>
      </c>
      <c r="S4721" s="20">
        <f t="shared" si="736"/>
        <v>0</v>
      </c>
      <c r="T4721" s="20">
        <f t="shared" si="737"/>
        <v>1488.127504</v>
      </c>
      <c r="U4721" s="21">
        <f t="shared" si="738"/>
        <v>1594.398981</v>
      </c>
      <c r="V4721" s="38">
        <f t="shared" si="739"/>
        <v>0.76635559374091267</v>
      </c>
    </row>
    <row r="4722" spans="1:22">
      <c r="A4722">
        <v>4717</v>
      </c>
      <c r="B4722" s="122">
        <f t="shared" si="740"/>
        <v>41836</v>
      </c>
      <c r="C4722" s="122">
        <f t="shared" si="740"/>
        <v>42201</v>
      </c>
      <c r="D4722" s="116">
        <f t="shared" si="731"/>
        <v>2015</v>
      </c>
      <c r="E4722" s="116">
        <f t="shared" si="732"/>
        <v>7</v>
      </c>
      <c r="F4722" s="120">
        <v>0</v>
      </c>
      <c r="G4722" s="121">
        <v>91.337999999999994</v>
      </c>
      <c r="H4722" s="121">
        <v>0</v>
      </c>
      <c r="I4722" s="121">
        <v>1737.4059999999999</v>
      </c>
      <c r="J4722" s="119">
        <v>0</v>
      </c>
      <c r="K4722" s="117">
        <f t="shared" si="733"/>
        <v>1828.7439999999999</v>
      </c>
      <c r="L4722" s="116">
        <v>0</v>
      </c>
      <c r="M4722" s="116">
        <v>33.384</v>
      </c>
      <c r="N4722" s="116">
        <v>0</v>
      </c>
      <c r="O4722" s="116">
        <v>415.98500000000001</v>
      </c>
      <c r="P4722" s="116">
        <v>0</v>
      </c>
      <c r="Q4722" s="20">
        <f t="shared" si="734"/>
        <v>0</v>
      </c>
      <c r="R4722" s="20">
        <f t="shared" si="735"/>
        <v>106.72864800000001</v>
      </c>
      <c r="S4722" s="20">
        <f t="shared" si="736"/>
        <v>0</v>
      </c>
      <c r="T4722" s="20">
        <f t="shared" si="737"/>
        <v>1321.1683600000001</v>
      </c>
      <c r="U4722" s="21">
        <f t="shared" si="738"/>
        <v>1427.8970080000001</v>
      </c>
      <c r="V4722" s="38">
        <f t="shared" si="739"/>
        <v>0.78080748754336315</v>
      </c>
    </row>
    <row r="4723" spans="1:22">
      <c r="A4723">
        <v>4718</v>
      </c>
      <c r="B4723" s="122">
        <f t="shared" si="740"/>
        <v>41836</v>
      </c>
      <c r="C4723" s="122">
        <f t="shared" si="740"/>
        <v>42201</v>
      </c>
      <c r="D4723" s="116">
        <f t="shared" si="731"/>
        <v>2015</v>
      </c>
      <c r="E4723" s="116">
        <f t="shared" si="732"/>
        <v>7</v>
      </c>
      <c r="F4723" s="120">
        <v>0</v>
      </c>
      <c r="G4723" s="121">
        <v>91.037999999999997</v>
      </c>
      <c r="H4723" s="121">
        <v>0</v>
      </c>
      <c r="I4723" s="121">
        <v>1746.38</v>
      </c>
      <c r="J4723" s="119">
        <v>0</v>
      </c>
      <c r="K4723" s="117">
        <f t="shared" si="733"/>
        <v>1837.4180000000001</v>
      </c>
      <c r="L4723" s="116">
        <v>0</v>
      </c>
      <c r="M4723" s="116">
        <v>33.207000000000001</v>
      </c>
      <c r="N4723" s="116">
        <v>0</v>
      </c>
      <c r="O4723" s="116">
        <v>419.47899999999998</v>
      </c>
      <c r="P4723" s="116">
        <v>0</v>
      </c>
      <c r="Q4723" s="20">
        <f t="shared" si="734"/>
        <v>0</v>
      </c>
      <c r="R4723" s="20">
        <f t="shared" si="735"/>
        <v>106.162779</v>
      </c>
      <c r="S4723" s="20">
        <f t="shared" si="736"/>
        <v>0</v>
      </c>
      <c r="T4723" s="20">
        <f t="shared" si="737"/>
        <v>1332.265304</v>
      </c>
      <c r="U4723" s="21">
        <f t="shared" si="738"/>
        <v>1438.428083</v>
      </c>
      <c r="V4723" s="38">
        <f t="shared" si="739"/>
        <v>0.78285293983187276</v>
      </c>
    </row>
    <row r="4724" spans="1:22">
      <c r="A4724">
        <v>4719</v>
      </c>
      <c r="B4724" s="122">
        <f t="shared" si="740"/>
        <v>41836</v>
      </c>
      <c r="C4724" s="122">
        <f t="shared" si="740"/>
        <v>42201</v>
      </c>
      <c r="D4724" s="116">
        <f t="shared" si="731"/>
        <v>2015</v>
      </c>
      <c r="E4724" s="116">
        <f t="shared" si="732"/>
        <v>7</v>
      </c>
      <c r="F4724" s="120">
        <v>0</v>
      </c>
      <c r="G4724" s="121">
        <v>91.322999999999993</v>
      </c>
      <c r="H4724" s="121">
        <v>2.113</v>
      </c>
      <c r="I4724" s="121">
        <v>1746.818</v>
      </c>
      <c r="J4724" s="119">
        <v>0</v>
      </c>
      <c r="K4724" s="117">
        <f t="shared" si="733"/>
        <v>1840.2539999999999</v>
      </c>
      <c r="L4724" s="116">
        <v>0</v>
      </c>
      <c r="M4724" s="116">
        <v>33.417999999999999</v>
      </c>
      <c r="N4724" s="116">
        <v>5.5119999999999996</v>
      </c>
      <c r="O4724" s="116">
        <v>420.13400000000001</v>
      </c>
      <c r="P4724" s="116">
        <v>0</v>
      </c>
      <c r="Q4724" s="20">
        <f t="shared" si="734"/>
        <v>0</v>
      </c>
      <c r="R4724" s="20">
        <f t="shared" si="735"/>
        <v>106.837346</v>
      </c>
      <c r="S4724" s="20">
        <f t="shared" si="736"/>
        <v>10.753912</v>
      </c>
      <c r="T4724" s="20">
        <f t="shared" si="737"/>
        <v>1334.3455840000001</v>
      </c>
      <c r="U4724" s="21">
        <f t="shared" si="738"/>
        <v>1451.9368420000001</v>
      </c>
      <c r="V4724" s="38">
        <f t="shared" si="739"/>
        <v>0.7889871952458738</v>
      </c>
    </row>
    <row r="4725" spans="1:22">
      <c r="A4725">
        <v>4720</v>
      </c>
      <c r="B4725" s="122">
        <f t="shared" si="740"/>
        <v>41836</v>
      </c>
      <c r="C4725" s="122">
        <f t="shared" si="740"/>
        <v>42201</v>
      </c>
      <c r="D4725" s="116">
        <f t="shared" si="731"/>
        <v>2015</v>
      </c>
      <c r="E4725" s="116">
        <f t="shared" si="732"/>
        <v>7</v>
      </c>
      <c r="F4725" s="120">
        <v>0</v>
      </c>
      <c r="G4725" s="121">
        <v>91.936999999999998</v>
      </c>
      <c r="H4725" s="121">
        <v>0</v>
      </c>
      <c r="I4725" s="121">
        <v>1705.6769999999999</v>
      </c>
      <c r="J4725" s="119">
        <v>0</v>
      </c>
      <c r="K4725" s="117">
        <f t="shared" si="733"/>
        <v>1797.6139999999998</v>
      </c>
      <c r="L4725" s="116">
        <v>0</v>
      </c>
      <c r="M4725" s="116">
        <v>33.503</v>
      </c>
      <c r="N4725" s="116">
        <v>0</v>
      </c>
      <c r="O4725" s="116">
        <v>411.899</v>
      </c>
      <c r="P4725" s="116">
        <v>0</v>
      </c>
      <c r="Q4725" s="20">
        <f t="shared" si="734"/>
        <v>0</v>
      </c>
      <c r="R4725" s="20">
        <f t="shared" si="735"/>
        <v>107.10909100000001</v>
      </c>
      <c r="S4725" s="20">
        <f t="shared" si="736"/>
        <v>0</v>
      </c>
      <c r="T4725" s="20">
        <f t="shared" si="737"/>
        <v>1308.1912240000001</v>
      </c>
      <c r="U4725" s="21">
        <f t="shared" si="738"/>
        <v>1415.3003150000002</v>
      </c>
      <c r="V4725" s="38">
        <f t="shared" si="739"/>
        <v>0.78732159128711743</v>
      </c>
    </row>
    <row r="4726" spans="1:22">
      <c r="A4726">
        <v>4721</v>
      </c>
      <c r="B4726" s="122">
        <f t="shared" si="740"/>
        <v>41836</v>
      </c>
      <c r="C4726" s="122">
        <f t="shared" si="740"/>
        <v>42201</v>
      </c>
      <c r="D4726" s="116">
        <f t="shared" si="731"/>
        <v>2015</v>
      </c>
      <c r="E4726" s="116">
        <f t="shared" si="732"/>
        <v>7</v>
      </c>
      <c r="F4726" s="120">
        <v>0</v>
      </c>
      <c r="G4726" s="121">
        <v>91.962000000000003</v>
      </c>
      <c r="H4726" s="121">
        <v>0.23599999999999999</v>
      </c>
      <c r="I4726" s="121">
        <v>1682.893</v>
      </c>
      <c r="J4726" s="119">
        <v>0</v>
      </c>
      <c r="K4726" s="117">
        <f t="shared" si="733"/>
        <v>1775.0910000000001</v>
      </c>
      <c r="L4726" s="116">
        <v>0</v>
      </c>
      <c r="M4726" s="116">
        <v>38.381</v>
      </c>
      <c r="N4726" s="116">
        <v>2.3050000000000002</v>
      </c>
      <c r="O4726" s="116">
        <v>424.721</v>
      </c>
      <c r="P4726" s="116">
        <v>0</v>
      </c>
      <c r="Q4726" s="20">
        <f t="shared" si="734"/>
        <v>0</v>
      </c>
      <c r="R4726" s="20">
        <f t="shared" si="735"/>
        <v>122.70405700000001</v>
      </c>
      <c r="S4726" s="20">
        <f t="shared" si="736"/>
        <v>4.4970550000000005</v>
      </c>
      <c r="T4726" s="20">
        <f t="shared" si="737"/>
        <v>1348.913896</v>
      </c>
      <c r="U4726" s="21">
        <f t="shared" si="738"/>
        <v>1476.115008</v>
      </c>
      <c r="V4726" s="38">
        <f t="shared" si="739"/>
        <v>0.83157145633660468</v>
      </c>
    </row>
    <row r="4727" spans="1:22">
      <c r="A4727">
        <v>4722</v>
      </c>
      <c r="B4727" s="122">
        <f t="shared" si="740"/>
        <v>41836</v>
      </c>
      <c r="C4727" s="122">
        <f t="shared" si="740"/>
        <v>42201</v>
      </c>
      <c r="D4727" s="116">
        <f t="shared" si="731"/>
        <v>2015</v>
      </c>
      <c r="E4727" s="116">
        <f t="shared" si="732"/>
        <v>7</v>
      </c>
      <c r="F4727" s="120">
        <v>0</v>
      </c>
      <c r="G4727" s="121">
        <v>111.672</v>
      </c>
      <c r="H4727" s="121">
        <v>0.434</v>
      </c>
      <c r="I4727" s="121">
        <v>1785.0889999999999</v>
      </c>
      <c r="J4727" s="119">
        <v>0</v>
      </c>
      <c r="K4727" s="117">
        <f t="shared" si="733"/>
        <v>1897.1949999999999</v>
      </c>
      <c r="L4727" s="116">
        <v>0</v>
      </c>
      <c r="M4727" s="116">
        <v>52.72</v>
      </c>
      <c r="N4727" s="116">
        <v>3.4870000000000001</v>
      </c>
      <c r="O4727" s="116">
        <v>464.80799999999999</v>
      </c>
      <c r="P4727" s="116">
        <v>0</v>
      </c>
      <c r="Q4727" s="20">
        <f t="shared" si="734"/>
        <v>0</v>
      </c>
      <c r="R4727" s="20">
        <f t="shared" si="735"/>
        <v>168.54584</v>
      </c>
      <c r="S4727" s="20">
        <f t="shared" si="736"/>
        <v>6.8031370000000004</v>
      </c>
      <c r="T4727" s="20">
        <f t="shared" si="737"/>
        <v>1476.2302079999999</v>
      </c>
      <c r="U4727" s="21">
        <f t="shared" si="738"/>
        <v>1651.5791850000001</v>
      </c>
      <c r="V4727" s="38">
        <f t="shared" si="739"/>
        <v>0.87053739072683622</v>
      </c>
    </row>
    <row r="4728" spans="1:22">
      <c r="A4728">
        <v>4723</v>
      </c>
      <c r="B4728" s="122">
        <f t="shared" si="740"/>
        <v>41836</v>
      </c>
      <c r="C4728" s="122">
        <f t="shared" si="740"/>
        <v>42201</v>
      </c>
      <c r="D4728" s="116">
        <f t="shared" si="731"/>
        <v>2015</v>
      </c>
      <c r="E4728" s="116">
        <f t="shared" si="732"/>
        <v>7</v>
      </c>
      <c r="F4728" s="120">
        <v>0</v>
      </c>
      <c r="G4728" s="121">
        <v>115.485</v>
      </c>
      <c r="H4728" s="121">
        <v>0</v>
      </c>
      <c r="I4728" s="121">
        <v>1868.5709999999999</v>
      </c>
      <c r="J4728" s="119">
        <v>0</v>
      </c>
      <c r="K4728" s="117">
        <f t="shared" si="733"/>
        <v>1984.0559999999998</v>
      </c>
      <c r="L4728" s="116">
        <v>0</v>
      </c>
      <c r="M4728" s="116">
        <v>45.585000000000001</v>
      </c>
      <c r="N4728" s="116">
        <v>0</v>
      </c>
      <c r="O4728" s="116">
        <v>553.81700000000001</v>
      </c>
      <c r="P4728" s="116">
        <v>0</v>
      </c>
      <c r="Q4728" s="20">
        <f t="shared" si="734"/>
        <v>0</v>
      </c>
      <c r="R4728" s="20">
        <f t="shared" si="735"/>
        <v>145.73524499999999</v>
      </c>
      <c r="S4728" s="20">
        <f t="shared" si="736"/>
        <v>0</v>
      </c>
      <c r="T4728" s="20">
        <f t="shared" si="737"/>
        <v>1758.9227920000001</v>
      </c>
      <c r="U4728" s="21">
        <f t="shared" si="738"/>
        <v>1904.6580370000001</v>
      </c>
      <c r="V4728" s="38">
        <f t="shared" si="739"/>
        <v>0.95998199496385195</v>
      </c>
    </row>
    <row r="4729" spans="1:22">
      <c r="A4729">
        <v>4724</v>
      </c>
      <c r="B4729" s="122">
        <f t="shared" si="740"/>
        <v>41836</v>
      </c>
      <c r="C4729" s="122">
        <f t="shared" si="740"/>
        <v>42201</v>
      </c>
      <c r="D4729" s="116">
        <f t="shared" si="731"/>
        <v>2015</v>
      </c>
      <c r="E4729" s="116">
        <f t="shared" si="732"/>
        <v>7</v>
      </c>
      <c r="F4729" s="120">
        <v>0</v>
      </c>
      <c r="G4729" s="121">
        <v>56.863999999999997</v>
      </c>
      <c r="H4729" s="121">
        <v>0</v>
      </c>
      <c r="I4729" s="121">
        <v>1992.28</v>
      </c>
      <c r="J4729" s="119">
        <v>0</v>
      </c>
      <c r="K4729" s="117">
        <f t="shared" si="733"/>
        <v>2049.1439999999998</v>
      </c>
      <c r="L4729" s="116">
        <v>0</v>
      </c>
      <c r="M4729" s="116">
        <v>22.497</v>
      </c>
      <c r="N4729" s="116">
        <v>0</v>
      </c>
      <c r="O4729" s="116">
        <v>578.35699999999997</v>
      </c>
      <c r="P4729" s="116">
        <v>0</v>
      </c>
      <c r="Q4729" s="20">
        <f t="shared" si="734"/>
        <v>0</v>
      </c>
      <c r="R4729" s="20">
        <f t="shared" si="735"/>
        <v>71.922909000000004</v>
      </c>
      <c r="S4729" s="20">
        <f t="shared" si="736"/>
        <v>0</v>
      </c>
      <c r="T4729" s="20">
        <f t="shared" si="737"/>
        <v>1836.861832</v>
      </c>
      <c r="U4729" s="21">
        <f t="shared" si="738"/>
        <v>1908.7847409999999</v>
      </c>
      <c r="V4729" s="38">
        <f t="shared" si="739"/>
        <v>0.93150346730146838</v>
      </c>
    </row>
    <row r="4730" spans="1:22">
      <c r="A4730">
        <v>4725</v>
      </c>
      <c r="B4730" s="122">
        <f t="shared" si="740"/>
        <v>41836</v>
      </c>
      <c r="C4730" s="122">
        <f t="shared" si="740"/>
        <v>42201</v>
      </c>
      <c r="D4730" s="116">
        <f t="shared" si="731"/>
        <v>2015</v>
      </c>
      <c r="E4730" s="116">
        <f t="shared" si="732"/>
        <v>7</v>
      </c>
      <c r="F4730" s="120">
        <v>0</v>
      </c>
      <c r="G4730" s="121">
        <v>56.954999999999998</v>
      </c>
      <c r="H4730" s="121">
        <v>0</v>
      </c>
      <c r="I4730" s="121">
        <v>2088.203</v>
      </c>
      <c r="J4730" s="119">
        <v>0</v>
      </c>
      <c r="K4730" s="117">
        <f t="shared" si="733"/>
        <v>2145.1579999999999</v>
      </c>
      <c r="L4730" s="116">
        <v>0</v>
      </c>
      <c r="M4730" s="116">
        <v>22.501000000000001</v>
      </c>
      <c r="N4730" s="116">
        <v>0</v>
      </c>
      <c r="O4730" s="116">
        <v>606.34299999999996</v>
      </c>
      <c r="P4730" s="116">
        <v>0</v>
      </c>
      <c r="Q4730" s="20">
        <f t="shared" si="734"/>
        <v>0</v>
      </c>
      <c r="R4730" s="20">
        <f t="shared" si="735"/>
        <v>71.935697000000005</v>
      </c>
      <c r="S4730" s="20">
        <f t="shared" si="736"/>
        <v>0</v>
      </c>
      <c r="T4730" s="20">
        <f t="shared" si="737"/>
        <v>1925.7453679999999</v>
      </c>
      <c r="U4730" s="21">
        <f t="shared" si="738"/>
        <v>1997.6810649999998</v>
      </c>
      <c r="V4730" s="38">
        <f t="shared" si="739"/>
        <v>0.93125124815980909</v>
      </c>
    </row>
    <row r="4731" spans="1:22">
      <c r="A4731">
        <v>4726</v>
      </c>
      <c r="B4731" s="122">
        <f t="shared" si="740"/>
        <v>41836</v>
      </c>
      <c r="C4731" s="122">
        <f t="shared" si="740"/>
        <v>42201</v>
      </c>
      <c r="D4731" s="116">
        <f t="shared" si="731"/>
        <v>2015</v>
      </c>
      <c r="E4731" s="116">
        <f t="shared" si="732"/>
        <v>7</v>
      </c>
      <c r="F4731" s="120">
        <v>0</v>
      </c>
      <c r="G4731" s="121">
        <v>57.177999999999997</v>
      </c>
      <c r="H4731" s="121">
        <v>0</v>
      </c>
      <c r="I4731" s="121">
        <v>2082.2370000000001</v>
      </c>
      <c r="J4731" s="119">
        <v>0</v>
      </c>
      <c r="K4731" s="117">
        <f t="shared" si="733"/>
        <v>2139.415</v>
      </c>
      <c r="L4731" s="116">
        <v>0</v>
      </c>
      <c r="M4731" s="116">
        <v>22.558</v>
      </c>
      <c r="N4731" s="116">
        <v>0</v>
      </c>
      <c r="O4731" s="116">
        <v>602.12900000000002</v>
      </c>
      <c r="P4731" s="116">
        <v>0</v>
      </c>
      <c r="Q4731" s="20">
        <f t="shared" si="734"/>
        <v>0</v>
      </c>
      <c r="R4731" s="20">
        <f t="shared" si="735"/>
        <v>72.117925999999997</v>
      </c>
      <c r="S4731" s="20">
        <f t="shared" si="736"/>
        <v>0</v>
      </c>
      <c r="T4731" s="20">
        <f t="shared" si="737"/>
        <v>1912.3617040000001</v>
      </c>
      <c r="U4731" s="21">
        <f t="shared" si="738"/>
        <v>1984.47963</v>
      </c>
      <c r="V4731" s="38">
        <f t="shared" si="739"/>
        <v>0.92758049747243998</v>
      </c>
    </row>
    <row r="4732" spans="1:22">
      <c r="A4732">
        <v>4727</v>
      </c>
      <c r="B4732" s="122">
        <f t="shared" si="740"/>
        <v>41836</v>
      </c>
      <c r="C4732" s="122">
        <f t="shared" si="740"/>
        <v>42201</v>
      </c>
      <c r="D4732" s="116">
        <f t="shared" si="731"/>
        <v>2015</v>
      </c>
      <c r="E4732" s="116">
        <f t="shared" si="732"/>
        <v>7</v>
      </c>
      <c r="F4732" s="120">
        <v>0</v>
      </c>
      <c r="G4732" s="121">
        <v>57.475000000000001</v>
      </c>
      <c r="H4732" s="121">
        <v>0</v>
      </c>
      <c r="I4732" s="121">
        <v>2225.0770000000002</v>
      </c>
      <c r="J4732" s="119">
        <v>0</v>
      </c>
      <c r="K4732" s="117">
        <f t="shared" si="733"/>
        <v>2282.5520000000001</v>
      </c>
      <c r="L4732" s="116">
        <v>0</v>
      </c>
      <c r="M4732" s="116">
        <v>22.547999999999998</v>
      </c>
      <c r="N4732" s="116">
        <v>0</v>
      </c>
      <c r="O4732" s="116">
        <v>630.87300000000005</v>
      </c>
      <c r="P4732" s="116">
        <v>0</v>
      </c>
      <c r="Q4732" s="20">
        <f t="shared" si="734"/>
        <v>0</v>
      </c>
      <c r="R4732" s="20">
        <f t="shared" si="735"/>
        <v>72.085955999999996</v>
      </c>
      <c r="S4732" s="20">
        <f t="shared" si="736"/>
        <v>0</v>
      </c>
      <c r="T4732" s="20">
        <f t="shared" si="737"/>
        <v>2003.6526480000002</v>
      </c>
      <c r="U4732" s="21">
        <f t="shared" si="738"/>
        <v>2075.7386040000001</v>
      </c>
      <c r="V4732" s="38">
        <f t="shared" si="739"/>
        <v>0.90939378555231165</v>
      </c>
    </row>
    <row r="4733" spans="1:22">
      <c r="A4733">
        <v>4728</v>
      </c>
      <c r="B4733" s="122">
        <f t="shared" si="740"/>
        <v>41836</v>
      </c>
      <c r="C4733" s="122">
        <f t="shared" si="740"/>
        <v>42201</v>
      </c>
      <c r="D4733" s="116">
        <f t="shared" si="731"/>
        <v>2015</v>
      </c>
      <c r="E4733" s="116">
        <f t="shared" si="732"/>
        <v>7</v>
      </c>
      <c r="F4733" s="120">
        <v>0</v>
      </c>
      <c r="G4733" s="121">
        <v>58.097999999999999</v>
      </c>
      <c r="H4733" s="121">
        <v>0</v>
      </c>
      <c r="I4733" s="121">
        <v>1940.3219999999999</v>
      </c>
      <c r="J4733" s="119">
        <v>0</v>
      </c>
      <c r="K4733" s="117">
        <f t="shared" si="733"/>
        <v>1998.4199999999998</v>
      </c>
      <c r="L4733" s="116">
        <v>0</v>
      </c>
      <c r="M4733" s="116">
        <v>22.809000000000001</v>
      </c>
      <c r="N4733" s="116">
        <v>0</v>
      </c>
      <c r="O4733" s="116">
        <v>526.04600000000005</v>
      </c>
      <c r="P4733" s="116">
        <v>0</v>
      </c>
      <c r="Q4733" s="20">
        <f t="shared" si="734"/>
        <v>0</v>
      </c>
      <c r="R4733" s="20">
        <f t="shared" si="735"/>
        <v>72.920372999999998</v>
      </c>
      <c r="S4733" s="20">
        <f t="shared" si="736"/>
        <v>0</v>
      </c>
      <c r="T4733" s="20">
        <f t="shared" si="737"/>
        <v>1670.7220960000002</v>
      </c>
      <c r="U4733" s="21">
        <f t="shared" si="738"/>
        <v>1743.6424690000001</v>
      </c>
      <c r="V4733" s="38">
        <f t="shared" si="739"/>
        <v>0.8725105178090693</v>
      </c>
    </row>
    <row r="4734" spans="1:22">
      <c r="A4734">
        <v>4729</v>
      </c>
      <c r="B4734" s="122">
        <f t="shared" si="740"/>
        <v>41837</v>
      </c>
      <c r="C4734" s="122">
        <f t="shared" si="740"/>
        <v>42202</v>
      </c>
      <c r="D4734" s="116">
        <f t="shared" si="731"/>
        <v>2015</v>
      </c>
      <c r="E4734" s="116">
        <f t="shared" si="732"/>
        <v>7</v>
      </c>
      <c r="F4734" s="120">
        <v>0</v>
      </c>
      <c r="G4734" s="121">
        <v>107.15900000000001</v>
      </c>
      <c r="H4734" s="121">
        <v>0</v>
      </c>
      <c r="I4734" s="121">
        <v>1974.9559999999999</v>
      </c>
      <c r="J4734" s="119">
        <v>0</v>
      </c>
      <c r="K4734" s="117">
        <f t="shared" si="733"/>
        <v>2082.1149999999998</v>
      </c>
      <c r="L4734" s="116">
        <v>0</v>
      </c>
      <c r="M4734" s="116">
        <v>39.371000000000002</v>
      </c>
      <c r="N4734" s="116">
        <v>0</v>
      </c>
      <c r="O4734" s="116">
        <v>489.35300000000001</v>
      </c>
      <c r="P4734" s="116">
        <v>0</v>
      </c>
      <c r="Q4734" s="20">
        <f t="shared" si="734"/>
        <v>0</v>
      </c>
      <c r="R4734" s="20">
        <f t="shared" si="735"/>
        <v>125.86908700000001</v>
      </c>
      <c r="S4734" s="20">
        <f t="shared" si="736"/>
        <v>0</v>
      </c>
      <c r="T4734" s="20">
        <f t="shared" si="737"/>
        <v>1554.1851280000001</v>
      </c>
      <c r="U4734" s="21">
        <f t="shared" si="738"/>
        <v>1680.0542150000001</v>
      </c>
      <c r="V4734" s="38">
        <f t="shared" si="739"/>
        <v>0.80689789709021853</v>
      </c>
    </row>
    <row r="4735" spans="1:22">
      <c r="A4735">
        <v>4730</v>
      </c>
      <c r="B4735" s="122">
        <f t="shared" si="740"/>
        <v>41837</v>
      </c>
      <c r="C4735" s="122">
        <f t="shared" si="740"/>
        <v>42202</v>
      </c>
      <c r="D4735" s="116">
        <f t="shared" si="731"/>
        <v>2015</v>
      </c>
      <c r="E4735" s="116">
        <f t="shared" si="732"/>
        <v>7</v>
      </c>
      <c r="F4735" s="120">
        <v>0</v>
      </c>
      <c r="G4735" s="121">
        <v>110.47799999999999</v>
      </c>
      <c r="H4735" s="121">
        <v>0</v>
      </c>
      <c r="I4735" s="121">
        <v>1577.441</v>
      </c>
      <c r="J4735" s="119">
        <v>0</v>
      </c>
      <c r="K4735" s="117">
        <f t="shared" si="733"/>
        <v>1687.9190000000001</v>
      </c>
      <c r="L4735" s="116">
        <v>0</v>
      </c>
      <c r="M4735" s="116">
        <v>40.726999999999997</v>
      </c>
      <c r="N4735" s="116">
        <v>0</v>
      </c>
      <c r="O4735" s="116">
        <v>388.56099999999998</v>
      </c>
      <c r="P4735" s="116">
        <v>0</v>
      </c>
      <c r="Q4735" s="20">
        <f t="shared" si="734"/>
        <v>0</v>
      </c>
      <c r="R4735" s="20">
        <f t="shared" si="735"/>
        <v>130.20421899999999</v>
      </c>
      <c r="S4735" s="20">
        <f t="shared" si="736"/>
        <v>0</v>
      </c>
      <c r="T4735" s="20">
        <f t="shared" si="737"/>
        <v>1234.0697359999999</v>
      </c>
      <c r="U4735" s="21">
        <f t="shared" si="738"/>
        <v>1364.2739549999999</v>
      </c>
      <c r="V4735" s="38">
        <f t="shared" si="739"/>
        <v>0.80825795254393118</v>
      </c>
    </row>
    <row r="4736" spans="1:22">
      <c r="A4736">
        <v>4731</v>
      </c>
      <c r="B4736" s="122">
        <f t="shared" si="740"/>
        <v>41837</v>
      </c>
      <c r="C4736" s="122">
        <f t="shared" si="740"/>
        <v>42202</v>
      </c>
      <c r="D4736" s="116">
        <f t="shared" si="731"/>
        <v>2015</v>
      </c>
      <c r="E4736" s="116">
        <f t="shared" si="732"/>
        <v>7</v>
      </c>
      <c r="F4736" s="120">
        <v>0</v>
      </c>
      <c r="G4736" s="121">
        <v>112.316</v>
      </c>
      <c r="H4736" s="121">
        <v>0</v>
      </c>
      <c r="I4736" s="121">
        <v>1614.57</v>
      </c>
      <c r="J4736" s="119">
        <v>0</v>
      </c>
      <c r="K4736" s="117">
        <f t="shared" si="733"/>
        <v>1726.886</v>
      </c>
      <c r="L4736" s="116">
        <v>0</v>
      </c>
      <c r="M4736" s="116">
        <v>41.29</v>
      </c>
      <c r="N4736" s="116">
        <v>0</v>
      </c>
      <c r="O4736" s="116">
        <v>390.73700000000002</v>
      </c>
      <c r="P4736" s="116">
        <v>0</v>
      </c>
      <c r="Q4736" s="20">
        <f t="shared" si="734"/>
        <v>0</v>
      </c>
      <c r="R4736" s="20">
        <f t="shared" si="735"/>
        <v>132.00413</v>
      </c>
      <c r="S4736" s="20">
        <f t="shared" si="736"/>
        <v>0</v>
      </c>
      <c r="T4736" s="20">
        <f t="shared" si="737"/>
        <v>1240.980712</v>
      </c>
      <c r="U4736" s="21">
        <f t="shared" si="738"/>
        <v>1372.9848420000001</v>
      </c>
      <c r="V4736" s="38">
        <f t="shared" si="739"/>
        <v>0.7950639717966328</v>
      </c>
    </row>
    <row r="4737" spans="1:22">
      <c r="A4737">
        <v>4732</v>
      </c>
      <c r="B4737" s="122">
        <f t="shared" si="740"/>
        <v>41837</v>
      </c>
      <c r="C4737" s="122">
        <f t="shared" si="740"/>
        <v>42202</v>
      </c>
      <c r="D4737" s="116">
        <f t="shared" si="731"/>
        <v>2015</v>
      </c>
      <c r="E4737" s="116">
        <f t="shared" si="732"/>
        <v>7</v>
      </c>
      <c r="F4737" s="120">
        <v>0</v>
      </c>
      <c r="G4737" s="121">
        <v>112.779</v>
      </c>
      <c r="H4737" s="121">
        <v>0</v>
      </c>
      <c r="I4737" s="121">
        <v>1706.97</v>
      </c>
      <c r="J4737" s="119">
        <v>0</v>
      </c>
      <c r="K4737" s="117">
        <f t="shared" si="733"/>
        <v>1819.749</v>
      </c>
      <c r="L4737" s="116">
        <v>0</v>
      </c>
      <c r="M4737" s="116">
        <v>41.499000000000002</v>
      </c>
      <c r="N4737" s="116">
        <v>0</v>
      </c>
      <c r="O4737" s="116">
        <v>405.96600000000001</v>
      </c>
      <c r="P4737" s="116">
        <v>0</v>
      </c>
      <c r="Q4737" s="20">
        <f t="shared" si="734"/>
        <v>0</v>
      </c>
      <c r="R4737" s="20">
        <f t="shared" si="735"/>
        <v>132.672303</v>
      </c>
      <c r="S4737" s="20">
        <f t="shared" si="736"/>
        <v>0</v>
      </c>
      <c r="T4737" s="20">
        <f t="shared" si="737"/>
        <v>1289.3480160000001</v>
      </c>
      <c r="U4737" s="21">
        <f t="shared" si="738"/>
        <v>1422.0203190000002</v>
      </c>
      <c r="V4737" s="38">
        <f t="shared" si="739"/>
        <v>0.78143761529749445</v>
      </c>
    </row>
    <row r="4738" spans="1:22">
      <c r="A4738">
        <v>4733</v>
      </c>
      <c r="B4738" s="122">
        <f t="shared" si="740"/>
        <v>41837</v>
      </c>
      <c r="C4738" s="122">
        <f t="shared" si="740"/>
        <v>42202</v>
      </c>
      <c r="D4738" s="116">
        <f t="shared" si="731"/>
        <v>2015</v>
      </c>
      <c r="E4738" s="116">
        <f t="shared" si="732"/>
        <v>7</v>
      </c>
      <c r="F4738" s="120">
        <v>0</v>
      </c>
      <c r="G4738" s="121">
        <v>111.679</v>
      </c>
      <c r="H4738" s="121">
        <v>0</v>
      </c>
      <c r="I4738" s="121">
        <v>1710.674</v>
      </c>
      <c r="J4738" s="119">
        <v>0</v>
      </c>
      <c r="K4738" s="117">
        <f t="shared" si="733"/>
        <v>1822.3530000000001</v>
      </c>
      <c r="L4738" s="116">
        <v>0</v>
      </c>
      <c r="M4738" s="116">
        <v>40.984000000000002</v>
      </c>
      <c r="N4738" s="116">
        <v>0</v>
      </c>
      <c r="O4738" s="116">
        <v>408.25700000000001</v>
      </c>
      <c r="P4738" s="116">
        <v>0</v>
      </c>
      <c r="Q4738" s="20">
        <f t="shared" si="734"/>
        <v>0</v>
      </c>
      <c r="R4738" s="20">
        <f t="shared" si="735"/>
        <v>131.025848</v>
      </c>
      <c r="S4738" s="20">
        <f t="shared" si="736"/>
        <v>0</v>
      </c>
      <c r="T4738" s="20">
        <f t="shared" si="737"/>
        <v>1296.6242320000001</v>
      </c>
      <c r="U4738" s="21">
        <f t="shared" si="738"/>
        <v>1427.6500800000001</v>
      </c>
      <c r="V4738" s="38">
        <f t="shared" si="739"/>
        <v>0.78341028329857065</v>
      </c>
    </row>
    <row r="4739" spans="1:22">
      <c r="A4739">
        <v>4734</v>
      </c>
      <c r="B4739" s="122">
        <f t="shared" si="740"/>
        <v>41837</v>
      </c>
      <c r="C4739" s="122">
        <f t="shared" si="740"/>
        <v>42202</v>
      </c>
      <c r="D4739" s="116">
        <f t="shared" si="731"/>
        <v>2015</v>
      </c>
      <c r="E4739" s="116">
        <f t="shared" si="732"/>
        <v>7</v>
      </c>
      <c r="F4739" s="120">
        <v>0</v>
      </c>
      <c r="G4739" s="121">
        <v>110.548</v>
      </c>
      <c r="H4739" s="121">
        <v>0</v>
      </c>
      <c r="I4739" s="121">
        <v>1690.6569999999999</v>
      </c>
      <c r="J4739" s="119">
        <v>0</v>
      </c>
      <c r="K4739" s="117">
        <f t="shared" si="733"/>
        <v>1801.2049999999999</v>
      </c>
      <c r="L4739" s="116">
        <v>0</v>
      </c>
      <c r="M4739" s="116">
        <v>40.765000000000001</v>
      </c>
      <c r="N4739" s="116">
        <v>0</v>
      </c>
      <c r="O4739" s="116">
        <v>411.90800000000002</v>
      </c>
      <c r="P4739" s="116">
        <v>0</v>
      </c>
      <c r="Q4739" s="20">
        <f t="shared" si="734"/>
        <v>0</v>
      </c>
      <c r="R4739" s="20">
        <f t="shared" si="735"/>
        <v>130.325705</v>
      </c>
      <c r="S4739" s="20">
        <f t="shared" si="736"/>
        <v>0</v>
      </c>
      <c r="T4739" s="20">
        <f t="shared" si="737"/>
        <v>1308.2198080000001</v>
      </c>
      <c r="U4739" s="21">
        <f t="shared" si="738"/>
        <v>1438.545513</v>
      </c>
      <c r="V4739" s="38">
        <f t="shared" si="739"/>
        <v>0.79865729497752902</v>
      </c>
    </row>
    <row r="4740" spans="1:22">
      <c r="A4740">
        <v>4735</v>
      </c>
      <c r="B4740" s="122">
        <f t="shared" si="740"/>
        <v>41837</v>
      </c>
      <c r="C4740" s="122">
        <f t="shared" si="740"/>
        <v>42202</v>
      </c>
      <c r="D4740" s="116">
        <f t="shared" si="731"/>
        <v>2015</v>
      </c>
      <c r="E4740" s="116">
        <f t="shared" si="732"/>
        <v>7</v>
      </c>
      <c r="F4740" s="120">
        <v>0</v>
      </c>
      <c r="G4740" s="121">
        <v>110.54</v>
      </c>
      <c r="H4740" s="121">
        <v>0</v>
      </c>
      <c r="I4740" s="121">
        <v>1640.9780000000001</v>
      </c>
      <c r="J4740" s="119">
        <v>0</v>
      </c>
      <c r="K4740" s="117">
        <f t="shared" si="733"/>
        <v>1751.518</v>
      </c>
      <c r="L4740" s="116">
        <v>0</v>
      </c>
      <c r="M4740" s="116">
        <v>40.503999999999998</v>
      </c>
      <c r="N4740" s="116">
        <v>0</v>
      </c>
      <c r="O4740" s="116">
        <v>419.435</v>
      </c>
      <c r="P4740" s="116">
        <v>0</v>
      </c>
      <c r="Q4740" s="20">
        <f t="shared" si="734"/>
        <v>0</v>
      </c>
      <c r="R4740" s="20">
        <f t="shared" si="735"/>
        <v>129.491288</v>
      </c>
      <c r="S4740" s="20">
        <f t="shared" si="736"/>
        <v>0</v>
      </c>
      <c r="T4740" s="20">
        <f t="shared" si="737"/>
        <v>1332.1255600000002</v>
      </c>
      <c r="U4740" s="21">
        <f t="shared" si="738"/>
        <v>1461.6168480000001</v>
      </c>
      <c r="V4740" s="38">
        <f t="shared" si="739"/>
        <v>0.83448577062867757</v>
      </c>
    </row>
    <row r="4741" spans="1:22">
      <c r="A4741">
        <v>4736</v>
      </c>
      <c r="B4741" s="122">
        <f t="shared" si="740"/>
        <v>41837</v>
      </c>
      <c r="C4741" s="122">
        <f t="shared" si="740"/>
        <v>42202</v>
      </c>
      <c r="D4741" s="116">
        <f t="shared" si="731"/>
        <v>2015</v>
      </c>
      <c r="E4741" s="116">
        <f t="shared" si="732"/>
        <v>7</v>
      </c>
      <c r="F4741" s="120">
        <v>0</v>
      </c>
      <c r="G4741" s="121">
        <v>168.08099999999999</v>
      </c>
      <c r="H4741" s="121">
        <v>0</v>
      </c>
      <c r="I4741" s="121">
        <v>1844.2639999999999</v>
      </c>
      <c r="J4741" s="119">
        <v>0</v>
      </c>
      <c r="K4741" s="117">
        <f t="shared" si="733"/>
        <v>2012.3449999999998</v>
      </c>
      <c r="L4741" s="116">
        <v>0</v>
      </c>
      <c r="M4741" s="116">
        <v>55.874000000000002</v>
      </c>
      <c r="N4741" s="116">
        <v>0</v>
      </c>
      <c r="O4741" s="116">
        <v>460.24</v>
      </c>
      <c r="P4741" s="116">
        <v>0</v>
      </c>
      <c r="Q4741" s="20">
        <f t="shared" si="734"/>
        <v>0</v>
      </c>
      <c r="R4741" s="20">
        <f t="shared" si="735"/>
        <v>178.62917800000002</v>
      </c>
      <c r="S4741" s="20">
        <f t="shared" si="736"/>
        <v>0</v>
      </c>
      <c r="T4741" s="20">
        <f t="shared" si="737"/>
        <v>1461.7222400000001</v>
      </c>
      <c r="U4741" s="21">
        <f t="shared" si="738"/>
        <v>1640.3514180000002</v>
      </c>
      <c r="V4741" s="38">
        <f t="shared" si="739"/>
        <v>0.81514423123271629</v>
      </c>
    </row>
    <row r="4742" spans="1:22">
      <c r="A4742">
        <v>4737</v>
      </c>
      <c r="B4742" s="122">
        <f t="shared" si="740"/>
        <v>41837</v>
      </c>
      <c r="C4742" s="122">
        <f t="shared" si="740"/>
        <v>42202</v>
      </c>
      <c r="D4742" s="116">
        <f t="shared" si="731"/>
        <v>2015</v>
      </c>
      <c r="E4742" s="116">
        <f t="shared" si="732"/>
        <v>7</v>
      </c>
      <c r="F4742" s="120">
        <v>0</v>
      </c>
      <c r="G4742" s="121">
        <v>109.58</v>
      </c>
      <c r="H4742" s="121">
        <v>5.2999999999999999E-2</v>
      </c>
      <c r="I4742" s="121">
        <v>1902.5229999999999</v>
      </c>
      <c r="J4742" s="119">
        <v>0</v>
      </c>
      <c r="K4742" s="117">
        <f t="shared" si="733"/>
        <v>2012.1559999999999</v>
      </c>
      <c r="L4742" s="116">
        <v>0</v>
      </c>
      <c r="M4742" s="116">
        <v>40.222999999999999</v>
      </c>
      <c r="N4742" s="116">
        <v>0.222</v>
      </c>
      <c r="O4742" s="116">
        <v>477.50599999999997</v>
      </c>
      <c r="P4742" s="116">
        <v>0</v>
      </c>
      <c r="Q4742" s="20">
        <f t="shared" si="734"/>
        <v>0</v>
      </c>
      <c r="R4742" s="20">
        <f t="shared" si="735"/>
        <v>128.59293099999999</v>
      </c>
      <c r="S4742" s="20">
        <f t="shared" si="736"/>
        <v>0.43312200000000001</v>
      </c>
      <c r="T4742" s="20">
        <f t="shared" si="737"/>
        <v>1516.5590560000001</v>
      </c>
      <c r="U4742" s="21">
        <f t="shared" si="738"/>
        <v>1645.5851090000001</v>
      </c>
      <c r="V4742" s="38">
        <f t="shared" si="739"/>
        <v>0.81782183339661541</v>
      </c>
    </row>
    <row r="4743" spans="1:22">
      <c r="A4743">
        <v>4738</v>
      </c>
      <c r="B4743" s="122">
        <f t="shared" si="740"/>
        <v>41837</v>
      </c>
      <c r="C4743" s="122">
        <f t="shared" si="740"/>
        <v>42202</v>
      </c>
      <c r="D4743" s="116">
        <f t="shared" ref="D4743:D4806" si="741">YEAR(C4743)</f>
        <v>2015</v>
      </c>
      <c r="E4743" s="116">
        <f t="shared" ref="E4743:E4806" si="742">MONTH(C4743)</f>
        <v>7</v>
      </c>
      <c r="F4743" s="120">
        <v>0</v>
      </c>
      <c r="G4743" s="121">
        <v>110.34099999999999</v>
      </c>
      <c r="H4743" s="121">
        <v>0</v>
      </c>
      <c r="I4743" s="121">
        <v>1942.0650000000001</v>
      </c>
      <c r="J4743" s="119">
        <v>0</v>
      </c>
      <c r="K4743" s="117">
        <f t="shared" ref="K4743:K4806" si="743">SUM(F4743:J4743)</f>
        <v>2052.4059999999999</v>
      </c>
      <c r="L4743" s="116">
        <v>0</v>
      </c>
      <c r="M4743" s="116">
        <v>40.459000000000003</v>
      </c>
      <c r="N4743" s="116">
        <v>0</v>
      </c>
      <c r="O4743" s="116">
        <v>489.85</v>
      </c>
      <c r="P4743" s="116">
        <v>0</v>
      </c>
      <c r="Q4743" s="20">
        <f t="shared" ref="Q4743:Q4806" si="744">+$Q$2*L4743</f>
        <v>0</v>
      </c>
      <c r="R4743" s="20">
        <f t="shared" ref="R4743:R4806" si="745">+$R$2*M4743</f>
        <v>129.34742300000002</v>
      </c>
      <c r="S4743" s="20">
        <f t="shared" ref="S4743:S4806" si="746">+$S$2*N4743</f>
        <v>0</v>
      </c>
      <c r="T4743" s="20">
        <f t="shared" ref="T4743:T4806" si="747">+$T$2*O4743</f>
        <v>1555.7636000000002</v>
      </c>
      <c r="U4743" s="21">
        <f t="shared" ref="U4743:U4806" si="748">SUM(Q4743:T4743)</f>
        <v>1685.1110230000002</v>
      </c>
      <c r="V4743" s="38">
        <f t="shared" ref="V4743:V4806" si="749">+U4743/K4743</f>
        <v>0.82104175440921545</v>
      </c>
    </row>
    <row r="4744" spans="1:22">
      <c r="A4744">
        <v>4739</v>
      </c>
      <c r="B4744" s="122">
        <f t="shared" si="740"/>
        <v>41837</v>
      </c>
      <c r="C4744" s="122">
        <f t="shared" si="740"/>
        <v>42202</v>
      </c>
      <c r="D4744" s="116">
        <f t="shared" si="741"/>
        <v>2015</v>
      </c>
      <c r="E4744" s="116">
        <f t="shared" si="742"/>
        <v>7</v>
      </c>
      <c r="F4744" s="120">
        <v>0</v>
      </c>
      <c r="G4744" s="121">
        <v>228.226</v>
      </c>
      <c r="H4744" s="121">
        <v>0</v>
      </c>
      <c r="I4744" s="121">
        <v>1890.838</v>
      </c>
      <c r="J4744" s="119">
        <v>0</v>
      </c>
      <c r="K4744" s="117">
        <f t="shared" si="743"/>
        <v>2119.0639999999999</v>
      </c>
      <c r="L4744" s="116">
        <v>0</v>
      </c>
      <c r="M4744" s="116">
        <v>71.896000000000001</v>
      </c>
      <c r="N4744" s="116">
        <v>0</v>
      </c>
      <c r="O4744" s="116">
        <v>479.26799999999997</v>
      </c>
      <c r="P4744" s="116">
        <v>0</v>
      </c>
      <c r="Q4744" s="20">
        <f t="shared" si="744"/>
        <v>0</v>
      </c>
      <c r="R4744" s="20">
        <f t="shared" si="745"/>
        <v>229.85151200000001</v>
      </c>
      <c r="S4744" s="20">
        <f t="shared" si="746"/>
        <v>0</v>
      </c>
      <c r="T4744" s="20">
        <f t="shared" si="747"/>
        <v>1522.155168</v>
      </c>
      <c r="U4744" s="21">
        <f t="shared" si="748"/>
        <v>1752.00668</v>
      </c>
      <c r="V4744" s="38">
        <f t="shared" si="749"/>
        <v>0.82678327790005401</v>
      </c>
    </row>
    <row r="4745" spans="1:22">
      <c r="A4745">
        <v>4740</v>
      </c>
      <c r="B4745" s="122">
        <f t="shared" si="740"/>
        <v>41837</v>
      </c>
      <c r="C4745" s="122">
        <f t="shared" si="740"/>
        <v>42202</v>
      </c>
      <c r="D4745" s="116">
        <f t="shared" si="741"/>
        <v>2015</v>
      </c>
      <c r="E4745" s="116">
        <f t="shared" si="742"/>
        <v>7</v>
      </c>
      <c r="F4745" s="120">
        <v>0</v>
      </c>
      <c r="G4745" s="121">
        <v>227.375</v>
      </c>
      <c r="H4745" s="121">
        <v>0</v>
      </c>
      <c r="I4745" s="121">
        <v>1645.04</v>
      </c>
      <c r="J4745" s="119">
        <v>0</v>
      </c>
      <c r="K4745" s="117">
        <f t="shared" si="743"/>
        <v>1872.415</v>
      </c>
      <c r="L4745" s="116">
        <v>0</v>
      </c>
      <c r="M4745" s="116">
        <v>71.948999999999998</v>
      </c>
      <c r="N4745" s="116">
        <v>0</v>
      </c>
      <c r="O4745" s="116">
        <v>427.35</v>
      </c>
      <c r="P4745" s="116">
        <v>0</v>
      </c>
      <c r="Q4745" s="20">
        <f t="shared" si="744"/>
        <v>0</v>
      </c>
      <c r="R4745" s="20">
        <f t="shared" si="745"/>
        <v>230.02095299999999</v>
      </c>
      <c r="S4745" s="20">
        <f t="shared" si="746"/>
        <v>0</v>
      </c>
      <c r="T4745" s="20">
        <f t="shared" si="747"/>
        <v>1357.2636000000002</v>
      </c>
      <c r="U4745" s="21">
        <f t="shared" si="748"/>
        <v>1587.2845530000002</v>
      </c>
      <c r="V4745" s="38">
        <f t="shared" si="749"/>
        <v>0.84772048557611435</v>
      </c>
    </row>
    <row r="4746" spans="1:22">
      <c r="A4746">
        <v>4741</v>
      </c>
      <c r="B4746" s="122">
        <f t="shared" si="740"/>
        <v>41837</v>
      </c>
      <c r="C4746" s="122">
        <f t="shared" si="740"/>
        <v>42202</v>
      </c>
      <c r="D4746" s="116">
        <f t="shared" si="741"/>
        <v>2015</v>
      </c>
      <c r="E4746" s="116">
        <f t="shared" si="742"/>
        <v>7</v>
      </c>
      <c r="F4746" s="120">
        <v>0</v>
      </c>
      <c r="G4746" s="121">
        <v>180.94200000000001</v>
      </c>
      <c r="H4746" s="121">
        <v>0</v>
      </c>
      <c r="I4746" s="121">
        <v>1640.308</v>
      </c>
      <c r="J4746" s="119">
        <v>0</v>
      </c>
      <c r="K4746" s="117">
        <f t="shared" si="743"/>
        <v>1821.25</v>
      </c>
      <c r="L4746" s="116">
        <v>0</v>
      </c>
      <c r="M4746" s="116">
        <v>60.573</v>
      </c>
      <c r="N4746" s="116">
        <v>0</v>
      </c>
      <c r="O4746" s="116">
        <v>429.29599999999999</v>
      </c>
      <c r="P4746" s="116">
        <v>0</v>
      </c>
      <c r="Q4746" s="20">
        <f t="shared" si="744"/>
        <v>0</v>
      </c>
      <c r="R4746" s="20">
        <f t="shared" si="745"/>
        <v>193.651881</v>
      </c>
      <c r="S4746" s="20">
        <f t="shared" si="746"/>
        <v>0</v>
      </c>
      <c r="T4746" s="20">
        <f t="shared" si="747"/>
        <v>1363.4440959999999</v>
      </c>
      <c r="U4746" s="21">
        <f t="shared" si="748"/>
        <v>1557.0959769999999</v>
      </c>
      <c r="V4746" s="38">
        <f t="shared" si="749"/>
        <v>0.85496004227865474</v>
      </c>
    </row>
    <row r="4747" spans="1:22">
      <c r="A4747">
        <v>4742</v>
      </c>
      <c r="B4747" s="122">
        <f t="shared" si="740"/>
        <v>41837</v>
      </c>
      <c r="C4747" s="122">
        <f t="shared" si="740"/>
        <v>42202</v>
      </c>
      <c r="D4747" s="116">
        <f t="shared" si="741"/>
        <v>2015</v>
      </c>
      <c r="E4747" s="116">
        <f t="shared" si="742"/>
        <v>7</v>
      </c>
      <c r="F4747" s="120">
        <v>0</v>
      </c>
      <c r="G4747" s="121">
        <v>123.128</v>
      </c>
      <c r="H4747" s="121">
        <v>0</v>
      </c>
      <c r="I4747" s="121">
        <v>1621.4169999999999</v>
      </c>
      <c r="J4747" s="119">
        <v>0</v>
      </c>
      <c r="K4747" s="117">
        <f t="shared" si="743"/>
        <v>1744.5449999999998</v>
      </c>
      <c r="L4747" s="116">
        <v>0</v>
      </c>
      <c r="M4747" s="116">
        <v>45.301000000000002</v>
      </c>
      <c r="N4747" s="116">
        <v>0</v>
      </c>
      <c r="O4747" s="116">
        <v>428.20699999999999</v>
      </c>
      <c r="P4747" s="116">
        <v>0</v>
      </c>
      <c r="Q4747" s="20">
        <f t="shared" si="744"/>
        <v>0</v>
      </c>
      <c r="R4747" s="20">
        <f t="shared" si="745"/>
        <v>144.82729700000002</v>
      </c>
      <c r="S4747" s="20">
        <f t="shared" si="746"/>
        <v>0</v>
      </c>
      <c r="T4747" s="20">
        <f t="shared" si="747"/>
        <v>1359.9854319999999</v>
      </c>
      <c r="U4747" s="21">
        <f t="shared" si="748"/>
        <v>1504.812729</v>
      </c>
      <c r="V4747" s="38">
        <f t="shared" si="749"/>
        <v>0.862581778629958</v>
      </c>
    </row>
    <row r="4748" spans="1:22">
      <c r="A4748">
        <v>4743</v>
      </c>
      <c r="B4748" s="122">
        <f t="shared" si="740"/>
        <v>41837</v>
      </c>
      <c r="C4748" s="122">
        <f t="shared" si="740"/>
        <v>42202</v>
      </c>
      <c r="D4748" s="116">
        <f t="shared" si="741"/>
        <v>2015</v>
      </c>
      <c r="E4748" s="116">
        <f t="shared" si="742"/>
        <v>7</v>
      </c>
      <c r="F4748" s="120">
        <v>0</v>
      </c>
      <c r="G4748" s="121">
        <v>122.989</v>
      </c>
      <c r="H4748" s="121">
        <v>0</v>
      </c>
      <c r="I4748" s="121">
        <v>1600.1389999999999</v>
      </c>
      <c r="J4748" s="119">
        <v>0</v>
      </c>
      <c r="K4748" s="117">
        <f t="shared" si="743"/>
        <v>1723.1279999999999</v>
      </c>
      <c r="L4748" s="116">
        <v>0</v>
      </c>
      <c r="M4748" s="116">
        <v>45.267000000000003</v>
      </c>
      <c r="N4748" s="116">
        <v>0</v>
      </c>
      <c r="O4748" s="116">
        <v>420.73599999999999</v>
      </c>
      <c r="P4748" s="116">
        <v>0</v>
      </c>
      <c r="Q4748" s="20">
        <f t="shared" si="744"/>
        <v>0</v>
      </c>
      <c r="R4748" s="20">
        <f t="shared" si="745"/>
        <v>144.71859900000001</v>
      </c>
      <c r="S4748" s="20">
        <f t="shared" si="746"/>
        <v>0</v>
      </c>
      <c r="T4748" s="20">
        <f t="shared" si="747"/>
        <v>1336.2575360000001</v>
      </c>
      <c r="U4748" s="21">
        <f t="shared" si="748"/>
        <v>1480.9761350000001</v>
      </c>
      <c r="V4748" s="38">
        <f t="shared" si="749"/>
        <v>0.85946960121360694</v>
      </c>
    </row>
    <row r="4749" spans="1:22">
      <c r="A4749">
        <v>4744</v>
      </c>
      <c r="B4749" s="122">
        <f t="shared" si="740"/>
        <v>41837</v>
      </c>
      <c r="C4749" s="122">
        <f t="shared" si="740"/>
        <v>42202</v>
      </c>
      <c r="D4749" s="116">
        <f t="shared" si="741"/>
        <v>2015</v>
      </c>
      <c r="E4749" s="116">
        <f t="shared" si="742"/>
        <v>7</v>
      </c>
      <c r="F4749" s="120">
        <v>0</v>
      </c>
      <c r="G4749" s="121">
        <v>122.36499999999999</v>
      </c>
      <c r="H4749" s="121">
        <v>0</v>
      </c>
      <c r="I4749" s="121">
        <v>1695.444</v>
      </c>
      <c r="J4749" s="119">
        <v>0</v>
      </c>
      <c r="K4749" s="117">
        <f t="shared" si="743"/>
        <v>1817.809</v>
      </c>
      <c r="L4749" s="116">
        <v>0</v>
      </c>
      <c r="M4749" s="116">
        <v>44.948999999999998</v>
      </c>
      <c r="N4749" s="116">
        <v>0</v>
      </c>
      <c r="O4749" s="116">
        <v>432.34899999999999</v>
      </c>
      <c r="P4749" s="116">
        <v>0</v>
      </c>
      <c r="Q4749" s="20">
        <f t="shared" si="744"/>
        <v>0</v>
      </c>
      <c r="R4749" s="20">
        <f t="shared" si="745"/>
        <v>143.701953</v>
      </c>
      <c r="S4749" s="20">
        <f t="shared" si="746"/>
        <v>0</v>
      </c>
      <c r="T4749" s="20">
        <f t="shared" si="747"/>
        <v>1373.1404239999999</v>
      </c>
      <c r="U4749" s="21">
        <f t="shared" si="748"/>
        <v>1516.8423769999999</v>
      </c>
      <c r="V4749" s="38">
        <f t="shared" si="749"/>
        <v>0.83443440812538605</v>
      </c>
    </row>
    <row r="4750" spans="1:22">
      <c r="A4750">
        <v>4745</v>
      </c>
      <c r="B4750" s="122">
        <f t="shared" si="740"/>
        <v>41837</v>
      </c>
      <c r="C4750" s="122">
        <f t="shared" si="740"/>
        <v>42202</v>
      </c>
      <c r="D4750" s="116">
        <f t="shared" si="741"/>
        <v>2015</v>
      </c>
      <c r="E4750" s="116">
        <f t="shared" si="742"/>
        <v>7</v>
      </c>
      <c r="F4750" s="120">
        <v>0</v>
      </c>
      <c r="G4750" s="121">
        <v>236.41499999999999</v>
      </c>
      <c r="H4750" s="121">
        <v>0.23100000000000001</v>
      </c>
      <c r="I4750" s="121">
        <v>1543.172</v>
      </c>
      <c r="J4750" s="119">
        <v>0</v>
      </c>
      <c r="K4750" s="117">
        <f t="shared" si="743"/>
        <v>1779.818</v>
      </c>
      <c r="L4750" s="116">
        <v>0</v>
      </c>
      <c r="M4750" s="116">
        <v>75.682000000000002</v>
      </c>
      <c r="N4750" s="116">
        <v>0.55200000000000005</v>
      </c>
      <c r="O4750" s="116">
        <v>405.86900000000003</v>
      </c>
      <c r="P4750" s="116">
        <v>0</v>
      </c>
      <c r="Q4750" s="20">
        <f t="shared" si="744"/>
        <v>0</v>
      </c>
      <c r="R4750" s="20">
        <f t="shared" si="745"/>
        <v>241.955354</v>
      </c>
      <c r="S4750" s="20">
        <f t="shared" si="746"/>
        <v>1.0769520000000001</v>
      </c>
      <c r="T4750" s="20">
        <f t="shared" si="747"/>
        <v>1289.0399440000001</v>
      </c>
      <c r="U4750" s="21">
        <f t="shared" si="748"/>
        <v>1532.0722500000002</v>
      </c>
      <c r="V4750" s="38">
        <f t="shared" si="749"/>
        <v>0.86080276185542581</v>
      </c>
    </row>
    <row r="4751" spans="1:22">
      <c r="A4751">
        <v>4746</v>
      </c>
      <c r="B4751" s="122">
        <f t="shared" si="740"/>
        <v>41837</v>
      </c>
      <c r="C4751" s="122">
        <f t="shared" si="740"/>
        <v>42202</v>
      </c>
      <c r="D4751" s="116">
        <f t="shared" si="741"/>
        <v>2015</v>
      </c>
      <c r="E4751" s="116">
        <f t="shared" si="742"/>
        <v>7</v>
      </c>
      <c r="F4751" s="120">
        <v>0</v>
      </c>
      <c r="G4751" s="121">
        <v>225.18700000000001</v>
      </c>
      <c r="H4751" s="121">
        <v>1.2450000000000001</v>
      </c>
      <c r="I4751" s="121">
        <v>1564.5119999999999</v>
      </c>
      <c r="J4751" s="119">
        <v>0</v>
      </c>
      <c r="K4751" s="117">
        <f t="shared" si="743"/>
        <v>1790.944</v>
      </c>
      <c r="L4751" s="116">
        <v>0</v>
      </c>
      <c r="M4751" s="116">
        <v>71.641000000000005</v>
      </c>
      <c r="N4751" s="116">
        <v>2.9580000000000002</v>
      </c>
      <c r="O4751" s="116">
        <v>411.40300000000002</v>
      </c>
      <c r="P4751" s="116">
        <v>0</v>
      </c>
      <c r="Q4751" s="20">
        <f t="shared" si="744"/>
        <v>0</v>
      </c>
      <c r="R4751" s="20">
        <f t="shared" si="745"/>
        <v>229.03627700000001</v>
      </c>
      <c r="S4751" s="20">
        <f t="shared" si="746"/>
        <v>5.7710580000000009</v>
      </c>
      <c r="T4751" s="20">
        <f t="shared" si="747"/>
        <v>1306.6159280000002</v>
      </c>
      <c r="U4751" s="21">
        <f t="shared" si="748"/>
        <v>1541.4232630000001</v>
      </c>
      <c r="V4751" s="38">
        <f t="shared" si="749"/>
        <v>0.86067641590133481</v>
      </c>
    </row>
    <row r="4752" spans="1:22">
      <c r="A4752">
        <v>4747</v>
      </c>
      <c r="B4752" s="122">
        <f t="shared" si="740"/>
        <v>41837</v>
      </c>
      <c r="C4752" s="122">
        <f t="shared" si="740"/>
        <v>42202</v>
      </c>
      <c r="D4752" s="116">
        <f t="shared" si="741"/>
        <v>2015</v>
      </c>
      <c r="E4752" s="116">
        <f t="shared" si="742"/>
        <v>7</v>
      </c>
      <c r="F4752" s="120">
        <v>0</v>
      </c>
      <c r="G4752" s="121">
        <v>169.566</v>
      </c>
      <c r="H4752" s="121">
        <v>0</v>
      </c>
      <c r="I4752" s="121">
        <v>1782.982</v>
      </c>
      <c r="J4752" s="119">
        <v>0</v>
      </c>
      <c r="K4752" s="117">
        <f t="shared" si="743"/>
        <v>1952.548</v>
      </c>
      <c r="L4752" s="116">
        <v>0</v>
      </c>
      <c r="M4752" s="116">
        <v>56.448</v>
      </c>
      <c r="N4752" s="116">
        <v>0</v>
      </c>
      <c r="O4752" s="116">
        <v>490.036</v>
      </c>
      <c r="P4752" s="116">
        <v>0</v>
      </c>
      <c r="Q4752" s="20">
        <f t="shared" si="744"/>
        <v>0</v>
      </c>
      <c r="R4752" s="20">
        <f t="shared" si="745"/>
        <v>180.46425600000001</v>
      </c>
      <c r="S4752" s="20">
        <f t="shared" si="746"/>
        <v>0</v>
      </c>
      <c r="T4752" s="20">
        <f t="shared" si="747"/>
        <v>1556.3543360000001</v>
      </c>
      <c r="U4752" s="21">
        <f t="shared" si="748"/>
        <v>1736.8185920000001</v>
      </c>
      <c r="V4752" s="38">
        <f t="shared" si="749"/>
        <v>0.88951390285923837</v>
      </c>
    </row>
    <row r="4753" spans="1:22">
      <c r="A4753">
        <v>4748</v>
      </c>
      <c r="B4753" s="122">
        <f t="shared" si="740"/>
        <v>41837</v>
      </c>
      <c r="C4753" s="122">
        <f t="shared" si="740"/>
        <v>42202</v>
      </c>
      <c r="D4753" s="116">
        <f t="shared" si="741"/>
        <v>2015</v>
      </c>
      <c r="E4753" s="116">
        <f t="shared" si="742"/>
        <v>7</v>
      </c>
      <c r="F4753" s="120">
        <v>0</v>
      </c>
      <c r="G4753" s="121">
        <v>78.075000000000003</v>
      </c>
      <c r="H4753" s="121">
        <v>0</v>
      </c>
      <c r="I4753" s="121">
        <v>2019.893</v>
      </c>
      <c r="J4753" s="119">
        <v>0</v>
      </c>
      <c r="K4753" s="117">
        <f t="shared" si="743"/>
        <v>2097.9679999999998</v>
      </c>
      <c r="L4753" s="116">
        <v>0</v>
      </c>
      <c r="M4753" s="116">
        <v>30.323</v>
      </c>
      <c r="N4753" s="116">
        <v>0</v>
      </c>
      <c r="O4753" s="116">
        <v>552.74800000000005</v>
      </c>
      <c r="P4753" s="116">
        <v>0</v>
      </c>
      <c r="Q4753" s="20">
        <f t="shared" si="744"/>
        <v>0</v>
      </c>
      <c r="R4753" s="20">
        <f t="shared" si="745"/>
        <v>96.942631000000006</v>
      </c>
      <c r="S4753" s="20">
        <f t="shared" si="746"/>
        <v>0</v>
      </c>
      <c r="T4753" s="20">
        <f t="shared" si="747"/>
        <v>1755.5276480000002</v>
      </c>
      <c r="U4753" s="21">
        <f t="shared" si="748"/>
        <v>1852.4702790000001</v>
      </c>
      <c r="V4753" s="38">
        <f t="shared" si="749"/>
        <v>0.88298309554769194</v>
      </c>
    </row>
    <row r="4754" spans="1:22">
      <c r="A4754">
        <v>4749</v>
      </c>
      <c r="B4754" s="122">
        <f t="shared" si="740"/>
        <v>41837</v>
      </c>
      <c r="C4754" s="122">
        <f t="shared" si="740"/>
        <v>42202</v>
      </c>
      <c r="D4754" s="116">
        <f t="shared" si="741"/>
        <v>2015</v>
      </c>
      <c r="E4754" s="116">
        <f t="shared" si="742"/>
        <v>7</v>
      </c>
      <c r="F4754" s="120">
        <v>0</v>
      </c>
      <c r="G4754" s="121">
        <v>82.903999999999996</v>
      </c>
      <c r="H4754" s="121">
        <v>0.22600000000000001</v>
      </c>
      <c r="I4754" s="121">
        <v>2064.04</v>
      </c>
      <c r="J4754" s="119">
        <v>0</v>
      </c>
      <c r="K4754" s="117">
        <f t="shared" si="743"/>
        <v>2147.17</v>
      </c>
      <c r="L4754" s="116">
        <v>0</v>
      </c>
      <c r="M4754" s="116">
        <v>34.055</v>
      </c>
      <c r="N4754" s="116">
        <v>0.53900000000000003</v>
      </c>
      <c r="O4754" s="116">
        <v>560.03800000000001</v>
      </c>
      <c r="P4754" s="116">
        <v>0</v>
      </c>
      <c r="Q4754" s="20">
        <f t="shared" si="744"/>
        <v>0</v>
      </c>
      <c r="R4754" s="20">
        <f t="shared" si="745"/>
        <v>108.873835</v>
      </c>
      <c r="S4754" s="20">
        <f t="shared" si="746"/>
        <v>1.0515890000000001</v>
      </c>
      <c r="T4754" s="20">
        <f t="shared" si="747"/>
        <v>1778.6806880000001</v>
      </c>
      <c r="U4754" s="21">
        <f t="shared" si="748"/>
        <v>1888.6061120000002</v>
      </c>
      <c r="V4754" s="38">
        <f t="shared" si="749"/>
        <v>0.87957921915824089</v>
      </c>
    </row>
    <row r="4755" spans="1:22">
      <c r="A4755">
        <v>4750</v>
      </c>
      <c r="B4755" s="122">
        <f t="shared" si="740"/>
        <v>41837</v>
      </c>
      <c r="C4755" s="122">
        <f t="shared" si="740"/>
        <v>42202</v>
      </c>
      <c r="D4755" s="116">
        <f t="shared" si="741"/>
        <v>2015</v>
      </c>
      <c r="E4755" s="116">
        <f t="shared" si="742"/>
        <v>7</v>
      </c>
      <c r="F4755" s="120">
        <v>0</v>
      </c>
      <c r="G4755" s="121">
        <v>55.459000000000003</v>
      </c>
      <c r="H4755" s="121">
        <v>0</v>
      </c>
      <c r="I4755" s="121">
        <v>2057.9679999999998</v>
      </c>
      <c r="J4755" s="119">
        <v>0</v>
      </c>
      <c r="K4755" s="117">
        <f t="shared" si="743"/>
        <v>2113.4269999999997</v>
      </c>
      <c r="L4755" s="116">
        <v>0</v>
      </c>
      <c r="M4755" s="116">
        <v>32.820999999999998</v>
      </c>
      <c r="N4755" s="116">
        <v>0</v>
      </c>
      <c r="O4755" s="116">
        <v>558.56299999999999</v>
      </c>
      <c r="P4755" s="116">
        <v>0</v>
      </c>
      <c r="Q4755" s="20">
        <f t="shared" si="744"/>
        <v>0</v>
      </c>
      <c r="R4755" s="20">
        <f t="shared" si="745"/>
        <v>104.928737</v>
      </c>
      <c r="S4755" s="20">
        <f t="shared" si="746"/>
        <v>0</v>
      </c>
      <c r="T4755" s="20">
        <f t="shared" si="747"/>
        <v>1773.9960880000001</v>
      </c>
      <c r="U4755" s="21">
        <f t="shared" si="748"/>
        <v>1878.9248250000001</v>
      </c>
      <c r="V4755" s="38">
        <f t="shared" si="749"/>
        <v>0.88904174357571863</v>
      </c>
    </row>
    <row r="4756" spans="1:22">
      <c r="A4756">
        <v>4751</v>
      </c>
      <c r="B4756" s="122">
        <f t="shared" si="740"/>
        <v>41837</v>
      </c>
      <c r="C4756" s="122">
        <f t="shared" si="740"/>
        <v>42202</v>
      </c>
      <c r="D4756" s="116">
        <f t="shared" si="741"/>
        <v>2015</v>
      </c>
      <c r="E4756" s="116">
        <f t="shared" si="742"/>
        <v>7</v>
      </c>
      <c r="F4756" s="120">
        <v>0</v>
      </c>
      <c r="G4756" s="121">
        <v>79.122</v>
      </c>
      <c r="H4756" s="121">
        <v>0</v>
      </c>
      <c r="I4756" s="121">
        <v>2041.5160000000001</v>
      </c>
      <c r="J4756" s="119">
        <v>0</v>
      </c>
      <c r="K4756" s="117">
        <f t="shared" si="743"/>
        <v>2120.6379999999999</v>
      </c>
      <c r="L4756" s="116">
        <v>0</v>
      </c>
      <c r="M4756" s="116">
        <v>33.179000000000002</v>
      </c>
      <c r="N4756" s="116">
        <v>0</v>
      </c>
      <c r="O4756" s="116">
        <v>553.60199999999998</v>
      </c>
      <c r="P4756" s="116">
        <v>0</v>
      </c>
      <c r="Q4756" s="20">
        <f t="shared" si="744"/>
        <v>0</v>
      </c>
      <c r="R4756" s="20">
        <f t="shared" si="745"/>
        <v>106.07326300000001</v>
      </c>
      <c r="S4756" s="20">
        <f t="shared" si="746"/>
        <v>0</v>
      </c>
      <c r="T4756" s="20">
        <f t="shared" si="747"/>
        <v>1758.2399519999999</v>
      </c>
      <c r="U4756" s="21">
        <f t="shared" si="748"/>
        <v>1864.3132149999999</v>
      </c>
      <c r="V4756" s="38">
        <f t="shared" si="749"/>
        <v>0.87912845803951456</v>
      </c>
    </row>
    <row r="4757" spans="1:22">
      <c r="A4757">
        <v>4752</v>
      </c>
      <c r="B4757" s="122">
        <f t="shared" si="740"/>
        <v>41837</v>
      </c>
      <c r="C4757" s="122">
        <f t="shared" si="740"/>
        <v>42202</v>
      </c>
      <c r="D4757" s="116">
        <f t="shared" si="741"/>
        <v>2015</v>
      </c>
      <c r="E4757" s="116">
        <f t="shared" si="742"/>
        <v>7</v>
      </c>
      <c r="F4757" s="120">
        <v>0</v>
      </c>
      <c r="G4757" s="121">
        <v>47.585999999999999</v>
      </c>
      <c r="H4757" s="121">
        <v>0</v>
      </c>
      <c r="I4757" s="121">
        <v>1797.546</v>
      </c>
      <c r="J4757" s="119">
        <v>0</v>
      </c>
      <c r="K4757" s="117">
        <f t="shared" si="743"/>
        <v>1845.1320000000001</v>
      </c>
      <c r="L4757" s="116">
        <v>0</v>
      </c>
      <c r="M4757" s="116">
        <v>18.524000000000001</v>
      </c>
      <c r="N4757" s="116">
        <v>0</v>
      </c>
      <c r="O4757" s="116">
        <v>476.82400000000001</v>
      </c>
      <c r="P4757" s="116">
        <v>0</v>
      </c>
      <c r="Q4757" s="20">
        <f t="shared" si="744"/>
        <v>0</v>
      </c>
      <c r="R4757" s="20">
        <f t="shared" si="745"/>
        <v>59.221228000000004</v>
      </c>
      <c r="S4757" s="20">
        <f t="shared" si="746"/>
        <v>0</v>
      </c>
      <c r="T4757" s="20">
        <f t="shared" si="747"/>
        <v>1514.3930240000002</v>
      </c>
      <c r="U4757" s="21">
        <f t="shared" si="748"/>
        <v>1573.6142520000003</v>
      </c>
      <c r="V4757" s="38">
        <f t="shared" si="749"/>
        <v>0.85284643700288121</v>
      </c>
    </row>
    <row r="4758" spans="1:22">
      <c r="A4758">
        <v>4753</v>
      </c>
      <c r="B4758" s="122">
        <f t="shared" si="740"/>
        <v>41838</v>
      </c>
      <c r="C4758" s="122">
        <f t="shared" si="740"/>
        <v>42203</v>
      </c>
      <c r="D4758" s="116">
        <f t="shared" si="741"/>
        <v>2015</v>
      </c>
      <c r="E4758" s="116">
        <f t="shared" si="742"/>
        <v>7</v>
      </c>
      <c r="F4758" s="120">
        <v>0</v>
      </c>
      <c r="G4758" s="121">
        <v>144.28399999999999</v>
      </c>
      <c r="H4758" s="121">
        <v>0</v>
      </c>
      <c r="I4758" s="121">
        <v>1517.2349999999999</v>
      </c>
      <c r="J4758" s="119">
        <v>0</v>
      </c>
      <c r="K4758" s="117">
        <f t="shared" si="743"/>
        <v>1661.5189999999998</v>
      </c>
      <c r="L4758" s="116">
        <v>0</v>
      </c>
      <c r="M4758" s="116">
        <v>46.645000000000003</v>
      </c>
      <c r="N4758" s="116">
        <v>0</v>
      </c>
      <c r="O4758" s="116">
        <v>366.99599999999998</v>
      </c>
      <c r="P4758" s="116">
        <v>0</v>
      </c>
      <c r="Q4758" s="20">
        <f t="shared" si="744"/>
        <v>0</v>
      </c>
      <c r="R4758" s="20">
        <f t="shared" si="745"/>
        <v>149.124065</v>
      </c>
      <c r="S4758" s="20">
        <f t="shared" si="746"/>
        <v>0</v>
      </c>
      <c r="T4758" s="20">
        <f t="shared" si="747"/>
        <v>1165.5792959999999</v>
      </c>
      <c r="U4758" s="21">
        <f t="shared" si="748"/>
        <v>1314.7033609999999</v>
      </c>
      <c r="V4758" s="38">
        <f t="shared" si="749"/>
        <v>0.79126592052212463</v>
      </c>
    </row>
    <row r="4759" spans="1:22">
      <c r="A4759">
        <v>4754</v>
      </c>
      <c r="B4759" s="122">
        <f t="shared" si="740"/>
        <v>41838</v>
      </c>
      <c r="C4759" s="122">
        <f t="shared" si="740"/>
        <v>42203</v>
      </c>
      <c r="D4759" s="116">
        <f t="shared" si="741"/>
        <v>2015</v>
      </c>
      <c r="E4759" s="116">
        <f t="shared" si="742"/>
        <v>7</v>
      </c>
      <c r="F4759" s="120">
        <v>0</v>
      </c>
      <c r="G4759" s="121">
        <v>142.12799999999999</v>
      </c>
      <c r="H4759" s="121">
        <v>0</v>
      </c>
      <c r="I4759" s="121">
        <v>1517.1020000000001</v>
      </c>
      <c r="J4759" s="119">
        <v>0</v>
      </c>
      <c r="K4759" s="117">
        <f t="shared" si="743"/>
        <v>1659.23</v>
      </c>
      <c r="L4759" s="116">
        <v>0</v>
      </c>
      <c r="M4759" s="116">
        <v>46.356000000000002</v>
      </c>
      <c r="N4759" s="116">
        <v>0</v>
      </c>
      <c r="O4759" s="116">
        <v>347.82400000000001</v>
      </c>
      <c r="P4759" s="116">
        <v>0</v>
      </c>
      <c r="Q4759" s="20">
        <f t="shared" si="744"/>
        <v>0</v>
      </c>
      <c r="R4759" s="20">
        <f t="shared" si="745"/>
        <v>148.200132</v>
      </c>
      <c r="S4759" s="20">
        <f t="shared" si="746"/>
        <v>0</v>
      </c>
      <c r="T4759" s="20">
        <f t="shared" si="747"/>
        <v>1104.689024</v>
      </c>
      <c r="U4759" s="21">
        <f t="shared" si="748"/>
        <v>1252.889156</v>
      </c>
      <c r="V4759" s="38">
        <f t="shared" si="749"/>
        <v>0.75510276212459992</v>
      </c>
    </row>
    <row r="4760" spans="1:22">
      <c r="A4760">
        <v>4755</v>
      </c>
      <c r="B4760" s="122">
        <f t="shared" si="740"/>
        <v>41838</v>
      </c>
      <c r="C4760" s="122">
        <f t="shared" si="740"/>
        <v>42203</v>
      </c>
      <c r="D4760" s="116">
        <f t="shared" si="741"/>
        <v>2015</v>
      </c>
      <c r="E4760" s="116">
        <f t="shared" si="742"/>
        <v>7</v>
      </c>
      <c r="F4760" s="120">
        <v>0</v>
      </c>
      <c r="G4760" s="121">
        <v>141.20500000000001</v>
      </c>
      <c r="H4760" s="121">
        <v>1.26</v>
      </c>
      <c r="I4760" s="121">
        <v>1561.819</v>
      </c>
      <c r="J4760" s="119">
        <v>0</v>
      </c>
      <c r="K4760" s="117">
        <f t="shared" si="743"/>
        <v>1704.2839999999999</v>
      </c>
      <c r="L4760" s="116">
        <v>0</v>
      </c>
      <c r="M4760" s="116">
        <v>46.281999999999996</v>
      </c>
      <c r="N4760" s="116">
        <v>3.3180000000000001</v>
      </c>
      <c r="O4760" s="116">
        <v>360.39299999999997</v>
      </c>
      <c r="P4760" s="116">
        <v>0</v>
      </c>
      <c r="Q4760" s="20">
        <f t="shared" si="744"/>
        <v>0</v>
      </c>
      <c r="R4760" s="20">
        <f t="shared" si="745"/>
        <v>147.96355399999999</v>
      </c>
      <c r="S4760" s="20">
        <f t="shared" si="746"/>
        <v>6.4734180000000006</v>
      </c>
      <c r="T4760" s="20">
        <f t="shared" si="747"/>
        <v>1144.608168</v>
      </c>
      <c r="U4760" s="21">
        <f t="shared" si="748"/>
        <v>1299.0451399999999</v>
      </c>
      <c r="V4760" s="38">
        <f t="shared" si="749"/>
        <v>0.76222339703946063</v>
      </c>
    </row>
    <row r="4761" spans="1:22">
      <c r="A4761">
        <v>4756</v>
      </c>
      <c r="B4761" s="122">
        <f t="shared" si="740"/>
        <v>41838</v>
      </c>
      <c r="C4761" s="122">
        <f t="shared" si="740"/>
        <v>42203</v>
      </c>
      <c r="D4761" s="116">
        <f t="shared" si="741"/>
        <v>2015</v>
      </c>
      <c r="E4761" s="116">
        <f t="shared" si="742"/>
        <v>7</v>
      </c>
      <c r="F4761" s="120">
        <v>0</v>
      </c>
      <c r="G4761" s="121">
        <v>139.833</v>
      </c>
      <c r="H4761" s="121">
        <v>0</v>
      </c>
      <c r="I4761" s="121">
        <v>1536.32</v>
      </c>
      <c r="J4761" s="119">
        <v>0</v>
      </c>
      <c r="K4761" s="117">
        <f t="shared" si="743"/>
        <v>1676.153</v>
      </c>
      <c r="L4761" s="116">
        <v>0</v>
      </c>
      <c r="M4761" s="116">
        <v>45.613999999999997</v>
      </c>
      <c r="N4761" s="116">
        <v>0</v>
      </c>
      <c r="O4761" s="116">
        <v>348.60599999999999</v>
      </c>
      <c r="P4761" s="116">
        <v>0</v>
      </c>
      <c r="Q4761" s="20">
        <f t="shared" si="744"/>
        <v>0</v>
      </c>
      <c r="R4761" s="20">
        <f t="shared" si="745"/>
        <v>145.827958</v>
      </c>
      <c r="S4761" s="20">
        <f t="shared" si="746"/>
        <v>0</v>
      </c>
      <c r="T4761" s="20">
        <f t="shared" si="747"/>
        <v>1107.172656</v>
      </c>
      <c r="U4761" s="21">
        <f t="shared" si="748"/>
        <v>1253.000614</v>
      </c>
      <c r="V4761" s="38">
        <f t="shared" si="749"/>
        <v>0.74754548898579065</v>
      </c>
    </row>
    <row r="4762" spans="1:22">
      <c r="A4762">
        <v>4757</v>
      </c>
      <c r="B4762" s="122">
        <f t="shared" si="740"/>
        <v>41838</v>
      </c>
      <c r="C4762" s="122">
        <f t="shared" si="740"/>
        <v>42203</v>
      </c>
      <c r="D4762" s="116">
        <f t="shared" si="741"/>
        <v>2015</v>
      </c>
      <c r="E4762" s="116">
        <f t="shared" si="742"/>
        <v>7</v>
      </c>
      <c r="F4762" s="120">
        <v>0</v>
      </c>
      <c r="G4762" s="121">
        <v>187.64599999999999</v>
      </c>
      <c r="H4762" s="121">
        <v>0</v>
      </c>
      <c r="I4762" s="121">
        <v>1272.126</v>
      </c>
      <c r="J4762" s="119">
        <v>0</v>
      </c>
      <c r="K4762" s="117">
        <f t="shared" si="743"/>
        <v>1459.7719999999999</v>
      </c>
      <c r="L4762" s="116">
        <v>0</v>
      </c>
      <c r="M4762" s="116">
        <v>58.625999999999998</v>
      </c>
      <c r="N4762" s="116">
        <v>0</v>
      </c>
      <c r="O4762" s="116">
        <v>292.666</v>
      </c>
      <c r="P4762" s="116">
        <v>0</v>
      </c>
      <c r="Q4762" s="20">
        <f t="shared" si="744"/>
        <v>0</v>
      </c>
      <c r="R4762" s="20">
        <f t="shared" si="745"/>
        <v>187.427322</v>
      </c>
      <c r="S4762" s="20">
        <f t="shared" si="746"/>
        <v>0</v>
      </c>
      <c r="T4762" s="20">
        <f t="shared" si="747"/>
        <v>929.50721600000008</v>
      </c>
      <c r="U4762" s="21">
        <f t="shared" si="748"/>
        <v>1116.934538</v>
      </c>
      <c r="V4762" s="38">
        <f t="shared" si="749"/>
        <v>0.76514314427184515</v>
      </c>
    </row>
    <row r="4763" spans="1:22">
      <c r="A4763">
        <v>4758</v>
      </c>
      <c r="B4763" s="122">
        <f t="shared" si="740"/>
        <v>41838</v>
      </c>
      <c r="C4763" s="122">
        <f t="shared" si="740"/>
        <v>42203</v>
      </c>
      <c r="D4763" s="116">
        <f t="shared" si="741"/>
        <v>2015</v>
      </c>
      <c r="E4763" s="116">
        <f t="shared" si="742"/>
        <v>7</v>
      </c>
      <c r="F4763" s="120">
        <v>0</v>
      </c>
      <c r="G4763" s="121">
        <v>195.77699999999999</v>
      </c>
      <c r="H4763" s="121">
        <v>0</v>
      </c>
      <c r="I4763" s="121">
        <v>1275.779</v>
      </c>
      <c r="J4763" s="119">
        <v>0</v>
      </c>
      <c r="K4763" s="117">
        <f t="shared" si="743"/>
        <v>1471.556</v>
      </c>
      <c r="L4763" s="116">
        <v>0</v>
      </c>
      <c r="M4763" s="116">
        <v>62.872999999999998</v>
      </c>
      <c r="N4763" s="116">
        <v>0</v>
      </c>
      <c r="O4763" s="116">
        <v>293.81099999999998</v>
      </c>
      <c r="P4763" s="116">
        <v>0</v>
      </c>
      <c r="Q4763" s="20">
        <f t="shared" si="744"/>
        <v>0</v>
      </c>
      <c r="R4763" s="20">
        <f t="shared" si="745"/>
        <v>201.00498099999999</v>
      </c>
      <c r="S4763" s="20">
        <f t="shared" si="746"/>
        <v>0</v>
      </c>
      <c r="T4763" s="20">
        <f t="shared" si="747"/>
        <v>933.14373599999999</v>
      </c>
      <c r="U4763" s="21">
        <f t="shared" si="748"/>
        <v>1134.148717</v>
      </c>
      <c r="V4763" s="38">
        <f t="shared" si="749"/>
        <v>0.77071393613290962</v>
      </c>
    </row>
    <row r="4764" spans="1:22">
      <c r="A4764">
        <v>4759</v>
      </c>
      <c r="B4764" s="122">
        <f t="shared" si="740"/>
        <v>41838</v>
      </c>
      <c r="C4764" s="122">
        <f t="shared" si="740"/>
        <v>42203</v>
      </c>
      <c r="D4764" s="116">
        <f t="shared" si="741"/>
        <v>2015</v>
      </c>
      <c r="E4764" s="116">
        <f t="shared" si="742"/>
        <v>7</v>
      </c>
      <c r="F4764" s="120">
        <v>0</v>
      </c>
      <c r="G4764" s="121">
        <v>143.28</v>
      </c>
      <c r="H4764" s="121">
        <v>0</v>
      </c>
      <c r="I4764" s="121">
        <v>1511.971</v>
      </c>
      <c r="J4764" s="119">
        <v>0</v>
      </c>
      <c r="K4764" s="117">
        <f t="shared" si="743"/>
        <v>1655.251</v>
      </c>
      <c r="L4764" s="116">
        <v>0</v>
      </c>
      <c r="M4764" s="116">
        <v>46.890999999999998</v>
      </c>
      <c r="N4764" s="116">
        <v>0</v>
      </c>
      <c r="O4764" s="116">
        <v>344.87700000000001</v>
      </c>
      <c r="P4764" s="116">
        <v>0</v>
      </c>
      <c r="Q4764" s="20">
        <f t="shared" si="744"/>
        <v>0</v>
      </c>
      <c r="R4764" s="20">
        <f t="shared" si="745"/>
        <v>149.910527</v>
      </c>
      <c r="S4764" s="20">
        <f t="shared" si="746"/>
        <v>0</v>
      </c>
      <c r="T4764" s="20">
        <f t="shared" si="747"/>
        <v>1095.329352</v>
      </c>
      <c r="U4764" s="21">
        <f t="shared" si="748"/>
        <v>1245.239879</v>
      </c>
      <c r="V4764" s="38">
        <f t="shared" si="749"/>
        <v>0.75229670847502883</v>
      </c>
    </row>
    <row r="4765" spans="1:22">
      <c r="A4765">
        <v>4760</v>
      </c>
      <c r="B4765" s="122">
        <f t="shared" si="740"/>
        <v>41838</v>
      </c>
      <c r="C4765" s="122">
        <f t="shared" si="740"/>
        <v>42203</v>
      </c>
      <c r="D4765" s="116">
        <f t="shared" si="741"/>
        <v>2015</v>
      </c>
      <c r="E4765" s="116">
        <f t="shared" si="742"/>
        <v>7</v>
      </c>
      <c r="F4765" s="120">
        <v>0</v>
      </c>
      <c r="G4765" s="121">
        <v>201.47200000000001</v>
      </c>
      <c r="H4765" s="121">
        <v>0</v>
      </c>
      <c r="I4765" s="121">
        <v>1396.0650000000001</v>
      </c>
      <c r="J4765" s="119">
        <v>0</v>
      </c>
      <c r="K4765" s="117">
        <f t="shared" si="743"/>
        <v>1597.537</v>
      </c>
      <c r="L4765" s="116">
        <v>0</v>
      </c>
      <c r="M4765" s="116">
        <v>63.35</v>
      </c>
      <c r="N4765" s="116">
        <v>0</v>
      </c>
      <c r="O4765" s="116">
        <v>324.85199999999998</v>
      </c>
      <c r="P4765" s="116">
        <v>0</v>
      </c>
      <c r="Q4765" s="20">
        <f t="shared" si="744"/>
        <v>0</v>
      </c>
      <c r="R4765" s="20">
        <f t="shared" si="745"/>
        <v>202.52995000000001</v>
      </c>
      <c r="S4765" s="20">
        <f t="shared" si="746"/>
        <v>0</v>
      </c>
      <c r="T4765" s="20">
        <f t="shared" si="747"/>
        <v>1031.7299519999999</v>
      </c>
      <c r="U4765" s="21">
        <f t="shared" si="748"/>
        <v>1234.259902</v>
      </c>
      <c r="V4765" s="38">
        <f t="shared" si="749"/>
        <v>0.77260176258828428</v>
      </c>
    </row>
    <row r="4766" spans="1:22">
      <c r="A4766">
        <v>4761</v>
      </c>
      <c r="B4766" s="122">
        <f t="shared" si="740"/>
        <v>41838</v>
      </c>
      <c r="C4766" s="122">
        <f t="shared" si="740"/>
        <v>42203</v>
      </c>
      <c r="D4766" s="116">
        <f t="shared" si="741"/>
        <v>2015</v>
      </c>
      <c r="E4766" s="116">
        <f t="shared" si="742"/>
        <v>7</v>
      </c>
      <c r="F4766" s="120">
        <v>0</v>
      </c>
      <c r="G4766" s="121">
        <v>200.672</v>
      </c>
      <c r="H4766" s="121">
        <v>0</v>
      </c>
      <c r="I4766" s="121">
        <v>1455.4069999999999</v>
      </c>
      <c r="J4766" s="119">
        <v>0</v>
      </c>
      <c r="K4766" s="117">
        <f t="shared" si="743"/>
        <v>1656.079</v>
      </c>
      <c r="L4766" s="116">
        <v>0</v>
      </c>
      <c r="M4766" s="116">
        <v>63.335999999999999</v>
      </c>
      <c r="N4766" s="116">
        <v>0</v>
      </c>
      <c r="O4766" s="116">
        <v>339.12900000000002</v>
      </c>
      <c r="P4766" s="116">
        <v>0</v>
      </c>
      <c r="Q4766" s="20">
        <f t="shared" si="744"/>
        <v>0</v>
      </c>
      <c r="R4766" s="20">
        <f t="shared" si="745"/>
        <v>202.48519200000001</v>
      </c>
      <c r="S4766" s="20">
        <f t="shared" si="746"/>
        <v>0</v>
      </c>
      <c r="T4766" s="20">
        <f t="shared" si="747"/>
        <v>1077.0737040000001</v>
      </c>
      <c r="U4766" s="21">
        <f t="shared" si="748"/>
        <v>1279.5588960000002</v>
      </c>
      <c r="V4766" s="38">
        <f t="shared" si="749"/>
        <v>0.77264363354646748</v>
      </c>
    </row>
    <row r="4767" spans="1:22">
      <c r="A4767">
        <v>4762</v>
      </c>
      <c r="B4767" s="122">
        <f t="shared" ref="B4767:C4830" si="750">+B4743+1</f>
        <v>41838</v>
      </c>
      <c r="C4767" s="122">
        <f t="shared" si="750"/>
        <v>42203</v>
      </c>
      <c r="D4767" s="116">
        <f t="shared" si="741"/>
        <v>2015</v>
      </c>
      <c r="E4767" s="116">
        <f t="shared" si="742"/>
        <v>7</v>
      </c>
      <c r="F4767" s="120">
        <v>0</v>
      </c>
      <c r="G4767" s="121">
        <v>202.416</v>
      </c>
      <c r="H4767" s="121">
        <v>0</v>
      </c>
      <c r="I4767" s="121">
        <v>1534.3119999999999</v>
      </c>
      <c r="J4767" s="119">
        <v>0</v>
      </c>
      <c r="K4767" s="117">
        <f t="shared" si="743"/>
        <v>1736.7279999999998</v>
      </c>
      <c r="L4767" s="116">
        <v>0</v>
      </c>
      <c r="M4767" s="116">
        <v>63.268000000000001</v>
      </c>
      <c r="N4767" s="116">
        <v>0</v>
      </c>
      <c r="O4767" s="116">
        <v>356.29700000000003</v>
      </c>
      <c r="P4767" s="116">
        <v>0</v>
      </c>
      <c r="Q4767" s="20">
        <f t="shared" si="744"/>
        <v>0</v>
      </c>
      <c r="R4767" s="20">
        <f t="shared" si="745"/>
        <v>202.267796</v>
      </c>
      <c r="S4767" s="20">
        <f t="shared" si="746"/>
        <v>0</v>
      </c>
      <c r="T4767" s="20">
        <f t="shared" si="747"/>
        <v>1131.5992720000002</v>
      </c>
      <c r="U4767" s="21">
        <f t="shared" si="748"/>
        <v>1333.8670680000002</v>
      </c>
      <c r="V4767" s="38">
        <f t="shared" si="749"/>
        <v>0.76803452699559194</v>
      </c>
    </row>
    <row r="4768" spans="1:22">
      <c r="A4768">
        <v>4763</v>
      </c>
      <c r="B4768" s="122">
        <f t="shared" si="750"/>
        <v>41838</v>
      </c>
      <c r="C4768" s="122">
        <f t="shared" si="750"/>
        <v>42203</v>
      </c>
      <c r="D4768" s="116">
        <f t="shared" si="741"/>
        <v>2015</v>
      </c>
      <c r="E4768" s="116">
        <f t="shared" si="742"/>
        <v>7</v>
      </c>
      <c r="F4768" s="120">
        <v>0</v>
      </c>
      <c r="G4768" s="121">
        <v>199.91900000000001</v>
      </c>
      <c r="H4768" s="121">
        <v>0</v>
      </c>
      <c r="I4768" s="121">
        <v>1547.2929999999999</v>
      </c>
      <c r="J4768" s="119">
        <v>0</v>
      </c>
      <c r="K4768" s="117">
        <f t="shared" si="743"/>
        <v>1747.212</v>
      </c>
      <c r="L4768" s="116">
        <v>0</v>
      </c>
      <c r="M4768" s="116">
        <v>63.180999999999997</v>
      </c>
      <c r="N4768" s="116">
        <v>0</v>
      </c>
      <c r="O4768" s="116">
        <v>363.15499999999997</v>
      </c>
      <c r="P4768" s="116">
        <v>0</v>
      </c>
      <c r="Q4768" s="20">
        <f t="shared" si="744"/>
        <v>0</v>
      </c>
      <c r="R4768" s="20">
        <f t="shared" si="745"/>
        <v>201.98965699999999</v>
      </c>
      <c r="S4768" s="20">
        <f t="shared" si="746"/>
        <v>0</v>
      </c>
      <c r="T4768" s="20">
        <f t="shared" si="747"/>
        <v>1153.3802799999999</v>
      </c>
      <c r="U4768" s="21">
        <f t="shared" si="748"/>
        <v>1355.3699369999999</v>
      </c>
      <c r="V4768" s="38">
        <f t="shared" si="749"/>
        <v>0.77573296028186611</v>
      </c>
    </row>
    <row r="4769" spans="1:22">
      <c r="A4769">
        <v>4764</v>
      </c>
      <c r="B4769" s="122">
        <f t="shared" si="750"/>
        <v>41838</v>
      </c>
      <c r="C4769" s="122">
        <f t="shared" si="750"/>
        <v>42203</v>
      </c>
      <c r="D4769" s="116">
        <f t="shared" si="741"/>
        <v>2015</v>
      </c>
      <c r="E4769" s="116">
        <f t="shared" si="742"/>
        <v>7</v>
      </c>
      <c r="F4769" s="120">
        <v>0</v>
      </c>
      <c r="G4769" s="121">
        <v>201.578</v>
      </c>
      <c r="H4769" s="121">
        <v>0</v>
      </c>
      <c r="I4769" s="121">
        <v>1508.7159999999999</v>
      </c>
      <c r="J4769" s="119">
        <v>0</v>
      </c>
      <c r="K4769" s="117">
        <f t="shared" si="743"/>
        <v>1710.2939999999999</v>
      </c>
      <c r="L4769" s="116">
        <v>0</v>
      </c>
      <c r="M4769" s="116">
        <v>63.003999999999998</v>
      </c>
      <c r="N4769" s="116">
        <v>0</v>
      </c>
      <c r="O4769" s="116">
        <v>354.62900000000002</v>
      </c>
      <c r="P4769" s="116">
        <v>0</v>
      </c>
      <c r="Q4769" s="20">
        <f t="shared" si="744"/>
        <v>0</v>
      </c>
      <c r="R4769" s="20">
        <f t="shared" si="745"/>
        <v>201.423788</v>
      </c>
      <c r="S4769" s="20">
        <f t="shared" si="746"/>
        <v>0</v>
      </c>
      <c r="T4769" s="20">
        <f t="shared" si="747"/>
        <v>1126.3017040000002</v>
      </c>
      <c r="U4769" s="21">
        <f t="shared" si="748"/>
        <v>1327.7254920000003</v>
      </c>
      <c r="V4769" s="38">
        <f t="shared" si="749"/>
        <v>0.77631418457879198</v>
      </c>
    </row>
    <row r="4770" spans="1:22">
      <c r="A4770">
        <v>4765</v>
      </c>
      <c r="B4770" s="122">
        <f t="shared" si="750"/>
        <v>41838</v>
      </c>
      <c r="C4770" s="122">
        <f t="shared" si="750"/>
        <v>42203</v>
      </c>
      <c r="D4770" s="116">
        <f t="shared" si="741"/>
        <v>2015</v>
      </c>
      <c r="E4770" s="116">
        <f t="shared" si="742"/>
        <v>7</v>
      </c>
      <c r="F4770" s="120">
        <v>0</v>
      </c>
      <c r="G4770" s="121">
        <v>171.59899999999999</v>
      </c>
      <c r="H4770" s="121">
        <v>0</v>
      </c>
      <c r="I4770" s="121">
        <v>1460.3910000000001</v>
      </c>
      <c r="J4770" s="119">
        <v>0</v>
      </c>
      <c r="K4770" s="117">
        <f t="shared" si="743"/>
        <v>1631.99</v>
      </c>
      <c r="L4770" s="116">
        <v>0</v>
      </c>
      <c r="M4770" s="116">
        <v>55.77</v>
      </c>
      <c r="N4770" s="116">
        <v>0</v>
      </c>
      <c r="O4770" s="116">
        <v>367.84800000000001</v>
      </c>
      <c r="P4770" s="116">
        <v>0</v>
      </c>
      <c r="Q4770" s="20">
        <f t="shared" si="744"/>
        <v>0</v>
      </c>
      <c r="R4770" s="20">
        <f t="shared" si="745"/>
        <v>178.29669000000001</v>
      </c>
      <c r="S4770" s="20">
        <f t="shared" si="746"/>
        <v>0</v>
      </c>
      <c r="T4770" s="20">
        <f t="shared" si="747"/>
        <v>1168.2852480000001</v>
      </c>
      <c r="U4770" s="21">
        <f t="shared" si="748"/>
        <v>1346.5819380000003</v>
      </c>
      <c r="V4770" s="38">
        <f t="shared" si="749"/>
        <v>0.82511653747878377</v>
      </c>
    </row>
    <row r="4771" spans="1:22">
      <c r="A4771">
        <v>4766</v>
      </c>
      <c r="B4771" s="122">
        <f t="shared" si="750"/>
        <v>41838</v>
      </c>
      <c r="C4771" s="122">
        <f t="shared" si="750"/>
        <v>42203</v>
      </c>
      <c r="D4771" s="116">
        <f t="shared" si="741"/>
        <v>2015</v>
      </c>
      <c r="E4771" s="116">
        <f t="shared" si="742"/>
        <v>7</v>
      </c>
      <c r="F4771" s="120">
        <v>0</v>
      </c>
      <c r="G4771" s="121">
        <v>167.24299999999999</v>
      </c>
      <c r="H4771" s="121">
        <v>0</v>
      </c>
      <c r="I4771" s="121">
        <v>1499.816</v>
      </c>
      <c r="J4771" s="119">
        <v>0</v>
      </c>
      <c r="K4771" s="117">
        <f t="shared" si="743"/>
        <v>1667.059</v>
      </c>
      <c r="L4771" s="116">
        <v>0</v>
      </c>
      <c r="M4771" s="116">
        <v>53.137999999999998</v>
      </c>
      <c r="N4771" s="116">
        <v>0</v>
      </c>
      <c r="O4771" s="116">
        <v>357.73</v>
      </c>
      <c r="P4771" s="116">
        <v>0</v>
      </c>
      <c r="Q4771" s="20">
        <f t="shared" si="744"/>
        <v>0</v>
      </c>
      <c r="R4771" s="20">
        <f t="shared" si="745"/>
        <v>169.88218599999999</v>
      </c>
      <c r="S4771" s="20">
        <f t="shared" si="746"/>
        <v>0</v>
      </c>
      <c r="T4771" s="20">
        <f t="shared" si="747"/>
        <v>1136.15048</v>
      </c>
      <c r="U4771" s="21">
        <f t="shared" si="748"/>
        <v>1306.0326660000001</v>
      </c>
      <c r="V4771" s="38">
        <f t="shared" si="749"/>
        <v>0.78343517895887316</v>
      </c>
    </row>
    <row r="4772" spans="1:22">
      <c r="A4772">
        <v>4767</v>
      </c>
      <c r="B4772" s="122">
        <f t="shared" si="750"/>
        <v>41838</v>
      </c>
      <c r="C4772" s="122">
        <f t="shared" si="750"/>
        <v>42203</v>
      </c>
      <c r="D4772" s="116">
        <f t="shared" si="741"/>
        <v>2015</v>
      </c>
      <c r="E4772" s="116">
        <f t="shared" si="742"/>
        <v>7</v>
      </c>
      <c r="F4772" s="120">
        <v>0</v>
      </c>
      <c r="G4772" s="121">
        <v>170.99799999999999</v>
      </c>
      <c r="H4772" s="121">
        <v>0</v>
      </c>
      <c r="I4772" s="121">
        <v>1405.5889999999999</v>
      </c>
      <c r="J4772" s="119">
        <v>0</v>
      </c>
      <c r="K4772" s="117">
        <f t="shared" si="743"/>
        <v>1576.587</v>
      </c>
      <c r="L4772" s="116">
        <v>0</v>
      </c>
      <c r="M4772" s="116">
        <v>54.326000000000001</v>
      </c>
      <c r="N4772" s="116">
        <v>0</v>
      </c>
      <c r="O4772" s="116">
        <v>330.65800000000002</v>
      </c>
      <c r="P4772" s="116">
        <v>0</v>
      </c>
      <c r="Q4772" s="20">
        <f t="shared" si="744"/>
        <v>0</v>
      </c>
      <c r="R4772" s="20">
        <f t="shared" si="745"/>
        <v>173.68022200000001</v>
      </c>
      <c r="S4772" s="20">
        <f t="shared" si="746"/>
        <v>0</v>
      </c>
      <c r="T4772" s="20">
        <f t="shared" si="747"/>
        <v>1050.1698080000001</v>
      </c>
      <c r="U4772" s="21">
        <f t="shared" si="748"/>
        <v>1223.8500300000001</v>
      </c>
      <c r="V4772" s="38">
        <f t="shared" si="749"/>
        <v>0.77626545823351334</v>
      </c>
    </row>
    <row r="4773" spans="1:22">
      <c r="A4773">
        <v>4768</v>
      </c>
      <c r="B4773" s="122">
        <f t="shared" si="750"/>
        <v>41838</v>
      </c>
      <c r="C4773" s="122">
        <f t="shared" si="750"/>
        <v>42203</v>
      </c>
      <c r="D4773" s="116">
        <f t="shared" si="741"/>
        <v>2015</v>
      </c>
      <c r="E4773" s="116">
        <f t="shared" si="742"/>
        <v>7</v>
      </c>
      <c r="F4773" s="120">
        <v>0</v>
      </c>
      <c r="G4773" s="121">
        <v>169.952</v>
      </c>
      <c r="H4773" s="121">
        <v>0</v>
      </c>
      <c r="I4773" s="121">
        <v>1378.117</v>
      </c>
      <c r="J4773" s="119">
        <v>0</v>
      </c>
      <c r="K4773" s="117">
        <f t="shared" si="743"/>
        <v>1548.069</v>
      </c>
      <c r="L4773" s="116">
        <v>0</v>
      </c>
      <c r="M4773" s="116">
        <v>54.462000000000003</v>
      </c>
      <c r="N4773" s="116">
        <v>0</v>
      </c>
      <c r="O4773" s="116">
        <v>325.28699999999998</v>
      </c>
      <c r="P4773" s="116">
        <v>0</v>
      </c>
      <c r="Q4773" s="20">
        <f t="shared" si="744"/>
        <v>0</v>
      </c>
      <c r="R4773" s="20">
        <f t="shared" si="745"/>
        <v>174.115014</v>
      </c>
      <c r="S4773" s="20">
        <f t="shared" si="746"/>
        <v>0</v>
      </c>
      <c r="T4773" s="20">
        <f t="shared" si="747"/>
        <v>1033.1115119999999</v>
      </c>
      <c r="U4773" s="21">
        <f t="shared" si="748"/>
        <v>1207.2265259999999</v>
      </c>
      <c r="V4773" s="38">
        <f t="shared" si="749"/>
        <v>0.77982733715357644</v>
      </c>
    </row>
    <row r="4774" spans="1:22">
      <c r="A4774">
        <v>4769</v>
      </c>
      <c r="B4774" s="122">
        <f t="shared" si="750"/>
        <v>41838</v>
      </c>
      <c r="C4774" s="122">
        <f t="shared" si="750"/>
        <v>42203</v>
      </c>
      <c r="D4774" s="116">
        <f t="shared" si="741"/>
        <v>2015</v>
      </c>
      <c r="E4774" s="116">
        <f t="shared" si="742"/>
        <v>7</v>
      </c>
      <c r="F4774" s="120">
        <v>0</v>
      </c>
      <c r="G4774" s="121">
        <v>114.25700000000001</v>
      </c>
      <c r="H4774" s="121">
        <v>0</v>
      </c>
      <c r="I4774" s="121">
        <v>1341.9670000000001</v>
      </c>
      <c r="J4774" s="119">
        <v>0</v>
      </c>
      <c r="K4774" s="117">
        <f t="shared" si="743"/>
        <v>1456.2240000000002</v>
      </c>
      <c r="L4774" s="116">
        <v>0</v>
      </c>
      <c r="M4774" s="116">
        <v>38.023000000000003</v>
      </c>
      <c r="N4774" s="116">
        <v>0</v>
      </c>
      <c r="O4774" s="116">
        <v>317.99099999999999</v>
      </c>
      <c r="P4774" s="116">
        <v>0</v>
      </c>
      <c r="Q4774" s="20">
        <f t="shared" si="744"/>
        <v>0</v>
      </c>
      <c r="R4774" s="20">
        <f t="shared" si="745"/>
        <v>121.55953100000001</v>
      </c>
      <c r="S4774" s="20">
        <f t="shared" si="746"/>
        <v>0</v>
      </c>
      <c r="T4774" s="20">
        <f t="shared" si="747"/>
        <v>1009.9394160000001</v>
      </c>
      <c r="U4774" s="21">
        <f t="shared" si="748"/>
        <v>1131.498947</v>
      </c>
      <c r="V4774" s="38">
        <f t="shared" si="749"/>
        <v>0.77700885784055196</v>
      </c>
    </row>
    <row r="4775" spans="1:22">
      <c r="A4775">
        <v>4770</v>
      </c>
      <c r="B4775" s="122">
        <f t="shared" si="750"/>
        <v>41838</v>
      </c>
      <c r="C4775" s="122">
        <f t="shared" si="750"/>
        <v>42203</v>
      </c>
      <c r="D4775" s="116">
        <f t="shared" si="741"/>
        <v>2015</v>
      </c>
      <c r="E4775" s="116">
        <f t="shared" si="742"/>
        <v>7</v>
      </c>
      <c r="F4775" s="120">
        <v>0</v>
      </c>
      <c r="G4775" s="121">
        <v>171.792</v>
      </c>
      <c r="H4775" s="121">
        <v>0</v>
      </c>
      <c r="I4775" s="121">
        <v>1361.6030000000001</v>
      </c>
      <c r="J4775" s="119">
        <v>0</v>
      </c>
      <c r="K4775" s="117">
        <f t="shared" si="743"/>
        <v>1533.395</v>
      </c>
      <c r="L4775" s="116">
        <v>0</v>
      </c>
      <c r="M4775" s="116">
        <v>54.341999999999999</v>
      </c>
      <c r="N4775" s="116">
        <v>0</v>
      </c>
      <c r="O4775" s="116">
        <v>321.738</v>
      </c>
      <c r="P4775" s="116">
        <v>0</v>
      </c>
      <c r="Q4775" s="20">
        <f t="shared" si="744"/>
        <v>0</v>
      </c>
      <c r="R4775" s="20">
        <f t="shared" si="745"/>
        <v>173.73137399999999</v>
      </c>
      <c r="S4775" s="20">
        <f t="shared" si="746"/>
        <v>0</v>
      </c>
      <c r="T4775" s="20">
        <f t="shared" si="747"/>
        <v>1021.8398880000001</v>
      </c>
      <c r="U4775" s="21">
        <f t="shared" si="748"/>
        <v>1195.5712620000002</v>
      </c>
      <c r="V4775" s="38">
        <f t="shared" si="749"/>
        <v>0.77968903120200617</v>
      </c>
    </row>
    <row r="4776" spans="1:22">
      <c r="A4776">
        <v>4771</v>
      </c>
      <c r="B4776" s="122">
        <f t="shared" si="750"/>
        <v>41838</v>
      </c>
      <c r="C4776" s="122">
        <f t="shared" si="750"/>
        <v>42203</v>
      </c>
      <c r="D4776" s="116">
        <f t="shared" si="741"/>
        <v>2015</v>
      </c>
      <c r="E4776" s="116">
        <f t="shared" si="742"/>
        <v>7</v>
      </c>
      <c r="F4776" s="120">
        <v>0</v>
      </c>
      <c r="G4776" s="121">
        <v>175.00800000000001</v>
      </c>
      <c r="H4776" s="121">
        <v>0</v>
      </c>
      <c r="I4776" s="121">
        <v>1538.7729999999999</v>
      </c>
      <c r="J4776" s="119">
        <v>0</v>
      </c>
      <c r="K4776" s="117">
        <f t="shared" si="743"/>
        <v>1713.7809999999999</v>
      </c>
      <c r="L4776" s="116">
        <v>0</v>
      </c>
      <c r="M4776" s="116">
        <v>55.18</v>
      </c>
      <c r="N4776" s="116">
        <v>0</v>
      </c>
      <c r="O4776" s="116">
        <v>359.28800000000001</v>
      </c>
      <c r="P4776" s="116">
        <v>0</v>
      </c>
      <c r="Q4776" s="20">
        <f t="shared" si="744"/>
        <v>0</v>
      </c>
      <c r="R4776" s="20">
        <f t="shared" si="745"/>
        <v>176.41046</v>
      </c>
      <c r="S4776" s="20">
        <f t="shared" si="746"/>
        <v>0</v>
      </c>
      <c r="T4776" s="20">
        <f t="shared" si="747"/>
        <v>1141.098688</v>
      </c>
      <c r="U4776" s="21">
        <f t="shared" si="748"/>
        <v>1317.5091480000001</v>
      </c>
      <c r="V4776" s="38">
        <f t="shared" si="749"/>
        <v>0.76877334268497555</v>
      </c>
    </row>
    <row r="4777" spans="1:22">
      <c r="A4777">
        <v>4772</v>
      </c>
      <c r="B4777" s="122">
        <f t="shared" si="750"/>
        <v>41838</v>
      </c>
      <c r="C4777" s="122">
        <f t="shared" si="750"/>
        <v>42203</v>
      </c>
      <c r="D4777" s="116">
        <f t="shared" si="741"/>
        <v>2015</v>
      </c>
      <c r="E4777" s="116">
        <f t="shared" si="742"/>
        <v>7</v>
      </c>
      <c r="F4777" s="120">
        <v>0</v>
      </c>
      <c r="G4777" s="121">
        <v>177.953</v>
      </c>
      <c r="H4777" s="121">
        <v>0</v>
      </c>
      <c r="I4777" s="121">
        <v>1671.973</v>
      </c>
      <c r="J4777" s="119">
        <v>0</v>
      </c>
      <c r="K4777" s="117">
        <f t="shared" si="743"/>
        <v>1849.9259999999999</v>
      </c>
      <c r="L4777" s="116">
        <v>0</v>
      </c>
      <c r="M4777" s="116">
        <v>56.375</v>
      </c>
      <c r="N4777" s="116">
        <v>0</v>
      </c>
      <c r="O4777" s="116">
        <v>420.85500000000002</v>
      </c>
      <c r="P4777" s="116">
        <v>0</v>
      </c>
      <c r="Q4777" s="20">
        <f t="shared" si="744"/>
        <v>0</v>
      </c>
      <c r="R4777" s="20">
        <f t="shared" si="745"/>
        <v>180.230875</v>
      </c>
      <c r="S4777" s="20">
        <f t="shared" si="746"/>
        <v>0</v>
      </c>
      <c r="T4777" s="20">
        <f t="shared" si="747"/>
        <v>1336.6354800000001</v>
      </c>
      <c r="U4777" s="21">
        <f t="shared" si="748"/>
        <v>1516.8663550000001</v>
      </c>
      <c r="V4777" s="38">
        <f t="shared" si="749"/>
        <v>0.8199605578817748</v>
      </c>
    </row>
    <row r="4778" spans="1:22">
      <c r="A4778">
        <v>4773</v>
      </c>
      <c r="B4778" s="122">
        <f t="shared" si="750"/>
        <v>41838</v>
      </c>
      <c r="C4778" s="122">
        <f t="shared" si="750"/>
        <v>42203</v>
      </c>
      <c r="D4778" s="116">
        <f t="shared" si="741"/>
        <v>2015</v>
      </c>
      <c r="E4778" s="116">
        <f t="shared" si="742"/>
        <v>7</v>
      </c>
      <c r="F4778" s="120">
        <v>0</v>
      </c>
      <c r="G4778" s="121">
        <v>182.96</v>
      </c>
      <c r="H4778" s="121">
        <v>0</v>
      </c>
      <c r="I4778" s="121">
        <v>1661.74</v>
      </c>
      <c r="J4778" s="119">
        <v>0</v>
      </c>
      <c r="K4778" s="117">
        <f t="shared" si="743"/>
        <v>1844.7</v>
      </c>
      <c r="L4778" s="116">
        <v>0</v>
      </c>
      <c r="M4778" s="116">
        <v>59.183999999999997</v>
      </c>
      <c r="N4778" s="116">
        <v>0</v>
      </c>
      <c r="O4778" s="116">
        <v>432.24799999999999</v>
      </c>
      <c r="P4778" s="116">
        <v>0</v>
      </c>
      <c r="Q4778" s="20">
        <f t="shared" si="744"/>
        <v>0</v>
      </c>
      <c r="R4778" s="20">
        <f t="shared" si="745"/>
        <v>189.21124799999998</v>
      </c>
      <c r="S4778" s="20">
        <f t="shared" si="746"/>
        <v>0</v>
      </c>
      <c r="T4778" s="20">
        <f t="shared" si="747"/>
        <v>1372.8196480000001</v>
      </c>
      <c r="U4778" s="21">
        <f t="shared" si="748"/>
        <v>1562.0308960000002</v>
      </c>
      <c r="V4778" s="38">
        <f t="shared" si="749"/>
        <v>0.84676689759852564</v>
      </c>
    </row>
    <row r="4779" spans="1:22">
      <c r="A4779">
        <v>4774</v>
      </c>
      <c r="B4779" s="122">
        <f t="shared" si="750"/>
        <v>41838</v>
      </c>
      <c r="C4779" s="122">
        <f t="shared" si="750"/>
        <v>42203</v>
      </c>
      <c r="D4779" s="116">
        <f t="shared" si="741"/>
        <v>2015</v>
      </c>
      <c r="E4779" s="116">
        <f t="shared" si="742"/>
        <v>7</v>
      </c>
      <c r="F4779" s="120">
        <v>0</v>
      </c>
      <c r="G4779" s="121">
        <v>189.08</v>
      </c>
      <c r="H4779" s="121">
        <v>0</v>
      </c>
      <c r="I4779" s="121">
        <v>1657.596</v>
      </c>
      <c r="J4779" s="119">
        <v>0</v>
      </c>
      <c r="K4779" s="117">
        <f t="shared" si="743"/>
        <v>1846.6759999999999</v>
      </c>
      <c r="L4779" s="116">
        <v>0</v>
      </c>
      <c r="M4779" s="116">
        <v>60.524999999999999</v>
      </c>
      <c r="N4779" s="116">
        <v>0</v>
      </c>
      <c r="O4779" s="116">
        <v>431.32100000000003</v>
      </c>
      <c r="P4779" s="116">
        <v>0</v>
      </c>
      <c r="Q4779" s="20">
        <f t="shared" si="744"/>
        <v>0</v>
      </c>
      <c r="R4779" s="20">
        <f t="shared" si="745"/>
        <v>193.498425</v>
      </c>
      <c r="S4779" s="20">
        <f t="shared" si="746"/>
        <v>0</v>
      </c>
      <c r="T4779" s="20">
        <f t="shared" si="747"/>
        <v>1369.8754960000001</v>
      </c>
      <c r="U4779" s="21">
        <f t="shared" si="748"/>
        <v>1563.3739210000001</v>
      </c>
      <c r="V4779" s="38">
        <f t="shared" si="749"/>
        <v>0.84658809720817307</v>
      </c>
    </row>
    <row r="4780" spans="1:22">
      <c r="A4780">
        <v>4775</v>
      </c>
      <c r="B4780" s="122">
        <f t="shared" si="750"/>
        <v>41838</v>
      </c>
      <c r="C4780" s="122">
        <f t="shared" si="750"/>
        <v>42203</v>
      </c>
      <c r="D4780" s="116">
        <f t="shared" si="741"/>
        <v>2015</v>
      </c>
      <c r="E4780" s="116">
        <f t="shared" si="742"/>
        <v>7</v>
      </c>
      <c r="F4780" s="120">
        <v>0</v>
      </c>
      <c r="G4780" s="121">
        <v>191.78899999999999</v>
      </c>
      <c r="H4780" s="121">
        <v>0</v>
      </c>
      <c r="I4780" s="121">
        <v>1782.5940000000001</v>
      </c>
      <c r="J4780" s="119">
        <v>0</v>
      </c>
      <c r="K4780" s="117">
        <f t="shared" si="743"/>
        <v>1974.383</v>
      </c>
      <c r="L4780" s="116">
        <v>0</v>
      </c>
      <c r="M4780" s="116">
        <v>60.850999999999999</v>
      </c>
      <c r="N4780" s="116">
        <v>0</v>
      </c>
      <c r="O4780" s="116">
        <v>448.49200000000002</v>
      </c>
      <c r="P4780" s="116">
        <v>0</v>
      </c>
      <c r="Q4780" s="20">
        <f t="shared" si="744"/>
        <v>0</v>
      </c>
      <c r="R4780" s="20">
        <f t="shared" si="745"/>
        <v>194.54064700000001</v>
      </c>
      <c r="S4780" s="20">
        <f t="shared" si="746"/>
        <v>0</v>
      </c>
      <c r="T4780" s="20">
        <f t="shared" si="747"/>
        <v>1424.4105920000002</v>
      </c>
      <c r="U4780" s="21">
        <f t="shared" si="748"/>
        <v>1618.9512390000002</v>
      </c>
      <c r="V4780" s="38">
        <f t="shared" si="749"/>
        <v>0.81997831170547975</v>
      </c>
    </row>
    <row r="4781" spans="1:22">
      <c r="A4781">
        <v>4776</v>
      </c>
      <c r="B4781" s="122">
        <f t="shared" si="750"/>
        <v>41838</v>
      </c>
      <c r="C4781" s="122">
        <f t="shared" si="750"/>
        <v>42203</v>
      </c>
      <c r="D4781" s="116">
        <f t="shared" si="741"/>
        <v>2015</v>
      </c>
      <c r="E4781" s="116">
        <f t="shared" si="742"/>
        <v>7</v>
      </c>
      <c r="F4781" s="120">
        <v>0</v>
      </c>
      <c r="G4781" s="121">
        <v>77.093999999999994</v>
      </c>
      <c r="H4781" s="121">
        <v>1.714</v>
      </c>
      <c r="I4781" s="121">
        <v>1635.136</v>
      </c>
      <c r="J4781" s="119">
        <v>0</v>
      </c>
      <c r="K4781" s="117">
        <f t="shared" si="743"/>
        <v>1713.944</v>
      </c>
      <c r="L4781" s="116">
        <v>0</v>
      </c>
      <c r="M4781" s="116">
        <v>28.888999999999999</v>
      </c>
      <c r="N4781" s="116">
        <v>4.51</v>
      </c>
      <c r="O4781" s="116">
        <v>383.29300000000001</v>
      </c>
      <c r="P4781" s="116">
        <v>0</v>
      </c>
      <c r="Q4781" s="20">
        <f t="shared" si="744"/>
        <v>0</v>
      </c>
      <c r="R4781" s="20">
        <f t="shared" si="745"/>
        <v>92.358132999999995</v>
      </c>
      <c r="S4781" s="20">
        <f t="shared" si="746"/>
        <v>8.7990099999999991</v>
      </c>
      <c r="T4781" s="20">
        <f t="shared" si="747"/>
        <v>1217.3385680000001</v>
      </c>
      <c r="U4781" s="21">
        <f t="shared" si="748"/>
        <v>1318.495711</v>
      </c>
      <c r="V4781" s="38">
        <f t="shared" si="749"/>
        <v>0.76927584040085328</v>
      </c>
    </row>
    <row r="4782" spans="1:22">
      <c r="A4782">
        <v>4777</v>
      </c>
      <c r="B4782" s="122">
        <f t="shared" si="750"/>
        <v>41839</v>
      </c>
      <c r="C4782" s="122">
        <f t="shared" si="750"/>
        <v>42204</v>
      </c>
      <c r="D4782" s="116">
        <f t="shared" si="741"/>
        <v>2015</v>
      </c>
      <c r="E4782" s="116">
        <f t="shared" si="742"/>
        <v>7</v>
      </c>
      <c r="F4782" s="120">
        <v>0</v>
      </c>
      <c r="G4782" s="121">
        <v>76.412000000000006</v>
      </c>
      <c r="H4782" s="121">
        <v>0</v>
      </c>
      <c r="I4782" s="121">
        <v>1618.646</v>
      </c>
      <c r="J4782" s="119">
        <v>0</v>
      </c>
      <c r="K4782" s="117">
        <f t="shared" si="743"/>
        <v>1695.058</v>
      </c>
      <c r="L4782" s="116">
        <v>0</v>
      </c>
      <c r="M4782" s="116">
        <v>28.605</v>
      </c>
      <c r="N4782" s="116">
        <v>0</v>
      </c>
      <c r="O4782" s="116">
        <v>359.93599999999998</v>
      </c>
      <c r="P4782" s="116">
        <v>0</v>
      </c>
      <c r="Q4782" s="20">
        <f t="shared" si="744"/>
        <v>0</v>
      </c>
      <c r="R4782" s="20">
        <f t="shared" si="745"/>
        <v>91.450185000000005</v>
      </c>
      <c r="S4782" s="20">
        <f t="shared" si="746"/>
        <v>0</v>
      </c>
      <c r="T4782" s="20">
        <f t="shared" si="747"/>
        <v>1143.1567359999999</v>
      </c>
      <c r="U4782" s="21">
        <f t="shared" si="748"/>
        <v>1234.6069209999998</v>
      </c>
      <c r="V4782" s="38">
        <f t="shared" si="749"/>
        <v>0.72835674118525728</v>
      </c>
    </row>
    <row r="4783" spans="1:22">
      <c r="A4783">
        <v>4778</v>
      </c>
      <c r="B4783" s="122">
        <f t="shared" si="750"/>
        <v>41839</v>
      </c>
      <c r="C4783" s="122">
        <f t="shared" si="750"/>
        <v>42204</v>
      </c>
      <c r="D4783" s="116">
        <f t="shared" si="741"/>
        <v>2015</v>
      </c>
      <c r="E4783" s="116">
        <f t="shared" si="742"/>
        <v>7</v>
      </c>
      <c r="F4783" s="120">
        <v>0</v>
      </c>
      <c r="G4783" s="121">
        <v>74.3</v>
      </c>
      <c r="H4783" s="121">
        <v>0</v>
      </c>
      <c r="I4783" s="121">
        <v>1562.248</v>
      </c>
      <c r="J4783" s="119">
        <v>0</v>
      </c>
      <c r="K4783" s="117">
        <f t="shared" si="743"/>
        <v>1636.548</v>
      </c>
      <c r="L4783" s="116">
        <v>0</v>
      </c>
      <c r="M4783" s="116">
        <v>28.687999999999999</v>
      </c>
      <c r="N4783" s="116">
        <v>0</v>
      </c>
      <c r="O4783" s="116">
        <v>331.70600000000002</v>
      </c>
      <c r="P4783" s="116">
        <v>0</v>
      </c>
      <c r="Q4783" s="20">
        <f t="shared" si="744"/>
        <v>0</v>
      </c>
      <c r="R4783" s="20">
        <f t="shared" si="745"/>
        <v>91.715536</v>
      </c>
      <c r="S4783" s="20">
        <f t="shared" si="746"/>
        <v>0</v>
      </c>
      <c r="T4783" s="20">
        <f t="shared" si="747"/>
        <v>1053.4982560000001</v>
      </c>
      <c r="U4783" s="21">
        <f t="shared" si="748"/>
        <v>1145.213792</v>
      </c>
      <c r="V4783" s="38">
        <f t="shared" si="749"/>
        <v>0.69977403168131946</v>
      </c>
    </row>
    <row r="4784" spans="1:22">
      <c r="A4784">
        <v>4779</v>
      </c>
      <c r="B4784" s="122">
        <f t="shared" si="750"/>
        <v>41839</v>
      </c>
      <c r="C4784" s="122">
        <f t="shared" si="750"/>
        <v>42204</v>
      </c>
      <c r="D4784" s="116">
        <f t="shared" si="741"/>
        <v>2015</v>
      </c>
      <c r="E4784" s="116">
        <f t="shared" si="742"/>
        <v>7</v>
      </c>
      <c r="F4784" s="120">
        <v>0</v>
      </c>
      <c r="G4784" s="121">
        <v>74.001000000000005</v>
      </c>
      <c r="H4784" s="121">
        <v>0</v>
      </c>
      <c r="I4784" s="121">
        <v>1304.0239999999999</v>
      </c>
      <c r="J4784" s="119">
        <v>0</v>
      </c>
      <c r="K4784" s="117">
        <f t="shared" si="743"/>
        <v>1378.0249999999999</v>
      </c>
      <c r="L4784" s="116">
        <v>0</v>
      </c>
      <c r="M4784" s="116">
        <v>28.815999999999999</v>
      </c>
      <c r="N4784" s="116">
        <v>0</v>
      </c>
      <c r="O4784" s="116">
        <v>294.91000000000003</v>
      </c>
      <c r="P4784" s="116">
        <v>0</v>
      </c>
      <c r="Q4784" s="20">
        <f t="shared" si="744"/>
        <v>0</v>
      </c>
      <c r="R4784" s="20">
        <f t="shared" si="745"/>
        <v>92.124752000000001</v>
      </c>
      <c r="S4784" s="20">
        <f t="shared" si="746"/>
        <v>0</v>
      </c>
      <c r="T4784" s="20">
        <f t="shared" si="747"/>
        <v>936.63416000000018</v>
      </c>
      <c r="U4784" s="21">
        <f t="shared" si="748"/>
        <v>1028.7589120000002</v>
      </c>
      <c r="V4784" s="38">
        <f t="shared" si="749"/>
        <v>0.74654589865931342</v>
      </c>
    </row>
    <row r="4785" spans="1:22">
      <c r="A4785">
        <v>4780</v>
      </c>
      <c r="B4785" s="122">
        <f t="shared" si="750"/>
        <v>41839</v>
      </c>
      <c r="C4785" s="122">
        <f t="shared" si="750"/>
        <v>42204</v>
      </c>
      <c r="D4785" s="116">
        <f t="shared" si="741"/>
        <v>2015</v>
      </c>
      <c r="E4785" s="116">
        <f t="shared" si="742"/>
        <v>7</v>
      </c>
      <c r="F4785" s="120">
        <v>0</v>
      </c>
      <c r="G4785" s="121">
        <v>77.144999999999996</v>
      </c>
      <c r="H4785" s="121">
        <v>0</v>
      </c>
      <c r="I4785" s="121">
        <v>1264.4860000000001</v>
      </c>
      <c r="J4785" s="119">
        <v>0</v>
      </c>
      <c r="K4785" s="117">
        <f t="shared" si="743"/>
        <v>1341.6310000000001</v>
      </c>
      <c r="L4785" s="116">
        <v>0</v>
      </c>
      <c r="M4785" s="116">
        <v>29.538</v>
      </c>
      <c r="N4785" s="116">
        <v>0</v>
      </c>
      <c r="O4785" s="116">
        <v>288.22500000000002</v>
      </c>
      <c r="P4785" s="116">
        <v>0</v>
      </c>
      <c r="Q4785" s="20">
        <f t="shared" si="744"/>
        <v>0</v>
      </c>
      <c r="R4785" s="20">
        <f t="shared" si="745"/>
        <v>94.432986</v>
      </c>
      <c r="S4785" s="20">
        <f t="shared" si="746"/>
        <v>0</v>
      </c>
      <c r="T4785" s="20">
        <f t="shared" si="747"/>
        <v>915.40260000000012</v>
      </c>
      <c r="U4785" s="21">
        <f t="shared" si="748"/>
        <v>1009.8355860000001</v>
      </c>
      <c r="V4785" s="38">
        <f t="shared" si="749"/>
        <v>0.75269249592473642</v>
      </c>
    </row>
    <row r="4786" spans="1:22">
      <c r="A4786">
        <v>4781</v>
      </c>
      <c r="B4786" s="122">
        <f t="shared" si="750"/>
        <v>41839</v>
      </c>
      <c r="C4786" s="122">
        <f t="shared" si="750"/>
        <v>42204</v>
      </c>
      <c r="D4786" s="116">
        <f t="shared" si="741"/>
        <v>2015</v>
      </c>
      <c r="E4786" s="116">
        <f t="shared" si="742"/>
        <v>7</v>
      </c>
      <c r="F4786" s="120">
        <v>0</v>
      </c>
      <c r="G4786" s="121">
        <v>77.162000000000006</v>
      </c>
      <c r="H4786" s="121">
        <v>0</v>
      </c>
      <c r="I4786" s="121">
        <v>1261.662</v>
      </c>
      <c r="J4786" s="119">
        <v>0</v>
      </c>
      <c r="K4786" s="117">
        <f t="shared" si="743"/>
        <v>1338.8240000000001</v>
      </c>
      <c r="L4786" s="116">
        <v>0</v>
      </c>
      <c r="M4786" s="116">
        <v>29.564</v>
      </c>
      <c r="N4786" s="116">
        <v>0</v>
      </c>
      <c r="O4786" s="116">
        <v>287.82400000000001</v>
      </c>
      <c r="P4786" s="116">
        <v>0</v>
      </c>
      <c r="Q4786" s="20">
        <f t="shared" si="744"/>
        <v>0</v>
      </c>
      <c r="R4786" s="20">
        <f t="shared" si="745"/>
        <v>94.516108000000003</v>
      </c>
      <c r="S4786" s="20">
        <f t="shared" si="746"/>
        <v>0</v>
      </c>
      <c r="T4786" s="20">
        <f t="shared" si="747"/>
        <v>914.12902400000007</v>
      </c>
      <c r="U4786" s="21">
        <f t="shared" si="748"/>
        <v>1008.6451320000001</v>
      </c>
      <c r="V4786" s="38">
        <f t="shared" si="749"/>
        <v>0.75338142429475419</v>
      </c>
    </row>
    <row r="4787" spans="1:22">
      <c r="A4787">
        <v>4782</v>
      </c>
      <c r="B4787" s="122">
        <f t="shared" si="750"/>
        <v>41839</v>
      </c>
      <c r="C4787" s="122">
        <f t="shared" si="750"/>
        <v>42204</v>
      </c>
      <c r="D4787" s="116">
        <f t="shared" si="741"/>
        <v>2015</v>
      </c>
      <c r="E4787" s="116">
        <f t="shared" si="742"/>
        <v>7</v>
      </c>
      <c r="F4787" s="120">
        <v>0</v>
      </c>
      <c r="G4787" s="121">
        <v>77.963999999999999</v>
      </c>
      <c r="H4787" s="121">
        <v>0</v>
      </c>
      <c r="I4787" s="121">
        <v>1371.52</v>
      </c>
      <c r="J4787" s="119">
        <v>0</v>
      </c>
      <c r="K4787" s="117">
        <f t="shared" si="743"/>
        <v>1449.4839999999999</v>
      </c>
      <c r="L4787" s="116">
        <v>0</v>
      </c>
      <c r="M4787" s="116">
        <v>29.795000000000002</v>
      </c>
      <c r="N4787" s="116">
        <v>0</v>
      </c>
      <c r="O4787" s="116">
        <v>310.91500000000002</v>
      </c>
      <c r="P4787" s="116">
        <v>0</v>
      </c>
      <c r="Q4787" s="20">
        <f t="shared" si="744"/>
        <v>0</v>
      </c>
      <c r="R4787" s="20">
        <f t="shared" si="745"/>
        <v>95.254615000000001</v>
      </c>
      <c r="S4787" s="20">
        <f t="shared" si="746"/>
        <v>0</v>
      </c>
      <c r="T4787" s="20">
        <f t="shared" si="747"/>
        <v>987.46604000000013</v>
      </c>
      <c r="U4787" s="21">
        <f t="shared" si="748"/>
        <v>1082.7206550000001</v>
      </c>
      <c r="V4787" s="38">
        <f t="shared" si="749"/>
        <v>0.74696971818936952</v>
      </c>
    </row>
    <row r="4788" spans="1:22">
      <c r="A4788">
        <v>4783</v>
      </c>
      <c r="B4788" s="122">
        <f t="shared" si="750"/>
        <v>41839</v>
      </c>
      <c r="C4788" s="122">
        <f t="shared" si="750"/>
        <v>42204</v>
      </c>
      <c r="D4788" s="116">
        <f t="shared" si="741"/>
        <v>2015</v>
      </c>
      <c r="E4788" s="116">
        <f t="shared" si="742"/>
        <v>7</v>
      </c>
      <c r="F4788" s="120">
        <v>0</v>
      </c>
      <c r="G4788" s="121">
        <v>76.31</v>
      </c>
      <c r="H4788" s="121">
        <v>0</v>
      </c>
      <c r="I4788" s="121">
        <v>1378.348</v>
      </c>
      <c r="J4788" s="119">
        <v>0</v>
      </c>
      <c r="K4788" s="117">
        <f t="shared" si="743"/>
        <v>1454.6579999999999</v>
      </c>
      <c r="L4788" s="116">
        <v>0</v>
      </c>
      <c r="M4788" s="116">
        <v>29.245000000000001</v>
      </c>
      <c r="N4788" s="116">
        <v>0</v>
      </c>
      <c r="O4788" s="116">
        <v>312.34500000000003</v>
      </c>
      <c r="P4788" s="116">
        <v>0</v>
      </c>
      <c r="Q4788" s="20">
        <f t="shared" si="744"/>
        <v>0</v>
      </c>
      <c r="R4788" s="20">
        <f t="shared" si="745"/>
        <v>93.496265000000008</v>
      </c>
      <c r="S4788" s="20">
        <f t="shared" si="746"/>
        <v>0</v>
      </c>
      <c r="T4788" s="20">
        <f t="shared" si="747"/>
        <v>992.00772000000018</v>
      </c>
      <c r="U4788" s="21">
        <f t="shared" si="748"/>
        <v>1085.5039850000003</v>
      </c>
      <c r="V4788" s="38">
        <f t="shared" si="749"/>
        <v>0.74622625043137314</v>
      </c>
    </row>
    <row r="4789" spans="1:22">
      <c r="A4789">
        <v>4784</v>
      </c>
      <c r="B4789" s="122">
        <f t="shared" si="750"/>
        <v>41839</v>
      </c>
      <c r="C4789" s="122">
        <f t="shared" si="750"/>
        <v>42204</v>
      </c>
      <c r="D4789" s="116">
        <f t="shared" si="741"/>
        <v>2015</v>
      </c>
      <c r="E4789" s="116">
        <f t="shared" si="742"/>
        <v>7</v>
      </c>
      <c r="F4789" s="120">
        <v>0</v>
      </c>
      <c r="G4789" s="121">
        <v>75.271000000000001</v>
      </c>
      <c r="H4789" s="121">
        <v>0</v>
      </c>
      <c r="I4789" s="121">
        <v>1358.922</v>
      </c>
      <c r="J4789" s="119">
        <v>0</v>
      </c>
      <c r="K4789" s="117">
        <f t="shared" si="743"/>
        <v>1434.193</v>
      </c>
      <c r="L4789" s="116">
        <v>0</v>
      </c>
      <c r="M4789" s="116">
        <v>28.969000000000001</v>
      </c>
      <c r="N4789" s="116">
        <v>0</v>
      </c>
      <c r="O4789" s="116">
        <v>307.69600000000003</v>
      </c>
      <c r="P4789" s="116">
        <v>0</v>
      </c>
      <c r="Q4789" s="20">
        <f t="shared" si="744"/>
        <v>0</v>
      </c>
      <c r="R4789" s="20">
        <f t="shared" si="745"/>
        <v>92.613893000000004</v>
      </c>
      <c r="S4789" s="20">
        <f t="shared" si="746"/>
        <v>0</v>
      </c>
      <c r="T4789" s="20">
        <f t="shared" si="747"/>
        <v>977.24249600000019</v>
      </c>
      <c r="U4789" s="21">
        <f t="shared" si="748"/>
        <v>1069.8563890000003</v>
      </c>
      <c r="V4789" s="38">
        <f t="shared" si="749"/>
        <v>0.74596402924850436</v>
      </c>
    </row>
    <row r="4790" spans="1:22">
      <c r="A4790">
        <v>4785</v>
      </c>
      <c r="B4790" s="122">
        <f t="shared" si="750"/>
        <v>41839</v>
      </c>
      <c r="C4790" s="122">
        <f t="shared" si="750"/>
        <v>42204</v>
      </c>
      <c r="D4790" s="116">
        <f t="shared" si="741"/>
        <v>2015</v>
      </c>
      <c r="E4790" s="116">
        <f t="shared" si="742"/>
        <v>7</v>
      </c>
      <c r="F4790" s="120">
        <v>0</v>
      </c>
      <c r="G4790" s="121">
        <v>77.921000000000006</v>
      </c>
      <c r="H4790" s="121">
        <v>0</v>
      </c>
      <c r="I4790" s="121">
        <v>1369.451</v>
      </c>
      <c r="J4790" s="119">
        <v>0</v>
      </c>
      <c r="K4790" s="117">
        <f t="shared" si="743"/>
        <v>1447.3720000000001</v>
      </c>
      <c r="L4790" s="116">
        <v>0</v>
      </c>
      <c r="M4790" s="116">
        <v>31.681999999999999</v>
      </c>
      <c r="N4790" s="116">
        <v>0</v>
      </c>
      <c r="O4790" s="116">
        <v>311.45400000000001</v>
      </c>
      <c r="P4790" s="116">
        <v>0</v>
      </c>
      <c r="Q4790" s="20">
        <f t="shared" si="744"/>
        <v>0</v>
      </c>
      <c r="R4790" s="20">
        <f t="shared" si="745"/>
        <v>101.28735399999999</v>
      </c>
      <c r="S4790" s="20">
        <f t="shared" si="746"/>
        <v>0</v>
      </c>
      <c r="T4790" s="20">
        <f t="shared" si="747"/>
        <v>989.17790400000013</v>
      </c>
      <c r="U4790" s="21">
        <f t="shared" si="748"/>
        <v>1090.4652580000002</v>
      </c>
      <c r="V4790" s="38">
        <f t="shared" si="749"/>
        <v>0.75341049709404362</v>
      </c>
    </row>
    <row r="4791" spans="1:22">
      <c r="A4791">
        <v>4786</v>
      </c>
      <c r="B4791" s="122">
        <f t="shared" si="750"/>
        <v>41839</v>
      </c>
      <c r="C4791" s="122">
        <f t="shared" si="750"/>
        <v>42204</v>
      </c>
      <c r="D4791" s="116">
        <f t="shared" si="741"/>
        <v>2015</v>
      </c>
      <c r="E4791" s="116">
        <f t="shared" si="742"/>
        <v>7</v>
      </c>
      <c r="F4791" s="120">
        <v>0</v>
      </c>
      <c r="G4791" s="121">
        <v>75.225999999999999</v>
      </c>
      <c r="H4791" s="121">
        <v>0</v>
      </c>
      <c r="I4791" s="121">
        <v>1479.789</v>
      </c>
      <c r="J4791" s="119">
        <v>0</v>
      </c>
      <c r="K4791" s="117">
        <f t="shared" si="743"/>
        <v>1555.0149999999999</v>
      </c>
      <c r="L4791" s="116">
        <v>0</v>
      </c>
      <c r="M4791" s="116">
        <v>29.001999999999999</v>
      </c>
      <c r="N4791" s="116">
        <v>0</v>
      </c>
      <c r="O4791" s="116">
        <v>335.86399999999998</v>
      </c>
      <c r="P4791" s="116">
        <v>0</v>
      </c>
      <c r="Q4791" s="20">
        <f t="shared" si="744"/>
        <v>0</v>
      </c>
      <c r="R4791" s="20">
        <f t="shared" si="745"/>
        <v>92.719393999999994</v>
      </c>
      <c r="S4791" s="20">
        <f t="shared" si="746"/>
        <v>0</v>
      </c>
      <c r="T4791" s="20">
        <f t="shared" si="747"/>
        <v>1066.704064</v>
      </c>
      <c r="U4791" s="21">
        <f t="shared" si="748"/>
        <v>1159.423458</v>
      </c>
      <c r="V4791" s="38">
        <f t="shared" si="749"/>
        <v>0.74560274852654163</v>
      </c>
    </row>
    <row r="4792" spans="1:22">
      <c r="A4792">
        <v>4787</v>
      </c>
      <c r="B4792" s="122">
        <f t="shared" si="750"/>
        <v>41839</v>
      </c>
      <c r="C4792" s="122">
        <f t="shared" si="750"/>
        <v>42204</v>
      </c>
      <c r="D4792" s="116">
        <f t="shared" si="741"/>
        <v>2015</v>
      </c>
      <c r="E4792" s="116">
        <f t="shared" si="742"/>
        <v>7</v>
      </c>
      <c r="F4792" s="120">
        <v>0</v>
      </c>
      <c r="G4792" s="121">
        <v>66.992000000000004</v>
      </c>
      <c r="H4792" s="121">
        <v>0</v>
      </c>
      <c r="I4792" s="121">
        <v>1277.7529999999999</v>
      </c>
      <c r="J4792" s="119">
        <v>0</v>
      </c>
      <c r="K4792" s="117">
        <f t="shared" si="743"/>
        <v>1344.7449999999999</v>
      </c>
      <c r="L4792" s="116">
        <v>0</v>
      </c>
      <c r="M4792" s="116">
        <v>25.724</v>
      </c>
      <c r="N4792" s="116">
        <v>0</v>
      </c>
      <c r="O4792" s="116">
        <v>288.98899999999998</v>
      </c>
      <c r="P4792" s="116">
        <v>0</v>
      </c>
      <c r="Q4792" s="20">
        <f t="shared" si="744"/>
        <v>0</v>
      </c>
      <c r="R4792" s="20">
        <f t="shared" si="745"/>
        <v>82.239627999999996</v>
      </c>
      <c r="S4792" s="20">
        <f t="shared" si="746"/>
        <v>0</v>
      </c>
      <c r="T4792" s="20">
        <f t="shared" si="747"/>
        <v>917.82906400000002</v>
      </c>
      <c r="U4792" s="21">
        <f t="shared" si="748"/>
        <v>1000.0686920000001</v>
      </c>
      <c r="V4792" s="38">
        <f t="shared" si="749"/>
        <v>0.74368649223458738</v>
      </c>
    </row>
    <row r="4793" spans="1:22">
      <c r="A4793">
        <v>4788</v>
      </c>
      <c r="B4793" s="122">
        <f t="shared" si="750"/>
        <v>41839</v>
      </c>
      <c r="C4793" s="122">
        <f t="shared" si="750"/>
        <v>42204</v>
      </c>
      <c r="D4793" s="116">
        <f t="shared" si="741"/>
        <v>2015</v>
      </c>
      <c r="E4793" s="116">
        <f t="shared" si="742"/>
        <v>7</v>
      </c>
      <c r="F4793" s="120">
        <v>0</v>
      </c>
      <c r="G4793" s="121">
        <v>73.777000000000001</v>
      </c>
      <c r="H4793" s="121">
        <v>0</v>
      </c>
      <c r="I4793" s="121">
        <v>1283.83</v>
      </c>
      <c r="J4793" s="119">
        <v>0</v>
      </c>
      <c r="K4793" s="117">
        <f t="shared" si="743"/>
        <v>1357.607</v>
      </c>
      <c r="L4793" s="116">
        <v>0</v>
      </c>
      <c r="M4793" s="116">
        <v>27.731000000000002</v>
      </c>
      <c r="N4793" s="116">
        <v>0</v>
      </c>
      <c r="O4793" s="116">
        <v>290.81299999999999</v>
      </c>
      <c r="P4793" s="116">
        <v>0</v>
      </c>
      <c r="Q4793" s="20">
        <f t="shared" si="744"/>
        <v>0</v>
      </c>
      <c r="R4793" s="20">
        <f t="shared" si="745"/>
        <v>88.656007000000002</v>
      </c>
      <c r="S4793" s="20">
        <f t="shared" si="746"/>
        <v>0</v>
      </c>
      <c r="T4793" s="20">
        <f t="shared" si="747"/>
        <v>923.62208799999996</v>
      </c>
      <c r="U4793" s="21">
        <f t="shared" si="748"/>
        <v>1012.278095</v>
      </c>
      <c r="V4793" s="38">
        <f t="shared" si="749"/>
        <v>0.74563411576398764</v>
      </c>
    </row>
    <row r="4794" spans="1:22">
      <c r="A4794">
        <v>4789</v>
      </c>
      <c r="B4794" s="122">
        <f t="shared" si="750"/>
        <v>41839</v>
      </c>
      <c r="C4794" s="122">
        <f t="shared" si="750"/>
        <v>42204</v>
      </c>
      <c r="D4794" s="116">
        <f t="shared" si="741"/>
        <v>2015</v>
      </c>
      <c r="E4794" s="116">
        <f t="shared" si="742"/>
        <v>7</v>
      </c>
      <c r="F4794" s="120">
        <v>0</v>
      </c>
      <c r="G4794" s="121">
        <v>79.765000000000001</v>
      </c>
      <c r="H4794" s="121">
        <v>0</v>
      </c>
      <c r="I4794" s="121">
        <v>1316.672</v>
      </c>
      <c r="J4794" s="119">
        <v>0</v>
      </c>
      <c r="K4794" s="117">
        <f t="shared" si="743"/>
        <v>1396.4370000000001</v>
      </c>
      <c r="L4794" s="116">
        <v>0</v>
      </c>
      <c r="M4794" s="116">
        <v>29.649000000000001</v>
      </c>
      <c r="N4794" s="116">
        <v>0</v>
      </c>
      <c r="O4794" s="116">
        <v>298.36700000000002</v>
      </c>
      <c r="P4794" s="116">
        <v>0</v>
      </c>
      <c r="Q4794" s="20">
        <f t="shared" si="744"/>
        <v>0</v>
      </c>
      <c r="R4794" s="20">
        <f t="shared" si="745"/>
        <v>94.787852999999998</v>
      </c>
      <c r="S4794" s="20">
        <f t="shared" si="746"/>
        <v>0</v>
      </c>
      <c r="T4794" s="20">
        <f t="shared" si="747"/>
        <v>947.61359200000015</v>
      </c>
      <c r="U4794" s="21">
        <f t="shared" si="748"/>
        <v>1042.4014450000002</v>
      </c>
      <c r="V4794" s="38">
        <f t="shared" si="749"/>
        <v>0.74647223254611561</v>
      </c>
    </row>
    <row r="4795" spans="1:22">
      <c r="A4795">
        <v>4790</v>
      </c>
      <c r="B4795" s="122">
        <f t="shared" si="750"/>
        <v>41839</v>
      </c>
      <c r="C4795" s="122">
        <f t="shared" si="750"/>
        <v>42204</v>
      </c>
      <c r="D4795" s="116">
        <f t="shared" si="741"/>
        <v>2015</v>
      </c>
      <c r="E4795" s="116">
        <f t="shared" si="742"/>
        <v>7</v>
      </c>
      <c r="F4795" s="120">
        <v>0</v>
      </c>
      <c r="G4795" s="121">
        <v>79.305000000000007</v>
      </c>
      <c r="H4795" s="121">
        <v>0</v>
      </c>
      <c r="I4795" s="121">
        <v>1291.434</v>
      </c>
      <c r="J4795" s="119">
        <v>0</v>
      </c>
      <c r="K4795" s="117">
        <f t="shared" si="743"/>
        <v>1370.739</v>
      </c>
      <c r="L4795" s="116">
        <v>0</v>
      </c>
      <c r="M4795" s="116">
        <v>29.574999999999999</v>
      </c>
      <c r="N4795" s="116">
        <v>0</v>
      </c>
      <c r="O4795" s="116">
        <v>295.005</v>
      </c>
      <c r="P4795" s="116">
        <v>0</v>
      </c>
      <c r="Q4795" s="20">
        <f t="shared" si="744"/>
        <v>0</v>
      </c>
      <c r="R4795" s="20">
        <f t="shared" si="745"/>
        <v>94.551275000000004</v>
      </c>
      <c r="S4795" s="20">
        <f t="shared" si="746"/>
        <v>0</v>
      </c>
      <c r="T4795" s="20">
        <f t="shared" si="747"/>
        <v>936.93588</v>
      </c>
      <c r="U4795" s="21">
        <f t="shared" si="748"/>
        <v>1031.487155</v>
      </c>
      <c r="V4795" s="38">
        <f t="shared" si="749"/>
        <v>0.75250441914908672</v>
      </c>
    </row>
    <row r="4796" spans="1:22">
      <c r="A4796">
        <v>4791</v>
      </c>
      <c r="B4796" s="122">
        <f t="shared" si="750"/>
        <v>41839</v>
      </c>
      <c r="C4796" s="122">
        <f t="shared" si="750"/>
        <v>42204</v>
      </c>
      <c r="D4796" s="116">
        <f t="shared" si="741"/>
        <v>2015</v>
      </c>
      <c r="E4796" s="116">
        <f t="shared" si="742"/>
        <v>7</v>
      </c>
      <c r="F4796" s="120">
        <v>0</v>
      </c>
      <c r="G4796" s="121">
        <v>78.903000000000006</v>
      </c>
      <c r="H4796" s="121">
        <v>0</v>
      </c>
      <c r="I4796" s="121">
        <v>1276.77</v>
      </c>
      <c r="J4796" s="119">
        <v>0</v>
      </c>
      <c r="K4796" s="117">
        <f t="shared" si="743"/>
        <v>1355.673</v>
      </c>
      <c r="L4796" s="116">
        <v>0</v>
      </c>
      <c r="M4796" s="116">
        <v>29.413</v>
      </c>
      <c r="N4796" s="116">
        <v>0</v>
      </c>
      <c r="O4796" s="116">
        <v>291.87700000000001</v>
      </c>
      <c r="P4796" s="116">
        <v>0</v>
      </c>
      <c r="Q4796" s="20">
        <f t="shared" si="744"/>
        <v>0</v>
      </c>
      <c r="R4796" s="20">
        <f t="shared" si="745"/>
        <v>94.033360999999999</v>
      </c>
      <c r="S4796" s="20">
        <f t="shared" si="746"/>
        <v>0</v>
      </c>
      <c r="T4796" s="20">
        <f t="shared" si="747"/>
        <v>927.00135200000011</v>
      </c>
      <c r="U4796" s="21">
        <f t="shared" si="748"/>
        <v>1021.0347130000001</v>
      </c>
      <c r="V4796" s="38">
        <f t="shared" si="749"/>
        <v>0.75315707622708439</v>
      </c>
    </row>
    <row r="4797" spans="1:22">
      <c r="A4797">
        <v>4792</v>
      </c>
      <c r="B4797" s="122">
        <f t="shared" si="750"/>
        <v>41839</v>
      </c>
      <c r="C4797" s="122">
        <f t="shared" si="750"/>
        <v>42204</v>
      </c>
      <c r="D4797" s="116">
        <f t="shared" si="741"/>
        <v>2015</v>
      </c>
      <c r="E4797" s="116">
        <f t="shared" si="742"/>
        <v>7</v>
      </c>
      <c r="F4797" s="120">
        <v>0</v>
      </c>
      <c r="G4797" s="121">
        <v>78.257999999999996</v>
      </c>
      <c r="H4797" s="121">
        <v>0</v>
      </c>
      <c r="I4797" s="121">
        <v>1222.94</v>
      </c>
      <c r="J4797" s="119">
        <v>0</v>
      </c>
      <c r="K4797" s="117">
        <f t="shared" si="743"/>
        <v>1301.1980000000001</v>
      </c>
      <c r="L4797" s="116">
        <v>0</v>
      </c>
      <c r="M4797" s="116">
        <v>29.228999999999999</v>
      </c>
      <c r="N4797" s="116">
        <v>0</v>
      </c>
      <c r="O4797" s="116">
        <v>281.947</v>
      </c>
      <c r="P4797" s="116">
        <v>0</v>
      </c>
      <c r="Q4797" s="20">
        <f t="shared" si="744"/>
        <v>0</v>
      </c>
      <c r="R4797" s="20">
        <f t="shared" si="745"/>
        <v>93.445113000000006</v>
      </c>
      <c r="S4797" s="20">
        <f t="shared" si="746"/>
        <v>0</v>
      </c>
      <c r="T4797" s="20">
        <f t="shared" si="747"/>
        <v>895.46367200000009</v>
      </c>
      <c r="U4797" s="21">
        <f t="shared" si="748"/>
        <v>988.90878500000008</v>
      </c>
      <c r="V4797" s="38">
        <f t="shared" si="749"/>
        <v>0.75999869735428427</v>
      </c>
    </row>
    <row r="4798" spans="1:22">
      <c r="A4798">
        <v>4793</v>
      </c>
      <c r="B4798" s="122">
        <f t="shared" si="750"/>
        <v>41839</v>
      </c>
      <c r="C4798" s="122">
        <f t="shared" si="750"/>
        <v>42204</v>
      </c>
      <c r="D4798" s="116">
        <f t="shared" si="741"/>
        <v>2015</v>
      </c>
      <c r="E4798" s="116">
        <f t="shared" si="742"/>
        <v>7</v>
      </c>
      <c r="F4798" s="120">
        <v>0</v>
      </c>
      <c r="G4798" s="121">
        <v>78.209000000000003</v>
      </c>
      <c r="H4798" s="121">
        <v>1.232</v>
      </c>
      <c r="I4798" s="121">
        <v>1242.5319999999999</v>
      </c>
      <c r="J4798" s="119">
        <v>0</v>
      </c>
      <c r="K4798" s="117">
        <f t="shared" si="743"/>
        <v>1321.973</v>
      </c>
      <c r="L4798" s="116">
        <v>0</v>
      </c>
      <c r="M4798" s="116">
        <v>29.11</v>
      </c>
      <c r="N4798" s="116">
        <v>3.9329999999999998</v>
      </c>
      <c r="O4798" s="116">
        <v>305.452</v>
      </c>
      <c r="P4798" s="116">
        <v>0</v>
      </c>
      <c r="Q4798" s="20">
        <f t="shared" si="744"/>
        <v>0</v>
      </c>
      <c r="R4798" s="20">
        <f t="shared" si="745"/>
        <v>93.064670000000007</v>
      </c>
      <c r="S4798" s="20">
        <f t="shared" si="746"/>
        <v>7.6732829999999996</v>
      </c>
      <c r="T4798" s="20">
        <f t="shared" si="747"/>
        <v>970.11555200000009</v>
      </c>
      <c r="U4798" s="21">
        <f t="shared" si="748"/>
        <v>1070.853505</v>
      </c>
      <c r="V4798" s="38">
        <f t="shared" si="749"/>
        <v>0.81004188814748868</v>
      </c>
    </row>
    <row r="4799" spans="1:22">
      <c r="A4799">
        <v>4794</v>
      </c>
      <c r="B4799" s="122">
        <f t="shared" si="750"/>
        <v>41839</v>
      </c>
      <c r="C4799" s="122">
        <f t="shared" si="750"/>
        <v>42204</v>
      </c>
      <c r="D4799" s="116">
        <f t="shared" si="741"/>
        <v>2015</v>
      </c>
      <c r="E4799" s="116">
        <f t="shared" si="742"/>
        <v>7</v>
      </c>
      <c r="F4799" s="120">
        <v>0</v>
      </c>
      <c r="G4799" s="121">
        <v>78.385999999999996</v>
      </c>
      <c r="H4799" s="121">
        <v>0</v>
      </c>
      <c r="I4799" s="121">
        <v>1319.0260000000001</v>
      </c>
      <c r="J4799" s="119">
        <v>0</v>
      </c>
      <c r="K4799" s="117">
        <f t="shared" si="743"/>
        <v>1397.412</v>
      </c>
      <c r="L4799" s="116">
        <v>0</v>
      </c>
      <c r="M4799" s="116">
        <v>29.43</v>
      </c>
      <c r="N4799" s="116">
        <v>0</v>
      </c>
      <c r="O4799" s="116">
        <v>350.86900000000003</v>
      </c>
      <c r="P4799" s="116">
        <v>0</v>
      </c>
      <c r="Q4799" s="20">
        <f t="shared" si="744"/>
        <v>0</v>
      </c>
      <c r="R4799" s="20">
        <f t="shared" si="745"/>
        <v>94.087710000000001</v>
      </c>
      <c r="S4799" s="20">
        <f t="shared" si="746"/>
        <v>0</v>
      </c>
      <c r="T4799" s="20">
        <f t="shared" si="747"/>
        <v>1114.359944</v>
      </c>
      <c r="U4799" s="21">
        <f t="shared" si="748"/>
        <v>1208.4476540000001</v>
      </c>
      <c r="V4799" s="38">
        <f t="shared" si="749"/>
        <v>0.86477549498644635</v>
      </c>
    </row>
    <row r="4800" spans="1:22">
      <c r="A4800">
        <v>4795</v>
      </c>
      <c r="B4800" s="122">
        <f t="shared" si="750"/>
        <v>41839</v>
      </c>
      <c r="C4800" s="122">
        <f t="shared" si="750"/>
        <v>42204</v>
      </c>
      <c r="D4800" s="116">
        <f t="shared" si="741"/>
        <v>2015</v>
      </c>
      <c r="E4800" s="116">
        <f t="shared" si="742"/>
        <v>7</v>
      </c>
      <c r="F4800" s="120">
        <v>0</v>
      </c>
      <c r="G4800" s="121">
        <v>65.134</v>
      </c>
      <c r="H4800" s="121">
        <v>0</v>
      </c>
      <c r="I4800" s="121">
        <v>1621.636</v>
      </c>
      <c r="J4800" s="119">
        <v>0</v>
      </c>
      <c r="K4800" s="117">
        <f t="shared" si="743"/>
        <v>1686.77</v>
      </c>
      <c r="L4800" s="116">
        <v>0</v>
      </c>
      <c r="M4800" s="116">
        <v>24.295000000000002</v>
      </c>
      <c r="N4800" s="116">
        <v>0</v>
      </c>
      <c r="O4800" s="116">
        <v>439.94400000000002</v>
      </c>
      <c r="P4800" s="116">
        <v>0</v>
      </c>
      <c r="Q4800" s="20">
        <f t="shared" si="744"/>
        <v>0</v>
      </c>
      <c r="R4800" s="20">
        <f t="shared" si="745"/>
        <v>77.671115</v>
      </c>
      <c r="S4800" s="20">
        <f t="shared" si="746"/>
        <v>0</v>
      </c>
      <c r="T4800" s="20">
        <f t="shared" si="747"/>
        <v>1397.262144</v>
      </c>
      <c r="U4800" s="21">
        <f t="shared" si="748"/>
        <v>1474.9332590000001</v>
      </c>
      <c r="V4800" s="38">
        <f t="shared" si="749"/>
        <v>0.87441278834695912</v>
      </c>
    </row>
    <row r="4801" spans="1:22">
      <c r="A4801">
        <v>4796</v>
      </c>
      <c r="B4801" s="122">
        <f t="shared" si="750"/>
        <v>41839</v>
      </c>
      <c r="C4801" s="122">
        <f t="shared" si="750"/>
        <v>42204</v>
      </c>
      <c r="D4801" s="116">
        <f t="shared" si="741"/>
        <v>2015</v>
      </c>
      <c r="E4801" s="116">
        <f t="shared" si="742"/>
        <v>7</v>
      </c>
      <c r="F4801" s="120">
        <v>0</v>
      </c>
      <c r="G4801" s="121">
        <v>64.335999999999999</v>
      </c>
      <c r="H4801" s="121">
        <v>0</v>
      </c>
      <c r="I4801" s="121">
        <v>1865.615</v>
      </c>
      <c r="J4801" s="119">
        <v>0</v>
      </c>
      <c r="K4801" s="117">
        <f t="shared" si="743"/>
        <v>1929.951</v>
      </c>
      <c r="L4801" s="116">
        <v>0</v>
      </c>
      <c r="M4801" s="116">
        <v>24.024999999999999</v>
      </c>
      <c r="N4801" s="116">
        <v>0</v>
      </c>
      <c r="O4801" s="116">
        <v>477.19299999999998</v>
      </c>
      <c r="P4801" s="116">
        <v>0</v>
      </c>
      <c r="Q4801" s="20">
        <f t="shared" si="744"/>
        <v>0</v>
      </c>
      <c r="R4801" s="20">
        <f t="shared" si="745"/>
        <v>76.807924999999997</v>
      </c>
      <c r="S4801" s="20">
        <f t="shared" si="746"/>
        <v>0</v>
      </c>
      <c r="T4801" s="20">
        <f t="shared" si="747"/>
        <v>1515.5649680000001</v>
      </c>
      <c r="U4801" s="21">
        <f t="shared" si="748"/>
        <v>1592.3728930000002</v>
      </c>
      <c r="V4801" s="38">
        <f t="shared" si="749"/>
        <v>0.8250846228738451</v>
      </c>
    </row>
    <row r="4802" spans="1:22">
      <c r="A4802">
        <v>4797</v>
      </c>
      <c r="B4802" s="122">
        <f t="shared" si="750"/>
        <v>41839</v>
      </c>
      <c r="C4802" s="122">
        <f t="shared" si="750"/>
        <v>42204</v>
      </c>
      <c r="D4802" s="116">
        <f t="shared" si="741"/>
        <v>2015</v>
      </c>
      <c r="E4802" s="116">
        <f t="shared" si="742"/>
        <v>7</v>
      </c>
      <c r="F4802" s="120">
        <v>0</v>
      </c>
      <c r="G4802" s="121">
        <v>64.236999999999995</v>
      </c>
      <c r="H4802" s="121">
        <v>0</v>
      </c>
      <c r="I4802" s="121">
        <v>1736.8979999999999</v>
      </c>
      <c r="J4802" s="119">
        <v>0</v>
      </c>
      <c r="K4802" s="117">
        <f t="shared" si="743"/>
        <v>1801.135</v>
      </c>
      <c r="L4802" s="116">
        <v>0</v>
      </c>
      <c r="M4802" s="116">
        <v>24.021000000000001</v>
      </c>
      <c r="N4802" s="116">
        <v>0</v>
      </c>
      <c r="O4802" s="116">
        <v>451.15100000000001</v>
      </c>
      <c r="P4802" s="116">
        <v>0</v>
      </c>
      <c r="Q4802" s="20">
        <f t="shared" si="744"/>
        <v>0</v>
      </c>
      <c r="R4802" s="20">
        <f t="shared" si="745"/>
        <v>76.795137000000011</v>
      </c>
      <c r="S4802" s="20">
        <f t="shared" si="746"/>
        <v>0</v>
      </c>
      <c r="T4802" s="20">
        <f t="shared" si="747"/>
        <v>1432.8555760000002</v>
      </c>
      <c r="U4802" s="21">
        <f t="shared" si="748"/>
        <v>1509.6507130000002</v>
      </c>
      <c r="V4802" s="38">
        <f t="shared" si="749"/>
        <v>0.83816633011961916</v>
      </c>
    </row>
    <row r="4803" spans="1:22">
      <c r="A4803">
        <v>4798</v>
      </c>
      <c r="B4803" s="122">
        <f t="shared" si="750"/>
        <v>41839</v>
      </c>
      <c r="C4803" s="122">
        <f t="shared" si="750"/>
        <v>42204</v>
      </c>
      <c r="D4803" s="116">
        <f t="shared" si="741"/>
        <v>2015</v>
      </c>
      <c r="E4803" s="116">
        <f t="shared" si="742"/>
        <v>7</v>
      </c>
      <c r="F4803" s="120">
        <v>0</v>
      </c>
      <c r="G4803" s="121">
        <v>64.581000000000003</v>
      </c>
      <c r="H4803" s="121">
        <v>0</v>
      </c>
      <c r="I4803" s="121">
        <v>1900.45</v>
      </c>
      <c r="J4803" s="119">
        <v>0</v>
      </c>
      <c r="K4803" s="117">
        <f t="shared" si="743"/>
        <v>1965.0309999999999</v>
      </c>
      <c r="L4803" s="116">
        <v>0</v>
      </c>
      <c r="M4803" s="116">
        <v>24.052</v>
      </c>
      <c r="N4803" s="116">
        <v>0</v>
      </c>
      <c r="O4803" s="116">
        <v>478.27300000000002</v>
      </c>
      <c r="P4803" s="116">
        <v>0</v>
      </c>
      <c r="Q4803" s="20">
        <f t="shared" si="744"/>
        <v>0</v>
      </c>
      <c r="R4803" s="20">
        <f t="shared" si="745"/>
        <v>76.894244</v>
      </c>
      <c r="S4803" s="20">
        <f t="shared" si="746"/>
        <v>0</v>
      </c>
      <c r="T4803" s="20">
        <f t="shared" si="747"/>
        <v>1518.9950480000002</v>
      </c>
      <c r="U4803" s="21">
        <f t="shared" si="748"/>
        <v>1595.8892920000003</v>
      </c>
      <c r="V4803" s="38">
        <f t="shared" si="749"/>
        <v>0.81214458804975609</v>
      </c>
    </row>
    <row r="4804" spans="1:22">
      <c r="A4804">
        <v>4799</v>
      </c>
      <c r="B4804" s="122">
        <f t="shared" si="750"/>
        <v>41839</v>
      </c>
      <c r="C4804" s="122">
        <f t="shared" si="750"/>
        <v>42204</v>
      </c>
      <c r="D4804" s="116">
        <f t="shared" si="741"/>
        <v>2015</v>
      </c>
      <c r="E4804" s="116">
        <f t="shared" si="742"/>
        <v>7</v>
      </c>
      <c r="F4804" s="120">
        <v>0</v>
      </c>
      <c r="G4804" s="121">
        <v>64.846000000000004</v>
      </c>
      <c r="H4804" s="121">
        <v>0</v>
      </c>
      <c r="I4804" s="121">
        <v>1777.027</v>
      </c>
      <c r="J4804" s="119">
        <v>0</v>
      </c>
      <c r="K4804" s="117">
        <f t="shared" si="743"/>
        <v>1841.873</v>
      </c>
      <c r="L4804" s="116">
        <v>0</v>
      </c>
      <c r="M4804" s="116">
        <v>24.228999999999999</v>
      </c>
      <c r="N4804" s="116">
        <v>0</v>
      </c>
      <c r="O4804" s="116">
        <v>434.2</v>
      </c>
      <c r="P4804" s="116">
        <v>0</v>
      </c>
      <c r="Q4804" s="20">
        <f t="shared" si="744"/>
        <v>0</v>
      </c>
      <c r="R4804" s="20">
        <f t="shared" si="745"/>
        <v>77.460112999999993</v>
      </c>
      <c r="S4804" s="20">
        <f t="shared" si="746"/>
        <v>0</v>
      </c>
      <c r="T4804" s="20">
        <f t="shared" si="747"/>
        <v>1379.0192</v>
      </c>
      <c r="U4804" s="21">
        <f t="shared" si="748"/>
        <v>1456.479313</v>
      </c>
      <c r="V4804" s="38">
        <f t="shared" si="749"/>
        <v>0.79075990201278812</v>
      </c>
    </row>
    <row r="4805" spans="1:22">
      <c r="A4805">
        <v>4800</v>
      </c>
      <c r="B4805" s="122">
        <f t="shared" si="750"/>
        <v>41839</v>
      </c>
      <c r="C4805" s="122">
        <f t="shared" si="750"/>
        <v>42204</v>
      </c>
      <c r="D4805" s="116">
        <f t="shared" si="741"/>
        <v>2015</v>
      </c>
      <c r="E4805" s="116">
        <f t="shared" si="742"/>
        <v>7</v>
      </c>
      <c r="F4805" s="120">
        <v>0</v>
      </c>
      <c r="G4805" s="121">
        <v>64.772000000000006</v>
      </c>
      <c r="H4805" s="121">
        <v>0</v>
      </c>
      <c r="I4805" s="121">
        <v>1707.364</v>
      </c>
      <c r="J4805" s="119">
        <v>0</v>
      </c>
      <c r="K4805" s="117">
        <f t="shared" si="743"/>
        <v>1772.136</v>
      </c>
      <c r="L4805" s="116">
        <v>0</v>
      </c>
      <c r="M4805" s="116">
        <v>24.155999999999999</v>
      </c>
      <c r="N4805" s="116">
        <v>0</v>
      </c>
      <c r="O4805" s="116">
        <v>410.774</v>
      </c>
      <c r="P4805" s="116">
        <v>0</v>
      </c>
      <c r="Q4805" s="20">
        <f t="shared" si="744"/>
        <v>0</v>
      </c>
      <c r="R4805" s="20">
        <f t="shared" si="745"/>
        <v>77.226731999999998</v>
      </c>
      <c r="S4805" s="20">
        <f t="shared" si="746"/>
        <v>0</v>
      </c>
      <c r="T4805" s="20">
        <f t="shared" si="747"/>
        <v>1304.6182240000001</v>
      </c>
      <c r="U4805" s="21">
        <f t="shared" si="748"/>
        <v>1381.8449560000001</v>
      </c>
      <c r="V4805" s="38">
        <f t="shared" si="749"/>
        <v>0.77976236361091933</v>
      </c>
    </row>
    <row r="4806" spans="1:22">
      <c r="A4806">
        <v>4801</v>
      </c>
      <c r="B4806" s="122">
        <f t="shared" si="750"/>
        <v>41840</v>
      </c>
      <c r="C4806" s="122">
        <f t="shared" si="750"/>
        <v>42205</v>
      </c>
      <c r="D4806" s="116">
        <f t="shared" si="741"/>
        <v>2015</v>
      </c>
      <c r="E4806" s="116">
        <f t="shared" si="742"/>
        <v>7</v>
      </c>
      <c r="F4806" s="120">
        <v>0</v>
      </c>
      <c r="G4806" s="121">
        <v>63.698</v>
      </c>
      <c r="H4806" s="121">
        <v>0</v>
      </c>
      <c r="I4806" s="121">
        <v>1563.9059999999999</v>
      </c>
      <c r="J4806" s="119">
        <v>0</v>
      </c>
      <c r="K4806" s="117">
        <f t="shared" si="743"/>
        <v>1627.604</v>
      </c>
      <c r="L4806" s="116">
        <v>0</v>
      </c>
      <c r="M4806" s="116">
        <v>23.756</v>
      </c>
      <c r="N4806" s="116">
        <v>0</v>
      </c>
      <c r="O4806" s="116">
        <v>366.14400000000001</v>
      </c>
      <c r="P4806" s="116">
        <v>0</v>
      </c>
      <c r="Q4806" s="20">
        <f t="shared" si="744"/>
        <v>0</v>
      </c>
      <c r="R4806" s="20">
        <f t="shared" si="745"/>
        <v>75.947932000000009</v>
      </c>
      <c r="S4806" s="20">
        <f t="shared" si="746"/>
        <v>0</v>
      </c>
      <c r="T4806" s="20">
        <f t="shared" si="747"/>
        <v>1162.8733440000001</v>
      </c>
      <c r="U4806" s="21">
        <f t="shared" si="748"/>
        <v>1238.8212760000001</v>
      </c>
      <c r="V4806" s="38">
        <f t="shared" si="749"/>
        <v>0.76113186991430348</v>
      </c>
    </row>
    <row r="4807" spans="1:22">
      <c r="A4807">
        <v>4802</v>
      </c>
      <c r="B4807" s="122">
        <f t="shared" si="750"/>
        <v>41840</v>
      </c>
      <c r="C4807" s="122">
        <f t="shared" si="750"/>
        <v>42205</v>
      </c>
      <c r="D4807" s="116">
        <f t="shared" ref="D4807:D4870" si="751">YEAR(C4807)</f>
        <v>2015</v>
      </c>
      <c r="E4807" s="116">
        <f t="shared" ref="E4807:E4870" si="752">MONTH(C4807)</f>
        <v>7</v>
      </c>
      <c r="F4807" s="120">
        <v>0</v>
      </c>
      <c r="G4807" s="121">
        <v>62.31</v>
      </c>
      <c r="H4807" s="121">
        <v>0</v>
      </c>
      <c r="I4807" s="121">
        <v>1589.575</v>
      </c>
      <c r="J4807" s="119">
        <v>0</v>
      </c>
      <c r="K4807" s="117">
        <f t="shared" ref="K4807:K4870" si="753">SUM(F4807:J4807)</f>
        <v>1651.885</v>
      </c>
      <c r="L4807" s="116">
        <v>0</v>
      </c>
      <c r="M4807" s="116">
        <v>23.356999999999999</v>
      </c>
      <c r="N4807" s="116">
        <v>0</v>
      </c>
      <c r="O4807" s="116">
        <v>364.39699999999999</v>
      </c>
      <c r="P4807" s="116">
        <v>0</v>
      </c>
      <c r="Q4807" s="20">
        <f t="shared" ref="Q4807:Q4870" si="754">+$Q$2*L4807</f>
        <v>0</v>
      </c>
      <c r="R4807" s="20">
        <f t="shared" ref="R4807:R4870" si="755">+$R$2*M4807</f>
        <v>74.672329000000005</v>
      </c>
      <c r="S4807" s="20">
        <f t="shared" ref="S4807:S4870" si="756">+$S$2*N4807</f>
        <v>0</v>
      </c>
      <c r="T4807" s="20">
        <f t="shared" ref="T4807:T4870" si="757">+$T$2*O4807</f>
        <v>1157.3248720000001</v>
      </c>
      <c r="U4807" s="21">
        <f t="shared" ref="U4807:U4870" si="758">SUM(Q4807:T4807)</f>
        <v>1231.9972010000001</v>
      </c>
      <c r="V4807" s="38">
        <f t="shared" ref="V4807:V4870" si="759">+U4807/K4807</f>
        <v>0.7458129355251728</v>
      </c>
    </row>
    <row r="4808" spans="1:22">
      <c r="A4808">
        <v>4803</v>
      </c>
      <c r="B4808" s="122">
        <f t="shared" si="750"/>
        <v>41840</v>
      </c>
      <c r="C4808" s="122">
        <f t="shared" si="750"/>
        <v>42205</v>
      </c>
      <c r="D4808" s="116">
        <f t="shared" si="751"/>
        <v>2015</v>
      </c>
      <c r="E4808" s="116">
        <f t="shared" si="752"/>
        <v>7</v>
      </c>
      <c r="F4808" s="120">
        <v>0</v>
      </c>
      <c r="G4808" s="121">
        <v>64.159000000000006</v>
      </c>
      <c r="H4808" s="121">
        <v>0</v>
      </c>
      <c r="I4808" s="121">
        <v>1548.192</v>
      </c>
      <c r="J4808" s="119">
        <v>0</v>
      </c>
      <c r="K4808" s="117">
        <f t="shared" si="753"/>
        <v>1612.3510000000001</v>
      </c>
      <c r="L4808" s="116">
        <v>0</v>
      </c>
      <c r="M4808" s="116">
        <v>23.954999999999998</v>
      </c>
      <c r="N4808" s="116">
        <v>0</v>
      </c>
      <c r="O4808" s="116">
        <v>349.87299999999999</v>
      </c>
      <c r="P4808" s="116">
        <v>0</v>
      </c>
      <c r="Q4808" s="20">
        <f t="shared" si="754"/>
        <v>0</v>
      </c>
      <c r="R4808" s="20">
        <f t="shared" si="755"/>
        <v>76.584134999999989</v>
      </c>
      <c r="S4808" s="20">
        <f t="shared" si="756"/>
        <v>0</v>
      </c>
      <c r="T4808" s="20">
        <f t="shared" si="757"/>
        <v>1111.1966480000001</v>
      </c>
      <c r="U4808" s="21">
        <f t="shared" si="758"/>
        <v>1187.7807830000002</v>
      </c>
      <c r="V4808" s="38">
        <f t="shared" si="759"/>
        <v>0.7366763086945709</v>
      </c>
    </row>
    <row r="4809" spans="1:22">
      <c r="A4809">
        <v>4804</v>
      </c>
      <c r="B4809" s="122">
        <f t="shared" si="750"/>
        <v>41840</v>
      </c>
      <c r="C4809" s="122">
        <f t="shared" si="750"/>
        <v>42205</v>
      </c>
      <c r="D4809" s="116">
        <f t="shared" si="751"/>
        <v>2015</v>
      </c>
      <c r="E4809" s="116">
        <f t="shared" si="752"/>
        <v>7</v>
      </c>
      <c r="F4809" s="120">
        <v>0</v>
      </c>
      <c r="G4809" s="121">
        <v>64.117000000000004</v>
      </c>
      <c r="H4809" s="121">
        <v>0</v>
      </c>
      <c r="I4809" s="121">
        <v>1518.9590000000001</v>
      </c>
      <c r="J4809" s="119">
        <v>0</v>
      </c>
      <c r="K4809" s="117">
        <f t="shared" si="753"/>
        <v>1583.076</v>
      </c>
      <c r="L4809" s="116">
        <v>0</v>
      </c>
      <c r="M4809" s="116">
        <v>23.966000000000001</v>
      </c>
      <c r="N4809" s="116">
        <v>0</v>
      </c>
      <c r="O4809" s="116">
        <v>343.55799999999999</v>
      </c>
      <c r="P4809" s="116">
        <v>0</v>
      </c>
      <c r="Q4809" s="20">
        <f t="shared" si="754"/>
        <v>0</v>
      </c>
      <c r="R4809" s="20">
        <f t="shared" si="755"/>
        <v>76.619302000000005</v>
      </c>
      <c r="S4809" s="20">
        <f t="shared" si="756"/>
        <v>0</v>
      </c>
      <c r="T4809" s="20">
        <f t="shared" si="757"/>
        <v>1091.140208</v>
      </c>
      <c r="U4809" s="21">
        <f t="shared" si="758"/>
        <v>1167.7595100000001</v>
      </c>
      <c r="V4809" s="38">
        <f t="shared" si="759"/>
        <v>0.73765221000128867</v>
      </c>
    </row>
    <row r="4810" spans="1:22">
      <c r="A4810">
        <v>4805</v>
      </c>
      <c r="B4810" s="122">
        <f t="shared" si="750"/>
        <v>41840</v>
      </c>
      <c r="C4810" s="122">
        <f t="shared" si="750"/>
        <v>42205</v>
      </c>
      <c r="D4810" s="116">
        <f t="shared" si="751"/>
        <v>2015</v>
      </c>
      <c r="E4810" s="116">
        <f t="shared" si="752"/>
        <v>7</v>
      </c>
      <c r="F4810" s="120">
        <v>0</v>
      </c>
      <c r="G4810" s="121">
        <v>63.99</v>
      </c>
      <c r="H4810" s="121">
        <v>0</v>
      </c>
      <c r="I4810" s="121">
        <v>1525.078</v>
      </c>
      <c r="J4810" s="119">
        <v>0</v>
      </c>
      <c r="K4810" s="117">
        <f t="shared" si="753"/>
        <v>1589.068</v>
      </c>
      <c r="L4810" s="116">
        <v>0</v>
      </c>
      <c r="M4810" s="116">
        <v>23.952999999999999</v>
      </c>
      <c r="N4810" s="116">
        <v>0</v>
      </c>
      <c r="O4810" s="116">
        <v>344.084</v>
      </c>
      <c r="P4810" s="116">
        <v>0</v>
      </c>
      <c r="Q4810" s="20">
        <f t="shared" si="754"/>
        <v>0</v>
      </c>
      <c r="R4810" s="20">
        <f t="shared" si="755"/>
        <v>76.577741000000003</v>
      </c>
      <c r="S4810" s="20">
        <f t="shared" si="756"/>
        <v>0</v>
      </c>
      <c r="T4810" s="20">
        <f t="shared" si="757"/>
        <v>1092.810784</v>
      </c>
      <c r="U4810" s="21">
        <f t="shared" si="758"/>
        <v>1169.3885250000001</v>
      </c>
      <c r="V4810" s="38">
        <f t="shared" si="759"/>
        <v>0.7358958364273902</v>
      </c>
    </row>
    <row r="4811" spans="1:22">
      <c r="A4811">
        <v>4806</v>
      </c>
      <c r="B4811" s="122">
        <f t="shared" si="750"/>
        <v>41840</v>
      </c>
      <c r="C4811" s="122">
        <f t="shared" si="750"/>
        <v>42205</v>
      </c>
      <c r="D4811" s="116">
        <f t="shared" si="751"/>
        <v>2015</v>
      </c>
      <c r="E4811" s="116">
        <f t="shared" si="752"/>
        <v>7</v>
      </c>
      <c r="F4811" s="120">
        <v>0</v>
      </c>
      <c r="G4811" s="121">
        <v>64.021000000000001</v>
      </c>
      <c r="H4811" s="121">
        <v>0</v>
      </c>
      <c r="I4811" s="121">
        <v>1534.6590000000001</v>
      </c>
      <c r="J4811" s="119">
        <v>0</v>
      </c>
      <c r="K4811" s="117">
        <f t="shared" si="753"/>
        <v>1598.68</v>
      </c>
      <c r="L4811" s="116">
        <v>0</v>
      </c>
      <c r="M4811" s="116">
        <v>23.861000000000001</v>
      </c>
      <c r="N4811" s="116">
        <v>0</v>
      </c>
      <c r="O4811" s="116">
        <v>347.05399999999997</v>
      </c>
      <c r="P4811" s="116">
        <v>0</v>
      </c>
      <c r="Q4811" s="20">
        <f t="shared" si="754"/>
        <v>0</v>
      </c>
      <c r="R4811" s="20">
        <f t="shared" si="755"/>
        <v>76.283617000000007</v>
      </c>
      <c r="S4811" s="20">
        <f t="shared" si="756"/>
        <v>0</v>
      </c>
      <c r="T4811" s="20">
        <f t="shared" si="757"/>
        <v>1102.243504</v>
      </c>
      <c r="U4811" s="21">
        <f t="shared" si="758"/>
        <v>1178.5271210000001</v>
      </c>
      <c r="V4811" s="38">
        <f t="shared" si="759"/>
        <v>0.73718763042009661</v>
      </c>
    </row>
    <row r="4812" spans="1:22">
      <c r="A4812">
        <v>4807</v>
      </c>
      <c r="B4812" s="122">
        <f t="shared" si="750"/>
        <v>41840</v>
      </c>
      <c r="C4812" s="122">
        <f t="shared" si="750"/>
        <v>42205</v>
      </c>
      <c r="D4812" s="116">
        <f t="shared" si="751"/>
        <v>2015</v>
      </c>
      <c r="E4812" s="116">
        <f t="shared" si="752"/>
        <v>7</v>
      </c>
      <c r="F4812" s="120">
        <v>0</v>
      </c>
      <c r="G4812" s="121">
        <v>63.750999999999998</v>
      </c>
      <c r="H4812" s="121">
        <v>0</v>
      </c>
      <c r="I4812" s="121">
        <v>1564.527</v>
      </c>
      <c r="J4812" s="119">
        <v>0</v>
      </c>
      <c r="K4812" s="117">
        <f t="shared" si="753"/>
        <v>1628.278</v>
      </c>
      <c r="L4812" s="116">
        <v>0</v>
      </c>
      <c r="M4812" s="116">
        <v>23.867999999999999</v>
      </c>
      <c r="N4812" s="116">
        <v>0</v>
      </c>
      <c r="O4812" s="116">
        <v>379.44200000000001</v>
      </c>
      <c r="P4812" s="116">
        <v>0</v>
      </c>
      <c r="Q4812" s="20">
        <f t="shared" si="754"/>
        <v>0</v>
      </c>
      <c r="R4812" s="20">
        <f t="shared" si="755"/>
        <v>76.305995999999993</v>
      </c>
      <c r="S4812" s="20">
        <f t="shared" si="756"/>
        <v>0</v>
      </c>
      <c r="T4812" s="20">
        <f t="shared" si="757"/>
        <v>1205.107792</v>
      </c>
      <c r="U4812" s="21">
        <f t="shared" si="758"/>
        <v>1281.4137880000001</v>
      </c>
      <c r="V4812" s="38">
        <f t="shared" si="759"/>
        <v>0.78697482125288187</v>
      </c>
    </row>
    <row r="4813" spans="1:22">
      <c r="A4813">
        <v>4808</v>
      </c>
      <c r="B4813" s="122">
        <f t="shared" si="750"/>
        <v>41840</v>
      </c>
      <c r="C4813" s="122">
        <f t="shared" si="750"/>
        <v>42205</v>
      </c>
      <c r="D4813" s="116">
        <f t="shared" si="751"/>
        <v>2015</v>
      </c>
      <c r="E4813" s="116">
        <f t="shared" si="752"/>
        <v>7</v>
      </c>
      <c r="F4813" s="120">
        <v>0</v>
      </c>
      <c r="G4813" s="121">
        <v>63.728000000000002</v>
      </c>
      <c r="H4813" s="121">
        <v>0</v>
      </c>
      <c r="I4813" s="121">
        <v>1729.7560000000001</v>
      </c>
      <c r="J4813" s="119">
        <v>0</v>
      </c>
      <c r="K4813" s="117">
        <f t="shared" si="753"/>
        <v>1793.4840000000002</v>
      </c>
      <c r="L4813" s="116">
        <v>0</v>
      </c>
      <c r="M4813" s="116">
        <v>23.827999999999999</v>
      </c>
      <c r="N4813" s="116">
        <v>0</v>
      </c>
      <c r="O4813" s="116">
        <v>411.88400000000001</v>
      </c>
      <c r="P4813" s="116">
        <v>0</v>
      </c>
      <c r="Q4813" s="20">
        <f t="shared" si="754"/>
        <v>0</v>
      </c>
      <c r="R4813" s="20">
        <f t="shared" si="755"/>
        <v>76.178116000000003</v>
      </c>
      <c r="S4813" s="20">
        <f t="shared" si="756"/>
        <v>0</v>
      </c>
      <c r="T4813" s="20">
        <f t="shared" si="757"/>
        <v>1308.1435840000001</v>
      </c>
      <c r="U4813" s="21">
        <f t="shared" si="758"/>
        <v>1384.3217000000002</v>
      </c>
      <c r="V4813" s="38">
        <f t="shared" si="759"/>
        <v>0.77186175064845852</v>
      </c>
    </row>
    <row r="4814" spans="1:22">
      <c r="A4814">
        <v>4809</v>
      </c>
      <c r="B4814" s="122">
        <f t="shared" si="750"/>
        <v>41840</v>
      </c>
      <c r="C4814" s="122">
        <f t="shared" si="750"/>
        <v>42205</v>
      </c>
      <c r="D4814" s="116">
        <f t="shared" si="751"/>
        <v>2015</v>
      </c>
      <c r="E4814" s="116">
        <f t="shared" si="752"/>
        <v>7</v>
      </c>
      <c r="F4814" s="120">
        <v>0</v>
      </c>
      <c r="G4814" s="121">
        <v>63.732999999999997</v>
      </c>
      <c r="H4814" s="121">
        <v>0</v>
      </c>
      <c r="I4814" s="121">
        <v>1649.7090000000001</v>
      </c>
      <c r="J4814" s="119">
        <v>0</v>
      </c>
      <c r="K4814" s="117">
        <f t="shared" si="753"/>
        <v>1713.442</v>
      </c>
      <c r="L4814" s="116">
        <v>0</v>
      </c>
      <c r="M4814" s="116">
        <v>23.887</v>
      </c>
      <c r="N4814" s="116">
        <v>0</v>
      </c>
      <c r="O4814" s="116">
        <v>399.33100000000002</v>
      </c>
      <c r="P4814" s="116">
        <v>0</v>
      </c>
      <c r="Q4814" s="20">
        <f t="shared" si="754"/>
        <v>0</v>
      </c>
      <c r="R4814" s="20">
        <f t="shared" si="755"/>
        <v>76.36673900000001</v>
      </c>
      <c r="S4814" s="20">
        <f t="shared" si="756"/>
        <v>0</v>
      </c>
      <c r="T4814" s="20">
        <f t="shared" si="757"/>
        <v>1268.2752560000001</v>
      </c>
      <c r="U4814" s="21">
        <f t="shared" si="758"/>
        <v>1344.6419950000002</v>
      </c>
      <c r="V4814" s="38">
        <f t="shared" si="759"/>
        <v>0.78476073015602521</v>
      </c>
    </row>
    <row r="4815" spans="1:22">
      <c r="A4815">
        <v>4810</v>
      </c>
      <c r="B4815" s="122">
        <f t="shared" si="750"/>
        <v>41840</v>
      </c>
      <c r="C4815" s="122">
        <f t="shared" si="750"/>
        <v>42205</v>
      </c>
      <c r="D4815" s="116">
        <f t="shared" si="751"/>
        <v>2015</v>
      </c>
      <c r="E4815" s="116">
        <f t="shared" si="752"/>
        <v>7</v>
      </c>
      <c r="F4815" s="120">
        <v>0</v>
      </c>
      <c r="G4815" s="121">
        <v>64.17</v>
      </c>
      <c r="H4815" s="121">
        <v>0</v>
      </c>
      <c r="I4815" s="121">
        <v>1840.2380000000001</v>
      </c>
      <c r="J4815" s="119">
        <v>0</v>
      </c>
      <c r="K4815" s="117">
        <f t="shared" si="753"/>
        <v>1904.4080000000001</v>
      </c>
      <c r="L4815" s="116">
        <v>0</v>
      </c>
      <c r="M4815" s="116">
        <v>24.001999999999999</v>
      </c>
      <c r="N4815" s="116">
        <v>0</v>
      </c>
      <c r="O4815" s="116">
        <v>466.23099999999999</v>
      </c>
      <c r="P4815" s="116">
        <v>0</v>
      </c>
      <c r="Q4815" s="20">
        <f t="shared" si="754"/>
        <v>0</v>
      </c>
      <c r="R4815" s="20">
        <f t="shared" si="755"/>
        <v>76.734393999999995</v>
      </c>
      <c r="S4815" s="20">
        <f t="shared" si="756"/>
        <v>0</v>
      </c>
      <c r="T4815" s="20">
        <f t="shared" si="757"/>
        <v>1480.749656</v>
      </c>
      <c r="U4815" s="21">
        <f t="shared" si="758"/>
        <v>1557.48405</v>
      </c>
      <c r="V4815" s="38">
        <f t="shared" si="759"/>
        <v>0.81783107926452736</v>
      </c>
    </row>
    <row r="4816" spans="1:22">
      <c r="A4816">
        <v>4811</v>
      </c>
      <c r="B4816" s="122">
        <f t="shared" si="750"/>
        <v>41840</v>
      </c>
      <c r="C4816" s="122">
        <f t="shared" si="750"/>
        <v>42205</v>
      </c>
      <c r="D4816" s="116">
        <f t="shared" si="751"/>
        <v>2015</v>
      </c>
      <c r="E4816" s="116">
        <f t="shared" si="752"/>
        <v>7</v>
      </c>
      <c r="F4816" s="120">
        <v>0</v>
      </c>
      <c r="G4816" s="121">
        <v>63.924999999999997</v>
      </c>
      <c r="H4816" s="121">
        <v>0</v>
      </c>
      <c r="I4816" s="121">
        <v>1864.421</v>
      </c>
      <c r="J4816" s="119">
        <v>0</v>
      </c>
      <c r="K4816" s="117">
        <f t="shared" si="753"/>
        <v>1928.346</v>
      </c>
      <c r="L4816" s="116">
        <v>0</v>
      </c>
      <c r="M4816" s="116">
        <v>23.925000000000001</v>
      </c>
      <c r="N4816" s="116">
        <v>0</v>
      </c>
      <c r="O4816" s="116">
        <v>481.72800000000001</v>
      </c>
      <c r="P4816" s="116">
        <v>0</v>
      </c>
      <c r="Q4816" s="20">
        <f t="shared" si="754"/>
        <v>0</v>
      </c>
      <c r="R4816" s="20">
        <f t="shared" si="755"/>
        <v>76.488225</v>
      </c>
      <c r="S4816" s="20">
        <f t="shared" si="756"/>
        <v>0</v>
      </c>
      <c r="T4816" s="20">
        <f t="shared" si="757"/>
        <v>1529.9681280000002</v>
      </c>
      <c r="U4816" s="21">
        <f t="shared" si="758"/>
        <v>1606.4563530000003</v>
      </c>
      <c r="V4816" s="38">
        <f t="shared" si="759"/>
        <v>0.83307474540357396</v>
      </c>
    </row>
    <row r="4817" spans="1:22">
      <c r="A4817">
        <v>4812</v>
      </c>
      <c r="B4817" s="122">
        <f t="shared" si="750"/>
        <v>41840</v>
      </c>
      <c r="C4817" s="122">
        <f t="shared" si="750"/>
        <v>42205</v>
      </c>
      <c r="D4817" s="116">
        <f t="shared" si="751"/>
        <v>2015</v>
      </c>
      <c r="E4817" s="116">
        <f t="shared" si="752"/>
        <v>7</v>
      </c>
      <c r="F4817" s="120">
        <v>0</v>
      </c>
      <c r="G4817" s="121">
        <v>63.963000000000001</v>
      </c>
      <c r="H4817" s="121">
        <v>0</v>
      </c>
      <c r="I4817" s="121">
        <v>1848.8420000000001</v>
      </c>
      <c r="J4817" s="119">
        <v>0</v>
      </c>
      <c r="K4817" s="117">
        <f t="shared" si="753"/>
        <v>1912.8050000000001</v>
      </c>
      <c r="L4817" s="116">
        <v>0</v>
      </c>
      <c r="M4817" s="116">
        <v>23.981999999999999</v>
      </c>
      <c r="N4817" s="116">
        <v>0</v>
      </c>
      <c r="O4817" s="116">
        <v>469.298</v>
      </c>
      <c r="P4817" s="116">
        <v>0</v>
      </c>
      <c r="Q4817" s="20">
        <f t="shared" si="754"/>
        <v>0</v>
      </c>
      <c r="R4817" s="20">
        <f t="shared" si="755"/>
        <v>76.670453999999992</v>
      </c>
      <c r="S4817" s="20">
        <f t="shared" si="756"/>
        <v>0</v>
      </c>
      <c r="T4817" s="20">
        <f t="shared" si="757"/>
        <v>1490.490448</v>
      </c>
      <c r="U4817" s="21">
        <f t="shared" si="758"/>
        <v>1567.1609020000001</v>
      </c>
      <c r="V4817" s="38">
        <f t="shared" si="759"/>
        <v>0.81929987740517196</v>
      </c>
    </row>
    <row r="4818" spans="1:22">
      <c r="A4818">
        <v>4813</v>
      </c>
      <c r="B4818" s="122">
        <f t="shared" si="750"/>
        <v>41840</v>
      </c>
      <c r="C4818" s="122">
        <f t="shared" si="750"/>
        <v>42205</v>
      </c>
      <c r="D4818" s="116">
        <f t="shared" si="751"/>
        <v>2015</v>
      </c>
      <c r="E4818" s="116">
        <f t="shared" si="752"/>
        <v>7</v>
      </c>
      <c r="F4818" s="120">
        <v>0</v>
      </c>
      <c r="G4818" s="121">
        <v>63.692</v>
      </c>
      <c r="H4818" s="121">
        <v>0</v>
      </c>
      <c r="I4818" s="121">
        <v>1914.097</v>
      </c>
      <c r="J4818" s="119">
        <v>0</v>
      </c>
      <c r="K4818" s="117">
        <f t="shared" si="753"/>
        <v>1977.789</v>
      </c>
      <c r="L4818" s="116">
        <v>0</v>
      </c>
      <c r="M4818" s="116">
        <v>23.808</v>
      </c>
      <c r="N4818" s="116">
        <v>0</v>
      </c>
      <c r="O4818" s="116">
        <v>503.12</v>
      </c>
      <c r="P4818" s="116">
        <v>0</v>
      </c>
      <c r="Q4818" s="20">
        <f t="shared" si="754"/>
        <v>0</v>
      </c>
      <c r="R4818" s="20">
        <f t="shared" si="755"/>
        <v>76.114176</v>
      </c>
      <c r="S4818" s="20">
        <f t="shared" si="756"/>
        <v>0</v>
      </c>
      <c r="T4818" s="20">
        <f t="shared" si="757"/>
        <v>1597.90912</v>
      </c>
      <c r="U4818" s="21">
        <f t="shared" si="758"/>
        <v>1674.0232960000001</v>
      </c>
      <c r="V4818" s="38">
        <f t="shared" si="759"/>
        <v>0.84641147058659949</v>
      </c>
    </row>
    <row r="4819" spans="1:22">
      <c r="A4819">
        <v>4814</v>
      </c>
      <c r="B4819" s="122">
        <f t="shared" si="750"/>
        <v>41840</v>
      </c>
      <c r="C4819" s="122">
        <f t="shared" si="750"/>
        <v>42205</v>
      </c>
      <c r="D4819" s="116">
        <f t="shared" si="751"/>
        <v>2015</v>
      </c>
      <c r="E4819" s="116">
        <f t="shared" si="752"/>
        <v>7</v>
      </c>
      <c r="F4819" s="120">
        <v>0</v>
      </c>
      <c r="G4819" s="121">
        <v>63.844000000000001</v>
      </c>
      <c r="H4819" s="121">
        <v>8.3520000000000003</v>
      </c>
      <c r="I4819" s="121">
        <v>1895.367</v>
      </c>
      <c r="J4819" s="119">
        <v>0</v>
      </c>
      <c r="K4819" s="117">
        <f t="shared" si="753"/>
        <v>1967.5629999999999</v>
      </c>
      <c r="L4819" s="116">
        <v>0</v>
      </c>
      <c r="M4819" s="116">
        <v>23.864999999999998</v>
      </c>
      <c r="N4819" s="116">
        <v>22.587</v>
      </c>
      <c r="O4819" s="116">
        <v>524.95000000000005</v>
      </c>
      <c r="P4819" s="116">
        <v>0</v>
      </c>
      <c r="Q4819" s="20">
        <f t="shared" si="754"/>
        <v>0</v>
      </c>
      <c r="R4819" s="20">
        <f t="shared" si="755"/>
        <v>76.296404999999993</v>
      </c>
      <c r="S4819" s="20">
        <f t="shared" si="756"/>
        <v>44.067236999999999</v>
      </c>
      <c r="T4819" s="20">
        <f t="shared" si="757"/>
        <v>1667.2412000000002</v>
      </c>
      <c r="U4819" s="21">
        <f t="shared" si="758"/>
        <v>1787.6048420000002</v>
      </c>
      <c r="V4819" s="38">
        <f t="shared" si="759"/>
        <v>0.90853753704455731</v>
      </c>
    </row>
    <row r="4820" spans="1:22">
      <c r="A4820">
        <v>4815</v>
      </c>
      <c r="B4820" s="122">
        <f t="shared" si="750"/>
        <v>41840</v>
      </c>
      <c r="C4820" s="122">
        <f t="shared" si="750"/>
        <v>42205</v>
      </c>
      <c r="D4820" s="116">
        <f t="shared" si="751"/>
        <v>2015</v>
      </c>
      <c r="E4820" s="116">
        <f t="shared" si="752"/>
        <v>7</v>
      </c>
      <c r="F4820" s="120">
        <v>0</v>
      </c>
      <c r="G4820" s="121">
        <v>63.85</v>
      </c>
      <c r="H4820" s="121">
        <v>0</v>
      </c>
      <c r="I4820" s="121">
        <v>1870.623</v>
      </c>
      <c r="J4820" s="119">
        <v>0</v>
      </c>
      <c r="K4820" s="117">
        <f t="shared" si="753"/>
        <v>1934.473</v>
      </c>
      <c r="L4820" s="116">
        <v>0</v>
      </c>
      <c r="M4820" s="116">
        <v>23.856999999999999</v>
      </c>
      <c r="N4820" s="116">
        <v>0</v>
      </c>
      <c r="O4820" s="116">
        <v>518.125</v>
      </c>
      <c r="P4820" s="116">
        <v>0</v>
      </c>
      <c r="Q4820" s="20">
        <f t="shared" si="754"/>
        <v>0</v>
      </c>
      <c r="R4820" s="20">
        <f t="shared" si="755"/>
        <v>76.270829000000006</v>
      </c>
      <c r="S4820" s="20">
        <f t="shared" si="756"/>
        <v>0</v>
      </c>
      <c r="T4820" s="20">
        <f t="shared" si="757"/>
        <v>1645.5650000000001</v>
      </c>
      <c r="U4820" s="21">
        <f t="shared" si="758"/>
        <v>1721.8358290000001</v>
      </c>
      <c r="V4820" s="38">
        <f t="shared" si="759"/>
        <v>0.890080052293312</v>
      </c>
    </row>
    <row r="4821" spans="1:22">
      <c r="A4821">
        <v>4816</v>
      </c>
      <c r="B4821" s="122">
        <f t="shared" si="750"/>
        <v>41840</v>
      </c>
      <c r="C4821" s="122">
        <f t="shared" si="750"/>
        <v>42205</v>
      </c>
      <c r="D4821" s="116">
        <f t="shared" si="751"/>
        <v>2015</v>
      </c>
      <c r="E4821" s="116">
        <f t="shared" si="752"/>
        <v>7</v>
      </c>
      <c r="F4821" s="120">
        <v>0</v>
      </c>
      <c r="G4821" s="121">
        <v>63.325000000000003</v>
      </c>
      <c r="H4821" s="121">
        <v>0.89</v>
      </c>
      <c r="I4821" s="121">
        <v>1804.002</v>
      </c>
      <c r="J4821" s="119">
        <v>0</v>
      </c>
      <c r="K4821" s="117">
        <f t="shared" si="753"/>
        <v>1868.2169999999999</v>
      </c>
      <c r="L4821" s="116">
        <v>0</v>
      </c>
      <c r="M4821" s="116">
        <v>23.751999999999999</v>
      </c>
      <c r="N4821" s="116">
        <v>2.0059999999999998</v>
      </c>
      <c r="O4821" s="116">
        <v>505.84199999999998</v>
      </c>
      <c r="P4821" s="116">
        <v>0</v>
      </c>
      <c r="Q4821" s="20">
        <f t="shared" si="754"/>
        <v>0</v>
      </c>
      <c r="R4821" s="20">
        <f t="shared" si="755"/>
        <v>75.935143999999994</v>
      </c>
      <c r="S4821" s="20">
        <f t="shared" si="756"/>
        <v>3.9137059999999999</v>
      </c>
      <c r="T4821" s="20">
        <f t="shared" si="757"/>
        <v>1606.5541920000001</v>
      </c>
      <c r="U4821" s="21">
        <f t="shared" si="758"/>
        <v>1686.4030420000001</v>
      </c>
      <c r="V4821" s="38">
        <f t="shared" si="759"/>
        <v>0.9026804926836659</v>
      </c>
    </row>
    <row r="4822" spans="1:22">
      <c r="A4822">
        <v>4817</v>
      </c>
      <c r="B4822" s="122">
        <f t="shared" si="750"/>
        <v>41840</v>
      </c>
      <c r="C4822" s="122">
        <f t="shared" si="750"/>
        <v>42205</v>
      </c>
      <c r="D4822" s="116">
        <f t="shared" si="751"/>
        <v>2015</v>
      </c>
      <c r="E4822" s="116">
        <f t="shared" si="752"/>
        <v>7</v>
      </c>
      <c r="F4822" s="120">
        <v>0</v>
      </c>
      <c r="G4822" s="121">
        <v>86.65</v>
      </c>
      <c r="H4822" s="121">
        <v>0</v>
      </c>
      <c r="I4822" s="121">
        <v>1860.1110000000001</v>
      </c>
      <c r="J4822" s="119">
        <v>0</v>
      </c>
      <c r="K4822" s="117">
        <f t="shared" si="753"/>
        <v>1946.7610000000002</v>
      </c>
      <c r="L4822" s="116">
        <v>0</v>
      </c>
      <c r="M4822" s="116">
        <v>31.571999999999999</v>
      </c>
      <c r="N4822" s="116">
        <v>0</v>
      </c>
      <c r="O4822" s="116">
        <v>516.32299999999998</v>
      </c>
      <c r="P4822" s="116">
        <v>0</v>
      </c>
      <c r="Q4822" s="20">
        <f t="shared" si="754"/>
        <v>0</v>
      </c>
      <c r="R4822" s="20">
        <f t="shared" si="755"/>
        <v>100.93568399999999</v>
      </c>
      <c r="S4822" s="20">
        <f t="shared" si="756"/>
        <v>0</v>
      </c>
      <c r="T4822" s="20">
        <f t="shared" si="757"/>
        <v>1639.841848</v>
      </c>
      <c r="U4822" s="21">
        <f t="shared" si="758"/>
        <v>1740.7775320000001</v>
      </c>
      <c r="V4822" s="38">
        <f t="shared" si="759"/>
        <v>0.8941917020117004</v>
      </c>
    </row>
    <row r="4823" spans="1:22">
      <c r="A4823">
        <v>4818</v>
      </c>
      <c r="B4823" s="122">
        <f t="shared" si="750"/>
        <v>41840</v>
      </c>
      <c r="C4823" s="122">
        <f t="shared" si="750"/>
        <v>42205</v>
      </c>
      <c r="D4823" s="116">
        <f t="shared" si="751"/>
        <v>2015</v>
      </c>
      <c r="E4823" s="116">
        <f t="shared" si="752"/>
        <v>7</v>
      </c>
      <c r="F4823" s="120">
        <v>0</v>
      </c>
      <c r="G4823" s="121">
        <v>120.06</v>
      </c>
      <c r="H4823" s="121">
        <v>0</v>
      </c>
      <c r="I4823" s="121">
        <v>1644.971</v>
      </c>
      <c r="J4823" s="119">
        <v>0</v>
      </c>
      <c r="K4823" s="117">
        <f t="shared" si="753"/>
        <v>1765.0309999999999</v>
      </c>
      <c r="L4823" s="116">
        <v>0</v>
      </c>
      <c r="M4823" s="116">
        <v>44.51</v>
      </c>
      <c r="N4823" s="116">
        <v>0</v>
      </c>
      <c r="O4823" s="116">
        <v>478.75900000000001</v>
      </c>
      <c r="P4823" s="116">
        <v>0</v>
      </c>
      <c r="Q4823" s="20">
        <f t="shared" si="754"/>
        <v>0</v>
      </c>
      <c r="R4823" s="20">
        <f t="shared" si="755"/>
        <v>142.29847000000001</v>
      </c>
      <c r="S4823" s="20">
        <f t="shared" si="756"/>
        <v>0</v>
      </c>
      <c r="T4823" s="20">
        <f t="shared" si="757"/>
        <v>1520.5385840000001</v>
      </c>
      <c r="U4823" s="21">
        <f t="shared" si="758"/>
        <v>1662.8370540000001</v>
      </c>
      <c r="V4823" s="38">
        <f t="shared" si="759"/>
        <v>0.94210076423586897</v>
      </c>
    </row>
    <row r="4824" spans="1:22">
      <c r="A4824">
        <v>4819</v>
      </c>
      <c r="B4824" s="122">
        <f t="shared" si="750"/>
        <v>41840</v>
      </c>
      <c r="C4824" s="122">
        <f t="shared" si="750"/>
        <v>42205</v>
      </c>
      <c r="D4824" s="116">
        <f t="shared" si="751"/>
        <v>2015</v>
      </c>
      <c r="E4824" s="116">
        <f t="shared" si="752"/>
        <v>7</v>
      </c>
      <c r="F4824" s="120">
        <v>0</v>
      </c>
      <c r="G4824" s="121">
        <v>33.917000000000002</v>
      </c>
      <c r="H4824" s="121">
        <v>0</v>
      </c>
      <c r="I4824" s="121">
        <v>2030.6690000000001</v>
      </c>
      <c r="J4824" s="119">
        <v>0</v>
      </c>
      <c r="K4824" s="117">
        <f t="shared" si="753"/>
        <v>2064.5860000000002</v>
      </c>
      <c r="L4824" s="116">
        <v>0</v>
      </c>
      <c r="M4824" s="116">
        <v>13.002000000000001</v>
      </c>
      <c r="N4824" s="116">
        <v>0</v>
      </c>
      <c r="O4824" s="116">
        <v>588.10699999999997</v>
      </c>
      <c r="P4824" s="116">
        <v>0</v>
      </c>
      <c r="Q4824" s="20">
        <f t="shared" si="754"/>
        <v>0</v>
      </c>
      <c r="R4824" s="20">
        <f t="shared" si="755"/>
        <v>41.567394</v>
      </c>
      <c r="S4824" s="20">
        <f t="shared" si="756"/>
        <v>0</v>
      </c>
      <c r="T4824" s="20">
        <f t="shared" si="757"/>
        <v>1867.8278319999999</v>
      </c>
      <c r="U4824" s="21">
        <f t="shared" si="758"/>
        <v>1909.3952259999999</v>
      </c>
      <c r="V4824" s="38">
        <f t="shared" si="759"/>
        <v>0.92483201281031624</v>
      </c>
    </row>
    <row r="4825" spans="1:22">
      <c r="A4825">
        <v>4820</v>
      </c>
      <c r="B4825" s="122">
        <f t="shared" si="750"/>
        <v>41840</v>
      </c>
      <c r="C4825" s="122">
        <f t="shared" si="750"/>
        <v>42205</v>
      </c>
      <c r="D4825" s="116">
        <f t="shared" si="751"/>
        <v>2015</v>
      </c>
      <c r="E4825" s="116">
        <f t="shared" si="752"/>
        <v>7</v>
      </c>
      <c r="F4825" s="120">
        <v>0</v>
      </c>
      <c r="G4825" s="121">
        <v>33.765000000000001</v>
      </c>
      <c r="H4825" s="121">
        <v>0</v>
      </c>
      <c r="I4825" s="121">
        <v>2096.19</v>
      </c>
      <c r="J4825" s="119">
        <v>0</v>
      </c>
      <c r="K4825" s="117">
        <f t="shared" si="753"/>
        <v>2129.9549999999999</v>
      </c>
      <c r="L4825" s="116">
        <v>0</v>
      </c>
      <c r="M4825" s="116">
        <v>12.897</v>
      </c>
      <c r="N4825" s="116">
        <v>0</v>
      </c>
      <c r="O4825" s="116">
        <v>602.02499999999998</v>
      </c>
      <c r="P4825" s="116">
        <v>0</v>
      </c>
      <c r="Q4825" s="20">
        <f t="shared" si="754"/>
        <v>0</v>
      </c>
      <c r="R4825" s="20">
        <f t="shared" si="755"/>
        <v>41.231709000000002</v>
      </c>
      <c r="S4825" s="20">
        <f t="shared" si="756"/>
        <v>0</v>
      </c>
      <c r="T4825" s="20">
        <f t="shared" si="757"/>
        <v>1912.0314000000001</v>
      </c>
      <c r="U4825" s="21">
        <f t="shared" si="758"/>
        <v>1953.263109</v>
      </c>
      <c r="V4825" s="38">
        <f t="shared" si="759"/>
        <v>0.91704430797833758</v>
      </c>
    </row>
    <row r="4826" spans="1:22">
      <c r="A4826">
        <v>4821</v>
      </c>
      <c r="B4826" s="122">
        <f t="shared" si="750"/>
        <v>41840</v>
      </c>
      <c r="C4826" s="122">
        <f t="shared" si="750"/>
        <v>42205</v>
      </c>
      <c r="D4826" s="116">
        <f t="shared" si="751"/>
        <v>2015</v>
      </c>
      <c r="E4826" s="116">
        <f t="shared" si="752"/>
        <v>7</v>
      </c>
      <c r="F4826" s="120">
        <v>0</v>
      </c>
      <c r="G4826" s="121">
        <v>54.042999999999999</v>
      </c>
      <c r="H4826" s="121">
        <v>0</v>
      </c>
      <c r="I4826" s="121">
        <v>2230.1689999999999</v>
      </c>
      <c r="J4826" s="119">
        <v>0</v>
      </c>
      <c r="K4826" s="117">
        <f t="shared" si="753"/>
        <v>2284.212</v>
      </c>
      <c r="L4826" s="116">
        <v>0</v>
      </c>
      <c r="M4826" s="116">
        <v>20.356999999999999</v>
      </c>
      <c r="N4826" s="116">
        <v>0</v>
      </c>
      <c r="O4826" s="116">
        <v>622.33100000000002</v>
      </c>
      <c r="P4826" s="116">
        <v>0</v>
      </c>
      <c r="Q4826" s="20">
        <f t="shared" si="754"/>
        <v>0</v>
      </c>
      <c r="R4826" s="20">
        <f t="shared" si="755"/>
        <v>65.081328999999997</v>
      </c>
      <c r="S4826" s="20">
        <f t="shared" si="756"/>
        <v>0</v>
      </c>
      <c r="T4826" s="20">
        <f t="shared" si="757"/>
        <v>1976.5232560000002</v>
      </c>
      <c r="U4826" s="21">
        <f t="shared" si="758"/>
        <v>2041.6045850000003</v>
      </c>
      <c r="V4826" s="38">
        <f t="shared" si="759"/>
        <v>0.89378944905289015</v>
      </c>
    </row>
    <row r="4827" spans="1:22">
      <c r="A4827">
        <v>4822</v>
      </c>
      <c r="B4827" s="122">
        <f t="shared" si="750"/>
        <v>41840</v>
      </c>
      <c r="C4827" s="122">
        <f t="shared" si="750"/>
        <v>42205</v>
      </c>
      <c r="D4827" s="116">
        <f t="shared" si="751"/>
        <v>2015</v>
      </c>
      <c r="E4827" s="116">
        <f t="shared" si="752"/>
        <v>7</v>
      </c>
      <c r="F4827" s="120">
        <v>0</v>
      </c>
      <c r="G4827" s="121">
        <v>54.024000000000001</v>
      </c>
      <c r="H4827" s="121">
        <v>0</v>
      </c>
      <c r="I4827" s="121">
        <v>2178.9899999999998</v>
      </c>
      <c r="J4827" s="119">
        <v>0</v>
      </c>
      <c r="K4827" s="117">
        <f t="shared" si="753"/>
        <v>2233.0139999999997</v>
      </c>
      <c r="L4827" s="116">
        <v>0</v>
      </c>
      <c r="M4827" s="116">
        <v>20.288</v>
      </c>
      <c r="N4827" s="116">
        <v>0</v>
      </c>
      <c r="O4827" s="116">
        <v>576.63599999999997</v>
      </c>
      <c r="P4827" s="116">
        <v>0</v>
      </c>
      <c r="Q4827" s="20">
        <f t="shared" si="754"/>
        <v>0</v>
      </c>
      <c r="R4827" s="20">
        <f t="shared" si="755"/>
        <v>64.860736000000003</v>
      </c>
      <c r="S4827" s="20">
        <f t="shared" si="756"/>
        <v>0</v>
      </c>
      <c r="T4827" s="20">
        <f t="shared" si="757"/>
        <v>1831.3959359999999</v>
      </c>
      <c r="U4827" s="21">
        <f t="shared" si="758"/>
        <v>1896.256672</v>
      </c>
      <c r="V4827" s="38">
        <f t="shared" si="759"/>
        <v>0.8491915733622809</v>
      </c>
    </row>
    <row r="4828" spans="1:22">
      <c r="A4828">
        <v>4823</v>
      </c>
      <c r="B4828" s="122">
        <f t="shared" si="750"/>
        <v>41840</v>
      </c>
      <c r="C4828" s="122">
        <f t="shared" si="750"/>
        <v>42205</v>
      </c>
      <c r="D4828" s="116">
        <f t="shared" si="751"/>
        <v>2015</v>
      </c>
      <c r="E4828" s="116">
        <f t="shared" si="752"/>
        <v>7</v>
      </c>
      <c r="F4828" s="120">
        <v>0</v>
      </c>
      <c r="G4828" s="121">
        <v>53.918999999999997</v>
      </c>
      <c r="H4828" s="121">
        <v>0</v>
      </c>
      <c r="I4828" s="121">
        <v>2131.165</v>
      </c>
      <c r="J4828" s="119">
        <v>0</v>
      </c>
      <c r="K4828" s="117">
        <f t="shared" si="753"/>
        <v>2185.0839999999998</v>
      </c>
      <c r="L4828" s="116">
        <v>0</v>
      </c>
      <c r="M4828" s="116">
        <v>20.347000000000001</v>
      </c>
      <c r="N4828" s="116">
        <v>0</v>
      </c>
      <c r="O4828" s="116">
        <v>528.32899999999995</v>
      </c>
      <c r="P4828" s="116">
        <v>0</v>
      </c>
      <c r="Q4828" s="20">
        <f t="shared" si="754"/>
        <v>0</v>
      </c>
      <c r="R4828" s="20">
        <f t="shared" si="755"/>
        <v>65.04935900000001</v>
      </c>
      <c r="S4828" s="20">
        <f t="shared" si="756"/>
        <v>0</v>
      </c>
      <c r="T4828" s="20">
        <f t="shared" si="757"/>
        <v>1677.972904</v>
      </c>
      <c r="U4828" s="21">
        <f t="shared" si="758"/>
        <v>1743.0222630000001</v>
      </c>
      <c r="V4828" s="38">
        <f t="shared" si="759"/>
        <v>0.7976911931074504</v>
      </c>
    </row>
    <row r="4829" spans="1:22">
      <c r="A4829">
        <v>4824</v>
      </c>
      <c r="B4829" s="122">
        <f t="shared" si="750"/>
        <v>41840</v>
      </c>
      <c r="C4829" s="122">
        <f t="shared" si="750"/>
        <v>42205</v>
      </c>
      <c r="D4829" s="116">
        <f t="shared" si="751"/>
        <v>2015</v>
      </c>
      <c r="E4829" s="116">
        <f t="shared" si="752"/>
        <v>7</v>
      </c>
      <c r="F4829" s="120">
        <v>0</v>
      </c>
      <c r="G4829" s="121">
        <v>54.085999999999999</v>
      </c>
      <c r="H4829" s="121">
        <v>0</v>
      </c>
      <c r="I4829" s="121">
        <v>2043.097</v>
      </c>
      <c r="J4829" s="119">
        <v>0</v>
      </c>
      <c r="K4829" s="117">
        <f t="shared" si="753"/>
        <v>2097.183</v>
      </c>
      <c r="L4829" s="116">
        <v>0</v>
      </c>
      <c r="M4829" s="116">
        <v>20.417000000000002</v>
      </c>
      <c r="N4829" s="116">
        <v>0</v>
      </c>
      <c r="O4829" s="116">
        <v>507.09699999999998</v>
      </c>
      <c r="P4829" s="116">
        <v>0</v>
      </c>
      <c r="Q4829" s="20">
        <f t="shared" si="754"/>
        <v>0</v>
      </c>
      <c r="R4829" s="20">
        <f t="shared" si="755"/>
        <v>65.273149000000004</v>
      </c>
      <c r="S4829" s="20">
        <f t="shared" si="756"/>
        <v>0</v>
      </c>
      <c r="T4829" s="20">
        <f t="shared" si="757"/>
        <v>1610.540072</v>
      </c>
      <c r="U4829" s="21">
        <f t="shared" si="758"/>
        <v>1675.8132210000001</v>
      </c>
      <c r="V4829" s="38">
        <f t="shared" si="759"/>
        <v>0.7990782020453151</v>
      </c>
    </row>
    <row r="4830" spans="1:22">
      <c r="A4830">
        <v>4825</v>
      </c>
      <c r="B4830" s="122">
        <f t="shared" si="750"/>
        <v>41841</v>
      </c>
      <c r="C4830" s="122">
        <f t="shared" si="750"/>
        <v>42206</v>
      </c>
      <c r="D4830" s="116">
        <f t="shared" si="751"/>
        <v>2015</v>
      </c>
      <c r="E4830" s="116">
        <f t="shared" si="752"/>
        <v>7</v>
      </c>
      <c r="F4830" s="120">
        <v>0</v>
      </c>
      <c r="G4830" s="121">
        <v>53.784999999999997</v>
      </c>
      <c r="H4830" s="121">
        <v>0</v>
      </c>
      <c r="I4830" s="121">
        <v>1930.242</v>
      </c>
      <c r="J4830" s="119">
        <v>0</v>
      </c>
      <c r="K4830" s="117">
        <f t="shared" si="753"/>
        <v>1984.027</v>
      </c>
      <c r="L4830" s="116">
        <v>0</v>
      </c>
      <c r="M4830" s="116">
        <v>20.343</v>
      </c>
      <c r="N4830" s="116">
        <v>0</v>
      </c>
      <c r="O4830" s="116">
        <v>474.84199999999998</v>
      </c>
      <c r="P4830" s="116">
        <v>0</v>
      </c>
      <c r="Q4830" s="20">
        <f t="shared" si="754"/>
        <v>0</v>
      </c>
      <c r="R4830" s="20">
        <f t="shared" si="755"/>
        <v>65.036570999999995</v>
      </c>
      <c r="S4830" s="20">
        <f t="shared" si="756"/>
        <v>0</v>
      </c>
      <c r="T4830" s="20">
        <f t="shared" si="757"/>
        <v>1508.0981919999999</v>
      </c>
      <c r="U4830" s="21">
        <f t="shared" si="758"/>
        <v>1573.134763</v>
      </c>
      <c r="V4830" s="38">
        <f t="shared" si="759"/>
        <v>0.79289987636256964</v>
      </c>
    </row>
    <row r="4831" spans="1:22">
      <c r="A4831">
        <v>4826</v>
      </c>
      <c r="B4831" s="122">
        <f t="shared" ref="B4831:C4894" si="760">+B4807+1</f>
        <v>41841</v>
      </c>
      <c r="C4831" s="122">
        <f t="shared" si="760"/>
        <v>42206</v>
      </c>
      <c r="D4831" s="116">
        <f t="shared" si="751"/>
        <v>2015</v>
      </c>
      <c r="E4831" s="116">
        <f t="shared" si="752"/>
        <v>7</v>
      </c>
      <c r="F4831" s="120">
        <v>0</v>
      </c>
      <c r="G4831" s="121">
        <v>53.744</v>
      </c>
      <c r="H4831" s="121">
        <v>0</v>
      </c>
      <c r="I4831" s="121">
        <v>1720.1890000000001</v>
      </c>
      <c r="J4831" s="119">
        <v>0</v>
      </c>
      <c r="K4831" s="117">
        <f t="shared" si="753"/>
        <v>1773.933</v>
      </c>
      <c r="L4831" s="116">
        <v>0</v>
      </c>
      <c r="M4831" s="116">
        <v>20.279</v>
      </c>
      <c r="N4831" s="116">
        <v>0</v>
      </c>
      <c r="O4831" s="116">
        <v>437.77800000000002</v>
      </c>
      <c r="P4831" s="116">
        <v>0</v>
      </c>
      <c r="Q4831" s="20">
        <f t="shared" si="754"/>
        <v>0</v>
      </c>
      <c r="R4831" s="20">
        <f t="shared" si="755"/>
        <v>64.831963000000002</v>
      </c>
      <c r="S4831" s="20">
        <f t="shared" si="756"/>
        <v>0</v>
      </c>
      <c r="T4831" s="20">
        <f t="shared" si="757"/>
        <v>1390.3829280000002</v>
      </c>
      <c r="U4831" s="21">
        <f t="shared" si="758"/>
        <v>1455.2148910000003</v>
      </c>
      <c r="V4831" s="38">
        <f t="shared" si="759"/>
        <v>0.82033249902899397</v>
      </c>
    </row>
    <row r="4832" spans="1:22">
      <c r="A4832">
        <v>4827</v>
      </c>
      <c r="B4832" s="122">
        <f t="shared" si="760"/>
        <v>41841</v>
      </c>
      <c r="C4832" s="122">
        <f t="shared" si="760"/>
        <v>42206</v>
      </c>
      <c r="D4832" s="116">
        <f t="shared" si="751"/>
        <v>2015</v>
      </c>
      <c r="E4832" s="116">
        <f t="shared" si="752"/>
        <v>7</v>
      </c>
      <c r="F4832" s="120">
        <v>0</v>
      </c>
      <c r="G4832" s="121">
        <v>53.722999999999999</v>
      </c>
      <c r="H4832" s="121">
        <v>0</v>
      </c>
      <c r="I4832" s="121">
        <v>1723.451</v>
      </c>
      <c r="J4832" s="119">
        <v>0</v>
      </c>
      <c r="K4832" s="117">
        <f t="shared" si="753"/>
        <v>1777.174</v>
      </c>
      <c r="L4832" s="116">
        <v>0</v>
      </c>
      <c r="M4832" s="116">
        <v>20.349</v>
      </c>
      <c r="N4832" s="116">
        <v>0</v>
      </c>
      <c r="O4832" s="116">
        <v>442.83199999999999</v>
      </c>
      <c r="P4832" s="116">
        <v>0</v>
      </c>
      <c r="Q4832" s="20">
        <f t="shared" si="754"/>
        <v>0</v>
      </c>
      <c r="R4832" s="20">
        <f t="shared" si="755"/>
        <v>65.055752999999996</v>
      </c>
      <c r="S4832" s="20">
        <f t="shared" si="756"/>
        <v>0</v>
      </c>
      <c r="T4832" s="20">
        <f t="shared" si="757"/>
        <v>1406.434432</v>
      </c>
      <c r="U4832" s="21">
        <f t="shared" si="758"/>
        <v>1471.4901850000001</v>
      </c>
      <c r="V4832" s="38">
        <f t="shared" si="759"/>
        <v>0.82799443667305517</v>
      </c>
    </row>
    <row r="4833" spans="1:22">
      <c r="A4833">
        <v>4828</v>
      </c>
      <c r="B4833" s="122">
        <f t="shared" si="760"/>
        <v>41841</v>
      </c>
      <c r="C4833" s="122">
        <f t="shared" si="760"/>
        <v>42206</v>
      </c>
      <c r="D4833" s="116">
        <f t="shared" si="751"/>
        <v>2015</v>
      </c>
      <c r="E4833" s="116">
        <f t="shared" si="752"/>
        <v>7</v>
      </c>
      <c r="F4833" s="120">
        <v>0</v>
      </c>
      <c r="G4833" s="121">
        <v>53.878</v>
      </c>
      <c r="H4833" s="121">
        <v>0</v>
      </c>
      <c r="I4833" s="121">
        <v>1685.7529999999999</v>
      </c>
      <c r="J4833" s="119">
        <v>0</v>
      </c>
      <c r="K4833" s="117">
        <f t="shared" si="753"/>
        <v>1739.6309999999999</v>
      </c>
      <c r="L4833" s="116">
        <v>0</v>
      </c>
      <c r="M4833" s="116">
        <v>20.343</v>
      </c>
      <c r="N4833" s="116">
        <v>0</v>
      </c>
      <c r="O4833" s="116">
        <v>434.089</v>
      </c>
      <c r="P4833" s="116">
        <v>0</v>
      </c>
      <c r="Q4833" s="20">
        <f t="shared" si="754"/>
        <v>0</v>
      </c>
      <c r="R4833" s="20">
        <f t="shared" si="755"/>
        <v>65.036570999999995</v>
      </c>
      <c r="S4833" s="20">
        <f t="shared" si="756"/>
        <v>0</v>
      </c>
      <c r="T4833" s="20">
        <f t="shared" si="757"/>
        <v>1378.6666640000001</v>
      </c>
      <c r="U4833" s="21">
        <f t="shared" si="758"/>
        <v>1443.7032350000002</v>
      </c>
      <c r="V4833" s="38">
        <f t="shared" si="759"/>
        <v>0.82989049689273198</v>
      </c>
    </row>
    <row r="4834" spans="1:22">
      <c r="A4834">
        <v>4829</v>
      </c>
      <c r="B4834" s="122">
        <f t="shared" si="760"/>
        <v>41841</v>
      </c>
      <c r="C4834" s="122">
        <f t="shared" si="760"/>
        <v>42206</v>
      </c>
      <c r="D4834" s="116">
        <f t="shared" si="751"/>
        <v>2015</v>
      </c>
      <c r="E4834" s="116">
        <f t="shared" si="752"/>
        <v>7</v>
      </c>
      <c r="F4834" s="120">
        <v>0</v>
      </c>
      <c r="G4834" s="121">
        <v>56.045999999999999</v>
      </c>
      <c r="H4834" s="121">
        <v>0</v>
      </c>
      <c r="I4834" s="121">
        <v>1691.9269999999999</v>
      </c>
      <c r="J4834" s="119">
        <v>0</v>
      </c>
      <c r="K4834" s="117">
        <f t="shared" si="753"/>
        <v>1747.973</v>
      </c>
      <c r="L4834" s="116">
        <v>0</v>
      </c>
      <c r="M4834" s="116">
        <v>21.201000000000001</v>
      </c>
      <c r="N4834" s="116">
        <v>0</v>
      </c>
      <c r="O4834" s="116">
        <v>435.00900000000001</v>
      </c>
      <c r="P4834" s="116">
        <v>0</v>
      </c>
      <c r="Q4834" s="20">
        <f t="shared" si="754"/>
        <v>0</v>
      </c>
      <c r="R4834" s="20">
        <f t="shared" si="755"/>
        <v>67.77959700000001</v>
      </c>
      <c r="S4834" s="20">
        <f t="shared" si="756"/>
        <v>0</v>
      </c>
      <c r="T4834" s="20">
        <f t="shared" si="757"/>
        <v>1381.5885840000001</v>
      </c>
      <c r="U4834" s="21">
        <f t="shared" si="758"/>
        <v>1449.368181</v>
      </c>
      <c r="V4834" s="38">
        <f t="shared" si="759"/>
        <v>0.82917080584196667</v>
      </c>
    </row>
    <row r="4835" spans="1:22">
      <c r="A4835">
        <v>4830</v>
      </c>
      <c r="B4835" s="122">
        <f t="shared" si="760"/>
        <v>41841</v>
      </c>
      <c r="C4835" s="122">
        <f t="shared" si="760"/>
        <v>42206</v>
      </c>
      <c r="D4835" s="116">
        <f t="shared" si="751"/>
        <v>2015</v>
      </c>
      <c r="E4835" s="116">
        <f t="shared" si="752"/>
        <v>7</v>
      </c>
      <c r="F4835" s="120">
        <v>0</v>
      </c>
      <c r="G4835" s="121">
        <v>121.453</v>
      </c>
      <c r="H4835" s="121">
        <v>0</v>
      </c>
      <c r="I4835" s="121">
        <v>1475.547</v>
      </c>
      <c r="J4835" s="119">
        <v>0</v>
      </c>
      <c r="K4835" s="117">
        <f t="shared" si="753"/>
        <v>1597</v>
      </c>
      <c r="L4835" s="116">
        <v>0</v>
      </c>
      <c r="M4835" s="116">
        <v>41.445999999999998</v>
      </c>
      <c r="N4835" s="116">
        <v>0</v>
      </c>
      <c r="O4835" s="116">
        <v>392.27</v>
      </c>
      <c r="P4835" s="116">
        <v>0</v>
      </c>
      <c r="Q4835" s="20">
        <f t="shared" si="754"/>
        <v>0</v>
      </c>
      <c r="R4835" s="20">
        <f t="shared" si="755"/>
        <v>132.50286199999999</v>
      </c>
      <c r="S4835" s="20">
        <f t="shared" si="756"/>
        <v>0</v>
      </c>
      <c r="T4835" s="20">
        <f t="shared" si="757"/>
        <v>1245.84952</v>
      </c>
      <c r="U4835" s="21">
        <f t="shared" si="758"/>
        <v>1378.352382</v>
      </c>
      <c r="V4835" s="38">
        <f t="shared" si="759"/>
        <v>0.86308852974326866</v>
      </c>
    </row>
    <row r="4836" spans="1:22">
      <c r="A4836">
        <v>4831</v>
      </c>
      <c r="B4836" s="122">
        <f t="shared" si="760"/>
        <v>41841</v>
      </c>
      <c r="C4836" s="122">
        <f t="shared" si="760"/>
        <v>42206</v>
      </c>
      <c r="D4836" s="116">
        <f t="shared" si="751"/>
        <v>2015</v>
      </c>
      <c r="E4836" s="116">
        <f t="shared" si="752"/>
        <v>7</v>
      </c>
      <c r="F4836" s="120">
        <v>0</v>
      </c>
      <c r="G4836" s="121">
        <v>174.31700000000001</v>
      </c>
      <c r="H4836" s="121">
        <v>0</v>
      </c>
      <c r="I4836" s="121">
        <v>1651.3689999999999</v>
      </c>
      <c r="J4836" s="119">
        <v>0</v>
      </c>
      <c r="K4836" s="117">
        <f t="shared" si="753"/>
        <v>1825.6859999999999</v>
      </c>
      <c r="L4836" s="116">
        <v>0</v>
      </c>
      <c r="M4836" s="116">
        <v>56.334000000000003</v>
      </c>
      <c r="N4836" s="116">
        <v>0</v>
      </c>
      <c r="O4836" s="116">
        <v>416.06400000000002</v>
      </c>
      <c r="P4836" s="116">
        <v>0</v>
      </c>
      <c r="Q4836" s="20">
        <f t="shared" si="754"/>
        <v>0</v>
      </c>
      <c r="R4836" s="20">
        <f t="shared" si="755"/>
        <v>180.09979800000002</v>
      </c>
      <c r="S4836" s="20">
        <f t="shared" si="756"/>
        <v>0</v>
      </c>
      <c r="T4836" s="20">
        <f t="shared" si="757"/>
        <v>1321.4192640000001</v>
      </c>
      <c r="U4836" s="21">
        <f t="shared" si="758"/>
        <v>1501.5190620000001</v>
      </c>
      <c r="V4836" s="38">
        <f t="shared" si="759"/>
        <v>0.82244102326467972</v>
      </c>
    </row>
    <row r="4837" spans="1:22">
      <c r="A4837">
        <v>4832</v>
      </c>
      <c r="B4837" s="122">
        <f t="shared" si="760"/>
        <v>41841</v>
      </c>
      <c r="C4837" s="122">
        <f t="shared" si="760"/>
        <v>42206</v>
      </c>
      <c r="D4837" s="116">
        <f t="shared" si="751"/>
        <v>2015</v>
      </c>
      <c r="E4837" s="116">
        <f t="shared" si="752"/>
        <v>7</v>
      </c>
      <c r="F4837" s="120">
        <v>0</v>
      </c>
      <c r="G4837" s="121">
        <v>174.434</v>
      </c>
      <c r="H4837" s="121">
        <v>0</v>
      </c>
      <c r="I4837" s="121">
        <v>1572.41</v>
      </c>
      <c r="J4837" s="119">
        <v>0</v>
      </c>
      <c r="K4837" s="117">
        <f t="shared" si="753"/>
        <v>1746.8440000000001</v>
      </c>
      <c r="L4837" s="116">
        <v>0</v>
      </c>
      <c r="M4837" s="116">
        <v>56.161999999999999</v>
      </c>
      <c r="N4837" s="116">
        <v>0</v>
      </c>
      <c r="O4837" s="116">
        <v>419.6</v>
      </c>
      <c r="P4837" s="116">
        <v>0</v>
      </c>
      <c r="Q4837" s="20">
        <f t="shared" si="754"/>
        <v>0</v>
      </c>
      <c r="R4837" s="20">
        <f t="shared" si="755"/>
        <v>179.549914</v>
      </c>
      <c r="S4837" s="20">
        <f t="shared" si="756"/>
        <v>0</v>
      </c>
      <c r="T4837" s="20">
        <f t="shared" si="757"/>
        <v>1332.6496000000002</v>
      </c>
      <c r="U4837" s="21">
        <f t="shared" si="758"/>
        <v>1512.1995140000001</v>
      </c>
      <c r="V4837" s="38">
        <f t="shared" si="759"/>
        <v>0.8656751913737003</v>
      </c>
    </row>
    <row r="4838" spans="1:22">
      <c r="A4838">
        <v>4833</v>
      </c>
      <c r="B4838" s="122">
        <f t="shared" si="760"/>
        <v>41841</v>
      </c>
      <c r="C4838" s="122">
        <f t="shared" si="760"/>
        <v>42206</v>
      </c>
      <c r="D4838" s="116">
        <f t="shared" si="751"/>
        <v>2015</v>
      </c>
      <c r="E4838" s="116">
        <f t="shared" si="752"/>
        <v>7</v>
      </c>
      <c r="F4838" s="120">
        <v>0</v>
      </c>
      <c r="G4838" s="121">
        <v>176.68899999999999</v>
      </c>
      <c r="H4838" s="121">
        <v>0</v>
      </c>
      <c r="I4838" s="121">
        <v>1678.3019999999999</v>
      </c>
      <c r="J4838" s="119">
        <v>0</v>
      </c>
      <c r="K4838" s="117">
        <f t="shared" si="753"/>
        <v>1854.991</v>
      </c>
      <c r="L4838" s="116">
        <v>0</v>
      </c>
      <c r="M4838" s="116">
        <v>56.728000000000002</v>
      </c>
      <c r="N4838" s="116">
        <v>0</v>
      </c>
      <c r="O4838" s="116">
        <v>453.476</v>
      </c>
      <c r="P4838" s="116">
        <v>0</v>
      </c>
      <c r="Q4838" s="20">
        <f t="shared" si="754"/>
        <v>0</v>
      </c>
      <c r="R4838" s="20">
        <f t="shared" si="755"/>
        <v>181.35941600000001</v>
      </c>
      <c r="S4838" s="20">
        <f t="shared" si="756"/>
        <v>0</v>
      </c>
      <c r="T4838" s="20">
        <f t="shared" si="757"/>
        <v>1440.2397760000001</v>
      </c>
      <c r="U4838" s="21">
        <f t="shared" si="758"/>
        <v>1621.5991920000001</v>
      </c>
      <c r="V4838" s="38">
        <f t="shared" si="759"/>
        <v>0.87418170330745548</v>
      </c>
    </row>
    <row r="4839" spans="1:22">
      <c r="A4839">
        <v>4834</v>
      </c>
      <c r="B4839" s="122">
        <f t="shared" si="760"/>
        <v>41841</v>
      </c>
      <c r="C4839" s="122">
        <f t="shared" si="760"/>
        <v>42206</v>
      </c>
      <c r="D4839" s="116">
        <f t="shared" si="751"/>
        <v>2015</v>
      </c>
      <c r="E4839" s="116">
        <f t="shared" si="752"/>
        <v>7</v>
      </c>
      <c r="F4839" s="120">
        <v>0</v>
      </c>
      <c r="G4839" s="121">
        <v>180.369</v>
      </c>
      <c r="H4839" s="121">
        <v>0</v>
      </c>
      <c r="I4839" s="121">
        <v>2032.644</v>
      </c>
      <c r="J4839" s="119">
        <v>0</v>
      </c>
      <c r="K4839" s="117">
        <f t="shared" si="753"/>
        <v>2213.0129999999999</v>
      </c>
      <c r="L4839" s="116">
        <v>0</v>
      </c>
      <c r="M4839" s="116">
        <v>58.091000000000001</v>
      </c>
      <c r="N4839" s="116">
        <v>0</v>
      </c>
      <c r="O4839" s="116">
        <v>515.82299999999998</v>
      </c>
      <c r="P4839" s="116">
        <v>0</v>
      </c>
      <c r="Q4839" s="20">
        <f t="shared" si="754"/>
        <v>0</v>
      </c>
      <c r="R4839" s="20">
        <f t="shared" si="755"/>
        <v>185.716927</v>
      </c>
      <c r="S4839" s="20">
        <f t="shared" si="756"/>
        <v>0</v>
      </c>
      <c r="T4839" s="20">
        <f t="shared" si="757"/>
        <v>1638.2538480000001</v>
      </c>
      <c r="U4839" s="21">
        <f t="shared" si="758"/>
        <v>1823.970775</v>
      </c>
      <c r="V4839" s="38">
        <f t="shared" si="759"/>
        <v>0.82420246740529768</v>
      </c>
    </row>
    <row r="4840" spans="1:22">
      <c r="A4840">
        <v>4835</v>
      </c>
      <c r="B4840" s="122">
        <f t="shared" si="760"/>
        <v>41841</v>
      </c>
      <c r="C4840" s="122">
        <f t="shared" si="760"/>
        <v>42206</v>
      </c>
      <c r="D4840" s="116">
        <f t="shared" si="751"/>
        <v>2015</v>
      </c>
      <c r="E4840" s="116">
        <f t="shared" si="752"/>
        <v>7</v>
      </c>
      <c r="F4840" s="120">
        <v>0</v>
      </c>
      <c r="G4840" s="121">
        <v>179.87200000000001</v>
      </c>
      <c r="H4840" s="121">
        <v>0</v>
      </c>
      <c r="I4840" s="121">
        <v>1908.175</v>
      </c>
      <c r="J4840" s="119">
        <v>0</v>
      </c>
      <c r="K4840" s="117">
        <f t="shared" si="753"/>
        <v>2088.047</v>
      </c>
      <c r="L4840" s="116">
        <v>0</v>
      </c>
      <c r="M4840" s="116">
        <v>57.435000000000002</v>
      </c>
      <c r="N4840" s="116">
        <v>0</v>
      </c>
      <c r="O4840" s="116">
        <v>492.90600000000001</v>
      </c>
      <c r="P4840" s="116">
        <v>0</v>
      </c>
      <c r="Q4840" s="20">
        <f t="shared" si="754"/>
        <v>0</v>
      </c>
      <c r="R4840" s="20">
        <f t="shared" si="755"/>
        <v>183.61969500000001</v>
      </c>
      <c r="S4840" s="20">
        <f t="shared" si="756"/>
        <v>0</v>
      </c>
      <c r="T4840" s="20">
        <f t="shared" si="757"/>
        <v>1565.469456</v>
      </c>
      <c r="U4840" s="21">
        <f t="shared" si="758"/>
        <v>1749.0891510000001</v>
      </c>
      <c r="V4840" s="38">
        <f t="shared" si="759"/>
        <v>0.83766751945717699</v>
      </c>
    </row>
    <row r="4841" spans="1:22">
      <c r="A4841">
        <v>4836</v>
      </c>
      <c r="B4841" s="122">
        <f t="shared" si="760"/>
        <v>41841</v>
      </c>
      <c r="C4841" s="122">
        <f t="shared" si="760"/>
        <v>42206</v>
      </c>
      <c r="D4841" s="116">
        <f t="shared" si="751"/>
        <v>2015</v>
      </c>
      <c r="E4841" s="116">
        <f t="shared" si="752"/>
        <v>7</v>
      </c>
      <c r="F4841" s="120">
        <v>0</v>
      </c>
      <c r="G4841" s="121">
        <v>179.96700000000001</v>
      </c>
      <c r="H4841" s="121">
        <v>0</v>
      </c>
      <c r="I4841" s="121">
        <v>1950.3620000000001</v>
      </c>
      <c r="J4841" s="119">
        <v>0</v>
      </c>
      <c r="K4841" s="117">
        <f t="shared" si="753"/>
        <v>2130.3290000000002</v>
      </c>
      <c r="L4841" s="116">
        <v>0</v>
      </c>
      <c r="M4841" s="116">
        <v>57.475999999999999</v>
      </c>
      <c r="N4841" s="116">
        <v>0</v>
      </c>
      <c r="O4841" s="116">
        <v>497.221</v>
      </c>
      <c r="P4841" s="116">
        <v>0</v>
      </c>
      <c r="Q4841" s="20">
        <f t="shared" si="754"/>
        <v>0</v>
      </c>
      <c r="R4841" s="20">
        <f t="shared" si="755"/>
        <v>183.75077200000001</v>
      </c>
      <c r="S4841" s="20">
        <f t="shared" si="756"/>
        <v>0</v>
      </c>
      <c r="T4841" s="20">
        <f t="shared" si="757"/>
        <v>1579.173896</v>
      </c>
      <c r="U4841" s="21">
        <f t="shared" si="758"/>
        <v>1762.9246680000001</v>
      </c>
      <c r="V4841" s="38">
        <f t="shared" si="759"/>
        <v>0.82753634203918736</v>
      </c>
    </row>
    <row r="4842" spans="1:22">
      <c r="A4842">
        <v>4837</v>
      </c>
      <c r="B4842" s="122">
        <f t="shared" si="760"/>
        <v>41841</v>
      </c>
      <c r="C4842" s="122">
        <f t="shared" si="760"/>
        <v>42206</v>
      </c>
      <c r="D4842" s="116">
        <f t="shared" si="751"/>
        <v>2015</v>
      </c>
      <c r="E4842" s="116">
        <f t="shared" si="752"/>
        <v>7</v>
      </c>
      <c r="F4842" s="120">
        <v>0</v>
      </c>
      <c r="G4842" s="121">
        <v>181.13</v>
      </c>
      <c r="H4842" s="121">
        <v>0</v>
      </c>
      <c r="I4842" s="121">
        <v>1801.8140000000001</v>
      </c>
      <c r="J4842" s="119">
        <v>0</v>
      </c>
      <c r="K4842" s="117">
        <f t="shared" si="753"/>
        <v>1982.944</v>
      </c>
      <c r="L4842" s="116">
        <v>0</v>
      </c>
      <c r="M4842" s="116">
        <v>57.811999999999998</v>
      </c>
      <c r="N4842" s="116">
        <v>0</v>
      </c>
      <c r="O4842" s="116">
        <v>452.495</v>
      </c>
      <c r="P4842" s="116">
        <v>0</v>
      </c>
      <c r="Q4842" s="20">
        <f t="shared" si="754"/>
        <v>0</v>
      </c>
      <c r="R4842" s="20">
        <f t="shared" si="755"/>
        <v>184.82496399999999</v>
      </c>
      <c r="S4842" s="20">
        <f t="shared" si="756"/>
        <v>0</v>
      </c>
      <c r="T4842" s="20">
        <f t="shared" si="757"/>
        <v>1437.1241200000002</v>
      </c>
      <c r="U4842" s="21">
        <f t="shared" si="758"/>
        <v>1621.9490840000001</v>
      </c>
      <c r="V4842" s="38">
        <f t="shared" si="759"/>
        <v>0.81795001976858661</v>
      </c>
    </row>
    <row r="4843" spans="1:22">
      <c r="A4843">
        <v>4838</v>
      </c>
      <c r="B4843" s="122">
        <f t="shared" si="760"/>
        <v>41841</v>
      </c>
      <c r="C4843" s="122">
        <f t="shared" si="760"/>
        <v>42206</v>
      </c>
      <c r="D4843" s="116">
        <f t="shared" si="751"/>
        <v>2015</v>
      </c>
      <c r="E4843" s="116">
        <f t="shared" si="752"/>
        <v>7</v>
      </c>
      <c r="F4843" s="120">
        <v>0</v>
      </c>
      <c r="G4843" s="121">
        <v>170.93899999999999</v>
      </c>
      <c r="H4843" s="121">
        <v>0</v>
      </c>
      <c r="I4843" s="121">
        <v>1835.989</v>
      </c>
      <c r="J4843" s="119">
        <v>0</v>
      </c>
      <c r="K4843" s="117">
        <f t="shared" si="753"/>
        <v>2006.9280000000001</v>
      </c>
      <c r="L4843" s="116">
        <v>0</v>
      </c>
      <c r="M4843" s="116">
        <v>53.951999999999998</v>
      </c>
      <c r="N4843" s="116">
        <v>0</v>
      </c>
      <c r="O4843" s="116">
        <v>459.548</v>
      </c>
      <c r="P4843" s="116">
        <v>0</v>
      </c>
      <c r="Q4843" s="20">
        <f t="shared" si="754"/>
        <v>0</v>
      </c>
      <c r="R4843" s="20">
        <f t="shared" si="755"/>
        <v>172.484544</v>
      </c>
      <c r="S4843" s="20">
        <f t="shared" si="756"/>
        <v>0</v>
      </c>
      <c r="T4843" s="20">
        <f t="shared" si="757"/>
        <v>1459.5244480000001</v>
      </c>
      <c r="U4843" s="21">
        <f t="shared" si="758"/>
        <v>1632.008992</v>
      </c>
      <c r="V4843" s="38">
        <f t="shared" si="759"/>
        <v>0.81318761410474116</v>
      </c>
    </row>
    <row r="4844" spans="1:22">
      <c r="A4844">
        <v>4839</v>
      </c>
      <c r="B4844" s="122">
        <f t="shared" si="760"/>
        <v>41841</v>
      </c>
      <c r="C4844" s="122">
        <f t="shared" si="760"/>
        <v>42206</v>
      </c>
      <c r="D4844" s="116">
        <f t="shared" si="751"/>
        <v>2015</v>
      </c>
      <c r="E4844" s="116">
        <f t="shared" si="752"/>
        <v>7</v>
      </c>
      <c r="F4844" s="120">
        <v>0</v>
      </c>
      <c r="G4844" s="121">
        <v>168.25700000000001</v>
      </c>
      <c r="H4844" s="121">
        <v>0</v>
      </c>
      <c r="I4844" s="121">
        <v>1728.268</v>
      </c>
      <c r="J4844" s="119">
        <v>0</v>
      </c>
      <c r="K4844" s="117">
        <f t="shared" si="753"/>
        <v>1896.5250000000001</v>
      </c>
      <c r="L4844" s="116">
        <v>0</v>
      </c>
      <c r="M4844" s="116">
        <v>53.210999999999999</v>
      </c>
      <c r="N4844" s="116">
        <v>0</v>
      </c>
      <c r="O4844" s="116">
        <v>437.09800000000001</v>
      </c>
      <c r="P4844" s="116">
        <v>0</v>
      </c>
      <c r="Q4844" s="20">
        <f t="shared" si="754"/>
        <v>0</v>
      </c>
      <c r="R4844" s="20">
        <f t="shared" si="755"/>
        <v>170.115567</v>
      </c>
      <c r="S4844" s="20">
        <f t="shared" si="756"/>
        <v>0</v>
      </c>
      <c r="T4844" s="20">
        <f t="shared" si="757"/>
        <v>1388.223248</v>
      </c>
      <c r="U4844" s="21">
        <f t="shared" si="758"/>
        <v>1558.3388150000001</v>
      </c>
      <c r="V4844" s="38">
        <f t="shared" si="759"/>
        <v>0.82168113523417829</v>
      </c>
    </row>
    <row r="4845" spans="1:22">
      <c r="A4845">
        <v>4840</v>
      </c>
      <c r="B4845" s="122">
        <f t="shared" si="760"/>
        <v>41841</v>
      </c>
      <c r="C4845" s="122">
        <f t="shared" si="760"/>
        <v>42206</v>
      </c>
      <c r="D4845" s="116">
        <f t="shared" si="751"/>
        <v>2015</v>
      </c>
      <c r="E4845" s="116">
        <f t="shared" si="752"/>
        <v>7</v>
      </c>
      <c r="F4845" s="120">
        <v>0</v>
      </c>
      <c r="G4845" s="121">
        <v>165.53299999999999</v>
      </c>
      <c r="H4845" s="121">
        <v>0</v>
      </c>
      <c r="I4845" s="121">
        <v>1695.635</v>
      </c>
      <c r="J4845" s="119">
        <v>0</v>
      </c>
      <c r="K4845" s="117">
        <f t="shared" si="753"/>
        <v>1861.1679999999999</v>
      </c>
      <c r="L4845" s="116">
        <v>0</v>
      </c>
      <c r="M4845" s="116">
        <v>53.18</v>
      </c>
      <c r="N4845" s="116">
        <v>0</v>
      </c>
      <c r="O4845" s="116">
        <v>429.20100000000002</v>
      </c>
      <c r="P4845" s="116">
        <v>0</v>
      </c>
      <c r="Q4845" s="20">
        <f t="shared" si="754"/>
        <v>0</v>
      </c>
      <c r="R4845" s="20">
        <f t="shared" si="755"/>
        <v>170.01646</v>
      </c>
      <c r="S4845" s="20">
        <f t="shared" si="756"/>
        <v>0</v>
      </c>
      <c r="T4845" s="20">
        <f t="shared" si="757"/>
        <v>1363.1423760000002</v>
      </c>
      <c r="U4845" s="21">
        <f t="shared" si="758"/>
        <v>1533.1588360000003</v>
      </c>
      <c r="V4845" s="38">
        <f t="shared" si="759"/>
        <v>0.82376165719591155</v>
      </c>
    </row>
    <row r="4846" spans="1:22">
      <c r="A4846">
        <v>4841</v>
      </c>
      <c r="B4846" s="122">
        <f t="shared" si="760"/>
        <v>41841</v>
      </c>
      <c r="C4846" s="122">
        <f t="shared" si="760"/>
        <v>42206</v>
      </c>
      <c r="D4846" s="116">
        <f t="shared" si="751"/>
        <v>2015</v>
      </c>
      <c r="E4846" s="116">
        <f t="shared" si="752"/>
        <v>7</v>
      </c>
      <c r="F4846" s="120">
        <v>0</v>
      </c>
      <c r="G4846" s="121">
        <v>167.43799999999999</v>
      </c>
      <c r="H4846" s="121">
        <v>0</v>
      </c>
      <c r="I4846" s="121">
        <v>1634.2280000000001</v>
      </c>
      <c r="J4846" s="119">
        <v>0</v>
      </c>
      <c r="K4846" s="117">
        <f t="shared" si="753"/>
        <v>1801.6660000000002</v>
      </c>
      <c r="L4846" s="116">
        <v>0</v>
      </c>
      <c r="M4846" s="116">
        <v>53.253999999999998</v>
      </c>
      <c r="N4846" s="116">
        <v>0</v>
      </c>
      <c r="O4846" s="116">
        <v>417.92</v>
      </c>
      <c r="P4846" s="116">
        <v>0</v>
      </c>
      <c r="Q4846" s="20">
        <f t="shared" si="754"/>
        <v>0</v>
      </c>
      <c r="R4846" s="20">
        <f t="shared" si="755"/>
        <v>170.253038</v>
      </c>
      <c r="S4846" s="20">
        <f t="shared" si="756"/>
        <v>0</v>
      </c>
      <c r="T4846" s="20">
        <f t="shared" si="757"/>
        <v>1327.3139200000001</v>
      </c>
      <c r="U4846" s="21">
        <f t="shared" si="758"/>
        <v>1497.5669580000001</v>
      </c>
      <c r="V4846" s="38">
        <f t="shared" si="759"/>
        <v>0.83121231016181685</v>
      </c>
    </row>
    <row r="4847" spans="1:22">
      <c r="A4847">
        <v>4842</v>
      </c>
      <c r="B4847" s="122">
        <f t="shared" si="760"/>
        <v>41841</v>
      </c>
      <c r="C4847" s="122">
        <f t="shared" si="760"/>
        <v>42206</v>
      </c>
      <c r="D4847" s="116">
        <f t="shared" si="751"/>
        <v>2015</v>
      </c>
      <c r="E4847" s="116">
        <f t="shared" si="752"/>
        <v>7</v>
      </c>
      <c r="F4847" s="120">
        <v>0</v>
      </c>
      <c r="G4847" s="121">
        <v>166.49199999999999</v>
      </c>
      <c r="H4847" s="121">
        <v>0</v>
      </c>
      <c r="I4847" s="121">
        <v>1674.463</v>
      </c>
      <c r="J4847" s="119">
        <v>0</v>
      </c>
      <c r="K4847" s="117">
        <f t="shared" si="753"/>
        <v>1840.9549999999999</v>
      </c>
      <c r="L4847" s="116">
        <v>0</v>
      </c>
      <c r="M4847" s="116">
        <v>53.268000000000001</v>
      </c>
      <c r="N4847" s="116">
        <v>0</v>
      </c>
      <c r="O4847" s="116">
        <v>475.06099999999998</v>
      </c>
      <c r="P4847" s="116">
        <v>0</v>
      </c>
      <c r="Q4847" s="20">
        <f t="shared" si="754"/>
        <v>0</v>
      </c>
      <c r="R4847" s="20">
        <f t="shared" si="755"/>
        <v>170.29779600000001</v>
      </c>
      <c r="S4847" s="20">
        <f t="shared" si="756"/>
        <v>0</v>
      </c>
      <c r="T4847" s="20">
        <f t="shared" si="757"/>
        <v>1508.7937360000001</v>
      </c>
      <c r="U4847" s="21">
        <f t="shared" si="758"/>
        <v>1679.0915320000001</v>
      </c>
      <c r="V4847" s="38">
        <f t="shared" si="759"/>
        <v>0.91207635819452415</v>
      </c>
    </row>
    <row r="4848" spans="1:22">
      <c r="A4848">
        <v>4843</v>
      </c>
      <c r="B4848" s="122">
        <f t="shared" si="760"/>
        <v>41841</v>
      </c>
      <c r="C4848" s="122">
        <f t="shared" si="760"/>
        <v>42206</v>
      </c>
      <c r="D4848" s="116">
        <f t="shared" si="751"/>
        <v>2015</v>
      </c>
      <c r="E4848" s="116">
        <f t="shared" si="752"/>
        <v>7</v>
      </c>
      <c r="F4848" s="120">
        <v>0</v>
      </c>
      <c r="G4848" s="121">
        <v>33.948999999999998</v>
      </c>
      <c r="H4848" s="121">
        <v>0</v>
      </c>
      <c r="I4848" s="121">
        <v>1975.5139999999999</v>
      </c>
      <c r="J4848" s="119">
        <v>0</v>
      </c>
      <c r="K4848" s="117">
        <f t="shared" si="753"/>
        <v>2009.463</v>
      </c>
      <c r="L4848" s="116">
        <v>0</v>
      </c>
      <c r="M4848" s="116">
        <v>12.972</v>
      </c>
      <c r="N4848" s="116">
        <v>0</v>
      </c>
      <c r="O4848" s="116">
        <v>585.45100000000002</v>
      </c>
      <c r="P4848" s="116">
        <v>0</v>
      </c>
      <c r="Q4848" s="20">
        <f t="shared" si="754"/>
        <v>0</v>
      </c>
      <c r="R4848" s="20">
        <f t="shared" si="755"/>
        <v>41.471483999999997</v>
      </c>
      <c r="S4848" s="20">
        <f t="shared" si="756"/>
        <v>0</v>
      </c>
      <c r="T4848" s="20">
        <f t="shared" si="757"/>
        <v>1859.3923760000002</v>
      </c>
      <c r="U4848" s="21">
        <f t="shared" si="758"/>
        <v>1900.8638600000002</v>
      </c>
      <c r="V4848" s="38">
        <f t="shared" si="759"/>
        <v>0.94595613853054283</v>
      </c>
    </row>
    <row r="4849" spans="1:22">
      <c r="A4849">
        <v>4844</v>
      </c>
      <c r="B4849" s="122">
        <f t="shared" si="760"/>
        <v>41841</v>
      </c>
      <c r="C4849" s="122">
        <f t="shared" si="760"/>
        <v>42206</v>
      </c>
      <c r="D4849" s="116">
        <f t="shared" si="751"/>
        <v>2015</v>
      </c>
      <c r="E4849" s="116">
        <f t="shared" si="752"/>
        <v>7</v>
      </c>
      <c r="F4849" s="120">
        <v>0</v>
      </c>
      <c r="G4849" s="121">
        <v>3.089</v>
      </c>
      <c r="H4849" s="121">
        <v>0</v>
      </c>
      <c r="I4849" s="121">
        <v>2138.808</v>
      </c>
      <c r="J4849" s="119">
        <v>0</v>
      </c>
      <c r="K4849" s="117">
        <f t="shared" si="753"/>
        <v>2141.8969999999999</v>
      </c>
      <c r="L4849" s="116">
        <v>0</v>
      </c>
      <c r="M4849" s="116">
        <v>2.238</v>
      </c>
      <c r="N4849" s="116">
        <v>0</v>
      </c>
      <c r="O4849" s="116">
        <v>626.77599999999995</v>
      </c>
      <c r="P4849" s="116">
        <v>0</v>
      </c>
      <c r="Q4849" s="20">
        <f t="shared" si="754"/>
        <v>0</v>
      </c>
      <c r="R4849" s="20">
        <f t="shared" si="755"/>
        <v>7.1548860000000003</v>
      </c>
      <c r="S4849" s="20">
        <f t="shared" si="756"/>
        <v>0</v>
      </c>
      <c r="T4849" s="20">
        <f t="shared" si="757"/>
        <v>1990.640576</v>
      </c>
      <c r="U4849" s="21">
        <f t="shared" si="758"/>
        <v>1997.795462</v>
      </c>
      <c r="V4849" s="38">
        <f t="shared" si="759"/>
        <v>0.93272247078174164</v>
      </c>
    </row>
    <row r="4850" spans="1:22">
      <c r="A4850">
        <v>4845</v>
      </c>
      <c r="B4850" s="122">
        <f t="shared" si="760"/>
        <v>41841</v>
      </c>
      <c r="C4850" s="122">
        <f t="shared" si="760"/>
        <v>42206</v>
      </c>
      <c r="D4850" s="116">
        <f t="shared" si="751"/>
        <v>2015</v>
      </c>
      <c r="E4850" s="116">
        <f t="shared" si="752"/>
        <v>7</v>
      </c>
      <c r="F4850" s="120">
        <v>0</v>
      </c>
      <c r="G4850" s="121">
        <v>22.87</v>
      </c>
      <c r="H4850" s="121">
        <v>0</v>
      </c>
      <c r="I4850" s="121">
        <v>2114.8470000000002</v>
      </c>
      <c r="J4850" s="119">
        <v>0</v>
      </c>
      <c r="K4850" s="117">
        <f t="shared" si="753"/>
        <v>2137.7170000000001</v>
      </c>
      <c r="L4850" s="116">
        <v>0</v>
      </c>
      <c r="M4850" s="116">
        <v>9.0790000000000006</v>
      </c>
      <c r="N4850" s="116">
        <v>0</v>
      </c>
      <c r="O4850" s="116">
        <v>621.33000000000004</v>
      </c>
      <c r="P4850" s="116">
        <v>0</v>
      </c>
      <c r="Q4850" s="20">
        <f t="shared" si="754"/>
        <v>0</v>
      </c>
      <c r="R4850" s="20">
        <f t="shared" si="755"/>
        <v>29.025563000000002</v>
      </c>
      <c r="S4850" s="20">
        <f t="shared" si="756"/>
        <v>0</v>
      </c>
      <c r="T4850" s="20">
        <f t="shared" si="757"/>
        <v>1973.3440800000003</v>
      </c>
      <c r="U4850" s="21">
        <f t="shared" si="758"/>
        <v>2002.3696430000002</v>
      </c>
      <c r="V4850" s="38">
        <f t="shared" si="759"/>
        <v>0.93668602672851464</v>
      </c>
    </row>
    <row r="4851" spans="1:22">
      <c r="A4851">
        <v>4846</v>
      </c>
      <c r="B4851" s="122">
        <f t="shared" si="760"/>
        <v>41841</v>
      </c>
      <c r="C4851" s="122">
        <f t="shared" si="760"/>
        <v>42206</v>
      </c>
      <c r="D4851" s="116">
        <f t="shared" si="751"/>
        <v>2015</v>
      </c>
      <c r="E4851" s="116">
        <f t="shared" si="752"/>
        <v>7</v>
      </c>
      <c r="F4851" s="120">
        <v>0</v>
      </c>
      <c r="G4851" s="121">
        <v>60.165999999999997</v>
      </c>
      <c r="H4851" s="121">
        <v>0</v>
      </c>
      <c r="I4851" s="121">
        <v>2193.5210000000002</v>
      </c>
      <c r="J4851" s="119">
        <v>0</v>
      </c>
      <c r="K4851" s="117">
        <f t="shared" si="753"/>
        <v>2253.6870000000004</v>
      </c>
      <c r="L4851" s="116">
        <v>0</v>
      </c>
      <c r="M4851" s="116">
        <v>22.959</v>
      </c>
      <c r="N4851" s="116">
        <v>0</v>
      </c>
      <c r="O4851" s="116">
        <v>680.18799999999999</v>
      </c>
      <c r="P4851" s="116">
        <v>0</v>
      </c>
      <c r="Q4851" s="20">
        <f t="shared" si="754"/>
        <v>0</v>
      </c>
      <c r="R4851" s="20">
        <f t="shared" si="755"/>
        <v>73.399923000000001</v>
      </c>
      <c r="S4851" s="20">
        <f t="shared" si="756"/>
        <v>0</v>
      </c>
      <c r="T4851" s="20">
        <f t="shared" si="757"/>
        <v>2160.2770880000003</v>
      </c>
      <c r="U4851" s="21">
        <f t="shared" si="758"/>
        <v>2233.6770110000002</v>
      </c>
      <c r="V4851" s="38">
        <f t="shared" si="759"/>
        <v>0.99112122091488297</v>
      </c>
    </row>
    <row r="4852" spans="1:22">
      <c r="A4852">
        <v>4847</v>
      </c>
      <c r="B4852" s="122">
        <f t="shared" si="760"/>
        <v>41841</v>
      </c>
      <c r="C4852" s="122">
        <f t="shared" si="760"/>
        <v>42206</v>
      </c>
      <c r="D4852" s="116">
        <f t="shared" si="751"/>
        <v>2015</v>
      </c>
      <c r="E4852" s="116">
        <f t="shared" si="752"/>
        <v>7</v>
      </c>
      <c r="F4852" s="120">
        <v>0</v>
      </c>
      <c r="G4852" s="121">
        <v>61.593000000000004</v>
      </c>
      <c r="H4852" s="121">
        <v>0</v>
      </c>
      <c r="I4852" s="121">
        <v>2086.7550000000001</v>
      </c>
      <c r="J4852" s="119">
        <v>0</v>
      </c>
      <c r="K4852" s="117">
        <f t="shared" si="753"/>
        <v>2148.348</v>
      </c>
      <c r="L4852" s="116">
        <v>0</v>
      </c>
      <c r="M4852" s="116">
        <v>23.279</v>
      </c>
      <c r="N4852" s="116">
        <v>0</v>
      </c>
      <c r="O4852" s="116">
        <v>586.94100000000003</v>
      </c>
      <c r="P4852" s="116">
        <v>0</v>
      </c>
      <c r="Q4852" s="20">
        <f t="shared" si="754"/>
        <v>0</v>
      </c>
      <c r="R4852" s="20">
        <f t="shared" si="755"/>
        <v>74.422962999999996</v>
      </c>
      <c r="S4852" s="20">
        <f t="shared" si="756"/>
        <v>0</v>
      </c>
      <c r="T4852" s="20">
        <f t="shared" si="757"/>
        <v>1864.1246160000003</v>
      </c>
      <c r="U4852" s="21">
        <f t="shared" si="758"/>
        <v>1938.5475790000003</v>
      </c>
      <c r="V4852" s="38">
        <f t="shared" si="759"/>
        <v>0.90234337220971661</v>
      </c>
    </row>
    <row r="4853" spans="1:22">
      <c r="A4853">
        <v>4848</v>
      </c>
      <c r="B4853" s="122">
        <f t="shared" si="760"/>
        <v>41841</v>
      </c>
      <c r="C4853" s="122">
        <f t="shared" si="760"/>
        <v>42206</v>
      </c>
      <c r="D4853" s="116">
        <f t="shared" si="751"/>
        <v>2015</v>
      </c>
      <c r="E4853" s="116">
        <f t="shared" si="752"/>
        <v>7</v>
      </c>
      <c r="F4853" s="120">
        <v>0</v>
      </c>
      <c r="G4853" s="121">
        <v>84.149000000000001</v>
      </c>
      <c r="H4853" s="121">
        <v>0</v>
      </c>
      <c r="I4853" s="121">
        <v>1977.529</v>
      </c>
      <c r="J4853" s="119">
        <v>0</v>
      </c>
      <c r="K4853" s="117">
        <f t="shared" si="753"/>
        <v>2061.6779999999999</v>
      </c>
      <c r="L4853" s="116">
        <v>0</v>
      </c>
      <c r="M4853" s="116">
        <v>31.34</v>
      </c>
      <c r="N4853" s="116">
        <v>0</v>
      </c>
      <c r="O4853" s="116">
        <v>525.88199999999995</v>
      </c>
      <c r="P4853" s="116">
        <v>0</v>
      </c>
      <c r="Q4853" s="20">
        <f t="shared" si="754"/>
        <v>0</v>
      </c>
      <c r="R4853" s="20">
        <f t="shared" si="755"/>
        <v>100.19398</v>
      </c>
      <c r="S4853" s="20">
        <f t="shared" si="756"/>
        <v>0</v>
      </c>
      <c r="T4853" s="20">
        <f t="shared" si="757"/>
        <v>1670.2012319999999</v>
      </c>
      <c r="U4853" s="21">
        <f t="shared" si="758"/>
        <v>1770.3952119999999</v>
      </c>
      <c r="V4853" s="38">
        <f t="shared" si="759"/>
        <v>0.85871567334957255</v>
      </c>
    </row>
    <row r="4854" spans="1:22">
      <c r="A4854">
        <v>4849</v>
      </c>
      <c r="B4854" s="122">
        <f t="shared" si="760"/>
        <v>41842</v>
      </c>
      <c r="C4854" s="122">
        <f t="shared" si="760"/>
        <v>42207</v>
      </c>
      <c r="D4854" s="116">
        <f t="shared" si="751"/>
        <v>2015</v>
      </c>
      <c r="E4854" s="116">
        <f t="shared" si="752"/>
        <v>7</v>
      </c>
      <c r="F4854" s="120">
        <v>0</v>
      </c>
      <c r="G4854" s="121">
        <v>186.25</v>
      </c>
      <c r="H4854" s="121">
        <v>0</v>
      </c>
      <c r="I4854" s="121">
        <v>1834.6</v>
      </c>
      <c r="J4854" s="119">
        <v>0</v>
      </c>
      <c r="K4854" s="117">
        <f t="shared" si="753"/>
        <v>2020.85</v>
      </c>
      <c r="L4854" s="116">
        <v>0</v>
      </c>
      <c r="M4854" s="116">
        <v>58.524000000000001</v>
      </c>
      <c r="N4854" s="116">
        <v>0</v>
      </c>
      <c r="O4854" s="116">
        <v>435.38600000000002</v>
      </c>
      <c r="P4854" s="116">
        <v>0</v>
      </c>
      <c r="Q4854" s="20">
        <f t="shared" si="754"/>
        <v>0</v>
      </c>
      <c r="R4854" s="20">
        <f t="shared" si="755"/>
        <v>187.10122800000002</v>
      </c>
      <c r="S4854" s="20">
        <f t="shared" si="756"/>
        <v>0</v>
      </c>
      <c r="T4854" s="20">
        <f t="shared" si="757"/>
        <v>1382.7859360000002</v>
      </c>
      <c r="U4854" s="21">
        <f t="shared" si="758"/>
        <v>1569.8871640000002</v>
      </c>
      <c r="V4854" s="38">
        <f t="shared" si="759"/>
        <v>0.77684497315486067</v>
      </c>
    </row>
    <row r="4855" spans="1:22">
      <c r="A4855">
        <v>4850</v>
      </c>
      <c r="B4855" s="122">
        <f t="shared" si="760"/>
        <v>41842</v>
      </c>
      <c r="C4855" s="122">
        <f t="shared" si="760"/>
        <v>42207</v>
      </c>
      <c r="D4855" s="116">
        <f t="shared" si="751"/>
        <v>2015</v>
      </c>
      <c r="E4855" s="116">
        <f t="shared" si="752"/>
        <v>7</v>
      </c>
      <c r="F4855" s="120">
        <v>0</v>
      </c>
      <c r="G4855" s="121">
        <v>67.763000000000005</v>
      </c>
      <c r="H4855" s="121">
        <v>0</v>
      </c>
      <c r="I4855" s="121">
        <v>1708.8430000000001</v>
      </c>
      <c r="J4855" s="119">
        <v>0</v>
      </c>
      <c r="K4855" s="117">
        <f t="shared" si="753"/>
        <v>1776.606</v>
      </c>
      <c r="L4855" s="116">
        <v>0</v>
      </c>
      <c r="M4855" s="116">
        <v>25.262</v>
      </c>
      <c r="N4855" s="116">
        <v>0</v>
      </c>
      <c r="O4855" s="116">
        <v>398.03199999999998</v>
      </c>
      <c r="P4855" s="116">
        <v>0</v>
      </c>
      <c r="Q4855" s="20">
        <f t="shared" si="754"/>
        <v>0</v>
      </c>
      <c r="R4855" s="20">
        <f t="shared" si="755"/>
        <v>80.762613999999999</v>
      </c>
      <c r="S4855" s="20">
        <f t="shared" si="756"/>
        <v>0</v>
      </c>
      <c r="T4855" s="20">
        <f t="shared" si="757"/>
        <v>1264.1496320000001</v>
      </c>
      <c r="U4855" s="21">
        <f t="shared" si="758"/>
        <v>1344.9122460000001</v>
      </c>
      <c r="V4855" s="38">
        <f t="shared" si="759"/>
        <v>0.75701210397803453</v>
      </c>
    </row>
    <row r="4856" spans="1:22">
      <c r="A4856">
        <v>4851</v>
      </c>
      <c r="B4856" s="122">
        <f t="shared" si="760"/>
        <v>41842</v>
      </c>
      <c r="C4856" s="122">
        <f t="shared" si="760"/>
        <v>42207</v>
      </c>
      <c r="D4856" s="116">
        <f t="shared" si="751"/>
        <v>2015</v>
      </c>
      <c r="E4856" s="116">
        <f t="shared" si="752"/>
        <v>7</v>
      </c>
      <c r="F4856" s="120">
        <v>0</v>
      </c>
      <c r="G4856" s="121">
        <v>67.391999999999996</v>
      </c>
      <c r="H4856" s="121">
        <v>0</v>
      </c>
      <c r="I4856" s="121">
        <v>1522.473</v>
      </c>
      <c r="J4856" s="119">
        <v>0</v>
      </c>
      <c r="K4856" s="117">
        <f t="shared" si="753"/>
        <v>1589.865</v>
      </c>
      <c r="L4856" s="116">
        <v>0</v>
      </c>
      <c r="M4856" s="116">
        <v>25.087</v>
      </c>
      <c r="N4856" s="116">
        <v>0</v>
      </c>
      <c r="O4856" s="116">
        <v>355.65100000000001</v>
      </c>
      <c r="P4856" s="116">
        <v>0</v>
      </c>
      <c r="Q4856" s="20">
        <f t="shared" si="754"/>
        <v>0</v>
      </c>
      <c r="R4856" s="20">
        <f t="shared" si="755"/>
        <v>80.203139000000007</v>
      </c>
      <c r="S4856" s="20">
        <f t="shared" si="756"/>
        <v>0</v>
      </c>
      <c r="T4856" s="20">
        <f t="shared" si="757"/>
        <v>1129.5475760000002</v>
      </c>
      <c r="U4856" s="21">
        <f t="shared" si="758"/>
        <v>1209.7507150000001</v>
      </c>
      <c r="V4856" s="38">
        <f t="shared" si="759"/>
        <v>0.76091411220449545</v>
      </c>
    </row>
    <row r="4857" spans="1:22">
      <c r="A4857">
        <v>4852</v>
      </c>
      <c r="B4857" s="122">
        <f t="shared" si="760"/>
        <v>41842</v>
      </c>
      <c r="C4857" s="122">
        <f t="shared" si="760"/>
        <v>42207</v>
      </c>
      <c r="D4857" s="116">
        <f t="shared" si="751"/>
        <v>2015</v>
      </c>
      <c r="E4857" s="116">
        <f t="shared" si="752"/>
        <v>7</v>
      </c>
      <c r="F4857" s="120">
        <v>0</v>
      </c>
      <c r="G4857" s="121">
        <v>68.016999999999996</v>
      </c>
      <c r="H4857" s="121">
        <v>0</v>
      </c>
      <c r="I4857" s="121">
        <v>1630.6579999999999</v>
      </c>
      <c r="J4857" s="119">
        <v>0</v>
      </c>
      <c r="K4857" s="117">
        <f t="shared" si="753"/>
        <v>1698.675</v>
      </c>
      <c r="L4857" s="116">
        <v>0</v>
      </c>
      <c r="M4857" s="116">
        <v>25.259</v>
      </c>
      <c r="N4857" s="116">
        <v>0</v>
      </c>
      <c r="O4857" s="116">
        <v>384.22500000000002</v>
      </c>
      <c r="P4857" s="116">
        <v>0</v>
      </c>
      <c r="Q4857" s="20">
        <f t="shared" si="754"/>
        <v>0</v>
      </c>
      <c r="R4857" s="20">
        <f t="shared" si="755"/>
        <v>80.753022999999999</v>
      </c>
      <c r="S4857" s="20">
        <f t="shared" si="756"/>
        <v>0</v>
      </c>
      <c r="T4857" s="20">
        <f t="shared" si="757"/>
        <v>1220.2986000000001</v>
      </c>
      <c r="U4857" s="21">
        <f t="shared" si="758"/>
        <v>1301.0516230000001</v>
      </c>
      <c r="V4857" s="38">
        <f t="shared" si="759"/>
        <v>0.76592145230841691</v>
      </c>
    </row>
    <row r="4858" spans="1:22">
      <c r="A4858">
        <v>4853</v>
      </c>
      <c r="B4858" s="122">
        <f t="shared" si="760"/>
        <v>41842</v>
      </c>
      <c r="C4858" s="122">
        <f t="shared" si="760"/>
        <v>42207</v>
      </c>
      <c r="D4858" s="116">
        <f t="shared" si="751"/>
        <v>2015</v>
      </c>
      <c r="E4858" s="116">
        <f t="shared" si="752"/>
        <v>7</v>
      </c>
      <c r="F4858" s="120">
        <v>0</v>
      </c>
      <c r="G4858" s="121">
        <v>67.954999999999998</v>
      </c>
      <c r="H4858" s="121">
        <v>0</v>
      </c>
      <c r="I4858" s="121">
        <v>1698.816</v>
      </c>
      <c r="J4858" s="119">
        <v>0</v>
      </c>
      <c r="K4858" s="117">
        <f t="shared" si="753"/>
        <v>1766.771</v>
      </c>
      <c r="L4858" s="116">
        <v>0</v>
      </c>
      <c r="M4858" s="116">
        <v>25.277999999999999</v>
      </c>
      <c r="N4858" s="116">
        <v>0</v>
      </c>
      <c r="O4858" s="116">
        <v>396.14699999999999</v>
      </c>
      <c r="P4858" s="116">
        <v>0</v>
      </c>
      <c r="Q4858" s="20">
        <f t="shared" si="754"/>
        <v>0</v>
      </c>
      <c r="R4858" s="20">
        <f t="shared" si="755"/>
        <v>80.813766000000001</v>
      </c>
      <c r="S4858" s="20">
        <f t="shared" si="756"/>
        <v>0</v>
      </c>
      <c r="T4858" s="20">
        <f t="shared" si="757"/>
        <v>1258.1628720000001</v>
      </c>
      <c r="U4858" s="21">
        <f t="shared" si="758"/>
        <v>1338.9766380000001</v>
      </c>
      <c r="V4858" s="38">
        <f t="shared" si="759"/>
        <v>0.75786654750389282</v>
      </c>
    </row>
    <row r="4859" spans="1:22">
      <c r="A4859">
        <v>4854</v>
      </c>
      <c r="B4859" s="122">
        <f t="shared" si="760"/>
        <v>41842</v>
      </c>
      <c r="C4859" s="122">
        <f t="shared" si="760"/>
        <v>42207</v>
      </c>
      <c r="D4859" s="116">
        <f t="shared" si="751"/>
        <v>2015</v>
      </c>
      <c r="E4859" s="116">
        <f t="shared" si="752"/>
        <v>7</v>
      </c>
      <c r="F4859" s="120">
        <v>0</v>
      </c>
      <c r="G4859" s="121">
        <v>182.05099999999999</v>
      </c>
      <c r="H4859" s="121">
        <v>0</v>
      </c>
      <c r="I4859" s="121">
        <v>1535.163</v>
      </c>
      <c r="J4859" s="119">
        <v>0</v>
      </c>
      <c r="K4859" s="117">
        <f t="shared" si="753"/>
        <v>1717.2139999999999</v>
      </c>
      <c r="L4859" s="116">
        <v>0</v>
      </c>
      <c r="M4859" s="116">
        <v>57.726999999999997</v>
      </c>
      <c r="N4859" s="116">
        <v>0</v>
      </c>
      <c r="O4859" s="116">
        <v>359.488</v>
      </c>
      <c r="P4859" s="116">
        <v>0</v>
      </c>
      <c r="Q4859" s="20">
        <f t="shared" si="754"/>
        <v>0</v>
      </c>
      <c r="R4859" s="20">
        <f t="shared" si="755"/>
        <v>184.55321899999998</v>
      </c>
      <c r="S4859" s="20">
        <f t="shared" si="756"/>
        <v>0</v>
      </c>
      <c r="T4859" s="20">
        <f t="shared" si="757"/>
        <v>1141.733888</v>
      </c>
      <c r="U4859" s="21">
        <f t="shared" si="758"/>
        <v>1326.2871069999999</v>
      </c>
      <c r="V4859" s="38">
        <f t="shared" si="759"/>
        <v>0.77234817966776415</v>
      </c>
    </row>
    <row r="4860" spans="1:22">
      <c r="A4860">
        <v>4855</v>
      </c>
      <c r="B4860" s="122">
        <f t="shared" si="760"/>
        <v>41842</v>
      </c>
      <c r="C4860" s="122">
        <f t="shared" si="760"/>
        <v>42207</v>
      </c>
      <c r="D4860" s="116">
        <f t="shared" si="751"/>
        <v>2015</v>
      </c>
      <c r="E4860" s="116">
        <f t="shared" si="752"/>
        <v>7</v>
      </c>
      <c r="F4860" s="120">
        <v>0</v>
      </c>
      <c r="G4860" s="121">
        <v>182.30699999999999</v>
      </c>
      <c r="H4860" s="121">
        <v>0</v>
      </c>
      <c r="I4860" s="121">
        <v>1638.3219999999999</v>
      </c>
      <c r="J4860" s="119">
        <v>0</v>
      </c>
      <c r="K4860" s="117">
        <f t="shared" si="753"/>
        <v>1820.6289999999999</v>
      </c>
      <c r="L4860" s="116">
        <v>0</v>
      </c>
      <c r="M4860" s="116">
        <v>58.203000000000003</v>
      </c>
      <c r="N4860" s="116">
        <v>0</v>
      </c>
      <c r="O4860" s="116">
        <v>388.25200000000001</v>
      </c>
      <c r="P4860" s="116">
        <v>0</v>
      </c>
      <c r="Q4860" s="20">
        <f t="shared" si="754"/>
        <v>0</v>
      </c>
      <c r="R4860" s="20">
        <f t="shared" si="755"/>
        <v>186.07499100000001</v>
      </c>
      <c r="S4860" s="20">
        <f t="shared" si="756"/>
        <v>0</v>
      </c>
      <c r="T4860" s="20">
        <f t="shared" si="757"/>
        <v>1233.088352</v>
      </c>
      <c r="U4860" s="21">
        <f t="shared" si="758"/>
        <v>1419.1633429999999</v>
      </c>
      <c r="V4860" s="38">
        <f t="shared" si="759"/>
        <v>0.77949068316499404</v>
      </c>
    </row>
    <row r="4861" spans="1:22">
      <c r="A4861">
        <v>4856</v>
      </c>
      <c r="B4861" s="122">
        <f t="shared" si="760"/>
        <v>41842</v>
      </c>
      <c r="C4861" s="122">
        <f t="shared" si="760"/>
        <v>42207</v>
      </c>
      <c r="D4861" s="116">
        <f t="shared" si="751"/>
        <v>2015</v>
      </c>
      <c r="E4861" s="116">
        <f t="shared" si="752"/>
        <v>7</v>
      </c>
      <c r="F4861" s="120">
        <v>0</v>
      </c>
      <c r="G4861" s="121">
        <v>183.49100000000001</v>
      </c>
      <c r="H4861" s="121">
        <v>0</v>
      </c>
      <c r="I4861" s="121">
        <v>1678.415</v>
      </c>
      <c r="J4861" s="119">
        <v>0</v>
      </c>
      <c r="K4861" s="117">
        <f t="shared" si="753"/>
        <v>1861.9059999999999</v>
      </c>
      <c r="L4861" s="116">
        <v>0</v>
      </c>
      <c r="M4861" s="116">
        <v>58.246000000000002</v>
      </c>
      <c r="N4861" s="116">
        <v>0</v>
      </c>
      <c r="O4861" s="116">
        <v>399.86200000000002</v>
      </c>
      <c r="P4861" s="116">
        <v>0</v>
      </c>
      <c r="Q4861" s="20">
        <f t="shared" si="754"/>
        <v>0</v>
      </c>
      <c r="R4861" s="20">
        <f t="shared" si="755"/>
        <v>186.21246200000002</v>
      </c>
      <c r="S4861" s="20">
        <f t="shared" si="756"/>
        <v>0</v>
      </c>
      <c r="T4861" s="20">
        <f t="shared" si="757"/>
        <v>1269.961712</v>
      </c>
      <c r="U4861" s="21">
        <f t="shared" si="758"/>
        <v>1456.174174</v>
      </c>
      <c r="V4861" s="38">
        <f t="shared" si="759"/>
        <v>0.78208791099013597</v>
      </c>
    </row>
    <row r="4862" spans="1:22">
      <c r="A4862">
        <v>4857</v>
      </c>
      <c r="B4862" s="122">
        <f t="shared" si="760"/>
        <v>41842</v>
      </c>
      <c r="C4862" s="122">
        <f t="shared" si="760"/>
        <v>42207</v>
      </c>
      <c r="D4862" s="116">
        <f t="shared" si="751"/>
        <v>2015</v>
      </c>
      <c r="E4862" s="116">
        <f t="shared" si="752"/>
        <v>7</v>
      </c>
      <c r="F4862" s="120">
        <v>0</v>
      </c>
      <c r="G4862" s="121">
        <v>185.26</v>
      </c>
      <c r="H4862" s="121">
        <v>0</v>
      </c>
      <c r="I4862" s="121">
        <v>1713.3420000000001</v>
      </c>
      <c r="J4862" s="119">
        <v>0</v>
      </c>
      <c r="K4862" s="117">
        <f t="shared" si="753"/>
        <v>1898.6020000000001</v>
      </c>
      <c r="L4862" s="116">
        <v>0</v>
      </c>
      <c r="M4862" s="116">
        <v>58.844999999999999</v>
      </c>
      <c r="N4862" s="116">
        <v>0</v>
      </c>
      <c r="O4862" s="116">
        <v>405.91899999999998</v>
      </c>
      <c r="P4862" s="116">
        <v>0</v>
      </c>
      <c r="Q4862" s="20">
        <f t="shared" si="754"/>
        <v>0</v>
      </c>
      <c r="R4862" s="20">
        <f t="shared" si="755"/>
        <v>188.127465</v>
      </c>
      <c r="S4862" s="20">
        <f t="shared" si="756"/>
        <v>0</v>
      </c>
      <c r="T4862" s="20">
        <f t="shared" si="757"/>
        <v>1289.198744</v>
      </c>
      <c r="U4862" s="21">
        <f t="shared" si="758"/>
        <v>1477.3262090000001</v>
      </c>
      <c r="V4862" s="38">
        <f t="shared" si="759"/>
        <v>0.77811263708770984</v>
      </c>
    </row>
    <row r="4863" spans="1:22">
      <c r="A4863">
        <v>4858</v>
      </c>
      <c r="B4863" s="122">
        <f t="shared" si="760"/>
        <v>41842</v>
      </c>
      <c r="C4863" s="122">
        <f t="shared" si="760"/>
        <v>42207</v>
      </c>
      <c r="D4863" s="116">
        <f t="shared" si="751"/>
        <v>2015</v>
      </c>
      <c r="E4863" s="116">
        <f t="shared" si="752"/>
        <v>7</v>
      </c>
      <c r="F4863" s="120">
        <v>0</v>
      </c>
      <c r="G4863" s="121">
        <v>185.08199999999999</v>
      </c>
      <c r="H4863" s="121">
        <v>0</v>
      </c>
      <c r="I4863" s="121">
        <v>1920.9480000000001</v>
      </c>
      <c r="J4863" s="119">
        <v>0</v>
      </c>
      <c r="K4863" s="117">
        <f t="shared" si="753"/>
        <v>2106.0300000000002</v>
      </c>
      <c r="L4863" s="116">
        <v>0</v>
      </c>
      <c r="M4863" s="116">
        <v>58.735999999999997</v>
      </c>
      <c r="N4863" s="116">
        <v>0</v>
      </c>
      <c r="O4863" s="116">
        <v>464.18299999999999</v>
      </c>
      <c r="P4863" s="116">
        <v>0</v>
      </c>
      <c r="Q4863" s="20">
        <f t="shared" si="754"/>
        <v>0</v>
      </c>
      <c r="R4863" s="20">
        <f t="shared" si="755"/>
        <v>187.77899199999999</v>
      </c>
      <c r="S4863" s="20">
        <f t="shared" si="756"/>
        <v>0</v>
      </c>
      <c r="T4863" s="20">
        <f t="shared" si="757"/>
        <v>1474.245208</v>
      </c>
      <c r="U4863" s="21">
        <f t="shared" si="758"/>
        <v>1662.0242000000001</v>
      </c>
      <c r="V4863" s="38">
        <f t="shared" si="759"/>
        <v>0.78917403835652855</v>
      </c>
    </row>
    <row r="4864" spans="1:22">
      <c r="A4864">
        <v>4859</v>
      </c>
      <c r="B4864" s="122">
        <f t="shared" si="760"/>
        <v>41842</v>
      </c>
      <c r="C4864" s="122">
        <f t="shared" si="760"/>
        <v>42207</v>
      </c>
      <c r="D4864" s="116">
        <f t="shared" si="751"/>
        <v>2015</v>
      </c>
      <c r="E4864" s="116">
        <f t="shared" si="752"/>
        <v>7</v>
      </c>
      <c r="F4864" s="120">
        <v>0</v>
      </c>
      <c r="G4864" s="121">
        <v>184.64</v>
      </c>
      <c r="H4864" s="121">
        <v>0</v>
      </c>
      <c r="I4864" s="121">
        <v>2053.2539999999999</v>
      </c>
      <c r="J4864" s="119">
        <v>0</v>
      </c>
      <c r="K4864" s="117">
        <f t="shared" si="753"/>
        <v>2237.8939999999998</v>
      </c>
      <c r="L4864" s="116">
        <v>0</v>
      </c>
      <c r="M4864" s="116">
        <v>58.63</v>
      </c>
      <c r="N4864" s="116">
        <v>0</v>
      </c>
      <c r="O4864" s="116">
        <v>513.96699999999998</v>
      </c>
      <c r="P4864" s="116">
        <v>0</v>
      </c>
      <c r="Q4864" s="20">
        <f t="shared" si="754"/>
        <v>0</v>
      </c>
      <c r="R4864" s="20">
        <f t="shared" si="755"/>
        <v>187.44011</v>
      </c>
      <c r="S4864" s="20">
        <f t="shared" si="756"/>
        <v>0</v>
      </c>
      <c r="T4864" s="20">
        <f t="shared" si="757"/>
        <v>1632.3591920000001</v>
      </c>
      <c r="U4864" s="21">
        <f t="shared" si="758"/>
        <v>1819.7993020000001</v>
      </c>
      <c r="V4864" s="38">
        <f t="shared" si="759"/>
        <v>0.81317493232476623</v>
      </c>
    </row>
    <row r="4865" spans="1:22">
      <c r="A4865">
        <v>4860</v>
      </c>
      <c r="B4865" s="122">
        <f t="shared" si="760"/>
        <v>41842</v>
      </c>
      <c r="C4865" s="122">
        <f t="shared" si="760"/>
        <v>42207</v>
      </c>
      <c r="D4865" s="116">
        <f t="shared" si="751"/>
        <v>2015</v>
      </c>
      <c r="E4865" s="116">
        <f t="shared" si="752"/>
        <v>7</v>
      </c>
      <c r="F4865" s="120">
        <v>0</v>
      </c>
      <c r="G4865" s="121">
        <v>184.012</v>
      </c>
      <c r="H4865" s="121">
        <v>0</v>
      </c>
      <c r="I4865" s="121">
        <v>1826.1559999999999</v>
      </c>
      <c r="J4865" s="119">
        <v>0</v>
      </c>
      <c r="K4865" s="117">
        <f t="shared" si="753"/>
        <v>2010.1679999999999</v>
      </c>
      <c r="L4865" s="116">
        <v>0</v>
      </c>
      <c r="M4865" s="116">
        <v>58.54</v>
      </c>
      <c r="N4865" s="116">
        <v>0</v>
      </c>
      <c r="O4865" s="116">
        <v>446.69600000000003</v>
      </c>
      <c r="P4865" s="116">
        <v>0</v>
      </c>
      <c r="Q4865" s="20">
        <f t="shared" si="754"/>
        <v>0</v>
      </c>
      <c r="R4865" s="20">
        <f t="shared" si="755"/>
        <v>187.15237999999999</v>
      </c>
      <c r="S4865" s="20">
        <f t="shared" si="756"/>
        <v>0</v>
      </c>
      <c r="T4865" s="20">
        <f t="shared" si="757"/>
        <v>1418.7064960000002</v>
      </c>
      <c r="U4865" s="21">
        <f t="shared" si="758"/>
        <v>1605.8588760000002</v>
      </c>
      <c r="V4865" s="38">
        <f t="shared" si="759"/>
        <v>0.79886799312296297</v>
      </c>
    </row>
    <row r="4866" spans="1:22">
      <c r="A4866">
        <v>4861</v>
      </c>
      <c r="B4866" s="122">
        <f t="shared" si="760"/>
        <v>41842</v>
      </c>
      <c r="C4866" s="122">
        <f t="shared" si="760"/>
        <v>42207</v>
      </c>
      <c r="D4866" s="116">
        <f t="shared" si="751"/>
        <v>2015</v>
      </c>
      <c r="E4866" s="116">
        <f t="shared" si="752"/>
        <v>7</v>
      </c>
      <c r="F4866" s="120">
        <v>0</v>
      </c>
      <c r="G4866" s="121">
        <v>183.55</v>
      </c>
      <c r="H4866" s="121">
        <v>0</v>
      </c>
      <c r="I4866" s="121">
        <v>1868.71</v>
      </c>
      <c r="J4866" s="119">
        <v>0</v>
      </c>
      <c r="K4866" s="117">
        <f t="shared" si="753"/>
        <v>2052.2600000000002</v>
      </c>
      <c r="L4866" s="116">
        <v>0</v>
      </c>
      <c r="M4866" s="116">
        <v>58.610999999999997</v>
      </c>
      <c r="N4866" s="116">
        <v>0</v>
      </c>
      <c r="O4866" s="116">
        <v>452.45100000000002</v>
      </c>
      <c r="P4866" s="116">
        <v>0</v>
      </c>
      <c r="Q4866" s="20">
        <f t="shared" si="754"/>
        <v>0</v>
      </c>
      <c r="R4866" s="20">
        <f t="shared" si="755"/>
        <v>187.379367</v>
      </c>
      <c r="S4866" s="20">
        <f t="shared" si="756"/>
        <v>0</v>
      </c>
      <c r="T4866" s="20">
        <f t="shared" si="757"/>
        <v>1436.9843760000001</v>
      </c>
      <c r="U4866" s="21">
        <f t="shared" si="758"/>
        <v>1624.3637430000001</v>
      </c>
      <c r="V4866" s="38">
        <f t="shared" si="759"/>
        <v>0.79149997709841835</v>
      </c>
    </row>
    <row r="4867" spans="1:22">
      <c r="A4867">
        <v>4862</v>
      </c>
      <c r="B4867" s="122">
        <f t="shared" si="760"/>
        <v>41842</v>
      </c>
      <c r="C4867" s="122">
        <f t="shared" si="760"/>
        <v>42207</v>
      </c>
      <c r="D4867" s="116">
        <f t="shared" si="751"/>
        <v>2015</v>
      </c>
      <c r="E4867" s="116">
        <f t="shared" si="752"/>
        <v>7</v>
      </c>
      <c r="F4867" s="120">
        <v>0</v>
      </c>
      <c r="G4867" s="121">
        <v>185.453</v>
      </c>
      <c r="H4867" s="121">
        <v>0</v>
      </c>
      <c r="I4867" s="121">
        <v>1770.058</v>
      </c>
      <c r="J4867" s="119">
        <v>0</v>
      </c>
      <c r="K4867" s="117">
        <f t="shared" si="753"/>
        <v>1955.511</v>
      </c>
      <c r="L4867" s="116">
        <v>0</v>
      </c>
      <c r="M4867" s="116">
        <v>58.515000000000001</v>
      </c>
      <c r="N4867" s="116">
        <v>0</v>
      </c>
      <c r="O4867" s="116">
        <v>430.55700000000002</v>
      </c>
      <c r="P4867" s="116">
        <v>0</v>
      </c>
      <c r="Q4867" s="20">
        <f t="shared" si="754"/>
        <v>0</v>
      </c>
      <c r="R4867" s="20">
        <f t="shared" si="755"/>
        <v>187.07245500000002</v>
      </c>
      <c r="S4867" s="20">
        <f t="shared" si="756"/>
        <v>0</v>
      </c>
      <c r="T4867" s="20">
        <f t="shared" si="757"/>
        <v>1367.4490320000002</v>
      </c>
      <c r="U4867" s="21">
        <f t="shared" si="758"/>
        <v>1554.5214870000002</v>
      </c>
      <c r="V4867" s="38">
        <f t="shared" si="759"/>
        <v>0.79494387247118536</v>
      </c>
    </row>
    <row r="4868" spans="1:22">
      <c r="A4868">
        <v>4863</v>
      </c>
      <c r="B4868" s="122">
        <f t="shared" si="760"/>
        <v>41842</v>
      </c>
      <c r="C4868" s="122">
        <f t="shared" si="760"/>
        <v>42207</v>
      </c>
      <c r="D4868" s="116">
        <f t="shared" si="751"/>
        <v>2015</v>
      </c>
      <c r="E4868" s="116">
        <f t="shared" si="752"/>
        <v>7</v>
      </c>
      <c r="F4868" s="120">
        <v>0</v>
      </c>
      <c r="G4868" s="121">
        <v>128.018</v>
      </c>
      <c r="H4868" s="121">
        <v>2.9000000000000001E-2</v>
      </c>
      <c r="I4868" s="121">
        <v>1810.41</v>
      </c>
      <c r="J4868" s="119">
        <v>0</v>
      </c>
      <c r="K4868" s="117">
        <f t="shared" si="753"/>
        <v>1938.4570000000001</v>
      </c>
      <c r="L4868" s="116">
        <v>0</v>
      </c>
      <c r="M4868" s="116">
        <v>42.558</v>
      </c>
      <c r="N4868" s="116">
        <v>0.28999999999999998</v>
      </c>
      <c r="O4868" s="116">
        <v>445.81299999999999</v>
      </c>
      <c r="P4868" s="116">
        <v>0</v>
      </c>
      <c r="Q4868" s="20">
        <f t="shared" si="754"/>
        <v>0</v>
      </c>
      <c r="R4868" s="20">
        <f t="shared" si="755"/>
        <v>136.05792600000001</v>
      </c>
      <c r="S4868" s="20">
        <f t="shared" si="756"/>
        <v>0.56579000000000002</v>
      </c>
      <c r="T4868" s="20">
        <f t="shared" si="757"/>
        <v>1415.902088</v>
      </c>
      <c r="U4868" s="21">
        <f t="shared" si="758"/>
        <v>1552.5258040000001</v>
      </c>
      <c r="V4868" s="38">
        <f t="shared" si="759"/>
        <v>0.80090804387200754</v>
      </c>
    </row>
    <row r="4869" spans="1:22">
      <c r="A4869">
        <v>4864</v>
      </c>
      <c r="B4869" s="122">
        <f t="shared" si="760"/>
        <v>41842</v>
      </c>
      <c r="C4869" s="122">
        <f t="shared" si="760"/>
        <v>42207</v>
      </c>
      <c r="D4869" s="116">
        <f t="shared" si="751"/>
        <v>2015</v>
      </c>
      <c r="E4869" s="116">
        <f t="shared" si="752"/>
        <v>7</v>
      </c>
      <c r="F4869" s="120">
        <v>0</v>
      </c>
      <c r="G4869" s="121">
        <v>185.554</v>
      </c>
      <c r="H4869" s="121">
        <v>0</v>
      </c>
      <c r="I4869" s="121">
        <v>1606.53</v>
      </c>
      <c r="J4869" s="119">
        <v>0</v>
      </c>
      <c r="K4869" s="117">
        <f t="shared" si="753"/>
        <v>1792.0840000000001</v>
      </c>
      <c r="L4869" s="116">
        <v>0</v>
      </c>
      <c r="M4869" s="116">
        <v>58.822000000000003</v>
      </c>
      <c r="N4869" s="116">
        <v>0</v>
      </c>
      <c r="O4869" s="116">
        <v>400.14299999999997</v>
      </c>
      <c r="P4869" s="116">
        <v>0</v>
      </c>
      <c r="Q4869" s="20">
        <f t="shared" si="754"/>
        <v>0</v>
      </c>
      <c r="R4869" s="20">
        <f t="shared" si="755"/>
        <v>188.05393400000003</v>
      </c>
      <c r="S4869" s="20">
        <f t="shared" si="756"/>
        <v>0</v>
      </c>
      <c r="T4869" s="20">
        <f t="shared" si="757"/>
        <v>1270.8541680000001</v>
      </c>
      <c r="U4869" s="21">
        <f t="shared" si="758"/>
        <v>1458.9081020000001</v>
      </c>
      <c r="V4869" s="38">
        <f t="shared" si="759"/>
        <v>0.81408466455813455</v>
      </c>
    </row>
    <row r="4870" spans="1:22">
      <c r="A4870">
        <v>4865</v>
      </c>
      <c r="B4870" s="122">
        <f t="shared" si="760"/>
        <v>41842</v>
      </c>
      <c r="C4870" s="122">
        <f t="shared" si="760"/>
        <v>42207</v>
      </c>
      <c r="D4870" s="116">
        <f t="shared" si="751"/>
        <v>2015</v>
      </c>
      <c r="E4870" s="116">
        <f t="shared" si="752"/>
        <v>7</v>
      </c>
      <c r="F4870" s="120">
        <v>0</v>
      </c>
      <c r="G4870" s="121">
        <v>183.15799999999999</v>
      </c>
      <c r="H4870" s="121">
        <v>0</v>
      </c>
      <c r="I4870" s="121">
        <v>1689.41</v>
      </c>
      <c r="J4870" s="119">
        <v>0</v>
      </c>
      <c r="K4870" s="117">
        <f t="shared" si="753"/>
        <v>1872.568</v>
      </c>
      <c r="L4870" s="116">
        <v>0</v>
      </c>
      <c r="M4870" s="116">
        <v>58.893000000000001</v>
      </c>
      <c r="N4870" s="116">
        <v>0</v>
      </c>
      <c r="O4870" s="116">
        <v>428.55900000000003</v>
      </c>
      <c r="P4870" s="116">
        <v>0</v>
      </c>
      <c r="Q4870" s="20">
        <f t="shared" si="754"/>
        <v>0</v>
      </c>
      <c r="R4870" s="20">
        <f t="shared" si="755"/>
        <v>188.28092100000001</v>
      </c>
      <c r="S4870" s="20">
        <f t="shared" si="756"/>
        <v>0</v>
      </c>
      <c r="T4870" s="20">
        <f t="shared" si="757"/>
        <v>1361.1033840000002</v>
      </c>
      <c r="U4870" s="21">
        <f t="shared" si="758"/>
        <v>1549.3843050000003</v>
      </c>
      <c r="V4870" s="38">
        <f t="shared" si="759"/>
        <v>0.82741150388130114</v>
      </c>
    </row>
    <row r="4871" spans="1:22">
      <c r="A4871">
        <v>4866</v>
      </c>
      <c r="B4871" s="122">
        <f t="shared" si="760"/>
        <v>41842</v>
      </c>
      <c r="C4871" s="122">
        <f t="shared" si="760"/>
        <v>42207</v>
      </c>
      <c r="D4871" s="116">
        <f t="shared" ref="D4871:D4934" si="761">YEAR(C4871)</f>
        <v>2015</v>
      </c>
      <c r="E4871" s="116">
        <f t="shared" ref="E4871:E4934" si="762">MONTH(C4871)</f>
        <v>7</v>
      </c>
      <c r="F4871" s="120">
        <v>0</v>
      </c>
      <c r="G4871" s="121">
        <v>67.861000000000004</v>
      </c>
      <c r="H4871" s="121">
        <v>0</v>
      </c>
      <c r="I4871" s="121">
        <v>1647.8679999999999</v>
      </c>
      <c r="J4871" s="119">
        <v>0</v>
      </c>
      <c r="K4871" s="117">
        <f t="shared" ref="K4871:K4934" si="763">SUM(F4871:J4871)</f>
        <v>1715.729</v>
      </c>
      <c r="L4871" s="116">
        <v>0</v>
      </c>
      <c r="M4871" s="116">
        <v>25.606000000000002</v>
      </c>
      <c r="N4871" s="116">
        <v>0</v>
      </c>
      <c r="O4871" s="116">
        <v>448.74</v>
      </c>
      <c r="P4871" s="116">
        <v>0</v>
      </c>
      <c r="Q4871" s="20">
        <f t="shared" ref="Q4871:Q4934" si="764">+$Q$2*L4871</f>
        <v>0</v>
      </c>
      <c r="R4871" s="20">
        <f t="shared" ref="R4871:R4934" si="765">+$R$2*M4871</f>
        <v>81.862382000000011</v>
      </c>
      <c r="S4871" s="20">
        <f t="shared" ref="S4871:S4934" si="766">+$S$2*N4871</f>
        <v>0</v>
      </c>
      <c r="T4871" s="20">
        <f t="shared" ref="T4871:T4934" si="767">+$T$2*O4871</f>
        <v>1425.1982400000002</v>
      </c>
      <c r="U4871" s="21">
        <f t="shared" ref="U4871:U4934" si="768">SUM(Q4871:T4871)</f>
        <v>1507.0606220000002</v>
      </c>
      <c r="V4871" s="38">
        <f t="shared" ref="V4871:V4934" si="769">+U4871/K4871</f>
        <v>0.87837917410033883</v>
      </c>
    </row>
    <row r="4872" spans="1:22">
      <c r="A4872">
        <v>4867</v>
      </c>
      <c r="B4872" s="122">
        <f t="shared" si="760"/>
        <v>41842</v>
      </c>
      <c r="C4872" s="122">
        <f t="shared" si="760"/>
        <v>42207</v>
      </c>
      <c r="D4872" s="116">
        <f t="shared" si="761"/>
        <v>2015</v>
      </c>
      <c r="E4872" s="116">
        <f t="shared" si="762"/>
        <v>7</v>
      </c>
      <c r="F4872" s="120">
        <v>1.4870000000000001</v>
      </c>
      <c r="G4872" s="121">
        <v>35.584000000000003</v>
      </c>
      <c r="H4872" s="121">
        <v>0</v>
      </c>
      <c r="I4872" s="121">
        <v>1906.702</v>
      </c>
      <c r="J4872" s="119">
        <v>0</v>
      </c>
      <c r="K4872" s="117">
        <f t="shared" si="763"/>
        <v>1943.7729999999999</v>
      </c>
      <c r="L4872" s="116">
        <v>2.2610000000000001</v>
      </c>
      <c r="M4872" s="116">
        <v>14.395</v>
      </c>
      <c r="N4872" s="116">
        <v>0</v>
      </c>
      <c r="O4872" s="116">
        <v>564.82000000000005</v>
      </c>
      <c r="P4872" s="116">
        <v>0</v>
      </c>
      <c r="Q4872" s="20">
        <f t="shared" si="764"/>
        <v>6.3375830000000004</v>
      </c>
      <c r="R4872" s="20">
        <f t="shared" si="765"/>
        <v>46.020814999999999</v>
      </c>
      <c r="S4872" s="20">
        <f t="shared" si="766"/>
        <v>0</v>
      </c>
      <c r="T4872" s="20">
        <f t="shared" si="767"/>
        <v>1793.8683200000003</v>
      </c>
      <c r="U4872" s="21">
        <f t="shared" si="768"/>
        <v>1846.2267180000003</v>
      </c>
      <c r="V4872" s="38">
        <f t="shared" si="769"/>
        <v>0.94981601143754979</v>
      </c>
    </row>
    <row r="4873" spans="1:22">
      <c r="A4873">
        <v>4868</v>
      </c>
      <c r="B4873" s="122">
        <f t="shared" si="760"/>
        <v>41842</v>
      </c>
      <c r="C4873" s="122">
        <f t="shared" si="760"/>
        <v>42207</v>
      </c>
      <c r="D4873" s="116">
        <f t="shared" si="761"/>
        <v>2015</v>
      </c>
      <c r="E4873" s="116">
        <f t="shared" si="762"/>
        <v>7</v>
      </c>
      <c r="F4873" s="120">
        <v>0</v>
      </c>
      <c r="G4873" s="121">
        <v>34.104999999999997</v>
      </c>
      <c r="H4873" s="121">
        <v>0</v>
      </c>
      <c r="I4873" s="121">
        <v>2068.9</v>
      </c>
      <c r="J4873" s="119">
        <v>0</v>
      </c>
      <c r="K4873" s="117">
        <f t="shared" si="763"/>
        <v>2103.0050000000001</v>
      </c>
      <c r="L4873" s="116">
        <v>0</v>
      </c>
      <c r="M4873" s="116">
        <v>13.071999999999999</v>
      </c>
      <c r="N4873" s="116">
        <v>0</v>
      </c>
      <c r="O4873" s="116">
        <v>596.99300000000005</v>
      </c>
      <c r="P4873" s="116">
        <v>0</v>
      </c>
      <c r="Q4873" s="20">
        <f t="shared" si="764"/>
        <v>0</v>
      </c>
      <c r="R4873" s="20">
        <f t="shared" si="765"/>
        <v>41.791184000000001</v>
      </c>
      <c r="S4873" s="20">
        <f t="shared" si="766"/>
        <v>0</v>
      </c>
      <c r="T4873" s="20">
        <f t="shared" si="767"/>
        <v>1896.0497680000003</v>
      </c>
      <c r="U4873" s="21">
        <f t="shared" si="768"/>
        <v>1937.8409520000002</v>
      </c>
      <c r="V4873" s="38">
        <f t="shared" si="769"/>
        <v>0.92146283627475933</v>
      </c>
    </row>
    <row r="4874" spans="1:22">
      <c r="A4874">
        <v>4869</v>
      </c>
      <c r="B4874" s="122">
        <f t="shared" si="760"/>
        <v>41842</v>
      </c>
      <c r="C4874" s="122">
        <f t="shared" si="760"/>
        <v>42207</v>
      </c>
      <c r="D4874" s="116">
        <f t="shared" si="761"/>
        <v>2015</v>
      </c>
      <c r="E4874" s="116">
        <f t="shared" si="762"/>
        <v>7</v>
      </c>
      <c r="F4874" s="120">
        <v>0</v>
      </c>
      <c r="G4874" s="121">
        <v>33.957000000000001</v>
      </c>
      <c r="H4874" s="121">
        <v>0</v>
      </c>
      <c r="I4874" s="121">
        <v>2049.2890000000002</v>
      </c>
      <c r="J4874" s="119">
        <v>0</v>
      </c>
      <c r="K4874" s="117">
        <f t="shared" si="763"/>
        <v>2083.2460000000001</v>
      </c>
      <c r="L4874" s="116">
        <v>0</v>
      </c>
      <c r="M4874" s="116">
        <v>13.045999999999999</v>
      </c>
      <c r="N4874" s="116">
        <v>0</v>
      </c>
      <c r="O4874" s="116">
        <v>582.33299999999997</v>
      </c>
      <c r="P4874" s="116">
        <v>0</v>
      </c>
      <c r="Q4874" s="20">
        <f t="shared" si="764"/>
        <v>0</v>
      </c>
      <c r="R4874" s="20">
        <f t="shared" si="765"/>
        <v>41.708061999999998</v>
      </c>
      <c r="S4874" s="20">
        <f t="shared" si="766"/>
        <v>0</v>
      </c>
      <c r="T4874" s="20">
        <f t="shared" si="767"/>
        <v>1849.4896080000001</v>
      </c>
      <c r="U4874" s="21">
        <f t="shared" si="768"/>
        <v>1891.19767</v>
      </c>
      <c r="V4874" s="38">
        <f t="shared" si="769"/>
        <v>0.907812937118324</v>
      </c>
    </row>
    <row r="4875" spans="1:22">
      <c r="A4875">
        <v>4870</v>
      </c>
      <c r="B4875" s="122">
        <f t="shared" si="760"/>
        <v>41842</v>
      </c>
      <c r="C4875" s="122">
        <f t="shared" si="760"/>
        <v>42207</v>
      </c>
      <c r="D4875" s="116">
        <f t="shared" si="761"/>
        <v>2015</v>
      </c>
      <c r="E4875" s="116">
        <f t="shared" si="762"/>
        <v>7</v>
      </c>
      <c r="F4875" s="120">
        <v>0</v>
      </c>
      <c r="G4875" s="121">
        <v>165.90799999999999</v>
      </c>
      <c r="H4875" s="121">
        <v>0</v>
      </c>
      <c r="I4875" s="121">
        <v>2080.1590000000001</v>
      </c>
      <c r="J4875" s="119">
        <v>0</v>
      </c>
      <c r="K4875" s="117">
        <f t="shared" si="763"/>
        <v>2246.067</v>
      </c>
      <c r="L4875" s="116">
        <v>0</v>
      </c>
      <c r="M4875" s="116">
        <v>51.109000000000002</v>
      </c>
      <c r="N4875" s="116">
        <v>0</v>
      </c>
      <c r="O4875" s="116">
        <v>573.40700000000004</v>
      </c>
      <c r="P4875" s="116">
        <v>0</v>
      </c>
      <c r="Q4875" s="20">
        <f t="shared" si="764"/>
        <v>0</v>
      </c>
      <c r="R4875" s="20">
        <f t="shared" si="765"/>
        <v>163.39547300000001</v>
      </c>
      <c r="S4875" s="20">
        <f t="shared" si="766"/>
        <v>0</v>
      </c>
      <c r="T4875" s="20">
        <f t="shared" si="767"/>
        <v>1821.1406320000003</v>
      </c>
      <c r="U4875" s="21">
        <f t="shared" si="768"/>
        <v>1984.5361050000004</v>
      </c>
      <c r="V4875" s="38">
        <f t="shared" si="769"/>
        <v>0.88356051043891404</v>
      </c>
    </row>
    <row r="4876" spans="1:22">
      <c r="A4876">
        <v>4871</v>
      </c>
      <c r="B4876" s="122">
        <f t="shared" si="760"/>
        <v>41842</v>
      </c>
      <c r="C4876" s="122">
        <f t="shared" si="760"/>
        <v>42207</v>
      </c>
      <c r="D4876" s="116">
        <f t="shared" si="761"/>
        <v>2015</v>
      </c>
      <c r="E4876" s="116">
        <f t="shared" si="762"/>
        <v>7</v>
      </c>
      <c r="F4876" s="120">
        <v>0</v>
      </c>
      <c r="G4876" s="121">
        <v>165.34800000000001</v>
      </c>
      <c r="H4876" s="121">
        <v>0</v>
      </c>
      <c r="I4876" s="121">
        <v>1964.325</v>
      </c>
      <c r="J4876" s="119">
        <v>0</v>
      </c>
      <c r="K4876" s="117">
        <f t="shared" si="763"/>
        <v>2129.6730000000002</v>
      </c>
      <c r="L4876" s="116">
        <v>0</v>
      </c>
      <c r="M4876" s="116">
        <v>51.005000000000003</v>
      </c>
      <c r="N4876" s="116">
        <v>0</v>
      </c>
      <c r="O4876" s="116">
        <v>492.017</v>
      </c>
      <c r="P4876" s="116">
        <v>0</v>
      </c>
      <c r="Q4876" s="20">
        <f t="shared" si="764"/>
        <v>0</v>
      </c>
      <c r="R4876" s="20">
        <f t="shared" si="765"/>
        <v>163.062985</v>
      </c>
      <c r="S4876" s="20">
        <f t="shared" si="766"/>
        <v>0</v>
      </c>
      <c r="T4876" s="20">
        <f t="shared" si="767"/>
        <v>1562.645992</v>
      </c>
      <c r="U4876" s="21">
        <f t="shared" si="768"/>
        <v>1725.708977</v>
      </c>
      <c r="V4876" s="38">
        <f t="shared" si="769"/>
        <v>0.81031640866931209</v>
      </c>
    </row>
    <row r="4877" spans="1:22">
      <c r="A4877">
        <v>4872</v>
      </c>
      <c r="B4877" s="122">
        <f t="shared" si="760"/>
        <v>41842</v>
      </c>
      <c r="C4877" s="122">
        <f t="shared" si="760"/>
        <v>42207</v>
      </c>
      <c r="D4877" s="116">
        <f t="shared" si="761"/>
        <v>2015</v>
      </c>
      <c r="E4877" s="116">
        <f t="shared" si="762"/>
        <v>7</v>
      </c>
      <c r="F4877" s="120">
        <v>0</v>
      </c>
      <c r="G4877" s="121">
        <v>44.247999999999998</v>
      </c>
      <c r="H4877" s="121">
        <v>0</v>
      </c>
      <c r="I4877" s="121">
        <v>1904.75</v>
      </c>
      <c r="J4877" s="119">
        <v>0</v>
      </c>
      <c r="K4877" s="117">
        <f t="shared" si="763"/>
        <v>1948.998</v>
      </c>
      <c r="L4877" s="116">
        <v>0</v>
      </c>
      <c r="M4877" s="116">
        <v>16.782</v>
      </c>
      <c r="N4877" s="116">
        <v>0</v>
      </c>
      <c r="O4877" s="116">
        <v>476.577</v>
      </c>
      <c r="P4877" s="116">
        <v>0</v>
      </c>
      <c r="Q4877" s="20">
        <f t="shared" si="764"/>
        <v>0</v>
      </c>
      <c r="R4877" s="20">
        <f t="shared" si="765"/>
        <v>53.652054</v>
      </c>
      <c r="S4877" s="20">
        <f t="shared" si="766"/>
        <v>0</v>
      </c>
      <c r="T4877" s="20">
        <f t="shared" si="767"/>
        <v>1513.6085520000001</v>
      </c>
      <c r="U4877" s="21">
        <f t="shared" si="768"/>
        <v>1567.2606060000001</v>
      </c>
      <c r="V4877" s="38">
        <f t="shared" si="769"/>
        <v>0.80413659018634187</v>
      </c>
    </row>
    <row r="4878" spans="1:22">
      <c r="A4878">
        <v>4873</v>
      </c>
      <c r="B4878" s="122">
        <f t="shared" si="760"/>
        <v>41843</v>
      </c>
      <c r="C4878" s="122">
        <f t="shared" si="760"/>
        <v>42208</v>
      </c>
      <c r="D4878" s="116">
        <f t="shared" si="761"/>
        <v>2015</v>
      </c>
      <c r="E4878" s="116">
        <f t="shared" si="762"/>
        <v>7</v>
      </c>
      <c r="F4878" s="120">
        <v>0</v>
      </c>
      <c r="G4878" s="121">
        <v>98.95</v>
      </c>
      <c r="H4878" s="121">
        <v>0</v>
      </c>
      <c r="I4878" s="121">
        <v>1724.28</v>
      </c>
      <c r="J4878" s="119">
        <v>0</v>
      </c>
      <c r="K4878" s="117">
        <f t="shared" si="763"/>
        <v>1823.23</v>
      </c>
      <c r="L4878" s="116">
        <v>0</v>
      </c>
      <c r="M4878" s="116">
        <v>32.662999999999997</v>
      </c>
      <c r="N4878" s="116">
        <v>0</v>
      </c>
      <c r="O4878" s="116">
        <v>419.62700000000001</v>
      </c>
      <c r="P4878" s="116">
        <v>0</v>
      </c>
      <c r="Q4878" s="20">
        <f t="shared" si="764"/>
        <v>0</v>
      </c>
      <c r="R4878" s="20">
        <f t="shared" si="765"/>
        <v>104.42361099999999</v>
      </c>
      <c r="S4878" s="20">
        <f t="shared" si="766"/>
        <v>0</v>
      </c>
      <c r="T4878" s="20">
        <f t="shared" si="767"/>
        <v>1332.7353520000001</v>
      </c>
      <c r="U4878" s="21">
        <f t="shared" si="768"/>
        <v>1437.1589630000001</v>
      </c>
      <c r="V4878" s="38">
        <f t="shared" si="769"/>
        <v>0.78824885669937428</v>
      </c>
    </row>
    <row r="4879" spans="1:22">
      <c r="A4879">
        <v>4874</v>
      </c>
      <c r="B4879" s="122">
        <f t="shared" si="760"/>
        <v>41843</v>
      </c>
      <c r="C4879" s="122">
        <f t="shared" si="760"/>
        <v>42208</v>
      </c>
      <c r="D4879" s="116">
        <f t="shared" si="761"/>
        <v>2015</v>
      </c>
      <c r="E4879" s="116">
        <f t="shared" si="762"/>
        <v>7</v>
      </c>
      <c r="F4879" s="120">
        <v>0</v>
      </c>
      <c r="G4879" s="121">
        <v>156.33500000000001</v>
      </c>
      <c r="H4879" s="121">
        <v>0</v>
      </c>
      <c r="I4879" s="121">
        <v>1607.693</v>
      </c>
      <c r="J4879" s="119">
        <v>0</v>
      </c>
      <c r="K4879" s="117">
        <f t="shared" si="763"/>
        <v>1764.028</v>
      </c>
      <c r="L4879" s="116">
        <v>0</v>
      </c>
      <c r="M4879" s="116">
        <v>49.128999999999998</v>
      </c>
      <c r="N4879" s="116">
        <v>0</v>
      </c>
      <c r="O4879" s="116">
        <v>376.02199999999999</v>
      </c>
      <c r="P4879" s="116">
        <v>0</v>
      </c>
      <c r="Q4879" s="20">
        <f t="shared" si="764"/>
        <v>0</v>
      </c>
      <c r="R4879" s="20">
        <f t="shared" si="765"/>
        <v>157.06541300000001</v>
      </c>
      <c r="S4879" s="20">
        <f t="shared" si="766"/>
        <v>0</v>
      </c>
      <c r="T4879" s="20">
        <f t="shared" si="767"/>
        <v>1194.245872</v>
      </c>
      <c r="U4879" s="21">
        <f t="shared" si="768"/>
        <v>1351.311285</v>
      </c>
      <c r="V4879" s="38">
        <f t="shared" si="769"/>
        <v>0.76603732196994601</v>
      </c>
    </row>
    <row r="4880" spans="1:22">
      <c r="A4880">
        <v>4875</v>
      </c>
      <c r="B4880" s="122">
        <f t="shared" si="760"/>
        <v>41843</v>
      </c>
      <c r="C4880" s="122">
        <f t="shared" si="760"/>
        <v>42208</v>
      </c>
      <c r="D4880" s="116">
        <f t="shared" si="761"/>
        <v>2015</v>
      </c>
      <c r="E4880" s="116">
        <f t="shared" si="762"/>
        <v>7</v>
      </c>
      <c r="F4880" s="120">
        <v>0</v>
      </c>
      <c r="G4880" s="121">
        <v>97.81</v>
      </c>
      <c r="H4880" s="121">
        <v>0</v>
      </c>
      <c r="I4880" s="121">
        <v>1489.6</v>
      </c>
      <c r="J4880" s="119">
        <v>0</v>
      </c>
      <c r="K4880" s="117">
        <f t="shared" si="763"/>
        <v>1587.4099999999999</v>
      </c>
      <c r="L4880" s="116">
        <v>0</v>
      </c>
      <c r="M4880" s="116">
        <v>32.447000000000003</v>
      </c>
      <c r="N4880" s="116">
        <v>0</v>
      </c>
      <c r="O4880" s="116">
        <v>341.88200000000001</v>
      </c>
      <c r="P4880" s="116">
        <v>0</v>
      </c>
      <c r="Q4880" s="20">
        <f t="shared" si="764"/>
        <v>0</v>
      </c>
      <c r="R4880" s="20">
        <f t="shared" si="765"/>
        <v>103.73305900000001</v>
      </c>
      <c r="S4880" s="20">
        <f t="shared" si="766"/>
        <v>0</v>
      </c>
      <c r="T4880" s="20">
        <f t="shared" si="767"/>
        <v>1085.8172320000001</v>
      </c>
      <c r="U4880" s="21">
        <f t="shared" si="768"/>
        <v>1189.550291</v>
      </c>
      <c r="V4880" s="38">
        <f t="shared" si="769"/>
        <v>0.74936550166623628</v>
      </c>
    </row>
    <row r="4881" spans="1:22">
      <c r="A4881">
        <v>4876</v>
      </c>
      <c r="B4881" s="122">
        <f t="shared" si="760"/>
        <v>41843</v>
      </c>
      <c r="C4881" s="122">
        <f t="shared" si="760"/>
        <v>42208</v>
      </c>
      <c r="D4881" s="116">
        <f t="shared" si="761"/>
        <v>2015</v>
      </c>
      <c r="E4881" s="116">
        <f t="shared" si="762"/>
        <v>7</v>
      </c>
      <c r="F4881" s="120">
        <v>0</v>
      </c>
      <c r="G4881" s="121">
        <v>114.503</v>
      </c>
      <c r="H4881" s="121">
        <v>0</v>
      </c>
      <c r="I4881" s="121">
        <v>1497.479</v>
      </c>
      <c r="J4881" s="119">
        <v>0</v>
      </c>
      <c r="K4881" s="117">
        <f t="shared" si="763"/>
        <v>1611.982</v>
      </c>
      <c r="L4881" s="116">
        <v>0</v>
      </c>
      <c r="M4881" s="116">
        <v>38.588999999999999</v>
      </c>
      <c r="N4881" s="116">
        <v>0</v>
      </c>
      <c r="O4881" s="116">
        <v>344.49599999999998</v>
      </c>
      <c r="P4881" s="116">
        <v>0</v>
      </c>
      <c r="Q4881" s="20">
        <f t="shared" si="764"/>
        <v>0</v>
      </c>
      <c r="R4881" s="20">
        <f t="shared" si="765"/>
        <v>123.369033</v>
      </c>
      <c r="S4881" s="20">
        <f t="shared" si="766"/>
        <v>0</v>
      </c>
      <c r="T4881" s="20">
        <f t="shared" si="767"/>
        <v>1094.1192960000001</v>
      </c>
      <c r="U4881" s="21">
        <f t="shared" si="768"/>
        <v>1217.488329</v>
      </c>
      <c r="V4881" s="38">
        <f t="shared" si="769"/>
        <v>0.75527414636143586</v>
      </c>
    </row>
    <row r="4882" spans="1:22">
      <c r="A4882">
        <v>4877</v>
      </c>
      <c r="B4882" s="122">
        <f t="shared" si="760"/>
        <v>41843</v>
      </c>
      <c r="C4882" s="122">
        <f t="shared" si="760"/>
        <v>42208</v>
      </c>
      <c r="D4882" s="116">
        <f t="shared" si="761"/>
        <v>2015</v>
      </c>
      <c r="E4882" s="116">
        <f t="shared" si="762"/>
        <v>7</v>
      </c>
      <c r="F4882" s="120">
        <v>0</v>
      </c>
      <c r="G4882" s="121">
        <v>116.077</v>
      </c>
      <c r="H4882" s="121">
        <v>0</v>
      </c>
      <c r="I4882" s="121">
        <v>1498.2159999999999</v>
      </c>
      <c r="J4882" s="119">
        <v>0</v>
      </c>
      <c r="K4882" s="117">
        <f t="shared" si="763"/>
        <v>1614.2929999999999</v>
      </c>
      <c r="L4882" s="116">
        <v>0</v>
      </c>
      <c r="M4882" s="116">
        <v>38.715000000000003</v>
      </c>
      <c r="N4882" s="116">
        <v>0</v>
      </c>
      <c r="O4882" s="116">
        <v>344.53699999999998</v>
      </c>
      <c r="P4882" s="116">
        <v>0</v>
      </c>
      <c r="Q4882" s="20">
        <f t="shared" si="764"/>
        <v>0</v>
      </c>
      <c r="R4882" s="20">
        <f t="shared" si="765"/>
        <v>123.77185500000002</v>
      </c>
      <c r="S4882" s="20">
        <f t="shared" si="766"/>
        <v>0</v>
      </c>
      <c r="T4882" s="20">
        <f t="shared" si="767"/>
        <v>1094.2495120000001</v>
      </c>
      <c r="U4882" s="21">
        <f t="shared" si="768"/>
        <v>1218.0213670000001</v>
      </c>
      <c r="V4882" s="38">
        <f t="shared" si="769"/>
        <v>0.75452310516120691</v>
      </c>
    </row>
    <row r="4883" spans="1:22">
      <c r="A4883">
        <v>4878</v>
      </c>
      <c r="B4883" s="122">
        <f t="shared" si="760"/>
        <v>41843</v>
      </c>
      <c r="C4883" s="122">
        <f t="shared" si="760"/>
        <v>42208</v>
      </c>
      <c r="D4883" s="116">
        <f t="shared" si="761"/>
        <v>2015</v>
      </c>
      <c r="E4883" s="116">
        <f t="shared" si="762"/>
        <v>7</v>
      </c>
      <c r="F4883" s="120">
        <v>0</v>
      </c>
      <c r="G4883" s="121">
        <v>173.012</v>
      </c>
      <c r="H4883" s="121">
        <v>0</v>
      </c>
      <c r="I4883" s="121">
        <v>1494.4</v>
      </c>
      <c r="J4883" s="119">
        <v>0</v>
      </c>
      <c r="K4883" s="117">
        <f t="shared" si="763"/>
        <v>1667.412</v>
      </c>
      <c r="L4883" s="116">
        <v>0</v>
      </c>
      <c r="M4883" s="116">
        <v>53.902999999999999</v>
      </c>
      <c r="N4883" s="116">
        <v>0</v>
      </c>
      <c r="O4883" s="116">
        <v>341.411</v>
      </c>
      <c r="P4883" s="116">
        <v>0</v>
      </c>
      <c r="Q4883" s="20">
        <f t="shared" si="764"/>
        <v>0</v>
      </c>
      <c r="R4883" s="20">
        <f t="shared" si="765"/>
        <v>172.32789099999999</v>
      </c>
      <c r="S4883" s="20">
        <f t="shared" si="766"/>
        <v>0</v>
      </c>
      <c r="T4883" s="20">
        <f t="shared" si="767"/>
        <v>1084.321336</v>
      </c>
      <c r="U4883" s="21">
        <f t="shared" si="768"/>
        <v>1256.6492269999999</v>
      </c>
      <c r="V4883" s="38">
        <f t="shared" si="769"/>
        <v>0.75365250280074747</v>
      </c>
    </row>
    <row r="4884" spans="1:22">
      <c r="A4884">
        <v>4879</v>
      </c>
      <c r="B4884" s="122">
        <f t="shared" si="760"/>
        <v>41843</v>
      </c>
      <c r="C4884" s="122">
        <f t="shared" si="760"/>
        <v>42208</v>
      </c>
      <c r="D4884" s="116">
        <f t="shared" si="761"/>
        <v>2015</v>
      </c>
      <c r="E4884" s="116">
        <f t="shared" si="762"/>
        <v>7</v>
      </c>
      <c r="F4884" s="120">
        <v>0</v>
      </c>
      <c r="G4884" s="121">
        <v>174.06899999999999</v>
      </c>
      <c r="H4884" s="121">
        <v>0</v>
      </c>
      <c r="I4884" s="121">
        <v>1605.97</v>
      </c>
      <c r="J4884" s="119">
        <v>0</v>
      </c>
      <c r="K4884" s="117">
        <f t="shared" si="763"/>
        <v>1780.039</v>
      </c>
      <c r="L4884" s="116">
        <v>0</v>
      </c>
      <c r="M4884" s="116">
        <v>53.953000000000003</v>
      </c>
      <c r="N4884" s="116">
        <v>0</v>
      </c>
      <c r="O4884" s="116">
        <v>380.16</v>
      </c>
      <c r="P4884" s="116">
        <v>0</v>
      </c>
      <c r="Q4884" s="20">
        <f t="shared" si="764"/>
        <v>0</v>
      </c>
      <c r="R4884" s="20">
        <f t="shared" si="765"/>
        <v>172.487741</v>
      </c>
      <c r="S4884" s="20">
        <f t="shared" si="766"/>
        <v>0</v>
      </c>
      <c r="T4884" s="20">
        <f t="shared" si="767"/>
        <v>1207.3881600000002</v>
      </c>
      <c r="U4884" s="21">
        <f t="shared" si="768"/>
        <v>1379.8759010000001</v>
      </c>
      <c r="V4884" s="38">
        <f t="shared" si="769"/>
        <v>0.77519419574514947</v>
      </c>
    </row>
    <row r="4885" spans="1:22">
      <c r="A4885">
        <v>4880</v>
      </c>
      <c r="B4885" s="122">
        <f t="shared" si="760"/>
        <v>41843</v>
      </c>
      <c r="C4885" s="122">
        <f t="shared" si="760"/>
        <v>42208</v>
      </c>
      <c r="D4885" s="116">
        <f t="shared" si="761"/>
        <v>2015</v>
      </c>
      <c r="E4885" s="116">
        <f t="shared" si="762"/>
        <v>7</v>
      </c>
      <c r="F4885" s="120">
        <v>0</v>
      </c>
      <c r="G4885" s="121">
        <v>116.56100000000001</v>
      </c>
      <c r="H4885" s="121">
        <v>0</v>
      </c>
      <c r="I4885" s="121">
        <v>1802.0740000000001</v>
      </c>
      <c r="J4885" s="119">
        <v>0</v>
      </c>
      <c r="K4885" s="117">
        <f t="shared" si="763"/>
        <v>1918.635</v>
      </c>
      <c r="L4885" s="116">
        <v>0</v>
      </c>
      <c r="M4885" s="116">
        <v>38.463999999999999</v>
      </c>
      <c r="N4885" s="116">
        <v>0</v>
      </c>
      <c r="O4885" s="116">
        <v>430.18799999999999</v>
      </c>
      <c r="P4885" s="116">
        <v>0</v>
      </c>
      <c r="Q4885" s="20">
        <f t="shared" si="764"/>
        <v>0</v>
      </c>
      <c r="R4885" s="20">
        <f t="shared" si="765"/>
        <v>122.969408</v>
      </c>
      <c r="S4885" s="20">
        <f t="shared" si="766"/>
        <v>0</v>
      </c>
      <c r="T4885" s="20">
        <f t="shared" si="767"/>
        <v>1366.277088</v>
      </c>
      <c r="U4885" s="21">
        <f t="shared" si="768"/>
        <v>1489.246496</v>
      </c>
      <c r="V4885" s="38">
        <f t="shared" si="769"/>
        <v>0.77620104709858828</v>
      </c>
    </row>
    <row r="4886" spans="1:22">
      <c r="A4886">
        <v>4881</v>
      </c>
      <c r="B4886" s="122">
        <f t="shared" si="760"/>
        <v>41843</v>
      </c>
      <c r="C4886" s="122">
        <f t="shared" si="760"/>
        <v>42208</v>
      </c>
      <c r="D4886" s="116">
        <f t="shared" si="761"/>
        <v>2015</v>
      </c>
      <c r="E4886" s="116">
        <f t="shared" si="762"/>
        <v>7</v>
      </c>
      <c r="F4886" s="120">
        <v>0</v>
      </c>
      <c r="G4886" s="121">
        <v>115.996</v>
      </c>
      <c r="H4886" s="121">
        <v>0</v>
      </c>
      <c r="I4886" s="121">
        <v>1667.021</v>
      </c>
      <c r="J4886" s="119">
        <v>0</v>
      </c>
      <c r="K4886" s="117">
        <f t="shared" si="763"/>
        <v>1783.0170000000001</v>
      </c>
      <c r="L4886" s="116">
        <v>0</v>
      </c>
      <c r="M4886" s="116">
        <v>38.29</v>
      </c>
      <c r="N4886" s="116">
        <v>0</v>
      </c>
      <c r="O4886" s="116">
        <v>390.88200000000001</v>
      </c>
      <c r="P4886" s="116">
        <v>0</v>
      </c>
      <c r="Q4886" s="20">
        <f t="shared" si="764"/>
        <v>0</v>
      </c>
      <c r="R4886" s="20">
        <f t="shared" si="765"/>
        <v>122.41313</v>
      </c>
      <c r="S4886" s="20">
        <f t="shared" si="766"/>
        <v>0</v>
      </c>
      <c r="T4886" s="20">
        <f t="shared" si="767"/>
        <v>1241.4412320000001</v>
      </c>
      <c r="U4886" s="21">
        <f t="shared" si="768"/>
        <v>1363.854362</v>
      </c>
      <c r="V4886" s="38">
        <f t="shared" si="769"/>
        <v>0.76491382976157829</v>
      </c>
    </row>
    <row r="4887" spans="1:22">
      <c r="A4887">
        <v>4882</v>
      </c>
      <c r="B4887" s="122">
        <f t="shared" si="760"/>
        <v>41843</v>
      </c>
      <c r="C4887" s="122">
        <f t="shared" si="760"/>
        <v>42208</v>
      </c>
      <c r="D4887" s="116">
        <f t="shared" si="761"/>
        <v>2015</v>
      </c>
      <c r="E4887" s="116">
        <f t="shared" si="762"/>
        <v>7</v>
      </c>
      <c r="F4887" s="120">
        <v>0</v>
      </c>
      <c r="G4887" s="121">
        <v>116.806</v>
      </c>
      <c r="H4887" s="121">
        <v>0</v>
      </c>
      <c r="I4887" s="121">
        <v>1779.585</v>
      </c>
      <c r="J4887" s="119">
        <v>0</v>
      </c>
      <c r="K4887" s="117">
        <f t="shared" si="763"/>
        <v>1896.3910000000001</v>
      </c>
      <c r="L4887" s="116">
        <v>0</v>
      </c>
      <c r="M4887" s="116">
        <v>38.341000000000001</v>
      </c>
      <c r="N4887" s="116">
        <v>0</v>
      </c>
      <c r="O4887" s="116">
        <v>435.05900000000003</v>
      </c>
      <c r="P4887" s="116">
        <v>0</v>
      </c>
      <c r="Q4887" s="20">
        <f t="shared" si="764"/>
        <v>0</v>
      </c>
      <c r="R4887" s="20">
        <f t="shared" si="765"/>
        <v>122.576177</v>
      </c>
      <c r="S4887" s="20">
        <f t="shared" si="766"/>
        <v>0</v>
      </c>
      <c r="T4887" s="20">
        <f t="shared" si="767"/>
        <v>1381.7473840000002</v>
      </c>
      <c r="U4887" s="21">
        <f t="shared" si="768"/>
        <v>1504.3235610000002</v>
      </c>
      <c r="V4887" s="38">
        <f t="shared" si="769"/>
        <v>0.79325601155036074</v>
      </c>
    </row>
    <row r="4888" spans="1:22">
      <c r="A4888">
        <v>4883</v>
      </c>
      <c r="B4888" s="122">
        <f t="shared" si="760"/>
        <v>41843</v>
      </c>
      <c r="C4888" s="122">
        <f t="shared" si="760"/>
        <v>42208</v>
      </c>
      <c r="D4888" s="116">
        <f t="shared" si="761"/>
        <v>2015</v>
      </c>
      <c r="E4888" s="116">
        <f t="shared" si="762"/>
        <v>7</v>
      </c>
      <c r="F4888" s="120">
        <v>0</v>
      </c>
      <c r="G4888" s="121">
        <v>117.312</v>
      </c>
      <c r="H4888" s="121">
        <v>0</v>
      </c>
      <c r="I4888" s="121">
        <v>1799.847</v>
      </c>
      <c r="J4888" s="119">
        <v>0</v>
      </c>
      <c r="K4888" s="117">
        <f t="shared" si="763"/>
        <v>1917.1589999999999</v>
      </c>
      <c r="L4888" s="116">
        <v>0</v>
      </c>
      <c r="M4888" s="116">
        <v>38.094999999999999</v>
      </c>
      <c r="N4888" s="116">
        <v>0</v>
      </c>
      <c r="O4888" s="116">
        <v>445.84100000000001</v>
      </c>
      <c r="P4888" s="116">
        <v>0</v>
      </c>
      <c r="Q4888" s="20">
        <f t="shared" si="764"/>
        <v>0</v>
      </c>
      <c r="R4888" s="20">
        <f t="shared" si="765"/>
        <v>121.789715</v>
      </c>
      <c r="S4888" s="20">
        <f t="shared" si="766"/>
        <v>0</v>
      </c>
      <c r="T4888" s="20">
        <f t="shared" si="767"/>
        <v>1415.9910160000002</v>
      </c>
      <c r="U4888" s="21">
        <f t="shared" si="768"/>
        <v>1537.7807310000003</v>
      </c>
      <c r="V4888" s="38">
        <f t="shared" si="769"/>
        <v>0.80211434262885883</v>
      </c>
    </row>
    <row r="4889" spans="1:22">
      <c r="A4889">
        <v>4884</v>
      </c>
      <c r="B4889" s="122">
        <f t="shared" si="760"/>
        <v>41843</v>
      </c>
      <c r="C4889" s="122">
        <f t="shared" si="760"/>
        <v>42208</v>
      </c>
      <c r="D4889" s="116">
        <f t="shared" si="761"/>
        <v>2015</v>
      </c>
      <c r="E4889" s="116">
        <f t="shared" si="762"/>
        <v>7</v>
      </c>
      <c r="F4889" s="120">
        <v>0</v>
      </c>
      <c r="G4889" s="121">
        <v>116.32</v>
      </c>
      <c r="H4889" s="121">
        <v>0</v>
      </c>
      <c r="I4889" s="121">
        <v>1792.046</v>
      </c>
      <c r="J4889" s="119">
        <v>0</v>
      </c>
      <c r="K4889" s="117">
        <f t="shared" si="763"/>
        <v>1908.366</v>
      </c>
      <c r="L4889" s="116">
        <v>0</v>
      </c>
      <c r="M4889" s="116">
        <v>38.109000000000002</v>
      </c>
      <c r="N4889" s="116">
        <v>0</v>
      </c>
      <c r="O4889" s="116">
        <v>443.19299999999998</v>
      </c>
      <c r="P4889" s="116">
        <v>0</v>
      </c>
      <c r="Q4889" s="20">
        <f t="shared" si="764"/>
        <v>0</v>
      </c>
      <c r="R4889" s="20">
        <f t="shared" si="765"/>
        <v>121.834473</v>
      </c>
      <c r="S4889" s="20">
        <f t="shared" si="766"/>
        <v>0</v>
      </c>
      <c r="T4889" s="20">
        <f t="shared" si="767"/>
        <v>1407.580968</v>
      </c>
      <c r="U4889" s="21">
        <f t="shared" si="768"/>
        <v>1529.4154410000001</v>
      </c>
      <c r="V4889" s="38">
        <f t="shared" si="769"/>
        <v>0.80142668701915676</v>
      </c>
    </row>
    <row r="4890" spans="1:22">
      <c r="A4890">
        <v>4885</v>
      </c>
      <c r="B4890" s="122">
        <f t="shared" si="760"/>
        <v>41843</v>
      </c>
      <c r="C4890" s="122">
        <f t="shared" si="760"/>
        <v>42208</v>
      </c>
      <c r="D4890" s="116">
        <f t="shared" si="761"/>
        <v>2015</v>
      </c>
      <c r="E4890" s="116">
        <f t="shared" si="762"/>
        <v>7</v>
      </c>
      <c r="F4890" s="120">
        <v>0</v>
      </c>
      <c r="G4890" s="121">
        <v>116.205</v>
      </c>
      <c r="H4890" s="121">
        <v>0</v>
      </c>
      <c r="I4890" s="121">
        <v>1788.49</v>
      </c>
      <c r="J4890" s="119">
        <v>0</v>
      </c>
      <c r="K4890" s="117">
        <f t="shared" si="763"/>
        <v>1904.6949999999999</v>
      </c>
      <c r="L4890" s="116">
        <v>0</v>
      </c>
      <c r="M4890" s="116">
        <v>38.329000000000001</v>
      </c>
      <c r="N4890" s="116">
        <v>0</v>
      </c>
      <c r="O4890" s="116">
        <v>437.56099999999998</v>
      </c>
      <c r="P4890" s="116">
        <v>0</v>
      </c>
      <c r="Q4890" s="20">
        <f t="shared" si="764"/>
        <v>0</v>
      </c>
      <c r="R4890" s="20">
        <f t="shared" si="765"/>
        <v>122.537813</v>
      </c>
      <c r="S4890" s="20">
        <f t="shared" si="766"/>
        <v>0</v>
      </c>
      <c r="T4890" s="20">
        <f t="shared" si="767"/>
        <v>1389.6937359999999</v>
      </c>
      <c r="U4890" s="21">
        <f t="shared" si="768"/>
        <v>1512.2315489999999</v>
      </c>
      <c r="V4890" s="38">
        <f t="shared" si="769"/>
        <v>0.79394945069945577</v>
      </c>
    </row>
    <row r="4891" spans="1:22">
      <c r="A4891">
        <v>4886</v>
      </c>
      <c r="B4891" s="122">
        <f t="shared" si="760"/>
        <v>41843</v>
      </c>
      <c r="C4891" s="122">
        <f t="shared" si="760"/>
        <v>42208</v>
      </c>
      <c r="D4891" s="116">
        <f t="shared" si="761"/>
        <v>2015</v>
      </c>
      <c r="E4891" s="116">
        <f t="shared" si="762"/>
        <v>7</v>
      </c>
      <c r="F4891" s="120">
        <v>0</v>
      </c>
      <c r="G4891" s="121">
        <v>112.502</v>
      </c>
      <c r="H4891" s="121">
        <v>0</v>
      </c>
      <c r="I4891" s="121">
        <v>1622.3389999999999</v>
      </c>
      <c r="J4891" s="119">
        <v>0</v>
      </c>
      <c r="K4891" s="117">
        <f t="shared" si="763"/>
        <v>1734.8409999999999</v>
      </c>
      <c r="L4891" s="116">
        <v>0</v>
      </c>
      <c r="M4891" s="116">
        <v>38.308</v>
      </c>
      <c r="N4891" s="116">
        <v>0</v>
      </c>
      <c r="O4891" s="116">
        <v>403.233</v>
      </c>
      <c r="P4891" s="116">
        <v>0</v>
      </c>
      <c r="Q4891" s="20">
        <f t="shared" si="764"/>
        <v>0</v>
      </c>
      <c r="R4891" s="20">
        <f t="shared" si="765"/>
        <v>122.470676</v>
      </c>
      <c r="S4891" s="20">
        <f t="shared" si="766"/>
        <v>0</v>
      </c>
      <c r="T4891" s="20">
        <f t="shared" si="767"/>
        <v>1280.6680080000001</v>
      </c>
      <c r="U4891" s="21">
        <f t="shared" si="768"/>
        <v>1403.138684</v>
      </c>
      <c r="V4891" s="38">
        <f t="shared" si="769"/>
        <v>0.8087995868209249</v>
      </c>
    </row>
    <row r="4892" spans="1:22">
      <c r="A4892">
        <v>4887</v>
      </c>
      <c r="B4892" s="122">
        <f t="shared" si="760"/>
        <v>41843</v>
      </c>
      <c r="C4892" s="122">
        <f t="shared" si="760"/>
        <v>42208</v>
      </c>
      <c r="D4892" s="116">
        <f t="shared" si="761"/>
        <v>2015</v>
      </c>
      <c r="E4892" s="116">
        <f t="shared" si="762"/>
        <v>7</v>
      </c>
      <c r="F4892" s="120">
        <v>0</v>
      </c>
      <c r="G4892" s="121">
        <v>115.98699999999999</v>
      </c>
      <c r="H4892" s="121">
        <v>0</v>
      </c>
      <c r="I4892" s="121">
        <v>1620.558</v>
      </c>
      <c r="J4892" s="119">
        <v>0</v>
      </c>
      <c r="K4892" s="117">
        <f t="shared" si="763"/>
        <v>1736.5450000000001</v>
      </c>
      <c r="L4892" s="116">
        <v>0</v>
      </c>
      <c r="M4892" s="116">
        <v>38.33</v>
      </c>
      <c r="N4892" s="116">
        <v>0</v>
      </c>
      <c r="O4892" s="116">
        <v>403.05099999999999</v>
      </c>
      <c r="P4892" s="116">
        <v>0</v>
      </c>
      <c r="Q4892" s="20">
        <f t="shared" si="764"/>
        <v>0</v>
      </c>
      <c r="R4892" s="20">
        <f t="shared" si="765"/>
        <v>122.54101</v>
      </c>
      <c r="S4892" s="20">
        <f t="shared" si="766"/>
        <v>0</v>
      </c>
      <c r="T4892" s="20">
        <f t="shared" si="767"/>
        <v>1280.089976</v>
      </c>
      <c r="U4892" s="21">
        <f t="shared" si="768"/>
        <v>1402.6309859999999</v>
      </c>
      <c r="V4892" s="38">
        <f t="shared" si="769"/>
        <v>0.80771358415704742</v>
      </c>
    </row>
    <row r="4893" spans="1:22">
      <c r="A4893">
        <v>4888</v>
      </c>
      <c r="B4893" s="122">
        <f t="shared" si="760"/>
        <v>41843</v>
      </c>
      <c r="C4893" s="122">
        <f t="shared" si="760"/>
        <v>42208</v>
      </c>
      <c r="D4893" s="116">
        <f t="shared" si="761"/>
        <v>2015</v>
      </c>
      <c r="E4893" s="116">
        <f t="shared" si="762"/>
        <v>7</v>
      </c>
      <c r="F4893" s="120">
        <v>0</v>
      </c>
      <c r="G4893" s="121">
        <v>115.708</v>
      </c>
      <c r="H4893" s="121">
        <v>0</v>
      </c>
      <c r="I4893" s="121">
        <v>1591.7750000000001</v>
      </c>
      <c r="J4893" s="119">
        <v>0</v>
      </c>
      <c r="K4893" s="117">
        <f t="shared" si="763"/>
        <v>1707.4830000000002</v>
      </c>
      <c r="L4893" s="116">
        <v>0</v>
      </c>
      <c r="M4893" s="116">
        <v>37.878999999999998</v>
      </c>
      <c r="N4893" s="116">
        <v>0</v>
      </c>
      <c r="O4893" s="116">
        <v>394.98500000000001</v>
      </c>
      <c r="P4893" s="116">
        <v>0</v>
      </c>
      <c r="Q4893" s="20">
        <f t="shared" si="764"/>
        <v>0</v>
      </c>
      <c r="R4893" s="20">
        <f t="shared" si="765"/>
        <v>121.09916299999999</v>
      </c>
      <c r="S4893" s="20">
        <f t="shared" si="766"/>
        <v>0</v>
      </c>
      <c r="T4893" s="20">
        <f t="shared" si="767"/>
        <v>1254.4723600000002</v>
      </c>
      <c r="U4893" s="21">
        <f t="shared" si="768"/>
        <v>1375.5715230000003</v>
      </c>
      <c r="V4893" s="38">
        <f t="shared" si="769"/>
        <v>0.80561359790990605</v>
      </c>
    </row>
    <row r="4894" spans="1:22">
      <c r="A4894">
        <v>4889</v>
      </c>
      <c r="B4894" s="122">
        <f t="shared" si="760"/>
        <v>41843</v>
      </c>
      <c r="C4894" s="122">
        <f t="shared" si="760"/>
        <v>42208</v>
      </c>
      <c r="D4894" s="116">
        <f t="shared" si="761"/>
        <v>2015</v>
      </c>
      <c r="E4894" s="116">
        <f t="shared" si="762"/>
        <v>7</v>
      </c>
      <c r="F4894" s="120">
        <v>0</v>
      </c>
      <c r="G4894" s="121">
        <v>172.267</v>
      </c>
      <c r="H4894" s="121">
        <v>0</v>
      </c>
      <c r="I4894" s="121">
        <v>1588.2950000000001</v>
      </c>
      <c r="J4894" s="119">
        <v>0</v>
      </c>
      <c r="K4894" s="117">
        <f t="shared" si="763"/>
        <v>1760.5620000000001</v>
      </c>
      <c r="L4894" s="116">
        <v>0</v>
      </c>
      <c r="M4894" s="116">
        <v>54.271999999999998</v>
      </c>
      <c r="N4894" s="116">
        <v>0</v>
      </c>
      <c r="O4894" s="116">
        <v>394.78899999999999</v>
      </c>
      <c r="P4894" s="116">
        <v>0</v>
      </c>
      <c r="Q4894" s="20">
        <f t="shared" si="764"/>
        <v>0</v>
      </c>
      <c r="R4894" s="20">
        <f t="shared" si="765"/>
        <v>173.50758400000001</v>
      </c>
      <c r="S4894" s="20">
        <f t="shared" si="766"/>
        <v>0</v>
      </c>
      <c r="T4894" s="20">
        <f t="shared" si="767"/>
        <v>1253.849864</v>
      </c>
      <c r="U4894" s="21">
        <f t="shared" si="768"/>
        <v>1427.357448</v>
      </c>
      <c r="V4894" s="38">
        <f t="shared" si="769"/>
        <v>0.81073966608389814</v>
      </c>
    </row>
    <row r="4895" spans="1:22">
      <c r="A4895">
        <v>4890</v>
      </c>
      <c r="B4895" s="122">
        <f t="shared" ref="B4895:C4958" si="770">+B4871+1</f>
        <v>41843</v>
      </c>
      <c r="C4895" s="122">
        <f t="shared" si="770"/>
        <v>42208</v>
      </c>
      <c r="D4895" s="116">
        <f t="shared" si="761"/>
        <v>2015</v>
      </c>
      <c r="E4895" s="116">
        <f t="shared" si="762"/>
        <v>7</v>
      </c>
      <c r="F4895" s="120">
        <v>0</v>
      </c>
      <c r="G4895" s="121">
        <v>124.693</v>
      </c>
      <c r="H4895" s="121">
        <v>0.315</v>
      </c>
      <c r="I4895" s="121">
        <v>1595.364</v>
      </c>
      <c r="J4895" s="119">
        <v>0</v>
      </c>
      <c r="K4895" s="117">
        <f t="shared" si="763"/>
        <v>1720.3720000000001</v>
      </c>
      <c r="L4895" s="116">
        <v>0</v>
      </c>
      <c r="M4895" s="116">
        <v>40.850999999999999</v>
      </c>
      <c r="N4895" s="116">
        <v>2.742</v>
      </c>
      <c r="O4895" s="116">
        <v>396.786</v>
      </c>
      <c r="P4895" s="116">
        <v>0</v>
      </c>
      <c r="Q4895" s="20">
        <f t="shared" si="764"/>
        <v>0</v>
      </c>
      <c r="R4895" s="20">
        <f t="shared" si="765"/>
        <v>130.60064700000001</v>
      </c>
      <c r="S4895" s="20">
        <f t="shared" si="766"/>
        <v>5.3496420000000002</v>
      </c>
      <c r="T4895" s="20">
        <f t="shared" si="767"/>
        <v>1260.1923360000001</v>
      </c>
      <c r="U4895" s="21">
        <f t="shared" si="768"/>
        <v>1396.142625</v>
      </c>
      <c r="V4895" s="38">
        <f t="shared" si="769"/>
        <v>0.81153531038635829</v>
      </c>
    </row>
    <row r="4896" spans="1:22">
      <c r="A4896">
        <v>4891</v>
      </c>
      <c r="B4896" s="122">
        <f t="shared" si="770"/>
        <v>41843</v>
      </c>
      <c r="C4896" s="122">
        <f t="shared" si="770"/>
        <v>42208</v>
      </c>
      <c r="D4896" s="116">
        <f t="shared" si="761"/>
        <v>2015</v>
      </c>
      <c r="E4896" s="116">
        <f t="shared" si="762"/>
        <v>7</v>
      </c>
      <c r="F4896" s="120">
        <v>0</v>
      </c>
      <c r="G4896" s="121">
        <v>165.06899999999999</v>
      </c>
      <c r="H4896" s="121">
        <v>0</v>
      </c>
      <c r="I4896" s="121">
        <v>1958.5820000000001</v>
      </c>
      <c r="J4896" s="119">
        <v>0</v>
      </c>
      <c r="K4896" s="117">
        <f t="shared" si="763"/>
        <v>2123.6510000000003</v>
      </c>
      <c r="L4896" s="116">
        <v>0</v>
      </c>
      <c r="M4896" s="116">
        <v>50.378999999999998</v>
      </c>
      <c r="N4896" s="116">
        <v>0</v>
      </c>
      <c r="O4896" s="116">
        <v>472.73099999999999</v>
      </c>
      <c r="P4896" s="116">
        <v>0</v>
      </c>
      <c r="Q4896" s="20">
        <f t="shared" si="764"/>
        <v>0</v>
      </c>
      <c r="R4896" s="20">
        <f t="shared" si="765"/>
        <v>161.06166300000001</v>
      </c>
      <c r="S4896" s="20">
        <f t="shared" si="766"/>
        <v>0</v>
      </c>
      <c r="T4896" s="20">
        <f t="shared" si="767"/>
        <v>1501.393656</v>
      </c>
      <c r="U4896" s="21">
        <f t="shared" si="768"/>
        <v>1662.4553189999999</v>
      </c>
      <c r="V4896" s="38">
        <f t="shared" si="769"/>
        <v>0.78282887301161996</v>
      </c>
    </row>
    <row r="4897" spans="1:22">
      <c r="A4897">
        <v>4892</v>
      </c>
      <c r="B4897" s="122">
        <f t="shared" si="770"/>
        <v>41843</v>
      </c>
      <c r="C4897" s="122">
        <f t="shared" si="770"/>
        <v>42208</v>
      </c>
      <c r="D4897" s="116">
        <f t="shared" si="761"/>
        <v>2015</v>
      </c>
      <c r="E4897" s="116">
        <f t="shared" si="762"/>
        <v>7</v>
      </c>
      <c r="F4897" s="120">
        <v>0</v>
      </c>
      <c r="G4897" s="121">
        <v>165.59399999999999</v>
      </c>
      <c r="H4897" s="121">
        <v>0</v>
      </c>
      <c r="I4897" s="121">
        <v>2085.9630000000002</v>
      </c>
      <c r="J4897" s="119">
        <v>0</v>
      </c>
      <c r="K4897" s="117">
        <f t="shared" si="763"/>
        <v>2251.5570000000002</v>
      </c>
      <c r="L4897" s="116">
        <v>0</v>
      </c>
      <c r="M4897" s="116">
        <v>50.363999999999997</v>
      </c>
      <c r="N4897" s="116">
        <v>0</v>
      </c>
      <c r="O4897" s="116">
        <v>499.87200000000001</v>
      </c>
      <c r="P4897" s="116">
        <v>0</v>
      </c>
      <c r="Q4897" s="20">
        <f t="shared" si="764"/>
        <v>0</v>
      </c>
      <c r="R4897" s="20">
        <f t="shared" si="765"/>
        <v>161.01370800000001</v>
      </c>
      <c r="S4897" s="20">
        <f t="shared" si="766"/>
        <v>0</v>
      </c>
      <c r="T4897" s="20">
        <f t="shared" si="767"/>
        <v>1587.593472</v>
      </c>
      <c r="U4897" s="21">
        <f t="shared" si="768"/>
        <v>1748.60718</v>
      </c>
      <c r="V4897" s="38">
        <f t="shared" si="769"/>
        <v>0.77662132470996725</v>
      </c>
    </row>
    <row r="4898" spans="1:22">
      <c r="A4898">
        <v>4893</v>
      </c>
      <c r="B4898" s="122">
        <f t="shared" si="770"/>
        <v>41843</v>
      </c>
      <c r="C4898" s="122">
        <f t="shared" si="770"/>
        <v>42208</v>
      </c>
      <c r="D4898" s="116">
        <f t="shared" si="761"/>
        <v>2015</v>
      </c>
      <c r="E4898" s="116">
        <f t="shared" si="762"/>
        <v>7</v>
      </c>
      <c r="F4898" s="120">
        <v>0</v>
      </c>
      <c r="G4898" s="121">
        <v>161.97999999999999</v>
      </c>
      <c r="H4898" s="121">
        <v>0</v>
      </c>
      <c r="I4898" s="121">
        <v>2181.4180000000001</v>
      </c>
      <c r="J4898" s="119">
        <v>0</v>
      </c>
      <c r="K4898" s="117">
        <f t="shared" si="763"/>
        <v>2343.3980000000001</v>
      </c>
      <c r="L4898" s="116">
        <v>0</v>
      </c>
      <c r="M4898" s="116">
        <v>50.314</v>
      </c>
      <c r="N4898" s="116">
        <v>0</v>
      </c>
      <c r="O4898" s="116">
        <v>525.02</v>
      </c>
      <c r="P4898" s="116">
        <v>0</v>
      </c>
      <c r="Q4898" s="20">
        <f t="shared" si="764"/>
        <v>0</v>
      </c>
      <c r="R4898" s="20">
        <f t="shared" si="765"/>
        <v>160.853858</v>
      </c>
      <c r="S4898" s="20">
        <f t="shared" si="766"/>
        <v>0</v>
      </c>
      <c r="T4898" s="20">
        <f t="shared" si="767"/>
        <v>1667.46352</v>
      </c>
      <c r="U4898" s="21">
        <f t="shared" si="768"/>
        <v>1828.317378</v>
      </c>
      <c r="V4898" s="38">
        <f t="shared" si="769"/>
        <v>0.78019925680571545</v>
      </c>
    </row>
    <row r="4899" spans="1:22">
      <c r="A4899">
        <v>4894</v>
      </c>
      <c r="B4899" s="122">
        <f t="shared" si="770"/>
        <v>41843</v>
      </c>
      <c r="C4899" s="122">
        <f t="shared" si="770"/>
        <v>42208</v>
      </c>
      <c r="D4899" s="116">
        <f t="shared" si="761"/>
        <v>2015</v>
      </c>
      <c r="E4899" s="116">
        <f t="shared" si="762"/>
        <v>7</v>
      </c>
      <c r="F4899" s="120">
        <v>0</v>
      </c>
      <c r="G4899" s="121">
        <v>169.88</v>
      </c>
      <c r="H4899" s="121">
        <v>0</v>
      </c>
      <c r="I4899" s="121">
        <v>2019.354</v>
      </c>
      <c r="J4899" s="119">
        <v>0</v>
      </c>
      <c r="K4899" s="117">
        <f t="shared" si="763"/>
        <v>2189.2339999999999</v>
      </c>
      <c r="L4899" s="116">
        <v>0</v>
      </c>
      <c r="M4899" s="116">
        <v>51.688000000000002</v>
      </c>
      <c r="N4899" s="116">
        <v>0</v>
      </c>
      <c r="O4899" s="116">
        <v>499.76900000000001</v>
      </c>
      <c r="P4899" s="116">
        <v>0</v>
      </c>
      <c r="Q4899" s="20">
        <f t="shared" si="764"/>
        <v>0</v>
      </c>
      <c r="R4899" s="20">
        <f t="shared" si="765"/>
        <v>165.24653600000002</v>
      </c>
      <c r="S4899" s="20">
        <f t="shared" si="766"/>
        <v>0</v>
      </c>
      <c r="T4899" s="20">
        <f t="shared" si="767"/>
        <v>1587.2663440000001</v>
      </c>
      <c r="U4899" s="21">
        <f t="shared" si="768"/>
        <v>1752.5128800000002</v>
      </c>
      <c r="V4899" s="38">
        <f t="shared" si="769"/>
        <v>0.80051418898116888</v>
      </c>
    </row>
    <row r="4900" spans="1:22">
      <c r="A4900">
        <v>4895</v>
      </c>
      <c r="B4900" s="122">
        <f t="shared" si="770"/>
        <v>41843</v>
      </c>
      <c r="C4900" s="122">
        <f t="shared" si="770"/>
        <v>42208</v>
      </c>
      <c r="D4900" s="116">
        <f t="shared" si="761"/>
        <v>2015</v>
      </c>
      <c r="E4900" s="116">
        <f t="shared" si="762"/>
        <v>7</v>
      </c>
      <c r="F4900" s="120">
        <v>0</v>
      </c>
      <c r="G4900" s="121">
        <v>168.44399999999999</v>
      </c>
      <c r="H4900" s="121">
        <v>0</v>
      </c>
      <c r="I4900" s="121">
        <v>1919.693</v>
      </c>
      <c r="J4900" s="119">
        <v>0</v>
      </c>
      <c r="K4900" s="117">
        <f t="shared" si="763"/>
        <v>2088.1370000000002</v>
      </c>
      <c r="L4900" s="116">
        <v>0</v>
      </c>
      <c r="M4900" s="116">
        <v>50.606999999999999</v>
      </c>
      <c r="N4900" s="116">
        <v>0</v>
      </c>
      <c r="O4900" s="116">
        <v>478.16</v>
      </c>
      <c r="P4900" s="116">
        <v>0</v>
      </c>
      <c r="Q4900" s="20">
        <f t="shared" si="764"/>
        <v>0</v>
      </c>
      <c r="R4900" s="20">
        <f t="shared" si="765"/>
        <v>161.79057900000001</v>
      </c>
      <c r="S4900" s="20">
        <f t="shared" si="766"/>
        <v>0</v>
      </c>
      <c r="T4900" s="20">
        <f t="shared" si="767"/>
        <v>1518.6361600000002</v>
      </c>
      <c r="U4900" s="21">
        <f t="shared" si="768"/>
        <v>1680.4267390000002</v>
      </c>
      <c r="V4900" s="38">
        <f t="shared" si="769"/>
        <v>0.80474927602930268</v>
      </c>
    </row>
    <row r="4901" spans="1:22">
      <c r="A4901">
        <v>4896</v>
      </c>
      <c r="B4901" s="122">
        <f t="shared" si="770"/>
        <v>41843</v>
      </c>
      <c r="C4901" s="122">
        <f t="shared" si="770"/>
        <v>42208</v>
      </c>
      <c r="D4901" s="116">
        <f t="shared" si="761"/>
        <v>2015</v>
      </c>
      <c r="E4901" s="116">
        <f t="shared" si="762"/>
        <v>7</v>
      </c>
      <c r="F4901" s="120">
        <v>0</v>
      </c>
      <c r="G4901" s="121">
        <v>105.702</v>
      </c>
      <c r="H4901" s="121">
        <v>0</v>
      </c>
      <c r="I4901" s="121">
        <v>1989.336</v>
      </c>
      <c r="J4901" s="119">
        <v>0</v>
      </c>
      <c r="K4901" s="117">
        <f t="shared" si="763"/>
        <v>2095.038</v>
      </c>
      <c r="L4901" s="116">
        <v>0</v>
      </c>
      <c r="M4901" s="116">
        <v>33.814</v>
      </c>
      <c r="N4901" s="116">
        <v>0</v>
      </c>
      <c r="O4901" s="116">
        <v>479.56400000000002</v>
      </c>
      <c r="P4901" s="116">
        <v>0</v>
      </c>
      <c r="Q4901" s="20">
        <f t="shared" si="764"/>
        <v>0</v>
      </c>
      <c r="R4901" s="20">
        <f t="shared" si="765"/>
        <v>108.103358</v>
      </c>
      <c r="S4901" s="20">
        <f t="shared" si="766"/>
        <v>0</v>
      </c>
      <c r="T4901" s="20">
        <f t="shared" si="767"/>
        <v>1523.095264</v>
      </c>
      <c r="U4901" s="21">
        <f t="shared" si="768"/>
        <v>1631.1986220000001</v>
      </c>
      <c r="V4901" s="38">
        <f t="shared" si="769"/>
        <v>0.77860097143822693</v>
      </c>
    </row>
    <row r="4902" spans="1:22">
      <c r="A4902">
        <v>4897</v>
      </c>
      <c r="B4902" s="122">
        <f t="shared" si="770"/>
        <v>41844</v>
      </c>
      <c r="C4902" s="122">
        <f t="shared" si="770"/>
        <v>42209</v>
      </c>
      <c r="D4902" s="116">
        <f t="shared" si="761"/>
        <v>2015</v>
      </c>
      <c r="E4902" s="116">
        <f t="shared" si="762"/>
        <v>7</v>
      </c>
      <c r="F4902" s="120">
        <v>0</v>
      </c>
      <c r="G4902" s="121">
        <v>107.255</v>
      </c>
      <c r="H4902" s="121">
        <v>0.45300000000000001</v>
      </c>
      <c r="I4902" s="121">
        <v>1840.819</v>
      </c>
      <c r="J4902" s="119">
        <v>0</v>
      </c>
      <c r="K4902" s="117">
        <f t="shared" si="763"/>
        <v>1948.527</v>
      </c>
      <c r="L4902" s="116">
        <v>0</v>
      </c>
      <c r="M4902" s="116">
        <v>34.738999999999997</v>
      </c>
      <c r="N4902" s="116">
        <v>2.76</v>
      </c>
      <c r="O4902" s="116">
        <v>437.12599999999998</v>
      </c>
      <c r="P4902" s="116">
        <v>0</v>
      </c>
      <c r="Q4902" s="20">
        <f t="shared" si="764"/>
        <v>0</v>
      </c>
      <c r="R4902" s="20">
        <f t="shared" si="765"/>
        <v>111.06058299999999</v>
      </c>
      <c r="S4902" s="20">
        <f t="shared" si="766"/>
        <v>5.38476</v>
      </c>
      <c r="T4902" s="20">
        <f t="shared" si="767"/>
        <v>1388.3121759999999</v>
      </c>
      <c r="U4902" s="21">
        <f t="shared" si="768"/>
        <v>1504.757519</v>
      </c>
      <c r="V4902" s="38">
        <f t="shared" si="769"/>
        <v>0.77225387125762179</v>
      </c>
    </row>
    <row r="4903" spans="1:22">
      <c r="A4903">
        <v>4898</v>
      </c>
      <c r="B4903" s="122">
        <f t="shared" si="770"/>
        <v>41844</v>
      </c>
      <c r="C4903" s="122">
        <f t="shared" si="770"/>
        <v>42209</v>
      </c>
      <c r="D4903" s="116">
        <f t="shared" si="761"/>
        <v>2015</v>
      </c>
      <c r="E4903" s="116">
        <f t="shared" si="762"/>
        <v>7</v>
      </c>
      <c r="F4903" s="120">
        <v>0</v>
      </c>
      <c r="G4903" s="121">
        <v>49.552999999999997</v>
      </c>
      <c r="H4903" s="121">
        <v>0</v>
      </c>
      <c r="I4903" s="121">
        <v>1701.058</v>
      </c>
      <c r="J4903" s="119">
        <v>0</v>
      </c>
      <c r="K4903" s="117">
        <f t="shared" si="763"/>
        <v>1750.6109999999999</v>
      </c>
      <c r="L4903" s="116">
        <v>0</v>
      </c>
      <c r="M4903" s="116">
        <v>18.721</v>
      </c>
      <c r="N4903" s="116">
        <v>0</v>
      </c>
      <c r="O4903" s="116">
        <v>398.517</v>
      </c>
      <c r="P4903" s="116">
        <v>0</v>
      </c>
      <c r="Q4903" s="20">
        <f t="shared" si="764"/>
        <v>0</v>
      </c>
      <c r="R4903" s="20">
        <f t="shared" si="765"/>
        <v>59.851036999999998</v>
      </c>
      <c r="S4903" s="20">
        <f t="shared" si="766"/>
        <v>0</v>
      </c>
      <c r="T4903" s="20">
        <f t="shared" si="767"/>
        <v>1265.6899920000001</v>
      </c>
      <c r="U4903" s="21">
        <f t="shared" si="768"/>
        <v>1325.541029</v>
      </c>
      <c r="V4903" s="38">
        <f t="shared" si="769"/>
        <v>0.75718764991194509</v>
      </c>
    </row>
    <row r="4904" spans="1:22">
      <c r="A4904">
        <v>4899</v>
      </c>
      <c r="B4904" s="122">
        <f t="shared" si="770"/>
        <v>41844</v>
      </c>
      <c r="C4904" s="122">
        <f t="shared" si="770"/>
        <v>42209</v>
      </c>
      <c r="D4904" s="116">
        <f t="shared" si="761"/>
        <v>2015</v>
      </c>
      <c r="E4904" s="116">
        <f t="shared" si="762"/>
        <v>7</v>
      </c>
      <c r="F4904" s="120">
        <v>0</v>
      </c>
      <c r="G4904" s="121">
        <v>107.027</v>
      </c>
      <c r="H4904" s="121">
        <v>0</v>
      </c>
      <c r="I4904" s="121">
        <v>1627.2170000000001</v>
      </c>
      <c r="J4904" s="119">
        <v>0</v>
      </c>
      <c r="K4904" s="117">
        <f t="shared" si="763"/>
        <v>1734.2440000000001</v>
      </c>
      <c r="L4904" s="116">
        <v>0</v>
      </c>
      <c r="M4904" s="116">
        <v>35.036999999999999</v>
      </c>
      <c r="N4904" s="116">
        <v>0</v>
      </c>
      <c r="O4904" s="116">
        <v>375.04199999999997</v>
      </c>
      <c r="P4904" s="116">
        <v>0</v>
      </c>
      <c r="Q4904" s="20">
        <f t="shared" si="764"/>
        <v>0</v>
      </c>
      <c r="R4904" s="20">
        <f t="shared" si="765"/>
        <v>112.013289</v>
      </c>
      <c r="S4904" s="20">
        <f t="shared" si="766"/>
        <v>0</v>
      </c>
      <c r="T4904" s="20">
        <f t="shared" si="767"/>
        <v>1191.133392</v>
      </c>
      <c r="U4904" s="21">
        <f t="shared" si="768"/>
        <v>1303.1466809999999</v>
      </c>
      <c r="V4904" s="38">
        <f t="shared" si="769"/>
        <v>0.75142060805745892</v>
      </c>
    </row>
    <row r="4905" spans="1:22">
      <c r="A4905">
        <v>4900</v>
      </c>
      <c r="B4905" s="122">
        <f t="shared" si="770"/>
        <v>41844</v>
      </c>
      <c r="C4905" s="122">
        <f t="shared" si="770"/>
        <v>42209</v>
      </c>
      <c r="D4905" s="116">
        <f t="shared" si="761"/>
        <v>2015</v>
      </c>
      <c r="E4905" s="116">
        <f t="shared" si="762"/>
        <v>7</v>
      </c>
      <c r="F4905" s="120">
        <v>0</v>
      </c>
      <c r="G4905" s="121">
        <v>164.33</v>
      </c>
      <c r="H4905" s="121">
        <v>0</v>
      </c>
      <c r="I4905" s="121">
        <v>1524.221</v>
      </c>
      <c r="J4905" s="119">
        <v>0</v>
      </c>
      <c r="K4905" s="117">
        <f t="shared" si="763"/>
        <v>1688.5509999999999</v>
      </c>
      <c r="L4905" s="116">
        <v>0</v>
      </c>
      <c r="M4905" s="116">
        <v>50.881</v>
      </c>
      <c r="N4905" s="116">
        <v>0</v>
      </c>
      <c r="O4905" s="116">
        <v>348.36700000000002</v>
      </c>
      <c r="P4905" s="116">
        <v>0</v>
      </c>
      <c r="Q4905" s="20">
        <f t="shared" si="764"/>
        <v>0</v>
      </c>
      <c r="R4905" s="20">
        <f t="shared" si="765"/>
        <v>162.66655700000001</v>
      </c>
      <c r="S4905" s="20">
        <f t="shared" si="766"/>
        <v>0</v>
      </c>
      <c r="T4905" s="20">
        <f t="shared" si="767"/>
        <v>1106.4135920000001</v>
      </c>
      <c r="U4905" s="21">
        <f t="shared" si="768"/>
        <v>1269.0801490000001</v>
      </c>
      <c r="V4905" s="38">
        <f t="shared" si="769"/>
        <v>0.75157940091830222</v>
      </c>
    </row>
    <row r="4906" spans="1:22">
      <c r="A4906">
        <v>4901</v>
      </c>
      <c r="B4906" s="122">
        <f t="shared" si="770"/>
        <v>41844</v>
      </c>
      <c r="C4906" s="122">
        <f t="shared" si="770"/>
        <v>42209</v>
      </c>
      <c r="D4906" s="116">
        <f t="shared" si="761"/>
        <v>2015</v>
      </c>
      <c r="E4906" s="116">
        <f t="shared" si="762"/>
        <v>7</v>
      </c>
      <c r="F4906" s="120">
        <v>0</v>
      </c>
      <c r="G4906" s="121">
        <v>164.90600000000001</v>
      </c>
      <c r="H4906" s="121">
        <v>0</v>
      </c>
      <c r="I4906" s="121">
        <v>1347.49</v>
      </c>
      <c r="J4906" s="119">
        <v>0</v>
      </c>
      <c r="K4906" s="117">
        <f t="shared" si="763"/>
        <v>1512.396</v>
      </c>
      <c r="L4906" s="116">
        <v>0</v>
      </c>
      <c r="M4906" s="116">
        <v>51.473999999999997</v>
      </c>
      <c r="N4906" s="116">
        <v>0</v>
      </c>
      <c r="O4906" s="116">
        <v>331.45499999999998</v>
      </c>
      <c r="P4906" s="116">
        <v>0</v>
      </c>
      <c r="Q4906" s="20">
        <f t="shared" si="764"/>
        <v>0</v>
      </c>
      <c r="R4906" s="20">
        <f t="shared" si="765"/>
        <v>164.562378</v>
      </c>
      <c r="S4906" s="20">
        <f t="shared" si="766"/>
        <v>0</v>
      </c>
      <c r="T4906" s="20">
        <f t="shared" si="767"/>
        <v>1052.70108</v>
      </c>
      <c r="U4906" s="21">
        <f t="shared" si="768"/>
        <v>1217.2634580000001</v>
      </c>
      <c r="V4906" s="38">
        <f t="shared" si="769"/>
        <v>0.80485762855760012</v>
      </c>
    </row>
    <row r="4907" spans="1:22">
      <c r="A4907">
        <v>4902</v>
      </c>
      <c r="B4907" s="122">
        <f t="shared" si="770"/>
        <v>41844</v>
      </c>
      <c r="C4907" s="122">
        <f t="shared" si="770"/>
        <v>42209</v>
      </c>
      <c r="D4907" s="116">
        <f t="shared" si="761"/>
        <v>2015</v>
      </c>
      <c r="E4907" s="116">
        <f t="shared" si="762"/>
        <v>7</v>
      </c>
      <c r="F4907" s="120">
        <v>0</v>
      </c>
      <c r="G4907" s="121">
        <v>165.46700000000001</v>
      </c>
      <c r="H4907" s="121">
        <v>0</v>
      </c>
      <c r="I4907" s="121">
        <v>1543.5050000000001</v>
      </c>
      <c r="J4907" s="119">
        <v>0</v>
      </c>
      <c r="K4907" s="117">
        <f t="shared" si="763"/>
        <v>1708.9720000000002</v>
      </c>
      <c r="L4907" s="116">
        <v>0</v>
      </c>
      <c r="M4907" s="116">
        <v>51.43</v>
      </c>
      <c r="N4907" s="116">
        <v>0</v>
      </c>
      <c r="O4907" s="116">
        <v>384.75799999999998</v>
      </c>
      <c r="P4907" s="116">
        <v>0</v>
      </c>
      <c r="Q4907" s="20">
        <f t="shared" si="764"/>
        <v>0</v>
      </c>
      <c r="R4907" s="20">
        <f t="shared" si="765"/>
        <v>164.42170999999999</v>
      </c>
      <c r="S4907" s="20">
        <f t="shared" si="766"/>
        <v>0</v>
      </c>
      <c r="T4907" s="20">
        <f t="shared" si="767"/>
        <v>1221.9914080000001</v>
      </c>
      <c r="U4907" s="21">
        <f t="shared" si="768"/>
        <v>1386.4131180000002</v>
      </c>
      <c r="V4907" s="38">
        <f t="shared" si="769"/>
        <v>0.81125560746460446</v>
      </c>
    </row>
    <row r="4908" spans="1:22">
      <c r="A4908">
        <v>4903</v>
      </c>
      <c r="B4908" s="122">
        <f t="shared" si="770"/>
        <v>41844</v>
      </c>
      <c r="C4908" s="122">
        <f t="shared" si="770"/>
        <v>42209</v>
      </c>
      <c r="D4908" s="116">
        <f t="shared" si="761"/>
        <v>2015</v>
      </c>
      <c r="E4908" s="116">
        <f t="shared" si="762"/>
        <v>7</v>
      </c>
      <c r="F4908" s="120">
        <v>0</v>
      </c>
      <c r="G4908" s="121">
        <v>163.62</v>
      </c>
      <c r="H4908" s="121">
        <v>0</v>
      </c>
      <c r="I4908" s="121">
        <v>1648.104</v>
      </c>
      <c r="J4908" s="119">
        <v>0</v>
      </c>
      <c r="K4908" s="117">
        <f t="shared" si="763"/>
        <v>1811.7240000000002</v>
      </c>
      <c r="L4908" s="116">
        <v>0</v>
      </c>
      <c r="M4908" s="116">
        <v>51.363999999999997</v>
      </c>
      <c r="N4908" s="116">
        <v>0</v>
      </c>
      <c r="O4908" s="116">
        <v>413.99799999999999</v>
      </c>
      <c r="P4908" s="116">
        <v>0</v>
      </c>
      <c r="Q4908" s="20">
        <f t="shared" si="764"/>
        <v>0</v>
      </c>
      <c r="R4908" s="20">
        <f t="shared" si="765"/>
        <v>164.21070799999998</v>
      </c>
      <c r="S4908" s="20">
        <f t="shared" si="766"/>
        <v>0</v>
      </c>
      <c r="T4908" s="20">
        <f t="shared" si="767"/>
        <v>1314.8576479999999</v>
      </c>
      <c r="U4908" s="21">
        <f t="shared" si="768"/>
        <v>1479.068356</v>
      </c>
      <c r="V4908" s="38">
        <f t="shared" si="769"/>
        <v>0.81638723999902851</v>
      </c>
    </row>
    <row r="4909" spans="1:22">
      <c r="A4909">
        <v>4904</v>
      </c>
      <c r="B4909" s="122">
        <f t="shared" si="770"/>
        <v>41844</v>
      </c>
      <c r="C4909" s="122">
        <f t="shared" si="770"/>
        <v>42209</v>
      </c>
      <c r="D4909" s="116">
        <f t="shared" si="761"/>
        <v>2015</v>
      </c>
      <c r="E4909" s="116">
        <f t="shared" si="762"/>
        <v>7</v>
      </c>
      <c r="F4909" s="120">
        <v>0</v>
      </c>
      <c r="G4909" s="121">
        <v>164.345</v>
      </c>
      <c r="H4909" s="121">
        <v>0</v>
      </c>
      <c r="I4909" s="121">
        <v>1792.499</v>
      </c>
      <c r="J4909" s="119">
        <v>0</v>
      </c>
      <c r="K4909" s="117">
        <f t="shared" si="763"/>
        <v>1956.8440000000001</v>
      </c>
      <c r="L4909" s="116">
        <v>0</v>
      </c>
      <c r="M4909" s="116">
        <v>51.326999999999998</v>
      </c>
      <c r="N4909" s="116">
        <v>0</v>
      </c>
      <c r="O4909" s="116">
        <v>459.32100000000003</v>
      </c>
      <c r="P4909" s="116">
        <v>0</v>
      </c>
      <c r="Q4909" s="20">
        <f t="shared" si="764"/>
        <v>0</v>
      </c>
      <c r="R4909" s="20">
        <f t="shared" si="765"/>
        <v>164.09241900000001</v>
      </c>
      <c r="S4909" s="20">
        <f t="shared" si="766"/>
        <v>0</v>
      </c>
      <c r="T4909" s="20">
        <f t="shared" si="767"/>
        <v>1458.8034960000002</v>
      </c>
      <c r="U4909" s="21">
        <f t="shared" si="768"/>
        <v>1622.8959150000003</v>
      </c>
      <c r="V4909" s="38">
        <f t="shared" si="769"/>
        <v>0.82934353223864565</v>
      </c>
    </row>
    <row r="4910" spans="1:22">
      <c r="A4910">
        <v>4905</v>
      </c>
      <c r="B4910" s="122">
        <f t="shared" si="770"/>
        <v>41844</v>
      </c>
      <c r="C4910" s="122">
        <f t="shared" si="770"/>
        <v>42209</v>
      </c>
      <c r="D4910" s="116">
        <f t="shared" si="761"/>
        <v>2015</v>
      </c>
      <c r="E4910" s="116">
        <f t="shared" si="762"/>
        <v>7</v>
      </c>
      <c r="F4910" s="120">
        <v>0</v>
      </c>
      <c r="G4910" s="121">
        <v>162.72800000000001</v>
      </c>
      <c r="H4910" s="121">
        <v>0</v>
      </c>
      <c r="I4910" s="121">
        <v>1639.0630000000001</v>
      </c>
      <c r="J4910" s="119">
        <v>0</v>
      </c>
      <c r="K4910" s="117">
        <f t="shared" si="763"/>
        <v>1801.7910000000002</v>
      </c>
      <c r="L4910" s="116">
        <v>0</v>
      </c>
      <c r="M4910" s="116">
        <v>51.417000000000002</v>
      </c>
      <c r="N4910" s="116">
        <v>0</v>
      </c>
      <c r="O4910" s="116">
        <v>415.13799999999998</v>
      </c>
      <c r="P4910" s="116">
        <v>0</v>
      </c>
      <c r="Q4910" s="20">
        <f t="shared" si="764"/>
        <v>0</v>
      </c>
      <c r="R4910" s="20">
        <f t="shared" si="765"/>
        <v>164.38014900000002</v>
      </c>
      <c r="S4910" s="20">
        <f t="shared" si="766"/>
        <v>0</v>
      </c>
      <c r="T4910" s="20">
        <f t="shared" si="767"/>
        <v>1318.478288</v>
      </c>
      <c r="U4910" s="21">
        <f t="shared" si="768"/>
        <v>1482.8584370000001</v>
      </c>
      <c r="V4910" s="38">
        <f t="shared" si="769"/>
        <v>0.82299136636824133</v>
      </c>
    </row>
    <row r="4911" spans="1:22">
      <c r="A4911">
        <v>4906</v>
      </c>
      <c r="B4911" s="122">
        <f t="shared" si="770"/>
        <v>41844</v>
      </c>
      <c r="C4911" s="122">
        <f t="shared" si="770"/>
        <v>42209</v>
      </c>
      <c r="D4911" s="116">
        <f t="shared" si="761"/>
        <v>2015</v>
      </c>
      <c r="E4911" s="116">
        <f t="shared" si="762"/>
        <v>7</v>
      </c>
      <c r="F4911" s="120">
        <v>0</v>
      </c>
      <c r="G4911" s="121">
        <v>149.01400000000001</v>
      </c>
      <c r="H4911" s="121">
        <v>0</v>
      </c>
      <c r="I4911" s="121">
        <v>1878.2339999999999</v>
      </c>
      <c r="J4911" s="119">
        <v>0</v>
      </c>
      <c r="K4911" s="117">
        <f t="shared" si="763"/>
        <v>2027.248</v>
      </c>
      <c r="L4911" s="116">
        <v>0</v>
      </c>
      <c r="M4911" s="116">
        <v>46.179000000000002</v>
      </c>
      <c r="N4911" s="116">
        <v>0</v>
      </c>
      <c r="O4911" s="116">
        <v>475.49700000000001</v>
      </c>
      <c r="P4911" s="116">
        <v>0</v>
      </c>
      <c r="Q4911" s="20">
        <f t="shared" si="764"/>
        <v>0</v>
      </c>
      <c r="R4911" s="20">
        <f t="shared" si="765"/>
        <v>147.634263</v>
      </c>
      <c r="S4911" s="20">
        <f t="shared" si="766"/>
        <v>0</v>
      </c>
      <c r="T4911" s="20">
        <f t="shared" si="767"/>
        <v>1510.1784720000001</v>
      </c>
      <c r="U4911" s="21">
        <f t="shared" si="768"/>
        <v>1657.812735</v>
      </c>
      <c r="V4911" s="38">
        <f t="shared" si="769"/>
        <v>0.81776513529671746</v>
      </c>
    </row>
    <row r="4912" spans="1:22">
      <c r="A4912">
        <v>4907</v>
      </c>
      <c r="B4912" s="122">
        <f t="shared" si="770"/>
        <v>41844</v>
      </c>
      <c r="C4912" s="122">
        <f t="shared" si="770"/>
        <v>42209</v>
      </c>
      <c r="D4912" s="116">
        <f t="shared" si="761"/>
        <v>2015</v>
      </c>
      <c r="E4912" s="116">
        <f t="shared" si="762"/>
        <v>7</v>
      </c>
      <c r="F4912" s="120">
        <v>0</v>
      </c>
      <c r="G4912" s="121">
        <v>150.89500000000001</v>
      </c>
      <c r="H4912" s="121">
        <v>0</v>
      </c>
      <c r="I4912" s="121">
        <v>2013.5709999999999</v>
      </c>
      <c r="J4912" s="119">
        <v>0</v>
      </c>
      <c r="K4912" s="117">
        <f t="shared" si="763"/>
        <v>2164.4659999999999</v>
      </c>
      <c r="L4912" s="116">
        <v>0</v>
      </c>
      <c r="M4912" s="116">
        <v>45.582999999999998</v>
      </c>
      <c r="N4912" s="116">
        <v>0</v>
      </c>
      <c r="O4912" s="116">
        <v>500.69</v>
      </c>
      <c r="P4912" s="116">
        <v>0</v>
      </c>
      <c r="Q4912" s="20">
        <f t="shared" si="764"/>
        <v>0</v>
      </c>
      <c r="R4912" s="20">
        <f t="shared" si="765"/>
        <v>145.72885099999999</v>
      </c>
      <c r="S4912" s="20">
        <f t="shared" si="766"/>
        <v>0</v>
      </c>
      <c r="T4912" s="20">
        <f t="shared" si="767"/>
        <v>1590.1914400000001</v>
      </c>
      <c r="U4912" s="21">
        <f t="shared" si="768"/>
        <v>1735.9202910000001</v>
      </c>
      <c r="V4912" s="38">
        <f t="shared" si="769"/>
        <v>0.80200857440126117</v>
      </c>
    </row>
    <row r="4913" spans="1:22">
      <c r="A4913">
        <v>4908</v>
      </c>
      <c r="B4913" s="122">
        <f t="shared" si="770"/>
        <v>41844</v>
      </c>
      <c r="C4913" s="122">
        <f t="shared" si="770"/>
        <v>42209</v>
      </c>
      <c r="D4913" s="116">
        <f t="shared" si="761"/>
        <v>2015</v>
      </c>
      <c r="E4913" s="116">
        <f t="shared" si="762"/>
        <v>7</v>
      </c>
      <c r="F4913" s="120">
        <v>0</v>
      </c>
      <c r="G4913" s="121">
        <v>150.04499999999999</v>
      </c>
      <c r="H4913" s="121">
        <v>0</v>
      </c>
      <c r="I4913" s="121">
        <v>1856.3009999999999</v>
      </c>
      <c r="J4913" s="119">
        <v>0</v>
      </c>
      <c r="K4913" s="117">
        <f t="shared" si="763"/>
        <v>2006.346</v>
      </c>
      <c r="L4913" s="116">
        <v>0</v>
      </c>
      <c r="M4913" s="116">
        <v>45.472000000000001</v>
      </c>
      <c r="N4913" s="116">
        <v>0</v>
      </c>
      <c r="O4913" s="116">
        <v>466.37099999999998</v>
      </c>
      <c r="P4913" s="116">
        <v>0</v>
      </c>
      <c r="Q4913" s="20">
        <f t="shared" si="764"/>
        <v>0</v>
      </c>
      <c r="R4913" s="20">
        <f t="shared" si="765"/>
        <v>145.37398400000001</v>
      </c>
      <c r="S4913" s="20">
        <f t="shared" si="766"/>
        <v>0</v>
      </c>
      <c r="T4913" s="20">
        <f t="shared" si="767"/>
        <v>1481.1942960000001</v>
      </c>
      <c r="U4913" s="21">
        <f t="shared" si="768"/>
        <v>1626.5682800000002</v>
      </c>
      <c r="V4913" s="38">
        <f t="shared" si="769"/>
        <v>0.81071175161213482</v>
      </c>
    </row>
    <row r="4914" spans="1:22">
      <c r="A4914">
        <v>4909</v>
      </c>
      <c r="B4914" s="122">
        <f t="shared" si="770"/>
        <v>41844</v>
      </c>
      <c r="C4914" s="122">
        <f t="shared" si="770"/>
        <v>42209</v>
      </c>
      <c r="D4914" s="116">
        <f t="shared" si="761"/>
        <v>2015</v>
      </c>
      <c r="E4914" s="116">
        <f t="shared" si="762"/>
        <v>7</v>
      </c>
      <c r="F4914" s="120">
        <v>0</v>
      </c>
      <c r="G4914" s="121">
        <v>147.71600000000001</v>
      </c>
      <c r="H4914" s="121">
        <v>0</v>
      </c>
      <c r="I4914" s="121">
        <v>1801.944</v>
      </c>
      <c r="J4914" s="119">
        <v>0</v>
      </c>
      <c r="K4914" s="117">
        <f t="shared" si="763"/>
        <v>1949.6599999999999</v>
      </c>
      <c r="L4914" s="116">
        <v>0</v>
      </c>
      <c r="M4914" s="116">
        <v>45.457000000000001</v>
      </c>
      <c r="N4914" s="116">
        <v>0</v>
      </c>
      <c r="O4914" s="116">
        <v>455.81400000000002</v>
      </c>
      <c r="P4914" s="116">
        <v>0</v>
      </c>
      <c r="Q4914" s="20">
        <f t="shared" si="764"/>
        <v>0</v>
      </c>
      <c r="R4914" s="20">
        <f t="shared" si="765"/>
        <v>145.32602900000001</v>
      </c>
      <c r="S4914" s="20">
        <f t="shared" si="766"/>
        <v>0</v>
      </c>
      <c r="T4914" s="20">
        <f t="shared" si="767"/>
        <v>1447.6652640000002</v>
      </c>
      <c r="U4914" s="21">
        <f t="shared" si="768"/>
        <v>1592.9912930000003</v>
      </c>
      <c r="V4914" s="38">
        <f t="shared" si="769"/>
        <v>0.81706107372567549</v>
      </c>
    </row>
    <row r="4915" spans="1:22">
      <c r="A4915">
        <v>4910</v>
      </c>
      <c r="B4915" s="122">
        <f t="shared" si="770"/>
        <v>41844</v>
      </c>
      <c r="C4915" s="122">
        <f t="shared" si="770"/>
        <v>42209</v>
      </c>
      <c r="D4915" s="116">
        <f t="shared" si="761"/>
        <v>2015</v>
      </c>
      <c r="E4915" s="116">
        <f t="shared" si="762"/>
        <v>7</v>
      </c>
      <c r="F4915" s="120">
        <v>0</v>
      </c>
      <c r="G4915" s="121">
        <v>143.673</v>
      </c>
      <c r="H4915" s="121">
        <v>0</v>
      </c>
      <c r="I4915" s="121">
        <v>1783.704</v>
      </c>
      <c r="J4915" s="119">
        <v>0</v>
      </c>
      <c r="K4915" s="117">
        <f t="shared" si="763"/>
        <v>1927.377</v>
      </c>
      <c r="L4915" s="116">
        <v>0</v>
      </c>
      <c r="M4915" s="116">
        <v>45.484999999999999</v>
      </c>
      <c r="N4915" s="116">
        <v>0</v>
      </c>
      <c r="O4915" s="116">
        <v>452.08499999999998</v>
      </c>
      <c r="P4915" s="116">
        <v>0</v>
      </c>
      <c r="Q4915" s="20">
        <f t="shared" si="764"/>
        <v>0</v>
      </c>
      <c r="R4915" s="20">
        <f t="shared" si="765"/>
        <v>145.41554500000001</v>
      </c>
      <c r="S4915" s="20">
        <f t="shared" si="766"/>
        <v>0</v>
      </c>
      <c r="T4915" s="20">
        <f t="shared" si="767"/>
        <v>1435.82196</v>
      </c>
      <c r="U4915" s="21">
        <f t="shared" si="768"/>
        <v>1581.2375050000001</v>
      </c>
      <c r="V4915" s="38">
        <f t="shared" si="769"/>
        <v>0.82040903518097397</v>
      </c>
    </row>
    <row r="4916" spans="1:22">
      <c r="A4916">
        <v>4911</v>
      </c>
      <c r="B4916" s="122">
        <f t="shared" si="770"/>
        <v>41844</v>
      </c>
      <c r="C4916" s="122">
        <f t="shared" si="770"/>
        <v>42209</v>
      </c>
      <c r="D4916" s="116">
        <f t="shared" si="761"/>
        <v>2015</v>
      </c>
      <c r="E4916" s="116">
        <f t="shared" si="762"/>
        <v>7</v>
      </c>
      <c r="F4916" s="120">
        <v>0</v>
      </c>
      <c r="G4916" s="121">
        <v>144.90700000000001</v>
      </c>
      <c r="H4916" s="121">
        <v>0</v>
      </c>
      <c r="I4916" s="121">
        <v>1729.346</v>
      </c>
      <c r="J4916" s="119">
        <v>0</v>
      </c>
      <c r="K4916" s="117">
        <f t="shared" si="763"/>
        <v>1874.2529999999999</v>
      </c>
      <c r="L4916" s="116">
        <v>0</v>
      </c>
      <c r="M4916" s="116">
        <v>45.57</v>
      </c>
      <c r="N4916" s="116">
        <v>0</v>
      </c>
      <c r="O4916" s="116">
        <v>442.00400000000002</v>
      </c>
      <c r="P4916" s="116">
        <v>0</v>
      </c>
      <c r="Q4916" s="20">
        <f t="shared" si="764"/>
        <v>0</v>
      </c>
      <c r="R4916" s="20">
        <f t="shared" si="765"/>
        <v>145.68728999999999</v>
      </c>
      <c r="S4916" s="20">
        <f t="shared" si="766"/>
        <v>0</v>
      </c>
      <c r="T4916" s="20">
        <f t="shared" si="767"/>
        <v>1403.8047040000001</v>
      </c>
      <c r="U4916" s="21">
        <f t="shared" si="768"/>
        <v>1549.4919940000002</v>
      </c>
      <c r="V4916" s="38">
        <f t="shared" si="769"/>
        <v>0.82672509741214251</v>
      </c>
    </row>
    <row r="4917" spans="1:22">
      <c r="A4917">
        <v>4912</v>
      </c>
      <c r="B4917" s="122">
        <f t="shared" si="770"/>
        <v>41844</v>
      </c>
      <c r="C4917" s="122">
        <f t="shared" si="770"/>
        <v>42209</v>
      </c>
      <c r="D4917" s="116">
        <f t="shared" si="761"/>
        <v>2015</v>
      </c>
      <c r="E4917" s="116">
        <f t="shared" si="762"/>
        <v>7</v>
      </c>
      <c r="F4917" s="120">
        <v>0</v>
      </c>
      <c r="G4917" s="121">
        <v>145.91300000000001</v>
      </c>
      <c r="H4917" s="121">
        <v>0</v>
      </c>
      <c r="I4917" s="121">
        <v>1455.336</v>
      </c>
      <c r="J4917" s="119">
        <v>0</v>
      </c>
      <c r="K4917" s="117">
        <f t="shared" si="763"/>
        <v>1601.249</v>
      </c>
      <c r="L4917" s="116">
        <v>0</v>
      </c>
      <c r="M4917" s="116">
        <v>45.575000000000003</v>
      </c>
      <c r="N4917" s="116">
        <v>0</v>
      </c>
      <c r="O4917" s="116">
        <v>387.17899999999997</v>
      </c>
      <c r="P4917" s="116">
        <v>0</v>
      </c>
      <c r="Q4917" s="20">
        <f t="shared" si="764"/>
        <v>0</v>
      </c>
      <c r="R4917" s="20">
        <f t="shared" si="765"/>
        <v>145.70327500000002</v>
      </c>
      <c r="S4917" s="20">
        <f t="shared" si="766"/>
        <v>0</v>
      </c>
      <c r="T4917" s="20">
        <f t="shared" si="767"/>
        <v>1229.6805039999999</v>
      </c>
      <c r="U4917" s="21">
        <f t="shared" si="768"/>
        <v>1375.383779</v>
      </c>
      <c r="V4917" s="38">
        <f t="shared" si="769"/>
        <v>0.85894434844299672</v>
      </c>
    </row>
    <row r="4918" spans="1:22">
      <c r="A4918">
        <v>4913</v>
      </c>
      <c r="B4918" s="122">
        <f t="shared" si="770"/>
        <v>41844</v>
      </c>
      <c r="C4918" s="122">
        <f t="shared" si="770"/>
        <v>42209</v>
      </c>
      <c r="D4918" s="116">
        <f t="shared" si="761"/>
        <v>2015</v>
      </c>
      <c r="E4918" s="116">
        <f t="shared" si="762"/>
        <v>7</v>
      </c>
      <c r="F4918" s="120">
        <v>0</v>
      </c>
      <c r="G4918" s="121">
        <v>146.71700000000001</v>
      </c>
      <c r="H4918" s="121">
        <v>0</v>
      </c>
      <c r="I4918" s="121">
        <v>1437.2</v>
      </c>
      <c r="J4918" s="119">
        <v>0</v>
      </c>
      <c r="K4918" s="117">
        <f t="shared" si="763"/>
        <v>1583.9170000000001</v>
      </c>
      <c r="L4918" s="116">
        <v>0</v>
      </c>
      <c r="M4918" s="116">
        <v>47.018000000000001</v>
      </c>
      <c r="N4918" s="116">
        <v>0</v>
      </c>
      <c r="O4918" s="116">
        <v>379.22899999999998</v>
      </c>
      <c r="P4918" s="116">
        <v>0</v>
      </c>
      <c r="Q4918" s="20">
        <f t="shared" si="764"/>
        <v>0</v>
      </c>
      <c r="R4918" s="20">
        <f t="shared" si="765"/>
        <v>150.31654600000002</v>
      </c>
      <c r="S4918" s="20">
        <f t="shared" si="766"/>
        <v>0</v>
      </c>
      <c r="T4918" s="20">
        <f t="shared" si="767"/>
        <v>1204.431304</v>
      </c>
      <c r="U4918" s="21">
        <f t="shared" si="768"/>
        <v>1354.74785</v>
      </c>
      <c r="V4918" s="38">
        <f t="shared" si="769"/>
        <v>0.85531492496134576</v>
      </c>
    </row>
    <row r="4919" spans="1:22">
      <c r="A4919">
        <v>4914</v>
      </c>
      <c r="B4919" s="122">
        <f t="shared" si="770"/>
        <v>41844</v>
      </c>
      <c r="C4919" s="122">
        <f t="shared" si="770"/>
        <v>42209</v>
      </c>
      <c r="D4919" s="116">
        <f t="shared" si="761"/>
        <v>2015</v>
      </c>
      <c r="E4919" s="116">
        <f t="shared" si="762"/>
        <v>7</v>
      </c>
      <c r="F4919" s="120">
        <v>0</v>
      </c>
      <c r="G4919" s="121">
        <v>153.93</v>
      </c>
      <c r="H4919" s="121">
        <v>0</v>
      </c>
      <c r="I4919" s="121">
        <v>1542.4639999999999</v>
      </c>
      <c r="J4919" s="119">
        <v>0</v>
      </c>
      <c r="K4919" s="117">
        <f t="shared" si="763"/>
        <v>1696.394</v>
      </c>
      <c r="L4919" s="116">
        <v>0</v>
      </c>
      <c r="M4919" s="116">
        <v>49.639000000000003</v>
      </c>
      <c r="N4919" s="116">
        <v>0</v>
      </c>
      <c r="O4919" s="116">
        <v>377.32499999999999</v>
      </c>
      <c r="P4919" s="116">
        <v>0</v>
      </c>
      <c r="Q4919" s="20">
        <f t="shared" si="764"/>
        <v>0</v>
      </c>
      <c r="R4919" s="20">
        <f t="shared" si="765"/>
        <v>158.69588300000001</v>
      </c>
      <c r="S4919" s="20">
        <f t="shared" si="766"/>
        <v>0</v>
      </c>
      <c r="T4919" s="20">
        <f t="shared" si="767"/>
        <v>1198.3842</v>
      </c>
      <c r="U4919" s="21">
        <f t="shared" si="768"/>
        <v>1357.0800830000001</v>
      </c>
      <c r="V4919" s="38">
        <f t="shared" si="769"/>
        <v>0.7999792990307677</v>
      </c>
    </row>
    <row r="4920" spans="1:22">
      <c r="A4920">
        <v>4915</v>
      </c>
      <c r="B4920" s="122">
        <f t="shared" si="770"/>
        <v>41844</v>
      </c>
      <c r="C4920" s="122">
        <f t="shared" si="770"/>
        <v>42209</v>
      </c>
      <c r="D4920" s="116">
        <f t="shared" si="761"/>
        <v>2015</v>
      </c>
      <c r="E4920" s="116">
        <f t="shared" si="762"/>
        <v>7</v>
      </c>
      <c r="F4920" s="120">
        <v>0</v>
      </c>
      <c r="G4920" s="121">
        <v>160.66300000000001</v>
      </c>
      <c r="H4920" s="121">
        <v>0</v>
      </c>
      <c r="I4920" s="121">
        <v>1895.779</v>
      </c>
      <c r="J4920" s="119">
        <v>0</v>
      </c>
      <c r="K4920" s="117">
        <f t="shared" si="763"/>
        <v>2056.442</v>
      </c>
      <c r="L4920" s="116">
        <v>0</v>
      </c>
      <c r="M4920" s="116">
        <v>50.957999999999998</v>
      </c>
      <c r="N4920" s="116">
        <v>0</v>
      </c>
      <c r="O4920" s="116">
        <v>469.952</v>
      </c>
      <c r="P4920" s="116">
        <v>0</v>
      </c>
      <c r="Q4920" s="20">
        <f t="shared" si="764"/>
        <v>0</v>
      </c>
      <c r="R4920" s="20">
        <f t="shared" si="765"/>
        <v>162.91272599999999</v>
      </c>
      <c r="S4920" s="20">
        <f t="shared" si="766"/>
        <v>0</v>
      </c>
      <c r="T4920" s="20">
        <f t="shared" si="767"/>
        <v>1492.567552</v>
      </c>
      <c r="U4920" s="21">
        <f t="shared" si="768"/>
        <v>1655.480278</v>
      </c>
      <c r="V4920" s="38">
        <f t="shared" si="769"/>
        <v>0.80502162375598241</v>
      </c>
    </row>
    <row r="4921" spans="1:22">
      <c r="A4921">
        <v>4916</v>
      </c>
      <c r="B4921" s="122">
        <f t="shared" si="770"/>
        <v>41844</v>
      </c>
      <c r="C4921" s="122">
        <f t="shared" si="770"/>
        <v>42209</v>
      </c>
      <c r="D4921" s="116">
        <f t="shared" si="761"/>
        <v>2015</v>
      </c>
      <c r="E4921" s="116">
        <f t="shared" si="762"/>
        <v>7</v>
      </c>
      <c r="F4921" s="120">
        <v>0</v>
      </c>
      <c r="G4921" s="121">
        <v>163.904</v>
      </c>
      <c r="H4921" s="121">
        <v>0</v>
      </c>
      <c r="I4921" s="121">
        <v>1804.0550000000001</v>
      </c>
      <c r="J4921" s="119">
        <v>0</v>
      </c>
      <c r="K4921" s="117">
        <f t="shared" si="763"/>
        <v>1967.9590000000001</v>
      </c>
      <c r="L4921" s="116">
        <v>0</v>
      </c>
      <c r="M4921" s="116">
        <v>51.067</v>
      </c>
      <c r="N4921" s="116">
        <v>0</v>
      </c>
      <c r="O4921" s="116">
        <v>446.19799999999998</v>
      </c>
      <c r="P4921" s="116">
        <v>0</v>
      </c>
      <c r="Q4921" s="20">
        <f t="shared" si="764"/>
        <v>0</v>
      </c>
      <c r="R4921" s="20">
        <f t="shared" si="765"/>
        <v>163.261199</v>
      </c>
      <c r="S4921" s="20">
        <f t="shared" si="766"/>
        <v>0</v>
      </c>
      <c r="T4921" s="20">
        <f t="shared" si="767"/>
        <v>1417.1248479999999</v>
      </c>
      <c r="U4921" s="21">
        <f t="shared" si="768"/>
        <v>1580.386047</v>
      </c>
      <c r="V4921" s="38">
        <f t="shared" si="769"/>
        <v>0.80305842093254987</v>
      </c>
    </row>
    <row r="4922" spans="1:22">
      <c r="A4922">
        <v>4917</v>
      </c>
      <c r="B4922" s="122">
        <f t="shared" si="770"/>
        <v>41844</v>
      </c>
      <c r="C4922" s="122">
        <f t="shared" si="770"/>
        <v>42209</v>
      </c>
      <c r="D4922" s="116">
        <f t="shared" si="761"/>
        <v>2015</v>
      </c>
      <c r="E4922" s="116">
        <f t="shared" si="762"/>
        <v>7</v>
      </c>
      <c r="F4922" s="120">
        <v>0</v>
      </c>
      <c r="G4922" s="121">
        <v>161.453</v>
      </c>
      <c r="H4922" s="121">
        <v>0</v>
      </c>
      <c r="I4922" s="121">
        <v>1948.2819999999999</v>
      </c>
      <c r="J4922" s="119">
        <v>0</v>
      </c>
      <c r="K4922" s="117">
        <f t="shared" si="763"/>
        <v>2109.7350000000001</v>
      </c>
      <c r="L4922" s="116">
        <v>0</v>
      </c>
      <c r="M4922" s="116">
        <v>50.994</v>
      </c>
      <c r="N4922" s="116">
        <v>0</v>
      </c>
      <c r="O4922" s="116">
        <v>483.23</v>
      </c>
      <c r="P4922" s="116">
        <v>0</v>
      </c>
      <c r="Q4922" s="20">
        <f t="shared" si="764"/>
        <v>0</v>
      </c>
      <c r="R4922" s="20">
        <f t="shared" si="765"/>
        <v>163.027818</v>
      </c>
      <c r="S4922" s="20">
        <f t="shared" si="766"/>
        <v>0</v>
      </c>
      <c r="T4922" s="20">
        <f t="shared" si="767"/>
        <v>1534.7384800000002</v>
      </c>
      <c r="U4922" s="21">
        <f t="shared" si="768"/>
        <v>1697.7662980000002</v>
      </c>
      <c r="V4922" s="38">
        <f t="shared" si="769"/>
        <v>0.80472964519240575</v>
      </c>
    </row>
    <row r="4923" spans="1:22">
      <c r="A4923">
        <v>4918</v>
      </c>
      <c r="B4923" s="122">
        <f t="shared" si="770"/>
        <v>41844</v>
      </c>
      <c r="C4923" s="122">
        <f t="shared" si="770"/>
        <v>42209</v>
      </c>
      <c r="D4923" s="116">
        <f t="shared" si="761"/>
        <v>2015</v>
      </c>
      <c r="E4923" s="116">
        <f t="shared" si="762"/>
        <v>7</v>
      </c>
      <c r="F4923" s="120">
        <v>0</v>
      </c>
      <c r="G4923" s="121">
        <v>164.53700000000001</v>
      </c>
      <c r="H4923" s="121">
        <v>0</v>
      </c>
      <c r="I4923" s="121">
        <v>1967.5070000000001</v>
      </c>
      <c r="J4923" s="119">
        <v>0</v>
      </c>
      <c r="K4923" s="117">
        <f t="shared" si="763"/>
        <v>2132.0439999999999</v>
      </c>
      <c r="L4923" s="116">
        <v>0</v>
      </c>
      <c r="M4923" s="116">
        <v>50.997</v>
      </c>
      <c r="N4923" s="116">
        <v>0</v>
      </c>
      <c r="O4923" s="116">
        <v>481.12200000000001</v>
      </c>
      <c r="P4923" s="116">
        <v>0</v>
      </c>
      <c r="Q4923" s="20">
        <f t="shared" si="764"/>
        <v>0</v>
      </c>
      <c r="R4923" s="20">
        <f t="shared" si="765"/>
        <v>163.037409</v>
      </c>
      <c r="S4923" s="20">
        <f t="shared" si="766"/>
        <v>0</v>
      </c>
      <c r="T4923" s="20">
        <f t="shared" si="767"/>
        <v>1528.0434720000001</v>
      </c>
      <c r="U4923" s="21">
        <f t="shared" si="768"/>
        <v>1691.0808810000001</v>
      </c>
      <c r="V4923" s="38">
        <f t="shared" si="769"/>
        <v>0.79317353722531059</v>
      </c>
    </row>
    <row r="4924" spans="1:22">
      <c r="A4924">
        <v>4919</v>
      </c>
      <c r="B4924" s="122">
        <f t="shared" si="770"/>
        <v>41844</v>
      </c>
      <c r="C4924" s="122">
        <f t="shared" si="770"/>
        <v>42209</v>
      </c>
      <c r="D4924" s="116">
        <f t="shared" si="761"/>
        <v>2015</v>
      </c>
      <c r="E4924" s="116">
        <f t="shared" si="762"/>
        <v>7</v>
      </c>
      <c r="F4924" s="120">
        <v>0</v>
      </c>
      <c r="G4924" s="121">
        <v>164.72800000000001</v>
      </c>
      <c r="H4924" s="121">
        <v>3.3919999999999999</v>
      </c>
      <c r="I4924" s="121">
        <v>1792.23</v>
      </c>
      <c r="J4924" s="119">
        <v>0</v>
      </c>
      <c r="K4924" s="117">
        <f t="shared" si="763"/>
        <v>1960.35</v>
      </c>
      <c r="L4924" s="116">
        <v>0</v>
      </c>
      <c r="M4924" s="116">
        <v>51</v>
      </c>
      <c r="N4924" s="116">
        <v>5.6849999999999996</v>
      </c>
      <c r="O4924" s="116">
        <v>447.86799999999999</v>
      </c>
      <c r="P4924" s="116">
        <v>0</v>
      </c>
      <c r="Q4924" s="20">
        <f t="shared" si="764"/>
        <v>0</v>
      </c>
      <c r="R4924" s="20">
        <f t="shared" si="765"/>
        <v>163.047</v>
      </c>
      <c r="S4924" s="20">
        <f t="shared" si="766"/>
        <v>11.091434999999999</v>
      </c>
      <c r="T4924" s="20">
        <f t="shared" si="767"/>
        <v>1422.428768</v>
      </c>
      <c r="U4924" s="21">
        <f t="shared" si="768"/>
        <v>1596.5672030000001</v>
      </c>
      <c r="V4924" s="38">
        <f t="shared" si="769"/>
        <v>0.81442966970183905</v>
      </c>
    </row>
    <row r="4925" spans="1:22">
      <c r="A4925">
        <v>4920</v>
      </c>
      <c r="B4925" s="122">
        <f t="shared" si="770"/>
        <v>41844</v>
      </c>
      <c r="C4925" s="122">
        <f t="shared" si="770"/>
        <v>42209</v>
      </c>
      <c r="D4925" s="116">
        <f t="shared" si="761"/>
        <v>2015</v>
      </c>
      <c r="E4925" s="116">
        <f t="shared" si="762"/>
        <v>7</v>
      </c>
      <c r="F4925" s="120">
        <v>0</v>
      </c>
      <c r="G4925" s="121">
        <v>159.715</v>
      </c>
      <c r="H4925" s="121">
        <v>0</v>
      </c>
      <c r="I4925" s="121">
        <v>2001.6880000000001</v>
      </c>
      <c r="J4925" s="119">
        <v>0</v>
      </c>
      <c r="K4925" s="117">
        <f t="shared" si="763"/>
        <v>2161.4030000000002</v>
      </c>
      <c r="L4925" s="116">
        <v>0</v>
      </c>
      <c r="M4925" s="116">
        <v>50.055</v>
      </c>
      <c r="N4925" s="116">
        <v>0</v>
      </c>
      <c r="O4925" s="116">
        <v>492.57100000000003</v>
      </c>
      <c r="P4925" s="116">
        <v>0</v>
      </c>
      <c r="Q4925" s="20">
        <f t="shared" si="764"/>
        <v>0</v>
      </c>
      <c r="R4925" s="20">
        <f t="shared" si="765"/>
        <v>160.025835</v>
      </c>
      <c r="S4925" s="20">
        <f t="shared" si="766"/>
        <v>0</v>
      </c>
      <c r="T4925" s="20">
        <f t="shared" si="767"/>
        <v>1564.4054960000001</v>
      </c>
      <c r="U4925" s="21">
        <f t="shared" si="768"/>
        <v>1724.431331</v>
      </c>
      <c r="V4925" s="38">
        <f t="shared" si="769"/>
        <v>0.79782961853943934</v>
      </c>
    </row>
    <row r="4926" spans="1:22">
      <c r="A4926">
        <v>4921</v>
      </c>
      <c r="B4926" s="122">
        <f t="shared" si="770"/>
        <v>41845</v>
      </c>
      <c r="C4926" s="122">
        <f t="shared" si="770"/>
        <v>42210</v>
      </c>
      <c r="D4926" s="116">
        <f t="shared" si="761"/>
        <v>2015</v>
      </c>
      <c r="E4926" s="116">
        <f t="shared" si="762"/>
        <v>7</v>
      </c>
      <c r="F4926" s="120">
        <v>0</v>
      </c>
      <c r="G4926" s="121">
        <v>161.21</v>
      </c>
      <c r="H4926" s="121">
        <v>0</v>
      </c>
      <c r="I4926" s="121">
        <v>1826.7360000000001</v>
      </c>
      <c r="J4926" s="119">
        <v>0</v>
      </c>
      <c r="K4926" s="117">
        <f t="shared" si="763"/>
        <v>1987.9460000000001</v>
      </c>
      <c r="L4926" s="116">
        <v>0</v>
      </c>
      <c r="M4926" s="116">
        <v>51.094000000000001</v>
      </c>
      <c r="N4926" s="116">
        <v>0</v>
      </c>
      <c r="O4926" s="116">
        <v>430.06599999999997</v>
      </c>
      <c r="P4926" s="116">
        <v>0</v>
      </c>
      <c r="Q4926" s="20">
        <f t="shared" si="764"/>
        <v>0</v>
      </c>
      <c r="R4926" s="20">
        <f t="shared" si="765"/>
        <v>163.34751800000001</v>
      </c>
      <c r="S4926" s="20">
        <f t="shared" si="766"/>
        <v>0</v>
      </c>
      <c r="T4926" s="20">
        <f t="shared" si="767"/>
        <v>1365.8896159999999</v>
      </c>
      <c r="U4926" s="21">
        <f t="shared" si="768"/>
        <v>1529.237134</v>
      </c>
      <c r="V4926" s="38">
        <f t="shared" si="769"/>
        <v>0.7692548660778511</v>
      </c>
    </row>
    <row r="4927" spans="1:22">
      <c r="A4927">
        <v>4922</v>
      </c>
      <c r="B4927" s="122">
        <f t="shared" si="770"/>
        <v>41845</v>
      </c>
      <c r="C4927" s="122">
        <f t="shared" si="770"/>
        <v>42210</v>
      </c>
      <c r="D4927" s="116">
        <f t="shared" si="761"/>
        <v>2015</v>
      </c>
      <c r="E4927" s="116">
        <f t="shared" si="762"/>
        <v>7</v>
      </c>
      <c r="F4927" s="120">
        <v>0</v>
      </c>
      <c r="G4927" s="121">
        <v>161.80199999999999</v>
      </c>
      <c r="H4927" s="121">
        <v>0</v>
      </c>
      <c r="I4927" s="121">
        <v>1445.15</v>
      </c>
      <c r="J4927" s="119">
        <v>0</v>
      </c>
      <c r="K4927" s="117">
        <f t="shared" si="763"/>
        <v>1606.952</v>
      </c>
      <c r="L4927" s="116">
        <v>0</v>
      </c>
      <c r="M4927" s="116">
        <v>51.04</v>
      </c>
      <c r="N4927" s="116">
        <v>0</v>
      </c>
      <c r="O4927" s="116">
        <v>341.77499999999998</v>
      </c>
      <c r="P4927" s="116">
        <v>0</v>
      </c>
      <c r="Q4927" s="20">
        <f t="shared" si="764"/>
        <v>0</v>
      </c>
      <c r="R4927" s="20">
        <f t="shared" si="765"/>
        <v>163.17488</v>
      </c>
      <c r="S4927" s="20">
        <f t="shared" si="766"/>
        <v>0</v>
      </c>
      <c r="T4927" s="20">
        <f t="shared" si="767"/>
        <v>1085.4774</v>
      </c>
      <c r="U4927" s="21">
        <f t="shared" si="768"/>
        <v>1248.65228</v>
      </c>
      <c r="V4927" s="38">
        <f t="shared" si="769"/>
        <v>0.77703147324873423</v>
      </c>
    </row>
    <row r="4928" spans="1:22">
      <c r="A4928">
        <v>4923</v>
      </c>
      <c r="B4928" s="122">
        <f t="shared" si="770"/>
        <v>41845</v>
      </c>
      <c r="C4928" s="122">
        <f t="shared" si="770"/>
        <v>42210</v>
      </c>
      <c r="D4928" s="116">
        <f t="shared" si="761"/>
        <v>2015</v>
      </c>
      <c r="E4928" s="116">
        <f t="shared" si="762"/>
        <v>7</v>
      </c>
      <c r="F4928" s="120">
        <v>0</v>
      </c>
      <c r="G4928" s="121">
        <v>161.876</v>
      </c>
      <c r="H4928" s="121">
        <v>0</v>
      </c>
      <c r="I4928" s="121">
        <v>1364.4110000000001</v>
      </c>
      <c r="J4928" s="119">
        <v>0</v>
      </c>
      <c r="K4928" s="117">
        <f t="shared" si="763"/>
        <v>1526.287</v>
      </c>
      <c r="L4928" s="116">
        <v>0</v>
      </c>
      <c r="M4928" s="116">
        <v>50.966999999999999</v>
      </c>
      <c r="N4928" s="116">
        <v>0</v>
      </c>
      <c r="O4928" s="116">
        <v>319.7</v>
      </c>
      <c r="P4928" s="116">
        <v>0</v>
      </c>
      <c r="Q4928" s="20">
        <f t="shared" si="764"/>
        <v>0</v>
      </c>
      <c r="R4928" s="20">
        <f t="shared" si="765"/>
        <v>162.94149899999999</v>
      </c>
      <c r="S4928" s="20">
        <f t="shared" si="766"/>
        <v>0</v>
      </c>
      <c r="T4928" s="20">
        <f t="shared" si="767"/>
        <v>1015.3672</v>
      </c>
      <c r="U4928" s="21">
        <f t="shared" si="768"/>
        <v>1178.3086989999999</v>
      </c>
      <c r="V4928" s="38">
        <f t="shared" si="769"/>
        <v>0.77200991622152315</v>
      </c>
    </row>
    <row r="4929" spans="1:22">
      <c r="A4929">
        <v>4924</v>
      </c>
      <c r="B4929" s="122">
        <f t="shared" si="770"/>
        <v>41845</v>
      </c>
      <c r="C4929" s="122">
        <f t="shared" si="770"/>
        <v>42210</v>
      </c>
      <c r="D4929" s="116">
        <f t="shared" si="761"/>
        <v>2015</v>
      </c>
      <c r="E4929" s="116">
        <f t="shared" si="762"/>
        <v>7</v>
      </c>
      <c r="F4929" s="120">
        <v>0</v>
      </c>
      <c r="G4929" s="121">
        <v>167.64699999999999</v>
      </c>
      <c r="H4929" s="121">
        <v>0</v>
      </c>
      <c r="I4929" s="121">
        <v>1338.1890000000001</v>
      </c>
      <c r="J4929" s="119">
        <v>0</v>
      </c>
      <c r="K4929" s="117">
        <f t="shared" si="763"/>
        <v>1505.836</v>
      </c>
      <c r="L4929" s="116">
        <v>0</v>
      </c>
      <c r="M4929" s="116">
        <v>53.957999999999998</v>
      </c>
      <c r="N4929" s="116">
        <v>0</v>
      </c>
      <c r="O4929" s="116">
        <v>312.529</v>
      </c>
      <c r="P4929" s="116">
        <v>0</v>
      </c>
      <c r="Q4929" s="20">
        <f t="shared" si="764"/>
        <v>0</v>
      </c>
      <c r="R4929" s="20">
        <f t="shared" si="765"/>
        <v>172.503726</v>
      </c>
      <c r="S4929" s="20">
        <f t="shared" si="766"/>
        <v>0</v>
      </c>
      <c r="T4929" s="20">
        <f t="shared" si="767"/>
        <v>992.59210400000006</v>
      </c>
      <c r="U4929" s="21">
        <f t="shared" si="768"/>
        <v>1165.09583</v>
      </c>
      <c r="V4929" s="38">
        <f t="shared" si="769"/>
        <v>0.77372026568630314</v>
      </c>
    </row>
    <row r="4930" spans="1:22">
      <c r="A4930">
        <v>4925</v>
      </c>
      <c r="B4930" s="122">
        <f t="shared" si="770"/>
        <v>41845</v>
      </c>
      <c r="C4930" s="122">
        <f t="shared" si="770"/>
        <v>42210</v>
      </c>
      <c r="D4930" s="116">
        <f t="shared" si="761"/>
        <v>2015</v>
      </c>
      <c r="E4930" s="116">
        <f t="shared" si="762"/>
        <v>7</v>
      </c>
      <c r="F4930" s="120">
        <v>0</v>
      </c>
      <c r="G4930" s="121">
        <v>181.614</v>
      </c>
      <c r="H4930" s="121">
        <v>0</v>
      </c>
      <c r="I4930" s="121">
        <v>1320.681</v>
      </c>
      <c r="J4930" s="119">
        <v>0</v>
      </c>
      <c r="K4930" s="117">
        <f t="shared" si="763"/>
        <v>1502.2950000000001</v>
      </c>
      <c r="L4930" s="116">
        <v>0</v>
      </c>
      <c r="M4930" s="116">
        <v>59.835999999999999</v>
      </c>
      <c r="N4930" s="116">
        <v>0</v>
      </c>
      <c r="O4930" s="116">
        <v>309.94099999999997</v>
      </c>
      <c r="P4930" s="116">
        <v>0</v>
      </c>
      <c r="Q4930" s="20">
        <f t="shared" si="764"/>
        <v>0</v>
      </c>
      <c r="R4930" s="20">
        <f t="shared" si="765"/>
        <v>191.295692</v>
      </c>
      <c r="S4930" s="20">
        <f t="shared" si="766"/>
        <v>0</v>
      </c>
      <c r="T4930" s="20">
        <f t="shared" si="767"/>
        <v>984.37261599999999</v>
      </c>
      <c r="U4930" s="21">
        <f t="shared" si="768"/>
        <v>1175.668308</v>
      </c>
      <c r="V4930" s="38">
        <f t="shared" si="769"/>
        <v>0.78258152227092548</v>
      </c>
    </row>
    <row r="4931" spans="1:22">
      <c r="A4931">
        <v>4926</v>
      </c>
      <c r="B4931" s="122">
        <f t="shared" si="770"/>
        <v>41845</v>
      </c>
      <c r="C4931" s="122">
        <f t="shared" si="770"/>
        <v>42210</v>
      </c>
      <c r="D4931" s="116">
        <f t="shared" si="761"/>
        <v>2015</v>
      </c>
      <c r="E4931" s="116">
        <f t="shared" si="762"/>
        <v>7</v>
      </c>
      <c r="F4931" s="120">
        <v>0</v>
      </c>
      <c r="G4931" s="121">
        <v>133.75200000000001</v>
      </c>
      <c r="H4931" s="121">
        <v>0</v>
      </c>
      <c r="I4931" s="121">
        <v>1324.1079999999999</v>
      </c>
      <c r="J4931" s="119">
        <v>0</v>
      </c>
      <c r="K4931" s="117">
        <f t="shared" si="763"/>
        <v>1457.86</v>
      </c>
      <c r="L4931" s="116">
        <v>0</v>
      </c>
      <c r="M4931" s="116">
        <v>45.820999999999998</v>
      </c>
      <c r="N4931" s="116">
        <v>0</v>
      </c>
      <c r="O4931" s="116">
        <v>310.47500000000002</v>
      </c>
      <c r="P4931" s="116">
        <v>0</v>
      </c>
      <c r="Q4931" s="20">
        <f t="shared" si="764"/>
        <v>0</v>
      </c>
      <c r="R4931" s="20">
        <f t="shared" si="765"/>
        <v>146.48973699999999</v>
      </c>
      <c r="S4931" s="20">
        <f t="shared" si="766"/>
        <v>0</v>
      </c>
      <c r="T4931" s="20">
        <f t="shared" si="767"/>
        <v>986.06860000000017</v>
      </c>
      <c r="U4931" s="21">
        <f t="shared" si="768"/>
        <v>1132.5583370000002</v>
      </c>
      <c r="V4931" s="38">
        <f t="shared" si="769"/>
        <v>0.77686357880729306</v>
      </c>
    </row>
    <row r="4932" spans="1:22">
      <c r="A4932">
        <v>4927</v>
      </c>
      <c r="B4932" s="122">
        <f t="shared" si="770"/>
        <v>41845</v>
      </c>
      <c r="C4932" s="122">
        <f t="shared" si="770"/>
        <v>42210</v>
      </c>
      <c r="D4932" s="116">
        <f t="shared" si="761"/>
        <v>2015</v>
      </c>
      <c r="E4932" s="116">
        <f t="shared" si="762"/>
        <v>7</v>
      </c>
      <c r="F4932" s="120">
        <v>0</v>
      </c>
      <c r="G4932" s="121">
        <v>78.037000000000006</v>
      </c>
      <c r="H4932" s="121">
        <v>0</v>
      </c>
      <c r="I4932" s="121">
        <v>1566.6569999999999</v>
      </c>
      <c r="J4932" s="119">
        <v>0</v>
      </c>
      <c r="K4932" s="117">
        <f t="shared" si="763"/>
        <v>1644.694</v>
      </c>
      <c r="L4932" s="116">
        <v>0</v>
      </c>
      <c r="M4932" s="116">
        <v>29.847999999999999</v>
      </c>
      <c r="N4932" s="116">
        <v>0</v>
      </c>
      <c r="O4932" s="116">
        <v>369.18</v>
      </c>
      <c r="P4932" s="116">
        <v>0</v>
      </c>
      <c r="Q4932" s="20">
        <f t="shared" si="764"/>
        <v>0</v>
      </c>
      <c r="R4932" s="20">
        <f t="shared" si="765"/>
        <v>95.424055999999993</v>
      </c>
      <c r="S4932" s="20">
        <f t="shared" si="766"/>
        <v>0</v>
      </c>
      <c r="T4932" s="20">
        <f t="shared" si="767"/>
        <v>1172.51568</v>
      </c>
      <c r="U4932" s="21">
        <f t="shared" si="768"/>
        <v>1267.939736</v>
      </c>
      <c r="V4932" s="38">
        <f t="shared" si="769"/>
        <v>0.77092744060597296</v>
      </c>
    </row>
    <row r="4933" spans="1:22">
      <c r="A4933">
        <v>4928</v>
      </c>
      <c r="B4933" s="122">
        <f t="shared" si="770"/>
        <v>41845</v>
      </c>
      <c r="C4933" s="122">
        <f t="shared" si="770"/>
        <v>42210</v>
      </c>
      <c r="D4933" s="116">
        <f t="shared" si="761"/>
        <v>2015</v>
      </c>
      <c r="E4933" s="116">
        <f t="shared" si="762"/>
        <v>7</v>
      </c>
      <c r="F4933" s="120">
        <v>0</v>
      </c>
      <c r="G4933" s="121">
        <v>78.563999999999993</v>
      </c>
      <c r="H4933" s="121">
        <v>0</v>
      </c>
      <c r="I4933" s="121">
        <v>1573.779</v>
      </c>
      <c r="J4933" s="119">
        <v>0</v>
      </c>
      <c r="K4933" s="117">
        <f t="shared" si="763"/>
        <v>1652.3430000000001</v>
      </c>
      <c r="L4933" s="116">
        <v>0</v>
      </c>
      <c r="M4933" s="116">
        <v>29.832999999999998</v>
      </c>
      <c r="N4933" s="116">
        <v>0</v>
      </c>
      <c r="O4933" s="116">
        <v>379.35300000000001</v>
      </c>
      <c r="P4933" s="116">
        <v>0</v>
      </c>
      <c r="Q4933" s="20">
        <f t="shared" si="764"/>
        <v>0</v>
      </c>
      <c r="R4933" s="20">
        <f t="shared" si="765"/>
        <v>95.376100999999991</v>
      </c>
      <c r="S4933" s="20">
        <f t="shared" si="766"/>
        <v>0</v>
      </c>
      <c r="T4933" s="20">
        <f t="shared" si="767"/>
        <v>1204.8251280000002</v>
      </c>
      <c r="U4933" s="21">
        <f t="shared" si="768"/>
        <v>1300.2012290000002</v>
      </c>
      <c r="V4933" s="38">
        <f t="shared" si="769"/>
        <v>0.78688337046242829</v>
      </c>
    </row>
    <row r="4934" spans="1:22">
      <c r="A4934">
        <v>4929</v>
      </c>
      <c r="B4934" s="122">
        <f t="shared" si="770"/>
        <v>41845</v>
      </c>
      <c r="C4934" s="122">
        <f t="shared" si="770"/>
        <v>42210</v>
      </c>
      <c r="D4934" s="116">
        <f t="shared" si="761"/>
        <v>2015</v>
      </c>
      <c r="E4934" s="116">
        <f t="shared" si="762"/>
        <v>7</v>
      </c>
      <c r="F4934" s="120">
        <v>0</v>
      </c>
      <c r="G4934" s="121">
        <v>137.61500000000001</v>
      </c>
      <c r="H4934" s="121">
        <v>0</v>
      </c>
      <c r="I4934" s="121">
        <v>1520.376</v>
      </c>
      <c r="J4934" s="119">
        <v>0</v>
      </c>
      <c r="K4934" s="117">
        <f t="shared" si="763"/>
        <v>1657.991</v>
      </c>
      <c r="L4934" s="116">
        <v>0</v>
      </c>
      <c r="M4934" s="116">
        <v>46.414999999999999</v>
      </c>
      <c r="N4934" s="116">
        <v>0</v>
      </c>
      <c r="O4934" s="116">
        <v>357.738</v>
      </c>
      <c r="P4934" s="116">
        <v>0</v>
      </c>
      <c r="Q4934" s="20">
        <f t="shared" si="764"/>
        <v>0</v>
      </c>
      <c r="R4934" s="20">
        <f t="shared" si="765"/>
        <v>148.388755</v>
      </c>
      <c r="S4934" s="20">
        <f t="shared" si="766"/>
        <v>0</v>
      </c>
      <c r="T4934" s="20">
        <f t="shared" si="767"/>
        <v>1136.175888</v>
      </c>
      <c r="U4934" s="21">
        <f t="shared" si="768"/>
        <v>1284.5646429999999</v>
      </c>
      <c r="V4934" s="38">
        <f t="shared" si="769"/>
        <v>0.77477178283838688</v>
      </c>
    </row>
    <row r="4935" spans="1:22">
      <c r="A4935">
        <v>4930</v>
      </c>
      <c r="B4935" s="122">
        <f t="shared" si="770"/>
        <v>41845</v>
      </c>
      <c r="C4935" s="122">
        <f t="shared" si="770"/>
        <v>42210</v>
      </c>
      <c r="D4935" s="116">
        <f t="shared" ref="D4935:D4998" si="771">YEAR(C4935)</f>
        <v>2015</v>
      </c>
      <c r="E4935" s="116">
        <f t="shared" ref="E4935:E4998" si="772">MONTH(C4935)</f>
        <v>7</v>
      </c>
      <c r="F4935" s="120">
        <v>0</v>
      </c>
      <c r="G4935" s="121">
        <v>136.453</v>
      </c>
      <c r="H4935" s="121">
        <v>2.415</v>
      </c>
      <c r="I4935" s="121">
        <v>1527.23</v>
      </c>
      <c r="J4935" s="119">
        <v>0</v>
      </c>
      <c r="K4935" s="117">
        <f t="shared" ref="K4935:K4998" si="773">SUM(F4935:J4935)</f>
        <v>1666.098</v>
      </c>
      <c r="L4935" s="116">
        <v>0</v>
      </c>
      <c r="M4935" s="116">
        <v>46.087000000000003</v>
      </c>
      <c r="N4935" s="116">
        <v>5.4530000000000003</v>
      </c>
      <c r="O4935" s="116">
        <v>363.16</v>
      </c>
      <c r="P4935" s="116">
        <v>0</v>
      </c>
      <c r="Q4935" s="20">
        <f t="shared" ref="Q4935:Q4998" si="774">+$Q$2*L4935</f>
        <v>0</v>
      </c>
      <c r="R4935" s="20">
        <f t="shared" ref="R4935:R4998" si="775">+$R$2*M4935</f>
        <v>147.34013900000002</v>
      </c>
      <c r="S4935" s="20">
        <f t="shared" ref="S4935:S4998" si="776">+$S$2*N4935</f>
        <v>10.638803000000001</v>
      </c>
      <c r="T4935" s="20">
        <f t="shared" ref="T4935:T4998" si="777">+$T$2*O4935</f>
        <v>1153.3961600000002</v>
      </c>
      <c r="U4935" s="21">
        <f t="shared" ref="U4935:U4998" si="778">SUM(Q4935:T4935)</f>
        <v>1311.3751020000002</v>
      </c>
      <c r="V4935" s="38">
        <f t="shared" ref="V4935:V4998" si="779">+U4935/K4935</f>
        <v>0.78709361754230556</v>
      </c>
    </row>
    <row r="4936" spans="1:22">
      <c r="A4936">
        <v>4931</v>
      </c>
      <c r="B4936" s="122">
        <f t="shared" si="770"/>
        <v>41845</v>
      </c>
      <c r="C4936" s="122">
        <f t="shared" si="770"/>
        <v>42210</v>
      </c>
      <c r="D4936" s="116">
        <f t="shared" si="771"/>
        <v>2015</v>
      </c>
      <c r="E4936" s="116">
        <f t="shared" si="772"/>
        <v>7</v>
      </c>
      <c r="F4936" s="120">
        <v>0</v>
      </c>
      <c r="G4936" s="121">
        <v>135.483</v>
      </c>
      <c r="H4936" s="121">
        <v>0</v>
      </c>
      <c r="I4936" s="121">
        <v>1535.856</v>
      </c>
      <c r="J4936" s="119">
        <v>0</v>
      </c>
      <c r="K4936" s="117">
        <f t="shared" si="773"/>
        <v>1671.3389999999999</v>
      </c>
      <c r="L4936" s="116">
        <v>0</v>
      </c>
      <c r="M4936" s="116">
        <v>45.968000000000004</v>
      </c>
      <c r="N4936" s="116">
        <v>0</v>
      </c>
      <c r="O4936" s="116">
        <v>365.19499999999999</v>
      </c>
      <c r="P4936" s="116">
        <v>0</v>
      </c>
      <c r="Q4936" s="20">
        <f t="shared" si="774"/>
        <v>0</v>
      </c>
      <c r="R4936" s="20">
        <f t="shared" si="775"/>
        <v>146.95969600000001</v>
      </c>
      <c r="S4936" s="20">
        <f t="shared" si="776"/>
        <v>0</v>
      </c>
      <c r="T4936" s="20">
        <f t="shared" si="777"/>
        <v>1159.85932</v>
      </c>
      <c r="U4936" s="21">
        <f t="shared" si="778"/>
        <v>1306.8190159999999</v>
      </c>
      <c r="V4936" s="38">
        <f t="shared" si="779"/>
        <v>0.78189943273028395</v>
      </c>
    </row>
    <row r="4937" spans="1:22">
      <c r="A4937">
        <v>4932</v>
      </c>
      <c r="B4937" s="122">
        <f t="shared" si="770"/>
        <v>41845</v>
      </c>
      <c r="C4937" s="122">
        <f t="shared" si="770"/>
        <v>42210</v>
      </c>
      <c r="D4937" s="116">
        <f t="shared" si="771"/>
        <v>2015</v>
      </c>
      <c r="E4937" s="116">
        <f t="shared" si="772"/>
        <v>7</v>
      </c>
      <c r="F4937" s="120">
        <v>0</v>
      </c>
      <c r="G4937" s="121">
        <v>191.322</v>
      </c>
      <c r="H4937" s="121">
        <v>0</v>
      </c>
      <c r="I4937" s="121">
        <v>1533.27</v>
      </c>
      <c r="J4937" s="119">
        <v>0</v>
      </c>
      <c r="K4937" s="117">
        <f t="shared" si="773"/>
        <v>1724.5920000000001</v>
      </c>
      <c r="L4937" s="116">
        <v>0</v>
      </c>
      <c r="M4937" s="116">
        <v>61.523000000000003</v>
      </c>
      <c r="N4937" s="116">
        <v>0</v>
      </c>
      <c r="O4937" s="116">
        <v>364.565</v>
      </c>
      <c r="P4937" s="116">
        <v>0</v>
      </c>
      <c r="Q4937" s="20">
        <f t="shared" si="774"/>
        <v>0</v>
      </c>
      <c r="R4937" s="20">
        <f t="shared" si="775"/>
        <v>196.68903100000003</v>
      </c>
      <c r="S4937" s="20">
        <f t="shared" si="776"/>
        <v>0</v>
      </c>
      <c r="T4937" s="20">
        <f t="shared" si="777"/>
        <v>1157.85844</v>
      </c>
      <c r="U4937" s="21">
        <f t="shared" si="778"/>
        <v>1354.5474710000001</v>
      </c>
      <c r="V4937" s="38">
        <f t="shared" si="779"/>
        <v>0.78543068215554757</v>
      </c>
    </row>
    <row r="4938" spans="1:22">
      <c r="A4938">
        <v>4933</v>
      </c>
      <c r="B4938" s="122">
        <f t="shared" si="770"/>
        <v>41845</v>
      </c>
      <c r="C4938" s="122">
        <f t="shared" si="770"/>
        <v>42210</v>
      </c>
      <c r="D4938" s="116">
        <f t="shared" si="771"/>
        <v>2015</v>
      </c>
      <c r="E4938" s="116">
        <f t="shared" si="772"/>
        <v>7</v>
      </c>
      <c r="F4938" s="120">
        <v>0</v>
      </c>
      <c r="G4938" s="121">
        <v>191.52099999999999</v>
      </c>
      <c r="H4938" s="121">
        <v>0</v>
      </c>
      <c r="I4938" s="121">
        <v>1518.365</v>
      </c>
      <c r="J4938" s="119">
        <v>0</v>
      </c>
      <c r="K4938" s="117">
        <f t="shared" si="773"/>
        <v>1709.886</v>
      </c>
      <c r="L4938" s="116">
        <v>0</v>
      </c>
      <c r="M4938" s="116">
        <v>61.749000000000002</v>
      </c>
      <c r="N4938" s="116">
        <v>0</v>
      </c>
      <c r="O4938" s="116">
        <v>360.45499999999998</v>
      </c>
      <c r="P4938" s="116">
        <v>0</v>
      </c>
      <c r="Q4938" s="20">
        <f t="shared" si="774"/>
        <v>0</v>
      </c>
      <c r="R4938" s="20">
        <f t="shared" si="775"/>
        <v>197.411553</v>
      </c>
      <c r="S4938" s="20">
        <f t="shared" si="776"/>
        <v>0</v>
      </c>
      <c r="T4938" s="20">
        <f t="shared" si="777"/>
        <v>1144.8050800000001</v>
      </c>
      <c r="U4938" s="21">
        <f t="shared" si="778"/>
        <v>1342.216633</v>
      </c>
      <c r="V4938" s="38">
        <f t="shared" si="779"/>
        <v>0.78497433922495419</v>
      </c>
    </row>
    <row r="4939" spans="1:22">
      <c r="A4939">
        <v>4934</v>
      </c>
      <c r="B4939" s="122">
        <f t="shared" si="770"/>
        <v>41845</v>
      </c>
      <c r="C4939" s="122">
        <f t="shared" si="770"/>
        <v>42210</v>
      </c>
      <c r="D4939" s="116">
        <f t="shared" si="771"/>
        <v>2015</v>
      </c>
      <c r="E4939" s="116">
        <f t="shared" si="772"/>
        <v>7</v>
      </c>
      <c r="F4939" s="120">
        <v>0</v>
      </c>
      <c r="G4939" s="121">
        <v>190.13800000000001</v>
      </c>
      <c r="H4939" s="121">
        <v>0</v>
      </c>
      <c r="I4939" s="121">
        <v>1507.229</v>
      </c>
      <c r="J4939" s="119">
        <v>0</v>
      </c>
      <c r="K4939" s="117">
        <f t="shared" si="773"/>
        <v>1697.367</v>
      </c>
      <c r="L4939" s="116">
        <v>0</v>
      </c>
      <c r="M4939" s="116">
        <v>61.502000000000002</v>
      </c>
      <c r="N4939" s="116">
        <v>0</v>
      </c>
      <c r="O4939" s="116">
        <v>356.02300000000002</v>
      </c>
      <c r="P4939" s="116">
        <v>0</v>
      </c>
      <c r="Q4939" s="20">
        <f t="shared" si="774"/>
        <v>0</v>
      </c>
      <c r="R4939" s="20">
        <f t="shared" si="775"/>
        <v>196.62189400000003</v>
      </c>
      <c r="S4939" s="20">
        <f t="shared" si="776"/>
        <v>0</v>
      </c>
      <c r="T4939" s="20">
        <f t="shared" si="777"/>
        <v>1130.7290480000001</v>
      </c>
      <c r="U4939" s="21">
        <f t="shared" si="778"/>
        <v>1327.3509420000003</v>
      </c>
      <c r="V4939" s="38">
        <f t="shared" si="779"/>
        <v>0.78200586084211621</v>
      </c>
    </row>
    <row r="4940" spans="1:22">
      <c r="A4940">
        <v>4935</v>
      </c>
      <c r="B4940" s="122">
        <f t="shared" si="770"/>
        <v>41845</v>
      </c>
      <c r="C4940" s="122">
        <f t="shared" si="770"/>
        <v>42210</v>
      </c>
      <c r="D4940" s="116">
        <f t="shared" si="771"/>
        <v>2015</v>
      </c>
      <c r="E4940" s="116">
        <f t="shared" si="772"/>
        <v>7</v>
      </c>
      <c r="F4940" s="120">
        <v>0</v>
      </c>
      <c r="G4940" s="121">
        <v>191.369</v>
      </c>
      <c r="H4940" s="121">
        <v>0</v>
      </c>
      <c r="I4940" s="121">
        <v>1402.674</v>
      </c>
      <c r="J4940" s="119">
        <v>0</v>
      </c>
      <c r="K4940" s="117">
        <f t="shared" si="773"/>
        <v>1594.0429999999999</v>
      </c>
      <c r="L4940" s="116">
        <v>0</v>
      </c>
      <c r="M4940" s="116">
        <v>61.76</v>
      </c>
      <c r="N4940" s="116">
        <v>0</v>
      </c>
      <c r="O4940" s="116">
        <v>329.72</v>
      </c>
      <c r="P4940" s="116">
        <v>0</v>
      </c>
      <c r="Q4940" s="20">
        <f t="shared" si="774"/>
        <v>0</v>
      </c>
      <c r="R4940" s="20">
        <f t="shared" si="775"/>
        <v>197.44672</v>
      </c>
      <c r="S4940" s="20">
        <f t="shared" si="776"/>
        <v>0</v>
      </c>
      <c r="T4940" s="20">
        <f t="shared" si="777"/>
        <v>1047.1907200000001</v>
      </c>
      <c r="U4940" s="21">
        <f t="shared" si="778"/>
        <v>1244.63744</v>
      </c>
      <c r="V4940" s="38">
        <f t="shared" si="779"/>
        <v>0.78080543623980037</v>
      </c>
    </row>
    <row r="4941" spans="1:22">
      <c r="A4941">
        <v>4936</v>
      </c>
      <c r="B4941" s="122">
        <f t="shared" si="770"/>
        <v>41845</v>
      </c>
      <c r="C4941" s="122">
        <f t="shared" si="770"/>
        <v>42210</v>
      </c>
      <c r="D4941" s="116">
        <f t="shared" si="771"/>
        <v>2015</v>
      </c>
      <c r="E4941" s="116">
        <f t="shared" si="772"/>
        <v>7</v>
      </c>
      <c r="F4941" s="120">
        <v>0</v>
      </c>
      <c r="G4941" s="121">
        <v>190.30699999999999</v>
      </c>
      <c r="H4941" s="121">
        <v>0</v>
      </c>
      <c r="I4941" s="121">
        <v>1366.076</v>
      </c>
      <c r="J4941" s="119">
        <v>0</v>
      </c>
      <c r="K4941" s="117">
        <f t="shared" si="773"/>
        <v>1556.383</v>
      </c>
      <c r="L4941" s="116">
        <v>0</v>
      </c>
      <c r="M4941" s="116">
        <v>61.82</v>
      </c>
      <c r="N4941" s="116">
        <v>0</v>
      </c>
      <c r="O4941" s="116">
        <v>321.76900000000001</v>
      </c>
      <c r="P4941" s="116">
        <v>0</v>
      </c>
      <c r="Q4941" s="20">
        <f t="shared" si="774"/>
        <v>0</v>
      </c>
      <c r="R4941" s="20">
        <f t="shared" si="775"/>
        <v>197.63854000000001</v>
      </c>
      <c r="S4941" s="20">
        <f t="shared" si="776"/>
        <v>0</v>
      </c>
      <c r="T4941" s="20">
        <f t="shared" si="777"/>
        <v>1021.938344</v>
      </c>
      <c r="U4941" s="21">
        <f t="shared" si="778"/>
        <v>1219.5768840000001</v>
      </c>
      <c r="V4941" s="38">
        <f t="shared" si="779"/>
        <v>0.78359689356668638</v>
      </c>
    </row>
    <row r="4942" spans="1:22">
      <c r="A4942">
        <v>4937</v>
      </c>
      <c r="B4942" s="122">
        <f t="shared" si="770"/>
        <v>41845</v>
      </c>
      <c r="C4942" s="122">
        <f t="shared" si="770"/>
        <v>42210</v>
      </c>
      <c r="D4942" s="116">
        <f t="shared" si="771"/>
        <v>2015</v>
      </c>
      <c r="E4942" s="116">
        <f t="shared" si="772"/>
        <v>7</v>
      </c>
      <c r="F4942" s="120">
        <v>0</v>
      </c>
      <c r="G4942" s="121">
        <v>136.05000000000001</v>
      </c>
      <c r="H4942" s="121">
        <v>0</v>
      </c>
      <c r="I4942" s="121">
        <v>1368.5350000000001</v>
      </c>
      <c r="J4942" s="119">
        <v>0</v>
      </c>
      <c r="K4942" s="117">
        <f t="shared" si="773"/>
        <v>1504.585</v>
      </c>
      <c r="L4942" s="116">
        <v>0</v>
      </c>
      <c r="M4942" s="116">
        <v>46.381</v>
      </c>
      <c r="N4942" s="116">
        <v>0</v>
      </c>
      <c r="O4942" s="116">
        <v>322.70499999999998</v>
      </c>
      <c r="P4942" s="116">
        <v>0</v>
      </c>
      <c r="Q4942" s="20">
        <f t="shared" si="774"/>
        <v>0</v>
      </c>
      <c r="R4942" s="20">
        <f t="shared" si="775"/>
        <v>148.280057</v>
      </c>
      <c r="S4942" s="20">
        <f t="shared" si="776"/>
        <v>0</v>
      </c>
      <c r="T4942" s="20">
        <f t="shared" si="777"/>
        <v>1024.9110800000001</v>
      </c>
      <c r="U4942" s="21">
        <f t="shared" si="778"/>
        <v>1173.191137</v>
      </c>
      <c r="V4942" s="38">
        <f t="shared" si="779"/>
        <v>0.77974400715147363</v>
      </c>
    </row>
    <row r="4943" spans="1:22">
      <c r="A4943">
        <v>4938</v>
      </c>
      <c r="B4943" s="122">
        <f t="shared" si="770"/>
        <v>41845</v>
      </c>
      <c r="C4943" s="122">
        <f t="shared" si="770"/>
        <v>42210</v>
      </c>
      <c r="D4943" s="116">
        <f t="shared" si="771"/>
        <v>2015</v>
      </c>
      <c r="E4943" s="116">
        <f t="shared" si="772"/>
        <v>7</v>
      </c>
      <c r="F4943" s="120">
        <v>0</v>
      </c>
      <c r="G4943" s="121">
        <v>135.75700000000001</v>
      </c>
      <c r="H4943" s="121">
        <v>0</v>
      </c>
      <c r="I4943" s="121">
        <v>1409.107</v>
      </c>
      <c r="J4943" s="119">
        <v>0</v>
      </c>
      <c r="K4943" s="117">
        <f t="shared" si="773"/>
        <v>1544.864</v>
      </c>
      <c r="L4943" s="116">
        <v>0</v>
      </c>
      <c r="M4943" s="116">
        <v>46.451000000000001</v>
      </c>
      <c r="N4943" s="116">
        <v>0</v>
      </c>
      <c r="O4943" s="116">
        <v>340.14400000000001</v>
      </c>
      <c r="P4943" s="116">
        <v>0</v>
      </c>
      <c r="Q4943" s="20">
        <f t="shared" si="774"/>
        <v>0</v>
      </c>
      <c r="R4943" s="20">
        <f t="shared" si="775"/>
        <v>148.50384700000001</v>
      </c>
      <c r="S4943" s="20">
        <f t="shared" si="776"/>
        <v>0</v>
      </c>
      <c r="T4943" s="20">
        <f t="shared" si="777"/>
        <v>1080.2973440000001</v>
      </c>
      <c r="U4943" s="21">
        <f t="shared" si="778"/>
        <v>1228.801191</v>
      </c>
      <c r="V4943" s="38">
        <f t="shared" si="779"/>
        <v>0.79541059342440501</v>
      </c>
    </row>
    <row r="4944" spans="1:22">
      <c r="A4944">
        <v>4939</v>
      </c>
      <c r="B4944" s="122">
        <f t="shared" si="770"/>
        <v>41845</v>
      </c>
      <c r="C4944" s="122">
        <f t="shared" si="770"/>
        <v>42210</v>
      </c>
      <c r="D4944" s="116">
        <f t="shared" si="771"/>
        <v>2015</v>
      </c>
      <c r="E4944" s="116">
        <f t="shared" si="772"/>
        <v>7</v>
      </c>
      <c r="F4944" s="120">
        <v>0</v>
      </c>
      <c r="G4944" s="121">
        <v>198.61099999999999</v>
      </c>
      <c r="H4944" s="121">
        <v>0</v>
      </c>
      <c r="I4944" s="121">
        <v>1674.335</v>
      </c>
      <c r="J4944" s="119">
        <v>0</v>
      </c>
      <c r="K4944" s="117">
        <f t="shared" si="773"/>
        <v>1872.9459999999999</v>
      </c>
      <c r="L4944" s="116">
        <v>0</v>
      </c>
      <c r="M4944" s="116">
        <v>64.016000000000005</v>
      </c>
      <c r="N4944" s="116">
        <v>0</v>
      </c>
      <c r="O4944" s="116">
        <v>406.22199999999998</v>
      </c>
      <c r="P4944" s="116">
        <v>0</v>
      </c>
      <c r="Q4944" s="20">
        <f t="shared" si="774"/>
        <v>0</v>
      </c>
      <c r="R4944" s="20">
        <f t="shared" si="775"/>
        <v>204.65915200000003</v>
      </c>
      <c r="S4944" s="20">
        <f t="shared" si="776"/>
        <v>0</v>
      </c>
      <c r="T4944" s="20">
        <f t="shared" si="777"/>
        <v>1290.1610720000001</v>
      </c>
      <c r="U4944" s="21">
        <f t="shared" si="778"/>
        <v>1494.8202240000001</v>
      </c>
      <c r="V4944" s="38">
        <f t="shared" si="779"/>
        <v>0.7981117576267549</v>
      </c>
    </row>
    <row r="4945" spans="1:22">
      <c r="A4945">
        <v>4940</v>
      </c>
      <c r="B4945" s="122">
        <f t="shared" si="770"/>
        <v>41845</v>
      </c>
      <c r="C4945" s="122">
        <f t="shared" si="770"/>
        <v>42210</v>
      </c>
      <c r="D4945" s="116">
        <f t="shared" si="771"/>
        <v>2015</v>
      </c>
      <c r="E4945" s="116">
        <f t="shared" si="772"/>
        <v>7</v>
      </c>
      <c r="F4945" s="120">
        <v>0</v>
      </c>
      <c r="G4945" s="121">
        <v>205.61600000000001</v>
      </c>
      <c r="H4945" s="121">
        <v>0</v>
      </c>
      <c r="I4945" s="121">
        <v>1688.951</v>
      </c>
      <c r="J4945" s="119">
        <v>0</v>
      </c>
      <c r="K4945" s="117">
        <f t="shared" si="773"/>
        <v>1894.567</v>
      </c>
      <c r="L4945" s="116">
        <v>0</v>
      </c>
      <c r="M4945" s="116">
        <v>65.355000000000004</v>
      </c>
      <c r="N4945" s="116">
        <v>0</v>
      </c>
      <c r="O4945" s="116">
        <v>411.05799999999999</v>
      </c>
      <c r="P4945" s="116">
        <v>0</v>
      </c>
      <c r="Q4945" s="20">
        <f t="shared" si="774"/>
        <v>0</v>
      </c>
      <c r="R4945" s="20">
        <f t="shared" si="775"/>
        <v>208.93993500000002</v>
      </c>
      <c r="S4945" s="20">
        <f t="shared" si="776"/>
        <v>0</v>
      </c>
      <c r="T4945" s="20">
        <f t="shared" si="777"/>
        <v>1305.5202080000001</v>
      </c>
      <c r="U4945" s="21">
        <f t="shared" si="778"/>
        <v>1514.4601430000002</v>
      </c>
      <c r="V4945" s="38">
        <f t="shared" si="779"/>
        <v>0.7993700634498544</v>
      </c>
    </row>
    <row r="4946" spans="1:22">
      <c r="A4946">
        <v>4941</v>
      </c>
      <c r="B4946" s="122">
        <f t="shared" si="770"/>
        <v>41845</v>
      </c>
      <c r="C4946" s="122">
        <f t="shared" si="770"/>
        <v>42210</v>
      </c>
      <c r="D4946" s="116">
        <f t="shared" si="771"/>
        <v>2015</v>
      </c>
      <c r="E4946" s="116">
        <f t="shared" si="772"/>
        <v>7</v>
      </c>
      <c r="F4946" s="120">
        <v>0</v>
      </c>
      <c r="G4946" s="121">
        <v>205.23500000000001</v>
      </c>
      <c r="H4946" s="121">
        <v>0</v>
      </c>
      <c r="I4946" s="121">
        <v>1846.6579999999999</v>
      </c>
      <c r="J4946" s="119">
        <v>0</v>
      </c>
      <c r="K4946" s="117">
        <f t="shared" si="773"/>
        <v>2051.893</v>
      </c>
      <c r="L4946" s="116">
        <v>0</v>
      </c>
      <c r="M4946" s="116">
        <v>65.25</v>
      </c>
      <c r="N4946" s="116">
        <v>0</v>
      </c>
      <c r="O4946" s="116">
        <v>458.40800000000002</v>
      </c>
      <c r="P4946" s="116">
        <v>0</v>
      </c>
      <c r="Q4946" s="20">
        <f t="shared" si="774"/>
        <v>0</v>
      </c>
      <c r="R4946" s="20">
        <f t="shared" si="775"/>
        <v>208.60425000000001</v>
      </c>
      <c r="S4946" s="20">
        <f t="shared" si="776"/>
        <v>0</v>
      </c>
      <c r="T4946" s="20">
        <f t="shared" si="777"/>
        <v>1455.903808</v>
      </c>
      <c r="U4946" s="21">
        <f t="shared" si="778"/>
        <v>1664.5080580000001</v>
      </c>
      <c r="V4946" s="38">
        <f t="shared" si="779"/>
        <v>0.81120607068692185</v>
      </c>
    </row>
    <row r="4947" spans="1:22">
      <c r="A4947">
        <v>4942</v>
      </c>
      <c r="B4947" s="122">
        <f t="shared" si="770"/>
        <v>41845</v>
      </c>
      <c r="C4947" s="122">
        <f t="shared" si="770"/>
        <v>42210</v>
      </c>
      <c r="D4947" s="116">
        <f t="shared" si="771"/>
        <v>2015</v>
      </c>
      <c r="E4947" s="116">
        <f t="shared" si="772"/>
        <v>7</v>
      </c>
      <c r="F4947" s="120">
        <v>0</v>
      </c>
      <c r="G4947" s="121">
        <v>207.32</v>
      </c>
      <c r="H4947" s="121">
        <v>0</v>
      </c>
      <c r="I4947" s="121">
        <v>2031.55</v>
      </c>
      <c r="J4947" s="119">
        <v>0</v>
      </c>
      <c r="K4947" s="117">
        <f t="shared" si="773"/>
        <v>2238.87</v>
      </c>
      <c r="L4947" s="116">
        <v>0</v>
      </c>
      <c r="M4947" s="116">
        <v>65.265000000000001</v>
      </c>
      <c r="N4947" s="116">
        <v>0</v>
      </c>
      <c r="O4947" s="116">
        <v>481.89</v>
      </c>
      <c r="P4947" s="116">
        <v>0</v>
      </c>
      <c r="Q4947" s="20">
        <f t="shared" si="774"/>
        <v>0</v>
      </c>
      <c r="R4947" s="20">
        <f t="shared" si="775"/>
        <v>208.65220500000001</v>
      </c>
      <c r="S4947" s="20">
        <f t="shared" si="776"/>
        <v>0</v>
      </c>
      <c r="T4947" s="20">
        <f t="shared" si="777"/>
        <v>1530.4826399999999</v>
      </c>
      <c r="U4947" s="21">
        <f t="shared" si="778"/>
        <v>1739.134845</v>
      </c>
      <c r="V4947" s="38">
        <f t="shared" si="779"/>
        <v>0.77679134786745108</v>
      </c>
    </row>
    <row r="4948" spans="1:22">
      <c r="A4948">
        <v>4943</v>
      </c>
      <c r="B4948" s="122">
        <f t="shared" si="770"/>
        <v>41845</v>
      </c>
      <c r="C4948" s="122">
        <f t="shared" si="770"/>
        <v>42210</v>
      </c>
      <c r="D4948" s="116">
        <f t="shared" si="771"/>
        <v>2015</v>
      </c>
      <c r="E4948" s="116">
        <f t="shared" si="772"/>
        <v>7</v>
      </c>
      <c r="F4948" s="120">
        <v>0</v>
      </c>
      <c r="G4948" s="121">
        <v>207.059</v>
      </c>
      <c r="H4948" s="121">
        <v>0</v>
      </c>
      <c r="I4948" s="121">
        <v>1729.46</v>
      </c>
      <c r="J4948" s="119">
        <v>0</v>
      </c>
      <c r="K4948" s="117">
        <f t="shared" si="773"/>
        <v>1936.519</v>
      </c>
      <c r="L4948" s="116">
        <v>0</v>
      </c>
      <c r="M4948" s="116">
        <v>65.528999999999996</v>
      </c>
      <c r="N4948" s="116">
        <v>0</v>
      </c>
      <c r="O4948" s="116">
        <v>416.92200000000003</v>
      </c>
      <c r="P4948" s="116">
        <v>0</v>
      </c>
      <c r="Q4948" s="20">
        <f t="shared" si="774"/>
        <v>0</v>
      </c>
      <c r="R4948" s="20">
        <f t="shared" si="775"/>
        <v>209.49621299999998</v>
      </c>
      <c r="S4948" s="20">
        <f t="shared" si="776"/>
        <v>0</v>
      </c>
      <c r="T4948" s="20">
        <f t="shared" si="777"/>
        <v>1324.1442720000002</v>
      </c>
      <c r="U4948" s="21">
        <f t="shared" si="778"/>
        <v>1533.6404850000001</v>
      </c>
      <c r="V4948" s="38">
        <f t="shared" si="779"/>
        <v>0.79195736525177396</v>
      </c>
    </row>
    <row r="4949" spans="1:22">
      <c r="A4949">
        <v>4944</v>
      </c>
      <c r="B4949" s="122">
        <f t="shared" si="770"/>
        <v>41845</v>
      </c>
      <c r="C4949" s="122">
        <f t="shared" si="770"/>
        <v>42210</v>
      </c>
      <c r="D4949" s="116">
        <f t="shared" si="771"/>
        <v>2015</v>
      </c>
      <c r="E4949" s="116">
        <f t="shared" si="772"/>
        <v>7</v>
      </c>
      <c r="F4949" s="120">
        <v>0</v>
      </c>
      <c r="G4949" s="121">
        <v>204.518</v>
      </c>
      <c r="H4949" s="121">
        <v>0</v>
      </c>
      <c r="I4949" s="121">
        <v>1525.165</v>
      </c>
      <c r="J4949" s="119">
        <v>0</v>
      </c>
      <c r="K4949" s="117">
        <f t="shared" si="773"/>
        <v>1729.683</v>
      </c>
      <c r="L4949" s="116">
        <v>0</v>
      </c>
      <c r="M4949" s="116">
        <v>65.591999999999999</v>
      </c>
      <c r="N4949" s="116">
        <v>0</v>
      </c>
      <c r="O4949" s="116">
        <v>366.173</v>
      </c>
      <c r="P4949" s="116">
        <v>0</v>
      </c>
      <c r="Q4949" s="20">
        <f t="shared" si="774"/>
        <v>0</v>
      </c>
      <c r="R4949" s="20">
        <f t="shared" si="775"/>
        <v>209.69762399999999</v>
      </c>
      <c r="S4949" s="20">
        <f t="shared" si="776"/>
        <v>0</v>
      </c>
      <c r="T4949" s="20">
        <f t="shared" si="777"/>
        <v>1162.9654480000002</v>
      </c>
      <c r="U4949" s="21">
        <f t="shared" si="778"/>
        <v>1372.6630720000001</v>
      </c>
      <c r="V4949" s="38">
        <f t="shared" si="779"/>
        <v>0.79359227789138242</v>
      </c>
    </row>
    <row r="4950" spans="1:22">
      <c r="A4950">
        <v>4945</v>
      </c>
      <c r="B4950" s="122">
        <f t="shared" si="770"/>
        <v>41846</v>
      </c>
      <c r="C4950" s="122">
        <f t="shared" si="770"/>
        <v>42211</v>
      </c>
      <c r="D4950" s="116">
        <f t="shared" si="771"/>
        <v>2015</v>
      </c>
      <c r="E4950" s="116">
        <f t="shared" si="772"/>
        <v>7</v>
      </c>
      <c r="F4950" s="120">
        <v>0</v>
      </c>
      <c r="G4950" s="121">
        <v>90.555000000000007</v>
      </c>
      <c r="H4950" s="121">
        <v>0</v>
      </c>
      <c r="I4950" s="121">
        <v>1540.9490000000001</v>
      </c>
      <c r="J4950" s="119">
        <v>0</v>
      </c>
      <c r="K4950" s="117">
        <f t="shared" si="773"/>
        <v>1631.5040000000001</v>
      </c>
      <c r="L4950" s="116">
        <v>0</v>
      </c>
      <c r="M4950" s="116">
        <v>33.621000000000002</v>
      </c>
      <c r="N4950" s="116">
        <v>0</v>
      </c>
      <c r="O4950" s="116">
        <v>362.416</v>
      </c>
      <c r="P4950" s="116">
        <v>0</v>
      </c>
      <c r="Q4950" s="20">
        <f t="shared" si="774"/>
        <v>0</v>
      </c>
      <c r="R4950" s="20">
        <f t="shared" si="775"/>
        <v>107.48633700000001</v>
      </c>
      <c r="S4950" s="20">
        <f t="shared" si="776"/>
        <v>0</v>
      </c>
      <c r="T4950" s="20">
        <f t="shared" si="777"/>
        <v>1151.033216</v>
      </c>
      <c r="U4950" s="21">
        <f t="shared" si="778"/>
        <v>1258.5195530000001</v>
      </c>
      <c r="V4950" s="38">
        <f t="shared" si="779"/>
        <v>0.77138612776922399</v>
      </c>
    </row>
    <row r="4951" spans="1:22">
      <c r="A4951">
        <v>4946</v>
      </c>
      <c r="B4951" s="122">
        <f t="shared" si="770"/>
        <v>41846</v>
      </c>
      <c r="C4951" s="122">
        <f t="shared" si="770"/>
        <v>42211</v>
      </c>
      <c r="D4951" s="116">
        <f t="shared" si="771"/>
        <v>2015</v>
      </c>
      <c r="E4951" s="116">
        <f t="shared" si="772"/>
        <v>7</v>
      </c>
      <c r="F4951" s="120">
        <v>0</v>
      </c>
      <c r="G4951" s="121">
        <v>146.97800000000001</v>
      </c>
      <c r="H4951" s="121">
        <v>0</v>
      </c>
      <c r="I4951" s="121">
        <v>1402.2139999999999</v>
      </c>
      <c r="J4951" s="119">
        <v>0</v>
      </c>
      <c r="K4951" s="117">
        <f t="shared" si="773"/>
        <v>1549.192</v>
      </c>
      <c r="L4951" s="116">
        <v>0</v>
      </c>
      <c r="M4951" s="116">
        <v>49.353000000000002</v>
      </c>
      <c r="N4951" s="116">
        <v>0</v>
      </c>
      <c r="O4951" s="116">
        <v>327.56599999999997</v>
      </c>
      <c r="P4951" s="116">
        <v>0</v>
      </c>
      <c r="Q4951" s="20">
        <f t="shared" si="774"/>
        <v>0</v>
      </c>
      <c r="R4951" s="20">
        <f t="shared" si="775"/>
        <v>157.781541</v>
      </c>
      <c r="S4951" s="20">
        <f t="shared" si="776"/>
        <v>0</v>
      </c>
      <c r="T4951" s="20">
        <f t="shared" si="777"/>
        <v>1040.349616</v>
      </c>
      <c r="U4951" s="21">
        <f t="shared" si="778"/>
        <v>1198.131157</v>
      </c>
      <c r="V4951" s="38">
        <f t="shared" si="779"/>
        <v>0.7733910044720087</v>
      </c>
    </row>
    <row r="4952" spans="1:22">
      <c r="A4952">
        <v>4947</v>
      </c>
      <c r="B4952" s="122">
        <f t="shared" si="770"/>
        <v>41846</v>
      </c>
      <c r="C4952" s="122">
        <f t="shared" si="770"/>
        <v>42211</v>
      </c>
      <c r="D4952" s="116">
        <f t="shared" si="771"/>
        <v>2015</v>
      </c>
      <c r="E4952" s="116">
        <f t="shared" si="772"/>
        <v>7</v>
      </c>
      <c r="F4952" s="120">
        <v>0</v>
      </c>
      <c r="G4952" s="121">
        <v>146.876</v>
      </c>
      <c r="H4952" s="121">
        <v>0</v>
      </c>
      <c r="I4952" s="121">
        <v>1316.999</v>
      </c>
      <c r="J4952" s="119">
        <v>0</v>
      </c>
      <c r="K4952" s="117">
        <f t="shared" si="773"/>
        <v>1463.875</v>
      </c>
      <c r="L4952" s="116">
        <v>0</v>
      </c>
      <c r="M4952" s="116">
        <v>49.353000000000002</v>
      </c>
      <c r="N4952" s="116">
        <v>0</v>
      </c>
      <c r="O4952" s="116">
        <v>302.07600000000002</v>
      </c>
      <c r="P4952" s="116">
        <v>0</v>
      </c>
      <c r="Q4952" s="20">
        <f t="shared" si="774"/>
        <v>0</v>
      </c>
      <c r="R4952" s="20">
        <f t="shared" si="775"/>
        <v>157.781541</v>
      </c>
      <c r="S4952" s="20">
        <f t="shared" si="776"/>
        <v>0</v>
      </c>
      <c r="T4952" s="20">
        <f t="shared" si="777"/>
        <v>959.3933760000001</v>
      </c>
      <c r="U4952" s="21">
        <f t="shared" si="778"/>
        <v>1117.1749170000001</v>
      </c>
      <c r="V4952" s="38">
        <f t="shared" si="779"/>
        <v>0.76316278165827001</v>
      </c>
    </row>
    <row r="4953" spans="1:22">
      <c r="A4953">
        <v>4948</v>
      </c>
      <c r="B4953" s="122">
        <f t="shared" si="770"/>
        <v>41846</v>
      </c>
      <c r="C4953" s="122">
        <f t="shared" si="770"/>
        <v>42211</v>
      </c>
      <c r="D4953" s="116">
        <f t="shared" si="771"/>
        <v>2015</v>
      </c>
      <c r="E4953" s="116">
        <f t="shared" si="772"/>
        <v>7</v>
      </c>
      <c r="F4953" s="120">
        <v>0</v>
      </c>
      <c r="G4953" s="121">
        <v>147.137</v>
      </c>
      <c r="H4953" s="121">
        <v>0</v>
      </c>
      <c r="I4953" s="121">
        <v>1587.2059999999999</v>
      </c>
      <c r="J4953" s="119">
        <v>0</v>
      </c>
      <c r="K4953" s="117">
        <f t="shared" si="773"/>
        <v>1734.3429999999998</v>
      </c>
      <c r="L4953" s="116">
        <v>0</v>
      </c>
      <c r="M4953" s="116">
        <v>49.497999999999998</v>
      </c>
      <c r="N4953" s="116">
        <v>0</v>
      </c>
      <c r="O4953" s="116">
        <v>353.613</v>
      </c>
      <c r="P4953" s="116">
        <v>0</v>
      </c>
      <c r="Q4953" s="20">
        <f t="shared" si="774"/>
        <v>0</v>
      </c>
      <c r="R4953" s="20">
        <f t="shared" si="775"/>
        <v>158.24510599999999</v>
      </c>
      <c r="S4953" s="20">
        <f t="shared" si="776"/>
        <v>0</v>
      </c>
      <c r="T4953" s="20">
        <f t="shared" si="777"/>
        <v>1123.0748880000001</v>
      </c>
      <c r="U4953" s="21">
        <f t="shared" si="778"/>
        <v>1281.3199940000002</v>
      </c>
      <c r="V4953" s="38">
        <f t="shared" si="779"/>
        <v>0.73879272669823692</v>
      </c>
    </row>
    <row r="4954" spans="1:22">
      <c r="A4954">
        <v>4949</v>
      </c>
      <c r="B4954" s="122">
        <f t="shared" si="770"/>
        <v>41846</v>
      </c>
      <c r="C4954" s="122">
        <f t="shared" si="770"/>
        <v>42211</v>
      </c>
      <c r="D4954" s="116">
        <f t="shared" si="771"/>
        <v>2015</v>
      </c>
      <c r="E4954" s="116">
        <f t="shared" si="772"/>
        <v>7</v>
      </c>
      <c r="F4954" s="120">
        <v>0</v>
      </c>
      <c r="G4954" s="121">
        <v>84.061999999999998</v>
      </c>
      <c r="H4954" s="121">
        <v>0</v>
      </c>
      <c r="I4954" s="121">
        <v>1584.183</v>
      </c>
      <c r="J4954" s="119">
        <v>0</v>
      </c>
      <c r="K4954" s="117">
        <f t="shared" si="773"/>
        <v>1668.2449999999999</v>
      </c>
      <c r="L4954" s="116">
        <v>0</v>
      </c>
      <c r="M4954" s="116">
        <v>31.611999999999998</v>
      </c>
      <c r="N4954" s="116">
        <v>0</v>
      </c>
      <c r="O4954" s="116">
        <v>353.06900000000002</v>
      </c>
      <c r="P4954" s="116">
        <v>0</v>
      </c>
      <c r="Q4954" s="20">
        <f t="shared" si="774"/>
        <v>0</v>
      </c>
      <c r="R4954" s="20">
        <f t="shared" si="775"/>
        <v>101.063564</v>
      </c>
      <c r="S4954" s="20">
        <f t="shared" si="776"/>
        <v>0</v>
      </c>
      <c r="T4954" s="20">
        <f t="shared" si="777"/>
        <v>1121.3471440000001</v>
      </c>
      <c r="U4954" s="21">
        <f t="shared" si="778"/>
        <v>1222.4107080000001</v>
      </c>
      <c r="V4954" s="38">
        <f t="shared" si="779"/>
        <v>0.73275250817475857</v>
      </c>
    </row>
    <row r="4955" spans="1:22">
      <c r="A4955">
        <v>4950</v>
      </c>
      <c r="B4955" s="122">
        <f t="shared" si="770"/>
        <v>41846</v>
      </c>
      <c r="C4955" s="122">
        <f t="shared" si="770"/>
        <v>42211</v>
      </c>
      <c r="D4955" s="116">
        <f t="shared" si="771"/>
        <v>2015</v>
      </c>
      <c r="E4955" s="116">
        <f t="shared" si="772"/>
        <v>7</v>
      </c>
      <c r="F4955" s="120">
        <v>0</v>
      </c>
      <c r="G4955" s="121">
        <v>77.978999999999999</v>
      </c>
      <c r="H4955" s="121">
        <v>0</v>
      </c>
      <c r="I4955" s="121">
        <v>1589.25</v>
      </c>
      <c r="J4955" s="119">
        <v>0</v>
      </c>
      <c r="K4955" s="117">
        <f t="shared" si="773"/>
        <v>1667.229</v>
      </c>
      <c r="L4955" s="116">
        <v>0</v>
      </c>
      <c r="M4955" s="116">
        <v>29.795000000000002</v>
      </c>
      <c r="N4955" s="116">
        <v>0</v>
      </c>
      <c r="O4955" s="116">
        <v>354.62900000000002</v>
      </c>
      <c r="P4955" s="116">
        <v>0</v>
      </c>
      <c r="Q4955" s="20">
        <f t="shared" si="774"/>
        <v>0</v>
      </c>
      <c r="R4955" s="20">
        <f t="shared" si="775"/>
        <v>95.254615000000001</v>
      </c>
      <c r="S4955" s="20">
        <f t="shared" si="776"/>
        <v>0</v>
      </c>
      <c r="T4955" s="20">
        <f t="shared" si="777"/>
        <v>1126.3017040000002</v>
      </c>
      <c r="U4955" s="21">
        <f t="shared" si="778"/>
        <v>1221.5563190000003</v>
      </c>
      <c r="V4955" s="38">
        <f t="shared" si="779"/>
        <v>0.7326865829469138</v>
      </c>
    </row>
    <row r="4956" spans="1:22">
      <c r="A4956">
        <v>4951</v>
      </c>
      <c r="B4956" s="122">
        <f t="shared" si="770"/>
        <v>41846</v>
      </c>
      <c r="C4956" s="122">
        <f t="shared" si="770"/>
        <v>42211</v>
      </c>
      <c r="D4956" s="116">
        <f t="shared" si="771"/>
        <v>2015</v>
      </c>
      <c r="E4956" s="116">
        <f t="shared" si="772"/>
        <v>7</v>
      </c>
      <c r="F4956" s="120">
        <v>0</v>
      </c>
      <c r="G4956" s="121">
        <v>118.77800000000001</v>
      </c>
      <c r="H4956" s="121">
        <v>0</v>
      </c>
      <c r="I4956" s="121">
        <v>1297.4390000000001</v>
      </c>
      <c r="J4956" s="119">
        <v>0</v>
      </c>
      <c r="K4956" s="117">
        <f t="shared" si="773"/>
        <v>1416.2170000000001</v>
      </c>
      <c r="L4956" s="116">
        <v>0</v>
      </c>
      <c r="M4956" s="116">
        <v>42.304000000000002</v>
      </c>
      <c r="N4956" s="116">
        <v>0</v>
      </c>
      <c r="O4956" s="116">
        <v>295.51900000000001</v>
      </c>
      <c r="P4956" s="116">
        <v>0</v>
      </c>
      <c r="Q4956" s="20">
        <f t="shared" si="774"/>
        <v>0</v>
      </c>
      <c r="R4956" s="20">
        <f t="shared" si="775"/>
        <v>135.24588800000001</v>
      </c>
      <c r="S4956" s="20">
        <f t="shared" si="776"/>
        <v>0</v>
      </c>
      <c r="T4956" s="20">
        <f t="shared" si="777"/>
        <v>938.56834400000002</v>
      </c>
      <c r="U4956" s="21">
        <f t="shared" si="778"/>
        <v>1073.8142319999999</v>
      </c>
      <c r="V4956" s="38">
        <f t="shared" si="779"/>
        <v>0.75822718693533542</v>
      </c>
    </row>
    <row r="4957" spans="1:22">
      <c r="A4957">
        <v>4952</v>
      </c>
      <c r="B4957" s="122">
        <f t="shared" si="770"/>
        <v>41846</v>
      </c>
      <c r="C4957" s="122">
        <f t="shared" si="770"/>
        <v>42211</v>
      </c>
      <c r="D4957" s="116">
        <f t="shared" si="771"/>
        <v>2015</v>
      </c>
      <c r="E4957" s="116">
        <f t="shared" si="772"/>
        <v>7</v>
      </c>
      <c r="F4957" s="120">
        <v>0</v>
      </c>
      <c r="G4957" s="121">
        <v>79.111000000000004</v>
      </c>
      <c r="H4957" s="121">
        <v>0</v>
      </c>
      <c r="I4957" s="121">
        <v>1343.856</v>
      </c>
      <c r="J4957" s="119">
        <v>0</v>
      </c>
      <c r="K4957" s="117">
        <f t="shared" si="773"/>
        <v>1422.9670000000001</v>
      </c>
      <c r="L4957" s="116">
        <v>0</v>
      </c>
      <c r="M4957" s="116">
        <v>30.096</v>
      </c>
      <c r="N4957" s="116">
        <v>0</v>
      </c>
      <c r="O4957" s="116">
        <v>307.84300000000002</v>
      </c>
      <c r="P4957" s="116">
        <v>0</v>
      </c>
      <c r="Q4957" s="20">
        <f t="shared" si="774"/>
        <v>0</v>
      </c>
      <c r="R4957" s="20">
        <f t="shared" si="775"/>
        <v>96.216912000000008</v>
      </c>
      <c r="S4957" s="20">
        <f t="shared" si="776"/>
        <v>0</v>
      </c>
      <c r="T4957" s="20">
        <f t="shared" si="777"/>
        <v>977.70936800000015</v>
      </c>
      <c r="U4957" s="21">
        <f t="shared" si="778"/>
        <v>1073.9262800000001</v>
      </c>
      <c r="V4957" s="38">
        <f t="shared" si="779"/>
        <v>0.7547091956454367</v>
      </c>
    </row>
    <row r="4958" spans="1:22">
      <c r="A4958">
        <v>4953</v>
      </c>
      <c r="B4958" s="122">
        <f t="shared" si="770"/>
        <v>41846</v>
      </c>
      <c r="C4958" s="122">
        <f t="shared" si="770"/>
        <v>42211</v>
      </c>
      <c r="D4958" s="116">
        <f t="shared" si="771"/>
        <v>2015</v>
      </c>
      <c r="E4958" s="116">
        <f t="shared" si="772"/>
        <v>7</v>
      </c>
      <c r="F4958" s="120">
        <v>0</v>
      </c>
      <c r="G4958" s="121">
        <v>79.091999999999999</v>
      </c>
      <c r="H4958" s="121">
        <v>0</v>
      </c>
      <c r="I4958" s="121">
        <v>1386.1669999999999</v>
      </c>
      <c r="J4958" s="119">
        <v>0</v>
      </c>
      <c r="K4958" s="117">
        <f t="shared" si="773"/>
        <v>1465.259</v>
      </c>
      <c r="L4958" s="116">
        <v>0</v>
      </c>
      <c r="M4958" s="116">
        <v>30.06</v>
      </c>
      <c r="N4958" s="116">
        <v>0</v>
      </c>
      <c r="O4958" s="116">
        <v>317.99799999999999</v>
      </c>
      <c r="P4958" s="116">
        <v>0</v>
      </c>
      <c r="Q4958" s="20">
        <f t="shared" si="774"/>
        <v>0</v>
      </c>
      <c r="R4958" s="20">
        <f t="shared" si="775"/>
        <v>96.101820000000004</v>
      </c>
      <c r="S4958" s="20">
        <f t="shared" si="776"/>
        <v>0</v>
      </c>
      <c r="T4958" s="20">
        <f t="shared" si="777"/>
        <v>1009.961648</v>
      </c>
      <c r="U4958" s="21">
        <f t="shared" si="778"/>
        <v>1106.0634680000001</v>
      </c>
      <c r="V4958" s="38">
        <f t="shared" si="779"/>
        <v>0.75485867549695995</v>
      </c>
    </row>
    <row r="4959" spans="1:22">
      <c r="A4959">
        <v>4954</v>
      </c>
      <c r="B4959" s="122">
        <f t="shared" ref="B4959:C5022" si="780">+B4935+1</f>
        <v>41846</v>
      </c>
      <c r="C4959" s="122">
        <f t="shared" si="780"/>
        <v>42211</v>
      </c>
      <c r="D4959" s="116">
        <f t="shared" si="771"/>
        <v>2015</v>
      </c>
      <c r="E4959" s="116">
        <f t="shared" si="772"/>
        <v>7</v>
      </c>
      <c r="F4959" s="120">
        <v>0</v>
      </c>
      <c r="G4959" s="121">
        <v>79.081000000000003</v>
      </c>
      <c r="H4959" s="121">
        <v>0</v>
      </c>
      <c r="I4959" s="121">
        <v>1389.211</v>
      </c>
      <c r="J4959" s="119">
        <v>0</v>
      </c>
      <c r="K4959" s="117">
        <f t="shared" si="773"/>
        <v>1468.2919999999999</v>
      </c>
      <c r="L4959" s="116">
        <v>0</v>
      </c>
      <c r="M4959" s="116">
        <v>30.096</v>
      </c>
      <c r="N4959" s="116">
        <v>0</v>
      </c>
      <c r="O4959" s="116">
        <v>318.565</v>
      </c>
      <c r="P4959" s="116">
        <v>0</v>
      </c>
      <c r="Q4959" s="20">
        <f t="shared" si="774"/>
        <v>0</v>
      </c>
      <c r="R4959" s="20">
        <f t="shared" si="775"/>
        <v>96.216912000000008</v>
      </c>
      <c r="S4959" s="20">
        <f t="shared" si="776"/>
        <v>0</v>
      </c>
      <c r="T4959" s="20">
        <f t="shared" si="777"/>
        <v>1011.7624400000001</v>
      </c>
      <c r="U4959" s="21">
        <f t="shared" si="778"/>
        <v>1107.9793520000001</v>
      </c>
      <c r="V4959" s="38">
        <f t="shared" si="779"/>
        <v>0.75460422858668452</v>
      </c>
    </row>
    <row r="4960" spans="1:22">
      <c r="A4960">
        <v>4955</v>
      </c>
      <c r="B4960" s="122">
        <f t="shared" si="780"/>
        <v>41846</v>
      </c>
      <c r="C4960" s="122">
        <f t="shared" si="780"/>
        <v>42211</v>
      </c>
      <c r="D4960" s="116">
        <f t="shared" si="771"/>
        <v>2015</v>
      </c>
      <c r="E4960" s="116">
        <f t="shared" si="772"/>
        <v>7</v>
      </c>
      <c r="F4960" s="120">
        <v>0</v>
      </c>
      <c r="G4960" s="121">
        <v>79.515000000000001</v>
      </c>
      <c r="H4960" s="121">
        <v>0</v>
      </c>
      <c r="I4960" s="121">
        <v>1379.9839999999999</v>
      </c>
      <c r="J4960" s="119">
        <v>0</v>
      </c>
      <c r="K4960" s="117">
        <f t="shared" si="773"/>
        <v>1459.499</v>
      </c>
      <c r="L4960" s="116">
        <v>0</v>
      </c>
      <c r="M4960" s="116">
        <v>30.25</v>
      </c>
      <c r="N4960" s="116">
        <v>0</v>
      </c>
      <c r="O4960" s="116">
        <v>316.005</v>
      </c>
      <c r="P4960" s="116">
        <v>0</v>
      </c>
      <c r="Q4960" s="20">
        <f t="shared" si="774"/>
        <v>0</v>
      </c>
      <c r="R4960" s="20">
        <f t="shared" si="775"/>
        <v>96.709249999999997</v>
      </c>
      <c r="S4960" s="20">
        <f t="shared" si="776"/>
        <v>0</v>
      </c>
      <c r="T4960" s="20">
        <f t="shared" si="777"/>
        <v>1003.63188</v>
      </c>
      <c r="U4960" s="21">
        <f t="shared" si="778"/>
        <v>1100.34113</v>
      </c>
      <c r="V4960" s="38">
        <f t="shared" si="779"/>
        <v>0.75391701535938016</v>
      </c>
    </row>
    <row r="4961" spans="1:22">
      <c r="A4961">
        <v>4956</v>
      </c>
      <c r="B4961" s="122">
        <f t="shared" si="780"/>
        <v>41846</v>
      </c>
      <c r="C4961" s="122">
        <f t="shared" si="780"/>
        <v>42211</v>
      </c>
      <c r="D4961" s="116">
        <f t="shared" si="771"/>
        <v>2015</v>
      </c>
      <c r="E4961" s="116">
        <f t="shared" si="772"/>
        <v>7</v>
      </c>
      <c r="F4961" s="120">
        <v>0</v>
      </c>
      <c r="G4961" s="121">
        <v>134.55099999999999</v>
      </c>
      <c r="H4961" s="121">
        <v>0</v>
      </c>
      <c r="I4961" s="121">
        <v>1370.2760000000001</v>
      </c>
      <c r="J4961" s="119">
        <v>0</v>
      </c>
      <c r="K4961" s="117">
        <f t="shared" si="773"/>
        <v>1504.827</v>
      </c>
      <c r="L4961" s="116">
        <v>0</v>
      </c>
      <c r="M4961" s="116">
        <v>45.822000000000003</v>
      </c>
      <c r="N4961" s="116">
        <v>0</v>
      </c>
      <c r="O4961" s="116">
        <v>313.76499999999999</v>
      </c>
      <c r="P4961" s="116">
        <v>0</v>
      </c>
      <c r="Q4961" s="20">
        <f t="shared" si="774"/>
        <v>0</v>
      </c>
      <c r="R4961" s="20">
        <f t="shared" si="775"/>
        <v>146.49293400000002</v>
      </c>
      <c r="S4961" s="20">
        <f t="shared" si="776"/>
        <v>0</v>
      </c>
      <c r="T4961" s="20">
        <f t="shared" si="777"/>
        <v>996.51764000000003</v>
      </c>
      <c r="U4961" s="21">
        <f t="shared" si="778"/>
        <v>1143.0105740000001</v>
      </c>
      <c r="V4961" s="38">
        <f t="shared" si="779"/>
        <v>0.75956277631913849</v>
      </c>
    </row>
    <row r="4962" spans="1:22">
      <c r="A4962">
        <v>4957</v>
      </c>
      <c r="B4962" s="122">
        <f t="shared" si="780"/>
        <v>41846</v>
      </c>
      <c r="C4962" s="122">
        <f t="shared" si="780"/>
        <v>42211</v>
      </c>
      <c r="D4962" s="116">
        <f t="shared" si="771"/>
        <v>2015</v>
      </c>
      <c r="E4962" s="116">
        <f t="shared" si="772"/>
        <v>7</v>
      </c>
      <c r="F4962" s="120">
        <v>0</v>
      </c>
      <c r="G4962" s="121">
        <v>79.501999999999995</v>
      </c>
      <c r="H4962" s="121">
        <v>0</v>
      </c>
      <c r="I4962" s="121">
        <v>1365.8579999999999</v>
      </c>
      <c r="J4962" s="119">
        <v>0</v>
      </c>
      <c r="K4962" s="117">
        <f t="shared" si="773"/>
        <v>1445.36</v>
      </c>
      <c r="L4962" s="116">
        <v>0</v>
      </c>
      <c r="M4962" s="116">
        <v>30.215</v>
      </c>
      <c r="N4962" s="116">
        <v>0</v>
      </c>
      <c r="O4962" s="116">
        <v>313.63200000000001</v>
      </c>
      <c r="P4962" s="116">
        <v>0</v>
      </c>
      <c r="Q4962" s="20">
        <f t="shared" si="774"/>
        <v>0</v>
      </c>
      <c r="R4962" s="20">
        <f t="shared" si="775"/>
        <v>96.597355000000007</v>
      </c>
      <c r="S4962" s="20">
        <f t="shared" si="776"/>
        <v>0</v>
      </c>
      <c r="T4962" s="20">
        <f t="shared" si="777"/>
        <v>996.09523200000001</v>
      </c>
      <c r="U4962" s="21">
        <f t="shared" si="778"/>
        <v>1092.692587</v>
      </c>
      <c r="V4962" s="38">
        <f t="shared" si="779"/>
        <v>0.75600029542812863</v>
      </c>
    </row>
    <row r="4963" spans="1:22">
      <c r="A4963">
        <v>4958</v>
      </c>
      <c r="B4963" s="122">
        <f t="shared" si="780"/>
        <v>41846</v>
      </c>
      <c r="C4963" s="122">
        <f t="shared" si="780"/>
        <v>42211</v>
      </c>
      <c r="D4963" s="116">
        <f t="shared" si="771"/>
        <v>2015</v>
      </c>
      <c r="E4963" s="116">
        <f t="shared" si="772"/>
        <v>7</v>
      </c>
      <c r="F4963" s="120">
        <v>0</v>
      </c>
      <c r="G4963" s="121">
        <v>79.483000000000004</v>
      </c>
      <c r="H4963" s="121">
        <v>0</v>
      </c>
      <c r="I4963" s="121">
        <v>1372.0239999999999</v>
      </c>
      <c r="J4963" s="119">
        <v>0</v>
      </c>
      <c r="K4963" s="117">
        <f t="shared" si="773"/>
        <v>1451.5069999999998</v>
      </c>
      <c r="L4963" s="116">
        <v>0</v>
      </c>
      <c r="M4963" s="116">
        <v>30.189</v>
      </c>
      <c r="N4963" s="116">
        <v>0</v>
      </c>
      <c r="O4963" s="116">
        <v>314.18400000000003</v>
      </c>
      <c r="P4963" s="116">
        <v>0</v>
      </c>
      <c r="Q4963" s="20">
        <f t="shared" si="774"/>
        <v>0</v>
      </c>
      <c r="R4963" s="20">
        <f t="shared" si="775"/>
        <v>96.514233000000004</v>
      </c>
      <c r="S4963" s="20">
        <f t="shared" si="776"/>
        <v>0</v>
      </c>
      <c r="T4963" s="20">
        <f t="shared" si="777"/>
        <v>997.84838400000012</v>
      </c>
      <c r="U4963" s="21">
        <f t="shared" si="778"/>
        <v>1094.3626170000002</v>
      </c>
      <c r="V4963" s="38">
        <f t="shared" si="779"/>
        <v>0.75394925205321117</v>
      </c>
    </row>
    <row r="4964" spans="1:22">
      <c r="A4964">
        <v>4959</v>
      </c>
      <c r="B4964" s="122">
        <f t="shared" si="780"/>
        <v>41846</v>
      </c>
      <c r="C4964" s="122">
        <f t="shared" si="780"/>
        <v>42211</v>
      </c>
      <c r="D4964" s="116">
        <f t="shared" si="771"/>
        <v>2015</v>
      </c>
      <c r="E4964" s="116">
        <f t="shared" si="772"/>
        <v>7</v>
      </c>
      <c r="F4964" s="120">
        <v>0</v>
      </c>
      <c r="G4964" s="121">
        <v>80.129000000000005</v>
      </c>
      <c r="H4964" s="121">
        <v>0</v>
      </c>
      <c r="I4964" s="121">
        <v>1377.2829999999999</v>
      </c>
      <c r="J4964" s="119">
        <v>0</v>
      </c>
      <c r="K4964" s="117">
        <f t="shared" si="773"/>
        <v>1457.4119999999998</v>
      </c>
      <c r="L4964" s="116">
        <v>0</v>
      </c>
      <c r="M4964" s="116">
        <v>30.437000000000001</v>
      </c>
      <c r="N4964" s="116">
        <v>0</v>
      </c>
      <c r="O4964" s="116">
        <v>315.5</v>
      </c>
      <c r="P4964" s="116">
        <v>0</v>
      </c>
      <c r="Q4964" s="20">
        <f t="shared" si="774"/>
        <v>0</v>
      </c>
      <c r="R4964" s="20">
        <f t="shared" si="775"/>
        <v>97.307089000000005</v>
      </c>
      <c r="S4964" s="20">
        <f t="shared" si="776"/>
        <v>0</v>
      </c>
      <c r="T4964" s="20">
        <f t="shared" si="777"/>
        <v>1002.028</v>
      </c>
      <c r="U4964" s="21">
        <f t="shared" si="778"/>
        <v>1099.3350889999999</v>
      </c>
      <c r="V4964" s="38">
        <f t="shared" si="779"/>
        <v>0.75430632449849466</v>
      </c>
    </row>
    <row r="4965" spans="1:22">
      <c r="A4965">
        <v>4960</v>
      </c>
      <c r="B4965" s="122">
        <f t="shared" si="780"/>
        <v>41846</v>
      </c>
      <c r="C4965" s="122">
        <f t="shared" si="780"/>
        <v>42211</v>
      </c>
      <c r="D4965" s="116">
        <f t="shared" si="771"/>
        <v>2015</v>
      </c>
      <c r="E4965" s="116">
        <f t="shared" si="772"/>
        <v>7</v>
      </c>
      <c r="F4965" s="120">
        <v>0</v>
      </c>
      <c r="G4965" s="121">
        <v>79.852000000000004</v>
      </c>
      <c r="H4965" s="121">
        <v>0</v>
      </c>
      <c r="I4965" s="121">
        <v>1352.3040000000001</v>
      </c>
      <c r="J4965" s="119">
        <v>0</v>
      </c>
      <c r="K4965" s="117">
        <f t="shared" si="773"/>
        <v>1432.1560000000002</v>
      </c>
      <c r="L4965" s="116">
        <v>0</v>
      </c>
      <c r="M4965" s="116">
        <v>30.347000000000001</v>
      </c>
      <c r="N4965" s="116">
        <v>0</v>
      </c>
      <c r="O4965" s="116">
        <v>308.44400000000002</v>
      </c>
      <c r="P4965" s="116">
        <v>0</v>
      </c>
      <c r="Q4965" s="20">
        <f t="shared" si="774"/>
        <v>0</v>
      </c>
      <c r="R4965" s="20">
        <f t="shared" si="775"/>
        <v>97.019359000000009</v>
      </c>
      <c r="S4965" s="20">
        <f t="shared" si="776"/>
        <v>0</v>
      </c>
      <c r="T4965" s="20">
        <f t="shared" si="777"/>
        <v>979.61814400000014</v>
      </c>
      <c r="U4965" s="21">
        <f t="shared" si="778"/>
        <v>1076.6375030000002</v>
      </c>
      <c r="V4965" s="38">
        <f t="shared" si="779"/>
        <v>0.75175993606841718</v>
      </c>
    </row>
    <row r="4966" spans="1:22">
      <c r="A4966">
        <v>4961</v>
      </c>
      <c r="B4966" s="122">
        <f t="shared" si="780"/>
        <v>41846</v>
      </c>
      <c r="C4966" s="122">
        <f t="shared" si="780"/>
        <v>42211</v>
      </c>
      <c r="D4966" s="116">
        <f t="shared" si="771"/>
        <v>2015</v>
      </c>
      <c r="E4966" s="116">
        <f t="shared" si="772"/>
        <v>7</v>
      </c>
      <c r="F4966" s="120">
        <v>0</v>
      </c>
      <c r="G4966" s="121">
        <v>78.861999999999995</v>
      </c>
      <c r="H4966" s="121">
        <v>0</v>
      </c>
      <c r="I4966" s="121">
        <v>1322.231</v>
      </c>
      <c r="J4966" s="119">
        <v>0</v>
      </c>
      <c r="K4966" s="117">
        <f t="shared" si="773"/>
        <v>1401.0930000000001</v>
      </c>
      <c r="L4966" s="116">
        <v>0</v>
      </c>
      <c r="M4966" s="116">
        <v>30.047999999999998</v>
      </c>
      <c r="N4966" s="116">
        <v>0</v>
      </c>
      <c r="O4966" s="116">
        <v>300.42599999999999</v>
      </c>
      <c r="P4966" s="116">
        <v>0</v>
      </c>
      <c r="Q4966" s="20">
        <f t="shared" si="774"/>
        <v>0</v>
      </c>
      <c r="R4966" s="20">
        <f t="shared" si="775"/>
        <v>96.063456000000002</v>
      </c>
      <c r="S4966" s="20">
        <f t="shared" si="776"/>
        <v>0</v>
      </c>
      <c r="T4966" s="20">
        <f t="shared" si="777"/>
        <v>954.15297599999997</v>
      </c>
      <c r="U4966" s="21">
        <f t="shared" si="778"/>
        <v>1050.2164319999999</v>
      </c>
      <c r="V4966" s="38">
        <f t="shared" si="779"/>
        <v>0.74956939475109785</v>
      </c>
    </row>
    <row r="4967" spans="1:22">
      <c r="A4967">
        <v>4962</v>
      </c>
      <c r="B4967" s="122">
        <f t="shared" si="780"/>
        <v>41846</v>
      </c>
      <c r="C4967" s="122">
        <f t="shared" si="780"/>
        <v>42211</v>
      </c>
      <c r="D4967" s="116">
        <f t="shared" si="771"/>
        <v>2015</v>
      </c>
      <c r="E4967" s="116">
        <f t="shared" si="772"/>
        <v>7</v>
      </c>
      <c r="F4967" s="120">
        <v>0</v>
      </c>
      <c r="G4967" s="121">
        <v>79.980999999999995</v>
      </c>
      <c r="H4967" s="121">
        <v>0</v>
      </c>
      <c r="I4967" s="121">
        <v>1330.1890000000001</v>
      </c>
      <c r="J4967" s="119">
        <v>0</v>
      </c>
      <c r="K4967" s="117">
        <f t="shared" si="773"/>
        <v>1410.17</v>
      </c>
      <c r="L4967" s="116">
        <v>0</v>
      </c>
      <c r="M4967" s="116">
        <v>30.396000000000001</v>
      </c>
      <c r="N4967" s="116">
        <v>0</v>
      </c>
      <c r="O4967" s="116">
        <v>304.76</v>
      </c>
      <c r="P4967" s="116">
        <v>0</v>
      </c>
      <c r="Q4967" s="20">
        <f t="shared" si="774"/>
        <v>0</v>
      </c>
      <c r="R4967" s="20">
        <f t="shared" si="775"/>
        <v>97.176012</v>
      </c>
      <c r="S4967" s="20">
        <f t="shared" si="776"/>
        <v>0</v>
      </c>
      <c r="T4967" s="20">
        <f t="shared" si="777"/>
        <v>967.91776000000004</v>
      </c>
      <c r="U4967" s="21">
        <f t="shared" si="778"/>
        <v>1065.0937719999999</v>
      </c>
      <c r="V4967" s="38">
        <f t="shared" si="779"/>
        <v>0.75529459001396981</v>
      </c>
    </row>
    <row r="4968" spans="1:22">
      <c r="A4968">
        <v>4963</v>
      </c>
      <c r="B4968" s="122">
        <f t="shared" si="780"/>
        <v>41846</v>
      </c>
      <c r="C4968" s="122">
        <f t="shared" si="780"/>
        <v>42211</v>
      </c>
      <c r="D4968" s="116">
        <f t="shared" si="771"/>
        <v>2015</v>
      </c>
      <c r="E4968" s="116">
        <f t="shared" si="772"/>
        <v>7</v>
      </c>
      <c r="F4968" s="120">
        <v>0</v>
      </c>
      <c r="G4968" s="121">
        <v>136.97999999999999</v>
      </c>
      <c r="H4968" s="121">
        <v>0</v>
      </c>
      <c r="I4968" s="121">
        <v>1491.86</v>
      </c>
      <c r="J4968" s="119">
        <v>0</v>
      </c>
      <c r="K4968" s="117">
        <f t="shared" si="773"/>
        <v>1628.84</v>
      </c>
      <c r="L4968" s="116">
        <v>0</v>
      </c>
      <c r="M4968" s="116">
        <v>46.142000000000003</v>
      </c>
      <c r="N4968" s="116">
        <v>0</v>
      </c>
      <c r="O4968" s="116">
        <v>360.19099999999997</v>
      </c>
      <c r="P4968" s="116">
        <v>0</v>
      </c>
      <c r="Q4968" s="20">
        <f t="shared" si="774"/>
        <v>0</v>
      </c>
      <c r="R4968" s="20">
        <f t="shared" si="775"/>
        <v>147.515974</v>
      </c>
      <c r="S4968" s="20">
        <f t="shared" si="776"/>
        <v>0</v>
      </c>
      <c r="T4968" s="20">
        <f t="shared" si="777"/>
        <v>1143.9666159999999</v>
      </c>
      <c r="U4968" s="21">
        <f t="shared" si="778"/>
        <v>1291.4825899999998</v>
      </c>
      <c r="V4968" s="38">
        <f t="shared" si="779"/>
        <v>0.792884868986518</v>
      </c>
    </row>
    <row r="4969" spans="1:22">
      <c r="A4969">
        <v>4964</v>
      </c>
      <c r="B4969" s="122">
        <f t="shared" si="780"/>
        <v>41846</v>
      </c>
      <c r="C4969" s="122">
        <f t="shared" si="780"/>
        <v>42211</v>
      </c>
      <c r="D4969" s="116">
        <f t="shared" si="771"/>
        <v>2015</v>
      </c>
      <c r="E4969" s="116">
        <f t="shared" si="772"/>
        <v>7</v>
      </c>
      <c r="F4969" s="120">
        <v>0</v>
      </c>
      <c r="G4969" s="121">
        <v>137.05000000000001</v>
      </c>
      <c r="H4969" s="121">
        <v>0</v>
      </c>
      <c r="I4969" s="121">
        <v>1570.8050000000001</v>
      </c>
      <c r="J4969" s="119">
        <v>0</v>
      </c>
      <c r="K4969" s="117">
        <f t="shared" si="773"/>
        <v>1707.855</v>
      </c>
      <c r="L4969" s="116">
        <v>0</v>
      </c>
      <c r="M4969" s="116">
        <v>46.05</v>
      </c>
      <c r="N4969" s="116">
        <v>0</v>
      </c>
      <c r="O4969" s="116">
        <v>381.88</v>
      </c>
      <c r="P4969" s="116">
        <v>0</v>
      </c>
      <c r="Q4969" s="20">
        <f t="shared" si="774"/>
        <v>0</v>
      </c>
      <c r="R4969" s="20">
        <f t="shared" si="775"/>
        <v>147.22184999999999</v>
      </c>
      <c r="S4969" s="20">
        <f t="shared" si="776"/>
        <v>0</v>
      </c>
      <c r="T4969" s="20">
        <f t="shared" si="777"/>
        <v>1212.85088</v>
      </c>
      <c r="U4969" s="21">
        <f t="shared" si="778"/>
        <v>1360.0727299999999</v>
      </c>
      <c r="V4969" s="38">
        <f t="shared" si="779"/>
        <v>0.79636311630671208</v>
      </c>
    </row>
    <row r="4970" spans="1:22">
      <c r="A4970">
        <v>4965</v>
      </c>
      <c r="B4970" s="122">
        <f t="shared" si="780"/>
        <v>41846</v>
      </c>
      <c r="C4970" s="122">
        <f t="shared" si="780"/>
        <v>42211</v>
      </c>
      <c r="D4970" s="116">
        <f t="shared" si="771"/>
        <v>2015</v>
      </c>
      <c r="E4970" s="116">
        <f t="shared" si="772"/>
        <v>7</v>
      </c>
      <c r="F4970" s="120">
        <v>0</v>
      </c>
      <c r="G4970" s="121">
        <v>137.37299999999999</v>
      </c>
      <c r="H4970" s="121">
        <v>0</v>
      </c>
      <c r="I4970" s="121">
        <v>1616.134</v>
      </c>
      <c r="J4970" s="119">
        <v>0</v>
      </c>
      <c r="K4970" s="117">
        <f t="shared" si="773"/>
        <v>1753.5070000000001</v>
      </c>
      <c r="L4970" s="116">
        <v>0</v>
      </c>
      <c r="M4970" s="116">
        <v>46.069000000000003</v>
      </c>
      <c r="N4970" s="116">
        <v>0</v>
      </c>
      <c r="O4970" s="116">
        <v>394.495</v>
      </c>
      <c r="P4970" s="116">
        <v>0</v>
      </c>
      <c r="Q4970" s="20">
        <f t="shared" si="774"/>
        <v>0</v>
      </c>
      <c r="R4970" s="20">
        <f t="shared" si="775"/>
        <v>147.28259300000002</v>
      </c>
      <c r="S4970" s="20">
        <f t="shared" si="776"/>
        <v>0</v>
      </c>
      <c r="T4970" s="20">
        <f t="shared" si="777"/>
        <v>1252.9161200000001</v>
      </c>
      <c r="U4970" s="21">
        <f t="shared" si="778"/>
        <v>1400.1987130000002</v>
      </c>
      <c r="V4970" s="38">
        <f t="shared" si="779"/>
        <v>0.79851332957324961</v>
      </c>
    </row>
    <row r="4971" spans="1:22">
      <c r="A4971">
        <v>4966</v>
      </c>
      <c r="B4971" s="122">
        <f t="shared" si="780"/>
        <v>41846</v>
      </c>
      <c r="C4971" s="122">
        <f t="shared" si="780"/>
        <v>42211</v>
      </c>
      <c r="D4971" s="116">
        <f t="shared" si="771"/>
        <v>2015</v>
      </c>
      <c r="E4971" s="116">
        <f t="shared" si="772"/>
        <v>7</v>
      </c>
      <c r="F4971" s="120">
        <v>0</v>
      </c>
      <c r="G4971" s="121">
        <v>137.80600000000001</v>
      </c>
      <c r="H4971" s="121">
        <v>0</v>
      </c>
      <c r="I4971" s="121">
        <v>1608.924</v>
      </c>
      <c r="J4971" s="119">
        <v>0</v>
      </c>
      <c r="K4971" s="117">
        <f t="shared" si="773"/>
        <v>1746.73</v>
      </c>
      <c r="L4971" s="116">
        <v>0</v>
      </c>
      <c r="M4971" s="116">
        <v>46.061999999999998</v>
      </c>
      <c r="N4971" s="116">
        <v>0</v>
      </c>
      <c r="O4971" s="116">
        <v>393.08100000000002</v>
      </c>
      <c r="P4971" s="116">
        <v>0</v>
      </c>
      <c r="Q4971" s="20">
        <f t="shared" si="774"/>
        <v>0</v>
      </c>
      <c r="R4971" s="20">
        <f t="shared" si="775"/>
        <v>147.26021399999999</v>
      </c>
      <c r="S4971" s="20">
        <f t="shared" si="776"/>
        <v>0</v>
      </c>
      <c r="T4971" s="20">
        <f t="shared" si="777"/>
        <v>1248.4252560000002</v>
      </c>
      <c r="U4971" s="21">
        <f t="shared" si="778"/>
        <v>1395.6854700000001</v>
      </c>
      <c r="V4971" s="38">
        <f t="shared" si="779"/>
        <v>0.79902759441928639</v>
      </c>
    </row>
    <row r="4972" spans="1:22">
      <c r="A4972">
        <v>4967</v>
      </c>
      <c r="B4972" s="122">
        <f t="shared" si="780"/>
        <v>41846</v>
      </c>
      <c r="C4972" s="122">
        <f t="shared" si="780"/>
        <v>42211</v>
      </c>
      <c r="D4972" s="116">
        <f t="shared" si="771"/>
        <v>2015</v>
      </c>
      <c r="E4972" s="116">
        <f t="shared" si="772"/>
        <v>7</v>
      </c>
      <c r="F4972" s="120">
        <v>0</v>
      </c>
      <c r="G4972" s="121">
        <v>135.50200000000001</v>
      </c>
      <c r="H4972" s="121">
        <v>0</v>
      </c>
      <c r="I4972" s="121">
        <v>1556.51</v>
      </c>
      <c r="J4972" s="119">
        <v>0</v>
      </c>
      <c r="K4972" s="117">
        <f t="shared" si="773"/>
        <v>1692.0119999999999</v>
      </c>
      <c r="L4972" s="116">
        <v>0</v>
      </c>
      <c r="M4972" s="116">
        <v>45.393000000000001</v>
      </c>
      <c r="N4972" s="116">
        <v>0</v>
      </c>
      <c r="O4972" s="116">
        <v>374.95299999999997</v>
      </c>
      <c r="P4972" s="116">
        <v>0</v>
      </c>
      <c r="Q4972" s="20">
        <f t="shared" si="774"/>
        <v>0</v>
      </c>
      <c r="R4972" s="20">
        <f t="shared" si="775"/>
        <v>145.121421</v>
      </c>
      <c r="S4972" s="20">
        <f t="shared" si="776"/>
        <v>0</v>
      </c>
      <c r="T4972" s="20">
        <f t="shared" si="777"/>
        <v>1190.8507279999999</v>
      </c>
      <c r="U4972" s="21">
        <f t="shared" si="778"/>
        <v>1335.9721489999999</v>
      </c>
      <c r="V4972" s="38">
        <f t="shared" si="779"/>
        <v>0.78957604851502239</v>
      </c>
    </row>
    <row r="4973" spans="1:22">
      <c r="A4973">
        <v>4968</v>
      </c>
      <c r="B4973" s="122">
        <f t="shared" si="780"/>
        <v>41846</v>
      </c>
      <c r="C4973" s="122">
        <f t="shared" si="780"/>
        <v>42211</v>
      </c>
      <c r="D4973" s="116">
        <f t="shared" si="771"/>
        <v>2015</v>
      </c>
      <c r="E4973" s="116">
        <f t="shared" si="772"/>
        <v>7</v>
      </c>
      <c r="F4973" s="120">
        <v>0</v>
      </c>
      <c r="G4973" s="121">
        <v>79.882000000000005</v>
      </c>
      <c r="H4973" s="121">
        <v>0</v>
      </c>
      <c r="I4973" s="121">
        <v>1783.7950000000001</v>
      </c>
      <c r="J4973" s="119">
        <v>0</v>
      </c>
      <c r="K4973" s="117">
        <f t="shared" si="773"/>
        <v>1863.6770000000001</v>
      </c>
      <c r="L4973" s="116">
        <v>0</v>
      </c>
      <c r="M4973" s="116">
        <v>30.309000000000001</v>
      </c>
      <c r="N4973" s="116">
        <v>0</v>
      </c>
      <c r="O4973" s="116">
        <v>411.142</v>
      </c>
      <c r="P4973" s="116">
        <v>0</v>
      </c>
      <c r="Q4973" s="20">
        <f t="shared" si="774"/>
        <v>0</v>
      </c>
      <c r="R4973" s="20">
        <f t="shared" si="775"/>
        <v>96.897873000000004</v>
      </c>
      <c r="S4973" s="20">
        <f t="shared" si="776"/>
        <v>0</v>
      </c>
      <c r="T4973" s="20">
        <f t="shared" si="777"/>
        <v>1305.7869920000001</v>
      </c>
      <c r="U4973" s="21">
        <f t="shared" si="778"/>
        <v>1402.6848650000002</v>
      </c>
      <c r="V4973" s="38">
        <f t="shared" si="779"/>
        <v>0.75264376015801027</v>
      </c>
    </row>
    <row r="4974" spans="1:22">
      <c r="A4974">
        <v>4969</v>
      </c>
      <c r="B4974" s="122">
        <f t="shared" si="780"/>
        <v>41847</v>
      </c>
      <c r="C4974" s="122">
        <f t="shared" si="780"/>
        <v>42212</v>
      </c>
      <c r="D4974" s="116">
        <f t="shared" si="771"/>
        <v>2015</v>
      </c>
      <c r="E4974" s="116">
        <f t="shared" si="772"/>
        <v>7</v>
      </c>
      <c r="F4974" s="120">
        <v>0</v>
      </c>
      <c r="G4974" s="121">
        <v>190.69499999999999</v>
      </c>
      <c r="H4974" s="121">
        <v>0</v>
      </c>
      <c r="I4974" s="121">
        <v>1371.9559999999999</v>
      </c>
      <c r="J4974" s="119">
        <v>0</v>
      </c>
      <c r="K4974" s="117">
        <f t="shared" si="773"/>
        <v>1562.6509999999998</v>
      </c>
      <c r="L4974" s="116">
        <v>0</v>
      </c>
      <c r="M4974" s="116">
        <v>60.86</v>
      </c>
      <c r="N4974" s="116">
        <v>0</v>
      </c>
      <c r="O4974" s="116">
        <v>318.29199999999997</v>
      </c>
      <c r="P4974" s="116">
        <v>0</v>
      </c>
      <c r="Q4974" s="20">
        <f t="shared" si="774"/>
        <v>0</v>
      </c>
      <c r="R4974" s="20">
        <f t="shared" si="775"/>
        <v>194.56942000000001</v>
      </c>
      <c r="S4974" s="20">
        <f t="shared" si="776"/>
        <v>0</v>
      </c>
      <c r="T4974" s="20">
        <f t="shared" si="777"/>
        <v>1010.895392</v>
      </c>
      <c r="U4974" s="21">
        <f t="shared" si="778"/>
        <v>1205.4648119999999</v>
      </c>
      <c r="V4974" s="38">
        <f t="shared" si="779"/>
        <v>0.77142292936810586</v>
      </c>
    </row>
    <row r="4975" spans="1:22">
      <c r="A4975">
        <v>4970</v>
      </c>
      <c r="B4975" s="122">
        <f t="shared" si="780"/>
        <v>41847</v>
      </c>
      <c r="C4975" s="122">
        <f t="shared" si="780"/>
        <v>42212</v>
      </c>
      <c r="D4975" s="116">
        <f t="shared" si="771"/>
        <v>2015</v>
      </c>
      <c r="E4975" s="116">
        <f t="shared" si="772"/>
        <v>7</v>
      </c>
      <c r="F4975" s="120">
        <v>0</v>
      </c>
      <c r="G4975" s="121">
        <v>189.529</v>
      </c>
      <c r="H4975" s="121">
        <v>0</v>
      </c>
      <c r="I4975" s="121">
        <v>1332.9380000000001</v>
      </c>
      <c r="J4975" s="119">
        <v>0</v>
      </c>
      <c r="K4975" s="117">
        <f t="shared" si="773"/>
        <v>1522.4670000000001</v>
      </c>
      <c r="L4975" s="116">
        <v>0</v>
      </c>
      <c r="M4975" s="116">
        <v>60.795000000000002</v>
      </c>
      <c r="N4975" s="116">
        <v>0</v>
      </c>
      <c r="O4975" s="116">
        <v>305.21300000000002</v>
      </c>
      <c r="P4975" s="116">
        <v>0</v>
      </c>
      <c r="Q4975" s="20">
        <f t="shared" si="774"/>
        <v>0</v>
      </c>
      <c r="R4975" s="20">
        <f t="shared" si="775"/>
        <v>194.361615</v>
      </c>
      <c r="S4975" s="20">
        <f t="shared" si="776"/>
        <v>0</v>
      </c>
      <c r="T4975" s="20">
        <f t="shared" si="777"/>
        <v>969.35648800000013</v>
      </c>
      <c r="U4975" s="21">
        <f t="shared" si="778"/>
        <v>1163.7181030000002</v>
      </c>
      <c r="V4975" s="38">
        <f t="shared" si="779"/>
        <v>0.76436343316472544</v>
      </c>
    </row>
    <row r="4976" spans="1:22">
      <c r="A4976">
        <v>4971</v>
      </c>
      <c r="B4976" s="122">
        <f t="shared" si="780"/>
        <v>41847</v>
      </c>
      <c r="C4976" s="122">
        <f t="shared" si="780"/>
        <v>42212</v>
      </c>
      <c r="D4976" s="116">
        <f t="shared" si="771"/>
        <v>2015</v>
      </c>
      <c r="E4976" s="116">
        <f t="shared" si="772"/>
        <v>7</v>
      </c>
      <c r="F4976" s="120">
        <v>0</v>
      </c>
      <c r="G4976" s="121">
        <v>231.35300000000001</v>
      </c>
      <c r="H4976" s="121">
        <v>0</v>
      </c>
      <c r="I4976" s="121">
        <v>1309.605</v>
      </c>
      <c r="J4976" s="119">
        <v>0</v>
      </c>
      <c r="K4976" s="117">
        <f t="shared" si="773"/>
        <v>1540.9580000000001</v>
      </c>
      <c r="L4976" s="116">
        <v>0</v>
      </c>
      <c r="M4976" s="116">
        <v>72.742999999999995</v>
      </c>
      <c r="N4976" s="116">
        <v>0</v>
      </c>
      <c r="O4976" s="116">
        <v>296.66399999999999</v>
      </c>
      <c r="P4976" s="116">
        <v>0</v>
      </c>
      <c r="Q4976" s="20">
        <f t="shared" si="774"/>
        <v>0</v>
      </c>
      <c r="R4976" s="20">
        <f t="shared" si="775"/>
        <v>232.559371</v>
      </c>
      <c r="S4976" s="20">
        <f t="shared" si="776"/>
        <v>0</v>
      </c>
      <c r="T4976" s="20">
        <f t="shared" si="777"/>
        <v>942.20486400000004</v>
      </c>
      <c r="U4976" s="21">
        <f t="shared" si="778"/>
        <v>1174.7642350000001</v>
      </c>
      <c r="V4976" s="38">
        <f t="shared" si="779"/>
        <v>0.76235967171071506</v>
      </c>
    </row>
    <row r="4977" spans="1:22">
      <c r="A4977">
        <v>4972</v>
      </c>
      <c r="B4977" s="122">
        <f t="shared" si="780"/>
        <v>41847</v>
      </c>
      <c r="C4977" s="122">
        <f t="shared" si="780"/>
        <v>42212</v>
      </c>
      <c r="D4977" s="116">
        <f t="shared" si="771"/>
        <v>2015</v>
      </c>
      <c r="E4977" s="116">
        <f t="shared" si="772"/>
        <v>7</v>
      </c>
      <c r="F4977" s="120">
        <v>0</v>
      </c>
      <c r="G4977" s="121">
        <v>232.95599999999999</v>
      </c>
      <c r="H4977" s="121">
        <v>0</v>
      </c>
      <c r="I4977" s="121">
        <v>1305.5709999999999</v>
      </c>
      <c r="J4977" s="119">
        <v>0</v>
      </c>
      <c r="K4977" s="117">
        <f t="shared" si="773"/>
        <v>1538.5269999999998</v>
      </c>
      <c r="L4977" s="116">
        <v>0</v>
      </c>
      <c r="M4977" s="116">
        <v>73.293999999999997</v>
      </c>
      <c r="N4977" s="116">
        <v>0</v>
      </c>
      <c r="O4977" s="116">
        <v>295.03800000000001</v>
      </c>
      <c r="P4977" s="116">
        <v>0</v>
      </c>
      <c r="Q4977" s="20">
        <f t="shared" si="774"/>
        <v>0</v>
      </c>
      <c r="R4977" s="20">
        <f t="shared" si="775"/>
        <v>234.32091800000001</v>
      </c>
      <c r="S4977" s="20">
        <f t="shared" si="776"/>
        <v>0</v>
      </c>
      <c r="T4977" s="20">
        <f t="shared" si="777"/>
        <v>937.04068800000005</v>
      </c>
      <c r="U4977" s="21">
        <f t="shared" si="778"/>
        <v>1171.3616059999999</v>
      </c>
      <c r="V4977" s="38">
        <f t="shared" si="779"/>
        <v>0.76135264834481298</v>
      </c>
    </row>
    <row r="4978" spans="1:22">
      <c r="A4978">
        <v>4973</v>
      </c>
      <c r="B4978" s="122">
        <f t="shared" si="780"/>
        <v>41847</v>
      </c>
      <c r="C4978" s="122">
        <f t="shared" si="780"/>
        <v>42212</v>
      </c>
      <c r="D4978" s="116">
        <f t="shared" si="771"/>
        <v>2015</v>
      </c>
      <c r="E4978" s="116">
        <f t="shared" si="772"/>
        <v>7</v>
      </c>
      <c r="F4978" s="120">
        <v>0</v>
      </c>
      <c r="G4978" s="121">
        <v>232.69499999999999</v>
      </c>
      <c r="H4978" s="121">
        <v>0</v>
      </c>
      <c r="I4978" s="121">
        <v>1302.3409999999999</v>
      </c>
      <c r="J4978" s="119">
        <v>0</v>
      </c>
      <c r="K4978" s="117">
        <f t="shared" si="773"/>
        <v>1535.0359999999998</v>
      </c>
      <c r="L4978" s="116">
        <v>0</v>
      </c>
      <c r="M4978" s="116">
        <v>73.486000000000004</v>
      </c>
      <c r="N4978" s="116">
        <v>0</v>
      </c>
      <c r="O4978" s="116">
        <v>294.96899999999999</v>
      </c>
      <c r="P4978" s="116">
        <v>0</v>
      </c>
      <c r="Q4978" s="20">
        <f t="shared" si="774"/>
        <v>0</v>
      </c>
      <c r="R4978" s="20">
        <f t="shared" si="775"/>
        <v>234.93474200000003</v>
      </c>
      <c r="S4978" s="20">
        <f t="shared" si="776"/>
        <v>0</v>
      </c>
      <c r="T4978" s="20">
        <f t="shared" si="777"/>
        <v>936.82154400000002</v>
      </c>
      <c r="U4978" s="21">
        <f t="shared" si="778"/>
        <v>1171.756286</v>
      </c>
      <c r="V4978" s="38">
        <f t="shared" si="779"/>
        <v>0.76334124150834259</v>
      </c>
    </row>
    <row r="4979" spans="1:22">
      <c r="A4979">
        <v>4974</v>
      </c>
      <c r="B4979" s="122">
        <f t="shared" si="780"/>
        <v>41847</v>
      </c>
      <c r="C4979" s="122">
        <f t="shared" si="780"/>
        <v>42212</v>
      </c>
      <c r="D4979" s="116">
        <f t="shared" si="771"/>
        <v>2015</v>
      </c>
      <c r="E4979" s="116">
        <f t="shared" si="772"/>
        <v>7</v>
      </c>
      <c r="F4979" s="120">
        <v>0</v>
      </c>
      <c r="G4979" s="121">
        <v>192.06299999999999</v>
      </c>
      <c r="H4979" s="121">
        <v>0</v>
      </c>
      <c r="I4979" s="121">
        <v>1301.5060000000001</v>
      </c>
      <c r="J4979" s="119">
        <v>0</v>
      </c>
      <c r="K4979" s="117">
        <f t="shared" si="773"/>
        <v>1493.569</v>
      </c>
      <c r="L4979" s="116">
        <v>0</v>
      </c>
      <c r="M4979" s="116">
        <v>60.790999999999997</v>
      </c>
      <c r="N4979" s="116">
        <v>0</v>
      </c>
      <c r="O4979" s="116">
        <v>294.988</v>
      </c>
      <c r="P4979" s="116">
        <v>0</v>
      </c>
      <c r="Q4979" s="20">
        <f t="shared" si="774"/>
        <v>0</v>
      </c>
      <c r="R4979" s="20">
        <f t="shared" si="775"/>
        <v>194.348827</v>
      </c>
      <c r="S4979" s="20">
        <f t="shared" si="776"/>
        <v>0</v>
      </c>
      <c r="T4979" s="20">
        <f t="shared" si="777"/>
        <v>936.881888</v>
      </c>
      <c r="U4979" s="21">
        <f t="shared" si="778"/>
        <v>1131.2307149999999</v>
      </c>
      <c r="V4979" s="38">
        <f t="shared" si="779"/>
        <v>0.75740104072861714</v>
      </c>
    </row>
    <row r="4980" spans="1:22">
      <c r="A4980">
        <v>4975</v>
      </c>
      <c r="B4980" s="122">
        <f t="shared" si="780"/>
        <v>41847</v>
      </c>
      <c r="C4980" s="122">
        <f t="shared" si="780"/>
        <v>42212</v>
      </c>
      <c r="D4980" s="116">
        <f t="shared" si="771"/>
        <v>2015</v>
      </c>
      <c r="E4980" s="116">
        <f t="shared" si="772"/>
        <v>7</v>
      </c>
      <c r="F4980" s="120">
        <v>0</v>
      </c>
      <c r="G4980" s="121">
        <v>193.642</v>
      </c>
      <c r="H4980" s="121">
        <v>0</v>
      </c>
      <c r="I4980" s="121">
        <v>1356.8869999999999</v>
      </c>
      <c r="J4980" s="119">
        <v>0</v>
      </c>
      <c r="K4980" s="117">
        <f t="shared" si="773"/>
        <v>1550.529</v>
      </c>
      <c r="L4980" s="116">
        <v>0</v>
      </c>
      <c r="M4980" s="116">
        <v>60.552999999999997</v>
      </c>
      <c r="N4980" s="116">
        <v>0</v>
      </c>
      <c r="O4980" s="116">
        <v>307.06099999999998</v>
      </c>
      <c r="P4980" s="116">
        <v>0</v>
      </c>
      <c r="Q4980" s="20">
        <f t="shared" si="774"/>
        <v>0</v>
      </c>
      <c r="R4980" s="20">
        <f t="shared" si="775"/>
        <v>193.587941</v>
      </c>
      <c r="S4980" s="20">
        <f t="shared" si="776"/>
        <v>0</v>
      </c>
      <c r="T4980" s="20">
        <f t="shared" si="777"/>
        <v>975.22573599999998</v>
      </c>
      <c r="U4980" s="21">
        <f t="shared" si="778"/>
        <v>1168.8136770000001</v>
      </c>
      <c r="V4980" s="38">
        <f t="shared" si="779"/>
        <v>0.75381606987034755</v>
      </c>
    </row>
    <row r="4981" spans="1:22">
      <c r="A4981">
        <v>4976</v>
      </c>
      <c r="B4981" s="122">
        <f t="shared" si="780"/>
        <v>41847</v>
      </c>
      <c r="C4981" s="122">
        <f t="shared" si="780"/>
        <v>42212</v>
      </c>
      <c r="D4981" s="116">
        <f t="shared" si="771"/>
        <v>2015</v>
      </c>
      <c r="E4981" s="116">
        <f t="shared" si="772"/>
        <v>7</v>
      </c>
      <c r="F4981" s="120">
        <v>0</v>
      </c>
      <c r="G4981" s="121">
        <v>192.05799999999999</v>
      </c>
      <c r="H4981" s="121">
        <v>2.5139999999999998</v>
      </c>
      <c r="I4981" s="121">
        <v>1463.8979999999999</v>
      </c>
      <c r="J4981" s="119">
        <v>0</v>
      </c>
      <c r="K4981" s="117">
        <f t="shared" si="773"/>
        <v>1658.4699999999998</v>
      </c>
      <c r="L4981" s="116">
        <v>0</v>
      </c>
      <c r="M4981" s="116">
        <v>60.552999999999997</v>
      </c>
      <c r="N4981" s="116">
        <v>5.53</v>
      </c>
      <c r="O4981" s="116">
        <v>336.40199999999999</v>
      </c>
      <c r="P4981" s="116">
        <v>0</v>
      </c>
      <c r="Q4981" s="20">
        <f t="shared" si="774"/>
        <v>0</v>
      </c>
      <c r="R4981" s="20">
        <f t="shared" si="775"/>
        <v>193.587941</v>
      </c>
      <c r="S4981" s="20">
        <f t="shared" si="776"/>
        <v>10.78903</v>
      </c>
      <c r="T4981" s="20">
        <f t="shared" si="777"/>
        <v>1068.412752</v>
      </c>
      <c r="U4981" s="21">
        <f t="shared" si="778"/>
        <v>1272.7897229999999</v>
      </c>
      <c r="V4981" s="38">
        <f t="shared" si="779"/>
        <v>0.76744814377106607</v>
      </c>
    </row>
    <row r="4982" spans="1:22">
      <c r="A4982">
        <v>4977</v>
      </c>
      <c r="B4982" s="122">
        <f t="shared" si="780"/>
        <v>41847</v>
      </c>
      <c r="C4982" s="122">
        <f t="shared" si="780"/>
        <v>42212</v>
      </c>
      <c r="D4982" s="116">
        <f t="shared" si="771"/>
        <v>2015</v>
      </c>
      <c r="E4982" s="116">
        <f t="shared" si="772"/>
        <v>7</v>
      </c>
      <c r="F4982" s="120">
        <v>0</v>
      </c>
      <c r="G4982" s="121">
        <v>132.42500000000001</v>
      </c>
      <c r="H4982" s="121">
        <v>0</v>
      </c>
      <c r="I4982" s="121">
        <v>1476.287</v>
      </c>
      <c r="J4982" s="119">
        <v>0</v>
      </c>
      <c r="K4982" s="117">
        <f t="shared" si="773"/>
        <v>1608.712</v>
      </c>
      <c r="L4982" s="116">
        <v>0</v>
      </c>
      <c r="M4982" s="116">
        <v>44.072000000000003</v>
      </c>
      <c r="N4982" s="116">
        <v>0</v>
      </c>
      <c r="O4982" s="116">
        <v>343.00599999999997</v>
      </c>
      <c r="P4982" s="116">
        <v>0</v>
      </c>
      <c r="Q4982" s="20">
        <f t="shared" si="774"/>
        <v>0</v>
      </c>
      <c r="R4982" s="20">
        <f t="shared" si="775"/>
        <v>140.89818400000001</v>
      </c>
      <c r="S4982" s="20">
        <f t="shared" si="776"/>
        <v>0</v>
      </c>
      <c r="T4982" s="20">
        <f t="shared" si="777"/>
        <v>1089.387056</v>
      </c>
      <c r="U4982" s="21">
        <f t="shared" si="778"/>
        <v>1230.2852400000002</v>
      </c>
      <c r="V4982" s="38">
        <f t="shared" si="779"/>
        <v>0.76476413428879764</v>
      </c>
    </row>
    <row r="4983" spans="1:22">
      <c r="A4983">
        <v>4978</v>
      </c>
      <c r="B4983" s="122">
        <f t="shared" si="780"/>
        <v>41847</v>
      </c>
      <c r="C4983" s="122">
        <f t="shared" si="780"/>
        <v>42212</v>
      </c>
      <c r="D4983" s="116">
        <f t="shared" si="771"/>
        <v>2015</v>
      </c>
      <c r="E4983" s="116">
        <f t="shared" si="772"/>
        <v>7</v>
      </c>
      <c r="F4983" s="120">
        <v>0</v>
      </c>
      <c r="G4983" s="121">
        <v>185.59</v>
      </c>
      <c r="H4983" s="121">
        <v>0</v>
      </c>
      <c r="I4983" s="121">
        <v>1489.5229999999999</v>
      </c>
      <c r="J4983" s="119">
        <v>0</v>
      </c>
      <c r="K4983" s="117">
        <f t="shared" si="773"/>
        <v>1675.1129999999998</v>
      </c>
      <c r="L4983" s="116">
        <v>0</v>
      </c>
      <c r="M4983" s="116">
        <v>60.997</v>
      </c>
      <c r="N4983" s="116">
        <v>0</v>
      </c>
      <c r="O4983" s="116">
        <v>344.94600000000003</v>
      </c>
      <c r="P4983" s="116">
        <v>0</v>
      </c>
      <c r="Q4983" s="20">
        <f t="shared" si="774"/>
        <v>0</v>
      </c>
      <c r="R4983" s="20">
        <f t="shared" si="775"/>
        <v>195.007409</v>
      </c>
      <c r="S4983" s="20">
        <f t="shared" si="776"/>
        <v>0</v>
      </c>
      <c r="T4983" s="20">
        <f t="shared" si="777"/>
        <v>1095.5484960000001</v>
      </c>
      <c r="U4983" s="21">
        <f t="shared" si="778"/>
        <v>1290.5559050000002</v>
      </c>
      <c r="V4983" s="38">
        <f t="shared" si="779"/>
        <v>0.77042916209234857</v>
      </c>
    </row>
    <row r="4984" spans="1:22">
      <c r="A4984">
        <v>4979</v>
      </c>
      <c r="B4984" s="122">
        <f t="shared" si="780"/>
        <v>41847</v>
      </c>
      <c r="C4984" s="122">
        <f t="shared" si="780"/>
        <v>42212</v>
      </c>
      <c r="D4984" s="116">
        <f t="shared" si="771"/>
        <v>2015</v>
      </c>
      <c r="E4984" s="116">
        <f t="shared" si="772"/>
        <v>7</v>
      </c>
      <c r="F4984" s="120">
        <v>0</v>
      </c>
      <c r="G4984" s="121">
        <v>192.227</v>
      </c>
      <c r="H4984" s="121">
        <v>0</v>
      </c>
      <c r="I4984" s="121">
        <v>1530.915</v>
      </c>
      <c r="J4984" s="119">
        <v>0</v>
      </c>
      <c r="K4984" s="117">
        <f t="shared" si="773"/>
        <v>1723.1420000000001</v>
      </c>
      <c r="L4984" s="116">
        <v>0</v>
      </c>
      <c r="M4984" s="116">
        <v>61.426000000000002</v>
      </c>
      <c r="N4984" s="116">
        <v>0</v>
      </c>
      <c r="O4984" s="116">
        <v>355.80599999999998</v>
      </c>
      <c r="P4984" s="116">
        <v>0</v>
      </c>
      <c r="Q4984" s="20">
        <f t="shared" si="774"/>
        <v>0</v>
      </c>
      <c r="R4984" s="20">
        <f t="shared" si="775"/>
        <v>196.37892200000002</v>
      </c>
      <c r="S4984" s="20">
        <f t="shared" si="776"/>
        <v>0</v>
      </c>
      <c r="T4984" s="20">
        <f t="shared" si="777"/>
        <v>1130.0398560000001</v>
      </c>
      <c r="U4984" s="21">
        <f t="shared" si="778"/>
        <v>1326.4187780000002</v>
      </c>
      <c r="V4984" s="38">
        <f t="shared" si="779"/>
        <v>0.76976753976166801</v>
      </c>
    </row>
    <row r="4985" spans="1:22">
      <c r="A4985">
        <v>4980</v>
      </c>
      <c r="B4985" s="122">
        <f t="shared" si="780"/>
        <v>41847</v>
      </c>
      <c r="C4985" s="122">
        <f t="shared" si="780"/>
        <v>42212</v>
      </c>
      <c r="D4985" s="116">
        <f t="shared" si="771"/>
        <v>2015</v>
      </c>
      <c r="E4985" s="116">
        <f t="shared" si="772"/>
        <v>7</v>
      </c>
      <c r="F4985" s="120">
        <v>0</v>
      </c>
      <c r="G4985" s="121">
        <v>197.03100000000001</v>
      </c>
      <c r="H4985" s="121">
        <v>0.36799999999999999</v>
      </c>
      <c r="I4985" s="121">
        <v>1549.136</v>
      </c>
      <c r="J4985" s="119">
        <v>0</v>
      </c>
      <c r="K4985" s="117">
        <f t="shared" si="773"/>
        <v>1746.5349999999999</v>
      </c>
      <c r="L4985" s="116">
        <v>0</v>
      </c>
      <c r="M4985" s="116">
        <v>62.332000000000001</v>
      </c>
      <c r="N4985" s="116">
        <v>4.8490000000000002</v>
      </c>
      <c r="O4985" s="116">
        <v>363.58100000000002</v>
      </c>
      <c r="P4985" s="116">
        <v>0</v>
      </c>
      <c r="Q4985" s="20">
        <f t="shared" si="774"/>
        <v>0</v>
      </c>
      <c r="R4985" s="20">
        <f t="shared" si="775"/>
        <v>199.27540400000001</v>
      </c>
      <c r="S4985" s="20">
        <f t="shared" si="776"/>
        <v>9.4603990000000007</v>
      </c>
      <c r="T4985" s="20">
        <f t="shared" si="777"/>
        <v>1154.7332560000002</v>
      </c>
      <c r="U4985" s="21">
        <f t="shared" si="778"/>
        <v>1363.4690590000002</v>
      </c>
      <c r="V4985" s="38">
        <f t="shared" si="779"/>
        <v>0.78067090496325597</v>
      </c>
    </row>
    <row r="4986" spans="1:22">
      <c r="A4986">
        <v>4981</v>
      </c>
      <c r="B4986" s="122">
        <f t="shared" si="780"/>
        <v>41847</v>
      </c>
      <c r="C4986" s="122">
        <f t="shared" si="780"/>
        <v>42212</v>
      </c>
      <c r="D4986" s="116">
        <f t="shared" si="771"/>
        <v>2015</v>
      </c>
      <c r="E4986" s="116">
        <f t="shared" si="772"/>
        <v>7</v>
      </c>
      <c r="F4986" s="120">
        <v>0</v>
      </c>
      <c r="G4986" s="121">
        <v>196.61500000000001</v>
      </c>
      <c r="H4986" s="121">
        <v>0</v>
      </c>
      <c r="I4986" s="121">
        <v>1590.133</v>
      </c>
      <c r="J4986" s="119">
        <v>0</v>
      </c>
      <c r="K4986" s="117">
        <f t="shared" si="773"/>
        <v>1786.748</v>
      </c>
      <c r="L4986" s="116">
        <v>0</v>
      </c>
      <c r="M4986" s="116">
        <v>62.295000000000002</v>
      </c>
      <c r="N4986" s="116">
        <v>0</v>
      </c>
      <c r="O4986" s="116">
        <v>360.59500000000003</v>
      </c>
      <c r="P4986" s="116">
        <v>0</v>
      </c>
      <c r="Q4986" s="20">
        <f t="shared" si="774"/>
        <v>0</v>
      </c>
      <c r="R4986" s="20">
        <f t="shared" si="775"/>
        <v>199.157115</v>
      </c>
      <c r="S4986" s="20">
        <f t="shared" si="776"/>
        <v>0</v>
      </c>
      <c r="T4986" s="20">
        <f t="shared" si="777"/>
        <v>1145.2497200000003</v>
      </c>
      <c r="U4986" s="21">
        <f t="shared" si="778"/>
        <v>1344.4068350000002</v>
      </c>
      <c r="V4986" s="38">
        <f t="shared" si="779"/>
        <v>0.75243225961355498</v>
      </c>
    </row>
    <row r="4987" spans="1:22">
      <c r="A4987">
        <v>4982</v>
      </c>
      <c r="B4987" s="122">
        <f t="shared" si="780"/>
        <v>41847</v>
      </c>
      <c r="C4987" s="122">
        <f t="shared" si="780"/>
        <v>42212</v>
      </c>
      <c r="D4987" s="116">
        <f t="shared" si="771"/>
        <v>2015</v>
      </c>
      <c r="E4987" s="116">
        <f t="shared" si="772"/>
        <v>7</v>
      </c>
      <c r="F4987" s="120">
        <v>0</v>
      </c>
      <c r="G4987" s="121">
        <v>317.15899999999999</v>
      </c>
      <c r="H4987" s="121">
        <v>0</v>
      </c>
      <c r="I4987" s="121">
        <v>1313.7059999999999</v>
      </c>
      <c r="J4987" s="119">
        <v>0</v>
      </c>
      <c r="K4987" s="117">
        <f t="shared" si="773"/>
        <v>1630.8649999999998</v>
      </c>
      <c r="L4987" s="116">
        <v>0</v>
      </c>
      <c r="M4987" s="116">
        <v>95.953999999999994</v>
      </c>
      <c r="N4987" s="116">
        <v>0</v>
      </c>
      <c r="O4987" s="116">
        <v>295.55200000000002</v>
      </c>
      <c r="P4987" s="116">
        <v>0</v>
      </c>
      <c r="Q4987" s="20">
        <f t="shared" si="774"/>
        <v>0</v>
      </c>
      <c r="R4987" s="20">
        <f t="shared" si="775"/>
        <v>306.76493799999997</v>
      </c>
      <c r="S4987" s="20">
        <f t="shared" si="776"/>
        <v>0</v>
      </c>
      <c r="T4987" s="20">
        <f t="shared" si="777"/>
        <v>938.67315200000007</v>
      </c>
      <c r="U4987" s="21">
        <f t="shared" si="778"/>
        <v>1245.4380900000001</v>
      </c>
      <c r="V4987" s="38">
        <f t="shared" si="779"/>
        <v>0.76366718888442653</v>
      </c>
    </row>
    <row r="4988" spans="1:22">
      <c r="A4988">
        <v>4983</v>
      </c>
      <c r="B4988" s="122">
        <f t="shared" si="780"/>
        <v>41847</v>
      </c>
      <c r="C4988" s="122">
        <f t="shared" si="780"/>
        <v>42212</v>
      </c>
      <c r="D4988" s="116">
        <f t="shared" si="771"/>
        <v>2015</v>
      </c>
      <c r="E4988" s="116">
        <f t="shared" si="772"/>
        <v>7</v>
      </c>
      <c r="F4988" s="120">
        <v>0</v>
      </c>
      <c r="G4988" s="121">
        <v>319.41199999999998</v>
      </c>
      <c r="H4988" s="121">
        <v>0</v>
      </c>
      <c r="I4988" s="121">
        <v>1250.1959999999999</v>
      </c>
      <c r="J4988" s="119">
        <v>0</v>
      </c>
      <c r="K4988" s="117">
        <f t="shared" si="773"/>
        <v>1569.6079999999999</v>
      </c>
      <c r="L4988" s="116">
        <v>0</v>
      </c>
      <c r="M4988" s="116">
        <v>96.239000000000004</v>
      </c>
      <c r="N4988" s="116">
        <v>0</v>
      </c>
      <c r="O4988" s="116">
        <v>283.18799999999999</v>
      </c>
      <c r="P4988" s="116">
        <v>0</v>
      </c>
      <c r="Q4988" s="20">
        <f t="shared" si="774"/>
        <v>0</v>
      </c>
      <c r="R4988" s="20">
        <f t="shared" si="775"/>
        <v>307.67608300000001</v>
      </c>
      <c r="S4988" s="20">
        <f t="shared" si="776"/>
        <v>0</v>
      </c>
      <c r="T4988" s="20">
        <f t="shared" si="777"/>
        <v>899.40508799999998</v>
      </c>
      <c r="U4988" s="21">
        <f t="shared" si="778"/>
        <v>1207.081171</v>
      </c>
      <c r="V4988" s="38">
        <f t="shared" si="779"/>
        <v>0.76903352365686217</v>
      </c>
    </row>
    <row r="4989" spans="1:22">
      <c r="A4989">
        <v>4984</v>
      </c>
      <c r="B4989" s="122">
        <f t="shared" si="780"/>
        <v>41847</v>
      </c>
      <c r="C4989" s="122">
        <f t="shared" si="780"/>
        <v>42212</v>
      </c>
      <c r="D4989" s="116">
        <f t="shared" si="771"/>
        <v>2015</v>
      </c>
      <c r="E4989" s="116">
        <f t="shared" si="772"/>
        <v>7</v>
      </c>
      <c r="F4989" s="120">
        <v>0</v>
      </c>
      <c r="G4989" s="121">
        <v>300.40100000000001</v>
      </c>
      <c r="H4989" s="121">
        <v>0</v>
      </c>
      <c r="I4989" s="121">
        <v>1238.5909999999999</v>
      </c>
      <c r="J4989" s="119">
        <v>0</v>
      </c>
      <c r="K4989" s="117">
        <f t="shared" si="773"/>
        <v>1538.992</v>
      </c>
      <c r="L4989" s="116">
        <v>0</v>
      </c>
      <c r="M4989" s="116">
        <v>92.938999999999993</v>
      </c>
      <c r="N4989" s="116">
        <v>0</v>
      </c>
      <c r="O4989" s="116">
        <v>279.84300000000002</v>
      </c>
      <c r="P4989" s="116">
        <v>0</v>
      </c>
      <c r="Q4989" s="20">
        <f t="shared" si="774"/>
        <v>0</v>
      </c>
      <c r="R4989" s="20">
        <f t="shared" si="775"/>
        <v>297.12598299999996</v>
      </c>
      <c r="S4989" s="20">
        <f t="shared" si="776"/>
        <v>0</v>
      </c>
      <c r="T4989" s="20">
        <f t="shared" si="777"/>
        <v>888.78136800000016</v>
      </c>
      <c r="U4989" s="21">
        <f t="shared" si="778"/>
        <v>1185.9073510000001</v>
      </c>
      <c r="V4989" s="38">
        <f t="shared" si="779"/>
        <v>0.7705740842057659</v>
      </c>
    </row>
    <row r="4990" spans="1:22">
      <c r="A4990">
        <v>4985</v>
      </c>
      <c r="B4990" s="122">
        <f t="shared" si="780"/>
        <v>41847</v>
      </c>
      <c r="C4990" s="122">
        <f t="shared" si="780"/>
        <v>42212</v>
      </c>
      <c r="D4990" s="116">
        <f t="shared" si="771"/>
        <v>2015</v>
      </c>
      <c r="E4990" s="116">
        <f t="shared" si="772"/>
        <v>7</v>
      </c>
      <c r="F4990" s="120">
        <v>0</v>
      </c>
      <c r="G4990" s="121">
        <v>325.89499999999998</v>
      </c>
      <c r="H4990" s="121">
        <v>0</v>
      </c>
      <c r="I4990" s="121">
        <v>1228.107</v>
      </c>
      <c r="J4990" s="119">
        <v>0</v>
      </c>
      <c r="K4990" s="117">
        <f t="shared" si="773"/>
        <v>1554.002</v>
      </c>
      <c r="L4990" s="116">
        <v>0</v>
      </c>
      <c r="M4990" s="116">
        <v>99.768000000000001</v>
      </c>
      <c r="N4990" s="116">
        <v>0</v>
      </c>
      <c r="O4990" s="116">
        <v>277.28800000000001</v>
      </c>
      <c r="P4990" s="116">
        <v>0</v>
      </c>
      <c r="Q4990" s="20">
        <f t="shared" si="774"/>
        <v>0</v>
      </c>
      <c r="R4990" s="20">
        <f t="shared" si="775"/>
        <v>318.95829600000002</v>
      </c>
      <c r="S4990" s="20">
        <f t="shared" si="776"/>
        <v>0</v>
      </c>
      <c r="T4990" s="20">
        <f t="shared" si="777"/>
        <v>880.66668800000002</v>
      </c>
      <c r="U4990" s="21">
        <f t="shared" si="778"/>
        <v>1199.624984</v>
      </c>
      <c r="V4990" s="38">
        <f t="shared" si="779"/>
        <v>0.77195845565192323</v>
      </c>
    </row>
    <row r="4991" spans="1:22">
      <c r="A4991">
        <v>4986</v>
      </c>
      <c r="B4991" s="122">
        <f t="shared" si="780"/>
        <v>41847</v>
      </c>
      <c r="C4991" s="122">
        <f t="shared" si="780"/>
        <v>42212</v>
      </c>
      <c r="D4991" s="116">
        <f t="shared" si="771"/>
        <v>2015</v>
      </c>
      <c r="E4991" s="116">
        <f t="shared" si="772"/>
        <v>7</v>
      </c>
      <c r="F4991" s="120">
        <v>0</v>
      </c>
      <c r="G4991" s="121">
        <v>458.08600000000001</v>
      </c>
      <c r="H4991" s="121">
        <v>0</v>
      </c>
      <c r="I4991" s="121">
        <v>1152.7940000000001</v>
      </c>
      <c r="J4991" s="119">
        <v>0</v>
      </c>
      <c r="K4991" s="117">
        <f t="shared" si="773"/>
        <v>1610.88</v>
      </c>
      <c r="L4991" s="116">
        <v>0</v>
      </c>
      <c r="M4991" s="116">
        <v>136.232</v>
      </c>
      <c r="N4991" s="116">
        <v>0</v>
      </c>
      <c r="O4991" s="116">
        <v>270.81599999999997</v>
      </c>
      <c r="P4991" s="116">
        <v>0</v>
      </c>
      <c r="Q4991" s="20">
        <f t="shared" si="774"/>
        <v>0</v>
      </c>
      <c r="R4991" s="20">
        <f t="shared" si="775"/>
        <v>435.533704</v>
      </c>
      <c r="S4991" s="20">
        <f t="shared" si="776"/>
        <v>0</v>
      </c>
      <c r="T4991" s="20">
        <f t="shared" si="777"/>
        <v>860.11161599999991</v>
      </c>
      <c r="U4991" s="21">
        <f t="shared" si="778"/>
        <v>1295.6453199999999</v>
      </c>
      <c r="V4991" s="38">
        <f t="shared" si="779"/>
        <v>0.80430902363925294</v>
      </c>
    </row>
    <row r="4992" spans="1:22">
      <c r="A4992">
        <v>4987</v>
      </c>
      <c r="B4992" s="122">
        <f t="shared" si="780"/>
        <v>41847</v>
      </c>
      <c r="C4992" s="122">
        <f t="shared" si="780"/>
        <v>42212</v>
      </c>
      <c r="D4992" s="116">
        <f t="shared" si="771"/>
        <v>2015</v>
      </c>
      <c r="E4992" s="116">
        <f t="shared" si="772"/>
        <v>7</v>
      </c>
      <c r="F4992" s="120">
        <v>0</v>
      </c>
      <c r="G4992" s="121">
        <v>730.39700000000005</v>
      </c>
      <c r="H4992" s="121">
        <v>0</v>
      </c>
      <c r="I4992" s="121">
        <v>1019.558</v>
      </c>
      <c r="J4992" s="119">
        <v>0</v>
      </c>
      <c r="K4992" s="117">
        <f t="shared" si="773"/>
        <v>1749.9549999999999</v>
      </c>
      <c r="L4992" s="116">
        <v>0</v>
      </c>
      <c r="M4992" s="116">
        <v>207.054</v>
      </c>
      <c r="N4992" s="116">
        <v>0</v>
      </c>
      <c r="O4992" s="116">
        <v>243.81</v>
      </c>
      <c r="P4992" s="116">
        <v>0</v>
      </c>
      <c r="Q4992" s="20">
        <f t="shared" si="774"/>
        <v>0</v>
      </c>
      <c r="R4992" s="20">
        <f t="shared" si="775"/>
        <v>661.951638</v>
      </c>
      <c r="S4992" s="20">
        <f t="shared" si="776"/>
        <v>0</v>
      </c>
      <c r="T4992" s="20">
        <f t="shared" si="777"/>
        <v>774.3405600000001</v>
      </c>
      <c r="U4992" s="21">
        <f t="shared" si="778"/>
        <v>1436.2921980000001</v>
      </c>
      <c r="V4992" s="38">
        <f t="shared" si="779"/>
        <v>0.82075950410153409</v>
      </c>
    </row>
    <row r="4993" spans="1:22">
      <c r="A4993">
        <v>4988</v>
      </c>
      <c r="B4993" s="122">
        <f t="shared" si="780"/>
        <v>41847</v>
      </c>
      <c r="C4993" s="122">
        <f t="shared" si="780"/>
        <v>42212</v>
      </c>
      <c r="D4993" s="116">
        <f t="shared" si="771"/>
        <v>2015</v>
      </c>
      <c r="E4993" s="116">
        <f t="shared" si="772"/>
        <v>7</v>
      </c>
      <c r="F4993" s="120">
        <v>0</v>
      </c>
      <c r="G4993" s="121">
        <v>733.70899999999995</v>
      </c>
      <c r="H4993" s="121">
        <v>0</v>
      </c>
      <c r="I4993" s="121">
        <v>1081.028</v>
      </c>
      <c r="J4993" s="119">
        <v>0</v>
      </c>
      <c r="K4993" s="117">
        <f t="shared" si="773"/>
        <v>1814.7370000000001</v>
      </c>
      <c r="L4993" s="116">
        <v>0</v>
      </c>
      <c r="M4993" s="116">
        <v>207.49199999999999</v>
      </c>
      <c r="N4993" s="116">
        <v>0</v>
      </c>
      <c r="O4993" s="116">
        <v>262.13299999999998</v>
      </c>
      <c r="P4993" s="116">
        <v>0</v>
      </c>
      <c r="Q4993" s="20">
        <f t="shared" si="774"/>
        <v>0</v>
      </c>
      <c r="R4993" s="20">
        <f t="shared" si="775"/>
        <v>663.35192399999994</v>
      </c>
      <c r="S4993" s="20">
        <f t="shared" si="776"/>
        <v>0</v>
      </c>
      <c r="T4993" s="20">
        <f t="shared" si="777"/>
        <v>832.53440799999998</v>
      </c>
      <c r="U4993" s="21">
        <f t="shared" si="778"/>
        <v>1495.886332</v>
      </c>
      <c r="V4993" s="38">
        <f t="shared" si="779"/>
        <v>0.82429924115725861</v>
      </c>
    </row>
    <row r="4994" spans="1:22">
      <c r="A4994">
        <v>4989</v>
      </c>
      <c r="B4994" s="122">
        <f t="shared" si="780"/>
        <v>41847</v>
      </c>
      <c r="C4994" s="122">
        <f t="shared" si="780"/>
        <v>42212</v>
      </c>
      <c r="D4994" s="116">
        <f t="shared" si="771"/>
        <v>2015</v>
      </c>
      <c r="E4994" s="116">
        <f t="shared" si="772"/>
        <v>7</v>
      </c>
      <c r="F4994" s="120">
        <v>0</v>
      </c>
      <c r="G4994" s="121">
        <v>732.553</v>
      </c>
      <c r="H4994" s="121">
        <v>0</v>
      </c>
      <c r="I4994" s="121">
        <v>1102.92</v>
      </c>
      <c r="J4994" s="119">
        <v>0</v>
      </c>
      <c r="K4994" s="117">
        <f t="shared" si="773"/>
        <v>1835.473</v>
      </c>
      <c r="L4994" s="116">
        <v>0</v>
      </c>
      <c r="M4994" s="116">
        <v>207.655</v>
      </c>
      <c r="N4994" s="116">
        <v>0</v>
      </c>
      <c r="O4994" s="116">
        <v>265.33999999999997</v>
      </c>
      <c r="P4994" s="116">
        <v>0</v>
      </c>
      <c r="Q4994" s="20">
        <f t="shared" si="774"/>
        <v>0</v>
      </c>
      <c r="R4994" s="20">
        <f t="shared" si="775"/>
        <v>663.87303500000007</v>
      </c>
      <c r="S4994" s="20">
        <f t="shared" si="776"/>
        <v>0</v>
      </c>
      <c r="T4994" s="20">
        <f t="shared" si="777"/>
        <v>842.71983999999998</v>
      </c>
      <c r="U4994" s="21">
        <f t="shared" si="778"/>
        <v>1506.592875</v>
      </c>
      <c r="V4994" s="38">
        <f t="shared" si="779"/>
        <v>0.8208199603045101</v>
      </c>
    </row>
    <row r="4995" spans="1:22">
      <c r="A4995">
        <v>4990</v>
      </c>
      <c r="B4995" s="122">
        <f t="shared" si="780"/>
        <v>41847</v>
      </c>
      <c r="C4995" s="122">
        <f t="shared" si="780"/>
        <v>42212</v>
      </c>
      <c r="D4995" s="116">
        <f t="shared" si="771"/>
        <v>2015</v>
      </c>
      <c r="E4995" s="116">
        <f t="shared" si="772"/>
        <v>7</v>
      </c>
      <c r="F4995" s="120">
        <v>0</v>
      </c>
      <c r="G4995" s="121">
        <v>896.96900000000005</v>
      </c>
      <c r="H4995" s="121">
        <v>0</v>
      </c>
      <c r="I4995" s="121">
        <v>932.06600000000003</v>
      </c>
      <c r="J4995" s="119">
        <v>0</v>
      </c>
      <c r="K4995" s="117">
        <f t="shared" si="773"/>
        <v>1829.0350000000001</v>
      </c>
      <c r="L4995" s="116">
        <v>0</v>
      </c>
      <c r="M4995" s="116">
        <v>252.768</v>
      </c>
      <c r="N4995" s="116">
        <v>0</v>
      </c>
      <c r="O4995" s="116">
        <v>248.22</v>
      </c>
      <c r="P4995" s="116">
        <v>0</v>
      </c>
      <c r="Q4995" s="20">
        <f t="shared" si="774"/>
        <v>0</v>
      </c>
      <c r="R4995" s="20">
        <f t="shared" si="775"/>
        <v>808.09929599999998</v>
      </c>
      <c r="S4995" s="20">
        <f t="shared" si="776"/>
        <v>0</v>
      </c>
      <c r="T4995" s="20">
        <f t="shared" si="777"/>
        <v>788.34672</v>
      </c>
      <c r="U4995" s="21">
        <f t="shared" si="778"/>
        <v>1596.4460159999999</v>
      </c>
      <c r="V4995" s="38">
        <f t="shared" si="779"/>
        <v>0.87283513765455545</v>
      </c>
    </row>
    <row r="4996" spans="1:22">
      <c r="A4996">
        <v>4991</v>
      </c>
      <c r="B4996" s="122">
        <f t="shared" si="780"/>
        <v>41847</v>
      </c>
      <c r="C4996" s="122">
        <f t="shared" si="780"/>
        <v>42212</v>
      </c>
      <c r="D4996" s="116">
        <f t="shared" si="771"/>
        <v>2015</v>
      </c>
      <c r="E4996" s="116">
        <f t="shared" si="772"/>
        <v>7</v>
      </c>
      <c r="F4996" s="120">
        <v>0</v>
      </c>
      <c r="G4996" s="121">
        <v>1216.2429999999999</v>
      </c>
      <c r="H4996" s="121">
        <v>0</v>
      </c>
      <c r="I4996" s="121">
        <v>729.77700000000004</v>
      </c>
      <c r="J4996" s="119">
        <v>0</v>
      </c>
      <c r="K4996" s="117">
        <f t="shared" si="773"/>
        <v>1946.02</v>
      </c>
      <c r="L4996" s="116">
        <v>0</v>
      </c>
      <c r="M4996" s="116">
        <v>334.80799999999999</v>
      </c>
      <c r="N4996" s="116">
        <v>0</v>
      </c>
      <c r="O4996" s="116">
        <v>187.298</v>
      </c>
      <c r="P4996" s="116">
        <v>0</v>
      </c>
      <c r="Q4996" s="20">
        <f t="shared" si="774"/>
        <v>0</v>
      </c>
      <c r="R4996" s="20">
        <f t="shared" si="775"/>
        <v>1070.3811760000001</v>
      </c>
      <c r="S4996" s="20">
        <f t="shared" si="776"/>
        <v>0</v>
      </c>
      <c r="T4996" s="20">
        <f t="shared" si="777"/>
        <v>594.85844800000007</v>
      </c>
      <c r="U4996" s="21">
        <f t="shared" si="778"/>
        <v>1665.2396240000003</v>
      </c>
      <c r="V4996" s="38">
        <f t="shared" si="779"/>
        <v>0.85571557537949261</v>
      </c>
    </row>
    <row r="4997" spans="1:22">
      <c r="A4997">
        <v>4992</v>
      </c>
      <c r="B4997" s="122">
        <f t="shared" si="780"/>
        <v>41847</v>
      </c>
      <c r="C4997" s="122">
        <f t="shared" si="780"/>
        <v>42212</v>
      </c>
      <c r="D4997" s="116">
        <f t="shared" si="771"/>
        <v>2015</v>
      </c>
      <c r="E4997" s="116">
        <f t="shared" si="772"/>
        <v>7</v>
      </c>
      <c r="F4997" s="120">
        <v>0</v>
      </c>
      <c r="G4997" s="121">
        <v>1221.703</v>
      </c>
      <c r="H4997" s="121">
        <v>0</v>
      </c>
      <c r="I4997" s="121">
        <v>595.779</v>
      </c>
      <c r="J4997" s="119">
        <v>0</v>
      </c>
      <c r="K4997" s="117">
        <f t="shared" si="773"/>
        <v>1817.482</v>
      </c>
      <c r="L4997" s="116">
        <v>0</v>
      </c>
      <c r="M4997" s="116">
        <v>335.82799999999997</v>
      </c>
      <c r="N4997" s="116">
        <v>0</v>
      </c>
      <c r="O4997" s="116">
        <v>151.51900000000001</v>
      </c>
      <c r="P4997" s="116">
        <v>0</v>
      </c>
      <c r="Q4997" s="20">
        <f t="shared" si="774"/>
        <v>0</v>
      </c>
      <c r="R4997" s="20">
        <f t="shared" si="775"/>
        <v>1073.642116</v>
      </c>
      <c r="S4997" s="20">
        <f t="shared" si="776"/>
        <v>0</v>
      </c>
      <c r="T4997" s="20">
        <f t="shared" si="777"/>
        <v>481.22434400000003</v>
      </c>
      <c r="U4997" s="21">
        <f t="shared" si="778"/>
        <v>1554.86646</v>
      </c>
      <c r="V4997" s="38">
        <f t="shared" si="779"/>
        <v>0.85550583719673701</v>
      </c>
    </row>
    <row r="4998" spans="1:22">
      <c r="A4998">
        <v>4993</v>
      </c>
      <c r="B4998" s="122">
        <f t="shared" si="780"/>
        <v>41848</v>
      </c>
      <c r="C4998" s="122">
        <f t="shared" si="780"/>
        <v>42213</v>
      </c>
      <c r="D4998" s="116">
        <f t="shared" si="771"/>
        <v>2015</v>
      </c>
      <c r="E4998" s="116">
        <f t="shared" si="772"/>
        <v>7</v>
      </c>
      <c r="F4998" s="120">
        <v>0</v>
      </c>
      <c r="G4998" s="121">
        <v>1207.135</v>
      </c>
      <c r="H4998" s="121">
        <v>0</v>
      </c>
      <c r="I4998" s="121">
        <v>491.39800000000002</v>
      </c>
      <c r="J4998" s="119">
        <v>0</v>
      </c>
      <c r="K4998" s="117">
        <f t="shared" si="773"/>
        <v>1698.5329999999999</v>
      </c>
      <c r="L4998" s="116">
        <v>0</v>
      </c>
      <c r="M4998" s="116">
        <v>337.20499999999998</v>
      </c>
      <c r="N4998" s="116">
        <v>0</v>
      </c>
      <c r="O4998" s="116">
        <v>117.577</v>
      </c>
      <c r="P4998" s="116">
        <v>0</v>
      </c>
      <c r="Q4998" s="20">
        <f t="shared" si="774"/>
        <v>0</v>
      </c>
      <c r="R4998" s="20">
        <f t="shared" si="775"/>
        <v>1078.0443849999999</v>
      </c>
      <c r="S4998" s="20">
        <f t="shared" si="776"/>
        <v>0</v>
      </c>
      <c r="T4998" s="20">
        <f t="shared" si="777"/>
        <v>373.42455200000001</v>
      </c>
      <c r="U4998" s="21">
        <f t="shared" si="778"/>
        <v>1451.4689369999999</v>
      </c>
      <c r="V4998" s="38">
        <f t="shared" si="779"/>
        <v>0.85454267712196341</v>
      </c>
    </row>
    <row r="4999" spans="1:22">
      <c r="A4999">
        <v>4994</v>
      </c>
      <c r="B4999" s="122">
        <f t="shared" si="780"/>
        <v>41848</v>
      </c>
      <c r="C4999" s="122">
        <f t="shared" si="780"/>
        <v>42213</v>
      </c>
      <c r="D4999" s="116">
        <f t="shared" ref="D4999:D5062" si="781">YEAR(C4999)</f>
        <v>2015</v>
      </c>
      <c r="E4999" s="116">
        <f t="shared" ref="E4999:E5062" si="782">MONTH(C4999)</f>
        <v>7</v>
      </c>
      <c r="F4999" s="120">
        <v>0</v>
      </c>
      <c r="G4999" s="121">
        <v>1051.0419999999999</v>
      </c>
      <c r="H4999" s="121">
        <v>0</v>
      </c>
      <c r="I4999" s="121">
        <v>461.983</v>
      </c>
      <c r="J4999" s="119">
        <v>0</v>
      </c>
      <c r="K4999" s="117">
        <f t="shared" ref="K4999:K5062" si="783">SUM(F4999:J4999)</f>
        <v>1513.0249999999999</v>
      </c>
      <c r="L4999" s="116">
        <v>0</v>
      </c>
      <c r="M4999" s="116">
        <v>297.71800000000002</v>
      </c>
      <c r="N4999" s="116">
        <v>0</v>
      </c>
      <c r="O4999" s="116">
        <v>106.79300000000001</v>
      </c>
      <c r="P4999" s="116">
        <v>0</v>
      </c>
      <c r="Q4999" s="20">
        <f t="shared" ref="Q4999:Q5062" si="784">+$Q$2*L4999</f>
        <v>0</v>
      </c>
      <c r="R4999" s="20">
        <f t="shared" ref="R4999:R5062" si="785">+$R$2*M4999</f>
        <v>951.8044460000001</v>
      </c>
      <c r="S4999" s="20">
        <f t="shared" ref="S4999:S5062" si="786">+$S$2*N4999</f>
        <v>0</v>
      </c>
      <c r="T4999" s="20">
        <f t="shared" ref="T4999:T5062" si="787">+$T$2*O4999</f>
        <v>339.17456800000002</v>
      </c>
      <c r="U4999" s="21">
        <f t="shared" ref="U4999:U5062" si="788">SUM(Q4999:T4999)</f>
        <v>1290.979014</v>
      </c>
      <c r="V4999" s="38">
        <f t="shared" ref="V4999:V5062" si="789">+U4999/K4999</f>
        <v>0.8532436767403051</v>
      </c>
    </row>
    <row r="5000" spans="1:22">
      <c r="A5000">
        <v>4995</v>
      </c>
      <c r="B5000" s="122">
        <f t="shared" si="780"/>
        <v>41848</v>
      </c>
      <c r="C5000" s="122">
        <f t="shared" si="780"/>
        <v>42213</v>
      </c>
      <c r="D5000" s="116">
        <f t="shared" si="781"/>
        <v>2015</v>
      </c>
      <c r="E5000" s="116">
        <f t="shared" si="782"/>
        <v>7</v>
      </c>
      <c r="F5000" s="120">
        <v>0</v>
      </c>
      <c r="G5000" s="121">
        <v>922.33799999999997</v>
      </c>
      <c r="H5000" s="121">
        <v>0</v>
      </c>
      <c r="I5000" s="121">
        <v>455.83800000000002</v>
      </c>
      <c r="J5000" s="119">
        <v>0</v>
      </c>
      <c r="K5000" s="117">
        <f t="shared" si="783"/>
        <v>1378.1759999999999</v>
      </c>
      <c r="L5000" s="116">
        <v>0</v>
      </c>
      <c r="M5000" s="116">
        <v>266.52199999999999</v>
      </c>
      <c r="N5000" s="116">
        <v>0</v>
      </c>
      <c r="O5000" s="116">
        <v>105.348</v>
      </c>
      <c r="P5000" s="116">
        <v>0</v>
      </c>
      <c r="Q5000" s="20">
        <f t="shared" si="784"/>
        <v>0</v>
      </c>
      <c r="R5000" s="20">
        <f t="shared" si="785"/>
        <v>852.07083399999999</v>
      </c>
      <c r="S5000" s="20">
        <f t="shared" si="786"/>
        <v>0</v>
      </c>
      <c r="T5000" s="20">
        <f t="shared" si="787"/>
        <v>334.58524800000004</v>
      </c>
      <c r="U5000" s="21">
        <f t="shared" si="788"/>
        <v>1186.656082</v>
      </c>
      <c r="V5000" s="38">
        <f t="shared" si="789"/>
        <v>0.86103377362542954</v>
      </c>
    </row>
    <row r="5001" spans="1:22">
      <c r="A5001">
        <v>4996</v>
      </c>
      <c r="B5001" s="122">
        <f t="shared" si="780"/>
        <v>41848</v>
      </c>
      <c r="C5001" s="122">
        <f t="shared" si="780"/>
        <v>42213</v>
      </c>
      <c r="D5001" s="116">
        <f t="shared" si="781"/>
        <v>2015</v>
      </c>
      <c r="E5001" s="116">
        <f t="shared" si="782"/>
        <v>7</v>
      </c>
      <c r="F5001" s="120">
        <v>0</v>
      </c>
      <c r="G5001" s="121">
        <v>921.65099999999995</v>
      </c>
      <c r="H5001" s="121">
        <v>0</v>
      </c>
      <c r="I5001" s="121">
        <v>455.27800000000002</v>
      </c>
      <c r="J5001" s="119">
        <v>0</v>
      </c>
      <c r="K5001" s="117">
        <f t="shared" si="783"/>
        <v>1376.9290000000001</v>
      </c>
      <c r="L5001" s="116">
        <v>0</v>
      </c>
      <c r="M5001" s="116">
        <v>266.56700000000001</v>
      </c>
      <c r="N5001" s="116">
        <v>0</v>
      </c>
      <c r="O5001" s="116">
        <v>105.232</v>
      </c>
      <c r="P5001" s="116">
        <v>0</v>
      </c>
      <c r="Q5001" s="20">
        <f t="shared" si="784"/>
        <v>0</v>
      </c>
      <c r="R5001" s="20">
        <f t="shared" si="785"/>
        <v>852.214699</v>
      </c>
      <c r="S5001" s="20">
        <f t="shared" si="786"/>
        <v>0</v>
      </c>
      <c r="T5001" s="20">
        <f t="shared" si="787"/>
        <v>334.21683200000001</v>
      </c>
      <c r="U5001" s="21">
        <f t="shared" si="788"/>
        <v>1186.4315309999999</v>
      </c>
      <c r="V5001" s="38">
        <f t="shared" si="789"/>
        <v>0.86165047798397731</v>
      </c>
    </row>
    <row r="5002" spans="1:22">
      <c r="A5002">
        <v>4997</v>
      </c>
      <c r="B5002" s="122">
        <f t="shared" si="780"/>
        <v>41848</v>
      </c>
      <c r="C5002" s="122">
        <f t="shared" si="780"/>
        <v>42213</v>
      </c>
      <c r="D5002" s="116">
        <f t="shared" si="781"/>
        <v>2015</v>
      </c>
      <c r="E5002" s="116">
        <f t="shared" si="782"/>
        <v>7</v>
      </c>
      <c r="F5002" s="120">
        <v>0</v>
      </c>
      <c r="G5002" s="121">
        <v>918.32100000000003</v>
      </c>
      <c r="H5002" s="121">
        <v>0</v>
      </c>
      <c r="I5002" s="121">
        <v>457.18400000000003</v>
      </c>
      <c r="J5002" s="119">
        <v>0</v>
      </c>
      <c r="K5002" s="117">
        <f t="shared" si="783"/>
        <v>1375.5050000000001</v>
      </c>
      <c r="L5002" s="116">
        <v>0</v>
      </c>
      <c r="M5002" s="116">
        <v>265.33100000000002</v>
      </c>
      <c r="N5002" s="116">
        <v>0</v>
      </c>
      <c r="O5002" s="116">
        <v>106.009</v>
      </c>
      <c r="P5002" s="116">
        <v>0</v>
      </c>
      <c r="Q5002" s="20">
        <f t="shared" si="784"/>
        <v>0</v>
      </c>
      <c r="R5002" s="20">
        <f t="shared" si="785"/>
        <v>848.26320700000008</v>
      </c>
      <c r="S5002" s="20">
        <f t="shared" si="786"/>
        <v>0</v>
      </c>
      <c r="T5002" s="20">
        <f t="shared" si="787"/>
        <v>336.68458400000003</v>
      </c>
      <c r="U5002" s="21">
        <f t="shared" si="788"/>
        <v>1184.9477910000001</v>
      </c>
      <c r="V5002" s="38">
        <f t="shared" si="789"/>
        <v>0.86146381946994011</v>
      </c>
    </row>
    <row r="5003" spans="1:22">
      <c r="A5003">
        <v>4998</v>
      </c>
      <c r="B5003" s="122">
        <f t="shared" si="780"/>
        <v>41848</v>
      </c>
      <c r="C5003" s="122">
        <f t="shared" si="780"/>
        <v>42213</v>
      </c>
      <c r="D5003" s="116">
        <f t="shared" si="781"/>
        <v>2015</v>
      </c>
      <c r="E5003" s="116">
        <f t="shared" si="782"/>
        <v>7</v>
      </c>
      <c r="F5003" s="120">
        <v>0</v>
      </c>
      <c r="G5003" s="121">
        <v>924.96199999999999</v>
      </c>
      <c r="H5003" s="121">
        <v>0</v>
      </c>
      <c r="I5003" s="121">
        <v>463.04700000000003</v>
      </c>
      <c r="J5003" s="119">
        <v>0</v>
      </c>
      <c r="K5003" s="117">
        <f t="shared" si="783"/>
        <v>1388.009</v>
      </c>
      <c r="L5003" s="116">
        <v>0</v>
      </c>
      <c r="M5003" s="116">
        <v>266.83600000000001</v>
      </c>
      <c r="N5003" s="116">
        <v>0</v>
      </c>
      <c r="O5003" s="116">
        <v>107.488</v>
      </c>
      <c r="P5003" s="116">
        <v>0</v>
      </c>
      <c r="Q5003" s="20">
        <f t="shared" si="784"/>
        <v>0</v>
      </c>
      <c r="R5003" s="20">
        <f t="shared" si="785"/>
        <v>853.07469200000003</v>
      </c>
      <c r="S5003" s="20">
        <f t="shared" si="786"/>
        <v>0</v>
      </c>
      <c r="T5003" s="20">
        <f t="shared" si="787"/>
        <v>341.381888</v>
      </c>
      <c r="U5003" s="21">
        <f t="shared" si="788"/>
        <v>1194.45658</v>
      </c>
      <c r="V5003" s="38">
        <f t="shared" si="789"/>
        <v>0.86055391571668483</v>
      </c>
    </row>
    <row r="5004" spans="1:22">
      <c r="A5004">
        <v>4999</v>
      </c>
      <c r="B5004" s="122">
        <f t="shared" si="780"/>
        <v>41848</v>
      </c>
      <c r="C5004" s="122">
        <f t="shared" si="780"/>
        <v>42213</v>
      </c>
      <c r="D5004" s="116">
        <f t="shared" si="781"/>
        <v>2015</v>
      </c>
      <c r="E5004" s="116">
        <f t="shared" si="782"/>
        <v>7</v>
      </c>
      <c r="F5004" s="120">
        <v>0</v>
      </c>
      <c r="G5004" s="121">
        <v>986.56299999999999</v>
      </c>
      <c r="H5004" s="121">
        <v>0</v>
      </c>
      <c r="I5004" s="121">
        <v>469.93299999999999</v>
      </c>
      <c r="J5004" s="119">
        <v>0</v>
      </c>
      <c r="K5004" s="117">
        <f t="shared" si="783"/>
        <v>1456.4960000000001</v>
      </c>
      <c r="L5004" s="116">
        <v>0</v>
      </c>
      <c r="M5004" s="116">
        <v>279.13600000000002</v>
      </c>
      <c r="N5004" s="116">
        <v>0</v>
      </c>
      <c r="O5004" s="116">
        <v>107.408</v>
      </c>
      <c r="P5004" s="116">
        <v>0</v>
      </c>
      <c r="Q5004" s="20">
        <f t="shared" si="784"/>
        <v>0</v>
      </c>
      <c r="R5004" s="20">
        <f t="shared" si="785"/>
        <v>892.39779200000009</v>
      </c>
      <c r="S5004" s="20">
        <f t="shared" si="786"/>
        <v>0</v>
      </c>
      <c r="T5004" s="20">
        <f t="shared" si="787"/>
        <v>341.12780800000002</v>
      </c>
      <c r="U5004" s="21">
        <f t="shared" si="788"/>
        <v>1233.5256000000002</v>
      </c>
      <c r="V5004" s="38">
        <f t="shared" si="789"/>
        <v>0.84691313947995739</v>
      </c>
    </row>
    <row r="5005" spans="1:22">
      <c r="A5005">
        <v>5000</v>
      </c>
      <c r="B5005" s="122">
        <f t="shared" si="780"/>
        <v>41848</v>
      </c>
      <c r="C5005" s="122">
        <f t="shared" si="780"/>
        <v>42213</v>
      </c>
      <c r="D5005" s="116">
        <f t="shared" si="781"/>
        <v>2015</v>
      </c>
      <c r="E5005" s="116">
        <f t="shared" si="782"/>
        <v>7</v>
      </c>
      <c r="F5005" s="120">
        <v>0</v>
      </c>
      <c r="G5005" s="121">
        <v>1172.4490000000001</v>
      </c>
      <c r="H5005" s="121">
        <v>0</v>
      </c>
      <c r="I5005" s="121">
        <v>495.11799999999999</v>
      </c>
      <c r="J5005" s="119">
        <v>0</v>
      </c>
      <c r="K5005" s="117">
        <f t="shared" si="783"/>
        <v>1667.567</v>
      </c>
      <c r="L5005" s="116">
        <v>0</v>
      </c>
      <c r="M5005" s="116">
        <v>325.27600000000001</v>
      </c>
      <c r="N5005" s="116">
        <v>0</v>
      </c>
      <c r="O5005" s="116">
        <v>114.693</v>
      </c>
      <c r="P5005" s="116">
        <v>0</v>
      </c>
      <c r="Q5005" s="20">
        <f t="shared" si="784"/>
        <v>0</v>
      </c>
      <c r="R5005" s="20">
        <f t="shared" si="785"/>
        <v>1039.9073720000001</v>
      </c>
      <c r="S5005" s="20">
        <f t="shared" si="786"/>
        <v>0</v>
      </c>
      <c r="T5005" s="20">
        <f t="shared" si="787"/>
        <v>364.26496800000001</v>
      </c>
      <c r="U5005" s="21">
        <f t="shared" si="788"/>
        <v>1404.1723400000001</v>
      </c>
      <c r="V5005" s="38">
        <f t="shared" si="789"/>
        <v>0.84204852938442654</v>
      </c>
    </row>
    <row r="5006" spans="1:22">
      <c r="A5006">
        <v>5001</v>
      </c>
      <c r="B5006" s="122">
        <f t="shared" si="780"/>
        <v>41848</v>
      </c>
      <c r="C5006" s="122">
        <f t="shared" si="780"/>
        <v>42213</v>
      </c>
      <c r="D5006" s="116">
        <f t="shared" si="781"/>
        <v>2015</v>
      </c>
      <c r="E5006" s="116">
        <f t="shared" si="782"/>
        <v>7</v>
      </c>
      <c r="F5006" s="120">
        <v>0</v>
      </c>
      <c r="G5006" s="121">
        <v>1002.1660000000001</v>
      </c>
      <c r="H5006" s="121">
        <v>0</v>
      </c>
      <c r="I5006" s="121">
        <v>537.48299999999995</v>
      </c>
      <c r="J5006" s="119">
        <v>0</v>
      </c>
      <c r="K5006" s="117">
        <f t="shared" si="783"/>
        <v>1539.6489999999999</v>
      </c>
      <c r="L5006" s="116">
        <v>0</v>
      </c>
      <c r="M5006" s="116">
        <v>285.76600000000002</v>
      </c>
      <c r="N5006" s="116">
        <v>0</v>
      </c>
      <c r="O5006" s="116">
        <v>129.19300000000001</v>
      </c>
      <c r="P5006" s="116">
        <v>0</v>
      </c>
      <c r="Q5006" s="20">
        <f t="shared" si="784"/>
        <v>0</v>
      </c>
      <c r="R5006" s="20">
        <f t="shared" si="785"/>
        <v>913.59390200000007</v>
      </c>
      <c r="S5006" s="20">
        <f t="shared" si="786"/>
        <v>0</v>
      </c>
      <c r="T5006" s="20">
        <f t="shared" si="787"/>
        <v>410.31696800000003</v>
      </c>
      <c r="U5006" s="21">
        <f t="shared" si="788"/>
        <v>1323.9108700000002</v>
      </c>
      <c r="V5006" s="38">
        <f t="shared" si="789"/>
        <v>0.859878368381365</v>
      </c>
    </row>
    <row r="5007" spans="1:22">
      <c r="A5007">
        <v>5002</v>
      </c>
      <c r="B5007" s="122">
        <f t="shared" si="780"/>
        <v>41848</v>
      </c>
      <c r="C5007" s="122">
        <f t="shared" si="780"/>
        <v>42213</v>
      </c>
      <c r="D5007" s="116">
        <f t="shared" si="781"/>
        <v>2015</v>
      </c>
      <c r="E5007" s="116">
        <f t="shared" si="782"/>
        <v>7</v>
      </c>
      <c r="F5007" s="120">
        <v>0</v>
      </c>
      <c r="G5007" s="121">
        <v>1213.1199999999999</v>
      </c>
      <c r="H5007" s="121">
        <v>0</v>
      </c>
      <c r="I5007" s="121">
        <v>579.39</v>
      </c>
      <c r="J5007" s="119">
        <v>0</v>
      </c>
      <c r="K5007" s="117">
        <f t="shared" si="783"/>
        <v>1792.5099999999998</v>
      </c>
      <c r="L5007" s="116">
        <v>0</v>
      </c>
      <c r="M5007" s="116">
        <v>337.40499999999997</v>
      </c>
      <c r="N5007" s="116">
        <v>0</v>
      </c>
      <c r="O5007" s="116">
        <v>144.05500000000001</v>
      </c>
      <c r="P5007" s="116">
        <v>0</v>
      </c>
      <c r="Q5007" s="20">
        <f t="shared" si="784"/>
        <v>0</v>
      </c>
      <c r="R5007" s="20">
        <f t="shared" si="785"/>
        <v>1078.6837849999999</v>
      </c>
      <c r="S5007" s="20">
        <f t="shared" si="786"/>
        <v>0</v>
      </c>
      <c r="T5007" s="20">
        <f t="shared" si="787"/>
        <v>457.51868000000002</v>
      </c>
      <c r="U5007" s="21">
        <f t="shared" si="788"/>
        <v>1536.2024649999998</v>
      </c>
      <c r="V5007" s="38">
        <f t="shared" si="789"/>
        <v>0.85701193577720625</v>
      </c>
    </row>
    <row r="5008" spans="1:22">
      <c r="A5008">
        <v>5003</v>
      </c>
      <c r="B5008" s="122">
        <f t="shared" si="780"/>
        <v>41848</v>
      </c>
      <c r="C5008" s="122">
        <f t="shared" si="780"/>
        <v>42213</v>
      </c>
      <c r="D5008" s="116">
        <f t="shared" si="781"/>
        <v>2015</v>
      </c>
      <c r="E5008" s="116">
        <f t="shared" si="782"/>
        <v>7</v>
      </c>
      <c r="F5008" s="120">
        <v>0</v>
      </c>
      <c r="G5008" s="121">
        <v>1198.6389999999999</v>
      </c>
      <c r="H5008" s="121">
        <v>0</v>
      </c>
      <c r="I5008" s="121">
        <v>604.21799999999996</v>
      </c>
      <c r="J5008" s="119">
        <v>0</v>
      </c>
      <c r="K5008" s="117">
        <f t="shared" si="783"/>
        <v>1802.857</v>
      </c>
      <c r="L5008" s="116">
        <v>0</v>
      </c>
      <c r="M5008" s="116">
        <v>333.13</v>
      </c>
      <c r="N5008" s="116">
        <v>0</v>
      </c>
      <c r="O5008" s="116">
        <v>150.74799999999999</v>
      </c>
      <c r="P5008" s="116">
        <v>0</v>
      </c>
      <c r="Q5008" s="20">
        <f t="shared" si="784"/>
        <v>0</v>
      </c>
      <c r="R5008" s="20">
        <f t="shared" si="785"/>
        <v>1065.0166099999999</v>
      </c>
      <c r="S5008" s="20">
        <f t="shared" si="786"/>
        <v>0</v>
      </c>
      <c r="T5008" s="20">
        <f t="shared" si="787"/>
        <v>478.77564799999999</v>
      </c>
      <c r="U5008" s="21">
        <f t="shared" si="788"/>
        <v>1543.7922579999999</v>
      </c>
      <c r="V5008" s="38">
        <f t="shared" si="789"/>
        <v>0.85630322205255327</v>
      </c>
    </row>
    <row r="5009" spans="1:22">
      <c r="A5009">
        <v>5004</v>
      </c>
      <c r="B5009" s="122">
        <f t="shared" si="780"/>
        <v>41848</v>
      </c>
      <c r="C5009" s="122">
        <f t="shared" si="780"/>
        <v>42213</v>
      </c>
      <c r="D5009" s="116">
        <f t="shared" si="781"/>
        <v>2015</v>
      </c>
      <c r="E5009" s="116">
        <f t="shared" si="782"/>
        <v>7</v>
      </c>
      <c r="F5009" s="120">
        <v>0</v>
      </c>
      <c r="G5009" s="121">
        <v>1195.1489999999999</v>
      </c>
      <c r="H5009" s="121">
        <v>0</v>
      </c>
      <c r="I5009" s="121">
        <v>595.27200000000005</v>
      </c>
      <c r="J5009" s="119">
        <v>0</v>
      </c>
      <c r="K5009" s="117">
        <f t="shared" si="783"/>
        <v>1790.4209999999998</v>
      </c>
      <c r="L5009" s="116">
        <v>0</v>
      </c>
      <c r="M5009" s="116">
        <v>332.49299999999999</v>
      </c>
      <c r="N5009" s="116">
        <v>0</v>
      </c>
      <c r="O5009" s="116">
        <v>148.69399999999999</v>
      </c>
      <c r="P5009" s="116">
        <v>0</v>
      </c>
      <c r="Q5009" s="20">
        <f t="shared" si="784"/>
        <v>0</v>
      </c>
      <c r="R5009" s="20">
        <f t="shared" si="785"/>
        <v>1062.9801210000001</v>
      </c>
      <c r="S5009" s="20">
        <f t="shared" si="786"/>
        <v>0</v>
      </c>
      <c r="T5009" s="20">
        <f t="shared" si="787"/>
        <v>472.25214399999999</v>
      </c>
      <c r="U5009" s="21">
        <f t="shared" si="788"/>
        <v>1535.2322650000001</v>
      </c>
      <c r="V5009" s="38">
        <f t="shared" si="789"/>
        <v>0.85746998331677315</v>
      </c>
    </row>
    <row r="5010" spans="1:22">
      <c r="A5010">
        <v>5005</v>
      </c>
      <c r="B5010" s="122">
        <f t="shared" si="780"/>
        <v>41848</v>
      </c>
      <c r="C5010" s="122">
        <f t="shared" si="780"/>
        <v>42213</v>
      </c>
      <c r="D5010" s="116">
        <f t="shared" si="781"/>
        <v>2015</v>
      </c>
      <c r="E5010" s="116">
        <f t="shared" si="782"/>
        <v>7</v>
      </c>
      <c r="F5010" s="120">
        <v>0</v>
      </c>
      <c r="G5010" s="121">
        <v>1201.0619999999999</v>
      </c>
      <c r="H5010" s="121">
        <v>0</v>
      </c>
      <c r="I5010" s="121">
        <v>533.25099999999998</v>
      </c>
      <c r="J5010" s="119">
        <v>0</v>
      </c>
      <c r="K5010" s="117">
        <f t="shared" si="783"/>
        <v>1734.3129999999999</v>
      </c>
      <c r="L5010" s="116">
        <v>0</v>
      </c>
      <c r="M5010" s="116">
        <v>334.53899999999999</v>
      </c>
      <c r="N5010" s="116">
        <v>0</v>
      </c>
      <c r="O5010" s="116">
        <v>136.75700000000001</v>
      </c>
      <c r="P5010" s="116">
        <v>0</v>
      </c>
      <c r="Q5010" s="20">
        <f t="shared" si="784"/>
        <v>0</v>
      </c>
      <c r="R5010" s="20">
        <f t="shared" si="785"/>
        <v>1069.5211830000001</v>
      </c>
      <c r="S5010" s="20">
        <f t="shared" si="786"/>
        <v>0</v>
      </c>
      <c r="T5010" s="20">
        <f t="shared" si="787"/>
        <v>434.34023200000001</v>
      </c>
      <c r="U5010" s="21">
        <f t="shared" si="788"/>
        <v>1503.8614150000001</v>
      </c>
      <c r="V5010" s="38">
        <f t="shared" si="789"/>
        <v>0.86712226397426539</v>
      </c>
    </row>
    <row r="5011" spans="1:22">
      <c r="A5011">
        <v>5006</v>
      </c>
      <c r="B5011" s="122">
        <f t="shared" si="780"/>
        <v>41848</v>
      </c>
      <c r="C5011" s="122">
        <f t="shared" si="780"/>
        <v>42213</v>
      </c>
      <c r="D5011" s="116">
        <f t="shared" si="781"/>
        <v>2015</v>
      </c>
      <c r="E5011" s="116">
        <f t="shared" si="782"/>
        <v>7</v>
      </c>
      <c r="F5011" s="120">
        <v>0</v>
      </c>
      <c r="G5011" s="121">
        <v>1219.6990000000001</v>
      </c>
      <c r="H5011" s="121">
        <v>0</v>
      </c>
      <c r="I5011" s="121">
        <v>344.01299999999998</v>
      </c>
      <c r="J5011" s="119">
        <v>0</v>
      </c>
      <c r="K5011" s="117">
        <f t="shared" si="783"/>
        <v>1563.712</v>
      </c>
      <c r="L5011" s="116">
        <v>0</v>
      </c>
      <c r="M5011" s="116">
        <v>339.39400000000001</v>
      </c>
      <c r="N5011" s="116">
        <v>0</v>
      </c>
      <c r="O5011" s="116">
        <v>90.301000000000002</v>
      </c>
      <c r="P5011" s="116">
        <v>0</v>
      </c>
      <c r="Q5011" s="20">
        <f t="shared" si="784"/>
        <v>0</v>
      </c>
      <c r="R5011" s="20">
        <f t="shared" si="785"/>
        <v>1085.0426179999999</v>
      </c>
      <c r="S5011" s="20">
        <f t="shared" si="786"/>
        <v>0</v>
      </c>
      <c r="T5011" s="20">
        <f t="shared" si="787"/>
        <v>286.795976</v>
      </c>
      <c r="U5011" s="21">
        <f t="shared" si="788"/>
        <v>1371.8385939999998</v>
      </c>
      <c r="V5011" s="38">
        <f t="shared" si="789"/>
        <v>0.87729619904432521</v>
      </c>
    </row>
    <row r="5012" spans="1:22">
      <c r="A5012">
        <v>5007</v>
      </c>
      <c r="B5012" s="122">
        <f t="shared" si="780"/>
        <v>41848</v>
      </c>
      <c r="C5012" s="122">
        <f t="shared" si="780"/>
        <v>42213</v>
      </c>
      <c r="D5012" s="116">
        <f t="shared" si="781"/>
        <v>2015</v>
      </c>
      <c r="E5012" s="116">
        <f t="shared" si="782"/>
        <v>7</v>
      </c>
      <c r="F5012" s="120">
        <v>0</v>
      </c>
      <c r="G5012" s="121">
        <v>1219.1600000000001</v>
      </c>
      <c r="H5012" s="121">
        <v>0</v>
      </c>
      <c r="I5012" s="121">
        <v>343.77100000000002</v>
      </c>
      <c r="J5012" s="119">
        <v>0</v>
      </c>
      <c r="K5012" s="117">
        <f t="shared" si="783"/>
        <v>1562.931</v>
      </c>
      <c r="L5012" s="116">
        <v>0</v>
      </c>
      <c r="M5012" s="116">
        <v>339.64299999999997</v>
      </c>
      <c r="N5012" s="116">
        <v>0</v>
      </c>
      <c r="O5012" s="116">
        <v>87.570999999999998</v>
      </c>
      <c r="P5012" s="116">
        <v>0</v>
      </c>
      <c r="Q5012" s="20">
        <f t="shared" si="784"/>
        <v>0</v>
      </c>
      <c r="R5012" s="20">
        <f t="shared" si="785"/>
        <v>1085.838671</v>
      </c>
      <c r="S5012" s="20">
        <f t="shared" si="786"/>
        <v>0</v>
      </c>
      <c r="T5012" s="20">
        <f t="shared" si="787"/>
        <v>278.125496</v>
      </c>
      <c r="U5012" s="21">
        <f t="shared" si="788"/>
        <v>1363.9641670000001</v>
      </c>
      <c r="V5012" s="38">
        <f t="shared" si="789"/>
        <v>0.87269634232093418</v>
      </c>
    </row>
    <row r="5013" spans="1:22">
      <c r="A5013">
        <v>5008</v>
      </c>
      <c r="B5013" s="122">
        <f t="shared" si="780"/>
        <v>41848</v>
      </c>
      <c r="C5013" s="122">
        <f t="shared" si="780"/>
        <v>42213</v>
      </c>
      <c r="D5013" s="116">
        <f t="shared" si="781"/>
        <v>2015</v>
      </c>
      <c r="E5013" s="116">
        <f t="shared" si="782"/>
        <v>7</v>
      </c>
      <c r="F5013" s="120">
        <v>0</v>
      </c>
      <c r="G5013" s="121">
        <v>1219.424</v>
      </c>
      <c r="H5013" s="121">
        <v>0</v>
      </c>
      <c r="I5013" s="121">
        <v>334.94600000000003</v>
      </c>
      <c r="J5013" s="119">
        <v>0</v>
      </c>
      <c r="K5013" s="117">
        <f t="shared" si="783"/>
        <v>1554.37</v>
      </c>
      <c r="L5013" s="116">
        <v>0</v>
      </c>
      <c r="M5013" s="116">
        <v>339.82299999999998</v>
      </c>
      <c r="N5013" s="116">
        <v>0</v>
      </c>
      <c r="O5013" s="116">
        <v>85.114000000000004</v>
      </c>
      <c r="P5013" s="116">
        <v>0</v>
      </c>
      <c r="Q5013" s="20">
        <f t="shared" si="784"/>
        <v>0</v>
      </c>
      <c r="R5013" s="20">
        <f t="shared" si="785"/>
        <v>1086.414131</v>
      </c>
      <c r="S5013" s="20">
        <f t="shared" si="786"/>
        <v>0</v>
      </c>
      <c r="T5013" s="20">
        <f t="shared" si="787"/>
        <v>270.32206400000001</v>
      </c>
      <c r="U5013" s="21">
        <f t="shared" si="788"/>
        <v>1356.736195</v>
      </c>
      <c r="V5013" s="38">
        <f t="shared" si="789"/>
        <v>0.87285279244967418</v>
      </c>
    </row>
    <row r="5014" spans="1:22">
      <c r="A5014">
        <v>5009</v>
      </c>
      <c r="B5014" s="122">
        <f t="shared" si="780"/>
        <v>41848</v>
      </c>
      <c r="C5014" s="122">
        <f t="shared" si="780"/>
        <v>42213</v>
      </c>
      <c r="D5014" s="116">
        <f t="shared" si="781"/>
        <v>2015</v>
      </c>
      <c r="E5014" s="116">
        <f t="shared" si="782"/>
        <v>7</v>
      </c>
      <c r="F5014" s="120">
        <v>0</v>
      </c>
      <c r="G5014" s="121">
        <v>1224.134</v>
      </c>
      <c r="H5014" s="121">
        <v>0</v>
      </c>
      <c r="I5014" s="121">
        <v>332.94900000000001</v>
      </c>
      <c r="J5014" s="119">
        <v>0</v>
      </c>
      <c r="K5014" s="117">
        <f t="shared" si="783"/>
        <v>1557.0830000000001</v>
      </c>
      <c r="L5014" s="116">
        <v>0</v>
      </c>
      <c r="M5014" s="116">
        <v>341.70400000000001</v>
      </c>
      <c r="N5014" s="116">
        <v>0</v>
      </c>
      <c r="O5014" s="116">
        <v>84.6</v>
      </c>
      <c r="P5014" s="116">
        <v>0</v>
      </c>
      <c r="Q5014" s="20">
        <f t="shared" si="784"/>
        <v>0</v>
      </c>
      <c r="R5014" s="20">
        <f t="shared" si="785"/>
        <v>1092.427688</v>
      </c>
      <c r="S5014" s="20">
        <f t="shared" si="786"/>
        <v>0</v>
      </c>
      <c r="T5014" s="20">
        <f t="shared" si="787"/>
        <v>268.68959999999998</v>
      </c>
      <c r="U5014" s="21">
        <f t="shared" si="788"/>
        <v>1361.1172879999999</v>
      </c>
      <c r="V5014" s="38">
        <f t="shared" si="789"/>
        <v>0.87414562229502202</v>
      </c>
    </row>
    <row r="5015" spans="1:22">
      <c r="A5015">
        <v>5010</v>
      </c>
      <c r="B5015" s="122">
        <f t="shared" si="780"/>
        <v>41848</v>
      </c>
      <c r="C5015" s="122">
        <f t="shared" si="780"/>
        <v>42213</v>
      </c>
      <c r="D5015" s="116">
        <f t="shared" si="781"/>
        <v>2015</v>
      </c>
      <c r="E5015" s="116">
        <f t="shared" si="782"/>
        <v>7</v>
      </c>
      <c r="F5015" s="120">
        <v>0</v>
      </c>
      <c r="G5015" s="121">
        <v>1241.3800000000001</v>
      </c>
      <c r="H5015" s="121">
        <v>0</v>
      </c>
      <c r="I5015" s="121">
        <v>337.41199999999998</v>
      </c>
      <c r="J5015" s="119">
        <v>0</v>
      </c>
      <c r="K5015" s="117">
        <f t="shared" si="783"/>
        <v>1578.7920000000001</v>
      </c>
      <c r="L5015" s="116">
        <v>0</v>
      </c>
      <c r="M5015" s="116">
        <v>347.75400000000002</v>
      </c>
      <c r="N5015" s="116">
        <v>0</v>
      </c>
      <c r="O5015" s="116">
        <v>85.594999999999999</v>
      </c>
      <c r="P5015" s="116">
        <v>0</v>
      </c>
      <c r="Q5015" s="20">
        <f t="shared" si="784"/>
        <v>0</v>
      </c>
      <c r="R5015" s="20">
        <f t="shared" si="785"/>
        <v>1111.769538</v>
      </c>
      <c r="S5015" s="20">
        <f t="shared" si="786"/>
        <v>0</v>
      </c>
      <c r="T5015" s="20">
        <f t="shared" si="787"/>
        <v>271.84971999999999</v>
      </c>
      <c r="U5015" s="21">
        <f t="shared" si="788"/>
        <v>1383.6192579999999</v>
      </c>
      <c r="V5015" s="38">
        <f t="shared" si="789"/>
        <v>0.87637843237107849</v>
      </c>
    </row>
    <row r="5016" spans="1:22">
      <c r="A5016">
        <v>5011</v>
      </c>
      <c r="B5016" s="122">
        <f t="shared" si="780"/>
        <v>41848</v>
      </c>
      <c r="C5016" s="122">
        <f t="shared" si="780"/>
        <v>42213</v>
      </c>
      <c r="D5016" s="116">
        <f t="shared" si="781"/>
        <v>2015</v>
      </c>
      <c r="E5016" s="116">
        <f t="shared" si="782"/>
        <v>7</v>
      </c>
      <c r="F5016" s="120">
        <v>0</v>
      </c>
      <c r="G5016" s="121">
        <v>1241.857</v>
      </c>
      <c r="H5016" s="121">
        <v>0</v>
      </c>
      <c r="I5016" s="121">
        <v>399.23</v>
      </c>
      <c r="J5016" s="119">
        <v>0</v>
      </c>
      <c r="K5016" s="117">
        <f t="shared" si="783"/>
        <v>1641.087</v>
      </c>
      <c r="L5016" s="116">
        <v>0</v>
      </c>
      <c r="M5016" s="116">
        <v>348.73700000000002</v>
      </c>
      <c r="N5016" s="116">
        <v>0</v>
      </c>
      <c r="O5016" s="116">
        <v>107.33</v>
      </c>
      <c r="P5016" s="116">
        <v>0</v>
      </c>
      <c r="Q5016" s="20">
        <f t="shared" si="784"/>
        <v>0</v>
      </c>
      <c r="R5016" s="20">
        <f t="shared" si="785"/>
        <v>1114.9121890000001</v>
      </c>
      <c r="S5016" s="20">
        <f t="shared" si="786"/>
        <v>0</v>
      </c>
      <c r="T5016" s="20">
        <f t="shared" si="787"/>
        <v>340.88008000000002</v>
      </c>
      <c r="U5016" s="21">
        <f t="shared" si="788"/>
        <v>1455.792269</v>
      </c>
      <c r="V5016" s="38">
        <f t="shared" si="789"/>
        <v>0.88709024506318068</v>
      </c>
    </row>
    <row r="5017" spans="1:22">
      <c r="A5017">
        <v>5012</v>
      </c>
      <c r="B5017" s="122">
        <f t="shared" si="780"/>
        <v>41848</v>
      </c>
      <c r="C5017" s="122">
        <f t="shared" si="780"/>
        <v>42213</v>
      </c>
      <c r="D5017" s="116">
        <f t="shared" si="781"/>
        <v>2015</v>
      </c>
      <c r="E5017" s="116">
        <f t="shared" si="782"/>
        <v>7</v>
      </c>
      <c r="F5017" s="120">
        <v>0</v>
      </c>
      <c r="G5017" s="121">
        <v>1471.1220000000001</v>
      </c>
      <c r="H5017" s="121">
        <v>0</v>
      </c>
      <c r="I5017" s="121">
        <v>461.79899999999998</v>
      </c>
      <c r="J5017" s="119">
        <v>0</v>
      </c>
      <c r="K5017" s="117">
        <f t="shared" si="783"/>
        <v>1932.921</v>
      </c>
      <c r="L5017" s="116">
        <v>0</v>
      </c>
      <c r="M5017" s="116">
        <v>397.22</v>
      </c>
      <c r="N5017" s="116">
        <v>0</v>
      </c>
      <c r="O5017" s="116">
        <v>123.37</v>
      </c>
      <c r="P5017" s="116">
        <v>0</v>
      </c>
      <c r="Q5017" s="20">
        <f t="shared" si="784"/>
        <v>0</v>
      </c>
      <c r="R5017" s="20">
        <f t="shared" si="785"/>
        <v>1269.9123400000001</v>
      </c>
      <c r="S5017" s="20">
        <f t="shared" si="786"/>
        <v>0</v>
      </c>
      <c r="T5017" s="20">
        <f t="shared" si="787"/>
        <v>391.82312000000002</v>
      </c>
      <c r="U5017" s="21">
        <f t="shared" si="788"/>
        <v>1661.7354600000001</v>
      </c>
      <c r="V5017" s="38">
        <f t="shared" si="789"/>
        <v>0.8597016949994335</v>
      </c>
    </row>
    <row r="5018" spans="1:22">
      <c r="A5018">
        <v>5013</v>
      </c>
      <c r="B5018" s="122">
        <f t="shared" si="780"/>
        <v>41848</v>
      </c>
      <c r="C5018" s="122">
        <f t="shared" si="780"/>
        <v>42213</v>
      </c>
      <c r="D5018" s="116">
        <f t="shared" si="781"/>
        <v>2015</v>
      </c>
      <c r="E5018" s="116">
        <f t="shared" si="782"/>
        <v>7</v>
      </c>
      <c r="F5018" s="120">
        <v>0</v>
      </c>
      <c r="G5018" s="121">
        <v>1472.9690000000001</v>
      </c>
      <c r="H5018" s="121">
        <v>0</v>
      </c>
      <c r="I5018" s="121">
        <v>485.84100000000001</v>
      </c>
      <c r="J5018" s="119">
        <v>0</v>
      </c>
      <c r="K5018" s="117">
        <f t="shared" si="783"/>
        <v>1958.81</v>
      </c>
      <c r="L5018" s="116">
        <v>0</v>
      </c>
      <c r="M5018" s="116">
        <v>397.524</v>
      </c>
      <c r="N5018" s="116">
        <v>0</v>
      </c>
      <c r="O5018" s="116">
        <v>129.71199999999999</v>
      </c>
      <c r="P5018" s="116">
        <v>0</v>
      </c>
      <c r="Q5018" s="20">
        <f t="shared" si="784"/>
        <v>0</v>
      </c>
      <c r="R5018" s="20">
        <f t="shared" si="785"/>
        <v>1270.8842280000001</v>
      </c>
      <c r="S5018" s="20">
        <f t="shared" si="786"/>
        <v>0</v>
      </c>
      <c r="T5018" s="20">
        <f t="shared" si="787"/>
        <v>411.96531199999998</v>
      </c>
      <c r="U5018" s="21">
        <f t="shared" si="788"/>
        <v>1682.8495400000002</v>
      </c>
      <c r="V5018" s="38">
        <f t="shared" si="789"/>
        <v>0.85911831162797836</v>
      </c>
    </row>
    <row r="5019" spans="1:22">
      <c r="A5019">
        <v>5014</v>
      </c>
      <c r="B5019" s="122">
        <f t="shared" si="780"/>
        <v>41848</v>
      </c>
      <c r="C5019" s="122">
        <f t="shared" si="780"/>
        <v>42213</v>
      </c>
      <c r="D5019" s="116">
        <f t="shared" si="781"/>
        <v>2015</v>
      </c>
      <c r="E5019" s="116">
        <f t="shared" si="782"/>
        <v>7</v>
      </c>
      <c r="F5019" s="120">
        <v>4.1020000000000003</v>
      </c>
      <c r="G5019" s="121">
        <v>1352.8019999999999</v>
      </c>
      <c r="H5019" s="121">
        <v>0</v>
      </c>
      <c r="I5019" s="121">
        <v>480.82900000000001</v>
      </c>
      <c r="J5019" s="119">
        <v>0</v>
      </c>
      <c r="K5019" s="117">
        <f t="shared" si="783"/>
        <v>1837.7329999999999</v>
      </c>
      <c r="L5019" s="116">
        <v>2.738</v>
      </c>
      <c r="M5019" s="116">
        <v>364.791</v>
      </c>
      <c r="N5019" s="116">
        <v>0</v>
      </c>
      <c r="O5019" s="116">
        <v>131.58500000000001</v>
      </c>
      <c r="P5019" s="116">
        <v>0</v>
      </c>
      <c r="Q5019" s="20">
        <f t="shared" si="784"/>
        <v>7.674614</v>
      </c>
      <c r="R5019" s="20">
        <f t="shared" si="785"/>
        <v>1166.2368269999999</v>
      </c>
      <c r="S5019" s="20">
        <f t="shared" si="786"/>
        <v>0</v>
      </c>
      <c r="T5019" s="20">
        <f t="shared" si="787"/>
        <v>417.91396000000003</v>
      </c>
      <c r="U5019" s="21">
        <f t="shared" si="788"/>
        <v>1591.8254010000001</v>
      </c>
      <c r="V5019" s="38">
        <f t="shared" si="789"/>
        <v>0.86618970274789653</v>
      </c>
    </row>
    <row r="5020" spans="1:22">
      <c r="A5020">
        <v>5015</v>
      </c>
      <c r="B5020" s="122">
        <f t="shared" si="780"/>
        <v>41848</v>
      </c>
      <c r="C5020" s="122">
        <f t="shared" si="780"/>
        <v>42213</v>
      </c>
      <c r="D5020" s="116">
        <f t="shared" si="781"/>
        <v>2015</v>
      </c>
      <c r="E5020" s="116">
        <f t="shared" si="782"/>
        <v>7</v>
      </c>
      <c r="F5020" s="120">
        <v>275.09500000000003</v>
      </c>
      <c r="G5020" s="121">
        <v>1197.9269999999999</v>
      </c>
      <c r="H5020" s="121">
        <v>0</v>
      </c>
      <c r="I5020" s="121">
        <v>417.05200000000002</v>
      </c>
      <c r="J5020" s="119">
        <v>0</v>
      </c>
      <c r="K5020" s="117">
        <f t="shared" si="783"/>
        <v>1890.0740000000001</v>
      </c>
      <c r="L5020" s="116">
        <v>136.21700000000001</v>
      </c>
      <c r="M5020" s="116">
        <v>329.08199999999999</v>
      </c>
      <c r="N5020" s="116">
        <v>0</v>
      </c>
      <c r="O5020" s="116">
        <v>113.744</v>
      </c>
      <c r="P5020" s="116">
        <v>0</v>
      </c>
      <c r="Q5020" s="20">
        <f t="shared" si="784"/>
        <v>381.81625100000002</v>
      </c>
      <c r="R5020" s="20">
        <f t="shared" si="785"/>
        <v>1052.0751540000001</v>
      </c>
      <c r="S5020" s="20">
        <f t="shared" si="786"/>
        <v>0</v>
      </c>
      <c r="T5020" s="20">
        <f t="shared" si="787"/>
        <v>361.250944</v>
      </c>
      <c r="U5020" s="21">
        <f t="shared" si="788"/>
        <v>1795.1423490000002</v>
      </c>
      <c r="V5020" s="38">
        <f t="shared" si="789"/>
        <v>0.94977357976460186</v>
      </c>
    </row>
    <row r="5021" spans="1:22">
      <c r="A5021">
        <v>5016</v>
      </c>
      <c r="B5021" s="122">
        <f t="shared" si="780"/>
        <v>41848</v>
      </c>
      <c r="C5021" s="122">
        <f t="shared" si="780"/>
        <v>42213</v>
      </c>
      <c r="D5021" s="116">
        <f t="shared" si="781"/>
        <v>2015</v>
      </c>
      <c r="E5021" s="116">
        <f t="shared" si="782"/>
        <v>7</v>
      </c>
      <c r="F5021" s="120">
        <v>271.94900000000001</v>
      </c>
      <c r="G5021" s="121">
        <v>1086.2940000000001</v>
      </c>
      <c r="H5021" s="121">
        <v>61.232999999999997</v>
      </c>
      <c r="I5021" s="121">
        <v>166.67599999999999</v>
      </c>
      <c r="J5021" s="119">
        <v>0</v>
      </c>
      <c r="K5021" s="117">
        <f t="shared" si="783"/>
        <v>1586.152</v>
      </c>
      <c r="L5021" s="116">
        <v>137.02500000000001</v>
      </c>
      <c r="M5021" s="116">
        <v>299.73500000000001</v>
      </c>
      <c r="N5021" s="116">
        <v>28.984999999999999</v>
      </c>
      <c r="O5021" s="116">
        <v>53.51</v>
      </c>
      <c r="P5021" s="116">
        <v>0</v>
      </c>
      <c r="Q5021" s="20">
        <f t="shared" si="784"/>
        <v>384.081075</v>
      </c>
      <c r="R5021" s="20">
        <f t="shared" si="785"/>
        <v>958.25279500000011</v>
      </c>
      <c r="S5021" s="20">
        <f t="shared" si="786"/>
        <v>56.549734999999998</v>
      </c>
      <c r="T5021" s="20">
        <f t="shared" si="787"/>
        <v>169.94775999999999</v>
      </c>
      <c r="U5021" s="21">
        <f t="shared" si="788"/>
        <v>1568.8313650000002</v>
      </c>
      <c r="V5021" s="38">
        <f t="shared" si="789"/>
        <v>0.98908009131533436</v>
      </c>
    </row>
    <row r="5022" spans="1:22">
      <c r="A5022">
        <v>5017</v>
      </c>
      <c r="B5022" s="122">
        <f t="shared" si="780"/>
        <v>41849</v>
      </c>
      <c r="C5022" s="122">
        <f t="shared" si="780"/>
        <v>42214</v>
      </c>
      <c r="D5022" s="116">
        <f t="shared" si="781"/>
        <v>2015</v>
      </c>
      <c r="E5022" s="116">
        <f t="shared" si="782"/>
        <v>7</v>
      </c>
      <c r="F5022" s="120">
        <v>283.04399999999998</v>
      </c>
      <c r="G5022" s="121">
        <v>1032.183</v>
      </c>
      <c r="H5022" s="121">
        <v>210.191</v>
      </c>
      <c r="I5022" s="121">
        <v>50.401000000000003</v>
      </c>
      <c r="J5022" s="119">
        <v>0</v>
      </c>
      <c r="K5022" s="117">
        <f t="shared" si="783"/>
        <v>1575.819</v>
      </c>
      <c r="L5022" s="116">
        <v>142.685</v>
      </c>
      <c r="M5022" s="116">
        <v>287.14</v>
      </c>
      <c r="N5022" s="116">
        <v>79.293000000000006</v>
      </c>
      <c r="O5022" s="116">
        <v>14.407</v>
      </c>
      <c r="P5022" s="116">
        <v>0</v>
      </c>
      <c r="Q5022" s="20">
        <f t="shared" si="784"/>
        <v>399.946055</v>
      </c>
      <c r="R5022" s="20">
        <f t="shared" si="785"/>
        <v>917.98658</v>
      </c>
      <c r="S5022" s="20">
        <f t="shared" si="786"/>
        <v>154.70064300000001</v>
      </c>
      <c r="T5022" s="20">
        <f t="shared" si="787"/>
        <v>45.756632000000003</v>
      </c>
      <c r="U5022" s="21">
        <f t="shared" si="788"/>
        <v>1518.3899100000003</v>
      </c>
      <c r="V5022" s="38">
        <f t="shared" si="789"/>
        <v>0.96355603657526678</v>
      </c>
    </row>
    <row r="5023" spans="1:22">
      <c r="A5023">
        <v>5018</v>
      </c>
      <c r="B5023" s="122">
        <f t="shared" ref="B5023:C5086" si="790">+B4999+1</f>
        <v>41849</v>
      </c>
      <c r="C5023" s="122">
        <f t="shared" si="790"/>
        <v>42214</v>
      </c>
      <c r="D5023" s="116">
        <f t="shared" si="781"/>
        <v>2015</v>
      </c>
      <c r="E5023" s="116">
        <f t="shared" si="782"/>
        <v>7</v>
      </c>
      <c r="F5023" s="120">
        <v>254.929</v>
      </c>
      <c r="G5023" s="121">
        <v>1002.071</v>
      </c>
      <c r="H5023" s="121">
        <v>149.54599999999999</v>
      </c>
      <c r="I5023" s="121">
        <v>21.981999999999999</v>
      </c>
      <c r="J5023" s="119">
        <v>0</v>
      </c>
      <c r="K5023" s="117">
        <f t="shared" si="783"/>
        <v>1428.528</v>
      </c>
      <c r="L5023" s="116">
        <v>130.941</v>
      </c>
      <c r="M5023" s="116">
        <v>280.78500000000003</v>
      </c>
      <c r="N5023" s="116">
        <v>61.817999999999998</v>
      </c>
      <c r="O5023" s="116">
        <v>5.883</v>
      </c>
      <c r="P5023" s="116">
        <v>0</v>
      </c>
      <c r="Q5023" s="20">
        <f t="shared" si="784"/>
        <v>367.02762300000001</v>
      </c>
      <c r="R5023" s="20">
        <f t="shared" si="785"/>
        <v>897.66964500000006</v>
      </c>
      <c r="S5023" s="20">
        <f t="shared" si="786"/>
        <v>120.60691799999999</v>
      </c>
      <c r="T5023" s="20">
        <f t="shared" si="787"/>
        <v>18.684408000000001</v>
      </c>
      <c r="U5023" s="21">
        <f t="shared" si="788"/>
        <v>1403.9885940000001</v>
      </c>
      <c r="V5023" s="38">
        <f t="shared" si="789"/>
        <v>0.98282189358556504</v>
      </c>
    </row>
    <row r="5024" spans="1:22">
      <c r="A5024">
        <v>5019</v>
      </c>
      <c r="B5024" s="122">
        <f t="shared" si="790"/>
        <v>41849</v>
      </c>
      <c r="C5024" s="122">
        <f t="shared" si="790"/>
        <v>42214</v>
      </c>
      <c r="D5024" s="116">
        <f t="shared" si="781"/>
        <v>2015</v>
      </c>
      <c r="E5024" s="116">
        <f t="shared" si="782"/>
        <v>7</v>
      </c>
      <c r="F5024" s="120">
        <v>238.49299999999999</v>
      </c>
      <c r="G5024" s="121">
        <v>913.029</v>
      </c>
      <c r="H5024" s="121">
        <v>173.45500000000001</v>
      </c>
      <c r="I5024" s="121">
        <v>19.047999999999998</v>
      </c>
      <c r="J5024" s="119">
        <v>0</v>
      </c>
      <c r="K5024" s="117">
        <f t="shared" si="783"/>
        <v>1344.0249999999999</v>
      </c>
      <c r="L5024" s="116">
        <v>123.81</v>
      </c>
      <c r="M5024" s="116">
        <v>261.89999999999998</v>
      </c>
      <c r="N5024" s="116">
        <v>65.465999999999994</v>
      </c>
      <c r="O5024" s="116">
        <v>5.5110000000000001</v>
      </c>
      <c r="P5024" s="116">
        <v>0</v>
      </c>
      <c r="Q5024" s="20">
        <f t="shared" si="784"/>
        <v>347.03942999999998</v>
      </c>
      <c r="R5024" s="20">
        <f t="shared" si="785"/>
        <v>837.29429999999991</v>
      </c>
      <c r="S5024" s="20">
        <f t="shared" si="786"/>
        <v>127.724166</v>
      </c>
      <c r="T5024" s="20">
        <f t="shared" si="787"/>
        <v>17.502936000000002</v>
      </c>
      <c r="U5024" s="21">
        <f t="shared" si="788"/>
        <v>1329.5608319999999</v>
      </c>
      <c r="V5024" s="38">
        <f t="shared" si="789"/>
        <v>0.98923817042093709</v>
      </c>
    </row>
    <row r="5025" spans="1:22">
      <c r="A5025">
        <v>5020</v>
      </c>
      <c r="B5025" s="122">
        <f t="shared" si="790"/>
        <v>41849</v>
      </c>
      <c r="C5025" s="122">
        <f t="shared" si="790"/>
        <v>42214</v>
      </c>
      <c r="D5025" s="116">
        <f t="shared" si="781"/>
        <v>2015</v>
      </c>
      <c r="E5025" s="116">
        <f t="shared" si="782"/>
        <v>7</v>
      </c>
      <c r="F5025" s="120">
        <v>236.821</v>
      </c>
      <c r="G5025" s="121">
        <v>907.846</v>
      </c>
      <c r="H5025" s="121">
        <v>183.04</v>
      </c>
      <c r="I5025" s="121">
        <v>15.885</v>
      </c>
      <c r="J5025" s="119">
        <v>0</v>
      </c>
      <c r="K5025" s="117">
        <f t="shared" si="783"/>
        <v>1343.5919999999999</v>
      </c>
      <c r="L5025" s="116">
        <v>123.149</v>
      </c>
      <c r="M5025" s="116">
        <v>260.82799999999997</v>
      </c>
      <c r="N5025" s="116">
        <v>69.278000000000006</v>
      </c>
      <c r="O5025" s="116">
        <v>4.2439999999999998</v>
      </c>
      <c r="P5025" s="116">
        <v>0</v>
      </c>
      <c r="Q5025" s="20">
        <f t="shared" si="784"/>
        <v>345.18664699999999</v>
      </c>
      <c r="R5025" s="20">
        <f t="shared" si="785"/>
        <v>833.8671159999999</v>
      </c>
      <c r="S5025" s="20">
        <f t="shared" si="786"/>
        <v>135.16137800000001</v>
      </c>
      <c r="T5025" s="20">
        <f t="shared" si="787"/>
        <v>13.478944</v>
      </c>
      <c r="U5025" s="21">
        <f t="shared" si="788"/>
        <v>1327.6940849999999</v>
      </c>
      <c r="V5025" s="38">
        <f t="shared" si="789"/>
        <v>0.98816760221853062</v>
      </c>
    </row>
    <row r="5026" spans="1:22">
      <c r="A5026">
        <v>5021</v>
      </c>
      <c r="B5026" s="122">
        <f t="shared" si="790"/>
        <v>41849</v>
      </c>
      <c r="C5026" s="122">
        <f t="shared" si="790"/>
        <v>42214</v>
      </c>
      <c r="D5026" s="116">
        <f t="shared" si="781"/>
        <v>2015</v>
      </c>
      <c r="E5026" s="116">
        <f t="shared" si="782"/>
        <v>7</v>
      </c>
      <c r="F5026" s="120">
        <v>239.018</v>
      </c>
      <c r="G5026" s="121">
        <v>905.43899999999996</v>
      </c>
      <c r="H5026" s="121">
        <v>184.22</v>
      </c>
      <c r="I5026" s="121">
        <v>15.688000000000001</v>
      </c>
      <c r="J5026" s="119">
        <v>0</v>
      </c>
      <c r="K5026" s="117">
        <f t="shared" si="783"/>
        <v>1344.365</v>
      </c>
      <c r="L5026" s="116">
        <v>124.07</v>
      </c>
      <c r="M5026" s="116">
        <v>260.00200000000001</v>
      </c>
      <c r="N5026" s="116">
        <v>70.073999999999998</v>
      </c>
      <c r="O5026" s="116">
        <v>4.2270000000000003</v>
      </c>
      <c r="P5026" s="116">
        <v>0</v>
      </c>
      <c r="Q5026" s="20">
        <f t="shared" si="784"/>
        <v>347.76820999999995</v>
      </c>
      <c r="R5026" s="20">
        <f t="shared" si="785"/>
        <v>831.22639400000003</v>
      </c>
      <c r="S5026" s="20">
        <f t="shared" si="786"/>
        <v>136.71437399999999</v>
      </c>
      <c r="T5026" s="20">
        <f t="shared" si="787"/>
        <v>13.424952000000001</v>
      </c>
      <c r="U5026" s="21">
        <f t="shared" si="788"/>
        <v>1329.13393</v>
      </c>
      <c r="V5026" s="38">
        <f t="shared" si="789"/>
        <v>0.9886704354844108</v>
      </c>
    </row>
    <row r="5027" spans="1:22">
      <c r="A5027">
        <v>5022</v>
      </c>
      <c r="B5027" s="122">
        <f t="shared" si="790"/>
        <v>41849</v>
      </c>
      <c r="C5027" s="122">
        <f t="shared" si="790"/>
        <v>42214</v>
      </c>
      <c r="D5027" s="116">
        <f t="shared" si="781"/>
        <v>2015</v>
      </c>
      <c r="E5027" s="116">
        <f t="shared" si="782"/>
        <v>7</v>
      </c>
      <c r="F5027" s="120">
        <v>238.905</v>
      </c>
      <c r="G5027" s="121">
        <v>899.67899999999997</v>
      </c>
      <c r="H5027" s="121">
        <v>215.65</v>
      </c>
      <c r="I5027" s="121">
        <v>17.027000000000001</v>
      </c>
      <c r="J5027" s="119">
        <v>0</v>
      </c>
      <c r="K5027" s="117">
        <f t="shared" si="783"/>
        <v>1371.2610000000002</v>
      </c>
      <c r="L5027" s="116">
        <v>123.877</v>
      </c>
      <c r="M5027" s="116">
        <v>258.80399999999997</v>
      </c>
      <c r="N5027" s="116">
        <v>78.721000000000004</v>
      </c>
      <c r="O5027" s="116">
        <v>4.3410000000000002</v>
      </c>
      <c r="P5027" s="116">
        <v>0</v>
      </c>
      <c r="Q5027" s="20">
        <f t="shared" si="784"/>
        <v>347.22723099999996</v>
      </c>
      <c r="R5027" s="20">
        <f t="shared" si="785"/>
        <v>827.39638799999989</v>
      </c>
      <c r="S5027" s="20">
        <f t="shared" si="786"/>
        <v>153.58467100000001</v>
      </c>
      <c r="T5027" s="20">
        <f t="shared" si="787"/>
        <v>13.787016000000001</v>
      </c>
      <c r="U5027" s="21">
        <f t="shared" si="788"/>
        <v>1341.995306</v>
      </c>
      <c r="V5027" s="38">
        <f t="shared" si="789"/>
        <v>0.97865782371116794</v>
      </c>
    </row>
    <row r="5028" spans="1:22">
      <c r="A5028">
        <v>5023</v>
      </c>
      <c r="B5028" s="122">
        <f t="shared" si="790"/>
        <v>41849</v>
      </c>
      <c r="C5028" s="122">
        <f t="shared" si="790"/>
        <v>42214</v>
      </c>
      <c r="D5028" s="116">
        <f t="shared" si="781"/>
        <v>2015</v>
      </c>
      <c r="E5028" s="116">
        <f t="shared" si="782"/>
        <v>7</v>
      </c>
      <c r="F5028" s="120">
        <v>275.66899999999998</v>
      </c>
      <c r="G5028" s="121">
        <v>956.94899999999996</v>
      </c>
      <c r="H5028" s="121">
        <v>75.406000000000006</v>
      </c>
      <c r="I5028" s="121">
        <v>43.655999999999999</v>
      </c>
      <c r="J5028" s="119">
        <v>0</v>
      </c>
      <c r="K5028" s="117">
        <f t="shared" si="783"/>
        <v>1351.6799999999998</v>
      </c>
      <c r="L5028" s="116">
        <v>139.01599999999999</v>
      </c>
      <c r="M5028" s="116">
        <v>269.74599999999998</v>
      </c>
      <c r="N5028" s="116">
        <v>31.053000000000001</v>
      </c>
      <c r="O5028" s="116">
        <v>11.114000000000001</v>
      </c>
      <c r="P5028" s="116">
        <v>0</v>
      </c>
      <c r="Q5028" s="20">
        <f t="shared" si="784"/>
        <v>389.66184799999996</v>
      </c>
      <c r="R5028" s="20">
        <f t="shared" si="785"/>
        <v>862.37796199999991</v>
      </c>
      <c r="S5028" s="20">
        <f t="shared" si="786"/>
        <v>60.584403000000002</v>
      </c>
      <c r="T5028" s="20">
        <f t="shared" si="787"/>
        <v>35.298064000000004</v>
      </c>
      <c r="U5028" s="21">
        <f t="shared" si="788"/>
        <v>1347.9222769999999</v>
      </c>
      <c r="V5028" s="38">
        <f t="shared" si="789"/>
        <v>0.99721996108546407</v>
      </c>
    </row>
    <row r="5029" spans="1:22">
      <c r="A5029">
        <v>5024</v>
      </c>
      <c r="B5029" s="122">
        <f t="shared" si="790"/>
        <v>41849</v>
      </c>
      <c r="C5029" s="122">
        <f t="shared" si="790"/>
        <v>42214</v>
      </c>
      <c r="D5029" s="116">
        <f t="shared" si="781"/>
        <v>2015</v>
      </c>
      <c r="E5029" s="116">
        <f t="shared" si="782"/>
        <v>7</v>
      </c>
      <c r="F5029" s="120">
        <v>299.77499999999998</v>
      </c>
      <c r="G5029" s="121">
        <v>1034.9490000000001</v>
      </c>
      <c r="H5029" s="121">
        <v>32.216000000000001</v>
      </c>
      <c r="I5029" s="121">
        <v>76.543000000000006</v>
      </c>
      <c r="J5029" s="119">
        <v>0</v>
      </c>
      <c r="K5029" s="117">
        <f t="shared" si="783"/>
        <v>1443.4830000000002</v>
      </c>
      <c r="L5029" s="116">
        <v>147.91999999999999</v>
      </c>
      <c r="M5029" s="116">
        <v>286.68900000000002</v>
      </c>
      <c r="N5029" s="116">
        <v>15.026</v>
      </c>
      <c r="O5029" s="116">
        <v>20.524000000000001</v>
      </c>
      <c r="P5029" s="116">
        <v>0</v>
      </c>
      <c r="Q5029" s="20">
        <f t="shared" si="784"/>
        <v>414.61975999999993</v>
      </c>
      <c r="R5029" s="20">
        <f t="shared" si="785"/>
        <v>916.54473300000006</v>
      </c>
      <c r="S5029" s="20">
        <f t="shared" si="786"/>
        <v>29.315726000000002</v>
      </c>
      <c r="T5029" s="20">
        <f t="shared" si="787"/>
        <v>65.184224</v>
      </c>
      <c r="U5029" s="21">
        <f t="shared" si="788"/>
        <v>1425.6644430000001</v>
      </c>
      <c r="V5029" s="38">
        <f t="shared" si="789"/>
        <v>0.98765585947323242</v>
      </c>
    </row>
    <row r="5030" spans="1:22">
      <c r="A5030">
        <v>5025</v>
      </c>
      <c r="B5030" s="122">
        <f t="shared" si="790"/>
        <v>41849</v>
      </c>
      <c r="C5030" s="122">
        <f t="shared" si="790"/>
        <v>42214</v>
      </c>
      <c r="D5030" s="116">
        <f t="shared" si="781"/>
        <v>2015</v>
      </c>
      <c r="E5030" s="116">
        <f t="shared" si="782"/>
        <v>7</v>
      </c>
      <c r="F5030" s="120">
        <v>301.23</v>
      </c>
      <c r="G5030" s="121">
        <v>1033.7170000000001</v>
      </c>
      <c r="H5030" s="121">
        <v>93.945999999999998</v>
      </c>
      <c r="I5030" s="121">
        <v>81.503</v>
      </c>
      <c r="J5030" s="119">
        <v>0</v>
      </c>
      <c r="K5030" s="117">
        <f t="shared" si="783"/>
        <v>1510.396</v>
      </c>
      <c r="L5030" s="116">
        <v>151.25700000000001</v>
      </c>
      <c r="M5030" s="116">
        <v>286.49700000000001</v>
      </c>
      <c r="N5030" s="116">
        <v>38.893000000000001</v>
      </c>
      <c r="O5030" s="116">
        <v>21.718</v>
      </c>
      <c r="P5030" s="116">
        <v>0</v>
      </c>
      <c r="Q5030" s="20">
        <f t="shared" si="784"/>
        <v>423.97337099999999</v>
      </c>
      <c r="R5030" s="20">
        <f t="shared" si="785"/>
        <v>915.93090900000004</v>
      </c>
      <c r="S5030" s="20">
        <f t="shared" si="786"/>
        <v>75.880243000000007</v>
      </c>
      <c r="T5030" s="20">
        <f t="shared" si="787"/>
        <v>68.976368000000008</v>
      </c>
      <c r="U5030" s="21">
        <f t="shared" si="788"/>
        <v>1484.7608910000001</v>
      </c>
      <c r="V5030" s="38">
        <f t="shared" si="789"/>
        <v>0.98302755767361683</v>
      </c>
    </row>
    <row r="5031" spans="1:22">
      <c r="A5031">
        <v>5026</v>
      </c>
      <c r="B5031" s="122">
        <f t="shared" si="790"/>
        <v>41849</v>
      </c>
      <c r="C5031" s="122">
        <f t="shared" si="790"/>
        <v>42214</v>
      </c>
      <c r="D5031" s="116">
        <f t="shared" si="781"/>
        <v>2015</v>
      </c>
      <c r="E5031" s="116">
        <f t="shared" si="782"/>
        <v>7</v>
      </c>
      <c r="F5031" s="120">
        <v>297.79899999999998</v>
      </c>
      <c r="G5031" s="121">
        <v>1034.306</v>
      </c>
      <c r="H5031" s="121">
        <v>198.12799999999999</v>
      </c>
      <c r="I5031" s="121">
        <v>115.486</v>
      </c>
      <c r="J5031" s="119">
        <v>0</v>
      </c>
      <c r="K5031" s="117">
        <f t="shared" si="783"/>
        <v>1645.7190000000001</v>
      </c>
      <c r="L5031" s="116">
        <v>149.708</v>
      </c>
      <c r="M5031" s="116">
        <v>286.42099999999999</v>
      </c>
      <c r="N5031" s="116">
        <v>72.623000000000005</v>
      </c>
      <c r="O5031" s="116">
        <v>35.515999999999998</v>
      </c>
      <c r="P5031" s="116">
        <v>0</v>
      </c>
      <c r="Q5031" s="20">
        <f t="shared" si="784"/>
        <v>419.63152400000001</v>
      </c>
      <c r="R5031" s="20">
        <f t="shared" si="785"/>
        <v>915.68793700000003</v>
      </c>
      <c r="S5031" s="20">
        <f t="shared" si="786"/>
        <v>141.68747300000001</v>
      </c>
      <c r="T5031" s="20">
        <f t="shared" si="787"/>
        <v>112.798816</v>
      </c>
      <c r="U5031" s="21">
        <f t="shared" si="788"/>
        <v>1589.80575</v>
      </c>
      <c r="V5031" s="38">
        <f t="shared" si="789"/>
        <v>0.96602503221995972</v>
      </c>
    </row>
    <row r="5032" spans="1:22">
      <c r="A5032">
        <v>5027</v>
      </c>
      <c r="B5032" s="122">
        <f t="shared" si="790"/>
        <v>41849</v>
      </c>
      <c r="C5032" s="122">
        <f t="shared" si="790"/>
        <v>42214</v>
      </c>
      <c r="D5032" s="116">
        <f t="shared" si="781"/>
        <v>2015</v>
      </c>
      <c r="E5032" s="116">
        <f t="shared" si="782"/>
        <v>7</v>
      </c>
      <c r="F5032" s="120">
        <v>294.233</v>
      </c>
      <c r="G5032" s="121">
        <v>1037.664</v>
      </c>
      <c r="H5032" s="121">
        <v>124.389</v>
      </c>
      <c r="I5032" s="121">
        <v>149.66399999999999</v>
      </c>
      <c r="J5032" s="119">
        <v>0</v>
      </c>
      <c r="K5032" s="117">
        <f t="shared" si="783"/>
        <v>1605.9499999999998</v>
      </c>
      <c r="L5032" s="116">
        <v>148.678</v>
      </c>
      <c r="M5032" s="116">
        <v>287.43299999999999</v>
      </c>
      <c r="N5032" s="116">
        <v>50.594999999999999</v>
      </c>
      <c r="O5032" s="116">
        <v>44.561999999999998</v>
      </c>
      <c r="P5032" s="116">
        <v>0</v>
      </c>
      <c r="Q5032" s="20">
        <f t="shared" si="784"/>
        <v>416.74443399999996</v>
      </c>
      <c r="R5032" s="20">
        <f t="shared" si="785"/>
        <v>918.92330100000004</v>
      </c>
      <c r="S5032" s="20">
        <f t="shared" si="786"/>
        <v>98.710845000000006</v>
      </c>
      <c r="T5032" s="20">
        <f t="shared" si="787"/>
        <v>141.52891199999999</v>
      </c>
      <c r="U5032" s="21">
        <f t="shared" si="788"/>
        <v>1575.907492</v>
      </c>
      <c r="V5032" s="38">
        <f t="shared" si="789"/>
        <v>0.98129299915937618</v>
      </c>
    </row>
    <row r="5033" spans="1:22">
      <c r="A5033">
        <v>5028</v>
      </c>
      <c r="B5033" s="122">
        <f t="shared" si="790"/>
        <v>41849</v>
      </c>
      <c r="C5033" s="122">
        <f t="shared" si="790"/>
        <v>42214</v>
      </c>
      <c r="D5033" s="116">
        <f t="shared" si="781"/>
        <v>2015</v>
      </c>
      <c r="E5033" s="116">
        <f t="shared" si="782"/>
        <v>7</v>
      </c>
      <c r="F5033" s="120">
        <v>299.92099999999999</v>
      </c>
      <c r="G5033" s="121">
        <v>1039.058</v>
      </c>
      <c r="H5033" s="121">
        <v>134.79</v>
      </c>
      <c r="I5033" s="121">
        <v>152.49299999999999</v>
      </c>
      <c r="J5033" s="119">
        <v>0</v>
      </c>
      <c r="K5033" s="117">
        <f t="shared" si="783"/>
        <v>1626.2619999999999</v>
      </c>
      <c r="L5033" s="116">
        <v>150.667</v>
      </c>
      <c r="M5033" s="116">
        <v>287.762</v>
      </c>
      <c r="N5033" s="116">
        <v>58.792000000000002</v>
      </c>
      <c r="O5033" s="116">
        <v>45.276000000000003</v>
      </c>
      <c r="P5033" s="116">
        <v>0</v>
      </c>
      <c r="Q5033" s="20">
        <f t="shared" si="784"/>
        <v>422.31960099999998</v>
      </c>
      <c r="R5033" s="20">
        <f t="shared" si="785"/>
        <v>919.97511400000008</v>
      </c>
      <c r="S5033" s="20">
        <f t="shared" si="786"/>
        <v>114.703192</v>
      </c>
      <c r="T5033" s="20">
        <f t="shared" si="787"/>
        <v>143.79657600000002</v>
      </c>
      <c r="U5033" s="21">
        <f t="shared" si="788"/>
        <v>1600.7944829999999</v>
      </c>
      <c r="V5033" s="38">
        <f t="shared" si="789"/>
        <v>0.98433984376441186</v>
      </c>
    </row>
    <row r="5034" spans="1:22">
      <c r="A5034">
        <v>5029</v>
      </c>
      <c r="B5034" s="122">
        <f t="shared" si="790"/>
        <v>41849</v>
      </c>
      <c r="C5034" s="122">
        <f t="shared" si="790"/>
        <v>42214</v>
      </c>
      <c r="D5034" s="116">
        <f t="shared" si="781"/>
        <v>2015</v>
      </c>
      <c r="E5034" s="116">
        <f t="shared" si="782"/>
        <v>7</v>
      </c>
      <c r="F5034" s="120">
        <v>305.505</v>
      </c>
      <c r="G5034" s="121">
        <v>1040.49</v>
      </c>
      <c r="H5034" s="121">
        <v>116.90900000000001</v>
      </c>
      <c r="I5034" s="121">
        <v>146.84100000000001</v>
      </c>
      <c r="J5034" s="119">
        <v>0</v>
      </c>
      <c r="K5034" s="117">
        <f t="shared" si="783"/>
        <v>1609.7449999999999</v>
      </c>
      <c r="L5034" s="116">
        <v>153.892</v>
      </c>
      <c r="M5034" s="116">
        <v>288.07299999999998</v>
      </c>
      <c r="N5034" s="116">
        <v>50.548000000000002</v>
      </c>
      <c r="O5034" s="116">
        <v>43.773000000000003</v>
      </c>
      <c r="P5034" s="116">
        <v>0</v>
      </c>
      <c r="Q5034" s="20">
        <f t="shared" si="784"/>
        <v>431.35927599999997</v>
      </c>
      <c r="R5034" s="20">
        <f t="shared" si="785"/>
        <v>920.969381</v>
      </c>
      <c r="S5034" s="20">
        <f t="shared" si="786"/>
        <v>98.61914800000001</v>
      </c>
      <c r="T5034" s="20">
        <f t="shared" si="787"/>
        <v>139.02304800000002</v>
      </c>
      <c r="U5034" s="21">
        <f t="shared" si="788"/>
        <v>1589.970853</v>
      </c>
      <c r="V5034" s="38">
        <f t="shared" si="789"/>
        <v>0.98771597551164947</v>
      </c>
    </row>
    <row r="5035" spans="1:22">
      <c r="A5035">
        <v>5030</v>
      </c>
      <c r="B5035" s="122">
        <f t="shared" si="790"/>
        <v>41849</v>
      </c>
      <c r="C5035" s="122">
        <f t="shared" si="790"/>
        <v>42214</v>
      </c>
      <c r="D5035" s="116">
        <f t="shared" si="781"/>
        <v>2015</v>
      </c>
      <c r="E5035" s="116">
        <f t="shared" si="782"/>
        <v>7</v>
      </c>
      <c r="F5035" s="120">
        <v>306.87</v>
      </c>
      <c r="G5035" s="121">
        <v>1039.433</v>
      </c>
      <c r="H5035" s="121">
        <v>93.748999999999995</v>
      </c>
      <c r="I5035" s="121">
        <v>147.09299999999999</v>
      </c>
      <c r="J5035" s="119">
        <v>0</v>
      </c>
      <c r="K5035" s="117">
        <f t="shared" si="783"/>
        <v>1587.145</v>
      </c>
      <c r="L5035" s="116">
        <v>154.227</v>
      </c>
      <c r="M5035" s="116">
        <v>288.04000000000002</v>
      </c>
      <c r="N5035" s="116">
        <v>41.698999999999998</v>
      </c>
      <c r="O5035" s="116">
        <v>57.731000000000002</v>
      </c>
      <c r="P5035" s="116">
        <v>0</v>
      </c>
      <c r="Q5035" s="20">
        <f t="shared" si="784"/>
        <v>432.29828099999997</v>
      </c>
      <c r="R5035" s="20">
        <f t="shared" si="785"/>
        <v>920.86388000000011</v>
      </c>
      <c r="S5035" s="20">
        <f t="shared" si="786"/>
        <v>81.354748999999998</v>
      </c>
      <c r="T5035" s="20">
        <f t="shared" si="787"/>
        <v>183.353656</v>
      </c>
      <c r="U5035" s="21">
        <f t="shared" si="788"/>
        <v>1617.8705660000003</v>
      </c>
      <c r="V5035" s="38">
        <f t="shared" si="789"/>
        <v>1.0193590163469628</v>
      </c>
    </row>
    <row r="5036" spans="1:22">
      <c r="A5036">
        <v>5031</v>
      </c>
      <c r="B5036" s="122">
        <f t="shared" si="790"/>
        <v>41849</v>
      </c>
      <c r="C5036" s="122">
        <f t="shared" si="790"/>
        <v>42214</v>
      </c>
      <c r="D5036" s="116">
        <f t="shared" si="781"/>
        <v>2015</v>
      </c>
      <c r="E5036" s="116">
        <f t="shared" si="782"/>
        <v>7</v>
      </c>
      <c r="F5036" s="120">
        <v>306.26799999999997</v>
      </c>
      <c r="G5036" s="121">
        <v>1035.076</v>
      </c>
      <c r="H5036" s="121">
        <v>112.254</v>
      </c>
      <c r="I5036" s="121">
        <v>131.42699999999999</v>
      </c>
      <c r="J5036" s="119">
        <v>0</v>
      </c>
      <c r="K5036" s="117">
        <f t="shared" si="783"/>
        <v>1585.0249999999999</v>
      </c>
      <c r="L5036" s="116">
        <v>153.90600000000001</v>
      </c>
      <c r="M5036" s="116">
        <v>287.22000000000003</v>
      </c>
      <c r="N5036" s="116">
        <v>46.491999999999997</v>
      </c>
      <c r="O5036" s="116">
        <v>39.746000000000002</v>
      </c>
      <c r="P5036" s="116">
        <v>0</v>
      </c>
      <c r="Q5036" s="20">
        <f t="shared" si="784"/>
        <v>431.39851800000002</v>
      </c>
      <c r="R5036" s="20">
        <f t="shared" si="785"/>
        <v>918.24234000000013</v>
      </c>
      <c r="S5036" s="20">
        <f t="shared" si="786"/>
        <v>90.705891999999992</v>
      </c>
      <c r="T5036" s="20">
        <f t="shared" si="787"/>
        <v>126.23329600000001</v>
      </c>
      <c r="U5036" s="21">
        <f t="shared" si="788"/>
        <v>1566.5800460000003</v>
      </c>
      <c r="V5036" s="38">
        <f t="shared" si="789"/>
        <v>0.9883629885963946</v>
      </c>
    </row>
    <row r="5037" spans="1:22">
      <c r="A5037">
        <v>5032</v>
      </c>
      <c r="B5037" s="122">
        <f t="shared" si="790"/>
        <v>41849</v>
      </c>
      <c r="C5037" s="122">
        <f t="shared" si="790"/>
        <v>42214</v>
      </c>
      <c r="D5037" s="116">
        <f t="shared" si="781"/>
        <v>2015</v>
      </c>
      <c r="E5037" s="116">
        <f t="shared" si="782"/>
        <v>7</v>
      </c>
      <c r="F5037" s="120">
        <v>305.916</v>
      </c>
      <c r="G5037" s="121">
        <v>1030.5709999999999</v>
      </c>
      <c r="H5037" s="121">
        <v>81.983000000000004</v>
      </c>
      <c r="I5037" s="121">
        <v>123.857</v>
      </c>
      <c r="J5037" s="119">
        <v>0</v>
      </c>
      <c r="K5037" s="117">
        <f t="shared" si="783"/>
        <v>1542.3269999999998</v>
      </c>
      <c r="L5037" s="116">
        <v>153.86099999999999</v>
      </c>
      <c r="M5037" s="116">
        <v>286.065</v>
      </c>
      <c r="N5037" s="116">
        <v>37.5</v>
      </c>
      <c r="O5037" s="116">
        <v>37.590000000000003</v>
      </c>
      <c r="P5037" s="116">
        <v>0</v>
      </c>
      <c r="Q5037" s="20">
        <f t="shared" si="784"/>
        <v>431.27238299999993</v>
      </c>
      <c r="R5037" s="20">
        <f t="shared" si="785"/>
        <v>914.54980499999999</v>
      </c>
      <c r="S5037" s="20">
        <f t="shared" si="786"/>
        <v>73.162500000000009</v>
      </c>
      <c r="T5037" s="20">
        <f t="shared" si="787"/>
        <v>119.38584000000002</v>
      </c>
      <c r="U5037" s="21">
        <f t="shared" si="788"/>
        <v>1538.3705279999997</v>
      </c>
      <c r="V5037" s="38">
        <f t="shared" si="789"/>
        <v>0.99743473854766207</v>
      </c>
    </row>
    <row r="5038" spans="1:22">
      <c r="A5038">
        <v>5033</v>
      </c>
      <c r="B5038" s="122">
        <f t="shared" si="790"/>
        <v>41849</v>
      </c>
      <c r="C5038" s="122">
        <f t="shared" si="790"/>
        <v>42214</v>
      </c>
      <c r="D5038" s="116">
        <f t="shared" si="781"/>
        <v>2015</v>
      </c>
      <c r="E5038" s="116">
        <f t="shared" si="782"/>
        <v>7</v>
      </c>
      <c r="F5038" s="120">
        <v>305.25099999999998</v>
      </c>
      <c r="G5038" s="121">
        <v>1032.0360000000001</v>
      </c>
      <c r="H5038" s="121">
        <v>97.619</v>
      </c>
      <c r="I5038" s="121">
        <v>116.78</v>
      </c>
      <c r="J5038" s="119">
        <v>0</v>
      </c>
      <c r="K5038" s="117">
        <f t="shared" si="783"/>
        <v>1551.6859999999999</v>
      </c>
      <c r="L5038" s="116">
        <v>153.46700000000001</v>
      </c>
      <c r="M5038" s="116">
        <v>286.06</v>
      </c>
      <c r="N5038" s="116">
        <v>42.298999999999999</v>
      </c>
      <c r="O5038" s="116">
        <v>35.481000000000002</v>
      </c>
      <c r="P5038" s="116">
        <v>0</v>
      </c>
      <c r="Q5038" s="20">
        <f t="shared" si="784"/>
        <v>430.168001</v>
      </c>
      <c r="R5038" s="20">
        <f t="shared" si="785"/>
        <v>914.53381999999999</v>
      </c>
      <c r="S5038" s="20">
        <f t="shared" si="786"/>
        <v>82.525349000000006</v>
      </c>
      <c r="T5038" s="20">
        <f t="shared" si="787"/>
        <v>112.687656</v>
      </c>
      <c r="U5038" s="21">
        <f t="shared" si="788"/>
        <v>1539.9148260000002</v>
      </c>
      <c r="V5038" s="38">
        <f t="shared" si="789"/>
        <v>0.99241394586275844</v>
      </c>
    </row>
    <row r="5039" spans="1:22">
      <c r="A5039">
        <v>5034</v>
      </c>
      <c r="B5039" s="122">
        <f t="shared" si="790"/>
        <v>41849</v>
      </c>
      <c r="C5039" s="122">
        <f t="shared" si="790"/>
        <v>42214</v>
      </c>
      <c r="D5039" s="116">
        <f t="shared" si="781"/>
        <v>2015</v>
      </c>
      <c r="E5039" s="116">
        <f t="shared" si="782"/>
        <v>7</v>
      </c>
      <c r="F5039" s="120">
        <v>303.44900000000001</v>
      </c>
      <c r="G5039" s="121">
        <v>1034.096</v>
      </c>
      <c r="H5039" s="121">
        <v>105.887</v>
      </c>
      <c r="I5039" s="121">
        <v>121.64</v>
      </c>
      <c r="J5039" s="119">
        <v>0</v>
      </c>
      <c r="K5039" s="117">
        <f t="shared" si="783"/>
        <v>1565.0720000000001</v>
      </c>
      <c r="L5039" s="116">
        <v>152.172</v>
      </c>
      <c r="M5039" s="116">
        <v>286.54199999999997</v>
      </c>
      <c r="N5039" s="116">
        <v>45.131999999999998</v>
      </c>
      <c r="O5039" s="116">
        <v>37.518000000000001</v>
      </c>
      <c r="P5039" s="116">
        <v>0</v>
      </c>
      <c r="Q5039" s="20">
        <f t="shared" si="784"/>
        <v>426.538116</v>
      </c>
      <c r="R5039" s="20">
        <f t="shared" si="785"/>
        <v>916.07477399999993</v>
      </c>
      <c r="S5039" s="20">
        <f t="shared" si="786"/>
        <v>88.052531999999999</v>
      </c>
      <c r="T5039" s="20">
        <f t="shared" si="787"/>
        <v>119.15716800000001</v>
      </c>
      <c r="U5039" s="21">
        <f t="shared" si="788"/>
        <v>1549.8225899999998</v>
      </c>
      <c r="V5039" s="38">
        <f t="shared" si="789"/>
        <v>0.9902564163182267</v>
      </c>
    </row>
    <row r="5040" spans="1:22">
      <c r="A5040">
        <v>5035</v>
      </c>
      <c r="B5040" s="122">
        <f t="shared" si="790"/>
        <v>41849</v>
      </c>
      <c r="C5040" s="122">
        <f t="shared" si="790"/>
        <v>42214</v>
      </c>
      <c r="D5040" s="116">
        <f t="shared" si="781"/>
        <v>2015</v>
      </c>
      <c r="E5040" s="116">
        <f t="shared" si="782"/>
        <v>7</v>
      </c>
      <c r="F5040" s="120">
        <v>306.48700000000002</v>
      </c>
      <c r="G5040" s="121">
        <v>1033.095</v>
      </c>
      <c r="H5040" s="121">
        <v>157.34800000000001</v>
      </c>
      <c r="I5040" s="121">
        <v>184.72499999999999</v>
      </c>
      <c r="J5040" s="119">
        <v>0</v>
      </c>
      <c r="K5040" s="117">
        <f t="shared" si="783"/>
        <v>1681.655</v>
      </c>
      <c r="L5040" s="116">
        <v>153.572</v>
      </c>
      <c r="M5040" s="116">
        <v>286.86200000000002</v>
      </c>
      <c r="N5040" s="116">
        <v>67.540999999999997</v>
      </c>
      <c r="O5040" s="116">
        <v>58.036999999999999</v>
      </c>
      <c r="P5040" s="116">
        <v>0</v>
      </c>
      <c r="Q5040" s="20">
        <f t="shared" si="784"/>
        <v>430.46231599999999</v>
      </c>
      <c r="R5040" s="20">
        <f t="shared" si="785"/>
        <v>917.09781400000008</v>
      </c>
      <c r="S5040" s="20">
        <f t="shared" si="786"/>
        <v>131.772491</v>
      </c>
      <c r="T5040" s="20">
        <f t="shared" si="787"/>
        <v>184.325512</v>
      </c>
      <c r="U5040" s="21">
        <f t="shared" si="788"/>
        <v>1663.6581329999999</v>
      </c>
      <c r="V5040" s="38">
        <f t="shared" si="789"/>
        <v>0.98929812179073584</v>
      </c>
    </row>
    <row r="5041" spans="1:22">
      <c r="A5041">
        <v>5036</v>
      </c>
      <c r="B5041" s="122">
        <f t="shared" si="790"/>
        <v>41849</v>
      </c>
      <c r="C5041" s="122">
        <f t="shared" si="790"/>
        <v>42214</v>
      </c>
      <c r="D5041" s="116">
        <f t="shared" si="781"/>
        <v>2015</v>
      </c>
      <c r="E5041" s="116">
        <f t="shared" si="782"/>
        <v>7</v>
      </c>
      <c r="F5041" s="120">
        <v>302.798</v>
      </c>
      <c r="G5041" s="121">
        <v>1028.424</v>
      </c>
      <c r="H5041" s="121">
        <v>242.655</v>
      </c>
      <c r="I5041" s="121">
        <v>259.22899999999998</v>
      </c>
      <c r="J5041" s="119">
        <v>0</v>
      </c>
      <c r="K5041" s="117">
        <f t="shared" si="783"/>
        <v>1833.106</v>
      </c>
      <c r="L5041" s="116">
        <v>153.078</v>
      </c>
      <c r="M5041" s="116">
        <v>286.23700000000002</v>
      </c>
      <c r="N5041" s="116">
        <v>96.622</v>
      </c>
      <c r="O5041" s="116">
        <v>78.718000000000004</v>
      </c>
      <c r="P5041" s="116">
        <v>0</v>
      </c>
      <c r="Q5041" s="20">
        <f t="shared" si="784"/>
        <v>429.07763399999999</v>
      </c>
      <c r="R5041" s="20">
        <f t="shared" si="785"/>
        <v>915.09968900000013</v>
      </c>
      <c r="S5041" s="20">
        <f t="shared" si="786"/>
        <v>188.509522</v>
      </c>
      <c r="T5041" s="20">
        <f t="shared" si="787"/>
        <v>250.00836800000002</v>
      </c>
      <c r="U5041" s="21">
        <f t="shared" si="788"/>
        <v>1782.6952130000002</v>
      </c>
      <c r="V5041" s="38">
        <f t="shared" si="789"/>
        <v>0.9724997970657453</v>
      </c>
    </row>
    <row r="5042" spans="1:22">
      <c r="A5042">
        <v>5037</v>
      </c>
      <c r="B5042" s="122">
        <f t="shared" si="790"/>
        <v>41849</v>
      </c>
      <c r="C5042" s="122">
        <f t="shared" si="790"/>
        <v>42214</v>
      </c>
      <c r="D5042" s="116">
        <f t="shared" si="781"/>
        <v>2015</v>
      </c>
      <c r="E5042" s="116">
        <f t="shared" si="782"/>
        <v>7</v>
      </c>
      <c r="F5042" s="120">
        <v>292.46100000000001</v>
      </c>
      <c r="G5042" s="121">
        <v>1034.934</v>
      </c>
      <c r="H5042" s="121">
        <v>277.76900000000001</v>
      </c>
      <c r="I5042" s="121">
        <v>272.59300000000002</v>
      </c>
      <c r="J5042" s="119">
        <v>0</v>
      </c>
      <c r="K5042" s="117">
        <f t="shared" si="783"/>
        <v>1877.7570000000001</v>
      </c>
      <c r="L5042" s="116">
        <v>149.52000000000001</v>
      </c>
      <c r="M5042" s="116">
        <v>287.09100000000001</v>
      </c>
      <c r="N5042" s="116">
        <v>106.96</v>
      </c>
      <c r="O5042" s="116">
        <v>82.459000000000003</v>
      </c>
      <c r="P5042" s="116">
        <v>0</v>
      </c>
      <c r="Q5042" s="20">
        <f t="shared" si="784"/>
        <v>419.10455999999999</v>
      </c>
      <c r="R5042" s="20">
        <f t="shared" si="785"/>
        <v>917.829927</v>
      </c>
      <c r="S5042" s="20">
        <f t="shared" si="786"/>
        <v>208.67895999999999</v>
      </c>
      <c r="T5042" s="20">
        <f t="shared" si="787"/>
        <v>261.88978400000002</v>
      </c>
      <c r="U5042" s="21">
        <f t="shared" si="788"/>
        <v>1807.5032309999999</v>
      </c>
      <c r="V5042" s="38">
        <f t="shared" si="789"/>
        <v>0.96258633625117618</v>
      </c>
    </row>
    <row r="5043" spans="1:22">
      <c r="A5043">
        <v>5038</v>
      </c>
      <c r="B5043" s="122">
        <f t="shared" si="790"/>
        <v>41849</v>
      </c>
      <c r="C5043" s="122">
        <f t="shared" si="790"/>
        <v>42214</v>
      </c>
      <c r="D5043" s="116">
        <f t="shared" si="781"/>
        <v>2015</v>
      </c>
      <c r="E5043" s="116">
        <f t="shared" si="782"/>
        <v>7</v>
      </c>
      <c r="F5043" s="120">
        <v>231.976</v>
      </c>
      <c r="G5043" s="121">
        <v>1025.31</v>
      </c>
      <c r="H5043" s="121">
        <v>333.447</v>
      </c>
      <c r="I5043" s="121">
        <v>258.69200000000001</v>
      </c>
      <c r="J5043" s="119">
        <v>0</v>
      </c>
      <c r="K5043" s="117">
        <f t="shared" si="783"/>
        <v>1849.4250000000002</v>
      </c>
      <c r="L5043" s="116">
        <v>118.547</v>
      </c>
      <c r="M5043" s="116">
        <v>284.95100000000002</v>
      </c>
      <c r="N5043" s="116">
        <v>123.13500000000001</v>
      </c>
      <c r="O5043" s="116">
        <v>78.745999999999995</v>
      </c>
      <c r="P5043" s="116">
        <v>0</v>
      </c>
      <c r="Q5043" s="20">
        <f t="shared" si="784"/>
        <v>332.28724099999999</v>
      </c>
      <c r="R5043" s="20">
        <f t="shared" si="785"/>
        <v>910.98834700000009</v>
      </c>
      <c r="S5043" s="20">
        <f t="shared" si="786"/>
        <v>240.23638500000001</v>
      </c>
      <c r="T5043" s="20">
        <f t="shared" si="787"/>
        <v>250.097296</v>
      </c>
      <c r="U5043" s="21">
        <f t="shared" si="788"/>
        <v>1733.6092689999998</v>
      </c>
      <c r="V5043" s="38">
        <f t="shared" si="789"/>
        <v>0.93737743839301391</v>
      </c>
    </row>
    <row r="5044" spans="1:22">
      <c r="A5044">
        <v>5039</v>
      </c>
      <c r="B5044" s="122">
        <f t="shared" si="790"/>
        <v>41849</v>
      </c>
      <c r="C5044" s="122">
        <f t="shared" si="790"/>
        <v>42214</v>
      </c>
      <c r="D5044" s="116">
        <f t="shared" si="781"/>
        <v>2015</v>
      </c>
      <c r="E5044" s="116">
        <f t="shared" si="782"/>
        <v>7</v>
      </c>
      <c r="F5044" s="120">
        <v>232.16399999999999</v>
      </c>
      <c r="G5044" s="121">
        <v>1031.2840000000001</v>
      </c>
      <c r="H5044" s="121">
        <v>284.62700000000001</v>
      </c>
      <c r="I5044" s="121">
        <v>223.90799999999999</v>
      </c>
      <c r="J5044" s="119">
        <v>0</v>
      </c>
      <c r="K5044" s="117">
        <f t="shared" si="783"/>
        <v>1771.9829999999999</v>
      </c>
      <c r="L5044" s="116">
        <v>117.613</v>
      </c>
      <c r="M5044" s="116">
        <v>286.01100000000002</v>
      </c>
      <c r="N5044" s="116">
        <v>109.256</v>
      </c>
      <c r="O5044" s="116">
        <v>67.540999999999997</v>
      </c>
      <c r="P5044" s="116">
        <v>0</v>
      </c>
      <c r="Q5044" s="20">
        <f t="shared" si="784"/>
        <v>329.669239</v>
      </c>
      <c r="R5044" s="20">
        <f t="shared" si="785"/>
        <v>914.3771670000001</v>
      </c>
      <c r="S5044" s="20">
        <f t="shared" si="786"/>
        <v>213.158456</v>
      </c>
      <c r="T5044" s="20">
        <f t="shared" si="787"/>
        <v>214.51021600000001</v>
      </c>
      <c r="U5044" s="21">
        <f t="shared" si="788"/>
        <v>1671.7150780000002</v>
      </c>
      <c r="V5044" s="38">
        <f t="shared" si="789"/>
        <v>0.94341485104541078</v>
      </c>
    </row>
    <row r="5045" spans="1:22">
      <c r="A5045">
        <v>5040</v>
      </c>
      <c r="B5045" s="122">
        <f t="shared" si="790"/>
        <v>41849</v>
      </c>
      <c r="C5045" s="122">
        <f t="shared" si="790"/>
        <v>42214</v>
      </c>
      <c r="D5045" s="116">
        <f t="shared" si="781"/>
        <v>2015</v>
      </c>
      <c r="E5045" s="116">
        <f t="shared" si="782"/>
        <v>7</v>
      </c>
      <c r="F5045" s="120">
        <v>231.173</v>
      </c>
      <c r="G5045" s="121">
        <v>1020.908</v>
      </c>
      <c r="H5045" s="121">
        <v>267.37700000000001</v>
      </c>
      <c r="I5045" s="121">
        <v>145.958</v>
      </c>
      <c r="J5045" s="119">
        <v>0</v>
      </c>
      <c r="K5045" s="117">
        <f t="shared" si="783"/>
        <v>1665.4160000000002</v>
      </c>
      <c r="L5045" s="116">
        <v>119.923</v>
      </c>
      <c r="M5045" s="116">
        <v>283.23599999999999</v>
      </c>
      <c r="N5045" s="116">
        <v>109.182</v>
      </c>
      <c r="O5045" s="116">
        <v>44</v>
      </c>
      <c r="P5045" s="116">
        <v>0</v>
      </c>
      <c r="Q5045" s="20">
        <f t="shared" si="784"/>
        <v>336.14416899999998</v>
      </c>
      <c r="R5045" s="20">
        <f t="shared" si="785"/>
        <v>905.505492</v>
      </c>
      <c r="S5045" s="20">
        <f t="shared" si="786"/>
        <v>213.014082</v>
      </c>
      <c r="T5045" s="20">
        <f t="shared" si="787"/>
        <v>139.744</v>
      </c>
      <c r="U5045" s="21">
        <f t="shared" si="788"/>
        <v>1594.4077429999998</v>
      </c>
      <c r="V5045" s="38">
        <f t="shared" si="789"/>
        <v>0.95736305103349528</v>
      </c>
    </row>
    <row r="5046" spans="1:22">
      <c r="A5046">
        <v>5041</v>
      </c>
      <c r="B5046" s="122">
        <f t="shared" si="790"/>
        <v>41850</v>
      </c>
      <c r="C5046" s="122">
        <f t="shared" si="790"/>
        <v>42215</v>
      </c>
      <c r="D5046" s="116">
        <f t="shared" si="781"/>
        <v>2015</v>
      </c>
      <c r="E5046" s="116">
        <f t="shared" si="782"/>
        <v>7</v>
      </c>
      <c r="F5046" s="120">
        <v>231.44</v>
      </c>
      <c r="G5046" s="121">
        <v>1022.705</v>
      </c>
      <c r="H5046" s="121">
        <v>230.221</v>
      </c>
      <c r="I5046" s="121">
        <v>55.603999999999999</v>
      </c>
      <c r="J5046" s="119">
        <v>0</v>
      </c>
      <c r="K5046" s="117">
        <f t="shared" si="783"/>
        <v>1539.97</v>
      </c>
      <c r="L5046" s="116">
        <v>114.33</v>
      </c>
      <c r="M5046" s="116">
        <v>284.79899999999998</v>
      </c>
      <c r="N5046" s="116">
        <v>97.298000000000002</v>
      </c>
      <c r="O5046" s="116">
        <v>17.47</v>
      </c>
      <c r="P5046" s="116">
        <v>0</v>
      </c>
      <c r="Q5046" s="20">
        <f t="shared" si="784"/>
        <v>320.46699000000001</v>
      </c>
      <c r="R5046" s="20">
        <f t="shared" si="785"/>
        <v>910.50240299999996</v>
      </c>
      <c r="S5046" s="20">
        <f t="shared" si="786"/>
        <v>189.82839800000002</v>
      </c>
      <c r="T5046" s="20">
        <f t="shared" si="787"/>
        <v>55.484719999999996</v>
      </c>
      <c r="U5046" s="21">
        <f t="shared" si="788"/>
        <v>1476.2825109999999</v>
      </c>
      <c r="V5046" s="38">
        <f t="shared" si="789"/>
        <v>0.95864368201977956</v>
      </c>
    </row>
    <row r="5047" spans="1:22">
      <c r="A5047">
        <v>5042</v>
      </c>
      <c r="B5047" s="122">
        <f t="shared" si="790"/>
        <v>41850</v>
      </c>
      <c r="C5047" s="122">
        <f t="shared" si="790"/>
        <v>42215</v>
      </c>
      <c r="D5047" s="116">
        <f t="shared" si="781"/>
        <v>2015</v>
      </c>
      <c r="E5047" s="116">
        <f t="shared" si="782"/>
        <v>7</v>
      </c>
      <c r="F5047" s="120">
        <v>182.381</v>
      </c>
      <c r="G5047" s="121">
        <v>965.18100000000004</v>
      </c>
      <c r="H5047" s="121">
        <v>310.90699999999998</v>
      </c>
      <c r="I5047" s="121">
        <v>30.890999999999998</v>
      </c>
      <c r="J5047" s="119">
        <v>0</v>
      </c>
      <c r="K5047" s="117">
        <f t="shared" si="783"/>
        <v>1489.3600000000001</v>
      </c>
      <c r="L5047" s="116">
        <v>93.46</v>
      </c>
      <c r="M5047" s="116">
        <v>268.36900000000003</v>
      </c>
      <c r="N5047" s="116">
        <v>113.28</v>
      </c>
      <c r="O5047" s="116">
        <v>8.0850000000000009</v>
      </c>
      <c r="P5047" s="116">
        <v>0</v>
      </c>
      <c r="Q5047" s="20">
        <f t="shared" si="784"/>
        <v>261.96837999999997</v>
      </c>
      <c r="R5047" s="20">
        <f t="shared" si="785"/>
        <v>857.97569300000009</v>
      </c>
      <c r="S5047" s="20">
        <f t="shared" si="786"/>
        <v>221.00928000000002</v>
      </c>
      <c r="T5047" s="20">
        <f t="shared" si="787"/>
        <v>25.677960000000002</v>
      </c>
      <c r="U5047" s="21">
        <f t="shared" si="788"/>
        <v>1366.6313130000001</v>
      </c>
      <c r="V5047" s="38">
        <f t="shared" si="789"/>
        <v>0.91759635883869584</v>
      </c>
    </row>
    <row r="5048" spans="1:22">
      <c r="A5048">
        <v>5043</v>
      </c>
      <c r="B5048" s="122">
        <f t="shared" si="790"/>
        <v>41850</v>
      </c>
      <c r="C5048" s="122">
        <f t="shared" si="790"/>
        <v>42215</v>
      </c>
      <c r="D5048" s="116">
        <f t="shared" si="781"/>
        <v>2015</v>
      </c>
      <c r="E5048" s="116">
        <f t="shared" si="782"/>
        <v>7</v>
      </c>
      <c r="F5048" s="120">
        <v>108.276</v>
      </c>
      <c r="G5048" s="121">
        <v>942.68899999999996</v>
      </c>
      <c r="H5048" s="121">
        <v>315.447</v>
      </c>
      <c r="I5048" s="121">
        <v>27.1</v>
      </c>
      <c r="J5048" s="119">
        <v>0</v>
      </c>
      <c r="K5048" s="117">
        <f t="shared" si="783"/>
        <v>1393.5119999999997</v>
      </c>
      <c r="L5048" s="116">
        <v>58.505000000000003</v>
      </c>
      <c r="M5048" s="116">
        <v>262.58600000000001</v>
      </c>
      <c r="N5048" s="116">
        <v>112.10599999999999</v>
      </c>
      <c r="O5048" s="116">
        <v>7.1109999999999998</v>
      </c>
      <c r="P5048" s="116">
        <v>0</v>
      </c>
      <c r="Q5048" s="20">
        <f t="shared" si="784"/>
        <v>163.98951500000001</v>
      </c>
      <c r="R5048" s="20">
        <f t="shared" si="785"/>
        <v>839.4874420000001</v>
      </c>
      <c r="S5048" s="20">
        <f t="shared" si="786"/>
        <v>218.718806</v>
      </c>
      <c r="T5048" s="20">
        <f t="shared" si="787"/>
        <v>22.584536</v>
      </c>
      <c r="U5048" s="21">
        <f t="shared" si="788"/>
        <v>1244.7802990000002</v>
      </c>
      <c r="V5048" s="38">
        <f t="shared" si="789"/>
        <v>0.89326844619924373</v>
      </c>
    </row>
    <row r="5049" spans="1:22">
      <c r="A5049">
        <v>5044</v>
      </c>
      <c r="B5049" s="122">
        <f t="shared" si="790"/>
        <v>41850</v>
      </c>
      <c r="C5049" s="122">
        <f t="shared" si="790"/>
        <v>42215</v>
      </c>
      <c r="D5049" s="116">
        <f t="shared" si="781"/>
        <v>2015</v>
      </c>
      <c r="E5049" s="116">
        <f t="shared" si="782"/>
        <v>7</v>
      </c>
      <c r="F5049" s="120">
        <v>108.137</v>
      </c>
      <c r="G5049" s="121">
        <v>937.11699999999996</v>
      </c>
      <c r="H5049" s="121">
        <v>355.22399999999999</v>
      </c>
      <c r="I5049" s="121">
        <v>24.035</v>
      </c>
      <c r="J5049" s="119">
        <v>0</v>
      </c>
      <c r="K5049" s="117">
        <f t="shared" si="783"/>
        <v>1424.5129999999999</v>
      </c>
      <c r="L5049" s="116">
        <v>60.213000000000001</v>
      </c>
      <c r="M5049" s="116">
        <v>261.79199999999997</v>
      </c>
      <c r="N5049" s="116">
        <v>125.64</v>
      </c>
      <c r="O5049" s="116">
        <v>6.2770000000000001</v>
      </c>
      <c r="P5049" s="116">
        <v>0</v>
      </c>
      <c r="Q5049" s="20">
        <f t="shared" si="784"/>
        <v>168.777039</v>
      </c>
      <c r="R5049" s="20">
        <f t="shared" si="785"/>
        <v>836.94902399999989</v>
      </c>
      <c r="S5049" s="20">
        <f t="shared" si="786"/>
        <v>245.12364000000002</v>
      </c>
      <c r="T5049" s="20">
        <f t="shared" si="787"/>
        <v>19.935752000000001</v>
      </c>
      <c r="U5049" s="21">
        <f t="shared" si="788"/>
        <v>1270.785455</v>
      </c>
      <c r="V5049" s="38">
        <f t="shared" si="789"/>
        <v>0.89208414033427563</v>
      </c>
    </row>
    <row r="5050" spans="1:22">
      <c r="A5050">
        <v>5045</v>
      </c>
      <c r="B5050" s="122">
        <f t="shared" si="790"/>
        <v>41850</v>
      </c>
      <c r="C5050" s="122">
        <f t="shared" si="790"/>
        <v>42215</v>
      </c>
      <c r="D5050" s="116">
        <f t="shared" si="781"/>
        <v>2015</v>
      </c>
      <c r="E5050" s="116">
        <f t="shared" si="782"/>
        <v>7</v>
      </c>
      <c r="F5050" s="120">
        <v>111.33</v>
      </c>
      <c r="G5050" s="121">
        <v>942.55</v>
      </c>
      <c r="H5050" s="121">
        <v>236.10599999999999</v>
      </c>
      <c r="I5050" s="121">
        <v>24.062000000000001</v>
      </c>
      <c r="J5050" s="119">
        <v>0</v>
      </c>
      <c r="K5050" s="117">
        <f t="shared" si="783"/>
        <v>1314.0479999999998</v>
      </c>
      <c r="L5050" s="116">
        <v>61.036999999999999</v>
      </c>
      <c r="M5050" s="116">
        <v>262.42399999999998</v>
      </c>
      <c r="N5050" s="116">
        <v>86.986000000000004</v>
      </c>
      <c r="O5050" s="116">
        <v>6.2809999999999997</v>
      </c>
      <c r="P5050" s="116">
        <v>0</v>
      </c>
      <c r="Q5050" s="20">
        <f t="shared" si="784"/>
        <v>171.08671099999998</v>
      </c>
      <c r="R5050" s="20">
        <f t="shared" si="785"/>
        <v>838.96952799999997</v>
      </c>
      <c r="S5050" s="20">
        <f t="shared" si="786"/>
        <v>169.709686</v>
      </c>
      <c r="T5050" s="20">
        <f t="shared" si="787"/>
        <v>19.948456</v>
      </c>
      <c r="U5050" s="21">
        <f t="shared" si="788"/>
        <v>1199.714381</v>
      </c>
      <c r="V5050" s="38">
        <f t="shared" si="789"/>
        <v>0.91299129179451599</v>
      </c>
    </row>
    <row r="5051" spans="1:22">
      <c r="A5051">
        <v>5046</v>
      </c>
      <c r="B5051" s="122">
        <f t="shared" si="790"/>
        <v>41850</v>
      </c>
      <c r="C5051" s="122">
        <f t="shared" si="790"/>
        <v>42215</v>
      </c>
      <c r="D5051" s="116">
        <f t="shared" si="781"/>
        <v>2015</v>
      </c>
      <c r="E5051" s="116">
        <f t="shared" si="782"/>
        <v>7</v>
      </c>
      <c r="F5051" s="120">
        <v>109.938</v>
      </c>
      <c r="G5051" s="121">
        <v>937.23199999999997</v>
      </c>
      <c r="H5051" s="121">
        <v>360.37</v>
      </c>
      <c r="I5051" s="121">
        <v>24.058</v>
      </c>
      <c r="J5051" s="119">
        <v>0</v>
      </c>
      <c r="K5051" s="117">
        <f t="shared" si="783"/>
        <v>1431.598</v>
      </c>
      <c r="L5051" s="116">
        <v>60.731000000000002</v>
      </c>
      <c r="M5051" s="116">
        <v>261.274</v>
      </c>
      <c r="N5051" s="116">
        <v>128.20099999999999</v>
      </c>
      <c r="O5051" s="116">
        <v>6.2859999999999996</v>
      </c>
      <c r="P5051" s="116">
        <v>0</v>
      </c>
      <c r="Q5051" s="20">
        <f t="shared" si="784"/>
        <v>170.228993</v>
      </c>
      <c r="R5051" s="20">
        <f t="shared" si="785"/>
        <v>835.29297800000006</v>
      </c>
      <c r="S5051" s="20">
        <f t="shared" si="786"/>
        <v>250.12015099999999</v>
      </c>
      <c r="T5051" s="20">
        <f t="shared" si="787"/>
        <v>19.964335999999999</v>
      </c>
      <c r="U5051" s="21">
        <f t="shared" si="788"/>
        <v>1275.6064580000002</v>
      </c>
      <c r="V5051" s="38">
        <f t="shared" si="789"/>
        <v>0.89103677009886872</v>
      </c>
    </row>
    <row r="5052" spans="1:22">
      <c r="A5052">
        <v>5047</v>
      </c>
      <c r="B5052" s="122">
        <f t="shared" si="790"/>
        <v>41850</v>
      </c>
      <c r="C5052" s="122">
        <f t="shared" si="790"/>
        <v>42215</v>
      </c>
      <c r="D5052" s="116">
        <f t="shared" si="781"/>
        <v>2015</v>
      </c>
      <c r="E5052" s="116">
        <f t="shared" si="782"/>
        <v>7</v>
      </c>
      <c r="F5052" s="120">
        <v>109.816</v>
      </c>
      <c r="G5052" s="121">
        <v>932.71699999999998</v>
      </c>
      <c r="H5052" s="121">
        <v>331.39699999999999</v>
      </c>
      <c r="I5052" s="121">
        <v>43.124000000000002</v>
      </c>
      <c r="J5052" s="119">
        <v>0</v>
      </c>
      <c r="K5052" s="117">
        <f t="shared" si="783"/>
        <v>1417.0539999999999</v>
      </c>
      <c r="L5052" s="116">
        <v>60.39</v>
      </c>
      <c r="M5052" s="116">
        <v>263.44799999999998</v>
      </c>
      <c r="N5052" s="116">
        <v>119.43899999999999</v>
      </c>
      <c r="O5052" s="116">
        <v>11.324999999999999</v>
      </c>
      <c r="P5052" s="116">
        <v>0</v>
      </c>
      <c r="Q5052" s="20">
        <f t="shared" si="784"/>
        <v>169.27316999999999</v>
      </c>
      <c r="R5052" s="20">
        <f t="shared" si="785"/>
        <v>842.24325599999997</v>
      </c>
      <c r="S5052" s="20">
        <f t="shared" si="786"/>
        <v>233.02548899999999</v>
      </c>
      <c r="T5052" s="20">
        <f t="shared" si="787"/>
        <v>35.968200000000003</v>
      </c>
      <c r="U5052" s="21">
        <f t="shared" si="788"/>
        <v>1280.5101149999998</v>
      </c>
      <c r="V5052" s="38">
        <f t="shared" si="789"/>
        <v>0.90364242647069193</v>
      </c>
    </row>
    <row r="5053" spans="1:22">
      <c r="A5053">
        <v>5048</v>
      </c>
      <c r="B5053" s="122">
        <f t="shared" si="790"/>
        <v>41850</v>
      </c>
      <c r="C5053" s="122">
        <f t="shared" si="790"/>
        <v>42215</v>
      </c>
      <c r="D5053" s="116">
        <f t="shared" si="781"/>
        <v>2015</v>
      </c>
      <c r="E5053" s="116">
        <f t="shared" si="782"/>
        <v>7</v>
      </c>
      <c r="F5053" s="120">
        <v>112.2</v>
      </c>
      <c r="G5053" s="121">
        <v>932.10199999999998</v>
      </c>
      <c r="H5053" s="121">
        <v>567.73500000000001</v>
      </c>
      <c r="I5053" s="121">
        <v>88.516999999999996</v>
      </c>
      <c r="J5053" s="119">
        <v>0</v>
      </c>
      <c r="K5053" s="117">
        <f t="shared" si="783"/>
        <v>1700.5539999999999</v>
      </c>
      <c r="L5053" s="116">
        <v>59.478999999999999</v>
      </c>
      <c r="M5053" s="116">
        <v>263.28899999999999</v>
      </c>
      <c r="N5053" s="116">
        <v>193.03</v>
      </c>
      <c r="O5053" s="116">
        <v>23.731999999999999</v>
      </c>
      <c r="P5053" s="116">
        <v>0</v>
      </c>
      <c r="Q5053" s="20">
        <f t="shared" si="784"/>
        <v>166.71963700000001</v>
      </c>
      <c r="R5053" s="20">
        <f t="shared" si="785"/>
        <v>841.73493299999996</v>
      </c>
      <c r="S5053" s="20">
        <f t="shared" si="786"/>
        <v>376.60153000000003</v>
      </c>
      <c r="T5053" s="20">
        <f t="shared" si="787"/>
        <v>75.372832000000002</v>
      </c>
      <c r="U5053" s="21">
        <f t="shared" si="788"/>
        <v>1460.428932</v>
      </c>
      <c r="V5053" s="38">
        <f t="shared" si="789"/>
        <v>0.85879597589961865</v>
      </c>
    </row>
    <row r="5054" spans="1:22">
      <c r="A5054">
        <v>5049</v>
      </c>
      <c r="B5054" s="122">
        <f t="shared" si="790"/>
        <v>41850</v>
      </c>
      <c r="C5054" s="122">
        <f t="shared" si="790"/>
        <v>42215</v>
      </c>
      <c r="D5054" s="116">
        <f t="shared" si="781"/>
        <v>2015</v>
      </c>
      <c r="E5054" s="116">
        <f t="shared" si="782"/>
        <v>7</v>
      </c>
      <c r="F5054" s="120">
        <v>132.39599999999999</v>
      </c>
      <c r="G5054" s="121">
        <v>925.54100000000005</v>
      </c>
      <c r="H5054" s="121">
        <v>392.959</v>
      </c>
      <c r="I5054" s="121">
        <v>107.779</v>
      </c>
      <c r="J5054" s="119">
        <v>0</v>
      </c>
      <c r="K5054" s="117">
        <f t="shared" si="783"/>
        <v>1558.6750000000002</v>
      </c>
      <c r="L5054" s="116">
        <v>74.036000000000001</v>
      </c>
      <c r="M5054" s="116">
        <v>261.90300000000002</v>
      </c>
      <c r="N5054" s="116">
        <v>146.107</v>
      </c>
      <c r="O5054" s="116">
        <v>33.234999999999999</v>
      </c>
      <c r="P5054" s="116">
        <v>0</v>
      </c>
      <c r="Q5054" s="20">
        <f t="shared" si="784"/>
        <v>207.522908</v>
      </c>
      <c r="R5054" s="20">
        <f t="shared" si="785"/>
        <v>837.30389100000014</v>
      </c>
      <c r="S5054" s="20">
        <f t="shared" si="786"/>
        <v>285.054757</v>
      </c>
      <c r="T5054" s="20">
        <f t="shared" si="787"/>
        <v>105.55436</v>
      </c>
      <c r="U5054" s="21">
        <f t="shared" si="788"/>
        <v>1435.4359160000004</v>
      </c>
      <c r="V5054" s="38">
        <f t="shared" si="789"/>
        <v>0.92093343127977301</v>
      </c>
    </row>
    <row r="5055" spans="1:22">
      <c r="A5055">
        <v>5050</v>
      </c>
      <c r="B5055" s="122">
        <f t="shared" si="790"/>
        <v>41850</v>
      </c>
      <c r="C5055" s="122">
        <f t="shared" si="790"/>
        <v>42215</v>
      </c>
      <c r="D5055" s="116">
        <f t="shared" si="781"/>
        <v>2015</v>
      </c>
      <c r="E5055" s="116">
        <f t="shared" si="782"/>
        <v>7</v>
      </c>
      <c r="F5055" s="120">
        <v>83.122</v>
      </c>
      <c r="G5055" s="121">
        <v>916.00099999999998</v>
      </c>
      <c r="H5055" s="121">
        <v>441.79399999999998</v>
      </c>
      <c r="I5055" s="121">
        <v>204.94900000000001</v>
      </c>
      <c r="J5055" s="119">
        <v>0</v>
      </c>
      <c r="K5055" s="117">
        <f t="shared" si="783"/>
        <v>1645.866</v>
      </c>
      <c r="L5055" s="116">
        <v>44.298000000000002</v>
      </c>
      <c r="M5055" s="116">
        <v>260.255</v>
      </c>
      <c r="N5055" s="116">
        <v>168.458</v>
      </c>
      <c r="O5055" s="116">
        <v>67.393000000000001</v>
      </c>
      <c r="P5055" s="116">
        <v>0</v>
      </c>
      <c r="Q5055" s="20">
        <f t="shared" si="784"/>
        <v>124.167294</v>
      </c>
      <c r="R5055" s="20">
        <f t="shared" si="785"/>
        <v>832.03523500000006</v>
      </c>
      <c r="S5055" s="20">
        <f t="shared" si="786"/>
        <v>328.66155800000001</v>
      </c>
      <c r="T5055" s="20">
        <f t="shared" si="787"/>
        <v>214.04016800000002</v>
      </c>
      <c r="U5055" s="21">
        <f t="shared" si="788"/>
        <v>1498.9042549999999</v>
      </c>
      <c r="V5055" s="38">
        <f t="shared" si="789"/>
        <v>0.91070856011364221</v>
      </c>
    </row>
    <row r="5056" spans="1:22">
      <c r="A5056">
        <v>5051</v>
      </c>
      <c r="B5056" s="122">
        <f t="shared" si="790"/>
        <v>41850</v>
      </c>
      <c r="C5056" s="122">
        <f t="shared" si="790"/>
        <v>42215</v>
      </c>
      <c r="D5056" s="116">
        <f t="shared" si="781"/>
        <v>2015</v>
      </c>
      <c r="E5056" s="116">
        <f t="shared" si="782"/>
        <v>7</v>
      </c>
      <c r="F5056" s="120">
        <v>82.524000000000001</v>
      </c>
      <c r="G5056" s="121">
        <v>920.39</v>
      </c>
      <c r="H5056" s="121">
        <v>449.15199999999999</v>
      </c>
      <c r="I5056" s="121">
        <v>210.40799999999999</v>
      </c>
      <c r="J5056" s="119">
        <v>0</v>
      </c>
      <c r="K5056" s="117">
        <f t="shared" si="783"/>
        <v>1662.4739999999999</v>
      </c>
      <c r="L5056" s="116">
        <v>44.244999999999997</v>
      </c>
      <c r="M5056" s="116">
        <v>259.238</v>
      </c>
      <c r="N5056" s="116">
        <v>164.98</v>
      </c>
      <c r="O5056" s="116">
        <v>64.087000000000003</v>
      </c>
      <c r="P5056" s="116">
        <v>0</v>
      </c>
      <c r="Q5056" s="20">
        <f t="shared" si="784"/>
        <v>124.01873499999999</v>
      </c>
      <c r="R5056" s="20">
        <f t="shared" si="785"/>
        <v>828.78388600000005</v>
      </c>
      <c r="S5056" s="20">
        <f t="shared" si="786"/>
        <v>321.87597999999997</v>
      </c>
      <c r="T5056" s="20">
        <f t="shared" si="787"/>
        <v>203.54031200000003</v>
      </c>
      <c r="U5056" s="21">
        <f t="shared" si="788"/>
        <v>1478.2189130000002</v>
      </c>
      <c r="V5056" s="38">
        <f t="shared" si="789"/>
        <v>0.88916813917089843</v>
      </c>
    </row>
    <row r="5057" spans="1:22">
      <c r="A5057">
        <v>5052</v>
      </c>
      <c r="B5057" s="122">
        <f t="shared" si="790"/>
        <v>41850</v>
      </c>
      <c r="C5057" s="122">
        <f t="shared" si="790"/>
        <v>42215</v>
      </c>
      <c r="D5057" s="116">
        <f t="shared" si="781"/>
        <v>2015</v>
      </c>
      <c r="E5057" s="116">
        <f t="shared" si="782"/>
        <v>7</v>
      </c>
      <c r="F5057" s="120">
        <v>93.915999999999997</v>
      </c>
      <c r="G5057" s="121">
        <v>922.053</v>
      </c>
      <c r="H5057" s="121">
        <v>454.99</v>
      </c>
      <c r="I5057" s="121">
        <v>217.30600000000001</v>
      </c>
      <c r="J5057" s="119">
        <v>0</v>
      </c>
      <c r="K5057" s="117">
        <f t="shared" si="783"/>
        <v>1688.2650000000001</v>
      </c>
      <c r="L5057" s="116">
        <v>49.231000000000002</v>
      </c>
      <c r="M5057" s="116">
        <v>259.58</v>
      </c>
      <c r="N5057" s="116">
        <v>170.21899999999999</v>
      </c>
      <c r="O5057" s="116">
        <v>64.331000000000003</v>
      </c>
      <c r="P5057" s="116">
        <v>0</v>
      </c>
      <c r="Q5057" s="20">
        <f t="shared" si="784"/>
        <v>137.99449300000001</v>
      </c>
      <c r="R5057" s="20">
        <f t="shared" si="785"/>
        <v>829.87725999999998</v>
      </c>
      <c r="S5057" s="20">
        <f t="shared" si="786"/>
        <v>332.09726899999998</v>
      </c>
      <c r="T5057" s="20">
        <f t="shared" si="787"/>
        <v>204.31525600000003</v>
      </c>
      <c r="U5057" s="21">
        <f t="shared" si="788"/>
        <v>1504.2842780000001</v>
      </c>
      <c r="V5057" s="38">
        <f t="shared" si="789"/>
        <v>0.89102378951171768</v>
      </c>
    </row>
    <row r="5058" spans="1:22">
      <c r="A5058">
        <v>5053</v>
      </c>
      <c r="B5058" s="122">
        <f t="shared" si="790"/>
        <v>41850</v>
      </c>
      <c r="C5058" s="122">
        <f t="shared" si="790"/>
        <v>42215</v>
      </c>
      <c r="D5058" s="116">
        <f t="shared" si="781"/>
        <v>2015</v>
      </c>
      <c r="E5058" s="116">
        <f t="shared" si="782"/>
        <v>7</v>
      </c>
      <c r="F5058" s="120">
        <v>11.082000000000001</v>
      </c>
      <c r="G5058" s="121">
        <v>949.971</v>
      </c>
      <c r="H5058" s="121">
        <v>489.18900000000002</v>
      </c>
      <c r="I5058" s="121">
        <v>218.38</v>
      </c>
      <c r="J5058" s="119">
        <v>0</v>
      </c>
      <c r="K5058" s="117">
        <f t="shared" si="783"/>
        <v>1668.6219999999998</v>
      </c>
      <c r="L5058" s="116">
        <v>7.415</v>
      </c>
      <c r="M5058" s="116">
        <v>273.26799999999997</v>
      </c>
      <c r="N5058" s="116">
        <v>174.45400000000001</v>
      </c>
      <c r="O5058" s="116">
        <v>64.525999999999996</v>
      </c>
      <c r="P5058" s="116">
        <v>0</v>
      </c>
      <c r="Q5058" s="20">
        <f t="shared" si="784"/>
        <v>20.784244999999999</v>
      </c>
      <c r="R5058" s="20">
        <f t="shared" si="785"/>
        <v>873.63779599999998</v>
      </c>
      <c r="S5058" s="20">
        <f t="shared" si="786"/>
        <v>340.35975400000001</v>
      </c>
      <c r="T5058" s="20">
        <f t="shared" si="787"/>
        <v>204.93457599999999</v>
      </c>
      <c r="U5058" s="21">
        <f t="shared" si="788"/>
        <v>1439.716371</v>
      </c>
      <c r="V5058" s="38">
        <f t="shared" si="789"/>
        <v>0.86281756503270368</v>
      </c>
    </row>
    <row r="5059" spans="1:22">
      <c r="A5059">
        <v>5054</v>
      </c>
      <c r="B5059" s="122">
        <f t="shared" si="790"/>
        <v>41850</v>
      </c>
      <c r="C5059" s="122">
        <f t="shared" si="790"/>
        <v>42215</v>
      </c>
      <c r="D5059" s="116">
        <f t="shared" si="781"/>
        <v>2015</v>
      </c>
      <c r="E5059" s="116">
        <f t="shared" si="782"/>
        <v>7</v>
      </c>
      <c r="F5059" s="120">
        <v>11.683999999999999</v>
      </c>
      <c r="G5059" s="121">
        <v>977.928</v>
      </c>
      <c r="H5059" s="121">
        <v>474.76</v>
      </c>
      <c r="I5059" s="121">
        <v>209.804</v>
      </c>
      <c r="J5059" s="119">
        <v>0</v>
      </c>
      <c r="K5059" s="117">
        <f t="shared" si="783"/>
        <v>1674.1759999999999</v>
      </c>
      <c r="L5059" s="116">
        <v>7.8220000000000001</v>
      </c>
      <c r="M5059" s="116">
        <v>274.56400000000002</v>
      </c>
      <c r="N5059" s="116">
        <v>172.041</v>
      </c>
      <c r="O5059" s="116">
        <v>62.569000000000003</v>
      </c>
      <c r="P5059" s="116">
        <v>0</v>
      </c>
      <c r="Q5059" s="20">
        <f t="shared" si="784"/>
        <v>21.925066000000001</v>
      </c>
      <c r="R5059" s="20">
        <f t="shared" si="785"/>
        <v>877.78110800000013</v>
      </c>
      <c r="S5059" s="20">
        <f t="shared" si="786"/>
        <v>335.65199100000001</v>
      </c>
      <c r="T5059" s="20">
        <f t="shared" si="787"/>
        <v>198.71914400000003</v>
      </c>
      <c r="U5059" s="21">
        <f t="shared" si="788"/>
        <v>1434.0773090000002</v>
      </c>
      <c r="V5059" s="38">
        <f t="shared" si="789"/>
        <v>0.85658694725046847</v>
      </c>
    </row>
    <row r="5060" spans="1:22">
      <c r="A5060">
        <v>5055</v>
      </c>
      <c r="B5060" s="122">
        <f t="shared" si="790"/>
        <v>41850</v>
      </c>
      <c r="C5060" s="122">
        <f t="shared" si="790"/>
        <v>42215</v>
      </c>
      <c r="D5060" s="116">
        <f t="shared" si="781"/>
        <v>2015</v>
      </c>
      <c r="E5060" s="116">
        <f t="shared" si="782"/>
        <v>7</v>
      </c>
      <c r="F5060" s="120">
        <v>9.9160000000000004</v>
      </c>
      <c r="G5060" s="121">
        <v>979.60900000000004</v>
      </c>
      <c r="H5060" s="121">
        <v>459.67200000000003</v>
      </c>
      <c r="I5060" s="121">
        <v>205.22499999999999</v>
      </c>
      <c r="J5060" s="119">
        <v>0</v>
      </c>
      <c r="K5060" s="117">
        <f t="shared" si="783"/>
        <v>1654.422</v>
      </c>
      <c r="L5060" s="116">
        <v>6.6109999999999998</v>
      </c>
      <c r="M5060" s="116">
        <v>274.625</v>
      </c>
      <c r="N5060" s="116">
        <v>166.79</v>
      </c>
      <c r="O5060" s="116">
        <v>62.497</v>
      </c>
      <c r="P5060" s="116">
        <v>0</v>
      </c>
      <c r="Q5060" s="20">
        <f t="shared" si="784"/>
        <v>18.530632999999998</v>
      </c>
      <c r="R5060" s="20">
        <f t="shared" si="785"/>
        <v>877.97612500000002</v>
      </c>
      <c r="S5060" s="20">
        <f t="shared" si="786"/>
        <v>325.40728999999999</v>
      </c>
      <c r="T5060" s="20">
        <f t="shared" si="787"/>
        <v>198.49047200000001</v>
      </c>
      <c r="U5060" s="21">
        <f t="shared" si="788"/>
        <v>1420.40452</v>
      </c>
      <c r="V5060" s="38">
        <f t="shared" si="789"/>
        <v>0.85855030941319688</v>
      </c>
    </row>
    <row r="5061" spans="1:22">
      <c r="A5061">
        <v>5056</v>
      </c>
      <c r="B5061" s="122">
        <f t="shared" si="790"/>
        <v>41850</v>
      </c>
      <c r="C5061" s="122">
        <f t="shared" si="790"/>
        <v>42215</v>
      </c>
      <c r="D5061" s="116">
        <f t="shared" si="781"/>
        <v>2015</v>
      </c>
      <c r="E5061" s="116">
        <f t="shared" si="782"/>
        <v>7</v>
      </c>
      <c r="F5061" s="120">
        <v>11.333</v>
      </c>
      <c r="G5061" s="121">
        <v>979.899</v>
      </c>
      <c r="H5061" s="121">
        <v>455.34800000000001</v>
      </c>
      <c r="I5061" s="121">
        <v>199.68899999999999</v>
      </c>
      <c r="J5061" s="119">
        <v>0</v>
      </c>
      <c r="K5061" s="117">
        <f t="shared" si="783"/>
        <v>1646.269</v>
      </c>
      <c r="L5061" s="116">
        <v>7.5750000000000002</v>
      </c>
      <c r="M5061" s="116">
        <v>274.65699999999998</v>
      </c>
      <c r="N5061" s="116">
        <v>167.185</v>
      </c>
      <c r="O5061" s="116">
        <v>58.347999999999999</v>
      </c>
      <c r="P5061" s="116">
        <v>0</v>
      </c>
      <c r="Q5061" s="20">
        <f t="shared" si="784"/>
        <v>21.232724999999999</v>
      </c>
      <c r="R5061" s="20">
        <f t="shared" si="785"/>
        <v>878.07842899999991</v>
      </c>
      <c r="S5061" s="20">
        <f t="shared" si="786"/>
        <v>326.17793499999999</v>
      </c>
      <c r="T5061" s="20">
        <f t="shared" si="787"/>
        <v>185.31324800000002</v>
      </c>
      <c r="U5061" s="21">
        <f t="shared" si="788"/>
        <v>1410.8023369999999</v>
      </c>
      <c r="V5061" s="38">
        <f t="shared" si="789"/>
        <v>0.85696950923573234</v>
      </c>
    </row>
    <row r="5062" spans="1:22">
      <c r="A5062">
        <v>5057</v>
      </c>
      <c r="B5062" s="122">
        <f t="shared" si="790"/>
        <v>41850</v>
      </c>
      <c r="C5062" s="122">
        <f t="shared" si="790"/>
        <v>42215</v>
      </c>
      <c r="D5062" s="116">
        <f t="shared" si="781"/>
        <v>2015</v>
      </c>
      <c r="E5062" s="116">
        <f t="shared" si="782"/>
        <v>7</v>
      </c>
      <c r="F5062" s="120">
        <v>132.45699999999999</v>
      </c>
      <c r="G5062" s="121">
        <v>979.73900000000003</v>
      </c>
      <c r="H5062" s="121">
        <v>408.94799999999998</v>
      </c>
      <c r="I5062" s="121">
        <v>197.09</v>
      </c>
      <c r="J5062" s="119">
        <v>0</v>
      </c>
      <c r="K5062" s="117">
        <f t="shared" si="783"/>
        <v>1718.2339999999997</v>
      </c>
      <c r="L5062" s="116">
        <v>67.855000000000004</v>
      </c>
      <c r="M5062" s="116">
        <v>274.59800000000001</v>
      </c>
      <c r="N5062" s="116">
        <v>152.357</v>
      </c>
      <c r="O5062" s="116">
        <v>57.695999999999998</v>
      </c>
      <c r="P5062" s="116">
        <v>0</v>
      </c>
      <c r="Q5062" s="20">
        <f t="shared" si="784"/>
        <v>190.197565</v>
      </c>
      <c r="R5062" s="20">
        <f t="shared" si="785"/>
        <v>877.88980600000002</v>
      </c>
      <c r="S5062" s="20">
        <f t="shared" si="786"/>
        <v>297.24850700000002</v>
      </c>
      <c r="T5062" s="20">
        <f t="shared" si="787"/>
        <v>183.24249599999999</v>
      </c>
      <c r="U5062" s="21">
        <f t="shared" si="788"/>
        <v>1548.5783740000002</v>
      </c>
      <c r="V5062" s="38">
        <f t="shared" si="789"/>
        <v>0.90126162909126484</v>
      </c>
    </row>
    <row r="5063" spans="1:22">
      <c r="A5063">
        <v>5058</v>
      </c>
      <c r="B5063" s="122">
        <f t="shared" si="790"/>
        <v>41850</v>
      </c>
      <c r="C5063" s="122">
        <f t="shared" si="790"/>
        <v>42215</v>
      </c>
      <c r="D5063" s="116">
        <f t="shared" ref="D5063:D5126" si="791">YEAR(C5063)</f>
        <v>2015</v>
      </c>
      <c r="E5063" s="116">
        <f t="shared" ref="E5063:E5126" si="792">MONTH(C5063)</f>
        <v>7</v>
      </c>
      <c r="F5063" s="120">
        <v>143.80099999999999</v>
      </c>
      <c r="G5063" s="121">
        <v>989.44299999999998</v>
      </c>
      <c r="H5063" s="121">
        <v>355.85300000000001</v>
      </c>
      <c r="I5063" s="121">
        <v>205.29599999999999</v>
      </c>
      <c r="J5063" s="119">
        <v>0</v>
      </c>
      <c r="K5063" s="117">
        <f t="shared" ref="K5063:K5126" si="793">SUM(F5063:J5063)</f>
        <v>1694.393</v>
      </c>
      <c r="L5063" s="116">
        <v>71.466999999999999</v>
      </c>
      <c r="M5063" s="116">
        <v>276.75299999999999</v>
      </c>
      <c r="N5063" s="116">
        <v>135.17099999999999</v>
      </c>
      <c r="O5063" s="116">
        <v>59.792999999999999</v>
      </c>
      <c r="P5063" s="116">
        <v>0</v>
      </c>
      <c r="Q5063" s="20">
        <f t="shared" ref="Q5063:Q5126" si="794">+$Q$2*L5063</f>
        <v>200.322001</v>
      </c>
      <c r="R5063" s="20">
        <f t="shared" ref="R5063:R5126" si="795">+$R$2*M5063</f>
        <v>884.77934099999993</v>
      </c>
      <c r="S5063" s="20">
        <f t="shared" ref="S5063:S5126" si="796">+$S$2*N5063</f>
        <v>263.71862099999998</v>
      </c>
      <c r="T5063" s="20">
        <f t="shared" ref="T5063:T5126" si="797">+$T$2*O5063</f>
        <v>189.902568</v>
      </c>
      <c r="U5063" s="21">
        <f t="shared" ref="U5063:U5126" si="798">SUM(Q5063:T5063)</f>
        <v>1538.7225309999999</v>
      </c>
      <c r="V5063" s="38">
        <f t="shared" ref="V5063:V5126" si="799">+U5063/K5063</f>
        <v>0.90812611418956513</v>
      </c>
    </row>
    <row r="5064" spans="1:22">
      <c r="A5064">
        <v>5059</v>
      </c>
      <c r="B5064" s="122">
        <f t="shared" si="790"/>
        <v>41850</v>
      </c>
      <c r="C5064" s="122">
        <f t="shared" si="790"/>
        <v>42215</v>
      </c>
      <c r="D5064" s="116">
        <f t="shared" si="791"/>
        <v>2015</v>
      </c>
      <c r="E5064" s="116">
        <f t="shared" si="792"/>
        <v>7</v>
      </c>
      <c r="F5064" s="120">
        <v>139.68299999999999</v>
      </c>
      <c r="G5064" s="121">
        <v>1122.9770000000001</v>
      </c>
      <c r="H5064" s="121">
        <v>280.315</v>
      </c>
      <c r="I5064" s="121">
        <v>260.92099999999999</v>
      </c>
      <c r="J5064" s="119">
        <v>0</v>
      </c>
      <c r="K5064" s="117">
        <f t="shared" si="793"/>
        <v>1803.8960000000002</v>
      </c>
      <c r="L5064" s="116">
        <v>70.472999999999999</v>
      </c>
      <c r="M5064" s="116">
        <v>307.02300000000002</v>
      </c>
      <c r="N5064" s="116">
        <v>105.343</v>
      </c>
      <c r="O5064" s="116">
        <v>78.388000000000005</v>
      </c>
      <c r="P5064" s="116">
        <v>0</v>
      </c>
      <c r="Q5064" s="20">
        <f t="shared" si="794"/>
        <v>197.535819</v>
      </c>
      <c r="R5064" s="20">
        <f t="shared" si="795"/>
        <v>981.55253100000004</v>
      </c>
      <c r="S5064" s="20">
        <f t="shared" si="796"/>
        <v>205.52419300000003</v>
      </c>
      <c r="T5064" s="20">
        <f t="shared" si="797"/>
        <v>248.96028800000002</v>
      </c>
      <c r="U5064" s="21">
        <f t="shared" si="798"/>
        <v>1633.572831</v>
      </c>
      <c r="V5064" s="38">
        <f t="shared" si="799"/>
        <v>0.90558038323717094</v>
      </c>
    </row>
    <row r="5065" spans="1:22">
      <c r="A5065">
        <v>5060</v>
      </c>
      <c r="B5065" s="122">
        <f t="shared" si="790"/>
        <v>41850</v>
      </c>
      <c r="C5065" s="122">
        <f t="shared" si="790"/>
        <v>42215</v>
      </c>
      <c r="D5065" s="116">
        <f t="shared" si="791"/>
        <v>2015</v>
      </c>
      <c r="E5065" s="116">
        <f t="shared" si="792"/>
        <v>7</v>
      </c>
      <c r="F5065" s="120">
        <v>142.84299999999999</v>
      </c>
      <c r="G5065" s="121">
        <v>1216.0239999999999</v>
      </c>
      <c r="H5065" s="121">
        <v>198.29400000000001</v>
      </c>
      <c r="I5065" s="121">
        <v>311.089</v>
      </c>
      <c r="J5065" s="119">
        <v>0</v>
      </c>
      <c r="K5065" s="117">
        <f t="shared" si="793"/>
        <v>1868.25</v>
      </c>
      <c r="L5065" s="116">
        <v>71.778000000000006</v>
      </c>
      <c r="M5065" s="116">
        <v>328.75299999999999</v>
      </c>
      <c r="N5065" s="116">
        <v>75.305999999999997</v>
      </c>
      <c r="O5065" s="116">
        <v>92.022999999999996</v>
      </c>
      <c r="P5065" s="116">
        <v>0</v>
      </c>
      <c r="Q5065" s="20">
        <f t="shared" si="794"/>
        <v>201.19373400000001</v>
      </c>
      <c r="R5065" s="20">
        <f t="shared" si="795"/>
        <v>1051.0233410000001</v>
      </c>
      <c r="S5065" s="20">
        <f t="shared" si="796"/>
        <v>146.92200600000001</v>
      </c>
      <c r="T5065" s="20">
        <f t="shared" si="797"/>
        <v>292.26504799999998</v>
      </c>
      <c r="U5065" s="21">
        <f t="shared" si="798"/>
        <v>1691.404129</v>
      </c>
      <c r="V5065" s="38">
        <f t="shared" si="799"/>
        <v>0.90534143128596278</v>
      </c>
    </row>
    <row r="5066" spans="1:22">
      <c r="A5066">
        <v>5061</v>
      </c>
      <c r="B5066" s="122">
        <f t="shared" si="790"/>
        <v>41850</v>
      </c>
      <c r="C5066" s="122">
        <f t="shared" si="790"/>
        <v>42215</v>
      </c>
      <c r="D5066" s="116">
        <f t="shared" si="791"/>
        <v>2015</v>
      </c>
      <c r="E5066" s="116">
        <f t="shared" si="792"/>
        <v>7</v>
      </c>
      <c r="F5066" s="120">
        <v>138.45099999999999</v>
      </c>
      <c r="G5066" s="121">
        <v>1289.106</v>
      </c>
      <c r="H5066" s="121">
        <v>200.75299999999999</v>
      </c>
      <c r="I5066" s="121">
        <v>327.17500000000001</v>
      </c>
      <c r="J5066" s="119">
        <v>0</v>
      </c>
      <c r="K5066" s="117">
        <f t="shared" si="793"/>
        <v>1955.4849999999999</v>
      </c>
      <c r="L5066" s="116">
        <v>68.058999999999997</v>
      </c>
      <c r="M5066" s="116">
        <v>347.03800000000001</v>
      </c>
      <c r="N5066" s="116">
        <v>74.426000000000002</v>
      </c>
      <c r="O5066" s="116">
        <v>96.21</v>
      </c>
      <c r="P5066" s="116">
        <v>0</v>
      </c>
      <c r="Q5066" s="20">
        <f t="shared" si="794"/>
        <v>190.76937699999999</v>
      </c>
      <c r="R5066" s="20">
        <f t="shared" si="795"/>
        <v>1109.4804860000002</v>
      </c>
      <c r="S5066" s="20">
        <f t="shared" si="796"/>
        <v>145.20512600000001</v>
      </c>
      <c r="T5066" s="20">
        <f t="shared" si="797"/>
        <v>305.56295999999998</v>
      </c>
      <c r="U5066" s="21">
        <f t="shared" si="798"/>
        <v>1751.0179490000003</v>
      </c>
      <c r="V5066" s="38">
        <f t="shared" si="799"/>
        <v>0.89543921277841576</v>
      </c>
    </row>
    <row r="5067" spans="1:22">
      <c r="A5067">
        <v>5062</v>
      </c>
      <c r="B5067" s="122">
        <f t="shared" si="790"/>
        <v>41850</v>
      </c>
      <c r="C5067" s="122">
        <f t="shared" si="790"/>
        <v>42215</v>
      </c>
      <c r="D5067" s="116">
        <f t="shared" si="791"/>
        <v>2015</v>
      </c>
      <c r="E5067" s="116">
        <f t="shared" si="792"/>
        <v>7</v>
      </c>
      <c r="F5067" s="120">
        <v>134.62700000000001</v>
      </c>
      <c r="G5067" s="121">
        <v>1310.098</v>
      </c>
      <c r="H5067" s="121">
        <v>113.58499999999999</v>
      </c>
      <c r="I5067" s="121">
        <v>318.26299999999998</v>
      </c>
      <c r="J5067" s="119">
        <v>0</v>
      </c>
      <c r="K5067" s="117">
        <f t="shared" si="793"/>
        <v>1876.5729999999999</v>
      </c>
      <c r="L5067" s="116">
        <v>65.513000000000005</v>
      </c>
      <c r="M5067" s="116">
        <v>351.31599999999997</v>
      </c>
      <c r="N5067" s="116">
        <v>45.698</v>
      </c>
      <c r="O5067" s="116">
        <v>93.63</v>
      </c>
      <c r="P5067" s="116">
        <v>0</v>
      </c>
      <c r="Q5067" s="20">
        <f t="shared" si="794"/>
        <v>183.63293900000002</v>
      </c>
      <c r="R5067" s="20">
        <f t="shared" si="795"/>
        <v>1123.157252</v>
      </c>
      <c r="S5067" s="20">
        <f t="shared" si="796"/>
        <v>89.156798000000009</v>
      </c>
      <c r="T5067" s="20">
        <f t="shared" si="797"/>
        <v>297.36887999999999</v>
      </c>
      <c r="U5067" s="21">
        <f t="shared" si="798"/>
        <v>1693.315869</v>
      </c>
      <c r="V5067" s="38">
        <f t="shared" si="799"/>
        <v>0.90234478967777976</v>
      </c>
    </row>
    <row r="5068" spans="1:22">
      <c r="A5068">
        <v>5063</v>
      </c>
      <c r="B5068" s="122">
        <f t="shared" si="790"/>
        <v>41850</v>
      </c>
      <c r="C5068" s="122">
        <f t="shared" si="790"/>
        <v>42215</v>
      </c>
      <c r="D5068" s="116">
        <f t="shared" si="791"/>
        <v>2015</v>
      </c>
      <c r="E5068" s="116">
        <f t="shared" si="792"/>
        <v>7</v>
      </c>
      <c r="F5068" s="120">
        <v>134.83500000000001</v>
      </c>
      <c r="G5068" s="121">
        <v>1279.521</v>
      </c>
      <c r="H5068" s="121">
        <v>126.724</v>
      </c>
      <c r="I5068" s="121">
        <v>278.226</v>
      </c>
      <c r="J5068" s="119">
        <v>0</v>
      </c>
      <c r="K5068" s="117">
        <f t="shared" si="793"/>
        <v>1819.306</v>
      </c>
      <c r="L5068" s="116">
        <v>66.239999999999995</v>
      </c>
      <c r="M5068" s="116">
        <v>339.41</v>
      </c>
      <c r="N5068" s="116">
        <v>51.000999999999998</v>
      </c>
      <c r="O5068" s="116">
        <v>83.57</v>
      </c>
      <c r="P5068" s="116">
        <v>0</v>
      </c>
      <c r="Q5068" s="20">
        <f t="shared" si="794"/>
        <v>185.67071999999999</v>
      </c>
      <c r="R5068" s="20">
        <f t="shared" si="795"/>
        <v>1085.0937700000002</v>
      </c>
      <c r="S5068" s="20">
        <f t="shared" si="796"/>
        <v>99.502950999999996</v>
      </c>
      <c r="T5068" s="20">
        <f t="shared" si="797"/>
        <v>265.41831999999999</v>
      </c>
      <c r="U5068" s="21">
        <f t="shared" si="798"/>
        <v>1635.6857610000002</v>
      </c>
      <c r="V5068" s="38">
        <f t="shared" si="799"/>
        <v>0.89907127278203891</v>
      </c>
    </row>
    <row r="5069" spans="1:22">
      <c r="A5069">
        <v>5064</v>
      </c>
      <c r="B5069" s="122">
        <f t="shared" si="790"/>
        <v>41850</v>
      </c>
      <c r="C5069" s="122">
        <f t="shared" si="790"/>
        <v>42215</v>
      </c>
      <c r="D5069" s="116">
        <f t="shared" si="791"/>
        <v>2015</v>
      </c>
      <c r="E5069" s="116">
        <f t="shared" si="792"/>
        <v>7</v>
      </c>
      <c r="F5069" s="120">
        <v>133.65199999999999</v>
      </c>
      <c r="G5069" s="121">
        <v>1258.9010000000001</v>
      </c>
      <c r="H5069" s="121">
        <v>70.599000000000004</v>
      </c>
      <c r="I5069" s="121">
        <v>212.166</v>
      </c>
      <c r="J5069" s="119">
        <v>0</v>
      </c>
      <c r="K5069" s="117">
        <f t="shared" si="793"/>
        <v>1675.318</v>
      </c>
      <c r="L5069" s="116">
        <v>65.304000000000002</v>
      </c>
      <c r="M5069" s="116">
        <v>331.28</v>
      </c>
      <c r="N5069" s="116">
        <v>30.853000000000002</v>
      </c>
      <c r="O5069" s="116">
        <v>61.713999999999999</v>
      </c>
      <c r="P5069" s="116">
        <v>0</v>
      </c>
      <c r="Q5069" s="20">
        <f t="shared" si="794"/>
        <v>183.047112</v>
      </c>
      <c r="R5069" s="20">
        <f t="shared" si="795"/>
        <v>1059.1021599999999</v>
      </c>
      <c r="S5069" s="20">
        <f t="shared" si="796"/>
        <v>60.194203000000002</v>
      </c>
      <c r="T5069" s="20">
        <f t="shared" si="797"/>
        <v>196.00366400000001</v>
      </c>
      <c r="U5069" s="21">
        <f t="shared" si="798"/>
        <v>1498.347139</v>
      </c>
      <c r="V5069" s="38">
        <f t="shared" si="799"/>
        <v>0.89436580935679078</v>
      </c>
    </row>
    <row r="5070" spans="1:22">
      <c r="A5070">
        <v>5065</v>
      </c>
      <c r="B5070" s="122">
        <f t="shared" si="790"/>
        <v>41851</v>
      </c>
      <c r="C5070" s="122">
        <f t="shared" si="790"/>
        <v>42216</v>
      </c>
      <c r="D5070" s="116">
        <f t="shared" si="791"/>
        <v>2015</v>
      </c>
      <c r="E5070" s="116">
        <f t="shared" si="792"/>
        <v>7</v>
      </c>
      <c r="F5070" s="120">
        <v>144.751</v>
      </c>
      <c r="G5070" s="121">
        <v>1272.643</v>
      </c>
      <c r="H5070" s="121">
        <v>142.971</v>
      </c>
      <c r="I5070" s="121">
        <v>95.227000000000004</v>
      </c>
      <c r="J5070" s="119">
        <v>0</v>
      </c>
      <c r="K5070" s="117">
        <f t="shared" si="793"/>
        <v>1655.5920000000001</v>
      </c>
      <c r="L5070" s="116">
        <v>71.001999999999995</v>
      </c>
      <c r="M5070" s="116">
        <v>322.91500000000002</v>
      </c>
      <c r="N5070" s="116">
        <v>57.170999999999999</v>
      </c>
      <c r="O5070" s="116">
        <v>30.545999999999999</v>
      </c>
      <c r="P5070" s="116">
        <v>0</v>
      </c>
      <c r="Q5070" s="20">
        <f t="shared" si="794"/>
        <v>199.01860599999998</v>
      </c>
      <c r="R5070" s="20">
        <f t="shared" si="795"/>
        <v>1032.3592550000001</v>
      </c>
      <c r="S5070" s="20">
        <f t="shared" si="796"/>
        <v>111.540621</v>
      </c>
      <c r="T5070" s="20">
        <f t="shared" si="797"/>
        <v>97.014096000000009</v>
      </c>
      <c r="U5070" s="21">
        <f t="shared" si="798"/>
        <v>1439.9325780000001</v>
      </c>
      <c r="V5070" s="38">
        <f t="shared" si="799"/>
        <v>0.8697387870924721</v>
      </c>
    </row>
    <row r="5071" spans="1:22">
      <c r="A5071">
        <v>5066</v>
      </c>
      <c r="B5071" s="122">
        <f t="shared" si="790"/>
        <v>41851</v>
      </c>
      <c r="C5071" s="122">
        <f t="shared" si="790"/>
        <v>42216</v>
      </c>
      <c r="D5071" s="116">
        <f t="shared" si="791"/>
        <v>2015</v>
      </c>
      <c r="E5071" s="116">
        <f t="shared" si="792"/>
        <v>7</v>
      </c>
      <c r="F5071" s="120">
        <v>143.226</v>
      </c>
      <c r="G5071" s="121">
        <v>1224.8119999999999</v>
      </c>
      <c r="H5071" s="121">
        <v>21.870999999999999</v>
      </c>
      <c r="I5071" s="121">
        <v>30.09</v>
      </c>
      <c r="J5071" s="119">
        <v>0</v>
      </c>
      <c r="K5071" s="117">
        <f t="shared" si="793"/>
        <v>1419.999</v>
      </c>
      <c r="L5071" s="116">
        <v>70.453000000000003</v>
      </c>
      <c r="M5071" s="116">
        <v>322.46300000000002</v>
      </c>
      <c r="N5071" s="116">
        <v>9.65</v>
      </c>
      <c r="O5071" s="116">
        <v>7.9119999999999999</v>
      </c>
      <c r="P5071" s="116">
        <v>0</v>
      </c>
      <c r="Q5071" s="20">
        <f t="shared" si="794"/>
        <v>197.479759</v>
      </c>
      <c r="R5071" s="20">
        <f t="shared" si="795"/>
        <v>1030.914211</v>
      </c>
      <c r="S5071" s="20">
        <f t="shared" si="796"/>
        <v>18.82715</v>
      </c>
      <c r="T5071" s="20">
        <f t="shared" si="797"/>
        <v>25.128512000000001</v>
      </c>
      <c r="U5071" s="21">
        <f t="shared" si="798"/>
        <v>1272.3496320000002</v>
      </c>
      <c r="V5071" s="38">
        <f t="shared" si="799"/>
        <v>0.89602149860668923</v>
      </c>
    </row>
    <row r="5072" spans="1:22">
      <c r="A5072">
        <v>5067</v>
      </c>
      <c r="B5072" s="122">
        <f t="shared" si="790"/>
        <v>41851</v>
      </c>
      <c r="C5072" s="122">
        <f t="shared" si="790"/>
        <v>42216</v>
      </c>
      <c r="D5072" s="116">
        <f t="shared" si="791"/>
        <v>2015</v>
      </c>
      <c r="E5072" s="116">
        <f t="shared" si="792"/>
        <v>7</v>
      </c>
      <c r="F5072" s="120">
        <v>142.536</v>
      </c>
      <c r="G5072" s="121">
        <v>1185.6030000000001</v>
      </c>
      <c r="H5072" s="121">
        <v>0</v>
      </c>
      <c r="I5072" s="121">
        <v>27.776</v>
      </c>
      <c r="J5072" s="119">
        <v>0</v>
      </c>
      <c r="K5072" s="117">
        <f t="shared" si="793"/>
        <v>1355.9150000000002</v>
      </c>
      <c r="L5072" s="116">
        <v>70.388000000000005</v>
      </c>
      <c r="M5072" s="116">
        <v>312.74599999999998</v>
      </c>
      <c r="N5072" s="116">
        <v>0</v>
      </c>
      <c r="O5072" s="116">
        <v>7.1689999999999996</v>
      </c>
      <c r="P5072" s="116">
        <v>0</v>
      </c>
      <c r="Q5072" s="20">
        <f t="shared" si="794"/>
        <v>197.29756400000002</v>
      </c>
      <c r="R5072" s="20">
        <f t="shared" si="795"/>
        <v>999.84896199999991</v>
      </c>
      <c r="S5072" s="20">
        <f t="shared" si="796"/>
        <v>0</v>
      </c>
      <c r="T5072" s="20">
        <f t="shared" si="797"/>
        <v>22.768743999999998</v>
      </c>
      <c r="U5072" s="21">
        <f t="shared" si="798"/>
        <v>1219.91527</v>
      </c>
      <c r="V5072" s="38">
        <f t="shared" si="799"/>
        <v>0.89969892655513051</v>
      </c>
    </row>
    <row r="5073" spans="1:22">
      <c r="A5073">
        <v>5068</v>
      </c>
      <c r="B5073" s="122">
        <f t="shared" si="790"/>
        <v>41851</v>
      </c>
      <c r="C5073" s="122">
        <f t="shared" si="790"/>
        <v>42216</v>
      </c>
      <c r="D5073" s="116">
        <f t="shared" si="791"/>
        <v>2015</v>
      </c>
      <c r="E5073" s="116">
        <f t="shared" si="792"/>
        <v>7</v>
      </c>
      <c r="F5073" s="120">
        <v>142.73599999999999</v>
      </c>
      <c r="G5073" s="121">
        <v>1118.7829999999999</v>
      </c>
      <c r="H5073" s="121">
        <v>8.4610000000000003</v>
      </c>
      <c r="I5073" s="121">
        <v>28.265999999999998</v>
      </c>
      <c r="J5073" s="119">
        <v>0</v>
      </c>
      <c r="K5073" s="117">
        <f t="shared" si="793"/>
        <v>1298.2459999999999</v>
      </c>
      <c r="L5073" s="116">
        <v>70.495999999999995</v>
      </c>
      <c r="M5073" s="116">
        <v>296.11500000000001</v>
      </c>
      <c r="N5073" s="116">
        <v>4.9470000000000001</v>
      </c>
      <c r="O5073" s="116">
        <v>7.3</v>
      </c>
      <c r="P5073" s="116">
        <v>0</v>
      </c>
      <c r="Q5073" s="20">
        <f t="shared" si="794"/>
        <v>197.60028799999998</v>
      </c>
      <c r="R5073" s="20">
        <f t="shared" si="795"/>
        <v>946.67965500000003</v>
      </c>
      <c r="S5073" s="20">
        <f t="shared" si="796"/>
        <v>9.6515970000000006</v>
      </c>
      <c r="T5073" s="20">
        <f t="shared" si="797"/>
        <v>23.184799999999999</v>
      </c>
      <c r="U5073" s="21">
        <f t="shared" si="798"/>
        <v>1177.11634</v>
      </c>
      <c r="V5073" s="38">
        <f t="shared" si="799"/>
        <v>0.9066974517926496</v>
      </c>
    </row>
    <row r="5074" spans="1:22">
      <c r="A5074">
        <v>5069</v>
      </c>
      <c r="B5074" s="122">
        <f t="shared" si="790"/>
        <v>41851</v>
      </c>
      <c r="C5074" s="122">
        <f t="shared" si="790"/>
        <v>42216</v>
      </c>
      <c r="D5074" s="116">
        <f t="shared" si="791"/>
        <v>2015</v>
      </c>
      <c r="E5074" s="116">
        <f t="shared" si="792"/>
        <v>7</v>
      </c>
      <c r="F5074" s="120">
        <v>141.197</v>
      </c>
      <c r="G5074" s="121">
        <v>1061.7529999999999</v>
      </c>
      <c r="H5074" s="121">
        <v>76.707999999999998</v>
      </c>
      <c r="I5074" s="121">
        <v>28.242000000000001</v>
      </c>
      <c r="J5074" s="119">
        <v>0</v>
      </c>
      <c r="K5074" s="117">
        <f t="shared" si="793"/>
        <v>1307.8999999999999</v>
      </c>
      <c r="L5074" s="116">
        <v>69.793000000000006</v>
      </c>
      <c r="M5074" s="116">
        <v>283.35500000000002</v>
      </c>
      <c r="N5074" s="116">
        <v>35.692999999999998</v>
      </c>
      <c r="O5074" s="116">
        <v>7.2939999999999996</v>
      </c>
      <c r="P5074" s="116">
        <v>0</v>
      </c>
      <c r="Q5074" s="20">
        <f t="shared" si="794"/>
        <v>195.62977900000001</v>
      </c>
      <c r="R5074" s="20">
        <f t="shared" si="795"/>
        <v>905.88593500000013</v>
      </c>
      <c r="S5074" s="20">
        <f t="shared" si="796"/>
        <v>69.637042999999991</v>
      </c>
      <c r="T5074" s="20">
        <f t="shared" si="797"/>
        <v>23.165744</v>
      </c>
      <c r="U5074" s="21">
        <f t="shared" si="798"/>
        <v>1194.318501</v>
      </c>
      <c r="V5074" s="38">
        <f t="shared" si="799"/>
        <v>0.91315735224405548</v>
      </c>
    </row>
    <row r="5075" spans="1:22">
      <c r="A5075">
        <v>5070</v>
      </c>
      <c r="B5075" s="122">
        <f t="shared" si="790"/>
        <v>41851</v>
      </c>
      <c r="C5075" s="122">
        <f t="shared" si="790"/>
        <v>42216</v>
      </c>
      <c r="D5075" s="116">
        <f t="shared" si="791"/>
        <v>2015</v>
      </c>
      <c r="E5075" s="116">
        <f t="shared" si="792"/>
        <v>7</v>
      </c>
      <c r="F5075" s="120">
        <v>152.75899999999999</v>
      </c>
      <c r="G5075" s="121">
        <v>1061.481</v>
      </c>
      <c r="H5075" s="121">
        <v>76.489000000000004</v>
      </c>
      <c r="I5075" s="121">
        <v>27.937000000000001</v>
      </c>
      <c r="J5075" s="119">
        <v>0</v>
      </c>
      <c r="K5075" s="117">
        <f t="shared" si="793"/>
        <v>1318.6659999999999</v>
      </c>
      <c r="L5075" s="116">
        <v>75.296000000000006</v>
      </c>
      <c r="M5075" s="116">
        <v>284.13600000000002</v>
      </c>
      <c r="N5075" s="116">
        <v>33.895000000000003</v>
      </c>
      <c r="O5075" s="116">
        <v>7.2949999999999999</v>
      </c>
      <c r="P5075" s="116">
        <v>0</v>
      </c>
      <c r="Q5075" s="20">
        <f t="shared" si="794"/>
        <v>211.05468800000003</v>
      </c>
      <c r="R5075" s="20">
        <f t="shared" si="795"/>
        <v>908.38279200000011</v>
      </c>
      <c r="S5075" s="20">
        <f t="shared" si="796"/>
        <v>66.129145000000008</v>
      </c>
      <c r="T5075" s="20">
        <f t="shared" si="797"/>
        <v>23.16892</v>
      </c>
      <c r="U5075" s="21">
        <f t="shared" si="798"/>
        <v>1208.7355450000002</v>
      </c>
      <c r="V5075" s="38">
        <f t="shared" si="799"/>
        <v>0.91663510320278241</v>
      </c>
    </row>
    <row r="5076" spans="1:22">
      <c r="A5076">
        <v>5071</v>
      </c>
      <c r="B5076" s="122">
        <f t="shared" si="790"/>
        <v>41851</v>
      </c>
      <c r="C5076" s="122">
        <f t="shared" si="790"/>
        <v>42216</v>
      </c>
      <c r="D5076" s="116">
        <f t="shared" si="791"/>
        <v>2015</v>
      </c>
      <c r="E5076" s="116">
        <f t="shared" si="792"/>
        <v>7</v>
      </c>
      <c r="F5076" s="120">
        <v>183.38499999999999</v>
      </c>
      <c r="G5076" s="121">
        <v>1058.155</v>
      </c>
      <c r="H5076" s="121">
        <v>101.17400000000001</v>
      </c>
      <c r="I5076" s="121">
        <v>44.289000000000001</v>
      </c>
      <c r="J5076" s="119">
        <v>0</v>
      </c>
      <c r="K5076" s="117">
        <f t="shared" si="793"/>
        <v>1387.0029999999999</v>
      </c>
      <c r="L5076" s="116">
        <v>88.608000000000004</v>
      </c>
      <c r="M5076" s="116">
        <v>285.072</v>
      </c>
      <c r="N5076" s="116">
        <v>42.277999999999999</v>
      </c>
      <c r="O5076" s="116">
        <v>11.66</v>
      </c>
      <c r="P5076" s="116">
        <v>0</v>
      </c>
      <c r="Q5076" s="20">
        <f t="shared" si="794"/>
        <v>248.368224</v>
      </c>
      <c r="R5076" s="20">
        <f t="shared" si="795"/>
        <v>911.37518399999999</v>
      </c>
      <c r="S5076" s="20">
        <f t="shared" si="796"/>
        <v>82.484378000000007</v>
      </c>
      <c r="T5076" s="20">
        <f t="shared" si="797"/>
        <v>37.032160000000005</v>
      </c>
      <c r="U5076" s="21">
        <f t="shared" si="798"/>
        <v>1279.2599460000001</v>
      </c>
      <c r="V5076" s="38">
        <f t="shared" si="799"/>
        <v>0.9223195234617374</v>
      </c>
    </row>
    <row r="5077" spans="1:22">
      <c r="A5077">
        <v>5072</v>
      </c>
      <c r="B5077" s="122">
        <f t="shared" si="790"/>
        <v>41851</v>
      </c>
      <c r="C5077" s="122">
        <f t="shared" si="790"/>
        <v>42216</v>
      </c>
      <c r="D5077" s="116">
        <f t="shared" si="791"/>
        <v>2015</v>
      </c>
      <c r="E5077" s="116">
        <f t="shared" si="792"/>
        <v>7</v>
      </c>
      <c r="F5077" s="120">
        <v>173.17500000000001</v>
      </c>
      <c r="G5077" s="121">
        <v>1092.085</v>
      </c>
      <c r="H5077" s="121">
        <v>173.214</v>
      </c>
      <c r="I5077" s="121">
        <v>80.933999999999997</v>
      </c>
      <c r="J5077" s="119">
        <v>0</v>
      </c>
      <c r="K5077" s="117">
        <f t="shared" si="793"/>
        <v>1519.4079999999999</v>
      </c>
      <c r="L5077" s="116">
        <v>83.269000000000005</v>
      </c>
      <c r="M5077" s="116">
        <v>290.12</v>
      </c>
      <c r="N5077" s="116">
        <v>70.55</v>
      </c>
      <c r="O5077" s="116">
        <v>21.34</v>
      </c>
      <c r="P5077" s="116">
        <v>0</v>
      </c>
      <c r="Q5077" s="20">
        <f t="shared" si="794"/>
        <v>233.403007</v>
      </c>
      <c r="R5077" s="20">
        <f t="shared" si="795"/>
        <v>927.51364000000001</v>
      </c>
      <c r="S5077" s="20">
        <f t="shared" si="796"/>
        <v>137.64304999999999</v>
      </c>
      <c r="T5077" s="20">
        <f t="shared" si="797"/>
        <v>67.775840000000002</v>
      </c>
      <c r="U5077" s="21">
        <f t="shared" si="798"/>
        <v>1366.3355369999999</v>
      </c>
      <c r="V5077" s="38">
        <f t="shared" si="799"/>
        <v>0.89925519478639049</v>
      </c>
    </row>
    <row r="5078" spans="1:22">
      <c r="A5078">
        <v>5073</v>
      </c>
      <c r="B5078" s="122">
        <f t="shared" si="790"/>
        <v>41851</v>
      </c>
      <c r="C5078" s="122">
        <f t="shared" si="790"/>
        <v>42216</v>
      </c>
      <c r="D5078" s="116">
        <f t="shared" si="791"/>
        <v>2015</v>
      </c>
      <c r="E5078" s="116">
        <f t="shared" si="792"/>
        <v>7</v>
      </c>
      <c r="F5078" s="120">
        <v>58.322000000000003</v>
      </c>
      <c r="G5078" s="121">
        <v>1131.377</v>
      </c>
      <c r="H5078" s="121">
        <v>197.48099999999999</v>
      </c>
      <c r="I5078" s="121">
        <v>161.142</v>
      </c>
      <c r="J5078" s="119">
        <v>0</v>
      </c>
      <c r="K5078" s="117">
        <f t="shared" si="793"/>
        <v>1548.3220000000001</v>
      </c>
      <c r="L5078" s="116">
        <v>29.082999999999998</v>
      </c>
      <c r="M5078" s="116">
        <v>299.51799999999997</v>
      </c>
      <c r="N5078" s="116">
        <v>79.673000000000002</v>
      </c>
      <c r="O5078" s="116">
        <v>44.88</v>
      </c>
      <c r="P5078" s="116">
        <v>0</v>
      </c>
      <c r="Q5078" s="20">
        <f t="shared" si="794"/>
        <v>81.519648999999987</v>
      </c>
      <c r="R5078" s="20">
        <f t="shared" si="795"/>
        <v>957.55904599999997</v>
      </c>
      <c r="S5078" s="20">
        <f t="shared" si="796"/>
        <v>155.44202300000001</v>
      </c>
      <c r="T5078" s="20">
        <f t="shared" si="797"/>
        <v>142.53888000000001</v>
      </c>
      <c r="U5078" s="21">
        <f t="shared" si="798"/>
        <v>1337.0595980000001</v>
      </c>
      <c r="V5078" s="38">
        <f t="shared" si="799"/>
        <v>0.86355396228949788</v>
      </c>
    </row>
    <row r="5079" spans="1:22">
      <c r="A5079">
        <v>5074</v>
      </c>
      <c r="B5079" s="122">
        <f t="shared" si="790"/>
        <v>41851</v>
      </c>
      <c r="C5079" s="122">
        <f t="shared" si="790"/>
        <v>42216</v>
      </c>
      <c r="D5079" s="116">
        <f t="shared" si="791"/>
        <v>2015</v>
      </c>
      <c r="E5079" s="116">
        <f t="shared" si="792"/>
        <v>7</v>
      </c>
      <c r="F5079" s="120">
        <v>15.805999999999999</v>
      </c>
      <c r="G5079" s="121">
        <v>1212.0719999999999</v>
      </c>
      <c r="H5079" s="121">
        <v>218.82</v>
      </c>
      <c r="I5079" s="121">
        <v>175.137</v>
      </c>
      <c r="J5079" s="119">
        <v>0</v>
      </c>
      <c r="K5079" s="117">
        <f t="shared" si="793"/>
        <v>1621.8349999999998</v>
      </c>
      <c r="L5079" s="116">
        <v>8.0239999999999991</v>
      </c>
      <c r="M5079" s="116">
        <v>310.64499999999998</v>
      </c>
      <c r="N5079" s="116">
        <v>88.144999999999996</v>
      </c>
      <c r="O5079" s="116">
        <v>51.241999999999997</v>
      </c>
      <c r="P5079" s="116">
        <v>0</v>
      </c>
      <c r="Q5079" s="20">
        <f t="shared" si="794"/>
        <v>22.491271999999999</v>
      </c>
      <c r="R5079" s="20">
        <f t="shared" si="795"/>
        <v>993.13206500000001</v>
      </c>
      <c r="S5079" s="20">
        <f t="shared" si="796"/>
        <v>171.97089499999998</v>
      </c>
      <c r="T5079" s="20">
        <f t="shared" si="797"/>
        <v>162.74459200000001</v>
      </c>
      <c r="U5079" s="21">
        <f t="shared" si="798"/>
        <v>1350.3388239999999</v>
      </c>
      <c r="V5079" s="38">
        <f t="shared" si="799"/>
        <v>0.83259938526422239</v>
      </c>
    </row>
    <row r="5080" spans="1:22">
      <c r="A5080">
        <v>5075</v>
      </c>
      <c r="B5080" s="122">
        <f t="shared" si="790"/>
        <v>41851</v>
      </c>
      <c r="C5080" s="122">
        <f t="shared" si="790"/>
        <v>42216</v>
      </c>
      <c r="D5080" s="116">
        <f t="shared" si="791"/>
        <v>2015</v>
      </c>
      <c r="E5080" s="116">
        <f t="shared" si="792"/>
        <v>7</v>
      </c>
      <c r="F5080" s="120">
        <v>11.92</v>
      </c>
      <c r="G5080" s="121">
        <v>1277.798</v>
      </c>
      <c r="H5080" s="121">
        <v>188.208</v>
      </c>
      <c r="I5080" s="121">
        <v>193.184</v>
      </c>
      <c r="J5080" s="119">
        <v>0</v>
      </c>
      <c r="K5080" s="117">
        <f t="shared" si="793"/>
        <v>1671.1100000000001</v>
      </c>
      <c r="L5080" s="116">
        <v>6.0419999999999998</v>
      </c>
      <c r="M5080" s="116">
        <v>334.00299999999999</v>
      </c>
      <c r="N5080" s="116">
        <v>75.998999999999995</v>
      </c>
      <c r="O5080" s="116">
        <v>58.262999999999998</v>
      </c>
      <c r="P5080" s="116">
        <v>0</v>
      </c>
      <c r="Q5080" s="20">
        <f t="shared" si="794"/>
        <v>16.935725999999999</v>
      </c>
      <c r="R5080" s="20">
        <f t="shared" si="795"/>
        <v>1067.807591</v>
      </c>
      <c r="S5080" s="20">
        <f t="shared" si="796"/>
        <v>148.27404899999999</v>
      </c>
      <c r="T5080" s="20">
        <f t="shared" si="797"/>
        <v>185.04328799999999</v>
      </c>
      <c r="U5080" s="21">
        <f t="shared" si="798"/>
        <v>1418.0606540000001</v>
      </c>
      <c r="V5080" s="38">
        <f t="shared" si="799"/>
        <v>0.84857409386575389</v>
      </c>
    </row>
    <row r="5081" spans="1:22">
      <c r="A5081">
        <v>5076</v>
      </c>
      <c r="B5081" s="122">
        <f t="shared" si="790"/>
        <v>41851</v>
      </c>
      <c r="C5081" s="122">
        <f t="shared" si="790"/>
        <v>42216</v>
      </c>
      <c r="D5081" s="116">
        <f t="shared" si="791"/>
        <v>2015</v>
      </c>
      <c r="E5081" s="116">
        <f t="shared" si="792"/>
        <v>7</v>
      </c>
      <c r="F5081" s="120">
        <v>11.852</v>
      </c>
      <c r="G5081" s="121">
        <v>1279.576</v>
      </c>
      <c r="H5081" s="121">
        <v>218.798</v>
      </c>
      <c r="I5081" s="121">
        <v>195.446</v>
      </c>
      <c r="J5081" s="119">
        <v>0</v>
      </c>
      <c r="K5081" s="117">
        <f t="shared" si="793"/>
        <v>1705.672</v>
      </c>
      <c r="L5081" s="116">
        <v>6.008</v>
      </c>
      <c r="M5081" s="116">
        <v>334.41399999999999</v>
      </c>
      <c r="N5081" s="116">
        <v>90.484999999999999</v>
      </c>
      <c r="O5081" s="116">
        <v>58.713999999999999</v>
      </c>
      <c r="P5081" s="116">
        <v>0</v>
      </c>
      <c r="Q5081" s="20">
        <f t="shared" si="794"/>
        <v>16.840423999999999</v>
      </c>
      <c r="R5081" s="20">
        <f t="shared" si="795"/>
        <v>1069.1215580000001</v>
      </c>
      <c r="S5081" s="20">
        <f t="shared" si="796"/>
        <v>176.536235</v>
      </c>
      <c r="T5081" s="20">
        <f t="shared" si="797"/>
        <v>186.47566399999999</v>
      </c>
      <c r="U5081" s="21">
        <f t="shared" si="798"/>
        <v>1448.9738810000001</v>
      </c>
      <c r="V5081" s="38">
        <f t="shared" si="799"/>
        <v>0.84950323450229592</v>
      </c>
    </row>
    <row r="5082" spans="1:22">
      <c r="A5082">
        <v>5077</v>
      </c>
      <c r="B5082" s="122">
        <f t="shared" si="790"/>
        <v>41851</v>
      </c>
      <c r="C5082" s="122">
        <f t="shared" si="790"/>
        <v>42216</v>
      </c>
      <c r="D5082" s="116">
        <f t="shared" si="791"/>
        <v>2015</v>
      </c>
      <c r="E5082" s="116">
        <f t="shared" si="792"/>
        <v>7</v>
      </c>
      <c r="F5082" s="120">
        <v>11.869</v>
      </c>
      <c r="G5082" s="121">
        <v>1280.78</v>
      </c>
      <c r="H5082" s="121">
        <v>190.41</v>
      </c>
      <c r="I5082" s="121">
        <v>192.215</v>
      </c>
      <c r="J5082" s="119">
        <v>0</v>
      </c>
      <c r="K5082" s="117">
        <f t="shared" si="793"/>
        <v>1675.2739999999999</v>
      </c>
      <c r="L5082" s="116">
        <v>6.01</v>
      </c>
      <c r="M5082" s="116">
        <v>334.55700000000002</v>
      </c>
      <c r="N5082" s="116">
        <v>78.802000000000007</v>
      </c>
      <c r="O5082" s="116">
        <v>57.988999999999997</v>
      </c>
      <c r="P5082" s="116">
        <v>0</v>
      </c>
      <c r="Q5082" s="20">
        <f t="shared" si="794"/>
        <v>16.846029999999999</v>
      </c>
      <c r="R5082" s="20">
        <f t="shared" si="795"/>
        <v>1069.5787290000001</v>
      </c>
      <c r="S5082" s="20">
        <f t="shared" si="796"/>
        <v>153.74270200000001</v>
      </c>
      <c r="T5082" s="20">
        <f t="shared" si="797"/>
        <v>184.17306400000001</v>
      </c>
      <c r="U5082" s="21">
        <f t="shared" si="798"/>
        <v>1424.3405250000001</v>
      </c>
      <c r="V5082" s="38">
        <f t="shared" si="799"/>
        <v>0.85021347254240209</v>
      </c>
    </row>
    <row r="5083" spans="1:22">
      <c r="A5083">
        <v>5078</v>
      </c>
      <c r="B5083" s="122">
        <f t="shared" si="790"/>
        <v>41851</v>
      </c>
      <c r="C5083" s="122">
        <f t="shared" si="790"/>
        <v>42216</v>
      </c>
      <c r="D5083" s="116">
        <f t="shared" si="791"/>
        <v>2015</v>
      </c>
      <c r="E5083" s="116">
        <f t="shared" si="792"/>
        <v>7</v>
      </c>
      <c r="F5083" s="120">
        <v>11.917</v>
      </c>
      <c r="G5083" s="121">
        <v>1290.6959999999999</v>
      </c>
      <c r="H5083" s="121">
        <v>159.744</v>
      </c>
      <c r="I5083" s="121">
        <v>189.77600000000001</v>
      </c>
      <c r="J5083" s="119">
        <v>0</v>
      </c>
      <c r="K5083" s="117">
        <f t="shared" si="793"/>
        <v>1652.1329999999998</v>
      </c>
      <c r="L5083" s="116">
        <v>6.0170000000000003</v>
      </c>
      <c r="M5083" s="116">
        <v>336.79899999999998</v>
      </c>
      <c r="N5083" s="116">
        <v>64.956999999999994</v>
      </c>
      <c r="O5083" s="116">
        <v>57.573</v>
      </c>
      <c r="P5083" s="116">
        <v>0</v>
      </c>
      <c r="Q5083" s="20">
        <f t="shared" si="794"/>
        <v>16.865651</v>
      </c>
      <c r="R5083" s="20">
        <f t="shared" si="795"/>
        <v>1076.7464029999999</v>
      </c>
      <c r="S5083" s="20">
        <f t="shared" si="796"/>
        <v>126.73110699999999</v>
      </c>
      <c r="T5083" s="20">
        <f t="shared" si="797"/>
        <v>182.85184800000002</v>
      </c>
      <c r="U5083" s="21">
        <f t="shared" si="798"/>
        <v>1403.195009</v>
      </c>
      <c r="V5083" s="38">
        <f t="shared" si="799"/>
        <v>0.84932327421581688</v>
      </c>
    </row>
    <row r="5084" spans="1:22">
      <c r="A5084">
        <v>5079</v>
      </c>
      <c r="B5084" s="122">
        <f t="shared" si="790"/>
        <v>41851</v>
      </c>
      <c r="C5084" s="122">
        <f t="shared" si="790"/>
        <v>42216</v>
      </c>
      <c r="D5084" s="116">
        <f t="shared" si="791"/>
        <v>2015</v>
      </c>
      <c r="E5084" s="116">
        <f t="shared" si="792"/>
        <v>7</v>
      </c>
      <c r="F5084" s="120">
        <v>12.601000000000001</v>
      </c>
      <c r="G5084" s="121">
        <v>1285.519</v>
      </c>
      <c r="H5084" s="121">
        <v>120.292</v>
      </c>
      <c r="I5084" s="121">
        <v>212.69800000000001</v>
      </c>
      <c r="J5084" s="119">
        <v>0</v>
      </c>
      <c r="K5084" s="117">
        <f t="shared" si="793"/>
        <v>1631.1100000000001</v>
      </c>
      <c r="L5084" s="116">
        <v>6.4119999999999999</v>
      </c>
      <c r="M5084" s="116">
        <v>335.524</v>
      </c>
      <c r="N5084" s="116">
        <v>55.274000000000001</v>
      </c>
      <c r="O5084" s="116">
        <v>66.498999999999995</v>
      </c>
      <c r="P5084" s="116">
        <v>0</v>
      </c>
      <c r="Q5084" s="20">
        <f t="shared" si="794"/>
        <v>17.972836000000001</v>
      </c>
      <c r="R5084" s="20">
        <f t="shared" si="795"/>
        <v>1072.670228</v>
      </c>
      <c r="S5084" s="20">
        <f t="shared" si="796"/>
        <v>107.839574</v>
      </c>
      <c r="T5084" s="20">
        <f t="shared" si="797"/>
        <v>211.20082399999998</v>
      </c>
      <c r="U5084" s="21">
        <f t="shared" si="798"/>
        <v>1409.683462</v>
      </c>
      <c r="V5084" s="38">
        <f t="shared" si="799"/>
        <v>0.86424794281195005</v>
      </c>
    </row>
    <row r="5085" spans="1:22">
      <c r="A5085">
        <v>5080</v>
      </c>
      <c r="B5085" s="122">
        <f t="shared" si="790"/>
        <v>41851</v>
      </c>
      <c r="C5085" s="122">
        <f t="shared" si="790"/>
        <v>42216</v>
      </c>
      <c r="D5085" s="116">
        <f t="shared" si="791"/>
        <v>2015</v>
      </c>
      <c r="E5085" s="116">
        <f t="shared" si="792"/>
        <v>7</v>
      </c>
      <c r="F5085" s="120">
        <v>12.539</v>
      </c>
      <c r="G5085" s="121">
        <v>1285.03</v>
      </c>
      <c r="H5085" s="121">
        <v>131.49600000000001</v>
      </c>
      <c r="I5085" s="121">
        <v>195.80099999999999</v>
      </c>
      <c r="J5085" s="119">
        <v>0</v>
      </c>
      <c r="K5085" s="117">
        <f t="shared" si="793"/>
        <v>1624.866</v>
      </c>
      <c r="L5085" s="116">
        <v>6.3520000000000003</v>
      </c>
      <c r="M5085" s="116">
        <v>335.327</v>
      </c>
      <c r="N5085" s="116">
        <v>68.09</v>
      </c>
      <c r="O5085" s="116">
        <v>59.063000000000002</v>
      </c>
      <c r="P5085" s="116">
        <v>0</v>
      </c>
      <c r="Q5085" s="20">
        <f t="shared" si="794"/>
        <v>17.804656000000001</v>
      </c>
      <c r="R5085" s="20">
        <f t="shared" si="795"/>
        <v>1072.0404189999999</v>
      </c>
      <c r="S5085" s="20">
        <f t="shared" si="796"/>
        <v>132.84359000000001</v>
      </c>
      <c r="T5085" s="20">
        <f t="shared" si="797"/>
        <v>187.58408800000001</v>
      </c>
      <c r="U5085" s="21">
        <f t="shared" si="798"/>
        <v>1410.272753</v>
      </c>
      <c r="V5085" s="38">
        <f t="shared" si="799"/>
        <v>0.86793172667776908</v>
      </c>
    </row>
    <row r="5086" spans="1:22">
      <c r="A5086">
        <v>5081</v>
      </c>
      <c r="B5086" s="122">
        <f t="shared" si="790"/>
        <v>41851</v>
      </c>
      <c r="C5086" s="122">
        <f t="shared" si="790"/>
        <v>42216</v>
      </c>
      <c r="D5086" s="116">
        <f t="shared" si="791"/>
        <v>2015</v>
      </c>
      <c r="E5086" s="116">
        <f t="shared" si="792"/>
        <v>7</v>
      </c>
      <c r="F5086" s="120">
        <v>12.542999999999999</v>
      </c>
      <c r="G5086" s="121">
        <v>1284.8910000000001</v>
      </c>
      <c r="H5086" s="121">
        <v>110.587</v>
      </c>
      <c r="I5086" s="121">
        <v>195.703</v>
      </c>
      <c r="J5086" s="119">
        <v>0</v>
      </c>
      <c r="K5086" s="117">
        <f t="shared" si="793"/>
        <v>1603.7239999999999</v>
      </c>
      <c r="L5086" s="116">
        <v>6.343</v>
      </c>
      <c r="M5086" s="116">
        <v>335.27199999999999</v>
      </c>
      <c r="N5086" s="116">
        <v>49.258000000000003</v>
      </c>
      <c r="O5086" s="116">
        <v>59.024000000000001</v>
      </c>
      <c r="P5086" s="116">
        <v>0</v>
      </c>
      <c r="Q5086" s="20">
        <f t="shared" si="794"/>
        <v>17.779429</v>
      </c>
      <c r="R5086" s="20">
        <f t="shared" si="795"/>
        <v>1071.8645839999999</v>
      </c>
      <c r="S5086" s="20">
        <f t="shared" si="796"/>
        <v>96.102358000000009</v>
      </c>
      <c r="T5086" s="20">
        <f t="shared" si="797"/>
        <v>187.46022400000001</v>
      </c>
      <c r="U5086" s="21">
        <f t="shared" si="798"/>
        <v>1373.2065949999999</v>
      </c>
      <c r="V5086" s="38">
        <f t="shared" si="799"/>
        <v>0.85626117399253232</v>
      </c>
    </row>
    <row r="5087" spans="1:22">
      <c r="A5087">
        <v>5082</v>
      </c>
      <c r="B5087" s="122">
        <f t="shared" ref="B5087:C5150" si="800">+B5063+1</f>
        <v>41851</v>
      </c>
      <c r="C5087" s="122">
        <f t="shared" si="800"/>
        <v>42216</v>
      </c>
      <c r="D5087" s="116">
        <f t="shared" si="791"/>
        <v>2015</v>
      </c>
      <c r="E5087" s="116">
        <f t="shared" si="792"/>
        <v>7</v>
      </c>
      <c r="F5087" s="120">
        <v>12.503</v>
      </c>
      <c r="G5087" s="121">
        <v>1279.5830000000001</v>
      </c>
      <c r="H5087" s="121">
        <v>115.489</v>
      </c>
      <c r="I5087" s="121">
        <v>198.059</v>
      </c>
      <c r="J5087" s="119">
        <v>0</v>
      </c>
      <c r="K5087" s="117">
        <f t="shared" si="793"/>
        <v>1605.634</v>
      </c>
      <c r="L5087" s="116">
        <v>6.3460000000000001</v>
      </c>
      <c r="M5087" s="116">
        <v>334.35300000000001</v>
      </c>
      <c r="N5087" s="116">
        <v>46.170999999999999</v>
      </c>
      <c r="O5087" s="116">
        <v>61.505000000000003</v>
      </c>
      <c r="P5087" s="116">
        <v>0</v>
      </c>
      <c r="Q5087" s="20">
        <f t="shared" si="794"/>
        <v>17.787838000000001</v>
      </c>
      <c r="R5087" s="20">
        <f t="shared" si="795"/>
        <v>1068.926541</v>
      </c>
      <c r="S5087" s="20">
        <f t="shared" si="796"/>
        <v>90.079621000000003</v>
      </c>
      <c r="T5087" s="20">
        <f t="shared" si="797"/>
        <v>195.33988000000002</v>
      </c>
      <c r="U5087" s="21">
        <f t="shared" si="798"/>
        <v>1372.1338800000001</v>
      </c>
      <c r="V5087" s="38">
        <f t="shared" si="799"/>
        <v>0.85457450452593808</v>
      </c>
    </row>
    <row r="5088" spans="1:22">
      <c r="A5088">
        <v>5083</v>
      </c>
      <c r="B5088" s="122">
        <f t="shared" si="800"/>
        <v>41851</v>
      </c>
      <c r="C5088" s="122">
        <f t="shared" si="800"/>
        <v>42216</v>
      </c>
      <c r="D5088" s="116">
        <f t="shared" si="791"/>
        <v>2015</v>
      </c>
      <c r="E5088" s="116">
        <f t="shared" si="792"/>
        <v>7</v>
      </c>
      <c r="F5088" s="120">
        <v>49.220999999999997</v>
      </c>
      <c r="G5088" s="121">
        <v>1272.9449999999999</v>
      </c>
      <c r="H5088" s="121">
        <v>133.15</v>
      </c>
      <c r="I5088" s="121">
        <v>231.005</v>
      </c>
      <c r="J5088" s="119">
        <v>0</v>
      </c>
      <c r="K5088" s="117">
        <f t="shared" si="793"/>
        <v>1686.3209999999999</v>
      </c>
      <c r="L5088" s="116">
        <v>23.751000000000001</v>
      </c>
      <c r="M5088" s="116">
        <v>333.233</v>
      </c>
      <c r="N5088" s="116">
        <v>53.972999999999999</v>
      </c>
      <c r="O5088" s="116">
        <v>70.263000000000005</v>
      </c>
      <c r="P5088" s="116">
        <v>0</v>
      </c>
      <c r="Q5088" s="20">
        <f t="shared" si="794"/>
        <v>66.574053000000006</v>
      </c>
      <c r="R5088" s="20">
        <f t="shared" si="795"/>
        <v>1065.3459010000001</v>
      </c>
      <c r="S5088" s="20">
        <f t="shared" si="796"/>
        <v>105.301323</v>
      </c>
      <c r="T5088" s="20">
        <f t="shared" si="797"/>
        <v>223.15528800000004</v>
      </c>
      <c r="U5088" s="21">
        <f t="shared" si="798"/>
        <v>1460.376565</v>
      </c>
      <c r="V5088" s="38">
        <f t="shared" si="799"/>
        <v>0.86601338950294759</v>
      </c>
    </row>
    <row r="5089" spans="1:22">
      <c r="A5089">
        <v>5084</v>
      </c>
      <c r="B5089" s="122">
        <f t="shared" si="800"/>
        <v>41851</v>
      </c>
      <c r="C5089" s="122">
        <f t="shared" si="800"/>
        <v>42216</v>
      </c>
      <c r="D5089" s="116">
        <f t="shared" si="791"/>
        <v>2015</v>
      </c>
      <c r="E5089" s="116">
        <f t="shared" si="792"/>
        <v>7</v>
      </c>
      <c r="F5089" s="120">
        <v>119.09099999999999</v>
      </c>
      <c r="G5089" s="121">
        <v>1283.3530000000001</v>
      </c>
      <c r="H5089" s="121">
        <v>173.44300000000001</v>
      </c>
      <c r="I5089" s="121">
        <v>261.54399999999998</v>
      </c>
      <c r="J5089" s="119">
        <v>0</v>
      </c>
      <c r="K5089" s="117">
        <f t="shared" si="793"/>
        <v>1837.431</v>
      </c>
      <c r="L5089" s="116">
        <v>56.335999999999999</v>
      </c>
      <c r="M5089" s="116">
        <v>335.27699999999999</v>
      </c>
      <c r="N5089" s="116">
        <v>70.989000000000004</v>
      </c>
      <c r="O5089" s="116">
        <v>78.474999999999994</v>
      </c>
      <c r="P5089" s="116">
        <v>0</v>
      </c>
      <c r="Q5089" s="20">
        <f t="shared" si="794"/>
        <v>157.909808</v>
      </c>
      <c r="R5089" s="20">
        <f t="shared" si="795"/>
        <v>1071.8805689999999</v>
      </c>
      <c r="S5089" s="20">
        <f t="shared" si="796"/>
        <v>138.49953900000003</v>
      </c>
      <c r="T5089" s="20">
        <f t="shared" si="797"/>
        <v>249.23659999999998</v>
      </c>
      <c r="U5089" s="21">
        <f t="shared" si="798"/>
        <v>1617.5265159999997</v>
      </c>
      <c r="V5089" s="38">
        <f t="shared" si="799"/>
        <v>0.88031959621885103</v>
      </c>
    </row>
    <row r="5090" spans="1:22">
      <c r="A5090">
        <v>5085</v>
      </c>
      <c r="B5090" s="122">
        <f t="shared" si="800"/>
        <v>41851</v>
      </c>
      <c r="C5090" s="122">
        <f t="shared" si="800"/>
        <v>42216</v>
      </c>
      <c r="D5090" s="116">
        <f t="shared" si="791"/>
        <v>2015</v>
      </c>
      <c r="E5090" s="116">
        <f t="shared" si="792"/>
        <v>7</v>
      </c>
      <c r="F5090" s="120">
        <v>119.273</v>
      </c>
      <c r="G5090" s="121">
        <v>1299.152</v>
      </c>
      <c r="H5090" s="121">
        <v>184.126</v>
      </c>
      <c r="I5090" s="121">
        <v>266.63799999999998</v>
      </c>
      <c r="J5090" s="119">
        <v>0</v>
      </c>
      <c r="K5090" s="117">
        <f t="shared" si="793"/>
        <v>1869.1889999999999</v>
      </c>
      <c r="L5090" s="116">
        <v>56.335999999999999</v>
      </c>
      <c r="M5090" s="116">
        <v>338.67599999999999</v>
      </c>
      <c r="N5090" s="116">
        <v>74.421999999999997</v>
      </c>
      <c r="O5090" s="116">
        <v>79.861000000000004</v>
      </c>
      <c r="P5090" s="116">
        <v>0</v>
      </c>
      <c r="Q5090" s="20">
        <f t="shared" si="794"/>
        <v>157.909808</v>
      </c>
      <c r="R5090" s="20">
        <f t="shared" si="795"/>
        <v>1082.7471720000001</v>
      </c>
      <c r="S5090" s="20">
        <f t="shared" si="796"/>
        <v>145.19732199999999</v>
      </c>
      <c r="T5090" s="20">
        <f t="shared" si="797"/>
        <v>253.63853600000002</v>
      </c>
      <c r="U5090" s="21">
        <f t="shared" si="798"/>
        <v>1639.4928380000001</v>
      </c>
      <c r="V5090" s="38">
        <f t="shared" si="799"/>
        <v>0.8771145336292907</v>
      </c>
    </row>
    <row r="5091" spans="1:22">
      <c r="A5091">
        <v>5086</v>
      </c>
      <c r="B5091" s="122">
        <f t="shared" si="800"/>
        <v>41851</v>
      </c>
      <c r="C5091" s="122">
        <f t="shared" si="800"/>
        <v>42216</v>
      </c>
      <c r="D5091" s="116">
        <f t="shared" si="791"/>
        <v>2015</v>
      </c>
      <c r="E5091" s="116">
        <f t="shared" si="792"/>
        <v>7</v>
      </c>
      <c r="F5091" s="120">
        <v>0</v>
      </c>
      <c r="G5091" s="121">
        <v>1292.604</v>
      </c>
      <c r="H5091" s="121">
        <v>306.37</v>
      </c>
      <c r="I5091" s="121">
        <v>261.786</v>
      </c>
      <c r="J5091" s="119">
        <v>0</v>
      </c>
      <c r="K5091" s="117">
        <f t="shared" si="793"/>
        <v>1860.7600000000002</v>
      </c>
      <c r="L5091" s="116">
        <v>0</v>
      </c>
      <c r="M5091" s="116">
        <v>337.51799999999997</v>
      </c>
      <c r="N5091" s="116">
        <v>112.32599999999999</v>
      </c>
      <c r="O5091" s="116">
        <v>89.045000000000002</v>
      </c>
      <c r="P5091" s="116">
        <v>0</v>
      </c>
      <c r="Q5091" s="20">
        <f t="shared" si="794"/>
        <v>0</v>
      </c>
      <c r="R5091" s="20">
        <f t="shared" si="795"/>
        <v>1079.045046</v>
      </c>
      <c r="S5091" s="20">
        <f t="shared" si="796"/>
        <v>219.14802599999999</v>
      </c>
      <c r="T5091" s="20">
        <f t="shared" si="797"/>
        <v>282.80691999999999</v>
      </c>
      <c r="U5091" s="21">
        <f t="shared" si="798"/>
        <v>1580.999992</v>
      </c>
      <c r="V5091" s="38">
        <f t="shared" si="799"/>
        <v>0.8496528257271222</v>
      </c>
    </row>
    <row r="5092" spans="1:22">
      <c r="A5092">
        <v>5087</v>
      </c>
      <c r="B5092" s="122">
        <f t="shared" si="800"/>
        <v>41851</v>
      </c>
      <c r="C5092" s="122">
        <f t="shared" si="800"/>
        <v>42216</v>
      </c>
      <c r="D5092" s="116">
        <f t="shared" si="791"/>
        <v>2015</v>
      </c>
      <c r="E5092" s="116">
        <f t="shared" si="792"/>
        <v>7</v>
      </c>
      <c r="F5092" s="120">
        <v>0</v>
      </c>
      <c r="G5092" s="121">
        <v>1280.3900000000001</v>
      </c>
      <c r="H5092" s="121">
        <v>297.73500000000001</v>
      </c>
      <c r="I5092" s="121">
        <v>256.339</v>
      </c>
      <c r="J5092" s="119">
        <v>0</v>
      </c>
      <c r="K5092" s="117">
        <f t="shared" si="793"/>
        <v>1834.4639999999999</v>
      </c>
      <c r="L5092" s="116">
        <v>0</v>
      </c>
      <c r="M5092" s="116">
        <v>337.61799999999999</v>
      </c>
      <c r="N5092" s="116">
        <v>110.732</v>
      </c>
      <c r="O5092" s="116">
        <v>84.885000000000005</v>
      </c>
      <c r="P5092" s="116">
        <v>0</v>
      </c>
      <c r="Q5092" s="20">
        <f t="shared" si="794"/>
        <v>0</v>
      </c>
      <c r="R5092" s="20">
        <f t="shared" si="795"/>
        <v>1079.364746</v>
      </c>
      <c r="S5092" s="20">
        <f t="shared" si="796"/>
        <v>216.03813200000002</v>
      </c>
      <c r="T5092" s="20">
        <f t="shared" si="797"/>
        <v>269.59476000000001</v>
      </c>
      <c r="U5092" s="21">
        <f t="shared" si="798"/>
        <v>1564.9976379999998</v>
      </c>
      <c r="V5092" s="38">
        <f t="shared" si="799"/>
        <v>0.85310893972299262</v>
      </c>
    </row>
    <row r="5093" spans="1:22">
      <c r="A5093">
        <v>5088</v>
      </c>
      <c r="B5093" s="122">
        <f t="shared" si="800"/>
        <v>41851</v>
      </c>
      <c r="C5093" s="122">
        <f t="shared" si="800"/>
        <v>42216</v>
      </c>
      <c r="D5093" s="116">
        <f t="shared" si="791"/>
        <v>2015</v>
      </c>
      <c r="E5093" s="116">
        <f t="shared" si="792"/>
        <v>7</v>
      </c>
      <c r="F5093" s="120">
        <v>0</v>
      </c>
      <c r="G5093" s="121">
        <v>1278.82</v>
      </c>
      <c r="H5093" s="121">
        <v>288.09300000000002</v>
      </c>
      <c r="I5093" s="121">
        <v>179.16399999999999</v>
      </c>
      <c r="J5093" s="119">
        <v>0</v>
      </c>
      <c r="K5093" s="117">
        <f t="shared" si="793"/>
        <v>1746.077</v>
      </c>
      <c r="L5093" s="116">
        <v>0</v>
      </c>
      <c r="M5093" s="116">
        <v>336.411</v>
      </c>
      <c r="N5093" s="116">
        <v>110.027</v>
      </c>
      <c r="O5093" s="116">
        <v>63.66</v>
      </c>
      <c r="P5093" s="116">
        <v>0</v>
      </c>
      <c r="Q5093" s="20">
        <f t="shared" si="794"/>
        <v>0</v>
      </c>
      <c r="R5093" s="20">
        <f t="shared" si="795"/>
        <v>1075.5059670000001</v>
      </c>
      <c r="S5093" s="20">
        <f t="shared" si="796"/>
        <v>214.662677</v>
      </c>
      <c r="T5093" s="20">
        <f t="shared" si="797"/>
        <v>202.18415999999999</v>
      </c>
      <c r="U5093" s="21">
        <f t="shared" si="798"/>
        <v>1492.3528040000001</v>
      </c>
      <c r="V5093" s="38">
        <f t="shared" si="799"/>
        <v>0.85468899939693388</v>
      </c>
    </row>
    <row r="5094" spans="1:22">
      <c r="A5094">
        <v>5089</v>
      </c>
      <c r="B5094" s="122">
        <f t="shared" si="800"/>
        <v>41852</v>
      </c>
      <c r="C5094" s="122">
        <f t="shared" si="800"/>
        <v>42217</v>
      </c>
      <c r="D5094" s="116">
        <f t="shared" si="791"/>
        <v>2015</v>
      </c>
      <c r="E5094" s="116">
        <f t="shared" si="792"/>
        <v>8</v>
      </c>
      <c r="F5094" s="120">
        <v>0</v>
      </c>
      <c r="G5094" s="121">
        <v>1141.1500000000001</v>
      </c>
      <c r="H5094" s="121">
        <v>324.81400000000002</v>
      </c>
      <c r="I5094" s="121">
        <v>105.12</v>
      </c>
      <c r="J5094" s="119">
        <v>0</v>
      </c>
      <c r="K5094" s="117">
        <f t="shared" si="793"/>
        <v>1571.0840000000003</v>
      </c>
      <c r="L5094" s="116">
        <v>0</v>
      </c>
      <c r="M5094" s="116">
        <v>275.68900000000002</v>
      </c>
      <c r="N5094" s="116">
        <v>124.574</v>
      </c>
      <c r="O5094" s="116">
        <v>35.436999999999998</v>
      </c>
      <c r="P5094" s="116">
        <v>0</v>
      </c>
      <c r="Q5094" s="20">
        <f t="shared" si="794"/>
        <v>0</v>
      </c>
      <c r="R5094" s="20">
        <f t="shared" si="795"/>
        <v>881.37773300000003</v>
      </c>
      <c r="S5094" s="20">
        <f t="shared" si="796"/>
        <v>243.04387400000002</v>
      </c>
      <c r="T5094" s="20">
        <f t="shared" si="797"/>
        <v>112.547912</v>
      </c>
      <c r="U5094" s="21">
        <f t="shared" si="798"/>
        <v>1236.969519</v>
      </c>
      <c r="V5094" s="38">
        <f t="shared" si="799"/>
        <v>0.78733506228820338</v>
      </c>
    </row>
    <row r="5095" spans="1:22">
      <c r="A5095">
        <v>5090</v>
      </c>
      <c r="B5095" s="122">
        <f t="shared" si="800"/>
        <v>41852</v>
      </c>
      <c r="C5095" s="122">
        <f t="shared" si="800"/>
        <v>42217</v>
      </c>
      <c r="D5095" s="116">
        <f t="shared" si="791"/>
        <v>2015</v>
      </c>
      <c r="E5095" s="116">
        <f t="shared" si="792"/>
        <v>8</v>
      </c>
      <c r="F5095" s="120">
        <v>0</v>
      </c>
      <c r="G5095" s="121">
        <v>1098.9010000000001</v>
      </c>
      <c r="H5095" s="121">
        <v>442.28300000000002</v>
      </c>
      <c r="I5095" s="121">
        <v>31.079000000000001</v>
      </c>
      <c r="J5095" s="119">
        <v>0</v>
      </c>
      <c r="K5095" s="117">
        <f t="shared" si="793"/>
        <v>1572.2630000000001</v>
      </c>
      <c r="L5095" s="116">
        <v>0</v>
      </c>
      <c r="M5095" s="116">
        <v>273.52</v>
      </c>
      <c r="N5095" s="116">
        <v>164.15199999999999</v>
      </c>
      <c r="O5095" s="116">
        <v>8.3510000000000009</v>
      </c>
      <c r="P5095" s="116">
        <v>0</v>
      </c>
      <c r="Q5095" s="20">
        <f t="shared" si="794"/>
        <v>0</v>
      </c>
      <c r="R5095" s="20">
        <f t="shared" si="795"/>
        <v>874.44344000000001</v>
      </c>
      <c r="S5095" s="20">
        <f t="shared" si="796"/>
        <v>320.26055199999996</v>
      </c>
      <c r="T5095" s="20">
        <f t="shared" si="797"/>
        <v>26.522776000000004</v>
      </c>
      <c r="U5095" s="21">
        <f t="shared" si="798"/>
        <v>1221.226768</v>
      </c>
      <c r="V5095" s="38">
        <f t="shared" si="799"/>
        <v>0.77673186229021474</v>
      </c>
    </row>
    <row r="5096" spans="1:22">
      <c r="A5096">
        <v>5091</v>
      </c>
      <c r="B5096" s="122">
        <f t="shared" si="800"/>
        <v>41852</v>
      </c>
      <c r="C5096" s="122">
        <f t="shared" si="800"/>
        <v>42217</v>
      </c>
      <c r="D5096" s="116">
        <f t="shared" si="791"/>
        <v>2015</v>
      </c>
      <c r="E5096" s="116">
        <f t="shared" si="792"/>
        <v>8</v>
      </c>
      <c r="F5096" s="120">
        <v>0</v>
      </c>
      <c r="G5096" s="121">
        <v>1082.4490000000001</v>
      </c>
      <c r="H5096" s="121">
        <v>69.722999999999999</v>
      </c>
      <c r="I5096" s="121">
        <v>234.49</v>
      </c>
      <c r="J5096" s="119">
        <v>0</v>
      </c>
      <c r="K5096" s="117">
        <f t="shared" si="793"/>
        <v>1386.662</v>
      </c>
      <c r="L5096" s="116">
        <v>0</v>
      </c>
      <c r="M5096" s="116">
        <v>272.96800000000002</v>
      </c>
      <c r="N5096" s="116">
        <v>29.638000000000002</v>
      </c>
      <c r="O5096" s="116">
        <v>78.474000000000004</v>
      </c>
      <c r="P5096" s="116">
        <v>0</v>
      </c>
      <c r="Q5096" s="20">
        <f t="shared" si="794"/>
        <v>0</v>
      </c>
      <c r="R5096" s="20">
        <f t="shared" si="795"/>
        <v>872.67869600000006</v>
      </c>
      <c r="S5096" s="20">
        <f t="shared" si="796"/>
        <v>57.823738000000006</v>
      </c>
      <c r="T5096" s="20">
        <f t="shared" si="797"/>
        <v>249.23342400000001</v>
      </c>
      <c r="U5096" s="21">
        <f t="shared" si="798"/>
        <v>1179.735858</v>
      </c>
      <c r="V5096" s="38">
        <f t="shared" si="799"/>
        <v>0.85077391462375107</v>
      </c>
    </row>
    <row r="5097" spans="1:22">
      <c r="A5097">
        <v>5092</v>
      </c>
      <c r="B5097" s="122">
        <f t="shared" si="800"/>
        <v>41852</v>
      </c>
      <c r="C5097" s="122">
        <f t="shared" si="800"/>
        <v>42217</v>
      </c>
      <c r="D5097" s="116">
        <f t="shared" si="791"/>
        <v>2015</v>
      </c>
      <c r="E5097" s="116">
        <f t="shared" si="792"/>
        <v>8</v>
      </c>
      <c r="F5097" s="120">
        <v>0</v>
      </c>
      <c r="G5097" s="121">
        <v>1080.9570000000001</v>
      </c>
      <c r="H5097" s="121">
        <v>243.321</v>
      </c>
      <c r="I5097" s="121">
        <v>12.532999999999999</v>
      </c>
      <c r="J5097" s="119">
        <v>0</v>
      </c>
      <c r="K5097" s="117">
        <f t="shared" si="793"/>
        <v>1336.8109999999999</v>
      </c>
      <c r="L5097" s="116">
        <v>0</v>
      </c>
      <c r="M5097" s="116">
        <v>272.59500000000003</v>
      </c>
      <c r="N5097" s="116">
        <v>97.316999999999993</v>
      </c>
      <c r="O5097" s="116">
        <v>3.3730000000000002</v>
      </c>
      <c r="P5097" s="116">
        <v>0</v>
      </c>
      <c r="Q5097" s="20">
        <f t="shared" si="794"/>
        <v>0</v>
      </c>
      <c r="R5097" s="20">
        <f t="shared" si="795"/>
        <v>871.48621500000013</v>
      </c>
      <c r="S5097" s="20">
        <f t="shared" si="796"/>
        <v>189.865467</v>
      </c>
      <c r="T5097" s="20">
        <f t="shared" si="797"/>
        <v>10.712648000000002</v>
      </c>
      <c r="U5097" s="21">
        <f t="shared" si="798"/>
        <v>1072.0643300000002</v>
      </c>
      <c r="V5097" s="38">
        <f t="shared" si="799"/>
        <v>0.80195654434321695</v>
      </c>
    </row>
    <row r="5098" spans="1:22">
      <c r="A5098">
        <v>5093</v>
      </c>
      <c r="B5098" s="122">
        <f t="shared" si="800"/>
        <v>41852</v>
      </c>
      <c r="C5098" s="122">
        <f t="shared" si="800"/>
        <v>42217</v>
      </c>
      <c r="D5098" s="116">
        <f t="shared" si="791"/>
        <v>2015</v>
      </c>
      <c r="E5098" s="116">
        <f t="shared" si="792"/>
        <v>8</v>
      </c>
      <c r="F5098" s="120">
        <v>0</v>
      </c>
      <c r="G5098" s="121">
        <v>1051.6600000000001</v>
      </c>
      <c r="H5098" s="121">
        <v>413.50400000000002</v>
      </c>
      <c r="I5098" s="121">
        <v>10.603999999999999</v>
      </c>
      <c r="J5098" s="119">
        <v>0</v>
      </c>
      <c r="K5098" s="117">
        <f t="shared" si="793"/>
        <v>1475.7680000000003</v>
      </c>
      <c r="L5098" s="116">
        <v>0</v>
      </c>
      <c r="M5098" s="116">
        <v>266.01299999999998</v>
      </c>
      <c r="N5098" s="116">
        <v>150.251</v>
      </c>
      <c r="O5098" s="116">
        <v>2.8359999999999999</v>
      </c>
      <c r="P5098" s="116">
        <v>0</v>
      </c>
      <c r="Q5098" s="20">
        <f t="shared" si="794"/>
        <v>0</v>
      </c>
      <c r="R5098" s="20">
        <f t="shared" si="795"/>
        <v>850.44356099999993</v>
      </c>
      <c r="S5098" s="20">
        <f t="shared" si="796"/>
        <v>293.139701</v>
      </c>
      <c r="T5098" s="20">
        <f t="shared" si="797"/>
        <v>9.0071359999999991</v>
      </c>
      <c r="U5098" s="21">
        <f t="shared" si="798"/>
        <v>1152.5903979999998</v>
      </c>
      <c r="V5098" s="38">
        <f t="shared" si="799"/>
        <v>0.78101056399108781</v>
      </c>
    </row>
    <row r="5099" spans="1:22">
      <c r="A5099">
        <v>5094</v>
      </c>
      <c r="B5099" s="122">
        <f t="shared" si="800"/>
        <v>41852</v>
      </c>
      <c r="C5099" s="122">
        <f t="shared" si="800"/>
        <v>42217</v>
      </c>
      <c r="D5099" s="116">
        <f t="shared" si="791"/>
        <v>2015</v>
      </c>
      <c r="E5099" s="116">
        <f t="shared" si="792"/>
        <v>8</v>
      </c>
      <c r="F5099" s="120">
        <v>0</v>
      </c>
      <c r="G5099" s="121">
        <v>996.72199999999998</v>
      </c>
      <c r="H5099" s="121">
        <v>432.06799999999998</v>
      </c>
      <c r="I5099" s="121">
        <v>10.542999999999999</v>
      </c>
      <c r="J5099" s="119">
        <v>0</v>
      </c>
      <c r="K5099" s="117">
        <f t="shared" si="793"/>
        <v>1439.3329999999999</v>
      </c>
      <c r="L5099" s="116">
        <v>0</v>
      </c>
      <c r="M5099" s="116">
        <v>253.898</v>
      </c>
      <c r="N5099" s="116">
        <v>155.86000000000001</v>
      </c>
      <c r="O5099" s="116">
        <v>2.819</v>
      </c>
      <c r="P5099" s="116">
        <v>0</v>
      </c>
      <c r="Q5099" s="20">
        <f t="shared" si="794"/>
        <v>0</v>
      </c>
      <c r="R5099" s="20">
        <f t="shared" si="795"/>
        <v>811.711906</v>
      </c>
      <c r="S5099" s="20">
        <f t="shared" si="796"/>
        <v>304.08286000000004</v>
      </c>
      <c r="T5099" s="20">
        <f t="shared" si="797"/>
        <v>8.953144</v>
      </c>
      <c r="U5099" s="21">
        <f t="shared" si="798"/>
        <v>1124.74791</v>
      </c>
      <c r="V5099" s="38">
        <f t="shared" si="799"/>
        <v>0.78143689472832223</v>
      </c>
    </row>
    <row r="5100" spans="1:22">
      <c r="A5100">
        <v>5095</v>
      </c>
      <c r="B5100" s="122">
        <f t="shared" si="800"/>
        <v>41852</v>
      </c>
      <c r="C5100" s="122">
        <f t="shared" si="800"/>
        <v>42217</v>
      </c>
      <c r="D5100" s="116">
        <f t="shared" si="791"/>
        <v>2015</v>
      </c>
      <c r="E5100" s="116">
        <f t="shared" si="792"/>
        <v>8</v>
      </c>
      <c r="F5100" s="120">
        <v>0</v>
      </c>
      <c r="G5100" s="121">
        <v>933.67499999999995</v>
      </c>
      <c r="H5100" s="121">
        <v>388.41300000000001</v>
      </c>
      <c r="I5100" s="121">
        <v>19.645</v>
      </c>
      <c r="J5100" s="119">
        <v>0</v>
      </c>
      <c r="K5100" s="117">
        <f t="shared" si="793"/>
        <v>1341.7329999999999</v>
      </c>
      <c r="L5100" s="116">
        <v>0</v>
      </c>
      <c r="M5100" s="116">
        <v>247.17400000000001</v>
      </c>
      <c r="N5100" s="116">
        <v>155.05699999999999</v>
      </c>
      <c r="O5100" s="116">
        <v>4.8659999999999997</v>
      </c>
      <c r="P5100" s="116">
        <v>0</v>
      </c>
      <c r="Q5100" s="20">
        <f t="shared" si="794"/>
        <v>0</v>
      </c>
      <c r="R5100" s="20">
        <f t="shared" si="795"/>
        <v>790.21527800000001</v>
      </c>
      <c r="S5100" s="20">
        <f t="shared" si="796"/>
        <v>302.51620700000001</v>
      </c>
      <c r="T5100" s="20">
        <f t="shared" si="797"/>
        <v>15.454416</v>
      </c>
      <c r="U5100" s="21">
        <f t="shared" si="798"/>
        <v>1108.1859010000001</v>
      </c>
      <c r="V5100" s="38">
        <f t="shared" si="799"/>
        <v>0.82593623396010984</v>
      </c>
    </row>
    <row r="5101" spans="1:22">
      <c r="A5101">
        <v>5096</v>
      </c>
      <c r="B5101" s="122">
        <f t="shared" si="800"/>
        <v>41852</v>
      </c>
      <c r="C5101" s="122">
        <f t="shared" si="800"/>
        <v>42217</v>
      </c>
      <c r="D5101" s="116">
        <f t="shared" si="791"/>
        <v>2015</v>
      </c>
      <c r="E5101" s="116">
        <f t="shared" si="792"/>
        <v>8</v>
      </c>
      <c r="F5101" s="120">
        <v>0</v>
      </c>
      <c r="G5101" s="121">
        <v>959.91499999999996</v>
      </c>
      <c r="H5101" s="121">
        <v>396.733</v>
      </c>
      <c r="I5101" s="121">
        <v>76.671999999999997</v>
      </c>
      <c r="J5101" s="119">
        <v>0</v>
      </c>
      <c r="K5101" s="117">
        <f t="shared" si="793"/>
        <v>1433.32</v>
      </c>
      <c r="L5101" s="116">
        <v>0</v>
      </c>
      <c r="M5101" s="116">
        <v>246.321</v>
      </c>
      <c r="N5101" s="116">
        <v>155.13300000000001</v>
      </c>
      <c r="O5101" s="116">
        <v>20.437000000000001</v>
      </c>
      <c r="P5101" s="116">
        <v>0</v>
      </c>
      <c r="Q5101" s="20">
        <f t="shared" si="794"/>
        <v>0</v>
      </c>
      <c r="R5101" s="20">
        <f t="shared" si="795"/>
        <v>787.48823700000003</v>
      </c>
      <c r="S5101" s="20">
        <f t="shared" si="796"/>
        <v>302.66448300000002</v>
      </c>
      <c r="T5101" s="20">
        <f t="shared" si="797"/>
        <v>64.90791200000001</v>
      </c>
      <c r="U5101" s="21">
        <f t="shared" si="798"/>
        <v>1155.0606320000002</v>
      </c>
      <c r="V5101" s="38">
        <f t="shared" si="799"/>
        <v>0.80586375129070986</v>
      </c>
    </row>
    <row r="5102" spans="1:22">
      <c r="A5102">
        <v>5097</v>
      </c>
      <c r="B5102" s="122">
        <f t="shared" si="800"/>
        <v>41852</v>
      </c>
      <c r="C5102" s="122">
        <f t="shared" si="800"/>
        <v>42217</v>
      </c>
      <c r="D5102" s="116">
        <f t="shared" si="791"/>
        <v>2015</v>
      </c>
      <c r="E5102" s="116">
        <f t="shared" si="792"/>
        <v>8</v>
      </c>
      <c r="F5102" s="120">
        <v>0</v>
      </c>
      <c r="G5102" s="121">
        <v>961.08699999999999</v>
      </c>
      <c r="H5102" s="121">
        <v>317.935</v>
      </c>
      <c r="I5102" s="121">
        <v>116.13200000000001</v>
      </c>
      <c r="J5102" s="119">
        <v>0</v>
      </c>
      <c r="K5102" s="117">
        <f t="shared" si="793"/>
        <v>1395.154</v>
      </c>
      <c r="L5102" s="116">
        <v>0</v>
      </c>
      <c r="M5102" s="116">
        <v>246.51900000000001</v>
      </c>
      <c r="N5102" s="116">
        <v>126.19199999999999</v>
      </c>
      <c r="O5102" s="116">
        <v>30.474</v>
      </c>
      <c r="P5102" s="116">
        <v>0</v>
      </c>
      <c r="Q5102" s="20">
        <f t="shared" si="794"/>
        <v>0</v>
      </c>
      <c r="R5102" s="20">
        <f t="shared" si="795"/>
        <v>788.12124300000005</v>
      </c>
      <c r="S5102" s="20">
        <f t="shared" si="796"/>
        <v>246.200592</v>
      </c>
      <c r="T5102" s="20">
        <f t="shared" si="797"/>
        <v>96.785424000000006</v>
      </c>
      <c r="U5102" s="21">
        <f t="shared" si="798"/>
        <v>1131.1072589999999</v>
      </c>
      <c r="V5102" s="38">
        <f t="shared" si="799"/>
        <v>0.81074007528917946</v>
      </c>
    </row>
    <row r="5103" spans="1:22">
      <c r="A5103">
        <v>5098</v>
      </c>
      <c r="B5103" s="122">
        <f t="shared" si="800"/>
        <v>41852</v>
      </c>
      <c r="C5103" s="122">
        <f t="shared" si="800"/>
        <v>42217</v>
      </c>
      <c r="D5103" s="116">
        <f t="shared" si="791"/>
        <v>2015</v>
      </c>
      <c r="E5103" s="116">
        <f t="shared" si="792"/>
        <v>8</v>
      </c>
      <c r="F5103" s="120">
        <v>0</v>
      </c>
      <c r="G5103" s="121">
        <v>967.08900000000006</v>
      </c>
      <c r="H5103" s="121">
        <v>344.37099999999998</v>
      </c>
      <c r="I5103" s="121">
        <v>170.68299999999999</v>
      </c>
      <c r="J5103" s="119">
        <v>0</v>
      </c>
      <c r="K5103" s="117">
        <f t="shared" si="793"/>
        <v>1482.143</v>
      </c>
      <c r="L5103" s="116">
        <v>0</v>
      </c>
      <c r="M5103" s="116">
        <v>247.43899999999999</v>
      </c>
      <c r="N5103" s="116">
        <v>137.827</v>
      </c>
      <c r="O5103" s="116">
        <v>49.271999999999998</v>
      </c>
      <c r="P5103" s="116">
        <v>0</v>
      </c>
      <c r="Q5103" s="20">
        <f t="shared" si="794"/>
        <v>0</v>
      </c>
      <c r="R5103" s="20">
        <f t="shared" si="795"/>
        <v>791.06248300000004</v>
      </c>
      <c r="S5103" s="20">
        <f t="shared" si="796"/>
        <v>268.90047700000002</v>
      </c>
      <c r="T5103" s="20">
        <f t="shared" si="797"/>
        <v>156.48787200000001</v>
      </c>
      <c r="U5103" s="21">
        <f t="shared" si="798"/>
        <v>1216.450832</v>
      </c>
      <c r="V5103" s="38">
        <f t="shared" si="799"/>
        <v>0.82073783163972702</v>
      </c>
    </row>
    <row r="5104" spans="1:22">
      <c r="A5104">
        <v>5099</v>
      </c>
      <c r="B5104" s="122">
        <f t="shared" si="800"/>
        <v>41852</v>
      </c>
      <c r="C5104" s="122">
        <f t="shared" si="800"/>
        <v>42217</v>
      </c>
      <c r="D5104" s="116">
        <f t="shared" si="791"/>
        <v>2015</v>
      </c>
      <c r="E5104" s="116">
        <f t="shared" si="792"/>
        <v>8</v>
      </c>
      <c r="F5104" s="120">
        <v>0</v>
      </c>
      <c r="G5104" s="121">
        <v>964.19500000000005</v>
      </c>
      <c r="H5104" s="121">
        <v>341.67700000000002</v>
      </c>
      <c r="I5104" s="121">
        <v>176.53299999999999</v>
      </c>
      <c r="J5104" s="119">
        <v>0</v>
      </c>
      <c r="K5104" s="117">
        <f t="shared" si="793"/>
        <v>1482.405</v>
      </c>
      <c r="L5104" s="116">
        <v>0</v>
      </c>
      <c r="M5104" s="116">
        <v>246.745</v>
      </c>
      <c r="N5104" s="116">
        <v>132.536</v>
      </c>
      <c r="O5104" s="116">
        <v>50.927999999999997</v>
      </c>
      <c r="P5104" s="116">
        <v>0</v>
      </c>
      <c r="Q5104" s="20">
        <f t="shared" si="794"/>
        <v>0</v>
      </c>
      <c r="R5104" s="20">
        <f t="shared" si="795"/>
        <v>788.84376500000008</v>
      </c>
      <c r="S5104" s="20">
        <f t="shared" si="796"/>
        <v>258.57773600000002</v>
      </c>
      <c r="T5104" s="20">
        <f t="shared" si="797"/>
        <v>161.74732800000001</v>
      </c>
      <c r="U5104" s="21">
        <f t="shared" si="798"/>
        <v>1209.168829</v>
      </c>
      <c r="V5104" s="38">
        <f t="shared" si="799"/>
        <v>0.81568048475281718</v>
      </c>
    </row>
    <row r="5105" spans="1:22">
      <c r="A5105">
        <v>5100</v>
      </c>
      <c r="B5105" s="122">
        <f t="shared" si="800"/>
        <v>41852</v>
      </c>
      <c r="C5105" s="122">
        <f t="shared" si="800"/>
        <v>42217</v>
      </c>
      <c r="D5105" s="116">
        <f t="shared" si="791"/>
        <v>2015</v>
      </c>
      <c r="E5105" s="116">
        <f t="shared" si="792"/>
        <v>8</v>
      </c>
      <c r="F5105" s="120">
        <v>0</v>
      </c>
      <c r="G5105" s="121">
        <v>964.00199999999995</v>
      </c>
      <c r="H5105" s="121">
        <v>397.34300000000002</v>
      </c>
      <c r="I5105" s="121">
        <v>169.495</v>
      </c>
      <c r="J5105" s="119">
        <v>0</v>
      </c>
      <c r="K5105" s="117">
        <f t="shared" si="793"/>
        <v>1530.8400000000001</v>
      </c>
      <c r="L5105" s="116">
        <v>0</v>
      </c>
      <c r="M5105" s="116">
        <v>246.96199999999999</v>
      </c>
      <c r="N5105" s="116">
        <v>153.52500000000001</v>
      </c>
      <c r="O5105" s="116">
        <v>48.676000000000002</v>
      </c>
      <c r="P5105" s="116">
        <v>0</v>
      </c>
      <c r="Q5105" s="20">
        <f t="shared" si="794"/>
        <v>0</v>
      </c>
      <c r="R5105" s="20">
        <f t="shared" si="795"/>
        <v>789.53751399999999</v>
      </c>
      <c r="S5105" s="20">
        <f t="shared" si="796"/>
        <v>299.52727500000003</v>
      </c>
      <c r="T5105" s="20">
        <f t="shared" si="797"/>
        <v>154.594976</v>
      </c>
      <c r="U5105" s="21">
        <f t="shared" si="798"/>
        <v>1243.6597650000001</v>
      </c>
      <c r="V5105" s="38">
        <f t="shared" si="799"/>
        <v>0.81240349416006896</v>
      </c>
    </row>
    <row r="5106" spans="1:22">
      <c r="A5106">
        <v>5101</v>
      </c>
      <c r="B5106" s="122">
        <f t="shared" si="800"/>
        <v>41852</v>
      </c>
      <c r="C5106" s="122">
        <f t="shared" si="800"/>
        <v>42217</v>
      </c>
      <c r="D5106" s="116">
        <f t="shared" si="791"/>
        <v>2015</v>
      </c>
      <c r="E5106" s="116">
        <f t="shared" si="792"/>
        <v>8</v>
      </c>
      <c r="F5106" s="120">
        <v>0</v>
      </c>
      <c r="G5106" s="121">
        <v>959.94899999999996</v>
      </c>
      <c r="H5106" s="121">
        <v>378.5</v>
      </c>
      <c r="I5106" s="121">
        <v>175.042</v>
      </c>
      <c r="J5106" s="119">
        <v>0</v>
      </c>
      <c r="K5106" s="117">
        <f t="shared" si="793"/>
        <v>1513.491</v>
      </c>
      <c r="L5106" s="116">
        <v>0</v>
      </c>
      <c r="M5106" s="116">
        <v>246.262</v>
      </c>
      <c r="N5106" s="116">
        <v>146.131</v>
      </c>
      <c r="O5106" s="116">
        <v>50.447000000000003</v>
      </c>
      <c r="P5106" s="116">
        <v>0</v>
      </c>
      <c r="Q5106" s="20">
        <f t="shared" si="794"/>
        <v>0</v>
      </c>
      <c r="R5106" s="20">
        <f t="shared" si="795"/>
        <v>787.29961400000002</v>
      </c>
      <c r="S5106" s="20">
        <f t="shared" si="796"/>
        <v>285.10158100000001</v>
      </c>
      <c r="T5106" s="20">
        <f t="shared" si="797"/>
        <v>160.219672</v>
      </c>
      <c r="U5106" s="21">
        <f t="shared" si="798"/>
        <v>1232.6208669999999</v>
      </c>
      <c r="V5106" s="38">
        <f t="shared" si="799"/>
        <v>0.81442233022859067</v>
      </c>
    </row>
    <row r="5107" spans="1:22">
      <c r="A5107">
        <v>5102</v>
      </c>
      <c r="B5107" s="122">
        <f t="shared" si="800"/>
        <v>41852</v>
      </c>
      <c r="C5107" s="122">
        <f t="shared" si="800"/>
        <v>42217</v>
      </c>
      <c r="D5107" s="116">
        <f t="shared" si="791"/>
        <v>2015</v>
      </c>
      <c r="E5107" s="116">
        <f t="shared" si="792"/>
        <v>8</v>
      </c>
      <c r="F5107" s="120">
        <v>0</v>
      </c>
      <c r="G5107" s="121">
        <v>955.96500000000003</v>
      </c>
      <c r="H5107" s="121">
        <v>312.57499999999999</v>
      </c>
      <c r="I5107" s="121">
        <v>161.768</v>
      </c>
      <c r="J5107" s="119">
        <v>0</v>
      </c>
      <c r="K5107" s="117">
        <f t="shared" si="793"/>
        <v>1430.308</v>
      </c>
      <c r="L5107" s="116">
        <v>0</v>
      </c>
      <c r="M5107" s="116">
        <v>246.02</v>
      </c>
      <c r="N5107" s="116">
        <v>121.3</v>
      </c>
      <c r="O5107" s="116">
        <v>46.966000000000001</v>
      </c>
      <c r="P5107" s="116">
        <v>0</v>
      </c>
      <c r="Q5107" s="20">
        <f t="shared" si="794"/>
        <v>0</v>
      </c>
      <c r="R5107" s="20">
        <f t="shared" si="795"/>
        <v>786.52594000000011</v>
      </c>
      <c r="S5107" s="20">
        <f t="shared" si="796"/>
        <v>236.65630000000002</v>
      </c>
      <c r="T5107" s="20">
        <f t="shared" si="797"/>
        <v>149.164016</v>
      </c>
      <c r="U5107" s="21">
        <f t="shared" si="798"/>
        <v>1172.346256</v>
      </c>
      <c r="V5107" s="38">
        <f t="shared" si="799"/>
        <v>0.81964601750112565</v>
      </c>
    </row>
    <row r="5108" spans="1:22">
      <c r="A5108">
        <v>5103</v>
      </c>
      <c r="B5108" s="122">
        <f t="shared" si="800"/>
        <v>41852</v>
      </c>
      <c r="C5108" s="122">
        <f t="shared" si="800"/>
        <v>42217</v>
      </c>
      <c r="D5108" s="116">
        <f t="shared" si="791"/>
        <v>2015</v>
      </c>
      <c r="E5108" s="116">
        <f t="shared" si="792"/>
        <v>8</v>
      </c>
      <c r="F5108" s="120">
        <v>0</v>
      </c>
      <c r="G5108" s="121">
        <v>958.56</v>
      </c>
      <c r="H5108" s="121">
        <v>325.529</v>
      </c>
      <c r="I5108" s="121">
        <v>158.197</v>
      </c>
      <c r="J5108" s="119">
        <v>0</v>
      </c>
      <c r="K5108" s="117">
        <f t="shared" si="793"/>
        <v>1442.2860000000001</v>
      </c>
      <c r="L5108" s="116">
        <v>0</v>
      </c>
      <c r="M5108" s="116">
        <v>246.15</v>
      </c>
      <c r="N5108" s="116">
        <v>127.13800000000001</v>
      </c>
      <c r="O5108" s="116">
        <v>46.652999999999999</v>
      </c>
      <c r="P5108" s="116">
        <v>0</v>
      </c>
      <c r="Q5108" s="20">
        <f t="shared" si="794"/>
        <v>0</v>
      </c>
      <c r="R5108" s="20">
        <f t="shared" si="795"/>
        <v>786.94155000000001</v>
      </c>
      <c r="S5108" s="20">
        <f t="shared" si="796"/>
        <v>248.04623800000002</v>
      </c>
      <c r="T5108" s="20">
        <f t="shared" si="797"/>
        <v>148.169928</v>
      </c>
      <c r="U5108" s="21">
        <f t="shared" si="798"/>
        <v>1183.1577159999999</v>
      </c>
      <c r="V5108" s="38">
        <f t="shared" si="799"/>
        <v>0.82033502093204802</v>
      </c>
    </row>
    <row r="5109" spans="1:22">
      <c r="A5109">
        <v>5104</v>
      </c>
      <c r="B5109" s="122">
        <f t="shared" si="800"/>
        <v>41852</v>
      </c>
      <c r="C5109" s="122">
        <f t="shared" si="800"/>
        <v>42217</v>
      </c>
      <c r="D5109" s="116">
        <f t="shared" si="791"/>
        <v>2015</v>
      </c>
      <c r="E5109" s="116">
        <f t="shared" si="792"/>
        <v>8</v>
      </c>
      <c r="F5109" s="120">
        <v>0</v>
      </c>
      <c r="G5109" s="121">
        <v>959.60799999999995</v>
      </c>
      <c r="H5109" s="121">
        <v>323.512</v>
      </c>
      <c r="I5109" s="121">
        <v>142.79900000000001</v>
      </c>
      <c r="J5109" s="119">
        <v>0</v>
      </c>
      <c r="K5109" s="117">
        <f t="shared" si="793"/>
        <v>1425.9189999999999</v>
      </c>
      <c r="L5109" s="116">
        <v>0</v>
      </c>
      <c r="M5109" s="116">
        <v>246.78</v>
      </c>
      <c r="N5109" s="116">
        <v>126.355</v>
      </c>
      <c r="O5109" s="116">
        <v>41.853999999999999</v>
      </c>
      <c r="P5109" s="116">
        <v>0</v>
      </c>
      <c r="Q5109" s="20">
        <f t="shared" si="794"/>
        <v>0</v>
      </c>
      <c r="R5109" s="20">
        <f t="shared" si="795"/>
        <v>788.95565999999997</v>
      </c>
      <c r="S5109" s="20">
        <f t="shared" si="796"/>
        <v>246.51860500000001</v>
      </c>
      <c r="T5109" s="20">
        <f t="shared" si="797"/>
        <v>132.928304</v>
      </c>
      <c r="U5109" s="21">
        <f t="shared" si="798"/>
        <v>1168.4025690000001</v>
      </c>
      <c r="V5109" s="38">
        <f t="shared" si="799"/>
        <v>0.81940318419208957</v>
      </c>
    </row>
    <row r="5110" spans="1:22">
      <c r="A5110">
        <v>5105</v>
      </c>
      <c r="B5110" s="122">
        <f t="shared" si="800"/>
        <v>41852</v>
      </c>
      <c r="C5110" s="122">
        <f t="shared" si="800"/>
        <v>42217</v>
      </c>
      <c r="D5110" s="116">
        <f t="shared" si="791"/>
        <v>2015</v>
      </c>
      <c r="E5110" s="116">
        <f t="shared" si="792"/>
        <v>8</v>
      </c>
      <c r="F5110" s="120">
        <v>0</v>
      </c>
      <c r="G5110" s="121">
        <v>963.74199999999996</v>
      </c>
      <c r="H5110" s="121">
        <v>302.22300000000001</v>
      </c>
      <c r="I5110" s="121">
        <v>126.36799999999999</v>
      </c>
      <c r="J5110" s="119">
        <v>0</v>
      </c>
      <c r="K5110" s="117">
        <f t="shared" si="793"/>
        <v>1392.3329999999999</v>
      </c>
      <c r="L5110" s="116">
        <v>0</v>
      </c>
      <c r="M5110" s="116">
        <v>250.953</v>
      </c>
      <c r="N5110" s="116">
        <v>116.29600000000001</v>
      </c>
      <c r="O5110" s="116">
        <v>37.128</v>
      </c>
      <c r="P5110" s="116">
        <v>0</v>
      </c>
      <c r="Q5110" s="20">
        <f t="shared" si="794"/>
        <v>0</v>
      </c>
      <c r="R5110" s="20">
        <f t="shared" si="795"/>
        <v>802.296741</v>
      </c>
      <c r="S5110" s="20">
        <f t="shared" si="796"/>
        <v>226.89349600000003</v>
      </c>
      <c r="T5110" s="20">
        <f t="shared" si="797"/>
        <v>117.91852800000001</v>
      </c>
      <c r="U5110" s="21">
        <f t="shared" si="798"/>
        <v>1147.1087649999999</v>
      </c>
      <c r="V5110" s="38">
        <f t="shared" si="799"/>
        <v>0.82387529779154844</v>
      </c>
    </row>
    <row r="5111" spans="1:22">
      <c r="A5111">
        <v>5106</v>
      </c>
      <c r="B5111" s="122">
        <f t="shared" si="800"/>
        <v>41852</v>
      </c>
      <c r="C5111" s="122">
        <f t="shared" si="800"/>
        <v>42217</v>
      </c>
      <c r="D5111" s="116">
        <f t="shared" si="791"/>
        <v>2015</v>
      </c>
      <c r="E5111" s="116">
        <f t="shared" si="792"/>
        <v>8</v>
      </c>
      <c r="F5111" s="120">
        <v>0</v>
      </c>
      <c r="G5111" s="121">
        <v>961.375</v>
      </c>
      <c r="H5111" s="121">
        <v>380.96899999999999</v>
      </c>
      <c r="I5111" s="121">
        <v>87.433000000000007</v>
      </c>
      <c r="J5111" s="119">
        <v>0</v>
      </c>
      <c r="K5111" s="117">
        <f t="shared" si="793"/>
        <v>1429.777</v>
      </c>
      <c r="L5111" s="116">
        <v>0</v>
      </c>
      <c r="M5111" s="116">
        <v>260.88099999999997</v>
      </c>
      <c r="N5111" s="116">
        <v>147.858</v>
      </c>
      <c r="O5111" s="116">
        <v>26.978999999999999</v>
      </c>
      <c r="P5111" s="116">
        <v>0</v>
      </c>
      <c r="Q5111" s="20">
        <f t="shared" si="794"/>
        <v>0</v>
      </c>
      <c r="R5111" s="20">
        <f t="shared" si="795"/>
        <v>834.0365569999999</v>
      </c>
      <c r="S5111" s="20">
        <f t="shared" si="796"/>
        <v>288.470958</v>
      </c>
      <c r="T5111" s="20">
        <f t="shared" si="797"/>
        <v>85.685304000000002</v>
      </c>
      <c r="U5111" s="21">
        <f t="shared" si="798"/>
        <v>1208.1928189999999</v>
      </c>
      <c r="V5111" s="38">
        <f t="shared" si="799"/>
        <v>0.84502185935289198</v>
      </c>
    </row>
    <row r="5112" spans="1:22">
      <c r="A5112">
        <v>5107</v>
      </c>
      <c r="B5112" s="122">
        <f t="shared" si="800"/>
        <v>41852</v>
      </c>
      <c r="C5112" s="122">
        <f t="shared" si="800"/>
        <v>42217</v>
      </c>
      <c r="D5112" s="116">
        <f t="shared" si="791"/>
        <v>2015</v>
      </c>
      <c r="E5112" s="116">
        <f t="shared" si="792"/>
        <v>8</v>
      </c>
      <c r="F5112" s="120">
        <v>0</v>
      </c>
      <c r="G5112" s="121">
        <v>1006.409</v>
      </c>
      <c r="H5112" s="121">
        <v>410.94400000000002</v>
      </c>
      <c r="I5112" s="121">
        <v>163.422</v>
      </c>
      <c r="J5112" s="119">
        <v>0</v>
      </c>
      <c r="K5112" s="117">
        <f t="shared" si="793"/>
        <v>1580.7750000000001</v>
      </c>
      <c r="L5112" s="116">
        <v>0</v>
      </c>
      <c r="M5112" s="116">
        <v>261.27499999999998</v>
      </c>
      <c r="N5112" s="116">
        <v>153.84299999999999</v>
      </c>
      <c r="O5112" s="116">
        <v>54.820999999999998</v>
      </c>
      <c r="P5112" s="116">
        <v>0</v>
      </c>
      <c r="Q5112" s="20">
        <f t="shared" si="794"/>
        <v>0</v>
      </c>
      <c r="R5112" s="20">
        <f t="shared" si="795"/>
        <v>835.29617499999995</v>
      </c>
      <c r="S5112" s="20">
        <f t="shared" si="796"/>
        <v>300.147693</v>
      </c>
      <c r="T5112" s="20">
        <f t="shared" si="797"/>
        <v>174.11149599999999</v>
      </c>
      <c r="U5112" s="21">
        <f t="shared" si="798"/>
        <v>1309.5553639999998</v>
      </c>
      <c r="V5112" s="38">
        <f t="shared" si="799"/>
        <v>0.82842616058578844</v>
      </c>
    </row>
    <row r="5113" spans="1:22">
      <c r="A5113">
        <v>5108</v>
      </c>
      <c r="B5113" s="122">
        <f t="shared" si="800"/>
        <v>41852</v>
      </c>
      <c r="C5113" s="122">
        <f t="shared" si="800"/>
        <v>42217</v>
      </c>
      <c r="D5113" s="116">
        <f t="shared" si="791"/>
        <v>2015</v>
      </c>
      <c r="E5113" s="116">
        <f t="shared" si="792"/>
        <v>8</v>
      </c>
      <c r="F5113" s="120">
        <v>0</v>
      </c>
      <c r="G5113" s="121">
        <v>1031.5309999999999</v>
      </c>
      <c r="H5113" s="121">
        <v>501.58800000000002</v>
      </c>
      <c r="I5113" s="121">
        <v>265.05900000000003</v>
      </c>
      <c r="J5113" s="119">
        <v>0</v>
      </c>
      <c r="K5113" s="117">
        <f t="shared" si="793"/>
        <v>1798.1779999999999</v>
      </c>
      <c r="L5113" s="116">
        <v>0</v>
      </c>
      <c r="M5113" s="116">
        <v>265.13200000000001</v>
      </c>
      <c r="N5113" s="116">
        <v>184.78399999999999</v>
      </c>
      <c r="O5113" s="116">
        <v>82.655000000000001</v>
      </c>
      <c r="P5113" s="116">
        <v>0</v>
      </c>
      <c r="Q5113" s="20">
        <f t="shared" si="794"/>
        <v>0</v>
      </c>
      <c r="R5113" s="20">
        <f t="shared" si="795"/>
        <v>847.62700400000006</v>
      </c>
      <c r="S5113" s="20">
        <f t="shared" si="796"/>
        <v>360.51358399999998</v>
      </c>
      <c r="T5113" s="20">
        <f t="shared" si="797"/>
        <v>262.51228000000003</v>
      </c>
      <c r="U5113" s="21">
        <f t="shared" si="798"/>
        <v>1470.6528680000001</v>
      </c>
      <c r="V5113" s="38">
        <f t="shared" si="799"/>
        <v>0.81785722436822172</v>
      </c>
    </row>
    <row r="5114" spans="1:22">
      <c r="A5114">
        <v>5109</v>
      </c>
      <c r="B5114" s="122">
        <f t="shared" si="800"/>
        <v>41852</v>
      </c>
      <c r="C5114" s="122">
        <f t="shared" si="800"/>
        <v>42217</v>
      </c>
      <c r="D5114" s="116">
        <f t="shared" si="791"/>
        <v>2015</v>
      </c>
      <c r="E5114" s="116">
        <f t="shared" si="792"/>
        <v>8</v>
      </c>
      <c r="F5114" s="120">
        <v>0</v>
      </c>
      <c r="G5114" s="121">
        <v>1087.76</v>
      </c>
      <c r="H5114" s="121">
        <v>464.49099999999999</v>
      </c>
      <c r="I5114" s="121">
        <v>263.63299999999998</v>
      </c>
      <c r="J5114" s="119">
        <v>0</v>
      </c>
      <c r="K5114" s="117">
        <f t="shared" si="793"/>
        <v>1815.884</v>
      </c>
      <c r="L5114" s="116">
        <v>0</v>
      </c>
      <c r="M5114" s="116">
        <v>277.10899999999998</v>
      </c>
      <c r="N5114" s="116">
        <v>171.245</v>
      </c>
      <c r="O5114" s="116">
        <v>82.381</v>
      </c>
      <c r="P5114" s="116">
        <v>0</v>
      </c>
      <c r="Q5114" s="20">
        <f t="shared" si="794"/>
        <v>0</v>
      </c>
      <c r="R5114" s="20">
        <f t="shared" si="795"/>
        <v>885.91747299999997</v>
      </c>
      <c r="S5114" s="20">
        <f t="shared" si="796"/>
        <v>334.098995</v>
      </c>
      <c r="T5114" s="20">
        <f t="shared" si="797"/>
        <v>261.64205600000003</v>
      </c>
      <c r="U5114" s="21">
        <f t="shared" si="798"/>
        <v>1481.6585239999999</v>
      </c>
      <c r="V5114" s="38">
        <f t="shared" si="799"/>
        <v>0.81594337744040912</v>
      </c>
    </row>
    <row r="5115" spans="1:22">
      <c r="A5115">
        <v>5110</v>
      </c>
      <c r="B5115" s="122">
        <f t="shared" si="800"/>
        <v>41852</v>
      </c>
      <c r="C5115" s="122">
        <f t="shared" si="800"/>
        <v>42217</v>
      </c>
      <c r="D5115" s="116">
        <f t="shared" si="791"/>
        <v>2015</v>
      </c>
      <c r="E5115" s="116">
        <f t="shared" si="792"/>
        <v>8</v>
      </c>
      <c r="F5115" s="120">
        <v>0</v>
      </c>
      <c r="G5115" s="121">
        <v>1125.4649999999999</v>
      </c>
      <c r="H5115" s="121">
        <v>380.36500000000001</v>
      </c>
      <c r="I5115" s="121">
        <v>255.75</v>
      </c>
      <c r="J5115" s="119">
        <v>0</v>
      </c>
      <c r="K5115" s="117">
        <f t="shared" si="793"/>
        <v>1761.58</v>
      </c>
      <c r="L5115" s="116">
        <v>0</v>
      </c>
      <c r="M5115" s="116">
        <v>285.70100000000002</v>
      </c>
      <c r="N5115" s="116">
        <v>145.52099999999999</v>
      </c>
      <c r="O5115" s="116">
        <v>80.596999999999994</v>
      </c>
      <c r="P5115" s="116">
        <v>0</v>
      </c>
      <c r="Q5115" s="20">
        <f t="shared" si="794"/>
        <v>0</v>
      </c>
      <c r="R5115" s="20">
        <f t="shared" si="795"/>
        <v>913.38609700000006</v>
      </c>
      <c r="S5115" s="20">
        <f t="shared" si="796"/>
        <v>283.91147100000001</v>
      </c>
      <c r="T5115" s="20">
        <f t="shared" si="797"/>
        <v>255.97607199999999</v>
      </c>
      <c r="U5115" s="21">
        <f t="shared" si="798"/>
        <v>1453.2736399999999</v>
      </c>
      <c r="V5115" s="38">
        <f t="shared" si="799"/>
        <v>0.82498304930800759</v>
      </c>
    </row>
    <row r="5116" spans="1:22">
      <c r="A5116">
        <v>5111</v>
      </c>
      <c r="B5116" s="122">
        <f t="shared" si="800"/>
        <v>41852</v>
      </c>
      <c r="C5116" s="122">
        <f t="shared" si="800"/>
        <v>42217</v>
      </c>
      <c r="D5116" s="116">
        <f t="shared" si="791"/>
        <v>2015</v>
      </c>
      <c r="E5116" s="116">
        <f t="shared" si="792"/>
        <v>8</v>
      </c>
      <c r="F5116" s="120">
        <v>0</v>
      </c>
      <c r="G5116" s="121">
        <v>1124.94</v>
      </c>
      <c r="H5116" s="121">
        <v>380.613</v>
      </c>
      <c r="I5116" s="121">
        <v>200</v>
      </c>
      <c r="J5116" s="119">
        <v>0</v>
      </c>
      <c r="K5116" s="117">
        <f t="shared" si="793"/>
        <v>1705.5530000000001</v>
      </c>
      <c r="L5116" s="116">
        <v>0</v>
      </c>
      <c r="M5116" s="116">
        <v>285.58100000000002</v>
      </c>
      <c r="N5116" s="116">
        <v>145.77500000000001</v>
      </c>
      <c r="O5116" s="116">
        <v>62.030999999999999</v>
      </c>
      <c r="P5116" s="116">
        <v>0</v>
      </c>
      <c r="Q5116" s="20">
        <f t="shared" si="794"/>
        <v>0</v>
      </c>
      <c r="R5116" s="20">
        <f t="shared" si="795"/>
        <v>913.00245700000005</v>
      </c>
      <c r="S5116" s="20">
        <f t="shared" si="796"/>
        <v>284.40702500000003</v>
      </c>
      <c r="T5116" s="20">
        <f t="shared" si="797"/>
        <v>197.010456</v>
      </c>
      <c r="U5116" s="21">
        <f t="shared" si="798"/>
        <v>1394.419938</v>
      </c>
      <c r="V5116" s="38">
        <f t="shared" si="799"/>
        <v>0.81757643298097449</v>
      </c>
    </row>
    <row r="5117" spans="1:22">
      <c r="A5117">
        <v>5112</v>
      </c>
      <c r="B5117" s="122">
        <f t="shared" si="800"/>
        <v>41852</v>
      </c>
      <c r="C5117" s="122">
        <f t="shared" si="800"/>
        <v>42217</v>
      </c>
      <c r="D5117" s="116">
        <f t="shared" si="791"/>
        <v>2015</v>
      </c>
      <c r="E5117" s="116">
        <f t="shared" si="792"/>
        <v>8</v>
      </c>
      <c r="F5117" s="120">
        <v>0</v>
      </c>
      <c r="G5117" s="121">
        <v>1125.7439999999999</v>
      </c>
      <c r="H5117" s="121">
        <v>350.97800000000001</v>
      </c>
      <c r="I5117" s="121">
        <v>133.27000000000001</v>
      </c>
      <c r="J5117" s="119">
        <v>0</v>
      </c>
      <c r="K5117" s="117">
        <f t="shared" si="793"/>
        <v>1609.992</v>
      </c>
      <c r="L5117" s="116">
        <v>0</v>
      </c>
      <c r="M5117" s="116">
        <v>285.26900000000001</v>
      </c>
      <c r="N5117" s="116">
        <v>136.18299999999999</v>
      </c>
      <c r="O5117" s="116">
        <v>40.865000000000002</v>
      </c>
      <c r="P5117" s="116">
        <v>0</v>
      </c>
      <c r="Q5117" s="20">
        <f t="shared" si="794"/>
        <v>0</v>
      </c>
      <c r="R5117" s="20">
        <f t="shared" si="795"/>
        <v>912.00499300000001</v>
      </c>
      <c r="S5117" s="20">
        <f t="shared" si="796"/>
        <v>265.69303300000001</v>
      </c>
      <c r="T5117" s="20">
        <f t="shared" si="797"/>
        <v>129.78724000000003</v>
      </c>
      <c r="U5117" s="21">
        <f t="shared" si="798"/>
        <v>1307.4852660000001</v>
      </c>
      <c r="V5117" s="38">
        <f t="shared" si="799"/>
        <v>0.81210668500216165</v>
      </c>
    </row>
    <row r="5118" spans="1:22">
      <c r="A5118">
        <v>5113</v>
      </c>
      <c r="B5118" s="122">
        <f t="shared" si="800"/>
        <v>41853</v>
      </c>
      <c r="C5118" s="122">
        <f t="shared" si="800"/>
        <v>42218</v>
      </c>
      <c r="D5118" s="116">
        <f t="shared" si="791"/>
        <v>2015</v>
      </c>
      <c r="E5118" s="116">
        <f t="shared" si="792"/>
        <v>8</v>
      </c>
      <c r="F5118" s="120">
        <v>0</v>
      </c>
      <c r="G5118" s="121">
        <v>1008.227</v>
      </c>
      <c r="H5118" s="121">
        <v>441.214</v>
      </c>
      <c r="I5118" s="121">
        <v>67.584999999999994</v>
      </c>
      <c r="J5118" s="119">
        <v>0</v>
      </c>
      <c r="K5118" s="117">
        <f t="shared" si="793"/>
        <v>1517.0260000000001</v>
      </c>
      <c r="L5118" s="116">
        <v>0</v>
      </c>
      <c r="M5118" s="116">
        <v>260.87400000000002</v>
      </c>
      <c r="N5118" s="116">
        <v>168.84</v>
      </c>
      <c r="O5118" s="116">
        <v>22.803000000000001</v>
      </c>
      <c r="P5118" s="116">
        <v>0</v>
      </c>
      <c r="Q5118" s="20">
        <f t="shared" si="794"/>
        <v>0</v>
      </c>
      <c r="R5118" s="20">
        <f t="shared" si="795"/>
        <v>834.01417800000013</v>
      </c>
      <c r="S5118" s="20">
        <f t="shared" si="796"/>
        <v>329.40684000000005</v>
      </c>
      <c r="T5118" s="20">
        <f t="shared" si="797"/>
        <v>72.422328000000007</v>
      </c>
      <c r="U5118" s="21">
        <f t="shared" si="798"/>
        <v>1235.8433460000003</v>
      </c>
      <c r="V5118" s="38">
        <f t="shared" si="799"/>
        <v>0.81464875750316756</v>
      </c>
    </row>
    <row r="5119" spans="1:22">
      <c r="A5119">
        <v>5114</v>
      </c>
      <c r="B5119" s="122">
        <f t="shared" si="800"/>
        <v>41853</v>
      </c>
      <c r="C5119" s="122">
        <f t="shared" si="800"/>
        <v>42218</v>
      </c>
      <c r="D5119" s="116">
        <f t="shared" si="791"/>
        <v>2015</v>
      </c>
      <c r="E5119" s="116">
        <f t="shared" si="792"/>
        <v>8</v>
      </c>
      <c r="F5119" s="120">
        <v>0</v>
      </c>
      <c r="G5119" s="121">
        <v>841.20600000000002</v>
      </c>
      <c r="H5119" s="121">
        <v>590.14</v>
      </c>
      <c r="I5119" s="121">
        <v>60.567999999999998</v>
      </c>
      <c r="J5119" s="119">
        <v>0</v>
      </c>
      <c r="K5119" s="117">
        <f t="shared" si="793"/>
        <v>1491.914</v>
      </c>
      <c r="L5119" s="116">
        <v>0</v>
      </c>
      <c r="M5119" s="116">
        <v>227.77699999999999</v>
      </c>
      <c r="N5119" s="116">
        <v>213.10900000000001</v>
      </c>
      <c r="O5119" s="116">
        <v>20.350999999999999</v>
      </c>
      <c r="P5119" s="116">
        <v>0</v>
      </c>
      <c r="Q5119" s="20">
        <f t="shared" si="794"/>
        <v>0</v>
      </c>
      <c r="R5119" s="20">
        <f t="shared" si="795"/>
        <v>728.20306900000003</v>
      </c>
      <c r="S5119" s="20">
        <f t="shared" si="796"/>
        <v>415.77565900000002</v>
      </c>
      <c r="T5119" s="20">
        <f t="shared" si="797"/>
        <v>64.634776000000002</v>
      </c>
      <c r="U5119" s="21">
        <f t="shared" si="798"/>
        <v>1208.6135040000001</v>
      </c>
      <c r="V5119" s="38">
        <f t="shared" si="799"/>
        <v>0.81010936555324242</v>
      </c>
    </row>
    <row r="5120" spans="1:22">
      <c r="A5120">
        <v>5115</v>
      </c>
      <c r="B5120" s="122">
        <f t="shared" si="800"/>
        <v>41853</v>
      </c>
      <c r="C5120" s="122">
        <f t="shared" si="800"/>
        <v>42218</v>
      </c>
      <c r="D5120" s="116">
        <f t="shared" si="791"/>
        <v>2015</v>
      </c>
      <c r="E5120" s="116">
        <f t="shared" si="792"/>
        <v>8</v>
      </c>
      <c r="F5120" s="120">
        <v>0</v>
      </c>
      <c r="G5120" s="121">
        <v>773.72900000000004</v>
      </c>
      <c r="H5120" s="121">
        <v>537.43899999999996</v>
      </c>
      <c r="I5120" s="121">
        <v>59.192999999999998</v>
      </c>
      <c r="J5120" s="119">
        <v>0</v>
      </c>
      <c r="K5120" s="117">
        <f t="shared" si="793"/>
        <v>1370.3610000000001</v>
      </c>
      <c r="L5120" s="116">
        <v>0</v>
      </c>
      <c r="M5120" s="116">
        <v>212.95099999999999</v>
      </c>
      <c r="N5120" s="116">
        <v>191.33799999999999</v>
      </c>
      <c r="O5120" s="116">
        <v>20.334</v>
      </c>
      <c r="P5120" s="116">
        <v>0</v>
      </c>
      <c r="Q5120" s="20">
        <f t="shared" si="794"/>
        <v>0</v>
      </c>
      <c r="R5120" s="20">
        <f t="shared" si="795"/>
        <v>680.80434700000001</v>
      </c>
      <c r="S5120" s="20">
        <f t="shared" si="796"/>
        <v>373.30043799999999</v>
      </c>
      <c r="T5120" s="20">
        <f t="shared" si="797"/>
        <v>64.580784000000008</v>
      </c>
      <c r="U5120" s="21">
        <f t="shared" si="798"/>
        <v>1118.685569</v>
      </c>
      <c r="V5120" s="38">
        <f t="shared" si="799"/>
        <v>0.81634369994475897</v>
      </c>
    </row>
    <row r="5121" spans="1:22">
      <c r="A5121">
        <v>5116</v>
      </c>
      <c r="B5121" s="122">
        <f t="shared" si="800"/>
        <v>41853</v>
      </c>
      <c r="C5121" s="122">
        <f t="shared" si="800"/>
        <v>42218</v>
      </c>
      <c r="D5121" s="116">
        <f t="shared" si="791"/>
        <v>2015</v>
      </c>
      <c r="E5121" s="116">
        <f t="shared" si="792"/>
        <v>8</v>
      </c>
      <c r="F5121" s="120">
        <v>0</v>
      </c>
      <c r="G5121" s="121">
        <v>748.13300000000004</v>
      </c>
      <c r="H5121" s="121">
        <v>669.99300000000005</v>
      </c>
      <c r="I5121" s="121">
        <v>49.936999999999998</v>
      </c>
      <c r="J5121" s="119">
        <v>0</v>
      </c>
      <c r="K5121" s="117">
        <f t="shared" si="793"/>
        <v>1468.0630000000001</v>
      </c>
      <c r="L5121" s="116">
        <v>0</v>
      </c>
      <c r="M5121" s="116">
        <v>207.405</v>
      </c>
      <c r="N5121" s="116">
        <v>232.92</v>
      </c>
      <c r="O5121" s="116">
        <v>17.565999999999999</v>
      </c>
      <c r="P5121" s="116">
        <v>0</v>
      </c>
      <c r="Q5121" s="20">
        <f t="shared" si="794"/>
        <v>0</v>
      </c>
      <c r="R5121" s="20">
        <f t="shared" si="795"/>
        <v>663.07378500000004</v>
      </c>
      <c r="S5121" s="20">
        <f t="shared" si="796"/>
        <v>454.42692</v>
      </c>
      <c r="T5121" s="20">
        <f t="shared" si="797"/>
        <v>55.789616000000002</v>
      </c>
      <c r="U5121" s="21">
        <f t="shared" si="798"/>
        <v>1173.2903209999999</v>
      </c>
      <c r="V5121" s="38">
        <f t="shared" si="799"/>
        <v>0.79920978936190057</v>
      </c>
    </row>
    <row r="5122" spans="1:22">
      <c r="A5122">
        <v>5117</v>
      </c>
      <c r="B5122" s="122">
        <f t="shared" si="800"/>
        <v>41853</v>
      </c>
      <c r="C5122" s="122">
        <f t="shared" si="800"/>
        <v>42218</v>
      </c>
      <c r="D5122" s="116">
        <f t="shared" si="791"/>
        <v>2015</v>
      </c>
      <c r="E5122" s="116">
        <f t="shared" si="792"/>
        <v>8</v>
      </c>
      <c r="F5122" s="120">
        <v>0</v>
      </c>
      <c r="G5122" s="121">
        <v>748.88</v>
      </c>
      <c r="H5122" s="121">
        <v>585.84500000000003</v>
      </c>
      <c r="I5122" s="121">
        <v>47.595999999999997</v>
      </c>
      <c r="J5122" s="119">
        <v>0</v>
      </c>
      <c r="K5122" s="117">
        <f t="shared" si="793"/>
        <v>1382.3209999999999</v>
      </c>
      <c r="L5122" s="116">
        <v>0</v>
      </c>
      <c r="M5122" s="116">
        <v>207.54599999999999</v>
      </c>
      <c r="N5122" s="116">
        <v>207.29599999999999</v>
      </c>
      <c r="O5122" s="116">
        <v>17.059000000000001</v>
      </c>
      <c r="P5122" s="116">
        <v>0</v>
      </c>
      <c r="Q5122" s="20">
        <f t="shared" si="794"/>
        <v>0</v>
      </c>
      <c r="R5122" s="20">
        <f t="shared" si="795"/>
        <v>663.52456199999995</v>
      </c>
      <c r="S5122" s="20">
        <f t="shared" si="796"/>
        <v>404.43449600000002</v>
      </c>
      <c r="T5122" s="20">
        <f t="shared" si="797"/>
        <v>54.179384000000006</v>
      </c>
      <c r="U5122" s="21">
        <f t="shared" si="798"/>
        <v>1122.1384419999999</v>
      </c>
      <c r="V5122" s="38">
        <f t="shared" si="799"/>
        <v>0.81177848126448204</v>
      </c>
    </row>
    <row r="5123" spans="1:22">
      <c r="A5123">
        <v>5118</v>
      </c>
      <c r="B5123" s="122">
        <f t="shared" si="800"/>
        <v>41853</v>
      </c>
      <c r="C5123" s="122">
        <f t="shared" si="800"/>
        <v>42218</v>
      </c>
      <c r="D5123" s="116">
        <f t="shared" si="791"/>
        <v>2015</v>
      </c>
      <c r="E5123" s="116">
        <f t="shared" si="792"/>
        <v>8</v>
      </c>
      <c r="F5123" s="120">
        <v>0</v>
      </c>
      <c r="G5123" s="121">
        <v>708.09500000000003</v>
      </c>
      <c r="H5123" s="121">
        <v>560.68899999999996</v>
      </c>
      <c r="I5123" s="121">
        <v>44.756999999999998</v>
      </c>
      <c r="J5123" s="119">
        <v>0</v>
      </c>
      <c r="K5123" s="117">
        <f t="shared" si="793"/>
        <v>1313.5410000000002</v>
      </c>
      <c r="L5123" s="116">
        <v>0</v>
      </c>
      <c r="M5123" s="116">
        <v>198.286</v>
      </c>
      <c r="N5123" s="116">
        <v>199.64400000000001</v>
      </c>
      <c r="O5123" s="116">
        <v>16.172000000000001</v>
      </c>
      <c r="P5123" s="116">
        <v>0</v>
      </c>
      <c r="Q5123" s="20">
        <f t="shared" si="794"/>
        <v>0</v>
      </c>
      <c r="R5123" s="20">
        <f t="shared" si="795"/>
        <v>633.92034200000001</v>
      </c>
      <c r="S5123" s="20">
        <f t="shared" si="796"/>
        <v>389.50544400000001</v>
      </c>
      <c r="T5123" s="20">
        <f t="shared" si="797"/>
        <v>51.362272000000004</v>
      </c>
      <c r="U5123" s="21">
        <f t="shared" si="798"/>
        <v>1074.7880580000001</v>
      </c>
      <c r="V5123" s="38">
        <f t="shared" si="799"/>
        <v>0.81823716046929629</v>
      </c>
    </row>
    <row r="5124" spans="1:22">
      <c r="A5124">
        <v>5119</v>
      </c>
      <c r="B5124" s="122">
        <f t="shared" si="800"/>
        <v>41853</v>
      </c>
      <c r="C5124" s="122">
        <f t="shared" si="800"/>
        <v>42218</v>
      </c>
      <c r="D5124" s="116">
        <f t="shared" si="791"/>
        <v>2015</v>
      </c>
      <c r="E5124" s="116">
        <f t="shared" si="792"/>
        <v>8</v>
      </c>
      <c r="F5124" s="120">
        <v>0</v>
      </c>
      <c r="G5124" s="121">
        <v>696.58199999999999</v>
      </c>
      <c r="H5124" s="121">
        <v>562.35199999999998</v>
      </c>
      <c r="I5124" s="121">
        <v>44.494999999999997</v>
      </c>
      <c r="J5124" s="119">
        <v>0</v>
      </c>
      <c r="K5124" s="117">
        <f t="shared" si="793"/>
        <v>1303.4289999999999</v>
      </c>
      <c r="L5124" s="116">
        <v>0</v>
      </c>
      <c r="M5124" s="116">
        <v>195.36</v>
      </c>
      <c r="N5124" s="116">
        <v>200.29</v>
      </c>
      <c r="O5124" s="116">
        <v>18.202999999999999</v>
      </c>
      <c r="P5124" s="116">
        <v>0</v>
      </c>
      <c r="Q5124" s="20">
        <f t="shared" si="794"/>
        <v>0</v>
      </c>
      <c r="R5124" s="20">
        <f t="shared" si="795"/>
        <v>624.56592000000001</v>
      </c>
      <c r="S5124" s="20">
        <f t="shared" si="796"/>
        <v>390.76578999999998</v>
      </c>
      <c r="T5124" s="20">
        <f t="shared" si="797"/>
        <v>57.812728</v>
      </c>
      <c r="U5124" s="21">
        <f t="shared" si="798"/>
        <v>1073.144438</v>
      </c>
      <c r="V5124" s="38">
        <f t="shared" si="799"/>
        <v>0.82332404603549569</v>
      </c>
    </row>
    <row r="5125" spans="1:22">
      <c r="A5125">
        <v>5120</v>
      </c>
      <c r="B5125" s="122">
        <f t="shared" si="800"/>
        <v>41853</v>
      </c>
      <c r="C5125" s="122">
        <f t="shared" si="800"/>
        <v>42218</v>
      </c>
      <c r="D5125" s="116">
        <f t="shared" si="791"/>
        <v>2015</v>
      </c>
      <c r="E5125" s="116">
        <f t="shared" si="792"/>
        <v>8</v>
      </c>
      <c r="F5125" s="120">
        <v>0</v>
      </c>
      <c r="G5125" s="121">
        <v>692.75699999999995</v>
      </c>
      <c r="H5125" s="121">
        <v>539.08900000000006</v>
      </c>
      <c r="I5125" s="121">
        <v>46.451999999999998</v>
      </c>
      <c r="J5125" s="119">
        <v>0</v>
      </c>
      <c r="K5125" s="117">
        <f t="shared" si="793"/>
        <v>1278.298</v>
      </c>
      <c r="L5125" s="116">
        <v>0</v>
      </c>
      <c r="M5125" s="116">
        <v>194.49299999999999</v>
      </c>
      <c r="N5125" s="116">
        <v>200.15799999999999</v>
      </c>
      <c r="O5125" s="116">
        <v>18.478999999999999</v>
      </c>
      <c r="P5125" s="116">
        <v>0</v>
      </c>
      <c r="Q5125" s="20">
        <f t="shared" si="794"/>
        <v>0</v>
      </c>
      <c r="R5125" s="20">
        <f t="shared" si="795"/>
        <v>621.79412100000002</v>
      </c>
      <c r="S5125" s="20">
        <f t="shared" si="796"/>
        <v>390.50825800000001</v>
      </c>
      <c r="T5125" s="20">
        <f t="shared" si="797"/>
        <v>58.689304</v>
      </c>
      <c r="U5125" s="21">
        <f t="shared" si="798"/>
        <v>1070.991683</v>
      </c>
      <c r="V5125" s="38">
        <f t="shared" si="799"/>
        <v>0.83782629950136822</v>
      </c>
    </row>
    <row r="5126" spans="1:22">
      <c r="A5126">
        <v>5121</v>
      </c>
      <c r="B5126" s="122">
        <f t="shared" si="800"/>
        <v>41853</v>
      </c>
      <c r="C5126" s="122">
        <f t="shared" si="800"/>
        <v>42218</v>
      </c>
      <c r="D5126" s="116">
        <f t="shared" si="791"/>
        <v>2015</v>
      </c>
      <c r="E5126" s="116">
        <f t="shared" si="792"/>
        <v>8</v>
      </c>
      <c r="F5126" s="120">
        <v>0</v>
      </c>
      <c r="G5126" s="121">
        <v>693.05499999999995</v>
      </c>
      <c r="H5126" s="121">
        <v>488.89800000000002</v>
      </c>
      <c r="I5126" s="121">
        <v>63.966999999999999</v>
      </c>
      <c r="J5126" s="119">
        <v>0</v>
      </c>
      <c r="K5126" s="117">
        <f t="shared" si="793"/>
        <v>1245.92</v>
      </c>
      <c r="L5126" s="116">
        <v>0</v>
      </c>
      <c r="M5126" s="116">
        <v>194.54599999999999</v>
      </c>
      <c r="N5126" s="116">
        <v>189.33799999999999</v>
      </c>
      <c r="O5126" s="116">
        <v>23.283000000000001</v>
      </c>
      <c r="P5126" s="116">
        <v>0</v>
      </c>
      <c r="Q5126" s="20">
        <f t="shared" si="794"/>
        <v>0</v>
      </c>
      <c r="R5126" s="20">
        <f t="shared" si="795"/>
        <v>621.96356200000002</v>
      </c>
      <c r="S5126" s="20">
        <f t="shared" si="796"/>
        <v>369.398438</v>
      </c>
      <c r="T5126" s="20">
        <f t="shared" si="797"/>
        <v>73.946808000000004</v>
      </c>
      <c r="U5126" s="21">
        <f t="shared" si="798"/>
        <v>1065.308808</v>
      </c>
      <c r="V5126" s="38">
        <f t="shared" si="799"/>
        <v>0.85503789007319886</v>
      </c>
    </row>
    <row r="5127" spans="1:22">
      <c r="A5127">
        <v>5122</v>
      </c>
      <c r="B5127" s="122">
        <f t="shared" si="800"/>
        <v>41853</v>
      </c>
      <c r="C5127" s="122">
        <f t="shared" si="800"/>
        <v>42218</v>
      </c>
      <c r="D5127" s="116">
        <f t="shared" ref="D5127:D5190" si="801">YEAR(C5127)</f>
        <v>2015</v>
      </c>
      <c r="E5127" s="116">
        <f t="shared" ref="E5127:E5190" si="802">MONTH(C5127)</f>
        <v>8</v>
      </c>
      <c r="F5127" s="120">
        <v>0</v>
      </c>
      <c r="G5127" s="121">
        <v>692.61900000000003</v>
      </c>
      <c r="H5127" s="121">
        <v>453.24400000000003</v>
      </c>
      <c r="I5127" s="121">
        <v>114.962</v>
      </c>
      <c r="J5127" s="119">
        <v>0</v>
      </c>
      <c r="K5127" s="117">
        <f t="shared" ref="K5127:K5190" si="803">SUM(F5127:J5127)</f>
        <v>1260.825</v>
      </c>
      <c r="L5127" s="116">
        <v>0</v>
      </c>
      <c r="M5127" s="116">
        <v>194.66800000000001</v>
      </c>
      <c r="N5127" s="116">
        <v>168.322</v>
      </c>
      <c r="O5127" s="116">
        <v>31.817</v>
      </c>
      <c r="P5127" s="116">
        <v>0</v>
      </c>
      <c r="Q5127" s="20">
        <f t="shared" ref="Q5127:Q5190" si="804">+$Q$2*L5127</f>
        <v>0</v>
      </c>
      <c r="R5127" s="20">
        <f t="shared" ref="R5127:R5190" si="805">+$R$2*M5127</f>
        <v>622.35359600000004</v>
      </c>
      <c r="S5127" s="20">
        <f t="shared" ref="S5127:S5190" si="806">+$S$2*N5127</f>
        <v>328.39622200000002</v>
      </c>
      <c r="T5127" s="20">
        <f t="shared" ref="T5127:T5190" si="807">+$T$2*O5127</f>
        <v>101.050792</v>
      </c>
      <c r="U5127" s="21">
        <f t="shared" ref="U5127:U5190" si="808">SUM(Q5127:T5127)</f>
        <v>1051.80061</v>
      </c>
      <c r="V5127" s="38">
        <f t="shared" ref="V5127:V5190" si="809">+U5127/K5127</f>
        <v>0.8342161759165625</v>
      </c>
    </row>
    <row r="5128" spans="1:22">
      <c r="A5128">
        <v>5123</v>
      </c>
      <c r="B5128" s="122">
        <f t="shared" si="800"/>
        <v>41853</v>
      </c>
      <c r="C5128" s="122">
        <f t="shared" si="800"/>
        <v>42218</v>
      </c>
      <c r="D5128" s="116">
        <f t="shared" si="801"/>
        <v>2015</v>
      </c>
      <c r="E5128" s="116">
        <f t="shared" si="802"/>
        <v>8</v>
      </c>
      <c r="F5128" s="120">
        <v>0</v>
      </c>
      <c r="G5128" s="121">
        <v>689.39599999999996</v>
      </c>
      <c r="H5128" s="121">
        <v>645.58199999999999</v>
      </c>
      <c r="I5128" s="121">
        <v>80.179000000000002</v>
      </c>
      <c r="J5128" s="119">
        <v>0</v>
      </c>
      <c r="K5128" s="117">
        <f t="shared" si="803"/>
        <v>1415.1570000000002</v>
      </c>
      <c r="L5128" s="116">
        <v>0</v>
      </c>
      <c r="M5128" s="116">
        <v>194.31899999999999</v>
      </c>
      <c r="N5128" s="116">
        <v>226.22300000000001</v>
      </c>
      <c r="O5128" s="116">
        <v>27.314</v>
      </c>
      <c r="P5128" s="116">
        <v>0</v>
      </c>
      <c r="Q5128" s="20">
        <f t="shared" si="804"/>
        <v>0</v>
      </c>
      <c r="R5128" s="20">
        <f t="shared" si="805"/>
        <v>621.237843</v>
      </c>
      <c r="S5128" s="20">
        <f t="shared" si="806"/>
        <v>441.36107300000003</v>
      </c>
      <c r="T5128" s="20">
        <f t="shared" si="807"/>
        <v>86.749264000000011</v>
      </c>
      <c r="U5128" s="21">
        <f t="shared" si="808"/>
        <v>1149.34818</v>
      </c>
      <c r="V5128" s="38">
        <f t="shared" si="809"/>
        <v>0.81217008430866666</v>
      </c>
    </row>
    <row r="5129" spans="1:22">
      <c r="A5129">
        <v>5124</v>
      </c>
      <c r="B5129" s="122">
        <f t="shared" si="800"/>
        <v>41853</v>
      </c>
      <c r="C5129" s="122">
        <f t="shared" si="800"/>
        <v>42218</v>
      </c>
      <c r="D5129" s="116">
        <f t="shared" si="801"/>
        <v>2015</v>
      </c>
      <c r="E5129" s="116">
        <f t="shared" si="802"/>
        <v>8</v>
      </c>
      <c r="F5129" s="120">
        <v>0</v>
      </c>
      <c r="G5129" s="121">
        <v>722.5</v>
      </c>
      <c r="H5129" s="121">
        <v>676.44</v>
      </c>
      <c r="I5129" s="121">
        <v>37.875999999999998</v>
      </c>
      <c r="J5129" s="119">
        <v>0</v>
      </c>
      <c r="K5129" s="117">
        <f t="shared" si="803"/>
        <v>1436.816</v>
      </c>
      <c r="L5129" s="116">
        <v>0</v>
      </c>
      <c r="M5129" s="116">
        <v>201.85400000000001</v>
      </c>
      <c r="N5129" s="116">
        <v>238.94300000000001</v>
      </c>
      <c r="O5129" s="116">
        <v>9.9169999999999998</v>
      </c>
      <c r="P5129" s="116">
        <v>0</v>
      </c>
      <c r="Q5129" s="20">
        <f t="shared" si="804"/>
        <v>0</v>
      </c>
      <c r="R5129" s="20">
        <f t="shared" si="805"/>
        <v>645.32723800000008</v>
      </c>
      <c r="S5129" s="20">
        <f t="shared" si="806"/>
        <v>466.17779300000007</v>
      </c>
      <c r="T5129" s="20">
        <f t="shared" si="807"/>
        <v>31.496392</v>
      </c>
      <c r="U5129" s="21">
        <f t="shared" si="808"/>
        <v>1143.0014230000002</v>
      </c>
      <c r="V5129" s="38">
        <f t="shared" si="809"/>
        <v>0.7955099490818589</v>
      </c>
    </row>
    <row r="5130" spans="1:22">
      <c r="A5130">
        <v>5125</v>
      </c>
      <c r="B5130" s="122">
        <f t="shared" si="800"/>
        <v>41853</v>
      </c>
      <c r="C5130" s="122">
        <f t="shared" si="800"/>
        <v>42218</v>
      </c>
      <c r="D5130" s="116">
        <f t="shared" si="801"/>
        <v>2015</v>
      </c>
      <c r="E5130" s="116">
        <f t="shared" si="802"/>
        <v>8</v>
      </c>
      <c r="F5130" s="120">
        <v>0</v>
      </c>
      <c r="G5130" s="121">
        <v>745.23500000000001</v>
      </c>
      <c r="H5130" s="121">
        <v>503.94400000000002</v>
      </c>
      <c r="I5130" s="121">
        <v>42.457999999999998</v>
      </c>
      <c r="J5130" s="119">
        <v>0</v>
      </c>
      <c r="K5130" s="117">
        <f t="shared" si="803"/>
        <v>1291.6370000000002</v>
      </c>
      <c r="L5130" s="116">
        <v>0</v>
      </c>
      <c r="M5130" s="116">
        <v>206.9</v>
      </c>
      <c r="N5130" s="116">
        <v>185.19900000000001</v>
      </c>
      <c r="O5130" s="116">
        <v>11.14</v>
      </c>
      <c r="P5130" s="116">
        <v>0</v>
      </c>
      <c r="Q5130" s="20">
        <f t="shared" si="804"/>
        <v>0</v>
      </c>
      <c r="R5130" s="20">
        <f t="shared" si="805"/>
        <v>661.45929999999998</v>
      </c>
      <c r="S5130" s="20">
        <f t="shared" si="806"/>
        <v>361.32324900000003</v>
      </c>
      <c r="T5130" s="20">
        <f t="shared" si="807"/>
        <v>35.380640000000007</v>
      </c>
      <c r="U5130" s="21">
        <f t="shared" si="808"/>
        <v>1058.1631890000001</v>
      </c>
      <c r="V5130" s="38">
        <f t="shared" si="809"/>
        <v>0.81924193020175173</v>
      </c>
    </row>
    <row r="5131" spans="1:22">
      <c r="A5131">
        <v>5126</v>
      </c>
      <c r="B5131" s="122">
        <f t="shared" si="800"/>
        <v>41853</v>
      </c>
      <c r="C5131" s="122">
        <f t="shared" si="800"/>
        <v>42218</v>
      </c>
      <c r="D5131" s="116">
        <f t="shared" si="801"/>
        <v>2015</v>
      </c>
      <c r="E5131" s="116">
        <f t="shared" si="802"/>
        <v>8</v>
      </c>
      <c r="F5131" s="120">
        <v>0</v>
      </c>
      <c r="G5131" s="121">
        <v>746.53099999999995</v>
      </c>
      <c r="H5131" s="121">
        <v>502.721</v>
      </c>
      <c r="I5131" s="121">
        <v>46.098999999999997</v>
      </c>
      <c r="J5131" s="119">
        <v>0</v>
      </c>
      <c r="K5131" s="117">
        <f t="shared" si="803"/>
        <v>1295.3509999999999</v>
      </c>
      <c r="L5131" s="116">
        <v>0</v>
      </c>
      <c r="M5131" s="116">
        <v>207.096</v>
      </c>
      <c r="N5131" s="116">
        <v>184.32900000000001</v>
      </c>
      <c r="O5131" s="116">
        <v>12.039</v>
      </c>
      <c r="P5131" s="116">
        <v>0</v>
      </c>
      <c r="Q5131" s="20">
        <f t="shared" si="804"/>
        <v>0</v>
      </c>
      <c r="R5131" s="20">
        <f t="shared" si="805"/>
        <v>662.08591200000001</v>
      </c>
      <c r="S5131" s="20">
        <f t="shared" si="806"/>
        <v>359.62587900000005</v>
      </c>
      <c r="T5131" s="20">
        <f t="shared" si="807"/>
        <v>38.235863999999999</v>
      </c>
      <c r="U5131" s="21">
        <f t="shared" si="808"/>
        <v>1059.9476550000002</v>
      </c>
      <c r="V5131" s="38">
        <f t="shared" si="809"/>
        <v>0.81827061159484982</v>
      </c>
    </row>
    <row r="5132" spans="1:22">
      <c r="A5132">
        <v>5127</v>
      </c>
      <c r="B5132" s="122">
        <f t="shared" si="800"/>
        <v>41853</v>
      </c>
      <c r="C5132" s="122">
        <f t="shared" si="800"/>
        <v>42218</v>
      </c>
      <c r="D5132" s="116">
        <f t="shared" si="801"/>
        <v>2015</v>
      </c>
      <c r="E5132" s="116">
        <f t="shared" si="802"/>
        <v>8</v>
      </c>
      <c r="F5132" s="120">
        <v>0</v>
      </c>
      <c r="G5132" s="121">
        <v>744.65800000000002</v>
      </c>
      <c r="H5132" s="121">
        <v>492.459</v>
      </c>
      <c r="I5132" s="121">
        <v>45.981000000000002</v>
      </c>
      <c r="J5132" s="119">
        <v>0</v>
      </c>
      <c r="K5132" s="117">
        <f t="shared" si="803"/>
        <v>1283.098</v>
      </c>
      <c r="L5132" s="116">
        <v>0</v>
      </c>
      <c r="M5132" s="116">
        <v>206.607</v>
      </c>
      <c r="N5132" s="116">
        <v>181.00299999999999</v>
      </c>
      <c r="O5132" s="116">
        <v>12.061999999999999</v>
      </c>
      <c r="P5132" s="116">
        <v>0</v>
      </c>
      <c r="Q5132" s="20">
        <f t="shared" si="804"/>
        <v>0</v>
      </c>
      <c r="R5132" s="20">
        <f t="shared" si="805"/>
        <v>660.52257900000006</v>
      </c>
      <c r="S5132" s="20">
        <f t="shared" si="806"/>
        <v>353.13685299999997</v>
      </c>
      <c r="T5132" s="20">
        <f t="shared" si="807"/>
        <v>38.308911999999999</v>
      </c>
      <c r="U5132" s="21">
        <f t="shared" si="808"/>
        <v>1051.9683440000001</v>
      </c>
      <c r="V5132" s="38">
        <f t="shared" si="809"/>
        <v>0.81986593697441668</v>
      </c>
    </row>
    <row r="5133" spans="1:22">
      <c r="A5133">
        <v>5128</v>
      </c>
      <c r="B5133" s="122">
        <f t="shared" si="800"/>
        <v>41853</v>
      </c>
      <c r="C5133" s="122">
        <f t="shared" si="800"/>
        <v>42218</v>
      </c>
      <c r="D5133" s="116">
        <f t="shared" si="801"/>
        <v>2015</v>
      </c>
      <c r="E5133" s="116">
        <f t="shared" si="802"/>
        <v>8</v>
      </c>
      <c r="F5133" s="120">
        <v>0</v>
      </c>
      <c r="G5133" s="121">
        <v>746.02200000000005</v>
      </c>
      <c r="H5133" s="121">
        <v>456.315</v>
      </c>
      <c r="I5133" s="121">
        <v>46.04</v>
      </c>
      <c r="J5133" s="119">
        <v>0</v>
      </c>
      <c r="K5133" s="117">
        <f t="shared" si="803"/>
        <v>1248.377</v>
      </c>
      <c r="L5133" s="116">
        <v>0</v>
      </c>
      <c r="M5133" s="116">
        <v>207.05799999999999</v>
      </c>
      <c r="N5133" s="116">
        <v>168.803</v>
      </c>
      <c r="O5133" s="116">
        <v>12.045999999999999</v>
      </c>
      <c r="P5133" s="116">
        <v>0</v>
      </c>
      <c r="Q5133" s="20">
        <f t="shared" si="804"/>
        <v>0</v>
      </c>
      <c r="R5133" s="20">
        <f t="shared" si="805"/>
        <v>661.964426</v>
      </c>
      <c r="S5133" s="20">
        <f t="shared" si="806"/>
        <v>329.334653</v>
      </c>
      <c r="T5133" s="20">
        <f t="shared" si="807"/>
        <v>38.258096000000002</v>
      </c>
      <c r="U5133" s="21">
        <f t="shared" si="808"/>
        <v>1029.5571749999999</v>
      </c>
      <c r="V5133" s="38">
        <f t="shared" si="809"/>
        <v>0.82471655197107918</v>
      </c>
    </row>
    <row r="5134" spans="1:22">
      <c r="A5134">
        <v>5129</v>
      </c>
      <c r="B5134" s="122">
        <f t="shared" si="800"/>
        <v>41853</v>
      </c>
      <c r="C5134" s="122">
        <f t="shared" si="800"/>
        <v>42218</v>
      </c>
      <c r="D5134" s="116">
        <f t="shared" si="801"/>
        <v>2015</v>
      </c>
      <c r="E5134" s="116">
        <f t="shared" si="802"/>
        <v>8</v>
      </c>
      <c r="F5134" s="120">
        <v>0</v>
      </c>
      <c r="G5134" s="121">
        <v>744.86400000000003</v>
      </c>
      <c r="H5134" s="121">
        <v>626.79300000000001</v>
      </c>
      <c r="I5134" s="121">
        <v>46.139000000000003</v>
      </c>
      <c r="J5134" s="119">
        <v>0</v>
      </c>
      <c r="K5134" s="117">
        <f t="shared" si="803"/>
        <v>1417.796</v>
      </c>
      <c r="L5134" s="116">
        <v>0</v>
      </c>
      <c r="M5134" s="116">
        <v>206.87899999999999</v>
      </c>
      <c r="N5134" s="116">
        <v>221.655</v>
      </c>
      <c r="O5134" s="116">
        <v>12.098000000000001</v>
      </c>
      <c r="P5134" s="116">
        <v>0</v>
      </c>
      <c r="Q5134" s="20">
        <f t="shared" si="804"/>
        <v>0</v>
      </c>
      <c r="R5134" s="20">
        <f t="shared" si="805"/>
        <v>661.39216299999998</v>
      </c>
      <c r="S5134" s="20">
        <f t="shared" si="806"/>
        <v>432.44890500000002</v>
      </c>
      <c r="T5134" s="20">
        <f t="shared" si="807"/>
        <v>38.423248000000001</v>
      </c>
      <c r="U5134" s="21">
        <f t="shared" si="808"/>
        <v>1132.264316</v>
      </c>
      <c r="V5134" s="38">
        <f t="shared" si="809"/>
        <v>0.79860876741082631</v>
      </c>
    </row>
    <row r="5135" spans="1:22">
      <c r="A5135">
        <v>5130</v>
      </c>
      <c r="B5135" s="122">
        <f t="shared" si="800"/>
        <v>41853</v>
      </c>
      <c r="C5135" s="122">
        <f t="shared" si="800"/>
        <v>42218</v>
      </c>
      <c r="D5135" s="116">
        <f t="shared" si="801"/>
        <v>2015</v>
      </c>
      <c r="E5135" s="116">
        <f t="shared" si="802"/>
        <v>8</v>
      </c>
      <c r="F5135" s="120">
        <v>0</v>
      </c>
      <c r="G5135" s="121">
        <v>740.94600000000003</v>
      </c>
      <c r="H5135" s="121">
        <v>459.07400000000001</v>
      </c>
      <c r="I5135" s="121">
        <v>78.313000000000002</v>
      </c>
      <c r="J5135" s="119">
        <v>0</v>
      </c>
      <c r="K5135" s="117">
        <f t="shared" si="803"/>
        <v>1278.3330000000001</v>
      </c>
      <c r="L5135" s="116">
        <v>0</v>
      </c>
      <c r="M5135" s="116">
        <v>206.16399999999999</v>
      </c>
      <c r="N5135" s="116">
        <v>173.869</v>
      </c>
      <c r="O5135" s="116">
        <v>29.207000000000001</v>
      </c>
      <c r="P5135" s="116">
        <v>0</v>
      </c>
      <c r="Q5135" s="20">
        <f t="shared" si="804"/>
        <v>0</v>
      </c>
      <c r="R5135" s="20">
        <f t="shared" si="805"/>
        <v>659.10630800000001</v>
      </c>
      <c r="S5135" s="20">
        <f t="shared" si="806"/>
        <v>339.21841899999998</v>
      </c>
      <c r="T5135" s="20">
        <f t="shared" si="807"/>
        <v>92.761432000000013</v>
      </c>
      <c r="U5135" s="21">
        <f t="shared" si="808"/>
        <v>1091.086159</v>
      </c>
      <c r="V5135" s="38">
        <f t="shared" si="809"/>
        <v>0.85352264159651658</v>
      </c>
    </row>
    <row r="5136" spans="1:22">
      <c r="A5136">
        <v>5131</v>
      </c>
      <c r="B5136" s="122">
        <f t="shared" si="800"/>
        <v>41853</v>
      </c>
      <c r="C5136" s="122">
        <f t="shared" si="800"/>
        <v>42218</v>
      </c>
      <c r="D5136" s="116">
        <f t="shared" si="801"/>
        <v>2015</v>
      </c>
      <c r="E5136" s="116">
        <f t="shared" si="802"/>
        <v>8</v>
      </c>
      <c r="F5136" s="120">
        <v>0</v>
      </c>
      <c r="G5136" s="121">
        <v>796.61699999999996</v>
      </c>
      <c r="H5136" s="121">
        <v>499.65600000000001</v>
      </c>
      <c r="I5136" s="121">
        <v>113.17400000000001</v>
      </c>
      <c r="J5136" s="119">
        <v>0</v>
      </c>
      <c r="K5136" s="117">
        <f t="shared" si="803"/>
        <v>1409.4469999999999</v>
      </c>
      <c r="L5136" s="116">
        <v>0</v>
      </c>
      <c r="M5136" s="116">
        <v>218.31700000000001</v>
      </c>
      <c r="N5136" s="116">
        <v>180.06399999999999</v>
      </c>
      <c r="O5136" s="116">
        <v>38.118000000000002</v>
      </c>
      <c r="P5136" s="116">
        <v>0</v>
      </c>
      <c r="Q5136" s="20">
        <f t="shared" si="804"/>
        <v>0</v>
      </c>
      <c r="R5136" s="20">
        <f t="shared" si="805"/>
        <v>697.95944900000006</v>
      </c>
      <c r="S5136" s="20">
        <f t="shared" si="806"/>
        <v>351.30486400000001</v>
      </c>
      <c r="T5136" s="20">
        <f t="shared" si="807"/>
        <v>121.06276800000002</v>
      </c>
      <c r="U5136" s="21">
        <f t="shared" si="808"/>
        <v>1170.3270810000001</v>
      </c>
      <c r="V5136" s="38">
        <f t="shared" si="809"/>
        <v>0.83034486646181105</v>
      </c>
    </row>
    <row r="5137" spans="1:22">
      <c r="A5137">
        <v>5132</v>
      </c>
      <c r="B5137" s="122">
        <f t="shared" si="800"/>
        <v>41853</v>
      </c>
      <c r="C5137" s="122">
        <f t="shared" si="800"/>
        <v>42218</v>
      </c>
      <c r="D5137" s="116">
        <f t="shared" si="801"/>
        <v>2015</v>
      </c>
      <c r="E5137" s="116">
        <f t="shared" si="802"/>
        <v>8</v>
      </c>
      <c r="F5137" s="120">
        <v>0</v>
      </c>
      <c r="G5137" s="121">
        <v>888.35599999999999</v>
      </c>
      <c r="H5137" s="121">
        <v>582.77800000000002</v>
      </c>
      <c r="I5137" s="121">
        <v>150.5</v>
      </c>
      <c r="J5137" s="119">
        <v>0</v>
      </c>
      <c r="K5137" s="117">
        <f t="shared" si="803"/>
        <v>1621.634</v>
      </c>
      <c r="L5137" s="116">
        <v>0</v>
      </c>
      <c r="M5137" s="116">
        <v>248.11099999999999</v>
      </c>
      <c r="N5137" s="116">
        <v>210.691</v>
      </c>
      <c r="O5137" s="116">
        <v>48.819000000000003</v>
      </c>
      <c r="P5137" s="116">
        <v>0</v>
      </c>
      <c r="Q5137" s="20">
        <f t="shared" si="804"/>
        <v>0</v>
      </c>
      <c r="R5137" s="20">
        <f t="shared" si="805"/>
        <v>793.21086700000001</v>
      </c>
      <c r="S5137" s="20">
        <f t="shared" si="806"/>
        <v>411.05814100000003</v>
      </c>
      <c r="T5137" s="20">
        <f t="shared" si="807"/>
        <v>155.04914400000001</v>
      </c>
      <c r="U5137" s="21">
        <f t="shared" si="808"/>
        <v>1359.3181520000001</v>
      </c>
      <c r="V5137" s="38">
        <f t="shared" si="809"/>
        <v>0.8382397951695636</v>
      </c>
    </row>
    <row r="5138" spans="1:22">
      <c r="A5138">
        <v>5133</v>
      </c>
      <c r="B5138" s="122">
        <f t="shared" si="800"/>
        <v>41853</v>
      </c>
      <c r="C5138" s="122">
        <f t="shared" si="800"/>
        <v>42218</v>
      </c>
      <c r="D5138" s="116">
        <f t="shared" si="801"/>
        <v>2015</v>
      </c>
      <c r="E5138" s="116">
        <f t="shared" si="802"/>
        <v>8</v>
      </c>
      <c r="F5138" s="120">
        <v>0</v>
      </c>
      <c r="G5138" s="121">
        <v>929.27099999999996</v>
      </c>
      <c r="H5138" s="121">
        <v>576.91399999999999</v>
      </c>
      <c r="I5138" s="121">
        <v>159.58500000000001</v>
      </c>
      <c r="J5138" s="119">
        <v>0</v>
      </c>
      <c r="K5138" s="117">
        <f t="shared" si="803"/>
        <v>1665.77</v>
      </c>
      <c r="L5138" s="116">
        <v>0</v>
      </c>
      <c r="M5138" s="116">
        <v>253.255</v>
      </c>
      <c r="N5138" s="116">
        <v>209.10499999999999</v>
      </c>
      <c r="O5138" s="116">
        <v>50.981999999999999</v>
      </c>
      <c r="P5138" s="116">
        <v>0</v>
      </c>
      <c r="Q5138" s="20">
        <f t="shared" si="804"/>
        <v>0</v>
      </c>
      <c r="R5138" s="20">
        <f t="shared" si="805"/>
        <v>809.65623500000004</v>
      </c>
      <c r="S5138" s="20">
        <f t="shared" si="806"/>
        <v>407.96385499999997</v>
      </c>
      <c r="T5138" s="20">
        <f t="shared" si="807"/>
        <v>161.91883200000001</v>
      </c>
      <c r="U5138" s="21">
        <f t="shared" si="808"/>
        <v>1379.538922</v>
      </c>
      <c r="V5138" s="38">
        <f t="shared" si="809"/>
        <v>0.82816890807254306</v>
      </c>
    </row>
    <row r="5139" spans="1:22">
      <c r="A5139">
        <v>5134</v>
      </c>
      <c r="B5139" s="122">
        <f t="shared" si="800"/>
        <v>41853</v>
      </c>
      <c r="C5139" s="122">
        <f t="shared" si="800"/>
        <v>42218</v>
      </c>
      <c r="D5139" s="116">
        <f t="shared" si="801"/>
        <v>2015</v>
      </c>
      <c r="E5139" s="116">
        <f t="shared" si="802"/>
        <v>8</v>
      </c>
      <c r="F5139" s="120">
        <v>0</v>
      </c>
      <c r="G5139" s="121">
        <v>927.94799999999998</v>
      </c>
      <c r="H5139" s="121">
        <v>585.70699999999999</v>
      </c>
      <c r="I5139" s="121">
        <v>159.369</v>
      </c>
      <c r="J5139" s="119">
        <v>0</v>
      </c>
      <c r="K5139" s="117">
        <f t="shared" si="803"/>
        <v>1673.0239999999999</v>
      </c>
      <c r="L5139" s="116">
        <v>0</v>
      </c>
      <c r="M5139" s="116">
        <v>252.857</v>
      </c>
      <c r="N5139" s="116">
        <v>213.57</v>
      </c>
      <c r="O5139" s="116">
        <v>50.917000000000002</v>
      </c>
      <c r="P5139" s="116">
        <v>0</v>
      </c>
      <c r="Q5139" s="20">
        <f t="shared" si="804"/>
        <v>0</v>
      </c>
      <c r="R5139" s="20">
        <f t="shared" si="805"/>
        <v>808.38382899999999</v>
      </c>
      <c r="S5139" s="20">
        <f t="shared" si="806"/>
        <v>416.67507000000001</v>
      </c>
      <c r="T5139" s="20">
        <f t="shared" si="807"/>
        <v>161.71239200000002</v>
      </c>
      <c r="U5139" s="21">
        <f t="shared" si="808"/>
        <v>1386.771291</v>
      </c>
      <c r="V5139" s="38">
        <f t="shared" si="809"/>
        <v>0.82890101457002419</v>
      </c>
    </row>
    <row r="5140" spans="1:22">
      <c r="A5140">
        <v>5135</v>
      </c>
      <c r="B5140" s="122">
        <f t="shared" si="800"/>
        <v>41853</v>
      </c>
      <c r="C5140" s="122">
        <f t="shared" si="800"/>
        <v>42218</v>
      </c>
      <c r="D5140" s="116">
        <f t="shared" si="801"/>
        <v>2015</v>
      </c>
      <c r="E5140" s="116">
        <f t="shared" si="802"/>
        <v>8</v>
      </c>
      <c r="F5140" s="120">
        <v>0</v>
      </c>
      <c r="G5140" s="121">
        <v>928.35699999999997</v>
      </c>
      <c r="H5140" s="121">
        <v>597.55700000000002</v>
      </c>
      <c r="I5140" s="121">
        <v>110</v>
      </c>
      <c r="J5140" s="119">
        <v>0</v>
      </c>
      <c r="K5140" s="117">
        <f t="shared" si="803"/>
        <v>1635.914</v>
      </c>
      <c r="L5140" s="116">
        <v>0</v>
      </c>
      <c r="M5140" s="116">
        <v>252.928</v>
      </c>
      <c r="N5140" s="116">
        <v>219.34100000000001</v>
      </c>
      <c r="O5140" s="116">
        <v>35.607999999999997</v>
      </c>
      <c r="P5140" s="116">
        <v>0</v>
      </c>
      <c r="Q5140" s="20">
        <f t="shared" si="804"/>
        <v>0</v>
      </c>
      <c r="R5140" s="20">
        <f t="shared" si="805"/>
        <v>808.610816</v>
      </c>
      <c r="S5140" s="20">
        <f t="shared" si="806"/>
        <v>427.93429100000003</v>
      </c>
      <c r="T5140" s="20">
        <f t="shared" si="807"/>
        <v>113.091008</v>
      </c>
      <c r="U5140" s="21">
        <f t="shared" si="808"/>
        <v>1349.636115</v>
      </c>
      <c r="V5140" s="38">
        <f t="shared" si="809"/>
        <v>0.82500431868667912</v>
      </c>
    </row>
    <row r="5141" spans="1:22">
      <c r="A5141">
        <v>5136</v>
      </c>
      <c r="B5141" s="122">
        <f t="shared" si="800"/>
        <v>41853</v>
      </c>
      <c r="C5141" s="122">
        <f t="shared" si="800"/>
        <v>42218</v>
      </c>
      <c r="D5141" s="116">
        <f t="shared" si="801"/>
        <v>2015</v>
      </c>
      <c r="E5141" s="116">
        <f t="shared" si="802"/>
        <v>8</v>
      </c>
      <c r="F5141" s="120">
        <v>0</v>
      </c>
      <c r="G5141" s="121">
        <v>927.47900000000004</v>
      </c>
      <c r="H5141" s="121">
        <v>721.36500000000001</v>
      </c>
      <c r="I5141" s="121">
        <v>41.485999999999997</v>
      </c>
      <c r="J5141" s="119">
        <v>0</v>
      </c>
      <c r="K5141" s="117">
        <f t="shared" si="803"/>
        <v>1690.3300000000002</v>
      </c>
      <c r="L5141" s="116">
        <v>0</v>
      </c>
      <c r="M5141" s="116">
        <v>252.75200000000001</v>
      </c>
      <c r="N5141" s="116">
        <v>255.51300000000001</v>
      </c>
      <c r="O5141" s="116">
        <v>11.237</v>
      </c>
      <c r="P5141" s="116">
        <v>0</v>
      </c>
      <c r="Q5141" s="20">
        <f t="shared" si="804"/>
        <v>0</v>
      </c>
      <c r="R5141" s="20">
        <f t="shared" si="805"/>
        <v>808.04814400000009</v>
      </c>
      <c r="S5141" s="20">
        <f t="shared" si="806"/>
        <v>498.50586300000003</v>
      </c>
      <c r="T5141" s="20">
        <f t="shared" si="807"/>
        <v>35.688712000000002</v>
      </c>
      <c r="U5141" s="21">
        <f t="shared" si="808"/>
        <v>1342.2427190000001</v>
      </c>
      <c r="V5141" s="38">
        <f t="shared" si="809"/>
        <v>0.79407140558352507</v>
      </c>
    </row>
    <row r="5142" spans="1:22">
      <c r="A5142">
        <v>5137</v>
      </c>
      <c r="B5142" s="122">
        <f t="shared" si="800"/>
        <v>41854</v>
      </c>
      <c r="C5142" s="122">
        <f t="shared" si="800"/>
        <v>42219</v>
      </c>
      <c r="D5142" s="116">
        <f t="shared" si="801"/>
        <v>2015</v>
      </c>
      <c r="E5142" s="116">
        <f t="shared" si="802"/>
        <v>8</v>
      </c>
      <c r="F5142" s="120">
        <v>0</v>
      </c>
      <c r="G5142" s="121">
        <v>928.53</v>
      </c>
      <c r="H5142" s="121">
        <v>488.11799999999999</v>
      </c>
      <c r="I5142" s="121">
        <v>19.181000000000001</v>
      </c>
      <c r="J5142" s="119">
        <v>0</v>
      </c>
      <c r="K5142" s="117">
        <f t="shared" si="803"/>
        <v>1435.829</v>
      </c>
      <c r="L5142" s="116">
        <v>0</v>
      </c>
      <c r="M5142" s="116">
        <v>246.09200000000001</v>
      </c>
      <c r="N5142" s="116">
        <v>186.494</v>
      </c>
      <c r="O5142" s="116">
        <v>5.3710000000000004</v>
      </c>
      <c r="P5142" s="116">
        <v>0</v>
      </c>
      <c r="Q5142" s="20">
        <f t="shared" si="804"/>
        <v>0</v>
      </c>
      <c r="R5142" s="20">
        <f t="shared" si="805"/>
        <v>786.75612400000011</v>
      </c>
      <c r="S5142" s="20">
        <f t="shared" si="806"/>
        <v>363.84979400000003</v>
      </c>
      <c r="T5142" s="20">
        <f t="shared" si="807"/>
        <v>17.058296000000002</v>
      </c>
      <c r="U5142" s="21">
        <f t="shared" si="808"/>
        <v>1167.6642140000001</v>
      </c>
      <c r="V5142" s="38">
        <f t="shared" si="809"/>
        <v>0.81323347975281191</v>
      </c>
    </row>
    <row r="5143" spans="1:22">
      <c r="A5143">
        <v>5138</v>
      </c>
      <c r="B5143" s="122">
        <f t="shared" si="800"/>
        <v>41854</v>
      </c>
      <c r="C5143" s="122">
        <f t="shared" si="800"/>
        <v>42219</v>
      </c>
      <c r="D5143" s="116">
        <f t="shared" si="801"/>
        <v>2015</v>
      </c>
      <c r="E5143" s="116">
        <f t="shared" si="802"/>
        <v>8</v>
      </c>
      <c r="F5143" s="120">
        <v>0</v>
      </c>
      <c r="G5143" s="121">
        <v>925.17600000000004</v>
      </c>
      <c r="H5143" s="121">
        <v>466.565</v>
      </c>
      <c r="I5143" s="121">
        <v>8.2360000000000007</v>
      </c>
      <c r="J5143" s="119">
        <v>0</v>
      </c>
      <c r="K5143" s="117">
        <f t="shared" si="803"/>
        <v>1399.9770000000001</v>
      </c>
      <c r="L5143" s="116">
        <v>0</v>
      </c>
      <c r="M5143" s="116">
        <v>245.714</v>
      </c>
      <c r="N5143" s="116">
        <v>185.899</v>
      </c>
      <c r="O5143" s="116">
        <v>2.1850000000000001</v>
      </c>
      <c r="P5143" s="116">
        <v>0</v>
      </c>
      <c r="Q5143" s="20">
        <f t="shared" si="804"/>
        <v>0</v>
      </c>
      <c r="R5143" s="20">
        <f t="shared" si="805"/>
        <v>785.54765799999996</v>
      </c>
      <c r="S5143" s="20">
        <f t="shared" si="806"/>
        <v>362.68894900000004</v>
      </c>
      <c r="T5143" s="20">
        <f t="shared" si="807"/>
        <v>6.9395600000000002</v>
      </c>
      <c r="U5143" s="21">
        <f t="shared" si="808"/>
        <v>1155.1761670000001</v>
      </c>
      <c r="V5143" s="38">
        <f t="shared" si="809"/>
        <v>0.82513938943282639</v>
      </c>
    </row>
    <row r="5144" spans="1:22">
      <c r="A5144">
        <v>5139</v>
      </c>
      <c r="B5144" s="122">
        <f t="shared" si="800"/>
        <v>41854</v>
      </c>
      <c r="C5144" s="122">
        <f t="shared" si="800"/>
        <v>42219</v>
      </c>
      <c r="D5144" s="116">
        <f t="shared" si="801"/>
        <v>2015</v>
      </c>
      <c r="E5144" s="116">
        <f t="shared" si="802"/>
        <v>8</v>
      </c>
      <c r="F5144" s="120">
        <v>0</v>
      </c>
      <c r="G5144" s="121">
        <v>927.85400000000004</v>
      </c>
      <c r="H5144" s="121">
        <v>370.85199999999998</v>
      </c>
      <c r="I5144" s="121">
        <v>8.1430000000000007</v>
      </c>
      <c r="J5144" s="119">
        <v>0</v>
      </c>
      <c r="K5144" s="117">
        <f t="shared" si="803"/>
        <v>1306.8490000000002</v>
      </c>
      <c r="L5144" s="116">
        <v>0</v>
      </c>
      <c r="M5144" s="116">
        <v>246.17400000000001</v>
      </c>
      <c r="N5144" s="116">
        <v>144.08199999999999</v>
      </c>
      <c r="O5144" s="116">
        <v>2.16</v>
      </c>
      <c r="P5144" s="116">
        <v>0</v>
      </c>
      <c r="Q5144" s="20">
        <f t="shared" si="804"/>
        <v>0</v>
      </c>
      <c r="R5144" s="20">
        <f t="shared" si="805"/>
        <v>787.01827800000001</v>
      </c>
      <c r="S5144" s="20">
        <f t="shared" si="806"/>
        <v>281.10398199999997</v>
      </c>
      <c r="T5144" s="20">
        <f t="shared" si="807"/>
        <v>6.8601600000000005</v>
      </c>
      <c r="U5144" s="21">
        <f t="shared" si="808"/>
        <v>1074.98242</v>
      </c>
      <c r="V5144" s="38">
        <f t="shared" si="809"/>
        <v>0.82257584464616795</v>
      </c>
    </row>
    <row r="5145" spans="1:22">
      <c r="A5145">
        <v>5140</v>
      </c>
      <c r="B5145" s="122">
        <f t="shared" si="800"/>
        <v>41854</v>
      </c>
      <c r="C5145" s="122">
        <f t="shared" si="800"/>
        <v>42219</v>
      </c>
      <c r="D5145" s="116">
        <f t="shared" si="801"/>
        <v>2015</v>
      </c>
      <c r="E5145" s="116">
        <f t="shared" si="802"/>
        <v>8</v>
      </c>
      <c r="F5145" s="120">
        <v>0</v>
      </c>
      <c r="G5145" s="121">
        <v>929.6</v>
      </c>
      <c r="H5145" s="121">
        <v>325.8</v>
      </c>
      <c r="I5145" s="121">
        <v>7.7469999999999999</v>
      </c>
      <c r="J5145" s="119">
        <v>0</v>
      </c>
      <c r="K5145" s="117">
        <f t="shared" si="803"/>
        <v>1263.1470000000002</v>
      </c>
      <c r="L5145" s="116">
        <v>0</v>
      </c>
      <c r="M5145" s="116">
        <v>248.398</v>
      </c>
      <c r="N5145" s="116">
        <v>129.09200000000001</v>
      </c>
      <c r="O5145" s="116">
        <v>2.0590000000000002</v>
      </c>
      <c r="P5145" s="116">
        <v>0</v>
      </c>
      <c r="Q5145" s="20">
        <f t="shared" si="804"/>
        <v>0</v>
      </c>
      <c r="R5145" s="20">
        <f t="shared" si="805"/>
        <v>794.12840600000004</v>
      </c>
      <c r="S5145" s="20">
        <f t="shared" si="806"/>
        <v>251.85849200000004</v>
      </c>
      <c r="T5145" s="20">
        <f t="shared" si="807"/>
        <v>6.539384000000001</v>
      </c>
      <c r="U5145" s="21">
        <f t="shared" si="808"/>
        <v>1052.526282</v>
      </c>
      <c r="V5145" s="38">
        <f t="shared" si="809"/>
        <v>0.83325716009300577</v>
      </c>
    </row>
    <row r="5146" spans="1:22">
      <c r="A5146">
        <v>5141</v>
      </c>
      <c r="B5146" s="122">
        <f t="shared" si="800"/>
        <v>41854</v>
      </c>
      <c r="C5146" s="122">
        <f t="shared" si="800"/>
        <v>42219</v>
      </c>
      <c r="D5146" s="116">
        <f t="shared" si="801"/>
        <v>2015</v>
      </c>
      <c r="E5146" s="116">
        <f t="shared" si="802"/>
        <v>8</v>
      </c>
      <c r="F5146" s="120">
        <v>0</v>
      </c>
      <c r="G5146" s="121">
        <v>933.12599999999998</v>
      </c>
      <c r="H5146" s="121">
        <v>466.04500000000002</v>
      </c>
      <c r="I5146" s="121">
        <v>5.24</v>
      </c>
      <c r="J5146" s="119">
        <v>0</v>
      </c>
      <c r="K5146" s="117">
        <f t="shared" si="803"/>
        <v>1404.4110000000001</v>
      </c>
      <c r="L5146" s="116">
        <v>0</v>
      </c>
      <c r="M5146" s="116">
        <v>246.85</v>
      </c>
      <c r="N5146" s="116">
        <v>181.64699999999999</v>
      </c>
      <c r="O5146" s="116">
        <v>1.4079999999999999</v>
      </c>
      <c r="P5146" s="116">
        <v>0</v>
      </c>
      <c r="Q5146" s="20">
        <f t="shared" si="804"/>
        <v>0</v>
      </c>
      <c r="R5146" s="20">
        <f t="shared" si="805"/>
        <v>789.17944999999997</v>
      </c>
      <c r="S5146" s="20">
        <f t="shared" si="806"/>
        <v>354.39329700000002</v>
      </c>
      <c r="T5146" s="20">
        <f t="shared" si="807"/>
        <v>4.4718080000000002</v>
      </c>
      <c r="U5146" s="21">
        <f t="shared" si="808"/>
        <v>1148.0445549999999</v>
      </c>
      <c r="V5146" s="38">
        <f t="shared" si="809"/>
        <v>0.81745625390288168</v>
      </c>
    </row>
    <row r="5147" spans="1:22">
      <c r="A5147">
        <v>5142</v>
      </c>
      <c r="B5147" s="122">
        <f t="shared" si="800"/>
        <v>41854</v>
      </c>
      <c r="C5147" s="122">
        <f t="shared" si="800"/>
        <v>42219</v>
      </c>
      <c r="D5147" s="116">
        <f t="shared" si="801"/>
        <v>2015</v>
      </c>
      <c r="E5147" s="116">
        <f t="shared" si="802"/>
        <v>8</v>
      </c>
      <c r="F5147" s="120">
        <v>0</v>
      </c>
      <c r="G5147" s="121">
        <v>930.89800000000002</v>
      </c>
      <c r="H5147" s="121">
        <v>477.87799999999999</v>
      </c>
      <c r="I5147" s="121">
        <v>5.8529999999999998</v>
      </c>
      <c r="J5147" s="119">
        <v>0</v>
      </c>
      <c r="K5147" s="117">
        <f t="shared" si="803"/>
        <v>1414.6290000000001</v>
      </c>
      <c r="L5147" s="116">
        <v>0</v>
      </c>
      <c r="M5147" s="116">
        <v>246.744</v>
      </c>
      <c r="N5147" s="116">
        <v>185.822</v>
      </c>
      <c r="O5147" s="116">
        <v>1.5569999999999999</v>
      </c>
      <c r="P5147" s="116">
        <v>0</v>
      </c>
      <c r="Q5147" s="20">
        <f t="shared" si="804"/>
        <v>0</v>
      </c>
      <c r="R5147" s="20">
        <f t="shared" si="805"/>
        <v>788.84056799999996</v>
      </c>
      <c r="S5147" s="20">
        <f t="shared" si="806"/>
        <v>362.53872200000001</v>
      </c>
      <c r="T5147" s="20">
        <f t="shared" si="807"/>
        <v>4.9450320000000003</v>
      </c>
      <c r="U5147" s="21">
        <f t="shared" si="808"/>
        <v>1156.3243219999999</v>
      </c>
      <c r="V5147" s="38">
        <f t="shared" si="809"/>
        <v>0.81740464955829395</v>
      </c>
    </row>
    <row r="5148" spans="1:22">
      <c r="A5148">
        <v>5143</v>
      </c>
      <c r="B5148" s="122">
        <f t="shared" si="800"/>
        <v>41854</v>
      </c>
      <c r="C5148" s="122">
        <f t="shared" si="800"/>
        <v>42219</v>
      </c>
      <c r="D5148" s="116">
        <f t="shared" si="801"/>
        <v>2015</v>
      </c>
      <c r="E5148" s="116">
        <f t="shared" si="802"/>
        <v>8</v>
      </c>
      <c r="F5148" s="120">
        <v>0</v>
      </c>
      <c r="G5148" s="121">
        <v>966.447</v>
      </c>
      <c r="H5148" s="121">
        <v>539.02800000000002</v>
      </c>
      <c r="I5148" s="121">
        <v>36.531999999999996</v>
      </c>
      <c r="J5148" s="119">
        <v>0</v>
      </c>
      <c r="K5148" s="117">
        <f t="shared" si="803"/>
        <v>1542.0069999999998</v>
      </c>
      <c r="L5148" s="116">
        <v>0</v>
      </c>
      <c r="M5148" s="116">
        <v>257.36200000000002</v>
      </c>
      <c r="N5148" s="116">
        <v>206.14</v>
      </c>
      <c r="O5148" s="116">
        <v>9.2070000000000007</v>
      </c>
      <c r="P5148" s="116">
        <v>0</v>
      </c>
      <c r="Q5148" s="20">
        <f t="shared" si="804"/>
        <v>0</v>
      </c>
      <c r="R5148" s="20">
        <f t="shared" si="805"/>
        <v>822.78631400000006</v>
      </c>
      <c r="S5148" s="20">
        <f t="shared" si="806"/>
        <v>402.17913999999996</v>
      </c>
      <c r="T5148" s="20">
        <f t="shared" si="807"/>
        <v>29.241432000000003</v>
      </c>
      <c r="U5148" s="21">
        <f t="shared" si="808"/>
        <v>1254.2068860000002</v>
      </c>
      <c r="V5148" s="38">
        <f t="shared" si="809"/>
        <v>0.81336004700367792</v>
      </c>
    </row>
    <row r="5149" spans="1:22">
      <c r="A5149">
        <v>5144</v>
      </c>
      <c r="B5149" s="122">
        <f t="shared" si="800"/>
        <v>41854</v>
      </c>
      <c r="C5149" s="122">
        <f t="shared" si="800"/>
        <v>42219</v>
      </c>
      <c r="D5149" s="116">
        <f t="shared" si="801"/>
        <v>2015</v>
      </c>
      <c r="E5149" s="116">
        <f t="shared" si="802"/>
        <v>8</v>
      </c>
      <c r="F5149" s="120">
        <v>0</v>
      </c>
      <c r="G5149" s="121">
        <v>1042.325</v>
      </c>
      <c r="H5149" s="121">
        <v>540.03099999999995</v>
      </c>
      <c r="I5149" s="121">
        <v>77.989999999999995</v>
      </c>
      <c r="J5149" s="119">
        <v>0</v>
      </c>
      <c r="K5149" s="117">
        <f t="shared" si="803"/>
        <v>1660.346</v>
      </c>
      <c r="L5149" s="116">
        <v>0</v>
      </c>
      <c r="M5149" s="116">
        <v>283.27</v>
      </c>
      <c r="N5149" s="116">
        <v>201.917</v>
      </c>
      <c r="O5149" s="116">
        <v>20.178000000000001</v>
      </c>
      <c r="P5149" s="116">
        <v>0</v>
      </c>
      <c r="Q5149" s="20">
        <f t="shared" si="804"/>
        <v>0</v>
      </c>
      <c r="R5149" s="20">
        <f t="shared" si="805"/>
        <v>905.61419000000001</v>
      </c>
      <c r="S5149" s="20">
        <f t="shared" si="806"/>
        <v>393.940067</v>
      </c>
      <c r="T5149" s="20">
        <f t="shared" si="807"/>
        <v>64.085328000000004</v>
      </c>
      <c r="U5149" s="21">
        <f t="shared" si="808"/>
        <v>1363.6395849999999</v>
      </c>
      <c r="V5149" s="38">
        <f t="shared" si="809"/>
        <v>0.8212984432160525</v>
      </c>
    </row>
    <row r="5150" spans="1:22">
      <c r="A5150">
        <v>5145</v>
      </c>
      <c r="B5150" s="122">
        <f t="shared" si="800"/>
        <v>41854</v>
      </c>
      <c r="C5150" s="122">
        <f t="shared" si="800"/>
        <v>42219</v>
      </c>
      <c r="D5150" s="116">
        <f t="shared" si="801"/>
        <v>2015</v>
      </c>
      <c r="E5150" s="116">
        <f t="shared" si="802"/>
        <v>8</v>
      </c>
      <c r="F5150" s="120">
        <v>0</v>
      </c>
      <c r="G5150" s="121">
        <v>1104.694</v>
      </c>
      <c r="H5150" s="121">
        <v>518.51499999999999</v>
      </c>
      <c r="I5150" s="121">
        <v>93.518000000000001</v>
      </c>
      <c r="J5150" s="119">
        <v>0</v>
      </c>
      <c r="K5150" s="117">
        <f t="shared" si="803"/>
        <v>1716.7269999999999</v>
      </c>
      <c r="L5150" s="116">
        <v>0</v>
      </c>
      <c r="M5150" s="116">
        <v>296.44099999999997</v>
      </c>
      <c r="N5150" s="116">
        <v>196.39599999999999</v>
      </c>
      <c r="O5150" s="116">
        <v>24.831</v>
      </c>
      <c r="P5150" s="116">
        <v>0</v>
      </c>
      <c r="Q5150" s="20">
        <f t="shared" si="804"/>
        <v>0</v>
      </c>
      <c r="R5150" s="20">
        <f t="shared" si="805"/>
        <v>947.72187699999995</v>
      </c>
      <c r="S5150" s="20">
        <f t="shared" si="806"/>
        <v>383.16859599999998</v>
      </c>
      <c r="T5150" s="20">
        <f t="shared" si="807"/>
        <v>78.863256000000007</v>
      </c>
      <c r="U5150" s="21">
        <f t="shared" si="808"/>
        <v>1409.753729</v>
      </c>
      <c r="V5150" s="38">
        <f t="shared" si="809"/>
        <v>0.82118690333407707</v>
      </c>
    </row>
    <row r="5151" spans="1:22">
      <c r="A5151">
        <v>5146</v>
      </c>
      <c r="B5151" s="122">
        <f t="shared" ref="B5151:C5214" si="810">+B5127+1</f>
        <v>41854</v>
      </c>
      <c r="C5151" s="122">
        <f t="shared" si="810"/>
        <v>42219</v>
      </c>
      <c r="D5151" s="116">
        <f t="shared" si="801"/>
        <v>2015</v>
      </c>
      <c r="E5151" s="116">
        <f t="shared" si="802"/>
        <v>8</v>
      </c>
      <c r="F5151" s="120">
        <v>0</v>
      </c>
      <c r="G5151" s="121">
        <v>1155.155</v>
      </c>
      <c r="H5151" s="121">
        <v>404.96100000000001</v>
      </c>
      <c r="I5151" s="121">
        <v>117.711</v>
      </c>
      <c r="J5151" s="119">
        <v>0</v>
      </c>
      <c r="K5151" s="117">
        <f t="shared" si="803"/>
        <v>1677.827</v>
      </c>
      <c r="L5151" s="116">
        <v>0</v>
      </c>
      <c r="M5151" s="116">
        <v>308.70499999999998</v>
      </c>
      <c r="N5151" s="116">
        <v>157.27099999999999</v>
      </c>
      <c r="O5151" s="116">
        <v>30.766999999999999</v>
      </c>
      <c r="P5151" s="116">
        <v>0</v>
      </c>
      <c r="Q5151" s="20">
        <f t="shared" si="804"/>
        <v>0</v>
      </c>
      <c r="R5151" s="20">
        <f t="shared" si="805"/>
        <v>986.92988500000001</v>
      </c>
      <c r="S5151" s="20">
        <f t="shared" si="806"/>
        <v>306.83572099999998</v>
      </c>
      <c r="T5151" s="20">
        <f t="shared" si="807"/>
        <v>97.715992</v>
      </c>
      <c r="U5151" s="21">
        <f t="shared" si="808"/>
        <v>1391.4815979999998</v>
      </c>
      <c r="V5151" s="38">
        <f t="shared" si="809"/>
        <v>0.82933556200967073</v>
      </c>
    </row>
    <row r="5152" spans="1:22">
      <c r="A5152">
        <v>5147</v>
      </c>
      <c r="B5152" s="122">
        <f t="shared" si="810"/>
        <v>41854</v>
      </c>
      <c r="C5152" s="122">
        <f t="shared" si="810"/>
        <v>42219</v>
      </c>
      <c r="D5152" s="116">
        <f t="shared" si="801"/>
        <v>2015</v>
      </c>
      <c r="E5152" s="116">
        <f t="shared" si="802"/>
        <v>8</v>
      </c>
      <c r="F5152" s="120">
        <v>0</v>
      </c>
      <c r="G5152" s="121">
        <v>1170.934</v>
      </c>
      <c r="H5152" s="121">
        <v>380.31900000000002</v>
      </c>
      <c r="I5152" s="121">
        <v>147.57900000000001</v>
      </c>
      <c r="J5152" s="119">
        <v>0</v>
      </c>
      <c r="K5152" s="117">
        <f t="shared" si="803"/>
        <v>1698.8319999999999</v>
      </c>
      <c r="L5152" s="116">
        <v>0</v>
      </c>
      <c r="M5152" s="116">
        <v>310.666</v>
      </c>
      <c r="N5152" s="116">
        <v>151.42099999999999</v>
      </c>
      <c r="O5152" s="116">
        <v>38.587000000000003</v>
      </c>
      <c r="P5152" s="116">
        <v>0</v>
      </c>
      <c r="Q5152" s="20">
        <f t="shared" si="804"/>
        <v>0</v>
      </c>
      <c r="R5152" s="20">
        <f t="shared" si="805"/>
        <v>993.19920200000001</v>
      </c>
      <c r="S5152" s="20">
        <f t="shared" si="806"/>
        <v>295.422371</v>
      </c>
      <c r="T5152" s="20">
        <f t="shared" si="807"/>
        <v>122.55231200000001</v>
      </c>
      <c r="U5152" s="21">
        <f t="shared" si="808"/>
        <v>1411.1738849999999</v>
      </c>
      <c r="V5152" s="38">
        <f t="shared" si="809"/>
        <v>0.83067300651270992</v>
      </c>
    </row>
    <row r="5153" spans="1:22">
      <c r="A5153">
        <v>5148</v>
      </c>
      <c r="B5153" s="122">
        <f t="shared" si="810"/>
        <v>41854</v>
      </c>
      <c r="C5153" s="122">
        <f t="shared" si="810"/>
        <v>42219</v>
      </c>
      <c r="D5153" s="116">
        <f t="shared" si="801"/>
        <v>2015</v>
      </c>
      <c r="E5153" s="116">
        <f t="shared" si="802"/>
        <v>8</v>
      </c>
      <c r="F5153" s="120">
        <v>0</v>
      </c>
      <c r="G5153" s="121">
        <v>1186.5029999999999</v>
      </c>
      <c r="H5153" s="121">
        <v>333.71300000000002</v>
      </c>
      <c r="I5153" s="121">
        <v>146.63499999999999</v>
      </c>
      <c r="J5153" s="119">
        <v>0</v>
      </c>
      <c r="K5153" s="117">
        <f t="shared" si="803"/>
        <v>1666.8509999999999</v>
      </c>
      <c r="L5153" s="116">
        <v>0</v>
      </c>
      <c r="M5153" s="116">
        <v>314.68299999999999</v>
      </c>
      <c r="N5153" s="116">
        <v>132.631</v>
      </c>
      <c r="O5153" s="116">
        <v>38.457999999999998</v>
      </c>
      <c r="P5153" s="116">
        <v>0</v>
      </c>
      <c r="Q5153" s="20">
        <f t="shared" si="804"/>
        <v>0</v>
      </c>
      <c r="R5153" s="20">
        <f t="shared" si="805"/>
        <v>1006.041551</v>
      </c>
      <c r="S5153" s="20">
        <f t="shared" si="806"/>
        <v>258.763081</v>
      </c>
      <c r="T5153" s="20">
        <f t="shared" si="807"/>
        <v>122.142608</v>
      </c>
      <c r="U5153" s="21">
        <f t="shared" si="808"/>
        <v>1386.94724</v>
      </c>
      <c r="V5153" s="38">
        <f t="shared" si="809"/>
        <v>0.83207631635941071</v>
      </c>
    </row>
    <row r="5154" spans="1:22">
      <c r="A5154">
        <v>5149</v>
      </c>
      <c r="B5154" s="122">
        <f t="shared" si="810"/>
        <v>41854</v>
      </c>
      <c r="C5154" s="122">
        <f t="shared" si="810"/>
        <v>42219</v>
      </c>
      <c r="D5154" s="116">
        <f t="shared" si="801"/>
        <v>2015</v>
      </c>
      <c r="E5154" s="116">
        <f t="shared" si="802"/>
        <v>8</v>
      </c>
      <c r="F5154" s="120">
        <v>0</v>
      </c>
      <c r="G5154" s="121">
        <v>1199.875</v>
      </c>
      <c r="H5154" s="121">
        <v>306.67599999999999</v>
      </c>
      <c r="I5154" s="121">
        <v>139.85499999999999</v>
      </c>
      <c r="J5154" s="119">
        <v>0</v>
      </c>
      <c r="K5154" s="117">
        <f t="shared" si="803"/>
        <v>1646.4059999999999</v>
      </c>
      <c r="L5154" s="116">
        <v>0</v>
      </c>
      <c r="M5154" s="116">
        <v>318.60000000000002</v>
      </c>
      <c r="N5154" s="116">
        <v>122.23099999999999</v>
      </c>
      <c r="O5154" s="116">
        <v>36.890999999999998</v>
      </c>
      <c r="P5154" s="116">
        <v>0</v>
      </c>
      <c r="Q5154" s="20">
        <f t="shared" si="804"/>
        <v>0</v>
      </c>
      <c r="R5154" s="20">
        <f t="shared" si="805"/>
        <v>1018.5642000000001</v>
      </c>
      <c r="S5154" s="20">
        <f t="shared" si="806"/>
        <v>238.47268099999999</v>
      </c>
      <c r="T5154" s="20">
        <f t="shared" si="807"/>
        <v>117.16581600000001</v>
      </c>
      <c r="U5154" s="21">
        <f t="shared" si="808"/>
        <v>1374.2026970000002</v>
      </c>
      <c r="V5154" s="38">
        <f t="shared" si="809"/>
        <v>0.83466817844444219</v>
      </c>
    </row>
    <row r="5155" spans="1:22">
      <c r="A5155">
        <v>5150</v>
      </c>
      <c r="B5155" s="122">
        <f t="shared" si="810"/>
        <v>41854</v>
      </c>
      <c r="C5155" s="122">
        <f t="shared" si="810"/>
        <v>42219</v>
      </c>
      <c r="D5155" s="116">
        <f t="shared" si="801"/>
        <v>2015</v>
      </c>
      <c r="E5155" s="116">
        <f t="shared" si="802"/>
        <v>8</v>
      </c>
      <c r="F5155" s="120">
        <v>0</v>
      </c>
      <c r="G5155" s="121">
        <v>1199.6479999999999</v>
      </c>
      <c r="H5155" s="121">
        <v>266.72899999999998</v>
      </c>
      <c r="I5155" s="121">
        <v>127.381</v>
      </c>
      <c r="J5155" s="119">
        <v>0</v>
      </c>
      <c r="K5155" s="117">
        <f t="shared" si="803"/>
        <v>1593.758</v>
      </c>
      <c r="L5155" s="116">
        <v>0</v>
      </c>
      <c r="M5155" s="116">
        <v>318.33800000000002</v>
      </c>
      <c r="N5155" s="116">
        <v>112.523</v>
      </c>
      <c r="O5155" s="116">
        <v>33.53</v>
      </c>
      <c r="P5155" s="116">
        <v>0</v>
      </c>
      <c r="Q5155" s="20">
        <f t="shared" si="804"/>
        <v>0</v>
      </c>
      <c r="R5155" s="20">
        <f t="shared" si="805"/>
        <v>1017.7265860000001</v>
      </c>
      <c r="S5155" s="20">
        <f t="shared" si="806"/>
        <v>219.53237300000001</v>
      </c>
      <c r="T5155" s="20">
        <f t="shared" si="807"/>
        <v>106.49128</v>
      </c>
      <c r="U5155" s="21">
        <f t="shared" si="808"/>
        <v>1343.7502390000002</v>
      </c>
      <c r="V5155" s="38">
        <f t="shared" si="809"/>
        <v>0.84313317266485888</v>
      </c>
    </row>
    <row r="5156" spans="1:22">
      <c r="A5156">
        <v>5151</v>
      </c>
      <c r="B5156" s="122">
        <f t="shared" si="810"/>
        <v>41854</v>
      </c>
      <c r="C5156" s="122">
        <f t="shared" si="810"/>
        <v>42219</v>
      </c>
      <c r="D5156" s="116">
        <f t="shared" si="801"/>
        <v>2015</v>
      </c>
      <c r="E5156" s="116">
        <f t="shared" si="802"/>
        <v>8</v>
      </c>
      <c r="F5156" s="120">
        <v>0</v>
      </c>
      <c r="G5156" s="121">
        <v>1173.4079999999999</v>
      </c>
      <c r="H5156" s="121">
        <v>272.23099999999999</v>
      </c>
      <c r="I5156" s="121">
        <v>125.291</v>
      </c>
      <c r="J5156" s="119">
        <v>0</v>
      </c>
      <c r="K5156" s="117">
        <f t="shared" si="803"/>
        <v>1570.9299999999998</v>
      </c>
      <c r="L5156" s="116">
        <v>0</v>
      </c>
      <c r="M5156" s="116">
        <v>311.16300000000001</v>
      </c>
      <c r="N5156" s="116">
        <v>114.952</v>
      </c>
      <c r="O5156" s="116">
        <v>33.191000000000003</v>
      </c>
      <c r="P5156" s="116">
        <v>0</v>
      </c>
      <c r="Q5156" s="20">
        <f t="shared" si="804"/>
        <v>0</v>
      </c>
      <c r="R5156" s="20">
        <f t="shared" si="805"/>
        <v>994.78811100000007</v>
      </c>
      <c r="S5156" s="20">
        <f t="shared" si="806"/>
        <v>224.27135200000001</v>
      </c>
      <c r="T5156" s="20">
        <f t="shared" si="807"/>
        <v>105.41461600000001</v>
      </c>
      <c r="U5156" s="21">
        <f t="shared" si="808"/>
        <v>1324.4740790000001</v>
      </c>
      <c r="V5156" s="38">
        <f t="shared" si="809"/>
        <v>0.84311463846256685</v>
      </c>
    </row>
    <row r="5157" spans="1:22">
      <c r="A5157">
        <v>5152</v>
      </c>
      <c r="B5157" s="122">
        <f t="shared" si="810"/>
        <v>41854</v>
      </c>
      <c r="C5157" s="122">
        <f t="shared" si="810"/>
        <v>42219</v>
      </c>
      <c r="D5157" s="116">
        <f t="shared" si="801"/>
        <v>2015</v>
      </c>
      <c r="E5157" s="116">
        <f t="shared" si="802"/>
        <v>8</v>
      </c>
      <c r="F5157" s="120">
        <v>0</v>
      </c>
      <c r="G5157" s="121">
        <v>1164.539</v>
      </c>
      <c r="H5157" s="121">
        <v>402.89</v>
      </c>
      <c r="I5157" s="121">
        <v>129.06700000000001</v>
      </c>
      <c r="J5157" s="119">
        <v>0</v>
      </c>
      <c r="K5157" s="117">
        <f t="shared" si="803"/>
        <v>1696.4960000000001</v>
      </c>
      <c r="L5157" s="116">
        <v>0</v>
      </c>
      <c r="M5157" s="116">
        <v>308.666</v>
      </c>
      <c r="N5157" s="116">
        <v>154.58500000000001</v>
      </c>
      <c r="O5157" s="116">
        <v>34.070999999999998</v>
      </c>
      <c r="P5157" s="116">
        <v>0</v>
      </c>
      <c r="Q5157" s="20">
        <f t="shared" si="804"/>
        <v>0</v>
      </c>
      <c r="R5157" s="20">
        <f t="shared" si="805"/>
        <v>986.80520200000001</v>
      </c>
      <c r="S5157" s="20">
        <f t="shared" si="806"/>
        <v>301.59533500000003</v>
      </c>
      <c r="T5157" s="20">
        <f t="shared" si="807"/>
        <v>108.209496</v>
      </c>
      <c r="U5157" s="21">
        <f t="shared" si="808"/>
        <v>1396.6100329999999</v>
      </c>
      <c r="V5157" s="38">
        <f t="shared" si="809"/>
        <v>0.8232321402467202</v>
      </c>
    </row>
    <row r="5158" spans="1:22">
      <c r="A5158">
        <v>5153</v>
      </c>
      <c r="B5158" s="122">
        <f t="shared" si="810"/>
        <v>41854</v>
      </c>
      <c r="C5158" s="122">
        <f t="shared" si="810"/>
        <v>42219</v>
      </c>
      <c r="D5158" s="116">
        <f t="shared" si="801"/>
        <v>2015</v>
      </c>
      <c r="E5158" s="116">
        <f t="shared" si="802"/>
        <v>8</v>
      </c>
      <c r="F5158" s="120">
        <v>0</v>
      </c>
      <c r="G5158" s="121">
        <v>1165.683</v>
      </c>
      <c r="H5158" s="121">
        <v>357.815</v>
      </c>
      <c r="I5158" s="121">
        <v>126.53400000000001</v>
      </c>
      <c r="J5158" s="119">
        <v>0</v>
      </c>
      <c r="K5158" s="117">
        <f t="shared" si="803"/>
        <v>1650.0320000000002</v>
      </c>
      <c r="L5158" s="116">
        <v>0</v>
      </c>
      <c r="M5158" s="116">
        <v>309.76299999999998</v>
      </c>
      <c r="N5158" s="116">
        <v>143.69300000000001</v>
      </c>
      <c r="O5158" s="116">
        <v>33.424999999999997</v>
      </c>
      <c r="P5158" s="116">
        <v>0</v>
      </c>
      <c r="Q5158" s="20">
        <f t="shared" si="804"/>
        <v>0</v>
      </c>
      <c r="R5158" s="20">
        <f t="shared" si="805"/>
        <v>990.31231099999991</v>
      </c>
      <c r="S5158" s="20">
        <f t="shared" si="806"/>
        <v>280.34504300000003</v>
      </c>
      <c r="T5158" s="20">
        <f t="shared" si="807"/>
        <v>106.15779999999999</v>
      </c>
      <c r="U5158" s="21">
        <f t="shared" si="808"/>
        <v>1376.8151539999999</v>
      </c>
      <c r="V5158" s="38">
        <f t="shared" si="809"/>
        <v>0.83441724402920658</v>
      </c>
    </row>
    <row r="5159" spans="1:22">
      <c r="A5159">
        <v>5154</v>
      </c>
      <c r="B5159" s="122">
        <f t="shared" si="810"/>
        <v>41854</v>
      </c>
      <c r="C5159" s="122">
        <f t="shared" si="810"/>
        <v>42219</v>
      </c>
      <c r="D5159" s="116">
        <f t="shared" si="801"/>
        <v>2015</v>
      </c>
      <c r="E5159" s="116">
        <f t="shared" si="802"/>
        <v>8</v>
      </c>
      <c r="F5159" s="120">
        <v>0</v>
      </c>
      <c r="G5159" s="121">
        <v>1189.7619999999999</v>
      </c>
      <c r="H5159" s="121">
        <v>268.87400000000002</v>
      </c>
      <c r="I5159" s="121">
        <v>136.82400000000001</v>
      </c>
      <c r="J5159" s="119">
        <v>0</v>
      </c>
      <c r="K5159" s="117">
        <f t="shared" si="803"/>
        <v>1595.46</v>
      </c>
      <c r="L5159" s="116">
        <v>0</v>
      </c>
      <c r="M5159" s="116">
        <v>316.108</v>
      </c>
      <c r="N5159" s="116">
        <v>114.51</v>
      </c>
      <c r="O5159" s="116">
        <v>40.17</v>
      </c>
      <c r="P5159" s="116">
        <v>0</v>
      </c>
      <c r="Q5159" s="20">
        <f t="shared" si="804"/>
        <v>0</v>
      </c>
      <c r="R5159" s="20">
        <f t="shared" si="805"/>
        <v>1010.5972760000001</v>
      </c>
      <c r="S5159" s="20">
        <f t="shared" si="806"/>
        <v>223.40901000000002</v>
      </c>
      <c r="T5159" s="20">
        <f t="shared" si="807"/>
        <v>127.57992000000002</v>
      </c>
      <c r="U5159" s="21">
        <f t="shared" si="808"/>
        <v>1361.5862059999999</v>
      </c>
      <c r="V5159" s="38">
        <f t="shared" si="809"/>
        <v>0.85341293796146556</v>
      </c>
    </row>
    <row r="5160" spans="1:22">
      <c r="A5160">
        <v>5155</v>
      </c>
      <c r="B5160" s="122">
        <f t="shared" si="810"/>
        <v>41854</v>
      </c>
      <c r="C5160" s="122">
        <f t="shared" si="810"/>
        <v>42219</v>
      </c>
      <c r="D5160" s="116">
        <f t="shared" si="801"/>
        <v>2015</v>
      </c>
      <c r="E5160" s="116">
        <f t="shared" si="802"/>
        <v>8</v>
      </c>
      <c r="F5160" s="120">
        <v>0</v>
      </c>
      <c r="G5160" s="121">
        <v>1199.9480000000001</v>
      </c>
      <c r="H5160" s="121">
        <v>285.31799999999998</v>
      </c>
      <c r="I5160" s="121">
        <v>202.67400000000001</v>
      </c>
      <c r="J5160" s="119">
        <v>0</v>
      </c>
      <c r="K5160" s="117">
        <f t="shared" si="803"/>
        <v>1687.94</v>
      </c>
      <c r="L5160" s="116">
        <v>0</v>
      </c>
      <c r="M5160" s="116">
        <v>318.87400000000002</v>
      </c>
      <c r="N5160" s="116">
        <v>115.024</v>
      </c>
      <c r="O5160" s="116">
        <v>61.383000000000003</v>
      </c>
      <c r="P5160" s="116">
        <v>0</v>
      </c>
      <c r="Q5160" s="20">
        <f t="shared" si="804"/>
        <v>0</v>
      </c>
      <c r="R5160" s="20">
        <f t="shared" si="805"/>
        <v>1019.4401780000001</v>
      </c>
      <c r="S5160" s="20">
        <f t="shared" si="806"/>
        <v>224.411824</v>
      </c>
      <c r="T5160" s="20">
        <f t="shared" si="807"/>
        <v>194.95240800000002</v>
      </c>
      <c r="U5160" s="21">
        <f t="shared" si="808"/>
        <v>1438.8044100000002</v>
      </c>
      <c r="V5160" s="38">
        <f t="shared" si="809"/>
        <v>0.85240257947557385</v>
      </c>
    </row>
    <row r="5161" spans="1:22">
      <c r="A5161">
        <v>5156</v>
      </c>
      <c r="B5161" s="122">
        <f t="shared" si="810"/>
        <v>41854</v>
      </c>
      <c r="C5161" s="122">
        <f t="shared" si="810"/>
        <v>42219</v>
      </c>
      <c r="D5161" s="116">
        <f t="shared" si="801"/>
        <v>2015</v>
      </c>
      <c r="E5161" s="116">
        <f t="shared" si="802"/>
        <v>8</v>
      </c>
      <c r="F5161" s="120">
        <v>19.853000000000002</v>
      </c>
      <c r="G5161" s="121">
        <v>1201.0360000000001</v>
      </c>
      <c r="H5161" s="121">
        <v>427.09100000000001</v>
      </c>
      <c r="I5161" s="121">
        <v>299.529</v>
      </c>
      <c r="J5161" s="119">
        <v>0</v>
      </c>
      <c r="K5161" s="117">
        <f t="shared" si="803"/>
        <v>1947.509</v>
      </c>
      <c r="L5161" s="116">
        <v>10.192</v>
      </c>
      <c r="M5161" s="116">
        <v>319.17200000000003</v>
      </c>
      <c r="N5161" s="116">
        <v>159.566</v>
      </c>
      <c r="O5161" s="116">
        <v>86.878</v>
      </c>
      <c r="P5161" s="116">
        <v>0</v>
      </c>
      <c r="Q5161" s="20">
        <f t="shared" si="804"/>
        <v>28.568176000000001</v>
      </c>
      <c r="R5161" s="20">
        <f t="shared" si="805"/>
        <v>1020.3928840000001</v>
      </c>
      <c r="S5161" s="20">
        <f t="shared" si="806"/>
        <v>311.313266</v>
      </c>
      <c r="T5161" s="20">
        <f t="shared" si="807"/>
        <v>275.92452800000001</v>
      </c>
      <c r="U5161" s="21">
        <f t="shared" si="808"/>
        <v>1636.1988540000002</v>
      </c>
      <c r="V5161" s="38">
        <f t="shared" si="809"/>
        <v>0.84014957260788026</v>
      </c>
    </row>
    <row r="5162" spans="1:22">
      <c r="A5162">
        <v>5157</v>
      </c>
      <c r="B5162" s="122">
        <f t="shared" si="810"/>
        <v>41854</v>
      </c>
      <c r="C5162" s="122">
        <f t="shared" si="810"/>
        <v>42219</v>
      </c>
      <c r="D5162" s="116">
        <f t="shared" si="801"/>
        <v>2015</v>
      </c>
      <c r="E5162" s="116">
        <f t="shared" si="802"/>
        <v>8</v>
      </c>
      <c r="F5162" s="120">
        <v>42.704000000000001</v>
      </c>
      <c r="G5162" s="121">
        <v>1206.029</v>
      </c>
      <c r="H5162" s="121">
        <v>397.16800000000001</v>
      </c>
      <c r="I5162" s="121">
        <v>315.29700000000003</v>
      </c>
      <c r="J5162" s="119">
        <v>0</v>
      </c>
      <c r="K5162" s="117">
        <f t="shared" si="803"/>
        <v>1961.1979999999999</v>
      </c>
      <c r="L5162" s="116">
        <v>22.884</v>
      </c>
      <c r="M5162" s="116">
        <v>320.23200000000003</v>
      </c>
      <c r="N5162" s="116">
        <v>151.78899999999999</v>
      </c>
      <c r="O5162" s="116">
        <v>90.858999999999995</v>
      </c>
      <c r="P5162" s="116">
        <v>0</v>
      </c>
      <c r="Q5162" s="20">
        <f t="shared" si="804"/>
        <v>64.143851999999995</v>
      </c>
      <c r="R5162" s="20">
        <f t="shared" si="805"/>
        <v>1023.7817040000001</v>
      </c>
      <c r="S5162" s="20">
        <f t="shared" si="806"/>
        <v>296.14033899999998</v>
      </c>
      <c r="T5162" s="20">
        <f t="shared" si="807"/>
        <v>288.56818399999997</v>
      </c>
      <c r="U5162" s="21">
        <f t="shared" si="808"/>
        <v>1672.6340790000002</v>
      </c>
      <c r="V5162" s="38">
        <f t="shared" si="809"/>
        <v>0.85286344316076212</v>
      </c>
    </row>
    <row r="5163" spans="1:22">
      <c r="A5163">
        <v>5158</v>
      </c>
      <c r="B5163" s="122">
        <f t="shared" si="810"/>
        <v>41854</v>
      </c>
      <c r="C5163" s="122">
        <f t="shared" si="810"/>
        <v>42219</v>
      </c>
      <c r="D5163" s="116">
        <f t="shared" si="801"/>
        <v>2015</v>
      </c>
      <c r="E5163" s="116">
        <f t="shared" si="802"/>
        <v>8</v>
      </c>
      <c r="F5163" s="120">
        <v>93.911000000000001</v>
      </c>
      <c r="G5163" s="121">
        <v>1206.3879999999999</v>
      </c>
      <c r="H5163" s="121">
        <v>372.77499999999998</v>
      </c>
      <c r="I5163" s="121">
        <v>296.68799999999999</v>
      </c>
      <c r="J5163" s="119">
        <v>0</v>
      </c>
      <c r="K5163" s="117">
        <f t="shared" si="803"/>
        <v>1969.7620000000002</v>
      </c>
      <c r="L5163" s="116">
        <v>50.847999999999999</v>
      </c>
      <c r="M5163" s="116">
        <v>320.72500000000002</v>
      </c>
      <c r="N5163" s="116">
        <v>150.12100000000001</v>
      </c>
      <c r="O5163" s="116">
        <v>86.483999999999995</v>
      </c>
      <c r="P5163" s="116">
        <v>0</v>
      </c>
      <c r="Q5163" s="20">
        <f t="shared" si="804"/>
        <v>142.52694399999999</v>
      </c>
      <c r="R5163" s="20">
        <f t="shared" si="805"/>
        <v>1025.357825</v>
      </c>
      <c r="S5163" s="20">
        <f t="shared" si="806"/>
        <v>292.88607100000002</v>
      </c>
      <c r="T5163" s="20">
        <f t="shared" si="807"/>
        <v>274.67318399999999</v>
      </c>
      <c r="U5163" s="21">
        <f t="shared" si="808"/>
        <v>1735.4440240000001</v>
      </c>
      <c r="V5163" s="38">
        <f t="shared" si="809"/>
        <v>0.88104249345860053</v>
      </c>
    </row>
    <row r="5164" spans="1:22">
      <c r="A5164">
        <v>5159</v>
      </c>
      <c r="B5164" s="122">
        <f t="shared" si="810"/>
        <v>41854</v>
      </c>
      <c r="C5164" s="122">
        <f t="shared" si="810"/>
        <v>42219</v>
      </c>
      <c r="D5164" s="116">
        <f t="shared" si="801"/>
        <v>2015</v>
      </c>
      <c r="E5164" s="116">
        <f t="shared" si="802"/>
        <v>8</v>
      </c>
      <c r="F5164" s="120">
        <v>73.507000000000005</v>
      </c>
      <c r="G5164" s="121">
        <v>1207.9090000000001</v>
      </c>
      <c r="H5164" s="121">
        <v>428.19499999999999</v>
      </c>
      <c r="I5164" s="121">
        <v>234.16300000000001</v>
      </c>
      <c r="J5164" s="119">
        <v>0</v>
      </c>
      <c r="K5164" s="117">
        <f t="shared" si="803"/>
        <v>1943.7740000000001</v>
      </c>
      <c r="L5164" s="116">
        <v>38.801000000000002</v>
      </c>
      <c r="M5164" s="116">
        <v>320.89</v>
      </c>
      <c r="N5164" s="116">
        <v>166.49299999999999</v>
      </c>
      <c r="O5164" s="116">
        <v>65.965000000000003</v>
      </c>
      <c r="P5164" s="116">
        <v>0</v>
      </c>
      <c r="Q5164" s="20">
        <f t="shared" si="804"/>
        <v>108.759203</v>
      </c>
      <c r="R5164" s="20">
        <f t="shared" si="805"/>
        <v>1025.8853300000001</v>
      </c>
      <c r="S5164" s="20">
        <f t="shared" si="806"/>
        <v>324.82784300000003</v>
      </c>
      <c r="T5164" s="20">
        <f t="shared" si="807"/>
        <v>209.50484000000003</v>
      </c>
      <c r="U5164" s="21">
        <f t="shared" si="808"/>
        <v>1668.9772160000002</v>
      </c>
      <c r="V5164" s="38">
        <f t="shared" si="809"/>
        <v>0.85862719431374235</v>
      </c>
    </row>
    <row r="5165" spans="1:22">
      <c r="A5165">
        <v>5160</v>
      </c>
      <c r="B5165" s="122">
        <f t="shared" si="810"/>
        <v>41854</v>
      </c>
      <c r="C5165" s="122">
        <f t="shared" si="810"/>
        <v>42219</v>
      </c>
      <c r="D5165" s="116">
        <f t="shared" si="801"/>
        <v>2015</v>
      </c>
      <c r="E5165" s="116">
        <f t="shared" si="802"/>
        <v>8</v>
      </c>
      <c r="F5165" s="120">
        <v>112.205</v>
      </c>
      <c r="G5165" s="121">
        <v>1209.846</v>
      </c>
      <c r="H5165" s="121">
        <v>375.39400000000001</v>
      </c>
      <c r="I5165" s="121">
        <v>141.17599999999999</v>
      </c>
      <c r="J5165" s="119">
        <v>0</v>
      </c>
      <c r="K5165" s="117">
        <f t="shared" si="803"/>
        <v>1838.6209999999999</v>
      </c>
      <c r="L5165" s="116">
        <v>58.003</v>
      </c>
      <c r="M5165" s="116">
        <v>320.74299999999999</v>
      </c>
      <c r="N5165" s="116">
        <v>146.172</v>
      </c>
      <c r="O5165" s="116">
        <v>37.481999999999999</v>
      </c>
      <c r="P5165" s="116">
        <v>0</v>
      </c>
      <c r="Q5165" s="20">
        <f t="shared" si="804"/>
        <v>162.58240899999998</v>
      </c>
      <c r="R5165" s="20">
        <f t="shared" si="805"/>
        <v>1025.4153710000001</v>
      </c>
      <c r="S5165" s="20">
        <f t="shared" si="806"/>
        <v>285.18157200000002</v>
      </c>
      <c r="T5165" s="20">
        <f t="shared" si="807"/>
        <v>119.042832</v>
      </c>
      <c r="U5165" s="21">
        <f t="shared" si="808"/>
        <v>1592.2221840000002</v>
      </c>
      <c r="V5165" s="38">
        <f t="shared" si="809"/>
        <v>0.86598716320546776</v>
      </c>
    </row>
    <row r="5166" spans="1:22">
      <c r="A5166">
        <v>5161</v>
      </c>
      <c r="B5166" s="122">
        <f t="shared" si="810"/>
        <v>41855</v>
      </c>
      <c r="C5166" s="122">
        <f t="shared" si="810"/>
        <v>42220</v>
      </c>
      <c r="D5166" s="116">
        <f t="shared" si="801"/>
        <v>2015</v>
      </c>
      <c r="E5166" s="116">
        <f t="shared" si="802"/>
        <v>8</v>
      </c>
      <c r="F5166" s="120">
        <v>67.474000000000004</v>
      </c>
      <c r="G5166" s="121">
        <v>1192.2950000000001</v>
      </c>
      <c r="H5166" s="121">
        <v>255.721</v>
      </c>
      <c r="I5166" s="121">
        <v>50.665999999999997</v>
      </c>
      <c r="J5166" s="119">
        <v>0</v>
      </c>
      <c r="K5166" s="117">
        <f t="shared" si="803"/>
        <v>1566.1559999999999</v>
      </c>
      <c r="L5166" s="116">
        <v>33.176000000000002</v>
      </c>
      <c r="M5166" s="116">
        <v>300.25</v>
      </c>
      <c r="N5166" s="116">
        <v>97.581999999999994</v>
      </c>
      <c r="O5166" s="116">
        <v>14.231999999999999</v>
      </c>
      <c r="P5166" s="116">
        <v>0</v>
      </c>
      <c r="Q5166" s="20">
        <f t="shared" si="804"/>
        <v>92.992328000000001</v>
      </c>
      <c r="R5166" s="20">
        <f t="shared" si="805"/>
        <v>959.89925000000005</v>
      </c>
      <c r="S5166" s="20">
        <f t="shared" si="806"/>
        <v>190.38248199999998</v>
      </c>
      <c r="T5166" s="20">
        <f t="shared" si="807"/>
        <v>45.200831999999998</v>
      </c>
      <c r="U5166" s="21">
        <f t="shared" si="808"/>
        <v>1288.474892</v>
      </c>
      <c r="V5166" s="38">
        <f t="shared" si="809"/>
        <v>0.82269894697590784</v>
      </c>
    </row>
    <row r="5167" spans="1:22">
      <c r="A5167">
        <v>5162</v>
      </c>
      <c r="B5167" s="122">
        <f t="shared" si="810"/>
        <v>41855</v>
      </c>
      <c r="C5167" s="122">
        <f t="shared" si="810"/>
        <v>42220</v>
      </c>
      <c r="D5167" s="116">
        <f t="shared" si="801"/>
        <v>2015</v>
      </c>
      <c r="E5167" s="116">
        <f t="shared" si="802"/>
        <v>8</v>
      </c>
      <c r="F5167" s="120">
        <v>48.220999999999997</v>
      </c>
      <c r="G5167" s="121">
        <v>1164.319</v>
      </c>
      <c r="H5167" s="121">
        <v>195.97900000000001</v>
      </c>
      <c r="I5167" s="121">
        <v>20.533999999999999</v>
      </c>
      <c r="J5167" s="119">
        <v>0</v>
      </c>
      <c r="K5167" s="117">
        <f t="shared" si="803"/>
        <v>1429.0530000000001</v>
      </c>
      <c r="L5167" s="116">
        <v>24.326000000000001</v>
      </c>
      <c r="M5167" s="116">
        <v>300.27999999999997</v>
      </c>
      <c r="N5167" s="116">
        <v>85.602000000000004</v>
      </c>
      <c r="O5167" s="116">
        <v>5.8970000000000002</v>
      </c>
      <c r="P5167" s="116">
        <v>0</v>
      </c>
      <c r="Q5167" s="20">
        <f t="shared" si="804"/>
        <v>68.185777999999999</v>
      </c>
      <c r="R5167" s="20">
        <f t="shared" si="805"/>
        <v>959.99515999999994</v>
      </c>
      <c r="S5167" s="20">
        <f t="shared" si="806"/>
        <v>167.00950200000003</v>
      </c>
      <c r="T5167" s="20">
        <f t="shared" si="807"/>
        <v>18.728872000000003</v>
      </c>
      <c r="U5167" s="21">
        <f t="shared" si="808"/>
        <v>1213.919312</v>
      </c>
      <c r="V5167" s="38">
        <f t="shared" si="809"/>
        <v>0.84945716638921009</v>
      </c>
    </row>
    <row r="5168" spans="1:22">
      <c r="A5168">
        <v>5163</v>
      </c>
      <c r="B5168" s="122">
        <f t="shared" si="810"/>
        <v>41855</v>
      </c>
      <c r="C5168" s="122">
        <f t="shared" si="810"/>
        <v>42220</v>
      </c>
      <c r="D5168" s="116">
        <f t="shared" si="801"/>
        <v>2015</v>
      </c>
      <c r="E5168" s="116">
        <f t="shared" si="802"/>
        <v>8</v>
      </c>
      <c r="F5168" s="120">
        <v>45.521000000000001</v>
      </c>
      <c r="G5168" s="121">
        <v>1160.797</v>
      </c>
      <c r="H5168" s="121">
        <v>141.751</v>
      </c>
      <c r="I5168" s="121">
        <v>13.539</v>
      </c>
      <c r="J5168" s="119">
        <v>0</v>
      </c>
      <c r="K5168" s="117">
        <f t="shared" si="803"/>
        <v>1361.6079999999999</v>
      </c>
      <c r="L5168" s="116">
        <v>23.004000000000001</v>
      </c>
      <c r="M5168" s="116">
        <v>299.69099999999997</v>
      </c>
      <c r="N5168" s="116">
        <v>61.274999999999999</v>
      </c>
      <c r="O5168" s="116">
        <v>3.9380000000000002</v>
      </c>
      <c r="P5168" s="116">
        <v>0</v>
      </c>
      <c r="Q5168" s="20">
        <f t="shared" si="804"/>
        <v>64.480212000000009</v>
      </c>
      <c r="R5168" s="20">
        <f t="shared" si="805"/>
        <v>958.11212699999999</v>
      </c>
      <c r="S5168" s="20">
        <f t="shared" si="806"/>
        <v>119.54752500000001</v>
      </c>
      <c r="T5168" s="20">
        <f t="shared" si="807"/>
        <v>12.507088000000001</v>
      </c>
      <c r="U5168" s="21">
        <f t="shared" si="808"/>
        <v>1154.6469520000001</v>
      </c>
      <c r="V5168" s="38">
        <f t="shared" si="809"/>
        <v>0.8480024735459839</v>
      </c>
    </row>
    <row r="5169" spans="1:22">
      <c r="A5169">
        <v>5164</v>
      </c>
      <c r="B5169" s="122">
        <f t="shared" si="810"/>
        <v>41855</v>
      </c>
      <c r="C5169" s="122">
        <f t="shared" si="810"/>
        <v>42220</v>
      </c>
      <c r="D5169" s="116">
        <f t="shared" si="801"/>
        <v>2015</v>
      </c>
      <c r="E5169" s="116">
        <f t="shared" si="802"/>
        <v>8</v>
      </c>
      <c r="F5169" s="120">
        <v>45.523000000000003</v>
      </c>
      <c r="G5169" s="121">
        <v>1159.0150000000001</v>
      </c>
      <c r="H5169" s="121">
        <v>226.66300000000001</v>
      </c>
      <c r="I5169" s="121">
        <v>10.343999999999999</v>
      </c>
      <c r="J5169" s="119">
        <v>0</v>
      </c>
      <c r="K5169" s="117">
        <f t="shared" si="803"/>
        <v>1441.5450000000001</v>
      </c>
      <c r="L5169" s="116">
        <v>22.933</v>
      </c>
      <c r="M5169" s="116">
        <v>299.476</v>
      </c>
      <c r="N5169" s="116">
        <v>94.313000000000002</v>
      </c>
      <c r="O5169" s="116">
        <v>2.7589999999999999</v>
      </c>
      <c r="P5169" s="116">
        <v>0</v>
      </c>
      <c r="Q5169" s="20">
        <f t="shared" si="804"/>
        <v>64.281199000000001</v>
      </c>
      <c r="R5169" s="20">
        <f t="shared" si="805"/>
        <v>957.42477199999996</v>
      </c>
      <c r="S5169" s="20">
        <f t="shared" si="806"/>
        <v>184.00466300000002</v>
      </c>
      <c r="T5169" s="20">
        <f t="shared" si="807"/>
        <v>8.7625840000000004</v>
      </c>
      <c r="U5169" s="21">
        <f t="shared" si="808"/>
        <v>1214.4732180000001</v>
      </c>
      <c r="V5169" s="38">
        <f t="shared" si="809"/>
        <v>0.84248026804574261</v>
      </c>
    </row>
    <row r="5170" spans="1:22">
      <c r="A5170">
        <v>5165</v>
      </c>
      <c r="B5170" s="122">
        <f t="shared" si="810"/>
        <v>41855</v>
      </c>
      <c r="C5170" s="122">
        <f t="shared" si="810"/>
        <v>42220</v>
      </c>
      <c r="D5170" s="116">
        <f t="shared" si="801"/>
        <v>2015</v>
      </c>
      <c r="E5170" s="116">
        <f t="shared" si="802"/>
        <v>8</v>
      </c>
      <c r="F5170" s="120">
        <v>43.384999999999998</v>
      </c>
      <c r="G5170" s="121">
        <v>1158.412</v>
      </c>
      <c r="H5170" s="121">
        <v>134.71299999999999</v>
      </c>
      <c r="I5170" s="121">
        <v>7.5469999999999997</v>
      </c>
      <c r="J5170" s="119">
        <v>0</v>
      </c>
      <c r="K5170" s="117">
        <f t="shared" si="803"/>
        <v>1344.057</v>
      </c>
      <c r="L5170" s="116">
        <v>21.885999999999999</v>
      </c>
      <c r="M5170" s="116">
        <v>299.38200000000001</v>
      </c>
      <c r="N5170" s="116">
        <v>59.503999999999998</v>
      </c>
      <c r="O5170" s="116">
        <v>1.9910000000000001</v>
      </c>
      <c r="P5170" s="116">
        <v>0</v>
      </c>
      <c r="Q5170" s="20">
        <f t="shared" si="804"/>
        <v>61.346457999999998</v>
      </c>
      <c r="R5170" s="20">
        <f t="shared" si="805"/>
        <v>957.12425400000006</v>
      </c>
      <c r="S5170" s="20">
        <f t="shared" si="806"/>
        <v>116.092304</v>
      </c>
      <c r="T5170" s="20">
        <f t="shared" si="807"/>
        <v>6.3234160000000008</v>
      </c>
      <c r="U5170" s="21">
        <f t="shared" si="808"/>
        <v>1140.886432</v>
      </c>
      <c r="V5170" s="38">
        <f t="shared" si="809"/>
        <v>0.84883783351450126</v>
      </c>
    </row>
    <row r="5171" spans="1:22">
      <c r="A5171">
        <v>5166</v>
      </c>
      <c r="B5171" s="122">
        <f t="shared" si="810"/>
        <v>41855</v>
      </c>
      <c r="C5171" s="122">
        <f t="shared" si="810"/>
        <v>42220</v>
      </c>
      <c r="D5171" s="116">
        <f t="shared" si="801"/>
        <v>2015</v>
      </c>
      <c r="E5171" s="116">
        <f t="shared" si="802"/>
        <v>8</v>
      </c>
      <c r="F5171" s="120">
        <v>43.433999999999997</v>
      </c>
      <c r="G5171" s="121">
        <v>1163.6949999999999</v>
      </c>
      <c r="H5171" s="121">
        <v>132.256</v>
      </c>
      <c r="I5171" s="121">
        <v>8.3420000000000005</v>
      </c>
      <c r="J5171" s="119">
        <v>0</v>
      </c>
      <c r="K5171" s="117">
        <f t="shared" si="803"/>
        <v>1347.7270000000001</v>
      </c>
      <c r="L5171" s="116">
        <v>21.937999999999999</v>
      </c>
      <c r="M5171" s="116">
        <v>300.07900000000001</v>
      </c>
      <c r="N5171" s="116">
        <v>59.648000000000003</v>
      </c>
      <c r="O5171" s="116">
        <v>2.0499999999999998</v>
      </c>
      <c r="P5171" s="116">
        <v>0</v>
      </c>
      <c r="Q5171" s="20">
        <f t="shared" si="804"/>
        <v>61.492213999999997</v>
      </c>
      <c r="R5171" s="20">
        <f t="shared" si="805"/>
        <v>959.35256300000003</v>
      </c>
      <c r="S5171" s="20">
        <f t="shared" si="806"/>
        <v>116.373248</v>
      </c>
      <c r="T5171" s="20">
        <f t="shared" si="807"/>
        <v>6.5107999999999997</v>
      </c>
      <c r="U5171" s="21">
        <f t="shared" si="808"/>
        <v>1143.7288250000001</v>
      </c>
      <c r="V5171" s="38">
        <f t="shared" si="809"/>
        <v>0.84863538758220325</v>
      </c>
    </row>
    <row r="5172" spans="1:22">
      <c r="A5172">
        <v>5167</v>
      </c>
      <c r="B5172" s="122">
        <f t="shared" si="810"/>
        <v>41855</v>
      </c>
      <c r="C5172" s="122">
        <f t="shared" si="810"/>
        <v>42220</v>
      </c>
      <c r="D5172" s="116">
        <f t="shared" si="801"/>
        <v>2015</v>
      </c>
      <c r="E5172" s="116">
        <f t="shared" si="802"/>
        <v>8</v>
      </c>
      <c r="F5172" s="120">
        <v>53.453000000000003</v>
      </c>
      <c r="G5172" s="121">
        <v>1161.962</v>
      </c>
      <c r="H5172" s="121">
        <v>180.48099999999999</v>
      </c>
      <c r="I5172" s="121">
        <v>67.164000000000001</v>
      </c>
      <c r="J5172" s="119">
        <v>0</v>
      </c>
      <c r="K5172" s="117">
        <f t="shared" si="803"/>
        <v>1463.06</v>
      </c>
      <c r="L5172" s="116">
        <v>26.821000000000002</v>
      </c>
      <c r="M5172" s="116">
        <v>299.70100000000002</v>
      </c>
      <c r="N5172" s="116">
        <v>74.956999999999994</v>
      </c>
      <c r="O5172" s="116">
        <v>16.41</v>
      </c>
      <c r="P5172" s="116">
        <v>0</v>
      </c>
      <c r="Q5172" s="20">
        <f t="shared" si="804"/>
        <v>75.179263000000006</v>
      </c>
      <c r="R5172" s="20">
        <f t="shared" si="805"/>
        <v>958.1440970000001</v>
      </c>
      <c r="S5172" s="20">
        <f t="shared" si="806"/>
        <v>146.241107</v>
      </c>
      <c r="T5172" s="20">
        <f t="shared" si="807"/>
        <v>52.118160000000003</v>
      </c>
      <c r="U5172" s="21">
        <f t="shared" si="808"/>
        <v>1231.6826270000001</v>
      </c>
      <c r="V5172" s="38">
        <f t="shared" si="809"/>
        <v>0.84185380435525559</v>
      </c>
    </row>
    <row r="5173" spans="1:22">
      <c r="A5173">
        <v>5168</v>
      </c>
      <c r="B5173" s="122">
        <f t="shared" si="810"/>
        <v>41855</v>
      </c>
      <c r="C5173" s="122">
        <f t="shared" si="810"/>
        <v>42220</v>
      </c>
      <c r="D5173" s="116">
        <f t="shared" si="801"/>
        <v>2015</v>
      </c>
      <c r="E5173" s="116">
        <f t="shared" si="802"/>
        <v>8</v>
      </c>
      <c r="F5173" s="120">
        <v>43.212000000000003</v>
      </c>
      <c r="G5173" s="121">
        <v>1208.99</v>
      </c>
      <c r="H5173" s="121">
        <v>331.447</v>
      </c>
      <c r="I5173" s="121">
        <v>91.185000000000002</v>
      </c>
      <c r="J5173" s="119">
        <v>0</v>
      </c>
      <c r="K5173" s="117">
        <f t="shared" si="803"/>
        <v>1674.8339999999998</v>
      </c>
      <c r="L5173" s="116">
        <v>21.748999999999999</v>
      </c>
      <c r="M5173" s="116">
        <v>324.51499999999999</v>
      </c>
      <c r="N5173" s="116">
        <v>126.04900000000001</v>
      </c>
      <c r="O5173" s="116">
        <v>23.952000000000002</v>
      </c>
      <c r="P5173" s="116">
        <v>0</v>
      </c>
      <c r="Q5173" s="20">
        <f t="shared" si="804"/>
        <v>60.962446999999997</v>
      </c>
      <c r="R5173" s="20">
        <f t="shared" si="805"/>
        <v>1037.474455</v>
      </c>
      <c r="S5173" s="20">
        <f t="shared" si="806"/>
        <v>245.92159900000001</v>
      </c>
      <c r="T5173" s="20">
        <f t="shared" si="807"/>
        <v>76.071552000000011</v>
      </c>
      <c r="U5173" s="21">
        <f t="shared" si="808"/>
        <v>1420.430053</v>
      </c>
      <c r="V5173" s="38">
        <f t="shared" si="809"/>
        <v>0.84810199279450993</v>
      </c>
    </row>
    <row r="5174" spans="1:22">
      <c r="A5174">
        <v>5169</v>
      </c>
      <c r="B5174" s="122">
        <f t="shared" si="810"/>
        <v>41855</v>
      </c>
      <c r="C5174" s="122">
        <f t="shared" si="810"/>
        <v>42220</v>
      </c>
      <c r="D5174" s="116">
        <f t="shared" si="801"/>
        <v>2015</v>
      </c>
      <c r="E5174" s="116">
        <f t="shared" si="802"/>
        <v>8</v>
      </c>
      <c r="F5174" s="120">
        <v>45.692999999999998</v>
      </c>
      <c r="G5174" s="121">
        <v>1279.087</v>
      </c>
      <c r="H5174" s="121">
        <v>202.404</v>
      </c>
      <c r="I5174" s="121">
        <v>104.77</v>
      </c>
      <c r="J5174" s="119">
        <v>0</v>
      </c>
      <c r="K5174" s="117">
        <f t="shared" si="803"/>
        <v>1631.954</v>
      </c>
      <c r="L5174" s="116">
        <v>22.998000000000001</v>
      </c>
      <c r="M5174" s="116">
        <v>334.85500000000002</v>
      </c>
      <c r="N5174" s="116">
        <v>82.578000000000003</v>
      </c>
      <c r="O5174" s="116">
        <v>27.722000000000001</v>
      </c>
      <c r="P5174" s="116">
        <v>0</v>
      </c>
      <c r="Q5174" s="20">
        <f t="shared" si="804"/>
        <v>64.463394000000008</v>
      </c>
      <c r="R5174" s="20">
        <f t="shared" si="805"/>
        <v>1070.5314350000001</v>
      </c>
      <c r="S5174" s="20">
        <f t="shared" si="806"/>
        <v>161.109678</v>
      </c>
      <c r="T5174" s="20">
        <f t="shared" si="807"/>
        <v>88.045072000000005</v>
      </c>
      <c r="U5174" s="21">
        <f t="shared" si="808"/>
        <v>1384.1495790000004</v>
      </c>
      <c r="V5174" s="38">
        <f t="shared" si="809"/>
        <v>0.84815477580863208</v>
      </c>
    </row>
    <row r="5175" spans="1:22">
      <c r="A5175">
        <v>5170</v>
      </c>
      <c r="B5175" s="122">
        <f t="shared" si="810"/>
        <v>41855</v>
      </c>
      <c r="C5175" s="122">
        <f t="shared" si="810"/>
        <v>42220</v>
      </c>
      <c r="D5175" s="116">
        <f t="shared" si="801"/>
        <v>2015</v>
      </c>
      <c r="E5175" s="116">
        <f t="shared" si="802"/>
        <v>8</v>
      </c>
      <c r="F5175" s="120">
        <v>32.822000000000003</v>
      </c>
      <c r="G5175" s="121">
        <v>1329.502</v>
      </c>
      <c r="H5175" s="121">
        <v>202.79300000000001</v>
      </c>
      <c r="I5175" s="121">
        <v>130.01900000000001</v>
      </c>
      <c r="J5175" s="119">
        <v>0</v>
      </c>
      <c r="K5175" s="117">
        <f t="shared" si="803"/>
        <v>1695.1360000000002</v>
      </c>
      <c r="L5175" s="116">
        <v>16.552</v>
      </c>
      <c r="M5175" s="116">
        <v>344.15499999999997</v>
      </c>
      <c r="N5175" s="116">
        <v>97</v>
      </c>
      <c r="O5175" s="116">
        <v>36.234000000000002</v>
      </c>
      <c r="P5175" s="116">
        <v>0</v>
      </c>
      <c r="Q5175" s="20">
        <f t="shared" si="804"/>
        <v>46.395255999999996</v>
      </c>
      <c r="R5175" s="20">
        <f t="shared" si="805"/>
        <v>1100.263535</v>
      </c>
      <c r="S5175" s="20">
        <f t="shared" si="806"/>
        <v>189.24700000000001</v>
      </c>
      <c r="T5175" s="20">
        <f t="shared" si="807"/>
        <v>115.07918400000001</v>
      </c>
      <c r="U5175" s="21">
        <f t="shared" si="808"/>
        <v>1450.9849750000001</v>
      </c>
      <c r="V5175" s="38">
        <f t="shared" si="809"/>
        <v>0.85596965376229395</v>
      </c>
    </row>
    <row r="5176" spans="1:22">
      <c r="A5176">
        <v>5171</v>
      </c>
      <c r="B5176" s="122">
        <f t="shared" si="810"/>
        <v>41855</v>
      </c>
      <c r="C5176" s="122">
        <f t="shared" si="810"/>
        <v>42220</v>
      </c>
      <c r="D5176" s="116">
        <f t="shared" si="801"/>
        <v>2015</v>
      </c>
      <c r="E5176" s="116">
        <f t="shared" si="802"/>
        <v>8</v>
      </c>
      <c r="F5176" s="120">
        <v>0</v>
      </c>
      <c r="G5176" s="121">
        <v>1374.1969999999999</v>
      </c>
      <c r="H5176" s="121">
        <v>163.77600000000001</v>
      </c>
      <c r="I5176" s="121">
        <v>163.04</v>
      </c>
      <c r="J5176" s="119">
        <v>0</v>
      </c>
      <c r="K5176" s="117">
        <f t="shared" si="803"/>
        <v>1701.0129999999999</v>
      </c>
      <c r="L5176" s="116">
        <v>0</v>
      </c>
      <c r="M5176" s="116">
        <v>354.50200000000001</v>
      </c>
      <c r="N5176" s="116">
        <v>84.975999999999999</v>
      </c>
      <c r="O5176" s="116">
        <v>45.112000000000002</v>
      </c>
      <c r="P5176" s="116">
        <v>0</v>
      </c>
      <c r="Q5176" s="20">
        <f t="shared" si="804"/>
        <v>0</v>
      </c>
      <c r="R5176" s="20">
        <f t="shared" si="805"/>
        <v>1133.3428940000001</v>
      </c>
      <c r="S5176" s="20">
        <f t="shared" si="806"/>
        <v>165.78817599999999</v>
      </c>
      <c r="T5176" s="20">
        <f t="shared" si="807"/>
        <v>143.27571200000003</v>
      </c>
      <c r="U5176" s="21">
        <f t="shared" si="808"/>
        <v>1442.4067820000002</v>
      </c>
      <c r="V5176" s="38">
        <f t="shared" si="809"/>
        <v>0.84796928771267488</v>
      </c>
    </row>
    <row r="5177" spans="1:22">
      <c r="A5177">
        <v>5172</v>
      </c>
      <c r="B5177" s="122">
        <f t="shared" si="810"/>
        <v>41855</v>
      </c>
      <c r="C5177" s="122">
        <f t="shared" si="810"/>
        <v>42220</v>
      </c>
      <c r="D5177" s="116">
        <f t="shared" si="801"/>
        <v>2015</v>
      </c>
      <c r="E5177" s="116">
        <f t="shared" si="802"/>
        <v>8</v>
      </c>
      <c r="F5177" s="120">
        <v>0</v>
      </c>
      <c r="G5177" s="121">
        <v>1379.2460000000001</v>
      </c>
      <c r="H5177" s="121">
        <v>175.20500000000001</v>
      </c>
      <c r="I5177" s="121">
        <v>164.93799999999999</v>
      </c>
      <c r="J5177" s="119">
        <v>0</v>
      </c>
      <c r="K5177" s="117">
        <f t="shared" si="803"/>
        <v>1719.3890000000001</v>
      </c>
      <c r="L5177" s="116">
        <v>0</v>
      </c>
      <c r="M5177" s="116">
        <v>355.875</v>
      </c>
      <c r="N5177" s="116">
        <v>90.366</v>
      </c>
      <c r="O5177" s="116">
        <v>45.838999999999999</v>
      </c>
      <c r="P5177" s="116">
        <v>0</v>
      </c>
      <c r="Q5177" s="20">
        <f t="shared" si="804"/>
        <v>0</v>
      </c>
      <c r="R5177" s="20">
        <f t="shared" si="805"/>
        <v>1137.732375</v>
      </c>
      <c r="S5177" s="20">
        <f t="shared" si="806"/>
        <v>176.30406600000001</v>
      </c>
      <c r="T5177" s="20">
        <f t="shared" si="807"/>
        <v>145.584664</v>
      </c>
      <c r="U5177" s="21">
        <f t="shared" si="808"/>
        <v>1459.6211049999999</v>
      </c>
      <c r="V5177" s="38">
        <f t="shared" si="809"/>
        <v>0.84891848499670508</v>
      </c>
    </row>
    <row r="5178" spans="1:22">
      <c r="A5178">
        <v>5173</v>
      </c>
      <c r="B5178" s="122">
        <f t="shared" si="810"/>
        <v>41855</v>
      </c>
      <c r="C5178" s="122">
        <f t="shared" si="810"/>
        <v>42220</v>
      </c>
      <c r="D5178" s="116">
        <f t="shared" si="801"/>
        <v>2015</v>
      </c>
      <c r="E5178" s="116">
        <f t="shared" si="802"/>
        <v>8</v>
      </c>
      <c r="F5178" s="120">
        <v>0</v>
      </c>
      <c r="G5178" s="121">
        <v>1447.585</v>
      </c>
      <c r="H5178" s="121">
        <v>76.977999999999994</v>
      </c>
      <c r="I5178" s="121">
        <v>154.09800000000001</v>
      </c>
      <c r="J5178" s="119">
        <v>0</v>
      </c>
      <c r="K5178" s="117">
        <f t="shared" si="803"/>
        <v>1678.6610000000001</v>
      </c>
      <c r="L5178" s="116">
        <v>0</v>
      </c>
      <c r="M5178" s="116">
        <v>376.12</v>
      </c>
      <c r="N5178" s="116">
        <v>36.194000000000003</v>
      </c>
      <c r="O5178" s="116">
        <v>42.83</v>
      </c>
      <c r="P5178" s="116">
        <v>0</v>
      </c>
      <c r="Q5178" s="20">
        <f t="shared" si="804"/>
        <v>0</v>
      </c>
      <c r="R5178" s="20">
        <f t="shared" si="805"/>
        <v>1202.4556400000001</v>
      </c>
      <c r="S5178" s="20">
        <f t="shared" si="806"/>
        <v>70.614494000000008</v>
      </c>
      <c r="T5178" s="20">
        <f t="shared" si="807"/>
        <v>136.02807999999999</v>
      </c>
      <c r="U5178" s="21">
        <f t="shared" si="808"/>
        <v>1409.0982140000001</v>
      </c>
      <c r="V5178" s="38">
        <f t="shared" si="809"/>
        <v>0.83941797301539745</v>
      </c>
    </row>
    <row r="5179" spans="1:22">
      <c r="A5179">
        <v>5174</v>
      </c>
      <c r="B5179" s="122">
        <f t="shared" si="810"/>
        <v>41855</v>
      </c>
      <c r="C5179" s="122">
        <f t="shared" si="810"/>
        <v>42220</v>
      </c>
      <c r="D5179" s="116">
        <f t="shared" si="801"/>
        <v>2015</v>
      </c>
      <c r="E5179" s="116">
        <f t="shared" si="802"/>
        <v>8</v>
      </c>
      <c r="F5179" s="120">
        <v>0</v>
      </c>
      <c r="G5179" s="121">
        <v>1465.0650000000001</v>
      </c>
      <c r="H5179" s="121">
        <v>48.561</v>
      </c>
      <c r="I5179" s="121">
        <v>141.65199999999999</v>
      </c>
      <c r="J5179" s="119">
        <v>0</v>
      </c>
      <c r="K5179" s="117">
        <f t="shared" si="803"/>
        <v>1655.278</v>
      </c>
      <c r="L5179" s="116">
        <v>0</v>
      </c>
      <c r="M5179" s="116">
        <v>379.20100000000002</v>
      </c>
      <c r="N5179" s="116">
        <v>22.492000000000001</v>
      </c>
      <c r="O5179" s="116">
        <v>37.616999999999997</v>
      </c>
      <c r="P5179" s="116">
        <v>0</v>
      </c>
      <c r="Q5179" s="20">
        <f t="shared" si="804"/>
        <v>0</v>
      </c>
      <c r="R5179" s="20">
        <f t="shared" si="805"/>
        <v>1212.305597</v>
      </c>
      <c r="S5179" s="20">
        <f t="shared" si="806"/>
        <v>43.881892000000001</v>
      </c>
      <c r="T5179" s="20">
        <f t="shared" si="807"/>
        <v>119.471592</v>
      </c>
      <c r="U5179" s="21">
        <f t="shared" si="808"/>
        <v>1375.6590810000002</v>
      </c>
      <c r="V5179" s="38">
        <f t="shared" si="809"/>
        <v>0.8310743458198564</v>
      </c>
    </row>
    <row r="5180" spans="1:22">
      <c r="A5180">
        <v>5175</v>
      </c>
      <c r="B5180" s="122">
        <f t="shared" si="810"/>
        <v>41855</v>
      </c>
      <c r="C5180" s="122">
        <f t="shared" si="810"/>
        <v>42220</v>
      </c>
      <c r="D5180" s="116">
        <f t="shared" si="801"/>
        <v>2015</v>
      </c>
      <c r="E5180" s="116">
        <f t="shared" si="802"/>
        <v>8</v>
      </c>
      <c r="F5180" s="120">
        <v>0</v>
      </c>
      <c r="G5180" s="121">
        <v>1469.626</v>
      </c>
      <c r="H5180" s="121">
        <v>0</v>
      </c>
      <c r="I5180" s="121">
        <v>138.02199999999999</v>
      </c>
      <c r="J5180" s="119">
        <v>0</v>
      </c>
      <c r="K5180" s="117">
        <f t="shared" si="803"/>
        <v>1607.6479999999999</v>
      </c>
      <c r="L5180" s="116">
        <v>0</v>
      </c>
      <c r="M5180" s="116">
        <v>377.88200000000001</v>
      </c>
      <c r="N5180" s="116">
        <v>0</v>
      </c>
      <c r="O5180" s="116">
        <v>36.975000000000001</v>
      </c>
      <c r="P5180" s="116">
        <v>0</v>
      </c>
      <c r="Q5180" s="20">
        <f t="shared" si="804"/>
        <v>0</v>
      </c>
      <c r="R5180" s="20">
        <f t="shared" si="805"/>
        <v>1208.0887540000001</v>
      </c>
      <c r="S5180" s="20">
        <f t="shared" si="806"/>
        <v>0</v>
      </c>
      <c r="T5180" s="20">
        <f t="shared" si="807"/>
        <v>117.43260000000001</v>
      </c>
      <c r="U5180" s="21">
        <f t="shared" si="808"/>
        <v>1325.5213540000002</v>
      </c>
      <c r="V5180" s="38">
        <f t="shared" si="809"/>
        <v>0.82450968993212459</v>
      </c>
    </row>
    <row r="5181" spans="1:22">
      <c r="A5181">
        <v>5176</v>
      </c>
      <c r="B5181" s="122">
        <f t="shared" si="810"/>
        <v>41855</v>
      </c>
      <c r="C5181" s="122">
        <f t="shared" si="810"/>
        <v>42220</v>
      </c>
      <c r="D5181" s="116">
        <f t="shared" si="801"/>
        <v>2015</v>
      </c>
      <c r="E5181" s="116">
        <f t="shared" si="802"/>
        <v>8</v>
      </c>
      <c r="F5181" s="120">
        <v>0</v>
      </c>
      <c r="G5181" s="121">
        <v>1515.48</v>
      </c>
      <c r="H5181" s="121">
        <v>0</v>
      </c>
      <c r="I5181" s="121">
        <v>140.57900000000001</v>
      </c>
      <c r="J5181" s="119">
        <v>0</v>
      </c>
      <c r="K5181" s="117">
        <f t="shared" si="803"/>
        <v>1656.059</v>
      </c>
      <c r="L5181" s="116">
        <v>0</v>
      </c>
      <c r="M5181" s="116">
        <v>391.33699999999999</v>
      </c>
      <c r="N5181" s="116">
        <v>0</v>
      </c>
      <c r="O5181" s="116">
        <v>37.527999999999999</v>
      </c>
      <c r="P5181" s="116">
        <v>0</v>
      </c>
      <c r="Q5181" s="20">
        <f t="shared" si="804"/>
        <v>0</v>
      </c>
      <c r="R5181" s="20">
        <f t="shared" si="805"/>
        <v>1251.1043890000001</v>
      </c>
      <c r="S5181" s="20">
        <f t="shared" si="806"/>
        <v>0</v>
      </c>
      <c r="T5181" s="20">
        <f t="shared" si="807"/>
        <v>119.188928</v>
      </c>
      <c r="U5181" s="21">
        <f t="shared" si="808"/>
        <v>1370.2933170000001</v>
      </c>
      <c r="V5181" s="38">
        <f t="shared" si="809"/>
        <v>0.82744232965129871</v>
      </c>
    </row>
    <row r="5182" spans="1:22">
      <c r="A5182">
        <v>5177</v>
      </c>
      <c r="B5182" s="122">
        <f t="shared" si="810"/>
        <v>41855</v>
      </c>
      <c r="C5182" s="122">
        <f t="shared" si="810"/>
        <v>42220</v>
      </c>
      <c r="D5182" s="116">
        <f t="shared" si="801"/>
        <v>2015</v>
      </c>
      <c r="E5182" s="116">
        <f t="shared" si="802"/>
        <v>8</v>
      </c>
      <c r="F5182" s="120">
        <v>0</v>
      </c>
      <c r="G5182" s="121">
        <v>1524.5340000000001</v>
      </c>
      <c r="H5182" s="121">
        <v>2.6339999999999999</v>
      </c>
      <c r="I5182" s="121">
        <v>148.59100000000001</v>
      </c>
      <c r="J5182" s="119">
        <v>0</v>
      </c>
      <c r="K5182" s="117">
        <f t="shared" si="803"/>
        <v>1675.759</v>
      </c>
      <c r="L5182" s="116">
        <v>0</v>
      </c>
      <c r="M5182" s="116">
        <v>397.517</v>
      </c>
      <c r="N5182" s="116">
        <v>3.419</v>
      </c>
      <c r="O5182" s="116">
        <v>39.542999999999999</v>
      </c>
      <c r="P5182" s="116">
        <v>0</v>
      </c>
      <c r="Q5182" s="20">
        <f t="shared" si="804"/>
        <v>0</v>
      </c>
      <c r="R5182" s="20">
        <f t="shared" si="805"/>
        <v>1270.8618490000001</v>
      </c>
      <c r="S5182" s="20">
        <f t="shared" si="806"/>
        <v>6.6704690000000006</v>
      </c>
      <c r="T5182" s="20">
        <f t="shared" si="807"/>
        <v>125.58856800000001</v>
      </c>
      <c r="U5182" s="21">
        <f t="shared" si="808"/>
        <v>1403.1208860000002</v>
      </c>
      <c r="V5182" s="38">
        <f t="shared" si="809"/>
        <v>0.83730469954211806</v>
      </c>
    </row>
    <row r="5183" spans="1:22">
      <c r="A5183">
        <v>5178</v>
      </c>
      <c r="B5183" s="122">
        <f t="shared" si="810"/>
        <v>41855</v>
      </c>
      <c r="C5183" s="122">
        <f t="shared" si="810"/>
        <v>42220</v>
      </c>
      <c r="D5183" s="116">
        <f t="shared" si="801"/>
        <v>2015</v>
      </c>
      <c r="E5183" s="116">
        <f t="shared" si="802"/>
        <v>8</v>
      </c>
      <c r="F5183" s="120">
        <v>0</v>
      </c>
      <c r="G5183" s="121">
        <v>1518.6559999999999</v>
      </c>
      <c r="H5183" s="121">
        <v>0</v>
      </c>
      <c r="I5183" s="121">
        <v>208.607</v>
      </c>
      <c r="J5183" s="119">
        <v>0</v>
      </c>
      <c r="K5183" s="117">
        <f t="shared" si="803"/>
        <v>1727.2629999999999</v>
      </c>
      <c r="L5183" s="116">
        <v>0</v>
      </c>
      <c r="M5183" s="116">
        <v>392.42099999999999</v>
      </c>
      <c r="N5183" s="116">
        <v>0</v>
      </c>
      <c r="O5183" s="116">
        <v>65.894999999999996</v>
      </c>
      <c r="P5183" s="116">
        <v>0</v>
      </c>
      <c r="Q5183" s="20">
        <f t="shared" si="804"/>
        <v>0</v>
      </c>
      <c r="R5183" s="20">
        <f t="shared" si="805"/>
        <v>1254.569937</v>
      </c>
      <c r="S5183" s="20">
        <f t="shared" si="806"/>
        <v>0</v>
      </c>
      <c r="T5183" s="20">
        <f t="shared" si="807"/>
        <v>209.28252000000001</v>
      </c>
      <c r="U5183" s="21">
        <f t="shared" si="808"/>
        <v>1463.852457</v>
      </c>
      <c r="V5183" s="38">
        <f t="shared" si="809"/>
        <v>0.84749830049042907</v>
      </c>
    </row>
    <row r="5184" spans="1:22">
      <c r="A5184">
        <v>5179</v>
      </c>
      <c r="B5184" s="122">
        <f t="shared" si="810"/>
        <v>41855</v>
      </c>
      <c r="C5184" s="122">
        <f t="shared" si="810"/>
        <v>42220</v>
      </c>
      <c r="D5184" s="116">
        <f t="shared" si="801"/>
        <v>2015</v>
      </c>
      <c r="E5184" s="116">
        <f t="shared" si="802"/>
        <v>8</v>
      </c>
      <c r="F5184" s="120">
        <v>0</v>
      </c>
      <c r="G5184" s="121">
        <v>1522.008</v>
      </c>
      <c r="H5184" s="121">
        <v>0</v>
      </c>
      <c r="I5184" s="121">
        <v>245.41</v>
      </c>
      <c r="J5184" s="119">
        <v>0</v>
      </c>
      <c r="K5184" s="117">
        <f t="shared" si="803"/>
        <v>1767.4180000000001</v>
      </c>
      <c r="L5184" s="116">
        <v>0</v>
      </c>
      <c r="M5184" s="116">
        <v>393.04199999999997</v>
      </c>
      <c r="N5184" s="116">
        <v>0</v>
      </c>
      <c r="O5184" s="116">
        <v>76.191999999999993</v>
      </c>
      <c r="P5184" s="116">
        <v>0</v>
      </c>
      <c r="Q5184" s="20">
        <f t="shared" si="804"/>
        <v>0</v>
      </c>
      <c r="R5184" s="20">
        <f t="shared" si="805"/>
        <v>1256.5552739999998</v>
      </c>
      <c r="S5184" s="20">
        <f t="shared" si="806"/>
        <v>0</v>
      </c>
      <c r="T5184" s="20">
        <f t="shared" si="807"/>
        <v>241.985792</v>
      </c>
      <c r="U5184" s="21">
        <f t="shared" si="808"/>
        <v>1498.5410659999998</v>
      </c>
      <c r="V5184" s="38">
        <f t="shared" si="809"/>
        <v>0.84787020727411377</v>
      </c>
    </row>
    <row r="5185" spans="1:22">
      <c r="A5185">
        <v>5180</v>
      </c>
      <c r="B5185" s="122">
        <f t="shared" si="810"/>
        <v>41855</v>
      </c>
      <c r="C5185" s="122">
        <f t="shared" si="810"/>
        <v>42220</v>
      </c>
      <c r="D5185" s="116">
        <f t="shared" si="801"/>
        <v>2015</v>
      </c>
      <c r="E5185" s="116">
        <f t="shared" si="802"/>
        <v>8</v>
      </c>
      <c r="F5185" s="120">
        <v>0</v>
      </c>
      <c r="G5185" s="121">
        <v>1523.0450000000001</v>
      </c>
      <c r="H5185" s="121">
        <v>72.201999999999998</v>
      </c>
      <c r="I5185" s="121">
        <v>307.89400000000001</v>
      </c>
      <c r="J5185" s="119">
        <v>0</v>
      </c>
      <c r="K5185" s="117">
        <f t="shared" si="803"/>
        <v>1903.1410000000001</v>
      </c>
      <c r="L5185" s="116">
        <v>0</v>
      </c>
      <c r="M5185" s="116">
        <v>392.88499999999999</v>
      </c>
      <c r="N5185" s="116">
        <v>34.57</v>
      </c>
      <c r="O5185" s="116">
        <v>92.605999999999995</v>
      </c>
      <c r="P5185" s="116">
        <v>0</v>
      </c>
      <c r="Q5185" s="20">
        <f t="shared" si="804"/>
        <v>0</v>
      </c>
      <c r="R5185" s="20">
        <f t="shared" si="805"/>
        <v>1256.053345</v>
      </c>
      <c r="S5185" s="20">
        <f t="shared" si="806"/>
        <v>67.446070000000006</v>
      </c>
      <c r="T5185" s="20">
        <f t="shared" si="807"/>
        <v>294.11665599999998</v>
      </c>
      <c r="U5185" s="21">
        <f t="shared" si="808"/>
        <v>1617.6160709999999</v>
      </c>
      <c r="V5185" s="38">
        <f t="shared" si="809"/>
        <v>0.84997174197812975</v>
      </c>
    </row>
    <row r="5186" spans="1:22">
      <c r="A5186">
        <v>5181</v>
      </c>
      <c r="B5186" s="122">
        <f t="shared" si="810"/>
        <v>41855</v>
      </c>
      <c r="C5186" s="122">
        <f t="shared" si="810"/>
        <v>42220</v>
      </c>
      <c r="D5186" s="116">
        <f t="shared" si="801"/>
        <v>2015</v>
      </c>
      <c r="E5186" s="116">
        <f t="shared" si="802"/>
        <v>8</v>
      </c>
      <c r="F5186" s="120">
        <v>3.9529999999999998</v>
      </c>
      <c r="G5186" s="121">
        <v>1512.6890000000001</v>
      </c>
      <c r="H5186" s="121">
        <v>112.628</v>
      </c>
      <c r="I5186" s="121">
        <v>324.791</v>
      </c>
      <c r="J5186" s="119">
        <v>0</v>
      </c>
      <c r="K5186" s="117">
        <f t="shared" si="803"/>
        <v>1954.0609999999999</v>
      </c>
      <c r="L5186" s="116">
        <v>2.5379999999999998</v>
      </c>
      <c r="M5186" s="116">
        <v>390.02800000000002</v>
      </c>
      <c r="N5186" s="116">
        <v>44.106999999999999</v>
      </c>
      <c r="O5186" s="116">
        <v>101.746</v>
      </c>
      <c r="P5186" s="116">
        <v>0</v>
      </c>
      <c r="Q5186" s="20">
        <f t="shared" si="804"/>
        <v>7.1140139999999992</v>
      </c>
      <c r="R5186" s="20">
        <f t="shared" si="805"/>
        <v>1246.9195160000002</v>
      </c>
      <c r="S5186" s="20">
        <f t="shared" si="806"/>
        <v>86.052757</v>
      </c>
      <c r="T5186" s="20">
        <f t="shared" si="807"/>
        <v>323.14529599999997</v>
      </c>
      <c r="U5186" s="21">
        <f t="shared" si="808"/>
        <v>1663.231583</v>
      </c>
      <c r="V5186" s="38">
        <f t="shared" si="809"/>
        <v>0.85116666419318543</v>
      </c>
    </row>
    <row r="5187" spans="1:22">
      <c r="A5187">
        <v>5182</v>
      </c>
      <c r="B5187" s="122">
        <f t="shared" si="810"/>
        <v>41855</v>
      </c>
      <c r="C5187" s="122">
        <f t="shared" si="810"/>
        <v>42220</v>
      </c>
      <c r="D5187" s="116">
        <f t="shared" si="801"/>
        <v>2015</v>
      </c>
      <c r="E5187" s="116">
        <f t="shared" si="802"/>
        <v>8</v>
      </c>
      <c r="F5187" s="120">
        <v>8.6709999999999994</v>
      </c>
      <c r="G5187" s="121">
        <v>1512.87</v>
      </c>
      <c r="H5187" s="121">
        <v>112.43899999999999</v>
      </c>
      <c r="I5187" s="121">
        <v>337.42700000000002</v>
      </c>
      <c r="J5187" s="119">
        <v>0</v>
      </c>
      <c r="K5187" s="117">
        <f t="shared" si="803"/>
        <v>1971.4070000000002</v>
      </c>
      <c r="L5187" s="116">
        <v>5.2450000000000001</v>
      </c>
      <c r="M5187" s="116">
        <v>389.01499999999999</v>
      </c>
      <c r="N5187" s="116">
        <v>44.209000000000003</v>
      </c>
      <c r="O5187" s="116">
        <v>109.318</v>
      </c>
      <c r="P5187" s="116">
        <v>0</v>
      </c>
      <c r="Q5187" s="20">
        <f t="shared" si="804"/>
        <v>14.701734999999999</v>
      </c>
      <c r="R5187" s="20">
        <f t="shared" si="805"/>
        <v>1243.680955</v>
      </c>
      <c r="S5187" s="20">
        <f t="shared" si="806"/>
        <v>86.251759000000007</v>
      </c>
      <c r="T5187" s="20">
        <f t="shared" si="807"/>
        <v>347.19396799999998</v>
      </c>
      <c r="U5187" s="21">
        <f t="shared" si="808"/>
        <v>1691.8284170000002</v>
      </c>
      <c r="V5187" s="38">
        <f t="shared" si="809"/>
        <v>0.85818322497586752</v>
      </c>
    </row>
    <row r="5188" spans="1:22">
      <c r="A5188">
        <v>5183</v>
      </c>
      <c r="B5188" s="122">
        <f t="shared" si="810"/>
        <v>41855</v>
      </c>
      <c r="C5188" s="122">
        <f t="shared" si="810"/>
        <v>42220</v>
      </c>
      <c r="D5188" s="116">
        <f t="shared" si="801"/>
        <v>2015</v>
      </c>
      <c r="E5188" s="116">
        <f t="shared" si="802"/>
        <v>8</v>
      </c>
      <c r="F5188" s="120">
        <v>10.183999999999999</v>
      </c>
      <c r="G5188" s="121">
        <v>1507.6880000000001</v>
      </c>
      <c r="H5188" s="121">
        <v>122.88200000000001</v>
      </c>
      <c r="I5188" s="121">
        <v>288.53500000000003</v>
      </c>
      <c r="J5188" s="119">
        <v>0</v>
      </c>
      <c r="K5188" s="117">
        <f t="shared" si="803"/>
        <v>1929.2890000000002</v>
      </c>
      <c r="L5188" s="116">
        <v>6.3239999999999998</v>
      </c>
      <c r="M5188" s="116">
        <v>387.68400000000003</v>
      </c>
      <c r="N5188" s="116">
        <v>50.476999999999997</v>
      </c>
      <c r="O5188" s="116">
        <v>94.945999999999998</v>
      </c>
      <c r="P5188" s="116">
        <v>0</v>
      </c>
      <c r="Q5188" s="20">
        <f t="shared" si="804"/>
        <v>17.726171999999998</v>
      </c>
      <c r="R5188" s="20">
        <f t="shared" si="805"/>
        <v>1239.4257480000001</v>
      </c>
      <c r="S5188" s="20">
        <f t="shared" si="806"/>
        <v>98.480626999999998</v>
      </c>
      <c r="T5188" s="20">
        <f t="shared" si="807"/>
        <v>301.548496</v>
      </c>
      <c r="U5188" s="21">
        <f t="shared" si="808"/>
        <v>1657.181043</v>
      </c>
      <c r="V5188" s="38">
        <f t="shared" si="809"/>
        <v>0.85895946278654978</v>
      </c>
    </row>
    <row r="5189" spans="1:22">
      <c r="A5189">
        <v>5184</v>
      </c>
      <c r="B5189" s="122">
        <f t="shared" si="810"/>
        <v>41855</v>
      </c>
      <c r="C5189" s="122">
        <f t="shared" si="810"/>
        <v>42220</v>
      </c>
      <c r="D5189" s="116">
        <f t="shared" si="801"/>
        <v>2015</v>
      </c>
      <c r="E5189" s="116">
        <f t="shared" si="802"/>
        <v>8</v>
      </c>
      <c r="F5189" s="120">
        <v>9.1340000000000003</v>
      </c>
      <c r="G5189" s="121">
        <v>1506.7059999999999</v>
      </c>
      <c r="H5189" s="121">
        <v>96.174999999999997</v>
      </c>
      <c r="I5189" s="121">
        <v>150.97499999999999</v>
      </c>
      <c r="J5189" s="119">
        <v>0</v>
      </c>
      <c r="K5189" s="117">
        <f t="shared" si="803"/>
        <v>1762.9899999999998</v>
      </c>
      <c r="L5189" s="116">
        <v>6.9610000000000003</v>
      </c>
      <c r="M5189" s="116">
        <v>387.24299999999999</v>
      </c>
      <c r="N5189" s="116">
        <v>43.878</v>
      </c>
      <c r="O5189" s="116">
        <v>51.76</v>
      </c>
      <c r="P5189" s="116">
        <v>0</v>
      </c>
      <c r="Q5189" s="20">
        <f t="shared" si="804"/>
        <v>19.511683000000001</v>
      </c>
      <c r="R5189" s="20">
        <f t="shared" si="805"/>
        <v>1238.0158710000001</v>
      </c>
      <c r="S5189" s="20">
        <f t="shared" si="806"/>
        <v>85.605978000000007</v>
      </c>
      <c r="T5189" s="20">
        <f t="shared" si="807"/>
        <v>164.38976</v>
      </c>
      <c r="U5189" s="21">
        <f t="shared" si="808"/>
        <v>1507.5232920000001</v>
      </c>
      <c r="V5189" s="38">
        <f t="shared" si="809"/>
        <v>0.85509463581756007</v>
      </c>
    </row>
    <row r="5190" spans="1:22">
      <c r="A5190">
        <v>5185</v>
      </c>
      <c r="B5190" s="122">
        <f t="shared" si="810"/>
        <v>41856</v>
      </c>
      <c r="C5190" s="122">
        <f t="shared" si="810"/>
        <v>42221</v>
      </c>
      <c r="D5190" s="116">
        <f t="shared" si="801"/>
        <v>2015</v>
      </c>
      <c r="E5190" s="116">
        <f t="shared" si="802"/>
        <v>8</v>
      </c>
      <c r="F5190" s="120">
        <v>0</v>
      </c>
      <c r="G5190" s="121">
        <v>1474.4449999999999</v>
      </c>
      <c r="H5190" s="121">
        <v>26.893000000000001</v>
      </c>
      <c r="I5190" s="121">
        <v>82.275000000000006</v>
      </c>
      <c r="J5190" s="119">
        <v>0</v>
      </c>
      <c r="K5190" s="117">
        <f t="shared" si="803"/>
        <v>1583.6130000000001</v>
      </c>
      <c r="L5190" s="116">
        <v>0</v>
      </c>
      <c r="M5190" s="116">
        <v>374.584</v>
      </c>
      <c r="N5190" s="116">
        <v>13.010999999999999</v>
      </c>
      <c r="O5190" s="116">
        <v>17.427</v>
      </c>
      <c r="P5190" s="116">
        <v>0</v>
      </c>
      <c r="Q5190" s="20">
        <f t="shared" si="804"/>
        <v>0</v>
      </c>
      <c r="R5190" s="20">
        <f t="shared" si="805"/>
        <v>1197.545048</v>
      </c>
      <c r="S5190" s="20">
        <f t="shared" si="806"/>
        <v>25.384460999999998</v>
      </c>
      <c r="T5190" s="20">
        <f t="shared" si="807"/>
        <v>55.348151999999999</v>
      </c>
      <c r="U5190" s="21">
        <f t="shared" si="808"/>
        <v>1278.2776610000001</v>
      </c>
      <c r="V5190" s="38">
        <f t="shared" si="809"/>
        <v>0.80719068421388307</v>
      </c>
    </row>
    <row r="5191" spans="1:22">
      <c r="A5191">
        <v>5186</v>
      </c>
      <c r="B5191" s="122">
        <f t="shared" si="810"/>
        <v>41856</v>
      </c>
      <c r="C5191" s="122">
        <f t="shared" si="810"/>
        <v>42221</v>
      </c>
      <c r="D5191" s="116">
        <f t="shared" ref="D5191:D5254" si="811">YEAR(C5191)</f>
        <v>2015</v>
      </c>
      <c r="E5191" s="116">
        <f t="shared" ref="E5191:E5254" si="812">MONTH(C5191)</f>
        <v>8</v>
      </c>
      <c r="F5191" s="120">
        <v>0</v>
      </c>
      <c r="G5191" s="121">
        <v>1420.7670000000001</v>
      </c>
      <c r="H5191" s="121">
        <v>0</v>
      </c>
      <c r="I5191" s="121">
        <v>22.3</v>
      </c>
      <c r="J5191" s="119">
        <v>0</v>
      </c>
      <c r="K5191" s="117">
        <f t="shared" ref="K5191:K5254" si="813">SUM(F5191:J5191)</f>
        <v>1443.067</v>
      </c>
      <c r="L5191" s="116">
        <v>0</v>
      </c>
      <c r="M5191" s="116">
        <v>370.416</v>
      </c>
      <c r="N5191" s="116">
        <v>0</v>
      </c>
      <c r="O5191" s="116">
        <v>6.6230000000000002</v>
      </c>
      <c r="P5191" s="116">
        <v>0</v>
      </c>
      <c r="Q5191" s="20">
        <f t="shared" ref="Q5191:Q5254" si="814">+$Q$2*L5191</f>
        <v>0</v>
      </c>
      <c r="R5191" s="20">
        <f t="shared" ref="R5191:R5254" si="815">+$R$2*M5191</f>
        <v>1184.2199519999999</v>
      </c>
      <c r="S5191" s="20">
        <f t="shared" ref="S5191:S5254" si="816">+$S$2*N5191</f>
        <v>0</v>
      </c>
      <c r="T5191" s="20">
        <f t="shared" ref="T5191:T5254" si="817">+$T$2*O5191</f>
        <v>21.034648000000001</v>
      </c>
      <c r="U5191" s="21">
        <f t="shared" ref="U5191:U5254" si="818">SUM(Q5191:T5191)</f>
        <v>1205.2546</v>
      </c>
      <c r="V5191" s="38">
        <f t="shared" ref="V5191:V5254" si="819">+U5191/K5191</f>
        <v>0.83520349367007907</v>
      </c>
    </row>
    <row r="5192" spans="1:22">
      <c r="A5192">
        <v>5187</v>
      </c>
      <c r="B5192" s="122">
        <f t="shared" si="810"/>
        <v>41856</v>
      </c>
      <c r="C5192" s="122">
        <f t="shared" si="810"/>
        <v>42221</v>
      </c>
      <c r="D5192" s="116">
        <f t="shared" si="811"/>
        <v>2015</v>
      </c>
      <c r="E5192" s="116">
        <f t="shared" si="812"/>
        <v>8</v>
      </c>
      <c r="F5192" s="120">
        <v>0</v>
      </c>
      <c r="G5192" s="121">
        <v>1406.1990000000001</v>
      </c>
      <c r="H5192" s="121">
        <v>0</v>
      </c>
      <c r="I5192" s="121">
        <v>10.018000000000001</v>
      </c>
      <c r="J5192" s="119">
        <v>0</v>
      </c>
      <c r="K5192" s="117">
        <f t="shared" si="813"/>
        <v>1416.2170000000001</v>
      </c>
      <c r="L5192" s="116">
        <v>0</v>
      </c>
      <c r="M5192" s="116">
        <v>364.89600000000002</v>
      </c>
      <c r="N5192" s="116">
        <v>0</v>
      </c>
      <c r="O5192" s="116">
        <v>2.6909999999999998</v>
      </c>
      <c r="P5192" s="116">
        <v>0</v>
      </c>
      <c r="Q5192" s="20">
        <f t="shared" si="814"/>
        <v>0</v>
      </c>
      <c r="R5192" s="20">
        <f t="shared" si="815"/>
        <v>1166.572512</v>
      </c>
      <c r="S5192" s="20">
        <f t="shared" si="816"/>
        <v>0</v>
      </c>
      <c r="T5192" s="20">
        <f t="shared" si="817"/>
        <v>8.5466160000000002</v>
      </c>
      <c r="U5192" s="21">
        <f t="shared" si="818"/>
        <v>1175.119128</v>
      </c>
      <c r="V5192" s="38">
        <f t="shared" si="819"/>
        <v>0.82975923040042587</v>
      </c>
    </row>
    <row r="5193" spans="1:22">
      <c r="A5193">
        <v>5188</v>
      </c>
      <c r="B5193" s="122">
        <f t="shared" si="810"/>
        <v>41856</v>
      </c>
      <c r="C5193" s="122">
        <f t="shared" si="810"/>
        <v>42221</v>
      </c>
      <c r="D5193" s="116">
        <f t="shared" si="811"/>
        <v>2015</v>
      </c>
      <c r="E5193" s="116">
        <f t="shared" si="812"/>
        <v>8</v>
      </c>
      <c r="F5193" s="120">
        <v>0</v>
      </c>
      <c r="G5193" s="121">
        <v>1390.4169999999999</v>
      </c>
      <c r="H5193" s="121">
        <v>0</v>
      </c>
      <c r="I5193" s="121">
        <v>8.1769999999999996</v>
      </c>
      <c r="J5193" s="119">
        <v>0</v>
      </c>
      <c r="K5193" s="117">
        <f t="shared" si="813"/>
        <v>1398.5939999999998</v>
      </c>
      <c r="L5193" s="116">
        <v>0</v>
      </c>
      <c r="M5193" s="116">
        <v>361.43</v>
      </c>
      <c r="N5193" s="116">
        <v>0</v>
      </c>
      <c r="O5193" s="116">
        <v>2.161</v>
      </c>
      <c r="P5193" s="116">
        <v>0</v>
      </c>
      <c r="Q5193" s="20">
        <f t="shared" si="814"/>
        <v>0</v>
      </c>
      <c r="R5193" s="20">
        <f t="shared" si="815"/>
        <v>1155.49171</v>
      </c>
      <c r="S5193" s="20">
        <f t="shared" si="816"/>
        <v>0</v>
      </c>
      <c r="T5193" s="20">
        <f t="shared" si="817"/>
        <v>6.8633360000000003</v>
      </c>
      <c r="U5193" s="21">
        <f t="shared" si="818"/>
        <v>1162.3550459999999</v>
      </c>
      <c r="V5193" s="38">
        <f t="shared" si="819"/>
        <v>0.83108825434686551</v>
      </c>
    </row>
    <row r="5194" spans="1:22">
      <c r="A5194">
        <v>5189</v>
      </c>
      <c r="B5194" s="122">
        <f t="shared" si="810"/>
        <v>41856</v>
      </c>
      <c r="C5194" s="122">
        <f t="shared" si="810"/>
        <v>42221</v>
      </c>
      <c r="D5194" s="116">
        <f t="shared" si="811"/>
        <v>2015</v>
      </c>
      <c r="E5194" s="116">
        <f t="shared" si="812"/>
        <v>8</v>
      </c>
      <c r="F5194" s="120">
        <v>0</v>
      </c>
      <c r="G5194" s="121">
        <v>1388.7470000000001</v>
      </c>
      <c r="H5194" s="121">
        <v>0</v>
      </c>
      <c r="I5194" s="121">
        <v>8.1760000000000002</v>
      </c>
      <c r="J5194" s="119">
        <v>0</v>
      </c>
      <c r="K5194" s="117">
        <f t="shared" si="813"/>
        <v>1396.923</v>
      </c>
      <c r="L5194" s="116">
        <v>0</v>
      </c>
      <c r="M5194" s="116">
        <v>360.971</v>
      </c>
      <c r="N5194" s="116">
        <v>0</v>
      </c>
      <c r="O5194" s="116">
        <v>2.161</v>
      </c>
      <c r="P5194" s="116">
        <v>0</v>
      </c>
      <c r="Q5194" s="20">
        <f t="shared" si="814"/>
        <v>0</v>
      </c>
      <c r="R5194" s="20">
        <f t="shared" si="815"/>
        <v>1154.024287</v>
      </c>
      <c r="S5194" s="20">
        <f t="shared" si="816"/>
        <v>0</v>
      </c>
      <c r="T5194" s="20">
        <f t="shared" si="817"/>
        <v>6.8633360000000003</v>
      </c>
      <c r="U5194" s="21">
        <f t="shared" si="818"/>
        <v>1160.8876229999998</v>
      </c>
      <c r="V5194" s="38">
        <f t="shared" si="819"/>
        <v>0.83103193447312407</v>
      </c>
    </row>
    <row r="5195" spans="1:22">
      <c r="A5195">
        <v>5190</v>
      </c>
      <c r="B5195" s="122">
        <f t="shared" si="810"/>
        <v>41856</v>
      </c>
      <c r="C5195" s="122">
        <f t="shared" si="810"/>
        <v>42221</v>
      </c>
      <c r="D5195" s="116">
        <f t="shared" si="811"/>
        <v>2015</v>
      </c>
      <c r="E5195" s="116">
        <f t="shared" si="812"/>
        <v>8</v>
      </c>
      <c r="F5195" s="120">
        <v>0</v>
      </c>
      <c r="G5195" s="121">
        <v>1389.2629999999999</v>
      </c>
      <c r="H5195" s="121">
        <v>35.715000000000003</v>
      </c>
      <c r="I5195" s="121">
        <v>8.1750000000000007</v>
      </c>
      <c r="J5195" s="119">
        <v>0</v>
      </c>
      <c r="K5195" s="117">
        <f t="shared" si="813"/>
        <v>1433.1529999999998</v>
      </c>
      <c r="L5195" s="116">
        <v>0</v>
      </c>
      <c r="M5195" s="116">
        <v>360.71</v>
      </c>
      <c r="N5195" s="116">
        <v>17.152999999999999</v>
      </c>
      <c r="O5195" s="116">
        <v>2.1579999999999999</v>
      </c>
      <c r="P5195" s="116">
        <v>0</v>
      </c>
      <c r="Q5195" s="20">
        <f t="shared" si="814"/>
        <v>0</v>
      </c>
      <c r="R5195" s="20">
        <f t="shared" si="815"/>
        <v>1153.1898699999999</v>
      </c>
      <c r="S5195" s="20">
        <f t="shared" si="816"/>
        <v>33.465502999999998</v>
      </c>
      <c r="T5195" s="20">
        <f t="shared" si="817"/>
        <v>6.8538079999999999</v>
      </c>
      <c r="U5195" s="21">
        <f t="shared" si="818"/>
        <v>1193.5091809999999</v>
      </c>
      <c r="V5195" s="38">
        <f t="shared" si="819"/>
        <v>0.8327856000022329</v>
      </c>
    </row>
    <row r="5196" spans="1:22">
      <c r="A5196">
        <v>5191</v>
      </c>
      <c r="B5196" s="122">
        <f t="shared" si="810"/>
        <v>41856</v>
      </c>
      <c r="C5196" s="122">
        <f t="shared" si="810"/>
        <v>42221</v>
      </c>
      <c r="D5196" s="116">
        <f t="shared" si="811"/>
        <v>2015</v>
      </c>
      <c r="E5196" s="116">
        <f t="shared" si="812"/>
        <v>8</v>
      </c>
      <c r="F5196" s="120">
        <v>0</v>
      </c>
      <c r="G5196" s="121">
        <v>1396.145</v>
      </c>
      <c r="H5196" s="121">
        <v>36.076999999999998</v>
      </c>
      <c r="I5196" s="121">
        <v>106.003</v>
      </c>
      <c r="J5196" s="119">
        <v>0</v>
      </c>
      <c r="K5196" s="117">
        <f t="shared" si="813"/>
        <v>1538.2249999999999</v>
      </c>
      <c r="L5196" s="116">
        <v>0</v>
      </c>
      <c r="M5196" s="116">
        <v>368.93700000000001</v>
      </c>
      <c r="N5196" s="116">
        <v>17.186</v>
      </c>
      <c r="O5196" s="116">
        <v>29.52</v>
      </c>
      <c r="P5196" s="116">
        <v>0</v>
      </c>
      <c r="Q5196" s="20">
        <f t="shared" si="814"/>
        <v>0</v>
      </c>
      <c r="R5196" s="20">
        <f t="shared" si="815"/>
        <v>1179.491589</v>
      </c>
      <c r="S5196" s="20">
        <f t="shared" si="816"/>
        <v>33.529885999999998</v>
      </c>
      <c r="T5196" s="20">
        <f t="shared" si="817"/>
        <v>93.755520000000004</v>
      </c>
      <c r="U5196" s="21">
        <f t="shared" si="818"/>
        <v>1306.7769949999999</v>
      </c>
      <c r="V5196" s="38">
        <f t="shared" si="819"/>
        <v>0.84953566285816451</v>
      </c>
    </row>
    <row r="5197" spans="1:22">
      <c r="A5197">
        <v>5192</v>
      </c>
      <c r="B5197" s="122">
        <f t="shared" si="810"/>
        <v>41856</v>
      </c>
      <c r="C5197" s="122">
        <f t="shared" si="810"/>
        <v>42221</v>
      </c>
      <c r="D5197" s="116">
        <f t="shared" si="811"/>
        <v>2015</v>
      </c>
      <c r="E5197" s="116">
        <f t="shared" si="812"/>
        <v>8</v>
      </c>
      <c r="F5197" s="120">
        <v>0</v>
      </c>
      <c r="G5197" s="121">
        <v>1429.914</v>
      </c>
      <c r="H5197" s="121">
        <v>21.727</v>
      </c>
      <c r="I5197" s="121">
        <v>180.70599999999999</v>
      </c>
      <c r="J5197" s="119">
        <v>0</v>
      </c>
      <c r="K5197" s="117">
        <f t="shared" si="813"/>
        <v>1632.347</v>
      </c>
      <c r="L5197" s="116">
        <v>0</v>
      </c>
      <c r="M5197" s="116">
        <v>373.471</v>
      </c>
      <c r="N5197" s="116">
        <v>13.67</v>
      </c>
      <c r="O5197" s="116">
        <v>53.003</v>
      </c>
      <c r="P5197" s="116">
        <v>0</v>
      </c>
      <c r="Q5197" s="20">
        <f t="shared" si="814"/>
        <v>0</v>
      </c>
      <c r="R5197" s="20">
        <f t="shared" si="815"/>
        <v>1193.986787</v>
      </c>
      <c r="S5197" s="20">
        <f t="shared" si="816"/>
        <v>26.670170000000002</v>
      </c>
      <c r="T5197" s="20">
        <f t="shared" si="817"/>
        <v>168.33752800000002</v>
      </c>
      <c r="U5197" s="21">
        <f t="shared" si="818"/>
        <v>1388.9944850000002</v>
      </c>
      <c r="V5197" s="38">
        <f t="shared" si="819"/>
        <v>0.85091863739756324</v>
      </c>
    </row>
    <row r="5198" spans="1:22">
      <c r="A5198">
        <v>5193</v>
      </c>
      <c r="B5198" s="122">
        <f t="shared" si="810"/>
        <v>41856</v>
      </c>
      <c r="C5198" s="122">
        <f t="shared" si="810"/>
        <v>42221</v>
      </c>
      <c r="D5198" s="116">
        <f t="shared" si="811"/>
        <v>2015</v>
      </c>
      <c r="E5198" s="116">
        <f t="shared" si="812"/>
        <v>8</v>
      </c>
      <c r="F5198" s="120">
        <v>0</v>
      </c>
      <c r="G5198" s="121">
        <v>1473.796</v>
      </c>
      <c r="H5198" s="121">
        <v>0</v>
      </c>
      <c r="I5198" s="121">
        <v>226.66399999999999</v>
      </c>
      <c r="J5198" s="119">
        <v>0</v>
      </c>
      <c r="K5198" s="117">
        <f t="shared" si="813"/>
        <v>1700.46</v>
      </c>
      <c r="L5198" s="116">
        <v>0</v>
      </c>
      <c r="M5198" s="116">
        <v>385.47199999999998</v>
      </c>
      <c r="N5198" s="116">
        <v>0</v>
      </c>
      <c r="O5198" s="116">
        <v>65.266000000000005</v>
      </c>
      <c r="P5198" s="116">
        <v>0</v>
      </c>
      <c r="Q5198" s="20">
        <f t="shared" si="814"/>
        <v>0</v>
      </c>
      <c r="R5198" s="20">
        <f t="shared" si="815"/>
        <v>1232.3539839999999</v>
      </c>
      <c r="S5198" s="20">
        <f t="shared" si="816"/>
        <v>0</v>
      </c>
      <c r="T5198" s="20">
        <f t="shared" si="817"/>
        <v>207.28481600000003</v>
      </c>
      <c r="U5198" s="21">
        <f t="shared" si="818"/>
        <v>1439.6387999999999</v>
      </c>
      <c r="V5198" s="38">
        <f t="shared" si="819"/>
        <v>0.84661726826858608</v>
      </c>
    </row>
    <row r="5199" spans="1:22">
      <c r="A5199">
        <v>5194</v>
      </c>
      <c r="B5199" s="122">
        <f t="shared" si="810"/>
        <v>41856</v>
      </c>
      <c r="C5199" s="122">
        <f t="shared" si="810"/>
        <v>42221</v>
      </c>
      <c r="D5199" s="116">
        <f t="shared" si="811"/>
        <v>2015</v>
      </c>
      <c r="E5199" s="116">
        <f t="shared" si="812"/>
        <v>8</v>
      </c>
      <c r="F5199" s="120">
        <v>0</v>
      </c>
      <c r="G5199" s="121">
        <v>1477.317</v>
      </c>
      <c r="H5199" s="121">
        <v>0</v>
      </c>
      <c r="I5199" s="121">
        <v>247.536</v>
      </c>
      <c r="J5199" s="119">
        <v>0</v>
      </c>
      <c r="K5199" s="117">
        <f t="shared" si="813"/>
        <v>1724.8530000000001</v>
      </c>
      <c r="L5199" s="116">
        <v>0</v>
      </c>
      <c r="M5199" s="116">
        <v>385.37799999999999</v>
      </c>
      <c r="N5199" s="116">
        <v>0</v>
      </c>
      <c r="O5199" s="116">
        <v>71.536000000000001</v>
      </c>
      <c r="P5199" s="116">
        <v>0</v>
      </c>
      <c r="Q5199" s="20">
        <f t="shared" si="814"/>
        <v>0</v>
      </c>
      <c r="R5199" s="20">
        <f t="shared" si="815"/>
        <v>1232.0534660000001</v>
      </c>
      <c r="S5199" s="20">
        <f t="shared" si="816"/>
        <v>0</v>
      </c>
      <c r="T5199" s="20">
        <f t="shared" si="817"/>
        <v>227.19833600000001</v>
      </c>
      <c r="U5199" s="21">
        <f t="shared" si="818"/>
        <v>1459.251802</v>
      </c>
      <c r="V5199" s="38">
        <f t="shared" si="819"/>
        <v>0.84601516882887984</v>
      </c>
    </row>
    <row r="5200" spans="1:22">
      <c r="A5200">
        <v>5195</v>
      </c>
      <c r="B5200" s="122">
        <f t="shared" si="810"/>
        <v>41856</v>
      </c>
      <c r="C5200" s="122">
        <f t="shared" si="810"/>
        <v>42221</v>
      </c>
      <c r="D5200" s="116">
        <f t="shared" si="811"/>
        <v>2015</v>
      </c>
      <c r="E5200" s="116">
        <f t="shared" si="812"/>
        <v>8</v>
      </c>
      <c r="F5200" s="120">
        <v>0</v>
      </c>
      <c r="G5200" s="121">
        <v>1476.546</v>
      </c>
      <c r="H5200" s="121">
        <v>0</v>
      </c>
      <c r="I5200" s="121">
        <v>250.916</v>
      </c>
      <c r="J5200" s="119">
        <v>0</v>
      </c>
      <c r="K5200" s="117">
        <f t="shared" si="813"/>
        <v>1727.462</v>
      </c>
      <c r="L5200" s="116">
        <v>0</v>
      </c>
      <c r="M5200" s="116">
        <v>385.28899999999999</v>
      </c>
      <c r="N5200" s="116">
        <v>0</v>
      </c>
      <c r="O5200" s="116">
        <v>71.668000000000006</v>
      </c>
      <c r="P5200" s="116">
        <v>0</v>
      </c>
      <c r="Q5200" s="20">
        <f t="shared" si="814"/>
        <v>0</v>
      </c>
      <c r="R5200" s="20">
        <f t="shared" si="815"/>
        <v>1231.7689330000001</v>
      </c>
      <c r="S5200" s="20">
        <f t="shared" si="816"/>
        <v>0</v>
      </c>
      <c r="T5200" s="20">
        <f t="shared" si="817"/>
        <v>227.61756800000003</v>
      </c>
      <c r="U5200" s="21">
        <f t="shared" si="818"/>
        <v>1459.3865010000002</v>
      </c>
      <c r="V5200" s="38">
        <f t="shared" si="819"/>
        <v>0.84481540028087454</v>
      </c>
    </row>
    <row r="5201" spans="1:22">
      <c r="A5201">
        <v>5196</v>
      </c>
      <c r="B5201" s="122">
        <f t="shared" si="810"/>
        <v>41856</v>
      </c>
      <c r="C5201" s="122">
        <f t="shared" si="810"/>
        <v>42221</v>
      </c>
      <c r="D5201" s="116">
        <f t="shared" si="811"/>
        <v>2015</v>
      </c>
      <c r="E5201" s="116">
        <f t="shared" si="812"/>
        <v>8</v>
      </c>
      <c r="F5201" s="120">
        <v>0</v>
      </c>
      <c r="G5201" s="121">
        <v>1475.7270000000001</v>
      </c>
      <c r="H5201" s="121">
        <v>0</v>
      </c>
      <c r="I5201" s="121">
        <v>247.857</v>
      </c>
      <c r="J5201" s="119">
        <v>0</v>
      </c>
      <c r="K5201" s="117">
        <f t="shared" si="813"/>
        <v>1723.5840000000001</v>
      </c>
      <c r="L5201" s="116">
        <v>0</v>
      </c>
      <c r="M5201" s="116">
        <v>384.99299999999999</v>
      </c>
      <c r="N5201" s="116">
        <v>0</v>
      </c>
      <c r="O5201" s="116">
        <v>71.435000000000002</v>
      </c>
      <c r="P5201" s="116">
        <v>0</v>
      </c>
      <c r="Q5201" s="20">
        <f t="shared" si="814"/>
        <v>0</v>
      </c>
      <c r="R5201" s="20">
        <f t="shared" si="815"/>
        <v>1230.822621</v>
      </c>
      <c r="S5201" s="20">
        <f t="shared" si="816"/>
        <v>0</v>
      </c>
      <c r="T5201" s="20">
        <f t="shared" si="817"/>
        <v>226.87756000000002</v>
      </c>
      <c r="U5201" s="21">
        <f t="shared" si="818"/>
        <v>1457.7001810000002</v>
      </c>
      <c r="V5201" s="38">
        <f t="shared" si="819"/>
        <v>0.84573782362797523</v>
      </c>
    </row>
    <row r="5202" spans="1:22">
      <c r="A5202">
        <v>5197</v>
      </c>
      <c r="B5202" s="122">
        <f t="shared" si="810"/>
        <v>41856</v>
      </c>
      <c r="C5202" s="122">
        <f t="shared" si="810"/>
        <v>42221</v>
      </c>
      <c r="D5202" s="116">
        <f t="shared" si="811"/>
        <v>2015</v>
      </c>
      <c r="E5202" s="116">
        <f t="shared" si="812"/>
        <v>8</v>
      </c>
      <c r="F5202" s="120">
        <v>0</v>
      </c>
      <c r="G5202" s="121">
        <v>1522.925</v>
      </c>
      <c r="H5202" s="121">
        <v>0</v>
      </c>
      <c r="I5202" s="121">
        <v>252.178</v>
      </c>
      <c r="J5202" s="119">
        <v>0</v>
      </c>
      <c r="K5202" s="117">
        <f t="shared" si="813"/>
        <v>1775.1030000000001</v>
      </c>
      <c r="L5202" s="116">
        <v>0</v>
      </c>
      <c r="M5202" s="116">
        <v>401.28100000000001</v>
      </c>
      <c r="N5202" s="116">
        <v>0</v>
      </c>
      <c r="O5202" s="116">
        <v>72.444000000000003</v>
      </c>
      <c r="P5202" s="116">
        <v>0</v>
      </c>
      <c r="Q5202" s="20">
        <f t="shared" si="814"/>
        <v>0</v>
      </c>
      <c r="R5202" s="20">
        <f t="shared" si="815"/>
        <v>1282.8953570000001</v>
      </c>
      <c r="S5202" s="20">
        <f t="shared" si="816"/>
        <v>0</v>
      </c>
      <c r="T5202" s="20">
        <f t="shared" si="817"/>
        <v>230.08214400000003</v>
      </c>
      <c r="U5202" s="21">
        <f t="shared" si="818"/>
        <v>1512.9775010000001</v>
      </c>
      <c r="V5202" s="38">
        <f t="shared" si="819"/>
        <v>0.85233223142544401</v>
      </c>
    </row>
    <row r="5203" spans="1:22">
      <c r="A5203">
        <v>5198</v>
      </c>
      <c r="B5203" s="122">
        <f t="shared" si="810"/>
        <v>41856</v>
      </c>
      <c r="C5203" s="122">
        <f t="shared" si="810"/>
        <v>42221</v>
      </c>
      <c r="D5203" s="116">
        <f t="shared" si="811"/>
        <v>2015</v>
      </c>
      <c r="E5203" s="116">
        <f t="shared" si="812"/>
        <v>8</v>
      </c>
      <c r="F5203" s="120">
        <v>0</v>
      </c>
      <c r="G5203" s="121">
        <v>1485.8309999999999</v>
      </c>
      <c r="H5203" s="121">
        <v>0</v>
      </c>
      <c r="I5203" s="121">
        <v>278.27300000000002</v>
      </c>
      <c r="J5203" s="119">
        <v>0</v>
      </c>
      <c r="K5203" s="117">
        <f t="shared" si="813"/>
        <v>1764.1039999999998</v>
      </c>
      <c r="L5203" s="116">
        <v>0</v>
      </c>
      <c r="M5203" s="116">
        <v>388.32100000000003</v>
      </c>
      <c r="N5203" s="116">
        <v>0</v>
      </c>
      <c r="O5203" s="116">
        <v>85.819000000000003</v>
      </c>
      <c r="P5203" s="116">
        <v>0</v>
      </c>
      <c r="Q5203" s="20">
        <f t="shared" si="814"/>
        <v>0</v>
      </c>
      <c r="R5203" s="20">
        <f t="shared" si="815"/>
        <v>1241.4622370000002</v>
      </c>
      <c r="S5203" s="20">
        <f t="shared" si="816"/>
        <v>0</v>
      </c>
      <c r="T5203" s="20">
        <f t="shared" si="817"/>
        <v>272.56114400000001</v>
      </c>
      <c r="U5203" s="21">
        <f t="shared" si="818"/>
        <v>1514.0233810000002</v>
      </c>
      <c r="V5203" s="38">
        <f t="shared" si="819"/>
        <v>0.85823929938371002</v>
      </c>
    </row>
    <row r="5204" spans="1:22">
      <c r="A5204">
        <v>5199</v>
      </c>
      <c r="B5204" s="122">
        <f t="shared" si="810"/>
        <v>41856</v>
      </c>
      <c r="C5204" s="122">
        <f t="shared" si="810"/>
        <v>42221</v>
      </c>
      <c r="D5204" s="116">
        <f t="shared" si="811"/>
        <v>2015</v>
      </c>
      <c r="E5204" s="116">
        <f t="shared" si="812"/>
        <v>8</v>
      </c>
      <c r="F5204" s="120">
        <v>0</v>
      </c>
      <c r="G5204" s="121">
        <v>1463.537</v>
      </c>
      <c r="H5204" s="121">
        <v>0</v>
      </c>
      <c r="I5204" s="121">
        <v>273.04700000000003</v>
      </c>
      <c r="J5204" s="119">
        <v>0</v>
      </c>
      <c r="K5204" s="117">
        <f t="shared" si="813"/>
        <v>1736.5840000000001</v>
      </c>
      <c r="L5204" s="116">
        <v>0</v>
      </c>
      <c r="M5204" s="116">
        <v>381.70499999999998</v>
      </c>
      <c r="N5204" s="116">
        <v>0</v>
      </c>
      <c r="O5204" s="116">
        <v>82.882000000000005</v>
      </c>
      <c r="P5204" s="116">
        <v>0</v>
      </c>
      <c r="Q5204" s="20">
        <f t="shared" si="814"/>
        <v>0</v>
      </c>
      <c r="R5204" s="20">
        <f t="shared" si="815"/>
        <v>1220.3108849999999</v>
      </c>
      <c r="S5204" s="20">
        <f t="shared" si="816"/>
        <v>0</v>
      </c>
      <c r="T5204" s="20">
        <f t="shared" si="817"/>
        <v>263.23323200000004</v>
      </c>
      <c r="U5204" s="21">
        <f t="shared" si="818"/>
        <v>1483.5441169999999</v>
      </c>
      <c r="V5204" s="38">
        <f t="shared" si="819"/>
        <v>0.85428871681415919</v>
      </c>
    </row>
    <row r="5205" spans="1:22">
      <c r="A5205">
        <v>5200</v>
      </c>
      <c r="B5205" s="122">
        <f t="shared" si="810"/>
        <v>41856</v>
      </c>
      <c r="C5205" s="122">
        <f t="shared" si="810"/>
        <v>42221</v>
      </c>
      <c r="D5205" s="116">
        <f t="shared" si="811"/>
        <v>2015</v>
      </c>
      <c r="E5205" s="116">
        <f t="shared" si="812"/>
        <v>8</v>
      </c>
      <c r="F5205" s="120">
        <v>0</v>
      </c>
      <c r="G5205" s="121">
        <v>1463.8779999999999</v>
      </c>
      <c r="H5205" s="121">
        <v>0</v>
      </c>
      <c r="I5205" s="121">
        <v>275.49900000000002</v>
      </c>
      <c r="J5205" s="119">
        <v>0</v>
      </c>
      <c r="K5205" s="117">
        <f t="shared" si="813"/>
        <v>1739.377</v>
      </c>
      <c r="L5205" s="116">
        <v>0</v>
      </c>
      <c r="M5205" s="116">
        <v>383.02300000000002</v>
      </c>
      <c r="N5205" s="116">
        <v>0</v>
      </c>
      <c r="O5205" s="116">
        <v>82.933000000000007</v>
      </c>
      <c r="P5205" s="116">
        <v>0</v>
      </c>
      <c r="Q5205" s="20">
        <f t="shared" si="814"/>
        <v>0</v>
      </c>
      <c r="R5205" s="20">
        <f t="shared" si="815"/>
        <v>1224.524531</v>
      </c>
      <c r="S5205" s="20">
        <f t="shared" si="816"/>
        <v>0</v>
      </c>
      <c r="T5205" s="20">
        <f t="shared" si="817"/>
        <v>263.39520800000003</v>
      </c>
      <c r="U5205" s="21">
        <f t="shared" si="818"/>
        <v>1487.9197389999999</v>
      </c>
      <c r="V5205" s="38">
        <f t="shared" si="819"/>
        <v>0.85543257097225045</v>
      </c>
    </row>
    <row r="5206" spans="1:22">
      <c r="A5206">
        <v>5201</v>
      </c>
      <c r="B5206" s="122">
        <f t="shared" si="810"/>
        <v>41856</v>
      </c>
      <c r="C5206" s="122">
        <f t="shared" si="810"/>
        <v>42221</v>
      </c>
      <c r="D5206" s="116">
        <f t="shared" si="811"/>
        <v>2015</v>
      </c>
      <c r="E5206" s="116">
        <f t="shared" si="812"/>
        <v>8</v>
      </c>
      <c r="F5206" s="120">
        <v>0</v>
      </c>
      <c r="G5206" s="121">
        <v>1500.0309999999999</v>
      </c>
      <c r="H5206" s="121">
        <v>0</v>
      </c>
      <c r="I5206" s="121">
        <v>291.74900000000002</v>
      </c>
      <c r="J5206" s="119">
        <v>0</v>
      </c>
      <c r="K5206" s="117">
        <f t="shared" si="813"/>
        <v>1791.78</v>
      </c>
      <c r="L5206" s="116">
        <v>0</v>
      </c>
      <c r="M5206" s="116">
        <v>390.56</v>
      </c>
      <c r="N5206" s="116">
        <v>0</v>
      </c>
      <c r="O5206" s="116">
        <v>87.769000000000005</v>
      </c>
      <c r="P5206" s="116">
        <v>0</v>
      </c>
      <c r="Q5206" s="20">
        <f t="shared" si="814"/>
        <v>0</v>
      </c>
      <c r="R5206" s="20">
        <f t="shared" si="815"/>
        <v>1248.62032</v>
      </c>
      <c r="S5206" s="20">
        <f t="shared" si="816"/>
        <v>0</v>
      </c>
      <c r="T5206" s="20">
        <f t="shared" si="817"/>
        <v>278.754344</v>
      </c>
      <c r="U5206" s="21">
        <f t="shared" si="818"/>
        <v>1527.3746639999999</v>
      </c>
      <c r="V5206" s="38">
        <f t="shared" si="819"/>
        <v>0.85243426313498305</v>
      </c>
    </row>
    <row r="5207" spans="1:22">
      <c r="A5207">
        <v>5202</v>
      </c>
      <c r="B5207" s="122">
        <f t="shared" si="810"/>
        <v>41856</v>
      </c>
      <c r="C5207" s="122">
        <f t="shared" si="810"/>
        <v>42221</v>
      </c>
      <c r="D5207" s="116">
        <f t="shared" si="811"/>
        <v>2015</v>
      </c>
      <c r="E5207" s="116">
        <f t="shared" si="812"/>
        <v>8</v>
      </c>
      <c r="F5207" s="120">
        <v>0</v>
      </c>
      <c r="G5207" s="121">
        <v>1314.6780000000001</v>
      </c>
      <c r="H5207" s="121">
        <v>0</v>
      </c>
      <c r="I5207" s="121">
        <v>317.53699999999998</v>
      </c>
      <c r="J5207" s="119">
        <v>0</v>
      </c>
      <c r="K5207" s="117">
        <f t="shared" si="813"/>
        <v>1632.2150000000001</v>
      </c>
      <c r="L5207" s="116">
        <v>0</v>
      </c>
      <c r="M5207" s="116">
        <v>347.90100000000001</v>
      </c>
      <c r="N5207" s="116">
        <v>0</v>
      </c>
      <c r="O5207" s="116">
        <v>95.775999999999996</v>
      </c>
      <c r="P5207" s="116">
        <v>0</v>
      </c>
      <c r="Q5207" s="20">
        <f t="shared" si="814"/>
        <v>0</v>
      </c>
      <c r="R5207" s="20">
        <f t="shared" si="815"/>
        <v>1112.239497</v>
      </c>
      <c r="S5207" s="20">
        <f t="shared" si="816"/>
        <v>0</v>
      </c>
      <c r="T5207" s="20">
        <f t="shared" si="817"/>
        <v>304.18457599999999</v>
      </c>
      <c r="U5207" s="21">
        <f t="shared" si="818"/>
        <v>1416.4240730000001</v>
      </c>
      <c r="V5207" s="38">
        <f t="shared" si="819"/>
        <v>0.86779258431027773</v>
      </c>
    </row>
    <row r="5208" spans="1:22">
      <c r="A5208">
        <v>5203</v>
      </c>
      <c r="B5208" s="122">
        <f t="shared" si="810"/>
        <v>41856</v>
      </c>
      <c r="C5208" s="122">
        <f t="shared" si="810"/>
        <v>42221</v>
      </c>
      <c r="D5208" s="116">
        <f t="shared" si="811"/>
        <v>2015</v>
      </c>
      <c r="E5208" s="116">
        <f t="shared" si="812"/>
        <v>8</v>
      </c>
      <c r="F5208" s="120">
        <v>0</v>
      </c>
      <c r="G5208" s="121">
        <v>1562.2809999999999</v>
      </c>
      <c r="H5208" s="121">
        <v>4.1000000000000002E-2</v>
      </c>
      <c r="I5208" s="121">
        <v>345.66199999999998</v>
      </c>
      <c r="J5208" s="119">
        <v>0</v>
      </c>
      <c r="K5208" s="117">
        <f t="shared" si="813"/>
        <v>1907.9839999999999</v>
      </c>
      <c r="L5208" s="116">
        <v>0</v>
      </c>
      <c r="M5208" s="116">
        <v>404.16500000000002</v>
      </c>
      <c r="N5208" s="116">
        <v>0.28199999999999997</v>
      </c>
      <c r="O5208" s="116">
        <v>103.746</v>
      </c>
      <c r="P5208" s="116">
        <v>0</v>
      </c>
      <c r="Q5208" s="20">
        <f t="shared" si="814"/>
        <v>0</v>
      </c>
      <c r="R5208" s="20">
        <f t="shared" si="815"/>
        <v>1292.115505</v>
      </c>
      <c r="S5208" s="20">
        <f t="shared" si="816"/>
        <v>0.55018199999999995</v>
      </c>
      <c r="T5208" s="20">
        <f t="shared" si="817"/>
        <v>329.49729600000001</v>
      </c>
      <c r="U5208" s="21">
        <f t="shared" si="818"/>
        <v>1622.1629829999999</v>
      </c>
      <c r="V5208" s="38">
        <f t="shared" si="819"/>
        <v>0.85019737220018621</v>
      </c>
    </row>
    <row r="5209" spans="1:22">
      <c r="A5209">
        <v>5204</v>
      </c>
      <c r="B5209" s="122">
        <f t="shared" si="810"/>
        <v>41856</v>
      </c>
      <c r="C5209" s="122">
        <f t="shared" si="810"/>
        <v>42221</v>
      </c>
      <c r="D5209" s="116">
        <f t="shared" si="811"/>
        <v>2015</v>
      </c>
      <c r="E5209" s="116">
        <f t="shared" si="812"/>
        <v>8</v>
      </c>
      <c r="F5209" s="120">
        <v>0</v>
      </c>
      <c r="G5209" s="121">
        <v>1564.329</v>
      </c>
      <c r="H5209" s="121">
        <v>0</v>
      </c>
      <c r="I5209" s="121">
        <v>393.08</v>
      </c>
      <c r="J5209" s="119">
        <v>0</v>
      </c>
      <c r="K5209" s="117">
        <f t="shared" si="813"/>
        <v>1957.4089999999999</v>
      </c>
      <c r="L5209" s="116">
        <v>0</v>
      </c>
      <c r="M5209" s="116">
        <v>404.483</v>
      </c>
      <c r="N5209" s="116">
        <v>0</v>
      </c>
      <c r="O5209" s="116">
        <v>119.06699999999999</v>
      </c>
      <c r="P5209" s="116">
        <v>0</v>
      </c>
      <c r="Q5209" s="20">
        <f t="shared" si="814"/>
        <v>0</v>
      </c>
      <c r="R5209" s="20">
        <f t="shared" si="815"/>
        <v>1293.132151</v>
      </c>
      <c r="S5209" s="20">
        <f t="shared" si="816"/>
        <v>0</v>
      </c>
      <c r="T5209" s="20">
        <f t="shared" si="817"/>
        <v>378.156792</v>
      </c>
      <c r="U5209" s="21">
        <f t="shared" si="818"/>
        <v>1671.288943</v>
      </c>
      <c r="V5209" s="38">
        <f t="shared" si="819"/>
        <v>0.85382714752001254</v>
      </c>
    </row>
    <row r="5210" spans="1:22">
      <c r="A5210">
        <v>5205</v>
      </c>
      <c r="B5210" s="122">
        <f t="shared" si="810"/>
        <v>41856</v>
      </c>
      <c r="C5210" s="122">
        <f t="shared" si="810"/>
        <v>42221</v>
      </c>
      <c r="D5210" s="116">
        <f t="shared" si="811"/>
        <v>2015</v>
      </c>
      <c r="E5210" s="116">
        <f t="shared" si="812"/>
        <v>8</v>
      </c>
      <c r="F5210" s="120">
        <v>0</v>
      </c>
      <c r="G5210" s="121">
        <v>1565.1189999999999</v>
      </c>
      <c r="H5210" s="121">
        <v>0</v>
      </c>
      <c r="I5210" s="121">
        <v>399.41899999999998</v>
      </c>
      <c r="J5210" s="119">
        <v>0</v>
      </c>
      <c r="K5210" s="117">
        <f t="shared" si="813"/>
        <v>1964.538</v>
      </c>
      <c r="L5210" s="116">
        <v>0</v>
      </c>
      <c r="M5210" s="116">
        <v>404.815</v>
      </c>
      <c r="N5210" s="116">
        <v>0</v>
      </c>
      <c r="O5210" s="116">
        <v>128.238</v>
      </c>
      <c r="P5210" s="116">
        <v>0</v>
      </c>
      <c r="Q5210" s="20">
        <f t="shared" si="814"/>
        <v>0</v>
      </c>
      <c r="R5210" s="20">
        <f t="shared" si="815"/>
        <v>1294.1935550000001</v>
      </c>
      <c r="S5210" s="20">
        <f t="shared" si="816"/>
        <v>0</v>
      </c>
      <c r="T5210" s="20">
        <f t="shared" si="817"/>
        <v>407.28388799999999</v>
      </c>
      <c r="U5210" s="21">
        <f t="shared" si="818"/>
        <v>1701.477443</v>
      </c>
      <c r="V5210" s="38">
        <f t="shared" si="819"/>
        <v>0.8660954601030878</v>
      </c>
    </row>
    <row r="5211" spans="1:22">
      <c r="A5211">
        <v>5206</v>
      </c>
      <c r="B5211" s="122">
        <f t="shared" si="810"/>
        <v>41856</v>
      </c>
      <c r="C5211" s="122">
        <f t="shared" si="810"/>
        <v>42221</v>
      </c>
      <c r="D5211" s="116">
        <f t="shared" si="811"/>
        <v>2015</v>
      </c>
      <c r="E5211" s="116">
        <f t="shared" si="812"/>
        <v>8</v>
      </c>
      <c r="F5211" s="120">
        <v>0</v>
      </c>
      <c r="G5211" s="121">
        <v>1564.4190000000001</v>
      </c>
      <c r="H5211" s="121">
        <v>0</v>
      </c>
      <c r="I5211" s="121">
        <v>407.19499999999999</v>
      </c>
      <c r="J5211" s="119">
        <v>0</v>
      </c>
      <c r="K5211" s="117">
        <f t="shared" si="813"/>
        <v>1971.614</v>
      </c>
      <c r="L5211" s="116">
        <v>0</v>
      </c>
      <c r="M5211" s="116">
        <v>404.767</v>
      </c>
      <c r="N5211" s="116">
        <v>0</v>
      </c>
      <c r="O5211" s="116">
        <v>128.69200000000001</v>
      </c>
      <c r="P5211" s="116">
        <v>0</v>
      </c>
      <c r="Q5211" s="20">
        <f t="shared" si="814"/>
        <v>0</v>
      </c>
      <c r="R5211" s="20">
        <f t="shared" si="815"/>
        <v>1294.0400990000001</v>
      </c>
      <c r="S5211" s="20">
        <f t="shared" si="816"/>
        <v>0</v>
      </c>
      <c r="T5211" s="20">
        <f t="shared" si="817"/>
        <v>408.72579200000007</v>
      </c>
      <c r="U5211" s="21">
        <f t="shared" si="818"/>
        <v>1702.765891</v>
      </c>
      <c r="V5211" s="38">
        <f t="shared" si="819"/>
        <v>0.86364059648592473</v>
      </c>
    </row>
    <row r="5212" spans="1:22">
      <c r="A5212">
        <v>5207</v>
      </c>
      <c r="B5212" s="122">
        <f t="shared" si="810"/>
        <v>41856</v>
      </c>
      <c r="C5212" s="122">
        <f t="shared" si="810"/>
        <v>42221</v>
      </c>
      <c r="D5212" s="116">
        <f t="shared" si="811"/>
        <v>2015</v>
      </c>
      <c r="E5212" s="116">
        <f t="shared" si="812"/>
        <v>8</v>
      </c>
      <c r="F5212" s="120">
        <v>0</v>
      </c>
      <c r="G5212" s="121">
        <v>1562.5129999999999</v>
      </c>
      <c r="H5212" s="121">
        <v>0</v>
      </c>
      <c r="I5212" s="121">
        <v>365.84</v>
      </c>
      <c r="J5212" s="119">
        <v>0</v>
      </c>
      <c r="K5212" s="117">
        <f t="shared" si="813"/>
        <v>1928.3529999999998</v>
      </c>
      <c r="L5212" s="116">
        <v>0</v>
      </c>
      <c r="M5212" s="116">
        <v>405.01499999999999</v>
      </c>
      <c r="N5212" s="116">
        <v>0</v>
      </c>
      <c r="O5212" s="116">
        <v>117.83799999999999</v>
      </c>
      <c r="P5212" s="116">
        <v>0</v>
      </c>
      <c r="Q5212" s="20">
        <f t="shared" si="814"/>
        <v>0</v>
      </c>
      <c r="R5212" s="20">
        <f t="shared" si="815"/>
        <v>1294.8329550000001</v>
      </c>
      <c r="S5212" s="20">
        <f t="shared" si="816"/>
        <v>0</v>
      </c>
      <c r="T5212" s="20">
        <f t="shared" si="817"/>
        <v>374.253488</v>
      </c>
      <c r="U5212" s="21">
        <f t="shared" si="818"/>
        <v>1669.0864430000001</v>
      </c>
      <c r="V5212" s="38">
        <f t="shared" si="819"/>
        <v>0.86555026128514867</v>
      </c>
    </row>
    <row r="5213" spans="1:22">
      <c r="A5213">
        <v>5208</v>
      </c>
      <c r="B5213" s="122">
        <f t="shared" si="810"/>
        <v>41856</v>
      </c>
      <c r="C5213" s="122">
        <f t="shared" si="810"/>
        <v>42221</v>
      </c>
      <c r="D5213" s="116">
        <f t="shared" si="811"/>
        <v>2015</v>
      </c>
      <c r="E5213" s="116">
        <f t="shared" si="812"/>
        <v>8</v>
      </c>
      <c r="F5213" s="120">
        <v>0</v>
      </c>
      <c r="G5213" s="121">
        <v>1496.6610000000001</v>
      </c>
      <c r="H5213" s="121">
        <v>0</v>
      </c>
      <c r="I5213" s="121">
        <v>256.33</v>
      </c>
      <c r="J5213" s="119">
        <v>0</v>
      </c>
      <c r="K5213" s="117">
        <f t="shared" si="813"/>
        <v>1752.991</v>
      </c>
      <c r="L5213" s="116">
        <v>0</v>
      </c>
      <c r="M5213" s="116">
        <v>388.65199999999999</v>
      </c>
      <c r="N5213" s="116">
        <v>0</v>
      </c>
      <c r="O5213" s="116">
        <v>85.822000000000003</v>
      </c>
      <c r="P5213" s="116">
        <v>0</v>
      </c>
      <c r="Q5213" s="20">
        <f t="shared" si="814"/>
        <v>0</v>
      </c>
      <c r="R5213" s="20">
        <f t="shared" si="815"/>
        <v>1242.520444</v>
      </c>
      <c r="S5213" s="20">
        <f t="shared" si="816"/>
        <v>0</v>
      </c>
      <c r="T5213" s="20">
        <f t="shared" si="817"/>
        <v>272.570672</v>
      </c>
      <c r="U5213" s="21">
        <f t="shared" si="818"/>
        <v>1515.0911160000001</v>
      </c>
      <c r="V5213" s="38">
        <f t="shared" si="819"/>
        <v>0.86428915835848563</v>
      </c>
    </row>
    <row r="5214" spans="1:22">
      <c r="A5214">
        <v>5209</v>
      </c>
      <c r="B5214" s="122">
        <f t="shared" si="810"/>
        <v>41857</v>
      </c>
      <c r="C5214" s="122">
        <f t="shared" si="810"/>
        <v>42222</v>
      </c>
      <c r="D5214" s="116">
        <f t="shared" si="811"/>
        <v>2015</v>
      </c>
      <c r="E5214" s="116">
        <f t="shared" si="812"/>
        <v>8</v>
      </c>
      <c r="F5214" s="120">
        <v>0</v>
      </c>
      <c r="G5214" s="121">
        <v>1396.7349999999999</v>
      </c>
      <c r="H5214" s="121">
        <v>36.442</v>
      </c>
      <c r="I5214" s="121">
        <v>107.404</v>
      </c>
      <c r="J5214" s="119">
        <v>0</v>
      </c>
      <c r="K5214" s="117">
        <f t="shared" si="813"/>
        <v>1540.5809999999999</v>
      </c>
      <c r="L5214" s="116">
        <v>0</v>
      </c>
      <c r="M5214" s="116">
        <v>364.87</v>
      </c>
      <c r="N5214" s="116">
        <v>18.838000000000001</v>
      </c>
      <c r="O5214" s="116">
        <v>35.481999999999999</v>
      </c>
      <c r="P5214" s="116">
        <v>0</v>
      </c>
      <c r="Q5214" s="20">
        <f t="shared" si="814"/>
        <v>0</v>
      </c>
      <c r="R5214" s="20">
        <f t="shared" si="815"/>
        <v>1166.48939</v>
      </c>
      <c r="S5214" s="20">
        <f t="shared" si="816"/>
        <v>36.752938</v>
      </c>
      <c r="T5214" s="20">
        <f t="shared" si="817"/>
        <v>112.690832</v>
      </c>
      <c r="U5214" s="21">
        <f t="shared" si="818"/>
        <v>1315.93316</v>
      </c>
      <c r="V5214" s="38">
        <f t="shared" si="819"/>
        <v>0.85417979320788728</v>
      </c>
    </row>
    <row r="5215" spans="1:22">
      <c r="A5215">
        <v>5210</v>
      </c>
      <c r="B5215" s="122">
        <f t="shared" ref="B5215:C5278" si="820">+B5191+1</f>
        <v>41857</v>
      </c>
      <c r="C5215" s="122">
        <f t="shared" si="820"/>
        <v>42222</v>
      </c>
      <c r="D5215" s="116">
        <f t="shared" si="811"/>
        <v>2015</v>
      </c>
      <c r="E5215" s="116">
        <f t="shared" si="812"/>
        <v>8</v>
      </c>
      <c r="F5215" s="120">
        <v>0</v>
      </c>
      <c r="G5215" s="121">
        <v>1339.6479999999999</v>
      </c>
      <c r="H5215" s="121">
        <v>26.234999999999999</v>
      </c>
      <c r="I5215" s="121">
        <v>58.165999999999997</v>
      </c>
      <c r="J5215" s="119">
        <v>0</v>
      </c>
      <c r="K5215" s="117">
        <f t="shared" si="813"/>
        <v>1424.0489999999998</v>
      </c>
      <c r="L5215" s="116">
        <v>0</v>
      </c>
      <c r="M5215" s="116">
        <v>354.44</v>
      </c>
      <c r="N5215" s="116">
        <v>11.842000000000001</v>
      </c>
      <c r="O5215" s="116">
        <v>18.161999999999999</v>
      </c>
      <c r="P5215" s="116">
        <v>0</v>
      </c>
      <c r="Q5215" s="20">
        <f t="shared" si="814"/>
        <v>0</v>
      </c>
      <c r="R5215" s="20">
        <f t="shared" si="815"/>
        <v>1133.1446800000001</v>
      </c>
      <c r="S5215" s="20">
        <f t="shared" si="816"/>
        <v>23.103742</v>
      </c>
      <c r="T5215" s="20">
        <f t="shared" si="817"/>
        <v>57.682512000000003</v>
      </c>
      <c r="U5215" s="21">
        <f t="shared" si="818"/>
        <v>1213.9309340000002</v>
      </c>
      <c r="V5215" s="38">
        <f t="shared" si="819"/>
        <v>0.85245025557407117</v>
      </c>
    </row>
    <row r="5216" spans="1:22">
      <c r="A5216">
        <v>5211</v>
      </c>
      <c r="B5216" s="122">
        <f t="shared" si="820"/>
        <v>41857</v>
      </c>
      <c r="C5216" s="122">
        <f t="shared" si="820"/>
        <v>42222</v>
      </c>
      <c r="D5216" s="116">
        <f t="shared" si="811"/>
        <v>2015</v>
      </c>
      <c r="E5216" s="116">
        <f t="shared" si="812"/>
        <v>8</v>
      </c>
      <c r="F5216" s="120">
        <v>0</v>
      </c>
      <c r="G5216" s="121">
        <v>1337.1610000000001</v>
      </c>
      <c r="H5216" s="121">
        <v>0.26300000000000001</v>
      </c>
      <c r="I5216" s="121">
        <v>52.93</v>
      </c>
      <c r="J5216" s="119">
        <v>0</v>
      </c>
      <c r="K5216" s="117">
        <f t="shared" si="813"/>
        <v>1390.354</v>
      </c>
      <c r="L5216" s="116">
        <v>0</v>
      </c>
      <c r="M5216" s="116">
        <v>348.86500000000001</v>
      </c>
      <c r="N5216" s="116">
        <v>0.64700000000000002</v>
      </c>
      <c r="O5216" s="116">
        <v>16.760999999999999</v>
      </c>
      <c r="P5216" s="116">
        <v>0</v>
      </c>
      <c r="Q5216" s="20">
        <f t="shared" si="814"/>
        <v>0</v>
      </c>
      <c r="R5216" s="20">
        <f t="shared" si="815"/>
        <v>1115.3214050000001</v>
      </c>
      <c r="S5216" s="20">
        <f t="shared" si="816"/>
        <v>1.262297</v>
      </c>
      <c r="T5216" s="20">
        <f t="shared" si="817"/>
        <v>53.232936000000002</v>
      </c>
      <c r="U5216" s="21">
        <f t="shared" si="818"/>
        <v>1169.8166380000002</v>
      </c>
      <c r="V5216" s="38">
        <f t="shared" si="819"/>
        <v>0.84138042397835389</v>
      </c>
    </row>
    <row r="5217" spans="1:22">
      <c r="A5217">
        <v>5212</v>
      </c>
      <c r="B5217" s="122">
        <f t="shared" si="820"/>
        <v>41857</v>
      </c>
      <c r="C5217" s="122">
        <f t="shared" si="820"/>
        <v>42222</v>
      </c>
      <c r="D5217" s="116">
        <f t="shared" si="811"/>
        <v>2015</v>
      </c>
      <c r="E5217" s="116">
        <f t="shared" si="812"/>
        <v>8</v>
      </c>
      <c r="F5217" s="120">
        <v>0</v>
      </c>
      <c r="G5217" s="121">
        <v>1297.6559999999999</v>
      </c>
      <c r="H5217" s="121">
        <v>8.8140000000000001</v>
      </c>
      <c r="I5217" s="121">
        <v>50.548999999999999</v>
      </c>
      <c r="J5217" s="119">
        <v>0</v>
      </c>
      <c r="K5217" s="117">
        <f t="shared" si="813"/>
        <v>1357.019</v>
      </c>
      <c r="L5217" s="116">
        <v>0</v>
      </c>
      <c r="M5217" s="116">
        <v>339.59</v>
      </c>
      <c r="N5217" s="116">
        <v>5.0510000000000002</v>
      </c>
      <c r="O5217" s="116">
        <v>16.189</v>
      </c>
      <c r="P5217" s="116">
        <v>0</v>
      </c>
      <c r="Q5217" s="20">
        <f t="shared" si="814"/>
        <v>0</v>
      </c>
      <c r="R5217" s="20">
        <f t="shared" si="815"/>
        <v>1085.66923</v>
      </c>
      <c r="S5217" s="20">
        <f t="shared" si="816"/>
        <v>9.8545010000000008</v>
      </c>
      <c r="T5217" s="20">
        <f t="shared" si="817"/>
        <v>51.416264000000005</v>
      </c>
      <c r="U5217" s="21">
        <f t="shared" si="818"/>
        <v>1146.939995</v>
      </c>
      <c r="V5217" s="38">
        <f t="shared" si="819"/>
        <v>0.84519081530914453</v>
      </c>
    </row>
    <row r="5218" spans="1:22">
      <c r="A5218">
        <v>5213</v>
      </c>
      <c r="B5218" s="122">
        <f t="shared" si="820"/>
        <v>41857</v>
      </c>
      <c r="C5218" s="122">
        <f t="shared" si="820"/>
        <v>42222</v>
      </c>
      <c r="D5218" s="116">
        <f t="shared" si="811"/>
        <v>2015</v>
      </c>
      <c r="E5218" s="116">
        <f t="shared" si="812"/>
        <v>8</v>
      </c>
      <c r="F5218" s="120">
        <v>0</v>
      </c>
      <c r="G5218" s="121">
        <v>1256.9490000000001</v>
      </c>
      <c r="H5218" s="121">
        <v>46.000999999999998</v>
      </c>
      <c r="I5218" s="121">
        <v>47.929000000000002</v>
      </c>
      <c r="J5218" s="119">
        <v>0</v>
      </c>
      <c r="K5218" s="117">
        <f t="shared" si="813"/>
        <v>1350.8790000000001</v>
      </c>
      <c r="L5218" s="116">
        <v>0</v>
      </c>
      <c r="M5218" s="116">
        <v>330.29599999999999</v>
      </c>
      <c r="N5218" s="116">
        <v>22.408000000000001</v>
      </c>
      <c r="O5218" s="116">
        <v>15.61</v>
      </c>
      <c r="P5218" s="116">
        <v>0</v>
      </c>
      <c r="Q5218" s="20">
        <f t="shared" si="814"/>
        <v>0</v>
      </c>
      <c r="R5218" s="20">
        <f t="shared" si="815"/>
        <v>1055.956312</v>
      </c>
      <c r="S5218" s="20">
        <f t="shared" si="816"/>
        <v>43.718008000000005</v>
      </c>
      <c r="T5218" s="20">
        <f t="shared" si="817"/>
        <v>49.577359999999999</v>
      </c>
      <c r="U5218" s="21">
        <f t="shared" si="818"/>
        <v>1149.2516800000001</v>
      </c>
      <c r="V5218" s="38">
        <f t="shared" si="819"/>
        <v>0.85074361212218119</v>
      </c>
    </row>
    <row r="5219" spans="1:22">
      <c r="A5219">
        <v>5214</v>
      </c>
      <c r="B5219" s="122">
        <f t="shared" si="820"/>
        <v>41857</v>
      </c>
      <c r="C5219" s="122">
        <f t="shared" si="820"/>
        <v>42222</v>
      </c>
      <c r="D5219" s="116">
        <f t="shared" si="811"/>
        <v>2015</v>
      </c>
      <c r="E5219" s="116">
        <f t="shared" si="812"/>
        <v>8</v>
      </c>
      <c r="F5219" s="120">
        <v>0</v>
      </c>
      <c r="G5219" s="121">
        <v>1253.395</v>
      </c>
      <c r="H5219" s="121">
        <v>63.67</v>
      </c>
      <c r="I5219" s="121">
        <v>48.728999999999999</v>
      </c>
      <c r="J5219" s="119">
        <v>0</v>
      </c>
      <c r="K5219" s="117">
        <f t="shared" si="813"/>
        <v>1365.7940000000001</v>
      </c>
      <c r="L5219" s="116">
        <v>0</v>
      </c>
      <c r="M5219" s="116">
        <v>329.56200000000001</v>
      </c>
      <c r="N5219" s="116">
        <v>29.757999999999999</v>
      </c>
      <c r="O5219" s="116">
        <v>15.426</v>
      </c>
      <c r="P5219" s="116">
        <v>0</v>
      </c>
      <c r="Q5219" s="20">
        <f t="shared" si="814"/>
        <v>0</v>
      </c>
      <c r="R5219" s="20">
        <f t="shared" si="815"/>
        <v>1053.6097140000002</v>
      </c>
      <c r="S5219" s="20">
        <f t="shared" si="816"/>
        <v>58.057858000000003</v>
      </c>
      <c r="T5219" s="20">
        <f t="shared" si="817"/>
        <v>48.992976000000006</v>
      </c>
      <c r="U5219" s="21">
        <f t="shared" si="818"/>
        <v>1160.6605480000001</v>
      </c>
      <c r="V5219" s="38">
        <f t="shared" si="819"/>
        <v>0.84980644811735884</v>
      </c>
    </row>
    <row r="5220" spans="1:22">
      <c r="A5220">
        <v>5215</v>
      </c>
      <c r="B5220" s="122">
        <f t="shared" si="820"/>
        <v>41857</v>
      </c>
      <c r="C5220" s="122">
        <f t="shared" si="820"/>
        <v>42222</v>
      </c>
      <c r="D5220" s="116">
        <f t="shared" si="811"/>
        <v>2015</v>
      </c>
      <c r="E5220" s="116">
        <f t="shared" si="812"/>
        <v>8</v>
      </c>
      <c r="F5220" s="120">
        <v>0</v>
      </c>
      <c r="G5220" s="121">
        <v>1237.3579999999999</v>
      </c>
      <c r="H5220" s="121">
        <v>126.188</v>
      </c>
      <c r="I5220" s="121">
        <v>88.248999999999995</v>
      </c>
      <c r="J5220" s="119">
        <v>0</v>
      </c>
      <c r="K5220" s="117">
        <f t="shared" si="813"/>
        <v>1451.7950000000001</v>
      </c>
      <c r="L5220" s="116">
        <v>0</v>
      </c>
      <c r="M5220" s="116">
        <v>329.14800000000002</v>
      </c>
      <c r="N5220" s="116">
        <v>55.847000000000001</v>
      </c>
      <c r="O5220" s="116">
        <v>29.536999999999999</v>
      </c>
      <c r="P5220" s="116">
        <v>0</v>
      </c>
      <c r="Q5220" s="20">
        <f t="shared" si="814"/>
        <v>0</v>
      </c>
      <c r="R5220" s="20">
        <f t="shared" si="815"/>
        <v>1052.2861560000001</v>
      </c>
      <c r="S5220" s="20">
        <f t="shared" si="816"/>
        <v>108.957497</v>
      </c>
      <c r="T5220" s="20">
        <f t="shared" si="817"/>
        <v>93.809511999999998</v>
      </c>
      <c r="U5220" s="21">
        <f t="shared" si="818"/>
        <v>1255.0531650000003</v>
      </c>
      <c r="V5220" s="38">
        <f t="shared" si="819"/>
        <v>0.86448373565138348</v>
      </c>
    </row>
    <row r="5221" spans="1:22">
      <c r="A5221">
        <v>5216</v>
      </c>
      <c r="B5221" s="122">
        <f t="shared" si="820"/>
        <v>41857</v>
      </c>
      <c r="C5221" s="122">
        <f t="shared" si="820"/>
        <v>42222</v>
      </c>
      <c r="D5221" s="116">
        <f t="shared" si="811"/>
        <v>2015</v>
      </c>
      <c r="E5221" s="116">
        <f t="shared" si="812"/>
        <v>8</v>
      </c>
      <c r="F5221" s="120">
        <v>0</v>
      </c>
      <c r="G5221" s="121">
        <v>1273.9110000000001</v>
      </c>
      <c r="H5221" s="121">
        <v>132.911</v>
      </c>
      <c r="I5221" s="121">
        <v>140.44</v>
      </c>
      <c r="J5221" s="119">
        <v>0</v>
      </c>
      <c r="K5221" s="117">
        <f t="shared" si="813"/>
        <v>1547.2620000000002</v>
      </c>
      <c r="L5221" s="116">
        <v>0</v>
      </c>
      <c r="M5221" s="116">
        <v>334.25799999999998</v>
      </c>
      <c r="N5221" s="116">
        <v>58.091999999999999</v>
      </c>
      <c r="O5221" s="116">
        <v>42.088999999999999</v>
      </c>
      <c r="P5221" s="116">
        <v>0</v>
      </c>
      <c r="Q5221" s="20">
        <f t="shared" si="814"/>
        <v>0</v>
      </c>
      <c r="R5221" s="20">
        <f t="shared" si="815"/>
        <v>1068.622826</v>
      </c>
      <c r="S5221" s="20">
        <f t="shared" si="816"/>
        <v>113.337492</v>
      </c>
      <c r="T5221" s="20">
        <f t="shared" si="817"/>
        <v>133.67466400000001</v>
      </c>
      <c r="U5221" s="21">
        <f t="shared" si="818"/>
        <v>1315.634982</v>
      </c>
      <c r="V5221" s="38">
        <f t="shared" si="819"/>
        <v>0.85029877422181888</v>
      </c>
    </row>
    <row r="5222" spans="1:22">
      <c r="A5222">
        <v>5217</v>
      </c>
      <c r="B5222" s="122">
        <f t="shared" si="820"/>
        <v>41857</v>
      </c>
      <c r="C5222" s="122">
        <f t="shared" si="820"/>
        <v>42222</v>
      </c>
      <c r="D5222" s="116">
        <f t="shared" si="811"/>
        <v>2015</v>
      </c>
      <c r="E5222" s="116">
        <f t="shared" si="812"/>
        <v>8</v>
      </c>
      <c r="F5222" s="120">
        <v>0</v>
      </c>
      <c r="G5222" s="121">
        <v>1320.616</v>
      </c>
      <c r="H5222" s="121">
        <v>77.477999999999994</v>
      </c>
      <c r="I5222" s="121">
        <v>174.053</v>
      </c>
      <c r="J5222" s="119">
        <v>0</v>
      </c>
      <c r="K5222" s="117">
        <f t="shared" si="813"/>
        <v>1572.1469999999999</v>
      </c>
      <c r="L5222" s="116">
        <v>0</v>
      </c>
      <c r="M5222" s="116">
        <v>345.23200000000003</v>
      </c>
      <c r="N5222" s="116">
        <v>38.113</v>
      </c>
      <c r="O5222" s="116">
        <v>50.341000000000001</v>
      </c>
      <c r="P5222" s="116">
        <v>0</v>
      </c>
      <c r="Q5222" s="20">
        <f t="shared" si="814"/>
        <v>0</v>
      </c>
      <c r="R5222" s="20">
        <f t="shared" si="815"/>
        <v>1103.7067040000002</v>
      </c>
      <c r="S5222" s="20">
        <f t="shared" si="816"/>
        <v>74.358463</v>
      </c>
      <c r="T5222" s="20">
        <f t="shared" si="817"/>
        <v>159.883016</v>
      </c>
      <c r="U5222" s="21">
        <f t="shared" si="818"/>
        <v>1337.9481830000002</v>
      </c>
      <c r="V5222" s="38">
        <f t="shared" si="819"/>
        <v>0.8510324944168709</v>
      </c>
    </row>
    <row r="5223" spans="1:22">
      <c r="A5223">
        <v>5218</v>
      </c>
      <c r="B5223" s="122">
        <f t="shared" si="820"/>
        <v>41857</v>
      </c>
      <c r="C5223" s="122">
        <f t="shared" si="820"/>
        <v>42222</v>
      </c>
      <c r="D5223" s="116">
        <f t="shared" si="811"/>
        <v>2015</v>
      </c>
      <c r="E5223" s="116">
        <f t="shared" si="812"/>
        <v>8</v>
      </c>
      <c r="F5223" s="120">
        <v>0</v>
      </c>
      <c r="G5223" s="121">
        <v>1330.0119999999999</v>
      </c>
      <c r="H5223" s="121">
        <v>97.512</v>
      </c>
      <c r="I5223" s="121">
        <v>205.46899999999999</v>
      </c>
      <c r="J5223" s="119">
        <v>0</v>
      </c>
      <c r="K5223" s="117">
        <f t="shared" si="813"/>
        <v>1632.9929999999999</v>
      </c>
      <c r="L5223" s="116">
        <v>0</v>
      </c>
      <c r="M5223" s="116">
        <v>347.54</v>
      </c>
      <c r="N5223" s="116">
        <v>43.34</v>
      </c>
      <c r="O5223" s="116">
        <v>59.890999999999998</v>
      </c>
      <c r="P5223" s="116">
        <v>0</v>
      </c>
      <c r="Q5223" s="20">
        <f t="shared" si="814"/>
        <v>0</v>
      </c>
      <c r="R5223" s="20">
        <f t="shared" si="815"/>
        <v>1111.08538</v>
      </c>
      <c r="S5223" s="20">
        <f t="shared" si="816"/>
        <v>84.556340000000006</v>
      </c>
      <c r="T5223" s="20">
        <f t="shared" si="817"/>
        <v>190.21381600000001</v>
      </c>
      <c r="U5223" s="21">
        <f t="shared" si="818"/>
        <v>1385.855536</v>
      </c>
      <c r="V5223" s="38">
        <f t="shared" si="819"/>
        <v>0.84865981421843206</v>
      </c>
    </row>
    <row r="5224" spans="1:22">
      <c r="A5224">
        <v>5219</v>
      </c>
      <c r="B5224" s="122">
        <f t="shared" si="820"/>
        <v>41857</v>
      </c>
      <c r="C5224" s="122">
        <f t="shared" si="820"/>
        <v>42222</v>
      </c>
      <c r="D5224" s="116">
        <f t="shared" si="811"/>
        <v>2015</v>
      </c>
      <c r="E5224" s="116">
        <f t="shared" si="812"/>
        <v>8</v>
      </c>
      <c r="F5224" s="120">
        <v>0</v>
      </c>
      <c r="G5224" s="121">
        <v>1328.8989999999999</v>
      </c>
      <c r="H5224" s="121">
        <v>139.59100000000001</v>
      </c>
      <c r="I5224" s="121">
        <v>222.596</v>
      </c>
      <c r="J5224" s="119">
        <v>0</v>
      </c>
      <c r="K5224" s="117">
        <f t="shared" si="813"/>
        <v>1691.0859999999998</v>
      </c>
      <c r="L5224" s="116">
        <v>0</v>
      </c>
      <c r="M5224" s="116">
        <v>347.267</v>
      </c>
      <c r="N5224" s="116">
        <v>60.485999999999997</v>
      </c>
      <c r="O5224" s="116">
        <v>65.516999999999996</v>
      </c>
      <c r="P5224" s="116">
        <v>0</v>
      </c>
      <c r="Q5224" s="20">
        <f t="shared" si="814"/>
        <v>0</v>
      </c>
      <c r="R5224" s="20">
        <f t="shared" si="815"/>
        <v>1110.212599</v>
      </c>
      <c r="S5224" s="20">
        <f t="shared" si="816"/>
        <v>118.00818599999999</v>
      </c>
      <c r="T5224" s="20">
        <f t="shared" si="817"/>
        <v>208.08199199999999</v>
      </c>
      <c r="U5224" s="21">
        <f t="shared" si="818"/>
        <v>1436.3027769999999</v>
      </c>
      <c r="V5224" s="38">
        <f t="shared" si="819"/>
        <v>0.8493375126989402</v>
      </c>
    </row>
    <row r="5225" spans="1:22">
      <c r="A5225">
        <v>5220</v>
      </c>
      <c r="B5225" s="122">
        <f t="shared" si="820"/>
        <v>41857</v>
      </c>
      <c r="C5225" s="122">
        <f t="shared" si="820"/>
        <v>42222</v>
      </c>
      <c r="D5225" s="116">
        <f t="shared" si="811"/>
        <v>2015</v>
      </c>
      <c r="E5225" s="116">
        <f t="shared" si="812"/>
        <v>8</v>
      </c>
      <c r="F5225" s="120">
        <v>0</v>
      </c>
      <c r="G5225" s="121">
        <v>1323.768</v>
      </c>
      <c r="H5225" s="121">
        <v>149.601</v>
      </c>
      <c r="I5225" s="121">
        <v>217.85300000000001</v>
      </c>
      <c r="J5225" s="119">
        <v>0</v>
      </c>
      <c r="K5225" s="117">
        <f t="shared" si="813"/>
        <v>1691.2220000000002</v>
      </c>
      <c r="L5225" s="116">
        <v>0</v>
      </c>
      <c r="M5225" s="116">
        <v>346.17599999999999</v>
      </c>
      <c r="N5225" s="116">
        <v>64.835999999999999</v>
      </c>
      <c r="O5225" s="116">
        <v>64.225999999999999</v>
      </c>
      <c r="P5225" s="116">
        <v>0</v>
      </c>
      <c r="Q5225" s="20">
        <f t="shared" si="814"/>
        <v>0</v>
      </c>
      <c r="R5225" s="20">
        <f t="shared" si="815"/>
        <v>1106.7246720000001</v>
      </c>
      <c r="S5225" s="20">
        <f t="shared" si="816"/>
        <v>126.495036</v>
      </c>
      <c r="T5225" s="20">
        <f t="shared" si="817"/>
        <v>203.981776</v>
      </c>
      <c r="U5225" s="21">
        <f t="shared" si="818"/>
        <v>1437.2014840000002</v>
      </c>
      <c r="V5225" s="38">
        <f t="shared" si="819"/>
        <v>0.84980060808102065</v>
      </c>
    </row>
    <row r="5226" spans="1:22">
      <c r="A5226">
        <v>5221</v>
      </c>
      <c r="B5226" s="122">
        <f t="shared" si="820"/>
        <v>41857</v>
      </c>
      <c r="C5226" s="122">
        <f t="shared" si="820"/>
        <v>42222</v>
      </c>
      <c r="D5226" s="116">
        <f t="shared" si="811"/>
        <v>2015</v>
      </c>
      <c r="E5226" s="116">
        <f t="shared" si="812"/>
        <v>8</v>
      </c>
      <c r="F5226" s="120">
        <v>22.312999999999999</v>
      </c>
      <c r="G5226" s="121">
        <v>1326.7449999999999</v>
      </c>
      <c r="H5226" s="121">
        <v>114.854</v>
      </c>
      <c r="I5226" s="121">
        <v>226.018</v>
      </c>
      <c r="J5226" s="119">
        <v>0</v>
      </c>
      <c r="K5226" s="117">
        <f t="shared" si="813"/>
        <v>1689.93</v>
      </c>
      <c r="L5226" s="116">
        <v>11.585000000000001</v>
      </c>
      <c r="M5226" s="116">
        <v>346.22500000000002</v>
      </c>
      <c r="N5226" s="116">
        <v>51.781999999999996</v>
      </c>
      <c r="O5226" s="116">
        <v>66.451999999999998</v>
      </c>
      <c r="P5226" s="116">
        <v>0</v>
      </c>
      <c r="Q5226" s="20">
        <f t="shared" si="814"/>
        <v>32.472754999999999</v>
      </c>
      <c r="R5226" s="20">
        <f t="shared" si="815"/>
        <v>1106.8813250000001</v>
      </c>
      <c r="S5226" s="20">
        <f t="shared" si="816"/>
        <v>101.02668199999999</v>
      </c>
      <c r="T5226" s="20">
        <f t="shared" si="817"/>
        <v>211.05155200000002</v>
      </c>
      <c r="U5226" s="21">
        <f t="shared" si="818"/>
        <v>1451.4323140000001</v>
      </c>
      <c r="V5226" s="38">
        <f t="shared" si="819"/>
        <v>0.85887126330676422</v>
      </c>
    </row>
    <row r="5227" spans="1:22">
      <c r="A5227">
        <v>5222</v>
      </c>
      <c r="B5227" s="122">
        <f t="shared" si="820"/>
        <v>41857</v>
      </c>
      <c r="C5227" s="122">
        <f t="shared" si="820"/>
        <v>42222</v>
      </c>
      <c r="D5227" s="116">
        <f t="shared" si="811"/>
        <v>2015</v>
      </c>
      <c r="E5227" s="116">
        <f t="shared" si="812"/>
        <v>8</v>
      </c>
      <c r="F5227" s="120">
        <v>100.996</v>
      </c>
      <c r="G5227" s="121">
        <v>1318.873</v>
      </c>
      <c r="H5227" s="121">
        <v>0</v>
      </c>
      <c r="I5227" s="121">
        <v>224.48699999999999</v>
      </c>
      <c r="J5227" s="119">
        <v>0</v>
      </c>
      <c r="K5227" s="117">
        <f t="shared" si="813"/>
        <v>1644.3560000000002</v>
      </c>
      <c r="L5227" s="116">
        <v>54.793999999999997</v>
      </c>
      <c r="M5227" s="116">
        <v>343.39499999999998</v>
      </c>
      <c r="N5227" s="116">
        <v>0</v>
      </c>
      <c r="O5227" s="116">
        <v>66.710999999999999</v>
      </c>
      <c r="P5227" s="116">
        <v>0</v>
      </c>
      <c r="Q5227" s="20">
        <f t="shared" si="814"/>
        <v>153.587582</v>
      </c>
      <c r="R5227" s="20">
        <f t="shared" si="815"/>
        <v>1097.833815</v>
      </c>
      <c r="S5227" s="20">
        <f t="shared" si="816"/>
        <v>0</v>
      </c>
      <c r="T5227" s="20">
        <f t="shared" si="817"/>
        <v>211.87413599999999</v>
      </c>
      <c r="U5227" s="21">
        <f t="shared" si="818"/>
        <v>1463.295533</v>
      </c>
      <c r="V5227" s="38">
        <f t="shared" si="819"/>
        <v>0.8898897398130331</v>
      </c>
    </row>
    <row r="5228" spans="1:22">
      <c r="A5228">
        <v>5223</v>
      </c>
      <c r="B5228" s="122">
        <f t="shared" si="820"/>
        <v>41857</v>
      </c>
      <c r="C5228" s="122">
        <f t="shared" si="820"/>
        <v>42222</v>
      </c>
      <c r="D5228" s="116">
        <f t="shared" si="811"/>
        <v>2015</v>
      </c>
      <c r="E5228" s="116">
        <f t="shared" si="812"/>
        <v>8</v>
      </c>
      <c r="F5228" s="120">
        <v>150.72999999999999</v>
      </c>
      <c r="G5228" s="121">
        <v>1322.809</v>
      </c>
      <c r="H5228" s="121">
        <v>0</v>
      </c>
      <c r="I5228" s="121">
        <v>222.3</v>
      </c>
      <c r="J5228" s="119">
        <v>0</v>
      </c>
      <c r="K5228" s="117">
        <f t="shared" si="813"/>
        <v>1695.8389999999999</v>
      </c>
      <c r="L5228" s="116">
        <v>78.763999999999996</v>
      </c>
      <c r="M5228" s="116">
        <v>344.27</v>
      </c>
      <c r="N5228" s="116">
        <v>0</v>
      </c>
      <c r="O5228" s="116">
        <v>65.576999999999998</v>
      </c>
      <c r="P5228" s="116">
        <v>0</v>
      </c>
      <c r="Q5228" s="20">
        <f t="shared" si="814"/>
        <v>220.77549199999999</v>
      </c>
      <c r="R5228" s="20">
        <f t="shared" si="815"/>
        <v>1100.6311900000001</v>
      </c>
      <c r="S5228" s="20">
        <f t="shared" si="816"/>
        <v>0</v>
      </c>
      <c r="T5228" s="20">
        <f t="shared" si="817"/>
        <v>208.27255199999999</v>
      </c>
      <c r="U5228" s="21">
        <f t="shared" si="818"/>
        <v>1529.679234</v>
      </c>
      <c r="V5228" s="38">
        <f t="shared" si="819"/>
        <v>0.90201913860926652</v>
      </c>
    </row>
    <row r="5229" spans="1:22">
      <c r="A5229">
        <v>5224</v>
      </c>
      <c r="B5229" s="122">
        <f t="shared" si="820"/>
        <v>41857</v>
      </c>
      <c r="C5229" s="122">
        <f t="shared" si="820"/>
        <v>42222</v>
      </c>
      <c r="D5229" s="116">
        <f t="shared" si="811"/>
        <v>2015</v>
      </c>
      <c r="E5229" s="116">
        <f t="shared" si="812"/>
        <v>8</v>
      </c>
      <c r="F5229" s="120">
        <v>156.95400000000001</v>
      </c>
      <c r="G5229" s="121">
        <v>1318.627</v>
      </c>
      <c r="H5229" s="121">
        <v>0</v>
      </c>
      <c r="I5229" s="121">
        <v>224.07599999999999</v>
      </c>
      <c r="J5229" s="119">
        <v>0</v>
      </c>
      <c r="K5229" s="117">
        <f t="shared" si="813"/>
        <v>1699.6569999999999</v>
      </c>
      <c r="L5229" s="116">
        <v>80.930000000000007</v>
      </c>
      <c r="M5229" s="116">
        <v>343.81799999999998</v>
      </c>
      <c r="N5229" s="116">
        <v>0</v>
      </c>
      <c r="O5229" s="116">
        <v>65.784999999999997</v>
      </c>
      <c r="P5229" s="116">
        <v>0</v>
      </c>
      <c r="Q5229" s="20">
        <f t="shared" si="814"/>
        <v>226.84679000000003</v>
      </c>
      <c r="R5229" s="20">
        <f t="shared" si="815"/>
        <v>1099.186146</v>
      </c>
      <c r="S5229" s="20">
        <f t="shared" si="816"/>
        <v>0</v>
      </c>
      <c r="T5229" s="20">
        <f t="shared" si="817"/>
        <v>208.93315999999999</v>
      </c>
      <c r="U5229" s="21">
        <f t="shared" si="818"/>
        <v>1534.9660960000001</v>
      </c>
      <c r="V5229" s="38">
        <f t="shared" si="819"/>
        <v>0.90310344734261094</v>
      </c>
    </row>
    <row r="5230" spans="1:22">
      <c r="A5230">
        <v>5225</v>
      </c>
      <c r="B5230" s="122">
        <f t="shared" si="820"/>
        <v>41857</v>
      </c>
      <c r="C5230" s="122">
        <f t="shared" si="820"/>
        <v>42222</v>
      </c>
      <c r="D5230" s="116">
        <f t="shared" si="811"/>
        <v>2015</v>
      </c>
      <c r="E5230" s="116">
        <f t="shared" si="812"/>
        <v>8</v>
      </c>
      <c r="F5230" s="120">
        <v>159.637</v>
      </c>
      <c r="G5230" s="121">
        <v>1290.287</v>
      </c>
      <c r="H5230" s="121">
        <v>5.3280000000000003</v>
      </c>
      <c r="I5230" s="121">
        <v>224.47300000000001</v>
      </c>
      <c r="J5230" s="119">
        <v>0</v>
      </c>
      <c r="K5230" s="117">
        <f t="shared" si="813"/>
        <v>1679.7249999999999</v>
      </c>
      <c r="L5230" s="116">
        <v>81.239999999999995</v>
      </c>
      <c r="M5230" s="116">
        <v>337.71199999999999</v>
      </c>
      <c r="N5230" s="116">
        <v>6.5609999999999999</v>
      </c>
      <c r="O5230" s="116">
        <v>65.998000000000005</v>
      </c>
      <c r="P5230" s="116">
        <v>0</v>
      </c>
      <c r="Q5230" s="20">
        <f t="shared" si="814"/>
        <v>227.71571999999998</v>
      </c>
      <c r="R5230" s="20">
        <f t="shared" si="815"/>
        <v>1079.665264</v>
      </c>
      <c r="S5230" s="20">
        <f t="shared" si="816"/>
        <v>12.800511</v>
      </c>
      <c r="T5230" s="20">
        <f t="shared" si="817"/>
        <v>209.60964800000002</v>
      </c>
      <c r="U5230" s="21">
        <f t="shared" si="818"/>
        <v>1529.7911429999999</v>
      </c>
      <c r="V5230" s="38">
        <f t="shared" si="819"/>
        <v>0.91073904537945205</v>
      </c>
    </row>
    <row r="5231" spans="1:22">
      <c r="A5231">
        <v>5226</v>
      </c>
      <c r="B5231" s="122">
        <f t="shared" si="820"/>
        <v>41857</v>
      </c>
      <c r="C5231" s="122">
        <f t="shared" si="820"/>
        <v>42222</v>
      </c>
      <c r="D5231" s="116">
        <f t="shared" si="811"/>
        <v>2015</v>
      </c>
      <c r="E5231" s="116">
        <f t="shared" si="812"/>
        <v>8</v>
      </c>
      <c r="F5231" s="120">
        <v>23.155000000000001</v>
      </c>
      <c r="G5231" s="121">
        <v>1323.7270000000001</v>
      </c>
      <c r="H5231" s="121">
        <v>4.4279999999999999</v>
      </c>
      <c r="I5231" s="121">
        <v>236.69200000000001</v>
      </c>
      <c r="J5231" s="119">
        <v>0</v>
      </c>
      <c r="K5231" s="117">
        <f t="shared" si="813"/>
        <v>1588.0020000000002</v>
      </c>
      <c r="L5231" s="116">
        <v>15.528</v>
      </c>
      <c r="M5231" s="116">
        <v>345.142</v>
      </c>
      <c r="N5231" s="116">
        <v>3.7109999999999999</v>
      </c>
      <c r="O5231" s="116">
        <v>68.95</v>
      </c>
      <c r="P5231" s="116">
        <v>0</v>
      </c>
      <c r="Q5231" s="20">
        <f t="shared" si="814"/>
        <v>43.524984000000003</v>
      </c>
      <c r="R5231" s="20">
        <f t="shared" si="815"/>
        <v>1103.4189739999999</v>
      </c>
      <c r="S5231" s="20">
        <f t="shared" si="816"/>
        <v>7.2401609999999996</v>
      </c>
      <c r="T5231" s="20">
        <f t="shared" si="817"/>
        <v>218.98520000000002</v>
      </c>
      <c r="U5231" s="21">
        <f t="shared" si="818"/>
        <v>1373.1693189999999</v>
      </c>
      <c r="V5231" s="38">
        <f t="shared" si="819"/>
        <v>0.86471510678198116</v>
      </c>
    </row>
    <row r="5232" spans="1:22">
      <c r="A5232">
        <v>5227</v>
      </c>
      <c r="B5232" s="122">
        <f t="shared" si="820"/>
        <v>41857</v>
      </c>
      <c r="C5232" s="122">
        <f t="shared" si="820"/>
        <v>42222</v>
      </c>
      <c r="D5232" s="116">
        <f t="shared" si="811"/>
        <v>2015</v>
      </c>
      <c r="E5232" s="116">
        <f t="shared" si="812"/>
        <v>8</v>
      </c>
      <c r="F5232" s="120">
        <v>148.98699999999999</v>
      </c>
      <c r="G5232" s="121">
        <v>1326.2860000000001</v>
      </c>
      <c r="H5232" s="121">
        <v>4.7320000000000002</v>
      </c>
      <c r="I5232" s="121">
        <v>306.12299999999999</v>
      </c>
      <c r="J5232" s="119">
        <v>0</v>
      </c>
      <c r="K5232" s="117">
        <f t="shared" si="813"/>
        <v>1786.1280000000002</v>
      </c>
      <c r="L5232" s="116">
        <v>76.257000000000005</v>
      </c>
      <c r="M5232" s="116">
        <v>345.43799999999999</v>
      </c>
      <c r="N5232" s="116">
        <v>7.7869999999999999</v>
      </c>
      <c r="O5232" s="116">
        <v>88.77</v>
      </c>
      <c r="P5232" s="116">
        <v>0</v>
      </c>
      <c r="Q5232" s="20">
        <f t="shared" si="814"/>
        <v>213.74837100000002</v>
      </c>
      <c r="R5232" s="20">
        <f t="shared" si="815"/>
        <v>1104.365286</v>
      </c>
      <c r="S5232" s="20">
        <f t="shared" si="816"/>
        <v>15.192437</v>
      </c>
      <c r="T5232" s="20">
        <f t="shared" si="817"/>
        <v>281.93351999999999</v>
      </c>
      <c r="U5232" s="21">
        <f t="shared" si="818"/>
        <v>1615.2396139999998</v>
      </c>
      <c r="V5232" s="38">
        <f t="shared" si="819"/>
        <v>0.90432466990047733</v>
      </c>
    </row>
    <row r="5233" spans="1:22">
      <c r="A5233">
        <v>5228</v>
      </c>
      <c r="B5233" s="122">
        <f t="shared" si="820"/>
        <v>41857</v>
      </c>
      <c r="C5233" s="122">
        <f t="shared" si="820"/>
        <v>42222</v>
      </c>
      <c r="D5233" s="116">
        <f t="shared" si="811"/>
        <v>2015</v>
      </c>
      <c r="E5233" s="116">
        <f t="shared" si="812"/>
        <v>8</v>
      </c>
      <c r="F5233" s="120">
        <v>136.70400000000001</v>
      </c>
      <c r="G5233" s="121">
        <v>1332.3109999999999</v>
      </c>
      <c r="H5233" s="121">
        <v>1.7</v>
      </c>
      <c r="I5233" s="121">
        <v>376.23599999999999</v>
      </c>
      <c r="J5233" s="119">
        <v>0</v>
      </c>
      <c r="K5233" s="117">
        <f t="shared" si="813"/>
        <v>1846.951</v>
      </c>
      <c r="L5233" s="116">
        <v>68.703000000000003</v>
      </c>
      <c r="M5233" s="116">
        <v>347.81</v>
      </c>
      <c r="N5233" s="116">
        <v>4.3810000000000002</v>
      </c>
      <c r="O5233" s="116">
        <v>110.41</v>
      </c>
      <c r="P5233" s="116">
        <v>0</v>
      </c>
      <c r="Q5233" s="20">
        <f t="shared" si="814"/>
        <v>192.57450900000001</v>
      </c>
      <c r="R5233" s="20">
        <f t="shared" si="815"/>
        <v>1111.94857</v>
      </c>
      <c r="S5233" s="20">
        <f t="shared" si="816"/>
        <v>8.5473310000000016</v>
      </c>
      <c r="T5233" s="20">
        <f t="shared" si="817"/>
        <v>350.66216000000003</v>
      </c>
      <c r="U5233" s="21">
        <f t="shared" si="818"/>
        <v>1663.7325700000001</v>
      </c>
      <c r="V5233" s="38">
        <f t="shared" si="819"/>
        <v>0.90079951769159017</v>
      </c>
    </row>
    <row r="5234" spans="1:22">
      <c r="A5234">
        <v>5229</v>
      </c>
      <c r="B5234" s="122">
        <f t="shared" si="820"/>
        <v>41857</v>
      </c>
      <c r="C5234" s="122">
        <f t="shared" si="820"/>
        <v>42222</v>
      </c>
      <c r="D5234" s="116">
        <f t="shared" si="811"/>
        <v>2015</v>
      </c>
      <c r="E5234" s="116">
        <f t="shared" si="812"/>
        <v>8</v>
      </c>
      <c r="F5234" s="120">
        <v>136.464</v>
      </c>
      <c r="G5234" s="121">
        <v>1332.998</v>
      </c>
      <c r="H5234" s="121">
        <v>11.64</v>
      </c>
      <c r="I5234" s="121">
        <v>411.79199999999997</v>
      </c>
      <c r="J5234" s="119">
        <v>0</v>
      </c>
      <c r="K5234" s="117">
        <f t="shared" si="813"/>
        <v>1892.894</v>
      </c>
      <c r="L5234" s="116">
        <v>68.474000000000004</v>
      </c>
      <c r="M5234" s="116">
        <v>349.43900000000002</v>
      </c>
      <c r="N5234" s="116">
        <v>11.74</v>
      </c>
      <c r="O5234" s="116">
        <v>125.21299999999999</v>
      </c>
      <c r="P5234" s="116">
        <v>0</v>
      </c>
      <c r="Q5234" s="20">
        <f t="shared" si="814"/>
        <v>191.93262200000001</v>
      </c>
      <c r="R5234" s="20">
        <f t="shared" si="815"/>
        <v>1117.156483</v>
      </c>
      <c r="S5234" s="20">
        <f t="shared" si="816"/>
        <v>22.90474</v>
      </c>
      <c r="T5234" s="20">
        <f t="shared" si="817"/>
        <v>397.67648800000001</v>
      </c>
      <c r="U5234" s="21">
        <f t="shared" si="818"/>
        <v>1729.670333</v>
      </c>
      <c r="V5234" s="38">
        <f t="shared" si="819"/>
        <v>0.91377030779325208</v>
      </c>
    </row>
    <row r="5235" spans="1:22">
      <c r="A5235">
        <v>5230</v>
      </c>
      <c r="B5235" s="122">
        <f t="shared" si="820"/>
        <v>41857</v>
      </c>
      <c r="C5235" s="122">
        <f t="shared" si="820"/>
        <v>42222</v>
      </c>
      <c r="D5235" s="116">
        <f t="shared" si="811"/>
        <v>2015</v>
      </c>
      <c r="E5235" s="116">
        <f t="shared" si="812"/>
        <v>8</v>
      </c>
      <c r="F5235" s="120">
        <v>135.392</v>
      </c>
      <c r="G5235" s="121">
        <v>1331.8610000000001</v>
      </c>
      <c r="H5235" s="121">
        <v>0</v>
      </c>
      <c r="I5235" s="121">
        <v>405.666</v>
      </c>
      <c r="J5235" s="119">
        <v>0</v>
      </c>
      <c r="K5235" s="117">
        <f t="shared" si="813"/>
        <v>1872.9190000000001</v>
      </c>
      <c r="L5235" s="116">
        <v>68.5</v>
      </c>
      <c r="M5235" s="116">
        <v>348.447</v>
      </c>
      <c r="N5235" s="116">
        <v>0</v>
      </c>
      <c r="O5235" s="116">
        <v>122.447</v>
      </c>
      <c r="P5235" s="116">
        <v>0</v>
      </c>
      <c r="Q5235" s="20">
        <f t="shared" si="814"/>
        <v>192.00549999999998</v>
      </c>
      <c r="R5235" s="20">
        <f t="shared" si="815"/>
        <v>1113.9850590000001</v>
      </c>
      <c r="S5235" s="20">
        <f t="shared" si="816"/>
        <v>0</v>
      </c>
      <c r="T5235" s="20">
        <f t="shared" si="817"/>
        <v>388.89167200000003</v>
      </c>
      <c r="U5235" s="21">
        <f t="shared" si="818"/>
        <v>1694.882231</v>
      </c>
      <c r="V5235" s="38">
        <f t="shared" si="819"/>
        <v>0.90494155433310253</v>
      </c>
    </row>
    <row r="5236" spans="1:22">
      <c r="A5236">
        <v>5231</v>
      </c>
      <c r="B5236" s="122">
        <f t="shared" si="820"/>
        <v>41857</v>
      </c>
      <c r="C5236" s="122">
        <f t="shared" si="820"/>
        <v>42222</v>
      </c>
      <c r="D5236" s="116">
        <f t="shared" si="811"/>
        <v>2015</v>
      </c>
      <c r="E5236" s="116">
        <f t="shared" si="812"/>
        <v>8</v>
      </c>
      <c r="F5236" s="120">
        <v>135.40700000000001</v>
      </c>
      <c r="G5236" s="121">
        <v>1328.6659999999999</v>
      </c>
      <c r="H5236" s="121">
        <v>2.5230000000000001</v>
      </c>
      <c r="I5236" s="121">
        <v>386.24799999999999</v>
      </c>
      <c r="J5236" s="119">
        <v>0</v>
      </c>
      <c r="K5236" s="117">
        <f t="shared" si="813"/>
        <v>1852.8439999999998</v>
      </c>
      <c r="L5236" s="116">
        <v>68.525000000000006</v>
      </c>
      <c r="M5236" s="116">
        <v>348.30200000000002</v>
      </c>
      <c r="N5236" s="116">
        <v>2.7410000000000001</v>
      </c>
      <c r="O5236" s="116">
        <v>116.702</v>
      </c>
      <c r="P5236" s="116">
        <v>0</v>
      </c>
      <c r="Q5236" s="20">
        <f t="shared" si="814"/>
        <v>192.07557500000001</v>
      </c>
      <c r="R5236" s="20">
        <f t="shared" si="815"/>
        <v>1113.5214940000001</v>
      </c>
      <c r="S5236" s="20">
        <f t="shared" si="816"/>
        <v>5.3476910000000002</v>
      </c>
      <c r="T5236" s="20">
        <f t="shared" si="817"/>
        <v>370.64555200000001</v>
      </c>
      <c r="U5236" s="21">
        <f t="shared" si="818"/>
        <v>1681.590312</v>
      </c>
      <c r="V5236" s="38">
        <f t="shared" si="819"/>
        <v>0.90757252742270811</v>
      </c>
    </row>
    <row r="5237" spans="1:22">
      <c r="A5237">
        <v>5232</v>
      </c>
      <c r="B5237" s="122">
        <f t="shared" si="820"/>
        <v>41857</v>
      </c>
      <c r="C5237" s="122">
        <f t="shared" si="820"/>
        <v>42222</v>
      </c>
      <c r="D5237" s="116">
        <f t="shared" si="811"/>
        <v>2015</v>
      </c>
      <c r="E5237" s="116">
        <f t="shared" si="812"/>
        <v>8</v>
      </c>
      <c r="F5237" s="120">
        <v>127.75700000000001</v>
      </c>
      <c r="G5237" s="121">
        <v>1292.7370000000001</v>
      </c>
      <c r="H5237" s="121">
        <v>0</v>
      </c>
      <c r="I5237" s="121">
        <v>288.85399999999998</v>
      </c>
      <c r="J5237" s="119">
        <v>0</v>
      </c>
      <c r="K5237" s="117">
        <f t="shared" si="813"/>
        <v>1709.3480000000002</v>
      </c>
      <c r="L5237" s="116">
        <v>62.8</v>
      </c>
      <c r="M5237" s="116">
        <v>343.8</v>
      </c>
      <c r="N5237" s="116">
        <v>0</v>
      </c>
      <c r="O5237" s="116">
        <v>87.35</v>
      </c>
      <c r="P5237" s="116">
        <v>0</v>
      </c>
      <c r="Q5237" s="20">
        <f t="shared" si="814"/>
        <v>176.02839999999998</v>
      </c>
      <c r="R5237" s="20">
        <f t="shared" si="815"/>
        <v>1099.1286</v>
      </c>
      <c r="S5237" s="20">
        <f t="shared" si="816"/>
        <v>0</v>
      </c>
      <c r="T5237" s="20">
        <f t="shared" si="817"/>
        <v>277.42360000000002</v>
      </c>
      <c r="U5237" s="21">
        <f t="shared" si="818"/>
        <v>1552.5806</v>
      </c>
      <c r="V5237" s="38">
        <f t="shared" si="819"/>
        <v>0.9082881894149113</v>
      </c>
    </row>
    <row r="5238" spans="1:22">
      <c r="A5238">
        <v>5233</v>
      </c>
      <c r="B5238" s="122">
        <f t="shared" si="820"/>
        <v>41858</v>
      </c>
      <c r="C5238" s="122">
        <f t="shared" si="820"/>
        <v>42223</v>
      </c>
      <c r="D5238" s="116">
        <f t="shared" si="811"/>
        <v>2015</v>
      </c>
      <c r="E5238" s="116">
        <f t="shared" si="812"/>
        <v>8</v>
      </c>
      <c r="F5238" s="120">
        <v>123.497</v>
      </c>
      <c r="G5238" s="121">
        <v>1264.421</v>
      </c>
      <c r="H5238" s="121">
        <v>10.37</v>
      </c>
      <c r="I5238" s="121">
        <v>169.501</v>
      </c>
      <c r="J5238" s="119">
        <v>0</v>
      </c>
      <c r="K5238" s="117">
        <f t="shared" si="813"/>
        <v>1567.789</v>
      </c>
      <c r="L5238" s="116">
        <v>60.067</v>
      </c>
      <c r="M5238" s="116">
        <v>328.06299999999999</v>
      </c>
      <c r="N5238" s="116">
        <v>8.3949999999999996</v>
      </c>
      <c r="O5238" s="116">
        <v>48.624000000000002</v>
      </c>
      <c r="P5238" s="116">
        <v>0</v>
      </c>
      <c r="Q5238" s="20">
        <f t="shared" si="814"/>
        <v>168.36780099999999</v>
      </c>
      <c r="R5238" s="20">
        <f t="shared" si="815"/>
        <v>1048.817411</v>
      </c>
      <c r="S5238" s="20">
        <f t="shared" si="816"/>
        <v>16.378644999999999</v>
      </c>
      <c r="T5238" s="20">
        <f t="shared" si="817"/>
        <v>154.42982400000002</v>
      </c>
      <c r="U5238" s="21">
        <f t="shared" si="818"/>
        <v>1387.9936809999999</v>
      </c>
      <c r="V5238" s="38">
        <f t="shared" si="819"/>
        <v>0.88531918580880464</v>
      </c>
    </row>
    <row r="5239" spans="1:22">
      <c r="A5239">
        <v>5234</v>
      </c>
      <c r="B5239" s="122">
        <f t="shared" si="820"/>
        <v>41858</v>
      </c>
      <c r="C5239" s="122">
        <f t="shared" si="820"/>
        <v>42223</v>
      </c>
      <c r="D5239" s="116">
        <f t="shared" si="811"/>
        <v>2015</v>
      </c>
      <c r="E5239" s="116">
        <f t="shared" si="812"/>
        <v>8</v>
      </c>
      <c r="F5239" s="120">
        <v>0</v>
      </c>
      <c r="G5239" s="121">
        <v>1252.713</v>
      </c>
      <c r="H5239" s="121">
        <v>0</v>
      </c>
      <c r="I5239" s="121">
        <v>132.45500000000001</v>
      </c>
      <c r="J5239" s="119">
        <v>0</v>
      </c>
      <c r="K5239" s="117">
        <f t="shared" si="813"/>
        <v>1385.1679999999999</v>
      </c>
      <c r="L5239" s="116">
        <v>0</v>
      </c>
      <c r="M5239" s="116">
        <v>332.98700000000002</v>
      </c>
      <c r="N5239" s="116">
        <v>0</v>
      </c>
      <c r="O5239" s="116">
        <v>40.052</v>
      </c>
      <c r="P5239" s="116">
        <v>0</v>
      </c>
      <c r="Q5239" s="20">
        <f t="shared" si="814"/>
        <v>0</v>
      </c>
      <c r="R5239" s="20">
        <f t="shared" si="815"/>
        <v>1064.5594390000001</v>
      </c>
      <c r="S5239" s="20">
        <f t="shared" si="816"/>
        <v>0</v>
      </c>
      <c r="T5239" s="20">
        <f t="shared" si="817"/>
        <v>127.205152</v>
      </c>
      <c r="U5239" s="21">
        <f t="shared" si="818"/>
        <v>1191.7645910000001</v>
      </c>
      <c r="V5239" s="38">
        <f t="shared" si="819"/>
        <v>0.86037548586164292</v>
      </c>
    </row>
    <row r="5240" spans="1:22">
      <c r="A5240">
        <v>5235</v>
      </c>
      <c r="B5240" s="122">
        <f t="shared" si="820"/>
        <v>41858</v>
      </c>
      <c r="C5240" s="122">
        <f t="shared" si="820"/>
        <v>42223</v>
      </c>
      <c r="D5240" s="116">
        <f t="shared" si="811"/>
        <v>2015</v>
      </c>
      <c r="E5240" s="116">
        <f t="shared" si="812"/>
        <v>8</v>
      </c>
      <c r="F5240" s="120">
        <v>137.55600000000001</v>
      </c>
      <c r="G5240" s="121">
        <v>1247.453</v>
      </c>
      <c r="H5240" s="121">
        <v>0.32200000000000001</v>
      </c>
      <c r="I5240" s="121">
        <v>73.206999999999994</v>
      </c>
      <c r="J5240" s="119">
        <v>0</v>
      </c>
      <c r="K5240" s="117">
        <f t="shared" si="813"/>
        <v>1458.538</v>
      </c>
      <c r="L5240" s="116">
        <v>69.399000000000001</v>
      </c>
      <c r="M5240" s="116">
        <v>333.04399999999998</v>
      </c>
      <c r="N5240" s="116">
        <v>0.23799999999999999</v>
      </c>
      <c r="O5240" s="116">
        <v>23.024999999999999</v>
      </c>
      <c r="P5240" s="116">
        <v>0</v>
      </c>
      <c r="Q5240" s="20">
        <f t="shared" si="814"/>
        <v>194.525397</v>
      </c>
      <c r="R5240" s="20">
        <f t="shared" si="815"/>
        <v>1064.7416679999999</v>
      </c>
      <c r="S5240" s="20">
        <f t="shared" si="816"/>
        <v>0.46433799999999997</v>
      </c>
      <c r="T5240" s="20">
        <f t="shared" si="817"/>
        <v>73.127399999999994</v>
      </c>
      <c r="U5240" s="21">
        <f t="shared" si="818"/>
        <v>1332.8588030000001</v>
      </c>
      <c r="V5240" s="38">
        <f t="shared" si="819"/>
        <v>0.91383207225317409</v>
      </c>
    </row>
    <row r="5241" spans="1:22">
      <c r="A5241">
        <v>5236</v>
      </c>
      <c r="B5241" s="122">
        <f t="shared" si="820"/>
        <v>41858</v>
      </c>
      <c r="C5241" s="122">
        <f t="shared" si="820"/>
        <v>42223</v>
      </c>
      <c r="D5241" s="116">
        <f t="shared" si="811"/>
        <v>2015</v>
      </c>
      <c r="E5241" s="116">
        <f t="shared" si="812"/>
        <v>8</v>
      </c>
      <c r="F5241" s="120">
        <v>137.84</v>
      </c>
      <c r="G5241" s="121">
        <v>1246.345</v>
      </c>
      <c r="H5241" s="121">
        <v>0</v>
      </c>
      <c r="I5241" s="121">
        <v>65.19</v>
      </c>
      <c r="J5241" s="119">
        <v>0</v>
      </c>
      <c r="K5241" s="117">
        <f t="shared" si="813"/>
        <v>1449.375</v>
      </c>
      <c r="L5241" s="116">
        <v>69.451999999999998</v>
      </c>
      <c r="M5241" s="116">
        <v>332.83800000000002</v>
      </c>
      <c r="N5241" s="116">
        <v>0</v>
      </c>
      <c r="O5241" s="116">
        <v>20.904</v>
      </c>
      <c r="P5241" s="116">
        <v>0</v>
      </c>
      <c r="Q5241" s="20">
        <f t="shared" si="814"/>
        <v>194.673956</v>
      </c>
      <c r="R5241" s="20">
        <f t="shared" si="815"/>
        <v>1064.0830860000001</v>
      </c>
      <c r="S5241" s="20">
        <f t="shared" si="816"/>
        <v>0</v>
      </c>
      <c r="T5241" s="20">
        <f t="shared" si="817"/>
        <v>66.391103999999999</v>
      </c>
      <c r="U5241" s="21">
        <f t="shared" si="818"/>
        <v>1325.1481460000002</v>
      </c>
      <c r="V5241" s="38">
        <f t="shared" si="819"/>
        <v>0.91428936334627009</v>
      </c>
    </row>
    <row r="5242" spans="1:22">
      <c r="A5242">
        <v>5237</v>
      </c>
      <c r="B5242" s="122">
        <f t="shared" si="820"/>
        <v>41858</v>
      </c>
      <c r="C5242" s="122">
        <f t="shared" si="820"/>
        <v>42223</v>
      </c>
      <c r="D5242" s="116">
        <f t="shared" si="811"/>
        <v>2015</v>
      </c>
      <c r="E5242" s="116">
        <f t="shared" si="812"/>
        <v>8</v>
      </c>
      <c r="F5242" s="120">
        <v>138.78800000000001</v>
      </c>
      <c r="G5242" s="121">
        <v>1242.9490000000001</v>
      </c>
      <c r="H5242" s="121">
        <v>0</v>
      </c>
      <c r="I5242" s="121">
        <v>64.775999999999996</v>
      </c>
      <c r="J5242" s="119">
        <v>0</v>
      </c>
      <c r="K5242" s="117">
        <f t="shared" si="813"/>
        <v>1446.5130000000001</v>
      </c>
      <c r="L5242" s="116">
        <v>70.748000000000005</v>
      </c>
      <c r="M5242" s="116">
        <v>331.85500000000002</v>
      </c>
      <c r="N5242" s="116">
        <v>0</v>
      </c>
      <c r="O5242" s="116">
        <v>20.795999999999999</v>
      </c>
      <c r="P5242" s="116">
        <v>0</v>
      </c>
      <c r="Q5242" s="20">
        <f t="shared" si="814"/>
        <v>198.30664400000001</v>
      </c>
      <c r="R5242" s="20">
        <f t="shared" si="815"/>
        <v>1060.940435</v>
      </c>
      <c r="S5242" s="20">
        <f t="shared" si="816"/>
        <v>0</v>
      </c>
      <c r="T5242" s="20">
        <f t="shared" si="817"/>
        <v>66.048096000000001</v>
      </c>
      <c r="U5242" s="21">
        <f t="shared" si="818"/>
        <v>1325.295175</v>
      </c>
      <c r="V5242" s="38">
        <f t="shared" si="819"/>
        <v>0.9161999753890907</v>
      </c>
    </row>
    <row r="5243" spans="1:22">
      <c r="A5243">
        <v>5238</v>
      </c>
      <c r="B5243" s="122">
        <f t="shared" si="820"/>
        <v>41858</v>
      </c>
      <c r="C5243" s="122">
        <f t="shared" si="820"/>
        <v>42223</v>
      </c>
      <c r="D5243" s="116">
        <f t="shared" si="811"/>
        <v>2015</v>
      </c>
      <c r="E5243" s="116">
        <f t="shared" si="812"/>
        <v>8</v>
      </c>
      <c r="F5243" s="120">
        <v>138.376</v>
      </c>
      <c r="G5243" s="121">
        <v>1239.586</v>
      </c>
      <c r="H5243" s="121">
        <v>0</v>
      </c>
      <c r="I5243" s="121">
        <v>64.594999999999999</v>
      </c>
      <c r="J5243" s="119">
        <v>0</v>
      </c>
      <c r="K5243" s="117">
        <f t="shared" si="813"/>
        <v>1442.557</v>
      </c>
      <c r="L5243" s="116">
        <v>69.790999999999997</v>
      </c>
      <c r="M5243" s="116">
        <v>331.08600000000001</v>
      </c>
      <c r="N5243" s="116">
        <v>0</v>
      </c>
      <c r="O5243" s="116">
        <v>20.741</v>
      </c>
      <c r="P5243" s="116">
        <v>0</v>
      </c>
      <c r="Q5243" s="20">
        <f t="shared" si="814"/>
        <v>195.62417299999998</v>
      </c>
      <c r="R5243" s="20">
        <f t="shared" si="815"/>
        <v>1058.4819420000001</v>
      </c>
      <c r="S5243" s="20">
        <f t="shared" si="816"/>
        <v>0</v>
      </c>
      <c r="T5243" s="20">
        <f t="shared" si="817"/>
        <v>65.873416000000006</v>
      </c>
      <c r="U5243" s="21">
        <f t="shared" si="818"/>
        <v>1319.979531</v>
      </c>
      <c r="V5243" s="38">
        <f t="shared" si="819"/>
        <v>0.91502764258188751</v>
      </c>
    </row>
    <row r="5244" spans="1:22">
      <c r="A5244">
        <v>5239</v>
      </c>
      <c r="B5244" s="122">
        <f t="shared" si="820"/>
        <v>41858</v>
      </c>
      <c r="C5244" s="122">
        <f t="shared" si="820"/>
        <v>42223</v>
      </c>
      <c r="D5244" s="116">
        <f t="shared" si="811"/>
        <v>2015</v>
      </c>
      <c r="E5244" s="116">
        <f t="shared" si="812"/>
        <v>8</v>
      </c>
      <c r="F5244" s="120">
        <v>137.94</v>
      </c>
      <c r="G5244" s="121">
        <v>1224.173</v>
      </c>
      <c r="H5244" s="121">
        <v>0</v>
      </c>
      <c r="I5244" s="121">
        <v>86.938999999999993</v>
      </c>
      <c r="J5244" s="119">
        <v>0</v>
      </c>
      <c r="K5244" s="117">
        <f t="shared" si="813"/>
        <v>1449.0520000000001</v>
      </c>
      <c r="L5244" s="116">
        <v>69.694000000000003</v>
      </c>
      <c r="M5244" s="116">
        <v>328.81299999999999</v>
      </c>
      <c r="N5244" s="116">
        <v>0</v>
      </c>
      <c r="O5244" s="116">
        <v>27.84</v>
      </c>
      <c r="P5244" s="116">
        <v>0</v>
      </c>
      <c r="Q5244" s="20">
        <f t="shared" si="814"/>
        <v>195.352282</v>
      </c>
      <c r="R5244" s="20">
        <f t="shared" si="815"/>
        <v>1051.2151610000001</v>
      </c>
      <c r="S5244" s="20">
        <f t="shared" si="816"/>
        <v>0</v>
      </c>
      <c r="T5244" s="20">
        <f t="shared" si="817"/>
        <v>88.419840000000008</v>
      </c>
      <c r="U5244" s="21">
        <f t="shared" si="818"/>
        <v>1334.9872830000002</v>
      </c>
      <c r="V5244" s="38">
        <f t="shared" si="819"/>
        <v>0.92128321343885522</v>
      </c>
    </row>
    <row r="5245" spans="1:22">
      <c r="A5245">
        <v>5240</v>
      </c>
      <c r="B5245" s="122">
        <f t="shared" si="820"/>
        <v>41858</v>
      </c>
      <c r="C5245" s="122">
        <f t="shared" si="820"/>
        <v>42223</v>
      </c>
      <c r="D5245" s="116">
        <f t="shared" si="811"/>
        <v>2015</v>
      </c>
      <c r="E5245" s="116">
        <f t="shared" si="812"/>
        <v>8</v>
      </c>
      <c r="F5245" s="120">
        <v>145.518</v>
      </c>
      <c r="G5245" s="121">
        <v>1234.9259999999999</v>
      </c>
      <c r="H5245" s="121">
        <v>26.303999999999998</v>
      </c>
      <c r="I5245" s="121">
        <v>136.66399999999999</v>
      </c>
      <c r="J5245" s="119">
        <v>0</v>
      </c>
      <c r="K5245" s="117">
        <f t="shared" si="813"/>
        <v>1543.412</v>
      </c>
      <c r="L5245" s="116">
        <v>73.225999999999999</v>
      </c>
      <c r="M5245" s="116">
        <v>329.36</v>
      </c>
      <c r="N5245" s="116">
        <v>12.419</v>
      </c>
      <c r="O5245" s="116">
        <v>41.198</v>
      </c>
      <c r="P5245" s="116">
        <v>0</v>
      </c>
      <c r="Q5245" s="20">
        <f t="shared" si="814"/>
        <v>205.252478</v>
      </c>
      <c r="R5245" s="20">
        <f t="shared" si="815"/>
        <v>1052.9639200000001</v>
      </c>
      <c r="S5245" s="20">
        <f t="shared" si="816"/>
        <v>24.229469000000002</v>
      </c>
      <c r="T5245" s="20">
        <f t="shared" si="817"/>
        <v>130.84484800000001</v>
      </c>
      <c r="U5245" s="21">
        <f t="shared" si="818"/>
        <v>1413.2907150000001</v>
      </c>
      <c r="V5245" s="38">
        <f t="shared" si="819"/>
        <v>0.91569244958572305</v>
      </c>
    </row>
    <row r="5246" spans="1:22">
      <c r="A5246">
        <v>5241</v>
      </c>
      <c r="B5246" s="122">
        <f t="shared" si="820"/>
        <v>41858</v>
      </c>
      <c r="C5246" s="122">
        <f t="shared" si="820"/>
        <v>42223</v>
      </c>
      <c r="D5246" s="116">
        <f t="shared" si="811"/>
        <v>2015</v>
      </c>
      <c r="E5246" s="116">
        <f t="shared" si="812"/>
        <v>8</v>
      </c>
      <c r="F5246" s="120">
        <v>147.81299999999999</v>
      </c>
      <c r="G5246" s="121">
        <v>1184.0450000000001</v>
      </c>
      <c r="H5246" s="121">
        <v>73.863</v>
      </c>
      <c r="I5246" s="121">
        <v>144.45400000000001</v>
      </c>
      <c r="J5246" s="119">
        <v>0</v>
      </c>
      <c r="K5246" s="117">
        <f t="shared" si="813"/>
        <v>1550.1750000000002</v>
      </c>
      <c r="L5246" s="116">
        <v>74.352000000000004</v>
      </c>
      <c r="M5246" s="116">
        <v>317.15100000000001</v>
      </c>
      <c r="N5246" s="116">
        <v>32.567999999999998</v>
      </c>
      <c r="O5246" s="116">
        <v>39.984000000000002</v>
      </c>
      <c r="P5246" s="116">
        <v>0</v>
      </c>
      <c r="Q5246" s="20">
        <f t="shared" si="814"/>
        <v>208.40865600000001</v>
      </c>
      <c r="R5246" s="20">
        <f t="shared" si="815"/>
        <v>1013.9317470000001</v>
      </c>
      <c r="S5246" s="20">
        <f t="shared" si="816"/>
        <v>63.540168000000001</v>
      </c>
      <c r="T5246" s="20">
        <f t="shared" si="817"/>
        <v>126.98918400000001</v>
      </c>
      <c r="U5246" s="21">
        <f t="shared" si="818"/>
        <v>1412.8697550000002</v>
      </c>
      <c r="V5246" s="38">
        <f t="shared" si="819"/>
        <v>0.9114259712613092</v>
      </c>
    </row>
    <row r="5247" spans="1:22">
      <c r="A5247">
        <v>5242</v>
      </c>
      <c r="B5247" s="122">
        <f t="shared" si="820"/>
        <v>41858</v>
      </c>
      <c r="C5247" s="122">
        <f t="shared" si="820"/>
        <v>42223</v>
      </c>
      <c r="D5247" s="116">
        <f t="shared" si="811"/>
        <v>2015</v>
      </c>
      <c r="E5247" s="116">
        <f t="shared" si="812"/>
        <v>8</v>
      </c>
      <c r="F5247" s="120">
        <v>139.517</v>
      </c>
      <c r="G5247" s="121">
        <v>1188.2619999999999</v>
      </c>
      <c r="H5247" s="121">
        <v>162.916</v>
      </c>
      <c r="I5247" s="121">
        <v>166.43600000000001</v>
      </c>
      <c r="J5247" s="119">
        <v>0</v>
      </c>
      <c r="K5247" s="117">
        <f t="shared" si="813"/>
        <v>1657.1309999999999</v>
      </c>
      <c r="L5247" s="116">
        <v>69.236000000000004</v>
      </c>
      <c r="M5247" s="116">
        <v>317.80599999999998</v>
      </c>
      <c r="N5247" s="116">
        <v>65.554000000000002</v>
      </c>
      <c r="O5247" s="116">
        <v>47.609000000000002</v>
      </c>
      <c r="P5247" s="116">
        <v>0</v>
      </c>
      <c r="Q5247" s="20">
        <f t="shared" si="814"/>
        <v>194.06850800000001</v>
      </c>
      <c r="R5247" s="20">
        <f t="shared" si="815"/>
        <v>1016.0257819999999</v>
      </c>
      <c r="S5247" s="20">
        <f t="shared" si="816"/>
        <v>127.89585400000001</v>
      </c>
      <c r="T5247" s="20">
        <f t="shared" si="817"/>
        <v>151.20618400000001</v>
      </c>
      <c r="U5247" s="21">
        <f t="shared" si="818"/>
        <v>1489.196328</v>
      </c>
      <c r="V5247" s="38">
        <f t="shared" si="819"/>
        <v>0.89865938661457667</v>
      </c>
    </row>
    <row r="5248" spans="1:22">
      <c r="A5248">
        <v>5243</v>
      </c>
      <c r="B5248" s="122">
        <f t="shared" si="820"/>
        <v>41858</v>
      </c>
      <c r="C5248" s="122">
        <f t="shared" si="820"/>
        <v>42223</v>
      </c>
      <c r="D5248" s="116">
        <f t="shared" si="811"/>
        <v>2015</v>
      </c>
      <c r="E5248" s="116">
        <f t="shared" si="812"/>
        <v>8</v>
      </c>
      <c r="F5248" s="120">
        <v>130.03399999999999</v>
      </c>
      <c r="G5248" s="121">
        <v>1202.521</v>
      </c>
      <c r="H5248" s="121">
        <v>103.203</v>
      </c>
      <c r="I5248" s="121">
        <v>175.149</v>
      </c>
      <c r="J5248" s="119">
        <v>0</v>
      </c>
      <c r="K5248" s="117">
        <f t="shared" si="813"/>
        <v>1610.9069999999997</v>
      </c>
      <c r="L5248" s="116">
        <v>63.466999999999999</v>
      </c>
      <c r="M5248" s="116">
        <v>322.72899999999998</v>
      </c>
      <c r="N5248" s="116">
        <v>46.204000000000001</v>
      </c>
      <c r="O5248" s="116">
        <v>50.116999999999997</v>
      </c>
      <c r="P5248" s="116">
        <v>0</v>
      </c>
      <c r="Q5248" s="20">
        <f t="shared" si="814"/>
        <v>177.89800099999999</v>
      </c>
      <c r="R5248" s="20">
        <f t="shared" si="815"/>
        <v>1031.7646130000001</v>
      </c>
      <c r="S5248" s="20">
        <f t="shared" si="816"/>
        <v>90.14400400000001</v>
      </c>
      <c r="T5248" s="20">
        <f t="shared" si="817"/>
        <v>159.171592</v>
      </c>
      <c r="U5248" s="21">
        <f t="shared" si="818"/>
        <v>1458.97821</v>
      </c>
      <c r="V5248" s="38">
        <f t="shared" si="819"/>
        <v>0.90568742329631713</v>
      </c>
    </row>
    <row r="5249" spans="1:22">
      <c r="A5249">
        <v>5244</v>
      </c>
      <c r="B5249" s="122">
        <f t="shared" si="820"/>
        <v>41858</v>
      </c>
      <c r="C5249" s="122">
        <f t="shared" si="820"/>
        <v>42223</v>
      </c>
      <c r="D5249" s="116">
        <f t="shared" si="811"/>
        <v>2015</v>
      </c>
      <c r="E5249" s="116">
        <f t="shared" si="812"/>
        <v>8</v>
      </c>
      <c r="F5249" s="120">
        <v>127.73399999999999</v>
      </c>
      <c r="G5249" s="121">
        <v>1210.52</v>
      </c>
      <c r="H5249" s="121">
        <v>146.886</v>
      </c>
      <c r="I5249" s="121">
        <v>181.774</v>
      </c>
      <c r="J5249" s="119">
        <v>0</v>
      </c>
      <c r="K5249" s="117">
        <f t="shared" si="813"/>
        <v>1666.9139999999998</v>
      </c>
      <c r="L5249" s="116">
        <v>62.332999999999998</v>
      </c>
      <c r="M5249" s="116">
        <v>324.74599999999998</v>
      </c>
      <c r="N5249" s="116">
        <v>61.668999999999997</v>
      </c>
      <c r="O5249" s="116">
        <v>52.076999999999998</v>
      </c>
      <c r="P5249" s="116">
        <v>0</v>
      </c>
      <c r="Q5249" s="20">
        <f t="shared" si="814"/>
        <v>174.71939899999998</v>
      </c>
      <c r="R5249" s="20">
        <f t="shared" si="815"/>
        <v>1038.2129620000001</v>
      </c>
      <c r="S5249" s="20">
        <f t="shared" si="816"/>
        <v>120.316219</v>
      </c>
      <c r="T5249" s="20">
        <f t="shared" si="817"/>
        <v>165.39655200000001</v>
      </c>
      <c r="U5249" s="21">
        <f t="shared" si="818"/>
        <v>1498.6451320000001</v>
      </c>
      <c r="V5249" s="38">
        <f t="shared" si="819"/>
        <v>0.89905365963691009</v>
      </c>
    </row>
    <row r="5250" spans="1:22">
      <c r="A5250">
        <v>5245</v>
      </c>
      <c r="B5250" s="122">
        <f t="shared" si="820"/>
        <v>41858</v>
      </c>
      <c r="C5250" s="122">
        <f t="shared" si="820"/>
        <v>42223</v>
      </c>
      <c r="D5250" s="116">
        <f t="shared" si="811"/>
        <v>2015</v>
      </c>
      <c r="E5250" s="116">
        <f t="shared" si="812"/>
        <v>8</v>
      </c>
      <c r="F5250" s="120">
        <v>153.779</v>
      </c>
      <c r="G5250" s="121">
        <v>1212.2850000000001</v>
      </c>
      <c r="H5250" s="121">
        <v>118.48699999999999</v>
      </c>
      <c r="I5250" s="121">
        <v>181.06800000000001</v>
      </c>
      <c r="J5250" s="119">
        <v>0</v>
      </c>
      <c r="K5250" s="117">
        <f t="shared" si="813"/>
        <v>1665.6190000000001</v>
      </c>
      <c r="L5250" s="116">
        <v>76.206000000000003</v>
      </c>
      <c r="M5250" s="116">
        <v>325.25099999999998</v>
      </c>
      <c r="N5250" s="116">
        <v>49.374000000000002</v>
      </c>
      <c r="O5250" s="116">
        <v>51.902000000000001</v>
      </c>
      <c r="P5250" s="116">
        <v>0</v>
      </c>
      <c r="Q5250" s="20">
        <f t="shared" si="814"/>
        <v>213.60541800000001</v>
      </c>
      <c r="R5250" s="20">
        <f t="shared" si="815"/>
        <v>1039.8274469999999</v>
      </c>
      <c r="S5250" s="20">
        <f t="shared" si="816"/>
        <v>96.328674000000007</v>
      </c>
      <c r="T5250" s="20">
        <f t="shared" si="817"/>
        <v>164.84075200000001</v>
      </c>
      <c r="U5250" s="21">
        <f t="shared" si="818"/>
        <v>1514.6022910000002</v>
      </c>
      <c r="V5250" s="38">
        <f t="shared" si="819"/>
        <v>0.90933298131205276</v>
      </c>
    </row>
    <row r="5251" spans="1:22">
      <c r="A5251">
        <v>5246</v>
      </c>
      <c r="B5251" s="122">
        <f t="shared" si="820"/>
        <v>41858</v>
      </c>
      <c r="C5251" s="122">
        <f t="shared" si="820"/>
        <v>42223</v>
      </c>
      <c r="D5251" s="116">
        <f t="shared" si="811"/>
        <v>2015</v>
      </c>
      <c r="E5251" s="116">
        <f t="shared" si="812"/>
        <v>8</v>
      </c>
      <c r="F5251" s="120">
        <v>204.3</v>
      </c>
      <c r="G5251" s="121">
        <v>1198.3630000000001</v>
      </c>
      <c r="H5251" s="121">
        <v>74.808000000000007</v>
      </c>
      <c r="I5251" s="121">
        <v>175.62899999999999</v>
      </c>
      <c r="J5251" s="119">
        <v>0</v>
      </c>
      <c r="K5251" s="117">
        <f t="shared" si="813"/>
        <v>1653.1</v>
      </c>
      <c r="L5251" s="116">
        <v>103.10599999999999</v>
      </c>
      <c r="M5251" s="116">
        <v>321.90300000000002</v>
      </c>
      <c r="N5251" s="116">
        <v>32.049999999999997</v>
      </c>
      <c r="O5251" s="116">
        <v>50.433</v>
      </c>
      <c r="P5251" s="116">
        <v>0</v>
      </c>
      <c r="Q5251" s="20">
        <f t="shared" si="814"/>
        <v>289.00611799999996</v>
      </c>
      <c r="R5251" s="20">
        <f t="shared" si="815"/>
        <v>1029.1238910000002</v>
      </c>
      <c r="S5251" s="20">
        <f t="shared" si="816"/>
        <v>62.529549999999993</v>
      </c>
      <c r="T5251" s="20">
        <f t="shared" si="817"/>
        <v>160.175208</v>
      </c>
      <c r="U5251" s="21">
        <f t="shared" si="818"/>
        <v>1540.8347670000003</v>
      </c>
      <c r="V5251" s="38">
        <f t="shared" si="819"/>
        <v>0.93208805698384878</v>
      </c>
    </row>
    <row r="5252" spans="1:22">
      <c r="A5252">
        <v>5247</v>
      </c>
      <c r="B5252" s="122">
        <f t="shared" si="820"/>
        <v>41858</v>
      </c>
      <c r="C5252" s="122">
        <f t="shared" si="820"/>
        <v>42223</v>
      </c>
      <c r="D5252" s="116">
        <f t="shared" si="811"/>
        <v>2015</v>
      </c>
      <c r="E5252" s="116">
        <f t="shared" si="812"/>
        <v>8</v>
      </c>
      <c r="F5252" s="120">
        <v>204.3</v>
      </c>
      <c r="G5252" s="121">
        <v>1177.414</v>
      </c>
      <c r="H5252" s="121">
        <v>97.233000000000004</v>
      </c>
      <c r="I5252" s="121">
        <v>173.72300000000001</v>
      </c>
      <c r="J5252" s="119">
        <v>0</v>
      </c>
      <c r="K5252" s="117">
        <f t="shared" si="813"/>
        <v>1652.6699999999998</v>
      </c>
      <c r="L5252" s="116">
        <v>103.33499999999999</v>
      </c>
      <c r="M5252" s="116">
        <v>316.81200000000001</v>
      </c>
      <c r="N5252" s="116">
        <v>43.627000000000002</v>
      </c>
      <c r="O5252" s="116">
        <v>50.136000000000003</v>
      </c>
      <c r="P5252" s="116">
        <v>0</v>
      </c>
      <c r="Q5252" s="20">
        <f t="shared" si="814"/>
        <v>289.64800499999996</v>
      </c>
      <c r="R5252" s="20">
        <f t="shared" si="815"/>
        <v>1012.847964</v>
      </c>
      <c r="S5252" s="20">
        <f t="shared" si="816"/>
        <v>85.116277000000011</v>
      </c>
      <c r="T5252" s="20">
        <f t="shared" si="817"/>
        <v>159.23193600000002</v>
      </c>
      <c r="U5252" s="21">
        <f t="shared" si="818"/>
        <v>1546.8441820000003</v>
      </c>
      <c r="V5252" s="38">
        <f t="shared" si="819"/>
        <v>0.93596675803396956</v>
      </c>
    </row>
    <row r="5253" spans="1:22">
      <c r="A5253">
        <v>5248</v>
      </c>
      <c r="B5253" s="122">
        <f t="shared" si="820"/>
        <v>41858</v>
      </c>
      <c r="C5253" s="122">
        <f t="shared" si="820"/>
        <v>42223</v>
      </c>
      <c r="D5253" s="116">
        <f t="shared" si="811"/>
        <v>2015</v>
      </c>
      <c r="E5253" s="116">
        <f t="shared" si="812"/>
        <v>8</v>
      </c>
      <c r="F5253" s="120">
        <v>202.2</v>
      </c>
      <c r="G5253" s="121">
        <v>1153.9179999999999</v>
      </c>
      <c r="H5253" s="121">
        <v>91.525000000000006</v>
      </c>
      <c r="I5253" s="121">
        <v>175.32</v>
      </c>
      <c r="J5253" s="119">
        <v>0</v>
      </c>
      <c r="K5253" s="117">
        <f t="shared" si="813"/>
        <v>1622.963</v>
      </c>
      <c r="L5253" s="116">
        <v>102.54</v>
      </c>
      <c r="M5253" s="116">
        <v>310.221</v>
      </c>
      <c r="N5253" s="116">
        <v>41.631</v>
      </c>
      <c r="O5253" s="116">
        <v>50.307000000000002</v>
      </c>
      <c r="P5253" s="116">
        <v>0</v>
      </c>
      <c r="Q5253" s="20">
        <f t="shared" si="814"/>
        <v>287.41962000000001</v>
      </c>
      <c r="R5253" s="20">
        <f t="shared" si="815"/>
        <v>991.77653700000008</v>
      </c>
      <c r="S5253" s="20">
        <f t="shared" si="816"/>
        <v>81.222081000000003</v>
      </c>
      <c r="T5253" s="20">
        <f t="shared" si="817"/>
        <v>159.77503200000001</v>
      </c>
      <c r="U5253" s="21">
        <f t="shared" si="818"/>
        <v>1520.1932700000002</v>
      </c>
      <c r="V5253" s="38">
        <f t="shared" si="819"/>
        <v>0.93667771230767449</v>
      </c>
    </row>
    <row r="5254" spans="1:22">
      <c r="A5254">
        <v>5249</v>
      </c>
      <c r="B5254" s="122">
        <f t="shared" si="820"/>
        <v>41858</v>
      </c>
      <c r="C5254" s="122">
        <f t="shared" si="820"/>
        <v>42223</v>
      </c>
      <c r="D5254" s="116">
        <f t="shared" si="811"/>
        <v>2015</v>
      </c>
      <c r="E5254" s="116">
        <f t="shared" si="812"/>
        <v>8</v>
      </c>
      <c r="F5254" s="120">
        <v>212.4</v>
      </c>
      <c r="G5254" s="121">
        <v>1261.1199999999999</v>
      </c>
      <c r="H5254" s="121">
        <v>0</v>
      </c>
      <c r="I5254" s="121">
        <v>178.14699999999999</v>
      </c>
      <c r="J5254" s="119">
        <v>0</v>
      </c>
      <c r="K5254" s="117">
        <f t="shared" si="813"/>
        <v>1651.6669999999999</v>
      </c>
      <c r="L5254" s="116">
        <v>109.94799999999999</v>
      </c>
      <c r="M5254" s="116">
        <v>344.613</v>
      </c>
      <c r="N5254" s="116">
        <v>0</v>
      </c>
      <c r="O5254" s="116">
        <v>51.326999999999998</v>
      </c>
      <c r="P5254" s="116">
        <v>0</v>
      </c>
      <c r="Q5254" s="20">
        <f t="shared" si="814"/>
        <v>308.18424399999998</v>
      </c>
      <c r="R5254" s="20">
        <f t="shared" si="815"/>
        <v>1101.7277610000001</v>
      </c>
      <c r="S5254" s="20">
        <f t="shared" si="816"/>
        <v>0</v>
      </c>
      <c r="T5254" s="20">
        <f t="shared" si="817"/>
        <v>163.01455200000001</v>
      </c>
      <c r="U5254" s="21">
        <f t="shared" si="818"/>
        <v>1572.9265570000002</v>
      </c>
      <c r="V5254" s="38">
        <f t="shared" si="819"/>
        <v>0.95232668388967046</v>
      </c>
    </row>
    <row r="5255" spans="1:22">
      <c r="A5255">
        <v>5250</v>
      </c>
      <c r="B5255" s="122">
        <f t="shared" si="820"/>
        <v>41858</v>
      </c>
      <c r="C5255" s="122">
        <f t="shared" si="820"/>
        <v>42223</v>
      </c>
      <c r="D5255" s="116">
        <f t="shared" ref="D5255:D5318" si="821">YEAR(C5255)</f>
        <v>2015</v>
      </c>
      <c r="E5255" s="116">
        <f t="shared" ref="E5255:E5318" si="822">MONTH(C5255)</f>
        <v>8</v>
      </c>
      <c r="F5255" s="120">
        <v>213.214</v>
      </c>
      <c r="G5255" s="121">
        <v>1330.548</v>
      </c>
      <c r="H5255" s="121">
        <v>0.37</v>
      </c>
      <c r="I5255" s="121">
        <v>197.09200000000001</v>
      </c>
      <c r="J5255" s="119">
        <v>0</v>
      </c>
      <c r="K5255" s="117">
        <f t="shared" ref="K5255:K5318" si="823">SUM(F5255:J5255)</f>
        <v>1741.2239999999999</v>
      </c>
      <c r="L5255" s="116">
        <v>105.881</v>
      </c>
      <c r="M5255" s="116">
        <v>356.65699999999998</v>
      </c>
      <c r="N5255" s="116">
        <v>1.034</v>
      </c>
      <c r="O5255" s="116">
        <v>59.993000000000002</v>
      </c>
      <c r="P5255" s="116">
        <v>0</v>
      </c>
      <c r="Q5255" s="20">
        <f t="shared" ref="Q5255:Q5318" si="824">+$Q$2*L5255</f>
        <v>296.78444300000001</v>
      </c>
      <c r="R5255" s="20">
        <f t="shared" ref="R5255:R5318" si="825">+$R$2*M5255</f>
        <v>1140.2324289999999</v>
      </c>
      <c r="S5255" s="20">
        <f t="shared" ref="S5255:S5318" si="826">+$S$2*N5255</f>
        <v>2.017334</v>
      </c>
      <c r="T5255" s="20">
        <f t="shared" ref="T5255:T5318" si="827">+$T$2*O5255</f>
        <v>190.53776800000003</v>
      </c>
      <c r="U5255" s="21">
        <f t="shared" ref="U5255:U5318" si="828">SUM(Q5255:T5255)</f>
        <v>1629.571974</v>
      </c>
      <c r="V5255" s="38">
        <f t="shared" ref="V5255:V5318" si="829">+U5255/K5255</f>
        <v>0.93587727598516901</v>
      </c>
    </row>
    <row r="5256" spans="1:22">
      <c r="A5256">
        <v>5251</v>
      </c>
      <c r="B5256" s="122">
        <f t="shared" si="820"/>
        <v>41858</v>
      </c>
      <c r="C5256" s="122">
        <f t="shared" si="820"/>
        <v>42223</v>
      </c>
      <c r="D5256" s="116">
        <f t="shared" si="821"/>
        <v>2015</v>
      </c>
      <c r="E5256" s="116">
        <f t="shared" si="822"/>
        <v>8</v>
      </c>
      <c r="F5256" s="120">
        <v>218.953</v>
      </c>
      <c r="G5256" s="121">
        <v>1346.837</v>
      </c>
      <c r="H5256" s="121">
        <v>0</v>
      </c>
      <c r="I5256" s="121">
        <v>240.166</v>
      </c>
      <c r="J5256" s="119">
        <v>0</v>
      </c>
      <c r="K5256" s="117">
        <f t="shared" si="823"/>
        <v>1805.9559999999999</v>
      </c>
      <c r="L5256" s="116">
        <v>108.893</v>
      </c>
      <c r="M5256" s="116">
        <v>356.14</v>
      </c>
      <c r="N5256" s="116">
        <v>0</v>
      </c>
      <c r="O5256" s="116">
        <v>74.861999999999995</v>
      </c>
      <c r="P5256" s="116">
        <v>0</v>
      </c>
      <c r="Q5256" s="20">
        <f t="shared" si="824"/>
        <v>305.227079</v>
      </c>
      <c r="R5256" s="20">
        <f t="shared" si="825"/>
        <v>1138.5795800000001</v>
      </c>
      <c r="S5256" s="20">
        <f t="shared" si="826"/>
        <v>0</v>
      </c>
      <c r="T5256" s="20">
        <f t="shared" si="827"/>
        <v>237.76171199999999</v>
      </c>
      <c r="U5256" s="21">
        <f t="shared" si="828"/>
        <v>1681.5683710000001</v>
      </c>
      <c r="V5256" s="38">
        <f t="shared" si="829"/>
        <v>0.93112366580359662</v>
      </c>
    </row>
    <row r="5257" spans="1:22">
      <c r="A5257">
        <v>5252</v>
      </c>
      <c r="B5257" s="122">
        <f t="shared" si="820"/>
        <v>41858</v>
      </c>
      <c r="C5257" s="122">
        <f t="shared" si="820"/>
        <v>42223</v>
      </c>
      <c r="D5257" s="116">
        <f t="shared" si="821"/>
        <v>2015</v>
      </c>
      <c r="E5257" s="116">
        <f t="shared" si="822"/>
        <v>8</v>
      </c>
      <c r="F5257" s="120">
        <v>209.661</v>
      </c>
      <c r="G5257" s="121">
        <v>1347.6479999999999</v>
      </c>
      <c r="H5257" s="121">
        <v>44.042000000000002</v>
      </c>
      <c r="I5257" s="121">
        <v>270.14699999999999</v>
      </c>
      <c r="J5257" s="119">
        <v>0</v>
      </c>
      <c r="K5257" s="117">
        <f t="shared" si="823"/>
        <v>1871.4979999999998</v>
      </c>
      <c r="L5257" s="116">
        <v>103.89400000000001</v>
      </c>
      <c r="M5257" s="116">
        <v>356.238</v>
      </c>
      <c r="N5257" s="116">
        <v>25.869</v>
      </c>
      <c r="O5257" s="116">
        <v>83.216999999999999</v>
      </c>
      <c r="P5257" s="116">
        <v>0</v>
      </c>
      <c r="Q5257" s="20">
        <f t="shared" si="824"/>
        <v>291.21488199999999</v>
      </c>
      <c r="R5257" s="20">
        <f t="shared" si="825"/>
        <v>1138.8928860000001</v>
      </c>
      <c r="S5257" s="20">
        <f t="shared" si="826"/>
        <v>50.470419</v>
      </c>
      <c r="T5257" s="20">
        <f t="shared" si="827"/>
        <v>264.297192</v>
      </c>
      <c r="U5257" s="21">
        <f t="shared" si="828"/>
        <v>1744.8753790000001</v>
      </c>
      <c r="V5257" s="38">
        <f t="shared" si="829"/>
        <v>0.93234156755711217</v>
      </c>
    </row>
    <row r="5258" spans="1:22">
      <c r="A5258">
        <v>5253</v>
      </c>
      <c r="B5258" s="122">
        <f t="shared" si="820"/>
        <v>41858</v>
      </c>
      <c r="C5258" s="122">
        <f t="shared" si="820"/>
        <v>42223</v>
      </c>
      <c r="D5258" s="116">
        <f t="shared" si="821"/>
        <v>2015</v>
      </c>
      <c r="E5258" s="116">
        <f t="shared" si="822"/>
        <v>8</v>
      </c>
      <c r="F5258" s="120">
        <v>207.32499999999999</v>
      </c>
      <c r="G5258" s="121">
        <v>1349.9010000000001</v>
      </c>
      <c r="H5258" s="121">
        <v>50.334000000000003</v>
      </c>
      <c r="I5258" s="121">
        <v>275.70999999999998</v>
      </c>
      <c r="J5258" s="119">
        <v>0</v>
      </c>
      <c r="K5258" s="117">
        <f t="shared" si="823"/>
        <v>1883.2700000000002</v>
      </c>
      <c r="L5258" s="116">
        <v>102.994</v>
      </c>
      <c r="M5258" s="116">
        <v>356.577</v>
      </c>
      <c r="N5258" s="116">
        <v>31.102</v>
      </c>
      <c r="O5258" s="116">
        <v>84.486000000000004</v>
      </c>
      <c r="P5258" s="116">
        <v>0</v>
      </c>
      <c r="Q5258" s="20">
        <f t="shared" si="824"/>
        <v>288.692182</v>
      </c>
      <c r="R5258" s="20">
        <f t="shared" si="825"/>
        <v>1139.9766690000001</v>
      </c>
      <c r="S5258" s="20">
        <f t="shared" si="826"/>
        <v>60.680002000000002</v>
      </c>
      <c r="T5258" s="20">
        <f t="shared" si="827"/>
        <v>268.32753600000001</v>
      </c>
      <c r="U5258" s="21">
        <f t="shared" si="828"/>
        <v>1757.6763890000002</v>
      </c>
      <c r="V5258" s="38">
        <f t="shared" si="829"/>
        <v>0.93331088425982467</v>
      </c>
    </row>
    <row r="5259" spans="1:22">
      <c r="A5259">
        <v>5254</v>
      </c>
      <c r="B5259" s="122">
        <f t="shared" si="820"/>
        <v>41858</v>
      </c>
      <c r="C5259" s="122">
        <f t="shared" si="820"/>
        <v>42223</v>
      </c>
      <c r="D5259" s="116">
        <f t="shared" si="821"/>
        <v>2015</v>
      </c>
      <c r="E5259" s="116">
        <f t="shared" si="822"/>
        <v>8</v>
      </c>
      <c r="F5259" s="120">
        <v>203.965</v>
      </c>
      <c r="G5259" s="121">
        <v>1349.365</v>
      </c>
      <c r="H5259" s="121">
        <v>76.802000000000007</v>
      </c>
      <c r="I5259" s="121">
        <v>271.63600000000002</v>
      </c>
      <c r="J5259" s="119">
        <v>0</v>
      </c>
      <c r="K5259" s="117">
        <f t="shared" si="823"/>
        <v>1901.7679999999998</v>
      </c>
      <c r="L5259" s="116">
        <v>101.49299999999999</v>
      </c>
      <c r="M5259" s="116">
        <v>356.53100000000001</v>
      </c>
      <c r="N5259" s="116">
        <v>43.106000000000002</v>
      </c>
      <c r="O5259" s="116">
        <v>83.781999999999996</v>
      </c>
      <c r="P5259" s="116">
        <v>0</v>
      </c>
      <c r="Q5259" s="20">
        <f t="shared" si="824"/>
        <v>284.48487899999998</v>
      </c>
      <c r="R5259" s="20">
        <f t="shared" si="825"/>
        <v>1139.8296070000001</v>
      </c>
      <c r="S5259" s="20">
        <f t="shared" si="826"/>
        <v>84.099806000000001</v>
      </c>
      <c r="T5259" s="20">
        <f t="shared" si="827"/>
        <v>266.091632</v>
      </c>
      <c r="U5259" s="21">
        <f t="shared" si="828"/>
        <v>1774.5059240000001</v>
      </c>
      <c r="V5259" s="38">
        <f t="shared" si="829"/>
        <v>0.93308222874714486</v>
      </c>
    </row>
    <row r="5260" spans="1:22">
      <c r="A5260">
        <v>5255</v>
      </c>
      <c r="B5260" s="122">
        <f t="shared" si="820"/>
        <v>41858</v>
      </c>
      <c r="C5260" s="122">
        <f t="shared" si="820"/>
        <v>42223</v>
      </c>
      <c r="D5260" s="116">
        <f t="shared" si="821"/>
        <v>2015</v>
      </c>
      <c r="E5260" s="116">
        <f t="shared" si="822"/>
        <v>8</v>
      </c>
      <c r="F5260" s="120">
        <v>231.09700000000001</v>
      </c>
      <c r="G5260" s="121">
        <v>1349.075</v>
      </c>
      <c r="H5260" s="121">
        <v>0</v>
      </c>
      <c r="I5260" s="121">
        <v>238.005</v>
      </c>
      <c r="J5260" s="119">
        <v>0</v>
      </c>
      <c r="K5260" s="117">
        <f t="shared" si="823"/>
        <v>1818.1770000000001</v>
      </c>
      <c r="L5260" s="116">
        <v>117.568</v>
      </c>
      <c r="M5260" s="116">
        <v>356.55</v>
      </c>
      <c r="N5260" s="116">
        <v>0</v>
      </c>
      <c r="O5260" s="116">
        <v>75.084000000000003</v>
      </c>
      <c r="P5260" s="116">
        <v>0</v>
      </c>
      <c r="Q5260" s="20">
        <f t="shared" si="824"/>
        <v>329.54310399999997</v>
      </c>
      <c r="R5260" s="20">
        <f t="shared" si="825"/>
        <v>1139.8903500000001</v>
      </c>
      <c r="S5260" s="20">
        <f t="shared" si="826"/>
        <v>0</v>
      </c>
      <c r="T5260" s="20">
        <f t="shared" si="827"/>
        <v>238.46678400000002</v>
      </c>
      <c r="U5260" s="21">
        <f t="shared" si="828"/>
        <v>1707.9002379999999</v>
      </c>
      <c r="V5260" s="38">
        <f t="shared" si="829"/>
        <v>0.93934762017119333</v>
      </c>
    </row>
    <row r="5261" spans="1:22">
      <c r="A5261">
        <v>5256</v>
      </c>
      <c r="B5261" s="122">
        <f t="shared" si="820"/>
        <v>41858</v>
      </c>
      <c r="C5261" s="122">
        <f t="shared" si="820"/>
        <v>42223</v>
      </c>
      <c r="D5261" s="116">
        <f t="shared" si="821"/>
        <v>2015</v>
      </c>
      <c r="E5261" s="116">
        <f t="shared" si="822"/>
        <v>8</v>
      </c>
      <c r="F5261" s="120">
        <v>232</v>
      </c>
      <c r="G5261" s="121">
        <v>1324.4459999999999</v>
      </c>
      <c r="H5261" s="121">
        <v>7.1280000000000001</v>
      </c>
      <c r="I5261" s="121">
        <v>151.41800000000001</v>
      </c>
      <c r="J5261" s="119">
        <v>0</v>
      </c>
      <c r="K5261" s="117">
        <f t="shared" si="823"/>
        <v>1714.9919999999997</v>
      </c>
      <c r="L5261" s="116">
        <v>117.55</v>
      </c>
      <c r="M5261" s="116">
        <v>355.04</v>
      </c>
      <c r="N5261" s="116">
        <v>16.167000000000002</v>
      </c>
      <c r="O5261" s="116">
        <v>50.088000000000001</v>
      </c>
      <c r="P5261" s="116">
        <v>0</v>
      </c>
      <c r="Q5261" s="20">
        <f t="shared" si="824"/>
        <v>329.49264999999997</v>
      </c>
      <c r="R5261" s="20">
        <f t="shared" si="825"/>
        <v>1135.0628800000002</v>
      </c>
      <c r="S5261" s="20">
        <f t="shared" si="826"/>
        <v>31.541817000000005</v>
      </c>
      <c r="T5261" s="20">
        <f t="shared" si="827"/>
        <v>159.079488</v>
      </c>
      <c r="U5261" s="21">
        <f t="shared" si="828"/>
        <v>1655.1768350000002</v>
      </c>
      <c r="V5261" s="38">
        <f t="shared" si="829"/>
        <v>0.96512219007435629</v>
      </c>
    </row>
    <row r="5262" spans="1:22">
      <c r="A5262">
        <v>5257</v>
      </c>
      <c r="B5262" s="122">
        <f t="shared" si="820"/>
        <v>41859</v>
      </c>
      <c r="C5262" s="122">
        <f t="shared" si="820"/>
        <v>42224</v>
      </c>
      <c r="D5262" s="116">
        <f t="shared" si="821"/>
        <v>2015</v>
      </c>
      <c r="E5262" s="116">
        <f t="shared" si="822"/>
        <v>8</v>
      </c>
      <c r="F5262" s="120">
        <v>232.393</v>
      </c>
      <c r="G5262" s="121">
        <v>1326.2929999999999</v>
      </c>
      <c r="H5262" s="121">
        <v>0</v>
      </c>
      <c r="I5262" s="121">
        <v>54.488999999999997</v>
      </c>
      <c r="J5262" s="119">
        <v>0</v>
      </c>
      <c r="K5262" s="117">
        <f t="shared" si="823"/>
        <v>1613.175</v>
      </c>
      <c r="L5262" s="116">
        <v>117.73</v>
      </c>
      <c r="M5262" s="116">
        <v>352.30799999999999</v>
      </c>
      <c r="N5262" s="116">
        <v>0</v>
      </c>
      <c r="O5262" s="116">
        <v>14.708</v>
      </c>
      <c r="P5262" s="116">
        <v>0</v>
      </c>
      <c r="Q5262" s="20">
        <f t="shared" si="824"/>
        <v>329.99718999999999</v>
      </c>
      <c r="R5262" s="20">
        <f t="shared" si="825"/>
        <v>1126.3286760000001</v>
      </c>
      <c r="S5262" s="20">
        <f t="shared" si="826"/>
        <v>0</v>
      </c>
      <c r="T5262" s="20">
        <f t="shared" si="827"/>
        <v>46.712608000000003</v>
      </c>
      <c r="U5262" s="21">
        <f t="shared" si="828"/>
        <v>1503.0384740000002</v>
      </c>
      <c r="V5262" s="38">
        <f t="shared" si="829"/>
        <v>0.93172685790444321</v>
      </c>
    </row>
    <row r="5263" spans="1:22">
      <c r="A5263">
        <v>5258</v>
      </c>
      <c r="B5263" s="122">
        <f t="shared" si="820"/>
        <v>41859</v>
      </c>
      <c r="C5263" s="122">
        <f t="shared" si="820"/>
        <v>42224</v>
      </c>
      <c r="D5263" s="116">
        <f t="shared" si="821"/>
        <v>2015</v>
      </c>
      <c r="E5263" s="116">
        <f t="shared" si="822"/>
        <v>8</v>
      </c>
      <c r="F5263" s="120">
        <v>233.761</v>
      </c>
      <c r="G5263" s="121">
        <v>1291.9290000000001</v>
      </c>
      <c r="H5263" s="121">
        <v>0</v>
      </c>
      <c r="I5263" s="121">
        <v>28.084</v>
      </c>
      <c r="J5263" s="119">
        <v>0</v>
      </c>
      <c r="K5263" s="117">
        <f t="shared" si="823"/>
        <v>1553.7740000000001</v>
      </c>
      <c r="L5263" s="116">
        <v>118.348</v>
      </c>
      <c r="M5263" s="116">
        <v>344.37200000000001</v>
      </c>
      <c r="N5263" s="116">
        <v>0</v>
      </c>
      <c r="O5263" s="116">
        <v>7.5</v>
      </c>
      <c r="P5263" s="116">
        <v>0</v>
      </c>
      <c r="Q5263" s="20">
        <f t="shared" si="824"/>
        <v>331.729444</v>
      </c>
      <c r="R5263" s="20">
        <f t="shared" si="825"/>
        <v>1100.9572840000001</v>
      </c>
      <c r="S5263" s="20">
        <f t="shared" si="826"/>
        <v>0</v>
      </c>
      <c r="T5263" s="20">
        <f t="shared" si="827"/>
        <v>23.82</v>
      </c>
      <c r="U5263" s="21">
        <f t="shared" si="828"/>
        <v>1456.5067280000001</v>
      </c>
      <c r="V5263" s="38">
        <f t="shared" si="829"/>
        <v>0.93739934379131062</v>
      </c>
    </row>
    <row r="5264" spans="1:22">
      <c r="A5264">
        <v>5259</v>
      </c>
      <c r="B5264" s="122">
        <f t="shared" si="820"/>
        <v>41859</v>
      </c>
      <c r="C5264" s="122">
        <f t="shared" si="820"/>
        <v>42224</v>
      </c>
      <c r="D5264" s="116">
        <f t="shared" si="821"/>
        <v>2015</v>
      </c>
      <c r="E5264" s="116">
        <f t="shared" si="822"/>
        <v>8</v>
      </c>
      <c r="F5264" s="120">
        <v>236.137</v>
      </c>
      <c r="G5264" s="121">
        <v>1285.077</v>
      </c>
      <c r="H5264" s="121">
        <v>0</v>
      </c>
      <c r="I5264" s="121">
        <v>24.462</v>
      </c>
      <c r="J5264" s="119">
        <v>0</v>
      </c>
      <c r="K5264" s="117">
        <f t="shared" si="823"/>
        <v>1545.6759999999999</v>
      </c>
      <c r="L5264" s="116">
        <v>118.65</v>
      </c>
      <c r="M5264" s="116">
        <v>342.26600000000002</v>
      </c>
      <c r="N5264" s="116">
        <v>0</v>
      </c>
      <c r="O5264" s="116">
        <v>6.4459999999999997</v>
      </c>
      <c r="P5264" s="116">
        <v>0</v>
      </c>
      <c r="Q5264" s="20">
        <f t="shared" si="824"/>
        <v>332.57595000000003</v>
      </c>
      <c r="R5264" s="20">
        <f t="shared" si="825"/>
        <v>1094.2244020000001</v>
      </c>
      <c r="S5264" s="20">
        <f t="shared" si="826"/>
        <v>0</v>
      </c>
      <c r="T5264" s="20">
        <f t="shared" si="827"/>
        <v>20.472496</v>
      </c>
      <c r="U5264" s="21">
        <f t="shared" si="828"/>
        <v>1447.2728480000003</v>
      </c>
      <c r="V5264" s="38">
        <f t="shared" si="829"/>
        <v>0.93633649484109238</v>
      </c>
    </row>
    <row r="5265" spans="1:22">
      <c r="A5265">
        <v>5260</v>
      </c>
      <c r="B5265" s="122">
        <f t="shared" si="820"/>
        <v>41859</v>
      </c>
      <c r="C5265" s="122">
        <f t="shared" si="820"/>
        <v>42224</v>
      </c>
      <c r="D5265" s="116">
        <f t="shared" si="821"/>
        <v>2015</v>
      </c>
      <c r="E5265" s="116">
        <f t="shared" si="822"/>
        <v>8</v>
      </c>
      <c r="F5265" s="120">
        <v>237.553</v>
      </c>
      <c r="G5265" s="121">
        <v>1279.0630000000001</v>
      </c>
      <c r="H5265" s="121">
        <v>0</v>
      </c>
      <c r="I5265" s="121">
        <v>20.422000000000001</v>
      </c>
      <c r="J5265" s="119">
        <v>0</v>
      </c>
      <c r="K5265" s="117">
        <f t="shared" si="823"/>
        <v>1537.038</v>
      </c>
      <c r="L5265" s="116">
        <v>121.542</v>
      </c>
      <c r="M5265" s="116">
        <v>339.62200000000001</v>
      </c>
      <c r="N5265" s="116">
        <v>0</v>
      </c>
      <c r="O5265" s="116">
        <v>5.2789999999999999</v>
      </c>
      <c r="P5265" s="116">
        <v>0</v>
      </c>
      <c r="Q5265" s="20">
        <f t="shared" si="824"/>
        <v>340.68222600000001</v>
      </c>
      <c r="R5265" s="20">
        <f t="shared" si="825"/>
        <v>1085.771534</v>
      </c>
      <c r="S5265" s="20">
        <f t="shared" si="826"/>
        <v>0</v>
      </c>
      <c r="T5265" s="20">
        <f t="shared" si="827"/>
        <v>16.766104000000002</v>
      </c>
      <c r="U5265" s="21">
        <f t="shared" si="828"/>
        <v>1443.2198639999999</v>
      </c>
      <c r="V5265" s="38">
        <f t="shared" si="829"/>
        <v>0.93896173289144436</v>
      </c>
    </row>
    <row r="5266" spans="1:22">
      <c r="A5266">
        <v>5261</v>
      </c>
      <c r="B5266" s="122">
        <f t="shared" si="820"/>
        <v>41859</v>
      </c>
      <c r="C5266" s="122">
        <f t="shared" si="820"/>
        <v>42224</v>
      </c>
      <c r="D5266" s="116">
        <f t="shared" si="821"/>
        <v>2015</v>
      </c>
      <c r="E5266" s="116">
        <f t="shared" si="822"/>
        <v>8</v>
      </c>
      <c r="F5266" s="120">
        <v>237.81299999999999</v>
      </c>
      <c r="G5266" s="121">
        <v>1277.173</v>
      </c>
      <c r="H5266" s="121">
        <v>0</v>
      </c>
      <c r="I5266" s="121">
        <v>14.472</v>
      </c>
      <c r="J5266" s="119">
        <v>0</v>
      </c>
      <c r="K5266" s="117">
        <f t="shared" si="823"/>
        <v>1529.4579999999999</v>
      </c>
      <c r="L5266" s="116">
        <v>122.288</v>
      </c>
      <c r="M5266" s="116">
        <v>338.68900000000002</v>
      </c>
      <c r="N5266" s="116">
        <v>0</v>
      </c>
      <c r="O5266" s="116">
        <v>4.0190000000000001</v>
      </c>
      <c r="P5266" s="116">
        <v>0</v>
      </c>
      <c r="Q5266" s="20">
        <f t="shared" si="824"/>
        <v>342.77326399999998</v>
      </c>
      <c r="R5266" s="20">
        <f t="shared" si="825"/>
        <v>1082.7887330000001</v>
      </c>
      <c r="S5266" s="20">
        <f t="shared" si="826"/>
        <v>0</v>
      </c>
      <c r="T5266" s="20">
        <f t="shared" si="827"/>
        <v>12.764344000000001</v>
      </c>
      <c r="U5266" s="21">
        <f t="shared" si="828"/>
        <v>1438.326341</v>
      </c>
      <c r="V5266" s="38">
        <f t="shared" si="829"/>
        <v>0.94041571654795364</v>
      </c>
    </row>
    <row r="5267" spans="1:22">
      <c r="A5267">
        <v>5262</v>
      </c>
      <c r="B5267" s="122">
        <f t="shared" si="820"/>
        <v>41859</v>
      </c>
      <c r="C5267" s="122">
        <f t="shared" si="820"/>
        <v>42224</v>
      </c>
      <c r="D5267" s="116">
        <f t="shared" si="821"/>
        <v>2015</v>
      </c>
      <c r="E5267" s="116">
        <f t="shared" si="822"/>
        <v>8</v>
      </c>
      <c r="F5267" s="120">
        <v>240.58</v>
      </c>
      <c r="G5267" s="121">
        <v>1283.201</v>
      </c>
      <c r="H5267" s="121">
        <v>0</v>
      </c>
      <c r="I5267" s="121">
        <v>12.148999999999999</v>
      </c>
      <c r="J5267" s="119">
        <v>0</v>
      </c>
      <c r="K5267" s="117">
        <f t="shared" si="823"/>
        <v>1535.9299999999998</v>
      </c>
      <c r="L5267" s="116">
        <v>122.935</v>
      </c>
      <c r="M5267" s="116">
        <v>339.96100000000001</v>
      </c>
      <c r="N5267" s="116">
        <v>0</v>
      </c>
      <c r="O5267" s="116">
        <v>3.19</v>
      </c>
      <c r="P5267" s="116">
        <v>0</v>
      </c>
      <c r="Q5267" s="20">
        <f t="shared" si="824"/>
        <v>344.58680500000003</v>
      </c>
      <c r="R5267" s="20">
        <f t="shared" si="825"/>
        <v>1086.855317</v>
      </c>
      <c r="S5267" s="20">
        <f t="shared" si="826"/>
        <v>0</v>
      </c>
      <c r="T5267" s="20">
        <f t="shared" si="827"/>
        <v>10.13144</v>
      </c>
      <c r="U5267" s="21">
        <f t="shared" si="828"/>
        <v>1441.573562</v>
      </c>
      <c r="V5267" s="38">
        <f t="shared" si="829"/>
        <v>0.93856722767313627</v>
      </c>
    </row>
    <row r="5268" spans="1:22">
      <c r="A5268">
        <v>5263</v>
      </c>
      <c r="B5268" s="122">
        <f t="shared" si="820"/>
        <v>41859</v>
      </c>
      <c r="C5268" s="122">
        <f t="shared" si="820"/>
        <v>42224</v>
      </c>
      <c r="D5268" s="116">
        <f t="shared" si="821"/>
        <v>2015</v>
      </c>
      <c r="E5268" s="116">
        <f t="shared" si="822"/>
        <v>8</v>
      </c>
      <c r="F5268" s="120">
        <v>241.92500000000001</v>
      </c>
      <c r="G5268" s="121">
        <v>1269.171</v>
      </c>
      <c r="H5268" s="121">
        <v>0</v>
      </c>
      <c r="I5268" s="121">
        <v>15.505000000000001</v>
      </c>
      <c r="J5268" s="119">
        <v>0</v>
      </c>
      <c r="K5268" s="117">
        <f t="shared" si="823"/>
        <v>1526.6010000000001</v>
      </c>
      <c r="L5268" s="116">
        <v>124.259</v>
      </c>
      <c r="M5268" s="116">
        <v>341.65899999999999</v>
      </c>
      <c r="N5268" s="116">
        <v>0</v>
      </c>
      <c r="O5268" s="116">
        <v>4.1379999999999999</v>
      </c>
      <c r="P5268" s="116">
        <v>0</v>
      </c>
      <c r="Q5268" s="20">
        <f t="shared" si="824"/>
        <v>348.297977</v>
      </c>
      <c r="R5268" s="20">
        <f t="shared" si="825"/>
        <v>1092.283823</v>
      </c>
      <c r="S5268" s="20">
        <f t="shared" si="826"/>
        <v>0</v>
      </c>
      <c r="T5268" s="20">
        <f t="shared" si="827"/>
        <v>13.142288000000001</v>
      </c>
      <c r="U5268" s="21">
        <f t="shared" si="828"/>
        <v>1453.7240879999999</v>
      </c>
      <c r="V5268" s="38">
        <f t="shared" si="829"/>
        <v>0.95226197808071644</v>
      </c>
    </row>
    <row r="5269" spans="1:22">
      <c r="A5269">
        <v>5264</v>
      </c>
      <c r="B5269" s="122">
        <f t="shared" si="820"/>
        <v>41859</v>
      </c>
      <c r="C5269" s="122">
        <f t="shared" si="820"/>
        <v>42224</v>
      </c>
      <c r="D5269" s="116">
        <f t="shared" si="821"/>
        <v>2015</v>
      </c>
      <c r="E5269" s="116">
        <f t="shared" si="822"/>
        <v>8</v>
      </c>
      <c r="F5269" s="120">
        <v>242.30699999999999</v>
      </c>
      <c r="G5269" s="121">
        <v>1282.3489999999999</v>
      </c>
      <c r="H5269" s="121">
        <v>1.7849999999999999</v>
      </c>
      <c r="I5269" s="121">
        <v>18.542000000000002</v>
      </c>
      <c r="J5269" s="119">
        <v>0</v>
      </c>
      <c r="K5269" s="117">
        <f t="shared" si="823"/>
        <v>1544.9829999999999</v>
      </c>
      <c r="L5269" s="116">
        <v>124.73</v>
      </c>
      <c r="M5269" s="116">
        <v>341.57</v>
      </c>
      <c r="N5269" s="116">
        <v>12.686999999999999</v>
      </c>
      <c r="O5269" s="116">
        <v>4.87</v>
      </c>
      <c r="P5269" s="116">
        <v>0</v>
      </c>
      <c r="Q5269" s="20">
        <f t="shared" si="824"/>
        <v>349.61819000000003</v>
      </c>
      <c r="R5269" s="20">
        <f t="shared" si="825"/>
        <v>1091.99929</v>
      </c>
      <c r="S5269" s="20">
        <f t="shared" si="826"/>
        <v>24.752337000000001</v>
      </c>
      <c r="T5269" s="20">
        <f t="shared" si="827"/>
        <v>15.467120000000001</v>
      </c>
      <c r="U5269" s="21">
        <f t="shared" si="828"/>
        <v>1481.8369369999998</v>
      </c>
      <c r="V5269" s="38">
        <f t="shared" si="829"/>
        <v>0.95912831209145977</v>
      </c>
    </row>
    <row r="5270" spans="1:22">
      <c r="A5270">
        <v>5265</v>
      </c>
      <c r="B5270" s="122">
        <f t="shared" si="820"/>
        <v>41859</v>
      </c>
      <c r="C5270" s="122">
        <f t="shared" si="820"/>
        <v>42224</v>
      </c>
      <c r="D5270" s="116">
        <f t="shared" si="821"/>
        <v>2015</v>
      </c>
      <c r="E5270" s="116">
        <f t="shared" si="822"/>
        <v>8</v>
      </c>
      <c r="F5270" s="120">
        <v>243.70500000000001</v>
      </c>
      <c r="G5270" s="121">
        <v>1284.8900000000001</v>
      </c>
      <c r="H5270" s="121">
        <v>5.6260000000000003</v>
      </c>
      <c r="I5270" s="121">
        <v>69.659000000000006</v>
      </c>
      <c r="J5270" s="119">
        <v>0</v>
      </c>
      <c r="K5270" s="117">
        <f t="shared" si="823"/>
        <v>1603.88</v>
      </c>
      <c r="L5270" s="116">
        <v>125.071</v>
      </c>
      <c r="M5270" s="116">
        <v>343.99599999999998</v>
      </c>
      <c r="N5270" s="116">
        <v>9.6649999999999991</v>
      </c>
      <c r="O5270" s="116">
        <v>17.515000000000001</v>
      </c>
      <c r="P5270" s="116">
        <v>0</v>
      </c>
      <c r="Q5270" s="20">
        <f t="shared" si="824"/>
        <v>350.57401299999998</v>
      </c>
      <c r="R5270" s="20">
        <f t="shared" si="825"/>
        <v>1099.755212</v>
      </c>
      <c r="S5270" s="20">
        <f t="shared" si="826"/>
        <v>18.856414999999998</v>
      </c>
      <c r="T5270" s="20">
        <f t="shared" si="827"/>
        <v>55.627640000000007</v>
      </c>
      <c r="U5270" s="21">
        <f t="shared" si="828"/>
        <v>1524.8132799999998</v>
      </c>
      <c r="V5270" s="38">
        <f t="shared" si="829"/>
        <v>0.9507028455994212</v>
      </c>
    </row>
    <row r="5271" spans="1:22">
      <c r="A5271">
        <v>5266</v>
      </c>
      <c r="B5271" s="122">
        <f t="shared" si="820"/>
        <v>41859</v>
      </c>
      <c r="C5271" s="122">
        <f t="shared" si="820"/>
        <v>42224</v>
      </c>
      <c r="D5271" s="116">
        <f t="shared" si="821"/>
        <v>2015</v>
      </c>
      <c r="E5271" s="116">
        <f t="shared" si="822"/>
        <v>8</v>
      </c>
      <c r="F5271" s="120">
        <v>241.06899999999999</v>
      </c>
      <c r="G5271" s="121">
        <v>1292.797</v>
      </c>
      <c r="H5271" s="121">
        <v>6.5190000000000001</v>
      </c>
      <c r="I5271" s="121">
        <v>79.936000000000007</v>
      </c>
      <c r="J5271" s="119">
        <v>0</v>
      </c>
      <c r="K5271" s="117">
        <f t="shared" si="823"/>
        <v>1620.3209999999999</v>
      </c>
      <c r="L5271" s="116">
        <v>124.03</v>
      </c>
      <c r="M5271" s="116">
        <v>351.887</v>
      </c>
      <c r="N5271" s="116">
        <v>10.457000000000001</v>
      </c>
      <c r="O5271" s="116">
        <v>21.265999999999998</v>
      </c>
      <c r="P5271" s="116">
        <v>0</v>
      </c>
      <c r="Q5271" s="20">
        <f t="shared" si="824"/>
        <v>347.65609000000001</v>
      </c>
      <c r="R5271" s="20">
        <f t="shared" si="825"/>
        <v>1124.982739</v>
      </c>
      <c r="S5271" s="20">
        <f t="shared" si="826"/>
        <v>20.401607000000002</v>
      </c>
      <c r="T5271" s="20">
        <f t="shared" si="827"/>
        <v>67.540815999999992</v>
      </c>
      <c r="U5271" s="21">
        <f t="shared" si="828"/>
        <v>1560.5812519999999</v>
      </c>
      <c r="V5271" s="38">
        <f t="shared" si="829"/>
        <v>0.96313091788602379</v>
      </c>
    </row>
    <row r="5272" spans="1:22">
      <c r="A5272">
        <v>5267</v>
      </c>
      <c r="B5272" s="122">
        <f t="shared" si="820"/>
        <v>41859</v>
      </c>
      <c r="C5272" s="122">
        <f t="shared" si="820"/>
        <v>42224</v>
      </c>
      <c r="D5272" s="116">
        <f t="shared" si="821"/>
        <v>2015</v>
      </c>
      <c r="E5272" s="116">
        <f t="shared" si="822"/>
        <v>8</v>
      </c>
      <c r="F5272" s="120">
        <v>234.48</v>
      </c>
      <c r="G5272" s="121">
        <v>1280.212</v>
      </c>
      <c r="H5272" s="121">
        <v>0</v>
      </c>
      <c r="I5272" s="121">
        <v>96.951999999999998</v>
      </c>
      <c r="J5272" s="119">
        <v>0</v>
      </c>
      <c r="K5272" s="117">
        <f t="shared" si="823"/>
        <v>1611.644</v>
      </c>
      <c r="L5272" s="116">
        <v>121.32</v>
      </c>
      <c r="M5272" s="116">
        <v>340.87599999999998</v>
      </c>
      <c r="N5272" s="116">
        <v>0</v>
      </c>
      <c r="O5272" s="116">
        <v>27.689</v>
      </c>
      <c r="P5272" s="116">
        <v>0</v>
      </c>
      <c r="Q5272" s="20">
        <f t="shared" si="824"/>
        <v>340.05995999999999</v>
      </c>
      <c r="R5272" s="20">
        <f t="shared" si="825"/>
        <v>1089.7805719999999</v>
      </c>
      <c r="S5272" s="20">
        <f t="shared" si="826"/>
        <v>0</v>
      </c>
      <c r="T5272" s="20">
        <f t="shared" si="827"/>
        <v>87.940263999999999</v>
      </c>
      <c r="U5272" s="21">
        <f t="shared" si="828"/>
        <v>1517.780796</v>
      </c>
      <c r="V5272" s="38">
        <f t="shared" si="829"/>
        <v>0.94175934387495008</v>
      </c>
    </row>
    <row r="5273" spans="1:22">
      <c r="A5273">
        <v>5268</v>
      </c>
      <c r="B5273" s="122">
        <f t="shared" si="820"/>
        <v>41859</v>
      </c>
      <c r="C5273" s="122">
        <f t="shared" si="820"/>
        <v>42224</v>
      </c>
      <c r="D5273" s="116">
        <f t="shared" si="821"/>
        <v>2015</v>
      </c>
      <c r="E5273" s="116">
        <f t="shared" si="822"/>
        <v>8</v>
      </c>
      <c r="F5273" s="120">
        <v>234.41800000000001</v>
      </c>
      <c r="G5273" s="121">
        <v>1281.5619999999999</v>
      </c>
      <c r="H5273" s="121">
        <v>0</v>
      </c>
      <c r="I5273" s="121">
        <v>107.327</v>
      </c>
      <c r="J5273" s="119">
        <v>0</v>
      </c>
      <c r="K5273" s="117">
        <f t="shared" si="823"/>
        <v>1623.307</v>
      </c>
      <c r="L5273" s="116">
        <v>120.81399999999999</v>
      </c>
      <c r="M5273" s="116">
        <v>341.15499999999997</v>
      </c>
      <c r="N5273" s="116">
        <v>0</v>
      </c>
      <c r="O5273" s="116">
        <v>30.751000000000001</v>
      </c>
      <c r="P5273" s="116">
        <v>0</v>
      </c>
      <c r="Q5273" s="20">
        <f t="shared" si="824"/>
        <v>338.64164199999999</v>
      </c>
      <c r="R5273" s="20">
        <f t="shared" si="825"/>
        <v>1090.6725349999999</v>
      </c>
      <c r="S5273" s="20">
        <f t="shared" si="826"/>
        <v>0</v>
      </c>
      <c r="T5273" s="20">
        <f t="shared" si="827"/>
        <v>97.665176000000002</v>
      </c>
      <c r="U5273" s="21">
        <f t="shared" si="828"/>
        <v>1526.9793529999999</v>
      </c>
      <c r="V5273" s="38">
        <f t="shared" si="829"/>
        <v>0.94065962445797369</v>
      </c>
    </row>
    <row r="5274" spans="1:22">
      <c r="A5274">
        <v>5269</v>
      </c>
      <c r="B5274" s="122">
        <f t="shared" si="820"/>
        <v>41859</v>
      </c>
      <c r="C5274" s="122">
        <f t="shared" si="820"/>
        <v>42224</v>
      </c>
      <c r="D5274" s="116">
        <f t="shared" si="821"/>
        <v>2015</v>
      </c>
      <c r="E5274" s="116">
        <f t="shared" si="822"/>
        <v>8</v>
      </c>
      <c r="F5274" s="120">
        <v>228.208</v>
      </c>
      <c r="G5274" s="121">
        <v>1280.1220000000001</v>
      </c>
      <c r="H5274" s="121">
        <v>0</v>
      </c>
      <c r="I5274" s="121">
        <v>111.54600000000001</v>
      </c>
      <c r="J5274" s="119">
        <v>0</v>
      </c>
      <c r="K5274" s="117">
        <f t="shared" si="823"/>
        <v>1619.8760000000002</v>
      </c>
      <c r="L5274" s="116">
        <v>118.33799999999999</v>
      </c>
      <c r="M5274" s="116">
        <v>340.85700000000003</v>
      </c>
      <c r="N5274" s="116">
        <v>0</v>
      </c>
      <c r="O5274" s="116">
        <v>31.766999999999999</v>
      </c>
      <c r="P5274" s="116">
        <v>0</v>
      </c>
      <c r="Q5274" s="20">
        <f t="shared" si="824"/>
        <v>331.701414</v>
      </c>
      <c r="R5274" s="20">
        <f t="shared" si="825"/>
        <v>1089.7198290000001</v>
      </c>
      <c r="S5274" s="20">
        <f t="shared" si="826"/>
        <v>0</v>
      </c>
      <c r="T5274" s="20">
        <f t="shared" si="827"/>
        <v>100.891992</v>
      </c>
      <c r="U5274" s="21">
        <f t="shared" si="828"/>
        <v>1522.3132350000003</v>
      </c>
      <c r="V5274" s="38">
        <f t="shared" si="829"/>
        <v>0.93977146090194563</v>
      </c>
    </row>
    <row r="5275" spans="1:22">
      <c r="A5275">
        <v>5270</v>
      </c>
      <c r="B5275" s="122">
        <f t="shared" si="820"/>
        <v>41859</v>
      </c>
      <c r="C5275" s="122">
        <f t="shared" si="820"/>
        <v>42224</v>
      </c>
      <c r="D5275" s="116">
        <f t="shared" si="821"/>
        <v>2015</v>
      </c>
      <c r="E5275" s="116">
        <f t="shared" si="822"/>
        <v>8</v>
      </c>
      <c r="F5275" s="120">
        <v>234.953</v>
      </c>
      <c r="G5275" s="121">
        <v>1276.7760000000001</v>
      </c>
      <c r="H5275" s="121">
        <v>0</v>
      </c>
      <c r="I5275" s="121">
        <v>107.947</v>
      </c>
      <c r="J5275" s="119">
        <v>0</v>
      </c>
      <c r="K5275" s="117">
        <f t="shared" si="823"/>
        <v>1619.6759999999999</v>
      </c>
      <c r="L5275" s="116">
        <v>121.514</v>
      </c>
      <c r="M5275" s="116">
        <v>340.048</v>
      </c>
      <c r="N5275" s="116">
        <v>0</v>
      </c>
      <c r="O5275" s="116">
        <v>31.489000000000001</v>
      </c>
      <c r="P5275" s="116">
        <v>0</v>
      </c>
      <c r="Q5275" s="20">
        <f t="shared" si="824"/>
        <v>340.60374199999995</v>
      </c>
      <c r="R5275" s="20">
        <f t="shared" si="825"/>
        <v>1087.133456</v>
      </c>
      <c r="S5275" s="20">
        <f t="shared" si="826"/>
        <v>0</v>
      </c>
      <c r="T5275" s="20">
        <f t="shared" si="827"/>
        <v>100.00906400000001</v>
      </c>
      <c r="U5275" s="21">
        <f t="shared" si="828"/>
        <v>1527.7462620000001</v>
      </c>
      <c r="V5275" s="38">
        <f t="shared" si="829"/>
        <v>0.94324189652745372</v>
      </c>
    </row>
    <row r="5276" spans="1:22">
      <c r="A5276">
        <v>5271</v>
      </c>
      <c r="B5276" s="122">
        <f t="shared" si="820"/>
        <v>41859</v>
      </c>
      <c r="C5276" s="122">
        <f t="shared" si="820"/>
        <v>42224</v>
      </c>
      <c r="D5276" s="116">
        <f t="shared" si="821"/>
        <v>2015</v>
      </c>
      <c r="E5276" s="116">
        <f t="shared" si="822"/>
        <v>8</v>
      </c>
      <c r="F5276" s="120">
        <v>236.75399999999999</v>
      </c>
      <c r="G5276" s="121">
        <v>1264.261</v>
      </c>
      <c r="H5276" s="121">
        <v>0</v>
      </c>
      <c r="I5276" s="121">
        <v>117.929</v>
      </c>
      <c r="J5276" s="119">
        <v>0</v>
      </c>
      <c r="K5276" s="117">
        <f t="shared" si="823"/>
        <v>1618.944</v>
      </c>
      <c r="L5276" s="116">
        <v>121.77200000000001</v>
      </c>
      <c r="M5276" s="116">
        <v>338.62</v>
      </c>
      <c r="N5276" s="116">
        <v>0</v>
      </c>
      <c r="O5276" s="116">
        <v>33.319000000000003</v>
      </c>
      <c r="P5276" s="116">
        <v>0</v>
      </c>
      <c r="Q5276" s="20">
        <f t="shared" si="824"/>
        <v>341.32691599999998</v>
      </c>
      <c r="R5276" s="20">
        <f t="shared" si="825"/>
        <v>1082.5681400000001</v>
      </c>
      <c r="S5276" s="20">
        <f t="shared" si="826"/>
        <v>0</v>
      </c>
      <c r="T5276" s="20">
        <f t="shared" si="827"/>
        <v>105.82114400000002</v>
      </c>
      <c r="U5276" s="21">
        <f t="shared" si="828"/>
        <v>1529.7162000000001</v>
      </c>
      <c r="V5276" s="38">
        <f t="shared" si="829"/>
        <v>0.94488518441650859</v>
      </c>
    </row>
    <row r="5277" spans="1:22">
      <c r="A5277">
        <v>5272</v>
      </c>
      <c r="B5277" s="122">
        <f t="shared" si="820"/>
        <v>41859</v>
      </c>
      <c r="C5277" s="122">
        <f t="shared" si="820"/>
        <v>42224</v>
      </c>
      <c r="D5277" s="116">
        <f t="shared" si="821"/>
        <v>2015</v>
      </c>
      <c r="E5277" s="116">
        <f t="shared" si="822"/>
        <v>8</v>
      </c>
      <c r="F5277" s="120">
        <v>239.43700000000001</v>
      </c>
      <c r="G5277" s="121">
        <v>1259.597</v>
      </c>
      <c r="H5277" s="121">
        <v>0</v>
      </c>
      <c r="I5277" s="121">
        <v>125.35</v>
      </c>
      <c r="J5277" s="119">
        <v>0</v>
      </c>
      <c r="K5277" s="117">
        <f t="shared" si="823"/>
        <v>1624.384</v>
      </c>
      <c r="L5277" s="116">
        <v>123.536</v>
      </c>
      <c r="M5277" s="116">
        <v>339.68700000000001</v>
      </c>
      <c r="N5277" s="116">
        <v>0</v>
      </c>
      <c r="O5277" s="116">
        <v>34.939</v>
      </c>
      <c r="P5277" s="116">
        <v>0</v>
      </c>
      <c r="Q5277" s="20">
        <f t="shared" si="824"/>
        <v>346.27140800000001</v>
      </c>
      <c r="R5277" s="20">
        <f t="shared" si="825"/>
        <v>1085.979339</v>
      </c>
      <c r="S5277" s="20">
        <f t="shared" si="826"/>
        <v>0</v>
      </c>
      <c r="T5277" s="20">
        <f t="shared" si="827"/>
        <v>110.96626400000001</v>
      </c>
      <c r="U5277" s="21">
        <f t="shared" si="828"/>
        <v>1543.217011</v>
      </c>
      <c r="V5277" s="38">
        <f t="shared" si="829"/>
        <v>0.95003214203045583</v>
      </c>
    </row>
    <row r="5278" spans="1:22">
      <c r="A5278">
        <v>5273</v>
      </c>
      <c r="B5278" s="122">
        <f t="shared" si="820"/>
        <v>41859</v>
      </c>
      <c r="C5278" s="122">
        <f t="shared" si="820"/>
        <v>42224</v>
      </c>
      <c r="D5278" s="116">
        <f t="shared" si="821"/>
        <v>2015</v>
      </c>
      <c r="E5278" s="116">
        <f t="shared" si="822"/>
        <v>8</v>
      </c>
      <c r="F5278" s="120">
        <v>237.245</v>
      </c>
      <c r="G5278" s="121">
        <v>1256.8710000000001</v>
      </c>
      <c r="H5278" s="121">
        <v>0</v>
      </c>
      <c r="I5278" s="121">
        <v>118.024</v>
      </c>
      <c r="J5278" s="119">
        <v>0</v>
      </c>
      <c r="K5278" s="117">
        <f t="shared" si="823"/>
        <v>1612.1399999999999</v>
      </c>
      <c r="L5278" s="116">
        <v>122.477</v>
      </c>
      <c r="M5278" s="116">
        <v>339.012</v>
      </c>
      <c r="N5278" s="116">
        <v>0</v>
      </c>
      <c r="O5278" s="116">
        <v>32.758000000000003</v>
      </c>
      <c r="P5278" s="116">
        <v>0</v>
      </c>
      <c r="Q5278" s="20">
        <f t="shared" si="824"/>
        <v>343.30303099999998</v>
      </c>
      <c r="R5278" s="20">
        <f t="shared" si="825"/>
        <v>1083.8213640000001</v>
      </c>
      <c r="S5278" s="20">
        <f t="shared" si="826"/>
        <v>0</v>
      </c>
      <c r="T5278" s="20">
        <f t="shared" si="827"/>
        <v>104.03940800000001</v>
      </c>
      <c r="U5278" s="21">
        <f t="shared" si="828"/>
        <v>1531.1638030000001</v>
      </c>
      <c r="V5278" s="38">
        <f t="shared" si="829"/>
        <v>0.94977098949222794</v>
      </c>
    </row>
    <row r="5279" spans="1:22">
      <c r="A5279">
        <v>5274</v>
      </c>
      <c r="B5279" s="122">
        <f t="shared" ref="B5279:C5342" si="830">+B5255+1</f>
        <v>41859</v>
      </c>
      <c r="C5279" s="122">
        <f t="shared" si="830"/>
        <v>42224</v>
      </c>
      <c r="D5279" s="116">
        <f t="shared" si="821"/>
        <v>2015</v>
      </c>
      <c r="E5279" s="116">
        <f t="shared" si="822"/>
        <v>8</v>
      </c>
      <c r="F5279" s="120">
        <v>25.655000000000001</v>
      </c>
      <c r="G5279" s="121">
        <v>1305.94</v>
      </c>
      <c r="H5279" s="121">
        <v>0.28100000000000003</v>
      </c>
      <c r="I5279" s="121">
        <v>184.13300000000001</v>
      </c>
      <c r="J5279" s="119">
        <v>0</v>
      </c>
      <c r="K5279" s="117">
        <f t="shared" si="823"/>
        <v>1516.009</v>
      </c>
      <c r="L5279" s="116">
        <v>15.914</v>
      </c>
      <c r="M5279" s="116">
        <v>350.83</v>
      </c>
      <c r="N5279" s="116">
        <v>0.75</v>
      </c>
      <c r="O5279" s="116">
        <v>55.51</v>
      </c>
      <c r="P5279" s="116">
        <v>0</v>
      </c>
      <c r="Q5279" s="20">
        <f t="shared" si="824"/>
        <v>44.606941999999997</v>
      </c>
      <c r="R5279" s="20">
        <f t="shared" si="825"/>
        <v>1121.6035099999999</v>
      </c>
      <c r="S5279" s="20">
        <f t="shared" si="826"/>
        <v>1.4632499999999999</v>
      </c>
      <c r="T5279" s="20">
        <f t="shared" si="827"/>
        <v>176.29975999999999</v>
      </c>
      <c r="U5279" s="21">
        <f t="shared" si="828"/>
        <v>1343.9734619999999</v>
      </c>
      <c r="V5279" s="38">
        <f t="shared" si="829"/>
        <v>0.88652076735692198</v>
      </c>
    </row>
    <row r="5280" spans="1:22">
      <c r="A5280">
        <v>5275</v>
      </c>
      <c r="B5280" s="122">
        <f t="shared" si="830"/>
        <v>41859</v>
      </c>
      <c r="C5280" s="122">
        <f t="shared" si="830"/>
        <v>42224</v>
      </c>
      <c r="D5280" s="116">
        <f t="shared" si="821"/>
        <v>2015</v>
      </c>
      <c r="E5280" s="116">
        <f t="shared" si="822"/>
        <v>8</v>
      </c>
      <c r="F5280" s="120">
        <v>231.667</v>
      </c>
      <c r="G5280" s="121">
        <v>1311.56</v>
      </c>
      <c r="H5280" s="121">
        <v>0.65700000000000003</v>
      </c>
      <c r="I5280" s="121">
        <v>233.732</v>
      </c>
      <c r="J5280" s="119">
        <v>0</v>
      </c>
      <c r="K5280" s="117">
        <f t="shared" si="823"/>
        <v>1777.6159999999998</v>
      </c>
      <c r="L5280" s="116">
        <v>120.3</v>
      </c>
      <c r="M5280" s="116">
        <v>352.51600000000002</v>
      </c>
      <c r="N5280" s="116">
        <v>0.64500000000000002</v>
      </c>
      <c r="O5280" s="116">
        <v>70.700999999999993</v>
      </c>
      <c r="P5280" s="116">
        <v>0</v>
      </c>
      <c r="Q5280" s="20">
        <f t="shared" si="824"/>
        <v>337.20089999999999</v>
      </c>
      <c r="R5280" s="20">
        <f t="shared" si="825"/>
        <v>1126.9936520000001</v>
      </c>
      <c r="S5280" s="20">
        <f t="shared" si="826"/>
        <v>1.2583950000000002</v>
      </c>
      <c r="T5280" s="20">
        <f t="shared" si="827"/>
        <v>224.54637599999998</v>
      </c>
      <c r="U5280" s="21">
        <f t="shared" si="828"/>
        <v>1689.9993230000002</v>
      </c>
      <c r="V5280" s="38">
        <f t="shared" si="829"/>
        <v>0.95071113390068518</v>
      </c>
    </row>
    <row r="5281" spans="1:22">
      <c r="A5281">
        <v>5276</v>
      </c>
      <c r="B5281" s="122">
        <f t="shared" si="830"/>
        <v>41859</v>
      </c>
      <c r="C5281" s="122">
        <f t="shared" si="830"/>
        <v>42224</v>
      </c>
      <c r="D5281" s="116">
        <f t="shared" si="821"/>
        <v>2015</v>
      </c>
      <c r="E5281" s="116">
        <f t="shared" si="822"/>
        <v>8</v>
      </c>
      <c r="F5281" s="120">
        <v>229.666</v>
      </c>
      <c r="G5281" s="121">
        <v>1317.261</v>
      </c>
      <c r="H5281" s="121">
        <v>0</v>
      </c>
      <c r="I5281" s="121">
        <v>327.755</v>
      </c>
      <c r="J5281" s="119">
        <v>0</v>
      </c>
      <c r="K5281" s="117">
        <f t="shared" si="823"/>
        <v>1874.6819999999998</v>
      </c>
      <c r="L5281" s="116">
        <v>119.114</v>
      </c>
      <c r="M5281" s="116">
        <v>354.10199999999998</v>
      </c>
      <c r="N5281" s="116">
        <v>0</v>
      </c>
      <c r="O5281" s="116">
        <v>100.938</v>
      </c>
      <c r="P5281" s="116">
        <v>0</v>
      </c>
      <c r="Q5281" s="20">
        <f t="shared" si="824"/>
        <v>333.87654200000003</v>
      </c>
      <c r="R5281" s="20">
        <f t="shared" si="825"/>
        <v>1132.0640939999998</v>
      </c>
      <c r="S5281" s="20">
        <f t="shared" si="826"/>
        <v>0</v>
      </c>
      <c r="T5281" s="20">
        <f t="shared" si="827"/>
        <v>320.57908800000001</v>
      </c>
      <c r="U5281" s="21">
        <f t="shared" si="828"/>
        <v>1786.5197239999998</v>
      </c>
      <c r="V5281" s="38">
        <f t="shared" si="829"/>
        <v>0.95297214354221138</v>
      </c>
    </row>
    <row r="5282" spans="1:22">
      <c r="A5282">
        <v>5277</v>
      </c>
      <c r="B5282" s="122">
        <f t="shared" si="830"/>
        <v>41859</v>
      </c>
      <c r="C5282" s="122">
        <f t="shared" si="830"/>
        <v>42224</v>
      </c>
      <c r="D5282" s="116">
        <f t="shared" si="821"/>
        <v>2015</v>
      </c>
      <c r="E5282" s="116">
        <f t="shared" si="822"/>
        <v>8</v>
      </c>
      <c r="F5282" s="120">
        <v>234.93600000000001</v>
      </c>
      <c r="G5282" s="121">
        <v>1343.8579999999999</v>
      </c>
      <c r="H5282" s="121">
        <v>0</v>
      </c>
      <c r="I5282" s="121">
        <v>331.31299999999999</v>
      </c>
      <c r="J5282" s="119">
        <v>0</v>
      </c>
      <c r="K5282" s="117">
        <f t="shared" si="823"/>
        <v>1910.107</v>
      </c>
      <c r="L5282" s="116">
        <v>121.782</v>
      </c>
      <c r="M5282" s="116">
        <v>361.601</v>
      </c>
      <c r="N5282" s="116">
        <v>0</v>
      </c>
      <c r="O5282" s="116">
        <v>101.7</v>
      </c>
      <c r="P5282" s="116">
        <v>0</v>
      </c>
      <c r="Q5282" s="20">
        <f t="shared" si="824"/>
        <v>341.35494599999998</v>
      </c>
      <c r="R5282" s="20">
        <f t="shared" si="825"/>
        <v>1156.038397</v>
      </c>
      <c r="S5282" s="20">
        <f t="shared" si="826"/>
        <v>0</v>
      </c>
      <c r="T5282" s="20">
        <f t="shared" si="827"/>
        <v>322.99920000000003</v>
      </c>
      <c r="U5282" s="21">
        <f t="shared" si="828"/>
        <v>1820.3925429999999</v>
      </c>
      <c r="V5282" s="38">
        <f t="shared" si="829"/>
        <v>0.95303171131250763</v>
      </c>
    </row>
    <row r="5283" spans="1:22">
      <c r="A5283">
        <v>5278</v>
      </c>
      <c r="B5283" s="122">
        <f t="shared" si="830"/>
        <v>41859</v>
      </c>
      <c r="C5283" s="122">
        <f t="shared" si="830"/>
        <v>42224</v>
      </c>
      <c r="D5283" s="116">
        <f t="shared" si="821"/>
        <v>2015</v>
      </c>
      <c r="E5283" s="116">
        <f t="shared" si="822"/>
        <v>8</v>
      </c>
      <c r="F5283" s="120">
        <v>249.16499999999999</v>
      </c>
      <c r="G5283" s="121">
        <v>1366.655</v>
      </c>
      <c r="H5283" s="121">
        <v>0</v>
      </c>
      <c r="I5283" s="121">
        <v>321.59899999999999</v>
      </c>
      <c r="J5283" s="119">
        <v>0</v>
      </c>
      <c r="K5283" s="117">
        <f t="shared" si="823"/>
        <v>1937.4189999999999</v>
      </c>
      <c r="L5283" s="116">
        <v>127.64100000000001</v>
      </c>
      <c r="M5283" s="116">
        <v>367.846</v>
      </c>
      <c r="N5283" s="116">
        <v>0</v>
      </c>
      <c r="O5283" s="116">
        <v>99.206000000000003</v>
      </c>
      <c r="P5283" s="116">
        <v>0</v>
      </c>
      <c r="Q5283" s="20">
        <f t="shared" si="824"/>
        <v>357.77772299999998</v>
      </c>
      <c r="R5283" s="20">
        <f t="shared" si="825"/>
        <v>1176.0036620000001</v>
      </c>
      <c r="S5283" s="20">
        <f t="shared" si="826"/>
        <v>0</v>
      </c>
      <c r="T5283" s="20">
        <f t="shared" si="827"/>
        <v>315.07825600000001</v>
      </c>
      <c r="U5283" s="21">
        <f t="shared" si="828"/>
        <v>1848.859641</v>
      </c>
      <c r="V5283" s="38">
        <f t="shared" si="829"/>
        <v>0.95429003277040236</v>
      </c>
    </row>
    <row r="5284" spans="1:22">
      <c r="A5284">
        <v>5279</v>
      </c>
      <c r="B5284" s="122">
        <f t="shared" si="830"/>
        <v>41859</v>
      </c>
      <c r="C5284" s="122">
        <f t="shared" si="830"/>
        <v>42224</v>
      </c>
      <c r="D5284" s="116">
        <f t="shared" si="821"/>
        <v>2015</v>
      </c>
      <c r="E5284" s="116">
        <f t="shared" si="822"/>
        <v>8</v>
      </c>
      <c r="F5284" s="120">
        <v>244.666</v>
      </c>
      <c r="G5284" s="121">
        <v>1365.53</v>
      </c>
      <c r="H5284" s="121">
        <v>9.9930000000000003</v>
      </c>
      <c r="I5284" s="121">
        <v>231.4</v>
      </c>
      <c r="J5284" s="119">
        <v>0</v>
      </c>
      <c r="K5284" s="117">
        <f t="shared" si="823"/>
        <v>1851.5889999999999</v>
      </c>
      <c r="L5284" s="116">
        <v>125.629</v>
      </c>
      <c r="M5284" s="116">
        <v>367.738</v>
      </c>
      <c r="N5284" s="116">
        <v>7.4240000000000004</v>
      </c>
      <c r="O5284" s="116">
        <v>72.028000000000006</v>
      </c>
      <c r="P5284" s="116">
        <v>0</v>
      </c>
      <c r="Q5284" s="20">
        <f t="shared" si="824"/>
        <v>352.13808699999998</v>
      </c>
      <c r="R5284" s="20">
        <f t="shared" si="825"/>
        <v>1175.6583860000001</v>
      </c>
      <c r="S5284" s="20">
        <f t="shared" si="826"/>
        <v>14.484224000000001</v>
      </c>
      <c r="T5284" s="20">
        <f t="shared" si="827"/>
        <v>228.76092800000004</v>
      </c>
      <c r="U5284" s="21">
        <f t="shared" si="828"/>
        <v>1771.0416250000003</v>
      </c>
      <c r="V5284" s="38">
        <f t="shared" si="829"/>
        <v>0.95649824286059182</v>
      </c>
    </row>
    <row r="5285" spans="1:22">
      <c r="A5285">
        <v>5280</v>
      </c>
      <c r="B5285" s="122">
        <f t="shared" si="830"/>
        <v>41859</v>
      </c>
      <c r="C5285" s="122">
        <f t="shared" si="830"/>
        <v>42224</v>
      </c>
      <c r="D5285" s="116">
        <f t="shared" si="821"/>
        <v>2015</v>
      </c>
      <c r="E5285" s="116">
        <f t="shared" si="822"/>
        <v>8</v>
      </c>
      <c r="F5285" s="120">
        <v>247.76</v>
      </c>
      <c r="G5285" s="121">
        <v>1366.9349999999999</v>
      </c>
      <c r="H5285" s="121">
        <v>0</v>
      </c>
      <c r="I5285" s="121">
        <v>160.774</v>
      </c>
      <c r="J5285" s="119">
        <v>0</v>
      </c>
      <c r="K5285" s="117">
        <f t="shared" si="823"/>
        <v>1775.4690000000001</v>
      </c>
      <c r="L5285" s="116">
        <v>126.777</v>
      </c>
      <c r="M5285" s="116">
        <v>368.13900000000001</v>
      </c>
      <c r="N5285" s="116">
        <v>0</v>
      </c>
      <c r="O5285" s="116">
        <v>53.71</v>
      </c>
      <c r="P5285" s="116">
        <v>0</v>
      </c>
      <c r="Q5285" s="20">
        <f t="shared" si="824"/>
        <v>355.355931</v>
      </c>
      <c r="R5285" s="20">
        <f t="shared" si="825"/>
        <v>1176.9403830000001</v>
      </c>
      <c r="S5285" s="20">
        <f t="shared" si="826"/>
        <v>0</v>
      </c>
      <c r="T5285" s="20">
        <f t="shared" si="827"/>
        <v>170.58296000000001</v>
      </c>
      <c r="U5285" s="21">
        <f t="shared" si="828"/>
        <v>1702.8792740000001</v>
      </c>
      <c r="V5285" s="38">
        <f t="shared" si="829"/>
        <v>0.95911518252360362</v>
      </c>
    </row>
    <row r="5286" spans="1:22">
      <c r="A5286">
        <v>5281</v>
      </c>
      <c r="B5286" s="122">
        <f t="shared" si="830"/>
        <v>41860</v>
      </c>
      <c r="C5286" s="122">
        <f t="shared" si="830"/>
        <v>42225</v>
      </c>
      <c r="D5286" s="116">
        <f t="shared" si="821"/>
        <v>2015</v>
      </c>
      <c r="E5286" s="116">
        <f t="shared" si="822"/>
        <v>8</v>
      </c>
      <c r="F5286" s="120">
        <v>245.21799999999999</v>
      </c>
      <c r="G5286" s="121">
        <v>1340.0170000000001</v>
      </c>
      <c r="H5286" s="121">
        <v>0</v>
      </c>
      <c r="I5286" s="121">
        <v>94.32</v>
      </c>
      <c r="J5286" s="119">
        <v>0</v>
      </c>
      <c r="K5286" s="117">
        <f t="shared" si="823"/>
        <v>1679.5550000000001</v>
      </c>
      <c r="L5286" s="116">
        <v>126.509</v>
      </c>
      <c r="M5286" s="116">
        <v>360.334</v>
      </c>
      <c r="N5286" s="116">
        <v>0</v>
      </c>
      <c r="O5286" s="116">
        <v>32.780999999999999</v>
      </c>
      <c r="P5286" s="116">
        <v>0</v>
      </c>
      <c r="Q5286" s="20">
        <f t="shared" si="824"/>
        <v>354.60472699999997</v>
      </c>
      <c r="R5286" s="20">
        <f t="shared" si="825"/>
        <v>1151.9877980000001</v>
      </c>
      <c r="S5286" s="20">
        <f t="shared" si="826"/>
        <v>0</v>
      </c>
      <c r="T5286" s="20">
        <f t="shared" si="827"/>
        <v>104.11245599999999</v>
      </c>
      <c r="U5286" s="21">
        <f t="shared" si="828"/>
        <v>1610.7049810000001</v>
      </c>
      <c r="V5286" s="38">
        <f t="shared" si="829"/>
        <v>0.95900698756515868</v>
      </c>
    </row>
    <row r="5287" spans="1:22">
      <c r="A5287">
        <v>5282</v>
      </c>
      <c r="B5287" s="122">
        <f t="shared" si="830"/>
        <v>41860</v>
      </c>
      <c r="C5287" s="122">
        <f t="shared" si="830"/>
        <v>42225</v>
      </c>
      <c r="D5287" s="116">
        <f t="shared" si="821"/>
        <v>2015</v>
      </c>
      <c r="E5287" s="116">
        <f t="shared" si="822"/>
        <v>8</v>
      </c>
      <c r="F5287" s="120">
        <v>245.12299999999999</v>
      </c>
      <c r="G5287" s="121">
        <v>1289.3789999999999</v>
      </c>
      <c r="H5287" s="121">
        <v>0</v>
      </c>
      <c r="I5287" s="121">
        <v>33.067</v>
      </c>
      <c r="J5287" s="119">
        <v>0</v>
      </c>
      <c r="K5287" s="117">
        <f t="shared" si="823"/>
        <v>1567.569</v>
      </c>
      <c r="L5287" s="116">
        <v>126.036</v>
      </c>
      <c r="M5287" s="116">
        <v>344.51600000000002</v>
      </c>
      <c r="N5287" s="116">
        <v>0</v>
      </c>
      <c r="O5287" s="116">
        <v>15.747</v>
      </c>
      <c r="P5287" s="116">
        <v>0</v>
      </c>
      <c r="Q5287" s="20">
        <f t="shared" si="824"/>
        <v>353.278908</v>
      </c>
      <c r="R5287" s="20">
        <f t="shared" si="825"/>
        <v>1101.4176520000001</v>
      </c>
      <c r="S5287" s="20">
        <f t="shared" si="826"/>
        <v>0</v>
      </c>
      <c r="T5287" s="20">
        <f t="shared" si="827"/>
        <v>50.012472000000002</v>
      </c>
      <c r="U5287" s="21">
        <f t="shared" si="828"/>
        <v>1504.7090320000002</v>
      </c>
      <c r="V5287" s="38">
        <f t="shared" si="829"/>
        <v>0.95989971222957349</v>
      </c>
    </row>
    <row r="5288" spans="1:22">
      <c r="A5288">
        <v>5283</v>
      </c>
      <c r="B5288" s="122">
        <f t="shared" si="830"/>
        <v>41860</v>
      </c>
      <c r="C5288" s="122">
        <f t="shared" si="830"/>
        <v>42225</v>
      </c>
      <c r="D5288" s="116">
        <f t="shared" si="821"/>
        <v>2015</v>
      </c>
      <c r="E5288" s="116">
        <f t="shared" si="822"/>
        <v>8</v>
      </c>
      <c r="F5288" s="120">
        <v>27.547000000000001</v>
      </c>
      <c r="G5288" s="121">
        <v>1285.9680000000001</v>
      </c>
      <c r="H5288" s="121">
        <v>0</v>
      </c>
      <c r="I5288" s="121">
        <v>18.664000000000001</v>
      </c>
      <c r="J5288" s="119">
        <v>0</v>
      </c>
      <c r="K5288" s="117">
        <f t="shared" si="823"/>
        <v>1332.1790000000001</v>
      </c>
      <c r="L5288" s="116">
        <v>17.343</v>
      </c>
      <c r="M5288" s="116">
        <v>343.29700000000003</v>
      </c>
      <c r="N5288" s="116">
        <v>0</v>
      </c>
      <c r="O5288" s="116">
        <v>4.72</v>
      </c>
      <c r="P5288" s="116">
        <v>0</v>
      </c>
      <c r="Q5288" s="20">
        <f t="shared" si="824"/>
        <v>48.612428999999999</v>
      </c>
      <c r="R5288" s="20">
        <f t="shared" si="825"/>
        <v>1097.5205090000002</v>
      </c>
      <c r="S5288" s="20">
        <f t="shared" si="826"/>
        <v>0</v>
      </c>
      <c r="T5288" s="20">
        <f t="shared" si="827"/>
        <v>14.99072</v>
      </c>
      <c r="U5288" s="21">
        <f t="shared" si="828"/>
        <v>1161.1236580000002</v>
      </c>
      <c r="V5288" s="38">
        <f t="shared" si="829"/>
        <v>0.87159732888748442</v>
      </c>
    </row>
    <row r="5289" spans="1:22">
      <c r="A5289">
        <v>5284</v>
      </c>
      <c r="B5289" s="122">
        <f t="shared" si="830"/>
        <v>41860</v>
      </c>
      <c r="C5289" s="122">
        <f t="shared" si="830"/>
        <v>42225</v>
      </c>
      <c r="D5289" s="116">
        <f t="shared" si="821"/>
        <v>2015</v>
      </c>
      <c r="E5289" s="116">
        <f t="shared" si="822"/>
        <v>8</v>
      </c>
      <c r="F5289" s="120">
        <v>0</v>
      </c>
      <c r="G5289" s="121">
        <v>1287.4459999999999</v>
      </c>
      <c r="H5289" s="121">
        <v>5.1710000000000003</v>
      </c>
      <c r="I5289" s="121">
        <v>14.4</v>
      </c>
      <c r="J5289" s="119">
        <v>0</v>
      </c>
      <c r="K5289" s="117">
        <f t="shared" si="823"/>
        <v>1307.0170000000001</v>
      </c>
      <c r="L5289" s="116">
        <v>0</v>
      </c>
      <c r="M5289" s="116">
        <v>343.63299999999998</v>
      </c>
      <c r="N5289" s="116">
        <v>10.866</v>
      </c>
      <c r="O5289" s="116">
        <v>3.78</v>
      </c>
      <c r="P5289" s="116">
        <v>0</v>
      </c>
      <c r="Q5289" s="20">
        <f t="shared" si="824"/>
        <v>0</v>
      </c>
      <c r="R5289" s="20">
        <f t="shared" si="825"/>
        <v>1098.594701</v>
      </c>
      <c r="S5289" s="20">
        <f t="shared" si="826"/>
        <v>21.199566000000001</v>
      </c>
      <c r="T5289" s="20">
        <f t="shared" si="827"/>
        <v>12.005280000000001</v>
      </c>
      <c r="U5289" s="21">
        <f t="shared" si="828"/>
        <v>1131.7995470000001</v>
      </c>
      <c r="V5289" s="38">
        <f t="shared" si="829"/>
        <v>0.86594095333113497</v>
      </c>
    </row>
    <row r="5290" spans="1:22">
      <c r="A5290">
        <v>5285</v>
      </c>
      <c r="B5290" s="122">
        <f t="shared" si="830"/>
        <v>41860</v>
      </c>
      <c r="C5290" s="122">
        <f t="shared" si="830"/>
        <v>42225</v>
      </c>
      <c r="D5290" s="116">
        <f t="shared" si="821"/>
        <v>2015</v>
      </c>
      <c r="E5290" s="116">
        <f t="shared" si="822"/>
        <v>8</v>
      </c>
      <c r="F5290" s="120">
        <v>0</v>
      </c>
      <c r="G5290" s="121">
        <v>1293.115</v>
      </c>
      <c r="H5290" s="121">
        <v>0</v>
      </c>
      <c r="I5290" s="121">
        <v>13.484</v>
      </c>
      <c r="J5290" s="119">
        <v>0</v>
      </c>
      <c r="K5290" s="117">
        <f t="shared" si="823"/>
        <v>1306.5989999999999</v>
      </c>
      <c r="L5290" s="116">
        <v>0</v>
      </c>
      <c r="M5290" s="116">
        <v>347.72199999999998</v>
      </c>
      <c r="N5290" s="116">
        <v>0</v>
      </c>
      <c r="O5290" s="116">
        <v>3.544</v>
      </c>
      <c r="P5290" s="116">
        <v>0</v>
      </c>
      <c r="Q5290" s="20">
        <f t="shared" si="824"/>
        <v>0</v>
      </c>
      <c r="R5290" s="20">
        <f t="shared" si="825"/>
        <v>1111.667234</v>
      </c>
      <c r="S5290" s="20">
        <f t="shared" si="826"/>
        <v>0</v>
      </c>
      <c r="T5290" s="20">
        <f t="shared" si="827"/>
        <v>11.255744</v>
      </c>
      <c r="U5290" s="21">
        <f t="shared" si="828"/>
        <v>1122.9229780000001</v>
      </c>
      <c r="V5290" s="38">
        <f t="shared" si="829"/>
        <v>0.85942433600515544</v>
      </c>
    </row>
    <row r="5291" spans="1:22">
      <c r="A5291">
        <v>5286</v>
      </c>
      <c r="B5291" s="122">
        <f t="shared" si="830"/>
        <v>41860</v>
      </c>
      <c r="C5291" s="122">
        <f t="shared" si="830"/>
        <v>42225</v>
      </c>
      <c r="D5291" s="116">
        <f t="shared" si="821"/>
        <v>2015</v>
      </c>
      <c r="E5291" s="116">
        <f t="shared" si="822"/>
        <v>8</v>
      </c>
      <c r="F5291" s="120">
        <v>0</v>
      </c>
      <c r="G5291" s="121">
        <v>1301.068</v>
      </c>
      <c r="H5291" s="121">
        <v>0</v>
      </c>
      <c r="I5291" s="121">
        <v>12.731999999999999</v>
      </c>
      <c r="J5291" s="119">
        <v>0</v>
      </c>
      <c r="K5291" s="117">
        <f t="shared" si="823"/>
        <v>1313.8</v>
      </c>
      <c r="L5291" s="116">
        <v>0</v>
      </c>
      <c r="M5291" s="116">
        <v>352.73200000000003</v>
      </c>
      <c r="N5291" s="116">
        <v>0</v>
      </c>
      <c r="O5291" s="116">
        <v>3.351</v>
      </c>
      <c r="P5291" s="116">
        <v>0</v>
      </c>
      <c r="Q5291" s="20">
        <f t="shared" si="824"/>
        <v>0</v>
      </c>
      <c r="R5291" s="20">
        <f t="shared" si="825"/>
        <v>1127.6842040000001</v>
      </c>
      <c r="S5291" s="20">
        <f t="shared" si="826"/>
        <v>0</v>
      </c>
      <c r="T5291" s="20">
        <f t="shared" si="827"/>
        <v>10.642776</v>
      </c>
      <c r="U5291" s="21">
        <f t="shared" si="828"/>
        <v>1138.32698</v>
      </c>
      <c r="V5291" s="38">
        <f t="shared" si="829"/>
        <v>0.86643855990257279</v>
      </c>
    </row>
    <row r="5292" spans="1:22">
      <c r="A5292">
        <v>5287</v>
      </c>
      <c r="B5292" s="122">
        <f t="shared" si="830"/>
        <v>41860</v>
      </c>
      <c r="C5292" s="122">
        <f t="shared" si="830"/>
        <v>42225</v>
      </c>
      <c r="D5292" s="116">
        <f t="shared" si="821"/>
        <v>2015</v>
      </c>
      <c r="E5292" s="116">
        <f t="shared" si="822"/>
        <v>8</v>
      </c>
      <c r="F5292" s="120">
        <v>0</v>
      </c>
      <c r="G5292" s="121">
        <v>1335.902</v>
      </c>
      <c r="H5292" s="121">
        <v>0</v>
      </c>
      <c r="I5292" s="121">
        <v>16.952999999999999</v>
      </c>
      <c r="J5292" s="119">
        <v>0</v>
      </c>
      <c r="K5292" s="117">
        <f t="shared" si="823"/>
        <v>1352.855</v>
      </c>
      <c r="L5292" s="116">
        <v>0</v>
      </c>
      <c r="M5292" s="116">
        <v>362.70100000000002</v>
      </c>
      <c r="N5292" s="116">
        <v>0</v>
      </c>
      <c r="O5292" s="116">
        <v>4.5030000000000001</v>
      </c>
      <c r="P5292" s="116">
        <v>0</v>
      </c>
      <c r="Q5292" s="20">
        <f t="shared" si="824"/>
        <v>0</v>
      </c>
      <c r="R5292" s="20">
        <f t="shared" si="825"/>
        <v>1159.5550970000002</v>
      </c>
      <c r="S5292" s="20">
        <f t="shared" si="826"/>
        <v>0</v>
      </c>
      <c r="T5292" s="20">
        <f t="shared" si="827"/>
        <v>14.301528000000001</v>
      </c>
      <c r="U5292" s="21">
        <f t="shared" si="828"/>
        <v>1173.8566250000001</v>
      </c>
      <c r="V5292" s="38">
        <f t="shared" si="829"/>
        <v>0.8676884255888474</v>
      </c>
    </row>
    <row r="5293" spans="1:22">
      <c r="A5293">
        <v>5288</v>
      </c>
      <c r="B5293" s="122">
        <f t="shared" si="830"/>
        <v>41860</v>
      </c>
      <c r="C5293" s="122">
        <f t="shared" si="830"/>
        <v>42225</v>
      </c>
      <c r="D5293" s="116">
        <f t="shared" si="821"/>
        <v>2015</v>
      </c>
      <c r="E5293" s="116">
        <f t="shared" si="822"/>
        <v>8</v>
      </c>
      <c r="F5293" s="120">
        <v>0</v>
      </c>
      <c r="G5293" s="121">
        <v>1365.819</v>
      </c>
      <c r="H5293" s="121">
        <v>0</v>
      </c>
      <c r="I5293" s="121">
        <v>23.254999999999999</v>
      </c>
      <c r="J5293" s="119">
        <v>0</v>
      </c>
      <c r="K5293" s="117">
        <f t="shared" si="823"/>
        <v>1389.0740000000001</v>
      </c>
      <c r="L5293" s="116">
        <v>0</v>
      </c>
      <c r="M5293" s="116">
        <v>364.76299999999998</v>
      </c>
      <c r="N5293" s="116">
        <v>0</v>
      </c>
      <c r="O5293" s="116">
        <v>6.11</v>
      </c>
      <c r="P5293" s="116">
        <v>0</v>
      </c>
      <c r="Q5293" s="20">
        <f t="shared" si="824"/>
        <v>0</v>
      </c>
      <c r="R5293" s="20">
        <f t="shared" si="825"/>
        <v>1166.1473109999999</v>
      </c>
      <c r="S5293" s="20">
        <f t="shared" si="826"/>
        <v>0</v>
      </c>
      <c r="T5293" s="20">
        <f t="shared" si="827"/>
        <v>19.405360000000002</v>
      </c>
      <c r="U5293" s="21">
        <f t="shared" si="828"/>
        <v>1185.5526709999999</v>
      </c>
      <c r="V5293" s="38">
        <f t="shared" si="829"/>
        <v>0.85348417074972238</v>
      </c>
    </row>
    <row r="5294" spans="1:22">
      <c r="A5294">
        <v>5289</v>
      </c>
      <c r="B5294" s="122">
        <f t="shared" si="830"/>
        <v>41860</v>
      </c>
      <c r="C5294" s="122">
        <f t="shared" si="830"/>
        <v>42225</v>
      </c>
      <c r="D5294" s="116">
        <f t="shared" si="821"/>
        <v>2015</v>
      </c>
      <c r="E5294" s="116">
        <f t="shared" si="822"/>
        <v>8</v>
      </c>
      <c r="F5294" s="120">
        <v>0</v>
      </c>
      <c r="G5294" s="121">
        <v>1365.54</v>
      </c>
      <c r="H5294" s="121">
        <v>0</v>
      </c>
      <c r="I5294" s="121">
        <v>42.298000000000002</v>
      </c>
      <c r="J5294" s="119">
        <v>0</v>
      </c>
      <c r="K5294" s="117">
        <f t="shared" si="823"/>
        <v>1407.838</v>
      </c>
      <c r="L5294" s="116">
        <v>0</v>
      </c>
      <c r="M5294" s="116">
        <v>364.18400000000003</v>
      </c>
      <c r="N5294" s="116">
        <v>0</v>
      </c>
      <c r="O5294" s="116">
        <v>10.63</v>
      </c>
      <c r="P5294" s="116">
        <v>0</v>
      </c>
      <c r="Q5294" s="20">
        <f t="shared" si="824"/>
        <v>0</v>
      </c>
      <c r="R5294" s="20">
        <f t="shared" si="825"/>
        <v>1164.2962480000001</v>
      </c>
      <c r="S5294" s="20">
        <f t="shared" si="826"/>
        <v>0</v>
      </c>
      <c r="T5294" s="20">
        <f t="shared" si="827"/>
        <v>33.760880000000007</v>
      </c>
      <c r="U5294" s="21">
        <f t="shared" si="828"/>
        <v>1198.0571280000001</v>
      </c>
      <c r="V5294" s="38">
        <f t="shared" si="829"/>
        <v>0.85099075887992803</v>
      </c>
    </row>
    <row r="5295" spans="1:22">
      <c r="A5295">
        <v>5290</v>
      </c>
      <c r="B5295" s="122">
        <f t="shared" si="830"/>
        <v>41860</v>
      </c>
      <c r="C5295" s="122">
        <f t="shared" si="830"/>
        <v>42225</v>
      </c>
      <c r="D5295" s="116">
        <f t="shared" si="821"/>
        <v>2015</v>
      </c>
      <c r="E5295" s="116">
        <f t="shared" si="822"/>
        <v>8</v>
      </c>
      <c r="F5295" s="120">
        <v>0</v>
      </c>
      <c r="G5295" s="121">
        <v>1360.7739999999999</v>
      </c>
      <c r="H5295" s="121">
        <v>0</v>
      </c>
      <c r="I5295" s="121">
        <v>38.087000000000003</v>
      </c>
      <c r="J5295" s="119">
        <v>0</v>
      </c>
      <c r="K5295" s="117">
        <f t="shared" si="823"/>
        <v>1398.8609999999999</v>
      </c>
      <c r="L5295" s="116">
        <v>0</v>
      </c>
      <c r="M5295" s="116">
        <v>363.41300000000001</v>
      </c>
      <c r="N5295" s="116">
        <v>0</v>
      </c>
      <c r="O5295" s="116">
        <v>10.121</v>
      </c>
      <c r="P5295" s="116">
        <v>0</v>
      </c>
      <c r="Q5295" s="20">
        <f t="shared" si="824"/>
        <v>0</v>
      </c>
      <c r="R5295" s="20">
        <f t="shared" si="825"/>
        <v>1161.831361</v>
      </c>
      <c r="S5295" s="20">
        <f t="shared" si="826"/>
        <v>0</v>
      </c>
      <c r="T5295" s="20">
        <f t="shared" si="827"/>
        <v>32.144296000000004</v>
      </c>
      <c r="U5295" s="21">
        <f t="shared" si="828"/>
        <v>1193.975657</v>
      </c>
      <c r="V5295" s="38">
        <f t="shared" si="829"/>
        <v>0.85353416601077592</v>
      </c>
    </row>
    <row r="5296" spans="1:22">
      <c r="A5296">
        <v>5291</v>
      </c>
      <c r="B5296" s="122">
        <f t="shared" si="830"/>
        <v>41860</v>
      </c>
      <c r="C5296" s="122">
        <f t="shared" si="830"/>
        <v>42225</v>
      </c>
      <c r="D5296" s="116">
        <f t="shared" si="821"/>
        <v>2015</v>
      </c>
      <c r="E5296" s="116">
        <f t="shared" si="822"/>
        <v>8</v>
      </c>
      <c r="F5296" s="120">
        <v>0</v>
      </c>
      <c r="G5296" s="121">
        <v>1288.0509999999999</v>
      </c>
      <c r="H5296" s="121">
        <v>0</v>
      </c>
      <c r="I5296" s="121">
        <v>28.370999999999999</v>
      </c>
      <c r="J5296" s="119">
        <v>0</v>
      </c>
      <c r="K5296" s="117">
        <f t="shared" si="823"/>
        <v>1316.422</v>
      </c>
      <c r="L5296" s="116">
        <v>0</v>
      </c>
      <c r="M5296" s="116">
        <v>348.16399999999999</v>
      </c>
      <c r="N5296" s="116">
        <v>0</v>
      </c>
      <c r="O5296" s="116">
        <v>7.931</v>
      </c>
      <c r="P5296" s="116">
        <v>0</v>
      </c>
      <c r="Q5296" s="20">
        <f t="shared" si="824"/>
        <v>0</v>
      </c>
      <c r="R5296" s="20">
        <f t="shared" si="825"/>
        <v>1113.0803080000001</v>
      </c>
      <c r="S5296" s="20">
        <f t="shared" si="826"/>
        <v>0</v>
      </c>
      <c r="T5296" s="20">
        <f t="shared" si="827"/>
        <v>25.188856000000001</v>
      </c>
      <c r="U5296" s="21">
        <f t="shared" si="828"/>
        <v>1138.269164</v>
      </c>
      <c r="V5296" s="38">
        <f t="shared" si="829"/>
        <v>0.86466890100590843</v>
      </c>
    </row>
    <row r="5297" spans="1:22">
      <c r="A5297">
        <v>5292</v>
      </c>
      <c r="B5297" s="122">
        <f t="shared" si="830"/>
        <v>41860</v>
      </c>
      <c r="C5297" s="122">
        <f t="shared" si="830"/>
        <v>42225</v>
      </c>
      <c r="D5297" s="116">
        <f t="shared" si="821"/>
        <v>2015</v>
      </c>
      <c r="E5297" s="116">
        <f t="shared" si="822"/>
        <v>8</v>
      </c>
      <c r="F5297" s="120">
        <v>0</v>
      </c>
      <c r="G5297" s="121">
        <v>1288.7180000000001</v>
      </c>
      <c r="H5297" s="121">
        <v>2.2679999999999998</v>
      </c>
      <c r="I5297" s="121">
        <v>25.981999999999999</v>
      </c>
      <c r="J5297" s="119">
        <v>0</v>
      </c>
      <c r="K5297" s="117">
        <f t="shared" si="823"/>
        <v>1316.9680000000001</v>
      </c>
      <c r="L5297" s="116">
        <v>0</v>
      </c>
      <c r="M5297" s="116">
        <v>348.33</v>
      </c>
      <c r="N5297" s="116">
        <v>6.1040000000000001</v>
      </c>
      <c r="O5297" s="116">
        <v>6.806</v>
      </c>
      <c r="P5297" s="116">
        <v>0</v>
      </c>
      <c r="Q5297" s="20">
        <f t="shared" si="824"/>
        <v>0</v>
      </c>
      <c r="R5297" s="20">
        <f t="shared" si="825"/>
        <v>1113.6110100000001</v>
      </c>
      <c r="S5297" s="20">
        <f t="shared" si="826"/>
        <v>11.908904</v>
      </c>
      <c r="T5297" s="20">
        <f t="shared" si="827"/>
        <v>21.615856000000001</v>
      </c>
      <c r="U5297" s="21">
        <f t="shared" si="828"/>
        <v>1147.1357699999999</v>
      </c>
      <c r="V5297" s="38">
        <f t="shared" si="829"/>
        <v>0.8710430093973428</v>
      </c>
    </row>
    <row r="5298" spans="1:22">
      <c r="A5298">
        <v>5293</v>
      </c>
      <c r="B5298" s="122">
        <f t="shared" si="830"/>
        <v>41860</v>
      </c>
      <c r="C5298" s="122">
        <f t="shared" si="830"/>
        <v>42225</v>
      </c>
      <c r="D5298" s="116">
        <f t="shared" si="821"/>
        <v>2015</v>
      </c>
      <c r="E5298" s="116">
        <f t="shared" si="822"/>
        <v>8</v>
      </c>
      <c r="F5298" s="120">
        <v>25.861000000000001</v>
      </c>
      <c r="G5298" s="121">
        <v>1290.854</v>
      </c>
      <c r="H5298" s="121">
        <v>0</v>
      </c>
      <c r="I5298" s="121">
        <v>26.216999999999999</v>
      </c>
      <c r="J5298" s="119">
        <v>0</v>
      </c>
      <c r="K5298" s="117">
        <f t="shared" si="823"/>
        <v>1342.9320000000002</v>
      </c>
      <c r="L5298" s="116">
        <v>16.216000000000001</v>
      </c>
      <c r="M5298" s="116">
        <v>348.88400000000001</v>
      </c>
      <c r="N5298" s="116">
        <v>0</v>
      </c>
      <c r="O5298" s="116">
        <v>6.8390000000000004</v>
      </c>
      <c r="P5298" s="116">
        <v>0</v>
      </c>
      <c r="Q5298" s="20">
        <f t="shared" si="824"/>
        <v>45.453448000000002</v>
      </c>
      <c r="R5298" s="20">
        <f t="shared" si="825"/>
        <v>1115.3821480000001</v>
      </c>
      <c r="S5298" s="20">
        <f t="shared" si="826"/>
        <v>0</v>
      </c>
      <c r="T5298" s="20">
        <f t="shared" si="827"/>
        <v>21.720664000000003</v>
      </c>
      <c r="U5298" s="21">
        <f t="shared" si="828"/>
        <v>1182.5562600000001</v>
      </c>
      <c r="V5298" s="38">
        <f t="shared" si="829"/>
        <v>0.88057791459284596</v>
      </c>
    </row>
    <row r="5299" spans="1:22">
      <c r="A5299">
        <v>5294</v>
      </c>
      <c r="B5299" s="122">
        <f t="shared" si="830"/>
        <v>41860</v>
      </c>
      <c r="C5299" s="122">
        <f t="shared" si="830"/>
        <v>42225</v>
      </c>
      <c r="D5299" s="116">
        <f t="shared" si="821"/>
        <v>2015</v>
      </c>
      <c r="E5299" s="116">
        <f t="shared" si="822"/>
        <v>8</v>
      </c>
      <c r="F5299" s="120">
        <v>26.077000000000002</v>
      </c>
      <c r="G5299" s="121">
        <v>1289.2660000000001</v>
      </c>
      <c r="H5299" s="121">
        <v>0</v>
      </c>
      <c r="I5299" s="121">
        <v>26.376000000000001</v>
      </c>
      <c r="J5299" s="119">
        <v>0</v>
      </c>
      <c r="K5299" s="117">
        <f t="shared" si="823"/>
        <v>1341.7190000000001</v>
      </c>
      <c r="L5299" s="116">
        <v>16.302</v>
      </c>
      <c r="M5299" s="116">
        <v>348.39699999999999</v>
      </c>
      <c r="N5299" s="116">
        <v>0</v>
      </c>
      <c r="O5299" s="116">
        <v>6.8860000000000001</v>
      </c>
      <c r="P5299" s="116">
        <v>0</v>
      </c>
      <c r="Q5299" s="20">
        <f t="shared" si="824"/>
        <v>45.694505999999997</v>
      </c>
      <c r="R5299" s="20">
        <f t="shared" si="825"/>
        <v>1113.8252090000001</v>
      </c>
      <c r="S5299" s="20">
        <f t="shared" si="826"/>
        <v>0</v>
      </c>
      <c r="T5299" s="20">
        <f t="shared" si="827"/>
        <v>21.869936000000003</v>
      </c>
      <c r="U5299" s="21">
        <f t="shared" si="828"/>
        <v>1181.3896510000002</v>
      </c>
      <c r="V5299" s="38">
        <f t="shared" si="829"/>
        <v>0.88050452516510547</v>
      </c>
    </row>
    <row r="5300" spans="1:22">
      <c r="A5300">
        <v>5295</v>
      </c>
      <c r="B5300" s="122">
        <f t="shared" si="830"/>
        <v>41860</v>
      </c>
      <c r="C5300" s="122">
        <f t="shared" si="830"/>
        <v>42225</v>
      </c>
      <c r="D5300" s="116">
        <f t="shared" si="821"/>
        <v>2015</v>
      </c>
      <c r="E5300" s="116">
        <f t="shared" si="822"/>
        <v>8</v>
      </c>
      <c r="F5300" s="120">
        <v>25.771999999999998</v>
      </c>
      <c r="G5300" s="121">
        <v>1288.604</v>
      </c>
      <c r="H5300" s="121">
        <v>0</v>
      </c>
      <c r="I5300" s="121">
        <v>27.353000000000002</v>
      </c>
      <c r="J5300" s="119">
        <v>0</v>
      </c>
      <c r="K5300" s="117">
        <f t="shared" si="823"/>
        <v>1341.729</v>
      </c>
      <c r="L5300" s="116">
        <v>16.103000000000002</v>
      </c>
      <c r="M5300" s="116">
        <v>348.17099999999999</v>
      </c>
      <c r="N5300" s="116">
        <v>0</v>
      </c>
      <c r="O5300" s="116">
        <v>7.5519999999999996</v>
      </c>
      <c r="P5300" s="116">
        <v>0</v>
      </c>
      <c r="Q5300" s="20">
        <f t="shared" si="824"/>
        <v>45.136709000000003</v>
      </c>
      <c r="R5300" s="20">
        <f t="shared" si="825"/>
        <v>1113.1026870000001</v>
      </c>
      <c r="S5300" s="20">
        <f t="shared" si="826"/>
        <v>0</v>
      </c>
      <c r="T5300" s="20">
        <f t="shared" si="827"/>
        <v>23.985151999999999</v>
      </c>
      <c r="U5300" s="21">
        <f t="shared" si="828"/>
        <v>1182.2245480000001</v>
      </c>
      <c r="V5300" s="38">
        <f t="shared" si="829"/>
        <v>0.88112021727189327</v>
      </c>
    </row>
    <row r="5301" spans="1:22">
      <c r="A5301">
        <v>5296</v>
      </c>
      <c r="B5301" s="122">
        <f t="shared" si="830"/>
        <v>41860</v>
      </c>
      <c r="C5301" s="122">
        <f t="shared" si="830"/>
        <v>42225</v>
      </c>
      <c r="D5301" s="116">
        <f t="shared" si="821"/>
        <v>2015</v>
      </c>
      <c r="E5301" s="116">
        <f t="shared" si="822"/>
        <v>8</v>
      </c>
      <c r="F5301" s="120">
        <v>251.39099999999999</v>
      </c>
      <c r="G5301" s="121">
        <v>1286.1600000000001</v>
      </c>
      <c r="H5301" s="121">
        <v>0</v>
      </c>
      <c r="I5301" s="121">
        <v>22.308</v>
      </c>
      <c r="J5301" s="119">
        <v>0</v>
      </c>
      <c r="K5301" s="117">
        <f t="shared" si="823"/>
        <v>1559.8590000000002</v>
      </c>
      <c r="L5301" s="116">
        <v>129.08199999999999</v>
      </c>
      <c r="M5301" s="116">
        <v>347.74099999999999</v>
      </c>
      <c r="N5301" s="116">
        <v>0</v>
      </c>
      <c r="O5301" s="116">
        <v>5.9359999999999999</v>
      </c>
      <c r="P5301" s="116">
        <v>0</v>
      </c>
      <c r="Q5301" s="20">
        <f t="shared" si="824"/>
        <v>361.816846</v>
      </c>
      <c r="R5301" s="20">
        <f t="shared" si="825"/>
        <v>1111.727977</v>
      </c>
      <c r="S5301" s="20">
        <f t="shared" si="826"/>
        <v>0</v>
      </c>
      <c r="T5301" s="20">
        <f t="shared" si="827"/>
        <v>18.852736</v>
      </c>
      <c r="U5301" s="21">
        <f t="shared" si="828"/>
        <v>1492.397559</v>
      </c>
      <c r="V5301" s="38">
        <f t="shared" si="829"/>
        <v>0.95675157754643203</v>
      </c>
    </row>
    <row r="5302" spans="1:22">
      <c r="A5302">
        <v>5297</v>
      </c>
      <c r="B5302" s="122">
        <f t="shared" si="830"/>
        <v>41860</v>
      </c>
      <c r="C5302" s="122">
        <f t="shared" si="830"/>
        <v>42225</v>
      </c>
      <c r="D5302" s="116">
        <f t="shared" si="821"/>
        <v>2015</v>
      </c>
      <c r="E5302" s="116">
        <f t="shared" si="822"/>
        <v>8</v>
      </c>
      <c r="F5302" s="120">
        <v>247.06200000000001</v>
      </c>
      <c r="G5302" s="121">
        <v>1283.2850000000001</v>
      </c>
      <c r="H5302" s="121">
        <v>0</v>
      </c>
      <c r="I5302" s="121">
        <v>19.841000000000001</v>
      </c>
      <c r="J5302" s="119">
        <v>0</v>
      </c>
      <c r="K5302" s="117">
        <f t="shared" si="823"/>
        <v>1550.1880000000001</v>
      </c>
      <c r="L5302" s="116">
        <v>126.792</v>
      </c>
      <c r="M5302" s="116">
        <v>346.99700000000001</v>
      </c>
      <c r="N5302" s="116">
        <v>0</v>
      </c>
      <c r="O5302" s="116">
        <v>5.444</v>
      </c>
      <c r="P5302" s="116">
        <v>0</v>
      </c>
      <c r="Q5302" s="20">
        <f t="shared" si="824"/>
        <v>355.39797599999997</v>
      </c>
      <c r="R5302" s="20">
        <f t="shared" si="825"/>
        <v>1109.3494090000002</v>
      </c>
      <c r="S5302" s="20">
        <f t="shared" si="826"/>
        <v>0</v>
      </c>
      <c r="T5302" s="20">
        <f t="shared" si="827"/>
        <v>17.290144000000002</v>
      </c>
      <c r="U5302" s="21">
        <f t="shared" si="828"/>
        <v>1482.0375290000002</v>
      </c>
      <c r="V5302" s="38">
        <f t="shared" si="829"/>
        <v>0.95603728644525698</v>
      </c>
    </row>
    <row r="5303" spans="1:22">
      <c r="A5303">
        <v>5298</v>
      </c>
      <c r="B5303" s="122">
        <f t="shared" si="830"/>
        <v>41860</v>
      </c>
      <c r="C5303" s="122">
        <f t="shared" si="830"/>
        <v>42225</v>
      </c>
      <c r="D5303" s="116">
        <f t="shared" si="821"/>
        <v>2015</v>
      </c>
      <c r="E5303" s="116">
        <f t="shared" si="822"/>
        <v>8</v>
      </c>
      <c r="F5303" s="120">
        <v>243.934</v>
      </c>
      <c r="G5303" s="121">
        <v>1289.788</v>
      </c>
      <c r="H5303" s="121">
        <v>0.96599999999999997</v>
      </c>
      <c r="I5303" s="121">
        <v>24.599</v>
      </c>
      <c r="J5303" s="119">
        <v>0</v>
      </c>
      <c r="K5303" s="117">
        <f t="shared" si="823"/>
        <v>1559.2869999999998</v>
      </c>
      <c r="L5303" s="116">
        <v>125.93899999999999</v>
      </c>
      <c r="M5303" s="116">
        <v>350.27199999999999</v>
      </c>
      <c r="N5303" s="116">
        <v>1.827</v>
      </c>
      <c r="O5303" s="116">
        <v>6.38</v>
      </c>
      <c r="P5303" s="116">
        <v>0</v>
      </c>
      <c r="Q5303" s="20">
        <f t="shared" si="824"/>
        <v>353.00701699999996</v>
      </c>
      <c r="R5303" s="20">
        <f t="shared" si="825"/>
        <v>1119.8195840000001</v>
      </c>
      <c r="S5303" s="20">
        <f t="shared" si="826"/>
        <v>3.5644770000000001</v>
      </c>
      <c r="T5303" s="20">
        <f t="shared" si="827"/>
        <v>20.262879999999999</v>
      </c>
      <c r="U5303" s="21">
        <f t="shared" si="828"/>
        <v>1496.6539579999999</v>
      </c>
      <c r="V5303" s="38">
        <f t="shared" si="829"/>
        <v>0.95983225538339001</v>
      </c>
    </row>
    <row r="5304" spans="1:22">
      <c r="A5304">
        <v>5299</v>
      </c>
      <c r="B5304" s="122">
        <f t="shared" si="830"/>
        <v>41860</v>
      </c>
      <c r="C5304" s="122">
        <f t="shared" si="830"/>
        <v>42225</v>
      </c>
      <c r="D5304" s="116">
        <f t="shared" si="821"/>
        <v>2015</v>
      </c>
      <c r="E5304" s="116">
        <f t="shared" si="822"/>
        <v>8</v>
      </c>
      <c r="F5304" s="120">
        <v>232.90199999999999</v>
      </c>
      <c r="G5304" s="121">
        <v>1368.2360000000001</v>
      </c>
      <c r="H5304" s="121">
        <v>0</v>
      </c>
      <c r="I5304" s="121">
        <v>96.271000000000001</v>
      </c>
      <c r="J5304" s="119">
        <v>0</v>
      </c>
      <c r="K5304" s="117">
        <f t="shared" si="823"/>
        <v>1697.4090000000001</v>
      </c>
      <c r="L5304" s="116">
        <v>121.846</v>
      </c>
      <c r="M5304" s="116">
        <v>369.149</v>
      </c>
      <c r="N5304" s="116">
        <v>0</v>
      </c>
      <c r="O5304" s="116">
        <v>28.466999999999999</v>
      </c>
      <c r="P5304" s="116">
        <v>0</v>
      </c>
      <c r="Q5304" s="20">
        <f t="shared" si="824"/>
        <v>341.53433799999999</v>
      </c>
      <c r="R5304" s="20">
        <f t="shared" si="825"/>
        <v>1180.169353</v>
      </c>
      <c r="S5304" s="20">
        <f t="shared" si="826"/>
        <v>0</v>
      </c>
      <c r="T5304" s="20">
        <f t="shared" si="827"/>
        <v>90.411192</v>
      </c>
      <c r="U5304" s="21">
        <f t="shared" si="828"/>
        <v>1612.114883</v>
      </c>
      <c r="V5304" s="38">
        <f t="shared" si="829"/>
        <v>0.94975040370352692</v>
      </c>
    </row>
    <row r="5305" spans="1:22">
      <c r="A5305">
        <v>5300</v>
      </c>
      <c r="B5305" s="122">
        <f t="shared" si="830"/>
        <v>41860</v>
      </c>
      <c r="C5305" s="122">
        <f t="shared" si="830"/>
        <v>42225</v>
      </c>
      <c r="D5305" s="116">
        <f t="shared" si="821"/>
        <v>2015</v>
      </c>
      <c r="E5305" s="116">
        <f t="shared" si="822"/>
        <v>8</v>
      </c>
      <c r="F5305" s="120">
        <v>242.07900000000001</v>
      </c>
      <c r="G5305" s="121">
        <v>1396.153</v>
      </c>
      <c r="H5305" s="121">
        <v>0</v>
      </c>
      <c r="I5305" s="121">
        <v>167.233</v>
      </c>
      <c r="J5305" s="119">
        <v>0</v>
      </c>
      <c r="K5305" s="117">
        <f t="shared" si="823"/>
        <v>1805.4649999999999</v>
      </c>
      <c r="L5305" s="116">
        <v>125.458</v>
      </c>
      <c r="M5305" s="116">
        <v>376.93900000000002</v>
      </c>
      <c r="N5305" s="116">
        <v>0</v>
      </c>
      <c r="O5305" s="116">
        <v>48.155999999999999</v>
      </c>
      <c r="P5305" s="116">
        <v>0</v>
      </c>
      <c r="Q5305" s="20">
        <f t="shared" si="824"/>
        <v>351.65877399999999</v>
      </c>
      <c r="R5305" s="20">
        <f t="shared" si="825"/>
        <v>1205.073983</v>
      </c>
      <c r="S5305" s="20">
        <f t="shared" si="826"/>
        <v>0</v>
      </c>
      <c r="T5305" s="20">
        <f t="shared" si="827"/>
        <v>152.943456</v>
      </c>
      <c r="U5305" s="21">
        <f t="shared" si="828"/>
        <v>1709.676213</v>
      </c>
      <c r="V5305" s="38">
        <f t="shared" si="829"/>
        <v>0.94694508783055886</v>
      </c>
    </row>
    <row r="5306" spans="1:22">
      <c r="A5306">
        <v>5301</v>
      </c>
      <c r="B5306" s="122">
        <f t="shared" si="830"/>
        <v>41860</v>
      </c>
      <c r="C5306" s="122">
        <f t="shared" si="830"/>
        <v>42225</v>
      </c>
      <c r="D5306" s="116">
        <f t="shared" si="821"/>
        <v>2015</v>
      </c>
      <c r="E5306" s="116">
        <f t="shared" si="822"/>
        <v>8</v>
      </c>
      <c r="F5306" s="120">
        <v>234.85400000000001</v>
      </c>
      <c r="G5306" s="121">
        <v>1388.6790000000001</v>
      </c>
      <c r="H5306" s="121">
        <v>0</v>
      </c>
      <c r="I5306" s="121">
        <v>170.77099999999999</v>
      </c>
      <c r="J5306" s="119">
        <v>0</v>
      </c>
      <c r="K5306" s="117">
        <f t="shared" si="823"/>
        <v>1794.3040000000001</v>
      </c>
      <c r="L5306" s="116">
        <v>122.077</v>
      </c>
      <c r="M5306" s="116">
        <v>376.65899999999999</v>
      </c>
      <c r="N5306" s="116">
        <v>0</v>
      </c>
      <c r="O5306" s="116">
        <v>49.131999999999998</v>
      </c>
      <c r="P5306" s="116">
        <v>0</v>
      </c>
      <c r="Q5306" s="20">
        <f t="shared" si="824"/>
        <v>342.18183099999999</v>
      </c>
      <c r="R5306" s="20">
        <f t="shared" si="825"/>
        <v>1204.178823</v>
      </c>
      <c r="S5306" s="20">
        <f t="shared" si="826"/>
        <v>0</v>
      </c>
      <c r="T5306" s="20">
        <f t="shared" si="827"/>
        <v>156.04323199999999</v>
      </c>
      <c r="U5306" s="21">
        <f t="shared" si="828"/>
        <v>1702.4038860000001</v>
      </c>
      <c r="V5306" s="38">
        <f t="shared" si="829"/>
        <v>0.9487823055624911</v>
      </c>
    </row>
    <row r="5307" spans="1:22">
      <c r="A5307">
        <v>5302</v>
      </c>
      <c r="B5307" s="122">
        <f t="shared" si="830"/>
        <v>41860</v>
      </c>
      <c r="C5307" s="122">
        <f t="shared" si="830"/>
        <v>42225</v>
      </c>
      <c r="D5307" s="116">
        <f t="shared" si="821"/>
        <v>2015</v>
      </c>
      <c r="E5307" s="116">
        <f t="shared" si="822"/>
        <v>8</v>
      </c>
      <c r="F5307" s="120">
        <v>228.36099999999999</v>
      </c>
      <c r="G5307" s="121">
        <v>1299.6389999999999</v>
      </c>
      <c r="H5307" s="121">
        <v>94.524000000000001</v>
      </c>
      <c r="I5307" s="121">
        <v>157.797</v>
      </c>
      <c r="J5307" s="119">
        <v>0</v>
      </c>
      <c r="K5307" s="117">
        <f t="shared" si="823"/>
        <v>1780.3209999999999</v>
      </c>
      <c r="L5307" s="116">
        <v>119.514</v>
      </c>
      <c r="M5307" s="116">
        <v>361.12799999999999</v>
      </c>
      <c r="N5307" s="116">
        <v>34.869</v>
      </c>
      <c r="O5307" s="116">
        <v>46.024000000000001</v>
      </c>
      <c r="P5307" s="116">
        <v>0</v>
      </c>
      <c r="Q5307" s="20">
        <f t="shared" si="824"/>
        <v>334.99774199999996</v>
      </c>
      <c r="R5307" s="20">
        <f t="shared" si="825"/>
        <v>1154.526216</v>
      </c>
      <c r="S5307" s="20">
        <f t="shared" si="826"/>
        <v>68.029419000000004</v>
      </c>
      <c r="T5307" s="20">
        <f t="shared" si="827"/>
        <v>146.172224</v>
      </c>
      <c r="U5307" s="21">
        <f t="shared" si="828"/>
        <v>1703.7256009999999</v>
      </c>
      <c r="V5307" s="38">
        <f t="shared" si="829"/>
        <v>0.95697663567412838</v>
      </c>
    </row>
    <row r="5308" spans="1:22">
      <c r="A5308">
        <v>5303</v>
      </c>
      <c r="B5308" s="122">
        <f t="shared" si="830"/>
        <v>41860</v>
      </c>
      <c r="C5308" s="122">
        <f t="shared" si="830"/>
        <v>42225</v>
      </c>
      <c r="D5308" s="116">
        <f t="shared" si="821"/>
        <v>2015</v>
      </c>
      <c r="E5308" s="116">
        <f t="shared" si="822"/>
        <v>8</v>
      </c>
      <c r="F5308" s="120">
        <v>224.684</v>
      </c>
      <c r="G5308" s="121">
        <v>1231.364</v>
      </c>
      <c r="H5308" s="121">
        <v>161.279</v>
      </c>
      <c r="I5308" s="121">
        <v>87.605000000000004</v>
      </c>
      <c r="J5308" s="119">
        <v>0</v>
      </c>
      <c r="K5308" s="117">
        <f t="shared" si="823"/>
        <v>1704.932</v>
      </c>
      <c r="L5308" s="116">
        <v>117.532</v>
      </c>
      <c r="M5308" s="116">
        <v>331.608</v>
      </c>
      <c r="N5308" s="116">
        <v>60.868000000000002</v>
      </c>
      <c r="O5308" s="116">
        <v>26.847000000000001</v>
      </c>
      <c r="P5308" s="116">
        <v>0</v>
      </c>
      <c r="Q5308" s="20">
        <f t="shared" si="824"/>
        <v>329.44219599999997</v>
      </c>
      <c r="R5308" s="20">
        <f t="shared" si="825"/>
        <v>1060.150776</v>
      </c>
      <c r="S5308" s="20">
        <f t="shared" si="826"/>
        <v>118.75346800000001</v>
      </c>
      <c r="T5308" s="20">
        <f t="shared" si="827"/>
        <v>85.266072000000008</v>
      </c>
      <c r="U5308" s="21">
        <f t="shared" si="828"/>
        <v>1593.6125120000002</v>
      </c>
      <c r="V5308" s="38">
        <f t="shared" si="829"/>
        <v>0.9347073736665158</v>
      </c>
    </row>
    <row r="5309" spans="1:22">
      <c r="A5309">
        <v>5304</v>
      </c>
      <c r="B5309" s="122">
        <f t="shared" si="830"/>
        <v>41860</v>
      </c>
      <c r="C5309" s="122">
        <f t="shared" si="830"/>
        <v>42225</v>
      </c>
      <c r="D5309" s="116">
        <f t="shared" si="821"/>
        <v>2015</v>
      </c>
      <c r="E5309" s="116">
        <f t="shared" si="822"/>
        <v>8</v>
      </c>
      <c r="F5309" s="120">
        <v>233.90100000000001</v>
      </c>
      <c r="G5309" s="121">
        <v>1234.8800000000001</v>
      </c>
      <c r="H5309" s="121">
        <v>99.688000000000002</v>
      </c>
      <c r="I5309" s="121">
        <v>38.991999999999997</v>
      </c>
      <c r="J5309" s="119">
        <v>0</v>
      </c>
      <c r="K5309" s="117">
        <f t="shared" si="823"/>
        <v>1607.4610000000002</v>
      </c>
      <c r="L5309" s="116">
        <v>121.89</v>
      </c>
      <c r="M5309" s="116">
        <v>332.66899999999998</v>
      </c>
      <c r="N5309" s="116">
        <v>37.131</v>
      </c>
      <c r="O5309" s="116">
        <v>10.398999999999999</v>
      </c>
      <c r="P5309" s="116">
        <v>0</v>
      </c>
      <c r="Q5309" s="20">
        <f t="shared" si="824"/>
        <v>341.65767</v>
      </c>
      <c r="R5309" s="20">
        <f t="shared" si="825"/>
        <v>1063.5427930000001</v>
      </c>
      <c r="S5309" s="20">
        <f t="shared" si="826"/>
        <v>72.442581000000004</v>
      </c>
      <c r="T5309" s="20">
        <f t="shared" si="827"/>
        <v>33.027223999999997</v>
      </c>
      <c r="U5309" s="21">
        <f t="shared" si="828"/>
        <v>1510.6702680000001</v>
      </c>
      <c r="V5309" s="38">
        <f t="shared" si="829"/>
        <v>0.9397865752263973</v>
      </c>
    </row>
    <row r="5310" spans="1:22">
      <c r="A5310">
        <v>5305</v>
      </c>
      <c r="B5310" s="122">
        <f t="shared" si="830"/>
        <v>41861</v>
      </c>
      <c r="C5310" s="122">
        <f t="shared" si="830"/>
        <v>42226</v>
      </c>
      <c r="D5310" s="116">
        <f t="shared" si="821"/>
        <v>2015</v>
      </c>
      <c r="E5310" s="116">
        <f t="shared" si="822"/>
        <v>8</v>
      </c>
      <c r="F5310" s="120">
        <v>230.845</v>
      </c>
      <c r="G5310" s="121">
        <v>1232.9970000000001</v>
      </c>
      <c r="H5310" s="121">
        <v>4.4009999999999998</v>
      </c>
      <c r="I5310" s="121">
        <v>194.38200000000001</v>
      </c>
      <c r="J5310" s="119">
        <v>0</v>
      </c>
      <c r="K5310" s="117">
        <f t="shared" si="823"/>
        <v>1662.6250000000002</v>
      </c>
      <c r="L5310" s="116">
        <v>117.04300000000001</v>
      </c>
      <c r="M5310" s="116">
        <v>340.60700000000003</v>
      </c>
      <c r="N5310" s="116">
        <v>4.0039999999999996</v>
      </c>
      <c r="O5310" s="116">
        <v>46.636000000000003</v>
      </c>
      <c r="P5310" s="116">
        <v>0</v>
      </c>
      <c r="Q5310" s="20">
        <f t="shared" si="824"/>
        <v>328.071529</v>
      </c>
      <c r="R5310" s="20">
        <f t="shared" si="825"/>
        <v>1088.9205790000001</v>
      </c>
      <c r="S5310" s="20">
        <f t="shared" si="826"/>
        <v>7.8118039999999995</v>
      </c>
      <c r="T5310" s="20">
        <f t="shared" si="827"/>
        <v>148.115936</v>
      </c>
      <c r="U5310" s="21">
        <f t="shared" si="828"/>
        <v>1572.919848</v>
      </c>
      <c r="V5310" s="38">
        <f t="shared" si="829"/>
        <v>0.9460460705210133</v>
      </c>
    </row>
    <row r="5311" spans="1:22">
      <c r="A5311">
        <v>5306</v>
      </c>
      <c r="B5311" s="122">
        <f t="shared" si="830"/>
        <v>41861</v>
      </c>
      <c r="C5311" s="122">
        <f t="shared" si="830"/>
        <v>42226</v>
      </c>
      <c r="D5311" s="116">
        <f t="shared" si="821"/>
        <v>2015</v>
      </c>
      <c r="E5311" s="116">
        <f t="shared" si="822"/>
        <v>8</v>
      </c>
      <c r="F5311" s="120">
        <v>0</v>
      </c>
      <c r="G5311" s="121">
        <v>1233.6079999999999</v>
      </c>
      <c r="H5311" s="121">
        <v>0.10199999999999999</v>
      </c>
      <c r="I5311" s="121">
        <v>287.762</v>
      </c>
      <c r="J5311" s="119">
        <v>0</v>
      </c>
      <c r="K5311" s="117">
        <f t="shared" si="823"/>
        <v>1521.472</v>
      </c>
      <c r="L5311" s="116">
        <v>0</v>
      </c>
      <c r="M5311" s="116">
        <v>341.089</v>
      </c>
      <c r="N5311" s="116">
        <v>5.6529999999999996</v>
      </c>
      <c r="O5311" s="116">
        <v>62.097999999999999</v>
      </c>
      <c r="P5311" s="116">
        <v>0</v>
      </c>
      <c r="Q5311" s="20">
        <f t="shared" si="824"/>
        <v>0</v>
      </c>
      <c r="R5311" s="20">
        <f t="shared" si="825"/>
        <v>1090.4615329999999</v>
      </c>
      <c r="S5311" s="20">
        <f t="shared" si="826"/>
        <v>11.029002999999999</v>
      </c>
      <c r="T5311" s="20">
        <f t="shared" si="827"/>
        <v>197.22324800000001</v>
      </c>
      <c r="U5311" s="21">
        <f t="shared" si="828"/>
        <v>1298.713784</v>
      </c>
      <c r="V5311" s="38">
        <f t="shared" si="829"/>
        <v>0.85359032831363313</v>
      </c>
    </row>
    <row r="5312" spans="1:22">
      <c r="A5312">
        <v>5307</v>
      </c>
      <c r="B5312" s="122">
        <f t="shared" si="830"/>
        <v>41861</v>
      </c>
      <c r="C5312" s="122">
        <f t="shared" si="830"/>
        <v>42226</v>
      </c>
      <c r="D5312" s="116">
        <f t="shared" si="821"/>
        <v>2015</v>
      </c>
      <c r="E5312" s="116">
        <f t="shared" si="822"/>
        <v>8</v>
      </c>
      <c r="F5312" s="120">
        <v>0</v>
      </c>
      <c r="G5312" s="121">
        <v>999.32600000000002</v>
      </c>
      <c r="H5312" s="121">
        <v>0</v>
      </c>
      <c r="I5312" s="121">
        <v>290.13</v>
      </c>
      <c r="J5312" s="119">
        <v>0</v>
      </c>
      <c r="K5312" s="117">
        <f t="shared" si="823"/>
        <v>1289.4560000000001</v>
      </c>
      <c r="L5312" s="116">
        <v>0</v>
      </c>
      <c r="M5312" s="116">
        <v>283.92899999999997</v>
      </c>
      <c r="N5312" s="116">
        <v>0</v>
      </c>
      <c r="O5312" s="116">
        <v>61.582999999999998</v>
      </c>
      <c r="P5312" s="116">
        <v>0</v>
      </c>
      <c r="Q5312" s="20">
        <f t="shared" si="824"/>
        <v>0</v>
      </c>
      <c r="R5312" s="20">
        <f t="shared" si="825"/>
        <v>907.72101299999997</v>
      </c>
      <c r="S5312" s="20">
        <f t="shared" si="826"/>
        <v>0</v>
      </c>
      <c r="T5312" s="20">
        <f t="shared" si="827"/>
        <v>195.58760800000002</v>
      </c>
      <c r="U5312" s="21">
        <f t="shared" si="828"/>
        <v>1103.3086209999999</v>
      </c>
      <c r="V5312" s="38">
        <f t="shared" si="829"/>
        <v>0.85563882831209426</v>
      </c>
    </row>
    <row r="5313" spans="1:22">
      <c r="A5313">
        <v>5308</v>
      </c>
      <c r="B5313" s="122">
        <f t="shared" si="830"/>
        <v>41861</v>
      </c>
      <c r="C5313" s="122">
        <f t="shared" si="830"/>
        <v>42226</v>
      </c>
      <c r="D5313" s="116">
        <f t="shared" si="821"/>
        <v>2015</v>
      </c>
      <c r="E5313" s="116">
        <f t="shared" si="822"/>
        <v>8</v>
      </c>
      <c r="F5313" s="120">
        <v>0</v>
      </c>
      <c r="G5313" s="121">
        <v>991.76700000000005</v>
      </c>
      <c r="H5313" s="121">
        <v>0</v>
      </c>
      <c r="I5313" s="121">
        <v>293.82600000000002</v>
      </c>
      <c r="J5313" s="119">
        <v>0</v>
      </c>
      <c r="K5313" s="117">
        <f t="shared" si="823"/>
        <v>1285.5930000000001</v>
      </c>
      <c r="L5313" s="116">
        <v>0</v>
      </c>
      <c r="M5313" s="116">
        <v>281.80399999999997</v>
      </c>
      <c r="N5313" s="116">
        <v>0</v>
      </c>
      <c r="O5313" s="116">
        <v>61.938000000000002</v>
      </c>
      <c r="P5313" s="116">
        <v>0</v>
      </c>
      <c r="Q5313" s="20">
        <f t="shared" si="824"/>
        <v>0</v>
      </c>
      <c r="R5313" s="20">
        <f t="shared" si="825"/>
        <v>900.92738799999995</v>
      </c>
      <c r="S5313" s="20">
        <f t="shared" si="826"/>
        <v>0</v>
      </c>
      <c r="T5313" s="20">
        <f t="shared" si="827"/>
        <v>196.71508800000001</v>
      </c>
      <c r="U5313" s="21">
        <f t="shared" si="828"/>
        <v>1097.642476</v>
      </c>
      <c r="V5313" s="38">
        <f t="shared" si="829"/>
        <v>0.85380246781057456</v>
      </c>
    </row>
    <row r="5314" spans="1:22">
      <c r="A5314">
        <v>5309</v>
      </c>
      <c r="B5314" s="122">
        <f t="shared" si="830"/>
        <v>41861</v>
      </c>
      <c r="C5314" s="122">
        <f t="shared" si="830"/>
        <v>42226</v>
      </c>
      <c r="D5314" s="116">
        <f t="shared" si="821"/>
        <v>2015</v>
      </c>
      <c r="E5314" s="116">
        <f t="shared" si="822"/>
        <v>8</v>
      </c>
      <c r="F5314" s="120">
        <v>0</v>
      </c>
      <c r="G5314" s="121">
        <v>988.96100000000001</v>
      </c>
      <c r="H5314" s="121">
        <v>0</v>
      </c>
      <c r="I5314" s="121">
        <v>294.88299999999998</v>
      </c>
      <c r="J5314" s="119">
        <v>0</v>
      </c>
      <c r="K5314" s="117">
        <f t="shared" si="823"/>
        <v>1283.8440000000001</v>
      </c>
      <c r="L5314" s="116">
        <v>0</v>
      </c>
      <c r="M5314" s="116">
        <v>280.91000000000003</v>
      </c>
      <c r="N5314" s="116">
        <v>0</v>
      </c>
      <c r="O5314" s="116">
        <v>62.098999999999997</v>
      </c>
      <c r="P5314" s="116">
        <v>0</v>
      </c>
      <c r="Q5314" s="20">
        <f t="shared" si="824"/>
        <v>0</v>
      </c>
      <c r="R5314" s="20">
        <f t="shared" si="825"/>
        <v>898.06927000000007</v>
      </c>
      <c r="S5314" s="20">
        <f t="shared" si="826"/>
        <v>0</v>
      </c>
      <c r="T5314" s="20">
        <f t="shared" si="827"/>
        <v>197.22642400000001</v>
      </c>
      <c r="U5314" s="21">
        <f t="shared" si="828"/>
        <v>1095.2956940000001</v>
      </c>
      <c r="V5314" s="38">
        <f t="shared" si="829"/>
        <v>0.85313768183673411</v>
      </c>
    </row>
    <row r="5315" spans="1:22">
      <c r="A5315">
        <v>5310</v>
      </c>
      <c r="B5315" s="122">
        <f t="shared" si="830"/>
        <v>41861</v>
      </c>
      <c r="C5315" s="122">
        <f t="shared" si="830"/>
        <v>42226</v>
      </c>
      <c r="D5315" s="116">
        <f t="shared" si="821"/>
        <v>2015</v>
      </c>
      <c r="E5315" s="116">
        <f t="shared" si="822"/>
        <v>8</v>
      </c>
      <c r="F5315" s="120">
        <v>0</v>
      </c>
      <c r="G5315" s="121">
        <v>999.32500000000005</v>
      </c>
      <c r="H5315" s="121">
        <v>0</v>
      </c>
      <c r="I5315" s="121">
        <v>297.78100000000001</v>
      </c>
      <c r="J5315" s="119">
        <v>0</v>
      </c>
      <c r="K5315" s="117">
        <f t="shared" si="823"/>
        <v>1297.106</v>
      </c>
      <c r="L5315" s="116">
        <v>0</v>
      </c>
      <c r="M5315" s="116">
        <v>285.02499999999998</v>
      </c>
      <c r="N5315" s="116">
        <v>0</v>
      </c>
      <c r="O5315" s="116">
        <v>63.156999999999996</v>
      </c>
      <c r="P5315" s="116">
        <v>0</v>
      </c>
      <c r="Q5315" s="20">
        <f t="shared" si="824"/>
        <v>0</v>
      </c>
      <c r="R5315" s="20">
        <f t="shared" si="825"/>
        <v>911.22492499999998</v>
      </c>
      <c r="S5315" s="20">
        <f t="shared" si="826"/>
        <v>0</v>
      </c>
      <c r="T5315" s="20">
        <f t="shared" si="827"/>
        <v>200.58663200000001</v>
      </c>
      <c r="U5315" s="21">
        <f t="shared" si="828"/>
        <v>1111.811557</v>
      </c>
      <c r="V5315" s="38">
        <f t="shared" si="829"/>
        <v>0.85714780210715236</v>
      </c>
    </row>
    <row r="5316" spans="1:22">
      <c r="A5316">
        <v>5311</v>
      </c>
      <c r="B5316" s="122">
        <f t="shared" si="830"/>
        <v>41861</v>
      </c>
      <c r="C5316" s="122">
        <f t="shared" si="830"/>
        <v>42226</v>
      </c>
      <c r="D5316" s="116">
        <f t="shared" si="821"/>
        <v>2015</v>
      </c>
      <c r="E5316" s="116">
        <f t="shared" si="822"/>
        <v>8</v>
      </c>
      <c r="F5316" s="120">
        <v>0</v>
      </c>
      <c r="G5316" s="121">
        <v>1213.8810000000001</v>
      </c>
      <c r="H5316" s="121">
        <v>0</v>
      </c>
      <c r="I5316" s="121">
        <v>334.83499999999998</v>
      </c>
      <c r="J5316" s="119">
        <v>0</v>
      </c>
      <c r="K5316" s="117">
        <f t="shared" si="823"/>
        <v>1548.7160000000001</v>
      </c>
      <c r="L5316" s="116">
        <v>0</v>
      </c>
      <c r="M5316" s="116">
        <v>337.88200000000001</v>
      </c>
      <c r="N5316" s="116">
        <v>0</v>
      </c>
      <c r="O5316" s="116">
        <v>73.927999999999997</v>
      </c>
      <c r="P5316" s="116">
        <v>0</v>
      </c>
      <c r="Q5316" s="20">
        <f t="shared" si="824"/>
        <v>0</v>
      </c>
      <c r="R5316" s="20">
        <f t="shared" si="825"/>
        <v>1080.208754</v>
      </c>
      <c r="S5316" s="20">
        <f t="shared" si="826"/>
        <v>0</v>
      </c>
      <c r="T5316" s="20">
        <f t="shared" si="827"/>
        <v>234.79532800000001</v>
      </c>
      <c r="U5316" s="21">
        <f t="shared" si="828"/>
        <v>1315.0040819999999</v>
      </c>
      <c r="V5316" s="38">
        <f t="shared" si="829"/>
        <v>0.84909310809728822</v>
      </c>
    </row>
    <row r="5317" spans="1:22">
      <c r="A5317">
        <v>5312</v>
      </c>
      <c r="B5317" s="122">
        <f t="shared" si="830"/>
        <v>41861</v>
      </c>
      <c r="C5317" s="122">
        <f t="shared" si="830"/>
        <v>42226</v>
      </c>
      <c r="D5317" s="116">
        <f t="shared" si="821"/>
        <v>2015</v>
      </c>
      <c r="E5317" s="116">
        <f t="shared" si="822"/>
        <v>8</v>
      </c>
      <c r="F5317" s="120">
        <v>0</v>
      </c>
      <c r="G5317" s="121">
        <v>999.82500000000005</v>
      </c>
      <c r="H5317" s="121">
        <v>0</v>
      </c>
      <c r="I5317" s="121">
        <v>582.24099999999999</v>
      </c>
      <c r="J5317" s="119">
        <v>0</v>
      </c>
      <c r="K5317" s="117">
        <f t="shared" si="823"/>
        <v>1582.066</v>
      </c>
      <c r="L5317" s="116">
        <v>0</v>
      </c>
      <c r="M5317" s="116">
        <v>283.64600000000002</v>
      </c>
      <c r="N5317" s="116">
        <v>0</v>
      </c>
      <c r="O5317" s="116">
        <v>125.432</v>
      </c>
      <c r="P5317" s="116">
        <v>0</v>
      </c>
      <c r="Q5317" s="20">
        <f t="shared" si="824"/>
        <v>0</v>
      </c>
      <c r="R5317" s="20">
        <f t="shared" si="825"/>
        <v>906.81626200000005</v>
      </c>
      <c r="S5317" s="20">
        <f t="shared" si="826"/>
        <v>0</v>
      </c>
      <c r="T5317" s="20">
        <f t="shared" si="827"/>
        <v>398.37203200000005</v>
      </c>
      <c r="U5317" s="21">
        <f t="shared" si="828"/>
        <v>1305.188294</v>
      </c>
      <c r="V5317" s="38">
        <f t="shared" si="829"/>
        <v>0.8249897880366559</v>
      </c>
    </row>
    <row r="5318" spans="1:22">
      <c r="A5318">
        <v>5313</v>
      </c>
      <c r="B5318" s="122">
        <f t="shared" si="830"/>
        <v>41861</v>
      </c>
      <c r="C5318" s="122">
        <f t="shared" si="830"/>
        <v>42226</v>
      </c>
      <c r="D5318" s="116">
        <f t="shared" si="821"/>
        <v>2015</v>
      </c>
      <c r="E5318" s="116">
        <f t="shared" si="822"/>
        <v>8</v>
      </c>
      <c r="F5318" s="120">
        <v>0</v>
      </c>
      <c r="G5318" s="121">
        <v>1000.547</v>
      </c>
      <c r="H5318" s="121">
        <v>0</v>
      </c>
      <c r="I5318" s="121">
        <v>762.54700000000003</v>
      </c>
      <c r="J5318" s="119">
        <v>0</v>
      </c>
      <c r="K5318" s="117">
        <f t="shared" si="823"/>
        <v>1763.0940000000001</v>
      </c>
      <c r="L5318" s="116">
        <v>0</v>
      </c>
      <c r="M5318" s="116">
        <v>283.483</v>
      </c>
      <c r="N5318" s="116">
        <v>0</v>
      </c>
      <c r="O5318" s="116">
        <v>162.10599999999999</v>
      </c>
      <c r="P5318" s="116">
        <v>0</v>
      </c>
      <c r="Q5318" s="20">
        <f t="shared" si="824"/>
        <v>0</v>
      </c>
      <c r="R5318" s="20">
        <f t="shared" si="825"/>
        <v>906.29515100000003</v>
      </c>
      <c r="S5318" s="20">
        <f t="shared" si="826"/>
        <v>0</v>
      </c>
      <c r="T5318" s="20">
        <f t="shared" si="827"/>
        <v>514.84865600000001</v>
      </c>
      <c r="U5318" s="21">
        <f t="shared" si="828"/>
        <v>1421.1438069999999</v>
      </c>
      <c r="V5318" s="38">
        <f t="shared" si="829"/>
        <v>0.80605107101493167</v>
      </c>
    </row>
    <row r="5319" spans="1:22">
      <c r="A5319">
        <v>5314</v>
      </c>
      <c r="B5319" s="122">
        <f t="shared" si="830"/>
        <v>41861</v>
      </c>
      <c r="C5319" s="122">
        <f t="shared" si="830"/>
        <v>42226</v>
      </c>
      <c r="D5319" s="116">
        <f t="shared" ref="D5319:D5382" si="831">YEAR(C5319)</f>
        <v>2015</v>
      </c>
      <c r="E5319" s="116">
        <f t="shared" ref="E5319:E5382" si="832">MONTH(C5319)</f>
        <v>8</v>
      </c>
      <c r="F5319" s="120">
        <v>0</v>
      </c>
      <c r="G5319" s="121">
        <v>987.85400000000004</v>
      </c>
      <c r="H5319" s="121">
        <v>0</v>
      </c>
      <c r="I5319" s="121">
        <v>847.07600000000002</v>
      </c>
      <c r="J5319" s="119">
        <v>0</v>
      </c>
      <c r="K5319" s="117">
        <f t="shared" ref="K5319:K5382" si="833">SUM(F5319:J5319)</f>
        <v>1834.93</v>
      </c>
      <c r="L5319" s="116">
        <v>0</v>
      </c>
      <c r="M5319" s="116">
        <v>281.54399999999998</v>
      </c>
      <c r="N5319" s="116">
        <v>0</v>
      </c>
      <c r="O5319" s="116">
        <v>180.71</v>
      </c>
      <c r="P5319" s="116">
        <v>0</v>
      </c>
      <c r="Q5319" s="20">
        <f t="shared" ref="Q5319:Q5382" si="834">+$Q$2*L5319</f>
        <v>0</v>
      </c>
      <c r="R5319" s="20">
        <f t="shared" ref="R5319:R5382" si="835">+$R$2*M5319</f>
        <v>900.09616799999992</v>
      </c>
      <c r="S5319" s="20">
        <f t="shared" ref="S5319:S5382" si="836">+$S$2*N5319</f>
        <v>0</v>
      </c>
      <c r="T5319" s="20">
        <f t="shared" ref="T5319:T5382" si="837">+$T$2*O5319</f>
        <v>573.93496000000005</v>
      </c>
      <c r="U5319" s="21">
        <f t="shared" ref="U5319:U5382" si="838">SUM(Q5319:T5319)</f>
        <v>1474.0311280000001</v>
      </c>
      <c r="V5319" s="38">
        <f t="shared" ref="V5319:V5382" si="839">+U5319/K5319</f>
        <v>0.80331736251519137</v>
      </c>
    </row>
    <row r="5320" spans="1:22">
      <c r="A5320">
        <v>5315</v>
      </c>
      <c r="B5320" s="122">
        <f t="shared" si="830"/>
        <v>41861</v>
      </c>
      <c r="C5320" s="122">
        <f t="shared" si="830"/>
        <v>42226</v>
      </c>
      <c r="D5320" s="116">
        <f t="shared" si="831"/>
        <v>2015</v>
      </c>
      <c r="E5320" s="116">
        <f t="shared" si="832"/>
        <v>8</v>
      </c>
      <c r="F5320" s="120">
        <v>0</v>
      </c>
      <c r="G5320" s="121">
        <v>966.78599999999994</v>
      </c>
      <c r="H5320" s="121">
        <v>0</v>
      </c>
      <c r="I5320" s="121">
        <v>901.76400000000001</v>
      </c>
      <c r="J5320" s="119">
        <v>0</v>
      </c>
      <c r="K5320" s="117">
        <f t="shared" si="833"/>
        <v>1868.55</v>
      </c>
      <c r="L5320" s="116">
        <v>0</v>
      </c>
      <c r="M5320" s="116">
        <v>274.20100000000002</v>
      </c>
      <c r="N5320" s="116">
        <v>0</v>
      </c>
      <c r="O5320" s="116">
        <v>197.458</v>
      </c>
      <c r="P5320" s="116">
        <v>0</v>
      </c>
      <c r="Q5320" s="20">
        <f t="shared" si="834"/>
        <v>0</v>
      </c>
      <c r="R5320" s="20">
        <f t="shared" si="835"/>
        <v>876.62059700000009</v>
      </c>
      <c r="S5320" s="20">
        <f t="shared" si="836"/>
        <v>0</v>
      </c>
      <c r="T5320" s="20">
        <f t="shared" si="837"/>
        <v>627.12660800000003</v>
      </c>
      <c r="U5320" s="21">
        <f t="shared" si="838"/>
        <v>1503.7472050000001</v>
      </c>
      <c r="V5320" s="38">
        <f t="shared" si="839"/>
        <v>0.80476690749511659</v>
      </c>
    </row>
    <row r="5321" spans="1:22">
      <c r="A5321">
        <v>5316</v>
      </c>
      <c r="B5321" s="122">
        <f t="shared" si="830"/>
        <v>41861</v>
      </c>
      <c r="C5321" s="122">
        <f t="shared" si="830"/>
        <v>42226</v>
      </c>
      <c r="D5321" s="116">
        <f t="shared" si="831"/>
        <v>2015</v>
      </c>
      <c r="E5321" s="116">
        <f t="shared" si="832"/>
        <v>8</v>
      </c>
      <c r="F5321" s="120">
        <v>0</v>
      </c>
      <c r="G5321" s="121">
        <v>968.62800000000004</v>
      </c>
      <c r="H5321" s="121">
        <v>0</v>
      </c>
      <c r="I5321" s="121">
        <v>914.58100000000002</v>
      </c>
      <c r="J5321" s="119">
        <v>0</v>
      </c>
      <c r="K5321" s="117">
        <f t="shared" si="833"/>
        <v>1883.2090000000001</v>
      </c>
      <c r="L5321" s="116">
        <v>0</v>
      </c>
      <c r="M5321" s="116">
        <v>273.40699999999998</v>
      </c>
      <c r="N5321" s="116">
        <v>0</v>
      </c>
      <c r="O5321" s="116">
        <v>201.60400000000001</v>
      </c>
      <c r="P5321" s="116">
        <v>0</v>
      </c>
      <c r="Q5321" s="20">
        <f t="shared" si="834"/>
        <v>0</v>
      </c>
      <c r="R5321" s="20">
        <f t="shared" si="835"/>
        <v>874.082179</v>
      </c>
      <c r="S5321" s="20">
        <f t="shared" si="836"/>
        <v>0</v>
      </c>
      <c r="T5321" s="20">
        <f t="shared" si="837"/>
        <v>640.29430400000012</v>
      </c>
      <c r="U5321" s="21">
        <f t="shared" si="838"/>
        <v>1514.376483</v>
      </c>
      <c r="V5321" s="38">
        <f t="shared" si="839"/>
        <v>0.80414679570881398</v>
      </c>
    </row>
    <row r="5322" spans="1:22">
      <c r="A5322">
        <v>5317</v>
      </c>
      <c r="B5322" s="122">
        <f t="shared" si="830"/>
        <v>41861</v>
      </c>
      <c r="C5322" s="122">
        <f t="shared" si="830"/>
        <v>42226</v>
      </c>
      <c r="D5322" s="116">
        <f t="shared" si="831"/>
        <v>2015</v>
      </c>
      <c r="E5322" s="116">
        <f t="shared" si="832"/>
        <v>8</v>
      </c>
      <c r="F5322" s="120">
        <v>0</v>
      </c>
      <c r="G5322" s="121">
        <v>976.58100000000002</v>
      </c>
      <c r="H5322" s="121">
        <v>0</v>
      </c>
      <c r="I5322" s="121">
        <v>900.52599999999995</v>
      </c>
      <c r="J5322" s="119">
        <v>0</v>
      </c>
      <c r="K5322" s="117">
        <f t="shared" si="833"/>
        <v>1877.107</v>
      </c>
      <c r="L5322" s="116">
        <v>0</v>
      </c>
      <c r="M5322" s="116">
        <v>274.45600000000002</v>
      </c>
      <c r="N5322" s="116">
        <v>0</v>
      </c>
      <c r="O5322" s="116">
        <v>199.45</v>
      </c>
      <c r="P5322" s="116">
        <v>0</v>
      </c>
      <c r="Q5322" s="20">
        <f t="shared" si="834"/>
        <v>0</v>
      </c>
      <c r="R5322" s="20">
        <f t="shared" si="835"/>
        <v>877.43583200000012</v>
      </c>
      <c r="S5322" s="20">
        <f t="shared" si="836"/>
        <v>0</v>
      </c>
      <c r="T5322" s="20">
        <f t="shared" si="837"/>
        <v>633.45320000000004</v>
      </c>
      <c r="U5322" s="21">
        <f t="shared" si="838"/>
        <v>1510.889032</v>
      </c>
      <c r="V5322" s="38">
        <f t="shared" si="839"/>
        <v>0.80490298741627408</v>
      </c>
    </row>
    <row r="5323" spans="1:22">
      <c r="A5323">
        <v>5318</v>
      </c>
      <c r="B5323" s="122">
        <f t="shared" si="830"/>
        <v>41861</v>
      </c>
      <c r="C5323" s="122">
        <f t="shared" si="830"/>
        <v>42226</v>
      </c>
      <c r="D5323" s="116">
        <f t="shared" si="831"/>
        <v>2015</v>
      </c>
      <c r="E5323" s="116">
        <f t="shared" si="832"/>
        <v>8</v>
      </c>
      <c r="F5323" s="120">
        <v>0</v>
      </c>
      <c r="G5323" s="121">
        <v>978.81700000000001</v>
      </c>
      <c r="H5323" s="121">
        <v>0</v>
      </c>
      <c r="I5323" s="121">
        <v>916.14499999999998</v>
      </c>
      <c r="J5323" s="119">
        <v>0</v>
      </c>
      <c r="K5323" s="117">
        <f t="shared" si="833"/>
        <v>1894.962</v>
      </c>
      <c r="L5323" s="116">
        <v>0</v>
      </c>
      <c r="M5323" s="116">
        <v>273.21300000000002</v>
      </c>
      <c r="N5323" s="116">
        <v>0</v>
      </c>
      <c r="O5323" s="116">
        <v>201.303</v>
      </c>
      <c r="P5323" s="116">
        <v>0</v>
      </c>
      <c r="Q5323" s="20">
        <f t="shared" si="834"/>
        <v>0</v>
      </c>
      <c r="R5323" s="20">
        <f t="shared" si="835"/>
        <v>873.46196100000009</v>
      </c>
      <c r="S5323" s="20">
        <f t="shared" si="836"/>
        <v>0</v>
      </c>
      <c r="T5323" s="20">
        <f t="shared" si="837"/>
        <v>639.33832800000005</v>
      </c>
      <c r="U5323" s="21">
        <f t="shared" si="838"/>
        <v>1512.8002890000002</v>
      </c>
      <c r="V5323" s="38">
        <f t="shared" si="839"/>
        <v>0.79832750683127174</v>
      </c>
    </row>
    <row r="5324" spans="1:22">
      <c r="A5324">
        <v>5319</v>
      </c>
      <c r="B5324" s="122">
        <f t="shared" si="830"/>
        <v>41861</v>
      </c>
      <c r="C5324" s="122">
        <f t="shared" si="830"/>
        <v>42226</v>
      </c>
      <c r="D5324" s="116">
        <f t="shared" si="831"/>
        <v>2015</v>
      </c>
      <c r="E5324" s="116">
        <f t="shared" si="832"/>
        <v>8</v>
      </c>
      <c r="F5324" s="120">
        <v>0</v>
      </c>
      <c r="G5324" s="121">
        <v>719.52499999999998</v>
      </c>
      <c r="H5324" s="121">
        <v>0</v>
      </c>
      <c r="I5324" s="121">
        <v>1133.4179999999999</v>
      </c>
      <c r="J5324" s="119">
        <v>0</v>
      </c>
      <c r="K5324" s="117">
        <f t="shared" si="833"/>
        <v>1852.9429999999998</v>
      </c>
      <c r="L5324" s="116">
        <v>0</v>
      </c>
      <c r="M5324" s="116">
        <v>211.09899999999999</v>
      </c>
      <c r="N5324" s="116">
        <v>0</v>
      </c>
      <c r="O5324" s="116">
        <v>252.745</v>
      </c>
      <c r="P5324" s="116">
        <v>0</v>
      </c>
      <c r="Q5324" s="20">
        <f t="shared" si="834"/>
        <v>0</v>
      </c>
      <c r="R5324" s="20">
        <f t="shared" si="835"/>
        <v>674.88350300000002</v>
      </c>
      <c r="S5324" s="20">
        <f t="shared" si="836"/>
        <v>0</v>
      </c>
      <c r="T5324" s="20">
        <f t="shared" si="837"/>
        <v>802.71812</v>
      </c>
      <c r="U5324" s="21">
        <f t="shared" si="838"/>
        <v>1477.601623</v>
      </c>
      <c r="V5324" s="38">
        <f t="shared" si="839"/>
        <v>0.79743501176236953</v>
      </c>
    </row>
    <row r="5325" spans="1:22">
      <c r="A5325">
        <v>5320</v>
      </c>
      <c r="B5325" s="122">
        <f t="shared" si="830"/>
        <v>41861</v>
      </c>
      <c r="C5325" s="122">
        <f t="shared" si="830"/>
        <v>42226</v>
      </c>
      <c r="D5325" s="116">
        <f t="shared" si="831"/>
        <v>2015</v>
      </c>
      <c r="E5325" s="116">
        <f t="shared" si="832"/>
        <v>8</v>
      </c>
      <c r="F5325" s="120">
        <v>0</v>
      </c>
      <c r="G5325" s="121">
        <v>725.16600000000005</v>
      </c>
      <c r="H5325" s="121">
        <v>0</v>
      </c>
      <c r="I5325" s="121">
        <v>1191.0809999999999</v>
      </c>
      <c r="J5325" s="119">
        <v>0</v>
      </c>
      <c r="K5325" s="117">
        <f t="shared" si="833"/>
        <v>1916.2469999999998</v>
      </c>
      <c r="L5325" s="116">
        <v>0</v>
      </c>
      <c r="M5325" s="116">
        <v>212.53100000000001</v>
      </c>
      <c r="N5325" s="116">
        <v>0</v>
      </c>
      <c r="O5325" s="116">
        <v>267.512</v>
      </c>
      <c r="P5325" s="116">
        <v>0</v>
      </c>
      <c r="Q5325" s="20">
        <f t="shared" si="834"/>
        <v>0</v>
      </c>
      <c r="R5325" s="20">
        <f t="shared" si="835"/>
        <v>679.46160700000007</v>
      </c>
      <c r="S5325" s="20">
        <f t="shared" si="836"/>
        <v>0</v>
      </c>
      <c r="T5325" s="20">
        <f t="shared" si="837"/>
        <v>849.618112</v>
      </c>
      <c r="U5325" s="21">
        <f t="shared" si="838"/>
        <v>1529.0797190000001</v>
      </c>
      <c r="V5325" s="38">
        <f t="shared" si="839"/>
        <v>0.79795544050427747</v>
      </c>
    </row>
    <row r="5326" spans="1:22">
      <c r="A5326">
        <v>5321</v>
      </c>
      <c r="B5326" s="122">
        <f t="shared" si="830"/>
        <v>41861</v>
      </c>
      <c r="C5326" s="122">
        <f t="shared" si="830"/>
        <v>42226</v>
      </c>
      <c r="D5326" s="116">
        <f t="shared" si="831"/>
        <v>2015</v>
      </c>
      <c r="E5326" s="116">
        <f t="shared" si="832"/>
        <v>8</v>
      </c>
      <c r="F5326" s="120">
        <v>0</v>
      </c>
      <c r="G5326" s="121">
        <v>460.33499999999998</v>
      </c>
      <c r="H5326" s="121">
        <v>0</v>
      </c>
      <c r="I5326" s="121">
        <v>1271.876</v>
      </c>
      <c r="J5326" s="119">
        <v>0</v>
      </c>
      <c r="K5326" s="117">
        <f t="shared" si="833"/>
        <v>1732.211</v>
      </c>
      <c r="L5326" s="116">
        <v>0</v>
      </c>
      <c r="M5326" s="116">
        <v>144.80699999999999</v>
      </c>
      <c r="N5326" s="116">
        <v>0</v>
      </c>
      <c r="O5326" s="116">
        <v>275.53800000000001</v>
      </c>
      <c r="P5326" s="116">
        <v>0</v>
      </c>
      <c r="Q5326" s="20">
        <f t="shared" si="834"/>
        <v>0</v>
      </c>
      <c r="R5326" s="20">
        <f t="shared" si="835"/>
        <v>462.94797899999998</v>
      </c>
      <c r="S5326" s="20">
        <f t="shared" si="836"/>
        <v>0</v>
      </c>
      <c r="T5326" s="20">
        <f t="shared" si="837"/>
        <v>875.10868800000003</v>
      </c>
      <c r="U5326" s="21">
        <f t="shared" si="838"/>
        <v>1338.0566670000001</v>
      </c>
      <c r="V5326" s="38">
        <f t="shared" si="839"/>
        <v>0.77245593464075679</v>
      </c>
    </row>
    <row r="5327" spans="1:22">
      <c r="A5327">
        <v>5322</v>
      </c>
      <c r="B5327" s="122">
        <f t="shared" si="830"/>
        <v>41861</v>
      </c>
      <c r="C5327" s="122">
        <f t="shared" si="830"/>
        <v>42226</v>
      </c>
      <c r="D5327" s="116">
        <f t="shared" si="831"/>
        <v>2015</v>
      </c>
      <c r="E5327" s="116">
        <f t="shared" si="832"/>
        <v>8</v>
      </c>
      <c r="F5327" s="120">
        <v>0</v>
      </c>
      <c r="G5327" s="121">
        <v>412.64699999999999</v>
      </c>
      <c r="H5327" s="121">
        <v>0</v>
      </c>
      <c r="I5327" s="121">
        <v>1454.2760000000001</v>
      </c>
      <c r="J5327" s="119">
        <v>0</v>
      </c>
      <c r="K5327" s="117">
        <f t="shared" si="833"/>
        <v>1866.923</v>
      </c>
      <c r="L5327" s="116">
        <v>0</v>
      </c>
      <c r="M5327" s="116">
        <v>132.61000000000001</v>
      </c>
      <c r="N5327" s="116">
        <v>0</v>
      </c>
      <c r="O5327" s="116">
        <v>335.06</v>
      </c>
      <c r="P5327" s="116">
        <v>0</v>
      </c>
      <c r="Q5327" s="20">
        <f t="shared" si="834"/>
        <v>0</v>
      </c>
      <c r="R5327" s="20">
        <f t="shared" si="835"/>
        <v>423.95417000000003</v>
      </c>
      <c r="S5327" s="20">
        <f t="shared" si="836"/>
        <v>0</v>
      </c>
      <c r="T5327" s="20">
        <f t="shared" si="837"/>
        <v>1064.15056</v>
      </c>
      <c r="U5327" s="21">
        <f t="shared" si="838"/>
        <v>1488.10473</v>
      </c>
      <c r="V5327" s="38">
        <f t="shared" si="839"/>
        <v>0.79708950503046994</v>
      </c>
    </row>
    <row r="5328" spans="1:22">
      <c r="A5328">
        <v>5323</v>
      </c>
      <c r="B5328" s="122">
        <f t="shared" si="830"/>
        <v>41861</v>
      </c>
      <c r="C5328" s="122">
        <f t="shared" si="830"/>
        <v>42226</v>
      </c>
      <c r="D5328" s="116">
        <f t="shared" si="831"/>
        <v>2015</v>
      </c>
      <c r="E5328" s="116">
        <f t="shared" si="832"/>
        <v>8</v>
      </c>
      <c r="F5328" s="120">
        <v>0</v>
      </c>
      <c r="G5328" s="121">
        <v>353.35199999999998</v>
      </c>
      <c r="H5328" s="121">
        <v>7.4999999999999997E-2</v>
      </c>
      <c r="I5328" s="121">
        <v>1644.1289999999999</v>
      </c>
      <c r="J5328" s="119">
        <v>0</v>
      </c>
      <c r="K5328" s="117">
        <f t="shared" si="833"/>
        <v>1997.5559999999998</v>
      </c>
      <c r="L5328" s="116">
        <v>0</v>
      </c>
      <c r="M5328" s="116">
        <v>115.114</v>
      </c>
      <c r="N5328" s="116">
        <v>0.60099999999999998</v>
      </c>
      <c r="O5328" s="116">
        <v>438.70400000000001</v>
      </c>
      <c r="P5328" s="116">
        <v>0</v>
      </c>
      <c r="Q5328" s="20">
        <f t="shared" si="834"/>
        <v>0</v>
      </c>
      <c r="R5328" s="20">
        <f t="shared" si="835"/>
        <v>368.01945800000004</v>
      </c>
      <c r="S5328" s="20">
        <f t="shared" si="836"/>
        <v>1.1725509999999999</v>
      </c>
      <c r="T5328" s="20">
        <f t="shared" si="837"/>
        <v>1393.3239040000001</v>
      </c>
      <c r="U5328" s="21">
        <f t="shared" si="838"/>
        <v>1762.5159130000002</v>
      </c>
      <c r="V5328" s="38">
        <f t="shared" si="839"/>
        <v>0.88233617130133035</v>
      </c>
    </row>
    <row r="5329" spans="1:22">
      <c r="A5329">
        <v>5324</v>
      </c>
      <c r="B5329" s="122">
        <f t="shared" si="830"/>
        <v>41861</v>
      </c>
      <c r="C5329" s="122">
        <f t="shared" si="830"/>
        <v>42226</v>
      </c>
      <c r="D5329" s="116">
        <f t="shared" si="831"/>
        <v>2015</v>
      </c>
      <c r="E5329" s="116">
        <f t="shared" si="832"/>
        <v>8</v>
      </c>
      <c r="F5329" s="120">
        <v>0</v>
      </c>
      <c r="G5329" s="121">
        <v>346.37299999999999</v>
      </c>
      <c r="H5329" s="121">
        <v>0</v>
      </c>
      <c r="I5329" s="121">
        <v>1576.9580000000001</v>
      </c>
      <c r="J5329" s="119">
        <v>0</v>
      </c>
      <c r="K5329" s="117">
        <f t="shared" si="833"/>
        <v>1923.3310000000001</v>
      </c>
      <c r="L5329" s="116">
        <v>0</v>
      </c>
      <c r="M5329" s="116">
        <v>114.078</v>
      </c>
      <c r="N5329" s="116">
        <v>0</v>
      </c>
      <c r="O5329" s="116">
        <v>440.48700000000002</v>
      </c>
      <c r="P5329" s="116">
        <v>0</v>
      </c>
      <c r="Q5329" s="20">
        <f t="shared" si="834"/>
        <v>0</v>
      </c>
      <c r="R5329" s="20">
        <f t="shared" si="835"/>
        <v>364.70736600000004</v>
      </c>
      <c r="S5329" s="20">
        <f t="shared" si="836"/>
        <v>0</v>
      </c>
      <c r="T5329" s="20">
        <f t="shared" si="837"/>
        <v>1398.9867120000001</v>
      </c>
      <c r="U5329" s="21">
        <f t="shared" si="838"/>
        <v>1763.6940780000002</v>
      </c>
      <c r="V5329" s="38">
        <f t="shared" si="839"/>
        <v>0.91699976655084336</v>
      </c>
    </row>
    <row r="5330" spans="1:22">
      <c r="A5330">
        <v>5325</v>
      </c>
      <c r="B5330" s="122">
        <f t="shared" si="830"/>
        <v>41861</v>
      </c>
      <c r="C5330" s="122">
        <f t="shared" si="830"/>
        <v>42226</v>
      </c>
      <c r="D5330" s="116">
        <f t="shared" si="831"/>
        <v>2015</v>
      </c>
      <c r="E5330" s="116">
        <f t="shared" si="832"/>
        <v>8</v>
      </c>
      <c r="F5330" s="120">
        <v>0</v>
      </c>
      <c r="G5330" s="121">
        <v>376.65899999999999</v>
      </c>
      <c r="H5330" s="121">
        <v>0</v>
      </c>
      <c r="I5330" s="121">
        <v>1623.691</v>
      </c>
      <c r="J5330" s="119">
        <v>0</v>
      </c>
      <c r="K5330" s="117">
        <f t="shared" si="833"/>
        <v>2000.35</v>
      </c>
      <c r="L5330" s="116">
        <v>0</v>
      </c>
      <c r="M5330" s="116">
        <v>124.806</v>
      </c>
      <c r="N5330" s="116">
        <v>0</v>
      </c>
      <c r="O5330" s="116">
        <v>452.53300000000002</v>
      </c>
      <c r="P5330" s="116">
        <v>0</v>
      </c>
      <c r="Q5330" s="20">
        <f t="shared" si="834"/>
        <v>0</v>
      </c>
      <c r="R5330" s="20">
        <f t="shared" si="835"/>
        <v>399.00478199999998</v>
      </c>
      <c r="S5330" s="20">
        <f t="shared" si="836"/>
        <v>0</v>
      </c>
      <c r="T5330" s="20">
        <f t="shared" si="837"/>
        <v>1437.2448080000001</v>
      </c>
      <c r="U5330" s="21">
        <f t="shared" si="838"/>
        <v>1836.2495900000001</v>
      </c>
      <c r="V5330" s="38">
        <f t="shared" si="839"/>
        <v>0.91796415127352726</v>
      </c>
    </row>
    <row r="5331" spans="1:22">
      <c r="A5331">
        <v>5326</v>
      </c>
      <c r="B5331" s="122">
        <f t="shared" si="830"/>
        <v>41861</v>
      </c>
      <c r="C5331" s="122">
        <f t="shared" si="830"/>
        <v>42226</v>
      </c>
      <c r="D5331" s="116">
        <f t="shared" si="831"/>
        <v>2015</v>
      </c>
      <c r="E5331" s="116">
        <f t="shared" si="832"/>
        <v>8</v>
      </c>
      <c r="F5331" s="120">
        <v>0</v>
      </c>
      <c r="G5331" s="121">
        <v>380.50400000000002</v>
      </c>
      <c r="H5331" s="121">
        <v>0</v>
      </c>
      <c r="I5331" s="121">
        <v>1909.356</v>
      </c>
      <c r="J5331" s="119">
        <v>0</v>
      </c>
      <c r="K5331" s="117">
        <f t="shared" si="833"/>
        <v>2289.86</v>
      </c>
      <c r="L5331" s="116">
        <v>0</v>
      </c>
      <c r="M5331" s="116">
        <v>125.86799999999999</v>
      </c>
      <c r="N5331" s="116">
        <v>0</v>
      </c>
      <c r="O5331" s="116">
        <v>499.036</v>
      </c>
      <c r="P5331" s="116">
        <v>0</v>
      </c>
      <c r="Q5331" s="20">
        <f t="shared" si="834"/>
        <v>0</v>
      </c>
      <c r="R5331" s="20">
        <f t="shared" si="835"/>
        <v>402.39999599999999</v>
      </c>
      <c r="S5331" s="20">
        <f t="shared" si="836"/>
        <v>0</v>
      </c>
      <c r="T5331" s="20">
        <f t="shared" si="837"/>
        <v>1584.9383360000002</v>
      </c>
      <c r="U5331" s="21">
        <f t="shared" si="838"/>
        <v>1987.3383320000003</v>
      </c>
      <c r="V5331" s="38">
        <f t="shared" si="839"/>
        <v>0.86788639130776557</v>
      </c>
    </row>
    <row r="5332" spans="1:22">
      <c r="A5332">
        <v>5327</v>
      </c>
      <c r="B5332" s="122">
        <f t="shared" si="830"/>
        <v>41861</v>
      </c>
      <c r="C5332" s="122">
        <f t="shared" si="830"/>
        <v>42226</v>
      </c>
      <c r="D5332" s="116">
        <f t="shared" si="831"/>
        <v>2015</v>
      </c>
      <c r="E5332" s="116">
        <f t="shared" si="832"/>
        <v>8</v>
      </c>
      <c r="F5332" s="120">
        <v>0</v>
      </c>
      <c r="G5332" s="121">
        <v>425.82600000000002</v>
      </c>
      <c r="H5332" s="121">
        <v>0</v>
      </c>
      <c r="I5332" s="121">
        <v>1585.7550000000001</v>
      </c>
      <c r="J5332" s="119">
        <v>0</v>
      </c>
      <c r="K5332" s="117">
        <f t="shared" si="833"/>
        <v>2011.5810000000001</v>
      </c>
      <c r="L5332" s="116">
        <v>0</v>
      </c>
      <c r="M5332" s="116">
        <v>139.45400000000001</v>
      </c>
      <c r="N5332" s="116">
        <v>0</v>
      </c>
      <c r="O5332" s="116">
        <v>368.06400000000002</v>
      </c>
      <c r="P5332" s="116">
        <v>0</v>
      </c>
      <c r="Q5332" s="20">
        <f t="shared" si="834"/>
        <v>0</v>
      </c>
      <c r="R5332" s="20">
        <f t="shared" si="835"/>
        <v>445.83443800000003</v>
      </c>
      <c r="S5332" s="20">
        <f t="shared" si="836"/>
        <v>0</v>
      </c>
      <c r="T5332" s="20">
        <f t="shared" si="837"/>
        <v>1168.971264</v>
      </c>
      <c r="U5332" s="21">
        <f t="shared" si="838"/>
        <v>1614.8057020000001</v>
      </c>
      <c r="V5332" s="38">
        <f t="shared" si="839"/>
        <v>0.80275450106160284</v>
      </c>
    </row>
    <row r="5333" spans="1:22">
      <c r="A5333">
        <v>5328</v>
      </c>
      <c r="B5333" s="122">
        <f t="shared" si="830"/>
        <v>41861</v>
      </c>
      <c r="C5333" s="122">
        <f t="shared" si="830"/>
        <v>42226</v>
      </c>
      <c r="D5333" s="116">
        <f t="shared" si="831"/>
        <v>2015</v>
      </c>
      <c r="E5333" s="116">
        <f t="shared" si="832"/>
        <v>8</v>
      </c>
      <c r="F5333" s="120">
        <v>0</v>
      </c>
      <c r="G5333" s="121">
        <v>802.00199999999995</v>
      </c>
      <c r="H5333" s="121">
        <v>0</v>
      </c>
      <c r="I5333" s="121">
        <v>1179.4849999999999</v>
      </c>
      <c r="J5333" s="119">
        <v>0</v>
      </c>
      <c r="K5333" s="117">
        <f t="shared" si="833"/>
        <v>1981.4869999999999</v>
      </c>
      <c r="L5333" s="116">
        <v>0</v>
      </c>
      <c r="M5333" s="116">
        <v>243.87700000000001</v>
      </c>
      <c r="N5333" s="116">
        <v>0</v>
      </c>
      <c r="O5333" s="116">
        <v>261.39</v>
      </c>
      <c r="P5333" s="116">
        <v>0</v>
      </c>
      <c r="Q5333" s="20">
        <f t="shared" si="834"/>
        <v>0</v>
      </c>
      <c r="R5333" s="20">
        <f t="shared" si="835"/>
        <v>779.67476900000008</v>
      </c>
      <c r="S5333" s="20">
        <f t="shared" si="836"/>
        <v>0</v>
      </c>
      <c r="T5333" s="20">
        <f t="shared" si="837"/>
        <v>830.17463999999995</v>
      </c>
      <c r="U5333" s="21">
        <f t="shared" si="838"/>
        <v>1609.8494089999999</v>
      </c>
      <c r="V5333" s="38">
        <f t="shared" si="839"/>
        <v>0.8124451025921442</v>
      </c>
    </row>
    <row r="5334" spans="1:22">
      <c r="A5334">
        <v>5329</v>
      </c>
      <c r="B5334" s="122">
        <f t="shared" si="830"/>
        <v>41862</v>
      </c>
      <c r="C5334" s="122">
        <f t="shared" si="830"/>
        <v>42227</v>
      </c>
      <c r="D5334" s="116">
        <f t="shared" si="831"/>
        <v>2015</v>
      </c>
      <c r="E5334" s="116">
        <f t="shared" si="832"/>
        <v>8</v>
      </c>
      <c r="F5334" s="120">
        <v>0</v>
      </c>
      <c r="G5334" s="121">
        <v>813.726</v>
      </c>
      <c r="H5334" s="121">
        <v>0</v>
      </c>
      <c r="I5334" s="121">
        <v>886.41700000000003</v>
      </c>
      <c r="J5334" s="119">
        <v>0</v>
      </c>
      <c r="K5334" s="117">
        <f t="shared" si="833"/>
        <v>1700.143</v>
      </c>
      <c r="L5334" s="116">
        <v>0</v>
      </c>
      <c r="M5334" s="116">
        <v>242.43</v>
      </c>
      <c r="N5334" s="116">
        <v>0</v>
      </c>
      <c r="O5334" s="116">
        <v>194.483</v>
      </c>
      <c r="P5334" s="116">
        <v>0</v>
      </c>
      <c r="Q5334" s="20">
        <f t="shared" si="834"/>
        <v>0</v>
      </c>
      <c r="R5334" s="20">
        <f t="shared" si="835"/>
        <v>775.04871000000003</v>
      </c>
      <c r="S5334" s="20">
        <f t="shared" si="836"/>
        <v>0</v>
      </c>
      <c r="T5334" s="20">
        <f t="shared" si="837"/>
        <v>617.67800800000009</v>
      </c>
      <c r="U5334" s="21">
        <f t="shared" si="838"/>
        <v>1392.7267180000001</v>
      </c>
      <c r="V5334" s="38">
        <f t="shared" si="839"/>
        <v>0.81918210291722526</v>
      </c>
    </row>
    <row r="5335" spans="1:22">
      <c r="A5335">
        <v>5330</v>
      </c>
      <c r="B5335" s="122">
        <f t="shared" si="830"/>
        <v>41862</v>
      </c>
      <c r="C5335" s="122">
        <f t="shared" si="830"/>
        <v>42227</v>
      </c>
      <c r="D5335" s="116">
        <f t="shared" si="831"/>
        <v>2015</v>
      </c>
      <c r="E5335" s="116">
        <f t="shared" si="832"/>
        <v>8</v>
      </c>
      <c r="F5335" s="120">
        <v>0</v>
      </c>
      <c r="G5335" s="121">
        <v>395.94900000000001</v>
      </c>
      <c r="H5335" s="121">
        <v>0</v>
      </c>
      <c r="I5335" s="121">
        <v>1094.3109999999999</v>
      </c>
      <c r="J5335" s="119">
        <v>0</v>
      </c>
      <c r="K5335" s="117">
        <f t="shared" si="833"/>
        <v>1490.26</v>
      </c>
      <c r="L5335" s="116">
        <v>0</v>
      </c>
      <c r="M5335" s="116">
        <v>125.398</v>
      </c>
      <c r="N5335" s="116">
        <v>0</v>
      </c>
      <c r="O5335" s="116">
        <v>237.9</v>
      </c>
      <c r="P5335" s="116">
        <v>0</v>
      </c>
      <c r="Q5335" s="20">
        <f t="shared" si="834"/>
        <v>0</v>
      </c>
      <c r="R5335" s="20">
        <f t="shared" si="835"/>
        <v>400.89740599999999</v>
      </c>
      <c r="S5335" s="20">
        <f t="shared" si="836"/>
        <v>0</v>
      </c>
      <c r="T5335" s="20">
        <f t="shared" si="837"/>
        <v>755.57040000000006</v>
      </c>
      <c r="U5335" s="21">
        <f t="shared" si="838"/>
        <v>1156.4678060000001</v>
      </c>
      <c r="V5335" s="38">
        <f t="shared" si="839"/>
        <v>0.77601747748715</v>
      </c>
    </row>
    <row r="5336" spans="1:22">
      <c r="A5336">
        <v>5331</v>
      </c>
      <c r="B5336" s="122">
        <f t="shared" si="830"/>
        <v>41862</v>
      </c>
      <c r="C5336" s="122">
        <f t="shared" si="830"/>
        <v>42227</v>
      </c>
      <c r="D5336" s="116">
        <f t="shared" si="831"/>
        <v>2015</v>
      </c>
      <c r="E5336" s="116">
        <f t="shared" si="832"/>
        <v>8</v>
      </c>
      <c r="F5336" s="120">
        <v>0</v>
      </c>
      <c r="G5336" s="121">
        <v>397.35500000000002</v>
      </c>
      <c r="H5336" s="121">
        <v>1.103</v>
      </c>
      <c r="I5336" s="121">
        <v>1036.5229999999999</v>
      </c>
      <c r="J5336" s="119">
        <v>0</v>
      </c>
      <c r="K5336" s="117">
        <f t="shared" si="833"/>
        <v>1434.981</v>
      </c>
      <c r="L5336" s="116">
        <v>0</v>
      </c>
      <c r="M5336" s="116">
        <v>126.05500000000001</v>
      </c>
      <c r="N5336" s="116">
        <v>10.138</v>
      </c>
      <c r="O5336" s="116">
        <v>224.80099999999999</v>
      </c>
      <c r="P5336" s="116">
        <v>0</v>
      </c>
      <c r="Q5336" s="20">
        <f t="shared" si="834"/>
        <v>0</v>
      </c>
      <c r="R5336" s="20">
        <f t="shared" si="835"/>
        <v>402.99783500000001</v>
      </c>
      <c r="S5336" s="20">
        <f t="shared" si="836"/>
        <v>19.779237999999999</v>
      </c>
      <c r="T5336" s="20">
        <f t="shared" si="837"/>
        <v>713.96797600000002</v>
      </c>
      <c r="U5336" s="21">
        <f t="shared" si="838"/>
        <v>1136.7450490000001</v>
      </c>
      <c r="V5336" s="38">
        <f t="shared" si="839"/>
        <v>0.7921673171979281</v>
      </c>
    </row>
    <row r="5337" spans="1:22">
      <c r="A5337">
        <v>5332</v>
      </c>
      <c r="B5337" s="122">
        <f t="shared" si="830"/>
        <v>41862</v>
      </c>
      <c r="C5337" s="122">
        <f t="shared" si="830"/>
        <v>42227</v>
      </c>
      <c r="D5337" s="116">
        <f t="shared" si="831"/>
        <v>2015</v>
      </c>
      <c r="E5337" s="116">
        <f t="shared" si="832"/>
        <v>8</v>
      </c>
      <c r="F5337" s="120">
        <v>0</v>
      </c>
      <c r="G5337" s="121">
        <v>398.84500000000003</v>
      </c>
      <c r="H5337" s="121">
        <v>4.1399999999999997</v>
      </c>
      <c r="I5337" s="121">
        <v>1034.5029999999999</v>
      </c>
      <c r="J5337" s="119">
        <v>0</v>
      </c>
      <c r="K5337" s="117">
        <f t="shared" si="833"/>
        <v>1437.4879999999998</v>
      </c>
      <c r="L5337" s="116">
        <v>0</v>
      </c>
      <c r="M5337" s="116">
        <v>126.79</v>
      </c>
      <c r="N5337" s="116">
        <v>11.153</v>
      </c>
      <c r="O5337" s="116">
        <v>225.11099999999999</v>
      </c>
      <c r="P5337" s="116">
        <v>0</v>
      </c>
      <c r="Q5337" s="20">
        <f t="shared" si="834"/>
        <v>0</v>
      </c>
      <c r="R5337" s="20">
        <f t="shared" si="835"/>
        <v>405.34763000000004</v>
      </c>
      <c r="S5337" s="20">
        <f t="shared" si="836"/>
        <v>21.759503000000002</v>
      </c>
      <c r="T5337" s="20">
        <f t="shared" si="837"/>
        <v>714.95253600000001</v>
      </c>
      <c r="U5337" s="21">
        <f t="shared" si="838"/>
        <v>1142.059669</v>
      </c>
      <c r="V5337" s="38">
        <f t="shared" si="839"/>
        <v>0.7944829236835369</v>
      </c>
    </row>
    <row r="5338" spans="1:22">
      <c r="A5338">
        <v>5333</v>
      </c>
      <c r="B5338" s="122">
        <f t="shared" si="830"/>
        <v>41862</v>
      </c>
      <c r="C5338" s="122">
        <f t="shared" si="830"/>
        <v>42227</v>
      </c>
      <c r="D5338" s="116">
        <f t="shared" si="831"/>
        <v>2015</v>
      </c>
      <c r="E5338" s="116">
        <f t="shared" si="832"/>
        <v>8</v>
      </c>
      <c r="F5338" s="120">
        <v>0</v>
      </c>
      <c r="G5338" s="121">
        <v>401.13200000000001</v>
      </c>
      <c r="H5338" s="121">
        <v>0</v>
      </c>
      <c r="I5338" s="121">
        <v>1042.548</v>
      </c>
      <c r="J5338" s="119">
        <v>0</v>
      </c>
      <c r="K5338" s="117">
        <f t="shared" si="833"/>
        <v>1443.68</v>
      </c>
      <c r="L5338" s="116">
        <v>0</v>
      </c>
      <c r="M5338" s="116">
        <v>127.03400000000001</v>
      </c>
      <c r="N5338" s="116">
        <v>0</v>
      </c>
      <c r="O5338" s="116">
        <v>226.96899999999999</v>
      </c>
      <c r="P5338" s="116">
        <v>0</v>
      </c>
      <c r="Q5338" s="20">
        <f t="shared" si="834"/>
        <v>0</v>
      </c>
      <c r="R5338" s="20">
        <f t="shared" si="835"/>
        <v>406.12769800000001</v>
      </c>
      <c r="S5338" s="20">
        <f t="shared" si="836"/>
        <v>0</v>
      </c>
      <c r="T5338" s="20">
        <f t="shared" si="837"/>
        <v>720.85354400000006</v>
      </c>
      <c r="U5338" s="21">
        <f t="shared" si="838"/>
        <v>1126.9812420000001</v>
      </c>
      <c r="V5338" s="38">
        <f t="shared" si="839"/>
        <v>0.7806309168236728</v>
      </c>
    </row>
    <row r="5339" spans="1:22">
      <c r="A5339">
        <v>5334</v>
      </c>
      <c r="B5339" s="122">
        <f t="shared" si="830"/>
        <v>41862</v>
      </c>
      <c r="C5339" s="122">
        <f t="shared" si="830"/>
        <v>42227</v>
      </c>
      <c r="D5339" s="116">
        <f t="shared" si="831"/>
        <v>2015</v>
      </c>
      <c r="E5339" s="116">
        <f t="shared" si="832"/>
        <v>8</v>
      </c>
      <c r="F5339" s="120">
        <v>0</v>
      </c>
      <c r="G5339" s="121">
        <v>402.39800000000002</v>
      </c>
      <c r="H5339" s="121">
        <v>0</v>
      </c>
      <c r="I5339" s="121">
        <v>1110.673</v>
      </c>
      <c r="J5339" s="119">
        <v>0</v>
      </c>
      <c r="K5339" s="117">
        <f t="shared" si="833"/>
        <v>1513.0709999999999</v>
      </c>
      <c r="L5339" s="116">
        <v>0</v>
      </c>
      <c r="M5339" s="116">
        <v>127.402</v>
      </c>
      <c r="N5339" s="116">
        <v>0</v>
      </c>
      <c r="O5339" s="116">
        <v>246.905</v>
      </c>
      <c r="P5339" s="116">
        <v>0</v>
      </c>
      <c r="Q5339" s="20">
        <f t="shared" si="834"/>
        <v>0</v>
      </c>
      <c r="R5339" s="20">
        <f t="shared" si="835"/>
        <v>407.304194</v>
      </c>
      <c r="S5339" s="20">
        <f t="shared" si="836"/>
        <v>0</v>
      </c>
      <c r="T5339" s="20">
        <f t="shared" si="837"/>
        <v>784.17028000000005</v>
      </c>
      <c r="U5339" s="21">
        <f t="shared" si="838"/>
        <v>1191.4744740000001</v>
      </c>
      <c r="V5339" s="38">
        <f t="shared" si="839"/>
        <v>0.78745443802703252</v>
      </c>
    </row>
    <row r="5340" spans="1:22">
      <c r="A5340">
        <v>5335</v>
      </c>
      <c r="B5340" s="122">
        <f t="shared" si="830"/>
        <v>41862</v>
      </c>
      <c r="C5340" s="122">
        <f t="shared" si="830"/>
        <v>42227</v>
      </c>
      <c r="D5340" s="116">
        <f t="shared" si="831"/>
        <v>2015</v>
      </c>
      <c r="E5340" s="116">
        <f t="shared" si="832"/>
        <v>8</v>
      </c>
      <c r="F5340" s="120">
        <v>0</v>
      </c>
      <c r="G5340" s="121">
        <v>400.2</v>
      </c>
      <c r="H5340" s="121">
        <v>0</v>
      </c>
      <c r="I5340" s="121">
        <v>1309.2449999999999</v>
      </c>
      <c r="J5340" s="119">
        <v>0</v>
      </c>
      <c r="K5340" s="117">
        <f t="shared" si="833"/>
        <v>1709.4449999999999</v>
      </c>
      <c r="L5340" s="116">
        <v>0</v>
      </c>
      <c r="M5340" s="116">
        <v>127.158</v>
      </c>
      <c r="N5340" s="116">
        <v>0</v>
      </c>
      <c r="O5340" s="116">
        <v>281.34800000000001</v>
      </c>
      <c r="P5340" s="116">
        <v>0</v>
      </c>
      <c r="Q5340" s="20">
        <f t="shared" si="834"/>
        <v>0</v>
      </c>
      <c r="R5340" s="20">
        <f t="shared" si="835"/>
        <v>406.52412600000002</v>
      </c>
      <c r="S5340" s="20">
        <f t="shared" si="836"/>
        <v>0</v>
      </c>
      <c r="T5340" s="20">
        <f t="shared" si="837"/>
        <v>893.56124800000009</v>
      </c>
      <c r="U5340" s="21">
        <f t="shared" si="838"/>
        <v>1300.0853740000002</v>
      </c>
      <c r="V5340" s="38">
        <f t="shared" si="839"/>
        <v>0.76053068335044427</v>
      </c>
    </row>
    <row r="5341" spans="1:22">
      <c r="A5341">
        <v>5336</v>
      </c>
      <c r="B5341" s="122">
        <f t="shared" si="830"/>
        <v>41862</v>
      </c>
      <c r="C5341" s="122">
        <f t="shared" si="830"/>
        <v>42227</v>
      </c>
      <c r="D5341" s="116">
        <f t="shared" si="831"/>
        <v>2015</v>
      </c>
      <c r="E5341" s="116">
        <f t="shared" si="832"/>
        <v>8</v>
      </c>
      <c r="F5341" s="120">
        <v>0</v>
      </c>
      <c r="G5341" s="121">
        <v>405.83499999999998</v>
      </c>
      <c r="H5341" s="121">
        <v>0</v>
      </c>
      <c r="I5341" s="121">
        <v>1552.664</v>
      </c>
      <c r="J5341" s="119">
        <v>0</v>
      </c>
      <c r="K5341" s="117">
        <f t="shared" si="833"/>
        <v>1958.499</v>
      </c>
      <c r="L5341" s="116">
        <v>0</v>
      </c>
      <c r="M5341" s="116">
        <v>129.54</v>
      </c>
      <c r="N5341" s="116">
        <v>0</v>
      </c>
      <c r="O5341" s="116">
        <v>332.24599999999998</v>
      </c>
      <c r="P5341" s="116">
        <v>0</v>
      </c>
      <c r="Q5341" s="20">
        <f t="shared" si="834"/>
        <v>0</v>
      </c>
      <c r="R5341" s="20">
        <f t="shared" si="835"/>
        <v>414.13937999999996</v>
      </c>
      <c r="S5341" s="20">
        <f t="shared" si="836"/>
        <v>0</v>
      </c>
      <c r="T5341" s="20">
        <f t="shared" si="837"/>
        <v>1055.2132959999999</v>
      </c>
      <c r="U5341" s="21">
        <f t="shared" si="838"/>
        <v>1469.352676</v>
      </c>
      <c r="V5341" s="38">
        <f t="shared" si="839"/>
        <v>0.75024428197308246</v>
      </c>
    </row>
    <row r="5342" spans="1:22">
      <c r="A5342">
        <v>5337</v>
      </c>
      <c r="B5342" s="122">
        <f t="shared" si="830"/>
        <v>41862</v>
      </c>
      <c r="C5342" s="122">
        <f t="shared" si="830"/>
        <v>42227</v>
      </c>
      <c r="D5342" s="116">
        <f t="shared" si="831"/>
        <v>2015</v>
      </c>
      <c r="E5342" s="116">
        <f t="shared" si="832"/>
        <v>8</v>
      </c>
      <c r="F5342" s="120">
        <v>0</v>
      </c>
      <c r="G5342" s="121">
        <v>424.30900000000003</v>
      </c>
      <c r="H5342" s="121">
        <v>0</v>
      </c>
      <c r="I5342" s="121">
        <v>1564.865</v>
      </c>
      <c r="J5342" s="119">
        <v>0</v>
      </c>
      <c r="K5342" s="117">
        <f t="shared" si="833"/>
        <v>1989.174</v>
      </c>
      <c r="L5342" s="116">
        <v>0</v>
      </c>
      <c r="M5342" s="116">
        <v>136.596</v>
      </c>
      <c r="N5342" s="116">
        <v>0</v>
      </c>
      <c r="O5342" s="116">
        <v>339.18099999999998</v>
      </c>
      <c r="P5342" s="116">
        <v>0</v>
      </c>
      <c r="Q5342" s="20">
        <f t="shared" si="834"/>
        <v>0</v>
      </c>
      <c r="R5342" s="20">
        <f t="shared" si="835"/>
        <v>436.69741200000004</v>
      </c>
      <c r="S5342" s="20">
        <f t="shared" si="836"/>
        <v>0</v>
      </c>
      <c r="T5342" s="20">
        <f t="shared" si="837"/>
        <v>1077.2388559999999</v>
      </c>
      <c r="U5342" s="21">
        <f t="shared" si="838"/>
        <v>1513.9362679999999</v>
      </c>
      <c r="V5342" s="38">
        <f t="shared" si="839"/>
        <v>0.76108790281795358</v>
      </c>
    </row>
    <row r="5343" spans="1:22">
      <c r="A5343">
        <v>5338</v>
      </c>
      <c r="B5343" s="122">
        <f t="shared" ref="B5343:C5406" si="840">+B5319+1</f>
        <v>41862</v>
      </c>
      <c r="C5343" s="122">
        <f t="shared" si="840"/>
        <v>42227</v>
      </c>
      <c r="D5343" s="116">
        <f t="shared" si="831"/>
        <v>2015</v>
      </c>
      <c r="E5343" s="116">
        <f t="shared" si="832"/>
        <v>8</v>
      </c>
      <c r="F5343" s="120">
        <v>0</v>
      </c>
      <c r="G5343" s="121">
        <v>356.11</v>
      </c>
      <c r="H5343" s="121">
        <v>2.1999999999999999E-2</v>
      </c>
      <c r="I5343" s="121">
        <v>1427.748</v>
      </c>
      <c r="J5343" s="119">
        <v>0</v>
      </c>
      <c r="K5343" s="117">
        <f t="shared" si="833"/>
        <v>1783.88</v>
      </c>
      <c r="L5343" s="116">
        <v>0</v>
      </c>
      <c r="M5343" s="116">
        <v>117.255</v>
      </c>
      <c r="N5343" s="116">
        <v>0.16800000000000001</v>
      </c>
      <c r="O5343" s="116">
        <v>318.15699999999998</v>
      </c>
      <c r="P5343" s="116">
        <v>0</v>
      </c>
      <c r="Q5343" s="20">
        <f t="shared" si="834"/>
        <v>0</v>
      </c>
      <c r="R5343" s="20">
        <f t="shared" si="835"/>
        <v>374.86423500000001</v>
      </c>
      <c r="S5343" s="20">
        <f t="shared" si="836"/>
        <v>0.32776800000000006</v>
      </c>
      <c r="T5343" s="20">
        <f t="shared" si="837"/>
        <v>1010.466632</v>
      </c>
      <c r="U5343" s="21">
        <f t="shared" si="838"/>
        <v>1385.658635</v>
      </c>
      <c r="V5343" s="38">
        <f t="shared" si="839"/>
        <v>0.77676673038545185</v>
      </c>
    </row>
    <row r="5344" spans="1:22">
      <c r="A5344">
        <v>5339</v>
      </c>
      <c r="B5344" s="122">
        <f t="shared" si="840"/>
        <v>41862</v>
      </c>
      <c r="C5344" s="122">
        <f t="shared" si="840"/>
        <v>42227</v>
      </c>
      <c r="D5344" s="116">
        <f t="shared" si="831"/>
        <v>2015</v>
      </c>
      <c r="E5344" s="116">
        <f t="shared" si="832"/>
        <v>8</v>
      </c>
      <c r="F5344" s="120">
        <v>0</v>
      </c>
      <c r="G5344" s="121">
        <v>380.24700000000001</v>
      </c>
      <c r="H5344" s="121">
        <v>0</v>
      </c>
      <c r="I5344" s="121">
        <v>1585.14</v>
      </c>
      <c r="J5344" s="119">
        <v>0</v>
      </c>
      <c r="K5344" s="117">
        <f t="shared" si="833"/>
        <v>1965.3870000000002</v>
      </c>
      <c r="L5344" s="116">
        <v>0</v>
      </c>
      <c r="M5344" s="116">
        <v>125.527</v>
      </c>
      <c r="N5344" s="116">
        <v>0</v>
      </c>
      <c r="O5344" s="116">
        <v>358.28500000000003</v>
      </c>
      <c r="P5344" s="116">
        <v>0</v>
      </c>
      <c r="Q5344" s="20">
        <f t="shared" si="834"/>
        <v>0</v>
      </c>
      <c r="R5344" s="20">
        <f t="shared" si="835"/>
        <v>401.309819</v>
      </c>
      <c r="S5344" s="20">
        <f t="shared" si="836"/>
        <v>0</v>
      </c>
      <c r="T5344" s="20">
        <f t="shared" si="837"/>
        <v>1137.9131600000001</v>
      </c>
      <c r="U5344" s="21">
        <f t="shared" si="838"/>
        <v>1539.2229790000001</v>
      </c>
      <c r="V5344" s="38">
        <f t="shared" si="839"/>
        <v>0.78316534046475328</v>
      </c>
    </row>
    <row r="5345" spans="1:22">
      <c r="A5345">
        <v>5340</v>
      </c>
      <c r="B5345" s="122">
        <f t="shared" si="840"/>
        <v>41862</v>
      </c>
      <c r="C5345" s="122">
        <f t="shared" si="840"/>
        <v>42227</v>
      </c>
      <c r="D5345" s="116">
        <f t="shared" si="831"/>
        <v>2015</v>
      </c>
      <c r="E5345" s="116">
        <f t="shared" si="832"/>
        <v>8</v>
      </c>
      <c r="F5345" s="120">
        <v>0</v>
      </c>
      <c r="G5345" s="121">
        <v>352.99900000000002</v>
      </c>
      <c r="H5345" s="121">
        <v>0</v>
      </c>
      <c r="I5345" s="121">
        <v>1720.694</v>
      </c>
      <c r="J5345" s="119">
        <v>0</v>
      </c>
      <c r="K5345" s="117">
        <f t="shared" si="833"/>
        <v>2073.6930000000002</v>
      </c>
      <c r="L5345" s="116">
        <v>0</v>
      </c>
      <c r="M5345" s="116">
        <v>116.456</v>
      </c>
      <c r="N5345" s="116">
        <v>0</v>
      </c>
      <c r="O5345" s="116">
        <v>384.71300000000002</v>
      </c>
      <c r="P5345" s="116">
        <v>0</v>
      </c>
      <c r="Q5345" s="20">
        <f t="shared" si="834"/>
        <v>0</v>
      </c>
      <c r="R5345" s="20">
        <f t="shared" si="835"/>
        <v>372.30983200000003</v>
      </c>
      <c r="S5345" s="20">
        <f t="shared" si="836"/>
        <v>0</v>
      </c>
      <c r="T5345" s="20">
        <f t="shared" si="837"/>
        <v>1221.8484880000001</v>
      </c>
      <c r="U5345" s="21">
        <f t="shared" si="838"/>
        <v>1594.15832</v>
      </c>
      <c r="V5345" s="38">
        <f t="shared" si="839"/>
        <v>0.76875329183249397</v>
      </c>
    </row>
    <row r="5346" spans="1:22">
      <c r="A5346">
        <v>5341</v>
      </c>
      <c r="B5346" s="122">
        <f t="shared" si="840"/>
        <v>41862</v>
      </c>
      <c r="C5346" s="122">
        <f t="shared" si="840"/>
        <v>42227</v>
      </c>
      <c r="D5346" s="116">
        <f t="shared" si="831"/>
        <v>2015</v>
      </c>
      <c r="E5346" s="116">
        <f t="shared" si="832"/>
        <v>8</v>
      </c>
      <c r="F5346" s="120">
        <v>0</v>
      </c>
      <c r="G5346" s="121">
        <v>401.911</v>
      </c>
      <c r="H5346" s="121">
        <v>0</v>
      </c>
      <c r="I5346" s="121">
        <v>1412.338</v>
      </c>
      <c r="J5346" s="119">
        <v>0</v>
      </c>
      <c r="K5346" s="117">
        <f t="shared" si="833"/>
        <v>1814.249</v>
      </c>
      <c r="L5346" s="116">
        <v>0</v>
      </c>
      <c r="M5346" s="116">
        <v>129.75299999999999</v>
      </c>
      <c r="N5346" s="116">
        <v>0</v>
      </c>
      <c r="O5346" s="116">
        <v>325.16800000000001</v>
      </c>
      <c r="P5346" s="116">
        <v>0</v>
      </c>
      <c r="Q5346" s="20">
        <f t="shared" si="834"/>
        <v>0</v>
      </c>
      <c r="R5346" s="20">
        <f t="shared" si="835"/>
        <v>414.82034099999998</v>
      </c>
      <c r="S5346" s="20">
        <f t="shared" si="836"/>
        <v>0</v>
      </c>
      <c r="T5346" s="20">
        <f t="shared" si="837"/>
        <v>1032.7335680000001</v>
      </c>
      <c r="U5346" s="21">
        <f t="shared" si="838"/>
        <v>1447.5539090000002</v>
      </c>
      <c r="V5346" s="38">
        <f t="shared" si="839"/>
        <v>0.79788050537715616</v>
      </c>
    </row>
    <row r="5347" spans="1:22">
      <c r="A5347">
        <v>5342</v>
      </c>
      <c r="B5347" s="122">
        <f t="shared" si="840"/>
        <v>41862</v>
      </c>
      <c r="C5347" s="122">
        <f t="shared" si="840"/>
        <v>42227</v>
      </c>
      <c r="D5347" s="116">
        <f t="shared" si="831"/>
        <v>2015</v>
      </c>
      <c r="E5347" s="116">
        <f t="shared" si="832"/>
        <v>8</v>
      </c>
      <c r="F5347" s="120">
        <v>0</v>
      </c>
      <c r="G5347" s="121">
        <v>346.404</v>
      </c>
      <c r="H5347" s="121">
        <v>0</v>
      </c>
      <c r="I5347" s="121">
        <v>1390.6369999999999</v>
      </c>
      <c r="J5347" s="119">
        <v>0</v>
      </c>
      <c r="K5347" s="117">
        <f t="shared" si="833"/>
        <v>1737.0409999999999</v>
      </c>
      <c r="L5347" s="116">
        <v>0</v>
      </c>
      <c r="M5347" s="116">
        <v>116.646</v>
      </c>
      <c r="N5347" s="116">
        <v>0</v>
      </c>
      <c r="O5347" s="116">
        <v>320.75299999999999</v>
      </c>
      <c r="P5347" s="116">
        <v>0</v>
      </c>
      <c r="Q5347" s="20">
        <f t="shared" si="834"/>
        <v>0</v>
      </c>
      <c r="R5347" s="20">
        <f t="shared" si="835"/>
        <v>372.91726199999999</v>
      </c>
      <c r="S5347" s="20">
        <f t="shared" si="836"/>
        <v>0</v>
      </c>
      <c r="T5347" s="20">
        <f t="shared" si="837"/>
        <v>1018.711528</v>
      </c>
      <c r="U5347" s="21">
        <f t="shared" si="838"/>
        <v>1391.62879</v>
      </c>
      <c r="V5347" s="38">
        <f t="shared" si="839"/>
        <v>0.80114907477716413</v>
      </c>
    </row>
    <row r="5348" spans="1:22">
      <c r="A5348">
        <v>5343</v>
      </c>
      <c r="B5348" s="122">
        <f t="shared" si="840"/>
        <v>41862</v>
      </c>
      <c r="C5348" s="122">
        <f t="shared" si="840"/>
        <v>42227</v>
      </c>
      <c r="D5348" s="116">
        <f t="shared" si="831"/>
        <v>2015</v>
      </c>
      <c r="E5348" s="116">
        <f t="shared" si="832"/>
        <v>8</v>
      </c>
      <c r="F5348" s="120">
        <v>0</v>
      </c>
      <c r="G5348" s="121">
        <v>363.61700000000002</v>
      </c>
      <c r="H5348" s="121">
        <v>0</v>
      </c>
      <c r="I5348" s="121">
        <v>1385.146</v>
      </c>
      <c r="J5348" s="119">
        <v>0</v>
      </c>
      <c r="K5348" s="117">
        <f t="shared" si="833"/>
        <v>1748.7629999999999</v>
      </c>
      <c r="L5348" s="116">
        <v>0</v>
      </c>
      <c r="M5348" s="116">
        <v>119.563</v>
      </c>
      <c r="N5348" s="116">
        <v>0</v>
      </c>
      <c r="O5348" s="116">
        <v>319.63400000000001</v>
      </c>
      <c r="P5348" s="116">
        <v>0</v>
      </c>
      <c r="Q5348" s="20">
        <f t="shared" si="834"/>
        <v>0</v>
      </c>
      <c r="R5348" s="20">
        <f t="shared" si="835"/>
        <v>382.24291099999999</v>
      </c>
      <c r="S5348" s="20">
        <f t="shared" si="836"/>
        <v>0</v>
      </c>
      <c r="T5348" s="20">
        <f t="shared" si="837"/>
        <v>1015.157584</v>
      </c>
      <c r="U5348" s="21">
        <f t="shared" si="838"/>
        <v>1397.4004950000001</v>
      </c>
      <c r="V5348" s="38">
        <f t="shared" si="839"/>
        <v>0.79907940355554197</v>
      </c>
    </row>
    <row r="5349" spans="1:22">
      <c r="A5349">
        <v>5344</v>
      </c>
      <c r="B5349" s="122">
        <f t="shared" si="840"/>
        <v>41862</v>
      </c>
      <c r="C5349" s="122">
        <f t="shared" si="840"/>
        <v>42227</v>
      </c>
      <c r="D5349" s="116">
        <f t="shared" si="831"/>
        <v>2015</v>
      </c>
      <c r="E5349" s="116">
        <f t="shared" si="832"/>
        <v>8</v>
      </c>
      <c r="F5349" s="120">
        <v>0</v>
      </c>
      <c r="G5349" s="121">
        <v>353.56</v>
      </c>
      <c r="H5349" s="121">
        <v>0.377</v>
      </c>
      <c r="I5349" s="121">
        <v>1383.5239999999999</v>
      </c>
      <c r="J5349" s="119">
        <v>0</v>
      </c>
      <c r="K5349" s="117">
        <f t="shared" si="833"/>
        <v>1737.4609999999998</v>
      </c>
      <c r="L5349" s="116">
        <v>0</v>
      </c>
      <c r="M5349" s="116">
        <v>115.22199999999999</v>
      </c>
      <c r="N5349" s="116">
        <v>11.321</v>
      </c>
      <c r="O5349" s="116">
        <v>319.28100000000001</v>
      </c>
      <c r="P5349" s="116">
        <v>0</v>
      </c>
      <c r="Q5349" s="20">
        <f t="shared" si="834"/>
        <v>0</v>
      </c>
      <c r="R5349" s="20">
        <f t="shared" si="835"/>
        <v>368.364734</v>
      </c>
      <c r="S5349" s="20">
        <f t="shared" si="836"/>
        <v>22.087271000000001</v>
      </c>
      <c r="T5349" s="20">
        <f t="shared" si="837"/>
        <v>1014.036456</v>
      </c>
      <c r="U5349" s="21">
        <f t="shared" si="838"/>
        <v>1404.4884609999999</v>
      </c>
      <c r="V5349" s="38">
        <f t="shared" si="839"/>
        <v>0.80835682700216005</v>
      </c>
    </row>
    <row r="5350" spans="1:22">
      <c r="A5350">
        <v>5345</v>
      </c>
      <c r="B5350" s="122">
        <f t="shared" si="840"/>
        <v>41862</v>
      </c>
      <c r="C5350" s="122">
        <f t="shared" si="840"/>
        <v>42227</v>
      </c>
      <c r="D5350" s="116">
        <f t="shared" si="831"/>
        <v>2015</v>
      </c>
      <c r="E5350" s="116">
        <f t="shared" si="832"/>
        <v>8</v>
      </c>
      <c r="F5350" s="120">
        <v>0</v>
      </c>
      <c r="G5350" s="121">
        <v>317.012</v>
      </c>
      <c r="H5350" s="121">
        <v>0</v>
      </c>
      <c r="I5350" s="121">
        <v>1385.4690000000001</v>
      </c>
      <c r="J5350" s="119">
        <v>0</v>
      </c>
      <c r="K5350" s="117">
        <f t="shared" si="833"/>
        <v>1702.481</v>
      </c>
      <c r="L5350" s="116">
        <v>0</v>
      </c>
      <c r="M5350" s="116">
        <v>108.59</v>
      </c>
      <c r="N5350" s="116">
        <v>0</v>
      </c>
      <c r="O5350" s="116">
        <v>319.66699999999997</v>
      </c>
      <c r="P5350" s="116">
        <v>0</v>
      </c>
      <c r="Q5350" s="20">
        <f t="shared" si="834"/>
        <v>0</v>
      </c>
      <c r="R5350" s="20">
        <f t="shared" si="835"/>
        <v>347.16223000000002</v>
      </c>
      <c r="S5350" s="20">
        <f t="shared" si="836"/>
        <v>0</v>
      </c>
      <c r="T5350" s="20">
        <f t="shared" si="837"/>
        <v>1015.262392</v>
      </c>
      <c r="U5350" s="21">
        <f t="shared" si="838"/>
        <v>1362.424622</v>
      </c>
      <c r="V5350" s="38">
        <f t="shared" si="839"/>
        <v>0.80025834179647237</v>
      </c>
    </row>
    <row r="5351" spans="1:22">
      <c r="A5351">
        <v>5346</v>
      </c>
      <c r="B5351" s="122">
        <f t="shared" si="840"/>
        <v>41862</v>
      </c>
      <c r="C5351" s="122">
        <f t="shared" si="840"/>
        <v>42227</v>
      </c>
      <c r="D5351" s="116">
        <f t="shared" si="831"/>
        <v>2015</v>
      </c>
      <c r="E5351" s="116">
        <f t="shared" si="832"/>
        <v>8</v>
      </c>
      <c r="F5351" s="120">
        <v>0</v>
      </c>
      <c r="G5351" s="121">
        <v>322.04000000000002</v>
      </c>
      <c r="H5351" s="121">
        <v>3.4390000000000001</v>
      </c>
      <c r="I5351" s="121">
        <v>1573.674</v>
      </c>
      <c r="J5351" s="119">
        <v>0</v>
      </c>
      <c r="K5351" s="117">
        <f t="shared" si="833"/>
        <v>1899.153</v>
      </c>
      <c r="L5351" s="116">
        <v>0</v>
      </c>
      <c r="M5351" s="116">
        <v>110.904</v>
      </c>
      <c r="N5351" s="116">
        <v>11.321</v>
      </c>
      <c r="O5351" s="116">
        <v>382.81299999999999</v>
      </c>
      <c r="P5351" s="116">
        <v>0</v>
      </c>
      <c r="Q5351" s="20">
        <f t="shared" si="834"/>
        <v>0</v>
      </c>
      <c r="R5351" s="20">
        <f t="shared" si="835"/>
        <v>354.56008800000001</v>
      </c>
      <c r="S5351" s="20">
        <f t="shared" si="836"/>
        <v>22.087271000000001</v>
      </c>
      <c r="T5351" s="20">
        <f t="shared" si="837"/>
        <v>1215.8140880000001</v>
      </c>
      <c r="U5351" s="21">
        <f t="shared" si="838"/>
        <v>1592.4614470000001</v>
      </c>
      <c r="V5351" s="38">
        <f t="shared" si="839"/>
        <v>0.83851140324133977</v>
      </c>
    </row>
    <row r="5352" spans="1:22">
      <c r="A5352">
        <v>5347</v>
      </c>
      <c r="B5352" s="122">
        <f t="shared" si="840"/>
        <v>41862</v>
      </c>
      <c r="C5352" s="122">
        <f t="shared" si="840"/>
        <v>42227</v>
      </c>
      <c r="D5352" s="116">
        <f t="shared" si="831"/>
        <v>2015</v>
      </c>
      <c r="E5352" s="116">
        <f t="shared" si="832"/>
        <v>8</v>
      </c>
      <c r="F5352" s="120">
        <v>0</v>
      </c>
      <c r="G5352" s="121">
        <v>349.29199999999997</v>
      </c>
      <c r="H5352" s="121">
        <v>0</v>
      </c>
      <c r="I5352" s="121">
        <v>1474.54</v>
      </c>
      <c r="J5352" s="119">
        <v>0</v>
      </c>
      <c r="K5352" s="117">
        <f t="shared" si="833"/>
        <v>1823.8319999999999</v>
      </c>
      <c r="L5352" s="116">
        <v>0</v>
      </c>
      <c r="M5352" s="116">
        <v>113.542</v>
      </c>
      <c r="N5352" s="116">
        <v>0</v>
      </c>
      <c r="O5352" s="116">
        <v>384.18400000000003</v>
      </c>
      <c r="P5352" s="116">
        <v>0</v>
      </c>
      <c r="Q5352" s="20">
        <f t="shared" si="834"/>
        <v>0</v>
      </c>
      <c r="R5352" s="20">
        <f t="shared" si="835"/>
        <v>362.99377400000003</v>
      </c>
      <c r="S5352" s="20">
        <f t="shared" si="836"/>
        <v>0</v>
      </c>
      <c r="T5352" s="20">
        <f t="shared" si="837"/>
        <v>1220.1683840000001</v>
      </c>
      <c r="U5352" s="21">
        <f t="shared" si="838"/>
        <v>1583.1621580000001</v>
      </c>
      <c r="V5352" s="38">
        <f t="shared" si="839"/>
        <v>0.86804166063540955</v>
      </c>
    </row>
    <row r="5353" spans="1:22">
      <c r="A5353">
        <v>5348</v>
      </c>
      <c r="B5353" s="122">
        <f t="shared" si="840"/>
        <v>41862</v>
      </c>
      <c r="C5353" s="122">
        <f t="shared" si="840"/>
        <v>42227</v>
      </c>
      <c r="D5353" s="116">
        <f t="shared" si="831"/>
        <v>2015</v>
      </c>
      <c r="E5353" s="116">
        <f t="shared" si="832"/>
        <v>8</v>
      </c>
      <c r="F5353" s="120">
        <v>0</v>
      </c>
      <c r="G5353" s="121">
        <v>353.13499999999999</v>
      </c>
      <c r="H5353" s="121">
        <v>0</v>
      </c>
      <c r="I5353" s="121">
        <v>1897.9459999999999</v>
      </c>
      <c r="J5353" s="119">
        <v>0</v>
      </c>
      <c r="K5353" s="117">
        <f t="shared" si="833"/>
        <v>2251.0810000000001</v>
      </c>
      <c r="L5353" s="116">
        <v>0</v>
      </c>
      <c r="M5353" s="116">
        <v>114.032</v>
      </c>
      <c r="N5353" s="116">
        <v>0</v>
      </c>
      <c r="O5353" s="116">
        <v>499.745</v>
      </c>
      <c r="P5353" s="116">
        <v>0</v>
      </c>
      <c r="Q5353" s="20">
        <f t="shared" si="834"/>
        <v>0</v>
      </c>
      <c r="R5353" s="20">
        <f t="shared" si="835"/>
        <v>364.56030399999997</v>
      </c>
      <c r="S5353" s="20">
        <f t="shared" si="836"/>
        <v>0</v>
      </c>
      <c r="T5353" s="20">
        <f t="shared" si="837"/>
        <v>1587.19012</v>
      </c>
      <c r="U5353" s="21">
        <f t="shared" si="838"/>
        <v>1951.7504239999998</v>
      </c>
      <c r="V5353" s="38">
        <f t="shared" si="839"/>
        <v>0.86702807406752569</v>
      </c>
    </row>
    <row r="5354" spans="1:22">
      <c r="A5354">
        <v>5349</v>
      </c>
      <c r="B5354" s="122">
        <f t="shared" si="840"/>
        <v>41862</v>
      </c>
      <c r="C5354" s="122">
        <f t="shared" si="840"/>
        <v>42227</v>
      </c>
      <c r="D5354" s="116">
        <f t="shared" si="831"/>
        <v>2015</v>
      </c>
      <c r="E5354" s="116">
        <f t="shared" si="832"/>
        <v>8</v>
      </c>
      <c r="F5354" s="120">
        <v>0</v>
      </c>
      <c r="G5354" s="121">
        <v>304.14699999999999</v>
      </c>
      <c r="H5354" s="121">
        <v>0</v>
      </c>
      <c r="I5354" s="121">
        <v>1738.6849999999999</v>
      </c>
      <c r="J5354" s="119">
        <v>0</v>
      </c>
      <c r="K5354" s="117">
        <f t="shared" si="833"/>
        <v>2042.8319999999999</v>
      </c>
      <c r="L5354" s="116">
        <v>0</v>
      </c>
      <c r="M5354" s="116">
        <v>101.395</v>
      </c>
      <c r="N5354" s="116">
        <v>0</v>
      </c>
      <c r="O5354" s="116">
        <v>483.036</v>
      </c>
      <c r="P5354" s="116">
        <v>0</v>
      </c>
      <c r="Q5354" s="20">
        <f t="shared" si="834"/>
        <v>0</v>
      </c>
      <c r="R5354" s="20">
        <f t="shared" si="835"/>
        <v>324.15981499999998</v>
      </c>
      <c r="S5354" s="20">
        <f t="shared" si="836"/>
        <v>0</v>
      </c>
      <c r="T5354" s="20">
        <f t="shared" si="837"/>
        <v>1534.1223360000001</v>
      </c>
      <c r="U5354" s="21">
        <f t="shared" si="838"/>
        <v>1858.2821510000001</v>
      </c>
      <c r="V5354" s="38">
        <f t="shared" si="839"/>
        <v>0.9096598011975533</v>
      </c>
    </row>
    <row r="5355" spans="1:22">
      <c r="A5355">
        <v>5350</v>
      </c>
      <c r="B5355" s="122">
        <f t="shared" si="840"/>
        <v>41862</v>
      </c>
      <c r="C5355" s="122">
        <f t="shared" si="840"/>
        <v>42227</v>
      </c>
      <c r="D5355" s="116">
        <f t="shared" si="831"/>
        <v>2015</v>
      </c>
      <c r="E5355" s="116">
        <f t="shared" si="832"/>
        <v>8</v>
      </c>
      <c r="F5355" s="120">
        <v>0</v>
      </c>
      <c r="G5355" s="121">
        <v>304.62299999999999</v>
      </c>
      <c r="H5355" s="121">
        <v>0</v>
      </c>
      <c r="I5355" s="121">
        <v>1735.7</v>
      </c>
      <c r="J5355" s="119">
        <v>0</v>
      </c>
      <c r="K5355" s="117">
        <f t="shared" si="833"/>
        <v>2040.3230000000001</v>
      </c>
      <c r="L5355" s="116">
        <v>0</v>
      </c>
      <c r="M5355" s="116">
        <v>101.593</v>
      </c>
      <c r="N5355" s="116">
        <v>0</v>
      </c>
      <c r="O5355" s="116">
        <v>480.077</v>
      </c>
      <c r="P5355" s="116">
        <v>0</v>
      </c>
      <c r="Q5355" s="20">
        <f t="shared" si="834"/>
        <v>0</v>
      </c>
      <c r="R5355" s="20">
        <f t="shared" si="835"/>
        <v>324.792821</v>
      </c>
      <c r="S5355" s="20">
        <f t="shared" si="836"/>
        <v>0</v>
      </c>
      <c r="T5355" s="20">
        <f t="shared" si="837"/>
        <v>1524.7245520000001</v>
      </c>
      <c r="U5355" s="21">
        <f t="shared" si="838"/>
        <v>1849.5173730000001</v>
      </c>
      <c r="V5355" s="38">
        <f t="shared" si="839"/>
        <v>0.90648263681779795</v>
      </c>
    </row>
    <row r="5356" spans="1:22">
      <c r="A5356">
        <v>5351</v>
      </c>
      <c r="B5356" s="122">
        <f t="shared" si="840"/>
        <v>41862</v>
      </c>
      <c r="C5356" s="122">
        <f t="shared" si="840"/>
        <v>42227</v>
      </c>
      <c r="D5356" s="116">
        <f t="shared" si="831"/>
        <v>2015</v>
      </c>
      <c r="E5356" s="116">
        <f t="shared" si="832"/>
        <v>8</v>
      </c>
      <c r="F5356" s="120">
        <v>0</v>
      </c>
      <c r="G5356" s="121">
        <v>361.79899999999998</v>
      </c>
      <c r="H5356" s="121">
        <v>0</v>
      </c>
      <c r="I5356" s="121">
        <v>1730.2650000000001</v>
      </c>
      <c r="J5356" s="119">
        <v>0</v>
      </c>
      <c r="K5356" s="117">
        <f t="shared" si="833"/>
        <v>2092.0640000000003</v>
      </c>
      <c r="L5356" s="116">
        <v>0</v>
      </c>
      <c r="M5356" s="116">
        <v>117.108</v>
      </c>
      <c r="N5356" s="116">
        <v>0</v>
      </c>
      <c r="O5356" s="116">
        <v>459.76600000000002</v>
      </c>
      <c r="P5356" s="116">
        <v>0</v>
      </c>
      <c r="Q5356" s="20">
        <f t="shared" si="834"/>
        <v>0</v>
      </c>
      <c r="R5356" s="20">
        <f t="shared" si="835"/>
        <v>374.39427600000005</v>
      </c>
      <c r="S5356" s="20">
        <f t="shared" si="836"/>
        <v>0</v>
      </c>
      <c r="T5356" s="20">
        <f t="shared" si="837"/>
        <v>1460.2168160000001</v>
      </c>
      <c r="U5356" s="21">
        <f t="shared" si="838"/>
        <v>1834.6110920000001</v>
      </c>
      <c r="V5356" s="38">
        <f t="shared" si="839"/>
        <v>0.87693832119858661</v>
      </c>
    </row>
    <row r="5357" spans="1:22">
      <c r="A5357">
        <v>5352</v>
      </c>
      <c r="B5357" s="122">
        <f t="shared" si="840"/>
        <v>41862</v>
      </c>
      <c r="C5357" s="122">
        <f t="shared" si="840"/>
        <v>42227</v>
      </c>
      <c r="D5357" s="116">
        <f t="shared" si="831"/>
        <v>2015</v>
      </c>
      <c r="E5357" s="116">
        <f t="shared" si="832"/>
        <v>8</v>
      </c>
      <c r="F5357" s="120">
        <v>0</v>
      </c>
      <c r="G5357" s="121">
        <v>274.22500000000002</v>
      </c>
      <c r="H5357" s="121">
        <v>0</v>
      </c>
      <c r="I5357" s="121">
        <v>1877.1780000000001</v>
      </c>
      <c r="J5357" s="119">
        <v>0</v>
      </c>
      <c r="K5357" s="117">
        <f t="shared" si="833"/>
        <v>2151.4030000000002</v>
      </c>
      <c r="L5357" s="116">
        <v>0</v>
      </c>
      <c r="M5357" s="116">
        <v>96.784999999999997</v>
      </c>
      <c r="N5357" s="116">
        <v>0</v>
      </c>
      <c r="O5357" s="116">
        <v>432.32799999999997</v>
      </c>
      <c r="P5357" s="116">
        <v>0</v>
      </c>
      <c r="Q5357" s="20">
        <f t="shared" si="834"/>
        <v>0</v>
      </c>
      <c r="R5357" s="20">
        <f t="shared" si="835"/>
        <v>309.42164500000001</v>
      </c>
      <c r="S5357" s="20">
        <f t="shared" si="836"/>
        <v>0</v>
      </c>
      <c r="T5357" s="20">
        <f t="shared" si="837"/>
        <v>1373.0737280000001</v>
      </c>
      <c r="U5357" s="21">
        <f t="shared" si="838"/>
        <v>1682.4953730000002</v>
      </c>
      <c r="V5357" s="38">
        <f t="shared" si="839"/>
        <v>0.78204565718277796</v>
      </c>
    </row>
    <row r="5358" spans="1:22">
      <c r="A5358">
        <v>5353</v>
      </c>
      <c r="B5358" s="122">
        <f t="shared" si="840"/>
        <v>41863</v>
      </c>
      <c r="C5358" s="122">
        <f t="shared" si="840"/>
        <v>42228</v>
      </c>
      <c r="D5358" s="116">
        <f t="shared" si="831"/>
        <v>2015</v>
      </c>
      <c r="E5358" s="116">
        <f t="shared" si="832"/>
        <v>8</v>
      </c>
      <c r="F5358" s="120">
        <v>0</v>
      </c>
      <c r="G5358" s="121">
        <v>330.90699999999998</v>
      </c>
      <c r="H5358" s="121">
        <v>0</v>
      </c>
      <c r="I5358" s="121">
        <v>1375.1089999999999</v>
      </c>
      <c r="J5358" s="119">
        <v>0</v>
      </c>
      <c r="K5358" s="117">
        <f t="shared" si="833"/>
        <v>1706.0159999999998</v>
      </c>
      <c r="L5358" s="116">
        <v>0</v>
      </c>
      <c r="M5358" s="116">
        <v>114.42100000000001</v>
      </c>
      <c r="N5358" s="116">
        <v>0</v>
      </c>
      <c r="O5358" s="116">
        <v>300.78699999999998</v>
      </c>
      <c r="P5358" s="116">
        <v>0</v>
      </c>
      <c r="Q5358" s="20">
        <f t="shared" si="834"/>
        <v>0</v>
      </c>
      <c r="R5358" s="20">
        <f t="shared" si="835"/>
        <v>365.80393700000002</v>
      </c>
      <c r="S5358" s="20">
        <f t="shared" si="836"/>
        <v>0</v>
      </c>
      <c r="T5358" s="20">
        <f t="shared" si="837"/>
        <v>955.29951199999994</v>
      </c>
      <c r="U5358" s="21">
        <f t="shared" si="838"/>
        <v>1321.103449</v>
      </c>
      <c r="V5358" s="38">
        <f t="shared" si="839"/>
        <v>0.77437928425055802</v>
      </c>
    </row>
    <row r="5359" spans="1:22">
      <c r="A5359">
        <v>5354</v>
      </c>
      <c r="B5359" s="122">
        <f t="shared" si="840"/>
        <v>41863</v>
      </c>
      <c r="C5359" s="122">
        <f t="shared" si="840"/>
        <v>42228</v>
      </c>
      <c r="D5359" s="116">
        <f t="shared" si="831"/>
        <v>2015</v>
      </c>
      <c r="E5359" s="116">
        <f t="shared" si="832"/>
        <v>8</v>
      </c>
      <c r="F5359" s="120">
        <v>0</v>
      </c>
      <c r="G5359" s="121">
        <v>325.17399999999998</v>
      </c>
      <c r="H5359" s="121">
        <v>0</v>
      </c>
      <c r="I5359" s="121">
        <v>1489.0619999999999</v>
      </c>
      <c r="J5359" s="119">
        <v>0</v>
      </c>
      <c r="K5359" s="117">
        <f t="shared" si="833"/>
        <v>1814.2359999999999</v>
      </c>
      <c r="L5359" s="116">
        <v>0</v>
      </c>
      <c r="M5359" s="116">
        <v>112.051</v>
      </c>
      <c r="N5359" s="116">
        <v>0</v>
      </c>
      <c r="O5359" s="116">
        <v>327.08100000000002</v>
      </c>
      <c r="P5359" s="116">
        <v>0</v>
      </c>
      <c r="Q5359" s="20">
        <f t="shared" si="834"/>
        <v>0</v>
      </c>
      <c r="R5359" s="20">
        <f t="shared" si="835"/>
        <v>358.22704700000003</v>
      </c>
      <c r="S5359" s="20">
        <f t="shared" si="836"/>
        <v>0</v>
      </c>
      <c r="T5359" s="20">
        <f t="shared" si="837"/>
        <v>1038.809256</v>
      </c>
      <c r="U5359" s="21">
        <f t="shared" si="838"/>
        <v>1397.0363030000001</v>
      </c>
      <c r="V5359" s="38">
        <f t="shared" si="839"/>
        <v>0.77004110986663266</v>
      </c>
    </row>
    <row r="5360" spans="1:22">
      <c r="A5360">
        <v>5355</v>
      </c>
      <c r="B5360" s="122">
        <f t="shared" si="840"/>
        <v>41863</v>
      </c>
      <c r="C5360" s="122">
        <f t="shared" si="840"/>
        <v>42228</v>
      </c>
      <c r="D5360" s="116">
        <f t="shared" si="831"/>
        <v>2015</v>
      </c>
      <c r="E5360" s="116">
        <f t="shared" si="832"/>
        <v>8</v>
      </c>
      <c r="F5360" s="120">
        <v>0</v>
      </c>
      <c r="G5360" s="121">
        <v>329.55700000000002</v>
      </c>
      <c r="H5360" s="121">
        <v>0</v>
      </c>
      <c r="I5360" s="121">
        <v>1395.049</v>
      </c>
      <c r="J5360" s="119">
        <v>0</v>
      </c>
      <c r="K5360" s="117">
        <f t="shared" si="833"/>
        <v>1724.606</v>
      </c>
      <c r="L5360" s="116">
        <v>0</v>
      </c>
      <c r="M5360" s="116">
        <v>113.434</v>
      </c>
      <c r="N5360" s="116">
        <v>0</v>
      </c>
      <c r="O5360" s="116">
        <v>302.87900000000002</v>
      </c>
      <c r="P5360" s="116">
        <v>0</v>
      </c>
      <c r="Q5360" s="20">
        <f t="shared" si="834"/>
        <v>0</v>
      </c>
      <c r="R5360" s="20">
        <f t="shared" si="835"/>
        <v>362.64849800000002</v>
      </c>
      <c r="S5360" s="20">
        <f t="shared" si="836"/>
        <v>0</v>
      </c>
      <c r="T5360" s="20">
        <f t="shared" si="837"/>
        <v>961.94370400000014</v>
      </c>
      <c r="U5360" s="21">
        <f t="shared" si="838"/>
        <v>1324.5922020000003</v>
      </c>
      <c r="V5360" s="38">
        <f t="shared" si="839"/>
        <v>0.76805496559793962</v>
      </c>
    </row>
    <row r="5361" spans="1:22">
      <c r="A5361">
        <v>5356</v>
      </c>
      <c r="B5361" s="122">
        <f t="shared" si="840"/>
        <v>41863</v>
      </c>
      <c r="C5361" s="122">
        <f t="shared" si="840"/>
        <v>42228</v>
      </c>
      <c r="D5361" s="116">
        <f t="shared" si="831"/>
        <v>2015</v>
      </c>
      <c r="E5361" s="116">
        <f t="shared" si="832"/>
        <v>8</v>
      </c>
      <c r="F5361" s="120">
        <v>0</v>
      </c>
      <c r="G5361" s="121">
        <v>303.59899999999999</v>
      </c>
      <c r="H5361" s="121">
        <v>0</v>
      </c>
      <c r="I5361" s="121">
        <v>1302.5640000000001</v>
      </c>
      <c r="J5361" s="119">
        <v>0</v>
      </c>
      <c r="K5361" s="117">
        <f t="shared" si="833"/>
        <v>1606.163</v>
      </c>
      <c r="L5361" s="116">
        <v>0</v>
      </c>
      <c r="M5361" s="116">
        <v>103.074</v>
      </c>
      <c r="N5361" s="116">
        <v>0</v>
      </c>
      <c r="O5361" s="116">
        <v>293.15600000000001</v>
      </c>
      <c r="P5361" s="116">
        <v>0</v>
      </c>
      <c r="Q5361" s="20">
        <f t="shared" si="834"/>
        <v>0</v>
      </c>
      <c r="R5361" s="20">
        <f t="shared" si="835"/>
        <v>329.52757800000001</v>
      </c>
      <c r="S5361" s="20">
        <f t="shared" si="836"/>
        <v>0</v>
      </c>
      <c r="T5361" s="20">
        <f t="shared" si="837"/>
        <v>931.06345600000009</v>
      </c>
      <c r="U5361" s="21">
        <f t="shared" si="838"/>
        <v>1260.591034</v>
      </c>
      <c r="V5361" s="38">
        <f t="shared" si="839"/>
        <v>0.78484626653708245</v>
      </c>
    </row>
    <row r="5362" spans="1:22">
      <c r="A5362">
        <v>5357</v>
      </c>
      <c r="B5362" s="122">
        <f t="shared" si="840"/>
        <v>41863</v>
      </c>
      <c r="C5362" s="122">
        <f t="shared" si="840"/>
        <v>42228</v>
      </c>
      <c r="D5362" s="116">
        <f t="shared" si="831"/>
        <v>2015</v>
      </c>
      <c r="E5362" s="116">
        <f t="shared" si="832"/>
        <v>8</v>
      </c>
      <c r="F5362" s="120">
        <v>0</v>
      </c>
      <c r="G5362" s="121">
        <v>314.21499999999997</v>
      </c>
      <c r="H5362" s="121">
        <v>0</v>
      </c>
      <c r="I5362" s="121">
        <v>1303.799</v>
      </c>
      <c r="J5362" s="119">
        <v>0</v>
      </c>
      <c r="K5362" s="117">
        <f t="shared" si="833"/>
        <v>1618.0139999999999</v>
      </c>
      <c r="L5362" s="116">
        <v>0</v>
      </c>
      <c r="M5362" s="116">
        <v>106.687</v>
      </c>
      <c r="N5362" s="116">
        <v>0</v>
      </c>
      <c r="O5362" s="116">
        <v>293.65600000000001</v>
      </c>
      <c r="P5362" s="116">
        <v>0</v>
      </c>
      <c r="Q5362" s="20">
        <f t="shared" si="834"/>
        <v>0</v>
      </c>
      <c r="R5362" s="20">
        <f t="shared" si="835"/>
        <v>341.07833899999997</v>
      </c>
      <c r="S5362" s="20">
        <f t="shared" si="836"/>
        <v>0</v>
      </c>
      <c r="T5362" s="20">
        <f t="shared" si="837"/>
        <v>932.65145600000005</v>
      </c>
      <c r="U5362" s="21">
        <f t="shared" si="838"/>
        <v>1273.729795</v>
      </c>
      <c r="V5362" s="38">
        <f t="shared" si="839"/>
        <v>0.78721803086994302</v>
      </c>
    </row>
    <row r="5363" spans="1:22">
      <c r="A5363">
        <v>5358</v>
      </c>
      <c r="B5363" s="122">
        <f t="shared" si="840"/>
        <v>41863</v>
      </c>
      <c r="C5363" s="122">
        <f t="shared" si="840"/>
        <v>42228</v>
      </c>
      <c r="D5363" s="116">
        <f t="shared" si="831"/>
        <v>2015</v>
      </c>
      <c r="E5363" s="116">
        <f t="shared" si="832"/>
        <v>8</v>
      </c>
      <c r="F5363" s="120">
        <v>0</v>
      </c>
      <c r="G5363" s="121">
        <v>312.82400000000001</v>
      </c>
      <c r="H5363" s="121">
        <v>0</v>
      </c>
      <c r="I5363" s="121">
        <v>1311.451</v>
      </c>
      <c r="J5363" s="119">
        <v>0</v>
      </c>
      <c r="K5363" s="117">
        <f t="shared" si="833"/>
        <v>1624.2750000000001</v>
      </c>
      <c r="L5363" s="116">
        <v>0</v>
      </c>
      <c r="M5363" s="116">
        <v>106.127</v>
      </c>
      <c r="N5363" s="116">
        <v>0</v>
      </c>
      <c r="O5363" s="116">
        <v>295.43799999999999</v>
      </c>
      <c r="P5363" s="116">
        <v>0</v>
      </c>
      <c r="Q5363" s="20">
        <f t="shared" si="834"/>
        <v>0</v>
      </c>
      <c r="R5363" s="20">
        <f t="shared" si="835"/>
        <v>339.28801900000002</v>
      </c>
      <c r="S5363" s="20">
        <f t="shared" si="836"/>
        <v>0</v>
      </c>
      <c r="T5363" s="20">
        <f t="shared" si="837"/>
        <v>938.31108800000004</v>
      </c>
      <c r="U5363" s="21">
        <f t="shared" si="838"/>
        <v>1277.599107</v>
      </c>
      <c r="V5363" s="38">
        <f t="shared" si="839"/>
        <v>0.7865657644179711</v>
      </c>
    </row>
    <row r="5364" spans="1:22">
      <c r="A5364">
        <v>5359</v>
      </c>
      <c r="B5364" s="122">
        <f t="shared" si="840"/>
        <v>41863</v>
      </c>
      <c r="C5364" s="122">
        <f t="shared" si="840"/>
        <v>42228</v>
      </c>
      <c r="D5364" s="116">
        <f t="shared" si="831"/>
        <v>2015</v>
      </c>
      <c r="E5364" s="116">
        <f t="shared" si="832"/>
        <v>8</v>
      </c>
      <c r="F5364" s="120">
        <v>0</v>
      </c>
      <c r="G5364" s="121">
        <v>369.73500000000001</v>
      </c>
      <c r="H5364" s="121">
        <v>0</v>
      </c>
      <c r="I5364" s="121">
        <v>1358.1569999999999</v>
      </c>
      <c r="J5364" s="119">
        <v>0</v>
      </c>
      <c r="K5364" s="117">
        <f t="shared" si="833"/>
        <v>1727.8919999999998</v>
      </c>
      <c r="L5364" s="116">
        <v>0</v>
      </c>
      <c r="M5364" s="116">
        <v>122.32899999999999</v>
      </c>
      <c r="N5364" s="116">
        <v>0</v>
      </c>
      <c r="O5364" s="116">
        <v>294.80799999999999</v>
      </c>
      <c r="P5364" s="116">
        <v>0</v>
      </c>
      <c r="Q5364" s="20">
        <f t="shared" si="834"/>
        <v>0</v>
      </c>
      <c r="R5364" s="20">
        <f t="shared" si="835"/>
        <v>391.08581299999997</v>
      </c>
      <c r="S5364" s="20">
        <f t="shared" si="836"/>
        <v>0</v>
      </c>
      <c r="T5364" s="20">
        <f t="shared" si="837"/>
        <v>936.31020799999999</v>
      </c>
      <c r="U5364" s="21">
        <f t="shared" si="838"/>
        <v>1327.396021</v>
      </c>
      <c r="V5364" s="38">
        <f t="shared" si="839"/>
        <v>0.7682170071972092</v>
      </c>
    </row>
    <row r="5365" spans="1:22">
      <c r="A5365">
        <v>5360</v>
      </c>
      <c r="B5365" s="122">
        <f t="shared" si="840"/>
        <v>41863</v>
      </c>
      <c r="C5365" s="122">
        <f t="shared" si="840"/>
        <v>42228</v>
      </c>
      <c r="D5365" s="116">
        <f t="shared" si="831"/>
        <v>2015</v>
      </c>
      <c r="E5365" s="116">
        <f t="shared" si="832"/>
        <v>8</v>
      </c>
      <c r="F5365" s="120">
        <v>0</v>
      </c>
      <c r="G5365" s="121">
        <v>372.57900000000001</v>
      </c>
      <c r="H5365" s="121">
        <v>0</v>
      </c>
      <c r="I5365" s="121">
        <v>1645.8579999999999</v>
      </c>
      <c r="J5365" s="119">
        <v>0</v>
      </c>
      <c r="K5365" s="117">
        <f t="shared" si="833"/>
        <v>2018.4369999999999</v>
      </c>
      <c r="L5365" s="116">
        <v>0</v>
      </c>
      <c r="M5365" s="116">
        <v>123.42</v>
      </c>
      <c r="N5365" s="116">
        <v>0</v>
      </c>
      <c r="O5365" s="116">
        <v>358.04500000000002</v>
      </c>
      <c r="P5365" s="116">
        <v>0</v>
      </c>
      <c r="Q5365" s="20">
        <f t="shared" si="834"/>
        <v>0</v>
      </c>
      <c r="R5365" s="20">
        <f t="shared" si="835"/>
        <v>394.57373999999999</v>
      </c>
      <c r="S5365" s="20">
        <f t="shared" si="836"/>
        <v>0</v>
      </c>
      <c r="T5365" s="20">
        <f t="shared" si="837"/>
        <v>1137.15092</v>
      </c>
      <c r="U5365" s="21">
        <f t="shared" si="838"/>
        <v>1531.7246600000001</v>
      </c>
      <c r="V5365" s="38">
        <f t="shared" si="839"/>
        <v>0.75886671716778886</v>
      </c>
    </row>
    <row r="5366" spans="1:22">
      <c r="A5366">
        <v>5361</v>
      </c>
      <c r="B5366" s="122">
        <f t="shared" si="840"/>
        <v>41863</v>
      </c>
      <c r="C5366" s="122">
        <f t="shared" si="840"/>
        <v>42228</v>
      </c>
      <c r="D5366" s="116">
        <f t="shared" si="831"/>
        <v>2015</v>
      </c>
      <c r="E5366" s="116">
        <f t="shared" si="832"/>
        <v>8</v>
      </c>
      <c r="F5366" s="120">
        <v>0</v>
      </c>
      <c r="G5366" s="121">
        <v>368.90100000000001</v>
      </c>
      <c r="H5366" s="121">
        <v>0</v>
      </c>
      <c r="I5366" s="121">
        <v>1686.181</v>
      </c>
      <c r="J5366" s="119">
        <v>0</v>
      </c>
      <c r="K5366" s="117">
        <f t="shared" si="833"/>
        <v>2055.0819999999999</v>
      </c>
      <c r="L5366" s="116">
        <v>0</v>
      </c>
      <c r="M5366" s="116">
        <v>122.57599999999999</v>
      </c>
      <c r="N5366" s="116">
        <v>0</v>
      </c>
      <c r="O5366" s="116">
        <v>368.238</v>
      </c>
      <c r="P5366" s="116">
        <v>0</v>
      </c>
      <c r="Q5366" s="20">
        <f t="shared" si="834"/>
        <v>0</v>
      </c>
      <c r="R5366" s="20">
        <f t="shared" si="835"/>
        <v>391.875472</v>
      </c>
      <c r="S5366" s="20">
        <f t="shared" si="836"/>
        <v>0</v>
      </c>
      <c r="T5366" s="20">
        <f t="shared" si="837"/>
        <v>1169.5238879999999</v>
      </c>
      <c r="U5366" s="21">
        <f t="shared" si="838"/>
        <v>1561.3993599999999</v>
      </c>
      <c r="V5366" s="38">
        <f t="shared" si="839"/>
        <v>0.75977472431756976</v>
      </c>
    </row>
    <row r="5367" spans="1:22">
      <c r="A5367">
        <v>5362</v>
      </c>
      <c r="B5367" s="122">
        <f t="shared" si="840"/>
        <v>41863</v>
      </c>
      <c r="C5367" s="122">
        <f t="shared" si="840"/>
        <v>42228</v>
      </c>
      <c r="D5367" s="116">
        <f t="shared" si="831"/>
        <v>2015</v>
      </c>
      <c r="E5367" s="116">
        <f t="shared" si="832"/>
        <v>8</v>
      </c>
      <c r="F5367" s="120">
        <v>0</v>
      </c>
      <c r="G5367" s="121">
        <v>363.471</v>
      </c>
      <c r="H5367" s="121">
        <v>0</v>
      </c>
      <c r="I5367" s="121">
        <v>1691.691</v>
      </c>
      <c r="J5367" s="119">
        <v>0</v>
      </c>
      <c r="K5367" s="117">
        <f t="shared" si="833"/>
        <v>2055.1620000000003</v>
      </c>
      <c r="L5367" s="116">
        <v>0</v>
      </c>
      <c r="M5367" s="116">
        <v>121.17700000000001</v>
      </c>
      <c r="N5367" s="116">
        <v>0</v>
      </c>
      <c r="O5367" s="116">
        <v>372.41800000000001</v>
      </c>
      <c r="P5367" s="116">
        <v>0</v>
      </c>
      <c r="Q5367" s="20">
        <f t="shared" si="834"/>
        <v>0</v>
      </c>
      <c r="R5367" s="20">
        <f t="shared" si="835"/>
        <v>387.40286900000001</v>
      </c>
      <c r="S5367" s="20">
        <f t="shared" si="836"/>
        <v>0</v>
      </c>
      <c r="T5367" s="20">
        <f t="shared" si="837"/>
        <v>1182.7995680000001</v>
      </c>
      <c r="U5367" s="21">
        <f t="shared" si="838"/>
        <v>1570.2024370000001</v>
      </c>
      <c r="V5367" s="38">
        <f t="shared" si="839"/>
        <v>0.76402854714129587</v>
      </c>
    </row>
    <row r="5368" spans="1:22">
      <c r="A5368">
        <v>5363</v>
      </c>
      <c r="B5368" s="122">
        <f t="shared" si="840"/>
        <v>41863</v>
      </c>
      <c r="C5368" s="122">
        <f t="shared" si="840"/>
        <v>42228</v>
      </c>
      <c r="D5368" s="116">
        <f t="shared" si="831"/>
        <v>2015</v>
      </c>
      <c r="E5368" s="116">
        <f t="shared" si="832"/>
        <v>8</v>
      </c>
      <c r="F5368" s="120">
        <v>0</v>
      </c>
      <c r="G5368" s="121">
        <v>363.17700000000002</v>
      </c>
      <c r="H5368" s="121">
        <v>0</v>
      </c>
      <c r="I5368" s="121">
        <v>1719.318</v>
      </c>
      <c r="J5368" s="119">
        <v>0</v>
      </c>
      <c r="K5368" s="117">
        <f t="shared" si="833"/>
        <v>2082.4949999999999</v>
      </c>
      <c r="L5368" s="116">
        <v>0</v>
      </c>
      <c r="M5368" s="116">
        <v>121.386</v>
      </c>
      <c r="N5368" s="116">
        <v>0</v>
      </c>
      <c r="O5368" s="116">
        <v>380.25200000000001</v>
      </c>
      <c r="P5368" s="116">
        <v>0</v>
      </c>
      <c r="Q5368" s="20">
        <f t="shared" si="834"/>
        <v>0</v>
      </c>
      <c r="R5368" s="20">
        <f t="shared" si="835"/>
        <v>388.07104199999998</v>
      </c>
      <c r="S5368" s="20">
        <f t="shared" si="836"/>
        <v>0</v>
      </c>
      <c r="T5368" s="20">
        <f t="shared" si="837"/>
        <v>1207.6803520000001</v>
      </c>
      <c r="U5368" s="21">
        <f t="shared" si="838"/>
        <v>1595.7513940000001</v>
      </c>
      <c r="V5368" s="38">
        <f t="shared" si="839"/>
        <v>0.76626901577194673</v>
      </c>
    </row>
    <row r="5369" spans="1:22">
      <c r="A5369">
        <v>5364</v>
      </c>
      <c r="B5369" s="122">
        <f t="shared" si="840"/>
        <v>41863</v>
      </c>
      <c r="C5369" s="122">
        <f t="shared" si="840"/>
        <v>42228</v>
      </c>
      <c r="D5369" s="116">
        <f t="shared" si="831"/>
        <v>2015</v>
      </c>
      <c r="E5369" s="116">
        <f t="shared" si="832"/>
        <v>8</v>
      </c>
      <c r="F5369" s="120">
        <v>0</v>
      </c>
      <c r="G5369" s="121">
        <v>304.74</v>
      </c>
      <c r="H5369" s="121">
        <v>0</v>
      </c>
      <c r="I5369" s="121">
        <v>1734.2639999999999</v>
      </c>
      <c r="J5369" s="119">
        <v>0</v>
      </c>
      <c r="K5369" s="117">
        <f t="shared" si="833"/>
        <v>2039.0039999999999</v>
      </c>
      <c r="L5369" s="116">
        <v>0</v>
      </c>
      <c r="M5369" s="116">
        <v>104.04300000000001</v>
      </c>
      <c r="N5369" s="116">
        <v>0</v>
      </c>
      <c r="O5369" s="116">
        <v>382.846</v>
      </c>
      <c r="P5369" s="116">
        <v>0</v>
      </c>
      <c r="Q5369" s="20">
        <f t="shared" si="834"/>
        <v>0</v>
      </c>
      <c r="R5369" s="20">
        <f t="shared" si="835"/>
        <v>332.625471</v>
      </c>
      <c r="S5369" s="20">
        <f t="shared" si="836"/>
        <v>0</v>
      </c>
      <c r="T5369" s="20">
        <f t="shared" si="837"/>
        <v>1215.9188960000001</v>
      </c>
      <c r="U5369" s="21">
        <f t="shared" si="838"/>
        <v>1548.5443670000002</v>
      </c>
      <c r="V5369" s="38">
        <f t="shared" si="839"/>
        <v>0.75946117172894234</v>
      </c>
    </row>
    <row r="5370" spans="1:22">
      <c r="A5370">
        <v>5365</v>
      </c>
      <c r="B5370" s="122">
        <f t="shared" si="840"/>
        <v>41863</v>
      </c>
      <c r="C5370" s="122">
        <f t="shared" si="840"/>
        <v>42228</v>
      </c>
      <c r="D5370" s="116">
        <f t="shared" si="831"/>
        <v>2015</v>
      </c>
      <c r="E5370" s="116">
        <f t="shared" si="832"/>
        <v>8</v>
      </c>
      <c r="F5370" s="120">
        <v>0</v>
      </c>
      <c r="G5370" s="121">
        <v>302.697</v>
      </c>
      <c r="H5370" s="121">
        <v>0</v>
      </c>
      <c r="I5370" s="121">
        <v>1860.6079999999999</v>
      </c>
      <c r="J5370" s="119">
        <v>0</v>
      </c>
      <c r="K5370" s="117">
        <f t="shared" si="833"/>
        <v>2163.3049999999998</v>
      </c>
      <c r="L5370" s="116">
        <v>0</v>
      </c>
      <c r="M5370" s="116">
        <v>103.512</v>
      </c>
      <c r="N5370" s="116">
        <v>0</v>
      </c>
      <c r="O5370" s="116">
        <v>413.92599999999999</v>
      </c>
      <c r="P5370" s="116">
        <v>0</v>
      </c>
      <c r="Q5370" s="20">
        <f t="shared" si="834"/>
        <v>0</v>
      </c>
      <c r="R5370" s="20">
        <f t="shared" si="835"/>
        <v>330.927864</v>
      </c>
      <c r="S5370" s="20">
        <f t="shared" si="836"/>
        <v>0</v>
      </c>
      <c r="T5370" s="20">
        <f t="shared" si="837"/>
        <v>1314.628976</v>
      </c>
      <c r="U5370" s="21">
        <f t="shared" si="838"/>
        <v>1645.55684</v>
      </c>
      <c r="V5370" s="38">
        <f t="shared" si="839"/>
        <v>0.76066797793191443</v>
      </c>
    </row>
    <row r="5371" spans="1:22">
      <c r="A5371">
        <v>5366</v>
      </c>
      <c r="B5371" s="122">
        <f t="shared" si="840"/>
        <v>41863</v>
      </c>
      <c r="C5371" s="122">
        <f t="shared" si="840"/>
        <v>42228</v>
      </c>
      <c r="D5371" s="116">
        <f t="shared" si="831"/>
        <v>2015</v>
      </c>
      <c r="E5371" s="116">
        <f t="shared" si="832"/>
        <v>8</v>
      </c>
      <c r="F5371" s="120">
        <v>0</v>
      </c>
      <c r="G5371" s="121">
        <v>300.64699999999999</v>
      </c>
      <c r="H5371" s="121">
        <v>9.7000000000000003E-2</v>
      </c>
      <c r="I5371" s="121">
        <v>1724.81</v>
      </c>
      <c r="J5371" s="119">
        <v>0</v>
      </c>
      <c r="K5371" s="117">
        <f t="shared" si="833"/>
        <v>2025.5539999999999</v>
      </c>
      <c r="L5371" s="116">
        <v>0</v>
      </c>
      <c r="M5371" s="116">
        <v>102.74299999999999</v>
      </c>
      <c r="N5371" s="116">
        <v>3.0920000000000001</v>
      </c>
      <c r="O5371" s="116">
        <v>380.50400000000002</v>
      </c>
      <c r="P5371" s="116">
        <v>0</v>
      </c>
      <c r="Q5371" s="20">
        <f t="shared" si="834"/>
        <v>0</v>
      </c>
      <c r="R5371" s="20">
        <f t="shared" si="835"/>
        <v>328.46937099999997</v>
      </c>
      <c r="S5371" s="20">
        <f t="shared" si="836"/>
        <v>6.0324920000000004</v>
      </c>
      <c r="T5371" s="20">
        <f t="shared" si="837"/>
        <v>1208.4807040000001</v>
      </c>
      <c r="U5371" s="21">
        <f t="shared" si="838"/>
        <v>1542.982567</v>
      </c>
      <c r="V5371" s="38">
        <f t="shared" si="839"/>
        <v>0.76175829772990511</v>
      </c>
    </row>
    <row r="5372" spans="1:22">
      <c r="A5372">
        <v>5367</v>
      </c>
      <c r="B5372" s="122">
        <f t="shared" si="840"/>
        <v>41863</v>
      </c>
      <c r="C5372" s="122">
        <f t="shared" si="840"/>
        <v>42228</v>
      </c>
      <c r="D5372" s="116">
        <f t="shared" si="831"/>
        <v>2015</v>
      </c>
      <c r="E5372" s="116">
        <f t="shared" si="832"/>
        <v>8</v>
      </c>
      <c r="F5372" s="120">
        <v>0</v>
      </c>
      <c r="G5372" s="121">
        <v>297.61900000000003</v>
      </c>
      <c r="H5372" s="121">
        <v>0</v>
      </c>
      <c r="I5372" s="121">
        <v>1894.133</v>
      </c>
      <c r="J5372" s="119">
        <v>0</v>
      </c>
      <c r="K5372" s="117">
        <f t="shared" si="833"/>
        <v>2191.752</v>
      </c>
      <c r="L5372" s="116">
        <v>0</v>
      </c>
      <c r="M5372" s="116">
        <v>101.578</v>
      </c>
      <c r="N5372" s="116">
        <v>0</v>
      </c>
      <c r="O5372" s="116">
        <v>417.44799999999998</v>
      </c>
      <c r="P5372" s="116">
        <v>0</v>
      </c>
      <c r="Q5372" s="20">
        <f t="shared" si="834"/>
        <v>0</v>
      </c>
      <c r="R5372" s="20">
        <f t="shared" si="835"/>
        <v>324.744866</v>
      </c>
      <c r="S5372" s="20">
        <f t="shared" si="836"/>
        <v>0</v>
      </c>
      <c r="T5372" s="20">
        <f t="shared" si="837"/>
        <v>1325.814848</v>
      </c>
      <c r="U5372" s="21">
        <f t="shared" si="838"/>
        <v>1650.559714</v>
      </c>
      <c r="V5372" s="38">
        <f t="shared" si="839"/>
        <v>0.75307777248520824</v>
      </c>
    </row>
    <row r="5373" spans="1:22">
      <c r="A5373">
        <v>5368</v>
      </c>
      <c r="B5373" s="122">
        <f t="shared" si="840"/>
        <v>41863</v>
      </c>
      <c r="C5373" s="122">
        <f t="shared" si="840"/>
        <v>42228</v>
      </c>
      <c r="D5373" s="116">
        <f t="shared" si="831"/>
        <v>2015</v>
      </c>
      <c r="E5373" s="116">
        <f t="shared" si="832"/>
        <v>8</v>
      </c>
      <c r="F5373" s="120">
        <v>0</v>
      </c>
      <c r="G5373" s="121">
        <v>299.89499999999998</v>
      </c>
      <c r="H5373" s="121">
        <v>0</v>
      </c>
      <c r="I5373" s="121">
        <v>1708.6990000000001</v>
      </c>
      <c r="J5373" s="119">
        <v>0</v>
      </c>
      <c r="K5373" s="117">
        <f t="shared" si="833"/>
        <v>2008.5940000000001</v>
      </c>
      <c r="L5373" s="116">
        <v>0</v>
      </c>
      <c r="M5373" s="116">
        <v>102.431</v>
      </c>
      <c r="N5373" s="116">
        <v>0</v>
      </c>
      <c r="O5373" s="116">
        <v>376.45299999999997</v>
      </c>
      <c r="P5373" s="116">
        <v>0</v>
      </c>
      <c r="Q5373" s="20">
        <f t="shared" si="834"/>
        <v>0</v>
      </c>
      <c r="R5373" s="20">
        <f t="shared" si="835"/>
        <v>327.47190699999999</v>
      </c>
      <c r="S5373" s="20">
        <f t="shared" si="836"/>
        <v>0</v>
      </c>
      <c r="T5373" s="20">
        <f t="shared" si="837"/>
        <v>1195.614728</v>
      </c>
      <c r="U5373" s="21">
        <f t="shared" si="838"/>
        <v>1523.0866350000001</v>
      </c>
      <c r="V5373" s="38">
        <f t="shared" si="839"/>
        <v>0.75828496699681469</v>
      </c>
    </row>
    <row r="5374" spans="1:22">
      <c r="A5374">
        <v>5369</v>
      </c>
      <c r="B5374" s="122">
        <f t="shared" si="840"/>
        <v>41863</v>
      </c>
      <c r="C5374" s="122">
        <f t="shared" si="840"/>
        <v>42228</v>
      </c>
      <c r="D5374" s="116">
        <f t="shared" si="831"/>
        <v>2015</v>
      </c>
      <c r="E5374" s="116">
        <f t="shared" si="832"/>
        <v>8</v>
      </c>
      <c r="F5374" s="120">
        <v>0</v>
      </c>
      <c r="G5374" s="121">
        <v>297.93700000000001</v>
      </c>
      <c r="H5374" s="121">
        <v>0.45300000000000001</v>
      </c>
      <c r="I5374" s="121">
        <v>1805.425</v>
      </c>
      <c r="J5374" s="119">
        <v>0</v>
      </c>
      <c r="K5374" s="117">
        <f t="shared" si="833"/>
        <v>2103.8150000000001</v>
      </c>
      <c r="L5374" s="116">
        <v>0</v>
      </c>
      <c r="M5374" s="116">
        <v>101.946</v>
      </c>
      <c r="N5374" s="116">
        <v>2.012</v>
      </c>
      <c r="O5374" s="116">
        <v>417.24200000000002</v>
      </c>
      <c r="P5374" s="116">
        <v>0</v>
      </c>
      <c r="Q5374" s="20">
        <f t="shared" si="834"/>
        <v>0</v>
      </c>
      <c r="R5374" s="20">
        <f t="shared" si="835"/>
        <v>325.92136199999999</v>
      </c>
      <c r="S5374" s="20">
        <f t="shared" si="836"/>
        <v>3.9254120000000001</v>
      </c>
      <c r="T5374" s="20">
        <f t="shared" si="837"/>
        <v>1325.1605920000002</v>
      </c>
      <c r="U5374" s="21">
        <f t="shared" si="838"/>
        <v>1655.0073660000003</v>
      </c>
      <c r="V5374" s="38">
        <f t="shared" si="839"/>
        <v>0.78666962922120065</v>
      </c>
    </row>
    <row r="5375" spans="1:22">
      <c r="A5375">
        <v>5370</v>
      </c>
      <c r="B5375" s="122">
        <f t="shared" si="840"/>
        <v>41863</v>
      </c>
      <c r="C5375" s="122">
        <f t="shared" si="840"/>
        <v>42228</v>
      </c>
      <c r="D5375" s="116">
        <f t="shared" si="831"/>
        <v>2015</v>
      </c>
      <c r="E5375" s="116">
        <f t="shared" si="832"/>
        <v>8</v>
      </c>
      <c r="F5375" s="120">
        <v>0</v>
      </c>
      <c r="G5375" s="121">
        <v>324.02100000000002</v>
      </c>
      <c r="H5375" s="121">
        <v>0</v>
      </c>
      <c r="I5375" s="121">
        <v>1599.204</v>
      </c>
      <c r="J5375" s="119">
        <v>0</v>
      </c>
      <c r="K5375" s="117">
        <f t="shared" si="833"/>
        <v>1923.2249999999999</v>
      </c>
      <c r="L5375" s="116">
        <v>0</v>
      </c>
      <c r="M5375" s="116">
        <v>110.581</v>
      </c>
      <c r="N5375" s="116">
        <v>0</v>
      </c>
      <c r="O5375" s="116">
        <v>421.33</v>
      </c>
      <c r="P5375" s="116">
        <v>0</v>
      </c>
      <c r="Q5375" s="20">
        <f t="shared" si="834"/>
        <v>0</v>
      </c>
      <c r="R5375" s="20">
        <f t="shared" si="835"/>
        <v>353.52745700000003</v>
      </c>
      <c r="S5375" s="20">
        <f t="shared" si="836"/>
        <v>0</v>
      </c>
      <c r="T5375" s="20">
        <f t="shared" si="837"/>
        <v>1338.14408</v>
      </c>
      <c r="U5375" s="21">
        <f t="shared" si="838"/>
        <v>1691.6715370000002</v>
      </c>
      <c r="V5375" s="38">
        <f t="shared" si="839"/>
        <v>0.87960146992681576</v>
      </c>
    </row>
    <row r="5376" spans="1:22">
      <c r="A5376">
        <v>5371</v>
      </c>
      <c r="B5376" s="122">
        <f t="shared" si="840"/>
        <v>41863</v>
      </c>
      <c r="C5376" s="122">
        <f t="shared" si="840"/>
        <v>42228</v>
      </c>
      <c r="D5376" s="116">
        <f t="shared" si="831"/>
        <v>2015</v>
      </c>
      <c r="E5376" s="116">
        <f t="shared" si="832"/>
        <v>8</v>
      </c>
      <c r="F5376" s="120">
        <v>0</v>
      </c>
      <c r="G5376" s="121">
        <v>358.78800000000001</v>
      </c>
      <c r="H5376" s="121">
        <v>0</v>
      </c>
      <c r="I5376" s="121">
        <v>1633.4480000000001</v>
      </c>
      <c r="J5376" s="119">
        <v>0</v>
      </c>
      <c r="K5376" s="117">
        <f t="shared" si="833"/>
        <v>1992.2360000000001</v>
      </c>
      <c r="L5376" s="116">
        <v>0</v>
      </c>
      <c r="M5376" s="116">
        <v>119.872</v>
      </c>
      <c r="N5376" s="116">
        <v>0</v>
      </c>
      <c r="O5376" s="116">
        <v>446.04300000000001</v>
      </c>
      <c r="P5376" s="116">
        <v>0</v>
      </c>
      <c r="Q5376" s="20">
        <f t="shared" si="834"/>
        <v>0</v>
      </c>
      <c r="R5376" s="20">
        <f t="shared" si="835"/>
        <v>383.23078400000003</v>
      </c>
      <c r="S5376" s="20">
        <f t="shared" si="836"/>
        <v>0</v>
      </c>
      <c r="T5376" s="20">
        <f t="shared" si="837"/>
        <v>1416.632568</v>
      </c>
      <c r="U5376" s="21">
        <f t="shared" si="838"/>
        <v>1799.8633520000001</v>
      </c>
      <c r="V5376" s="38">
        <f t="shared" si="839"/>
        <v>0.90343882552067123</v>
      </c>
    </row>
    <row r="5377" spans="1:22">
      <c r="A5377">
        <v>5372</v>
      </c>
      <c r="B5377" s="122">
        <f t="shared" si="840"/>
        <v>41863</v>
      </c>
      <c r="C5377" s="122">
        <f t="shared" si="840"/>
        <v>42228</v>
      </c>
      <c r="D5377" s="116">
        <f t="shared" si="831"/>
        <v>2015</v>
      </c>
      <c r="E5377" s="116">
        <f t="shared" si="832"/>
        <v>8</v>
      </c>
      <c r="F5377" s="120">
        <v>0</v>
      </c>
      <c r="G5377" s="121">
        <v>112.968</v>
      </c>
      <c r="H5377" s="121">
        <v>0</v>
      </c>
      <c r="I5377" s="121">
        <v>2151.5619999999999</v>
      </c>
      <c r="J5377" s="119">
        <v>0</v>
      </c>
      <c r="K5377" s="117">
        <f t="shared" si="833"/>
        <v>2264.5299999999997</v>
      </c>
      <c r="L5377" s="116">
        <v>0</v>
      </c>
      <c r="M5377" s="116">
        <v>42.613999999999997</v>
      </c>
      <c r="N5377" s="116">
        <v>0</v>
      </c>
      <c r="O5377" s="116">
        <v>604.75300000000004</v>
      </c>
      <c r="P5377" s="116">
        <v>0</v>
      </c>
      <c r="Q5377" s="20">
        <f t="shared" si="834"/>
        <v>0</v>
      </c>
      <c r="R5377" s="20">
        <f t="shared" si="835"/>
        <v>136.23695799999999</v>
      </c>
      <c r="S5377" s="20">
        <f t="shared" si="836"/>
        <v>0</v>
      </c>
      <c r="T5377" s="20">
        <f t="shared" si="837"/>
        <v>1920.6955280000002</v>
      </c>
      <c r="U5377" s="21">
        <f t="shared" si="838"/>
        <v>2056.9324860000002</v>
      </c>
      <c r="V5377" s="38">
        <f t="shared" si="839"/>
        <v>0.90832644566422194</v>
      </c>
    </row>
    <row r="5378" spans="1:22">
      <c r="A5378">
        <v>5373</v>
      </c>
      <c r="B5378" s="122">
        <f t="shared" si="840"/>
        <v>41863</v>
      </c>
      <c r="C5378" s="122">
        <f t="shared" si="840"/>
        <v>42228</v>
      </c>
      <c r="D5378" s="116">
        <f t="shared" si="831"/>
        <v>2015</v>
      </c>
      <c r="E5378" s="116">
        <f t="shared" si="832"/>
        <v>8</v>
      </c>
      <c r="F5378" s="120">
        <v>0</v>
      </c>
      <c r="G5378" s="121">
        <v>110.717</v>
      </c>
      <c r="H5378" s="121">
        <v>0</v>
      </c>
      <c r="I5378" s="121">
        <v>2115.62</v>
      </c>
      <c r="J5378" s="119">
        <v>0</v>
      </c>
      <c r="K5378" s="117">
        <f t="shared" si="833"/>
        <v>2226.337</v>
      </c>
      <c r="L5378" s="116">
        <v>0</v>
      </c>
      <c r="M5378" s="116">
        <v>42.067999999999998</v>
      </c>
      <c r="N5378" s="116">
        <v>0</v>
      </c>
      <c r="O5378" s="116">
        <v>605.67399999999998</v>
      </c>
      <c r="P5378" s="116">
        <v>0</v>
      </c>
      <c r="Q5378" s="20">
        <f t="shared" si="834"/>
        <v>0</v>
      </c>
      <c r="R5378" s="20">
        <f t="shared" si="835"/>
        <v>134.49139600000001</v>
      </c>
      <c r="S5378" s="20">
        <f t="shared" si="836"/>
        <v>0</v>
      </c>
      <c r="T5378" s="20">
        <f t="shared" si="837"/>
        <v>1923.6206240000001</v>
      </c>
      <c r="U5378" s="21">
        <f t="shared" si="838"/>
        <v>2058.11202</v>
      </c>
      <c r="V5378" s="38">
        <f t="shared" si="839"/>
        <v>0.92443867213274544</v>
      </c>
    </row>
    <row r="5379" spans="1:22">
      <c r="A5379">
        <v>5374</v>
      </c>
      <c r="B5379" s="122">
        <f t="shared" si="840"/>
        <v>41863</v>
      </c>
      <c r="C5379" s="122">
        <f t="shared" si="840"/>
        <v>42228</v>
      </c>
      <c r="D5379" s="116">
        <f t="shared" si="831"/>
        <v>2015</v>
      </c>
      <c r="E5379" s="116">
        <f t="shared" si="832"/>
        <v>8</v>
      </c>
      <c r="F5379" s="120">
        <v>0</v>
      </c>
      <c r="G5379" s="121">
        <v>112.96299999999999</v>
      </c>
      <c r="H5379" s="121">
        <v>0</v>
      </c>
      <c r="I5379" s="121">
        <v>2042.2840000000001</v>
      </c>
      <c r="J5379" s="119">
        <v>0</v>
      </c>
      <c r="K5379" s="117">
        <f t="shared" si="833"/>
        <v>2155.2470000000003</v>
      </c>
      <c r="L5379" s="116">
        <v>0</v>
      </c>
      <c r="M5379" s="116">
        <v>42.637</v>
      </c>
      <c r="N5379" s="116">
        <v>0</v>
      </c>
      <c r="O5379" s="116">
        <v>581.27800000000002</v>
      </c>
      <c r="P5379" s="116">
        <v>0</v>
      </c>
      <c r="Q5379" s="20">
        <f t="shared" si="834"/>
        <v>0</v>
      </c>
      <c r="R5379" s="20">
        <f t="shared" si="835"/>
        <v>136.31048900000002</v>
      </c>
      <c r="S5379" s="20">
        <f t="shared" si="836"/>
        <v>0</v>
      </c>
      <c r="T5379" s="20">
        <f t="shared" si="837"/>
        <v>1846.1389280000001</v>
      </c>
      <c r="U5379" s="21">
        <f t="shared" si="838"/>
        <v>1982.449417</v>
      </c>
      <c r="V5379" s="38">
        <f t="shared" si="839"/>
        <v>0.91982469619491403</v>
      </c>
    </row>
    <row r="5380" spans="1:22">
      <c r="A5380">
        <v>5375</v>
      </c>
      <c r="B5380" s="122">
        <f t="shared" si="840"/>
        <v>41863</v>
      </c>
      <c r="C5380" s="122">
        <f t="shared" si="840"/>
        <v>42228</v>
      </c>
      <c r="D5380" s="116">
        <f t="shared" si="831"/>
        <v>2015</v>
      </c>
      <c r="E5380" s="116">
        <f t="shared" si="832"/>
        <v>8</v>
      </c>
      <c r="F5380" s="120">
        <v>0</v>
      </c>
      <c r="G5380" s="121">
        <v>306.09699999999998</v>
      </c>
      <c r="H5380" s="121">
        <v>0</v>
      </c>
      <c r="I5380" s="121">
        <v>1756.0530000000001</v>
      </c>
      <c r="J5380" s="119">
        <v>0</v>
      </c>
      <c r="K5380" s="117">
        <f t="shared" si="833"/>
        <v>2062.15</v>
      </c>
      <c r="L5380" s="116">
        <v>0</v>
      </c>
      <c r="M5380" s="116">
        <v>105.271</v>
      </c>
      <c r="N5380" s="116">
        <v>0</v>
      </c>
      <c r="O5380" s="116">
        <v>488.06599999999997</v>
      </c>
      <c r="P5380" s="116">
        <v>0</v>
      </c>
      <c r="Q5380" s="20">
        <f t="shared" si="834"/>
        <v>0</v>
      </c>
      <c r="R5380" s="20">
        <f t="shared" si="835"/>
        <v>336.55138700000003</v>
      </c>
      <c r="S5380" s="20">
        <f t="shared" si="836"/>
        <v>0</v>
      </c>
      <c r="T5380" s="20">
        <f t="shared" si="837"/>
        <v>1550.097616</v>
      </c>
      <c r="U5380" s="21">
        <f t="shared" si="838"/>
        <v>1886.649003</v>
      </c>
      <c r="V5380" s="38">
        <f t="shared" si="839"/>
        <v>0.91489416531290157</v>
      </c>
    </row>
    <row r="5381" spans="1:22">
      <c r="A5381">
        <v>5376</v>
      </c>
      <c r="B5381" s="122">
        <f t="shared" si="840"/>
        <v>41863</v>
      </c>
      <c r="C5381" s="122">
        <f t="shared" si="840"/>
        <v>42228</v>
      </c>
      <c r="D5381" s="116">
        <f t="shared" si="831"/>
        <v>2015</v>
      </c>
      <c r="E5381" s="116">
        <f t="shared" si="832"/>
        <v>8</v>
      </c>
      <c r="F5381" s="120">
        <v>0</v>
      </c>
      <c r="G5381" s="121">
        <v>361.21699999999998</v>
      </c>
      <c r="H5381" s="121">
        <v>0</v>
      </c>
      <c r="I5381" s="121">
        <v>1720.8219999999999</v>
      </c>
      <c r="J5381" s="119">
        <v>0</v>
      </c>
      <c r="K5381" s="117">
        <f t="shared" si="833"/>
        <v>2082.0389999999998</v>
      </c>
      <c r="L5381" s="116">
        <v>0</v>
      </c>
      <c r="M5381" s="116">
        <v>120.637</v>
      </c>
      <c r="N5381" s="116">
        <v>0</v>
      </c>
      <c r="O5381" s="116">
        <v>437.28</v>
      </c>
      <c r="P5381" s="116">
        <v>0</v>
      </c>
      <c r="Q5381" s="20">
        <f t="shared" si="834"/>
        <v>0</v>
      </c>
      <c r="R5381" s="20">
        <f t="shared" si="835"/>
        <v>385.676489</v>
      </c>
      <c r="S5381" s="20">
        <f t="shared" si="836"/>
        <v>0</v>
      </c>
      <c r="T5381" s="20">
        <f t="shared" si="837"/>
        <v>1388.8012799999999</v>
      </c>
      <c r="U5381" s="21">
        <f t="shared" si="838"/>
        <v>1774.4777689999999</v>
      </c>
      <c r="V5381" s="38">
        <f t="shared" si="839"/>
        <v>0.85227883291331241</v>
      </c>
    </row>
    <row r="5382" spans="1:22">
      <c r="A5382">
        <v>5377</v>
      </c>
      <c r="B5382" s="122">
        <f t="shared" si="840"/>
        <v>41864</v>
      </c>
      <c r="C5382" s="122">
        <f t="shared" si="840"/>
        <v>42229</v>
      </c>
      <c r="D5382" s="116">
        <f t="shared" si="831"/>
        <v>2015</v>
      </c>
      <c r="E5382" s="116">
        <f t="shared" si="832"/>
        <v>8</v>
      </c>
      <c r="F5382" s="120">
        <v>0</v>
      </c>
      <c r="G5382" s="121">
        <v>356.75200000000001</v>
      </c>
      <c r="H5382" s="121">
        <v>1.1499999999999999</v>
      </c>
      <c r="I5382" s="121">
        <v>1598.2650000000001</v>
      </c>
      <c r="J5382" s="119">
        <v>0</v>
      </c>
      <c r="K5382" s="117">
        <f t="shared" si="833"/>
        <v>1956.1670000000001</v>
      </c>
      <c r="L5382" s="116">
        <v>0</v>
      </c>
      <c r="M5382" s="116">
        <v>120.47499999999999</v>
      </c>
      <c r="N5382" s="116">
        <v>3.161</v>
      </c>
      <c r="O5382" s="116">
        <v>350.41699999999997</v>
      </c>
      <c r="P5382" s="116">
        <v>0</v>
      </c>
      <c r="Q5382" s="20">
        <f t="shared" si="834"/>
        <v>0</v>
      </c>
      <c r="R5382" s="20">
        <f t="shared" si="835"/>
        <v>385.15857499999998</v>
      </c>
      <c r="S5382" s="20">
        <f t="shared" si="836"/>
        <v>6.1671110000000002</v>
      </c>
      <c r="T5382" s="20">
        <f t="shared" si="837"/>
        <v>1112.9243919999999</v>
      </c>
      <c r="U5382" s="21">
        <f t="shared" si="838"/>
        <v>1504.2500779999998</v>
      </c>
      <c r="V5382" s="38">
        <f t="shared" si="839"/>
        <v>0.76897835307517182</v>
      </c>
    </row>
    <row r="5383" spans="1:22">
      <c r="A5383">
        <v>5378</v>
      </c>
      <c r="B5383" s="122">
        <f t="shared" si="840"/>
        <v>41864</v>
      </c>
      <c r="C5383" s="122">
        <f t="shared" si="840"/>
        <v>42229</v>
      </c>
      <c r="D5383" s="116">
        <f t="shared" ref="D5383:D5446" si="841">YEAR(C5383)</f>
        <v>2015</v>
      </c>
      <c r="E5383" s="116">
        <f t="shared" ref="E5383:E5446" si="842">MONTH(C5383)</f>
        <v>8</v>
      </c>
      <c r="F5383" s="120">
        <v>0</v>
      </c>
      <c r="G5383" s="121">
        <v>355.67399999999998</v>
      </c>
      <c r="H5383" s="121">
        <v>0</v>
      </c>
      <c r="I5383" s="121">
        <v>1241.6369999999999</v>
      </c>
      <c r="J5383" s="119">
        <v>0</v>
      </c>
      <c r="K5383" s="117">
        <f t="shared" ref="K5383:K5446" si="843">SUM(F5383:J5383)</f>
        <v>1597.3109999999999</v>
      </c>
      <c r="L5383" s="116">
        <v>0</v>
      </c>
      <c r="M5383" s="116">
        <v>120.14</v>
      </c>
      <c r="N5383" s="116">
        <v>0</v>
      </c>
      <c r="O5383" s="116">
        <v>276.37700000000001</v>
      </c>
      <c r="P5383" s="116">
        <v>0</v>
      </c>
      <c r="Q5383" s="20">
        <f t="shared" ref="Q5383:Q5446" si="844">+$Q$2*L5383</f>
        <v>0</v>
      </c>
      <c r="R5383" s="20">
        <f t="shared" ref="R5383:R5446" si="845">+$R$2*M5383</f>
        <v>384.08758</v>
      </c>
      <c r="S5383" s="20">
        <f t="shared" ref="S5383:S5446" si="846">+$S$2*N5383</f>
        <v>0</v>
      </c>
      <c r="T5383" s="20">
        <f t="shared" ref="T5383:T5446" si="847">+$T$2*O5383</f>
        <v>877.77335200000005</v>
      </c>
      <c r="U5383" s="21">
        <f t="shared" ref="U5383:U5446" si="848">SUM(Q5383:T5383)</f>
        <v>1261.860932</v>
      </c>
      <c r="V5383" s="38">
        <f t="shared" ref="V5383:V5446" si="849">+U5383/K5383</f>
        <v>0.78999076072223884</v>
      </c>
    </row>
    <row r="5384" spans="1:22">
      <c r="A5384">
        <v>5379</v>
      </c>
      <c r="B5384" s="122">
        <f t="shared" si="840"/>
        <v>41864</v>
      </c>
      <c r="C5384" s="122">
        <f t="shared" si="840"/>
        <v>42229</v>
      </c>
      <c r="D5384" s="116">
        <f t="shared" si="841"/>
        <v>2015</v>
      </c>
      <c r="E5384" s="116">
        <f t="shared" si="842"/>
        <v>8</v>
      </c>
      <c r="F5384" s="120">
        <v>0</v>
      </c>
      <c r="G5384" s="121">
        <v>348.95499999999998</v>
      </c>
      <c r="H5384" s="121">
        <v>0</v>
      </c>
      <c r="I5384" s="121">
        <v>1233.877</v>
      </c>
      <c r="J5384" s="119">
        <v>0</v>
      </c>
      <c r="K5384" s="117">
        <f t="shared" si="843"/>
        <v>1582.8319999999999</v>
      </c>
      <c r="L5384" s="116">
        <v>0</v>
      </c>
      <c r="M5384" s="116">
        <v>117.949</v>
      </c>
      <c r="N5384" s="116">
        <v>0</v>
      </c>
      <c r="O5384" s="116">
        <v>274.02600000000001</v>
      </c>
      <c r="P5384" s="116">
        <v>0</v>
      </c>
      <c r="Q5384" s="20">
        <f t="shared" si="844"/>
        <v>0</v>
      </c>
      <c r="R5384" s="20">
        <f t="shared" si="845"/>
        <v>377.08295299999997</v>
      </c>
      <c r="S5384" s="20">
        <f t="shared" si="846"/>
        <v>0</v>
      </c>
      <c r="T5384" s="20">
        <f t="shared" si="847"/>
        <v>870.30657600000006</v>
      </c>
      <c r="U5384" s="21">
        <f t="shared" si="848"/>
        <v>1247.389529</v>
      </c>
      <c r="V5384" s="38">
        <f t="shared" si="849"/>
        <v>0.78807449495587667</v>
      </c>
    </row>
    <row r="5385" spans="1:22">
      <c r="A5385">
        <v>5380</v>
      </c>
      <c r="B5385" s="122">
        <f t="shared" si="840"/>
        <v>41864</v>
      </c>
      <c r="C5385" s="122">
        <f t="shared" si="840"/>
        <v>42229</v>
      </c>
      <c r="D5385" s="116">
        <f t="shared" si="841"/>
        <v>2015</v>
      </c>
      <c r="E5385" s="116">
        <f t="shared" si="842"/>
        <v>8</v>
      </c>
      <c r="F5385" s="120">
        <v>0</v>
      </c>
      <c r="G5385" s="121">
        <v>341.88600000000002</v>
      </c>
      <c r="H5385" s="121">
        <v>0</v>
      </c>
      <c r="I5385" s="121">
        <v>1230.1199999999999</v>
      </c>
      <c r="J5385" s="119">
        <v>0</v>
      </c>
      <c r="K5385" s="117">
        <f t="shared" si="843"/>
        <v>1572.0059999999999</v>
      </c>
      <c r="L5385" s="116">
        <v>0</v>
      </c>
      <c r="M5385" s="116">
        <v>115.80500000000001</v>
      </c>
      <c r="N5385" s="116">
        <v>0</v>
      </c>
      <c r="O5385" s="116">
        <v>273.42</v>
      </c>
      <c r="P5385" s="116">
        <v>0</v>
      </c>
      <c r="Q5385" s="20">
        <f t="shared" si="844"/>
        <v>0</v>
      </c>
      <c r="R5385" s="20">
        <f t="shared" si="845"/>
        <v>370.22858500000001</v>
      </c>
      <c r="S5385" s="20">
        <f t="shared" si="846"/>
        <v>0</v>
      </c>
      <c r="T5385" s="20">
        <f t="shared" si="847"/>
        <v>868.38192000000004</v>
      </c>
      <c r="U5385" s="21">
        <f t="shared" si="848"/>
        <v>1238.6105050000001</v>
      </c>
      <c r="V5385" s="38">
        <f t="shared" si="849"/>
        <v>0.78791716125765432</v>
      </c>
    </row>
    <row r="5386" spans="1:22">
      <c r="A5386">
        <v>5381</v>
      </c>
      <c r="B5386" s="122">
        <f t="shared" si="840"/>
        <v>41864</v>
      </c>
      <c r="C5386" s="122">
        <f t="shared" si="840"/>
        <v>42229</v>
      </c>
      <c r="D5386" s="116">
        <f t="shared" si="841"/>
        <v>2015</v>
      </c>
      <c r="E5386" s="116">
        <f t="shared" si="842"/>
        <v>8</v>
      </c>
      <c r="F5386" s="120">
        <v>0</v>
      </c>
      <c r="G5386" s="121">
        <v>301.45800000000003</v>
      </c>
      <c r="H5386" s="121">
        <v>0</v>
      </c>
      <c r="I5386" s="121">
        <v>1227.5229999999999</v>
      </c>
      <c r="J5386" s="119">
        <v>0</v>
      </c>
      <c r="K5386" s="117">
        <f t="shared" si="843"/>
        <v>1528.981</v>
      </c>
      <c r="L5386" s="116">
        <v>0</v>
      </c>
      <c r="M5386" s="116">
        <v>103.374</v>
      </c>
      <c r="N5386" s="116">
        <v>0</v>
      </c>
      <c r="O5386" s="116">
        <v>273.10700000000003</v>
      </c>
      <c r="P5386" s="116">
        <v>0</v>
      </c>
      <c r="Q5386" s="20">
        <f t="shared" si="844"/>
        <v>0</v>
      </c>
      <c r="R5386" s="20">
        <f t="shared" si="845"/>
        <v>330.48667799999998</v>
      </c>
      <c r="S5386" s="20">
        <f t="shared" si="846"/>
        <v>0</v>
      </c>
      <c r="T5386" s="20">
        <f t="shared" si="847"/>
        <v>867.38783200000012</v>
      </c>
      <c r="U5386" s="21">
        <f t="shared" si="848"/>
        <v>1197.8745100000001</v>
      </c>
      <c r="V5386" s="38">
        <f t="shared" si="849"/>
        <v>0.78344630181800823</v>
      </c>
    </row>
    <row r="5387" spans="1:22">
      <c r="A5387">
        <v>5382</v>
      </c>
      <c r="B5387" s="122">
        <f t="shared" si="840"/>
        <v>41864</v>
      </c>
      <c r="C5387" s="122">
        <f t="shared" si="840"/>
        <v>42229</v>
      </c>
      <c r="D5387" s="116">
        <f t="shared" si="841"/>
        <v>2015</v>
      </c>
      <c r="E5387" s="116">
        <f t="shared" si="842"/>
        <v>8</v>
      </c>
      <c r="F5387" s="120">
        <v>0</v>
      </c>
      <c r="G5387" s="121">
        <v>342.54599999999999</v>
      </c>
      <c r="H5387" s="121">
        <v>4.3049999999999997</v>
      </c>
      <c r="I5387" s="121">
        <v>1230.0160000000001</v>
      </c>
      <c r="J5387" s="119">
        <v>0</v>
      </c>
      <c r="K5387" s="117">
        <f t="shared" si="843"/>
        <v>1576.8670000000002</v>
      </c>
      <c r="L5387" s="116">
        <v>0</v>
      </c>
      <c r="M5387" s="116">
        <v>116.01600000000001</v>
      </c>
      <c r="N5387" s="116">
        <v>9.2479999999999993</v>
      </c>
      <c r="O5387" s="116">
        <v>273.71100000000001</v>
      </c>
      <c r="P5387" s="116">
        <v>0</v>
      </c>
      <c r="Q5387" s="20">
        <f t="shared" si="844"/>
        <v>0</v>
      </c>
      <c r="R5387" s="20">
        <f t="shared" si="845"/>
        <v>370.90315200000003</v>
      </c>
      <c r="S5387" s="20">
        <f t="shared" si="846"/>
        <v>18.042847999999999</v>
      </c>
      <c r="T5387" s="20">
        <f t="shared" si="847"/>
        <v>869.30613600000004</v>
      </c>
      <c r="U5387" s="21">
        <f t="shared" si="848"/>
        <v>1258.2521360000001</v>
      </c>
      <c r="V5387" s="38">
        <f t="shared" si="849"/>
        <v>0.79794436436300586</v>
      </c>
    </row>
    <row r="5388" spans="1:22">
      <c r="A5388">
        <v>5383</v>
      </c>
      <c r="B5388" s="122">
        <f t="shared" si="840"/>
        <v>41864</v>
      </c>
      <c r="C5388" s="122">
        <f t="shared" si="840"/>
        <v>42229</v>
      </c>
      <c r="D5388" s="116">
        <f t="shared" si="841"/>
        <v>2015</v>
      </c>
      <c r="E5388" s="116">
        <f t="shared" si="842"/>
        <v>8</v>
      </c>
      <c r="F5388" s="120">
        <v>0</v>
      </c>
      <c r="G5388" s="121">
        <v>346.19200000000001</v>
      </c>
      <c r="H5388" s="121">
        <v>0</v>
      </c>
      <c r="I5388" s="121">
        <v>1273.048</v>
      </c>
      <c r="J5388" s="119">
        <v>0</v>
      </c>
      <c r="K5388" s="117">
        <f t="shared" si="843"/>
        <v>1619.24</v>
      </c>
      <c r="L5388" s="116">
        <v>0</v>
      </c>
      <c r="M5388" s="116">
        <v>117.652</v>
      </c>
      <c r="N5388" s="116">
        <v>0</v>
      </c>
      <c r="O5388" s="116">
        <v>287.97899999999998</v>
      </c>
      <c r="P5388" s="116">
        <v>0</v>
      </c>
      <c r="Q5388" s="20">
        <f t="shared" si="844"/>
        <v>0</v>
      </c>
      <c r="R5388" s="20">
        <f t="shared" si="845"/>
        <v>376.133444</v>
      </c>
      <c r="S5388" s="20">
        <f t="shared" si="846"/>
        <v>0</v>
      </c>
      <c r="T5388" s="20">
        <f t="shared" si="847"/>
        <v>914.62130400000001</v>
      </c>
      <c r="U5388" s="21">
        <f t="shared" si="848"/>
        <v>1290.7547480000001</v>
      </c>
      <c r="V5388" s="38">
        <f t="shared" si="849"/>
        <v>0.79713615523331938</v>
      </c>
    </row>
    <row r="5389" spans="1:22">
      <c r="A5389">
        <v>5384</v>
      </c>
      <c r="B5389" s="122">
        <f t="shared" si="840"/>
        <v>41864</v>
      </c>
      <c r="C5389" s="122">
        <f t="shared" si="840"/>
        <v>42229</v>
      </c>
      <c r="D5389" s="116">
        <f t="shared" si="841"/>
        <v>2015</v>
      </c>
      <c r="E5389" s="116">
        <f t="shared" si="842"/>
        <v>8</v>
      </c>
      <c r="F5389" s="120">
        <v>0</v>
      </c>
      <c r="G5389" s="121">
        <v>339.42500000000001</v>
      </c>
      <c r="H5389" s="121">
        <v>0</v>
      </c>
      <c r="I5389" s="121">
        <v>1470.31</v>
      </c>
      <c r="J5389" s="119">
        <v>0</v>
      </c>
      <c r="K5389" s="117">
        <f t="shared" si="843"/>
        <v>1809.7349999999999</v>
      </c>
      <c r="L5389" s="116">
        <v>0</v>
      </c>
      <c r="M5389" s="116">
        <v>114.825</v>
      </c>
      <c r="N5389" s="116">
        <v>0</v>
      </c>
      <c r="O5389" s="116">
        <v>329.79399999999998</v>
      </c>
      <c r="P5389" s="116">
        <v>0</v>
      </c>
      <c r="Q5389" s="20">
        <f t="shared" si="844"/>
        <v>0</v>
      </c>
      <c r="R5389" s="20">
        <f t="shared" si="845"/>
        <v>367.09552500000001</v>
      </c>
      <c r="S5389" s="20">
        <f t="shared" si="846"/>
        <v>0</v>
      </c>
      <c r="T5389" s="20">
        <f t="shared" si="847"/>
        <v>1047.4257439999999</v>
      </c>
      <c r="U5389" s="21">
        <f t="shared" si="848"/>
        <v>1414.5212689999998</v>
      </c>
      <c r="V5389" s="38">
        <f t="shared" si="849"/>
        <v>0.78161789930569936</v>
      </c>
    </row>
    <row r="5390" spans="1:22">
      <c r="A5390">
        <v>5385</v>
      </c>
      <c r="B5390" s="122">
        <f t="shared" si="840"/>
        <v>41864</v>
      </c>
      <c r="C5390" s="122">
        <f t="shared" si="840"/>
        <v>42229</v>
      </c>
      <c r="D5390" s="116">
        <f t="shared" si="841"/>
        <v>2015</v>
      </c>
      <c r="E5390" s="116">
        <f t="shared" si="842"/>
        <v>8</v>
      </c>
      <c r="F5390" s="120">
        <v>0</v>
      </c>
      <c r="G5390" s="121">
        <v>338.45</v>
      </c>
      <c r="H5390" s="121">
        <v>0</v>
      </c>
      <c r="I5390" s="121">
        <v>1407.0830000000001</v>
      </c>
      <c r="J5390" s="119">
        <v>0</v>
      </c>
      <c r="K5390" s="117">
        <f t="shared" si="843"/>
        <v>1745.5330000000001</v>
      </c>
      <c r="L5390" s="116">
        <v>0</v>
      </c>
      <c r="M5390" s="116">
        <v>114.56</v>
      </c>
      <c r="N5390" s="116">
        <v>0</v>
      </c>
      <c r="O5390" s="116">
        <v>321.86900000000003</v>
      </c>
      <c r="P5390" s="116">
        <v>0</v>
      </c>
      <c r="Q5390" s="20">
        <f t="shared" si="844"/>
        <v>0</v>
      </c>
      <c r="R5390" s="20">
        <f t="shared" si="845"/>
        <v>366.24832000000004</v>
      </c>
      <c r="S5390" s="20">
        <f t="shared" si="846"/>
        <v>0</v>
      </c>
      <c r="T5390" s="20">
        <f t="shared" si="847"/>
        <v>1022.2559440000001</v>
      </c>
      <c r="U5390" s="21">
        <f t="shared" si="848"/>
        <v>1388.5042640000001</v>
      </c>
      <c r="V5390" s="38">
        <f t="shared" si="849"/>
        <v>0.79546148024700769</v>
      </c>
    </row>
    <row r="5391" spans="1:22">
      <c r="A5391">
        <v>5386</v>
      </c>
      <c r="B5391" s="122">
        <f t="shared" si="840"/>
        <v>41864</v>
      </c>
      <c r="C5391" s="122">
        <f t="shared" si="840"/>
        <v>42229</v>
      </c>
      <c r="D5391" s="116">
        <f t="shared" si="841"/>
        <v>2015</v>
      </c>
      <c r="E5391" s="116">
        <f t="shared" si="842"/>
        <v>8</v>
      </c>
      <c r="F5391" s="120">
        <v>0</v>
      </c>
      <c r="G5391" s="121">
        <v>340.322</v>
      </c>
      <c r="H5391" s="121">
        <v>0</v>
      </c>
      <c r="I5391" s="121">
        <v>1464.212</v>
      </c>
      <c r="J5391" s="119">
        <v>0</v>
      </c>
      <c r="K5391" s="117">
        <f t="shared" si="843"/>
        <v>1804.5340000000001</v>
      </c>
      <c r="L5391" s="116">
        <v>0</v>
      </c>
      <c r="M5391" s="116">
        <v>114.971</v>
      </c>
      <c r="N5391" s="116">
        <v>0</v>
      </c>
      <c r="O5391" s="116">
        <v>336.19</v>
      </c>
      <c r="P5391" s="116">
        <v>0</v>
      </c>
      <c r="Q5391" s="20">
        <f t="shared" si="844"/>
        <v>0</v>
      </c>
      <c r="R5391" s="20">
        <f t="shared" si="845"/>
        <v>367.56228700000003</v>
      </c>
      <c r="S5391" s="20">
        <f t="shared" si="846"/>
        <v>0</v>
      </c>
      <c r="T5391" s="20">
        <f t="shared" si="847"/>
        <v>1067.7394400000001</v>
      </c>
      <c r="U5391" s="21">
        <f t="shared" si="848"/>
        <v>1435.301727</v>
      </c>
      <c r="V5391" s="38">
        <f t="shared" si="849"/>
        <v>0.79538635847260286</v>
      </c>
    </row>
    <row r="5392" spans="1:22">
      <c r="A5392">
        <v>5387</v>
      </c>
      <c r="B5392" s="122">
        <f t="shared" si="840"/>
        <v>41864</v>
      </c>
      <c r="C5392" s="122">
        <f t="shared" si="840"/>
        <v>42229</v>
      </c>
      <c r="D5392" s="116">
        <f t="shared" si="841"/>
        <v>2015</v>
      </c>
      <c r="E5392" s="116">
        <f t="shared" si="842"/>
        <v>8</v>
      </c>
      <c r="F5392" s="120">
        <v>0</v>
      </c>
      <c r="G5392" s="121">
        <v>340.38900000000001</v>
      </c>
      <c r="H5392" s="121">
        <v>0</v>
      </c>
      <c r="I5392" s="121">
        <v>1551.5830000000001</v>
      </c>
      <c r="J5392" s="119">
        <v>0</v>
      </c>
      <c r="K5392" s="117">
        <f t="shared" si="843"/>
        <v>1891.9720000000002</v>
      </c>
      <c r="L5392" s="116">
        <v>0</v>
      </c>
      <c r="M5392" s="116">
        <v>115.02800000000001</v>
      </c>
      <c r="N5392" s="116">
        <v>0</v>
      </c>
      <c r="O5392" s="116">
        <v>363.84199999999998</v>
      </c>
      <c r="P5392" s="116">
        <v>0</v>
      </c>
      <c r="Q5392" s="20">
        <f t="shared" si="844"/>
        <v>0</v>
      </c>
      <c r="R5392" s="20">
        <f t="shared" si="845"/>
        <v>367.74451600000003</v>
      </c>
      <c r="S5392" s="20">
        <f t="shared" si="846"/>
        <v>0</v>
      </c>
      <c r="T5392" s="20">
        <f t="shared" si="847"/>
        <v>1155.5621920000001</v>
      </c>
      <c r="U5392" s="21">
        <f t="shared" si="848"/>
        <v>1523.3067080000001</v>
      </c>
      <c r="V5392" s="38">
        <f t="shared" si="849"/>
        <v>0.80514231077415521</v>
      </c>
    </row>
    <row r="5393" spans="1:22">
      <c r="A5393">
        <v>5388</v>
      </c>
      <c r="B5393" s="122">
        <f t="shared" si="840"/>
        <v>41864</v>
      </c>
      <c r="C5393" s="122">
        <f t="shared" si="840"/>
        <v>42229</v>
      </c>
      <c r="D5393" s="116">
        <f t="shared" si="841"/>
        <v>2015</v>
      </c>
      <c r="E5393" s="116">
        <f t="shared" si="842"/>
        <v>8</v>
      </c>
      <c r="F5393" s="120">
        <v>0</v>
      </c>
      <c r="G5393" s="121">
        <v>342.76</v>
      </c>
      <c r="H5393" s="121">
        <v>0</v>
      </c>
      <c r="I5393" s="121">
        <v>1563.057</v>
      </c>
      <c r="J5393" s="119">
        <v>0</v>
      </c>
      <c r="K5393" s="117">
        <f t="shared" si="843"/>
        <v>1905.817</v>
      </c>
      <c r="L5393" s="116">
        <v>0</v>
      </c>
      <c r="M5393" s="116">
        <v>115.758</v>
      </c>
      <c r="N5393" s="116">
        <v>0</v>
      </c>
      <c r="O5393" s="116">
        <v>367.90899999999999</v>
      </c>
      <c r="P5393" s="116">
        <v>0</v>
      </c>
      <c r="Q5393" s="20">
        <f t="shared" si="844"/>
        <v>0</v>
      </c>
      <c r="R5393" s="20">
        <f t="shared" si="845"/>
        <v>370.078326</v>
      </c>
      <c r="S5393" s="20">
        <f t="shared" si="846"/>
        <v>0</v>
      </c>
      <c r="T5393" s="20">
        <f t="shared" si="847"/>
        <v>1168.4789840000001</v>
      </c>
      <c r="U5393" s="21">
        <f t="shared" si="848"/>
        <v>1538.5573100000001</v>
      </c>
      <c r="V5393" s="38">
        <f t="shared" si="849"/>
        <v>0.80729540664187593</v>
      </c>
    </row>
    <row r="5394" spans="1:22">
      <c r="A5394">
        <v>5389</v>
      </c>
      <c r="B5394" s="122">
        <f t="shared" si="840"/>
        <v>41864</v>
      </c>
      <c r="C5394" s="122">
        <f t="shared" si="840"/>
        <v>42229</v>
      </c>
      <c r="D5394" s="116">
        <f t="shared" si="841"/>
        <v>2015</v>
      </c>
      <c r="E5394" s="116">
        <f t="shared" si="842"/>
        <v>8</v>
      </c>
      <c r="F5394" s="120">
        <v>0</v>
      </c>
      <c r="G5394" s="121">
        <v>343.44200000000001</v>
      </c>
      <c r="H5394" s="121">
        <v>0</v>
      </c>
      <c r="I5394" s="121">
        <v>1544.88</v>
      </c>
      <c r="J5394" s="119">
        <v>0</v>
      </c>
      <c r="K5394" s="117">
        <f t="shared" si="843"/>
        <v>1888.3220000000001</v>
      </c>
      <c r="L5394" s="116">
        <v>0</v>
      </c>
      <c r="M5394" s="116">
        <v>116</v>
      </c>
      <c r="N5394" s="116">
        <v>0</v>
      </c>
      <c r="O5394" s="116">
        <v>364.16800000000001</v>
      </c>
      <c r="P5394" s="116">
        <v>0</v>
      </c>
      <c r="Q5394" s="20">
        <f t="shared" si="844"/>
        <v>0</v>
      </c>
      <c r="R5394" s="20">
        <f t="shared" si="845"/>
        <v>370.85200000000003</v>
      </c>
      <c r="S5394" s="20">
        <f t="shared" si="846"/>
        <v>0</v>
      </c>
      <c r="T5394" s="20">
        <f t="shared" si="847"/>
        <v>1156.5975680000001</v>
      </c>
      <c r="U5394" s="21">
        <f t="shared" si="848"/>
        <v>1527.4495680000002</v>
      </c>
      <c r="V5394" s="38">
        <f t="shared" si="849"/>
        <v>0.80889253421821072</v>
      </c>
    </row>
    <row r="5395" spans="1:22">
      <c r="A5395">
        <v>5390</v>
      </c>
      <c r="B5395" s="122">
        <f t="shared" si="840"/>
        <v>41864</v>
      </c>
      <c r="C5395" s="122">
        <f t="shared" si="840"/>
        <v>42229</v>
      </c>
      <c r="D5395" s="116">
        <f t="shared" si="841"/>
        <v>2015</v>
      </c>
      <c r="E5395" s="116">
        <f t="shared" si="842"/>
        <v>8</v>
      </c>
      <c r="F5395" s="120">
        <v>0</v>
      </c>
      <c r="G5395" s="121">
        <v>340.76900000000001</v>
      </c>
      <c r="H5395" s="121">
        <v>0</v>
      </c>
      <c r="I5395" s="121">
        <v>1622.124</v>
      </c>
      <c r="J5395" s="119">
        <v>0</v>
      </c>
      <c r="K5395" s="117">
        <f t="shared" si="843"/>
        <v>1962.893</v>
      </c>
      <c r="L5395" s="116">
        <v>0</v>
      </c>
      <c r="M5395" s="116">
        <v>116.143</v>
      </c>
      <c r="N5395" s="116">
        <v>0</v>
      </c>
      <c r="O5395" s="116">
        <v>382.65199999999999</v>
      </c>
      <c r="P5395" s="116">
        <v>0</v>
      </c>
      <c r="Q5395" s="20">
        <f t="shared" si="844"/>
        <v>0</v>
      </c>
      <c r="R5395" s="20">
        <f t="shared" si="845"/>
        <v>371.30917099999999</v>
      </c>
      <c r="S5395" s="20">
        <f t="shared" si="846"/>
        <v>0</v>
      </c>
      <c r="T5395" s="20">
        <f t="shared" si="847"/>
        <v>1215.3027520000001</v>
      </c>
      <c r="U5395" s="21">
        <f t="shared" si="848"/>
        <v>1586.6119229999999</v>
      </c>
      <c r="V5395" s="38">
        <f t="shared" si="849"/>
        <v>0.80830280764157802</v>
      </c>
    </row>
    <row r="5396" spans="1:22">
      <c r="A5396">
        <v>5391</v>
      </c>
      <c r="B5396" s="122">
        <f t="shared" si="840"/>
        <v>41864</v>
      </c>
      <c r="C5396" s="122">
        <f t="shared" si="840"/>
        <v>42229</v>
      </c>
      <c r="D5396" s="116">
        <f t="shared" si="841"/>
        <v>2015</v>
      </c>
      <c r="E5396" s="116">
        <f t="shared" si="842"/>
        <v>8</v>
      </c>
      <c r="F5396" s="120">
        <v>0</v>
      </c>
      <c r="G5396" s="121">
        <v>333.541</v>
      </c>
      <c r="H5396" s="121">
        <v>0</v>
      </c>
      <c r="I5396" s="121">
        <v>1596.317</v>
      </c>
      <c r="J5396" s="119">
        <v>0</v>
      </c>
      <c r="K5396" s="117">
        <f t="shared" si="843"/>
        <v>1929.8579999999999</v>
      </c>
      <c r="L5396" s="116">
        <v>0</v>
      </c>
      <c r="M5396" s="116">
        <v>114.148</v>
      </c>
      <c r="N5396" s="116">
        <v>0</v>
      </c>
      <c r="O5396" s="116">
        <v>393.48200000000003</v>
      </c>
      <c r="P5396" s="116">
        <v>0</v>
      </c>
      <c r="Q5396" s="20">
        <f t="shared" si="844"/>
        <v>0</v>
      </c>
      <c r="R5396" s="20">
        <f t="shared" si="845"/>
        <v>364.93115599999999</v>
      </c>
      <c r="S5396" s="20">
        <f t="shared" si="846"/>
        <v>0</v>
      </c>
      <c r="T5396" s="20">
        <f t="shared" si="847"/>
        <v>1249.698832</v>
      </c>
      <c r="U5396" s="21">
        <f t="shared" si="848"/>
        <v>1614.6299880000001</v>
      </c>
      <c r="V5396" s="38">
        <f t="shared" si="849"/>
        <v>0.83665740588167636</v>
      </c>
    </row>
    <row r="5397" spans="1:22">
      <c r="A5397">
        <v>5392</v>
      </c>
      <c r="B5397" s="122">
        <f t="shared" si="840"/>
        <v>41864</v>
      </c>
      <c r="C5397" s="122">
        <f t="shared" si="840"/>
        <v>42229</v>
      </c>
      <c r="D5397" s="116">
        <f t="shared" si="841"/>
        <v>2015</v>
      </c>
      <c r="E5397" s="116">
        <f t="shared" si="842"/>
        <v>8</v>
      </c>
      <c r="F5397" s="120">
        <v>0</v>
      </c>
      <c r="G5397" s="121">
        <v>301.68</v>
      </c>
      <c r="H5397" s="121">
        <v>0</v>
      </c>
      <c r="I5397" s="121">
        <v>1565.127</v>
      </c>
      <c r="J5397" s="119">
        <v>0</v>
      </c>
      <c r="K5397" s="117">
        <f t="shared" si="843"/>
        <v>1866.807</v>
      </c>
      <c r="L5397" s="116">
        <v>0</v>
      </c>
      <c r="M5397" s="116">
        <v>101.101</v>
      </c>
      <c r="N5397" s="116">
        <v>0</v>
      </c>
      <c r="O5397" s="116">
        <v>374.21800000000002</v>
      </c>
      <c r="P5397" s="116">
        <v>0</v>
      </c>
      <c r="Q5397" s="20">
        <f t="shared" si="844"/>
        <v>0</v>
      </c>
      <c r="R5397" s="20">
        <f t="shared" si="845"/>
        <v>323.219897</v>
      </c>
      <c r="S5397" s="20">
        <f t="shared" si="846"/>
        <v>0</v>
      </c>
      <c r="T5397" s="20">
        <f t="shared" si="847"/>
        <v>1188.5163680000001</v>
      </c>
      <c r="U5397" s="21">
        <f t="shared" si="848"/>
        <v>1511.736265</v>
      </c>
      <c r="V5397" s="38">
        <f t="shared" si="849"/>
        <v>0.80979783394855498</v>
      </c>
    </row>
    <row r="5398" spans="1:22">
      <c r="A5398">
        <v>5393</v>
      </c>
      <c r="B5398" s="122">
        <f t="shared" si="840"/>
        <v>41864</v>
      </c>
      <c r="C5398" s="122">
        <f t="shared" si="840"/>
        <v>42229</v>
      </c>
      <c r="D5398" s="116">
        <f t="shared" si="841"/>
        <v>2015</v>
      </c>
      <c r="E5398" s="116">
        <f t="shared" si="842"/>
        <v>8</v>
      </c>
      <c r="F5398" s="120">
        <v>0</v>
      </c>
      <c r="G5398" s="121">
        <v>298.43099999999998</v>
      </c>
      <c r="H5398" s="121">
        <v>0</v>
      </c>
      <c r="I5398" s="121">
        <v>1636.019</v>
      </c>
      <c r="J5398" s="119">
        <v>0</v>
      </c>
      <c r="K5398" s="117">
        <f t="shared" si="843"/>
        <v>1934.45</v>
      </c>
      <c r="L5398" s="116">
        <v>0</v>
      </c>
      <c r="M5398" s="116">
        <v>98.597999999999999</v>
      </c>
      <c r="N5398" s="116">
        <v>0</v>
      </c>
      <c r="O5398" s="116">
        <v>399.80799999999999</v>
      </c>
      <c r="P5398" s="116">
        <v>0</v>
      </c>
      <c r="Q5398" s="20">
        <f t="shared" si="844"/>
        <v>0</v>
      </c>
      <c r="R5398" s="20">
        <f t="shared" si="845"/>
        <v>315.217806</v>
      </c>
      <c r="S5398" s="20">
        <f t="shared" si="846"/>
        <v>0</v>
      </c>
      <c r="T5398" s="20">
        <f t="shared" si="847"/>
        <v>1269.7902080000001</v>
      </c>
      <c r="U5398" s="21">
        <f t="shared" si="848"/>
        <v>1585.008014</v>
      </c>
      <c r="V5398" s="38">
        <f t="shared" si="849"/>
        <v>0.81935848122205279</v>
      </c>
    </row>
    <row r="5399" spans="1:22">
      <c r="A5399">
        <v>5394</v>
      </c>
      <c r="B5399" s="122">
        <f t="shared" si="840"/>
        <v>41864</v>
      </c>
      <c r="C5399" s="122">
        <f t="shared" si="840"/>
        <v>42229</v>
      </c>
      <c r="D5399" s="116">
        <f t="shared" si="841"/>
        <v>2015</v>
      </c>
      <c r="E5399" s="116">
        <f t="shared" si="842"/>
        <v>8</v>
      </c>
      <c r="F5399" s="120">
        <v>0</v>
      </c>
      <c r="G5399" s="121">
        <v>319.54599999999999</v>
      </c>
      <c r="H5399" s="121">
        <v>0</v>
      </c>
      <c r="I5399" s="121">
        <v>1559.3679999999999</v>
      </c>
      <c r="J5399" s="119">
        <v>0</v>
      </c>
      <c r="K5399" s="117">
        <f t="shared" si="843"/>
        <v>1878.914</v>
      </c>
      <c r="L5399" s="116">
        <v>0</v>
      </c>
      <c r="M5399" s="116">
        <v>109.538</v>
      </c>
      <c r="N5399" s="116">
        <v>0</v>
      </c>
      <c r="O5399" s="116">
        <v>409.315</v>
      </c>
      <c r="P5399" s="116">
        <v>0</v>
      </c>
      <c r="Q5399" s="20">
        <f t="shared" si="844"/>
        <v>0</v>
      </c>
      <c r="R5399" s="20">
        <f t="shared" si="845"/>
        <v>350.19298600000002</v>
      </c>
      <c r="S5399" s="20">
        <f t="shared" si="846"/>
        <v>0</v>
      </c>
      <c r="T5399" s="20">
        <f t="shared" si="847"/>
        <v>1299.9844399999999</v>
      </c>
      <c r="U5399" s="21">
        <f t="shared" si="848"/>
        <v>1650.177426</v>
      </c>
      <c r="V5399" s="38">
        <f t="shared" si="849"/>
        <v>0.87826128604076614</v>
      </c>
    </row>
    <row r="5400" spans="1:22">
      <c r="A5400">
        <v>5395</v>
      </c>
      <c r="B5400" s="122">
        <f t="shared" si="840"/>
        <v>41864</v>
      </c>
      <c r="C5400" s="122">
        <f t="shared" si="840"/>
        <v>42229</v>
      </c>
      <c r="D5400" s="116">
        <f t="shared" si="841"/>
        <v>2015</v>
      </c>
      <c r="E5400" s="116">
        <f t="shared" si="842"/>
        <v>8</v>
      </c>
      <c r="F5400" s="120">
        <v>0</v>
      </c>
      <c r="G5400" s="121">
        <v>302.91500000000002</v>
      </c>
      <c r="H5400" s="121">
        <v>0</v>
      </c>
      <c r="I5400" s="121">
        <v>1666.375</v>
      </c>
      <c r="J5400" s="119">
        <v>0</v>
      </c>
      <c r="K5400" s="117">
        <f t="shared" si="843"/>
        <v>1969.29</v>
      </c>
      <c r="L5400" s="116">
        <v>0</v>
      </c>
      <c r="M5400" s="116">
        <v>104.916</v>
      </c>
      <c r="N5400" s="116">
        <v>0</v>
      </c>
      <c r="O5400" s="116">
        <v>465.94299999999998</v>
      </c>
      <c r="P5400" s="116">
        <v>0</v>
      </c>
      <c r="Q5400" s="20">
        <f t="shared" si="844"/>
        <v>0</v>
      </c>
      <c r="R5400" s="20">
        <f t="shared" si="845"/>
        <v>335.41645199999999</v>
      </c>
      <c r="S5400" s="20">
        <f t="shared" si="846"/>
        <v>0</v>
      </c>
      <c r="T5400" s="20">
        <f t="shared" si="847"/>
        <v>1479.8349680000001</v>
      </c>
      <c r="U5400" s="21">
        <f t="shared" si="848"/>
        <v>1815.2514200000001</v>
      </c>
      <c r="V5400" s="38">
        <f t="shared" si="849"/>
        <v>0.92177963631562654</v>
      </c>
    </row>
    <row r="5401" spans="1:22">
      <c r="A5401">
        <v>5396</v>
      </c>
      <c r="B5401" s="122">
        <f t="shared" si="840"/>
        <v>41864</v>
      </c>
      <c r="C5401" s="122">
        <f t="shared" si="840"/>
        <v>42229</v>
      </c>
      <c r="D5401" s="116">
        <f t="shared" si="841"/>
        <v>2015</v>
      </c>
      <c r="E5401" s="116">
        <f t="shared" si="842"/>
        <v>8</v>
      </c>
      <c r="F5401" s="120">
        <v>0</v>
      </c>
      <c r="G5401" s="121">
        <v>115.82299999999999</v>
      </c>
      <c r="H5401" s="121">
        <v>0</v>
      </c>
      <c r="I5401" s="121">
        <v>2048.19</v>
      </c>
      <c r="J5401" s="119">
        <v>0</v>
      </c>
      <c r="K5401" s="117">
        <f t="shared" si="843"/>
        <v>2164.0129999999999</v>
      </c>
      <c r="L5401" s="116">
        <v>0</v>
      </c>
      <c r="M5401" s="116">
        <v>47.893000000000001</v>
      </c>
      <c r="N5401" s="116">
        <v>0</v>
      </c>
      <c r="O5401" s="116">
        <v>585.35</v>
      </c>
      <c r="P5401" s="116">
        <v>0</v>
      </c>
      <c r="Q5401" s="20">
        <f t="shared" si="844"/>
        <v>0</v>
      </c>
      <c r="R5401" s="20">
        <f t="shared" si="845"/>
        <v>153.113921</v>
      </c>
      <c r="S5401" s="20">
        <f t="shared" si="846"/>
        <v>0</v>
      </c>
      <c r="T5401" s="20">
        <f t="shared" si="847"/>
        <v>1859.0716000000002</v>
      </c>
      <c r="U5401" s="21">
        <f t="shared" si="848"/>
        <v>2012.1855210000003</v>
      </c>
      <c r="V5401" s="38">
        <f t="shared" si="849"/>
        <v>0.92983984892881899</v>
      </c>
    </row>
    <row r="5402" spans="1:22">
      <c r="A5402">
        <v>5397</v>
      </c>
      <c r="B5402" s="122">
        <f t="shared" si="840"/>
        <v>41864</v>
      </c>
      <c r="C5402" s="122">
        <f t="shared" si="840"/>
        <v>42229</v>
      </c>
      <c r="D5402" s="116">
        <f t="shared" si="841"/>
        <v>2015</v>
      </c>
      <c r="E5402" s="116">
        <f t="shared" si="842"/>
        <v>8</v>
      </c>
      <c r="F5402" s="120">
        <v>0</v>
      </c>
      <c r="G5402" s="121">
        <v>115.684</v>
      </c>
      <c r="H5402" s="121">
        <v>0</v>
      </c>
      <c r="I5402" s="121">
        <v>1984.7539999999999</v>
      </c>
      <c r="J5402" s="119">
        <v>0</v>
      </c>
      <c r="K5402" s="117">
        <f t="shared" si="843"/>
        <v>2100.4380000000001</v>
      </c>
      <c r="L5402" s="116">
        <v>0</v>
      </c>
      <c r="M5402" s="116">
        <v>47.860999999999997</v>
      </c>
      <c r="N5402" s="116">
        <v>0</v>
      </c>
      <c r="O5402" s="116">
        <v>584.43299999999999</v>
      </c>
      <c r="P5402" s="116">
        <v>0</v>
      </c>
      <c r="Q5402" s="20">
        <f t="shared" si="844"/>
        <v>0</v>
      </c>
      <c r="R5402" s="20">
        <f t="shared" si="845"/>
        <v>153.011617</v>
      </c>
      <c r="S5402" s="20">
        <f t="shared" si="846"/>
        <v>0</v>
      </c>
      <c r="T5402" s="20">
        <f t="shared" si="847"/>
        <v>1856.159208</v>
      </c>
      <c r="U5402" s="21">
        <f t="shared" si="848"/>
        <v>2009.1708250000001</v>
      </c>
      <c r="V5402" s="38">
        <f t="shared" si="849"/>
        <v>0.95654850321694807</v>
      </c>
    </row>
    <row r="5403" spans="1:22">
      <c r="A5403">
        <v>5398</v>
      </c>
      <c r="B5403" s="122">
        <f t="shared" si="840"/>
        <v>41864</v>
      </c>
      <c r="C5403" s="122">
        <f t="shared" si="840"/>
        <v>42229</v>
      </c>
      <c r="D5403" s="116">
        <f t="shared" si="841"/>
        <v>2015</v>
      </c>
      <c r="E5403" s="116">
        <f t="shared" si="842"/>
        <v>8</v>
      </c>
      <c r="F5403" s="120">
        <v>0</v>
      </c>
      <c r="G5403" s="121">
        <v>98.186000000000007</v>
      </c>
      <c r="H5403" s="121">
        <v>0</v>
      </c>
      <c r="I5403" s="121">
        <v>2165.8890000000001</v>
      </c>
      <c r="J5403" s="119">
        <v>0</v>
      </c>
      <c r="K5403" s="117">
        <f t="shared" si="843"/>
        <v>2264.0750000000003</v>
      </c>
      <c r="L5403" s="116">
        <v>0</v>
      </c>
      <c r="M5403" s="116">
        <v>41.247999999999998</v>
      </c>
      <c r="N5403" s="116">
        <v>0</v>
      </c>
      <c r="O5403" s="116">
        <v>614.49699999999996</v>
      </c>
      <c r="P5403" s="116">
        <v>0</v>
      </c>
      <c r="Q5403" s="20">
        <f t="shared" si="844"/>
        <v>0</v>
      </c>
      <c r="R5403" s="20">
        <f t="shared" si="845"/>
        <v>131.869856</v>
      </c>
      <c r="S5403" s="20">
        <f t="shared" si="846"/>
        <v>0</v>
      </c>
      <c r="T5403" s="20">
        <f t="shared" si="847"/>
        <v>1951.642472</v>
      </c>
      <c r="U5403" s="21">
        <f t="shared" si="848"/>
        <v>2083.5123279999998</v>
      </c>
      <c r="V5403" s="38">
        <f t="shared" si="849"/>
        <v>0.92024881154555371</v>
      </c>
    </row>
    <row r="5404" spans="1:22">
      <c r="A5404">
        <v>5399</v>
      </c>
      <c r="B5404" s="122">
        <f t="shared" si="840"/>
        <v>41864</v>
      </c>
      <c r="C5404" s="122">
        <f t="shared" si="840"/>
        <v>42229</v>
      </c>
      <c r="D5404" s="116">
        <f t="shared" si="841"/>
        <v>2015</v>
      </c>
      <c r="E5404" s="116">
        <f t="shared" si="842"/>
        <v>8</v>
      </c>
      <c r="F5404" s="120">
        <v>0</v>
      </c>
      <c r="G5404" s="121">
        <v>155.114</v>
      </c>
      <c r="H5404" s="121">
        <v>1.5680000000000001</v>
      </c>
      <c r="I5404" s="121">
        <v>1892.681</v>
      </c>
      <c r="J5404" s="119">
        <v>0</v>
      </c>
      <c r="K5404" s="117">
        <f t="shared" si="843"/>
        <v>2049.3630000000003</v>
      </c>
      <c r="L5404" s="116">
        <v>0</v>
      </c>
      <c r="M5404" s="116">
        <v>58.204000000000001</v>
      </c>
      <c r="N5404" s="116">
        <v>2.9430000000000001</v>
      </c>
      <c r="O5404" s="116">
        <v>528.87400000000002</v>
      </c>
      <c r="P5404" s="116">
        <v>0</v>
      </c>
      <c r="Q5404" s="20">
        <f t="shared" si="844"/>
        <v>0</v>
      </c>
      <c r="R5404" s="20">
        <f t="shared" si="845"/>
        <v>186.07818800000001</v>
      </c>
      <c r="S5404" s="20">
        <f t="shared" si="846"/>
        <v>5.7417930000000004</v>
      </c>
      <c r="T5404" s="20">
        <f t="shared" si="847"/>
        <v>1679.7038240000002</v>
      </c>
      <c r="U5404" s="21">
        <f t="shared" si="848"/>
        <v>1871.5238050000003</v>
      </c>
      <c r="V5404" s="38">
        <f t="shared" si="849"/>
        <v>0.91322220855944014</v>
      </c>
    </row>
    <row r="5405" spans="1:22">
      <c r="A5405">
        <v>5400</v>
      </c>
      <c r="B5405" s="122">
        <f t="shared" si="840"/>
        <v>41864</v>
      </c>
      <c r="C5405" s="122">
        <f t="shared" si="840"/>
        <v>42229</v>
      </c>
      <c r="D5405" s="116">
        <f t="shared" si="841"/>
        <v>2015</v>
      </c>
      <c r="E5405" s="116">
        <f t="shared" si="842"/>
        <v>8</v>
      </c>
      <c r="F5405" s="120">
        <v>0</v>
      </c>
      <c r="G5405" s="121">
        <v>355.50599999999997</v>
      </c>
      <c r="H5405" s="121">
        <v>1.327</v>
      </c>
      <c r="I5405" s="121">
        <v>1823.6959999999999</v>
      </c>
      <c r="J5405" s="119">
        <v>0</v>
      </c>
      <c r="K5405" s="117">
        <f t="shared" si="843"/>
        <v>2180.529</v>
      </c>
      <c r="L5405" s="116">
        <v>0</v>
      </c>
      <c r="M5405" s="116">
        <v>124.932</v>
      </c>
      <c r="N5405" s="116">
        <v>2.8530000000000002</v>
      </c>
      <c r="O5405" s="116">
        <v>442.10599999999999</v>
      </c>
      <c r="P5405" s="116">
        <v>0</v>
      </c>
      <c r="Q5405" s="20">
        <f t="shared" si="844"/>
        <v>0</v>
      </c>
      <c r="R5405" s="20">
        <f t="shared" si="845"/>
        <v>399.40760399999999</v>
      </c>
      <c r="S5405" s="20">
        <f t="shared" si="846"/>
        <v>5.5662030000000007</v>
      </c>
      <c r="T5405" s="20">
        <f t="shared" si="847"/>
        <v>1404.1286560000001</v>
      </c>
      <c r="U5405" s="21">
        <f t="shared" si="848"/>
        <v>1809.1024630000002</v>
      </c>
      <c r="V5405" s="38">
        <f t="shared" si="849"/>
        <v>0.82966218885417264</v>
      </c>
    </row>
    <row r="5406" spans="1:22">
      <c r="A5406">
        <v>5401</v>
      </c>
      <c r="B5406" s="122">
        <f t="shared" si="840"/>
        <v>41865</v>
      </c>
      <c r="C5406" s="122">
        <f t="shared" si="840"/>
        <v>42230</v>
      </c>
      <c r="D5406" s="116">
        <f t="shared" si="841"/>
        <v>2015</v>
      </c>
      <c r="E5406" s="116">
        <f t="shared" si="842"/>
        <v>8</v>
      </c>
      <c r="F5406" s="120">
        <v>0</v>
      </c>
      <c r="G5406" s="121">
        <v>331.08600000000001</v>
      </c>
      <c r="H5406" s="121">
        <v>0</v>
      </c>
      <c r="I5406" s="121">
        <v>1666.0229999999999</v>
      </c>
      <c r="J5406" s="119">
        <v>0</v>
      </c>
      <c r="K5406" s="117">
        <f t="shared" si="843"/>
        <v>1997.1089999999999</v>
      </c>
      <c r="L5406" s="116">
        <v>0</v>
      </c>
      <c r="M5406" s="116">
        <v>108.127</v>
      </c>
      <c r="N5406" s="116">
        <v>0</v>
      </c>
      <c r="O5406" s="116">
        <v>379.72199999999998</v>
      </c>
      <c r="P5406" s="116">
        <v>0</v>
      </c>
      <c r="Q5406" s="20">
        <f t="shared" si="844"/>
        <v>0</v>
      </c>
      <c r="R5406" s="20">
        <f t="shared" si="845"/>
        <v>345.68201899999997</v>
      </c>
      <c r="S5406" s="20">
        <f t="shared" si="846"/>
        <v>0</v>
      </c>
      <c r="T5406" s="20">
        <f t="shared" si="847"/>
        <v>1205.9970719999999</v>
      </c>
      <c r="U5406" s="21">
        <f t="shared" si="848"/>
        <v>1551.679091</v>
      </c>
      <c r="V5406" s="38">
        <f t="shared" si="849"/>
        <v>0.77696264500335233</v>
      </c>
    </row>
    <row r="5407" spans="1:22">
      <c r="A5407">
        <v>5402</v>
      </c>
      <c r="B5407" s="122">
        <f t="shared" ref="B5407:C5470" si="850">+B5383+1</f>
        <v>41865</v>
      </c>
      <c r="C5407" s="122">
        <f t="shared" si="850"/>
        <v>42230</v>
      </c>
      <c r="D5407" s="116">
        <f t="shared" si="841"/>
        <v>2015</v>
      </c>
      <c r="E5407" s="116">
        <f t="shared" si="842"/>
        <v>8</v>
      </c>
      <c r="F5407" s="120">
        <v>0</v>
      </c>
      <c r="G5407" s="121">
        <v>232.369</v>
      </c>
      <c r="H5407" s="121">
        <v>0.45200000000000001</v>
      </c>
      <c r="I5407" s="121">
        <v>1530.6289999999999</v>
      </c>
      <c r="J5407" s="119">
        <v>0</v>
      </c>
      <c r="K5407" s="117">
        <f t="shared" si="843"/>
        <v>1763.4499999999998</v>
      </c>
      <c r="L5407" s="116">
        <v>0</v>
      </c>
      <c r="M5407" s="116">
        <v>77.042000000000002</v>
      </c>
      <c r="N5407" s="116">
        <v>3.8479999999999999</v>
      </c>
      <c r="O5407" s="116">
        <v>336.69200000000001</v>
      </c>
      <c r="P5407" s="116">
        <v>0</v>
      </c>
      <c r="Q5407" s="20">
        <f t="shared" si="844"/>
        <v>0</v>
      </c>
      <c r="R5407" s="20">
        <f t="shared" si="845"/>
        <v>246.30327400000002</v>
      </c>
      <c r="S5407" s="20">
        <f t="shared" si="846"/>
        <v>7.5074480000000001</v>
      </c>
      <c r="T5407" s="20">
        <f t="shared" si="847"/>
        <v>1069.3337920000001</v>
      </c>
      <c r="U5407" s="21">
        <f t="shared" si="848"/>
        <v>1323.1445140000001</v>
      </c>
      <c r="V5407" s="38">
        <f t="shared" si="849"/>
        <v>0.75031586605801137</v>
      </c>
    </row>
    <row r="5408" spans="1:22">
      <c r="A5408">
        <v>5403</v>
      </c>
      <c r="B5408" s="122">
        <f t="shared" si="850"/>
        <v>41865</v>
      </c>
      <c r="C5408" s="122">
        <f t="shared" si="850"/>
        <v>42230</v>
      </c>
      <c r="D5408" s="116">
        <f t="shared" si="841"/>
        <v>2015</v>
      </c>
      <c r="E5408" s="116">
        <f t="shared" si="842"/>
        <v>8</v>
      </c>
      <c r="F5408" s="120">
        <v>0</v>
      </c>
      <c r="G5408" s="121">
        <v>248.78299999999999</v>
      </c>
      <c r="H5408" s="121">
        <v>0</v>
      </c>
      <c r="I5408" s="121">
        <v>1488.0319999999999</v>
      </c>
      <c r="J5408" s="119">
        <v>0</v>
      </c>
      <c r="K5408" s="117">
        <f t="shared" si="843"/>
        <v>1736.8149999999998</v>
      </c>
      <c r="L5408" s="116">
        <v>0</v>
      </c>
      <c r="M5408" s="116">
        <v>81.64</v>
      </c>
      <c r="N5408" s="116">
        <v>0</v>
      </c>
      <c r="O5408" s="116">
        <v>323.96600000000001</v>
      </c>
      <c r="P5408" s="116">
        <v>0</v>
      </c>
      <c r="Q5408" s="20">
        <f t="shared" si="844"/>
        <v>0</v>
      </c>
      <c r="R5408" s="20">
        <f t="shared" si="845"/>
        <v>261.00308000000001</v>
      </c>
      <c r="S5408" s="20">
        <f t="shared" si="846"/>
        <v>0</v>
      </c>
      <c r="T5408" s="20">
        <f t="shared" si="847"/>
        <v>1028.9160160000001</v>
      </c>
      <c r="U5408" s="21">
        <f t="shared" si="848"/>
        <v>1289.9190960000001</v>
      </c>
      <c r="V5408" s="38">
        <f t="shared" si="849"/>
        <v>0.74269228213713046</v>
      </c>
    </row>
    <row r="5409" spans="1:22">
      <c r="A5409">
        <v>5404</v>
      </c>
      <c r="B5409" s="122">
        <f t="shared" si="850"/>
        <v>41865</v>
      </c>
      <c r="C5409" s="122">
        <f t="shared" si="850"/>
        <v>42230</v>
      </c>
      <c r="D5409" s="116">
        <f t="shared" si="841"/>
        <v>2015</v>
      </c>
      <c r="E5409" s="116">
        <f t="shared" si="842"/>
        <v>8</v>
      </c>
      <c r="F5409" s="120">
        <v>0</v>
      </c>
      <c r="G5409" s="121">
        <v>257.38099999999997</v>
      </c>
      <c r="H5409" s="121">
        <v>0</v>
      </c>
      <c r="I5409" s="121">
        <v>1484.326</v>
      </c>
      <c r="J5409" s="119">
        <v>0</v>
      </c>
      <c r="K5409" s="117">
        <f t="shared" si="843"/>
        <v>1741.7069999999999</v>
      </c>
      <c r="L5409" s="116">
        <v>0</v>
      </c>
      <c r="M5409" s="116">
        <v>84.775000000000006</v>
      </c>
      <c r="N5409" s="116">
        <v>0</v>
      </c>
      <c r="O5409" s="116">
        <v>323.08300000000003</v>
      </c>
      <c r="P5409" s="116">
        <v>0</v>
      </c>
      <c r="Q5409" s="20">
        <f t="shared" si="844"/>
        <v>0</v>
      </c>
      <c r="R5409" s="20">
        <f t="shared" si="845"/>
        <v>271.02567500000004</v>
      </c>
      <c r="S5409" s="20">
        <f t="shared" si="846"/>
        <v>0</v>
      </c>
      <c r="T5409" s="20">
        <f t="shared" si="847"/>
        <v>1026.1116080000002</v>
      </c>
      <c r="U5409" s="21">
        <f t="shared" si="848"/>
        <v>1297.1372830000003</v>
      </c>
      <c r="V5409" s="38">
        <f t="shared" si="849"/>
        <v>0.74475057113509924</v>
      </c>
    </row>
    <row r="5410" spans="1:22">
      <c r="A5410">
        <v>5405</v>
      </c>
      <c r="B5410" s="122">
        <f t="shared" si="850"/>
        <v>41865</v>
      </c>
      <c r="C5410" s="122">
        <f t="shared" si="850"/>
        <v>42230</v>
      </c>
      <c r="D5410" s="116">
        <f t="shared" si="841"/>
        <v>2015</v>
      </c>
      <c r="E5410" s="116">
        <f t="shared" si="842"/>
        <v>8</v>
      </c>
      <c r="F5410" s="120">
        <v>0</v>
      </c>
      <c r="G5410" s="121">
        <v>260.08499999999998</v>
      </c>
      <c r="H5410" s="121">
        <v>0</v>
      </c>
      <c r="I5410" s="121">
        <v>1482.836</v>
      </c>
      <c r="J5410" s="119">
        <v>0</v>
      </c>
      <c r="K5410" s="117">
        <f t="shared" si="843"/>
        <v>1742.921</v>
      </c>
      <c r="L5410" s="116">
        <v>0</v>
      </c>
      <c r="M5410" s="116">
        <v>85.52</v>
      </c>
      <c r="N5410" s="116">
        <v>0</v>
      </c>
      <c r="O5410" s="116">
        <v>323.49900000000002</v>
      </c>
      <c r="P5410" s="116">
        <v>0</v>
      </c>
      <c r="Q5410" s="20">
        <f t="shared" si="844"/>
        <v>0</v>
      </c>
      <c r="R5410" s="20">
        <f t="shared" si="845"/>
        <v>273.40744000000001</v>
      </c>
      <c r="S5410" s="20">
        <f t="shared" si="846"/>
        <v>0</v>
      </c>
      <c r="T5410" s="20">
        <f t="shared" si="847"/>
        <v>1027.4328240000002</v>
      </c>
      <c r="U5410" s="21">
        <f t="shared" si="848"/>
        <v>1300.8402640000002</v>
      </c>
      <c r="V5410" s="38">
        <f t="shared" si="849"/>
        <v>0.74635641202326442</v>
      </c>
    </row>
    <row r="5411" spans="1:22">
      <c r="A5411">
        <v>5406</v>
      </c>
      <c r="B5411" s="122">
        <f t="shared" si="850"/>
        <v>41865</v>
      </c>
      <c r="C5411" s="122">
        <f t="shared" si="850"/>
        <v>42230</v>
      </c>
      <c r="D5411" s="116">
        <f t="shared" si="841"/>
        <v>2015</v>
      </c>
      <c r="E5411" s="116">
        <f t="shared" si="842"/>
        <v>8</v>
      </c>
      <c r="F5411" s="120">
        <v>0</v>
      </c>
      <c r="G5411" s="121">
        <v>299.45100000000002</v>
      </c>
      <c r="H5411" s="121">
        <v>0</v>
      </c>
      <c r="I5411" s="121">
        <v>1483.9449999999999</v>
      </c>
      <c r="J5411" s="119">
        <v>0</v>
      </c>
      <c r="K5411" s="117">
        <f t="shared" si="843"/>
        <v>1783.396</v>
      </c>
      <c r="L5411" s="116">
        <v>0</v>
      </c>
      <c r="M5411" s="116">
        <v>97.513999999999996</v>
      </c>
      <c r="N5411" s="116">
        <v>0</v>
      </c>
      <c r="O5411" s="116">
        <v>324.29000000000002</v>
      </c>
      <c r="P5411" s="116">
        <v>0</v>
      </c>
      <c r="Q5411" s="20">
        <f t="shared" si="844"/>
        <v>0</v>
      </c>
      <c r="R5411" s="20">
        <f t="shared" si="845"/>
        <v>311.75225799999998</v>
      </c>
      <c r="S5411" s="20">
        <f t="shared" si="846"/>
        <v>0</v>
      </c>
      <c r="T5411" s="20">
        <f t="shared" si="847"/>
        <v>1029.9450400000001</v>
      </c>
      <c r="U5411" s="21">
        <f t="shared" si="848"/>
        <v>1341.697298</v>
      </c>
      <c r="V5411" s="38">
        <f t="shared" si="849"/>
        <v>0.75232718812871624</v>
      </c>
    </row>
    <row r="5412" spans="1:22">
      <c r="A5412">
        <v>5407</v>
      </c>
      <c r="B5412" s="122">
        <f t="shared" si="850"/>
        <v>41865</v>
      </c>
      <c r="C5412" s="122">
        <f t="shared" si="850"/>
        <v>42230</v>
      </c>
      <c r="D5412" s="116">
        <f t="shared" si="841"/>
        <v>2015</v>
      </c>
      <c r="E5412" s="116">
        <f t="shared" si="842"/>
        <v>8</v>
      </c>
      <c r="F5412" s="120">
        <v>0</v>
      </c>
      <c r="G5412" s="121">
        <v>365.30099999999999</v>
      </c>
      <c r="H5412" s="121">
        <v>0</v>
      </c>
      <c r="I5412" s="121">
        <v>1450.6389999999999</v>
      </c>
      <c r="J5412" s="119">
        <v>0</v>
      </c>
      <c r="K5412" s="117">
        <f t="shared" si="843"/>
        <v>1815.9399999999998</v>
      </c>
      <c r="L5412" s="116">
        <v>0</v>
      </c>
      <c r="M5412" s="116">
        <v>119.479</v>
      </c>
      <c r="N5412" s="116">
        <v>0</v>
      </c>
      <c r="O5412" s="116">
        <v>315.637</v>
      </c>
      <c r="P5412" s="116">
        <v>0</v>
      </c>
      <c r="Q5412" s="20">
        <f t="shared" si="844"/>
        <v>0</v>
      </c>
      <c r="R5412" s="20">
        <f t="shared" si="845"/>
        <v>381.97436299999998</v>
      </c>
      <c r="S5412" s="20">
        <f t="shared" si="846"/>
        <v>0</v>
      </c>
      <c r="T5412" s="20">
        <f t="shared" si="847"/>
        <v>1002.463112</v>
      </c>
      <c r="U5412" s="21">
        <f t="shared" si="848"/>
        <v>1384.4374749999999</v>
      </c>
      <c r="V5412" s="38">
        <f t="shared" si="849"/>
        <v>0.76238062656255168</v>
      </c>
    </row>
    <row r="5413" spans="1:22">
      <c r="A5413">
        <v>5408</v>
      </c>
      <c r="B5413" s="122">
        <f t="shared" si="850"/>
        <v>41865</v>
      </c>
      <c r="C5413" s="122">
        <f t="shared" si="850"/>
        <v>42230</v>
      </c>
      <c r="D5413" s="116">
        <f t="shared" si="841"/>
        <v>2015</v>
      </c>
      <c r="E5413" s="116">
        <f t="shared" si="842"/>
        <v>8</v>
      </c>
      <c r="F5413" s="120">
        <v>0</v>
      </c>
      <c r="G5413" s="121">
        <v>367.19099999999997</v>
      </c>
      <c r="H5413" s="121">
        <v>0</v>
      </c>
      <c r="I5413" s="121">
        <v>1362.2449999999999</v>
      </c>
      <c r="J5413" s="119">
        <v>0</v>
      </c>
      <c r="K5413" s="117">
        <f t="shared" si="843"/>
        <v>1729.4359999999999</v>
      </c>
      <c r="L5413" s="116">
        <v>0</v>
      </c>
      <c r="M5413" s="116">
        <v>120.20699999999999</v>
      </c>
      <c r="N5413" s="116">
        <v>0</v>
      </c>
      <c r="O5413" s="116">
        <v>299.404</v>
      </c>
      <c r="P5413" s="116">
        <v>0</v>
      </c>
      <c r="Q5413" s="20">
        <f t="shared" si="844"/>
        <v>0</v>
      </c>
      <c r="R5413" s="20">
        <f t="shared" si="845"/>
        <v>384.30177900000001</v>
      </c>
      <c r="S5413" s="20">
        <f t="shared" si="846"/>
        <v>0</v>
      </c>
      <c r="T5413" s="20">
        <f t="shared" si="847"/>
        <v>950.907104</v>
      </c>
      <c r="U5413" s="21">
        <f t="shared" si="848"/>
        <v>1335.208883</v>
      </c>
      <c r="V5413" s="38">
        <f t="shared" si="849"/>
        <v>0.77204873901086835</v>
      </c>
    </row>
    <row r="5414" spans="1:22">
      <c r="A5414">
        <v>5409</v>
      </c>
      <c r="B5414" s="122">
        <f t="shared" si="850"/>
        <v>41865</v>
      </c>
      <c r="C5414" s="122">
        <f t="shared" si="850"/>
        <v>42230</v>
      </c>
      <c r="D5414" s="116">
        <f t="shared" si="841"/>
        <v>2015</v>
      </c>
      <c r="E5414" s="116">
        <f t="shared" si="842"/>
        <v>8</v>
      </c>
      <c r="F5414" s="120">
        <v>0</v>
      </c>
      <c r="G5414" s="121">
        <v>369.48399999999998</v>
      </c>
      <c r="H5414" s="121">
        <v>0</v>
      </c>
      <c r="I5414" s="121">
        <v>1466.2860000000001</v>
      </c>
      <c r="J5414" s="119">
        <v>0</v>
      </c>
      <c r="K5414" s="117">
        <f t="shared" si="843"/>
        <v>1835.77</v>
      </c>
      <c r="L5414" s="116">
        <v>0</v>
      </c>
      <c r="M5414" s="116">
        <v>120.361</v>
      </c>
      <c r="N5414" s="116">
        <v>0</v>
      </c>
      <c r="O5414" s="116">
        <v>330.84800000000001</v>
      </c>
      <c r="P5414" s="116">
        <v>0</v>
      </c>
      <c r="Q5414" s="20">
        <f t="shared" si="844"/>
        <v>0</v>
      </c>
      <c r="R5414" s="20">
        <f t="shared" si="845"/>
        <v>384.79411700000003</v>
      </c>
      <c r="S5414" s="20">
        <f t="shared" si="846"/>
        <v>0</v>
      </c>
      <c r="T5414" s="20">
        <f t="shared" si="847"/>
        <v>1050.7732480000002</v>
      </c>
      <c r="U5414" s="21">
        <f t="shared" si="848"/>
        <v>1435.5673650000003</v>
      </c>
      <c r="V5414" s="38">
        <f t="shared" si="849"/>
        <v>0.78199739891162856</v>
      </c>
    </row>
    <row r="5415" spans="1:22">
      <c r="A5415">
        <v>5410</v>
      </c>
      <c r="B5415" s="122">
        <f t="shared" si="850"/>
        <v>41865</v>
      </c>
      <c r="C5415" s="122">
        <f t="shared" si="850"/>
        <v>42230</v>
      </c>
      <c r="D5415" s="116">
        <f t="shared" si="841"/>
        <v>2015</v>
      </c>
      <c r="E5415" s="116">
        <f t="shared" si="842"/>
        <v>8</v>
      </c>
      <c r="F5415" s="120">
        <v>0</v>
      </c>
      <c r="G5415" s="121">
        <v>364.19099999999997</v>
      </c>
      <c r="H5415" s="121">
        <v>5.8819999999999997</v>
      </c>
      <c r="I5415" s="121">
        <v>1522.009</v>
      </c>
      <c r="J5415" s="119">
        <v>0</v>
      </c>
      <c r="K5415" s="117">
        <f t="shared" si="843"/>
        <v>1892.0819999999999</v>
      </c>
      <c r="L5415" s="116">
        <v>0</v>
      </c>
      <c r="M5415" s="116">
        <v>118.77200000000001</v>
      </c>
      <c r="N5415" s="116">
        <v>13.784000000000001</v>
      </c>
      <c r="O5415" s="116">
        <v>347.36799999999999</v>
      </c>
      <c r="P5415" s="116">
        <v>0</v>
      </c>
      <c r="Q5415" s="20">
        <f t="shared" si="844"/>
        <v>0</v>
      </c>
      <c r="R5415" s="20">
        <f t="shared" si="845"/>
        <v>379.71408400000001</v>
      </c>
      <c r="S5415" s="20">
        <f t="shared" si="846"/>
        <v>26.892584000000003</v>
      </c>
      <c r="T5415" s="20">
        <f t="shared" si="847"/>
        <v>1103.2407680000001</v>
      </c>
      <c r="U5415" s="21">
        <f t="shared" si="848"/>
        <v>1509.847436</v>
      </c>
      <c r="V5415" s="38">
        <f t="shared" si="849"/>
        <v>0.79798203037711901</v>
      </c>
    </row>
    <row r="5416" spans="1:22">
      <c r="A5416">
        <v>5411</v>
      </c>
      <c r="B5416" s="122">
        <f t="shared" si="850"/>
        <v>41865</v>
      </c>
      <c r="C5416" s="122">
        <f t="shared" si="850"/>
        <v>42230</v>
      </c>
      <c r="D5416" s="116">
        <f t="shared" si="841"/>
        <v>2015</v>
      </c>
      <c r="E5416" s="116">
        <f t="shared" si="842"/>
        <v>8</v>
      </c>
      <c r="F5416" s="120">
        <v>0</v>
      </c>
      <c r="G5416" s="121">
        <v>392.06700000000001</v>
      </c>
      <c r="H5416" s="121">
        <v>0</v>
      </c>
      <c r="I5416" s="121">
        <v>1583.5619999999999</v>
      </c>
      <c r="J5416" s="119">
        <v>0</v>
      </c>
      <c r="K5416" s="117">
        <f t="shared" si="843"/>
        <v>1975.6289999999999</v>
      </c>
      <c r="L5416" s="116">
        <v>0</v>
      </c>
      <c r="M5416" s="116">
        <v>126.524</v>
      </c>
      <c r="N5416" s="116">
        <v>0</v>
      </c>
      <c r="O5416" s="116">
        <v>370.91</v>
      </c>
      <c r="P5416" s="116">
        <v>0</v>
      </c>
      <c r="Q5416" s="20">
        <f t="shared" si="844"/>
        <v>0</v>
      </c>
      <c r="R5416" s="20">
        <f t="shared" si="845"/>
        <v>404.49722800000001</v>
      </c>
      <c r="S5416" s="20">
        <f t="shared" si="846"/>
        <v>0</v>
      </c>
      <c r="T5416" s="20">
        <f t="shared" si="847"/>
        <v>1178.01016</v>
      </c>
      <c r="U5416" s="21">
        <f t="shared" si="848"/>
        <v>1582.507388</v>
      </c>
      <c r="V5416" s="38">
        <f t="shared" si="849"/>
        <v>0.80101445564931473</v>
      </c>
    </row>
    <row r="5417" spans="1:22">
      <c r="A5417">
        <v>5412</v>
      </c>
      <c r="B5417" s="122">
        <f t="shared" si="850"/>
        <v>41865</v>
      </c>
      <c r="C5417" s="122">
        <f t="shared" si="850"/>
        <v>42230</v>
      </c>
      <c r="D5417" s="116">
        <f t="shared" si="841"/>
        <v>2015</v>
      </c>
      <c r="E5417" s="116">
        <f t="shared" si="842"/>
        <v>8</v>
      </c>
      <c r="F5417" s="120">
        <v>0</v>
      </c>
      <c r="G5417" s="121">
        <v>394.14299999999997</v>
      </c>
      <c r="H5417" s="121">
        <v>0</v>
      </c>
      <c r="I5417" s="121">
        <v>1605.046</v>
      </c>
      <c r="J5417" s="119">
        <v>0</v>
      </c>
      <c r="K5417" s="117">
        <f t="shared" si="843"/>
        <v>1999.1890000000001</v>
      </c>
      <c r="L5417" s="116">
        <v>0</v>
      </c>
      <c r="M5417" s="116">
        <v>127.10899999999999</v>
      </c>
      <c r="N5417" s="116">
        <v>0</v>
      </c>
      <c r="O5417" s="116">
        <v>377.613</v>
      </c>
      <c r="P5417" s="116">
        <v>0</v>
      </c>
      <c r="Q5417" s="20">
        <f t="shared" si="844"/>
        <v>0</v>
      </c>
      <c r="R5417" s="20">
        <f t="shared" si="845"/>
        <v>406.36747300000002</v>
      </c>
      <c r="S5417" s="20">
        <f t="shared" si="846"/>
        <v>0</v>
      </c>
      <c r="T5417" s="20">
        <f t="shared" si="847"/>
        <v>1199.298888</v>
      </c>
      <c r="U5417" s="21">
        <f t="shared" si="848"/>
        <v>1605.6663610000001</v>
      </c>
      <c r="V5417" s="38">
        <f t="shared" si="849"/>
        <v>0.80315886141830517</v>
      </c>
    </row>
    <row r="5418" spans="1:22">
      <c r="A5418">
        <v>5413</v>
      </c>
      <c r="B5418" s="122">
        <f t="shared" si="850"/>
        <v>41865</v>
      </c>
      <c r="C5418" s="122">
        <f t="shared" si="850"/>
        <v>42230</v>
      </c>
      <c r="D5418" s="116">
        <f t="shared" si="841"/>
        <v>2015</v>
      </c>
      <c r="E5418" s="116">
        <f t="shared" si="842"/>
        <v>8</v>
      </c>
      <c r="F5418" s="120">
        <v>0</v>
      </c>
      <c r="G5418" s="121">
        <v>398.92500000000001</v>
      </c>
      <c r="H5418" s="121">
        <v>5.984</v>
      </c>
      <c r="I5418" s="121">
        <v>1613.71</v>
      </c>
      <c r="J5418" s="119">
        <v>0</v>
      </c>
      <c r="K5418" s="117">
        <f t="shared" si="843"/>
        <v>2018.6190000000001</v>
      </c>
      <c r="L5418" s="116">
        <v>0</v>
      </c>
      <c r="M5418" s="116">
        <v>128.50899999999999</v>
      </c>
      <c r="N5418" s="116">
        <v>11.784000000000001</v>
      </c>
      <c r="O5418" s="116">
        <v>382.27600000000001</v>
      </c>
      <c r="P5418" s="116">
        <v>0</v>
      </c>
      <c r="Q5418" s="20">
        <f t="shared" si="844"/>
        <v>0</v>
      </c>
      <c r="R5418" s="20">
        <f t="shared" si="845"/>
        <v>410.84327299999995</v>
      </c>
      <c r="S5418" s="20">
        <f t="shared" si="846"/>
        <v>22.990584000000002</v>
      </c>
      <c r="T5418" s="20">
        <f t="shared" si="847"/>
        <v>1214.1085760000001</v>
      </c>
      <c r="U5418" s="21">
        <f t="shared" si="848"/>
        <v>1647.9424330000002</v>
      </c>
      <c r="V5418" s="38">
        <f t="shared" si="849"/>
        <v>0.81637120873230662</v>
      </c>
    </row>
    <row r="5419" spans="1:22">
      <c r="A5419">
        <v>5414</v>
      </c>
      <c r="B5419" s="122">
        <f t="shared" si="850"/>
        <v>41865</v>
      </c>
      <c r="C5419" s="122">
        <f t="shared" si="850"/>
        <v>42230</v>
      </c>
      <c r="D5419" s="116">
        <f t="shared" si="841"/>
        <v>2015</v>
      </c>
      <c r="E5419" s="116">
        <f t="shared" si="842"/>
        <v>8</v>
      </c>
      <c r="F5419" s="120">
        <v>0</v>
      </c>
      <c r="G5419" s="121">
        <v>430.15199999999999</v>
      </c>
      <c r="H5419" s="121">
        <v>5.944</v>
      </c>
      <c r="I5419" s="121">
        <v>1599.1569999999999</v>
      </c>
      <c r="J5419" s="119">
        <v>0</v>
      </c>
      <c r="K5419" s="117">
        <f t="shared" si="843"/>
        <v>2035.2529999999999</v>
      </c>
      <c r="L5419" s="116">
        <v>0</v>
      </c>
      <c r="M5419" s="116">
        <v>141.66300000000001</v>
      </c>
      <c r="N5419" s="116">
        <v>11.784000000000001</v>
      </c>
      <c r="O5419" s="116">
        <v>376.78899999999999</v>
      </c>
      <c r="P5419" s="116">
        <v>0</v>
      </c>
      <c r="Q5419" s="20">
        <f t="shared" si="844"/>
        <v>0</v>
      </c>
      <c r="R5419" s="20">
        <f t="shared" si="845"/>
        <v>452.89661100000006</v>
      </c>
      <c r="S5419" s="20">
        <f t="shared" si="846"/>
        <v>22.990584000000002</v>
      </c>
      <c r="T5419" s="20">
        <f t="shared" si="847"/>
        <v>1196.6818639999999</v>
      </c>
      <c r="U5419" s="21">
        <f t="shared" si="848"/>
        <v>1672.5690589999999</v>
      </c>
      <c r="V5419" s="38">
        <f t="shared" si="849"/>
        <v>0.82179908787752676</v>
      </c>
    </row>
    <row r="5420" spans="1:22">
      <c r="A5420">
        <v>5415</v>
      </c>
      <c r="B5420" s="122">
        <f t="shared" si="850"/>
        <v>41865</v>
      </c>
      <c r="C5420" s="122">
        <f t="shared" si="850"/>
        <v>42230</v>
      </c>
      <c r="D5420" s="116">
        <f t="shared" si="841"/>
        <v>2015</v>
      </c>
      <c r="E5420" s="116">
        <f t="shared" si="842"/>
        <v>8</v>
      </c>
      <c r="F5420" s="120">
        <v>0</v>
      </c>
      <c r="G5420" s="121">
        <v>399.86700000000002</v>
      </c>
      <c r="H5420" s="121">
        <v>0</v>
      </c>
      <c r="I5420" s="121">
        <v>1460.8219999999999</v>
      </c>
      <c r="J5420" s="119">
        <v>0</v>
      </c>
      <c r="K5420" s="117">
        <f t="shared" si="843"/>
        <v>1860.6889999999999</v>
      </c>
      <c r="L5420" s="116">
        <v>0</v>
      </c>
      <c r="M5420" s="116">
        <v>128.76599999999999</v>
      </c>
      <c r="N5420" s="116">
        <v>0</v>
      </c>
      <c r="O5420" s="116">
        <v>366.42500000000001</v>
      </c>
      <c r="P5420" s="116">
        <v>0</v>
      </c>
      <c r="Q5420" s="20">
        <f t="shared" si="844"/>
        <v>0</v>
      </c>
      <c r="R5420" s="20">
        <f t="shared" si="845"/>
        <v>411.66490199999998</v>
      </c>
      <c r="S5420" s="20">
        <f t="shared" si="846"/>
        <v>0</v>
      </c>
      <c r="T5420" s="20">
        <f t="shared" si="847"/>
        <v>1163.7658000000001</v>
      </c>
      <c r="U5420" s="21">
        <f t="shared" si="848"/>
        <v>1575.4307020000001</v>
      </c>
      <c r="V5420" s="38">
        <f t="shared" si="849"/>
        <v>0.84669211351279028</v>
      </c>
    </row>
    <row r="5421" spans="1:22">
      <c r="A5421">
        <v>5416</v>
      </c>
      <c r="B5421" s="122">
        <f t="shared" si="850"/>
        <v>41865</v>
      </c>
      <c r="C5421" s="122">
        <f t="shared" si="850"/>
        <v>42230</v>
      </c>
      <c r="D5421" s="116">
        <f t="shared" si="841"/>
        <v>2015</v>
      </c>
      <c r="E5421" s="116">
        <f t="shared" si="842"/>
        <v>8</v>
      </c>
      <c r="F5421" s="120">
        <v>0</v>
      </c>
      <c r="G5421" s="121">
        <v>399.34300000000002</v>
      </c>
      <c r="H5421" s="121">
        <v>0</v>
      </c>
      <c r="I5421" s="121">
        <v>1522.318</v>
      </c>
      <c r="J5421" s="119">
        <v>0</v>
      </c>
      <c r="K5421" s="117">
        <f t="shared" si="843"/>
        <v>1921.6610000000001</v>
      </c>
      <c r="L5421" s="116">
        <v>0</v>
      </c>
      <c r="M5421" s="116">
        <v>128.74799999999999</v>
      </c>
      <c r="N5421" s="116">
        <v>0</v>
      </c>
      <c r="O5421" s="116">
        <v>382.63299999999998</v>
      </c>
      <c r="P5421" s="116">
        <v>0</v>
      </c>
      <c r="Q5421" s="20">
        <f t="shared" si="844"/>
        <v>0</v>
      </c>
      <c r="R5421" s="20">
        <f t="shared" si="845"/>
        <v>411.60735599999998</v>
      </c>
      <c r="S5421" s="20">
        <f t="shared" si="846"/>
        <v>0</v>
      </c>
      <c r="T5421" s="20">
        <f t="shared" si="847"/>
        <v>1215.2424080000001</v>
      </c>
      <c r="U5421" s="21">
        <f t="shared" si="848"/>
        <v>1626.8497640000001</v>
      </c>
      <c r="V5421" s="38">
        <f t="shared" si="849"/>
        <v>0.84658520103181567</v>
      </c>
    </row>
    <row r="5422" spans="1:22">
      <c r="A5422">
        <v>5417</v>
      </c>
      <c r="B5422" s="122">
        <f t="shared" si="850"/>
        <v>41865</v>
      </c>
      <c r="C5422" s="122">
        <f t="shared" si="850"/>
        <v>42230</v>
      </c>
      <c r="D5422" s="116">
        <f t="shared" si="841"/>
        <v>2015</v>
      </c>
      <c r="E5422" s="116">
        <f t="shared" si="842"/>
        <v>8</v>
      </c>
      <c r="F5422" s="120">
        <v>0</v>
      </c>
      <c r="G5422" s="121">
        <v>307.88600000000002</v>
      </c>
      <c r="H5422" s="121">
        <v>1.044</v>
      </c>
      <c r="I5422" s="121">
        <v>1508.229</v>
      </c>
      <c r="J5422" s="119">
        <v>0</v>
      </c>
      <c r="K5422" s="117">
        <f t="shared" si="843"/>
        <v>1817.1590000000001</v>
      </c>
      <c r="L5422" s="116">
        <v>0</v>
      </c>
      <c r="M5422" s="116">
        <v>100.054</v>
      </c>
      <c r="N5422" s="116">
        <v>3.1539999999999999</v>
      </c>
      <c r="O5422" s="116">
        <v>377.476</v>
      </c>
      <c r="P5422" s="116">
        <v>0</v>
      </c>
      <c r="Q5422" s="20">
        <f t="shared" si="844"/>
        <v>0</v>
      </c>
      <c r="R5422" s="20">
        <f t="shared" si="845"/>
        <v>319.87263799999999</v>
      </c>
      <c r="S5422" s="20">
        <f t="shared" si="846"/>
        <v>6.153454</v>
      </c>
      <c r="T5422" s="20">
        <f t="shared" si="847"/>
        <v>1198.8637760000001</v>
      </c>
      <c r="U5422" s="21">
        <f t="shared" si="848"/>
        <v>1524.8898680000002</v>
      </c>
      <c r="V5422" s="38">
        <f t="shared" si="849"/>
        <v>0.8391614977005315</v>
      </c>
    </row>
    <row r="5423" spans="1:22">
      <c r="A5423">
        <v>5418</v>
      </c>
      <c r="B5423" s="122">
        <f t="shared" si="850"/>
        <v>41865</v>
      </c>
      <c r="C5423" s="122">
        <f t="shared" si="850"/>
        <v>42230</v>
      </c>
      <c r="D5423" s="116">
        <f t="shared" si="841"/>
        <v>2015</v>
      </c>
      <c r="E5423" s="116">
        <f t="shared" si="842"/>
        <v>8</v>
      </c>
      <c r="F5423" s="120">
        <v>0</v>
      </c>
      <c r="G5423" s="121">
        <v>307.01299999999998</v>
      </c>
      <c r="H5423" s="121">
        <v>0</v>
      </c>
      <c r="I5423" s="121">
        <v>1606.742</v>
      </c>
      <c r="J5423" s="119">
        <v>0</v>
      </c>
      <c r="K5423" s="117">
        <f t="shared" si="843"/>
        <v>1913.7549999999999</v>
      </c>
      <c r="L5423" s="116">
        <v>0</v>
      </c>
      <c r="M5423" s="116">
        <v>99.659000000000006</v>
      </c>
      <c r="N5423" s="116">
        <v>0</v>
      </c>
      <c r="O5423" s="116">
        <v>426.81</v>
      </c>
      <c r="P5423" s="116">
        <v>0</v>
      </c>
      <c r="Q5423" s="20">
        <f t="shared" si="844"/>
        <v>0</v>
      </c>
      <c r="R5423" s="20">
        <f t="shared" si="845"/>
        <v>318.60982300000001</v>
      </c>
      <c r="S5423" s="20">
        <f t="shared" si="846"/>
        <v>0</v>
      </c>
      <c r="T5423" s="20">
        <f t="shared" si="847"/>
        <v>1355.5485600000002</v>
      </c>
      <c r="U5423" s="21">
        <f t="shared" si="848"/>
        <v>1674.1583830000002</v>
      </c>
      <c r="V5423" s="38">
        <f t="shared" si="849"/>
        <v>0.87480287863389006</v>
      </c>
    </row>
    <row r="5424" spans="1:22">
      <c r="A5424">
        <v>5419</v>
      </c>
      <c r="B5424" s="122">
        <f t="shared" si="850"/>
        <v>41865</v>
      </c>
      <c r="C5424" s="122">
        <f t="shared" si="850"/>
        <v>42230</v>
      </c>
      <c r="D5424" s="116">
        <f t="shared" si="841"/>
        <v>2015</v>
      </c>
      <c r="E5424" s="116">
        <f t="shared" si="842"/>
        <v>8</v>
      </c>
      <c r="F5424" s="120">
        <v>0</v>
      </c>
      <c r="G5424" s="121">
        <v>306.702</v>
      </c>
      <c r="H5424" s="121">
        <v>0</v>
      </c>
      <c r="I5424" s="121">
        <v>1640.664</v>
      </c>
      <c r="J5424" s="119">
        <v>0</v>
      </c>
      <c r="K5424" s="117">
        <f t="shared" si="843"/>
        <v>1947.366</v>
      </c>
      <c r="L5424" s="116">
        <v>0</v>
      </c>
      <c r="M5424" s="116">
        <v>99.546999999999997</v>
      </c>
      <c r="N5424" s="116">
        <v>0</v>
      </c>
      <c r="O5424" s="116">
        <v>467.68400000000003</v>
      </c>
      <c r="P5424" s="116">
        <v>0</v>
      </c>
      <c r="Q5424" s="20">
        <f t="shared" si="844"/>
        <v>0</v>
      </c>
      <c r="R5424" s="20">
        <f t="shared" si="845"/>
        <v>318.25175899999999</v>
      </c>
      <c r="S5424" s="20">
        <f t="shared" si="846"/>
        <v>0</v>
      </c>
      <c r="T5424" s="20">
        <f t="shared" si="847"/>
        <v>1485.3643840000002</v>
      </c>
      <c r="U5424" s="21">
        <f t="shared" si="848"/>
        <v>1803.6161430000002</v>
      </c>
      <c r="V5424" s="38">
        <f t="shared" si="849"/>
        <v>0.92618241409165003</v>
      </c>
    </row>
    <row r="5425" spans="1:22">
      <c r="A5425">
        <v>5420</v>
      </c>
      <c r="B5425" s="122">
        <f t="shared" si="850"/>
        <v>41865</v>
      </c>
      <c r="C5425" s="122">
        <f t="shared" si="850"/>
        <v>42230</v>
      </c>
      <c r="D5425" s="116">
        <f t="shared" si="841"/>
        <v>2015</v>
      </c>
      <c r="E5425" s="116">
        <f t="shared" si="842"/>
        <v>8</v>
      </c>
      <c r="F5425" s="120">
        <v>0</v>
      </c>
      <c r="G5425" s="121">
        <v>28.847999999999999</v>
      </c>
      <c r="H5425" s="121">
        <v>0</v>
      </c>
      <c r="I5425" s="121">
        <v>2195.5410000000002</v>
      </c>
      <c r="J5425" s="119">
        <v>0</v>
      </c>
      <c r="K5425" s="117">
        <f t="shared" si="843"/>
        <v>2224.3890000000001</v>
      </c>
      <c r="L5425" s="116">
        <v>0</v>
      </c>
      <c r="M5425" s="116">
        <v>11.196999999999999</v>
      </c>
      <c r="N5425" s="116">
        <v>0</v>
      </c>
      <c r="O5425" s="116">
        <v>637.96799999999996</v>
      </c>
      <c r="P5425" s="116">
        <v>0</v>
      </c>
      <c r="Q5425" s="20">
        <f t="shared" si="844"/>
        <v>0</v>
      </c>
      <c r="R5425" s="20">
        <f t="shared" si="845"/>
        <v>35.796808999999996</v>
      </c>
      <c r="S5425" s="20">
        <f t="shared" si="846"/>
        <v>0</v>
      </c>
      <c r="T5425" s="20">
        <f t="shared" si="847"/>
        <v>2026.1863679999999</v>
      </c>
      <c r="U5425" s="21">
        <f t="shared" si="848"/>
        <v>2061.9831770000001</v>
      </c>
      <c r="V5425" s="38">
        <f t="shared" si="849"/>
        <v>0.92698856944536223</v>
      </c>
    </row>
    <row r="5426" spans="1:22">
      <c r="A5426">
        <v>5421</v>
      </c>
      <c r="B5426" s="122">
        <f t="shared" si="850"/>
        <v>41865</v>
      </c>
      <c r="C5426" s="122">
        <f t="shared" si="850"/>
        <v>42230</v>
      </c>
      <c r="D5426" s="116">
        <f t="shared" si="841"/>
        <v>2015</v>
      </c>
      <c r="E5426" s="116">
        <f t="shared" si="842"/>
        <v>8</v>
      </c>
      <c r="F5426" s="120">
        <v>0</v>
      </c>
      <c r="G5426" s="121">
        <v>28.106000000000002</v>
      </c>
      <c r="H5426" s="121">
        <v>0.19700000000000001</v>
      </c>
      <c r="I5426" s="121">
        <v>2068.2710000000002</v>
      </c>
      <c r="J5426" s="119">
        <v>0</v>
      </c>
      <c r="K5426" s="117">
        <f t="shared" si="843"/>
        <v>2096.5740000000001</v>
      </c>
      <c r="L5426" s="116">
        <v>0</v>
      </c>
      <c r="M5426" s="116">
        <v>11.048</v>
      </c>
      <c r="N5426" s="116">
        <v>0.81100000000000005</v>
      </c>
      <c r="O5426" s="116">
        <v>611.13300000000004</v>
      </c>
      <c r="P5426" s="116">
        <v>0</v>
      </c>
      <c r="Q5426" s="20">
        <f t="shared" si="844"/>
        <v>0</v>
      </c>
      <c r="R5426" s="20">
        <f t="shared" si="845"/>
        <v>35.320456</v>
      </c>
      <c r="S5426" s="20">
        <f t="shared" si="846"/>
        <v>1.5822610000000001</v>
      </c>
      <c r="T5426" s="20">
        <f t="shared" si="847"/>
        <v>1940.9584080000002</v>
      </c>
      <c r="U5426" s="21">
        <f t="shared" si="848"/>
        <v>1977.8611250000001</v>
      </c>
      <c r="V5426" s="38">
        <f t="shared" si="849"/>
        <v>0.94337768426013113</v>
      </c>
    </row>
    <row r="5427" spans="1:22">
      <c r="A5427">
        <v>5422</v>
      </c>
      <c r="B5427" s="122">
        <f t="shared" si="850"/>
        <v>41865</v>
      </c>
      <c r="C5427" s="122">
        <f t="shared" si="850"/>
        <v>42230</v>
      </c>
      <c r="D5427" s="116">
        <f t="shared" si="841"/>
        <v>2015</v>
      </c>
      <c r="E5427" s="116">
        <f t="shared" si="842"/>
        <v>8</v>
      </c>
      <c r="F5427" s="120">
        <v>0</v>
      </c>
      <c r="G5427" s="121">
        <v>27.908000000000001</v>
      </c>
      <c r="H5427" s="121">
        <v>0</v>
      </c>
      <c r="I5427" s="121">
        <v>2195.694</v>
      </c>
      <c r="J5427" s="119">
        <v>0</v>
      </c>
      <c r="K5427" s="117">
        <f t="shared" si="843"/>
        <v>2223.6019999999999</v>
      </c>
      <c r="L5427" s="116">
        <v>0</v>
      </c>
      <c r="M5427" s="116">
        <v>10.95</v>
      </c>
      <c r="N5427" s="116">
        <v>0</v>
      </c>
      <c r="O5427" s="116">
        <v>652.96900000000005</v>
      </c>
      <c r="P5427" s="116">
        <v>0</v>
      </c>
      <c r="Q5427" s="20">
        <f t="shared" si="844"/>
        <v>0</v>
      </c>
      <c r="R5427" s="20">
        <f t="shared" si="845"/>
        <v>35.007149999999996</v>
      </c>
      <c r="S5427" s="20">
        <f t="shared" si="846"/>
        <v>0</v>
      </c>
      <c r="T5427" s="20">
        <f t="shared" si="847"/>
        <v>2073.8295440000002</v>
      </c>
      <c r="U5427" s="21">
        <f t="shared" si="848"/>
        <v>2108.8366940000001</v>
      </c>
      <c r="V5427" s="38">
        <f t="shared" si="849"/>
        <v>0.94838765840289774</v>
      </c>
    </row>
    <row r="5428" spans="1:22">
      <c r="A5428">
        <v>5423</v>
      </c>
      <c r="B5428" s="122">
        <f t="shared" si="850"/>
        <v>41865</v>
      </c>
      <c r="C5428" s="122">
        <f t="shared" si="850"/>
        <v>42230</v>
      </c>
      <c r="D5428" s="116">
        <f t="shared" si="841"/>
        <v>2015</v>
      </c>
      <c r="E5428" s="116">
        <f t="shared" si="842"/>
        <v>8</v>
      </c>
      <c r="F5428" s="120">
        <v>0</v>
      </c>
      <c r="G5428" s="121">
        <v>267.41899999999998</v>
      </c>
      <c r="H5428" s="121">
        <v>0</v>
      </c>
      <c r="I5428" s="121">
        <v>1745.2929999999999</v>
      </c>
      <c r="J5428" s="119">
        <v>0</v>
      </c>
      <c r="K5428" s="117">
        <f t="shared" si="843"/>
        <v>2012.712</v>
      </c>
      <c r="L5428" s="116">
        <v>0</v>
      </c>
      <c r="M5428" s="116">
        <v>87.058000000000007</v>
      </c>
      <c r="N5428" s="116">
        <v>0</v>
      </c>
      <c r="O5428" s="116">
        <v>508.35500000000002</v>
      </c>
      <c r="P5428" s="116">
        <v>0</v>
      </c>
      <c r="Q5428" s="20">
        <f t="shared" si="844"/>
        <v>0</v>
      </c>
      <c r="R5428" s="20">
        <f t="shared" si="845"/>
        <v>278.32442600000002</v>
      </c>
      <c r="S5428" s="20">
        <f t="shared" si="846"/>
        <v>0</v>
      </c>
      <c r="T5428" s="20">
        <f t="shared" si="847"/>
        <v>1614.5354800000002</v>
      </c>
      <c r="U5428" s="21">
        <f t="shared" si="848"/>
        <v>1892.8599060000001</v>
      </c>
      <c r="V5428" s="38">
        <f t="shared" si="849"/>
        <v>0.9404524373084675</v>
      </c>
    </row>
    <row r="5429" spans="1:22">
      <c r="A5429">
        <v>5424</v>
      </c>
      <c r="B5429" s="122">
        <f t="shared" si="850"/>
        <v>41865</v>
      </c>
      <c r="C5429" s="122">
        <f t="shared" si="850"/>
        <v>42230</v>
      </c>
      <c r="D5429" s="116">
        <f t="shared" si="841"/>
        <v>2015</v>
      </c>
      <c r="E5429" s="116">
        <f t="shared" si="842"/>
        <v>8</v>
      </c>
      <c r="F5429" s="120">
        <v>0</v>
      </c>
      <c r="G5429" s="121">
        <v>248.512</v>
      </c>
      <c r="H5429" s="121">
        <v>0</v>
      </c>
      <c r="I5429" s="121">
        <v>1833.7080000000001</v>
      </c>
      <c r="J5429" s="119">
        <v>0</v>
      </c>
      <c r="K5429" s="117">
        <f t="shared" si="843"/>
        <v>2082.2200000000003</v>
      </c>
      <c r="L5429" s="116">
        <v>0</v>
      </c>
      <c r="M5429" s="116">
        <v>82.796999999999997</v>
      </c>
      <c r="N5429" s="116">
        <v>0</v>
      </c>
      <c r="O5429" s="116">
        <v>504.14100000000002</v>
      </c>
      <c r="P5429" s="116">
        <v>0</v>
      </c>
      <c r="Q5429" s="20">
        <f t="shared" si="844"/>
        <v>0</v>
      </c>
      <c r="R5429" s="20">
        <f t="shared" si="845"/>
        <v>264.70200899999998</v>
      </c>
      <c r="S5429" s="20">
        <f t="shared" si="846"/>
        <v>0</v>
      </c>
      <c r="T5429" s="20">
        <f t="shared" si="847"/>
        <v>1601.1518160000001</v>
      </c>
      <c r="U5429" s="21">
        <f t="shared" si="848"/>
        <v>1865.8538250000001</v>
      </c>
      <c r="V5429" s="38">
        <f t="shared" si="849"/>
        <v>0.89608870580438182</v>
      </c>
    </row>
    <row r="5430" spans="1:22">
      <c r="A5430">
        <v>5425</v>
      </c>
      <c r="B5430" s="122">
        <f t="shared" si="850"/>
        <v>41866</v>
      </c>
      <c r="C5430" s="122">
        <f t="shared" si="850"/>
        <v>42231</v>
      </c>
      <c r="D5430" s="116">
        <f t="shared" si="841"/>
        <v>2015</v>
      </c>
      <c r="E5430" s="116">
        <f t="shared" si="842"/>
        <v>8</v>
      </c>
      <c r="F5430" s="120">
        <v>0</v>
      </c>
      <c r="G5430" s="121">
        <v>341.5</v>
      </c>
      <c r="H5430" s="121">
        <v>0</v>
      </c>
      <c r="I5430" s="121">
        <v>1474.578</v>
      </c>
      <c r="J5430" s="119">
        <v>0</v>
      </c>
      <c r="K5430" s="117">
        <f t="shared" si="843"/>
        <v>1816.078</v>
      </c>
      <c r="L5430" s="116">
        <v>0</v>
      </c>
      <c r="M5430" s="116">
        <v>112.014</v>
      </c>
      <c r="N5430" s="116">
        <v>0</v>
      </c>
      <c r="O5430" s="116">
        <v>389.26100000000002</v>
      </c>
      <c r="P5430" s="116">
        <v>0</v>
      </c>
      <c r="Q5430" s="20">
        <f t="shared" si="844"/>
        <v>0</v>
      </c>
      <c r="R5430" s="20">
        <f t="shared" si="845"/>
        <v>358.10875799999997</v>
      </c>
      <c r="S5430" s="20">
        <f t="shared" si="846"/>
        <v>0</v>
      </c>
      <c r="T5430" s="20">
        <f t="shared" si="847"/>
        <v>1236.2929360000001</v>
      </c>
      <c r="U5430" s="21">
        <f t="shared" si="848"/>
        <v>1594.4016940000001</v>
      </c>
      <c r="V5430" s="38">
        <f t="shared" si="849"/>
        <v>0.87793679236244271</v>
      </c>
    </row>
    <row r="5431" spans="1:22">
      <c r="A5431">
        <v>5426</v>
      </c>
      <c r="B5431" s="122">
        <f t="shared" si="850"/>
        <v>41866</v>
      </c>
      <c r="C5431" s="122">
        <f t="shared" si="850"/>
        <v>42231</v>
      </c>
      <c r="D5431" s="116">
        <f t="shared" si="841"/>
        <v>2015</v>
      </c>
      <c r="E5431" s="116">
        <f t="shared" si="842"/>
        <v>8</v>
      </c>
      <c r="F5431" s="120">
        <v>0</v>
      </c>
      <c r="G5431" s="121">
        <v>399.69900000000001</v>
      </c>
      <c r="H5431" s="121">
        <v>0</v>
      </c>
      <c r="I5431" s="121">
        <v>1474.7260000000001</v>
      </c>
      <c r="J5431" s="119">
        <v>0</v>
      </c>
      <c r="K5431" s="117">
        <f t="shared" si="843"/>
        <v>1874.4250000000002</v>
      </c>
      <c r="L5431" s="116">
        <v>0</v>
      </c>
      <c r="M5431" s="116">
        <v>127.761</v>
      </c>
      <c r="N5431" s="116">
        <v>0</v>
      </c>
      <c r="O5431" s="116">
        <v>344.02800000000002</v>
      </c>
      <c r="P5431" s="116">
        <v>0</v>
      </c>
      <c r="Q5431" s="20">
        <f t="shared" si="844"/>
        <v>0</v>
      </c>
      <c r="R5431" s="20">
        <f t="shared" si="845"/>
        <v>408.45191699999998</v>
      </c>
      <c r="S5431" s="20">
        <f t="shared" si="846"/>
        <v>0</v>
      </c>
      <c r="T5431" s="20">
        <f t="shared" si="847"/>
        <v>1092.6329280000002</v>
      </c>
      <c r="U5431" s="21">
        <f t="shared" si="848"/>
        <v>1501.0848450000003</v>
      </c>
      <c r="V5431" s="38">
        <f t="shared" si="849"/>
        <v>0.80082417007882423</v>
      </c>
    </row>
    <row r="5432" spans="1:22">
      <c r="A5432">
        <v>5427</v>
      </c>
      <c r="B5432" s="122">
        <f t="shared" si="850"/>
        <v>41866</v>
      </c>
      <c r="C5432" s="122">
        <f t="shared" si="850"/>
        <v>42231</v>
      </c>
      <c r="D5432" s="116">
        <f t="shared" si="841"/>
        <v>2015</v>
      </c>
      <c r="E5432" s="116">
        <f t="shared" si="842"/>
        <v>8</v>
      </c>
      <c r="F5432" s="120">
        <v>0</v>
      </c>
      <c r="G5432" s="121">
        <v>344.51400000000001</v>
      </c>
      <c r="H5432" s="121">
        <v>0</v>
      </c>
      <c r="I5432" s="121">
        <v>1233.5509999999999</v>
      </c>
      <c r="J5432" s="119">
        <v>0</v>
      </c>
      <c r="K5432" s="117">
        <f t="shared" si="843"/>
        <v>1578.0650000000001</v>
      </c>
      <c r="L5432" s="116">
        <v>0</v>
      </c>
      <c r="M5432" s="116">
        <v>113.131</v>
      </c>
      <c r="N5432" s="116">
        <v>0</v>
      </c>
      <c r="O5432" s="116">
        <v>274.16000000000003</v>
      </c>
      <c r="P5432" s="116">
        <v>0</v>
      </c>
      <c r="Q5432" s="20">
        <f t="shared" si="844"/>
        <v>0</v>
      </c>
      <c r="R5432" s="20">
        <f t="shared" si="845"/>
        <v>361.67980699999998</v>
      </c>
      <c r="S5432" s="20">
        <f t="shared" si="846"/>
        <v>0</v>
      </c>
      <c r="T5432" s="20">
        <f t="shared" si="847"/>
        <v>870.73216000000014</v>
      </c>
      <c r="U5432" s="21">
        <f t="shared" si="848"/>
        <v>1232.411967</v>
      </c>
      <c r="V5432" s="38">
        <f t="shared" si="849"/>
        <v>0.78096400781970321</v>
      </c>
    </row>
    <row r="5433" spans="1:22">
      <c r="A5433">
        <v>5428</v>
      </c>
      <c r="B5433" s="122">
        <f t="shared" si="850"/>
        <v>41866</v>
      </c>
      <c r="C5433" s="122">
        <f t="shared" si="850"/>
        <v>42231</v>
      </c>
      <c r="D5433" s="116">
        <f t="shared" si="841"/>
        <v>2015</v>
      </c>
      <c r="E5433" s="116">
        <f t="shared" si="842"/>
        <v>8</v>
      </c>
      <c r="F5433" s="120">
        <v>0</v>
      </c>
      <c r="G5433" s="121">
        <v>344.34100000000001</v>
      </c>
      <c r="H5433" s="121">
        <v>0</v>
      </c>
      <c r="I5433" s="121">
        <v>1225.961</v>
      </c>
      <c r="J5433" s="119">
        <v>0</v>
      </c>
      <c r="K5433" s="117">
        <f t="shared" si="843"/>
        <v>1570.3020000000001</v>
      </c>
      <c r="L5433" s="116">
        <v>0</v>
      </c>
      <c r="M5433" s="116">
        <v>113.131</v>
      </c>
      <c r="N5433" s="116">
        <v>0</v>
      </c>
      <c r="O5433" s="116">
        <v>271.72199999999998</v>
      </c>
      <c r="P5433" s="116">
        <v>0</v>
      </c>
      <c r="Q5433" s="20">
        <f t="shared" si="844"/>
        <v>0</v>
      </c>
      <c r="R5433" s="20">
        <f t="shared" si="845"/>
        <v>361.67980699999998</v>
      </c>
      <c r="S5433" s="20">
        <f t="shared" si="846"/>
        <v>0</v>
      </c>
      <c r="T5433" s="20">
        <f t="shared" si="847"/>
        <v>862.98907199999996</v>
      </c>
      <c r="U5433" s="21">
        <f t="shared" si="848"/>
        <v>1224.6688789999998</v>
      </c>
      <c r="V5433" s="38">
        <f t="shared" si="849"/>
        <v>0.7798938541758208</v>
      </c>
    </row>
    <row r="5434" spans="1:22">
      <c r="A5434">
        <v>5429</v>
      </c>
      <c r="B5434" s="122">
        <f t="shared" si="850"/>
        <v>41866</v>
      </c>
      <c r="C5434" s="122">
        <f t="shared" si="850"/>
        <v>42231</v>
      </c>
      <c r="D5434" s="116">
        <f t="shared" si="841"/>
        <v>2015</v>
      </c>
      <c r="E5434" s="116">
        <f t="shared" si="842"/>
        <v>8</v>
      </c>
      <c r="F5434" s="120">
        <v>0</v>
      </c>
      <c r="G5434" s="121">
        <v>344.71699999999998</v>
      </c>
      <c r="H5434" s="121">
        <v>0</v>
      </c>
      <c r="I5434" s="121">
        <v>1228.0070000000001</v>
      </c>
      <c r="J5434" s="119">
        <v>0</v>
      </c>
      <c r="K5434" s="117">
        <f t="shared" si="843"/>
        <v>1572.7240000000002</v>
      </c>
      <c r="L5434" s="116">
        <v>0</v>
      </c>
      <c r="M5434" s="116">
        <v>112.86</v>
      </c>
      <c r="N5434" s="116">
        <v>0</v>
      </c>
      <c r="O5434" s="116">
        <v>271.96199999999999</v>
      </c>
      <c r="P5434" s="116">
        <v>0</v>
      </c>
      <c r="Q5434" s="20">
        <f t="shared" si="844"/>
        <v>0</v>
      </c>
      <c r="R5434" s="20">
        <f t="shared" si="845"/>
        <v>360.81342000000001</v>
      </c>
      <c r="S5434" s="20">
        <f t="shared" si="846"/>
        <v>0</v>
      </c>
      <c r="T5434" s="20">
        <f t="shared" si="847"/>
        <v>863.75131199999998</v>
      </c>
      <c r="U5434" s="21">
        <f t="shared" si="848"/>
        <v>1224.564732</v>
      </c>
      <c r="V5434" s="38">
        <f t="shared" si="849"/>
        <v>0.77862659436747961</v>
      </c>
    </row>
    <row r="5435" spans="1:22">
      <c r="A5435">
        <v>5430</v>
      </c>
      <c r="B5435" s="122">
        <f t="shared" si="850"/>
        <v>41866</v>
      </c>
      <c r="C5435" s="122">
        <f t="shared" si="850"/>
        <v>42231</v>
      </c>
      <c r="D5435" s="116">
        <f t="shared" si="841"/>
        <v>2015</v>
      </c>
      <c r="E5435" s="116">
        <f t="shared" si="842"/>
        <v>8</v>
      </c>
      <c r="F5435" s="120">
        <v>0</v>
      </c>
      <c r="G5435" s="121">
        <v>342.94200000000001</v>
      </c>
      <c r="H5435" s="121">
        <v>0</v>
      </c>
      <c r="I5435" s="121">
        <v>1195.9259999999999</v>
      </c>
      <c r="J5435" s="119">
        <v>0</v>
      </c>
      <c r="K5435" s="117">
        <f t="shared" si="843"/>
        <v>1538.8679999999999</v>
      </c>
      <c r="L5435" s="116">
        <v>0</v>
      </c>
      <c r="M5435" s="116">
        <v>112.121</v>
      </c>
      <c r="N5435" s="116">
        <v>0</v>
      </c>
      <c r="O5435" s="116">
        <v>265.95800000000003</v>
      </c>
      <c r="P5435" s="116">
        <v>0</v>
      </c>
      <c r="Q5435" s="20">
        <f t="shared" si="844"/>
        <v>0</v>
      </c>
      <c r="R5435" s="20">
        <f t="shared" si="845"/>
        <v>358.45083699999998</v>
      </c>
      <c r="S5435" s="20">
        <f t="shared" si="846"/>
        <v>0</v>
      </c>
      <c r="T5435" s="20">
        <f t="shared" si="847"/>
        <v>844.68260800000007</v>
      </c>
      <c r="U5435" s="21">
        <f t="shared" si="848"/>
        <v>1203.1334449999999</v>
      </c>
      <c r="V5435" s="38">
        <f t="shared" si="849"/>
        <v>0.78183017971651891</v>
      </c>
    </row>
    <row r="5436" spans="1:22">
      <c r="A5436">
        <v>5431</v>
      </c>
      <c r="B5436" s="122">
        <f t="shared" si="850"/>
        <v>41866</v>
      </c>
      <c r="C5436" s="122">
        <f t="shared" si="850"/>
        <v>42231</v>
      </c>
      <c r="D5436" s="116">
        <f t="shared" si="841"/>
        <v>2015</v>
      </c>
      <c r="E5436" s="116">
        <f t="shared" si="842"/>
        <v>8</v>
      </c>
      <c r="F5436" s="120">
        <v>0</v>
      </c>
      <c r="G5436" s="121">
        <v>405.84199999999998</v>
      </c>
      <c r="H5436" s="121">
        <v>0</v>
      </c>
      <c r="I5436" s="121">
        <v>1349.5150000000001</v>
      </c>
      <c r="J5436" s="119">
        <v>0</v>
      </c>
      <c r="K5436" s="117">
        <f t="shared" si="843"/>
        <v>1755.357</v>
      </c>
      <c r="L5436" s="116">
        <v>0</v>
      </c>
      <c r="M5436" s="116">
        <v>129.12200000000001</v>
      </c>
      <c r="N5436" s="116">
        <v>0</v>
      </c>
      <c r="O5436" s="116">
        <v>290.41800000000001</v>
      </c>
      <c r="P5436" s="116">
        <v>0</v>
      </c>
      <c r="Q5436" s="20">
        <f t="shared" si="844"/>
        <v>0</v>
      </c>
      <c r="R5436" s="20">
        <f t="shared" si="845"/>
        <v>412.80303400000003</v>
      </c>
      <c r="S5436" s="20">
        <f t="shared" si="846"/>
        <v>0</v>
      </c>
      <c r="T5436" s="20">
        <f t="shared" si="847"/>
        <v>922.36756800000012</v>
      </c>
      <c r="U5436" s="21">
        <f t="shared" si="848"/>
        <v>1335.1706020000001</v>
      </c>
      <c r="V5436" s="38">
        <f t="shared" si="849"/>
        <v>0.76062624412014201</v>
      </c>
    </row>
    <row r="5437" spans="1:22">
      <c r="A5437">
        <v>5432</v>
      </c>
      <c r="B5437" s="122">
        <f t="shared" si="850"/>
        <v>41866</v>
      </c>
      <c r="C5437" s="122">
        <f t="shared" si="850"/>
        <v>42231</v>
      </c>
      <c r="D5437" s="116">
        <f t="shared" si="841"/>
        <v>2015</v>
      </c>
      <c r="E5437" s="116">
        <f t="shared" si="842"/>
        <v>8</v>
      </c>
      <c r="F5437" s="120">
        <v>0</v>
      </c>
      <c r="G5437" s="121">
        <v>402.04</v>
      </c>
      <c r="H5437" s="121">
        <v>0</v>
      </c>
      <c r="I5437" s="121">
        <v>1347.9939999999999</v>
      </c>
      <c r="J5437" s="119">
        <v>0</v>
      </c>
      <c r="K5437" s="117">
        <f t="shared" si="843"/>
        <v>1750.0339999999999</v>
      </c>
      <c r="L5437" s="116">
        <v>0</v>
      </c>
      <c r="M5437" s="116">
        <v>128.01900000000001</v>
      </c>
      <c r="N5437" s="116">
        <v>0</v>
      </c>
      <c r="O5437" s="116">
        <v>290.00299999999999</v>
      </c>
      <c r="P5437" s="116">
        <v>0</v>
      </c>
      <c r="Q5437" s="20">
        <f t="shared" si="844"/>
        <v>0</v>
      </c>
      <c r="R5437" s="20">
        <f t="shared" si="845"/>
        <v>409.27674300000001</v>
      </c>
      <c r="S5437" s="20">
        <f t="shared" si="846"/>
        <v>0</v>
      </c>
      <c r="T5437" s="20">
        <f t="shared" si="847"/>
        <v>921.04952800000001</v>
      </c>
      <c r="U5437" s="21">
        <f t="shared" si="848"/>
        <v>1330.3262709999999</v>
      </c>
      <c r="V5437" s="38">
        <f t="shared" si="849"/>
        <v>0.76017167152181042</v>
      </c>
    </row>
    <row r="5438" spans="1:22">
      <c r="A5438">
        <v>5433</v>
      </c>
      <c r="B5438" s="122">
        <f t="shared" si="850"/>
        <v>41866</v>
      </c>
      <c r="C5438" s="122">
        <f t="shared" si="850"/>
        <v>42231</v>
      </c>
      <c r="D5438" s="116">
        <f t="shared" si="841"/>
        <v>2015</v>
      </c>
      <c r="E5438" s="116">
        <f t="shared" si="842"/>
        <v>8</v>
      </c>
      <c r="F5438" s="120">
        <v>0</v>
      </c>
      <c r="G5438" s="121">
        <v>395.96499999999997</v>
      </c>
      <c r="H5438" s="121">
        <v>0.122</v>
      </c>
      <c r="I5438" s="121">
        <v>1392.1590000000001</v>
      </c>
      <c r="J5438" s="119">
        <v>0</v>
      </c>
      <c r="K5438" s="117">
        <f t="shared" si="843"/>
        <v>1788.2460000000001</v>
      </c>
      <c r="L5438" s="116">
        <v>0</v>
      </c>
      <c r="M5438" s="116">
        <v>126.878</v>
      </c>
      <c r="N5438" s="116">
        <v>0.26500000000000001</v>
      </c>
      <c r="O5438" s="116">
        <v>301.39400000000001</v>
      </c>
      <c r="P5438" s="116">
        <v>0</v>
      </c>
      <c r="Q5438" s="20">
        <f t="shared" si="844"/>
        <v>0</v>
      </c>
      <c r="R5438" s="20">
        <f t="shared" si="845"/>
        <v>405.62896599999999</v>
      </c>
      <c r="S5438" s="20">
        <f t="shared" si="846"/>
        <v>0.517015</v>
      </c>
      <c r="T5438" s="20">
        <f t="shared" si="847"/>
        <v>957.22734400000002</v>
      </c>
      <c r="U5438" s="21">
        <f t="shared" si="848"/>
        <v>1363.373325</v>
      </c>
      <c r="V5438" s="38">
        <f t="shared" si="849"/>
        <v>0.76240815022094277</v>
      </c>
    </row>
    <row r="5439" spans="1:22">
      <c r="A5439">
        <v>5434</v>
      </c>
      <c r="B5439" s="122">
        <f t="shared" si="850"/>
        <v>41866</v>
      </c>
      <c r="C5439" s="122">
        <f t="shared" si="850"/>
        <v>42231</v>
      </c>
      <c r="D5439" s="116">
        <f t="shared" si="841"/>
        <v>2015</v>
      </c>
      <c r="E5439" s="116">
        <f t="shared" si="842"/>
        <v>8</v>
      </c>
      <c r="F5439" s="120">
        <v>0</v>
      </c>
      <c r="G5439" s="121">
        <v>395.214</v>
      </c>
      <c r="H5439" s="121">
        <v>0</v>
      </c>
      <c r="I5439" s="121">
        <v>1418.759</v>
      </c>
      <c r="J5439" s="119">
        <v>0</v>
      </c>
      <c r="K5439" s="117">
        <f t="shared" si="843"/>
        <v>1813.973</v>
      </c>
      <c r="L5439" s="116">
        <v>0</v>
      </c>
      <c r="M5439" s="116">
        <v>126.857</v>
      </c>
      <c r="N5439" s="116">
        <v>0</v>
      </c>
      <c r="O5439" s="116">
        <v>306.98200000000003</v>
      </c>
      <c r="P5439" s="116">
        <v>0</v>
      </c>
      <c r="Q5439" s="20">
        <f t="shared" si="844"/>
        <v>0</v>
      </c>
      <c r="R5439" s="20">
        <f t="shared" si="845"/>
        <v>405.56182899999999</v>
      </c>
      <c r="S5439" s="20">
        <f t="shared" si="846"/>
        <v>0</v>
      </c>
      <c r="T5439" s="20">
        <f t="shared" si="847"/>
        <v>974.97483200000011</v>
      </c>
      <c r="U5439" s="21">
        <f t="shared" si="848"/>
        <v>1380.5366610000001</v>
      </c>
      <c r="V5439" s="38">
        <f t="shared" si="849"/>
        <v>0.76105689610595095</v>
      </c>
    </row>
    <row r="5440" spans="1:22">
      <c r="A5440">
        <v>5435</v>
      </c>
      <c r="B5440" s="122">
        <f t="shared" si="850"/>
        <v>41866</v>
      </c>
      <c r="C5440" s="122">
        <f t="shared" si="850"/>
        <v>42231</v>
      </c>
      <c r="D5440" s="116">
        <f t="shared" si="841"/>
        <v>2015</v>
      </c>
      <c r="E5440" s="116">
        <f t="shared" si="842"/>
        <v>8</v>
      </c>
      <c r="F5440" s="120">
        <v>0</v>
      </c>
      <c r="G5440" s="121">
        <v>395.29599999999999</v>
      </c>
      <c r="H5440" s="121">
        <v>0</v>
      </c>
      <c r="I5440" s="121">
        <v>1460.9929999999999</v>
      </c>
      <c r="J5440" s="119">
        <v>0</v>
      </c>
      <c r="K5440" s="117">
        <f t="shared" si="843"/>
        <v>1856.289</v>
      </c>
      <c r="L5440" s="116">
        <v>0</v>
      </c>
      <c r="M5440" s="116">
        <v>126.809</v>
      </c>
      <c r="N5440" s="116">
        <v>0</v>
      </c>
      <c r="O5440" s="116">
        <v>319.14699999999999</v>
      </c>
      <c r="P5440" s="116">
        <v>0</v>
      </c>
      <c r="Q5440" s="20">
        <f t="shared" si="844"/>
        <v>0</v>
      </c>
      <c r="R5440" s="20">
        <f t="shared" si="845"/>
        <v>405.40837299999998</v>
      </c>
      <c r="S5440" s="20">
        <f t="shared" si="846"/>
        <v>0</v>
      </c>
      <c r="T5440" s="20">
        <f t="shared" si="847"/>
        <v>1013.610872</v>
      </c>
      <c r="U5440" s="21">
        <f t="shared" si="848"/>
        <v>1419.019245</v>
      </c>
      <c r="V5440" s="38">
        <f t="shared" si="849"/>
        <v>0.7644387511858336</v>
      </c>
    </row>
    <row r="5441" spans="1:22">
      <c r="A5441">
        <v>5436</v>
      </c>
      <c r="B5441" s="122">
        <f t="shared" si="850"/>
        <v>41866</v>
      </c>
      <c r="C5441" s="122">
        <f t="shared" si="850"/>
        <v>42231</v>
      </c>
      <c r="D5441" s="116">
        <f t="shared" si="841"/>
        <v>2015</v>
      </c>
      <c r="E5441" s="116">
        <f t="shared" si="842"/>
        <v>8</v>
      </c>
      <c r="F5441" s="120">
        <v>0</v>
      </c>
      <c r="G5441" s="121">
        <v>395.36700000000002</v>
      </c>
      <c r="H5441" s="121">
        <v>0</v>
      </c>
      <c r="I5441" s="121">
        <v>1468.52</v>
      </c>
      <c r="J5441" s="119">
        <v>0</v>
      </c>
      <c r="K5441" s="117">
        <f t="shared" si="843"/>
        <v>1863.8869999999999</v>
      </c>
      <c r="L5441" s="116">
        <v>0</v>
      </c>
      <c r="M5441" s="116">
        <v>126.54900000000001</v>
      </c>
      <c r="N5441" s="116">
        <v>0</v>
      </c>
      <c r="O5441" s="116">
        <v>320.86799999999999</v>
      </c>
      <c r="P5441" s="116">
        <v>0</v>
      </c>
      <c r="Q5441" s="20">
        <f t="shared" si="844"/>
        <v>0</v>
      </c>
      <c r="R5441" s="20">
        <f t="shared" si="845"/>
        <v>404.57715300000001</v>
      </c>
      <c r="S5441" s="20">
        <f t="shared" si="846"/>
        <v>0</v>
      </c>
      <c r="T5441" s="20">
        <f t="shared" si="847"/>
        <v>1019.076768</v>
      </c>
      <c r="U5441" s="21">
        <f t="shared" si="848"/>
        <v>1423.6539210000001</v>
      </c>
      <c r="V5441" s="38">
        <f t="shared" si="849"/>
        <v>0.76380913703459496</v>
      </c>
    </row>
    <row r="5442" spans="1:22">
      <c r="A5442">
        <v>5437</v>
      </c>
      <c r="B5442" s="122">
        <f t="shared" si="850"/>
        <v>41866</v>
      </c>
      <c r="C5442" s="122">
        <f t="shared" si="850"/>
        <v>42231</v>
      </c>
      <c r="D5442" s="116">
        <f t="shared" si="841"/>
        <v>2015</v>
      </c>
      <c r="E5442" s="116">
        <f t="shared" si="842"/>
        <v>8</v>
      </c>
      <c r="F5442" s="120">
        <v>0</v>
      </c>
      <c r="G5442" s="121">
        <v>393.71600000000001</v>
      </c>
      <c r="H5442" s="121">
        <v>0</v>
      </c>
      <c r="I5442" s="121">
        <v>1142.9780000000001</v>
      </c>
      <c r="J5442" s="119">
        <v>0</v>
      </c>
      <c r="K5442" s="117">
        <f t="shared" si="843"/>
        <v>1536.694</v>
      </c>
      <c r="L5442" s="116">
        <v>0</v>
      </c>
      <c r="M5442" s="116">
        <v>126.461</v>
      </c>
      <c r="N5442" s="116">
        <v>0</v>
      </c>
      <c r="O5442" s="116">
        <v>254.422</v>
      </c>
      <c r="P5442" s="116">
        <v>0</v>
      </c>
      <c r="Q5442" s="20">
        <f t="shared" si="844"/>
        <v>0</v>
      </c>
      <c r="R5442" s="20">
        <f t="shared" si="845"/>
        <v>404.295817</v>
      </c>
      <c r="S5442" s="20">
        <f t="shared" si="846"/>
        <v>0</v>
      </c>
      <c r="T5442" s="20">
        <f t="shared" si="847"/>
        <v>808.04427199999998</v>
      </c>
      <c r="U5442" s="21">
        <f t="shared" si="848"/>
        <v>1212.340089</v>
      </c>
      <c r="V5442" s="38">
        <f t="shared" si="849"/>
        <v>0.78892745660489338</v>
      </c>
    </row>
    <row r="5443" spans="1:22">
      <c r="A5443">
        <v>5438</v>
      </c>
      <c r="B5443" s="122">
        <f t="shared" si="850"/>
        <v>41866</v>
      </c>
      <c r="C5443" s="122">
        <f t="shared" si="850"/>
        <v>42231</v>
      </c>
      <c r="D5443" s="116">
        <f t="shared" si="841"/>
        <v>2015</v>
      </c>
      <c r="E5443" s="116">
        <f t="shared" si="842"/>
        <v>8</v>
      </c>
      <c r="F5443" s="120">
        <v>0</v>
      </c>
      <c r="G5443" s="121">
        <v>395.56099999999998</v>
      </c>
      <c r="H5443" s="121">
        <v>0</v>
      </c>
      <c r="I5443" s="121">
        <v>1120.778</v>
      </c>
      <c r="J5443" s="119">
        <v>0</v>
      </c>
      <c r="K5443" s="117">
        <f t="shared" si="843"/>
        <v>1516.3389999999999</v>
      </c>
      <c r="L5443" s="116">
        <v>0</v>
      </c>
      <c r="M5443" s="116">
        <v>126.934</v>
      </c>
      <c r="N5443" s="116">
        <v>0</v>
      </c>
      <c r="O5443" s="116">
        <v>248.136</v>
      </c>
      <c r="P5443" s="116">
        <v>0</v>
      </c>
      <c r="Q5443" s="20">
        <f t="shared" si="844"/>
        <v>0</v>
      </c>
      <c r="R5443" s="20">
        <f t="shared" si="845"/>
        <v>405.807998</v>
      </c>
      <c r="S5443" s="20">
        <f t="shared" si="846"/>
        <v>0</v>
      </c>
      <c r="T5443" s="20">
        <f t="shared" si="847"/>
        <v>788.07993599999998</v>
      </c>
      <c r="U5443" s="21">
        <f t="shared" si="848"/>
        <v>1193.8879339999999</v>
      </c>
      <c r="V5443" s="38">
        <f t="shared" si="849"/>
        <v>0.78734895956642936</v>
      </c>
    </row>
    <row r="5444" spans="1:22">
      <c r="A5444">
        <v>5439</v>
      </c>
      <c r="B5444" s="122">
        <f t="shared" si="850"/>
        <v>41866</v>
      </c>
      <c r="C5444" s="122">
        <f t="shared" si="850"/>
        <v>42231</v>
      </c>
      <c r="D5444" s="116">
        <f t="shared" si="841"/>
        <v>2015</v>
      </c>
      <c r="E5444" s="116">
        <f t="shared" si="842"/>
        <v>8</v>
      </c>
      <c r="F5444" s="120">
        <v>0</v>
      </c>
      <c r="G5444" s="121">
        <v>397.21100000000001</v>
      </c>
      <c r="H5444" s="121">
        <v>0</v>
      </c>
      <c r="I5444" s="121">
        <v>1112.81</v>
      </c>
      <c r="J5444" s="119">
        <v>0</v>
      </c>
      <c r="K5444" s="117">
        <f t="shared" si="843"/>
        <v>1510.021</v>
      </c>
      <c r="L5444" s="116">
        <v>0</v>
      </c>
      <c r="M5444" s="116">
        <v>127.322</v>
      </c>
      <c r="N5444" s="116">
        <v>0</v>
      </c>
      <c r="O5444" s="116">
        <v>246.137</v>
      </c>
      <c r="P5444" s="116">
        <v>0</v>
      </c>
      <c r="Q5444" s="20">
        <f t="shared" si="844"/>
        <v>0</v>
      </c>
      <c r="R5444" s="20">
        <f t="shared" si="845"/>
        <v>407.04843400000004</v>
      </c>
      <c r="S5444" s="20">
        <f t="shared" si="846"/>
        <v>0</v>
      </c>
      <c r="T5444" s="20">
        <f t="shared" si="847"/>
        <v>781.73111200000005</v>
      </c>
      <c r="U5444" s="21">
        <f t="shared" si="848"/>
        <v>1188.7795460000002</v>
      </c>
      <c r="V5444" s="38">
        <f t="shared" si="849"/>
        <v>0.78726027386374109</v>
      </c>
    </row>
    <row r="5445" spans="1:22">
      <c r="A5445">
        <v>5440</v>
      </c>
      <c r="B5445" s="122">
        <f t="shared" si="850"/>
        <v>41866</v>
      </c>
      <c r="C5445" s="122">
        <f t="shared" si="850"/>
        <v>42231</v>
      </c>
      <c r="D5445" s="116">
        <f t="shared" si="841"/>
        <v>2015</v>
      </c>
      <c r="E5445" s="116">
        <f t="shared" si="842"/>
        <v>8</v>
      </c>
      <c r="F5445" s="120">
        <v>0</v>
      </c>
      <c r="G5445" s="121">
        <v>395.81400000000002</v>
      </c>
      <c r="H5445" s="121">
        <v>0</v>
      </c>
      <c r="I5445" s="121">
        <v>1090.6579999999999</v>
      </c>
      <c r="J5445" s="119">
        <v>0</v>
      </c>
      <c r="K5445" s="117">
        <f t="shared" si="843"/>
        <v>1486.472</v>
      </c>
      <c r="L5445" s="116">
        <v>0</v>
      </c>
      <c r="M5445" s="116">
        <v>126.983</v>
      </c>
      <c r="N5445" s="116">
        <v>0</v>
      </c>
      <c r="O5445" s="116">
        <v>240.036</v>
      </c>
      <c r="P5445" s="116">
        <v>0</v>
      </c>
      <c r="Q5445" s="20">
        <f t="shared" si="844"/>
        <v>0</v>
      </c>
      <c r="R5445" s="20">
        <f t="shared" si="845"/>
        <v>405.964651</v>
      </c>
      <c r="S5445" s="20">
        <f t="shared" si="846"/>
        <v>0</v>
      </c>
      <c r="T5445" s="20">
        <f t="shared" si="847"/>
        <v>762.35433599999999</v>
      </c>
      <c r="U5445" s="21">
        <f t="shared" si="848"/>
        <v>1168.3189870000001</v>
      </c>
      <c r="V5445" s="38">
        <f t="shared" si="849"/>
        <v>0.78596770541254735</v>
      </c>
    </row>
    <row r="5446" spans="1:22">
      <c r="A5446">
        <v>5441</v>
      </c>
      <c r="B5446" s="122">
        <f t="shared" si="850"/>
        <v>41866</v>
      </c>
      <c r="C5446" s="122">
        <f t="shared" si="850"/>
        <v>42231</v>
      </c>
      <c r="D5446" s="116">
        <f t="shared" si="841"/>
        <v>2015</v>
      </c>
      <c r="E5446" s="116">
        <f t="shared" si="842"/>
        <v>8</v>
      </c>
      <c r="F5446" s="120">
        <v>0</v>
      </c>
      <c r="G5446" s="121">
        <v>391.01100000000002</v>
      </c>
      <c r="H5446" s="121">
        <v>0</v>
      </c>
      <c r="I5446" s="121">
        <v>1088.1469999999999</v>
      </c>
      <c r="J5446" s="119">
        <v>0</v>
      </c>
      <c r="K5446" s="117">
        <f t="shared" si="843"/>
        <v>1479.1579999999999</v>
      </c>
      <c r="L5446" s="116">
        <v>0</v>
      </c>
      <c r="M5446" s="116">
        <v>125.69199999999999</v>
      </c>
      <c r="N5446" s="116">
        <v>0</v>
      </c>
      <c r="O5446" s="116">
        <v>239.39</v>
      </c>
      <c r="P5446" s="116">
        <v>0</v>
      </c>
      <c r="Q5446" s="20">
        <f t="shared" si="844"/>
        <v>0</v>
      </c>
      <c r="R5446" s="20">
        <f t="shared" si="845"/>
        <v>401.83732399999997</v>
      </c>
      <c r="S5446" s="20">
        <f t="shared" si="846"/>
        <v>0</v>
      </c>
      <c r="T5446" s="20">
        <f t="shared" si="847"/>
        <v>760.30264</v>
      </c>
      <c r="U5446" s="21">
        <f t="shared" si="848"/>
        <v>1162.139964</v>
      </c>
      <c r="V5446" s="38">
        <f t="shared" si="849"/>
        <v>0.78567669173948962</v>
      </c>
    </row>
    <row r="5447" spans="1:22">
      <c r="A5447">
        <v>5442</v>
      </c>
      <c r="B5447" s="122">
        <f t="shared" si="850"/>
        <v>41866</v>
      </c>
      <c r="C5447" s="122">
        <f t="shared" si="850"/>
        <v>42231</v>
      </c>
      <c r="D5447" s="116">
        <f t="shared" ref="D5447:D5510" si="851">YEAR(C5447)</f>
        <v>2015</v>
      </c>
      <c r="E5447" s="116">
        <f t="shared" ref="E5447:E5510" si="852">MONTH(C5447)</f>
        <v>8</v>
      </c>
      <c r="F5447" s="120">
        <v>0</v>
      </c>
      <c r="G5447" s="121">
        <v>392.01</v>
      </c>
      <c r="H5447" s="121">
        <v>0</v>
      </c>
      <c r="I5447" s="121">
        <v>1089.4739999999999</v>
      </c>
      <c r="J5447" s="119">
        <v>0</v>
      </c>
      <c r="K5447" s="117">
        <f t="shared" ref="K5447:K5510" si="853">SUM(F5447:J5447)</f>
        <v>1481.4839999999999</v>
      </c>
      <c r="L5447" s="116">
        <v>0</v>
      </c>
      <c r="M5447" s="116">
        <v>125.967</v>
      </c>
      <c r="N5447" s="116">
        <v>0</v>
      </c>
      <c r="O5447" s="116">
        <v>239.643</v>
      </c>
      <c r="P5447" s="116">
        <v>0</v>
      </c>
      <c r="Q5447" s="20">
        <f t="shared" ref="Q5447:Q5510" si="854">+$Q$2*L5447</f>
        <v>0</v>
      </c>
      <c r="R5447" s="20">
        <f t="shared" ref="R5447:R5510" si="855">+$R$2*M5447</f>
        <v>402.716499</v>
      </c>
      <c r="S5447" s="20">
        <f t="shared" ref="S5447:S5510" si="856">+$S$2*N5447</f>
        <v>0</v>
      </c>
      <c r="T5447" s="20">
        <f t="shared" ref="T5447:T5510" si="857">+$T$2*O5447</f>
        <v>761.10616800000003</v>
      </c>
      <c r="U5447" s="21">
        <f t="shared" ref="U5447:U5510" si="858">SUM(Q5447:T5447)</f>
        <v>1163.8226669999999</v>
      </c>
      <c r="V5447" s="38">
        <f t="shared" ref="V5447:V5510" si="859">+U5447/K5447</f>
        <v>0.78557896474075994</v>
      </c>
    </row>
    <row r="5448" spans="1:22">
      <c r="A5448">
        <v>5443</v>
      </c>
      <c r="B5448" s="122">
        <f t="shared" si="850"/>
        <v>41866</v>
      </c>
      <c r="C5448" s="122">
        <f t="shared" si="850"/>
        <v>42231</v>
      </c>
      <c r="D5448" s="116">
        <f t="shared" si="851"/>
        <v>2015</v>
      </c>
      <c r="E5448" s="116">
        <f t="shared" si="852"/>
        <v>8</v>
      </c>
      <c r="F5448" s="120">
        <v>0</v>
      </c>
      <c r="G5448" s="121">
        <v>398.84699999999998</v>
      </c>
      <c r="H5448" s="121">
        <v>5.9390000000000001</v>
      </c>
      <c r="I5448" s="121">
        <v>1452.682</v>
      </c>
      <c r="J5448" s="119">
        <v>0</v>
      </c>
      <c r="K5448" s="117">
        <f t="shared" si="853"/>
        <v>1857.4680000000001</v>
      </c>
      <c r="L5448" s="116">
        <v>0</v>
      </c>
      <c r="M5448" s="116">
        <v>127.681</v>
      </c>
      <c r="N5448" s="116">
        <v>8.59</v>
      </c>
      <c r="O5448" s="116">
        <v>319.52100000000002</v>
      </c>
      <c r="P5448" s="116">
        <v>0</v>
      </c>
      <c r="Q5448" s="20">
        <f t="shared" si="854"/>
        <v>0</v>
      </c>
      <c r="R5448" s="20">
        <f t="shared" si="855"/>
        <v>408.19615700000003</v>
      </c>
      <c r="S5448" s="20">
        <f t="shared" si="856"/>
        <v>16.75909</v>
      </c>
      <c r="T5448" s="20">
        <f t="shared" si="857"/>
        <v>1014.7986960000001</v>
      </c>
      <c r="U5448" s="21">
        <f t="shared" si="858"/>
        <v>1439.7539430000002</v>
      </c>
      <c r="V5448" s="38">
        <f t="shared" si="859"/>
        <v>0.77511641815632903</v>
      </c>
    </row>
    <row r="5449" spans="1:22">
      <c r="A5449">
        <v>5444</v>
      </c>
      <c r="B5449" s="122">
        <f t="shared" si="850"/>
        <v>41866</v>
      </c>
      <c r="C5449" s="122">
        <f t="shared" si="850"/>
        <v>42231</v>
      </c>
      <c r="D5449" s="116">
        <f t="shared" si="851"/>
        <v>2015</v>
      </c>
      <c r="E5449" s="116">
        <f t="shared" si="852"/>
        <v>8</v>
      </c>
      <c r="F5449" s="120">
        <v>0</v>
      </c>
      <c r="G5449" s="121">
        <v>402.541</v>
      </c>
      <c r="H5449" s="121">
        <v>0</v>
      </c>
      <c r="I5449" s="121">
        <v>1505.2909999999999</v>
      </c>
      <c r="J5449" s="119">
        <v>0</v>
      </c>
      <c r="K5449" s="117">
        <f t="shared" si="853"/>
        <v>1907.8319999999999</v>
      </c>
      <c r="L5449" s="116">
        <v>0</v>
      </c>
      <c r="M5449" s="116">
        <v>128.59899999999999</v>
      </c>
      <c r="N5449" s="116">
        <v>0</v>
      </c>
      <c r="O5449" s="116">
        <v>333.428</v>
      </c>
      <c r="P5449" s="116">
        <v>0</v>
      </c>
      <c r="Q5449" s="20">
        <f t="shared" si="854"/>
        <v>0</v>
      </c>
      <c r="R5449" s="20">
        <f t="shared" si="855"/>
        <v>411.13100299999996</v>
      </c>
      <c r="S5449" s="20">
        <f t="shared" si="856"/>
        <v>0</v>
      </c>
      <c r="T5449" s="20">
        <f t="shared" si="857"/>
        <v>1058.967328</v>
      </c>
      <c r="U5449" s="21">
        <f t="shared" si="858"/>
        <v>1470.0983309999999</v>
      </c>
      <c r="V5449" s="38">
        <f t="shared" si="859"/>
        <v>0.77055963575409159</v>
      </c>
    </row>
    <row r="5450" spans="1:22">
      <c r="A5450">
        <v>5445</v>
      </c>
      <c r="B5450" s="122">
        <f t="shared" si="850"/>
        <v>41866</v>
      </c>
      <c r="C5450" s="122">
        <f t="shared" si="850"/>
        <v>42231</v>
      </c>
      <c r="D5450" s="116">
        <f t="shared" si="851"/>
        <v>2015</v>
      </c>
      <c r="E5450" s="116">
        <f t="shared" si="852"/>
        <v>8</v>
      </c>
      <c r="F5450" s="120">
        <v>0</v>
      </c>
      <c r="G5450" s="121">
        <v>403.28300000000002</v>
      </c>
      <c r="H5450" s="121">
        <v>0</v>
      </c>
      <c r="I5450" s="121">
        <v>1686.0360000000001</v>
      </c>
      <c r="J5450" s="119">
        <v>0</v>
      </c>
      <c r="K5450" s="117">
        <f t="shared" si="853"/>
        <v>2089.319</v>
      </c>
      <c r="L5450" s="116">
        <v>0</v>
      </c>
      <c r="M5450" s="116">
        <v>128.71199999999999</v>
      </c>
      <c r="N5450" s="116">
        <v>0</v>
      </c>
      <c r="O5450" s="116">
        <v>367.35199999999998</v>
      </c>
      <c r="P5450" s="116">
        <v>0</v>
      </c>
      <c r="Q5450" s="20">
        <f t="shared" si="854"/>
        <v>0</v>
      </c>
      <c r="R5450" s="20">
        <f t="shared" si="855"/>
        <v>411.49226399999998</v>
      </c>
      <c r="S5450" s="20">
        <f t="shared" si="856"/>
        <v>0</v>
      </c>
      <c r="T5450" s="20">
        <f t="shared" si="857"/>
        <v>1166.7099519999999</v>
      </c>
      <c r="U5450" s="21">
        <f t="shared" si="858"/>
        <v>1578.2022159999999</v>
      </c>
      <c r="V5450" s="38">
        <f t="shared" si="859"/>
        <v>0.75536680420749536</v>
      </c>
    </row>
    <row r="5451" spans="1:22">
      <c r="A5451">
        <v>5446</v>
      </c>
      <c r="B5451" s="122">
        <f t="shared" si="850"/>
        <v>41866</v>
      </c>
      <c r="C5451" s="122">
        <f t="shared" si="850"/>
        <v>42231</v>
      </c>
      <c r="D5451" s="116">
        <f t="shared" si="851"/>
        <v>2015</v>
      </c>
      <c r="E5451" s="116">
        <f t="shared" si="852"/>
        <v>8</v>
      </c>
      <c r="F5451" s="120">
        <v>0</v>
      </c>
      <c r="G5451" s="121">
        <v>404.43099999999998</v>
      </c>
      <c r="H5451" s="121">
        <v>0</v>
      </c>
      <c r="I5451" s="121">
        <v>1638.739</v>
      </c>
      <c r="J5451" s="119">
        <v>0</v>
      </c>
      <c r="K5451" s="117">
        <f t="shared" si="853"/>
        <v>2043.17</v>
      </c>
      <c r="L5451" s="116">
        <v>0</v>
      </c>
      <c r="M5451" s="116">
        <v>129.05600000000001</v>
      </c>
      <c r="N5451" s="116">
        <v>0</v>
      </c>
      <c r="O5451" s="116">
        <v>360.03899999999999</v>
      </c>
      <c r="P5451" s="116">
        <v>0</v>
      </c>
      <c r="Q5451" s="20">
        <f t="shared" si="854"/>
        <v>0</v>
      </c>
      <c r="R5451" s="20">
        <f t="shared" si="855"/>
        <v>412.59203200000002</v>
      </c>
      <c r="S5451" s="20">
        <f t="shared" si="856"/>
        <v>0</v>
      </c>
      <c r="T5451" s="20">
        <f t="shared" si="857"/>
        <v>1143.483864</v>
      </c>
      <c r="U5451" s="21">
        <f t="shared" si="858"/>
        <v>1556.0758960000001</v>
      </c>
      <c r="V5451" s="38">
        <f t="shared" si="859"/>
        <v>0.76159883710117127</v>
      </c>
    </row>
    <row r="5452" spans="1:22">
      <c r="A5452">
        <v>5447</v>
      </c>
      <c r="B5452" s="122">
        <f t="shared" si="850"/>
        <v>41866</v>
      </c>
      <c r="C5452" s="122">
        <f t="shared" si="850"/>
        <v>42231</v>
      </c>
      <c r="D5452" s="116">
        <f t="shared" si="851"/>
        <v>2015</v>
      </c>
      <c r="E5452" s="116">
        <f t="shared" si="852"/>
        <v>8</v>
      </c>
      <c r="F5452" s="120">
        <v>0</v>
      </c>
      <c r="G5452" s="121">
        <v>673.01900000000001</v>
      </c>
      <c r="H5452" s="121">
        <v>0</v>
      </c>
      <c r="I5452" s="121">
        <v>1197.03</v>
      </c>
      <c r="J5452" s="119">
        <v>0</v>
      </c>
      <c r="K5452" s="117">
        <f t="shared" si="853"/>
        <v>1870.049</v>
      </c>
      <c r="L5452" s="116">
        <v>0</v>
      </c>
      <c r="M5452" s="116">
        <v>199.65100000000001</v>
      </c>
      <c r="N5452" s="116">
        <v>0</v>
      </c>
      <c r="O5452" s="116">
        <v>274.00099999999998</v>
      </c>
      <c r="P5452" s="116">
        <v>0</v>
      </c>
      <c r="Q5452" s="20">
        <f t="shared" si="854"/>
        <v>0</v>
      </c>
      <c r="R5452" s="20">
        <f t="shared" si="855"/>
        <v>638.28424700000005</v>
      </c>
      <c r="S5452" s="20">
        <f t="shared" si="856"/>
        <v>0</v>
      </c>
      <c r="T5452" s="20">
        <f t="shared" si="857"/>
        <v>870.22717599999999</v>
      </c>
      <c r="U5452" s="21">
        <f t="shared" si="858"/>
        <v>1508.5114229999999</v>
      </c>
      <c r="V5452" s="38">
        <f t="shared" si="859"/>
        <v>0.80666946320657906</v>
      </c>
    </row>
    <row r="5453" spans="1:22">
      <c r="A5453">
        <v>5448</v>
      </c>
      <c r="B5453" s="122">
        <f t="shared" si="850"/>
        <v>41866</v>
      </c>
      <c r="C5453" s="122">
        <f t="shared" si="850"/>
        <v>42231</v>
      </c>
      <c r="D5453" s="116">
        <f t="shared" si="851"/>
        <v>2015</v>
      </c>
      <c r="E5453" s="116">
        <f t="shared" si="852"/>
        <v>8</v>
      </c>
      <c r="F5453" s="120">
        <v>0</v>
      </c>
      <c r="G5453" s="121">
        <v>879.38699999999994</v>
      </c>
      <c r="H5453" s="121">
        <v>0</v>
      </c>
      <c r="I5453" s="121">
        <v>910.34299999999996</v>
      </c>
      <c r="J5453" s="119">
        <v>0</v>
      </c>
      <c r="K5453" s="117">
        <f t="shared" si="853"/>
        <v>1789.73</v>
      </c>
      <c r="L5453" s="116">
        <v>0</v>
      </c>
      <c r="M5453" s="116">
        <v>257.44200000000001</v>
      </c>
      <c r="N5453" s="116">
        <v>0</v>
      </c>
      <c r="O5453" s="116">
        <v>208.041</v>
      </c>
      <c r="P5453" s="116">
        <v>0</v>
      </c>
      <c r="Q5453" s="20">
        <f t="shared" si="854"/>
        <v>0</v>
      </c>
      <c r="R5453" s="20">
        <f t="shared" si="855"/>
        <v>823.04207400000007</v>
      </c>
      <c r="S5453" s="20">
        <f t="shared" si="856"/>
        <v>0</v>
      </c>
      <c r="T5453" s="20">
        <f t="shared" si="857"/>
        <v>660.73821599999997</v>
      </c>
      <c r="U5453" s="21">
        <f t="shared" si="858"/>
        <v>1483.7802900000002</v>
      </c>
      <c r="V5453" s="38">
        <f t="shared" si="859"/>
        <v>0.82905258893799627</v>
      </c>
    </row>
    <row r="5454" spans="1:22">
      <c r="A5454">
        <v>5449</v>
      </c>
      <c r="B5454" s="122">
        <f t="shared" si="850"/>
        <v>41867</v>
      </c>
      <c r="C5454" s="122">
        <f t="shared" si="850"/>
        <v>42232</v>
      </c>
      <c r="D5454" s="116">
        <f t="shared" si="851"/>
        <v>2015</v>
      </c>
      <c r="E5454" s="116">
        <f t="shared" si="852"/>
        <v>8</v>
      </c>
      <c r="F5454" s="120">
        <v>0</v>
      </c>
      <c r="G5454" s="121">
        <v>876.58199999999999</v>
      </c>
      <c r="H5454" s="121">
        <v>0</v>
      </c>
      <c r="I5454" s="121">
        <v>838.92100000000005</v>
      </c>
      <c r="J5454" s="119">
        <v>0</v>
      </c>
      <c r="K5454" s="117">
        <f t="shared" si="853"/>
        <v>1715.5030000000002</v>
      </c>
      <c r="L5454" s="116">
        <v>0</v>
      </c>
      <c r="M5454" s="116">
        <v>260.14299999999997</v>
      </c>
      <c r="N5454" s="116">
        <v>0</v>
      </c>
      <c r="O5454" s="116">
        <v>188.922</v>
      </c>
      <c r="P5454" s="116">
        <v>0</v>
      </c>
      <c r="Q5454" s="20">
        <f t="shared" si="854"/>
        <v>0</v>
      </c>
      <c r="R5454" s="20">
        <f t="shared" si="855"/>
        <v>831.67717099999993</v>
      </c>
      <c r="S5454" s="20">
        <f t="shared" si="856"/>
        <v>0</v>
      </c>
      <c r="T5454" s="20">
        <f t="shared" si="857"/>
        <v>600.01627200000007</v>
      </c>
      <c r="U5454" s="21">
        <f t="shared" si="858"/>
        <v>1431.6934430000001</v>
      </c>
      <c r="V5454" s="38">
        <f t="shared" si="859"/>
        <v>0.8345618999208978</v>
      </c>
    </row>
    <row r="5455" spans="1:22">
      <c r="A5455">
        <v>5450</v>
      </c>
      <c r="B5455" s="122">
        <f t="shared" si="850"/>
        <v>41867</v>
      </c>
      <c r="C5455" s="122">
        <f t="shared" si="850"/>
        <v>42232</v>
      </c>
      <c r="D5455" s="116">
        <f t="shared" si="851"/>
        <v>2015</v>
      </c>
      <c r="E5455" s="116">
        <f t="shared" si="852"/>
        <v>8</v>
      </c>
      <c r="F5455" s="120">
        <v>0</v>
      </c>
      <c r="G5455" s="121">
        <v>878.553</v>
      </c>
      <c r="H5455" s="121">
        <v>0</v>
      </c>
      <c r="I5455" s="121">
        <v>814.41300000000001</v>
      </c>
      <c r="J5455" s="119">
        <v>0</v>
      </c>
      <c r="K5455" s="117">
        <f t="shared" si="853"/>
        <v>1692.9659999999999</v>
      </c>
      <c r="L5455" s="116">
        <v>0</v>
      </c>
      <c r="M5455" s="116">
        <v>260.55099999999999</v>
      </c>
      <c r="N5455" s="116">
        <v>0</v>
      </c>
      <c r="O5455" s="116">
        <v>181.55600000000001</v>
      </c>
      <c r="P5455" s="116">
        <v>0</v>
      </c>
      <c r="Q5455" s="20">
        <f t="shared" si="854"/>
        <v>0</v>
      </c>
      <c r="R5455" s="20">
        <f t="shared" si="855"/>
        <v>832.98154699999998</v>
      </c>
      <c r="S5455" s="20">
        <f t="shared" si="856"/>
        <v>0</v>
      </c>
      <c r="T5455" s="20">
        <f t="shared" si="857"/>
        <v>576.62185600000009</v>
      </c>
      <c r="U5455" s="21">
        <f t="shared" si="858"/>
        <v>1409.6034030000001</v>
      </c>
      <c r="V5455" s="38">
        <f t="shared" si="859"/>
        <v>0.83262357483847882</v>
      </c>
    </row>
    <row r="5456" spans="1:22">
      <c r="A5456">
        <v>5451</v>
      </c>
      <c r="B5456" s="122">
        <f t="shared" si="850"/>
        <v>41867</v>
      </c>
      <c r="C5456" s="122">
        <f t="shared" si="850"/>
        <v>42232</v>
      </c>
      <c r="D5456" s="116">
        <f t="shared" si="851"/>
        <v>2015</v>
      </c>
      <c r="E5456" s="116">
        <f t="shared" si="852"/>
        <v>8</v>
      </c>
      <c r="F5456" s="120">
        <v>0</v>
      </c>
      <c r="G5456" s="121">
        <v>875.62400000000002</v>
      </c>
      <c r="H5456" s="121">
        <v>0.623</v>
      </c>
      <c r="I5456" s="121">
        <v>809.17700000000002</v>
      </c>
      <c r="J5456" s="119">
        <v>0</v>
      </c>
      <c r="K5456" s="117">
        <f t="shared" si="853"/>
        <v>1685.424</v>
      </c>
      <c r="L5456" s="116">
        <v>0</v>
      </c>
      <c r="M5456" s="116">
        <v>259.38200000000001</v>
      </c>
      <c r="N5456" s="116">
        <v>6.2069999999999999</v>
      </c>
      <c r="O5456" s="116">
        <v>180.01599999999999</v>
      </c>
      <c r="P5456" s="116">
        <v>0</v>
      </c>
      <c r="Q5456" s="20">
        <f t="shared" si="854"/>
        <v>0</v>
      </c>
      <c r="R5456" s="20">
        <f t="shared" si="855"/>
        <v>829.24425400000007</v>
      </c>
      <c r="S5456" s="20">
        <f t="shared" si="856"/>
        <v>12.109857</v>
      </c>
      <c r="T5456" s="20">
        <f t="shared" si="857"/>
        <v>571.730816</v>
      </c>
      <c r="U5456" s="21">
        <f t="shared" si="858"/>
        <v>1413.0849270000001</v>
      </c>
      <c r="V5456" s="38">
        <f t="shared" si="859"/>
        <v>0.83841509732862485</v>
      </c>
    </row>
    <row r="5457" spans="1:22">
      <c r="A5457">
        <v>5452</v>
      </c>
      <c r="B5457" s="122">
        <f t="shared" si="850"/>
        <v>41867</v>
      </c>
      <c r="C5457" s="122">
        <f t="shared" si="850"/>
        <v>42232</v>
      </c>
      <c r="D5457" s="116">
        <f t="shared" si="851"/>
        <v>2015</v>
      </c>
      <c r="E5457" s="116">
        <f t="shared" si="852"/>
        <v>8</v>
      </c>
      <c r="F5457" s="120">
        <v>0</v>
      </c>
      <c r="G5457" s="121">
        <v>871.77700000000004</v>
      </c>
      <c r="H5457" s="121">
        <v>0</v>
      </c>
      <c r="I5457" s="121">
        <v>803.15899999999999</v>
      </c>
      <c r="J5457" s="119">
        <v>0</v>
      </c>
      <c r="K5457" s="117">
        <f t="shared" si="853"/>
        <v>1674.9360000000001</v>
      </c>
      <c r="L5457" s="116">
        <v>0</v>
      </c>
      <c r="M5457" s="116">
        <v>258.88099999999997</v>
      </c>
      <c r="N5457" s="116">
        <v>0</v>
      </c>
      <c r="O5457" s="116">
        <v>178.37899999999999</v>
      </c>
      <c r="P5457" s="116">
        <v>0</v>
      </c>
      <c r="Q5457" s="20">
        <f t="shared" si="854"/>
        <v>0</v>
      </c>
      <c r="R5457" s="20">
        <f t="shared" si="855"/>
        <v>827.6425569999999</v>
      </c>
      <c r="S5457" s="20">
        <f t="shared" si="856"/>
        <v>0</v>
      </c>
      <c r="T5457" s="20">
        <f t="shared" si="857"/>
        <v>566.53170399999999</v>
      </c>
      <c r="U5457" s="21">
        <f t="shared" si="858"/>
        <v>1394.1742609999999</v>
      </c>
      <c r="V5457" s="38">
        <f t="shared" si="859"/>
        <v>0.83237464655365923</v>
      </c>
    </row>
    <row r="5458" spans="1:22">
      <c r="A5458">
        <v>5453</v>
      </c>
      <c r="B5458" s="122">
        <f t="shared" si="850"/>
        <v>41867</v>
      </c>
      <c r="C5458" s="122">
        <f t="shared" si="850"/>
        <v>42232</v>
      </c>
      <c r="D5458" s="116">
        <f t="shared" si="851"/>
        <v>2015</v>
      </c>
      <c r="E5458" s="116">
        <f t="shared" si="852"/>
        <v>8</v>
      </c>
      <c r="F5458" s="120">
        <v>0</v>
      </c>
      <c r="G5458" s="121">
        <v>871.10299999999995</v>
      </c>
      <c r="H5458" s="121">
        <v>0</v>
      </c>
      <c r="I5458" s="121">
        <v>796.55700000000002</v>
      </c>
      <c r="J5458" s="119">
        <v>0</v>
      </c>
      <c r="K5458" s="117">
        <f t="shared" si="853"/>
        <v>1667.6599999999999</v>
      </c>
      <c r="L5458" s="116">
        <v>0</v>
      </c>
      <c r="M5458" s="116">
        <v>258.983</v>
      </c>
      <c r="N5458" s="116">
        <v>0</v>
      </c>
      <c r="O5458" s="116">
        <v>177.05600000000001</v>
      </c>
      <c r="P5458" s="116">
        <v>0</v>
      </c>
      <c r="Q5458" s="20">
        <f t="shared" si="854"/>
        <v>0</v>
      </c>
      <c r="R5458" s="20">
        <f t="shared" si="855"/>
        <v>827.96865100000002</v>
      </c>
      <c r="S5458" s="20">
        <f t="shared" si="856"/>
        <v>0</v>
      </c>
      <c r="T5458" s="20">
        <f t="shared" si="857"/>
        <v>562.32985600000006</v>
      </c>
      <c r="U5458" s="21">
        <f t="shared" si="858"/>
        <v>1390.298507</v>
      </c>
      <c r="V5458" s="38">
        <f t="shared" si="859"/>
        <v>0.83368222959116367</v>
      </c>
    </row>
    <row r="5459" spans="1:22">
      <c r="A5459">
        <v>5454</v>
      </c>
      <c r="B5459" s="122">
        <f t="shared" si="850"/>
        <v>41867</v>
      </c>
      <c r="C5459" s="122">
        <f t="shared" si="850"/>
        <v>42232</v>
      </c>
      <c r="D5459" s="116">
        <f t="shared" si="851"/>
        <v>2015</v>
      </c>
      <c r="E5459" s="116">
        <f t="shared" si="852"/>
        <v>8</v>
      </c>
      <c r="F5459" s="120">
        <v>0</v>
      </c>
      <c r="G5459" s="121">
        <v>601.14200000000005</v>
      </c>
      <c r="H5459" s="121">
        <v>0</v>
      </c>
      <c r="I5459" s="121">
        <v>867.22</v>
      </c>
      <c r="J5459" s="119">
        <v>0</v>
      </c>
      <c r="K5459" s="117">
        <f t="shared" si="853"/>
        <v>1468.3620000000001</v>
      </c>
      <c r="L5459" s="116">
        <v>0</v>
      </c>
      <c r="M5459" s="116">
        <v>188.297</v>
      </c>
      <c r="N5459" s="116">
        <v>0</v>
      </c>
      <c r="O5459" s="116">
        <v>191.3</v>
      </c>
      <c r="P5459" s="116">
        <v>0</v>
      </c>
      <c r="Q5459" s="20">
        <f t="shared" si="854"/>
        <v>0</v>
      </c>
      <c r="R5459" s="20">
        <f t="shared" si="855"/>
        <v>601.98550899999998</v>
      </c>
      <c r="S5459" s="20">
        <f t="shared" si="856"/>
        <v>0</v>
      </c>
      <c r="T5459" s="20">
        <f t="shared" si="857"/>
        <v>607.56880000000001</v>
      </c>
      <c r="U5459" s="21">
        <f t="shared" si="858"/>
        <v>1209.5543090000001</v>
      </c>
      <c r="V5459" s="38">
        <f t="shared" si="859"/>
        <v>0.82374394665620609</v>
      </c>
    </row>
    <row r="5460" spans="1:22">
      <c r="A5460">
        <v>5455</v>
      </c>
      <c r="B5460" s="122">
        <f t="shared" si="850"/>
        <v>41867</v>
      </c>
      <c r="C5460" s="122">
        <f t="shared" si="850"/>
        <v>42232</v>
      </c>
      <c r="D5460" s="116">
        <f t="shared" si="851"/>
        <v>2015</v>
      </c>
      <c r="E5460" s="116">
        <f t="shared" si="852"/>
        <v>8</v>
      </c>
      <c r="F5460" s="120">
        <v>0</v>
      </c>
      <c r="G5460" s="121">
        <v>608.66800000000001</v>
      </c>
      <c r="H5460" s="121">
        <v>0</v>
      </c>
      <c r="I5460" s="121">
        <v>809.76099999999997</v>
      </c>
      <c r="J5460" s="119">
        <v>0</v>
      </c>
      <c r="K5460" s="117">
        <f t="shared" si="853"/>
        <v>1418.4290000000001</v>
      </c>
      <c r="L5460" s="116">
        <v>0</v>
      </c>
      <c r="M5460" s="116">
        <v>189.08600000000001</v>
      </c>
      <c r="N5460" s="116">
        <v>0</v>
      </c>
      <c r="O5460" s="116">
        <v>181.828</v>
      </c>
      <c r="P5460" s="116">
        <v>0</v>
      </c>
      <c r="Q5460" s="20">
        <f t="shared" si="854"/>
        <v>0</v>
      </c>
      <c r="R5460" s="20">
        <f t="shared" si="855"/>
        <v>604.50794200000007</v>
      </c>
      <c r="S5460" s="20">
        <f t="shared" si="856"/>
        <v>0</v>
      </c>
      <c r="T5460" s="20">
        <f t="shared" si="857"/>
        <v>577.48572799999999</v>
      </c>
      <c r="U5460" s="21">
        <f t="shared" si="858"/>
        <v>1181.9936700000001</v>
      </c>
      <c r="V5460" s="38">
        <f t="shared" si="859"/>
        <v>0.83331183302089851</v>
      </c>
    </row>
    <row r="5461" spans="1:22">
      <c r="A5461">
        <v>5456</v>
      </c>
      <c r="B5461" s="122">
        <f t="shared" si="850"/>
        <v>41867</v>
      </c>
      <c r="C5461" s="122">
        <f t="shared" si="850"/>
        <v>42232</v>
      </c>
      <c r="D5461" s="116">
        <f t="shared" si="851"/>
        <v>2015</v>
      </c>
      <c r="E5461" s="116">
        <f t="shared" si="852"/>
        <v>8</v>
      </c>
      <c r="F5461" s="120">
        <v>0</v>
      </c>
      <c r="G5461" s="121">
        <v>605.87099999999998</v>
      </c>
      <c r="H5461" s="121">
        <v>0</v>
      </c>
      <c r="I5461" s="121">
        <v>855.62199999999996</v>
      </c>
      <c r="J5461" s="119">
        <v>0</v>
      </c>
      <c r="K5461" s="117">
        <f t="shared" si="853"/>
        <v>1461.4929999999999</v>
      </c>
      <c r="L5461" s="116">
        <v>0</v>
      </c>
      <c r="M5461" s="116">
        <v>188.40799999999999</v>
      </c>
      <c r="N5461" s="116">
        <v>0</v>
      </c>
      <c r="O5461" s="116">
        <v>194.52600000000001</v>
      </c>
      <c r="P5461" s="116">
        <v>0</v>
      </c>
      <c r="Q5461" s="20">
        <f t="shared" si="854"/>
        <v>0</v>
      </c>
      <c r="R5461" s="20">
        <f t="shared" si="855"/>
        <v>602.34037599999999</v>
      </c>
      <c r="S5461" s="20">
        <f t="shared" si="856"/>
        <v>0</v>
      </c>
      <c r="T5461" s="20">
        <f t="shared" si="857"/>
        <v>617.8145760000001</v>
      </c>
      <c r="U5461" s="21">
        <f t="shared" si="858"/>
        <v>1220.1549520000001</v>
      </c>
      <c r="V5461" s="38">
        <f t="shared" si="859"/>
        <v>0.83486883070941853</v>
      </c>
    </row>
    <row r="5462" spans="1:22">
      <c r="A5462">
        <v>5457</v>
      </c>
      <c r="B5462" s="122">
        <f t="shared" si="850"/>
        <v>41867</v>
      </c>
      <c r="C5462" s="122">
        <f t="shared" si="850"/>
        <v>42232</v>
      </c>
      <c r="D5462" s="116">
        <f t="shared" si="851"/>
        <v>2015</v>
      </c>
      <c r="E5462" s="116">
        <f t="shared" si="852"/>
        <v>8</v>
      </c>
      <c r="F5462" s="120">
        <v>0</v>
      </c>
      <c r="G5462" s="121">
        <v>591.28599999999994</v>
      </c>
      <c r="H5462" s="121">
        <v>0</v>
      </c>
      <c r="I5462" s="121">
        <v>903.78200000000004</v>
      </c>
      <c r="J5462" s="119">
        <v>0</v>
      </c>
      <c r="K5462" s="117">
        <f t="shared" si="853"/>
        <v>1495.068</v>
      </c>
      <c r="L5462" s="116">
        <v>0</v>
      </c>
      <c r="M5462" s="116">
        <v>185.1</v>
      </c>
      <c r="N5462" s="116">
        <v>0</v>
      </c>
      <c r="O5462" s="116">
        <v>208.119</v>
      </c>
      <c r="P5462" s="116">
        <v>0</v>
      </c>
      <c r="Q5462" s="20">
        <f t="shared" si="854"/>
        <v>0</v>
      </c>
      <c r="R5462" s="20">
        <f t="shared" si="855"/>
        <v>591.76469999999995</v>
      </c>
      <c r="S5462" s="20">
        <f t="shared" si="856"/>
        <v>0</v>
      </c>
      <c r="T5462" s="20">
        <f t="shared" si="857"/>
        <v>660.98594400000002</v>
      </c>
      <c r="U5462" s="21">
        <f t="shared" si="858"/>
        <v>1252.750644</v>
      </c>
      <c r="V5462" s="38">
        <f t="shared" si="859"/>
        <v>0.83792218414145714</v>
      </c>
    </row>
    <row r="5463" spans="1:22">
      <c r="A5463">
        <v>5458</v>
      </c>
      <c r="B5463" s="122">
        <f t="shared" si="850"/>
        <v>41867</v>
      </c>
      <c r="C5463" s="122">
        <f t="shared" si="850"/>
        <v>42232</v>
      </c>
      <c r="D5463" s="116">
        <f t="shared" si="851"/>
        <v>2015</v>
      </c>
      <c r="E5463" s="116">
        <f t="shared" si="852"/>
        <v>8</v>
      </c>
      <c r="F5463" s="120">
        <v>0</v>
      </c>
      <c r="G5463" s="121">
        <v>591.74599999999998</v>
      </c>
      <c r="H5463" s="121">
        <v>0</v>
      </c>
      <c r="I5463" s="121">
        <v>886.41899999999998</v>
      </c>
      <c r="J5463" s="119">
        <v>0</v>
      </c>
      <c r="K5463" s="117">
        <f t="shared" si="853"/>
        <v>1478.165</v>
      </c>
      <c r="L5463" s="116">
        <v>0</v>
      </c>
      <c r="M5463" s="116">
        <v>185.547</v>
      </c>
      <c r="N5463" s="116">
        <v>0</v>
      </c>
      <c r="O5463" s="116">
        <v>195.47300000000001</v>
      </c>
      <c r="P5463" s="116">
        <v>0</v>
      </c>
      <c r="Q5463" s="20">
        <f t="shared" si="854"/>
        <v>0</v>
      </c>
      <c r="R5463" s="20">
        <f t="shared" si="855"/>
        <v>593.193759</v>
      </c>
      <c r="S5463" s="20">
        <f t="shared" si="856"/>
        <v>0</v>
      </c>
      <c r="T5463" s="20">
        <f t="shared" si="857"/>
        <v>620.82224800000006</v>
      </c>
      <c r="U5463" s="21">
        <f t="shared" si="858"/>
        <v>1214.0160070000002</v>
      </c>
      <c r="V5463" s="38">
        <f t="shared" si="859"/>
        <v>0.82129938606312569</v>
      </c>
    </row>
    <row r="5464" spans="1:22">
      <c r="A5464">
        <v>5459</v>
      </c>
      <c r="B5464" s="122">
        <f t="shared" si="850"/>
        <v>41867</v>
      </c>
      <c r="C5464" s="122">
        <f t="shared" si="850"/>
        <v>42232</v>
      </c>
      <c r="D5464" s="116">
        <f t="shared" si="851"/>
        <v>2015</v>
      </c>
      <c r="E5464" s="116">
        <f t="shared" si="852"/>
        <v>8</v>
      </c>
      <c r="F5464" s="120">
        <v>0</v>
      </c>
      <c r="G5464" s="121">
        <v>597.12</v>
      </c>
      <c r="H5464" s="121">
        <v>0</v>
      </c>
      <c r="I5464" s="121">
        <v>846.66</v>
      </c>
      <c r="J5464" s="119">
        <v>0</v>
      </c>
      <c r="K5464" s="117">
        <f t="shared" si="853"/>
        <v>1443.78</v>
      </c>
      <c r="L5464" s="116">
        <v>0</v>
      </c>
      <c r="M5464" s="116">
        <v>186.88399999999999</v>
      </c>
      <c r="N5464" s="116">
        <v>0</v>
      </c>
      <c r="O5464" s="116">
        <v>184.678</v>
      </c>
      <c r="P5464" s="116">
        <v>0</v>
      </c>
      <c r="Q5464" s="20">
        <f t="shared" si="854"/>
        <v>0</v>
      </c>
      <c r="R5464" s="20">
        <f t="shared" si="855"/>
        <v>597.46814799999993</v>
      </c>
      <c r="S5464" s="20">
        <f t="shared" si="856"/>
        <v>0</v>
      </c>
      <c r="T5464" s="20">
        <f t="shared" si="857"/>
        <v>586.537328</v>
      </c>
      <c r="U5464" s="21">
        <f t="shared" si="858"/>
        <v>1184.0054759999998</v>
      </c>
      <c r="V5464" s="38">
        <f t="shared" si="859"/>
        <v>0.82007333250218162</v>
      </c>
    </row>
    <row r="5465" spans="1:22">
      <c r="A5465">
        <v>5460</v>
      </c>
      <c r="B5465" s="122">
        <f t="shared" si="850"/>
        <v>41867</v>
      </c>
      <c r="C5465" s="122">
        <f t="shared" si="850"/>
        <v>42232</v>
      </c>
      <c r="D5465" s="116">
        <f t="shared" si="851"/>
        <v>2015</v>
      </c>
      <c r="E5465" s="116">
        <f t="shared" si="852"/>
        <v>8</v>
      </c>
      <c r="F5465" s="120">
        <v>0</v>
      </c>
      <c r="G5465" s="121">
        <v>718.26900000000001</v>
      </c>
      <c r="H5465" s="121">
        <v>0</v>
      </c>
      <c r="I5465" s="121">
        <v>796.16800000000001</v>
      </c>
      <c r="J5465" s="119">
        <v>0</v>
      </c>
      <c r="K5465" s="117">
        <f t="shared" si="853"/>
        <v>1514.4369999999999</v>
      </c>
      <c r="L5465" s="116">
        <v>0</v>
      </c>
      <c r="M5465" s="116">
        <v>219.601</v>
      </c>
      <c r="N5465" s="116">
        <v>0</v>
      </c>
      <c r="O5465" s="116">
        <v>171.92099999999999</v>
      </c>
      <c r="P5465" s="116">
        <v>0</v>
      </c>
      <c r="Q5465" s="20">
        <f t="shared" si="854"/>
        <v>0</v>
      </c>
      <c r="R5465" s="20">
        <f t="shared" si="855"/>
        <v>702.06439699999999</v>
      </c>
      <c r="S5465" s="20">
        <f t="shared" si="856"/>
        <v>0</v>
      </c>
      <c r="T5465" s="20">
        <f t="shared" si="857"/>
        <v>546.02109600000006</v>
      </c>
      <c r="U5465" s="21">
        <f t="shared" si="858"/>
        <v>1248.085493</v>
      </c>
      <c r="V5465" s="38">
        <f t="shared" si="859"/>
        <v>0.82412506627875581</v>
      </c>
    </row>
    <row r="5466" spans="1:22">
      <c r="A5466">
        <v>5461</v>
      </c>
      <c r="B5466" s="122">
        <f t="shared" si="850"/>
        <v>41867</v>
      </c>
      <c r="C5466" s="122">
        <f t="shared" si="850"/>
        <v>42232</v>
      </c>
      <c r="D5466" s="116">
        <f t="shared" si="851"/>
        <v>2015</v>
      </c>
      <c r="E5466" s="116">
        <f t="shared" si="852"/>
        <v>8</v>
      </c>
      <c r="F5466" s="120">
        <v>0</v>
      </c>
      <c r="G5466" s="121">
        <v>713.25099999999998</v>
      </c>
      <c r="H5466" s="121">
        <v>0</v>
      </c>
      <c r="I5466" s="121">
        <v>795.49699999999996</v>
      </c>
      <c r="J5466" s="119">
        <v>0</v>
      </c>
      <c r="K5466" s="117">
        <f t="shared" si="853"/>
        <v>1508.748</v>
      </c>
      <c r="L5466" s="116">
        <v>0</v>
      </c>
      <c r="M5466" s="116">
        <v>218.47900000000001</v>
      </c>
      <c r="N5466" s="116">
        <v>0</v>
      </c>
      <c r="O5466" s="116">
        <v>171.94900000000001</v>
      </c>
      <c r="P5466" s="116">
        <v>0</v>
      </c>
      <c r="Q5466" s="20">
        <f t="shared" si="854"/>
        <v>0</v>
      </c>
      <c r="R5466" s="20">
        <f t="shared" si="855"/>
        <v>698.47736300000008</v>
      </c>
      <c r="S5466" s="20">
        <f t="shared" si="856"/>
        <v>0</v>
      </c>
      <c r="T5466" s="20">
        <f t="shared" si="857"/>
        <v>546.11002400000007</v>
      </c>
      <c r="U5466" s="21">
        <f t="shared" si="858"/>
        <v>1244.587387</v>
      </c>
      <c r="V5466" s="38">
        <f t="shared" si="859"/>
        <v>0.82491402606664599</v>
      </c>
    </row>
    <row r="5467" spans="1:22">
      <c r="A5467">
        <v>5462</v>
      </c>
      <c r="B5467" s="122">
        <f t="shared" si="850"/>
        <v>41867</v>
      </c>
      <c r="C5467" s="122">
        <f t="shared" si="850"/>
        <v>42232</v>
      </c>
      <c r="D5467" s="116">
        <f t="shared" si="851"/>
        <v>2015</v>
      </c>
      <c r="E5467" s="116">
        <f t="shared" si="852"/>
        <v>8</v>
      </c>
      <c r="F5467" s="120">
        <v>0</v>
      </c>
      <c r="G5467" s="121">
        <v>598.625</v>
      </c>
      <c r="H5467" s="121">
        <v>0</v>
      </c>
      <c r="I5467" s="121">
        <v>789.26499999999999</v>
      </c>
      <c r="J5467" s="119">
        <v>0</v>
      </c>
      <c r="K5467" s="117">
        <f t="shared" si="853"/>
        <v>1387.8899999999999</v>
      </c>
      <c r="L5467" s="116">
        <v>0</v>
      </c>
      <c r="M5467" s="116">
        <v>188.042</v>
      </c>
      <c r="N5467" s="116">
        <v>0</v>
      </c>
      <c r="O5467" s="116">
        <v>170.87899999999999</v>
      </c>
      <c r="P5467" s="116">
        <v>0</v>
      </c>
      <c r="Q5467" s="20">
        <f t="shared" si="854"/>
        <v>0</v>
      </c>
      <c r="R5467" s="20">
        <f t="shared" si="855"/>
        <v>601.17027400000006</v>
      </c>
      <c r="S5467" s="20">
        <f t="shared" si="856"/>
        <v>0</v>
      </c>
      <c r="T5467" s="20">
        <f t="shared" si="857"/>
        <v>542.71170399999994</v>
      </c>
      <c r="U5467" s="21">
        <f t="shared" si="858"/>
        <v>1143.8819779999999</v>
      </c>
      <c r="V5467" s="38">
        <f t="shared" si="859"/>
        <v>0.82418778001138415</v>
      </c>
    </row>
    <row r="5468" spans="1:22">
      <c r="A5468">
        <v>5463</v>
      </c>
      <c r="B5468" s="122">
        <f t="shared" si="850"/>
        <v>41867</v>
      </c>
      <c r="C5468" s="122">
        <f t="shared" si="850"/>
        <v>42232</v>
      </c>
      <c r="D5468" s="116">
        <f t="shared" si="851"/>
        <v>2015</v>
      </c>
      <c r="E5468" s="116">
        <f t="shared" si="852"/>
        <v>8</v>
      </c>
      <c r="F5468" s="120">
        <v>0</v>
      </c>
      <c r="G5468" s="121">
        <v>607.30899999999997</v>
      </c>
      <c r="H5468" s="121">
        <v>0</v>
      </c>
      <c r="I5468" s="121">
        <v>782.923</v>
      </c>
      <c r="J5468" s="119">
        <v>0</v>
      </c>
      <c r="K5468" s="117">
        <f t="shared" si="853"/>
        <v>1390.232</v>
      </c>
      <c r="L5468" s="116">
        <v>0</v>
      </c>
      <c r="M5468" s="116">
        <v>191.33600000000001</v>
      </c>
      <c r="N5468" s="116">
        <v>0</v>
      </c>
      <c r="O5468" s="116">
        <v>169.553</v>
      </c>
      <c r="P5468" s="116">
        <v>0</v>
      </c>
      <c r="Q5468" s="20">
        <f t="shared" si="854"/>
        <v>0</v>
      </c>
      <c r="R5468" s="20">
        <f t="shared" si="855"/>
        <v>611.70119200000011</v>
      </c>
      <c r="S5468" s="20">
        <f t="shared" si="856"/>
        <v>0</v>
      </c>
      <c r="T5468" s="20">
        <f t="shared" si="857"/>
        <v>538.50032799999997</v>
      </c>
      <c r="U5468" s="21">
        <f t="shared" si="858"/>
        <v>1150.2015200000001</v>
      </c>
      <c r="V5468" s="38">
        <f t="shared" si="859"/>
        <v>0.82734501867314236</v>
      </c>
    </row>
    <row r="5469" spans="1:22">
      <c r="A5469">
        <v>5464</v>
      </c>
      <c r="B5469" s="122">
        <f t="shared" si="850"/>
        <v>41867</v>
      </c>
      <c r="C5469" s="122">
        <f t="shared" si="850"/>
        <v>42232</v>
      </c>
      <c r="D5469" s="116">
        <f t="shared" si="851"/>
        <v>2015</v>
      </c>
      <c r="E5469" s="116">
        <f t="shared" si="852"/>
        <v>8</v>
      </c>
      <c r="F5469" s="120">
        <v>0</v>
      </c>
      <c r="G5469" s="121">
        <v>606.279</v>
      </c>
      <c r="H5469" s="121">
        <v>0</v>
      </c>
      <c r="I5469" s="121">
        <v>782.96400000000006</v>
      </c>
      <c r="J5469" s="119">
        <v>0</v>
      </c>
      <c r="K5469" s="117">
        <f t="shared" si="853"/>
        <v>1389.2429999999999</v>
      </c>
      <c r="L5469" s="116">
        <v>0</v>
      </c>
      <c r="M5469" s="116">
        <v>192.023</v>
      </c>
      <c r="N5469" s="116">
        <v>0</v>
      </c>
      <c r="O5469" s="116">
        <v>169.161</v>
      </c>
      <c r="P5469" s="116">
        <v>0</v>
      </c>
      <c r="Q5469" s="20">
        <f t="shared" si="854"/>
        <v>0</v>
      </c>
      <c r="R5469" s="20">
        <f t="shared" si="855"/>
        <v>613.89753099999996</v>
      </c>
      <c r="S5469" s="20">
        <f t="shared" si="856"/>
        <v>0</v>
      </c>
      <c r="T5469" s="20">
        <f t="shared" si="857"/>
        <v>537.25533600000006</v>
      </c>
      <c r="U5469" s="21">
        <f t="shared" si="858"/>
        <v>1151.152867</v>
      </c>
      <c r="V5469" s="38">
        <f t="shared" si="859"/>
        <v>0.82861879959085638</v>
      </c>
    </row>
    <row r="5470" spans="1:22">
      <c r="A5470">
        <v>5465</v>
      </c>
      <c r="B5470" s="122">
        <f t="shared" si="850"/>
        <v>41867</v>
      </c>
      <c r="C5470" s="122">
        <f t="shared" si="850"/>
        <v>42232</v>
      </c>
      <c r="D5470" s="116">
        <f t="shared" si="851"/>
        <v>2015</v>
      </c>
      <c r="E5470" s="116">
        <f t="shared" si="852"/>
        <v>8</v>
      </c>
      <c r="F5470" s="120">
        <v>0</v>
      </c>
      <c r="G5470" s="121">
        <v>633.01900000000001</v>
      </c>
      <c r="H5470" s="121">
        <v>5.2380000000000004</v>
      </c>
      <c r="I5470" s="121">
        <v>773.98099999999999</v>
      </c>
      <c r="J5470" s="119">
        <v>0</v>
      </c>
      <c r="K5470" s="117">
        <f t="shared" si="853"/>
        <v>1412.2380000000001</v>
      </c>
      <c r="L5470" s="116">
        <v>0</v>
      </c>
      <c r="M5470" s="116">
        <v>200.18600000000001</v>
      </c>
      <c r="N5470" s="116">
        <v>15.302</v>
      </c>
      <c r="O5470" s="116">
        <v>167.31200000000001</v>
      </c>
      <c r="P5470" s="116">
        <v>0</v>
      </c>
      <c r="Q5470" s="20">
        <f t="shared" si="854"/>
        <v>0</v>
      </c>
      <c r="R5470" s="20">
        <f t="shared" si="855"/>
        <v>639.994642</v>
      </c>
      <c r="S5470" s="20">
        <f t="shared" si="856"/>
        <v>29.854202000000001</v>
      </c>
      <c r="T5470" s="20">
        <f t="shared" si="857"/>
        <v>531.38291200000003</v>
      </c>
      <c r="U5470" s="21">
        <f t="shared" si="858"/>
        <v>1201.2317560000001</v>
      </c>
      <c r="V5470" s="38">
        <f t="shared" si="859"/>
        <v>0.85058733442946588</v>
      </c>
    </row>
    <row r="5471" spans="1:22">
      <c r="A5471">
        <v>5466</v>
      </c>
      <c r="B5471" s="122">
        <f t="shared" ref="B5471:C5534" si="860">+B5447+1</f>
        <v>41867</v>
      </c>
      <c r="C5471" s="122">
        <f t="shared" si="860"/>
        <v>42232</v>
      </c>
      <c r="D5471" s="116">
        <f t="shared" si="851"/>
        <v>2015</v>
      </c>
      <c r="E5471" s="116">
        <f t="shared" si="852"/>
        <v>8</v>
      </c>
      <c r="F5471" s="120">
        <v>0</v>
      </c>
      <c r="G5471" s="121">
        <v>644.197</v>
      </c>
      <c r="H5471" s="121">
        <v>0</v>
      </c>
      <c r="I5471" s="121">
        <v>772.17399999999998</v>
      </c>
      <c r="J5471" s="119">
        <v>0</v>
      </c>
      <c r="K5471" s="117">
        <f t="shared" si="853"/>
        <v>1416.3710000000001</v>
      </c>
      <c r="L5471" s="116">
        <v>0</v>
      </c>
      <c r="M5471" s="116">
        <v>203.346</v>
      </c>
      <c r="N5471" s="116">
        <v>0</v>
      </c>
      <c r="O5471" s="116">
        <v>166.53</v>
      </c>
      <c r="P5471" s="116">
        <v>0</v>
      </c>
      <c r="Q5471" s="20">
        <f t="shared" si="854"/>
        <v>0</v>
      </c>
      <c r="R5471" s="20">
        <f t="shared" si="855"/>
        <v>650.09716200000003</v>
      </c>
      <c r="S5471" s="20">
        <f t="shared" si="856"/>
        <v>0</v>
      </c>
      <c r="T5471" s="20">
        <f t="shared" si="857"/>
        <v>528.89927999999998</v>
      </c>
      <c r="U5471" s="21">
        <f t="shared" si="858"/>
        <v>1178.9964420000001</v>
      </c>
      <c r="V5471" s="38">
        <f t="shared" si="859"/>
        <v>0.83240651072353222</v>
      </c>
    </row>
    <row r="5472" spans="1:22">
      <c r="A5472">
        <v>5467</v>
      </c>
      <c r="B5472" s="122">
        <f t="shared" si="860"/>
        <v>41867</v>
      </c>
      <c r="C5472" s="122">
        <f t="shared" si="860"/>
        <v>42232</v>
      </c>
      <c r="D5472" s="116">
        <f t="shared" si="851"/>
        <v>2015</v>
      </c>
      <c r="E5472" s="116">
        <f t="shared" si="852"/>
        <v>8</v>
      </c>
      <c r="F5472" s="120">
        <v>0</v>
      </c>
      <c r="G5472" s="121">
        <v>655.92200000000003</v>
      </c>
      <c r="H5472" s="121">
        <v>0</v>
      </c>
      <c r="I5472" s="121">
        <v>791.06299999999999</v>
      </c>
      <c r="J5472" s="119">
        <v>0</v>
      </c>
      <c r="K5472" s="117">
        <f t="shared" si="853"/>
        <v>1446.9850000000001</v>
      </c>
      <c r="L5472" s="116">
        <v>0</v>
      </c>
      <c r="M5472" s="116">
        <v>206.44900000000001</v>
      </c>
      <c r="N5472" s="116">
        <v>0</v>
      </c>
      <c r="O5472" s="116">
        <v>173.51</v>
      </c>
      <c r="P5472" s="116">
        <v>0</v>
      </c>
      <c r="Q5472" s="20">
        <f t="shared" si="854"/>
        <v>0</v>
      </c>
      <c r="R5472" s="20">
        <f t="shared" si="855"/>
        <v>660.01745300000005</v>
      </c>
      <c r="S5472" s="20">
        <f t="shared" si="856"/>
        <v>0</v>
      </c>
      <c r="T5472" s="20">
        <f t="shared" si="857"/>
        <v>551.06776000000002</v>
      </c>
      <c r="U5472" s="21">
        <f t="shared" si="858"/>
        <v>1211.0852130000001</v>
      </c>
      <c r="V5472" s="38">
        <f t="shared" si="859"/>
        <v>0.8369715048877493</v>
      </c>
    </row>
    <row r="5473" spans="1:22">
      <c r="A5473">
        <v>5468</v>
      </c>
      <c r="B5473" s="122">
        <f t="shared" si="860"/>
        <v>41867</v>
      </c>
      <c r="C5473" s="122">
        <f t="shared" si="860"/>
        <v>42232</v>
      </c>
      <c r="D5473" s="116">
        <f t="shared" si="851"/>
        <v>2015</v>
      </c>
      <c r="E5473" s="116">
        <f t="shared" si="852"/>
        <v>8</v>
      </c>
      <c r="F5473" s="120">
        <v>0</v>
      </c>
      <c r="G5473" s="121">
        <v>1013.298</v>
      </c>
      <c r="H5473" s="121">
        <v>0</v>
      </c>
      <c r="I5473" s="121">
        <v>859.35400000000004</v>
      </c>
      <c r="J5473" s="119">
        <v>0</v>
      </c>
      <c r="K5473" s="117">
        <f t="shared" si="853"/>
        <v>1872.652</v>
      </c>
      <c r="L5473" s="116">
        <v>0</v>
      </c>
      <c r="M5473" s="116">
        <v>304.03399999999999</v>
      </c>
      <c r="N5473" s="116">
        <v>0</v>
      </c>
      <c r="O5473" s="116">
        <v>193.92400000000001</v>
      </c>
      <c r="P5473" s="116">
        <v>0</v>
      </c>
      <c r="Q5473" s="20">
        <f t="shared" si="854"/>
        <v>0</v>
      </c>
      <c r="R5473" s="20">
        <f t="shared" si="855"/>
        <v>971.99669800000004</v>
      </c>
      <c r="S5473" s="20">
        <f t="shared" si="856"/>
        <v>0</v>
      </c>
      <c r="T5473" s="20">
        <f t="shared" si="857"/>
        <v>615.90262400000006</v>
      </c>
      <c r="U5473" s="21">
        <f t="shared" si="858"/>
        <v>1587.8993220000002</v>
      </c>
      <c r="V5473" s="38">
        <f t="shared" si="859"/>
        <v>0.84794148725977925</v>
      </c>
    </row>
    <row r="5474" spans="1:22">
      <c r="A5474">
        <v>5469</v>
      </c>
      <c r="B5474" s="122">
        <f t="shared" si="860"/>
        <v>41867</v>
      </c>
      <c r="C5474" s="122">
        <f t="shared" si="860"/>
        <v>42232</v>
      </c>
      <c r="D5474" s="116">
        <f t="shared" si="851"/>
        <v>2015</v>
      </c>
      <c r="E5474" s="116">
        <f t="shared" si="852"/>
        <v>8</v>
      </c>
      <c r="F5474" s="120">
        <v>0</v>
      </c>
      <c r="G5474" s="121">
        <v>1003.898</v>
      </c>
      <c r="H5474" s="121">
        <v>0</v>
      </c>
      <c r="I5474" s="121">
        <v>886.88699999999994</v>
      </c>
      <c r="J5474" s="119">
        <v>0</v>
      </c>
      <c r="K5474" s="117">
        <f t="shared" si="853"/>
        <v>1890.7849999999999</v>
      </c>
      <c r="L5474" s="116">
        <v>0</v>
      </c>
      <c r="M5474" s="116">
        <v>301.73200000000003</v>
      </c>
      <c r="N5474" s="116">
        <v>0</v>
      </c>
      <c r="O5474" s="116">
        <v>202.31</v>
      </c>
      <c r="P5474" s="116">
        <v>0</v>
      </c>
      <c r="Q5474" s="20">
        <f t="shared" si="854"/>
        <v>0</v>
      </c>
      <c r="R5474" s="20">
        <f t="shared" si="855"/>
        <v>964.63720400000011</v>
      </c>
      <c r="S5474" s="20">
        <f t="shared" si="856"/>
        <v>0</v>
      </c>
      <c r="T5474" s="20">
        <f t="shared" si="857"/>
        <v>642.53656000000001</v>
      </c>
      <c r="U5474" s="21">
        <f t="shared" si="858"/>
        <v>1607.1737640000001</v>
      </c>
      <c r="V5474" s="38">
        <f t="shared" si="859"/>
        <v>0.85000344512993298</v>
      </c>
    </row>
    <row r="5475" spans="1:22">
      <c r="A5475">
        <v>5470</v>
      </c>
      <c r="B5475" s="122">
        <f t="shared" si="860"/>
        <v>41867</v>
      </c>
      <c r="C5475" s="122">
        <f t="shared" si="860"/>
        <v>42232</v>
      </c>
      <c r="D5475" s="116">
        <f t="shared" si="851"/>
        <v>2015</v>
      </c>
      <c r="E5475" s="116">
        <f t="shared" si="852"/>
        <v>8</v>
      </c>
      <c r="F5475" s="120">
        <v>0</v>
      </c>
      <c r="G5475" s="121">
        <v>1006.299</v>
      </c>
      <c r="H5475" s="121">
        <v>0</v>
      </c>
      <c r="I5475" s="121">
        <v>887.18399999999997</v>
      </c>
      <c r="J5475" s="119">
        <v>0</v>
      </c>
      <c r="K5475" s="117">
        <f t="shared" si="853"/>
        <v>1893.4829999999999</v>
      </c>
      <c r="L5475" s="116">
        <v>0</v>
      </c>
      <c r="M5475" s="116">
        <v>303.22399999999999</v>
      </c>
      <c r="N5475" s="116">
        <v>0</v>
      </c>
      <c r="O5475" s="116">
        <v>203.76400000000001</v>
      </c>
      <c r="P5475" s="116">
        <v>0</v>
      </c>
      <c r="Q5475" s="20">
        <f t="shared" si="854"/>
        <v>0</v>
      </c>
      <c r="R5475" s="20">
        <f t="shared" si="855"/>
        <v>969.40712799999994</v>
      </c>
      <c r="S5475" s="20">
        <f t="shared" si="856"/>
        <v>0</v>
      </c>
      <c r="T5475" s="20">
        <f t="shared" si="857"/>
        <v>647.15446400000008</v>
      </c>
      <c r="U5475" s="21">
        <f t="shared" si="858"/>
        <v>1616.561592</v>
      </c>
      <c r="V5475" s="38">
        <f t="shared" si="859"/>
        <v>0.85375025389718318</v>
      </c>
    </row>
    <row r="5476" spans="1:22">
      <c r="A5476">
        <v>5471</v>
      </c>
      <c r="B5476" s="122">
        <f t="shared" si="860"/>
        <v>41867</v>
      </c>
      <c r="C5476" s="122">
        <f t="shared" si="860"/>
        <v>42232</v>
      </c>
      <c r="D5476" s="116">
        <f t="shared" si="851"/>
        <v>2015</v>
      </c>
      <c r="E5476" s="116">
        <f t="shared" si="852"/>
        <v>8</v>
      </c>
      <c r="F5476" s="120">
        <v>0</v>
      </c>
      <c r="G5476" s="121">
        <v>1007.444</v>
      </c>
      <c r="H5476" s="121">
        <v>0</v>
      </c>
      <c r="I5476" s="121">
        <v>855.79</v>
      </c>
      <c r="J5476" s="119">
        <v>0</v>
      </c>
      <c r="K5476" s="117">
        <f t="shared" si="853"/>
        <v>1863.2339999999999</v>
      </c>
      <c r="L5476" s="116">
        <v>0</v>
      </c>
      <c r="M5476" s="116">
        <v>306.39</v>
      </c>
      <c r="N5476" s="116">
        <v>0</v>
      </c>
      <c r="O5476" s="116">
        <v>195.066</v>
      </c>
      <c r="P5476" s="116">
        <v>0</v>
      </c>
      <c r="Q5476" s="20">
        <f t="shared" si="854"/>
        <v>0</v>
      </c>
      <c r="R5476" s="20">
        <f t="shared" si="855"/>
        <v>979.52882999999997</v>
      </c>
      <c r="S5476" s="20">
        <f t="shared" si="856"/>
        <v>0</v>
      </c>
      <c r="T5476" s="20">
        <f t="shared" si="857"/>
        <v>619.52961600000003</v>
      </c>
      <c r="U5476" s="21">
        <f t="shared" si="858"/>
        <v>1599.058446</v>
      </c>
      <c r="V5476" s="38">
        <f t="shared" si="859"/>
        <v>0.8582166523367436</v>
      </c>
    </row>
    <row r="5477" spans="1:22">
      <c r="A5477">
        <v>5472</v>
      </c>
      <c r="B5477" s="122">
        <f t="shared" si="860"/>
        <v>41867</v>
      </c>
      <c r="C5477" s="122">
        <f t="shared" si="860"/>
        <v>42232</v>
      </c>
      <c r="D5477" s="116">
        <f t="shared" si="851"/>
        <v>2015</v>
      </c>
      <c r="E5477" s="116">
        <f t="shared" si="852"/>
        <v>8</v>
      </c>
      <c r="F5477" s="120">
        <v>27.754999999999999</v>
      </c>
      <c r="G5477" s="121">
        <v>999.03700000000003</v>
      </c>
      <c r="H5477" s="121">
        <v>0</v>
      </c>
      <c r="I5477" s="121">
        <v>835.73500000000001</v>
      </c>
      <c r="J5477" s="119">
        <v>0</v>
      </c>
      <c r="K5477" s="117">
        <f t="shared" si="853"/>
        <v>1862.527</v>
      </c>
      <c r="L5477" s="116">
        <v>24.803999999999998</v>
      </c>
      <c r="M5477" s="116">
        <v>300.31599999999997</v>
      </c>
      <c r="N5477" s="116">
        <v>0</v>
      </c>
      <c r="O5477" s="116">
        <v>189.78899999999999</v>
      </c>
      <c r="P5477" s="116">
        <v>0</v>
      </c>
      <c r="Q5477" s="20">
        <f t="shared" si="854"/>
        <v>69.525611999999995</v>
      </c>
      <c r="R5477" s="20">
        <f t="shared" si="855"/>
        <v>960.11025199999995</v>
      </c>
      <c r="S5477" s="20">
        <f t="shared" si="856"/>
        <v>0</v>
      </c>
      <c r="T5477" s="20">
        <f t="shared" si="857"/>
        <v>602.76986399999998</v>
      </c>
      <c r="U5477" s="21">
        <f t="shared" si="858"/>
        <v>1632.4057279999997</v>
      </c>
      <c r="V5477" s="38">
        <f t="shared" si="859"/>
        <v>0.87644674573845083</v>
      </c>
    </row>
    <row r="5478" spans="1:22">
      <c r="A5478">
        <v>5473</v>
      </c>
      <c r="B5478" s="122">
        <f t="shared" si="860"/>
        <v>41868</v>
      </c>
      <c r="C5478" s="122">
        <f t="shared" si="860"/>
        <v>42233</v>
      </c>
      <c r="D5478" s="116">
        <f t="shared" si="851"/>
        <v>2015</v>
      </c>
      <c r="E5478" s="116">
        <f t="shared" si="852"/>
        <v>8</v>
      </c>
      <c r="F5478" s="120">
        <v>0</v>
      </c>
      <c r="G5478" s="121">
        <v>795.37699999999995</v>
      </c>
      <c r="H5478" s="121">
        <v>0</v>
      </c>
      <c r="I5478" s="121">
        <v>813.90200000000004</v>
      </c>
      <c r="J5478" s="119">
        <v>0</v>
      </c>
      <c r="K5478" s="117">
        <f t="shared" si="853"/>
        <v>1609.279</v>
      </c>
      <c r="L5478" s="116">
        <v>0</v>
      </c>
      <c r="M5478" s="116">
        <v>246.06100000000001</v>
      </c>
      <c r="N5478" s="116">
        <v>0</v>
      </c>
      <c r="O5478" s="116">
        <v>181.631</v>
      </c>
      <c r="P5478" s="116">
        <v>0</v>
      </c>
      <c r="Q5478" s="20">
        <f t="shared" si="854"/>
        <v>0</v>
      </c>
      <c r="R5478" s="20">
        <f t="shared" si="855"/>
        <v>786.657017</v>
      </c>
      <c r="S5478" s="20">
        <f t="shared" si="856"/>
        <v>0</v>
      </c>
      <c r="T5478" s="20">
        <f t="shared" si="857"/>
        <v>576.86005599999999</v>
      </c>
      <c r="U5478" s="21">
        <f t="shared" si="858"/>
        <v>1363.517073</v>
      </c>
      <c r="V5478" s="38">
        <f t="shared" si="859"/>
        <v>0.84728445036566069</v>
      </c>
    </row>
    <row r="5479" spans="1:22">
      <c r="A5479">
        <v>5474</v>
      </c>
      <c r="B5479" s="122">
        <f t="shared" si="860"/>
        <v>41868</v>
      </c>
      <c r="C5479" s="122">
        <f t="shared" si="860"/>
        <v>42233</v>
      </c>
      <c r="D5479" s="116">
        <f t="shared" si="851"/>
        <v>2015</v>
      </c>
      <c r="E5479" s="116">
        <f t="shared" si="852"/>
        <v>8</v>
      </c>
      <c r="F5479" s="120">
        <v>0</v>
      </c>
      <c r="G5479" s="121">
        <v>696.12599999999998</v>
      </c>
      <c r="H5479" s="121">
        <v>0</v>
      </c>
      <c r="I5479" s="121">
        <v>792.28800000000001</v>
      </c>
      <c r="J5479" s="119">
        <v>0</v>
      </c>
      <c r="K5479" s="117">
        <f t="shared" si="853"/>
        <v>1488.414</v>
      </c>
      <c r="L5479" s="116">
        <v>0</v>
      </c>
      <c r="M5479" s="116">
        <v>218.017</v>
      </c>
      <c r="N5479" s="116">
        <v>0</v>
      </c>
      <c r="O5479" s="116">
        <v>174.096</v>
      </c>
      <c r="P5479" s="116">
        <v>0</v>
      </c>
      <c r="Q5479" s="20">
        <f t="shared" si="854"/>
        <v>0</v>
      </c>
      <c r="R5479" s="20">
        <f t="shared" si="855"/>
        <v>697.00034900000003</v>
      </c>
      <c r="S5479" s="20">
        <f t="shared" si="856"/>
        <v>0</v>
      </c>
      <c r="T5479" s="20">
        <f t="shared" si="857"/>
        <v>552.92889600000001</v>
      </c>
      <c r="U5479" s="21">
        <f t="shared" si="858"/>
        <v>1249.929245</v>
      </c>
      <c r="V5479" s="38">
        <f t="shared" si="859"/>
        <v>0.83977256663804567</v>
      </c>
    </row>
    <row r="5480" spans="1:22">
      <c r="A5480">
        <v>5475</v>
      </c>
      <c r="B5480" s="122">
        <f t="shared" si="860"/>
        <v>41868</v>
      </c>
      <c r="C5480" s="122">
        <f t="shared" si="860"/>
        <v>42233</v>
      </c>
      <c r="D5480" s="116">
        <f t="shared" si="851"/>
        <v>2015</v>
      </c>
      <c r="E5480" s="116">
        <f t="shared" si="852"/>
        <v>8</v>
      </c>
      <c r="F5480" s="120">
        <v>0</v>
      </c>
      <c r="G5480" s="121">
        <v>661.66899999999998</v>
      </c>
      <c r="H5480" s="121">
        <v>0</v>
      </c>
      <c r="I5480" s="121">
        <v>759.43200000000002</v>
      </c>
      <c r="J5480" s="119">
        <v>0</v>
      </c>
      <c r="K5480" s="117">
        <f t="shared" si="853"/>
        <v>1421.1010000000001</v>
      </c>
      <c r="L5480" s="116">
        <v>0</v>
      </c>
      <c r="M5480" s="116">
        <v>207.70599999999999</v>
      </c>
      <c r="N5480" s="116">
        <v>0</v>
      </c>
      <c r="O5480" s="116">
        <v>166.10599999999999</v>
      </c>
      <c r="P5480" s="116">
        <v>0</v>
      </c>
      <c r="Q5480" s="20">
        <f t="shared" si="854"/>
        <v>0</v>
      </c>
      <c r="R5480" s="20">
        <f t="shared" si="855"/>
        <v>664.03608199999996</v>
      </c>
      <c r="S5480" s="20">
        <f t="shared" si="856"/>
        <v>0</v>
      </c>
      <c r="T5480" s="20">
        <f t="shared" si="857"/>
        <v>527.55265599999996</v>
      </c>
      <c r="U5480" s="21">
        <f t="shared" si="858"/>
        <v>1191.5887379999999</v>
      </c>
      <c r="V5480" s="38">
        <f t="shared" si="859"/>
        <v>0.8384968682732612</v>
      </c>
    </row>
    <row r="5481" spans="1:22">
      <c r="A5481">
        <v>5476</v>
      </c>
      <c r="B5481" s="122">
        <f t="shared" si="860"/>
        <v>41868</v>
      </c>
      <c r="C5481" s="122">
        <f t="shared" si="860"/>
        <v>42233</v>
      </c>
      <c r="D5481" s="116">
        <f t="shared" si="851"/>
        <v>2015</v>
      </c>
      <c r="E5481" s="116">
        <f t="shared" si="852"/>
        <v>8</v>
      </c>
      <c r="F5481" s="120">
        <v>0</v>
      </c>
      <c r="G5481" s="121">
        <v>598.92399999999998</v>
      </c>
      <c r="H5481" s="121">
        <v>0</v>
      </c>
      <c r="I5481" s="121">
        <v>755.01300000000003</v>
      </c>
      <c r="J5481" s="119">
        <v>0</v>
      </c>
      <c r="K5481" s="117">
        <f t="shared" si="853"/>
        <v>1353.9369999999999</v>
      </c>
      <c r="L5481" s="116">
        <v>0</v>
      </c>
      <c r="M5481" s="116">
        <v>194.85400000000001</v>
      </c>
      <c r="N5481" s="116">
        <v>0</v>
      </c>
      <c r="O5481" s="116">
        <v>160.32900000000001</v>
      </c>
      <c r="P5481" s="116">
        <v>0</v>
      </c>
      <c r="Q5481" s="20">
        <f t="shared" si="854"/>
        <v>0</v>
      </c>
      <c r="R5481" s="20">
        <f t="shared" si="855"/>
        <v>622.94823800000006</v>
      </c>
      <c r="S5481" s="20">
        <f t="shared" si="856"/>
        <v>0</v>
      </c>
      <c r="T5481" s="20">
        <f t="shared" si="857"/>
        <v>509.20490400000006</v>
      </c>
      <c r="U5481" s="21">
        <f t="shared" si="858"/>
        <v>1132.1531420000001</v>
      </c>
      <c r="V5481" s="38">
        <f t="shared" si="859"/>
        <v>0.83619336941083688</v>
      </c>
    </row>
    <row r="5482" spans="1:22">
      <c r="A5482">
        <v>5477</v>
      </c>
      <c r="B5482" s="122">
        <f t="shared" si="860"/>
        <v>41868</v>
      </c>
      <c r="C5482" s="122">
        <f t="shared" si="860"/>
        <v>42233</v>
      </c>
      <c r="D5482" s="116">
        <f t="shared" si="851"/>
        <v>2015</v>
      </c>
      <c r="E5482" s="116">
        <f t="shared" si="852"/>
        <v>8</v>
      </c>
      <c r="F5482" s="120">
        <v>0</v>
      </c>
      <c r="G5482" s="121">
        <v>568.42999999999995</v>
      </c>
      <c r="H5482" s="121">
        <v>0</v>
      </c>
      <c r="I5482" s="121">
        <v>766.53899999999999</v>
      </c>
      <c r="J5482" s="119">
        <v>0</v>
      </c>
      <c r="K5482" s="117">
        <f t="shared" si="853"/>
        <v>1334.9690000000001</v>
      </c>
      <c r="L5482" s="116">
        <v>0</v>
      </c>
      <c r="M5482" s="116">
        <v>187.38800000000001</v>
      </c>
      <c r="N5482" s="116">
        <v>0</v>
      </c>
      <c r="O5482" s="116">
        <v>163.048</v>
      </c>
      <c r="P5482" s="116">
        <v>0</v>
      </c>
      <c r="Q5482" s="20">
        <f t="shared" si="854"/>
        <v>0</v>
      </c>
      <c r="R5482" s="20">
        <f t="shared" si="855"/>
        <v>599.07943599999999</v>
      </c>
      <c r="S5482" s="20">
        <f t="shared" si="856"/>
        <v>0</v>
      </c>
      <c r="T5482" s="20">
        <f t="shared" si="857"/>
        <v>517.84044800000004</v>
      </c>
      <c r="U5482" s="21">
        <f t="shared" si="858"/>
        <v>1116.9198839999999</v>
      </c>
      <c r="V5482" s="38">
        <f t="shared" si="859"/>
        <v>0.83666353600720311</v>
      </c>
    </row>
    <row r="5483" spans="1:22">
      <c r="A5483">
        <v>5478</v>
      </c>
      <c r="B5483" s="122">
        <f t="shared" si="860"/>
        <v>41868</v>
      </c>
      <c r="C5483" s="122">
        <f t="shared" si="860"/>
        <v>42233</v>
      </c>
      <c r="D5483" s="116">
        <f t="shared" si="851"/>
        <v>2015</v>
      </c>
      <c r="E5483" s="116">
        <f t="shared" si="852"/>
        <v>8</v>
      </c>
      <c r="F5483" s="120">
        <v>0</v>
      </c>
      <c r="G5483" s="121">
        <v>558.47699999999998</v>
      </c>
      <c r="H5483" s="121">
        <v>0</v>
      </c>
      <c r="I5483" s="121">
        <v>767.46900000000005</v>
      </c>
      <c r="J5483" s="119">
        <v>0</v>
      </c>
      <c r="K5483" s="117">
        <f t="shared" si="853"/>
        <v>1325.9459999999999</v>
      </c>
      <c r="L5483" s="116">
        <v>0</v>
      </c>
      <c r="M5483" s="116">
        <v>185.00299999999999</v>
      </c>
      <c r="N5483" s="116">
        <v>0</v>
      </c>
      <c r="O5483" s="116">
        <v>163.05699999999999</v>
      </c>
      <c r="P5483" s="116">
        <v>0</v>
      </c>
      <c r="Q5483" s="20">
        <f t="shared" si="854"/>
        <v>0</v>
      </c>
      <c r="R5483" s="20">
        <f t="shared" si="855"/>
        <v>591.45459099999994</v>
      </c>
      <c r="S5483" s="20">
        <f t="shared" si="856"/>
        <v>0</v>
      </c>
      <c r="T5483" s="20">
        <f t="shared" si="857"/>
        <v>517.86903199999995</v>
      </c>
      <c r="U5483" s="21">
        <f t="shared" si="858"/>
        <v>1109.3236229999998</v>
      </c>
      <c r="V5483" s="38">
        <f t="shared" si="859"/>
        <v>0.83662805498866455</v>
      </c>
    </row>
    <row r="5484" spans="1:22">
      <c r="A5484">
        <v>5479</v>
      </c>
      <c r="B5484" s="122">
        <f t="shared" si="860"/>
        <v>41868</v>
      </c>
      <c r="C5484" s="122">
        <f t="shared" si="860"/>
        <v>42233</v>
      </c>
      <c r="D5484" s="116">
        <f t="shared" si="851"/>
        <v>2015</v>
      </c>
      <c r="E5484" s="116">
        <f t="shared" si="852"/>
        <v>8</v>
      </c>
      <c r="F5484" s="120">
        <v>0</v>
      </c>
      <c r="G5484" s="121">
        <v>557.16899999999998</v>
      </c>
      <c r="H5484" s="121">
        <v>0</v>
      </c>
      <c r="I5484" s="121">
        <v>773.17499999999995</v>
      </c>
      <c r="J5484" s="119">
        <v>0</v>
      </c>
      <c r="K5484" s="117">
        <f t="shared" si="853"/>
        <v>1330.3440000000001</v>
      </c>
      <c r="L5484" s="116">
        <v>0</v>
      </c>
      <c r="M5484" s="116">
        <v>184.822</v>
      </c>
      <c r="N5484" s="116">
        <v>0</v>
      </c>
      <c r="O5484" s="116">
        <v>164.52799999999999</v>
      </c>
      <c r="P5484" s="116">
        <v>0</v>
      </c>
      <c r="Q5484" s="20">
        <f t="shared" si="854"/>
        <v>0</v>
      </c>
      <c r="R5484" s="20">
        <f t="shared" si="855"/>
        <v>590.87593400000003</v>
      </c>
      <c r="S5484" s="20">
        <f t="shared" si="856"/>
        <v>0</v>
      </c>
      <c r="T5484" s="20">
        <f t="shared" si="857"/>
        <v>522.54092800000001</v>
      </c>
      <c r="U5484" s="21">
        <f t="shared" si="858"/>
        <v>1113.416862</v>
      </c>
      <c r="V5484" s="38">
        <f t="shared" si="859"/>
        <v>0.83693906388122175</v>
      </c>
    </row>
    <row r="5485" spans="1:22">
      <c r="A5485">
        <v>5480</v>
      </c>
      <c r="B5485" s="122">
        <f t="shared" si="860"/>
        <v>41868</v>
      </c>
      <c r="C5485" s="122">
        <f t="shared" si="860"/>
        <v>42233</v>
      </c>
      <c r="D5485" s="116">
        <f t="shared" si="851"/>
        <v>2015</v>
      </c>
      <c r="E5485" s="116">
        <f t="shared" si="852"/>
        <v>8</v>
      </c>
      <c r="F5485" s="120">
        <v>0</v>
      </c>
      <c r="G5485" s="121">
        <v>551.47699999999998</v>
      </c>
      <c r="H5485" s="121">
        <v>0</v>
      </c>
      <c r="I5485" s="121">
        <v>790.67399999999998</v>
      </c>
      <c r="J5485" s="119">
        <v>0</v>
      </c>
      <c r="K5485" s="117">
        <f t="shared" si="853"/>
        <v>1342.1509999999998</v>
      </c>
      <c r="L5485" s="116">
        <v>0</v>
      </c>
      <c r="M5485" s="116">
        <v>183.59299999999999</v>
      </c>
      <c r="N5485" s="116">
        <v>0</v>
      </c>
      <c r="O5485" s="116">
        <v>170.01900000000001</v>
      </c>
      <c r="P5485" s="116">
        <v>0</v>
      </c>
      <c r="Q5485" s="20">
        <f t="shared" si="854"/>
        <v>0</v>
      </c>
      <c r="R5485" s="20">
        <f t="shared" si="855"/>
        <v>586.946821</v>
      </c>
      <c r="S5485" s="20">
        <f t="shared" si="856"/>
        <v>0</v>
      </c>
      <c r="T5485" s="20">
        <f t="shared" si="857"/>
        <v>539.98034400000006</v>
      </c>
      <c r="U5485" s="21">
        <f t="shared" si="858"/>
        <v>1126.9271650000001</v>
      </c>
      <c r="V5485" s="38">
        <f t="shared" si="859"/>
        <v>0.83964260727742268</v>
      </c>
    </row>
    <row r="5486" spans="1:22">
      <c r="A5486">
        <v>5481</v>
      </c>
      <c r="B5486" s="122">
        <f t="shared" si="860"/>
        <v>41868</v>
      </c>
      <c r="C5486" s="122">
        <f t="shared" si="860"/>
        <v>42233</v>
      </c>
      <c r="D5486" s="116">
        <f t="shared" si="851"/>
        <v>2015</v>
      </c>
      <c r="E5486" s="116">
        <f t="shared" si="852"/>
        <v>8</v>
      </c>
      <c r="F5486" s="120">
        <v>0</v>
      </c>
      <c r="G5486" s="121">
        <v>602.47400000000005</v>
      </c>
      <c r="H5486" s="121">
        <v>0</v>
      </c>
      <c r="I5486" s="121">
        <v>791.13</v>
      </c>
      <c r="J5486" s="119">
        <v>0</v>
      </c>
      <c r="K5486" s="117">
        <f t="shared" si="853"/>
        <v>1393.604</v>
      </c>
      <c r="L5486" s="116">
        <v>0</v>
      </c>
      <c r="M5486" s="116">
        <v>192.97300000000001</v>
      </c>
      <c r="N5486" s="116">
        <v>0</v>
      </c>
      <c r="O5486" s="116">
        <v>169.57400000000001</v>
      </c>
      <c r="P5486" s="116">
        <v>0</v>
      </c>
      <c r="Q5486" s="20">
        <f t="shared" si="854"/>
        <v>0</v>
      </c>
      <c r="R5486" s="20">
        <f t="shared" si="855"/>
        <v>616.93468100000007</v>
      </c>
      <c r="S5486" s="20">
        <f t="shared" si="856"/>
        <v>0</v>
      </c>
      <c r="T5486" s="20">
        <f t="shared" si="857"/>
        <v>538.56702400000006</v>
      </c>
      <c r="U5486" s="21">
        <f t="shared" si="858"/>
        <v>1155.5017050000001</v>
      </c>
      <c r="V5486" s="38">
        <f t="shared" si="859"/>
        <v>0.82914637515391754</v>
      </c>
    </row>
    <row r="5487" spans="1:22">
      <c r="A5487">
        <v>5482</v>
      </c>
      <c r="B5487" s="122">
        <f t="shared" si="860"/>
        <v>41868</v>
      </c>
      <c r="C5487" s="122">
        <f t="shared" si="860"/>
        <v>42233</v>
      </c>
      <c r="D5487" s="116">
        <f t="shared" si="851"/>
        <v>2015</v>
      </c>
      <c r="E5487" s="116">
        <f t="shared" si="852"/>
        <v>8</v>
      </c>
      <c r="F5487" s="120">
        <v>0</v>
      </c>
      <c r="G5487" s="121">
        <v>618.20899999999995</v>
      </c>
      <c r="H5487" s="121">
        <v>0</v>
      </c>
      <c r="I5487" s="121">
        <v>774.70399999999995</v>
      </c>
      <c r="J5487" s="119">
        <v>0</v>
      </c>
      <c r="K5487" s="117">
        <f t="shared" si="853"/>
        <v>1392.913</v>
      </c>
      <c r="L5487" s="116">
        <v>0</v>
      </c>
      <c r="M5487" s="116">
        <v>199.39500000000001</v>
      </c>
      <c r="N5487" s="116">
        <v>0</v>
      </c>
      <c r="O5487" s="116">
        <v>165.23599999999999</v>
      </c>
      <c r="P5487" s="116">
        <v>0</v>
      </c>
      <c r="Q5487" s="20">
        <f t="shared" si="854"/>
        <v>0</v>
      </c>
      <c r="R5487" s="20">
        <f t="shared" si="855"/>
        <v>637.46581500000002</v>
      </c>
      <c r="S5487" s="20">
        <f t="shared" si="856"/>
        <v>0</v>
      </c>
      <c r="T5487" s="20">
        <f t="shared" si="857"/>
        <v>524.789536</v>
      </c>
      <c r="U5487" s="21">
        <f t="shared" si="858"/>
        <v>1162.255351</v>
      </c>
      <c r="V5487" s="38">
        <f t="shared" si="859"/>
        <v>0.83440627734826223</v>
      </c>
    </row>
    <row r="5488" spans="1:22">
      <c r="A5488">
        <v>5483</v>
      </c>
      <c r="B5488" s="122">
        <f t="shared" si="860"/>
        <v>41868</v>
      </c>
      <c r="C5488" s="122">
        <f t="shared" si="860"/>
        <v>42233</v>
      </c>
      <c r="D5488" s="116">
        <f t="shared" si="851"/>
        <v>2015</v>
      </c>
      <c r="E5488" s="116">
        <f t="shared" si="852"/>
        <v>8</v>
      </c>
      <c r="F5488" s="120">
        <v>0</v>
      </c>
      <c r="G5488" s="121">
        <v>673.572</v>
      </c>
      <c r="H5488" s="121">
        <v>0</v>
      </c>
      <c r="I5488" s="121">
        <v>810.26099999999997</v>
      </c>
      <c r="J5488" s="119">
        <v>0</v>
      </c>
      <c r="K5488" s="117">
        <f t="shared" si="853"/>
        <v>1483.8330000000001</v>
      </c>
      <c r="L5488" s="116">
        <v>0</v>
      </c>
      <c r="M5488" s="116">
        <v>211.846</v>
      </c>
      <c r="N5488" s="116">
        <v>0</v>
      </c>
      <c r="O5488" s="116">
        <v>174.03</v>
      </c>
      <c r="P5488" s="116">
        <v>0</v>
      </c>
      <c r="Q5488" s="20">
        <f t="shared" si="854"/>
        <v>0</v>
      </c>
      <c r="R5488" s="20">
        <f t="shared" si="855"/>
        <v>677.27166199999999</v>
      </c>
      <c r="S5488" s="20">
        <f t="shared" si="856"/>
        <v>0</v>
      </c>
      <c r="T5488" s="20">
        <f t="shared" si="857"/>
        <v>552.71928000000003</v>
      </c>
      <c r="U5488" s="21">
        <f t="shared" si="858"/>
        <v>1229.9909419999999</v>
      </c>
      <c r="V5488" s="38">
        <f t="shared" si="859"/>
        <v>0.82892814892241906</v>
      </c>
    </row>
    <row r="5489" spans="1:22">
      <c r="A5489">
        <v>5484</v>
      </c>
      <c r="B5489" s="122">
        <f t="shared" si="860"/>
        <v>41868</v>
      </c>
      <c r="C5489" s="122">
        <f t="shared" si="860"/>
        <v>42233</v>
      </c>
      <c r="D5489" s="116">
        <f t="shared" si="851"/>
        <v>2015</v>
      </c>
      <c r="E5489" s="116">
        <f t="shared" si="852"/>
        <v>8</v>
      </c>
      <c r="F5489" s="120">
        <v>0</v>
      </c>
      <c r="G5489" s="121">
        <v>684.702</v>
      </c>
      <c r="H5489" s="121">
        <v>0</v>
      </c>
      <c r="I5489" s="121">
        <v>832.70799999999997</v>
      </c>
      <c r="J5489" s="119">
        <v>0</v>
      </c>
      <c r="K5489" s="117">
        <f t="shared" si="853"/>
        <v>1517.4099999999999</v>
      </c>
      <c r="L5489" s="116">
        <v>0</v>
      </c>
      <c r="M5489" s="116">
        <v>216.38800000000001</v>
      </c>
      <c r="N5489" s="116">
        <v>0</v>
      </c>
      <c r="O5489" s="116">
        <v>178.31</v>
      </c>
      <c r="P5489" s="116">
        <v>0</v>
      </c>
      <c r="Q5489" s="20">
        <f t="shared" si="854"/>
        <v>0</v>
      </c>
      <c r="R5489" s="20">
        <f t="shared" si="855"/>
        <v>691.79243600000007</v>
      </c>
      <c r="S5489" s="20">
        <f t="shared" si="856"/>
        <v>0</v>
      </c>
      <c r="T5489" s="20">
        <f t="shared" si="857"/>
        <v>566.31256000000008</v>
      </c>
      <c r="U5489" s="21">
        <f t="shared" si="858"/>
        <v>1258.104996</v>
      </c>
      <c r="V5489" s="38">
        <f t="shared" si="859"/>
        <v>0.82911342089481432</v>
      </c>
    </row>
    <row r="5490" spans="1:22">
      <c r="A5490">
        <v>5485</v>
      </c>
      <c r="B5490" s="122">
        <f t="shared" si="860"/>
        <v>41868</v>
      </c>
      <c r="C5490" s="122">
        <f t="shared" si="860"/>
        <v>42233</v>
      </c>
      <c r="D5490" s="116">
        <f t="shared" si="851"/>
        <v>2015</v>
      </c>
      <c r="E5490" s="116">
        <f t="shared" si="852"/>
        <v>8</v>
      </c>
      <c r="F5490" s="120">
        <v>0</v>
      </c>
      <c r="G5490" s="121">
        <v>680.35199999999998</v>
      </c>
      <c r="H5490" s="121">
        <v>0</v>
      </c>
      <c r="I5490" s="121">
        <v>817.923</v>
      </c>
      <c r="J5490" s="119">
        <v>0</v>
      </c>
      <c r="K5490" s="117">
        <f t="shared" si="853"/>
        <v>1498.2750000000001</v>
      </c>
      <c r="L5490" s="116">
        <v>0</v>
      </c>
      <c r="M5490" s="116">
        <v>215.33799999999999</v>
      </c>
      <c r="N5490" s="116">
        <v>0</v>
      </c>
      <c r="O5490" s="116">
        <v>175.15199999999999</v>
      </c>
      <c r="P5490" s="116">
        <v>0</v>
      </c>
      <c r="Q5490" s="20">
        <f t="shared" si="854"/>
        <v>0</v>
      </c>
      <c r="R5490" s="20">
        <f t="shared" si="855"/>
        <v>688.43558599999994</v>
      </c>
      <c r="S5490" s="20">
        <f t="shared" si="856"/>
        <v>0</v>
      </c>
      <c r="T5490" s="20">
        <f t="shared" si="857"/>
        <v>556.28275199999996</v>
      </c>
      <c r="U5490" s="21">
        <f t="shared" si="858"/>
        <v>1244.7183379999999</v>
      </c>
      <c r="V5490" s="38">
        <f t="shared" si="859"/>
        <v>0.83076760808262828</v>
      </c>
    </row>
    <row r="5491" spans="1:22">
      <c r="A5491">
        <v>5486</v>
      </c>
      <c r="B5491" s="122">
        <f t="shared" si="860"/>
        <v>41868</v>
      </c>
      <c r="C5491" s="122">
        <f t="shared" si="860"/>
        <v>42233</v>
      </c>
      <c r="D5491" s="116">
        <f t="shared" si="851"/>
        <v>2015</v>
      </c>
      <c r="E5491" s="116">
        <f t="shared" si="852"/>
        <v>8</v>
      </c>
      <c r="F5491" s="120">
        <v>0</v>
      </c>
      <c r="G5491" s="121">
        <v>677.89300000000003</v>
      </c>
      <c r="H5491" s="121">
        <v>0</v>
      </c>
      <c r="I5491" s="121">
        <v>817.10299999999995</v>
      </c>
      <c r="J5491" s="119">
        <v>0</v>
      </c>
      <c r="K5491" s="117">
        <f t="shared" si="853"/>
        <v>1494.9960000000001</v>
      </c>
      <c r="L5491" s="116">
        <v>0</v>
      </c>
      <c r="M5491" s="116">
        <v>215.63499999999999</v>
      </c>
      <c r="N5491" s="116">
        <v>0</v>
      </c>
      <c r="O5491" s="116">
        <v>175.721</v>
      </c>
      <c r="P5491" s="116">
        <v>0</v>
      </c>
      <c r="Q5491" s="20">
        <f t="shared" si="854"/>
        <v>0</v>
      </c>
      <c r="R5491" s="20">
        <f t="shared" si="855"/>
        <v>689.38509499999998</v>
      </c>
      <c r="S5491" s="20">
        <f t="shared" si="856"/>
        <v>0</v>
      </c>
      <c r="T5491" s="20">
        <f t="shared" si="857"/>
        <v>558.08989600000007</v>
      </c>
      <c r="U5491" s="21">
        <f t="shared" si="858"/>
        <v>1247.474991</v>
      </c>
      <c r="V5491" s="38">
        <f t="shared" si="859"/>
        <v>0.83443366470545743</v>
      </c>
    </row>
    <row r="5492" spans="1:22">
      <c r="A5492">
        <v>5487</v>
      </c>
      <c r="B5492" s="122">
        <f t="shared" si="860"/>
        <v>41868</v>
      </c>
      <c r="C5492" s="122">
        <f t="shared" si="860"/>
        <v>42233</v>
      </c>
      <c r="D5492" s="116">
        <f t="shared" si="851"/>
        <v>2015</v>
      </c>
      <c r="E5492" s="116">
        <f t="shared" si="852"/>
        <v>8</v>
      </c>
      <c r="F5492" s="120">
        <v>0</v>
      </c>
      <c r="G5492" s="121">
        <v>677.14200000000005</v>
      </c>
      <c r="H5492" s="121">
        <v>0</v>
      </c>
      <c r="I5492" s="121">
        <v>804.85199999999998</v>
      </c>
      <c r="J5492" s="119">
        <v>0</v>
      </c>
      <c r="K5492" s="117">
        <f t="shared" si="853"/>
        <v>1481.9940000000001</v>
      </c>
      <c r="L5492" s="116">
        <v>0</v>
      </c>
      <c r="M5492" s="116">
        <v>214.99199999999999</v>
      </c>
      <c r="N5492" s="116">
        <v>0</v>
      </c>
      <c r="O5492" s="116">
        <v>173.054</v>
      </c>
      <c r="P5492" s="116">
        <v>0</v>
      </c>
      <c r="Q5492" s="20">
        <f t="shared" si="854"/>
        <v>0</v>
      </c>
      <c r="R5492" s="20">
        <f t="shared" si="855"/>
        <v>687.32942400000002</v>
      </c>
      <c r="S5492" s="20">
        <f t="shared" si="856"/>
        <v>0</v>
      </c>
      <c r="T5492" s="20">
        <f t="shared" si="857"/>
        <v>549.61950400000001</v>
      </c>
      <c r="U5492" s="21">
        <f t="shared" si="858"/>
        <v>1236.948928</v>
      </c>
      <c r="V5492" s="38">
        <f t="shared" si="859"/>
        <v>0.83465177861718731</v>
      </c>
    </row>
    <row r="5493" spans="1:22">
      <c r="A5493">
        <v>5488</v>
      </c>
      <c r="B5493" s="122">
        <f t="shared" si="860"/>
        <v>41868</v>
      </c>
      <c r="C5493" s="122">
        <f t="shared" si="860"/>
        <v>42233</v>
      </c>
      <c r="D5493" s="116">
        <f t="shared" si="851"/>
        <v>2015</v>
      </c>
      <c r="E5493" s="116">
        <f t="shared" si="852"/>
        <v>8</v>
      </c>
      <c r="F5493" s="120">
        <v>0</v>
      </c>
      <c r="G5493" s="121">
        <v>673.44500000000005</v>
      </c>
      <c r="H5493" s="121">
        <v>0</v>
      </c>
      <c r="I5493" s="121">
        <v>800.12599999999998</v>
      </c>
      <c r="J5493" s="119">
        <v>0</v>
      </c>
      <c r="K5493" s="117">
        <f t="shared" si="853"/>
        <v>1473.5709999999999</v>
      </c>
      <c r="L5493" s="116">
        <v>0</v>
      </c>
      <c r="M5493" s="116">
        <v>213.75200000000001</v>
      </c>
      <c r="N5493" s="116">
        <v>0</v>
      </c>
      <c r="O5493" s="116">
        <v>171.61500000000001</v>
      </c>
      <c r="P5493" s="116">
        <v>0</v>
      </c>
      <c r="Q5493" s="20">
        <f t="shared" si="854"/>
        <v>0</v>
      </c>
      <c r="R5493" s="20">
        <f t="shared" si="855"/>
        <v>683.3651440000001</v>
      </c>
      <c r="S5493" s="20">
        <f t="shared" si="856"/>
        <v>0</v>
      </c>
      <c r="T5493" s="20">
        <f t="shared" si="857"/>
        <v>545.04924000000005</v>
      </c>
      <c r="U5493" s="21">
        <f t="shared" si="858"/>
        <v>1228.4143840000002</v>
      </c>
      <c r="V5493" s="38">
        <f t="shared" si="859"/>
        <v>0.83363094414860239</v>
      </c>
    </row>
    <row r="5494" spans="1:22">
      <c r="A5494">
        <v>5489</v>
      </c>
      <c r="B5494" s="122">
        <f t="shared" si="860"/>
        <v>41868</v>
      </c>
      <c r="C5494" s="122">
        <f t="shared" si="860"/>
        <v>42233</v>
      </c>
      <c r="D5494" s="116">
        <f t="shared" si="851"/>
        <v>2015</v>
      </c>
      <c r="E5494" s="116">
        <f t="shared" si="852"/>
        <v>8</v>
      </c>
      <c r="F5494" s="120">
        <v>0</v>
      </c>
      <c r="G5494" s="121">
        <v>675.30899999999997</v>
      </c>
      <c r="H5494" s="121">
        <v>1.0620000000000001</v>
      </c>
      <c r="I5494" s="121">
        <v>789.68799999999999</v>
      </c>
      <c r="J5494" s="119">
        <v>0</v>
      </c>
      <c r="K5494" s="117">
        <f t="shared" si="853"/>
        <v>1466.059</v>
      </c>
      <c r="L5494" s="116">
        <v>0</v>
      </c>
      <c r="M5494" s="116">
        <v>214.137</v>
      </c>
      <c r="N5494" s="116">
        <v>2.8879999999999999</v>
      </c>
      <c r="O5494" s="116">
        <v>168.91300000000001</v>
      </c>
      <c r="P5494" s="116">
        <v>0</v>
      </c>
      <c r="Q5494" s="20">
        <f t="shared" si="854"/>
        <v>0</v>
      </c>
      <c r="R5494" s="20">
        <f t="shared" si="855"/>
        <v>684.59598900000003</v>
      </c>
      <c r="S5494" s="20">
        <f t="shared" si="856"/>
        <v>5.6344880000000002</v>
      </c>
      <c r="T5494" s="20">
        <f t="shared" si="857"/>
        <v>536.46768800000007</v>
      </c>
      <c r="U5494" s="21">
        <f t="shared" si="858"/>
        <v>1226.6981650000002</v>
      </c>
      <c r="V5494" s="38">
        <f t="shared" si="859"/>
        <v>0.83673178569211759</v>
      </c>
    </row>
    <row r="5495" spans="1:22">
      <c r="A5495">
        <v>5490</v>
      </c>
      <c r="B5495" s="122">
        <f t="shared" si="860"/>
        <v>41868</v>
      </c>
      <c r="C5495" s="122">
        <f t="shared" si="860"/>
        <v>42233</v>
      </c>
      <c r="D5495" s="116">
        <f t="shared" si="851"/>
        <v>2015</v>
      </c>
      <c r="E5495" s="116">
        <f t="shared" si="852"/>
        <v>8</v>
      </c>
      <c r="F5495" s="120">
        <v>0</v>
      </c>
      <c r="G5495" s="121">
        <v>671.91399999999999</v>
      </c>
      <c r="H5495" s="121">
        <v>2.72</v>
      </c>
      <c r="I5495" s="121">
        <v>780.39599999999996</v>
      </c>
      <c r="J5495" s="119">
        <v>0</v>
      </c>
      <c r="K5495" s="117">
        <f t="shared" si="853"/>
        <v>1455.03</v>
      </c>
      <c r="L5495" s="116">
        <v>0</v>
      </c>
      <c r="M5495" s="116">
        <v>214.20099999999999</v>
      </c>
      <c r="N5495" s="116">
        <v>9.0760000000000005</v>
      </c>
      <c r="O5495" s="116">
        <v>168.90700000000001</v>
      </c>
      <c r="P5495" s="116">
        <v>0</v>
      </c>
      <c r="Q5495" s="20">
        <f t="shared" si="854"/>
        <v>0</v>
      </c>
      <c r="R5495" s="20">
        <f t="shared" si="855"/>
        <v>684.80059700000004</v>
      </c>
      <c r="S5495" s="20">
        <f t="shared" si="856"/>
        <v>17.707276</v>
      </c>
      <c r="T5495" s="20">
        <f t="shared" si="857"/>
        <v>536.44863200000009</v>
      </c>
      <c r="U5495" s="21">
        <f t="shared" si="858"/>
        <v>1238.9565050000001</v>
      </c>
      <c r="V5495" s="38">
        <f t="shared" si="859"/>
        <v>0.85149894160257877</v>
      </c>
    </row>
    <row r="5496" spans="1:22">
      <c r="A5496">
        <v>5491</v>
      </c>
      <c r="B5496" s="122">
        <f t="shared" si="860"/>
        <v>41868</v>
      </c>
      <c r="C5496" s="122">
        <f t="shared" si="860"/>
        <v>42233</v>
      </c>
      <c r="D5496" s="116">
        <f t="shared" si="851"/>
        <v>2015</v>
      </c>
      <c r="E5496" s="116">
        <f t="shared" si="852"/>
        <v>8</v>
      </c>
      <c r="F5496" s="120">
        <v>0</v>
      </c>
      <c r="G5496" s="121">
        <v>723.49900000000002</v>
      </c>
      <c r="H5496" s="121">
        <v>0</v>
      </c>
      <c r="I5496" s="121">
        <v>802.58100000000002</v>
      </c>
      <c r="J5496" s="119">
        <v>0</v>
      </c>
      <c r="K5496" s="117">
        <f t="shared" si="853"/>
        <v>1526.08</v>
      </c>
      <c r="L5496" s="116">
        <v>0</v>
      </c>
      <c r="M5496" s="116">
        <v>223.923</v>
      </c>
      <c r="N5496" s="116">
        <v>0</v>
      </c>
      <c r="O5496" s="116">
        <v>175.685</v>
      </c>
      <c r="P5496" s="116">
        <v>0</v>
      </c>
      <c r="Q5496" s="20">
        <f t="shared" si="854"/>
        <v>0</v>
      </c>
      <c r="R5496" s="20">
        <f t="shared" si="855"/>
        <v>715.88183100000003</v>
      </c>
      <c r="S5496" s="20">
        <f t="shared" si="856"/>
        <v>0</v>
      </c>
      <c r="T5496" s="20">
        <f t="shared" si="857"/>
        <v>557.97556000000009</v>
      </c>
      <c r="U5496" s="21">
        <f t="shared" si="858"/>
        <v>1273.857391</v>
      </c>
      <c r="V5496" s="38">
        <f t="shared" si="859"/>
        <v>0.83472517233696797</v>
      </c>
    </row>
    <row r="5497" spans="1:22">
      <c r="A5497">
        <v>5492</v>
      </c>
      <c r="B5497" s="122">
        <f t="shared" si="860"/>
        <v>41868</v>
      </c>
      <c r="C5497" s="122">
        <f t="shared" si="860"/>
        <v>42233</v>
      </c>
      <c r="D5497" s="116">
        <f t="shared" si="851"/>
        <v>2015</v>
      </c>
      <c r="E5497" s="116">
        <f t="shared" si="852"/>
        <v>8</v>
      </c>
      <c r="F5497" s="120">
        <v>0</v>
      </c>
      <c r="G5497" s="121">
        <v>934.02599999999995</v>
      </c>
      <c r="H5497" s="121">
        <v>0</v>
      </c>
      <c r="I5497" s="121">
        <v>856.73599999999999</v>
      </c>
      <c r="J5497" s="119">
        <v>0</v>
      </c>
      <c r="K5497" s="117">
        <f t="shared" si="853"/>
        <v>1790.7619999999999</v>
      </c>
      <c r="L5497" s="116">
        <v>0</v>
      </c>
      <c r="M5497" s="116">
        <v>283.13400000000001</v>
      </c>
      <c r="N5497" s="116">
        <v>0</v>
      </c>
      <c r="O5497" s="116">
        <v>189.94800000000001</v>
      </c>
      <c r="P5497" s="116">
        <v>0</v>
      </c>
      <c r="Q5497" s="20">
        <f t="shared" si="854"/>
        <v>0</v>
      </c>
      <c r="R5497" s="20">
        <f t="shared" si="855"/>
        <v>905.17939800000011</v>
      </c>
      <c r="S5497" s="20">
        <f t="shared" si="856"/>
        <v>0</v>
      </c>
      <c r="T5497" s="20">
        <f t="shared" si="857"/>
        <v>603.27484800000002</v>
      </c>
      <c r="U5497" s="21">
        <f t="shared" si="858"/>
        <v>1508.4542460000002</v>
      </c>
      <c r="V5497" s="38">
        <f t="shared" si="859"/>
        <v>0.84235328089383199</v>
      </c>
    </row>
    <row r="5498" spans="1:22">
      <c r="A5498">
        <v>5493</v>
      </c>
      <c r="B5498" s="122">
        <f t="shared" si="860"/>
        <v>41868</v>
      </c>
      <c r="C5498" s="122">
        <f t="shared" si="860"/>
        <v>42233</v>
      </c>
      <c r="D5498" s="116">
        <f t="shared" si="851"/>
        <v>2015</v>
      </c>
      <c r="E5498" s="116">
        <f t="shared" si="852"/>
        <v>8</v>
      </c>
      <c r="F5498" s="120">
        <v>0</v>
      </c>
      <c r="G5498" s="121">
        <v>726.774</v>
      </c>
      <c r="H5498" s="121">
        <v>0</v>
      </c>
      <c r="I5498" s="121">
        <v>1155.4839999999999</v>
      </c>
      <c r="J5498" s="119">
        <v>0</v>
      </c>
      <c r="K5498" s="117">
        <f t="shared" si="853"/>
        <v>1882.2579999999998</v>
      </c>
      <c r="L5498" s="116">
        <v>0</v>
      </c>
      <c r="M5498" s="116">
        <v>224.08</v>
      </c>
      <c r="N5498" s="116">
        <v>0</v>
      </c>
      <c r="O5498" s="116">
        <v>248.35900000000001</v>
      </c>
      <c r="P5498" s="116">
        <v>0</v>
      </c>
      <c r="Q5498" s="20">
        <f t="shared" si="854"/>
        <v>0</v>
      </c>
      <c r="R5498" s="20">
        <f t="shared" si="855"/>
        <v>716.38376000000005</v>
      </c>
      <c r="S5498" s="20">
        <f t="shared" si="856"/>
        <v>0</v>
      </c>
      <c r="T5498" s="20">
        <f t="shared" si="857"/>
        <v>788.78818400000011</v>
      </c>
      <c r="U5498" s="21">
        <f t="shared" si="858"/>
        <v>1505.1719440000002</v>
      </c>
      <c r="V5498" s="38">
        <f t="shared" si="859"/>
        <v>0.79966292824894369</v>
      </c>
    </row>
    <row r="5499" spans="1:22">
      <c r="A5499">
        <v>5494</v>
      </c>
      <c r="B5499" s="122">
        <f t="shared" si="860"/>
        <v>41868</v>
      </c>
      <c r="C5499" s="122">
        <f t="shared" si="860"/>
        <v>42233</v>
      </c>
      <c r="D5499" s="116">
        <f t="shared" si="851"/>
        <v>2015</v>
      </c>
      <c r="E5499" s="116">
        <f t="shared" si="852"/>
        <v>8</v>
      </c>
      <c r="F5499" s="120">
        <v>0</v>
      </c>
      <c r="G5499" s="121">
        <v>727.99300000000005</v>
      </c>
      <c r="H5499" s="121">
        <v>0</v>
      </c>
      <c r="I5499" s="121">
        <v>1211.989</v>
      </c>
      <c r="J5499" s="119">
        <v>0</v>
      </c>
      <c r="K5499" s="117">
        <f t="shared" si="853"/>
        <v>1939.982</v>
      </c>
      <c r="L5499" s="116">
        <v>0</v>
      </c>
      <c r="M5499" s="116">
        <v>224.309</v>
      </c>
      <c r="N5499" s="116">
        <v>0</v>
      </c>
      <c r="O5499" s="116">
        <v>257.75400000000002</v>
      </c>
      <c r="P5499" s="116">
        <v>0</v>
      </c>
      <c r="Q5499" s="20">
        <f t="shared" si="854"/>
        <v>0</v>
      </c>
      <c r="R5499" s="20">
        <f t="shared" si="855"/>
        <v>717.11587299999997</v>
      </c>
      <c r="S5499" s="20">
        <f t="shared" si="856"/>
        <v>0</v>
      </c>
      <c r="T5499" s="20">
        <f t="shared" si="857"/>
        <v>818.62670400000013</v>
      </c>
      <c r="U5499" s="21">
        <f t="shared" si="858"/>
        <v>1535.742577</v>
      </c>
      <c r="V5499" s="38">
        <f t="shared" si="859"/>
        <v>0.7916272300464644</v>
      </c>
    </row>
    <row r="5500" spans="1:22">
      <c r="A5500">
        <v>5495</v>
      </c>
      <c r="B5500" s="122">
        <f t="shared" si="860"/>
        <v>41868</v>
      </c>
      <c r="C5500" s="122">
        <f t="shared" si="860"/>
        <v>42233</v>
      </c>
      <c r="D5500" s="116">
        <f t="shared" si="851"/>
        <v>2015</v>
      </c>
      <c r="E5500" s="116">
        <f t="shared" si="852"/>
        <v>8</v>
      </c>
      <c r="F5500" s="120">
        <v>0</v>
      </c>
      <c r="G5500" s="121">
        <v>733.10400000000004</v>
      </c>
      <c r="H5500" s="121">
        <v>0</v>
      </c>
      <c r="I5500" s="121">
        <v>1176.5640000000001</v>
      </c>
      <c r="J5500" s="119">
        <v>0</v>
      </c>
      <c r="K5500" s="117">
        <f t="shared" si="853"/>
        <v>1909.6680000000001</v>
      </c>
      <c r="L5500" s="116">
        <v>0</v>
      </c>
      <c r="M5500" s="116">
        <v>225.81</v>
      </c>
      <c r="N5500" s="116">
        <v>0</v>
      </c>
      <c r="O5500" s="116">
        <v>248.79400000000001</v>
      </c>
      <c r="P5500" s="116">
        <v>0</v>
      </c>
      <c r="Q5500" s="20">
        <f t="shared" si="854"/>
        <v>0</v>
      </c>
      <c r="R5500" s="20">
        <f t="shared" si="855"/>
        <v>721.91457000000003</v>
      </c>
      <c r="S5500" s="20">
        <f t="shared" si="856"/>
        <v>0</v>
      </c>
      <c r="T5500" s="20">
        <f t="shared" si="857"/>
        <v>790.16974400000004</v>
      </c>
      <c r="U5500" s="21">
        <f t="shared" si="858"/>
        <v>1512.0843140000002</v>
      </c>
      <c r="V5500" s="38">
        <f t="shared" si="859"/>
        <v>0.79180481319265972</v>
      </c>
    </row>
    <row r="5501" spans="1:22">
      <c r="A5501">
        <v>5496</v>
      </c>
      <c r="B5501" s="122">
        <f t="shared" si="860"/>
        <v>41868</v>
      </c>
      <c r="C5501" s="122">
        <f t="shared" si="860"/>
        <v>42233</v>
      </c>
      <c r="D5501" s="116">
        <f t="shared" si="851"/>
        <v>2015</v>
      </c>
      <c r="E5501" s="116">
        <f t="shared" si="852"/>
        <v>8</v>
      </c>
      <c r="F5501" s="120">
        <v>0</v>
      </c>
      <c r="G5501" s="121">
        <v>664.32399999999996</v>
      </c>
      <c r="H5501" s="121">
        <v>0</v>
      </c>
      <c r="I5501" s="121">
        <v>1117.828</v>
      </c>
      <c r="J5501" s="119">
        <v>0</v>
      </c>
      <c r="K5501" s="117">
        <f t="shared" si="853"/>
        <v>1782.152</v>
      </c>
      <c r="L5501" s="116">
        <v>0</v>
      </c>
      <c r="M5501" s="116">
        <v>209.89699999999999</v>
      </c>
      <c r="N5501" s="116">
        <v>0</v>
      </c>
      <c r="O5501" s="116">
        <v>233.63800000000001</v>
      </c>
      <c r="P5501" s="116">
        <v>0</v>
      </c>
      <c r="Q5501" s="20">
        <f t="shared" si="854"/>
        <v>0</v>
      </c>
      <c r="R5501" s="20">
        <f t="shared" si="855"/>
        <v>671.04070899999999</v>
      </c>
      <c r="S5501" s="20">
        <f t="shared" si="856"/>
        <v>0</v>
      </c>
      <c r="T5501" s="20">
        <f t="shared" si="857"/>
        <v>742.03428800000006</v>
      </c>
      <c r="U5501" s="21">
        <f t="shared" si="858"/>
        <v>1413.0749970000002</v>
      </c>
      <c r="V5501" s="38">
        <f t="shared" si="859"/>
        <v>0.79290374614511006</v>
      </c>
    </row>
    <row r="5502" spans="1:22">
      <c r="A5502">
        <v>5497</v>
      </c>
      <c r="B5502" s="122">
        <f t="shared" si="860"/>
        <v>41869</v>
      </c>
      <c r="C5502" s="122">
        <f t="shared" si="860"/>
        <v>42234</v>
      </c>
      <c r="D5502" s="116">
        <f t="shared" si="851"/>
        <v>2015</v>
      </c>
      <c r="E5502" s="116">
        <f t="shared" si="852"/>
        <v>8</v>
      </c>
      <c r="F5502" s="120">
        <v>0</v>
      </c>
      <c r="G5502" s="121">
        <v>470.86599999999999</v>
      </c>
      <c r="H5502" s="121">
        <v>0</v>
      </c>
      <c r="I5502" s="121">
        <v>1094.1510000000001</v>
      </c>
      <c r="J5502" s="119">
        <v>0</v>
      </c>
      <c r="K5502" s="117">
        <f t="shared" si="853"/>
        <v>1565.0170000000001</v>
      </c>
      <c r="L5502" s="116">
        <v>0</v>
      </c>
      <c r="M5502" s="116">
        <v>157.05699999999999</v>
      </c>
      <c r="N5502" s="116">
        <v>0</v>
      </c>
      <c r="O5502" s="116">
        <v>220.45699999999999</v>
      </c>
      <c r="P5502" s="116">
        <v>0</v>
      </c>
      <c r="Q5502" s="20">
        <f t="shared" si="854"/>
        <v>0</v>
      </c>
      <c r="R5502" s="20">
        <f t="shared" si="855"/>
        <v>502.11122899999998</v>
      </c>
      <c r="S5502" s="20">
        <f t="shared" si="856"/>
        <v>0</v>
      </c>
      <c r="T5502" s="20">
        <f t="shared" si="857"/>
        <v>700.17143199999998</v>
      </c>
      <c r="U5502" s="21">
        <f t="shared" si="858"/>
        <v>1202.282661</v>
      </c>
      <c r="V5502" s="38">
        <f t="shared" si="859"/>
        <v>0.7682233873497859</v>
      </c>
    </row>
    <row r="5503" spans="1:22">
      <c r="A5503">
        <v>5498</v>
      </c>
      <c r="B5503" s="122">
        <f t="shared" si="860"/>
        <v>41869</v>
      </c>
      <c r="C5503" s="122">
        <f t="shared" si="860"/>
        <v>42234</v>
      </c>
      <c r="D5503" s="116">
        <f t="shared" si="851"/>
        <v>2015</v>
      </c>
      <c r="E5503" s="116">
        <f t="shared" si="852"/>
        <v>8</v>
      </c>
      <c r="F5503" s="120">
        <v>0</v>
      </c>
      <c r="G5503" s="121">
        <v>663.46199999999999</v>
      </c>
      <c r="H5503" s="121">
        <v>0</v>
      </c>
      <c r="I5503" s="121">
        <v>1013.389</v>
      </c>
      <c r="J5503" s="119">
        <v>0</v>
      </c>
      <c r="K5503" s="117">
        <f t="shared" si="853"/>
        <v>1676.8510000000001</v>
      </c>
      <c r="L5503" s="116">
        <v>0</v>
      </c>
      <c r="M5503" s="116">
        <v>213.15799999999999</v>
      </c>
      <c r="N5503" s="116">
        <v>0</v>
      </c>
      <c r="O5503" s="116">
        <v>203.887</v>
      </c>
      <c r="P5503" s="116">
        <v>0</v>
      </c>
      <c r="Q5503" s="20">
        <f t="shared" si="854"/>
        <v>0</v>
      </c>
      <c r="R5503" s="20">
        <f t="shared" si="855"/>
        <v>681.46612599999992</v>
      </c>
      <c r="S5503" s="20">
        <f t="shared" si="856"/>
        <v>0</v>
      </c>
      <c r="T5503" s="20">
        <f t="shared" si="857"/>
        <v>647.54511200000002</v>
      </c>
      <c r="U5503" s="21">
        <f t="shared" si="858"/>
        <v>1329.011238</v>
      </c>
      <c r="V5503" s="38">
        <f t="shared" si="859"/>
        <v>0.79256370303622681</v>
      </c>
    </row>
    <row r="5504" spans="1:22">
      <c r="A5504">
        <v>5499</v>
      </c>
      <c r="B5504" s="122">
        <f t="shared" si="860"/>
        <v>41869</v>
      </c>
      <c r="C5504" s="122">
        <f t="shared" si="860"/>
        <v>42234</v>
      </c>
      <c r="D5504" s="116">
        <f t="shared" si="851"/>
        <v>2015</v>
      </c>
      <c r="E5504" s="116">
        <f t="shared" si="852"/>
        <v>8</v>
      </c>
      <c r="F5504" s="120">
        <v>0</v>
      </c>
      <c r="G5504" s="121">
        <v>663.99599999999998</v>
      </c>
      <c r="H5504" s="121">
        <v>0</v>
      </c>
      <c r="I5504" s="121">
        <v>774.74900000000002</v>
      </c>
      <c r="J5504" s="119">
        <v>0</v>
      </c>
      <c r="K5504" s="117">
        <f t="shared" si="853"/>
        <v>1438.7449999999999</v>
      </c>
      <c r="L5504" s="116">
        <v>0</v>
      </c>
      <c r="M5504" s="116">
        <v>212.851</v>
      </c>
      <c r="N5504" s="116">
        <v>0</v>
      </c>
      <c r="O5504" s="116">
        <v>163.035</v>
      </c>
      <c r="P5504" s="116">
        <v>0</v>
      </c>
      <c r="Q5504" s="20">
        <f t="shared" si="854"/>
        <v>0</v>
      </c>
      <c r="R5504" s="20">
        <f t="shared" si="855"/>
        <v>680.484647</v>
      </c>
      <c r="S5504" s="20">
        <f t="shared" si="856"/>
        <v>0</v>
      </c>
      <c r="T5504" s="20">
        <f t="shared" si="857"/>
        <v>517.79916000000003</v>
      </c>
      <c r="U5504" s="21">
        <f t="shared" si="858"/>
        <v>1198.283807</v>
      </c>
      <c r="V5504" s="38">
        <f t="shared" si="859"/>
        <v>0.83286739971294432</v>
      </c>
    </row>
    <row r="5505" spans="1:22">
      <c r="A5505">
        <v>5500</v>
      </c>
      <c r="B5505" s="122">
        <f t="shared" si="860"/>
        <v>41869</v>
      </c>
      <c r="C5505" s="122">
        <f t="shared" si="860"/>
        <v>42234</v>
      </c>
      <c r="D5505" s="116">
        <f t="shared" si="851"/>
        <v>2015</v>
      </c>
      <c r="E5505" s="116">
        <f t="shared" si="852"/>
        <v>8</v>
      </c>
      <c r="F5505" s="120">
        <v>0</v>
      </c>
      <c r="G5505" s="121">
        <v>663.73599999999999</v>
      </c>
      <c r="H5505" s="121">
        <v>0</v>
      </c>
      <c r="I5505" s="121">
        <v>772.59799999999996</v>
      </c>
      <c r="J5505" s="119">
        <v>0</v>
      </c>
      <c r="K5505" s="117">
        <f t="shared" si="853"/>
        <v>1436.3339999999998</v>
      </c>
      <c r="L5505" s="116">
        <v>0</v>
      </c>
      <c r="M5505" s="116">
        <v>212.64699999999999</v>
      </c>
      <c r="N5505" s="116">
        <v>0</v>
      </c>
      <c r="O5505" s="116">
        <v>162.899</v>
      </c>
      <c r="P5505" s="116">
        <v>0</v>
      </c>
      <c r="Q5505" s="20">
        <f t="shared" si="854"/>
        <v>0</v>
      </c>
      <c r="R5505" s="20">
        <f t="shared" si="855"/>
        <v>679.83245899999997</v>
      </c>
      <c r="S5505" s="20">
        <f t="shared" si="856"/>
        <v>0</v>
      </c>
      <c r="T5505" s="20">
        <f t="shared" si="857"/>
        <v>517.36722400000008</v>
      </c>
      <c r="U5505" s="21">
        <f t="shared" si="858"/>
        <v>1197.1996830000001</v>
      </c>
      <c r="V5505" s="38">
        <f t="shared" si="859"/>
        <v>0.8335106479412171</v>
      </c>
    </row>
    <row r="5506" spans="1:22">
      <c r="A5506">
        <v>5501</v>
      </c>
      <c r="B5506" s="122">
        <f t="shared" si="860"/>
        <v>41869</v>
      </c>
      <c r="C5506" s="122">
        <f t="shared" si="860"/>
        <v>42234</v>
      </c>
      <c r="D5506" s="116">
        <f t="shared" si="851"/>
        <v>2015</v>
      </c>
      <c r="E5506" s="116">
        <f t="shared" si="852"/>
        <v>8</v>
      </c>
      <c r="F5506" s="120">
        <v>0</v>
      </c>
      <c r="G5506" s="121">
        <v>660.02700000000004</v>
      </c>
      <c r="H5506" s="121">
        <v>0</v>
      </c>
      <c r="I5506" s="121">
        <v>778.38800000000003</v>
      </c>
      <c r="J5506" s="119">
        <v>0</v>
      </c>
      <c r="K5506" s="117">
        <f t="shared" si="853"/>
        <v>1438.415</v>
      </c>
      <c r="L5506" s="116">
        <v>0</v>
      </c>
      <c r="M5506" s="116">
        <v>210.749</v>
      </c>
      <c r="N5506" s="116">
        <v>0</v>
      </c>
      <c r="O5506" s="116">
        <v>164.238</v>
      </c>
      <c r="P5506" s="116">
        <v>0</v>
      </c>
      <c r="Q5506" s="20">
        <f t="shared" si="854"/>
        <v>0</v>
      </c>
      <c r="R5506" s="20">
        <f t="shared" si="855"/>
        <v>673.76455299999998</v>
      </c>
      <c r="S5506" s="20">
        <f t="shared" si="856"/>
        <v>0</v>
      </c>
      <c r="T5506" s="20">
        <f t="shared" si="857"/>
        <v>521.61988800000006</v>
      </c>
      <c r="U5506" s="21">
        <f t="shared" si="858"/>
        <v>1195.3844410000002</v>
      </c>
      <c r="V5506" s="38">
        <f t="shared" si="859"/>
        <v>0.83104280822989207</v>
      </c>
    </row>
    <row r="5507" spans="1:22">
      <c r="A5507">
        <v>5502</v>
      </c>
      <c r="B5507" s="122">
        <f t="shared" si="860"/>
        <v>41869</v>
      </c>
      <c r="C5507" s="122">
        <f t="shared" si="860"/>
        <v>42234</v>
      </c>
      <c r="D5507" s="116">
        <f t="shared" si="851"/>
        <v>2015</v>
      </c>
      <c r="E5507" s="116">
        <f t="shared" si="852"/>
        <v>8</v>
      </c>
      <c r="F5507" s="120">
        <v>0</v>
      </c>
      <c r="G5507" s="121">
        <v>464.74599999999998</v>
      </c>
      <c r="H5507" s="121">
        <v>0</v>
      </c>
      <c r="I5507" s="121">
        <v>890.04499999999996</v>
      </c>
      <c r="J5507" s="119">
        <v>0</v>
      </c>
      <c r="K5507" s="117">
        <f t="shared" si="853"/>
        <v>1354.7909999999999</v>
      </c>
      <c r="L5507" s="116">
        <v>0</v>
      </c>
      <c r="M5507" s="116">
        <v>154.83699999999999</v>
      </c>
      <c r="N5507" s="116">
        <v>0</v>
      </c>
      <c r="O5507" s="116">
        <v>186.65799999999999</v>
      </c>
      <c r="P5507" s="116">
        <v>0</v>
      </c>
      <c r="Q5507" s="20">
        <f t="shared" si="854"/>
        <v>0</v>
      </c>
      <c r="R5507" s="20">
        <f t="shared" si="855"/>
        <v>495.01388899999995</v>
      </c>
      <c r="S5507" s="20">
        <f t="shared" si="856"/>
        <v>0</v>
      </c>
      <c r="T5507" s="20">
        <f t="shared" si="857"/>
        <v>592.82580799999994</v>
      </c>
      <c r="U5507" s="21">
        <f t="shared" si="858"/>
        <v>1087.8396969999999</v>
      </c>
      <c r="V5507" s="38">
        <f t="shared" si="859"/>
        <v>0.80295757574415527</v>
      </c>
    </row>
    <row r="5508" spans="1:22">
      <c r="A5508">
        <v>5503</v>
      </c>
      <c r="B5508" s="122">
        <f t="shared" si="860"/>
        <v>41869</v>
      </c>
      <c r="C5508" s="122">
        <f t="shared" si="860"/>
        <v>42234</v>
      </c>
      <c r="D5508" s="116">
        <f t="shared" si="851"/>
        <v>2015</v>
      </c>
      <c r="E5508" s="116">
        <f t="shared" si="852"/>
        <v>8</v>
      </c>
      <c r="F5508" s="120">
        <v>0</v>
      </c>
      <c r="G5508" s="121">
        <v>726.80399999999997</v>
      </c>
      <c r="H5508" s="121">
        <v>0.66800000000000004</v>
      </c>
      <c r="I5508" s="121">
        <v>1105.886</v>
      </c>
      <c r="J5508" s="119">
        <v>0</v>
      </c>
      <c r="K5508" s="117">
        <f t="shared" si="853"/>
        <v>1833.3579999999999</v>
      </c>
      <c r="L5508" s="116">
        <v>0</v>
      </c>
      <c r="M5508" s="116">
        <v>231.44300000000001</v>
      </c>
      <c r="N5508" s="116">
        <v>3.379</v>
      </c>
      <c r="O5508" s="116">
        <v>224.94800000000001</v>
      </c>
      <c r="P5508" s="116">
        <v>0</v>
      </c>
      <c r="Q5508" s="20">
        <f t="shared" si="854"/>
        <v>0</v>
      </c>
      <c r="R5508" s="20">
        <f t="shared" si="855"/>
        <v>739.923271</v>
      </c>
      <c r="S5508" s="20">
        <f t="shared" si="856"/>
        <v>6.5924290000000001</v>
      </c>
      <c r="T5508" s="20">
        <f t="shared" si="857"/>
        <v>714.4348480000001</v>
      </c>
      <c r="U5508" s="21">
        <f t="shared" si="858"/>
        <v>1460.9505480000003</v>
      </c>
      <c r="V5508" s="38">
        <f t="shared" si="859"/>
        <v>0.7968713955484964</v>
      </c>
    </row>
    <row r="5509" spans="1:22">
      <c r="A5509">
        <v>5504</v>
      </c>
      <c r="B5509" s="122">
        <f t="shared" si="860"/>
        <v>41869</v>
      </c>
      <c r="C5509" s="122">
        <f t="shared" si="860"/>
        <v>42234</v>
      </c>
      <c r="D5509" s="116">
        <f t="shared" si="851"/>
        <v>2015</v>
      </c>
      <c r="E5509" s="116">
        <f t="shared" si="852"/>
        <v>8</v>
      </c>
      <c r="F5509" s="120">
        <v>0</v>
      </c>
      <c r="G5509" s="121">
        <v>476.26299999999998</v>
      </c>
      <c r="H5509" s="121">
        <v>0</v>
      </c>
      <c r="I5509" s="121">
        <v>1132.0440000000001</v>
      </c>
      <c r="J5509" s="119">
        <v>0</v>
      </c>
      <c r="K5509" s="117">
        <f t="shared" si="853"/>
        <v>1608.307</v>
      </c>
      <c r="L5509" s="116">
        <v>0</v>
      </c>
      <c r="M5509" s="116">
        <v>158.71100000000001</v>
      </c>
      <c r="N5509" s="116">
        <v>0</v>
      </c>
      <c r="O5509" s="116">
        <v>231.79599999999999</v>
      </c>
      <c r="P5509" s="116">
        <v>0</v>
      </c>
      <c r="Q5509" s="20">
        <f t="shared" si="854"/>
        <v>0</v>
      </c>
      <c r="R5509" s="20">
        <f t="shared" si="855"/>
        <v>507.39906700000006</v>
      </c>
      <c r="S5509" s="20">
        <f t="shared" si="856"/>
        <v>0</v>
      </c>
      <c r="T5509" s="20">
        <f t="shared" si="857"/>
        <v>736.18409600000007</v>
      </c>
      <c r="U5509" s="21">
        <f t="shared" si="858"/>
        <v>1243.5831630000002</v>
      </c>
      <c r="V5509" s="38">
        <f t="shared" si="859"/>
        <v>0.77322498938324602</v>
      </c>
    </row>
    <row r="5510" spans="1:22">
      <c r="A5510">
        <v>5505</v>
      </c>
      <c r="B5510" s="122">
        <f t="shared" si="860"/>
        <v>41869</v>
      </c>
      <c r="C5510" s="122">
        <f t="shared" si="860"/>
        <v>42234</v>
      </c>
      <c r="D5510" s="116">
        <f t="shared" si="851"/>
        <v>2015</v>
      </c>
      <c r="E5510" s="116">
        <f t="shared" si="852"/>
        <v>8</v>
      </c>
      <c r="F5510" s="120">
        <v>0</v>
      </c>
      <c r="G5510" s="121">
        <v>454.863</v>
      </c>
      <c r="H5510" s="121">
        <v>0</v>
      </c>
      <c r="I5510" s="121">
        <v>1190.482</v>
      </c>
      <c r="J5510" s="119">
        <v>0</v>
      </c>
      <c r="K5510" s="117">
        <f t="shared" si="853"/>
        <v>1645.345</v>
      </c>
      <c r="L5510" s="116">
        <v>0</v>
      </c>
      <c r="M5510" s="116">
        <v>150.387</v>
      </c>
      <c r="N5510" s="116">
        <v>0</v>
      </c>
      <c r="O5510" s="116">
        <v>248.49</v>
      </c>
      <c r="P5510" s="116">
        <v>0</v>
      </c>
      <c r="Q5510" s="20">
        <f t="shared" si="854"/>
        <v>0</v>
      </c>
      <c r="R5510" s="20">
        <f t="shared" si="855"/>
        <v>480.787239</v>
      </c>
      <c r="S5510" s="20">
        <f t="shared" si="856"/>
        <v>0</v>
      </c>
      <c r="T5510" s="20">
        <f t="shared" si="857"/>
        <v>789.20424000000003</v>
      </c>
      <c r="U5510" s="21">
        <f t="shared" si="858"/>
        <v>1269.991479</v>
      </c>
      <c r="V5510" s="38">
        <f t="shared" si="859"/>
        <v>0.77186941279792387</v>
      </c>
    </row>
    <row r="5511" spans="1:22">
      <c r="A5511">
        <v>5506</v>
      </c>
      <c r="B5511" s="122">
        <f t="shared" si="860"/>
        <v>41869</v>
      </c>
      <c r="C5511" s="122">
        <f t="shared" si="860"/>
        <v>42234</v>
      </c>
      <c r="D5511" s="116">
        <f t="shared" ref="D5511:D5574" si="861">YEAR(C5511)</f>
        <v>2015</v>
      </c>
      <c r="E5511" s="116">
        <f t="shared" ref="E5511:E5574" si="862">MONTH(C5511)</f>
        <v>8</v>
      </c>
      <c r="F5511" s="120">
        <v>0</v>
      </c>
      <c r="G5511" s="121">
        <v>580.22799999999995</v>
      </c>
      <c r="H5511" s="121">
        <v>0</v>
      </c>
      <c r="I5511" s="121">
        <v>1210.6369999999999</v>
      </c>
      <c r="J5511" s="119">
        <v>0</v>
      </c>
      <c r="K5511" s="117">
        <f t="shared" ref="K5511:K5574" si="863">SUM(F5511:J5511)</f>
        <v>1790.8649999999998</v>
      </c>
      <c r="L5511" s="116">
        <v>0</v>
      </c>
      <c r="M5511" s="116">
        <v>178.02099999999999</v>
      </c>
      <c r="N5511" s="116">
        <v>0</v>
      </c>
      <c r="O5511" s="116">
        <v>263.58699999999999</v>
      </c>
      <c r="P5511" s="116">
        <v>0</v>
      </c>
      <c r="Q5511" s="20">
        <f t="shared" ref="Q5511:Q5574" si="864">+$Q$2*L5511</f>
        <v>0</v>
      </c>
      <c r="R5511" s="20">
        <f t="shared" ref="R5511:R5574" si="865">+$R$2*M5511</f>
        <v>569.13313699999992</v>
      </c>
      <c r="S5511" s="20">
        <f t="shared" ref="S5511:S5574" si="866">+$S$2*N5511</f>
        <v>0</v>
      </c>
      <c r="T5511" s="20">
        <f t="shared" ref="T5511:T5574" si="867">+$T$2*O5511</f>
        <v>837.15231200000005</v>
      </c>
      <c r="U5511" s="21">
        <f t="shared" ref="U5511:U5574" si="868">SUM(Q5511:T5511)</f>
        <v>1406.285449</v>
      </c>
      <c r="V5511" s="38">
        <f t="shared" ref="V5511:V5574" si="869">+U5511/K5511</f>
        <v>0.7852548623151383</v>
      </c>
    </row>
    <row r="5512" spans="1:22">
      <c r="A5512">
        <v>5507</v>
      </c>
      <c r="B5512" s="122">
        <f t="shared" si="860"/>
        <v>41869</v>
      </c>
      <c r="C5512" s="122">
        <f t="shared" si="860"/>
        <v>42234</v>
      </c>
      <c r="D5512" s="116">
        <f t="shared" si="861"/>
        <v>2015</v>
      </c>
      <c r="E5512" s="116">
        <f t="shared" si="862"/>
        <v>8</v>
      </c>
      <c r="F5512" s="120">
        <v>0</v>
      </c>
      <c r="G5512" s="121">
        <v>573.50300000000004</v>
      </c>
      <c r="H5512" s="121">
        <v>0</v>
      </c>
      <c r="I5512" s="121">
        <v>1236.5519999999999</v>
      </c>
      <c r="J5512" s="119">
        <v>0</v>
      </c>
      <c r="K5512" s="117">
        <f t="shared" si="863"/>
        <v>1810.0549999999998</v>
      </c>
      <c r="L5512" s="116">
        <v>0</v>
      </c>
      <c r="M5512" s="116">
        <v>175.29499999999999</v>
      </c>
      <c r="N5512" s="116">
        <v>0</v>
      </c>
      <c r="O5512" s="116">
        <v>271.34899999999999</v>
      </c>
      <c r="P5512" s="116">
        <v>0</v>
      </c>
      <c r="Q5512" s="20">
        <f t="shared" si="864"/>
        <v>0</v>
      </c>
      <c r="R5512" s="20">
        <f t="shared" si="865"/>
        <v>560.41811499999994</v>
      </c>
      <c r="S5512" s="20">
        <f t="shared" si="866"/>
        <v>0</v>
      </c>
      <c r="T5512" s="20">
        <f t="shared" si="867"/>
        <v>861.80442400000004</v>
      </c>
      <c r="U5512" s="21">
        <f t="shared" si="868"/>
        <v>1422.2225389999999</v>
      </c>
      <c r="V5512" s="38">
        <f t="shared" si="869"/>
        <v>0.78573443293159595</v>
      </c>
    </row>
    <row r="5513" spans="1:22">
      <c r="A5513">
        <v>5508</v>
      </c>
      <c r="B5513" s="122">
        <f t="shared" si="860"/>
        <v>41869</v>
      </c>
      <c r="C5513" s="122">
        <f t="shared" si="860"/>
        <v>42234</v>
      </c>
      <c r="D5513" s="116">
        <f t="shared" si="861"/>
        <v>2015</v>
      </c>
      <c r="E5513" s="116">
        <f t="shared" si="862"/>
        <v>8</v>
      </c>
      <c r="F5513" s="120">
        <v>0</v>
      </c>
      <c r="G5513" s="121">
        <v>574.38199999999995</v>
      </c>
      <c r="H5513" s="121">
        <v>0</v>
      </c>
      <c r="I5513" s="121">
        <v>1244.1320000000001</v>
      </c>
      <c r="J5513" s="119">
        <v>0</v>
      </c>
      <c r="K5513" s="117">
        <f t="shared" si="863"/>
        <v>1818.5140000000001</v>
      </c>
      <c r="L5513" s="116">
        <v>0</v>
      </c>
      <c r="M5513" s="116">
        <v>175.37799999999999</v>
      </c>
      <c r="N5513" s="116">
        <v>0</v>
      </c>
      <c r="O5513" s="116">
        <v>272.56599999999997</v>
      </c>
      <c r="P5513" s="116">
        <v>0</v>
      </c>
      <c r="Q5513" s="20">
        <f t="shared" si="864"/>
        <v>0</v>
      </c>
      <c r="R5513" s="20">
        <f t="shared" si="865"/>
        <v>560.68346599999995</v>
      </c>
      <c r="S5513" s="20">
        <f t="shared" si="866"/>
        <v>0</v>
      </c>
      <c r="T5513" s="20">
        <f t="shared" si="867"/>
        <v>865.66961599999991</v>
      </c>
      <c r="U5513" s="21">
        <f t="shared" si="868"/>
        <v>1426.3530819999999</v>
      </c>
      <c r="V5513" s="38">
        <f t="shared" si="869"/>
        <v>0.78435089419163107</v>
      </c>
    </row>
    <row r="5514" spans="1:22">
      <c r="A5514">
        <v>5509</v>
      </c>
      <c r="B5514" s="122">
        <f t="shared" si="860"/>
        <v>41869</v>
      </c>
      <c r="C5514" s="122">
        <f t="shared" si="860"/>
        <v>42234</v>
      </c>
      <c r="D5514" s="116">
        <f t="shared" si="861"/>
        <v>2015</v>
      </c>
      <c r="E5514" s="116">
        <f t="shared" si="862"/>
        <v>8</v>
      </c>
      <c r="F5514" s="120">
        <v>0</v>
      </c>
      <c r="G5514" s="121">
        <v>578.11500000000001</v>
      </c>
      <c r="H5514" s="121">
        <v>0</v>
      </c>
      <c r="I5514" s="121">
        <v>1211.048</v>
      </c>
      <c r="J5514" s="119">
        <v>0</v>
      </c>
      <c r="K5514" s="117">
        <f t="shared" si="863"/>
        <v>1789.163</v>
      </c>
      <c r="L5514" s="116">
        <v>0</v>
      </c>
      <c r="M5514" s="116">
        <v>176.083</v>
      </c>
      <c r="N5514" s="116">
        <v>0</v>
      </c>
      <c r="O5514" s="116">
        <v>265.03800000000001</v>
      </c>
      <c r="P5514" s="116">
        <v>0</v>
      </c>
      <c r="Q5514" s="20">
        <f t="shared" si="864"/>
        <v>0</v>
      </c>
      <c r="R5514" s="20">
        <f t="shared" si="865"/>
        <v>562.93735100000004</v>
      </c>
      <c r="S5514" s="20">
        <f t="shared" si="866"/>
        <v>0</v>
      </c>
      <c r="T5514" s="20">
        <f t="shared" si="867"/>
        <v>841.76068800000007</v>
      </c>
      <c r="U5514" s="21">
        <f t="shared" si="868"/>
        <v>1404.6980390000001</v>
      </c>
      <c r="V5514" s="38">
        <f t="shared" si="869"/>
        <v>0.7851146256657443</v>
      </c>
    </row>
    <row r="5515" spans="1:22">
      <c r="A5515">
        <v>5510</v>
      </c>
      <c r="B5515" s="122">
        <f t="shared" si="860"/>
        <v>41869</v>
      </c>
      <c r="C5515" s="122">
        <f t="shared" si="860"/>
        <v>42234</v>
      </c>
      <c r="D5515" s="116">
        <f t="shared" si="861"/>
        <v>2015</v>
      </c>
      <c r="E5515" s="116">
        <f t="shared" si="862"/>
        <v>8</v>
      </c>
      <c r="F5515" s="120">
        <v>0</v>
      </c>
      <c r="G5515" s="121">
        <v>583.31299999999999</v>
      </c>
      <c r="H5515" s="121">
        <v>0</v>
      </c>
      <c r="I5515" s="121">
        <v>1186.473</v>
      </c>
      <c r="J5515" s="119">
        <v>0</v>
      </c>
      <c r="K5515" s="117">
        <f t="shared" si="863"/>
        <v>1769.7860000000001</v>
      </c>
      <c r="L5515" s="116">
        <v>0</v>
      </c>
      <c r="M5515" s="116">
        <v>177.404</v>
      </c>
      <c r="N5515" s="116">
        <v>0</v>
      </c>
      <c r="O5515" s="116">
        <v>254.136</v>
      </c>
      <c r="P5515" s="116">
        <v>0</v>
      </c>
      <c r="Q5515" s="20">
        <f t="shared" si="864"/>
        <v>0</v>
      </c>
      <c r="R5515" s="20">
        <f t="shared" si="865"/>
        <v>567.16058799999996</v>
      </c>
      <c r="S5515" s="20">
        <f t="shared" si="866"/>
        <v>0</v>
      </c>
      <c r="T5515" s="20">
        <f t="shared" si="867"/>
        <v>807.13593600000002</v>
      </c>
      <c r="U5515" s="21">
        <f t="shared" si="868"/>
        <v>1374.2965239999999</v>
      </c>
      <c r="V5515" s="38">
        <f t="shared" si="869"/>
        <v>0.77653259998666491</v>
      </c>
    </row>
    <row r="5516" spans="1:22">
      <c r="A5516">
        <v>5511</v>
      </c>
      <c r="B5516" s="122">
        <f t="shared" si="860"/>
        <v>41869</v>
      </c>
      <c r="C5516" s="122">
        <f t="shared" si="860"/>
        <v>42234</v>
      </c>
      <c r="D5516" s="116">
        <f t="shared" si="861"/>
        <v>2015</v>
      </c>
      <c r="E5516" s="116">
        <f t="shared" si="862"/>
        <v>8</v>
      </c>
      <c r="F5516" s="120">
        <v>0</v>
      </c>
      <c r="G5516" s="121">
        <v>378.61599999999999</v>
      </c>
      <c r="H5516" s="121">
        <v>0</v>
      </c>
      <c r="I5516" s="121">
        <v>1181.1489999999999</v>
      </c>
      <c r="J5516" s="119">
        <v>0</v>
      </c>
      <c r="K5516" s="117">
        <f t="shared" si="863"/>
        <v>1559.7649999999999</v>
      </c>
      <c r="L5516" s="116">
        <v>0</v>
      </c>
      <c r="M5516" s="116">
        <v>119.169</v>
      </c>
      <c r="N5516" s="116">
        <v>0</v>
      </c>
      <c r="O5516" s="116">
        <v>252.86799999999999</v>
      </c>
      <c r="P5516" s="116">
        <v>0</v>
      </c>
      <c r="Q5516" s="20">
        <f t="shared" si="864"/>
        <v>0</v>
      </c>
      <c r="R5516" s="20">
        <f t="shared" si="865"/>
        <v>380.983293</v>
      </c>
      <c r="S5516" s="20">
        <f t="shared" si="866"/>
        <v>0</v>
      </c>
      <c r="T5516" s="20">
        <f t="shared" si="867"/>
        <v>803.10876800000005</v>
      </c>
      <c r="U5516" s="21">
        <f t="shared" si="868"/>
        <v>1184.0920610000001</v>
      </c>
      <c r="V5516" s="38">
        <f t="shared" si="869"/>
        <v>0.75914773122874291</v>
      </c>
    </row>
    <row r="5517" spans="1:22">
      <c r="A5517">
        <v>5512</v>
      </c>
      <c r="B5517" s="122">
        <f t="shared" si="860"/>
        <v>41869</v>
      </c>
      <c r="C5517" s="122">
        <f t="shared" si="860"/>
        <v>42234</v>
      </c>
      <c r="D5517" s="116">
        <f t="shared" si="861"/>
        <v>2015</v>
      </c>
      <c r="E5517" s="116">
        <f t="shared" si="862"/>
        <v>8</v>
      </c>
      <c r="F5517" s="120">
        <v>0</v>
      </c>
      <c r="G5517" s="121">
        <v>376.25400000000002</v>
      </c>
      <c r="H5517" s="121">
        <v>0</v>
      </c>
      <c r="I5517" s="121">
        <v>1175.2439999999999</v>
      </c>
      <c r="J5517" s="119">
        <v>0</v>
      </c>
      <c r="K5517" s="117">
        <f t="shared" si="863"/>
        <v>1551.498</v>
      </c>
      <c r="L5517" s="116">
        <v>0</v>
      </c>
      <c r="M5517" s="116">
        <v>118.846</v>
      </c>
      <c r="N5517" s="116">
        <v>0</v>
      </c>
      <c r="O5517" s="116">
        <v>250.833</v>
      </c>
      <c r="P5517" s="116">
        <v>0</v>
      </c>
      <c r="Q5517" s="20">
        <f t="shared" si="864"/>
        <v>0</v>
      </c>
      <c r="R5517" s="20">
        <f t="shared" si="865"/>
        <v>379.95066200000002</v>
      </c>
      <c r="S5517" s="20">
        <f t="shared" si="866"/>
        <v>0</v>
      </c>
      <c r="T5517" s="20">
        <f t="shared" si="867"/>
        <v>796.64560800000004</v>
      </c>
      <c r="U5517" s="21">
        <f t="shared" si="868"/>
        <v>1176.59627</v>
      </c>
      <c r="V5517" s="38">
        <f t="shared" si="869"/>
        <v>0.75836144809725825</v>
      </c>
    </row>
    <row r="5518" spans="1:22">
      <c r="A5518">
        <v>5513</v>
      </c>
      <c r="B5518" s="122">
        <f t="shared" si="860"/>
        <v>41869</v>
      </c>
      <c r="C5518" s="122">
        <f t="shared" si="860"/>
        <v>42234</v>
      </c>
      <c r="D5518" s="116">
        <f t="shared" si="861"/>
        <v>2015</v>
      </c>
      <c r="E5518" s="116">
        <f t="shared" si="862"/>
        <v>8</v>
      </c>
      <c r="F5518" s="120">
        <v>0</v>
      </c>
      <c r="G5518" s="121">
        <v>615.86900000000003</v>
      </c>
      <c r="H5518" s="121">
        <v>0</v>
      </c>
      <c r="I5518" s="121">
        <v>1075.0640000000001</v>
      </c>
      <c r="J5518" s="119">
        <v>0</v>
      </c>
      <c r="K5518" s="117">
        <f t="shared" si="863"/>
        <v>1690.933</v>
      </c>
      <c r="L5518" s="116">
        <v>0</v>
      </c>
      <c r="M5518" s="116">
        <v>189.619</v>
      </c>
      <c r="N5518" s="116">
        <v>0</v>
      </c>
      <c r="O5518" s="116">
        <v>230.596</v>
      </c>
      <c r="P5518" s="116">
        <v>0</v>
      </c>
      <c r="Q5518" s="20">
        <f t="shared" si="864"/>
        <v>0</v>
      </c>
      <c r="R5518" s="20">
        <f t="shared" si="865"/>
        <v>606.21194300000002</v>
      </c>
      <c r="S5518" s="20">
        <f t="shared" si="866"/>
        <v>0</v>
      </c>
      <c r="T5518" s="20">
        <f t="shared" si="867"/>
        <v>732.37289600000008</v>
      </c>
      <c r="U5518" s="21">
        <f t="shared" si="868"/>
        <v>1338.5848390000001</v>
      </c>
      <c r="V5518" s="38">
        <f t="shared" si="869"/>
        <v>0.79162500170024486</v>
      </c>
    </row>
    <row r="5519" spans="1:22">
      <c r="A5519">
        <v>5514</v>
      </c>
      <c r="B5519" s="122">
        <f t="shared" si="860"/>
        <v>41869</v>
      </c>
      <c r="C5519" s="122">
        <f t="shared" si="860"/>
        <v>42234</v>
      </c>
      <c r="D5519" s="116">
        <f t="shared" si="861"/>
        <v>2015</v>
      </c>
      <c r="E5519" s="116">
        <f t="shared" si="862"/>
        <v>8</v>
      </c>
      <c r="F5519" s="120">
        <v>0</v>
      </c>
      <c r="G5519" s="121">
        <v>619.12699999999995</v>
      </c>
      <c r="H5519" s="121">
        <v>0</v>
      </c>
      <c r="I5519" s="121">
        <v>1096.124</v>
      </c>
      <c r="J5519" s="119">
        <v>0</v>
      </c>
      <c r="K5519" s="117">
        <f t="shared" si="863"/>
        <v>1715.251</v>
      </c>
      <c r="L5519" s="116">
        <v>0</v>
      </c>
      <c r="M5519" s="116">
        <v>190.39500000000001</v>
      </c>
      <c r="N5519" s="116">
        <v>0</v>
      </c>
      <c r="O5519" s="116">
        <v>245.941</v>
      </c>
      <c r="P5519" s="116">
        <v>0</v>
      </c>
      <c r="Q5519" s="20">
        <f t="shared" si="864"/>
        <v>0</v>
      </c>
      <c r="R5519" s="20">
        <f t="shared" si="865"/>
        <v>608.692815</v>
      </c>
      <c r="S5519" s="20">
        <f t="shared" si="866"/>
        <v>0</v>
      </c>
      <c r="T5519" s="20">
        <f t="shared" si="867"/>
        <v>781.1086160000001</v>
      </c>
      <c r="U5519" s="21">
        <f t="shared" si="868"/>
        <v>1389.8014310000001</v>
      </c>
      <c r="V5519" s="38">
        <f t="shared" si="869"/>
        <v>0.81026125680731287</v>
      </c>
    </row>
    <row r="5520" spans="1:22">
      <c r="A5520">
        <v>5515</v>
      </c>
      <c r="B5520" s="122">
        <f t="shared" si="860"/>
        <v>41869</v>
      </c>
      <c r="C5520" s="122">
        <f t="shared" si="860"/>
        <v>42234</v>
      </c>
      <c r="D5520" s="116">
        <f t="shared" si="861"/>
        <v>2015</v>
      </c>
      <c r="E5520" s="116">
        <f t="shared" si="862"/>
        <v>8</v>
      </c>
      <c r="F5520" s="120">
        <v>0</v>
      </c>
      <c r="G5520" s="121">
        <v>643.24400000000003</v>
      </c>
      <c r="H5520" s="121">
        <v>0</v>
      </c>
      <c r="I5520" s="121">
        <v>1002.1559999999999</v>
      </c>
      <c r="J5520" s="119">
        <v>0</v>
      </c>
      <c r="K5520" s="117">
        <f t="shared" si="863"/>
        <v>1645.4</v>
      </c>
      <c r="L5520" s="116">
        <v>0</v>
      </c>
      <c r="M5520" s="116">
        <v>190.03100000000001</v>
      </c>
      <c r="N5520" s="116">
        <v>0</v>
      </c>
      <c r="O5520" s="116">
        <v>245.73599999999999</v>
      </c>
      <c r="P5520" s="116">
        <v>0</v>
      </c>
      <c r="Q5520" s="20">
        <f t="shared" si="864"/>
        <v>0</v>
      </c>
      <c r="R5520" s="20">
        <f t="shared" si="865"/>
        <v>607.52910700000007</v>
      </c>
      <c r="S5520" s="20">
        <f t="shared" si="866"/>
        <v>0</v>
      </c>
      <c r="T5520" s="20">
        <f t="shared" si="867"/>
        <v>780.457536</v>
      </c>
      <c r="U5520" s="21">
        <f t="shared" si="868"/>
        <v>1387.9866430000002</v>
      </c>
      <c r="V5520" s="38">
        <f t="shared" si="869"/>
        <v>0.84355575726267173</v>
      </c>
    </row>
    <row r="5521" spans="1:22">
      <c r="A5521">
        <v>5516</v>
      </c>
      <c r="B5521" s="122">
        <f t="shared" si="860"/>
        <v>41869</v>
      </c>
      <c r="C5521" s="122">
        <f t="shared" si="860"/>
        <v>42234</v>
      </c>
      <c r="D5521" s="116">
        <f t="shared" si="861"/>
        <v>2015</v>
      </c>
      <c r="E5521" s="116">
        <f t="shared" si="862"/>
        <v>8</v>
      </c>
      <c r="F5521" s="120">
        <v>0</v>
      </c>
      <c r="G5521" s="121">
        <v>845.73299999999995</v>
      </c>
      <c r="H5521" s="121">
        <v>0</v>
      </c>
      <c r="I5521" s="121">
        <v>954.06799999999998</v>
      </c>
      <c r="J5521" s="119">
        <v>0</v>
      </c>
      <c r="K5521" s="117">
        <f t="shared" si="863"/>
        <v>1799.8009999999999</v>
      </c>
      <c r="L5521" s="116">
        <v>0</v>
      </c>
      <c r="M5521" s="116">
        <v>247.56800000000001</v>
      </c>
      <c r="N5521" s="116">
        <v>0</v>
      </c>
      <c r="O5521" s="116">
        <v>216.673</v>
      </c>
      <c r="P5521" s="116">
        <v>0</v>
      </c>
      <c r="Q5521" s="20">
        <f t="shared" si="864"/>
        <v>0</v>
      </c>
      <c r="R5521" s="20">
        <f t="shared" si="865"/>
        <v>791.47489600000006</v>
      </c>
      <c r="S5521" s="20">
        <f t="shared" si="866"/>
        <v>0</v>
      </c>
      <c r="T5521" s="20">
        <f t="shared" si="867"/>
        <v>688.15344800000003</v>
      </c>
      <c r="U5521" s="21">
        <f t="shared" si="868"/>
        <v>1479.6283440000002</v>
      </c>
      <c r="V5521" s="38">
        <f t="shared" si="869"/>
        <v>0.82210663512243864</v>
      </c>
    </row>
    <row r="5522" spans="1:22">
      <c r="A5522">
        <v>5517</v>
      </c>
      <c r="B5522" s="122">
        <f t="shared" si="860"/>
        <v>41869</v>
      </c>
      <c r="C5522" s="122">
        <f t="shared" si="860"/>
        <v>42234</v>
      </c>
      <c r="D5522" s="116">
        <f t="shared" si="861"/>
        <v>2015</v>
      </c>
      <c r="E5522" s="116">
        <f t="shared" si="862"/>
        <v>8</v>
      </c>
      <c r="F5522" s="120">
        <v>0</v>
      </c>
      <c r="G5522" s="121">
        <v>968.91200000000003</v>
      </c>
      <c r="H5522" s="121">
        <v>0</v>
      </c>
      <c r="I5522" s="121">
        <v>991.10199999999998</v>
      </c>
      <c r="J5522" s="119">
        <v>0</v>
      </c>
      <c r="K5522" s="117">
        <f t="shared" si="863"/>
        <v>1960.0140000000001</v>
      </c>
      <c r="L5522" s="116">
        <v>0</v>
      </c>
      <c r="M5522" s="116">
        <v>280.964</v>
      </c>
      <c r="N5522" s="116">
        <v>0</v>
      </c>
      <c r="O5522" s="116">
        <v>228.52199999999999</v>
      </c>
      <c r="P5522" s="116">
        <v>0</v>
      </c>
      <c r="Q5522" s="20">
        <f t="shared" si="864"/>
        <v>0</v>
      </c>
      <c r="R5522" s="20">
        <f t="shared" si="865"/>
        <v>898.24190799999997</v>
      </c>
      <c r="S5522" s="20">
        <f t="shared" si="866"/>
        <v>0</v>
      </c>
      <c r="T5522" s="20">
        <f t="shared" si="867"/>
        <v>725.78587200000004</v>
      </c>
      <c r="U5522" s="21">
        <f t="shared" si="868"/>
        <v>1624.0277799999999</v>
      </c>
      <c r="V5522" s="38">
        <f t="shared" si="869"/>
        <v>0.82857968361450474</v>
      </c>
    </row>
    <row r="5523" spans="1:22">
      <c r="A5523">
        <v>5518</v>
      </c>
      <c r="B5523" s="122">
        <f t="shared" si="860"/>
        <v>41869</v>
      </c>
      <c r="C5523" s="122">
        <f t="shared" si="860"/>
        <v>42234</v>
      </c>
      <c r="D5523" s="116">
        <f t="shared" si="861"/>
        <v>2015</v>
      </c>
      <c r="E5523" s="116">
        <f t="shared" si="862"/>
        <v>8</v>
      </c>
      <c r="F5523" s="120">
        <v>0</v>
      </c>
      <c r="G5523" s="121">
        <v>870.86500000000001</v>
      </c>
      <c r="H5523" s="121">
        <v>0</v>
      </c>
      <c r="I5523" s="121">
        <v>1010.5410000000001</v>
      </c>
      <c r="J5523" s="119">
        <v>0</v>
      </c>
      <c r="K5523" s="117">
        <f t="shared" si="863"/>
        <v>1881.4059999999999</v>
      </c>
      <c r="L5523" s="116">
        <v>0</v>
      </c>
      <c r="M5523" s="116">
        <v>256.13400000000001</v>
      </c>
      <c r="N5523" s="116">
        <v>0</v>
      </c>
      <c r="O5523" s="116">
        <v>240.43899999999999</v>
      </c>
      <c r="P5523" s="116">
        <v>0</v>
      </c>
      <c r="Q5523" s="20">
        <f t="shared" si="864"/>
        <v>0</v>
      </c>
      <c r="R5523" s="20">
        <f t="shared" si="865"/>
        <v>818.86039800000003</v>
      </c>
      <c r="S5523" s="20">
        <f t="shared" si="866"/>
        <v>0</v>
      </c>
      <c r="T5523" s="20">
        <f t="shared" si="867"/>
        <v>763.63426400000003</v>
      </c>
      <c r="U5523" s="21">
        <f t="shared" si="868"/>
        <v>1582.4946620000001</v>
      </c>
      <c r="V5523" s="38">
        <f t="shared" si="869"/>
        <v>0.8411234268414155</v>
      </c>
    </row>
    <row r="5524" spans="1:22">
      <c r="A5524">
        <v>5519</v>
      </c>
      <c r="B5524" s="122">
        <f t="shared" si="860"/>
        <v>41869</v>
      </c>
      <c r="C5524" s="122">
        <f t="shared" si="860"/>
        <v>42234</v>
      </c>
      <c r="D5524" s="116">
        <f t="shared" si="861"/>
        <v>2015</v>
      </c>
      <c r="E5524" s="116">
        <f t="shared" si="862"/>
        <v>8</v>
      </c>
      <c r="F5524" s="120">
        <v>0</v>
      </c>
      <c r="G5524" s="121">
        <v>893.54100000000005</v>
      </c>
      <c r="H5524" s="121">
        <v>0</v>
      </c>
      <c r="I5524" s="121">
        <v>1055.778</v>
      </c>
      <c r="J5524" s="119">
        <v>0</v>
      </c>
      <c r="K5524" s="117">
        <f t="shared" si="863"/>
        <v>1949.319</v>
      </c>
      <c r="L5524" s="116">
        <v>0</v>
      </c>
      <c r="M5524" s="116">
        <v>264.42500000000001</v>
      </c>
      <c r="N5524" s="116">
        <v>0</v>
      </c>
      <c r="O5524" s="116">
        <v>242.857</v>
      </c>
      <c r="P5524" s="116">
        <v>0</v>
      </c>
      <c r="Q5524" s="20">
        <f t="shared" si="864"/>
        <v>0</v>
      </c>
      <c r="R5524" s="20">
        <f t="shared" si="865"/>
        <v>845.36672500000009</v>
      </c>
      <c r="S5524" s="20">
        <f t="shared" si="866"/>
        <v>0</v>
      </c>
      <c r="T5524" s="20">
        <f t="shared" si="867"/>
        <v>771.31383200000005</v>
      </c>
      <c r="U5524" s="21">
        <f t="shared" si="868"/>
        <v>1616.6805570000001</v>
      </c>
      <c r="V5524" s="38">
        <f t="shared" si="869"/>
        <v>0.82935658914728694</v>
      </c>
    </row>
    <row r="5525" spans="1:22">
      <c r="A5525">
        <v>5520</v>
      </c>
      <c r="B5525" s="122">
        <f t="shared" si="860"/>
        <v>41869</v>
      </c>
      <c r="C5525" s="122">
        <f t="shared" si="860"/>
        <v>42234</v>
      </c>
      <c r="D5525" s="116">
        <f t="shared" si="861"/>
        <v>2015</v>
      </c>
      <c r="E5525" s="116">
        <f t="shared" si="862"/>
        <v>8</v>
      </c>
      <c r="F5525" s="120">
        <v>0</v>
      </c>
      <c r="G5525" s="121">
        <v>892.40700000000004</v>
      </c>
      <c r="H5525" s="121">
        <v>2.48</v>
      </c>
      <c r="I5525" s="121">
        <v>1012.456</v>
      </c>
      <c r="J5525" s="119">
        <v>0</v>
      </c>
      <c r="K5525" s="117">
        <f t="shared" si="863"/>
        <v>1907.3430000000001</v>
      </c>
      <c r="L5525" s="116">
        <v>0</v>
      </c>
      <c r="M5525" s="116">
        <v>263.74099999999999</v>
      </c>
      <c r="N5525" s="116">
        <v>6.3449999999999998</v>
      </c>
      <c r="O5525" s="116">
        <v>222.82400000000001</v>
      </c>
      <c r="P5525" s="116">
        <v>0</v>
      </c>
      <c r="Q5525" s="20">
        <f t="shared" si="864"/>
        <v>0</v>
      </c>
      <c r="R5525" s="20">
        <f t="shared" si="865"/>
        <v>843.17997700000001</v>
      </c>
      <c r="S5525" s="20">
        <f t="shared" si="866"/>
        <v>12.379095</v>
      </c>
      <c r="T5525" s="20">
        <f t="shared" si="867"/>
        <v>707.68902400000002</v>
      </c>
      <c r="U5525" s="21">
        <f t="shared" si="868"/>
        <v>1563.248096</v>
      </c>
      <c r="V5525" s="38">
        <f t="shared" si="869"/>
        <v>0.81959463819564704</v>
      </c>
    </row>
    <row r="5526" spans="1:22">
      <c r="A5526">
        <v>5521</v>
      </c>
      <c r="B5526" s="122">
        <f t="shared" si="860"/>
        <v>41870</v>
      </c>
      <c r="C5526" s="122">
        <f t="shared" si="860"/>
        <v>42235</v>
      </c>
      <c r="D5526" s="116">
        <f t="shared" si="861"/>
        <v>2015</v>
      </c>
      <c r="E5526" s="116">
        <f t="shared" si="862"/>
        <v>8</v>
      </c>
      <c r="F5526" s="120">
        <v>0</v>
      </c>
      <c r="G5526" s="121">
        <v>606.05899999999997</v>
      </c>
      <c r="H5526" s="121">
        <v>0</v>
      </c>
      <c r="I5526" s="121">
        <v>986.13499999999999</v>
      </c>
      <c r="J5526" s="119">
        <v>0</v>
      </c>
      <c r="K5526" s="117">
        <f t="shared" si="863"/>
        <v>1592.194</v>
      </c>
      <c r="L5526" s="116">
        <v>0</v>
      </c>
      <c r="M5526" s="116">
        <v>184.161</v>
      </c>
      <c r="N5526" s="116">
        <v>0</v>
      </c>
      <c r="O5526" s="116">
        <v>210.792</v>
      </c>
      <c r="P5526" s="116">
        <v>0</v>
      </c>
      <c r="Q5526" s="20">
        <f t="shared" si="864"/>
        <v>0</v>
      </c>
      <c r="R5526" s="20">
        <f t="shared" si="865"/>
        <v>588.76271700000007</v>
      </c>
      <c r="S5526" s="20">
        <f t="shared" si="866"/>
        <v>0</v>
      </c>
      <c r="T5526" s="20">
        <f t="shared" si="867"/>
        <v>669.47539200000006</v>
      </c>
      <c r="U5526" s="21">
        <f t="shared" si="868"/>
        <v>1258.2381090000001</v>
      </c>
      <c r="V5526" s="38">
        <f t="shared" si="869"/>
        <v>0.79025427115037494</v>
      </c>
    </row>
    <row r="5527" spans="1:22">
      <c r="A5527">
        <v>5522</v>
      </c>
      <c r="B5527" s="122">
        <f t="shared" si="860"/>
        <v>41870</v>
      </c>
      <c r="C5527" s="122">
        <f t="shared" si="860"/>
        <v>42235</v>
      </c>
      <c r="D5527" s="116">
        <f t="shared" si="861"/>
        <v>2015</v>
      </c>
      <c r="E5527" s="116">
        <f t="shared" si="862"/>
        <v>8</v>
      </c>
      <c r="F5527" s="120">
        <v>0</v>
      </c>
      <c r="G5527" s="121">
        <v>584.98299999999995</v>
      </c>
      <c r="H5527" s="121">
        <v>0</v>
      </c>
      <c r="I5527" s="121">
        <v>958.84</v>
      </c>
      <c r="J5527" s="119">
        <v>0</v>
      </c>
      <c r="K5527" s="117">
        <f t="shared" si="863"/>
        <v>1543.8229999999999</v>
      </c>
      <c r="L5527" s="116">
        <v>0</v>
      </c>
      <c r="M5527" s="116">
        <v>178.28299999999999</v>
      </c>
      <c r="N5527" s="116">
        <v>0</v>
      </c>
      <c r="O5527" s="116">
        <v>201.26900000000001</v>
      </c>
      <c r="P5527" s="116">
        <v>0</v>
      </c>
      <c r="Q5527" s="20">
        <f t="shared" si="864"/>
        <v>0</v>
      </c>
      <c r="R5527" s="20">
        <f t="shared" si="865"/>
        <v>569.97075099999995</v>
      </c>
      <c r="S5527" s="20">
        <f t="shared" si="866"/>
        <v>0</v>
      </c>
      <c r="T5527" s="20">
        <f t="shared" si="867"/>
        <v>639.23034400000006</v>
      </c>
      <c r="U5527" s="21">
        <f t="shared" si="868"/>
        <v>1209.2010949999999</v>
      </c>
      <c r="V5527" s="38">
        <f t="shared" si="869"/>
        <v>0.78325112075671888</v>
      </c>
    </row>
    <row r="5528" spans="1:22">
      <c r="A5528">
        <v>5523</v>
      </c>
      <c r="B5528" s="122">
        <f t="shared" si="860"/>
        <v>41870</v>
      </c>
      <c r="C5528" s="122">
        <f t="shared" si="860"/>
        <v>42235</v>
      </c>
      <c r="D5528" s="116">
        <f t="shared" si="861"/>
        <v>2015</v>
      </c>
      <c r="E5528" s="116">
        <f t="shared" si="862"/>
        <v>8</v>
      </c>
      <c r="F5528" s="120">
        <v>0</v>
      </c>
      <c r="G5528" s="121">
        <v>581.12800000000004</v>
      </c>
      <c r="H5528" s="121">
        <v>0</v>
      </c>
      <c r="I5528" s="121">
        <v>852.26599999999996</v>
      </c>
      <c r="J5528" s="119">
        <v>0</v>
      </c>
      <c r="K5528" s="117">
        <f t="shared" si="863"/>
        <v>1433.394</v>
      </c>
      <c r="L5528" s="116">
        <v>0</v>
      </c>
      <c r="M5528" s="116">
        <v>177.946</v>
      </c>
      <c r="N5528" s="116">
        <v>0</v>
      </c>
      <c r="O5528" s="116">
        <v>179.06700000000001</v>
      </c>
      <c r="P5528" s="116">
        <v>0</v>
      </c>
      <c r="Q5528" s="20">
        <f t="shared" si="864"/>
        <v>0</v>
      </c>
      <c r="R5528" s="20">
        <f t="shared" si="865"/>
        <v>568.89336200000002</v>
      </c>
      <c r="S5528" s="20">
        <f t="shared" si="866"/>
        <v>0</v>
      </c>
      <c r="T5528" s="20">
        <f t="shared" si="867"/>
        <v>568.71679200000005</v>
      </c>
      <c r="U5528" s="21">
        <f t="shared" si="868"/>
        <v>1137.610154</v>
      </c>
      <c r="V5528" s="38">
        <f t="shared" si="869"/>
        <v>0.79364791118143374</v>
      </c>
    </row>
    <row r="5529" spans="1:22">
      <c r="A5529">
        <v>5524</v>
      </c>
      <c r="B5529" s="122">
        <f t="shared" si="860"/>
        <v>41870</v>
      </c>
      <c r="C5529" s="122">
        <f t="shared" si="860"/>
        <v>42235</v>
      </c>
      <c r="D5529" s="116">
        <f t="shared" si="861"/>
        <v>2015</v>
      </c>
      <c r="E5529" s="116">
        <f t="shared" si="862"/>
        <v>8</v>
      </c>
      <c r="F5529" s="120">
        <v>0</v>
      </c>
      <c r="G5529" s="121">
        <v>584.42999999999995</v>
      </c>
      <c r="H5529" s="121">
        <v>0</v>
      </c>
      <c r="I5529" s="121">
        <v>786.45500000000004</v>
      </c>
      <c r="J5529" s="119">
        <v>0</v>
      </c>
      <c r="K5529" s="117">
        <f t="shared" si="863"/>
        <v>1370.885</v>
      </c>
      <c r="L5529" s="116">
        <v>0</v>
      </c>
      <c r="M5529" s="116">
        <v>177.89599999999999</v>
      </c>
      <c r="N5529" s="116">
        <v>0</v>
      </c>
      <c r="O5529" s="116">
        <v>166.23400000000001</v>
      </c>
      <c r="P5529" s="116">
        <v>0</v>
      </c>
      <c r="Q5529" s="20">
        <f t="shared" si="864"/>
        <v>0</v>
      </c>
      <c r="R5529" s="20">
        <f t="shared" si="865"/>
        <v>568.73351200000002</v>
      </c>
      <c r="S5529" s="20">
        <f t="shared" si="866"/>
        <v>0</v>
      </c>
      <c r="T5529" s="20">
        <f t="shared" si="867"/>
        <v>527.95918400000005</v>
      </c>
      <c r="U5529" s="21">
        <f t="shared" si="868"/>
        <v>1096.6926960000001</v>
      </c>
      <c r="V5529" s="38">
        <f t="shared" si="869"/>
        <v>0.79998883640859741</v>
      </c>
    </row>
    <row r="5530" spans="1:22">
      <c r="A5530">
        <v>5525</v>
      </c>
      <c r="B5530" s="122">
        <f t="shared" si="860"/>
        <v>41870</v>
      </c>
      <c r="C5530" s="122">
        <f t="shared" si="860"/>
        <v>42235</v>
      </c>
      <c r="D5530" s="116">
        <f t="shared" si="861"/>
        <v>2015</v>
      </c>
      <c r="E5530" s="116">
        <f t="shared" si="862"/>
        <v>8</v>
      </c>
      <c r="F5530" s="120">
        <v>0</v>
      </c>
      <c r="G5530" s="121">
        <v>582.86300000000006</v>
      </c>
      <c r="H5530" s="121">
        <v>1.1279999999999999</v>
      </c>
      <c r="I5530" s="121">
        <v>777.85</v>
      </c>
      <c r="J5530" s="119">
        <v>0</v>
      </c>
      <c r="K5530" s="117">
        <f t="shared" si="863"/>
        <v>1361.8410000000001</v>
      </c>
      <c r="L5530" s="116">
        <v>0</v>
      </c>
      <c r="M5530" s="116">
        <v>177.33600000000001</v>
      </c>
      <c r="N5530" s="116">
        <v>3.3149999999999999</v>
      </c>
      <c r="O5530" s="116">
        <v>165.529</v>
      </c>
      <c r="P5530" s="116">
        <v>0</v>
      </c>
      <c r="Q5530" s="20">
        <f t="shared" si="864"/>
        <v>0</v>
      </c>
      <c r="R5530" s="20">
        <f t="shared" si="865"/>
        <v>566.94319200000007</v>
      </c>
      <c r="S5530" s="20">
        <f t="shared" si="866"/>
        <v>6.4675650000000005</v>
      </c>
      <c r="T5530" s="20">
        <f t="shared" si="867"/>
        <v>525.72010399999999</v>
      </c>
      <c r="U5530" s="21">
        <f t="shared" si="868"/>
        <v>1099.1308610000001</v>
      </c>
      <c r="V5530" s="38">
        <f t="shared" si="869"/>
        <v>0.80709191528232738</v>
      </c>
    </row>
    <row r="5531" spans="1:22">
      <c r="A5531">
        <v>5526</v>
      </c>
      <c r="B5531" s="122">
        <f t="shared" si="860"/>
        <v>41870</v>
      </c>
      <c r="C5531" s="122">
        <f t="shared" si="860"/>
        <v>42235</v>
      </c>
      <c r="D5531" s="116">
        <f t="shared" si="861"/>
        <v>2015</v>
      </c>
      <c r="E5531" s="116">
        <f t="shared" si="862"/>
        <v>8</v>
      </c>
      <c r="F5531" s="120">
        <v>0</v>
      </c>
      <c r="G5531" s="121">
        <v>644.024</v>
      </c>
      <c r="H5531" s="121">
        <v>1.2070000000000001</v>
      </c>
      <c r="I5531" s="121">
        <v>877.99099999999999</v>
      </c>
      <c r="J5531" s="119">
        <v>0</v>
      </c>
      <c r="K5531" s="117">
        <f t="shared" si="863"/>
        <v>1523.222</v>
      </c>
      <c r="L5531" s="116">
        <v>0</v>
      </c>
      <c r="M5531" s="116">
        <v>191.20699999999999</v>
      </c>
      <c r="N5531" s="116">
        <v>2.2389999999999999</v>
      </c>
      <c r="O5531" s="116">
        <v>189.28399999999999</v>
      </c>
      <c r="P5531" s="116">
        <v>0</v>
      </c>
      <c r="Q5531" s="20">
        <f t="shared" si="864"/>
        <v>0</v>
      </c>
      <c r="R5531" s="20">
        <f t="shared" si="865"/>
        <v>611.28877899999998</v>
      </c>
      <c r="S5531" s="20">
        <f t="shared" si="866"/>
        <v>4.3682889999999999</v>
      </c>
      <c r="T5531" s="20">
        <f t="shared" si="867"/>
        <v>601.16598399999998</v>
      </c>
      <c r="U5531" s="21">
        <f t="shared" si="868"/>
        <v>1216.823052</v>
      </c>
      <c r="V5531" s="38">
        <f t="shared" si="869"/>
        <v>0.79884813375857222</v>
      </c>
    </row>
    <row r="5532" spans="1:22">
      <c r="A5532">
        <v>5527</v>
      </c>
      <c r="B5532" s="122">
        <f t="shared" si="860"/>
        <v>41870</v>
      </c>
      <c r="C5532" s="122">
        <f t="shared" si="860"/>
        <v>42235</v>
      </c>
      <c r="D5532" s="116">
        <f t="shared" si="861"/>
        <v>2015</v>
      </c>
      <c r="E5532" s="116">
        <f t="shared" si="862"/>
        <v>8</v>
      </c>
      <c r="F5532" s="120">
        <v>0</v>
      </c>
      <c r="G5532" s="121">
        <v>609.27599999999995</v>
      </c>
      <c r="H5532" s="121">
        <v>0</v>
      </c>
      <c r="I5532" s="121">
        <v>1161.92</v>
      </c>
      <c r="J5532" s="119">
        <v>0</v>
      </c>
      <c r="K5532" s="117">
        <f t="shared" si="863"/>
        <v>1771.1959999999999</v>
      </c>
      <c r="L5532" s="116">
        <v>0</v>
      </c>
      <c r="M5532" s="116">
        <v>187.488</v>
      </c>
      <c r="N5532" s="116">
        <v>0</v>
      </c>
      <c r="O5532" s="116">
        <v>247.309</v>
      </c>
      <c r="P5532" s="116">
        <v>0</v>
      </c>
      <c r="Q5532" s="20">
        <f t="shared" si="864"/>
        <v>0</v>
      </c>
      <c r="R5532" s="20">
        <f t="shared" si="865"/>
        <v>599.399136</v>
      </c>
      <c r="S5532" s="20">
        <f t="shared" si="866"/>
        <v>0</v>
      </c>
      <c r="T5532" s="20">
        <f t="shared" si="867"/>
        <v>785.45338400000003</v>
      </c>
      <c r="U5532" s="21">
        <f t="shared" si="868"/>
        <v>1384.8525199999999</v>
      </c>
      <c r="V5532" s="38">
        <f t="shared" si="869"/>
        <v>0.78187423639168108</v>
      </c>
    </row>
    <row r="5533" spans="1:22">
      <c r="A5533">
        <v>5528</v>
      </c>
      <c r="B5533" s="122">
        <f t="shared" si="860"/>
        <v>41870</v>
      </c>
      <c r="C5533" s="122">
        <f t="shared" si="860"/>
        <v>42235</v>
      </c>
      <c r="D5533" s="116">
        <f t="shared" si="861"/>
        <v>2015</v>
      </c>
      <c r="E5533" s="116">
        <f t="shared" si="862"/>
        <v>8</v>
      </c>
      <c r="F5533" s="120">
        <v>0</v>
      </c>
      <c r="G5533" s="121">
        <v>520.36</v>
      </c>
      <c r="H5533" s="121">
        <v>1.0880000000000001</v>
      </c>
      <c r="I5533" s="121">
        <v>1225.242</v>
      </c>
      <c r="J5533" s="119">
        <v>0</v>
      </c>
      <c r="K5533" s="117">
        <f t="shared" si="863"/>
        <v>1746.69</v>
      </c>
      <c r="L5533" s="116">
        <v>0</v>
      </c>
      <c r="M5533" s="116">
        <v>161.303</v>
      </c>
      <c r="N5533" s="116">
        <v>1.9710000000000001</v>
      </c>
      <c r="O5533" s="116">
        <v>263.25</v>
      </c>
      <c r="P5533" s="116">
        <v>0</v>
      </c>
      <c r="Q5533" s="20">
        <f t="shared" si="864"/>
        <v>0</v>
      </c>
      <c r="R5533" s="20">
        <f t="shared" si="865"/>
        <v>515.68569100000002</v>
      </c>
      <c r="S5533" s="20">
        <f t="shared" si="866"/>
        <v>3.8454210000000004</v>
      </c>
      <c r="T5533" s="20">
        <f t="shared" si="867"/>
        <v>836.08199999999999</v>
      </c>
      <c r="U5533" s="21">
        <f t="shared" si="868"/>
        <v>1355.613112</v>
      </c>
      <c r="V5533" s="38">
        <f t="shared" si="869"/>
        <v>0.77610400929758572</v>
      </c>
    </row>
    <row r="5534" spans="1:22">
      <c r="A5534">
        <v>5529</v>
      </c>
      <c r="B5534" s="122">
        <f t="shared" si="860"/>
        <v>41870</v>
      </c>
      <c r="C5534" s="122">
        <f t="shared" si="860"/>
        <v>42235</v>
      </c>
      <c r="D5534" s="116">
        <f t="shared" si="861"/>
        <v>2015</v>
      </c>
      <c r="E5534" s="116">
        <f t="shared" si="862"/>
        <v>8</v>
      </c>
      <c r="F5534" s="120">
        <v>0</v>
      </c>
      <c r="G5534" s="121">
        <v>503.971</v>
      </c>
      <c r="H5534" s="121">
        <v>0</v>
      </c>
      <c r="I5534" s="121">
        <v>1246.4269999999999</v>
      </c>
      <c r="J5534" s="119">
        <v>0</v>
      </c>
      <c r="K5534" s="117">
        <f t="shared" si="863"/>
        <v>1750.3979999999999</v>
      </c>
      <c r="L5534" s="116">
        <v>0</v>
      </c>
      <c r="M5534" s="116">
        <v>157.28399999999999</v>
      </c>
      <c r="N5534" s="116">
        <v>0</v>
      </c>
      <c r="O5534" s="116">
        <v>270.37700000000001</v>
      </c>
      <c r="P5534" s="116">
        <v>0</v>
      </c>
      <c r="Q5534" s="20">
        <f t="shared" si="864"/>
        <v>0</v>
      </c>
      <c r="R5534" s="20">
        <f t="shared" si="865"/>
        <v>502.83694800000001</v>
      </c>
      <c r="S5534" s="20">
        <f t="shared" si="866"/>
        <v>0</v>
      </c>
      <c r="T5534" s="20">
        <f t="shared" si="867"/>
        <v>858.71735200000012</v>
      </c>
      <c r="U5534" s="21">
        <f t="shared" si="868"/>
        <v>1361.5543000000002</v>
      </c>
      <c r="V5534" s="38">
        <f t="shared" si="869"/>
        <v>0.77785412231960982</v>
      </c>
    </row>
    <row r="5535" spans="1:22">
      <c r="A5535">
        <v>5530</v>
      </c>
      <c r="B5535" s="122">
        <f t="shared" ref="B5535:C5598" si="870">+B5511+1</f>
        <v>41870</v>
      </c>
      <c r="C5535" s="122">
        <f t="shared" si="870"/>
        <v>42235</v>
      </c>
      <c r="D5535" s="116">
        <f t="shared" si="861"/>
        <v>2015</v>
      </c>
      <c r="E5535" s="116">
        <f t="shared" si="862"/>
        <v>8</v>
      </c>
      <c r="F5535" s="120">
        <v>0</v>
      </c>
      <c r="G5535" s="121">
        <v>495.017</v>
      </c>
      <c r="H5535" s="121">
        <v>0</v>
      </c>
      <c r="I5535" s="121">
        <v>1255.7639999999999</v>
      </c>
      <c r="J5535" s="119">
        <v>0</v>
      </c>
      <c r="K5535" s="117">
        <f t="shared" si="863"/>
        <v>1750.7809999999999</v>
      </c>
      <c r="L5535" s="116">
        <v>0</v>
      </c>
      <c r="M5535" s="116">
        <v>154.22800000000001</v>
      </c>
      <c r="N5535" s="116">
        <v>0</v>
      </c>
      <c r="O5535" s="116">
        <v>279.3</v>
      </c>
      <c r="P5535" s="116">
        <v>0</v>
      </c>
      <c r="Q5535" s="20">
        <f t="shared" si="864"/>
        <v>0</v>
      </c>
      <c r="R5535" s="20">
        <f t="shared" si="865"/>
        <v>493.06691600000005</v>
      </c>
      <c r="S5535" s="20">
        <f t="shared" si="866"/>
        <v>0</v>
      </c>
      <c r="T5535" s="20">
        <f t="shared" si="867"/>
        <v>887.05680000000007</v>
      </c>
      <c r="U5535" s="21">
        <f t="shared" si="868"/>
        <v>1380.1237160000001</v>
      </c>
      <c r="V5535" s="38">
        <f t="shared" si="869"/>
        <v>0.7882903207197246</v>
      </c>
    </row>
    <row r="5536" spans="1:22">
      <c r="A5536">
        <v>5531</v>
      </c>
      <c r="B5536" s="122">
        <f t="shared" si="870"/>
        <v>41870</v>
      </c>
      <c r="C5536" s="122">
        <f t="shared" si="870"/>
        <v>42235</v>
      </c>
      <c r="D5536" s="116">
        <f t="shared" si="861"/>
        <v>2015</v>
      </c>
      <c r="E5536" s="116">
        <f t="shared" si="862"/>
        <v>8</v>
      </c>
      <c r="F5536" s="120">
        <v>0</v>
      </c>
      <c r="G5536" s="121">
        <v>471.363</v>
      </c>
      <c r="H5536" s="121">
        <v>0</v>
      </c>
      <c r="I5536" s="121">
        <v>1317.0889999999999</v>
      </c>
      <c r="J5536" s="119">
        <v>0</v>
      </c>
      <c r="K5536" s="117">
        <f t="shared" si="863"/>
        <v>1788.452</v>
      </c>
      <c r="L5536" s="116">
        <v>0</v>
      </c>
      <c r="M5536" s="116">
        <v>146.928</v>
      </c>
      <c r="N5536" s="116">
        <v>0</v>
      </c>
      <c r="O5536" s="116">
        <v>293.10399999999998</v>
      </c>
      <c r="P5536" s="116">
        <v>0</v>
      </c>
      <c r="Q5536" s="20">
        <f t="shared" si="864"/>
        <v>0</v>
      </c>
      <c r="R5536" s="20">
        <f t="shared" si="865"/>
        <v>469.72881599999999</v>
      </c>
      <c r="S5536" s="20">
        <f t="shared" si="866"/>
        <v>0</v>
      </c>
      <c r="T5536" s="20">
        <f t="shared" si="867"/>
        <v>930.89830400000005</v>
      </c>
      <c r="U5536" s="21">
        <f t="shared" si="868"/>
        <v>1400.6271200000001</v>
      </c>
      <c r="V5536" s="38">
        <f t="shared" si="869"/>
        <v>0.78315052346945857</v>
      </c>
    </row>
    <row r="5537" spans="1:22">
      <c r="A5537">
        <v>5532</v>
      </c>
      <c r="B5537" s="122">
        <f t="shared" si="870"/>
        <v>41870</v>
      </c>
      <c r="C5537" s="122">
        <f t="shared" si="870"/>
        <v>42235</v>
      </c>
      <c r="D5537" s="116">
        <f t="shared" si="861"/>
        <v>2015</v>
      </c>
      <c r="E5537" s="116">
        <f t="shared" si="862"/>
        <v>8</v>
      </c>
      <c r="F5537" s="120">
        <v>0</v>
      </c>
      <c r="G5537" s="121">
        <v>501.28100000000001</v>
      </c>
      <c r="H5537" s="121">
        <v>0</v>
      </c>
      <c r="I5537" s="121">
        <v>1302.94</v>
      </c>
      <c r="J5537" s="119">
        <v>0</v>
      </c>
      <c r="K5537" s="117">
        <f t="shared" si="863"/>
        <v>1804.221</v>
      </c>
      <c r="L5537" s="116">
        <v>0</v>
      </c>
      <c r="M5537" s="116">
        <v>153.85400000000001</v>
      </c>
      <c r="N5537" s="116">
        <v>0</v>
      </c>
      <c r="O5537" s="116">
        <v>289.267</v>
      </c>
      <c r="P5537" s="116">
        <v>0</v>
      </c>
      <c r="Q5537" s="20">
        <f t="shared" si="864"/>
        <v>0</v>
      </c>
      <c r="R5537" s="20">
        <f t="shared" si="865"/>
        <v>491.87123800000006</v>
      </c>
      <c r="S5537" s="20">
        <f t="shared" si="866"/>
        <v>0</v>
      </c>
      <c r="T5537" s="20">
        <f t="shared" si="867"/>
        <v>918.71199200000001</v>
      </c>
      <c r="U5537" s="21">
        <f t="shared" si="868"/>
        <v>1410.5832300000002</v>
      </c>
      <c r="V5537" s="38">
        <f t="shared" si="869"/>
        <v>0.78182397278382199</v>
      </c>
    </row>
    <row r="5538" spans="1:22">
      <c r="A5538">
        <v>5533</v>
      </c>
      <c r="B5538" s="122">
        <f t="shared" si="870"/>
        <v>41870</v>
      </c>
      <c r="C5538" s="122">
        <f t="shared" si="870"/>
        <v>42235</v>
      </c>
      <c r="D5538" s="116">
        <f t="shared" si="861"/>
        <v>2015</v>
      </c>
      <c r="E5538" s="116">
        <f t="shared" si="862"/>
        <v>8</v>
      </c>
      <c r="F5538" s="120">
        <v>0</v>
      </c>
      <c r="G5538" s="121">
        <v>514.51499999999999</v>
      </c>
      <c r="H5538" s="121">
        <v>0</v>
      </c>
      <c r="I5538" s="121">
        <v>1300.1410000000001</v>
      </c>
      <c r="J5538" s="119">
        <v>0</v>
      </c>
      <c r="K5538" s="117">
        <f t="shared" si="863"/>
        <v>1814.6559999999999</v>
      </c>
      <c r="L5538" s="116">
        <v>0</v>
      </c>
      <c r="M5538" s="116">
        <v>156.81399999999999</v>
      </c>
      <c r="N5538" s="116">
        <v>0</v>
      </c>
      <c r="O5538" s="116">
        <v>285.80599999999998</v>
      </c>
      <c r="P5538" s="116">
        <v>0</v>
      </c>
      <c r="Q5538" s="20">
        <f t="shared" si="864"/>
        <v>0</v>
      </c>
      <c r="R5538" s="20">
        <f t="shared" si="865"/>
        <v>501.33435800000001</v>
      </c>
      <c r="S5538" s="20">
        <f t="shared" si="866"/>
        <v>0</v>
      </c>
      <c r="T5538" s="20">
        <f t="shared" si="867"/>
        <v>907.71985599999994</v>
      </c>
      <c r="U5538" s="21">
        <f t="shared" si="868"/>
        <v>1409.054214</v>
      </c>
      <c r="V5538" s="38">
        <f t="shared" si="869"/>
        <v>0.77648557853389299</v>
      </c>
    </row>
    <row r="5539" spans="1:22">
      <c r="A5539">
        <v>5534</v>
      </c>
      <c r="B5539" s="122">
        <f t="shared" si="870"/>
        <v>41870</v>
      </c>
      <c r="C5539" s="122">
        <f t="shared" si="870"/>
        <v>42235</v>
      </c>
      <c r="D5539" s="116">
        <f t="shared" si="861"/>
        <v>2015</v>
      </c>
      <c r="E5539" s="116">
        <f t="shared" si="862"/>
        <v>8</v>
      </c>
      <c r="F5539" s="120">
        <v>0</v>
      </c>
      <c r="G5539" s="121">
        <v>597.26700000000005</v>
      </c>
      <c r="H5539" s="121">
        <v>0</v>
      </c>
      <c r="I5539" s="121">
        <v>1285.1189999999999</v>
      </c>
      <c r="J5539" s="119">
        <v>0</v>
      </c>
      <c r="K5539" s="117">
        <f t="shared" si="863"/>
        <v>1882.386</v>
      </c>
      <c r="L5539" s="116">
        <v>0</v>
      </c>
      <c r="M5539" s="116">
        <v>176.084</v>
      </c>
      <c r="N5539" s="116">
        <v>0</v>
      </c>
      <c r="O5539" s="116">
        <v>279.68799999999999</v>
      </c>
      <c r="P5539" s="116">
        <v>0</v>
      </c>
      <c r="Q5539" s="20">
        <f t="shared" si="864"/>
        <v>0</v>
      </c>
      <c r="R5539" s="20">
        <f t="shared" si="865"/>
        <v>562.94054800000004</v>
      </c>
      <c r="S5539" s="20">
        <f t="shared" si="866"/>
        <v>0</v>
      </c>
      <c r="T5539" s="20">
        <f t="shared" si="867"/>
        <v>888.28908799999999</v>
      </c>
      <c r="U5539" s="21">
        <f t="shared" si="868"/>
        <v>1451.229636</v>
      </c>
      <c r="V5539" s="38">
        <f t="shared" si="869"/>
        <v>0.77095220427691247</v>
      </c>
    </row>
    <row r="5540" spans="1:22">
      <c r="A5540">
        <v>5535</v>
      </c>
      <c r="B5540" s="122">
        <f t="shared" si="870"/>
        <v>41870</v>
      </c>
      <c r="C5540" s="122">
        <f t="shared" si="870"/>
        <v>42235</v>
      </c>
      <c r="D5540" s="116">
        <f t="shared" si="861"/>
        <v>2015</v>
      </c>
      <c r="E5540" s="116">
        <f t="shared" si="862"/>
        <v>8</v>
      </c>
      <c r="F5540" s="120">
        <v>0</v>
      </c>
      <c r="G5540" s="121">
        <v>353.47300000000001</v>
      </c>
      <c r="H5540" s="121">
        <v>0</v>
      </c>
      <c r="I5540" s="121">
        <v>1260.0219999999999</v>
      </c>
      <c r="J5540" s="119">
        <v>0</v>
      </c>
      <c r="K5540" s="117">
        <f t="shared" si="863"/>
        <v>1613.4949999999999</v>
      </c>
      <c r="L5540" s="116">
        <v>0</v>
      </c>
      <c r="M5540" s="116">
        <v>111.026</v>
      </c>
      <c r="N5540" s="116">
        <v>0</v>
      </c>
      <c r="O5540" s="116">
        <v>271.81799999999998</v>
      </c>
      <c r="P5540" s="116">
        <v>0</v>
      </c>
      <c r="Q5540" s="20">
        <f t="shared" si="864"/>
        <v>0</v>
      </c>
      <c r="R5540" s="20">
        <f t="shared" si="865"/>
        <v>354.95012200000002</v>
      </c>
      <c r="S5540" s="20">
        <f t="shared" si="866"/>
        <v>0</v>
      </c>
      <c r="T5540" s="20">
        <f t="shared" si="867"/>
        <v>863.29396799999995</v>
      </c>
      <c r="U5540" s="21">
        <f t="shared" si="868"/>
        <v>1218.2440899999999</v>
      </c>
      <c r="V5540" s="38">
        <f t="shared" si="869"/>
        <v>0.75503431371029972</v>
      </c>
    </row>
    <row r="5541" spans="1:22">
      <c r="A5541">
        <v>5536</v>
      </c>
      <c r="B5541" s="122">
        <f t="shared" si="870"/>
        <v>41870</v>
      </c>
      <c r="C5541" s="122">
        <f t="shared" si="870"/>
        <v>42235</v>
      </c>
      <c r="D5541" s="116">
        <f t="shared" si="861"/>
        <v>2015</v>
      </c>
      <c r="E5541" s="116">
        <f t="shared" si="862"/>
        <v>8</v>
      </c>
      <c r="F5541" s="120">
        <v>0</v>
      </c>
      <c r="G5541" s="121">
        <v>358.49299999999999</v>
      </c>
      <c r="H5541" s="121">
        <v>0</v>
      </c>
      <c r="I5541" s="121">
        <v>1251.6199999999999</v>
      </c>
      <c r="J5541" s="119">
        <v>0</v>
      </c>
      <c r="K5541" s="117">
        <f t="shared" si="863"/>
        <v>1610.1129999999998</v>
      </c>
      <c r="L5541" s="116">
        <v>0</v>
      </c>
      <c r="M5541" s="116">
        <v>112.58499999999999</v>
      </c>
      <c r="N5541" s="116">
        <v>0</v>
      </c>
      <c r="O5541" s="116">
        <v>269.61200000000002</v>
      </c>
      <c r="P5541" s="116">
        <v>0</v>
      </c>
      <c r="Q5541" s="20">
        <f t="shared" si="864"/>
        <v>0</v>
      </c>
      <c r="R5541" s="20">
        <f t="shared" si="865"/>
        <v>359.93424499999998</v>
      </c>
      <c r="S5541" s="20">
        <f t="shared" si="866"/>
        <v>0</v>
      </c>
      <c r="T5541" s="20">
        <f t="shared" si="867"/>
        <v>856.28771200000017</v>
      </c>
      <c r="U5541" s="21">
        <f t="shared" si="868"/>
        <v>1216.2219570000002</v>
      </c>
      <c r="V5541" s="38">
        <f t="shared" si="869"/>
        <v>0.75536434834076882</v>
      </c>
    </row>
    <row r="5542" spans="1:22">
      <c r="A5542">
        <v>5537</v>
      </c>
      <c r="B5542" s="122">
        <f t="shared" si="870"/>
        <v>41870</v>
      </c>
      <c r="C5542" s="122">
        <f t="shared" si="870"/>
        <v>42235</v>
      </c>
      <c r="D5542" s="116">
        <f t="shared" si="861"/>
        <v>2015</v>
      </c>
      <c r="E5542" s="116">
        <f t="shared" si="862"/>
        <v>8</v>
      </c>
      <c r="F5542" s="120">
        <v>0</v>
      </c>
      <c r="G5542" s="121">
        <v>643.50900000000001</v>
      </c>
      <c r="H5542" s="121">
        <v>2.0249999999999999</v>
      </c>
      <c r="I5542" s="121">
        <v>966.69</v>
      </c>
      <c r="J5542" s="119">
        <v>0</v>
      </c>
      <c r="K5542" s="117">
        <f t="shared" si="863"/>
        <v>1612.2240000000002</v>
      </c>
      <c r="L5542" s="116">
        <v>0</v>
      </c>
      <c r="M5542" s="116">
        <v>190.07900000000001</v>
      </c>
      <c r="N5542" s="116">
        <v>2.714</v>
      </c>
      <c r="O5542" s="116">
        <v>218.952</v>
      </c>
      <c r="P5542" s="116">
        <v>0</v>
      </c>
      <c r="Q5542" s="20">
        <f t="shared" si="864"/>
        <v>0</v>
      </c>
      <c r="R5542" s="20">
        <f t="shared" si="865"/>
        <v>607.68256300000007</v>
      </c>
      <c r="S5542" s="20">
        <f t="shared" si="866"/>
        <v>5.2950140000000001</v>
      </c>
      <c r="T5542" s="20">
        <f t="shared" si="867"/>
        <v>695.39155200000005</v>
      </c>
      <c r="U5542" s="21">
        <f t="shared" si="868"/>
        <v>1308.3691290000002</v>
      </c>
      <c r="V5542" s="38">
        <f t="shared" si="869"/>
        <v>0.81153061175122065</v>
      </c>
    </row>
    <row r="5543" spans="1:22">
      <c r="A5543">
        <v>5538</v>
      </c>
      <c r="B5543" s="122">
        <f t="shared" si="870"/>
        <v>41870</v>
      </c>
      <c r="C5543" s="122">
        <f t="shared" si="870"/>
        <v>42235</v>
      </c>
      <c r="D5543" s="116">
        <f t="shared" si="861"/>
        <v>2015</v>
      </c>
      <c r="E5543" s="116">
        <f t="shared" si="862"/>
        <v>8</v>
      </c>
      <c r="F5543" s="120">
        <v>0</v>
      </c>
      <c r="G5543" s="121">
        <v>850.09500000000003</v>
      </c>
      <c r="H5543" s="121">
        <v>2.738</v>
      </c>
      <c r="I5543" s="121">
        <v>946.01900000000001</v>
      </c>
      <c r="J5543" s="119">
        <v>0</v>
      </c>
      <c r="K5543" s="117">
        <f t="shared" si="863"/>
        <v>1798.8520000000001</v>
      </c>
      <c r="L5543" s="116">
        <v>0</v>
      </c>
      <c r="M5543" s="116">
        <v>247.036</v>
      </c>
      <c r="N5543" s="116">
        <v>6.508</v>
      </c>
      <c r="O5543" s="116">
        <v>211.84399999999999</v>
      </c>
      <c r="P5543" s="116">
        <v>0</v>
      </c>
      <c r="Q5543" s="20">
        <f t="shared" si="864"/>
        <v>0</v>
      </c>
      <c r="R5543" s="20">
        <f t="shared" si="865"/>
        <v>789.774092</v>
      </c>
      <c r="S5543" s="20">
        <f t="shared" si="866"/>
        <v>12.697108</v>
      </c>
      <c r="T5543" s="20">
        <f t="shared" si="867"/>
        <v>672.81654400000002</v>
      </c>
      <c r="U5543" s="21">
        <f t="shared" si="868"/>
        <v>1475.287744</v>
      </c>
      <c r="V5543" s="38">
        <f t="shared" si="869"/>
        <v>0.82012736122816099</v>
      </c>
    </row>
    <row r="5544" spans="1:22">
      <c r="A5544">
        <v>5539</v>
      </c>
      <c r="B5544" s="122">
        <f t="shared" si="870"/>
        <v>41870</v>
      </c>
      <c r="C5544" s="122">
        <f t="shared" si="870"/>
        <v>42235</v>
      </c>
      <c r="D5544" s="116">
        <f t="shared" si="861"/>
        <v>2015</v>
      </c>
      <c r="E5544" s="116">
        <f t="shared" si="862"/>
        <v>8</v>
      </c>
      <c r="F5544" s="120">
        <v>0</v>
      </c>
      <c r="G5544" s="121">
        <v>846.88699999999994</v>
      </c>
      <c r="H5544" s="121">
        <v>0</v>
      </c>
      <c r="I5544" s="121">
        <v>978.86099999999999</v>
      </c>
      <c r="J5544" s="119">
        <v>0</v>
      </c>
      <c r="K5544" s="117">
        <f t="shared" si="863"/>
        <v>1825.748</v>
      </c>
      <c r="L5544" s="116">
        <v>0</v>
      </c>
      <c r="M5544" s="116">
        <v>246.87</v>
      </c>
      <c r="N5544" s="116">
        <v>0</v>
      </c>
      <c r="O5544" s="116">
        <v>222.108</v>
      </c>
      <c r="P5544" s="116">
        <v>0</v>
      </c>
      <c r="Q5544" s="20">
        <f t="shared" si="864"/>
        <v>0</v>
      </c>
      <c r="R5544" s="20">
        <f t="shared" si="865"/>
        <v>789.24338999999998</v>
      </c>
      <c r="S5544" s="20">
        <f t="shared" si="866"/>
        <v>0</v>
      </c>
      <c r="T5544" s="20">
        <f t="shared" si="867"/>
        <v>705.41500800000006</v>
      </c>
      <c r="U5544" s="21">
        <f t="shared" si="868"/>
        <v>1494.658398</v>
      </c>
      <c r="V5544" s="38">
        <f t="shared" si="869"/>
        <v>0.81865536645802162</v>
      </c>
    </row>
    <row r="5545" spans="1:22">
      <c r="A5545">
        <v>5540</v>
      </c>
      <c r="B5545" s="122">
        <f t="shared" si="870"/>
        <v>41870</v>
      </c>
      <c r="C5545" s="122">
        <f t="shared" si="870"/>
        <v>42235</v>
      </c>
      <c r="D5545" s="116">
        <f t="shared" si="861"/>
        <v>2015</v>
      </c>
      <c r="E5545" s="116">
        <f t="shared" si="862"/>
        <v>8</v>
      </c>
      <c r="F5545" s="120">
        <v>0</v>
      </c>
      <c r="G5545" s="121">
        <v>967.83</v>
      </c>
      <c r="H5545" s="121">
        <v>0</v>
      </c>
      <c r="I5545" s="121">
        <v>1046.0119999999999</v>
      </c>
      <c r="J5545" s="119">
        <v>0</v>
      </c>
      <c r="K5545" s="117">
        <f t="shared" si="863"/>
        <v>2013.8420000000001</v>
      </c>
      <c r="L5545" s="116">
        <v>0</v>
      </c>
      <c r="M5545" s="116">
        <v>279.86399999999998</v>
      </c>
      <c r="N5545" s="116">
        <v>0</v>
      </c>
      <c r="O5545" s="116">
        <v>244.44800000000001</v>
      </c>
      <c r="P5545" s="116">
        <v>0</v>
      </c>
      <c r="Q5545" s="20">
        <f t="shared" si="864"/>
        <v>0</v>
      </c>
      <c r="R5545" s="20">
        <f t="shared" si="865"/>
        <v>894.72520799999995</v>
      </c>
      <c r="S5545" s="20">
        <f t="shared" si="866"/>
        <v>0</v>
      </c>
      <c r="T5545" s="20">
        <f t="shared" si="867"/>
        <v>776.36684800000012</v>
      </c>
      <c r="U5545" s="21">
        <f t="shared" si="868"/>
        <v>1671.092056</v>
      </c>
      <c r="V5545" s="38">
        <f t="shared" si="869"/>
        <v>0.82980296170206003</v>
      </c>
    </row>
    <row r="5546" spans="1:22">
      <c r="A5546">
        <v>5541</v>
      </c>
      <c r="B5546" s="122">
        <f t="shared" si="870"/>
        <v>41870</v>
      </c>
      <c r="C5546" s="122">
        <f t="shared" si="870"/>
        <v>42235</v>
      </c>
      <c r="D5546" s="116">
        <f t="shared" si="861"/>
        <v>2015</v>
      </c>
      <c r="E5546" s="116">
        <f t="shared" si="862"/>
        <v>8</v>
      </c>
      <c r="F5546" s="120">
        <v>0</v>
      </c>
      <c r="G5546" s="121">
        <v>964.60799999999995</v>
      </c>
      <c r="H5546" s="121">
        <v>0</v>
      </c>
      <c r="I5546" s="121">
        <v>1129.6949999999999</v>
      </c>
      <c r="J5546" s="119">
        <v>0</v>
      </c>
      <c r="K5546" s="117">
        <f t="shared" si="863"/>
        <v>2094.3029999999999</v>
      </c>
      <c r="L5546" s="116">
        <v>0</v>
      </c>
      <c r="M5546" s="116">
        <v>277.94200000000001</v>
      </c>
      <c r="N5546" s="116">
        <v>0</v>
      </c>
      <c r="O5546" s="116">
        <v>271.98899999999998</v>
      </c>
      <c r="P5546" s="116">
        <v>0</v>
      </c>
      <c r="Q5546" s="20">
        <f t="shared" si="864"/>
        <v>0</v>
      </c>
      <c r="R5546" s="20">
        <f t="shared" si="865"/>
        <v>888.58057400000007</v>
      </c>
      <c r="S5546" s="20">
        <f t="shared" si="866"/>
        <v>0</v>
      </c>
      <c r="T5546" s="20">
        <f t="shared" si="867"/>
        <v>863.83706399999994</v>
      </c>
      <c r="U5546" s="21">
        <f t="shared" si="868"/>
        <v>1752.4176379999999</v>
      </c>
      <c r="V5546" s="38">
        <f t="shared" si="869"/>
        <v>0.8367545851770255</v>
      </c>
    </row>
    <row r="5547" spans="1:22">
      <c r="A5547">
        <v>5542</v>
      </c>
      <c r="B5547" s="122">
        <f t="shared" si="870"/>
        <v>41870</v>
      </c>
      <c r="C5547" s="122">
        <f t="shared" si="870"/>
        <v>42235</v>
      </c>
      <c r="D5547" s="116">
        <f t="shared" si="861"/>
        <v>2015</v>
      </c>
      <c r="E5547" s="116">
        <f t="shared" si="862"/>
        <v>8</v>
      </c>
      <c r="F5547" s="120">
        <v>0</v>
      </c>
      <c r="G5547" s="121">
        <v>625.62599999999998</v>
      </c>
      <c r="H5547" s="121">
        <v>0</v>
      </c>
      <c r="I5547" s="121">
        <v>1350.181</v>
      </c>
      <c r="J5547" s="119">
        <v>0</v>
      </c>
      <c r="K5547" s="117">
        <f t="shared" si="863"/>
        <v>1975.807</v>
      </c>
      <c r="L5547" s="116">
        <v>0</v>
      </c>
      <c r="M5547" s="116">
        <v>183.81200000000001</v>
      </c>
      <c r="N5547" s="116">
        <v>0</v>
      </c>
      <c r="O5547" s="116">
        <v>313.178</v>
      </c>
      <c r="P5547" s="116">
        <v>0</v>
      </c>
      <c r="Q5547" s="20">
        <f t="shared" si="864"/>
        <v>0</v>
      </c>
      <c r="R5547" s="20">
        <f t="shared" si="865"/>
        <v>587.64696400000003</v>
      </c>
      <c r="S5547" s="20">
        <f t="shared" si="866"/>
        <v>0</v>
      </c>
      <c r="T5547" s="20">
        <f t="shared" si="867"/>
        <v>994.65332799999999</v>
      </c>
      <c r="U5547" s="21">
        <f t="shared" si="868"/>
        <v>1582.3002919999999</v>
      </c>
      <c r="V5547" s="38">
        <f t="shared" si="869"/>
        <v>0.80083747653490445</v>
      </c>
    </row>
    <row r="5548" spans="1:22">
      <c r="A5548">
        <v>5543</v>
      </c>
      <c r="B5548" s="122">
        <f t="shared" si="870"/>
        <v>41870</v>
      </c>
      <c r="C5548" s="122">
        <f t="shared" si="870"/>
        <v>42235</v>
      </c>
      <c r="D5548" s="116">
        <f t="shared" si="861"/>
        <v>2015</v>
      </c>
      <c r="E5548" s="116">
        <f t="shared" si="862"/>
        <v>8</v>
      </c>
      <c r="F5548" s="120">
        <v>0</v>
      </c>
      <c r="G5548" s="121">
        <v>639.47500000000002</v>
      </c>
      <c r="H5548" s="121">
        <v>0</v>
      </c>
      <c r="I5548" s="121">
        <v>1342.0909999999999</v>
      </c>
      <c r="J5548" s="119">
        <v>0</v>
      </c>
      <c r="K5548" s="117">
        <f t="shared" si="863"/>
        <v>1981.5659999999998</v>
      </c>
      <c r="L5548" s="116">
        <v>0</v>
      </c>
      <c r="M5548" s="116">
        <v>188.559</v>
      </c>
      <c r="N5548" s="116">
        <v>0</v>
      </c>
      <c r="O5548" s="116">
        <v>306.77</v>
      </c>
      <c r="P5548" s="116">
        <v>0</v>
      </c>
      <c r="Q5548" s="20">
        <f t="shared" si="864"/>
        <v>0</v>
      </c>
      <c r="R5548" s="20">
        <f t="shared" si="865"/>
        <v>602.82312300000001</v>
      </c>
      <c r="S5548" s="20">
        <f t="shared" si="866"/>
        <v>0</v>
      </c>
      <c r="T5548" s="20">
        <f t="shared" si="867"/>
        <v>974.30151999999998</v>
      </c>
      <c r="U5548" s="21">
        <f t="shared" si="868"/>
        <v>1577.1246430000001</v>
      </c>
      <c r="V5548" s="38">
        <f t="shared" si="869"/>
        <v>0.79589811442061498</v>
      </c>
    </row>
    <row r="5549" spans="1:22">
      <c r="A5549">
        <v>5544</v>
      </c>
      <c r="B5549" s="122">
        <f t="shared" si="870"/>
        <v>41870</v>
      </c>
      <c r="C5549" s="122">
        <f t="shared" si="870"/>
        <v>42235</v>
      </c>
      <c r="D5549" s="116">
        <f t="shared" si="861"/>
        <v>2015</v>
      </c>
      <c r="E5549" s="116">
        <f t="shared" si="862"/>
        <v>8</v>
      </c>
      <c r="F5549" s="120">
        <v>0</v>
      </c>
      <c r="G5549" s="121">
        <v>581.09199999999998</v>
      </c>
      <c r="H5549" s="121">
        <v>0</v>
      </c>
      <c r="I5549" s="121">
        <v>1264.5119999999999</v>
      </c>
      <c r="J5549" s="119">
        <v>0</v>
      </c>
      <c r="K5549" s="117">
        <f t="shared" si="863"/>
        <v>1845.6039999999998</v>
      </c>
      <c r="L5549" s="116">
        <v>0</v>
      </c>
      <c r="M5549" s="116">
        <v>175.90600000000001</v>
      </c>
      <c r="N5549" s="116">
        <v>0</v>
      </c>
      <c r="O5549" s="116">
        <v>283.5</v>
      </c>
      <c r="P5549" s="116">
        <v>0</v>
      </c>
      <c r="Q5549" s="20">
        <f t="shared" si="864"/>
        <v>0</v>
      </c>
      <c r="R5549" s="20">
        <f t="shared" si="865"/>
        <v>562.37148200000001</v>
      </c>
      <c r="S5549" s="20">
        <f t="shared" si="866"/>
        <v>0</v>
      </c>
      <c r="T5549" s="20">
        <f t="shared" si="867"/>
        <v>900.39600000000007</v>
      </c>
      <c r="U5549" s="21">
        <f t="shared" si="868"/>
        <v>1462.7674820000002</v>
      </c>
      <c r="V5549" s="38">
        <f t="shared" si="869"/>
        <v>0.79256843938352994</v>
      </c>
    </row>
    <row r="5550" spans="1:22">
      <c r="A5550">
        <v>5545</v>
      </c>
      <c r="B5550" s="122">
        <f t="shared" si="870"/>
        <v>41871</v>
      </c>
      <c r="C5550" s="122">
        <f t="shared" si="870"/>
        <v>42236</v>
      </c>
      <c r="D5550" s="116">
        <f t="shared" si="861"/>
        <v>2015</v>
      </c>
      <c r="E5550" s="116">
        <f t="shared" si="862"/>
        <v>8</v>
      </c>
      <c r="F5550" s="120">
        <v>2.262</v>
      </c>
      <c r="G5550" s="121">
        <v>469.423</v>
      </c>
      <c r="H5550" s="121">
        <v>0</v>
      </c>
      <c r="I5550" s="121">
        <v>1156.2049999999999</v>
      </c>
      <c r="J5550" s="119">
        <v>0</v>
      </c>
      <c r="K5550" s="117">
        <f t="shared" si="863"/>
        <v>1627.8899999999999</v>
      </c>
      <c r="L5550" s="116">
        <v>2.7440000000000002</v>
      </c>
      <c r="M5550" s="116">
        <v>141.721</v>
      </c>
      <c r="N5550" s="116">
        <v>0</v>
      </c>
      <c r="O5550" s="116">
        <v>243.93299999999999</v>
      </c>
      <c r="P5550" s="116">
        <v>0</v>
      </c>
      <c r="Q5550" s="20">
        <f t="shared" si="864"/>
        <v>7.6914320000000007</v>
      </c>
      <c r="R5550" s="20">
        <f t="shared" si="865"/>
        <v>453.08203700000001</v>
      </c>
      <c r="S5550" s="20">
        <f t="shared" si="866"/>
        <v>0</v>
      </c>
      <c r="T5550" s="20">
        <f t="shared" si="867"/>
        <v>774.73120800000004</v>
      </c>
      <c r="U5550" s="21">
        <f t="shared" si="868"/>
        <v>1235.5046770000001</v>
      </c>
      <c r="V5550" s="38">
        <f t="shared" si="869"/>
        <v>0.75896078789107391</v>
      </c>
    </row>
    <row r="5551" spans="1:22">
      <c r="A5551">
        <v>5546</v>
      </c>
      <c r="B5551" s="122">
        <f t="shared" si="870"/>
        <v>41871</v>
      </c>
      <c r="C5551" s="122">
        <f t="shared" si="870"/>
        <v>42236</v>
      </c>
      <c r="D5551" s="116">
        <f t="shared" si="861"/>
        <v>2015</v>
      </c>
      <c r="E5551" s="116">
        <f t="shared" si="862"/>
        <v>8</v>
      </c>
      <c r="F5551" s="120">
        <v>0</v>
      </c>
      <c r="G5551" s="121">
        <v>468.57400000000001</v>
      </c>
      <c r="H5551" s="121">
        <v>0</v>
      </c>
      <c r="I5551" s="121">
        <v>1082.6690000000001</v>
      </c>
      <c r="J5551" s="119">
        <v>0</v>
      </c>
      <c r="K5551" s="117">
        <f t="shared" si="863"/>
        <v>1551.2430000000002</v>
      </c>
      <c r="L5551" s="116">
        <v>0</v>
      </c>
      <c r="M5551" s="116">
        <v>140.423</v>
      </c>
      <c r="N5551" s="116">
        <v>0</v>
      </c>
      <c r="O5551" s="116">
        <v>218.29599999999999</v>
      </c>
      <c r="P5551" s="116">
        <v>0</v>
      </c>
      <c r="Q5551" s="20">
        <f t="shared" si="864"/>
        <v>0</v>
      </c>
      <c r="R5551" s="20">
        <f t="shared" si="865"/>
        <v>448.93233100000003</v>
      </c>
      <c r="S5551" s="20">
        <f t="shared" si="866"/>
        <v>0</v>
      </c>
      <c r="T5551" s="20">
        <f t="shared" si="867"/>
        <v>693.30809599999998</v>
      </c>
      <c r="U5551" s="21">
        <f t="shared" si="868"/>
        <v>1142.240427</v>
      </c>
      <c r="V5551" s="38">
        <f t="shared" si="869"/>
        <v>0.73633881152082548</v>
      </c>
    </row>
    <row r="5552" spans="1:22">
      <c r="A5552">
        <v>5547</v>
      </c>
      <c r="B5552" s="122">
        <f t="shared" si="870"/>
        <v>41871</v>
      </c>
      <c r="C5552" s="122">
        <f t="shared" si="870"/>
        <v>42236</v>
      </c>
      <c r="D5552" s="116">
        <f t="shared" si="861"/>
        <v>2015</v>
      </c>
      <c r="E5552" s="116">
        <f t="shared" si="862"/>
        <v>8</v>
      </c>
      <c r="F5552" s="120">
        <v>0</v>
      </c>
      <c r="G5552" s="121">
        <v>470.58800000000002</v>
      </c>
      <c r="H5552" s="121">
        <v>0</v>
      </c>
      <c r="I5552" s="121">
        <v>1080.271</v>
      </c>
      <c r="J5552" s="119">
        <v>0</v>
      </c>
      <c r="K5552" s="117">
        <f t="shared" si="863"/>
        <v>1550.8589999999999</v>
      </c>
      <c r="L5552" s="116">
        <v>0</v>
      </c>
      <c r="M5552" s="116">
        <v>140.53700000000001</v>
      </c>
      <c r="N5552" s="116">
        <v>0</v>
      </c>
      <c r="O5552" s="116">
        <v>214.96799999999999</v>
      </c>
      <c r="P5552" s="116">
        <v>0</v>
      </c>
      <c r="Q5552" s="20">
        <f t="shared" si="864"/>
        <v>0</v>
      </c>
      <c r="R5552" s="20">
        <f t="shared" si="865"/>
        <v>449.29678900000005</v>
      </c>
      <c r="S5552" s="20">
        <f t="shared" si="866"/>
        <v>0</v>
      </c>
      <c r="T5552" s="20">
        <f t="shared" si="867"/>
        <v>682.73836800000004</v>
      </c>
      <c r="U5552" s="21">
        <f t="shared" si="868"/>
        <v>1132.035157</v>
      </c>
      <c r="V5552" s="38">
        <f t="shared" si="869"/>
        <v>0.72994073413508265</v>
      </c>
    </row>
    <row r="5553" spans="1:22">
      <c r="A5553">
        <v>5548</v>
      </c>
      <c r="B5553" s="122">
        <f t="shared" si="870"/>
        <v>41871</v>
      </c>
      <c r="C5553" s="122">
        <f t="shared" si="870"/>
        <v>42236</v>
      </c>
      <c r="D5553" s="116">
        <f t="shared" si="861"/>
        <v>2015</v>
      </c>
      <c r="E5553" s="116">
        <f t="shared" si="862"/>
        <v>8</v>
      </c>
      <c r="F5553" s="120">
        <v>0</v>
      </c>
      <c r="G5553" s="121">
        <v>471.09899999999999</v>
      </c>
      <c r="H5553" s="121">
        <v>0</v>
      </c>
      <c r="I5553" s="121">
        <v>976.12199999999996</v>
      </c>
      <c r="J5553" s="119">
        <v>0</v>
      </c>
      <c r="K5553" s="117">
        <f t="shared" si="863"/>
        <v>1447.221</v>
      </c>
      <c r="L5553" s="116">
        <v>0</v>
      </c>
      <c r="M5553" s="116">
        <v>140.67400000000001</v>
      </c>
      <c r="N5553" s="116">
        <v>0</v>
      </c>
      <c r="O5553" s="116">
        <v>197.71700000000001</v>
      </c>
      <c r="P5553" s="116">
        <v>0</v>
      </c>
      <c r="Q5553" s="20">
        <f t="shared" si="864"/>
        <v>0</v>
      </c>
      <c r="R5553" s="20">
        <f t="shared" si="865"/>
        <v>449.73477800000001</v>
      </c>
      <c r="S5553" s="20">
        <f t="shared" si="866"/>
        <v>0</v>
      </c>
      <c r="T5553" s="20">
        <f t="shared" si="867"/>
        <v>627.94919200000004</v>
      </c>
      <c r="U5553" s="21">
        <f t="shared" si="868"/>
        <v>1077.68397</v>
      </c>
      <c r="V5553" s="38">
        <f t="shared" si="869"/>
        <v>0.74465749875105469</v>
      </c>
    </row>
    <row r="5554" spans="1:22">
      <c r="A5554">
        <v>5549</v>
      </c>
      <c r="B5554" s="122">
        <f t="shared" si="870"/>
        <v>41871</v>
      </c>
      <c r="C5554" s="122">
        <f t="shared" si="870"/>
        <v>42236</v>
      </c>
      <c r="D5554" s="116">
        <f t="shared" si="861"/>
        <v>2015</v>
      </c>
      <c r="E5554" s="116">
        <f t="shared" si="862"/>
        <v>8</v>
      </c>
      <c r="F5554" s="120">
        <v>0</v>
      </c>
      <c r="G5554" s="121">
        <v>841.89800000000002</v>
      </c>
      <c r="H5554" s="121">
        <v>0</v>
      </c>
      <c r="I5554" s="121">
        <v>859.70600000000002</v>
      </c>
      <c r="J5554" s="119">
        <v>0</v>
      </c>
      <c r="K5554" s="117">
        <f t="shared" si="863"/>
        <v>1701.604</v>
      </c>
      <c r="L5554" s="116">
        <v>0</v>
      </c>
      <c r="M5554" s="116">
        <v>239.52199999999999</v>
      </c>
      <c r="N5554" s="116">
        <v>0</v>
      </c>
      <c r="O5554" s="116">
        <v>179.12700000000001</v>
      </c>
      <c r="P5554" s="116">
        <v>0</v>
      </c>
      <c r="Q5554" s="20">
        <f t="shared" si="864"/>
        <v>0</v>
      </c>
      <c r="R5554" s="20">
        <f t="shared" si="865"/>
        <v>765.75183400000003</v>
      </c>
      <c r="S5554" s="20">
        <f t="shared" si="866"/>
        <v>0</v>
      </c>
      <c r="T5554" s="20">
        <f t="shared" si="867"/>
        <v>568.90735200000006</v>
      </c>
      <c r="U5554" s="21">
        <f t="shared" si="868"/>
        <v>1334.6591860000001</v>
      </c>
      <c r="V5554" s="38">
        <f t="shared" si="869"/>
        <v>0.78435357815331885</v>
      </c>
    </row>
    <row r="5555" spans="1:22">
      <c r="A5555">
        <v>5550</v>
      </c>
      <c r="B5555" s="122">
        <f t="shared" si="870"/>
        <v>41871</v>
      </c>
      <c r="C5555" s="122">
        <f t="shared" si="870"/>
        <v>42236</v>
      </c>
      <c r="D5555" s="116">
        <f t="shared" si="861"/>
        <v>2015</v>
      </c>
      <c r="E5555" s="116">
        <f t="shared" si="862"/>
        <v>8</v>
      </c>
      <c r="F5555" s="120">
        <v>0</v>
      </c>
      <c r="G5555" s="121">
        <v>620.23800000000006</v>
      </c>
      <c r="H5555" s="121">
        <v>0</v>
      </c>
      <c r="I5555" s="121">
        <v>1019.134</v>
      </c>
      <c r="J5555" s="119">
        <v>0</v>
      </c>
      <c r="K5555" s="117">
        <f t="shared" si="863"/>
        <v>1639.3720000000001</v>
      </c>
      <c r="L5555" s="116">
        <v>0</v>
      </c>
      <c r="M5555" s="116">
        <v>179.18799999999999</v>
      </c>
      <c r="N5555" s="116">
        <v>0</v>
      </c>
      <c r="O5555" s="116">
        <v>206.578</v>
      </c>
      <c r="P5555" s="116">
        <v>0</v>
      </c>
      <c r="Q5555" s="20">
        <f t="shared" si="864"/>
        <v>0</v>
      </c>
      <c r="R5555" s="20">
        <f t="shared" si="865"/>
        <v>572.86403599999994</v>
      </c>
      <c r="S5555" s="20">
        <f t="shared" si="866"/>
        <v>0</v>
      </c>
      <c r="T5555" s="20">
        <f t="shared" si="867"/>
        <v>656.09172799999999</v>
      </c>
      <c r="U5555" s="21">
        <f t="shared" si="868"/>
        <v>1228.9557639999998</v>
      </c>
      <c r="V5555" s="38">
        <f t="shared" si="869"/>
        <v>0.7496503319563832</v>
      </c>
    </row>
    <row r="5556" spans="1:22">
      <c r="A5556">
        <v>5551</v>
      </c>
      <c r="B5556" s="122">
        <f t="shared" si="870"/>
        <v>41871</v>
      </c>
      <c r="C5556" s="122">
        <f t="shared" si="870"/>
        <v>42236</v>
      </c>
      <c r="D5556" s="116">
        <f t="shared" si="861"/>
        <v>2015</v>
      </c>
      <c r="E5556" s="116">
        <f t="shared" si="862"/>
        <v>8</v>
      </c>
      <c r="F5556" s="120">
        <v>0</v>
      </c>
      <c r="G5556" s="121">
        <v>600.25900000000001</v>
      </c>
      <c r="H5556" s="121">
        <v>0</v>
      </c>
      <c r="I5556" s="121">
        <v>1122.857</v>
      </c>
      <c r="J5556" s="119">
        <v>0</v>
      </c>
      <c r="K5556" s="117">
        <f t="shared" si="863"/>
        <v>1723.116</v>
      </c>
      <c r="L5556" s="116">
        <v>0</v>
      </c>
      <c r="M5556" s="116">
        <v>178.703</v>
      </c>
      <c r="N5556" s="116">
        <v>0</v>
      </c>
      <c r="O5556" s="116">
        <v>229.25399999999999</v>
      </c>
      <c r="P5556" s="116">
        <v>0</v>
      </c>
      <c r="Q5556" s="20">
        <f t="shared" si="864"/>
        <v>0</v>
      </c>
      <c r="R5556" s="20">
        <f t="shared" si="865"/>
        <v>571.313491</v>
      </c>
      <c r="S5556" s="20">
        <f t="shared" si="866"/>
        <v>0</v>
      </c>
      <c r="T5556" s="20">
        <f t="shared" si="867"/>
        <v>728.11070400000006</v>
      </c>
      <c r="U5556" s="21">
        <f t="shared" si="868"/>
        <v>1299.4241950000001</v>
      </c>
      <c r="V5556" s="38">
        <f t="shared" si="869"/>
        <v>0.75411301096385852</v>
      </c>
    </row>
    <row r="5557" spans="1:22">
      <c r="A5557">
        <v>5552</v>
      </c>
      <c r="B5557" s="122">
        <f t="shared" si="870"/>
        <v>41871</v>
      </c>
      <c r="C5557" s="122">
        <f t="shared" si="870"/>
        <v>42236</v>
      </c>
      <c r="D5557" s="116">
        <f t="shared" si="861"/>
        <v>2015</v>
      </c>
      <c r="E5557" s="116">
        <f t="shared" si="862"/>
        <v>8</v>
      </c>
      <c r="F5557" s="120">
        <v>0</v>
      </c>
      <c r="G5557" s="121">
        <v>626.69200000000001</v>
      </c>
      <c r="H5557" s="121">
        <v>0</v>
      </c>
      <c r="I5557" s="121">
        <v>1236.97</v>
      </c>
      <c r="J5557" s="119">
        <v>0</v>
      </c>
      <c r="K5557" s="117">
        <f t="shared" si="863"/>
        <v>1863.662</v>
      </c>
      <c r="L5557" s="116">
        <v>0</v>
      </c>
      <c r="M5557" s="116">
        <v>180.518</v>
      </c>
      <c r="N5557" s="116">
        <v>0</v>
      </c>
      <c r="O5557" s="116">
        <v>261.738</v>
      </c>
      <c r="P5557" s="116">
        <v>0</v>
      </c>
      <c r="Q5557" s="20">
        <f t="shared" si="864"/>
        <v>0</v>
      </c>
      <c r="R5557" s="20">
        <f t="shared" si="865"/>
        <v>577.11604599999998</v>
      </c>
      <c r="S5557" s="20">
        <f t="shared" si="866"/>
        <v>0</v>
      </c>
      <c r="T5557" s="20">
        <f t="shared" si="867"/>
        <v>831.27988800000003</v>
      </c>
      <c r="U5557" s="21">
        <f t="shared" si="868"/>
        <v>1408.3959340000001</v>
      </c>
      <c r="V5557" s="38">
        <f t="shared" si="869"/>
        <v>0.75571425183321872</v>
      </c>
    </row>
    <row r="5558" spans="1:22">
      <c r="A5558">
        <v>5553</v>
      </c>
      <c r="B5558" s="122">
        <f t="shared" si="870"/>
        <v>41871</v>
      </c>
      <c r="C5558" s="122">
        <f t="shared" si="870"/>
        <v>42236</v>
      </c>
      <c r="D5558" s="116">
        <f t="shared" si="861"/>
        <v>2015</v>
      </c>
      <c r="E5558" s="116">
        <f t="shared" si="862"/>
        <v>8</v>
      </c>
      <c r="F5558" s="120">
        <v>0</v>
      </c>
      <c r="G5558" s="121">
        <v>630.36</v>
      </c>
      <c r="H5558" s="121">
        <v>0</v>
      </c>
      <c r="I5558" s="121">
        <v>1261.68</v>
      </c>
      <c r="J5558" s="119">
        <v>0</v>
      </c>
      <c r="K5558" s="117">
        <f t="shared" si="863"/>
        <v>1892.04</v>
      </c>
      <c r="L5558" s="116">
        <v>0</v>
      </c>
      <c r="M5558" s="116">
        <v>181.82900000000001</v>
      </c>
      <c r="N5558" s="116">
        <v>0</v>
      </c>
      <c r="O5558" s="116">
        <v>268.86099999999999</v>
      </c>
      <c r="P5558" s="116">
        <v>0</v>
      </c>
      <c r="Q5558" s="20">
        <f t="shared" si="864"/>
        <v>0</v>
      </c>
      <c r="R5558" s="20">
        <f t="shared" si="865"/>
        <v>581.30731300000002</v>
      </c>
      <c r="S5558" s="20">
        <f t="shared" si="866"/>
        <v>0</v>
      </c>
      <c r="T5558" s="20">
        <f t="shared" si="867"/>
        <v>853.90253600000005</v>
      </c>
      <c r="U5558" s="21">
        <f t="shared" si="868"/>
        <v>1435.2098490000001</v>
      </c>
      <c r="V5558" s="38">
        <f t="shared" si="869"/>
        <v>0.75855153643686191</v>
      </c>
    </row>
    <row r="5559" spans="1:22">
      <c r="A5559">
        <v>5554</v>
      </c>
      <c r="B5559" s="122">
        <f t="shared" si="870"/>
        <v>41871</v>
      </c>
      <c r="C5559" s="122">
        <f t="shared" si="870"/>
        <v>42236</v>
      </c>
      <c r="D5559" s="116">
        <f t="shared" si="861"/>
        <v>2015</v>
      </c>
      <c r="E5559" s="116">
        <f t="shared" si="862"/>
        <v>8</v>
      </c>
      <c r="F5559" s="120">
        <v>0</v>
      </c>
      <c r="G5559" s="121">
        <v>634.02800000000002</v>
      </c>
      <c r="H5559" s="121">
        <v>0</v>
      </c>
      <c r="I5559" s="121">
        <v>1305.096</v>
      </c>
      <c r="J5559" s="119">
        <v>0</v>
      </c>
      <c r="K5559" s="117">
        <f t="shared" si="863"/>
        <v>1939.124</v>
      </c>
      <c r="L5559" s="116">
        <v>0</v>
      </c>
      <c r="M5559" s="116">
        <v>182.72300000000001</v>
      </c>
      <c r="N5559" s="116">
        <v>0</v>
      </c>
      <c r="O5559" s="116">
        <v>282.93799999999999</v>
      </c>
      <c r="P5559" s="116">
        <v>0</v>
      </c>
      <c r="Q5559" s="20">
        <f t="shared" si="864"/>
        <v>0</v>
      </c>
      <c r="R5559" s="20">
        <f t="shared" si="865"/>
        <v>584.16543100000001</v>
      </c>
      <c r="S5559" s="20">
        <f t="shared" si="866"/>
        <v>0</v>
      </c>
      <c r="T5559" s="20">
        <f t="shared" si="867"/>
        <v>898.611088</v>
      </c>
      <c r="U5559" s="21">
        <f t="shared" si="868"/>
        <v>1482.776519</v>
      </c>
      <c r="V5559" s="38">
        <f t="shared" si="869"/>
        <v>0.76466307415100843</v>
      </c>
    </row>
    <row r="5560" spans="1:22">
      <c r="A5560">
        <v>5555</v>
      </c>
      <c r="B5560" s="122">
        <f t="shared" si="870"/>
        <v>41871</v>
      </c>
      <c r="C5560" s="122">
        <f t="shared" si="870"/>
        <v>42236</v>
      </c>
      <c r="D5560" s="116">
        <f t="shared" si="861"/>
        <v>2015</v>
      </c>
      <c r="E5560" s="116">
        <f t="shared" si="862"/>
        <v>8</v>
      </c>
      <c r="F5560" s="120">
        <v>0</v>
      </c>
      <c r="G5560" s="121">
        <v>636.00800000000004</v>
      </c>
      <c r="H5560" s="121">
        <v>0</v>
      </c>
      <c r="I5560" s="121">
        <v>1316.7560000000001</v>
      </c>
      <c r="J5560" s="119">
        <v>0</v>
      </c>
      <c r="K5560" s="117">
        <f t="shared" si="863"/>
        <v>1952.7640000000001</v>
      </c>
      <c r="L5560" s="116">
        <v>0</v>
      </c>
      <c r="M5560" s="116">
        <v>183.232</v>
      </c>
      <c r="N5560" s="116">
        <v>0</v>
      </c>
      <c r="O5560" s="116">
        <v>285.88900000000001</v>
      </c>
      <c r="P5560" s="116">
        <v>0</v>
      </c>
      <c r="Q5560" s="20">
        <f t="shared" si="864"/>
        <v>0</v>
      </c>
      <c r="R5560" s="20">
        <f t="shared" si="865"/>
        <v>585.79270399999996</v>
      </c>
      <c r="S5560" s="20">
        <f t="shared" si="866"/>
        <v>0</v>
      </c>
      <c r="T5560" s="20">
        <f t="shared" si="867"/>
        <v>907.98346400000003</v>
      </c>
      <c r="U5560" s="21">
        <f t="shared" si="868"/>
        <v>1493.7761679999999</v>
      </c>
      <c r="V5560" s="38">
        <f t="shared" si="869"/>
        <v>0.76495478613903156</v>
      </c>
    </row>
    <row r="5561" spans="1:22">
      <c r="A5561">
        <v>5556</v>
      </c>
      <c r="B5561" s="122">
        <f t="shared" si="870"/>
        <v>41871</v>
      </c>
      <c r="C5561" s="122">
        <f t="shared" si="870"/>
        <v>42236</v>
      </c>
      <c r="D5561" s="116">
        <f t="shared" si="861"/>
        <v>2015</v>
      </c>
      <c r="E5561" s="116">
        <f t="shared" si="862"/>
        <v>8</v>
      </c>
      <c r="F5561" s="120">
        <v>0</v>
      </c>
      <c r="G5561" s="121">
        <v>634.08900000000006</v>
      </c>
      <c r="H5561" s="121">
        <v>0</v>
      </c>
      <c r="I5561" s="121">
        <v>1313.7280000000001</v>
      </c>
      <c r="J5561" s="119">
        <v>0</v>
      </c>
      <c r="K5561" s="117">
        <f t="shared" si="863"/>
        <v>1947.817</v>
      </c>
      <c r="L5561" s="116">
        <v>0</v>
      </c>
      <c r="M5561" s="116">
        <v>182.977</v>
      </c>
      <c r="N5561" s="116">
        <v>0</v>
      </c>
      <c r="O5561" s="116">
        <v>284.74</v>
      </c>
      <c r="P5561" s="116">
        <v>0</v>
      </c>
      <c r="Q5561" s="20">
        <f t="shared" si="864"/>
        <v>0</v>
      </c>
      <c r="R5561" s="20">
        <f t="shared" si="865"/>
        <v>584.97746900000004</v>
      </c>
      <c r="S5561" s="20">
        <f t="shared" si="866"/>
        <v>0</v>
      </c>
      <c r="T5561" s="20">
        <f t="shared" si="867"/>
        <v>904.33424000000002</v>
      </c>
      <c r="U5561" s="21">
        <f t="shared" si="868"/>
        <v>1489.3117090000001</v>
      </c>
      <c r="V5561" s="38">
        <f t="shared" si="869"/>
        <v>0.7646055604812978</v>
      </c>
    </row>
    <row r="5562" spans="1:22">
      <c r="A5562">
        <v>5557</v>
      </c>
      <c r="B5562" s="122">
        <f t="shared" si="870"/>
        <v>41871</v>
      </c>
      <c r="C5562" s="122">
        <f t="shared" si="870"/>
        <v>42236</v>
      </c>
      <c r="D5562" s="116">
        <f t="shared" si="861"/>
        <v>2015</v>
      </c>
      <c r="E5562" s="116">
        <f t="shared" si="862"/>
        <v>8</v>
      </c>
      <c r="F5562" s="120">
        <v>0</v>
      </c>
      <c r="G5562" s="121">
        <v>348.11399999999998</v>
      </c>
      <c r="H5562" s="121">
        <v>0</v>
      </c>
      <c r="I5562" s="121">
        <v>1480.414</v>
      </c>
      <c r="J5562" s="119">
        <v>0</v>
      </c>
      <c r="K5562" s="117">
        <f t="shared" si="863"/>
        <v>1828.528</v>
      </c>
      <c r="L5562" s="116">
        <v>0</v>
      </c>
      <c r="M5562" s="116">
        <v>104.794</v>
      </c>
      <c r="N5562" s="116">
        <v>0</v>
      </c>
      <c r="O5562" s="116">
        <v>324.84100000000001</v>
      </c>
      <c r="P5562" s="116">
        <v>0</v>
      </c>
      <c r="Q5562" s="20">
        <f t="shared" si="864"/>
        <v>0</v>
      </c>
      <c r="R5562" s="20">
        <f t="shared" si="865"/>
        <v>335.02641799999998</v>
      </c>
      <c r="S5562" s="20">
        <f t="shared" si="866"/>
        <v>0</v>
      </c>
      <c r="T5562" s="20">
        <f t="shared" si="867"/>
        <v>1031.6950160000001</v>
      </c>
      <c r="U5562" s="21">
        <f t="shared" si="868"/>
        <v>1366.721434</v>
      </c>
      <c r="V5562" s="38">
        <f t="shared" si="869"/>
        <v>0.74744353600273006</v>
      </c>
    </row>
    <row r="5563" spans="1:22">
      <c r="A5563">
        <v>5558</v>
      </c>
      <c r="B5563" s="122">
        <f t="shared" si="870"/>
        <v>41871</v>
      </c>
      <c r="C5563" s="122">
        <f t="shared" si="870"/>
        <v>42236</v>
      </c>
      <c r="D5563" s="116">
        <f t="shared" si="861"/>
        <v>2015</v>
      </c>
      <c r="E5563" s="116">
        <f t="shared" si="862"/>
        <v>8</v>
      </c>
      <c r="F5563" s="120">
        <v>0</v>
      </c>
      <c r="G5563" s="121">
        <v>322.06900000000002</v>
      </c>
      <c r="H5563" s="121">
        <v>0</v>
      </c>
      <c r="I5563" s="121">
        <v>1414.771</v>
      </c>
      <c r="J5563" s="119">
        <v>0</v>
      </c>
      <c r="K5563" s="117">
        <f t="shared" si="863"/>
        <v>1736.84</v>
      </c>
      <c r="L5563" s="116">
        <v>0</v>
      </c>
      <c r="M5563" s="116">
        <v>96.025999999999996</v>
      </c>
      <c r="N5563" s="116">
        <v>0</v>
      </c>
      <c r="O5563" s="116">
        <v>308.48700000000002</v>
      </c>
      <c r="P5563" s="116">
        <v>0</v>
      </c>
      <c r="Q5563" s="20">
        <f t="shared" si="864"/>
        <v>0</v>
      </c>
      <c r="R5563" s="20">
        <f t="shared" si="865"/>
        <v>306.99512199999998</v>
      </c>
      <c r="S5563" s="20">
        <f t="shared" si="866"/>
        <v>0</v>
      </c>
      <c r="T5563" s="20">
        <f t="shared" si="867"/>
        <v>979.75471200000015</v>
      </c>
      <c r="U5563" s="21">
        <f t="shared" si="868"/>
        <v>1286.7498340000002</v>
      </c>
      <c r="V5563" s="38">
        <f t="shared" si="869"/>
        <v>0.74085686303862197</v>
      </c>
    </row>
    <row r="5564" spans="1:22">
      <c r="A5564">
        <v>5559</v>
      </c>
      <c r="B5564" s="122">
        <f t="shared" si="870"/>
        <v>41871</v>
      </c>
      <c r="C5564" s="122">
        <f t="shared" si="870"/>
        <v>42236</v>
      </c>
      <c r="D5564" s="116">
        <f t="shared" si="861"/>
        <v>2015</v>
      </c>
      <c r="E5564" s="116">
        <f t="shared" si="862"/>
        <v>8</v>
      </c>
      <c r="F5564" s="120">
        <v>0</v>
      </c>
      <c r="G5564" s="121">
        <v>167.56200000000001</v>
      </c>
      <c r="H5564" s="121">
        <v>0</v>
      </c>
      <c r="I5564" s="121">
        <v>1487.296</v>
      </c>
      <c r="J5564" s="119">
        <v>0</v>
      </c>
      <c r="K5564" s="117">
        <f t="shared" si="863"/>
        <v>1654.8580000000002</v>
      </c>
      <c r="L5564" s="116">
        <v>0</v>
      </c>
      <c r="M5564" s="116">
        <v>50.284999999999997</v>
      </c>
      <c r="N5564" s="116">
        <v>0</v>
      </c>
      <c r="O5564" s="116">
        <v>321.84800000000001</v>
      </c>
      <c r="P5564" s="116">
        <v>0</v>
      </c>
      <c r="Q5564" s="20">
        <f t="shared" si="864"/>
        <v>0</v>
      </c>
      <c r="R5564" s="20">
        <f t="shared" si="865"/>
        <v>160.761145</v>
      </c>
      <c r="S5564" s="20">
        <f t="shared" si="866"/>
        <v>0</v>
      </c>
      <c r="T5564" s="20">
        <f t="shared" si="867"/>
        <v>1022.1892480000001</v>
      </c>
      <c r="U5564" s="21">
        <f t="shared" si="868"/>
        <v>1182.9503930000001</v>
      </c>
      <c r="V5564" s="38">
        <f t="shared" si="869"/>
        <v>0.71483498463312256</v>
      </c>
    </row>
    <row r="5565" spans="1:22">
      <c r="A5565">
        <v>5560</v>
      </c>
      <c r="B5565" s="122">
        <f t="shared" si="870"/>
        <v>41871</v>
      </c>
      <c r="C5565" s="122">
        <f t="shared" si="870"/>
        <v>42236</v>
      </c>
      <c r="D5565" s="116">
        <f t="shared" si="861"/>
        <v>2015</v>
      </c>
      <c r="E5565" s="116">
        <f t="shared" si="862"/>
        <v>8</v>
      </c>
      <c r="F5565" s="120">
        <v>0</v>
      </c>
      <c r="G5565" s="121">
        <v>322.81299999999999</v>
      </c>
      <c r="H5565" s="121">
        <v>0</v>
      </c>
      <c r="I5565" s="121">
        <v>1615.856</v>
      </c>
      <c r="J5565" s="119">
        <v>0</v>
      </c>
      <c r="K5565" s="117">
        <f t="shared" si="863"/>
        <v>1938.6689999999999</v>
      </c>
      <c r="L5565" s="116">
        <v>0</v>
      </c>
      <c r="M5565" s="116">
        <v>95.984999999999999</v>
      </c>
      <c r="N5565" s="116">
        <v>0</v>
      </c>
      <c r="O5565" s="116">
        <v>343.13200000000001</v>
      </c>
      <c r="P5565" s="116">
        <v>0</v>
      </c>
      <c r="Q5565" s="20">
        <f t="shared" si="864"/>
        <v>0</v>
      </c>
      <c r="R5565" s="20">
        <f t="shared" si="865"/>
        <v>306.86404499999998</v>
      </c>
      <c r="S5565" s="20">
        <f t="shared" si="866"/>
        <v>0</v>
      </c>
      <c r="T5565" s="20">
        <f t="shared" si="867"/>
        <v>1089.7872320000001</v>
      </c>
      <c r="U5565" s="21">
        <f t="shared" si="868"/>
        <v>1396.6512770000002</v>
      </c>
      <c r="V5565" s="38">
        <f t="shared" si="869"/>
        <v>0.72041760455240178</v>
      </c>
    </row>
    <row r="5566" spans="1:22">
      <c r="A5566">
        <v>5561</v>
      </c>
      <c r="B5566" s="122">
        <f t="shared" si="870"/>
        <v>41871</v>
      </c>
      <c r="C5566" s="122">
        <f t="shared" si="870"/>
        <v>42236</v>
      </c>
      <c r="D5566" s="116">
        <f t="shared" si="861"/>
        <v>2015</v>
      </c>
      <c r="E5566" s="116">
        <f t="shared" si="862"/>
        <v>8</v>
      </c>
      <c r="F5566" s="120">
        <v>0</v>
      </c>
      <c r="G5566" s="121">
        <v>336.15199999999999</v>
      </c>
      <c r="H5566" s="121">
        <v>0</v>
      </c>
      <c r="I5566" s="121">
        <v>1609.6679999999999</v>
      </c>
      <c r="J5566" s="119">
        <v>0</v>
      </c>
      <c r="K5566" s="117">
        <f t="shared" si="863"/>
        <v>1945.82</v>
      </c>
      <c r="L5566" s="116">
        <v>0</v>
      </c>
      <c r="M5566" s="116">
        <v>100.634</v>
      </c>
      <c r="N5566" s="116">
        <v>0</v>
      </c>
      <c r="O5566" s="116">
        <v>342.85599999999999</v>
      </c>
      <c r="P5566" s="116">
        <v>0</v>
      </c>
      <c r="Q5566" s="20">
        <f t="shared" si="864"/>
        <v>0</v>
      </c>
      <c r="R5566" s="20">
        <f t="shared" si="865"/>
        <v>321.72689800000001</v>
      </c>
      <c r="S5566" s="20">
        <f t="shared" si="866"/>
        <v>0</v>
      </c>
      <c r="T5566" s="20">
        <f t="shared" si="867"/>
        <v>1088.910656</v>
      </c>
      <c r="U5566" s="21">
        <f t="shared" si="868"/>
        <v>1410.6375539999999</v>
      </c>
      <c r="V5566" s="38">
        <f t="shared" si="869"/>
        <v>0.72495788613540824</v>
      </c>
    </row>
    <row r="5567" spans="1:22">
      <c r="A5567">
        <v>5562</v>
      </c>
      <c r="B5567" s="122">
        <f t="shared" si="870"/>
        <v>41871</v>
      </c>
      <c r="C5567" s="122">
        <f t="shared" si="870"/>
        <v>42236</v>
      </c>
      <c r="D5567" s="116">
        <f t="shared" si="861"/>
        <v>2015</v>
      </c>
      <c r="E5567" s="116">
        <f t="shared" si="862"/>
        <v>8</v>
      </c>
      <c r="F5567" s="120">
        <v>0</v>
      </c>
      <c r="G5567" s="121">
        <v>334.18299999999999</v>
      </c>
      <c r="H5567" s="121">
        <v>0</v>
      </c>
      <c r="I5567" s="121">
        <v>1641.5360000000001</v>
      </c>
      <c r="J5567" s="119">
        <v>0</v>
      </c>
      <c r="K5567" s="117">
        <f t="shared" si="863"/>
        <v>1975.7190000000001</v>
      </c>
      <c r="L5567" s="116">
        <v>0</v>
      </c>
      <c r="M5567" s="116">
        <v>100.13</v>
      </c>
      <c r="N5567" s="116">
        <v>0</v>
      </c>
      <c r="O5567" s="116">
        <v>357.16800000000001</v>
      </c>
      <c r="P5567" s="116">
        <v>0</v>
      </c>
      <c r="Q5567" s="20">
        <f t="shared" si="864"/>
        <v>0</v>
      </c>
      <c r="R5567" s="20">
        <f t="shared" si="865"/>
        <v>320.11561</v>
      </c>
      <c r="S5567" s="20">
        <f t="shared" si="866"/>
        <v>0</v>
      </c>
      <c r="T5567" s="20">
        <f t="shared" si="867"/>
        <v>1134.3655680000002</v>
      </c>
      <c r="U5567" s="21">
        <f t="shared" si="868"/>
        <v>1454.4811780000002</v>
      </c>
      <c r="V5567" s="38">
        <f t="shared" si="869"/>
        <v>0.73617815995088376</v>
      </c>
    </row>
    <row r="5568" spans="1:22">
      <c r="A5568">
        <v>5563</v>
      </c>
      <c r="B5568" s="122">
        <f t="shared" si="870"/>
        <v>41871</v>
      </c>
      <c r="C5568" s="122">
        <f t="shared" si="870"/>
        <v>42236</v>
      </c>
      <c r="D5568" s="116">
        <f t="shared" si="861"/>
        <v>2015</v>
      </c>
      <c r="E5568" s="116">
        <f t="shared" si="862"/>
        <v>8</v>
      </c>
      <c r="F5568" s="120">
        <v>0</v>
      </c>
      <c r="G5568" s="121">
        <v>331.61500000000001</v>
      </c>
      <c r="H5568" s="121">
        <v>0</v>
      </c>
      <c r="I5568" s="121">
        <v>1725.0830000000001</v>
      </c>
      <c r="J5568" s="119">
        <v>0</v>
      </c>
      <c r="K5568" s="117">
        <f t="shared" si="863"/>
        <v>2056.6980000000003</v>
      </c>
      <c r="L5568" s="116">
        <v>0</v>
      </c>
      <c r="M5568" s="116">
        <v>100.07299999999999</v>
      </c>
      <c r="N5568" s="116">
        <v>0</v>
      </c>
      <c r="O5568" s="116">
        <v>378.16399999999999</v>
      </c>
      <c r="P5568" s="116">
        <v>0</v>
      </c>
      <c r="Q5568" s="20">
        <f t="shared" si="864"/>
        <v>0</v>
      </c>
      <c r="R5568" s="20">
        <f t="shared" si="865"/>
        <v>319.933381</v>
      </c>
      <c r="S5568" s="20">
        <f t="shared" si="866"/>
        <v>0</v>
      </c>
      <c r="T5568" s="20">
        <f t="shared" si="867"/>
        <v>1201.0488640000001</v>
      </c>
      <c r="U5568" s="21">
        <f t="shared" si="868"/>
        <v>1520.9822450000001</v>
      </c>
      <c r="V5568" s="38">
        <f t="shared" si="869"/>
        <v>0.73952629165779316</v>
      </c>
    </row>
    <row r="5569" spans="1:22">
      <c r="A5569">
        <v>5564</v>
      </c>
      <c r="B5569" s="122">
        <f t="shared" si="870"/>
        <v>41871</v>
      </c>
      <c r="C5569" s="122">
        <f t="shared" si="870"/>
        <v>42236</v>
      </c>
      <c r="D5569" s="116">
        <f t="shared" si="861"/>
        <v>2015</v>
      </c>
      <c r="E5569" s="116">
        <f t="shared" si="862"/>
        <v>8</v>
      </c>
      <c r="F5569" s="120">
        <v>0</v>
      </c>
      <c r="G5569" s="121">
        <v>204.315</v>
      </c>
      <c r="H5569" s="121">
        <v>0</v>
      </c>
      <c r="I5569" s="121">
        <v>1733.174</v>
      </c>
      <c r="J5569" s="119">
        <v>0</v>
      </c>
      <c r="K5569" s="117">
        <f t="shared" si="863"/>
        <v>1937.489</v>
      </c>
      <c r="L5569" s="116">
        <v>0</v>
      </c>
      <c r="M5569" s="116">
        <v>61.454000000000001</v>
      </c>
      <c r="N5569" s="116">
        <v>0</v>
      </c>
      <c r="O5569" s="116">
        <v>418.279</v>
      </c>
      <c r="P5569" s="116">
        <v>0</v>
      </c>
      <c r="Q5569" s="20">
        <f t="shared" si="864"/>
        <v>0</v>
      </c>
      <c r="R5569" s="20">
        <f t="shared" si="865"/>
        <v>196.46843799999999</v>
      </c>
      <c r="S5569" s="20">
        <f t="shared" si="866"/>
        <v>0</v>
      </c>
      <c r="T5569" s="20">
        <f t="shared" si="867"/>
        <v>1328.4541040000001</v>
      </c>
      <c r="U5569" s="21">
        <f t="shared" si="868"/>
        <v>1524.9225420000002</v>
      </c>
      <c r="V5569" s="38">
        <f t="shared" si="869"/>
        <v>0.78706126434782353</v>
      </c>
    </row>
    <row r="5570" spans="1:22">
      <c r="A5570">
        <v>5565</v>
      </c>
      <c r="B5570" s="122">
        <f t="shared" si="870"/>
        <v>41871</v>
      </c>
      <c r="C5570" s="122">
        <f t="shared" si="870"/>
        <v>42236</v>
      </c>
      <c r="D5570" s="116">
        <f t="shared" si="861"/>
        <v>2015</v>
      </c>
      <c r="E5570" s="116">
        <f t="shared" si="862"/>
        <v>8</v>
      </c>
      <c r="F5570" s="120">
        <v>0</v>
      </c>
      <c r="G5570" s="121">
        <v>129.179</v>
      </c>
      <c r="H5570" s="121">
        <v>0</v>
      </c>
      <c r="I5570" s="121">
        <v>2171.3710000000001</v>
      </c>
      <c r="J5570" s="119">
        <v>0</v>
      </c>
      <c r="K5570" s="117">
        <f t="shared" si="863"/>
        <v>2300.5500000000002</v>
      </c>
      <c r="L5570" s="116">
        <v>0</v>
      </c>
      <c r="M5570" s="116">
        <v>38.392000000000003</v>
      </c>
      <c r="N5570" s="116">
        <v>0</v>
      </c>
      <c r="O5570" s="116">
        <v>542.91999999999996</v>
      </c>
      <c r="P5570" s="116">
        <v>0</v>
      </c>
      <c r="Q5570" s="20">
        <f t="shared" si="864"/>
        <v>0</v>
      </c>
      <c r="R5570" s="20">
        <f t="shared" si="865"/>
        <v>122.73922400000001</v>
      </c>
      <c r="S5570" s="20">
        <f t="shared" si="866"/>
        <v>0</v>
      </c>
      <c r="T5570" s="20">
        <f t="shared" si="867"/>
        <v>1724.3139200000001</v>
      </c>
      <c r="U5570" s="21">
        <f t="shared" si="868"/>
        <v>1847.053144</v>
      </c>
      <c r="V5570" s="38">
        <f t="shared" si="869"/>
        <v>0.80287459259742233</v>
      </c>
    </row>
    <row r="5571" spans="1:22">
      <c r="A5571">
        <v>5566</v>
      </c>
      <c r="B5571" s="122">
        <f t="shared" si="870"/>
        <v>41871</v>
      </c>
      <c r="C5571" s="122">
        <f t="shared" si="870"/>
        <v>42236</v>
      </c>
      <c r="D5571" s="116">
        <f t="shared" si="861"/>
        <v>2015</v>
      </c>
      <c r="E5571" s="116">
        <f t="shared" si="862"/>
        <v>8</v>
      </c>
      <c r="F5571" s="120">
        <v>0</v>
      </c>
      <c r="G5571" s="121">
        <v>141.34100000000001</v>
      </c>
      <c r="H5571" s="121">
        <v>0</v>
      </c>
      <c r="I5571" s="121">
        <v>2190.529</v>
      </c>
      <c r="J5571" s="119">
        <v>0</v>
      </c>
      <c r="K5571" s="117">
        <f t="shared" si="863"/>
        <v>2331.87</v>
      </c>
      <c r="L5571" s="116">
        <v>0</v>
      </c>
      <c r="M5571" s="116">
        <v>42.116999999999997</v>
      </c>
      <c r="N5571" s="116">
        <v>0</v>
      </c>
      <c r="O5571" s="116">
        <v>543.45799999999997</v>
      </c>
      <c r="P5571" s="116">
        <v>0</v>
      </c>
      <c r="Q5571" s="20">
        <f t="shared" si="864"/>
        <v>0</v>
      </c>
      <c r="R5571" s="20">
        <f t="shared" si="865"/>
        <v>134.64804899999999</v>
      </c>
      <c r="S5571" s="20">
        <f t="shared" si="866"/>
        <v>0</v>
      </c>
      <c r="T5571" s="20">
        <f t="shared" si="867"/>
        <v>1726.022608</v>
      </c>
      <c r="U5571" s="21">
        <f t="shared" si="868"/>
        <v>1860.6706569999999</v>
      </c>
      <c r="V5571" s="38">
        <f t="shared" si="869"/>
        <v>0.79793069810924278</v>
      </c>
    </row>
    <row r="5572" spans="1:22">
      <c r="A5572">
        <v>5567</v>
      </c>
      <c r="B5572" s="122">
        <f t="shared" si="870"/>
        <v>41871</v>
      </c>
      <c r="C5572" s="122">
        <f t="shared" si="870"/>
        <v>42236</v>
      </c>
      <c r="D5572" s="116">
        <f t="shared" si="861"/>
        <v>2015</v>
      </c>
      <c r="E5572" s="116">
        <f t="shared" si="862"/>
        <v>8</v>
      </c>
      <c r="F5572" s="120">
        <v>0</v>
      </c>
      <c r="G5572" s="121">
        <v>158.08000000000001</v>
      </c>
      <c r="H5572" s="121">
        <v>0</v>
      </c>
      <c r="I5572" s="121">
        <v>1984.5</v>
      </c>
      <c r="J5572" s="119">
        <v>0</v>
      </c>
      <c r="K5572" s="117">
        <f t="shared" si="863"/>
        <v>2142.58</v>
      </c>
      <c r="L5572" s="116">
        <v>0</v>
      </c>
      <c r="M5572" s="116">
        <v>49.142000000000003</v>
      </c>
      <c r="N5572" s="116">
        <v>0</v>
      </c>
      <c r="O5572" s="116">
        <v>485.70600000000002</v>
      </c>
      <c r="P5572" s="116">
        <v>0</v>
      </c>
      <c r="Q5572" s="20">
        <f t="shared" si="864"/>
        <v>0</v>
      </c>
      <c r="R5572" s="20">
        <f t="shared" si="865"/>
        <v>157.10697400000001</v>
      </c>
      <c r="S5572" s="20">
        <f t="shared" si="866"/>
        <v>0</v>
      </c>
      <c r="T5572" s="20">
        <f t="shared" si="867"/>
        <v>1542.6022560000001</v>
      </c>
      <c r="U5572" s="21">
        <f t="shared" si="868"/>
        <v>1699.7092300000002</v>
      </c>
      <c r="V5572" s="38">
        <f t="shared" si="869"/>
        <v>0.79330024083114759</v>
      </c>
    </row>
    <row r="5573" spans="1:22">
      <c r="A5573">
        <v>5568</v>
      </c>
      <c r="B5573" s="122">
        <f t="shared" si="870"/>
        <v>41871</v>
      </c>
      <c r="C5573" s="122">
        <f t="shared" si="870"/>
        <v>42236</v>
      </c>
      <c r="D5573" s="116">
        <f t="shared" si="861"/>
        <v>2015</v>
      </c>
      <c r="E5573" s="116">
        <f t="shared" si="862"/>
        <v>8</v>
      </c>
      <c r="F5573" s="120">
        <v>0</v>
      </c>
      <c r="G5573" s="121">
        <v>307.73200000000003</v>
      </c>
      <c r="H5573" s="121">
        <v>0</v>
      </c>
      <c r="I5573" s="121">
        <v>1532.819</v>
      </c>
      <c r="J5573" s="119">
        <v>0</v>
      </c>
      <c r="K5573" s="117">
        <f t="shared" si="863"/>
        <v>1840.5509999999999</v>
      </c>
      <c r="L5573" s="116">
        <v>0</v>
      </c>
      <c r="M5573" s="116">
        <v>93.766999999999996</v>
      </c>
      <c r="N5573" s="116">
        <v>0</v>
      </c>
      <c r="O5573" s="116">
        <v>345.73599999999999</v>
      </c>
      <c r="P5573" s="116">
        <v>0</v>
      </c>
      <c r="Q5573" s="20">
        <f t="shared" si="864"/>
        <v>0</v>
      </c>
      <c r="R5573" s="20">
        <f t="shared" si="865"/>
        <v>299.773099</v>
      </c>
      <c r="S5573" s="20">
        <f t="shared" si="866"/>
        <v>0</v>
      </c>
      <c r="T5573" s="20">
        <f t="shared" si="867"/>
        <v>1098.057536</v>
      </c>
      <c r="U5573" s="21">
        <f t="shared" si="868"/>
        <v>1397.830635</v>
      </c>
      <c r="V5573" s="38">
        <f t="shared" si="869"/>
        <v>0.7594631363108113</v>
      </c>
    </row>
    <row r="5574" spans="1:22">
      <c r="A5574">
        <v>5569</v>
      </c>
      <c r="B5574" s="122">
        <f t="shared" si="870"/>
        <v>41872</v>
      </c>
      <c r="C5574" s="122">
        <f t="shared" si="870"/>
        <v>42237</v>
      </c>
      <c r="D5574" s="116">
        <f t="shared" si="861"/>
        <v>2015</v>
      </c>
      <c r="E5574" s="116">
        <f t="shared" si="862"/>
        <v>8</v>
      </c>
      <c r="F5574" s="120">
        <v>0</v>
      </c>
      <c r="G5574" s="121">
        <v>309.613</v>
      </c>
      <c r="H5574" s="121">
        <v>0</v>
      </c>
      <c r="I5574" s="121">
        <v>1370.2470000000001</v>
      </c>
      <c r="J5574" s="119">
        <v>0</v>
      </c>
      <c r="K5574" s="117">
        <f t="shared" si="863"/>
        <v>1679.8600000000001</v>
      </c>
      <c r="L5574" s="116">
        <v>0</v>
      </c>
      <c r="M5574" s="116">
        <v>94.322999999999993</v>
      </c>
      <c r="N5574" s="116">
        <v>0</v>
      </c>
      <c r="O5574" s="116">
        <v>301.69299999999998</v>
      </c>
      <c r="P5574" s="116">
        <v>0</v>
      </c>
      <c r="Q5574" s="20">
        <f t="shared" si="864"/>
        <v>0</v>
      </c>
      <c r="R5574" s="20">
        <f t="shared" si="865"/>
        <v>301.55063100000001</v>
      </c>
      <c r="S5574" s="20">
        <f t="shared" si="866"/>
        <v>0</v>
      </c>
      <c r="T5574" s="20">
        <f t="shared" si="867"/>
        <v>958.17696799999999</v>
      </c>
      <c r="U5574" s="21">
        <f t="shared" si="868"/>
        <v>1259.7275990000001</v>
      </c>
      <c r="V5574" s="38">
        <f t="shared" si="869"/>
        <v>0.74990034824330598</v>
      </c>
    </row>
    <row r="5575" spans="1:22">
      <c r="A5575">
        <v>5570</v>
      </c>
      <c r="B5575" s="122">
        <f t="shared" si="870"/>
        <v>41872</v>
      </c>
      <c r="C5575" s="122">
        <f t="shared" si="870"/>
        <v>42237</v>
      </c>
      <c r="D5575" s="116">
        <f t="shared" ref="D5575:D5638" si="871">YEAR(C5575)</f>
        <v>2015</v>
      </c>
      <c r="E5575" s="116">
        <f t="shared" ref="E5575:E5638" si="872">MONTH(C5575)</f>
        <v>8</v>
      </c>
      <c r="F5575" s="120">
        <v>0</v>
      </c>
      <c r="G5575" s="121">
        <v>216.541</v>
      </c>
      <c r="H5575" s="121">
        <v>0</v>
      </c>
      <c r="I5575" s="121">
        <v>1299.3320000000001</v>
      </c>
      <c r="J5575" s="119">
        <v>0</v>
      </c>
      <c r="K5575" s="117">
        <f t="shared" ref="K5575:K5638" si="873">SUM(F5575:J5575)</f>
        <v>1515.873</v>
      </c>
      <c r="L5575" s="116">
        <v>0</v>
      </c>
      <c r="M5575" s="116">
        <v>67.594999999999999</v>
      </c>
      <c r="N5575" s="116">
        <v>0</v>
      </c>
      <c r="O5575" s="116">
        <v>275.73700000000002</v>
      </c>
      <c r="P5575" s="116">
        <v>0</v>
      </c>
      <c r="Q5575" s="20">
        <f t="shared" ref="Q5575:Q5638" si="874">+$Q$2*L5575</f>
        <v>0</v>
      </c>
      <c r="R5575" s="20">
        <f t="shared" ref="R5575:R5638" si="875">+$R$2*M5575</f>
        <v>216.101215</v>
      </c>
      <c r="S5575" s="20">
        <f t="shared" ref="S5575:S5638" si="876">+$S$2*N5575</f>
        <v>0</v>
      </c>
      <c r="T5575" s="20">
        <f t="shared" ref="T5575:T5638" si="877">+$T$2*O5575</f>
        <v>875.74071200000014</v>
      </c>
      <c r="U5575" s="21">
        <f t="shared" ref="U5575:U5638" si="878">SUM(Q5575:T5575)</f>
        <v>1091.8419270000002</v>
      </c>
      <c r="V5575" s="38">
        <f t="shared" ref="V5575:V5638" si="879">+U5575/K5575</f>
        <v>0.72027269236934766</v>
      </c>
    </row>
    <row r="5576" spans="1:22">
      <c r="A5576">
        <v>5571</v>
      </c>
      <c r="B5576" s="122">
        <f t="shared" si="870"/>
        <v>41872</v>
      </c>
      <c r="C5576" s="122">
        <f t="shared" si="870"/>
        <v>42237</v>
      </c>
      <c r="D5576" s="116">
        <f t="shared" si="871"/>
        <v>2015</v>
      </c>
      <c r="E5576" s="116">
        <f t="shared" si="872"/>
        <v>8</v>
      </c>
      <c r="F5576" s="120">
        <v>0</v>
      </c>
      <c r="G5576" s="121">
        <v>216.929</v>
      </c>
      <c r="H5576" s="121">
        <v>0</v>
      </c>
      <c r="I5576" s="121">
        <v>1281.806</v>
      </c>
      <c r="J5576" s="119">
        <v>0</v>
      </c>
      <c r="K5576" s="117">
        <f t="shared" si="873"/>
        <v>1498.7350000000001</v>
      </c>
      <c r="L5576" s="116">
        <v>0</v>
      </c>
      <c r="M5576" s="116">
        <v>68.540999999999997</v>
      </c>
      <c r="N5576" s="116">
        <v>0</v>
      </c>
      <c r="O5576" s="116">
        <v>270.50799999999998</v>
      </c>
      <c r="P5576" s="116">
        <v>0</v>
      </c>
      <c r="Q5576" s="20">
        <f t="shared" si="874"/>
        <v>0</v>
      </c>
      <c r="R5576" s="20">
        <f t="shared" si="875"/>
        <v>219.12557699999999</v>
      </c>
      <c r="S5576" s="20">
        <f t="shared" si="876"/>
        <v>0</v>
      </c>
      <c r="T5576" s="20">
        <f t="shared" si="877"/>
        <v>859.13340800000003</v>
      </c>
      <c r="U5576" s="21">
        <f t="shared" si="878"/>
        <v>1078.2589849999999</v>
      </c>
      <c r="V5576" s="38">
        <f t="shared" si="879"/>
        <v>0.71944605617404001</v>
      </c>
    </row>
    <row r="5577" spans="1:22">
      <c r="A5577">
        <v>5572</v>
      </c>
      <c r="B5577" s="122">
        <f t="shared" si="870"/>
        <v>41872</v>
      </c>
      <c r="C5577" s="122">
        <f t="shared" si="870"/>
        <v>42237</v>
      </c>
      <c r="D5577" s="116">
        <f t="shared" si="871"/>
        <v>2015</v>
      </c>
      <c r="E5577" s="116">
        <f t="shared" si="872"/>
        <v>8</v>
      </c>
      <c r="F5577" s="120">
        <v>0</v>
      </c>
      <c r="G5577" s="121">
        <v>218.339</v>
      </c>
      <c r="H5577" s="121">
        <v>0</v>
      </c>
      <c r="I5577" s="121">
        <v>1293.296</v>
      </c>
      <c r="J5577" s="119">
        <v>0</v>
      </c>
      <c r="K5577" s="117">
        <f t="shared" si="873"/>
        <v>1511.635</v>
      </c>
      <c r="L5577" s="116">
        <v>0</v>
      </c>
      <c r="M5577" s="116">
        <v>68.641000000000005</v>
      </c>
      <c r="N5577" s="116">
        <v>0</v>
      </c>
      <c r="O5577" s="116">
        <v>273.02</v>
      </c>
      <c r="P5577" s="116">
        <v>0</v>
      </c>
      <c r="Q5577" s="20">
        <f t="shared" si="874"/>
        <v>0</v>
      </c>
      <c r="R5577" s="20">
        <f t="shared" si="875"/>
        <v>219.44527700000003</v>
      </c>
      <c r="S5577" s="20">
        <f t="shared" si="876"/>
        <v>0</v>
      </c>
      <c r="T5577" s="20">
        <f t="shared" si="877"/>
        <v>867.11152000000004</v>
      </c>
      <c r="U5577" s="21">
        <f t="shared" si="878"/>
        <v>1086.5567970000002</v>
      </c>
      <c r="V5577" s="38">
        <f t="shared" si="879"/>
        <v>0.71879573905076299</v>
      </c>
    </row>
    <row r="5578" spans="1:22">
      <c r="A5578">
        <v>5573</v>
      </c>
      <c r="B5578" s="122">
        <f t="shared" si="870"/>
        <v>41872</v>
      </c>
      <c r="C5578" s="122">
        <f t="shared" si="870"/>
        <v>42237</v>
      </c>
      <c r="D5578" s="116">
        <f t="shared" si="871"/>
        <v>2015</v>
      </c>
      <c r="E5578" s="116">
        <f t="shared" si="872"/>
        <v>8</v>
      </c>
      <c r="F5578" s="120">
        <v>0</v>
      </c>
      <c r="G5578" s="121">
        <v>219.34299999999999</v>
      </c>
      <c r="H5578" s="121">
        <v>0</v>
      </c>
      <c r="I5578" s="121">
        <v>1297.0550000000001</v>
      </c>
      <c r="J5578" s="119">
        <v>0</v>
      </c>
      <c r="K5578" s="117">
        <f t="shared" si="873"/>
        <v>1516.3980000000001</v>
      </c>
      <c r="L5578" s="116">
        <v>0</v>
      </c>
      <c r="M5578" s="116">
        <v>68.814999999999998</v>
      </c>
      <c r="N5578" s="116">
        <v>0</v>
      </c>
      <c r="O5578" s="116">
        <v>273.80099999999999</v>
      </c>
      <c r="P5578" s="116">
        <v>0</v>
      </c>
      <c r="Q5578" s="20">
        <f t="shared" si="874"/>
        <v>0</v>
      </c>
      <c r="R5578" s="20">
        <f t="shared" si="875"/>
        <v>220.001555</v>
      </c>
      <c r="S5578" s="20">
        <f t="shared" si="876"/>
        <v>0</v>
      </c>
      <c r="T5578" s="20">
        <f t="shared" si="877"/>
        <v>869.59197600000005</v>
      </c>
      <c r="U5578" s="21">
        <f t="shared" si="878"/>
        <v>1089.593531</v>
      </c>
      <c r="V5578" s="38">
        <f t="shared" si="879"/>
        <v>0.71854060147797605</v>
      </c>
    </row>
    <row r="5579" spans="1:22">
      <c r="A5579">
        <v>5574</v>
      </c>
      <c r="B5579" s="122">
        <f t="shared" si="870"/>
        <v>41872</v>
      </c>
      <c r="C5579" s="122">
        <f t="shared" si="870"/>
        <v>42237</v>
      </c>
      <c r="D5579" s="116">
        <f t="shared" si="871"/>
        <v>2015</v>
      </c>
      <c r="E5579" s="116">
        <f t="shared" si="872"/>
        <v>8</v>
      </c>
      <c r="F5579" s="120">
        <v>0</v>
      </c>
      <c r="G5579" s="121">
        <v>219.21199999999999</v>
      </c>
      <c r="H5579" s="121">
        <v>0</v>
      </c>
      <c r="I5579" s="121">
        <v>1297.8900000000001</v>
      </c>
      <c r="J5579" s="119">
        <v>0</v>
      </c>
      <c r="K5579" s="117">
        <f t="shared" si="873"/>
        <v>1517.1020000000001</v>
      </c>
      <c r="L5579" s="116">
        <v>0</v>
      </c>
      <c r="M5579" s="116">
        <v>68.816999999999993</v>
      </c>
      <c r="N5579" s="116">
        <v>0</v>
      </c>
      <c r="O5579" s="116">
        <v>279.99599999999998</v>
      </c>
      <c r="P5579" s="116">
        <v>0</v>
      </c>
      <c r="Q5579" s="20">
        <f t="shared" si="874"/>
        <v>0</v>
      </c>
      <c r="R5579" s="20">
        <f t="shared" si="875"/>
        <v>220.007949</v>
      </c>
      <c r="S5579" s="20">
        <f t="shared" si="876"/>
        <v>0</v>
      </c>
      <c r="T5579" s="20">
        <f t="shared" si="877"/>
        <v>889.26729599999999</v>
      </c>
      <c r="U5579" s="21">
        <f t="shared" si="878"/>
        <v>1109.275245</v>
      </c>
      <c r="V5579" s="38">
        <f t="shared" si="879"/>
        <v>0.73118039854933947</v>
      </c>
    </row>
    <row r="5580" spans="1:22">
      <c r="A5580">
        <v>5575</v>
      </c>
      <c r="B5580" s="122">
        <f t="shared" si="870"/>
        <v>41872</v>
      </c>
      <c r="C5580" s="122">
        <f t="shared" si="870"/>
        <v>42237</v>
      </c>
      <c r="D5580" s="116">
        <f t="shared" si="871"/>
        <v>2015</v>
      </c>
      <c r="E5580" s="116">
        <f t="shared" si="872"/>
        <v>8</v>
      </c>
      <c r="F5580" s="120">
        <v>0</v>
      </c>
      <c r="G5580" s="121">
        <v>159.751</v>
      </c>
      <c r="H5580" s="121">
        <v>0</v>
      </c>
      <c r="I5580" s="121">
        <v>1390.5650000000001</v>
      </c>
      <c r="J5580" s="119">
        <v>0</v>
      </c>
      <c r="K5580" s="117">
        <f t="shared" si="873"/>
        <v>1550.316</v>
      </c>
      <c r="L5580" s="116">
        <v>0</v>
      </c>
      <c r="M5580" s="116">
        <v>50.655999999999999</v>
      </c>
      <c r="N5580" s="116">
        <v>0</v>
      </c>
      <c r="O5580" s="116">
        <v>293.53899999999999</v>
      </c>
      <c r="P5580" s="116">
        <v>0</v>
      </c>
      <c r="Q5580" s="20">
        <f t="shared" si="874"/>
        <v>0</v>
      </c>
      <c r="R5580" s="20">
        <f t="shared" si="875"/>
        <v>161.94723199999999</v>
      </c>
      <c r="S5580" s="20">
        <f t="shared" si="876"/>
        <v>0</v>
      </c>
      <c r="T5580" s="20">
        <f t="shared" si="877"/>
        <v>932.27986399999998</v>
      </c>
      <c r="U5580" s="21">
        <f t="shared" si="878"/>
        <v>1094.2270960000001</v>
      </c>
      <c r="V5580" s="38">
        <f t="shared" si="879"/>
        <v>0.70580907118290725</v>
      </c>
    </row>
    <row r="5581" spans="1:22">
      <c r="A5581">
        <v>5576</v>
      </c>
      <c r="B5581" s="122">
        <f t="shared" si="870"/>
        <v>41872</v>
      </c>
      <c r="C5581" s="122">
        <f t="shared" si="870"/>
        <v>42237</v>
      </c>
      <c r="D5581" s="116">
        <f t="shared" si="871"/>
        <v>2015</v>
      </c>
      <c r="E5581" s="116">
        <f t="shared" si="872"/>
        <v>8</v>
      </c>
      <c r="F5581" s="120">
        <v>0</v>
      </c>
      <c r="G5581" s="121">
        <v>217.434</v>
      </c>
      <c r="H5581" s="121">
        <v>0</v>
      </c>
      <c r="I5581" s="121">
        <v>1508.318</v>
      </c>
      <c r="J5581" s="119">
        <v>0</v>
      </c>
      <c r="K5581" s="117">
        <f t="shared" si="873"/>
        <v>1725.752</v>
      </c>
      <c r="L5581" s="116">
        <v>0</v>
      </c>
      <c r="M5581" s="116">
        <v>68.686999999999998</v>
      </c>
      <c r="N5581" s="116">
        <v>0</v>
      </c>
      <c r="O5581" s="116">
        <v>317.36399999999998</v>
      </c>
      <c r="P5581" s="116">
        <v>0</v>
      </c>
      <c r="Q5581" s="20">
        <f t="shared" si="874"/>
        <v>0</v>
      </c>
      <c r="R5581" s="20">
        <f t="shared" si="875"/>
        <v>219.59233900000001</v>
      </c>
      <c r="S5581" s="20">
        <f t="shared" si="876"/>
        <v>0</v>
      </c>
      <c r="T5581" s="20">
        <f t="shared" si="877"/>
        <v>1007.9480639999999</v>
      </c>
      <c r="U5581" s="21">
        <f t="shared" si="878"/>
        <v>1227.540403</v>
      </c>
      <c r="V5581" s="38">
        <f t="shared" si="879"/>
        <v>0.71130753607702613</v>
      </c>
    </row>
    <row r="5582" spans="1:22">
      <c r="A5582">
        <v>5577</v>
      </c>
      <c r="B5582" s="122">
        <f t="shared" si="870"/>
        <v>41872</v>
      </c>
      <c r="C5582" s="122">
        <f t="shared" si="870"/>
        <v>42237</v>
      </c>
      <c r="D5582" s="116">
        <f t="shared" si="871"/>
        <v>2015</v>
      </c>
      <c r="E5582" s="116">
        <f t="shared" si="872"/>
        <v>8</v>
      </c>
      <c r="F5582" s="120">
        <v>0</v>
      </c>
      <c r="G5582" s="121">
        <v>216.673</v>
      </c>
      <c r="H5582" s="121">
        <v>0</v>
      </c>
      <c r="I5582" s="121">
        <v>1575.5119999999999</v>
      </c>
      <c r="J5582" s="119">
        <v>0</v>
      </c>
      <c r="K5582" s="117">
        <f t="shared" si="873"/>
        <v>1792.1849999999999</v>
      </c>
      <c r="L5582" s="116">
        <v>0</v>
      </c>
      <c r="M5582" s="116">
        <v>68.658000000000001</v>
      </c>
      <c r="N5582" s="116">
        <v>0</v>
      </c>
      <c r="O5582" s="116">
        <v>333.14699999999999</v>
      </c>
      <c r="P5582" s="116">
        <v>0</v>
      </c>
      <c r="Q5582" s="20">
        <f t="shared" si="874"/>
        <v>0</v>
      </c>
      <c r="R5582" s="20">
        <f t="shared" si="875"/>
        <v>219.49962600000001</v>
      </c>
      <c r="S5582" s="20">
        <f t="shared" si="876"/>
        <v>0</v>
      </c>
      <c r="T5582" s="20">
        <f t="shared" si="877"/>
        <v>1058.0748719999999</v>
      </c>
      <c r="U5582" s="21">
        <f t="shared" si="878"/>
        <v>1277.5744979999999</v>
      </c>
      <c r="V5582" s="38">
        <f t="shared" si="879"/>
        <v>0.71285860444094773</v>
      </c>
    </row>
    <row r="5583" spans="1:22">
      <c r="A5583">
        <v>5578</v>
      </c>
      <c r="B5583" s="122">
        <f t="shared" si="870"/>
        <v>41872</v>
      </c>
      <c r="C5583" s="122">
        <f t="shared" si="870"/>
        <v>42237</v>
      </c>
      <c r="D5583" s="116">
        <f t="shared" si="871"/>
        <v>2015</v>
      </c>
      <c r="E5583" s="116">
        <f t="shared" si="872"/>
        <v>8</v>
      </c>
      <c r="F5583" s="120">
        <v>0</v>
      </c>
      <c r="G5583" s="121">
        <v>219.869</v>
      </c>
      <c r="H5583" s="121">
        <v>0</v>
      </c>
      <c r="I5583" s="121">
        <v>1619.2370000000001</v>
      </c>
      <c r="J5583" s="119">
        <v>0</v>
      </c>
      <c r="K5583" s="117">
        <f t="shared" si="873"/>
        <v>1839.106</v>
      </c>
      <c r="L5583" s="116">
        <v>0</v>
      </c>
      <c r="M5583" s="116">
        <v>68.745000000000005</v>
      </c>
      <c r="N5583" s="116">
        <v>0</v>
      </c>
      <c r="O5583" s="116">
        <v>344.02</v>
      </c>
      <c r="P5583" s="116">
        <v>0</v>
      </c>
      <c r="Q5583" s="20">
        <f t="shared" si="874"/>
        <v>0</v>
      </c>
      <c r="R5583" s="20">
        <f t="shared" si="875"/>
        <v>219.77776500000002</v>
      </c>
      <c r="S5583" s="20">
        <f t="shared" si="876"/>
        <v>0</v>
      </c>
      <c r="T5583" s="20">
        <f t="shared" si="877"/>
        <v>1092.60752</v>
      </c>
      <c r="U5583" s="21">
        <f t="shared" si="878"/>
        <v>1312.3852850000001</v>
      </c>
      <c r="V5583" s="38">
        <f t="shared" si="879"/>
        <v>0.71359958860446326</v>
      </c>
    </row>
    <row r="5584" spans="1:22">
      <c r="A5584">
        <v>5579</v>
      </c>
      <c r="B5584" s="122">
        <f t="shared" si="870"/>
        <v>41872</v>
      </c>
      <c r="C5584" s="122">
        <f t="shared" si="870"/>
        <v>42237</v>
      </c>
      <c r="D5584" s="116">
        <f t="shared" si="871"/>
        <v>2015</v>
      </c>
      <c r="E5584" s="116">
        <f t="shared" si="872"/>
        <v>8</v>
      </c>
      <c r="F5584" s="120">
        <v>0</v>
      </c>
      <c r="G5584" s="121">
        <v>218.93100000000001</v>
      </c>
      <c r="H5584" s="121">
        <v>0</v>
      </c>
      <c r="I5584" s="121">
        <v>1623.61</v>
      </c>
      <c r="J5584" s="119">
        <v>0</v>
      </c>
      <c r="K5584" s="117">
        <f t="shared" si="873"/>
        <v>1842.5409999999999</v>
      </c>
      <c r="L5584" s="116">
        <v>0</v>
      </c>
      <c r="M5584" s="116">
        <v>68.697999999999993</v>
      </c>
      <c r="N5584" s="116">
        <v>0</v>
      </c>
      <c r="O5584" s="116">
        <v>346.20699999999999</v>
      </c>
      <c r="P5584" s="116">
        <v>0</v>
      </c>
      <c r="Q5584" s="20">
        <f t="shared" si="874"/>
        <v>0</v>
      </c>
      <c r="R5584" s="20">
        <f t="shared" si="875"/>
        <v>219.62750599999998</v>
      </c>
      <c r="S5584" s="20">
        <f t="shared" si="876"/>
        <v>0</v>
      </c>
      <c r="T5584" s="20">
        <f t="shared" si="877"/>
        <v>1099.5534319999999</v>
      </c>
      <c r="U5584" s="21">
        <f t="shared" si="878"/>
        <v>1319.180938</v>
      </c>
      <c r="V5584" s="38">
        <f t="shared" si="879"/>
        <v>0.71595744029576547</v>
      </c>
    </row>
    <row r="5585" spans="1:22">
      <c r="A5585">
        <v>5580</v>
      </c>
      <c r="B5585" s="122">
        <f t="shared" si="870"/>
        <v>41872</v>
      </c>
      <c r="C5585" s="122">
        <f t="shared" si="870"/>
        <v>42237</v>
      </c>
      <c r="D5585" s="116">
        <f t="shared" si="871"/>
        <v>2015</v>
      </c>
      <c r="E5585" s="116">
        <f t="shared" si="872"/>
        <v>8</v>
      </c>
      <c r="F5585" s="120">
        <v>0</v>
      </c>
      <c r="G5585" s="121">
        <v>220.08699999999999</v>
      </c>
      <c r="H5585" s="121">
        <v>0</v>
      </c>
      <c r="I5585" s="121">
        <v>1643.7159999999999</v>
      </c>
      <c r="J5585" s="119">
        <v>0</v>
      </c>
      <c r="K5585" s="117">
        <f t="shared" si="873"/>
        <v>1863.8029999999999</v>
      </c>
      <c r="L5585" s="116">
        <v>0</v>
      </c>
      <c r="M5585" s="116">
        <v>68.790999999999997</v>
      </c>
      <c r="N5585" s="116">
        <v>0</v>
      </c>
      <c r="O5585" s="116">
        <v>351.82</v>
      </c>
      <c r="P5585" s="116">
        <v>0</v>
      </c>
      <c r="Q5585" s="20">
        <f t="shared" si="874"/>
        <v>0</v>
      </c>
      <c r="R5585" s="20">
        <f t="shared" si="875"/>
        <v>219.92482699999999</v>
      </c>
      <c r="S5585" s="20">
        <f t="shared" si="876"/>
        <v>0</v>
      </c>
      <c r="T5585" s="20">
        <f t="shared" si="877"/>
        <v>1117.38032</v>
      </c>
      <c r="U5585" s="21">
        <f t="shared" si="878"/>
        <v>1337.305147</v>
      </c>
      <c r="V5585" s="38">
        <f t="shared" si="879"/>
        <v>0.71751421528992076</v>
      </c>
    </row>
    <row r="5586" spans="1:22">
      <c r="A5586">
        <v>5581</v>
      </c>
      <c r="B5586" s="122">
        <f t="shared" si="870"/>
        <v>41872</v>
      </c>
      <c r="C5586" s="122">
        <f t="shared" si="870"/>
        <v>42237</v>
      </c>
      <c r="D5586" s="116">
        <f t="shared" si="871"/>
        <v>2015</v>
      </c>
      <c r="E5586" s="116">
        <f t="shared" si="872"/>
        <v>8</v>
      </c>
      <c r="F5586" s="120">
        <v>0</v>
      </c>
      <c r="G5586" s="121">
        <v>219.45400000000001</v>
      </c>
      <c r="H5586" s="121">
        <v>0</v>
      </c>
      <c r="I5586" s="121">
        <v>1520.4580000000001</v>
      </c>
      <c r="J5586" s="119">
        <v>0</v>
      </c>
      <c r="K5586" s="117">
        <f t="shared" si="873"/>
        <v>1739.912</v>
      </c>
      <c r="L5586" s="116">
        <v>0</v>
      </c>
      <c r="M5586" s="116">
        <v>68.784999999999997</v>
      </c>
      <c r="N5586" s="116">
        <v>0</v>
      </c>
      <c r="O5586" s="116">
        <v>330.18599999999998</v>
      </c>
      <c r="P5586" s="116">
        <v>0</v>
      </c>
      <c r="Q5586" s="20">
        <f t="shared" si="874"/>
        <v>0</v>
      </c>
      <c r="R5586" s="20">
        <f t="shared" si="875"/>
        <v>219.90564499999999</v>
      </c>
      <c r="S5586" s="20">
        <f t="shared" si="876"/>
        <v>0</v>
      </c>
      <c r="T5586" s="20">
        <f t="shared" si="877"/>
        <v>1048.670736</v>
      </c>
      <c r="U5586" s="21">
        <f t="shared" si="878"/>
        <v>1268.5763810000001</v>
      </c>
      <c r="V5586" s="38">
        <f t="shared" si="879"/>
        <v>0.72910375984532549</v>
      </c>
    </row>
    <row r="5587" spans="1:22">
      <c r="A5587">
        <v>5582</v>
      </c>
      <c r="B5587" s="122">
        <f t="shared" si="870"/>
        <v>41872</v>
      </c>
      <c r="C5587" s="122">
        <f t="shared" si="870"/>
        <v>42237</v>
      </c>
      <c r="D5587" s="116">
        <f t="shared" si="871"/>
        <v>2015</v>
      </c>
      <c r="E5587" s="116">
        <f t="shared" si="872"/>
        <v>8</v>
      </c>
      <c r="F5587" s="120">
        <v>0</v>
      </c>
      <c r="G5587" s="121">
        <v>219.38499999999999</v>
      </c>
      <c r="H5587" s="121">
        <v>0</v>
      </c>
      <c r="I5587" s="121">
        <v>1616.2639999999999</v>
      </c>
      <c r="J5587" s="119">
        <v>0</v>
      </c>
      <c r="K5587" s="117">
        <f t="shared" si="873"/>
        <v>1835.6489999999999</v>
      </c>
      <c r="L5587" s="116">
        <v>0</v>
      </c>
      <c r="M5587" s="116">
        <v>68.7</v>
      </c>
      <c r="N5587" s="116">
        <v>0</v>
      </c>
      <c r="O5587" s="116">
        <v>353.88200000000001</v>
      </c>
      <c r="P5587" s="116">
        <v>0</v>
      </c>
      <c r="Q5587" s="20">
        <f t="shared" si="874"/>
        <v>0</v>
      </c>
      <c r="R5587" s="20">
        <f t="shared" si="875"/>
        <v>219.63390000000001</v>
      </c>
      <c r="S5587" s="20">
        <f t="shared" si="876"/>
        <v>0</v>
      </c>
      <c r="T5587" s="20">
        <f t="shared" si="877"/>
        <v>1123.9292320000002</v>
      </c>
      <c r="U5587" s="21">
        <f t="shared" si="878"/>
        <v>1343.5631320000002</v>
      </c>
      <c r="V5587" s="38">
        <f t="shared" si="879"/>
        <v>0.73192812569287502</v>
      </c>
    </row>
    <row r="5588" spans="1:22">
      <c r="A5588">
        <v>5583</v>
      </c>
      <c r="B5588" s="122">
        <f t="shared" si="870"/>
        <v>41872</v>
      </c>
      <c r="C5588" s="122">
        <f t="shared" si="870"/>
        <v>42237</v>
      </c>
      <c r="D5588" s="116">
        <f t="shared" si="871"/>
        <v>2015</v>
      </c>
      <c r="E5588" s="116">
        <f t="shared" si="872"/>
        <v>8</v>
      </c>
      <c r="F5588" s="120">
        <v>0</v>
      </c>
      <c r="G5588" s="121">
        <v>219.148</v>
      </c>
      <c r="H5588" s="121">
        <v>0</v>
      </c>
      <c r="I5588" s="121">
        <v>1575.296</v>
      </c>
      <c r="J5588" s="119">
        <v>0</v>
      </c>
      <c r="K5588" s="117">
        <f t="shared" si="873"/>
        <v>1794.444</v>
      </c>
      <c r="L5588" s="116">
        <v>0</v>
      </c>
      <c r="M5588" s="116">
        <v>68.692999999999998</v>
      </c>
      <c r="N5588" s="116">
        <v>0</v>
      </c>
      <c r="O5588" s="116">
        <v>345.99700000000001</v>
      </c>
      <c r="P5588" s="116">
        <v>0</v>
      </c>
      <c r="Q5588" s="20">
        <f t="shared" si="874"/>
        <v>0</v>
      </c>
      <c r="R5588" s="20">
        <f t="shared" si="875"/>
        <v>219.61152100000001</v>
      </c>
      <c r="S5588" s="20">
        <f t="shared" si="876"/>
        <v>0</v>
      </c>
      <c r="T5588" s="20">
        <f t="shared" si="877"/>
        <v>1098.8864720000001</v>
      </c>
      <c r="U5588" s="21">
        <f t="shared" si="878"/>
        <v>1318.4979930000002</v>
      </c>
      <c r="V5588" s="38">
        <f t="shared" si="879"/>
        <v>0.7347668653911742</v>
      </c>
    </row>
    <row r="5589" spans="1:22">
      <c r="A5589">
        <v>5584</v>
      </c>
      <c r="B5589" s="122">
        <f t="shared" si="870"/>
        <v>41872</v>
      </c>
      <c r="C5589" s="122">
        <f t="shared" si="870"/>
        <v>42237</v>
      </c>
      <c r="D5589" s="116">
        <f t="shared" si="871"/>
        <v>2015</v>
      </c>
      <c r="E5589" s="116">
        <f t="shared" si="872"/>
        <v>8</v>
      </c>
      <c r="F5589" s="120">
        <v>0</v>
      </c>
      <c r="G5589" s="121">
        <v>219.54400000000001</v>
      </c>
      <c r="H5589" s="121">
        <v>0</v>
      </c>
      <c r="I5589" s="121">
        <v>1469.759</v>
      </c>
      <c r="J5589" s="119">
        <v>0</v>
      </c>
      <c r="K5589" s="117">
        <f t="shared" si="873"/>
        <v>1689.3030000000001</v>
      </c>
      <c r="L5589" s="116">
        <v>0</v>
      </c>
      <c r="M5589" s="116">
        <v>68.361999999999995</v>
      </c>
      <c r="N5589" s="116">
        <v>0</v>
      </c>
      <c r="O5589" s="116">
        <v>322.56799999999998</v>
      </c>
      <c r="P5589" s="116">
        <v>0</v>
      </c>
      <c r="Q5589" s="20">
        <f t="shared" si="874"/>
        <v>0</v>
      </c>
      <c r="R5589" s="20">
        <f t="shared" si="875"/>
        <v>218.553314</v>
      </c>
      <c r="S5589" s="20">
        <f t="shared" si="876"/>
        <v>0</v>
      </c>
      <c r="T5589" s="20">
        <f t="shared" si="877"/>
        <v>1024.475968</v>
      </c>
      <c r="U5589" s="21">
        <f t="shared" si="878"/>
        <v>1243.029282</v>
      </c>
      <c r="V5589" s="38">
        <f t="shared" si="879"/>
        <v>0.73582375808247535</v>
      </c>
    </row>
    <row r="5590" spans="1:22">
      <c r="A5590">
        <v>5585</v>
      </c>
      <c r="B5590" s="122">
        <f t="shared" si="870"/>
        <v>41872</v>
      </c>
      <c r="C5590" s="122">
        <f t="shared" si="870"/>
        <v>42237</v>
      </c>
      <c r="D5590" s="116">
        <f t="shared" si="871"/>
        <v>2015</v>
      </c>
      <c r="E5590" s="116">
        <f t="shared" si="872"/>
        <v>8</v>
      </c>
      <c r="F5590" s="120">
        <v>0</v>
      </c>
      <c r="G5590" s="121">
        <v>218.07400000000001</v>
      </c>
      <c r="H5590" s="121">
        <v>0</v>
      </c>
      <c r="I5590" s="121">
        <v>1420.473</v>
      </c>
      <c r="J5590" s="119">
        <v>0</v>
      </c>
      <c r="K5590" s="117">
        <f t="shared" si="873"/>
        <v>1638.547</v>
      </c>
      <c r="L5590" s="116">
        <v>0</v>
      </c>
      <c r="M5590" s="116">
        <v>68.266000000000005</v>
      </c>
      <c r="N5590" s="116">
        <v>0</v>
      </c>
      <c r="O5590" s="116">
        <v>313.29000000000002</v>
      </c>
      <c r="P5590" s="116">
        <v>0</v>
      </c>
      <c r="Q5590" s="20">
        <f t="shared" si="874"/>
        <v>0</v>
      </c>
      <c r="R5590" s="20">
        <f t="shared" si="875"/>
        <v>218.24640200000002</v>
      </c>
      <c r="S5590" s="20">
        <f t="shared" si="876"/>
        <v>0</v>
      </c>
      <c r="T5590" s="20">
        <f t="shared" si="877"/>
        <v>995.00904000000014</v>
      </c>
      <c r="U5590" s="21">
        <f t="shared" si="878"/>
        <v>1213.2554420000001</v>
      </c>
      <c r="V5590" s="38">
        <f t="shared" si="879"/>
        <v>0.74044592068460657</v>
      </c>
    </row>
    <row r="5591" spans="1:22">
      <c r="A5591">
        <v>5586</v>
      </c>
      <c r="B5591" s="122">
        <f t="shared" si="870"/>
        <v>41872</v>
      </c>
      <c r="C5591" s="122">
        <f t="shared" si="870"/>
        <v>42237</v>
      </c>
      <c r="D5591" s="116">
        <f t="shared" si="871"/>
        <v>2015</v>
      </c>
      <c r="E5591" s="116">
        <f t="shared" si="872"/>
        <v>8</v>
      </c>
      <c r="F5591" s="120">
        <v>0</v>
      </c>
      <c r="G5591" s="121">
        <v>218.292</v>
      </c>
      <c r="H5591" s="121">
        <v>0</v>
      </c>
      <c r="I5591" s="121">
        <v>1460.616</v>
      </c>
      <c r="J5591" s="119">
        <v>0</v>
      </c>
      <c r="K5591" s="117">
        <f t="shared" si="873"/>
        <v>1678.9079999999999</v>
      </c>
      <c r="L5591" s="116">
        <v>0</v>
      </c>
      <c r="M5591" s="116">
        <v>68.427999999999997</v>
      </c>
      <c r="N5591" s="116">
        <v>0</v>
      </c>
      <c r="O5591" s="116">
        <v>327.79500000000002</v>
      </c>
      <c r="P5591" s="116">
        <v>0</v>
      </c>
      <c r="Q5591" s="20">
        <f t="shared" si="874"/>
        <v>0</v>
      </c>
      <c r="R5591" s="20">
        <f t="shared" si="875"/>
        <v>218.76431600000001</v>
      </c>
      <c r="S5591" s="20">
        <f t="shared" si="876"/>
        <v>0</v>
      </c>
      <c r="T5591" s="20">
        <f t="shared" si="877"/>
        <v>1041.0769200000002</v>
      </c>
      <c r="U5591" s="21">
        <f t="shared" si="878"/>
        <v>1259.8412360000002</v>
      </c>
      <c r="V5591" s="38">
        <f t="shared" si="879"/>
        <v>0.75039325323364969</v>
      </c>
    </row>
    <row r="5592" spans="1:22">
      <c r="A5592">
        <v>5587</v>
      </c>
      <c r="B5592" s="122">
        <f t="shared" si="870"/>
        <v>41872</v>
      </c>
      <c r="C5592" s="122">
        <f t="shared" si="870"/>
        <v>42237</v>
      </c>
      <c r="D5592" s="116">
        <f t="shared" si="871"/>
        <v>2015</v>
      </c>
      <c r="E5592" s="116">
        <f t="shared" si="872"/>
        <v>8</v>
      </c>
      <c r="F5592" s="120">
        <v>0</v>
      </c>
      <c r="G5592" s="121">
        <v>223.17599999999999</v>
      </c>
      <c r="H5592" s="121">
        <v>0</v>
      </c>
      <c r="I5592" s="121">
        <v>1444.65</v>
      </c>
      <c r="J5592" s="119">
        <v>0</v>
      </c>
      <c r="K5592" s="117">
        <f t="shared" si="873"/>
        <v>1667.826</v>
      </c>
      <c r="L5592" s="116">
        <v>0</v>
      </c>
      <c r="M5592" s="116">
        <v>70.009</v>
      </c>
      <c r="N5592" s="116">
        <v>0</v>
      </c>
      <c r="O5592" s="116">
        <v>328.56099999999998</v>
      </c>
      <c r="P5592" s="116">
        <v>0</v>
      </c>
      <c r="Q5592" s="20">
        <f t="shared" si="874"/>
        <v>0</v>
      </c>
      <c r="R5592" s="20">
        <f t="shared" si="875"/>
        <v>223.81877299999999</v>
      </c>
      <c r="S5592" s="20">
        <f t="shared" si="876"/>
        <v>0</v>
      </c>
      <c r="T5592" s="20">
        <f t="shared" si="877"/>
        <v>1043.509736</v>
      </c>
      <c r="U5592" s="21">
        <f t="shared" si="878"/>
        <v>1267.3285089999999</v>
      </c>
      <c r="V5592" s="38">
        <f t="shared" si="879"/>
        <v>0.7598685408429896</v>
      </c>
    </row>
    <row r="5593" spans="1:22">
      <c r="A5593">
        <v>5588</v>
      </c>
      <c r="B5593" s="122">
        <f t="shared" si="870"/>
        <v>41872</v>
      </c>
      <c r="C5593" s="122">
        <f t="shared" si="870"/>
        <v>42237</v>
      </c>
      <c r="D5593" s="116">
        <f t="shared" si="871"/>
        <v>2015</v>
      </c>
      <c r="E5593" s="116">
        <f t="shared" si="872"/>
        <v>8</v>
      </c>
      <c r="F5593" s="120">
        <v>0</v>
      </c>
      <c r="G5593" s="121">
        <v>246.92400000000001</v>
      </c>
      <c r="H5593" s="121">
        <v>7.3999999999999996E-2</v>
      </c>
      <c r="I5593" s="121">
        <v>1679.3789999999999</v>
      </c>
      <c r="J5593" s="119">
        <v>0</v>
      </c>
      <c r="K5593" s="117">
        <f t="shared" si="873"/>
        <v>1926.377</v>
      </c>
      <c r="L5593" s="116">
        <v>0</v>
      </c>
      <c r="M5593" s="116">
        <v>77.88</v>
      </c>
      <c r="N5593" s="116">
        <v>0.214</v>
      </c>
      <c r="O5593" s="116">
        <v>371.84399999999999</v>
      </c>
      <c r="P5593" s="116">
        <v>0</v>
      </c>
      <c r="Q5593" s="20">
        <f t="shared" si="874"/>
        <v>0</v>
      </c>
      <c r="R5593" s="20">
        <f t="shared" si="875"/>
        <v>248.98236</v>
      </c>
      <c r="S5593" s="20">
        <f t="shared" si="876"/>
        <v>0.417514</v>
      </c>
      <c r="T5593" s="20">
        <f t="shared" si="877"/>
        <v>1180.9765440000001</v>
      </c>
      <c r="U5593" s="21">
        <f t="shared" si="878"/>
        <v>1430.3764180000001</v>
      </c>
      <c r="V5593" s="38">
        <f t="shared" si="879"/>
        <v>0.74252154069530529</v>
      </c>
    </row>
    <row r="5594" spans="1:22">
      <c r="A5594">
        <v>5589</v>
      </c>
      <c r="B5594" s="122">
        <f t="shared" si="870"/>
        <v>41872</v>
      </c>
      <c r="C5594" s="122">
        <f t="shared" si="870"/>
        <v>42237</v>
      </c>
      <c r="D5594" s="116">
        <f t="shared" si="871"/>
        <v>2015</v>
      </c>
      <c r="E5594" s="116">
        <f t="shared" si="872"/>
        <v>8</v>
      </c>
      <c r="F5594" s="120">
        <v>0</v>
      </c>
      <c r="G5594" s="121">
        <v>252.048</v>
      </c>
      <c r="H5594" s="121">
        <v>0</v>
      </c>
      <c r="I5594" s="121">
        <v>1717.623</v>
      </c>
      <c r="J5594" s="119">
        <v>0</v>
      </c>
      <c r="K5594" s="117">
        <f t="shared" si="873"/>
        <v>1969.671</v>
      </c>
      <c r="L5594" s="116">
        <v>0</v>
      </c>
      <c r="M5594" s="116">
        <v>79.41</v>
      </c>
      <c r="N5594" s="116">
        <v>0</v>
      </c>
      <c r="O5594" s="116">
        <v>383.19299999999998</v>
      </c>
      <c r="P5594" s="116">
        <v>0</v>
      </c>
      <c r="Q5594" s="20">
        <f t="shared" si="874"/>
        <v>0</v>
      </c>
      <c r="R5594" s="20">
        <f t="shared" si="875"/>
        <v>253.87377000000001</v>
      </c>
      <c r="S5594" s="20">
        <f t="shared" si="876"/>
        <v>0</v>
      </c>
      <c r="T5594" s="20">
        <f t="shared" si="877"/>
        <v>1217.020968</v>
      </c>
      <c r="U5594" s="21">
        <f t="shared" si="878"/>
        <v>1470.894738</v>
      </c>
      <c r="V5594" s="38">
        <f t="shared" si="879"/>
        <v>0.74677178980652092</v>
      </c>
    </row>
    <row r="5595" spans="1:22">
      <c r="A5595">
        <v>5590</v>
      </c>
      <c r="B5595" s="122">
        <f t="shared" si="870"/>
        <v>41872</v>
      </c>
      <c r="C5595" s="122">
        <f t="shared" si="870"/>
        <v>42237</v>
      </c>
      <c r="D5595" s="116">
        <f t="shared" si="871"/>
        <v>2015</v>
      </c>
      <c r="E5595" s="116">
        <f t="shared" si="872"/>
        <v>8</v>
      </c>
      <c r="F5595" s="120">
        <v>0</v>
      </c>
      <c r="G5595" s="121">
        <v>247.798</v>
      </c>
      <c r="H5595" s="121">
        <v>0</v>
      </c>
      <c r="I5595" s="121">
        <v>1656.3689999999999</v>
      </c>
      <c r="J5595" s="119">
        <v>0</v>
      </c>
      <c r="K5595" s="117">
        <f t="shared" si="873"/>
        <v>1904.1669999999999</v>
      </c>
      <c r="L5595" s="116">
        <v>0</v>
      </c>
      <c r="M5595" s="116">
        <v>77.626999999999995</v>
      </c>
      <c r="N5595" s="116">
        <v>0</v>
      </c>
      <c r="O5595" s="116">
        <v>370.83600000000001</v>
      </c>
      <c r="P5595" s="116">
        <v>0</v>
      </c>
      <c r="Q5595" s="20">
        <f t="shared" si="874"/>
        <v>0</v>
      </c>
      <c r="R5595" s="20">
        <f t="shared" si="875"/>
        <v>248.173519</v>
      </c>
      <c r="S5595" s="20">
        <f t="shared" si="876"/>
        <v>0</v>
      </c>
      <c r="T5595" s="20">
        <f t="shared" si="877"/>
        <v>1177.7751360000002</v>
      </c>
      <c r="U5595" s="21">
        <f t="shared" si="878"/>
        <v>1425.9486550000001</v>
      </c>
      <c r="V5595" s="38">
        <f t="shared" si="879"/>
        <v>0.74885693061585468</v>
      </c>
    </row>
    <row r="5596" spans="1:22">
      <c r="A5596">
        <v>5591</v>
      </c>
      <c r="B5596" s="122">
        <f t="shared" si="870"/>
        <v>41872</v>
      </c>
      <c r="C5596" s="122">
        <f t="shared" si="870"/>
        <v>42237</v>
      </c>
      <c r="D5596" s="116">
        <f t="shared" si="871"/>
        <v>2015</v>
      </c>
      <c r="E5596" s="116">
        <f t="shared" si="872"/>
        <v>8</v>
      </c>
      <c r="F5596" s="120">
        <v>0</v>
      </c>
      <c r="G5596" s="121">
        <v>237.94200000000001</v>
      </c>
      <c r="H5596" s="121">
        <v>0</v>
      </c>
      <c r="I5596" s="121">
        <v>1601.5409999999999</v>
      </c>
      <c r="J5596" s="119">
        <v>0</v>
      </c>
      <c r="K5596" s="117">
        <f t="shared" si="873"/>
        <v>1839.4829999999999</v>
      </c>
      <c r="L5596" s="116">
        <v>0</v>
      </c>
      <c r="M5596" s="116">
        <v>74.337999999999994</v>
      </c>
      <c r="N5596" s="116">
        <v>0</v>
      </c>
      <c r="O5596" s="116">
        <v>367.39800000000002</v>
      </c>
      <c r="P5596" s="116">
        <v>0</v>
      </c>
      <c r="Q5596" s="20">
        <f t="shared" si="874"/>
        <v>0</v>
      </c>
      <c r="R5596" s="20">
        <f t="shared" si="875"/>
        <v>237.65858599999999</v>
      </c>
      <c r="S5596" s="20">
        <f t="shared" si="876"/>
        <v>0</v>
      </c>
      <c r="T5596" s="20">
        <f t="shared" si="877"/>
        <v>1166.8560480000001</v>
      </c>
      <c r="U5596" s="21">
        <f t="shared" si="878"/>
        <v>1404.5146340000001</v>
      </c>
      <c r="V5596" s="38">
        <f t="shared" si="879"/>
        <v>0.76353770814951816</v>
      </c>
    </row>
    <row r="5597" spans="1:22">
      <c r="A5597">
        <v>5592</v>
      </c>
      <c r="B5597" s="122">
        <f t="shared" si="870"/>
        <v>41872</v>
      </c>
      <c r="C5597" s="122">
        <f t="shared" si="870"/>
        <v>42237</v>
      </c>
      <c r="D5597" s="116">
        <f t="shared" si="871"/>
        <v>2015</v>
      </c>
      <c r="E5597" s="116">
        <f t="shared" si="872"/>
        <v>8</v>
      </c>
      <c r="F5597" s="120">
        <v>0</v>
      </c>
      <c r="G5597" s="121">
        <v>236.69300000000001</v>
      </c>
      <c r="H5597" s="121">
        <v>0</v>
      </c>
      <c r="I5597" s="121">
        <v>1455.44</v>
      </c>
      <c r="J5597" s="119">
        <v>0</v>
      </c>
      <c r="K5597" s="117">
        <f t="shared" si="873"/>
        <v>1692.133</v>
      </c>
      <c r="L5597" s="116">
        <v>0</v>
      </c>
      <c r="M5597" s="116">
        <v>74.302000000000007</v>
      </c>
      <c r="N5597" s="116">
        <v>0</v>
      </c>
      <c r="O5597" s="116">
        <v>330.55</v>
      </c>
      <c r="P5597" s="116">
        <v>0</v>
      </c>
      <c r="Q5597" s="20">
        <f t="shared" si="874"/>
        <v>0</v>
      </c>
      <c r="R5597" s="20">
        <f t="shared" si="875"/>
        <v>237.54349400000004</v>
      </c>
      <c r="S5597" s="20">
        <f t="shared" si="876"/>
        <v>0</v>
      </c>
      <c r="T5597" s="20">
        <f t="shared" si="877"/>
        <v>1049.8268</v>
      </c>
      <c r="U5597" s="21">
        <f t="shared" si="878"/>
        <v>1287.3702940000001</v>
      </c>
      <c r="V5597" s="38">
        <f t="shared" si="879"/>
        <v>0.76079734512594466</v>
      </c>
    </row>
    <row r="5598" spans="1:22">
      <c r="A5598">
        <v>5593</v>
      </c>
      <c r="B5598" s="122">
        <f t="shared" si="870"/>
        <v>41873</v>
      </c>
      <c r="C5598" s="122">
        <f t="shared" si="870"/>
        <v>42238</v>
      </c>
      <c r="D5598" s="116">
        <f t="shared" si="871"/>
        <v>2015</v>
      </c>
      <c r="E5598" s="116">
        <f t="shared" si="872"/>
        <v>8</v>
      </c>
      <c r="F5598" s="120">
        <v>0</v>
      </c>
      <c r="G5598" s="121">
        <v>234.56100000000001</v>
      </c>
      <c r="H5598" s="121">
        <v>0</v>
      </c>
      <c r="I5598" s="121">
        <v>1327.125</v>
      </c>
      <c r="J5598" s="119">
        <v>0</v>
      </c>
      <c r="K5598" s="117">
        <f t="shared" si="873"/>
        <v>1561.6859999999999</v>
      </c>
      <c r="L5598" s="116">
        <v>0</v>
      </c>
      <c r="M5598" s="116">
        <v>72.772000000000006</v>
      </c>
      <c r="N5598" s="116">
        <v>0</v>
      </c>
      <c r="O5598" s="116">
        <v>291.45699999999999</v>
      </c>
      <c r="P5598" s="116">
        <v>0</v>
      </c>
      <c r="Q5598" s="20">
        <f t="shared" si="874"/>
        <v>0</v>
      </c>
      <c r="R5598" s="20">
        <f t="shared" si="875"/>
        <v>232.65208400000003</v>
      </c>
      <c r="S5598" s="20">
        <f t="shared" si="876"/>
        <v>0</v>
      </c>
      <c r="T5598" s="20">
        <f t="shared" si="877"/>
        <v>925.66743200000008</v>
      </c>
      <c r="U5598" s="21">
        <f t="shared" si="878"/>
        <v>1158.319516</v>
      </c>
      <c r="V5598" s="38">
        <f t="shared" si="879"/>
        <v>0.74171089194626838</v>
      </c>
    </row>
    <row r="5599" spans="1:22">
      <c r="A5599">
        <v>5594</v>
      </c>
      <c r="B5599" s="122">
        <f t="shared" ref="B5599:C5662" si="880">+B5575+1</f>
        <v>41873</v>
      </c>
      <c r="C5599" s="122">
        <f t="shared" si="880"/>
        <v>42238</v>
      </c>
      <c r="D5599" s="116">
        <f t="shared" si="871"/>
        <v>2015</v>
      </c>
      <c r="E5599" s="116">
        <f t="shared" si="872"/>
        <v>8</v>
      </c>
      <c r="F5599" s="120">
        <v>0</v>
      </c>
      <c r="G5599" s="121">
        <v>236.41399999999999</v>
      </c>
      <c r="H5599" s="121">
        <v>0</v>
      </c>
      <c r="I5599" s="121">
        <v>1549.9570000000001</v>
      </c>
      <c r="J5599" s="119">
        <v>0</v>
      </c>
      <c r="K5599" s="117">
        <f t="shared" si="873"/>
        <v>1786.3710000000001</v>
      </c>
      <c r="L5599" s="116">
        <v>0</v>
      </c>
      <c r="M5599" s="116">
        <v>72.725999999999999</v>
      </c>
      <c r="N5599" s="116">
        <v>0</v>
      </c>
      <c r="O5599" s="116">
        <v>331.47199999999998</v>
      </c>
      <c r="P5599" s="116">
        <v>0</v>
      </c>
      <c r="Q5599" s="20">
        <f t="shared" si="874"/>
        <v>0</v>
      </c>
      <c r="R5599" s="20">
        <f t="shared" si="875"/>
        <v>232.505022</v>
      </c>
      <c r="S5599" s="20">
        <f t="shared" si="876"/>
        <v>0</v>
      </c>
      <c r="T5599" s="20">
        <f t="shared" si="877"/>
        <v>1052.7550719999999</v>
      </c>
      <c r="U5599" s="21">
        <f t="shared" si="878"/>
        <v>1285.260094</v>
      </c>
      <c r="V5599" s="38">
        <f t="shared" si="879"/>
        <v>0.71948105628673997</v>
      </c>
    </row>
    <row r="5600" spans="1:22">
      <c r="A5600">
        <v>5595</v>
      </c>
      <c r="B5600" s="122">
        <f t="shared" si="880"/>
        <v>41873</v>
      </c>
      <c r="C5600" s="122">
        <f t="shared" si="880"/>
        <v>42238</v>
      </c>
      <c r="D5600" s="116">
        <f t="shared" si="871"/>
        <v>2015</v>
      </c>
      <c r="E5600" s="116">
        <f t="shared" si="872"/>
        <v>8</v>
      </c>
      <c r="F5600" s="120">
        <v>0</v>
      </c>
      <c r="G5600" s="121">
        <v>248.624</v>
      </c>
      <c r="H5600" s="121">
        <v>0</v>
      </c>
      <c r="I5600" s="121">
        <v>1144.8969999999999</v>
      </c>
      <c r="J5600" s="119">
        <v>0</v>
      </c>
      <c r="K5600" s="117">
        <f t="shared" si="873"/>
        <v>1393.521</v>
      </c>
      <c r="L5600" s="116">
        <v>0</v>
      </c>
      <c r="M5600" s="116">
        <v>90.055999999999997</v>
      </c>
      <c r="N5600" s="116">
        <v>0</v>
      </c>
      <c r="O5600" s="116">
        <v>248.982</v>
      </c>
      <c r="P5600" s="116">
        <v>0</v>
      </c>
      <c r="Q5600" s="20">
        <f t="shared" si="874"/>
        <v>0</v>
      </c>
      <c r="R5600" s="20">
        <f t="shared" si="875"/>
        <v>287.90903200000002</v>
      </c>
      <c r="S5600" s="20">
        <f t="shared" si="876"/>
        <v>0</v>
      </c>
      <c r="T5600" s="20">
        <f t="shared" si="877"/>
        <v>790.76683200000002</v>
      </c>
      <c r="U5600" s="21">
        <f t="shared" si="878"/>
        <v>1078.675864</v>
      </c>
      <c r="V5600" s="38">
        <f t="shared" si="879"/>
        <v>0.77406502234268448</v>
      </c>
    </row>
    <row r="5601" spans="1:22">
      <c r="A5601">
        <v>5596</v>
      </c>
      <c r="B5601" s="122">
        <f t="shared" si="880"/>
        <v>41873</v>
      </c>
      <c r="C5601" s="122">
        <f t="shared" si="880"/>
        <v>42238</v>
      </c>
      <c r="D5601" s="116">
        <f t="shared" si="871"/>
        <v>2015</v>
      </c>
      <c r="E5601" s="116">
        <f t="shared" si="872"/>
        <v>8</v>
      </c>
      <c r="F5601" s="120">
        <v>0</v>
      </c>
      <c r="G5601" s="121">
        <v>292.29199999999997</v>
      </c>
      <c r="H5601" s="121">
        <v>0</v>
      </c>
      <c r="I5601" s="121">
        <v>1166.587</v>
      </c>
      <c r="J5601" s="119">
        <v>0</v>
      </c>
      <c r="K5601" s="117">
        <f t="shared" si="873"/>
        <v>1458.8789999999999</v>
      </c>
      <c r="L5601" s="116">
        <v>0</v>
      </c>
      <c r="M5601" s="116">
        <v>90.891999999999996</v>
      </c>
      <c r="N5601" s="116">
        <v>0</v>
      </c>
      <c r="O5601" s="116">
        <v>253.58099999999999</v>
      </c>
      <c r="P5601" s="116">
        <v>0</v>
      </c>
      <c r="Q5601" s="20">
        <f t="shared" si="874"/>
        <v>0</v>
      </c>
      <c r="R5601" s="20">
        <f t="shared" si="875"/>
        <v>290.58172400000001</v>
      </c>
      <c r="S5601" s="20">
        <f t="shared" si="876"/>
        <v>0</v>
      </c>
      <c r="T5601" s="20">
        <f t="shared" si="877"/>
        <v>805.37325599999997</v>
      </c>
      <c r="U5601" s="21">
        <f t="shared" si="878"/>
        <v>1095.95498</v>
      </c>
      <c r="V5601" s="38">
        <f t="shared" si="879"/>
        <v>0.75123089714774161</v>
      </c>
    </row>
    <row r="5602" spans="1:22">
      <c r="A5602">
        <v>5597</v>
      </c>
      <c r="B5602" s="122">
        <f t="shared" si="880"/>
        <v>41873</v>
      </c>
      <c r="C5602" s="122">
        <f t="shared" si="880"/>
        <v>42238</v>
      </c>
      <c r="D5602" s="116">
        <f t="shared" si="871"/>
        <v>2015</v>
      </c>
      <c r="E5602" s="116">
        <f t="shared" si="872"/>
        <v>8</v>
      </c>
      <c r="F5602" s="120">
        <v>0</v>
      </c>
      <c r="G5602" s="121">
        <v>281.58100000000002</v>
      </c>
      <c r="H5602" s="121">
        <v>0</v>
      </c>
      <c r="I5602" s="121">
        <v>1186.405</v>
      </c>
      <c r="J5602" s="119">
        <v>0</v>
      </c>
      <c r="K5602" s="117">
        <f t="shared" si="873"/>
        <v>1467.9859999999999</v>
      </c>
      <c r="L5602" s="116">
        <v>0</v>
      </c>
      <c r="M5602" s="116">
        <v>87.649000000000001</v>
      </c>
      <c r="N5602" s="116">
        <v>0</v>
      </c>
      <c r="O5602" s="116">
        <v>257.17899999999997</v>
      </c>
      <c r="P5602" s="116">
        <v>0</v>
      </c>
      <c r="Q5602" s="20">
        <f t="shared" si="874"/>
        <v>0</v>
      </c>
      <c r="R5602" s="20">
        <f t="shared" si="875"/>
        <v>280.21385300000003</v>
      </c>
      <c r="S5602" s="20">
        <f t="shared" si="876"/>
        <v>0</v>
      </c>
      <c r="T5602" s="20">
        <f t="shared" si="877"/>
        <v>816.80050399999993</v>
      </c>
      <c r="U5602" s="21">
        <f t="shared" si="878"/>
        <v>1097.014357</v>
      </c>
      <c r="V5602" s="38">
        <f t="shared" si="879"/>
        <v>0.74729211109642746</v>
      </c>
    </row>
    <row r="5603" spans="1:22">
      <c r="A5603">
        <v>5598</v>
      </c>
      <c r="B5603" s="122">
        <f t="shared" si="880"/>
        <v>41873</v>
      </c>
      <c r="C5603" s="122">
        <f t="shared" si="880"/>
        <v>42238</v>
      </c>
      <c r="D5603" s="116">
        <f t="shared" si="871"/>
        <v>2015</v>
      </c>
      <c r="E5603" s="116">
        <f t="shared" si="872"/>
        <v>8</v>
      </c>
      <c r="F5603" s="120">
        <v>0</v>
      </c>
      <c r="G5603" s="121">
        <v>224.63900000000001</v>
      </c>
      <c r="H5603" s="121">
        <v>0</v>
      </c>
      <c r="I5603" s="121">
        <v>1187.07</v>
      </c>
      <c r="J5603" s="119">
        <v>0</v>
      </c>
      <c r="K5603" s="117">
        <f t="shared" si="873"/>
        <v>1411.7089999999998</v>
      </c>
      <c r="L5603" s="116">
        <v>0</v>
      </c>
      <c r="M5603" s="116">
        <v>72.046999999999997</v>
      </c>
      <c r="N5603" s="116">
        <v>0</v>
      </c>
      <c r="O5603" s="116">
        <v>257.245</v>
      </c>
      <c r="P5603" s="116">
        <v>0</v>
      </c>
      <c r="Q5603" s="20">
        <f t="shared" si="874"/>
        <v>0</v>
      </c>
      <c r="R5603" s="20">
        <f t="shared" si="875"/>
        <v>230.334259</v>
      </c>
      <c r="S5603" s="20">
        <f t="shared" si="876"/>
        <v>0</v>
      </c>
      <c r="T5603" s="20">
        <f t="shared" si="877"/>
        <v>817.01012000000003</v>
      </c>
      <c r="U5603" s="21">
        <f t="shared" si="878"/>
        <v>1047.3443790000001</v>
      </c>
      <c r="V5603" s="38">
        <f t="shared" si="879"/>
        <v>0.74189820919183791</v>
      </c>
    </row>
    <row r="5604" spans="1:22">
      <c r="A5604">
        <v>5599</v>
      </c>
      <c r="B5604" s="122">
        <f t="shared" si="880"/>
        <v>41873</v>
      </c>
      <c r="C5604" s="122">
        <f t="shared" si="880"/>
        <v>42238</v>
      </c>
      <c r="D5604" s="116">
        <f t="shared" si="871"/>
        <v>2015</v>
      </c>
      <c r="E5604" s="116">
        <f t="shared" si="872"/>
        <v>8</v>
      </c>
      <c r="F5604" s="120">
        <v>0</v>
      </c>
      <c r="G5604" s="121">
        <v>179.727</v>
      </c>
      <c r="H5604" s="121">
        <v>0</v>
      </c>
      <c r="I5604" s="121">
        <v>1231.2619999999999</v>
      </c>
      <c r="J5604" s="119">
        <v>0</v>
      </c>
      <c r="K5604" s="117">
        <f t="shared" si="873"/>
        <v>1410.989</v>
      </c>
      <c r="L5604" s="116">
        <v>0</v>
      </c>
      <c r="M5604" s="116">
        <v>60.457000000000001</v>
      </c>
      <c r="N5604" s="116">
        <v>0</v>
      </c>
      <c r="O5604" s="116">
        <v>268.79599999999999</v>
      </c>
      <c r="P5604" s="116">
        <v>0</v>
      </c>
      <c r="Q5604" s="20">
        <f t="shared" si="874"/>
        <v>0</v>
      </c>
      <c r="R5604" s="20">
        <f t="shared" si="875"/>
        <v>193.28102900000002</v>
      </c>
      <c r="S5604" s="20">
        <f t="shared" si="876"/>
        <v>0</v>
      </c>
      <c r="T5604" s="20">
        <f t="shared" si="877"/>
        <v>853.69609600000001</v>
      </c>
      <c r="U5604" s="21">
        <f t="shared" si="878"/>
        <v>1046.9771250000001</v>
      </c>
      <c r="V5604" s="38">
        <f t="shared" si="879"/>
        <v>0.74201650402660835</v>
      </c>
    </row>
    <row r="5605" spans="1:22">
      <c r="A5605">
        <v>5600</v>
      </c>
      <c r="B5605" s="122">
        <f t="shared" si="880"/>
        <v>41873</v>
      </c>
      <c r="C5605" s="122">
        <f t="shared" si="880"/>
        <v>42238</v>
      </c>
      <c r="D5605" s="116">
        <f t="shared" si="871"/>
        <v>2015</v>
      </c>
      <c r="E5605" s="116">
        <f t="shared" si="872"/>
        <v>8</v>
      </c>
      <c r="F5605" s="120">
        <v>0</v>
      </c>
      <c r="G5605" s="121">
        <v>179.565</v>
      </c>
      <c r="H5605" s="121">
        <v>0</v>
      </c>
      <c r="I5605" s="121">
        <v>1288.904</v>
      </c>
      <c r="J5605" s="119">
        <v>0</v>
      </c>
      <c r="K5605" s="117">
        <f t="shared" si="873"/>
        <v>1468.4690000000001</v>
      </c>
      <c r="L5605" s="116">
        <v>0</v>
      </c>
      <c r="M5605" s="116">
        <v>60.47</v>
      </c>
      <c r="N5605" s="116">
        <v>0</v>
      </c>
      <c r="O5605" s="116">
        <v>289.73500000000001</v>
      </c>
      <c r="P5605" s="116">
        <v>0</v>
      </c>
      <c r="Q5605" s="20">
        <f t="shared" si="874"/>
        <v>0</v>
      </c>
      <c r="R5605" s="20">
        <f t="shared" si="875"/>
        <v>193.32258999999999</v>
      </c>
      <c r="S5605" s="20">
        <f t="shared" si="876"/>
        <v>0</v>
      </c>
      <c r="T5605" s="20">
        <f t="shared" si="877"/>
        <v>920.19836000000009</v>
      </c>
      <c r="U5605" s="21">
        <f t="shared" si="878"/>
        <v>1113.5209500000001</v>
      </c>
      <c r="V5605" s="38">
        <f t="shared" si="879"/>
        <v>0.75828699822740553</v>
      </c>
    </row>
    <row r="5606" spans="1:22">
      <c r="A5606">
        <v>5601</v>
      </c>
      <c r="B5606" s="122">
        <f t="shared" si="880"/>
        <v>41873</v>
      </c>
      <c r="C5606" s="122">
        <f t="shared" si="880"/>
        <v>42238</v>
      </c>
      <c r="D5606" s="116">
        <f t="shared" si="871"/>
        <v>2015</v>
      </c>
      <c r="E5606" s="116">
        <f t="shared" si="872"/>
        <v>8</v>
      </c>
      <c r="F5606" s="120">
        <v>0</v>
      </c>
      <c r="G5606" s="121">
        <v>242.584</v>
      </c>
      <c r="H5606" s="121">
        <v>0</v>
      </c>
      <c r="I5606" s="121">
        <v>1376.673</v>
      </c>
      <c r="J5606" s="119">
        <v>0</v>
      </c>
      <c r="K5606" s="117">
        <f t="shared" si="873"/>
        <v>1619.2570000000001</v>
      </c>
      <c r="L5606" s="116">
        <v>0</v>
      </c>
      <c r="M5606" s="116">
        <v>80.847999999999999</v>
      </c>
      <c r="N5606" s="116">
        <v>0</v>
      </c>
      <c r="O5606" s="116">
        <v>312.64699999999999</v>
      </c>
      <c r="P5606" s="116">
        <v>0</v>
      </c>
      <c r="Q5606" s="20">
        <f t="shared" si="874"/>
        <v>0</v>
      </c>
      <c r="R5606" s="20">
        <f t="shared" si="875"/>
        <v>258.47105599999998</v>
      </c>
      <c r="S5606" s="20">
        <f t="shared" si="876"/>
        <v>0</v>
      </c>
      <c r="T5606" s="20">
        <f t="shared" si="877"/>
        <v>992.96687199999997</v>
      </c>
      <c r="U5606" s="21">
        <f t="shared" si="878"/>
        <v>1251.4379279999998</v>
      </c>
      <c r="V5606" s="38">
        <f t="shared" si="879"/>
        <v>0.77284700822661245</v>
      </c>
    </row>
    <row r="5607" spans="1:22">
      <c r="A5607">
        <v>5602</v>
      </c>
      <c r="B5607" s="122">
        <f t="shared" si="880"/>
        <v>41873</v>
      </c>
      <c r="C5607" s="122">
        <f t="shared" si="880"/>
        <v>42238</v>
      </c>
      <c r="D5607" s="116">
        <f t="shared" si="871"/>
        <v>2015</v>
      </c>
      <c r="E5607" s="116">
        <f t="shared" si="872"/>
        <v>8</v>
      </c>
      <c r="F5607" s="120">
        <v>0</v>
      </c>
      <c r="G5607" s="121">
        <v>238.798</v>
      </c>
      <c r="H5607" s="121">
        <v>0</v>
      </c>
      <c r="I5607" s="121">
        <v>1382.335</v>
      </c>
      <c r="J5607" s="119">
        <v>0</v>
      </c>
      <c r="K5607" s="117">
        <f t="shared" si="873"/>
        <v>1621.133</v>
      </c>
      <c r="L5607" s="116">
        <v>0</v>
      </c>
      <c r="M5607" s="116">
        <v>80.305999999999997</v>
      </c>
      <c r="N5607" s="116">
        <v>0</v>
      </c>
      <c r="O5607" s="116">
        <v>317.63299999999998</v>
      </c>
      <c r="P5607" s="116">
        <v>0</v>
      </c>
      <c r="Q5607" s="20">
        <f t="shared" si="874"/>
        <v>0</v>
      </c>
      <c r="R5607" s="20">
        <f t="shared" si="875"/>
        <v>256.73828199999997</v>
      </c>
      <c r="S5607" s="20">
        <f t="shared" si="876"/>
        <v>0</v>
      </c>
      <c r="T5607" s="20">
        <f t="shared" si="877"/>
        <v>1008.802408</v>
      </c>
      <c r="U5607" s="21">
        <f t="shared" si="878"/>
        <v>1265.54069</v>
      </c>
      <c r="V5607" s="38">
        <f t="shared" si="879"/>
        <v>0.7806519822864626</v>
      </c>
    </row>
    <row r="5608" spans="1:22">
      <c r="A5608">
        <v>5603</v>
      </c>
      <c r="B5608" s="122">
        <f t="shared" si="880"/>
        <v>41873</v>
      </c>
      <c r="C5608" s="122">
        <f t="shared" si="880"/>
        <v>42238</v>
      </c>
      <c r="D5608" s="116">
        <f t="shared" si="871"/>
        <v>2015</v>
      </c>
      <c r="E5608" s="116">
        <f t="shared" si="872"/>
        <v>8</v>
      </c>
      <c r="F5608" s="120">
        <v>0</v>
      </c>
      <c r="G5608" s="121">
        <v>240.322</v>
      </c>
      <c r="H5608" s="121">
        <v>0</v>
      </c>
      <c r="I5608" s="121">
        <v>1395.8230000000001</v>
      </c>
      <c r="J5608" s="119">
        <v>0</v>
      </c>
      <c r="K5608" s="117">
        <f t="shared" si="873"/>
        <v>1636.145</v>
      </c>
      <c r="L5608" s="116">
        <v>0</v>
      </c>
      <c r="M5608" s="116">
        <v>80.372</v>
      </c>
      <c r="N5608" s="116">
        <v>0</v>
      </c>
      <c r="O5608" s="116">
        <v>322.726</v>
      </c>
      <c r="P5608" s="116">
        <v>0</v>
      </c>
      <c r="Q5608" s="20">
        <f t="shared" si="874"/>
        <v>0</v>
      </c>
      <c r="R5608" s="20">
        <f t="shared" si="875"/>
        <v>256.94928399999998</v>
      </c>
      <c r="S5608" s="20">
        <f t="shared" si="876"/>
        <v>0</v>
      </c>
      <c r="T5608" s="20">
        <f t="shared" si="877"/>
        <v>1024.9777759999999</v>
      </c>
      <c r="U5608" s="21">
        <f t="shared" si="878"/>
        <v>1281.92706</v>
      </c>
      <c r="V5608" s="38">
        <f t="shared" si="879"/>
        <v>0.78350455491414273</v>
      </c>
    </row>
    <row r="5609" spans="1:22">
      <c r="A5609">
        <v>5604</v>
      </c>
      <c r="B5609" s="122">
        <f t="shared" si="880"/>
        <v>41873</v>
      </c>
      <c r="C5609" s="122">
        <f t="shared" si="880"/>
        <v>42238</v>
      </c>
      <c r="D5609" s="116">
        <f t="shared" si="871"/>
        <v>2015</v>
      </c>
      <c r="E5609" s="116">
        <f t="shared" si="872"/>
        <v>8</v>
      </c>
      <c r="F5609" s="120">
        <v>0</v>
      </c>
      <c r="G5609" s="121">
        <v>240.596</v>
      </c>
      <c r="H5609" s="121">
        <v>0</v>
      </c>
      <c r="I5609" s="121">
        <v>1482.146</v>
      </c>
      <c r="J5609" s="119">
        <v>0</v>
      </c>
      <c r="K5609" s="117">
        <f t="shared" si="873"/>
        <v>1722.742</v>
      </c>
      <c r="L5609" s="116">
        <v>0</v>
      </c>
      <c r="M5609" s="116">
        <v>80.882000000000005</v>
      </c>
      <c r="N5609" s="116">
        <v>0</v>
      </c>
      <c r="O5609" s="116">
        <v>339.15499999999997</v>
      </c>
      <c r="P5609" s="116">
        <v>0</v>
      </c>
      <c r="Q5609" s="20">
        <f t="shared" si="874"/>
        <v>0</v>
      </c>
      <c r="R5609" s="20">
        <f t="shared" si="875"/>
        <v>258.57975400000004</v>
      </c>
      <c r="S5609" s="20">
        <f t="shared" si="876"/>
        <v>0</v>
      </c>
      <c r="T5609" s="20">
        <f t="shared" si="877"/>
        <v>1077.1562799999999</v>
      </c>
      <c r="U5609" s="21">
        <f t="shared" si="878"/>
        <v>1335.736034</v>
      </c>
      <c r="V5609" s="38">
        <f t="shared" si="879"/>
        <v>0.77535465786519397</v>
      </c>
    </row>
    <row r="5610" spans="1:22">
      <c r="A5610">
        <v>5605</v>
      </c>
      <c r="B5610" s="122">
        <f t="shared" si="880"/>
        <v>41873</v>
      </c>
      <c r="C5610" s="122">
        <f t="shared" si="880"/>
        <v>42238</v>
      </c>
      <c r="D5610" s="116">
        <f t="shared" si="871"/>
        <v>2015</v>
      </c>
      <c r="E5610" s="116">
        <f t="shared" si="872"/>
        <v>8</v>
      </c>
      <c r="F5610" s="120">
        <v>0</v>
      </c>
      <c r="G5610" s="121">
        <v>242.52799999999999</v>
      </c>
      <c r="H5610" s="121">
        <v>0</v>
      </c>
      <c r="I5610" s="121">
        <v>1220.8589999999999</v>
      </c>
      <c r="J5610" s="119">
        <v>0</v>
      </c>
      <c r="K5610" s="117">
        <f t="shared" si="873"/>
        <v>1463.3869999999999</v>
      </c>
      <c r="L5610" s="116">
        <v>0</v>
      </c>
      <c r="M5610" s="116">
        <v>81.263000000000005</v>
      </c>
      <c r="N5610" s="116">
        <v>0</v>
      </c>
      <c r="O5610" s="116">
        <v>285.15100000000001</v>
      </c>
      <c r="P5610" s="116">
        <v>0</v>
      </c>
      <c r="Q5610" s="20">
        <f t="shared" si="874"/>
        <v>0</v>
      </c>
      <c r="R5610" s="20">
        <f t="shared" si="875"/>
        <v>259.79781100000002</v>
      </c>
      <c r="S5610" s="20">
        <f t="shared" si="876"/>
        <v>0</v>
      </c>
      <c r="T5610" s="20">
        <f t="shared" si="877"/>
        <v>905.63957600000003</v>
      </c>
      <c r="U5610" s="21">
        <f t="shared" si="878"/>
        <v>1165.4373869999999</v>
      </c>
      <c r="V5610" s="38">
        <f t="shared" si="879"/>
        <v>0.7963972530847957</v>
      </c>
    </row>
    <row r="5611" spans="1:22">
      <c r="A5611">
        <v>5606</v>
      </c>
      <c r="B5611" s="122">
        <f t="shared" si="880"/>
        <v>41873</v>
      </c>
      <c r="C5611" s="122">
        <f t="shared" si="880"/>
        <v>42238</v>
      </c>
      <c r="D5611" s="116">
        <f t="shared" si="871"/>
        <v>2015</v>
      </c>
      <c r="E5611" s="116">
        <f t="shared" si="872"/>
        <v>8</v>
      </c>
      <c r="F5611" s="120">
        <v>0</v>
      </c>
      <c r="G5611" s="121">
        <v>242.65600000000001</v>
      </c>
      <c r="H5611" s="121">
        <v>0</v>
      </c>
      <c r="I5611" s="121">
        <v>1436.2850000000001</v>
      </c>
      <c r="J5611" s="119">
        <v>0</v>
      </c>
      <c r="K5611" s="117">
        <f t="shared" si="873"/>
        <v>1678.941</v>
      </c>
      <c r="L5611" s="116">
        <v>0</v>
      </c>
      <c r="M5611" s="116">
        <v>81.388000000000005</v>
      </c>
      <c r="N5611" s="116">
        <v>0</v>
      </c>
      <c r="O5611" s="116">
        <v>320.14299999999997</v>
      </c>
      <c r="P5611" s="116">
        <v>0</v>
      </c>
      <c r="Q5611" s="20">
        <f t="shared" si="874"/>
        <v>0</v>
      </c>
      <c r="R5611" s="20">
        <f t="shared" si="875"/>
        <v>260.19743600000004</v>
      </c>
      <c r="S5611" s="20">
        <f t="shared" si="876"/>
        <v>0</v>
      </c>
      <c r="T5611" s="20">
        <f t="shared" si="877"/>
        <v>1016.7741679999999</v>
      </c>
      <c r="U5611" s="21">
        <f t="shared" si="878"/>
        <v>1276.9716039999998</v>
      </c>
      <c r="V5611" s="38">
        <f t="shared" si="879"/>
        <v>0.76058158327183611</v>
      </c>
    </row>
    <row r="5612" spans="1:22">
      <c r="A5612">
        <v>5607</v>
      </c>
      <c r="B5612" s="122">
        <f t="shared" si="880"/>
        <v>41873</v>
      </c>
      <c r="C5612" s="122">
        <f t="shared" si="880"/>
        <v>42238</v>
      </c>
      <c r="D5612" s="116">
        <f t="shared" si="871"/>
        <v>2015</v>
      </c>
      <c r="E5612" s="116">
        <f t="shared" si="872"/>
        <v>8</v>
      </c>
      <c r="F5612" s="120">
        <v>0</v>
      </c>
      <c r="G5612" s="121">
        <v>243.87100000000001</v>
      </c>
      <c r="H5612" s="121">
        <v>2.5110000000000001</v>
      </c>
      <c r="I5612" s="121">
        <v>1391.355</v>
      </c>
      <c r="J5612" s="119">
        <v>0</v>
      </c>
      <c r="K5612" s="117">
        <f t="shared" si="873"/>
        <v>1637.7370000000001</v>
      </c>
      <c r="L5612" s="116">
        <v>0</v>
      </c>
      <c r="M5612" s="116">
        <v>81.626999999999995</v>
      </c>
      <c r="N5612" s="116">
        <v>5.6159999999999997</v>
      </c>
      <c r="O5612" s="116">
        <v>303.67099999999999</v>
      </c>
      <c r="P5612" s="116">
        <v>0</v>
      </c>
      <c r="Q5612" s="20">
        <f t="shared" si="874"/>
        <v>0</v>
      </c>
      <c r="R5612" s="20">
        <f t="shared" si="875"/>
        <v>260.96151900000001</v>
      </c>
      <c r="S5612" s="20">
        <f t="shared" si="876"/>
        <v>10.956816</v>
      </c>
      <c r="T5612" s="20">
        <f t="shared" si="877"/>
        <v>964.45909600000005</v>
      </c>
      <c r="U5612" s="21">
        <f t="shared" si="878"/>
        <v>1236.3774310000001</v>
      </c>
      <c r="V5612" s="38">
        <f t="shared" si="879"/>
        <v>0.75493038931159284</v>
      </c>
    </row>
    <row r="5613" spans="1:22">
      <c r="A5613">
        <v>5608</v>
      </c>
      <c r="B5613" s="122">
        <f t="shared" si="880"/>
        <v>41873</v>
      </c>
      <c r="C5613" s="122">
        <f t="shared" si="880"/>
        <v>42238</v>
      </c>
      <c r="D5613" s="116">
        <f t="shared" si="871"/>
        <v>2015</v>
      </c>
      <c r="E5613" s="116">
        <f t="shared" si="872"/>
        <v>8</v>
      </c>
      <c r="F5613" s="120">
        <v>0</v>
      </c>
      <c r="G5613" s="121">
        <v>245.72900000000001</v>
      </c>
      <c r="H5613" s="121">
        <v>0</v>
      </c>
      <c r="I5613" s="121">
        <v>1353.1969999999999</v>
      </c>
      <c r="J5613" s="119">
        <v>0</v>
      </c>
      <c r="K5613" s="117">
        <f t="shared" si="873"/>
        <v>1598.9259999999999</v>
      </c>
      <c r="L5613" s="116">
        <v>0</v>
      </c>
      <c r="M5613" s="116">
        <v>82.623999999999995</v>
      </c>
      <c r="N5613" s="116">
        <v>0</v>
      </c>
      <c r="O5613" s="116">
        <v>293.16300000000001</v>
      </c>
      <c r="P5613" s="116">
        <v>0</v>
      </c>
      <c r="Q5613" s="20">
        <f t="shared" si="874"/>
        <v>0</v>
      </c>
      <c r="R5613" s="20">
        <f t="shared" si="875"/>
        <v>264.14892800000001</v>
      </c>
      <c r="S5613" s="20">
        <f t="shared" si="876"/>
        <v>0</v>
      </c>
      <c r="T5613" s="20">
        <f t="shared" si="877"/>
        <v>931.08568800000012</v>
      </c>
      <c r="U5613" s="21">
        <f t="shared" si="878"/>
        <v>1195.2346160000002</v>
      </c>
      <c r="V5613" s="38">
        <f t="shared" si="879"/>
        <v>0.74752341008902246</v>
      </c>
    </row>
    <row r="5614" spans="1:22">
      <c r="A5614">
        <v>5609</v>
      </c>
      <c r="B5614" s="122">
        <f t="shared" si="880"/>
        <v>41873</v>
      </c>
      <c r="C5614" s="122">
        <f t="shared" si="880"/>
        <v>42238</v>
      </c>
      <c r="D5614" s="116">
        <f t="shared" si="871"/>
        <v>2015</v>
      </c>
      <c r="E5614" s="116">
        <f t="shared" si="872"/>
        <v>8</v>
      </c>
      <c r="F5614" s="120">
        <v>0</v>
      </c>
      <c r="G5614" s="121">
        <v>255.45699999999999</v>
      </c>
      <c r="H5614" s="121">
        <v>0</v>
      </c>
      <c r="I5614" s="121">
        <v>1330.4870000000001</v>
      </c>
      <c r="J5614" s="119">
        <v>0</v>
      </c>
      <c r="K5614" s="117">
        <f t="shared" si="873"/>
        <v>1585.944</v>
      </c>
      <c r="L5614" s="116">
        <v>0</v>
      </c>
      <c r="M5614" s="116">
        <v>85.787000000000006</v>
      </c>
      <c r="N5614" s="116">
        <v>0</v>
      </c>
      <c r="O5614" s="116">
        <v>287.30099999999999</v>
      </c>
      <c r="P5614" s="116">
        <v>0</v>
      </c>
      <c r="Q5614" s="20">
        <f t="shared" si="874"/>
        <v>0</v>
      </c>
      <c r="R5614" s="20">
        <f t="shared" si="875"/>
        <v>274.26103900000004</v>
      </c>
      <c r="S5614" s="20">
        <f t="shared" si="876"/>
        <v>0</v>
      </c>
      <c r="T5614" s="20">
        <f t="shared" si="877"/>
        <v>912.46797600000002</v>
      </c>
      <c r="U5614" s="21">
        <f t="shared" si="878"/>
        <v>1186.7290150000001</v>
      </c>
      <c r="V5614" s="38">
        <f t="shared" si="879"/>
        <v>0.74827926774211462</v>
      </c>
    </row>
    <row r="5615" spans="1:22">
      <c r="A5615">
        <v>5610</v>
      </c>
      <c r="B5615" s="122">
        <f t="shared" si="880"/>
        <v>41873</v>
      </c>
      <c r="C5615" s="122">
        <f t="shared" si="880"/>
        <v>42238</v>
      </c>
      <c r="D5615" s="116">
        <f t="shared" si="871"/>
        <v>2015</v>
      </c>
      <c r="E5615" s="116">
        <f t="shared" si="872"/>
        <v>8</v>
      </c>
      <c r="F5615" s="120">
        <v>0</v>
      </c>
      <c r="G5615" s="121">
        <v>272.226</v>
      </c>
      <c r="H5615" s="121">
        <v>0</v>
      </c>
      <c r="I5615" s="121">
        <v>1316.18</v>
      </c>
      <c r="J5615" s="119">
        <v>0</v>
      </c>
      <c r="K5615" s="117">
        <f t="shared" si="873"/>
        <v>1588.4059999999999</v>
      </c>
      <c r="L5615" s="116">
        <v>0</v>
      </c>
      <c r="M5615" s="116">
        <v>90.6</v>
      </c>
      <c r="N5615" s="116">
        <v>0</v>
      </c>
      <c r="O5615" s="116">
        <v>284.06299999999999</v>
      </c>
      <c r="P5615" s="116">
        <v>0</v>
      </c>
      <c r="Q5615" s="20">
        <f t="shared" si="874"/>
        <v>0</v>
      </c>
      <c r="R5615" s="20">
        <f t="shared" si="875"/>
        <v>289.64819999999997</v>
      </c>
      <c r="S5615" s="20">
        <f t="shared" si="876"/>
        <v>0</v>
      </c>
      <c r="T5615" s="20">
        <f t="shared" si="877"/>
        <v>902.18408799999997</v>
      </c>
      <c r="U5615" s="21">
        <f t="shared" si="878"/>
        <v>1191.8322880000001</v>
      </c>
      <c r="V5615" s="38">
        <f t="shared" si="879"/>
        <v>0.75033227524952695</v>
      </c>
    </row>
    <row r="5616" spans="1:22">
      <c r="A5616">
        <v>5611</v>
      </c>
      <c r="B5616" s="122">
        <f t="shared" si="880"/>
        <v>41873</v>
      </c>
      <c r="C5616" s="122">
        <f t="shared" si="880"/>
        <v>42238</v>
      </c>
      <c r="D5616" s="116">
        <f t="shared" si="871"/>
        <v>2015</v>
      </c>
      <c r="E5616" s="116">
        <f t="shared" si="872"/>
        <v>8</v>
      </c>
      <c r="F5616" s="120">
        <v>0</v>
      </c>
      <c r="G5616" s="121">
        <v>222.94800000000001</v>
      </c>
      <c r="H5616" s="121">
        <v>3.3000000000000002E-2</v>
      </c>
      <c r="I5616" s="121">
        <v>1371.788</v>
      </c>
      <c r="J5616" s="119">
        <v>0</v>
      </c>
      <c r="K5616" s="117">
        <f t="shared" si="873"/>
        <v>1594.769</v>
      </c>
      <c r="L5616" s="116">
        <v>0</v>
      </c>
      <c r="M5616" s="116">
        <v>74.858999999999995</v>
      </c>
      <c r="N5616" s="116">
        <v>0.54800000000000004</v>
      </c>
      <c r="O5616" s="116">
        <v>300.33699999999999</v>
      </c>
      <c r="P5616" s="116">
        <v>0</v>
      </c>
      <c r="Q5616" s="20">
        <f t="shared" si="874"/>
        <v>0</v>
      </c>
      <c r="R5616" s="20">
        <f t="shared" si="875"/>
        <v>239.32422299999999</v>
      </c>
      <c r="S5616" s="20">
        <f t="shared" si="876"/>
        <v>1.0691480000000002</v>
      </c>
      <c r="T5616" s="20">
        <f t="shared" si="877"/>
        <v>953.87031200000001</v>
      </c>
      <c r="U5616" s="21">
        <f t="shared" si="878"/>
        <v>1194.2636830000001</v>
      </c>
      <c r="V5616" s="38">
        <f t="shared" si="879"/>
        <v>0.74886311622561019</v>
      </c>
    </row>
    <row r="5617" spans="1:22">
      <c r="A5617">
        <v>5612</v>
      </c>
      <c r="B5617" s="122">
        <f t="shared" si="880"/>
        <v>41873</v>
      </c>
      <c r="C5617" s="122">
        <f t="shared" si="880"/>
        <v>42238</v>
      </c>
      <c r="D5617" s="116">
        <f t="shared" si="871"/>
        <v>2015</v>
      </c>
      <c r="E5617" s="116">
        <f t="shared" si="872"/>
        <v>8</v>
      </c>
      <c r="F5617" s="120">
        <v>0</v>
      </c>
      <c r="G5617" s="121">
        <v>253.72200000000001</v>
      </c>
      <c r="H5617" s="121">
        <v>0</v>
      </c>
      <c r="I5617" s="121">
        <v>1447.941</v>
      </c>
      <c r="J5617" s="119">
        <v>0</v>
      </c>
      <c r="K5617" s="117">
        <f t="shared" si="873"/>
        <v>1701.663</v>
      </c>
      <c r="L5617" s="116">
        <v>0</v>
      </c>
      <c r="M5617" s="116">
        <v>86.447999999999993</v>
      </c>
      <c r="N5617" s="116">
        <v>0</v>
      </c>
      <c r="O5617" s="116">
        <v>327.24700000000001</v>
      </c>
      <c r="P5617" s="116">
        <v>0</v>
      </c>
      <c r="Q5617" s="20">
        <f t="shared" si="874"/>
        <v>0</v>
      </c>
      <c r="R5617" s="20">
        <f t="shared" si="875"/>
        <v>276.374256</v>
      </c>
      <c r="S5617" s="20">
        <f t="shared" si="876"/>
        <v>0</v>
      </c>
      <c r="T5617" s="20">
        <f t="shared" si="877"/>
        <v>1039.3364720000002</v>
      </c>
      <c r="U5617" s="21">
        <f t="shared" si="878"/>
        <v>1315.7107280000002</v>
      </c>
      <c r="V5617" s="38">
        <f t="shared" si="879"/>
        <v>0.77319112421202096</v>
      </c>
    </row>
    <row r="5618" spans="1:22">
      <c r="A5618">
        <v>5613</v>
      </c>
      <c r="B5618" s="122">
        <f t="shared" si="880"/>
        <v>41873</v>
      </c>
      <c r="C5618" s="122">
        <f t="shared" si="880"/>
        <v>42238</v>
      </c>
      <c r="D5618" s="116">
        <f t="shared" si="871"/>
        <v>2015</v>
      </c>
      <c r="E5618" s="116">
        <f t="shared" si="872"/>
        <v>8</v>
      </c>
      <c r="F5618" s="120">
        <v>0</v>
      </c>
      <c r="G5618" s="121">
        <v>369.685</v>
      </c>
      <c r="H5618" s="121">
        <v>0</v>
      </c>
      <c r="I5618" s="121">
        <v>1387.5429999999999</v>
      </c>
      <c r="J5618" s="119">
        <v>0</v>
      </c>
      <c r="K5618" s="117">
        <f t="shared" si="873"/>
        <v>1757.2279999999998</v>
      </c>
      <c r="L5618" s="116">
        <v>0</v>
      </c>
      <c r="M5618" s="116">
        <v>113.81699999999999</v>
      </c>
      <c r="N5618" s="116">
        <v>0</v>
      </c>
      <c r="O5618" s="116">
        <v>320.40699999999998</v>
      </c>
      <c r="P5618" s="116">
        <v>0</v>
      </c>
      <c r="Q5618" s="20">
        <f t="shared" si="874"/>
        <v>0</v>
      </c>
      <c r="R5618" s="20">
        <f t="shared" si="875"/>
        <v>363.87294900000001</v>
      </c>
      <c r="S5618" s="20">
        <f t="shared" si="876"/>
        <v>0</v>
      </c>
      <c r="T5618" s="20">
        <f t="shared" si="877"/>
        <v>1017.612632</v>
      </c>
      <c r="U5618" s="21">
        <f t="shared" si="878"/>
        <v>1381.4855809999999</v>
      </c>
      <c r="V5618" s="38">
        <f t="shared" si="879"/>
        <v>0.78617321201346668</v>
      </c>
    </row>
    <row r="5619" spans="1:22">
      <c r="A5619">
        <v>5614</v>
      </c>
      <c r="B5619" s="122">
        <f t="shared" si="880"/>
        <v>41873</v>
      </c>
      <c r="C5619" s="122">
        <f t="shared" si="880"/>
        <v>42238</v>
      </c>
      <c r="D5619" s="116">
        <f t="shared" si="871"/>
        <v>2015</v>
      </c>
      <c r="E5619" s="116">
        <f t="shared" si="872"/>
        <v>8</v>
      </c>
      <c r="F5619" s="120">
        <v>0</v>
      </c>
      <c r="G5619" s="121">
        <v>506.06</v>
      </c>
      <c r="H5619" s="121">
        <v>0</v>
      </c>
      <c r="I5619" s="121">
        <v>1272.7280000000001</v>
      </c>
      <c r="J5619" s="119">
        <v>0</v>
      </c>
      <c r="K5619" s="117">
        <f t="shared" si="873"/>
        <v>1778.788</v>
      </c>
      <c r="L5619" s="116">
        <v>0</v>
      </c>
      <c r="M5619" s="116">
        <v>153.46199999999999</v>
      </c>
      <c r="N5619" s="116">
        <v>0</v>
      </c>
      <c r="O5619" s="116">
        <v>291.08100000000002</v>
      </c>
      <c r="P5619" s="116">
        <v>0</v>
      </c>
      <c r="Q5619" s="20">
        <f t="shared" si="874"/>
        <v>0</v>
      </c>
      <c r="R5619" s="20">
        <f t="shared" si="875"/>
        <v>490.61801399999996</v>
      </c>
      <c r="S5619" s="20">
        <f t="shared" si="876"/>
        <v>0</v>
      </c>
      <c r="T5619" s="20">
        <f t="shared" si="877"/>
        <v>924.47325600000011</v>
      </c>
      <c r="U5619" s="21">
        <f t="shared" si="878"/>
        <v>1415.0912700000001</v>
      </c>
      <c r="V5619" s="38">
        <f t="shared" si="879"/>
        <v>0.7955367756022641</v>
      </c>
    </row>
    <row r="5620" spans="1:22">
      <c r="A5620">
        <v>5615</v>
      </c>
      <c r="B5620" s="122">
        <f t="shared" si="880"/>
        <v>41873</v>
      </c>
      <c r="C5620" s="122">
        <f t="shared" si="880"/>
        <v>42238</v>
      </c>
      <c r="D5620" s="116">
        <f t="shared" si="871"/>
        <v>2015</v>
      </c>
      <c r="E5620" s="116">
        <f t="shared" si="872"/>
        <v>8</v>
      </c>
      <c r="F5620" s="120">
        <v>0</v>
      </c>
      <c r="G5620" s="121">
        <v>514.52800000000002</v>
      </c>
      <c r="H5620" s="121">
        <v>0</v>
      </c>
      <c r="I5620" s="121">
        <v>1193.817</v>
      </c>
      <c r="J5620" s="119">
        <v>0</v>
      </c>
      <c r="K5620" s="117">
        <f t="shared" si="873"/>
        <v>1708.345</v>
      </c>
      <c r="L5620" s="116">
        <v>0</v>
      </c>
      <c r="M5620" s="116">
        <v>157.36799999999999</v>
      </c>
      <c r="N5620" s="116">
        <v>0</v>
      </c>
      <c r="O5620" s="116">
        <v>265.37700000000001</v>
      </c>
      <c r="P5620" s="116">
        <v>0</v>
      </c>
      <c r="Q5620" s="20">
        <f t="shared" si="874"/>
        <v>0</v>
      </c>
      <c r="R5620" s="20">
        <f t="shared" si="875"/>
        <v>503.10549600000002</v>
      </c>
      <c r="S5620" s="20">
        <f t="shared" si="876"/>
        <v>0</v>
      </c>
      <c r="T5620" s="20">
        <f t="shared" si="877"/>
        <v>842.83735200000012</v>
      </c>
      <c r="U5620" s="21">
        <f t="shared" si="878"/>
        <v>1345.9428480000001</v>
      </c>
      <c r="V5620" s="38">
        <f t="shared" si="879"/>
        <v>0.78786360366319452</v>
      </c>
    </row>
    <row r="5621" spans="1:22">
      <c r="A5621">
        <v>5616</v>
      </c>
      <c r="B5621" s="122">
        <f t="shared" si="880"/>
        <v>41873</v>
      </c>
      <c r="C5621" s="122">
        <f t="shared" si="880"/>
        <v>42238</v>
      </c>
      <c r="D5621" s="116">
        <f t="shared" si="871"/>
        <v>2015</v>
      </c>
      <c r="E5621" s="116">
        <f t="shared" si="872"/>
        <v>8</v>
      </c>
      <c r="F5621" s="120">
        <v>0</v>
      </c>
      <c r="G5621" s="121">
        <v>538.78700000000003</v>
      </c>
      <c r="H5621" s="121">
        <v>0</v>
      </c>
      <c r="I5621" s="121">
        <v>1121.163</v>
      </c>
      <c r="J5621" s="119">
        <v>0</v>
      </c>
      <c r="K5621" s="117">
        <f t="shared" si="873"/>
        <v>1659.95</v>
      </c>
      <c r="L5621" s="116">
        <v>0</v>
      </c>
      <c r="M5621" s="116">
        <v>164.75899999999999</v>
      </c>
      <c r="N5621" s="116">
        <v>0</v>
      </c>
      <c r="O5621" s="116">
        <v>245.14400000000001</v>
      </c>
      <c r="P5621" s="116">
        <v>0</v>
      </c>
      <c r="Q5621" s="20">
        <f t="shared" si="874"/>
        <v>0</v>
      </c>
      <c r="R5621" s="20">
        <f t="shared" si="875"/>
        <v>526.73452299999997</v>
      </c>
      <c r="S5621" s="20">
        <f t="shared" si="876"/>
        <v>0</v>
      </c>
      <c r="T5621" s="20">
        <f t="shared" si="877"/>
        <v>778.57734400000004</v>
      </c>
      <c r="U5621" s="21">
        <f t="shared" si="878"/>
        <v>1305.3118669999999</v>
      </c>
      <c r="V5621" s="38">
        <f t="shared" si="879"/>
        <v>0.78635613542576577</v>
      </c>
    </row>
    <row r="5622" spans="1:22">
      <c r="A5622">
        <v>5617</v>
      </c>
      <c r="B5622" s="122">
        <f t="shared" si="880"/>
        <v>41874</v>
      </c>
      <c r="C5622" s="122">
        <f t="shared" si="880"/>
        <v>42239</v>
      </c>
      <c r="D5622" s="116">
        <f t="shared" si="871"/>
        <v>2015</v>
      </c>
      <c r="E5622" s="116">
        <f t="shared" si="872"/>
        <v>8</v>
      </c>
      <c r="F5622" s="120">
        <v>0</v>
      </c>
      <c r="G5622" s="121">
        <v>538.447</v>
      </c>
      <c r="H5622" s="121">
        <v>0</v>
      </c>
      <c r="I5622" s="121">
        <v>1088.9190000000001</v>
      </c>
      <c r="J5622" s="119">
        <v>0</v>
      </c>
      <c r="K5622" s="117">
        <f t="shared" si="873"/>
        <v>1627.366</v>
      </c>
      <c r="L5622" s="116">
        <v>0</v>
      </c>
      <c r="M5622" s="116">
        <v>170.583</v>
      </c>
      <c r="N5622" s="116">
        <v>0</v>
      </c>
      <c r="O5622" s="116">
        <v>231.791</v>
      </c>
      <c r="P5622" s="116">
        <v>0</v>
      </c>
      <c r="Q5622" s="20">
        <f t="shared" si="874"/>
        <v>0</v>
      </c>
      <c r="R5622" s="20">
        <f t="shared" si="875"/>
        <v>545.35385099999996</v>
      </c>
      <c r="S5622" s="20">
        <f t="shared" si="876"/>
        <v>0</v>
      </c>
      <c r="T5622" s="20">
        <f t="shared" si="877"/>
        <v>736.16821600000003</v>
      </c>
      <c r="U5622" s="21">
        <f t="shared" si="878"/>
        <v>1281.5220669999999</v>
      </c>
      <c r="V5622" s="38">
        <f t="shared" si="879"/>
        <v>0.78748238994792807</v>
      </c>
    </row>
    <row r="5623" spans="1:22">
      <c r="A5623">
        <v>5618</v>
      </c>
      <c r="B5623" s="122">
        <f t="shared" si="880"/>
        <v>41874</v>
      </c>
      <c r="C5623" s="122">
        <f t="shared" si="880"/>
        <v>42239</v>
      </c>
      <c r="D5623" s="116">
        <f t="shared" si="871"/>
        <v>2015</v>
      </c>
      <c r="E5623" s="116">
        <f t="shared" si="872"/>
        <v>8</v>
      </c>
      <c r="F5623" s="120">
        <v>0</v>
      </c>
      <c r="G5623" s="121">
        <v>458.416</v>
      </c>
      <c r="H5623" s="121">
        <v>0</v>
      </c>
      <c r="I5623" s="121">
        <v>1082.1569999999999</v>
      </c>
      <c r="J5623" s="119">
        <v>0</v>
      </c>
      <c r="K5623" s="117">
        <f t="shared" si="873"/>
        <v>1540.5729999999999</v>
      </c>
      <c r="L5623" s="116">
        <v>0</v>
      </c>
      <c r="M5623" s="116">
        <v>151.99199999999999</v>
      </c>
      <c r="N5623" s="116">
        <v>0</v>
      </c>
      <c r="O5623" s="116">
        <v>230.96700000000001</v>
      </c>
      <c r="P5623" s="116">
        <v>0</v>
      </c>
      <c r="Q5623" s="20">
        <f t="shared" si="874"/>
        <v>0</v>
      </c>
      <c r="R5623" s="20">
        <f t="shared" si="875"/>
        <v>485.91842399999996</v>
      </c>
      <c r="S5623" s="20">
        <f t="shared" si="876"/>
        <v>0</v>
      </c>
      <c r="T5623" s="20">
        <f t="shared" si="877"/>
        <v>733.55119200000013</v>
      </c>
      <c r="U5623" s="21">
        <f t="shared" si="878"/>
        <v>1219.4696160000001</v>
      </c>
      <c r="V5623" s="38">
        <f t="shared" si="879"/>
        <v>0.79156886171573837</v>
      </c>
    </row>
    <row r="5624" spans="1:22">
      <c r="A5624">
        <v>5619</v>
      </c>
      <c r="B5624" s="122">
        <f t="shared" si="880"/>
        <v>41874</v>
      </c>
      <c r="C5624" s="122">
        <f t="shared" si="880"/>
        <v>42239</v>
      </c>
      <c r="D5624" s="116">
        <f t="shared" si="871"/>
        <v>2015</v>
      </c>
      <c r="E5624" s="116">
        <f t="shared" si="872"/>
        <v>8</v>
      </c>
      <c r="F5624" s="120">
        <v>0</v>
      </c>
      <c r="G5624" s="121">
        <v>443.42599999999999</v>
      </c>
      <c r="H5624" s="121">
        <v>0</v>
      </c>
      <c r="I5624" s="121">
        <v>1084.7829999999999</v>
      </c>
      <c r="J5624" s="119">
        <v>0</v>
      </c>
      <c r="K5624" s="117">
        <f t="shared" si="873"/>
        <v>1528.2089999999998</v>
      </c>
      <c r="L5624" s="116">
        <v>0</v>
      </c>
      <c r="M5624" s="116">
        <v>149.56399999999999</v>
      </c>
      <c r="N5624" s="116">
        <v>0</v>
      </c>
      <c r="O5624" s="116">
        <v>230.96899999999999</v>
      </c>
      <c r="P5624" s="116">
        <v>0</v>
      </c>
      <c r="Q5624" s="20">
        <f t="shared" si="874"/>
        <v>0</v>
      </c>
      <c r="R5624" s="20">
        <f t="shared" si="875"/>
        <v>478.15610799999996</v>
      </c>
      <c r="S5624" s="20">
        <f t="shared" si="876"/>
        <v>0</v>
      </c>
      <c r="T5624" s="20">
        <f t="shared" si="877"/>
        <v>733.55754400000001</v>
      </c>
      <c r="U5624" s="21">
        <f t="shared" si="878"/>
        <v>1211.7136519999999</v>
      </c>
      <c r="V5624" s="38">
        <f t="shared" si="879"/>
        <v>0.79289786410104901</v>
      </c>
    </row>
    <row r="5625" spans="1:22">
      <c r="A5625">
        <v>5620</v>
      </c>
      <c r="B5625" s="122">
        <f t="shared" si="880"/>
        <v>41874</v>
      </c>
      <c r="C5625" s="122">
        <f t="shared" si="880"/>
        <v>42239</v>
      </c>
      <c r="D5625" s="116">
        <f t="shared" si="871"/>
        <v>2015</v>
      </c>
      <c r="E5625" s="116">
        <f t="shared" si="872"/>
        <v>8</v>
      </c>
      <c r="F5625" s="120">
        <v>0</v>
      </c>
      <c r="G5625" s="121">
        <v>436.041</v>
      </c>
      <c r="H5625" s="121">
        <v>0</v>
      </c>
      <c r="I5625" s="121">
        <v>1072.0340000000001</v>
      </c>
      <c r="J5625" s="119">
        <v>0</v>
      </c>
      <c r="K5625" s="117">
        <f t="shared" si="873"/>
        <v>1508.075</v>
      </c>
      <c r="L5625" s="116">
        <v>0</v>
      </c>
      <c r="M5625" s="116">
        <v>147.643</v>
      </c>
      <c r="N5625" s="116">
        <v>0</v>
      </c>
      <c r="O5625" s="116">
        <v>224.80799999999999</v>
      </c>
      <c r="P5625" s="116">
        <v>0</v>
      </c>
      <c r="Q5625" s="20">
        <f t="shared" si="874"/>
        <v>0</v>
      </c>
      <c r="R5625" s="20">
        <f t="shared" si="875"/>
        <v>472.01467100000002</v>
      </c>
      <c r="S5625" s="20">
        <f t="shared" si="876"/>
        <v>0</v>
      </c>
      <c r="T5625" s="20">
        <f t="shared" si="877"/>
        <v>713.99020800000005</v>
      </c>
      <c r="U5625" s="21">
        <f t="shared" si="878"/>
        <v>1186.0048790000001</v>
      </c>
      <c r="V5625" s="38">
        <f t="shared" si="879"/>
        <v>0.78643627074250289</v>
      </c>
    </row>
    <row r="5626" spans="1:22">
      <c r="A5626">
        <v>5621</v>
      </c>
      <c r="B5626" s="122">
        <f t="shared" si="880"/>
        <v>41874</v>
      </c>
      <c r="C5626" s="122">
        <f t="shared" si="880"/>
        <v>42239</v>
      </c>
      <c r="D5626" s="116">
        <f t="shared" si="871"/>
        <v>2015</v>
      </c>
      <c r="E5626" s="116">
        <f t="shared" si="872"/>
        <v>8</v>
      </c>
      <c r="F5626" s="120">
        <v>0</v>
      </c>
      <c r="G5626" s="121">
        <v>436.60300000000001</v>
      </c>
      <c r="H5626" s="121">
        <v>0</v>
      </c>
      <c r="I5626" s="121">
        <v>1078.0909999999999</v>
      </c>
      <c r="J5626" s="119">
        <v>0</v>
      </c>
      <c r="K5626" s="117">
        <f t="shared" si="873"/>
        <v>1514.694</v>
      </c>
      <c r="L5626" s="116">
        <v>0</v>
      </c>
      <c r="M5626" s="116">
        <v>147.898</v>
      </c>
      <c r="N5626" s="116">
        <v>0</v>
      </c>
      <c r="O5626" s="116">
        <v>226.833</v>
      </c>
      <c r="P5626" s="116">
        <v>0</v>
      </c>
      <c r="Q5626" s="20">
        <f t="shared" si="874"/>
        <v>0</v>
      </c>
      <c r="R5626" s="20">
        <f t="shared" si="875"/>
        <v>472.82990599999999</v>
      </c>
      <c r="S5626" s="20">
        <f t="shared" si="876"/>
        <v>0</v>
      </c>
      <c r="T5626" s="20">
        <f t="shared" si="877"/>
        <v>720.42160799999999</v>
      </c>
      <c r="U5626" s="21">
        <f t="shared" si="878"/>
        <v>1193.251514</v>
      </c>
      <c r="V5626" s="38">
        <f t="shared" si="879"/>
        <v>0.7877838784599398</v>
      </c>
    </row>
    <row r="5627" spans="1:22">
      <c r="A5627">
        <v>5622</v>
      </c>
      <c r="B5627" s="122">
        <f t="shared" si="880"/>
        <v>41874</v>
      </c>
      <c r="C5627" s="122">
        <f t="shared" si="880"/>
        <v>42239</v>
      </c>
      <c r="D5627" s="116">
        <f t="shared" si="871"/>
        <v>2015</v>
      </c>
      <c r="E5627" s="116">
        <f t="shared" si="872"/>
        <v>8</v>
      </c>
      <c r="F5627" s="120">
        <v>0</v>
      </c>
      <c r="G5627" s="121">
        <v>434.56200000000001</v>
      </c>
      <c r="H5627" s="121">
        <v>0</v>
      </c>
      <c r="I5627" s="121">
        <v>1083.55</v>
      </c>
      <c r="J5627" s="119">
        <v>0</v>
      </c>
      <c r="K5627" s="117">
        <f t="shared" si="873"/>
        <v>1518.1120000000001</v>
      </c>
      <c r="L5627" s="116">
        <v>0</v>
      </c>
      <c r="M5627" s="116">
        <v>147.56800000000001</v>
      </c>
      <c r="N5627" s="116">
        <v>0</v>
      </c>
      <c r="O5627" s="116">
        <v>228.55500000000001</v>
      </c>
      <c r="P5627" s="116">
        <v>0</v>
      </c>
      <c r="Q5627" s="20">
        <f t="shared" si="874"/>
        <v>0</v>
      </c>
      <c r="R5627" s="20">
        <f t="shared" si="875"/>
        <v>471.77489600000007</v>
      </c>
      <c r="S5627" s="20">
        <f t="shared" si="876"/>
        <v>0</v>
      </c>
      <c r="T5627" s="20">
        <f t="shared" si="877"/>
        <v>725.89068000000009</v>
      </c>
      <c r="U5627" s="21">
        <f t="shared" si="878"/>
        <v>1197.6655760000001</v>
      </c>
      <c r="V5627" s="38">
        <f t="shared" si="879"/>
        <v>0.78891779789633443</v>
      </c>
    </row>
    <row r="5628" spans="1:22">
      <c r="A5628">
        <v>5623</v>
      </c>
      <c r="B5628" s="122">
        <f t="shared" si="880"/>
        <v>41874</v>
      </c>
      <c r="C5628" s="122">
        <f t="shared" si="880"/>
        <v>42239</v>
      </c>
      <c r="D5628" s="116">
        <f t="shared" si="871"/>
        <v>2015</v>
      </c>
      <c r="E5628" s="116">
        <f t="shared" si="872"/>
        <v>8</v>
      </c>
      <c r="F5628" s="120">
        <v>0</v>
      </c>
      <c r="G5628" s="121">
        <v>432.976</v>
      </c>
      <c r="H5628" s="121">
        <v>0</v>
      </c>
      <c r="I5628" s="121">
        <v>1088.6099999999999</v>
      </c>
      <c r="J5628" s="119">
        <v>0</v>
      </c>
      <c r="K5628" s="117">
        <f t="shared" si="873"/>
        <v>1521.5859999999998</v>
      </c>
      <c r="L5628" s="116">
        <v>0</v>
      </c>
      <c r="M5628" s="116">
        <v>146.35900000000001</v>
      </c>
      <c r="N5628" s="116">
        <v>0</v>
      </c>
      <c r="O5628" s="116">
        <v>229.673</v>
      </c>
      <c r="P5628" s="116">
        <v>0</v>
      </c>
      <c r="Q5628" s="20">
        <f t="shared" si="874"/>
        <v>0</v>
      </c>
      <c r="R5628" s="20">
        <f t="shared" si="875"/>
        <v>467.90972300000004</v>
      </c>
      <c r="S5628" s="20">
        <f t="shared" si="876"/>
        <v>0</v>
      </c>
      <c r="T5628" s="20">
        <f t="shared" si="877"/>
        <v>729.44144800000004</v>
      </c>
      <c r="U5628" s="21">
        <f t="shared" si="878"/>
        <v>1197.351171</v>
      </c>
      <c r="V5628" s="38">
        <f t="shared" si="879"/>
        <v>0.78690995513891437</v>
      </c>
    </row>
    <row r="5629" spans="1:22">
      <c r="A5629">
        <v>5624</v>
      </c>
      <c r="B5629" s="122">
        <f t="shared" si="880"/>
        <v>41874</v>
      </c>
      <c r="C5629" s="122">
        <f t="shared" si="880"/>
        <v>42239</v>
      </c>
      <c r="D5629" s="116">
        <f t="shared" si="871"/>
        <v>2015</v>
      </c>
      <c r="E5629" s="116">
        <f t="shared" si="872"/>
        <v>8</v>
      </c>
      <c r="F5629" s="120">
        <v>0</v>
      </c>
      <c r="G5629" s="121">
        <v>433.05799999999999</v>
      </c>
      <c r="H5629" s="121">
        <v>0</v>
      </c>
      <c r="I5629" s="121">
        <v>782.68499999999995</v>
      </c>
      <c r="J5629" s="119">
        <v>0</v>
      </c>
      <c r="K5629" s="117">
        <f t="shared" si="873"/>
        <v>1215.7429999999999</v>
      </c>
      <c r="L5629" s="116">
        <v>0</v>
      </c>
      <c r="M5629" s="116">
        <v>146.68899999999999</v>
      </c>
      <c r="N5629" s="116">
        <v>0</v>
      </c>
      <c r="O5629" s="116">
        <v>168.02</v>
      </c>
      <c r="P5629" s="116">
        <v>0</v>
      </c>
      <c r="Q5629" s="20">
        <f t="shared" si="874"/>
        <v>0</v>
      </c>
      <c r="R5629" s="20">
        <f t="shared" si="875"/>
        <v>468.96473299999997</v>
      </c>
      <c r="S5629" s="20">
        <f t="shared" si="876"/>
        <v>0</v>
      </c>
      <c r="T5629" s="20">
        <f t="shared" si="877"/>
        <v>533.63152000000002</v>
      </c>
      <c r="U5629" s="21">
        <f t="shared" si="878"/>
        <v>1002.5962529999999</v>
      </c>
      <c r="V5629" s="38">
        <f t="shared" si="879"/>
        <v>0.82467779209915248</v>
      </c>
    </row>
    <row r="5630" spans="1:22">
      <c r="A5630">
        <v>5625</v>
      </c>
      <c r="B5630" s="122">
        <f t="shared" si="880"/>
        <v>41874</v>
      </c>
      <c r="C5630" s="122">
        <f t="shared" si="880"/>
        <v>42239</v>
      </c>
      <c r="D5630" s="116">
        <f t="shared" si="871"/>
        <v>2015</v>
      </c>
      <c r="E5630" s="116">
        <f t="shared" si="872"/>
        <v>8</v>
      </c>
      <c r="F5630" s="120">
        <v>0</v>
      </c>
      <c r="G5630" s="121">
        <v>424.94200000000001</v>
      </c>
      <c r="H5630" s="121">
        <v>0</v>
      </c>
      <c r="I5630" s="121">
        <v>794.93899999999996</v>
      </c>
      <c r="J5630" s="119">
        <v>0</v>
      </c>
      <c r="K5630" s="117">
        <f t="shared" si="873"/>
        <v>1219.8809999999999</v>
      </c>
      <c r="L5630" s="116">
        <v>0</v>
      </c>
      <c r="M5630" s="116">
        <v>144.89599999999999</v>
      </c>
      <c r="N5630" s="116">
        <v>0</v>
      </c>
      <c r="O5630" s="116">
        <v>172.37700000000001</v>
      </c>
      <c r="P5630" s="116">
        <v>0</v>
      </c>
      <c r="Q5630" s="20">
        <f t="shared" si="874"/>
        <v>0</v>
      </c>
      <c r="R5630" s="20">
        <f t="shared" si="875"/>
        <v>463.23251199999999</v>
      </c>
      <c r="S5630" s="20">
        <f t="shared" si="876"/>
        <v>0</v>
      </c>
      <c r="T5630" s="20">
        <f t="shared" si="877"/>
        <v>547.46935200000007</v>
      </c>
      <c r="U5630" s="21">
        <f t="shared" si="878"/>
        <v>1010.7018640000001</v>
      </c>
      <c r="V5630" s="38">
        <f t="shared" si="879"/>
        <v>0.82852496595979463</v>
      </c>
    </row>
    <row r="5631" spans="1:22">
      <c r="A5631">
        <v>5626</v>
      </c>
      <c r="B5631" s="122">
        <f t="shared" si="880"/>
        <v>41874</v>
      </c>
      <c r="C5631" s="122">
        <f t="shared" si="880"/>
        <v>42239</v>
      </c>
      <c r="D5631" s="116">
        <f t="shared" si="871"/>
        <v>2015</v>
      </c>
      <c r="E5631" s="116">
        <f t="shared" si="872"/>
        <v>8</v>
      </c>
      <c r="F5631" s="120">
        <v>0</v>
      </c>
      <c r="G5631" s="121">
        <v>410.35</v>
      </c>
      <c r="H5631" s="121">
        <v>0</v>
      </c>
      <c r="I5631" s="121">
        <v>845.51599999999996</v>
      </c>
      <c r="J5631" s="119">
        <v>0</v>
      </c>
      <c r="K5631" s="117">
        <f t="shared" si="873"/>
        <v>1255.866</v>
      </c>
      <c r="L5631" s="116">
        <v>0</v>
      </c>
      <c r="M5631" s="116">
        <v>140.304</v>
      </c>
      <c r="N5631" s="116">
        <v>0</v>
      </c>
      <c r="O5631" s="116">
        <v>185.309</v>
      </c>
      <c r="P5631" s="116">
        <v>0</v>
      </c>
      <c r="Q5631" s="20">
        <f t="shared" si="874"/>
        <v>0</v>
      </c>
      <c r="R5631" s="20">
        <f t="shared" si="875"/>
        <v>448.55188800000002</v>
      </c>
      <c r="S5631" s="20">
        <f t="shared" si="876"/>
        <v>0</v>
      </c>
      <c r="T5631" s="20">
        <f t="shared" si="877"/>
        <v>588.54138399999999</v>
      </c>
      <c r="U5631" s="21">
        <f t="shared" si="878"/>
        <v>1037.0932720000001</v>
      </c>
      <c r="V5631" s="38">
        <f t="shared" si="879"/>
        <v>0.8257993066139222</v>
      </c>
    </row>
    <row r="5632" spans="1:22">
      <c r="A5632">
        <v>5627</v>
      </c>
      <c r="B5632" s="122">
        <f t="shared" si="880"/>
        <v>41874</v>
      </c>
      <c r="C5632" s="122">
        <f t="shared" si="880"/>
        <v>42239</v>
      </c>
      <c r="D5632" s="116">
        <f t="shared" si="871"/>
        <v>2015</v>
      </c>
      <c r="E5632" s="116">
        <f t="shared" si="872"/>
        <v>8</v>
      </c>
      <c r="F5632" s="120">
        <v>0</v>
      </c>
      <c r="G5632" s="121">
        <v>386.01499999999999</v>
      </c>
      <c r="H5632" s="121">
        <v>0</v>
      </c>
      <c r="I5632" s="121">
        <v>1171.8979999999999</v>
      </c>
      <c r="J5632" s="119">
        <v>0</v>
      </c>
      <c r="K5632" s="117">
        <f t="shared" si="873"/>
        <v>1557.913</v>
      </c>
      <c r="L5632" s="116">
        <v>0</v>
      </c>
      <c r="M5632" s="116">
        <v>132.15899999999999</v>
      </c>
      <c r="N5632" s="116">
        <v>0</v>
      </c>
      <c r="O5632" s="116">
        <v>251.262</v>
      </c>
      <c r="P5632" s="116">
        <v>0</v>
      </c>
      <c r="Q5632" s="20">
        <f t="shared" si="874"/>
        <v>0</v>
      </c>
      <c r="R5632" s="20">
        <f t="shared" si="875"/>
        <v>422.51232299999998</v>
      </c>
      <c r="S5632" s="20">
        <f t="shared" si="876"/>
        <v>0</v>
      </c>
      <c r="T5632" s="20">
        <f t="shared" si="877"/>
        <v>798.0081120000001</v>
      </c>
      <c r="U5632" s="21">
        <f t="shared" si="878"/>
        <v>1220.5204350000001</v>
      </c>
      <c r="V5632" s="38">
        <f t="shared" si="879"/>
        <v>0.78343298695113284</v>
      </c>
    </row>
    <row r="5633" spans="1:22">
      <c r="A5633">
        <v>5628</v>
      </c>
      <c r="B5633" s="122">
        <f t="shared" si="880"/>
        <v>41874</v>
      </c>
      <c r="C5633" s="122">
        <f t="shared" si="880"/>
        <v>42239</v>
      </c>
      <c r="D5633" s="116">
        <f t="shared" si="871"/>
        <v>2015</v>
      </c>
      <c r="E5633" s="116">
        <f t="shared" si="872"/>
        <v>8</v>
      </c>
      <c r="F5633" s="120">
        <v>0</v>
      </c>
      <c r="G5633" s="121">
        <v>308.74200000000002</v>
      </c>
      <c r="H5633" s="121">
        <v>0</v>
      </c>
      <c r="I5633" s="121">
        <v>1172.491</v>
      </c>
      <c r="J5633" s="119">
        <v>0</v>
      </c>
      <c r="K5633" s="117">
        <f t="shared" si="873"/>
        <v>1481.2329999999999</v>
      </c>
      <c r="L5633" s="116">
        <v>0</v>
      </c>
      <c r="M5633" s="116">
        <v>109.545</v>
      </c>
      <c r="N5633" s="116">
        <v>0</v>
      </c>
      <c r="O5633" s="116">
        <v>251.477</v>
      </c>
      <c r="P5633" s="116">
        <v>0</v>
      </c>
      <c r="Q5633" s="20">
        <f t="shared" si="874"/>
        <v>0</v>
      </c>
      <c r="R5633" s="20">
        <f t="shared" si="875"/>
        <v>350.21536500000002</v>
      </c>
      <c r="S5633" s="20">
        <f t="shared" si="876"/>
        <v>0</v>
      </c>
      <c r="T5633" s="20">
        <f t="shared" si="877"/>
        <v>798.69095200000004</v>
      </c>
      <c r="U5633" s="21">
        <f t="shared" si="878"/>
        <v>1148.9063169999999</v>
      </c>
      <c r="V5633" s="38">
        <f t="shared" si="879"/>
        <v>0.77564185850571787</v>
      </c>
    </row>
    <row r="5634" spans="1:22">
      <c r="A5634">
        <v>5629</v>
      </c>
      <c r="B5634" s="122">
        <f t="shared" si="880"/>
        <v>41874</v>
      </c>
      <c r="C5634" s="122">
        <f t="shared" si="880"/>
        <v>42239</v>
      </c>
      <c r="D5634" s="116">
        <f t="shared" si="871"/>
        <v>2015</v>
      </c>
      <c r="E5634" s="116">
        <f t="shared" si="872"/>
        <v>8</v>
      </c>
      <c r="F5634" s="120">
        <v>0</v>
      </c>
      <c r="G5634" s="121">
        <v>284.399</v>
      </c>
      <c r="H5634" s="121">
        <v>0</v>
      </c>
      <c r="I5634" s="121">
        <v>1175.749</v>
      </c>
      <c r="J5634" s="119">
        <v>0</v>
      </c>
      <c r="K5634" s="117">
        <f t="shared" si="873"/>
        <v>1460.1480000000001</v>
      </c>
      <c r="L5634" s="116">
        <v>0</v>
      </c>
      <c r="M5634" s="116">
        <v>99.986000000000004</v>
      </c>
      <c r="N5634" s="116">
        <v>0</v>
      </c>
      <c r="O5634" s="116">
        <v>255.83500000000001</v>
      </c>
      <c r="P5634" s="116">
        <v>0</v>
      </c>
      <c r="Q5634" s="20">
        <f t="shared" si="874"/>
        <v>0</v>
      </c>
      <c r="R5634" s="20">
        <f t="shared" si="875"/>
        <v>319.65524200000004</v>
      </c>
      <c r="S5634" s="20">
        <f t="shared" si="876"/>
        <v>0</v>
      </c>
      <c r="T5634" s="20">
        <f t="shared" si="877"/>
        <v>812.53196000000003</v>
      </c>
      <c r="U5634" s="21">
        <f t="shared" si="878"/>
        <v>1132.1872020000001</v>
      </c>
      <c r="V5634" s="38">
        <f t="shared" si="879"/>
        <v>0.77539208491194045</v>
      </c>
    </row>
    <row r="5635" spans="1:22">
      <c r="A5635">
        <v>5630</v>
      </c>
      <c r="B5635" s="122">
        <f t="shared" si="880"/>
        <v>41874</v>
      </c>
      <c r="C5635" s="122">
        <f t="shared" si="880"/>
        <v>42239</v>
      </c>
      <c r="D5635" s="116">
        <f t="shared" si="871"/>
        <v>2015</v>
      </c>
      <c r="E5635" s="116">
        <f t="shared" si="872"/>
        <v>8</v>
      </c>
      <c r="F5635" s="120">
        <v>0</v>
      </c>
      <c r="G5635" s="121">
        <v>284.52100000000002</v>
      </c>
      <c r="H5635" s="121">
        <v>0</v>
      </c>
      <c r="I5635" s="121">
        <v>1203.0260000000001</v>
      </c>
      <c r="J5635" s="119">
        <v>0</v>
      </c>
      <c r="K5635" s="117">
        <f t="shared" si="873"/>
        <v>1487.547</v>
      </c>
      <c r="L5635" s="116">
        <v>0</v>
      </c>
      <c r="M5635" s="116">
        <v>100.15300000000001</v>
      </c>
      <c r="N5635" s="116">
        <v>0</v>
      </c>
      <c r="O5635" s="116">
        <v>266.86200000000002</v>
      </c>
      <c r="P5635" s="116">
        <v>0</v>
      </c>
      <c r="Q5635" s="20">
        <f t="shared" si="874"/>
        <v>0</v>
      </c>
      <c r="R5635" s="20">
        <f t="shared" si="875"/>
        <v>320.18914100000001</v>
      </c>
      <c r="S5635" s="20">
        <f t="shared" si="876"/>
        <v>0</v>
      </c>
      <c r="T5635" s="20">
        <f t="shared" si="877"/>
        <v>847.55371200000013</v>
      </c>
      <c r="U5635" s="21">
        <f t="shared" si="878"/>
        <v>1167.7428530000002</v>
      </c>
      <c r="V5635" s="38">
        <f t="shared" si="879"/>
        <v>0.7850124083474338</v>
      </c>
    </row>
    <row r="5636" spans="1:22">
      <c r="A5636">
        <v>5631</v>
      </c>
      <c r="B5636" s="122">
        <f t="shared" si="880"/>
        <v>41874</v>
      </c>
      <c r="C5636" s="122">
        <f t="shared" si="880"/>
        <v>42239</v>
      </c>
      <c r="D5636" s="116">
        <f t="shared" si="871"/>
        <v>2015</v>
      </c>
      <c r="E5636" s="116">
        <f t="shared" si="872"/>
        <v>8</v>
      </c>
      <c r="F5636" s="120">
        <v>0</v>
      </c>
      <c r="G5636" s="121">
        <v>285.05700000000002</v>
      </c>
      <c r="H5636" s="121">
        <v>0</v>
      </c>
      <c r="I5636" s="121">
        <v>1198.5820000000001</v>
      </c>
      <c r="J5636" s="119">
        <v>0</v>
      </c>
      <c r="K5636" s="117">
        <f t="shared" si="873"/>
        <v>1483.6390000000001</v>
      </c>
      <c r="L5636" s="116">
        <v>0</v>
      </c>
      <c r="M5636" s="116">
        <v>99.346999999999994</v>
      </c>
      <c r="N5636" s="116">
        <v>0</v>
      </c>
      <c r="O5636" s="116">
        <v>265.22300000000001</v>
      </c>
      <c r="P5636" s="116">
        <v>0</v>
      </c>
      <c r="Q5636" s="20">
        <f t="shared" si="874"/>
        <v>0</v>
      </c>
      <c r="R5636" s="20">
        <f t="shared" si="875"/>
        <v>317.61235899999997</v>
      </c>
      <c r="S5636" s="20">
        <f t="shared" si="876"/>
        <v>0</v>
      </c>
      <c r="T5636" s="20">
        <f t="shared" si="877"/>
        <v>842.34824800000013</v>
      </c>
      <c r="U5636" s="21">
        <f t="shared" si="878"/>
        <v>1159.960607</v>
      </c>
      <c r="V5636" s="38">
        <f t="shared" si="879"/>
        <v>0.78183480415384055</v>
      </c>
    </row>
    <row r="5637" spans="1:22">
      <c r="A5637">
        <v>5632</v>
      </c>
      <c r="B5637" s="122">
        <f t="shared" si="880"/>
        <v>41874</v>
      </c>
      <c r="C5637" s="122">
        <f t="shared" si="880"/>
        <v>42239</v>
      </c>
      <c r="D5637" s="116">
        <f t="shared" si="871"/>
        <v>2015</v>
      </c>
      <c r="E5637" s="116">
        <f t="shared" si="872"/>
        <v>8</v>
      </c>
      <c r="F5637" s="120">
        <v>0</v>
      </c>
      <c r="G5637" s="121">
        <v>285.79700000000003</v>
      </c>
      <c r="H5637" s="121">
        <v>0</v>
      </c>
      <c r="I5637" s="121">
        <v>1178.818</v>
      </c>
      <c r="J5637" s="119">
        <v>0</v>
      </c>
      <c r="K5637" s="117">
        <f t="shared" si="873"/>
        <v>1464.615</v>
      </c>
      <c r="L5637" s="116">
        <v>0</v>
      </c>
      <c r="M5637" s="116">
        <v>99.635999999999996</v>
      </c>
      <c r="N5637" s="116">
        <v>0</v>
      </c>
      <c r="O5637" s="116">
        <v>258.67399999999998</v>
      </c>
      <c r="P5637" s="116">
        <v>0</v>
      </c>
      <c r="Q5637" s="20">
        <f t="shared" si="874"/>
        <v>0</v>
      </c>
      <c r="R5637" s="20">
        <f t="shared" si="875"/>
        <v>318.536292</v>
      </c>
      <c r="S5637" s="20">
        <f t="shared" si="876"/>
        <v>0</v>
      </c>
      <c r="T5637" s="20">
        <f t="shared" si="877"/>
        <v>821.54862400000002</v>
      </c>
      <c r="U5637" s="21">
        <f t="shared" si="878"/>
        <v>1140.084916</v>
      </c>
      <c r="V5637" s="38">
        <f t="shared" si="879"/>
        <v>0.77841952731605235</v>
      </c>
    </row>
    <row r="5638" spans="1:22">
      <c r="A5638">
        <v>5633</v>
      </c>
      <c r="B5638" s="122">
        <f t="shared" si="880"/>
        <v>41874</v>
      </c>
      <c r="C5638" s="122">
        <f t="shared" si="880"/>
        <v>42239</v>
      </c>
      <c r="D5638" s="116">
        <f t="shared" si="871"/>
        <v>2015</v>
      </c>
      <c r="E5638" s="116">
        <f t="shared" si="872"/>
        <v>8</v>
      </c>
      <c r="F5638" s="120">
        <v>0</v>
      </c>
      <c r="G5638" s="121">
        <v>284.601</v>
      </c>
      <c r="H5638" s="121">
        <v>0</v>
      </c>
      <c r="I5638" s="121">
        <v>1128.018</v>
      </c>
      <c r="J5638" s="119">
        <v>0</v>
      </c>
      <c r="K5638" s="117">
        <f t="shared" si="873"/>
        <v>1412.6190000000001</v>
      </c>
      <c r="L5638" s="116">
        <v>0</v>
      </c>
      <c r="M5638" s="116">
        <v>99.828000000000003</v>
      </c>
      <c r="N5638" s="116">
        <v>0</v>
      </c>
      <c r="O5638" s="116">
        <v>245.43600000000001</v>
      </c>
      <c r="P5638" s="116">
        <v>0</v>
      </c>
      <c r="Q5638" s="20">
        <f t="shared" si="874"/>
        <v>0</v>
      </c>
      <c r="R5638" s="20">
        <f t="shared" si="875"/>
        <v>319.15011600000003</v>
      </c>
      <c r="S5638" s="20">
        <f t="shared" si="876"/>
        <v>0</v>
      </c>
      <c r="T5638" s="20">
        <f t="shared" si="877"/>
        <v>779.50473600000009</v>
      </c>
      <c r="U5638" s="21">
        <f t="shared" si="878"/>
        <v>1098.6548520000001</v>
      </c>
      <c r="V5638" s="38">
        <f t="shared" si="879"/>
        <v>0.77774322163300935</v>
      </c>
    </row>
    <row r="5639" spans="1:22">
      <c r="A5639">
        <v>5634</v>
      </c>
      <c r="B5639" s="122">
        <f t="shared" si="880"/>
        <v>41874</v>
      </c>
      <c r="C5639" s="122">
        <f t="shared" si="880"/>
        <v>42239</v>
      </c>
      <c r="D5639" s="116">
        <f t="shared" ref="D5639:D5702" si="881">YEAR(C5639)</f>
        <v>2015</v>
      </c>
      <c r="E5639" s="116">
        <f t="shared" ref="E5639:E5702" si="882">MONTH(C5639)</f>
        <v>8</v>
      </c>
      <c r="F5639" s="120">
        <v>0</v>
      </c>
      <c r="G5639" s="121">
        <v>297.43200000000002</v>
      </c>
      <c r="H5639" s="121">
        <v>0</v>
      </c>
      <c r="I5639" s="121">
        <v>1185.4770000000001</v>
      </c>
      <c r="J5639" s="119">
        <v>0</v>
      </c>
      <c r="K5639" s="117">
        <f t="shared" ref="K5639:K5702" si="883">SUM(F5639:J5639)</f>
        <v>1482.9090000000001</v>
      </c>
      <c r="L5639" s="116">
        <v>0</v>
      </c>
      <c r="M5639" s="116">
        <v>113.04</v>
      </c>
      <c r="N5639" s="116">
        <v>0</v>
      </c>
      <c r="O5639" s="116">
        <v>263.55599999999998</v>
      </c>
      <c r="P5639" s="116">
        <v>0</v>
      </c>
      <c r="Q5639" s="20">
        <f t="shared" ref="Q5639:Q5702" si="884">+$Q$2*L5639</f>
        <v>0</v>
      </c>
      <c r="R5639" s="20">
        <f t="shared" ref="R5639:R5702" si="885">+$R$2*M5639</f>
        <v>361.38888000000003</v>
      </c>
      <c r="S5639" s="20">
        <f t="shared" ref="S5639:S5702" si="886">+$S$2*N5639</f>
        <v>0</v>
      </c>
      <c r="T5639" s="20">
        <f t="shared" ref="T5639:T5702" si="887">+$T$2*O5639</f>
        <v>837.053856</v>
      </c>
      <c r="U5639" s="21">
        <f t="shared" ref="U5639:U5702" si="888">SUM(Q5639:T5639)</f>
        <v>1198.442736</v>
      </c>
      <c r="V5639" s="38">
        <f t="shared" ref="V5639:V5702" si="889">+U5639/K5639</f>
        <v>0.80817011428213048</v>
      </c>
    </row>
    <row r="5640" spans="1:22">
      <c r="A5640">
        <v>5635</v>
      </c>
      <c r="B5640" s="122">
        <f t="shared" si="880"/>
        <v>41874</v>
      </c>
      <c r="C5640" s="122">
        <f t="shared" si="880"/>
        <v>42239</v>
      </c>
      <c r="D5640" s="116">
        <f t="shared" si="881"/>
        <v>2015</v>
      </c>
      <c r="E5640" s="116">
        <f t="shared" si="882"/>
        <v>8</v>
      </c>
      <c r="F5640" s="120">
        <v>0</v>
      </c>
      <c r="G5640" s="121">
        <v>542.70600000000002</v>
      </c>
      <c r="H5640" s="121">
        <v>0</v>
      </c>
      <c r="I5640" s="121">
        <v>931.346</v>
      </c>
      <c r="J5640" s="119">
        <v>0</v>
      </c>
      <c r="K5640" s="117">
        <f t="shared" si="883"/>
        <v>1474.0520000000001</v>
      </c>
      <c r="L5640" s="116">
        <v>0</v>
      </c>
      <c r="M5640" s="116">
        <v>179.51499999999999</v>
      </c>
      <c r="N5640" s="116">
        <v>0</v>
      </c>
      <c r="O5640" s="116">
        <v>212.81299999999999</v>
      </c>
      <c r="P5640" s="116">
        <v>0</v>
      </c>
      <c r="Q5640" s="20">
        <f t="shared" si="884"/>
        <v>0</v>
      </c>
      <c r="R5640" s="20">
        <f t="shared" si="885"/>
        <v>573.90945499999998</v>
      </c>
      <c r="S5640" s="20">
        <f t="shared" si="886"/>
        <v>0</v>
      </c>
      <c r="T5640" s="20">
        <f t="shared" si="887"/>
        <v>675.89408800000001</v>
      </c>
      <c r="U5640" s="21">
        <f t="shared" si="888"/>
        <v>1249.803543</v>
      </c>
      <c r="V5640" s="38">
        <f t="shared" si="889"/>
        <v>0.84786937163682141</v>
      </c>
    </row>
    <row r="5641" spans="1:22">
      <c r="A5641">
        <v>5636</v>
      </c>
      <c r="B5641" s="122">
        <f t="shared" si="880"/>
        <v>41874</v>
      </c>
      <c r="C5641" s="122">
        <f t="shared" si="880"/>
        <v>42239</v>
      </c>
      <c r="D5641" s="116">
        <f t="shared" si="881"/>
        <v>2015</v>
      </c>
      <c r="E5641" s="116">
        <f t="shared" si="882"/>
        <v>8</v>
      </c>
      <c r="F5641" s="120">
        <v>0</v>
      </c>
      <c r="G5641" s="121">
        <v>398.15100000000001</v>
      </c>
      <c r="H5641" s="121">
        <v>0</v>
      </c>
      <c r="I5641" s="121">
        <v>1339.3779999999999</v>
      </c>
      <c r="J5641" s="119">
        <v>0</v>
      </c>
      <c r="K5641" s="117">
        <f t="shared" si="883"/>
        <v>1737.529</v>
      </c>
      <c r="L5641" s="116">
        <v>0</v>
      </c>
      <c r="M5641" s="116">
        <v>136.249</v>
      </c>
      <c r="N5641" s="116">
        <v>0</v>
      </c>
      <c r="O5641" s="116">
        <v>295.07299999999998</v>
      </c>
      <c r="P5641" s="116">
        <v>0</v>
      </c>
      <c r="Q5641" s="20">
        <f t="shared" si="884"/>
        <v>0</v>
      </c>
      <c r="R5641" s="20">
        <f t="shared" si="885"/>
        <v>435.588053</v>
      </c>
      <c r="S5641" s="20">
        <f t="shared" si="886"/>
        <v>0</v>
      </c>
      <c r="T5641" s="20">
        <f t="shared" si="887"/>
        <v>937.15184799999997</v>
      </c>
      <c r="U5641" s="21">
        <f t="shared" si="888"/>
        <v>1372.7399009999999</v>
      </c>
      <c r="V5641" s="38">
        <f t="shared" si="889"/>
        <v>0.79005294357676903</v>
      </c>
    </row>
    <row r="5642" spans="1:22">
      <c r="A5642">
        <v>5637</v>
      </c>
      <c r="B5642" s="122">
        <f t="shared" si="880"/>
        <v>41874</v>
      </c>
      <c r="C5642" s="122">
        <f t="shared" si="880"/>
        <v>42239</v>
      </c>
      <c r="D5642" s="116">
        <f t="shared" si="881"/>
        <v>2015</v>
      </c>
      <c r="E5642" s="116">
        <f t="shared" si="882"/>
        <v>8</v>
      </c>
      <c r="F5642" s="120">
        <v>0</v>
      </c>
      <c r="G5642" s="121">
        <v>517.32600000000002</v>
      </c>
      <c r="H5642" s="121">
        <v>0</v>
      </c>
      <c r="I5642" s="121">
        <v>1369.2059999999999</v>
      </c>
      <c r="J5642" s="119">
        <v>0</v>
      </c>
      <c r="K5642" s="117">
        <f t="shared" si="883"/>
        <v>1886.5319999999999</v>
      </c>
      <c r="L5642" s="116">
        <v>0</v>
      </c>
      <c r="M5642" s="116">
        <v>164.18700000000001</v>
      </c>
      <c r="N5642" s="116">
        <v>0</v>
      </c>
      <c r="O5642" s="116">
        <v>303.73899999999998</v>
      </c>
      <c r="P5642" s="116">
        <v>0</v>
      </c>
      <c r="Q5642" s="20">
        <f t="shared" si="884"/>
        <v>0</v>
      </c>
      <c r="R5642" s="20">
        <f t="shared" si="885"/>
        <v>524.90583900000001</v>
      </c>
      <c r="S5642" s="20">
        <f t="shared" si="886"/>
        <v>0</v>
      </c>
      <c r="T5642" s="20">
        <f t="shared" si="887"/>
        <v>964.67506400000002</v>
      </c>
      <c r="U5642" s="21">
        <f t="shared" si="888"/>
        <v>1489.580903</v>
      </c>
      <c r="V5642" s="38">
        <f t="shared" si="889"/>
        <v>0.78958687316197129</v>
      </c>
    </row>
    <row r="5643" spans="1:22">
      <c r="A5643">
        <v>5638</v>
      </c>
      <c r="B5643" s="122">
        <f t="shared" si="880"/>
        <v>41874</v>
      </c>
      <c r="C5643" s="122">
        <f t="shared" si="880"/>
        <v>42239</v>
      </c>
      <c r="D5643" s="116">
        <f t="shared" si="881"/>
        <v>2015</v>
      </c>
      <c r="E5643" s="116">
        <f t="shared" si="882"/>
        <v>8</v>
      </c>
      <c r="F5643" s="120">
        <v>0</v>
      </c>
      <c r="G5643" s="121">
        <v>564.15</v>
      </c>
      <c r="H5643" s="121">
        <v>0</v>
      </c>
      <c r="I5643" s="121">
        <v>1364.088</v>
      </c>
      <c r="J5643" s="119">
        <v>0</v>
      </c>
      <c r="K5643" s="117">
        <f t="shared" si="883"/>
        <v>1928.2379999999998</v>
      </c>
      <c r="L5643" s="116">
        <v>0</v>
      </c>
      <c r="M5643" s="116">
        <v>174.96299999999999</v>
      </c>
      <c r="N5643" s="116">
        <v>0</v>
      </c>
      <c r="O5643" s="116">
        <v>301.77699999999999</v>
      </c>
      <c r="P5643" s="116">
        <v>0</v>
      </c>
      <c r="Q5643" s="20">
        <f t="shared" si="884"/>
        <v>0</v>
      </c>
      <c r="R5643" s="20">
        <f t="shared" si="885"/>
        <v>559.35671100000002</v>
      </c>
      <c r="S5643" s="20">
        <f t="shared" si="886"/>
        <v>0</v>
      </c>
      <c r="T5643" s="20">
        <f t="shared" si="887"/>
        <v>958.44375200000002</v>
      </c>
      <c r="U5643" s="21">
        <f t="shared" si="888"/>
        <v>1517.800463</v>
      </c>
      <c r="V5643" s="38">
        <f t="shared" si="889"/>
        <v>0.78714373588737496</v>
      </c>
    </row>
    <row r="5644" spans="1:22">
      <c r="A5644">
        <v>5639</v>
      </c>
      <c r="B5644" s="122">
        <f t="shared" si="880"/>
        <v>41874</v>
      </c>
      <c r="C5644" s="122">
        <f t="shared" si="880"/>
        <v>42239</v>
      </c>
      <c r="D5644" s="116">
        <f t="shared" si="881"/>
        <v>2015</v>
      </c>
      <c r="E5644" s="116">
        <f t="shared" si="882"/>
        <v>8</v>
      </c>
      <c r="F5644" s="120">
        <v>0</v>
      </c>
      <c r="G5644" s="121">
        <v>559.73599999999999</v>
      </c>
      <c r="H5644" s="121">
        <v>0</v>
      </c>
      <c r="I5644" s="121">
        <v>1204.7380000000001</v>
      </c>
      <c r="J5644" s="119">
        <v>0</v>
      </c>
      <c r="K5644" s="117">
        <f t="shared" si="883"/>
        <v>1764.4740000000002</v>
      </c>
      <c r="L5644" s="116">
        <v>0</v>
      </c>
      <c r="M5644" s="116">
        <v>173.75399999999999</v>
      </c>
      <c r="N5644" s="116">
        <v>0</v>
      </c>
      <c r="O5644" s="116">
        <v>272.16500000000002</v>
      </c>
      <c r="P5644" s="116">
        <v>0</v>
      </c>
      <c r="Q5644" s="20">
        <f t="shared" si="884"/>
        <v>0</v>
      </c>
      <c r="R5644" s="20">
        <f t="shared" si="885"/>
        <v>555.49153799999999</v>
      </c>
      <c r="S5644" s="20">
        <f t="shared" si="886"/>
        <v>0</v>
      </c>
      <c r="T5644" s="20">
        <f t="shared" si="887"/>
        <v>864.39604000000008</v>
      </c>
      <c r="U5644" s="21">
        <f t="shared" si="888"/>
        <v>1419.8875780000001</v>
      </c>
      <c r="V5644" s="38">
        <f t="shared" si="889"/>
        <v>0.80470869958979274</v>
      </c>
    </row>
    <row r="5645" spans="1:22">
      <c r="A5645">
        <v>5640</v>
      </c>
      <c r="B5645" s="122">
        <f t="shared" si="880"/>
        <v>41874</v>
      </c>
      <c r="C5645" s="122">
        <f t="shared" si="880"/>
        <v>42239</v>
      </c>
      <c r="D5645" s="116">
        <f t="shared" si="881"/>
        <v>2015</v>
      </c>
      <c r="E5645" s="116">
        <f t="shared" si="882"/>
        <v>8</v>
      </c>
      <c r="F5645" s="120">
        <v>0</v>
      </c>
      <c r="G5645" s="121">
        <v>607.55899999999997</v>
      </c>
      <c r="H5645" s="121">
        <v>0</v>
      </c>
      <c r="I5645" s="121">
        <v>1111.787</v>
      </c>
      <c r="J5645" s="119">
        <v>0</v>
      </c>
      <c r="K5645" s="117">
        <f t="shared" si="883"/>
        <v>1719.346</v>
      </c>
      <c r="L5645" s="116">
        <v>0</v>
      </c>
      <c r="M5645" s="116">
        <v>189.86500000000001</v>
      </c>
      <c r="N5645" s="116">
        <v>0</v>
      </c>
      <c r="O5645" s="116">
        <v>242.863</v>
      </c>
      <c r="P5645" s="116">
        <v>0</v>
      </c>
      <c r="Q5645" s="20">
        <f t="shared" si="884"/>
        <v>0</v>
      </c>
      <c r="R5645" s="20">
        <f t="shared" si="885"/>
        <v>606.99840500000005</v>
      </c>
      <c r="S5645" s="20">
        <f t="shared" si="886"/>
        <v>0</v>
      </c>
      <c r="T5645" s="20">
        <f t="shared" si="887"/>
        <v>771.33288800000003</v>
      </c>
      <c r="U5645" s="21">
        <f t="shared" si="888"/>
        <v>1378.3312930000002</v>
      </c>
      <c r="V5645" s="38">
        <f t="shared" si="889"/>
        <v>0.8016602202232711</v>
      </c>
    </row>
    <row r="5646" spans="1:22">
      <c r="A5646">
        <v>5641</v>
      </c>
      <c r="B5646" s="122">
        <f t="shared" si="880"/>
        <v>41875</v>
      </c>
      <c r="C5646" s="122">
        <f t="shared" si="880"/>
        <v>42240</v>
      </c>
      <c r="D5646" s="116">
        <f t="shared" si="881"/>
        <v>2015</v>
      </c>
      <c r="E5646" s="116">
        <f t="shared" si="882"/>
        <v>8</v>
      </c>
      <c r="F5646" s="120">
        <v>0</v>
      </c>
      <c r="G5646" s="121">
        <v>469.5</v>
      </c>
      <c r="H5646" s="121">
        <v>0</v>
      </c>
      <c r="I5646" s="121">
        <v>1085.124</v>
      </c>
      <c r="J5646" s="119">
        <v>0</v>
      </c>
      <c r="K5646" s="117">
        <f t="shared" si="883"/>
        <v>1554.624</v>
      </c>
      <c r="L5646" s="116">
        <v>0</v>
      </c>
      <c r="M5646" s="116">
        <v>141.6</v>
      </c>
      <c r="N5646" s="116">
        <v>0</v>
      </c>
      <c r="O5646" s="116">
        <v>224.33600000000001</v>
      </c>
      <c r="P5646" s="116">
        <v>0</v>
      </c>
      <c r="Q5646" s="20">
        <f t="shared" si="884"/>
        <v>0</v>
      </c>
      <c r="R5646" s="20">
        <f t="shared" si="885"/>
        <v>452.6952</v>
      </c>
      <c r="S5646" s="20">
        <f t="shared" si="886"/>
        <v>0</v>
      </c>
      <c r="T5646" s="20">
        <f t="shared" si="887"/>
        <v>712.4911360000001</v>
      </c>
      <c r="U5646" s="21">
        <f t="shared" si="888"/>
        <v>1165.1863360000002</v>
      </c>
      <c r="V5646" s="38">
        <f t="shared" si="889"/>
        <v>0.74949720060927927</v>
      </c>
    </row>
    <row r="5647" spans="1:22">
      <c r="A5647">
        <v>5642</v>
      </c>
      <c r="B5647" s="122">
        <f t="shared" si="880"/>
        <v>41875</v>
      </c>
      <c r="C5647" s="122">
        <f t="shared" si="880"/>
        <v>42240</v>
      </c>
      <c r="D5647" s="116">
        <f t="shared" si="881"/>
        <v>2015</v>
      </c>
      <c r="E5647" s="116">
        <f t="shared" si="882"/>
        <v>8</v>
      </c>
      <c r="F5647" s="120">
        <v>0</v>
      </c>
      <c r="G5647" s="121">
        <v>386.85599999999999</v>
      </c>
      <c r="H5647" s="121">
        <v>7.4999999999999997E-2</v>
      </c>
      <c r="I5647" s="121">
        <v>1092.8219999999999</v>
      </c>
      <c r="J5647" s="119">
        <v>0</v>
      </c>
      <c r="K5647" s="117">
        <f t="shared" si="883"/>
        <v>1479.7529999999999</v>
      </c>
      <c r="L5647" s="116">
        <v>0</v>
      </c>
      <c r="M5647" s="116">
        <v>116.81100000000001</v>
      </c>
      <c r="N5647" s="116">
        <v>0.89100000000000001</v>
      </c>
      <c r="O5647" s="116">
        <v>224.47399999999999</v>
      </c>
      <c r="P5647" s="116">
        <v>0</v>
      </c>
      <c r="Q5647" s="20">
        <f t="shared" si="884"/>
        <v>0</v>
      </c>
      <c r="R5647" s="20">
        <f t="shared" si="885"/>
        <v>373.44476700000001</v>
      </c>
      <c r="S5647" s="20">
        <f t="shared" si="886"/>
        <v>1.7383410000000001</v>
      </c>
      <c r="T5647" s="20">
        <f t="shared" si="887"/>
        <v>712.92942400000004</v>
      </c>
      <c r="U5647" s="21">
        <f t="shared" si="888"/>
        <v>1088.1125320000001</v>
      </c>
      <c r="V5647" s="38">
        <f t="shared" si="889"/>
        <v>0.73533389153460083</v>
      </c>
    </row>
    <row r="5648" spans="1:22">
      <c r="A5648">
        <v>5643</v>
      </c>
      <c r="B5648" s="122">
        <f t="shared" si="880"/>
        <v>41875</v>
      </c>
      <c r="C5648" s="122">
        <f t="shared" si="880"/>
        <v>42240</v>
      </c>
      <c r="D5648" s="116">
        <f t="shared" si="881"/>
        <v>2015</v>
      </c>
      <c r="E5648" s="116">
        <f t="shared" si="882"/>
        <v>8</v>
      </c>
      <c r="F5648" s="120">
        <v>0</v>
      </c>
      <c r="G5648" s="121">
        <v>332.35500000000002</v>
      </c>
      <c r="H5648" s="121">
        <v>0</v>
      </c>
      <c r="I5648" s="121">
        <v>1080.6410000000001</v>
      </c>
      <c r="J5648" s="119">
        <v>0</v>
      </c>
      <c r="K5648" s="117">
        <f t="shared" si="883"/>
        <v>1412.9960000000001</v>
      </c>
      <c r="L5648" s="116">
        <v>0</v>
      </c>
      <c r="M5648" s="116">
        <v>103.682</v>
      </c>
      <c r="N5648" s="116">
        <v>0</v>
      </c>
      <c r="O5648" s="116">
        <v>222.15299999999999</v>
      </c>
      <c r="P5648" s="116">
        <v>0</v>
      </c>
      <c r="Q5648" s="20">
        <f t="shared" si="884"/>
        <v>0</v>
      </c>
      <c r="R5648" s="20">
        <f t="shared" si="885"/>
        <v>331.47135400000002</v>
      </c>
      <c r="S5648" s="20">
        <f t="shared" si="886"/>
        <v>0</v>
      </c>
      <c r="T5648" s="20">
        <f t="shared" si="887"/>
        <v>705.55792800000006</v>
      </c>
      <c r="U5648" s="21">
        <f t="shared" si="888"/>
        <v>1037.029282</v>
      </c>
      <c r="V5648" s="38">
        <f t="shared" si="889"/>
        <v>0.73392230551254212</v>
      </c>
    </row>
    <row r="5649" spans="1:22">
      <c r="A5649">
        <v>5644</v>
      </c>
      <c r="B5649" s="122">
        <f t="shared" si="880"/>
        <v>41875</v>
      </c>
      <c r="C5649" s="122">
        <f t="shared" si="880"/>
        <v>42240</v>
      </c>
      <c r="D5649" s="116">
        <f t="shared" si="881"/>
        <v>2015</v>
      </c>
      <c r="E5649" s="116">
        <f t="shared" si="882"/>
        <v>8</v>
      </c>
      <c r="F5649" s="120">
        <v>0</v>
      </c>
      <c r="G5649" s="121">
        <v>374.303</v>
      </c>
      <c r="H5649" s="121">
        <v>0</v>
      </c>
      <c r="I5649" s="121">
        <v>1071.3389999999999</v>
      </c>
      <c r="J5649" s="119">
        <v>0</v>
      </c>
      <c r="K5649" s="117">
        <f t="shared" si="883"/>
        <v>1445.6419999999998</v>
      </c>
      <c r="L5649" s="116">
        <v>0</v>
      </c>
      <c r="M5649" s="116">
        <v>116.35</v>
      </c>
      <c r="N5649" s="116">
        <v>0</v>
      </c>
      <c r="O5649" s="116">
        <v>220.90100000000001</v>
      </c>
      <c r="P5649" s="116">
        <v>0</v>
      </c>
      <c r="Q5649" s="20">
        <f t="shared" si="884"/>
        <v>0</v>
      </c>
      <c r="R5649" s="20">
        <f t="shared" si="885"/>
        <v>371.97095000000002</v>
      </c>
      <c r="S5649" s="20">
        <f t="shared" si="886"/>
        <v>0</v>
      </c>
      <c r="T5649" s="20">
        <f t="shared" si="887"/>
        <v>701.58157600000004</v>
      </c>
      <c r="U5649" s="21">
        <f t="shared" si="888"/>
        <v>1073.5525259999999</v>
      </c>
      <c r="V5649" s="38">
        <f t="shared" si="889"/>
        <v>0.74261298855456614</v>
      </c>
    </row>
    <row r="5650" spans="1:22">
      <c r="A5650">
        <v>5645</v>
      </c>
      <c r="B5650" s="122">
        <f t="shared" si="880"/>
        <v>41875</v>
      </c>
      <c r="C5650" s="122">
        <f t="shared" si="880"/>
        <v>42240</v>
      </c>
      <c r="D5650" s="116">
        <f t="shared" si="881"/>
        <v>2015</v>
      </c>
      <c r="E5650" s="116">
        <f t="shared" si="882"/>
        <v>8</v>
      </c>
      <c r="F5650" s="120">
        <v>0</v>
      </c>
      <c r="G5650" s="121">
        <v>319.58600000000001</v>
      </c>
      <c r="H5650" s="121">
        <v>0</v>
      </c>
      <c r="I5650" s="121">
        <v>1083.7950000000001</v>
      </c>
      <c r="J5650" s="119">
        <v>0</v>
      </c>
      <c r="K5650" s="117">
        <f t="shared" si="883"/>
        <v>1403.3810000000001</v>
      </c>
      <c r="L5650" s="116">
        <v>0</v>
      </c>
      <c r="M5650" s="116">
        <v>102.652</v>
      </c>
      <c r="N5650" s="116">
        <v>0</v>
      </c>
      <c r="O5650" s="116">
        <v>223.60300000000001</v>
      </c>
      <c r="P5650" s="116">
        <v>0</v>
      </c>
      <c r="Q5650" s="20">
        <f t="shared" si="884"/>
        <v>0</v>
      </c>
      <c r="R5650" s="20">
        <f t="shared" si="885"/>
        <v>328.17844400000001</v>
      </c>
      <c r="S5650" s="20">
        <f t="shared" si="886"/>
        <v>0</v>
      </c>
      <c r="T5650" s="20">
        <f t="shared" si="887"/>
        <v>710.16312800000003</v>
      </c>
      <c r="U5650" s="21">
        <f t="shared" si="888"/>
        <v>1038.341572</v>
      </c>
      <c r="V5650" s="38">
        <f t="shared" si="889"/>
        <v>0.73988572739690783</v>
      </c>
    </row>
    <row r="5651" spans="1:22">
      <c r="A5651">
        <v>5646</v>
      </c>
      <c r="B5651" s="122">
        <f t="shared" si="880"/>
        <v>41875</v>
      </c>
      <c r="C5651" s="122">
        <f t="shared" si="880"/>
        <v>42240</v>
      </c>
      <c r="D5651" s="116">
        <f t="shared" si="881"/>
        <v>2015</v>
      </c>
      <c r="E5651" s="116">
        <f t="shared" si="882"/>
        <v>8</v>
      </c>
      <c r="F5651" s="120">
        <v>0</v>
      </c>
      <c r="G5651" s="121">
        <v>543.02</v>
      </c>
      <c r="H5651" s="121">
        <v>0</v>
      </c>
      <c r="I5651" s="121">
        <v>1084.095</v>
      </c>
      <c r="J5651" s="119">
        <v>0</v>
      </c>
      <c r="K5651" s="117">
        <f t="shared" si="883"/>
        <v>1627.115</v>
      </c>
      <c r="L5651" s="116">
        <v>0</v>
      </c>
      <c r="M5651" s="116">
        <v>163.863</v>
      </c>
      <c r="N5651" s="116">
        <v>0</v>
      </c>
      <c r="O5651" s="116">
        <v>224.15100000000001</v>
      </c>
      <c r="P5651" s="116">
        <v>0</v>
      </c>
      <c r="Q5651" s="20">
        <f t="shared" si="884"/>
        <v>0</v>
      </c>
      <c r="R5651" s="20">
        <f t="shared" si="885"/>
        <v>523.87001099999998</v>
      </c>
      <c r="S5651" s="20">
        <f t="shared" si="886"/>
        <v>0</v>
      </c>
      <c r="T5651" s="20">
        <f t="shared" si="887"/>
        <v>711.90357600000004</v>
      </c>
      <c r="U5651" s="21">
        <f t="shared" si="888"/>
        <v>1235.7735870000001</v>
      </c>
      <c r="V5651" s="38">
        <f t="shared" si="889"/>
        <v>0.75948755127941181</v>
      </c>
    </row>
    <row r="5652" spans="1:22">
      <c r="A5652">
        <v>5647</v>
      </c>
      <c r="B5652" s="122">
        <f t="shared" si="880"/>
        <v>41875</v>
      </c>
      <c r="C5652" s="122">
        <f t="shared" si="880"/>
        <v>42240</v>
      </c>
      <c r="D5652" s="116">
        <f t="shared" si="881"/>
        <v>2015</v>
      </c>
      <c r="E5652" s="116">
        <f t="shared" si="882"/>
        <v>8</v>
      </c>
      <c r="F5652" s="120">
        <v>0</v>
      </c>
      <c r="G5652" s="121">
        <v>521.84900000000005</v>
      </c>
      <c r="H5652" s="121">
        <v>0</v>
      </c>
      <c r="I5652" s="121">
        <v>1059.779</v>
      </c>
      <c r="J5652" s="119">
        <v>0</v>
      </c>
      <c r="K5652" s="117">
        <f t="shared" si="883"/>
        <v>1581.6280000000002</v>
      </c>
      <c r="L5652" s="116">
        <v>0</v>
      </c>
      <c r="M5652" s="116">
        <v>162.00399999999999</v>
      </c>
      <c r="N5652" s="116">
        <v>0</v>
      </c>
      <c r="O5652" s="116">
        <v>219.48400000000001</v>
      </c>
      <c r="P5652" s="116">
        <v>0</v>
      </c>
      <c r="Q5652" s="20">
        <f t="shared" si="884"/>
        <v>0</v>
      </c>
      <c r="R5652" s="20">
        <f t="shared" si="885"/>
        <v>517.92678799999999</v>
      </c>
      <c r="S5652" s="20">
        <f t="shared" si="886"/>
        <v>0</v>
      </c>
      <c r="T5652" s="20">
        <f t="shared" si="887"/>
        <v>697.08118400000001</v>
      </c>
      <c r="U5652" s="21">
        <f t="shared" si="888"/>
        <v>1215.0079719999999</v>
      </c>
      <c r="V5652" s="38">
        <f t="shared" si="889"/>
        <v>0.76820084874572259</v>
      </c>
    </row>
    <row r="5653" spans="1:22">
      <c r="A5653">
        <v>5648</v>
      </c>
      <c r="B5653" s="122">
        <f t="shared" si="880"/>
        <v>41875</v>
      </c>
      <c r="C5653" s="122">
        <f t="shared" si="880"/>
        <v>42240</v>
      </c>
      <c r="D5653" s="116">
        <f t="shared" si="881"/>
        <v>2015</v>
      </c>
      <c r="E5653" s="116">
        <f t="shared" si="882"/>
        <v>8</v>
      </c>
      <c r="F5653" s="120">
        <v>0</v>
      </c>
      <c r="G5653" s="121">
        <v>333.89600000000002</v>
      </c>
      <c r="H5653" s="121">
        <v>0</v>
      </c>
      <c r="I5653" s="121">
        <v>1599.6489999999999</v>
      </c>
      <c r="J5653" s="119">
        <v>0</v>
      </c>
      <c r="K5653" s="117">
        <f t="shared" si="883"/>
        <v>1933.5449999999998</v>
      </c>
      <c r="L5653" s="116">
        <v>0</v>
      </c>
      <c r="M5653" s="116">
        <v>104.964</v>
      </c>
      <c r="N5653" s="116">
        <v>0</v>
      </c>
      <c r="O5653" s="116">
        <v>332.51</v>
      </c>
      <c r="P5653" s="116">
        <v>0</v>
      </c>
      <c r="Q5653" s="20">
        <f t="shared" si="884"/>
        <v>0</v>
      </c>
      <c r="R5653" s="20">
        <f t="shared" si="885"/>
        <v>335.569908</v>
      </c>
      <c r="S5653" s="20">
        <f t="shared" si="886"/>
        <v>0</v>
      </c>
      <c r="T5653" s="20">
        <f t="shared" si="887"/>
        <v>1056.0517600000001</v>
      </c>
      <c r="U5653" s="21">
        <f t="shared" si="888"/>
        <v>1391.621668</v>
      </c>
      <c r="V5653" s="38">
        <f t="shared" si="889"/>
        <v>0.71972551349981517</v>
      </c>
    </row>
    <row r="5654" spans="1:22">
      <c r="A5654">
        <v>5649</v>
      </c>
      <c r="B5654" s="122">
        <f t="shared" si="880"/>
        <v>41875</v>
      </c>
      <c r="C5654" s="122">
        <f t="shared" si="880"/>
        <v>42240</v>
      </c>
      <c r="D5654" s="116">
        <f t="shared" si="881"/>
        <v>2015</v>
      </c>
      <c r="E5654" s="116">
        <f t="shared" si="882"/>
        <v>8</v>
      </c>
      <c r="F5654" s="120">
        <v>0</v>
      </c>
      <c r="G5654" s="121">
        <v>247.77199999999999</v>
      </c>
      <c r="H5654" s="121">
        <v>0</v>
      </c>
      <c r="I5654" s="121">
        <v>1633.5150000000001</v>
      </c>
      <c r="J5654" s="119">
        <v>0</v>
      </c>
      <c r="K5654" s="117">
        <f t="shared" si="883"/>
        <v>1881.287</v>
      </c>
      <c r="L5654" s="116">
        <v>0</v>
      </c>
      <c r="M5654" s="116">
        <v>78.534000000000006</v>
      </c>
      <c r="N5654" s="116">
        <v>0</v>
      </c>
      <c r="O5654" s="116">
        <v>341.19900000000001</v>
      </c>
      <c r="P5654" s="116">
        <v>0</v>
      </c>
      <c r="Q5654" s="20">
        <f t="shared" si="884"/>
        <v>0</v>
      </c>
      <c r="R5654" s="20">
        <f t="shared" si="885"/>
        <v>251.07319800000002</v>
      </c>
      <c r="S5654" s="20">
        <f t="shared" si="886"/>
        <v>0</v>
      </c>
      <c r="T5654" s="20">
        <f t="shared" si="887"/>
        <v>1083.6480240000001</v>
      </c>
      <c r="U5654" s="21">
        <f t="shared" si="888"/>
        <v>1334.7212220000001</v>
      </c>
      <c r="V5654" s="38">
        <f t="shared" si="889"/>
        <v>0.70947241011073803</v>
      </c>
    </row>
    <row r="5655" spans="1:22">
      <c r="A5655">
        <v>5650</v>
      </c>
      <c r="B5655" s="122">
        <f t="shared" si="880"/>
        <v>41875</v>
      </c>
      <c r="C5655" s="122">
        <f t="shared" si="880"/>
        <v>42240</v>
      </c>
      <c r="D5655" s="116">
        <f t="shared" si="881"/>
        <v>2015</v>
      </c>
      <c r="E5655" s="116">
        <f t="shared" si="882"/>
        <v>8</v>
      </c>
      <c r="F5655" s="120">
        <v>0</v>
      </c>
      <c r="G5655" s="121">
        <v>244.51900000000001</v>
      </c>
      <c r="H5655" s="121">
        <v>0</v>
      </c>
      <c r="I5655" s="121">
        <v>1647.5350000000001</v>
      </c>
      <c r="J5655" s="119">
        <v>0</v>
      </c>
      <c r="K5655" s="117">
        <f t="shared" si="883"/>
        <v>1892.0540000000001</v>
      </c>
      <c r="L5655" s="116">
        <v>0</v>
      </c>
      <c r="M5655" s="116">
        <v>77.626000000000005</v>
      </c>
      <c r="N5655" s="116">
        <v>0</v>
      </c>
      <c r="O5655" s="116">
        <v>346.84199999999998</v>
      </c>
      <c r="P5655" s="116">
        <v>0</v>
      </c>
      <c r="Q5655" s="20">
        <f t="shared" si="884"/>
        <v>0</v>
      </c>
      <c r="R5655" s="20">
        <f t="shared" si="885"/>
        <v>248.17032200000003</v>
      </c>
      <c r="S5655" s="20">
        <f t="shared" si="886"/>
        <v>0</v>
      </c>
      <c r="T5655" s="20">
        <f t="shared" si="887"/>
        <v>1101.5701919999999</v>
      </c>
      <c r="U5655" s="21">
        <f t="shared" si="888"/>
        <v>1349.7405139999998</v>
      </c>
      <c r="V5655" s="38">
        <f t="shared" si="889"/>
        <v>0.71337314579816424</v>
      </c>
    </row>
    <row r="5656" spans="1:22">
      <c r="A5656">
        <v>5651</v>
      </c>
      <c r="B5656" s="122">
        <f t="shared" si="880"/>
        <v>41875</v>
      </c>
      <c r="C5656" s="122">
        <f t="shared" si="880"/>
        <v>42240</v>
      </c>
      <c r="D5656" s="116">
        <f t="shared" si="881"/>
        <v>2015</v>
      </c>
      <c r="E5656" s="116">
        <f t="shared" si="882"/>
        <v>8</v>
      </c>
      <c r="F5656" s="120">
        <v>0</v>
      </c>
      <c r="G5656" s="121">
        <v>402.798</v>
      </c>
      <c r="H5656" s="121">
        <v>0</v>
      </c>
      <c r="I5656" s="121">
        <v>1433.3050000000001</v>
      </c>
      <c r="J5656" s="119">
        <v>0</v>
      </c>
      <c r="K5656" s="117">
        <f t="shared" si="883"/>
        <v>1836.1030000000001</v>
      </c>
      <c r="L5656" s="116">
        <v>0</v>
      </c>
      <c r="M5656" s="116">
        <v>119.524</v>
      </c>
      <c r="N5656" s="116">
        <v>0</v>
      </c>
      <c r="O5656" s="116">
        <v>305.42599999999999</v>
      </c>
      <c r="P5656" s="116">
        <v>0</v>
      </c>
      <c r="Q5656" s="20">
        <f t="shared" si="884"/>
        <v>0</v>
      </c>
      <c r="R5656" s="20">
        <f t="shared" si="885"/>
        <v>382.11822799999999</v>
      </c>
      <c r="S5656" s="20">
        <f t="shared" si="886"/>
        <v>0</v>
      </c>
      <c r="T5656" s="20">
        <f t="shared" si="887"/>
        <v>970.03297599999996</v>
      </c>
      <c r="U5656" s="21">
        <f t="shared" si="888"/>
        <v>1352.151204</v>
      </c>
      <c r="V5656" s="38">
        <f t="shared" si="889"/>
        <v>0.73642448381163794</v>
      </c>
    </row>
    <row r="5657" spans="1:22">
      <c r="A5657">
        <v>5652</v>
      </c>
      <c r="B5657" s="122">
        <f t="shared" si="880"/>
        <v>41875</v>
      </c>
      <c r="C5657" s="122">
        <f t="shared" si="880"/>
        <v>42240</v>
      </c>
      <c r="D5657" s="116">
        <f t="shared" si="881"/>
        <v>2015</v>
      </c>
      <c r="E5657" s="116">
        <f t="shared" si="882"/>
        <v>8</v>
      </c>
      <c r="F5657" s="120">
        <v>0</v>
      </c>
      <c r="G5657" s="121">
        <v>403.49799999999999</v>
      </c>
      <c r="H5657" s="121">
        <v>0</v>
      </c>
      <c r="I5657" s="121">
        <v>1358.2149999999999</v>
      </c>
      <c r="J5657" s="119">
        <v>0</v>
      </c>
      <c r="K5657" s="117">
        <f t="shared" si="883"/>
        <v>1761.713</v>
      </c>
      <c r="L5657" s="116">
        <v>0</v>
      </c>
      <c r="M5657" s="116">
        <v>119.709</v>
      </c>
      <c r="N5657" s="116">
        <v>0</v>
      </c>
      <c r="O5657" s="116">
        <v>293.89999999999998</v>
      </c>
      <c r="P5657" s="116">
        <v>0</v>
      </c>
      <c r="Q5657" s="20">
        <f t="shared" si="884"/>
        <v>0</v>
      </c>
      <c r="R5657" s="20">
        <f t="shared" si="885"/>
        <v>382.70967300000001</v>
      </c>
      <c r="S5657" s="20">
        <f t="shared" si="886"/>
        <v>0</v>
      </c>
      <c r="T5657" s="20">
        <f t="shared" si="887"/>
        <v>933.42639999999994</v>
      </c>
      <c r="U5657" s="21">
        <f t="shared" si="888"/>
        <v>1316.1360729999999</v>
      </c>
      <c r="V5657" s="38">
        <f t="shared" si="889"/>
        <v>0.74707745983596641</v>
      </c>
    </row>
    <row r="5658" spans="1:22">
      <c r="A5658">
        <v>5653</v>
      </c>
      <c r="B5658" s="122">
        <f t="shared" si="880"/>
        <v>41875</v>
      </c>
      <c r="C5658" s="122">
        <f t="shared" si="880"/>
        <v>42240</v>
      </c>
      <c r="D5658" s="116">
        <f t="shared" si="881"/>
        <v>2015</v>
      </c>
      <c r="E5658" s="116">
        <f t="shared" si="882"/>
        <v>8</v>
      </c>
      <c r="F5658" s="120">
        <v>0</v>
      </c>
      <c r="G5658" s="121">
        <v>400.43599999999998</v>
      </c>
      <c r="H5658" s="121">
        <v>0</v>
      </c>
      <c r="I5658" s="121">
        <v>1363.675</v>
      </c>
      <c r="J5658" s="119">
        <v>0</v>
      </c>
      <c r="K5658" s="117">
        <f t="shared" si="883"/>
        <v>1764.1109999999999</v>
      </c>
      <c r="L5658" s="116">
        <v>0</v>
      </c>
      <c r="M5658" s="116">
        <v>118.72799999999999</v>
      </c>
      <c r="N5658" s="116">
        <v>0</v>
      </c>
      <c r="O5658" s="116">
        <v>295.608</v>
      </c>
      <c r="P5658" s="116">
        <v>0</v>
      </c>
      <c r="Q5658" s="20">
        <f t="shared" si="884"/>
        <v>0</v>
      </c>
      <c r="R5658" s="20">
        <f t="shared" si="885"/>
        <v>379.57341600000001</v>
      </c>
      <c r="S5658" s="20">
        <f t="shared" si="886"/>
        <v>0</v>
      </c>
      <c r="T5658" s="20">
        <f t="shared" si="887"/>
        <v>938.85100800000009</v>
      </c>
      <c r="U5658" s="21">
        <f t="shared" si="888"/>
        <v>1318.424424</v>
      </c>
      <c r="V5658" s="38">
        <f t="shared" si="889"/>
        <v>0.74735910835542674</v>
      </c>
    </row>
    <row r="5659" spans="1:22">
      <c r="A5659">
        <v>5654</v>
      </c>
      <c r="B5659" s="122">
        <f t="shared" si="880"/>
        <v>41875</v>
      </c>
      <c r="C5659" s="122">
        <f t="shared" si="880"/>
        <v>42240</v>
      </c>
      <c r="D5659" s="116">
        <f t="shared" si="881"/>
        <v>2015</v>
      </c>
      <c r="E5659" s="116">
        <f t="shared" si="882"/>
        <v>8</v>
      </c>
      <c r="F5659" s="120">
        <v>0</v>
      </c>
      <c r="G5659" s="121">
        <v>401.541</v>
      </c>
      <c r="H5659" s="121">
        <v>0</v>
      </c>
      <c r="I5659" s="121">
        <v>1272.7139999999999</v>
      </c>
      <c r="J5659" s="119">
        <v>0</v>
      </c>
      <c r="K5659" s="117">
        <f t="shared" si="883"/>
        <v>1674.2549999999999</v>
      </c>
      <c r="L5659" s="116">
        <v>0</v>
      </c>
      <c r="M5659" s="116">
        <v>118.999</v>
      </c>
      <c r="N5659" s="116">
        <v>0</v>
      </c>
      <c r="O5659" s="116">
        <v>277.75700000000001</v>
      </c>
      <c r="P5659" s="116">
        <v>0</v>
      </c>
      <c r="Q5659" s="20">
        <f t="shared" si="884"/>
        <v>0</v>
      </c>
      <c r="R5659" s="20">
        <f t="shared" si="885"/>
        <v>380.43980299999998</v>
      </c>
      <c r="S5659" s="20">
        <f t="shared" si="886"/>
        <v>0</v>
      </c>
      <c r="T5659" s="20">
        <f t="shared" si="887"/>
        <v>882.15623200000005</v>
      </c>
      <c r="U5659" s="21">
        <f t="shared" si="888"/>
        <v>1262.596035</v>
      </c>
      <c r="V5659" s="38">
        <f t="shared" si="889"/>
        <v>0.75412409400001801</v>
      </c>
    </row>
    <row r="5660" spans="1:22">
      <c r="A5660">
        <v>5655</v>
      </c>
      <c r="B5660" s="122">
        <f t="shared" si="880"/>
        <v>41875</v>
      </c>
      <c r="C5660" s="122">
        <f t="shared" si="880"/>
        <v>42240</v>
      </c>
      <c r="D5660" s="116">
        <f t="shared" si="881"/>
        <v>2015</v>
      </c>
      <c r="E5660" s="116">
        <f t="shared" si="882"/>
        <v>8</v>
      </c>
      <c r="F5660" s="120">
        <v>0</v>
      </c>
      <c r="G5660" s="121">
        <v>398.79199999999997</v>
      </c>
      <c r="H5660" s="121">
        <v>0</v>
      </c>
      <c r="I5660" s="121">
        <v>1260.777</v>
      </c>
      <c r="J5660" s="119">
        <v>0</v>
      </c>
      <c r="K5660" s="117">
        <f t="shared" si="883"/>
        <v>1659.569</v>
      </c>
      <c r="L5660" s="116">
        <v>0</v>
      </c>
      <c r="M5660" s="116">
        <v>118.34099999999999</v>
      </c>
      <c r="N5660" s="116">
        <v>0</v>
      </c>
      <c r="O5660" s="116">
        <v>276.27199999999999</v>
      </c>
      <c r="P5660" s="116">
        <v>0</v>
      </c>
      <c r="Q5660" s="20">
        <f t="shared" si="884"/>
        <v>0</v>
      </c>
      <c r="R5660" s="20">
        <f t="shared" si="885"/>
        <v>378.33617699999996</v>
      </c>
      <c r="S5660" s="20">
        <f t="shared" si="886"/>
        <v>0</v>
      </c>
      <c r="T5660" s="20">
        <f t="shared" si="887"/>
        <v>877.43987200000004</v>
      </c>
      <c r="U5660" s="21">
        <f t="shared" si="888"/>
        <v>1255.7760490000001</v>
      </c>
      <c r="V5660" s="38">
        <f t="shared" si="889"/>
        <v>0.75668806117732978</v>
      </c>
    </row>
    <row r="5661" spans="1:22">
      <c r="A5661">
        <v>5656</v>
      </c>
      <c r="B5661" s="122">
        <f t="shared" si="880"/>
        <v>41875</v>
      </c>
      <c r="C5661" s="122">
        <f t="shared" si="880"/>
        <v>42240</v>
      </c>
      <c r="D5661" s="116">
        <f t="shared" si="881"/>
        <v>2015</v>
      </c>
      <c r="E5661" s="116">
        <f t="shared" si="882"/>
        <v>8</v>
      </c>
      <c r="F5661" s="120">
        <v>0</v>
      </c>
      <c r="G5661" s="121">
        <v>395.61200000000002</v>
      </c>
      <c r="H5661" s="121">
        <v>0</v>
      </c>
      <c r="I5661" s="121">
        <v>1255.921</v>
      </c>
      <c r="J5661" s="119">
        <v>0</v>
      </c>
      <c r="K5661" s="117">
        <f t="shared" si="883"/>
        <v>1651.5330000000001</v>
      </c>
      <c r="L5661" s="116">
        <v>0</v>
      </c>
      <c r="M5661" s="116">
        <v>118.214</v>
      </c>
      <c r="N5661" s="116">
        <v>0</v>
      </c>
      <c r="O5661" s="116">
        <v>275.40100000000001</v>
      </c>
      <c r="P5661" s="116">
        <v>0</v>
      </c>
      <c r="Q5661" s="20">
        <f t="shared" si="884"/>
        <v>0</v>
      </c>
      <c r="R5661" s="20">
        <f t="shared" si="885"/>
        <v>377.93015800000001</v>
      </c>
      <c r="S5661" s="20">
        <f t="shared" si="886"/>
        <v>0</v>
      </c>
      <c r="T5661" s="20">
        <f t="shared" si="887"/>
        <v>874.67357600000003</v>
      </c>
      <c r="U5661" s="21">
        <f t="shared" si="888"/>
        <v>1252.603734</v>
      </c>
      <c r="V5661" s="38">
        <f t="shared" si="889"/>
        <v>0.75844911000870097</v>
      </c>
    </row>
    <row r="5662" spans="1:22">
      <c r="A5662">
        <v>5657</v>
      </c>
      <c r="B5662" s="122">
        <f t="shared" si="880"/>
        <v>41875</v>
      </c>
      <c r="C5662" s="122">
        <f t="shared" si="880"/>
        <v>42240</v>
      </c>
      <c r="D5662" s="116">
        <f t="shared" si="881"/>
        <v>2015</v>
      </c>
      <c r="E5662" s="116">
        <f t="shared" si="882"/>
        <v>8</v>
      </c>
      <c r="F5662" s="120">
        <v>0</v>
      </c>
      <c r="G5662" s="121">
        <v>397.608</v>
      </c>
      <c r="H5662" s="121">
        <v>0</v>
      </c>
      <c r="I5662" s="121">
        <v>1264.856</v>
      </c>
      <c r="J5662" s="119">
        <v>0</v>
      </c>
      <c r="K5662" s="117">
        <f t="shared" si="883"/>
        <v>1662.4639999999999</v>
      </c>
      <c r="L5662" s="116">
        <v>0</v>
      </c>
      <c r="M5662" s="116">
        <v>119.396</v>
      </c>
      <c r="N5662" s="116">
        <v>0</v>
      </c>
      <c r="O5662" s="116">
        <v>277.45600000000002</v>
      </c>
      <c r="P5662" s="116">
        <v>0</v>
      </c>
      <c r="Q5662" s="20">
        <f t="shared" si="884"/>
        <v>0</v>
      </c>
      <c r="R5662" s="20">
        <f t="shared" si="885"/>
        <v>381.70901200000003</v>
      </c>
      <c r="S5662" s="20">
        <f t="shared" si="886"/>
        <v>0</v>
      </c>
      <c r="T5662" s="20">
        <f t="shared" si="887"/>
        <v>881.20025600000008</v>
      </c>
      <c r="U5662" s="21">
        <f t="shared" si="888"/>
        <v>1262.9092680000001</v>
      </c>
      <c r="V5662" s="38">
        <f t="shared" si="889"/>
        <v>0.75966112228595639</v>
      </c>
    </row>
    <row r="5663" spans="1:22">
      <c r="A5663">
        <v>5658</v>
      </c>
      <c r="B5663" s="122">
        <f t="shared" ref="B5663:C5726" si="890">+B5639+1</f>
        <v>41875</v>
      </c>
      <c r="C5663" s="122">
        <f t="shared" si="890"/>
        <v>42240</v>
      </c>
      <c r="D5663" s="116">
        <f t="shared" si="881"/>
        <v>2015</v>
      </c>
      <c r="E5663" s="116">
        <f t="shared" si="882"/>
        <v>8</v>
      </c>
      <c r="F5663" s="120">
        <v>0</v>
      </c>
      <c r="G5663" s="121">
        <v>286.23899999999998</v>
      </c>
      <c r="H5663" s="121">
        <v>0</v>
      </c>
      <c r="I5663" s="121">
        <v>1547.867</v>
      </c>
      <c r="J5663" s="119">
        <v>0</v>
      </c>
      <c r="K5663" s="117">
        <f t="shared" si="883"/>
        <v>1834.106</v>
      </c>
      <c r="L5663" s="116">
        <v>0</v>
      </c>
      <c r="M5663" s="116">
        <v>87.320999999999998</v>
      </c>
      <c r="N5663" s="116">
        <v>0</v>
      </c>
      <c r="O5663" s="116">
        <v>329.721</v>
      </c>
      <c r="P5663" s="116">
        <v>0</v>
      </c>
      <c r="Q5663" s="20">
        <f t="shared" si="884"/>
        <v>0</v>
      </c>
      <c r="R5663" s="20">
        <f t="shared" si="885"/>
        <v>279.16523699999999</v>
      </c>
      <c r="S5663" s="20">
        <f t="shared" si="886"/>
        <v>0</v>
      </c>
      <c r="T5663" s="20">
        <f t="shared" si="887"/>
        <v>1047.193896</v>
      </c>
      <c r="U5663" s="21">
        <f t="shared" si="888"/>
        <v>1326.3591329999999</v>
      </c>
      <c r="V5663" s="38">
        <f t="shared" si="889"/>
        <v>0.72316383731365574</v>
      </c>
    </row>
    <row r="5664" spans="1:22">
      <c r="A5664">
        <v>5659</v>
      </c>
      <c r="B5664" s="122">
        <f t="shared" si="890"/>
        <v>41875</v>
      </c>
      <c r="C5664" s="122">
        <f t="shared" si="890"/>
        <v>42240</v>
      </c>
      <c r="D5664" s="116">
        <f t="shared" si="881"/>
        <v>2015</v>
      </c>
      <c r="E5664" s="116">
        <f t="shared" si="882"/>
        <v>8</v>
      </c>
      <c r="F5664" s="120">
        <v>0</v>
      </c>
      <c r="G5664" s="121">
        <v>287.02800000000002</v>
      </c>
      <c r="H5664" s="121">
        <v>0</v>
      </c>
      <c r="I5664" s="121">
        <v>1698.4829999999999</v>
      </c>
      <c r="J5664" s="119">
        <v>0</v>
      </c>
      <c r="K5664" s="117">
        <f t="shared" si="883"/>
        <v>1985.511</v>
      </c>
      <c r="L5664" s="116">
        <v>0</v>
      </c>
      <c r="M5664" s="116">
        <v>87.364999999999995</v>
      </c>
      <c r="N5664" s="116">
        <v>0</v>
      </c>
      <c r="O5664" s="116">
        <v>367.233</v>
      </c>
      <c r="P5664" s="116">
        <v>0</v>
      </c>
      <c r="Q5664" s="20">
        <f t="shared" si="884"/>
        <v>0</v>
      </c>
      <c r="R5664" s="20">
        <f t="shared" si="885"/>
        <v>279.305905</v>
      </c>
      <c r="S5664" s="20">
        <f t="shared" si="886"/>
        <v>0</v>
      </c>
      <c r="T5664" s="20">
        <f t="shared" si="887"/>
        <v>1166.3320080000001</v>
      </c>
      <c r="U5664" s="21">
        <f t="shared" si="888"/>
        <v>1445.637913</v>
      </c>
      <c r="V5664" s="38">
        <f t="shared" si="889"/>
        <v>0.7280936308083914</v>
      </c>
    </row>
    <row r="5665" spans="1:22">
      <c r="A5665">
        <v>5660</v>
      </c>
      <c r="B5665" s="122">
        <f t="shared" si="890"/>
        <v>41875</v>
      </c>
      <c r="C5665" s="122">
        <f t="shared" si="890"/>
        <v>42240</v>
      </c>
      <c r="D5665" s="116">
        <f t="shared" si="881"/>
        <v>2015</v>
      </c>
      <c r="E5665" s="116">
        <f t="shared" si="882"/>
        <v>8</v>
      </c>
      <c r="F5665" s="120">
        <v>0</v>
      </c>
      <c r="G5665" s="121">
        <v>286.66800000000001</v>
      </c>
      <c r="H5665" s="121">
        <v>0</v>
      </c>
      <c r="I5665" s="121">
        <v>1738.711</v>
      </c>
      <c r="J5665" s="119">
        <v>0</v>
      </c>
      <c r="K5665" s="117">
        <f t="shared" si="883"/>
        <v>2025.3789999999999</v>
      </c>
      <c r="L5665" s="116">
        <v>0</v>
      </c>
      <c r="M5665" s="116">
        <v>87.522999999999996</v>
      </c>
      <c r="N5665" s="116">
        <v>0</v>
      </c>
      <c r="O5665" s="116">
        <v>381.07</v>
      </c>
      <c r="P5665" s="116">
        <v>0</v>
      </c>
      <c r="Q5665" s="20">
        <f t="shared" si="884"/>
        <v>0</v>
      </c>
      <c r="R5665" s="20">
        <f t="shared" si="885"/>
        <v>279.81103100000001</v>
      </c>
      <c r="S5665" s="20">
        <f t="shared" si="886"/>
        <v>0</v>
      </c>
      <c r="T5665" s="20">
        <f t="shared" si="887"/>
        <v>1210.2783200000001</v>
      </c>
      <c r="U5665" s="21">
        <f t="shared" si="888"/>
        <v>1490.0893510000001</v>
      </c>
      <c r="V5665" s="38">
        <f t="shared" si="889"/>
        <v>0.73570889744586088</v>
      </c>
    </row>
    <row r="5666" spans="1:22">
      <c r="A5666">
        <v>5661</v>
      </c>
      <c r="B5666" s="122">
        <f t="shared" si="890"/>
        <v>41875</v>
      </c>
      <c r="C5666" s="122">
        <f t="shared" si="890"/>
        <v>42240</v>
      </c>
      <c r="D5666" s="116">
        <f t="shared" si="881"/>
        <v>2015</v>
      </c>
      <c r="E5666" s="116">
        <f t="shared" si="882"/>
        <v>8</v>
      </c>
      <c r="F5666" s="120">
        <v>0</v>
      </c>
      <c r="G5666" s="121">
        <v>288.40100000000001</v>
      </c>
      <c r="H5666" s="121">
        <v>0</v>
      </c>
      <c r="I5666" s="121">
        <v>1783.1120000000001</v>
      </c>
      <c r="J5666" s="119">
        <v>0</v>
      </c>
      <c r="K5666" s="117">
        <f t="shared" si="883"/>
        <v>2071.5129999999999</v>
      </c>
      <c r="L5666" s="116">
        <v>0</v>
      </c>
      <c r="M5666" s="116">
        <v>87.760999999999996</v>
      </c>
      <c r="N5666" s="116">
        <v>0</v>
      </c>
      <c r="O5666" s="116">
        <v>392.34899999999999</v>
      </c>
      <c r="P5666" s="116">
        <v>0</v>
      </c>
      <c r="Q5666" s="20">
        <f t="shared" si="884"/>
        <v>0</v>
      </c>
      <c r="R5666" s="20">
        <f t="shared" si="885"/>
        <v>280.57191699999998</v>
      </c>
      <c r="S5666" s="20">
        <f t="shared" si="886"/>
        <v>0</v>
      </c>
      <c r="T5666" s="20">
        <f t="shared" si="887"/>
        <v>1246.100424</v>
      </c>
      <c r="U5666" s="21">
        <f t="shared" si="888"/>
        <v>1526.672341</v>
      </c>
      <c r="V5666" s="38">
        <f t="shared" si="889"/>
        <v>0.73698419512694346</v>
      </c>
    </row>
    <row r="5667" spans="1:22">
      <c r="A5667">
        <v>5662</v>
      </c>
      <c r="B5667" s="122">
        <f t="shared" si="890"/>
        <v>41875</v>
      </c>
      <c r="C5667" s="122">
        <f t="shared" si="890"/>
        <v>42240</v>
      </c>
      <c r="D5667" s="116">
        <f t="shared" si="881"/>
        <v>2015</v>
      </c>
      <c r="E5667" s="116">
        <f t="shared" si="882"/>
        <v>8</v>
      </c>
      <c r="F5667" s="120">
        <v>0</v>
      </c>
      <c r="G5667" s="121">
        <v>288.25299999999999</v>
      </c>
      <c r="H5667" s="121">
        <v>0</v>
      </c>
      <c r="I5667" s="121">
        <v>1766.5889999999999</v>
      </c>
      <c r="J5667" s="119">
        <v>0</v>
      </c>
      <c r="K5667" s="117">
        <f t="shared" si="883"/>
        <v>2054.8420000000001</v>
      </c>
      <c r="L5667" s="116">
        <v>0</v>
      </c>
      <c r="M5667" s="116">
        <v>87.551000000000002</v>
      </c>
      <c r="N5667" s="116">
        <v>0</v>
      </c>
      <c r="O5667" s="116">
        <v>387.60700000000003</v>
      </c>
      <c r="P5667" s="116">
        <v>0</v>
      </c>
      <c r="Q5667" s="20">
        <f t="shared" si="884"/>
        <v>0</v>
      </c>
      <c r="R5667" s="20">
        <f t="shared" si="885"/>
        <v>279.90054700000002</v>
      </c>
      <c r="S5667" s="20">
        <f t="shared" si="886"/>
        <v>0</v>
      </c>
      <c r="T5667" s="20">
        <f t="shared" si="887"/>
        <v>1231.0398320000002</v>
      </c>
      <c r="U5667" s="21">
        <f t="shared" si="888"/>
        <v>1510.9403790000001</v>
      </c>
      <c r="V5667" s="38">
        <f t="shared" si="889"/>
        <v>0.73530732727869108</v>
      </c>
    </row>
    <row r="5668" spans="1:22">
      <c r="A5668">
        <v>5663</v>
      </c>
      <c r="B5668" s="122">
        <f t="shared" si="890"/>
        <v>41875</v>
      </c>
      <c r="C5668" s="122">
        <f t="shared" si="890"/>
        <v>42240</v>
      </c>
      <c r="D5668" s="116">
        <f t="shared" si="881"/>
        <v>2015</v>
      </c>
      <c r="E5668" s="116">
        <f t="shared" si="882"/>
        <v>8</v>
      </c>
      <c r="F5668" s="120">
        <v>0</v>
      </c>
      <c r="G5668" s="121">
        <v>371.72500000000002</v>
      </c>
      <c r="H5668" s="121">
        <v>0</v>
      </c>
      <c r="I5668" s="121">
        <v>1676.2739999999999</v>
      </c>
      <c r="J5668" s="119">
        <v>0</v>
      </c>
      <c r="K5668" s="117">
        <f t="shared" si="883"/>
        <v>2047.9989999999998</v>
      </c>
      <c r="L5668" s="116">
        <v>0</v>
      </c>
      <c r="M5668" s="116">
        <v>113.114</v>
      </c>
      <c r="N5668" s="116">
        <v>0</v>
      </c>
      <c r="O5668" s="116">
        <v>363.85500000000002</v>
      </c>
      <c r="P5668" s="116">
        <v>0</v>
      </c>
      <c r="Q5668" s="20">
        <f t="shared" si="884"/>
        <v>0</v>
      </c>
      <c r="R5668" s="20">
        <f t="shared" si="885"/>
        <v>361.62545800000004</v>
      </c>
      <c r="S5668" s="20">
        <f t="shared" si="886"/>
        <v>0</v>
      </c>
      <c r="T5668" s="20">
        <f t="shared" si="887"/>
        <v>1155.6034800000002</v>
      </c>
      <c r="U5668" s="21">
        <f t="shared" si="888"/>
        <v>1517.2289380000002</v>
      </c>
      <c r="V5668" s="38">
        <f t="shared" si="889"/>
        <v>0.74083480411855684</v>
      </c>
    </row>
    <row r="5669" spans="1:22">
      <c r="A5669">
        <v>5664</v>
      </c>
      <c r="B5669" s="122">
        <f t="shared" si="890"/>
        <v>41875</v>
      </c>
      <c r="C5669" s="122">
        <f t="shared" si="890"/>
        <v>42240</v>
      </c>
      <c r="D5669" s="116">
        <f t="shared" si="881"/>
        <v>2015</v>
      </c>
      <c r="E5669" s="116">
        <f t="shared" si="882"/>
        <v>8</v>
      </c>
      <c r="F5669" s="120">
        <v>0</v>
      </c>
      <c r="G5669" s="121">
        <v>554.08600000000001</v>
      </c>
      <c r="H5669" s="121">
        <v>0</v>
      </c>
      <c r="I5669" s="121">
        <v>1244.652</v>
      </c>
      <c r="J5669" s="119">
        <v>0</v>
      </c>
      <c r="K5669" s="117">
        <f t="shared" si="883"/>
        <v>1798.7380000000001</v>
      </c>
      <c r="L5669" s="116">
        <v>0</v>
      </c>
      <c r="M5669" s="116">
        <v>163.52600000000001</v>
      </c>
      <c r="N5669" s="116">
        <v>0</v>
      </c>
      <c r="O5669" s="116">
        <v>300.13200000000001</v>
      </c>
      <c r="P5669" s="116">
        <v>0</v>
      </c>
      <c r="Q5669" s="20">
        <f t="shared" si="884"/>
        <v>0</v>
      </c>
      <c r="R5669" s="20">
        <f t="shared" si="885"/>
        <v>522.79262200000005</v>
      </c>
      <c r="S5669" s="20">
        <f t="shared" si="886"/>
        <v>0</v>
      </c>
      <c r="T5669" s="20">
        <f t="shared" si="887"/>
        <v>953.21923200000003</v>
      </c>
      <c r="U5669" s="21">
        <f t="shared" si="888"/>
        <v>1476.0118540000001</v>
      </c>
      <c r="V5669" s="38">
        <f t="shared" si="889"/>
        <v>0.82058190464647995</v>
      </c>
    </row>
    <row r="5670" spans="1:22">
      <c r="A5670">
        <v>5665</v>
      </c>
      <c r="B5670" s="122">
        <f t="shared" si="890"/>
        <v>41876</v>
      </c>
      <c r="C5670" s="122">
        <f t="shared" si="890"/>
        <v>42241</v>
      </c>
      <c r="D5670" s="116">
        <f t="shared" si="881"/>
        <v>2015</v>
      </c>
      <c r="E5670" s="116">
        <f t="shared" si="882"/>
        <v>8</v>
      </c>
      <c r="F5670" s="120">
        <v>0</v>
      </c>
      <c r="G5670" s="121">
        <v>1193.2249999999999</v>
      </c>
      <c r="H5670" s="121">
        <v>0</v>
      </c>
      <c r="I5670" s="121">
        <v>561.48500000000001</v>
      </c>
      <c r="J5670" s="119">
        <v>0</v>
      </c>
      <c r="K5670" s="117">
        <f t="shared" si="883"/>
        <v>1754.71</v>
      </c>
      <c r="L5670" s="116">
        <v>0</v>
      </c>
      <c r="M5670" s="116">
        <v>335.16800000000001</v>
      </c>
      <c r="N5670" s="116">
        <v>0</v>
      </c>
      <c r="O5670" s="116">
        <v>136.16200000000001</v>
      </c>
      <c r="P5670" s="116">
        <v>0</v>
      </c>
      <c r="Q5670" s="20">
        <f t="shared" si="884"/>
        <v>0</v>
      </c>
      <c r="R5670" s="20">
        <f t="shared" si="885"/>
        <v>1071.5320960000001</v>
      </c>
      <c r="S5670" s="20">
        <f t="shared" si="886"/>
        <v>0</v>
      </c>
      <c r="T5670" s="20">
        <f t="shared" si="887"/>
        <v>432.45051200000006</v>
      </c>
      <c r="U5670" s="21">
        <f t="shared" si="888"/>
        <v>1503.9826080000003</v>
      </c>
      <c r="V5670" s="38">
        <f t="shared" si="889"/>
        <v>0.85711177801460081</v>
      </c>
    </row>
    <row r="5671" spans="1:22">
      <c r="A5671">
        <v>5666</v>
      </c>
      <c r="B5671" s="122">
        <f t="shared" si="890"/>
        <v>41876</v>
      </c>
      <c r="C5671" s="122">
        <f t="shared" si="890"/>
        <v>42241</v>
      </c>
      <c r="D5671" s="116">
        <f t="shared" si="881"/>
        <v>2015</v>
      </c>
      <c r="E5671" s="116">
        <f t="shared" si="882"/>
        <v>8</v>
      </c>
      <c r="F5671" s="120">
        <v>0</v>
      </c>
      <c r="G5671" s="121">
        <v>1193.3630000000001</v>
      </c>
      <c r="H5671" s="121">
        <v>0</v>
      </c>
      <c r="I5671" s="121">
        <v>487.59500000000003</v>
      </c>
      <c r="J5671" s="119">
        <v>0</v>
      </c>
      <c r="K5671" s="117">
        <f t="shared" si="883"/>
        <v>1680.9580000000001</v>
      </c>
      <c r="L5671" s="116">
        <v>0</v>
      </c>
      <c r="M5671" s="116">
        <v>333.96600000000001</v>
      </c>
      <c r="N5671" s="116">
        <v>0</v>
      </c>
      <c r="O5671" s="116">
        <v>108.723</v>
      </c>
      <c r="P5671" s="116">
        <v>0</v>
      </c>
      <c r="Q5671" s="20">
        <f t="shared" si="884"/>
        <v>0</v>
      </c>
      <c r="R5671" s="20">
        <f t="shared" si="885"/>
        <v>1067.689302</v>
      </c>
      <c r="S5671" s="20">
        <f t="shared" si="886"/>
        <v>0</v>
      </c>
      <c r="T5671" s="20">
        <f t="shared" si="887"/>
        <v>345.30424800000003</v>
      </c>
      <c r="U5671" s="21">
        <f t="shared" si="888"/>
        <v>1412.9935500000001</v>
      </c>
      <c r="V5671" s="38">
        <f t="shared" si="889"/>
        <v>0.84058825384096458</v>
      </c>
    </row>
    <row r="5672" spans="1:22">
      <c r="A5672">
        <v>5667</v>
      </c>
      <c r="B5672" s="122">
        <f t="shared" si="890"/>
        <v>41876</v>
      </c>
      <c r="C5672" s="122">
        <f t="shared" si="890"/>
        <v>42241</v>
      </c>
      <c r="D5672" s="116">
        <f t="shared" si="881"/>
        <v>2015</v>
      </c>
      <c r="E5672" s="116">
        <f t="shared" si="882"/>
        <v>8</v>
      </c>
      <c r="F5672" s="120">
        <v>0</v>
      </c>
      <c r="G5672" s="121">
        <v>1193.3119999999999</v>
      </c>
      <c r="H5672" s="121">
        <v>0</v>
      </c>
      <c r="I5672" s="121">
        <v>475.59100000000001</v>
      </c>
      <c r="J5672" s="119">
        <v>0</v>
      </c>
      <c r="K5672" s="117">
        <f t="shared" si="883"/>
        <v>1668.9029999999998</v>
      </c>
      <c r="L5672" s="116">
        <v>0</v>
      </c>
      <c r="M5672" s="116">
        <v>334.10599999999999</v>
      </c>
      <c r="N5672" s="116">
        <v>0</v>
      </c>
      <c r="O5672" s="116">
        <v>105.88800000000001</v>
      </c>
      <c r="P5672" s="116">
        <v>0</v>
      </c>
      <c r="Q5672" s="20">
        <f t="shared" si="884"/>
        <v>0</v>
      </c>
      <c r="R5672" s="20">
        <f t="shared" si="885"/>
        <v>1068.136882</v>
      </c>
      <c r="S5672" s="20">
        <f t="shared" si="886"/>
        <v>0</v>
      </c>
      <c r="T5672" s="20">
        <f t="shared" si="887"/>
        <v>336.30028800000002</v>
      </c>
      <c r="U5672" s="21">
        <f t="shared" si="888"/>
        <v>1404.4371700000002</v>
      </c>
      <c r="V5672" s="38">
        <f t="shared" si="889"/>
        <v>0.84153313284235232</v>
      </c>
    </row>
    <row r="5673" spans="1:22">
      <c r="A5673">
        <v>5668</v>
      </c>
      <c r="B5673" s="122">
        <f t="shared" si="890"/>
        <v>41876</v>
      </c>
      <c r="C5673" s="122">
        <f t="shared" si="890"/>
        <v>42241</v>
      </c>
      <c r="D5673" s="116">
        <f t="shared" si="881"/>
        <v>2015</v>
      </c>
      <c r="E5673" s="116">
        <f t="shared" si="882"/>
        <v>8</v>
      </c>
      <c r="F5673" s="120">
        <v>0</v>
      </c>
      <c r="G5673" s="121">
        <v>924.90800000000002</v>
      </c>
      <c r="H5673" s="121">
        <v>0</v>
      </c>
      <c r="I5673" s="121">
        <v>475.06099999999998</v>
      </c>
      <c r="J5673" s="119">
        <v>0</v>
      </c>
      <c r="K5673" s="117">
        <f t="shared" si="883"/>
        <v>1399.9690000000001</v>
      </c>
      <c r="L5673" s="116">
        <v>0</v>
      </c>
      <c r="M5673" s="116">
        <v>265.76400000000001</v>
      </c>
      <c r="N5673" s="116">
        <v>0</v>
      </c>
      <c r="O5673" s="116">
        <v>105.36799999999999</v>
      </c>
      <c r="P5673" s="116">
        <v>0</v>
      </c>
      <c r="Q5673" s="20">
        <f t="shared" si="884"/>
        <v>0</v>
      </c>
      <c r="R5673" s="20">
        <f t="shared" si="885"/>
        <v>849.64750800000002</v>
      </c>
      <c r="S5673" s="20">
        <f t="shared" si="886"/>
        <v>0</v>
      </c>
      <c r="T5673" s="20">
        <f t="shared" si="887"/>
        <v>334.64876800000002</v>
      </c>
      <c r="U5673" s="21">
        <f t="shared" si="888"/>
        <v>1184.296276</v>
      </c>
      <c r="V5673" s="38">
        <f t="shared" si="889"/>
        <v>0.84594464305995343</v>
      </c>
    </row>
    <row r="5674" spans="1:22">
      <c r="A5674">
        <v>5669</v>
      </c>
      <c r="B5674" s="122">
        <f t="shared" si="890"/>
        <v>41876</v>
      </c>
      <c r="C5674" s="122">
        <f t="shared" si="890"/>
        <v>42241</v>
      </c>
      <c r="D5674" s="116">
        <f t="shared" si="881"/>
        <v>2015</v>
      </c>
      <c r="E5674" s="116">
        <f t="shared" si="882"/>
        <v>8</v>
      </c>
      <c r="F5674" s="120">
        <v>0</v>
      </c>
      <c r="G5674" s="121">
        <v>1153.548</v>
      </c>
      <c r="H5674" s="121">
        <v>0</v>
      </c>
      <c r="I5674" s="121">
        <v>476.137</v>
      </c>
      <c r="J5674" s="119">
        <v>0</v>
      </c>
      <c r="K5674" s="117">
        <f t="shared" si="883"/>
        <v>1629.6849999999999</v>
      </c>
      <c r="L5674" s="116">
        <v>0</v>
      </c>
      <c r="M5674" s="116">
        <v>322.17099999999999</v>
      </c>
      <c r="N5674" s="116">
        <v>0</v>
      </c>
      <c r="O5674" s="116">
        <v>105.395</v>
      </c>
      <c r="P5674" s="116">
        <v>0</v>
      </c>
      <c r="Q5674" s="20">
        <f t="shared" si="884"/>
        <v>0</v>
      </c>
      <c r="R5674" s="20">
        <f t="shared" si="885"/>
        <v>1029.980687</v>
      </c>
      <c r="S5674" s="20">
        <f t="shared" si="886"/>
        <v>0</v>
      </c>
      <c r="T5674" s="20">
        <f t="shared" si="887"/>
        <v>334.73452000000003</v>
      </c>
      <c r="U5674" s="21">
        <f t="shared" si="888"/>
        <v>1364.715207</v>
      </c>
      <c r="V5674" s="38">
        <f t="shared" si="889"/>
        <v>0.83741042410036293</v>
      </c>
    </row>
    <row r="5675" spans="1:22">
      <c r="A5675">
        <v>5670</v>
      </c>
      <c r="B5675" s="122">
        <f t="shared" si="890"/>
        <v>41876</v>
      </c>
      <c r="C5675" s="122">
        <f t="shared" si="890"/>
        <v>42241</v>
      </c>
      <c r="D5675" s="116">
        <f t="shared" si="881"/>
        <v>2015</v>
      </c>
      <c r="E5675" s="116">
        <f t="shared" si="882"/>
        <v>8</v>
      </c>
      <c r="F5675" s="120">
        <v>0</v>
      </c>
      <c r="G5675" s="121">
        <v>1110.0070000000001</v>
      </c>
      <c r="H5675" s="121">
        <v>0</v>
      </c>
      <c r="I5675" s="121">
        <v>482.11399999999998</v>
      </c>
      <c r="J5675" s="119">
        <v>0</v>
      </c>
      <c r="K5675" s="117">
        <f t="shared" si="883"/>
        <v>1592.1210000000001</v>
      </c>
      <c r="L5675" s="116">
        <v>0</v>
      </c>
      <c r="M5675" s="116">
        <v>310.14499999999998</v>
      </c>
      <c r="N5675" s="116">
        <v>0</v>
      </c>
      <c r="O5675" s="116">
        <v>107.26300000000001</v>
      </c>
      <c r="P5675" s="116">
        <v>0</v>
      </c>
      <c r="Q5675" s="20">
        <f t="shared" si="884"/>
        <v>0</v>
      </c>
      <c r="R5675" s="20">
        <f t="shared" si="885"/>
        <v>991.53356499999995</v>
      </c>
      <c r="S5675" s="20">
        <f t="shared" si="886"/>
        <v>0</v>
      </c>
      <c r="T5675" s="20">
        <f t="shared" si="887"/>
        <v>340.66728800000004</v>
      </c>
      <c r="U5675" s="21">
        <f t="shared" si="888"/>
        <v>1332.2008530000001</v>
      </c>
      <c r="V5675" s="38">
        <f t="shared" si="889"/>
        <v>0.83674598413060308</v>
      </c>
    </row>
    <row r="5676" spans="1:22">
      <c r="A5676">
        <v>5671</v>
      </c>
      <c r="B5676" s="122">
        <f t="shared" si="890"/>
        <v>41876</v>
      </c>
      <c r="C5676" s="122">
        <f t="shared" si="890"/>
        <v>42241</v>
      </c>
      <c r="D5676" s="116">
        <f t="shared" si="881"/>
        <v>2015</v>
      </c>
      <c r="E5676" s="116">
        <f t="shared" si="882"/>
        <v>8</v>
      </c>
      <c r="F5676" s="120">
        <v>0</v>
      </c>
      <c r="G5676" s="121">
        <v>993.13499999999999</v>
      </c>
      <c r="H5676" s="121">
        <v>0</v>
      </c>
      <c r="I5676" s="121">
        <v>556.71600000000001</v>
      </c>
      <c r="J5676" s="119">
        <v>0</v>
      </c>
      <c r="K5676" s="117">
        <f t="shared" si="883"/>
        <v>1549.8510000000001</v>
      </c>
      <c r="L5676" s="116">
        <v>0</v>
      </c>
      <c r="M5676" s="116">
        <v>280.93799999999999</v>
      </c>
      <c r="N5676" s="116">
        <v>0</v>
      </c>
      <c r="O5676" s="116">
        <v>128.822</v>
      </c>
      <c r="P5676" s="116">
        <v>0</v>
      </c>
      <c r="Q5676" s="20">
        <f t="shared" si="884"/>
        <v>0</v>
      </c>
      <c r="R5676" s="20">
        <f t="shared" si="885"/>
        <v>898.15878599999996</v>
      </c>
      <c r="S5676" s="20">
        <f t="shared" si="886"/>
        <v>0</v>
      </c>
      <c r="T5676" s="20">
        <f t="shared" si="887"/>
        <v>409.13867200000004</v>
      </c>
      <c r="U5676" s="21">
        <f t="shared" si="888"/>
        <v>1307.297458</v>
      </c>
      <c r="V5676" s="38">
        <f t="shared" si="889"/>
        <v>0.84349879956202234</v>
      </c>
    </row>
    <row r="5677" spans="1:22">
      <c r="A5677">
        <v>5672</v>
      </c>
      <c r="B5677" s="122">
        <f t="shared" si="890"/>
        <v>41876</v>
      </c>
      <c r="C5677" s="122">
        <f t="shared" si="890"/>
        <v>42241</v>
      </c>
      <c r="D5677" s="116">
        <f t="shared" si="881"/>
        <v>2015</v>
      </c>
      <c r="E5677" s="116">
        <f t="shared" si="882"/>
        <v>8</v>
      </c>
      <c r="F5677" s="120">
        <v>0</v>
      </c>
      <c r="G5677" s="121">
        <v>1113.2550000000001</v>
      </c>
      <c r="H5677" s="121">
        <v>0</v>
      </c>
      <c r="I5677" s="121">
        <v>613.45799999999997</v>
      </c>
      <c r="J5677" s="119">
        <v>0</v>
      </c>
      <c r="K5677" s="117">
        <f t="shared" si="883"/>
        <v>1726.7130000000002</v>
      </c>
      <c r="L5677" s="116">
        <v>0</v>
      </c>
      <c r="M5677" s="116">
        <v>307.50200000000001</v>
      </c>
      <c r="N5677" s="116">
        <v>0</v>
      </c>
      <c r="O5677" s="116">
        <v>144.244</v>
      </c>
      <c r="P5677" s="116">
        <v>0</v>
      </c>
      <c r="Q5677" s="20">
        <f t="shared" si="884"/>
        <v>0</v>
      </c>
      <c r="R5677" s="20">
        <f t="shared" si="885"/>
        <v>983.0838940000001</v>
      </c>
      <c r="S5677" s="20">
        <f t="shared" si="886"/>
        <v>0</v>
      </c>
      <c r="T5677" s="20">
        <f t="shared" si="887"/>
        <v>458.118944</v>
      </c>
      <c r="U5677" s="21">
        <f t="shared" si="888"/>
        <v>1441.2028380000002</v>
      </c>
      <c r="V5677" s="38">
        <f t="shared" si="889"/>
        <v>0.83465106129391509</v>
      </c>
    </row>
    <row r="5678" spans="1:22">
      <c r="A5678">
        <v>5673</v>
      </c>
      <c r="B5678" s="122">
        <f t="shared" si="890"/>
        <v>41876</v>
      </c>
      <c r="C5678" s="122">
        <f t="shared" si="890"/>
        <v>42241</v>
      </c>
      <c r="D5678" s="116">
        <f t="shared" si="881"/>
        <v>2015</v>
      </c>
      <c r="E5678" s="116">
        <f t="shared" si="882"/>
        <v>8</v>
      </c>
      <c r="F5678" s="120">
        <v>0</v>
      </c>
      <c r="G5678" s="121">
        <v>1153.75</v>
      </c>
      <c r="H5678" s="121">
        <v>0</v>
      </c>
      <c r="I5678" s="121">
        <v>639.49699999999996</v>
      </c>
      <c r="J5678" s="119">
        <v>0</v>
      </c>
      <c r="K5678" s="117">
        <f t="shared" si="883"/>
        <v>1793.2469999999998</v>
      </c>
      <c r="L5678" s="116">
        <v>0</v>
      </c>
      <c r="M5678" s="116">
        <v>318.74900000000002</v>
      </c>
      <c r="N5678" s="116">
        <v>0</v>
      </c>
      <c r="O5678" s="116">
        <v>151.124</v>
      </c>
      <c r="P5678" s="116">
        <v>0</v>
      </c>
      <c r="Q5678" s="20">
        <f t="shared" si="884"/>
        <v>0</v>
      </c>
      <c r="R5678" s="20">
        <f t="shared" si="885"/>
        <v>1019.040553</v>
      </c>
      <c r="S5678" s="20">
        <f t="shared" si="886"/>
        <v>0</v>
      </c>
      <c r="T5678" s="20">
        <f t="shared" si="887"/>
        <v>479.96982400000002</v>
      </c>
      <c r="U5678" s="21">
        <f t="shared" si="888"/>
        <v>1499.0103770000001</v>
      </c>
      <c r="V5678" s="38">
        <f t="shared" si="889"/>
        <v>0.83591963460694496</v>
      </c>
    </row>
    <row r="5679" spans="1:22">
      <c r="A5679">
        <v>5674</v>
      </c>
      <c r="B5679" s="122">
        <f t="shared" si="890"/>
        <v>41876</v>
      </c>
      <c r="C5679" s="122">
        <f t="shared" si="890"/>
        <v>42241</v>
      </c>
      <c r="D5679" s="116">
        <f t="shared" si="881"/>
        <v>2015</v>
      </c>
      <c r="E5679" s="116">
        <f t="shared" si="882"/>
        <v>8</v>
      </c>
      <c r="F5679" s="120">
        <v>0</v>
      </c>
      <c r="G5679" s="121">
        <v>1177.867</v>
      </c>
      <c r="H5679" s="121">
        <v>0</v>
      </c>
      <c r="I5679" s="121">
        <v>679.303</v>
      </c>
      <c r="J5679" s="119">
        <v>0</v>
      </c>
      <c r="K5679" s="117">
        <f t="shared" si="883"/>
        <v>1857.17</v>
      </c>
      <c r="L5679" s="116">
        <v>0</v>
      </c>
      <c r="M5679" s="116">
        <v>326.24900000000002</v>
      </c>
      <c r="N5679" s="116">
        <v>0</v>
      </c>
      <c r="O5679" s="116">
        <v>167.10300000000001</v>
      </c>
      <c r="P5679" s="116">
        <v>0</v>
      </c>
      <c r="Q5679" s="20">
        <f t="shared" si="884"/>
        <v>0</v>
      </c>
      <c r="R5679" s="20">
        <f t="shared" si="885"/>
        <v>1043.018053</v>
      </c>
      <c r="S5679" s="20">
        <f t="shared" si="886"/>
        <v>0</v>
      </c>
      <c r="T5679" s="20">
        <f t="shared" si="887"/>
        <v>530.71912800000007</v>
      </c>
      <c r="U5679" s="21">
        <f t="shared" si="888"/>
        <v>1573.737181</v>
      </c>
      <c r="V5679" s="38">
        <f t="shared" si="889"/>
        <v>0.84738455876414109</v>
      </c>
    </row>
    <row r="5680" spans="1:22">
      <c r="A5680">
        <v>5675</v>
      </c>
      <c r="B5680" s="122">
        <f t="shared" si="890"/>
        <v>41876</v>
      </c>
      <c r="C5680" s="122">
        <f t="shared" si="890"/>
        <v>42241</v>
      </c>
      <c r="D5680" s="116">
        <f t="shared" si="881"/>
        <v>2015</v>
      </c>
      <c r="E5680" s="116">
        <f t="shared" si="882"/>
        <v>8</v>
      </c>
      <c r="F5680" s="120">
        <v>0</v>
      </c>
      <c r="G5680" s="121">
        <v>1176.0719999999999</v>
      </c>
      <c r="H5680" s="121">
        <v>0</v>
      </c>
      <c r="I5680" s="121">
        <v>694.58799999999997</v>
      </c>
      <c r="J5680" s="119">
        <v>0</v>
      </c>
      <c r="K5680" s="117">
        <f t="shared" si="883"/>
        <v>1870.6599999999999</v>
      </c>
      <c r="L5680" s="116">
        <v>0</v>
      </c>
      <c r="M5680" s="116">
        <v>325.67200000000003</v>
      </c>
      <c r="N5680" s="116">
        <v>0</v>
      </c>
      <c r="O5680" s="116">
        <v>171.482</v>
      </c>
      <c r="P5680" s="116">
        <v>0</v>
      </c>
      <c r="Q5680" s="20">
        <f t="shared" si="884"/>
        <v>0</v>
      </c>
      <c r="R5680" s="20">
        <f t="shared" si="885"/>
        <v>1041.1733840000002</v>
      </c>
      <c r="S5680" s="20">
        <f t="shared" si="886"/>
        <v>0</v>
      </c>
      <c r="T5680" s="20">
        <f t="shared" si="887"/>
        <v>544.62683200000004</v>
      </c>
      <c r="U5680" s="21">
        <f t="shared" si="888"/>
        <v>1585.8002160000001</v>
      </c>
      <c r="V5680" s="38">
        <f t="shared" si="889"/>
        <v>0.84772230977302143</v>
      </c>
    </row>
    <row r="5681" spans="1:22">
      <c r="A5681">
        <v>5676</v>
      </c>
      <c r="B5681" s="122">
        <f t="shared" si="890"/>
        <v>41876</v>
      </c>
      <c r="C5681" s="122">
        <f t="shared" si="890"/>
        <v>42241</v>
      </c>
      <c r="D5681" s="116">
        <f t="shared" si="881"/>
        <v>2015</v>
      </c>
      <c r="E5681" s="116">
        <f t="shared" si="882"/>
        <v>8</v>
      </c>
      <c r="F5681" s="120">
        <v>0</v>
      </c>
      <c r="G5681" s="121">
        <v>1179.713</v>
      </c>
      <c r="H5681" s="121">
        <v>0</v>
      </c>
      <c r="I5681" s="121">
        <v>713.51199999999994</v>
      </c>
      <c r="J5681" s="119">
        <v>0</v>
      </c>
      <c r="K5681" s="117">
        <f t="shared" si="883"/>
        <v>1893.2249999999999</v>
      </c>
      <c r="L5681" s="116">
        <v>0</v>
      </c>
      <c r="M5681" s="116">
        <v>326.63600000000002</v>
      </c>
      <c r="N5681" s="116">
        <v>0</v>
      </c>
      <c r="O5681" s="116">
        <v>177.63200000000001</v>
      </c>
      <c r="P5681" s="116">
        <v>0</v>
      </c>
      <c r="Q5681" s="20">
        <f t="shared" si="884"/>
        <v>0</v>
      </c>
      <c r="R5681" s="20">
        <f t="shared" si="885"/>
        <v>1044.2552920000001</v>
      </c>
      <c r="S5681" s="20">
        <f t="shared" si="886"/>
        <v>0</v>
      </c>
      <c r="T5681" s="20">
        <f t="shared" si="887"/>
        <v>564.15923200000009</v>
      </c>
      <c r="U5681" s="21">
        <f t="shared" si="888"/>
        <v>1608.4145240000003</v>
      </c>
      <c r="V5681" s="38">
        <f t="shared" si="889"/>
        <v>0.8495633239577971</v>
      </c>
    </row>
    <row r="5682" spans="1:22">
      <c r="A5682">
        <v>5677</v>
      </c>
      <c r="B5682" s="122">
        <f t="shared" si="890"/>
        <v>41876</v>
      </c>
      <c r="C5682" s="122">
        <f t="shared" si="890"/>
        <v>42241</v>
      </c>
      <c r="D5682" s="116">
        <f t="shared" si="881"/>
        <v>2015</v>
      </c>
      <c r="E5682" s="116">
        <f t="shared" si="882"/>
        <v>8</v>
      </c>
      <c r="F5682" s="120">
        <v>0</v>
      </c>
      <c r="G5682" s="121">
        <v>1189.491</v>
      </c>
      <c r="H5682" s="121">
        <v>0</v>
      </c>
      <c r="I5682" s="121">
        <v>703.61</v>
      </c>
      <c r="J5682" s="119">
        <v>0</v>
      </c>
      <c r="K5682" s="117">
        <f t="shared" si="883"/>
        <v>1893.1010000000001</v>
      </c>
      <c r="L5682" s="116">
        <v>0</v>
      </c>
      <c r="M5682" s="116">
        <v>329.24799999999999</v>
      </c>
      <c r="N5682" s="116">
        <v>0</v>
      </c>
      <c r="O5682" s="116">
        <v>174.08600000000001</v>
      </c>
      <c r="P5682" s="116">
        <v>0</v>
      </c>
      <c r="Q5682" s="20">
        <f t="shared" si="884"/>
        <v>0</v>
      </c>
      <c r="R5682" s="20">
        <f t="shared" si="885"/>
        <v>1052.6058559999999</v>
      </c>
      <c r="S5682" s="20">
        <f t="shared" si="886"/>
        <v>0</v>
      </c>
      <c r="T5682" s="20">
        <f t="shared" si="887"/>
        <v>552.89713600000005</v>
      </c>
      <c r="U5682" s="21">
        <f t="shared" si="888"/>
        <v>1605.5029919999999</v>
      </c>
      <c r="V5682" s="38">
        <f t="shared" si="889"/>
        <v>0.84808100148909105</v>
      </c>
    </row>
    <row r="5683" spans="1:22">
      <c r="A5683">
        <v>5678</v>
      </c>
      <c r="B5683" s="122">
        <f t="shared" si="890"/>
        <v>41876</v>
      </c>
      <c r="C5683" s="122">
        <f t="shared" si="890"/>
        <v>42241</v>
      </c>
      <c r="D5683" s="116">
        <f t="shared" si="881"/>
        <v>2015</v>
      </c>
      <c r="E5683" s="116">
        <f t="shared" si="882"/>
        <v>8</v>
      </c>
      <c r="F5683" s="120">
        <v>0</v>
      </c>
      <c r="G5683" s="121">
        <v>923.96100000000001</v>
      </c>
      <c r="H5683" s="121">
        <v>0</v>
      </c>
      <c r="I5683" s="121">
        <v>688.48500000000001</v>
      </c>
      <c r="J5683" s="119">
        <v>0</v>
      </c>
      <c r="K5683" s="117">
        <f t="shared" si="883"/>
        <v>1612.4459999999999</v>
      </c>
      <c r="L5683" s="116">
        <v>0</v>
      </c>
      <c r="M5683" s="116">
        <v>263.84800000000001</v>
      </c>
      <c r="N5683" s="116">
        <v>0</v>
      </c>
      <c r="O5683" s="116">
        <v>169.66900000000001</v>
      </c>
      <c r="P5683" s="116">
        <v>0</v>
      </c>
      <c r="Q5683" s="20">
        <f t="shared" si="884"/>
        <v>0</v>
      </c>
      <c r="R5683" s="20">
        <f t="shared" si="885"/>
        <v>843.52205600000002</v>
      </c>
      <c r="S5683" s="20">
        <f t="shared" si="886"/>
        <v>0</v>
      </c>
      <c r="T5683" s="20">
        <f t="shared" si="887"/>
        <v>538.86874400000011</v>
      </c>
      <c r="U5683" s="21">
        <f t="shared" si="888"/>
        <v>1382.3908000000001</v>
      </c>
      <c r="V5683" s="38">
        <f t="shared" si="889"/>
        <v>0.85732533058471427</v>
      </c>
    </row>
    <row r="5684" spans="1:22">
      <c r="A5684">
        <v>5679</v>
      </c>
      <c r="B5684" s="122">
        <f t="shared" si="890"/>
        <v>41876</v>
      </c>
      <c r="C5684" s="122">
        <f t="shared" si="890"/>
        <v>42241</v>
      </c>
      <c r="D5684" s="116">
        <f t="shared" si="881"/>
        <v>2015</v>
      </c>
      <c r="E5684" s="116">
        <f t="shared" si="882"/>
        <v>8</v>
      </c>
      <c r="F5684" s="120">
        <v>0</v>
      </c>
      <c r="G5684" s="121">
        <v>925.16700000000003</v>
      </c>
      <c r="H5684" s="121">
        <v>0</v>
      </c>
      <c r="I5684" s="121">
        <v>667.68700000000001</v>
      </c>
      <c r="J5684" s="119">
        <v>0</v>
      </c>
      <c r="K5684" s="117">
        <f t="shared" si="883"/>
        <v>1592.854</v>
      </c>
      <c r="L5684" s="116">
        <v>0</v>
      </c>
      <c r="M5684" s="116">
        <v>264.14600000000002</v>
      </c>
      <c r="N5684" s="116">
        <v>0</v>
      </c>
      <c r="O5684" s="116">
        <v>163.95400000000001</v>
      </c>
      <c r="P5684" s="116">
        <v>0</v>
      </c>
      <c r="Q5684" s="20">
        <f t="shared" si="884"/>
        <v>0</v>
      </c>
      <c r="R5684" s="20">
        <f t="shared" si="885"/>
        <v>844.47476200000006</v>
      </c>
      <c r="S5684" s="20">
        <f t="shared" si="886"/>
        <v>0</v>
      </c>
      <c r="T5684" s="20">
        <f t="shared" si="887"/>
        <v>520.71790400000009</v>
      </c>
      <c r="U5684" s="21">
        <f t="shared" si="888"/>
        <v>1365.1926660000001</v>
      </c>
      <c r="V5684" s="38">
        <f t="shared" si="889"/>
        <v>0.85707331996529512</v>
      </c>
    </row>
    <row r="5685" spans="1:22">
      <c r="A5685">
        <v>5680</v>
      </c>
      <c r="B5685" s="122">
        <f t="shared" si="890"/>
        <v>41876</v>
      </c>
      <c r="C5685" s="122">
        <f t="shared" si="890"/>
        <v>42241</v>
      </c>
      <c r="D5685" s="116">
        <f t="shared" si="881"/>
        <v>2015</v>
      </c>
      <c r="E5685" s="116">
        <f t="shared" si="882"/>
        <v>8</v>
      </c>
      <c r="F5685" s="120">
        <v>0</v>
      </c>
      <c r="G5685" s="121">
        <v>927.91099999999994</v>
      </c>
      <c r="H5685" s="121">
        <v>0</v>
      </c>
      <c r="I5685" s="121">
        <v>662.79</v>
      </c>
      <c r="J5685" s="119">
        <v>0</v>
      </c>
      <c r="K5685" s="117">
        <f t="shared" si="883"/>
        <v>1590.701</v>
      </c>
      <c r="L5685" s="116">
        <v>0</v>
      </c>
      <c r="M5685" s="116">
        <v>265.375</v>
      </c>
      <c r="N5685" s="116">
        <v>0</v>
      </c>
      <c r="O5685" s="116">
        <v>162.25</v>
      </c>
      <c r="P5685" s="116">
        <v>0</v>
      </c>
      <c r="Q5685" s="20">
        <f t="shared" si="884"/>
        <v>0</v>
      </c>
      <c r="R5685" s="20">
        <f t="shared" si="885"/>
        <v>848.40387499999997</v>
      </c>
      <c r="S5685" s="20">
        <f t="shared" si="886"/>
        <v>0</v>
      </c>
      <c r="T5685" s="20">
        <f t="shared" si="887"/>
        <v>515.30600000000004</v>
      </c>
      <c r="U5685" s="21">
        <f t="shared" si="888"/>
        <v>1363.709875</v>
      </c>
      <c r="V5685" s="38">
        <f t="shared" si="889"/>
        <v>0.85730119928258042</v>
      </c>
    </row>
    <row r="5686" spans="1:22">
      <c r="A5686">
        <v>5681</v>
      </c>
      <c r="B5686" s="122">
        <f t="shared" si="890"/>
        <v>41876</v>
      </c>
      <c r="C5686" s="122">
        <f t="shared" si="890"/>
        <v>42241</v>
      </c>
      <c r="D5686" s="116">
        <f t="shared" si="881"/>
        <v>2015</v>
      </c>
      <c r="E5686" s="116">
        <f t="shared" si="882"/>
        <v>8</v>
      </c>
      <c r="F5686" s="120">
        <v>0</v>
      </c>
      <c r="G5686" s="121">
        <v>1174.6849999999999</v>
      </c>
      <c r="H5686" s="121">
        <v>0</v>
      </c>
      <c r="I5686" s="121">
        <v>424.488</v>
      </c>
      <c r="J5686" s="119">
        <v>0</v>
      </c>
      <c r="K5686" s="117">
        <f t="shared" si="883"/>
        <v>1599.173</v>
      </c>
      <c r="L5686" s="116">
        <v>0</v>
      </c>
      <c r="M5686" s="116">
        <v>326.46600000000001</v>
      </c>
      <c r="N5686" s="116">
        <v>0</v>
      </c>
      <c r="O5686" s="116">
        <v>109.601</v>
      </c>
      <c r="P5686" s="116">
        <v>0</v>
      </c>
      <c r="Q5686" s="20">
        <f t="shared" si="884"/>
        <v>0</v>
      </c>
      <c r="R5686" s="20">
        <f t="shared" si="885"/>
        <v>1043.711802</v>
      </c>
      <c r="S5686" s="20">
        <f t="shared" si="886"/>
        <v>0</v>
      </c>
      <c r="T5686" s="20">
        <f t="shared" si="887"/>
        <v>348.09277600000001</v>
      </c>
      <c r="U5686" s="21">
        <f t="shared" si="888"/>
        <v>1391.804578</v>
      </c>
      <c r="V5686" s="38">
        <f t="shared" si="889"/>
        <v>0.87032771188608116</v>
      </c>
    </row>
    <row r="5687" spans="1:22">
      <c r="A5687">
        <v>5682</v>
      </c>
      <c r="B5687" s="122">
        <f t="shared" si="890"/>
        <v>41876</v>
      </c>
      <c r="C5687" s="122">
        <f t="shared" si="890"/>
        <v>42241</v>
      </c>
      <c r="D5687" s="116">
        <f t="shared" si="881"/>
        <v>2015</v>
      </c>
      <c r="E5687" s="116">
        <f t="shared" si="882"/>
        <v>8</v>
      </c>
      <c r="F5687" s="120">
        <v>0</v>
      </c>
      <c r="G5687" s="121">
        <v>1181.058</v>
      </c>
      <c r="H5687" s="121">
        <v>0</v>
      </c>
      <c r="I5687" s="121">
        <v>434.86200000000002</v>
      </c>
      <c r="J5687" s="119">
        <v>0</v>
      </c>
      <c r="K5687" s="117">
        <f t="shared" si="883"/>
        <v>1615.92</v>
      </c>
      <c r="L5687" s="116">
        <v>0</v>
      </c>
      <c r="M5687" s="116">
        <v>326.71300000000002</v>
      </c>
      <c r="N5687" s="116">
        <v>0</v>
      </c>
      <c r="O5687" s="116">
        <v>116.539</v>
      </c>
      <c r="P5687" s="116">
        <v>0</v>
      </c>
      <c r="Q5687" s="20">
        <f t="shared" si="884"/>
        <v>0</v>
      </c>
      <c r="R5687" s="20">
        <f t="shared" si="885"/>
        <v>1044.5014610000001</v>
      </c>
      <c r="S5687" s="20">
        <f t="shared" si="886"/>
        <v>0</v>
      </c>
      <c r="T5687" s="20">
        <f t="shared" si="887"/>
        <v>370.12786400000005</v>
      </c>
      <c r="U5687" s="21">
        <f t="shared" si="888"/>
        <v>1414.6293250000001</v>
      </c>
      <c r="V5687" s="38">
        <f t="shared" si="889"/>
        <v>0.87543277204317049</v>
      </c>
    </row>
    <row r="5688" spans="1:22">
      <c r="A5688">
        <v>5683</v>
      </c>
      <c r="B5688" s="122">
        <f t="shared" si="890"/>
        <v>41876</v>
      </c>
      <c r="C5688" s="122">
        <f t="shared" si="890"/>
        <v>42241</v>
      </c>
      <c r="D5688" s="116">
        <f t="shared" si="881"/>
        <v>2015</v>
      </c>
      <c r="E5688" s="116">
        <f t="shared" si="882"/>
        <v>8</v>
      </c>
      <c r="F5688" s="120">
        <v>0</v>
      </c>
      <c r="G5688" s="121">
        <v>1221.3979999999999</v>
      </c>
      <c r="H5688" s="121">
        <v>0.11700000000000001</v>
      </c>
      <c r="I5688" s="121">
        <v>483.92599999999999</v>
      </c>
      <c r="J5688" s="119">
        <v>0</v>
      </c>
      <c r="K5688" s="117">
        <f t="shared" si="883"/>
        <v>1705.4409999999998</v>
      </c>
      <c r="L5688" s="116">
        <v>0</v>
      </c>
      <c r="M5688" s="116">
        <v>339.279</v>
      </c>
      <c r="N5688" s="116">
        <v>0.73599999999999999</v>
      </c>
      <c r="O5688" s="116">
        <v>131.11199999999999</v>
      </c>
      <c r="P5688" s="116">
        <v>0</v>
      </c>
      <c r="Q5688" s="20">
        <f t="shared" si="884"/>
        <v>0</v>
      </c>
      <c r="R5688" s="20">
        <f t="shared" si="885"/>
        <v>1084.6749629999999</v>
      </c>
      <c r="S5688" s="20">
        <f t="shared" si="886"/>
        <v>1.4359360000000001</v>
      </c>
      <c r="T5688" s="20">
        <f t="shared" si="887"/>
        <v>416.41171200000002</v>
      </c>
      <c r="U5688" s="21">
        <f t="shared" si="888"/>
        <v>1502.5226110000001</v>
      </c>
      <c r="V5688" s="38">
        <f t="shared" si="889"/>
        <v>0.88101705717172285</v>
      </c>
    </row>
    <row r="5689" spans="1:22">
      <c r="A5689">
        <v>5684</v>
      </c>
      <c r="B5689" s="122">
        <f t="shared" si="890"/>
        <v>41876</v>
      </c>
      <c r="C5689" s="122">
        <f t="shared" si="890"/>
        <v>42241</v>
      </c>
      <c r="D5689" s="116">
        <f t="shared" si="881"/>
        <v>2015</v>
      </c>
      <c r="E5689" s="116">
        <f t="shared" si="882"/>
        <v>8</v>
      </c>
      <c r="F5689" s="120">
        <v>0</v>
      </c>
      <c r="G5689" s="121">
        <v>1442.0319999999999</v>
      </c>
      <c r="H5689" s="121">
        <v>0</v>
      </c>
      <c r="I5689" s="121">
        <v>535.06700000000001</v>
      </c>
      <c r="J5689" s="119">
        <v>0</v>
      </c>
      <c r="K5689" s="117">
        <f t="shared" si="883"/>
        <v>1977.0989999999999</v>
      </c>
      <c r="L5689" s="116">
        <v>0</v>
      </c>
      <c r="M5689" s="116">
        <v>389.51400000000001</v>
      </c>
      <c r="N5689" s="116">
        <v>0</v>
      </c>
      <c r="O5689" s="116">
        <v>144.95400000000001</v>
      </c>
      <c r="P5689" s="116">
        <v>0</v>
      </c>
      <c r="Q5689" s="20">
        <f t="shared" si="884"/>
        <v>0</v>
      </c>
      <c r="R5689" s="20">
        <f t="shared" si="885"/>
        <v>1245.2762580000001</v>
      </c>
      <c r="S5689" s="20">
        <f t="shared" si="886"/>
        <v>0</v>
      </c>
      <c r="T5689" s="20">
        <f t="shared" si="887"/>
        <v>460.37390400000004</v>
      </c>
      <c r="U5689" s="21">
        <f t="shared" si="888"/>
        <v>1705.6501620000001</v>
      </c>
      <c r="V5689" s="38">
        <f t="shared" si="889"/>
        <v>0.86270346704944978</v>
      </c>
    </row>
    <row r="5690" spans="1:22">
      <c r="A5690">
        <v>5685</v>
      </c>
      <c r="B5690" s="122">
        <f t="shared" si="890"/>
        <v>41876</v>
      </c>
      <c r="C5690" s="122">
        <f t="shared" si="890"/>
        <v>42241</v>
      </c>
      <c r="D5690" s="116">
        <f t="shared" si="881"/>
        <v>2015</v>
      </c>
      <c r="E5690" s="116">
        <f t="shared" si="882"/>
        <v>8</v>
      </c>
      <c r="F5690" s="120">
        <v>0</v>
      </c>
      <c r="G5690" s="121">
        <v>1372.058</v>
      </c>
      <c r="H5690" s="121">
        <v>0</v>
      </c>
      <c r="I5690" s="121">
        <v>551.23199999999997</v>
      </c>
      <c r="J5690" s="119">
        <v>0</v>
      </c>
      <c r="K5690" s="117">
        <f t="shared" si="883"/>
        <v>1923.29</v>
      </c>
      <c r="L5690" s="116">
        <v>0</v>
      </c>
      <c r="M5690" s="116">
        <v>370.58800000000002</v>
      </c>
      <c r="N5690" s="116">
        <v>0</v>
      </c>
      <c r="O5690" s="116">
        <v>149.334</v>
      </c>
      <c r="P5690" s="116">
        <v>0</v>
      </c>
      <c r="Q5690" s="20">
        <f t="shared" si="884"/>
        <v>0</v>
      </c>
      <c r="R5690" s="20">
        <f t="shared" si="885"/>
        <v>1184.7698360000002</v>
      </c>
      <c r="S5690" s="20">
        <f t="shared" si="886"/>
        <v>0</v>
      </c>
      <c r="T5690" s="20">
        <f t="shared" si="887"/>
        <v>474.28478400000006</v>
      </c>
      <c r="U5690" s="21">
        <f t="shared" si="888"/>
        <v>1659.0546200000003</v>
      </c>
      <c r="V5690" s="38">
        <f t="shared" si="889"/>
        <v>0.86261282489900137</v>
      </c>
    </row>
    <row r="5691" spans="1:22">
      <c r="A5691">
        <v>5686</v>
      </c>
      <c r="B5691" s="122">
        <f t="shared" si="890"/>
        <v>41876</v>
      </c>
      <c r="C5691" s="122">
        <f t="shared" si="890"/>
        <v>42241</v>
      </c>
      <c r="D5691" s="116">
        <f t="shared" si="881"/>
        <v>2015</v>
      </c>
      <c r="E5691" s="116">
        <f t="shared" si="882"/>
        <v>8</v>
      </c>
      <c r="F5691" s="120">
        <v>0</v>
      </c>
      <c r="G5691" s="121">
        <v>1359.056</v>
      </c>
      <c r="H5691" s="121">
        <v>0</v>
      </c>
      <c r="I5691" s="121">
        <v>547.02200000000005</v>
      </c>
      <c r="J5691" s="119">
        <v>0</v>
      </c>
      <c r="K5691" s="117">
        <f t="shared" si="883"/>
        <v>1906.078</v>
      </c>
      <c r="L5691" s="116">
        <v>0</v>
      </c>
      <c r="M5691" s="116">
        <v>365.57900000000001</v>
      </c>
      <c r="N5691" s="116">
        <v>0</v>
      </c>
      <c r="O5691" s="116">
        <v>148.524</v>
      </c>
      <c r="P5691" s="116">
        <v>0</v>
      </c>
      <c r="Q5691" s="20">
        <f t="shared" si="884"/>
        <v>0</v>
      </c>
      <c r="R5691" s="20">
        <f t="shared" si="885"/>
        <v>1168.756063</v>
      </c>
      <c r="S5691" s="20">
        <f t="shared" si="886"/>
        <v>0</v>
      </c>
      <c r="T5691" s="20">
        <f t="shared" si="887"/>
        <v>471.71222400000005</v>
      </c>
      <c r="U5691" s="21">
        <f t="shared" si="888"/>
        <v>1640.4682870000001</v>
      </c>
      <c r="V5691" s="38">
        <f t="shared" si="889"/>
        <v>0.86065118373959526</v>
      </c>
    </row>
    <row r="5692" spans="1:22">
      <c r="A5692">
        <v>5687</v>
      </c>
      <c r="B5692" s="122">
        <f t="shared" si="890"/>
        <v>41876</v>
      </c>
      <c r="C5692" s="122">
        <f t="shared" si="890"/>
        <v>42241</v>
      </c>
      <c r="D5692" s="116">
        <f t="shared" si="881"/>
        <v>2015</v>
      </c>
      <c r="E5692" s="116">
        <f t="shared" si="882"/>
        <v>8</v>
      </c>
      <c r="F5692" s="120">
        <v>0</v>
      </c>
      <c r="G5692" s="121">
        <v>1360.2639999999999</v>
      </c>
      <c r="H5692" s="121">
        <v>0</v>
      </c>
      <c r="I5692" s="121">
        <v>497.68</v>
      </c>
      <c r="J5692" s="119">
        <v>0</v>
      </c>
      <c r="K5692" s="117">
        <f t="shared" si="883"/>
        <v>1857.944</v>
      </c>
      <c r="L5692" s="116">
        <v>0</v>
      </c>
      <c r="M5692" s="116">
        <v>365.22</v>
      </c>
      <c r="N5692" s="116">
        <v>0</v>
      </c>
      <c r="O5692" s="116">
        <v>136.32900000000001</v>
      </c>
      <c r="P5692" s="116">
        <v>0</v>
      </c>
      <c r="Q5692" s="20">
        <f t="shared" si="884"/>
        <v>0</v>
      </c>
      <c r="R5692" s="20">
        <f t="shared" si="885"/>
        <v>1167.60834</v>
      </c>
      <c r="S5692" s="20">
        <f t="shared" si="886"/>
        <v>0</v>
      </c>
      <c r="T5692" s="20">
        <f t="shared" si="887"/>
        <v>432.98090400000007</v>
      </c>
      <c r="U5692" s="21">
        <f t="shared" si="888"/>
        <v>1600.589244</v>
      </c>
      <c r="V5692" s="38">
        <f t="shared" si="889"/>
        <v>0.86148411577528716</v>
      </c>
    </row>
    <row r="5693" spans="1:22">
      <c r="A5693">
        <v>5688</v>
      </c>
      <c r="B5693" s="122">
        <f t="shared" si="890"/>
        <v>41876</v>
      </c>
      <c r="C5693" s="122">
        <f t="shared" si="890"/>
        <v>42241</v>
      </c>
      <c r="D5693" s="116">
        <f t="shared" si="881"/>
        <v>2015</v>
      </c>
      <c r="E5693" s="116">
        <f t="shared" si="882"/>
        <v>8</v>
      </c>
      <c r="F5693" s="120">
        <v>0</v>
      </c>
      <c r="G5693" s="121">
        <v>1365.963</v>
      </c>
      <c r="H5693" s="121">
        <v>0</v>
      </c>
      <c r="I5693" s="121">
        <v>393.06599999999997</v>
      </c>
      <c r="J5693" s="119">
        <v>0</v>
      </c>
      <c r="K5693" s="117">
        <f t="shared" si="883"/>
        <v>1759.029</v>
      </c>
      <c r="L5693" s="116">
        <v>0</v>
      </c>
      <c r="M5693" s="116">
        <v>367.15100000000001</v>
      </c>
      <c r="N5693" s="116">
        <v>0</v>
      </c>
      <c r="O5693" s="116">
        <v>106.226</v>
      </c>
      <c r="P5693" s="116">
        <v>0</v>
      </c>
      <c r="Q5693" s="20">
        <f t="shared" si="884"/>
        <v>0</v>
      </c>
      <c r="R5693" s="20">
        <f t="shared" si="885"/>
        <v>1173.781747</v>
      </c>
      <c r="S5693" s="20">
        <f t="shared" si="886"/>
        <v>0</v>
      </c>
      <c r="T5693" s="20">
        <f t="shared" si="887"/>
        <v>337.37377600000002</v>
      </c>
      <c r="U5693" s="21">
        <f t="shared" si="888"/>
        <v>1511.1555229999999</v>
      </c>
      <c r="V5693" s="38">
        <f t="shared" si="889"/>
        <v>0.85908505374271826</v>
      </c>
    </row>
    <row r="5694" spans="1:22">
      <c r="A5694">
        <v>5689</v>
      </c>
      <c r="B5694" s="122">
        <f t="shared" si="890"/>
        <v>41877</v>
      </c>
      <c r="C5694" s="122">
        <f t="shared" si="890"/>
        <v>42242</v>
      </c>
      <c r="D5694" s="116">
        <f t="shared" si="881"/>
        <v>2015</v>
      </c>
      <c r="E5694" s="116">
        <f t="shared" si="882"/>
        <v>8</v>
      </c>
      <c r="F5694" s="120">
        <v>0</v>
      </c>
      <c r="G5694" s="121">
        <v>1292.722</v>
      </c>
      <c r="H5694" s="121">
        <v>0</v>
      </c>
      <c r="I5694" s="121">
        <v>281.24099999999999</v>
      </c>
      <c r="J5694" s="119">
        <v>0</v>
      </c>
      <c r="K5694" s="117">
        <f t="shared" si="883"/>
        <v>1573.963</v>
      </c>
      <c r="L5694" s="116">
        <v>0</v>
      </c>
      <c r="M5694" s="116">
        <v>344.25900000000001</v>
      </c>
      <c r="N5694" s="116">
        <v>0</v>
      </c>
      <c r="O5694" s="116">
        <v>70.135000000000005</v>
      </c>
      <c r="P5694" s="116">
        <v>0</v>
      </c>
      <c r="Q5694" s="20">
        <f t="shared" si="884"/>
        <v>0</v>
      </c>
      <c r="R5694" s="20">
        <f t="shared" si="885"/>
        <v>1100.5960230000001</v>
      </c>
      <c r="S5694" s="20">
        <f t="shared" si="886"/>
        <v>0</v>
      </c>
      <c r="T5694" s="20">
        <f t="shared" si="887"/>
        <v>222.74876000000003</v>
      </c>
      <c r="U5694" s="21">
        <f t="shared" si="888"/>
        <v>1323.344783</v>
      </c>
      <c r="V5694" s="38">
        <f t="shared" si="889"/>
        <v>0.84077248512195013</v>
      </c>
    </row>
    <row r="5695" spans="1:22">
      <c r="A5695">
        <v>5690</v>
      </c>
      <c r="B5695" s="122">
        <f t="shared" si="890"/>
        <v>41877</v>
      </c>
      <c r="C5695" s="122">
        <f t="shared" si="890"/>
        <v>42242</v>
      </c>
      <c r="D5695" s="116">
        <f t="shared" si="881"/>
        <v>2015</v>
      </c>
      <c r="E5695" s="116">
        <f t="shared" si="882"/>
        <v>8</v>
      </c>
      <c r="F5695" s="120">
        <v>0</v>
      </c>
      <c r="G5695" s="121">
        <v>1165.587</v>
      </c>
      <c r="H5695" s="121">
        <v>0</v>
      </c>
      <c r="I5695" s="121">
        <v>251.47200000000001</v>
      </c>
      <c r="J5695" s="119">
        <v>0</v>
      </c>
      <c r="K5695" s="117">
        <f t="shared" si="883"/>
        <v>1417.059</v>
      </c>
      <c r="L5695" s="116">
        <v>0</v>
      </c>
      <c r="M5695" s="116">
        <v>313.53300000000002</v>
      </c>
      <c r="N5695" s="116">
        <v>0</v>
      </c>
      <c r="O5695" s="116">
        <v>56.228999999999999</v>
      </c>
      <c r="P5695" s="116">
        <v>0</v>
      </c>
      <c r="Q5695" s="20">
        <f t="shared" si="884"/>
        <v>0</v>
      </c>
      <c r="R5695" s="20">
        <f t="shared" si="885"/>
        <v>1002.3650010000001</v>
      </c>
      <c r="S5695" s="20">
        <f t="shared" si="886"/>
        <v>0</v>
      </c>
      <c r="T5695" s="20">
        <f t="shared" si="887"/>
        <v>178.583304</v>
      </c>
      <c r="U5695" s="21">
        <f t="shared" si="888"/>
        <v>1180.9483050000001</v>
      </c>
      <c r="V5695" s="38">
        <f t="shared" si="889"/>
        <v>0.83337977106104977</v>
      </c>
    </row>
    <row r="5696" spans="1:22">
      <c r="A5696">
        <v>5691</v>
      </c>
      <c r="B5696" s="122">
        <f t="shared" si="890"/>
        <v>41877</v>
      </c>
      <c r="C5696" s="122">
        <f t="shared" si="890"/>
        <v>42242</v>
      </c>
      <c r="D5696" s="116">
        <f t="shared" si="881"/>
        <v>2015</v>
      </c>
      <c r="E5696" s="116">
        <f t="shared" si="882"/>
        <v>8</v>
      </c>
      <c r="F5696" s="120">
        <v>0</v>
      </c>
      <c r="G5696" s="121">
        <v>1111.3340000000001</v>
      </c>
      <c r="H5696" s="121">
        <v>0</v>
      </c>
      <c r="I5696" s="121">
        <v>239.58600000000001</v>
      </c>
      <c r="J5696" s="119">
        <v>0</v>
      </c>
      <c r="K5696" s="117">
        <f t="shared" si="883"/>
        <v>1350.92</v>
      </c>
      <c r="L5696" s="116">
        <v>0</v>
      </c>
      <c r="M5696" s="116">
        <v>303.96600000000001</v>
      </c>
      <c r="N5696" s="116">
        <v>0</v>
      </c>
      <c r="O5696" s="116">
        <v>53.252000000000002</v>
      </c>
      <c r="P5696" s="116">
        <v>0</v>
      </c>
      <c r="Q5696" s="20">
        <f t="shared" si="884"/>
        <v>0</v>
      </c>
      <c r="R5696" s="20">
        <f t="shared" si="885"/>
        <v>971.77930200000003</v>
      </c>
      <c r="S5696" s="20">
        <f t="shared" si="886"/>
        <v>0</v>
      </c>
      <c r="T5696" s="20">
        <f t="shared" si="887"/>
        <v>169.12835200000001</v>
      </c>
      <c r="U5696" s="21">
        <f t="shared" si="888"/>
        <v>1140.9076540000001</v>
      </c>
      <c r="V5696" s="38">
        <f t="shared" si="889"/>
        <v>0.84454124152429455</v>
      </c>
    </row>
    <row r="5697" spans="1:22">
      <c r="A5697">
        <v>5692</v>
      </c>
      <c r="B5697" s="122">
        <f t="shared" si="890"/>
        <v>41877</v>
      </c>
      <c r="C5697" s="122">
        <f t="shared" si="890"/>
        <v>42242</v>
      </c>
      <c r="D5697" s="116">
        <f t="shared" si="881"/>
        <v>2015</v>
      </c>
      <c r="E5697" s="116">
        <f t="shared" si="882"/>
        <v>8</v>
      </c>
      <c r="F5697" s="120">
        <v>0</v>
      </c>
      <c r="G5697" s="121">
        <v>1263.48</v>
      </c>
      <c r="H5697" s="121">
        <v>0</v>
      </c>
      <c r="I5697" s="121">
        <v>237.345</v>
      </c>
      <c r="J5697" s="119">
        <v>0</v>
      </c>
      <c r="K5697" s="117">
        <f t="shared" si="883"/>
        <v>1500.825</v>
      </c>
      <c r="L5697" s="116">
        <v>0</v>
      </c>
      <c r="M5697" s="116">
        <v>338.29399999999998</v>
      </c>
      <c r="N5697" s="116">
        <v>0</v>
      </c>
      <c r="O5697" s="116">
        <v>52.674999999999997</v>
      </c>
      <c r="P5697" s="116">
        <v>0</v>
      </c>
      <c r="Q5697" s="20">
        <f t="shared" si="884"/>
        <v>0</v>
      </c>
      <c r="R5697" s="20">
        <f t="shared" si="885"/>
        <v>1081.525918</v>
      </c>
      <c r="S5697" s="20">
        <f t="shared" si="886"/>
        <v>0</v>
      </c>
      <c r="T5697" s="20">
        <f t="shared" si="887"/>
        <v>167.29579999999999</v>
      </c>
      <c r="U5697" s="21">
        <f t="shared" si="888"/>
        <v>1248.8217180000001</v>
      </c>
      <c r="V5697" s="38">
        <f t="shared" si="889"/>
        <v>0.83209016241067424</v>
      </c>
    </row>
    <row r="5698" spans="1:22">
      <c r="A5698">
        <v>5693</v>
      </c>
      <c r="B5698" s="122">
        <f t="shared" si="890"/>
        <v>41877</v>
      </c>
      <c r="C5698" s="122">
        <f t="shared" si="890"/>
        <v>42242</v>
      </c>
      <c r="D5698" s="116">
        <f t="shared" si="881"/>
        <v>2015</v>
      </c>
      <c r="E5698" s="116">
        <f t="shared" si="882"/>
        <v>8</v>
      </c>
      <c r="F5698" s="120">
        <v>0</v>
      </c>
      <c r="G5698" s="121">
        <v>1234.539</v>
      </c>
      <c r="H5698" s="121">
        <v>0</v>
      </c>
      <c r="I5698" s="121">
        <v>238.107</v>
      </c>
      <c r="J5698" s="119">
        <v>0</v>
      </c>
      <c r="K5698" s="117">
        <f t="shared" si="883"/>
        <v>1472.646</v>
      </c>
      <c r="L5698" s="116">
        <v>0</v>
      </c>
      <c r="M5698" s="116">
        <v>332.19400000000002</v>
      </c>
      <c r="N5698" s="116">
        <v>0</v>
      </c>
      <c r="O5698" s="116">
        <v>52.618000000000002</v>
      </c>
      <c r="P5698" s="116">
        <v>0</v>
      </c>
      <c r="Q5698" s="20">
        <f t="shared" si="884"/>
        <v>0</v>
      </c>
      <c r="R5698" s="20">
        <f t="shared" si="885"/>
        <v>1062.024218</v>
      </c>
      <c r="S5698" s="20">
        <f t="shared" si="886"/>
        <v>0</v>
      </c>
      <c r="T5698" s="20">
        <f t="shared" si="887"/>
        <v>167.11476800000003</v>
      </c>
      <c r="U5698" s="21">
        <f t="shared" si="888"/>
        <v>1229.1389859999999</v>
      </c>
      <c r="V5698" s="38">
        <f t="shared" si="889"/>
        <v>0.83464660617690878</v>
      </c>
    </row>
    <row r="5699" spans="1:22">
      <c r="A5699">
        <v>5694</v>
      </c>
      <c r="B5699" s="122">
        <f t="shared" si="890"/>
        <v>41877</v>
      </c>
      <c r="C5699" s="122">
        <f t="shared" si="890"/>
        <v>42242</v>
      </c>
      <c r="D5699" s="116">
        <f t="shared" si="881"/>
        <v>2015</v>
      </c>
      <c r="E5699" s="116">
        <f t="shared" si="882"/>
        <v>8</v>
      </c>
      <c r="F5699" s="120">
        <v>0</v>
      </c>
      <c r="G5699" s="121">
        <v>1232.5250000000001</v>
      </c>
      <c r="H5699" s="121">
        <v>0</v>
      </c>
      <c r="I5699" s="121">
        <v>245.31700000000001</v>
      </c>
      <c r="J5699" s="119">
        <v>0</v>
      </c>
      <c r="K5699" s="117">
        <f t="shared" si="883"/>
        <v>1477.8420000000001</v>
      </c>
      <c r="L5699" s="116">
        <v>0</v>
      </c>
      <c r="M5699" s="116">
        <v>331.83699999999999</v>
      </c>
      <c r="N5699" s="116">
        <v>0</v>
      </c>
      <c r="O5699" s="116">
        <v>54.612000000000002</v>
      </c>
      <c r="P5699" s="116">
        <v>0</v>
      </c>
      <c r="Q5699" s="20">
        <f t="shared" si="884"/>
        <v>0</v>
      </c>
      <c r="R5699" s="20">
        <f t="shared" si="885"/>
        <v>1060.882889</v>
      </c>
      <c r="S5699" s="20">
        <f t="shared" si="886"/>
        <v>0</v>
      </c>
      <c r="T5699" s="20">
        <f t="shared" si="887"/>
        <v>173.44771200000002</v>
      </c>
      <c r="U5699" s="21">
        <f t="shared" si="888"/>
        <v>1234.3306010000001</v>
      </c>
      <c r="V5699" s="38">
        <f t="shared" si="889"/>
        <v>0.83522501119876147</v>
      </c>
    </row>
    <row r="5700" spans="1:22">
      <c r="A5700">
        <v>5695</v>
      </c>
      <c r="B5700" s="122">
        <f t="shared" si="890"/>
        <v>41877</v>
      </c>
      <c r="C5700" s="122">
        <f t="shared" si="890"/>
        <v>42242</v>
      </c>
      <c r="D5700" s="116">
        <f t="shared" si="881"/>
        <v>2015</v>
      </c>
      <c r="E5700" s="116">
        <f t="shared" si="882"/>
        <v>8</v>
      </c>
      <c r="F5700" s="120">
        <v>0</v>
      </c>
      <c r="G5700" s="121">
        <v>1208.9190000000001</v>
      </c>
      <c r="H5700" s="121">
        <v>0.25900000000000001</v>
      </c>
      <c r="I5700" s="121">
        <v>286.12799999999999</v>
      </c>
      <c r="J5700" s="119">
        <v>0</v>
      </c>
      <c r="K5700" s="117">
        <f t="shared" si="883"/>
        <v>1495.306</v>
      </c>
      <c r="L5700" s="116">
        <v>0</v>
      </c>
      <c r="M5700" s="116">
        <v>330.49599999999998</v>
      </c>
      <c r="N5700" s="116">
        <v>0.52700000000000002</v>
      </c>
      <c r="O5700" s="116">
        <v>65.090999999999994</v>
      </c>
      <c r="P5700" s="116">
        <v>0</v>
      </c>
      <c r="Q5700" s="20">
        <f t="shared" si="884"/>
        <v>0</v>
      </c>
      <c r="R5700" s="20">
        <f t="shared" si="885"/>
        <v>1056.595712</v>
      </c>
      <c r="S5700" s="20">
        <f t="shared" si="886"/>
        <v>1.0281770000000001</v>
      </c>
      <c r="T5700" s="20">
        <f t="shared" si="887"/>
        <v>206.729016</v>
      </c>
      <c r="U5700" s="21">
        <f t="shared" si="888"/>
        <v>1264.352905</v>
      </c>
      <c r="V5700" s="38">
        <f t="shared" si="889"/>
        <v>0.84554793801402517</v>
      </c>
    </row>
    <row r="5701" spans="1:22">
      <c r="A5701">
        <v>5696</v>
      </c>
      <c r="B5701" s="122">
        <f t="shared" si="890"/>
        <v>41877</v>
      </c>
      <c r="C5701" s="122">
        <f t="shared" si="890"/>
        <v>42242</v>
      </c>
      <c r="D5701" s="116">
        <f t="shared" si="881"/>
        <v>2015</v>
      </c>
      <c r="E5701" s="116">
        <f t="shared" si="882"/>
        <v>8</v>
      </c>
      <c r="F5701" s="120">
        <v>0</v>
      </c>
      <c r="G5701" s="121">
        <v>1246.998</v>
      </c>
      <c r="H5701" s="121">
        <v>0</v>
      </c>
      <c r="I5701" s="121">
        <v>306.59199999999998</v>
      </c>
      <c r="J5701" s="119">
        <v>0</v>
      </c>
      <c r="K5701" s="117">
        <f t="shared" si="883"/>
        <v>1553.5900000000001</v>
      </c>
      <c r="L5701" s="116">
        <v>0</v>
      </c>
      <c r="M5701" s="116">
        <v>341.61500000000001</v>
      </c>
      <c r="N5701" s="116">
        <v>0</v>
      </c>
      <c r="O5701" s="116">
        <v>70.557000000000002</v>
      </c>
      <c r="P5701" s="116">
        <v>0</v>
      </c>
      <c r="Q5701" s="20">
        <f t="shared" si="884"/>
        <v>0</v>
      </c>
      <c r="R5701" s="20">
        <f t="shared" si="885"/>
        <v>1092.143155</v>
      </c>
      <c r="S5701" s="20">
        <f t="shared" si="886"/>
        <v>0</v>
      </c>
      <c r="T5701" s="20">
        <f t="shared" si="887"/>
        <v>224.08903200000003</v>
      </c>
      <c r="U5701" s="21">
        <f t="shared" si="888"/>
        <v>1316.2321870000001</v>
      </c>
      <c r="V5701" s="38">
        <f t="shared" si="889"/>
        <v>0.84721978578646873</v>
      </c>
    </row>
    <row r="5702" spans="1:22">
      <c r="A5702">
        <v>5697</v>
      </c>
      <c r="B5702" s="122">
        <f t="shared" si="890"/>
        <v>41877</v>
      </c>
      <c r="C5702" s="122">
        <f t="shared" si="890"/>
        <v>42242</v>
      </c>
      <c r="D5702" s="116">
        <f t="shared" si="881"/>
        <v>2015</v>
      </c>
      <c r="E5702" s="116">
        <f t="shared" si="882"/>
        <v>8</v>
      </c>
      <c r="F5702" s="120">
        <v>0</v>
      </c>
      <c r="G5702" s="121">
        <v>1283.153</v>
      </c>
      <c r="H5702" s="121">
        <v>0</v>
      </c>
      <c r="I5702" s="121">
        <v>320.762</v>
      </c>
      <c r="J5702" s="119">
        <v>0</v>
      </c>
      <c r="K5702" s="117">
        <f t="shared" si="883"/>
        <v>1603.915</v>
      </c>
      <c r="L5702" s="116">
        <v>0</v>
      </c>
      <c r="M5702" s="116">
        <v>342.11599999999999</v>
      </c>
      <c r="N5702" s="116">
        <v>0</v>
      </c>
      <c r="O5702" s="116">
        <v>76.956000000000003</v>
      </c>
      <c r="P5702" s="116">
        <v>0</v>
      </c>
      <c r="Q5702" s="20">
        <f t="shared" si="884"/>
        <v>0</v>
      </c>
      <c r="R5702" s="20">
        <f t="shared" si="885"/>
        <v>1093.744852</v>
      </c>
      <c r="S5702" s="20">
        <f t="shared" si="886"/>
        <v>0</v>
      </c>
      <c r="T5702" s="20">
        <f t="shared" si="887"/>
        <v>244.41225600000001</v>
      </c>
      <c r="U5702" s="21">
        <f t="shared" si="888"/>
        <v>1338.1571080000001</v>
      </c>
      <c r="V5702" s="38">
        <f t="shared" si="889"/>
        <v>0.83430674817555806</v>
      </c>
    </row>
    <row r="5703" spans="1:22">
      <c r="A5703">
        <v>5698</v>
      </c>
      <c r="B5703" s="122">
        <f t="shared" si="890"/>
        <v>41877</v>
      </c>
      <c r="C5703" s="122">
        <f t="shared" si="890"/>
        <v>42242</v>
      </c>
      <c r="D5703" s="116">
        <f t="shared" ref="D5703:D5766" si="891">YEAR(C5703)</f>
        <v>2015</v>
      </c>
      <c r="E5703" s="116">
        <f t="shared" ref="E5703:E5766" si="892">MONTH(C5703)</f>
        <v>8</v>
      </c>
      <c r="F5703" s="120">
        <v>0</v>
      </c>
      <c r="G5703" s="121">
        <v>1285.7539999999999</v>
      </c>
      <c r="H5703" s="121">
        <v>0</v>
      </c>
      <c r="I5703" s="121">
        <v>389.72800000000001</v>
      </c>
      <c r="J5703" s="119">
        <v>0</v>
      </c>
      <c r="K5703" s="117">
        <f t="shared" ref="K5703:K5766" si="893">SUM(F5703:J5703)</f>
        <v>1675.482</v>
      </c>
      <c r="L5703" s="116">
        <v>0</v>
      </c>
      <c r="M5703" s="116">
        <v>342.67</v>
      </c>
      <c r="N5703" s="116">
        <v>0</v>
      </c>
      <c r="O5703" s="116">
        <v>97.138000000000005</v>
      </c>
      <c r="P5703" s="116">
        <v>0</v>
      </c>
      <c r="Q5703" s="20">
        <f t="shared" ref="Q5703:Q5766" si="894">+$Q$2*L5703</f>
        <v>0</v>
      </c>
      <c r="R5703" s="20">
        <f t="shared" ref="R5703:R5766" si="895">+$R$2*M5703</f>
        <v>1095.5159900000001</v>
      </c>
      <c r="S5703" s="20">
        <f t="shared" ref="S5703:S5766" si="896">+$S$2*N5703</f>
        <v>0</v>
      </c>
      <c r="T5703" s="20">
        <f t="shared" ref="T5703:T5766" si="897">+$T$2*O5703</f>
        <v>308.51028800000006</v>
      </c>
      <c r="U5703" s="21">
        <f t="shared" ref="U5703:U5766" si="898">SUM(Q5703:T5703)</f>
        <v>1404.0262780000003</v>
      </c>
      <c r="V5703" s="38">
        <f t="shared" ref="V5703:V5766" si="899">+U5703/K5703</f>
        <v>0.83798350444827241</v>
      </c>
    </row>
    <row r="5704" spans="1:22">
      <c r="A5704">
        <v>5699</v>
      </c>
      <c r="B5704" s="122">
        <f t="shared" si="890"/>
        <v>41877</v>
      </c>
      <c r="C5704" s="122">
        <f t="shared" si="890"/>
        <v>42242</v>
      </c>
      <c r="D5704" s="116">
        <f t="shared" si="891"/>
        <v>2015</v>
      </c>
      <c r="E5704" s="116">
        <f t="shared" si="892"/>
        <v>8</v>
      </c>
      <c r="F5704" s="120">
        <v>0</v>
      </c>
      <c r="G5704" s="121">
        <v>1286.0329999999999</v>
      </c>
      <c r="H5704" s="121">
        <v>0</v>
      </c>
      <c r="I5704" s="121">
        <v>447.32799999999997</v>
      </c>
      <c r="J5704" s="119">
        <v>0</v>
      </c>
      <c r="K5704" s="117">
        <f t="shared" si="893"/>
        <v>1733.3609999999999</v>
      </c>
      <c r="L5704" s="116">
        <v>0</v>
      </c>
      <c r="M5704" s="116">
        <v>342.74</v>
      </c>
      <c r="N5704" s="116">
        <v>0</v>
      </c>
      <c r="O5704" s="116">
        <v>112.25700000000001</v>
      </c>
      <c r="P5704" s="116">
        <v>0</v>
      </c>
      <c r="Q5704" s="20">
        <f t="shared" si="894"/>
        <v>0</v>
      </c>
      <c r="R5704" s="20">
        <f t="shared" si="895"/>
        <v>1095.7397800000001</v>
      </c>
      <c r="S5704" s="20">
        <f t="shared" si="896"/>
        <v>0</v>
      </c>
      <c r="T5704" s="20">
        <f t="shared" si="897"/>
        <v>356.52823200000006</v>
      </c>
      <c r="U5704" s="21">
        <f t="shared" si="898"/>
        <v>1452.2680120000002</v>
      </c>
      <c r="V5704" s="38">
        <f t="shared" si="899"/>
        <v>0.83783355688745753</v>
      </c>
    </row>
    <row r="5705" spans="1:22">
      <c r="A5705">
        <v>5700</v>
      </c>
      <c r="B5705" s="122">
        <f t="shared" si="890"/>
        <v>41877</v>
      </c>
      <c r="C5705" s="122">
        <f t="shared" si="890"/>
        <v>42242</v>
      </c>
      <c r="D5705" s="116">
        <f t="shared" si="891"/>
        <v>2015</v>
      </c>
      <c r="E5705" s="116">
        <f t="shared" si="892"/>
        <v>8</v>
      </c>
      <c r="F5705" s="120">
        <v>280.56</v>
      </c>
      <c r="G5705" s="121">
        <v>1169.7329999999999</v>
      </c>
      <c r="H5705" s="121">
        <v>0</v>
      </c>
      <c r="I5705" s="121">
        <v>451.13499999999999</v>
      </c>
      <c r="J5705" s="119">
        <v>0</v>
      </c>
      <c r="K5705" s="117">
        <f t="shared" si="893"/>
        <v>1901.4279999999999</v>
      </c>
      <c r="L5705" s="116">
        <v>134.63900000000001</v>
      </c>
      <c r="M5705" s="116">
        <v>315.58300000000003</v>
      </c>
      <c r="N5705" s="116">
        <v>0</v>
      </c>
      <c r="O5705" s="116">
        <v>113.40300000000001</v>
      </c>
      <c r="P5705" s="116">
        <v>0</v>
      </c>
      <c r="Q5705" s="20">
        <f t="shared" si="894"/>
        <v>377.39311700000002</v>
      </c>
      <c r="R5705" s="20">
        <f t="shared" si="895"/>
        <v>1008.9188510000001</v>
      </c>
      <c r="S5705" s="20">
        <f t="shared" si="896"/>
        <v>0</v>
      </c>
      <c r="T5705" s="20">
        <f t="shared" si="897"/>
        <v>360.16792800000002</v>
      </c>
      <c r="U5705" s="21">
        <f t="shared" si="898"/>
        <v>1746.4798960000003</v>
      </c>
      <c r="V5705" s="38">
        <f t="shared" si="899"/>
        <v>0.91850961277524068</v>
      </c>
    </row>
    <row r="5706" spans="1:22">
      <c r="A5706">
        <v>5701</v>
      </c>
      <c r="B5706" s="122">
        <f t="shared" si="890"/>
        <v>41877</v>
      </c>
      <c r="C5706" s="122">
        <f t="shared" si="890"/>
        <v>42242</v>
      </c>
      <c r="D5706" s="116">
        <f t="shared" si="891"/>
        <v>2015</v>
      </c>
      <c r="E5706" s="116">
        <f t="shared" si="892"/>
        <v>8</v>
      </c>
      <c r="F5706" s="120">
        <v>275.45999999999998</v>
      </c>
      <c r="G5706" s="121">
        <v>984.64700000000005</v>
      </c>
      <c r="H5706" s="121">
        <v>2.5289999999999999</v>
      </c>
      <c r="I5706" s="121">
        <v>455.54599999999999</v>
      </c>
      <c r="J5706" s="119">
        <v>0</v>
      </c>
      <c r="K5706" s="117">
        <f t="shared" si="893"/>
        <v>1718.182</v>
      </c>
      <c r="L5706" s="116">
        <v>132.02199999999999</v>
      </c>
      <c r="M5706" s="116">
        <v>276.19900000000001</v>
      </c>
      <c r="N5706" s="116">
        <v>3.1269999999999998</v>
      </c>
      <c r="O5706" s="116">
        <v>114.661</v>
      </c>
      <c r="P5706" s="116">
        <v>0</v>
      </c>
      <c r="Q5706" s="20">
        <f t="shared" si="894"/>
        <v>370.05766599999998</v>
      </c>
      <c r="R5706" s="20">
        <f t="shared" si="895"/>
        <v>883.00820300000009</v>
      </c>
      <c r="S5706" s="20">
        <f t="shared" si="896"/>
        <v>6.1007769999999999</v>
      </c>
      <c r="T5706" s="20">
        <f t="shared" si="897"/>
        <v>364.16333600000002</v>
      </c>
      <c r="U5706" s="21">
        <f t="shared" si="898"/>
        <v>1623.3299820000002</v>
      </c>
      <c r="V5706" s="38">
        <f t="shared" si="899"/>
        <v>0.94479512764072737</v>
      </c>
    </row>
    <row r="5707" spans="1:22">
      <c r="A5707">
        <v>5702</v>
      </c>
      <c r="B5707" s="122">
        <f t="shared" si="890"/>
        <v>41877</v>
      </c>
      <c r="C5707" s="122">
        <f t="shared" si="890"/>
        <v>42242</v>
      </c>
      <c r="D5707" s="116">
        <f t="shared" si="891"/>
        <v>2015</v>
      </c>
      <c r="E5707" s="116">
        <f t="shared" si="892"/>
        <v>8</v>
      </c>
      <c r="F5707" s="120">
        <v>262.56</v>
      </c>
      <c r="G5707" s="121">
        <v>911.37900000000002</v>
      </c>
      <c r="H5707" s="121">
        <v>0</v>
      </c>
      <c r="I5707" s="121">
        <v>446.93099999999998</v>
      </c>
      <c r="J5707" s="119">
        <v>0</v>
      </c>
      <c r="K5707" s="117">
        <f t="shared" si="893"/>
        <v>1620.8700000000001</v>
      </c>
      <c r="L5707" s="116">
        <v>125.251</v>
      </c>
      <c r="M5707" s="116">
        <v>261.52199999999999</v>
      </c>
      <c r="N5707" s="116">
        <v>0</v>
      </c>
      <c r="O5707" s="116">
        <v>112.25700000000001</v>
      </c>
      <c r="P5707" s="116">
        <v>0</v>
      </c>
      <c r="Q5707" s="20">
        <f t="shared" si="894"/>
        <v>351.078553</v>
      </c>
      <c r="R5707" s="20">
        <f t="shared" si="895"/>
        <v>836.08583399999998</v>
      </c>
      <c r="S5707" s="20">
        <f t="shared" si="896"/>
        <v>0</v>
      </c>
      <c r="T5707" s="20">
        <f t="shared" si="897"/>
        <v>356.52823200000006</v>
      </c>
      <c r="U5707" s="21">
        <f t="shared" si="898"/>
        <v>1543.6926190000001</v>
      </c>
      <c r="V5707" s="38">
        <f t="shared" si="899"/>
        <v>0.95238521226255035</v>
      </c>
    </row>
    <row r="5708" spans="1:22">
      <c r="A5708">
        <v>5703</v>
      </c>
      <c r="B5708" s="122">
        <f t="shared" si="890"/>
        <v>41877</v>
      </c>
      <c r="C5708" s="122">
        <f t="shared" si="890"/>
        <v>42242</v>
      </c>
      <c r="D5708" s="116">
        <f t="shared" si="891"/>
        <v>2015</v>
      </c>
      <c r="E5708" s="116">
        <f t="shared" si="892"/>
        <v>8</v>
      </c>
      <c r="F5708" s="120">
        <v>266.7</v>
      </c>
      <c r="G5708" s="121">
        <v>910.173</v>
      </c>
      <c r="H5708" s="121">
        <v>0</v>
      </c>
      <c r="I5708" s="121">
        <v>442.44</v>
      </c>
      <c r="J5708" s="119">
        <v>0</v>
      </c>
      <c r="K5708" s="117">
        <f t="shared" si="893"/>
        <v>1619.3130000000001</v>
      </c>
      <c r="L5708" s="116">
        <v>129.12299999999999</v>
      </c>
      <c r="M5708" s="116">
        <v>261.17399999999998</v>
      </c>
      <c r="N5708" s="116">
        <v>0</v>
      </c>
      <c r="O5708" s="116">
        <v>111.053</v>
      </c>
      <c r="P5708" s="116">
        <v>0</v>
      </c>
      <c r="Q5708" s="20">
        <f t="shared" si="894"/>
        <v>361.93176899999997</v>
      </c>
      <c r="R5708" s="20">
        <f t="shared" si="895"/>
        <v>834.97327799999994</v>
      </c>
      <c r="S5708" s="20">
        <f t="shared" si="896"/>
        <v>0</v>
      </c>
      <c r="T5708" s="20">
        <f t="shared" si="897"/>
        <v>352.70432800000003</v>
      </c>
      <c r="U5708" s="21">
        <f t="shared" si="898"/>
        <v>1549.609375</v>
      </c>
      <c r="V5708" s="38">
        <f t="shared" si="899"/>
        <v>0.95695481664137816</v>
      </c>
    </row>
    <row r="5709" spans="1:22">
      <c r="A5709">
        <v>5704</v>
      </c>
      <c r="B5709" s="122">
        <f t="shared" si="890"/>
        <v>41877</v>
      </c>
      <c r="C5709" s="122">
        <f t="shared" si="890"/>
        <v>42242</v>
      </c>
      <c r="D5709" s="116">
        <f t="shared" si="891"/>
        <v>2015</v>
      </c>
      <c r="E5709" s="116">
        <f t="shared" si="892"/>
        <v>8</v>
      </c>
      <c r="F5709" s="120">
        <v>285.89999999999998</v>
      </c>
      <c r="G5709" s="121">
        <v>908.91099999999994</v>
      </c>
      <c r="H5709" s="121">
        <v>0</v>
      </c>
      <c r="I5709" s="121">
        <v>410.20100000000002</v>
      </c>
      <c r="J5709" s="119">
        <v>0</v>
      </c>
      <c r="K5709" s="117">
        <f t="shared" si="893"/>
        <v>1605.0119999999999</v>
      </c>
      <c r="L5709" s="116">
        <v>137.965</v>
      </c>
      <c r="M5709" s="116">
        <v>260.49700000000001</v>
      </c>
      <c r="N5709" s="116">
        <v>0</v>
      </c>
      <c r="O5709" s="116">
        <v>99.983999999999995</v>
      </c>
      <c r="P5709" s="116">
        <v>0</v>
      </c>
      <c r="Q5709" s="20">
        <f t="shared" si="894"/>
        <v>386.71589499999999</v>
      </c>
      <c r="R5709" s="20">
        <f t="shared" si="895"/>
        <v>832.80890900000009</v>
      </c>
      <c r="S5709" s="20">
        <f t="shared" si="896"/>
        <v>0</v>
      </c>
      <c r="T5709" s="20">
        <f t="shared" si="897"/>
        <v>317.54918400000003</v>
      </c>
      <c r="U5709" s="21">
        <f t="shared" si="898"/>
        <v>1537.0739880000001</v>
      </c>
      <c r="V5709" s="38">
        <f t="shared" si="899"/>
        <v>0.95767133703673257</v>
      </c>
    </row>
    <row r="5710" spans="1:22">
      <c r="A5710">
        <v>5705</v>
      </c>
      <c r="B5710" s="122">
        <f t="shared" si="890"/>
        <v>41877</v>
      </c>
      <c r="C5710" s="122">
        <f t="shared" si="890"/>
        <v>42242</v>
      </c>
      <c r="D5710" s="116">
        <f t="shared" si="891"/>
        <v>2015</v>
      </c>
      <c r="E5710" s="116">
        <f t="shared" si="892"/>
        <v>8</v>
      </c>
      <c r="F5710" s="120">
        <v>290.27999999999997</v>
      </c>
      <c r="G5710" s="121">
        <v>905.15499999999997</v>
      </c>
      <c r="H5710" s="121">
        <v>0</v>
      </c>
      <c r="I5710" s="121">
        <v>412.279</v>
      </c>
      <c r="J5710" s="119">
        <v>0</v>
      </c>
      <c r="K5710" s="117">
        <f t="shared" si="893"/>
        <v>1607.7139999999999</v>
      </c>
      <c r="L5710" s="116">
        <v>138.78800000000001</v>
      </c>
      <c r="M5710" s="116">
        <v>260.10300000000001</v>
      </c>
      <c r="N5710" s="116">
        <v>0</v>
      </c>
      <c r="O5710" s="116">
        <v>98.227000000000004</v>
      </c>
      <c r="P5710" s="116">
        <v>0</v>
      </c>
      <c r="Q5710" s="20">
        <f t="shared" si="894"/>
        <v>389.022764</v>
      </c>
      <c r="R5710" s="20">
        <f t="shared" si="895"/>
        <v>831.54929100000004</v>
      </c>
      <c r="S5710" s="20">
        <f t="shared" si="896"/>
        <v>0</v>
      </c>
      <c r="T5710" s="20">
        <f t="shared" si="897"/>
        <v>311.968952</v>
      </c>
      <c r="U5710" s="21">
        <f t="shared" si="898"/>
        <v>1532.541007</v>
      </c>
      <c r="V5710" s="38">
        <f t="shared" si="899"/>
        <v>0.95324230988845038</v>
      </c>
    </row>
    <row r="5711" spans="1:22">
      <c r="A5711">
        <v>5706</v>
      </c>
      <c r="B5711" s="122">
        <f t="shared" si="890"/>
        <v>41877</v>
      </c>
      <c r="C5711" s="122">
        <f t="shared" si="890"/>
        <v>42242</v>
      </c>
      <c r="D5711" s="116">
        <f t="shared" si="891"/>
        <v>2015</v>
      </c>
      <c r="E5711" s="116">
        <f t="shared" si="892"/>
        <v>8</v>
      </c>
      <c r="F5711" s="120">
        <v>290.7</v>
      </c>
      <c r="G5711" s="121">
        <v>906.97</v>
      </c>
      <c r="H5711" s="121">
        <v>0</v>
      </c>
      <c r="I5711" s="121">
        <v>423.80700000000002</v>
      </c>
      <c r="J5711" s="119">
        <v>0</v>
      </c>
      <c r="K5711" s="117">
        <f t="shared" si="893"/>
        <v>1621.4770000000001</v>
      </c>
      <c r="L5711" s="116">
        <v>139.06</v>
      </c>
      <c r="M5711" s="116">
        <v>260.49</v>
      </c>
      <c r="N5711" s="116">
        <v>0</v>
      </c>
      <c r="O5711" s="116">
        <v>101.30200000000001</v>
      </c>
      <c r="P5711" s="116">
        <v>0</v>
      </c>
      <c r="Q5711" s="20">
        <f t="shared" si="894"/>
        <v>389.78518000000003</v>
      </c>
      <c r="R5711" s="20">
        <f t="shared" si="895"/>
        <v>832.78653000000008</v>
      </c>
      <c r="S5711" s="20">
        <f t="shared" si="896"/>
        <v>0</v>
      </c>
      <c r="T5711" s="20">
        <f t="shared" si="897"/>
        <v>321.73515200000003</v>
      </c>
      <c r="U5711" s="21">
        <f t="shared" si="898"/>
        <v>1544.3068620000001</v>
      </c>
      <c r="V5711" s="38">
        <f t="shared" si="899"/>
        <v>0.95240750377587846</v>
      </c>
    </row>
    <row r="5712" spans="1:22">
      <c r="A5712">
        <v>5707</v>
      </c>
      <c r="B5712" s="122">
        <f t="shared" si="890"/>
        <v>41877</v>
      </c>
      <c r="C5712" s="122">
        <f t="shared" si="890"/>
        <v>42242</v>
      </c>
      <c r="D5712" s="116">
        <f t="shared" si="891"/>
        <v>2015</v>
      </c>
      <c r="E5712" s="116">
        <f t="shared" si="892"/>
        <v>8</v>
      </c>
      <c r="F5712" s="120">
        <v>289.44</v>
      </c>
      <c r="G5712" s="121">
        <v>945.31500000000005</v>
      </c>
      <c r="H5712" s="121">
        <v>0</v>
      </c>
      <c r="I5712" s="121">
        <v>434.45600000000002</v>
      </c>
      <c r="J5712" s="119">
        <v>0</v>
      </c>
      <c r="K5712" s="117">
        <f t="shared" si="893"/>
        <v>1669.2110000000002</v>
      </c>
      <c r="L5712" s="116">
        <v>138.68299999999999</v>
      </c>
      <c r="M5712" s="116">
        <v>268.35300000000001</v>
      </c>
      <c r="N5712" s="116">
        <v>0</v>
      </c>
      <c r="O5712" s="116">
        <v>110.123</v>
      </c>
      <c r="P5712" s="116">
        <v>0</v>
      </c>
      <c r="Q5712" s="20">
        <f t="shared" si="894"/>
        <v>388.72844899999996</v>
      </c>
      <c r="R5712" s="20">
        <f t="shared" si="895"/>
        <v>857.92454100000009</v>
      </c>
      <c r="S5712" s="20">
        <f t="shared" si="896"/>
        <v>0</v>
      </c>
      <c r="T5712" s="20">
        <f t="shared" si="897"/>
        <v>349.75064800000001</v>
      </c>
      <c r="U5712" s="21">
        <f t="shared" si="898"/>
        <v>1596.403638</v>
      </c>
      <c r="V5712" s="38">
        <f t="shared" si="899"/>
        <v>0.95638216977961432</v>
      </c>
    </row>
    <row r="5713" spans="1:22">
      <c r="A5713">
        <v>5708</v>
      </c>
      <c r="B5713" s="122">
        <f t="shared" si="890"/>
        <v>41877</v>
      </c>
      <c r="C5713" s="122">
        <f t="shared" si="890"/>
        <v>42242</v>
      </c>
      <c r="D5713" s="116">
        <f t="shared" si="891"/>
        <v>2015</v>
      </c>
      <c r="E5713" s="116">
        <f t="shared" si="892"/>
        <v>8</v>
      </c>
      <c r="F5713" s="120">
        <v>290.64</v>
      </c>
      <c r="G5713" s="121">
        <v>1150.4349999999999</v>
      </c>
      <c r="H5713" s="121">
        <v>2.819</v>
      </c>
      <c r="I5713" s="121">
        <v>482.00700000000001</v>
      </c>
      <c r="J5713" s="119">
        <v>0</v>
      </c>
      <c r="K5713" s="117">
        <f t="shared" si="893"/>
        <v>1925.9009999999998</v>
      </c>
      <c r="L5713" s="116">
        <v>137.85599999999999</v>
      </c>
      <c r="M5713" s="116">
        <v>312.24099999999999</v>
      </c>
      <c r="N5713" s="116">
        <v>2.1850000000000001</v>
      </c>
      <c r="O5713" s="116">
        <v>123.104</v>
      </c>
      <c r="P5713" s="116">
        <v>0</v>
      </c>
      <c r="Q5713" s="20">
        <f t="shared" si="894"/>
        <v>386.41036799999995</v>
      </c>
      <c r="R5713" s="20">
        <f t="shared" si="895"/>
        <v>998.23447699999997</v>
      </c>
      <c r="S5713" s="20">
        <f t="shared" si="896"/>
        <v>4.2629350000000006</v>
      </c>
      <c r="T5713" s="20">
        <f t="shared" si="897"/>
        <v>390.97830400000004</v>
      </c>
      <c r="U5713" s="21">
        <f t="shared" si="898"/>
        <v>1779.8860839999998</v>
      </c>
      <c r="V5713" s="38">
        <f t="shared" si="899"/>
        <v>0.92418358160673886</v>
      </c>
    </row>
    <row r="5714" spans="1:22">
      <c r="A5714">
        <v>5709</v>
      </c>
      <c r="B5714" s="122">
        <f t="shared" si="890"/>
        <v>41877</v>
      </c>
      <c r="C5714" s="122">
        <f t="shared" si="890"/>
        <v>42242</v>
      </c>
      <c r="D5714" s="116">
        <f t="shared" si="891"/>
        <v>2015</v>
      </c>
      <c r="E5714" s="116">
        <f t="shared" si="892"/>
        <v>8</v>
      </c>
      <c r="F5714" s="120">
        <v>0</v>
      </c>
      <c r="G5714" s="121">
        <v>1394.2249999999999</v>
      </c>
      <c r="H5714" s="121">
        <v>0</v>
      </c>
      <c r="I5714" s="121">
        <v>501.40499999999997</v>
      </c>
      <c r="J5714" s="119">
        <v>0</v>
      </c>
      <c r="K5714" s="117">
        <f t="shared" si="893"/>
        <v>1895.6299999999999</v>
      </c>
      <c r="L5714" s="116">
        <v>0</v>
      </c>
      <c r="M5714" s="116">
        <v>368.46800000000002</v>
      </c>
      <c r="N5714" s="116">
        <v>0</v>
      </c>
      <c r="O5714" s="116">
        <v>127.932</v>
      </c>
      <c r="P5714" s="116">
        <v>0</v>
      </c>
      <c r="Q5714" s="20">
        <f t="shared" si="894"/>
        <v>0</v>
      </c>
      <c r="R5714" s="20">
        <f t="shared" si="895"/>
        <v>1177.9921960000001</v>
      </c>
      <c r="S5714" s="20">
        <f t="shared" si="896"/>
        <v>0</v>
      </c>
      <c r="T5714" s="20">
        <f t="shared" si="897"/>
        <v>406.31203200000004</v>
      </c>
      <c r="U5714" s="21">
        <f t="shared" si="898"/>
        <v>1584.3042280000002</v>
      </c>
      <c r="V5714" s="38">
        <f t="shared" si="899"/>
        <v>0.83576659369180706</v>
      </c>
    </row>
    <row r="5715" spans="1:22">
      <c r="A5715">
        <v>5710</v>
      </c>
      <c r="B5715" s="122">
        <f t="shared" si="890"/>
        <v>41877</v>
      </c>
      <c r="C5715" s="122">
        <f t="shared" si="890"/>
        <v>42242</v>
      </c>
      <c r="D5715" s="116">
        <f t="shared" si="891"/>
        <v>2015</v>
      </c>
      <c r="E5715" s="116">
        <f t="shared" si="892"/>
        <v>8</v>
      </c>
      <c r="F5715" s="120">
        <v>0</v>
      </c>
      <c r="G5715" s="121">
        <v>1433.777</v>
      </c>
      <c r="H5715" s="121">
        <v>0</v>
      </c>
      <c r="I5715" s="121">
        <v>472.41199999999998</v>
      </c>
      <c r="J5715" s="119">
        <v>0</v>
      </c>
      <c r="K5715" s="117">
        <f t="shared" si="893"/>
        <v>1906.1890000000001</v>
      </c>
      <c r="L5715" s="116">
        <v>0</v>
      </c>
      <c r="M5715" s="116">
        <v>377.37599999999998</v>
      </c>
      <c r="N5715" s="116">
        <v>0</v>
      </c>
      <c r="O5715" s="116">
        <v>118.637</v>
      </c>
      <c r="P5715" s="116">
        <v>0</v>
      </c>
      <c r="Q5715" s="20">
        <f t="shared" si="894"/>
        <v>0</v>
      </c>
      <c r="R5715" s="20">
        <f t="shared" si="895"/>
        <v>1206.471072</v>
      </c>
      <c r="S5715" s="20">
        <f t="shared" si="896"/>
        <v>0</v>
      </c>
      <c r="T5715" s="20">
        <f t="shared" si="897"/>
        <v>376.791112</v>
      </c>
      <c r="U5715" s="21">
        <f t="shared" si="898"/>
        <v>1583.2621840000002</v>
      </c>
      <c r="V5715" s="38">
        <f t="shared" si="899"/>
        <v>0.83059034754685923</v>
      </c>
    </row>
    <row r="5716" spans="1:22">
      <c r="A5716">
        <v>5711</v>
      </c>
      <c r="B5716" s="122">
        <f t="shared" si="890"/>
        <v>41877</v>
      </c>
      <c r="C5716" s="122">
        <f t="shared" si="890"/>
        <v>42242</v>
      </c>
      <c r="D5716" s="116">
        <f t="shared" si="891"/>
        <v>2015</v>
      </c>
      <c r="E5716" s="116">
        <f t="shared" si="892"/>
        <v>8</v>
      </c>
      <c r="F5716" s="120">
        <v>266.88</v>
      </c>
      <c r="G5716" s="121">
        <v>1167.27</v>
      </c>
      <c r="H5716" s="121">
        <v>0</v>
      </c>
      <c r="I5716" s="121">
        <v>417.161</v>
      </c>
      <c r="J5716" s="119">
        <v>0</v>
      </c>
      <c r="K5716" s="117">
        <f t="shared" si="893"/>
        <v>1851.3110000000001</v>
      </c>
      <c r="L5716" s="116">
        <v>128.80500000000001</v>
      </c>
      <c r="M5716" s="116">
        <v>307.43200000000002</v>
      </c>
      <c r="N5716" s="116">
        <v>0</v>
      </c>
      <c r="O5716" s="116">
        <v>100.31</v>
      </c>
      <c r="P5716" s="116">
        <v>0</v>
      </c>
      <c r="Q5716" s="20">
        <f t="shared" si="894"/>
        <v>361.040415</v>
      </c>
      <c r="R5716" s="20">
        <f t="shared" si="895"/>
        <v>982.86010400000009</v>
      </c>
      <c r="S5716" s="20">
        <f t="shared" si="896"/>
        <v>0</v>
      </c>
      <c r="T5716" s="20">
        <f t="shared" si="897"/>
        <v>318.58456000000001</v>
      </c>
      <c r="U5716" s="21">
        <f t="shared" si="898"/>
        <v>1662.485079</v>
      </c>
      <c r="V5716" s="38">
        <f t="shared" si="899"/>
        <v>0.89800421377067385</v>
      </c>
    </row>
    <row r="5717" spans="1:22">
      <c r="A5717">
        <v>5712</v>
      </c>
      <c r="B5717" s="122">
        <f t="shared" si="890"/>
        <v>41877</v>
      </c>
      <c r="C5717" s="122">
        <f t="shared" si="890"/>
        <v>42242</v>
      </c>
      <c r="D5717" s="116">
        <f t="shared" si="891"/>
        <v>2015</v>
      </c>
      <c r="E5717" s="116">
        <f t="shared" si="892"/>
        <v>8</v>
      </c>
      <c r="F5717" s="120">
        <v>278.16000000000003</v>
      </c>
      <c r="G5717" s="121">
        <v>947.28300000000002</v>
      </c>
      <c r="H5717" s="121">
        <v>44.262</v>
      </c>
      <c r="I5717" s="121">
        <v>324.78300000000002</v>
      </c>
      <c r="J5717" s="119">
        <v>0</v>
      </c>
      <c r="K5717" s="117">
        <f t="shared" si="893"/>
        <v>1594.4879999999998</v>
      </c>
      <c r="L5717" s="116">
        <v>133.416</v>
      </c>
      <c r="M5717" s="116">
        <v>264.33</v>
      </c>
      <c r="N5717" s="116">
        <v>20.111999999999998</v>
      </c>
      <c r="O5717" s="116">
        <v>75.828000000000003</v>
      </c>
      <c r="P5717" s="116">
        <v>0</v>
      </c>
      <c r="Q5717" s="20">
        <f t="shared" si="894"/>
        <v>373.96504799999997</v>
      </c>
      <c r="R5717" s="20">
        <f t="shared" si="895"/>
        <v>845.06300999999996</v>
      </c>
      <c r="S5717" s="20">
        <f t="shared" si="896"/>
        <v>39.238512</v>
      </c>
      <c r="T5717" s="20">
        <f t="shared" si="897"/>
        <v>240.82972800000002</v>
      </c>
      <c r="U5717" s="21">
        <f t="shared" si="898"/>
        <v>1499.0962979999997</v>
      </c>
      <c r="V5717" s="38">
        <f t="shared" si="899"/>
        <v>0.9401740859761879</v>
      </c>
    </row>
    <row r="5718" spans="1:22">
      <c r="A5718">
        <v>5713</v>
      </c>
      <c r="B5718" s="122">
        <f t="shared" si="890"/>
        <v>41878</v>
      </c>
      <c r="C5718" s="122">
        <f t="shared" si="890"/>
        <v>42243</v>
      </c>
      <c r="D5718" s="116">
        <f t="shared" si="891"/>
        <v>2015</v>
      </c>
      <c r="E5718" s="116">
        <f t="shared" si="892"/>
        <v>8</v>
      </c>
      <c r="F5718" s="120">
        <v>281.10000000000002</v>
      </c>
      <c r="G5718" s="121">
        <v>888.15200000000004</v>
      </c>
      <c r="H5718" s="121">
        <v>6.4649999999999999</v>
      </c>
      <c r="I5718" s="121">
        <v>298.52499999999998</v>
      </c>
      <c r="J5718" s="119">
        <v>0</v>
      </c>
      <c r="K5718" s="117">
        <f t="shared" si="893"/>
        <v>1474.2419999999997</v>
      </c>
      <c r="L5718" s="116">
        <v>135.62</v>
      </c>
      <c r="M5718" s="116">
        <v>254.773</v>
      </c>
      <c r="N5718" s="116">
        <v>3.391</v>
      </c>
      <c r="O5718" s="116">
        <v>68.557000000000002</v>
      </c>
      <c r="P5718" s="116">
        <v>0</v>
      </c>
      <c r="Q5718" s="20">
        <f t="shared" si="894"/>
        <v>380.14285999999998</v>
      </c>
      <c r="R5718" s="20">
        <f t="shared" si="895"/>
        <v>814.50928099999999</v>
      </c>
      <c r="S5718" s="20">
        <f t="shared" si="896"/>
        <v>6.6158410000000005</v>
      </c>
      <c r="T5718" s="20">
        <f t="shared" si="897"/>
        <v>217.73703200000003</v>
      </c>
      <c r="U5718" s="21">
        <f t="shared" si="898"/>
        <v>1419.0050140000001</v>
      </c>
      <c r="V5718" s="38">
        <f t="shared" si="899"/>
        <v>0.96253194116027108</v>
      </c>
    </row>
    <row r="5719" spans="1:22">
      <c r="A5719">
        <v>5714</v>
      </c>
      <c r="B5719" s="122">
        <f t="shared" si="890"/>
        <v>41878</v>
      </c>
      <c r="C5719" s="122">
        <f t="shared" si="890"/>
        <v>42243</v>
      </c>
      <c r="D5719" s="116">
        <f t="shared" si="891"/>
        <v>2015</v>
      </c>
      <c r="E5719" s="116">
        <f t="shared" si="892"/>
        <v>8</v>
      </c>
      <c r="F5719" s="120">
        <v>278.88</v>
      </c>
      <c r="G5719" s="121">
        <v>858.89499999999998</v>
      </c>
      <c r="H5719" s="121">
        <v>0</v>
      </c>
      <c r="I5719" s="121">
        <v>261.06299999999999</v>
      </c>
      <c r="J5719" s="119">
        <v>0</v>
      </c>
      <c r="K5719" s="117">
        <f t="shared" si="893"/>
        <v>1398.8380000000002</v>
      </c>
      <c r="L5719" s="116">
        <v>134.65899999999999</v>
      </c>
      <c r="M5719" s="116">
        <v>249.14099999999999</v>
      </c>
      <c r="N5719" s="116">
        <v>0</v>
      </c>
      <c r="O5719" s="116">
        <v>58.543999999999997</v>
      </c>
      <c r="P5719" s="116">
        <v>0</v>
      </c>
      <c r="Q5719" s="20">
        <f t="shared" si="894"/>
        <v>377.44917699999996</v>
      </c>
      <c r="R5719" s="20">
        <f t="shared" si="895"/>
        <v>796.50377700000001</v>
      </c>
      <c r="S5719" s="20">
        <f t="shared" si="896"/>
        <v>0</v>
      </c>
      <c r="T5719" s="20">
        <f t="shared" si="897"/>
        <v>185.935744</v>
      </c>
      <c r="U5719" s="21">
        <f t="shared" si="898"/>
        <v>1359.8886979999997</v>
      </c>
      <c r="V5719" s="38">
        <f t="shared" si="899"/>
        <v>0.97215595944634015</v>
      </c>
    </row>
    <row r="5720" spans="1:22">
      <c r="A5720">
        <v>5715</v>
      </c>
      <c r="B5720" s="122">
        <f t="shared" si="890"/>
        <v>41878</v>
      </c>
      <c r="C5720" s="122">
        <f t="shared" si="890"/>
        <v>42243</v>
      </c>
      <c r="D5720" s="116">
        <f t="shared" si="891"/>
        <v>2015</v>
      </c>
      <c r="E5720" s="116">
        <f t="shared" si="892"/>
        <v>8</v>
      </c>
      <c r="F5720" s="120">
        <v>275.7</v>
      </c>
      <c r="G5720" s="121">
        <v>855.048</v>
      </c>
      <c r="H5720" s="121">
        <v>0</v>
      </c>
      <c r="I5720" s="121">
        <v>243.04400000000001</v>
      </c>
      <c r="J5720" s="119">
        <v>0</v>
      </c>
      <c r="K5720" s="117">
        <f t="shared" si="893"/>
        <v>1373.7920000000001</v>
      </c>
      <c r="L5720" s="116">
        <v>133.291</v>
      </c>
      <c r="M5720" s="116">
        <v>248.24700000000001</v>
      </c>
      <c r="N5720" s="116">
        <v>0</v>
      </c>
      <c r="O5720" s="116">
        <v>53.506</v>
      </c>
      <c r="P5720" s="116">
        <v>0</v>
      </c>
      <c r="Q5720" s="20">
        <f t="shared" si="894"/>
        <v>373.61467299999998</v>
      </c>
      <c r="R5720" s="20">
        <f t="shared" si="895"/>
        <v>793.64565900000002</v>
      </c>
      <c r="S5720" s="20">
        <f t="shared" si="896"/>
        <v>0</v>
      </c>
      <c r="T5720" s="20">
        <f t="shared" si="897"/>
        <v>169.935056</v>
      </c>
      <c r="U5720" s="21">
        <f t="shared" si="898"/>
        <v>1337.1953880000001</v>
      </c>
      <c r="V5720" s="38">
        <f t="shared" si="899"/>
        <v>0.97336087850271358</v>
      </c>
    </row>
    <row r="5721" spans="1:22">
      <c r="A5721">
        <v>5716</v>
      </c>
      <c r="B5721" s="122">
        <f t="shared" si="890"/>
        <v>41878</v>
      </c>
      <c r="C5721" s="122">
        <f t="shared" si="890"/>
        <v>42243</v>
      </c>
      <c r="D5721" s="116">
        <f t="shared" si="891"/>
        <v>2015</v>
      </c>
      <c r="E5721" s="116">
        <f t="shared" si="892"/>
        <v>8</v>
      </c>
      <c r="F5721" s="120">
        <v>276.60000000000002</v>
      </c>
      <c r="G5721" s="121">
        <v>854.92100000000005</v>
      </c>
      <c r="H5721" s="121">
        <v>0</v>
      </c>
      <c r="I5721" s="121">
        <v>236.667</v>
      </c>
      <c r="J5721" s="119">
        <v>0</v>
      </c>
      <c r="K5721" s="117">
        <f t="shared" si="893"/>
        <v>1368.1880000000001</v>
      </c>
      <c r="L5721" s="116">
        <v>134.26400000000001</v>
      </c>
      <c r="M5721" s="116">
        <v>248.221</v>
      </c>
      <c r="N5721" s="116">
        <v>0</v>
      </c>
      <c r="O5721" s="116">
        <v>51.889000000000003</v>
      </c>
      <c r="P5721" s="116">
        <v>0</v>
      </c>
      <c r="Q5721" s="20">
        <f t="shared" si="894"/>
        <v>376.341992</v>
      </c>
      <c r="R5721" s="20">
        <f t="shared" si="895"/>
        <v>793.56253700000002</v>
      </c>
      <c r="S5721" s="20">
        <f t="shared" si="896"/>
        <v>0</v>
      </c>
      <c r="T5721" s="20">
        <f t="shared" si="897"/>
        <v>164.79946400000003</v>
      </c>
      <c r="U5721" s="21">
        <f t="shared" si="898"/>
        <v>1334.7039929999999</v>
      </c>
      <c r="V5721" s="38">
        <f t="shared" si="899"/>
        <v>0.97552674997880395</v>
      </c>
    </row>
    <row r="5722" spans="1:22">
      <c r="A5722">
        <v>5717</v>
      </c>
      <c r="B5722" s="122">
        <f t="shared" si="890"/>
        <v>41878</v>
      </c>
      <c r="C5722" s="122">
        <f t="shared" si="890"/>
        <v>42243</v>
      </c>
      <c r="D5722" s="116">
        <f t="shared" si="891"/>
        <v>2015</v>
      </c>
      <c r="E5722" s="116">
        <f t="shared" si="892"/>
        <v>8</v>
      </c>
      <c r="F5722" s="120">
        <v>272.27999999999997</v>
      </c>
      <c r="G5722" s="121">
        <v>855.41399999999999</v>
      </c>
      <c r="H5722" s="121">
        <v>0</v>
      </c>
      <c r="I5722" s="121">
        <v>235.131</v>
      </c>
      <c r="J5722" s="119">
        <v>0</v>
      </c>
      <c r="K5722" s="117">
        <f t="shared" si="893"/>
        <v>1362.825</v>
      </c>
      <c r="L5722" s="116">
        <v>132.131</v>
      </c>
      <c r="M5722" s="116">
        <v>248.262</v>
      </c>
      <c r="N5722" s="116">
        <v>0</v>
      </c>
      <c r="O5722" s="116">
        <v>51.366999999999997</v>
      </c>
      <c r="P5722" s="116">
        <v>0</v>
      </c>
      <c r="Q5722" s="20">
        <f t="shared" si="894"/>
        <v>370.36319299999997</v>
      </c>
      <c r="R5722" s="20">
        <f t="shared" si="895"/>
        <v>793.69361400000003</v>
      </c>
      <c r="S5722" s="20">
        <f t="shared" si="896"/>
        <v>0</v>
      </c>
      <c r="T5722" s="20">
        <f t="shared" si="897"/>
        <v>163.141592</v>
      </c>
      <c r="U5722" s="21">
        <f t="shared" si="898"/>
        <v>1327.1983989999999</v>
      </c>
      <c r="V5722" s="38">
        <f t="shared" si="899"/>
        <v>0.9738582716049381</v>
      </c>
    </row>
    <row r="5723" spans="1:22">
      <c r="A5723">
        <v>5718</v>
      </c>
      <c r="B5723" s="122">
        <f t="shared" si="890"/>
        <v>41878</v>
      </c>
      <c r="C5723" s="122">
        <f t="shared" si="890"/>
        <v>42243</v>
      </c>
      <c r="D5723" s="116">
        <f t="shared" si="891"/>
        <v>2015</v>
      </c>
      <c r="E5723" s="116">
        <f t="shared" si="892"/>
        <v>8</v>
      </c>
      <c r="F5723" s="120">
        <v>268.56</v>
      </c>
      <c r="G5723" s="121">
        <v>923.01</v>
      </c>
      <c r="H5723" s="121">
        <v>0</v>
      </c>
      <c r="I5723" s="121">
        <v>236.721</v>
      </c>
      <c r="J5723" s="119">
        <v>0</v>
      </c>
      <c r="K5723" s="117">
        <f t="shared" si="893"/>
        <v>1428.2909999999999</v>
      </c>
      <c r="L5723" s="116">
        <v>129.90100000000001</v>
      </c>
      <c r="M5723" s="116">
        <v>264.15100000000001</v>
      </c>
      <c r="N5723" s="116">
        <v>0</v>
      </c>
      <c r="O5723" s="116">
        <v>51.743000000000002</v>
      </c>
      <c r="P5723" s="116">
        <v>0</v>
      </c>
      <c r="Q5723" s="20">
        <f t="shared" si="894"/>
        <v>364.112503</v>
      </c>
      <c r="R5723" s="20">
        <f t="shared" si="895"/>
        <v>844.49074700000006</v>
      </c>
      <c r="S5723" s="20">
        <f t="shared" si="896"/>
        <v>0</v>
      </c>
      <c r="T5723" s="20">
        <f t="shared" si="897"/>
        <v>164.335768</v>
      </c>
      <c r="U5723" s="21">
        <f t="shared" si="898"/>
        <v>1372.939018</v>
      </c>
      <c r="V5723" s="38">
        <f t="shared" si="899"/>
        <v>0.96124600519081904</v>
      </c>
    </row>
    <row r="5724" spans="1:22">
      <c r="A5724">
        <v>5719</v>
      </c>
      <c r="B5724" s="122">
        <f t="shared" si="890"/>
        <v>41878</v>
      </c>
      <c r="C5724" s="122">
        <f t="shared" si="890"/>
        <v>42243</v>
      </c>
      <c r="D5724" s="116">
        <f t="shared" si="891"/>
        <v>2015</v>
      </c>
      <c r="E5724" s="116">
        <f t="shared" si="892"/>
        <v>8</v>
      </c>
      <c r="F5724" s="120">
        <v>0</v>
      </c>
      <c r="G5724" s="121">
        <v>1203.876</v>
      </c>
      <c r="H5724" s="121">
        <v>0</v>
      </c>
      <c r="I5724" s="121">
        <v>285.71600000000001</v>
      </c>
      <c r="J5724" s="119">
        <v>0</v>
      </c>
      <c r="K5724" s="117">
        <f t="shared" si="893"/>
        <v>1489.5920000000001</v>
      </c>
      <c r="L5724" s="116">
        <v>0</v>
      </c>
      <c r="M5724" s="116">
        <v>332.93400000000003</v>
      </c>
      <c r="N5724" s="116">
        <v>0</v>
      </c>
      <c r="O5724" s="116">
        <v>64.367999999999995</v>
      </c>
      <c r="P5724" s="116">
        <v>0</v>
      </c>
      <c r="Q5724" s="20">
        <f t="shared" si="894"/>
        <v>0</v>
      </c>
      <c r="R5724" s="20">
        <f t="shared" si="895"/>
        <v>1064.3899980000001</v>
      </c>
      <c r="S5724" s="20">
        <f t="shared" si="896"/>
        <v>0</v>
      </c>
      <c r="T5724" s="20">
        <f t="shared" si="897"/>
        <v>204.43276799999998</v>
      </c>
      <c r="U5724" s="21">
        <f t="shared" si="898"/>
        <v>1268.822766</v>
      </c>
      <c r="V5724" s="38">
        <f t="shared" si="899"/>
        <v>0.85179214576877427</v>
      </c>
    </row>
    <row r="5725" spans="1:22">
      <c r="A5725">
        <v>5720</v>
      </c>
      <c r="B5725" s="122">
        <f t="shared" si="890"/>
        <v>41878</v>
      </c>
      <c r="C5725" s="122">
        <f t="shared" si="890"/>
        <v>42243</v>
      </c>
      <c r="D5725" s="116">
        <f t="shared" si="891"/>
        <v>2015</v>
      </c>
      <c r="E5725" s="116">
        <f t="shared" si="892"/>
        <v>8</v>
      </c>
      <c r="F5725" s="120">
        <v>0</v>
      </c>
      <c r="G5725" s="121">
        <v>1290.97</v>
      </c>
      <c r="H5725" s="121">
        <v>0</v>
      </c>
      <c r="I5725" s="121">
        <v>309.08600000000001</v>
      </c>
      <c r="J5725" s="119">
        <v>0</v>
      </c>
      <c r="K5725" s="117">
        <f t="shared" si="893"/>
        <v>1600.056</v>
      </c>
      <c r="L5725" s="116">
        <v>0</v>
      </c>
      <c r="M5725" s="116">
        <v>348.68200000000002</v>
      </c>
      <c r="N5725" s="116">
        <v>0</v>
      </c>
      <c r="O5725" s="116">
        <v>70.736999999999995</v>
      </c>
      <c r="P5725" s="116">
        <v>0</v>
      </c>
      <c r="Q5725" s="20">
        <f t="shared" si="894"/>
        <v>0</v>
      </c>
      <c r="R5725" s="20">
        <f t="shared" si="895"/>
        <v>1114.7363540000001</v>
      </c>
      <c r="S5725" s="20">
        <f t="shared" si="896"/>
        <v>0</v>
      </c>
      <c r="T5725" s="20">
        <f t="shared" si="897"/>
        <v>224.66071199999999</v>
      </c>
      <c r="U5725" s="21">
        <f t="shared" si="898"/>
        <v>1339.397066</v>
      </c>
      <c r="V5725" s="38">
        <f t="shared" si="899"/>
        <v>0.83709386796462126</v>
      </c>
    </row>
    <row r="5726" spans="1:22">
      <c r="A5726">
        <v>5721</v>
      </c>
      <c r="B5726" s="122">
        <f t="shared" si="890"/>
        <v>41878</v>
      </c>
      <c r="C5726" s="122">
        <f t="shared" si="890"/>
        <v>42243</v>
      </c>
      <c r="D5726" s="116">
        <f t="shared" si="891"/>
        <v>2015</v>
      </c>
      <c r="E5726" s="116">
        <f t="shared" si="892"/>
        <v>8</v>
      </c>
      <c r="F5726" s="120">
        <v>0</v>
      </c>
      <c r="G5726" s="121">
        <v>1337.107</v>
      </c>
      <c r="H5726" s="121">
        <v>1.44</v>
      </c>
      <c r="I5726" s="121">
        <v>324.43700000000001</v>
      </c>
      <c r="J5726" s="119">
        <v>0</v>
      </c>
      <c r="K5726" s="117">
        <f t="shared" si="893"/>
        <v>1662.9839999999999</v>
      </c>
      <c r="L5726" s="116">
        <v>0</v>
      </c>
      <c r="M5726" s="116">
        <v>359.27199999999999</v>
      </c>
      <c r="N5726" s="116">
        <v>10.558999999999999</v>
      </c>
      <c r="O5726" s="116">
        <v>74.587000000000003</v>
      </c>
      <c r="P5726" s="116">
        <v>0</v>
      </c>
      <c r="Q5726" s="20">
        <f t="shared" si="894"/>
        <v>0</v>
      </c>
      <c r="R5726" s="20">
        <f t="shared" si="895"/>
        <v>1148.592584</v>
      </c>
      <c r="S5726" s="20">
        <f t="shared" si="896"/>
        <v>20.600608999999999</v>
      </c>
      <c r="T5726" s="20">
        <f t="shared" si="897"/>
        <v>236.88831200000001</v>
      </c>
      <c r="U5726" s="21">
        <f t="shared" si="898"/>
        <v>1406.0815050000001</v>
      </c>
      <c r="V5726" s="38">
        <f t="shared" si="899"/>
        <v>0.84551715771167979</v>
      </c>
    </row>
    <row r="5727" spans="1:22">
      <c r="A5727">
        <v>5722</v>
      </c>
      <c r="B5727" s="122">
        <f t="shared" ref="B5727:C5790" si="900">+B5703+1</f>
        <v>41878</v>
      </c>
      <c r="C5727" s="122">
        <f t="shared" si="900"/>
        <v>42243</v>
      </c>
      <c r="D5727" s="116">
        <f t="shared" si="891"/>
        <v>2015</v>
      </c>
      <c r="E5727" s="116">
        <f t="shared" si="892"/>
        <v>8</v>
      </c>
      <c r="F5727" s="120">
        <v>0</v>
      </c>
      <c r="G5727" s="121">
        <v>1340.1110000000001</v>
      </c>
      <c r="H5727" s="121">
        <v>0</v>
      </c>
      <c r="I5727" s="121">
        <v>398.83800000000002</v>
      </c>
      <c r="J5727" s="119">
        <v>0</v>
      </c>
      <c r="K5727" s="117">
        <f t="shared" si="893"/>
        <v>1738.9490000000001</v>
      </c>
      <c r="L5727" s="116">
        <v>0</v>
      </c>
      <c r="M5727" s="116">
        <v>360.00299999999999</v>
      </c>
      <c r="N5727" s="116">
        <v>0</v>
      </c>
      <c r="O5727" s="116">
        <v>94.272999999999996</v>
      </c>
      <c r="P5727" s="116">
        <v>0</v>
      </c>
      <c r="Q5727" s="20">
        <f t="shared" si="894"/>
        <v>0</v>
      </c>
      <c r="R5727" s="20">
        <f t="shared" si="895"/>
        <v>1150.9295910000001</v>
      </c>
      <c r="S5727" s="20">
        <f t="shared" si="896"/>
        <v>0</v>
      </c>
      <c r="T5727" s="20">
        <f t="shared" si="897"/>
        <v>299.41104799999999</v>
      </c>
      <c r="U5727" s="21">
        <f t="shared" si="898"/>
        <v>1450.340639</v>
      </c>
      <c r="V5727" s="38">
        <f t="shared" si="899"/>
        <v>0.83403287790498737</v>
      </c>
    </row>
    <row r="5728" spans="1:22">
      <c r="A5728">
        <v>5723</v>
      </c>
      <c r="B5728" s="122">
        <f t="shared" si="900"/>
        <v>41878</v>
      </c>
      <c r="C5728" s="122">
        <f t="shared" si="900"/>
        <v>42243</v>
      </c>
      <c r="D5728" s="116">
        <f t="shared" si="891"/>
        <v>2015</v>
      </c>
      <c r="E5728" s="116">
        <f t="shared" si="892"/>
        <v>8</v>
      </c>
      <c r="F5728" s="120">
        <v>0</v>
      </c>
      <c r="G5728" s="121">
        <v>1302.741</v>
      </c>
      <c r="H5728" s="121">
        <v>0</v>
      </c>
      <c r="I5728" s="121">
        <v>414.03399999999999</v>
      </c>
      <c r="J5728" s="119">
        <v>0</v>
      </c>
      <c r="K5728" s="117">
        <f t="shared" si="893"/>
        <v>1716.7750000000001</v>
      </c>
      <c r="L5728" s="116">
        <v>0</v>
      </c>
      <c r="M5728" s="116">
        <v>350.27300000000002</v>
      </c>
      <c r="N5728" s="116">
        <v>0</v>
      </c>
      <c r="O5728" s="116">
        <v>97.995000000000005</v>
      </c>
      <c r="P5728" s="116">
        <v>0</v>
      </c>
      <c r="Q5728" s="20">
        <f t="shared" si="894"/>
        <v>0</v>
      </c>
      <c r="R5728" s="20">
        <f t="shared" si="895"/>
        <v>1119.8227810000001</v>
      </c>
      <c r="S5728" s="20">
        <f t="shared" si="896"/>
        <v>0</v>
      </c>
      <c r="T5728" s="20">
        <f t="shared" si="897"/>
        <v>311.23212000000001</v>
      </c>
      <c r="U5728" s="21">
        <f t="shared" si="898"/>
        <v>1431.054901</v>
      </c>
      <c r="V5728" s="38">
        <f t="shared" si="899"/>
        <v>0.83357161014110759</v>
      </c>
    </row>
    <row r="5729" spans="1:22">
      <c r="A5729">
        <v>5724</v>
      </c>
      <c r="B5729" s="122">
        <f t="shared" si="900"/>
        <v>41878</v>
      </c>
      <c r="C5729" s="122">
        <f t="shared" si="900"/>
        <v>42243</v>
      </c>
      <c r="D5729" s="116">
        <f t="shared" si="891"/>
        <v>2015</v>
      </c>
      <c r="E5729" s="116">
        <f t="shared" si="892"/>
        <v>8</v>
      </c>
      <c r="F5729" s="120">
        <v>273.24</v>
      </c>
      <c r="G5729" s="121">
        <v>1022.259</v>
      </c>
      <c r="H5729" s="121">
        <v>0</v>
      </c>
      <c r="I5729" s="121">
        <v>406.36</v>
      </c>
      <c r="J5729" s="119">
        <v>0</v>
      </c>
      <c r="K5729" s="117">
        <f t="shared" si="893"/>
        <v>1701.8589999999999</v>
      </c>
      <c r="L5729" s="116">
        <v>131.864</v>
      </c>
      <c r="M5729" s="116">
        <v>285.07299999999998</v>
      </c>
      <c r="N5729" s="116">
        <v>0</v>
      </c>
      <c r="O5729" s="116">
        <v>95.724999999999994</v>
      </c>
      <c r="P5729" s="116">
        <v>0</v>
      </c>
      <c r="Q5729" s="20">
        <f t="shared" si="894"/>
        <v>369.61479200000002</v>
      </c>
      <c r="R5729" s="20">
        <f t="shared" si="895"/>
        <v>911.37838099999999</v>
      </c>
      <c r="S5729" s="20">
        <f t="shared" si="896"/>
        <v>0</v>
      </c>
      <c r="T5729" s="20">
        <f t="shared" si="897"/>
        <v>304.02260000000001</v>
      </c>
      <c r="U5729" s="21">
        <f t="shared" si="898"/>
        <v>1585.0157730000001</v>
      </c>
      <c r="V5729" s="38">
        <f t="shared" si="899"/>
        <v>0.93134376760942017</v>
      </c>
    </row>
    <row r="5730" spans="1:22">
      <c r="A5730">
        <v>5725</v>
      </c>
      <c r="B5730" s="122">
        <f t="shared" si="900"/>
        <v>41878</v>
      </c>
      <c r="C5730" s="122">
        <f t="shared" si="900"/>
        <v>42243</v>
      </c>
      <c r="D5730" s="116">
        <f t="shared" si="891"/>
        <v>2015</v>
      </c>
      <c r="E5730" s="116">
        <f t="shared" si="892"/>
        <v>8</v>
      </c>
      <c r="F5730" s="120">
        <v>258.89999999999998</v>
      </c>
      <c r="G5730" s="121">
        <v>851.27300000000002</v>
      </c>
      <c r="H5730" s="121">
        <v>84.744</v>
      </c>
      <c r="I5730" s="121">
        <v>392.44</v>
      </c>
      <c r="J5730" s="119">
        <v>0</v>
      </c>
      <c r="K5730" s="117">
        <f t="shared" si="893"/>
        <v>1587.357</v>
      </c>
      <c r="L5730" s="116">
        <v>127.68600000000001</v>
      </c>
      <c r="M5730" s="116">
        <v>243.459</v>
      </c>
      <c r="N5730" s="116">
        <v>39.008000000000003</v>
      </c>
      <c r="O5730" s="116">
        <v>92.623999999999995</v>
      </c>
      <c r="P5730" s="116">
        <v>0</v>
      </c>
      <c r="Q5730" s="20">
        <f t="shared" si="894"/>
        <v>357.90385800000001</v>
      </c>
      <c r="R5730" s="20">
        <f t="shared" si="895"/>
        <v>778.33842300000003</v>
      </c>
      <c r="S5730" s="20">
        <f t="shared" si="896"/>
        <v>76.104608000000013</v>
      </c>
      <c r="T5730" s="20">
        <f t="shared" si="897"/>
        <v>294.17382400000002</v>
      </c>
      <c r="U5730" s="21">
        <f t="shared" si="898"/>
        <v>1506.5207130000001</v>
      </c>
      <c r="V5730" s="38">
        <f t="shared" si="899"/>
        <v>0.94907491698464819</v>
      </c>
    </row>
    <row r="5731" spans="1:22">
      <c r="A5731">
        <v>5726</v>
      </c>
      <c r="B5731" s="122">
        <f t="shared" si="900"/>
        <v>41878</v>
      </c>
      <c r="C5731" s="122">
        <f t="shared" si="900"/>
        <v>42243</v>
      </c>
      <c r="D5731" s="116">
        <f t="shared" si="891"/>
        <v>2015</v>
      </c>
      <c r="E5731" s="116">
        <f t="shared" si="892"/>
        <v>8</v>
      </c>
      <c r="F5731" s="120">
        <v>278.27999999999997</v>
      </c>
      <c r="G5731" s="121">
        <v>817.03099999999995</v>
      </c>
      <c r="H5731" s="121">
        <v>61.402000000000001</v>
      </c>
      <c r="I5731" s="121">
        <v>390.08499999999998</v>
      </c>
      <c r="J5731" s="119">
        <v>0</v>
      </c>
      <c r="K5731" s="117">
        <f t="shared" si="893"/>
        <v>1546.798</v>
      </c>
      <c r="L5731" s="116">
        <v>135.05000000000001</v>
      </c>
      <c r="M5731" s="116">
        <v>236.256</v>
      </c>
      <c r="N5731" s="116">
        <v>29.196999999999999</v>
      </c>
      <c r="O5731" s="116">
        <v>91.968000000000004</v>
      </c>
      <c r="P5731" s="116">
        <v>0</v>
      </c>
      <c r="Q5731" s="20">
        <f t="shared" si="894"/>
        <v>378.54515000000004</v>
      </c>
      <c r="R5731" s="20">
        <f t="shared" si="895"/>
        <v>755.31043199999999</v>
      </c>
      <c r="S5731" s="20">
        <f t="shared" si="896"/>
        <v>56.963346999999999</v>
      </c>
      <c r="T5731" s="20">
        <f t="shared" si="897"/>
        <v>292.09036800000001</v>
      </c>
      <c r="U5731" s="21">
        <f t="shared" si="898"/>
        <v>1482.9092970000002</v>
      </c>
      <c r="V5731" s="38">
        <f t="shared" si="899"/>
        <v>0.95869615618846171</v>
      </c>
    </row>
    <row r="5732" spans="1:22">
      <c r="A5732">
        <v>5727</v>
      </c>
      <c r="B5732" s="122">
        <f t="shared" si="900"/>
        <v>41878</v>
      </c>
      <c r="C5732" s="122">
        <f t="shared" si="900"/>
        <v>42243</v>
      </c>
      <c r="D5732" s="116">
        <f t="shared" si="891"/>
        <v>2015</v>
      </c>
      <c r="E5732" s="116">
        <f t="shared" si="892"/>
        <v>8</v>
      </c>
      <c r="F5732" s="120">
        <v>277.86</v>
      </c>
      <c r="G5732" s="121">
        <v>806.71600000000001</v>
      </c>
      <c r="H5732" s="121">
        <v>63.197000000000003</v>
      </c>
      <c r="I5732" s="121">
        <v>388.072</v>
      </c>
      <c r="J5732" s="119">
        <v>0</v>
      </c>
      <c r="K5732" s="117">
        <f t="shared" si="893"/>
        <v>1535.8450000000003</v>
      </c>
      <c r="L5732" s="116">
        <v>135.024</v>
      </c>
      <c r="M5732" s="116">
        <v>232.78899999999999</v>
      </c>
      <c r="N5732" s="116">
        <v>30.335000000000001</v>
      </c>
      <c r="O5732" s="116">
        <v>91.867000000000004</v>
      </c>
      <c r="P5732" s="116">
        <v>0</v>
      </c>
      <c r="Q5732" s="20">
        <f t="shared" si="894"/>
        <v>378.47227199999998</v>
      </c>
      <c r="R5732" s="20">
        <f t="shared" si="895"/>
        <v>744.22643299999993</v>
      </c>
      <c r="S5732" s="20">
        <f t="shared" si="896"/>
        <v>59.183585000000001</v>
      </c>
      <c r="T5732" s="20">
        <f t="shared" si="897"/>
        <v>291.76959200000005</v>
      </c>
      <c r="U5732" s="21">
        <f t="shared" si="898"/>
        <v>1473.6518819999999</v>
      </c>
      <c r="V5732" s="38">
        <f t="shared" si="899"/>
        <v>0.95950560245337235</v>
      </c>
    </row>
    <row r="5733" spans="1:22">
      <c r="A5733">
        <v>5728</v>
      </c>
      <c r="B5733" s="122">
        <f t="shared" si="900"/>
        <v>41878</v>
      </c>
      <c r="C5733" s="122">
        <f t="shared" si="900"/>
        <v>42243</v>
      </c>
      <c r="D5733" s="116">
        <f t="shared" si="891"/>
        <v>2015</v>
      </c>
      <c r="E5733" s="116">
        <f t="shared" si="892"/>
        <v>8</v>
      </c>
      <c r="F5733" s="120">
        <v>279.06</v>
      </c>
      <c r="G5733" s="121">
        <v>824.19600000000003</v>
      </c>
      <c r="H5733" s="121">
        <v>16.099</v>
      </c>
      <c r="I5733" s="121">
        <v>380.37900000000002</v>
      </c>
      <c r="J5733" s="119">
        <v>0</v>
      </c>
      <c r="K5733" s="117">
        <f t="shared" si="893"/>
        <v>1499.7339999999999</v>
      </c>
      <c r="L5733" s="116">
        <v>135.05000000000001</v>
      </c>
      <c r="M5733" s="116">
        <v>236.41499999999999</v>
      </c>
      <c r="N5733" s="116">
        <v>9.7449999999999992</v>
      </c>
      <c r="O5733" s="116">
        <v>89.867999999999995</v>
      </c>
      <c r="P5733" s="116">
        <v>0</v>
      </c>
      <c r="Q5733" s="20">
        <f t="shared" si="894"/>
        <v>378.54515000000004</v>
      </c>
      <c r="R5733" s="20">
        <f t="shared" si="895"/>
        <v>755.81875500000001</v>
      </c>
      <c r="S5733" s="20">
        <f t="shared" si="896"/>
        <v>19.012494999999998</v>
      </c>
      <c r="T5733" s="20">
        <f t="shared" si="897"/>
        <v>285.42076800000001</v>
      </c>
      <c r="U5733" s="21">
        <f t="shared" si="898"/>
        <v>1438.7971680000001</v>
      </c>
      <c r="V5733" s="38">
        <f t="shared" si="899"/>
        <v>0.95936823996788767</v>
      </c>
    </row>
    <row r="5734" spans="1:22">
      <c r="A5734">
        <v>5729</v>
      </c>
      <c r="B5734" s="122">
        <f t="shared" si="900"/>
        <v>41878</v>
      </c>
      <c r="C5734" s="122">
        <f t="shared" si="900"/>
        <v>42243</v>
      </c>
      <c r="D5734" s="116">
        <f t="shared" si="891"/>
        <v>2015</v>
      </c>
      <c r="E5734" s="116">
        <f t="shared" si="892"/>
        <v>8</v>
      </c>
      <c r="F5734" s="120">
        <v>277.92</v>
      </c>
      <c r="G5734" s="121">
        <v>879.96</v>
      </c>
      <c r="H5734" s="121">
        <v>0</v>
      </c>
      <c r="I5734" s="121">
        <v>379.28500000000003</v>
      </c>
      <c r="J5734" s="119">
        <v>0</v>
      </c>
      <c r="K5734" s="117">
        <f t="shared" si="893"/>
        <v>1537.1650000000002</v>
      </c>
      <c r="L5734" s="116">
        <v>134.29</v>
      </c>
      <c r="M5734" s="116">
        <v>248.54499999999999</v>
      </c>
      <c r="N5734" s="116">
        <v>0</v>
      </c>
      <c r="O5734" s="116">
        <v>89.534000000000006</v>
      </c>
      <c r="P5734" s="116">
        <v>0</v>
      </c>
      <c r="Q5734" s="20">
        <f t="shared" si="894"/>
        <v>376.41486999999995</v>
      </c>
      <c r="R5734" s="20">
        <f t="shared" si="895"/>
        <v>794.59836499999994</v>
      </c>
      <c r="S5734" s="20">
        <f t="shared" si="896"/>
        <v>0</v>
      </c>
      <c r="T5734" s="20">
        <f t="shared" si="897"/>
        <v>284.35998400000005</v>
      </c>
      <c r="U5734" s="21">
        <f t="shared" si="898"/>
        <v>1455.3732190000001</v>
      </c>
      <c r="V5734" s="38">
        <f t="shared" si="899"/>
        <v>0.94679050004391196</v>
      </c>
    </row>
    <row r="5735" spans="1:22">
      <c r="A5735">
        <v>5730</v>
      </c>
      <c r="B5735" s="122">
        <f t="shared" si="900"/>
        <v>41878</v>
      </c>
      <c r="C5735" s="122">
        <f t="shared" si="900"/>
        <v>42243</v>
      </c>
      <c r="D5735" s="116">
        <f t="shared" si="891"/>
        <v>2015</v>
      </c>
      <c r="E5735" s="116">
        <f t="shared" si="892"/>
        <v>8</v>
      </c>
      <c r="F5735" s="120">
        <v>281.22000000000003</v>
      </c>
      <c r="G5735" s="121">
        <v>823.75800000000004</v>
      </c>
      <c r="H5735" s="121">
        <v>18.242000000000001</v>
      </c>
      <c r="I5735" s="121">
        <v>396.88299999999998</v>
      </c>
      <c r="J5735" s="119">
        <v>0</v>
      </c>
      <c r="K5735" s="117">
        <f t="shared" si="893"/>
        <v>1520.1030000000001</v>
      </c>
      <c r="L5735" s="116">
        <v>136.57499999999999</v>
      </c>
      <c r="M5735" s="116">
        <v>236.66200000000001</v>
      </c>
      <c r="N5735" s="116">
        <v>10.318</v>
      </c>
      <c r="O5735" s="116">
        <v>93.649000000000001</v>
      </c>
      <c r="P5735" s="116">
        <v>0</v>
      </c>
      <c r="Q5735" s="20">
        <f t="shared" si="894"/>
        <v>382.81972499999995</v>
      </c>
      <c r="R5735" s="20">
        <f t="shared" si="895"/>
        <v>756.60841400000004</v>
      </c>
      <c r="S5735" s="20">
        <f t="shared" si="896"/>
        <v>20.130417999999999</v>
      </c>
      <c r="T5735" s="20">
        <f t="shared" si="897"/>
        <v>297.42922400000003</v>
      </c>
      <c r="U5735" s="21">
        <f t="shared" si="898"/>
        <v>1456.987781</v>
      </c>
      <c r="V5735" s="38">
        <f t="shared" si="899"/>
        <v>0.95847964315575984</v>
      </c>
    </row>
    <row r="5736" spans="1:22">
      <c r="A5736">
        <v>5731</v>
      </c>
      <c r="B5736" s="122">
        <f t="shared" si="900"/>
        <v>41878</v>
      </c>
      <c r="C5736" s="122">
        <f t="shared" si="900"/>
        <v>42243</v>
      </c>
      <c r="D5736" s="116">
        <f t="shared" si="891"/>
        <v>2015</v>
      </c>
      <c r="E5736" s="116">
        <f t="shared" si="892"/>
        <v>8</v>
      </c>
      <c r="F5736" s="120">
        <v>279.12</v>
      </c>
      <c r="G5736" s="121">
        <v>932.45799999999997</v>
      </c>
      <c r="H5736" s="121">
        <v>0</v>
      </c>
      <c r="I5736" s="121">
        <v>426.34100000000001</v>
      </c>
      <c r="J5736" s="119">
        <v>0</v>
      </c>
      <c r="K5736" s="117">
        <f t="shared" si="893"/>
        <v>1637.9189999999999</v>
      </c>
      <c r="L5736" s="116">
        <v>134.876</v>
      </c>
      <c r="M5736" s="116">
        <v>259.69</v>
      </c>
      <c r="N5736" s="116">
        <v>0</v>
      </c>
      <c r="O5736" s="116">
        <v>111.87</v>
      </c>
      <c r="P5736" s="116">
        <v>0</v>
      </c>
      <c r="Q5736" s="20">
        <f t="shared" si="894"/>
        <v>378.05742800000002</v>
      </c>
      <c r="R5736" s="20">
        <f t="shared" si="895"/>
        <v>830.22892999999999</v>
      </c>
      <c r="S5736" s="20">
        <f t="shared" si="896"/>
        <v>0</v>
      </c>
      <c r="T5736" s="20">
        <f t="shared" si="897"/>
        <v>355.29912000000002</v>
      </c>
      <c r="U5736" s="21">
        <f t="shared" si="898"/>
        <v>1563.585478</v>
      </c>
      <c r="V5736" s="38">
        <f t="shared" si="899"/>
        <v>0.95461709522876292</v>
      </c>
    </row>
    <row r="5737" spans="1:22">
      <c r="A5737">
        <v>5732</v>
      </c>
      <c r="B5737" s="122">
        <f t="shared" si="900"/>
        <v>41878</v>
      </c>
      <c r="C5737" s="122">
        <f t="shared" si="900"/>
        <v>42243</v>
      </c>
      <c r="D5737" s="116">
        <f t="shared" si="891"/>
        <v>2015</v>
      </c>
      <c r="E5737" s="116">
        <f t="shared" si="892"/>
        <v>8</v>
      </c>
      <c r="F5737" s="120">
        <v>270.12</v>
      </c>
      <c r="G5737" s="121">
        <v>1158.2090000000001</v>
      </c>
      <c r="H5737" s="121">
        <v>0</v>
      </c>
      <c r="I5737" s="121">
        <v>531.77700000000004</v>
      </c>
      <c r="J5737" s="119">
        <v>0</v>
      </c>
      <c r="K5737" s="117">
        <f t="shared" si="893"/>
        <v>1960.1060000000002</v>
      </c>
      <c r="L5737" s="116">
        <v>131.03100000000001</v>
      </c>
      <c r="M5737" s="116">
        <v>310.565</v>
      </c>
      <c r="N5737" s="116">
        <v>0</v>
      </c>
      <c r="O5737" s="116">
        <v>139.65199999999999</v>
      </c>
      <c r="P5737" s="116">
        <v>0</v>
      </c>
      <c r="Q5737" s="20">
        <f t="shared" si="894"/>
        <v>367.27989300000002</v>
      </c>
      <c r="R5737" s="20">
        <f t="shared" si="895"/>
        <v>992.876305</v>
      </c>
      <c r="S5737" s="20">
        <f t="shared" si="896"/>
        <v>0</v>
      </c>
      <c r="T5737" s="20">
        <f t="shared" si="897"/>
        <v>443.53475199999997</v>
      </c>
      <c r="U5737" s="21">
        <f t="shared" si="898"/>
        <v>1803.6909500000002</v>
      </c>
      <c r="V5737" s="38">
        <f t="shared" si="899"/>
        <v>0.92020071873663978</v>
      </c>
    </row>
    <row r="5738" spans="1:22">
      <c r="A5738">
        <v>5733</v>
      </c>
      <c r="B5738" s="122">
        <f t="shared" si="900"/>
        <v>41878</v>
      </c>
      <c r="C5738" s="122">
        <f t="shared" si="900"/>
        <v>42243</v>
      </c>
      <c r="D5738" s="116">
        <f t="shared" si="891"/>
        <v>2015</v>
      </c>
      <c r="E5738" s="116">
        <f t="shared" si="892"/>
        <v>8</v>
      </c>
      <c r="F5738" s="120">
        <v>271.86</v>
      </c>
      <c r="G5738" s="121">
        <v>1168.2049999999999</v>
      </c>
      <c r="H5738" s="121">
        <v>0</v>
      </c>
      <c r="I5738" s="121">
        <v>539.83500000000004</v>
      </c>
      <c r="J5738" s="119">
        <v>0</v>
      </c>
      <c r="K5738" s="117">
        <f t="shared" si="893"/>
        <v>1979.9</v>
      </c>
      <c r="L5738" s="116">
        <v>131.834</v>
      </c>
      <c r="M5738" s="116">
        <v>312.66000000000003</v>
      </c>
      <c r="N5738" s="116">
        <v>0</v>
      </c>
      <c r="O5738" s="116">
        <v>145.36000000000001</v>
      </c>
      <c r="P5738" s="116">
        <v>0</v>
      </c>
      <c r="Q5738" s="20">
        <f t="shared" si="894"/>
        <v>369.53070200000002</v>
      </c>
      <c r="R5738" s="20">
        <f t="shared" si="895"/>
        <v>999.57402000000013</v>
      </c>
      <c r="S5738" s="20">
        <f t="shared" si="896"/>
        <v>0</v>
      </c>
      <c r="T5738" s="20">
        <f t="shared" si="897"/>
        <v>461.66336000000007</v>
      </c>
      <c r="U5738" s="21">
        <f t="shared" si="898"/>
        <v>1830.768082</v>
      </c>
      <c r="V5738" s="38">
        <f t="shared" si="899"/>
        <v>0.92467704530531847</v>
      </c>
    </row>
    <row r="5739" spans="1:22">
      <c r="A5739">
        <v>5734</v>
      </c>
      <c r="B5739" s="122">
        <f t="shared" si="900"/>
        <v>41878</v>
      </c>
      <c r="C5739" s="122">
        <f t="shared" si="900"/>
        <v>42243</v>
      </c>
      <c r="D5739" s="116">
        <f t="shared" si="891"/>
        <v>2015</v>
      </c>
      <c r="E5739" s="116">
        <f t="shared" si="892"/>
        <v>8</v>
      </c>
      <c r="F5739" s="120">
        <v>272.94</v>
      </c>
      <c r="G5739" s="121">
        <v>1189.847</v>
      </c>
      <c r="H5739" s="121">
        <v>0</v>
      </c>
      <c r="I5739" s="121">
        <v>520.11900000000003</v>
      </c>
      <c r="J5739" s="119">
        <v>0</v>
      </c>
      <c r="K5739" s="117">
        <f t="shared" si="893"/>
        <v>1982.9059999999999</v>
      </c>
      <c r="L5739" s="116">
        <v>131.864</v>
      </c>
      <c r="M5739" s="116">
        <v>320.02199999999999</v>
      </c>
      <c r="N5739" s="116">
        <v>0</v>
      </c>
      <c r="O5739" s="116">
        <v>137.279</v>
      </c>
      <c r="P5739" s="116">
        <v>0</v>
      </c>
      <c r="Q5739" s="20">
        <f t="shared" si="894"/>
        <v>369.61479200000002</v>
      </c>
      <c r="R5739" s="20">
        <f t="shared" si="895"/>
        <v>1023.110334</v>
      </c>
      <c r="S5739" s="20">
        <f t="shared" si="896"/>
        <v>0</v>
      </c>
      <c r="T5739" s="20">
        <f t="shared" si="897"/>
        <v>435.99810400000001</v>
      </c>
      <c r="U5739" s="21">
        <f t="shared" si="898"/>
        <v>1828.7232300000001</v>
      </c>
      <c r="V5739" s="38">
        <f t="shared" si="899"/>
        <v>0.92224403476513772</v>
      </c>
    </row>
    <row r="5740" spans="1:22">
      <c r="A5740">
        <v>5735</v>
      </c>
      <c r="B5740" s="122">
        <f t="shared" si="900"/>
        <v>41878</v>
      </c>
      <c r="C5740" s="122">
        <f t="shared" si="900"/>
        <v>42243</v>
      </c>
      <c r="D5740" s="116">
        <f t="shared" si="891"/>
        <v>2015</v>
      </c>
      <c r="E5740" s="116">
        <f t="shared" si="892"/>
        <v>8</v>
      </c>
      <c r="F5740" s="120">
        <v>274.26</v>
      </c>
      <c r="G5740" s="121">
        <v>1191.4739999999999</v>
      </c>
      <c r="H5740" s="121">
        <v>0</v>
      </c>
      <c r="I5740" s="121">
        <v>435.79300000000001</v>
      </c>
      <c r="J5740" s="119">
        <v>0</v>
      </c>
      <c r="K5740" s="117">
        <f t="shared" si="893"/>
        <v>1901.527</v>
      </c>
      <c r="L5740" s="116">
        <v>133.209</v>
      </c>
      <c r="M5740" s="116">
        <v>320.50700000000001</v>
      </c>
      <c r="N5740" s="116">
        <v>0</v>
      </c>
      <c r="O5740" s="116">
        <v>110.884</v>
      </c>
      <c r="P5740" s="116">
        <v>0</v>
      </c>
      <c r="Q5740" s="20">
        <f t="shared" si="894"/>
        <v>373.38482699999997</v>
      </c>
      <c r="R5740" s="20">
        <f t="shared" si="895"/>
        <v>1024.660879</v>
      </c>
      <c r="S5740" s="20">
        <f t="shared" si="896"/>
        <v>0</v>
      </c>
      <c r="T5740" s="20">
        <f t="shared" si="897"/>
        <v>352.16758400000003</v>
      </c>
      <c r="U5740" s="21">
        <f t="shared" si="898"/>
        <v>1750.2132899999999</v>
      </c>
      <c r="V5740" s="38">
        <f t="shared" si="899"/>
        <v>0.92042515830698168</v>
      </c>
    </row>
    <row r="5741" spans="1:22">
      <c r="A5741">
        <v>5736</v>
      </c>
      <c r="B5741" s="122">
        <f t="shared" si="900"/>
        <v>41878</v>
      </c>
      <c r="C5741" s="122">
        <f t="shared" si="900"/>
        <v>42243</v>
      </c>
      <c r="D5741" s="116">
        <f t="shared" si="891"/>
        <v>2015</v>
      </c>
      <c r="E5741" s="116">
        <f t="shared" si="892"/>
        <v>8</v>
      </c>
      <c r="F5741" s="120">
        <v>278.82</v>
      </c>
      <c r="G5741" s="121">
        <v>1182.537</v>
      </c>
      <c r="H5741" s="121">
        <v>0.78200000000000003</v>
      </c>
      <c r="I5741" s="121">
        <v>334.20299999999997</v>
      </c>
      <c r="J5741" s="119">
        <v>0</v>
      </c>
      <c r="K5741" s="117">
        <f t="shared" si="893"/>
        <v>1796.3419999999999</v>
      </c>
      <c r="L5741" s="116">
        <v>135.15799999999999</v>
      </c>
      <c r="M5741" s="116">
        <v>318.99200000000002</v>
      </c>
      <c r="N5741" s="116">
        <v>3.573</v>
      </c>
      <c r="O5741" s="116">
        <v>79.031999999999996</v>
      </c>
      <c r="P5741" s="116">
        <v>0</v>
      </c>
      <c r="Q5741" s="20">
        <f t="shared" si="894"/>
        <v>378.84787399999993</v>
      </c>
      <c r="R5741" s="20">
        <f t="shared" si="895"/>
        <v>1019.8174240000001</v>
      </c>
      <c r="S5741" s="20">
        <f t="shared" si="896"/>
        <v>6.970923</v>
      </c>
      <c r="T5741" s="20">
        <f t="shared" si="897"/>
        <v>251.00563199999999</v>
      </c>
      <c r="U5741" s="21">
        <f t="shared" si="898"/>
        <v>1656.6418530000001</v>
      </c>
      <c r="V5741" s="38">
        <f t="shared" si="899"/>
        <v>0.92223076285028138</v>
      </c>
    </row>
    <row r="5742" spans="1:22">
      <c r="A5742">
        <v>5737</v>
      </c>
      <c r="B5742" s="122">
        <f t="shared" si="900"/>
        <v>41879</v>
      </c>
      <c r="C5742" s="122">
        <f t="shared" si="900"/>
        <v>42244</v>
      </c>
      <c r="D5742" s="116">
        <f t="shared" si="891"/>
        <v>2015</v>
      </c>
      <c r="E5742" s="116">
        <f t="shared" si="892"/>
        <v>8</v>
      </c>
      <c r="F5742" s="120">
        <v>274.44</v>
      </c>
      <c r="G5742" s="121">
        <v>1162.5999999999999</v>
      </c>
      <c r="H5742" s="121">
        <v>0</v>
      </c>
      <c r="I5742" s="121">
        <v>279.61900000000003</v>
      </c>
      <c r="J5742" s="119">
        <v>0</v>
      </c>
      <c r="K5742" s="117">
        <f t="shared" si="893"/>
        <v>1716.6590000000001</v>
      </c>
      <c r="L5742" s="116">
        <v>132.66900000000001</v>
      </c>
      <c r="M5742" s="116">
        <v>316.392</v>
      </c>
      <c r="N5742" s="116">
        <v>0</v>
      </c>
      <c r="O5742" s="116">
        <v>64.335999999999999</v>
      </c>
      <c r="P5742" s="116">
        <v>0</v>
      </c>
      <c r="Q5742" s="20">
        <f t="shared" si="894"/>
        <v>371.87120700000003</v>
      </c>
      <c r="R5742" s="20">
        <f t="shared" si="895"/>
        <v>1011.505224</v>
      </c>
      <c r="S5742" s="20">
        <f t="shared" si="896"/>
        <v>0</v>
      </c>
      <c r="T5742" s="20">
        <f t="shared" si="897"/>
        <v>204.33113600000001</v>
      </c>
      <c r="U5742" s="21">
        <f t="shared" si="898"/>
        <v>1587.7075670000002</v>
      </c>
      <c r="V5742" s="38">
        <f t="shared" si="899"/>
        <v>0.92488232491135403</v>
      </c>
    </row>
    <row r="5743" spans="1:22">
      <c r="A5743">
        <v>5738</v>
      </c>
      <c r="B5743" s="122">
        <f t="shared" si="900"/>
        <v>41879</v>
      </c>
      <c r="C5743" s="122">
        <f t="shared" si="900"/>
        <v>42244</v>
      </c>
      <c r="D5743" s="116">
        <f t="shared" si="891"/>
        <v>2015</v>
      </c>
      <c r="E5743" s="116">
        <f t="shared" si="892"/>
        <v>8</v>
      </c>
      <c r="F5743" s="120">
        <v>276.72000000000003</v>
      </c>
      <c r="G5743" s="121">
        <v>994.62</v>
      </c>
      <c r="H5743" s="121">
        <v>0</v>
      </c>
      <c r="I5743" s="121">
        <v>251.97</v>
      </c>
      <c r="J5743" s="119">
        <v>0</v>
      </c>
      <c r="K5743" s="117">
        <f t="shared" si="893"/>
        <v>1523.3100000000002</v>
      </c>
      <c r="L5743" s="116">
        <v>131.30000000000001</v>
      </c>
      <c r="M5743" s="116">
        <v>279.44200000000001</v>
      </c>
      <c r="N5743" s="116">
        <v>0</v>
      </c>
      <c r="O5743" s="116">
        <v>56.93</v>
      </c>
      <c r="P5743" s="116">
        <v>0</v>
      </c>
      <c r="Q5743" s="20">
        <f t="shared" si="894"/>
        <v>368.03390000000002</v>
      </c>
      <c r="R5743" s="20">
        <f t="shared" si="895"/>
        <v>893.37607400000002</v>
      </c>
      <c r="S5743" s="20">
        <f t="shared" si="896"/>
        <v>0</v>
      </c>
      <c r="T5743" s="20">
        <f t="shared" si="897"/>
        <v>180.80968000000001</v>
      </c>
      <c r="U5743" s="21">
        <f t="shared" si="898"/>
        <v>1442.2196540000002</v>
      </c>
      <c r="V5743" s="38">
        <f t="shared" si="899"/>
        <v>0.94676700999796504</v>
      </c>
    </row>
    <row r="5744" spans="1:22">
      <c r="A5744">
        <v>5739</v>
      </c>
      <c r="B5744" s="122">
        <f t="shared" si="900"/>
        <v>41879</v>
      </c>
      <c r="C5744" s="122">
        <f t="shared" si="900"/>
        <v>42244</v>
      </c>
      <c r="D5744" s="116">
        <f t="shared" si="891"/>
        <v>2015</v>
      </c>
      <c r="E5744" s="116">
        <f t="shared" si="892"/>
        <v>8</v>
      </c>
      <c r="F5744" s="120">
        <v>275.88</v>
      </c>
      <c r="G5744" s="121">
        <v>966.77800000000002</v>
      </c>
      <c r="H5744" s="121">
        <v>0</v>
      </c>
      <c r="I5744" s="121">
        <v>247.30500000000001</v>
      </c>
      <c r="J5744" s="119">
        <v>0</v>
      </c>
      <c r="K5744" s="117">
        <f t="shared" si="893"/>
        <v>1489.963</v>
      </c>
      <c r="L5744" s="116">
        <v>132.79900000000001</v>
      </c>
      <c r="M5744" s="116">
        <v>273.476</v>
      </c>
      <c r="N5744" s="116">
        <v>0</v>
      </c>
      <c r="O5744" s="116">
        <v>55.219000000000001</v>
      </c>
      <c r="P5744" s="116">
        <v>0</v>
      </c>
      <c r="Q5744" s="20">
        <f t="shared" si="894"/>
        <v>372.23559699999998</v>
      </c>
      <c r="R5744" s="20">
        <f t="shared" si="895"/>
        <v>874.302772</v>
      </c>
      <c r="S5744" s="20">
        <f t="shared" si="896"/>
        <v>0</v>
      </c>
      <c r="T5744" s="20">
        <f t="shared" si="897"/>
        <v>175.37554400000002</v>
      </c>
      <c r="U5744" s="21">
        <f t="shared" si="898"/>
        <v>1421.9139129999999</v>
      </c>
      <c r="V5744" s="38">
        <f t="shared" si="899"/>
        <v>0.95432833768355319</v>
      </c>
    </row>
    <row r="5745" spans="1:22">
      <c r="A5745">
        <v>5740</v>
      </c>
      <c r="B5745" s="122">
        <f t="shared" si="900"/>
        <v>41879</v>
      </c>
      <c r="C5745" s="122">
        <f t="shared" si="900"/>
        <v>42244</v>
      </c>
      <c r="D5745" s="116">
        <f t="shared" si="891"/>
        <v>2015</v>
      </c>
      <c r="E5745" s="116">
        <f t="shared" si="892"/>
        <v>8</v>
      </c>
      <c r="F5745" s="120">
        <v>274.02</v>
      </c>
      <c r="G5745" s="121">
        <v>966.08600000000001</v>
      </c>
      <c r="H5745" s="121">
        <v>0</v>
      </c>
      <c r="I5745" s="121">
        <v>245.16399999999999</v>
      </c>
      <c r="J5745" s="119">
        <v>0</v>
      </c>
      <c r="K5745" s="117">
        <f t="shared" si="893"/>
        <v>1485.27</v>
      </c>
      <c r="L5745" s="116">
        <v>132.99299999999999</v>
      </c>
      <c r="M5745" s="116">
        <v>273.44299999999998</v>
      </c>
      <c r="N5745" s="116">
        <v>0</v>
      </c>
      <c r="O5745" s="116">
        <v>54.862000000000002</v>
      </c>
      <c r="P5745" s="116">
        <v>0</v>
      </c>
      <c r="Q5745" s="20">
        <f t="shared" si="894"/>
        <v>372.77937900000001</v>
      </c>
      <c r="R5745" s="20">
        <f t="shared" si="895"/>
        <v>874.197271</v>
      </c>
      <c r="S5745" s="20">
        <f t="shared" si="896"/>
        <v>0</v>
      </c>
      <c r="T5745" s="20">
        <f t="shared" si="897"/>
        <v>174.24171200000001</v>
      </c>
      <c r="U5745" s="21">
        <f t="shared" si="898"/>
        <v>1421.2183620000001</v>
      </c>
      <c r="V5745" s="38">
        <f t="shared" si="899"/>
        <v>0.95687542467026199</v>
      </c>
    </row>
    <row r="5746" spans="1:22">
      <c r="A5746">
        <v>5741</v>
      </c>
      <c r="B5746" s="122">
        <f t="shared" si="900"/>
        <v>41879</v>
      </c>
      <c r="C5746" s="122">
        <f t="shared" si="900"/>
        <v>42244</v>
      </c>
      <c r="D5746" s="116">
        <f t="shared" si="891"/>
        <v>2015</v>
      </c>
      <c r="E5746" s="116">
        <f t="shared" si="892"/>
        <v>8</v>
      </c>
      <c r="F5746" s="120">
        <v>280.32</v>
      </c>
      <c r="G5746" s="121">
        <v>966.971</v>
      </c>
      <c r="H5746" s="121">
        <v>0</v>
      </c>
      <c r="I5746" s="121">
        <v>245.46</v>
      </c>
      <c r="J5746" s="119">
        <v>0</v>
      </c>
      <c r="K5746" s="117">
        <f t="shared" si="893"/>
        <v>1492.751</v>
      </c>
      <c r="L5746" s="116">
        <v>133.54400000000001</v>
      </c>
      <c r="M5746" s="116">
        <v>273.53199999999998</v>
      </c>
      <c r="N5746" s="116">
        <v>0</v>
      </c>
      <c r="O5746" s="116">
        <v>54.8</v>
      </c>
      <c r="P5746" s="116">
        <v>0</v>
      </c>
      <c r="Q5746" s="20">
        <f t="shared" si="894"/>
        <v>374.32383200000004</v>
      </c>
      <c r="R5746" s="20">
        <f t="shared" si="895"/>
        <v>874.48180400000001</v>
      </c>
      <c r="S5746" s="20">
        <f t="shared" si="896"/>
        <v>0</v>
      </c>
      <c r="T5746" s="20">
        <f t="shared" si="897"/>
        <v>174.04480000000001</v>
      </c>
      <c r="U5746" s="21">
        <f t="shared" si="898"/>
        <v>1422.8504360000002</v>
      </c>
      <c r="V5746" s="38">
        <f t="shared" si="899"/>
        <v>0.9531733262948745</v>
      </c>
    </row>
    <row r="5747" spans="1:22">
      <c r="A5747">
        <v>5742</v>
      </c>
      <c r="B5747" s="122">
        <f t="shared" si="900"/>
        <v>41879</v>
      </c>
      <c r="C5747" s="122">
        <f t="shared" si="900"/>
        <v>42244</v>
      </c>
      <c r="D5747" s="116">
        <f t="shared" si="891"/>
        <v>2015</v>
      </c>
      <c r="E5747" s="116">
        <f t="shared" si="892"/>
        <v>8</v>
      </c>
      <c r="F5747" s="120">
        <v>280.92</v>
      </c>
      <c r="G5747" s="121">
        <v>968.904</v>
      </c>
      <c r="H5747" s="121">
        <v>0</v>
      </c>
      <c r="I5747" s="121">
        <v>245.63499999999999</v>
      </c>
      <c r="J5747" s="119">
        <v>0</v>
      </c>
      <c r="K5747" s="117">
        <f t="shared" si="893"/>
        <v>1495.4590000000001</v>
      </c>
      <c r="L5747" s="116">
        <v>136.41300000000001</v>
      </c>
      <c r="M5747" s="116">
        <v>273.78699999999998</v>
      </c>
      <c r="N5747" s="116">
        <v>0</v>
      </c>
      <c r="O5747" s="116">
        <v>54.783999999999999</v>
      </c>
      <c r="P5747" s="116">
        <v>0</v>
      </c>
      <c r="Q5747" s="20">
        <f t="shared" si="894"/>
        <v>382.36563900000004</v>
      </c>
      <c r="R5747" s="20">
        <f t="shared" si="895"/>
        <v>875.29703899999993</v>
      </c>
      <c r="S5747" s="20">
        <f t="shared" si="896"/>
        <v>0</v>
      </c>
      <c r="T5747" s="20">
        <f t="shared" si="897"/>
        <v>173.99398400000001</v>
      </c>
      <c r="U5747" s="21">
        <f t="shared" si="898"/>
        <v>1431.6566619999999</v>
      </c>
      <c r="V5747" s="38">
        <f t="shared" si="899"/>
        <v>0.95733594969838676</v>
      </c>
    </row>
    <row r="5748" spans="1:22">
      <c r="A5748">
        <v>5743</v>
      </c>
      <c r="B5748" s="122">
        <f t="shared" si="900"/>
        <v>41879</v>
      </c>
      <c r="C5748" s="122">
        <f t="shared" si="900"/>
        <v>42244</v>
      </c>
      <c r="D5748" s="116">
        <f t="shared" si="891"/>
        <v>2015</v>
      </c>
      <c r="E5748" s="116">
        <f t="shared" si="892"/>
        <v>8</v>
      </c>
      <c r="F5748" s="120">
        <v>277.86</v>
      </c>
      <c r="G5748" s="121">
        <v>1004.486</v>
      </c>
      <c r="H5748" s="121">
        <v>0</v>
      </c>
      <c r="I5748" s="121">
        <v>278.98899999999998</v>
      </c>
      <c r="J5748" s="119">
        <v>0</v>
      </c>
      <c r="K5748" s="117">
        <f t="shared" si="893"/>
        <v>1561.335</v>
      </c>
      <c r="L5748" s="116">
        <v>133.54400000000001</v>
      </c>
      <c r="M5748" s="116">
        <v>279.64600000000002</v>
      </c>
      <c r="N5748" s="116">
        <v>0</v>
      </c>
      <c r="O5748" s="116">
        <v>63.286000000000001</v>
      </c>
      <c r="P5748" s="116">
        <v>0</v>
      </c>
      <c r="Q5748" s="20">
        <f t="shared" si="894"/>
        <v>374.32383200000004</v>
      </c>
      <c r="R5748" s="20">
        <f t="shared" si="895"/>
        <v>894.02826200000004</v>
      </c>
      <c r="S5748" s="20">
        <f t="shared" si="896"/>
        <v>0</v>
      </c>
      <c r="T5748" s="20">
        <f t="shared" si="897"/>
        <v>200.99633600000001</v>
      </c>
      <c r="U5748" s="21">
        <f t="shared" si="898"/>
        <v>1469.34843</v>
      </c>
      <c r="V5748" s="38">
        <f t="shared" si="899"/>
        <v>0.94108466792840739</v>
      </c>
    </row>
    <row r="5749" spans="1:22">
      <c r="A5749">
        <v>5744</v>
      </c>
      <c r="B5749" s="122">
        <f t="shared" si="900"/>
        <v>41879</v>
      </c>
      <c r="C5749" s="122">
        <f t="shared" si="900"/>
        <v>42244</v>
      </c>
      <c r="D5749" s="116">
        <f t="shared" si="891"/>
        <v>2015</v>
      </c>
      <c r="E5749" s="116">
        <f t="shared" si="892"/>
        <v>8</v>
      </c>
      <c r="F5749" s="120">
        <v>286.68</v>
      </c>
      <c r="G5749" s="121">
        <v>1059.8620000000001</v>
      </c>
      <c r="H5749" s="121">
        <v>0</v>
      </c>
      <c r="I5749" s="121">
        <v>311.55399999999997</v>
      </c>
      <c r="J5749" s="119">
        <v>0</v>
      </c>
      <c r="K5749" s="117">
        <f t="shared" si="893"/>
        <v>1658.096</v>
      </c>
      <c r="L5749" s="116">
        <v>138.79400000000001</v>
      </c>
      <c r="M5749" s="116">
        <v>292.76900000000001</v>
      </c>
      <c r="N5749" s="116">
        <v>0</v>
      </c>
      <c r="O5749" s="116">
        <v>72.128</v>
      </c>
      <c r="P5749" s="116">
        <v>0</v>
      </c>
      <c r="Q5749" s="20">
        <f t="shared" si="894"/>
        <v>389.039582</v>
      </c>
      <c r="R5749" s="20">
        <f t="shared" si="895"/>
        <v>935.98249300000009</v>
      </c>
      <c r="S5749" s="20">
        <f t="shared" si="896"/>
        <v>0</v>
      </c>
      <c r="T5749" s="20">
        <f t="shared" si="897"/>
        <v>229.07852800000001</v>
      </c>
      <c r="U5749" s="21">
        <f t="shared" si="898"/>
        <v>1554.1006030000001</v>
      </c>
      <c r="V5749" s="38">
        <f t="shared" si="899"/>
        <v>0.93728023166330543</v>
      </c>
    </row>
    <row r="5750" spans="1:22">
      <c r="A5750">
        <v>5745</v>
      </c>
      <c r="B5750" s="122">
        <f t="shared" si="900"/>
        <v>41879</v>
      </c>
      <c r="C5750" s="122">
        <f t="shared" si="900"/>
        <v>42244</v>
      </c>
      <c r="D5750" s="116">
        <f t="shared" si="891"/>
        <v>2015</v>
      </c>
      <c r="E5750" s="116">
        <f t="shared" si="892"/>
        <v>8</v>
      </c>
      <c r="F5750" s="120">
        <v>288.89999999999998</v>
      </c>
      <c r="G5750" s="121">
        <v>1061.1980000000001</v>
      </c>
      <c r="H5750" s="121">
        <v>0</v>
      </c>
      <c r="I5750" s="121">
        <v>329.42399999999998</v>
      </c>
      <c r="J5750" s="119">
        <v>0</v>
      </c>
      <c r="K5750" s="117">
        <f t="shared" si="893"/>
        <v>1679.5219999999999</v>
      </c>
      <c r="L5750" s="116">
        <v>139.51300000000001</v>
      </c>
      <c r="M5750" s="116">
        <v>293.613</v>
      </c>
      <c r="N5750" s="116">
        <v>0</v>
      </c>
      <c r="O5750" s="116">
        <v>76.902000000000001</v>
      </c>
      <c r="P5750" s="116">
        <v>0</v>
      </c>
      <c r="Q5750" s="20">
        <f t="shared" si="894"/>
        <v>391.05493899999999</v>
      </c>
      <c r="R5750" s="20">
        <f t="shared" si="895"/>
        <v>938.68076099999996</v>
      </c>
      <c r="S5750" s="20">
        <f t="shared" si="896"/>
        <v>0</v>
      </c>
      <c r="T5750" s="20">
        <f t="shared" si="897"/>
        <v>244.24075200000001</v>
      </c>
      <c r="U5750" s="21">
        <f t="shared" si="898"/>
        <v>1573.9764519999999</v>
      </c>
      <c r="V5750" s="38">
        <f t="shared" si="899"/>
        <v>0.93715738882848809</v>
      </c>
    </row>
    <row r="5751" spans="1:22">
      <c r="A5751">
        <v>5746</v>
      </c>
      <c r="B5751" s="122">
        <f t="shared" si="900"/>
        <v>41879</v>
      </c>
      <c r="C5751" s="122">
        <f t="shared" si="900"/>
        <v>42244</v>
      </c>
      <c r="D5751" s="116">
        <f t="shared" si="891"/>
        <v>2015</v>
      </c>
      <c r="E5751" s="116">
        <f t="shared" si="892"/>
        <v>8</v>
      </c>
      <c r="F5751" s="120">
        <v>288</v>
      </c>
      <c r="G5751" s="121">
        <v>1098.8599999999999</v>
      </c>
      <c r="H5751" s="121">
        <v>0</v>
      </c>
      <c r="I5751" s="121">
        <v>359.70699999999999</v>
      </c>
      <c r="J5751" s="119">
        <v>0</v>
      </c>
      <c r="K5751" s="117">
        <f t="shared" si="893"/>
        <v>1746.567</v>
      </c>
      <c r="L5751" s="116">
        <v>139.274</v>
      </c>
      <c r="M5751" s="116">
        <v>306.846</v>
      </c>
      <c r="N5751" s="116">
        <v>0</v>
      </c>
      <c r="O5751" s="116">
        <v>84.762</v>
      </c>
      <c r="P5751" s="116">
        <v>0</v>
      </c>
      <c r="Q5751" s="20">
        <f t="shared" si="894"/>
        <v>390.38502199999999</v>
      </c>
      <c r="R5751" s="20">
        <f t="shared" si="895"/>
        <v>980.98666200000002</v>
      </c>
      <c r="S5751" s="20">
        <f t="shared" si="896"/>
        <v>0</v>
      </c>
      <c r="T5751" s="20">
        <f t="shared" si="897"/>
        <v>269.20411200000001</v>
      </c>
      <c r="U5751" s="21">
        <f t="shared" si="898"/>
        <v>1640.5757960000001</v>
      </c>
      <c r="V5751" s="38">
        <f t="shared" si="899"/>
        <v>0.93931455020047905</v>
      </c>
    </row>
    <row r="5752" spans="1:22">
      <c r="A5752">
        <v>5747</v>
      </c>
      <c r="B5752" s="122">
        <f t="shared" si="900"/>
        <v>41879</v>
      </c>
      <c r="C5752" s="122">
        <f t="shared" si="900"/>
        <v>42244</v>
      </c>
      <c r="D5752" s="116">
        <f t="shared" si="891"/>
        <v>2015</v>
      </c>
      <c r="E5752" s="116">
        <f t="shared" si="892"/>
        <v>8</v>
      </c>
      <c r="F5752" s="120">
        <v>283.62</v>
      </c>
      <c r="G5752" s="121">
        <v>1107.4380000000001</v>
      </c>
      <c r="H5752" s="121">
        <v>0</v>
      </c>
      <c r="I5752" s="121">
        <v>376.17700000000002</v>
      </c>
      <c r="J5752" s="119">
        <v>0</v>
      </c>
      <c r="K5752" s="117">
        <f t="shared" si="893"/>
        <v>1767.2350000000001</v>
      </c>
      <c r="L5752" s="116">
        <v>136.929</v>
      </c>
      <c r="M5752" s="116">
        <v>307.33499999999998</v>
      </c>
      <c r="N5752" s="116">
        <v>0</v>
      </c>
      <c r="O5752" s="116">
        <v>91.334000000000003</v>
      </c>
      <c r="P5752" s="116">
        <v>0</v>
      </c>
      <c r="Q5752" s="20">
        <f t="shared" si="894"/>
        <v>383.81198699999999</v>
      </c>
      <c r="R5752" s="20">
        <f t="shared" si="895"/>
        <v>982.54999499999997</v>
      </c>
      <c r="S5752" s="20">
        <f t="shared" si="896"/>
        <v>0</v>
      </c>
      <c r="T5752" s="20">
        <f t="shared" si="897"/>
        <v>290.07678400000003</v>
      </c>
      <c r="U5752" s="21">
        <f t="shared" si="898"/>
        <v>1656.438766</v>
      </c>
      <c r="V5752" s="38">
        <f t="shared" si="899"/>
        <v>0.9373053193265185</v>
      </c>
    </row>
    <row r="5753" spans="1:22">
      <c r="A5753">
        <v>5748</v>
      </c>
      <c r="B5753" s="122">
        <f t="shared" si="900"/>
        <v>41879</v>
      </c>
      <c r="C5753" s="122">
        <f t="shared" si="900"/>
        <v>42244</v>
      </c>
      <c r="D5753" s="116">
        <f t="shared" si="891"/>
        <v>2015</v>
      </c>
      <c r="E5753" s="116">
        <f t="shared" si="892"/>
        <v>8</v>
      </c>
      <c r="F5753" s="120">
        <v>266.76</v>
      </c>
      <c r="G5753" s="121">
        <v>1090.5730000000001</v>
      </c>
      <c r="H5753" s="121">
        <v>0</v>
      </c>
      <c r="I5753" s="121">
        <v>379.178</v>
      </c>
      <c r="J5753" s="119">
        <v>0</v>
      </c>
      <c r="K5753" s="117">
        <f t="shared" si="893"/>
        <v>1736.511</v>
      </c>
      <c r="L5753" s="116">
        <v>129.85400000000001</v>
      </c>
      <c r="M5753" s="116">
        <v>303.75799999999998</v>
      </c>
      <c r="N5753" s="116">
        <v>0</v>
      </c>
      <c r="O5753" s="116">
        <v>92.346000000000004</v>
      </c>
      <c r="P5753" s="116">
        <v>0</v>
      </c>
      <c r="Q5753" s="20">
        <f t="shared" si="894"/>
        <v>363.98076200000003</v>
      </c>
      <c r="R5753" s="20">
        <f t="shared" si="895"/>
        <v>971.11432600000001</v>
      </c>
      <c r="S5753" s="20">
        <f t="shared" si="896"/>
        <v>0</v>
      </c>
      <c r="T5753" s="20">
        <f t="shared" si="897"/>
        <v>293.29089600000003</v>
      </c>
      <c r="U5753" s="21">
        <f t="shared" si="898"/>
        <v>1628.385984</v>
      </c>
      <c r="V5753" s="38">
        <f t="shared" si="899"/>
        <v>0.93773433280871821</v>
      </c>
    </row>
    <row r="5754" spans="1:22">
      <c r="A5754">
        <v>5749</v>
      </c>
      <c r="B5754" s="122">
        <f t="shared" si="900"/>
        <v>41879</v>
      </c>
      <c r="C5754" s="122">
        <f t="shared" si="900"/>
        <v>42244</v>
      </c>
      <c r="D5754" s="116">
        <f t="shared" si="891"/>
        <v>2015</v>
      </c>
      <c r="E5754" s="116">
        <f t="shared" si="892"/>
        <v>8</v>
      </c>
      <c r="F5754" s="120">
        <v>286.2</v>
      </c>
      <c r="G5754" s="121">
        <v>1089.6300000000001</v>
      </c>
      <c r="H5754" s="121">
        <v>4.4409999999999998</v>
      </c>
      <c r="I5754" s="121">
        <v>364.44400000000002</v>
      </c>
      <c r="J5754" s="119">
        <v>0</v>
      </c>
      <c r="K5754" s="117">
        <f t="shared" si="893"/>
        <v>1744.7150000000001</v>
      </c>
      <c r="L5754" s="116">
        <v>138.416</v>
      </c>
      <c r="M5754" s="116">
        <v>303.74299999999999</v>
      </c>
      <c r="N5754" s="116">
        <v>6.0860000000000003</v>
      </c>
      <c r="O5754" s="116">
        <v>90.691999999999993</v>
      </c>
      <c r="P5754" s="116">
        <v>0</v>
      </c>
      <c r="Q5754" s="20">
        <f t="shared" si="894"/>
        <v>387.98004799999995</v>
      </c>
      <c r="R5754" s="20">
        <f t="shared" si="895"/>
        <v>971.066371</v>
      </c>
      <c r="S5754" s="20">
        <f t="shared" si="896"/>
        <v>11.873786000000001</v>
      </c>
      <c r="T5754" s="20">
        <f t="shared" si="897"/>
        <v>288.03779199999997</v>
      </c>
      <c r="U5754" s="21">
        <f t="shared" si="898"/>
        <v>1658.957997</v>
      </c>
      <c r="V5754" s="38">
        <f t="shared" si="899"/>
        <v>0.95084755791060427</v>
      </c>
    </row>
    <row r="5755" spans="1:22">
      <c r="A5755">
        <v>5750</v>
      </c>
      <c r="B5755" s="122">
        <f t="shared" si="900"/>
        <v>41879</v>
      </c>
      <c r="C5755" s="122">
        <f t="shared" si="900"/>
        <v>42244</v>
      </c>
      <c r="D5755" s="116">
        <f t="shared" si="891"/>
        <v>2015</v>
      </c>
      <c r="E5755" s="116">
        <f t="shared" si="892"/>
        <v>8</v>
      </c>
      <c r="F5755" s="120">
        <v>283.68</v>
      </c>
      <c r="G5755" s="121">
        <v>1100.104</v>
      </c>
      <c r="H5755" s="121">
        <v>0</v>
      </c>
      <c r="I5755" s="121">
        <v>353.62</v>
      </c>
      <c r="J5755" s="119">
        <v>0</v>
      </c>
      <c r="K5755" s="117">
        <f t="shared" si="893"/>
        <v>1737.404</v>
      </c>
      <c r="L5755" s="116">
        <v>134.667</v>
      </c>
      <c r="M5755" s="116">
        <v>308.13</v>
      </c>
      <c r="N5755" s="116">
        <v>0</v>
      </c>
      <c r="O5755" s="116">
        <v>83.355000000000004</v>
      </c>
      <c r="P5755" s="116">
        <v>0</v>
      </c>
      <c r="Q5755" s="20">
        <f t="shared" si="894"/>
        <v>377.47160100000002</v>
      </c>
      <c r="R5755" s="20">
        <f t="shared" si="895"/>
        <v>985.09161000000006</v>
      </c>
      <c r="S5755" s="20">
        <f t="shared" si="896"/>
        <v>0</v>
      </c>
      <c r="T5755" s="20">
        <f t="shared" si="897"/>
        <v>264.73548000000005</v>
      </c>
      <c r="U5755" s="21">
        <f t="shared" si="898"/>
        <v>1627.2986910000002</v>
      </c>
      <c r="V5755" s="38">
        <f t="shared" si="899"/>
        <v>0.9366265364877715</v>
      </c>
    </row>
    <row r="5756" spans="1:22">
      <c r="A5756">
        <v>5751</v>
      </c>
      <c r="B5756" s="122">
        <f t="shared" si="900"/>
        <v>41879</v>
      </c>
      <c r="C5756" s="122">
        <f t="shared" si="900"/>
        <v>42244</v>
      </c>
      <c r="D5756" s="116">
        <f t="shared" si="891"/>
        <v>2015</v>
      </c>
      <c r="E5756" s="116">
        <f t="shared" si="892"/>
        <v>8</v>
      </c>
      <c r="F5756" s="120">
        <v>283.68</v>
      </c>
      <c r="G5756" s="121">
        <v>1094.7239999999999</v>
      </c>
      <c r="H5756" s="121">
        <v>0</v>
      </c>
      <c r="I5756" s="121">
        <v>358.82600000000002</v>
      </c>
      <c r="J5756" s="119">
        <v>0</v>
      </c>
      <c r="K5756" s="117">
        <f t="shared" si="893"/>
        <v>1737.23</v>
      </c>
      <c r="L5756" s="116">
        <v>138.191</v>
      </c>
      <c r="M5756" s="116">
        <v>307.76</v>
      </c>
      <c r="N5756" s="116">
        <v>0</v>
      </c>
      <c r="O5756" s="116">
        <v>84.697000000000003</v>
      </c>
      <c r="P5756" s="116">
        <v>0</v>
      </c>
      <c r="Q5756" s="20">
        <f t="shared" si="894"/>
        <v>387.34937300000001</v>
      </c>
      <c r="R5756" s="20">
        <f t="shared" si="895"/>
        <v>983.90872000000002</v>
      </c>
      <c r="S5756" s="20">
        <f t="shared" si="896"/>
        <v>0</v>
      </c>
      <c r="T5756" s="20">
        <f t="shared" si="897"/>
        <v>268.99767200000002</v>
      </c>
      <c r="U5756" s="21">
        <f t="shared" si="898"/>
        <v>1640.2557649999999</v>
      </c>
      <c r="V5756" s="38">
        <f t="shared" si="899"/>
        <v>0.94417881627648603</v>
      </c>
    </row>
    <row r="5757" spans="1:22">
      <c r="A5757">
        <v>5752</v>
      </c>
      <c r="B5757" s="122">
        <f t="shared" si="900"/>
        <v>41879</v>
      </c>
      <c r="C5757" s="122">
        <f t="shared" si="900"/>
        <v>42244</v>
      </c>
      <c r="D5757" s="116">
        <f t="shared" si="891"/>
        <v>2015</v>
      </c>
      <c r="E5757" s="116">
        <f t="shared" si="892"/>
        <v>8</v>
      </c>
      <c r="F5757" s="120">
        <v>284.16000000000003</v>
      </c>
      <c r="G5757" s="121">
        <v>1050.6120000000001</v>
      </c>
      <c r="H5757" s="121">
        <v>0</v>
      </c>
      <c r="I5757" s="121">
        <v>356.96</v>
      </c>
      <c r="J5757" s="119">
        <v>0</v>
      </c>
      <c r="K5757" s="117">
        <f t="shared" si="893"/>
        <v>1691.7320000000002</v>
      </c>
      <c r="L5757" s="116">
        <v>135.78899999999999</v>
      </c>
      <c r="M5757" s="116">
        <v>292.27100000000002</v>
      </c>
      <c r="N5757" s="116">
        <v>0</v>
      </c>
      <c r="O5757" s="116">
        <v>84.251999999999995</v>
      </c>
      <c r="P5757" s="116">
        <v>0</v>
      </c>
      <c r="Q5757" s="20">
        <f t="shared" si="894"/>
        <v>380.61656699999997</v>
      </c>
      <c r="R5757" s="20">
        <f t="shared" si="895"/>
        <v>934.39038700000003</v>
      </c>
      <c r="S5757" s="20">
        <f t="shared" si="896"/>
        <v>0</v>
      </c>
      <c r="T5757" s="20">
        <f t="shared" si="897"/>
        <v>267.58435200000002</v>
      </c>
      <c r="U5757" s="21">
        <f t="shared" si="898"/>
        <v>1582.591306</v>
      </c>
      <c r="V5757" s="38">
        <f t="shared" si="899"/>
        <v>0.93548582517798318</v>
      </c>
    </row>
    <row r="5758" spans="1:22">
      <c r="A5758">
        <v>5753</v>
      </c>
      <c r="B5758" s="122">
        <f t="shared" si="900"/>
        <v>41879</v>
      </c>
      <c r="C5758" s="122">
        <f t="shared" si="900"/>
        <v>42244</v>
      </c>
      <c r="D5758" s="116">
        <f t="shared" si="891"/>
        <v>2015</v>
      </c>
      <c r="E5758" s="116">
        <f t="shared" si="892"/>
        <v>8</v>
      </c>
      <c r="F5758" s="120">
        <v>280.62</v>
      </c>
      <c r="G5758" s="121">
        <v>1093.2629999999999</v>
      </c>
      <c r="H5758" s="121">
        <v>0.41899999999999998</v>
      </c>
      <c r="I5758" s="121">
        <v>356.714</v>
      </c>
      <c r="J5758" s="119">
        <v>0</v>
      </c>
      <c r="K5758" s="117">
        <f t="shared" si="893"/>
        <v>1731.0159999999998</v>
      </c>
      <c r="L5758" s="116">
        <v>133.54400000000001</v>
      </c>
      <c r="M5758" s="116">
        <v>305.59800000000001</v>
      </c>
      <c r="N5758" s="116">
        <v>0.93200000000000005</v>
      </c>
      <c r="O5758" s="116">
        <v>84.022000000000006</v>
      </c>
      <c r="P5758" s="116">
        <v>0</v>
      </c>
      <c r="Q5758" s="20">
        <f t="shared" si="894"/>
        <v>374.32383200000004</v>
      </c>
      <c r="R5758" s="20">
        <f t="shared" si="895"/>
        <v>976.99680600000011</v>
      </c>
      <c r="S5758" s="20">
        <f t="shared" si="896"/>
        <v>1.8183320000000001</v>
      </c>
      <c r="T5758" s="20">
        <f t="shared" si="897"/>
        <v>266.85387200000002</v>
      </c>
      <c r="U5758" s="21">
        <f t="shared" si="898"/>
        <v>1619.9928420000001</v>
      </c>
      <c r="V5758" s="38">
        <f t="shared" si="899"/>
        <v>0.93586243108093758</v>
      </c>
    </row>
    <row r="5759" spans="1:22">
      <c r="A5759">
        <v>5754</v>
      </c>
      <c r="B5759" s="122">
        <f t="shared" si="900"/>
        <v>41879</v>
      </c>
      <c r="C5759" s="122">
        <f t="shared" si="900"/>
        <v>42244</v>
      </c>
      <c r="D5759" s="116">
        <f t="shared" si="891"/>
        <v>2015</v>
      </c>
      <c r="E5759" s="116">
        <f t="shared" si="892"/>
        <v>8</v>
      </c>
      <c r="F5759" s="120">
        <v>276.08600000000001</v>
      </c>
      <c r="G5759" s="121">
        <v>1093.4259999999999</v>
      </c>
      <c r="H5759" s="121">
        <v>0.112</v>
      </c>
      <c r="I5759" s="121">
        <v>358.42</v>
      </c>
      <c r="J5759" s="119">
        <v>0</v>
      </c>
      <c r="K5759" s="117">
        <f t="shared" si="893"/>
        <v>1728.0440000000001</v>
      </c>
      <c r="L5759" s="116">
        <v>132.51400000000001</v>
      </c>
      <c r="M5759" s="116">
        <v>305.70499999999998</v>
      </c>
      <c r="N5759" s="116">
        <v>3.5720000000000001</v>
      </c>
      <c r="O5759" s="116">
        <v>84.34</v>
      </c>
      <c r="P5759" s="116">
        <v>0</v>
      </c>
      <c r="Q5759" s="20">
        <f t="shared" si="894"/>
        <v>371.43674200000004</v>
      </c>
      <c r="R5759" s="20">
        <f t="shared" si="895"/>
        <v>977.338885</v>
      </c>
      <c r="S5759" s="20">
        <f t="shared" si="896"/>
        <v>6.9689719999999999</v>
      </c>
      <c r="T5759" s="20">
        <f t="shared" si="897"/>
        <v>267.86384000000004</v>
      </c>
      <c r="U5759" s="21">
        <f t="shared" si="898"/>
        <v>1623.6084389999999</v>
      </c>
      <c r="V5759" s="38">
        <f t="shared" si="899"/>
        <v>0.93956429292309673</v>
      </c>
    </row>
    <row r="5760" spans="1:22">
      <c r="A5760">
        <v>5755</v>
      </c>
      <c r="B5760" s="122">
        <f t="shared" si="900"/>
        <v>41879</v>
      </c>
      <c r="C5760" s="122">
        <f t="shared" si="900"/>
        <v>42244</v>
      </c>
      <c r="D5760" s="116">
        <f t="shared" si="891"/>
        <v>2015</v>
      </c>
      <c r="E5760" s="116">
        <f t="shared" si="892"/>
        <v>8</v>
      </c>
      <c r="F5760" s="120">
        <v>282.54000000000002</v>
      </c>
      <c r="G5760" s="121">
        <v>1091.1120000000001</v>
      </c>
      <c r="H5760" s="121">
        <v>1.8129999999999999</v>
      </c>
      <c r="I5760" s="121">
        <v>404.33800000000002</v>
      </c>
      <c r="J5760" s="119">
        <v>0</v>
      </c>
      <c r="K5760" s="117">
        <f t="shared" si="893"/>
        <v>1779.8030000000001</v>
      </c>
      <c r="L5760" s="116">
        <v>136.548</v>
      </c>
      <c r="M5760" s="116">
        <v>305.25700000000001</v>
      </c>
      <c r="N5760" s="116">
        <v>2.72</v>
      </c>
      <c r="O5760" s="116">
        <v>102.54600000000001</v>
      </c>
      <c r="P5760" s="116">
        <v>0</v>
      </c>
      <c r="Q5760" s="20">
        <f t="shared" si="894"/>
        <v>382.74404399999997</v>
      </c>
      <c r="R5760" s="20">
        <f t="shared" si="895"/>
        <v>975.90662900000007</v>
      </c>
      <c r="S5760" s="20">
        <f t="shared" si="896"/>
        <v>5.3067200000000003</v>
      </c>
      <c r="T5760" s="20">
        <f t="shared" si="897"/>
        <v>325.68609600000002</v>
      </c>
      <c r="U5760" s="21">
        <f t="shared" si="898"/>
        <v>1689.643489</v>
      </c>
      <c r="V5760" s="38">
        <f t="shared" si="899"/>
        <v>0.94934298290316399</v>
      </c>
    </row>
    <row r="5761" spans="1:22">
      <c r="A5761">
        <v>5756</v>
      </c>
      <c r="B5761" s="122">
        <f t="shared" si="900"/>
        <v>41879</v>
      </c>
      <c r="C5761" s="122">
        <f t="shared" si="900"/>
        <v>42244</v>
      </c>
      <c r="D5761" s="116">
        <f t="shared" si="891"/>
        <v>2015</v>
      </c>
      <c r="E5761" s="116">
        <f t="shared" si="892"/>
        <v>8</v>
      </c>
      <c r="F5761" s="120">
        <v>283.68</v>
      </c>
      <c r="G5761" s="121">
        <v>1133.079</v>
      </c>
      <c r="H5761" s="121">
        <v>2.375</v>
      </c>
      <c r="I5761" s="121">
        <v>487.56</v>
      </c>
      <c r="J5761" s="119">
        <v>0</v>
      </c>
      <c r="K5761" s="117">
        <f t="shared" si="893"/>
        <v>1906.694</v>
      </c>
      <c r="L5761" s="116">
        <v>137.148</v>
      </c>
      <c r="M5761" s="116">
        <v>318.60500000000002</v>
      </c>
      <c r="N5761" s="116">
        <v>4</v>
      </c>
      <c r="O5761" s="116">
        <v>124.224</v>
      </c>
      <c r="P5761" s="116">
        <v>0</v>
      </c>
      <c r="Q5761" s="20">
        <f t="shared" si="894"/>
        <v>384.42584399999998</v>
      </c>
      <c r="R5761" s="20">
        <f t="shared" si="895"/>
        <v>1018.580185</v>
      </c>
      <c r="S5761" s="20">
        <f t="shared" si="896"/>
        <v>7.8040000000000003</v>
      </c>
      <c r="T5761" s="20">
        <f t="shared" si="897"/>
        <v>394.53542400000003</v>
      </c>
      <c r="U5761" s="21">
        <f t="shared" si="898"/>
        <v>1805.3454530000004</v>
      </c>
      <c r="V5761" s="38">
        <f t="shared" si="899"/>
        <v>0.94684592965625336</v>
      </c>
    </row>
    <row r="5762" spans="1:22">
      <c r="A5762">
        <v>5757</v>
      </c>
      <c r="B5762" s="122">
        <f t="shared" si="900"/>
        <v>41879</v>
      </c>
      <c r="C5762" s="122">
        <f t="shared" si="900"/>
        <v>42244</v>
      </c>
      <c r="D5762" s="116">
        <f t="shared" si="891"/>
        <v>2015</v>
      </c>
      <c r="E5762" s="116">
        <f t="shared" si="892"/>
        <v>8</v>
      </c>
      <c r="F5762" s="120">
        <v>283.44</v>
      </c>
      <c r="G5762" s="121">
        <v>1151.2439999999999</v>
      </c>
      <c r="H5762" s="121">
        <v>29.024999999999999</v>
      </c>
      <c r="I5762" s="121">
        <v>510.43599999999998</v>
      </c>
      <c r="J5762" s="119">
        <v>0</v>
      </c>
      <c r="K5762" s="117">
        <f t="shared" si="893"/>
        <v>1974.145</v>
      </c>
      <c r="L5762" s="116">
        <v>136.815</v>
      </c>
      <c r="M5762" s="116">
        <v>322.90800000000002</v>
      </c>
      <c r="N5762" s="116">
        <v>19.606000000000002</v>
      </c>
      <c r="O5762" s="116">
        <v>130.637</v>
      </c>
      <c r="P5762" s="116">
        <v>0</v>
      </c>
      <c r="Q5762" s="20">
        <f t="shared" si="894"/>
        <v>383.49244499999998</v>
      </c>
      <c r="R5762" s="20">
        <f t="shared" si="895"/>
        <v>1032.3368760000001</v>
      </c>
      <c r="S5762" s="20">
        <f t="shared" si="896"/>
        <v>38.251306000000007</v>
      </c>
      <c r="T5762" s="20">
        <f t="shared" si="897"/>
        <v>414.90311200000002</v>
      </c>
      <c r="U5762" s="21">
        <f t="shared" si="898"/>
        <v>1868.9837390000002</v>
      </c>
      <c r="V5762" s="38">
        <f t="shared" si="899"/>
        <v>0.94673073102533012</v>
      </c>
    </row>
    <row r="5763" spans="1:22">
      <c r="A5763">
        <v>5758</v>
      </c>
      <c r="B5763" s="122">
        <f t="shared" si="900"/>
        <v>41879</v>
      </c>
      <c r="C5763" s="122">
        <f t="shared" si="900"/>
        <v>42244</v>
      </c>
      <c r="D5763" s="116">
        <f t="shared" si="891"/>
        <v>2015</v>
      </c>
      <c r="E5763" s="116">
        <f t="shared" si="892"/>
        <v>8</v>
      </c>
      <c r="F5763" s="120">
        <v>280.56</v>
      </c>
      <c r="G5763" s="121">
        <v>1152.1279999999999</v>
      </c>
      <c r="H5763" s="121">
        <v>0</v>
      </c>
      <c r="I5763" s="121">
        <v>479.94600000000003</v>
      </c>
      <c r="J5763" s="119">
        <v>0</v>
      </c>
      <c r="K5763" s="117">
        <f t="shared" si="893"/>
        <v>1912.634</v>
      </c>
      <c r="L5763" s="116">
        <v>136.41300000000001</v>
      </c>
      <c r="M5763" s="116">
        <v>323.09199999999998</v>
      </c>
      <c r="N5763" s="116">
        <v>0</v>
      </c>
      <c r="O5763" s="116">
        <v>122.895</v>
      </c>
      <c r="P5763" s="116">
        <v>0</v>
      </c>
      <c r="Q5763" s="20">
        <f t="shared" si="894"/>
        <v>382.36563900000004</v>
      </c>
      <c r="R5763" s="20">
        <f t="shared" si="895"/>
        <v>1032.9251239999999</v>
      </c>
      <c r="S5763" s="20">
        <f t="shared" si="896"/>
        <v>0</v>
      </c>
      <c r="T5763" s="20">
        <f t="shared" si="897"/>
        <v>390.31452000000002</v>
      </c>
      <c r="U5763" s="21">
        <f t="shared" si="898"/>
        <v>1805.6052829999999</v>
      </c>
      <c r="V5763" s="38">
        <f t="shared" si="899"/>
        <v>0.94404119293079591</v>
      </c>
    </row>
    <row r="5764" spans="1:22">
      <c r="A5764">
        <v>5759</v>
      </c>
      <c r="B5764" s="122">
        <f t="shared" si="900"/>
        <v>41879</v>
      </c>
      <c r="C5764" s="122">
        <f t="shared" si="900"/>
        <v>42244</v>
      </c>
      <c r="D5764" s="116">
        <f t="shared" si="891"/>
        <v>2015</v>
      </c>
      <c r="E5764" s="116">
        <f t="shared" si="892"/>
        <v>8</v>
      </c>
      <c r="F5764" s="120">
        <v>282.66000000000003</v>
      </c>
      <c r="G5764" s="121">
        <v>1006.61</v>
      </c>
      <c r="H5764" s="121">
        <v>0</v>
      </c>
      <c r="I5764" s="121">
        <v>429.42200000000003</v>
      </c>
      <c r="J5764" s="119">
        <v>0</v>
      </c>
      <c r="K5764" s="117">
        <f t="shared" si="893"/>
        <v>1718.692</v>
      </c>
      <c r="L5764" s="116">
        <v>137.06899999999999</v>
      </c>
      <c r="M5764" s="116">
        <v>284.149</v>
      </c>
      <c r="N5764" s="116">
        <v>0</v>
      </c>
      <c r="O5764" s="116">
        <v>103.075</v>
      </c>
      <c r="P5764" s="116">
        <v>0</v>
      </c>
      <c r="Q5764" s="20">
        <f t="shared" si="894"/>
        <v>384.20440699999995</v>
      </c>
      <c r="R5764" s="20">
        <f t="shared" si="895"/>
        <v>908.424353</v>
      </c>
      <c r="S5764" s="20">
        <f t="shared" si="896"/>
        <v>0</v>
      </c>
      <c r="T5764" s="20">
        <f t="shared" si="897"/>
        <v>327.36620000000005</v>
      </c>
      <c r="U5764" s="21">
        <f t="shared" si="898"/>
        <v>1619.99496</v>
      </c>
      <c r="V5764" s="38">
        <f t="shared" si="899"/>
        <v>0.94257432978101952</v>
      </c>
    </row>
    <row r="5765" spans="1:22">
      <c r="A5765">
        <v>5760</v>
      </c>
      <c r="B5765" s="122">
        <f t="shared" si="900"/>
        <v>41879</v>
      </c>
      <c r="C5765" s="122">
        <f t="shared" si="900"/>
        <v>42244</v>
      </c>
      <c r="D5765" s="116">
        <f t="shared" si="891"/>
        <v>2015</v>
      </c>
      <c r="E5765" s="116">
        <f t="shared" si="892"/>
        <v>8</v>
      </c>
      <c r="F5765" s="120">
        <v>278.27999999999997</v>
      </c>
      <c r="G5765" s="121">
        <v>696.04700000000003</v>
      </c>
      <c r="H5765" s="121">
        <v>299.36200000000002</v>
      </c>
      <c r="I5765" s="121">
        <v>310.75200000000001</v>
      </c>
      <c r="J5765" s="119">
        <v>0</v>
      </c>
      <c r="K5765" s="117">
        <f t="shared" si="893"/>
        <v>1584.441</v>
      </c>
      <c r="L5765" s="116">
        <v>135.59299999999999</v>
      </c>
      <c r="M5765" s="116">
        <v>207.36199999999999</v>
      </c>
      <c r="N5765" s="116">
        <v>118.1</v>
      </c>
      <c r="O5765" s="116">
        <v>75.796000000000006</v>
      </c>
      <c r="P5765" s="116">
        <v>0</v>
      </c>
      <c r="Q5765" s="20">
        <f t="shared" si="894"/>
        <v>380.06717899999995</v>
      </c>
      <c r="R5765" s="20">
        <f t="shared" si="895"/>
        <v>662.93631400000004</v>
      </c>
      <c r="S5765" s="20">
        <f t="shared" si="896"/>
        <v>230.41309999999999</v>
      </c>
      <c r="T5765" s="20">
        <f t="shared" si="897"/>
        <v>240.72809600000002</v>
      </c>
      <c r="U5765" s="21">
        <f t="shared" si="898"/>
        <v>1514.144689</v>
      </c>
      <c r="V5765" s="38">
        <f t="shared" si="899"/>
        <v>0.95563336785654995</v>
      </c>
    </row>
    <row r="5766" spans="1:22">
      <c r="A5766">
        <v>5761</v>
      </c>
      <c r="B5766" s="122">
        <f t="shared" si="900"/>
        <v>41880</v>
      </c>
      <c r="C5766" s="122">
        <f t="shared" si="900"/>
        <v>42245</v>
      </c>
      <c r="D5766" s="116">
        <f t="shared" si="891"/>
        <v>2015</v>
      </c>
      <c r="E5766" s="116">
        <f t="shared" si="892"/>
        <v>8</v>
      </c>
      <c r="F5766" s="120">
        <v>216</v>
      </c>
      <c r="G5766" s="121">
        <v>654.822</v>
      </c>
      <c r="H5766" s="121">
        <v>568.80999999999995</v>
      </c>
      <c r="I5766" s="121">
        <v>62.448999999999998</v>
      </c>
      <c r="J5766" s="119">
        <v>0</v>
      </c>
      <c r="K5766" s="117">
        <f t="shared" si="893"/>
        <v>1502.0810000000001</v>
      </c>
      <c r="L5766" s="116">
        <v>108.14400000000001</v>
      </c>
      <c r="M5766" s="116">
        <v>181.006</v>
      </c>
      <c r="N5766" s="116">
        <v>217.166</v>
      </c>
      <c r="O5766" s="116">
        <v>17.09</v>
      </c>
      <c r="P5766" s="116">
        <v>0</v>
      </c>
      <c r="Q5766" s="20">
        <f t="shared" si="894"/>
        <v>303.12763200000001</v>
      </c>
      <c r="R5766" s="20">
        <f t="shared" si="895"/>
        <v>578.67618200000004</v>
      </c>
      <c r="S5766" s="20">
        <f t="shared" si="896"/>
        <v>423.69086600000003</v>
      </c>
      <c r="T5766" s="20">
        <f t="shared" si="897"/>
        <v>54.277840000000005</v>
      </c>
      <c r="U5766" s="21">
        <f t="shared" si="898"/>
        <v>1359.7725200000002</v>
      </c>
      <c r="V5766" s="38">
        <f t="shared" si="899"/>
        <v>0.90525911718475904</v>
      </c>
    </row>
    <row r="5767" spans="1:22">
      <c r="A5767">
        <v>5762</v>
      </c>
      <c r="B5767" s="122">
        <f t="shared" si="900"/>
        <v>41880</v>
      </c>
      <c r="C5767" s="122">
        <f t="shared" si="900"/>
        <v>42245</v>
      </c>
      <c r="D5767" s="116">
        <f t="shared" ref="D5767:D5830" si="901">YEAR(C5767)</f>
        <v>2015</v>
      </c>
      <c r="E5767" s="116">
        <f t="shared" ref="E5767:E5830" si="902">MONTH(C5767)</f>
        <v>8</v>
      </c>
      <c r="F5767" s="120">
        <v>217.38</v>
      </c>
      <c r="G5767" s="121">
        <v>632.57500000000005</v>
      </c>
      <c r="H5767" s="121">
        <v>602.85199999999998</v>
      </c>
      <c r="I5767" s="121">
        <v>23.632999999999999</v>
      </c>
      <c r="J5767" s="119">
        <v>0</v>
      </c>
      <c r="K5767" s="117">
        <f t="shared" ref="K5767:K5830" si="903">SUM(F5767:J5767)</f>
        <v>1476.44</v>
      </c>
      <c r="L5767" s="116">
        <v>106.896</v>
      </c>
      <c r="M5767" s="116">
        <v>180.71299999999999</v>
      </c>
      <c r="N5767" s="116">
        <v>215.30799999999999</v>
      </c>
      <c r="O5767" s="116">
        <v>6.6619999999999999</v>
      </c>
      <c r="P5767" s="116">
        <v>0</v>
      </c>
      <c r="Q5767" s="20">
        <f t="shared" ref="Q5767:Q5830" si="904">+$Q$2*L5767</f>
        <v>299.62948799999998</v>
      </c>
      <c r="R5767" s="20">
        <f t="shared" ref="R5767:R5830" si="905">+$R$2*M5767</f>
        <v>577.73946100000001</v>
      </c>
      <c r="S5767" s="20">
        <f t="shared" ref="S5767:S5830" si="906">+$S$2*N5767</f>
        <v>420.06590799999998</v>
      </c>
      <c r="T5767" s="20">
        <f t="shared" ref="T5767:T5830" si="907">+$T$2*O5767</f>
        <v>21.158512000000002</v>
      </c>
      <c r="U5767" s="21">
        <f t="shared" ref="U5767:U5830" si="908">SUM(Q5767:T5767)</f>
        <v>1318.5933689999999</v>
      </c>
      <c r="V5767" s="38">
        <f t="shared" ref="V5767:V5830" si="909">+U5767/K5767</f>
        <v>0.89308970835252355</v>
      </c>
    </row>
    <row r="5768" spans="1:22">
      <c r="A5768">
        <v>5763</v>
      </c>
      <c r="B5768" s="122">
        <f t="shared" si="900"/>
        <v>41880</v>
      </c>
      <c r="C5768" s="122">
        <f t="shared" si="900"/>
        <v>42245</v>
      </c>
      <c r="D5768" s="116">
        <f t="shared" si="901"/>
        <v>2015</v>
      </c>
      <c r="E5768" s="116">
        <f t="shared" si="902"/>
        <v>8</v>
      </c>
      <c r="F5768" s="120">
        <v>217.86</v>
      </c>
      <c r="G5768" s="121">
        <v>622.87400000000002</v>
      </c>
      <c r="H5768" s="121">
        <v>521.69200000000001</v>
      </c>
      <c r="I5768" s="121">
        <v>15.702999999999999</v>
      </c>
      <c r="J5768" s="119">
        <v>0</v>
      </c>
      <c r="K5768" s="117">
        <f t="shared" si="903"/>
        <v>1378.1289999999999</v>
      </c>
      <c r="L5768" s="116">
        <v>107.098</v>
      </c>
      <c r="M5768" s="116">
        <v>179.035</v>
      </c>
      <c r="N5768" s="116">
        <v>184.946</v>
      </c>
      <c r="O5768" s="116">
        <v>4.194</v>
      </c>
      <c r="P5768" s="116">
        <v>0</v>
      </c>
      <c r="Q5768" s="20">
        <f t="shared" si="904"/>
        <v>300.195694</v>
      </c>
      <c r="R5768" s="20">
        <f t="shared" si="905"/>
        <v>572.37489500000004</v>
      </c>
      <c r="S5768" s="20">
        <f t="shared" si="906"/>
        <v>360.82964600000003</v>
      </c>
      <c r="T5768" s="20">
        <f t="shared" si="907"/>
        <v>13.320144000000001</v>
      </c>
      <c r="U5768" s="21">
        <f t="shared" si="908"/>
        <v>1246.7203790000001</v>
      </c>
      <c r="V5768" s="38">
        <f t="shared" si="909"/>
        <v>0.90464708238488567</v>
      </c>
    </row>
    <row r="5769" spans="1:22">
      <c r="A5769">
        <v>5764</v>
      </c>
      <c r="B5769" s="122">
        <f t="shared" si="900"/>
        <v>41880</v>
      </c>
      <c r="C5769" s="122">
        <f t="shared" si="900"/>
        <v>42245</v>
      </c>
      <c r="D5769" s="116">
        <f t="shared" si="901"/>
        <v>2015</v>
      </c>
      <c r="E5769" s="116">
        <f t="shared" si="902"/>
        <v>8</v>
      </c>
      <c r="F5769" s="120">
        <v>217.92</v>
      </c>
      <c r="G5769" s="121">
        <v>624.31700000000001</v>
      </c>
      <c r="H5769" s="121">
        <v>429.15600000000001</v>
      </c>
      <c r="I5769" s="121">
        <v>15.448</v>
      </c>
      <c r="J5769" s="119">
        <v>0</v>
      </c>
      <c r="K5769" s="117">
        <f t="shared" si="903"/>
        <v>1286.8410000000001</v>
      </c>
      <c r="L5769" s="116">
        <v>107.518</v>
      </c>
      <c r="M5769" s="116">
        <v>179.36500000000001</v>
      </c>
      <c r="N5769" s="116">
        <v>153.61099999999999</v>
      </c>
      <c r="O5769" s="116">
        <v>4.1260000000000003</v>
      </c>
      <c r="P5769" s="116">
        <v>0</v>
      </c>
      <c r="Q5769" s="20">
        <f t="shared" si="904"/>
        <v>301.37295399999999</v>
      </c>
      <c r="R5769" s="20">
        <f t="shared" si="905"/>
        <v>573.42990500000008</v>
      </c>
      <c r="S5769" s="20">
        <f t="shared" si="906"/>
        <v>299.69506100000001</v>
      </c>
      <c r="T5769" s="20">
        <f t="shared" si="907"/>
        <v>13.104176000000002</v>
      </c>
      <c r="U5769" s="21">
        <f t="shared" si="908"/>
        <v>1187.6020960000003</v>
      </c>
      <c r="V5769" s="38">
        <f t="shared" si="909"/>
        <v>0.92288176705591463</v>
      </c>
    </row>
    <row r="5770" spans="1:22">
      <c r="A5770">
        <v>5765</v>
      </c>
      <c r="B5770" s="122">
        <f t="shared" si="900"/>
        <v>41880</v>
      </c>
      <c r="C5770" s="122">
        <f t="shared" si="900"/>
        <v>42245</v>
      </c>
      <c r="D5770" s="116">
        <f t="shared" si="901"/>
        <v>2015</v>
      </c>
      <c r="E5770" s="116">
        <f t="shared" si="902"/>
        <v>8</v>
      </c>
      <c r="F5770" s="120">
        <v>223.68</v>
      </c>
      <c r="G5770" s="121">
        <v>623.98699999999997</v>
      </c>
      <c r="H5770" s="121">
        <v>403.36099999999999</v>
      </c>
      <c r="I5770" s="121">
        <v>15.286</v>
      </c>
      <c r="J5770" s="119">
        <v>0</v>
      </c>
      <c r="K5770" s="117">
        <f t="shared" si="903"/>
        <v>1266.3139999999999</v>
      </c>
      <c r="L5770" s="116">
        <v>109.78</v>
      </c>
      <c r="M5770" s="116">
        <v>179.29499999999999</v>
      </c>
      <c r="N5770" s="116">
        <v>151.33799999999999</v>
      </c>
      <c r="O5770" s="116">
        <v>4.0730000000000004</v>
      </c>
      <c r="P5770" s="116">
        <v>0</v>
      </c>
      <c r="Q5770" s="20">
        <f t="shared" si="904"/>
        <v>307.71334000000002</v>
      </c>
      <c r="R5770" s="20">
        <f t="shared" si="905"/>
        <v>573.20611499999995</v>
      </c>
      <c r="S5770" s="20">
        <f t="shared" si="906"/>
        <v>295.26043800000002</v>
      </c>
      <c r="T5770" s="20">
        <f t="shared" si="907"/>
        <v>12.935848000000002</v>
      </c>
      <c r="U5770" s="21">
        <f t="shared" si="908"/>
        <v>1189.1157410000001</v>
      </c>
      <c r="V5770" s="38">
        <f t="shared" si="909"/>
        <v>0.93903703267909877</v>
      </c>
    </row>
    <row r="5771" spans="1:22">
      <c r="A5771">
        <v>5766</v>
      </c>
      <c r="B5771" s="122">
        <f t="shared" si="900"/>
        <v>41880</v>
      </c>
      <c r="C5771" s="122">
        <f t="shared" si="900"/>
        <v>42245</v>
      </c>
      <c r="D5771" s="116">
        <f t="shared" si="901"/>
        <v>2015</v>
      </c>
      <c r="E5771" s="116">
        <f t="shared" si="902"/>
        <v>8</v>
      </c>
      <c r="F5771" s="120">
        <v>230.46</v>
      </c>
      <c r="G5771" s="121">
        <v>621.53</v>
      </c>
      <c r="H5771" s="121">
        <v>407.46300000000002</v>
      </c>
      <c r="I5771" s="121">
        <v>15.257999999999999</v>
      </c>
      <c r="J5771" s="119">
        <v>0</v>
      </c>
      <c r="K5771" s="117">
        <f t="shared" si="903"/>
        <v>1274.711</v>
      </c>
      <c r="L5771" s="116">
        <v>112.7</v>
      </c>
      <c r="M5771" s="116">
        <v>178.721</v>
      </c>
      <c r="N5771" s="116">
        <v>153.595</v>
      </c>
      <c r="O5771" s="116">
        <v>4.0730000000000004</v>
      </c>
      <c r="P5771" s="116">
        <v>0</v>
      </c>
      <c r="Q5771" s="20">
        <f t="shared" si="904"/>
        <v>315.8981</v>
      </c>
      <c r="R5771" s="20">
        <f t="shared" si="905"/>
        <v>571.371037</v>
      </c>
      <c r="S5771" s="20">
        <f t="shared" si="906"/>
        <v>299.66384499999998</v>
      </c>
      <c r="T5771" s="20">
        <f t="shared" si="907"/>
        <v>12.935848000000002</v>
      </c>
      <c r="U5771" s="21">
        <f t="shared" si="908"/>
        <v>1199.8688300000001</v>
      </c>
      <c r="V5771" s="38">
        <f t="shared" si="909"/>
        <v>0.94128695053231681</v>
      </c>
    </row>
    <row r="5772" spans="1:22">
      <c r="A5772">
        <v>5767</v>
      </c>
      <c r="B5772" s="122">
        <f t="shared" si="900"/>
        <v>41880</v>
      </c>
      <c r="C5772" s="122">
        <f t="shared" si="900"/>
        <v>42245</v>
      </c>
      <c r="D5772" s="116">
        <f t="shared" si="901"/>
        <v>2015</v>
      </c>
      <c r="E5772" s="116">
        <f t="shared" si="902"/>
        <v>8</v>
      </c>
      <c r="F5772" s="120">
        <v>220.68</v>
      </c>
      <c r="G5772" s="121">
        <v>573.83299999999997</v>
      </c>
      <c r="H5772" s="121">
        <v>506.93700000000001</v>
      </c>
      <c r="I5772" s="121">
        <v>26.873000000000001</v>
      </c>
      <c r="J5772" s="119">
        <v>0</v>
      </c>
      <c r="K5772" s="117">
        <f t="shared" si="903"/>
        <v>1328.3229999999999</v>
      </c>
      <c r="L5772" s="116">
        <v>108.614</v>
      </c>
      <c r="M5772" s="116">
        <v>178.39500000000001</v>
      </c>
      <c r="N5772" s="116">
        <v>182.70699999999999</v>
      </c>
      <c r="O5772" s="116">
        <v>5.8840000000000003</v>
      </c>
      <c r="P5772" s="116">
        <v>0</v>
      </c>
      <c r="Q5772" s="20">
        <f t="shared" si="904"/>
        <v>304.445042</v>
      </c>
      <c r="R5772" s="20">
        <f t="shared" si="905"/>
        <v>570.32881500000008</v>
      </c>
      <c r="S5772" s="20">
        <f t="shared" si="906"/>
        <v>356.46135700000002</v>
      </c>
      <c r="T5772" s="20">
        <f t="shared" si="907"/>
        <v>18.687584000000001</v>
      </c>
      <c r="U5772" s="21">
        <f t="shared" si="908"/>
        <v>1249.9227980000003</v>
      </c>
      <c r="V5772" s="38">
        <f t="shared" si="909"/>
        <v>0.94097805880045771</v>
      </c>
    </row>
    <row r="5773" spans="1:22">
      <c r="A5773">
        <v>5768</v>
      </c>
      <c r="B5773" s="122">
        <f t="shared" si="900"/>
        <v>41880</v>
      </c>
      <c r="C5773" s="122">
        <f t="shared" si="900"/>
        <v>42245</v>
      </c>
      <c r="D5773" s="116">
        <f t="shared" si="901"/>
        <v>2015</v>
      </c>
      <c r="E5773" s="116">
        <f t="shared" si="902"/>
        <v>8</v>
      </c>
      <c r="F5773" s="120">
        <v>224.04</v>
      </c>
      <c r="G5773" s="121">
        <v>618.22799999999995</v>
      </c>
      <c r="H5773" s="121">
        <v>462.71100000000001</v>
      </c>
      <c r="I5773" s="121">
        <v>43.585999999999999</v>
      </c>
      <c r="J5773" s="119">
        <v>0</v>
      </c>
      <c r="K5773" s="117">
        <f t="shared" si="903"/>
        <v>1348.5649999999998</v>
      </c>
      <c r="L5773" s="116">
        <v>109.43899999999999</v>
      </c>
      <c r="M5773" s="116">
        <v>178.136</v>
      </c>
      <c r="N5773" s="116">
        <v>164.434</v>
      </c>
      <c r="O5773" s="116">
        <v>10.369</v>
      </c>
      <c r="P5773" s="116">
        <v>0</v>
      </c>
      <c r="Q5773" s="20">
        <f t="shared" si="904"/>
        <v>306.75751699999995</v>
      </c>
      <c r="R5773" s="20">
        <f t="shared" si="905"/>
        <v>569.50079200000005</v>
      </c>
      <c r="S5773" s="20">
        <f t="shared" si="906"/>
        <v>320.81073400000002</v>
      </c>
      <c r="T5773" s="20">
        <f t="shared" si="907"/>
        <v>32.931944000000001</v>
      </c>
      <c r="U5773" s="21">
        <f t="shared" si="908"/>
        <v>1230.0009869999999</v>
      </c>
      <c r="V5773" s="38">
        <f t="shared" si="909"/>
        <v>0.91208135091745679</v>
      </c>
    </row>
    <row r="5774" spans="1:22">
      <c r="A5774">
        <v>5769</v>
      </c>
      <c r="B5774" s="122">
        <f t="shared" si="900"/>
        <v>41880</v>
      </c>
      <c r="C5774" s="122">
        <f t="shared" si="900"/>
        <v>42245</v>
      </c>
      <c r="D5774" s="116">
        <f t="shared" si="901"/>
        <v>2015</v>
      </c>
      <c r="E5774" s="116">
        <f t="shared" si="902"/>
        <v>8</v>
      </c>
      <c r="F5774" s="120">
        <v>224.64</v>
      </c>
      <c r="G5774" s="121">
        <v>624.14099999999996</v>
      </c>
      <c r="H5774" s="121">
        <v>477.59199999999998</v>
      </c>
      <c r="I5774" s="121">
        <v>46.326999999999998</v>
      </c>
      <c r="J5774" s="119">
        <v>0</v>
      </c>
      <c r="K5774" s="117">
        <f t="shared" si="903"/>
        <v>1372.7</v>
      </c>
      <c r="L5774" s="116">
        <v>109.93</v>
      </c>
      <c r="M5774" s="116">
        <v>179.291</v>
      </c>
      <c r="N5774" s="116">
        <v>188.09</v>
      </c>
      <c r="O5774" s="116">
        <v>12.343999999999999</v>
      </c>
      <c r="P5774" s="116">
        <v>0</v>
      </c>
      <c r="Q5774" s="20">
        <f t="shared" si="904"/>
        <v>308.13379000000003</v>
      </c>
      <c r="R5774" s="20">
        <f t="shared" si="905"/>
        <v>573.19332699999995</v>
      </c>
      <c r="S5774" s="20">
        <f t="shared" si="906"/>
        <v>366.96359000000001</v>
      </c>
      <c r="T5774" s="20">
        <f t="shared" si="907"/>
        <v>39.204543999999999</v>
      </c>
      <c r="U5774" s="21">
        <f t="shared" si="908"/>
        <v>1287.4952510000001</v>
      </c>
      <c r="V5774" s="38">
        <f t="shared" si="909"/>
        <v>0.93792908210096892</v>
      </c>
    </row>
    <row r="5775" spans="1:22">
      <c r="A5775">
        <v>5770</v>
      </c>
      <c r="B5775" s="122">
        <f t="shared" si="900"/>
        <v>41880</v>
      </c>
      <c r="C5775" s="122">
        <f t="shared" si="900"/>
        <v>42245</v>
      </c>
      <c r="D5775" s="116">
        <f t="shared" si="901"/>
        <v>2015</v>
      </c>
      <c r="E5775" s="116">
        <f t="shared" si="902"/>
        <v>8</v>
      </c>
      <c r="F5775" s="120">
        <v>224.58</v>
      </c>
      <c r="G5775" s="121">
        <v>623.28899999999999</v>
      </c>
      <c r="H5775" s="121">
        <v>425.548</v>
      </c>
      <c r="I5775" s="121">
        <v>51.113</v>
      </c>
      <c r="J5775" s="119">
        <v>0</v>
      </c>
      <c r="K5775" s="117">
        <f t="shared" si="903"/>
        <v>1324.53</v>
      </c>
      <c r="L5775" s="116">
        <v>110.286</v>
      </c>
      <c r="M5775" s="116">
        <v>180.11500000000001</v>
      </c>
      <c r="N5775" s="116">
        <v>155.74199999999999</v>
      </c>
      <c r="O5775" s="116">
        <v>13.691000000000001</v>
      </c>
      <c r="P5775" s="116">
        <v>0</v>
      </c>
      <c r="Q5775" s="20">
        <f t="shared" si="904"/>
        <v>309.13165800000002</v>
      </c>
      <c r="R5775" s="20">
        <f t="shared" si="905"/>
        <v>575.82765500000005</v>
      </c>
      <c r="S5775" s="20">
        <f t="shared" si="906"/>
        <v>303.852642</v>
      </c>
      <c r="T5775" s="20">
        <f t="shared" si="907"/>
        <v>43.482616000000007</v>
      </c>
      <c r="U5775" s="21">
        <f t="shared" si="908"/>
        <v>1232.2945710000001</v>
      </c>
      <c r="V5775" s="38">
        <f t="shared" si="909"/>
        <v>0.93036365427736645</v>
      </c>
    </row>
    <row r="5776" spans="1:22">
      <c r="A5776">
        <v>5771</v>
      </c>
      <c r="B5776" s="122">
        <f t="shared" si="900"/>
        <v>41880</v>
      </c>
      <c r="C5776" s="122">
        <f t="shared" si="900"/>
        <v>42245</v>
      </c>
      <c r="D5776" s="116">
        <f t="shared" si="901"/>
        <v>2015</v>
      </c>
      <c r="E5776" s="116">
        <f t="shared" si="902"/>
        <v>8</v>
      </c>
      <c r="F5776" s="120">
        <v>225.47</v>
      </c>
      <c r="G5776" s="121">
        <v>627.29300000000001</v>
      </c>
      <c r="H5776" s="121">
        <v>460.56099999999998</v>
      </c>
      <c r="I5776" s="121">
        <v>52.764000000000003</v>
      </c>
      <c r="J5776" s="119">
        <v>0</v>
      </c>
      <c r="K5776" s="117">
        <f t="shared" si="903"/>
        <v>1366.088</v>
      </c>
      <c r="L5776" s="116">
        <v>110.60299999999999</v>
      </c>
      <c r="M5776" s="116">
        <v>180.88</v>
      </c>
      <c r="N5776" s="116">
        <v>163.13300000000001</v>
      </c>
      <c r="O5776" s="116">
        <v>13.989000000000001</v>
      </c>
      <c r="P5776" s="116">
        <v>0</v>
      </c>
      <c r="Q5776" s="20">
        <f t="shared" si="904"/>
        <v>310.02020899999997</v>
      </c>
      <c r="R5776" s="20">
        <f t="shared" si="905"/>
        <v>578.27336000000003</v>
      </c>
      <c r="S5776" s="20">
        <f t="shared" si="906"/>
        <v>318.27248300000002</v>
      </c>
      <c r="T5776" s="20">
        <f t="shared" si="907"/>
        <v>44.429064000000004</v>
      </c>
      <c r="U5776" s="21">
        <f t="shared" si="908"/>
        <v>1250.9951159999998</v>
      </c>
      <c r="V5776" s="38">
        <f t="shared" si="909"/>
        <v>0.9157500219605178</v>
      </c>
    </row>
    <row r="5777" spans="1:22">
      <c r="A5777">
        <v>5772</v>
      </c>
      <c r="B5777" s="122">
        <f t="shared" si="900"/>
        <v>41880</v>
      </c>
      <c r="C5777" s="122">
        <f t="shared" si="900"/>
        <v>42245</v>
      </c>
      <c r="D5777" s="116">
        <f t="shared" si="901"/>
        <v>2015</v>
      </c>
      <c r="E5777" s="116">
        <f t="shared" si="902"/>
        <v>8</v>
      </c>
      <c r="F5777" s="120">
        <v>226.26</v>
      </c>
      <c r="G5777" s="121">
        <v>626.26400000000001</v>
      </c>
      <c r="H5777" s="121">
        <v>523.29300000000001</v>
      </c>
      <c r="I5777" s="121">
        <v>58.494999999999997</v>
      </c>
      <c r="J5777" s="119">
        <v>0</v>
      </c>
      <c r="K5777" s="117">
        <f t="shared" si="903"/>
        <v>1434.3119999999999</v>
      </c>
      <c r="L5777" s="116">
        <v>110.566</v>
      </c>
      <c r="M5777" s="116">
        <v>180.505</v>
      </c>
      <c r="N5777" s="116">
        <v>182.34899999999999</v>
      </c>
      <c r="O5777" s="116">
        <v>15.689</v>
      </c>
      <c r="P5777" s="116">
        <v>0</v>
      </c>
      <c r="Q5777" s="20">
        <f t="shared" si="904"/>
        <v>309.91649799999999</v>
      </c>
      <c r="R5777" s="20">
        <f t="shared" si="905"/>
        <v>577.07448499999998</v>
      </c>
      <c r="S5777" s="20">
        <f t="shared" si="906"/>
        <v>355.762899</v>
      </c>
      <c r="T5777" s="20">
        <f t="shared" si="907"/>
        <v>49.828264000000004</v>
      </c>
      <c r="U5777" s="21">
        <f t="shared" si="908"/>
        <v>1292.582146</v>
      </c>
      <c r="V5777" s="38">
        <f t="shared" si="909"/>
        <v>0.90118617567168091</v>
      </c>
    </row>
    <row r="5778" spans="1:22">
      <c r="A5778">
        <v>5773</v>
      </c>
      <c r="B5778" s="122">
        <f t="shared" si="900"/>
        <v>41880</v>
      </c>
      <c r="C5778" s="122">
        <f t="shared" si="900"/>
        <v>42245</v>
      </c>
      <c r="D5778" s="116">
        <f t="shared" si="901"/>
        <v>2015</v>
      </c>
      <c r="E5778" s="116">
        <f t="shared" si="902"/>
        <v>8</v>
      </c>
      <c r="F5778" s="120">
        <v>227.04</v>
      </c>
      <c r="G5778" s="121">
        <v>624.98099999999999</v>
      </c>
      <c r="H5778" s="121">
        <v>465.18099999999998</v>
      </c>
      <c r="I5778" s="121">
        <v>59.926000000000002</v>
      </c>
      <c r="J5778" s="119">
        <v>0</v>
      </c>
      <c r="K5778" s="117">
        <f t="shared" si="903"/>
        <v>1377.1279999999999</v>
      </c>
      <c r="L5778" s="116">
        <v>111.122</v>
      </c>
      <c r="M5778" s="116">
        <v>180.15700000000001</v>
      </c>
      <c r="N5778" s="116">
        <v>173.03299999999999</v>
      </c>
      <c r="O5778" s="116">
        <v>16.350000000000001</v>
      </c>
      <c r="P5778" s="116">
        <v>0</v>
      </c>
      <c r="Q5778" s="20">
        <f t="shared" si="904"/>
        <v>311.47496599999999</v>
      </c>
      <c r="R5778" s="20">
        <f t="shared" si="905"/>
        <v>575.96192900000005</v>
      </c>
      <c r="S5778" s="20">
        <f t="shared" si="906"/>
        <v>337.58738299999999</v>
      </c>
      <c r="T5778" s="20">
        <f t="shared" si="907"/>
        <v>51.927600000000005</v>
      </c>
      <c r="U5778" s="21">
        <f t="shared" si="908"/>
        <v>1276.9518780000001</v>
      </c>
      <c r="V5778" s="38">
        <f t="shared" si="909"/>
        <v>0.92725721792019344</v>
      </c>
    </row>
    <row r="5779" spans="1:22">
      <c r="A5779">
        <v>5774</v>
      </c>
      <c r="B5779" s="122">
        <f t="shared" si="900"/>
        <v>41880</v>
      </c>
      <c r="C5779" s="122">
        <f t="shared" si="900"/>
        <v>42245</v>
      </c>
      <c r="D5779" s="116">
        <f t="shared" si="901"/>
        <v>2015</v>
      </c>
      <c r="E5779" s="116">
        <f t="shared" si="902"/>
        <v>8</v>
      </c>
      <c r="F5779" s="120">
        <v>222</v>
      </c>
      <c r="G5779" s="121">
        <v>624.57000000000005</v>
      </c>
      <c r="H5779" s="121">
        <v>495.48</v>
      </c>
      <c r="I5779" s="121">
        <v>51.055</v>
      </c>
      <c r="J5779" s="119">
        <v>0</v>
      </c>
      <c r="K5779" s="117">
        <f t="shared" si="903"/>
        <v>1393.1050000000002</v>
      </c>
      <c r="L5779" s="116">
        <v>108.816</v>
      </c>
      <c r="M5779" s="116">
        <v>180.01300000000001</v>
      </c>
      <c r="N5779" s="116">
        <v>186.59</v>
      </c>
      <c r="O5779" s="116">
        <v>13.856999999999999</v>
      </c>
      <c r="P5779" s="116">
        <v>0</v>
      </c>
      <c r="Q5779" s="20">
        <f t="shared" si="904"/>
        <v>305.01124800000002</v>
      </c>
      <c r="R5779" s="20">
        <f t="shared" si="905"/>
        <v>575.50156100000004</v>
      </c>
      <c r="S5779" s="20">
        <f t="shared" si="906"/>
        <v>364.03709000000003</v>
      </c>
      <c r="T5779" s="20">
        <f t="shared" si="907"/>
        <v>44.009832000000003</v>
      </c>
      <c r="U5779" s="21">
        <f t="shared" si="908"/>
        <v>1288.5597310000001</v>
      </c>
      <c r="V5779" s="38">
        <f t="shared" si="909"/>
        <v>0.92495521227761002</v>
      </c>
    </row>
    <row r="5780" spans="1:22">
      <c r="A5780">
        <v>5775</v>
      </c>
      <c r="B5780" s="122">
        <f t="shared" si="900"/>
        <v>41880</v>
      </c>
      <c r="C5780" s="122">
        <f t="shared" si="900"/>
        <v>42245</v>
      </c>
      <c r="D5780" s="116">
        <f t="shared" si="901"/>
        <v>2015</v>
      </c>
      <c r="E5780" s="116">
        <f t="shared" si="902"/>
        <v>8</v>
      </c>
      <c r="F5780" s="120">
        <v>222.9</v>
      </c>
      <c r="G5780" s="121">
        <v>624.86699999999996</v>
      </c>
      <c r="H5780" s="121">
        <v>457.839</v>
      </c>
      <c r="I5780" s="121">
        <v>39.677</v>
      </c>
      <c r="J5780" s="119">
        <v>0</v>
      </c>
      <c r="K5780" s="117">
        <f t="shared" si="903"/>
        <v>1345.2829999999999</v>
      </c>
      <c r="L5780" s="116">
        <v>108.893</v>
      </c>
      <c r="M5780" s="116">
        <v>179.97200000000001</v>
      </c>
      <c r="N5780" s="116">
        <v>167.83600000000001</v>
      </c>
      <c r="O5780" s="116">
        <v>10.689</v>
      </c>
      <c r="P5780" s="116">
        <v>0</v>
      </c>
      <c r="Q5780" s="20">
        <f t="shared" si="904"/>
        <v>305.227079</v>
      </c>
      <c r="R5780" s="20">
        <f t="shared" si="905"/>
        <v>575.37048400000003</v>
      </c>
      <c r="S5780" s="20">
        <f t="shared" si="906"/>
        <v>327.44803600000006</v>
      </c>
      <c r="T5780" s="20">
        <f t="shared" si="907"/>
        <v>33.948264000000002</v>
      </c>
      <c r="U5780" s="21">
        <f t="shared" si="908"/>
        <v>1241.9938630000001</v>
      </c>
      <c r="V5780" s="38">
        <f t="shared" si="909"/>
        <v>0.92322125753466022</v>
      </c>
    </row>
    <row r="5781" spans="1:22">
      <c r="A5781">
        <v>5776</v>
      </c>
      <c r="B5781" s="122">
        <f t="shared" si="900"/>
        <v>41880</v>
      </c>
      <c r="C5781" s="122">
        <f t="shared" si="900"/>
        <v>42245</v>
      </c>
      <c r="D5781" s="116">
        <f t="shared" si="901"/>
        <v>2015</v>
      </c>
      <c r="E5781" s="116">
        <f t="shared" si="902"/>
        <v>8</v>
      </c>
      <c r="F5781" s="120">
        <v>224.88</v>
      </c>
      <c r="G5781" s="121">
        <v>626.58000000000004</v>
      </c>
      <c r="H5781" s="121">
        <v>447.21199999999999</v>
      </c>
      <c r="I5781" s="121">
        <v>35.829000000000001</v>
      </c>
      <c r="J5781" s="119">
        <v>0</v>
      </c>
      <c r="K5781" s="117">
        <f t="shared" si="903"/>
        <v>1334.501</v>
      </c>
      <c r="L5781" s="116">
        <v>110.13200000000001</v>
      </c>
      <c r="M5781" s="116">
        <v>180.327</v>
      </c>
      <c r="N5781" s="116">
        <v>162.655</v>
      </c>
      <c r="O5781" s="116">
        <v>9.6449999999999996</v>
      </c>
      <c r="P5781" s="116">
        <v>0</v>
      </c>
      <c r="Q5781" s="20">
        <f t="shared" si="904"/>
        <v>308.699996</v>
      </c>
      <c r="R5781" s="20">
        <f t="shared" si="905"/>
        <v>576.50541899999996</v>
      </c>
      <c r="S5781" s="20">
        <f t="shared" si="906"/>
        <v>317.33990499999999</v>
      </c>
      <c r="T5781" s="20">
        <f t="shared" si="907"/>
        <v>30.63252</v>
      </c>
      <c r="U5781" s="21">
        <f t="shared" si="908"/>
        <v>1233.1778399999998</v>
      </c>
      <c r="V5781" s="38">
        <f t="shared" si="909"/>
        <v>0.92407412208758166</v>
      </c>
    </row>
    <row r="5782" spans="1:22">
      <c r="A5782">
        <v>5777</v>
      </c>
      <c r="B5782" s="122">
        <f t="shared" si="900"/>
        <v>41880</v>
      </c>
      <c r="C5782" s="122">
        <f t="shared" si="900"/>
        <v>42245</v>
      </c>
      <c r="D5782" s="116">
        <f t="shared" si="901"/>
        <v>2015</v>
      </c>
      <c r="E5782" s="116">
        <f t="shared" si="902"/>
        <v>8</v>
      </c>
      <c r="F5782" s="120">
        <v>226.58500000000001</v>
      </c>
      <c r="G5782" s="121">
        <v>625.32000000000005</v>
      </c>
      <c r="H5782" s="121">
        <v>448.10899999999998</v>
      </c>
      <c r="I5782" s="121">
        <v>36.098999999999997</v>
      </c>
      <c r="J5782" s="119">
        <v>0</v>
      </c>
      <c r="K5782" s="117">
        <f t="shared" si="903"/>
        <v>1336.1130000000001</v>
      </c>
      <c r="L5782" s="116">
        <v>110.685</v>
      </c>
      <c r="M5782" s="116">
        <v>180.07499999999999</v>
      </c>
      <c r="N5782" s="116">
        <v>162.56700000000001</v>
      </c>
      <c r="O5782" s="116">
        <v>9.7349999999999994</v>
      </c>
      <c r="P5782" s="116">
        <v>0</v>
      </c>
      <c r="Q5782" s="20">
        <f t="shared" si="904"/>
        <v>310.25005499999997</v>
      </c>
      <c r="R5782" s="20">
        <f t="shared" si="905"/>
        <v>575.69977499999993</v>
      </c>
      <c r="S5782" s="20">
        <f t="shared" si="906"/>
        <v>317.16821700000003</v>
      </c>
      <c r="T5782" s="20">
        <f t="shared" si="907"/>
        <v>30.91836</v>
      </c>
      <c r="U5782" s="21">
        <f t="shared" si="908"/>
        <v>1234.0364069999998</v>
      </c>
      <c r="V5782" s="38">
        <f t="shared" si="909"/>
        <v>0.92360182634253218</v>
      </c>
    </row>
    <row r="5783" spans="1:22">
      <c r="A5783">
        <v>5778</v>
      </c>
      <c r="B5783" s="122">
        <f t="shared" si="900"/>
        <v>41880</v>
      </c>
      <c r="C5783" s="122">
        <f t="shared" si="900"/>
        <v>42245</v>
      </c>
      <c r="D5783" s="116">
        <f t="shared" si="901"/>
        <v>2015</v>
      </c>
      <c r="E5783" s="116">
        <f t="shared" si="902"/>
        <v>8</v>
      </c>
      <c r="F5783" s="120">
        <v>227.07599999999999</v>
      </c>
      <c r="G5783" s="121">
        <v>626.43600000000004</v>
      </c>
      <c r="H5783" s="121">
        <v>420.61399999999998</v>
      </c>
      <c r="I5783" s="121">
        <v>51.435000000000002</v>
      </c>
      <c r="J5783" s="119">
        <v>0</v>
      </c>
      <c r="K5783" s="117">
        <f t="shared" si="903"/>
        <v>1325.5609999999999</v>
      </c>
      <c r="L5783" s="116">
        <v>111.074</v>
      </c>
      <c r="M5783" s="116">
        <v>180.37899999999999</v>
      </c>
      <c r="N5783" s="116">
        <v>153.88800000000001</v>
      </c>
      <c r="O5783" s="116">
        <v>13.791</v>
      </c>
      <c r="P5783" s="116">
        <v>0</v>
      </c>
      <c r="Q5783" s="20">
        <f t="shared" si="904"/>
        <v>311.34042199999999</v>
      </c>
      <c r="R5783" s="20">
        <f t="shared" si="905"/>
        <v>576.67166299999997</v>
      </c>
      <c r="S5783" s="20">
        <f t="shared" si="906"/>
        <v>300.23548800000003</v>
      </c>
      <c r="T5783" s="20">
        <f t="shared" si="907"/>
        <v>43.800216000000006</v>
      </c>
      <c r="U5783" s="21">
        <f t="shared" si="908"/>
        <v>1232.0477890000002</v>
      </c>
      <c r="V5783" s="38">
        <f t="shared" si="909"/>
        <v>0.92945386066729507</v>
      </c>
    </row>
    <row r="5784" spans="1:22">
      <c r="A5784">
        <v>5779</v>
      </c>
      <c r="B5784" s="122">
        <f t="shared" si="900"/>
        <v>41880</v>
      </c>
      <c r="C5784" s="122">
        <f t="shared" si="900"/>
        <v>42245</v>
      </c>
      <c r="D5784" s="116">
        <f t="shared" si="901"/>
        <v>2015</v>
      </c>
      <c r="E5784" s="116">
        <f t="shared" si="902"/>
        <v>8</v>
      </c>
      <c r="F5784" s="120">
        <v>221.82</v>
      </c>
      <c r="G5784" s="121">
        <v>630.71199999999999</v>
      </c>
      <c r="H5784" s="121">
        <v>469.53899999999999</v>
      </c>
      <c r="I5784" s="121">
        <v>81.043999999999997</v>
      </c>
      <c r="J5784" s="119">
        <v>0</v>
      </c>
      <c r="K5784" s="117">
        <f t="shared" si="903"/>
        <v>1403.115</v>
      </c>
      <c r="L5784" s="116">
        <v>108.084</v>
      </c>
      <c r="M5784" s="116">
        <v>181.309</v>
      </c>
      <c r="N5784" s="116">
        <v>166.333</v>
      </c>
      <c r="O5784" s="116">
        <v>20.957999999999998</v>
      </c>
      <c r="P5784" s="116">
        <v>0</v>
      </c>
      <c r="Q5784" s="20">
        <f t="shared" si="904"/>
        <v>302.959452</v>
      </c>
      <c r="R5784" s="20">
        <f t="shared" si="905"/>
        <v>579.64487299999996</v>
      </c>
      <c r="S5784" s="20">
        <f t="shared" si="906"/>
        <v>324.51568300000002</v>
      </c>
      <c r="T5784" s="20">
        <f t="shared" si="907"/>
        <v>66.562607999999997</v>
      </c>
      <c r="U5784" s="21">
        <f t="shared" si="908"/>
        <v>1273.6826160000001</v>
      </c>
      <c r="V5784" s="38">
        <f t="shared" si="909"/>
        <v>0.90775354550411058</v>
      </c>
    </row>
    <row r="5785" spans="1:22">
      <c r="A5785">
        <v>5780</v>
      </c>
      <c r="B5785" s="122">
        <f t="shared" si="900"/>
        <v>41880</v>
      </c>
      <c r="C5785" s="122">
        <f t="shared" si="900"/>
        <v>42245</v>
      </c>
      <c r="D5785" s="116">
        <f t="shared" si="901"/>
        <v>2015</v>
      </c>
      <c r="E5785" s="116">
        <f t="shared" si="902"/>
        <v>8</v>
      </c>
      <c r="F5785" s="120">
        <v>260.94</v>
      </c>
      <c r="G5785" s="121">
        <v>629.95399999999995</v>
      </c>
      <c r="H5785" s="121">
        <v>518.28899999999999</v>
      </c>
      <c r="I5785" s="121">
        <v>177.71899999999999</v>
      </c>
      <c r="J5785" s="119">
        <v>0</v>
      </c>
      <c r="K5785" s="117">
        <f t="shared" si="903"/>
        <v>1586.902</v>
      </c>
      <c r="L5785" s="116">
        <v>126.119</v>
      </c>
      <c r="M5785" s="116">
        <v>181.226</v>
      </c>
      <c r="N5785" s="116">
        <v>180.85400000000001</v>
      </c>
      <c r="O5785" s="116">
        <v>45.338999999999999</v>
      </c>
      <c r="P5785" s="116">
        <v>0</v>
      </c>
      <c r="Q5785" s="20">
        <f t="shared" si="904"/>
        <v>353.51155699999998</v>
      </c>
      <c r="R5785" s="20">
        <f t="shared" si="905"/>
        <v>579.37952200000007</v>
      </c>
      <c r="S5785" s="20">
        <f t="shared" si="906"/>
        <v>352.84615400000001</v>
      </c>
      <c r="T5785" s="20">
        <f t="shared" si="907"/>
        <v>143.99666400000001</v>
      </c>
      <c r="U5785" s="21">
        <f t="shared" si="908"/>
        <v>1429.7338970000001</v>
      </c>
      <c r="V5785" s="38">
        <f t="shared" si="909"/>
        <v>0.9009591625695853</v>
      </c>
    </row>
    <row r="5786" spans="1:22">
      <c r="A5786">
        <v>5781</v>
      </c>
      <c r="B5786" s="122">
        <f t="shared" si="900"/>
        <v>41880</v>
      </c>
      <c r="C5786" s="122">
        <f t="shared" si="900"/>
        <v>42245</v>
      </c>
      <c r="D5786" s="116">
        <f t="shared" si="901"/>
        <v>2015</v>
      </c>
      <c r="E5786" s="116">
        <f t="shared" si="902"/>
        <v>8</v>
      </c>
      <c r="F5786" s="120">
        <v>290.10000000000002</v>
      </c>
      <c r="G5786" s="121">
        <v>629.15300000000002</v>
      </c>
      <c r="H5786" s="121">
        <v>535.59</v>
      </c>
      <c r="I5786" s="121">
        <v>199.25399999999999</v>
      </c>
      <c r="J5786" s="119">
        <v>0</v>
      </c>
      <c r="K5786" s="117">
        <f t="shared" si="903"/>
        <v>1654.097</v>
      </c>
      <c r="L5786" s="116">
        <v>138.267</v>
      </c>
      <c r="M5786" s="116">
        <v>181.06800000000001</v>
      </c>
      <c r="N5786" s="116">
        <v>186.083</v>
      </c>
      <c r="O5786" s="116">
        <v>52.99</v>
      </c>
      <c r="P5786" s="116">
        <v>0</v>
      </c>
      <c r="Q5786" s="20">
        <f t="shared" si="904"/>
        <v>387.56240099999997</v>
      </c>
      <c r="R5786" s="20">
        <f t="shared" si="905"/>
        <v>578.87439600000005</v>
      </c>
      <c r="S5786" s="20">
        <f t="shared" si="906"/>
        <v>363.047933</v>
      </c>
      <c r="T5786" s="20">
        <f t="shared" si="907"/>
        <v>168.29624000000001</v>
      </c>
      <c r="U5786" s="21">
        <f t="shared" si="908"/>
        <v>1497.7809700000003</v>
      </c>
      <c r="V5786" s="38">
        <f t="shared" si="909"/>
        <v>0.90549766428450096</v>
      </c>
    </row>
    <row r="5787" spans="1:22">
      <c r="A5787">
        <v>5782</v>
      </c>
      <c r="B5787" s="122">
        <f t="shared" si="900"/>
        <v>41880</v>
      </c>
      <c r="C5787" s="122">
        <f t="shared" si="900"/>
        <v>42245</v>
      </c>
      <c r="D5787" s="116">
        <f t="shared" si="901"/>
        <v>2015</v>
      </c>
      <c r="E5787" s="116">
        <f t="shared" si="902"/>
        <v>8</v>
      </c>
      <c r="F5787" s="120">
        <v>269.64</v>
      </c>
      <c r="G5787" s="121">
        <v>631.66099999999994</v>
      </c>
      <c r="H5787" s="121">
        <v>552.41700000000003</v>
      </c>
      <c r="I5787" s="121">
        <v>188.80099999999999</v>
      </c>
      <c r="J5787" s="119">
        <v>0</v>
      </c>
      <c r="K5787" s="117">
        <f t="shared" si="903"/>
        <v>1642.5189999999998</v>
      </c>
      <c r="L5787" s="116">
        <v>130.333</v>
      </c>
      <c r="M5787" s="116">
        <v>181.49700000000001</v>
      </c>
      <c r="N5787" s="116">
        <v>197.83099999999999</v>
      </c>
      <c r="O5787" s="116">
        <v>50.637</v>
      </c>
      <c r="P5787" s="116">
        <v>0</v>
      </c>
      <c r="Q5787" s="20">
        <f t="shared" si="904"/>
        <v>365.32339899999999</v>
      </c>
      <c r="R5787" s="20">
        <f t="shared" si="905"/>
        <v>580.2459090000001</v>
      </c>
      <c r="S5787" s="20">
        <f t="shared" si="906"/>
        <v>385.96828099999999</v>
      </c>
      <c r="T5787" s="20">
        <f t="shared" si="907"/>
        <v>160.82311200000001</v>
      </c>
      <c r="U5787" s="21">
        <f t="shared" si="908"/>
        <v>1492.3607010000001</v>
      </c>
      <c r="V5787" s="38">
        <f t="shared" si="909"/>
        <v>0.9085804797387429</v>
      </c>
    </row>
    <row r="5788" spans="1:22">
      <c r="A5788">
        <v>5783</v>
      </c>
      <c r="B5788" s="122">
        <f t="shared" si="900"/>
        <v>41880</v>
      </c>
      <c r="C5788" s="122">
        <f t="shared" si="900"/>
        <v>42245</v>
      </c>
      <c r="D5788" s="116">
        <f t="shared" si="901"/>
        <v>2015</v>
      </c>
      <c r="E5788" s="116">
        <f t="shared" si="902"/>
        <v>8</v>
      </c>
      <c r="F5788" s="120">
        <v>214.74</v>
      </c>
      <c r="G5788" s="121">
        <v>629.20399999999995</v>
      </c>
      <c r="H5788" s="121">
        <v>593</v>
      </c>
      <c r="I5788" s="121">
        <v>136.941</v>
      </c>
      <c r="J5788" s="119">
        <v>0</v>
      </c>
      <c r="K5788" s="117">
        <f t="shared" si="903"/>
        <v>1573.885</v>
      </c>
      <c r="L5788" s="116">
        <v>105.48399999999999</v>
      </c>
      <c r="M5788" s="116">
        <v>180.97200000000001</v>
      </c>
      <c r="N5788" s="116">
        <v>204.48599999999999</v>
      </c>
      <c r="O5788" s="116">
        <v>37.537999999999997</v>
      </c>
      <c r="P5788" s="116">
        <v>0</v>
      </c>
      <c r="Q5788" s="20">
        <f t="shared" si="904"/>
        <v>295.67165199999999</v>
      </c>
      <c r="R5788" s="20">
        <f t="shared" si="905"/>
        <v>578.56748400000004</v>
      </c>
      <c r="S5788" s="20">
        <f t="shared" si="906"/>
        <v>398.95218599999998</v>
      </c>
      <c r="T5788" s="20">
        <f t="shared" si="907"/>
        <v>119.220688</v>
      </c>
      <c r="U5788" s="21">
        <f t="shared" si="908"/>
        <v>1392.41201</v>
      </c>
      <c r="V5788" s="38">
        <f t="shared" si="909"/>
        <v>0.88469742706741594</v>
      </c>
    </row>
    <row r="5789" spans="1:22">
      <c r="A5789">
        <v>5784</v>
      </c>
      <c r="B5789" s="122">
        <f t="shared" si="900"/>
        <v>41880</v>
      </c>
      <c r="C5789" s="122">
        <f t="shared" si="900"/>
        <v>42245</v>
      </c>
      <c r="D5789" s="116">
        <f t="shared" si="901"/>
        <v>2015</v>
      </c>
      <c r="E5789" s="116">
        <f t="shared" si="902"/>
        <v>8</v>
      </c>
      <c r="F5789" s="120">
        <v>201.54</v>
      </c>
      <c r="G5789" s="121">
        <v>630.87599999999998</v>
      </c>
      <c r="H5789" s="121">
        <v>677.45600000000002</v>
      </c>
      <c r="I5789" s="121">
        <v>54.576000000000001</v>
      </c>
      <c r="J5789" s="119">
        <v>0</v>
      </c>
      <c r="K5789" s="117">
        <f t="shared" si="903"/>
        <v>1564.4479999999999</v>
      </c>
      <c r="L5789" s="116">
        <v>99.224000000000004</v>
      </c>
      <c r="M5789" s="116">
        <v>181.22499999999999</v>
      </c>
      <c r="N5789" s="116">
        <v>225.33199999999999</v>
      </c>
      <c r="O5789" s="116">
        <v>17.516999999999999</v>
      </c>
      <c r="P5789" s="116">
        <v>0</v>
      </c>
      <c r="Q5789" s="20">
        <f t="shared" si="904"/>
        <v>278.12487199999998</v>
      </c>
      <c r="R5789" s="20">
        <f t="shared" si="905"/>
        <v>579.37632499999995</v>
      </c>
      <c r="S5789" s="20">
        <f t="shared" si="906"/>
        <v>439.62273199999998</v>
      </c>
      <c r="T5789" s="20">
        <f t="shared" si="907"/>
        <v>55.633991999999999</v>
      </c>
      <c r="U5789" s="21">
        <f t="shared" si="908"/>
        <v>1352.7579209999999</v>
      </c>
      <c r="V5789" s="38">
        <f t="shared" si="909"/>
        <v>0.8646870468050073</v>
      </c>
    </row>
    <row r="5790" spans="1:22">
      <c r="A5790">
        <v>5785</v>
      </c>
      <c r="B5790" s="122">
        <f t="shared" si="900"/>
        <v>41881</v>
      </c>
      <c r="C5790" s="122">
        <f t="shared" si="900"/>
        <v>42246</v>
      </c>
      <c r="D5790" s="116">
        <f t="shared" si="901"/>
        <v>2015</v>
      </c>
      <c r="E5790" s="116">
        <f t="shared" si="902"/>
        <v>8</v>
      </c>
      <c r="F5790" s="120">
        <v>196.92</v>
      </c>
      <c r="G5790" s="121">
        <v>632.79700000000003</v>
      </c>
      <c r="H5790" s="121">
        <v>708.23299999999995</v>
      </c>
      <c r="I5790" s="121">
        <v>18.478000000000002</v>
      </c>
      <c r="J5790" s="119">
        <v>0</v>
      </c>
      <c r="K5790" s="117">
        <f t="shared" si="903"/>
        <v>1556.4279999999999</v>
      </c>
      <c r="L5790" s="116">
        <v>98.171999999999997</v>
      </c>
      <c r="M5790" s="116">
        <v>184.047</v>
      </c>
      <c r="N5790" s="116">
        <v>230.43100000000001</v>
      </c>
      <c r="O5790" s="116">
        <v>4.9770000000000003</v>
      </c>
      <c r="P5790" s="116">
        <v>0</v>
      </c>
      <c r="Q5790" s="20">
        <f t="shared" si="904"/>
        <v>275.17611599999998</v>
      </c>
      <c r="R5790" s="20">
        <f t="shared" si="905"/>
        <v>588.39825900000005</v>
      </c>
      <c r="S5790" s="20">
        <f t="shared" si="906"/>
        <v>449.57088100000004</v>
      </c>
      <c r="T5790" s="20">
        <f t="shared" si="907"/>
        <v>15.806952000000003</v>
      </c>
      <c r="U5790" s="21">
        <f t="shared" si="908"/>
        <v>1328.9522079999999</v>
      </c>
      <c r="V5790" s="38">
        <f t="shared" si="909"/>
        <v>0.85384753294081062</v>
      </c>
    </row>
    <row r="5791" spans="1:22">
      <c r="A5791">
        <v>5786</v>
      </c>
      <c r="B5791" s="122">
        <f t="shared" ref="B5791:C5854" si="910">+B5767+1</f>
        <v>41881</v>
      </c>
      <c r="C5791" s="122">
        <f t="shared" si="910"/>
        <v>42246</v>
      </c>
      <c r="D5791" s="116">
        <f t="shared" si="901"/>
        <v>2015</v>
      </c>
      <c r="E5791" s="116">
        <f t="shared" si="902"/>
        <v>8</v>
      </c>
      <c r="F5791" s="120">
        <v>201.72</v>
      </c>
      <c r="G5791" s="121">
        <v>632.43700000000001</v>
      </c>
      <c r="H5791" s="121">
        <v>466.233</v>
      </c>
      <c r="I5791" s="121">
        <v>10.614000000000001</v>
      </c>
      <c r="J5791" s="119">
        <v>0</v>
      </c>
      <c r="K5791" s="117">
        <f t="shared" si="903"/>
        <v>1311.0040000000001</v>
      </c>
      <c r="L5791" s="116">
        <v>100.57</v>
      </c>
      <c r="M5791" s="116">
        <v>184.005</v>
      </c>
      <c r="N5791" s="116">
        <v>156.886</v>
      </c>
      <c r="O5791" s="116">
        <v>2.8759999999999999</v>
      </c>
      <c r="P5791" s="116">
        <v>0</v>
      </c>
      <c r="Q5791" s="20">
        <f t="shared" si="904"/>
        <v>281.89770999999996</v>
      </c>
      <c r="R5791" s="20">
        <f t="shared" si="905"/>
        <v>588.26398500000005</v>
      </c>
      <c r="S5791" s="20">
        <f t="shared" si="906"/>
        <v>306.084586</v>
      </c>
      <c r="T5791" s="20">
        <f t="shared" si="907"/>
        <v>9.1341760000000001</v>
      </c>
      <c r="U5791" s="21">
        <f t="shared" si="908"/>
        <v>1185.380457</v>
      </c>
      <c r="V5791" s="38">
        <f t="shared" si="909"/>
        <v>0.90417760510265399</v>
      </c>
    </row>
    <row r="5792" spans="1:22">
      <c r="A5792">
        <v>5787</v>
      </c>
      <c r="B5792" s="122">
        <f t="shared" si="910"/>
        <v>41881</v>
      </c>
      <c r="C5792" s="122">
        <f t="shared" si="910"/>
        <v>42246</v>
      </c>
      <c r="D5792" s="116">
        <f t="shared" si="901"/>
        <v>2015</v>
      </c>
      <c r="E5792" s="116">
        <f t="shared" si="902"/>
        <v>8</v>
      </c>
      <c r="F5792" s="120">
        <v>212.88</v>
      </c>
      <c r="G5792" s="121">
        <v>628.34100000000001</v>
      </c>
      <c r="H5792" s="121">
        <v>463.01600000000002</v>
      </c>
      <c r="I5792" s="121">
        <v>6.7990000000000004</v>
      </c>
      <c r="J5792" s="119">
        <v>0</v>
      </c>
      <c r="K5792" s="117">
        <f t="shared" si="903"/>
        <v>1311.0360000000001</v>
      </c>
      <c r="L5792" s="116">
        <v>105.133</v>
      </c>
      <c r="M5792" s="116">
        <v>183.42400000000001</v>
      </c>
      <c r="N5792" s="116">
        <v>155.16</v>
      </c>
      <c r="O5792" s="116">
        <v>1.8879999999999999</v>
      </c>
      <c r="P5792" s="116">
        <v>0</v>
      </c>
      <c r="Q5792" s="20">
        <f t="shared" si="904"/>
        <v>294.68779899999998</v>
      </c>
      <c r="R5792" s="20">
        <f t="shared" si="905"/>
        <v>586.40652799999998</v>
      </c>
      <c r="S5792" s="20">
        <f t="shared" si="906"/>
        <v>302.71715999999998</v>
      </c>
      <c r="T5792" s="20">
        <f t="shared" si="907"/>
        <v>5.9962879999999998</v>
      </c>
      <c r="U5792" s="21">
        <f t="shared" si="908"/>
        <v>1189.807775</v>
      </c>
      <c r="V5792" s="38">
        <f t="shared" si="909"/>
        <v>0.90753249720068707</v>
      </c>
    </row>
    <row r="5793" spans="1:22">
      <c r="A5793">
        <v>5788</v>
      </c>
      <c r="B5793" s="122">
        <f t="shared" si="910"/>
        <v>41881</v>
      </c>
      <c r="C5793" s="122">
        <f t="shared" si="910"/>
        <v>42246</v>
      </c>
      <c r="D5793" s="116">
        <f t="shared" si="901"/>
        <v>2015</v>
      </c>
      <c r="E5793" s="116">
        <f t="shared" si="902"/>
        <v>8</v>
      </c>
      <c r="F5793" s="120">
        <v>211.14</v>
      </c>
      <c r="G5793" s="121">
        <v>632.05999999999995</v>
      </c>
      <c r="H5793" s="121">
        <v>461.471</v>
      </c>
      <c r="I5793" s="121">
        <v>3.2469999999999999</v>
      </c>
      <c r="J5793" s="119">
        <v>0</v>
      </c>
      <c r="K5793" s="117">
        <f t="shared" si="903"/>
        <v>1307.9179999999999</v>
      </c>
      <c r="L5793" s="116">
        <v>104.17400000000001</v>
      </c>
      <c r="M5793" s="116">
        <v>184.256</v>
      </c>
      <c r="N5793" s="116">
        <v>156.00700000000001</v>
      </c>
      <c r="O5793" s="116">
        <v>0.89700000000000002</v>
      </c>
      <c r="P5793" s="116">
        <v>0</v>
      </c>
      <c r="Q5793" s="20">
        <f t="shared" si="904"/>
        <v>291.99972200000002</v>
      </c>
      <c r="R5793" s="20">
        <f t="shared" si="905"/>
        <v>589.06643199999996</v>
      </c>
      <c r="S5793" s="20">
        <f t="shared" si="906"/>
        <v>304.36965700000002</v>
      </c>
      <c r="T5793" s="20">
        <f t="shared" si="907"/>
        <v>2.8488720000000001</v>
      </c>
      <c r="U5793" s="21">
        <f t="shared" si="908"/>
        <v>1188.2846830000001</v>
      </c>
      <c r="V5793" s="38">
        <f t="shared" si="909"/>
        <v>0.90853148515426818</v>
      </c>
    </row>
    <row r="5794" spans="1:22">
      <c r="A5794">
        <v>5789</v>
      </c>
      <c r="B5794" s="122">
        <f t="shared" si="910"/>
        <v>41881</v>
      </c>
      <c r="C5794" s="122">
        <f t="shared" si="910"/>
        <v>42246</v>
      </c>
      <c r="D5794" s="116">
        <f t="shared" si="901"/>
        <v>2015</v>
      </c>
      <c r="E5794" s="116">
        <f t="shared" si="902"/>
        <v>8</v>
      </c>
      <c r="F5794" s="120">
        <v>212.22</v>
      </c>
      <c r="G5794" s="121">
        <v>633.65599999999995</v>
      </c>
      <c r="H5794" s="121">
        <v>449.45299999999997</v>
      </c>
      <c r="I5794" s="121">
        <v>3.1120000000000001</v>
      </c>
      <c r="J5794" s="119">
        <v>0</v>
      </c>
      <c r="K5794" s="117">
        <f t="shared" si="903"/>
        <v>1298.441</v>
      </c>
      <c r="L5794" s="116">
        <v>104.83499999999999</v>
      </c>
      <c r="M5794" s="116">
        <v>184.28100000000001</v>
      </c>
      <c r="N5794" s="116">
        <v>150.65799999999999</v>
      </c>
      <c r="O5794" s="116">
        <v>0.84</v>
      </c>
      <c r="P5794" s="116">
        <v>0</v>
      </c>
      <c r="Q5794" s="20">
        <f t="shared" si="904"/>
        <v>293.85250499999995</v>
      </c>
      <c r="R5794" s="20">
        <f t="shared" si="905"/>
        <v>589.14635700000008</v>
      </c>
      <c r="S5794" s="20">
        <f t="shared" si="906"/>
        <v>293.93375800000001</v>
      </c>
      <c r="T5794" s="20">
        <f t="shared" si="907"/>
        <v>2.66784</v>
      </c>
      <c r="U5794" s="21">
        <f t="shared" si="908"/>
        <v>1179.6004600000001</v>
      </c>
      <c r="V5794" s="38">
        <f t="shared" si="909"/>
        <v>0.90847443973195552</v>
      </c>
    </row>
    <row r="5795" spans="1:22">
      <c r="A5795">
        <v>5790</v>
      </c>
      <c r="B5795" s="122">
        <f t="shared" si="910"/>
        <v>41881</v>
      </c>
      <c r="C5795" s="122">
        <f t="shared" si="910"/>
        <v>42246</v>
      </c>
      <c r="D5795" s="116">
        <f t="shared" si="901"/>
        <v>2015</v>
      </c>
      <c r="E5795" s="116">
        <f t="shared" si="902"/>
        <v>8</v>
      </c>
      <c r="F5795" s="120">
        <v>213.06</v>
      </c>
      <c r="G5795" s="121">
        <v>633.25099999999998</v>
      </c>
      <c r="H5795" s="121">
        <v>453.55099999999999</v>
      </c>
      <c r="I5795" s="121">
        <v>3.306</v>
      </c>
      <c r="J5795" s="119">
        <v>0</v>
      </c>
      <c r="K5795" s="117">
        <f t="shared" si="903"/>
        <v>1303.1679999999999</v>
      </c>
      <c r="L5795" s="116">
        <v>105.056</v>
      </c>
      <c r="M5795" s="116">
        <v>184.202</v>
      </c>
      <c r="N5795" s="116">
        <v>151.71899999999999</v>
      </c>
      <c r="O5795" s="116">
        <v>0.84</v>
      </c>
      <c r="P5795" s="116">
        <v>0</v>
      </c>
      <c r="Q5795" s="20">
        <f t="shared" si="904"/>
        <v>294.471968</v>
      </c>
      <c r="R5795" s="20">
        <f t="shared" si="905"/>
        <v>588.89379399999996</v>
      </c>
      <c r="S5795" s="20">
        <f t="shared" si="906"/>
        <v>296.00376899999998</v>
      </c>
      <c r="T5795" s="20">
        <f t="shared" si="907"/>
        <v>2.66784</v>
      </c>
      <c r="U5795" s="21">
        <f t="shared" si="908"/>
        <v>1182.0373709999999</v>
      </c>
      <c r="V5795" s="38">
        <f t="shared" si="909"/>
        <v>0.90704910725248011</v>
      </c>
    </row>
    <row r="5796" spans="1:22">
      <c r="A5796">
        <v>5791</v>
      </c>
      <c r="B5796" s="122">
        <f t="shared" si="910"/>
        <v>41881</v>
      </c>
      <c r="C5796" s="122">
        <f t="shared" si="910"/>
        <v>42246</v>
      </c>
      <c r="D5796" s="116">
        <f t="shared" si="901"/>
        <v>2015</v>
      </c>
      <c r="E5796" s="116">
        <f t="shared" si="902"/>
        <v>8</v>
      </c>
      <c r="F5796" s="120">
        <v>218.64</v>
      </c>
      <c r="G5796" s="121">
        <v>623.95699999999999</v>
      </c>
      <c r="H5796" s="121">
        <v>457.30599999999998</v>
      </c>
      <c r="I5796" s="121">
        <v>3.1560000000000001</v>
      </c>
      <c r="J5796" s="119">
        <v>0</v>
      </c>
      <c r="K5796" s="117">
        <f t="shared" si="903"/>
        <v>1303.059</v>
      </c>
      <c r="L5796" s="116">
        <v>107.554</v>
      </c>
      <c r="M5796" s="116">
        <v>183.75200000000001</v>
      </c>
      <c r="N5796" s="116">
        <v>153.94800000000001</v>
      </c>
      <c r="O5796" s="116">
        <v>0.83699999999999997</v>
      </c>
      <c r="P5796" s="116">
        <v>0</v>
      </c>
      <c r="Q5796" s="20">
        <f t="shared" si="904"/>
        <v>301.473862</v>
      </c>
      <c r="R5796" s="20">
        <f t="shared" si="905"/>
        <v>587.45514400000002</v>
      </c>
      <c r="S5796" s="20">
        <f t="shared" si="906"/>
        <v>300.35254800000001</v>
      </c>
      <c r="T5796" s="20">
        <f t="shared" si="907"/>
        <v>2.658312</v>
      </c>
      <c r="U5796" s="21">
        <f t="shared" si="908"/>
        <v>1191.9398660000002</v>
      </c>
      <c r="V5796" s="38">
        <f t="shared" si="909"/>
        <v>0.91472440311605241</v>
      </c>
    </row>
    <row r="5797" spans="1:22">
      <c r="A5797">
        <v>5792</v>
      </c>
      <c r="B5797" s="122">
        <f t="shared" si="910"/>
        <v>41881</v>
      </c>
      <c r="C5797" s="122">
        <f t="shared" si="910"/>
        <v>42246</v>
      </c>
      <c r="D5797" s="116">
        <f t="shared" si="901"/>
        <v>2015</v>
      </c>
      <c r="E5797" s="116">
        <f t="shared" si="902"/>
        <v>8</v>
      </c>
      <c r="F5797" s="120">
        <v>217.08</v>
      </c>
      <c r="G5797" s="121">
        <v>627.04499999999996</v>
      </c>
      <c r="H5797" s="121">
        <v>277.14600000000002</v>
      </c>
      <c r="I5797" s="121">
        <v>3.1240000000000001</v>
      </c>
      <c r="J5797" s="119">
        <v>0</v>
      </c>
      <c r="K5797" s="117">
        <f t="shared" si="903"/>
        <v>1124.395</v>
      </c>
      <c r="L5797" s="116">
        <v>106.738</v>
      </c>
      <c r="M5797" s="116">
        <v>182.98099999999999</v>
      </c>
      <c r="N5797" s="116">
        <v>104.545</v>
      </c>
      <c r="O5797" s="116">
        <v>0.82599999999999996</v>
      </c>
      <c r="P5797" s="116">
        <v>0</v>
      </c>
      <c r="Q5797" s="20">
        <f t="shared" si="904"/>
        <v>299.18661400000002</v>
      </c>
      <c r="R5797" s="20">
        <f t="shared" si="905"/>
        <v>584.99025700000004</v>
      </c>
      <c r="S5797" s="20">
        <f t="shared" si="906"/>
        <v>203.96729500000001</v>
      </c>
      <c r="T5797" s="20">
        <f t="shared" si="907"/>
        <v>2.6233759999999999</v>
      </c>
      <c r="U5797" s="21">
        <f t="shared" si="908"/>
        <v>1090.767542</v>
      </c>
      <c r="V5797" s="38">
        <f t="shared" si="909"/>
        <v>0.97009284281769315</v>
      </c>
    </row>
    <row r="5798" spans="1:22">
      <c r="A5798">
        <v>5793</v>
      </c>
      <c r="B5798" s="122">
        <f t="shared" si="910"/>
        <v>41881</v>
      </c>
      <c r="C5798" s="122">
        <f t="shared" si="910"/>
        <v>42246</v>
      </c>
      <c r="D5798" s="116">
        <f t="shared" si="901"/>
        <v>2015</v>
      </c>
      <c r="E5798" s="116">
        <f t="shared" si="902"/>
        <v>8</v>
      </c>
      <c r="F5798" s="120">
        <v>215.4</v>
      </c>
      <c r="G5798" s="121">
        <v>625.96799999999996</v>
      </c>
      <c r="H5798" s="121">
        <v>216.18600000000001</v>
      </c>
      <c r="I5798" s="121">
        <v>6.1280000000000001</v>
      </c>
      <c r="J5798" s="119">
        <v>0</v>
      </c>
      <c r="K5798" s="117">
        <f t="shared" si="903"/>
        <v>1063.6819999999998</v>
      </c>
      <c r="L5798" s="116">
        <v>105.923</v>
      </c>
      <c r="M5798" s="116">
        <v>182.87200000000001</v>
      </c>
      <c r="N5798" s="116">
        <v>92.88</v>
      </c>
      <c r="O5798" s="116">
        <v>1.6359999999999999</v>
      </c>
      <c r="P5798" s="116">
        <v>0</v>
      </c>
      <c r="Q5798" s="20">
        <f t="shared" si="904"/>
        <v>296.90216900000001</v>
      </c>
      <c r="R5798" s="20">
        <f t="shared" si="905"/>
        <v>584.64178400000003</v>
      </c>
      <c r="S5798" s="20">
        <f t="shared" si="906"/>
        <v>181.20887999999999</v>
      </c>
      <c r="T5798" s="20">
        <f t="shared" si="907"/>
        <v>5.1959359999999997</v>
      </c>
      <c r="U5798" s="21">
        <f t="shared" si="908"/>
        <v>1067.9487690000001</v>
      </c>
      <c r="V5798" s="38">
        <f t="shared" si="909"/>
        <v>1.0040113201125904</v>
      </c>
    </row>
    <row r="5799" spans="1:22">
      <c r="A5799">
        <v>5794</v>
      </c>
      <c r="B5799" s="122">
        <f t="shared" si="910"/>
        <v>41881</v>
      </c>
      <c r="C5799" s="122">
        <f t="shared" si="910"/>
        <v>42246</v>
      </c>
      <c r="D5799" s="116">
        <f t="shared" si="901"/>
        <v>2015</v>
      </c>
      <c r="E5799" s="116">
        <f t="shared" si="902"/>
        <v>8</v>
      </c>
      <c r="F5799" s="120">
        <v>214.86</v>
      </c>
      <c r="G5799" s="121">
        <v>625.02700000000004</v>
      </c>
      <c r="H5799" s="121">
        <v>313.07499999999999</v>
      </c>
      <c r="I5799" s="121">
        <v>16.695</v>
      </c>
      <c r="J5799" s="119">
        <v>0</v>
      </c>
      <c r="K5799" s="117">
        <f t="shared" si="903"/>
        <v>1169.6569999999999</v>
      </c>
      <c r="L5799" s="116">
        <v>105.637</v>
      </c>
      <c r="M5799" s="116">
        <v>182.64099999999999</v>
      </c>
      <c r="N5799" s="116">
        <v>115.626</v>
      </c>
      <c r="O5799" s="116">
        <v>4.4720000000000004</v>
      </c>
      <c r="P5799" s="116">
        <v>0</v>
      </c>
      <c r="Q5799" s="20">
        <f t="shared" si="904"/>
        <v>296.10051099999998</v>
      </c>
      <c r="R5799" s="20">
        <f t="shared" si="905"/>
        <v>583.903277</v>
      </c>
      <c r="S5799" s="20">
        <f t="shared" si="906"/>
        <v>225.58632600000001</v>
      </c>
      <c r="T5799" s="20">
        <f t="shared" si="907"/>
        <v>14.203072000000002</v>
      </c>
      <c r="U5799" s="21">
        <f t="shared" si="908"/>
        <v>1119.7931860000001</v>
      </c>
      <c r="V5799" s="38">
        <f t="shared" si="909"/>
        <v>0.95736885770785807</v>
      </c>
    </row>
    <row r="5800" spans="1:22">
      <c r="A5800">
        <v>5795</v>
      </c>
      <c r="B5800" s="122">
        <f t="shared" si="910"/>
        <v>41881</v>
      </c>
      <c r="C5800" s="122">
        <f t="shared" si="910"/>
        <v>42246</v>
      </c>
      <c r="D5800" s="116">
        <f t="shared" si="901"/>
        <v>2015</v>
      </c>
      <c r="E5800" s="116">
        <f t="shared" si="902"/>
        <v>8</v>
      </c>
      <c r="F5800" s="120">
        <v>219</v>
      </c>
      <c r="G5800" s="121">
        <v>626.27099999999996</v>
      </c>
      <c r="H5800" s="121">
        <v>335.94299999999998</v>
      </c>
      <c r="I5800" s="121">
        <v>24.553000000000001</v>
      </c>
      <c r="J5800" s="119">
        <v>0</v>
      </c>
      <c r="K5800" s="117">
        <f t="shared" si="903"/>
        <v>1205.7670000000001</v>
      </c>
      <c r="L5800" s="116">
        <v>107.554</v>
      </c>
      <c r="M5800" s="116">
        <v>182.94</v>
      </c>
      <c r="N5800" s="116">
        <v>121.331</v>
      </c>
      <c r="O5800" s="116">
        <v>6.5810000000000004</v>
      </c>
      <c r="P5800" s="116">
        <v>0</v>
      </c>
      <c r="Q5800" s="20">
        <f t="shared" si="904"/>
        <v>301.473862</v>
      </c>
      <c r="R5800" s="20">
        <f t="shared" si="905"/>
        <v>584.85918000000004</v>
      </c>
      <c r="S5800" s="20">
        <f t="shared" si="906"/>
        <v>236.71678100000003</v>
      </c>
      <c r="T5800" s="20">
        <f t="shared" si="907"/>
        <v>20.901256000000004</v>
      </c>
      <c r="U5800" s="21">
        <f t="shared" si="908"/>
        <v>1143.9510790000002</v>
      </c>
      <c r="V5800" s="38">
        <f t="shared" si="909"/>
        <v>0.94873311261628501</v>
      </c>
    </row>
    <row r="5801" spans="1:22">
      <c r="A5801">
        <v>5796</v>
      </c>
      <c r="B5801" s="122">
        <f t="shared" si="910"/>
        <v>41881</v>
      </c>
      <c r="C5801" s="122">
        <f t="shared" si="910"/>
        <v>42246</v>
      </c>
      <c r="D5801" s="116">
        <f t="shared" si="901"/>
        <v>2015</v>
      </c>
      <c r="E5801" s="116">
        <f t="shared" si="902"/>
        <v>8</v>
      </c>
      <c r="F5801" s="120">
        <v>210</v>
      </c>
      <c r="G5801" s="121">
        <v>626.20899999999995</v>
      </c>
      <c r="H5801" s="121">
        <v>311.09100000000001</v>
      </c>
      <c r="I5801" s="121">
        <v>27.725999999999999</v>
      </c>
      <c r="J5801" s="119">
        <v>0</v>
      </c>
      <c r="K5801" s="117">
        <f t="shared" si="903"/>
        <v>1175.0259999999998</v>
      </c>
      <c r="L5801" s="116">
        <v>103.34399999999999</v>
      </c>
      <c r="M5801" s="116">
        <v>182.98699999999999</v>
      </c>
      <c r="N5801" s="116">
        <v>114.35599999999999</v>
      </c>
      <c r="O5801" s="116">
        <v>7.4089999999999998</v>
      </c>
      <c r="P5801" s="116">
        <v>0</v>
      </c>
      <c r="Q5801" s="20">
        <f t="shared" si="904"/>
        <v>289.67323199999998</v>
      </c>
      <c r="R5801" s="20">
        <f t="shared" si="905"/>
        <v>585.00943900000004</v>
      </c>
      <c r="S5801" s="20">
        <f t="shared" si="906"/>
        <v>223.10855599999999</v>
      </c>
      <c r="T5801" s="20">
        <f t="shared" si="907"/>
        <v>23.530984</v>
      </c>
      <c r="U5801" s="21">
        <f t="shared" si="908"/>
        <v>1121.3222109999999</v>
      </c>
      <c r="V5801" s="38">
        <f t="shared" si="909"/>
        <v>0.9542956589896735</v>
      </c>
    </row>
    <row r="5802" spans="1:22">
      <c r="A5802">
        <v>5797</v>
      </c>
      <c r="B5802" s="122">
        <f t="shared" si="910"/>
        <v>41881</v>
      </c>
      <c r="C5802" s="122">
        <f t="shared" si="910"/>
        <v>42246</v>
      </c>
      <c r="D5802" s="116">
        <f t="shared" si="901"/>
        <v>2015</v>
      </c>
      <c r="E5802" s="116">
        <f t="shared" si="902"/>
        <v>8</v>
      </c>
      <c r="F5802" s="120">
        <v>198.54</v>
      </c>
      <c r="G5802" s="121">
        <v>626.505</v>
      </c>
      <c r="H5802" s="121">
        <v>442.54199999999997</v>
      </c>
      <c r="I5802" s="121">
        <v>28.809000000000001</v>
      </c>
      <c r="J5802" s="119">
        <v>0</v>
      </c>
      <c r="K5802" s="117">
        <f t="shared" si="903"/>
        <v>1296.396</v>
      </c>
      <c r="L5802" s="116">
        <v>99.176000000000002</v>
      </c>
      <c r="M5802" s="116">
        <v>182.982</v>
      </c>
      <c r="N5802" s="116">
        <v>157.27199999999999</v>
      </c>
      <c r="O5802" s="116">
        <v>7.6539999999999999</v>
      </c>
      <c r="P5802" s="116">
        <v>0</v>
      </c>
      <c r="Q5802" s="20">
        <f t="shared" si="904"/>
        <v>277.99032799999998</v>
      </c>
      <c r="R5802" s="20">
        <f t="shared" si="905"/>
        <v>584.99345400000004</v>
      </c>
      <c r="S5802" s="20">
        <f t="shared" si="906"/>
        <v>306.837672</v>
      </c>
      <c r="T5802" s="20">
        <f t="shared" si="907"/>
        <v>24.309104000000001</v>
      </c>
      <c r="U5802" s="21">
        <f t="shared" si="908"/>
        <v>1194.1305579999998</v>
      </c>
      <c r="V5802" s="38">
        <f t="shared" si="909"/>
        <v>0.9211155835099768</v>
      </c>
    </row>
    <row r="5803" spans="1:22">
      <c r="A5803">
        <v>5798</v>
      </c>
      <c r="B5803" s="122">
        <f t="shared" si="910"/>
        <v>41881</v>
      </c>
      <c r="C5803" s="122">
        <f t="shared" si="910"/>
        <v>42246</v>
      </c>
      <c r="D5803" s="116">
        <f t="shared" si="901"/>
        <v>2015</v>
      </c>
      <c r="E5803" s="116">
        <f t="shared" si="902"/>
        <v>8</v>
      </c>
      <c r="F5803" s="120">
        <v>194.04</v>
      </c>
      <c r="G5803" s="121">
        <v>624.50699999999995</v>
      </c>
      <c r="H5803" s="121">
        <v>369.40600000000001</v>
      </c>
      <c r="I5803" s="121">
        <v>29.347999999999999</v>
      </c>
      <c r="J5803" s="119">
        <v>0</v>
      </c>
      <c r="K5803" s="117">
        <f t="shared" si="903"/>
        <v>1217.3009999999999</v>
      </c>
      <c r="L5803" s="116">
        <v>97.039000000000001</v>
      </c>
      <c r="M5803" s="116">
        <v>182.75200000000001</v>
      </c>
      <c r="N5803" s="116">
        <v>132.21799999999999</v>
      </c>
      <c r="O5803" s="116">
        <v>7.8620000000000001</v>
      </c>
      <c r="P5803" s="116">
        <v>0</v>
      </c>
      <c r="Q5803" s="20">
        <f t="shared" si="904"/>
        <v>272.000317</v>
      </c>
      <c r="R5803" s="20">
        <f t="shared" si="905"/>
        <v>584.25814400000002</v>
      </c>
      <c r="S5803" s="20">
        <f t="shared" si="906"/>
        <v>257.95731799999999</v>
      </c>
      <c r="T5803" s="20">
        <f t="shared" si="907"/>
        <v>24.969712000000001</v>
      </c>
      <c r="U5803" s="21">
        <f t="shared" si="908"/>
        <v>1139.1854910000002</v>
      </c>
      <c r="V5803" s="38">
        <f t="shared" si="909"/>
        <v>0.93582892891733449</v>
      </c>
    </row>
    <row r="5804" spans="1:22">
      <c r="A5804">
        <v>5799</v>
      </c>
      <c r="B5804" s="122">
        <f t="shared" si="910"/>
        <v>41881</v>
      </c>
      <c r="C5804" s="122">
        <f t="shared" si="910"/>
        <v>42246</v>
      </c>
      <c r="D5804" s="116">
        <f t="shared" si="901"/>
        <v>2015</v>
      </c>
      <c r="E5804" s="116">
        <f t="shared" si="902"/>
        <v>8</v>
      </c>
      <c r="F5804" s="120">
        <v>193.56</v>
      </c>
      <c r="G5804" s="121">
        <v>624.90899999999999</v>
      </c>
      <c r="H5804" s="121">
        <v>381.70600000000002</v>
      </c>
      <c r="I5804" s="121">
        <v>29.074999999999999</v>
      </c>
      <c r="J5804" s="119">
        <v>0</v>
      </c>
      <c r="K5804" s="117">
        <f t="shared" si="903"/>
        <v>1229.2500000000002</v>
      </c>
      <c r="L5804" s="116">
        <v>97.090999999999994</v>
      </c>
      <c r="M5804" s="116">
        <v>182.815</v>
      </c>
      <c r="N5804" s="116">
        <v>136.34800000000001</v>
      </c>
      <c r="O5804" s="116">
        <v>7.8360000000000003</v>
      </c>
      <c r="P5804" s="116">
        <v>0</v>
      </c>
      <c r="Q5804" s="20">
        <f t="shared" si="904"/>
        <v>272.146073</v>
      </c>
      <c r="R5804" s="20">
        <f t="shared" si="905"/>
        <v>584.45955500000002</v>
      </c>
      <c r="S5804" s="20">
        <f t="shared" si="906"/>
        <v>266.01494800000006</v>
      </c>
      <c r="T5804" s="20">
        <f t="shared" si="907"/>
        <v>24.887136000000002</v>
      </c>
      <c r="U5804" s="21">
        <f t="shared" si="908"/>
        <v>1147.5077120000001</v>
      </c>
      <c r="V5804" s="38">
        <f t="shared" si="909"/>
        <v>0.93350230791132793</v>
      </c>
    </row>
    <row r="5805" spans="1:22">
      <c r="A5805">
        <v>5800</v>
      </c>
      <c r="B5805" s="122">
        <f t="shared" si="910"/>
        <v>41881</v>
      </c>
      <c r="C5805" s="122">
        <f t="shared" si="910"/>
        <v>42246</v>
      </c>
      <c r="D5805" s="116">
        <f t="shared" si="901"/>
        <v>2015</v>
      </c>
      <c r="E5805" s="116">
        <f t="shared" si="902"/>
        <v>8</v>
      </c>
      <c r="F5805" s="120">
        <v>199.2</v>
      </c>
      <c r="G5805" s="121">
        <v>624.89599999999996</v>
      </c>
      <c r="H5805" s="121">
        <v>381.07600000000002</v>
      </c>
      <c r="I5805" s="121">
        <v>29.373999999999999</v>
      </c>
      <c r="J5805" s="119">
        <v>0</v>
      </c>
      <c r="K5805" s="117">
        <f t="shared" si="903"/>
        <v>1234.546</v>
      </c>
      <c r="L5805" s="116">
        <v>99.022999999999996</v>
      </c>
      <c r="M5805" s="116">
        <v>182.72800000000001</v>
      </c>
      <c r="N5805" s="116">
        <v>136.00399999999999</v>
      </c>
      <c r="O5805" s="116">
        <v>7.8689999999999998</v>
      </c>
      <c r="P5805" s="116">
        <v>0</v>
      </c>
      <c r="Q5805" s="20">
        <f t="shared" si="904"/>
        <v>277.56146899999999</v>
      </c>
      <c r="R5805" s="20">
        <f t="shared" si="905"/>
        <v>584.18141600000001</v>
      </c>
      <c r="S5805" s="20">
        <f t="shared" si="906"/>
        <v>265.34380399999998</v>
      </c>
      <c r="T5805" s="20">
        <f t="shared" si="907"/>
        <v>24.991944</v>
      </c>
      <c r="U5805" s="21">
        <f t="shared" si="908"/>
        <v>1152.0786330000001</v>
      </c>
      <c r="V5805" s="38">
        <f t="shared" si="909"/>
        <v>0.93320024770239429</v>
      </c>
    </row>
    <row r="5806" spans="1:22">
      <c r="A5806">
        <v>5801</v>
      </c>
      <c r="B5806" s="122">
        <f t="shared" si="910"/>
        <v>41881</v>
      </c>
      <c r="C5806" s="122">
        <f t="shared" si="910"/>
        <v>42246</v>
      </c>
      <c r="D5806" s="116">
        <f t="shared" si="901"/>
        <v>2015</v>
      </c>
      <c r="E5806" s="116">
        <f t="shared" si="902"/>
        <v>8</v>
      </c>
      <c r="F5806" s="120">
        <v>202.14</v>
      </c>
      <c r="G5806" s="121">
        <v>625.34100000000001</v>
      </c>
      <c r="H5806" s="121">
        <v>427.358</v>
      </c>
      <c r="I5806" s="121">
        <v>29.379000000000001</v>
      </c>
      <c r="J5806" s="119">
        <v>0</v>
      </c>
      <c r="K5806" s="117">
        <f t="shared" si="903"/>
        <v>1284.2179999999998</v>
      </c>
      <c r="L5806" s="116">
        <v>100.429</v>
      </c>
      <c r="M5806" s="116">
        <v>182.761</v>
      </c>
      <c r="N5806" s="116">
        <v>151.40199999999999</v>
      </c>
      <c r="O5806" s="116">
        <v>7.8689999999999998</v>
      </c>
      <c r="P5806" s="116">
        <v>0</v>
      </c>
      <c r="Q5806" s="20">
        <f t="shared" si="904"/>
        <v>281.50248699999997</v>
      </c>
      <c r="R5806" s="20">
        <f t="shared" si="905"/>
        <v>584.28691700000002</v>
      </c>
      <c r="S5806" s="20">
        <f t="shared" si="906"/>
        <v>295.38530199999997</v>
      </c>
      <c r="T5806" s="20">
        <f t="shared" si="907"/>
        <v>24.991944</v>
      </c>
      <c r="U5806" s="21">
        <f t="shared" si="908"/>
        <v>1186.1666500000001</v>
      </c>
      <c r="V5806" s="38">
        <f t="shared" si="909"/>
        <v>0.92364898327231071</v>
      </c>
    </row>
    <row r="5807" spans="1:22">
      <c r="A5807">
        <v>5802</v>
      </c>
      <c r="B5807" s="122">
        <f t="shared" si="910"/>
        <v>41881</v>
      </c>
      <c r="C5807" s="122">
        <f t="shared" si="910"/>
        <v>42246</v>
      </c>
      <c r="D5807" s="116">
        <f t="shared" si="901"/>
        <v>2015</v>
      </c>
      <c r="E5807" s="116">
        <f t="shared" si="902"/>
        <v>8</v>
      </c>
      <c r="F5807" s="120">
        <v>199.38</v>
      </c>
      <c r="G5807" s="121">
        <v>625.69000000000005</v>
      </c>
      <c r="H5807" s="121">
        <v>463.75400000000002</v>
      </c>
      <c r="I5807" s="121">
        <v>26.4</v>
      </c>
      <c r="J5807" s="119">
        <v>0</v>
      </c>
      <c r="K5807" s="117">
        <f t="shared" si="903"/>
        <v>1315.2240000000002</v>
      </c>
      <c r="L5807" s="116">
        <v>98.974999999999994</v>
      </c>
      <c r="M5807" s="116">
        <v>182.756</v>
      </c>
      <c r="N5807" s="116">
        <v>161.52699999999999</v>
      </c>
      <c r="O5807" s="116">
        <v>7.0709999999999997</v>
      </c>
      <c r="P5807" s="116">
        <v>0</v>
      </c>
      <c r="Q5807" s="20">
        <f t="shared" si="904"/>
        <v>277.42692499999998</v>
      </c>
      <c r="R5807" s="20">
        <f t="shared" si="905"/>
        <v>584.27093200000002</v>
      </c>
      <c r="S5807" s="20">
        <f t="shared" si="906"/>
        <v>315.13917699999996</v>
      </c>
      <c r="T5807" s="20">
        <f t="shared" si="907"/>
        <v>22.457495999999999</v>
      </c>
      <c r="U5807" s="21">
        <f t="shared" si="908"/>
        <v>1199.2945299999999</v>
      </c>
      <c r="V5807" s="38">
        <f t="shared" si="909"/>
        <v>0.91185572191505004</v>
      </c>
    </row>
    <row r="5808" spans="1:22">
      <c r="A5808">
        <v>5803</v>
      </c>
      <c r="B5808" s="122">
        <f t="shared" si="910"/>
        <v>41881</v>
      </c>
      <c r="C5808" s="122">
        <f t="shared" si="910"/>
        <v>42246</v>
      </c>
      <c r="D5808" s="116">
        <f t="shared" si="901"/>
        <v>2015</v>
      </c>
      <c r="E5808" s="116">
        <f t="shared" si="902"/>
        <v>8</v>
      </c>
      <c r="F5808" s="120">
        <v>201.36</v>
      </c>
      <c r="G5808" s="121">
        <v>625.61300000000006</v>
      </c>
      <c r="H5808" s="121">
        <v>388.125</v>
      </c>
      <c r="I5808" s="121">
        <v>66.944999999999993</v>
      </c>
      <c r="J5808" s="119">
        <v>0</v>
      </c>
      <c r="K5808" s="117">
        <f t="shared" si="903"/>
        <v>1282.0429999999999</v>
      </c>
      <c r="L5808" s="116">
        <v>99.986999999999995</v>
      </c>
      <c r="M5808" s="116">
        <v>182.89500000000001</v>
      </c>
      <c r="N5808" s="116">
        <v>143.37899999999999</v>
      </c>
      <c r="O5808" s="116">
        <v>17.516999999999999</v>
      </c>
      <c r="P5808" s="116">
        <v>0</v>
      </c>
      <c r="Q5808" s="20">
        <f t="shared" si="904"/>
        <v>280.26356099999998</v>
      </c>
      <c r="R5808" s="20">
        <f t="shared" si="905"/>
        <v>584.71531500000003</v>
      </c>
      <c r="S5808" s="20">
        <f t="shared" si="906"/>
        <v>279.73242899999997</v>
      </c>
      <c r="T5808" s="20">
        <f t="shared" si="907"/>
        <v>55.633991999999999</v>
      </c>
      <c r="U5808" s="21">
        <f t="shared" si="908"/>
        <v>1200.3452970000001</v>
      </c>
      <c r="V5808" s="38">
        <f t="shared" si="909"/>
        <v>0.93627537999895494</v>
      </c>
    </row>
    <row r="5809" spans="1:22">
      <c r="A5809">
        <v>5804</v>
      </c>
      <c r="B5809" s="122">
        <f t="shared" si="910"/>
        <v>41881</v>
      </c>
      <c r="C5809" s="122">
        <f t="shared" si="910"/>
        <v>42246</v>
      </c>
      <c r="D5809" s="116">
        <f t="shared" si="901"/>
        <v>2015</v>
      </c>
      <c r="E5809" s="116">
        <f t="shared" si="902"/>
        <v>8</v>
      </c>
      <c r="F5809" s="120">
        <v>204.36</v>
      </c>
      <c r="G5809" s="121">
        <v>625.78399999999999</v>
      </c>
      <c r="H5809" s="121">
        <v>552.899</v>
      </c>
      <c r="I5809" s="121">
        <v>107.706</v>
      </c>
      <c r="J5809" s="119">
        <v>0</v>
      </c>
      <c r="K5809" s="117">
        <f t="shared" si="903"/>
        <v>1490.749</v>
      </c>
      <c r="L5809" s="116">
        <v>101.587</v>
      </c>
      <c r="M5809" s="116">
        <v>182.947</v>
      </c>
      <c r="N5809" s="116">
        <v>191.53100000000001</v>
      </c>
      <c r="O5809" s="116">
        <v>29.001999999999999</v>
      </c>
      <c r="P5809" s="116">
        <v>0</v>
      </c>
      <c r="Q5809" s="20">
        <f t="shared" si="904"/>
        <v>284.74836099999999</v>
      </c>
      <c r="R5809" s="20">
        <f t="shared" si="905"/>
        <v>584.88155900000004</v>
      </c>
      <c r="S5809" s="20">
        <f t="shared" si="906"/>
        <v>373.67698100000001</v>
      </c>
      <c r="T5809" s="20">
        <f t="shared" si="907"/>
        <v>92.110352000000006</v>
      </c>
      <c r="U5809" s="21">
        <f t="shared" si="908"/>
        <v>1335.4172530000001</v>
      </c>
      <c r="V5809" s="38">
        <f t="shared" si="909"/>
        <v>0.89580288365110428</v>
      </c>
    </row>
    <row r="5810" spans="1:22">
      <c r="A5810">
        <v>5805</v>
      </c>
      <c r="B5810" s="122">
        <f t="shared" si="910"/>
        <v>41881</v>
      </c>
      <c r="C5810" s="122">
        <f t="shared" si="910"/>
        <v>42246</v>
      </c>
      <c r="D5810" s="116">
        <f t="shared" si="901"/>
        <v>2015</v>
      </c>
      <c r="E5810" s="116">
        <f t="shared" si="902"/>
        <v>8</v>
      </c>
      <c r="F5810" s="120">
        <v>201.96</v>
      </c>
      <c r="G5810" s="121">
        <v>624.43499999999995</v>
      </c>
      <c r="H5810" s="121">
        <v>771.80499999999995</v>
      </c>
      <c r="I5810" s="121">
        <v>121.465</v>
      </c>
      <c r="J5810" s="119">
        <v>0</v>
      </c>
      <c r="K5810" s="117">
        <f t="shared" si="903"/>
        <v>1719.6649999999997</v>
      </c>
      <c r="L5810" s="116">
        <v>101.1</v>
      </c>
      <c r="M5810" s="116">
        <v>182.66200000000001</v>
      </c>
      <c r="N5810" s="116">
        <v>259.82100000000003</v>
      </c>
      <c r="O5810" s="116">
        <v>32.44</v>
      </c>
      <c r="P5810" s="116">
        <v>0</v>
      </c>
      <c r="Q5810" s="20">
        <f t="shared" si="904"/>
        <v>283.38329999999996</v>
      </c>
      <c r="R5810" s="20">
        <f t="shared" si="905"/>
        <v>583.97041400000001</v>
      </c>
      <c r="S5810" s="20">
        <f t="shared" si="906"/>
        <v>506.91077100000007</v>
      </c>
      <c r="T5810" s="20">
        <f t="shared" si="907"/>
        <v>103.02943999999999</v>
      </c>
      <c r="U5810" s="21">
        <f t="shared" si="908"/>
        <v>1477.2939250000002</v>
      </c>
      <c r="V5810" s="38">
        <f t="shared" si="909"/>
        <v>0.85905913361032549</v>
      </c>
    </row>
    <row r="5811" spans="1:22">
      <c r="A5811">
        <v>5806</v>
      </c>
      <c r="B5811" s="122">
        <f t="shared" si="910"/>
        <v>41881</v>
      </c>
      <c r="C5811" s="122">
        <f t="shared" si="910"/>
        <v>42246</v>
      </c>
      <c r="D5811" s="116">
        <f t="shared" si="901"/>
        <v>2015</v>
      </c>
      <c r="E5811" s="116">
        <f t="shared" si="902"/>
        <v>8</v>
      </c>
      <c r="F5811" s="120">
        <v>207.9</v>
      </c>
      <c r="G5811" s="121">
        <v>625.34900000000005</v>
      </c>
      <c r="H5811" s="121">
        <v>769.072</v>
      </c>
      <c r="I5811" s="121">
        <v>91.415999999999997</v>
      </c>
      <c r="J5811" s="119">
        <v>0</v>
      </c>
      <c r="K5811" s="117">
        <f t="shared" si="903"/>
        <v>1693.7369999999999</v>
      </c>
      <c r="L5811" s="116">
        <v>102.592</v>
      </c>
      <c r="M5811" s="116">
        <v>182.84700000000001</v>
      </c>
      <c r="N5811" s="116">
        <v>262.80599999999998</v>
      </c>
      <c r="O5811" s="116">
        <v>24.486000000000001</v>
      </c>
      <c r="P5811" s="116">
        <v>0</v>
      </c>
      <c r="Q5811" s="20">
        <f t="shared" si="904"/>
        <v>287.56537600000001</v>
      </c>
      <c r="R5811" s="20">
        <f t="shared" si="905"/>
        <v>584.56185900000003</v>
      </c>
      <c r="S5811" s="20">
        <f t="shared" si="906"/>
        <v>512.73450600000001</v>
      </c>
      <c r="T5811" s="20">
        <f t="shared" si="907"/>
        <v>77.767536000000007</v>
      </c>
      <c r="U5811" s="21">
        <f t="shared" si="908"/>
        <v>1462.6292770000002</v>
      </c>
      <c r="V5811" s="38">
        <f t="shared" si="909"/>
        <v>0.86355158858783887</v>
      </c>
    </row>
    <row r="5812" spans="1:22">
      <c r="A5812">
        <v>5807</v>
      </c>
      <c r="B5812" s="122">
        <f t="shared" si="910"/>
        <v>41881</v>
      </c>
      <c r="C5812" s="122">
        <f t="shared" si="910"/>
        <v>42246</v>
      </c>
      <c r="D5812" s="116">
        <f t="shared" si="901"/>
        <v>2015</v>
      </c>
      <c r="E5812" s="116">
        <f t="shared" si="902"/>
        <v>8</v>
      </c>
      <c r="F5812" s="120">
        <v>222.06</v>
      </c>
      <c r="G5812" s="121">
        <v>626.65599999999995</v>
      </c>
      <c r="H5812" s="121">
        <v>745.35299999999995</v>
      </c>
      <c r="I5812" s="121">
        <v>78.480999999999995</v>
      </c>
      <c r="J5812" s="119">
        <v>0</v>
      </c>
      <c r="K5812" s="117">
        <f t="shared" si="903"/>
        <v>1672.55</v>
      </c>
      <c r="L5812" s="116">
        <v>108.994</v>
      </c>
      <c r="M5812" s="116">
        <v>183.048</v>
      </c>
      <c r="N5812" s="116">
        <v>250.161</v>
      </c>
      <c r="O5812" s="116">
        <v>20.988</v>
      </c>
      <c r="P5812" s="116">
        <v>0</v>
      </c>
      <c r="Q5812" s="20">
        <f t="shared" si="904"/>
        <v>305.51018199999999</v>
      </c>
      <c r="R5812" s="20">
        <f t="shared" si="905"/>
        <v>585.20445600000005</v>
      </c>
      <c r="S5812" s="20">
        <f t="shared" si="906"/>
        <v>488.06411100000003</v>
      </c>
      <c r="T5812" s="20">
        <f t="shared" si="907"/>
        <v>66.657888</v>
      </c>
      <c r="U5812" s="21">
        <f t="shared" si="908"/>
        <v>1445.436637</v>
      </c>
      <c r="V5812" s="38">
        <f t="shared" si="909"/>
        <v>0.8642113162536248</v>
      </c>
    </row>
    <row r="5813" spans="1:22">
      <c r="A5813">
        <v>5808</v>
      </c>
      <c r="B5813" s="122">
        <f t="shared" si="910"/>
        <v>41881</v>
      </c>
      <c r="C5813" s="122">
        <f t="shared" si="910"/>
        <v>42246</v>
      </c>
      <c r="D5813" s="116">
        <f t="shared" si="901"/>
        <v>2015</v>
      </c>
      <c r="E5813" s="116">
        <f t="shared" si="902"/>
        <v>8</v>
      </c>
      <c r="F5813" s="120">
        <v>222.3</v>
      </c>
      <c r="G5813" s="121">
        <v>627.71</v>
      </c>
      <c r="H5813" s="121">
        <v>680.846</v>
      </c>
      <c r="I5813" s="121">
        <v>56.652999999999999</v>
      </c>
      <c r="J5813" s="119">
        <v>0</v>
      </c>
      <c r="K5813" s="117">
        <f t="shared" si="903"/>
        <v>1587.509</v>
      </c>
      <c r="L5813" s="116">
        <v>109.095</v>
      </c>
      <c r="M5813" s="116">
        <v>183.227</v>
      </c>
      <c r="N5813" s="116">
        <v>229.012</v>
      </c>
      <c r="O5813" s="116">
        <v>15.792</v>
      </c>
      <c r="P5813" s="116">
        <v>0</v>
      </c>
      <c r="Q5813" s="20">
        <f t="shared" si="904"/>
        <v>305.79328499999997</v>
      </c>
      <c r="R5813" s="20">
        <f t="shared" si="905"/>
        <v>585.77671900000007</v>
      </c>
      <c r="S5813" s="20">
        <f t="shared" si="906"/>
        <v>446.802412</v>
      </c>
      <c r="T5813" s="20">
        <f t="shared" si="907"/>
        <v>50.155391999999999</v>
      </c>
      <c r="U5813" s="21">
        <f t="shared" si="908"/>
        <v>1388.5278080000001</v>
      </c>
      <c r="V5813" s="38">
        <f t="shared" si="909"/>
        <v>0.87465822744941923</v>
      </c>
    </row>
    <row r="5814" spans="1:22">
      <c r="A5814">
        <v>5809</v>
      </c>
      <c r="B5814" s="122">
        <f t="shared" si="910"/>
        <v>41882</v>
      </c>
      <c r="C5814" s="122">
        <f t="shared" si="910"/>
        <v>42247</v>
      </c>
      <c r="D5814" s="116">
        <f t="shared" si="901"/>
        <v>2015</v>
      </c>
      <c r="E5814" s="116">
        <f t="shared" si="902"/>
        <v>8</v>
      </c>
      <c r="F5814" s="120">
        <v>215.82</v>
      </c>
      <c r="G5814" s="121">
        <v>629.52700000000004</v>
      </c>
      <c r="H5814" s="121">
        <v>514.20000000000005</v>
      </c>
      <c r="I5814" s="121">
        <v>27.457999999999998</v>
      </c>
      <c r="J5814" s="119">
        <v>0</v>
      </c>
      <c r="K5814" s="117">
        <f t="shared" si="903"/>
        <v>1387.0050000000001</v>
      </c>
      <c r="L5814" s="116">
        <v>104.52800000000001</v>
      </c>
      <c r="M5814" s="116">
        <v>182.36199999999999</v>
      </c>
      <c r="N5814" s="116">
        <v>173.167</v>
      </c>
      <c r="O5814" s="116">
        <v>7.907</v>
      </c>
      <c r="P5814" s="116">
        <v>0</v>
      </c>
      <c r="Q5814" s="20">
        <f t="shared" si="904"/>
        <v>292.991984</v>
      </c>
      <c r="R5814" s="20">
        <f t="shared" si="905"/>
        <v>583.01131399999997</v>
      </c>
      <c r="S5814" s="20">
        <f t="shared" si="906"/>
        <v>337.848817</v>
      </c>
      <c r="T5814" s="20">
        <f t="shared" si="907"/>
        <v>25.112632000000001</v>
      </c>
      <c r="U5814" s="21">
        <f t="shared" si="908"/>
        <v>1238.964747</v>
      </c>
      <c r="V5814" s="38">
        <f t="shared" si="909"/>
        <v>0.89326624417359701</v>
      </c>
    </row>
    <row r="5815" spans="1:22">
      <c r="A5815">
        <v>5810</v>
      </c>
      <c r="B5815" s="122">
        <f t="shared" si="910"/>
        <v>41882</v>
      </c>
      <c r="C5815" s="122">
        <f t="shared" si="910"/>
        <v>42247</v>
      </c>
      <c r="D5815" s="116">
        <f t="shared" si="901"/>
        <v>2015</v>
      </c>
      <c r="E5815" s="116">
        <f t="shared" si="902"/>
        <v>8</v>
      </c>
      <c r="F5815" s="120">
        <v>217.2</v>
      </c>
      <c r="G5815" s="121">
        <v>629.202</v>
      </c>
      <c r="H5815" s="121">
        <v>462.77199999999999</v>
      </c>
      <c r="I5815" s="121">
        <v>13.202999999999999</v>
      </c>
      <c r="J5815" s="119">
        <v>0</v>
      </c>
      <c r="K5815" s="117">
        <f t="shared" si="903"/>
        <v>1322.377</v>
      </c>
      <c r="L5815" s="116">
        <v>106.003</v>
      </c>
      <c r="M5815" s="116">
        <v>182.26400000000001</v>
      </c>
      <c r="N5815" s="116">
        <v>159.416</v>
      </c>
      <c r="O5815" s="116">
        <v>3.5409999999999999</v>
      </c>
      <c r="P5815" s="116">
        <v>0</v>
      </c>
      <c r="Q5815" s="20">
        <f t="shared" si="904"/>
        <v>297.12640899999997</v>
      </c>
      <c r="R5815" s="20">
        <f t="shared" si="905"/>
        <v>582.69800800000007</v>
      </c>
      <c r="S5815" s="20">
        <f t="shared" si="906"/>
        <v>311.02061600000002</v>
      </c>
      <c r="T5815" s="20">
        <f t="shared" si="907"/>
        <v>11.246216</v>
      </c>
      <c r="U5815" s="21">
        <f t="shared" si="908"/>
        <v>1202.0912490000001</v>
      </c>
      <c r="V5815" s="38">
        <f t="shared" si="909"/>
        <v>0.90903823115495819</v>
      </c>
    </row>
    <row r="5816" spans="1:22">
      <c r="A5816">
        <v>5811</v>
      </c>
      <c r="B5816" s="122">
        <f t="shared" si="910"/>
        <v>41882</v>
      </c>
      <c r="C5816" s="122">
        <f t="shared" si="910"/>
        <v>42247</v>
      </c>
      <c r="D5816" s="116">
        <f t="shared" si="901"/>
        <v>2015</v>
      </c>
      <c r="E5816" s="116">
        <f t="shared" si="902"/>
        <v>8</v>
      </c>
      <c r="F5816" s="120">
        <v>218.22</v>
      </c>
      <c r="G5816" s="121">
        <v>629.79300000000001</v>
      </c>
      <c r="H5816" s="121">
        <v>465.33</v>
      </c>
      <c r="I5816" s="121">
        <v>7.141</v>
      </c>
      <c r="J5816" s="119">
        <v>0</v>
      </c>
      <c r="K5816" s="117">
        <f t="shared" si="903"/>
        <v>1320.4840000000002</v>
      </c>
      <c r="L5816" s="116">
        <v>106.163</v>
      </c>
      <c r="M5816" s="116">
        <v>182.70500000000001</v>
      </c>
      <c r="N5816" s="116">
        <v>159.54499999999999</v>
      </c>
      <c r="O5816" s="116">
        <v>1.9</v>
      </c>
      <c r="P5816" s="116">
        <v>0</v>
      </c>
      <c r="Q5816" s="20">
        <f t="shared" si="904"/>
        <v>297.57488899999998</v>
      </c>
      <c r="R5816" s="20">
        <f t="shared" si="905"/>
        <v>584.10788500000001</v>
      </c>
      <c r="S5816" s="20">
        <f t="shared" si="906"/>
        <v>311.27229499999999</v>
      </c>
      <c r="T5816" s="20">
        <f t="shared" si="907"/>
        <v>6.0343999999999998</v>
      </c>
      <c r="U5816" s="21">
        <f t="shared" si="908"/>
        <v>1198.9894690000001</v>
      </c>
      <c r="V5816" s="38">
        <f t="shared" si="909"/>
        <v>0.90799242474728958</v>
      </c>
    </row>
    <row r="5817" spans="1:22">
      <c r="A5817">
        <v>5812</v>
      </c>
      <c r="B5817" s="122">
        <f t="shared" si="910"/>
        <v>41882</v>
      </c>
      <c r="C5817" s="122">
        <f t="shared" si="910"/>
        <v>42247</v>
      </c>
      <c r="D5817" s="116">
        <f t="shared" si="901"/>
        <v>2015</v>
      </c>
      <c r="E5817" s="116">
        <f t="shared" si="902"/>
        <v>8</v>
      </c>
      <c r="F5817" s="120">
        <v>215.28</v>
      </c>
      <c r="G5817" s="121">
        <v>629.82500000000005</v>
      </c>
      <c r="H5817" s="121">
        <v>465.93799999999999</v>
      </c>
      <c r="I5817" s="121">
        <v>7.141</v>
      </c>
      <c r="J5817" s="119">
        <v>0</v>
      </c>
      <c r="K5817" s="117">
        <f t="shared" si="903"/>
        <v>1318.1840000000002</v>
      </c>
      <c r="L5817" s="116">
        <v>104.58</v>
      </c>
      <c r="M5817" s="116">
        <v>182.84800000000001</v>
      </c>
      <c r="N5817" s="116">
        <v>160.471</v>
      </c>
      <c r="O5817" s="116">
        <v>1.897</v>
      </c>
      <c r="P5817" s="116">
        <v>0</v>
      </c>
      <c r="Q5817" s="20">
        <f t="shared" si="904"/>
        <v>293.13774000000001</v>
      </c>
      <c r="R5817" s="20">
        <f t="shared" si="905"/>
        <v>584.56505600000003</v>
      </c>
      <c r="S5817" s="20">
        <f t="shared" si="906"/>
        <v>313.07892100000004</v>
      </c>
      <c r="T5817" s="20">
        <f t="shared" si="907"/>
        <v>6.0248720000000002</v>
      </c>
      <c r="U5817" s="21">
        <f t="shared" si="908"/>
        <v>1196.806589</v>
      </c>
      <c r="V5817" s="38">
        <f t="shared" si="909"/>
        <v>0.90792073716567634</v>
      </c>
    </row>
    <row r="5818" spans="1:22">
      <c r="A5818">
        <v>5813</v>
      </c>
      <c r="B5818" s="122">
        <f t="shared" si="910"/>
        <v>41882</v>
      </c>
      <c r="C5818" s="122">
        <f t="shared" si="910"/>
        <v>42247</v>
      </c>
      <c r="D5818" s="116">
        <f t="shared" si="901"/>
        <v>2015</v>
      </c>
      <c r="E5818" s="116">
        <f t="shared" si="902"/>
        <v>8</v>
      </c>
      <c r="F5818" s="120">
        <v>215.1</v>
      </c>
      <c r="G5818" s="121">
        <v>632.27</v>
      </c>
      <c r="H5818" s="121">
        <v>468.608</v>
      </c>
      <c r="I5818" s="121">
        <v>7.1420000000000003</v>
      </c>
      <c r="J5818" s="119">
        <v>0</v>
      </c>
      <c r="K5818" s="117">
        <f t="shared" si="903"/>
        <v>1323.1200000000001</v>
      </c>
      <c r="L5818" s="116">
        <v>104.30500000000001</v>
      </c>
      <c r="M5818" s="116">
        <v>183.16499999999999</v>
      </c>
      <c r="N5818" s="116">
        <v>161.19200000000001</v>
      </c>
      <c r="O5818" s="116">
        <v>1.897</v>
      </c>
      <c r="P5818" s="116">
        <v>0</v>
      </c>
      <c r="Q5818" s="20">
        <f t="shared" si="904"/>
        <v>292.36691500000001</v>
      </c>
      <c r="R5818" s="20">
        <f t="shared" si="905"/>
        <v>585.57850499999995</v>
      </c>
      <c r="S5818" s="20">
        <f t="shared" si="906"/>
        <v>314.485592</v>
      </c>
      <c r="T5818" s="20">
        <f t="shared" si="907"/>
        <v>6.0248720000000002</v>
      </c>
      <c r="U5818" s="21">
        <f t="shared" si="908"/>
        <v>1198.455884</v>
      </c>
      <c r="V5818" s="38">
        <f t="shared" si="909"/>
        <v>0.9057801892496522</v>
      </c>
    </row>
    <row r="5819" spans="1:22">
      <c r="A5819">
        <v>5814</v>
      </c>
      <c r="B5819" s="122">
        <f t="shared" si="910"/>
        <v>41882</v>
      </c>
      <c r="C5819" s="122">
        <f t="shared" si="910"/>
        <v>42247</v>
      </c>
      <c r="D5819" s="116">
        <f t="shared" si="901"/>
        <v>2015</v>
      </c>
      <c r="E5819" s="116">
        <f t="shared" si="902"/>
        <v>8</v>
      </c>
      <c r="F5819" s="120">
        <v>215.52</v>
      </c>
      <c r="G5819" s="121">
        <v>632</v>
      </c>
      <c r="H5819" s="121">
        <v>472.33199999999999</v>
      </c>
      <c r="I5819" s="121">
        <v>7.2</v>
      </c>
      <c r="J5819" s="119">
        <v>0</v>
      </c>
      <c r="K5819" s="117">
        <f t="shared" si="903"/>
        <v>1327.0519999999999</v>
      </c>
      <c r="L5819" s="116">
        <v>105.363</v>
      </c>
      <c r="M5819" s="116">
        <v>183.059</v>
      </c>
      <c r="N5819" s="116">
        <v>162.09800000000001</v>
      </c>
      <c r="O5819" s="116">
        <v>1.907</v>
      </c>
      <c r="P5819" s="116">
        <v>0</v>
      </c>
      <c r="Q5819" s="20">
        <f t="shared" si="904"/>
        <v>295.33248900000001</v>
      </c>
      <c r="R5819" s="20">
        <f t="shared" si="905"/>
        <v>585.23962300000005</v>
      </c>
      <c r="S5819" s="20">
        <f t="shared" si="906"/>
        <v>316.25319800000005</v>
      </c>
      <c r="T5819" s="20">
        <f t="shared" si="907"/>
        <v>6.0566320000000005</v>
      </c>
      <c r="U5819" s="21">
        <f t="shared" si="908"/>
        <v>1202.8819420000002</v>
      </c>
      <c r="V5819" s="38">
        <f t="shared" si="909"/>
        <v>0.90643165603156495</v>
      </c>
    </row>
    <row r="5820" spans="1:22">
      <c r="A5820">
        <v>5815</v>
      </c>
      <c r="B5820" s="122">
        <f t="shared" si="910"/>
        <v>41882</v>
      </c>
      <c r="C5820" s="122">
        <f t="shared" si="910"/>
        <v>42247</v>
      </c>
      <c r="D5820" s="116">
        <f t="shared" si="901"/>
        <v>2015</v>
      </c>
      <c r="E5820" s="116">
        <f t="shared" si="902"/>
        <v>8</v>
      </c>
      <c r="F5820" s="120">
        <v>215.58</v>
      </c>
      <c r="G5820" s="121">
        <v>618.11599999999999</v>
      </c>
      <c r="H5820" s="121">
        <v>484.30900000000003</v>
      </c>
      <c r="I5820" s="121">
        <v>27.657</v>
      </c>
      <c r="J5820" s="119">
        <v>0</v>
      </c>
      <c r="K5820" s="117">
        <f t="shared" si="903"/>
        <v>1345.662</v>
      </c>
      <c r="L5820" s="116">
        <v>105.279</v>
      </c>
      <c r="M5820" s="116">
        <v>183.047</v>
      </c>
      <c r="N5820" s="116">
        <v>167.94300000000001</v>
      </c>
      <c r="O5820" s="116">
        <v>7.1520000000000001</v>
      </c>
      <c r="P5820" s="116">
        <v>0</v>
      </c>
      <c r="Q5820" s="20">
        <f t="shared" si="904"/>
        <v>295.097037</v>
      </c>
      <c r="R5820" s="20">
        <f t="shared" si="905"/>
        <v>585.20125900000005</v>
      </c>
      <c r="S5820" s="20">
        <f t="shared" si="906"/>
        <v>327.65679300000005</v>
      </c>
      <c r="T5820" s="20">
        <f t="shared" si="907"/>
        <v>22.714752000000001</v>
      </c>
      <c r="U5820" s="21">
        <f t="shared" si="908"/>
        <v>1230.6698410000001</v>
      </c>
      <c r="V5820" s="38">
        <f t="shared" si="909"/>
        <v>0.91454603087550967</v>
      </c>
    </row>
    <row r="5821" spans="1:22">
      <c r="A5821">
        <v>5816</v>
      </c>
      <c r="B5821" s="122">
        <f t="shared" si="910"/>
        <v>41882</v>
      </c>
      <c r="C5821" s="122">
        <f t="shared" si="910"/>
        <v>42247</v>
      </c>
      <c r="D5821" s="116">
        <f t="shared" si="901"/>
        <v>2015</v>
      </c>
      <c r="E5821" s="116">
        <f t="shared" si="902"/>
        <v>8</v>
      </c>
      <c r="F5821" s="120">
        <v>212.1</v>
      </c>
      <c r="G5821" s="121">
        <v>626.43299999999999</v>
      </c>
      <c r="H5821" s="121">
        <v>483.21800000000002</v>
      </c>
      <c r="I5821" s="121">
        <v>71.025999999999996</v>
      </c>
      <c r="J5821" s="119">
        <v>0</v>
      </c>
      <c r="K5821" s="117">
        <f t="shared" si="903"/>
        <v>1392.777</v>
      </c>
      <c r="L5821" s="116">
        <v>103.631</v>
      </c>
      <c r="M5821" s="116">
        <v>182.57599999999999</v>
      </c>
      <c r="N5821" s="116">
        <v>166.768</v>
      </c>
      <c r="O5821" s="116">
        <v>18.591000000000001</v>
      </c>
      <c r="P5821" s="116">
        <v>0</v>
      </c>
      <c r="Q5821" s="20">
        <f t="shared" si="904"/>
        <v>290.47769299999999</v>
      </c>
      <c r="R5821" s="20">
        <f t="shared" si="905"/>
        <v>583.695472</v>
      </c>
      <c r="S5821" s="20">
        <f t="shared" si="906"/>
        <v>325.36436800000001</v>
      </c>
      <c r="T5821" s="20">
        <f t="shared" si="907"/>
        <v>59.045016000000004</v>
      </c>
      <c r="U5821" s="21">
        <f t="shared" si="908"/>
        <v>1258.582549</v>
      </c>
      <c r="V5821" s="38">
        <f t="shared" si="909"/>
        <v>0.90364972210195882</v>
      </c>
    </row>
    <row r="5822" spans="1:22">
      <c r="A5822">
        <v>5817</v>
      </c>
      <c r="B5822" s="122">
        <f t="shared" si="910"/>
        <v>41882</v>
      </c>
      <c r="C5822" s="122">
        <f t="shared" si="910"/>
        <v>42247</v>
      </c>
      <c r="D5822" s="116">
        <f t="shared" si="901"/>
        <v>2015</v>
      </c>
      <c r="E5822" s="116">
        <f t="shared" si="902"/>
        <v>8</v>
      </c>
      <c r="F5822" s="120">
        <v>212.7</v>
      </c>
      <c r="G5822" s="121">
        <v>629.83799999999997</v>
      </c>
      <c r="H5822" s="121">
        <v>487.40699999999998</v>
      </c>
      <c r="I5822" s="121">
        <v>108.554</v>
      </c>
      <c r="J5822" s="119">
        <v>0</v>
      </c>
      <c r="K5822" s="117">
        <f t="shared" si="903"/>
        <v>1438.499</v>
      </c>
      <c r="L5822" s="116">
        <v>103.958</v>
      </c>
      <c r="M5822" s="116">
        <v>182.82400000000001</v>
      </c>
      <c r="N5822" s="116">
        <v>171.38200000000001</v>
      </c>
      <c r="O5822" s="116">
        <v>28.033999999999999</v>
      </c>
      <c r="P5822" s="116">
        <v>0</v>
      </c>
      <c r="Q5822" s="20">
        <f t="shared" si="904"/>
        <v>291.394274</v>
      </c>
      <c r="R5822" s="20">
        <f t="shared" si="905"/>
        <v>584.48832800000002</v>
      </c>
      <c r="S5822" s="20">
        <f t="shared" si="906"/>
        <v>334.36628200000001</v>
      </c>
      <c r="T5822" s="20">
        <f t="shared" si="907"/>
        <v>89.035983999999999</v>
      </c>
      <c r="U5822" s="21">
        <f t="shared" si="908"/>
        <v>1299.2848680000002</v>
      </c>
      <c r="V5822" s="38">
        <f t="shared" si="909"/>
        <v>0.90322264249054063</v>
      </c>
    </row>
    <row r="5823" spans="1:22">
      <c r="A5823">
        <v>5818</v>
      </c>
      <c r="B5823" s="122">
        <f t="shared" si="910"/>
        <v>41882</v>
      </c>
      <c r="C5823" s="122">
        <f t="shared" si="910"/>
        <v>42247</v>
      </c>
      <c r="D5823" s="116">
        <f t="shared" si="901"/>
        <v>2015</v>
      </c>
      <c r="E5823" s="116">
        <f t="shared" si="902"/>
        <v>8</v>
      </c>
      <c r="F5823" s="120">
        <v>211.14</v>
      </c>
      <c r="G5823" s="121">
        <v>630.86599999999999</v>
      </c>
      <c r="H5823" s="121">
        <v>519.18200000000002</v>
      </c>
      <c r="I5823" s="121">
        <v>132.476</v>
      </c>
      <c r="J5823" s="119">
        <v>0</v>
      </c>
      <c r="K5823" s="117">
        <f t="shared" si="903"/>
        <v>1493.6640000000002</v>
      </c>
      <c r="L5823" s="116">
        <v>103.268</v>
      </c>
      <c r="M5823" s="116">
        <v>184.107</v>
      </c>
      <c r="N5823" s="116">
        <v>207.577</v>
      </c>
      <c r="O5823" s="116">
        <v>34.713000000000001</v>
      </c>
      <c r="P5823" s="116">
        <v>0</v>
      </c>
      <c r="Q5823" s="20">
        <f t="shared" si="904"/>
        <v>289.46020399999998</v>
      </c>
      <c r="R5823" s="20">
        <f t="shared" si="905"/>
        <v>588.59007900000006</v>
      </c>
      <c r="S5823" s="20">
        <f t="shared" si="906"/>
        <v>404.98272700000001</v>
      </c>
      <c r="T5823" s="20">
        <f t="shared" si="907"/>
        <v>110.24848800000001</v>
      </c>
      <c r="U5823" s="21">
        <f t="shared" si="908"/>
        <v>1393.2814980000001</v>
      </c>
      <c r="V5823" s="38">
        <f t="shared" si="909"/>
        <v>0.93279445578121978</v>
      </c>
    </row>
    <row r="5824" spans="1:22">
      <c r="A5824">
        <v>5819</v>
      </c>
      <c r="B5824" s="122">
        <f t="shared" si="910"/>
        <v>41882</v>
      </c>
      <c r="C5824" s="122">
        <f t="shared" si="910"/>
        <v>42247</v>
      </c>
      <c r="D5824" s="116">
        <f t="shared" si="901"/>
        <v>2015</v>
      </c>
      <c r="E5824" s="116">
        <f t="shared" si="902"/>
        <v>8</v>
      </c>
      <c r="F5824" s="120">
        <v>209.04</v>
      </c>
      <c r="G5824" s="121">
        <v>638.11900000000003</v>
      </c>
      <c r="H5824" s="121">
        <v>715.43499999999995</v>
      </c>
      <c r="I5824" s="121">
        <v>136.81700000000001</v>
      </c>
      <c r="J5824" s="119">
        <v>0</v>
      </c>
      <c r="K5824" s="117">
        <f t="shared" si="903"/>
        <v>1699.4110000000001</v>
      </c>
      <c r="L5824" s="116">
        <v>102.33499999999999</v>
      </c>
      <c r="M5824" s="116">
        <v>187.41</v>
      </c>
      <c r="N5824" s="116">
        <v>272.48700000000002</v>
      </c>
      <c r="O5824" s="116">
        <v>36.018999999999998</v>
      </c>
      <c r="P5824" s="116">
        <v>0</v>
      </c>
      <c r="Q5824" s="20">
        <f t="shared" si="904"/>
        <v>286.84500499999996</v>
      </c>
      <c r="R5824" s="20">
        <f t="shared" si="905"/>
        <v>599.14976999999999</v>
      </c>
      <c r="S5824" s="20">
        <f t="shared" si="906"/>
        <v>531.62213700000007</v>
      </c>
      <c r="T5824" s="20">
        <f t="shared" si="907"/>
        <v>114.396344</v>
      </c>
      <c r="U5824" s="21">
        <f t="shared" si="908"/>
        <v>1532.013256</v>
      </c>
      <c r="V5824" s="38">
        <f t="shared" si="909"/>
        <v>0.90149661029615547</v>
      </c>
    </row>
    <row r="5825" spans="1:22">
      <c r="A5825">
        <v>5820</v>
      </c>
      <c r="B5825" s="122">
        <f t="shared" si="910"/>
        <v>41882</v>
      </c>
      <c r="C5825" s="122">
        <f t="shared" si="910"/>
        <v>42247</v>
      </c>
      <c r="D5825" s="116">
        <f t="shared" si="901"/>
        <v>2015</v>
      </c>
      <c r="E5825" s="116">
        <f t="shared" si="902"/>
        <v>8</v>
      </c>
      <c r="F5825" s="120">
        <v>210.66</v>
      </c>
      <c r="G5825" s="121">
        <v>684.98900000000003</v>
      </c>
      <c r="H5825" s="121">
        <v>579.27499999999998</v>
      </c>
      <c r="I5825" s="121">
        <v>136.971</v>
      </c>
      <c r="J5825" s="119">
        <v>0</v>
      </c>
      <c r="K5825" s="117">
        <f t="shared" si="903"/>
        <v>1611.895</v>
      </c>
      <c r="L5825" s="116">
        <v>102.985</v>
      </c>
      <c r="M5825" s="116">
        <v>198.96700000000001</v>
      </c>
      <c r="N5825" s="116">
        <v>233.76400000000001</v>
      </c>
      <c r="O5825" s="116">
        <v>36.130000000000003</v>
      </c>
      <c r="P5825" s="116">
        <v>0</v>
      </c>
      <c r="Q5825" s="20">
        <f t="shared" si="904"/>
        <v>288.66695499999997</v>
      </c>
      <c r="R5825" s="20">
        <f t="shared" si="905"/>
        <v>636.09749900000008</v>
      </c>
      <c r="S5825" s="20">
        <f t="shared" si="906"/>
        <v>456.07356400000003</v>
      </c>
      <c r="T5825" s="20">
        <f t="shared" si="907"/>
        <v>114.74888000000001</v>
      </c>
      <c r="U5825" s="21">
        <f t="shared" si="908"/>
        <v>1495.5868980000002</v>
      </c>
      <c r="V5825" s="38">
        <f t="shared" si="909"/>
        <v>0.92784387196436513</v>
      </c>
    </row>
    <row r="5826" spans="1:22">
      <c r="A5826">
        <v>5821</v>
      </c>
      <c r="B5826" s="122">
        <f t="shared" si="910"/>
        <v>41882</v>
      </c>
      <c r="C5826" s="122">
        <f t="shared" si="910"/>
        <v>42247</v>
      </c>
      <c r="D5826" s="116">
        <f t="shared" si="901"/>
        <v>2015</v>
      </c>
      <c r="E5826" s="116">
        <f t="shared" si="902"/>
        <v>8</v>
      </c>
      <c r="F5826" s="120">
        <v>211.26</v>
      </c>
      <c r="G5826" s="121">
        <v>701.29899999999998</v>
      </c>
      <c r="H5826" s="121">
        <v>643.08500000000004</v>
      </c>
      <c r="I5826" s="121">
        <v>143.541</v>
      </c>
      <c r="J5826" s="119">
        <v>0</v>
      </c>
      <c r="K5826" s="117">
        <f t="shared" si="903"/>
        <v>1699.1849999999999</v>
      </c>
      <c r="L5826" s="116">
        <v>102.90900000000001</v>
      </c>
      <c r="M5826" s="116">
        <v>203.489</v>
      </c>
      <c r="N5826" s="116">
        <v>255.012</v>
      </c>
      <c r="O5826" s="116">
        <v>37.850999999999999</v>
      </c>
      <c r="P5826" s="116">
        <v>0</v>
      </c>
      <c r="Q5826" s="20">
        <f t="shared" si="904"/>
        <v>288.45392700000002</v>
      </c>
      <c r="R5826" s="20">
        <f t="shared" si="905"/>
        <v>650.55433300000004</v>
      </c>
      <c r="S5826" s="20">
        <f t="shared" si="906"/>
        <v>497.528412</v>
      </c>
      <c r="T5826" s="20">
        <f t="shared" si="907"/>
        <v>120.214776</v>
      </c>
      <c r="U5826" s="21">
        <f t="shared" si="908"/>
        <v>1556.7514480000002</v>
      </c>
      <c r="V5826" s="38">
        <f t="shared" si="909"/>
        <v>0.91617537113380842</v>
      </c>
    </row>
    <row r="5827" spans="1:22">
      <c r="A5827">
        <v>5822</v>
      </c>
      <c r="B5827" s="122">
        <f t="shared" si="910"/>
        <v>41882</v>
      </c>
      <c r="C5827" s="122">
        <f t="shared" si="910"/>
        <v>42247</v>
      </c>
      <c r="D5827" s="116">
        <f t="shared" si="901"/>
        <v>2015</v>
      </c>
      <c r="E5827" s="116">
        <f t="shared" si="902"/>
        <v>8</v>
      </c>
      <c r="F5827" s="120">
        <v>208.92</v>
      </c>
      <c r="G5827" s="121">
        <v>863.79600000000005</v>
      </c>
      <c r="H5827" s="121">
        <v>378.33300000000003</v>
      </c>
      <c r="I5827" s="121">
        <v>130.71700000000001</v>
      </c>
      <c r="J5827" s="119">
        <v>0</v>
      </c>
      <c r="K5827" s="117">
        <f t="shared" si="903"/>
        <v>1581.7660000000003</v>
      </c>
      <c r="L5827" s="116">
        <v>103.084</v>
      </c>
      <c r="M5827" s="116">
        <v>239.946</v>
      </c>
      <c r="N5827" s="116">
        <v>148.91900000000001</v>
      </c>
      <c r="O5827" s="116">
        <v>34.79</v>
      </c>
      <c r="P5827" s="116">
        <v>0</v>
      </c>
      <c r="Q5827" s="20">
        <f t="shared" si="904"/>
        <v>288.94445200000001</v>
      </c>
      <c r="R5827" s="20">
        <f t="shared" si="905"/>
        <v>767.10736199999997</v>
      </c>
      <c r="S5827" s="20">
        <f t="shared" si="906"/>
        <v>290.54096900000002</v>
      </c>
      <c r="T5827" s="20">
        <f t="shared" si="907"/>
        <v>110.49304000000001</v>
      </c>
      <c r="U5827" s="21">
        <f t="shared" si="908"/>
        <v>1457.0858230000001</v>
      </c>
      <c r="V5827" s="38">
        <f t="shared" si="909"/>
        <v>0.9211765981820319</v>
      </c>
    </row>
    <row r="5828" spans="1:22">
      <c r="A5828">
        <v>5823</v>
      </c>
      <c r="B5828" s="122">
        <f t="shared" si="910"/>
        <v>41882</v>
      </c>
      <c r="C5828" s="122">
        <f t="shared" si="910"/>
        <v>42247</v>
      </c>
      <c r="D5828" s="116">
        <f t="shared" si="901"/>
        <v>2015</v>
      </c>
      <c r="E5828" s="116">
        <f t="shared" si="902"/>
        <v>8</v>
      </c>
      <c r="F5828" s="120">
        <v>215.46</v>
      </c>
      <c r="G5828" s="121">
        <v>1024.5840000000001</v>
      </c>
      <c r="H5828" s="121">
        <v>188.941</v>
      </c>
      <c r="I5828" s="121">
        <v>141.47499999999999</v>
      </c>
      <c r="J5828" s="119">
        <v>0</v>
      </c>
      <c r="K5828" s="117">
        <f t="shared" si="903"/>
        <v>1570.46</v>
      </c>
      <c r="L5828" s="116">
        <v>105.455</v>
      </c>
      <c r="M5828" s="116">
        <v>274.33100000000002</v>
      </c>
      <c r="N5828" s="116">
        <v>87.858999999999995</v>
      </c>
      <c r="O5828" s="116">
        <v>38.561999999999998</v>
      </c>
      <c r="P5828" s="116">
        <v>0</v>
      </c>
      <c r="Q5828" s="20">
        <f t="shared" si="904"/>
        <v>295.59036499999996</v>
      </c>
      <c r="R5828" s="20">
        <f t="shared" si="905"/>
        <v>877.0362070000001</v>
      </c>
      <c r="S5828" s="20">
        <f t="shared" si="906"/>
        <v>171.41290899999998</v>
      </c>
      <c r="T5828" s="20">
        <f t="shared" si="907"/>
        <v>122.47291199999999</v>
      </c>
      <c r="U5828" s="21">
        <f t="shared" si="908"/>
        <v>1466.512393</v>
      </c>
      <c r="V5828" s="38">
        <f t="shared" si="909"/>
        <v>0.93381072615666738</v>
      </c>
    </row>
    <row r="5829" spans="1:22">
      <c r="A5829">
        <v>5824</v>
      </c>
      <c r="B5829" s="122">
        <f t="shared" si="910"/>
        <v>41882</v>
      </c>
      <c r="C5829" s="122">
        <f t="shared" si="910"/>
        <v>42247</v>
      </c>
      <c r="D5829" s="116">
        <f t="shared" si="901"/>
        <v>2015</v>
      </c>
      <c r="E5829" s="116">
        <f t="shared" si="902"/>
        <v>8</v>
      </c>
      <c r="F5829" s="120">
        <v>216.06</v>
      </c>
      <c r="G5829" s="121">
        <v>1031.921</v>
      </c>
      <c r="H5829" s="121">
        <v>147.26400000000001</v>
      </c>
      <c r="I5829" s="121">
        <v>168.54</v>
      </c>
      <c r="J5829" s="119">
        <v>0</v>
      </c>
      <c r="K5829" s="117">
        <f t="shared" si="903"/>
        <v>1563.7849999999999</v>
      </c>
      <c r="L5829" s="116">
        <v>106.127</v>
      </c>
      <c r="M5829" s="116">
        <v>275.67</v>
      </c>
      <c r="N5829" s="116">
        <v>68.174000000000007</v>
      </c>
      <c r="O5829" s="116">
        <v>46.651000000000003</v>
      </c>
      <c r="P5829" s="116">
        <v>0</v>
      </c>
      <c r="Q5829" s="20">
        <f t="shared" si="904"/>
        <v>297.47398099999998</v>
      </c>
      <c r="R5829" s="20">
        <f t="shared" si="905"/>
        <v>881.31699000000003</v>
      </c>
      <c r="S5829" s="20">
        <f t="shared" si="906"/>
        <v>133.00747400000003</v>
      </c>
      <c r="T5829" s="20">
        <f t="shared" si="907"/>
        <v>148.16357600000001</v>
      </c>
      <c r="U5829" s="21">
        <f t="shared" si="908"/>
        <v>1459.9620209999998</v>
      </c>
      <c r="V5829" s="38">
        <f t="shared" si="909"/>
        <v>0.93360789430772129</v>
      </c>
    </row>
    <row r="5830" spans="1:22">
      <c r="A5830">
        <v>5825</v>
      </c>
      <c r="B5830" s="122">
        <f t="shared" si="910"/>
        <v>41882</v>
      </c>
      <c r="C5830" s="122">
        <f t="shared" si="910"/>
        <v>42247</v>
      </c>
      <c r="D5830" s="116">
        <f t="shared" si="901"/>
        <v>2015</v>
      </c>
      <c r="E5830" s="116">
        <f t="shared" si="902"/>
        <v>8</v>
      </c>
      <c r="F5830" s="120">
        <v>215.76</v>
      </c>
      <c r="G5830" s="121">
        <v>1034.3810000000001</v>
      </c>
      <c r="H5830" s="121">
        <v>175.44499999999999</v>
      </c>
      <c r="I5830" s="121">
        <v>163.46</v>
      </c>
      <c r="J5830" s="119">
        <v>0</v>
      </c>
      <c r="K5830" s="117">
        <f t="shared" si="903"/>
        <v>1589.046</v>
      </c>
      <c r="L5830" s="116">
        <v>103.598</v>
      </c>
      <c r="M5830" s="116">
        <v>275.779</v>
      </c>
      <c r="N5830" s="116">
        <v>79.567999999999998</v>
      </c>
      <c r="O5830" s="116">
        <v>43.305</v>
      </c>
      <c r="P5830" s="116">
        <v>0</v>
      </c>
      <c r="Q5830" s="20">
        <f t="shared" si="904"/>
        <v>290.38519400000001</v>
      </c>
      <c r="R5830" s="20">
        <f t="shared" si="905"/>
        <v>881.66546300000005</v>
      </c>
      <c r="S5830" s="20">
        <f t="shared" si="906"/>
        <v>155.237168</v>
      </c>
      <c r="T5830" s="20">
        <f t="shared" si="907"/>
        <v>137.53668000000002</v>
      </c>
      <c r="U5830" s="21">
        <f t="shared" si="908"/>
        <v>1464.8245049999998</v>
      </c>
      <c r="V5830" s="38">
        <f t="shared" si="909"/>
        <v>0.9218263694065495</v>
      </c>
    </row>
    <row r="5831" spans="1:22">
      <c r="A5831">
        <v>5826</v>
      </c>
      <c r="B5831" s="122">
        <f t="shared" si="910"/>
        <v>41882</v>
      </c>
      <c r="C5831" s="122">
        <f t="shared" si="910"/>
        <v>42247</v>
      </c>
      <c r="D5831" s="116">
        <f t="shared" ref="D5831:D5894" si="911">YEAR(C5831)</f>
        <v>2015</v>
      </c>
      <c r="E5831" s="116">
        <f t="shared" ref="E5831:E5894" si="912">MONTH(C5831)</f>
        <v>8</v>
      </c>
      <c r="F5831" s="120">
        <v>217.32</v>
      </c>
      <c r="G5831" s="121">
        <v>1035.2049999999999</v>
      </c>
      <c r="H5831" s="121">
        <v>132.137</v>
      </c>
      <c r="I5831" s="121">
        <v>191.90700000000001</v>
      </c>
      <c r="J5831" s="119">
        <v>0</v>
      </c>
      <c r="K5831" s="117">
        <f t="shared" ref="K5831:K5894" si="913">SUM(F5831:J5831)</f>
        <v>1576.5689999999997</v>
      </c>
      <c r="L5831" s="116">
        <v>106.203</v>
      </c>
      <c r="M5831" s="116">
        <v>276.904</v>
      </c>
      <c r="N5831" s="116">
        <v>59.265000000000001</v>
      </c>
      <c r="O5831" s="116">
        <v>50.468000000000004</v>
      </c>
      <c r="P5831" s="116">
        <v>0</v>
      </c>
      <c r="Q5831" s="20">
        <f t="shared" ref="Q5831:Q5894" si="914">+$Q$2*L5831</f>
        <v>297.68700899999999</v>
      </c>
      <c r="R5831" s="20">
        <f t="shared" ref="R5831:R5894" si="915">+$R$2*M5831</f>
        <v>885.26208800000006</v>
      </c>
      <c r="S5831" s="20">
        <f t="shared" ref="S5831:S5894" si="916">+$S$2*N5831</f>
        <v>115.62601500000001</v>
      </c>
      <c r="T5831" s="20">
        <f t="shared" ref="T5831:T5894" si="917">+$T$2*O5831</f>
        <v>160.28636800000001</v>
      </c>
      <c r="U5831" s="21">
        <f t="shared" ref="U5831:U5894" si="918">SUM(Q5831:T5831)</f>
        <v>1458.8614800000003</v>
      </c>
      <c r="V5831" s="38">
        <f t="shared" ref="V5831:V5894" si="919">+U5831/K5831</f>
        <v>0.92533944280269398</v>
      </c>
    </row>
    <row r="5832" spans="1:22">
      <c r="A5832">
        <v>5827</v>
      </c>
      <c r="B5832" s="122">
        <f t="shared" si="910"/>
        <v>41882</v>
      </c>
      <c r="C5832" s="122">
        <f t="shared" si="910"/>
        <v>42247</v>
      </c>
      <c r="D5832" s="116">
        <f t="shared" si="911"/>
        <v>2015</v>
      </c>
      <c r="E5832" s="116">
        <f t="shared" si="912"/>
        <v>8</v>
      </c>
      <c r="F5832" s="120">
        <v>216.72</v>
      </c>
      <c r="G5832" s="121">
        <v>1034.67</v>
      </c>
      <c r="H5832" s="121">
        <v>106.14</v>
      </c>
      <c r="I5832" s="121">
        <v>244.208</v>
      </c>
      <c r="J5832" s="119">
        <v>0</v>
      </c>
      <c r="K5832" s="117">
        <f t="shared" si="913"/>
        <v>1601.7380000000003</v>
      </c>
      <c r="L5832" s="116">
        <v>105.40300000000001</v>
      </c>
      <c r="M5832" s="116">
        <v>276.70800000000003</v>
      </c>
      <c r="N5832" s="116">
        <v>48.286000000000001</v>
      </c>
      <c r="O5832" s="116">
        <v>71.388999999999996</v>
      </c>
      <c r="P5832" s="116">
        <v>0</v>
      </c>
      <c r="Q5832" s="20">
        <f t="shared" si="914"/>
        <v>295.44460900000001</v>
      </c>
      <c r="R5832" s="20">
        <f t="shared" si="915"/>
        <v>884.63547600000015</v>
      </c>
      <c r="S5832" s="20">
        <f t="shared" si="916"/>
        <v>94.20598600000001</v>
      </c>
      <c r="T5832" s="20">
        <f t="shared" si="917"/>
        <v>226.73146399999999</v>
      </c>
      <c r="U5832" s="21">
        <f t="shared" si="918"/>
        <v>1501.017535</v>
      </c>
      <c r="V5832" s="38">
        <f t="shared" si="919"/>
        <v>0.93711801493128066</v>
      </c>
    </row>
    <row r="5833" spans="1:22">
      <c r="A5833">
        <v>5828</v>
      </c>
      <c r="B5833" s="122">
        <f t="shared" si="910"/>
        <v>41882</v>
      </c>
      <c r="C5833" s="122">
        <f t="shared" si="910"/>
        <v>42247</v>
      </c>
      <c r="D5833" s="116">
        <f t="shared" si="911"/>
        <v>2015</v>
      </c>
      <c r="E5833" s="116">
        <f t="shared" si="912"/>
        <v>8</v>
      </c>
      <c r="F5833" s="120">
        <v>214.44</v>
      </c>
      <c r="G5833" s="121">
        <v>1036.2909999999999</v>
      </c>
      <c r="H5833" s="121">
        <v>289.32799999999997</v>
      </c>
      <c r="I5833" s="121">
        <v>278.93</v>
      </c>
      <c r="J5833" s="119">
        <v>0</v>
      </c>
      <c r="K5833" s="117">
        <f t="shared" si="913"/>
        <v>1818.989</v>
      </c>
      <c r="L5833" s="116">
        <v>105.443</v>
      </c>
      <c r="M5833" s="116">
        <v>277.06400000000002</v>
      </c>
      <c r="N5833" s="116">
        <v>117.49299999999999</v>
      </c>
      <c r="O5833" s="116">
        <v>78.781000000000006</v>
      </c>
      <c r="P5833" s="116">
        <v>0</v>
      </c>
      <c r="Q5833" s="20">
        <f t="shared" si="914"/>
        <v>295.55672899999996</v>
      </c>
      <c r="R5833" s="20">
        <f t="shared" si="915"/>
        <v>885.77360800000008</v>
      </c>
      <c r="S5833" s="20">
        <f t="shared" si="916"/>
        <v>229.22884300000001</v>
      </c>
      <c r="T5833" s="20">
        <f t="shared" si="917"/>
        <v>250.20845600000004</v>
      </c>
      <c r="U5833" s="21">
        <f t="shared" si="918"/>
        <v>1660.7676360000003</v>
      </c>
      <c r="V5833" s="38">
        <f t="shared" si="919"/>
        <v>0.91301686596235609</v>
      </c>
    </row>
    <row r="5834" spans="1:22">
      <c r="A5834">
        <v>5829</v>
      </c>
      <c r="B5834" s="122">
        <f t="shared" si="910"/>
        <v>41882</v>
      </c>
      <c r="C5834" s="122">
        <f t="shared" si="910"/>
        <v>42247</v>
      </c>
      <c r="D5834" s="116">
        <f t="shared" si="911"/>
        <v>2015</v>
      </c>
      <c r="E5834" s="116">
        <f t="shared" si="912"/>
        <v>8</v>
      </c>
      <c r="F5834" s="120">
        <v>223.62</v>
      </c>
      <c r="G5834" s="121">
        <v>1035.6469999999999</v>
      </c>
      <c r="H5834" s="121">
        <v>279.10899999999998</v>
      </c>
      <c r="I5834" s="121">
        <v>303.786</v>
      </c>
      <c r="J5834" s="119">
        <v>0</v>
      </c>
      <c r="K5834" s="117">
        <f t="shared" si="913"/>
        <v>1842.1619999999998</v>
      </c>
      <c r="L5834" s="116">
        <v>108.782</v>
      </c>
      <c r="M5834" s="116">
        <v>277.05</v>
      </c>
      <c r="N5834" s="116">
        <v>108.4</v>
      </c>
      <c r="O5834" s="116">
        <v>87.278000000000006</v>
      </c>
      <c r="P5834" s="116">
        <v>0</v>
      </c>
      <c r="Q5834" s="20">
        <f t="shared" si="914"/>
        <v>304.91594599999996</v>
      </c>
      <c r="R5834" s="20">
        <f t="shared" si="915"/>
        <v>885.72885000000008</v>
      </c>
      <c r="S5834" s="20">
        <f t="shared" si="916"/>
        <v>211.48840000000001</v>
      </c>
      <c r="T5834" s="20">
        <f t="shared" si="917"/>
        <v>277.194928</v>
      </c>
      <c r="U5834" s="21">
        <f t="shared" si="918"/>
        <v>1679.3281240000001</v>
      </c>
      <c r="V5834" s="38">
        <f t="shared" si="919"/>
        <v>0.91160718981283961</v>
      </c>
    </row>
    <row r="5835" spans="1:22">
      <c r="A5835">
        <v>5830</v>
      </c>
      <c r="B5835" s="122">
        <f t="shared" si="910"/>
        <v>41882</v>
      </c>
      <c r="C5835" s="122">
        <f t="shared" si="910"/>
        <v>42247</v>
      </c>
      <c r="D5835" s="116">
        <f t="shared" si="911"/>
        <v>2015</v>
      </c>
      <c r="E5835" s="116">
        <f t="shared" si="912"/>
        <v>8</v>
      </c>
      <c r="F5835" s="120">
        <v>223.98</v>
      </c>
      <c r="G5835" s="121">
        <v>1034.9010000000001</v>
      </c>
      <c r="H5835" s="121">
        <v>297.72699999999998</v>
      </c>
      <c r="I5835" s="121">
        <v>290.89999999999998</v>
      </c>
      <c r="J5835" s="119">
        <v>0</v>
      </c>
      <c r="K5835" s="117">
        <f t="shared" si="913"/>
        <v>1847.5080000000003</v>
      </c>
      <c r="L5835" s="116">
        <v>109.509</v>
      </c>
      <c r="M5835" s="116">
        <v>276.721</v>
      </c>
      <c r="N5835" s="116">
        <v>113.783</v>
      </c>
      <c r="O5835" s="116">
        <v>84.215999999999994</v>
      </c>
      <c r="P5835" s="116">
        <v>0</v>
      </c>
      <c r="Q5835" s="20">
        <f t="shared" si="914"/>
        <v>306.95372700000001</v>
      </c>
      <c r="R5835" s="20">
        <f t="shared" si="915"/>
        <v>884.67703700000004</v>
      </c>
      <c r="S5835" s="20">
        <f t="shared" si="916"/>
        <v>221.990633</v>
      </c>
      <c r="T5835" s="20">
        <f t="shared" si="917"/>
        <v>267.47001599999999</v>
      </c>
      <c r="U5835" s="21">
        <f t="shared" si="918"/>
        <v>1681.0914129999999</v>
      </c>
      <c r="V5835" s="38">
        <f t="shared" si="919"/>
        <v>0.90992375296886385</v>
      </c>
    </row>
    <row r="5836" spans="1:22">
      <c r="A5836">
        <v>5831</v>
      </c>
      <c r="B5836" s="122">
        <f t="shared" si="910"/>
        <v>41882</v>
      </c>
      <c r="C5836" s="122">
        <f t="shared" si="910"/>
        <v>42247</v>
      </c>
      <c r="D5836" s="116">
        <f t="shared" si="911"/>
        <v>2015</v>
      </c>
      <c r="E5836" s="116">
        <f t="shared" si="912"/>
        <v>8</v>
      </c>
      <c r="F5836" s="120">
        <v>225.36</v>
      </c>
      <c r="G5836" s="121">
        <v>1039.8589999999999</v>
      </c>
      <c r="H5836" s="121">
        <v>282.43200000000002</v>
      </c>
      <c r="I5836" s="121">
        <v>202.393</v>
      </c>
      <c r="J5836" s="119">
        <v>0</v>
      </c>
      <c r="K5836" s="117">
        <f t="shared" si="913"/>
        <v>1750.0440000000001</v>
      </c>
      <c r="L5836" s="116">
        <v>108.76600000000001</v>
      </c>
      <c r="M5836" s="116">
        <v>277.54899999999998</v>
      </c>
      <c r="N5836" s="116">
        <v>109.82899999999999</v>
      </c>
      <c r="O5836" s="116">
        <v>56.466000000000001</v>
      </c>
      <c r="P5836" s="116">
        <v>0</v>
      </c>
      <c r="Q5836" s="20">
        <f t="shared" si="914"/>
        <v>304.87109800000002</v>
      </c>
      <c r="R5836" s="20">
        <f t="shared" si="915"/>
        <v>887.32415299999991</v>
      </c>
      <c r="S5836" s="20">
        <f t="shared" si="916"/>
        <v>214.27637899999999</v>
      </c>
      <c r="T5836" s="20">
        <f t="shared" si="917"/>
        <v>179.336016</v>
      </c>
      <c r="U5836" s="21">
        <f t="shared" si="918"/>
        <v>1585.8076459999997</v>
      </c>
      <c r="V5836" s="38">
        <f t="shared" si="919"/>
        <v>0.90615301443849394</v>
      </c>
    </row>
    <row r="5837" spans="1:22">
      <c r="A5837">
        <v>5832</v>
      </c>
      <c r="B5837" s="122">
        <f t="shared" si="910"/>
        <v>41882</v>
      </c>
      <c r="C5837" s="122">
        <f t="shared" si="910"/>
        <v>42247</v>
      </c>
      <c r="D5837" s="116">
        <f t="shared" si="911"/>
        <v>2015</v>
      </c>
      <c r="E5837" s="116">
        <f t="shared" si="912"/>
        <v>8</v>
      </c>
      <c r="F5837" s="120">
        <v>225</v>
      </c>
      <c r="G5837" s="121">
        <v>1037.1220000000001</v>
      </c>
      <c r="H5837" s="121">
        <v>293.33300000000003</v>
      </c>
      <c r="I5837" s="121">
        <v>123.22</v>
      </c>
      <c r="J5837" s="119">
        <v>0</v>
      </c>
      <c r="K5837" s="117">
        <f t="shared" si="913"/>
        <v>1678.6750000000002</v>
      </c>
      <c r="L5837" s="116">
        <v>109.00700000000001</v>
      </c>
      <c r="M5837" s="116">
        <v>277.08300000000003</v>
      </c>
      <c r="N5837" s="116">
        <v>116.142</v>
      </c>
      <c r="O5837" s="116">
        <v>32.619</v>
      </c>
      <c r="P5837" s="116">
        <v>0</v>
      </c>
      <c r="Q5837" s="20">
        <f t="shared" si="914"/>
        <v>305.54662100000002</v>
      </c>
      <c r="R5837" s="20">
        <f t="shared" si="915"/>
        <v>885.83435100000008</v>
      </c>
      <c r="S5837" s="20">
        <f t="shared" si="916"/>
        <v>226.593042</v>
      </c>
      <c r="T5837" s="20">
        <f t="shared" si="917"/>
        <v>103.597944</v>
      </c>
      <c r="U5837" s="21">
        <f t="shared" si="918"/>
        <v>1521.5719580000002</v>
      </c>
      <c r="V5837" s="38">
        <f t="shared" si="919"/>
        <v>0.90641247293252125</v>
      </c>
    </row>
    <row r="5838" spans="1:22">
      <c r="A5838">
        <v>5833</v>
      </c>
      <c r="B5838" s="122">
        <f t="shared" si="910"/>
        <v>41883</v>
      </c>
      <c r="C5838" s="122">
        <f t="shared" si="910"/>
        <v>42248</v>
      </c>
      <c r="D5838" s="116">
        <f t="shared" si="911"/>
        <v>2015</v>
      </c>
      <c r="E5838" s="116">
        <f t="shared" si="912"/>
        <v>9</v>
      </c>
      <c r="F5838" s="120">
        <v>229.44</v>
      </c>
      <c r="G5838" s="121">
        <v>988.59900000000005</v>
      </c>
      <c r="H5838" s="121">
        <v>243.76900000000001</v>
      </c>
      <c r="I5838" s="121">
        <v>77.403999999999996</v>
      </c>
      <c r="J5838" s="119">
        <v>0</v>
      </c>
      <c r="K5838" s="117">
        <f t="shared" si="913"/>
        <v>1539.212</v>
      </c>
      <c r="L5838" s="116">
        <v>110.99299999999999</v>
      </c>
      <c r="M5838" s="116">
        <v>266.733</v>
      </c>
      <c r="N5838" s="116">
        <v>96.754000000000005</v>
      </c>
      <c r="O5838" s="116">
        <v>20.594999999999999</v>
      </c>
      <c r="P5838" s="116">
        <v>0</v>
      </c>
      <c r="Q5838" s="20">
        <f t="shared" si="914"/>
        <v>311.11337899999995</v>
      </c>
      <c r="R5838" s="20">
        <f t="shared" si="915"/>
        <v>852.74540100000002</v>
      </c>
      <c r="S5838" s="20">
        <f t="shared" si="916"/>
        <v>188.76705400000003</v>
      </c>
      <c r="T5838" s="20">
        <f t="shared" si="917"/>
        <v>65.409719999999993</v>
      </c>
      <c r="U5838" s="21">
        <f t="shared" si="918"/>
        <v>1418.035554</v>
      </c>
      <c r="V5838" s="38">
        <f t="shared" si="919"/>
        <v>0.92127371278290449</v>
      </c>
    </row>
    <row r="5839" spans="1:22">
      <c r="A5839">
        <v>5834</v>
      </c>
      <c r="B5839" s="122">
        <f t="shared" si="910"/>
        <v>41883</v>
      </c>
      <c r="C5839" s="122">
        <f t="shared" si="910"/>
        <v>42248</v>
      </c>
      <c r="D5839" s="116">
        <f t="shared" si="911"/>
        <v>2015</v>
      </c>
      <c r="E5839" s="116">
        <f t="shared" si="912"/>
        <v>9</v>
      </c>
      <c r="F5839" s="120">
        <v>211.68</v>
      </c>
      <c r="G5839" s="121">
        <v>803.67399999999998</v>
      </c>
      <c r="H5839" s="121">
        <v>449.36700000000002</v>
      </c>
      <c r="I5839" s="121">
        <v>46.59</v>
      </c>
      <c r="J5839" s="119">
        <v>0</v>
      </c>
      <c r="K5839" s="117">
        <f t="shared" si="913"/>
        <v>1511.3109999999999</v>
      </c>
      <c r="L5839" s="116">
        <v>102.164</v>
      </c>
      <c r="M5839" s="116">
        <v>224.75</v>
      </c>
      <c r="N5839" s="116">
        <v>154.595</v>
      </c>
      <c r="O5839" s="116">
        <v>10.606</v>
      </c>
      <c r="P5839" s="116">
        <v>0</v>
      </c>
      <c r="Q5839" s="20">
        <f t="shared" si="914"/>
        <v>286.36569200000002</v>
      </c>
      <c r="R5839" s="20">
        <f t="shared" si="915"/>
        <v>718.52575000000002</v>
      </c>
      <c r="S5839" s="20">
        <f t="shared" si="916"/>
        <v>301.614845</v>
      </c>
      <c r="T5839" s="20">
        <f t="shared" si="917"/>
        <v>33.684656000000004</v>
      </c>
      <c r="U5839" s="21">
        <f t="shared" si="918"/>
        <v>1340.1909430000001</v>
      </c>
      <c r="V5839" s="38">
        <f t="shared" si="919"/>
        <v>0.88677376330880942</v>
      </c>
    </row>
    <row r="5840" spans="1:22">
      <c r="A5840">
        <v>5835</v>
      </c>
      <c r="B5840" s="122">
        <f t="shared" si="910"/>
        <v>41883</v>
      </c>
      <c r="C5840" s="122">
        <f t="shared" si="910"/>
        <v>42248</v>
      </c>
      <c r="D5840" s="116">
        <f t="shared" si="911"/>
        <v>2015</v>
      </c>
      <c r="E5840" s="116">
        <f t="shared" si="912"/>
        <v>9</v>
      </c>
      <c r="F5840" s="120">
        <v>221.88</v>
      </c>
      <c r="G5840" s="121">
        <v>762.28800000000001</v>
      </c>
      <c r="H5840" s="121">
        <v>436.75599999999997</v>
      </c>
      <c r="I5840" s="121">
        <v>28.658000000000001</v>
      </c>
      <c r="J5840" s="119">
        <v>0</v>
      </c>
      <c r="K5840" s="117">
        <f t="shared" si="913"/>
        <v>1449.5819999999999</v>
      </c>
      <c r="L5840" s="116">
        <v>109.04300000000001</v>
      </c>
      <c r="M5840" s="116">
        <v>215.494</v>
      </c>
      <c r="N5840" s="116">
        <v>150.84200000000001</v>
      </c>
      <c r="O5840" s="116">
        <v>8.3629999999999995</v>
      </c>
      <c r="P5840" s="116">
        <v>0</v>
      </c>
      <c r="Q5840" s="20">
        <f t="shared" si="914"/>
        <v>305.64752900000002</v>
      </c>
      <c r="R5840" s="20">
        <f t="shared" si="915"/>
        <v>688.93431799999996</v>
      </c>
      <c r="S5840" s="20">
        <f t="shared" si="916"/>
        <v>294.29274200000003</v>
      </c>
      <c r="T5840" s="20">
        <f t="shared" si="917"/>
        <v>26.560887999999998</v>
      </c>
      <c r="U5840" s="21">
        <f t="shared" si="918"/>
        <v>1315.435477</v>
      </c>
      <c r="V5840" s="38">
        <f t="shared" si="919"/>
        <v>0.90745847906499955</v>
      </c>
    </row>
    <row r="5841" spans="1:22">
      <c r="A5841">
        <v>5836</v>
      </c>
      <c r="B5841" s="122">
        <f t="shared" si="910"/>
        <v>41883</v>
      </c>
      <c r="C5841" s="122">
        <f t="shared" si="910"/>
        <v>42248</v>
      </c>
      <c r="D5841" s="116">
        <f t="shared" si="911"/>
        <v>2015</v>
      </c>
      <c r="E5841" s="116">
        <f t="shared" si="912"/>
        <v>9</v>
      </c>
      <c r="F5841" s="120">
        <v>208.56</v>
      </c>
      <c r="G5841" s="121">
        <v>763.66399999999999</v>
      </c>
      <c r="H5841" s="121">
        <v>438.77699999999999</v>
      </c>
      <c r="I5841" s="121">
        <v>20.413</v>
      </c>
      <c r="J5841" s="119">
        <v>0</v>
      </c>
      <c r="K5841" s="117">
        <f t="shared" si="913"/>
        <v>1431.414</v>
      </c>
      <c r="L5841" s="116">
        <v>102.271</v>
      </c>
      <c r="M5841" s="116">
        <v>215.73</v>
      </c>
      <c r="N5841" s="116">
        <v>151.38499999999999</v>
      </c>
      <c r="O5841" s="116">
        <v>5.2779999999999996</v>
      </c>
      <c r="P5841" s="116">
        <v>0</v>
      </c>
      <c r="Q5841" s="20">
        <f t="shared" si="914"/>
        <v>286.66561300000001</v>
      </c>
      <c r="R5841" s="20">
        <f t="shared" si="915"/>
        <v>689.68880999999999</v>
      </c>
      <c r="S5841" s="20">
        <f t="shared" si="916"/>
        <v>295.35213499999998</v>
      </c>
      <c r="T5841" s="20">
        <f t="shared" si="917"/>
        <v>16.762927999999999</v>
      </c>
      <c r="U5841" s="21">
        <f t="shared" si="918"/>
        <v>1288.469486</v>
      </c>
      <c r="V5841" s="38">
        <f t="shared" si="919"/>
        <v>0.90013754650995448</v>
      </c>
    </row>
    <row r="5842" spans="1:22">
      <c r="A5842">
        <v>5837</v>
      </c>
      <c r="B5842" s="122">
        <f t="shared" si="910"/>
        <v>41883</v>
      </c>
      <c r="C5842" s="122">
        <f t="shared" si="910"/>
        <v>42248</v>
      </c>
      <c r="D5842" s="116">
        <f t="shared" si="911"/>
        <v>2015</v>
      </c>
      <c r="E5842" s="116">
        <f t="shared" si="912"/>
        <v>9</v>
      </c>
      <c r="F5842" s="120">
        <v>207</v>
      </c>
      <c r="G5842" s="121">
        <v>764.55600000000004</v>
      </c>
      <c r="H5842" s="121">
        <v>453.68200000000002</v>
      </c>
      <c r="I5842" s="121">
        <v>14.519</v>
      </c>
      <c r="J5842" s="119">
        <v>0</v>
      </c>
      <c r="K5842" s="117">
        <f t="shared" si="913"/>
        <v>1439.7570000000001</v>
      </c>
      <c r="L5842" s="116">
        <v>101.43899999999999</v>
      </c>
      <c r="M5842" s="116">
        <v>215.86199999999999</v>
      </c>
      <c r="N5842" s="116">
        <v>157.928</v>
      </c>
      <c r="O5842" s="116">
        <v>3.7349999999999999</v>
      </c>
      <c r="P5842" s="116">
        <v>0</v>
      </c>
      <c r="Q5842" s="20">
        <f t="shared" si="914"/>
        <v>284.33351699999997</v>
      </c>
      <c r="R5842" s="20">
        <f t="shared" si="915"/>
        <v>690.110814</v>
      </c>
      <c r="S5842" s="20">
        <f t="shared" si="916"/>
        <v>308.11752799999999</v>
      </c>
      <c r="T5842" s="20">
        <f t="shared" si="917"/>
        <v>11.862360000000001</v>
      </c>
      <c r="U5842" s="21">
        <f t="shared" si="918"/>
        <v>1294.424219</v>
      </c>
      <c r="V5842" s="38">
        <f t="shared" si="919"/>
        <v>0.89905742357911778</v>
      </c>
    </row>
    <row r="5843" spans="1:22">
      <c r="A5843">
        <v>5838</v>
      </c>
      <c r="B5843" s="122">
        <f t="shared" si="910"/>
        <v>41883</v>
      </c>
      <c r="C5843" s="122">
        <f t="shared" si="910"/>
        <v>42248</v>
      </c>
      <c r="D5843" s="116">
        <f t="shared" si="911"/>
        <v>2015</v>
      </c>
      <c r="E5843" s="116">
        <f t="shared" si="912"/>
        <v>9</v>
      </c>
      <c r="F5843" s="120">
        <v>210.92</v>
      </c>
      <c r="G5843" s="121">
        <v>762.93700000000001</v>
      </c>
      <c r="H5843" s="121">
        <v>458.73500000000001</v>
      </c>
      <c r="I5843" s="121">
        <v>10.557</v>
      </c>
      <c r="J5843" s="119">
        <v>0</v>
      </c>
      <c r="K5843" s="117">
        <f t="shared" si="913"/>
        <v>1443.1490000000001</v>
      </c>
      <c r="L5843" s="116">
        <v>105.148</v>
      </c>
      <c r="M5843" s="116">
        <v>215.60499999999999</v>
      </c>
      <c r="N5843" s="116">
        <v>160.33099999999999</v>
      </c>
      <c r="O5843" s="116">
        <v>2.7149999999999999</v>
      </c>
      <c r="P5843" s="116">
        <v>0</v>
      </c>
      <c r="Q5843" s="20">
        <f t="shared" si="914"/>
        <v>294.72984399999996</v>
      </c>
      <c r="R5843" s="20">
        <f t="shared" si="915"/>
        <v>689.28918499999997</v>
      </c>
      <c r="S5843" s="20">
        <f t="shared" si="916"/>
        <v>312.80578099999997</v>
      </c>
      <c r="T5843" s="20">
        <f t="shared" si="917"/>
        <v>8.6228400000000001</v>
      </c>
      <c r="U5843" s="21">
        <f t="shared" si="918"/>
        <v>1305.4476499999998</v>
      </c>
      <c r="V5843" s="38">
        <f t="shared" si="919"/>
        <v>0.90458272153464381</v>
      </c>
    </row>
    <row r="5844" spans="1:22">
      <c r="A5844">
        <v>5839</v>
      </c>
      <c r="B5844" s="122">
        <f t="shared" si="910"/>
        <v>41883</v>
      </c>
      <c r="C5844" s="122">
        <f t="shared" si="910"/>
        <v>42248</v>
      </c>
      <c r="D5844" s="116">
        <f t="shared" si="911"/>
        <v>2015</v>
      </c>
      <c r="E5844" s="116">
        <f t="shared" si="912"/>
        <v>9</v>
      </c>
      <c r="F5844" s="120">
        <v>217.18199999999999</v>
      </c>
      <c r="G5844" s="121">
        <v>958.56700000000001</v>
      </c>
      <c r="H5844" s="121">
        <v>241.297</v>
      </c>
      <c r="I5844" s="121">
        <v>45.137999999999998</v>
      </c>
      <c r="J5844" s="119">
        <v>0</v>
      </c>
      <c r="K5844" s="117">
        <f t="shared" si="913"/>
        <v>1462.184</v>
      </c>
      <c r="L5844" s="116">
        <v>107.678</v>
      </c>
      <c r="M5844" s="116">
        <v>256.65199999999999</v>
      </c>
      <c r="N5844" s="116">
        <v>96.372</v>
      </c>
      <c r="O5844" s="116">
        <v>11.209</v>
      </c>
      <c r="P5844" s="116">
        <v>0</v>
      </c>
      <c r="Q5844" s="20">
        <f t="shared" si="914"/>
        <v>301.82143400000001</v>
      </c>
      <c r="R5844" s="20">
        <f t="shared" si="915"/>
        <v>820.51644399999998</v>
      </c>
      <c r="S5844" s="20">
        <f t="shared" si="916"/>
        <v>188.021772</v>
      </c>
      <c r="T5844" s="20">
        <f t="shared" si="917"/>
        <v>35.599784</v>
      </c>
      <c r="U5844" s="21">
        <f t="shared" si="918"/>
        <v>1345.9594340000001</v>
      </c>
      <c r="V5844" s="38">
        <f t="shared" si="919"/>
        <v>0.92051303666296458</v>
      </c>
    </row>
    <row r="5845" spans="1:22">
      <c r="A5845">
        <v>5840</v>
      </c>
      <c r="B5845" s="122">
        <f t="shared" si="910"/>
        <v>41883</v>
      </c>
      <c r="C5845" s="122">
        <f t="shared" si="910"/>
        <v>42248</v>
      </c>
      <c r="D5845" s="116">
        <f t="shared" si="911"/>
        <v>2015</v>
      </c>
      <c r="E5845" s="116">
        <f t="shared" si="912"/>
        <v>9</v>
      </c>
      <c r="F5845" s="120">
        <v>222.56700000000001</v>
      </c>
      <c r="G5845" s="121">
        <v>1236.93</v>
      </c>
      <c r="H5845" s="121">
        <v>0</v>
      </c>
      <c r="I5845" s="121">
        <v>104.297</v>
      </c>
      <c r="J5845" s="119">
        <v>0</v>
      </c>
      <c r="K5845" s="117">
        <f t="shared" si="913"/>
        <v>1563.7940000000001</v>
      </c>
      <c r="L5845" s="116">
        <v>110.39400000000001</v>
      </c>
      <c r="M5845" s="116">
        <v>323.44600000000003</v>
      </c>
      <c r="N5845" s="116">
        <v>0</v>
      </c>
      <c r="O5845" s="116">
        <v>27.507999999999999</v>
      </c>
      <c r="P5845" s="116">
        <v>0</v>
      </c>
      <c r="Q5845" s="20">
        <f t="shared" si="914"/>
        <v>309.43438200000003</v>
      </c>
      <c r="R5845" s="20">
        <f t="shared" si="915"/>
        <v>1034.0568620000001</v>
      </c>
      <c r="S5845" s="20">
        <f t="shared" si="916"/>
        <v>0</v>
      </c>
      <c r="T5845" s="20">
        <f t="shared" si="917"/>
        <v>87.365408000000002</v>
      </c>
      <c r="U5845" s="21">
        <f t="shared" si="918"/>
        <v>1430.8566520000004</v>
      </c>
      <c r="V5845" s="38">
        <f t="shared" si="919"/>
        <v>0.91499049874855665</v>
      </c>
    </row>
    <row r="5846" spans="1:22">
      <c r="A5846">
        <v>5841</v>
      </c>
      <c r="B5846" s="122">
        <f t="shared" si="910"/>
        <v>41883</v>
      </c>
      <c r="C5846" s="122">
        <f t="shared" si="910"/>
        <v>42248</v>
      </c>
      <c r="D5846" s="116">
        <f t="shared" si="911"/>
        <v>2015</v>
      </c>
      <c r="E5846" s="116">
        <f t="shared" si="912"/>
        <v>9</v>
      </c>
      <c r="F5846" s="120">
        <v>221.79300000000001</v>
      </c>
      <c r="G5846" s="121">
        <v>1362.432</v>
      </c>
      <c r="H5846" s="121">
        <v>0.435</v>
      </c>
      <c r="I5846" s="121">
        <v>150.21199999999999</v>
      </c>
      <c r="J5846" s="119">
        <v>0</v>
      </c>
      <c r="K5846" s="117">
        <f t="shared" si="913"/>
        <v>1734.8719999999998</v>
      </c>
      <c r="L5846" s="116">
        <v>109.876</v>
      </c>
      <c r="M5846" s="116">
        <v>356.36200000000002</v>
      </c>
      <c r="N5846" s="116">
        <v>0.32700000000000001</v>
      </c>
      <c r="O5846" s="116">
        <v>45.685000000000002</v>
      </c>
      <c r="P5846" s="116">
        <v>0</v>
      </c>
      <c r="Q5846" s="20">
        <f t="shared" si="914"/>
        <v>307.98242800000003</v>
      </c>
      <c r="R5846" s="20">
        <f t="shared" si="915"/>
        <v>1139.2893140000001</v>
      </c>
      <c r="S5846" s="20">
        <f t="shared" si="916"/>
        <v>0.63797700000000002</v>
      </c>
      <c r="T5846" s="20">
        <f t="shared" si="917"/>
        <v>145.09556000000001</v>
      </c>
      <c r="U5846" s="21">
        <f t="shared" si="918"/>
        <v>1593.0052790000002</v>
      </c>
      <c r="V5846" s="38">
        <f t="shared" si="919"/>
        <v>0.91822640459930205</v>
      </c>
    </row>
    <row r="5847" spans="1:22">
      <c r="A5847">
        <v>5842</v>
      </c>
      <c r="B5847" s="122">
        <f t="shared" si="910"/>
        <v>41883</v>
      </c>
      <c r="C5847" s="122">
        <f t="shared" si="910"/>
        <v>42248</v>
      </c>
      <c r="D5847" s="116">
        <f t="shared" si="911"/>
        <v>2015</v>
      </c>
      <c r="E5847" s="116">
        <f t="shared" si="912"/>
        <v>9</v>
      </c>
      <c r="F5847" s="120">
        <v>224.47</v>
      </c>
      <c r="G5847" s="121">
        <v>1384.0139999999999</v>
      </c>
      <c r="H5847" s="121">
        <v>0</v>
      </c>
      <c r="I5847" s="121">
        <v>202.666</v>
      </c>
      <c r="J5847" s="119">
        <v>0</v>
      </c>
      <c r="K5847" s="117">
        <f t="shared" si="913"/>
        <v>1811.1499999999999</v>
      </c>
      <c r="L5847" s="116">
        <v>110.81699999999999</v>
      </c>
      <c r="M5847" s="116">
        <v>360.709</v>
      </c>
      <c r="N5847" s="116">
        <v>0</v>
      </c>
      <c r="O5847" s="116">
        <v>59.728999999999999</v>
      </c>
      <c r="P5847" s="116">
        <v>0</v>
      </c>
      <c r="Q5847" s="20">
        <f t="shared" si="914"/>
        <v>310.62005099999999</v>
      </c>
      <c r="R5847" s="20">
        <f t="shared" si="915"/>
        <v>1153.1866729999999</v>
      </c>
      <c r="S5847" s="20">
        <f t="shared" si="916"/>
        <v>0</v>
      </c>
      <c r="T5847" s="20">
        <f t="shared" si="917"/>
        <v>189.69930400000001</v>
      </c>
      <c r="U5847" s="21">
        <f t="shared" si="918"/>
        <v>1653.506028</v>
      </c>
      <c r="V5847" s="38">
        <f t="shared" si="919"/>
        <v>0.91295918504817386</v>
      </c>
    </row>
    <row r="5848" spans="1:22">
      <c r="A5848">
        <v>5843</v>
      </c>
      <c r="B5848" s="122">
        <f t="shared" si="910"/>
        <v>41883</v>
      </c>
      <c r="C5848" s="122">
        <f t="shared" si="910"/>
        <v>42248</v>
      </c>
      <c r="D5848" s="116">
        <f t="shared" si="911"/>
        <v>2015</v>
      </c>
      <c r="E5848" s="116">
        <f t="shared" si="912"/>
        <v>9</v>
      </c>
      <c r="F5848" s="120">
        <v>222.78399999999999</v>
      </c>
      <c r="G5848" s="121">
        <v>1385.2660000000001</v>
      </c>
      <c r="H5848" s="121">
        <v>9.1470000000000002</v>
      </c>
      <c r="I5848" s="121">
        <v>221.21799999999999</v>
      </c>
      <c r="J5848" s="119">
        <v>0</v>
      </c>
      <c r="K5848" s="117">
        <f t="shared" si="913"/>
        <v>1838.4150000000002</v>
      </c>
      <c r="L5848" s="116">
        <v>110.928</v>
      </c>
      <c r="M5848" s="116">
        <v>360.96199999999999</v>
      </c>
      <c r="N5848" s="116">
        <v>23.076000000000001</v>
      </c>
      <c r="O5848" s="116">
        <v>65.34</v>
      </c>
      <c r="P5848" s="116">
        <v>0</v>
      </c>
      <c r="Q5848" s="20">
        <f t="shared" si="914"/>
        <v>310.93118399999997</v>
      </c>
      <c r="R5848" s="20">
        <f t="shared" si="915"/>
        <v>1153.995514</v>
      </c>
      <c r="S5848" s="20">
        <f t="shared" si="916"/>
        <v>45.021276</v>
      </c>
      <c r="T5848" s="20">
        <f t="shared" si="917"/>
        <v>207.51984000000002</v>
      </c>
      <c r="U5848" s="21">
        <f t="shared" si="918"/>
        <v>1717.4678139999999</v>
      </c>
      <c r="V5848" s="38">
        <f t="shared" si="919"/>
        <v>0.93421116233277013</v>
      </c>
    </row>
    <row r="5849" spans="1:22">
      <c r="A5849">
        <v>5844</v>
      </c>
      <c r="B5849" s="122">
        <f t="shared" si="910"/>
        <v>41883</v>
      </c>
      <c r="C5849" s="122">
        <f t="shared" si="910"/>
        <v>42248</v>
      </c>
      <c r="D5849" s="116">
        <f t="shared" si="911"/>
        <v>2015</v>
      </c>
      <c r="E5849" s="116">
        <f t="shared" si="912"/>
        <v>9</v>
      </c>
      <c r="F5849" s="120">
        <v>227.91399999999999</v>
      </c>
      <c r="G5849" s="121">
        <v>1387.13</v>
      </c>
      <c r="H5849" s="121">
        <v>0</v>
      </c>
      <c r="I5849" s="121">
        <v>225.858</v>
      </c>
      <c r="J5849" s="119">
        <v>0</v>
      </c>
      <c r="K5849" s="117">
        <f t="shared" si="913"/>
        <v>1840.902</v>
      </c>
      <c r="L5849" s="116">
        <v>113.20699999999999</v>
      </c>
      <c r="M5849" s="116">
        <v>360.858</v>
      </c>
      <c r="N5849" s="116">
        <v>0</v>
      </c>
      <c r="O5849" s="116">
        <v>66.634</v>
      </c>
      <c r="P5849" s="116">
        <v>0</v>
      </c>
      <c r="Q5849" s="20">
        <f t="shared" si="914"/>
        <v>317.31922099999997</v>
      </c>
      <c r="R5849" s="20">
        <f t="shared" si="915"/>
        <v>1153.6630259999999</v>
      </c>
      <c r="S5849" s="20">
        <f t="shared" si="916"/>
        <v>0</v>
      </c>
      <c r="T5849" s="20">
        <f t="shared" si="917"/>
        <v>211.62958400000002</v>
      </c>
      <c r="U5849" s="21">
        <f t="shared" si="918"/>
        <v>1682.6118309999999</v>
      </c>
      <c r="V5849" s="38">
        <f t="shared" si="919"/>
        <v>0.91401488563758415</v>
      </c>
    </row>
    <row r="5850" spans="1:22">
      <c r="A5850">
        <v>5845</v>
      </c>
      <c r="B5850" s="122">
        <f t="shared" si="910"/>
        <v>41883</v>
      </c>
      <c r="C5850" s="122">
        <f t="shared" si="910"/>
        <v>42248</v>
      </c>
      <c r="D5850" s="116">
        <f t="shared" si="911"/>
        <v>2015</v>
      </c>
      <c r="E5850" s="116">
        <f t="shared" si="912"/>
        <v>9</v>
      </c>
      <c r="F5850" s="120">
        <v>237.035</v>
      </c>
      <c r="G5850" s="121">
        <v>1384.3219999999999</v>
      </c>
      <c r="H5850" s="121">
        <v>0</v>
      </c>
      <c r="I5850" s="121">
        <v>221.53800000000001</v>
      </c>
      <c r="J5850" s="119">
        <v>0</v>
      </c>
      <c r="K5850" s="117">
        <f t="shared" si="913"/>
        <v>1842.895</v>
      </c>
      <c r="L5850" s="116">
        <v>117.089</v>
      </c>
      <c r="M5850" s="116">
        <v>360.29</v>
      </c>
      <c r="N5850" s="116">
        <v>0</v>
      </c>
      <c r="O5850" s="116">
        <v>65.603999999999999</v>
      </c>
      <c r="P5850" s="116">
        <v>0</v>
      </c>
      <c r="Q5850" s="20">
        <f t="shared" si="914"/>
        <v>328.200467</v>
      </c>
      <c r="R5850" s="20">
        <f t="shared" si="915"/>
        <v>1151.8471300000001</v>
      </c>
      <c r="S5850" s="20">
        <f t="shared" si="916"/>
        <v>0</v>
      </c>
      <c r="T5850" s="20">
        <f t="shared" si="917"/>
        <v>208.358304</v>
      </c>
      <c r="U5850" s="21">
        <f t="shared" si="918"/>
        <v>1688.4059010000003</v>
      </c>
      <c r="V5850" s="38">
        <f t="shared" si="919"/>
        <v>0.91617042804934645</v>
      </c>
    </row>
    <row r="5851" spans="1:22">
      <c r="A5851">
        <v>5846</v>
      </c>
      <c r="B5851" s="122">
        <f t="shared" si="910"/>
        <v>41883</v>
      </c>
      <c r="C5851" s="122">
        <f t="shared" si="910"/>
        <v>42248</v>
      </c>
      <c r="D5851" s="116">
        <f t="shared" si="911"/>
        <v>2015</v>
      </c>
      <c r="E5851" s="116">
        <f t="shared" si="912"/>
        <v>9</v>
      </c>
      <c r="F5851" s="120">
        <v>237.422</v>
      </c>
      <c r="G5851" s="121">
        <v>1363.66</v>
      </c>
      <c r="H5851" s="121">
        <v>0</v>
      </c>
      <c r="I5851" s="121">
        <v>176.83500000000001</v>
      </c>
      <c r="J5851" s="119">
        <v>0</v>
      </c>
      <c r="K5851" s="117">
        <f t="shared" si="913"/>
        <v>1777.9170000000001</v>
      </c>
      <c r="L5851" s="116">
        <v>116.893</v>
      </c>
      <c r="M5851" s="116">
        <v>355</v>
      </c>
      <c r="N5851" s="116">
        <v>0</v>
      </c>
      <c r="O5851" s="116">
        <v>53.192</v>
      </c>
      <c r="P5851" s="116">
        <v>0</v>
      </c>
      <c r="Q5851" s="20">
        <f t="shared" si="914"/>
        <v>327.65107899999998</v>
      </c>
      <c r="R5851" s="20">
        <f t="shared" si="915"/>
        <v>1134.9349999999999</v>
      </c>
      <c r="S5851" s="20">
        <f t="shared" si="916"/>
        <v>0</v>
      </c>
      <c r="T5851" s="20">
        <f t="shared" si="917"/>
        <v>168.937792</v>
      </c>
      <c r="U5851" s="21">
        <f t="shared" si="918"/>
        <v>1631.5238709999999</v>
      </c>
      <c r="V5851" s="38">
        <f t="shared" si="919"/>
        <v>0.91766031316422514</v>
      </c>
    </row>
    <row r="5852" spans="1:22">
      <c r="A5852">
        <v>5847</v>
      </c>
      <c r="B5852" s="122">
        <f t="shared" si="910"/>
        <v>41883</v>
      </c>
      <c r="C5852" s="122">
        <f t="shared" si="910"/>
        <v>42248</v>
      </c>
      <c r="D5852" s="116">
        <f t="shared" si="911"/>
        <v>2015</v>
      </c>
      <c r="E5852" s="116">
        <f t="shared" si="912"/>
        <v>9</v>
      </c>
      <c r="F5852" s="120">
        <v>236.03700000000001</v>
      </c>
      <c r="G5852" s="121">
        <v>1336.6379999999999</v>
      </c>
      <c r="H5852" s="121">
        <v>0</v>
      </c>
      <c r="I5852" s="121">
        <v>155.74</v>
      </c>
      <c r="J5852" s="119">
        <v>0</v>
      </c>
      <c r="K5852" s="117">
        <f t="shared" si="913"/>
        <v>1728.415</v>
      </c>
      <c r="L5852" s="116">
        <v>116.224</v>
      </c>
      <c r="M5852" s="116">
        <v>348.86200000000002</v>
      </c>
      <c r="N5852" s="116">
        <v>0</v>
      </c>
      <c r="O5852" s="116">
        <v>47.567</v>
      </c>
      <c r="P5852" s="116">
        <v>0</v>
      </c>
      <c r="Q5852" s="20">
        <f t="shared" si="914"/>
        <v>325.77587199999999</v>
      </c>
      <c r="R5852" s="20">
        <f t="shared" si="915"/>
        <v>1115.3118140000001</v>
      </c>
      <c r="S5852" s="20">
        <f t="shared" si="916"/>
        <v>0</v>
      </c>
      <c r="T5852" s="20">
        <f t="shared" si="917"/>
        <v>151.07279200000002</v>
      </c>
      <c r="U5852" s="21">
        <f t="shared" si="918"/>
        <v>1592.160478</v>
      </c>
      <c r="V5852" s="38">
        <f t="shared" si="919"/>
        <v>0.92116793594131041</v>
      </c>
    </row>
    <row r="5853" spans="1:22">
      <c r="A5853">
        <v>5848</v>
      </c>
      <c r="B5853" s="122">
        <f t="shared" si="910"/>
        <v>41883</v>
      </c>
      <c r="C5853" s="122">
        <f t="shared" si="910"/>
        <v>42248</v>
      </c>
      <c r="D5853" s="116">
        <f t="shared" si="911"/>
        <v>2015</v>
      </c>
      <c r="E5853" s="116">
        <f t="shared" si="912"/>
        <v>9</v>
      </c>
      <c r="F5853" s="120">
        <v>230.25299999999999</v>
      </c>
      <c r="G5853" s="121">
        <v>1360.355</v>
      </c>
      <c r="H5853" s="121">
        <v>2.3E-2</v>
      </c>
      <c r="I5853" s="121">
        <v>155.80699999999999</v>
      </c>
      <c r="J5853" s="119">
        <v>0</v>
      </c>
      <c r="K5853" s="117">
        <f t="shared" si="913"/>
        <v>1746.4379999999999</v>
      </c>
      <c r="L5853" s="116">
        <v>113.98699999999999</v>
      </c>
      <c r="M5853" s="116">
        <v>354.709</v>
      </c>
      <c r="N5853" s="116">
        <v>2.1000000000000001E-2</v>
      </c>
      <c r="O5853" s="116">
        <v>48.927</v>
      </c>
      <c r="P5853" s="116">
        <v>0</v>
      </c>
      <c r="Q5853" s="20">
        <f t="shared" si="914"/>
        <v>319.505561</v>
      </c>
      <c r="R5853" s="20">
        <f t="shared" si="915"/>
        <v>1134.0046730000001</v>
      </c>
      <c r="S5853" s="20">
        <f t="shared" si="916"/>
        <v>4.0971000000000007E-2</v>
      </c>
      <c r="T5853" s="20">
        <f t="shared" si="917"/>
        <v>155.39215200000001</v>
      </c>
      <c r="U5853" s="21">
        <f t="shared" si="918"/>
        <v>1608.9433570000001</v>
      </c>
      <c r="V5853" s="38">
        <f t="shared" si="919"/>
        <v>0.92127138610131032</v>
      </c>
    </row>
    <row r="5854" spans="1:22">
      <c r="A5854">
        <v>5849</v>
      </c>
      <c r="B5854" s="122">
        <f t="shared" si="910"/>
        <v>41883</v>
      </c>
      <c r="C5854" s="122">
        <f t="shared" si="910"/>
        <v>42248</v>
      </c>
      <c r="D5854" s="116">
        <f t="shared" si="911"/>
        <v>2015</v>
      </c>
      <c r="E5854" s="116">
        <f t="shared" si="912"/>
        <v>9</v>
      </c>
      <c r="F5854" s="120">
        <v>232.749</v>
      </c>
      <c r="G5854" s="121">
        <v>1384.2349999999999</v>
      </c>
      <c r="H5854" s="121">
        <v>0</v>
      </c>
      <c r="I5854" s="121">
        <v>164.029</v>
      </c>
      <c r="J5854" s="119">
        <v>0</v>
      </c>
      <c r="K5854" s="117">
        <f t="shared" si="913"/>
        <v>1781.0129999999999</v>
      </c>
      <c r="L5854" s="116">
        <v>114.486</v>
      </c>
      <c r="M5854" s="116">
        <v>360.54199999999997</v>
      </c>
      <c r="N5854" s="116">
        <v>0</v>
      </c>
      <c r="O5854" s="116">
        <v>50.335999999999999</v>
      </c>
      <c r="P5854" s="116">
        <v>0</v>
      </c>
      <c r="Q5854" s="20">
        <f t="shared" si="914"/>
        <v>320.90425800000003</v>
      </c>
      <c r="R5854" s="20">
        <f t="shared" si="915"/>
        <v>1152.6527739999999</v>
      </c>
      <c r="S5854" s="20">
        <f t="shared" si="916"/>
        <v>0</v>
      </c>
      <c r="T5854" s="20">
        <f t="shared" si="917"/>
        <v>159.86713600000002</v>
      </c>
      <c r="U5854" s="21">
        <f t="shared" si="918"/>
        <v>1633.424168</v>
      </c>
      <c r="V5854" s="38">
        <f t="shared" si="919"/>
        <v>0.91713208606562679</v>
      </c>
    </row>
    <row r="5855" spans="1:22">
      <c r="A5855">
        <v>5850</v>
      </c>
      <c r="B5855" s="122">
        <f t="shared" ref="B5855:C5918" si="920">+B5831+1</f>
        <v>41883</v>
      </c>
      <c r="C5855" s="122">
        <f t="shared" si="920"/>
        <v>42248</v>
      </c>
      <c r="D5855" s="116">
        <f t="shared" si="911"/>
        <v>2015</v>
      </c>
      <c r="E5855" s="116">
        <f t="shared" si="912"/>
        <v>9</v>
      </c>
      <c r="F5855" s="120">
        <v>0</v>
      </c>
      <c r="G5855" s="121">
        <v>1392.575</v>
      </c>
      <c r="H5855" s="121">
        <v>0</v>
      </c>
      <c r="I5855" s="121">
        <v>242.10599999999999</v>
      </c>
      <c r="J5855" s="119">
        <v>0</v>
      </c>
      <c r="K5855" s="117">
        <f t="shared" si="913"/>
        <v>1634.681</v>
      </c>
      <c r="L5855" s="116">
        <v>0</v>
      </c>
      <c r="M5855" s="116">
        <v>362.7</v>
      </c>
      <c r="N5855" s="116">
        <v>0</v>
      </c>
      <c r="O5855" s="116">
        <v>75.742999999999995</v>
      </c>
      <c r="P5855" s="116">
        <v>0</v>
      </c>
      <c r="Q5855" s="20">
        <f t="shared" si="914"/>
        <v>0</v>
      </c>
      <c r="R5855" s="20">
        <f t="shared" si="915"/>
        <v>1159.5518999999999</v>
      </c>
      <c r="S5855" s="20">
        <f t="shared" si="916"/>
        <v>0</v>
      </c>
      <c r="T5855" s="20">
        <f t="shared" si="917"/>
        <v>240.55976799999999</v>
      </c>
      <c r="U5855" s="21">
        <f t="shared" si="918"/>
        <v>1400.111668</v>
      </c>
      <c r="V5855" s="38">
        <f t="shared" si="919"/>
        <v>0.85650452167731805</v>
      </c>
    </row>
    <row r="5856" spans="1:22">
      <c r="A5856">
        <v>5851</v>
      </c>
      <c r="B5856" s="122">
        <f t="shared" si="920"/>
        <v>41883</v>
      </c>
      <c r="C5856" s="122">
        <f t="shared" si="920"/>
        <v>42248</v>
      </c>
      <c r="D5856" s="116">
        <f t="shared" si="911"/>
        <v>2015</v>
      </c>
      <c r="E5856" s="116">
        <f t="shared" si="912"/>
        <v>9</v>
      </c>
      <c r="F5856" s="120">
        <v>0</v>
      </c>
      <c r="G5856" s="121">
        <v>1393.107</v>
      </c>
      <c r="H5856" s="121">
        <v>12.629</v>
      </c>
      <c r="I5856" s="121">
        <v>291.96800000000002</v>
      </c>
      <c r="J5856" s="119">
        <v>0</v>
      </c>
      <c r="K5856" s="117">
        <f t="shared" si="913"/>
        <v>1697.704</v>
      </c>
      <c r="L5856" s="116">
        <v>0</v>
      </c>
      <c r="M5856" s="116">
        <v>363.07299999999998</v>
      </c>
      <c r="N5856" s="116">
        <v>15.397</v>
      </c>
      <c r="O5856" s="116">
        <v>93.468000000000004</v>
      </c>
      <c r="P5856" s="116">
        <v>0</v>
      </c>
      <c r="Q5856" s="20">
        <f t="shared" si="914"/>
        <v>0</v>
      </c>
      <c r="R5856" s="20">
        <f t="shared" si="915"/>
        <v>1160.744381</v>
      </c>
      <c r="S5856" s="20">
        <f t="shared" si="916"/>
        <v>30.039547000000002</v>
      </c>
      <c r="T5856" s="20">
        <f t="shared" si="917"/>
        <v>296.85436800000002</v>
      </c>
      <c r="U5856" s="21">
        <f t="shared" si="918"/>
        <v>1487.6382960000001</v>
      </c>
      <c r="V5856" s="38">
        <f t="shared" si="919"/>
        <v>0.87626482354992397</v>
      </c>
    </row>
    <row r="5857" spans="1:22">
      <c r="A5857">
        <v>5852</v>
      </c>
      <c r="B5857" s="122">
        <f t="shared" si="920"/>
        <v>41883</v>
      </c>
      <c r="C5857" s="122">
        <f t="shared" si="920"/>
        <v>42248</v>
      </c>
      <c r="D5857" s="116">
        <f t="shared" si="911"/>
        <v>2015</v>
      </c>
      <c r="E5857" s="116">
        <f t="shared" si="912"/>
        <v>9</v>
      </c>
      <c r="F5857" s="120">
        <v>244.03</v>
      </c>
      <c r="G5857" s="121">
        <v>1397.8810000000001</v>
      </c>
      <c r="H5857" s="121">
        <v>28.913</v>
      </c>
      <c r="I5857" s="121">
        <v>396.35300000000001</v>
      </c>
      <c r="J5857" s="119">
        <v>0</v>
      </c>
      <c r="K5857" s="117">
        <f t="shared" si="913"/>
        <v>2067.1770000000001</v>
      </c>
      <c r="L5857" s="116">
        <v>120.13800000000001</v>
      </c>
      <c r="M5857" s="116">
        <v>364.52499999999998</v>
      </c>
      <c r="N5857" s="116">
        <v>27.74</v>
      </c>
      <c r="O5857" s="116">
        <v>123.081</v>
      </c>
      <c r="P5857" s="116">
        <v>0</v>
      </c>
      <c r="Q5857" s="20">
        <f t="shared" si="914"/>
        <v>336.74681400000003</v>
      </c>
      <c r="R5857" s="20">
        <f t="shared" si="915"/>
        <v>1165.3864249999999</v>
      </c>
      <c r="S5857" s="20">
        <f t="shared" si="916"/>
        <v>54.120739999999998</v>
      </c>
      <c r="T5857" s="20">
        <f t="shared" si="917"/>
        <v>390.90525600000001</v>
      </c>
      <c r="U5857" s="21">
        <f t="shared" si="918"/>
        <v>1947.1592350000001</v>
      </c>
      <c r="V5857" s="38">
        <f t="shared" si="919"/>
        <v>0.94194122467500363</v>
      </c>
    </row>
    <row r="5858" spans="1:22">
      <c r="A5858">
        <v>5853</v>
      </c>
      <c r="B5858" s="122">
        <f t="shared" si="920"/>
        <v>41883</v>
      </c>
      <c r="C5858" s="122">
        <f t="shared" si="920"/>
        <v>42248</v>
      </c>
      <c r="D5858" s="116">
        <f t="shared" si="911"/>
        <v>2015</v>
      </c>
      <c r="E5858" s="116">
        <f t="shared" si="912"/>
        <v>9</v>
      </c>
      <c r="F5858" s="120">
        <v>249.04599999999999</v>
      </c>
      <c r="G5858" s="121">
        <v>1398.0889999999999</v>
      </c>
      <c r="H5858" s="121">
        <v>0</v>
      </c>
      <c r="I5858" s="121">
        <v>387.46899999999999</v>
      </c>
      <c r="J5858" s="119">
        <v>0</v>
      </c>
      <c r="K5858" s="117">
        <f t="shared" si="913"/>
        <v>2034.604</v>
      </c>
      <c r="L5858" s="116">
        <v>125.063</v>
      </c>
      <c r="M5858" s="116">
        <v>364.75200000000001</v>
      </c>
      <c r="N5858" s="116">
        <v>0</v>
      </c>
      <c r="O5858" s="116">
        <v>124.518</v>
      </c>
      <c r="P5858" s="116">
        <v>0</v>
      </c>
      <c r="Q5858" s="20">
        <f t="shared" si="914"/>
        <v>350.55158899999998</v>
      </c>
      <c r="R5858" s="20">
        <f t="shared" si="915"/>
        <v>1166.1121439999999</v>
      </c>
      <c r="S5858" s="20">
        <f t="shared" si="916"/>
        <v>0</v>
      </c>
      <c r="T5858" s="20">
        <f t="shared" si="917"/>
        <v>395.46916800000002</v>
      </c>
      <c r="U5858" s="21">
        <f t="shared" si="918"/>
        <v>1912.1329009999999</v>
      </c>
      <c r="V5858" s="38">
        <f t="shared" si="919"/>
        <v>0.93980592832806775</v>
      </c>
    </row>
    <row r="5859" spans="1:22">
      <c r="A5859">
        <v>5854</v>
      </c>
      <c r="B5859" s="122">
        <f t="shared" si="920"/>
        <v>41883</v>
      </c>
      <c r="C5859" s="122">
        <f t="shared" si="920"/>
        <v>42248</v>
      </c>
      <c r="D5859" s="116">
        <f t="shared" si="911"/>
        <v>2015</v>
      </c>
      <c r="E5859" s="116">
        <f t="shared" si="912"/>
        <v>9</v>
      </c>
      <c r="F5859" s="120">
        <v>0</v>
      </c>
      <c r="G5859" s="121">
        <v>1400.249</v>
      </c>
      <c r="H5859" s="121">
        <v>2.7970000000000002</v>
      </c>
      <c r="I5859" s="121">
        <v>690.01400000000001</v>
      </c>
      <c r="J5859" s="119">
        <v>0</v>
      </c>
      <c r="K5859" s="117">
        <f t="shared" si="913"/>
        <v>2093.06</v>
      </c>
      <c r="L5859" s="116">
        <v>0</v>
      </c>
      <c r="M5859" s="116">
        <v>366.04300000000001</v>
      </c>
      <c r="N5859" s="116">
        <v>4.4770000000000003</v>
      </c>
      <c r="O5859" s="116">
        <v>202.13900000000001</v>
      </c>
      <c r="P5859" s="116">
        <v>0</v>
      </c>
      <c r="Q5859" s="20">
        <f t="shared" si="914"/>
        <v>0</v>
      </c>
      <c r="R5859" s="20">
        <f t="shared" si="915"/>
        <v>1170.2394710000001</v>
      </c>
      <c r="S5859" s="20">
        <f t="shared" si="916"/>
        <v>8.7346270000000015</v>
      </c>
      <c r="T5859" s="20">
        <f t="shared" si="917"/>
        <v>641.99346400000002</v>
      </c>
      <c r="U5859" s="21">
        <f t="shared" si="918"/>
        <v>1820.9675620000003</v>
      </c>
      <c r="V5859" s="38">
        <f t="shared" si="919"/>
        <v>0.87000256179947077</v>
      </c>
    </row>
    <row r="5860" spans="1:22">
      <c r="A5860">
        <v>5855</v>
      </c>
      <c r="B5860" s="122">
        <f t="shared" si="920"/>
        <v>41883</v>
      </c>
      <c r="C5860" s="122">
        <f t="shared" si="920"/>
        <v>42248</v>
      </c>
      <c r="D5860" s="116">
        <f t="shared" si="911"/>
        <v>2015</v>
      </c>
      <c r="E5860" s="116">
        <f t="shared" si="912"/>
        <v>9</v>
      </c>
      <c r="F5860" s="120">
        <v>0</v>
      </c>
      <c r="G5860" s="121">
        <v>1172.595</v>
      </c>
      <c r="H5860" s="121">
        <v>0</v>
      </c>
      <c r="I5860" s="121">
        <v>829.05100000000004</v>
      </c>
      <c r="J5860" s="119">
        <v>0</v>
      </c>
      <c r="K5860" s="117">
        <f t="shared" si="913"/>
        <v>2001.6460000000002</v>
      </c>
      <c r="L5860" s="116">
        <v>0</v>
      </c>
      <c r="M5860" s="116">
        <v>313.892</v>
      </c>
      <c r="N5860" s="116">
        <v>0</v>
      </c>
      <c r="O5860" s="116">
        <v>239.94499999999999</v>
      </c>
      <c r="P5860" s="116">
        <v>0</v>
      </c>
      <c r="Q5860" s="20">
        <f t="shared" si="914"/>
        <v>0</v>
      </c>
      <c r="R5860" s="20">
        <f t="shared" si="915"/>
        <v>1003.512724</v>
      </c>
      <c r="S5860" s="20">
        <f t="shared" si="916"/>
        <v>0</v>
      </c>
      <c r="T5860" s="20">
        <f t="shared" si="917"/>
        <v>762.06532000000004</v>
      </c>
      <c r="U5860" s="21">
        <f t="shared" si="918"/>
        <v>1765.5780440000001</v>
      </c>
      <c r="V5860" s="38">
        <f t="shared" si="919"/>
        <v>0.88206308408180067</v>
      </c>
    </row>
    <row r="5861" spans="1:22">
      <c r="A5861">
        <v>5856</v>
      </c>
      <c r="B5861" s="122">
        <f t="shared" si="920"/>
        <v>41883</v>
      </c>
      <c r="C5861" s="122">
        <f t="shared" si="920"/>
        <v>42248</v>
      </c>
      <c r="D5861" s="116">
        <f t="shared" si="911"/>
        <v>2015</v>
      </c>
      <c r="E5861" s="116">
        <f t="shared" si="912"/>
        <v>9</v>
      </c>
      <c r="F5861" s="120">
        <v>290.452</v>
      </c>
      <c r="G5861" s="121">
        <v>1403.8119999999999</v>
      </c>
      <c r="H5861" s="121">
        <v>16.224</v>
      </c>
      <c r="I5861" s="121">
        <v>252.85900000000001</v>
      </c>
      <c r="J5861" s="119">
        <v>0</v>
      </c>
      <c r="K5861" s="117">
        <f t="shared" si="913"/>
        <v>1963.3469999999998</v>
      </c>
      <c r="L5861" s="116">
        <v>140.74</v>
      </c>
      <c r="M5861" s="116">
        <v>367.46</v>
      </c>
      <c r="N5861" s="116">
        <v>16.928000000000001</v>
      </c>
      <c r="O5861" s="116">
        <v>83.725999999999999</v>
      </c>
      <c r="P5861" s="116">
        <v>0</v>
      </c>
      <c r="Q5861" s="20">
        <f t="shared" si="914"/>
        <v>394.49422000000004</v>
      </c>
      <c r="R5861" s="20">
        <f t="shared" si="915"/>
        <v>1174.76962</v>
      </c>
      <c r="S5861" s="20">
        <f t="shared" si="916"/>
        <v>33.026528000000006</v>
      </c>
      <c r="T5861" s="20">
        <f t="shared" si="917"/>
        <v>265.91377599999998</v>
      </c>
      <c r="U5861" s="21">
        <f t="shared" si="918"/>
        <v>1868.2041440000003</v>
      </c>
      <c r="V5861" s="38">
        <f t="shared" si="919"/>
        <v>0.95154047858070967</v>
      </c>
    </row>
    <row r="5862" spans="1:22">
      <c r="A5862">
        <v>5857</v>
      </c>
      <c r="B5862" s="122">
        <f t="shared" si="920"/>
        <v>41884</v>
      </c>
      <c r="C5862" s="122">
        <f t="shared" si="920"/>
        <v>42249</v>
      </c>
      <c r="D5862" s="116">
        <f t="shared" si="911"/>
        <v>2015</v>
      </c>
      <c r="E5862" s="116">
        <f t="shared" si="912"/>
        <v>9</v>
      </c>
      <c r="F5862" s="120">
        <v>285.185</v>
      </c>
      <c r="G5862" s="121">
        <v>1409.175</v>
      </c>
      <c r="H5862" s="121">
        <v>3.5779999999999998</v>
      </c>
      <c r="I5862" s="121">
        <v>113.83199999999999</v>
      </c>
      <c r="J5862" s="119">
        <v>0</v>
      </c>
      <c r="K5862" s="117">
        <f t="shared" si="913"/>
        <v>1811.77</v>
      </c>
      <c r="L5862" s="116">
        <v>138.583</v>
      </c>
      <c r="M5862" s="116">
        <v>367.95299999999997</v>
      </c>
      <c r="N5862" s="116">
        <v>4.3010000000000002</v>
      </c>
      <c r="O5862" s="116">
        <v>35.020000000000003</v>
      </c>
      <c r="P5862" s="116">
        <v>0</v>
      </c>
      <c r="Q5862" s="20">
        <f t="shared" si="914"/>
        <v>388.448149</v>
      </c>
      <c r="R5862" s="20">
        <f t="shared" si="915"/>
        <v>1176.3457409999999</v>
      </c>
      <c r="S5862" s="20">
        <f t="shared" si="916"/>
        <v>8.3912510000000005</v>
      </c>
      <c r="T5862" s="20">
        <f t="shared" si="917"/>
        <v>111.22352000000002</v>
      </c>
      <c r="U5862" s="21">
        <f t="shared" si="918"/>
        <v>1684.4086609999999</v>
      </c>
      <c r="V5862" s="38">
        <f t="shared" si="919"/>
        <v>0.92970336245770713</v>
      </c>
    </row>
    <row r="5863" spans="1:22">
      <c r="A5863">
        <v>5858</v>
      </c>
      <c r="B5863" s="122">
        <f t="shared" si="920"/>
        <v>41884</v>
      </c>
      <c r="C5863" s="122">
        <f t="shared" si="920"/>
        <v>42249</v>
      </c>
      <c r="D5863" s="116">
        <f t="shared" si="911"/>
        <v>2015</v>
      </c>
      <c r="E5863" s="116">
        <f t="shared" si="912"/>
        <v>9</v>
      </c>
      <c r="F5863" s="120">
        <v>0</v>
      </c>
      <c r="G5863" s="121">
        <v>1410.577</v>
      </c>
      <c r="H5863" s="121">
        <v>0</v>
      </c>
      <c r="I5863" s="121">
        <v>70.849999999999994</v>
      </c>
      <c r="J5863" s="119">
        <v>0</v>
      </c>
      <c r="K5863" s="117">
        <f t="shared" si="913"/>
        <v>1481.4269999999999</v>
      </c>
      <c r="L5863" s="116">
        <v>0</v>
      </c>
      <c r="M5863" s="116">
        <v>373.584</v>
      </c>
      <c r="N5863" s="116">
        <v>0</v>
      </c>
      <c r="O5863" s="116">
        <v>23.158999999999999</v>
      </c>
      <c r="P5863" s="116">
        <v>0</v>
      </c>
      <c r="Q5863" s="20">
        <f t="shared" si="914"/>
        <v>0</v>
      </c>
      <c r="R5863" s="20">
        <f t="shared" si="915"/>
        <v>1194.3480480000001</v>
      </c>
      <c r="S5863" s="20">
        <f t="shared" si="916"/>
        <v>0</v>
      </c>
      <c r="T5863" s="20">
        <f t="shared" si="917"/>
        <v>73.552983999999995</v>
      </c>
      <c r="U5863" s="21">
        <f t="shared" si="918"/>
        <v>1267.901032</v>
      </c>
      <c r="V5863" s="38">
        <f t="shared" si="919"/>
        <v>0.8558646710232769</v>
      </c>
    </row>
    <row r="5864" spans="1:22">
      <c r="A5864">
        <v>5859</v>
      </c>
      <c r="B5864" s="122">
        <f t="shared" si="920"/>
        <v>41884</v>
      </c>
      <c r="C5864" s="122">
        <f t="shared" si="920"/>
        <v>42249</v>
      </c>
      <c r="D5864" s="116">
        <f t="shared" si="911"/>
        <v>2015</v>
      </c>
      <c r="E5864" s="116">
        <f t="shared" si="912"/>
        <v>9</v>
      </c>
      <c r="F5864" s="120">
        <v>0</v>
      </c>
      <c r="G5864" s="121">
        <v>1407.1489999999999</v>
      </c>
      <c r="H5864" s="121">
        <v>0</v>
      </c>
      <c r="I5864" s="121">
        <v>49.542999999999999</v>
      </c>
      <c r="J5864" s="119">
        <v>0</v>
      </c>
      <c r="K5864" s="117">
        <f t="shared" si="913"/>
        <v>1456.6919999999998</v>
      </c>
      <c r="L5864" s="116">
        <v>0</v>
      </c>
      <c r="M5864" s="116">
        <v>374.02699999999999</v>
      </c>
      <c r="N5864" s="116">
        <v>0</v>
      </c>
      <c r="O5864" s="116">
        <v>17.79</v>
      </c>
      <c r="P5864" s="116">
        <v>0</v>
      </c>
      <c r="Q5864" s="20">
        <f t="shared" si="914"/>
        <v>0</v>
      </c>
      <c r="R5864" s="20">
        <f t="shared" si="915"/>
        <v>1195.7643189999999</v>
      </c>
      <c r="S5864" s="20">
        <f t="shared" si="916"/>
        <v>0</v>
      </c>
      <c r="T5864" s="20">
        <f t="shared" si="917"/>
        <v>56.501040000000003</v>
      </c>
      <c r="U5864" s="21">
        <f t="shared" si="918"/>
        <v>1252.265359</v>
      </c>
      <c r="V5864" s="38">
        <f t="shared" si="919"/>
        <v>0.85966378548107647</v>
      </c>
    </row>
    <row r="5865" spans="1:22">
      <c r="A5865">
        <v>5860</v>
      </c>
      <c r="B5865" s="122">
        <f t="shared" si="920"/>
        <v>41884</v>
      </c>
      <c r="C5865" s="122">
        <f t="shared" si="920"/>
        <v>42249</v>
      </c>
      <c r="D5865" s="116">
        <f t="shared" si="911"/>
        <v>2015</v>
      </c>
      <c r="E5865" s="116">
        <f t="shared" si="912"/>
        <v>9</v>
      </c>
      <c r="F5865" s="120">
        <v>0</v>
      </c>
      <c r="G5865" s="121">
        <v>1407.7560000000001</v>
      </c>
      <c r="H5865" s="121">
        <v>0</v>
      </c>
      <c r="I5865" s="121">
        <v>45.863999999999997</v>
      </c>
      <c r="J5865" s="119">
        <v>0</v>
      </c>
      <c r="K5865" s="117">
        <f t="shared" si="913"/>
        <v>1453.6200000000001</v>
      </c>
      <c r="L5865" s="116">
        <v>0</v>
      </c>
      <c r="M5865" s="116">
        <v>374.26499999999999</v>
      </c>
      <c r="N5865" s="116">
        <v>0</v>
      </c>
      <c r="O5865" s="116">
        <v>16.623000000000001</v>
      </c>
      <c r="P5865" s="116">
        <v>0</v>
      </c>
      <c r="Q5865" s="20">
        <f t="shared" si="914"/>
        <v>0</v>
      </c>
      <c r="R5865" s="20">
        <f t="shared" si="915"/>
        <v>1196.5252049999999</v>
      </c>
      <c r="S5865" s="20">
        <f t="shared" si="916"/>
        <v>0</v>
      </c>
      <c r="T5865" s="20">
        <f t="shared" si="917"/>
        <v>52.794648000000009</v>
      </c>
      <c r="U5865" s="21">
        <f t="shared" si="918"/>
        <v>1249.319853</v>
      </c>
      <c r="V5865" s="38">
        <f t="shared" si="919"/>
        <v>0.85945422668923088</v>
      </c>
    </row>
    <row r="5866" spans="1:22">
      <c r="A5866">
        <v>5861</v>
      </c>
      <c r="B5866" s="122">
        <f t="shared" si="920"/>
        <v>41884</v>
      </c>
      <c r="C5866" s="122">
        <f t="shared" si="920"/>
        <v>42249</v>
      </c>
      <c r="D5866" s="116">
        <f t="shared" si="911"/>
        <v>2015</v>
      </c>
      <c r="E5866" s="116">
        <f t="shared" si="912"/>
        <v>9</v>
      </c>
      <c r="F5866" s="120">
        <v>0</v>
      </c>
      <c r="G5866" s="121">
        <v>1410.46</v>
      </c>
      <c r="H5866" s="121">
        <v>0</v>
      </c>
      <c r="I5866" s="121">
        <v>45.783000000000001</v>
      </c>
      <c r="J5866" s="119">
        <v>0</v>
      </c>
      <c r="K5866" s="117">
        <f t="shared" si="913"/>
        <v>1456.2429999999999</v>
      </c>
      <c r="L5866" s="116">
        <v>0</v>
      </c>
      <c r="M5866" s="116">
        <v>374.88400000000001</v>
      </c>
      <c r="N5866" s="116">
        <v>0</v>
      </c>
      <c r="O5866" s="116">
        <v>16.606000000000002</v>
      </c>
      <c r="P5866" s="116">
        <v>0</v>
      </c>
      <c r="Q5866" s="20">
        <f t="shared" si="914"/>
        <v>0</v>
      </c>
      <c r="R5866" s="20">
        <f t="shared" si="915"/>
        <v>1198.504148</v>
      </c>
      <c r="S5866" s="20">
        <f t="shared" si="916"/>
        <v>0</v>
      </c>
      <c r="T5866" s="20">
        <f t="shared" si="917"/>
        <v>52.740656000000008</v>
      </c>
      <c r="U5866" s="21">
        <f t="shared" si="918"/>
        <v>1251.2448039999999</v>
      </c>
      <c r="V5866" s="38">
        <f t="shared" si="919"/>
        <v>0.85922802993731129</v>
      </c>
    </row>
    <row r="5867" spans="1:22">
      <c r="A5867">
        <v>5862</v>
      </c>
      <c r="B5867" s="122">
        <f t="shared" si="920"/>
        <v>41884</v>
      </c>
      <c r="C5867" s="122">
        <f t="shared" si="920"/>
        <v>42249</v>
      </c>
      <c r="D5867" s="116">
        <f t="shared" si="911"/>
        <v>2015</v>
      </c>
      <c r="E5867" s="116">
        <f t="shared" si="912"/>
        <v>9</v>
      </c>
      <c r="F5867" s="120">
        <v>0</v>
      </c>
      <c r="G5867" s="121">
        <v>1413.7760000000001</v>
      </c>
      <c r="H5867" s="121">
        <v>0</v>
      </c>
      <c r="I5867" s="121">
        <v>45.826999999999998</v>
      </c>
      <c r="J5867" s="119">
        <v>0</v>
      </c>
      <c r="K5867" s="117">
        <f t="shared" si="913"/>
        <v>1459.6030000000001</v>
      </c>
      <c r="L5867" s="116">
        <v>0</v>
      </c>
      <c r="M5867" s="116">
        <v>375.05900000000003</v>
      </c>
      <c r="N5867" s="116">
        <v>0</v>
      </c>
      <c r="O5867" s="116">
        <v>16.635000000000002</v>
      </c>
      <c r="P5867" s="116">
        <v>0</v>
      </c>
      <c r="Q5867" s="20">
        <f t="shared" si="914"/>
        <v>0</v>
      </c>
      <c r="R5867" s="20">
        <f t="shared" si="915"/>
        <v>1199.063623</v>
      </c>
      <c r="S5867" s="20">
        <f t="shared" si="916"/>
        <v>0</v>
      </c>
      <c r="T5867" s="20">
        <f t="shared" si="917"/>
        <v>52.832760000000007</v>
      </c>
      <c r="U5867" s="21">
        <f t="shared" si="918"/>
        <v>1251.896383</v>
      </c>
      <c r="V5867" s="38">
        <f t="shared" si="919"/>
        <v>0.85769649897951705</v>
      </c>
    </row>
    <row r="5868" spans="1:22">
      <c r="A5868">
        <v>5863</v>
      </c>
      <c r="B5868" s="122">
        <f t="shared" si="920"/>
        <v>41884</v>
      </c>
      <c r="C5868" s="122">
        <f t="shared" si="920"/>
        <v>42249</v>
      </c>
      <c r="D5868" s="116">
        <f t="shared" si="911"/>
        <v>2015</v>
      </c>
      <c r="E5868" s="116">
        <f t="shared" si="912"/>
        <v>9</v>
      </c>
      <c r="F5868" s="120">
        <v>14.768000000000001</v>
      </c>
      <c r="G5868" s="121">
        <v>1398.635</v>
      </c>
      <c r="H5868" s="121">
        <v>0</v>
      </c>
      <c r="I5868" s="121">
        <v>74.438999999999993</v>
      </c>
      <c r="J5868" s="119">
        <v>0</v>
      </c>
      <c r="K5868" s="117">
        <f t="shared" si="913"/>
        <v>1487.8420000000001</v>
      </c>
      <c r="L5868" s="116">
        <v>9.6910000000000007</v>
      </c>
      <c r="M5868" s="116">
        <v>375.08699999999999</v>
      </c>
      <c r="N5868" s="116">
        <v>0</v>
      </c>
      <c r="O5868" s="116">
        <v>24.498000000000001</v>
      </c>
      <c r="P5868" s="116">
        <v>0</v>
      </c>
      <c r="Q5868" s="20">
        <f t="shared" si="914"/>
        <v>27.163873000000002</v>
      </c>
      <c r="R5868" s="20">
        <f t="shared" si="915"/>
        <v>1199.153139</v>
      </c>
      <c r="S5868" s="20">
        <f t="shared" si="916"/>
        <v>0</v>
      </c>
      <c r="T5868" s="20">
        <f t="shared" si="917"/>
        <v>77.805648000000005</v>
      </c>
      <c r="U5868" s="21">
        <f t="shared" si="918"/>
        <v>1304.12266</v>
      </c>
      <c r="V5868" s="38">
        <f t="shared" si="919"/>
        <v>0.87651959011776781</v>
      </c>
    </row>
    <row r="5869" spans="1:22">
      <c r="A5869">
        <v>5864</v>
      </c>
      <c r="B5869" s="122">
        <f t="shared" si="920"/>
        <v>41884</v>
      </c>
      <c r="C5869" s="122">
        <f t="shared" si="920"/>
        <v>42249</v>
      </c>
      <c r="D5869" s="116">
        <f t="shared" si="911"/>
        <v>2015</v>
      </c>
      <c r="E5869" s="116">
        <f t="shared" si="912"/>
        <v>9</v>
      </c>
      <c r="F5869" s="120">
        <v>0</v>
      </c>
      <c r="G5869" s="121">
        <v>1411.2539999999999</v>
      </c>
      <c r="H5869" s="121">
        <v>0</v>
      </c>
      <c r="I5869" s="121">
        <v>302.77499999999998</v>
      </c>
      <c r="J5869" s="119">
        <v>0</v>
      </c>
      <c r="K5869" s="117">
        <f t="shared" si="913"/>
        <v>1714.029</v>
      </c>
      <c r="L5869" s="116">
        <v>0</v>
      </c>
      <c r="M5869" s="116">
        <v>375.024</v>
      </c>
      <c r="N5869" s="116">
        <v>0</v>
      </c>
      <c r="O5869" s="116">
        <v>81.144000000000005</v>
      </c>
      <c r="P5869" s="116">
        <v>0</v>
      </c>
      <c r="Q5869" s="20">
        <f t="shared" si="914"/>
        <v>0</v>
      </c>
      <c r="R5869" s="20">
        <f t="shared" si="915"/>
        <v>1198.951728</v>
      </c>
      <c r="S5869" s="20">
        <f t="shared" si="916"/>
        <v>0</v>
      </c>
      <c r="T5869" s="20">
        <f t="shared" si="917"/>
        <v>257.71334400000001</v>
      </c>
      <c r="U5869" s="21">
        <f t="shared" si="918"/>
        <v>1456.665072</v>
      </c>
      <c r="V5869" s="38">
        <f t="shared" si="919"/>
        <v>0.84984855682138405</v>
      </c>
    </row>
    <row r="5870" spans="1:22">
      <c r="A5870">
        <v>5865</v>
      </c>
      <c r="B5870" s="122">
        <f t="shared" si="920"/>
        <v>41884</v>
      </c>
      <c r="C5870" s="122">
        <f t="shared" si="920"/>
        <v>42249</v>
      </c>
      <c r="D5870" s="116">
        <f t="shared" si="911"/>
        <v>2015</v>
      </c>
      <c r="E5870" s="116">
        <f t="shared" si="912"/>
        <v>9</v>
      </c>
      <c r="F5870" s="120">
        <v>0</v>
      </c>
      <c r="G5870" s="121">
        <v>1185.3800000000001</v>
      </c>
      <c r="H5870" s="121">
        <v>0</v>
      </c>
      <c r="I5870" s="121">
        <v>457.57100000000003</v>
      </c>
      <c r="J5870" s="119">
        <v>0</v>
      </c>
      <c r="K5870" s="117">
        <f t="shared" si="913"/>
        <v>1642.951</v>
      </c>
      <c r="L5870" s="116">
        <v>0</v>
      </c>
      <c r="M5870" s="116">
        <v>322.63900000000001</v>
      </c>
      <c r="N5870" s="116">
        <v>0</v>
      </c>
      <c r="O5870" s="116">
        <v>116.444</v>
      </c>
      <c r="P5870" s="116">
        <v>0</v>
      </c>
      <c r="Q5870" s="20">
        <f t="shared" si="914"/>
        <v>0</v>
      </c>
      <c r="R5870" s="20">
        <f t="shared" si="915"/>
        <v>1031.476883</v>
      </c>
      <c r="S5870" s="20">
        <f t="shared" si="916"/>
        <v>0</v>
      </c>
      <c r="T5870" s="20">
        <f t="shared" si="917"/>
        <v>369.826144</v>
      </c>
      <c r="U5870" s="21">
        <f t="shared" si="918"/>
        <v>1401.3030269999999</v>
      </c>
      <c r="V5870" s="38">
        <f t="shared" si="919"/>
        <v>0.85291833231788405</v>
      </c>
    </row>
    <row r="5871" spans="1:22">
      <c r="A5871">
        <v>5866</v>
      </c>
      <c r="B5871" s="122">
        <f t="shared" si="920"/>
        <v>41884</v>
      </c>
      <c r="C5871" s="122">
        <f t="shared" si="920"/>
        <v>42249</v>
      </c>
      <c r="D5871" s="116">
        <f t="shared" si="911"/>
        <v>2015</v>
      </c>
      <c r="E5871" s="116">
        <f t="shared" si="912"/>
        <v>9</v>
      </c>
      <c r="F5871" s="120">
        <v>0</v>
      </c>
      <c r="G5871" s="121">
        <v>1187.2270000000001</v>
      </c>
      <c r="H5871" s="121">
        <v>0</v>
      </c>
      <c r="I5871" s="121">
        <v>590.00699999999995</v>
      </c>
      <c r="J5871" s="119">
        <v>0</v>
      </c>
      <c r="K5871" s="117">
        <f t="shared" si="913"/>
        <v>1777.2339999999999</v>
      </c>
      <c r="L5871" s="116">
        <v>0</v>
      </c>
      <c r="M5871" s="116">
        <v>322.673</v>
      </c>
      <c r="N5871" s="116">
        <v>0</v>
      </c>
      <c r="O5871" s="116">
        <v>141.81200000000001</v>
      </c>
      <c r="P5871" s="116">
        <v>0</v>
      </c>
      <c r="Q5871" s="20">
        <f t="shared" si="914"/>
        <v>0</v>
      </c>
      <c r="R5871" s="20">
        <f t="shared" si="915"/>
        <v>1031.585581</v>
      </c>
      <c r="S5871" s="20">
        <f t="shared" si="916"/>
        <v>0</v>
      </c>
      <c r="T5871" s="20">
        <f t="shared" si="917"/>
        <v>450.39491200000003</v>
      </c>
      <c r="U5871" s="21">
        <f t="shared" si="918"/>
        <v>1481.980493</v>
      </c>
      <c r="V5871" s="38">
        <f t="shared" si="919"/>
        <v>0.83386908701949214</v>
      </c>
    </row>
    <row r="5872" spans="1:22">
      <c r="A5872">
        <v>5867</v>
      </c>
      <c r="B5872" s="122">
        <f t="shared" si="920"/>
        <v>41884</v>
      </c>
      <c r="C5872" s="122">
        <f t="shared" si="920"/>
        <v>42249</v>
      </c>
      <c r="D5872" s="116">
        <f t="shared" si="911"/>
        <v>2015</v>
      </c>
      <c r="E5872" s="116">
        <f t="shared" si="912"/>
        <v>9</v>
      </c>
      <c r="F5872" s="120">
        <v>0</v>
      </c>
      <c r="G5872" s="121">
        <v>1186.9359999999999</v>
      </c>
      <c r="H5872" s="121">
        <v>0</v>
      </c>
      <c r="I5872" s="121">
        <v>598.14200000000005</v>
      </c>
      <c r="J5872" s="119">
        <v>0</v>
      </c>
      <c r="K5872" s="117">
        <f t="shared" si="913"/>
        <v>1785.078</v>
      </c>
      <c r="L5872" s="116">
        <v>0</v>
      </c>
      <c r="M5872" s="116">
        <v>322.84800000000001</v>
      </c>
      <c r="N5872" s="116">
        <v>0</v>
      </c>
      <c r="O5872" s="116">
        <v>144.68299999999999</v>
      </c>
      <c r="P5872" s="116">
        <v>0</v>
      </c>
      <c r="Q5872" s="20">
        <f t="shared" si="914"/>
        <v>0</v>
      </c>
      <c r="R5872" s="20">
        <f t="shared" si="915"/>
        <v>1032.1450560000001</v>
      </c>
      <c r="S5872" s="20">
        <f t="shared" si="916"/>
        <v>0</v>
      </c>
      <c r="T5872" s="20">
        <f t="shared" si="917"/>
        <v>459.51320800000002</v>
      </c>
      <c r="U5872" s="21">
        <f t="shared" si="918"/>
        <v>1491.6582640000001</v>
      </c>
      <c r="V5872" s="38">
        <f t="shared" si="919"/>
        <v>0.83562637823109143</v>
      </c>
    </row>
    <row r="5873" spans="1:22">
      <c r="A5873">
        <v>5868</v>
      </c>
      <c r="B5873" s="122">
        <f t="shared" si="920"/>
        <v>41884</v>
      </c>
      <c r="C5873" s="122">
        <f t="shared" si="920"/>
        <v>42249</v>
      </c>
      <c r="D5873" s="116">
        <f t="shared" si="911"/>
        <v>2015</v>
      </c>
      <c r="E5873" s="116">
        <f t="shared" si="912"/>
        <v>9</v>
      </c>
      <c r="F5873" s="120">
        <v>0</v>
      </c>
      <c r="G5873" s="121">
        <v>1184.405</v>
      </c>
      <c r="H5873" s="121">
        <v>0.14399999999999999</v>
      </c>
      <c r="I5873" s="121">
        <v>612.35400000000004</v>
      </c>
      <c r="J5873" s="119">
        <v>0</v>
      </c>
      <c r="K5873" s="117">
        <f t="shared" si="913"/>
        <v>1796.903</v>
      </c>
      <c r="L5873" s="116">
        <v>0</v>
      </c>
      <c r="M5873" s="116">
        <v>322.19499999999999</v>
      </c>
      <c r="N5873" s="116">
        <v>0.67700000000000005</v>
      </c>
      <c r="O5873" s="116">
        <v>148.405</v>
      </c>
      <c r="P5873" s="116">
        <v>0</v>
      </c>
      <c r="Q5873" s="20">
        <f t="shared" si="914"/>
        <v>0</v>
      </c>
      <c r="R5873" s="20">
        <f t="shared" si="915"/>
        <v>1030.057415</v>
      </c>
      <c r="S5873" s="20">
        <f t="shared" si="916"/>
        <v>1.3208270000000002</v>
      </c>
      <c r="T5873" s="20">
        <f t="shared" si="917"/>
        <v>471.33428000000004</v>
      </c>
      <c r="U5873" s="21">
        <f t="shared" si="918"/>
        <v>1502.712522</v>
      </c>
      <c r="V5873" s="38">
        <f t="shared" si="919"/>
        <v>0.83627915474569303</v>
      </c>
    </row>
    <row r="5874" spans="1:22">
      <c r="A5874">
        <v>5869</v>
      </c>
      <c r="B5874" s="122">
        <f t="shared" si="920"/>
        <v>41884</v>
      </c>
      <c r="C5874" s="122">
        <f t="shared" si="920"/>
        <v>42249</v>
      </c>
      <c r="D5874" s="116">
        <f t="shared" si="911"/>
        <v>2015</v>
      </c>
      <c r="E5874" s="116">
        <f t="shared" si="912"/>
        <v>9</v>
      </c>
      <c r="F5874" s="120">
        <v>0</v>
      </c>
      <c r="G5874" s="121">
        <v>1175.885</v>
      </c>
      <c r="H5874" s="121">
        <v>0</v>
      </c>
      <c r="I5874" s="121">
        <v>538.66399999999999</v>
      </c>
      <c r="J5874" s="119">
        <v>0</v>
      </c>
      <c r="K5874" s="117">
        <f t="shared" si="913"/>
        <v>1714.549</v>
      </c>
      <c r="L5874" s="116">
        <v>0</v>
      </c>
      <c r="M5874" s="116">
        <v>320.07799999999997</v>
      </c>
      <c r="N5874" s="116">
        <v>0</v>
      </c>
      <c r="O5874" s="116">
        <v>136.774</v>
      </c>
      <c r="P5874" s="116">
        <v>0</v>
      </c>
      <c r="Q5874" s="20">
        <f t="shared" si="914"/>
        <v>0</v>
      </c>
      <c r="R5874" s="20">
        <f t="shared" si="915"/>
        <v>1023.289366</v>
      </c>
      <c r="S5874" s="20">
        <f t="shared" si="916"/>
        <v>0</v>
      </c>
      <c r="T5874" s="20">
        <f t="shared" si="917"/>
        <v>434.39422400000001</v>
      </c>
      <c r="U5874" s="21">
        <f t="shared" si="918"/>
        <v>1457.6835900000001</v>
      </c>
      <c r="V5874" s="38">
        <f t="shared" si="919"/>
        <v>0.85018485327628435</v>
      </c>
    </row>
    <row r="5875" spans="1:22">
      <c r="A5875">
        <v>5870</v>
      </c>
      <c r="B5875" s="122">
        <f t="shared" si="920"/>
        <v>41884</v>
      </c>
      <c r="C5875" s="122">
        <f t="shared" si="920"/>
        <v>42249</v>
      </c>
      <c r="D5875" s="116">
        <f t="shared" si="911"/>
        <v>2015</v>
      </c>
      <c r="E5875" s="116">
        <f t="shared" si="912"/>
        <v>9</v>
      </c>
      <c r="F5875" s="120">
        <v>0</v>
      </c>
      <c r="G5875" s="121">
        <v>1396.3579999999999</v>
      </c>
      <c r="H5875" s="121">
        <v>0</v>
      </c>
      <c r="I5875" s="121">
        <v>449.30599999999998</v>
      </c>
      <c r="J5875" s="119">
        <v>0</v>
      </c>
      <c r="K5875" s="117">
        <f t="shared" si="913"/>
        <v>1845.664</v>
      </c>
      <c r="L5875" s="116">
        <v>0</v>
      </c>
      <c r="M5875" s="116">
        <v>371.065</v>
      </c>
      <c r="N5875" s="116">
        <v>0</v>
      </c>
      <c r="O5875" s="116">
        <v>120.649</v>
      </c>
      <c r="P5875" s="116">
        <v>0</v>
      </c>
      <c r="Q5875" s="20">
        <f t="shared" si="914"/>
        <v>0</v>
      </c>
      <c r="R5875" s="20">
        <f t="shared" si="915"/>
        <v>1186.294805</v>
      </c>
      <c r="S5875" s="20">
        <f t="shared" si="916"/>
        <v>0</v>
      </c>
      <c r="T5875" s="20">
        <f t="shared" si="917"/>
        <v>383.18122400000004</v>
      </c>
      <c r="U5875" s="21">
        <f t="shared" si="918"/>
        <v>1569.4760289999999</v>
      </c>
      <c r="V5875" s="38">
        <f t="shared" si="919"/>
        <v>0.85035847749102755</v>
      </c>
    </row>
    <row r="5876" spans="1:22">
      <c r="A5876">
        <v>5871</v>
      </c>
      <c r="B5876" s="122">
        <f t="shared" si="920"/>
        <v>41884</v>
      </c>
      <c r="C5876" s="122">
        <f t="shared" si="920"/>
        <v>42249</v>
      </c>
      <c r="D5876" s="116">
        <f t="shared" si="911"/>
        <v>2015</v>
      </c>
      <c r="E5876" s="116">
        <f t="shared" si="912"/>
        <v>9</v>
      </c>
      <c r="F5876" s="120">
        <v>0</v>
      </c>
      <c r="G5876" s="121">
        <v>1174.2139999999999</v>
      </c>
      <c r="H5876" s="121">
        <v>0</v>
      </c>
      <c r="I5876" s="121">
        <v>449.214</v>
      </c>
      <c r="J5876" s="119">
        <v>0</v>
      </c>
      <c r="K5876" s="117">
        <f t="shared" si="913"/>
        <v>1623.4279999999999</v>
      </c>
      <c r="L5876" s="116">
        <v>0</v>
      </c>
      <c r="M5876" s="116">
        <v>319.50599999999997</v>
      </c>
      <c r="N5876" s="116">
        <v>0</v>
      </c>
      <c r="O5876" s="116">
        <v>120.265</v>
      </c>
      <c r="P5876" s="116">
        <v>0</v>
      </c>
      <c r="Q5876" s="20">
        <f t="shared" si="914"/>
        <v>0</v>
      </c>
      <c r="R5876" s="20">
        <f t="shared" si="915"/>
        <v>1021.4606819999999</v>
      </c>
      <c r="S5876" s="20">
        <f t="shared" si="916"/>
        <v>0</v>
      </c>
      <c r="T5876" s="20">
        <f t="shared" si="917"/>
        <v>381.96164000000005</v>
      </c>
      <c r="U5876" s="21">
        <f t="shared" si="918"/>
        <v>1403.4223219999999</v>
      </c>
      <c r="V5876" s="38">
        <f t="shared" si="919"/>
        <v>0.86448079126391808</v>
      </c>
    </row>
    <row r="5877" spans="1:22">
      <c r="A5877">
        <v>5872</v>
      </c>
      <c r="B5877" s="122">
        <f t="shared" si="920"/>
        <v>41884</v>
      </c>
      <c r="C5877" s="122">
        <f t="shared" si="920"/>
        <v>42249</v>
      </c>
      <c r="D5877" s="116">
        <f t="shared" si="911"/>
        <v>2015</v>
      </c>
      <c r="E5877" s="116">
        <f t="shared" si="912"/>
        <v>9</v>
      </c>
      <c r="F5877" s="120">
        <v>0</v>
      </c>
      <c r="G5877" s="121">
        <v>1175.152</v>
      </c>
      <c r="H5877" s="121">
        <v>0</v>
      </c>
      <c r="I5877" s="121">
        <v>441.04599999999999</v>
      </c>
      <c r="J5877" s="119">
        <v>0</v>
      </c>
      <c r="K5877" s="117">
        <f t="shared" si="913"/>
        <v>1616.1980000000001</v>
      </c>
      <c r="L5877" s="116">
        <v>0</v>
      </c>
      <c r="M5877" s="116">
        <v>320.04599999999999</v>
      </c>
      <c r="N5877" s="116">
        <v>0</v>
      </c>
      <c r="O5877" s="116">
        <v>118.432</v>
      </c>
      <c r="P5877" s="116">
        <v>0</v>
      </c>
      <c r="Q5877" s="20">
        <f t="shared" si="914"/>
        <v>0</v>
      </c>
      <c r="R5877" s="20">
        <f t="shared" si="915"/>
        <v>1023.187062</v>
      </c>
      <c r="S5877" s="20">
        <f t="shared" si="916"/>
        <v>0</v>
      </c>
      <c r="T5877" s="20">
        <f t="shared" si="917"/>
        <v>376.14003200000002</v>
      </c>
      <c r="U5877" s="21">
        <f t="shared" si="918"/>
        <v>1399.327094</v>
      </c>
      <c r="V5877" s="38">
        <f t="shared" si="919"/>
        <v>0.86581414777149823</v>
      </c>
    </row>
    <row r="5878" spans="1:22">
      <c r="A5878">
        <v>5873</v>
      </c>
      <c r="B5878" s="122">
        <f t="shared" si="920"/>
        <v>41884</v>
      </c>
      <c r="C5878" s="122">
        <f t="shared" si="920"/>
        <v>42249</v>
      </c>
      <c r="D5878" s="116">
        <f t="shared" si="911"/>
        <v>2015</v>
      </c>
      <c r="E5878" s="116">
        <f t="shared" si="912"/>
        <v>9</v>
      </c>
      <c r="F5878" s="120">
        <v>0</v>
      </c>
      <c r="G5878" s="121">
        <v>1175.6969999999999</v>
      </c>
      <c r="H5878" s="121">
        <v>0</v>
      </c>
      <c r="I5878" s="121">
        <v>446.39499999999998</v>
      </c>
      <c r="J5878" s="119">
        <v>0</v>
      </c>
      <c r="K5878" s="117">
        <f t="shared" si="913"/>
        <v>1622.0919999999999</v>
      </c>
      <c r="L5878" s="116">
        <v>0</v>
      </c>
      <c r="M5878" s="116">
        <v>320.14699999999999</v>
      </c>
      <c r="N5878" s="116">
        <v>0</v>
      </c>
      <c r="O5878" s="116">
        <v>119.533</v>
      </c>
      <c r="P5878" s="116">
        <v>0</v>
      </c>
      <c r="Q5878" s="20">
        <f t="shared" si="914"/>
        <v>0</v>
      </c>
      <c r="R5878" s="20">
        <f t="shared" si="915"/>
        <v>1023.509959</v>
      </c>
      <c r="S5878" s="20">
        <f t="shared" si="916"/>
        <v>0</v>
      </c>
      <c r="T5878" s="20">
        <f t="shared" si="917"/>
        <v>379.63680800000003</v>
      </c>
      <c r="U5878" s="21">
        <f t="shared" si="918"/>
        <v>1403.146767</v>
      </c>
      <c r="V5878" s="38">
        <f t="shared" si="919"/>
        <v>0.86502292533345837</v>
      </c>
    </row>
    <row r="5879" spans="1:22">
      <c r="A5879">
        <v>5874</v>
      </c>
      <c r="B5879" s="122">
        <f t="shared" si="920"/>
        <v>41884</v>
      </c>
      <c r="C5879" s="122">
        <f t="shared" si="920"/>
        <v>42249</v>
      </c>
      <c r="D5879" s="116">
        <f t="shared" si="911"/>
        <v>2015</v>
      </c>
      <c r="E5879" s="116">
        <f t="shared" si="912"/>
        <v>9</v>
      </c>
      <c r="F5879" s="120">
        <v>0</v>
      </c>
      <c r="G5879" s="121">
        <v>1186.2909999999999</v>
      </c>
      <c r="H5879" s="121">
        <v>0</v>
      </c>
      <c r="I5879" s="121">
        <v>453.58100000000002</v>
      </c>
      <c r="J5879" s="119">
        <v>0</v>
      </c>
      <c r="K5879" s="117">
        <f t="shared" si="913"/>
        <v>1639.8719999999998</v>
      </c>
      <c r="L5879" s="116">
        <v>0</v>
      </c>
      <c r="M5879" s="116">
        <v>323.20400000000001</v>
      </c>
      <c r="N5879" s="116">
        <v>0</v>
      </c>
      <c r="O5879" s="116">
        <v>121.419</v>
      </c>
      <c r="P5879" s="116">
        <v>0</v>
      </c>
      <c r="Q5879" s="20">
        <f t="shared" si="914"/>
        <v>0</v>
      </c>
      <c r="R5879" s="20">
        <f t="shared" si="915"/>
        <v>1033.2831880000001</v>
      </c>
      <c r="S5879" s="20">
        <f t="shared" si="916"/>
        <v>0</v>
      </c>
      <c r="T5879" s="20">
        <f t="shared" si="917"/>
        <v>385.62674400000003</v>
      </c>
      <c r="U5879" s="21">
        <f t="shared" si="918"/>
        <v>1418.909932</v>
      </c>
      <c r="V5879" s="38">
        <f t="shared" si="919"/>
        <v>0.86525651514264534</v>
      </c>
    </row>
    <row r="5880" spans="1:22">
      <c r="A5880">
        <v>5875</v>
      </c>
      <c r="B5880" s="122">
        <f t="shared" si="920"/>
        <v>41884</v>
      </c>
      <c r="C5880" s="122">
        <f t="shared" si="920"/>
        <v>42249</v>
      </c>
      <c r="D5880" s="116">
        <f t="shared" si="911"/>
        <v>2015</v>
      </c>
      <c r="E5880" s="116">
        <f t="shared" si="912"/>
        <v>9</v>
      </c>
      <c r="F5880" s="120">
        <v>0</v>
      </c>
      <c r="G5880" s="121">
        <v>1185.6690000000001</v>
      </c>
      <c r="H5880" s="121">
        <v>0.2</v>
      </c>
      <c r="I5880" s="121">
        <v>479.62900000000002</v>
      </c>
      <c r="J5880" s="119">
        <v>0</v>
      </c>
      <c r="K5880" s="117">
        <f t="shared" si="913"/>
        <v>1665.498</v>
      </c>
      <c r="L5880" s="116">
        <v>0</v>
      </c>
      <c r="M5880" s="116">
        <v>323.50400000000002</v>
      </c>
      <c r="N5880" s="116">
        <v>1.0920000000000001</v>
      </c>
      <c r="O5880" s="116">
        <v>135.15700000000001</v>
      </c>
      <c r="P5880" s="116">
        <v>0</v>
      </c>
      <c r="Q5880" s="20">
        <f t="shared" si="914"/>
        <v>0</v>
      </c>
      <c r="R5880" s="20">
        <f t="shared" si="915"/>
        <v>1034.2422880000001</v>
      </c>
      <c r="S5880" s="20">
        <f t="shared" si="916"/>
        <v>2.1304920000000003</v>
      </c>
      <c r="T5880" s="20">
        <f t="shared" si="917"/>
        <v>429.25863200000003</v>
      </c>
      <c r="U5880" s="21">
        <f t="shared" si="918"/>
        <v>1465.6314120000002</v>
      </c>
      <c r="V5880" s="38">
        <f t="shared" si="919"/>
        <v>0.87999590032530817</v>
      </c>
    </row>
    <row r="5881" spans="1:22">
      <c r="A5881">
        <v>5876</v>
      </c>
      <c r="B5881" s="122">
        <f t="shared" si="920"/>
        <v>41884</v>
      </c>
      <c r="C5881" s="122">
        <f t="shared" si="920"/>
        <v>42249</v>
      </c>
      <c r="D5881" s="116">
        <f t="shared" si="911"/>
        <v>2015</v>
      </c>
      <c r="E5881" s="116">
        <f t="shared" si="912"/>
        <v>9</v>
      </c>
      <c r="F5881" s="120">
        <v>0</v>
      </c>
      <c r="G5881" s="121">
        <v>1409.846</v>
      </c>
      <c r="H5881" s="121">
        <v>0</v>
      </c>
      <c r="I5881" s="121">
        <v>583.70600000000002</v>
      </c>
      <c r="J5881" s="119">
        <v>0</v>
      </c>
      <c r="K5881" s="117">
        <f t="shared" si="913"/>
        <v>1993.5520000000001</v>
      </c>
      <c r="L5881" s="116">
        <v>0</v>
      </c>
      <c r="M5881" s="116">
        <v>375.22800000000001</v>
      </c>
      <c r="N5881" s="116">
        <v>0</v>
      </c>
      <c r="O5881" s="116">
        <v>163.79599999999999</v>
      </c>
      <c r="P5881" s="116">
        <v>0</v>
      </c>
      <c r="Q5881" s="20">
        <f t="shared" si="914"/>
        <v>0</v>
      </c>
      <c r="R5881" s="20">
        <f t="shared" si="915"/>
        <v>1199.603916</v>
      </c>
      <c r="S5881" s="20">
        <f t="shared" si="916"/>
        <v>0</v>
      </c>
      <c r="T5881" s="20">
        <f t="shared" si="917"/>
        <v>520.21609599999999</v>
      </c>
      <c r="U5881" s="21">
        <f t="shared" si="918"/>
        <v>1719.8200120000001</v>
      </c>
      <c r="V5881" s="38">
        <f t="shared" si="919"/>
        <v>0.86269132282478711</v>
      </c>
    </row>
    <row r="5882" spans="1:22">
      <c r="A5882">
        <v>5877</v>
      </c>
      <c r="B5882" s="122">
        <f t="shared" si="920"/>
        <v>41884</v>
      </c>
      <c r="C5882" s="122">
        <f t="shared" si="920"/>
        <v>42249</v>
      </c>
      <c r="D5882" s="116">
        <f t="shared" si="911"/>
        <v>2015</v>
      </c>
      <c r="E5882" s="116">
        <f t="shared" si="912"/>
        <v>9</v>
      </c>
      <c r="F5882" s="120">
        <v>0</v>
      </c>
      <c r="G5882" s="121">
        <v>1408.9880000000001</v>
      </c>
      <c r="H5882" s="121">
        <v>0</v>
      </c>
      <c r="I5882" s="121">
        <v>594.245</v>
      </c>
      <c r="J5882" s="119">
        <v>0</v>
      </c>
      <c r="K5882" s="117">
        <f t="shared" si="913"/>
        <v>2003.2330000000002</v>
      </c>
      <c r="L5882" s="116">
        <v>0</v>
      </c>
      <c r="M5882" s="116">
        <v>375.08800000000002</v>
      </c>
      <c r="N5882" s="116">
        <v>0</v>
      </c>
      <c r="O5882" s="116">
        <v>166.93600000000001</v>
      </c>
      <c r="P5882" s="116">
        <v>0</v>
      </c>
      <c r="Q5882" s="20">
        <f t="shared" si="914"/>
        <v>0</v>
      </c>
      <c r="R5882" s="20">
        <f t="shared" si="915"/>
        <v>1199.156336</v>
      </c>
      <c r="S5882" s="20">
        <f t="shared" si="916"/>
        <v>0</v>
      </c>
      <c r="T5882" s="20">
        <f t="shared" si="917"/>
        <v>530.18873600000006</v>
      </c>
      <c r="U5882" s="21">
        <f t="shared" si="918"/>
        <v>1729.3450720000001</v>
      </c>
      <c r="V5882" s="38">
        <f t="shared" si="919"/>
        <v>0.86327704865085586</v>
      </c>
    </row>
    <row r="5883" spans="1:22">
      <c r="A5883">
        <v>5878</v>
      </c>
      <c r="B5883" s="122">
        <f t="shared" si="920"/>
        <v>41884</v>
      </c>
      <c r="C5883" s="122">
        <f t="shared" si="920"/>
        <v>42249</v>
      </c>
      <c r="D5883" s="116">
        <f t="shared" si="911"/>
        <v>2015</v>
      </c>
      <c r="E5883" s="116">
        <f t="shared" si="912"/>
        <v>9</v>
      </c>
      <c r="F5883" s="120">
        <v>0</v>
      </c>
      <c r="G5883" s="121">
        <v>1407.297</v>
      </c>
      <c r="H5883" s="121">
        <v>3.141</v>
      </c>
      <c r="I5883" s="121">
        <v>597.19100000000003</v>
      </c>
      <c r="J5883" s="119">
        <v>0</v>
      </c>
      <c r="K5883" s="117">
        <f t="shared" si="913"/>
        <v>2007.6290000000001</v>
      </c>
      <c r="L5883" s="116">
        <v>0</v>
      </c>
      <c r="M5883" s="116">
        <v>374.37299999999999</v>
      </c>
      <c r="N5883" s="116">
        <v>3.3</v>
      </c>
      <c r="O5883" s="116">
        <v>167.41</v>
      </c>
      <c r="P5883" s="116">
        <v>0</v>
      </c>
      <c r="Q5883" s="20">
        <f t="shared" si="914"/>
        <v>0</v>
      </c>
      <c r="R5883" s="20">
        <f t="shared" si="915"/>
        <v>1196.8704809999999</v>
      </c>
      <c r="S5883" s="20">
        <f t="shared" si="916"/>
        <v>6.4382999999999999</v>
      </c>
      <c r="T5883" s="20">
        <f t="shared" si="917"/>
        <v>531.69416000000001</v>
      </c>
      <c r="U5883" s="21">
        <f t="shared" si="918"/>
        <v>1735.002941</v>
      </c>
      <c r="V5883" s="38">
        <f t="shared" si="919"/>
        <v>0.86420496067749564</v>
      </c>
    </row>
    <row r="5884" spans="1:22">
      <c r="A5884">
        <v>5879</v>
      </c>
      <c r="B5884" s="122">
        <f t="shared" si="920"/>
        <v>41884</v>
      </c>
      <c r="C5884" s="122">
        <f t="shared" si="920"/>
        <v>42249</v>
      </c>
      <c r="D5884" s="116">
        <f t="shared" si="911"/>
        <v>2015</v>
      </c>
      <c r="E5884" s="116">
        <f t="shared" si="912"/>
        <v>9</v>
      </c>
      <c r="F5884" s="120">
        <v>0</v>
      </c>
      <c r="G5884" s="121">
        <v>1409.606</v>
      </c>
      <c r="H5884" s="121">
        <v>0</v>
      </c>
      <c r="I5884" s="121">
        <v>512.29700000000003</v>
      </c>
      <c r="J5884" s="119">
        <v>0</v>
      </c>
      <c r="K5884" s="117">
        <f t="shared" si="913"/>
        <v>1921.903</v>
      </c>
      <c r="L5884" s="116">
        <v>0</v>
      </c>
      <c r="M5884" s="116">
        <v>374.61599999999999</v>
      </c>
      <c r="N5884" s="116">
        <v>0</v>
      </c>
      <c r="O5884" s="116">
        <v>143.78700000000001</v>
      </c>
      <c r="P5884" s="116">
        <v>0</v>
      </c>
      <c r="Q5884" s="20">
        <f t="shared" si="914"/>
        <v>0</v>
      </c>
      <c r="R5884" s="20">
        <f t="shared" si="915"/>
        <v>1197.647352</v>
      </c>
      <c r="S5884" s="20">
        <f t="shared" si="916"/>
        <v>0</v>
      </c>
      <c r="T5884" s="20">
        <f t="shared" si="917"/>
        <v>456.66751200000004</v>
      </c>
      <c r="U5884" s="21">
        <f t="shared" si="918"/>
        <v>1654.3148639999999</v>
      </c>
      <c r="V5884" s="38">
        <f t="shared" si="919"/>
        <v>0.86076917721654</v>
      </c>
    </row>
    <row r="5885" spans="1:22">
      <c r="A5885">
        <v>5880</v>
      </c>
      <c r="B5885" s="122">
        <f t="shared" si="920"/>
        <v>41884</v>
      </c>
      <c r="C5885" s="122">
        <f t="shared" si="920"/>
        <v>42249</v>
      </c>
      <c r="D5885" s="116">
        <f t="shared" si="911"/>
        <v>2015</v>
      </c>
      <c r="E5885" s="116">
        <f t="shared" si="912"/>
        <v>9</v>
      </c>
      <c r="F5885" s="120">
        <v>0</v>
      </c>
      <c r="G5885" s="121">
        <v>1411.9480000000001</v>
      </c>
      <c r="H5885" s="121">
        <v>0</v>
      </c>
      <c r="I5885" s="121">
        <v>397.31200000000001</v>
      </c>
      <c r="J5885" s="119">
        <v>0</v>
      </c>
      <c r="K5885" s="117">
        <f t="shared" si="913"/>
        <v>1809.2600000000002</v>
      </c>
      <c r="L5885" s="116">
        <v>0</v>
      </c>
      <c r="M5885" s="116">
        <v>375.084</v>
      </c>
      <c r="N5885" s="116">
        <v>0</v>
      </c>
      <c r="O5885" s="116">
        <v>106.54</v>
      </c>
      <c r="P5885" s="116">
        <v>0</v>
      </c>
      <c r="Q5885" s="20">
        <f t="shared" si="914"/>
        <v>0</v>
      </c>
      <c r="R5885" s="20">
        <f t="shared" si="915"/>
        <v>1199.143548</v>
      </c>
      <c r="S5885" s="20">
        <f t="shared" si="916"/>
        <v>0</v>
      </c>
      <c r="T5885" s="20">
        <f t="shared" si="917"/>
        <v>338.37104000000005</v>
      </c>
      <c r="U5885" s="21">
        <f t="shared" si="918"/>
        <v>1537.514588</v>
      </c>
      <c r="V5885" s="38">
        <f t="shared" si="919"/>
        <v>0.84980300675414244</v>
      </c>
    </row>
    <row r="5886" spans="1:22">
      <c r="A5886">
        <v>5881</v>
      </c>
      <c r="B5886" s="122">
        <f t="shared" si="920"/>
        <v>41885</v>
      </c>
      <c r="C5886" s="122">
        <f t="shared" si="920"/>
        <v>42250</v>
      </c>
      <c r="D5886" s="116">
        <f t="shared" si="911"/>
        <v>2015</v>
      </c>
      <c r="E5886" s="116">
        <f t="shared" si="912"/>
        <v>9</v>
      </c>
      <c r="F5886" s="120">
        <v>0</v>
      </c>
      <c r="G5886" s="121">
        <v>1411.8969999999999</v>
      </c>
      <c r="H5886" s="121">
        <v>0.36599999999999999</v>
      </c>
      <c r="I5886" s="121">
        <v>320.96699999999998</v>
      </c>
      <c r="J5886" s="119">
        <v>0</v>
      </c>
      <c r="K5886" s="117">
        <f t="shared" si="913"/>
        <v>1733.23</v>
      </c>
      <c r="L5886" s="116">
        <v>0</v>
      </c>
      <c r="M5886" s="116">
        <v>370.81299999999999</v>
      </c>
      <c r="N5886" s="116">
        <v>1.1850000000000001</v>
      </c>
      <c r="O5886" s="116">
        <v>85.177999999999997</v>
      </c>
      <c r="P5886" s="116">
        <v>0</v>
      </c>
      <c r="Q5886" s="20">
        <f t="shared" si="914"/>
        <v>0</v>
      </c>
      <c r="R5886" s="20">
        <f t="shared" si="915"/>
        <v>1185.489161</v>
      </c>
      <c r="S5886" s="20">
        <f t="shared" si="916"/>
        <v>2.3119350000000001</v>
      </c>
      <c r="T5886" s="20">
        <f t="shared" si="917"/>
        <v>270.525328</v>
      </c>
      <c r="U5886" s="21">
        <f t="shared" si="918"/>
        <v>1458.3264239999999</v>
      </c>
      <c r="V5886" s="38">
        <f t="shared" si="919"/>
        <v>0.84139232761953109</v>
      </c>
    </row>
    <row r="5887" spans="1:22">
      <c r="A5887">
        <v>5882</v>
      </c>
      <c r="B5887" s="122">
        <f t="shared" si="920"/>
        <v>41885</v>
      </c>
      <c r="C5887" s="122">
        <f t="shared" si="920"/>
        <v>42250</v>
      </c>
      <c r="D5887" s="116">
        <f t="shared" si="911"/>
        <v>2015</v>
      </c>
      <c r="E5887" s="116">
        <f t="shared" si="912"/>
        <v>9</v>
      </c>
      <c r="F5887" s="120">
        <v>0</v>
      </c>
      <c r="G5887" s="121">
        <v>1212.6110000000001</v>
      </c>
      <c r="H5887" s="121">
        <v>0</v>
      </c>
      <c r="I5887" s="121">
        <v>286.41199999999998</v>
      </c>
      <c r="J5887" s="119">
        <v>0</v>
      </c>
      <c r="K5887" s="117">
        <f t="shared" si="913"/>
        <v>1499.0230000000001</v>
      </c>
      <c r="L5887" s="116">
        <v>0</v>
      </c>
      <c r="M5887" s="116">
        <v>330.98899999999998</v>
      </c>
      <c r="N5887" s="116">
        <v>0</v>
      </c>
      <c r="O5887" s="116">
        <v>73.694000000000003</v>
      </c>
      <c r="P5887" s="116">
        <v>0</v>
      </c>
      <c r="Q5887" s="20">
        <f t="shared" si="914"/>
        <v>0</v>
      </c>
      <c r="R5887" s="20">
        <f t="shared" si="915"/>
        <v>1058.1718329999999</v>
      </c>
      <c r="S5887" s="20">
        <f t="shared" si="916"/>
        <v>0</v>
      </c>
      <c r="T5887" s="20">
        <f t="shared" si="917"/>
        <v>234.05214400000003</v>
      </c>
      <c r="U5887" s="21">
        <f t="shared" si="918"/>
        <v>1292.2239769999999</v>
      </c>
      <c r="V5887" s="38">
        <f t="shared" si="919"/>
        <v>0.86204412940962194</v>
      </c>
    </row>
    <row r="5888" spans="1:22">
      <c r="A5888">
        <v>5883</v>
      </c>
      <c r="B5888" s="122">
        <f t="shared" si="920"/>
        <v>41885</v>
      </c>
      <c r="C5888" s="122">
        <f t="shared" si="920"/>
        <v>42250</v>
      </c>
      <c r="D5888" s="116">
        <f t="shared" si="911"/>
        <v>2015</v>
      </c>
      <c r="E5888" s="116">
        <f t="shared" si="912"/>
        <v>9</v>
      </c>
      <c r="F5888" s="120">
        <v>0</v>
      </c>
      <c r="G5888" s="121">
        <v>1216.9110000000001</v>
      </c>
      <c r="H5888" s="121">
        <v>0</v>
      </c>
      <c r="I5888" s="121">
        <v>286.65199999999999</v>
      </c>
      <c r="J5888" s="119">
        <v>0</v>
      </c>
      <c r="K5888" s="117">
        <f t="shared" si="913"/>
        <v>1503.5630000000001</v>
      </c>
      <c r="L5888" s="116">
        <v>0</v>
      </c>
      <c r="M5888" s="116">
        <v>333.05099999999999</v>
      </c>
      <c r="N5888" s="116">
        <v>0</v>
      </c>
      <c r="O5888" s="116">
        <v>73.78</v>
      </c>
      <c r="P5888" s="116">
        <v>0</v>
      </c>
      <c r="Q5888" s="20">
        <f t="shared" si="914"/>
        <v>0</v>
      </c>
      <c r="R5888" s="20">
        <f t="shared" si="915"/>
        <v>1064.7640469999999</v>
      </c>
      <c r="S5888" s="20">
        <f t="shared" si="916"/>
        <v>0</v>
      </c>
      <c r="T5888" s="20">
        <f t="shared" si="917"/>
        <v>234.32528000000002</v>
      </c>
      <c r="U5888" s="21">
        <f t="shared" si="918"/>
        <v>1299.0893269999999</v>
      </c>
      <c r="V5888" s="38">
        <f t="shared" si="919"/>
        <v>0.86400724612137958</v>
      </c>
    </row>
    <row r="5889" spans="1:22">
      <c r="A5889">
        <v>5884</v>
      </c>
      <c r="B5889" s="122">
        <f t="shared" si="920"/>
        <v>41885</v>
      </c>
      <c r="C5889" s="122">
        <f t="shared" si="920"/>
        <v>42250</v>
      </c>
      <c r="D5889" s="116">
        <f t="shared" si="911"/>
        <v>2015</v>
      </c>
      <c r="E5889" s="116">
        <f t="shared" si="912"/>
        <v>9</v>
      </c>
      <c r="F5889" s="120">
        <v>0</v>
      </c>
      <c r="G5889" s="121">
        <v>1226.0540000000001</v>
      </c>
      <c r="H5889" s="121">
        <v>0</v>
      </c>
      <c r="I5889" s="121">
        <v>286.27600000000001</v>
      </c>
      <c r="J5889" s="119">
        <v>0</v>
      </c>
      <c r="K5889" s="117">
        <f t="shared" si="913"/>
        <v>1512.3300000000002</v>
      </c>
      <c r="L5889" s="116">
        <v>0</v>
      </c>
      <c r="M5889" s="116">
        <v>333.34899999999999</v>
      </c>
      <c r="N5889" s="116">
        <v>0</v>
      </c>
      <c r="O5889" s="116">
        <v>73.641000000000005</v>
      </c>
      <c r="P5889" s="116">
        <v>0</v>
      </c>
      <c r="Q5889" s="20">
        <f t="shared" si="914"/>
        <v>0</v>
      </c>
      <c r="R5889" s="20">
        <f t="shared" si="915"/>
        <v>1065.7167529999999</v>
      </c>
      <c r="S5889" s="20">
        <f t="shared" si="916"/>
        <v>0</v>
      </c>
      <c r="T5889" s="20">
        <f t="shared" si="917"/>
        <v>233.88381600000002</v>
      </c>
      <c r="U5889" s="21">
        <f t="shared" si="918"/>
        <v>1299.600569</v>
      </c>
      <c r="V5889" s="38">
        <f t="shared" si="919"/>
        <v>0.85933663221651346</v>
      </c>
    </row>
    <row r="5890" spans="1:22">
      <c r="A5890">
        <v>5885</v>
      </c>
      <c r="B5890" s="122">
        <f t="shared" si="920"/>
        <v>41885</v>
      </c>
      <c r="C5890" s="122">
        <f t="shared" si="920"/>
        <v>42250</v>
      </c>
      <c r="D5890" s="116">
        <f t="shared" si="911"/>
        <v>2015</v>
      </c>
      <c r="E5890" s="116">
        <f t="shared" si="912"/>
        <v>9</v>
      </c>
      <c r="F5890" s="120">
        <v>0</v>
      </c>
      <c r="G5890" s="121">
        <v>1238.5940000000001</v>
      </c>
      <c r="H5890" s="121">
        <v>0</v>
      </c>
      <c r="I5890" s="121">
        <v>286.34300000000002</v>
      </c>
      <c r="J5890" s="119">
        <v>0</v>
      </c>
      <c r="K5890" s="117">
        <f t="shared" si="913"/>
        <v>1524.9370000000001</v>
      </c>
      <c r="L5890" s="116">
        <v>0</v>
      </c>
      <c r="M5890" s="116">
        <v>339.15</v>
      </c>
      <c r="N5890" s="116">
        <v>0</v>
      </c>
      <c r="O5890" s="116">
        <v>73.734999999999999</v>
      </c>
      <c r="P5890" s="116">
        <v>0</v>
      </c>
      <c r="Q5890" s="20">
        <f t="shared" si="914"/>
        <v>0</v>
      </c>
      <c r="R5890" s="20">
        <f t="shared" si="915"/>
        <v>1084.2625499999999</v>
      </c>
      <c r="S5890" s="20">
        <f t="shared" si="916"/>
        <v>0</v>
      </c>
      <c r="T5890" s="20">
        <f t="shared" si="917"/>
        <v>234.18236000000002</v>
      </c>
      <c r="U5890" s="21">
        <f t="shared" si="918"/>
        <v>1318.4449099999999</v>
      </c>
      <c r="V5890" s="38">
        <f t="shared" si="919"/>
        <v>0.86458975682274075</v>
      </c>
    </row>
    <row r="5891" spans="1:22">
      <c r="A5891">
        <v>5886</v>
      </c>
      <c r="B5891" s="122">
        <f t="shared" si="920"/>
        <v>41885</v>
      </c>
      <c r="C5891" s="122">
        <f t="shared" si="920"/>
        <v>42250</v>
      </c>
      <c r="D5891" s="116">
        <f t="shared" si="911"/>
        <v>2015</v>
      </c>
      <c r="E5891" s="116">
        <f t="shared" si="912"/>
        <v>9</v>
      </c>
      <c r="F5891" s="120">
        <v>0</v>
      </c>
      <c r="G5891" s="121">
        <v>1237.595</v>
      </c>
      <c r="H5891" s="121">
        <v>0</v>
      </c>
      <c r="I5891" s="121">
        <v>283.29700000000003</v>
      </c>
      <c r="J5891" s="119">
        <v>0</v>
      </c>
      <c r="K5891" s="117">
        <f t="shared" si="913"/>
        <v>1520.8920000000001</v>
      </c>
      <c r="L5891" s="116">
        <v>0</v>
      </c>
      <c r="M5891" s="116">
        <v>339.041</v>
      </c>
      <c r="N5891" s="116">
        <v>0</v>
      </c>
      <c r="O5891" s="116">
        <v>73.152000000000001</v>
      </c>
      <c r="P5891" s="116">
        <v>0</v>
      </c>
      <c r="Q5891" s="20">
        <f t="shared" si="914"/>
        <v>0</v>
      </c>
      <c r="R5891" s="20">
        <f t="shared" si="915"/>
        <v>1083.9140769999999</v>
      </c>
      <c r="S5891" s="20">
        <f t="shared" si="916"/>
        <v>0</v>
      </c>
      <c r="T5891" s="20">
        <f t="shared" si="917"/>
        <v>232.33075200000002</v>
      </c>
      <c r="U5891" s="21">
        <f t="shared" si="918"/>
        <v>1316.244829</v>
      </c>
      <c r="V5891" s="38">
        <f t="shared" si="919"/>
        <v>0.86544266719793383</v>
      </c>
    </row>
    <row r="5892" spans="1:22">
      <c r="A5892">
        <v>5887</v>
      </c>
      <c r="B5892" s="122">
        <f t="shared" si="920"/>
        <v>41885</v>
      </c>
      <c r="C5892" s="122">
        <f t="shared" si="920"/>
        <v>42250</v>
      </c>
      <c r="D5892" s="116">
        <f t="shared" si="911"/>
        <v>2015</v>
      </c>
      <c r="E5892" s="116">
        <f t="shared" si="912"/>
        <v>9</v>
      </c>
      <c r="F5892" s="120">
        <v>0</v>
      </c>
      <c r="G5892" s="121">
        <v>1450.3510000000001</v>
      </c>
      <c r="H5892" s="121">
        <v>0</v>
      </c>
      <c r="I5892" s="121">
        <v>291.98</v>
      </c>
      <c r="J5892" s="119">
        <v>0</v>
      </c>
      <c r="K5892" s="117">
        <f t="shared" si="913"/>
        <v>1742.3310000000001</v>
      </c>
      <c r="L5892" s="116">
        <v>0</v>
      </c>
      <c r="M5892" s="116">
        <v>387.89100000000002</v>
      </c>
      <c r="N5892" s="116">
        <v>0</v>
      </c>
      <c r="O5892" s="116">
        <v>76.058999999999997</v>
      </c>
      <c r="P5892" s="116">
        <v>0</v>
      </c>
      <c r="Q5892" s="20">
        <f t="shared" si="914"/>
        <v>0</v>
      </c>
      <c r="R5892" s="20">
        <f t="shared" si="915"/>
        <v>1240.0875270000001</v>
      </c>
      <c r="S5892" s="20">
        <f t="shared" si="916"/>
        <v>0</v>
      </c>
      <c r="T5892" s="20">
        <f t="shared" si="917"/>
        <v>241.56338400000001</v>
      </c>
      <c r="U5892" s="21">
        <f t="shared" si="918"/>
        <v>1481.6509110000002</v>
      </c>
      <c r="V5892" s="38">
        <f t="shared" si="919"/>
        <v>0.85038429035585095</v>
      </c>
    </row>
    <row r="5893" spans="1:22">
      <c r="A5893">
        <v>5888</v>
      </c>
      <c r="B5893" s="122">
        <f t="shared" si="920"/>
        <v>41885</v>
      </c>
      <c r="C5893" s="122">
        <f t="shared" si="920"/>
        <v>42250</v>
      </c>
      <c r="D5893" s="116">
        <f t="shared" si="911"/>
        <v>2015</v>
      </c>
      <c r="E5893" s="116">
        <f t="shared" si="912"/>
        <v>9</v>
      </c>
      <c r="F5893" s="120">
        <v>0</v>
      </c>
      <c r="G5893" s="121">
        <v>1462.846</v>
      </c>
      <c r="H5893" s="121">
        <v>0</v>
      </c>
      <c r="I5893" s="121">
        <v>331.322</v>
      </c>
      <c r="J5893" s="119">
        <v>0</v>
      </c>
      <c r="K5893" s="117">
        <f t="shared" si="913"/>
        <v>1794.1680000000001</v>
      </c>
      <c r="L5893" s="116">
        <v>0</v>
      </c>
      <c r="M5893" s="116">
        <v>387.73599999999999</v>
      </c>
      <c r="N5893" s="116">
        <v>0</v>
      </c>
      <c r="O5893" s="116">
        <v>85.519000000000005</v>
      </c>
      <c r="P5893" s="116">
        <v>0</v>
      </c>
      <c r="Q5893" s="20">
        <f t="shared" si="914"/>
        <v>0</v>
      </c>
      <c r="R5893" s="20">
        <f t="shared" si="915"/>
        <v>1239.5919919999999</v>
      </c>
      <c r="S5893" s="20">
        <f t="shared" si="916"/>
        <v>0</v>
      </c>
      <c r="T5893" s="20">
        <f t="shared" si="917"/>
        <v>271.60834400000005</v>
      </c>
      <c r="U5893" s="21">
        <f t="shared" si="918"/>
        <v>1511.2003359999999</v>
      </c>
      <c r="V5893" s="38">
        <f t="shared" si="919"/>
        <v>0.84228474479535909</v>
      </c>
    </row>
    <row r="5894" spans="1:22">
      <c r="A5894">
        <v>5889</v>
      </c>
      <c r="B5894" s="122">
        <f t="shared" si="920"/>
        <v>41885</v>
      </c>
      <c r="C5894" s="122">
        <f t="shared" si="920"/>
        <v>42250</v>
      </c>
      <c r="D5894" s="116">
        <f t="shared" si="911"/>
        <v>2015</v>
      </c>
      <c r="E5894" s="116">
        <f t="shared" si="912"/>
        <v>9</v>
      </c>
      <c r="F5894" s="120">
        <v>0</v>
      </c>
      <c r="G5894" s="121">
        <v>1463.5029999999999</v>
      </c>
      <c r="H5894" s="121">
        <v>0</v>
      </c>
      <c r="I5894" s="121">
        <v>363.30099999999999</v>
      </c>
      <c r="J5894" s="119">
        <v>0</v>
      </c>
      <c r="K5894" s="117">
        <f t="shared" si="913"/>
        <v>1826.8039999999999</v>
      </c>
      <c r="L5894" s="116">
        <v>0</v>
      </c>
      <c r="M5894" s="116">
        <v>388.21600000000001</v>
      </c>
      <c r="N5894" s="116">
        <v>0</v>
      </c>
      <c r="O5894" s="116">
        <v>96.552000000000007</v>
      </c>
      <c r="P5894" s="116">
        <v>0</v>
      </c>
      <c r="Q5894" s="20">
        <f t="shared" si="914"/>
        <v>0</v>
      </c>
      <c r="R5894" s="20">
        <f t="shared" si="915"/>
        <v>1241.1265519999999</v>
      </c>
      <c r="S5894" s="20">
        <f t="shared" si="916"/>
        <v>0</v>
      </c>
      <c r="T5894" s="20">
        <f t="shared" si="917"/>
        <v>306.64915200000002</v>
      </c>
      <c r="U5894" s="21">
        <f t="shared" si="918"/>
        <v>1547.7757039999999</v>
      </c>
      <c r="V5894" s="38">
        <f t="shared" si="919"/>
        <v>0.84725876667666589</v>
      </c>
    </row>
    <row r="5895" spans="1:22">
      <c r="A5895">
        <v>5890</v>
      </c>
      <c r="B5895" s="122">
        <f t="shared" si="920"/>
        <v>41885</v>
      </c>
      <c r="C5895" s="122">
        <f t="shared" si="920"/>
        <v>42250</v>
      </c>
      <c r="D5895" s="116">
        <f t="shared" ref="D5895:D5958" si="921">YEAR(C5895)</f>
        <v>2015</v>
      </c>
      <c r="E5895" s="116">
        <f t="shared" ref="E5895:E5958" si="922">MONTH(C5895)</f>
        <v>9</v>
      </c>
      <c r="F5895" s="120">
        <v>0</v>
      </c>
      <c r="G5895" s="121">
        <v>1462.0940000000001</v>
      </c>
      <c r="H5895" s="121">
        <v>0</v>
      </c>
      <c r="I5895" s="121">
        <v>426.96300000000002</v>
      </c>
      <c r="J5895" s="119">
        <v>0</v>
      </c>
      <c r="K5895" s="117">
        <f t="shared" ref="K5895:K5958" si="923">SUM(F5895:J5895)</f>
        <v>1889.057</v>
      </c>
      <c r="L5895" s="116">
        <v>0</v>
      </c>
      <c r="M5895" s="116">
        <v>389.24900000000002</v>
      </c>
      <c r="N5895" s="116">
        <v>0</v>
      </c>
      <c r="O5895" s="116">
        <v>113.937</v>
      </c>
      <c r="P5895" s="116">
        <v>0</v>
      </c>
      <c r="Q5895" s="20">
        <f t="shared" ref="Q5895:Q5958" si="924">+$Q$2*L5895</f>
        <v>0</v>
      </c>
      <c r="R5895" s="20">
        <f t="shared" ref="R5895:R5958" si="925">+$R$2*M5895</f>
        <v>1244.4290530000001</v>
      </c>
      <c r="S5895" s="20">
        <f t="shared" ref="S5895:S5958" si="926">+$S$2*N5895</f>
        <v>0</v>
      </c>
      <c r="T5895" s="20">
        <f t="shared" ref="T5895:T5958" si="927">+$T$2*O5895</f>
        <v>361.86391200000003</v>
      </c>
      <c r="U5895" s="21">
        <f t="shared" ref="U5895:U5958" si="928">SUM(Q5895:T5895)</f>
        <v>1606.2929650000001</v>
      </c>
      <c r="V5895" s="38">
        <f t="shared" ref="V5895:V5958" si="929">+U5895/K5895</f>
        <v>0.85031471522563906</v>
      </c>
    </row>
    <row r="5896" spans="1:22">
      <c r="A5896">
        <v>5891</v>
      </c>
      <c r="B5896" s="122">
        <f t="shared" si="920"/>
        <v>41885</v>
      </c>
      <c r="C5896" s="122">
        <f t="shared" si="920"/>
        <v>42250</v>
      </c>
      <c r="D5896" s="116">
        <f t="shared" si="921"/>
        <v>2015</v>
      </c>
      <c r="E5896" s="116">
        <f t="shared" si="922"/>
        <v>9</v>
      </c>
      <c r="F5896" s="120">
        <v>0</v>
      </c>
      <c r="G5896" s="121">
        <v>1460</v>
      </c>
      <c r="H5896" s="121">
        <v>0</v>
      </c>
      <c r="I5896" s="121">
        <v>422.42399999999998</v>
      </c>
      <c r="J5896" s="119">
        <v>0</v>
      </c>
      <c r="K5896" s="117">
        <f t="shared" si="923"/>
        <v>1882.424</v>
      </c>
      <c r="L5896" s="116">
        <v>0</v>
      </c>
      <c r="M5896" s="116">
        <v>388.56400000000002</v>
      </c>
      <c r="N5896" s="116">
        <v>0</v>
      </c>
      <c r="O5896" s="116">
        <v>113.336</v>
      </c>
      <c r="P5896" s="116">
        <v>0</v>
      </c>
      <c r="Q5896" s="20">
        <f t="shared" si="924"/>
        <v>0</v>
      </c>
      <c r="R5896" s="20">
        <f t="shared" si="925"/>
        <v>1242.239108</v>
      </c>
      <c r="S5896" s="20">
        <f t="shared" si="926"/>
        <v>0</v>
      </c>
      <c r="T5896" s="20">
        <f t="shared" si="927"/>
        <v>359.95513600000004</v>
      </c>
      <c r="U5896" s="21">
        <f t="shared" si="928"/>
        <v>1602.194244</v>
      </c>
      <c r="V5896" s="38">
        <f t="shared" si="929"/>
        <v>0.85113356183304079</v>
      </c>
    </row>
    <row r="5897" spans="1:22">
      <c r="A5897">
        <v>5892</v>
      </c>
      <c r="B5897" s="122">
        <f t="shared" si="920"/>
        <v>41885</v>
      </c>
      <c r="C5897" s="122">
        <f t="shared" si="920"/>
        <v>42250</v>
      </c>
      <c r="D5897" s="116">
        <f t="shared" si="921"/>
        <v>2015</v>
      </c>
      <c r="E5897" s="116">
        <f t="shared" si="922"/>
        <v>9</v>
      </c>
      <c r="F5897" s="120">
        <v>0</v>
      </c>
      <c r="G5897" s="121">
        <v>1460.953</v>
      </c>
      <c r="H5897" s="121">
        <v>0</v>
      </c>
      <c r="I5897" s="121">
        <v>349.34100000000001</v>
      </c>
      <c r="J5897" s="119">
        <v>0</v>
      </c>
      <c r="K5897" s="117">
        <f t="shared" si="923"/>
        <v>1810.2939999999999</v>
      </c>
      <c r="L5897" s="116">
        <v>0</v>
      </c>
      <c r="M5897" s="116">
        <v>387.541</v>
      </c>
      <c r="N5897" s="116">
        <v>0</v>
      </c>
      <c r="O5897" s="116">
        <v>98.411000000000001</v>
      </c>
      <c r="P5897" s="116">
        <v>0</v>
      </c>
      <c r="Q5897" s="20">
        <f t="shared" si="924"/>
        <v>0</v>
      </c>
      <c r="R5897" s="20">
        <f t="shared" si="925"/>
        <v>1238.9685770000001</v>
      </c>
      <c r="S5897" s="20">
        <f t="shared" si="926"/>
        <v>0</v>
      </c>
      <c r="T5897" s="20">
        <f t="shared" si="927"/>
        <v>312.553336</v>
      </c>
      <c r="U5897" s="21">
        <f t="shared" si="928"/>
        <v>1551.521913</v>
      </c>
      <c r="V5897" s="38">
        <f t="shared" si="929"/>
        <v>0.85705521478831626</v>
      </c>
    </row>
    <row r="5898" spans="1:22">
      <c r="A5898">
        <v>5893</v>
      </c>
      <c r="B5898" s="122">
        <f t="shared" si="920"/>
        <v>41885</v>
      </c>
      <c r="C5898" s="122">
        <f t="shared" si="920"/>
        <v>42250</v>
      </c>
      <c r="D5898" s="116">
        <f t="shared" si="921"/>
        <v>2015</v>
      </c>
      <c r="E5898" s="116">
        <f t="shared" si="922"/>
        <v>9</v>
      </c>
      <c r="F5898" s="120">
        <v>0</v>
      </c>
      <c r="G5898" s="121">
        <v>1466.136</v>
      </c>
      <c r="H5898" s="121">
        <v>0</v>
      </c>
      <c r="I5898" s="121">
        <v>263.88900000000001</v>
      </c>
      <c r="J5898" s="119">
        <v>0</v>
      </c>
      <c r="K5898" s="117">
        <f t="shared" si="923"/>
        <v>1730.0250000000001</v>
      </c>
      <c r="L5898" s="116">
        <v>0</v>
      </c>
      <c r="M5898" s="116">
        <v>388.91699999999997</v>
      </c>
      <c r="N5898" s="116">
        <v>0</v>
      </c>
      <c r="O5898" s="116">
        <v>79.451999999999998</v>
      </c>
      <c r="P5898" s="116">
        <v>0</v>
      </c>
      <c r="Q5898" s="20">
        <f t="shared" si="924"/>
        <v>0</v>
      </c>
      <c r="R5898" s="20">
        <f t="shared" si="925"/>
        <v>1243.367649</v>
      </c>
      <c r="S5898" s="20">
        <f t="shared" si="926"/>
        <v>0</v>
      </c>
      <c r="T5898" s="20">
        <f t="shared" si="927"/>
        <v>252.339552</v>
      </c>
      <c r="U5898" s="21">
        <f t="shared" si="928"/>
        <v>1495.7072009999999</v>
      </c>
      <c r="V5898" s="38">
        <f t="shared" si="929"/>
        <v>0.86455814280140453</v>
      </c>
    </row>
    <row r="5899" spans="1:22">
      <c r="A5899">
        <v>5894</v>
      </c>
      <c r="B5899" s="122">
        <f t="shared" si="920"/>
        <v>41885</v>
      </c>
      <c r="C5899" s="122">
        <f t="shared" si="920"/>
        <v>42250</v>
      </c>
      <c r="D5899" s="116">
        <f t="shared" si="921"/>
        <v>2015</v>
      </c>
      <c r="E5899" s="116">
        <f t="shared" si="922"/>
        <v>9</v>
      </c>
      <c r="F5899" s="120">
        <v>0</v>
      </c>
      <c r="G5899" s="121">
        <v>1466.5260000000001</v>
      </c>
      <c r="H5899" s="121">
        <v>1.8560000000000001</v>
      </c>
      <c r="I5899" s="121">
        <v>254.77699999999999</v>
      </c>
      <c r="J5899" s="119">
        <v>0</v>
      </c>
      <c r="K5899" s="117">
        <f t="shared" si="923"/>
        <v>1723.1590000000001</v>
      </c>
      <c r="L5899" s="116">
        <v>0</v>
      </c>
      <c r="M5899" s="116">
        <v>389.01799999999997</v>
      </c>
      <c r="N5899" s="116">
        <v>3.6589999999999998</v>
      </c>
      <c r="O5899" s="116">
        <v>74.311000000000007</v>
      </c>
      <c r="P5899" s="116">
        <v>0</v>
      </c>
      <c r="Q5899" s="20">
        <f t="shared" si="924"/>
        <v>0</v>
      </c>
      <c r="R5899" s="20">
        <f t="shared" si="925"/>
        <v>1243.690546</v>
      </c>
      <c r="S5899" s="20">
        <f t="shared" si="926"/>
        <v>7.1387089999999995</v>
      </c>
      <c r="T5899" s="20">
        <f t="shared" si="927"/>
        <v>236.01173600000004</v>
      </c>
      <c r="U5899" s="21">
        <f t="shared" si="928"/>
        <v>1486.840991</v>
      </c>
      <c r="V5899" s="38">
        <f t="shared" si="929"/>
        <v>0.86285768811815966</v>
      </c>
    </row>
    <row r="5900" spans="1:22">
      <c r="A5900">
        <v>5895</v>
      </c>
      <c r="B5900" s="122">
        <f t="shared" si="920"/>
        <v>41885</v>
      </c>
      <c r="C5900" s="122">
        <f t="shared" si="920"/>
        <v>42250</v>
      </c>
      <c r="D5900" s="116">
        <f t="shared" si="921"/>
        <v>2015</v>
      </c>
      <c r="E5900" s="116">
        <f t="shared" si="922"/>
        <v>9</v>
      </c>
      <c r="F5900" s="120">
        <v>0</v>
      </c>
      <c r="G5900" s="121">
        <v>1461.5519999999999</v>
      </c>
      <c r="H5900" s="121">
        <v>0</v>
      </c>
      <c r="I5900" s="121">
        <v>242.83099999999999</v>
      </c>
      <c r="J5900" s="119">
        <v>0</v>
      </c>
      <c r="K5900" s="117">
        <f t="shared" si="923"/>
        <v>1704.3829999999998</v>
      </c>
      <c r="L5900" s="116">
        <v>0</v>
      </c>
      <c r="M5900" s="116">
        <v>387.084</v>
      </c>
      <c r="N5900" s="116">
        <v>0</v>
      </c>
      <c r="O5900" s="116">
        <v>71.331999999999994</v>
      </c>
      <c r="P5900" s="116">
        <v>0</v>
      </c>
      <c r="Q5900" s="20">
        <f t="shared" si="924"/>
        <v>0</v>
      </c>
      <c r="R5900" s="20">
        <f t="shared" si="925"/>
        <v>1237.507548</v>
      </c>
      <c r="S5900" s="20">
        <f t="shared" si="926"/>
        <v>0</v>
      </c>
      <c r="T5900" s="20">
        <f t="shared" si="927"/>
        <v>226.550432</v>
      </c>
      <c r="U5900" s="21">
        <f t="shared" si="928"/>
        <v>1464.05798</v>
      </c>
      <c r="V5900" s="38">
        <f t="shared" si="929"/>
        <v>0.85899588296761953</v>
      </c>
    </row>
    <row r="5901" spans="1:22">
      <c r="A5901">
        <v>5896</v>
      </c>
      <c r="B5901" s="122">
        <f t="shared" si="920"/>
        <v>41885</v>
      </c>
      <c r="C5901" s="122">
        <f t="shared" si="920"/>
        <v>42250</v>
      </c>
      <c r="D5901" s="116">
        <f t="shared" si="921"/>
        <v>2015</v>
      </c>
      <c r="E5901" s="116">
        <f t="shared" si="922"/>
        <v>9</v>
      </c>
      <c r="F5901" s="120">
        <v>0</v>
      </c>
      <c r="G5901" s="121">
        <v>1453.145</v>
      </c>
      <c r="H5901" s="121">
        <v>0</v>
      </c>
      <c r="I5901" s="121">
        <v>243.88200000000001</v>
      </c>
      <c r="J5901" s="119">
        <v>0</v>
      </c>
      <c r="K5901" s="117">
        <f t="shared" si="923"/>
        <v>1697.027</v>
      </c>
      <c r="L5901" s="116">
        <v>0</v>
      </c>
      <c r="M5901" s="116">
        <v>384.38299999999998</v>
      </c>
      <c r="N5901" s="116">
        <v>0</v>
      </c>
      <c r="O5901" s="116">
        <v>71.613</v>
      </c>
      <c r="P5901" s="116">
        <v>0</v>
      </c>
      <c r="Q5901" s="20">
        <f t="shared" si="924"/>
        <v>0</v>
      </c>
      <c r="R5901" s="20">
        <f t="shared" si="925"/>
        <v>1228.872451</v>
      </c>
      <c r="S5901" s="20">
        <f t="shared" si="926"/>
        <v>0</v>
      </c>
      <c r="T5901" s="20">
        <f t="shared" si="927"/>
        <v>227.44288800000001</v>
      </c>
      <c r="U5901" s="21">
        <f t="shared" si="928"/>
        <v>1456.315339</v>
      </c>
      <c r="V5901" s="38">
        <f t="shared" si="929"/>
        <v>0.85815684665005332</v>
      </c>
    </row>
    <row r="5902" spans="1:22">
      <c r="A5902">
        <v>5897</v>
      </c>
      <c r="B5902" s="122">
        <f t="shared" si="920"/>
        <v>41885</v>
      </c>
      <c r="C5902" s="122">
        <f t="shared" si="920"/>
        <v>42250</v>
      </c>
      <c r="D5902" s="116">
        <f t="shared" si="921"/>
        <v>2015</v>
      </c>
      <c r="E5902" s="116">
        <f t="shared" si="922"/>
        <v>9</v>
      </c>
      <c r="F5902" s="120">
        <v>0</v>
      </c>
      <c r="G5902" s="121">
        <v>1464.0550000000001</v>
      </c>
      <c r="H5902" s="121">
        <v>0</v>
      </c>
      <c r="I5902" s="121">
        <v>321.89100000000002</v>
      </c>
      <c r="J5902" s="119">
        <v>0</v>
      </c>
      <c r="K5902" s="117">
        <f t="shared" si="923"/>
        <v>1785.9460000000001</v>
      </c>
      <c r="L5902" s="116">
        <v>0</v>
      </c>
      <c r="M5902" s="116">
        <v>388.40199999999999</v>
      </c>
      <c r="N5902" s="116">
        <v>0</v>
      </c>
      <c r="O5902" s="116">
        <v>88.379000000000005</v>
      </c>
      <c r="P5902" s="116">
        <v>0</v>
      </c>
      <c r="Q5902" s="20">
        <f t="shared" si="924"/>
        <v>0</v>
      </c>
      <c r="R5902" s="20">
        <f t="shared" si="925"/>
        <v>1241.721194</v>
      </c>
      <c r="S5902" s="20">
        <f t="shared" si="926"/>
        <v>0</v>
      </c>
      <c r="T5902" s="20">
        <f t="shared" si="927"/>
        <v>280.69170400000002</v>
      </c>
      <c r="U5902" s="21">
        <f t="shared" si="928"/>
        <v>1522.412898</v>
      </c>
      <c r="V5902" s="38">
        <f t="shared" si="929"/>
        <v>0.85244061018642214</v>
      </c>
    </row>
    <row r="5903" spans="1:22">
      <c r="A5903">
        <v>5898</v>
      </c>
      <c r="B5903" s="122">
        <f t="shared" si="920"/>
        <v>41885</v>
      </c>
      <c r="C5903" s="122">
        <f t="shared" si="920"/>
        <v>42250</v>
      </c>
      <c r="D5903" s="116">
        <f t="shared" si="921"/>
        <v>2015</v>
      </c>
      <c r="E5903" s="116">
        <f t="shared" si="922"/>
        <v>9</v>
      </c>
      <c r="F5903" s="120">
        <v>0</v>
      </c>
      <c r="G5903" s="121">
        <v>1470.5840000000001</v>
      </c>
      <c r="H5903" s="121">
        <v>0.107</v>
      </c>
      <c r="I5903" s="121">
        <v>385.89499999999998</v>
      </c>
      <c r="J5903" s="119">
        <v>0</v>
      </c>
      <c r="K5903" s="117">
        <f t="shared" si="923"/>
        <v>1856.586</v>
      </c>
      <c r="L5903" s="116">
        <v>0</v>
      </c>
      <c r="M5903" s="116">
        <v>389.70400000000001</v>
      </c>
      <c r="N5903" s="116">
        <v>0.375</v>
      </c>
      <c r="O5903" s="116">
        <v>101.167</v>
      </c>
      <c r="P5903" s="116">
        <v>0</v>
      </c>
      <c r="Q5903" s="20">
        <f t="shared" si="924"/>
        <v>0</v>
      </c>
      <c r="R5903" s="20">
        <f t="shared" si="925"/>
        <v>1245.8836880000001</v>
      </c>
      <c r="S5903" s="20">
        <f t="shared" si="926"/>
        <v>0.73162499999999997</v>
      </c>
      <c r="T5903" s="20">
        <f t="shared" si="927"/>
        <v>321.30639200000002</v>
      </c>
      <c r="U5903" s="21">
        <f t="shared" si="928"/>
        <v>1567.921705</v>
      </c>
      <c r="V5903" s="38">
        <f t="shared" si="929"/>
        <v>0.84451875916332453</v>
      </c>
    </row>
    <row r="5904" spans="1:22">
      <c r="A5904">
        <v>5899</v>
      </c>
      <c r="B5904" s="122">
        <f t="shared" si="920"/>
        <v>41885</v>
      </c>
      <c r="C5904" s="122">
        <f t="shared" si="920"/>
        <v>42250</v>
      </c>
      <c r="D5904" s="116">
        <f t="shared" si="921"/>
        <v>2015</v>
      </c>
      <c r="E5904" s="116">
        <f t="shared" si="922"/>
        <v>9</v>
      </c>
      <c r="F5904" s="120">
        <v>0</v>
      </c>
      <c r="G5904" s="121">
        <v>1234.2429999999999</v>
      </c>
      <c r="H5904" s="121">
        <v>1.476</v>
      </c>
      <c r="I5904" s="121">
        <v>509.02199999999999</v>
      </c>
      <c r="J5904" s="119">
        <v>0</v>
      </c>
      <c r="K5904" s="117">
        <f t="shared" si="923"/>
        <v>1744.741</v>
      </c>
      <c r="L5904" s="116">
        <v>0</v>
      </c>
      <c r="M5904" s="116">
        <v>335.791</v>
      </c>
      <c r="N5904" s="116">
        <v>7.4080000000000004</v>
      </c>
      <c r="O5904" s="116">
        <v>135.02600000000001</v>
      </c>
      <c r="P5904" s="116">
        <v>0</v>
      </c>
      <c r="Q5904" s="20">
        <f t="shared" si="924"/>
        <v>0</v>
      </c>
      <c r="R5904" s="20">
        <f t="shared" si="925"/>
        <v>1073.523827</v>
      </c>
      <c r="S5904" s="20">
        <f t="shared" si="926"/>
        <v>14.453008000000001</v>
      </c>
      <c r="T5904" s="20">
        <f t="shared" si="927"/>
        <v>428.84257600000007</v>
      </c>
      <c r="U5904" s="21">
        <f t="shared" si="928"/>
        <v>1516.8194109999999</v>
      </c>
      <c r="V5904" s="38">
        <f t="shared" si="929"/>
        <v>0.86936651972986245</v>
      </c>
    </row>
    <row r="5905" spans="1:22">
      <c r="A5905">
        <v>5900</v>
      </c>
      <c r="B5905" s="122">
        <f t="shared" si="920"/>
        <v>41885</v>
      </c>
      <c r="C5905" s="122">
        <f t="shared" si="920"/>
        <v>42250</v>
      </c>
      <c r="D5905" s="116">
        <f t="shared" si="921"/>
        <v>2015</v>
      </c>
      <c r="E5905" s="116">
        <f t="shared" si="922"/>
        <v>9</v>
      </c>
      <c r="F5905" s="120">
        <v>0</v>
      </c>
      <c r="G5905" s="121">
        <v>1234.691</v>
      </c>
      <c r="H5905" s="121">
        <v>2.1999999999999999E-2</v>
      </c>
      <c r="I5905" s="121">
        <v>676.71699999999998</v>
      </c>
      <c r="J5905" s="119">
        <v>0</v>
      </c>
      <c r="K5905" s="117">
        <f t="shared" si="923"/>
        <v>1911.4299999999998</v>
      </c>
      <c r="L5905" s="116">
        <v>0</v>
      </c>
      <c r="M5905" s="116">
        <v>335.7</v>
      </c>
      <c r="N5905" s="116">
        <v>2.1120000000000001</v>
      </c>
      <c r="O5905" s="116">
        <v>174.982</v>
      </c>
      <c r="P5905" s="116">
        <v>0</v>
      </c>
      <c r="Q5905" s="20">
        <f t="shared" si="924"/>
        <v>0</v>
      </c>
      <c r="R5905" s="20">
        <f t="shared" si="925"/>
        <v>1073.2329</v>
      </c>
      <c r="S5905" s="20">
        <f t="shared" si="926"/>
        <v>4.1205120000000006</v>
      </c>
      <c r="T5905" s="20">
        <f t="shared" si="927"/>
        <v>555.74283200000002</v>
      </c>
      <c r="U5905" s="21">
        <f t="shared" si="928"/>
        <v>1633.0962439999998</v>
      </c>
      <c r="V5905" s="38">
        <f t="shared" si="929"/>
        <v>0.85438454141663567</v>
      </c>
    </row>
    <row r="5906" spans="1:22">
      <c r="A5906">
        <v>5901</v>
      </c>
      <c r="B5906" s="122">
        <f t="shared" si="920"/>
        <v>41885</v>
      </c>
      <c r="C5906" s="122">
        <f t="shared" si="920"/>
        <v>42250</v>
      </c>
      <c r="D5906" s="116">
        <f t="shared" si="921"/>
        <v>2015</v>
      </c>
      <c r="E5906" s="116">
        <f t="shared" si="922"/>
        <v>9</v>
      </c>
      <c r="F5906" s="120">
        <v>0</v>
      </c>
      <c r="G5906" s="121">
        <v>1463.789</v>
      </c>
      <c r="H5906" s="121">
        <v>0</v>
      </c>
      <c r="I5906" s="121">
        <v>699.87599999999998</v>
      </c>
      <c r="J5906" s="119">
        <v>0</v>
      </c>
      <c r="K5906" s="117">
        <f t="shared" si="923"/>
        <v>2163.665</v>
      </c>
      <c r="L5906" s="116">
        <v>0</v>
      </c>
      <c r="M5906" s="116">
        <v>387.84300000000002</v>
      </c>
      <c r="N5906" s="116">
        <v>0</v>
      </c>
      <c r="O5906" s="116">
        <v>181.179</v>
      </c>
      <c r="P5906" s="116">
        <v>0</v>
      </c>
      <c r="Q5906" s="20">
        <f t="shared" si="924"/>
        <v>0</v>
      </c>
      <c r="R5906" s="20">
        <f t="shared" si="925"/>
        <v>1239.9340710000001</v>
      </c>
      <c r="S5906" s="20">
        <f t="shared" si="926"/>
        <v>0</v>
      </c>
      <c r="T5906" s="20">
        <f t="shared" si="927"/>
        <v>575.42450400000007</v>
      </c>
      <c r="U5906" s="21">
        <f t="shared" si="928"/>
        <v>1815.3585750000002</v>
      </c>
      <c r="V5906" s="38">
        <f t="shared" si="929"/>
        <v>0.83902016948095026</v>
      </c>
    </row>
    <row r="5907" spans="1:22">
      <c r="A5907">
        <v>5902</v>
      </c>
      <c r="B5907" s="122">
        <f t="shared" si="920"/>
        <v>41885</v>
      </c>
      <c r="C5907" s="122">
        <f t="shared" si="920"/>
        <v>42250</v>
      </c>
      <c r="D5907" s="116">
        <f t="shared" si="921"/>
        <v>2015</v>
      </c>
      <c r="E5907" s="116">
        <f t="shared" si="922"/>
        <v>9</v>
      </c>
      <c r="F5907" s="120">
        <v>0</v>
      </c>
      <c r="G5907" s="121">
        <v>1458.838</v>
      </c>
      <c r="H5907" s="121">
        <v>0</v>
      </c>
      <c r="I5907" s="121">
        <v>686.86500000000001</v>
      </c>
      <c r="J5907" s="119">
        <v>0</v>
      </c>
      <c r="K5907" s="117">
        <f t="shared" si="923"/>
        <v>2145.703</v>
      </c>
      <c r="L5907" s="116">
        <v>0</v>
      </c>
      <c r="M5907" s="116">
        <v>386.553</v>
      </c>
      <c r="N5907" s="116">
        <v>0</v>
      </c>
      <c r="O5907" s="116">
        <v>177.37</v>
      </c>
      <c r="P5907" s="116">
        <v>0</v>
      </c>
      <c r="Q5907" s="20">
        <f t="shared" si="924"/>
        <v>0</v>
      </c>
      <c r="R5907" s="20">
        <f t="shared" si="925"/>
        <v>1235.809941</v>
      </c>
      <c r="S5907" s="20">
        <f t="shared" si="926"/>
        <v>0</v>
      </c>
      <c r="T5907" s="20">
        <f t="shared" si="927"/>
        <v>563.32712000000004</v>
      </c>
      <c r="U5907" s="21">
        <f t="shared" si="928"/>
        <v>1799.1370609999999</v>
      </c>
      <c r="V5907" s="38">
        <f t="shared" si="929"/>
        <v>0.83848373283721001</v>
      </c>
    </row>
    <row r="5908" spans="1:22">
      <c r="A5908">
        <v>5903</v>
      </c>
      <c r="B5908" s="122">
        <f t="shared" si="920"/>
        <v>41885</v>
      </c>
      <c r="C5908" s="122">
        <f t="shared" si="920"/>
        <v>42250</v>
      </c>
      <c r="D5908" s="116">
        <f t="shared" si="921"/>
        <v>2015</v>
      </c>
      <c r="E5908" s="116">
        <f t="shared" si="922"/>
        <v>9</v>
      </c>
      <c r="F5908" s="120">
        <v>0</v>
      </c>
      <c r="G5908" s="121">
        <v>1233.6120000000001</v>
      </c>
      <c r="H5908" s="121">
        <v>0</v>
      </c>
      <c r="I5908" s="121">
        <v>570.9</v>
      </c>
      <c r="J5908" s="119">
        <v>0</v>
      </c>
      <c r="K5908" s="117">
        <f t="shared" si="923"/>
        <v>1804.5120000000002</v>
      </c>
      <c r="L5908" s="116">
        <v>0</v>
      </c>
      <c r="M5908" s="116">
        <v>334.43099999999998</v>
      </c>
      <c r="N5908" s="116">
        <v>0</v>
      </c>
      <c r="O5908" s="116">
        <v>146.59700000000001</v>
      </c>
      <c r="P5908" s="116">
        <v>0</v>
      </c>
      <c r="Q5908" s="20">
        <f t="shared" si="924"/>
        <v>0</v>
      </c>
      <c r="R5908" s="20">
        <f t="shared" si="925"/>
        <v>1069.1759070000001</v>
      </c>
      <c r="S5908" s="20">
        <f t="shared" si="926"/>
        <v>0</v>
      </c>
      <c r="T5908" s="20">
        <f t="shared" si="927"/>
        <v>465.59207200000003</v>
      </c>
      <c r="U5908" s="21">
        <f t="shared" si="928"/>
        <v>1534.7679790000002</v>
      </c>
      <c r="V5908" s="38">
        <f t="shared" si="929"/>
        <v>0.85051691482240077</v>
      </c>
    </row>
    <row r="5909" spans="1:22">
      <c r="A5909">
        <v>5904</v>
      </c>
      <c r="B5909" s="122">
        <f t="shared" si="920"/>
        <v>41885</v>
      </c>
      <c r="C5909" s="122">
        <f t="shared" si="920"/>
        <v>42250</v>
      </c>
      <c r="D5909" s="116">
        <f t="shared" si="921"/>
        <v>2015</v>
      </c>
      <c r="E5909" s="116">
        <f t="shared" si="922"/>
        <v>9</v>
      </c>
      <c r="F5909" s="120">
        <v>0</v>
      </c>
      <c r="G5909" s="121">
        <v>1464.1890000000001</v>
      </c>
      <c r="H5909" s="121">
        <v>1.526</v>
      </c>
      <c r="I5909" s="121">
        <v>397.95</v>
      </c>
      <c r="J5909" s="119">
        <v>0</v>
      </c>
      <c r="K5909" s="117">
        <f t="shared" si="923"/>
        <v>1863.6650000000002</v>
      </c>
      <c r="L5909" s="116">
        <v>0</v>
      </c>
      <c r="M5909" s="116">
        <v>387.69600000000003</v>
      </c>
      <c r="N5909" s="116">
        <v>3.8759999999999999</v>
      </c>
      <c r="O5909" s="116">
        <v>107.152</v>
      </c>
      <c r="P5909" s="116">
        <v>0</v>
      </c>
      <c r="Q5909" s="20">
        <f t="shared" si="924"/>
        <v>0</v>
      </c>
      <c r="R5909" s="20">
        <f t="shared" si="925"/>
        <v>1239.4641120000001</v>
      </c>
      <c r="S5909" s="20">
        <f t="shared" si="926"/>
        <v>7.5620760000000002</v>
      </c>
      <c r="T5909" s="20">
        <f t="shared" si="927"/>
        <v>340.314752</v>
      </c>
      <c r="U5909" s="21">
        <f t="shared" si="928"/>
        <v>1587.34094</v>
      </c>
      <c r="V5909" s="38">
        <f t="shared" si="929"/>
        <v>0.8517308314530776</v>
      </c>
    </row>
    <row r="5910" spans="1:22">
      <c r="A5910">
        <v>5905</v>
      </c>
      <c r="B5910" s="122">
        <f t="shared" si="920"/>
        <v>41886</v>
      </c>
      <c r="C5910" s="122">
        <f t="shared" si="920"/>
        <v>42251</v>
      </c>
      <c r="D5910" s="116">
        <f t="shared" si="921"/>
        <v>2015</v>
      </c>
      <c r="E5910" s="116">
        <f t="shared" si="922"/>
        <v>9</v>
      </c>
      <c r="F5910" s="120">
        <v>0</v>
      </c>
      <c r="G5910" s="121">
        <v>1225.3440000000001</v>
      </c>
      <c r="H5910" s="121">
        <v>0</v>
      </c>
      <c r="I5910" s="121">
        <v>475.40300000000002</v>
      </c>
      <c r="J5910" s="119">
        <v>0</v>
      </c>
      <c r="K5910" s="117">
        <f t="shared" si="923"/>
        <v>1700.7470000000001</v>
      </c>
      <c r="L5910" s="116">
        <v>0</v>
      </c>
      <c r="M5910" s="116">
        <v>332.00700000000001</v>
      </c>
      <c r="N5910" s="116">
        <v>0</v>
      </c>
      <c r="O5910" s="116">
        <v>121.69</v>
      </c>
      <c r="P5910" s="116">
        <v>0</v>
      </c>
      <c r="Q5910" s="20">
        <f t="shared" si="924"/>
        <v>0</v>
      </c>
      <c r="R5910" s="20">
        <f t="shared" si="925"/>
        <v>1061.426379</v>
      </c>
      <c r="S5910" s="20">
        <f t="shared" si="926"/>
        <v>0</v>
      </c>
      <c r="T5910" s="20">
        <f t="shared" si="927"/>
        <v>386.48743999999999</v>
      </c>
      <c r="U5910" s="21">
        <f t="shared" si="928"/>
        <v>1447.9138189999999</v>
      </c>
      <c r="V5910" s="38">
        <f t="shared" si="929"/>
        <v>0.85133992239880463</v>
      </c>
    </row>
    <row r="5911" spans="1:22">
      <c r="A5911">
        <v>5906</v>
      </c>
      <c r="B5911" s="122">
        <f t="shared" si="920"/>
        <v>41886</v>
      </c>
      <c r="C5911" s="122">
        <f t="shared" si="920"/>
        <v>42251</v>
      </c>
      <c r="D5911" s="116">
        <f t="shared" si="921"/>
        <v>2015</v>
      </c>
      <c r="E5911" s="116">
        <f t="shared" si="922"/>
        <v>9</v>
      </c>
      <c r="F5911" s="120">
        <v>0</v>
      </c>
      <c r="G5911" s="121">
        <v>995.03300000000002</v>
      </c>
      <c r="H5911" s="121">
        <v>3.5659999999999998</v>
      </c>
      <c r="I5911" s="121">
        <v>451.77300000000002</v>
      </c>
      <c r="J5911" s="119">
        <v>0</v>
      </c>
      <c r="K5911" s="117">
        <f t="shared" si="923"/>
        <v>1450.3720000000001</v>
      </c>
      <c r="L5911" s="116">
        <v>0</v>
      </c>
      <c r="M5911" s="116">
        <v>276.17200000000003</v>
      </c>
      <c r="N5911" s="116">
        <v>3.9870000000000001</v>
      </c>
      <c r="O5911" s="116">
        <v>112.40300000000001</v>
      </c>
      <c r="P5911" s="116">
        <v>0</v>
      </c>
      <c r="Q5911" s="20">
        <f t="shared" si="924"/>
        <v>0</v>
      </c>
      <c r="R5911" s="20">
        <f t="shared" si="925"/>
        <v>882.92188400000009</v>
      </c>
      <c r="S5911" s="20">
        <f t="shared" si="926"/>
        <v>7.7786370000000007</v>
      </c>
      <c r="T5911" s="20">
        <f t="shared" si="927"/>
        <v>356.99192800000003</v>
      </c>
      <c r="U5911" s="21">
        <f t="shared" si="928"/>
        <v>1247.6924490000001</v>
      </c>
      <c r="V5911" s="38">
        <f t="shared" si="929"/>
        <v>0.86025685065624546</v>
      </c>
    </row>
    <row r="5912" spans="1:22">
      <c r="A5912">
        <v>5907</v>
      </c>
      <c r="B5912" s="122">
        <f t="shared" si="920"/>
        <v>41886</v>
      </c>
      <c r="C5912" s="122">
        <f t="shared" si="920"/>
        <v>42251</v>
      </c>
      <c r="D5912" s="116">
        <f t="shared" si="921"/>
        <v>2015</v>
      </c>
      <c r="E5912" s="116">
        <f t="shared" si="922"/>
        <v>9</v>
      </c>
      <c r="F5912" s="120">
        <v>0</v>
      </c>
      <c r="G5912" s="121">
        <v>1222.952</v>
      </c>
      <c r="H5912" s="121">
        <v>0</v>
      </c>
      <c r="I5912" s="121">
        <v>277.8</v>
      </c>
      <c r="J5912" s="119">
        <v>0</v>
      </c>
      <c r="K5912" s="117">
        <f t="shared" si="923"/>
        <v>1500.752</v>
      </c>
      <c r="L5912" s="116">
        <v>0</v>
      </c>
      <c r="M5912" s="116">
        <v>332.214</v>
      </c>
      <c r="N5912" s="116">
        <v>0</v>
      </c>
      <c r="O5912" s="116">
        <v>71.501000000000005</v>
      </c>
      <c r="P5912" s="116">
        <v>0</v>
      </c>
      <c r="Q5912" s="20">
        <f t="shared" si="924"/>
        <v>0</v>
      </c>
      <c r="R5912" s="20">
        <f t="shared" si="925"/>
        <v>1062.088158</v>
      </c>
      <c r="S5912" s="20">
        <f t="shared" si="926"/>
        <v>0</v>
      </c>
      <c r="T5912" s="20">
        <f t="shared" si="927"/>
        <v>227.08717600000003</v>
      </c>
      <c r="U5912" s="21">
        <f t="shared" si="928"/>
        <v>1289.175334</v>
      </c>
      <c r="V5912" s="38">
        <f t="shared" si="929"/>
        <v>0.85901956752348163</v>
      </c>
    </row>
    <row r="5913" spans="1:22">
      <c r="A5913">
        <v>5908</v>
      </c>
      <c r="B5913" s="122">
        <f t="shared" si="920"/>
        <v>41886</v>
      </c>
      <c r="C5913" s="122">
        <f t="shared" si="920"/>
        <v>42251</v>
      </c>
      <c r="D5913" s="116">
        <f t="shared" si="921"/>
        <v>2015</v>
      </c>
      <c r="E5913" s="116">
        <f t="shared" si="922"/>
        <v>9</v>
      </c>
      <c r="F5913" s="120">
        <v>0</v>
      </c>
      <c r="G5913" s="121">
        <v>1225.441</v>
      </c>
      <c r="H5913" s="121">
        <v>0.373</v>
      </c>
      <c r="I5913" s="121">
        <v>306.12</v>
      </c>
      <c r="J5913" s="119">
        <v>0</v>
      </c>
      <c r="K5913" s="117">
        <f t="shared" si="923"/>
        <v>1531.9340000000002</v>
      </c>
      <c r="L5913" s="116">
        <v>0</v>
      </c>
      <c r="M5913" s="116">
        <v>334.48</v>
      </c>
      <c r="N5913" s="116">
        <v>6.2679999999999998</v>
      </c>
      <c r="O5913" s="116">
        <v>79.174000000000007</v>
      </c>
      <c r="P5913" s="116">
        <v>0</v>
      </c>
      <c r="Q5913" s="20">
        <f t="shared" si="924"/>
        <v>0</v>
      </c>
      <c r="R5913" s="20">
        <f t="shared" si="925"/>
        <v>1069.3325600000001</v>
      </c>
      <c r="S5913" s="20">
        <f t="shared" si="926"/>
        <v>12.228868</v>
      </c>
      <c r="T5913" s="20">
        <f t="shared" si="927"/>
        <v>251.45662400000003</v>
      </c>
      <c r="U5913" s="21">
        <f t="shared" si="928"/>
        <v>1333.0180519999999</v>
      </c>
      <c r="V5913" s="38">
        <f t="shared" si="929"/>
        <v>0.87015370897179622</v>
      </c>
    </row>
    <row r="5914" spans="1:22">
      <c r="A5914">
        <v>5909</v>
      </c>
      <c r="B5914" s="122">
        <f t="shared" si="920"/>
        <v>41886</v>
      </c>
      <c r="C5914" s="122">
        <f t="shared" si="920"/>
        <v>42251</v>
      </c>
      <c r="D5914" s="116">
        <f t="shared" si="921"/>
        <v>2015</v>
      </c>
      <c r="E5914" s="116">
        <f t="shared" si="922"/>
        <v>9</v>
      </c>
      <c r="F5914" s="120">
        <v>0</v>
      </c>
      <c r="G5914" s="121">
        <v>1241.501</v>
      </c>
      <c r="H5914" s="121">
        <v>0</v>
      </c>
      <c r="I5914" s="121">
        <v>317.798</v>
      </c>
      <c r="J5914" s="119">
        <v>0</v>
      </c>
      <c r="K5914" s="117">
        <f t="shared" si="923"/>
        <v>1559.299</v>
      </c>
      <c r="L5914" s="116">
        <v>0</v>
      </c>
      <c r="M5914" s="116">
        <v>338.16500000000002</v>
      </c>
      <c r="N5914" s="116">
        <v>0</v>
      </c>
      <c r="O5914" s="116">
        <v>82.772000000000006</v>
      </c>
      <c r="P5914" s="116">
        <v>0</v>
      </c>
      <c r="Q5914" s="20">
        <f t="shared" si="924"/>
        <v>0</v>
      </c>
      <c r="R5914" s="20">
        <f t="shared" si="925"/>
        <v>1081.113505</v>
      </c>
      <c r="S5914" s="20">
        <f t="shared" si="926"/>
        <v>0</v>
      </c>
      <c r="T5914" s="20">
        <f t="shared" si="927"/>
        <v>262.88387200000005</v>
      </c>
      <c r="U5914" s="21">
        <f t="shared" si="928"/>
        <v>1343.9973770000001</v>
      </c>
      <c r="V5914" s="38">
        <f t="shared" si="929"/>
        <v>0.86192409345481535</v>
      </c>
    </row>
    <row r="5915" spans="1:22">
      <c r="A5915">
        <v>5910</v>
      </c>
      <c r="B5915" s="122">
        <f t="shared" si="920"/>
        <v>41886</v>
      </c>
      <c r="C5915" s="122">
        <f t="shared" si="920"/>
        <v>42251</v>
      </c>
      <c r="D5915" s="116">
        <f t="shared" si="921"/>
        <v>2015</v>
      </c>
      <c r="E5915" s="116">
        <f t="shared" si="922"/>
        <v>9</v>
      </c>
      <c r="F5915" s="120">
        <v>0</v>
      </c>
      <c r="G5915" s="121">
        <v>1013.722</v>
      </c>
      <c r="H5915" s="121">
        <v>0</v>
      </c>
      <c r="I5915" s="121">
        <v>357.07499999999999</v>
      </c>
      <c r="J5915" s="119">
        <v>0</v>
      </c>
      <c r="K5915" s="117">
        <f t="shared" si="923"/>
        <v>1370.797</v>
      </c>
      <c r="L5915" s="116">
        <v>0</v>
      </c>
      <c r="M5915" s="116">
        <v>283.08499999999998</v>
      </c>
      <c r="N5915" s="116">
        <v>0</v>
      </c>
      <c r="O5915" s="116">
        <v>96.959000000000003</v>
      </c>
      <c r="P5915" s="116">
        <v>0</v>
      </c>
      <c r="Q5915" s="20">
        <f t="shared" si="924"/>
        <v>0</v>
      </c>
      <c r="R5915" s="20">
        <f t="shared" si="925"/>
        <v>905.02274499999999</v>
      </c>
      <c r="S5915" s="20">
        <f t="shared" si="926"/>
        <v>0</v>
      </c>
      <c r="T5915" s="20">
        <f t="shared" si="927"/>
        <v>307.94178400000004</v>
      </c>
      <c r="U5915" s="21">
        <f t="shared" si="928"/>
        <v>1212.9645290000001</v>
      </c>
      <c r="V5915" s="38">
        <f t="shared" si="929"/>
        <v>0.88486079922847805</v>
      </c>
    </row>
    <row r="5916" spans="1:22">
      <c r="A5916">
        <v>5911</v>
      </c>
      <c r="B5916" s="122">
        <f t="shared" si="920"/>
        <v>41886</v>
      </c>
      <c r="C5916" s="122">
        <f t="shared" si="920"/>
        <v>42251</v>
      </c>
      <c r="D5916" s="116">
        <f t="shared" si="921"/>
        <v>2015</v>
      </c>
      <c r="E5916" s="116">
        <f t="shared" si="922"/>
        <v>9</v>
      </c>
      <c r="F5916" s="120">
        <v>0</v>
      </c>
      <c r="G5916" s="121">
        <v>1002.612</v>
      </c>
      <c r="H5916" s="121">
        <v>0</v>
      </c>
      <c r="I5916" s="121">
        <v>473.11099999999999</v>
      </c>
      <c r="J5916" s="119">
        <v>0</v>
      </c>
      <c r="K5916" s="117">
        <f t="shared" si="923"/>
        <v>1475.723</v>
      </c>
      <c r="L5916" s="116">
        <v>0</v>
      </c>
      <c r="M5916" s="116">
        <v>280.11599999999999</v>
      </c>
      <c r="N5916" s="116">
        <v>0</v>
      </c>
      <c r="O5916" s="116">
        <v>126.968</v>
      </c>
      <c r="P5916" s="116">
        <v>0</v>
      </c>
      <c r="Q5916" s="20">
        <f t="shared" si="924"/>
        <v>0</v>
      </c>
      <c r="R5916" s="20">
        <f t="shared" si="925"/>
        <v>895.53085199999998</v>
      </c>
      <c r="S5916" s="20">
        <f t="shared" si="926"/>
        <v>0</v>
      </c>
      <c r="T5916" s="20">
        <f t="shared" si="927"/>
        <v>403.25036800000004</v>
      </c>
      <c r="U5916" s="21">
        <f t="shared" si="928"/>
        <v>1298.7812200000001</v>
      </c>
      <c r="V5916" s="38">
        <f t="shared" si="929"/>
        <v>0.88009824336952136</v>
      </c>
    </row>
    <row r="5917" spans="1:22">
      <c r="A5917">
        <v>5912</v>
      </c>
      <c r="B5917" s="122">
        <f t="shared" si="920"/>
        <v>41886</v>
      </c>
      <c r="C5917" s="122">
        <f t="shared" si="920"/>
        <v>42251</v>
      </c>
      <c r="D5917" s="116">
        <f t="shared" si="921"/>
        <v>2015</v>
      </c>
      <c r="E5917" s="116">
        <f t="shared" si="922"/>
        <v>9</v>
      </c>
      <c r="F5917" s="120">
        <v>0</v>
      </c>
      <c r="G5917" s="121">
        <v>824.69500000000005</v>
      </c>
      <c r="H5917" s="121">
        <v>0</v>
      </c>
      <c r="I5917" s="121">
        <v>743.25300000000004</v>
      </c>
      <c r="J5917" s="119">
        <v>0</v>
      </c>
      <c r="K5917" s="117">
        <f t="shared" si="923"/>
        <v>1567.9480000000001</v>
      </c>
      <c r="L5917" s="116">
        <v>0</v>
      </c>
      <c r="M5917" s="116">
        <v>229.70099999999999</v>
      </c>
      <c r="N5917" s="116">
        <v>0</v>
      </c>
      <c r="O5917" s="116">
        <v>182.91399999999999</v>
      </c>
      <c r="P5917" s="116">
        <v>0</v>
      </c>
      <c r="Q5917" s="20">
        <f t="shared" si="924"/>
        <v>0</v>
      </c>
      <c r="R5917" s="20">
        <f t="shared" si="925"/>
        <v>734.35409700000002</v>
      </c>
      <c r="S5917" s="20">
        <f t="shared" si="926"/>
        <v>0</v>
      </c>
      <c r="T5917" s="20">
        <f t="shared" si="927"/>
        <v>580.93486399999995</v>
      </c>
      <c r="U5917" s="21">
        <f t="shared" si="928"/>
        <v>1315.288961</v>
      </c>
      <c r="V5917" s="38">
        <f t="shared" si="929"/>
        <v>0.83886006487460041</v>
      </c>
    </row>
    <row r="5918" spans="1:22">
      <c r="A5918">
        <v>5913</v>
      </c>
      <c r="B5918" s="122">
        <f t="shared" si="920"/>
        <v>41886</v>
      </c>
      <c r="C5918" s="122">
        <f t="shared" si="920"/>
        <v>42251</v>
      </c>
      <c r="D5918" s="116">
        <f t="shared" si="921"/>
        <v>2015</v>
      </c>
      <c r="E5918" s="116">
        <f t="shared" si="922"/>
        <v>9</v>
      </c>
      <c r="F5918" s="120">
        <v>0</v>
      </c>
      <c r="G5918" s="121">
        <v>820.33399999999995</v>
      </c>
      <c r="H5918" s="121">
        <v>0</v>
      </c>
      <c r="I5918" s="121">
        <v>1065.328</v>
      </c>
      <c r="J5918" s="119">
        <v>0</v>
      </c>
      <c r="K5918" s="117">
        <f t="shared" si="923"/>
        <v>1885.6619999999998</v>
      </c>
      <c r="L5918" s="116">
        <v>0</v>
      </c>
      <c r="M5918" s="116">
        <v>228.435</v>
      </c>
      <c r="N5918" s="116">
        <v>0</v>
      </c>
      <c r="O5918" s="116">
        <v>252.95099999999999</v>
      </c>
      <c r="P5918" s="116">
        <v>0</v>
      </c>
      <c r="Q5918" s="20">
        <f t="shared" si="924"/>
        <v>0</v>
      </c>
      <c r="R5918" s="20">
        <f t="shared" si="925"/>
        <v>730.30669499999999</v>
      </c>
      <c r="S5918" s="20">
        <f t="shared" si="926"/>
        <v>0</v>
      </c>
      <c r="T5918" s="20">
        <f t="shared" si="927"/>
        <v>803.37237600000003</v>
      </c>
      <c r="U5918" s="21">
        <f t="shared" si="928"/>
        <v>1533.679071</v>
      </c>
      <c r="V5918" s="38">
        <f t="shared" si="929"/>
        <v>0.81333721048629082</v>
      </c>
    </row>
    <row r="5919" spans="1:22">
      <c r="A5919">
        <v>5914</v>
      </c>
      <c r="B5919" s="122">
        <f t="shared" ref="B5919:C5982" si="930">+B5895+1</f>
        <v>41886</v>
      </c>
      <c r="C5919" s="122">
        <f t="shared" si="930"/>
        <v>42251</v>
      </c>
      <c r="D5919" s="116">
        <f t="shared" si="921"/>
        <v>2015</v>
      </c>
      <c r="E5919" s="116">
        <f t="shared" si="922"/>
        <v>9</v>
      </c>
      <c r="F5919" s="120">
        <v>0</v>
      </c>
      <c r="G5919" s="121">
        <v>415.916</v>
      </c>
      <c r="H5919" s="121">
        <v>0</v>
      </c>
      <c r="I5919" s="121">
        <v>1256.7</v>
      </c>
      <c r="J5919" s="119">
        <v>0</v>
      </c>
      <c r="K5919" s="117">
        <f t="shared" si="923"/>
        <v>1672.616</v>
      </c>
      <c r="L5919" s="116">
        <v>0</v>
      </c>
      <c r="M5919" s="116">
        <v>124.02800000000001</v>
      </c>
      <c r="N5919" s="116">
        <v>0</v>
      </c>
      <c r="O5919" s="116">
        <v>299.23399999999998</v>
      </c>
      <c r="P5919" s="116">
        <v>0</v>
      </c>
      <c r="Q5919" s="20">
        <f t="shared" si="924"/>
        <v>0</v>
      </c>
      <c r="R5919" s="20">
        <f t="shared" si="925"/>
        <v>396.517516</v>
      </c>
      <c r="S5919" s="20">
        <f t="shared" si="926"/>
        <v>0</v>
      </c>
      <c r="T5919" s="20">
        <f t="shared" si="927"/>
        <v>950.36718399999995</v>
      </c>
      <c r="U5919" s="21">
        <f t="shared" si="928"/>
        <v>1346.8847000000001</v>
      </c>
      <c r="V5919" s="38">
        <f t="shared" si="929"/>
        <v>0.80525637683724183</v>
      </c>
    </row>
    <row r="5920" spans="1:22">
      <c r="A5920">
        <v>5915</v>
      </c>
      <c r="B5920" s="122">
        <f t="shared" si="930"/>
        <v>41886</v>
      </c>
      <c r="C5920" s="122">
        <f t="shared" si="930"/>
        <v>42251</v>
      </c>
      <c r="D5920" s="116">
        <f t="shared" si="921"/>
        <v>2015</v>
      </c>
      <c r="E5920" s="116">
        <f t="shared" si="922"/>
        <v>9</v>
      </c>
      <c r="F5920" s="120">
        <v>0</v>
      </c>
      <c r="G5920" s="121">
        <v>241.31700000000001</v>
      </c>
      <c r="H5920" s="121">
        <v>0</v>
      </c>
      <c r="I5920" s="121">
        <v>1394.318</v>
      </c>
      <c r="J5920" s="119">
        <v>0</v>
      </c>
      <c r="K5920" s="117">
        <f t="shared" si="923"/>
        <v>1635.635</v>
      </c>
      <c r="L5920" s="116">
        <v>0</v>
      </c>
      <c r="M5920" s="116">
        <v>75.545000000000002</v>
      </c>
      <c r="N5920" s="116">
        <v>0</v>
      </c>
      <c r="O5920" s="116">
        <v>337.66300000000001</v>
      </c>
      <c r="P5920" s="116">
        <v>0</v>
      </c>
      <c r="Q5920" s="20">
        <f t="shared" si="924"/>
        <v>0</v>
      </c>
      <c r="R5920" s="20">
        <f t="shared" si="925"/>
        <v>241.51736500000001</v>
      </c>
      <c r="S5920" s="20">
        <f t="shared" si="926"/>
        <v>0</v>
      </c>
      <c r="T5920" s="20">
        <f t="shared" si="927"/>
        <v>1072.417688</v>
      </c>
      <c r="U5920" s="21">
        <f t="shared" si="928"/>
        <v>1313.9350529999999</v>
      </c>
      <c r="V5920" s="38">
        <f t="shared" si="929"/>
        <v>0.80331800982493029</v>
      </c>
    </row>
    <row r="5921" spans="1:22">
      <c r="A5921">
        <v>5916</v>
      </c>
      <c r="B5921" s="122">
        <f t="shared" si="930"/>
        <v>41886</v>
      </c>
      <c r="C5921" s="122">
        <f t="shared" si="930"/>
        <v>42251</v>
      </c>
      <c r="D5921" s="116">
        <f t="shared" si="921"/>
        <v>2015</v>
      </c>
      <c r="E5921" s="116">
        <f t="shared" si="922"/>
        <v>9</v>
      </c>
      <c r="F5921" s="120">
        <v>0</v>
      </c>
      <c r="G5921" s="121">
        <v>229.49700000000001</v>
      </c>
      <c r="H5921" s="121">
        <v>0</v>
      </c>
      <c r="I5921" s="121">
        <v>1468.4280000000001</v>
      </c>
      <c r="J5921" s="119">
        <v>0</v>
      </c>
      <c r="K5921" s="117">
        <f t="shared" si="923"/>
        <v>1697.9250000000002</v>
      </c>
      <c r="L5921" s="116">
        <v>0</v>
      </c>
      <c r="M5921" s="116">
        <v>71.323999999999998</v>
      </c>
      <c r="N5921" s="116">
        <v>0</v>
      </c>
      <c r="O5921" s="116">
        <v>357.22</v>
      </c>
      <c r="P5921" s="116">
        <v>0</v>
      </c>
      <c r="Q5921" s="20">
        <f t="shared" si="924"/>
        <v>0</v>
      </c>
      <c r="R5921" s="20">
        <f t="shared" si="925"/>
        <v>228.022828</v>
      </c>
      <c r="S5921" s="20">
        <f t="shared" si="926"/>
        <v>0</v>
      </c>
      <c r="T5921" s="20">
        <f t="shared" si="927"/>
        <v>1134.5307200000002</v>
      </c>
      <c r="U5921" s="21">
        <f t="shared" si="928"/>
        <v>1362.5535480000003</v>
      </c>
      <c r="V5921" s="38">
        <f t="shared" si="929"/>
        <v>0.80248158664251967</v>
      </c>
    </row>
    <row r="5922" spans="1:22">
      <c r="A5922">
        <v>5917</v>
      </c>
      <c r="B5922" s="122">
        <f t="shared" si="930"/>
        <v>41886</v>
      </c>
      <c r="C5922" s="122">
        <f t="shared" si="930"/>
        <v>42251</v>
      </c>
      <c r="D5922" s="116">
        <f t="shared" si="921"/>
        <v>2015</v>
      </c>
      <c r="E5922" s="116">
        <f t="shared" si="922"/>
        <v>9</v>
      </c>
      <c r="F5922" s="120">
        <v>0</v>
      </c>
      <c r="G5922" s="121">
        <v>229.06700000000001</v>
      </c>
      <c r="H5922" s="121">
        <v>0</v>
      </c>
      <c r="I5922" s="121">
        <v>1452.0119999999999</v>
      </c>
      <c r="J5922" s="119">
        <v>0</v>
      </c>
      <c r="K5922" s="117">
        <f t="shared" si="923"/>
        <v>1681.079</v>
      </c>
      <c r="L5922" s="116">
        <v>0</v>
      </c>
      <c r="M5922" s="116">
        <v>71.165000000000006</v>
      </c>
      <c r="N5922" s="116">
        <v>0</v>
      </c>
      <c r="O5922" s="116">
        <v>345.60599999999999</v>
      </c>
      <c r="P5922" s="116">
        <v>0</v>
      </c>
      <c r="Q5922" s="20">
        <f t="shared" si="924"/>
        <v>0</v>
      </c>
      <c r="R5922" s="20">
        <f t="shared" si="925"/>
        <v>227.51450500000001</v>
      </c>
      <c r="S5922" s="20">
        <f t="shared" si="926"/>
        <v>0</v>
      </c>
      <c r="T5922" s="20">
        <f t="shared" si="927"/>
        <v>1097.6446559999999</v>
      </c>
      <c r="U5922" s="21">
        <f t="shared" si="928"/>
        <v>1325.159161</v>
      </c>
      <c r="V5922" s="38">
        <f t="shared" si="929"/>
        <v>0.78827893335173427</v>
      </c>
    </row>
    <row r="5923" spans="1:22">
      <c r="A5923">
        <v>5918</v>
      </c>
      <c r="B5923" s="122">
        <f t="shared" si="930"/>
        <v>41886</v>
      </c>
      <c r="C5923" s="122">
        <f t="shared" si="930"/>
        <v>42251</v>
      </c>
      <c r="D5923" s="116">
        <f t="shared" si="921"/>
        <v>2015</v>
      </c>
      <c r="E5923" s="116">
        <f t="shared" si="922"/>
        <v>9</v>
      </c>
      <c r="F5923" s="120">
        <v>0</v>
      </c>
      <c r="G5923" s="121">
        <v>530.27499999999998</v>
      </c>
      <c r="H5923" s="121">
        <v>0</v>
      </c>
      <c r="I5923" s="121">
        <v>1045.4580000000001</v>
      </c>
      <c r="J5923" s="119">
        <v>0</v>
      </c>
      <c r="K5923" s="117">
        <f t="shared" si="923"/>
        <v>1575.7330000000002</v>
      </c>
      <c r="L5923" s="116">
        <v>0</v>
      </c>
      <c r="M5923" s="116">
        <v>156.685</v>
      </c>
      <c r="N5923" s="116">
        <v>0</v>
      </c>
      <c r="O5923" s="116">
        <v>266.59399999999999</v>
      </c>
      <c r="P5923" s="116">
        <v>0</v>
      </c>
      <c r="Q5923" s="20">
        <f t="shared" si="924"/>
        <v>0</v>
      </c>
      <c r="R5923" s="20">
        <f t="shared" si="925"/>
        <v>500.92194499999999</v>
      </c>
      <c r="S5923" s="20">
        <f t="shared" si="926"/>
        <v>0</v>
      </c>
      <c r="T5923" s="20">
        <f t="shared" si="927"/>
        <v>846.70254399999999</v>
      </c>
      <c r="U5923" s="21">
        <f t="shared" si="928"/>
        <v>1347.624489</v>
      </c>
      <c r="V5923" s="38">
        <f t="shared" si="929"/>
        <v>0.85523657180499479</v>
      </c>
    </row>
    <row r="5924" spans="1:22">
      <c r="A5924">
        <v>5919</v>
      </c>
      <c r="B5924" s="122">
        <f t="shared" si="930"/>
        <v>41886</v>
      </c>
      <c r="C5924" s="122">
        <f t="shared" si="930"/>
        <v>42251</v>
      </c>
      <c r="D5924" s="116">
        <f t="shared" si="921"/>
        <v>2015</v>
      </c>
      <c r="E5924" s="116">
        <f t="shared" si="922"/>
        <v>9</v>
      </c>
      <c r="F5924" s="120">
        <v>12.433</v>
      </c>
      <c r="G5924" s="121">
        <v>531.54899999999998</v>
      </c>
      <c r="H5924" s="121">
        <v>0</v>
      </c>
      <c r="I5924" s="121">
        <v>1011.434</v>
      </c>
      <c r="J5924" s="119">
        <v>0</v>
      </c>
      <c r="K5924" s="117">
        <f t="shared" si="923"/>
        <v>1555.4159999999999</v>
      </c>
      <c r="L5924" s="116">
        <v>12.093</v>
      </c>
      <c r="M5924" s="116">
        <v>158.01900000000001</v>
      </c>
      <c r="N5924" s="116">
        <v>0</v>
      </c>
      <c r="O5924" s="116">
        <v>248.71299999999999</v>
      </c>
      <c r="P5924" s="116">
        <v>0</v>
      </c>
      <c r="Q5924" s="20">
        <f t="shared" si="924"/>
        <v>33.896678999999999</v>
      </c>
      <c r="R5924" s="20">
        <f t="shared" si="925"/>
        <v>505.18674300000004</v>
      </c>
      <c r="S5924" s="20">
        <f t="shared" si="926"/>
        <v>0</v>
      </c>
      <c r="T5924" s="20">
        <f t="shared" si="927"/>
        <v>789.91248800000005</v>
      </c>
      <c r="U5924" s="21">
        <f t="shared" si="928"/>
        <v>1328.9959100000001</v>
      </c>
      <c r="V5924" s="38">
        <f t="shared" si="929"/>
        <v>0.8544311682533805</v>
      </c>
    </row>
    <row r="5925" spans="1:22">
      <c r="A5925">
        <v>5920</v>
      </c>
      <c r="B5925" s="122">
        <f t="shared" si="930"/>
        <v>41886</v>
      </c>
      <c r="C5925" s="122">
        <f t="shared" si="930"/>
        <v>42251</v>
      </c>
      <c r="D5925" s="116">
        <f t="shared" si="921"/>
        <v>2015</v>
      </c>
      <c r="E5925" s="116">
        <f t="shared" si="922"/>
        <v>9</v>
      </c>
      <c r="F5925" s="120">
        <v>0</v>
      </c>
      <c r="G5925" s="121">
        <v>579.00900000000001</v>
      </c>
      <c r="H5925" s="121">
        <v>0</v>
      </c>
      <c r="I5925" s="121">
        <v>935.49800000000005</v>
      </c>
      <c r="J5925" s="119">
        <v>0</v>
      </c>
      <c r="K5925" s="117">
        <f t="shared" si="923"/>
        <v>1514.5070000000001</v>
      </c>
      <c r="L5925" s="116">
        <v>0</v>
      </c>
      <c r="M5925" s="116">
        <v>173.3</v>
      </c>
      <c r="N5925" s="116">
        <v>0</v>
      </c>
      <c r="O5925" s="116">
        <v>233.2</v>
      </c>
      <c r="P5925" s="116">
        <v>0</v>
      </c>
      <c r="Q5925" s="20">
        <f t="shared" si="924"/>
        <v>0</v>
      </c>
      <c r="R5925" s="20">
        <f t="shared" si="925"/>
        <v>554.04010000000005</v>
      </c>
      <c r="S5925" s="20">
        <f t="shared" si="926"/>
        <v>0</v>
      </c>
      <c r="T5925" s="20">
        <f t="shared" si="927"/>
        <v>740.64319999999998</v>
      </c>
      <c r="U5925" s="21">
        <f t="shared" si="928"/>
        <v>1294.6833000000001</v>
      </c>
      <c r="V5925" s="38">
        <f t="shared" si="929"/>
        <v>0.8548546160565782</v>
      </c>
    </row>
    <row r="5926" spans="1:22">
      <c r="A5926">
        <v>5921</v>
      </c>
      <c r="B5926" s="122">
        <f t="shared" si="930"/>
        <v>41886</v>
      </c>
      <c r="C5926" s="122">
        <f t="shared" si="930"/>
        <v>42251</v>
      </c>
      <c r="D5926" s="116">
        <f t="shared" si="921"/>
        <v>2015</v>
      </c>
      <c r="E5926" s="116">
        <f t="shared" si="922"/>
        <v>9</v>
      </c>
      <c r="F5926" s="120">
        <v>0</v>
      </c>
      <c r="G5926" s="121">
        <v>866</v>
      </c>
      <c r="H5926" s="121">
        <v>0</v>
      </c>
      <c r="I5926" s="121">
        <v>755.12099999999998</v>
      </c>
      <c r="J5926" s="119">
        <v>0</v>
      </c>
      <c r="K5926" s="117">
        <f t="shared" si="923"/>
        <v>1621.1210000000001</v>
      </c>
      <c r="L5926" s="116">
        <v>0</v>
      </c>
      <c r="M5926" s="116">
        <v>243.24</v>
      </c>
      <c r="N5926" s="116">
        <v>0</v>
      </c>
      <c r="O5926" s="116">
        <v>184.32599999999999</v>
      </c>
      <c r="P5926" s="116">
        <v>0</v>
      </c>
      <c r="Q5926" s="20">
        <f t="shared" si="924"/>
        <v>0</v>
      </c>
      <c r="R5926" s="20">
        <f t="shared" si="925"/>
        <v>777.63828000000001</v>
      </c>
      <c r="S5926" s="20">
        <f t="shared" si="926"/>
        <v>0</v>
      </c>
      <c r="T5926" s="20">
        <f t="shared" si="927"/>
        <v>585.41937600000006</v>
      </c>
      <c r="U5926" s="21">
        <f t="shared" si="928"/>
        <v>1363.057656</v>
      </c>
      <c r="V5926" s="38">
        <f t="shared" si="929"/>
        <v>0.84081179381428028</v>
      </c>
    </row>
    <row r="5927" spans="1:22">
      <c r="A5927">
        <v>5922</v>
      </c>
      <c r="B5927" s="122">
        <f t="shared" si="930"/>
        <v>41886</v>
      </c>
      <c r="C5927" s="122">
        <f t="shared" si="930"/>
        <v>42251</v>
      </c>
      <c r="D5927" s="116">
        <f t="shared" si="921"/>
        <v>2015</v>
      </c>
      <c r="E5927" s="116">
        <f t="shared" si="922"/>
        <v>9</v>
      </c>
      <c r="F5927" s="120">
        <v>0</v>
      </c>
      <c r="G5927" s="121">
        <v>1001.538</v>
      </c>
      <c r="H5927" s="121">
        <v>0</v>
      </c>
      <c r="I5927" s="121">
        <v>598.346</v>
      </c>
      <c r="J5927" s="119">
        <v>0</v>
      </c>
      <c r="K5927" s="117">
        <f t="shared" si="923"/>
        <v>1599.884</v>
      </c>
      <c r="L5927" s="116">
        <v>0</v>
      </c>
      <c r="M5927" s="116">
        <v>276.85500000000002</v>
      </c>
      <c r="N5927" s="116">
        <v>0</v>
      </c>
      <c r="O5927" s="116">
        <v>144.93899999999999</v>
      </c>
      <c r="P5927" s="116">
        <v>0</v>
      </c>
      <c r="Q5927" s="20">
        <f t="shared" si="924"/>
        <v>0</v>
      </c>
      <c r="R5927" s="20">
        <f t="shared" si="925"/>
        <v>885.10543500000006</v>
      </c>
      <c r="S5927" s="20">
        <f t="shared" si="926"/>
        <v>0</v>
      </c>
      <c r="T5927" s="20">
        <f t="shared" si="927"/>
        <v>460.32626399999998</v>
      </c>
      <c r="U5927" s="21">
        <f t="shared" si="928"/>
        <v>1345.431699</v>
      </c>
      <c r="V5927" s="38">
        <f t="shared" si="929"/>
        <v>0.84095578116913472</v>
      </c>
    </row>
    <row r="5928" spans="1:22">
      <c r="A5928">
        <v>5923</v>
      </c>
      <c r="B5928" s="122">
        <f t="shared" si="930"/>
        <v>41886</v>
      </c>
      <c r="C5928" s="122">
        <f t="shared" si="930"/>
        <v>42251</v>
      </c>
      <c r="D5928" s="116">
        <f t="shared" si="921"/>
        <v>2015</v>
      </c>
      <c r="E5928" s="116">
        <f t="shared" si="922"/>
        <v>9</v>
      </c>
      <c r="F5928" s="120">
        <v>0</v>
      </c>
      <c r="G5928" s="121">
        <v>1234.367</v>
      </c>
      <c r="H5928" s="121">
        <v>0</v>
      </c>
      <c r="I5928" s="121">
        <v>516.09699999999998</v>
      </c>
      <c r="J5928" s="119">
        <v>0</v>
      </c>
      <c r="K5928" s="117">
        <f t="shared" si="923"/>
        <v>1750.4639999999999</v>
      </c>
      <c r="L5928" s="116">
        <v>0</v>
      </c>
      <c r="M5928" s="116">
        <v>332.98200000000003</v>
      </c>
      <c r="N5928" s="116">
        <v>0</v>
      </c>
      <c r="O5928" s="116">
        <v>120.639</v>
      </c>
      <c r="P5928" s="116">
        <v>0</v>
      </c>
      <c r="Q5928" s="20">
        <f t="shared" si="924"/>
        <v>0</v>
      </c>
      <c r="R5928" s="20">
        <f t="shared" si="925"/>
        <v>1064.5434540000001</v>
      </c>
      <c r="S5928" s="20">
        <f t="shared" si="926"/>
        <v>0</v>
      </c>
      <c r="T5928" s="20">
        <f t="shared" si="927"/>
        <v>383.14946400000002</v>
      </c>
      <c r="U5928" s="21">
        <f t="shared" si="928"/>
        <v>1447.6929180000002</v>
      </c>
      <c r="V5928" s="38">
        <f t="shared" si="929"/>
        <v>0.82703381389163111</v>
      </c>
    </row>
    <row r="5929" spans="1:22">
      <c r="A5929">
        <v>5924</v>
      </c>
      <c r="B5929" s="122">
        <f t="shared" si="930"/>
        <v>41886</v>
      </c>
      <c r="C5929" s="122">
        <f t="shared" si="930"/>
        <v>42251</v>
      </c>
      <c r="D5929" s="116">
        <f t="shared" si="921"/>
        <v>2015</v>
      </c>
      <c r="E5929" s="116">
        <f t="shared" si="922"/>
        <v>9</v>
      </c>
      <c r="F5929" s="120">
        <v>0</v>
      </c>
      <c r="G5929" s="121">
        <v>1234.011</v>
      </c>
      <c r="H5929" s="121">
        <v>1.03</v>
      </c>
      <c r="I5929" s="121">
        <v>567.06899999999996</v>
      </c>
      <c r="J5929" s="119">
        <v>0</v>
      </c>
      <c r="K5929" s="117">
        <f t="shared" si="923"/>
        <v>1802.11</v>
      </c>
      <c r="L5929" s="116">
        <v>0</v>
      </c>
      <c r="M5929" s="116">
        <v>332.97399999999999</v>
      </c>
      <c r="N5929" s="116">
        <v>14.211</v>
      </c>
      <c r="O5929" s="116">
        <v>136.40899999999999</v>
      </c>
      <c r="P5929" s="116">
        <v>0</v>
      </c>
      <c r="Q5929" s="20">
        <f t="shared" si="924"/>
        <v>0</v>
      </c>
      <c r="R5929" s="20">
        <f t="shared" si="925"/>
        <v>1064.5178779999999</v>
      </c>
      <c r="S5929" s="20">
        <f t="shared" si="926"/>
        <v>27.725661000000002</v>
      </c>
      <c r="T5929" s="20">
        <f t="shared" si="927"/>
        <v>433.234984</v>
      </c>
      <c r="U5929" s="21">
        <f t="shared" si="928"/>
        <v>1525.4785229999998</v>
      </c>
      <c r="V5929" s="38">
        <f t="shared" si="929"/>
        <v>0.84649578716060614</v>
      </c>
    </row>
    <row r="5930" spans="1:22">
      <c r="A5930">
        <v>5925</v>
      </c>
      <c r="B5930" s="122">
        <f t="shared" si="930"/>
        <v>41886</v>
      </c>
      <c r="C5930" s="122">
        <f t="shared" si="930"/>
        <v>42251</v>
      </c>
      <c r="D5930" s="116">
        <f t="shared" si="921"/>
        <v>2015</v>
      </c>
      <c r="E5930" s="116">
        <f t="shared" si="922"/>
        <v>9</v>
      </c>
      <c r="F5930" s="120">
        <v>0</v>
      </c>
      <c r="G5930" s="121">
        <v>1284.652</v>
      </c>
      <c r="H5930" s="121">
        <v>0</v>
      </c>
      <c r="I5930" s="121">
        <v>571.15700000000004</v>
      </c>
      <c r="J5930" s="119">
        <v>0</v>
      </c>
      <c r="K5930" s="117">
        <f t="shared" si="923"/>
        <v>1855.8090000000002</v>
      </c>
      <c r="L5930" s="116">
        <v>0</v>
      </c>
      <c r="M5930" s="116">
        <v>347.46100000000001</v>
      </c>
      <c r="N5930" s="116">
        <v>0</v>
      </c>
      <c r="O5930" s="116">
        <v>137.74100000000001</v>
      </c>
      <c r="P5930" s="116">
        <v>0</v>
      </c>
      <c r="Q5930" s="20">
        <f t="shared" si="924"/>
        <v>0</v>
      </c>
      <c r="R5930" s="20">
        <f t="shared" si="925"/>
        <v>1110.832817</v>
      </c>
      <c r="S5930" s="20">
        <f t="shared" si="926"/>
        <v>0</v>
      </c>
      <c r="T5930" s="20">
        <f t="shared" si="927"/>
        <v>437.46541600000006</v>
      </c>
      <c r="U5930" s="21">
        <f t="shared" si="928"/>
        <v>1548.298233</v>
      </c>
      <c r="V5930" s="38">
        <f t="shared" si="929"/>
        <v>0.83429826722469813</v>
      </c>
    </row>
    <row r="5931" spans="1:22">
      <c r="A5931">
        <v>5926</v>
      </c>
      <c r="B5931" s="122">
        <f t="shared" si="930"/>
        <v>41886</v>
      </c>
      <c r="C5931" s="122">
        <f t="shared" si="930"/>
        <v>42251</v>
      </c>
      <c r="D5931" s="116">
        <f t="shared" si="921"/>
        <v>2015</v>
      </c>
      <c r="E5931" s="116">
        <f t="shared" si="922"/>
        <v>9</v>
      </c>
      <c r="F5931" s="120">
        <v>0</v>
      </c>
      <c r="G5931" s="121">
        <v>1510.9280000000001</v>
      </c>
      <c r="H5931" s="121">
        <v>1.2569999999999999</v>
      </c>
      <c r="I5931" s="121">
        <v>492.69799999999998</v>
      </c>
      <c r="J5931" s="119">
        <v>0</v>
      </c>
      <c r="K5931" s="117">
        <f t="shared" si="923"/>
        <v>2004.8830000000003</v>
      </c>
      <c r="L5931" s="116">
        <v>0</v>
      </c>
      <c r="M5931" s="116">
        <v>399.15300000000002</v>
      </c>
      <c r="N5931" s="116">
        <v>2.82</v>
      </c>
      <c r="O5931" s="116">
        <v>120.167</v>
      </c>
      <c r="P5931" s="116">
        <v>0</v>
      </c>
      <c r="Q5931" s="20">
        <f t="shared" si="924"/>
        <v>0</v>
      </c>
      <c r="R5931" s="20">
        <f t="shared" si="925"/>
        <v>1276.0921410000001</v>
      </c>
      <c r="S5931" s="20">
        <f t="shared" si="926"/>
        <v>5.5018199999999995</v>
      </c>
      <c r="T5931" s="20">
        <f t="shared" si="927"/>
        <v>381.65039200000001</v>
      </c>
      <c r="U5931" s="21">
        <f t="shared" si="928"/>
        <v>1663.244353</v>
      </c>
      <c r="V5931" s="38">
        <f t="shared" si="929"/>
        <v>0.82959671611759878</v>
      </c>
    </row>
    <row r="5932" spans="1:22">
      <c r="A5932">
        <v>5927</v>
      </c>
      <c r="B5932" s="122">
        <f t="shared" si="930"/>
        <v>41886</v>
      </c>
      <c r="C5932" s="122">
        <f t="shared" si="930"/>
        <v>42251</v>
      </c>
      <c r="D5932" s="116">
        <f t="shared" si="921"/>
        <v>2015</v>
      </c>
      <c r="E5932" s="116">
        <f t="shared" si="922"/>
        <v>9</v>
      </c>
      <c r="F5932" s="120">
        <v>0</v>
      </c>
      <c r="G5932" s="121">
        <v>1513.4449999999999</v>
      </c>
      <c r="H5932" s="121">
        <v>0</v>
      </c>
      <c r="I5932" s="121">
        <v>362.85</v>
      </c>
      <c r="J5932" s="119">
        <v>0</v>
      </c>
      <c r="K5932" s="117">
        <f t="shared" si="923"/>
        <v>1876.2950000000001</v>
      </c>
      <c r="L5932" s="116">
        <v>0</v>
      </c>
      <c r="M5932" s="116">
        <v>399.435</v>
      </c>
      <c r="N5932" s="116">
        <v>0</v>
      </c>
      <c r="O5932" s="116">
        <v>92.105000000000004</v>
      </c>
      <c r="P5932" s="116">
        <v>0</v>
      </c>
      <c r="Q5932" s="20">
        <f t="shared" si="924"/>
        <v>0</v>
      </c>
      <c r="R5932" s="20">
        <f t="shared" si="925"/>
        <v>1276.9936950000001</v>
      </c>
      <c r="S5932" s="20">
        <f t="shared" si="926"/>
        <v>0</v>
      </c>
      <c r="T5932" s="20">
        <f t="shared" si="927"/>
        <v>292.52548000000002</v>
      </c>
      <c r="U5932" s="21">
        <f t="shared" si="928"/>
        <v>1569.5191750000001</v>
      </c>
      <c r="V5932" s="38">
        <f t="shared" si="929"/>
        <v>0.83649915125286811</v>
      </c>
    </row>
    <row r="5933" spans="1:22">
      <c r="A5933">
        <v>5928</v>
      </c>
      <c r="B5933" s="122">
        <f t="shared" si="930"/>
        <v>41886</v>
      </c>
      <c r="C5933" s="122">
        <f t="shared" si="930"/>
        <v>42251</v>
      </c>
      <c r="D5933" s="116">
        <f t="shared" si="921"/>
        <v>2015</v>
      </c>
      <c r="E5933" s="116">
        <f t="shared" si="922"/>
        <v>9</v>
      </c>
      <c r="F5933" s="120">
        <v>0</v>
      </c>
      <c r="G5933" s="121">
        <v>1517.2750000000001</v>
      </c>
      <c r="H5933" s="121">
        <v>0</v>
      </c>
      <c r="I5933" s="121">
        <v>119.93600000000001</v>
      </c>
      <c r="J5933" s="119">
        <v>0</v>
      </c>
      <c r="K5933" s="117">
        <f t="shared" si="923"/>
        <v>1637.211</v>
      </c>
      <c r="L5933" s="116">
        <v>0</v>
      </c>
      <c r="M5933" s="116">
        <v>400.31</v>
      </c>
      <c r="N5933" s="116">
        <v>0</v>
      </c>
      <c r="O5933" s="116">
        <v>32.682000000000002</v>
      </c>
      <c r="P5933" s="116">
        <v>0</v>
      </c>
      <c r="Q5933" s="20">
        <f t="shared" si="924"/>
        <v>0</v>
      </c>
      <c r="R5933" s="20">
        <f t="shared" si="925"/>
        <v>1279.79107</v>
      </c>
      <c r="S5933" s="20">
        <f t="shared" si="926"/>
        <v>0</v>
      </c>
      <c r="T5933" s="20">
        <f t="shared" si="927"/>
        <v>103.79803200000001</v>
      </c>
      <c r="U5933" s="21">
        <f t="shared" si="928"/>
        <v>1383.5891019999999</v>
      </c>
      <c r="V5933" s="38">
        <f t="shared" si="929"/>
        <v>0.84508905816049362</v>
      </c>
    </row>
    <row r="5934" spans="1:22">
      <c r="A5934">
        <v>5929</v>
      </c>
      <c r="B5934" s="122">
        <f t="shared" si="930"/>
        <v>41887</v>
      </c>
      <c r="C5934" s="122">
        <f t="shared" si="930"/>
        <v>42252</v>
      </c>
      <c r="D5934" s="116">
        <f t="shared" si="921"/>
        <v>2015</v>
      </c>
      <c r="E5934" s="116">
        <f t="shared" si="922"/>
        <v>9</v>
      </c>
      <c r="F5934" s="120">
        <v>11.377000000000001</v>
      </c>
      <c r="G5934" s="121">
        <v>1448.213</v>
      </c>
      <c r="H5934" s="121">
        <v>0</v>
      </c>
      <c r="I5934" s="121">
        <v>60.722999999999999</v>
      </c>
      <c r="J5934" s="119">
        <v>0</v>
      </c>
      <c r="K5934" s="117">
        <f t="shared" si="923"/>
        <v>1520.3129999999999</v>
      </c>
      <c r="L5934" s="116">
        <v>7.6719999999999997</v>
      </c>
      <c r="M5934" s="116">
        <v>376.56900000000002</v>
      </c>
      <c r="N5934" s="116">
        <v>0</v>
      </c>
      <c r="O5934" s="116">
        <v>16.88</v>
      </c>
      <c r="P5934" s="116">
        <v>0</v>
      </c>
      <c r="Q5934" s="20">
        <f t="shared" si="924"/>
        <v>21.504615999999999</v>
      </c>
      <c r="R5934" s="20">
        <f t="shared" si="925"/>
        <v>1203.8910930000002</v>
      </c>
      <c r="S5934" s="20">
        <f t="shared" si="926"/>
        <v>0</v>
      </c>
      <c r="T5934" s="20">
        <f t="shared" si="927"/>
        <v>53.610880000000002</v>
      </c>
      <c r="U5934" s="21">
        <f t="shared" si="928"/>
        <v>1279.0065890000001</v>
      </c>
      <c r="V5934" s="38">
        <f t="shared" si="929"/>
        <v>0.84127846634212833</v>
      </c>
    </row>
    <row r="5935" spans="1:22">
      <c r="A5935">
        <v>5930</v>
      </c>
      <c r="B5935" s="122">
        <f t="shared" si="930"/>
        <v>41887</v>
      </c>
      <c r="C5935" s="122">
        <f t="shared" si="930"/>
        <v>42252</v>
      </c>
      <c r="D5935" s="116">
        <f t="shared" si="921"/>
        <v>2015</v>
      </c>
      <c r="E5935" s="116">
        <f t="shared" si="922"/>
        <v>9</v>
      </c>
      <c r="F5935" s="120">
        <v>71.183000000000007</v>
      </c>
      <c r="G5935" s="121">
        <v>1341.1659999999999</v>
      </c>
      <c r="H5935" s="121">
        <v>0</v>
      </c>
      <c r="I5935" s="121">
        <v>17.183</v>
      </c>
      <c r="J5935" s="119">
        <v>0</v>
      </c>
      <c r="K5935" s="117">
        <f t="shared" si="923"/>
        <v>1429.5319999999999</v>
      </c>
      <c r="L5935" s="116">
        <v>39.610999999999997</v>
      </c>
      <c r="M5935" s="116">
        <v>354.947</v>
      </c>
      <c r="N5935" s="116">
        <v>0</v>
      </c>
      <c r="O5935" s="116">
        <v>4.617</v>
      </c>
      <c r="P5935" s="116">
        <v>0</v>
      </c>
      <c r="Q5935" s="20">
        <f t="shared" si="924"/>
        <v>111.02963299999999</v>
      </c>
      <c r="R5935" s="20">
        <f t="shared" si="925"/>
        <v>1134.7655589999999</v>
      </c>
      <c r="S5935" s="20">
        <f t="shared" si="926"/>
        <v>0</v>
      </c>
      <c r="T5935" s="20">
        <f t="shared" si="927"/>
        <v>14.663592000000001</v>
      </c>
      <c r="U5935" s="21">
        <f t="shared" si="928"/>
        <v>1260.4587840000002</v>
      </c>
      <c r="V5935" s="38">
        <f t="shared" si="929"/>
        <v>0.88172827470808646</v>
      </c>
    </row>
    <row r="5936" spans="1:22">
      <c r="A5936">
        <v>5931</v>
      </c>
      <c r="B5936" s="122">
        <f t="shared" si="930"/>
        <v>41887</v>
      </c>
      <c r="C5936" s="122">
        <f t="shared" si="930"/>
        <v>42252</v>
      </c>
      <c r="D5936" s="116">
        <f t="shared" si="921"/>
        <v>2015</v>
      </c>
      <c r="E5936" s="116">
        <f t="shared" si="922"/>
        <v>9</v>
      </c>
      <c r="F5936" s="120">
        <v>24.754999999999999</v>
      </c>
      <c r="G5936" s="121">
        <v>1247.0119999999999</v>
      </c>
      <c r="H5936" s="121">
        <v>99.694999999999993</v>
      </c>
      <c r="I5936" s="121">
        <v>8.4860000000000007</v>
      </c>
      <c r="J5936" s="119">
        <v>0</v>
      </c>
      <c r="K5936" s="117">
        <f t="shared" si="923"/>
        <v>1379.9480000000001</v>
      </c>
      <c r="L5936" s="116">
        <v>16.29</v>
      </c>
      <c r="M5936" s="116">
        <v>334.375</v>
      </c>
      <c r="N5936" s="116">
        <v>42.277999999999999</v>
      </c>
      <c r="O5936" s="116">
        <v>2.2799999999999998</v>
      </c>
      <c r="P5936" s="116">
        <v>0</v>
      </c>
      <c r="Q5936" s="20">
        <f t="shared" si="924"/>
        <v>45.660869999999996</v>
      </c>
      <c r="R5936" s="20">
        <f t="shared" si="925"/>
        <v>1068.996875</v>
      </c>
      <c r="S5936" s="20">
        <f t="shared" si="926"/>
        <v>82.484378000000007</v>
      </c>
      <c r="T5936" s="20">
        <f t="shared" si="927"/>
        <v>7.2412799999999997</v>
      </c>
      <c r="U5936" s="21">
        <f t="shared" si="928"/>
        <v>1204.383403</v>
      </c>
      <c r="V5936" s="38">
        <f t="shared" si="929"/>
        <v>0.87277448353126352</v>
      </c>
    </row>
    <row r="5937" spans="1:22">
      <c r="A5937">
        <v>5932</v>
      </c>
      <c r="B5937" s="122">
        <f t="shared" si="930"/>
        <v>41887</v>
      </c>
      <c r="C5937" s="122">
        <f t="shared" si="930"/>
        <v>42252</v>
      </c>
      <c r="D5937" s="116">
        <f t="shared" si="921"/>
        <v>2015</v>
      </c>
      <c r="E5937" s="116">
        <f t="shared" si="922"/>
        <v>9</v>
      </c>
      <c r="F5937" s="120">
        <v>11.494</v>
      </c>
      <c r="G5937" s="121">
        <v>1233.3610000000001</v>
      </c>
      <c r="H5937" s="121">
        <v>203.63</v>
      </c>
      <c r="I5937" s="121">
        <v>4.9989999999999997</v>
      </c>
      <c r="J5937" s="119">
        <v>0</v>
      </c>
      <c r="K5937" s="117">
        <f t="shared" si="923"/>
        <v>1453.4840000000002</v>
      </c>
      <c r="L5937" s="116">
        <v>7.6589999999999998</v>
      </c>
      <c r="M5937" s="116">
        <v>331.59500000000003</v>
      </c>
      <c r="N5937" s="116">
        <v>80.596000000000004</v>
      </c>
      <c r="O5937" s="116">
        <v>1.3180000000000001</v>
      </c>
      <c r="P5937" s="116">
        <v>0</v>
      </c>
      <c r="Q5937" s="20">
        <f t="shared" si="924"/>
        <v>21.468177000000001</v>
      </c>
      <c r="R5937" s="20">
        <f t="shared" si="925"/>
        <v>1060.1092150000002</v>
      </c>
      <c r="S5937" s="20">
        <f t="shared" si="926"/>
        <v>157.242796</v>
      </c>
      <c r="T5937" s="20">
        <f t="shared" si="927"/>
        <v>4.1859680000000008</v>
      </c>
      <c r="U5937" s="21">
        <f t="shared" si="928"/>
        <v>1243.0061560000001</v>
      </c>
      <c r="V5937" s="38">
        <f t="shared" si="929"/>
        <v>0.85519080774194967</v>
      </c>
    </row>
    <row r="5938" spans="1:22">
      <c r="A5938">
        <v>5933</v>
      </c>
      <c r="B5938" s="122">
        <f t="shared" si="930"/>
        <v>41887</v>
      </c>
      <c r="C5938" s="122">
        <f t="shared" si="930"/>
        <v>42252</v>
      </c>
      <c r="D5938" s="116">
        <f t="shared" si="921"/>
        <v>2015</v>
      </c>
      <c r="E5938" s="116">
        <f t="shared" si="922"/>
        <v>9</v>
      </c>
      <c r="F5938" s="120">
        <v>11.734</v>
      </c>
      <c r="G5938" s="121">
        <v>1234.1959999999999</v>
      </c>
      <c r="H5938" s="121">
        <v>72.59</v>
      </c>
      <c r="I5938" s="121">
        <v>5.0069999999999997</v>
      </c>
      <c r="J5938" s="119">
        <v>0</v>
      </c>
      <c r="K5938" s="117">
        <f t="shared" si="923"/>
        <v>1323.5269999999998</v>
      </c>
      <c r="L5938" s="116">
        <v>7.8319999999999999</v>
      </c>
      <c r="M5938" s="116">
        <v>331.73</v>
      </c>
      <c r="N5938" s="116">
        <v>30.625</v>
      </c>
      <c r="O5938" s="116">
        <v>1.3160000000000001</v>
      </c>
      <c r="P5938" s="116">
        <v>0</v>
      </c>
      <c r="Q5938" s="20">
        <f t="shared" si="924"/>
        <v>21.953095999999999</v>
      </c>
      <c r="R5938" s="20">
        <f t="shared" si="925"/>
        <v>1060.5408100000002</v>
      </c>
      <c r="S5938" s="20">
        <f t="shared" si="926"/>
        <v>59.749375000000001</v>
      </c>
      <c r="T5938" s="20">
        <f t="shared" si="927"/>
        <v>4.1796160000000002</v>
      </c>
      <c r="U5938" s="21">
        <f t="shared" si="928"/>
        <v>1146.4228970000001</v>
      </c>
      <c r="V5938" s="38">
        <f t="shared" si="929"/>
        <v>0.86618776723104274</v>
      </c>
    </row>
    <row r="5939" spans="1:22">
      <c r="A5939">
        <v>5934</v>
      </c>
      <c r="B5939" s="122">
        <f t="shared" si="930"/>
        <v>41887</v>
      </c>
      <c r="C5939" s="122">
        <f t="shared" si="930"/>
        <v>42252</v>
      </c>
      <c r="D5939" s="116">
        <f t="shared" si="921"/>
        <v>2015</v>
      </c>
      <c r="E5939" s="116">
        <f t="shared" si="922"/>
        <v>9</v>
      </c>
      <c r="F5939" s="120">
        <v>11.84</v>
      </c>
      <c r="G5939" s="121">
        <v>1233.1469999999999</v>
      </c>
      <c r="H5939" s="121">
        <v>67.558999999999997</v>
      </c>
      <c r="I5939" s="121">
        <v>5.0060000000000002</v>
      </c>
      <c r="J5939" s="119">
        <v>0</v>
      </c>
      <c r="K5939" s="117">
        <f t="shared" si="923"/>
        <v>1317.5519999999999</v>
      </c>
      <c r="L5939" s="116">
        <v>7.9359999999999999</v>
      </c>
      <c r="M5939" s="116">
        <v>331.53899999999999</v>
      </c>
      <c r="N5939" s="116">
        <v>31.045999999999999</v>
      </c>
      <c r="O5939" s="116">
        <v>1.3169999999999999</v>
      </c>
      <c r="P5939" s="116">
        <v>0</v>
      </c>
      <c r="Q5939" s="20">
        <f t="shared" si="924"/>
        <v>22.244607999999999</v>
      </c>
      <c r="R5939" s="20">
        <f t="shared" si="925"/>
        <v>1059.9301829999999</v>
      </c>
      <c r="S5939" s="20">
        <f t="shared" si="926"/>
        <v>60.570746</v>
      </c>
      <c r="T5939" s="20">
        <f t="shared" si="927"/>
        <v>4.1827920000000001</v>
      </c>
      <c r="U5939" s="21">
        <f t="shared" si="928"/>
        <v>1146.9283290000001</v>
      </c>
      <c r="V5939" s="38">
        <f t="shared" si="929"/>
        <v>0.87049947857845467</v>
      </c>
    </row>
    <row r="5940" spans="1:22">
      <c r="A5940">
        <v>5935</v>
      </c>
      <c r="B5940" s="122">
        <f t="shared" si="930"/>
        <v>41887</v>
      </c>
      <c r="C5940" s="122">
        <f t="shared" si="930"/>
        <v>42252</v>
      </c>
      <c r="D5940" s="116">
        <f t="shared" si="921"/>
        <v>2015</v>
      </c>
      <c r="E5940" s="116">
        <f t="shared" si="922"/>
        <v>9</v>
      </c>
      <c r="F5940" s="120">
        <v>12.076000000000001</v>
      </c>
      <c r="G5940" s="121">
        <v>1221.7650000000001</v>
      </c>
      <c r="H5940" s="121">
        <v>102.29</v>
      </c>
      <c r="I5940" s="121">
        <v>11.553000000000001</v>
      </c>
      <c r="J5940" s="119">
        <v>0</v>
      </c>
      <c r="K5940" s="117">
        <f t="shared" si="923"/>
        <v>1347.6840000000002</v>
      </c>
      <c r="L5940" s="116">
        <v>8.173</v>
      </c>
      <c r="M5940" s="116">
        <v>334.63900000000001</v>
      </c>
      <c r="N5940" s="116">
        <v>43.344000000000001</v>
      </c>
      <c r="O5940" s="116">
        <v>2.9710000000000001</v>
      </c>
      <c r="P5940" s="116">
        <v>0</v>
      </c>
      <c r="Q5940" s="20">
        <f t="shared" si="924"/>
        <v>22.908919000000001</v>
      </c>
      <c r="R5940" s="20">
        <f t="shared" si="925"/>
        <v>1069.8408830000001</v>
      </c>
      <c r="S5940" s="20">
        <f t="shared" si="926"/>
        <v>84.564143999999999</v>
      </c>
      <c r="T5940" s="20">
        <f t="shared" si="927"/>
        <v>9.4358960000000014</v>
      </c>
      <c r="U5940" s="21">
        <f t="shared" si="928"/>
        <v>1186.7498419999999</v>
      </c>
      <c r="V5940" s="38">
        <f t="shared" si="929"/>
        <v>0.88058464892363475</v>
      </c>
    </row>
    <row r="5941" spans="1:22">
      <c r="A5941">
        <v>5936</v>
      </c>
      <c r="B5941" s="122">
        <f t="shared" si="930"/>
        <v>41887</v>
      </c>
      <c r="C5941" s="122">
        <f t="shared" si="930"/>
        <v>42252</v>
      </c>
      <c r="D5941" s="116">
        <f t="shared" si="921"/>
        <v>2015</v>
      </c>
      <c r="E5941" s="116">
        <f t="shared" si="922"/>
        <v>9</v>
      </c>
      <c r="F5941" s="120">
        <v>12.35</v>
      </c>
      <c r="G5941" s="121">
        <v>1229.3219999999999</v>
      </c>
      <c r="H5941" s="121">
        <v>47.44</v>
      </c>
      <c r="I5941" s="121">
        <v>39.659999999999997</v>
      </c>
      <c r="J5941" s="119">
        <v>0</v>
      </c>
      <c r="K5941" s="117">
        <f t="shared" si="923"/>
        <v>1328.7719999999999</v>
      </c>
      <c r="L5941" s="116">
        <v>8.2560000000000002</v>
      </c>
      <c r="M5941" s="116">
        <v>333.83100000000002</v>
      </c>
      <c r="N5941" s="116">
        <v>19.135999999999999</v>
      </c>
      <c r="O5941" s="116">
        <v>10.263999999999999</v>
      </c>
      <c r="P5941" s="116">
        <v>0</v>
      </c>
      <c r="Q5941" s="20">
        <f t="shared" si="924"/>
        <v>23.141567999999999</v>
      </c>
      <c r="R5941" s="20">
        <f t="shared" si="925"/>
        <v>1067.257707</v>
      </c>
      <c r="S5941" s="20">
        <f t="shared" si="926"/>
        <v>37.334336</v>
      </c>
      <c r="T5941" s="20">
        <f t="shared" si="927"/>
        <v>32.598464</v>
      </c>
      <c r="U5941" s="21">
        <f t="shared" si="928"/>
        <v>1160.3320749999998</v>
      </c>
      <c r="V5941" s="38">
        <f t="shared" si="929"/>
        <v>0.87323639796744656</v>
      </c>
    </row>
    <row r="5942" spans="1:22">
      <c r="A5942">
        <v>5937</v>
      </c>
      <c r="B5942" s="122">
        <f t="shared" si="930"/>
        <v>41887</v>
      </c>
      <c r="C5942" s="122">
        <f t="shared" si="930"/>
        <v>42252</v>
      </c>
      <c r="D5942" s="116">
        <f t="shared" si="921"/>
        <v>2015</v>
      </c>
      <c r="E5942" s="116">
        <f t="shared" si="922"/>
        <v>9</v>
      </c>
      <c r="F5942" s="120">
        <v>12.368</v>
      </c>
      <c r="G5942" s="121">
        <v>1261.5899999999999</v>
      </c>
      <c r="H5942" s="121">
        <v>29.853999999999999</v>
      </c>
      <c r="I5942" s="121">
        <v>40.515999999999998</v>
      </c>
      <c r="J5942" s="119">
        <v>0</v>
      </c>
      <c r="K5942" s="117">
        <f t="shared" si="923"/>
        <v>1344.328</v>
      </c>
      <c r="L5942" s="116">
        <v>8.2669999999999995</v>
      </c>
      <c r="M5942" s="116">
        <v>340.35599999999999</v>
      </c>
      <c r="N5942" s="116">
        <v>13.669</v>
      </c>
      <c r="O5942" s="116">
        <v>10.621</v>
      </c>
      <c r="P5942" s="116">
        <v>0</v>
      </c>
      <c r="Q5942" s="20">
        <f t="shared" si="924"/>
        <v>23.172400999999997</v>
      </c>
      <c r="R5942" s="20">
        <f t="shared" si="925"/>
        <v>1088.1181320000001</v>
      </c>
      <c r="S5942" s="20">
        <f t="shared" si="926"/>
        <v>26.668219000000001</v>
      </c>
      <c r="T5942" s="20">
        <f t="shared" si="927"/>
        <v>33.732296000000005</v>
      </c>
      <c r="U5942" s="21">
        <f t="shared" si="928"/>
        <v>1171.6910479999999</v>
      </c>
      <c r="V5942" s="38">
        <f t="shared" si="929"/>
        <v>0.87158122720050457</v>
      </c>
    </row>
    <row r="5943" spans="1:22">
      <c r="A5943">
        <v>5938</v>
      </c>
      <c r="B5943" s="122">
        <f t="shared" si="930"/>
        <v>41887</v>
      </c>
      <c r="C5943" s="122">
        <f t="shared" si="930"/>
        <v>42252</v>
      </c>
      <c r="D5943" s="116">
        <f t="shared" si="921"/>
        <v>2015</v>
      </c>
      <c r="E5943" s="116">
        <f t="shared" si="922"/>
        <v>9</v>
      </c>
      <c r="F5943" s="120">
        <v>0</v>
      </c>
      <c r="G5943" s="121">
        <v>1358.5740000000001</v>
      </c>
      <c r="H5943" s="121">
        <v>9.8000000000000004E-2</v>
      </c>
      <c r="I5943" s="121">
        <v>52.37</v>
      </c>
      <c r="J5943" s="119">
        <v>0</v>
      </c>
      <c r="K5943" s="117">
        <f t="shared" si="923"/>
        <v>1411.0419999999999</v>
      </c>
      <c r="L5943" s="116">
        <v>0</v>
      </c>
      <c r="M5943" s="116">
        <v>358.57799999999997</v>
      </c>
      <c r="N5943" s="116">
        <v>0.57499999999999996</v>
      </c>
      <c r="O5943" s="116">
        <v>13.823</v>
      </c>
      <c r="P5943" s="116">
        <v>0</v>
      </c>
      <c r="Q5943" s="20">
        <f t="shared" si="924"/>
        <v>0</v>
      </c>
      <c r="R5943" s="20">
        <f t="shared" si="925"/>
        <v>1146.3738659999999</v>
      </c>
      <c r="S5943" s="20">
        <f t="shared" si="926"/>
        <v>1.1218249999999999</v>
      </c>
      <c r="T5943" s="20">
        <f t="shared" si="927"/>
        <v>43.901848000000001</v>
      </c>
      <c r="U5943" s="21">
        <f t="shared" si="928"/>
        <v>1191.3975389999998</v>
      </c>
      <c r="V5943" s="38">
        <f t="shared" si="929"/>
        <v>0.84433882123990633</v>
      </c>
    </row>
    <row r="5944" spans="1:22">
      <c r="A5944">
        <v>5939</v>
      </c>
      <c r="B5944" s="122">
        <f t="shared" si="930"/>
        <v>41887</v>
      </c>
      <c r="C5944" s="122">
        <f t="shared" si="930"/>
        <v>42252</v>
      </c>
      <c r="D5944" s="116">
        <f t="shared" si="921"/>
        <v>2015</v>
      </c>
      <c r="E5944" s="116">
        <f t="shared" si="922"/>
        <v>9</v>
      </c>
      <c r="F5944" s="120">
        <v>0</v>
      </c>
      <c r="G5944" s="121">
        <v>1434.998</v>
      </c>
      <c r="H5944" s="121">
        <v>0</v>
      </c>
      <c r="I5944" s="121">
        <v>104.012</v>
      </c>
      <c r="J5944" s="119">
        <v>0</v>
      </c>
      <c r="K5944" s="117">
        <f t="shared" si="923"/>
        <v>1539.01</v>
      </c>
      <c r="L5944" s="116">
        <v>0</v>
      </c>
      <c r="M5944" s="116">
        <v>379.34300000000002</v>
      </c>
      <c r="N5944" s="116">
        <v>0</v>
      </c>
      <c r="O5944" s="116">
        <v>26.937999999999999</v>
      </c>
      <c r="P5944" s="116">
        <v>0</v>
      </c>
      <c r="Q5944" s="20">
        <f t="shared" si="924"/>
        <v>0</v>
      </c>
      <c r="R5944" s="20">
        <f t="shared" si="925"/>
        <v>1212.7595710000001</v>
      </c>
      <c r="S5944" s="20">
        <f t="shared" si="926"/>
        <v>0</v>
      </c>
      <c r="T5944" s="20">
        <f t="shared" si="927"/>
        <v>85.555087999999998</v>
      </c>
      <c r="U5944" s="21">
        <f t="shared" si="928"/>
        <v>1298.3146590000001</v>
      </c>
      <c r="V5944" s="38">
        <f t="shared" si="929"/>
        <v>0.8436037836011463</v>
      </c>
    </row>
    <row r="5945" spans="1:22">
      <c r="A5945">
        <v>5940</v>
      </c>
      <c r="B5945" s="122">
        <f t="shared" si="930"/>
        <v>41887</v>
      </c>
      <c r="C5945" s="122">
        <f t="shared" si="930"/>
        <v>42252</v>
      </c>
      <c r="D5945" s="116">
        <f t="shared" si="921"/>
        <v>2015</v>
      </c>
      <c r="E5945" s="116">
        <f t="shared" si="922"/>
        <v>9</v>
      </c>
      <c r="F5945" s="120">
        <v>0</v>
      </c>
      <c r="G5945" s="121">
        <v>1473.076</v>
      </c>
      <c r="H5945" s="121">
        <v>0</v>
      </c>
      <c r="I5945" s="121">
        <v>115.655</v>
      </c>
      <c r="J5945" s="119">
        <v>0</v>
      </c>
      <c r="K5945" s="117">
        <f t="shared" si="923"/>
        <v>1588.731</v>
      </c>
      <c r="L5945" s="116">
        <v>0</v>
      </c>
      <c r="M5945" s="116">
        <v>390.32100000000003</v>
      </c>
      <c r="N5945" s="116">
        <v>0</v>
      </c>
      <c r="O5945" s="116">
        <v>30.001999999999999</v>
      </c>
      <c r="P5945" s="116">
        <v>0</v>
      </c>
      <c r="Q5945" s="20">
        <f t="shared" si="924"/>
        <v>0</v>
      </c>
      <c r="R5945" s="20">
        <f t="shared" si="925"/>
        <v>1247.8562370000002</v>
      </c>
      <c r="S5945" s="20">
        <f t="shared" si="926"/>
        <v>0</v>
      </c>
      <c r="T5945" s="20">
        <f t="shared" si="927"/>
        <v>95.286352000000008</v>
      </c>
      <c r="U5945" s="21">
        <f t="shared" si="928"/>
        <v>1343.1425890000003</v>
      </c>
      <c r="V5945" s="38">
        <f t="shared" si="929"/>
        <v>0.84541850634248361</v>
      </c>
    </row>
    <row r="5946" spans="1:22">
      <c r="A5946">
        <v>5941</v>
      </c>
      <c r="B5946" s="122">
        <f t="shared" si="930"/>
        <v>41887</v>
      </c>
      <c r="C5946" s="122">
        <f t="shared" si="930"/>
        <v>42252</v>
      </c>
      <c r="D5946" s="116">
        <f t="shared" si="921"/>
        <v>2015</v>
      </c>
      <c r="E5946" s="116">
        <f t="shared" si="922"/>
        <v>9</v>
      </c>
      <c r="F5946" s="120">
        <v>0</v>
      </c>
      <c r="G5946" s="121">
        <v>1386.3779999999999</v>
      </c>
      <c r="H5946" s="121">
        <v>0</v>
      </c>
      <c r="I5946" s="121">
        <v>104.869</v>
      </c>
      <c r="J5946" s="119">
        <v>0</v>
      </c>
      <c r="K5946" s="117">
        <f t="shared" si="923"/>
        <v>1491.2469999999998</v>
      </c>
      <c r="L5946" s="116">
        <v>0</v>
      </c>
      <c r="M5946" s="116">
        <v>367.536</v>
      </c>
      <c r="N5946" s="116">
        <v>0</v>
      </c>
      <c r="O5946" s="116">
        <v>27.018000000000001</v>
      </c>
      <c r="P5946" s="116">
        <v>0</v>
      </c>
      <c r="Q5946" s="20">
        <f t="shared" si="924"/>
        <v>0</v>
      </c>
      <c r="R5946" s="20">
        <f t="shared" si="925"/>
        <v>1175.012592</v>
      </c>
      <c r="S5946" s="20">
        <f t="shared" si="926"/>
        <v>0</v>
      </c>
      <c r="T5946" s="20">
        <f t="shared" si="927"/>
        <v>85.809168</v>
      </c>
      <c r="U5946" s="21">
        <f t="shared" si="928"/>
        <v>1260.82176</v>
      </c>
      <c r="V5946" s="38">
        <f t="shared" si="929"/>
        <v>0.84548150641711273</v>
      </c>
    </row>
    <row r="5947" spans="1:22">
      <c r="A5947">
        <v>5942</v>
      </c>
      <c r="B5947" s="122">
        <f t="shared" si="930"/>
        <v>41887</v>
      </c>
      <c r="C5947" s="122">
        <f t="shared" si="930"/>
        <v>42252</v>
      </c>
      <c r="D5947" s="116">
        <f t="shared" si="921"/>
        <v>2015</v>
      </c>
      <c r="E5947" s="116">
        <f t="shared" si="922"/>
        <v>9</v>
      </c>
      <c r="F5947" s="120">
        <v>0</v>
      </c>
      <c r="G5947" s="121">
        <v>1360.9580000000001</v>
      </c>
      <c r="H5947" s="121">
        <v>0</v>
      </c>
      <c r="I5947" s="121">
        <v>75.960999999999999</v>
      </c>
      <c r="J5947" s="119">
        <v>0</v>
      </c>
      <c r="K5947" s="117">
        <f t="shared" si="923"/>
        <v>1436.9190000000001</v>
      </c>
      <c r="L5947" s="116">
        <v>0</v>
      </c>
      <c r="M5947" s="116">
        <v>361.67599999999999</v>
      </c>
      <c r="N5947" s="116">
        <v>0</v>
      </c>
      <c r="O5947" s="116">
        <v>20.064</v>
      </c>
      <c r="P5947" s="116">
        <v>0</v>
      </c>
      <c r="Q5947" s="20">
        <f t="shared" si="924"/>
        <v>0</v>
      </c>
      <c r="R5947" s="20">
        <f t="shared" si="925"/>
        <v>1156.278172</v>
      </c>
      <c r="S5947" s="20">
        <f t="shared" si="926"/>
        <v>0</v>
      </c>
      <c r="T5947" s="20">
        <f t="shared" si="927"/>
        <v>63.723264</v>
      </c>
      <c r="U5947" s="21">
        <f t="shared" si="928"/>
        <v>1220.001436</v>
      </c>
      <c r="V5947" s="38">
        <f t="shared" si="929"/>
        <v>0.84903981087312497</v>
      </c>
    </row>
    <row r="5948" spans="1:22">
      <c r="A5948">
        <v>5943</v>
      </c>
      <c r="B5948" s="122">
        <f t="shared" si="930"/>
        <v>41887</v>
      </c>
      <c r="C5948" s="122">
        <f t="shared" si="930"/>
        <v>42252</v>
      </c>
      <c r="D5948" s="116">
        <f t="shared" si="921"/>
        <v>2015</v>
      </c>
      <c r="E5948" s="116">
        <f t="shared" si="922"/>
        <v>9</v>
      </c>
      <c r="F5948" s="120">
        <v>7.51</v>
      </c>
      <c r="G5948" s="121">
        <v>1215.1289999999999</v>
      </c>
      <c r="H5948" s="121">
        <v>44.393000000000001</v>
      </c>
      <c r="I5948" s="121">
        <v>53.237000000000002</v>
      </c>
      <c r="J5948" s="119">
        <v>0</v>
      </c>
      <c r="K5948" s="117">
        <f t="shared" si="923"/>
        <v>1320.269</v>
      </c>
      <c r="L5948" s="116">
        <v>5.1130000000000004</v>
      </c>
      <c r="M5948" s="116">
        <v>327.84</v>
      </c>
      <c r="N5948" s="116">
        <v>22.202000000000002</v>
      </c>
      <c r="O5948" s="116">
        <v>13.808</v>
      </c>
      <c r="P5948" s="116">
        <v>0</v>
      </c>
      <c r="Q5948" s="20">
        <f t="shared" si="924"/>
        <v>14.331739000000001</v>
      </c>
      <c r="R5948" s="20">
        <f t="shared" si="925"/>
        <v>1048.10448</v>
      </c>
      <c r="S5948" s="20">
        <f t="shared" si="926"/>
        <v>43.316102000000008</v>
      </c>
      <c r="T5948" s="20">
        <f t="shared" si="927"/>
        <v>43.854208</v>
      </c>
      <c r="U5948" s="21">
        <f t="shared" si="928"/>
        <v>1149.6065289999999</v>
      </c>
      <c r="V5948" s="38">
        <f t="shared" si="929"/>
        <v>0.87073659155823546</v>
      </c>
    </row>
    <row r="5949" spans="1:22">
      <c r="A5949">
        <v>5944</v>
      </c>
      <c r="B5949" s="122">
        <f t="shared" si="930"/>
        <v>41887</v>
      </c>
      <c r="C5949" s="122">
        <f t="shared" si="930"/>
        <v>42252</v>
      </c>
      <c r="D5949" s="116">
        <f t="shared" si="921"/>
        <v>2015</v>
      </c>
      <c r="E5949" s="116">
        <f t="shared" si="922"/>
        <v>9</v>
      </c>
      <c r="F5949" s="120">
        <v>0</v>
      </c>
      <c r="G5949" s="121">
        <v>879.48699999999997</v>
      </c>
      <c r="H5949" s="121">
        <v>367.65600000000001</v>
      </c>
      <c r="I5949" s="121">
        <v>50.604999999999997</v>
      </c>
      <c r="J5949" s="119">
        <v>0</v>
      </c>
      <c r="K5949" s="117">
        <f t="shared" si="923"/>
        <v>1297.748</v>
      </c>
      <c r="L5949" s="116">
        <v>0</v>
      </c>
      <c r="M5949" s="116">
        <v>251.041</v>
      </c>
      <c r="N5949" s="116">
        <v>129.809</v>
      </c>
      <c r="O5949" s="116">
        <v>13.031000000000001</v>
      </c>
      <c r="P5949" s="116">
        <v>0</v>
      </c>
      <c r="Q5949" s="20">
        <f t="shared" si="924"/>
        <v>0</v>
      </c>
      <c r="R5949" s="20">
        <f t="shared" si="925"/>
        <v>802.57807700000001</v>
      </c>
      <c r="S5949" s="20">
        <f t="shared" si="926"/>
        <v>253.25735900000001</v>
      </c>
      <c r="T5949" s="20">
        <f t="shared" si="927"/>
        <v>41.386456000000003</v>
      </c>
      <c r="U5949" s="21">
        <f t="shared" si="928"/>
        <v>1097.221892</v>
      </c>
      <c r="V5949" s="38">
        <f t="shared" si="929"/>
        <v>0.84548147406121987</v>
      </c>
    </row>
    <row r="5950" spans="1:22">
      <c r="A5950">
        <v>5945</v>
      </c>
      <c r="B5950" s="122">
        <f t="shared" si="930"/>
        <v>41887</v>
      </c>
      <c r="C5950" s="122">
        <f t="shared" si="930"/>
        <v>42252</v>
      </c>
      <c r="D5950" s="116">
        <f t="shared" si="921"/>
        <v>2015</v>
      </c>
      <c r="E5950" s="116">
        <f t="shared" si="922"/>
        <v>9</v>
      </c>
      <c r="F5950" s="120">
        <v>0</v>
      </c>
      <c r="G5950" s="121">
        <v>832.221</v>
      </c>
      <c r="H5950" s="121">
        <v>559.96100000000001</v>
      </c>
      <c r="I5950" s="121">
        <v>50.622999999999998</v>
      </c>
      <c r="J5950" s="119">
        <v>0</v>
      </c>
      <c r="K5950" s="117">
        <f t="shared" si="923"/>
        <v>1442.8050000000001</v>
      </c>
      <c r="L5950" s="116">
        <v>0</v>
      </c>
      <c r="M5950" s="116">
        <v>242.27199999999999</v>
      </c>
      <c r="N5950" s="116">
        <v>187.61199999999999</v>
      </c>
      <c r="O5950" s="116">
        <v>13.064</v>
      </c>
      <c r="P5950" s="116">
        <v>0</v>
      </c>
      <c r="Q5950" s="20">
        <f t="shared" si="924"/>
        <v>0</v>
      </c>
      <c r="R5950" s="20">
        <f t="shared" si="925"/>
        <v>774.54358400000001</v>
      </c>
      <c r="S5950" s="20">
        <f t="shared" si="926"/>
        <v>366.03101199999998</v>
      </c>
      <c r="T5950" s="20">
        <f t="shared" si="927"/>
        <v>41.491264000000001</v>
      </c>
      <c r="U5950" s="21">
        <f t="shared" si="928"/>
        <v>1182.0658599999999</v>
      </c>
      <c r="V5950" s="38">
        <f t="shared" si="929"/>
        <v>0.81928317409490536</v>
      </c>
    </row>
    <row r="5951" spans="1:22">
      <c r="A5951">
        <v>5946</v>
      </c>
      <c r="B5951" s="122">
        <f t="shared" si="930"/>
        <v>41887</v>
      </c>
      <c r="C5951" s="122">
        <f t="shared" si="930"/>
        <v>42252</v>
      </c>
      <c r="D5951" s="116">
        <f t="shared" si="921"/>
        <v>2015</v>
      </c>
      <c r="E5951" s="116">
        <f t="shared" si="922"/>
        <v>9</v>
      </c>
      <c r="F5951" s="120">
        <v>0</v>
      </c>
      <c r="G5951" s="121">
        <v>828.22199999999998</v>
      </c>
      <c r="H5951" s="121">
        <v>560.24099999999999</v>
      </c>
      <c r="I5951" s="121">
        <v>50.198</v>
      </c>
      <c r="J5951" s="119">
        <v>0</v>
      </c>
      <c r="K5951" s="117">
        <f t="shared" si="923"/>
        <v>1438.6610000000001</v>
      </c>
      <c r="L5951" s="116">
        <v>0</v>
      </c>
      <c r="M5951" s="116">
        <v>242.18199999999999</v>
      </c>
      <c r="N5951" s="116">
        <v>186.786</v>
      </c>
      <c r="O5951" s="116">
        <v>12.891999999999999</v>
      </c>
      <c r="P5951" s="116">
        <v>0</v>
      </c>
      <c r="Q5951" s="20">
        <f t="shared" si="924"/>
        <v>0</v>
      </c>
      <c r="R5951" s="20">
        <f t="shared" si="925"/>
        <v>774.255854</v>
      </c>
      <c r="S5951" s="20">
        <f t="shared" si="926"/>
        <v>364.41948600000001</v>
      </c>
      <c r="T5951" s="20">
        <f t="shared" si="927"/>
        <v>40.944991999999999</v>
      </c>
      <c r="U5951" s="21">
        <f t="shared" si="928"/>
        <v>1179.620332</v>
      </c>
      <c r="V5951" s="38">
        <f t="shared" si="929"/>
        <v>0.81994321942417281</v>
      </c>
    </row>
    <row r="5952" spans="1:22">
      <c r="A5952">
        <v>5947</v>
      </c>
      <c r="B5952" s="122">
        <f t="shared" si="930"/>
        <v>41887</v>
      </c>
      <c r="C5952" s="122">
        <f t="shared" si="930"/>
        <v>42252</v>
      </c>
      <c r="D5952" s="116">
        <f t="shared" si="921"/>
        <v>2015</v>
      </c>
      <c r="E5952" s="116">
        <f t="shared" si="922"/>
        <v>9</v>
      </c>
      <c r="F5952" s="120">
        <v>0</v>
      </c>
      <c r="G5952" s="121">
        <v>810.80899999999997</v>
      </c>
      <c r="H5952" s="121">
        <v>551.53</v>
      </c>
      <c r="I5952" s="121">
        <v>63.223999999999997</v>
      </c>
      <c r="J5952" s="119">
        <v>0</v>
      </c>
      <c r="K5952" s="117">
        <f t="shared" si="923"/>
        <v>1425.5629999999999</v>
      </c>
      <c r="L5952" s="116">
        <v>0</v>
      </c>
      <c r="M5952" s="116">
        <v>236.93600000000001</v>
      </c>
      <c r="N5952" s="116">
        <v>189.83500000000001</v>
      </c>
      <c r="O5952" s="116">
        <v>16.137</v>
      </c>
      <c r="P5952" s="116">
        <v>0</v>
      </c>
      <c r="Q5952" s="20">
        <f t="shared" si="924"/>
        <v>0</v>
      </c>
      <c r="R5952" s="20">
        <f t="shared" si="925"/>
        <v>757.48439200000007</v>
      </c>
      <c r="S5952" s="20">
        <f t="shared" si="926"/>
        <v>370.36808500000001</v>
      </c>
      <c r="T5952" s="20">
        <f t="shared" si="927"/>
        <v>51.251112000000006</v>
      </c>
      <c r="U5952" s="21">
        <f t="shared" si="928"/>
        <v>1179.1035890000001</v>
      </c>
      <c r="V5952" s="38">
        <f t="shared" si="929"/>
        <v>0.8271143323725435</v>
      </c>
    </row>
    <row r="5953" spans="1:22">
      <c r="A5953">
        <v>5948</v>
      </c>
      <c r="B5953" s="122">
        <f t="shared" si="930"/>
        <v>41887</v>
      </c>
      <c r="C5953" s="122">
        <f t="shared" si="930"/>
        <v>42252</v>
      </c>
      <c r="D5953" s="116">
        <f t="shared" si="921"/>
        <v>2015</v>
      </c>
      <c r="E5953" s="116">
        <f t="shared" si="922"/>
        <v>9</v>
      </c>
      <c r="F5953" s="120">
        <v>0</v>
      </c>
      <c r="G5953" s="121">
        <v>851.85699999999997</v>
      </c>
      <c r="H5953" s="121">
        <v>648.23500000000001</v>
      </c>
      <c r="I5953" s="121">
        <v>134.024</v>
      </c>
      <c r="J5953" s="119">
        <v>0</v>
      </c>
      <c r="K5953" s="117">
        <f t="shared" si="923"/>
        <v>1634.116</v>
      </c>
      <c r="L5953" s="116">
        <v>0</v>
      </c>
      <c r="M5953" s="116">
        <v>245.61099999999999</v>
      </c>
      <c r="N5953" s="116">
        <v>215.221</v>
      </c>
      <c r="O5953" s="116">
        <v>35.31</v>
      </c>
      <c r="P5953" s="116">
        <v>0</v>
      </c>
      <c r="Q5953" s="20">
        <f t="shared" si="924"/>
        <v>0</v>
      </c>
      <c r="R5953" s="20">
        <f t="shared" si="925"/>
        <v>785.21836699999994</v>
      </c>
      <c r="S5953" s="20">
        <f t="shared" si="926"/>
        <v>419.89617100000004</v>
      </c>
      <c r="T5953" s="20">
        <f t="shared" si="927"/>
        <v>112.14456000000001</v>
      </c>
      <c r="U5953" s="21">
        <f t="shared" si="928"/>
        <v>1317.259098</v>
      </c>
      <c r="V5953" s="38">
        <f t="shared" si="929"/>
        <v>0.80609889261227474</v>
      </c>
    </row>
    <row r="5954" spans="1:22">
      <c r="A5954">
        <v>5949</v>
      </c>
      <c r="B5954" s="122">
        <f t="shared" si="930"/>
        <v>41887</v>
      </c>
      <c r="C5954" s="122">
        <f t="shared" si="930"/>
        <v>42252</v>
      </c>
      <c r="D5954" s="116">
        <f t="shared" si="921"/>
        <v>2015</v>
      </c>
      <c r="E5954" s="116">
        <f t="shared" si="922"/>
        <v>9</v>
      </c>
      <c r="F5954" s="120">
        <v>12.228999999999999</v>
      </c>
      <c r="G5954" s="121">
        <v>1167.8720000000001</v>
      </c>
      <c r="H5954" s="121">
        <v>371.97800000000001</v>
      </c>
      <c r="I5954" s="121">
        <v>142.02699999999999</v>
      </c>
      <c r="J5954" s="119">
        <v>0</v>
      </c>
      <c r="K5954" s="117">
        <f t="shared" si="923"/>
        <v>1694.1060000000002</v>
      </c>
      <c r="L5954" s="116">
        <v>5.4349999999999996</v>
      </c>
      <c r="M5954" s="116">
        <v>315.73</v>
      </c>
      <c r="N5954" s="116">
        <v>134.43299999999999</v>
      </c>
      <c r="O5954" s="116">
        <v>37.710999999999999</v>
      </c>
      <c r="P5954" s="116">
        <v>0</v>
      </c>
      <c r="Q5954" s="20">
        <f t="shared" si="924"/>
        <v>15.234304999999999</v>
      </c>
      <c r="R5954" s="20">
        <f t="shared" si="925"/>
        <v>1009.38881</v>
      </c>
      <c r="S5954" s="20">
        <f t="shared" si="926"/>
        <v>262.27878299999998</v>
      </c>
      <c r="T5954" s="20">
        <f t="shared" si="927"/>
        <v>119.77013600000001</v>
      </c>
      <c r="U5954" s="21">
        <f t="shared" si="928"/>
        <v>1406.6720340000002</v>
      </c>
      <c r="V5954" s="38">
        <f t="shared" si="929"/>
        <v>0.83033295083070358</v>
      </c>
    </row>
    <row r="5955" spans="1:22">
      <c r="A5955">
        <v>5950</v>
      </c>
      <c r="B5955" s="122">
        <f t="shared" si="930"/>
        <v>41887</v>
      </c>
      <c r="C5955" s="122">
        <f t="shared" si="930"/>
        <v>42252</v>
      </c>
      <c r="D5955" s="116">
        <f t="shared" si="921"/>
        <v>2015</v>
      </c>
      <c r="E5955" s="116">
        <f t="shared" si="922"/>
        <v>9</v>
      </c>
      <c r="F5955" s="120">
        <v>11.054</v>
      </c>
      <c r="G5955" s="121">
        <v>1184.826</v>
      </c>
      <c r="H5955" s="121">
        <v>320.65100000000001</v>
      </c>
      <c r="I5955" s="121">
        <v>126.06399999999999</v>
      </c>
      <c r="J5955" s="119">
        <v>0</v>
      </c>
      <c r="K5955" s="117">
        <f t="shared" si="923"/>
        <v>1642.5950000000003</v>
      </c>
      <c r="L5955" s="116">
        <v>4.9130000000000003</v>
      </c>
      <c r="M5955" s="116">
        <v>319.07600000000002</v>
      </c>
      <c r="N5955" s="116">
        <v>116.90900000000001</v>
      </c>
      <c r="O5955" s="116">
        <v>33.561</v>
      </c>
      <c r="P5955" s="116">
        <v>0</v>
      </c>
      <c r="Q5955" s="20">
        <f t="shared" si="924"/>
        <v>13.771139</v>
      </c>
      <c r="R5955" s="20">
        <f t="shared" si="925"/>
        <v>1020.0859720000001</v>
      </c>
      <c r="S5955" s="20">
        <f t="shared" si="926"/>
        <v>228.08945900000003</v>
      </c>
      <c r="T5955" s="20">
        <f t="shared" si="927"/>
        <v>106.589736</v>
      </c>
      <c r="U5955" s="21">
        <f t="shared" si="928"/>
        <v>1368.536306</v>
      </c>
      <c r="V5955" s="38">
        <f t="shared" si="929"/>
        <v>0.83315504186972433</v>
      </c>
    </row>
    <row r="5956" spans="1:22">
      <c r="A5956">
        <v>5951</v>
      </c>
      <c r="B5956" s="122">
        <f t="shared" si="930"/>
        <v>41887</v>
      </c>
      <c r="C5956" s="122">
        <f t="shared" si="930"/>
        <v>42252</v>
      </c>
      <c r="D5956" s="116">
        <f t="shared" si="921"/>
        <v>2015</v>
      </c>
      <c r="E5956" s="116">
        <f t="shared" si="922"/>
        <v>9</v>
      </c>
      <c r="F5956" s="120">
        <v>0</v>
      </c>
      <c r="G5956" s="121">
        <v>868.77700000000004</v>
      </c>
      <c r="H5956" s="121">
        <v>620.74099999999999</v>
      </c>
      <c r="I5956" s="121">
        <v>103.96</v>
      </c>
      <c r="J5956" s="119">
        <v>0</v>
      </c>
      <c r="K5956" s="117">
        <f t="shared" si="923"/>
        <v>1593.4780000000001</v>
      </c>
      <c r="L5956" s="116">
        <v>0</v>
      </c>
      <c r="M5956" s="116">
        <v>248.739</v>
      </c>
      <c r="N5956" s="116">
        <v>207.245</v>
      </c>
      <c r="O5956" s="116">
        <v>27.655000000000001</v>
      </c>
      <c r="P5956" s="116">
        <v>0</v>
      </c>
      <c r="Q5956" s="20">
        <f t="shared" si="924"/>
        <v>0</v>
      </c>
      <c r="R5956" s="20">
        <f t="shared" si="925"/>
        <v>795.21858300000008</v>
      </c>
      <c r="S5956" s="20">
        <f t="shared" si="926"/>
        <v>404.33499500000005</v>
      </c>
      <c r="T5956" s="20">
        <f t="shared" si="927"/>
        <v>87.832280000000011</v>
      </c>
      <c r="U5956" s="21">
        <f t="shared" si="928"/>
        <v>1287.3858580000001</v>
      </c>
      <c r="V5956" s="38">
        <f t="shared" si="929"/>
        <v>0.80790940194969751</v>
      </c>
    </row>
    <row r="5957" spans="1:22">
      <c r="A5957">
        <v>5952</v>
      </c>
      <c r="B5957" s="122">
        <f t="shared" si="930"/>
        <v>41887</v>
      </c>
      <c r="C5957" s="122">
        <f t="shared" si="930"/>
        <v>42252</v>
      </c>
      <c r="D5957" s="116">
        <f t="shared" si="921"/>
        <v>2015</v>
      </c>
      <c r="E5957" s="116">
        <f t="shared" si="922"/>
        <v>9</v>
      </c>
      <c r="F5957" s="120">
        <v>0</v>
      </c>
      <c r="G5957" s="121">
        <v>812.95299999999997</v>
      </c>
      <c r="H5957" s="121">
        <v>702.48699999999997</v>
      </c>
      <c r="I5957" s="121">
        <v>66.545000000000002</v>
      </c>
      <c r="J5957" s="119">
        <v>0</v>
      </c>
      <c r="K5957" s="117">
        <f t="shared" si="923"/>
        <v>1581.9850000000001</v>
      </c>
      <c r="L5957" s="116">
        <v>0</v>
      </c>
      <c r="M5957" s="116">
        <v>237.24</v>
      </c>
      <c r="N5957" s="116">
        <v>233.387</v>
      </c>
      <c r="O5957" s="116">
        <v>17.370999999999999</v>
      </c>
      <c r="P5957" s="116">
        <v>0</v>
      </c>
      <c r="Q5957" s="20">
        <f t="shared" si="924"/>
        <v>0</v>
      </c>
      <c r="R5957" s="20">
        <f t="shared" si="925"/>
        <v>758.45627999999999</v>
      </c>
      <c r="S5957" s="20">
        <f t="shared" si="926"/>
        <v>455.33803700000004</v>
      </c>
      <c r="T5957" s="20">
        <f t="shared" si="927"/>
        <v>55.170296</v>
      </c>
      <c r="U5957" s="21">
        <f t="shared" si="928"/>
        <v>1268.9646130000001</v>
      </c>
      <c r="V5957" s="38">
        <f t="shared" si="929"/>
        <v>0.80213441530735119</v>
      </c>
    </row>
    <row r="5958" spans="1:22">
      <c r="A5958">
        <v>5953</v>
      </c>
      <c r="B5958" s="122">
        <f t="shared" si="930"/>
        <v>41888</v>
      </c>
      <c r="C5958" s="122">
        <f t="shared" si="930"/>
        <v>42253</v>
      </c>
      <c r="D5958" s="116">
        <f t="shared" si="921"/>
        <v>2015</v>
      </c>
      <c r="E5958" s="116">
        <f t="shared" si="922"/>
        <v>9</v>
      </c>
      <c r="F5958" s="120">
        <v>0</v>
      </c>
      <c r="G5958" s="121">
        <v>816.59100000000001</v>
      </c>
      <c r="H5958" s="121">
        <v>583.29399999999998</v>
      </c>
      <c r="I5958" s="121">
        <v>43.621000000000002</v>
      </c>
      <c r="J5958" s="119">
        <v>0</v>
      </c>
      <c r="K5958" s="117">
        <f t="shared" si="923"/>
        <v>1443.5060000000001</v>
      </c>
      <c r="L5958" s="116">
        <v>0</v>
      </c>
      <c r="M5958" s="116">
        <v>241.36</v>
      </c>
      <c r="N5958" s="116">
        <v>209.49</v>
      </c>
      <c r="O5958" s="116">
        <v>11.959</v>
      </c>
      <c r="P5958" s="116">
        <v>0</v>
      </c>
      <c r="Q5958" s="20">
        <f t="shared" si="924"/>
        <v>0</v>
      </c>
      <c r="R5958" s="20">
        <f t="shared" si="925"/>
        <v>771.62792000000002</v>
      </c>
      <c r="S5958" s="20">
        <f t="shared" si="926"/>
        <v>408.71499000000006</v>
      </c>
      <c r="T5958" s="20">
        <f t="shared" si="927"/>
        <v>37.981783999999998</v>
      </c>
      <c r="U5958" s="21">
        <f t="shared" si="928"/>
        <v>1218.3246940000001</v>
      </c>
      <c r="V5958" s="38">
        <f t="shared" si="929"/>
        <v>0.84400390022625471</v>
      </c>
    </row>
    <row r="5959" spans="1:22">
      <c r="A5959">
        <v>5954</v>
      </c>
      <c r="B5959" s="122">
        <f t="shared" si="930"/>
        <v>41888</v>
      </c>
      <c r="C5959" s="122">
        <f t="shared" si="930"/>
        <v>42253</v>
      </c>
      <c r="D5959" s="116">
        <f t="shared" ref="D5959:D6022" si="931">YEAR(C5959)</f>
        <v>2015</v>
      </c>
      <c r="E5959" s="116">
        <f t="shared" ref="E5959:E6022" si="932">MONTH(C5959)</f>
        <v>9</v>
      </c>
      <c r="F5959" s="120">
        <v>0</v>
      </c>
      <c r="G5959" s="121">
        <v>816.48199999999997</v>
      </c>
      <c r="H5959" s="121">
        <v>530.44899999999996</v>
      </c>
      <c r="I5959" s="121">
        <v>18.977</v>
      </c>
      <c r="J5959" s="119">
        <v>0</v>
      </c>
      <c r="K5959" s="117">
        <f t="shared" ref="K5959:K6022" si="933">SUM(F5959:J5959)</f>
        <v>1365.9080000000001</v>
      </c>
      <c r="L5959" s="116">
        <v>0</v>
      </c>
      <c r="M5959" s="116">
        <v>241.34200000000001</v>
      </c>
      <c r="N5959" s="116">
        <v>178.44399999999999</v>
      </c>
      <c r="O5959" s="116">
        <v>4.9429999999999996</v>
      </c>
      <c r="P5959" s="116">
        <v>0</v>
      </c>
      <c r="Q5959" s="20">
        <f t="shared" ref="Q5959:Q6022" si="934">+$Q$2*L5959</f>
        <v>0</v>
      </c>
      <c r="R5959" s="20">
        <f t="shared" ref="R5959:R6022" si="935">+$R$2*M5959</f>
        <v>771.57037400000002</v>
      </c>
      <c r="S5959" s="20">
        <f t="shared" ref="S5959:S6022" si="936">+$S$2*N5959</f>
        <v>348.14424400000001</v>
      </c>
      <c r="T5959" s="20">
        <f t="shared" ref="T5959:T6022" si="937">+$T$2*O5959</f>
        <v>15.698967999999999</v>
      </c>
      <c r="U5959" s="21">
        <f t="shared" ref="U5959:U6022" si="938">SUM(Q5959:T5959)</f>
        <v>1135.4135859999999</v>
      </c>
      <c r="V5959" s="38">
        <f t="shared" ref="V5959:V6022" si="939">+U5959/K5959</f>
        <v>0.83125187494326103</v>
      </c>
    </row>
    <row r="5960" spans="1:22">
      <c r="A5960">
        <v>5955</v>
      </c>
      <c r="B5960" s="122">
        <f t="shared" si="930"/>
        <v>41888</v>
      </c>
      <c r="C5960" s="122">
        <f t="shared" si="930"/>
        <v>42253</v>
      </c>
      <c r="D5960" s="116">
        <f t="shared" si="931"/>
        <v>2015</v>
      </c>
      <c r="E5960" s="116">
        <f t="shared" si="932"/>
        <v>9</v>
      </c>
      <c r="F5960" s="120">
        <v>0</v>
      </c>
      <c r="G5960" s="121">
        <v>813.55499999999995</v>
      </c>
      <c r="H5960" s="121">
        <v>492.27699999999999</v>
      </c>
      <c r="I5960" s="121">
        <v>12.090999999999999</v>
      </c>
      <c r="J5960" s="119">
        <v>0</v>
      </c>
      <c r="K5960" s="117">
        <f t="shared" si="933"/>
        <v>1317.9229999999998</v>
      </c>
      <c r="L5960" s="116">
        <v>0</v>
      </c>
      <c r="M5960" s="116">
        <v>240.88</v>
      </c>
      <c r="N5960" s="116">
        <v>168.33799999999999</v>
      </c>
      <c r="O5960" s="116">
        <v>3.0910000000000002</v>
      </c>
      <c r="P5960" s="116">
        <v>0</v>
      </c>
      <c r="Q5960" s="20">
        <f t="shared" si="934"/>
        <v>0</v>
      </c>
      <c r="R5960" s="20">
        <f t="shared" si="935"/>
        <v>770.09335999999996</v>
      </c>
      <c r="S5960" s="20">
        <f t="shared" si="936"/>
        <v>328.427438</v>
      </c>
      <c r="T5960" s="20">
        <f t="shared" si="937"/>
        <v>9.8170160000000006</v>
      </c>
      <c r="U5960" s="21">
        <f t="shared" si="938"/>
        <v>1108.337814</v>
      </c>
      <c r="V5960" s="38">
        <f t="shared" si="939"/>
        <v>0.84097311754935622</v>
      </c>
    </row>
    <row r="5961" spans="1:22">
      <c r="A5961">
        <v>5956</v>
      </c>
      <c r="B5961" s="122">
        <f t="shared" si="930"/>
        <v>41888</v>
      </c>
      <c r="C5961" s="122">
        <f t="shared" si="930"/>
        <v>42253</v>
      </c>
      <c r="D5961" s="116">
        <f t="shared" si="931"/>
        <v>2015</v>
      </c>
      <c r="E5961" s="116">
        <f t="shared" si="932"/>
        <v>9</v>
      </c>
      <c r="F5961" s="120">
        <v>0</v>
      </c>
      <c r="G5961" s="121">
        <v>819.11099999999999</v>
      </c>
      <c r="H5961" s="121">
        <v>481.62700000000001</v>
      </c>
      <c r="I5961" s="121">
        <v>3.0059999999999998</v>
      </c>
      <c r="J5961" s="119">
        <v>0</v>
      </c>
      <c r="K5961" s="117">
        <f t="shared" si="933"/>
        <v>1303.7440000000001</v>
      </c>
      <c r="L5961" s="116">
        <v>0</v>
      </c>
      <c r="M5961" s="116">
        <v>241.791</v>
      </c>
      <c r="N5961" s="116">
        <v>163.74600000000001</v>
      </c>
      <c r="O5961" s="116">
        <v>0.97899999999999998</v>
      </c>
      <c r="P5961" s="116">
        <v>0</v>
      </c>
      <c r="Q5961" s="20">
        <f t="shared" si="934"/>
        <v>0</v>
      </c>
      <c r="R5961" s="20">
        <f t="shared" si="935"/>
        <v>773.00582699999995</v>
      </c>
      <c r="S5961" s="20">
        <f t="shared" si="936"/>
        <v>319.46844600000003</v>
      </c>
      <c r="T5961" s="20">
        <f t="shared" si="937"/>
        <v>3.1093040000000003</v>
      </c>
      <c r="U5961" s="21">
        <f t="shared" si="938"/>
        <v>1095.5835770000001</v>
      </c>
      <c r="V5961" s="38">
        <f t="shared" si="939"/>
        <v>0.84033642877742865</v>
      </c>
    </row>
    <row r="5962" spans="1:22">
      <c r="A5962">
        <v>5957</v>
      </c>
      <c r="B5962" s="122">
        <f t="shared" si="930"/>
        <v>41888</v>
      </c>
      <c r="C5962" s="122">
        <f t="shared" si="930"/>
        <v>42253</v>
      </c>
      <c r="D5962" s="116">
        <f t="shared" si="931"/>
        <v>2015</v>
      </c>
      <c r="E5962" s="116">
        <f t="shared" si="932"/>
        <v>9</v>
      </c>
      <c r="F5962" s="120">
        <v>0</v>
      </c>
      <c r="G5962" s="121">
        <v>819.67600000000004</v>
      </c>
      <c r="H5962" s="121">
        <v>400.61599999999999</v>
      </c>
      <c r="I5962" s="121">
        <v>2.0609999999999999</v>
      </c>
      <c r="J5962" s="119">
        <v>0</v>
      </c>
      <c r="K5962" s="117">
        <f t="shared" si="933"/>
        <v>1222.3529999999998</v>
      </c>
      <c r="L5962" s="116">
        <v>0</v>
      </c>
      <c r="M5962" s="116">
        <v>241.84800000000001</v>
      </c>
      <c r="N5962" s="116">
        <v>141.011</v>
      </c>
      <c r="O5962" s="116">
        <v>0.53900000000000003</v>
      </c>
      <c r="P5962" s="116">
        <v>0</v>
      </c>
      <c r="Q5962" s="20">
        <f t="shared" si="934"/>
        <v>0</v>
      </c>
      <c r="R5962" s="20">
        <f t="shared" si="935"/>
        <v>773.18805600000007</v>
      </c>
      <c r="S5962" s="20">
        <f t="shared" si="936"/>
        <v>275.112461</v>
      </c>
      <c r="T5962" s="20">
        <f t="shared" si="937"/>
        <v>1.7118640000000003</v>
      </c>
      <c r="U5962" s="21">
        <f t="shared" si="938"/>
        <v>1050.0123810000002</v>
      </c>
      <c r="V5962" s="38">
        <f t="shared" si="939"/>
        <v>0.85900912502362281</v>
      </c>
    </row>
    <row r="5963" spans="1:22">
      <c r="A5963">
        <v>5958</v>
      </c>
      <c r="B5963" s="122">
        <f t="shared" si="930"/>
        <v>41888</v>
      </c>
      <c r="C5963" s="122">
        <f t="shared" si="930"/>
        <v>42253</v>
      </c>
      <c r="D5963" s="116">
        <f t="shared" si="931"/>
        <v>2015</v>
      </c>
      <c r="E5963" s="116">
        <f t="shared" si="932"/>
        <v>9</v>
      </c>
      <c r="F5963" s="120">
        <v>0</v>
      </c>
      <c r="G5963" s="121">
        <v>819.37099999999998</v>
      </c>
      <c r="H5963" s="121">
        <v>439.87299999999999</v>
      </c>
      <c r="I5963" s="121">
        <v>2.0329999999999999</v>
      </c>
      <c r="J5963" s="119">
        <v>0</v>
      </c>
      <c r="K5963" s="117">
        <f t="shared" si="933"/>
        <v>1261.2769999999998</v>
      </c>
      <c r="L5963" s="116">
        <v>0</v>
      </c>
      <c r="M5963" s="116">
        <v>241.798</v>
      </c>
      <c r="N5963" s="116">
        <v>146.06899999999999</v>
      </c>
      <c r="O5963" s="116">
        <v>0.53600000000000003</v>
      </c>
      <c r="P5963" s="116">
        <v>0</v>
      </c>
      <c r="Q5963" s="20">
        <f t="shared" si="934"/>
        <v>0</v>
      </c>
      <c r="R5963" s="20">
        <f t="shared" si="935"/>
        <v>773.02820600000007</v>
      </c>
      <c r="S5963" s="20">
        <f t="shared" si="936"/>
        <v>284.98061899999999</v>
      </c>
      <c r="T5963" s="20">
        <f t="shared" si="937"/>
        <v>1.7023360000000003</v>
      </c>
      <c r="U5963" s="21">
        <f t="shared" si="938"/>
        <v>1059.7111610000002</v>
      </c>
      <c r="V5963" s="38">
        <f t="shared" si="939"/>
        <v>0.84018907900485007</v>
      </c>
    </row>
    <row r="5964" spans="1:22">
      <c r="A5964">
        <v>5959</v>
      </c>
      <c r="B5964" s="122">
        <f t="shared" si="930"/>
        <v>41888</v>
      </c>
      <c r="C5964" s="122">
        <f t="shared" si="930"/>
        <v>42253</v>
      </c>
      <c r="D5964" s="116">
        <f t="shared" si="931"/>
        <v>2015</v>
      </c>
      <c r="E5964" s="116">
        <f t="shared" si="932"/>
        <v>9</v>
      </c>
      <c r="F5964" s="120">
        <v>0</v>
      </c>
      <c r="G5964" s="121">
        <v>804.57500000000005</v>
      </c>
      <c r="H5964" s="121">
        <v>352.303</v>
      </c>
      <c r="I5964" s="121">
        <v>5.7569999999999997</v>
      </c>
      <c r="J5964" s="119">
        <v>0</v>
      </c>
      <c r="K5964" s="117">
        <f t="shared" si="933"/>
        <v>1162.6350000000002</v>
      </c>
      <c r="L5964" s="116">
        <v>0</v>
      </c>
      <c r="M5964" s="116">
        <v>237.863</v>
      </c>
      <c r="N5964" s="116">
        <v>122.675</v>
      </c>
      <c r="O5964" s="116">
        <v>1.5589999999999999</v>
      </c>
      <c r="P5964" s="116">
        <v>0</v>
      </c>
      <c r="Q5964" s="20">
        <f t="shared" si="934"/>
        <v>0</v>
      </c>
      <c r="R5964" s="20">
        <f t="shared" si="935"/>
        <v>760.44801100000006</v>
      </c>
      <c r="S5964" s="20">
        <f t="shared" si="936"/>
        <v>239.33892499999999</v>
      </c>
      <c r="T5964" s="20">
        <f t="shared" si="937"/>
        <v>4.951384</v>
      </c>
      <c r="U5964" s="21">
        <f t="shared" si="938"/>
        <v>1004.73832</v>
      </c>
      <c r="V5964" s="38">
        <f t="shared" si="939"/>
        <v>0.86419067033075714</v>
      </c>
    </row>
    <row r="5965" spans="1:22">
      <c r="A5965">
        <v>5960</v>
      </c>
      <c r="B5965" s="122">
        <f t="shared" si="930"/>
        <v>41888</v>
      </c>
      <c r="C5965" s="122">
        <f t="shared" si="930"/>
        <v>42253</v>
      </c>
      <c r="D5965" s="116">
        <f t="shared" si="931"/>
        <v>2015</v>
      </c>
      <c r="E5965" s="116">
        <f t="shared" si="932"/>
        <v>9</v>
      </c>
      <c r="F5965" s="120">
        <v>0</v>
      </c>
      <c r="G5965" s="121">
        <v>816.92600000000004</v>
      </c>
      <c r="H5965" s="121">
        <v>290.09300000000002</v>
      </c>
      <c r="I5965" s="121">
        <v>5.8959999999999999</v>
      </c>
      <c r="J5965" s="119">
        <v>0</v>
      </c>
      <c r="K5965" s="117">
        <f t="shared" si="933"/>
        <v>1112.915</v>
      </c>
      <c r="L5965" s="116">
        <v>0</v>
      </c>
      <c r="M5965" s="116">
        <v>237.77699999999999</v>
      </c>
      <c r="N5965" s="116">
        <v>102.215</v>
      </c>
      <c r="O5965" s="116">
        <v>1.552</v>
      </c>
      <c r="P5965" s="116">
        <v>0</v>
      </c>
      <c r="Q5965" s="20">
        <f t="shared" si="934"/>
        <v>0</v>
      </c>
      <c r="R5965" s="20">
        <f t="shared" si="935"/>
        <v>760.17306899999994</v>
      </c>
      <c r="S5965" s="20">
        <f t="shared" si="936"/>
        <v>199.42146500000001</v>
      </c>
      <c r="T5965" s="20">
        <f t="shared" si="937"/>
        <v>4.9291520000000002</v>
      </c>
      <c r="U5965" s="21">
        <f t="shared" si="938"/>
        <v>964.523686</v>
      </c>
      <c r="V5965" s="38">
        <f t="shared" si="939"/>
        <v>0.86666428792854799</v>
      </c>
    </row>
    <row r="5966" spans="1:22">
      <c r="A5966">
        <v>5961</v>
      </c>
      <c r="B5966" s="122">
        <f t="shared" si="930"/>
        <v>41888</v>
      </c>
      <c r="C5966" s="122">
        <f t="shared" si="930"/>
        <v>42253</v>
      </c>
      <c r="D5966" s="116">
        <f t="shared" si="931"/>
        <v>2015</v>
      </c>
      <c r="E5966" s="116">
        <f t="shared" si="932"/>
        <v>9</v>
      </c>
      <c r="F5966" s="120">
        <v>0</v>
      </c>
      <c r="G5966" s="121">
        <v>817.33799999999997</v>
      </c>
      <c r="H5966" s="121">
        <v>247.12899999999999</v>
      </c>
      <c r="I5966" s="121">
        <v>44.19</v>
      </c>
      <c r="J5966" s="119">
        <v>0</v>
      </c>
      <c r="K5966" s="117">
        <f t="shared" si="933"/>
        <v>1108.6569999999999</v>
      </c>
      <c r="L5966" s="116">
        <v>0</v>
      </c>
      <c r="M5966" s="116">
        <v>237.95099999999999</v>
      </c>
      <c r="N5966" s="116">
        <v>93.085999999999999</v>
      </c>
      <c r="O5966" s="116">
        <v>11.582000000000001</v>
      </c>
      <c r="P5966" s="116">
        <v>0</v>
      </c>
      <c r="Q5966" s="20">
        <f t="shared" si="934"/>
        <v>0</v>
      </c>
      <c r="R5966" s="20">
        <f t="shared" si="935"/>
        <v>760.72934699999996</v>
      </c>
      <c r="S5966" s="20">
        <f t="shared" si="936"/>
        <v>181.61078599999999</v>
      </c>
      <c r="T5966" s="20">
        <f t="shared" si="937"/>
        <v>36.784432000000002</v>
      </c>
      <c r="U5966" s="21">
        <f t="shared" si="938"/>
        <v>979.12456499999996</v>
      </c>
      <c r="V5966" s="38">
        <f t="shared" si="939"/>
        <v>0.88316275006607092</v>
      </c>
    </row>
    <row r="5967" spans="1:22">
      <c r="A5967">
        <v>5962</v>
      </c>
      <c r="B5967" s="122">
        <f t="shared" si="930"/>
        <v>41888</v>
      </c>
      <c r="C5967" s="122">
        <f t="shared" si="930"/>
        <v>42253</v>
      </c>
      <c r="D5967" s="116">
        <f t="shared" si="931"/>
        <v>2015</v>
      </c>
      <c r="E5967" s="116">
        <f t="shared" si="932"/>
        <v>9</v>
      </c>
      <c r="F5967" s="120">
        <v>0</v>
      </c>
      <c r="G5967" s="121">
        <v>816.54300000000001</v>
      </c>
      <c r="H5967" s="121">
        <v>292.096</v>
      </c>
      <c r="I5967" s="121">
        <v>59.093000000000004</v>
      </c>
      <c r="J5967" s="119">
        <v>0</v>
      </c>
      <c r="K5967" s="117">
        <f t="shared" si="933"/>
        <v>1167.7320000000002</v>
      </c>
      <c r="L5967" s="116">
        <v>0</v>
      </c>
      <c r="M5967" s="116">
        <v>237.73699999999999</v>
      </c>
      <c r="N5967" s="116">
        <v>100.488</v>
      </c>
      <c r="O5967" s="116">
        <v>15.46</v>
      </c>
      <c r="P5967" s="116">
        <v>0</v>
      </c>
      <c r="Q5967" s="20">
        <f t="shared" si="934"/>
        <v>0</v>
      </c>
      <c r="R5967" s="20">
        <f t="shared" si="935"/>
        <v>760.04518900000005</v>
      </c>
      <c r="S5967" s="20">
        <f t="shared" si="936"/>
        <v>196.052088</v>
      </c>
      <c r="T5967" s="20">
        <f t="shared" si="937"/>
        <v>49.100960000000008</v>
      </c>
      <c r="U5967" s="21">
        <f t="shared" si="938"/>
        <v>1005.1982370000001</v>
      </c>
      <c r="V5967" s="38">
        <f t="shared" si="939"/>
        <v>0.86081244412245261</v>
      </c>
    </row>
    <row r="5968" spans="1:22">
      <c r="A5968">
        <v>5963</v>
      </c>
      <c r="B5968" s="122">
        <f t="shared" si="930"/>
        <v>41888</v>
      </c>
      <c r="C5968" s="122">
        <f t="shared" si="930"/>
        <v>42253</v>
      </c>
      <c r="D5968" s="116">
        <f t="shared" si="931"/>
        <v>2015</v>
      </c>
      <c r="E5968" s="116">
        <f t="shared" si="932"/>
        <v>9</v>
      </c>
      <c r="F5968" s="120">
        <v>0</v>
      </c>
      <c r="G5968" s="121">
        <v>812.55700000000002</v>
      </c>
      <c r="H5968" s="121">
        <v>306.07900000000001</v>
      </c>
      <c r="I5968" s="121">
        <v>55.768000000000001</v>
      </c>
      <c r="J5968" s="119">
        <v>0</v>
      </c>
      <c r="K5968" s="117">
        <f t="shared" si="933"/>
        <v>1174.404</v>
      </c>
      <c r="L5968" s="116">
        <v>0</v>
      </c>
      <c r="M5968" s="116">
        <v>237.131</v>
      </c>
      <c r="N5968" s="116">
        <v>111.65300000000001</v>
      </c>
      <c r="O5968" s="116">
        <v>14.609</v>
      </c>
      <c r="P5968" s="116">
        <v>0</v>
      </c>
      <c r="Q5968" s="20">
        <f t="shared" si="934"/>
        <v>0</v>
      </c>
      <c r="R5968" s="20">
        <f t="shared" si="935"/>
        <v>758.10780699999998</v>
      </c>
      <c r="S5968" s="20">
        <f t="shared" si="936"/>
        <v>217.83500300000003</v>
      </c>
      <c r="T5968" s="20">
        <f t="shared" si="937"/>
        <v>46.398184000000001</v>
      </c>
      <c r="U5968" s="21">
        <f t="shared" si="938"/>
        <v>1022.340994</v>
      </c>
      <c r="V5968" s="38">
        <f t="shared" si="939"/>
        <v>0.87051899857289317</v>
      </c>
    </row>
    <row r="5969" spans="1:22">
      <c r="A5969">
        <v>5964</v>
      </c>
      <c r="B5969" s="122">
        <f t="shared" si="930"/>
        <v>41888</v>
      </c>
      <c r="C5969" s="122">
        <f t="shared" si="930"/>
        <v>42253</v>
      </c>
      <c r="D5969" s="116">
        <f t="shared" si="931"/>
        <v>2015</v>
      </c>
      <c r="E5969" s="116">
        <f t="shared" si="932"/>
        <v>9</v>
      </c>
      <c r="F5969" s="120">
        <v>0</v>
      </c>
      <c r="G5969" s="121">
        <v>815.71400000000006</v>
      </c>
      <c r="H5969" s="121">
        <v>351.71</v>
      </c>
      <c r="I5969" s="121">
        <v>41.655999999999999</v>
      </c>
      <c r="J5969" s="119">
        <v>0</v>
      </c>
      <c r="K5969" s="117">
        <f t="shared" si="933"/>
        <v>1209.08</v>
      </c>
      <c r="L5969" s="116">
        <v>0</v>
      </c>
      <c r="M5969" s="116">
        <v>237.678</v>
      </c>
      <c r="N5969" s="116">
        <v>122.086</v>
      </c>
      <c r="O5969" s="116">
        <v>10.964</v>
      </c>
      <c r="P5969" s="116">
        <v>0</v>
      </c>
      <c r="Q5969" s="20">
        <f t="shared" si="934"/>
        <v>0</v>
      </c>
      <c r="R5969" s="20">
        <f t="shared" si="935"/>
        <v>759.85656600000004</v>
      </c>
      <c r="S5969" s="20">
        <f t="shared" si="936"/>
        <v>238.189786</v>
      </c>
      <c r="T5969" s="20">
        <f t="shared" si="937"/>
        <v>34.821664000000006</v>
      </c>
      <c r="U5969" s="21">
        <f t="shared" si="938"/>
        <v>1032.8680160000001</v>
      </c>
      <c r="V5969" s="38">
        <f t="shared" si="939"/>
        <v>0.85425945016045268</v>
      </c>
    </row>
    <row r="5970" spans="1:22">
      <c r="A5970">
        <v>5965</v>
      </c>
      <c r="B5970" s="122">
        <f t="shared" si="930"/>
        <v>41888</v>
      </c>
      <c r="C5970" s="122">
        <f t="shared" si="930"/>
        <v>42253</v>
      </c>
      <c r="D5970" s="116">
        <f t="shared" si="931"/>
        <v>2015</v>
      </c>
      <c r="E5970" s="116">
        <f t="shared" si="932"/>
        <v>9</v>
      </c>
      <c r="F5970" s="120">
        <v>0</v>
      </c>
      <c r="G5970" s="121">
        <v>817.279</v>
      </c>
      <c r="H5970" s="121">
        <v>402.89600000000002</v>
      </c>
      <c r="I5970" s="121">
        <v>14.538</v>
      </c>
      <c r="J5970" s="119">
        <v>0</v>
      </c>
      <c r="K5970" s="117">
        <f t="shared" si="933"/>
        <v>1234.713</v>
      </c>
      <c r="L5970" s="116">
        <v>0</v>
      </c>
      <c r="M5970" s="116">
        <v>238.01</v>
      </c>
      <c r="N5970" s="116">
        <v>136.792</v>
      </c>
      <c r="O5970" s="116">
        <v>3.835</v>
      </c>
      <c r="P5970" s="116">
        <v>0</v>
      </c>
      <c r="Q5970" s="20">
        <f t="shared" si="934"/>
        <v>0</v>
      </c>
      <c r="R5970" s="20">
        <f t="shared" si="935"/>
        <v>760.91796999999997</v>
      </c>
      <c r="S5970" s="20">
        <f t="shared" si="936"/>
        <v>266.881192</v>
      </c>
      <c r="T5970" s="20">
        <f t="shared" si="937"/>
        <v>12.179960000000001</v>
      </c>
      <c r="U5970" s="21">
        <f t="shared" si="938"/>
        <v>1039.979122</v>
      </c>
      <c r="V5970" s="38">
        <f t="shared" si="939"/>
        <v>0.84228409517029468</v>
      </c>
    </row>
    <row r="5971" spans="1:22">
      <c r="A5971">
        <v>5966</v>
      </c>
      <c r="B5971" s="122">
        <f t="shared" si="930"/>
        <v>41888</v>
      </c>
      <c r="C5971" s="122">
        <f t="shared" si="930"/>
        <v>42253</v>
      </c>
      <c r="D5971" s="116">
        <f t="shared" si="931"/>
        <v>2015</v>
      </c>
      <c r="E5971" s="116">
        <f t="shared" si="932"/>
        <v>9</v>
      </c>
      <c r="F5971" s="120">
        <v>0</v>
      </c>
      <c r="G5971" s="121">
        <v>816.404</v>
      </c>
      <c r="H5971" s="121">
        <v>376.053</v>
      </c>
      <c r="I5971" s="121">
        <v>14.090999999999999</v>
      </c>
      <c r="J5971" s="119">
        <v>0</v>
      </c>
      <c r="K5971" s="117">
        <f t="shared" si="933"/>
        <v>1206.5479999999998</v>
      </c>
      <c r="L5971" s="116">
        <v>0</v>
      </c>
      <c r="M5971" s="116">
        <v>237.798</v>
      </c>
      <c r="N5971" s="116">
        <v>126.895</v>
      </c>
      <c r="O5971" s="116">
        <v>3.7709999999999999</v>
      </c>
      <c r="P5971" s="116">
        <v>0</v>
      </c>
      <c r="Q5971" s="20">
        <f t="shared" si="934"/>
        <v>0</v>
      </c>
      <c r="R5971" s="20">
        <f t="shared" si="935"/>
        <v>760.24020600000006</v>
      </c>
      <c r="S5971" s="20">
        <f t="shared" si="936"/>
        <v>247.57214500000001</v>
      </c>
      <c r="T5971" s="20">
        <f t="shared" si="937"/>
        <v>11.976696</v>
      </c>
      <c r="U5971" s="21">
        <f t="shared" si="938"/>
        <v>1019.789047</v>
      </c>
      <c r="V5971" s="38">
        <f t="shared" si="939"/>
        <v>0.84521216478747652</v>
      </c>
    </row>
    <row r="5972" spans="1:22">
      <c r="A5972">
        <v>5967</v>
      </c>
      <c r="B5972" s="122">
        <f t="shared" si="930"/>
        <v>41888</v>
      </c>
      <c r="C5972" s="122">
        <f t="shared" si="930"/>
        <v>42253</v>
      </c>
      <c r="D5972" s="116">
        <f t="shared" si="931"/>
        <v>2015</v>
      </c>
      <c r="E5972" s="116">
        <f t="shared" si="932"/>
        <v>9</v>
      </c>
      <c r="F5972" s="120">
        <v>0</v>
      </c>
      <c r="G5972" s="121">
        <v>817.06100000000004</v>
      </c>
      <c r="H5972" s="121">
        <v>326.767</v>
      </c>
      <c r="I5972" s="121">
        <v>14.335000000000001</v>
      </c>
      <c r="J5972" s="119">
        <v>0</v>
      </c>
      <c r="K5972" s="117">
        <f t="shared" si="933"/>
        <v>1158.163</v>
      </c>
      <c r="L5972" s="116">
        <v>0</v>
      </c>
      <c r="M5972" s="116">
        <v>237.846</v>
      </c>
      <c r="N5972" s="116">
        <v>113.286</v>
      </c>
      <c r="O5972" s="116">
        <v>3.8039999999999998</v>
      </c>
      <c r="P5972" s="116">
        <v>0</v>
      </c>
      <c r="Q5972" s="20">
        <f t="shared" si="934"/>
        <v>0</v>
      </c>
      <c r="R5972" s="20">
        <f t="shared" si="935"/>
        <v>760.39366200000006</v>
      </c>
      <c r="S5972" s="20">
        <f t="shared" si="936"/>
        <v>221.02098600000002</v>
      </c>
      <c r="T5972" s="20">
        <f t="shared" si="937"/>
        <v>12.081504000000001</v>
      </c>
      <c r="U5972" s="21">
        <f t="shared" si="938"/>
        <v>993.49615200000005</v>
      </c>
      <c r="V5972" s="38">
        <f t="shared" si="939"/>
        <v>0.85782066254922673</v>
      </c>
    </row>
    <row r="5973" spans="1:22">
      <c r="A5973">
        <v>5968</v>
      </c>
      <c r="B5973" s="122">
        <f t="shared" si="930"/>
        <v>41888</v>
      </c>
      <c r="C5973" s="122">
        <f t="shared" si="930"/>
        <v>42253</v>
      </c>
      <c r="D5973" s="116">
        <f t="shared" si="931"/>
        <v>2015</v>
      </c>
      <c r="E5973" s="116">
        <f t="shared" si="932"/>
        <v>9</v>
      </c>
      <c r="F5973" s="120">
        <v>0</v>
      </c>
      <c r="G5973" s="121">
        <v>816.83100000000002</v>
      </c>
      <c r="H5973" s="121">
        <v>431.18299999999999</v>
      </c>
      <c r="I5973" s="121">
        <v>12.048</v>
      </c>
      <c r="J5973" s="119">
        <v>0</v>
      </c>
      <c r="K5973" s="117">
        <f t="shared" si="933"/>
        <v>1260.0620000000001</v>
      </c>
      <c r="L5973" s="116">
        <v>0</v>
      </c>
      <c r="M5973" s="116">
        <v>237.70500000000001</v>
      </c>
      <c r="N5973" s="116">
        <v>162.38200000000001</v>
      </c>
      <c r="O5973" s="116">
        <v>3.2040000000000002</v>
      </c>
      <c r="P5973" s="116">
        <v>0</v>
      </c>
      <c r="Q5973" s="20">
        <f t="shared" si="934"/>
        <v>0</v>
      </c>
      <c r="R5973" s="20">
        <f t="shared" si="935"/>
        <v>759.94288500000005</v>
      </c>
      <c r="S5973" s="20">
        <f t="shared" si="936"/>
        <v>316.80728200000004</v>
      </c>
      <c r="T5973" s="20">
        <f t="shared" si="937"/>
        <v>10.175904000000001</v>
      </c>
      <c r="U5973" s="21">
        <f t="shared" si="938"/>
        <v>1086.9260710000001</v>
      </c>
      <c r="V5973" s="38">
        <f t="shared" si="939"/>
        <v>0.8625972936252343</v>
      </c>
    </row>
    <row r="5974" spans="1:22">
      <c r="A5974">
        <v>5969</v>
      </c>
      <c r="B5974" s="122">
        <f t="shared" si="930"/>
        <v>41888</v>
      </c>
      <c r="C5974" s="122">
        <f t="shared" si="930"/>
        <v>42253</v>
      </c>
      <c r="D5974" s="116">
        <f t="shared" si="931"/>
        <v>2015</v>
      </c>
      <c r="E5974" s="116">
        <f t="shared" si="932"/>
        <v>9</v>
      </c>
      <c r="F5974" s="120">
        <v>0</v>
      </c>
      <c r="G5974" s="121">
        <v>816.06799999999998</v>
      </c>
      <c r="H5974" s="121">
        <v>342.60599999999999</v>
      </c>
      <c r="I5974" s="121">
        <v>11.178000000000001</v>
      </c>
      <c r="J5974" s="119">
        <v>0</v>
      </c>
      <c r="K5974" s="117">
        <f t="shared" si="933"/>
        <v>1169.8520000000001</v>
      </c>
      <c r="L5974" s="116">
        <v>0</v>
      </c>
      <c r="M5974" s="116">
        <v>237.47800000000001</v>
      </c>
      <c r="N5974" s="116">
        <v>125.97199999999999</v>
      </c>
      <c r="O5974" s="116">
        <v>2.984</v>
      </c>
      <c r="P5974" s="116">
        <v>0</v>
      </c>
      <c r="Q5974" s="20">
        <f t="shared" si="934"/>
        <v>0</v>
      </c>
      <c r="R5974" s="20">
        <f t="shared" si="935"/>
        <v>759.21716600000002</v>
      </c>
      <c r="S5974" s="20">
        <f t="shared" si="936"/>
        <v>245.77137199999999</v>
      </c>
      <c r="T5974" s="20">
        <f t="shared" si="937"/>
        <v>9.4771840000000012</v>
      </c>
      <c r="U5974" s="21">
        <f t="shared" si="938"/>
        <v>1014.465722</v>
      </c>
      <c r="V5974" s="38">
        <f t="shared" si="939"/>
        <v>0.8671744135155558</v>
      </c>
    </row>
    <row r="5975" spans="1:22">
      <c r="A5975">
        <v>5970</v>
      </c>
      <c r="B5975" s="122">
        <f t="shared" si="930"/>
        <v>41888</v>
      </c>
      <c r="C5975" s="122">
        <f t="shared" si="930"/>
        <v>42253</v>
      </c>
      <c r="D5975" s="116">
        <f t="shared" si="931"/>
        <v>2015</v>
      </c>
      <c r="E5975" s="116">
        <f t="shared" si="932"/>
        <v>9</v>
      </c>
      <c r="F5975" s="120">
        <v>0</v>
      </c>
      <c r="G5975" s="121">
        <v>814.63699999999994</v>
      </c>
      <c r="H5975" s="121">
        <v>631.98199999999997</v>
      </c>
      <c r="I5975" s="121">
        <v>11.638999999999999</v>
      </c>
      <c r="J5975" s="119">
        <v>0</v>
      </c>
      <c r="K5975" s="117">
        <f t="shared" si="933"/>
        <v>1458.2579999999998</v>
      </c>
      <c r="L5975" s="116">
        <v>0</v>
      </c>
      <c r="M5975" s="116">
        <v>237.221</v>
      </c>
      <c r="N5975" s="116">
        <v>213.19900000000001</v>
      </c>
      <c r="O5975" s="116">
        <v>3.1070000000000002</v>
      </c>
      <c r="P5975" s="116">
        <v>0</v>
      </c>
      <c r="Q5975" s="20">
        <f t="shared" si="934"/>
        <v>0</v>
      </c>
      <c r="R5975" s="20">
        <f t="shared" si="935"/>
        <v>758.39553699999999</v>
      </c>
      <c r="S5975" s="20">
        <f t="shared" si="936"/>
        <v>415.95124900000002</v>
      </c>
      <c r="T5975" s="20">
        <f t="shared" si="937"/>
        <v>9.8678320000000017</v>
      </c>
      <c r="U5975" s="21">
        <f t="shared" si="938"/>
        <v>1184.214618</v>
      </c>
      <c r="V5975" s="38">
        <f t="shared" si="939"/>
        <v>0.81207483037980943</v>
      </c>
    </row>
    <row r="5976" spans="1:22">
      <c r="A5976">
        <v>5971</v>
      </c>
      <c r="B5976" s="122">
        <f t="shared" si="930"/>
        <v>41888</v>
      </c>
      <c r="C5976" s="122">
        <f t="shared" si="930"/>
        <v>42253</v>
      </c>
      <c r="D5976" s="116">
        <f t="shared" si="931"/>
        <v>2015</v>
      </c>
      <c r="E5976" s="116">
        <f t="shared" si="932"/>
        <v>9</v>
      </c>
      <c r="F5976" s="120">
        <v>0</v>
      </c>
      <c r="G5976" s="121">
        <v>888.22699999999998</v>
      </c>
      <c r="H5976" s="121">
        <v>434.74299999999999</v>
      </c>
      <c r="I5976" s="121">
        <v>18.189</v>
      </c>
      <c r="J5976" s="119">
        <v>0</v>
      </c>
      <c r="K5976" s="117">
        <f t="shared" si="933"/>
        <v>1341.1590000000001</v>
      </c>
      <c r="L5976" s="116">
        <v>0</v>
      </c>
      <c r="M5976" s="116">
        <v>253.19499999999999</v>
      </c>
      <c r="N5976" s="116">
        <v>156.054</v>
      </c>
      <c r="O5976" s="116">
        <v>4.8330000000000002</v>
      </c>
      <c r="P5976" s="116">
        <v>0</v>
      </c>
      <c r="Q5976" s="20">
        <f t="shared" si="934"/>
        <v>0</v>
      </c>
      <c r="R5976" s="20">
        <f t="shared" si="935"/>
        <v>809.46441500000003</v>
      </c>
      <c r="S5976" s="20">
        <f t="shared" si="936"/>
        <v>304.46135400000003</v>
      </c>
      <c r="T5976" s="20">
        <f t="shared" si="937"/>
        <v>15.349608000000002</v>
      </c>
      <c r="U5976" s="21">
        <f t="shared" si="938"/>
        <v>1129.2753769999999</v>
      </c>
      <c r="V5976" s="38">
        <f t="shared" si="939"/>
        <v>0.84201453891745859</v>
      </c>
    </row>
    <row r="5977" spans="1:22">
      <c r="A5977">
        <v>5972</v>
      </c>
      <c r="B5977" s="122">
        <f t="shared" si="930"/>
        <v>41888</v>
      </c>
      <c r="C5977" s="122">
        <f t="shared" si="930"/>
        <v>42253</v>
      </c>
      <c r="D5977" s="116">
        <f t="shared" si="931"/>
        <v>2015</v>
      </c>
      <c r="E5977" s="116">
        <f t="shared" si="932"/>
        <v>9</v>
      </c>
      <c r="F5977" s="120">
        <v>0</v>
      </c>
      <c r="G5977" s="121">
        <v>1081.807</v>
      </c>
      <c r="H5977" s="121">
        <v>541.22900000000004</v>
      </c>
      <c r="I5977" s="121">
        <v>51.89</v>
      </c>
      <c r="J5977" s="119">
        <v>0</v>
      </c>
      <c r="K5977" s="117">
        <f t="shared" si="933"/>
        <v>1674.9260000000002</v>
      </c>
      <c r="L5977" s="116">
        <v>0</v>
      </c>
      <c r="M5977" s="116">
        <v>298.37400000000002</v>
      </c>
      <c r="N5977" s="116">
        <v>180.102</v>
      </c>
      <c r="O5977" s="116">
        <v>13.34</v>
      </c>
      <c r="P5977" s="116">
        <v>0</v>
      </c>
      <c r="Q5977" s="20">
        <f t="shared" si="934"/>
        <v>0</v>
      </c>
      <c r="R5977" s="20">
        <f t="shared" si="935"/>
        <v>953.90167800000006</v>
      </c>
      <c r="S5977" s="20">
        <f t="shared" si="936"/>
        <v>351.37900200000001</v>
      </c>
      <c r="T5977" s="20">
        <f t="shared" si="937"/>
        <v>42.367840000000001</v>
      </c>
      <c r="U5977" s="21">
        <f t="shared" si="938"/>
        <v>1347.6485200000002</v>
      </c>
      <c r="V5977" s="38">
        <f t="shared" si="939"/>
        <v>0.80460182718520101</v>
      </c>
    </row>
    <row r="5978" spans="1:22">
      <c r="A5978">
        <v>5973</v>
      </c>
      <c r="B5978" s="122">
        <f t="shared" si="930"/>
        <v>41888</v>
      </c>
      <c r="C5978" s="122">
        <f t="shared" si="930"/>
        <v>42253</v>
      </c>
      <c r="D5978" s="116">
        <f t="shared" si="931"/>
        <v>2015</v>
      </c>
      <c r="E5978" s="116">
        <f t="shared" si="932"/>
        <v>9</v>
      </c>
      <c r="F5978" s="120">
        <v>0</v>
      </c>
      <c r="G5978" s="121">
        <v>1093.29</v>
      </c>
      <c r="H5978" s="121">
        <v>546.24300000000005</v>
      </c>
      <c r="I5978" s="121">
        <v>74.281000000000006</v>
      </c>
      <c r="J5978" s="119">
        <v>0</v>
      </c>
      <c r="K5978" s="117">
        <f t="shared" si="933"/>
        <v>1713.8139999999999</v>
      </c>
      <c r="L5978" s="116">
        <v>0</v>
      </c>
      <c r="M5978" s="116">
        <v>301.21499999999997</v>
      </c>
      <c r="N5978" s="116">
        <v>181.88800000000001</v>
      </c>
      <c r="O5978" s="116">
        <v>20.375</v>
      </c>
      <c r="P5978" s="116">
        <v>0</v>
      </c>
      <c r="Q5978" s="20">
        <f t="shared" si="934"/>
        <v>0</v>
      </c>
      <c r="R5978" s="20">
        <f t="shared" si="935"/>
        <v>962.98435499999994</v>
      </c>
      <c r="S5978" s="20">
        <f t="shared" si="936"/>
        <v>354.86348800000002</v>
      </c>
      <c r="T5978" s="20">
        <f t="shared" si="937"/>
        <v>64.710999999999999</v>
      </c>
      <c r="U5978" s="21">
        <f t="shared" si="938"/>
        <v>1382.558843</v>
      </c>
      <c r="V5978" s="38">
        <f t="shared" si="939"/>
        <v>0.80671463939494026</v>
      </c>
    </row>
    <row r="5979" spans="1:22">
      <c r="A5979">
        <v>5974</v>
      </c>
      <c r="B5979" s="122">
        <f t="shared" si="930"/>
        <v>41888</v>
      </c>
      <c r="C5979" s="122">
        <f t="shared" si="930"/>
        <v>42253</v>
      </c>
      <c r="D5979" s="116">
        <f t="shared" si="931"/>
        <v>2015</v>
      </c>
      <c r="E5979" s="116">
        <f t="shared" si="932"/>
        <v>9</v>
      </c>
      <c r="F5979" s="120">
        <v>0</v>
      </c>
      <c r="G5979" s="121">
        <v>1091.97</v>
      </c>
      <c r="H5979" s="121">
        <v>549.47</v>
      </c>
      <c r="I5979" s="121">
        <v>75.308000000000007</v>
      </c>
      <c r="J5979" s="119">
        <v>0</v>
      </c>
      <c r="K5979" s="117">
        <f t="shared" si="933"/>
        <v>1716.748</v>
      </c>
      <c r="L5979" s="116">
        <v>0</v>
      </c>
      <c r="M5979" s="116">
        <v>300.95600000000002</v>
      </c>
      <c r="N5979" s="116">
        <v>182.578</v>
      </c>
      <c r="O5979" s="116">
        <v>20.385999999999999</v>
      </c>
      <c r="P5979" s="116">
        <v>0</v>
      </c>
      <c r="Q5979" s="20">
        <f t="shared" si="934"/>
        <v>0</v>
      </c>
      <c r="R5979" s="20">
        <f t="shared" si="935"/>
        <v>962.15633200000002</v>
      </c>
      <c r="S5979" s="20">
        <f t="shared" si="936"/>
        <v>356.209678</v>
      </c>
      <c r="T5979" s="20">
        <f t="shared" si="937"/>
        <v>64.745936</v>
      </c>
      <c r="U5979" s="21">
        <f t="shared" si="938"/>
        <v>1383.111946</v>
      </c>
      <c r="V5979" s="38">
        <f t="shared" si="939"/>
        <v>0.80565810823720196</v>
      </c>
    </row>
    <row r="5980" spans="1:22">
      <c r="A5980">
        <v>5975</v>
      </c>
      <c r="B5980" s="122">
        <f t="shared" si="930"/>
        <v>41888</v>
      </c>
      <c r="C5980" s="122">
        <f t="shared" si="930"/>
        <v>42253</v>
      </c>
      <c r="D5980" s="116">
        <f t="shared" si="931"/>
        <v>2015</v>
      </c>
      <c r="E5980" s="116">
        <f t="shared" si="932"/>
        <v>9</v>
      </c>
      <c r="F5980" s="120">
        <v>0</v>
      </c>
      <c r="G5980" s="121">
        <v>1093.354</v>
      </c>
      <c r="H5980" s="121">
        <v>528.024</v>
      </c>
      <c r="I5980" s="121">
        <v>67.653000000000006</v>
      </c>
      <c r="J5980" s="119">
        <v>0</v>
      </c>
      <c r="K5980" s="117">
        <f t="shared" si="933"/>
        <v>1689.0310000000002</v>
      </c>
      <c r="L5980" s="116">
        <v>0</v>
      </c>
      <c r="M5980" s="116">
        <v>301.54399999999998</v>
      </c>
      <c r="N5980" s="116">
        <v>174.85400000000001</v>
      </c>
      <c r="O5980" s="116">
        <v>18.292999999999999</v>
      </c>
      <c r="P5980" s="116">
        <v>0</v>
      </c>
      <c r="Q5980" s="20">
        <f t="shared" si="934"/>
        <v>0</v>
      </c>
      <c r="R5980" s="20">
        <f t="shared" si="935"/>
        <v>964.03616799999998</v>
      </c>
      <c r="S5980" s="20">
        <f t="shared" si="936"/>
        <v>341.14015400000005</v>
      </c>
      <c r="T5980" s="20">
        <f t="shared" si="937"/>
        <v>58.098568</v>
      </c>
      <c r="U5980" s="21">
        <f t="shared" si="938"/>
        <v>1363.2748900000001</v>
      </c>
      <c r="V5980" s="38">
        <f t="shared" si="939"/>
        <v>0.80713432139493002</v>
      </c>
    </row>
    <row r="5981" spans="1:22">
      <c r="A5981">
        <v>5976</v>
      </c>
      <c r="B5981" s="122">
        <f t="shared" si="930"/>
        <v>41888</v>
      </c>
      <c r="C5981" s="122">
        <f t="shared" si="930"/>
        <v>42253</v>
      </c>
      <c r="D5981" s="116">
        <f t="shared" si="931"/>
        <v>2015</v>
      </c>
      <c r="E5981" s="116">
        <f t="shared" si="932"/>
        <v>9</v>
      </c>
      <c r="F5981" s="120">
        <v>0</v>
      </c>
      <c r="G5981" s="121">
        <v>1093.5820000000001</v>
      </c>
      <c r="H5981" s="121">
        <v>303.48700000000002</v>
      </c>
      <c r="I5981" s="121">
        <v>59.311</v>
      </c>
      <c r="J5981" s="119">
        <v>0</v>
      </c>
      <c r="K5981" s="117">
        <f t="shared" si="933"/>
        <v>1456.38</v>
      </c>
      <c r="L5981" s="116">
        <v>0</v>
      </c>
      <c r="M5981" s="116">
        <v>301.65499999999997</v>
      </c>
      <c r="N5981" s="116">
        <v>114.11199999999999</v>
      </c>
      <c r="O5981" s="116">
        <v>16.106999999999999</v>
      </c>
      <c r="P5981" s="116">
        <v>0</v>
      </c>
      <c r="Q5981" s="20">
        <f t="shared" si="934"/>
        <v>0</v>
      </c>
      <c r="R5981" s="20">
        <f t="shared" si="935"/>
        <v>964.39103499999999</v>
      </c>
      <c r="S5981" s="20">
        <f t="shared" si="936"/>
        <v>222.63251199999999</v>
      </c>
      <c r="T5981" s="20">
        <f t="shared" si="937"/>
        <v>51.155832000000004</v>
      </c>
      <c r="U5981" s="21">
        <f t="shared" si="938"/>
        <v>1238.1793789999999</v>
      </c>
      <c r="V5981" s="38">
        <f t="shared" si="939"/>
        <v>0.850176038533899</v>
      </c>
    </row>
    <row r="5982" spans="1:22">
      <c r="A5982">
        <v>5977</v>
      </c>
      <c r="B5982" s="122">
        <f t="shared" si="930"/>
        <v>41889</v>
      </c>
      <c r="C5982" s="122">
        <f t="shared" si="930"/>
        <v>42254</v>
      </c>
      <c r="D5982" s="116">
        <f t="shared" si="931"/>
        <v>2015</v>
      </c>
      <c r="E5982" s="116">
        <f t="shared" si="932"/>
        <v>9</v>
      </c>
      <c r="F5982" s="120">
        <v>0</v>
      </c>
      <c r="G5982" s="121">
        <v>1095.932</v>
      </c>
      <c r="H5982" s="121">
        <v>230.494</v>
      </c>
      <c r="I5982" s="121">
        <v>25.34</v>
      </c>
      <c r="J5982" s="119">
        <v>0</v>
      </c>
      <c r="K5982" s="117">
        <f t="shared" si="933"/>
        <v>1351.7659999999998</v>
      </c>
      <c r="L5982" s="116">
        <v>0</v>
      </c>
      <c r="M5982" s="116">
        <v>294.23</v>
      </c>
      <c r="N5982" s="116">
        <v>88.650999999999996</v>
      </c>
      <c r="O5982" s="116">
        <v>7.7030000000000003</v>
      </c>
      <c r="P5982" s="116">
        <v>0</v>
      </c>
      <c r="Q5982" s="20">
        <f t="shared" si="934"/>
        <v>0</v>
      </c>
      <c r="R5982" s="20">
        <f t="shared" si="935"/>
        <v>940.65331000000003</v>
      </c>
      <c r="S5982" s="20">
        <f t="shared" si="936"/>
        <v>172.958101</v>
      </c>
      <c r="T5982" s="20">
        <f t="shared" si="937"/>
        <v>24.464728000000001</v>
      </c>
      <c r="U5982" s="21">
        <f t="shared" si="938"/>
        <v>1138.076139</v>
      </c>
      <c r="V5982" s="38">
        <f t="shared" si="939"/>
        <v>0.84191800873819889</v>
      </c>
    </row>
    <row r="5983" spans="1:22">
      <c r="A5983">
        <v>5978</v>
      </c>
      <c r="B5983" s="122">
        <f t="shared" ref="B5983:C6046" si="940">+B5959+1</f>
        <v>41889</v>
      </c>
      <c r="C5983" s="122">
        <f t="shared" si="940"/>
        <v>42254</v>
      </c>
      <c r="D5983" s="116">
        <f t="shared" si="931"/>
        <v>2015</v>
      </c>
      <c r="E5983" s="116">
        <f t="shared" si="932"/>
        <v>9</v>
      </c>
      <c r="F5983" s="120">
        <v>0</v>
      </c>
      <c r="G5983" s="121">
        <v>1096.444</v>
      </c>
      <c r="H5983" s="121">
        <v>167.28100000000001</v>
      </c>
      <c r="I5983" s="121">
        <v>3.234</v>
      </c>
      <c r="J5983" s="119">
        <v>0</v>
      </c>
      <c r="K5983" s="117">
        <f t="shared" si="933"/>
        <v>1266.9589999999998</v>
      </c>
      <c r="L5983" s="116">
        <v>0</v>
      </c>
      <c r="M5983" s="116">
        <v>294.21300000000002</v>
      </c>
      <c r="N5983" s="116">
        <v>62.823999999999998</v>
      </c>
      <c r="O5983" s="116">
        <v>0.99</v>
      </c>
      <c r="P5983" s="116">
        <v>0</v>
      </c>
      <c r="Q5983" s="20">
        <f t="shared" si="934"/>
        <v>0</v>
      </c>
      <c r="R5983" s="20">
        <f t="shared" si="935"/>
        <v>940.59896100000014</v>
      </c>
      <c r="S5983" s="20">
        <f t="shared" si="936"/>
        <v>122.569624</v>
      </c>
      <c r="T5983" s="20">
        <f t="shared" si="937"/>
        <v>3.1442399999999999</v>
      </c>
      <c r="U5983" s="21">
        <f t="shared" si="938"/>
        <v>1066.3128250000002</v>
      </c>
      <c r="V5983" s="38">
        <f t="shared" si="939"/>
        <v>0.84163167474243472</v>
      </c>
    </row>
    <row r="5984" spans="1:22">
      <c r="A5984">
        <v>5979</v>
      </c>
      <c r="B5984" s="122">
        <f t="shared" si="940"/>
        <v>41889</v>
      </c>
      <c r="C5984" s="122">
        <f t="shared" si="940"/>
        <v>42254</v>
      </c>
      <c r="D5984" s="116">
        <f t="shared" si="931"/>
        <v>2015</v>
      </c>
      <c r="E5984" s="116">
        <f t="shared" si="932"/>
        <v>9</v>
      </c>
      <c r="F5984" s="120">
        <v>0</v>
      </c>
      <c r="G5984" s="121">
        <v>1096.5219999999999</v>
      </c>
      <c r="H5984" s="121">
        <v>73.304000000000002</v>
      </c>
      <c r="I5984" s="121">
        <v>2.181</v>
      </c>
      <c r="J5984" s="119">
        <v>0</v>
      </c>
      <c r="K5984" s="117">
        <f t="shared" si="933"/>
        <v>1172.0070000000001</v>
      </c>
      <c r="L5984" s="116">
        <v>0</v>
      </c>
      <c r="M5984" s="116">
        <v>294.09300000000002</v>
      </c>
      <c r="N5984" s="116">
        <v>30.936</v>
      </c>
      <c r="O5984" s="116">
        <v>0.56200000000000006</v>
      </c>
      <c r="P5984" s="116">
        <v>0</v>
      </c>
      <c r="Q5984" s="20">
        <f t="shared" si="934"/>
        <v>0</v>
      </c>
      <c r="R5984" s="20">
        <f t="shared" si="935"/>
        <v>940.21532100000013</v>
      </c>
      <c r="S5984" s="20">
        <f t="shared" si="936"/>
        <v>60.356135999999999</v>
      </c>
      <c r="T5984" s="20">
        <f t="shared" si="937"/>
        <v>1.7849120000000003</v>
      </c>
      <c r="U5984" s="21">
        <f t="shared" si="938"/>
        <v>1002.3563690000001</v>
      </c>
      <c r="V5984" s="38">
        <f t="shared" si="939"/>
        <v>0.85524776643825506</v>
      </c>
    </row>
    <row r="5985" spans="1:22">
      <c r="A5985">
        <v>5980</v>
      </c>
      <c r="B5985" s="122">
        <f t="shared" si="940"/>
        <v>41889</v>
      </c>
      <c r="C5985" s="122">
        <f t="shared" si="940"/>
        <v>42254</v>
      </c>
      <c r="D5985" s="116">
        <f t="shared" si="931"/>
        <v>2015</v>
      </c>
      <c r="E5985" s="116">
        <f t="shared" si="932"/>
        <v>9</v>
      </c>
      <c r="F5985" s="120">
        <v>0</v>
      </c>
      <c r="G5985" s="121">
        <v>1098.7860000000001</v>
      </c>
      <c r="H5985" s="121">
        <v>55.595999999999997</v>
      </c>
      <c r="I5985" s="121">
        <v>2.1789999999999998</v>
      </c>
      <c r="J5985" s="119">
        <v>0</v>
      </c>
      <c r="K5985" s="117">
        <f t="shared" si="933"/>
        <v>1156.5610000000001</v>
      </c>
      <c r="L5985" s="116">
        <v>0</v>
      </c>
      <c r="M5985" s="116">
        <v>294.59899999999999</v>
      </c>
      <c r="N5985" s="116">
        <v>23.204999999999998</v>
      </c>
      <c r="O5985" s="116">
        <v>0.56399999999999995</v>
      </c>
      <c r="P5985" s="116">
        <v>0</v>
      </c>
      <c r="Q5985" s="20">
        <f t="shared" si="934"/>
        <v>0</v>
      </c>
      <c r="R5985" s="20">
        <f t="shared" si="935"/>
        <v>941.83300299999996</v>
      </c>
      <c r="S5985" s="20">
        <f t="shared" si="936"/>
        <v>45.272954999999996</v>
      </c>
      <c r="T5985" s="20">
        <f t="shared" si="937"/>
        <v>1.791264</v>
      </c>
      <c r="U5985" s="21">
        <f t="shared" si="938"/>
        <v>988.89722199999994</v>
      </c>
      <c r="V5985" s="38">
        <f t="shared" si="939"/>
        <v>0.85503248164169443</v>
      </c>
    </row>
    <row r="5986" spans="1:22">
      <c r="A5986">
        <v>5981</v>
      </c>
      <c r="B5986" s="122">
        <f t="shared" si="940"/>
        <v>41889</v>
      </c>
      <c r="C5986" s="122">
        <f t="shared" si="940"/>
        <v>42254</v>
      </c>
      <c r="D5986" s="116">
        <f t="shared" si="931"/>
        <v>2015</v>
      </c>
      <c r="E5986" s="116">
        <f t="shared" si="932"/>
        <v>9</v>
      </c>
      <c r="F5986" s="120">
        <v>0</v>
      </c>
      <c r="G5986" s="121">
        <v>1110.741</v>
      </c>
      <c r="H5986" s="121">
        <v>34.685000000000002</v>
      </c>
      <c r="I5986" s="121">
        <v>2.1800000000000002</v>
      </c>
      <c r="J5986" s="119">
        <v>0</v>
      </c>
      <c r="K5986" s="117">
        <f t="shared" si="933"/>
        <v>1147.606</v>
      </c>
      <c r="L5986" s="116">
        <v>0</v>
      </c>
      <c r="M5986" s="116">
        <v>296.92599999999999</v>
      </c>
      <c r="N5986" s="116">
        <v>28.24</v>
      </c>
      <c r="O5986" s="116">
        <v>0.56200000000000006</v>
      </c>
      <c r="P5986" s="116">
        <v>0</v>
      </c>
      <c r="Q5986" s="20">
        <f t="shared" si="934"/>
        <v>0</v>
      </c>
      <c r="R5986" s="20">
        <f t="shared" si="935"/>
        <v>949.27242200000001</v>
      </c>
      <c r="S5986" s="20">
        <f t="shared" si="936"/>
        <v>55.096240000000002</v>
      </c>
      <c r="T5986" s="20">
        <f t="shared" si="937"/>
        <v>1.7849120000000003</v>
      </c>
      <c r="U5986" s="21">
        <f t="shared" si="938"/>
        <v>1006.1535739999999</v>
      </c>
      <c r="V5986" s="38">
        <f t="shared" si="939"/>
        <v>0.87674129797160349</v>
      </c>
    </row>
    <row r="5987" spans="1:22">
      <c r="A5987">
        <v>5982</v>
      </c>
      <c r="B5987" s="122">
        <f t="shared" si="940"/>
        <v>41889</v>
      </c>
      <c r="C5987" s="122">
        <f t="shared" si="940"/>
        <v>42254</v>
      </c>
      <c r="D5987" s="116">
        <f t="shared" si="931"/>
        <v>2015</v>
      </c>
      <c r="E5987" s="116">
        <f t="shared" si="932"/>
        <v>9</v>
      </c>
      <c r="F5987" s="120">
        <v>0</v>
      </c>
      <c r="G5987" s="121">
        <v>1174.3910000000001</v>
      </c>
      <c r="H5987" s="121">
        <v>0</v>
      </c>
      <c r="I5987" s="121">
        <v>2.1800000000000002</v>
      </c>
      <c r="J5987" s="119">
        <v>0</v>
      </c>
      <c r="K5987" s="117">
        <f t="shared" si="933"/>
        <v>1176.5710000000001</v>
      </c>
      <c r="L5987" s="116">
        <v>0</v>
      </c>
      <c r="M5987" s="116">
        <v>310.91899999999998</v>
      </c>
      <c r="N5987" s="116">
        <v>0</v>
      </c>
      <c r="O5987" s="116">
        <v>0.56399999999999995</v>
      </c>
      <c r="P5987" s="116">
        <v>0</v>
      </c>
      <c r="Q5987" s="20">
        <f t="shared" si="934"/>
        <v>0</v>
      </c>
      <c r="R5987" s="20">
        <f t="shared" si="935"/>
        <v>994.00804299999993</v>
      </c>
      <c r="S5987" s="20">
        <f t="shared" si="936"/>
        <v>0</v>
      </c>
      <c r="T5987" s="20">
        <f t="shared" si="937"/>
        <v>1.791264</v>
      </c>
      <c r="U5987" s="21">
        <f t="shared" si="938"/>
        <v>995.79930699999989</v>
      </c>
      <c r="V5987" s="38">
        <f t="shared" si="939"/>
        <v>0.84635717436516777</v>
      </c>
    </row>
    <row r="5988" spans="1:22">
      <c r="A5988">
        <v>5983</v>
      </c>
      <c r="B5988" s="122">
        <f t="shared" si="940"/>
        <v>41889</v>
      </c>
      <c r="C5988" s="122">
        <f t="shared" si="940"/>
        <v>42254</v>
      </c>
      <c r="D5988" s="116">
        <f t="shared" si="931"/>
        <v>2015</v>
      </c>
      <c r="E5988" s="116">
        <f t="shared" si="932"/>
        <v>9</v>
      </c>
      <c r="F5988" s="120">
        <v>0</v>
      </c>
      <c r="G5988" s="121">
        <v>1286.825</v>
      </c>
      <c r="H5988" s="121">
        <v>0</v>
      </c>
      <c r="I5988" s="121">
        <v>10.599</v>
      </c>
      <c r="J5988" s="119">
        <v>0</v>
      </c>
      <c r="K5988" s="117">
        <f t="shared" si="933"/>
        <v>1297.424</v>
      </c>
      <c r="L5988" s="116">
        <v>0</v>
      </c>
      <c r="M5988" s="116">
        <v>340.35399999999998</v>
      </c>
      <c r="N5988" s="116">
        <v>0</v>
      </c>
      <c r="O5988" s="116">
        <v>2.7639999999999998</v>
      </c>
      <c r="P5988" s="116">
        <v>0</v>
      </c>
      <c r="Q5988" s="20">
        <f t="shared" si="934"/>
        <v>0</v>
      </c>
      <c r="R5988" s="20">
        <f t="shared" si="935"/>
        <v>1088.1117380000001</v>
      </c>
      <c r="S5988" s="20">
        <f t="shared" si="936"/>
        <v>0</v>
      </c>
      <c r="T5988" s="20">
        <f t="shared" si="937"/>
        <v>8.7784639999999996</v>
      </c>
      <c r="U5988" s="21">
        <f t="shared" si="938"/>
        <v>1096.890202</v>
      </c>
      <c r="V5988" s="38">
        <f t="shared" si="939"/>
        <v>0.84543695969860277</v>
      </c>
    </row>
    <row r="5989" spans="1:22">
      <c r="A5989">
        <v>5984</v>
      </c>
      <c r="B5989" s="122">
        <f t="shared" si="940"/>
        <v>41889</v>
      </c>
      <c r="C5989" s="122">
        <f t="shared" si="940"/>
        <v>42254</v>
      </c>
      <c r="D5989" s="116">
        <f t="shared" si="931"/>
        <v>2015</v>
      </c>
      <c r="E5989" s="116">
        <f t="shared" si="932"/>
        <v>9</v>
      </c>
      <c r="F5989" s="120">
        <v>0</v>
      </c>
      <c r="G5989" s="121">
        <v>1423.8889999999999</v>
      </c>
      <c r="H5989" s="121">
        <v>0</v>
      </c>
      <c r="I5989" s="121">
        <v>41.295000000000002</v>
      </c>
      <c r="J5989" s="119">
        <v>0</v>
      </c>
      <c r="K5989" s="117">
        <f t="shared" si="933"/>
        <v>1465.184</v>
      </c>
      <c r="L5989" s="116">
        <v>0</v>
      </c>
      <c r="M5989" s="116">
        <v>376.61599999999999</v>
      </c>
      <c r="N5989" s="116">
        <v>0</v>
      </c>
      <c r="O5989" s="116">
        <v>10.76</v>
      </c>
      <c r="P5989" s="116">
        <v>0</v>
      </c>
      <c r="Q5989" s="20">
        <f t="shared" si="934"/>
        <v>0</v>
      </c>
      <c r="R5989" s="20">
        <f t="shared" si="935"/>
        <v>1204.041352</v>
      </c>
      <c r="S5989" s="20">
        <f t="shared" si="936"/>
        <v>0</v>
      </c>
      <c r="T5989" s="20">
        <f t="shared" si="937"/>
        <v>34.173760000000001</v>
      </c>
      <c r="U5989" s="21">
        <f t="shared" si="938"/>
        <v>1238.2151119999999</v>
      </c>
      <c r="V5989" s="38">
        <f t="shared" si="939"/>
        <v>0.84509188743529817</v>
      </c>
    </row>
    <row r="5990" spans="1:22">
      <c r="A5990">
        <v>5985</v>
      </c>
      <c r="B5990" s="122">
        <f t="shared" si="940"/>
        <v>41889</v>
      </c>
      <c r="C5990" s="122">
        <f t="shared" si="940"/>
        <v>42254</v>
      </c>
      <c r="D5990" s="116">
        <f t="shared" si="931"/>
        <v>2015</v>
      </c>
      <c r="E5990" s="116">
        <f t="shared" si="932"/>
        <v>9</v>
      </c>
      <c r="F5990" s="120">
        <v>0</v>
      </c>
      <c r="G5990" s="121">
        <v>1442.269</v>
      </c>
      <c r="H5990" s="121">
        <v>0.69899999999999995</v>
      </c>
      <c r="I5990" s="121">
        <v>67.05</v>
      </c>
      <c r="J5990" s="119">
        <v>0</v>
      </c>
      <c r="K5990" s="117">
        <f t="shared" si="933"/>
        <v>1510.018</v>
      </c>
      <c r="L5990" s="116">
        <v>0</v>
      </c>
      <c r="M5990" s="116">
        <v>378.96499999999997</v>
      </c>
      <c r="N5990" s="116">
        <v>0.67700000000000005</v>
      </c>
      <c r="O5990" s="116">
        <v>17.539000000000001</v>
      </c>
      <c r="P5990" s="116">
        <v>0</v>
      </c>
      <c r="Q5990" s="20">
        <f t="shared" si="934"/>
        <v>0</v>
      </c>
      <c r="R5990" s="20">
        <f t="shared" si="935"/>
        <v>1211.551105</v>
      </c>
      <c r="S5990" s="20">
        <f t="shared" si="936"/>
        <v>1.3208270000000002</v>
      </c>
      <c r="T5990" s="20">
        <f t="shared" si="937"/>
        <v>55.70386400000001</v>
      </c>
      <c r="U5990" s="21">
        <f t="shared" si="938"/>
        <v>1268.5757960000001</v>
      </c>
      <c r="V5990" s="38">
        <f t="shared" si="939"/>
        <v>0.84010640667859593</v>
      </c>
    </row>
    <row r="5991" spans="1:22">
      <c r="A5991">
        <v>5986</v>
      </c>
      <c r="B5991" s="122">
        <f t="shared" si="940"/>
        <v>41889</v>
      </c>
      <c r="C5991" s="122">
        <f t="shared" si="940"/>
        <v>42254</v>
      </c>
      <c r="D5991" s="116">
        <f t="shared" si="931"/>
        <v>2015</v>
      </c>
      <c r="E5991" s="116">
        <f t="shared" si="932"/>
        <v>9</v>
      </c>
      <c r="F5991" s="120">
        <v>0</v>
      </c>
      <c r="G5991" s="121">
        <v>1477.818</v>
      </c>
      <c r="H5991" s="121">
        <v>0.44800000000000001</v>
      </c>
      <c r="I5991" s="121">
        <v>84.358000000000004</v>
      </c>
      <c r="J5991" s="119">
        <v>0</v>
      </c>
      <c r="K5991" s="117">
        <f t="shared" si="933"/>
        <v>1562.624</v>
      </c>
      <c r="L5991" s="116">
        <v>0</v>
      </c>
      <c r="M5991" s="116">
        <v>389.46699999999998</v>
      </c>
      <c r="N5991" s="116">
        <v>0.872</v>
      </c>
      <c r="O5991" s="116">
        <v>22.032</v>
      </c>
      <c r="P5991" s="116">
        <v>0</v>
      </c>
      <c r="Q5991" s="20">
        <f t="shared" si="934"/>
        <v>0</v>
      </c>
      <c r="R5991" s="20">
        <f t="shared" si="935"/>
        <v>1245.1259989999999</v>
      </c>
      <c r="S5991" s="20">
        <f t="shared" si="936"/>
        <v>1.7012720000000001</v>
      </c>
      <c r="T5991" s="20">
        <f t="shared" si="937"/>
        <v>69.973632000000009</v>
      </c>
      <c r="U5991" s="21">
        <f t="shared" si="938"/>
        <v>1316.8009029999998</v>
      </c>
      <c r="V5991" s="38">
        <f t="shared" si="939"/>
        <v>0.84268570238265883</v>
      </c>
    </row>
    <row r="5992" spans="1:22">
      <c r="A5992">
        <v>5987</v>
      </c>
      <c r="B5992" s="122">
        <f t="shared" si="940"/>
        <v>41889</v>
      </c>
      <c r="C5992" s="122">
        <f t="shared" si="940"/>
        <v>42254</v>
      </c>
      <c r="D5992" s="116">
        <f t="shared" si="931"/>
        <v>2015</v>
      </c>
      <c r="E5992" s="116">
        <f t="shared" si="932"/>
        <v>9</v>
      </c>
      <c r="F5992" s="120">
        <v>0</v>
      </c>
      <c r="G5992" s="121">
        <v>1477.373</v>
      </c>
      <c r="H5992" s="121">
        <v>0</v>
      </c>
      <c r="I5992" s="121">
        <v>113.13</v>
      </c>
      <c r="J5992" s="119">
        <v>0</v>
      </c>
      <c r="K5992" s="117">
        <f t="shared" si="933"/>
        <v>1590.5030000000002</v>
      </c>
      <c r="L5992" s="116">
        <v>0</v>
      </c>
      <c r="M5992" s="116">
        <v>389.62200000000001</v>
      </c>
      <c r="N5992" s="116">
        <v>0</v>
      </c>
      <c r="O5992" s="116">
        <v>29.99</v>
      </c>
      <c r="P5992" s="116">
        <v>0</v>
      </c>
      <c r="Q5992" s="20">
        <f t="shared" si="934"/>
        <v>0</v>
      </c>
      <c r="R5992" s="20">
        <f t="shared" si="935"/>
        <v>1245.6215340000001</v>
      </c>
      <c r="S5992" s="20">
        <f t="shared" si="936"/>
        <v>0</v>
      </c>
      <c r="T5992" s="20">
        <f t="shared" si="937"/>
        <v>95.248239999999996</v>
      </c>
      <c r="U5992" s="21">
        <f t="shared" si="938"/>
        <v>1340.869774</v>
      </c>
      <c r="V5992" s="38">
        <f t="shared" si="939"/>
        <v>0.84304762329904426</v>
      </c>
    </row>
    <row r="5993" spans="1:22">
      <c r="A5993">
        <v>5988</v>
      </c>
      <c r="B5993" s="122">
        <f t="shared" si="940"/>
        <v>41889</v>
      </c>
      <c r="C5993" s="122">
        <f t="shared" si="940"/>
        <v>42254</v>
      </c>
      <c r="D5993" s="116">
        <f t="shared" si="931"/>
        <v>2015</v>
      </c>
      <c r="E5993" s="116">
        <f t="shared" si="932"/>
        <v>9</v>
      </c>
      <c r="F5993" s="120">
        <v>0</v>
      </c>
      <c r="G5993" s="121">
        <v>1479.538</v>
      </c>
      <c r="H5993" s="121">
        <v>0</v>
      </c>
      <c r="I5993" s="121">
        <v>115.45</v>
      </c>
      <c r="J5993" s="119">
        <v>0</v>
      </c>
      <c r="K5993" s="117">
        <f t="shared" si="933"/>
        <v>1594.9880000000001</v>
      </c>
      <c r="L5993" s="116">
        <v>0</v>
      </c>
      <c r="M5993" s="116">
        <v>390.15499999999997</v>
      </c>
      <c r="N5993" s="116">
        <v>0</v>
      </c>
      <c r="O5993" s="116">
        <v>30.501000000000001</v>
      </c>
      <c r="P5993" s="116">
        <v>0</v>
      </c>
      <c r="Q5993" s="20">
        <f t="shared" si="934"/>
        <v>0</v>
      </c>
      <c r="R5993" s="20">
        <f t="shared" si="935"/>
        <v>1247.3255349999999</v>
      </c>
      <c r="S5993" s="20">
        <f t="shared" si="936"/>
        <v>0</v>
      </c>
      <c r="T5993" s="20">
        <f t="shared" si="937"/>
        <v>96.871176000000006</v>
      </c>
      <c r="U5993" s="21">
        <f t="shared" si="938"/>
        <v>1344.1967110000001</v>
      </c>
      <c r="V5993" s="38">
        <f t="shared" si="939"/>
        <v>0.84276289915660807</v>
      </c>
    </row>
    <row r="5994" spans="1:22">
      <c r="A5994">
        <v>5989</v>
      </c>
      <c r="B5994" s="122">
        <f t="shared" si="940"/>
        <v>41889</v>
      </c>
      <c r="C5994" s="122">
        <f t="shared" si="940"/>
        <v>42254</v>
      </c>
      <c r="D5994" s="116">
        <f t="shared" si="931"/>
        <v>2015</v>
      </c>
      <c r="E5994" s="116">
        <f t="shared" si="932"/>
        <v>9</v>
      </c>
      <c r="F5994" s="120">
        <v>0</v>
      </c>
      <c r="G5994" s="121">
        <v>1480.9739999999999</v>
      </c>
      <c r="H5994" s="121">
        <v>0</v>
      </c>
      <c r="I5994" s="121">
        <v>123.514</v>
      </c>
      <c r="J5994" s="119">
        <v>0</v>
      </c>
      <c r="K5994" s="117">
        <f t="shared" si="933"/>
        <v>1604.4879999999998</v>
      </c>
      <c r="L5994" s="116">
        <v>0</v>
      </c>
      <c r="M5994" s="116">
        <v>391.42899999999997</v>
      </c>
      <c r="N5994" s="116">
        <v>0</v>
      </c>
      <c r="O5994" s="116">
        <v>32.634</v>
      </c>
      <c r="P5994" s="116">
        <v>0</v>
      </c>
      <c r="Q5994" s="20">
        <f t="shared" si="934"/>
        <v>0</v>
      </c>
      <c r="R5994" s="20">
        <f t="shared" si="935"/>
        <v>1251.3985129999999</v>
      </c>
      <c r="S5994" s="20">
        <f t="shared" si="936"/>
        <v>0</v>
      </c>
      <c r="T5994" s="20">
        <f t="shared" si="937"/>
        <v>103.645584</v>
      </c>
      <c r="U5994" s="21">
        <f t="shared" si="938"/>
        <v>1355.044097</v>
      </c>
      <c r="V5994" s="38">
        <f t="shared" si="939"/>
        <v>0.84453364375426931</v>
      </c>
    </row>
    <row r="5995" spans="1:22">
      <c r="A5995">
        <v>5990</v>
      </c>
      <c r="B5995" s="122">
        <f t="shared" si="940"/>
        <v>41889</v>
      </c>
      <c r="C5995" s="122">
        <f t="shared" si="940"/>
        <v>42254</v>
      </c>
      <c r="D5995" s="116">
        <f t="shared" si="931"/>
        <v>2015</v>
      </c>
      <c r="E5995" s="116">
        <f t="shared" si="932"/>
        <v>9</v>
      </c>
      <c r="F5995" s="120">
        <v>0</v>
      </c>
      <c r="G5995" s="121">
        <v>1479.645</v>
      </c>
      <c r="H5995" s="121">
        <v>0</v>
      </c>
      <c r="I5995" s="121">
        <v>114.336</v>
      </c>
      <c r="J5995" s="119">
        <v>0</v>
      </c>
      <c r="K5995" s="117">
        <f t="shared" si="933"/>
        <v>1593.981</v>
      </c>
      <c r="L5995" s="116">
        <v>0</v>
      </c>
      <c r="M5995" s="116">
        <v>394.59100000000001</v>
      </c>
      <c r="N5995" s="116">
        <v>0</v>
      </c>
      <c r="O5995" s="116">
        <v>30.021000000000001</v>
      </c>
      <c r="P5995" s="116">
        <v>0</v>
      </c>
      <c r="Q5995" s="20">
        <f t="shared" si="934"/>
        <v>0</v>
      </c>
      <c r="R5995" s="20">
        <f t="shared" si="935"/>
        <v>1261.507427</v>
      </c>
      <c r="S5995" s="20">
        <f t="shared" si="936"/>
        <v>0</v>
      </c>
      <c r="T5995" s="20">
        <f t="shared" si="937"/>
        <v>95.346696000000009</v>
      </c>
      <c r="U5995" s="21">
        <f t="shared" si="938"/>
        <v>1356.8541230000001</v>
      </c>
      <c r="V5995" s="38">
        <f t="shared" si="939"/>
        <v>0.85123607056796791</v>
      </c>
    </row>
    <row r="5996" spans="1:22">
      <c r="A5996">
        <v>5991</v>
      </c>
      <c r="B5996" s="122">
        <f t="shared" si="940"/>
        <v>41889</v>
      </c>
      <c r="C5996" s="122">
        <f t="shared" si="940"/>
        <v>42254</v>
      </c>
      <c r="D5996" s="116">
        <f t="shared" si="931"/>
        <v>2015</v>
      </c>
      <c r="E5996" s="116">
        <f t="shared" si="932"/>
        <v>9</v>
      </c>
      <c r="F5996" s="120">
        <v>0</v>
      </c>
      <c r="G5996" s="121">
        <v>1490.8989999999999</v>
      </c>
      <c r="H5996" s="121">
        <v>0</v>
      </c>
      <c r="I5996" s="121">
        <v>97.581000000000003</v>
      </c>
      <c r="J5996" s="119">
        <v>0</v>
      </c>
      <c r="K5996" s="117">
        <f t="shared" si="933"/>
        <v>1588.4799999999998</v>
      </c>
      <c r="L5996" s="116">
        <v>0</v>
      </c>
      <c r="M5996" s="116">
        <v>396.05500000000001</v>
      </c>
      <c r="N5996" s="116">
        <v>0</v>
      </c>
      <c r="O5996" s="116">
        <v>25.898</v>
      </c>
      <c r="P5996" s="116">
        <v>0</v>
      </c>
      <c r="Q5996" s="20">
        <f t="shared" si="934"/>
        <v>0</v>
      </c>
      <c r="R5996" s="20">
        <f t="shared" si="935"/>
        <v>1266.187835</v>
      </c>
      <c r="S5996" s="20">
        <f t="shared" si="936"/>
        <v>0</v>
      </c>
      <c r="T5996" s="20">
        <f t="shared" si="937"/>
        <v>82.252048000000002</v>
      </c>
      <c r="U5996" s="21">
        <f t="shared" si="938"/>
        <v>1348.439883</v>
      </c>
      <c r="V5996" s="38">
        <f t="shared" si="939"/>
        <v>0.84888691264605165</v>
      </c>
    </row>
    <row r="5997" spans="1:22">
      <c r="A5997">
        <v>5992</v>
      </c>
      <c r="B5997" s="122">
        <f t="shared" si="940"/>
        <v>41889</v>
      </c>
      <c r="C5997" s="122">
        <f t="shared" si="940"/>
        <v>42254</v>
      </c>
      <c r="D5997" s="116">
        <f t="shared" si="931"/>
        <v>2015</v>
      </c>
      <c r="E5997" s="116">
        <f t="shared" si="932"/>
        <v>9</v>
      </c>
      <c r="F5997" s="120">
        <v>0</v>
      </c>
      <c r="G5997" s="121">
        <v>1498.0730000000001</v>
      </c>
      <c r="H5997" s="121">
        <v>0</v>
      </c>
      <c r="I5997" s="121">
        <v>89.224999999999994</v>
      </c>
      <c r="J5997" s="119">
        <v>0</v>
      </c>
      <c r="K5997" s="117">
        <f t="shared" si="933"/>
        <v>1587.298</v>
      </c>
      <c r="L5997" s="116">
        <v>0</v>
      </c>
      <c r="M5997" s="116">
        <v>395.315</v>
      </c>
      <c r="N5997" s="116">
        <v>0</v>
      </c>
      <c r="O5997" s="116">
        <v>23.896000000000001</v>
      </c>
      <c r="P5997" s="116">
        <v>0</v>
      </c>
      <c r="Q5997" s="20">
        <f t="shared" si="934"/>
        <v>0</v>
      </c>
      <c r="R5997" s="20">
        <f t="shared" si="935"/>
        <v>1263.8220550000001</v>
      </c>
      <c r="S5997" s="20">
        <f t="shared" si="936"/>
        <v>0</v>
      </c>
      <c r="T5997" s="20">
        <f t="shared" si="937"/>
        <v>75.893696000000006</v>
      </c>
      <c r="U5997" s="21">
        <f t="shared" si="938"/>
        <v>1339.7157510000002</v>
      </c>
      <c r="V5997" s="38">
        <f t="shared" si="939"/>
        <v>0.84402283062159733</v>
      </c>
    </row>
    <row r="5998" spans="1:22">
      <c r="A5998">
        <v>5993</v>
      </c>
      <c r="B5998" s="122">
        <f t="shared" si="940"/>
        <v>41889</v>
      </c>
      <c r="C5998" s="122">
        <f t="shared" si="940"/>
        <v>42254</v>
      </c>
      <c r="D5998" s="116">
        <f t="shared" si="931"/>
        <v>2015</v>
      </c>
      <c r="E5998" s="116">
        <f t="shared" si="932"/>
        <v>9</v>
      </c>
      <c r="F5998" s="120">
        <v>0</v>
      </c>
      <c r="G5998" s="121">
        <v>1493.3689999999999</v>
      </c>
      <c r="H5998" s="121">
        <v>0.27700000000000002</v>
      </c>
      <c r="I5998" s="121">
        <v>84.430999999999997</v>
      </c>
      <c r="J5998" s="119">
        <v>0</v>
      </c>
      <c r="K5998" s="117">
        <f t="shared" si="933"/>
        <v>1578.077</v>
      </c>
      <c r="L5998" s="116">
        <v>0</v>
      </c>
      <c r="M5998" s="116">
        <v>393.97899999999998</v>
      </c>
      <c r="N5998" s="116">
        <v>0.38500000000000001</v>
      </c>
      <c r="O5998" s="116">
        <v>22.407</v>
      </c>
      <c r="P5998" s="116">
        <v>0</v>
      </c>
      <c r="Q5998" s="20">
        <f t="shared" si="934"/>
        <v>0</v>
      </c>
      <c r="R5998" s="20">
        <f t="shared" si="935"/>
        <v>1259.5508629999999</v>
      </c>
      <c r="S5998" s="20">
        <f t="shared" si="936"/>
        <v>0.751135</v>
      </c>
      <c r="T5998" s="20">
        <f t="shared" si="937"/>
        <v>71.164631999999997</v>
      </c>
      <c r="U5998" s="21">
        <f t="shared" si="938"/>
        <v>1331.4666299999999</v>
      </c>
      <c r="V5998" s="38">
        <f t="shared" si="939"/>
        <v>0.84372728960627386</v>
      </c>
    </row>
    <row r="5999" spans="1:22">
      <c r="A5999">
        <v>5994</v>
      </c>
      <c r="B5999" s="122">
        <f t="shared" si="940"/>
        <v>41889</v>
      </c>
      <c r="C5999" s="122">
        <f t="shared" si="940"/>
        <v>42254</v>
      </c>
      <c r="D5999" s="116">
        <f t="shared" si="931"/>
        <v>2015</v>
      </c>
      <c r="E5999" s="116">
        <f t="shared" si="932"/>
        <v>9</v>
      </c>
      <c r="F5999" s="120">
        <v>0</v>
      </c>
      <c r="G5999" s="121">
        <v>1491.2739999999999</v>
      </c>
      <c r="H5999" s="121">
        <v>0</v>
      </c>
      <c r="I5999" s="121">
        <v>91.504999999999995</v>
      </c>
      <c r="J5999" s="119">
        <v>0</v>
      </c>
      <c r="K5999" s="117">
        <f t="shared" si="933"/>
        <v>1582.779</v>
      </c>
      <c r="L5999" s="116">
        <v>0</v>
      </c>
      <c r="M5999" s="116">
        <v>393.89299999999997</v>
      </c>
      <c r="N5999" s="116">
        <v>0</v>
      </c>
      <c r="O5999" s="116">
        <v>24.288</v>
      </c>
      <c r="P5999" s="116">
        <v>0</v>
      </c>
      <c r="Q5999" s="20">
        <f t="shared" si="934"/>
        <v>0</v>
      </c>
      <c r="R5999" s="20">
        <f t="shared" si="935"/>
        <v>1259.2759209999999</v>
      </c>
      <c r="S5999" s="20">
        <f t="shared" si="936"/>
        <v>0</v>
      </c>
      <c r="T5999" s="20">
        <f t="shared" si="937"/>
        <v>77.138688000000002</v>
      </c>
      <c r="U5999" s="21">
        <f t="shared" si="938"/>
        <v>1336.4146089999999</v>
      </c>
      <c r="V5999" s="38">
        <f t="shared" si="939"/>
        <v>0.84434694230843343</v>
      </c>
    </row>
    <row r="6000" spans="1:22">
      <c r="A6000">
        <v>5995</v>
      </c>
      <c r="B6000" s="122">
        <f t="shared" si="940"/>
        <v>41889</v>
      </c>
      <c r="C6000" s="122">
        <f t="shared" si="940"/>
        <v>42254</v>
      </c>
      <c r="D6000" s="116">
        <f t="shared" si="931"/>
        <v>2015</v>
      </c>
      <c r="E6000" s="116">
        <f t="shared" si="932"/>
        <v>9</v>
      </c>
      <c r="F6000" s="120">
        <v>0</v>
      </c>
      <c r="G6000" s="121">
        <v>1490.105</v>
      </c>
      <c r="H6000" s="121">
        <v>0</v>
      </c>
      <c r="I6000" s="121">
        <v>160.28399999999999</v>
      </c>
      <c r="J6000" s="119">
        <v>0</v>
      </c>
      <c r="K6000" s="117">
        <f t="shared" si="933"/>
        <v>1650.3890000000001</v>
      </c>
      <c r="L6000" s="116">
        <v>0</v>
      </c>
      <c r="M6000" s="116">
        <v>393.55099999999999</v>
      </c>
      <c r="N6000" s="116">
        <v>0</v>
      </c>
      <c r="O6000" s="116">
        <v>48.563000000000002</v>
      </c>
      <c r="P6000" s="116">
        <v>0</v>
      </c>
      <c r="Q6000" s="20">
        <f t="shared" si="934"/>
        <v>0</v>
      </c>
      <c r="R6000" s="20">
        <f t="shared" si="935"/>
        <v>1258.1825469999999</v>
      </c>
      <c r="S6000" s="20">
        <f t="shared" si="936"/>
        <v>0</v>
      </c>
      <c r="T6000" s="20">
        <f t="shared" si="937"/>
        <v>154.23608800000002</v>
      </c>
      <c r="U6000" s="21">
        <f t="shared" si="938"/>
        <v>1412.418635</v>
      </c>
      <c r="V6000" s="38">
        <f t="shared" si="939"/>
        <v>0.85580953035920615</v>
      </c>
    </row>
    <row r="6001" spans="1:22">
      <c r="A6001">
        <v>5996</v>
      </c>
      <c r="B6001" s="122">
        <f t="shared" si="940"/>
        <v>41889</v>
      </c>
      <c r="C6001" s="122">
        <f t="shared" si="940"/>
        <v>42254</v>
      </c>
      <c r="D6001" s="116">
        <f t="shared" si="931"/>
        <v>2015</v>
      </c>
      <c r="E6001" s="116">
        <f t="shared" si="932"/>
        <v>9</v>
      </c>
      <c r="F6001" s="120">
        <v>0</v>
      </c>
      <c r="G6001" s="121">
        <v>1488.1890000000001</v>
      </c>
      <c r="H6001" s="121">
        <v>19.622</v>
      </c>
      <c r="I6001" s="121">
        <v>218.11500000000001</v>
      </c>
      <c r="J6001" s="119">
        <v>0</v>
      </c>
      <c r="K6001" s="117">
        <f t="shared" si="933"/>
        <v>1725.9260000000002</v>
      </c>
      <c r="L6001" s="116">
        <v>0</v>
      </c>
      <c r="M6001" s="116">
        <v>392.99099999999999</v>
      </c>
      <c r="N6001" s="116">
        <v>9.4930000000000003</v>
      </c>
      <c r="O6001" s="116">
        <v>64.692999999999998</v>
      </c>
      <c r="P6001" s="116">
        <v>0</v>
      </c>
      <c r="Q6001" s="20">
        <f t="shared" si="934"/>
        <v>0</v>
      </c>
      <c r="R6001" s="20">
        <f t="shared" si="935"/>
        <v>1256.392227</v>
      </c>
      <c r="S6001" s="20">
        <f t="shared" si="936"/>
        <v>18.520843000000003</v>
      </c>
      <c r="T6001" s="20">
        <f t="shared" si="937"/>
        <v>205.464968</v>
      </c>
      <c r="U6001" s="21">
        <f t="shared" si="938"/>
        <v>1480.3780380000001</v>
      </c>
      <c r="V6001" s="38">
        <f t="shared" si="939"/>
        <v>0.85772972769400302</v>
      </c>
    </row>
    <row r="6002" spans="1:22">
      <c r="A6002">
        <v>5997</v>
      </c>
      <c r="B6002" s="122">
        <f t="shared" si="940"/>
        <v>41889</v>
      </c>
      <c r="C6002" s="122">
        <f t="shared" si="940"/>
        <v>42254</v>
      </c>
      <c r="D6002" s="116">
        <f t="shared" si="931"/>
        <v>2015</v>
      </c>
      <c r="E6002" s="116">
        <f t="shared" si="932"/>
        <v>9</v>
      </c>
      <c r="F6002" s="120">
        <v>0</v>
      </c>
      <c r="G6002" s="121">
        <v>1481.5509999999999</v>
      </c>
      <c r="H6002" s="121">
        <v>67.335999999999999</v>
      </c>
      <c r="I6002" s="121">
        <v>253.95500000000001</v>
      </c>
      <c r="J6002" s="119">
        <v>0</v>
      </c>
      <c r="K6002" s="117">
        <f t="shared" si="933"/>
        <v>1802.8419999999999</v>
      </c>
      <c r="L6002" s="116">
        <v>0</v>
      </c>
      <c r="M6002" s="116">
        <v>391.61500000000001</v>
      </c>
      <c r="N6002" s="116">
        <v>30.324999999999999</v>
      </c>
      <c r="O6002" s="116">
        <v>73.974999999999994</v>
      </c>
      <c r="P6002" s="116">
        <v>0</v>
      </c>
      <c r="Q6002" s="20">
        <f t="shared" si="934"/>
        <v>0</v>
      </c>
      <c r="R6002" s="20">
        <f t="shared" si="935"/>
        <v>1251.9931550000001</v>
      </c>
      <c r="S6002" s="20">
        <f t="shared" si="936"/>
        <v>59.164075000000004</v>
      </c>
      <c r="T6002" s="20">
        <f t="shared" si="937"/>
        <v>234.94459999999998</v>
      </c>
      <c r="U6002" s="21">
        <f t="shared" si="938"/>
        <v>1546.1018300000001</v>
      </c>
      <c r="V6002" s="38">
        <f t="shared" si="939"/>
        <v>0.85759141954758111</v>
      </c>
    </row>
    <row r="6003" spans="1:22">
      <c r="A6003">
        <v>5998</v>
      </c>
      <c r="B6003" s="122">
        <f t="shared" si="940"/>
        <v>41889</v>
      </c>
      <c r="C6003" s="122">
        <f t="shared" si="940"/>
        <v>42254</v>
      </c>
      <c r="D6003" s="116">
        <f t="shared" si="931"/>
        <v>2015</v>
      </c>
      <c r="E6003" s="116">
        <f t="shared" si="932"/>
        <v>9</v>
      </c>
      <c r="F6003" s="120">
        <v>0</v>
      </c>
      <c r="G6003" s="121">
        <v>1485.0419999999999</v>
      </c>
      <c r="H6003" s="121">
        <v>88.295000000000002</v>
      </c>
      <c r="I6003" s="121">
        <v>236.08199999999999</v>
      </c>
      <c r="J6003" s="119">
        <v>0</v>
      </c>
      <c r="K6003" s="117">
        <f t="shared" si="933"/>
        <v>1809.4189999999999</v>
      </c>
      <c r="L6003" s="116">
        <v>0</v>
      </c>
      <c r="M6003" s="116">
        <v>392.42099999999999</v>
      </c>
      <c r="N6003" s="116">
        <v>45.506999999999998</v>
      </c>
      <c r="O6003" s="116">
        <v>68.944000000000003</v>
      </c>
      <c r="P6003" s="116">
        <v>0</v>
      </c>
      <c r="Q6003" s="20">
        <f t="shared" si="934"/>
        <v>0</v>
      </c>
      <c r="R6003" s="20">
        <f t="shared" si="935"/>
        <v>1254.569937</v>
      </c>
      <c r="S6003" s="20">
        <f t="shared" si="936"/>
        <v>88.784156999999993</v>
      </c>
      <c r="T6003" s="20">
        <f t="shared" si="937"/>
        <v>218.96614400000001</v>
      </c>
      <c r="U6003" s="21">
        <f t="shared" si="938"/>
        <v>1562.320238</v>
      </c>
      <c r="V6003" s="38">
        <f t="shared" si="939"/>
        <v>0.86343751115689626</v>
      </c>
    </row>
    <row r="6004" spans="1:22">
      <c r="A6004">
        <v>5999</v>
      </c>
      <c r="B6004" s="122">
        <f t="shared" si="940"/>
        <v>41889</v>
      </c>
      <c r="C6004" s="122">
        <f t="shared" si="940"/>
        <v>42254</v>
      </c>
      <c r="D6004" s="116">
        <f t="shared" si="931"/>
        <v>2015</v>
      </c>
      <c r="E6004" s="116">
        <f t="shared" si="932"/>
        <v>9</v>
      </c>
      <c r="F6004" s="120">
        <v>0</v>
      </c>
      <c r="G6004" s="121">
        <v>1487.5740000000001</v>
      </c>
      <c r="H6004" s="121">
        <v>62.46</v>
      </c>
      <c r="I6004" s="121">
        <v>177.452</v>
      </c>
      <c r="J6004" s="119">
        <v>0</v>
      </c>
      <c r="K6004" s="117">
        <f t="shared" si="933"/>
        <v>1727.4860000000001</v>
      </c>
      <c r="L6004" s="116">
        <v>0</v>
      </c>
      <c r="M6004" s="116">
        <v>392.762</v>
      </c>
      <c r="N6004" s="116">
        <v>35.368000000000002</v>
      </c>
      <c r="O6004" s="116">
        <v>51.209000000000003</v>
      </c>
      <c r="P6004" s="116">
        <v>0</v>
      </c>
      <c r="Q6004" s="20">
        <f t="shared" si="934"/>
        <v>0</v>
      </c>
      <c r="R6004" s="20">
        <f t="shared" si="935"/>
        <v>1255.660114</v>
      </c>
      <c r="S6004" s="20">
        <f t="shared" si="936"/>
        <v>69.00296800000001</v>
      </c>
      <c r="T6004" s="20">
        <f t="shared" si="937"/>
        <v>162.63978400000002</v>
      </c>
      <c r="U6004" s="21">
        <f t="shared" si="938"/>
        <v>1487.302866</v>
      </c>
      <c r="V6004" s="38">
        <f t="shared" si="939"/>
        <v>0.86096377394664847</v>
      </c>
    </row>
    <row r="6005" spans="1:22">
      <c r="A6005">
        <v>6000</v>
      </c>
      <c r="B6005" s="122">
        <f t="shared" si="940"/>
        <v>41889</v>
      </c>
      <c r="C6005" s="122">
        <f t="shared" si="940"/>
        <v>42254</v>
      </c>
      <c r="D6005" s="116">
        <f t="shared" si="931"/>
        <v>2015</v>
      </c>
      <c r="E6005" s="116">
        <f t="shared" si="932"/>
        <v>9</v>
      </c>
      <c r="F6005" s="120">
        <v>0</v>
      </c>
      <c r="G6005" s="121">
        <v>1488.826</v>
      </c>
      <c r="H6005" s="121">
        <v>0</v>
      </c>
      <c r="I6005" s="121">
        <v>92.781999999999996</v>
      </c>
      <c r="J6005" s="119">
        <v>0</v>
      </c>
      <c r="K6005" s="117">
        <f t="shared" si="933"/>
        <v>1581.6079999999999</v>
      </c>
      <c r="L6005" s="116">
        <v>0</v>
      </c>
      <c r="M6005" s="116">
        <v>393.142</v>
      </c>
      <c r="N6005" s="116">
        <v>0</v>
      </c>
      <c r="O6005" s="116">
        <v>24.869</v>
      </c>
      <c r="P6005" s="116">
        <v>0</v>
      </c>
      <c r="Q6005" s="20">
        <f t="shared" si="934"/>
        <v>0</v>
      </c>
      <c r="R6005" s="20">
        <f t="shared" si="935"/>
        <v>1256.8749740000001</v>
      </c>
      <c r="S6005" s="20">
        <f t="shared" si="936"/>
        <v>0</v>
      </c>
      <c r="T6005" s="20">
        <f t="shared" si="937"/>
        <v>78.983944000000008</v>
      </c>
      <c r="U6005" s="21">
        <f t="shared" si="938"/>
        <v>1335.8589180000001</v>
      </c>
      <c r="V6005" s="38">
        <f t="shared" si="939"/>
        <v>0.84462073914648905</v>
      </c>
    </row>
    <row r="6006" spans="1:22">
      <c r="A6006">
        <v>6001</v>
      </c>
      <c r="B6006" s="122">
        <f t="shared" si="940"/>
        <v>41890</v>
      </c>
      <c r="C6006" s="122">
        <f t="shared" si="940"/>
        <v>42255</v>
      </c>
      <c r="D6006" s="116">
        <f t="shared" si="931"/>
        <v>2015</v>
      </c>
      <c r="E6006" s="116">
        <f t="shared" si="932"/>
        <v>9</v>
      </c>
      <c r="F6006" s="120">
        <v>0</v>
      </c>
      <c r="G6006" s="121">
        <v>1482.433</v>
      </c>
      <c r="H6006" s="121">
        <v>0</v>
      </c>
      <c r="I6006" s="121">
        <v>33.158999999999999</v>
      </c>
      <c r="J6006" s="119">
        <v>0</v>
      </c>
      <c r="K6006" s="117">
        <f t="shared" si="933"/>
        <v>1515.5920000000001</v>
      </c>
      <c r="L6006" s="116">
        <v>0</v>
      </c>
      <c r="M6006" s="116">
        <v>394.327</v>
      </c>
      <c r="N6006" s="116">
        <v>0</v>
      </c>
      <c r="O6006" s="116">
        <v>9.0990000000000002</v>
      </c>
      <c r="P6006" s="116">
        <v>0</v>
      </c>
      <c r="Q6006" s="20">
        <f t="shared" si="934"/>
        <v>0</v>
      </c>
      <c r="R6006" s="20">
        <f t="shared" si="935"/>
        <v>1260.663419</v>
      </c>
      <c r="S6006" s="20">
        <f t="shared" si="936"/>
        <v>0</v>
      </c>
      <c r="T6006" s="20">
        <f t="shared" si="937"/>
        <v>28.898424000000002</v>
      </c>
      <c r="U6006" s="21">
        <f t="shared" si="938"/>
        <v>1289.561843</v>
      </c>
      <c r="V6006" s="38">
        <f t="shared" si="939"/>
        <v>0.85086345335683999</v>
      </c>
    </row>
    <row r="6007" spans="1:22">
      <c r="A6007">
        <v>6002</v>
      </c>
      <c r="B6007" s="122">
        <f t="shared" si="940"/>
        <v>41890</v>
      </c>
      <c r="C6007" s="122">
        <f t="shared" si="940"/>
        <v>42255</v>
      </c>
      <c r="D6007" s="116">
        <f t="shared" si="931"/>
        <v>2015</v>
      </c>
      <c r="E6007" s="116">
        <f t="shared" si="932"/>
        <v>9</v>
      </c>
      <c r="F6007" s="120">
        <v>0</v>
      </c>
      <c r="G6007" s="121">
        <v>1482.9079999999999</v>
      </c>
      <c r="H6007" s="121">
        <v>2.488</v>
      </c>
      <c r="I6007" s="121">
        <v>14.131</v>
      </c>
      <c r="J6007" s="119">
        <v>0</v>
      </c>
      <c r="K6007" s="117">
        <f t="shared" si="933"/>
        <v>1499.527</v>
      </c>
      <c r="L6007" s="116">
        <v>0</v>
      </c>
      <c r="M6007" s="116">
        <v>394.79500000000002</v>
      </c>
      <c r="N6007" s="116">
        <v>3.492</v>
      </c>
      <c r="O6007" s="116">
        <v>3.806</v>
      </c>
      <c r="P6007" s="116">
        <v>0</v>
      </c>
      <c r="Q6007" s="20">
        <f t="shared" si="934"/>
        <v>0</v>
      </c>
      <c r="R6007" s="20">
        <f t="shared" si="935"/>
        <v>1262.159615</v>
      </c>
      <c r="S6007" s="20">
        <f t="shared" si="936"/>
        <v>6.8128920000000006</v>
      </c>
      <c r="T6007" s="20">
        <f t="shared" si="937"/>
        <v>12.087856</v>
      </c>
      <c r="U6007" s="21">
        <f t="shared" si="938"/>
        <v>1281.0603630000001</v>
      </c>
      <c r="V6007" s="38">
        <f t="shared" si="939"/>
        <v>0.8543096343046841</v>
      </c>
    </row>
    <row r="6008" spans="1:22">
      <c r="A6008">
        <v>6003</v>
      </c>
      <c r="B6008" s="122">
        <f t="shared" si="940"/>
        <v>41890</v>
      </c>
      <c r="C6008" s="122">
        <f t="shared" si="940"/>
        <v>42255</v>
      </c>
      <c r="D6008" s="116">
        <f t="shared" si="931"/>
        <v>2015</v>
      </c>
      <c r="E6008" s="116">
        <f t="shared" si="932"/>
        <v>9</v>
      </c>
      <c r="F6008" s="120">
        <v>0</v>
      </c>
      <c r="G6008" s="121">
        <v>1251.0070000000001</v>
      </c>
      <c r="H6008" s="121">
        <v>0</v>
      </c>
      <c r="I6008" s="121">
        <v>12.496</v>
      </c>
      <c r="J6008" s="119">
        <v>0</v>
      </c>
      <c r="K6008" s="117">
        <f t="shared" si="933"/>
        <v>1263.5030000000002</v>
      </c>
      <c r="L6008" s="116">
        <v>0</v>
      </c>
      <c r="M6008" s="116">
        <v>340.61700000000002</v>
      </c>
      <c r="N6008" s="116">
        <v>0</v>
      </c>
      <c r="O6008" s="116">
        <v>3.3620000000000001</v>
      </c>
      <c r="P6008" s="116">
        <v>0</v>
      </c>
      <c r="Q6008" s="20">
        <f t="shared" si="934"/>
        <v>0</v>
      </c>
      <c r="R6008" s="20">
        <f t="shared" si="935"/>
        <v>1088.9525490000001</v>
      </c>
      <c r="S6008" s="20">
        <f t="shared" si="936"/>
        <v>0</v>
      </c>
      <c r="T6008" s="20">
        <f t="shared" si="937"/>
        <v>10.677712000000001</v>
      </c>
      <c r="U6008" s="21">
        <f t="shared" si="938"/>
        <v>1099.630261</v>
      </c>
      <c r="V6008" s="38">
        <f t="shared" si="939"/>
        <v>0.87030284930071389</v>
      </c>
    </row>
    <row r="6009" spans="1:22">
      <c r="A6009">
        <v>6004</v>
      </c>
      <c r="B6009" s="122">
        <f t="shared" si="940"/>
        <v>41890</v>
      </c>
      <c r="C6009" s="122">
        <f t="shared" si="940"/>
        <v>42255</v>
      </c>
      <c r="D6009" s="116">
        <f t="shared" si="931"/>
        <v>2015</v>
      </c>
      <c r="E6009" s="116">
        <f t="shared" si="932"/>
        <v>9</v>
      </c>
      <c r="F6009" s="120">
        <v>0</v>
      </c>
      <c r="G6009" s="121">
        <v>1254.23</v>
      </c>
      <c r="H6009" s="121">
        <v>0</v>
      </c>
      <c r="I6009" s="121">
        <v>12.638999999999999</v>
      </c>
      <c r="J6009" s="119">
        <v>0</v>
      </c>
      <c r="K6009" s="117">
        <f t="shared" si="933"/>
        <v>1266.8689999999999</v>
      </c>
      <c r="L6009" s="116">
        <v>0</v>
      </c>
      <c r="M6009" s="116">
        <v>340.92</v>
      </c>
      <c r="N6009" s="116">
        <v>0</v>
      </c>
      <c r="O6009" s="116">
        <v>3.3740000000000001</v>
      </c>
      <c r="P6009" s="116">
        <v>0</v>
      </c>
      <c r="Q6009" s="20">
        <f t="shared" si="934"/>
        <v>0</v>
      </c>
      <c r="R6009" s="20">
        <f t="shared" si="935"/>
        <v>1089.9212400000001</v>
      </c>
      <c r="S6009" s="20">
        <f t="shared" si="936"/>
        <v>0</v>
      </c>
      <c r="T6009" s="20">
        <f t="shared" si="937"/>
        <v>10.715824000000001</v>
      </c>
      <c r="U6009" s="21">
        <f t="shared" si="938"/>
        <v>1100.6370640000002</v>
      </c>
      <c r="V6009" s="38">
        <f t="shared" si="939"/>
        <v>0.86878522088708487</v>
      </c>
    </row>
    <row r="6010" spans="1:22">
      <c r="A6010">
        <v>6005</v>
      </c>
      <c r="B6010" s="122">
        <f t="shared" si="940"/>
        <v>41890</v>
      </c>
      <c r="C6010" s="122">
        <f t="shared" si="940"/>
        <v>42255</v>
      </c>
      <c r="D6010" s="116">
        <f t="shared" si="931"/>
        <v>2015</v>
      </c>
      <c r="E6010" s="116">
        <f t="shared" si="932"/>
        <v>9</v>
      </c>
      <c r="F6010" s="120">
        <v>0</v>
      </c>
      <c r="G6010" s="121">
        <v>1257.8810000000001</v>
      </c>
      <c r="H6010" s="121">
        <v>0</v>
      </c>
      <c r="I6010" s="121">
        <v>12.62</v>
      </c>
      <c r="J6010" s="119">
        <v>0</v>
      </c>
      <c r="K6010" s="117">
        <f t="shared" si="933"/>
        <v>1270.501</v>
      </c>
      <c r="L6010" s="116">
        <v>0</v>
      </c>
      <c r="M6010" s="116">
        <v>341.49700000000001</v>
      </c>
      <c r="N6010" s="116">
        <v>0</v>
      </c>
      <c r="O6010" s="116">
        <v>3.3759999999999999</v>
      </c>
      <c r="P6010" s="116">
        <v>0</v>
      </c>
      <c r="Q6010" s="20">
        <f t="shared" si="934"/>
        <v>0</v>
      </c>
      <c r="R6010" s="20">
        <f t="shared" si="935"/>
        <v>1091.765909</v>
      </c>
      <c r="S6010" s="20">
        <f t="shared" si="936"/>
        <v>0</v>
      </c>
      <c r="T6010" s="20">
        <f t="shared" si="937"/>
        <v>10.722176000000001</v>
      </c>
      <c r="U6010" s="21">
        <f t="shared" si="938"/>
        <v>1102.488085</v>
      </c>
      <c r="V6010" s="38">
        <f t="shared" si="939"/>
        <v>0.86775853383822599</v>
      </c>
    </row>
    <row r="6011" spans="1:22">
      <c r="A6011">
        <v>6006</v>
      </c>
      <c r="B6011" s="122">
        <f t="shared" si="940"/>
        <v>41890</v>
      </c>
      <c r="C6011" s="122">
        <f t="shared" si="940"/>
        <v>42255</v>
      </c>
      <c r="D6011" s="116">
        <f t="shared" si="931"/>
        <v>2015</v>
      </c>
      <c r="E6011" s="116">
        <f t="shared" si="932"/>
        <v>9</v>
      </c>
      <c r="F6011" s="120">
        <v>0</v>
      </c>
      <c r="G6011" s="121">
        <v>1257.922</v>
      </c>
      <c r="H6011" s="121">
        <v>0</v>
      </c>
      <c r="I6011" s="121">
        <v>12.422000000000001</v>
      </c>
      <c r="J6011" s="119">
        <v>0</v>
      </c>
      <c r="K6011" s="117">
        <f t="shared" si="933"/>
        <v>1270.3440000000001</v>
      </c>
      <c r="L6011" s="116">
        <v>0</v>
      </c>
      <c r="M6011" s="116">
        <v>341.77199999999999</v>
      </c>
      <c r="N6011" s="116">
        <v>0</v>
      </c>
      <c r="O6011" s="116">
        <v>3.3660000000000001</v>
      </c>
      <c r="P6011" s="116">
        <v>0</v>
      </c>
      <c r="Q6011" s="20">
        <f t="shared" si="934"/>
        <v>0</v>
      </c>
      <c r="R6011" s="20">
        <f t="shared" si="935"/>
        <v>1092.645084</v>
      </c>
      <c r="S6011" s="20">
        <f t="shared" si="936"/>
        <v>0</v>
      </c>
      <c r="T6011" s="20">
        <f t="shared" si="937"/>
        <v>10.690416000000001</v>
      </c>
      <c r="U6011" s="21">
        <f t="shared" si="938"/>
        <v>1103.3354999999999</v>
      </c>
      <c r="V6011" s="38">
        <f t="shared" si="939"/>
        <v>0.86853285409306447</v>
      </c>
    </row>
    <row r="6012" spans="1:22">
      <c r="A6012">
        <v>6007</v>
      </c>
      <c r="B6012" s="122">
        <f t="shared" si="940"/>
        <v>41890</v>
      </c>
      <c r="C6012" s="122">
        <f t="shared" si="940"/>
        <v>42255</v>
      </c>
      <c r="D6012" s="116">
        <f t="shared" si="931"/>
        <v>2015</v>
      </c>
      <c r="E6012" s="116">
        <f t="shared" si="932"/>
        <v>9</v>
      </c>
      <c r="F6012" s="120">
        <v>0</v>
      </c>
      <c r="G6012" s="121">
        <v>1469.1369999999999</v>
      </c>
      <c r="H6012" s="121">
        <v>0</v>
      </c>
      <c r="I6012" s="121">
        <v>25.619</v>
      </c>
      <c r="J6012" s="119">
        <v>0</v>
      </c>
      <c r="K6012" s="117">
        <f t="shared" si="933"/>
        <v>1494.7559999999999</v>
      </c>
      <c r="L6012" s="116">
        <v>0</v>
      </c>
      <c r="M6012" s="116">
        <v>393.57799999999997</v>
      </c>
      <c r="N6012" s="116">
        <v>0</v>
      </c>
      <c r="O6012" s="116">
        <v>6.8040000000000003</v>
      </c>
      <c r="P6012" s="116">
        <v>0</v>
      </c>
      <c r="Q6012" s="20">
        <f t="shared" si="934"/>
        <v>0</v>
      </c>
      <c r="R6012" s="20">
        <f t="shared" si="935"/>
        <v>1258.2688659999999</v>
      </c>
      <c r="S6012" s="20">
        <f t="shared" si="936"/>
        <v>0</v>
      </c>
      <c r="T6012" s="20">
        <f t="shared" si="937"/>
        <v>21.609504000000001</v>
      </c>
      <c r="U6012" s="21">
        <f t="shared" si="938"/>
        <v>1279.8783699999999</v>
      </c>
      <c r="V6012" s="38">
        <f t="shared" si="939"/>
        <v>0.85624568156943337</v>
      </c>
    </row>
    <row r="6013" spans="1:22">
      <c r="A6013">
        <v>6008</v>
      </c>
      <c r="B6013" s="122">
        <f t="shared" si="940"/>
        <v>41890</v>
      </c>
      <c r="C6013" s="122">
        <f t="shared" si="940"/>
        <v>42255</v>
      </c>
      <c r="D6013" s="116">
        <f t="shared" si="931"/>
        <v>2015</v>
      </c>
      <c r="E6013" s="116">
        <f t="shared" si="932"/>
        <v>9</v>
      </c>
      <c r="F6013" s="120">
        <v>0</v>
      </c>
      <c r="G6013" s="121">
        <v>1473.576</v>
      </c>
      <c r="H6013" s="121">
        <v>0</v>
      </c>
      <c r="I6013" s="121">
        <v>58.3</v>
      </c>
      <c r="J6013" s="119">
        <v>0</v>
      </c>
      <c r="K6013" s="117">
        <f t="shared" si="933"/>
        <v>1531.876</v>
      </c>
      <c r="L6013" s="116">
        <v>0</v>
      </c>
      <c r="M6013" s="116">
        <v>392.00200000000001</v>
      </c>
      <c r="N6013" s="116">
        <v>0</v>
      </c>
      <c r="O6013" s="116">
        <v>15.375999999999999</v>
      </c>
      <c r="P6013" s="116">
        <v>0</v>
      </c>
      <c r="Q6013" s="20">
        <f t="shared" si="934"/>
        <v>0</v>
      </c>
      <c r="R6013" s="20">
        <f t="shared" si="935"/>
        <v>1253.2303940000002</v>
      </c>
      <c r="S6013" s="20">
        <f t="shared" si="936"/>
        <v>0</v>
      </c>
      <c r="T6013" s="20">
        <f t="shared" si="937"/>
        <v>48.834175999999999</v>
      </c>
      <c r="U6013" s="21">
        <f t="shared" si="938"/>
        <v>1302.0645700000002</v>
      </c>
      <c r="V6013" s="38">
        <f t="shared" si="939"/>
        <v>0.84998039658562463</v>
      </c>
    </row>
    <row r="6014" spans="1:22">
      <c r="A6014">
        <v>6009</v>
      </c>
      <c r="B6014" s="122">
        <f t="shared" si="940"/>
        <v>41890</v>
      </c>
      <c r="C6014" s="122">
        <f t="shared" si="940"/>
        <v>42255</v>
      </c>
      <c r="D6014" s="116">
        <f t="shared" si="931"/>
        <v>2015</v>
      </c>
      <c r="E6014" s="116">
        <f t="shared" si="932"/>
        <v>9</v>
      </c>
      <c r="F6014" s="120">
        <v>0</v>
      </c>
      <c r="G6014" s="121">
        <v>1475.6379999999999</v>
      </c>
      <c r="H6014" s="121">
        <v>0</v>
      </c>
      <c r="I6014" s="121">
        <v>80.447999999999993</v>
      </c>
      <c r="J6014" s="119">
        <v>0</v>
      </c>
      <c r="K6014" s="117">
        <f t="shared" si="933"/>
        <v>1556.086</v>
      </c>
      <c r="L6014" s="116">
        <v>0</v>
      </c>
      <c r="M6014" s="116">
        <v>393.08</v>
      </c>
      <c r="N6014" s="116">
        <v>0</v>
      </c>
      <c r="O6014" s="116">
        <v>20.99</v>
      </c>
      <c r="P6014" s="116">
        <v>0</v>
      </c>
      <c r="Q6014" s="20">
        <f t="shared" si="934"/>
        <v>0</v>
      </c>
      <c r="R6014" s="20">
        <f t="shared" si="935"/>
        <v>1256.6767600000001</v>
      </c>
      <c r="S6014" s="20">
        <f t="shared" si="936"/>
        <v>0</v>
      </c>
      <c r="T6014" s="20">
        <f t="shared" si="937"/>
        <v>66.664239999999992</v>
      </c>
      <c r="U6014" s="21">
        <f t="shared" si="938"/>
        <v>1323.3410000000001</v>
      </c>
      <c r="V6014" s="38">
        <f t="shared" si="939"/>
        <v>0.85042921792240278</v>
      </c>
    </row>
    <row r="6015" spans="1:22">
      <c r="A6015">
        <v>6010</v>
      </c>
      <c r="B6015" s="122">
        <f t="shared" si="940"/>
        <v>41890</v>
      </c>
      <c r="C6015" s="122">
        <f t="shared" si="940"/>
        <v>42255</v>
      </c>
      <c r="D6015" s="116">
        <f t="shared" si="931"/>
        <v>2015</v>
      </c>
      <c r="E6015" s="116">
        <f t="shared" si="932"/>
        <v>9</v>
      </c>
      <c r="F6015" s="120">
        <v>0</v>
      </c>
      <c r="G6015" s="121">
        <v>1336.3789999999999</v>
      </c>
      <c r="H6015" s="121">
        <v>103.59399999999999</v>
      </c>
      <c r="I6015" s="121">
        <v>108.389</v>
      </c>
      <c r="J6015" s="119">
        <v>0</v>
      </c>
      <c r="K6015" s="117">
        <f t="shared" si="933"/>
        <v>1548.3619999999999</v>
      </c>
      <c r="L6015" s="116">
        <v>0</v>
      </c>
      <c r="M6015" s="116">
        <v>355.34699999999998</v>
      </c>
      <c r="N6015" s="116">
        <v>52.381999999999998</v>
      </c>
      <c r="O6015" s="116">
        <v>28.984999999999999</v>
      </c>
      <c r="P6015" s="116">
        <v>0</v>
      </c>
      <c r="Q6015" s="20">
        <f t="shared" si="934"/>
        <v>0</v>
      </c>
      <c r="R6015" s="20">
        <f t="shared" si="935"/>
        <v>1136.044359</v>
      </c>
      <c r="S6015" s="20">
        <f t="shared" si="936"/>
        <v>102.197282</v>
      </c>
      <c r="T6015" s="20">
        <f t="shared" si="937"/>
        <v>92.056359999999998</v>
      </c>
      <c r="U6015" s="21">
        <f t="shared" si="938"/>
        <v>1330.2980010000001</v>
      </c>
      <c r="V6015" s="38">
        <f t="shared" si="939"/>
        <v>0.85916471794063676</v>
      </c>
    </row>
    <row r="6016" spans="1:22">
      <c r="A6016">
        <v>6011</v>
      </c>
      <c r="B6016" s="122">
        <f t="shared" si="940"/>
        <v>41890</v>
      </c>
      <c r="C6016" s="122">
        <f t="shared" si="940"/>
        <v>42255</v>
      </c>
      <c r="D6016" s="116">
        <f t="shared" si="931"/>
        <v>2015</v>
      </c>
      <c r="E6016" s="116">
        <f t="shared" si="932"/>
        <v>9</v>
      </c>
      <c r="F6016" s="120">
        <v>0</v>
      </c>
      <c r="G6016" s="121">
        <v>1340.8779999999999</v>
      </c>
      <c r="H6016" s="121">
        <v>123.39</v>
      </c>
      <c r="I6016" s="121">
        <v>120.839</v>
      </c>
      <c r="J6016" s="119">
        <v>0</v>
      </c>
      <c r="K6016" s="117">
        <f t="shared" si="933"/>
        <v>1585.107</v>
      </c>
      <c r="L6016" s="116">
        <v>0</v>
      </c>
      <c r="M6016" s="116">
        <v>356.11799999999999</v>
      </c>
      <c r="N6016" s="116">
        <v>63.698</v>
      </c>
      <c r="O6016" s="116">
        <v>32.332999999999998</v>
      </c>
      <c r="P6016" s="116">
        <v>0</v>
      </c>
      <c r="Q6016" s="20">
        <f t="shared" si="934"/>
        <v>0</v>
      </c>
      <c r="R6016" s="20">
        <f t="shared" si="935"/>
        <v>1138.5092460000001</v>
      </c>
      <c r="S6016" s="20">
        <f t="shared" si="936"/>
        <v>124.274798</v>
      </c>
      <c r="T6016" s="20">
        <f t="shared" si="937"/>
        <v>102.68960800000001</v>
      </c>
      <c r="U6016" s="21">
        <f t="shared" si="938"/>
        <v>1365.4736519999999</v>
      </c>
      <c r="V6016" s="38">
        <f t="shared" si="939"/>
        <v>0.86143941828532711</v>
      </c>
    </row>
    <row r="6017" spans="1:22">
      <c r="A6017">
        <v>6012</v>
      </c>
      <c r="B6017" s="122">
        <f t="shared" si="940"/>
        <v>41890</v>
      </c>
      <c r="C6017" s="122">
        <f t="shared" si="940"/>
        <v>42255</v>
      </c>
      <c r="D6017" s="116">
        <f t="shared" si="931"/>
        <v>2015</v>
      </c>
      <c r="E6017" s="116">
        <f t="shared" si="932"/>
        <v>9</v>
      </c>
      <c r="F6017" s="120">
        <v>0</v>
      </c>
      <c r="G6017" s="121">
        <v>1413.424</v>
      </c>
      <c r="H6017" s="121">
        <v>0</v>
      </c>
      <c r="I6017" s="121">
        <v>191.29300000000001</v>
      </c>
      <c r="J6017" s="119">
        <v>0</v>
      </c>
      <c r="K6017" s="117">
        <f t="shared" si="933"/>
        <v>1604.7170000000001</v>
      </c>
      <c r="L6017" s="116">
        <v>0</v>
      </c>
      <c r="M6017" s="116">
        <v>377.65100000000001</v>
      </c>
      <c r="N6017" s="116">
        <v>0</v>
      </c>
      <c r="O6017" s="116">
        <v>42.639000000000003</v>
      </c>
      <c r="P6017" s="116">
        <v>0</v>
      </c>
      <c r="Q6017" s="20">
        <f t="shared" si="934"/>
        <v>0</v>
      </c>
      <c r="R6017" s="20">
        <f t="shared" si="935"/>
        <v>1207.3502470000001</v>
      </c>
      <c r="S6017" s="20">
        <f t="shared" si="936"/>
        <v>0</v>
      </c>
      <c r="T6017" s="20">
        <f t="shared" si="937"/>
        <v>135.42146400000001</v>
      </c>
      <c r="U6017" s="21">
        <f t="shared" si="938"/>
        <v>1342.7717110000001</v>
      </c>
      <c r="V6017" s="38">
        <f t="shared" si="939"/>
        <v>0.83676543029082384</v>
      </c>
    </row>
    <row r="6018" spans="1:22">
      <c r="A6018">
        <v>6013</v>
      </c>
      <c r="B6018" s="122">
        <f t="shared" si="940"/>
        <v>41890</v>
      </c>
      <c r="C6018" s="122">
        <f t="shared" si="940"/>
        <v>42255</v>
      </c>
      <c r="D6018" s="116">
        <f t="shared" si="931"/>
        <v>2015</v>
      </c>
      <c r="E6018" s="116">
        <f t="shared" si="932"/>
        <v>9</v>
      </c>
      <c r="F6018" s="120">
        <v>0</v>
      </c>
      <c r="G6018" s="121">
        <v>1466.9169999999999</v>
      </c>
      <c r="H6018" s="121">
        <v>4.5209999999999999</v>
      </c>
      <c r="I6018" s="121">
        <v>140.541</v>
      </c>
      <c r="J6018" s="119">
        <v>0</v>
      </c>
      <c r="K6018" s="117">
        <f t="shared" si="933"/>
        <v>1611.9789999999998</v>
      </c>
      <c r="L6018" s="116">
        <v>0</v>
      </c>
      <c r="M6018" s="116">
        <v>387.38200000000001</v>
      </c>
      <c r="N6018" s="116">
        <v>8.3550000000000004</v>
      </c>
      <c r="O6018" s="116">
        <v>37.564</v>
      </c>
      <c r="P6018" s="116">
        <v>0</v>
      </c>
      <c r="Q6018" s="20">
        <f t="shared" si="934"/>
        <v>0</v>
      </c>
      <c r="R6018" s="20">
        <f t="shared" si="935"/>
        <v>1238.4602540000001</v>
      </c>
      <c r="S6018" s="20">
        <f t="shared" si="936"/>
        <v>16.300605000000001</v>
      </c>
      <c r="T6018" s="20">
        <f t="shared" si="937"/>
        <v>119.30326400000001</v>
      </c>
      <c r="U6018" s="21">
        <f t="shared" si="938"/>
        <v>1374.0641230000001</v>
      </c>
      <c r="V6018" s="38">
        <f t="shared" si="939"/>
        <v>0.85240820320860278</v>
      </c>
    </row>
    <row r="6019" spans="1:22">
      <c r="A6019">
        <v>6014</v>
      </c>
      <c r="B6019" s="122">
        <f t="shared" si="940"/>
        <v>41890</v>
      </c>
      <c r="C6019" s="122">
        <f t="shared" si="940"/>
        <v>42255</v>
      </c>
      <c r="D6019" s="116">
        <f t="shared" si="931"/>
        <v>2015</v>
      </c>
      <c r="E6019" s="116">
        <f t="shared" si="932"/>
        <v>9</v>
      </c>
      <c r="F6019" s="120">
        <v>0</v>
      </c>
      <c r="G6019" s="121">
        <v>1473.9949999999999</v>
      </c>
      <c r="H6019" s="121">
        <v>0</v>
      </c>
      <c r="I6019" s="121">
        <v>134.43199999999999</v>
      </c>
      <c r="J6019" s="119">
        <v>0</v>
      </c>
      <c r="K6019" s="117">
        <f t="shared" si="933"/>
        <v>1608.4269999999999</v>
      </c>
      <c r="L6019" s="116">
        <v>0</v>
      </c>
      <c r="M6019" s="116">
        <v>388.27600000000001</v>
      </c>
      <c r="N6019" s="116">
        <v>0</v>
      </c>
      <c r="O6019" s="116">
        <v>35.896000000000001</v>
      </c>
      <c r="P6019" s="116">
        <v>0</v>
      </c>
      <c r="Q6019" s="20">
        <f t="shared" si="934"/>
        <v>0</v>
      </c>
      <c r="R6019" s="20">
        <f t="shared" si="935"/>
        <v>1241.318372</v>
      </c>
      <c r="S6019" s="20">
        <f t="shared" si="936"/>
        <v>0</v>
      </c>
      <c r="T6019" s="20">
        <f t="shared" si="937"/>
        <v>114.00569600000001</v>
      </c>
      <c r="U6019" s="21">
        <f t="shared" si="938"/>
        <v>1355.3240679999999</v>
      </c>
      <c r="V6019" s="38">
        <f t="shared" si="939"/>
        <v>0.84263946576375548</v>
      </c>
    </row>
    <row r="6020" spans="1:22">
      <c r="A6020">
        <v>6015</v>
      </c>
      <c r="B6020" s="122">
        <f t="shared" si="940"/>
        <v>41890</v>
      </c>
      <c r="C6020" s="122">
        <f t="shared" si="940"/>
        <v>42255</v>
      </c>
      <c r="D6020" s="116">
        <f t="shared" si="931"/>
        <v>2015</v>
      </c>
      <c r="E6020" s="116">
        <f t="shared" si="932"/>
        <v>9</v>
      </c>
      <c r="F6020" s="120">
        <v>0</v>
      </c>
      <c r="G6020" s="121">
        <v>1453.2180000000001</v>
      </c>
      <c r="H6020" s="121">
        <v>0</v>
      </c>
      <c r="I6020" s="121">
        <v>133.19300000000001</v>
      </c>
      <c r="J6020" s="119">
        <v>0</v>
      </c>
      <c r="K6020" s="117">
        <f t="shared" si="933"/>
        <v>1586.4110000000001</v>
      </c>
      <c r="L6020" s="116">
        <v>0</v>
      </c>
      <c r="M6020" s="116">
        <v>385.92700000000002</v>
      </c>
      <c r="N6020" s="116">
        <v>0</v>
      </c>
      <c r="O6020" s="116">
        <v>35.581000000000003</v>
      </c>
      <c r="P6020" s="116">
        <v>0</v>
      </c>
      <c r="Q6020" s="20">
        <f t="shared" si="934"/>
        <v>0</v>
      </c>
      <c r="R6020" s="20">
        <f t="shared" si="935"/>
        <v>1233.8086190000001</v>
      </c>
      <c r="S6020" s="20">
        <f t="shared" si="936"/>
        <v>0</v>
      </c>
      <c r="T6020" s="20">
        <f t="shared" si="937"/>
        <v>113.00525600000002</v>
      </c>
      <c r="U6020" s="21">
        <f t="shared" si="938"/>
        <v>1346.8138750000001</v>
      </c>
      <c r="V6020" s="38">
        <f t="shared" si="939"/>
        <v>0.8489690723274107</v>
      </c>
    </row>
    <row r="6021" spans="1:22">
      <c r="A6021">
        <v>6016</v>
      </c>
      <c r="B6021" s="122">
        <f t="shared" si="940"/>
        <v>41890</v>
      </c>
      <c r="C6021" s="122">
        <f t="shared" si="940"/>
        <v>42255</v>
      </c>
      <c r="D6021" s="116">
        <f t="shared" si="931"/>
        <v>2015</v>
      </c>
      <c r="E6021" s="116">
        <f t="shared" si="932"/>
        <v>9</v>
      </c>
      <c r="F6021" s="120">
        <v>0</v>
      </c>
      <c r="G6021" s="121">
        <v>1441.98</v>
      </c>
      <c r="H6021" s="121">
        <v>0</v>
      </c>
      <c r="I6021" s="121">
        <v>137.51</v>
      </c>
      <c r="J6021" s="119">
        <v>0</v>
      </c>
      <c r="K6021" s="117">
        <f t="shared" si="933"/>
        <v>1579.49</v>
      </c>
      <c r="L6021" s="116">
        <v>0</v>
      </c>
      <c r="M6021" s="116">
        <v>387.09699999999998</v>
      </c>
      <c r="N6021" s="116">
        <v>0</v>
      </c>
      <c r="O6021" s="116">
        <v>36.591000000000001</v>
      </c>
      <c r="P6021" s="116">
        <v>0</v>
      </c>
      <c r="Q6021" s="20">
        <f t="shared" si="934"/>
        <v>0</v>
      </c>
      <c r="R6021" s="20">
        <f t="shared" si="935"/>
        <v>1237.549109</v>
      </c>
      <c r="S6021" s="20">
        <f t="shared" si="936"/>
        <v>0</v>
      </c>
      <c r="T6021" s="20">
        <f t="shared" si="937"/>
        <v>116.21301600000001</v>
      </c>
      <c r="U6021" s="21">
        <f t="shared" si="938"/>
        <v>1353.762125</v>
      </c>
      <c r="V6021" s="38">
        <f t="shared" si="939"/>
        <v>0.85708812654717659</v>
      </c>
    </row>
    <row r="6022" spans="1:22">
      <c r="A6022">
        <v>6017</v>
      </c>
      <c r="B6022" s="122">
        <f t="shared" si="940"/>
        <v>41890</v>
      </c>
      <c r="C6022" s="122">
        <f t="shared" si="940"/>
        <v>42255</v>
      </c>
      <c r="D6022" s="116">
        <f t="shared" si="931"/>
        <v>2015</v>
      </c>
      <c r="E6022" s="116">
        <f t="shared" si="932"/>
        <v>9</v>
      </c>
      <c r="F6022" s="120">
        <v>0</v>
      </c>
      <c r="G6022" s="121">
        <v>1428.4110000000001</v>
      </c>
      <c r="H6022" s="121">
        <v>0</v>
      </c>
      <c r="I6022" s="121">
        <v>138.69399999999999</v>
      </c>
      <c r="J6022" s="119">
        <v>0</v>
      </c>
      <c r="K6022" s="117">
        <f t="shared" si="933"/>
        <v>1567.105</v>
      </c>
      <c r="L6022" s="116">
        <v>0</v>
      </c>
      <c r="M6022" s="116">
        <v>381.63799999999998</v>
      </c>
      <c r="N6022" s="116">
        <v>0</v>
      </c>
      <c r="O6022" s="116">
        <v>36.905000000000001</v>
      </c>
      <c r="P6022" s="116">
        <v>0</v>
      </c>
      <c r="Q6022" s="20">
        <f t="shared" si="934"/>
        <v>0</v>
      </c>
      <c r="R6022" s="20">
        <f t="shared" si="935"/>
        <v>1220.0966859999999</v>
      </c>
      <c r="S6022" s="20">
        <f t="shared" si="936"/>
        <v>0</v>
      </c>
      <c r="T6022" s="20">
        <f t="shared" si="937"/>
        <v>117.21028000000001</v>
      </c>
      <c r="U6022" s="21">
        <f t="shared" si="938"/>
        <v>1337.3069659999999</v>
      </c>
      <c r="V6022" s="38">
        <f t="shared" si="939"/>
        <v>0.85336143142929155</v>
      </c>
    </row>
    <row r="6023" spans="1:22">
      <c r="A6023">
        <v>6018</v>
      </c>
      <c r="B6023" s="122">
        <f t="shared" si="940"/>
        <v>41890</v>
      </c>
      <c r="C6023" s="122">
        <f t="shared" si="940"/>
        <v>42255</v>
      </c>
      <c r="D6023" s="116">
        <f t="shared" ref="D6023:D6086" si="941">YEAR(C6023)</f>
        <v>2015</v>
      </c>
      <c r="E6023" s="116">
        <f t="shared" ref="E6023:E6086" si="942">MONTH(C6023)</f>
        <v>9</v>
      </c>
      <c r="F6023" s="120">
        <v>0</v>
      </c>
      <c r="G6023" s="121">
        <v>1440.9829999999999</v>
      </c>
      <c r="H6023" s="121">
        <v>0</v>
      </c>
      <c r="I6023" s="121">
        <v>135.727</v>
      </c>
      <c r="J6023" s="119">
        <v>0</v>
      </c>
      <c r="K6023" s="117">
        <f t="shared" ref="K6023:K6086" si="943">SUM(F6023:J6023)</f>
        <v>1576.71</v>
      </c>
      <c r="L6023" s="116">
        <v>0</v>
      </c>
      <c r="M6023" s="116">
        <v>379.66300000000001</v>
      </c>
      <c r="N6023" s="116">
        <v>0</v>
      </c>
      <c r="O6023" s="116">
        <v>35.646999999999998</v>
      </c>
      <c r="P6023" s="116">
        <v>0</v>
      </c>
      <c r="Q6023" s="20">
        <f t="shared" ref="Q6023:Q6086" si="944">+$Q$2*L6023</f>
        <v>0</v>
      </c>
      <c r="R6023" s="20">
        <f t="shared" ref="R6023:R6086" si="945">+$R$2*M6023</f>
        <v>1213.7826110000001</v>
      </c>
      <c r="S6023" s="20">
        <f t="shared" ref="S6023:S6086" si="946">+$S$2*N6023</f>
        <v>0</v>
      </c>
      <c r="T6023" s="20">
        <f t="shared" ref="T6023:T6086" si="947">+$T$2*O6023</f>
        <v>113.214872</v>
      </c>
      <c r="U6023" s="21">
        <f t="shared" ref="U6023:U6086" si="948">SUM(Q6023:T6023)</f>
        <v>1326.9974830000001</v>
      </c>
      <c r="V6023" s="38">
        <f t="shared" ref="V6023:V6086" si="949">+U6023/K6023</f>
        <v>0.84162432089604311</v>
      </c>
    </row>
    <row r="6024" spans="1:22">
      <c r="A6024">
        <v>6019</v>
      </c>
      <c r="B6024" s="122">
        <f t="shared" si="940"/>
        <v>41890</v>
      </c>
      <c r="C6024" s="122">
        <f t="shared" si="940"/>
        <v>42255</v>
      </c>
      <c r="D6024" s="116">
        <f t="shared" si="941"/>
        <v>2015</v>
      </c>
      <c r="E6024" s="116">
        <f t="shared" si="942"/>
        <v>9</v>
      </c>
      <c r="F6024" s="120">
        <v>0</v>
      </c>
      <c r="G6024" s="121">
        <v>1440.66</v>
      </c>
      <c r="H6024" s="121">
        <v>0</v>
      </c>
      <c r="I6024" s="121">
        <v>154.59100000000001</v>
      </c>
      <c r="J6024" s="119">
        <v>0</v>
      </c>
      <c r="K6024" s="117">
        <f t="shared" si="943"/>
        <v>1595.2510000000002</v>
      </c>
      <c r="L6024" s="116">
        <v>0</v>
      </c>
      <c r="M6024" s="116">
        <v>379.9</v>
      </c>
      <c r="N6024" s="116">
        <v>0</v>
      </c>
      <c r="O6024" s="116">
        <v>40.642000000000003</v>
      </c>
      <c r="P6024" s="116">
        <v>0</v>
      </c>
      <c r="Q6024" s="20">
        <f t="shared" si="944"/>
        <v>0</v>
      </c>
      <c r="R6024" s="20">
        <f t="shared" si="945"/>
        <v>1214.5402999999999</v>
      </c>
      <c r="S6024" s="20">
        <f t="shared" si="946"/>
        <v>0</v>
      </c>
      <c r="T6024" s="20">
        <f t="shared" si="947"/>
        <v>129.07899200000003</v>
      </c>
      <c r="U6024" s="21">
        <f t="shared" si="948"/>
        <v>1343.6192919999999</v>
      </c>
      <c r="V6024" s="38">
        <f t="shared" si="949"/>
        <v>0.84226199638802901</v>
      </c>
    </row>
    <row r="6025" spans="1:22">
      <c r="A6025">
        <v>6020</v>
      </c>
      <c r="B6025" s="122">
        <f t="shared" si="940"/>
        <v>41890</v>
      </c>
      <c r="C6025" s="122">
        <f t="shared" si="940"/>
        <v>42255</v>
      </c>
      <c r="D6025" s="116">
        <f t="shared" si="941"/>
        <v>2015</v>
      </c>
      <c r="E6025" s="116">
        <f t="shared" si="942"/>
        <v>9</v>
      </c>
      <c r="F6025" s="120">
        <v>0</v>
      </c>
      <c r="G6025" s="121">
        <v>1447.5119999999999</v>
      </c>
      <c r="H6025" s="121">
        <v>125.089</v>
      </c>
      <c r="I6025" s="121">
        <v>198.00299999999999</v>
      </c>
      <c r="J6025" s="119">
        <v>0</v>
      </c>
      <c r="K6025" s="117">
        <f t="shared" si="943"/>
        <v>1770.6039999999998</v>
      </c>
      <c r="L6025" s="116">
        <v>0</v>
      </c>
      <c r="M6025" s="116">
        <v>381.67500000000001</v>
      </c>
      <c r="N6025" s="116">
        <v>53.973999999999997</v>
      </c>
      <c r="O6025" s="116">
        <v>52.465000000000003</v>
      </c>
      <c r="P6025" s="116">
        <v>0</v>
      </c>
      <c r="Q6025" s="20">
        <f t="shared" si="944"/>
        <v>0</v>
      </c>
      <c r="R6025" s="20">
        <f t="shared" si="945"/>
        <v>1220.2149750000001</v>
      </c>
      <c r="S6025" s="20">
        <f t="shared" si="946"/>
        <v>105.303274</v>
      </c>
      <c r="T6025" s="20">
        <f t="shared" si="947"/>
        <v>166.62884000000003</v>
      </c>
      <c r="U6025" s="21">
        <f t="shared" si="948"/>
        <v>1492.1470890000003</v>
      </c>
      <c r="V6025" s="38">
        <f t="shared" si="949"/>
        <v>0.84273337742374943</v>
      </c>
    </row>
    <row r="6026" spans="1:22">
      <c r="A6026">
        <v>6021</v>
      </c>
      <c r="B6026" s="122">
        <f t="shared" si="940"/>
        <v>41890</v>
      </c>
      <c r="C6026" s="122">
        <f t="shared" si="940"/>
        <v>42255</v>
      </c>
      <c r="D6026" s="116">
        <f t="shared" si="941"/>
        <v>2015</v>
      </c>
      <c r="E6026" s="116">
        <f t="shared" si="942"/>
        <v>9</v>
      </c>
      <c r="F6026" s="120">
        <v>0</v>
      </c>
      <c r="G6026" s="121">
        <v>1451.6880000000001</v>
      </c>
      <c r="H6026" s="121">
        <v>192.464</v>
      </c>
      <c r="I6026" s="121">
        <v>229.012</v>
      </c>
      <c r="J6026" s="119">
        <v>0</v>
      </c>
      <c r="K6026" s="117">
        <f t="shared" si="943"/>
        <v>1873.164</v>
      </c>
      <c r="L6026" s="116">
        <v>0</v>
      </c>
      <c r="M6026" s="116">
        <v>382.66899999999998</v>
      </c>
      <c r="N6026" s="116">
        <v>77.951999999999998</v>
      </c>
      <c r="O6026" s="116">
        <v>60.317999999999998</v>
      </c>
      <c r="P6026" s="116">
        <v>0</v>
      </c>
      <c r="Q6026" s="20">
        <f t="shared" si="944"/>
        <v>0</v>
      </c>
      <c r="R6026" s="20">
        <f t="shared" si="945"/>
        <v>1223.392793</v>
      </c>
      <c r="S6026" s="20">
        <f t="shared" si="946"/>
        <v>152.084352</v>
      </c>
      <c r="T6026" s="20">
        <f t="shared" si="947"/>
        <v>191.56996799999999</v>
      </c>
      <c r="U6026" s="21">
        <f t="shared" si="948"/>
        <v>1567.0471130000001</v>
      </c>
      <c r="V6026" s="38">
        <f t="shared" si="949"/>
        <v>0.8365776370889042</v>
      </c>
    </row>
    <row r="6027" spans="1:22">
      <c r="A6027">
        <v>6022</v>
      </c>
      <c r="B6027" s="122">
        <f t="shared" si="940"/>
        <v>41890</v>
      </c>
      <c r="C6027" s="122">
        <f t="shared" si="940"/>
        <v>42255</v>
      </c>
      <c r="D6027" s="116">
        <f t="shared" si="941"/>
        <v>2015</v>
      </c>
      <c r="E6027" s="116">
        <f t="shared" si="942"/>
        <v>9</v>
      </c>
      <c r="F6027" s="120">
        <v>0</v>
      </c>
      <c r="G6027" s="121">
        <v>1450.8150000000001</v>
      </c>
      <c r="H6027" s="121">
        <v>172.077</v>
      </c>
      <c r="I6027" s="121">
        <v>223.82599999999999</v>
      </c>
      <c r="J6027" s="119">
        <v>0</v>
      </c>
      <c r="K6027" s="117">
        <f t="shared" si="943"/>
        <v>1846.7180000000001</v>
      </c>
      <c r="L6027" s="116">
        <v>0</v>
      </c>
      <c r="M6027" s="116">
        <v>382.47199999999998</v>
      </c>
      <c r="N6027" s="116">
        <v>70.58</v>
      </c>
      <c r="O6027" s="116">
        <v>59.006999999999998</v>
      </c>
      <c r="P6027" s="116">
        <v>0</v>
      </c>
      <c r="Q6027" s="20">
        <f t="shared" si="944"/>
        <v>0</v>
      </c>
      <c r="R6027" s="20">
        <f t="shared" si="945"/>
        <v>1222.762984</v>
      </c>
      <c r="S6027" s="20">
        <f t="shared" si="946"/>
        <v>137.70158000000001</v>
      </c>
      <c r="T6027" s="20">
        <f t="shared" si="947"/>
        <v>187.40623199999999</v>
      </c>
      <c r="U6027" s="21">
        <f t="shared" si="948"/>
        <v>1547.8707959999999</v>
      </c>
      <c r="V6027" s="38">
        <f t="shared" si="949"/>
        <v>0.83817388253106317</v>
      </c>
    </row>
    <row r="6028" spans="1:22">
      <c r="A6028">
        <v>6023</v>
      </c>
      <c r="B6028" s="122">
        <f t="shared" si="940"/>
        <v>41890</v>
      </c>
      <c r="C6028" s="122">
        <f t="shared" si="940"/>
        <v>42255</v>
      </c>
      <c r="D6028" s="116">
        <f t="shared" si="941"/>
        <v>2015</v>
      </c>
      <c r="E6028" s="116">
        <f t="shared" si="942"/>
        <v>9</v>
      </c>
      <c r="F6028" s="120">
        <v>0</v>
      </c>
      <c r="G6028" s="121">
        <v>1452.492</v>
      </c>
      <c r="H6028" s="121">
        <v>121.726</v>
      </c>
      <c r="I6028" s="121">
        <v>175.70599999999999</v>
      </c>
      <c r="J6028" s="119">
        <v>0</v>
      </c>
      <c r="K6028" s="117">
        <f t="shared" si="943"/>
        <v>1749.9239999999998</v>
      </c>
      <c r="L6028" s="116">
        <v>0</v>
      </c>
      <c r="M6028" s="116">
        <v>382.87700000000001</v>
      </c>
      <c r="N6028" s="116">
        <v>54.548999999999999</v>
      </c>
      <c r="O6028" s="116">
        <v>46.451999999999998</v>
      </c>
      <c r="P6028" s="116">
        <v>0</v>
      </c>
      <c r="Q6028" s="20">
        <f t="shared" si="944"/>
        <v>0</v>
      </c>
      <c r="R6028" s="20">
        <f t="shared" si="945"/>
        <v>1224.057769</v>
      </c>
      <c r="S6028" s="20">
        <f t="shared" si="946"/>
        <v>106.425099</v>
      </c>
      <c r="T6028" s="20">
        <f t="shared" si="947"/>
        <v>147.531552</v>
      </c>
      <c r="U6028" s="21">
        <f t="shared" si="948"/>
        <v>1478.01442</v>
      </c>
      <c r="V6028" s="38">
        <f t="shared" si="949"/>
        <v>0.84461634905287331</v>
      </c>
    </row>
    <row r="6029" spans="1:22">
      <c r="A6029">
        <v>6024</v>
      </c>
      <c r="B6029" s="122">
        <f t="shared" si="940"/>
        <v>41890</v>
      </c>
      <c r="C6029" s="122">
        <f t="shared" si="940"/>
        <v>42255</v>
      </c>
      <c r="D6029" s="116">
        <f t="shared" si="941"/>
        <v>2015</v>
      </c>
      <c r="E6029" s="116">
        <f t="shared" si="942"/>
        <v>9</v>
      </c>
      <c r="F6029" s="120">
        <v>0</v>
      </c>
      <c r="G6029" s="121">
        <v>1457.11</v>
      </c>
      <c r="H6029" s="121">
        <v>101.499</v>
      </c>
      <c r="I6029" s="121">
        <v>100.572</v>
      </c>
      <c r="J6029" s="119">
        <v>0</v>
      </c>
      <c r="K6029" s="117">
        <f t="shared" si="943"/>
        <v>1659.181</v>
      </c>
      <c r="L6029" s="116">
        <v>0</v>
      </c>
      <c r="M6029" s="116">
        <v>383.726</v>
      </c>
      <c r="N6029" s="116">
        <v>45.521999999999998</v>
      </c>
      <c r="O6029" s="116">
        <v>28.402000000000001</v>
      </c>
      <c r="P6029" s="116">
        <v>0</v>
      </c>
      <c r="Q6029" s="20">
        <f t="shared" si="944"/>
        <v>0</v>
      </c>
      <c r="R6029" s="20">
        <f t="shared" si="945"/>
        <v>1226.7720220000001</v>
      </c>
      <c r="S6029" s="20">
        <f t="shared" si="946"/>
        <v>88.813422000000003</v>
      </c>
      <c r="T6029" s="20">
        <f t="shared" si="947"/>
        <v>90.204752000000013</v>
      </c>
      <c r="U6029" s="21">
        <f t="shared" si="948"/>
        <v>1405.7901960000002</v>
      </c>
      <c r="V6029" s="38">
        <f t="shared" si="949"/>
        <v>0.84727958914669355</v>
      </c>
    </row>
    <row r="6030" spans="1:22">
      <c r="A6030">
        <v>6025</v>
      </c>
      <c r="B6030" s="122">
        <f t="shared" si="940"/>
        <v>41891</v>
      </c>
      <c r="C6030" s="122">
        <f t="shared" si="940"/>
        <v>42256</v>
      </c>
      <c r="D6030" s="116">
        <f t="shared" si="941"/>
        <v>2015</v>
      </c>
      <c r="E6030" s="116">
        <f t="shared" si="942"/>
        <v>9</v>
      </c>
      <c r="F6030" s="120">
        <v>0</v>
      </c>
      <c r="G6030" s="121">
        <v>1455.018</v>
      </c>
      <c r="H6030" s="121">
        <v>0</v>
      </c>
      <c r="I6030" s="121">
        <v>46.377000000000002</v>
      </c>
      <c r="J6030" s="119">
        <v>0</v>
      </c>
      <c r="K6030" s="117">
        <f t="shared" si="943"/>
        <v>1501.395</v>
      </c>
      <c r="L6030" s="116">
        <v>0</v>
      </c>
      <c r="M6030" s="116">
        <v>382.26400000000001</v>
      </c>
      <c r="N6030" s="116">
        <v>0</v>
      </c>
      <c r="O6030" s="116">
        <v>12.355</v>
      </c>
      <c r="P6030" s="116">
        <v>0</v>
      </c>
      <c r="Q6030" s="20">
        <f t="shared" si="944"/>
        <v>0</v>
      </c>
      <c r="R6030" s="20">
        <f t="shared" si="945"/>
        <v>1222.0980080000002</v>
      </c>
      <c r="S6030" s="20">
        <f t="shared" si="946"/>
        <v>0</v>
      </c>
      <c r="T6030" s="20">
        <f t="shared" si="947"/>
        <v>39.23948</v>
      </c>
      <c r="U6030" s="21">
        <f t="shared" si="948"/>
        <v>1261.3374880000001</v>
      </c>
      <c r="V6030" s="38">
        <f t="shared" si="949"/>
        <v>0.84011035603555373</v>
      </c>
    </row>
    <row r="6031" spans="1:22">
      <c r="A6031">
        <v>6026</v>
      </c>
      <c r="B6031" s="122">
        <f t="shared" si="940"/>
        <v>41891</v>
      </c>
      <c r="C6031" s="122">
        <f t="shared" si="940"/>
        <v>42256</v>
      </c>
      <c r="D6031" s="116">
        <f t="shared" si="941"/>
        <v>2015</v>
      </c>
      <c r="E6031" s="116">
        <f t="shared" si="942"/>
        <v>9</v>
      </c>
      <c r="F6031" s="120">
        <v>0</v>
      </c>
      <c r="G6031" s="121">
        <v>1447.943</v>
      </c>
      <c r="H6031" s="121">
        <v>0</v>
      </c>
      <c r="I6031" s="121">
        <v>24.518000000000001</v>
      </c>
      <c r="J6031" s="119">
        <v>0</v>
      </c>
      <c r="K6031" s="117">
        <f t="shared" si="943"/>
        <v>1472.461</v>
      </c>
      <c r="L6031" s="116">
        <v>0</v>
      </c>
      <c r="M6031" s="116">
        <v>381.41199999999998</v>
      </c>
      <c r="N6031" s="116">
        <v>0</v>
      </c>
      <c r="O6031" s="116">
        <v>7.75</v>
      </c>
      <c r="P6031" s="116">
        <v>0</v>
      </c>
      <c r="Q6031" s="20">
        <f t="shared" si="944"/>
        <v>0</v>
      </c>
      <c r="R6031" s="20">
        <f t="shared" si="945"/>
        <v>1219.3741640000001</v>
      </c>
      <c r="S6031" s="20">
        <f t="shared" si="946"/>
        <v>0</v>
      </c>
      <c r="T6031" s="20">
        <f t="shared" si="947"/>
        <v>24.614000000000001</v>
      </c>
      <c r="U6031" s="21">
        <f t="shared" si="948"/>
        <v>1243.9881640000001</v>
      </c>
      <c r="V6031" s="38">
        <f t="shared" si="949"/>
        <v>0.84483606968198144</v>
      </c>
    </row>
    <row r="6032" spans="1:22">
      <c r="A6032">
        <v>6027</v>
      </c>
      <c r="B6032" s="122">
        <f t="shared" si="940"/>
        <v>41891</v>
      </c>
      <c r="C6032" s="122">
        <f t="shared" si="940"/>
        <v>42256</v>
      </c>
      <c r="D6032" s="116">
        <f t="shared" si="941"/>
        <v>2015</v>
      </c>
      <c r="E6032" s="116">
        <f t="shared" si="942"/>
        <v>9</v>
      </c>
      <c r="F6032" s="120">
        <v>0</v>
      </c>
      <c r="G6032" s="121">
        <v>1455.98</v>
      </c>
      <c r="H6032" s="121">
        <v>0</v>
      </c>
      <c r="I6032" s="121">
        <v>7.09</v>
      </c>
      <c r="J6032" s="119">
        <v>0</v>
      </c>
      <c r="K6032" s="117">
        <f t="shared" si="943"/>
        <v>1463.07</v>
      </c>
      <c r="L6032" s="116">
        <v>0</v>
      </c>
      <c r="M6032" s="116">
        <v>382.87</v>
      </c>
      <c r="N6032" s="116">
        <v>0</v>
      </c>
      <c r="O6032" s="116">
        <v>1.966</v>
      </c>
      <c r="P6032" s="116">
        <v>0</v>
      </c>
      <c r="Q6032" s="20">
        <f t="shared" si="944"/>
        <v>0</v>
      </c>
      <c r="R6032" s="20">
        <f t="shared" si="945"/>
        <v>1224.03539</v>
      </c>
      <c r="S6032" s="20">
        <f t="shared" si="946"/>
        <v>0</v>
      </c>
      <c r="T6032" s="20">
        <f t="shared" si="947"/>
        <v>6.2440160000000002</v>
      </c>
      <c r="U6032" s="21">
        <f t="shared" si="948"/>
        <v>1230.2794060000001</v>
      </c>
      <c r="V6032" s="38">
        <f t="shared" si="949"/>
        <v>0.84088895678265574</v>
      </c>
    </row>
    <row r="6033" spans="1:22">
      <c r="A6033">
        <v>6028</v>
      </c>
      <c r="B6033" s="122">
        <f t="shared" si="940"/>
        <v>41891</v>
      </c>
      <c r="C6033" s="122">
        <f t="shared" si="940"/>
        <v>42256</v>
      </c>
      <c r="D6033" s="116">
        <f t="shared" si="941"/>
        <v>2015</v>
      </c>
      <c r="E6033" s="116">
        <f t="shared" si="942"/>
        <v>9</v>
      </c>
      <c r="F6033" s="120">
        <v>0</v>
      </c>
      <c r="G6033" s="121">
        <v>1237.5239999999999</v>
      </c>
      <c r="H6033" s="121">
        <v>0</v>
      </c>
      <c r="I6033" s="121">
        <v>6.569</v>
      </c>
      <c r="J6033" s="119">
        <v>0</v>
      </c>
      <c r="K6033" s="117">
        <f t="shared" si="943"/>
        <v>1244.0929999999998</v>
      </c>
      <c r="L6033" s="116">
        <v>0</v>
      </c>
      <c r="M6033" s="116">
        <v>332.35199999999998</v>
      </c>
      <c r="N6033" s="116">
        <v>0</v>
      </c>
      <c r="O6033" s="116">
        <v>1.742</v>
      </c>
      <c r="P6033" s="116">
        <v>0</v>
      </c>
      <c r="Q6033" s="20">
        <f t="shared" si="944"/>
        <v>0</v>
      </c>
      <c r="R6033" s="20">
        <f t="shared" si="945"/>
        <v>1062.529344</v>
      </c>
      <c r="S6033" s="20">
        <f t="shared" si="946"/>
        <v>0</v>
      </c>
      <c r="T6033" s="20">
        <f t="shared" si="947"/>
        <v>5.5325920000000002</v>
      </c>
      <c r="U6033" s="21">
        <f t="shared" si="948"/>
        <v>1068.0619360000001</v>
      </c>
      <c r="V6033" s="38">
        <f t="shared" si="949"/>
        <v>0.85850650715018906</v>
      </c>
    </row>
    <row r="6034" spans="1:22">
      <c r="A6034">
        <v>6029</v>
      </c>
      <c r="B6034" s="122">
        <f t="shared" si="940"/>
        <v>41891</v>
      </c>
      <c r="C6034" s="122">
        <f t="shared" si="940"/>
        <v>42256</v>
      </c>
      <c r="D6034" s="116">
        <f t="shared" si="941"/>
        <v>2015</v>
      </c>
      <c r="E6034" s="116">
        <f t="shared" si="942"/>
        <v>9</v>
      </c>
      <c r="F6034" s="120">
        <v>0</v>
      </c>
      <c r="G6034" s="121">
        <v>1236.6010000000001</v>
      </c>
      <c r="H6034" s="121">
        <v>0</v>
      </c>
      <c r="I6034" s="121">
        <v>6.569</v>
      </c>
      <c r="J6034" s="119">
        <v>0</v>
      </c>
      <c r="K6034" s="117">
        <f t="shared" si="943"/>
        <v>1243.17</v>
      </c>
      <c r="L6034" s="116">
        <v>0</v>
      </c>
      <c r="M6034" s="116">
        <v>332.05399999999997</v>
      </c>
      <c r="N6034" s="116">
        <v>0</v>
      </c>
      <c r="O6034" s="116">
        <v>1.742</v>
      </c>
      <c r="P6034" s="116">
        <v>0</v>
      </c>
      <c r="Q6034" s="20">
        <f t="shared" si="944"/>
        <v>0</v>
      </c>
      <c r="R6034" s="20">
        <f t="shared" si="945"/>
        <v>1061.576638</v>
      </c>
      <c r="S6034" s="20">
        <f t="shared" si="946"/>
        <v>0</v>
      </c>
      <c r="T6034" s="20">
        <f t="shared" si="947"/>
        <v>5.5325920000000002</v>
      </c>
      <c r="U6034" s="21">
        <f t="shared" si="948"/>
        <v>1067.10923</v>
      </c>
      <c r="V6034" s="38">
        <f t="shared" si="949"/>
        <v>0.85837755898227919</v>
      </c>
    </row>
    <row r="6035" spans="1:22">
      <c r="A6035">
        <v>6030</v>
      </c>
      <c r="B6035" s="122">
        <f t="shared" si="940"/>
        <v>41891</v>
      </c>
      <c r="C6035" s="122">
        <f t="shared" si="940"/>
        <v>42256</v>
      </c>
      <c r="D6035" s="116">
        <f t="shared" si="941"/>
        <v>2015</v>
      </c>
      <c r="E6035" s="116">
        <f t="shared" si="942"/>
        <v>9</v>
      </c>
      <c r="F6035" s="120">
        <v>0</v>
      </c>
      <c r="G6035" s="121">
        <v>1460.914</v>
      </c>
      <c r="H6035" s="121">
        <v>0</v>
      </c>
      <c r="I6035" s="121">
        <v>10.058</v>
      </c>
      <c r="J6035" s="119">
        <v>0</v>
      </c>
      <c r="K6035" s="117">
        <f t="shared" si="943"/>
        <v>1470.972</v>
      </c>
      <c r="L6035" s="116">
        <v>0</v>
      </c>
      <c r="M6035" s="116">
        <v>383.529</v>
      </c>
      <c r="N6035" s="116">
        <v>0</v>
      </c>
      <c r="O6035" s="116">
        <v>3.4260000000000002</v>
      </c>
      <c r="P6035" s="116">
        <v>0</v>
      </c>
      <c r="Q6035" s="20">
        <f t="shared" si="944"/>
        <v>0</v>
      </c>
      <c r="R6035" s="20">
        <f t="shared" si="945"/>
        <v>1226.1422130000001</v>
      </c>
      <c r="S6035" s="20">
        <f t="shared" si="946"/>
        <v>0</v>
      </c>
      <c r="T6035" s="20">
        <f t="shared" si="947"/>
        <v>10.880976</v>
      </c>
      <c r="U6035" s="21">
        <f t="shared" si="948"/>
        <v>1237.023189</v>
      </c>
      <c r="V6035" s="38">
        <f t="shared" si="949"/>
        <v>0.84095631256067416</v>
      </c>
    </row>
    <row r="6036" spans="1:22">
      <c r="A6036">
        <v>6031</v>
      </c>
      <c r="B6036" s="122">
        <f t="shared" si="940"/>
        <v>41891</v>
      </c>
      <c r="C6036" s="122">
        <f t="shared" si="940"/>
        <v>42256</v>
      </c>
      <c r="D6036" s="116">
        <f t="shared" si="941"/>
        <v>2015</v>
      </c>
      <c r="E6036" s="116">
        <f t="shared" si="942"/>
        <v>9</v>
      </c>
      <c r="F6036" s="120">
        <v>0</v>
      </c>
      <c r="G6036" s="121">
        <v>1452.212</v>
      </c>
      <c r="H6036" s="121">
        <v>0</v>
      </c>
      <c r="I6036" s="121">
        <v>57.302</v>
      </c>
      <c r="J6036" s="119">
        <v>0</v>
      </c>
      <c r="K6036" s="117">
        <f t="shared" si="943"/>
        <v>1509.5139999999999</v>
      </c>
      <c r="L6036" s="116">
        <v>0</v>
      </c>
      <c r="M6036" s="116">
        <v>381.53899999999999</v>
      </c>
      <c r="N6036" s="116">
        <v>0</v>
      </c>
      <c r="O6036" s="116">
        <v>14.551</v>
      </c>
      <c r="P6036" s="116">
        <v>0</v>
      </c>
      <c r="Q6036" s="20">
        <f t="shared" si="944"/>
        <v>0</v>
      </c>
      <c r="R6036" s="20">
        <f t="shared" si="945"/>
        <v>1219.7801830000001</v>
      </c>
      <c r="S6036" s="20">
        <f t="shared" si="946"/>
        <v>0</v>
      </c>
      <c r="T6036" s="20">
        <f t="shared" si="947"/>
        <v>46.213976000000002</v>
      </c>
      <c r="U6036" s="21">
        <f t="shared" si="948"/>
        <v>1265.9941590000001</v>
      </c>
      <c r="V6036" s="38">
        <f t="shared" si="949"/>
        <v>0.83867665950762971</v>
      </c>
    </row>
    <row r="6037" spans="1:22">
      <c r="A6037">
        <v>6032</v>
      </c>
      <c r="B6037" s="122">
        <f t="shared" si="940"/>
        <v>41891</v>
      </c>
      <c r="C6037" s="122">
        <f t="shared" si="940"/>
        <v>42256</v>
      </c>
      <c r="D6037" s="116">
        <f t="shared" si="941"/>
        <v>2015</v>
      </c>
      <c r="E6037" s="116">
        <f t="shared" si="942"/>
        <v>9</v>
      </c>
      <c r="F6037" s="120">
        <v>0</v>
      </c>
      <c r="G6037" s="121">
        <v>1459.78</v>
      </c>
      <c r="H6037" s="121">
        <v>0</v>
      </c>
      <c r="I6037" s="121">
        <v>75.003</v>
      </c>
      <c r="J6037" s="119">
        <v>0</v>
      </c>
      <c r="K6037" s="117">
        <f t="shared" si="943"/>
        <v>1534.7829999999999</v>
      </c>
      <c r="L6037" s="116">
        <v>0</v>
      </c>
      <c r="M6037" s="116">
        <v>381.572</v>
      </c>
      <c r="N6037" s="116">
        <v>0</v>
      </c>
      <c r="O6037" s="116">
        <v>19.699000000000002</v>
      </c>
      <c r="P6037" s="116">
        <v>0</v>
      </c>
      <c r="Q6037" s="20">
        <f t="shared" si="944"/>
        <v>0</v>
      </c>
      <c r="R6037" s="20">
        <f t="shared" si="945"/>
        <v>1219.8856840000001</v>
      </c>
      <c r="S6037" s="20">
        <f t="shared" si="946"/>
        <v>0</v>
      </c>
      <c r="T6037" s="20">
        <f t="shared" si="947"/>
        <v>62.564024000000011</v>
      </c>
      <c r="U6037" s="21">
        <f t="shared" si="948"/>
        <v>1282.4497080000001</v>
      </c>
      <c r="V6037" s="38">
        <f t="shared" si="949"/>
        <v>0.83559024826310968</v>
      </c>
    </row>
    <row r="6038" spans="1:22">
      <c r="A6038">
        <v>6033</v>
      </c>
      <c r="B6038" s="122">
        <f t="shared" si="940"/>
        <v>41891</v>
      </c>
      <c r="C6038" s="122">
        <f t="shared" si="940"/>
        <v>42256</v>
      </c>
      <c r="D6038" s="116">
        <f t="shared" si="941"/>
        <v>2015</v>
      </c>
      <c r="E6038" s="116">
        <f t="shared" si="942"/>
        <v>9</v>
      </c>
      <c r="F6038" s="120">
        <v>0</v>
      </c>
      <c r="G6038" s="121">
        <v>1461.471</v>
      </c>
      <c r="H6038" s="121">
        <v>0</v>
      </c>
      <c r="I6038" s="121">
        <v>94.894999999999996</v>
      </c>
      <c r="J6038" s="119">
        <v>0</v>
      </c>
      <c r="K6038" s="117">
        <f t="shared" si="943"/>
        <v>1556.366</v>
      </c>
      <c r="L6038" s="116">
        <v>0</v>
      </c>
      <c r="M6038" s="116">
        <v>381.56799999999998</v>
      </c>
      <c r="N6038" s="116">
        <v>0</v>
      </c>
      <c r="O6038" s="116">
        <v>24.881</v>
      </c>
      <c r="P6038" s="116">
        <v>0</v>
      </c>
      <c r="Q6038" s="20">
        <f t="shared" si="944"/>
        <v>0</v>
      </c>
      <c r="R6038" s="20">
        <f t="shared" si="945"/>
        <v>1219.8728960000001</v>
      </c>
      <c r="S6038" s="20">
        <f t="shared" si="946"/>
        <v>0</v>
      </c>
      <c r="T6038" s="20">
        <f t="shared" si="947"/>
        <v>79.022056000000006</v>
      </c>
      <c r="U6038" s="21">
        <f t="shared" si="948"/>
        <v>1298.8949520000001</v>
      </c>
      <c r="V6038" s="38">
        <f t="shared" si="949"/>
        <v>0.83456908721984424</v>
      </c>
    </row>
    <row r="6039" spans="1:22">
      <c r="A6039">
        <v>6034</v>
      </c>
      <c r="B6039" s="122">
        <f t="shared" si="940"/>
        <v>41891</v>
      </c>
      <c r="C6039" s="122">
        <f t="shared" si="940"/>
        <v>42256</v>
      </c>
      <c r="D6039" s="116">
        <f t="shared" si="941"/>
        <v>2015</v>
      </c>
      <c r="E6039" s="116">
        <f t="shared" si="942"/>
        <v>9</v>
      </c>
      <c r="F6039" s="120">
        <v>0</v>
      </c>
      <c r="G6039" s="121">
        <v>1460.194</v>
      </c>
      <c r="H6039" s="121">
        <v>27.687999999999999</v>
      </c>
      <c r="I6039" s="121">
        <v>127.375</v>
      </c>
      <c r="J6039" s="119">
        <v>0</v>
      </c>
      <c r="K6039" s="117">
        <f t="shared" si="943"/>
        <v>1615.2570000000001</v>
      </c>
      <c r="L6039" s="116">
        <v>0</v>
      </c>
      <c r="M6039" s="116">
        <v>381.697</v>
      </c>
      <c r="N6039" s="116">
        <v>17.212</v>
      </c>
      <c r="O6039" s="116">
        <v>33.377000000000002</v>
      </c>
      <c r="P6039" s="116">
        <v>0</v>
      </c>
      <c r="Q6039" s="20">
        <f t="shared" si="944"/>
        <v>0</v>
      </c>
      <c r="R6039" s="20">
        <f t="shared" si="945"/>
        <v>1220.2853090000001</v>
      </c>
      <c r="S6039" s="20">
        <f t="shared" si="946"/>
        <v>33.580612000000002</v>
      </c>
      <c r="T6039" s="20">
        <f t="shared" si="947"/>
        <v>106.00535200000002</v>
      </c>
      <c r="U6039" s="21">
        <f t="shared" si="948"/>
        <v>1359.8712730000002</v>
      </c>
      <c r="V6039" s="38">
        <f t="shared" si="949"/>
        <v>0.84189158319697743</v>
      </c>
    </row>
    <row r="6040" spans="1:22">
      <c r="A6040">
        <v>6035</v>
      </c>
      <c r="B6040" s="122">
        <f t="shared" si="940"/>
        <v>41891</v>
      </c>
      <c r="C6040" s="122">
        <f t="shared" si="940"/>
        <v>42256</v>
      </c>
      <c r="D6040" s="116">
        <f t="shared" si="941"/>
        <v>2015</v>
      </c>
      <c r="E6040" s="116">
        <f t="shared" si="942"/>
        <v>9</v>
      </c>
      <c r="F6040" s="120">
        <v>0</v>
      </c>
      <c r="G6040" s="121">
        <v>1459.913</v>
      </c>
      <c r="H6040" s="121">
        <v>72.647000000000006</v>
      </c>
      <c r="I6040" s="121">
        <v>136.46</v>
      </c>
      <c r="J6040" s="119">
        <v>0</v>
      </c>
      <c r="K6040" s="117">
        <f t="shared" si="943"/>
        <v>1669.02</v>
      </c>
      <c r="L6040" s="116">
        <v>0</v>
      </c>
      <c r="M6040" s="116">
        <v>381.685</v>
      </c>
      <c r="N6040" s="116">
        <v>31.518999999999998</v>
      </c>
      <c r="O6040" s="116">
        <v>35.765999999999998</v>
      </c>
      <c r="P6040" s="116">
        <v>0</v>
      </c>
      <c r="Q6040" s="20">
        <f t="shared" si="944"/>
        <v>0</v>
      </c>
      <c r="R6040" s="20">
        <f t="shared" si="945"/>
        <v>1220.2469450000001</v>
      </c>
      <c r="S6040" s="20">
        <f t="shared" si="946"/>
        <v>61.493569000000001</v>
      </c>
      <c r="T6040" s="20">
        <f t="shared" si="947"/>
        <v>113.592816</v>
      </c>
      <c r="U6040" s="21">
        <f t="shared" si="948"/>
        <v>1395.3333300000002</v>
      </c>
      <c r="V6040" s="38">
        <f t="shared" si="949"/>
        <v>0.83601953841176269</v>
      </c>
    </row>
    <row r="6041" spans="1:22">
      <c r="A6041">
        <v>6036</v>
      </c>
      <c r="B6041" s="122">
        <f t="shared" si="940"/>
        <v>41891</v>
      </c>
      <c r="C6041" s="122">
        <f t="shared" si="940"/>
        <v>42256</v>
      </c>
      <c r="D6041" s="116">
        <f t="shared" si="941"/>
        <v>2015</v>
      </c>
      <c r="E6041" s="116">
        <f t="shared" si="942"/>
        <v>9</v>
      </c>
      <c r="F6041" s="120">
        <v>0</v>
      </c>
      <c r="G6041" s="121">
        <v>1458.893</v>
      </c>
      <c r="H6041" s="121">
        <v>110.762</v>
      </c>
      <c r="I6041" s="121">
        <v>142.44999999999999</v>
      </c>
      <c r="J6041" s="119">
        <v>0</v>
      </c>
      <c r="K6041" s="117">
        <f t="shared" si="943"/>
        <v>1712.105</v>
      </c>
      <c r="L6041" s="116">
        <v>0</v>
      </c>
      <c r="M6041" s="116">
        <v>380.84899999999999</v>
      </c>
      <c r="N6041" s="116">
        <v>50.454999999999998</v>
      </c>
      <c r="O6041" s="116">
        <v>37.363</v>
      </c>
      <c r="P6041" s="116">
        <v>0</v>
      </c>
      <c r="Q6041" s="20">
        <f t="shared" si="944"/>
        <v>0</v>
      </c>
      <c r="R6041" s="20">
        <f t="shared" si="945"/>
        <v>1217.574253</v>
      </c>
      <c r="S6041" s="20">
        <f t="shared" si="946"/>
        <v>98.437704999999994</v>
      </c>
      <c r="T6041" s="20">
        <f t="shared" si="947"/>
        <v>118.664888</v>
      </c>
      <c r="U6041" s="21">
        <f t="shared" si="948"/>
        <v>1434.6768460000001</v>
      </c>
      <c r="V6041" s="38">
        <f t="shared" si="949"/>
        <v>0.83796078277909358</v>
      </c>
    </row>
    <row r="6042" spans="1:22">
      <c r="A6042">
        <v>6037</v>
      </c>
      <c r="B6042" s="122">
        <f t="shared" si="940"/>
        <v>41891</v>
      </c>
      <c r="C6042" s="122">
        <f t="shared" si="940"/>
        <v>42256</v>
      </c>
      <c r="D6042" s="116">
        <f t="shared" si="941"/>
        <v>2015</v>
      </c>
      <c r="E6042" s="116">
        <f t="shared" si="942"/>
        <v>9</v>
      </c>
      <c r="F6042" s="120">
        <v>0</v>
      </c>
      <c r="G6042" s="121">
        <v>1446.127</v>
      </c>
      <c r="H6042" s="121">
        <v>140.22499999999999</v>
      </c>
      <c r="I6042" s="121">
        <v>140.905</v>
      </c>
      <c r="J6042" s="119">
        <v>0</v>
      </c>
      <c r="K6042" s="117">
        <f t="shared" si="943"/>
        <v>1727.2569999999998</v>
      </c>
      <c r="L6042" s="116">
        <v>0</v>
      </c>
      <c r="M6042" s="116">
        <v>376.387</v>
      </c>
      <c r="N6042" s="116">
        <v>63.908999999999999</v>
      </c>
      <c r="O6042" s="116">
        <v>37.176000000000002</v>
      </c>
      <c r="P6042" s="116">
        <v>0</v>
      </c>
      <c r="Q6042" s="20">
        <f t="shared" si="944"/>
        <v>0</v>
      </c>
      <c r="R6042" s="20">
        <f t="shared" si="945"/>
        <v>1203.3092389999999</v>
      </c>
      <c r="S6042" s="20">
        <f t="shared" si="946"/>
        <v>124.686459</v>
      </c>
      <c r="T6042" s="20">
        <f t="shared" si="947"/>
        <v>118.07097600000002</v>
      </c>
      <c r="U6042" s="21">
        <f t="shared" si="948"/>
        <v>1446.0666739999999</v>
      </c>
      <c r="V6042" s="38">
        <f t="shared" si="949"/>
        <v>0.83720411843749953</v>
      </c>
    </row>
    <row r="6043" spans="1:22">
      <c r="A6043">
        <v>6038</v>
      </c>
      <c r="B6043" s="122">
        <f t="shared" si="940"/>
        <v>41891</v>
      </c>
      <c r="C6043" s="122">
        <f t="shared" si="940"/>
        <v>42256</v>
      </c>
      <c r="D6043" s="116">
        <f t="shared" si="941"/>
        <v>2015</v>
      </c>
      <c r="E6043" s="116">
        <f t="shared" si="942"/>
        <v>9</v>
      </c>
      <c r="F6043" s="120">
        <v>0</v>
      </c>
      <c r="G6043" s="121">
        <v>1427.7929999999999</v>
      </c>
      <c r="H6043" s="121">
        <v>114.898</v>
      </c>
      <c r="I6043" s="121">
        <v>146.52199999999999</v>
      </c>
      <c r="J6043" s="119">
        <v>0</v>
      </c>
      <c r="K6043" s="117">
        <f t="shared" si="943"/>
        <v>1689.2129999999997</v>
      </c>
      <c r="L6043" s="116">
        <v>0</v>
      </c>
      <c r="M6043" s="116">
        <v>373.91500000000002</v>
      </c>
      <c r="N6043" s="116">
        <v>51.341999999999999</v>
      </c>
      <c r="O6043" s="116">
        <v>38.753</v>
      </c>
      <c r="P6043" s="116">
        <v>0</v>
      </c>
      <c r="Q6043" s="20">
        <f t="shared" si="944"/>
        <v>0</v>
      </c>
      <c r="R6043" s="20">
        <f t="shared" si="945"/>
        <v>1195.4062550000001</v>
      </c>
      <c r="S6043" s="20">
        <f t="shared" si="946"/>
        <v>100.16824200000001</v>
      </c>
      <c r="T6043" s="20">
        <f t="shared" si="947"/>
        <v>123.07952800000001</v>
      </c>
      <c r="U6043" s="21">
        <f t="shared" si="948"/>
        <v>1418.654025</v>
      </c>
      <c r="V6043" s="38">
        <f t="shared" si="949"/>
        <v>0.83983134453736752</v>
      </c>
    </row>
    <row r="6044" spans="1:22">
      <c r="A6044">
        <v>6039</v>
      </c>
      <c r="B6044" s="122">
        <f t="shared" si="940"/>
        <v>41891</v>
      </c>
      <c r="C6044" s="122">
        <f t="shared" si="940"/>
        <v>42256</v>
      </c>
      <c r="D6044" s="116">
        <f t="shared" si="941"/>
        <v>2015</v>
      </c>
      <c r="E6044" s="116">
        <f t="shared" si="942"/>
        <v>9</v>
      </c>
      <c r="F6044" s="120">
        <v>0</v>
      </c>
      <c r="G6044" s="121">
        <v>1426.057</v>
      </c>
      <c r="H6044" s="121">
        <v>123.931</v>
      </c>
      <c r="I6044" s="121">
        <v>151.596</v>
      </c>
      <c r="J6044" s="119">
        <v>0</v>
      </c>
      <c r="K6044" s="117">
        <f t="shared" si="943"/>
        <v>1701.5840000000001</v>
      </c>
      <c r="L6044" s="116">
        <v>0</v>
      </c>
      <c r="M6044" s="116">
        <v>372.49799999999999</v>
      </c>
      <c r="N6044" s="116">
        <v>56.593000000000004</v>
      </c>
      <c r="O6044" s="116">
        <v>39.99</v>
      </c>
      <c r="P6044" s="116">
        <v>0</v>
      </c>
      <c r="Q6044" s="20">
        <f t="shared" si="944"/>
        <v>0</v>
      </c>
      <c r="R6044" s="20">
        <f t="shared" si="945"/>
        <v>1190.8761059999999</v>
      </c>
      <c r="S6044" s="20">
        <f t="shared" si="946"/>
        <v>110.41294300000001</v>
      </c>
      <c r="T6044" s="20">
        <f t="shared" si="947"/>
        <v>127.00824000000001</v>
      </c>
      <c r="U6044" s="21">
        <f t="shared" si="948"/>
        <v>1428.2972890000001</v>
      </c>
      <c r="V6044" s="38">
        <f t="shared" si="949"/>
        <v>0.8393927593348316</v>
      </c>
    </row>
    <row r="6045" spans="1:22">
      <c r="A6045">
        <v>6040</v>
      </c>
      <c r="B6045" s="122">
        <f t="shared" si="940"/>
        <v>41891</v>
      </c>
      <c r="C6045" s="122">
        <f t="shared" si="940"/>
        <v>42256</v>
      </c>
      <c r="D6045" s="116">
        <f t="shared" si="941"/>
        <v>2015</v>
      </c>
      <c r="E6045" s="116">
        <f t="shared" si="942"/>
        <v>9</v>
      </c>
      <c r="F6045" s="120">
        <v>0</v>
      </c>
      <c r="G6045" s="121">
        <v>1432.201</v>
      </c>
      <c r="H6045" s="121">
        <v>79.760999999999996</v>
      </c>
      <c r="I6045" s="121">
        <v>161.15100000000001</v>
      </c>
      <c r="J6045" s="119">
        <v>0</v>
      </c>
      <c r="K6045" s="117">
        <f t="shared" si="943"/>
        <v>1673.1130000000001</v>
      </c>
      <c r="L6045" s="116">
        <v>0</v>
      </c>
      <c r="M6045" s="116">
        <v>374.42500000000001</v>
      </c>
      <c r="N6045" s="116">
        <v>36.543999999999997</v>
      </c>
      <c r="O6045" s="116">
        <v>44.216000000000001</v>
      </c>
      <c r="P6045" s="116">
        <v>0</v>
      </c>
      <c r="Q6045" s="20">
        <f t="shared" si="944"/>
        <v>0</v>
      </c>
      <c r="R6045" s="20">
        <f t="shared" si="945"/>
        <v>1197.0367250000002</v>
      </c>
      <c r="S6045" s="20">
        <f t="shared" si="946"/>
        <v>71.297343999999995</v>
      </c>
      <c r="T6045" s="20">
        <f t="shared" si="947"/>
        <v>140.43001600000002</v>
      </c>
      <c r="U6045" s="21">
        <f t="shared" si="948"/>
        <v>1408.7640850000003</v>
      </c>
      <c r="V6045" s="38">
        <f t="shared" si="949"/>
        <v>0.84200175660580023</v>
      </c>
    </row>
    <row r="6046" spans="1:22">
      <c r="A6046">
        <v>6041</v>
      </c>
      <c r="B6046" s="122">
        <f t="shared" si="940"/>
        <v>41891</v>
      </c>
      <c r="C6046" s="122">
        <f t="shared" si="940"/>
        <v>42256</v>
      </c>
      <c r="D6046" s="116">
        <f t="shared" si="941"/>
        <v>2015</v>
      </c>
      <c r="E6046" s="116">
        <f t="shared" si="942"/>
        <v>9</v>
      </c>
      <c r="F6046" s="120">
        <v>5.4749999999999996</v>
      </c>
      <c r="G6046" s="121">
        <v>1454.6790000000001</v>
      </c>
      <c r="H6046" s="121">
        <v>81.369</v>
      </c>
      <c r="I6046" s="121">
        <v>183.191</v>
      </c>
      <c r="J6046" s="119">
        <v>0</v>
      </c>
      <c r="K6046" s="117">
        <f t="shared" si="943"/>
        <v>1724.7139999999999</v>
      </c>
      <c r="L6046" s="116">
        <v>2.4329999999999998</v>
      </c>
      <c r="M6046" s="116">
        <v>381.721</v>
      </c>
      <c r="N6046" s="116">
        <v>36.738999999999997</v>
      </c>
      <c r="O6046" s="116">
        <v>49.939</v>
      </c>
      <c r="P6046" s="116">
        <v>0</v>
      </c>
      <c r="Q6046" s="20">
        <f t="shared" si="944"/>
        <v>6.8196989999999991</v>
      </c>
      <c r="R6046" s="20">
        <f t="shared" si="945"/>
        <v>1220.3620370000001</v>
      </c>
      <c r="S6046" s="20">
        <f t="shared" si="946"/>
        <v>71.67778899999999</v>
      </c>
      <c r="T6046" s="20">
        <f t="shared" si="947"/>
        <v>158.60626400000001</v>
      </c>
      <c r="U6046" s="21">
        <f t="shared" si="948"/>
        <v>1457.4657890000001</v>
      </c>
      <c r="V6046" s="38">
        <f t="shared" si="949"/>
        <v>0.8450478102456408</v>
      </c>
    </row>
    <row r="6047" spans="1:22">
      <c r="A6047">
        <v>6042</v>
      </c>
      <c r="B6047" s="122">
        <f t="shared" ref="B6047:C6110" si="950">+B6023+1</f>
        <v>41891</v>
      </c>
      <c r="C6047" s="122">
        <f t="shared" si="950"/>
        <v>42256</v>
      </c>
      <c r="D6047" s="116">
        <f t="shared" si="941"/>
        <v>2015</v>
      </c>
      <c r="E6047" s="116">
        <f t="shared" si="942"/>
        <v>9</v>
      </c>
      <c r="F6047" s="120">
        <v>3.8239999999999998</v>
      </c>
      <c r="G6047" s="121">
        <v>1445.886</v>
      </c>
      <c r="H6047" s="121">
        <v>97.337999999999994</v>
      </c>
      <c r="I6047" s="121">
        <v>191.95599999999999</v>
      </c>
      <c r="J6047" s="119">
        <v>0</v>
      </c>
      <c r="K6047" s="117">
        <f t="shared" si="943"/>
        <v>1739.0039999999999</v>
      </c>
      <c r="L6047" s="116">
        <v>1.7</v>
      </c>
      <c r="M6047" s="116">
        <v>380.27</v>
      </c>
      <c r="N6047" s="116">
        <v>44.515999999999998</v>
      </c>
      <c r="O6047" s="116">
        <v>54.485999999999997</v>
      </c>
      <c r="P6047" s="116">
        <v>0</v>
      </c>
      <c r="Q6047" s="20">
        <f t="shared" si="944"/>
        <v>4.7650999999999994</v>
      </c>
      <c r="R6047" s="20">
        <f t="shared" si="945"/>
        <v>1215.7231899999999</v>
      </c>
      <c r="S6047" s="20">
        <f t="shared" si="946"/>
        <v>86.850716000000006</v>
      </c>
      <c r="T6047" s="20">
        <f t="shared" si="947"/>
        <v>173.04753600000001</v>
      </c>
      <c r="U6047" s="21">
        <f t="shared" si="948"/>
        <v>1480.386542</v>
      </c>
      <c r="V6047" s="38">
        <f t="shared" si="949"/>
        <v>0.85128415000770563</v>
      </c>
    </row>
    <row r="6048" spans="1:22">
      <c r="A6048">
        <v>6043</v>
      </c>
      <c r="B6048" s="122">
        <f t="shared" si="950"/>
        <v>41891</v>
      </c>
      <c r="C6048" s="122">
        <f t="shared" si="950"/>
        <v>42256</v>
      </c>
      <c r="D6048" s="116">
        <f t="shared" si="941"/>
        <v>2015</v>
      </c>
      <c r="E6048" s="116">
        <f t="shared" si="942"/>
        <v>9</v>
      </c>
      <c r="F6048" s="120">
        <v>0</v>
      </c>
      <c r="G6048" s="121">
        <v>1449.002</v>
      </c>
      <c r="H6048" s="121">
        <v>192.22399999999999</v>
      </c>
      <c r="I6048" s="121">
        <v>239.59700000000001</v>
      </c>
      <c r="J6048" s="119">
        <v>0</v>
      </c>
      <c r="K6048" s="117">
        <f t="shared" si="943"/>
        <v>1880.8229999999999</v>
      </c>
      <c r="L6048" s="116">
        <v>0</v>
      </c>
      <c r="M6048" s="116">
        <v>379.10700000000003</v>
      </c>
      <c r="N6048" s="116">
        <v>78.003</v>
      </c>
      <c r="O6048" s="116">
        <v>69.284999999999997</v>
      </c>
      <c r="P6048" s="116">
        <v>0</v>
      </c>
      <c r="Q6048" s="20">
        <f t="shared" si="944"/>
        <v>0</v>
      </c>
      <c r="R6048" s="20">
        <f t="shared" si="945"/>
        <v>1212.005079</v>
      </c>
      <c r="S6048" s="20">
        <f t="shared" si="946"/>
        <v>152.183853</v>
      </c>
      <c r="T6048" s="20">
        <f t="shared" si="947"/>
        <v>220.04916</v>
      </c>
      <c r="U6048" s="21">
        <f t="shared" si="948"/>
        <v>1584.2380920000001</v>
      </c>
      <c r="V6048" s="38">
        <f t="shared" si="949"/>
        <v>0.84231110104459594</v>
      </c>
    </row>
    <row r="6049" spans="1:22">
      <c r="A6049">
        <v>6044</v>
      </c>
      <c r="B6049" s="122">
        <f t="shared" si="950"/>
        <v>41891</v>
      </c>
      <c r="C6049" s="122">
        <f t="shared" si="950"/>
        <v>42256</v>
      </c>
      <c r="D6049" s="116">
        <f t="shared" si="941"/>
        <v>2015</v>
      </c>
      <c r="E6049" s="116">
        <f t="shared" si="942"/>
        <v>9</v>
      </c>
      <c r="F6049" s="120">
        <v>0</v>
      </c>
      <c r="G6049" s="121">
        <v>1473.1990000000001</v>
      </c>
      <c r="H6049" s="121">
        <v>295.93799999999999</v>
      </c>
      <c r="I6049" s="121">
        <v>280.77300000000002</v>
      </c>
      <c r="J6049" s="119">
        <v>0</v>
      </c>
      <c r="K6049" s="117">
        <f t="shared" si="943"/>
        <v>2049.9100000000003</v>
      </c>
      <c r="L6049" s="116">
        <v>0</v>
      </c>
      <c r="M6049" s="116">
        <v>386.17500000000001</v>
      </c>
      <c r="N6049" s="116">
        <v>112.938</v>
      </c>
      <c r="O6049" s="116">
        <v>80.25</v>
      </c>
      <c r="P6049" s="116">
        <v>0</v>
      </c>
      <c r="Q6049" s="20">
        <f t="shared" si="944"/>
        <v>0</v>
      </c>
      <c r="R6049" s="20">
        <f t="shared" si="945"/>
        <v>1234.6014750000002</v>
      </c>
      <c r="S6049" s="20">
        <f t="shared" si="946"/>
        <v>220.342038</v>
      </c>
      <c r="T6049" s="20">
        <f t="shared" si="947"/>
        <v>254.87400000000002</v>
      </c>
      <c r="U6049" s="21">
        <f t="shared" si="948"/>
        <v>1709.8175130000002</v>
      </c>
      <c r="V6049" s="38">
        <f t="shared" si="949"/>
        <v>0.83409394217307098</v>
      </c>
    </row>
    <row r="6050" spans="1:22">
      <c r="A6050">
        <v>6045</v>
      </c>
      <c r="B6050" s="122">
        <f t="shared" si="950"/>
        <v>41891</v>
      </c>
      <c r="C6050" s="122">
        <f t="shared" si="950"/>
        <v>42256</v>
      </c>
      <c r="D6050" s="116">
        <f t="shared" si="941"/>
        <v>2015</v>
      </c>
      <c r="E6050" s="116">
        <f t="shared" si="942"/>
        <v>9</v>
      </c>
      <c r="F6050" s="120">
        <v>0</v>
      </c>
      <c r="G6050" s="121">
        <v>1477.635</v>
      </c>
      <c r="H6050" s="121">
        <v>251.44300000000001</v>
      </c>
      <c r="I6050" s="121">
        <v>308.24099999999999</v>
      </c>
      <c r="J6050" s="119">
        <v>0</v>
      </c>
      <c r="K6050" s="117">
        <f t="shared" si="943"/>
        <v>2037.319</v>
      </c>
      <c r="L6050" s="116">
        <v>0</v>
      </c>
      <c r="M6050" s="116">
        <v>387.15899999999999</v>
      </c>
      <c r="N6050" s="116">
        <v>99.203000000000003</v>
      </c>
      <c r="O6050" s="116">
        <v>86.885000000000005</v>
      </c>
      <c r="P6050" s="116">
        <v>0</v>
      </c>
      <c r="Q6050" s="20">
        <f t="shared" si="944"/>
        <v>0</v>
      </c>
      <c r="R6050" s="20">
        <f t="shared" si="945"/>
        <v>1237.7473230000001</v>
      </c>
      <c r="S6050" s="20">
        <f t="shared" si="946"/>
        <v>193.54505300000002</v>
      </c>
      <c r="T6050" s="20">
        <f t="shared" si="947"/>
        <v>275.94676000000004</v>
      </c>
      <c r="U6050" s="21">
        <f t="shared" si="948"/>
        <v>1707.2391360000001</v>
      </c>
      <c r="V6050" s="38">
        <f t="shared" si="949"/>
        <v>0.83798322010446091</v>
      </c>
    </row>
    <row r="6051" spans="1:22">
      <c r="A6051">
        <v>6046</v>
      </c>
      <c r="B6051" s="122">
        <f t="shared" si="950"/>
        <v>41891</v>
      </c>
      <c r="C6051" s="122">
        <f t="shared" si="950"/>
        <v>42256</v>
      </c>
      <c r="D6051" s="116">
        <f t="shared" si="941"/>
        <v>2015</v>
      </c>
      <c r="E6051" s="116">
        <f t="shared" si="942"/>
        <v>9</v>
      </c>
      <c r="F6051" s="120">
        <v>0</v>
      </c>
      <c r="G6051" s="121">
        <v>1475.405</v>
      </c>
      <c r="H6051" s="121">
        <v>271.43799999999999</v>
      </c>
      <c r="I6051" s="121">
        <v>295.34300000000002</v>
      </c>
      <c r="J6051" s="119">
        <v>0</v>
      </c>
      <c r="K6051" s="117">
        <f t="shared" si="943"/>
        <v>2042.1859999999999</v>
      </c>
      <c r="L6051" s="116">
        <v>0</v>
      </c>
      <c r="M6051" s="116">
        <v>386.45</v>
      </c>
      <c r="N6051" s="116">
        <v>98.414000000000001</v>
      </c>
      <c r="O6051" s="116">
        <v>83.980999999999995</v>
      </c>
      <c r="P6051" s="116">
        <v>0</v>
      </c>
      <c r="Q6051" s="20">
        <f t="shared" si="944"/>
        <v>0</v>
      </c>
      <c r="R6051" s="20">
        <f t="shared" si="945"/>
        <v>1235.48065</v>
      </c>
      <c r="S6051" s="20">
        <f t="shared" si="946"/>
        <v>192.00571400000001</v>
      </c>
      <c r="T6051" s="20">
        <f t="shared" si="947"/>
        <v>266.72365600000001</v>
      </c>
      <c r="U6051" s="21">
        <f t="shared" si="948"/>
        <v>1694.21002</v>
      </c>
      <c r="V6051" s="38">
        <f t="shared" si="949"/>
        <v>0.82960612794329214</v>
      </c>
    </row>
    <row r="6052" spans="1:22">
      <c r="A6052">
        <v>6047</v>
      </c>
      <c r="B6052" s="122">
        <f t="shared" si="950"/>
        <v>41891</v>
      </c>
      <c r="C6052" s="122">
        <f t="shared" si="950"/>
        <v>42256</v>
      </c>
      <c r="D6052" s="116">
        <f t="shared" si="941"/>
        <v>2015</v>
      </c>
      <c r="E6052" s="116">
        <f t="shared" si="942"/>
        <v>9</v>
      </c>
      <c r="F6052" s="120">
        <v>0</v>
      </c>
      <c r="G6052" s="121">
        <v>1476.9860000000001</v>
      </c>
      <c r="H6052" s="121">
        <v>240.09</v>
      </c>
      <c r="I6052" s="121">
        <v>247.84299999999999</v>
      </c>
      <c r="J6052" s="119">
        <v>0</v>
      </c>
      <c r="K6052" s="117">
        <f t="shared" si="943"/>
        <v>1964.9190000000001</v>
      </c>
      <c r="L6052" s="116">
        <v>0</v>
      </c>
      <c r="M6052" s="116">
        <v>386.959</v>
      </c>
      <c r="N6052" s="116">
        <v>98.248000000000005</v>
      </c>
      <c r="O6052" s="116">
        <v>70.778000000000006</v>
      </c>
      <c r="P6052" s="116">
        <v>0</v>
      </c>
      <c r="Q6052" s="20">
        <f t="shared" si="944"/>
        <v>0</v>
      </c>
      <c r="R6052" s="20">
        <f t="shared" si="945"/>
        <v>1237.107923</v>
      </c>
      <c r="S6052" s="20">
        <f t="shared" si="946"/>
        <v>191.681848</v>
      </c>
      <c r="T6052" s="20">
        <f t="shared" si="947"/>
        <v>224.79092800000004</v>
      </c>
      <c r="U6052" s="21">
        <f t="shared" si="948"/>
        <v>1653.5806990000001</v>
      </c>
      <c r="V6052" s="38">
        <f t="shared" si="949"/>
        <v>0.84155158507806171</v>
      </c>
    </row>
    <row r="6053" spans="1:22">
      <c r="A6053">
        <v>6048</v>
      </c>
      <c r="B6053" s="122">
        <f t="shared" si="950"/>
        <v>41891</v>
      </c>
      <c r="C6053" s="122">
        <f t="shared" si="950"/>
        <v>42256</v>
      </c>
      <c r="D6053" s="116">
        <f t="shared" si="941"/>
        <v>2015</v>
      </c>
      <c r="E6053" s="116">
        <f t="shared" si="942"/>
        <v>9</v>
      </c>
      <c r="F6053" s="120">
        <v>0</v>
      </c>
      <c r="G6053" s="121">
        <v>1480.558</v>
      </c>
      <c r="H6053" s="121">
        <v>317.24900000000002</v>
      </c>
      <c r="I6053" s="121">
        <v>140.773</v>
      </c>
      <c r="J6053" s="119">
        <v>0</v>
      </c>
      <c r="K6053" s="117">
        <f t="shared" si="943"/>
        <v>1938.58</v>
      </c>
      <c r="L6053" s="116">
        <v>0</v>
      </c>
      <c r="M6053" s="116">
        <v>387.48099999999999</v>
      </c>
      <c r="N6053" s="116">
        <v>109.229</v>
      </c>
      <c r="O6053" s="116">
        <v>41.156999999999996</v>
      </c>
      <c r="P6053" s="116">
        <v>0</v>
      </c>
      <c r="Q6053" s="20">
        <f t="shared" si="944"/>
        <v>0</v>
      </c>
      <c r="R6053" s="20">
        <f t="shared" si="945"/>
        <v>1238.7767570000001</v>
      </c>
      <c r="S6053" s="20">
        <f t="shared" si="946"/>
        <v>213.10577900000001</v>
      </c>
      <c r="T6053" s="20">
        <f t="shared" si="947"/>
        <v>130.71463199999999</v>
      </c>
      <c r="U6053" s="21">
        <f t="shared" si="948"/>
        <v>1582.597168</v>
      </c>
      <c r="V6053" s="38">
        <f t="shared" si="949"/>
        <v>0.81636928473418691</v>
      </c>
    </row>
    <row r="6054" spans="1:22">
      <c r="A6054">
        <v>6049</v>
      </c>
      <c r="B6054" s="122">
        <f t="shared" si="950"/>
        <v>41892</v>
      </c>
      <c r="C6054" s="122">
        <f t="shared" si="950"/>
        <v>42257</v>
      </c>
      <c r="D6054" s="116">
        <f t="shared" si="941"/>
        <v>2015</v>
      </c>
      <c r="E6054" s="116">
        <f t="shared" si="942"/>
        <v>9</v>
      </c>
      <c r="F6054" s="120">
        <v>0</v>
      </c>
      <c r="G6054" s="121">
        <v>1258.4000000000001</v>
      </c>
      <c r="H6054" s="121">
        <v>0.49</v>
      </c>
      <c r="I6054" s="121">
        <v>393.09100000000001</v>
      </c>
      <c r="J6054" s="119">
        <v>0</v>
      </c>
      <c r="K6054" s="117">
        <f t="shared" si="943"/>
        <v>1651.9810000000002</v>
      </c>
      <c r="L6054" s="116">
        <v>0</v>
      </c>
      <c r="M6054" s="116">
        <v>333.94900000000001</v>
      </c>
      <c r="N6054" s="116">
        <v>2.7040000000000002</v>
      </c>
      <c r="O6054" s="116">
        <v>104.095</v>
      </c>
      <c r="P6054" s="116">
        <v>0</v>
      </c>
      <c r="Q6054" s="20">
        <f t="shared" si="944"/>
        <v>0</v>
      </c>
      <c r="R6054" s="20">
        <f t="shared" si="945"/>
        <v>1067.634953</v>
      </c>
      <c r="S6054" s="20">
        <f t="shared" si="946"/>
        <v>5.2755040000000006</v>
      </c>
      <c r="T6054" s="20">
        <f t="shared" si="947"/>
        <v>330.60572000000002</v>
      </c>
      <c r="U6054" s="21">
        <f t="shared" si="948"/>
        <v>1403.516177</v>
      </c>
      <c r="V6054" s="38">
        <f t="shared" si="949"/>
        <v>0.84959583493999014</v>
      </c>
    </row>
    <row r="6055" spans="1:22">
      <c r="A6055">
        <v>6050</v>
      </c>
      <c r="B6055" s="122">
        <f t="shared" si="950"/>
        <v>41892</v>
      </c>
      <c r="C6055" s="122">
        <f t="shared" si="950"/>
        <v>42257</v>
      </c>
      <c r="D6055" s="116">
        <f t="shared" si="941"/>
        <v>2015</v>
      </c>
      <c r="E6055" s="116">
        <f t="shared" si="942"/>
        <v>9</v>
      </c>
      <c r="F6055" s="120">
        <v>0</v>
      </c>
      <c r="G6055" s="121">
        <v>838.68200000000002</v>
      </c>
      <c r="H6055" s="121">
        <v>0</v>
      </c>
      <c r="I6055" s="121">
        <v>712.29200000000003</v>
      </c>
      <c r="J6055" s="119">
        <v>0</v>
      </c>
      <c r="K6055" s="117">
        <f t="shared" si="943"/>
        <v>1550.9740000000002</v>
      </c>
      <c r="L6055" s="116">
        <v>0</v>
      </c>
      <c r="M6055" s="116">
        <v>230.042</v>
      </c>
      <c r="N6055" s="116">
        <v>0</v>
      </c>
      <c r="O6055" s="116">
        <v>152.52799999999999</v>
      </c>
      <c r="P6055" s="116">
        <v>0</v>
      </c>
      <c r="Q6055" s="20">
        <f t="shared" si="944"/>
        <v>0</v>
      </c>
      <c r="R6055" s="20">
        <f t="shared" si="945"/>
        <v>735.44427400000006</v>
      </c>
      <c r="S6055" s="20">
        <f t="shared" si="946"/>
        <v>0</v>
      </c>
      <c r="T6055" s="20">
        <f t="shared" si="947"/>
        <v>484.42892799999998</v>
      </c>
      <c r="U6055" s="21">
        <f t="shared" si="948"/>
        <v>1219.873202</v>
      </c>
      <c r="V6055" s="38">
        <f t="shared" si="949"/>
        <v>0.78652072955446051</v>
      </c>
    </row>
    <row r="6056" spans="1:22">
      <c r="A6056">
        <v>6051</v>
      </c>
      <c r="B6056" s="122">
        <f t="shared" si="950"/>
        <v>41892</v>
      </c>
      <c r="C6056" s="122">
        <f t="shared" si="950"/>
        <v>42257</v>
      </c>
      <c r="D6056" s="116">
        <f t="shared" si="941"/>
        <v>2015</v>
      </c>
      <c r="E6056" s="116">
        <f t="shared" si="942"/>
        <v>9</v>
      </c>
      <c r="F6056" s="120">
        <v>0</v>
      </c>
      <c r="G6056" s="121">
        <v>838.49300000000005</v>
      </c>
      <c r="H6056" s="121">
        <v>0</v>
      </c>
      <c r="I6056" s="121">
        <v>767.476</v>
      </c>
      <c r="J6056" s="119">
        <v>0</v>
      </c>
      <c r="K6056" s="117">
        <f t="shared" si="943"/>
        <v>1605.9690000000001</v>
      </c>
      <c r="L6056" s="116">
        <v>0</v>
      </c>
      <c r="M6056" s="116">
        <v>229.98400000000001</v>
      </c>
      <c r="N6056" s="116">
        <v>0</v>
      </c>
      <c r="O6056" s="116">
        <v>155.952</v>
      </c>
      <c r="P6056" s="116">
        <v>0</v>
      </c>
      <c r="Q6056" s="20">
        <f t="shared" si="944"/>
        <v>0</v>
      </c>
      <c r="R6056" s="20">
        <f t="shared" si="945"/>
        <v>735.25884800000006</v>
      </c>
      <c r="S6056" s="20">
        <f t="shared" si="946"/>
        <v>0</v>
      </c>
      <c r="T6056" s="20">
        <f t="shared" si="947"/>
        <v>495.30355200000002</v>
      </c>
      <c r="U6056" s="21">
        <f t="shared" si="948"/>
        <v>1230.5624</v>
      </c>
      <c r="V6056" s="38">
        <f t="shared" si="949"/>
        <v>0.7662429349507992</v>
      </c>
    </row>
    <row r="6057" spans="1:22">
      <c r="A6057">
        <v>6052</v>
      </c>
      <c r="B6057" s="122">
        <f t="shared" si="950"/>
        <v>41892</v>
      </c>
      <c r="C6057" s="122">
        <f t="shared" si="950"/>
        <v>42257</v>
      </c>
      <c r="D6057" s="116">
        <f t="shared" si="941"/>
        <v>2015</v>
      </c>
      <c r="E6057" s="116">
        <f t="shared" si="942"/>
        <v>9</v>
      </c>
      <c r="F6057" s="120">
        <v>0</v>
      </c>
      <c r="G6057" s="121">
        <v>838.62800000000004</v>
      </c>
      <c r="H6057" s="121">
        <v>0</v>
      </c>
      <c r="I6057" s="121">
        <v>798.08</v>
      </c>
      <c r="J6057" s="119">
        <v>0</v>
      </c>
      <c r="K6057" s="117">
        <f t="shared" si="943"/>
        <v>1636.7080000000001</v>
      </c>
      <c r="L6057" s="116">
        <v>0</v>
      </c>
      <c r="M6057" s="116">
        <v>230.10300000000001</v>
      </c>
      <c r="N6057" s="116">
        <v>0</v>
      </c>
      <c r="O6057" s="116">
        <v>162.125</v>
      </c>
      <c r="P6057" s="116">
        <v>0</v>
      </c>
      <c r="Q6057" s="20">
        <f t="shared" si="944"/>
        <v>0</v>
      </c>
      <c r="R6057" s="20">
        <f t="shared" si="945"/>
        <v>735.63929100000007</v>
      </c>
      <c r="S6057" s="20">
        <f t="shared" si="946"/>
        <v>0</v>
      </c>
      <c r="T6057" s="20">
        <f t="shared" si="947"/>
        <v>514.90899999999999</v>
      </c>
      <c r="U6057" s="21">
        <f t="shared" si="948"/>
        <v>1250.5482910000001</v>
      </c>
      <c r="V6057" s="38">
        <f t="shared" si="949"/>
        <v>0.76406316276330288</v>
      </c>
    </row>
    <row r="6058" spans="1:22">
      <c r="A6058">
        <v>6053</v>
      </c>
      <c r="B6058" s="122">
        <f t="shared" si="950"/>
        <v>41892</v>
      </c>
      <c r="C6058" s="122">
        <f t="shared" si="950"/>
        <v>42257</v>
      </c>
      <c r="D6058" s="116">
        <f t="shared" si="941"/>
        <v>2015</v>
      </c>
      <c r="E6058" s="116">
        <f t="shared" si="942"/>
        <v>9</v>
      </c>
      <c r="F6058" s="120">
        <v>0</v>
      </c>
      <c r="G6058" s="121">
        <v>463.78</v>
      </c>
      <c r="H6058" s="121">
        <v>0</v>
      </c>
      <c r="I6058" s="121">
        <v>946.16099999999994</v>
      </c>
      <c r="J6058" s="119">
        <v>0</v>
      </c>
      <c r="K6058" s="117">
        <f t="shared" si="943"/>
        <v>1409.9409999999998</v>
      </c>
      <c r="L6058" s="116">
        <v>0</v>
      </c>
      <c r="M6058" s="116">
        <v>135.79300000000001</v>
      </c>
      <c r="N6058" s="116">
        <v>0</v>
      </c>
      <c r="O6058" s="116">
        <v>196.298</v>
      </c>
      <c r="P6058" s="116">
        <v>0</v>
      </c>
      <c r="Q6058" s="20">
        <f t="shared" si="944"/>
        <v>0</v>
      </c>
      <c r="R6058" s="20">
        <f t="shared" si="945"/>
        <v>434.13022100000001</v>
      </c>
      <c r="S6058" s="20">
        <f t="shared" si="946"/>
        <v>0</v>
      </c>
      <c r="T6058" s="20">
        <f t="shared" si="947"/>
        <v>623.44244800000001</v>
      </c>
      <c r="U6058" s="21">
        <f t="shared" si="948"/>
        <v>1057.5726690000001</v>
      </c>
      <c r="V6058" s="38">
        <f t="shared" si="949"/>
        <v>0.75008292474649674</v>
      </c>
    </row>
    <row r="6059" spans="1:22">
      <c r="A6059">
        <v>6054</v>
      </c>
      <c r="B6059" s="122">
        <f t="shared" si="950"/>
        <v>41892</v>
      </c>
      <c r="C6059" s="122">
        <f t="shared" si="950"/>
        <v>42257</v>
      </c>
      <c r="D6059" s="116">
        <f t="shared" si="941"/>
        <v>2015</v>
      </c>
      <c r="E6059" s="116">
        <f t="shared" si="942"/>
        <v>9</v>
      </c>
      <c r="F6059" s="120">
        <v>0</v>
      </c>
      <c r="G6059" s="121">
        <v>424.63600000000002</v>
      </c>
      <c r="H6059" s="121">
        <v>0</v>
      </c>
      <c r="I6059" s="121">
        <v>1050.4490000000001</v>
      </c>
      <c r="J6059" s="119">
        <v>0</v>
      </c>
      <c r="K6059" s="117">
        <f t="shared" si="943"/>
        <v>1475.085</v>
      </c>
      <c r="L6059" s="116">
        <v>0</v>
      </c>
      <c r="M6059" s="116">
        <v>124.861</v>
      </c>
      <c r="N6059" s="116">
        <v>0</v>
      </c>
      <c r="O6059" s="116">
        <v>215.94800000000001</v>
      </c>
      <c r="P6059" s="116">
        <v>0</v>
      </c>
      <c r="Q6059" s="20">
        <f t="shared" si="944"/>
        <v>0</v>
      </c>
      <c r="R6059" s="20">
        <f t="shared" si="945"/>
        <v>399.18061700000004</v>
      </c>
      <c r="S6059" s="20">
        <f t="shared" si="946"/>
        <v>0</v>
      </c>
      <c r="T6059" s="20">
        <f t="shared" si="947"/>
        <v>685.85084800000004</v>
      </c>
      <c r="U6059" s="21">
        <f t="shared" si="948"/>
        <v>1085.031465</v>
      </c>
      <c r="V6059" s="38">
        <f t="shared" si="949"/>
        <v>0.73557216363802769</v>
      </c>
    </row>
    <row r="6060" spans="1:22">
      <c r="A6060">
        <v>6055</v>
      </c>
      <c r="B6060" s="122">
        <f t="shared" si="950"/>
        <v>41892</v>
      </c>
      <c r="C6060" s="122">
        <f t="shared" si="950"/>
        <v>42257</v>
      </c>
      <c r="D6060" s="116">
        <f t="shared" si="941"/>
        <v>2015</v>
      </c>
      <c r="E6060" s="116">
        <f t="shared" si="942"/>
        <v>9</v>
      </c>
      <c r="F6060" s="120">
        <v>0</v>
      </c>
      <c r="G6060" s="121">
        <v>522.48500000000001</v>
      </c>
      <c r="H6060" s="121">
        <v>0</v>
      </c>
      <c r="I6060" s="121">
        <v>1101.788</v>
      </c>
      <c r="J6060" s="119">
        <v>0</v>
      </c>
      <c r="K6060" s="117">
        <f t="shared" si="943"/>
        <v>1624.2730000000001</v>
      </c>
      <c r="L6060" s="116">
        <v>0</v>
      </c>
      <c r="M6060" s="116">
        <v>150.88999999999999</v>
      </c>
      <c r="N6060" s="116">
        <v>0</v>
      </c>
      <c r="O6060" s="116">
        <v>231.80099999999999</v>
      </c>
      <c r="P6060" s="116">
        <v>0</v>
      </c>
      <c r="Q6060" s="20">
        <f t="shared" si="944"/>
        <v>0</v>
      </c>
      <c r="R6060" s="20">
        <f t="shared" si="945"/>
        <v>482.39532999999994</v>
      </c>
      <c r="S6060" s="20">
        <f t="shared" si="946"/>
        <v>0</v>
      </c>
      <c r="T6060" s="20">
        <f t="shared" si="947"/>
        <v>736.19997599999999</v>
      </c>
      <c r="U6060" s="21">
        <f t="shared" si="948"/>
        <v>1218.5953059999999</v>
      </c>
      <c r="V6060" s="38">
        <f t="shared" si="949"/>
        <v>0.75024044972735482</v>
      </c>
    </row>
    <row r="6061" spans="1:22">
      <c r="A6061">
        <v>6056</v>
      </c>
      <c r="B6061" s="122">
        <f t="shared" si="950"/>
        <v>41892</v>
      </c>
      <c r="C6061" s="122">
        <f t="shared" si="950"/>
        <v>42257</v>
      </c>
      <c r="D6061" s="116">
        <f t="shared" si="941"/>
        <v>2015</v>
      </c>
      <c r="E6061" s="116">
        <f t="shared" si="942"/>
        <v>9</v>
      </c>
      <c r="F6061" s="120">
        <v>0</v>
      </c>
      <c r="G6061" s="121">
        <v>439.20699999999999</v>
      </c>
      <c r="H6061" s="121">
        <v>0</v>
      </c>
      <c r="I6061" s="121">
        <v>1194.481</v>
      </c>
      <c r="J6061" s="119">
        <v>0</v>
      </c>
      <c r="K6061" s="117">
        <f t="shared" si="943"/>
        <v>1633.6880000000001</v>
      </c>
      <c r="L6061" s="116">
        <v>0</v>
      </c>
      <c r="M6061" s="116">
        <v>128.66800000000001</v>
      </c>
      <c r="N6061" s="116">
        <v>0</v>
      </c>
      <c r="O6061" s="116">
        <v>255.708</v>
      </c>
      <c r="P6061" s="116">
        <v>0</v>
      </c>
      <c r="Q6061" s="20">
        <f t="shared" si="944"/>
        <v>0</v>
      </c>
      <c r="R6061" s="20">
        <f t="shared" si="945"/>
        <v>411.35159600000003</v>
      </c>
      <c r="S6061" s="20">
        <f t="shared" si="946"/>
        <v>0</v>
      </c>
      <c r="T6061" s="20">
        <f t="shared" si="947"/>
        <v>812.12860799999999</v>
      </c>
      <c r="U6061" s="21">
        <f t="shared" si="948"/>
        <v>1223.480204</v>
      </c>
      <c r="V6061" s="38">
        <f t="shared" si="949"/>
        <v>0.7489068928706093</v>
      </c>
    </row>
    <row r="6062" spans="1:22">
      <c r="A6062">
        <v>6057</v>
      </c>
      <c r="B6062" s="122">
        <f t="shared" si="950"/>
        <v>41892</v>
      </c>
      <c r="C6062" s="122">
        <f t="shared" si="950"/>
        <v>42257</v>
      </c>
      <c r="D6062" s="116">
        <f t="shared" si="941"/>
        <v>2015</v>
      </c>
      <c r="E6062" s="116">
        <f t="shared" si="942"/>
        <v>9</v>
      </c>
      <c r="F6062" s="120">
        <v>0</v>
      </c>
      <c r="G6062" s="121">
        <v>347.32600000000002</v>
      </c>
      <c r="H6062" s="121">
        <v>0</v>
      </c>
      <c r="I6062" s="121">
        <v>1370.37</v>
      </c>
      <c r="J6062" s="119">
        <v>0</v>
      </c>
      <c r="K6062" s="117">
        <f t="shared" si="943"/>
        <v>1717.6959999999999</v>
      </c>
      <c r="L6062" s="116">
        <v>0</v>
      </c>
      <c r="M6062" s="116">
        <v>102.685</v>
      </c>
      <c r="N6062" s="116">
        <v>0</v>
      </c>
      <c r="O6062" s="116">
        <v>303.399</v>
      </c>
      <c r="P6062" s="116">
        <v>0</v>
      </c>
      <c r="Q6062" s="20">
        <f t="shared" si="944"/>
        <v>0</v>
      </c>
      <c r="R6062" s="20">
        <f t="shared" si="945"/>
        <v>328.28394500000002</v>
      </c>
      <c r="S6062" s="20">
        <f t="shared" si="946"/>
        <v>0</v>
      </c>
      <c r="T6062" s="20">
        <f t="shared" si="947"/>
        <v>963.59522400000003</v>
      </c>
      <c r="U6062" s="21">
        <f t="shared" si="948"/>
        <v>1291.879169</v>
      </c>
      <c r="V6062" s="38">
        <f t="shared" si="949"/>
        <v>0.75210000430809654</v>
      </c>
    </row>
    <row r="6063" spans="1:22">
      <c r="A6063">
        <v>6058</v>
      </c>
      <c r="B6063" s="122">
        <f t="shared" si="950"/>
        <v>41892</v>
      </c>
      <c r="C6063" s="122">
        <f t="shared" si="950"/>
        <v>42257</v>
      </c>
      <c r="D6063" s="116">
        <f t="shared" si="941"/>
        <v>2015</v>
      </c>
      <c r="E6063" s="116">
        <f t="shared" si="942"/>
        <v>9</v>
      </c>
      <c r="F6063" s="120">
        <v>0</v>
      </c>
      <c r="G6063" s="121">
        <v>223.233</v>
      </c>
      <c r="H6063" s="121">
        <v>0</v>
      </c>
      <c r="I6063" s="121">
        <v>1529.732</v>
      </c>
      <c r="J6063" s="119">
        <v>0</v>
      </c>
      <c r="K6063" s="117">
        <f t="shared" si="943"/>
        <v>1752.9649999999999</v>
      </c>
      <c r="L6063" s="116">
        <v>0</v>
      </c>
      <c r="M6063" s="116">
        <v>68.843999999999994</v>
      </c>
      <c r="N6063" s="116">
        <v>0</v>
      </c>
      <c r="O6063" s="116">
        <v>344.75799999999998</v>
      </c>
      <c r="P6063" s="116">
        <v>0</v>
      </c>
      <c r="Q6063" s="20">
        <f t="shared" si="944"/>
        <v>0</v>
      </c>
      <c r="R6063" s="20">
        <f t="shared" si="945"/>
        <v>220.094268</v>
      </c>
      <c r="S6063" s="20">
        <f t="shared" si="946"/>
        <v>0</v>
      </c>
      <c r="T6063" s="20">
        <f t="shared" si="947"/>
        <v>1094.9514079999999</v>
      </c>
      <c r="U6063" s="21">
        <f t="shared" si="948"/>
        <v>1315.045676</v>
      </c>
      <c r="V6063" s="38">
        <f t="shared" si="949"/>
        <v>0.75018364656453496</v>
      </c>
    </row>
    <row r="6064" spans="1:22">
      <c r="A6064">
        <v>6059</v>
      </c>
      <c r="B6064" s="122">
        <f t="shared" si="950"/>
        <v>41892</v>
      </c>
      <c r="C6064" s="122">
        <f t="shared" si="950"/>
        <v>42257</v>
      </c>
      <c r="D6064" s="116">
        <f t="shared" si="941"/>
        <v>2015</v>
      </c>
      <c r="E6064" s="116">
        <f t="shared" si="942"/>
        <v>9</v>
      </c>
      <c r="F6064" s="120">
        <v>0</v>
      </c>
      <c r="G6064" s="121">
        <v>222.667</v>
      </c>
      <c r="H6064" s="121">
        <v>0</v>
      </c>
      <c r="I6064" s="121">
        <v>1669.971</v>
      </c>
      <c r="J6064" s="119">
        <v>0</v>
      </c>
      <c r="K6064" s="117">
        <f t="shared" si="943"/>
        <v>1892.6379999999999</v>
      </c>
      <c r="L6064" s="116">
        <v>0</v>
      </c>
      <c r="M6064" s="116">
        <v>68.781999999999996</v>
      </c>
      <c r="N6064" s="116">
        <v>0</v>
      </c>
      <c r="O6064" s="116">
        <v>390.07600000000002</v>
      </c>
      <c r="P6064" s="116">
        <v>0</v>
      </c>
      <c r="Q6064" s="20">
        <f t="shared" si="944"/>
        <v>0</v>
      </c>
      <c r="R6064" s="20">
        <f t="shared" si="945"/>
        <v>219.89605399999999</v>
      </c>
      <c r="S6064" s="20">
        <f t="shared" si="946"/>
        <v>0</v>
      </c>
      <c r="T6064" s="20">
        <f t="shared" si="947"/>
        <v>1238.881376</v>
      </c>
      <c r="U6064" s="21">
        <f t="shared" si="948"/>
        <v>1458.7774300000001</v>
      </c>
      <c r="V6064" s="38">
        <f t="shared" si="949"/>
        <v>0.77076410280254337</v>
      </c>
    </row>
    <row r="6065" spans="1:22">
      <c r="A6065">
        <v>6060</v>
      </c>
      <c r="B6065" s="122">
        <f t="shared" si="950"/>
        <v>41892</v>
      </c>
      <c r="C6065" s="122">
        <f t="shared" si="950"/>
        <v>42257</v>
      </c>
      <c r="D6065" s="116">
        <f t="shared" si="941"/>
        <v>2015</v>
      </c>
      <c r="E6065" s="116">
        <f t="shared" si="942"/>
        <v>9</v>
      </c>
      <c r="F6065" s="120">
        <v>0</v>
      </c>
      <c r="G6065" s="121">
        <v>214.37299999999999</v>
      </c>
      <c r="H6065" s="121">
        <v>0</v>
      </c>
      <c r="I6065" s="121">
        <v>1734.9269999999999</v>
      </c>
      <c r="J6065" s="119">
        <v>0</v>
      </c>
      <c r="K6065" s="117">
        <f t="shared" si="943"/>
        <v>1949.3</v>
      </c>
      <c r="L6065" s="116">
        <v>0</v>
      </c>
      <c r="M6065" s="116">
        <v>65.113</v>
      </c>
      <c r="N6065" s="116">
        <v>0</v>
      </c>
      <c r="O6065" s="116">
        <v>400.93799999999999</v>
      </c>
      <c r="P6065" s="116">
        <v>0</v>
      </c>
      <c r="Q6065" s="20">
        <f t="shared" si="944"/>
        <v>0</v>
      </c>
      <c r="R6065" s="20">
        <f t="shared" si="945"/>
        <v>208.16626099999999</v>
      </c>
      <c r="S6065" s="20">
        <f t="shared" si="946"/>
        <v>0</v>
      </c>
      <c r="T6065" s="20">
        <f t="shared" si="947"/>
        <v>1273.3790880000001</v>
      </c>
      <c r="U6065" s="21">
        <f t="shared" si="948"/>
        <v>1481.5453490000002</v>
      </c>
      <c r="V6065" s="38">
        <f t="shared" si="949"/>
        <v>0.76003968039809178</v>
      </c>
    </row>
    <row r="6066" spans="1:22">
      <c r="A6066">
        <v>6061</v>
      </c>
      <c r="B6066" s="122">
        <f t="shared" si="950"/>
        <v>41892</v>
      </c>
      <c r="C6066" s="122">
        <f t="shared" si="950"/>
        <v>42257</v>
      </c>
      <c r="D6066" s="116">
        <f t="shared" si="941"/>
        <v>2015</v>
      </c>
      <c r="E6066" s="116">
        <f t="shared" si="942"/>
        <v>9</v>
      </c>
      <c r="F6066" s="120">
        <v>0</v>
      </c>
      <c r="G6066" s="121">
        <v>213.48500000000001</v>
      </c>
      <c r="H6066" s="121">
        <v>0</v>
      </c>
      <c r="I6066" s="121">
        <v>1731.816</v>
      </c>
      <c r="J6066" s="119">
        <v>0</v>
      </c>
      <c r="K6066" s="117">
        <f t="shared" si="943"/>
        <v>1945.3009999999999</v>
      </c>
      <c r="L6066" s="116">
        <v>0</v>
      </c>
      <c r="M6066" s="116">
        <v>64.872</v>
      </c>
      <c r="N6066" s="116">
        <v>0</v>
      </c>
      <c r="O6066" s="116">
        <v>399.42700000000002</v>
      </c>
      <c r="P6066" s="116">
        <v>0</v>
      </c>
      <c r="Q6066" s="20">
        <f t="shared" si="944"/>
        <v>0</v>
      </c>
      <c r="R6066" s="20">
        <f t="shared" si="945"/>
        <v>207.39578399999999</v>
      </c>
      <c r="S6066" s="20">
        <f t="shared" si="946"/>
        <v>0</v>
      </c>
      <c r="T6066" s="20">
        <f t="shared" si="947"/>
        <v>1268.5801520000002</v>
      </c>
      <c r="U6066" s="21">
        <f t="shared" si="948"/>
        <v>1475.9759360000003</v>
      </c>
      <c r="V6066" s="38">
        <f t="shared" si="949"/>
        <v>0.75873910310024018</v>
      </c>
    </row>
    <row r="6067" spans="1:22">
      <c r="A6067">
        <v>6062</v>
      </c>
      <c r="B6067" s="122">
        <f t="shared" si="950"/>
        <v>41892</v>
      </c>
      <c r="C6067" s="122">
        <f t="shared" si="950"/>
        <v>42257</v>
      </c>
      <c r="D6067" s="116">
        <f t="shared" si="941"/>
        <v>2015</v>
      </c>
      <c r="E6067" s="116">
        <f t="shared" si="942"/>
        <v>9</v>
      </c>
      <c r="F6067" s="120">
        <v>0</v>
      </c>
      <c r="G6067" s="121">
        <v>262.67899999999997</v>
      </c>
      <c r="H6067" s="121">
        <v>0</v>
      </c>
      <c r="I6067" s="121">
        <v>1689.748</v>
      </c>
      <c r="J6067" s="119">
        <v>0</v>
      </c>
      <c r="K6067" s="117">
        <f t="shared" si="943"/>
        <v>1952.4270000000001</v>
      </c>
      <c r="L6067" s="116">
        <v>0</v>
      </c>
      <c r="M6067" s="116">
        <v>79.003</v>
      </c>
      <c r="N6067" s="116">
        <v>0</v>
      </c>
      <c r="O6067" s="116">
        <v>385.01799999999997</v>
      </c>
      <c r="P6067" s="116">
        <v>0</v>
      </c>
      <c r="Q6067" s="20">
        <f t="shared" si="944"/>
        <v>0</v>
      </c>
      <c r="R6067" s="20">
        <f t="shared" si="945"/>
        <v>252.57259100000002</v>
      </c>
      <c r="S6067" s="20">
        <f t="shared" si="946"/>
        <v>0</v>
      </c>
      <c r="T6067" s="20">
        <f t="shared" si="947"/>
        <v>1222.817168</v>
      </c>
      <c r="U6067" s="21">
        <f t="shared" si="948"/>
        <v>1475.3897590000001</v>
      </c>
      <c r="V6067" s="38">
        <f t="shared" si="949"/>
        <v>0.75566961479225603</v>
      </c>
    </row>
    <row r="6068" spans="1:22">
      <c r="A6068">
        <v>6063</v>
      </c>
      <c r="B6068" s="122">
        <f t="shared" si="950"/>
        <v>41892</v>
      </c>
      <c r="C6068" s="122">
        <f t="shared" si="950"/>
        <v>42257</v>
      </c>
      <c r="D6068" s="116">
        <f t="shared" si="941"/>
        <v>2015</v>
      </c>
      <c r="E6068" s="116">
        <f t="shared" si="942"/>
        <v>9</v>
      </c>
      <c r="F6068" s="120">
        <v>0</v>
      </c>
      <c r="G6068" s="121">
        <v>262.03500000000003</v>
      </c>
      <c r="H6068" s="121">
        <v>0</v>
      </c>
      <c r="I6068" s="121">
        <v>1480.338</v>
      </c>
      <c r="J6068" s="119">
        <v>0</v>
      </c>
      <c r="K6068" s="117">
        <f t="shared" si="943"/>
        <v>1742.373</v>
      </c>
      <c r="L6068" s="116">
        <v>0</v>
      </c>
      <c r="M6068" s="116">
        <v>78.953000000000003</v>
      </c>
      <c r="N6068" s="116">
        <v>0</v>
      </c>
      <c r="O6068" s="116">
        <v>346.40100000000001</v>
      </c>
      <c r="P6068" s="116">
        <v>0</v>
      </c>
      <c r="Q6068" s="20">
        <f t="shared" si="944"/>
        <v>0</v>
      </c>
      <c r="R6068" s="20">
        <f t="shared" si="945"/>
        <v>252.41274100000001</v>
      </c>
      <c r="S6068" s="20">
        <f t="shared" si="946"/>
        <v>0</v>
      </c>
      <c r="T6068" s="20">
        <f t="shared" si="947"/>
        <v>1100.169576</v>
      </c>
      <c r="U6068" s="21">
        <f t="shared" si="948"/>
        <v>1352.5823170000001</v>
      </c>
      <c r="V6068" s="38">
        <f t="shared" si="949"/>
        <v>0.77628746370610657</v>
      </c>
    </row>
    <row r="6069" spans="1:22">
      <c r="A6069">
        <v>6064</v>
      </c>
      <c r="B6069" s="122">
        <f t="shared" si="950"/>
        <v>41892</v>
      </c>
      <c r="C6069" s="122">
        <f t="shared" si="950"/>
        <v>42257</v>
      </c>
      <c r="D6069" s="116">
        <f t="shared" si="941"/>
        <v>2015</v>
      </c>
      <c r="E6069" s="116">
        <f t="shared" si="942"/>
        <v>9</v>
      </c>
      <c r="F6069" s="120">
        <v>0</v>
      </c>
      <c r="G6069" s="121">
        <v>261.87700000000001</v>
      </c>
      <c r="H6069" s="121">
        <v>0</v>
      </c>
      <c r="I6069" s="121">
        <v>1466.1179999999999</v>
      </c>
      <c r="J6069" s="119">
        <v>0</v>
      </c>
      <c r="K6069" s="117">
        <f t="shared" si="943"/>
        <v>1727.9949999999999</v>
      </c>
      <c r="L6069" s="116">
        <v>0</v>
      </c>
      <c r="M6069" s="116">
        <v>78.795000000000002</v>
      </c>
      <c r="N6069" s="116">
        <v>0</v>
      </c>
      <c r="O6069" s="116">
        <v>343.49299999999999</v>
      </c>
      <c r="P6069" s="116">
        <v>0</v>
      </c>
      <c r="Q6069" s="20">
        <f t="shared" si="944"/>
        <v>0</v>
      </c>
      <c r="R6069" s="20">
        <f t="shared" si="945"/>
        <v>251.90761500000002</v>
      </c>
      <c r="S6069" s="20">
        <f t="shared" si="946"/>
        <v>0</v>
      </c>
      <c r="T6069" s="20">
        <f t="shared" si="947"/>
        <v>1090.9337680000001</v>
      </c>
      <c r="U6069" s="21">
        <f t="shared" si="948"/>
        <v>1342.8413830000002</v>
      </c>
      <c r="V6069" s="38">
        <f t="shared" si="949"/>
        <v>0.77710953040952102</v>
      </c>
    </row>
    <row r="6070" spans="1:22">
      <c r="A6070">
        <v>6065</v>
      </c>
      <c r="B6070" s="122">
        <f t="shared" si="950"/>
        <v>41892</v>
      </c>
      <c r="C6070" s="122">
        <f t="shared" si="950"/>
        <v>42257</v>
      </c>
      <c r="D6070" s="116">
        <f t="shared" si="941"/>
        <v>2015</v>
      </c>
      <c r="E6070" s="116">
        <f t="shared" si="942"/>
        <v>9</v>
      </c>
      <c r="F6070" s="120">
        <v>0</v>
      </c>
      <c r="G6070" s="121">
        <v>262.34399999999999</v>
      </c>
      <c r="H6070" s="121">
        <v>3.7930000000000001</v>
      </c>
      <c r="I6070" s="121">
        <v>1470.3679999999999</v>
      </c>
      <c r="J6070" s="119">
        <v>0</v>
      </c>
      <c r="K6070" s="117">
        <f t="shared" si="943"/>
        <v>1736.5049999999999</v>
      </c>
      <c r="L6070" s="116">
        <v>0</v>
      </c>
      <c r="M6070" s="116">
        <v>79.021000000000001</v>
      </c>
      <c r="N6070" s="116">
        <v>4.8410000000000002</v>
      </c>
      <c r="O6070" s="116">
        <v>344.16899999999998</v>
      </c>
      <c r="P6070" s="116">
        <v>0</v>
      </c>
      <c r="Q6070" s="20">
        <f t="shared" si="944"/>
        <v>0</v>
      </c>
      <c r="R6070" s="20">
        <f t="shared" si="945"/>
        <v>252.63013700000002</v>
      </c>
      <c r="S6070" s="20">
        <f t="shared" si="946"/>
        <v>9.4447910000000004</v>
      </c>
      <c r="T6070" s="20">
        <f t="shared" si="947"/>
        <v>1093.0807440000001</v>
      </c>
      <c r="U6070" s="21">
        <f t="shared" si="948"/>
        <v>1355.1556720000001</v>
      </c>
      <c r="V6070" s="38">
        <f t="shared" si="949"/>
        <v>0.78039261159628115</v>
      </c>
    </row>
    <row r="6071" spans="1:22">
      <c r="A6071">
        <v>6066</v>
      </c>
      <c r="B6071" s="122">
        <f t="shared" si="950"/>
        <v>41892</v>
      </c>
      <c r="C6071" s="122">
        <f t="shared" si="950"/>
        <v>42257</v>
      </c>
      <c r="D6071" s="116">
        <f t="shared" si="941"/>
        <v>2015</v>
      </c>
      <c r="E6071" s="116">
        <f t="shared" si="942"/>
        <v>9</v>
      </c>
      <c r="F6071" s="120">
        <v>0</v>
      </c>
      <c r="G6071" s="121">
        <v>261.416</v>
      </c>
      <c r="H6071" s="121">
        <v>0.253</v>
      </c>
      <c r="I6071" s="121">
        <v>1478.4449999999999</v>
      </c>
      <c r="J6071" s="119">
        <v>0</v>
      </c>
      <c r="K6071" s="117">
        <f t="shared" si="943"/>
        <v>1740.114</v>
      </c>
      <c r="L6071" s="116">
        <v>0</v>
      </c>
      <c r="M6071" s="116">
        <v>79.022999999999996</v>
      </c>
      <c r="N6071" s="116">
        <v>5.0170000000000003</v>
      </c>
      <c r="O6071" s="116">
        <v>348.91500000000002</v>
      </c>
      <c r="P6071" s="116">
        <v>0</v>
      </c>
      <c r="Q6071" s="20">
        <f t="shared" si="944"/>
        <v>0</v>
      </c>
      <c r="R6071" s="20">
        <f t="shared" si="945"/>
        <v>252.63653099999999</v>
      </c>
      <c r="S6071" s="20">
        <f t="shared" si="946"/>
        <v>9.7881670000000014</v>
      </c>
      <c r="T6071" s="20">
        <f t="shared" si="947"/>
        <v>1108.1540400000001</v>
      </c>
      <c r="U6071" s="21">
        <f t="shared" si="948"/>
        <v>1370.5787380000002</v>
      </c>
      <c r="V6071" s="38">
        <f t="shared" si="949"/>
        <v>0.78763732606024672</v>
      </c>
    </row>
    <row r="6072" spans="1:22">
      <c r="A6072">
        <v>6067</v>
      </c>
      <c r="B6072" s="122">
        <f t="shared" si="950"/>
        <v>41892</v>
      </c>
      <c r="C6072" s="122">
        <f t="shared" si="950"/>
        <v>42257</v>
      </c>
      <c r="D6072" s="116">
        <f t="shared" si="941"/>
        <v>2015</v>
      </c>
      <c r="E6072" s="116">
        <f t="shared" si="942"/>
        <v>9</v>
      </c>
      <c r="F6072" s="120">
        <v>0</v>
      </c>
      <c r="G6072" s="121">
        <v>198.06</v>
      </c>
      <c r="H6072" s="121">
        <v>0</v>
      </c>
      <c r="I6072" s="121">
        <v>1703.615</v>
      </c>
      <c r="J6072" s="119">
        <v>0</v>
      </c>
      <c r="K6072" s="117">
        <f t="shared" si="943"/>
        <v>1901.675</v>
      </c>
      <c r="L6072" s="116">
        <v>0</v>
      </c>
      <c r="M6072" s="116">
        <v>60.191000000000003</v>
      </c>
      <c r="N6072" s="116">
        <v>0</v>
      </c>
      <c r="O6072" s="116">
        <v>425.85300000000001</v>
      </c>
      <c r="P6072" s="116">
        <v>0</v>
      </c>
      <c r="Q6072" s="20">
        <f t="shared" si="944"/>
        <v>0</v>
      </c>
      <c r="R6072" s="20">
        <f t="shared" si="945"/>
        <v>192.43062700000002</v>
      </c>
      <c r="S6072" s="20">
        <f t="shared" si="946"/>
        <v>0</v>
      </c>
      <c r="T6072" s="20">
        <f t="shared" si="947"/>
        <v>1352.5091280000001</v>
      </c>
      <c r="U6072" s="21">
        <f t="shared" si="948"/>
        <v>1544.9397550000001</v>
      </c>
      <c r="V6072" s="38">
        <f t="shared" si="949"/>
        <v>0.81240998330419245</v>
      </c>
    </row>
    <row r="6073" spans="1:22">
      <c r="A6073">
        <v>6068</v>
      </c>
      <c r="B6073" s="122">
        <f t="shared" si="950"/>
        <v>41892</v>
      </c>
      <c r="C6073" s="122">
        <f t="shared" si="950"/>
        <v>42257</v>
      </c>
      <c r="D6073" s="116">
        <f t="shared" si="941"/>
        <v>2015</v>
      </c>
      <c r="E6073" s="116">
        <f t="shared" si="942"/>
        <v>9</v>
      </c>
      <c r="F6073" s="120">
        <v>0</v>
      </c>
      <c r="G6073" s="121">
        <v>197.613</v>
      </c>
      <c r="H6073" s="121">
        <v>0.74199999999999999</v>
      </c>
      <c r="I6073" s="121">
        <v>1723.9760000000001</v>
      </c>
      <c r="J6073" s="119">
        <v>0</v>
      </c>
      <c r="K6073" s="117">
        <f t="shared" si="943"/>
        <v>1922.3310000000001</v>
      </c>
      <c r="L6073" s="116">
        <v>0</v>
      </c>
      <c r="M6073" s="116">
        <v>60.052</v>
      </c>
      <c r="N6073" s="116">
        <v>1.859</v>
      </c>
      <c r="O6073" s="116">
        <v>449.803</v>
      </c>
      <c r="P6073" s="116">
        <v>0</v>
      </c>
      <c r="Q6073" s="20">
        <f t="shared" si="944"/>
        <v>0</v>
      </c>
      <c r="R6073" s="20">
        <f t="shared" si="945"/>
        <v>191.986244</v>
      </c>
      <c r="S6073" s="20">
        <f t="shared" si="946"/>
        <v>3.6269089999999999</v>
      </c>
      <c r="T6073" s="20">
        <f t="shared" si="947"/>
        <v>1428.5743280000002</v>
      </c>
      <c r="U6073" s="21">
        <f t="shared" si="948"/>
        <v>1624.1874810000002</v>
      </c>
      <c r="V6073" s="38">
        <f t="shared" si="949"/>
        <v>0.84490521195361257</v>
      </c>
    </row>
    <row r="6074" spans="1:22">
      <c r="A6074">
        <v>6069</v>
      </c>
      <c r="B6074" s="122">
        <f t="shared" si="950"/>
        <v>41892</v>
      </c>
      <c r="C6074" s="122">
        <f t="shared" si="950"/>
        <v>42257</v>
      </c>
      <c r="D6074" s="116">
        <f t="shared" si="941"/>
        <v>2015</v>
      </c>
      <c r="E6074" s="116">
        <f t="shared" si="942"/>
        <v>9</v>
      </c>
      <c r="F6074" s="120">
        <v>0</v>
      </c>
      <c r="G6074" s="121">
        <v>198.624</v>
      </c>
      <c r="H6074" s="121">
        <v>0</v>
      </c>
      <c r="I6074" s="121">
        <v>1924.7380000000001</v>
      </c>
      <c r="J6074" s="119">
        <v>0</v>
      </c>
      <c r="K6074" s="117">
        <f t="shared" si="943"/>
        <v>2123.3620000000001</v>
      </c>
      <c r="L6074" s="116">
        <v>0</v>
      </c>
      <c r="M6074" s="116">
        <v>60.146999999999998</v>
      </c>
      <c r="N6074" s="116">
        <v>0</v>
      </c>
      <c r="O6074" s="116">
        <v>504.04</v>
      </c>
      <c r="P6074" s="116">
        <v>0</v>
      </c>
      <c r="Q6074" s="20">
        <f t="shared" si="944"/>
        <v>0</v>
      </c>
      <c r="R6074" s="20">
        <f t="shared" si="945"/>
        <v>192.28995900000001</v>
      </c>
      <c r="S6074" s="20">
        <f t="shared" si="946"/>
        <v>0</v>
      </c>
      <c r="T6074" s="20">
        <f t="shared" si="947"/>
        <v>1600.8310400000003</v>
      </c>
      <c r="U6074" s="21">
        <f t="shared" si="948"/>
        <v>1793.1209990000002</v>
      </c>
      <c r="V6074" s="38">
        <f t="shared" si="949"/>
        <v>0.84447258592741137</v>
      </c>
    </row>
    <row r="6075" spans="1:22">
      <c r="A6075">
        <v>6070</v>
      </c>
      <c r="B6075" s="122">
        <f t="shared" si="950"/>
        <v>41892</v>
      </c>
      <c r="C6075" s="122">
        <f t="shared" si="950"/>
        <v>42257</v>
      </c>
      <c r="D6075" s="116">
        <f t="shared" si="941"/>
        <v>2015</v>
      </c>
      <c r="E6075" s="116">
        <f t="shared" si="942"/>
        <v>9</v>
      </c>
      <c r="F6075" s="120">
        <v>0</v>
      </c>
      <c r="G6075" s="121">
        <v>199.02799999999999</v>
      </c>
      <c r="H6075" s="121">
        <v>0</v>
      </c>
      <c r="I6075" s="121">
        <v>1905.4010000000001</v>
      </c>
      <c r="J6075" s="119">
        <v>0</v>
      </c>
      <c r="K6075" s="117">
        <f t="shared" si="943"/>
        <v>2104.4290000000001</v>
      </c>
      <c r="L6075" s="116">
        <v>0</v>
      </c>
      <c r="M6075" s="116">
        <v>60.347000000000001</v>
      </c>
      <c r="N6075" s="116">
        <v>0</v>
      </c>
      <c r="O6075" s="116">
        <v>497.81799999999998</v>
      </c>
      <c r="P6075" s="116">
        <v>0</v>
      </c>
      <c r="Q6075" s="20">
        <f t="shared" si="944"/>
        <v>0</v>
      </c>
      <c r="R6075" s="20">
        <f t="shared" si="945"/>
        <v>192.92935900000001</v>
      </c>
      <c r="S6075" s="20">
        <f t="shared" si="946"/>
        <v>0</v>
      </c>
      <c r="T6075" s="20">
        <f t="shared" si="947"/>
        <v>1581.069968</v>
      </c>
      <c r="U6075" s="21">
        <f t="shared" si="948"/>
        <v>1773.999327</v>
      </c>
      <c r="V6075" s="38">
        <f t="shared" si="949"/>
        <v>0.84298369153817965</v>
      </c>
    </row>
    <row r="6076" spans="1:22">
      <c r="A6076">
        <v>6071</v>
      </c>
      <c r="B6076" s="122">
        <f t="shared" si="950"/>
        <v>41892</v>
      </c>
      <c r="C6076" s="122">
        <f t="shared" si="950"/>
        <v>42257</v>
      </c>
      <c r="D6076" s="116">
        <f t="shared" si="941"/>
        <v>2015</v>
      </c>
      <c r="E6076" s="116">
        <f t="shared" si="942"/>
        <v>9</v>
      </c>
      <c r="F6076" s="120">
        <v>0</v>
      </c>
      <c r="G6076" s="121">
        <v>200.982</v>
      </c>
      <c r="H6076" s="121">
        <v>0</v>
      </c>
      <c r="I6076" s="121">
        <v>1858.5619999999999</v>
      </c>
      <c r="J6076" s="119">
        <v>0</v>
      </c>
      <c r="K6076" s="117">
        <f t="shared" si="943"/>
        <v>2059.5439999999999</v>
      </c>
      <c r="L6076" s="116">
        <v>0</v>
      </c>
      <c r="M6076" s="116">
        <v>60.832999999999998</v>
      </c>
      <c r="N6076" s="116">
        <v>0</v>
      </c>
      <c r="O6076" s="116">
        <v>482.19400000000002</v>
      </c>
      <c r="P6076" s="116">
        <v>0</v>
      </c>
      <c r="Q6076" s="20">
        <f t="shared" si="944"/>
        <v>0</v>
      </c>
      <c r="R6076" s="20">
        <f t="shared" si="945"/>
        <v>194.483101</v>
      </c>
      <c r="S6076" s="20">
        <f t="shared" si="946"/>
        <v>0</v>
      </c>
      <c r="T6076" s="20">
        <f t="shared" si="947"/>
        <v>1531.4481440000002</v>
      </c>
      <c r="U6076" s="21">
        <f t="shared" si="948"/>
        <v>1725.9312450000002</v>
      </c>
      <c r="V6076" s="38">
        <f t="shared" si="949"/>
        <v>0.83801620407235788</v>
      </c>
    </row>
    <row r="6077" spans="1:22">
      <c r="A6077">
        <v>6072</v>
      </c>
      <c r="B6077" s="122">
        <f t="shared" si="950"/>
        <v>41892</v>
      </c>
      <c r="C6077" s="122">
        <f t="shared" si="950"/>
        <v>42257</v>
      </c>
      <c r="D6077" s="116">
        <f t="shared" si="941"/>
        <v>2015</v>
      </c>
      <c r="E6077" s="116">
        <f t="shared" si="942"/>
        <v>9</v>
      </c>
      <c r="F6077" s="120">
        <v>0</v>
      </c>
      <c r="G6077" s="121">
        <v>202.15700000000001</v>
      </c>
      <c r="H6077" s="121">
        <v>0</v>
      </c>
      <c r="I6077" s="121">
        <v>1782.242</v>
      </c>
      <c r="J6077" s="119">
        <v>0</v>
      </c>
      <c r="K6077" s="117">
        <f t="shared" si="943"/>
        <v>1984.3989999999999</v>
      </c>
      <c r="L6077" s="116">
        <v>0</v>
      </c>
      <c r="M6077" s="116">
        <v>60.866999999999997</v>
      </c>
      <c r="N6077" s="116">
        <v>0</v>
      </c>
      <c r="O6077" s="116">
        <v>458.33199999999999</v>
      </c>
      <c r="P6077" s="116">
        <v>0</v>
      </c>
      <c r="Q6077" s="20">
        <f t="shared" si="944"/>
        <v>0</v>
      </c>
      <c r="R6077" s="20">
        <f t="shared" si="945"/>
        <v>194.59179900000001</v>
      </c>
      <c r="S6077" s="20">
        <f t="shared" si="946"/>
        <v>0</v>
      </c>
      <c r="T6077" s="20">
        <f t="shared" si="947"/>
        <v>1455.6624320000001</v>
      </c>
      <c r="U6077" s="21">
        <f t="shared" si="948"/>
        <v>1650.2542310000001</v>
      </c>
      <c r="V6077" s="38">
        <f t="shared" si="949"/>
        <v>0.83161412145440516</v>
      </c>
    </row>
    <row r="6078" spans="1:22">
      <c r="A6078">
        <v>6073</v>
      </c>
      <c r="B6078" s="122">
        <f t="shared" si="950"/>
        <v>41893</v>
      </c>
      <c r="C6078" s="122">
        <f t="shared" si="950"/>
        <v>42258</v>
      </c>
      <c r="D6078" s="116">
        <f t="shared" si="941"/>
        <v>2015</v>
      </c>
      <c r="E6078" s="116">
        <f t="shared" si="942"/>
        <v>9</v>
      </c>
      <c r="F6078" s="120">
        <v>0</v>
      </c>
      <c r="G6078" s="121">
        <v>252.05600000000001</v>
      </c>
      <c r="H6078" s="121">
        <v>0</v>
      </c>
      <c r="I6078" s="121">
        <v>1754.136</v>
      </c>
      <c r="J6078" s="119">
        <v>0</v>
      </c>
      <c r="K6078" s="117">
        <f t="shared" si="943"/>
        <v>2006.192</v>
      </c>
      <c r="L6078" s="116">
        <v>0</v>
      </c>
      <c r="M6078" s="116">
        <v>75.825999999999993</v>
      </c>
      <c r="N6078" s="116">
        <v>0</v>
      </c>
      <c r="O6078" s="116">
        <v>412.85700000000003</v>
      </c>
      <c r="P6078" s="116">
        <v>0</v>
      </c>
      <c r="Q6078" s="20">
        <f t="shared" si="944"/>
        <v>0</v>
      </c>
      <c r="R6078" s="20">
        <f t="shared" si="945"/>
        <v>242.41572199999999</v>
      </c>
      <c r="S6078" s="20">
        <f t="shared" si="946"/>
        <v>0</v>
      </c>
      <c r="T6078" s="20">
        <f t="shared" si="947"/>
        <v>1311.2338320000001</v>
      </c>
      <c r="U6078" s="21">
        <f t="shared" si="948"/>
        <v>1553.6495540000001</v>
      </c>
      <c r="V6078" s="38">
        <f t="shared" si="949"/>
        <v>0.77442715054192224</v>
      </c>
    </row>
    <row r="6079" spans="1:22">
      <c r="A6079">
        <v>6074</v>
      </c>
      <c r="B6079" s="122">
        <f t="shared" si="950"/>
        <v>41893</v>
      </c>
      <c r="C6079" s="122">
        <f t="shared" si="950"/>
        <v>42258</v>
      </c>
      <c r="D6079" s="116">
        <f t="shared" si="941"/>
        <v>2015</v>
      </c>
      <c r="E6079" s="116">
        <f t="shared" si="942"/>
        <v>9</v>
      </c>
      <c r="F6079" s="120">
        <v>0</v>
      </c>
      <c r="G6079" s="121">
        <v>251.399</v>
      </c>
      <c r="H6079" s="121">
        <v>0</v>
      </c>
      <c r="I6079" s="121">
        <v>1560.2840000000001</v>
      </c>
      <c r="J6079" s="119">
        <v>0</v>
      </c>
      <c r="K6079" s="117">
        <f t="shared" si="943"/>
        <v>1811.683</v>
      </c>
      <c r="L6079" s="116">
        <v>0</v>
      </c>
      <c r="M6079" s="116">
        <v>75.606999999999999</v>
      </c>
      <c r="N6079" s="116">
        <v>0</v>
      </c>
      <c r="O6079" s="116">
        <v>359.55799999999999</v>
      </c>
      <c r="P6079" s="116">
        <v>0</v>
      </c>
      <c r="Q6079" s="20">
        <f t="shared" si="944"/>
        <v>0</v>
      </c>
      <c r="R6079" s="20">
        <f t="shared" si="945"/>
        <v>241.71557899999999</v>
      </c>
      <c r="S6079" s="20">
        <f t="shared" si="946"/>
        <v>0</v>
      </c>
      <c r="T6079" s="20">
        <f t="shared" si="947"/>
        <v>1141.9562080000001</v>
      </c>
      <c r="U6079" s="21">
        <f t="shared" si="948"/>
        <v>1383.671787</v>
      </c>
      <c r="V6079" s="38">
        <f t="shared" si="949"/>
        <v>0.76374939048387602</v>
      </c>
    </row>
    <row r="6080" spans="1:22">
      <c r="A6080">
        <v>6075</v>
      </c>
      <c r="B6080" s="122">
        <f t="shared" si="950"/>
        <v>41893</v>
      </c>
      <c r="C6080" s="122">
        <f t="shared" si="950"/>
        <v>42258</v>
      </c>
      <c r="D6080" s="116">
        <f t="shared" si="941"/>
        <v>2015</v>
      </c>
      <c r="E6080" s="116">
        <f t="shared" si="942"/>
        <v>9</v>
      </c>
      <c r="F6080" s="120">
        <v>4.8049999999999997</v>
      </c>
      <c r="G6080" s="121">
        <v>252.017</v>
      </c>
      <c r="H6080" s="121">
        <v>0</v>
      </c>
      <c r="I6080" s="121">
        <v>1264.7159999999999</v>
      </c>
      <c r="J6080" s="119">
        <v>0</v>
      </c>
      <c r="K6080" s="117">
        <f t="shared" si="943"/>
        <v>1521.538</v>
      </c>
      <c r="L6080" s="116">
        <v>4.9640000000000004</v>
      </c>
      <c r="M6080" s="116">
        <v>75.694000000000003</v>
      </c>
      <c r="N6080" s="116">
        <v>0</v>
      </c>
      <c r="O6080" s="116">
        <v>301.24299999999999</v>
      </c>
      <c r="P6080" s="116">
        <v>0</v>
      </c>
      <c r="Q6080" s="20">
        <f t="shared" si="944"/>
        <v>13.914092</v>
      </c>
      <c r="R6080" s="20">
        <f t="shared" si="945"/>
        <v>241.993718</v>
      </c>
      <c r="S6080" s="20">
        <f t="shared" si="946"/>
        <v>0</v>
      </c>
      <c r="T6080" s="20">
        <f t="shared" si="947"/>
        <v>956.74776800000006</v>
      </c>
      <c r="U6080" s="21">
        <f t="shared" si="948"/>
        <v>1212.6555780000001</v>
      </c>
      <c r="V6080" s="38">
        <f t="shared" si="949"/>
        <v>0.79699329099897609</v>
      </c>
    </row>
    <row r="6081" spans="1:22">
      <c r="A6081">
        <v>6076</v>
      </c>
      <c r="B6081" s="122">
        <f t="shared" si="950"/>
        <v>41893</v>
      </c>
      <c r="C6081" s="122">
        <f t="shared" si="950"/>
        <v>42258</v>
      </c>
      <c r="D6081" s="116">
        <f t="shared" si="941"/>
        <v>2015</v>
      </c>
      <c r="E6081" s="116">
        <f t="shared" si="942"/>
        <v>9</v>
      </c>
      <c r="F6081" s="120">
        <v>0</v>
      </c>
      <c r="G6081" s="121">
        <v>250.77699999999999</v>
      </c>
      <c r="H6081" s="121">
        <v>0</v>
      </c>
      <c r="I6081" s="121">
        <v>1264.3689999999999</v>
      </c>
      <c r="J6081" s="119">
        <v>0</v>
      </c>
      <c r="K6081" s="117">
        <f t="shared" si="943"/>
        <v>1515.146</v>
      </c>
      <c r="L6081" s="116">
        <v>0</v>
      </c>
      <c r="M6081" s="116">
        <v>75.634</v>
      </c>
      <c r="N6081" s="116">
        <v>0</v>
      </c>
      <c r="O6081" s="116">
        <v>301.34100000000001</v>
      </c>
      <c r="P6081" s="116">
        <v>0</v>
      </c>
      <c r="Q6081" s="20">
        <f t="shared" si="944"/>
        <v>0</v>
      </c>
      <c r="R6081" s="20">
        <f t="shared" si="945"/>
        <v>241.80189799999999</v>
      </c>
      <c r="S6081" s="20">
        <f t="shared" si="946"/>
        <v>0</v>
      </c>
      <c r="T6081" s="20">
        <f t="shared" si="947"/>
        <v>957.05901600000004</v>
      </c>
      <c r="U6081" s="21">
        <f t="shared" si="948"/>
        <v>1198.8609140000001</v>
      </c>
      <c r="V6081" s="38">
        <f t="shared" si="949"/>
        <v>0.79125108339394368</v>
      </c>
    </row>
    <row r="6082" spans="1:22">
      <c r="A6082">
        <v>6077</v>
      </c>
      <c r="B6082" s="122">
        <f t="shared" si="950"/>
        <v>41893</v>
      </c>
      <c r="C6082" s="122">
        <f t="shared" si="950"/>
        <v>42258</v>
      </c>
      <c r="D6082" s="116">
        <f t="shared" si="941"/>
        <v>2015</v>
      </c>
      <c r="E6082" s="116">
        <f t="shared" si="942"/>
        <v>9</v>
      </c>
      <c r="F6082" s="120">
        <v>0</v>
      </c>
      <c r="G6082" s="121">
        <v>210.16200000000001</v>
      </c>
      <c r="H6082" s="121">
        <v>0</v>
      </c>
      <c r="I6082" s="121">
        <v>1274.184</v>
      </c>
      <c r="J6082" s="119">
        <v>0</v>
      </c>
      <c r="K6082" s="117">
        <f t="shared" si="943"/>
        <v>1484.346</v>
      </c>
      <c r="L6082" s="116">
        <v>0</v>
      </c>
      <c r="M6082" s="116">
        <v>64.402000000000001</v>
      </c>
      <c r="N6082" s="116">
        <v>0</v>
      </c>
      <c r="O6082" s="116">
        <v>303.505</v>
      </c>
      <c r="P6082" s="116">
        <v>0</v>
      </c>
      <c r="Q6082" s="20">
        <f t="shared" si="944"/>
        <v>0</v>
      </c>
      <c r="R6082" s="20">
        <f t="shared" si="945"/>
        <v>205.89319399999999</v>
      </c>
      <c r="S6082" s="20">
        <f t="shared" si="946"/>
        <v>0</v>
      </c>
      <c r="T6082" s="20">
        <f t="shared" si="947"/>
        <v>963.93187999999998</v>
      </c>
      <c r="U6082" s="21">
        <f t="shared" si="948"/>
        <v>1169.8250739999999</v>
      </c>
      <c r="V6082" s="38">
        <f t="shared" si="949"/>
        <v>0.7881080785746718</v>
      </c>
    </row>
    <row r="6083" spans="1:22">
      <c r="A6083">
        <v>6078</v>
      </c>
      <c r="B6083" s="122">
        <f t="shared" si="950"/>
        <v>41893</v>
      </c>
      <c r="C6083" s="122">
        <f t="shared" si="950"/>
        <v>42258</v>
      </c>
      <c r="D6083" s="116">
        <f t="shared" si="941"/>
        <v>2015</v>
      </c>
      <c r="E6083" s="116">
        <f t="shared" si="942"/>
        <v>9</v>
      </c>
      <c r="F6083" s="120">
        <v>0</v>
      </c>
      <c r="G6083" s="121">
        <v>230.35400000000001</v>
      </c>
      <c r="H6083" s="121">
        <v>0</v>
      </c>
      <c r="I6083" s="121">
        <v>1272.6469999999999</v>
      </c>
      <c r="J6083" s="119">
        <v>0</v>
      </c>
      <c r="K6083" s="117">
        <f t="shared" si="943"/>
        <v>1503.001</v>
      </c>
      <c r="L6083" s="116">
        <v>0</v>
      </c>
      <c r="M6083" s="116">
        <v>71.617000000000004</v>
      </c>
      <c r="N6083" s="116">
        <v>0</v>
      </c>
      <c r="O6083" s="116">
        <v>303.298</v>
      </c>
      <c r="P6083" s="116">
        <v>0</v>
      </c>
      <c r="Q6083" s="20">
        <f t="shared" si="944"/>
        <v>0</v>
      </c>
      <c r="R6083" s="20">
        <f t="shared" si="945"/>
        <v>228.95954900000001</v>
      </c>
      <c r="S6083" s="20">
        <f t="shared" si="946"/>
        <v>0</v>
      </c>
      <c r="T6083" s="20">
        <f t="shared" si="947"/>
        <v>963.27444800000001</v>
      </c>
      <c r="U6083" s="21">
        <f t="shared" si="948"/>
        <v>1192.233997</v>
      </c>
      <c r="V6083" s="38">
        <f t="shared" si="949"/>
        <v>0.79323566451386263</v>
      </c>
    </row>
    <row r="6084" spans="1:22">
      <c r="A6084">
        <v>6079</v>
      </c>
      <c r="B6084" s="122">
        <f t="shared" si="950"/>
        <v>41893</v>
      </c>
      <c r="C6084" s="122">
        <f t="shared" si="950"/>
        <v>42258</v>
      </c>
      <c r="D6084" s="116">
        <f t="shared" si="941"/>
        <v>2015</v>
      </c>
      <c r="E6084" s="116">
        <f t="shared" si="942"/>
        <v>9</v>
      </c>
      <c r="F6084" s="120">
        <v>0</v>
      </c>
      <c r="G6084" s="121">
        <v>216.971</v>
      </c>
      <c r="H6084" s="121">
        <v>0</v>
      </c>
      <c r="I6084" s="121">
        <v>1435.731</v>
      </c>
      <c r="J6084" s="119">
        <v>0</v>
      </c>
      <c r="K6084" s="117">
        <f t="shared" si="943"/>
        <v>1652.702</v>
      </c>
      <c r="L6084" s="116">
        <v>0</v>
      </c>
      <c r="M6084" s="116">
        <v>67.254999999999995</v>
      </c>
      <c r="N6084" s="116">
        <v>0</v>
      </c>
      <c r="O6084" s="116">
        <v>336.93799999999999</v>
      </c>
      <c r="P6084" s="116">
        <v>0</v>
      </c>
      <c r="Q6084" s="20">
        <f t="shared" si="944"/>
        <v>0</v>
      </c>
      <c r="R6084" s="20">
        <f t="shared" si="945"/>
        <v>215.01423499999999</v>
      </c>
      <c r="S6084" s="20">
        <f t="shared" si="946"/>
        <v>0</v>
      </c>
      <c r="T6084" s="20">
        <f t="shared" si="947"/>
        <v>1070.115088</v>
      </c>
      <c r="U6084" s="21">
        <f t="shared" si="948"/>
        <v>1285.1293230000001</v>
      </c>
      <c r="V6084" s="38">
        <f t="shared" si="949"/>
        <v>0.77759288909918434</v>
      </c>
    </row>
    <row r="6085" spans="1:22">
      <c r="A6085">
        <v>6080</v>
      </c>
      <c r="B6085" s="122">
        <f t="shared" si="950"/>
        <v>41893</v>
      </c>
      <c r="C6085" s="122">
        <f t="shared" si="950"/>
        <v>42258</v>
      </c>
      <c r="D6085" s="116">
        <f t="shared" si="941"/>
        <v>2015</v>
      </c>
      <c r="E6085" s="116">
        <f t="shared" si="942"/>
        <v>9</v>
      </c>
      <c r="F6085" s="120">
        <v>0</v>
      </c>
      <c r="G6085" s="121">
        <v>217.88499999999999</v>
      </c>
      <c r="H6085" s="121">
        <v>0</v>
      </c>
      <c r="I6085" s="121">
        <v>1546.5340000000001</v>
      </c>
      <c r="J6085" s="119">
        <v>0</v>
      </c>
      <c r="K6085" s="117">
        <f t="shared" si="943"/>
        <v>1764.4190000000001</v>
      </c>
      <c r="L6085" s="116">
        <v>0</v>
      </c>
      <c r="M6085" s="116">
        <v>67.349000000000004</v>
      </c>
      <c r="N6085" s="116">
        <v>0</v>
      </c>
      <c r="O6085" s="116">
        <v>360.32100000000003</v>
      </c>
      <c r="P6085" s="116">
        <v>0</v>
      </c>
      <c r="Q6085" s="20">
        <f t="shared" si="944"/>
        <v>0</v>
      </c>
      <c r="R6085" s="20">
        <f t="shared" si="945"/>
        <v>215.31475300000002</v>
      </c>
      <c r="S6085" s="20">
        <f t="shared" si="946"/>
        <v>0</v>
      </c>
      <c r="T6085" s="20">
        <f t="shared" si="947"/>
        <v>1144.3794960000002</v>
      </c>
      <c r="U6085" s="21">
        <f t="shared" si="948"/>
        <v>1359.6942490000004</v>
      </c>
      <c r="V6085" s="38">
        <f t="shared" si="949"/>
        <v>0.77061868467750594</v>
      </c>
    </row>
    <row r="6086" spans="1:22">
      <c r="A6086">
        <v>6081</v>
      </c>
      <c r="B6086" s="122">
        <f t="shared" si="950"/>
        <v>41893</v>
      </c>
      <c r="C6086" s="122">
        <f t="shared" si="950"/>
        <v>42258</v>
      </c>
      <c r="D6086" s="116">
        <f t="shared" si="941"/>
        <v>2015</v>
      </c>
      <c r="E6086" s="116">
        <f t="shared" si="942"/>
        <v>9</v>
      </c>
      <c r="F6086" s="120">
        <v>0</v>
      </c>
      <c r="G6086" s="121">
        <v>219.749</v>
      </c>
      <c r="H6086" s="121">
        <v>0</v>
      </c>
      <c r="I6086" s="121">
        <v>1645.8989999999999</v>
      </c>
      <c r="J6086" s="119">
        <v>0</v>
      </c>
      <c r="K6086" s="117">
        <f t="shared" si="943"/>
        <v>1865.6479999999999</v>
      </c>
      <c r="L6086" s="116">
        <v>0</v>
      </c>
      <c r="M6086" s="116">
        <v>67.438999999999993</v>
      </c>
      <c r="N6086" s="116">
        <v>0</v>
      </c>
      <c r="O6086" s="116">
        <v>383.79700000000003</v>
      </c>
      <c r="P6086" s="116">
        <v>0</v>
      </c>
      <c r="Q6086" s="20">
        <f t="shared" si="944"/>
        <v>0</v>
      </c>
      <c r="R6086" s="20">
        <f t="shared" si="945"/>
        <v>215.60248299999998</v>
      </c>
      <c r="S6086" s="20">
        <f t="shared" si="946"/>
        <v>0</v>
      </c>
      <c r="T6086" s="20">
        <f t="shared" si="947"/>
        <v>1218.9392720000001</v>
      </c>
      <c r="U6086" s="21">
        <f t="shared" si="948"/>
        <v>1434.541755</v>
      </c>
      <c r="V6086" s="38">
        <f t="shared" si="949"/>
        <v>0.76892412448650549</v>
      </c>
    </row>
    <row r="6087" spans="1:22">
      <c r="A6087">
        <v>6082</v>
      </c>
      <c r="B6087" s="122">
        <f t="shared" si="950"/>
        <v>41893</v>
      </c>
      <c r="C6087" s="122">
        <f t="shared" si="950"/>
        <v>42258</v>
      </c>
      <c r="D6087" s="116">
        <f t="shared" ref="D6087:D6150" si="951">YEAR(C6087)</f>
        <v>2015</v>
      </c>
      <c r="E6087" s="116">
        <f t="shared" ref="E6087:E6150" si="952">MONTH(C6087)</f>
        <v>9</v>
      </c>
      <c r="F6087" s="120">
        <v>0</v>
      </c>
      <c r="G6087" s="121">
        <v>231.452</v>
      </c>
      <c r="H6087" s="121">
        <v>0</v>
      </c>
      <c r="I6087" s="121">
        <v>1877.8810000000001</v>
      </c>
      <c r="J6087" s="119">
        <v>0</v>
      </c>
      <c r="K6087" s="117">
        <f t="shared" ref="K6087:K6150" si="953">SUM(F6087:J6087)</f>
        <v>2109.3330000000001</v>
      </c>
      <c r="L6087" s="116">
        <v>0</v>
      </c>
      <c r="M6087" s="116">
        <v>71.81</v>
      </c>
      <c r="N6087" s="116">
        <v>0</v>
      </c>
      <c r="O6087" s="116">
        <v>435.68</v>
      </c>
      <c r="P6087" s="116">
        <v>0</v>
      </c>
      <c r="Q6087" s="20">
        <f t="shared" ref="Q6087:Q6150" si="954">+$Q$2*L6087</f>
        <v>0</v>
      </c>
      <c r="R6087" s="20">
        <f t="shared" ref="R6087:R6150" si="955">+$R$2*M6087</f>
        <v>229.57657</v>
      </c>
      <c r="S6087" s="20">
        <f t="shared" ref="S6087:S6150" si="956">+$S$2*N6087</f>
        <v>0</v>
      </c>
      <c r="T6087" s="20">
        <f t="shared" ref="T6087:T6150" si="957">+$T$2*O6087</f>
        <v>1383.7196800000002</v>
      </c>
      <c r="U6087" s="21">
        <f t="shared" ref="U6087:U6150" si="958">SUM(Q6087:T6087)</f>
        <v>1613.2962500000001</v>
      </c>
      <c r="V6087" s="38">
        <f t="shared" ref="V6087:V6150" si="959">+U6087/K6087</f>
        <v>0.76483715468349478</v>
      </c>
    </row>
    <row r="6088" spans="1:22">
      <c r="A6088">
        <v>6083</v>
      </c>
      <c r="B6088" s="122">
        <f t="shared" si="950"/>
        <v>41893</v>
      </c>
      <c r="C6088" s="122">
        <f t="shared" si="950"/>
        <v>42258</v>
      </c>
      <c r="D6088" s="116">
        <f t="shared" si="951"/>
        <v>2015</v>
      </c>
      <c r="E6088" s="116">
        <f t="shared" si="952"/>
        <v>9</v>
      </c>
      <c r="F6088" s="120">
        <v>0</v>
      </c>
      <c r="G6088" s="121">
        <v>232.86600000000001</v>
      </c>
      <c r="H6088" s="121">
        <v>0</v>
      </c>
      <c r="I6088" s="121">
        <v>1703.1410000000001</v>
      </c>
      <c r="J6088" s="119">
        <v>0</v>
      </c>
      <c r="K6088" s="117">
        <f t="shared" si="953"/>
        <v>1936.0070000000001</v>
      </c>
      <c r="L6088" s="116">
        <v>0</v>
      </c>
      <c r="M6088" s="116">
        <v>72.015000000000001</v>
      </c>
      <c r="N6088" s="116">
        <v>0</v>
      </c>
      <c r="O6088" s="116">
        <v>404.548</v>
      </c>
      <c r="P6088" s="116">
        <v>0</v>
      </c>
      <c r="Q6088" s="20">
        <f t="shared" si="954"/>
        <v>0</v>
      </c>
      <c r="R6088" s="20">
        <f t="shared" si="955"/>
        <v>230.231955</v>
      </c>
      <c r="S6088" s="20">
        <f t="shared" si="956"/>
        <v>0</v>
      </c>
      <c r="T6088" s="20">
        <f t="shared" si="957"/>
        <v>1284.8444480000001</v>
      </c>
      <c r="U6088" s="21">
        <f t="shared" si="958"/>
        <v>1515.076403</v>
      </c>
      <c r="V6088" s="38">
        <f t="shared" si="959"/>
        <v>0.78257795710449396</v>
      </c>
    </row>
    <row r="6089" spans="1:22">
      <c r="A6089">
        <v>6084</v>
      </c>
      <c r="B6089" s="122">
        <f t="shared" si="950"/>
        <v>41893</v>
      </c>
      <c r="C6089" s="122">
        <f t="shared" si="950"/>
        <v>42258</v>
      </c>
      <c r="D6089" s="116">
        <f t="shared" si="951"/>
        <v>2015</v>
      </c>
      <c r="E6089" s="116">
        <f t="shared" si="952"/>
        <v>9</v>
      </c>
      <c r="F6089" s="120">
        <v>0</v>
      </c>
      <c r="G6089" s="121">
        <v>220.96199999999999</v>
      </c>
      <c r="H6089" s="121">
        <v>0</v>
      </c>
      <c r="I6089" s="121">
        <v>1727.701</v>
      </c>
      <c r="J6089" s="119">
        <v>0</v>
      </c>
      <c r="K6089" s="117">
        <f t="shared" si="953"/>
        <v>1948.663</v>
      </c>
      <c r="L6089" s="116">
        <v>0</v>
      </c>
      <c r="M6089" s="116">
        <v>67.814999999999998</v>
      </c>
      <c r="N6089" s="116">
        <v>0</v>
      </c>
      <c r="O6089" s="116">
        <v>411.18</v>
      </c>
      <c r="P6089" s="116">
        <v>0</v>
      </c>
      <c r="Q6089" s="20">
        <f t="shared" si="954"/>
        <v>0</v>
      </c>
      <c r="R6089" s="20">
        <f t="shared" si="955"/>
        <v>216.80455499999999</v>
      </c>
      <c r="S6089" s="20">
        <f t="shared" si="956"/>
        <v>0</v>
      </c>
      <c r="T6089" s="20">
        <f t="shared" si="957"/>
        <v>1305.90768</v>
      </c>
      <c r="U6089" s="21">
        <f t="shared" si="958"/>
        <v>1522.712235</v>
      </c>
      <c r="V6089" s="38">
        <f t="shared" si="959"/>
        <v>0.78141383861652836</v>
      </c>
    </row>
    <row r="6090" spans="1:22">
      <c r="A6090">
        <v>6085</v>
      </c>
      <c r="B6090" s="122">
        <f t="shared" si="950"/>
        <v>41893</v>
      </c>
      <c r="C6090" s="122">
        <f t="shared" si="950"/>
        <v>42258</v>
      </c>
      <c r="D6090" s="116">
        <f t="shared" si="951"/>
        <v>2015</v>
      </c>
      <c r="E6090" s="116">
        <f t="shared" si="952"/>
        <v>9</v>
      </c>
      <c r="F6090" s="120">
        <v>0</v>
      </c>
      <c r="G6090" s="121">
        <v>219.672</v>
      </c>
      <c r="H6090" s="121">
        <v>0</v>
      </c>
      <c r="I6090" s="121">
        <v>1721.2449999999999</v>
      </c>
      <c r="J6090" s="119">
        <v>0</v>
      </c>
      <c r="K6090" s="117">
        <f t="shared" si="953"/>
        <v>1940.9169999999999</v>
      </c>
      <c r="L6090" s="116">
        <v>0</v>
      </c>
      <c r="M6090" s="116">
        <v>67.608000000000004</v>
      </c>
      <c r="N6090" s="116">
        <v>0</v>
      </c>
      <c r="O6090" s="116">
        <v>409.33499999999998</v>
      </c>
      <c r="P6090" s="116">
        <v>0</v>
      </c>
      <c r="Q6090" s="20">
        <f t="shared" si="954"/>
        <v>0</v>
      </c>
      <c r="R6090" s="20">
        <f t="shared" si="955"/>
        <v>216.14277600000003</v>
      </c>
      <c r="S6090" s="20">
        <f t="shared" si="956"/>
        <v>0</v>
      </c>
      <c r="T6090" s="20">
        <f t="shared" si="957"/>
        <v>1300.0479600000001</v>
      </c>
      <c r="U6090" s="21">
        <f t="shared" si="958"/>
        <v>1516.190736</v>
      </c>
      <c r="V6090" s="38">
        <f t="shared" si="959"/>
        <v>0.78117237161609698</v>
      </c>
    </row>
    <row r="6091" spans="1:22">
      <c r="A6091">
        <v>6086</v>
      </c>
      <c r="B6091" s="122">
        <f t="shared" si="950"/>
        <v>41893</v>
      </c>
      <c r="C6091" s="122">
        <f t="shared" si="950"/>
        <v>42258</v>
      </c>
      <c r="D6091" s="116">
        <f t="shared" si="951"/>
        <v>2015</v>
      </c>
      <c r="E6091" s="116">
        <f t="shared" si="952"/>
        <v>9</v>
      </c>
      <c r="F6091" s="120">
        <v>0</v>
      </c>
      <c r="G6091" s="121">
        <v>232.571</v>
      </c>
      <c r="H6091" s="121">
        <v>0</v>
      </c>
      <c r="I6091" s="121">
        <v>1870.327</v>
      </c>
      <c r="J6091" s="119">
        <v>0</v>
      </c>
      <c r="K6091" s="117">
        <f t="shared" si="953"/>
        <v>2102.8980000000001</v>
      </c>
      <c r="L6091" s="116">
        <v>0</v>
      </c>
      <c r="M6091" s="116">
        <v>72.033000000000001</v>
      </c>
      <c r="N6091" s="116">
        <v>0</v>
      </c>
      <c r="O6091" s="116">
        <v>457.678</v>
      </c>
      <c r="P6091" s="116">
        <v>0</v>
      </c>
      <c r="Q6091" s="20">
        <f t="shared" si="954"/>
        <v>0</v>
      </c>
      <c r="R6091" s="20">
        <f t="shared" si="955"/>
        <v>230.289501</v>
      </c>
      <c r="S6091" s="20">
        <f t="shared" si="956"/>
        <v>0</v>
      </c>
      <c r="T6091" s="20">
        <f t="shared" si="957"/>
        <v>1453.5853280000001</v>
      </c>
      <c r="U6091" s="21">
        <f t="shared" si="958"/>
        <v>1683.8748290000001</v>
      </c>
      <c r="V6091" s="38">
        <f t="shared" si="959"/>
        <v>0.80074013527998034</v>
      </c>
    </row>
    <row r="6092" spans="1:22">
      <c r="A6092">
        <v>6087</v>
      </c>
      <c r="B6092" s="122">
        <f t="shared" si="950"/>
        <v>41893</v>
      </c>
      <c r="C6092" s="122">
        <f t="shared" si="950"/>
        <v>42258</v>
      </c>
      <c r="D6092" s="116">
        <f t="shared" si="951"/>
        <v>2015</v>
      </c>
      <c r="E6092" s="116">
        <f t="shared" si="952"/>
        <v>9</v>
      </c>
      <c r="F6092" s="120">
        <v>0</v>
      </c>
      <c r="G6092" s="121">
        <v>218.98599999999999</v>
      </c>
      <c r="H6092" s="121">
        <v>0</v>
      </c>
      <c r="I6092" s="121">
        <v>1581.981</v>
      </c>
      <c r="J6092" s="119">
        <v>0</v>
      </c>
      <c r="K6092" s="117">
        <f t="shared" si="953"/>
        <v>1800.9670000000001</v>
      </c>
      <c r="L6092" s="116">
        <v>0</v>
      </c>
      <c r="M6092" s="116">
        <v>67.465999999999994</v>
      </c>
      <c r="N6092" s="116">
        <v>0</v>
      </c>
      <c r="O6092" s="116">
        <v>408.25700000000001</v>
      </c>
      <c r="P6092" s="116">
        <v>0</v>
      </c>
      <c r="Q6092" s="20">
        <f t="shared" si="954"/>
        <v>0</v>
      </c>
      <c r="R6092" s="20">
        <f t="shared" si="955"/>
        <v>215.68880199999998</v>
      </c>
      <c r="S6092" s="20">
        <f t="shared" si="956"/>
        <v>0</v>
      </c>
      <c r="T6092" s="20">
        <f t="shared" si="957"/>
        <v>1296.6242320000001</v>
      </c>
      <c r="U6092" s="21">
        <f t="shared" si="958"/>
        <v>1512.313034</v>
      </c>
      <c r="V6092" s="38">
        <f t="shared" si="959"/>
        <v>0.83972279003446482</v>
      </c>
    </row>
    <row r="6093" spans="1:22">
      <c r="A6093">
        <v>6088</v>
      </c>
      <c r="B6093" s="122">
        <f t="shared" si="950"/>
        <v>41893</v>
      </c>
      <c r="C6093" s="122">
        <f t="shared" si="950"/>
        <v>42258</v>
      </c>
      <c r="D6093" s="116">
        <f t="shared" si="951"/>
        <v>2015</v>
      </c>
      <c r="E6093" s="116">
        <f t="shared" si="952"/>
        <v>9</v>
      </c>
      <c r="F6093" s="120">
        <v>0</v>
      </c>
      <c r="G6093" s="121">
        <v>218.15600000000001</v>
      </c>
      <c r="H6093" s="121">
        <v>0</v>
      </c>
      <c r="I6093" s="121">
        <v>1572.8309999999999</v>
      </c>
      <c r="J6093" s="119">
        <v>0</v>
      </c>
      <c r="K6093" s="117">
        <f t="shared" si="953"/>
        <v>1790.9869999999999</v>
      </c>
      <c r="L6093" s="116">
        <v>0</v>
      </c>
      <c r="M6093" s="116">
        <v>67.513999999999996</v>
      </c>
      <c r="N6093" s="116">
        <v>0</v>
      </c>
      <c r="O6093" s="116">
        <v>403.125</v>
      </c>
      <c r="P6093" s="116">
        <v>0</v>
      </c>
      <c r="Q6093" s="20">
        <f t="shared" si="954"/>
        <v>0</v>
      </c>
      <c r="R6093" s="20">
        <f t="shared" si="955"/>
        <v>215.84225799999999</v>
      </c>
      <c r="S6093" s="20">
        <f t="shared" si="956"/>
        <v>0</v>
      </c>
      <c r="T6093" s="20">
        <f t="shared" si="957"/>
        <v>1280.325</v>
      </c>
      <c r="U6093" s="21">
        <f t="shared" si="958"/>
        <v>1496.1672579999999</v>
      </c>
      <c r="V6093" s="38">
        <f t="shared" si="959"/>
        <v>0.83538700057566029</v>
      </c>
    </row>
    <row r="6094" spans="1:22">
      <c r="A6094">
        <v>6089</v>
      </c>
      <c r="B6094" s="122">
        <f t="shared" si="950"/>
        <v>41893</v>
      </c>
      <c r="C6094" s="122">
        <f t="shared" si="950"/>
        <v>42258</v>
      </c>
      <c r="D6094" s="116">
        <f t="shared" si="951"/>
        <v>2015</v>
      </c>
      <c r="E6094" s="116">
        <f t="shared" si="952"/>
        <v>9</v>
      </c>
      <c r="F6094" s="120">
        <v>0</v>
      </c>
      <c r="G6094" s="121">
        <v>217.81700000000001</v>
      </c>
      <c r="H6094" s="121">
        <v>0</v>
      </c>
      <c r="I6094" s="121">
        <v>1698.021</v>
      </c>
      <c r="J6094" s="119">
        <v>0</v>
      </c>
      <c r="K6094" s="117">
        <f t="shared" si="953"/>
        <v>1915.838</v>
      </c>
      <c r="L6094" s="116">
        <v>0</v>
      </c>
      <c r="M6094" s="116">
        <v>67.507999999999996</v>
      </c>
      <c r="N6094" s="116">
        <v>0</v>
      </c>
      <c r="O6094" s="116">
        <v>443.52499999999998</v>
      </c>
      <c r="P6094" s="116">
        <v>0</v>
      </c>
      <c r="Q6094" s="20">
        <f t="shared" si="954"/>
        <v>0</v>
      </c>
      <c r="R6094" s="20">
        <f t="shared" si="955"/>
        <v>215.82307599999999</v>
      </c>
      <c r="S6094" s="20">
        <f t="shared" si="956"/>
        <v>0</v>
      </c>
      <c r="T6094" s="20">
        <f t="shared" si="957"/>
        <v>1408.6353999999999</v>
      </c>
      <c r="U6094" s="21">
        <f t="shared" si="958"/>
        <v>1624.4584759999998</v>
      </c>
      <c r="V6094" s="38">
        <f t="shared" si="959"/>
        <v>0.84791014480347493</v>
      </c>
    </row>
    <row r="6095" spans="1:22">
      <c r="A6095">
        <v>6090</v>
      </c>
      <c r="B6095" s="122">
        <f t="shared" si="950"/>
        <v>41893</v>
      </c>
      <c r="C6095" s="122">
        <f t="shared" si="950"/>
        <v>42258</v>
      </c>
      <c r="D6095" s="116">
        <f t="shared" si="951"/>
        <v>2015</v>
      </c>
      <c r="E6095" s="116">
        <f t="shared" si="952"/>
        <v>9</v>
      </c>
      <c r="F6095" s="120">
        <v>0</v>
      </c>
      <c r="G6095" s="121">
        <v>216.25399999999999</v>
      </c>
      <c r="H6095" s="121">
        <v>0</v>
      </c>
      <c r="I6095" s="121">
        <v>1474.3320000000001</v>
      </c>
      <c r="J6095" s="119">
        <v>0</v>
      </c>
      <c r="K6095" s="117">
        <f t="shared" si="953"/>
        <v>1690.586</v>
      </c>
      <c r="L6095" s="116">
        <v>0</v>
      </c>
      <c r="M6095" s="116">
        <v>67.156999999999996</v>
      </c>
      <c r="N6095" s="116">
        <v>0</v>
      </c>
      <c r="O6095" s="116">
        <v>418.99099999999999</v>
      </c>
      <c r="P6095" s="116">
        <v>0</v>
      </c>
      <c r="Q6095" s="20">
        <f t="shared" si="954"/>
        <v>0</v>
      </c>
      <c r="R6095" s="20">
        <f t="shared" si="955"/>
        <v>214.700929</v>
      </c>
      <c r="S6095" s="20">
        <f t="shared" si="956"/>
        <v>0</v>
      </c>
      <c r="T6095" s="20">
        <f t="shared" si="957"/>
        <v>1330.715416</v>
      </c>
      <c r="U6095" s="21">
        <f t="shared" si="958"/>
        <v>1545.4163450000001</v>
      </c>
      <c r="V6095" s="38">
        <f t="shared" si="959"/>
        <v>0.91413057070152015</v>
      </c>
    </row>
    <row r="6096" spans="1:22">
      <c r="A6096">
        <v>6091</v>
      </c>
      <c r="B6096" s="122">
        <f t="shared" si="950"/>
        <v>41893</v>
      </c>
      <c r="C6096" s="122">
        <f t="shared" si="950"/>
        <v>42258</v>
      </c>
      <c r="D6096" s="116">
        <f t="shared" si="951"/>
        <v>2015</v>
      </c>
      <c r="E6096" s="116">
        <f t="shared" si="952"/>
        <v>9</v>
      </c>
      <c r="F6096" s="120">
        <v>0</v>
      </c>
      <c r="G6096" s="121">
        <v>0</v>
      </c>
      <c r="H6096" s="121">
        <v>2.855</v>
      </c>
      <c r="I6096" s="121">
        <v>1916.556</v>
      </c>
      <c r="J6096" s="119">
        <v>0</v>
      </c>
      <c r="K6096" s="117">
        <f t="shared" si="953"/>
        <v>1919.4110000000001</v>
      </c>
      <c r="L6096" s="116">
        <v>0</v>
      </c>
      <c r="M6096" s="116">
        <v>0</v>
      </c>
      <c r="N6096" s="116">
        <v>5.391</v>
      </c>
      <c r="O6096" s="116">
        <v>552.69600000000003</v>
      </c>
      <c r="P6096" s="116">
        <v>0</v>
      </c>
      <c r="Q6096" s="20">
        <f t="shared" si="954"/>
        <v>0</v>
      </c>
      <c r="R6096" s="20">
        <f t="shared" si="955"/>
        <v>0</v>
      </c>
      <c r="S6096" s="20">
        <f t="shared" si="956"/>
        <v>10.517841000000001</v>
      </c>
      <c r="T6096" s="20">
        <f t="shared" si="957"/>
        <v>1755.3624960000002</v>
      </c>
      <c r="U6096" s="21">
        <f t="shared" si="958"/>
        <v>1765.8803370000003</v>
      </c>
      <c r="V6096" s="38">
        <f t="shared" si="959"/>
        <v>0.92001157490501007</v>
      </c>
    </row>
    <row r="6097" spans="1:22">
      <c r="A6097">
        <v>6092</v>
      </c>
      <c r="B6097" s="122">
        <f t="shared" si="950"/>
        <v>41893</v>
      </c>
      <c r="C6097" s="122">
        <f t="shared" si="950"/>
        <v>42258</v>
      </c>
      <c r="D6097" s="116">
        <f t="shared" si="951"/>
        <v>2015</v>
      </c>
      <c r="E6097" s="116">
        <f t="shared" si="952"/>
        <v>9</v>
      </c>
      <c r="F6097" s="120">
        <v>0</v>
      </c>
      <c r="G6097" s="121">
        <v>0</v>
      </c>
      <c r="H6097" s="121">
        <v>0</v>
      </c>
      <c r="I6097" s="121">
        <v>2117.5439999999999</v>
      </c>
      <c r="J6097" s="119">
        <v>0</v>
      </c>
      <c r="K6097" s="117">
        <f t="shared" si="953"/>
        <v>2117.5439999999999</v>
      </c>
      <c r="L6097" s="116">
        <v>0</v>
      </c>
      <c r="M6097" s="116">
        <v>0</v>
      </c>
      <c r="N6097" s="116">
        <v>0</v>
      </c>
      <c r="O6097" s="116">
        <v>633.11400000000003</v>
      </c>
      <c r="P6097" s="116">
        <v>0</v>
      </c>
      <c r="Q6097" s="20">
        <f t="shared" si="954"/>
        <v>0</v>
      </c>
      <c r="R6097" s="20">
        <f t="shared" si="955"/>
        <v>0</v>
      </c>
      <c r="S6097" s="20">
        <f t="shared" si="956"/>
        <v>0</v>
      </c>
      <c r="T6097" s="20">
        <f t="shared" si="957"/>
        <v>2010.7700640000003</v>
      </c>
      <c r="U6097" s="21">
        <f t="shared" si="958"/>
        <v>2010.7700640000003</v>
      </c>
      <c r="V6097" s="38">
        <f t="shared" si="959"/>
        <v>0.94957652072400878</v>
      </c>
    </row>
    <row r="6098" spans="1:22">
      <c r="A6098">
        <v>6093</v>
      </c>
      <c r="B6098" s="122">
        <f t="shared" si="950"/>
        <v>41893</v>
      </c>
      <c r="C6098" s="122">
        <f t="shared" si="950"/>
        <v>42258</v>
      </c>
      <c r="D6098" s="116">
        <f t="shared" si="951"/>
        <v>2015</v>
      </c>
      <c r="E6098" s="116">
        <f t="shared" si="952"/>
        <v>9</v>
      </c>
      <c r="F6098" s="120">
        <v>0</v>
      </c>
      <c r="G6098" s="121">
        <v>0</v>
      </c>
      <c r="H6098" s="121">
        <v>0</v>
      </c>
      <c r="I6098" s="121">
        <v>2256.0120000000002</v>
      </c>
      <c r="J6098" s="119">
        <v>0</v>
      </c>
      <c r="K6098" s="117">
        <f t="shared" si="953"/>
        <v>2256.0120000000002</v>
      </c>
      <c r="L6098" s="116">
        <v>0</v>
      </c>
      <c r="M6098" s="116">
        <v>0</v>
      </c>
      <c r="N6098" s="116">
        <v>0</v>
      </c>
      <c r="O6098" s="116">
        <v>659.12699999999995</v>
      </c>
      <c r="P6098" s="116">
        <v>0</v>
      </c>
      <c r="Q6098" s="20">
        <f t="shared" si="954"/>
        <v>0</v>
      </c>
      <c r="R6098" s="20">
        <f t="shared" si="955"/>
        <v>0</v>
      </c>
      <c r="S6098" s="20">
        <f t="shared" si="956"/>
        <v>0</v>
      </c>
      <c r="T6098" s="20">
        <f t="shared" si="957"/>
        <v>2093.3873519999997</v>
      </c>
      <c r="U6098" s="21">
        <f t="shared" si="958"/>
        <v>2093.3873519999997</v>
      </c>
      <c r="V6098" s="38">
        <f t="shared" si="959"/>
        <v>0.92791498981388376</v>
      </c>
    </row>
    <row r="6099" spans="1:22">
      <c r="A6099">
        <v>6094</v>
      </c>
      <c r="B6099" s="122">
        <f t="shared" si="950"/>
        <v>41893</v>
      </c>
      <c r="C6099" s="122">
        <f t="shared" si="950"/>
        <v>42258</v>
      </c>
      <c r="D6099" s="116">
        <f t="shared" si="951"/>
        <v>2015</v>
      </c>
      <c r="E6099" s="116">
        <f t="shared" si="952"/>
        <v>9</v>
      </c>
      <c r="F6099" s="120">
        <v>0</v>
      </c>
      <c r="G6099" s="121">
        <v>0</v>
      </c>
      <c r="H6099" s="121">
        <v>0</v>
      </c>
      <c r="I6099" s="121">
        <v>2254.4920000000002</v>
      </c>
      <c r="J6099" s="119">
        <v>0</v>
      </c>
      <c r="K6099" s="117">
        <f t="shared" si="953"/>
        <v>2254.4920000000002</v>
      </c>
      <c r="L6099" s="116">
        <v>0</v>
      </c>
      <c r="M6099" s="116">
        <v>0</v>
      </c>
      <c r="N6099" s="116">
        <v>0</v>
      </c>
      <c r="O6099" s="116">
        <v>654.24800000000005</v>
      </c>
      <c r="P6099" s="116">
        <v>0</v>
      </c>
      <c r="Q6099" s="20">
        <f t="shared" si="954"/>
        <v>0</v>
      </c>
      <c r="R6099" s="20">
        <f t="shared" si="955"/>
        <v>0</v>
      </c>
      <c r="S6099" s="20">
        <f t="shared" si="956"/>
        <v>0</v>
      </c>
      <c r="T6099" s="20">
        <f t="shared" si="957"/>
        <v>2077.8916480000003</v>
      </c>
      <c r="U6099" s="21">
        <f t="shared" si="958"/>
        <v>2077.8916480000003</v>
      </c>
      <c r="V6099" s="38">
        <f t="shared" si="959"/>
        <v>0.9216673414676122</v>
      </c>
    </row>
    <row r="6100" spans="1:22">
      <c r="A6100">
        <v>6095</v>
      </c>
      <c r="B6100" s="122">
        <f t="shared" si="950"/>
        <v>41893</v>
      </c>
      <c r="C6100" s="122">
        <f t="shared" si="950"/>
        <v>42258</v>
      </c>
      <c r="D6100" s="116">
        <f t="shared" si="951"/>
        <v>2015</v>
      </c>
      <c r="E6100" s="116">
        <f t="shared" si="952"/>
        <v>9</v>
      </c>
      <c r="F6100" s="120">
        <v>0</v>
      </c>
      <c r="G6100" s="121">
        <v>21.911000000000001</v>
      </c>
      <c r="H6100" s="121">
        <v>0</v>
      </c>
      <c r="I6100" s="121">
        <v>1924.3130000000001</v>
      </c>
      <c r="J6100" s="119">
        <v>0</v>
      </c>
      <c r="K6100" s="117">
        <f t="shared" si="953"/>
        <v>1946.2240000000002</v>
      </c>
      <c r="L6100" s="116">
        <v>0</v>
      </c>
      <c r="M6100" s="116">
        <v>8.0299999999999994</v>
      </c>
      <c r="N6100" s="116">
        <v>0</v>
      </c>
      <c r="O6100" s="116">
        <v>550.28300000000002</v>
      </c>
      <c r="P6100" s="116">
        <v>0</v>
      </c>
      <c r="Q6100" s="20">
        <f t="shared" si="954"/>
        <v>0</v>
      </c>
      <c r="R6100" s="20">
        <f t="shared" si="955"/>
        <v>25.671909999999997</v>
      </c>
      <c r="S6100" s="20">
        <f t="shared" si="956"/>
        <v>0</v>
      </c>
      <c r="T6100" s="20">
        <f t="shared" si="957"/>
        <v>1747.6988080000001</v>
      </c>
      <c r="U6100" s="21">
        <f t="shared" si="958"/>
        <v>1773.3707180000001</v>
      </c>
      <c r="V6100" s="38">
        <f t="shared" si="959"/>
        <v>0.91118530960464983</v>
      </c>
    </row>
    <row r="6101" spans="1:22">
      <c r="A6101">
        <v>6096</v>
      </c>
      <c r="B6101" s="122">
        <f t="shared" si="950"/>
        <v>41893</v>
      </c>
      <c r="C6101" s="122">
        <f t="shared" si="950"/>
        <v>42258</v>
      </c>
      <c r="D6101" s="116">
        <f t="shared" si="951"/>
        <v>2015</v>
      </c>
      <c r="E6101" s="116">
        <f t="shared" si="952"/>
        <v>9</v>
      </c>
      <c r="F6101" s="120">
        <v>0</v>
      </c>
      <c r="G6101" s="121">
        <v>158.46899999999999</v>
      </c>
      <c r="H6101" s="121">
        <v>0</v>
      </c>
      <c r="I6101" s="121">
        <v>1699.9169999999999</v>
      </c>
      <c r="J6101" s="119">
        <v>0</v>
      </c>
      <c r="K6101" s="117">
        <f t="shared" si="953"/>
        <v>1858.386</v>
      </c>
      <c r="L6101" s="116">
        <v>0</v>
      </c>
      <c r="M6101" s="116">
        <v>51.186</v>
      </c>
      <c r="N6101" s="116">
        <v>0</v>
      </c>
      <c r="O6101" s="116">
        <v>480.10399999999998</v>
      </c>
      <c r="P6101" s="116">
        <v>0</v>
      </c>
      <c r="Q6101" s="20">
        <f t="shared" si="954"/>
        <v>0</v>
      </c>
      <c r="R6101" s="20">
        <f t="shared" si="955"/>
        <v>163.64164199999999</v>
      </c>
      <c r="S6101" s="20">
        <f t="shared" si="956"/>
        <v>0</v>
      </c>
      <c r="T6101" s="20">
        <f t="shared" si="957"/>
        <v>1524.8103040000001</v>
      </c>
      <c r="U6101" s="21">
        <f t="shared" si="958"/>
        <v>1688.4519460000001</v>
      </c>
      <c r="V6101" s="38">
        <f t="shared" si="959"/>
        <v>0.90855825754175945</v>
      </c>
    </row>
    <row r="6102" spans="1:22">
      <c r="A6102">
        <v>6097</v>
      </c>
      <c r="B6102" s="122">
        <f t="shared" si="950"/>
        <v>41894</v>
      </c>
      <c r="C6102" s="122">
        <f t="shared" si="950"/>
        <v>42259</v>
      </c>
      <c r="D6102" s="116">
        <f t="shared" si="951"/>
        <v>2015</v>
      </c>
      <c r="E6102" s="116">
        <f t="shared" si="952"/>
        <v>9</v>
      </c>
      <c r="F6102" s="120">
        <v>0</v>
      </c>
      <c r="G6102" s="121">
        <v>190.167</v>
      </c>
      <c r="H6102" s="121">
        <v>0</v>
      </c>
      <c r="I6102" s="121">
        <v>1711.885</v>
      </c>
      <c r="J6102" s="119">
        <v>0</v>
      </c>
      <c r="K6102" s="117">
        <f t="shared" si="953"/>
        <v>1902.0519999999999</v>
      </c>
      <c r="L6102" s="116">
        <v>0</v>
      </c>
      <c r="M6102" s="116">
        <v>59.892000000000003</v>
      </c>
      <c r="N6102" s="116">
        <v>0</v>
      </c>
      <c r="O6102" s="116">
        <v>432.00900000000001</v>
      </c>
      <c r="P6102" s="116">
        <v>0</v>
      </c>
      <c r="Q6102" s="20">
        <f t="shared" si="954"/>
        <v>0</v>
      </c>
      <c r="R6102" s="20">
        <f t="shared" si="955"/>
        <v>191.47472400000001</v>
      </c>
      <c r="S6102" s="20">
        <f t="shared" si="956"/>
        <v>0</v>
      </c>
      <c r="T6102" s="20">
        <f t="shared" si="957"/>
        <v>1372.0605840000001</v>
      </c>
      <c r="U6102" s="21">
        <f t="shared" si="958"/>
        <v>1563.535308</v>
      </c>
      <c r="V6102" s="38">
        <f t="shared" si="959"/>
        <v>0.822025532424981</v>
      </c>
    </row>
    <row r="6103" spans="1:22">
      <c r="A6103">
        <v>6098</v>
      </c>
      <c r="B6103" s="122">
        <f t="shared" si="950"/>
        <v>41894</v>
      </c>
      <c r="C6103" s="122">
        <f t="shared" si="950"/>
        <v>42259</v>
      </c>
      <c r="D6103" s="116">
        <f t="shared" si="951"/>
        <v>2015</v>
      </c>
      <c r="E6103" s="116">
        <f t="shared" si="952"/>
        <v>9</v>
      </c>
      <c r="F6103" s="120">
        <v>0</v>
      </c>
      <c r="G6103" s="121">
        <v>170.97499999999999</v>
      </c>
      <c r="H6103" s="121">
        <v>0</v>
      </c>
      <c r="I6103" s="121">
        <v>1473.299</v>
      </c>
      <c r="J6103" s="119">
        <v>0</v>
      </c>
      <c r="K6103" s="117">
        <f t="shared" si="953"/>
        <v>1644.2739999999999</v>
      </c>
      <c r="L6103" s="116">
        <v>0</v>
      </c>
      <c r="M6103" s="116">
        <v>54.874000000000002</v>
      </c>
      <c r="N6103" s="116">
        <v>0</v>
      </c>
      <c r="O6103" s="116">
        <v>337.06200000000001</v>
      </c>
      <c r="P6103" s="116">
        <v>0</v>
      </c>
      <c r="Q6103" s="20">
        <f t="shared" si="954"/>
        <v>0</v>
      </c>
      <c r="R6103" s="20">
        <f t="shared" si="955"/>
        <v>175.43217800000002</v>
      </c>
      <c r="S6103" s="20">
        <f t="shared" si="956"/>
        <v>0</v>
      </c>
      <c r="T6103" s="20">
        <f t="shared" si="957"/>
        <v>1070.508912</v>
      </c>
      <c r="U6103" s="21">
        <f t="shared" si="958"/>
        <v>1245.94109</v>
      </c>
      <c r="V6103" s="38">
        <f t="shared" si="959"/>
        <v>0.75774541834268505</v>
      </c>
    </row>
    <row r="6104" spans="1:22">
      <c r="A6104">
        <v>6099</v>
      </c>
      <c r="B6104" s="122">
        <f t="shared" si="950"/>
        <v>41894</v>
      </c>
      <c r="C6104" s="122">
        <f t="shared" si="950"/>
        <v>42259</v>
      </c>
      <c r="D6104" s="116">
        <f t="shared" si="951"/>
        <v>2015</v>
      </c>
      <c r="E6104" s="116">
        <f t="shared" si="952"/>
        <v>9</v>
      </c>
      <c r="F6104" s="120">
        <v>0</v>
      </c>
      <c r="G6104" s="121">
        <v>157.114</v>
      </c>
      <c r="H6104" s="121">
        <v>0</v>
      </c>
      <c r="I6104" s="121">
        <v>1418.8389999999999</v>
      </c>
      <c r="J6104" s="119">
        <v>0</v>
      </c>
      <c r="K6104" s="117">
        <f t="shared" si="953"/>
        <v>1575.953</v>
      </c>
      <c r="L6104" s="116">
        <v>0</v>
      </c>
      <c r="M6104" s="116">
        <v>50.073</v>
      </c>
      <c r="N6104" s="116">
        <v>0</v>
      </c>
      <c r="O6104" s="116">
        <v>306.12400000000002</v>
      </c>
      <c r="P6104" s="116">
        <v>0</v>
      </c>
      <c r="Q6104" s="20">
        <f t="shared" si="954"/>
        <v>0</v>
      </c>
      <c r="R6104" s="20">
        <f t="shared" si="955"/>
        <v>160.083381</v>
      </c>
      <c r="S6104" s="20">
        <f t="shared" si="956"/>
        <v>0</v>
      </c>
      <c r="T6104" s="20">
        <f t="shared" si="957"/>
        <v>972.2498240000001</v>
      </c>
      <c r="U6104" s="21">
        <f t="shared" si="958"/>
        <v>1132.3332050000001</v>
      </c>
      <c r="V6104" s="38">
        <f t="shared" si="959"/>
        <v>0.71850696372290301</v>
      </c>
    </row>
    <row r="6105" spans="1:22">
      <c r="A6105">
        <v>6100</v>
      </c>
      <c r="B6105" s="122">
        <f t="shared" si="950"/>
        <v>41894</v>
      </c>
      <c r="C6105" s="122">
        <f t="shared" si="950"/>
        <v>42259</v>
      </c>
      <c r="D6105" s="116">
        <f t="shared" si="951"/>
        <v>2015</v>
      </c>
      <c r="E6105" s="116">
        <f t="shared" si="952"/>
        <v>9</v>
      </c>
      <c r="F6105" s="120">
        <v>0</v>
      </c>
      <c r="G6105" s="121">
        <v>157.346</v>
      </c>
      <c r="H6105" s="121">
        <v>0</v>
      </c>
      <c r="I6105" s="121">
        <v>1414.3420000000001</v>
      </c>
      <c r="J6105" s="119">
        <v>0</v>
      </c>
      <c r="K6105" s="117">
        <f t="shared" si="953"/>
        <v>1571.6880000000001</v>
      </c>
      <c r="L6105" s="116">
        <v>0</v>
      </c>
      <c r="M6105" s="116">
        <v>50.067999999999998</v>
      </c>
      <c r="N6105" s="116">
        <v>0</v>
      </c>
      <c r="O6105" s="116">
        <v>299.37799999999999</v>
      </c>
      <c r="P6105" s="116">
        <v>0</v>
      </c>
      <c r="Q6105" s="20">
        <f t="shared" si="954"/>
        <v>0</v>
      </c>
      <c r="R6105" s="20">
        <f t="shared" si="955"/>
        <v>160.067396</v>
      </c>
      <c r="S6105" s="20">
        <f t="shared" si="956"/>
        <v>0</v>
      </c>
      <c r="T6105" s="20">
        <f t="shared" si="957"/>
        <v>950.82452799999999</v>
      </c>
      <c r="U6105" s="21">
        <f t="shared" si="958"/>
        <v>1110.891924</v>
      </c>
      <c r="V6105" s="38">
        <f t="shared" si="959"/>
        <v>0.70681453570937736</v>
      </c>
    </row>
    <row r="6106" spans="1:22">
      <c r="A6106">
        <v>6101</v>
      </c>
      <c r="B6106" s="122">
        <f t="shared" si="950"/>
        <v>41894</v>
      </c>
      <c r="C6106" s="122">
        <f t="shared" si="950"/>
        <v>42259</v>
      </c>
      <c r="D6106" s="116">
        <f t="shared" si="951"/>
        <v>2015</v>
      </c>
      <c r="E6106" s="116">
        <f t="shared" si="952"/>
        <v>9</v>
      </c>
      <c r="F6106" s="120">
        <v>0</v>
      </c>
      <c r="G6106" s="121">
        <v>166.387</v>
      </c>
      <c r="H6106" s="121">
        <v>0</v>
      </c>
      <c r="I6106" s="121">
        <v>1418.5909999999999</v>
      </c>
      <c r="J6106" s="119">
        <v>0</v>
      </c>
      <c r="K6106" s="117">
        <f t="shared" si="953"/>
        <v>1584.9779999999998</v>
      </c>
      <c r="L6106" s="116">
        <v>0</v>
      </c>
      <c r="M6106" s="116">
        <v>54.222999999999999</v>
      </c>
      <c r="N6106" s="116">
        <v>0</v>
      </c>
      <c r="O6106" s="116">
        <v>299.05700000000002</v>
      </c>
      <c r="P6106" s="116">
        <v>0</v>
      </c>
      <c r="Q6106" s="20">
        <f t="shared" si="954"/>
        <v>0</v>
      </c>
      <c r="R6106" s="20">
        <f t="shared" si="955"/>
        <v>173.350931</v>
      </c>
      <c r="S6106" s="20">
        <f t="shared" si="956"/>
        <v>0</v>
      </c>
      <c r="T6106" s="20">
        <f t="shared" si="957"/>
        <v>949.8050320000001</v>
      </c>
      <c r="U6106" s="21">
        <f t="shared" si="958"/>
        <v>1123.1559630000002</v>
      </c>
      <c r="V6106" s="38">
        <f t="shared" si="959"/>
        <v>0.70862558533935505</v>
      </c>
    </row>
    <row r="6107" spans="1:22">
      <c r="A6107">
        <v>6102</v>
      </c>
      <c r="B6107" s="122">
        <f t="shared" si="950"/>
        <v>41894</v>
      </c>
      <c r="C6107" s="122">
        <f t="shared" si="950"/>
        <v>42259</v>
      </c>
      <c r="D6107" s="116">
        <f t="shared" si="951"/>
        <v>2015</v>
      </c>
      <c r="E6107" s="116">
        <f t="shared" si="952"/>
        <v>9</v>
      </c>
      <c r="F6107" s="120">
        <v>0</v>
      </c>
      <c r="G6107" s="121">
        <v>178.81800000000001</v>
      </c>
      <c r="H6107" s="121">
        <v>0</v>
      </c>
      <c r="I6107" s="121">
        <v>1415.7919999999999</v>
      </c>
      <c r="J6107" s="119">
        <v>0</v>
      </c>
      <c r="K6107" s="117">
        <f t="shared" si="953"/>
        <v>1594.61</v>
      </c>
      <c r="L6107" s="116">
        <v>0</v>
      </c>
      <c r="M6107" s="116">
        <v>58.576999999999998</v>
      </c>
      <c r="N6107" s="116">
        <v>0</v>
      </c>
      <c r="O6107" s="116">
        <v>298.95499999999998</v>
      </c>
      <c r="P6107" s="116">
        <v>0</v>
      </c>
      <c r="Q6107" s="20">
        <f t="shared" si="954"/>
        <v>0</v>
      </c>
      <c r="R6107" s="20">
        <f t="shared" si="955"/>
        <v>187.270669</v>
      </c>
      <c r="S6107" s="20">
        <f t="shared" si="956"/>
        <v>0</v>
      </c>
      <c r="T6107" s="20">
        <f t="shared" si="957"/>
        <v>949.48108000000002</v>
      </c>
      <c r="U6107" s="21">
        <f t="shared" si="958"/>
        <v>1136.751749</v>
      </c>
      <c r="V6107" s="38">
        <f t="shared" si="959"/>
        <v>0.71287132841258993</v>
      </c>
    </row>
    <row r="6108" spans="1:22">
      <c r="A6108">
        <v>6103</v>
      </c>
      <c r="B6108" s="122">
        <f t="shared" si="950"/>
        <v>41894</v>
      </c>
      <c r="C6108" s="122">
        <f t="shared" si="950"/>
        <v>42259</v>
      </c>
      <c r="D6108" s="116">
        <f t="shared" si="951"/>
        <v>2015</v>
      </c>
      <c r="E6108" s="116">
        <f t="shared" si="952"/>
        <v>9</v>
      </c>
      <c r="F6108" s="120">
        <v>0</v>
      </c>
      <c r="G6108" s="121">
        <v>181.68899999999999</v>
      </c>
      <c r="H6108" s="121">
        <v>0</v>
      </c>
      <c r="I6108" s="121">
        <v>1427.5909999999999</v>
      </c>
      <c r="J6108" s="119">
        <v>0</v>
      </c>
      <c r="K6108" s="117">
        <f t="shared" si="953"/>
        <v>1609.28</v>
      </c>
      <c r="L6108" s="116">
        <v>0</v>
      </c>
      <c r="M6108" s="116">
        <v>59.746000000000002</v>
      </c>
      <c r="N6108" s="116">
        <v>0</v>
      </c>
      <c r="O6108" s="116">
        <v>301.68200000000002</v>
      </c>
      <c r="P6108" s="116">
        <v>0</v>
      </c>
      <c r="Q6108" s="20">
        <f t="shared" si="954"/>
        <v>0</v>
      </c>
      <c r="R6108" s="20">
        <f t="shared" si="955"/>
        <v>191.00796200000002</v>
      </c>
      <c r="S6108" s="20">
        <f t="shared" si="956"/>
        <v>0</v>
      </c>
      <c r="T6108" s="20">
        <f t="shared" si="957"/>
        <v>958.14203200000009</v>
      </c>
      <c r="U6108" s="21">
        <f t="shared" si="958"/>
        <v>1149.1499940000001</v>
      </c>
      <c r="V6108" s="38">
        <f t="shared" si="959"/>
        <v>0.71407709907536299</v>
      </c>
    </row>
    <row r="6109" spans="1:22">
      <c r="A6109">
        <v>6104</v>
      </c>
      <c r="B6109" s="122">
        <f t="shared" si="950"/>
        <v>41894</v>
      </c>
      <c r="C6109" s="122">
        <f t="shared" si="950"/>
        <v>42259</v>
      </c>
      <c r="D6109" s="116">
        <f t="shared" si="951"/>
        <v>2015</v>
      </c>
      <c r="E6109" s="116">
        <f t="shared" si="952"/>
        <v>9</v>
      </c>
      <c r="F6109" s="120">
        <v>0</v>
      </c>
      <c r="G6109" s="121">
        <v>183.631</v>
      </c>
      <c r="H6109" s="121">
        <v>0</v>
      </c>
      <c r="I6109" s="121">
        <v>1445.057</v>
      </c>
      <c r="J6109" s="119">
        <v>0</v>
      </c>
      <c r="K6109" s="117">
        <f t="shared" si="953"/>
        <v>1628.6880000000001</v>
      </c>
      <c r="L6109" s="116">
        <v>0</v>
      </c>
      <c r="M6109" s="116">
        <v>61.005000000000003</v>
      </c>
      <c r="N6109" s="116">
        <v>0</v>
      </c>
      <c r="O6109" s="116">
        <v>306.16899999999998</v>
      </c>
      <c r="P6109" s="116">
        <v>0</v>
      </c>
      <c r="Q6109" s="20">
        <f t="shared" si="954"/>
        <v>0</v>
      </c>
      <c r="R6109" s="20">
        <f t="shared" si="955"/>
        <v>195.03298500000002</v>
      </c>
      <c r="S6109" s="20">
        <f t="shared" si="956"/>
        <v>0</v>
      </c>
      <c r="T6109" s="20">
        <f t="shared" si="957"/>
        <v>972.39274399999999</v>
      </c>
      <c r="U6109" s="21">
        <f t="shared" si="958"/>
        <v>1167.425729</v>
      </c>
      <c r="V6109" s="38">
        <f t="shared" si="959"/>
        <v>0.71678905290638839</v>
      </c>
    </row>
    <row r="6110" spans="1:22">
      <c r="A6110">
        <v>6105</v>
      </c>
      <c r="B6110" s="122">
        <f t="shared" si="950"/>
        <v>41894</v>
      </c>
      <c r="C6110" s="122">
        <f t="shared" si="950"/>
        <v>42259</v>
      </c>
      <c r="D6110" s="116">
        <f t="shared" si="951"/>
        <v>2015</v>
      </c>
      <c r="E6110" s="116">
        <f t="shared" si="952"/>
        <v>9</v>
      </c>
      <c r="F6110" s="120">
        <v>0</v>
      </c>
      <c r="G6110" s="121">
        <v>196.62299999999999</v>
      </c>
      <c r="H6110" s="121">
        <v>0</v>
      </c>
      <c r="I6110" s="121">
        <v>1504.348</v>
      </c>
      <c r="J6110" s="119">
        <v>0</v>
      </c>
      <c r="K6110" s="117">
        <f t="shared" si="953"/>
        <v>1700.971</v>
      </c>
      <c r="L6110" s="116">
        <v>0</v>
      </c>
      <c r="M6110" s="116">
        <v>65.900999999999996</v>
      </c>
      <c r="N6110" s="116">
        <v>0</v>
      </c>
      <c r="O6110" s="116">
        <v>334.4</v>
      </c>
      <c r="P6110" s="116">
        <v>0</v>
      </c>
      <c r="Q6110" s="20">
        <f t="shared" si="954"/>
        <v>0</v>
      </c>
      <c r="R6110" s="20">
        <f t="shared" si="955"/>
        <v>210.685497</v>
      </c>
      <c r="S6110" s="20">
        <f t="shared" si="956"/>
        <v>0</v>
      </c>
      <c r="T6110" s="20">
        <f t="shared" si="957"/>
        <v>1062.0544</v>
      </c>
      <c r="U6110" s="21">
        <f t="shared" si="958"/>
        <v>1272.7398969999999</v>
      </c>
      <c r="V6110" s="38">
        <f t="shared" si="959"/>
        <v>0.74824314876620468</v>
      </c>
    </row>
    <row r="6111" spans="1:22">
      <c r="A6111">
        <v>6106</v>
      </c>
      <c r="B6111" s="122">
        <f t="shared" ref="B6111:C6174" si="960">+B6087+1</f>
        <v>41894</v>
      </c>
      <c r="C6111" s="122">
        <f t="shared" si="960"/>
        <v>42259</v>
      </c>
      <c r="D6111" s="116">
        <f t="shared" si="951"/>
        <v>2015</v>
      </c>
      <c r="E6111" s="116">
        <f t="shared" si="952"/>
        <v>9</v>
      </c>
      <c r="F6111" s="120">
        <v>0</v>
      </c>
      <c r="G6111" s="121">
        <v>196.18700000000001</v>
      </c>
      <c r="H6111" s="121">
        <v>0</v>
      </c>
      <c r="I6111" s="121">
        <v>1616.55</v>
      </c>
      <c r="J6111" s="119">
        <v>0</v>
      </c>
      <c r="K6111" s="117">
        <f t="shared" si="953"/>
        <v>1812.7370000000001</v>
      </c>
      <c r="L6111" s="116">
        <v>0</v>
      </c>
      <c r="M6111" s="116">
        <v>64.932000000000002</v>
      </c>
      <c r="N6111" s="116">
        <v>0</v>
      </c>
      <c r="O6111" s="116">
        <v>347.79899999999998</v>
      </c>
      <c r="P6111" s="116">
        <v>0</v>
      </c>
      <c r="Q6111" s="20">
        <f t="shared" si="954"/>
        <v>0</v>
      </c>
      <c r="R6111" s="20">
        <f t="shared" si="955"/>
        <v>207.587604</v>
      </c>
      <c r="S6111" s="20">
        <f t="shared" si="956"/>
        <v>0</v>
      </c>
      <c r="T6111" s="20">
        <f t="shared" si="957"/>
        <v>1104.6096239999999</v>
      </c>
      <c r="U6111" s="21">
        <f t="shared" si="958"/>
        <v>1312.197228</v>
      </c>
      <c r="V6111" s="38">
        <f t="shared" si="959"/>
        <v>0.72387623135623091</v>
      </c>
    </row>
    <row r="6112" spans="1:22">
      <c r="A6112">
        <v>6107</v>
      </c>
      <c r="B6112" s="122">
        <f t="shared" si="960"/>
        <v>41894</v>
      </c>
      <c r="C6112" s="122">
        <f t="shared" si="960"/>
        <v>42259</v>
      </c>
      <c r="D6112" s="116">
        <f t="shared" si="951"/>
        <v>2015</v>
      </c>
      <c r="E6112" s="116">
        <f t="shared" si="952"/>
        <v>9</v>
      </c>
      <c r="F6112" s="120">
        <v>0</v>
      </c>
      <c r="G6112" s="121">
        <v>196.203</v>
      </c>
      <c r="H6112" s="121">
        <v>0</v>
      </c>
      <c r="I6112" s="121">
        <v>1636.038</v>
      </c>
      <c r="J6112" s="119">
        <v>0</v>
      </c>
      <c r="K6112" s="117">
        <f t="shared" si="953"/>
        <v>1832.241</v>
      </c>
      <c r="L6112" s="116">
        <v>0</v>
      </c>
      <c r="M6112" s="116">
        <v>65.206999999999994</v>
      </c>
      <c r="N6112" s="116">
        <v>0</v>
      </c>
      <c r="O6112" s="116">
        <v>351.34100000000001</v>
      </c>
      <c r="P6112" s="116">
        <v>0</v>
      </c>
      <c r="Q6112" s="20">
        <f t="shared" si="954"/>
        <v>0</v>
      </c>
      <c r="R6112" s="20">
        <f t="shared" si="955"/>
        <v>208.46677899999997</v>
      </c>
      <c r="S6112" s="20">
        <f t="shared" si="956"/>
        <v>0</v>
      </c>
      <c r="T6112" s="20">
        <f t="shared" si="957"/>
        <v>1115.8590160000001</v>
      </c>
      <c r="U6112" s="21">
        <f t="shared" si="958"/>
        <v>1324.3257950000002</v>
      </c>
      <c r="V6112" s="38">
        <f t="shared" si="959"/>
        <v>0.72279017607399909</v>
      </c>
    </row>
    <row r="6113" spans="1:22">
      <c r="A6113">
        <v>6108</v>
      </c>
      <c r="B6113" s="122">
        <f t="shared" si="960"/>
        <v>41894</v>
      </c>
      <c r="C6113" s="122">
        <f t="shared" si="960"/>
        <v>42259</v>
      </c>
      <c r="D6113" s="116">
        <f t="shared" si="951"/>
        <v>2015</v>
      </c>
      <c r="E6113" s="116">
        <f t="shared" si="952"/>
        <v>9</v>
      </c>
      <c r="F6113" s="120">
        <v>0</v>
      </c>
      <c r="G6113" s="121">
        <v>194.86099999999999</v>
      </c>
      <c r="H6113" s="121">
        <v>0</v>
      </c>
      <c r="I6113" s="121">
        <v>1643.662</v>
      </c>
      <c r="J6113" s="119">
        <v>0</v>
      </c>
      <c r="K6113" s="117">
        <f t="shared" si="953"/>
        <v>1838.5230000000001</v>
      </c>
      <c r="L6113" s="116">
        <v>0</v>
      </c>
      <c r="M6113" s="116">
        <v>64.906000000000006</v>
      </c>
      <c r="N6113" s="116">
        <v>0</v>
      </c>
      <c r="O6113" s="116">
        <v>353.09199999999998</v>
      </c>
      <c r="P6113" s="116">
        <v>0</v>
      </c>
      <c r="Q6113" s="20">
        <f t="shared" si="954"/>
        <v>0</v>
      </c>
      <c r="R6113" s="20">
        <f t="shared" si="955"/>
        <v>207.50448200000002</v>
      </c>
      <c r="S6113" s="20">
        <f t="shared" si="956"/>
        <v>0</v>
      </c>
      <c r="T6113" s="20">
        <f t="shared" si="957"/>
        <v>1121.420192</v>
      </c>
      <c r="U6113" s="21">
        <f t="shared" si="958"/>
        <v>1328.9246740000001</v>
      </c>
      <c r="V6113" s="38">
        <f t="shared" si="959"/>
        <v>0.7228218923559836</v>
      </c>
    </row>
    <row r="6114" spans="1:22">
      <c r="A6114">
        <v>6109</v>
      </c>
      <c r="B6114" s="122">
        <f t="shared" si="960"/>
        <v>41894</v>
      </c>
      <c r="C6114" s="122">
        <f t="shared" si="960"/>
        <v>42259</v>
      </c>
      <c r="D6114" s="116">
        <f t="shared" si="951"/>
        <v>2015</v>
      </c>
      <c r="E6114" s="116">
        <f t="shared" si="952"/>
        <v>9</v>
      </c>
      <c r="F6114" s="120">
        <v>0</v>
      </c>
      <c r="G6114" s="121">
        <v>196.67599999999999</v>
      </c>
      <c r="H6114" s="121">
        <v>0</v>
      </c>
      <c r="I6114" s="121">
        <v>1626.2929999999999</v>
      </c>
      <c r="J6114" s="119">
        <v>0</v>
      </c>
      <c r="K6114" s="117">
        <f t="shared" si="953"/>
        <v>1822.9689999999998</v>
      </c>
      <c r="L6114" s="116">
        <v>0</v>
      </c>
      <c r="M6114" s="116">
        <v>65.557000000000002</v>
      </c>
      <c r="N6114" s="116">
        <v>0</v>
      </c>
      <c r="O6114" s="116">
        <v>349.01600000000002</v>
      </c>
      <c r="P6114" s="116">
        <v>0</v>
      </c>
      <c r="Q6114" s="20">
        <f t="shared" si="954"/>
        <v>0</v>
      </c>
      <c r="R6114" s="20">
        <f t="shared" si="955"/>
        <v>209.58572900000001</v>
      </c>
      <c r="S6114" s="20">
        <f t="shared" si="956"/>
        <v>0</v>
      </c>
      <c r="T6114" s="20">
        <f t="shared" si="957"/>
        <v>1108.4748160000001</v>
      </c>
      <c r="U6114" s="21">
        <f t="shared" si="958"/>
        <v>1318.0605450000003</v>
      </c>
      <c r="V6114" s="38">
        <f t="shared" si="959"/>
        <v>0.72302959896739905</v>
      </c>
    </row>
    <row r="6115" spans="1:22">
      <c r="A6115">
        <v>6110</v>
      </c>
      <c r="B6115" s="122">
        <f t="shared" si="960"/>
        <v>41894</v>
      </c>
      <c r="C6115" s="122">
        <f t="shared" si="960"/>
        <v>42259</v>
      </c>
      <c r="D6115" s="116">
        <f t="shared" si="951"/>
        <v>2015</v>
      </c>
      <c r="E6115" s="116">
        <f t="shared" si="952"/>
        <v>9</v>
      </c>
      <c r="F6115" s="120">
        <v>0</v>
      </c>
      <c r="G6115" s="121">
        <v>196.62200000000001</v>
      </c>
      <c r="H6115" s="121">
        <v>0</v>
      </c>
      <c r="I6115" s="121">
        <v>1538.3610000000001</v>
      </c>
      <c r="J6115" s="119">
        <v>0</v>
      </c>
      <c r="K6115" s="117">
        <f t="shared" si="953"/>
        <v>1734.9830000000002</v>
      </c>
      <c r="L6115" s="116">
        <v>0</v>
      </c>
      <c r="M6115" s="116">
        <v>65.715999999999994</v>
      </c>
      <c r="N6115" s="116">
        <v>0</v>
      </c>
      <c r="O6115" s="116">
        <v>332.61</v>
      </c>
      <c r="P6115" s="116">
        <v>0</v>
      </c>
      <c r="Q6115" s="20">
        <f t="shared" si="954"/>
        <v>0</v>
      </c>
      <c r="R6115" s="20">
        <f t="shared" si="955"/>
        <v>210.09405199999998</v>
      </c>
      <c r="S6115" s="20">
        <f t="shared" si="956"/>
        <v>0</v>
      </c>
      <c r="T6115" s="20">
        <f t="shared" si="957"/>
        <v>1056.3693600000001</v>
      </c>
      <c r="U6115" s="21">
        <f t="shared" si="958"/>
        <v>1266.4634120000001</v>
      </c>
      <c r="V6115" s="38">
        <f t="shared" si="959"/>
        <v>0.72995724569059173</v>
      </c>
    </row>
    <row r="6116" spans="1:22">
      <c r="A6116">
        <v>6111</v>
      </c>
      <c r="B6116" s="122">
        <f t="shared" si="960"/>
        <v>41894</v>
      </c>
      <c r="C6116" s="122">
        <f t="shared" si="960"/>
        <v>42259</v>
      </c>
      <c r="D6116" s="116">
        <f t="shared" si="951"/>
        <v>2015</v>
      </c>
      <c r="E6116" s="116">
        <f t="shared" si="952"/>
        <v>9</v>
      </c>
      <c r="F6116" s="120">
        <v>0</v>
      </c>
      <c r="G6116" s="121">
        <v>198.345</v>
      </c>
      <c r="H6116" s="121">
        <v>0</v>
      </c>
      <c r="I6116" s="121">
        <v>1528.569</v>
      </c>
      <c r="J6116" s="119">
        <v>0</v>
      </c>
      <c r="K6116" s="117">
        <f t="shared" si="953"/>
        <v>1726.914</v>
      </c>
      <c r="L6116" s="116">
        <v>0</v>
      </c>
      <c r="M6116" s="116">
        <v>66.162999999999997</v>
      </c>
      <c r="N6116" s="116">
        <v>0</v>
      </c>
      <c r="O6116" s="116">
        <v>328.95600000000002</v>
      </c>
      <c r="P6116" s="116">
        <v>0</v>
      </c>
      <c r="Q6116" s="20">
        <f t="shared" si="954"/>
        <v>0</v>
      </c>
      <c r="R6116" s="20">
        <f t="shared" si="955"/>
        <v>211.523111</v>
      </c>
      <c r="S6116" s="20">
        <f t="shared" si="956"/>
        <v>0</v>
      </c>
      <c r="T6116" s="20">
        <f t="shared" si="957"/>
        <v>1044.7642560000002</v>
      </c>
      <c r="U6116" s="21">
        <f t="shared" si="958"/>
        <v>1256.2873670000001</v>
      </c>
      <c r="V6116" s="38">
        <f t="shared" si="959"/>
        <v>0.72747535024905707</v>
      </c>
    </row>
    <row r="6117" spans="1:22">
      <c r="A6117">
        <v>6112</v>
      </c>
      <c r="B6117" s="122">
        <f t="shared" si="960"/>
        <v>41894</v>
      </c>
      <c r="C6117" s="122">
        <f t="shared" si="960"/>
        <v>42259</v>
      </c>
      <c r="D6117" s="116">
        <f t="shared" si="951"/>
        <v>2015</v>
      </c>
      <c r="E6117" s="116">
        <f t="shared" si="952"/>
        <v>9</v>
      </c>
      <c r="F6117" s="120">
        <v>0</v>
      </c>
      <c r="G6117" s="121">
        <v>198.14699999999999</v>
      </c>
      <c r="H6117" s="121">
        <v>0</v>
      </c>
      <c r="I6117" s="121">
        <v>1207.6849999999999</v>
      </c>
      <c r="J6117" s="119">
        <v>0</v>
      </c>
      <c r="K6117" s="117">
        <f t="shared" si="953"/>
        <v>1405.8319999999999</v>
      </c>
      <c r="L6117" s="116">
        <v>0</v>
      </c>
      <c r="M6117" s="116">
        <v>66.102000000000004</v>
      </c>
      <c r="N6117" s="116">
        <v>0</v>
      </c>
      <c r="O6117" s="116">
        <v>264.22399999999999</v>
      </c>
      <c r="P6117" s="116">
        <v>0</v>
      </c>
      <c r="Q6117" s="20">
        <f t="shared" si="954"/>
        <v>0</v>
      </c>
      <c r="R6117" s="20">
        <f t="shared" si="955"/>
        <v>211.32809400000002</v>
      </c>
      <c r="S6117" s="20">
        <f t="shared" si="956"/>
        <v>0</v>
      </c>
      <c r="T6117" s="20">
        <f t="shared" si="957"/>
        <v>839.17542400000002</v>
      </c>
      <c r="U6117" s="21">
        <f t="shared" si="958"/>
        <v>1050.503518</v>
      </c>
      <c r="V6117" s="38">
        <f t="shared" si="959"/>
        <v>0.74724683888259769</v>
      </c>
    </row>
    <row r="6118" spans="1:22">
      <c r="A6118">
        <v>6113</v>
      </c>
      <c r="B6118" s="122">
        <f t="shared" si="960"/>
        <v>41894</v>
      </c>
      <c r="C6118" s="122">
        <f t="shared" si="960"/>
        <v>42259</v>
      </c>
      <c r="D6118" s="116">
        <f t="shared" si="951"/>
        <v>2015</v>
      </c>
      <c r="E6118" s="116">
        <f t="shared" si="952"/>
        <v>9</v>
      </c>
      <c r="F6118" s="120">
        <v>0</v>
      </c>
      <c r="G6118" s="121">
        <v>198.19</v>
      </c>
      <c r="H6118" s="121">
        <v>0</v>
      </c>
      <c r="I6118" s="121">
        <v>1470.788</v>
      </c>
      <c r="J6118" s="119">
        <v>0</v>
      </c>
      <c r="K6118" s="117">
        <f t="shared" si="953"/>
        <v>1668.9780000000001</v>
      </c>
      <c r="L6118" s="116">
        <v>0</v>
      </c>
      <c r="M6118" s="116">
        <v>65.858000000000004</v>
      </c>
      <c r="N6118" s="116">
        <v>0</v>
      </c>
      <c r="O6118" s="116">
        <v>326.72300000000001</v>
      </c>
      <c r="P6118" s="116">
        <v>0</v>
      </c>
      <c r="Q6118" s="20">
        <f t="shared" si="954"/>
        <v>0</v>
      </c>
      <c r="R6118" s="20">
        <f t="shared" si="955"/>
        <v>210.54802600000002</v>
      </c>
      <c r="S6118" s="20">
        <f t="shared" si="956"/>
        <v>0</v>
      </c>
      <c r="T6118" s="20">
        <f t="shared" si="957"/>
        <v>1037.6722480000001</v>
      </c>
      <c r="U6118" s="21">
        <f t="shared" si="958"/>
        <v>1248.220274</v>
      </c>
      <c r="V6118" s="38">
        <f t="shared" si="959"/>
        <v>0.7478949836366926</v>
      </c>
    </row>
    <row r="6119" spans="1:22">
      <c r="A6119">
        <v>6114</v>
      </c>
      <c r="B6119" s="122">
        <f t="shared" si="960"/>
        <v>41894</v>
      </c>
      <c r="C6119" s="122">
        <f t="shared" si="960"/>
        <v>42259</v>
      </c>
      <c r="D6119" s="116">
        <f t="shared" si="951"/>
        <v>2015</v>
      </c>
      <c r="E6119" s="116">
        <f t="shared" si="952"/>
        <v>9</v>
      </c>
      <c r="F6119" s="120">
        <v>0</v>
      </c>
      <c r="G6119" s="121">
        <v>198.02799999999999</v>
      </c>
      <c r="H6119" s="121">
        <v>0</v>
      </c>
      <c r="I6119" s="121">
        <v>1513.1790000000001</v>
      </c>
      <c r="J6119" s="119">
        <v>0</v>
      </c>
      <c r="K6119" s="117">
        <f t="shared" si="953"/>
        <v>1711.2070000000001</v>
      </c>
      <c r="L6119" s="116">
        <v>0</v>
      </c>
      <c r="M6119" s="116">
        <v>65.808999999999997</v>
      </c>
      <c r="N6119" s="116">
        <v>0</v>
      </c>
      <c r="O6119" s="116">
        <v>326.35199999999998</v>
      </c>
      <c r="P6119" s="116">
        <v>0</v>
      </c>
      <c r="Q6119" s="20">
        <f t="shared" si="954"/>
        <v>0</v>
      </c>
      <c r="R6119" s="20">
        <f t="shared" si="955"/>
        <v>210.39137299999999</v>
      </c>
      <c r="S6119" s="20">
        <f t="shared" si="956"/>
        <v>0</v>
      </c>
      <c r="T6119" s="20">
        <f t="shared" si="957"/>
        <v>1036.493952</v>
      </c>
      <c r="U6119" s="21">
        <f t="shared" si="958"/>
        <v>1246.885325</v>
      </c>
      <c r="V6119" s="38">
        <f t="shared" si="959"/>
        <v>0.72865838265037475</v>
      </c>
    </row>
    <row r="6120" spans="1:22">
      <c r="A6120">
        <v>6115</v>
      </c>
      <c r="B6120" s="122">
        <f t="shared" si="960"/>
        <v>41894</v>
      </c>
      <c r="C6120" s="122">
        <f t="shared" si="960"/>
        <v>42259</v>
      </c>
      <c r="D6120" s="116">
        <f t="shared" si="951"/>
        <v>2015</v>
      </c>
      <c r="E6120" s="116">
        <f t="shared" si="952"/>
        <v>9</v>
      </c>
      <c r="F6120" s="120">
        <v>0</v>
      </c>
      <c r="G6120" s="121">
        <v>184.95099999999999</v>
      </c>
      <c r="H6120" s="121">
        <v>0</v>
      </c>
      <c r="I6120" s="121">
        <v>1630.2260000000001</v>
      </c>
      <c r="J6120" s="119">
        <v>0</v>
      </c>
      <c r="K6120" s="117">
        <f t="shared" si="953"/>
        <v>1815.1770000000001</v>
      </c>
      <c r="L6120" s="116">
        <v>0</v>
      </c>
      <c r="M6120" s="116">
        <v>61.287999999999997</v>
      </c>
      <c r="N6120" s="116">
        <v>0</v>
      </c>
      <c r="O6120" s="116">
        <v>367.101</v>
      </c>
      <c r="P6120" s="116">
        <v>0</v>
      </c>
      <c r="Q6120" s="20">
        <f t="shared" si="954"/>
        <v>0</v>
      </c>
      <c r="R6120" s="20">
        <f t="shared" si="955"/>
        <v>195.937736</v>
      </c>
      <c r="S6120" s="20">
        <f t="shared" si="956"/>
        <v>0</v>
      </c>
      <c r="T6120" s="20">
        <f t="shared" si="957"/>
        <v>1165.9127760000001</v>
      </c>
      <c r="U6120" s="21">
        <f t="shared" si="958"/>
        <v>1361.8505120000002</v>
      </c>
      <c r="V6120" s="38">
        <f t="shared" si="959"/>
        <v>0.75025769497960815</v>
      </c>
    </row>
    <row r="6121" spans="1:22">
      <c r="A6121">
        <v>6116</v>
      </c>
      <c r="B6121" s="122">
        <f t="shared" si="960"/>
        <v>41894</v>
      </c>
      <c r="C6121" s="122">
        <f t="shared" si="960"/>
        <v>42259</v>
      </c>
      <c r="D6121" s="116">
        <f t="shared" si="951"/>
        <v>2015</v>
      </c>
      <c r="E6121" s="116">
        <f t="shared" si="952"/>
        <v>9</v>
      </c>
      <c r="F6121" s="120">
        <v>0</v>
      </c>
      <c r="G6121" s="121">
        <v>184.94800000000001</v>
      </c>
      <c r="H6121" s="121">
        <v>0</v>
      </c>
      <c r="I6121" s="121">
        <v>1562.914</v>
      </c>
      <c r="J6121" s="119">
        <v>0</v>
      </c>
      <c r="K6121" s="117">
        <f t="shared" si="953"/>
        <v>1747.8620000000001</v>
      </c>
      <c r="L6121" s="116">
        <v>0</v>
      </c>
      <c r="M6121" s="116">
        <v>60.933999999999997</v>
      </c>
      <c r="N6121" s="116">
        <v>0</v>
      </c>
      <c r="O6121" s="116">
        <v>369.87599999999998</v>
      </c>
      <c r="P6121" s="116">
        <v>0</v>
      </c>
      <c r="Q6121" s="20">
        <f t="shared" si="954"/>
        <v>0</v>
      </c>
      <c r="R6121" s="20">
        <f t="shared" si="955"/>
        <v>194.80599799999999</v>
      </c>
      <c r="S6121" s="20">
        <f t="shared" si="956"/>
        <v>0</v>
      </c>
      <c r="T6121" s="20">
        <f t="shared" si="957"/>
        <v>1174.7261759999999</v>
      </c>
      <c r="U6121" s="21">
        <f t="shared" si="958"/>
        <v>1369.5321739999999</v>
      </c>
      <c r="V6121" s="38">
        <f t="shared" si="959"/>
        <v>0.78354708438080345</v>
      </c>
    </row>
    <row r="6122" spans="1:22">
      <c r="A6122">
        <v>6117</v>
      </c>
      <c r="B6122" s="122">
        <f t="shared" si="960"/>
        <v>41894</v>
      </c>
      <c r="C6122" s="122">
        <f t="shared" si="960"/>
        <v>42259</v>
      </c>
      <c r="D6122" s="116">
        <f t="shared" si="951"/>
        <v>2015</v>
      </c>
      <c r="E6122" s="116">
        <f t="shared" si="952"/>
        <v>9</v>
      </c>
      <c r="F6122" s="120">
        <v>0</v>
      </c>
      <c r="G6122" s="121">
        <v>184.04400000000001</v>
      </c>
      <c r="H6122" s="121">
        <v>0</v>
      </c>
      <c r="I6122" s="121">
        <v>1829.943</v>
      </c>
      <c r="J6122" s="119">
        <v>0</v>
      </c>
      <c r="K6122" s="117">
        <f t="shared" si="953"/>
        <v>2013.9870000000001</v>
      </c>
      <c r="L6122" s="116">
        <v>0</v>
      </c>
      <c r="M6122" s="116">
        <v>60.531999999999996</v>
      </c>
      <c r="N6122" s="116">
        <v>0</v>
      </c>
      <c r="O6122" s="116">
        <v>442.69600000000003</v>
      </c>
      <c r="P6122" s="116">
        <v>0</v>
      </c>
      <c r="Q6122" s="20">
        <f t="shared" si="954"/>
        <v>0</v>
      </c>
      <c r="R6122" s="20">
        <f t="shared" si="955"/>
        <v>193.520804</v>
      </c>
      <c r="S6122" s="20">
        <f t="shared" si="956"/>
        <v>0</v>
      </c>
      <c r="T6122" s="20">
        <f t="shared" si="957"/>
        <v>1406.0024960000001</v>
      </c>
      <c r="U6122" s="21">
        <f t="shared" si="958"/>
        <v>1599.5233000000001</v>
      </c>
      <c r="V6122" s="38">
        <f t="shared" si="959"/>
        <v>0.79420736082209076</v>
      </c>
    </row>
    <row r="6123" spans="1:22">
      <c r="A6123">
        <v>6118</v>
      </c>
      <c r="B6123" s="122">
        <f t="shared" si="960"/>
        <v>41894</v>
      </c>
      <c r="C6123" s="122">
        <f t="shared" si="960"/>
        <v>42259</v>
      </c>
      <c r="D6123" s="116">
        <f t="shared" si="951"/>
        <v>2015</v>
      </c>
      <c r="E6123" s="116">
        <f t="shared" si="952"/>
        <v>9</v>
      </c>
      <c r="F6123" s="120">
        <v>0</v>
      </c>
      <c r="G6123" s="121">
        <v>184.43600000000001</v>
      </c>
      <c r="H6123" s="121">
        <v>0</v>
      </c>
      <c r="I6123" s="121">
        <v>1877.3689999999999</v>
      </c>
      <c r="J6123" s="119">
        <v>0</v>
      </c>
      <c r="K6123" s="117">
        <f t="shared" si="953"/>
        <v>2061.8049999999998</v>
      </c>
      <c r="L6123" s="116">
        <v>0</v>
      </c>
      <c r="M6123" s="116">
        <v>60.558</v>
      </c>
      <c r="N6123" s="116">
        <v>0</v>
      </c>
      <c r="O6123" s="116">
        <v>455.18299999999999</v>
      </c>
      <c r="P6123" s="116">
        <v>0</v>
      </c>
      <c r="Q6123" s="20">
        <f t="shared" si="954"/>
        <v>0</v>
      </c>
      <c r="R6123" s="20">
        <f t="shared" si="955"/>
        <v>193.603926</v>
      </c>
      <c r="S6123" s="20">
        <f t="shared" si="956"/>
        <v>0</v>
      </c>
      <c r="T6123" s="20">
        <f t="shared" si="957"/>
        <v>1445.661208</v>
      </c>
      <c r="U6123" s="21">
        <f t="shared" si="958"/>
        <v>1639.265134</v>
      </c>
      <c r="V6123" s="38">
        <f t="shared" si="959"/>
        <v>0.79506312866638706</v>
      </c>
    </row>
    <row r="6124" spans="1:22">
      <c r="A6124">
        <v>6119</v>
      </c>
      <c r="B6124" s="122">
        <f t="shared" si="960"/>
        <v>41894</v>
      </c>
      <c r="C6124" s="122">
        <f t="shared" si="960"/>
        <v>42259</v>
      </c>
      <c r="D6124" s="116">
        <f t="shared" si="951"/>
        <v>2015</v>
      </c>
      <c r="E6124" s="116">
        <f t="shared" si="952"/>
        <v>9</v>
      </c>
      <c r="F6124" s="120">
        <v>0</v>
      </c>
      <c r="G6124" s="121">
        <v>185.03</v>
      </c>
      <c r="H6124" s="121">
        <v>0</v>
      </c>
      <c r="I6124" s="121">
        <v>1617.412</v>
      </c>
      <c r="J6124" s="119">
        <v>0</v>
      </c>
      <c r="K6124" s="117">
        <f t="shared" si="953"/>
        <v>1802.442</v>
      </c>
      <c r="L6124" s="116">
        <v>0</v>
      </c>
      <c r="M6124" s="116">
        <v>60.776000000000003</v>
      </c>
      <c r="N6124" s="116">
        <v>0</v>
      </c>
      <c r="O6124" s="116">
        <v>387.34899999999999</v>
      </c>
      <c r="P6124" s="116">
        <v>0</v>
      </c>
      <c r="Q6124" s="20">
        <f t="shared" si="954"/>
        <v>0</v>
      </c>
      <c r="R6124" s="20">
        <f t="shared" si="955"/>
        <v>194.30087200000003</v>
      </c>
      <c r="S6124" s="20">
        <f t="shared" si="956"/>
        <v>0</v>
      </c>
      <c r="T6124" s="20">
        <f t="shared" si="957"/>
        <v>1230.2204240000001</v>
      </c>
      <c r="U6124" s="21">
        <f t="shared" si="958"/>
        <v>1424.5212960000001</v>
      </c>
      <c r="V6124" s="38">
        <f t="shared" si="959"/>
        <v>0.79032850765794416</v>
      </c>
    </row>
    <row r="6125" spans="1:22">
      <c r="A6125">
        <v>6120</v>
      </c>
      <c r="B6125" s="122">
        <f t="shared" si="960"/>
        <v>41894</v>
      </c>
      <c r="C6125" s="122">
        <f t="shared" si="960"/>
        <v>42259</v>
      </c>
      <c r="D6125" s="116">
        <f t="shared" si="951"/>
        <v>2015</v>
      </c>
      <c r="E6125" s="116">
        <f t="shared" si="952"/>
        <v>9</v>
      </c>
      <c r="F6125" s="120">
        <v>0</v>
      </c>
      <c r="G6125" s="121">
        <v>184.66499999999999</v>
      </c>
      <c r="H6125" s="121">
        <v>0</v>
      </c>
      <c r="I6125" s="121">
        <v>1647.2750000000001</v>
      </c>
      <c r="J6125" s="119">
        <v>0</v>
      </c>
      <c r="K6125" s="117">
        <f t="shared" si="953"/>
        <v>1831.94</v>
      </c>
      <c r="L6125" s="116">
        <v>0</v>
      </c>
      <c r="M6125" s="116">
        <v>60.85</v>
      </c>
      <c r="N6125" s="116">
        <v>0</v>
      </c>
      <c r="O6125" s="116">
        <v>361.464</v>
      </c>
      <c r="P6125" s="116">
        <v>0</v>
      </c>
      <c r="Q6125" s="20">
        <f t="shared" si="954"/>
        <v>0</v>
      </c>
      <c r="R6125" s="20">
        <f t="shared" si="955"/>
        <v>194.53745000000001</v>
      </c>
      <c r="S6125" s="20">
        <f t="shared" si="956"/>
        <v>0</v>
      </c>
      <c r="T6125" s="20">
        <f t="shared" si="957"/>
        <v>1148.0096640000002</v>
      </c>
      <c r="U6125" s="21">
        <f t="shared" si="958"/>
        <v>1342.5471140000002</v>
      </c>
      <c r="V6125" s="38">
        <f t="shared" si="959"/>
        <v>0.73285539591908044</v>
      </c>
    </row>
    <row r="6126" spans="1:22">
      <c r="A6126">
        <v>6121</v>
      </c>
      <c r="B6126" s="122">
        <f t="shared" si="960"/>
        <v>41895</v>
      </c>
      <c r="C6126" s="122">
        <f t="shared" si="960"/>
        <v>42260</v>
      </c>
      <c r="D6126" s="116">
        <f t="shared" si="951"/>
        <v>2015</v>
      </c>
      <c r="E6126" s="116">
        <f t="shared" si="952"/>
        <v>9</v>
      </c>
      <c r="F6126" s="120">
        <v>0</v>
      </c>
      <c r="G6126" s="121">
        <v>194.238</v>
      </c>
      <c r="H6126" s="121">
        <v>0</v>
      </c>
      <c r="I6126" s="121">
        <v>1570.1959999999999</v>
      </c>
      <c r="J6126" s="119">
        <v>0</v>
      </c>
      <c r="K6126" s="117">
        <f t="shared" si="953"/>
        <v>1764.434</v>
      </c>
      <c r="L6126" s="116">
        <v>0</v>
      </c>
      <c r="M6126" s="116">
        <v>64.034999999999997</v>
      </c>
      <c r="N6126" s="116">
        <v>0</v>
      </c>
      <c r="O6126" s="116">
        <v>339.904</v>
      </c>
      <c r="P6126" s="116">
        <v>0</v>
      </c>
      <c r="Q6126" s="20">
        <f t="shared" si="954"/>
        <v>0</v>
      </c>
      <c r="R6126" s="20">
        <f t="shared" si="955"/>
        <v>204.71989499999998</v>
      </c>
      <c r="S6126" s="20">
        <f t="shared" si="956"/>
        <v>0</v>
      </c>
      <c r="T6126" s="20">
        <f t="shared" si="957"/>
        <v>1079.535104</v>
      </c>
      <c r="U6126" s="21">
        <f t="shared" si="958"/>
        <v>1284.254999</v>
      </c>
      <c r="V6126" s="38">
        <f t="shared" si="959"/>
        <v>0.72785663787934263</v>
      </c>
    </row>
    <row r="6127" spans="1:22">
      <c r="A6127">
        <v>6122</v>
      </c>
      <c r="B6127" s="122">
        <f t="shared" si="960"/>
        <v>41895</v>
      </c>
      <c r="C6127" s="122">
        <f t="shared" si="960"/>
        <v>42260</v>
      </c>
      <c r="D6127" s="116">
        <f t="shared" si="951"/>
        <v>2015</v>
      </c>
      <c r="E6127" s="116">
        <f t="shared" si="952"/>
        <v>9</v>
      </c>
      <c r="F6127" s="120">
        <v>0</v>
      </c>
      <c r="G6127" s="121">
        <v>197.57900000000001</v>
      </c>
      <c r="H6127" s="121">
        <v>0</v>
      </c>
      <c r="I6127" s="121">
        <v>1481.2760000000001</v>
      </c>
      <c r="J6127" s="119">
        <v>0</v>
      </c>
      <c r="K6127" s="117">
        <f t="shared" si="953"/>
        <v>1678.855</v>
      </c>
      <c r="L6127" s="116">
        <v>0</v>
      </c>
      <c r="M6127" s="116">
        <v>64.783000000000001</v>
      </c>
      <c r="N6127" s="116">
        <v>0</v>
      </c>
      <c r="O6127" s="116">
        <v>312.46600000000001</v>
      </c>
      <c r="P6127" s="116">
        <v>0</v>
      </c>
      <c r="Q6127" s="20">
        <f t="shared" si="954"/>
        <v>0</v>
      </c>
      <c r="R6127" s="20">
        <f t="shared" si="955"/>
        <v>207.11125100000001</v>
      </c>
      <c r="S6127" s="20">
        <f t="shared" si="956"/>
        <v>0</v>
      </c>
      <c r="T6127" s="20">
        <f t="shared" si="957"/>
        <v>992.39201600000013</v>
      </c>
      <c r="U6127" s="21">
        <f t="shared" si="958"/>
        <v>1199.5032670000001</v>
      </c>
      <c r="V6127" s="38">
        <f t="shared" si="959"/>
        <v>0.71447698997233233</v>
      </c>
    </row>
    <row r="6128" spans="1:22">
      <c r="A6128">
        <v>6123</v>
      </c>
      <c r="B6128" s="122">
        <f t="shared" si="960"/>
        <v>41895</v>
      </c>
      <c r="C6128" s="122">
        <f t="shared" si="960"/>
        <v>42260</v>
      </c>
      <c r="D6128" s="116">
        <f t="shared" si="951"/>
        <v>2015</v>
      </c>
      <c r="E6128" s="116">
        <f t="shared" si="952"/>
        <v>9</v>
      </c>
      <c r="F6128" s="120">
        <v>0</v>
      </c>
      <c r="G6128" s="121">
        <v>197.34700000000001</v>
      </c>
      <c r="H6128" s="121">
        <v>1.3320000000000001</v>
      </c>
      <c r="I6128" s="121">
        <v>1367.8630000000001</v>
      </c>
      <c r="J6128" s="119">
        <v>0</v>
      </c>
      <c r="K6128" s="117">
        <f t="shared" si="953"/>
        <v>1566.5420000000001</v>
      </c>
      <c r="L6128" s="116">
        <v>0</v>
      </c>
      <c r="M6128" s="116">
        <v>64.510999999999996</v>
      </c>
      <c r="N6128" s="116">
        <v>3.2029999999999998</v>
      </c>
      <c r="O6128" s="116">
        <v>289.49299999999999</v>
      </c>
      <c r="P6128" s="116">
        <v>0</v>
      </c>
      <c r="Q6128" s="20">
        <f t="shared" si="954"/>
        <v>0</v>
      </c>
      <c r="R6128" s="20">
        <f t="shared" si="955"/>
        <v>206.24166699999998</v>
      </c>
      <c r="S6128" s="20">
        <f t="shared" si="956"/>
        <v>6.249053</v>
      </c>
      <c r="T6128" s="20">
        <f t="shared" si="957"/>
        <v>919.42976800000008</v>
      </c>
      <c r="U6128" s="21">
        <f t="shared" si="958"/>
        <v>1131.920488</v>
      </c>
      <c r="V6128" s="38">
        <f t="shared" si="959"/>
        <v>0.72255993647154038</v>
      </c>
    </row>
    <row r="6129" spans="1:22">
      <c r="A6129">
        <v>6124</v>
      </c>
      <c r="B6129" s="122">
        <f t="shared" si="960"/>
        <v>41895</v>
      </c>
      <c r="C6129" s="122">
        <f t="shared" si="960"/>
        <v>42260</v>
      </c>
      <c r="D6129" s="116">
        <f t="shared" si="951"/>
        <v>2015</v>
      </c>
      <c r="E6129" s="116">
        <f t="shared" si="952"/>
        <v>9</v>
      </c>
      <c r="F6129" s="120">
        <v>0</v>
      </c>
      <c r="G6129" s="121">
        <v>197.55</v>
      </c>
      <c r="H6129" s="121">
        <v>0</v>
      </c>
      <c r="I6129" s="121">
        <v>1337.028</v>
      </c>
      <c r="J6129" s="119">
        <v>0</v>
      </c>
      <c r="K6129" s="117">
        <f t="shared" si="953"/>
        <v>1534.578</v>
      </c>
      <c r="L6129" s="116">
        <v>0</v>
      </c>
      <c r="M6129" s="116">
        <v>64.647000000000006</v>
      </c>
      <c r="N6129" s="116">
        <v>0</v>
      </c>
      <c r="O6129" s="116">
        <v>284.38299999999998</v>
      </c>
      <c r="P6129" s="116">
        <v>0</v>
      </c>
      <c r="Q6129" s="20">
        <f t="shared" si="954"/>
        <v>0</v>
      </c>
      <c r="R6129" s="20">
        <f t="shared" si="955"/>
        <v>206.67645900000002</v>
      </c>
      <c r="S6129" s="20">
        <f t="shared" si="956"/>
        <v>0</v>
      </c>
      <c r="T6129" s="20">
        <f t="shared" si="957"/>
        <v>903.20040800000004</v>
      </c>
      <c r="U6129" s="21">
        <f t="shared" si="958"/>
        <v>1109.8768669999999</v>
      </c>
      <c r="V6129" s="38">
        <f t="shared" si="959"/>
        <v>0.72324565255073381</v>
      </c>
    </row>
    <row r="6130" spans="1:22">
      <c r="A6130">
        <v>6125</v>
      </c>
      <c r="B6130" s="122">
        <f t="shared" si="960"/>
        <v>41895</v>
      </c>
      <c r="C6130" s="122">
        <f t="shared" si="960"/>
        <v>42260</v>
      </c>
      <c r="D6130" s="116">
        <f t="shared" si="951"/>
        <v>2015</v>
      </c>
      <c r="E6130" s="116">
        <f t="shared" si="952"/>
        <v>9</v>
      </c>
      <c r="F6130" s="120">
        <v>0</v>
      </c>
      <c r="G6130" s="121">
        <v>197.339</v>
      </c>
      <c r="H6130" s="121">
        <v>0</v>
      </c>
      <c r="I6130" s="121">
        <v>1250.4269999999999</v>
      </c>
      <c r="J6130" s="119">
        <v>0</v>
      </c>
      <c r="K6130" s="117">
        <f t="shared" si="953"/>
        <v>1447.7659999999998</v>
      </c>
      <c r="L6130" s="116">
        <v>0</v>
      </c>
      <c r="M6130" s="116">
        <v>64.680999999999997</v>
      </c>
      <c r="N6130" s="116">
        <v>0</v>
      </c>
      <c r="O6130" s="116">
        <v>268.661</v>
      </c>
      <c r="P6130" s="116">
        <v>0</v>
      </c>
      <c r="Q6130" s="20">
        <f t="shared" si="954"/>
        <v>0</v>
      </c>
      <c r="R6130" s="20">
        <f t="shared" si="955"/>
        <v>206.785157</v>
      </c>
      <c r="S6130" s="20">
        <f t="shared" si="956"/>
        <v>0</v>
      </c>
      <c r="T6130" s="20">
        <f t="shared" si="957"/>
        <v>853.267336</v>
      </c>
      <c r="U6130" s="21">
        <f t="shared" si="958"/>
        <v>1060.0524929999999</v>
      </c>
      <c r="V6130" s="38">
        <f t="shared" si="959"/>
        <v>0.73219877590715632</v>
      </c>
    </row>
    <row r="6131" spans="1:22">
      <c r="A6131">
        <v>6126</v>
      </c>
      <c r="B6131" s="122">
        <f t="shared" si="960"/>
        <v>41895</v>
      </c>
      <c r="C6131" s="122">
        <f t="shared" si="960"/>
        <v>42260</v>
      </c>
      <c r="D6131" s="116">
        <f t="shared" si="951"/>
        <v>2015</v>
      </c>
      <c r="E6131" s="116">
        <f t="shared" si="952"/>
        <v>9</v>
      </c>
      <c r="F6131" s="120">
        <v>0</v>
      </c>
      <c r="G6131" s="121">
        <v>209.05500000000001</v>
      </c>
      <c r="H6131" s="121">
        <v>0</v>
      </c>
      <c r="I6131" s="121">
        <v>1244.6310000000001</v>
      </c>
      <c r="J6131" s="119">
        <v>0</v>
      </c>
      <c r="K6131" s="117">
        <f t="shared" si="953"/>
        <v>1453.6860000000001</v>
      </c>
      <c r="L6131" s="116">
        <v>0</v>
      </c>
      <c r="M6131" s="116">
        <v>68.962999999999994</v>
      </c>
      <c r="N6131" s="116">
        <v>0</v>
      </c>
      <c r="O6131" s="116">
        <v>266.07799999999997</v>
      </c>
      <c r="P6131" s="116">
        <v>0</v>
      </c>
      <c r="Q6131" s="20">
        <f t="shared" si="954"/>
        <v>0</v>
      </c>
      <c r="R6131" s="20">
        <f t="shared" si="955"/>
        <v>220.47471099999999</v>
      </c>
      <c r="S6131" s="20">
        <f t="shared" si="956"/>
        <v>0</v>
      </c>
      <c r="T6131" s="20">
        <f t="shared" si="957"/>
        <v>845.06372799999997</v>
      </c>
      <c r="U6131" s="21">
        <f t="shared" si="958"/>
        <v>1065.5384389999999</v>
      </c>
      <c r="V6131" s="38">
        <f t="shared" si="959"/>
        <v>0.73299078274125207</v>
      </c>
    </row>
    <row r="6132" spans="1:22">
      <c r="A6132">
        <v>6127</v>
      </c>
      <c r="B6132" s="122">
        <f t="shared" si="960"/>
        <v>41895</v>
      </c>
      <c r="C6132" s="122">
        <f t="shared" si="960"/>
        <v>42260</v>
      </c>
      <c r="D6132" s="116">
        <f t="shared" si="951"/>
        <v>2015</v>
      </c>
      <c r="E6132" s="116">
        <f t="shared" si="952"/>
        <v>9</v>
      </c>
      <c r="F6132" s="120">
        <v>0</v>
      </c>
      <c r="G6132" s="121">
        <v>210.06399999999999</v>
      </c>
      <c r="H6132" s="121">
        <v>0</v>
      </c>
      <c r="I6132" s="121">
        <v>1252.2449999999999</v>
      </c>
      <c r="J6132" s="119">
        <v>0</v>
      </c>
      <c r="K6132" s="117">
        <f t="shared" si="953"/>
        <v>1462.309</v>
      </c>
      <c r="L6132" s="116">
        <v>0</v>
      </c>
      <c r="M6132" s="116">
        <v>69.159000000000006</v>
      </c>
      <c r="N6132" s="116">
        <v>0</v>
      </c>
      <c r="O6132" s="116">
        <v>263.05099999999999</v>
      </c>
      <c r="P6132" s="116">
        <v>0</v>
      </c>
      <c r="Q6132" s="20">
        <f t="shared" si="954"/>
        <v>0</v>
      </c>
      <c r="R6132" s="20">
        <f t="shared" si="955"/>
        <v>221.10132300000004</v>
      </c>
      <c r="S6132" s="20">
        <f t="shared" si="956"/>
        <v>0</v>
      </c>
      <c r="T6132" s="20">
        <f t="shared" si="957"/>
        <v>835.44997599999999</v>
      </c>
      <c r="U6132" s="21">
        <f t="shared" si="958"/>
        <v>1056.551299</v>
      </c>
      <c r="V6132" s="38">
        <f t="shared" si="959"/>
        <v>0.72252259884880687</v>
      </c>
    </row>
    <row r="6133" spans="1:22">
      <c r="A6133">
        <v>6128</v>
      </c>
      <c r="B6133" s="122">
        <f t="shared" si="960"/>
        <v>41895</v>
      </c>
      <c r="C6133" s="122">
        <f t="shared" si="960"/>
        <v>42260</v>
      </c>
      <c r="D6133" s="116">
        <f t="shared" si="951"/>
        <v>2015</v>
      </c>
      <c r="E6133" s="116">
        <f t="shared" si="952"/>
        <v>9</v>
      </c>
      <c r="F6133" s="120">
        <v>0</v>
      </c>
      <c r="G6133" s="121">
        <v>209.417</v>
      </c>
      <c r="H6133" s="121">
        <v>0</v>
      </c>
      <c r="I6133" s="121">
        <v>1100.54</v>
      </c>
      <c r="J6133" s="119">
        <v>0</v>
      </c>
      <c r="K6133" s="117">
        <f t="shared" si="953"/>
        <v>1309.9569999999999</v>
      </c>
      <c r="L6133" s="116">
        <v>0</v>
      </c>
      <c r="M6133" s="116">
        <v>69.346999999999994</v>
      </c>
      <c r="N6133" s="116">
        <v>0</v>
      </c>
      <c r="O6133" s="116">
        <v>236.26300000000001</v>
      </c>
      <c r="P6133" s="116">
        <v>0</v>
      </c>
      <c r="Q6133" s="20">
        <f t="shared" si="954"/>
        <v>0</v>
      </c>
      <c r="R6133" s="20">
        <f t="shared" si="955"/>
        <v>221.70235899999997</v>
      </c>
      <c r="S6133" s="20">
        <f t="shared" si="956"/>
        <v>0</v>
      </c>
      <c r="T6133" s="20">
        <f t="shared" si="957"/>
        <v>750.37128800000005</v>
      </c>
      <c r="U6133" s="21">
        <f t="shared" si="958"/>
        <v>972.07364700000005</v>
      </c>
      <c r="V6133" s="38">
        <f t="shared" si="959"/>
        <v>0.74206530977734397</v>
      </c>
    </row>
    <row r="6134" spans="1:22">
      <c r="A6134">
        <v>6129</v>
      </c>
      <c r="B6134" s="122">
        <f t="shared" si="960"/>
        <v>41895</v>
      </c>
      <c r="C6134" s="122">
        <f t="shared" si="960"/>
        <v>42260</v>
      </c>
      <c r="D6134" s="116">
        <f t="shared" si="951"/>
        <v>2015</v>
      </c>
      <c r="E6134" s="116">
        <f t="shared" si="952"/>
        <v>9</v>
      </c>
      <c r="F6134" s="120">
        <v>0</v>
      </c>
      <c r="G6134" s="121">
        <v>210.14400000000001</v>
      </c>
      <c r="H6134" s="121">
        <v>0</v>
      </c>
      <c r="I6134" s="121">
        <v>1178.8130000000001</v>
      </c>
      <c r="J6134" s="119">
        <v>0</v>
      </c>
      <c r="K6134" s="117">
        <f t="shared" si="953"/>
        <v>1388.9570000000001</v>
      </c>
      <c r="L6134" s="116">
        <v>0</v>
      </c>
      <c r="M6134" s="116">
        <v>69.12</v>
      </c>
      <c r="N6134" s="116">
        <v>0</v>
      </c>
      <c r="O6134" s="116">
        <v>259.68200000000002</v>
      </c>
      <c r="P6134" s="116">
        <v>0</v>
      </c>
      <c r="Q6134" s="20">
        <f t="shared" si="954"/>
        <v>0</v>
      </c>
      <c r="R6134" s="20">
        <f t="shared" si="955"/>
        <v>220.97664000000003</v>
      </c>
      <c r="S6134" s="20">
        <f t="shared" si="956"/>
        <v>0</v>
      </c>
      <c r="T6134" s="20">
        <f t="shared" si="957"/>
        <v>824.75003200000015</v>
      </c>
      <c r="U6134" s="21">
        <f t="shared" si="958"/>
        <v>1045.7266720000002</v>
      </c>
      <c r="V6134" s="38">
        <f t="shared" si="959"/>
        <v>0.75288628229671628</v>
      </c>
    </row>
    <row r="6135" spans="1:22">
      <c r="A6135">
        <v>6130</v>
      </c>
      <c r="B6135" s="122">
        <f t="shared" si="960"/>
        <v>41895</v>
      </c>
      <c r="C6135" s="122">
        <f t="shared" si="960"/>
        <v>42260</v>
      </c>
      <c r="D6135" s="116">
        <f t="shared" si="951"/>
        <v>2015</v>
      </c>
      <c r="E6135" s="116">
        <f t="shared" si="952"/>
        <v>9</v>
      </c>
      <c r="F6135" s="120">
        <v>0</v>
      </c>
      <c r="G6135" s="121">
        <v>210.41200000000001</v>
      </c>
      <c r="H6135" s="121">
        <v>0</v>
      </c>
      <c r="I6135" s="121">
        <v>1384.5429999999999</v>
      </c>
      <c r="J6135" s="119">
        <v>0</v>
      </c>
      <c r="K6135" s="117">
        <f t="shared" si="953"/>
        <v>1594.9549999999999</v>
      </c>
      <c r="L6135" s="116">
        <v>0</v>
      </c>
      <c r="M6135" s="116">
        <v>68.986000000000004</v>
      </c>
      <c r="N6135" s="116">
        <v>0</v>
      </c>
      <c r="O6135" s="116">
        <v>308.92500000000001</v>
      </c>
      <c r="P6135" s="116">
        <v>0</v>
      </c>
      <c r="Q6135" s="20">
        <f t="shared" si="954"/>
        <v>0</v>
      </c>
      <c r="R6135" s="20">
        <f t="shared" si="955"/>
        <v>220.54824200000002</v>
      </c>
      <c r="S6135" s="20">
        <f t="shared" si="956"/>
        <v>0</v>
      </c>
      <c r="T6135" s="20">
        <f t="shared" si="957"/>
        <v>981.14580000000012</v>
      </c>
      <c r="U6135" s="21">
        <f t="shared" si="958"/>
        <v>1201.6940420000001</v>
      </c>
      <c r="V6135" s="38">
        <f t="shared" si="959"/>
        <v>0.75343444924778447</v>
      </c>
    </row>
    <row r="6136" spans="1:22">
      <c r="A6136">
        <v>6131</v>
      </c>
      <c r="B6136" s="122">
        <f t="shared" si="960"/>
        <v>41895</v>
      </c>
      <c r="C6136" s="122">
        <f t="shared" si="960"/>
        <v>42260</v>
      </c>
      <c r="D6136" s="116">
        <f t="shared" si="951"/>
        <v>2015</v>
      </c>
      <c r="E6136" s="116">
        <f t="shared" si="952"/>
        <v>9</v>
      </c>
      <c r="F6136" s="120">
        <v>0</v>
      </c>
      <c r="G6136" s="121">
        <v>208.99299999999999</v>
      </c>
      <c r="H6136" s="121">
        <v>0</v>
      </c>
      <c r="I6136" s="121">
        <v>1073.8579999999999</v>
      </c>
      <c r="J6136" s="119">
        <v>0</v>
      </c>
      <c r="K6136" s="117">
        <f t="shared" si="953"/>
        <v>1282.8509999999999</v>
      </c>
      <c r="L6136" s="116">
        <v>0</v>
      </c>
      <c r="M6136" s="116">
        <v>68.548000000000002</v>
      </c>
      <c r="N6136" s="116">
        <v>0</v>
      </c>
      <c r="O6136" s="116">
        <v>238.27600000000001</v>
      </c>
      <c r="P6136" s="116">
        <v>0</v>
      </c>
      <c r="Q6136" s="20">
        <f t="shared" si="954"/>
        <v>0</v>
      </c>
      <c r="R6136" s="20">
        <f t="shared" si="955"/>
        <v>219.14795600000002</v>
      </c>
      <c r="S6136" s="20">
        <f t="shared" si="956"/>
        <v>0</v>
      </c>
      <c r="T6136" s="20">
        <f t="shared" si="957"/>
        <v>756.76457600000003</v>
      </c>
      <c r="U6136" s="21">
        <f t="shared" si="958"/>
        <v>975.91253200000006</v>
      </c>
      <c r="V6136" s="38">
        <f t="shared" si="959"/>
        <v>0.76073724228300876</v>
      </c>
    </row>
    <row r="6137" spans="1:22">
      <c r="A6137">
        <v>6132</v>
      </c>
      <c r="B6137" s="122">
        <f t="shared" si="960"/>
        <v>41895</v>
      </c>
      <c r="C6137" s="122">
        <f t="shared" si="960"/>
        <v>42260</v>
      </c>
      <c r="D6137" s="116">
        <f t="shared" si="951"/>
        <v>2015</v>
      </c>
      <c r="E6137" s="116">
        <f t="shared" si="952"/>
        <v>9</v>
      </c>
      <c r="F6137" s="120">
        <v>0</v>
      </c>
      <c r="G6137" s="121">
        <v>193.00399999999999</v>
      </c>
      <c r="H6137" s="121">
        <v>0</v>
      </c>
      <c r="I6137" s="121">
        <v>1175.3589999999999</v>
      </c>
      <c r="J6137" s="119">
        <v>0</v>
      </c>
      <c r="K6137" s="117">
        <f t="shared" si="953"/>
        <v>1368.3629999999998</v>
      </c>
      <c r="L6137" s="116">
        <v>0</v>
      </c>
      <c r="M6137" s="116">
        <v>63.764000000000003</v>
      </c>
      <c r="N6137" s="116">
        <v>0</v>
      </c>
      <c r="O6137" s="116">
        <v>311.13099999999997</v>
      </c>
      <c r="P6137" s="116">
        <v>0</v>
      </c>
      <c r="Q6137" s="20">
        <f t="shared" si="954"/>
        <v>0</v>
      </c>
      <c r="R6137" s="20">
        <f t="shared" si="955"/>
        <v>203.85350800000001</v>
      </c>
      <c r="S6137" s="20">
        <f t="shared" si="956"/>
        <v>0</v>
      </c>
      <c r="T6137" s="20">
        <f t="shared" si="957"/>
        <v>988.1520559999999</v>
      </c>
      <c r="U6137" s="21">
        <f t="shared" si="958"/>
        <v>1192.0055639999998</v>
      </c>
      <c r="V6137" s="38">
        <f t="shared" si="959"/>
        <v>0.87111794458049507</v>
      </c>
    </row>
    <row r="6138" spans="1:22">
      <c r="A6138">
        <v>6133</v>
      </c>
      <c r="B6138" s="122">
        <f t="shared" si="960"/>
        <v>41895</v>
      </c>
      <c r="C6138" s="122">
        <f t="shared" si="960"/>
        <v>42260</v>
      </c>
      <c r="D6138" s="116">
        <f t="shared" si="951"/>
        <v>2015</v>
      </c>
      <c r="E6138" s="116">
        <f t="shared" si="952"/>
        <v>9</v>
      </c>
      <c r="F6138" s="120">
        <v>0</v>
      </c>
      <c r="G6138" s="121">
        <v>207.00299999999999</v>
      </c>
      <c r="H6138" s="121">
        <v>0</v>
      </c>
      <c r="I6138" s="121">
        <v>1283.826</v>
      </c>
      <c r="J6138" s="119">
        <v>0</v>
      </c>
      <c r="K6138" s="117">
        <f t="shared" si="953"/>
        <v>1490.829</v>
      </c>
      <c r="L6138" s="116">
        <v>0</v>
      </c>
      <c r="M6138" s="116">
        <v>68.463999999999999</v>
      </c>
      <c r="N6138" s="116">
        <v>0</v>
      </c>
      <c r="O6138" s="116">
        <v>305.34199999999998</v>
      </c>
      <c r="P6138" s="116">
        <v>0</v>
      </c>
      <c r="Q6138" s="20">
        <f t="shared" si="954"/>
        <v>0</v>
      </c>
      <c r="R6138" s="20">
        <f t="shared" si="955"/>
        <v>218.87940800000001</v>
      </c>
      <c r="S6138" s="20">
        <f t="shared" si="956"/>
        <v>0</v>
      </c>
      <c r="T6138" s="20">
        <f t="shared" si="957"/>
        <v>969.76619200000005</v>
      </c>
      <c r="U6138" s="21">
        <f t="shared" si="958"/>
        <v>1188.6456000000001</v>
      </c>
      <c r="V6138" s="38">
        <f t="shared" si="959"/>
        <v>0.79730512352523331</v>
      </c>
    </row>
    <row r="6139" spans="1:22">
      <c r="A6139">
        <v>6134</v>
      </c>
      <c r="B6139" s="122">
        <f t="shared" si="960"/>
        <v>41895</v>
      </c>
      <c r="C6139" s="122">
        <f t="shared" si="960"/>
        <v>42260</v>
      </c>
      <c r="D6139" s="116">
        <f t="shared" si="951"/>
        <v>2015</v>
      </c>
      <c r="E6139" s="116">
        <f t="shared" si="952"/>
        <v>9</v>
      </c>
      <c r="F6139" s="120">
        <v>0</v>
      </c>
      <c r="G6139" s="121">
        <v>205.78800000000001</v>
      </c>
      <c r="H6139" s="121">
        <v>0</v>
      </c>
      <c r="I6139" s="121">
        <v>1204.8240000000001</v>
      </c>
      <c r="J6139" s="119">
        <v>0</v>
      </c>
      <c r="K6139" s="117">
        <f t="shared" si="953"/>
        <v>1410.6120000000001</v>
      </c>
      <c r="L6139" s="116">
        <v>0</v>
      </c>
      <c r="M6139" s="116">
        <v>68.432000000000002</v>
      </c>
      <c r="N6139" s="116">
        <v>0</v>
      </c>
      <c r="O6139" s="116">
        <v>280.49900000000002</v>
      </c>
      <c r="P6139" s="116">
        <v>0</v>
      </c>
      <c r="Q6139" s="20">
        <f t="shared" si="954"/>
        <v>0</v>
      </c>
      <c r="R6139" s="20">
        <f t="shared" si="955"/>
        <v>218.77710400000001</v>
      </c>
      <c r="S6139" s="20">
        <f t="shared" si="956"/>
        <v>0</v>
      </c>
      <c r="T6139" s="20">
        <f t="shared" si="957"/>
        <v>890.86482400000011</v>
      </c>
      <c r="U6139" s="21">
        <f t="shared" si="958"/>
        <v>1109.641928</v>
      </c>
      <c r="V6139" s="38">
        <f t="shared" si="959"/>
        <v>0.78663865612939632</v>
      </c>
    </row>
    <row r="6140" spans="1:22">
      <c r="A6140">
        <v>6135</v>
      </c>
      <c r="B6140" s="122">
        <f t="shared" si="960"/>
        <v>41895</v>
      </c>
      <c r="C6140" s="122">
        <f t="shared" si="960"/>
        <v>42260</v>
      </c>
      <c r="D6140" s="116">
        <f t="shared" si="951"/>
        <v>2015</v>
      </c>
      <c r="E6140" s="116">
        <f t="shared" si="952"/>
        <v>9</v>
      </c>
      <c r="F6140" s="120">
        <v>0</v>
      </c>
      <c r="G6140" s="121">
        <v>206.37799999999999</v>
      </c>
      <c r="H6140" s="121">
        <v>0</v>
      </c>
      <c r="I6140" s="121">
        <v>1162.184</v>
      </c>
      <c r="J6140" s="119">
        <v>0</v>
      </c>
      <c r="K6140" s="117">
        <f t="shared" si="953"/>
        <v>1368.5619999999999</v>
      </c>
      <c r="L6140" s="116">
        <v>0</v>
      </c>
      <c r="M6140" s="116">
        <v>68.414000000000001</v>
      </c>
      <c r="N6140" s="116">
        <v>0</v>
      </c>
      <c r="O6140" s="116">
        <v>275.61200000000002</v>
      </c>
      <c r="P6140" s="116">
        <v>0</v>
      </c>
      <c r="Q6140" s="20">
        <f t="shared" si="954"/>
        <v>0</v>
      </c>
      <c r="R6140" s="20">
        <f t="shared" si="955"/>
        <v>218.71955800000001</v>
      </c>
      <c r="S6140" s="20">
        <f t="shared" si="956"/>
        <v>0</v>
      </c>
      <c r="T6140" s="20">
        <f t="shared" si="957"/>
        <v>875.3437120000001</v>
      </c>
      <c r="U6140" s="21">
        <f t="shared" si="958"/>
        <v>1094.0632700000001</v>
      </c>
      <c r="V6140" s="38">
        <f t="shared" si="959"/>
        <v>0.79942543341112804</v>
      </c>
    </row>
    <row r="6141" spans="1:22">
      <c r="A6141">
        <v>6136</v>
      </c>
      <c r="B6141" s="122">
        <f t="shared" si="960"/>
        <v>41895</v>
      </c>
      <c r="C6141" s="122">
        <f t="shared" si="960"/>
        <v>42260</v>
      </c>
      <c r="D6141" s="116">
        <f t="shared" si="951"/>
        <v>2015</v>
      </c>
      <c r="E6141" s="116">
        <f t="shared" si="952"/>
        <v>9</v>
      </c>
      <c r="F6141" s="120">
        <v>0</v>
      </c>
      <c r="G6141" s="121">
        <v>204.70099999999999</v>
      </c>
      <c r="H6141" s="121">
        <v>0</v>
      </c>
      <c r="I6141" s="121">
        <v>1216.386</v>
      </c>
      <c r="J6141" s="119">
        <v>0</v>
      </c>
      <c r="K6141" s="117">
        <f t="shared" si="953"/>
        <v>1421.087</v>
      </c>
      <c r="L6141" s="116">
        <v>0</v>
      </c>
      <c r="M6141" s="116">
        <v>68.27</v>
      </c>
      <c r="N6141" s="116">
        <v>0</v>
      </c>
      <c r="O6141" s="116">
        <v>287.92599999999999</v>
      </c>
      <c r="P6141" s="116">
        <v>0</v>
      </c>
      <c r="Q6141" s="20">
        <f t="shared" si="954"/>
        <v>0</v>
      </c>
      <c r="R6141" s="20">
        <f t="shared" si="955"/>
        <v>218.25918999999999</v>
      </c>
      <c r="S6141" s="20">
        <f t="shared" si="956"/>
        <v>0</v>
      </c>
      <c r="T6141" s="20">
        <f t="shared" si="957"/>
        <v>914.45297600000004</v>
      </c>
      <c r="U6141" s="21">
        <f t="shared" si="958"/>
        <v>1132.712166</v>
      </c>
      <c r="V6141" s="38">
        <f t="shared" si="959"/>
        <v>0.79707446905080415</v>
      </c>
    </row>
    <row r="6142" spans="1:22">
      <c r="A6142">
        <v>6137</v>
      </c>
      <c r="B6142" s="122">
        <f t="shared" si="960"/>
        <v>41895</v>
      </c>
      <c r="C6142" s="122">
        <f t="shared" si="960"/>
        <v>42260</v>
      </c>
      <c r="D6142" s="116">
        <f t="shared" si="951"/>
        <v>2015</v>
      </c>
      <c r="E6142" s="116">
        <f t="shared" si="952"/>
        <v>9</v>
      </c>
      <c r="F6142" s="120">
        <v>0</v>
      </c>
      <c r="G6142" s="121">
        <v>205.56700000000001</v>
      </c>
      <c r="H6142" s="121">
        <v>0</v>
      </c>
      <c r="I6142" s="121">
        <v>1288.183</v>
      </c>
      <c r="J6142" s="119">
        <v>0</v>
      </c>
      <c r="K6142" s="117">
        <f t="shared" si="953"/>
        <v>1493.75</v>
      </c>
      <c r="L6142" s="116">
        <v>0</v>
      </c>
      <c r="M6142" s="116">
        <v>68.066999999999993</v>
      </c>
      <c r="N6142" s="116">
        <v>0</v>
      </c>
      <c r="O6142" s="116">
        <v>289.66699999999997</v>
      </c>
      <c r="P6142" s="116">
        <v>0</v>
      </c>
      <c r="Q6142" s="20">
        <f t="shared" si="954"/>
        <v>0</v>
      </c>
      <c r="R6142" s="20">
        <f t="shared" si="955"/>
        <v>217.61019899999999</v>
      </c>
      <c r="S6142" s="20">
        <f t="shared" si="956"/>
        <v>0</v>
      </c>
      <c r="T6142" s="20">
        <f t="shared" si="957"/>
        <v>919.982392</v>
      </c>
      <c r="U6142" s="21">
        <f t="shared" si="958"/>
        <v>1137.5925910000001</v>
      </c>
      <c r="V6142" s="38">
        <f t="shared" si="959"/>
        <v>0.76156826175732228</v>
      </c>
    </row>
    <row r="6143" spans="1:22">
      <c r="A6143">
        <v>6138</v>
      </c>
      <c r="B6143" s="122">
        <f t="shared" si="960"/>
        <v>41895</v>
      </c>
      <c r="C6143" s="122">
        <f t="shared" si="960"/>
        <v>42260</v>
      </c>
      <c r="D6143" s="116">
        <f t="shared" si="951"/>
        <v>2015</v>
      </c>
      <c r="E6143" s="116">
        <f t="shared" si="952"/>
        <v>9</v>
      </c>
      <c r="F6143" s="120">
        <v>0</v>
      </c>
      <c r="G6143" s="121">
        <v>205.69</v>
      </c>
      <c r="H6143" s="121">
        <v>0</v>
      </c>
      <c r="I6143" s="121">
        <v>1252.48</v>
      </c>
      <c r="J6143" s="119">
        <v>0</v>
      </c>
      <c r="K6143" s="117">
        <f t="shared" si="953"/>
        <v>1458.17</v>
      </c>
      <c r="L6143" s="116">
        <v>0</v>
      </c>
      <c r="M6143" s="116">
        <v>68.097999999999999</v>
      </c>
      <c r="N6143" s="116">
        <v>0</v>
      </c>
      <c r="O6143" s="116">
        <v>278.42700000000002</v>
      </c>
      <c r="P6143" s="116">
        <v>0</v>
      </c>
      <c r="Q6143" s="20">
        <f t="shared" si="954"/>
        <v>0</v>
      </c>
      <c r="R6143" s="20">
        <f t="shared" si="955"/>
        <v>217.709306</v>
      </c>
      <c r="S6143" s="20">
        <f t="shared" si="956"/>
        <v>0</v>
      </c>
      <c r="T6143" s="20">
        <f t="shared" si="957"/>
        <v>884.28415200000006</v>
      </c>
      <c r="U6143" s="21">
        <f t="shared" si="958"/>
        <v>1101.9934580000001</v>
      </c>
      <c r="V6143" s="38">
        <f t="shared" si="959"/>
        <v>0.75573729949182888</v>
      </c>
    </row>
    <row r="6144" spans="1:22">
      <c r="A6144">
        <v>6139</v>
      </c>
      <c r="B6144" s="122">
        <f t="shared" si="960"/>
        <v>41895</v>
      </c>
      <c r="C6144" s="122">
        <f t="shared" si="960"/>
        <v>42260</v>
      </c>
      <c r="D6144" s="116">
        <f t="shared" si="951"/>
        <v>2015</v>
      </c>
      <c r="E6144" s="116">
        <f t="shared" si="952"/>
        <v>9</v>
      </c>
      <c r="F6144" s="120">
        <v>0</v>
      </c>
      <c r="G6144" s="121">
        <v>206.114</v>
      </c>
      <c r="H6144" s="121">
        <v>1.617</v>
      </c>
      <c r="I6144" s="121">
        <v>1097.951</v>
      </c>
      <c r="J6144" s="119">
        <v>0</v>
      </c>
      <c r="K6144" s="117">
        <f t="shared" si="953"/>
        <v>1305.682</v>
      </c>
      <c r="L6144" s="116">
        <v>0</v>
      </c>
      <c r="M6144" s="116">
        <v>68.28</v>
      </c>
      <c r="N6144" s="116">
        <v>2.9249999999999998</v>
      </c>
      <c r="O6144" s="116">
        <v>241.571</v>
      </c>
      <c r="P6144" s="116">
        <v>0</v>
      </c>
      <c r="Q6144" s="20">
        <f t="shared" si="954"/>
        <v>0</v>
      </c>
      <c r="R6144" s="20">
        <f t="shared" si="955"/>
        <v>218.29116000000002</v>
      </c>
      <c r="S6144" s="20">
        <f t="shared" si="956"/>
        <v>5.7066749999999997</v>
      </c>
      <c r="T6144" s="20">
        <f t="shared" si="957"/>
        <v>767.22949600000004</v>
      </c>
      <c r="U6144" s="21">
        <f t="shared" si="958"/>
        <v>991.22733100000005</v>
      </c>
      <c r="V6144" s="38">
        <f t="shared" si="959"/>
        <v>0.75916442977692888</v>
      </c>
    </row>
    <row r="6145" spans="1:22">
      <c r="A6145">
        <v>6140</v>
      </c>
      <c r="B6145" s="122">
        <f t="shared" si="960"/>
        <v>41895</v>
      </c>
      <c r="C6145" s="122">
        <f t="shared" si="960"/>
        <v>42260</v>
      </c>
      <c r="D6145" s="116">
        <f t="shared" si="951"/>
        <v>2015</v>
      </c>
      <c r="E6145" s="116">
        <f t="shared" si="952"/>
        <v>9</v>
      </c>
      <c r="F6145" s="120">
        <v>0</v>
      </c>
      <c r="G6145" s="121">
        <v>206.67699999999999</v>
      </c>
      <c r="H6145" s="121">
        <v>0</v>
      </c>
      <c r="I6145" s="121">
        <v>1327.0229999999999</v>
      </c>
      <c r="J6145" s="119">
        <v>0</v>
      </c>
      <c r="K6145" s="117">
        <f t="shared" si="953"/>
        <v>1533.6999999999998</v>
      </c>
      <c r="L6145" s="116">
        <v>0</v>
      </c>
      <c r="M6145" s="116">
        <v>68.293999999999997</v>
      </c>
      <c r="N6145" s="116">
        <v>0</v>
      </c>
      <c r="O6145" s="116">
        <v>283.495</v>
      </c>
      <c r="P6145" s="116">
        <v>0</v>
      </c>
      <c r="Q6145" s="20">
        <f t="shared" si="954"/>
        <v>0</v>
      </c>
      <c r="R6145" s="20">
        <f t="shared" si="955"/>
        <v>218.33591799999999</v>
      </c>
      <c r="S6145" s="20">
        <f t="shared" si="956"/>
        <v>0</v>
      </c>
      <c r="T6145" s="20">
        <f t="shared" si="957"/>
        <v>900.38012000000003</v>
      </c>
      <c r="U6145" s="21">
        <f t="shared" si="958"/>
        <v>1118.716038</v>
      </c>
      <c r="V6145" s="38">
        <f t="shared" si="959"/>
        <v>0.72942298885049239</v>
      </c>
    </row>
    <row r="6146" spans="1:22">
      <c r="A6146">
        <v>6141</v>
      </c>
      <c r="B6146" s="122">
        <f t="shared" si="960"/>
        <v>41895</v>
      </c>
      <c r="C6146" s="122">
        <f t="shared" si="960"/>
        <v>42260</v>
      </c>
      <c r="D6146" s="116">
        <f t="shared" si="951"/>
        <v>2015</v>
      </c>
      <c r="E6146" s="116">
        <f t="shared" si="952"/>
        <v>9</v>
      </c>
      <c r="F6146" s="120">
        <v>0</v>
      </c>
      <c r="G6146" s="121">
        <v>206.65299999999999</v>
      </c>
      <c r="H6146" s="121">
        <v>0</v>
      </c>
      <c r="I6146" s="121">
        <v>1659.6320000000001</v>
      </c>
      <c r="J6146" s="119">
        <v>0</v>
      </c>
      <c r="K6146" s="117">
        <f t="shared" si="953"/>
        <v>1866.2850000000001</v>
      </c>
      <c r="L6146" s="116">
        <v>0</v>
      </c>
      <c r="M6146" s="116">
        <v>68.494</v>
      </c>
      <c r="N6146" s="116">
        <v>0</v>
      </c>
      <c r="O6146" s="116">
        <v>352.70100000000002</v>
      </c>
      <c r="P6146" s="116">
        <v>0</v>
      </c>
      <c r="Q6146" s="20">
        <f t="shared" si="954"/>
        <v>0</v>
      </c>
      <c r="R6146" s="20">
        <f t="shared" si="955"/>
        <v>218.97531800000002</v>
      </c>
      <c r="S6146" s="20">
        <f t="shared" si="956"/>
        <v>0</v>
      </c>
      <c r="T6146" s="20">
        <f t="shared" si="957"/>
        <v>1120.1783760000001</v>
      </c>
      <c r="U6146" s="21">
        <f t="shared" si="958"/>
        <v>1339.1536940000001</v>
      </c>
      <c r="V6146" s="38">
        <f t="shared" si="959"/>
        <v>0.71755047808882355</v>
      </c>
    </row>
    <row r="6147" spans="1:22">
      <c r="A6147">
        <v>6142</v>
      </c>
      <c r="B6147" s="122">
        <f t="shared" si="960"/>
        <v>41895</v>
      </c>
      <c r="C6147" s="122">
        <f t="shared" si="960"/>
        <v>42260</v>
      </c>
      <c r="D6147" s="116">
        <f t="shared" si="951"/>
        <v>2015</v>
      </c>
      <c r="E6147" s="116">
        <f t="shared" si="952"/>
        <v>9</v>
      </c>
      <c r="F6147" s="120">
        <v>0</v>
      </c>
      <c r="G6147" s="121">
        <v>207.92400000000001</v>
      </c>
      <c r="H6147" s="121">
        <v>0</v>
      </c>
      <c r="I6147" s="121">
        <v>1665.5830000000001</v>
      </c>
      <c r="J6147" s="119">
        <v>0</v>
      </c>
      <c r="K6147" s="117">
        <f t="shared" si="953"/>
        <v>1873.5070000000001</v>
      </c>
      <c r="L6147" s="116">
        <v>0</v>
      </c>
      <c r="M6147" s="116">
        <v>68.757999999999996</v>
      </c>
      <c r="N6147" s="116">
        <v>0</v>
      </c>
      <c r="O6147" s="116">
        <v>353.91</v>
      </c>
      <c r="P6147" s="116">
        <v>0</v>
      </c>
      <c r="Q6147" s="20">
        <f t="shared" si="954"/>
        <v>0</v>
      </c>
      <c r="R6147" s="20">
        <f t="shared" si="955"/>
        <v>219.81932599999999</v>
      </c>
      <c r="S6147" s="20">
        <f t="shared" si="956"/>
        <v>0</v>
      </c>
      <c r="T6147" s="20">
        <f t="shared" si="957"/>
        <v>1124.0181600000001</v>
      </c>
      <c r="U6147" s="21">
        <f t="shared" si="958"/>
        <v>1343.8374860000001</v>
      </c>
      <c r="V6147" s="38">
        <f t="shared" si="959"/>
        <v>0.71728447558509256</v>
      </c>
    </row>
    <row r="6148" spans="1:22">
      <c r="A6148">
        <v>6143</v>
      </c>
      <c r="B6148" s="122">
        <f t="shared" si="960"/>
        <v>41895</v>
      </c>
      <c r="C6148" s="122">
        <f t="shared" si="960"/>
        <v>42260</v>
      </c>
      <c r="D6148" s="116">
        <f t="shared" si="951"/>
        <v>2015</v>
      </c>
      <c r="E6148" s="116">
        <f t="shared" si="952"/>
        <v>9</v>
      </c>
      <c r="F6148" s="120">
        <v>0</v>
      </c>
      <c r="G6148" s="121">
        <v>206.749</v>
      </c>
      <c r="H6148" s="121">
        <v>0</v>
      </c>
      <c r="I6148" s="121">
        <v>1622.489</v>
      </c>
      <c r="J6148" s="119">
        <v>0</v>
      </c>
      <c r="K6148" s="117">
        <f t="shared" si="953"/>
        <v>1829.2380000000001</v>
      </c>
      <c r="L6148" s="116">
        <v>0</v>
      </c>
      <c r="M6148" s="116">
        <v>68.277000000000001</v>
      </c>
      <c r="N6148" s="116">
        <v>0</v>
      </c>
      <c r="O6148" s="116">
        <v>342.39100000000002</v>
      </c>
      <c r="P6148" s="116">
        <v>0</v>
      </c>
      <c r="Q6148" s="20">
        <f t="shared" si="954"/>
        <v>0</v>
      </c>
      <c r="R6148" s="20">
        <f t="shared" si="955"/>
        <v>218.28156900000002</v>
      </c>
      <c r="S6148" s="20">
        <f t="shared" si="956"/>
        <v>0</v>
      </c>
      <c r="T6148" s="20">
        <f t="shared" si="957"/>
        <v>1087.4338160000002</v>
      </c>
      <c r="U6148" s="21">
        <f t="shared" si="958"/>
        <v>1305.7153850000002</v>
      </c>
      <c r="V6148" s="38">
        <f t="shared" si="959"/>
        <v>0.71380289770931948</v>
      </c>
    </row>
    <row r="6149" spans="1:22">
      <c r="A6149">
        <v>6144</v>
      </c>
      <c r="B6149" s="122">
        <f t="shared" si="960"/>
        <v>41895</v>
      </c>
      <c r="C6149" s="122">
        <f t="shared" si="960"/>
        <v>42260</v>
      </c>
      <c r="D6149" s="116">
        <f t="shared" si="951"/>
        <v>2015</v>
      </c>
      <c r="E6149" s="116">
        <f t="shared" si="952"/>
        <v>9</v>
      </c>
      <c r="F6149" s="120">
        <v>0</v>
      </c>
      <c r="G6149" s="121">
        <v>208.291</v>
      </c>
      <c r="H6149" s="121">
        <v>0</v>
      </c>
      <c r="I6149" s="121">
        <v>1575.7819999999999</v>
      </c>
      <c r="J6149" s="119">
        <v>0</v>
      </c>
      <c r="K6149" s="117">
        <f t="shared" si="953"/>
        <v>1784.0729999999999</v>
      </c>
      <c r="L6149" s="116">
        <v>0</v>
      </c>
      <c r="M6149" s="116">
        <v>68.706999999999994</v>
      </c>
      <c r="N6149" s="116">
        <v>0</v>
      </c>
      <c r="O6149" s="116">
        <v>329.29300000000001</v>
      </c>
      <c r="P6149" s="116">
        <v>0</v>
      </c>
      <c r="Q6149" s="20">
        <f t="shared" si="954"/>
        <v>0</v>
      </c>
      <c r="R6149" s="20">
        <f t="shared" si="955"/>
        <v>219.65627899999998</v>
      </c>
      <c r="S6149" s="20">
        <f t="shared" si="956"/>
        <v>0</v>
      </c>
      <c r="T6149" s="20">
        <f t="shared" si="957"/>
        <v>1045.834568</v>
      </c>
      <c r="U6149" s="21">
        <f t="shared" si="958"/>
        <v>1265.490847</v>
      </c>
      <c r="V6149" s="38">
        <f t="shared" si="959"/>
        <v>0.70932683079672199</v>
      </c>
    </row>
    <row r="6150" spans="1:22">
      <c r="A6150">
        <v>6145</v>
      </c>
      <c r="B6150" s="122">
        <f t="shared" si="960"/>
        <v>41896</v>
      </c>
      <c r="C6150" s="122">
        <f t="shared" si="960"/>
        <v>42261</v>
      </c>
      <c r="D6150" s="116">
        <f t="shared" si="951"/>
        <v>2015</v>
      </c>
      <c r="E6150" s="116">
        <f t="shared" si="952"/>
        <v>9</v>
      </c>
      <c r="F6150" s="120">
        <v>0</v>
      </c>
      <c r="G6150" s="121">
        <v>206.89500000000001</v>
      </c>
      <c r="H6150" s="121">
        <v>0</v>
      </c>
      <c r="I6150" s="121">
        <v>1313.951</v>
      </c>
      <c r="J6150" s="119">
        <v>0</v>
      </c>
      <c r="K6150" s="117">
        <f t="shared" si="953"/>
        <v>1520.846</v>
      </c>
      <c r="L6150" s="116">
        <v>0</v>
      </c>
      <c r="M6150" s="116">
        <v>68.034999999999997</v>
      </c>
      <c r="N6150" s="116">
        <v>0</v>
      </c>
      <c r="O6150" s="116">
        <v>274.983</v>
      </c>
      <c r="P6150" s="116">
        <v>0</v>
      </c>
      <c r="Q6150" s="20">
        <f t="shared" si="954"/>
        <v>0</v>
      </c>
      <c r="R6150" s="20">
        <f t="shared" si="955"/>
        <v>217.50789499999999</v>
      </c>
      <c r="S6150" s="20">
        <f t="shared" si="956"/>
        <v>0</v>
      </c>
      <c r="T6150" s="20">
        <f t="shared" si="957"/>
        <v>873.3460080000001</v>
      </c>
      <c r="U6150" s="21">
        <f t="shared" si="958"/>
        <v>1090.8539030000002</v>
      </c>
      <c r="V6150" s="38">
        <f t="shared" si="959"/>
        <v>0.71726782527619504</v>
      </c>
    </row>
    <row r="6151" spans="1:22">
      <c r="A6151">
        <v>6146</v>
      </c>
      <c r="B6151" s="122">
        <f t="shared" si="960"/>
        <v>41896</v>
      </c>
      <c r="C6151" s="122">
        <f t="shared" si="960"/>
        <v>42261</v>
      </c>
      <c r="D6151" s="116">
        <f t="shared" ref="D6151:D6214" si="961">YEAR(C6151)</f>
        <v>2015</v>
      </c>
      <c r="E6151" s="116">
        <f t="shared" ref="E6151:E6214" si="962">MONTH(C6151)</f>
        <v>9</v>
      </c>
      <c r="F6151" s="120">
        <v>0</v>
      </c>
      <c r="G6151" s="121">
        <v>203.45</v>
      </c>
      <c r="H6151" s="121">
        <v>0</v>
      </c>
      <c r="I6151" s="121">
        <v>1272.615</v>
      </c>
      <c r="J6151" s="119">
        <v>0</v>
      </c>
      <c r="K6151" s="117">
        <f t="shared" ref="K6151:K6214" si="963">SUM(F6151:J6151)</f>
        <v>1476.0650000000001</v>
      </c>
      <c r="L6151" s="116">
        <v>0</v>
      </c>
      <c r="M6151" s="116">
        <v>66.686999999999998</v>
      </c>
      <c r="N6151" s="116">
        <v>0</v>
      </c>
      <c r="O6151" s="116">
        <v>269.09699999999998</v>
      </c>
      <c r="P6151" s="116">
        <v>0</v>
      </c>
      <c r="Q6151" s="20">
        <f t="shared" ref="Q6151:Q6214" si="964">+$Q$2*L6151</f>
        <v>0</v>
      </c>
      <c r="R6151" s="20">
        <f t="shared" ref="R6151:R6214" si="965">+$R$2*M6151</f>
        <v>213.198339</v>
      </c>
      <c r="S6151" s="20">
        <f t="shared" ref="S6151:S6214" si="966">+$S$2*N6151</f>
        <v>0</v>
      </c>
      <c r="T6151" s="20">
        <f t="shared" ref="T6151:T6214" si="967">+$T$2*O6151</f>
        <v>854.65207199999998</v>
      </c>
      <c r="U6151" s="21">
        <f t="shared" ref="U6151:U6214" si="968">SUM(Q6151:T6151)</f>
        <v>1067.8504109999999</v>
      </c>
      <c r="V6151" s="38">
        <f t="shared" ref="V6151:V6214" si="969">+U6151/K6151</f>
        <v>0.72344402922635509</v>
      </c>
    </row>
    <row r="6152" spans="1:22">
      <c r="A6152">
        <v>6147</v>
      </c>
      <c r="B6152" s="122">
        <f t="shared" si="960"/>
        <v>41896</v>
      </c>
      <c r="C6152" s="122">
        <f t="shared" si="960"/>
        <v>42261</v>
      </c>
      <c r="D6152" s="116">
        <f t="shared" si="961"/>
        <v>2015</v>
      </c>
      <c r="E6152" s="116">
        <f t="shared" si="962"/>
        <v>9</v>
      </c>
      <c r="F6152" s="120">
        <v>0</v>
      </c>
      <c r="G6152" s="121">
        <v>373.11599999999999</v>
      </c>
      <c r="H6152" s="121">
        <v>0</v>
      </c>
      <c r="I6152" s="121">
        <v>974.226</v>
      </c>
      <c r="J6152" s="119">
        <v>0</v>
      </c>
      <c r="K6152" s="117">
        <f t="shared" si="963"/>
        <v>1347.3420000000001</v>
      </c>
      <c r="L6152" s="116">
        <v>0</v>
      </c>
      <c r="M6152" s="116">
        <v>116.352</v>
      </c>
      <c r="N6152" s="116">
        <v>0</v>
      </c>
      <c r="O6152" s="116">
        <v>208.91900000000001</v>
      </c>
      <c r="P6152" s="116">
        <v>0</v>
      </c>
      <c r="Q6152" s="20">
        <f t="shared" si="964"/>
        <v>0</v>
      </c>
      <c r="R6152" s="20">
        <f t="shared" si="965"/>
        <v>371.97734400000002</v>
      </c>
      <c r="S6152" s="20">
        <f t="shared" si="966"/>
        <v>0</v>
      </c>
      <c r="T6152" s="20">
        <f t="shared" si="967"/>
        <v>663.52674400000012</v>
      </c>
      <c r="U6152" s="21">
        <f t="shared" si="968"/>
        <v>1035.5040880000001</v>
      </c>
      <c r="V6152" s="38">
        <f t="shared" si="969"/>
        <v>0.76855326116160561</v>
      </c>
    </row>
    <row r="6153" spans="1:22">
      <c r="A6153">
        <v>6148</v>
      </c>
      <c r="B6153" s="122">
        <f t="shared" si="960"/>
        <v>41896</v>
      </c>
      <c r="C6153" s="122">
        <f t="shared" si="960"/>
        <v>42261</v>
      </c>
      <c r="D6153" s="116">
        <f t="shared" si="961"/>
        <v>2015</v>
      </c>
      <c r="E6153" s="116">
        <f t="shared" si="962"/>
        <v>9</v>
      </c>
      <c r="F6153" s="120">
        <v>0</v>
      </c>
      <c r="G6153" s="121">
        <v>371.16699999999997</v>
      </c>
      <c r="H6153" s="121">
        <v>0</v>
      </c>
      <c r="I6153" s="121">
        <v>967.18200000000002</v>
      </c>
      <c r="J6153" s="119">
        <v>0</v>
      </c>
      <c r="K6153" s="117">
        <f t="shared" si="963"/>
        <v>1338.3489999999999</v>
      </c>
      <c r="L6153" s="116">
        <v>0</v>
      </c>
      <c r="M6153" s="116">
        <v>116.1</v>
      </c>
      <c r="N6153" s="116">
        <v>0</v>
      </c>
      <c r="O6153" s="116">
        <v>207.601</v>
      </c>
      <c r="P6153" s="116">
        <v>0</v>
      </c>
      <c r="Q6153" s="20">
        <f t="shared" si="964"/>
        <v>0</v>
      </c>
      <c r="R6153" s="20">
        <f t="shared" si="965"/>
        <v>371.17169999999999</v>
      </c>
      <c r="S6153" s="20">
        <f t="shared" si="966"/>
        <v>0</v>
      </c>
      <c r="T6153" s="20">
        <f t="shared" si="967"/>
        <v>659.34077600000001</v>
      </c>
      <c r="U6153" s="21">
        <f t="shared" si="968"/>
        <v>1030.5124759999999</v>
      </c>
      <c r="V6153" s="38">
        <f t="shared" si="969"/>
        <v>0.76998785518575497</v>
      </c>
    </row>
    <row r="6154" spans="1:22">
      <c r="A6154">
        <v>6149</v>
      </c>
      <c r="B6154" s="122">
        <f t="shared" si="960"/>
        <v>41896</v>
      </c>
      <c r="C6154" s="122">
        <f t="shared" si="960"/>
        <v>42261</v>
      </c>
      <c r="D6154" s="116">
        <f t="shared" si="961"/>
        <v>2015</v>
      </c>
      <c r="E6154" s="116">
        <f t="shared" si="962"/>
        <v>9</v>
      </c>
      <c r="F6154" s="120">
        <v>0</v>
      </c>
      <c r="G6154" s="121">
        <v>370.67200000000003</v>
      </c>
      <c r="H6154" s="121">
        <v>1.1779999999999999</v>
      </c>
      <c r="I6154" s="121">
        <v>963.053</v>
      </c>
      <c r="J6154" s="119">
        <v>0</v>
      </c>
      <c r="K6154" s="117">
        <f t="shared" si="963"/>
        <v>1334.903</v>
      </c>
      <c r="L6154" s="116">
        <v>0</v>
      </c>
      <c r="M6154" s="116">
        <v>116.086</v>
      </c>
      <c r="N6154" s="116">
        <v>3.4590000000000001</v>
      </c>
      <c r="O6154" s="116">
        <v>207.32400000000001</v>
      </c>
      <c r="P6154" s="116">
        <v>0</v>
      </c>
      <c r="Q6154" s="20">
        <f t="shared" si="964"/>
        <v>0</v>
      </c>
      <c r="R6154" s="20">
        <f t="shared" si="965"/>
        <v>371.12694199999999</v>
      </c>
      <c r="S6154" s="20">
        <f t="shared" si="966"/>
        <v>6.7485090000000003</v>
      </c>
      <c r="T6154" s="20">
        <f t="shared" si="967"/>
        <v>658.46102400000007</v>
      </c>
      <c r="U6154" s="21">
        <f t="shared" si="968"/>
        <v>1036.3364750000001</v>
      </c>
      <c r="V6154" s="38">
        <f t="shared" si="969"/>
        <v>0.77633841185464414</v>
      </c>
    </row>
    <row r="6155" spans="1:22">
      <c r="A6155">
        <v>6150</v>
      </c>
      <c r="B6155" s="122">
        <f t="shared" si="960"/>
        <v>41896</v>
      </c>
      <c r="C6155" s="122">
        <f t="shared" si="960"/>
        <v>42261</v>
      </c>
      <c r="D6155" s="116">
        <f t="shared" si="961"/>
        <v>2015</v>
      </c>
      <c r="E6155" s="116">
        <f t="shared" si="962"/>
        <v>9</v>
      </c>
      <c r="F6155" s="120">
        <v>0</v>
      </c>
      <c r="G6155" s="121">
        <v>393.29899999999998</v>
      </c>
      <c r="H6155" s="121">
        <v>0</v>
      </c>
      <c r="I6155" s="121">
        <v>992.47299999999996</v>
      </c>
      <c r="J6155" s="119">
        <v>0</v>
      </c>
      <c r="K6155" s="117">
        <f t="shared" si="963"/>
        <v>1385.7719999999999</v>
      </c>
      <c r="L6155" s="116">
        <v>0</v>
      </c>
      <c r="M6155" s="116">
        <v>120.89</v>
      </c>
      <c r="N6155" s="116">
        <v>0</v>
      </c>
      <c r="O6155" s="116">
        <v>213.64500000000001</v>
      </c>
      <c r="P6155" s="116">
        <v>0</v>
      </c>
      <c r="Q6155" s="20">
        <f t="shared" si="964"/>
        <v>0</v>
      </c>
      <c r="R6155" s="20">
        <f t="shared" si="965"/>
        <v>386.48533000000003</v>
      </c>
      <c r="S6155" s="20">
        <f t="shared" si="966"/>
        <v>0</v>
      </c>
      <c r="T6155" s="20">
        <f t="shared" si="967"/>
        <v>678.53652000000011</v>
      </c>
      <c r="U6155" s="21">
        <f t="shared" si="968"/>
        <v>1065.0218500000001</v>
      </c>
      <c r="V6155" s="38">
        <f t="shared" si="969"/>
        <v>0.76854045975817098</v>
      </c>
    </row>
    <row r="6156" spans="1:22">
      <c r="A6156">
        <v>6151</v>
      </c>
      <c r="B6156" s="122">
        <f t="shared" si="960"/>
        <v>41896</v>
      </c>
      <c r="C6156" s="122">
        <f t="shared" si="960"/>
        <v>42261</v>
      </c>
      <c r="D6156" s="116">
        <f t="shared" si="961"/>
        <v>2015</v>
      </c>
      <c r="E6156" s="116">
        <f t="shared" si="962"/>
        <v>9</v>
      </c>
      <c r="F6156" s="120">
        <v>0</v>
      </c>
      <c r="G6156" s="121">
        <v>192.71899999999999</v>
      </c>
      <c r="H6156" s="121">
        <v>0</v>
      </c>
      <c r="I6156" s="121">
        <v>1469.019</v>
      </c>
      <c r="J6156" s="119">
        <v>0</v>
      </c>
      <c r="K6156" s="117">
        <f t="shared" si="963"/>
        <v>1661.7380000000001</v>
      </c>
      <c r="L6156" s="116">
        <v>0</v>
      </c>
      <c r="M6156" s="116">
        <v>63.225999999999999</v>
      </c>
      <c r="N6156" s="116">
        <v>0</v>
      </c>
      <c r="O6156" s="116">
        <v>328.49</v>
      </c>
      <c r="P6156" s="116">
        <v>0</v>
      </c>
      <c r="Q6156" s="20">
        <f t="shared" si="964"/>
        <v>0</v>
      </c>
      <c r="R6156" s="20">
        <f t="shared" si="965"/>
        <v>202.133522</v>
      </c>
      <c r="S6156" s="20">
        <f t="shared" si="966"/>
        <v>0</v>
      </c>
      <c r="T6156" s="20">
        <f t="shared" si="967"/>
        <v>1043.2842400000002</v>
      </c>
      <c r="U6156" s="21">
        <f t="shared" si="968"/>
        <v>1245.4177620000003</v>
      </c>
      <c r="V6156" s="38">
        <f t="shared" si="969"/>
        <v>0.74946698095608344</v>
      </c>
    </row>
    <row r="6157" spans="1:22">
      <c r="A6157">
        <v>6152</v>
      </c>
      <c r="B6157" s="122">
        <f t="shared" si="960"/>
        <v>41896</v>
      </c>
      <c r="C6157" s="122">
        <f t="shared" si="960"/>
        <v>42261</v>
      </c>
      <c r="D6157" s="116">
        <f t="shared" si="961"/>
        <v>2015</v>
      </c>
      <c r="E6157" s="116">
        <f t="shared" si="962"/>
        <v>9</v>
      </c>
      <c r="F6157" s="120">
        <v>0</v>
      </c>
      <c r="G6157" s="121">
        <v>159.87200000000001</v>
      </c>
      <c r="H6157" s="121">
        <v>0</v>
      </c>
      <c r="I6157" s="121">
        <v>1598.876</v>
      </c>
      <c r="J6157" s="119">
        <v>0</v>
      </c>
      <c r="K6157" s="117">
        <f t="shared" si="963"/>
        <v>1758.748</v>
      </c>
      <c r="L6157" s="116">
        <v>0</v>
      </c>
      <c r="M6157" s="116">
        <v>51.076000000000001</v>
      </c>
      <c r="N6157" s="116">
        <v>0</v>
      </c>
      <c r="O6157" s="116">
        <v>338.995</v>
      </c>
      <c r="P6157" s="116">
        <v>0</v>
      </c>
      <c r="Q6157" s="20">
        <f t="shared" si="964"/>
        <v>0</v>
      </c>
      <c r="R6157" s="20">
        <f t="shared" si="965"/>
        <v>163.28997200000001</v>
      </c>
      <c r="S6157" s="20">
        <f t="shared" si="966"/>
        <v>0</v>
      </c>
      <c r="T6157" s="20">
        <f t="shared" si="967"/>
        <v>1076.6481200000001</v>
      </c>
      <c r="U6157" s="21">
        <f t="shared" si="968"/>
        <v>1239.9380920000001</v>
      </c>
      <c r="V6157" s="38">
        <f t="shared" si="969"/>
        <v>0.70501179930268576</v>
      </c>
    </row>
    <row r="6158" spans="1:22">
      <c r="A6158">
        <v>6153</v>
      </c>
      <c r="B6158" s="122">
        <f t="shared" si="960"/>
        <v>41896</v>
      </c>
      <c r="C6158" s="122">
        <f t="shared" si="960"/>
        <v>42261</v>
      </c>
      <c r="D6158" s="116">
        <f t="shared" si="961"/>
        <v>2015</v>
      </c>
      <c r="E6158" s="116">
        <f t="shared" si="962"/>
        <v>9</v>
      </c>
      <c r="F6158" s="120">
        <v>0</v>
      </c>
      <c r="G6158" s="121">
        <v>161.36000000000001</v>
      </c>
      <c r="H6158" s="121">
        <v>0</v>
      </c>
      <c r="I6158" s="121">
        <v>1633.7550000000001</v>
      </c>
      <c r="J6158" s="119">
        <v>0</v>
      </c>
      <c r="K6158" s="117">
        <f t="shared" si="963"/>
        <v>1795.1150000000002</v>
      </c>
      <c r="L6158" s="116">
        <v>0</v>
      </c>
      <c r="M6158" s="116">
        <v>51.213999999999999</v>
      </c>
      <c r="N6158" s="116">
        <v>0</v>
      </c>
      <c r="O6158" s="116">
        <v>343.149</v>
      </c>
      <c r="P6158" s="116">
        <v>0</v>
      </c>
      <c r="Q6158" s="20">
        <f t="shared" si="964"/>
        <v>0</v>
      </c>
      <c r="R6158" s="20">
        <f t="shared" si="965"/>
        <v>163.73115799999999</v>
      </c>
      <c r="S6158" s="20">
        <f t="shared" si="966"/>
        <v>0</v>
      </c>
      <c r="T6158" s="20">
        <f t="shared" si="967"/>
        <v>1089.841224</v>
      </c>
      <c r="U6158" s="21">
        <f t="shared" si="968"/>
        <v>1253.5723820000001</v>
      </c>
      <c r="V6158" s="38">
        <f t="shared" si="969"/>
        <v>0.69832427560351285</v>
      </c>
    </row>
    <row r="6159" spans="1:22">
      <c r="A6159">
        <v>6154</v>
      </c>
      <c r="B6159" s="122">
        <f t="shared" si="960"/>
        <v>41896</v>
      </c>
      <c r="C6159" s="122">
        <f t="shared" si="960"/>
        <v>42261</v>
      </c>
      <c r="D6159" s="116">
        <f t="shared" si="961"/>
        <v>2015</v>
      </c>
      <c r="E6159" s="116">
        <f t="shared" si="962"/>
        <v>9</v>
      </c>
      <c r="F6159" s="120">
        <v>0</v>
      </c>
      <c r="G6159" s="121">
        <v>161.06100000000001</v>
      </c>
      <c r="H6159" s="121">
        <v>0</v>
      </c>
      <c r="I6159" s="121">
        <v>1659.8779999999999</v>
      </c>
      <c r="J6159" s="119">
        <v>0</v>
      </c>
      <c r="K6159" s="117">
        <f t="shared" si="963"/>
        <v>1820.9389999999999</v>
      </c>
      <c r="L6159" s="116">
        <v>0</v>
      </c>
      <c r="M6159" s="116">
        <v>51.277999999999999</v>
      </c>
      <c r="N6159" s="116">
        <v>0</v>
      </c>
      <c r="O6159" s="116">
        <v>349.88200000000001</v>
      </c>
      <c r="P6159" s="116">
        <v>0</v>
      </c>
      <c r="Q6159" s="20">
        <f t="shared" si="964"/>
        <v>0</v>
      </c>
      <c r="R6159" s="20">
        <f t="shared" si="965"/>
        <v>163.935766</v>
      </c>
      <c r="S6159" s="20">
        <f t="shared" si="966"/>
        <v>0</v>
      </c>
      <c r="T6159" s="20">
        <f t="shared" si="967"/>
        <v>1111.225232</v>
      </c>
      <c r="U6159" s="21">
        <f t="shared" si="968"/>
        <v>1275.1609980000001</v>
      </c>
      <c r="V6159" s="38">
        <f t="shared" si="969"/>
        <v>0.70027661442805067</v>
      </c>
    </row>
    <row r="6160" spans="1:22">
      <c r="A6160">
        <v>6155</v>
      </c>
      <c r="B6160" s="122">
        <f t="shared" si="960"/>
        <v>41896</v>
      </c>
      <c r="C6160" s="122">
        <f t="shared" si="960"/>
        <v>42261</v>
      </c>
      <c r="D6160" s="116">
        <f t="shared" si="961"/>
        <v>2015</v>
      </c>
      <c r="E6160" s="116">
        <f t="shared" si="962"/>
        <v>9</v>
      </c>
      <c r="F6160" s="120">
        <v>0</v>
      </c>
      <c r="G6160" s="121">
        <v>210.71100000000001</v>
      </c>
      <c r="H6160" s="121">
        <v>0</v>
      </c>
      <c r="I6160" s="121">
        <v>1665.99</v>
      </c>
      <c r="J6160" s="119">
        <v>0</v>
      </c>
      <c r="K6160" s="117">
        <f t="shared" si="963"/>
        <v>1876.701</v>
      </c>
      <c r="L6160" s="116">
        <v>0</v>
      </c>
      <c r="M6160" s="116">
        <v>67.097999999999999</v>
      </c>
      <c r="N6160" s="116">
        <v>0</v>
      </c>
      <c r="O6160" s="116">
        <v>353.14499999999998</v>
      </c>
      <c r="P6160" s="116">
        <v>0</v>
      </c>
      <c r="Q6160" s="20">
        <f t="shared" si="964"/>
        <v>0</v>
      </c>
      <c r="R6160" s="20">
        <f t="shared" si="965"/>
        <v>214.512306</v>
      </c>
      <c r="S6160" s="20">
        <f t="shared" si="966"/>
        <v>0</v>
      </c>
      <c r="T6160" s="20">
        <f t="shared" si="967"/>
        <v>1121.58852</v>
      </c>
      <c r="U6160" s="21">
        <f t="shared" si="968"/>
        <v>1336.1008260000001</v>
      </c>
      <c r="V6160" s="38">
        <f t="shared" si="969"/>
        <v>0.71194123411241328</v>
      </c>
    </row>
    <row r="6161" spans="1:22">
      <c r="A6161">
        <v>6156</v>
      </c>
      <c r="B6161" s="122">
        <f t="shared" si="960"/>
        <v>41896</v>
      </c>
      <c r="C6161" s="122">
        <f t="shared" si="960"/>
        <v>42261</v>
      </c>
      <c r="D6161" s="116">
        <f t="shared" si="961"/>
        <v>2015</v>
      </c>
      <c r="E6161" s="116">
        <f t="shared" si="962"/>
        <v>9</v>
      </c>
      <c r="F6161" s="120">
        <v>0</v>
      </c>
      <c r="G6161" s="121">
        <v>202.54</v>
      </c>
      <c r="H6161" s="121">
        <v>0</v>
      </c>
      <c r="I6161" s="121">
        <v>1573.4549999999999</v>
      </c>
      <c r="J6161" s="119">
        <v>0</v>
      </c>
      <c r="K6161" s="117">
        <f t="shared" si="963"/>
        <v>1775.9949999999999</v>
      </c>
      <c r="L6161" s="116">
        <v>0</v>
      </c>
      <c r="M6161" s="116">
        <v>65.177000000000007</v>
      </c>
      <c r="N6161" s="116">
        <v>0</v>
      </c>
      <c r="O6161" s="116">
        <v>335.73399999999998</v>
      </c>
      <c r="P6161" s="116">
        <v>0</v>
      </c>
      <c r="Q6161" s="20">
        <f t="shared" si="964"/>
        <v>0</v>
      </c>
      <c r="R6161" s="20">
        <f t="shared" si="965"/>
        <v>208.37086900000003</v>
      </c>
      <c r="S6161" s="20">
        <f t="shared" si="966"/>
        <v>0</v>
      </c>
      <c r="T6161" s="20">
        <f t="shared" si="967"/>
        <v>1066.2911839999999</v>
      </c>
      <c r="U6161" s="21">
        <f t="shared" si="968"/>
        <v>1274.662053</v>
      </c>
      <c r="V6161" s="38">
        <f t="shared" si="969"/>
        <v>0.71771714053249025</v>
      </c>
    </row>
    <row r="6162" spans="1:22">
      <c r="A6162">
        <v>6157</v>
      </c>
      <c r="B6162" s="122">
        <f t="shared" si="960"/>
        <v>41896</v>
      </c>
      <c r="C6162" s="122">
        <f t="shared" si="960"/>
        <v>42261</v>
      </c>
      <c r="D6162" s="116">
        <f t="shared" si="961"/>
        <v>2015</v>
      </c>
      <c r="E6162" s="116">
        <f t="shared" si="962"/>
        <v>9</v>
      </c>
      <c r="F6162" s="120">
        <v>0</v>
      </c>
      <c r="G6162" s="121">
        <v>204.31800000000001</v>
      </c>
      <c r="H6162" s="121">
        <v>0</v>
      </c>
      <c r="I6162" s="121">
        <v>1558.971</v>
      </c>
      <c r="J6162" s="119">
        <v>0</v>
      </c>
      <c r="K6162" s="117">
        <f t="shared" si="963"/>
        <v>1763.289</v>
      </c>
      <c r="L6162" s="116">
        <v>0</v>
      </c>
      <c r="M6162" s="116">
        <v>66.587000000000003</v>
      </c>
      <c r="N6162" s="116">
        <v>0</v>
      </c>
      <c r="O6162" s="116">
        <v>339.32400000000001</v>
      </c>
      <c r="P6162" s="116">
        <v>0</v>
      </c>
      <c r="Q6162" s="20">
        <f t="shared" si="964"/>
        <v>0</v>
      </c>
      <c r="R6162" s="20">
        <f t="shared" si="965"/>
        <v>212.87863900000002</v>
      </c>
      <c r="S6162" s="20">
        <f t="shared" si="966"/>
        <v>0</v>
      </c>
      <c r="T6162" s="20">
        <f t="shared" si="967"/>
        <v>1077.6930240000002</v>
      </c>
      <c r="U6162" s="21">
        <f t="shared" si="968"/>
        <v>1290.5716630000002</v>
      </c>
      <c r="V6162" s="38">
        <f t="shared" si="969"/>
        <v>0.73191159418563845</v>
      </c>
    </row>
    <row r="6163" spans="1:22">
      <c r="A6163">
        <v>6158</v>
      </c>
      <c r="B6163" s="122">
        <f t="shared" si="960"/>
        <v>41896</v>
      </c>
      <c r="C6163" s="122">
        <f t="shared" si="960"/>
        <v>42261</v>
      </c>
      <c r="D6163" s="116">
        <f t="shared" si="961"/>
        <v>2015</v>
      </c>
      <c r="E6163" s="116">
        <f t="shared" si="962"/>
        <v>9</v>
      </c>
      <c r="F6163" s="120">
        <v>0</v>
      </c>
      <c r="G6163" s="121">
        <v>261.82600000000002</v>
      </c>
      <c r="H6163" s="121">
        <v>0</v>
      </c>
      <c r="I6163" s="121">
        <v>1292.423</v>
      </c>
      <c r="J6163" s="119">
        <v>0</v>
      </c>
      <c r="K6163" s="117">
        <f t="shared" si="963"/>
        <v>1554.249</v>
      </c>
      <c r="L6163" s="116">
        <v>0</v>
      </c>
      <c r="M6163" s="116">
        <v>85.314999999999998</v>
      </c>
      <c r="N6163" s="116">
        <v>0</v>
      </c>
      <c r="O6163" s="116">
        <v>282.50400000000002</v>
      </c>
      <c r="P6163" s="116">
        <v>0</v>
      </c>
      <c r="Q6163" s="20">
        <f t="shared" si="964"/>
        <v>0</v>
      </c>
      <c r="R6163" s="20">
        <f t="shared" si="965"/>
        <v>272.75205499999998</v>
      </c>
      <c r="S6163" s="20">
        <f t="shared" si="966"/>
        <v>0</v>
      </c>
      <c r="T6163" s="20">
        <f t="shared" si="967"/>
        <v>897.23270400000013</v>
      </c>
      <c r="U6163" s="21">
        <f t="shared" si="968"/>
        <v>1169.9847590000002</v>
      </c>
      <c r="V6163" s="38">
        <f t="shared" si="969"/>
        <v>0.75276532846410071</v>
      </c>
    </row>
    <row r="6164" spans="1:22">
      <c r="A6164">
        <v>6159</v>
      </c>
      <c r="B6164" s="122">
        <f t="shared" si="960"/>
        <v>41896</v>
      </c>
      <c r="C6164" s="122">
        <f t="shared" si="960"/>
        <v>42261</v>
      </c>
      <c r="D6164" s="116">
        <f t="shared" si="961"/>
        <v>2015</v>
      </c>
      <c r="E6164" s="116">
        <f t="shared" si="962"/>
        <v>9</v>
      </c>
      <c r="F6164" s="120">
        <v>0</v>
      </c>
      <c r="G6164" s="121">
        <v>262.99</v>
      </c>
      <c r="H6164" s="121">
        <v>0</v>
      </c>
      <c r="I6164" s="121">
        <v>1267.7170000000001</v>
      </c>
      <c r="J6164" s="119">
        <v>0</v>
      </c>
      <c r="K6164" s="117">
        <f t="shared" si="963"/>
        <v>1530.7070000000001</v>
      </c>
      <c r="L6164" s="116">
        <v>0</v>
      </c>
      <c r="M6164" s="116">
        <v>86.117000000000004</v>
      </c>
      <c r="N6164" s="116">
        <v>0</v>
      </c>
      <c r="O6164" s="116">
        <v>265.19900000000001</v>
      </c>
      <c r="P6164" s="116">
        <v>0</v>
      </c>
      <c r="Q6164" s="20">
        <f t="shared" si="964"/>
        <v>0</v>
      </c>
      <c r="R6164" s="20">
        <f t="shared" si="965"/>
        <v>275.31604900000002</v>
      </c>
      <c r="S6164" s="20">
        <f t="shared" si="966"/>
        <v>0</v>
      </c>
      <c r="T6164" s="20">
        <f t="shared" si="967"/>
        <v>842.2720240000001</v>
      </c>
      <c r="U6164" s="21">
        <f t="shared" si="968"/>
        <v>1117.5880730000001</v>
      </c>
      <c r="V6164" s="38">
        <f t="shared" si="969"/>
        <v>0.73011234220526855</v>
      </c>
    </row>
    <row r="6165" spans="1:22">
      <c r="A6165">
        <v>6160</v>
      </c>
      <c r="B6165" s="122">
        <f t="shared" si="960"/>
        <v>41896</v>
      </c>
      <c r="C6165" s="122">
        <f t="shared" si="960"/>
        <v>42261</v>
      </c>
      <c r="D6165" s="116">
        <f t="shared" si="961"/>
        <v>2015</v>
      </c>
      <c r="E6165" s="116">
        <f t="shared" si="962"/>
        <v>9</v>
      </c>
      <c r="F6165" s="120">
        <v>0</v>
      </c>
      <c r="G6165" s="121">
        <v>411.42599999999999</v>
      </c>
      <c r="H6165" s="121">
        <v>0</v>
      </c>
      <c r="I6165" s="121">
        <v>1149.6120000000001</v>
      </c>
      <c r="J6165" s="119">
        <v>0</v>
      </c>
      <c r="K6165" s="117">
        <f t="shared" si="963"/>
        <v>1561.038</v>
      </c>
      <c r="L6165" s="116">
        <v>0</v>
      </c>
      <c r="M6165" s="116">
        <v>127.7</v>
      </c>
      <c r="N6165" s="116">
        <v>0</v>
      </c>
      <c r="O6165" s="116">
        <v>239.84899999999999</v>
      </c>
      <c r="P6165" s="116">
        <v>0</v>
      </c>
      <c r="Q6165" s="20">
        <f t="shared" si="964"/>
        <v>0</v>
      </c>
      <c r="R6165" s="20">
        <f t="shared" si="965"/>
        <v>408.25690000000003</v>
      </c>
      <c r="S6165" s="20">
        <f t="shared" si="966"/>
        <v>0</v>
      </c>
      <c r="T6165" s="20">
        <f t="shared" si="967"/>
        <v>761.76042400000006</v>
      </c>
      <c r="U6165" s="21">
        <f t="shared" si="968"/>
        <v>1170.0173240000001</v>
      </c>
      <c r="V6165" s="38">
        <f t="shared" si="969"/>
        <v>0.74951239111411772</v>
      </c>
    </row>
    <row r="6166" spans="1:22">
      <c r="A6166">
        <v>6161</v>
      </c>
      <c r="B6166" s="122">
        <f t="shared" si="960"/>
        <v>41896</v>
      </c>
      <c r="C6166" s="122">
        <f t="shared" si="960"/>
        <v>42261</v>
      </c>
      <c r="D6166" s="116">
        <f t="shared" si="961"/>
        <v>2015</v>
      </c>
      <c r="E6166" s="116">
        <f t="shared" si="962"/>
        <v>9</v>
      </c>
      <c r="F6166" s="120">
        <v>0</v>
      </c>
      <c r="G6166" s="121">
        <v>324.50400000000002</v>
      </c>
      <c r="H6166" s="121">
        <v>0</v>
      </c>
      <c r="I6166" s="121">
        <v>1156.124</v>
      </c>
      <c r="J6166" s="119">
        <v>0</v>
      </c>
      <c r="K6166" s="117">
        <f t="shared" si="963"/>
        <v>1480.6280000000002</v>
      </c>
      <c r="L6166" s="116">
        <v>0</v>
      </c>
      <c r="M6166" s="116">
        <v>107.264</v>
      </c>
      <c r="N6166" s="116">
        <v>0</v>
      </c>
      <c r="O6166" s="116">
        <v>241.363</v>
      </c>
      <c r="P6166" s="116">
        <v>0</v>
      </c>
      <c r="Q6166" s="20">
        <f t="shared" si="964"/>
        <v>0</v>
      </c>
      <c r="R6166" s="20">
        <f t="shared" si="965"/>
        <v>342.92300799999998</v>
      </c>
      <c r="S6166" s="20">
        <f t="shared" si="966"/>
        <v>0</v>
      </c>
      <c r="T6166" s="20">
        <f t="shared" si="967"/>
        <v>766.56888800000002</v>
      </c>
      <c r="U6166" s="21">
        <f t="shared" si="968"/>
        <v>1109.491896</v>
      </c>
      <c r="V6166" s="38">
        <f t="shared" si="969"/>
        <v>0.7493387238388034</v>
      </c>
    </row>
    <row r="6167" spans="1:22">
      <c r="A6167">
        <v>6162</v>
      </c>
      <c r="B6167" s="122">
        <f t="shared" si="960"/>
        <v>41896</v>
      </c>
      <c r="C6167" s="122">
        <f t="shared" si="960"/>
        <v>42261</v>
      </c>
      <c r="D6167" s="116">
        <f t="shared" si="961"/>
        <v>2015</v>
      </c>
      <c r="E6167" s="116">
        <f t="shared" si="962"/>
        <v>9</v>
      </c>
      <c r="F6167" s="120">
        <v>0</v>
      </c>
      <c r="G6167" s="121">
        <v>352.392</v>
      </c>
      <c r="H6167" s="121">
        <v>0</v>
      </c>
      <c r="I6167" s="121">
        <v>1162.634</v>
      </c>
      <c r="J6167" s="119">
        <v>0</v>
      </c>
      <c r="K6167" s="117">
        <f t="shared" si="963"/>
        <v>1515.0260000000001</v>
      </c>
      <c r="L6167" s="116">
        <v>0</v>
      </c>
      <c r="M6167" s="116">
        <v>115.64700000000001</v>
      </c>
      <c r="N6167" s="116">
        <v>0</v>
      </c>
      <c r="O6167" s="116">
        <v>242.38900000000001</v>
      </c>
      <c r="P6167" s="116">
        <v>0</v>
      </c>
      <c r="Q6167" s="20">
        <f t="shared" si="964"/>
        <v>0</v>
      </c>
      <c r="R6167" s="20">
        <f t="shared" si="965"/>
        <v>369.72345900000005</v>
      </c>
      <c r="S6167" s="20">
        <f t="shared" si="966"/>
        <v>0</v>
      </c>
      <c r="T6167" s="20">
        <f t="shared" si="967"/>
        <v>769.82746400000008</v>
      </c>
      <c r="U6167" s="21">
        <f t="shared" si="968"/>
        <v>1139.5509230000002</v>
      </c>
      <c r="V6167" s="38">
        <f t="shared" si="969"/>
        <v>0.75216591860469739</v>
      </c>
    </row>
    <row r="6168" spans="1:22">
      <c r="A6168">
        <v>6163</v>
      </c>
      <c r="B6168" s="122">
        <f t="shared" si="960"/>
        <v>41896</v>
      </c>
      <c r="C6168" s="122">
        <f t="shared" si="960"/>
        <v>42261</v>
      </c>
      <c r="D6168" s="116">
        <f t="shared" si="961"/>
        <v>2015</v>
      </c>
      <c r="E6168" s="116">
        <f t="shared" si="962"/>
        <v>9</v>
      </c>
      <c r="F6168" s="120">
        <v>0</v>
      </c>
      <c r="G6168" s="121">
        <v>440.57100000000003</v>
      </c>
      <c r="H6168" s="121">
        <v>0</v>
      </c>
      <c r="I6168" s="121">
        <v>1187.97</v>
      </c>
      <c r="J6168" s="119">
        <v>0</v>
      </c>
      <c r="K6168" s="117">
        <f t="shared" si="963"/>
        <v>1628.5410000000002</v>
      </c>
      <c r="L6168" s="116">
        <v>0</v>
      </c>
      <c r="M6168" s="116">
        <v>136.78700000000001</v>
      </c>
      <c r="N6168" s="116">
        <v>0</v>
      </c>
      <c r="O6168" s="116">
        <v>253.45500000000001</v>
      </c>
      <c r="P6168" s="116">
        <v>0</v>
      </c>
      <c r="Q6168" s="20">
        <f t="shared" si="964"/>
        <v>0</v>
      </c>
      <c r="R6168" s="20">
        <f t="shared" si="965"/>
        <v>437.30803900000001</v>
      </c>
      <c r="S6168" s="20">
        <f t="shared" si="966"/>
        <v>0</v>
      </c>
      <c r="T6168" s="20">
        <f t="shared" si="967"/>
        <v>804.9730800000001</v>
      </c>
      <c r="U6168" s="21">
        <f t="shared" si="968"/>
        <v>1242.2811190000002</v>
      </c>
      <c r="V6168" s="38">
        <f t="shared" si="969"/>
        <v>0.76281844853767888</v>
      </c>
    </row>
    <row r="6169" spans="1:22">
      <c r="A6169">
        <v>6164</v>
      </c>
      <c r="B6169" s="122">
        <f t="shared" si="960"/>
        <v>41896</v>
      </c>
      <c r="C6169" s="122">
        <f t="shared" si="960"/>
        <v>42261</v>
      </c>
      <c r="D6169" s="116">
        <f t="shared" si="961"/>
        <v>2015</v>
      </c>
      <c r="E6169" s="116">
        <f t="shared" si="962"/>
        <v>9</v>
      </c>
      <c r="F6169" s="120">
        <v>0</v>
      </c>
      <c r="G6169" s="121">
        <v>469.815</v>
      </c>
      <c r="H6169" s="121">
        <v>0</v>
      </c>
      <c r="I6169" s="121">
        <v>1239.8679999999999</v>
      </c>
      <c r="J6169" s="119">
        <v>0</v>
      </c>
      <c r="K6169" s="117">
        <f t="shared" si="963"/>
        <v>1709.683</v>
      </c>
      <c r="L6169" s="116">
        <v>0</v>
      </c>
      <c r="M6169" s="116">
        <v>141.66999999999999</v>
      </c>
      <c r="N6169" s="116">
        <v>0</v>
      </c>
      <c r="O6169" s="116">
        <v>265.06200000000001</v>
      </c>
      <c r="P6169" s="116">
        <v>0</v>
      </c>
      <c r="Q6169" s="20">
        <f t="shared" si="964"/>
        <v>0</v>
      </c>
      <c r="R6169" s="20">
        <f t="shared" si="965"/>
        <v>452.91898999999995</v>
      </c>
      <c r="S6169" s="20">
        <f t="shared" si="966"/>
        <v>0</v>
      </c>
      <c r="T6169" s="20">
        <f t="shared" si="967"/>
        <v>841.8369120000001</v>
      </c>
      <c r="U6169" s="21">
        <f t="shared" si="968"/>
        <v>1294.7559020000001</v>
      </c>
      <c r="V6169" s="38">
        <f t="shared" si="969"/>
        <v>0.75730758392052799</v>
      </c>
    </row>
    <row r="6170" spans="1:22">
      <c r="A6170">
        <v>6165</v>
      </c>
      <c r="B6170" s="122">
        <f t="shared" si="960"/>
        <v>41896</v>
      </c>
      <c r="C6170" s="122">
        <f t="shared" si="960"/>
        <v>42261</v>
      </c>
      <c r="D6170" s="116">
        <f t="shared" si="961"/>
        <v>2015</v>
      </c>
      <c r="E6170" s="116">
        <f t="shared" si="962"/>
        <v>9</v>
      </c>
      <c r="F6170" s="120">
        <v>0</v>
      </c>
      <c r="G6170" s="121">
        <v>592.32899999999995</v>
      </c>
      <c r="H6170" s="121">
        <v>0</v>
      </c>
      <c r="I6170" s="121">
        <v>1264.511</v>
      </c>
      <c r="J6170" s="119">
        <v>0</v>
      </c>
      <c r="K6170" s="117">
        <f t="shared" si="963"/>
        <v>1856.84</v>
      </c>
      <c r="L6170" s="116">
        <v>0</v>
      </c>
      <c r="M6170" s="116">
        <v>175.31100000000001</v>
      </c>
      <c r="N6170" s="116">
        <v>0</v>
      </c>
      <c r="O6170" s="116">
        <v>271.839</v>
      </c>
      <c r="P6170" s="116">
        <v>0</v>
      </c>
      <c r="Q6170" s="20">
        <f t="shared" si="964"/>
        <v>0</v>
      </c>
      <c r="R6170" s="20">
        <f t="shared" si="965"/>
        <v>560.46926700000006</v>
      </c>
      <c r="S6170" s="20">
        <f t="shared" si="966"/>
        <v>0</v>
      </c>
      <c r="T6170" s="20">
        <f t="shared" si="967"/>
        <v>863.36066400000004</v>
      </c>
      <c r="U6170" s="21">
        <f t="shared" si="968"/>
        <v>1423.8299310000002</v>
      </c>
      <c r="V6170" s="38">
        <f t="shared" si="969"/>
        <v>0.76680270297925524</v>
      </c>
    </row>
    <row r="6171" spans="1:22">
      <c r="A6171">
        <v>6166</v>
      </c>
      <c r="B6171" s="122">
        <f t="shared" si="960"/>
        <v>41896</v>
      </c>
      <c r="C6171" s="122">
        <f t="shared" si="960"/>
        <v>42261</v>
      </c>
      <c r="D6171" s="116">
        <f t="shared" si="961"/>
        <v>2015</v>
      </c>
      <c r="E6171" s="116">
        <f t="shared" si="962"/>
        <v>9</v>
      </c>
      <c r="F6171" s="120">
        <v>0</v>
      </c>
      <c r="G6171" s="121">
        <v>593.38099999999997</v>
      </c>
      <c r="H6171" s="121">
        <v>0</v>
      </c>
      <c r="I6171" s="121">
        <v>1248.7059999999999</v>
      </c>
      <c r="J6171" s="119">
        <v>0</v>
      </c>
      <c r="K6171" s="117">
        <f t="shared" si="963"/>
        <v>1842.087</v>
      </c>
      <c r="L6171" s="116">
        <v>0</v>
      </c>
      <c r="M6171" s="116">
        <v>175.423</v>
      </c>
      <c r="N6171" s="116">
        <v>0</v>
      </c>
      <c r="O6171" s="116">
        <v>267.55399999999997</v>
      </c>
      <c r="P6171" s="116">
        <v>0</v>
      </c>
      <c r="Q6171" s="20">
        <f t="shared" si="964"/>
        <v>0</v>
      </c>
      <c r="R6171" s="20">
        <f t="shared" si="965"/>
        <v>560.82733100000007</v>
      </c>
      <c r="S6171" s="20">
        <f t="shared" si="966"/>
        <v>0</v>
      </c>
      <c r="T6171" s="20">
        <f t="shared" si="967"/>
        <v>849.75150399999995</v>
      </c>
      <c r="U6171" s="21">
        <f t="shared" si="968"/>
        <v>1410.578835</v>
      </c>
      <c r="V6171" s="38">
        <f t="shared" si="969"/>
        <v>0.76575038801098971</v>
      </c>
    </row>
    <row r="6172" spans="1:22">
      <c r="A6172">
        <v>6167</v>
      </c>
      <c r="B6172" s="122">
        <f t="shared" si="960"/>
        <v>41896</v>
      </c>
      <c r="C6172" s="122">
        <f t="shared" si="960"/>
        <v>42261</v>
      </c>
      <c r="D6172" s="116">
        <f t="shared" si="961"/>
        <v>2015</v>
      </c>
      <c r="E6172" s="116">
        <f t="shared" si="962"/>
        <v>9</v>
      </c>
      <c r="F6172" s="120">
        <v>0</v>
      </c>
      <c r="G6172" s="121">
        <v>595.755</v>
      </c>
      <c r="H6172" s="121">
        <v>0</v>
      </c>
      <c r="I6172" s="121">
        <v>1189.992</v>
      </c>
      <c r="J6172" s="119">
        <v>0</v>
      </c>
      <c r="K6172" s="117">
        <f t="shared" si="963"/>
        <v>1785.7469999999998</v>
      </c>
      <c r="L6172" s="116">
        <v>0</v>
      </c>
      <c r="M6172" s="116">
        <v>175.95699999999999</v>
      </c>
      <c r="N6172" s="116">
        <v>0</v>
      </c>
      <c r="O6172" s="116">
        <v>250.39500000000001</v>
      </c>
      <c r="P6172" s="116">
        <v>0</v>
      </c>
      <c r="Q6172" s="20">
        <f t="shared" si="964"/>
        <v>0</v>
      </c>
      <c r="R6172" s="20">
        <f t="shared" si="965"/>
        <v>562.53452900000002</v>
      </c>
      <c r="S6172" s="20">
        <f t="shared" si="966"/>
        <v>0</v>
      </c>
      <c r="T6172" s="20">
        <f t="shared" si="967"/>
        <v>795.25452000000007</v>
      </c>
      <c r="U6172" s="21">
        <f t="shared" si="968"/>
        <v>1357.789049</v>
      </c>
      <c r="V6172" s="38">
        <f t="shared" si="969"/>
        <v>0.76034793786577837</v>
      </c>
    </row>
    <row r="6173" spans="1:22">
      <c r="A6173">
        <v>6168</v>
      </c>
      <c r="B6173" s="122">
        <f t="shared" si="960"/>
        <v>41896</v>
      </c>
      <c r="C6173" s="122">
        <f t="shared" si="960"/>
        <v>42261</v>
      </c>
      <c r="D6173" s="116">
        <f t="shared" si="961"/>
        <v>2015</v>
      </c>
      <c r="E6173" s="116">
        <f t="shared" si="962"/>
        <v>9</v>
      </c>
      <c r="F6173" s="120">
        <v>0</v>
      </c>
      <c r="G6173" s="121">
        <v>471.101</v>
      </c>
      <c r="H6173" s="121">
        <v>9.7000000000000003E-2</v>
      </c>
      <c r="I6173" s="121">
        <v>1105.289</v>
      </c>
      <c r="J6173" s="119">
        <v>0</v>
      </c>
      <c r="K6173" s="117">
        <f t="shared" si="963"/>
        <v>1576.4870000000001</v>
      </c>
      <c r="L6173" s="116">
        <v>0</v>
      </c>
      <c r="M6173" s="116">
        <v>141.69800000000001</v>
      </c>
      <c r="N6173" s="116">
        <v>2.9140000000000001</v>
      </c>
      <c r="O6173" s="116">
        <v>229.84399999999999</v>
      </c>
      <c r="P6173" s="116">
        <v>0</v>
      </c>
      <c r="Q6173" s="20">
        <f t="shared" si="964"/>
        <v>0</v>
      </c>
      <c r="R6173" s="20">
        <f t="shared" si="965"/>
        <v>453.00850600000001</v>
      </c>
      <c r="S6173" s="20">
        <f t="shared" si="966"/>
        <v>5.6852140000000002</v>
      </c>
      <c r="T6173" s="20">
        <f t="shared" si="967"/>
        <v>729.98454400000003</v>
      </c>
      <c r="U6173" s="21">
        <f t="shared" si="968"/>
        <v>1188.6782640000001</v>
      </c>
      <c r="V6173" s="38">
        <f t="shared" si="969"/>
        <v>0.75400448211751825</v>
      </c>
    </row>
    <row r="6174" spans="1:22">
      <c r="A6174">
        <v>6169</v>
      </c>
      <c r="B6174" s="122">
        <f t="shared" si="960"/>
        <v>41897</v>
      </c>
      <c r="C6174" s="122">
        <f t="shared" si="960"/>
        <v>42262</v>
      </c>
      <c r="D6174" s="116">
        <f t="shared" si="961"/>
        <v>2015</v>
      </c>
      <c r="E6174" s="116">
        <f t="shared" si="962"/>
        <v>9</v>
      </c>
      <c r="F6174" s="120">
        <v>0</v>
      </c>
      <c r="G6174" s="121">
        <v>425.82299999999998</v>
      </c>
      <c r="H6174" s="121">
        <v>0</v>
      </c>
      <c r="I6174" s="121">
        <v>1015.942</v>
      </c>
      <c r="J6174" s="119">
        <v>0</v>
      </c>
      <c r="K6174" s="117">
        <f t="shared" si="963"/>
        <v>1441.7649999999999</v>
      </c>
      <c r="L6174" s="116">
        <v>0</v>
      </c>
      <c r="M6174" s="116">
        <v>130.988</v>
      </c>
      <c r="N6174" s="116">
        <v>0</v>
      </c>
      <c r="O6174" s="116">
        <v>210.13</v>
      </c>
      <c r="P6174" s="116">
        <v>0</v>
      </c>
      <c r="Q6174" s="20">
        <f t="shared" si="964"/>
        <v>0</v>
      </c>
      <c r="R6174" s="20">
        <f t="shared" si="965"/>
        <v>418.76863600000001</v>
      </c>
      <c r="S6174" s="20">
        <f t="shared" si="966"/>
        <v>0</v>
      </c>
      <c r="T6174" s="20">
        <f t="shared" si="967"/>
        <v>667.37288000000001</v>
      </c>
      <c r="U6174" s="21">
        <f t="shared" si="968"/>
        <v>1086.1415160000001</v>
      </c>
      <c r="V6174" s="38">
        <f t="shared" si="969"/>
        <v>0.75334157508331823</v>
      </c>
    </row>
    <row r="6175" spans="1:22">
      <c r="A6175">
        <v>6170</v>
      </c>
      <c r="B6175" s="122">
        <f t="shared" ref="B6175:C6238" si="970">+B6151+1</f>
        <v>41897</v>
      </c>
      <c r="C6175" s="122">
        <f t="shared" si="970"/>
        <v>42262</v>
      </c>
      <c r="D6175" s="116">
        <f t="shared" si="961"/>
        <v>2015</v>
      </c>
      <c r="E6175" s="116">
        <f t="shared" si="962"/>
        <v>9</v>
      </c>
      <c r="F6175" s="120">
        <v>0</v>
      </c>
      <c r="G6175" s="121">
        <v>399.57499999999999</v>
      </c>
      <c r="H6175" s="121">
        <v>0</v>
      </c>
      <c r="I6175" s="121">
        <v>932.59699999999998</v>
      </c>
      <c r="J6175" s="119">
        <v>0</v>
      </c>
      <c r="K6175" s="117">
        <f t="shared" si="963"/>
        <v>1332.172</v>
      </c>
      <c r="L6175" s="116">
        <v>0</v>
      </c>
      <c r="M6175" s="116">
        <v>124.473</v>
      </c>
      <c r="N6175" s="116">
        <v>0</v>
      </c>
      <c r="O6175" s="116">
        <v>193.773</v>
      </c>
      <c r="P6175" s="116">
        <v>0</v>
      </c>
      <c r="Q6175" s="20">
        <f t="shared" si="964"/>
        <v>0</v>
      </c>
      <c r="R6175" s="20">
        <f t="shared" si="965"/>
        <v>397.940181</v>
      </c>
      <c r="S6175" s="20">
        <f t="shared" si="966"/>
        <v>0</v>
      </c>
      <c r="T6175" s="20">
        <f t="shared" si="967"/>
        <v>615.42304799999999</v>
      </c>
      <c r="U6175" s="21">
        <f t="shared" si="968"/>
        <v>1013.363229</v>
      </c>
      <c r="V6175" s="38">
        <f t="shared" si="969"/>
        <v>0.76068497836615689</v>
      </c>
    </row>
    <row r="6176" spans="1:22">
      <c r="A6176">
        <v>6171</v>
      </c>
      <c r="B6176" s="122">
        <f t="shared" si="970"/>
        <v>41897</v>
      </c>
      <c r="C6176" s="122">
        <f t="shared" si="970"/>
        <v>42262</v>
      </c>
      <c r="D6176" s="116">
        <f t="shared" si="961"/>
        <v>2015</v>
      </c>
      <c r="E6176" s="116">
        <f t="shared" si="962"/>
        <v>9</v>
      </c>
      <c r="F6176" s="120">
        <v>0</v>
      </c>
      <c r="G6176" s="121">
        <v>399.84</v>
      </c>
      <c r="H6176" s="121">
        <v>0</v>
      </c>
      <c r="I6176" s="121">
        <v>863.60799999999995</v>
      </c>
      <c r="J6176" s="119">
        <v>0</v>
      </c>
      <c r="K6176" s="117">
        <f t="shared" si="963"/>
        <v>1263.4479999999999</v>
      </c>
      <c r="L6176" s="116">
        <v>0</v>
      </c>
      <c r="M6176" s="116">
        <v>124.49</v>
      </c>
      <c r="N6176" s="116">
        <v>0</v>
      </c>
      <c r="O6176" s="116">
        <v>176.786</v>
      </c>
      <c r="P6176" s="116">
        <v>0</v>
      </c>
      <c r="Q6176" s="20">
        <f t="shared" si="964"/>
        <v>0</v>
      </c>
      <c r="R6176" s="20">
        <f t="shared" si="965"/>
        <v>397.99453</v>
      </c>
      <c r="S6176" s="20">
        <f t="shared" si="966"/>
        <v>0</v>
      </c>
      <c r="T6176" s="20">
        <f t="shared" si="967"/>
        <v>561.47233600000004</v>
      </c>
      <c r="U6176" s="21">
        <f t="shared" si="968"/>
        <v>959.46686599999998</v>
      </c>
      <c r="V6176" s="38">
        <f t="shared" si="969"/>
        <v>0.75940352590688343</v>
      </c>
    </row>
    <row r="6177" spans="1:22">
      <c r="A6177">
        <v>6172</v>
      </c>
      <c r="B6177" s="122">
        <f t="shared" si="970"/>
        <v>41897</v>
      </c>
      <c r="C6177" s="122">
        <f t="shared" si="970"/>
        <v>42262</v>
      </c>
      <c r="D6177" s="116">
        <f t="shared" si="961"/>
        <v>2015</v>
      </c>
      <c r="E6177" s="116">
        <f t="shared" si="962"/>
        <v>9</v>
      </c>
      <c r="F6177" s="120">
        <v>0</v>
      </c>
      <c r="G6177" s="121">
        <v>432.83600000000001</v>
      </c>
      <c r="H6177" s="121">
        <v>0</v>
      </c>
      <c r="I6177" s="121">
        <v>829.74699999999996</v>
      </c>
      <c r="J6177" s="119">
        <v>0</v>
      </c>
      <c r="K6177" s="117">
        <f t="shared" si="963"/>
        <v>1262.5830000000001</v>
      </c>
      <c r="L6177" s="116">
        <v>0</v>
      </c>
      <c r="M6177" s="116">
        <v>134.81299999999999</v>
      </c>
      <c r="N6177" s="116">
        <v>0</v>
      </c>
      <c r="O6177" s="116">
        <v>170.72800000000001</v>
      </c>
      <c r="P6177" s="116">
        <v>0</v>
      </c>
      <c r="Q6177" s="20">
        <f t="shared" si="964"/>
        <v>0</v>
      </c>
      <c r="R6177" s="20">
        <f t="shared" si="965"/>
        <v>430.99716099999995</v>
      </c>
      <c r="S6177" s="20">
        <f t="shared" si="966"/>
        <v>0</v>
      </c>
      <c r="T6177" s="20">
        <f t="shared" si="967"/>
        <v>542.2321280000001</v>
      </c>
      <c r="U6177" s="21">
        <f t="shared" si="968"/>
        <v>973.22928900000011</v>
      </c>
      <c r="V6177" s="38">
        <f t="shared" si="969"/>
        <v>0.77082400840182397</v>
      </c>
    </row>
    <row r="6178" spans="1:22">
      <c r="A6178">
        <v>6173</v>
      </c>
      <c r="B6178" s="122">
        <f t="shared" si="970"/>
        <v>41897</v>
      </c>
      <c r="C6178" s="122">
        <f t="shared" si="970"/>
        <v>42262</v>
      </c>
      <c r="D6178" s="116">
        <f t="shared" si="961"/>
        <v>2015</v>
      </c>
      <c r="E6178" s="116">
        <f t="shared" si="962"/>
        <v>9</v>
      </c>
      <c r="F6178" s="120">
        <v>0</v>
      </c>
      <c r="G6178" s="121">
        <v>432.38400000000001</v>
      </c>
      <c r="H6178" s="121">
        <v>0</v>
      </c>
      <c r="I6178" s="121">
        <v>835.46100000000001</v>
      </c>
      <c r="J6178" s="119">
        <v>0</v>
      </c>
      <c r="K6178" s="117">
        <f t="shared" si="963"/>
        <v>1267.845</v>
      </c>
      <c r="L6178" s="116">
        <v>0</v>
      </c>
      <c r="M6178" s="116">
        <v>134.75</v>
      </c>
      <c r="N6178" s="116">
        <v>0</v>
      </c>
      <c r="O6178" s="116">
        <v>172.07499999999999</v>
      </c>
      <c r="P6178" s="116">
        <v>0</v>
      </c>
      <c r="Q6178" s="20">
        <f t="shared" si="964"/>
        <v>0</v>
      </c>
      <c r="R6178" s="20">
        <f t="shared" si="965"/>
        <v>430.79575</v>
      </c>
      <c r="S6178" s="20">
        <f t="shared" si="966"/>
        <v>0</v>
      </c>
      <c r="T6178" s="20">
        <f t="shared" si="967"/>
        <v>546.51019999999994</v>
      </c>
      <c r="U6178" s="21">
        <f t="shared" si="968"/>
        <v>977.30594999999994</v>
      </c>
      <c r="V6178" s="38">
        <f t="shared" si="969"/>
        <v>0.77084024466713197</v>
      </c>
    </row>
    <row r="6179" spans="1:22">
      <c r="A6179">
        <v>6174</v>
      </c>
      <c r="B6179" s="122">
        <f t="shared" si="970"/>
        <v>41897</v>
      </c>
      <c r="C6179" s="122">
        <f t="shared" si="970"/>
        <v>42262</v>
      </c>
      <c r="D6179" s="116">
        <f t="shared" si="961"/>
        <v>2015</v>
      </c>
      <c r="E6179" s="116">
        <f t="shared" si="962"/>
        <v>9</v>
      </c>
      <c r="F6179" s="120">
        <v>0</v>
      </c>
      <c r="G6179" s="121">
        <v>429.92700000000002</v>
      </c>
      <c r="H6179" s="121">
        <v>0</v>
      </c>
      <c r="I6179" s="121">
        <v>831.38499999999999</v>
      </c>
      <c r="J6179" s="119">
        <v>0</v>
      </c>
      <c r="K6179" s="117">
        <f t="shared" si="963"/>
        <v>1261.3119999999999</v>
      </c>
      <c r="L6179" s="116">
        <v>0</v>
      </c>
      <c r="M6179" s="116">
        <v>134.19499999999999</v>
      </c>
      <c r="N6179" s="116">
        <v>0</v>
      </c>
      <c r="O6179" s="116">
        <v>171.255</v>
      </c>
      <c r="P6179" s="116">
        <v>0</v>
      </c>
      <c r="Q6179" s="20">
        <f t="shared" si="964"/>
        <v>0</v>
      </c>
      <c r="R6179" s="20">
        <f t="shared" si="965"/>
        <v>429.02141499999999</v>
      </c>
      <c r="S6179" s="20">
        <f t="shared" si="966"/>
        <v>0</v>
      </c>
      <c r="T6179" s="20">
        <f t="shared" si="967"/>
        <v>543.90588000000002</v>
      </c>
      <c r="U6179" s="21">
        <f t="shared" si="968"/>
        <v>972.92729499999996</v>
      </c>
      <c r="V6179" s="38">
        <f t="shared" si="969"/>
        <v>0.77136132455728645</v>
      </c>
    </row>
    <row r="6180" spans="1:22">
      <c r="A6180">
        <v>6175</v>
      </c>
      <c r="B6180" s="122">
        <f t="shared" si="970"/>
        <v>41897</v>
      </c>
      <c r="C6180" s="122">
        <f t="shared" si="970"/>
        <v>42262</v>
      </c>
      <c r="D6180" s="116">
        <f t="shared" si="961"/>
        <v>2015</v>
      </c>
      <c r="E6180" s="116">
        <f t="shared" si="962"/>
        <v>9</v>
      </c>
      <c r="F6180" s="120">
        <v>0</v>
      </c>
      <c r="G6180" s="121">
        <v>306.04399999999998</v>
      </c>
      <c r="H6180" s="121">
        <v>0</v>
      </c>
      <c r="I6180" s="121">
        <v>1035.3989999999999</v>
      </c>
      <c r="J6180" s="119">
        <v>0</v>
      </c>
      <c r="K6180" s="117">
        <f t="shared" si="963"/>
        <v>1341.4429999999998</v>
      </c>
      <c r="L6180" s="116">
        <v>0</v>
      </c>
      <c r="M6180" s="116">
        <v>99.625</v>
      </c>
      <c r="N6180" s="116">
        <v>0</v>
      </c>
      <c r="O6180" s="116">
        <v>215.31100000000001</v>
      </c>
      <c r="P6180" s="116">
        <v>0</v>
      </c>
      <c r="Q6180" s="20">
        <f t="shared" si="964"/>
        <v>0</v>
      </c>
      <c r="R6180" s="20">
        <f t="shared" si="965"/>
        <v>318.501125</v>
      </c>
      <c r="S6180" s="20">
        <f t="shared" si="966"/>
        <v>0</v>
      </c>
      <c r="T6180" s="20">
        <f t="shared" si="967"/>
        <v>683.82773600000007</v>
      </c>
      <c r="U6180" s="21">
        <f t="shared" si="968"/>
        <v>1002.3288610000001</v>
      </c>
      <c r="V6180" s="38">
        <f t="shared" si="969"/>
        <v>0.74720197652826115</v>
      </c>
    </row>
    <row r="6181" spans="1:22">
      <c r="A6181">
        <v>6176</v>
      </c>
      <c r="B6181" s="122">
        <f t="shared" si="970"/>
        <v>41897</v>
      </c>
      <c r="C6181" s="122">
        <f t="shared" si="970"/>
        <v>42262</v>
      </c>
      <c r="D6181" s="116">
        <f t="shared" si="961"/>
        <v>2015</v>
      </c>
      <c r="E6181" s="116">
        <f t="shared" si="962"/>
        <v>9</v>
      </c>
      <c r="F6181" s="120">
        <v>0</v>
      </c>
      <c r="G6181" s="121">
        <v>273.91500000000002</v>
      </c>
      <c r="H6181" s="121">
        <v>0</v>
      </c>
      <c r="I6181" s="121">
        <v>1124.2439999999999</v>
      </c>
      <c r="J6181" s="119">
        <v>0</v>
      </c>
      <c r="K6181" s="117">
        <f t="shared" si="963"/>
        <v>1398.1589999999999</v>
      </c>
      <c r="L6181" s="116">
        <v>0</v>
      </c>
      <c r="M6181" s="116">
        <v>89.641999999999996</v>
      </c>
      <c r="N6181" s="116">
        <v>0</v>
      </c>
      <c r="O6181" s="116">
        <v>234.05799999999999</v>
      </c>
      <c r="P6181" s="116">
        <v>0</v>
      </c>
      <c r="Q6181" s="20">
        <f t="shared" si="964"/>
        <v>0</v>
      </c>
      <c r="R6181" s="20">
        <f t="shared" si="965"/>
        <v>286.58547399999998</v>
      </c>
      <c r="S6181" s="20">
        <f t="shared" si="966"/>
        <v>0</v>
      </c>
      <c r="T6181" s="20">
        <f t="shared" si="967"/>
        <v>743.36820799999998</v>
      </c>
      <c r="U6181" s="21">
        <f t="shared" si="968"/>
        <v>1029.9536819999998</v>
      </c>
      <c r="V6181" s="38">
        <f t="shared" si="969"/>
        <v>0.73664989604186648</v>
      </c>
    </row>
    <row r="6182" spans="1:22">
      <c r="A6182">
        <v>6177</v>
      </c>
      <c r="B6182" s="122">
        <f t="shared" si="970"/>
        <v>41897</v>
      </c>
      <c r="C6182" s="122">
        <f t="shared" si="970"/>
        <v>42262</v>
      </c>
      <c r="D6182" s="116">
        <f t="shared" si="961"/>
        <v>2015</v>
      </c>
      <c r="E6182" s="116">
        <f t="shared" si="962"/>
        <v>9</v>
      </c>
      <c r="F6182" s="120">
        <v>0</v>
      </c>
      <c r="G6182" s="121">
        <v>306.13799999999998</v>
      </c>
      <c r="H6182" s="121">
        <v>0</v>
      </c>
      <c r="I6182" s="121">
        <v>1160.5730000000001</v>
      </c>
      <c r="J6182" s="119">
        <v>0</v>
      </c>
      <c r="K6182" s="117">
        <f t="shared" si="963"/>
        <v>1466.711</v>
      </c>
      <c r="L6182" s="116">
        <v>0</v>
      </c>
      <c r="M6182" s="116">
        <v>99.712000000000003</v>
      </c>
      <c r="N6182" s="116">
        <v>0</v>
      </c>
      <c r="O6182" s="116">
        <v>242.06399999999999</v>
      </c>
      <c r="P6182" s="116">
        <v>0</v>
      </c>
      <c r="Q6182" s="20">
        <f t="shared" si="964"/>
        <v>0</v>
      </c>
      <c r="R6182" s="20">
        <f t="shared" si="965"/>
        <v>318.77926400000001</v>
      </c>
      <c r="S6182" s="20">
        <f t="shared" si="966"/>
        <v>0</v>
      </c>
      <c r="T6182" s="20">
        <f t="shared" si="967"/>
        <v>768.79526399999997</v>
      </c>
      <c r="U6182" s="21">
        <f t="shared" si="968"/>
        <v>1087.5745280000001</v>
      </c>
      <c r="V6182" s="38">
        <f t="shared" si="969"/>
        <v>0.74150567357850328</v>
      </c>
    </row>
    <row r="6183" spans="1:22">
      <c r="A6183">
        <v>6178</v>
      </c>
      <c r="B6183" s="122">
        <f t="shared" si="970"/>
        <v>41897</v>
      </c>
      <c r="C6183" s="122">
        <f t="shared" si="970"/>
        <v>42262</v>
      </c>
      <c r="D6183" s="116">
        <f t="shared" si="961"/>
        <v>2015</v>
      </c>
      <c r="E6183" s="116">
        <f t="shared" si="962"/>
        <v>9</v>
      </c>
      <c r="F6183" s="120">
        <v>0</v>
      </c>
      <c r="G6183" s="121">
        <v>443.20499999999998</v>
      </c>
      <c r="H6183" s="121">
        <v>0.85799999999999998</v>
      </c>
      <c r="I6183" s="121">
        <v>1160.943</v>
      </c>
      <c r="J6183" s="119">
        <v>0</v>
      </c>
      <c r="K6183" s="117">
        <f t="shared" si="963"/>
        <v>1605.0059999999999</v>
      </c>
      <c r="L6183" s="116">
        <v>0</v>
      </c>
      <c r="M6183" s="116">
        <v>137.44300000000001</v>
      </c>
      <c r="N6183" s="116">
        <v>2.9790000000000001</v>
      </c>
      <c r="O6183" s="116">
        <v>243.292</v>
      </c>
      <c r="P6183" s="116">
        <v>0</v>
      </c>
      <c r="Q6183" s="20">
        <f t="shared" si="964"/>
        <v>0</v>
      </c>
      <c r="R6183" s="20">
        <f t="shared" si="965"/>
        <v>439.40527100000003</v>
      </c>
      <c r="S6183" s="20">
        <f t="shared" si="966"/>
        <v>5.8120290000000008</v>
      </c>
      <c r="T6183" s="20">
        <f t="shared" si="967"/>
        <v>772.69539200000008</v>
      </c>
      <c r="U6183" s="21">
        <f t="shared" si="968"/>
        <v>1217.9126920000001</v>
      </c>
      <c r="V6183" s="38">
        <f t="shared" si="969"/>
        <v>0.75882127045007941</v>
      </c>
    </row>
    <row r="6184" spans="1:22">
      <c r="A6184">
        <v>6179</v>
      </c>
      <c r="B6184" s="122">
        <f t="shared" si="970"/>
        <v>41897</v>
      </c>
      <c r="C6184" s="122">
        <f t="shared" si="970"/>
        <v>42262</v>
      </c>
      <c r="D6184" s="116">
        <f t="shared" si="961"/>
        <v>2015</v>
      </c>
      <c r="E6184" s="116">
        <f t="shared" si="962"/>
        <v>9</v>
      </c>
      <c r="F6184" s="120">
        <v>0</v>
      </c>
      <c r="G6184" s="121">
        <v>379.38200000000001</v>
      </c>
      <c r="H6184" s="121">
        <v>0</v>
      </c>
      <c r="I6184" s="121">
        <v>1227.165</v>
      </c>
      <c r="J6184" s="119">
        <v>0</v>
      </c>
      <c r="K6184" s="117">
        <f t="shared" si="963"/>
        <v>1606.547</v>
      </c>
      <c r="L6184" s="116">
        <v>0</v>
      </c>
      <c r="M6184" s="116">
        <v>119.15300000000001</v>
      </c>
      <c r="N6184" s="116">
        <v>0</v>
      </c>
      <c r="O6184" s="116">
        <v>268.04700000000003</v>
      </c>
      <c r="P6184" s="116">
        <v>0</v>
      </c>
      <c r="Q6184" s="20">
        <f t="shared" si="964"/>
        <v>0</v>
      </c>
      <c r="R6184" s="20">
        <f t="shared" si="965"/>
        <v>380.932141</v>
      </c>
      <c r="S6184" s="20">
        <f t="shared" si="966"/>
        <v>0</v>
      </c>
      <c r="T6184" s="20">
        <f t="shared" si="967"/>
        <v>851.31727200000012</v>
      </c>
      <c r="U6184" s="21">
        <f t="shared" si="968"/>
        <v>1232.249413</v>
      </c>
      <c r="V6184" s="38">
        <f t="shared" si="969"/>
        <v>0.76701734403039556</v>
      </c>
    </row>
    <row r="6185" spans="1:22">
      <c r="A6185">
        <v>6180</v>
      </c>
      <c r="B6185" s="122">
        <f t="shared" si="970"/>
        <v>41897</v>
      </c>
      <c r="C6185" s="122">
        <f t="shared" si="970"/>
        <v>42262</v>
      </c>
      <c r="D6185" s="116">
        <f t="shared" si="961"/>
        <v>2015</v>
      </c>
      <c r="E6185" s="116">
        <f t="shared" si="962"/>
        <v>9</v>
      </c>
      <c r="F6185" s="120">
        <v>0</v>
      </c>
      <c r="G6185" s="121">
        <v>198.297</v>
      </c>
      <c r="H6185" s="121">
        <v>0</v>
      </c>
      <c r="I6185" s="121">
        <v>1356.28</v>
      </c>
      <c r="J6185" s="119">
        <v>0</v>
      </c>
      <c r="K6185" s="117">
        <f t="shared" si="963"/>
        <v>1554.577</v>
      </c>
      <c r="L6185" s="116">
        <v>0</v>
      </c>
      <c r="M6185" s="116">
        <v>67.456000000000003</v>
      </c>
      <c r="N6185" s="116">
        <v>0</v>
      </c>
      <c r="O6185" s="116">
        <v>299.72199999999998</v>
      </c>
      <c r="P6185" s="116">
        <v>0</v>
      </c>
      <c r="Q6185" s="20">
        <f t="shared" si="964"/>
        <v>0</v>
      </c>
      <c r="R6185" s="20">
        <f t="shared" si="965"/>
        <v>215.65683200000001</v>
      </c>
      <c r="S6185" s="20">
        <f t="shared" si="966"/>
        <v>0</v>
      </c>
      <c r="T6185" s="20">
        <f t="shared" si="967"/>
        <v>951.91707199999996</v>
      </c>
      <c r="U6185" s="21">
        <f t="shared" si="968"/>
        <v>1167.5739039999999</v>
      </c>
      <c r="V6185" s="38">
        <f t="shared" si="969"/>
        <v>0.75105569167689978</v>
      </c>
    </row>
    <row r="6186" spans="1:22">
      <c r="A6186">
        <v>6181</v>
      </c>
      <c r="B6186" s="122">
        <f t="shared" si="970"/>
        <v>41897</v>
      </c>
      <c r="C6186" s="122">
        <f t="shared" si="970"/>
        <v>42262</v>
      </c>
      <c r="D6186" s="116">
        <f t="shared" si="961"/>
        <v>2015</v>
      </c>
      <c r="E6186" s="116">
        <f t="shared" si="962"/>
        <v>9</v>
      </c>
      <c r="F6186" s="120">
        <v>0</v>
      </c>
      <c r="G6186" s="121">
        <v>378.54899999999998</v>
      </c>
      <c r="H6186" s="121">
        <v>6.35</v>
      </c>
      <c r="I6186" s="121">
        <v>1288.309</v>
      </c>
      <c r="J6186" s="119">
        <v>0</v>
      </c>
      <c r="K6186" s="117">
        <f t="shared" si="963"/>
        <v>1673.2080000000001</v>
      </c>
      <c r="L6186" s="116">
        <v>0</v>
      </c>
      <c r="M6186" s="116">
        <v>119.014</v>
      </c>
      <c r="N6186" s="116">
        <v>11.247999999999999</v>
      </c>
      <c r="O6186" s="116">
        <v>289.505</v>
      </c>
      <c r="P6186" s="116">
        <v>0</v>
      </c>
      <c r="Q6186" s="20">
        <f t="shared" si="964"/>
        <v>0</v>
      </c>
      <c r="R6186" s="20">
        <f t="shared" si="965"/>
        <v>380.48775799999999</v>
      </c>
      <c r="S6186" s="20">
        <f t="shared" si="966"/>
        <v>21.944848</v>
      </c>
      <c r="T6186" s="20">
        <f t="shared" si="967"/>
        <v>919.46788000000004</v>
      </c>
      <c r="U6186" s="21">
        <f t="shared" si="968"/>
        <v>1321.900486</v>
      </c>
      <c r="V6186" s="38">
        <f t="shared" si="969"/>
        <v>0.79003954439615398</v>
      </c>
    </row>
    <row r="6187" spans="1:22">
      <c r="A6187">
        <v>6182</v>
      </c>
      <c r="B6187" s="122">
        <f t="shared" si="970"/>
        <v>41897</v>
      </c>
      <c r="C6187" s="122">
        <f t="shared" si="970"/>
        <v>42262</v>
      </c>
      <c r="D6187" s="116">
        <f t="shared" si="961"/>
        <v>2015</v>
      </c>
      <c r="E6187" s="116">
        <f t="shared" si="962"/>
        <v>9</v>
      </c>
      <c r="F6187" s="120">
        <v>0</v>
      </c>
      <c r="G6187" s="121">
        <v>936.50900000000001</v>
      </c>
      <c r="H6187" s="121">
        <v>0</v>
      </c>
      <c r="I6187" s="121">
        <v>663.97799999999995</v>
      </c>
      <c r="J6187" s="119">
        <v>0</v>
      </c>
      <c r="K6187" s="117">
        <f t="shared" si="963"/>
        <v>1600.4870000000001</v>
      </c>
      <c r="L6187" s="116">
        <v>0</v>
      </c>
      <c r="M6187" s="116">
        <v>263.46100000000001</v>
      </c>
      <c r="N6187" s="116">
        <v>0</v>
      </c>
      <c r="O6187" s="116">
        <v>178.87700000000001</v>
      </c>
      <c r="P6187" s="116">
        <v>0</v>
      </c>
      <c r="Q6187" s="20">
        <f t="shared" si="964"/>
        <v>0</v>
      </c>
      <c r="R6187" s="20">
        <f t="shared" si="965"/>
        <v>842.28481700000009</v>
      </c>
      <c r="S6187" s="20">
        <f t="shared" si="966"/>
        <v>0</v>
      </c>
      <c r="T6187" s="20">
        <f t="shared" si="967"/>
        <v>568.11335200000008</v>
      </c>
      <c r="U6187" s="21">
        <f t="shared" si="968"/>
        <v>1410.3981690000001</v>
      </c>
      <c r="V6187" s="38">
        <f t="shared" si="969"/>
        <v>0.88123063105167365</v>
      </c>
    </row>
    <row r="6188" spans="1:22">
      <c r="A6188">
        <v>6183</v>
      </c>
      <c r="B6188" s="122">
        <f t="shared" si="970"/>
        <v>41897</v>
      </c>
      <c r="C6188" s="122">
        <f t="shared" si="970"/>
        <v>42262</v>
      </c>
      <c r="D6188" s="116">
        <f t="shared" si="961"/>
        <v>2015</v>
      </c>
      <c r="E6188" s="116">
        <f t="shared" si="962"/>
        <v>9</v>
      </c>
      <c r="F6188" s="120">
        <v>16.231000000000002</v>
      </c>
      <c r="G6188" s="121">
        <v>1383.865</v>
      </c>
      <c r="H6188" s="121">
        <v>0.96599999999999997</v>
      </c>
      <c r="I6188" s="121">
        <v>146.06100000000001</v>
      </c>
      <c r="J6188" s="119">
        <v>0</v>
      </c>
      <c r="K6188" s="117">
        <f t="shared" si="963"/>
        <v>1547.1229999999998</v>
      </c>
      <c r="L6188" s="116">
        <v>9.8130000000000006</v>
      </c>
      <c r="M6188" s="116">
        <v>365.91899999999998</v>
      </c>
      <c r="N6188" s="116">
        <v>6.72</v>
      </c>
      <c r="O6188" s="116">
        <v>38.851999999999997</v>
      </c>
      <c r="P6188" s="116">
        <v>0</v>
      </c>
      <c r="Q6188" s="20">
        <f t="shared" si="964"/>
        <v>27.505839000000002</v>
      </c>
      <c r="R6188" s="20">
        <f t="shared" si="965"/>
        <v>1169.8430430000001</v>
      </c>
      <c r="S6188" s="20">
        <f t="shared" si="966"/>
        <v>13.110720000000001</v>
      </c>
      <c r="T6188" s="20">
        <f t="shared" si="967"/>
        <v>123.393952</v>
      </c>
      <c r="U6188" s="21">
        <f t="shared" si="968"/>
        <v>1333.8535539999998</v>
      </c>
      <c r="V6188" s="38">
        <f t="shared" si="969"/>
        <v>0.86215094339622644</v>
      </c>
    </row>
    <row r="6189" spans="1:22">
      <c r="A6189">
        <v>6184</v>
      </c>
      <c r="B6189" s="122">
        <f t="shared" si="970"/>
        <v>41897</v>
      </c>
      <c r="C6189" s="122">
        <f t="shared" si="970"/>
        <v>42262</v>
      </c>
      <c r="D6189" s="116">
        <f t="shared" si="961"/>
        <v>2015</v>
      </c>
      <c r="E6189" s="116">
        <f t="shared" si="962"/>
        <v>9</v>
      </c>
      <c r="F6189" s="120">
        <v>0</v>
      </c>
      <c r="G6189" s="121">
        <v>1402.3140000000001</v>
      </c>
      <c r="H6189" s="121">
        <v>6.4690000000000003</v>
      </c>
      <c r="I6189" s="121">
        <v>145.67099999999999</v>
      </c>
      <c r="J6189" s="119">
        <v>0</v>
      </c>
      <c r="K6189" s="117">
        <f t="shared" si="963"/>
        <v>1554.4540000000002</v>
      </c>
      <c r="L6189" s="116">
        <v>0</v>
      </c>
      <c r="M6189" s="116">
        <v>370.28300000000002</v>
      </c>
      <c r="N6189" s="116">
        <v>7.17</v>
      </c>
      <c r="O6189" s="116">
        <v>38.573</v>
      </c>
      <c r="P6189" s="116">
        <v>0</v>
      </c>
      <c r="Q6189" s="20">
        <f t="shared" si="964"/>
        <v>0</v>
      </c>
      <c r="R6189" s="20">
        <f t="shared" si="965"/>
        <v>1183.7947510000001</v>
      </c>
      <c r="S6189" s="20">
        <f t="shared" si="966"/>
        <v>13.988670000000001</v>
      </c>
      <c r="T6189" s="20">
        <f t="shared" si="967"/>
        <v>122.50784800000001</v>
      </c>
      <c r="U6189" s="21">
        <f t="shared" si="968"/>
        <v>1320.2912690000001</v>
      </c>
      <c r="V6189" s="38">
        <f t="shared" si="969"/>
        <v>0.84936014124573633</v>
      </c>
    </row>
    <row r="6190" spans="1:22">
      <c r="A6190">
        <v>6185</v>
      </c>
      <c r="B6190" s="122">
        <f t="shared" si="970"/>
        <v>41897</v>
      </c>
      <c r="C6190" s="122">
        <f t="shared" si="970"/>
        <v>42262</v>
      </c>
      <c r="D6190" s="116">
        <f t="shared" si="961"/>
        <v>2015</v>
      </c>
      <c r="E6190" s="116">
        <f t="shared" si="962"/>
        <v>9</v>
      </c>
      <c r="F6190" s="120">
        <v>0</v>
      </c>
      <c r="G6190" s="121">
        <v>1421.1690000000001</v>
      </c>
      <c r="H6190" s="121">
        <v>0</v>
      </c>
      <c r="I6190" s="121">
        <v>150.84</v>
      </c>
      <c r="J6190" s="119">
        <v>0</v>
      </c>
      <c r="K6190" s="117">
        <f t="shared" si="963"/>
        <v>1572.009</v>
      </c>
      <c r="L6190" s="116">
        <v>0</v>
      </c>
      <c r="M6190" s="116">
        <v>374.959</v>
      </c>
      <c r="N6190" s="116">
        <v>0</v>
      </c>
      <c r="O6190" s="116">
        <v>39.970999999999997</v>
      </c>
      <c r="P6190" s="116">
        <v>0</v>
      </c>
      <c r="Q6190" s="20">
        <f t="shared" si="964"/>
        <v>0</v>
      </c>
      <c r="R6190" s="20">
        <f t="shared" si="965"/>
        <v>1198.743923</v>
      </c>
      <c r="S6190" s="20">
        <f t="shared" si="966"/>
        <v>0</v>
      </c>
      <c r="T6190" s="20">
        <f t="shared" si="967"/>
        <v>126.947896</v>
      </c>
      <c r="U6190" s="21">
        <f t="shared" si="968"/>
        <v>1325.6918189999999</v>
      </c>
      <c r="V6190" s="38">
        <f t="shared" si="969"/>
        <v>0.84331057837455126</v>
      </c>
    </row>
    <row r="6191" spans="1:22">
      <c r="A6191">
        <v>6186</v>
      </c>
      <c r="B6191" s="122">
        <f t="shared" si="970"/>
        <v>41897</v>
      </c>
      <c r="C6191" s="122">
        <f t="shared" si="970"/>
        <v>42262</v>
      </c>
      <c r="D6191" s="116">
        <f t="shared" si="961"/>
        <v>2015</v>
      </c>
      <c r="E6191" s="116">
        <f t="shared" si="962"/>
        <v>9</v>
      </c>
      <c r="F6191" s="120">
        <v>0</v>
      </c>
      <c r="G6191" s="121">
        <v>1466.152</v>
      </c>
      <c r="H6191" s="121">
        <v>0</v>
      </c>
      <c r="I6191" s="121">
        <v>156.58699999999999</v>
      </c>
      <c r="J6191" s="119">
        <v>0</v>
      </c>
      <c r="K6191" s="117">
        <f t="shared" si="963"/>
        <v>1622.739</v>
      </c>
      <c r="L6191" s="116">
        <v>0</v>
      </c>
      <c r="M6191" s="116">
        <v>386.221</v>
      </c>
      <c r="N6191" s="116">
        <v>0</v>
      </c>
      <c r="O6191" s="116">
        <v>41.707999999999998</v>
      </c>
      <c r="P6191" s="116">
        <v>0</v>
      </c>
      <c r="Q6191" s="20">
        <f t="shared" si="964"/>
        <v>0</v>
      </c>
      <c r="R6191" s="20">
        <f t="shared" si="965"/>
        <v>1234.7485369999999</v>
      </c>
      <c r="S6191" s="20">
        <f t="shared" si="966"/>
        <v>0</v>
      </c>
      <c r="T6191" s="20">
        <f t="shared" si="967"/>
        <v>132.464608</v>
      </c>
      <c r="U6191" s="21">
        <f t="shared" si="968"/>
        <v>1367.2131449999999</v>
      </c>
      <c r="V6191" s="38">
        <f t="shared" si="969"/>
        <v>0.84253422454257887</v>
      </c>
    </row>
    <row r="6192" spans="1:22">
      <c r="A6192">
        <v>6187</v>
      </c>
      <c r="B6192" s="122">
        <f t="shared" si="970"/>
        <v>41897</v>
      </c>
      <c r="C6192" s="122">
        <f t="shared" si="970"/>
        <v>42262</v>
      </c>
      <c r="D6192" s="116">
        <f t="shared" si="961"/>
        <v>2015</v>
      </c>
      <c r="E6192" s="116">
        <f t="shared" si="962"/>
        <v>9</v>
      </c>
      <c r="F6192" s="120">
        <v>0</v>
      </c>
      <c r="G6192" s="121">
        <v>1466.3969999999999</v>
      </c>
      <c r="H6192" s="121">
        <v>0</v>
      </c>
      <c r="I6192" s="121">
        <v>165.28</v>
      </c>
      <c r="J6192" s="119">
        <v>0</v>
      </c>
      <c r="K6192" s="117">
        <f t="shared" si="963"/>
        <v>1631.6769999999999</v>
      </c>
      <c r="L6192" s="116">
        <v>0</v>
      </c>
      <c r="M6192" s="116">
        <v>386.31799999999998</v>
      </c>
      <c r="N6192" s="116">
        <v>0</v>
      </c>
      <c r="O6192" s="116">
        <v>45.521999999999998</v>
      </c>
      <c r="P6192" s="116">
        <v>0</v>
      </c>
      <c r="Q6192" s="20">
        <f t="shared" si="964"/>
        <v>0</v>
      </c>
      <c r="R6192" s="20">
        <f t="shared" si="965"/>
        <v>1235.058646</v>
      </c>
      <c r="S6192" s="20">
        <f t="shared" si="966"/>
        <v>0</v>
      </c>
      <c r="T6192" s="20">
        <f t="shared" si="967"/>
        <v>144.57787200000001</v>
      </c>
      <c r="U6192" s="21">
        <f t="shared" si="968"/>
        <v>1379.636518</v>
      </c>
      <c r="V6192" s="38">
        <f t="shared" si="969"/>
        <v>0.84553285852530868</v>
      </c>
    </row>
    <row r="6193" spans="1:22">
      <c r="A6193">
        <v>6188</v>
      </c>
      <c r="B6193" s="122">
        <f t="shared" si="970"/>
        <v>41897</v>
      </c>
      <c r="C6193" s="122">
        <f t="shared" si="970"/>
        <v>42262</v>
      </c>
      <c r="D6193" s="116">
        <f t="shared" si="961"/>
        <v>2015</v>
      </c>
      <c r="E6193" s="116">
        <f t="shared" si="962"/>
        <v>9</v>
      </c>
      <c r="F6193" s="120">
        <v>16.146000000000001</v>
      </c>
      <c r="G6193" s="121">
        <v>1470.104</v>
      </c>
      <c r="H6193" s="121">
        <v>78.962999999999994</v>
      </c>
      <c r="I6193" s="121">
        <v>205.309</v>
      </c>
      <c r="J6193" s="119">
        <v>0</v>
      </c>
      <c r="K6193" s="117">
        <f t="shared" si="963"/>
        <v>1770.5219999999999</v>
      </c>
      <c r="L6193" s="116">
        <v>9.8049999999999997</v>
      </c>
      <c r="M6193" s="116">
        <v>387.38799999999998</v>
      </c>
      <c r="N6193" s="116">
        <v>39.369</v>
      </c>
      <c r="O6193" s="116">
        <v>56.209000000000003</v>
      </c>
      <c r="P6193" s="116">
        <v>0</v>
      </c>
      <c r="Q6193" s="20">
        <f t="shared" si="964"/>
        <v>27.483414999999997</v>
      </c>
      <c r="R6193" s="20">
        <f t="shared" si="965"/>
        <v>1238.4794359999999</v>
      </c>
      <c r="S6193" s="20">
        <f t="shared" si="966"/>
        <v>76.808919000000003</v>
      </c>
      <c r="T6193" s="20">
        <f t="shared" si="967"/>
        <v>178.51978400000002</v>
      </c>
      <c r="U6193" s="21">
        <f t="shared" si="968"/>
        <v>1521.2915539999999</v>
      </c>
      <c r="V6193" s="38">
        <f t="shared" si="969"/>
        <v>0.85923335264967049</v>
      </c>
    </row>
    <row r="6194" spans="1:22">
      <c r="A6194">
        <v>6189</v>
      </c>
      <c r="B6194" s="122">
        <f t="shared" si="970"/>
        <v>41897</v>
      </c>
      <c r="C6194" s="122">
        <f t="shared" si="970"/>
        <v>42262</v>
      </c>
      <c r="D6194" s="116">
        <f t="shared" si="961"/>
        <v>2015</v>
      </c>
      <c r="E6194" s="116">
        <f t="shared" si="962"/>
        <v>9</v>
      </c>
      <c r="F6194" s="120">
        <v>30.866</v>
      </c>
      <c r="G6194" s="121">
        <v>1451.057</v>
      </c>
      <c r="H6194" s="121">
        <v>112.97499999999999</v>
      </c>
      <c r="I6194" s="121">
        <v>230.34</v>
      </c>
      <c r="J6194" s="119">
        <v>0</v>
      </c>
      <c r="K6194" s="117">
        <f t="shared" si="963"/>
        <v>1825.2379999999998</v>
      </c>
      <c r="L6194" s="116">
        <v>18.751999999999999</v>
      </c>
      <c r="M6194" s="116">
        <v>383.85899999999998</v>
      </c>
      <c r="N6194" s="116">
        <v>51.024999999999999</v>
      </c>
      <c r="O6194" s="116">
        <v>62.78</v>
      </c>
      <c r="P6194" s="116">
        <v>0</v>
      </c>
      <c r="Q6194" s="20">
        <f t="shared" si="964"/>
        <v>52.561855999999999</v>
      </c>
      <c r="R6194" s="20">
        <f t="shared" si="965"/>
        <v>1227.1972229999999</v>
      </c>
      <c r="S6194" s="20">
        <f t="shared" si="966"/>
        <v>99.549774999999997</v>
      </c>
      <c r="T6194" s="20">
        <f t="shared" si="967"/>
        <v>199.38928000000001</v>
      </c>
      <c r="U6194" s="21">
        <f t="shared" si="968"/>
        <v>1578.698134</v>
      </c>
      <c r="V6194" s="38">
        <f t="shared" si="969"/>
        <v>0.86492727742902575</v>
      </c>
    </row>
    <row r="6195" spans="1:22">
      <c r="A6195">
        <v>6190</v>
      </c>
      <c r="B6195" s="122">
        <f t="shared" si="970"/>
        <v>41897</v>
      </c>
      <c r="C6195" s="122">
        <f t="shared" si="970"/>
        <v>42262</v>
      </c>
      <c r="D6195" s="116">
        <f t="shared" si="961"/>
        <v>2015</v>
      </c>
      <c r="E6195" s="116">
        <f t="shared" si="962"/>
        <v>9</v>
      </c>
      <c r="F6195" s="120">
        <v>30.501000000000001</v>
      </c>
      <c r="G6195" s="121">
        <v>1471.778</v>
      </c>
      <c r="H6195" s="121">
        <v>99.244</v>
      </c>
      <c r="I6195" s="121">
        <v>215.434</v>
      </c>
      <c r="J6195" s="119">
        <v>0</v>
      </c>
      <c r="K6195" s="117">
        <f t="shared" si="963"/>
        <v>1816.9569999999999</v>
      </c>
      <c r="L6195" s="116">
        <v>18.53</v>
      </c>
      <c r="M6195" s="116">
        <v>388.49599999999998</v>
      </c>
      <c r="N6195" s="116">
        <v>43.470999999999997</v>
      </c>
      <c r="O6195" s="116">
        <v>58.673000000000002</v>
      </c>
      <c r="P6195" s="116">
        <v>0</v>
      </c>
      <c r="Q6195" s="20">
        <f t="shared" si="964"/>
        <v>51.939590000000003</v>
      </c>
      <c r="R6195" s="20">
        <f t="shared" si="965"/>
        <v>1242.021712</v>
      </c>
      <c r="S6195" s="20">
        <f t="shared" si="966"/>
        <v>84.811920999999998</v>
      </c>
      <c r="T6195" s="20">
        <f t="shared" si="967"/>
        <v>186.345448</v>
      </c>
      <c r="U6195" s="21">
        <f t="shared" si="968"/>
        <v>1565.1186709999999</v>
      </c>
      <c r="V6195" s="38">
        <f t="shared" si="969"/>
        <v>0.86139554816101871</v>
      </c>
    </row>
    <row r="6196" spans="1:22">
      <c r="A6196">
        <v>6191</v>
      </c>
      <c r="B6196" s="122">
        <f t="shared" si="970"/>
        <v>41897</v>
      </c>
      <c r="C6196" s="122">
        <f t="shared" si="970"/>
        <v>42262</v>
      </c>
      <c r="D6196" s="116">
        <f t="shared" si="961"/>
        <v>2015</v>
      </c>
      <c r="E6196" s="116">
        <f t="shared" si="962"/>
        <v>9</v>
      </c>
      <c r="F6196" s="120">
        <v>30.721</v>
      </c>
      <c r="G6196" s="121">
        <v>1480.5060000000001</v>
      </c>
      <c r="H6196" s="121">
        <v>36.642000000000003</v>
      </c>
      <c r="I6196" s="121">
        <v>174.47399999999999</v>
      </c>
      <c r="J6196" s="119">
        <v>0</v>
      </c>
      <c r="K6196" s="117">
        <f t="shared" si="963"/>
        <v>1722.3430000000001</v>
      </c>
      <c r="L6196" s="116">
        <v>18.614000000000001</v>
      </c>
      <c r="M6196" s="116">
        <v>390.40199999999999</v>
      </c>
      <c r="N6196" s="116">
        <v>17.994</v>
      </c>
      <c r="O6196" s="116">
        <v>47.613</v>
      </c>
      <c r="P6196" s="116">
        <v>0</v>
      </c>
      <c r="Q6196" s="20">
        <f t="shared" si="964"/>
        <v>52.175041999999998</v>
      </c>
      <c r="R6196" s="20">
        <f t="shared" si="965"/>
        <v>1248.115194</v>
      </c>
      <c r="S6196" s="20">
        <f t="shared" si="966"/>
        <v>35.106293999999998</v>
      </c>
      <c r="T6196" s="20">
        <f t="shared" si="967"/>
        <v>151.21888799999999</v>
      </c>
      <c r="U6196" s="21">
        <f t="shared" si="968"/>
        <v>1486.6154179999999</v>
      </c>
      <c r="V6196" s="38">
        <f t="shared" si="969"/>
        <v>0.86313551830268409</v>
      </c>
    </row>
    <row r="6197" spans="1:22">
      <c r="A6197">
        <v>6192</v>
      </c>
      <c r="B6197" s="122">
        <f t="shared" si="970"/>
        <v>41897</v>
      </c>
      <c r="C6197" s="122">
        <f t="shared" si="970"/>
        <v>42262</v>
      </c>
      <c r="D6197" s="116">
        <f t="shared" si="961"/>
        <v>2015</v>
      </c>
      <c r="E6197" s="116">
        <f t="shared" si="962"/>
        <v>9</v>
      </c>
      <c r="F6197" s="120">
        <v>15.206</v>
      </c>
      <c r="G6197" s="121">
        <v>1475.88</v>
      </c>
      <c r="H6197" s="121">
        <v>0.92</v>
      </c>
      <c r="I6197" s="121">
        <v>93.623999999999995</v>
      </c>
      <c r="J6197" s="119">
        <v>0</v>
      </c>
      <c r="K6197" s="117">
        <f t="shared" si="963"/>
        <v>1585.63</v>
      </c>
      <c r="L6197" s="116">
        <v>9.2870000000000008</v>
      </c>
      <c r="M6197" s="116">
        <v>389.65699999999998</v>
      </c>
      <c r="N6197" s="116">
        <v>3.1280000000000001</v>
      </c>
      <c r="O6197" s="116">
        <v>24.95</v>
      </c>
      <c r="P6197" s="116">
        <v>0</v>
      </c>
      <c r="Q6197" s="20">
        <f t="shared" si="964"/>
        <v>26.031461</v>
      </c>
      <c r="R6197" s="20">
        <f t="shared" si="965"/>
        <v>1245.7334289999999</v>
      </c>
      <c r="S6197" s="20">
        <f t="shared" si="966"/>
        <v>6.1027280000000008</v>
      </c>
      <c r="T6197" s="20">
        <f t="shared" si="967"/>
        <v>79.241200000000006</v>
      </c>
      <c r="U6197" s="21">
        <f t="shared" si="968"/>
        <v>1357.1088179999999</v>
      </c>
      <c r="V6197" s="38">
        <f t="shared" si="969"/>
        <v>0.85587988244420188</v>
      </c>
    </row>
    <row r="6198" spans="1:22">
      <c r="A6198">
        <v>6193</v>
      </c>
      <c r="B6198" s="122">
        <f t="shared" si="970"/>
        <v>41898</v>
      </c>
      <c r="C6198" s="122">
        <f t="shared" si="970"/>
        <v>42263</v>
      </c>
      <c r="D6198" s="116">
        <f t="shared" si="961"/>
        <v>2015</v>
      </c>
      <c r="E6198" s="116">
        <f t="shared" si="962"/>
        <v>9</v>
      </c>
      <c r="F6198" s="120">
        <v>0</v>
      </c>
      <c r="G6198" s="121">
        <v>1475.25</v>
      </c>
      <c r="H6198" s="121">
        <v>0</v>
      </c>
      <c r="I6198" s="121">
        <v>40.664999999999999</v>
      </c>
      <c r="J6198" s="119">
        <v>0</v>
      </c>
      <c r="K6198" s="117">
        <f t="shared" si="963"/>
        <v>1515.915</v>
      </c>
      <c r="L6198" s="116">
        <v>0</v>
      </c>
      <c r="M6198" s="116">
        <v>387.82299999999998</v>
      </c>
      <c r="N6198" s="116">
        <v>0</v>
      </c>
      <c r="O6198" s="116">
        <v>10.775</v>
      </c>
      <c r="P6198" s="116">
        <v>0</v>
      </c>
      <c r="Q6198" s="20">
        <f t="shared" si="964"/>
        <v>0</v>
      </c>
      <c r="R6198" s="20">
        <f t="shared" si="965"/>
        <v>1239.8701309999999</v>
      </c>
      <c r="S6198" s="20">
        <f t="shared" si="966"/>
        <v>0</v>
      </c>
      <c r="T6198" s="20">
        <f t="shared" si="967"/>
        <v>34.221400000000003</v>
      </c>
      <c r="U6198" s="21">
        <f t="shared" si="968"/>
        <v>1274.0915309999998</v>
      </c>
      <c r="V6198" s="38">
        <f t="shared" si="969"/>
        <v>0.84047689415303617</v>
      </c>
    </row>
    <row r="6199" spans="1:22">
      <c r="A6199">
        <v>6194</v>
      </c>
      <c r="B6199" s="122">
        <f t="shared" si="970"/>
        <v>41898</v>
      </c>
      <c r="C6199" s="122">
        <f t="shared" si="970"/>
        <v>42263</v>
      </c>
      <c r="D6199" s="116">
        <f t="shared" si="961"/>
        <v>2015</v>
      </c>
      <c r="E6199" s="116">
        <f t="shared" si="962"/>
        <v>9</v>
      </c>
      <c r="F6199" s="120">
        <v>0</v>
      </c>
      <c r="G6199" s="121">
        <v>1459.249</v>
      </c>
      <c r="H6199" s="121">
        <v>0</v>
      </c>
      <c r="I6199" s="121">
        <v>25.02</v>
      </c>
      <c r="J6199" s="119">
        <v>0</v>
      </c>
      <c r="K6199" s="117">
        <f t="shared" si="963"/>
        <v>1484.269</v>
      </c>
      <c r="L6199" s="116">
        <v>0</v>
      </c>
      <c r="M6199" s="116">
        <v>382.75</v>
      </c>
      <c r="N6199" s="116">
        <v>0</v>
      </c>
      <c r="O6199" s="116">
        <v>6.52</v>
      </c>
      <c r="P6199" s="116">
        <v>0</v>
      </c>
      <c r="Q6199" s="20">
        <f t="shared" si="964"/>
        <v>0</v>
      </c>
      <c r="R6199" s="20">
        <f t="shared" si="965"/>
        <v>1223.65175</v>
      </c>
      <c r="S6199" s="20">
        <f t="shared" si="966"/>
        <v>0</v>
      </c>
      <c r="T6199" s="20">
        <f t="shared" si="967"/>
        <v>20.707519999999999</v>
      </c>
      <c r="U6199" s="21">
        <f t="shared" si="968"/>
        <v>1244.3592699999999</v>
      </c>
      <c r="V6199" s="38">
        <f t="shared" si="969"/>
        <v>0.83836506051126847</v>
      </c>
    </row>
    <row r="6200" spans="1:22">
      <c r="A6200">
        <v>6195</v>
      </c>
      <c r="B6200" s="122">
        <f t="shared" si="970"/>
        <v>41898</v>
      </c>
      <c r="C6200" s="122">
        <f t="shared" si="970"/>
        <v>42263</v>
      </c>
      <c r="D6200" s="116">
        <f t="shared" si="961"/>
        <v>2015</v>
      </c>
      <c r="E6200" s="116">
        <f t="shared" si="962"/>
        <v>9</v>
      </c>
      <c r="F6200" s="120">
        <v>0</v>
      </c>
      <c r="G6200" s="121">
        <v>1466.356</v>
      </c>
      <c r="H6200" s="121">
        <v>0</v>
      </c>
      <c r="I6200" s="121">
        <v>20.506</v>
      </c>
      <c r="J6200" s="119">
        <v>0</v>
      </c>
      <c r="K6200" s="117">
        <f t="shared" si="963"/>
        <v>1486.8620000000001</v>
      </c>
      <c r="L6200" s="116">
        <v>0</v>
      </c>
      <c r="M6200" s="116">
        <v>385.75700000000001</v>
      </c>
      <c r="N6200" s="116">
        <v>0</v>
      </c>
      <c r="O6200" s="116">
        <v>5.3769999999999998</v>
      </c>
      <c r="P6200" s="116">
        <v>0</v>
      </c>
      <c r="Q6200" s="20">
        <f t="shared" si="964"/>
        <v>0</v>
      </c>
      <c r="R6200" s="20">
        <f t="shared" si="965"/>
        <v>1233.2651290000001</v>
      </c>
      <c r="S6200" s="20">
        <f t="shared" si="966"/>
        <v>0</v>
      </c>
      <c r="T6200" s="20">
        <f t="shared" si="967"/>
        <v>17.077352000000001</v>
      </c>
      <c r="U6200" s="21">
        <f t="shared" si="968"/>
        <v>1250.3424810000001</v>
      </c>
      <c r="V6200" s="38">
        <f t="shared" si="969"/>
        <v>0.84092705375482057</v>
      </c>
    </row>
    <row r="6201" spans="1:22">
      <c r="A6201">
        <v>6196</v>
      </c>
      <c r="B6201" s="122">
        <f t="shared" si="970"/>
        <v>41898</v>
      </c>
      <c r="C6201" s="122">
        <f t="shared" si="970"/>
        <v>42263</v>
      </c>
      <c r="D6201" s="116">
        <f t="shared" si="961"/>
        <v>2015</v>
      </c>
      <c r="E6201" s="116">
        <f t="shared" si="962"/>
        <v>9</v>
      </c>
      <c r="F6201" s="120">
        <v>0</v>
      </c>
      <c r="G6201" s="121">
        <v>1477.7460000000001</v>
      </c>
      <c r="H6201" s="121">
        <v>0</v>
      </c>
      <c r="I6201" s="121">
        <v>19.117999999999999</v>
      </c>
      <c r="J6201" s="119">
        <v>0</v>
      </c>
      <c r="K6201" s="117">
        <f t="shared" si="963"/>
        <v>1496.864</v>
      </c>
      <c r="L6201" s="116">
        <v>0</v>
      </c>
      <c r="M6201" s="116">
        <v>388.029</v>
      </c>
      <c r="N6201" s="116">
        <v>0</v>
      </c>
      <c r="O6201" s="116">
        <v>4.9820000000000002</v>
      </c>
      <c r="P6201" s="116">
        <v>0</v>
      </c>
      <c r="Q6201" s="20">
        <f t="shared" si="964"/>
        <v>0</v>
      </c>
      <c r="R6201" s="20">
        <f t="shared" si="965"/>
        <v>1240.5287129999999</v>
      </c>
      <c r="S6201" s="20">
        <f t="shared" si="966"/>
        <v>0</v>
      </c>
      <c r="T6201" s="20">
        <f t="shared" si="967"/>
        <v>15.822832000000002</v>
      </c>
      <c r="U6201" s="21">
        <f t="shared" si="968"/>
        <v>1256.351545</v>
      </c>
      <c r="V6201" s="38">
        <f t="shared" si="969"/>
        <v>0.83932244011479995</v>
      </c>
    </row>
    <row r="6202" spans="1:22">
      <c r="A6202">
        <v>6197</v>
      </c>
      <c r="B6202" s="122">
        <f t="shared" si="970"/>
        <v>41898</v>
      </c>
      <c r="C6202" s="122">
        <f t="shared" si="970"/>
        <v>42263</v>
      </c>
      <c r="D6202" s="116">
        <f t="shared" si="961"/>
        <v>2015</v>
      </c>
      <c r="E6202" s="116">
        <f t="shared" si="962"/>
        <v>9</v>
      </c>
      <c r="F6202" s="120">
        <v>0</v>
      </c>
      <c r="G6202" s="121">
        <v>1480.356</v>
      </c>
      <c r="H6202" s="121">
        <v>0</v>
      </c>
      <c r="I6202" s="121">
        <v>19.11</v>
      </c>
      <c r="J6202" s="119">
        <v>0</v>
      </c>
      <c r="K6202" s="117">
        <f t="shared" si="963"/>
        <v>1499.4659999999999</v>
      </c>
      <c r="L6202" s="116">
        <v>0</v>
      </c>
      <c r="M6202" s="116">
        <v>389.16800000000001</v>
      </c>
      <c r="N6202" s="116">
        <v>0</v>
      </c>
      <c r="O6202" s="116">
        <v>4.9740000000000002</v>
      </c>
      <c r="P6202" s="116">
        <v>0</v>
      </c>
      <c r="Q6202" s="20">
        <f t="shared" si="964"/>
        <v>0</v>
      </c>
      <c r="R6202" s="20">
        <f t="shared" si="965"/>
        <v>1244.1700960000001</v>
      </c>
      <c r="S6202" s="20">
        <f t="shared" si="966"/>
        <v>0</v>
      </c>
      <c r="T6202" s="20">
        <f t="shared" si="967"/>
        <v>15.797424000000001</v>
      </c>
      <c r="U6202" s="21">
        <f t="shared" si="968"/>
        <v>1259.9675200000001</v>
      </c>
      <c r="V6202" s="38">
        <f t="shared" si="969"/>
        <v>0.8402774854514875</v>
      </c>
    </row>
    <row r="6203" spans="1:22">
      <c r="A6203">
        <v>6198</v>
      </c>
      <c r="B6203" s="122">
        <f t="shared" si="970"/>
        <v>41898</v>
      </c>
      <c r="C6203" s="122">
        <f t="shared" si="970"/>
        <v>42263</v>
      </c>
      <c r="D6203" s="116">
        <f t="shared" si="961"/>
        <v>2015</v>
      </c>
      <c r="E6203" s="116">
        <f t="shared" si="962"/>
        <v>9</v>
      </c>
      <c r="F6203" s="120">
        <v>0</v>
      </c>
      <c r="G6203" s="121">
        <v>1474.154</v>
      </c>
      <c r="H6203" s="121">
        <v>0</v>
      </c>
      <c r="I6203" s="121">
        <v>20.242000000000001</v>
      </c>
      <c r="J6203" s="119">
        <v>0</v>
      </c>
      <c r="K6203" s="117">
        <f t="shared" si="963"/>
        <v>1494.396</v>
      </c>
      <c r="L6203" s="116">
        <v>0</v>
      </c>
      <c r="M6203" s="116">
        <v>387.68200000000002</v>
      </c>
      <c r="N6203" s="116">
        <v>0</v>
      </c>
      <c r="O6203" s="116">
        <v>5.2869999999999999</v>
      </c>
      <c r="P6203" s="116">
        <v>0</v>
      </c>
      <c r="Q6203" s="20">
        <f t="shared" si="964"/>
        <v>0</v>
      </c>
      <c r="R6203" s="20">
        <f t="shared" si="965"/>
        <v>1239.4193540000001</v>
      </c>
      <c r="S6203" s="20">
        <f t="shared" si="966"/>
        <v>0</v>
      </c>
      <c r="T6203" s="20">
        <f t="shared" si="967"/>
        <v>16.791512000000001</v>
      </c>
      <c r="U6203" s="21">
        <f t="shared" si="968"/>
        <v>1256.2108660000001</v>
      </c>
      <c r="V6203" s="38">
        <f t="shared" si="969"/>
        <v>0.84061444623781123</v>
      </c>
    </row>
    <row r="6204" spans="1:22">
      <c r="A6204">
        <v>6199</v>
      </c>
      <c r="B6204" s="122">
        <f t="shared" si="970"/>
        <v>41898</v>
      </c>
      <c r="C6204" s="122">
        <f t="shared" si="970"/>
        <v>42263</v>
      </c>
      <c r="D6204" s="116">
        <f t="shared" si="961"/>
        <v>2015</v>
      </c>
      <c r="E6204" s="116">
        <f t="shared" si="962"/>
        <v>9</v>
      </c>
      <c r="F6204" s="120">
        <v>0</v>
      </c>
      <c r="G6204" s="121">
        <v>1464.84</v>
      </c>
      <c r="H6204" s="121">
        <v>0</v>
      </c>
      <c r="I6204" s="121">
        <v>51.841999999999999</v>
      </c>
      <c r="J6204" s="119">
        <v>0</v>
      </c>
      <c r="K6204" s="117">
        <f t="shared" si="963"/>
        <v>1516.682</v>
      </c>
      <c r="L6204" s="116">
        <v>0</v>
      </c>
      <c r="M6204" s="116">
        <v>387.15699999999998</v>
      </c>
      <c r="N6204" s="116">
        <v>0</v>
      </c>
      <c r="O6204" s="116">
        <v>13.199</v>
      </c>
      <c r="P6204" s="116">
        <v>0</v>
      </c>
      <c r="Q6204" s="20">
        <f t="shared" si="964"/>
        <v>0</v>
      </c>
      <c r="R6204" s="20">
        <f t="shared" si="965"/>
        <v>1237.7409290000001</v>
      </c>
      <c r="S6204" s="20">
        <f t="shared" si="966"/>
        <v>0</v>
      </c>
      <c r="T6204" s="20">
        <f t="shared" si="967"/>
        <v>41.920024000000005</v>
      </c>
      <c r="U6204" s="21">
        <f t="shared" si="968"/>
        <v>1279.6609530000001</v>
      </c>
      <c r="V6204" s="38">
        <f t="shared" si="969"/>
        <v>0.84372396652693182</v>
      </c>
    </row>
    <row r="6205" spans="1:22">
      <c r="A6205">
        <v>6200</v>
      </c>
      <c r="B6205" s="122">
        <f t="shared" si="970"/>
        <v>41898</v>
      </c>
      <c r="C6205" s="122">
        <f t="shared" si="970"/>
        <v>42263</v>
      </c>
      <c r="D6205" s="116">
        <f t="shared" si="961"/>
        <v>2015</v>
      </c>
      <c r="E6205" s="116">
        <f t="shared" si="962"/>
        <v>9</v>
      </c>
      <c r="F6205" s="120">
        <v>0</v>
      </c>
      <c r="G6205" s="121">
        <v>1481.4469999999999</v>
      </c>
      <c r="H6205" s="121">
        <v>0</v>
      </c>
      <c r="I6205" s="121">
        <v>75.131</v>
      </c>
      <c r="J6205" s="119">
        <v>0</v>
      </c>
      <c r="K6205" s="117">
        <f t="shared" si="963"/>
        <v>1556.578</v>
      </c>
      <c r="L6205" s="116">
        <v>0</v>
      </c>
      <c r="M6205" s="116">
        <v>388.19799999999998</v>
      </c>
      <c r="N6205" s="116">
        <v>0</v>
      </c>
      <c r="O6205" s="116">
        <v>19.920000000000002</v>
      </c>
      <c r="P6205" s="116">
        <v>0</v>
      </c>
      <c r="Q6205" s="20">
        <f t="shared" si="964"/>
        <v>0</v>
      </c>
      <c r="R6205" s="20">
        <f t="shared" si="965"/>
        <v>1241.0690059999999</v>
      </c>
      <c r="S6205" s="20">
        <f t="shared" si="966"/>
        <v>0</v>
      </c>
      <c r="T6205" s="20">
        <f t="shared" si="967"/>
        <v>63.265920000000008</v>
      </c>
      <c r="U6205" s="21">
        <f t="shared" si="968"/>
        <v>1304.334926</v>
      </c>
      <c r="V6205" s="38">
        <f t="shared" si="969"/>
        <v>0.83795025112779442</v>
      </c>
    </row>
    <row r="6206" spans="1:22">
      <c r="A6206">
        <v>6201</v>
      </c>
      <c r="B6206" s="122">
        <f t="shared" si="970"/>
        <v>41898</v>
      </c>
      <c r="C6206" s="122">
        <f t="shared" si="970"/>
        <v>42263</v>
      </c>
      <c r="D6206" s="116">
        <f t="shared" si="961"/>
        <v>2015</v>
      </c>
      <c r="E6206" s="116">
        <f t="shared" si="962"/>
        <v>9</v>
      </c>
      <c r="F6206" s="120">
        <v>0</v>
      </c>
      <c r="G6206" s="121">
        <v>1470.194</v>
      </c>
      <c r="H6206" s="121">
        <v>2.5680000000000001</v>
      </c>
      <c r="I6206" s="121">
        <v>102.373</v>
      </c>
      <c r="J6206" s="119">
        <v>0</v>
      </c>
      <c r="K6206" s="117">
        <f t="shared" si="963"/>
        <v>1575.135</v>
      </c>
      <c r="L6206" s="116">
        <v>0</v>
      </c>
      <c r="M6206" s="116">
        <v>384.99599999999998</v>
      </c>
      <c r="N6206" s="116">
        <v>6.2930000000000001</v>
      </c>
      <c r="O6206" s="116">
        <v>26.475000000000001</v>
      </c>
      <c r="P6206" s="116">
        <v>0</v>
      </c>
      <c r="Q6206" s="20">
        <f t="shared" si="964"/>
        <v>0</v>
      </c>
      <c r="R6206" s="20">
        <f t="shared" si="965"/>
        <v>1230.832212</v>
      </c>
      <c r="S6206" s="20">
        <f t="shared" si="966"/>
        <v>12.277643000000001</v>
      </c>
      <c r="T6206" s="20">
        <f t="shared" si="967"/>
        <v>84.084600000000009</v>
      </c>
      <c r="U6206" s="21">
        <f t="shared" si="968"/>
        <v>1327.1944549999998</v>
      </c>
      <c r="V6206" s="38">
        <f t="shared" si="969"/>
        <v>0.84259092395254997</v>
      </c>
    </row>
    <row r="6207" spans="1:22">
      <c r="A6207">
        <v>6202</v>
      </c>
      <c r="B6207" s="122">
        <f t="shared" si="970"/>
        <v>41898</v>
      </c>
      <c r="C6207" s="122">
        <f t="shared" si="970"/>
        <v>42263</v>
      </c>
      <c r="D6207" s="116">
        <f t="shared" si="961"/>
        <v>2015</v>
      </c>
      <c r="E6207" s="116">
        <f t="shared" si="962"/>
        <v>9</v>
      </c>
      <c r="F6207" s="120">
        <v>0</v>
      </c>
      <c r="G6207" s="121">
        <v>1436.92</v>
      </c>
      <c r="H6207" s="121">
        <v>0</v>
      </c>
      <c r="I6207" s="121">
        <v>151.17599999999999</v>
      </c>
      <c r="J6207" s="119">
        <v>0</v>
      </c>
      <c r="K6207" s="117">
        <f t="shared" si="963"/>
        <v>1588.096</v>
      </c>
      <c r="L6207" s="116">
        <v>0</v>
      </c>
      <c r="M6207" s="116">
        <v>372.58600000000001</v>
      </c>
      <c r="N6207" s="116">
        <v>0</v>
      </c>
      <c r="O6207" s="116">
        <v>40.01</v>
      </c>
      <c r="P6207" s="116">
        <v>0</v>
      </c>
      <c r="Q6207" s="20">
        <f t="shared" si="964"/>
        <v>0</v>
      </c>
      <c r="R6207" s="20">
        <f t="shared" si="965"/>
        <v>1191.1574420000002</v>
      </c>
      <c r="S6207" s="20">
        <f t="shared" si="966"/>
        <v>0</v>
      </c>
      <c r="T6207" s="20">
        <f t="shared" si="967"/>
        <v>127.07176</v>
      </c>
      <c r="U6207" s="21">
        <f t="shared" si="968"/>
        <v>1318.2292020000002</v>
      </c>
      <c r="V6207" s="38">
        <f t="shared" si="969"/>
        <v>0.83006896434472488</v>
      </c>
    </row>
    <row r="6208" spans="1:22">
      <c r="A6208">
        <v>6203</v>
      </c>
      <c r="B6208" s="122">
        <f t="shared" si="970"/>
        <v>41898</v>
      </c>
      <c r="C6208" s="122">
        <f t="shared" si="970"/>
        <v>42263</v>
      </c>
      <c r="D6208" s="116">
        <f t="shared" si="961"/>
        <v>2015</v>
      </c>
      <c r="E6208" s="116">
        <f t="shared" si="962"/>
        <v>9</v>
      </c>
      <c r="F6208" s="120">
        <v>0</v>
      </c>
      <c r="G6208" s="121">
        <v>1469.8979999999999</v>
      </c>
      <c r="H6208" s="121">
        <v>0</v>
      </c>
      <c r="I6208" s="121">
        <v>167.88800000000001</v>
      </c>
      <c r="J6208" s="119">
        <v>0</v>
      </c>
      <c r="K6208" s="117">
        <f t="shared" si="963"/>
        <v>1637.7859999999998</v>
      </c>
      <c r="L6208" s="116">
        <v>0</v>
      </c>
      <c r="M6208" s="116">
        <v>384.54399999999998</v>
      </c>
      <c r="N6208" s="116">
        <v>0</v>
      </c>
      <c r="O6208" s="116">
        <v>44.368000000000002</v>
      </c>
      <c r="P6208" s="116">
        <v>0</v>
      </c>
      <c r="Q6208" s="20">
        <f t="shared" si="964"/>
        <v>0</v>
      </c>
      <c r="R6208" s="20">
        <f t="shared" si="965"/>
        <v>1229.387168</v>
      </c>
      <c r="S6208" s="20">
        <f t="shared" si="966"/>
        <v>0</v>
      </c>
      <c r="T6208" s="20">
        <f t="shared" si="967"/>
        <v>140.912768</v>
      </c>
      <c r="U6208" s="21">
        <f t="shared" si="968"/>
        <v>1370.2999359999999</v>
      </c>
      <c r="V6208" s="38">
        <f t="shared" si="969"/>
        <v>0.8366782571105138</v>
      </c>
    </row>
    <row r="6209" spans="1:22">
      <c r="A6209">
        <v>6204</v>
      </c>
      <c r="B6209" s="122">
        <f t="shared" si="970"/>
        <v>41898</v>
      </c>
      <c r="C6209" s="122">
        <f t="shared" si="970"/>
        <v>42263</v>
      </c>
      <c r="D6209" s="116">
        <f t="shared" si="961"/>
        <v>2015</v>
      </c>
      <c r="E6209" s="116">
        <f t="shared" si="962"/>
        <v>9</v>
      </c>
      <c r="F6209" s="120">
        <v>0</v>
      </c>
      <c r="G6209" s="121">
        <v>1462.7950000000001</v>
      </c>
      <c r="H6209" s="121">
        <v>0</v>
      </c>
      <c r="I6209" s="121">
        <v>175.30799999999999</v>
      </c>
      <c r="J6209" s="119">
        <v>0</v>
      </c>
      <c r="K6209" s="117">
        <f t="shared" si="963"/>
        <v>1638.1030000000001</v>
      </c>
      <c r="L6209" s="116">
        <v>0</v>
      </c>
      <c r="M6209" s="116">
        <v>382.72399999999999</v>
      </c>
      <c r="N6209" s="116">
        <v>0</v>
      </c>
      <c r="O6209" s="116">
        <v>46.533000000000001</v>
      </c>
      <c r="P6209" s="116">
        <v>0</v>
      </c>
      <c r="Q6209" s="20">
        <f t="shared" si="964"/>
        <v>0</v>
      </c>
      <c r="R6209" s="20">
        <f t="shared" si="965"/>
        <v>1223.568628</v>
      </c>
      <c r="S6209" s="20">
        <f t="shared" si="966"/>
        <v>0</v>
      </c>
      <c r="T6209" s="20">
        <f t="shared" si="967"/>
        <v>147.78880800000002</v>
      </c>
      <c r="U6209" s="21">
        <f t="shared" si="968"/>
        <v>1371.357436</v>
      </c>
      <c r="V6209" s="38">
        <f t="shared" si="969"/>
        <v>0.83716190984327599</v>
      </c>
    </row>
    <row r="6210" spans="1:22">
      <c r="A6210">
        <v>6205</v>
      </c>
      <c r="B6210" s="122">
        <f t="shared" si="970"/>
        <v>41898</v>
      </c>
      <c r="C6210" s="122">
        <f t="shared" si="970"/>
        <v>42263</v>
      </c>
      <c r="D6210" s="116">
        <f t="shared" si="961"/>
        <v>2015</v>
      </c>
      <c r="E6210" s="116">
        <f t="shared" si="962"/>
        <v>9</v>
      </c>
      <c r="F6210" s="120">
        <v>0</v>
      </c>
      <c r="G6210" s="121">
        <v>1460.855</v>
      </c>
      <c r="H6210" s="121">
        <v>0</v>
      </c>
      <c r="I6210" s="121">
        <v>195.50200000000001</v>
      </c>
      <c r="J6210" s="119">
        <v>0</v>
      </c>
      <c r="K6210" s="117">
        <f t="shared" si="963"/>
        <v>1656.357</v>
      </c>
      <c r="L6210" s="116">
        <v>0</v>
      </c>
      <c r="M6210" s="116">
        <v>382.13200000000001</v>
      </c>
      <c r="N6210" s="116">
        <v>0</v>
      </c>
      <c r="O6210" s="116">
        <v>52.241</v>
      </c>
      <c r="P6210" s="116">
        <v>0</v>
      </c>
      <c r="Q6210" s="20">
        <f t="shared" si="964"/>
        <v>0</v>
      </c>
      <c r="R6210" s="20">
        <f t="shared" si="965"/>
        <v>1221.6760040000001</v>
      </c>
      <c r="S6210" s="20">
        <f t="shared" si="966"/>
        <v>0</v>
      </c>
      <c r="T6210" s="20">
        <f t="shared" si="967"/>
        <v>165.917416</v>
      </c>
      <c r="U6210" s="21">
        <f t="shared" si="968"/>
        <v>1387.5934200000002</v>
      </c>
      <c r="V6210" s="38">
        <f t="shared" si="969"/>
        <v>0.83773813254026774</v>
      </c>
    </row>
    <row r="6211" spans="1:22">
      <c r="A6211">
        <v>6206</v>
      </c>
      <c r="B6211" s="122">
        <f t="shared" si="970"/>
        <v>41898</v>
      </c>
      <c r="C6211" s="122">
        <f t="shared" si="970"/>
        <v>42263</v>
      </c>
      <c r="D6211" s="116">
        <f t="shared" si="961"/>
        <v>2015</v>
      </c>
      <c r="E6211" s="116">
        <f t="shared" si="962"/>
        <v>9</v>
      </c>
      <c r="F6211" s="120">
        <v>0</v>
      </c>
      <c r="G6211" s="121">
        <v>1452.2270000000001</v>
      </c>
      <c r="H6211" s="121">
        <v>0</v>
      </c>
      <c r="I6211" s="121">
        <v>229.39099999999999</v>
      </c>
      <c r="J6211" s="119">
        <v>0</v>
      </c>
      <c r="K6211" s="117">
        <f t="shared" si="963"/>
        <v>1681.6180000000002</v>
      </c>
      <c r="L6211" s="116">
        <v>0</v>
      </c>
      <c r="M6211" s="116">
        <v>379.846</v>
      </c>
      <c r="N6211" s="116">
        <v>0</v>
      </c>
      <c r="O6211" s="116">
        <v>62.38</v>
      </c>
      <c r="P6211" s="116">
        <v>0</v>
      </c>
      <c r="Q6211" s="20">
        <f t="shared" si="964"/>
        <v>0</v>
      </c>
      <c r="R6211" s="20">
        <f t="shared" si="965"/>
        <v>1214.3676620000001</v>
      </c>
      <c r="S6211" s="20">
        <f t="shared" si="966"/>
        <v>0</v>
      </c>
      <c r="T6211" s="20">
        <f t="shared" si="967"/>
        <v>198.11888000000002</v>
      </c>
      <c r="U6211" s="21">
        <f t="shared" si="968"/>
        <v>1412.4865420000001</v>
      </c>
      <c r="V6211" s="38">
        <f t="shared" si="969"/>
        <v>0.83995684037635177</v>
      </c>
    </row>
    <row r="6212" spans="1:22">
      <c r="A6212">
        <v>6207</v>
      </c>
      <c r="B6212" s="122">
        <f t="shared" si="970"/>
        <v>41898</v>
      </c>
      <c r="C6212" s="122">
        <f t="shared" si="970"/>
        <v>42263</v>
      </c>
      <c r="D6212" s="116">
        <f t="shared" si="961"/>
        <v>2015</v>
      </c>
      <c r="E6212" s="116">
        <f t="shared" si="962"/>
        <v>9</v>
      </c>
      <c r="F6212" s="120">
        <v>0</v>
      </c>
      <c r="G6212" s="121">
        <v>1228.9639999999999</v>
      </c>
      <c r="H6212" s="121">
        <v>0</v>
      </c>
      <c r="I6212" s="121">
        <v>348.89600000000002</v>
      </c>
      <c r="J6212" s="119">
        <v>0</v>
      </c>
      <c r="K6212" s="117">
        <f t="shared" si="963"/>
        <v>1577.86</v>
      </c>
      <c r="L6212" s="116">
        <v>0</v>
      </c>
      <c r="M6212" s="116">
        <v>330.233</v>
      </c>
      <c r="N6212" s="116">
        <v>0</v>
      </c>
      <c r="O6212" s="116">
        <v>91.534999999999997</v>
      </c>
      <c r="P6212" s="116">
        <v>0</v>
      </c>
      <c r="Q6212" s="20">
        <f t="shared" si="964"/>
        <v>0</v>
      </c>
      <c r="R6212" s="20">
        <f t="shared" si="965"/>
        <v>1055.754901</v>
      </c>
      <c r="S6212" s="20">
        <f t="shared" si="966"/>
        <v>0</v>
      </c>
      <c r="T6212" s="20">
        <f t="shared" si="967"/>
        <v>290.71516000000003</v>
      </c>
      <c r="U6212" s="21">
        <f t="shared" si="968"/>
        <v>1346.470061</v>
      </c>
      <c r="V6212" s="38">
        <f t="shared" si="969"/>
        <v>0.85335204707641998</v>
      </c>
    </row>
    <row r="6213" spans="1:22">
      <c r="A6213">
        <v>6208</v>
      </c>
      <c r="B6213" s="122">
        <f t="shared" si="970"/>
        <v>41898</v>
      </c>
      <c r="C6213" s="122">
        <f t="shared" si="970"/>
        <v>42263</v>
      </c>
      <c r="D6213" s="116">
        <f t="shared" si="961"/>
        <v>2015</v>
      </c>
      <c r="E6213" s="116">
        <f t="shared" si="962"/>
        <v>9</v>
      </c>
      <c r="F6213" s="120">
        <v>0</v>
      </c>
      <c r="G6213" s="121">
        <v>1243.7149999999999</v>
      </c>
      <c r="H6213" s="121">
        <v>0</v>
      </c>
      <c r="I6213" s="121">
        <v>348.21699999999998</v>
      </c>
      <c r="J6213" s="119">
        <v>0</v>
      </c>
      <c r="K6213" s="117">
        <f t="shared" si="963"/>
        <v>1591.9319999999998</v>
      </c>
      <c r="L6213" s="116">
        <v>0</v>
      </c>
      <c r="M6213" s="116">
        <v>332.72800000000001</v>
      </c>
      <c r="N6213" s="116">
        <v>0</v>
      </c>
      <c r="O6213" s="116">
        <v>98.540999999999997</v>
      </c>
      <c r="P6213" s="116">
        <v>0</v>
      </c>
      <c r="Q6213" s="20">
        <f t="shared" si="964"/>
        <v>0</v>
      </c>
      <c r="R6213" s="20">
        <f t="shared" si="965"/>
        <v>1063.7314160000001</v>
      </c>
      <c r="S6213" s="20">
        <f t="shared" si="966"/>
        <v>0</v>
      </c>
      <c r="T6213" s="20">
        <f t="shared" si="967"/>
        <v>312.96621600000003</v>
      </c>
      <c r="U6213" s="21">
        <f t="shared" si="968"/>
        <v>1376.6976320000001</v>
      </c>
      <c r="V6213" s="38">
        <f t="shared" si="969"/>
        <v>0.86479675765045261</v>
      </c>
    </row>
    <row r="6214" spans="1:22">
      <c r="A6214">
        <v>6209</v>
      </c>
      <c r="B6214" s="122">
        <f t="shared" si="970"/>
        <v>41898</v>
      </c>
      <c r="C6214" s="122">
        <f t="shared" si="970"/>
        <v>42263</v>
      </c>
      <c r="D6214" s="116">
        <f t="shared" si="961"/>
        <v>2015</v>
      </c>
      <c r="E6214" s="116">
        <f t="shared" si="962"/>
        <v>9</v>
      </c>
      <c r="F6214" s="120">
        <v>0</v>
      </c>
      <c r="G6214" s="121">
        <v>1209.518</v>
      </c>
      <c r="H6214" s="121">
        <v>1.5980000000000001</v>
      </c>
      <c r="I6214" s="121">
        <v>343.76299999999998</v>
      </c>
      <c r="J6214" s="119">
        <v>0</v>
      </c>
      <c r="K6214" s="117">
        <f t="shared" si="963"/>
        <v>1554.8789999999999</v>
      </c>
      <c r="L6214" s="116">
        <v>0</v>
      </c>
      <c r="M6214" s="116">
        <v>323.89600000000002</v>
      </c>
      <c r="N6214" s="116">
        <v>3.94</v>
      </c>
      <c r="O6214" s="116">
        <v>92.122</v>
      </c>
      <c r="P6214" s="116">
        <v>0</v>
      </c>
      <c r="Q6214" s="20">
        <f t="shared" si="964"/>
        <v>0</v>
      </c>
      <c r="R6214" s="20">
        <f t="shared" si="965"/>
        <v>1035.495512</v>
      </c>
      <c r="S6214" s="20">
        <f t="shared" si="966"/>
        <v>7.6869399999999999</v>
      </c>
      <c r="T6214" s="20">
        <f t="shared" si="967"/>
        <v>292.57947200000001</v>
      </c>
      <c r="U6214" s="21">
        <f t="shared" si="968"/>
        <v>1335.7619239999999</v>
      </c>
      <c r="V6214" s="38">
        <f t="shared" si="969"/>
        <v>0.85907773145048583</v>
      </c>
    </row>
    <row r="6215" spans="1:22">
      <c r="A6215">
        <v>6210</v>
      </c>
      <c r="B6215" s="122">
        <f t="shared" si="970"/>
        <v>41898</v>
      </c>
      <c r="C6215" s="122">
        <f t="shared" si="970"/>
        <v>42263</v>
      </c>
      <c r="D6215" s="116">
        <f t="shared" ref="D6215:D6278" si="971">YEAR(C6215)</f>
        <v>2015</v>
      </c>
      <c r="E6215" s="116">
        <f t="shared" ref="E6215:E6278" si="972">MONTH(C6215)</f>
        <v>9</v>
      </c>
      <c r="F6215" s="120">
        <v>0</v>
      </c>
      <c r="G6215" s="121">
        <v>1246.6310000000001</v>
      </c>
      <c r="H6215" s="121">
        <v>0</v>
      </c>
      <c r="I6215" s="121">
        <v>322.60000000000002</v>
      </c>
      <c r="J6215" s="119">
        <v>0</v>
      </c>
      <c r="K6215" s="117">
        <f t="shared" ref="K6215:K6278" si="973">SUM(F6215:J6215)</f>
        <v>1569.2310000000002</v>
      </c>
      <c r="L6215" s="116">
        <v>0</v>
      </c>
      <c r="M6215" s="116">
        <v>335.61500000000001</v>
      </c>
      <c r="N6215" s="116">
        <v>0</v>
      </c>
      <c r="O6215" s="116">
        <v>85.963999999999999</v>
      </c>
      <c r="P6215" s="116">
        <v>0</v>
      </c>
      <c r="Q6215" s="20">
        <f t="shared" ref="Q6215:Q6278" si="974">+$Q$2*L6215</f>
        <v>0</v>
      </c>
      <c r="R6215" s="20">
        <f t="shared" ref="R6215:R6278" si="975">+$R$2*M6215</f>
        <v>1072.961155</v>
      </c>
      <c r="S6215" s="20">
        <f t="shared" ref="S6215:S6278" si="976">+$S$2*N6215</f>
        <v>0</v>
      </c>
      <c r="T6215" s="20">
        <f t="shared" ref="T6215:T6278" si="977">+$T$2*O6215</f>
        <v>273.02166399999999</v>
      </c>
      <c r="U6215" s="21">
        <f t="shared" ref="U6215:U6278" si="978">SUM(Q6215:T6215)</f>
        <v>1345.9828189999998</v>
      </c>
      <c r="V6215" s="38">
        <f t="shared" ref="V6215:V6278" si="979">+U6215/K6215</f>
        <v>0.8577340232253885</v>
      </c>
    </row>
    <row r="6216" spans="1:22">
      <c r="A6216">
        <v>6211</v>
      </c>
      <c r="B6216" s="122">
        <f t="shared" si="970"/>
        <v>41898</v>
      </c>
      <c r="C6216" s="122">
        <f t="shared" si="970"/>
        <v>42263</v>
      </c>
      <c r="D6216" s="116">
        <f t="shared" si="971"/>
        <v>2015</v>
      </c>
      <c r="E6216" s="116">
        <f t="shared" si="972"/>
        <v>9</v>
      </c>
      <c r="F6216" s="120">
        <v>0</v>
      </c>
      <c r="G6216" s="121">
        <v>1476.96</v>
      </c>
      <c r="H6216" s="121">
        <v>3.9089999999999998</v>
      </c>
      <c r="I6216" s="121">
        <v>197.54300000000001</v>
      </c>
      <c r="J6216" s="119">
        <v>0</v>
      </c>
      <c r="K6216" s="117">
        <f t="shared" si="973"/>
        <v>1678.4120000000003</v>
      </c>
      <c r="L6216" s="116">
        <v>0</v>
      </c>
      <c r="M6216" s="116">
        <v>388.62900000000002</v>
      </c>
      <c r="N6216" s="116">
        <v>14.896000000000001</v>
      </c>
      <c r="O6216" s="116">
        <v>53.502000000000002</v>
      </c>
      <c r="P6216" s="116">
        <v>0</v>
      </c>
      <c r="Q6216" s="20">
        <f t="shared" si="974"/>
        <v>0</v>
      </c>
      <c r="R6216" s="20">
        <f t="shared" si="975"/>
        <v>1242.446913</v>
      </c>
      <c r="S6216" s="20">
        <f t="shared" si="976"/>
        <v>29.062096000000004</v>
      </c>
      <c r="T6216" s="20">
        <f t="shared" si="977"/>
        <v>169.92235200000002</v>
      </c>
      <c r="U6216" s="21">
        <f t="shared" si="978"/>
        <v>1441.4313610000002</v>
      </c>
      <c r="V6216" s="38">
        <f t="shared" si="979"/>
        <v>0.85880663448545402</v>
      </c>
    </row>
    <row r="6217" spans="1:22">
      <c r="A6217">
        <v>6212</v>
      </c>
      <c r="B6217" s="122">
        <f t="shared" si="970"/>
        <v>41898</v>
      </c>
      <c r="C6217" s="122">
        <f t="shared" si="970"/>
        <v>42263</v>
      </c>
      <c r="D6217" s="116">
        <f t="shared" si="971"/>
        <v>2015</v>
      </c>
      <c r="E6217" s="116">
        <f t="shared" si="972"/>
        <v>9</v>
      </c>
      <c r="F6217" s="120">
        <v>42.378999999999998</v>
      </c>
      <c r="G6217" s="121">
        <v>1480.548</v>
      </c>
      <c r="H6217" s="121">
        <v>10.878</v>
      </c>
      <c r="I6217" s="121">
        <v>262.96600000000001</v>
      </c>
      <c r="J6217" s="119">
        <v>0</v>
      </c>
      <c r="K6217" s="117">
        <f t="shared" si="973"/>
        <v>1796.7709999999997</v>
      </c>
      <c r="L6217" s="116">
        <v>25.36</v>
      </c>
      <c r="M6217" s="116">
        <v>389.49900000000002</v>
      </c>
      <c r="N6217" s="116">
        <v>9.2959999999999994</v>
      </c>
      <c r="O6217" s="116">
        <v>69.989999999999995</v>
      </c>
      <c r="P6217" s="116">
        <v>0</v>
      </c>
      <c r="Q6217" s="20">
        <f t="shared" si="974"/>
        <v>71.08408</v>
      </c>
      <c r="R6217" s="20">
        <f t="shared" si="975"/>
        <v>1245.2283030000001</v>
      </c>
      <c r="S6217" s="20">
        <f t="shared" si="976"/>
        <v>18.136496000000001</v>
      </c>
      <c r="T6217" s="20">
        <f t="shared" si="977"/>
        <v>222.28824</v>
      </c>
      <c r="U6217" s="21">
        <f t="shared" si="978"/>
        <v>1556.7371190000003</v>
      </c>
      <c r="V6217" s="38">
        <f t="shared" si="979"/>
        <v>0.86640819503431465</v>
      </c>
    </row>
    <row r="6218" spans="1:22">
      <c r="A6218">
        <v>6213</v>
      </c>
      <c r="B6218" s="122">
        <f t="shared" si="970"/>
        <v>41898</v>
      </c>
      <c r="C6218" s="122">
        <f t="shared" si="970"/>
        <v>42263</v>
      </c>
      <c r="D6218" s="116">
        <f t="shared" si="971"/>
        <v>2015</v>
      </c>
      <c r="E6218" s="116">
        <f t="shared" si="972"/>
        <v>9</v>
      </c>
      <c r="F6218" s="120">
        <v>42.573999999999998</v>
      </c>
      <c r="G6218" s="121">
        <v>1472.5640000000001</v>
      </c>
      <c r="H6218" s="121">
        <v>66.043000000000006</v>
      </c>
      <c r="I6218" s="121">
        <v>275.82100000000003</v>
      </c>
      <c r="J6218" s="119">
        <v>0</v>
      </c>
      <c r="K6218" s="117">
        <f t="shared" si="973"/>
        <v>1857.002</v>
      </c>
      <c r="L6218" s="116">
        <v>25.56</v>
      </c>
      <c r="M6218" s="116">
        <v>388.80599999999998</v>
      </c>
      <c r="N6218" s="116">
        <v>37.079000000000001</v>
      </c>
      <c r="O6218" s="116">
        <v>74.745999999999995</v>
      </c>
      <c r="P6218" s="116">
        <v>0</v>
      </c>
      <c r="Q6218" s="20">
        <f t="shared" si="974"/>
        <v>71.644679999999994</v>
      </c>
      <c r="R6218" s="20">
        <f t="shared" si="975"/>
        <v>1243.012782</v>
      </c>
      <c r="S6218" s="20">
        <f t="shared" si="976"/>
        <v>72.341129000000009</v>
      </c>
      <c r="T6218" s="20">
        <f t="shared" si="977"/>
        <v>237.39329599999999</v>
      </c>
      <c r="U6218" s="21">
        <f t="shared" si="978"/>
        <v>1624.391887</v>
      </c>
      <c r="V6218" s="38">
        <f t="shared" si="979"/>
        <v>0.87473890011965527</v>
      </c>
    </row>
    <row r="6219" spans="1:22">
      <c r="A6219">
        <v>6214</v>
      </c>
      <c r="B6219" s="122">
        <f t="shared" si="970"/>
        <v>41898</v>
      </c>
      <c r="C6219" s="122">
        <f t="shared" si="970"/>
        <v>42263</v>
      </c>
      <c r="D6219" s="116">
        <f t="shared" si="971"/>
        <v>2015</v>
      </c>
      <c r="E6219" s="116">
        <f t="shared" si="972"/>
        <v>9</v>
      </c>
      <c r="F6219" s="120">
        <v>42.676000000000002</v>
      </c>
      <c r="G6219" s="121">
        <v>1483.096</v>
      </c>
      <c r="H6219" s="121">
        <v>98.165000000000006</v>
      </c>
      <c r="I6219" s="121">
        <v>267.709</v>
      </c>
      <c r="J6219" s="119">
        <v>0</v>
      </c>
      <c r="K6219" s="117">
        <f t="shared" si="973"/>
        <v>1891.646</v>
      </c>
      <c r="L6219" s="116">
        <v>25.538</v>
      </c>
      <c r="M6219" s="116">
        <v>390.13</v>
      </c>
      <c r="N6219" s="116">
        <v>49.496000000000002</v>
      </c>
      <c r="O6219" s="116">
        <v>72.540999999999997</v>
      </c>
      <c r="P6219" s="116">
        <v>0</v>
      </c>
      <c r="Q6219" s="20">
        <f t="shared" si="974"/>
        <v>71.583014000000006</v>
      </c>
      <c r="R6219" s="20">
        <f t="shared" si="975"/>
        <v>1247.2456099999999</v>
      </c>
      <c r="S6219" s="20">
        <f t="shared" si="976"/>
        <v>96.566696000000007</v>
      </c>
      <c r="T6219" s="20">
        <f t="shared" si="977"/>
        <v>230.39021600000001</v>
      </c>
      <c r="U6219" s="21">
        <f t="shared" si="978"/>
        <v>1645.7855360000001</v>
      </c>
      <c r="V6219" s="38">
        <f t="shared" si="979"/>
        <v>0.87002829070555487</v>
      </c>
    </row>
    <row r="6220" spans="1:22">
      <c r="A6220">
        <v>6215</v>
      </c>
      <c r="B6220" s="122">
        <f t="shared" si="970"/>
        <v>41898</v>
      </c>
      <c r="C6220" s="122">
        <f t="shared" si="970"/>
        <v>42263</v>
      </c>
      <c r="D6220" s="116">
        <f t="shared" si="971"/>
        <v>2015</v>
      </c>
      <c r="E6220" s="116">
        <f t="shared" si="972"/>
        <v>9</v>
      </c>
      <c r="F6220" s="120">
        <v>36.356000000000002</v>
      </c>
      <c r="G6220" s="121">
        <v>1486.5129999999999</v>
      </c>
      <c r="H6220" s="121">
        <v>80.768000000000001</v>
      </c>
      <c r="I6220" s="121">
        <v>218.97800000000001</v>
      </c>
      <c r="J6220" s="119">
        <v>0</v>
      </c>
      <c r="K6220" s="117">
        <f t="shared" si="973"/>
        <v>1822.615</v>
      </c>
      <c r="L6220" s="116">
        <v>22.1</v>
      </c>
      <c r="M6220" s="116">
        <v>390.64400000000001</v>
      </c>
      <c r="N6220" s="116">
        <v>37.634999999999998</v>
      </c>
      <c r="O6220" s="116">
        <v>59.676000000000002</v>
      </c>
      <c r="P6220" s="116">
        <v>0</v>
      </c>
      <c r="Q6220" s="20">
        <f t="shared" si="974"/>
        <v>61.946300000000001</v>
      </c>
      <c r="R6220" s="20">
        <f t="shared" si="975"/>
        <v>1248.888868</v>
      </c>
      <c r="S6220" s="20">
        <f t="shared" si="976"/>
        <v>73.425884999999994</v>
      </c>
      <c r="T6220" s="20">
        <f t="shared" si="977"/>
        <v>189.53097600000001</v>
      </c>
      <c r="U6220" s="21">
        <f t="shared" si="978"/>
        <v>1573.7920290000002</v>
      </c>
      <c r="V6220" s="38">
        <f t="shared" si="979"/>
        <v>0.86348023526636186</v>
      </c>
    </row>
    <row r="6221" spans="1:22">
      <c r="A6221">
        <v>6216</v>
      </c>
      <c r="B6221" s="122">
        <f t="shared" si="970"/>
        <v>41898</v>
      </c>
      <c r="C6221" s="122">
        <f t="shared" si="970"/>
        <v>42263</v>
      </c>
      <c r="D6221" s="116">
        <f t="shared" si="971"/>
        <v>2015</v>
      </c>
      <c r="E6221" s="116">
        <f t="shared" si="972"/>
        <v>9</v>
      </c>
      <c r="F6221" s="120">
        <v>27.766999999999999</v>
      </c>
      <c r="G6221" s="121">
        <v>1484.098</v>
      </c>
      <c r="H6221" s="121">
        <v>33.340000000000003</v>
      </c>
      <c r="I6221" s="121">
        <v>122.28</v>
      </c>
      <c r="J6221" s="119">
        <v>0</v>
      </c>
      <c r="K6221" s="117">
        <f t="shared" si="973"/>
        <v>1667.4849999999999</v>
      </c>
      <c r="L6221" s="116">
        <v>17.443999999999999</v>
      </c>
      <c r="M6221" s="116">
        <v>390.024</v>
      </c>
      <c r="N6221" s="116">
        <v>17.292000000000002</v>
      </c>
      <c r="O6221" s="116">
        <v>32.738</v>
      </c>
      <c r="P6221" s="116">
        <v>0</v>
      </c>
      <c r="Q6221" s="20">
        <f t="shared" si="974"/>
        <v>48.895531999999996</v>
      </c>
      <c r="R6221" s="20">
        <f t="shared" si="975"/>
        <v>1246.9067279999999</v>
      </c>
      <c r="S6221" s="20">
        <f t="shared" si="976"/>
        <v>33.736692000000005</v>
      </c>
      <c r="T6221" s="20">
        <f t="shared" si="977"/>
        <v>103.975888</v>
      </c>
      <c r="U6221" s="21">
        <f t="shared" si="978"/>
        <v>1433.5148399999998</v>
      </c>
      <c r="V6221" s="38">
        <f t="shared" si="979"/>
        <v>0.85968679778228885</v>
      </c>
    </row>
    <row r="6222" spans="1:22">
      <c r="A6222">
        <v>6217</v>
      </c>
      <c r="B6222" s="122">
        <f t="shared" si="970"/>
        <v>41899</v>
      </c>
      <c r="C6222" s="122">
        <f t="shared" si="970"/>
        <v>42264</v>
      </c>
      <c r="D6222" s="116">
        <f t="shared" si="971"/>
        <v>2015</v>
      </c>
      <c r="E6222" s="116">
        <f t="shared" si="972"/>
        <v>9</v>
      </c>
      <c r="F6222" s="120">
        <v>0</v>
      </c>
      <c r="G6222" s="121">
        <v>1488.7070000000001</v>
      </c>
      <c r="H6222" s="121">
        <v>1.79</v>
      </c>
      <c r="I6222" s="121">
        <v>53.204000000000001</v>
      </c>
      <c r="J6222" s="119">
        <v>0</v>
      </c>
      <c r="K6222" s="117">
        <f t="shared" si="973"/>
        <v>1543.701</v>
      </c>
      <c r="L6222" s="116">
        <v>0</v>
      </c>
      <c r="M6222" s="116">
        <v>392.92399999999998</v>
      </c>
      <c r="N6222" s="116">
        <v>2.964</v>
      </c>
      <c r="O6222" s="116">
        <v>13.641999999999999</v>
      </c>
      <c r="P6222" s="116">
        <v>0</v>
      </c>
      <c r="Q6222" s="20">
        <f t="shared" si="974"/>
        <v>0</v>
      </c>
      <c r="R6222" s="20">
        <f t="shared" si="975"/>
        <v>1256.178028</v>
      </c>
      <c r="S6222" s="20">
        <f t="shared" si="976"/>
        <v>5.7827640000000002</v>
      </c>
      <c r="T6222" s="20">
        <f t="shared" si="977"/>
        <v>43.326991999999997</v>
      </c>
      <c r="U6222" s="21">
        <f t="shared" si="978"/>
        <v>1305.2877840000001</v>
      </c>
      <c r="V6222" s="38">
        <f t="shared" si="979"/>
        <v>0.84555738708467509</v>
      </c>
    </row>
    <row r="6223" spans="1:22">
      <c r="A6223">
        <v>6218</v>
      </c>
      <c r="B6223" s="122">
        <f t="shared" si="970"/>
        <v>41899</v>
      </c>
      <c r="C6223" s="122">
        <f t="shared" si="970"/>
        <v>42264</v>
      </c>
      <c r="D6223" s="116">
        <f t="shared" si="971"/>
        <v>2015</v>
      </c>
      <c r="E6223" s="116">
        <f t="shared" si="972"/>
        <v>9</v>
      </c>
      <c r="F6223" s="120">
        <v>0</v>
      </c>
      <c r="G6223" s="121">
        <v>1488.6389999999999</v>
      </c>
      <c r="H6223" s="121">
        <v>0</v>
      </c>
      <c r="I6223" s="121">
        <v>29.4</v>
      </c>
      <c r="J6223" s="119">
        <v>0</v>
      </c>
      <c r="K6223" s="117">
        <f t="shared" si="973"/>
        <v>1518.039</v>
      </c>
      <c r="L6223" s="116">
        <v>0</v>
      </c>
      <c r="M6223" s="116">
        <v>393.12200000000001</v>
      </c>
      <c r="N6223" s="116">
        <v>0</v>
      </c>
      <c r="O6223" s="116">
        <v>7.6849999999999996</v>
      </c>
      <c r="P6223" s="116">
        <v>0</v>
      </c>
      <c r="Q6223" s="20">
        <f t="shared" si="974"/>
        <v>0</v>
      </c>
      <c r="R6223" s="20">
        <f t="shared" si="975"/>
        <v>1256.8110340000001</v>
      </c>
      <c r="S6223" s="20">
        <f t="shared" si="976"/>
        <v>0</v>
      </c>
      <c r="T6223" s="20">
        <f t="shared" si="977"/>
        <v>24.40756</v>
      </c>
      <c r="U6223" s="21">
        <f t="shared" si="978"/>
        <v>1281.2185940000002</v>
      </c>
      <c r="V6223" s="38">
        <f t="shared" si="979"/>
        <v>0.84399583541661327</v>
      </c>
    </row>
    <row r="6224" spans="1:22">
      <c r="A6224">
        <v>6219</v>
      </c>
      <c r="B6224" s="122">
        <f t="shared" si="970"/>
        <v>41899</v>
      </c>
      <c r="C6224" s="122">
        <f t="shared" si="970"/>
        <v>42264</v>
      </c>
      <c r="D6224" s="116">
        <f t="shared" si="971"/>
        <v>2015</v>
      </c>
      <c r="E6224" s="116">
        <f t="shared" si="972"/>
        <v>9</v>
      </c>
      <c r="F6224" s="120">
        <v>0</v>
      </c>
      <c r="G6224" s="121">
        <v>1485.0419999999999</v>
      </c>
      <c r="H6224" s="121">
        <v>0</v>
      </c>
      <c r="I6224" s="121">
        <v>26.297000000000001</v>
      </c>
      <c r="J6224" s="119">
        <v>0</v>
      </c>
      <c r="K6224" s="117">
        <f t="shared" si="973"/>
        <v>1511.3389999999999</v>
      </c>
      <c r="L6224" s="116">
        <v>0</v>
      </c>
      <c r="M6224" s="116">
        <v>392.19400000000002</v>
      </c>
      <c r="N6224" s="116">
        <v>0</v>
      </c>
      <c r="O6224" s="116">
        <v>6.8010000000000002</v>
      </c>
      <c r="P6224" s="116">
        <v>0</v>
      </c>
      <c r="Q6224" s="20">
        <f t="shared" si="974"/>
        <v>0</v>
      </c>
      <c r="R6224" s="20">
        <f t="shared" si="975"/>
        <v>1253.8442180000002</v>
      </c>
      <c r="S6224" s="20">
        <f t="shared" si="976"/>
        <v>0</v>
      </c>
      <c r="T6224" s="20">
        <f t="shared" si="977"/>
        <v>21.599976000000002</v>
      </c>
      <c r="U6224" s="21">
        <f t="shared" si="978"/>
        <v>1275.4441940000002</v>
      </c>
      <c r="V6224" s="38">
        <f t="shared" si="979"/>
        <v>0.84391668182982127</v>
      </c>
    </row>
    <row r="6225" spans="1:22">
      <c r="A6225">
        <v>6220</v>
      </c>
      <c r="B6225" s="122">
        <f t="shared" si="970"/>
        <v>41899</v>
      </c>
      <c r="C6225" s="122">
        <f t="shared" si="970"/>
        <v>42264</v>
      </c>
      <c r="D6225" s="116">
        <f t="shared" si="971"/>
        <v>2015</v>
      </c>
      <c r="E6225" s="116">
        <f t="shared" si="972"/>
        <v>9</v>
      </c>
      <c r="F6225" s="120">
        <v>0</v>
      </c>
      <c r="G6225" s="121">
        <v>1487.579</v>
      </c>
      <c r="H6225" s="121">
        <v>0</v>
      </c>
      <c r="I6225" s="121">
        <v>26.29</v>
      </c>
      <c r="J6225" s="119">
        <v>0</v>
      </c>
      <c r="K6225" s="117">
        <f t="shared" si="973"/>
        <v>1513.8689999999999</v>
      </c>
      <c r="L6225" s="116">
        <v>0</v>
      </c>
      <c r="M6225" s="116">
        <v>392.78699999999998</v>
      </c>
      <c r="N6225" s="116">
        <v>0</v>
      </c>
      <c r="O6225" s="116">
        <v>6.766</v>
      </c>
      <c r="P6225" s="116">
        <v>0</v>
      </c>
      <c r="Q6225" s="20">
        <f t="shared" si="974"/>
        <v>0</v>
      </c>
      <c r="R6225" s="20">
        <f t="shared" si="975"/>
        <v>1255.740039</v>
      </c>
      <c r="S6225" s="20">
        <f t="shared" si="976"/>
        <v>0</v>
      </c>
      <c r="T6225" s="20">
        <f t="shared" si="977"/>
        <v>21.488816</v>
      </c>
      <c r="U6225" s="21">
        <f t="shared" si="978"/>
        <v>1277.2288550000001</v>
      </c>
      <c r="V6225" s="38">
        <f t="shared" si="979"/>
        <v>0.8436851900659833</v>
      </c>
    </row>
    <row r="6226" spans="1:22">
      <c r="A6226">
        <v>6221</v>
      </c>
      <c r="B6226" s="122">
        <f t="shared" si="970"/>
        <v>41899</v>
      </c>
      <c r="C6226" s="122">
        <f t="shared" si="970"/>
        <v>42264</v>
      </c>
      <c r="D6226" s="116">
        <f t="shared" si="971"/>
        <v>2015</v>
      </c>
      <c r="E6226" s="116">
        <f t="shared" si="972"/>
        <v>9</v>
      </c>
      <c r="F6226" s="120">
        <v>0</v>
      </c>
      <c r="G6226" s="121">
        <v>1487.528</v>
      </c>
      <c r="H6226" s="121">
        <v>0</v>
      </c>
      <c r="I6226" s="121">
        <v>26.288</v>
      </c>
      <c r="J6226" s="119">
        <v>0</v>
      </c>
      <c r="K6226" s="117">
        <f t="shared" si="973"/>
        <v>1513.816</v>
      </c>
      <c r="L6226" s="116">
        <v>0</v>
      </c>
      <c r="M6226" s="116">
        <v>392.839</v>
      </c>
      <c r="N6226" s="116">
        <v>0</v>
      </c>
      <c r="O6226" s="116">
        <v>6.7859999999999996</v>
      </c>
      <c r="P6226" s="116">
        <v>0</v>
      </c>
      <c r="Q6226" s="20">
        <f t="shared" si="974"/>
        <v>0</v>
      </c>
      <c r="R6226" s="20">
        <f t="shared" si="975"/>
        <v>1255.906283</v>
      </c>
      <c r="S6226" s="20">
        <f t="shared" si="976"/>
        <v>0</v>
      </c>
      <c r="T6226" s="20">
        <f t="shared" si="977"/>
        <v>21.552336</v>
      </c>
      <c r="U6226" s="21">
        <f t="shared" si="978"/>
        <v>1277.458619</v>
      </c>
      <c r="V6226" s="38">
        <f t="shared" si="979"/>
        <v>0.84386650623325421</v>
      </c>
    </row>
    <row r="6227" spans="1:22">
      <c r="A6227">
        <v>6222</v>
      </c>
      <c r="B6227" s="122">
        <f t="shared" si="970"/>
        <v>41899</v>
      </c>
      <c r="C6227" s="122">
        <f t="shared" si="970"/>
        <v>42264</v>
      </c>
      <c r="D6227" s="116">
        <f t="shared" si="971"/>
        <v>2015</v>
      </c>
      <c r="E6227" s="116">
        <f t="shared" si="972"/>
        <v>9</v>
      </c>
      <c r="F6227" s="120">
        <v>0</v>
      </c>
      <c r="G6227" s="121">
        <v>1487.4770000000001</v>
      </c>
      <c r="H6227" s="121">
        <v>0</v>
      </c>
      <c r="I6227" s="121">
        <v>26.24</v>
      </c>
      <c r="J6227" s="119">
        <v>0</v>
      </c>
      <c r="K6227" s="117">
        <f t="shared" si="973"/>
        <v>1513.7170000000001</v>
      </c>
      <c r="L6227" s="116">
        <v>0</v>
      </c>
      <c r="M6227" s="116">
        <v>392.76400000000001</v>
      </c>
      <c r="N6227" s="116">
        <v>0</v>
      </c>
      <c r="O6227" s="116">
        <v>6.7679999999999998</v>
      </c>
      <c r="P6227" s="116">
        <v>0</v>
      </c>
      <c r="Q6227" s="20">
        <f t="shared" si="974"/>
        <v>0</v>
      </c>
      <c r="R6227" s="20">
        <f t="shared" si="975"/>
        <v>1255.666508</v>
      </c>
      <c r="S6227" s="20">
        <f t="shared" si="976"/>
        <v>0</v>
      </c>
      <c r="T6227" s="20">
        <f t="shared" si="977"/>
        <v>21.495168</v>
      </c>
      <c r="U6227" s="21">
        <f t="shared" si="978"/>
        <v>1277.1616759999999</v>
      </c>
      <c r="V6227" s="38">
        <f t="shared" si="979"/>
        <v>0.84372552861598293</v>
      </c>
    </row>
    <row r="6228" spans="1:22">
      <c r="A6228">
        <v>6223</v>
      </c>
      <c r="B6228" s="122">
        <f t="shared" si="970"/>
        <v>41899</v>
      </c>
      <c r="C6228" s="122">
        <f t="shared" si="970"/>
        <v>42264</v>
      </c>
      <c r="D6228" s="116">
        <f t="shared" si="971"/>
        <v>2015</v>
      </c>
      <c r="E6228" s="116">
        <f t="shared" si="972"/>
        <v>9</v>
      </c>
      <c r="F6228" s="120">
        <v>0</v>
      </c>
      <c r="G6228" s="121">
        <v>1487.81</v>
      </c>
      <c r="H6228" s="121">
        <v>0</v>
      </c>
      <c r="I6228" s="121">
        <v>53.396999999999998</v>
      </c>
      <c r="J6228" s="119">
        <v>0</v>
      </c>
      <c r="K6228" s="117">
        <f t="shared" si="973"/>
        <v>1541.2069999999999</v>
      </c>
      <c r="L6228" s="116">
        <v>0</v>
      </c>
      <c r="M6228" s="116">
        <v>379.11900000000003</v>
      </c>
      <c r="N6228" s="116">
        <v>0</v>
      </c>
      <c r="O6228" s="116">
        <v>13.696</v>
      </c>
      <c r="P6228" s="116">
        <v>0</v>
      </c>
      <c r="Q6228" s="20">
        <f t="shared" si="974"/>
        <v>0</v>
      </c>
      <c r="R6228" s="20">
        <f t="shared" si="975"/>
        <v>1212.043443</v>
      </c>
      <c r="S6228" s="20">
        <f t="shared" si="976"/>
        <v>0</v>
      </c>
      <c r="T6228" s="20">
        <f t="shared" si="977"/>
        <v>43.498496000000003</v>
      </c>
      <c r="U6228" s="21">
        <f t="shared" si="978"/>
        <v>1255.541939</v>
      </c>
      <c r="V6228" s="38">
        <f t="shared" si="979"/>
        <v>0.81464847940607588</v>
      </c>
    </row>
    <row r="6229" spans="1:22">
      <c r="A6229">
        <v>6224</v>
      </c>
      <c r="B6229" s="122">
        <f t="shared" si="970"/>
        <v>41899</v>
      </c>
      <c r="C6229" s="122">
        <f t="shared" si="970"/>
        <v>42264</v>
      </c>
      <c r="D6229" s="116">
        <f t="shared" si="971"/>
        <v>2015</v>
      </c>
      <c r="E6229" s="116">
        <f t="shared" si="972"/>
        <v>9</v>
      </c>
      <c r="F6229" s="120">
        <v>0</v>
      </c>
      <c r="G6229" s="121">
        <v>1487.3620000000001</v>
      </c>
      <c r="H6229" s="121">
        <v>0</v>
      </c>
      <c r="I6229" s="121">
        <v>93.45</v>
      </c>
      <c r="J6229" s="119">
        <v>0</v>
      </c>
      <c r="K6229" s="117">
        <f t="shared" si="973"/>
        <v>1580.8120000000001</v>
      </c>
      <c r="L6229" s="116">
        <v>0</v>
      </c>
      <c r="M6229" s="116">
        <v>379.23700000000002</v>
      </c>
      <c r="N6229" s="116">
        <v>0</v>
      </c>
      <c r="O6229" s="116">
        <v>24.754999999999999</v>
      </c>
      <c r="P6229" s="116">
        <v>0</v>
      </c>
      <c r="Q6229" s="20">
        <f t="shared" si="974"/>
        <v>0</v>
      </c>
      <c r="R6229" s="20">
        <f t="shared" si="975"/>
        <v>1212.420689</v>
      </c>
      <c r="S6229" s="20">
        <f t="shared" si="976"/>
        <v>0</v>
      </c>
      <c r="T6229" s="20">
        <f t="shared" si="977"/>
        <v>78.621880000000004</v>
      </c>
      <c r="U6229" s="21">
        <f t="shared" si="978"/>
        <v>1291.042569</v>
      </c>
      <c r="V6229" s="38">
        <f t="shared" si="979"/>
        <v>0.8166958303707208</v>
      </c>
    </row>
    <row r="6230" spans="1:22">
      <c r="A6230">
        <v>6225</v>
      </c>
      <c r="B6230" s="122">
        <f t="shared" si="970"/>
        <v>41899</v>
      </c>
      <c r="C6230" s="122">
        <f t="shared" si="970"/>
        <v>42264</v>
      </c>
      <c r="D6230" s="116">
        <f t="shared" si="971"/>
        <v>2015</v>
      </c>
      <c r="E6230" s="116">
        <f t="shared" si="972"/>
        <v>9</v>
      </c>
      <c r="F6230" s="120">
        <v>0</v>
      </c>
      <c r="G6230" s="121">
        <v>1494.307</v>
      </c>
      <c r="H6230" s="121">
        <v>0</v>
      </c>
      <c r="I6230" s="121">
        <v>116.85599999999999</v>
      </c>
      <c r="J6230" s="119">
        <v>0</v>
      </c>
      <c r="K6230" s="117">
        <f t="shared" si="973"/>
        <v>1611.163</v>
      </c>
      <c r="L6230" s="116">
        <v>0</v>
      </c>
      <c r="M6230" s="116">
        <v>381.30799999999999</v>
      </c>
      <c r="N6230" s="116">
        <v>0</v>
      </c>
      <c r="O6230" s="116">
        <v>31.085000000000001</v>
      </c>
      <c r="P6230" s="116">
        <v>0</v>
      </c>
      <c r="Q6230" s="20">
        <f t="shared" si="974"/>
        <v>0</v>
      </c>
      <c r="R6230" s="20">
        <f t="shared" si="975"/>
        <v>1219.0416760000001</v>
      </c>
      <c r="S6230" s="20">
        <f t="shared" si="976"/>
        <v>0</v>
      </c>
      <c r="T6230" s="20">
        <f t="shared" si="977"/>
        <v>98.725960000000001</v>
      </c>
      <c r="U6230" s="21">
        <f t="shared" si="978"/>
        <v>1317.767636</v>
      </c>
      <c r="V6230" s="38">
        <f t="shared" si="979"/>
        <v>0.81789839761712502</v>
      </c>
    </row>
    <row r="6231" spans="1:22">
      <c r="A6231">
        <v>6226</v>
      </c>
      <c r="B6231" s="122">
        <f t="shared" si="970"/>
        <v>41899</v>
      </c>
      <c r="C6231" s="122">
        <f t="shared" si="970"/>
        <v>42264</v>
      </c>
      <c r="D6231" s="116">
        <f t="shared" si="971"/>
        <v>2015</v>
      </c>
      <c r="E6231" s="116">
        <f t="shared" si="972"/>
        <v>9</v>
      </c>
      <c r="F6231" s="120">
        <v>0</v>
      </c>
      <c r="G6231" s="121">
        <v>1491.434</v>
      </c>
      <c r="H6231" s="121">
        <v>0</v>
      </c>
      <c r="I6231" s="121">
        <v>127.387</v>
      </c>
      <c r="J6231" s="119">
        <v>0</v>
      </c>
      <c r="K6231" s="117">
        <f t="shared" si="973"/>
        <v>1618.8209999999999</v>
      </c>
      <c r="L6231" s="116">
        <v>0</v>
      </c>
      <c r="M6231" s="116">
        <v>380.06299999999999</v>
      </c>
      <c r="N6231" s="116">
        <v>0</v>
      </c>
      <c r="O6231" s="116">
        <v>33.844999999999999</v>
      </c>
      <c r="P6231" s="116">
        <v>0</v>
      </c>
      <c r="Q6231" s="20">
        <f t="shared" si="974"/>
        <v>0</v>
      </c>
      <c r="R6231" s="20">
        <f t="shared" si="975"/>
        <v>1215.0614109999999</v>
      </c>
      <c r="S6231" s="20">
        <f t="shared" si="976"/>
        <v>0</v>
      </c>
      <c r="T6231" s="20">
        <f t="shared" si="977"/>
        <v>107.49172</v>
      </c>
      <c r="U6231" s="21">
        <f t="shared" si="978"/>
        <v>1322.5531309999999</v>
      </c>
      <c r="V6231" s="38">
        <f t="shared" si="979"/>
        <v>0.81698540542777731</v>
      </c>
    </row>
    <row r="6232" spans="1:22">
      <c r="A6232">
        <v>6227</v>
      </c>
      <c r="B6232" s="122">
        <f t="shared" si="970"/>
        <v>41899</v>
      </c>
      <c r="C6232" s="122">
        <f t="shared" si="970"/>
        <v>42264</v>
      </c>
      <c r="D6232" s="116">
        <f t="shared" si="971"/>
        <v>2015</v>
      </c>
      <c r="E6232" s="116">
        <f t="shared" si="972"/>
        <v>9</v>
      </c>
      <c r="F6232" s="120">
        <v>0</v>
      </c>
      <c r="G6232" s="121">
        <v>1484.5540000000001</v>
      </c>
      <c r="H6232" s="121">
        <v>14.135999999999999</v>
      </c>
      <c r="I6232" s="121">
        <v>268.62599999999998</v>
      </c>
      <c r="J6232" s="119">
        <v>0</v>
      </c>
      <c r="K6232" s="117">
        <f t="shared" si="973"/>
        <v>1767.316</v>
      </c>
      <c r="L6232" s="116">
        <v>0</v>
      </c>
      <c r="M6232" s="116">
        <v>378.33300000000003</v>
      </c>
      <c r="N6232" s="116">
        <v>17.631</v>
      </c>
      <c r="O6232" s="116">
        <v>78.882999999999996</v>
      </c>
      <c r="P6232" s="116">
        <v>0</v>
      </c>
      <c r="Q6232" s="20">
        <f t="shared" si="974"/>
        <v>0</v>
      </c>
      <c r="R6232" s="20">
        <f t="shared" si="975"/>
        <v>1209.5306010000002</v>
      </c>
      <c r="S6232" s="20">
        <f t="shared" si="976"/>
        <v>34.398081000000005</v>
      </c>
      <c r="T6232" s="20">
        <f t="shared" si="977"/>
        <v>250.532408</v>
      </c>
      <c r="U6232" s="21">
        <f t="shared" si="978"/>
        <v>1494.4610900000002</v>
      </c>
      <c r="V6232" s="38">
        <f t="shared" si="979"/>
        <v>0.8456105699263744</v>
      </c>
    </row>
    <row r="6233" spans="1:22">
      <c r="A6233">
        <v>6228</v>
      </c>
      <c r="B6233" s="122">
        <f t="shared" si="970"/>
        <v>41899</v>
      </c>
      <c r="C6233" s="122">
        <f t="shared" si="970"/>
        <v>42264</v>
      </c>
      <c r="D6233" s="116">
        <f t="shared" si="971"/>
        <v>2015</v>
      </c>
      <c r="E6233" s="116">
        <f t="shared" si="972"/>
        <v>9</v>
      </c>
      <c r="F6233" s="120">
        <v>0</v>
      </c>
      <c r="G6233" s="121">
        <v>1476.9490000000001</v>
      </c>
      <c r="H6233" s="121">
        <v>0</v>
      </c>
      <c r="I6233" s="121">
        <v>171.285</v>
      </c>
      <c r="J6233" s="119">
        <v>0</v>
      </c>
      <c r="K6233" s="117">
        <f t="shared" si="973"/>
        <v>1648.2340000000002</v>
      </c>
      <c r="L6233" s="116">
        <v>0</v>
      </c>
      <c r="M6233" s="116">
        <v>376.96800000000002</v>
      </c>
      <c r="N6233" s="116">
        <v>0</v>
      </c>
      <c r="O6233" s="116">
        <v>46.234000000000002</v>
      </c>
      <c r="P6233" s="116">
        <v>0</v>
      </c>
      <c r="Q6233" s="20">
        <f t="shared" si="974"/>
        <v>0</v>
      </c>
      <c r="R6233" s="20">
        <f t="shared" si="975"/>
        <v>1205.166696</v>
      </c>
      <c r="S6233" s="20">
        <f t="shared" si="976"/>
        <v>0</v>
      </c>
      <c r="T6233" s="20">
        <f t="shared" si="977"/>
        <v>146.83918400000002</v>
      </c>
      <c r="U6233" s="21">
        <f t="shared" si="978"/>
        <v>1352.0058799999999</v>
      </c>
      <c r="V6233" s="38">
        <f t="shared" si="979"/>
        <v>0.82027544632618898</v>
      </c>
    </row>
    <row r="6234" spans="1:22">
      <c r="A6234">
        <v>6229</v>
      </c>
      <c r="B6234" s="122">
        <f t="shared" si="970"/>
        <v>41899</v>
      </c>
      <c r="C6234" s="122">
        <f t="shared" si="970"/>
        <v>42264</v>
      </c>
      <c r="D6234" s="116">
        <f t="shared" si="971"/>
        <v>2015</v>
      </c>
      <c r="E6234" s="116">
        <f t="shared" si="972"/>
        <v>9</v>
      </c>
      <c r="F6234" s="120">
        <v>29.148</v>
      </c>
      <c r="G6234" s="121">
        <v>1299.306</v>
      </c>
      <c r="H6234" s="121">
        <v>103.89</v>
      </c>
      <c r="I6234" s="121">
        <v>159.88399999999999</v>
      </c>
      <c r="J6234" s="119">
        <v>0</v>
      </c>
      <c r="K6234" s="117">
        <f t="shared" si="973"/>
        <v>1592.2280000000001</v>
      </c>
      <c r="L6234" s="116">
        <v>18.37</v>
      </c>
      <c r="M6234" s="116">
        <v>348.053</v>
      </c>
      <c r="N6234" s="116">
        <v>48.207000000000001</v>
      </c>
      <c r="O6234" s="116">
        <v>40.393000000000001</v>
      </c>
      <c r="P6234" s="116">
        <v>0</v>
      </c>
      <c r="Q6234" s="20">
        <f t="shared" si="974"/>
        <v>51.491109999999999</v>
      </c>
      <c r="R6234" s="20">
        <f t="shared" si="975"/>
        <v>1112.725441</v>
      </c>
      <c r="S6234" s="20">
        <f t="shared" si="976"/>
        <v>94.051856999999998</v>
      </c>
      <c r="T6234" s="20">
        <f t="shared" si="977"/>
        <v>128.28816800000001</v>
      </c>
      <c r="U6234" s="21">
        <f t="shared" si="978"/>
        <v>1386.5565759999999</v>
      </c>
      <c r="V6234" s="38">
        <f t="shared" si="979"/>
        <v>0.87082790655609621</v>
      </c>
    </row>
    <row r="6235" spans="1:22">
      <c r="A6235">
        <v>6230</v>
      </c>
      <c r="B6235" s="122">
        <f t="shared" si="970"/>
        <v>41899</v>
      </c>
      <c r="C6235" s="122">
        <f t="shared" si="970"/>
        <v>42264</v>
      </c>
      <c r="D6235" s="116">
        <f t="shared" si="971"/>
        <v>2015</v>
      </c>
      <c r="E6235" s="116">
        <f t="shared" si="972"/>
        <v>9</v>
      </c>
      <c r="F6235" s="120">
        <v>29.513000000000002</v>
      </c>
      <c r="G6235" s="121">
        <v>1210.5719999999999</v>
      </c>
      <c r="H6235" s="121">
        <v>155.61500000000001</v>
      </c>
      <c r="I6235" s="121">
        <v>159.49100000000001</v>
      </c>
      <c r="J6235" s="119">
        <v>0</v>
      </c>
      <c r="K6235" s="117">
        <f t="shared" si="973"/>
        <v>1555.1909999999998</v>
      </c>
      <c r="L6235" s="116">
        <v>18.588000000000001</v>
      </c>
      <c r="M6235" s="116">
        <v>325.72399999999999</v>
      </c>
      <c r="N6235" s="116">
        <v>69.760999999999996</v>
      </c>
      <c r="O6235" s="116">
        <v>49.466999999999999</v>
      </c>
      <c r="P6235" s="116">
        <v>0</v>
      </c>
      <c r="Q6235" s="20">
        <f t="shared" si="974"/>
        <v>52.102164000000002</v>
      </c>
      <c r="R6235" s="20">
        <f t="shared" si="975"/>
        <v>1041.3396279999999</v>
      </c>
      <c r="S6235" s="20">
        <f t="shared" si="976"/>
        <v>136.103711</v>
      </c>
      <c r="T6235" s="20">
        <f t="shared" si="977"/>
        <v>157.107192</v>
      </c>
      <c r="U6235" s="21">
        <f t="shared" si="978"/>
        <v>1386.6526949999998</v>
      </c>
      <c r="V6235" s="38">
        <f t="shared" si="979"/>
        <v>0.89162854916212864</v>
      </c>
    </row>
    <row r="6236" spans="1:22">
      <c r="A6236">
        <v>6231</v>
      </c>
      <c r="B6236" s="122">
        <f t="shared" si="970"/>
        <v>41899</v>
      </c>
      <c r="C6236" s="122">
        <f t="shared" si="970"/>
        <v>42264</v>
      </c>
      <c r="D6236" s="116">
        <f t="shared" si="971"/>
        <v>2015</v>
      </c>
      <c r="E6236" s="116">
        <f t="shared" si="972"/>
        <v>9</v>
      </c>
      <c r="F6236" s="120">
        <v>28.858000000000001</v>
      </c>
      <c r="G6236" s="121">
        <v>1210.758</v>
      </c>
      <c r="H6236" s="121">
        <v>42.241999999999997</v>
      </c>
      <c r="I6236" s="121">
        <v>263.125</v>
      </c>
      <c r="J6236" s="119">
        <v>0</v>
      </c>
      <c r="K6236" s="117">
        <f t="shared" si="973"/>
        <v>1544.9829999999999</v>
      </c>
      <c r="L6236" s="116">
        <v>18.219000000000001</v>
      </c>
      <c r="M6236" s="116">
        <v>322.70100000000002</v>
      </c>
      <c r="N6236" s="116">
        <v>22.9</v>
      </c>
      <c r="O6236" s="116">
        <v>78.088999999999999</v>
      </c>
      <c r="P6236" s="116">
        <v>0</v>
      </c>
      <c r="Q6236" s="20">
        <f t="shared" si="974"/>
        <v>51.067857000000004</v>
      </c>
      <c r="R6236" s="20">
        <f t="shared" si="975"/>
        <v>1031.6750970000001</v>
      </c>
      <c r="S6236" s="20">
        <f t="shared" si="976"/>
        <v>44.677900000000001</v>
      </c>
      <c r="T6236" s="20">
        <f t="shared" si="977"/>
        <v>248.01066400000002</v>
      </c>
      <c r="U6236" s="21">
        <f t="shared" si="978"/>
        <v>1375.4315179999999</v>
      </c>
      <c r="V6236" s="38">
        <f t="shared" si="979"/>
        <v>0.89025673292198026</v>
      </c>
    </row>
    <row r="6237" spans="1:22">
      <c r="A6237">
        <v>6232</v>
      </c>
      <c r="B6237" s="122">
        <f t="shared" si="970"/>
        <v>41899</v>
      </c>
      <c r="C6237" s="122">
        <f t="shared" si="970"/>
        <v>42264</v>
      </c>
      <c r="D6237" s="116">
        <f t="shared" si="971"/>
        <v>2015</v>
      </c>
      <c r="E6237" s="116">
        <f t="shared" si="972"/>
        <v>9</v>
      </c>
      <c r="F6237" s="120">
        <v>0</v>
      </c>
      <c r="G6237" s="121">
        <v>1196.6990000000001</v>
      </c>
      <c r="H6237" s="121">
        <v>0</v>
      </c>
      <c r="I6237" s="121">
        <v>340.94099999999997</v>
      </c>
      <c r="J6237" s="119">
        <v>0</v>
      </c>
      <c r="K6237" s="117">
        <f t="shared" si="973"/>
        <v>1537.64</v>
      </c>
      <c r="L6237" s="116">
        <v>0</v>
      </c>
      <c r="M6237" s="116">
        <v>322.08699999999999</v>
      </c>
      <c r="N6237" s="116">
        <v>0</v>
      </c>
      <c r="O6237" s="116">
        <v>91.338999999999999</v>
      </c>
      <c r="P6237" s="116">
        <v>0</v>
      </c>
      <c r="Q6237" s="20">
        <f t="shared" si="974"/>
        <v>0</v>
      </c>
      <c r="R6237" s="20">
        <f t="shared" si="975"/>
        <v>1029.712139</v>
      </c>
      <c r="S6237" s="20">
        <f t="shared" si="976"/>
        <v>0</v>
      </c>
      <c r="T6237" s="20">
        <f t="shared" si="977"/>
        <v>290.09266400000001</v>
      </c>
      <c r="U6237" s="21">
        <f t="shared" si="978"/>
        <v>1319.804803</v>
      </c>
      <c r="V6237" s="38">
        <f t="shared" si="979"/>
        <v>0.85833147095549012</v>
      </c>
    </row>
    <row r="6238" spans="1:22">
      <c r="A6238">
        <v>6233</v>
      </c>
      <c r="B6238" s="122">
        <f t="shared" si="970"/>
        <v>41899</v>
      </c>
      <c r="C6238" s="122">
        <f t="shared" si="970"/>
        <v>42264</v>
      </c>
      <c r="D6238" s="116">
        <f t="shared" si="971"/>
        <v>2015</v>
      </c>
      <c r="E6238" s="116">
        <f t="shared" si="972"/>
        <v>9</v>
      </c>
      <c r="F6238" s="120">
        <v>0</v>
      </c>
      <c r="G6238" s="121">
        <v>1197.019</v>
      </c>
      <c r="H6238" s="121">
        <v>0</v>
      </c>
      <c r="I6238" s="121">
        <v>370.70299999999997</v>
      </c>
      <c r="J6238" s="119">
        <v>0</v>
      </c>
      <c r="K6238" s="117">
        <f t="shared" si="973"/>
        <v>1567.722</v>
      </c>
      <c r="L6238" s="116">
        <v>0</v>
      </c>
      <c r="M6238" s="116">
        <v>323.01299999999998</v>
      </c>
      <c r="N6238" s="116">
        <v>0</v>
      </c>
      <c r="O6238" s="116">
        <v>96.492999999999995</v>
      </c>
      <c r="P6238" s="116">
        <v>0</v>
      </c>
      <c r="Q6238" s="20">
        <f t="shared" si="974"/>
        <v>0</v>
      </c>
      <c r="R6238" s="20">
        <f t="shared" si="975"/>
        <v>1032.6725609999999</v>
      </c>
      <c r="S6238" s="20">
        <f t="shared" si="976"/>
        <v>0</v>
      </c>
      <c r="T6238" s="20">
        <f t="shared" si="977"/>
        <v>306.46176800000001</v>
      </c>
      <c r="U6238" s="21">
        <f t="shared" si="978"/>
        <v>1339.134329</v>
      </c>
      <c r="V6238" s="38">
        <f t="shared" si="979"/>
        <v>0.85419119525017828</v>
      </c>
    </row>
    <row r="6239" spans="1:22">
      <c r="A6239">
        <v>6234</v>
      </c>
      <c r="B6239" s="122">
        <f t="shared" ref="B6239:C6302" si="980">+B6215+1</f>
        <v>41899</v>
      </c>
      <c r="C6239" s="122">
        <f t="shared" si="980"/>
        <v>42264</v>
      </c>
      <c r="D6239" s="116">
        <f t="shared" si="971"/>
        <v>2015</v>
      </c>
      <c r="E6239" s="116">
        <f t="shared" si="972"/>
        <v>9</v>
      </c>
      <c r="F6239" s="120">
        <v>38.466999999999999</v>
      </c>
      <c r="G6239" s="121">
        <v>1192.9459999999999</v>
      </c>
      <c r="H6239" s="121">
        <v>90.912000000000006</v>
      </c>
      <c r="I6239" s="121">
        <v>182.989</v>
      </c>
      <c r="J6239" s="119">
        <v>0</v>
      </c>
      <c r="K6239" s="117">
        <f t="shared" si="973"/>
        <v>1505.3140000000001</v>
      </c>
      <c r="L6239" s="116">
        <v>23.922000000000001</v>
      </c>
      <c r="M6239" s="116">
        <v>321.78100000000001</v>
      </c>
      <c r="N6239" s="116">
        <v>45.476999999999997</v>
      </c>
      <c r="O6239" s="116">
        <v>51.73</v>
      </c>
      <c r="P6239" s="116">
        <v>0</v>
      </c>
      <c r="Q6239" s="20">
        <f t="shared" si="974"/>
        <v>67.053365999999997</v>
      </c>
      <c r="R6239" s="20">
        <f t="shared" si="975"/>
        <v>1028.7338569999999</v>
      </c>
      <c r="S6239" s="20">
        <f t="shared" si="976"/>
        <v>88.725627000000003</v>
      </c>
      <c r="T6239" s="20">
        <f t="shared" si="977"/>
        <v>164.29447999999999</v>
      </c>
      <c r="U6239" s="21">
        <f t="shared" si="978"/>
        <v>1348.8073300000001</v>
      </c>
      <c r="V6239" s="38">
        <f t="shared" si="979"/>
        <v>0.8960305491080266</v>
      </c>
    </row>
    <row r="6240" spans="1:22">
      <c r="A6240">
        <v>6235</v>
      </c>
      <c r="B6240" s="122">
        <f t="shared" si="980"/>
        <v>41899</v>
      </c>
      <c r="C6240" s="122">
        <f t="shared" si="980"/>
        <v>42264</v>
      </c>
      <c r="D6240" s="116">
        <f t="shared" si="971"/>
        <v>2015</v>
      </c>
      <c r="E6240" s="116">
        <f t="shared" si="972"/>
        <v>9</v>
      </c>
      <c r="F6240" s="120">
        <v>44.244</v>
      </c>
      <c r="G6240" s="121">
        <v>1197.5609999999999</v>
      </c>
      <c r="H6240" s="121">
        <v>154.24799999999999</v>
      </c>
      <c r="I6240" s="121">
        <v>159.12</v>
      </c>
      <c r="J6240" s="119">
        <v>0</v>
      </c>
      <c r="K6240" s="117">
        <f t="shared" si="973"/>
        <v>1555.1729999999998</v>
      </c>
      <c r="L6240" s="116">
        <v>26.623000000000001</v>
      </c>
      <c r="M6240" s="116">
        <v>324.32</v>
      </c>
      <c r="N6240" s="116">
        <v>71.191000000000003</v>
      </c>
      <c r="O6240" s="116">
        <v>42.014000000000003</v>
      </c>
      <c r="P6240" s="116">
        <v>0</v>
      </c>
      <c r="Q6240" s="20">
        <f t="shared" si="974"/>
        <v>74.624268999999998</v>
      </c>
      <c r="R6240" s="20">
        <f t="shared" si="975"/>
        <v>1036.85104</v>
      </c>
      <c r="S6240" s="20">
        <f t="shared" si="976"/>
        <v>138.893641</v>
      </c>
      <c r="T6240" s="20">
        <f t="shared" si="977"/>
        <v>133.43646400000003</v>
      </c>
      <c r="U6240" s="21">
        <f t="shared" si="978"/>
        <v>1383.8054140000002</v>
      </c>
      <c r="V6240" s="38">
        <f t="shared" si="979"/>
        <v>0.88980802393045688</v>
      </c>
    </row>
    <row r="6241" spans="1:22">
      <c r="A6241">
        <v>6236</v>
      </c>
      <c r="B6241" s="122">
        <f t="shared" si="980"/>
        <v>41899</v>
      </c>
      <c r="C6241" s="122">
        <f t="shared" si="980"/>
        <v>42264</v>
      </c>
      <c r="D6241" s="116">
        <f t="shared" si="971"/>
        <v>2015</v>
      </c>
      <c r="E6241" s="116">
        <f t="shared" si="972"/>
        <v>9</v>
      </c>
      <c r="F6241" s="120">
        <v>47.250999999999998</v>
      </c>
      <c r="G6241" s="121">
        <v>1203.229</v>
      </c>
      <c r="H6241" s="121">
        <v>329.85399999999998</v>
      </c>
      <c r="I6241" s="121">
        <v>191.86199999999999</v>
      </c>
      <c r="J6241" s="119">
        <v>0</v>
      </c>
      <c r="K6241" s="117">
        <f t="shared" si="973"/>
        <v>1772.1960000000001</v>
      </c>
      <c r="L6241" s="116">
        <v>28.474</v>
      </c>
      <c r="M6241" s="116">
        <v>323.64100000000002</v>
      </c>
      <c r="N6241" s="116">
        <v>140.286</v>
      </c>
      <c r="O6241" s="116">
        <v>50.369</v>
      </c>
      <c r="P6241" s="116">
        <v>0</v>
      </c>
      <c r="Q6241" s="20">
        <f t="shared" si="974"/>
        <v>79.812622000000005</v>
      </c>
      <c r="R6241" s="20">
        <f t="shared" si="975"/>
        <v>1034.6802770000002</v>
      </c>
      <c r="S6241" s="20">
        <f t="shared" si="976"/>
        <v>273.69798600000001</v>
      </c>
      <c r="T6241" s="20">
        <f t="shared" si="977"/>
        <v>159.97194400000001</v>
      </c>
      <c r="U6241" s="21">
        <f t="shared" si="978"/>
        <v>1548.1628289999999</v>
      </c>
      <c r="V6241" s="38">
        <f t="shared" si="979"/>
        <v>0.87358442802037684</v>
      </c>
    </row>
    <row r="6242" spans="1:22">
      <c r="A6242">
        <v>6237</v>
      </c>
      <c r="B6242" s="122">
        <f t="shared" si="980"/>
        <v>41899</v>
      </c>
      <c r="C6242" s="122">
        <f t="shared" si="980"/>
        <v>42264</v>
      </c>
      <c r="D6242" s="116">
        <f t="shared" si="971"/>
        <v>2015</v>
      </c>
      <c r="E6242" s="116">
        <f t="shared" si="972"/>
        <v>9</v>
      </c>
      <c r="F6242" s="120">
        <v>44.006</v>
      </c>
      <c r="G6242" s="121">
        <v>1210.7560000000001</v>
      </c>
      <c r="H6242" s="121">
        <v>371.72800000000001</v>
      </c>
      <c r="I6242" s="121">
        <v>233.18</v>
      </c>
      <c r="J6242" s="119">
        <v>0</v>
      </c>
      <c r="K6242" s="117">
        <f t="shared" si="973"/>
        <v>1859.6700000000003</v>
      </c>
      <c r="L6242" s="116">
        <v>26.53</v>
      </c>
      <c r="M6242" s="116">
        <v>325.04000000000002</v>
      </c>
      <c r="N6242" s="116">
        <v>144.934</v>
      </c>
      <c r="O6242" s="116">
        <v>61.338000000000001</v>
      </c>
      <c r="P6242" s="116">
        <v>0</v>
      </c>
      <c r="Q6242" s="20">
        <f t="shared" si="974"/>
        <v>74.363590000000002</v>
      </c>
      <c r="R6242" s="20">
        <f t="shared" si="975"/>
        <v>1039.1528800000001</v>
      </c>
      <c r="S6242" s="20">
        <f t="shared" si="976"/>
        <v>282.766234</v>
      </c>
      <c r="T6242" s="20">
        <f t="shared" si="977"/>
        <v>194.80948800000002</v>
      </c>
      <c r="U6242" s="21">
        <f t="shared" si="978"/>
        <v>1591.0921920000001</v>
      </c>
      <c r="V6242" s="38">
        <f t="shared" si="979"/>
        <v>0.85557770572198288</v>
      </c>
    </row>
    <row r="6243" spans="1:22">
      <c r="A6243">
        <v>6238</v>
      </c>
      <c r="B6243" s="122">
        <f t="shared" si="980"/>
        <v>41899</v>
      </c>
      <c r="C6243" s="122">
        <f t="shared" si="980"/>
        <v>42264</v>
      </c>
      <c r="D6243" s="116">
        <f t="shared" si="971"/>
        <v>2015</v>
      </c>
      <c r="E6243" s="116">
        <f t="shared" si="972"/>
        <v>9</v>
      </c>
      <c r="F6243" s="120">
        <v>43.137</v>
      </c>
      <c r="G6243" s="121">
        <v>1212.7650000000001</v>
      </c>
      <c r="H6243" s="121">
        <v>376.02</v>
      </c>
      <c r="I6243" s="121">
        <v>226.58799999999999</v>
      </c>
      <c r="J6243" s="119">
        <v>0</v>
      </c>
      <c r="K6243" s="117">
        <f t="shared" si="973"/>
        <v>1858.51</v>
      </c>
      <c r="L6243" s="116">
        <v>26.146000000000001</v>
      </c>
      <c r="M6243" s="116">
        <v>325.44799999999998</v>
      </c>
      <c r="N6243" s="116">
        <v>145.42699999999999</v>
      </c>
      <c r="O6243" s="116">
        <v>59.619</v>
      </c>
      <c r="P6243" s="116">
        <v>0</v>
      </c>
      <c r="Q6243" s="20">
        <f t="shared" si="974"/>
        <v>73.287238000000002</v>
      </c>
      <c r="R6243" s="20">
        <f t="shared" si="975"/>
        <v>1040.4572559999999</v>
      </c>
      <c r="S6243" s="20">
        <f t="shared" si="976"/>
        <v>283.72807699999998</v>
      </c>
      <c r="T6243" s="20">
        <f t="shared" si="977"/>
        <v>189.34994400000002</v>
      </c>
      <c r="U6243" s="21">
        <f t="shared" si="978"/>
        <v>1586.8225150000001</v>
      </c>
      <c r="V6243" s="38">
        <f t="shared" si="979"/>
        <v>0.85381435397173011</v>
      </c>
    </row>
    <row r="6244" spans="1:22">
      <c r="A6244">
        <v>6239</v>
      </c>
      <c r="B6244" s="122">
        <f t="shared" si="980"/>
        <v>41899</v>
      </c>
      <c r="C6244" s="122">
        <f t="shared" si="980"/>
        <v>42264</v>
      </c>
      <c r="D6244" s="116">
        <f t="shared" si="971"/>
        <v>2015</v>
      </c>
      <c r="E6244" s="116">
        <f t="shared" si="972"/>
        <v>9</v>
      </c>
      <c r="F6244" s="120">
        <v>43.003</v>
      </c>
      <c r="G6244" s="121">
        <v>1212.934</v>
      </c>
      <c r="H6244" s="121">
        <v>426.262</v>
      </c>
      <c r="I6244" s="121">
        <v>163.13900000000001</v>
      </c>
      <c r="J6244" s="119">
        <v>0</v>
      </c>
      <c r="K6244" s="117">
        <f t="shared" si="973"/>
        <v>1845.3379999999997</v>
      </c>
      <c r="L6244" s="116">
        <v>26.023</v>
      </c>
      <c r="M6244" s="116">
        <v>325.56700000000001</v>
      </c>
      <c r="N6244" s="116">
        <v>157.11000000000001</v>
      </c>
      <c r="O6244" s="116">
        <v>43.046999999999997</v>
      </c>
      <c r="P6244" s="116">
        <v>0</v>
      </c>
      <c r="Q6244" s="20">
        <f t="shared" si="974"/>
        <v>72.942469000000003</v>
      </c>
      <c r="R6244" s="20">
        <f t="shared" si="975"/>
        <v>1040.8376990000002</v>
      </c>
      <c r="S6244" s="20">
        <f t="shared" si="976"/>
        <v>306.52161000000001</v>
      </c>
      <c r="T6244" s="20">
        <f t="shared" si="977"/>
        <v>136.71727200000001</v>
      </c>
      <c r="U6244" s="21">
        <f t="shared" si="978"/>
        <v>1557.0190500000003</v>
      </c>
      <c r="V6244" s="38">
        <f t="shared" si="979"/>
        <v>0.84375818955660187</v>
      </c>
    </row>
    <row r="6245" spans="1:22">
      <c r="A6245">
        <v>6240</v>
      </c>
      <c r="B6245" s="122">
        <f t="shared" si="980"/>
        <v>41899</v>
      </c>
      <c r="C6245" s="122">
        <f t="shared" si="980"/>
        <v>42264</v>
      </c>
      <c r="D6245" s="116">
        <f t="shared" si="971"/>
        <v>2015</v>
      </c>
      <c r="E6245" s="116">
        <f t="shared" si="972"/>
        <v>9</v>
      </c>
      <c r="F6245" s="120">
        <v>42.393999999999998</v>
      </c>
      <c r="G6245" s="121">
        <v>1213.9090000000001</v>
      </c>
      <c r="H6245" s="121">
        <v>345.17</v>
      </c>
      <c r="I6245" s="121">
        <v>82.549000000000007</v>
      </c>
      <c r="J6245" s="119">
        <v>0</v>
      </c>
      <c r="K6245" s="117">
        <f t="shared" si="973"/>
        <v>1684.0220000000002</v>
      </c>
      <c r="L6245" s="116">
        <v>25.71</v>
      </c>
      <c r="M6245" s="116">
        <v>325.68599999999998</v>
      </c>
      <c r="N6245" s="116">
        <v>137.041</v>
      </c>
      <c r="O6245" s="116">
        <v>23.646000000000001</v>
      </c>
      <c r="P6245" s="116">
        <v>0</v>
      </c>
      <c r="Q6245" s="20">
        <f t="shared" si="974"/>
        <v>72.065129999999996</v>
      </c>
      <c r="R6245" s="20">
        <f t="shared" si="975"/>
        <v>1041.2181419999999</v>
      </c>
      <c r="S6245" s="20">
        <f t="shared" si="976"/>
        <v>267.36699099999998</v>
      </c>
      <c r="T6245" s="20">
        <f t="shared" si="977"/>
        <v>75.099696000000009</v>
      </c>
      <c r="U6245" s="21">
        <f t="shared" si="978"/>
        <v>1455.749959</v>
      </c>
      <c r="V6245" s="38">
        <f t="shared" si="979"/>
        <v>0.86444830233809289</v>
      </c>
    </row>
    <row r="6246" spans="1:22">
      <c r="A6246">
        <v>6241</v>
      </c>
      <c r="B6246" s="122">
        <f t="shared" si="980"/>
        <v>41900</v>
      </c>
      <c r="C6246" s="122">
        <f t="shared" si="980"/>
        <v>42265</v>
      </c>
      <c r="D6246" s="116">
        <f t="shared" si="971"/>
        <v>2015</v>
      </c>
      <c r="E6246" s="116">
        <f t="shared" si="972"/>
        <v>9</v>
      </c>
      <c r="F6246" s="120">
        <v>41.624000000000002</v>
      </c>
      <c r="G6246" s="121">
        <v>1213.5419999999999</v>
      </c>
      <c r="H6246" s="121">
        <v>294.34699999999998</v>
      </c>
      <c r="I6246" s="121">
        <v>39.515000000000001</v>
      </c>
      <c r="J6246" s="119">
        <v>0</v>
      </c>
      <c r="K6246" s="117">
        <f t="shared" si="973"/>
        <v>1589.028</v>
      </c>
      <c r="L6246" s="116">
        <v>25.291</v>
      </c>
      <c r="M6246" s="116">
        <v>331.06200000000001</v>
      </c>
      <c r="N6246" s="116">
        <v>106.842</v>
      </c>
      <c r="O6246" s="116">
        <v>11.776999999999999</v>
      </c>
      <c r="P6246" s="116">
        <v>0</v>
      </c>
      <c r="Q6246" s="20">
        <f t="shared" si="974"/>
        <v>70.890672999999992</v>
      </c>
      <c r="R6246" s="20">
        <f t="shared" si="975"/>
        <v>1058.4052140000001</v>
      </c>
      <c r="S6246" s="20">
        <f t="shared" si="976"/>
        <v>208.44874200000001</v>
      </c>
      <c r="T6246" s="20">
        <f t="shared" si="977"/>
        <v>37.403751999999997</v>
      </c>
      <c r="U6246" s="21">
        <f t="shared" si="978"/>
        <v>1375.1483810000002</v>
      </c>
      <c r="V6246" s="38">
        <f t="shared" si="979"/>
        <v>0.86540223394427296</v>
      </c>
    </row>
    <row r="6247" spans="1:22">
      <c r="A6247">
        <v>6242</v>
      </c>
      <c r="B6247" s="122">
        <f t="shared" si="980"/>
        <v>41900</v>
      </c>
      <c r="C6247" s="122">
        <f t="shared" si="980"/>
        <v>42265</v>
      </c>
      <c r="D6247" s="116">
        <f t="shared" si="971"/>
        <v>2015</v>
      </c>
      <c r="E6247" s="116">
        <f t="shared" si="972"/>
        <v>9</v>
      </c>
      <c r="F6247" s="120">
        <v>41.734999999999999</v>
      </c>
      <c r="G6247" s="121">
        <v>1213.625</v>
      </c>
      <c r="H6247" s="121">
        <v>231.619</v>
      </c>
      <c r="I6247" s="121">
        <v>16.806000000000001</v>
      </c>
      <c r="J6247" s="119">
        <v>0</v>
      </c>
      <c r="K6247" s="117">
        <f t="shared" si="973"/>
        <v>1503.7849999999999</v>
      </c>
      <c r="L6247" s="116">
        <v>25.312999999999999</v>
      </c>
      <c r="M6247" s="116">
        <v>330.85</v>
      </c>
      <c r="N6247" s="116">
        <v>80.927000000000007</v>
      </c>
      <c r="O6247" s="116">
        <v>4.484</v>
      </c>
      <c r="P6247" s="116">
        <v>0</v>
      </c>
      <c r="Q6247" s="20">
        <f t="shared" si="974"/>
        <v>70.952338999999995</v>
      </c>
      <c r="R6247" s="20">
        <f t="shared" si="975"/>
        <v>1057.7274500000001</v>
      </c>
      <c r="S6247" s="20">
        <f t="shared" si="976"/>
        <v>157.88857700000003</v>
      </c>
      <c r="T6247" s="20">
        <f t="shared" si="977"/>
        <v>14.241184000000001</v>
      </c>
      <c r="U6247" s="21">
        <f t="shared" si="978"/>
        <v>1300.8095499999999</v>
      </c>
      <c r="V6247" s="38">
        <f t="shared" si="979"/>
        <v>0.86502362372280617</v>
      </c>
    </row>
    <row r="6248" spans="1:22">
      <c r="A6248">
        <v>6243</v>
      </c>
      <c r="B6248" s="122">
        <f t="shared" si="980"/>
        <v>41900</v>
      </c>
      <c r="C6248" s="122">
        <f t="shared" si="980"/>
        <v>42265</v>
      </c>
      <c r="D6248" s="116">
        <f t="shared" si="971"/>
        <v>2015</v>
      </c>
      <c r="E6248" s="116">
        <f t="shared" si="972"/>
        <v>9</v>
      </c>
      <c r="F6248" s="120">
        <v>41.381</v>
      </c>
      <c r="G6248" s="121">
        <v>1213.7070000000001</v>
      </c>
      <c r="H6248" s="121">
        <v>224.86699999999999</v>
      </c>
      <c r="I6248" s="121">
        <v>7.8650000000000002</v>
      </c>
      <c r="J6248" s="119">
        <v>0</v>
      </c>
      <c r="K6248" s="117">
        <f t="shared" si="973"/>
        <v>1487.8200000000002</v>
      </c>
      <c r="L6248" s="116">
        <v>25.213000000000001</v>
      </c>
      <c r="M6248" s="116">
        <v>330.90600000000001</v>
      </c>
      <c r="N6248" s="116">
        <v>78.396000000000001</v>
      </c>
      <c r="O6248" s="116">
        <v>2.069</v>
      </c>
      <c r="P6248" s="116">
        <v>0</v>
      </c>
      <c r="Q6248" s="20">
        <f t="shared" si="974"/>
        <v>70.672038999999998</v>
      </c>
      <c r="R6248" s="20">
        <f t="shared" si="975"/>
        <v>1057.9064820000001</v>
      </c>
      <c r="S6248" s="20">
        <f t="shared" si="976"/>
        <v>152.95059600000002</v>
      </c>
      <c r="T6248" s="20">
        <f t="shared" si="977"/>
        <v>6.5711440000000003</v>
      </c>
      <c r="U6248" s="21">
        <f t="shared" si="978"/>
        <v>1288.100261</v>
      </c>
      <c r="V6248" s="38">
        <f t="shared" si="979"/>
        <v>0.86576350701025651</v>
      </c>
    </row>
    <row r="6249" spans="1:22">
      <c r="A6249">
        <v>6244</v>
      </c>
      <c r="B6249" s="122">
        <f t="shared" si="980"/>
        <v>41900</v>
      </c>
      <c r="C6249" s="122">
        <f t="shared" si="980"/>
        <v>42265</v>
      </c>
      <c r="D6249" s="116">
        <f t="shared" si="971"/>
        <v>2015</v>
      </c>
      <c r="E6249" s="116">
        <f t="shared" si="972"/>
        <v>9</v>
      </c>
      <c r="F6249" s="120">
        <v>41.814999999999998</v>
      </c>
      <c r="G6249" s="121">
        <v>1215.2449999999999</v>
      </c>
      <c r="H6249" s="121">
        <v>108.58499999999999</v>
      </c>
      <c r="I6249" s="121">
        <v>6.9130000000000003</v>
      </c>
      <c r="J6249" s="119">
        <v>0</v>
      </c>
      <c r="K6249" s="117">
        <f t="shared" si="973"/>
        <v>1372.558</v>
      </c>
      <c r="L6249" s="116">
        <v>25.332999999999998</v>
      </c>
      <c r="M6249" s="116">
        <v>332.03899999999999</v>
      </c>
      <c r="N6249" s="116">
        <v>41.953000000000003</v>
      </c>
      <c r="O6249" s="116">
        <v>1.8149999999999999</v>
      </c>
      <c r="P6249" s="116">
        <v>0</v>
      </c>
      <c r="Q6249" s="20">
        <f t="shared" si="974"/>
        <v>71.008398999999997</v>
      </c>
      <c r="R6249" s="20">
        <f t="shared" si="975"/>
        <v>1061.528683</v>
      </c>
      <c r="S6249" s="20">
        <f t="shared" si="976"/>
        <v>81.850303000000011</v>
      </c>
      <c r="T6249" s="20">
        <f t="shared" si="977"/>
        <v>5.7644400000000005</v>
      </c>
      <c r="U6249" s="21">
        <f t="shared" si="978"/>
        <v>1220.1518249999999</v>
      </c>
      <c r="V6249" s="38">
        <f t="shared" si="979"/>
        <v>0.88896194186329458</v>
      </c>
    </row>
    <row r="6250" spans="1:22">
      <c r="A6250">
        <v>6245</v>
      </c>
      <c r="B6250" s="122">
        <f t="shared" si="980"/>
        <v>41900</v>
      </c>
      <c r="C6250" s="122">
        <f t="shared" si="980"/>
        <v>42265</v>
      </c>
      <c r="D6250" s="116">
        <f t="shared" si="971"/>
        <v>2015</v>
      </c>
      <c r="E6250" s="116">
        <f t="shared" si="972"/>
        <v>9</v>
      </c>
      <c r="F6250" s="120">
        <v>41.673999999999999</v>
      </c>
      <c r="G6250" s="121">
        <v>1229.703</v>
      </c>
      <c r="H6250" s="121">
        <v>77.081999999999994</v>
      </c>
      <c r="I6250" s="121">
        <v>6.9089999999999998</v>
      </c>
      <c r="J6250" s="119">
        <v>0</v>
      </c>
      <c r="K6250" s="117">
        <f t="shared" si="973"/>
        <v>1355.3679999999999</v>
      </c>
      <c r="L6250" s="116">
        <v>25.244</v>
      </c>
      <c r="M6250" s="116">
        <v>338.28399999999999</v>
      </c>
      <c r="N6250" s="116">
        <v>31.43</v>
      </c>
      <c r="O6250" s="116">
        <v>1.8160000000000001</v>
      </c>
      <c r="P6250" s="116">
        <v>0</v>
      </c>
      <c r="Q6250" s="20">
        <f t="shared" si="974"/>
        <v>70.758932000000001</v>
      </c>
      <c r="R6250" s="20">
        <f t="shared" si="975"/>
        <v>1081.493948</v>
      </c>
      <c r="S6250" s="20">
        <f t="shared" si="976"/>
        <v>61.319929999999999</v>
      </c>
      <c r="T6250" s="20">
        <f t="shared" si="977"/>
        <v>5.7676160000000003</v>
      </c>
      <c r="U6250" s="21">
        <f t="shared" si="978"/>
        <v>1219.3404260000002</v>
      </c>
      <c r="V6250" s="38">
        <f t="shared" si="979"/>
        <v>0.89963790350664929</v>
      </c>
    </row>
    <row r="6251" spans="1:22">
      <c r="A6251">
        <v>6246</v>
      </c>
      <c r="B6251" s="122">
        <f t="shared" si="980"/>
        <v>41900</v>
      </c>
      <c r="C6251" s="122">
        <f t="shared" si="980"/>
        <v>42265</v>
      </c>
      <c r="D6251" s="116">
        <f t="shared" si="971"/>
        <v>2015</v>
      </c>
      <c r="E6251" s="116">
        <f t="shared" si="972"/>
        <v>9</v>
      </c>
      <c r="F6251" s="120">
        <v>40.390999999999998</v>
      </c>
      <c r="G6251" s="121">
        <v>1232.7940000000001</v>
      </c>
      <c r="H6251" s="121">
        <v>92.093999999999994</v>
      </c>
      <c r="I6251" s="121">
        <v>6.9059999999999997</v>
      </c>
      <c r="J6251" s="119">
        <v>0</v>
      </c>
      <c r="K6251" s="117">
        <f t="shared" si="973"/>
        <v>1372.1850000000002</v>
      </c>
      <c r="L6251" s="116">
        <v>24.635999999999999</v>
      </c>
      <c r="M6251" s="116">
        <v>339.86</v>
      </c>
      <c r="N6251" s="116">
        <v>36.368000000000002</v>
      </c>
      <c r="O6251" s="116">
        <v>1.8140000000000001</v>
      </c>
      <c r="P6251" s="116">
        <v>0</v>
      </c>
      <c r="Q6251" s="20">
        <f t="shared" si="974"/>
        <v>69.054707999999991</v>
      </c>
      <c r="R6251" s="20">
        <f t="shared" si="975"/>
        <v>1086.53242</v>
      </c>
      <c r="S6251" s="20">
        <f t="shared" si="976"/>
        <v>70.953968000000003</v>
      </c>
      <c r="T6251" s="20">
        <f t="shared" si="977"/>
        <v>5.7612640000000006</v>
      </c>
      <c r="U6251" s="21">
        <f t="shared" si="978"/>
        <v>1232.3023599999999</v>
      </c>
      <c r="V6251" s="38">
        <f t="shared" si="979"/>
        <v>0.89805846879247309</v>
      </c>
    </row>
    <row r="6252" spans="1:22">
      <c r="A6252">
        <v>6247</v>
      </c>
      <c r="B6252" s="122">
        <f t="shared" si="980"/>
        <v>41900</v>
      </c>
      <c r="C6252" s="122">
        <f t="shared" si="980"/>
        <v>42265</v>
      </c>
      <c r="D6252" s="116">
        <f t="shared" si="971"/>
        <v>2015</v>
      </c>
      <c r="E6252" s="116">
        <f t="shared" si="972"/>
        <v>9</v>
      </c>
      <c r="F6252" s="120">
        <v>34.877000000000002</v>
      </c>
      <c r="G6252" s="121">
        <v>1122.5609999999999</v>
      </c>
      <c r="H6252" s="121">
        <v>284.21499999999997</v>
      </c>
      <c r="I6252" s="121">
        <v>25.556000000000001</v>
      </c>
      <c r="J6252" s="119">
        <v>0</v>
      </c>
      <c r="K6252" s="117">
        <f t="shared" si="973"/>
        <v>1467.2089999999998</v>
      </c>
      <c r="L6252" s="116">
        <v>21.582999999999998</v>
      </c>
      <c r="M6252" s="116">
        <v>314.38099999999997</v>
      </c>
      <c r="N6252" s="116">
        <v>99.120999999999995</v>
      </c>
      <c r="O6252" s="116">
        <v>6.4020000000000001</v>
      </c>
      <c r="P6252" s="116">
        <v>0</v>
      </c>
      <c r="Q6252" s="20">
        <f t="shared" si="974"/>
        <v>60.497148999999993</v>
      </c>
      <c r="R6252" s="20">
        <f t="shared" si="975"/>
        <v>1005.0760569999999</v>
      </c>
      <c r="S6252" s="20">
        <f t="shared" si="976"/>
        <v>193.38507100000001</v>
      </c>
      <c r="T6252" s="20">
        <f t="shared" si="977"/>
        <v>20.332752000000003</v>
      </c>
      <c r="U6252" s="21">
        <f t="shared" si="978"/>
        <v>1279.2910289999998</v>
      </c>
      <c r="V6252" s="38">
        <f t="shared" si="979"/>
        <v>0.87192147062892877</v>
      </c>
    </row>
    <row r="6253" spans="1:22">
      <c r="A6253">
        <v>6248</v>
      </c>
      <c r="B6253" s="122">
        <f t="shared" si="980"/>
        <v>41900</v>
      </c>
      <c r="C6253" s="122">
        <f t="shared" si="980"/>
        <v>42265</v>
      </c>
      <c r="D6253" s="116">
        <f t="shared" si="971"/>
        <v>2015</v>
      </c>
      <c r="E6253" s="116">
        <f t="shared" si="972"/>
        <v>9</v>
      </c>
      <c r="F6253" s="120">
        <v>28.731000000000002</v>
      </c>
      <c r="G6253" s="121">
        <v>1106.578</v>
      </c>
      <c r="H6253" s="121">
        <v>399.67500000000001</v>
      </c>
      <c r="I6253" s="121">
        <v>77.561000000000007</v>
      </c>
      <c r="J6253" s="119">
        <v>0</v>
      </c>
      <c r="K6253" s="117">
        <f t="shared" si="973"/>
        <v>1612.5449999999998</v>
      </c>
      <c r="L6253" s="116">
        <v>17.89</v>
      </c>
      <c r="M6253" s="116">
        <v>311.38299999999998</v>
      </c>
      <c r="N6253" s="116">
        <v>139.76599999999999</v>
      </c>
      <c r="O6253" s="116">
        <v>19.795000000000002</v>
      </c>
      <c r="P6253" s="116">
        <v>0</v>
      </c>
      <c r="Q6253" s="20">
        <f t="shared" si="974"/>
        <v>50.145670000000003</v>
      </c>
      <c r="R6253" s="20">
        <f t="shared" si="975"/>
        <v>995.49145099999998</v>
      </c>
      <c r="S6253" s="20">
        <f t="shared" si="976"/>
        <v>272.68346600000001</v>
      </c>
      <c r="T6253" s="20">
        <f t="shared" si="977"/>
        <v>62.86892000000001</v>
      </c>
      <c r="U6253" s="21">
        <f t="shared" si="978"/>
        <v>1381.189507</v>
      </c>
      <c r="V6253" s="38">
        <f t="shared" si="979"/>
        <v>0.85652772914864406</v>
      </c>
    </row>
    <row r="6254" spans="1:22">
      <c r="A6254">
        <v>6249</v>
      </c>
      <c r="B6254" s="122">
        <f t="shared" si="980"/>
        <v>41900</v>
      </c>
      <c r="C6254" s="122">
        <f t="shared" si="980"/>
        <v>42265</v>
      </c>
      <c r="D6254" s="116">
        <f t="shared" si="971"/>
        <v>2015</v>
      </c>
      <c r="E6254" s="116">
        <f t="shared" si="972"/>
        <v>9</v>
      </c>
      <c r="F6254" s="120">
        <v>29.125</v>
      </c>
      <c r="G6254" s="121">
        <v>1104.8119999999999</v>
      </c>
      <c r="H6254" s="121">
        <v>442.15499999999997</v>
      </c>
      <c r="I6254" s="121">
        <v>102.93899999999999</v>
      </c>
      <c r="J6254" s="119">
        <v>0</v>
      </c>
      <c r="K6254" s="117">
        <f t="shared" si="973"/>
        <v>1679.0309999999999</v>
      </c>
      <c r="L6254" s="116">
        <v>18.088999999999999</v>
      </c>
      <c r="M6254" s="116">
        <v>310.72500000000002</v>
      </c>
      <c r="N6254" s="116">
        <v>161.351</v>
      </c>
      <c r="O6254" s="116">
        <v>27.591000000000001</v>
      </c>
      <c r="P6254" s="116">
        <v>0</v>
      </c>
      <c r="Q6254" s="20">
        <f t="shared" si="974"/>
        <v>50.703466999999996</v>
      </c>
      <c r="R6254" s="20">
        <f t="shared" si="975"/>
        <v>993.38782500000013</v>
      </c>
      <c r="S6254" s="20">
        <f t="shared" si="976"/>
        <v>314.79580099999998</v>
      </c>
      <c r="T6254" s="20">
        <f t="shared" si="977"/>
        <v>87.629016000000007</v>
      </c>
      <c r="U6254" s="21">
        <f t="shared" si="978"/>
        <v>1446.5161090000001</v>
      </c>
      <c r="V6254" s="38">
        <f t="shared" si="979"/>
        <v>0.86151840496095677</v>
      </c>
    </row>
    <row r="6255" spans="1:22">
      <c r="A6255">
        <v>6250</v>
      </c>
      <c r="B6255" s="122">
        <f t="shared" si="980"/>
        <v>41900</v>
      </c>
      <c r="C6255" s="122">
        <f t="shared" si="980"/>
        <v>42265</v>
      </c>
      <c r="D6255" s="116">
        <f t="shared" si="971"/>
        <v>2015</v>
      </c>
      <c r="E6255" s="116">
        <f t="shared" si="972"/>
        <v>9</v>
      </c>
      <c r="F6255" s="120">
        <v>29.802</v>
      </c>
      <c r="G6255" s="121">
        <v>1107.3710000000001</v>
      </c>
      <c r="H6255" s="121">
        <v>403.00700000000001</v>
      </c>
      <c r="I6255" s="121">
        <v>142.215</v>
      </c>
      <c r="J6255" s="119">
        <v>0</v>
      </c>
      <c r="K6255" s="117">
        <f t="shared" si="973"/>
        <v>1682.395</v>
      </c>
      <c r="L6255" s="116">
        <v>18.574000000000002</v>
      </c>
      <c r="M6255" s="116">
        <v>311.46100000000001</v>
      </c>
      <c r="N6255" s="116">
        <v>149.66200000000001</v>
      </c>
      <c r="O6255" s="116">
        <v>37.840000000000003</v>
      </c>
      <c r="P6255" s="116">
        <v>0</v>
      </c>
      <c r="Q6255" s="20">
        <f t="shared" si="974"/>
        <v>52.062922</v>
      </c>
      <c r="R6255" s="20">
        <f t="shared" si="975"/>
        <v>995.74081700000011</v>
      </c>
      <c r="S6255" s="20">
        <f t="shared" si="976"/>
        <v>291.99056200000001</v>
      </c>
      <c r="T6255" s="20">
        <f t="shared" si="977"/>
        <v>120.17984000000001</v>
      </c>
      <c r="U6255" s="21">
        <f t="shared" si="978"/>
        <v>1459.9741410000001</v>
      </c>
      <c r="V6255" s="38">
        <f t="shared" si="979"/>
        <v>0.86779510222034673</v>
      </c>
    </row>
    <row r="6256" spans="1:22">
      <c r="A6256">
        <v>6251</v>
      </c>
      <c r="B6256" s="122">
        <f t="shared" si="980"/>
        <v>41900</v>
      </c>
      <c r="C6256" s="122">
        <f t="shared" si="980"/>
        <v>42265</v>
      </c>
      <c r="D6256" s="116">
        <f t="shared" si="971"/>
        <v>2015</v>
      </c>
      <c r="E6256" s="116">
        <f t="shared" si="972"/>
        <v>9</v>
      </c>
      <c r="F6256" s="120">
        <v>29.495999999999999</v>
      </c>
      <c r="G6256" s="121">
        <v>1108.3910000000001</v>
      </c>
      <c r="H6256" s="121">
        <v>386.55200000000002</v>
      </c>
      <c r="I6256" s="121">
        <v>216.24100000000001</v>
      </c>
      <c r="J6256" s="119">
        <v>0</v>
      </c>
      <c r="K6256" s="117">
        <f t="shared" si="973"/>
        <v>1740.6800000000003</v>
      </c>
      <c r="L6256" s="116">
        <v>18.382999999999999</v>
      </c>
      <c r="M6256" s="116">
        <v>311.54399999999998</v>
      </c>
      <c r="N6256" s="116">
        <v>145.41200000000001</v>
      </c>
      <c r="O6256" s="116">
        <v>68.616</v>
      </c>
      <c r="P6256" s="116">
        <v>0</v>
      </c>
      <c r="Q6256" s="20">
        <f t="shared" si="974"/>
        <v>51.527548999999993</v>
      </c>
      <c r="R6256" s="20">
        <f t="shared" si="975"/>
        <v>996.006168</v>
      </c>
      <c r="S6256" s="20">
        <f t="shared" si="976"/>
        <v>283.69881200000003</v>
      </c>
      <c r="T6256" s="20">
        <f t="shared" si="977"/>
        <v>217.92441600000001</v>
      </c>
      <c r="U6256" s="21">
        <f t="shared" si="978"/>
        <v>1549.1569450000002</v>
      </c>
      <c r="V6256" s="38">
        <f t="shared" si="979"/>
        <v>0.88997227807523493</v>
      </c>
    </row>
    <row r="6257" spans="1:22">
      <c r="A6257">
        <v>6252</v>
      </c>
      <c r="B6257" s="122">
        <f t="shared" si="980"/>
        <v>41900</v>
      </c>
      <c r="C6257" s="122">
        <f t="shared" si="980"/>
        <v>42265</v>
      </c>
      <c r="D6257" s="116">
        <f t="shared" si="971"/>
        <v>2015</v>
      </c>
      <c r="E6257" s="116">
        <f t="shared" si="972"/>
        <v>9</v>
      </c>
      <c r="F6257" s="120">
        <v>29.914000000000001</v>
      </c>
      <c r="G6257" s="121">
        <v>1120.72</v>
      </c>
      <c r="H6257" s="121">
        <v>371.024</v>
      </c>
      <c r="I6257" s="121">
        <v>276.81700000000001</v>
      </c>
      <c r="J6257" s="119">
        <v>0</v>
      </c>
      <c r="K6257" s="117">
        <f t="shared" si="973"/>
        <v>1798.4749999999999</v>
      </c>
      <c r="L6257" s="116">
        <v>18.646999999999998</v>
      </c>
      <c r="M6257" s="116">
        <v>313.08600000000001</v>
      </c>
      <c r="N6257" s="116">
        <v>143.721</v>
      </c>
      <c r="O6257" s="116">
        <v>80.69</v>
      </c>
      <c r="P6257" s="116">
        <v>0</v>
      </c>
      <c r="Q6257" s="20">
        <f t="shared" si="974"/>
        <v>52.267540999999994</v>
      </c>
      <c r="R6257" s="20">
        <f t="shared" si="975"/>
        <v>1000.9359420000001</v>
      </c>
      <c r="S6257" s="20">
        <f t="shared" si="976"/>
        <v>280.39967100000001</v>
      </c>
      <c r="T6257" s="20">
        <f t="shared" si="977"/>
        <v>256.27143999999998</v>
      </c>
      <c r="U6257" s="21">
        <f t="shared" si="978"/>
        <v>1589.8745939999999</v>
      </c>
      <c r="V6257" s="38">
        <f t="shared" si="979"/>
        <v>0.8840126184684246</v>
      </c>
    </row>
    <row r="6258" spans="1:22">
      <c r="A6258">
        <v>6253</v>
      </c>
      <c r="B6258" s="122">
        <f t="shared" si="980"/>
        <v>41900</v>
      </c>
      <c r="C6258" s="122">
        <f t="shared" si="980"/>
        <v>42265</v>
      </c>
      <c r="D6258" s="116">
        <f t="shared" si="971"/>
        <v>2015</v>
      </c>
      <c r="E6258" s="116">
        <f t="shared" si="972"/>
        <v>9</v>
      </c>
      <c r="F6258" s="120">
        <v>29.968</v>
      </c>
      <c r="G6258" s="121">
        <v>1103.403</v>
      </c>
      <c r="H6258" s="121">
        <v>183.131</v>
      </c>
      <c r="I6258" s="121">
        <v>282.06200000000001</v>
      </c>
      <c r="J6258" s="119">
        <v>0</v>
      </c>
      <c r="K6258" s="117">
        <f t="shared" si="973"/>
        <v>1598.5640000000003</v>
      </c>
      <c r="L6258" s="116">
        <v>18.596</v>
      </c>
      <c r="M6258" s="116">
        <v>310.572</v>
      </c>
      <c r="N6258" s="116">
        <v>84.02</v>
      </c>
      <c r="O6258" s="116">
        <v>80.236000000000004</v>
      </c>
      <c r="P6258" s="116">
        <v>0</v>
      </c>
      <c r="Q6258" s="20">
        <f t="shared" si="974"/>
        <v>52.124587999999996</v>
      </c>
      <c r="R6258" s="20">
        <f t="shared" si="975"/>
        <v>992.898684</v>
      </c>
      <c r="S6258" s="20">
        <f t="shared" si="976"/>
        <v>163.92302000000001</v>
      </c>
      <c r="T6258" s="20">
        <f t="shared" si="977"/>
        <v>254.82953600000002</v>
      </c>
      <c r="U6258" s="21">
        <f t="shared" si="978"/>
        <v>1463.7758279999998</v>
      </c>
      <c r="V6258" s="38">
        <f t="shared" si="979"/>
        <v>0.91568171684086441</v>
      </c>
    </row>
    <row r="6259" spans="1:22">
      <c r="A6259">
        <v>6254</v>
      </c>
      <c r="B6259" s="122">
        <f t="shared" si="980"/>
        <v>41900</v>
      </c>
      <c r="C6259" s="122">
        <f t="shared" si="980"/>
        <v>42265</v>
      </c>
      <c r="D6259" s="116">
        <f t="shared" si="971"/>
        <v>2015</v>
      </c>
      <c r="E6259" s="116">
        <f t="shared" si="972"/>
        <v>9</v>
      </c>
      <c r="F6259" s="120">
        <v>33.08</v>
      </c>
      <c r="G6259" s="121">
        <v>1096.0050000000001</v>
      </c>
      <c r="H6259" s="121">
        <v>167.69300000000001</v>
      </c>
      <c r="I6259" s="121">
        <v>270.072</v>
      </c>
      <c r="J6259" s="119">
        <v>0</v>
      </c>
      <c r="K6259" s="117">
        <f t="shared" si="973"/>
        <v>1566.85</v>
      </c>
      <c r="L6259" s="116">
        <v>20.599</v>
      </c>
      <c r="M6259" s="116">
        <v>308.661</v>
      </c>
      <c r="N6259" s="116">
        <v>77.554000000000002</v>
      </c>
      <c r="O6259" s="116">
        <v>77.753</v>
      </c>
      <c r="P6259" s="116">
        <v>0</v>
      </c>
      <c r="Q6259" s="20">
        <f t="shared" si="974"/>
        <v>57.738996999999998</v>
      </c>
      <c r="R6259" s="20">
        <f t="shared" si="975"/>
        <v>986.78921700000001</v>
      </c>
      <c r="S6259" s="20">
        <f t="shared" si="976"/>
        <v>151.30785400000002</v>
      </c>
      <c r="T6259" s="20">
        <f t="shared" si="977"/>
        <v>246.94352800000001</v>
      </c>
      <c r="U6259" s="21">
        <f t="shared" si="978"/>
        <v>1442.7795960000001</v>
      </c>
      <c r="V6259" s="38">
        <f t="shared" si="979"/>
        <v>0.92081539139036928</v>
      </c>
    </row>
    <row r="6260" spans="1:22">
      <c r="A6260">
        <v>6255</v>
      </c>
      <c r="B6260" s="122">
        <f t="shared" si="980"/>
        <v>41900</v>
      </c>
      <c r="C6260" s="122">
        <f t="shared" si="980"/>
        <v>42265</v>
      </c>
      <c r="D6260" s="116">
        <f t="shared" si="971"/>
        <v>2015</v>
      </c>
      <c r="E6260" s="116">
        <f t="shared" si="972"/>
        <v>9</v>
      </c>
      <c r="F6260" s="120">
        <v>30.253</v>
      </c>
      <c r="G6260" s="121">
        <v>1095.663</v>
      </c>
      <c r="H6260" s="121">
        <v>160.71799999999999</v>
      </c>
      <c r="I6260" s="121">
        <v>313.11</v>
      </c>
      <c r="J6260" s="119">
        <v>0</v>
      </c>
      <c r="K6260" s="117">
        <f t="shared" si="973"/>
        <v>1599.7440000000001</v>
      </c>
      <c r="L6260" s="116">
        <v>18.824000000000002</v>
      </c>
      <c r="M6260" s="116">
        <v>309.279</v>
      </c>
      <c r="N6260" s="116">
        <v>73.057000000000002</v>
      </c>
      <c r="O6260" s="116">
        <v>85.808999999999997</v>
      </c>
      <c r="P6260" s="116">
        <v>0</v>
      </c>
      <c r="Q6260" s="20">
        <f t="shared" si="974"/>
        <v>52.763672000000007</v>
      </c>
      <c r="R6260" s="20">
        <f t="shared" si="975"/>
        <v>988.76496299999997</v>
      </c>
      <c r="S6260" s="20">
        <f t="shared" si="976"/>
        <v>142.53420700000001</v>
      </c>
      <c r="T6260" s="20">
        <f t="shared" si="977"/>
        <v>272.52938399999999</v>
      </c>
      <c r="U6260" s="21">
        <f t="shared" si="978"/>
        <v>1456.5922259999998</v>
      </c>
      <c r="V6260" s="38">
        <f t="shared" si="979"/>
        <v>0.91051582378180485</v>
      </c>
    </row>
    <row r="6261" spans="1:22">
      <c r="A6261">
        <v>6256</v>
      </c>
      <c r="B6261" s="122">
        <f t="shared" si="980"/>
        <v>41900</v>
      </c>
      <c r="C6261" s="122">
        <f t="shared" si="980"/>
        <v>42265</v>
      </c>
      <c r="D6261" s="116">
        <f t="shared" si="971"/>
        <v>2015</v>
      </c>
      <c r="E6261" s="116">
        <f t="shared" si="972"/>
        <v>9</v>
      </c>
      <c r="F6261" s="120">
        <v>29.538</v>
      </c>
      <c r="G6261" s="121">
        <v>1094.021</v>
      </c>
      <c r="H6261" s="121">
        <v>219.58799999999999</v>
      </c>
      <c r="I6261" s="121">
        <v>264.75099999999998</v>
      </c>
      <c r="J6261" s="119">
        <v>0</v>
      </c>
      <c r="K6261" s="117">
        <f t="shared" si="973"/>
        <v>1607.8979999999999</v>
      </c>
      <c r="L6261" s="116">
        <v>18.423999999999999</v>
      </c>
      <c r="M6261" s="116">
        <v>308.84399999999999</v>
      </c>
      <c r="N6261" s="116">
        <v>94.512</v>
      </c>
      <c r="O6261" s="116">
        <v>76.834000000000003</v>
      </c>
      <c r="P6261" s="116">
        <v>0</v>
      </c>
      <c r="Q6261" s="20">
        <f t="shared" si="974"/>
        <v>51.642471999999998</v>
      </c>
      <c r="R6261" s="20">
        <f t="shared" si="975"/>
        <v>987.37426800000003</v>
      </c>
      <c r="S6261" s="20">
        <f t="shared" si="976"/>
        <v>184.392912</v>
      </c>
      <c r="T6261" s="20">
        <f t="shared" si="977"/>
        <v>244.02478400000001</v>
      </c>
      <c r="U6261" s="21">
        <f t="shared" si="978"/>
        <v>1467.434436</v>
      </c>
      <c r="V6261" s="38">
        <f t="shared" si="979"/>
        <v>0.91264149591578581</v>
      </c>
    </row>
    <row r="6262" spans="1:22">
      <c r="A6262">
        <v>6257</v>
      </c>
      <c r="B6262" s="122">
        <f t="shared" si="980"/>
        <v>41900</v>
      </c>
      <c r="C6262" s="122">
        <f t="shared" si="980"/>
        <v>42265</v>
      </c>
      <c r="D6262" s="116">
        <f t="shared" si="971"/>
        <v>2015</v>
      </c>
      <c r="E6262" s="116">
        <f t="shared" si="972"/>
        <v>9</v>
      </c>
      <c r="F6262" s="120">
        <v>29.478999999999999</v>
      </c>
      <c r="G6262" s="121">
        <v>1122.982</v>
      </c>
      <c r="H6262" s="121">
        <v>213.011</v>
      </c>
      <c r="I6262" s="121">
        <v>264.399</v>
      </c>
      <c r="J6262" s="119">
        <v>0</v>
      </c>
      <c r="K6262" s="117">
        <f t="shared" si="973"/>
        <v>1629.8710000000001</v>
      </c>
      <c r="L6262" s="116">
        <v>18.419</v>
      </c>
      <c r="M6262" s="116">
        <v>316.23099999999999</v>
      </c>
      <c r="N6262" s="116">
        <v>90.861000000000004</v>
      </c>
      <c r="O6262" s="116">
        <v>76.703000000000003</v>
      </c>
      <c r="P6262" s="116">
        <v>0</v>
      </c>
      <c r="Q6262" s="20">
        <f t="shared" si="974"/>
        <v>51.628456999999997</v>
      </c>
      <c r="R6262" s="20">
        <f t="shared" si="975"/>
        <v>1010.990507</v>
      </c>
      <c r="S6262" s="20">
        <f t="shared" si="976"/>
        <v>177.269811</v>
      </c>
      <c r="T6262" s="20">
        <f t="shared" si="977"/>
        <v>243.60872800000001</v>
      </c>
      <c r="U6262" s="21">
        <f t="shared" si="978"/>
        <v>1483.4975029999998</v>
      </c>
      <c r="V6262" s="38">
        <f t="shared" si="979"/>
        <v>0.91019320117972513</v>
      </c>
    </row>
    <row r="6263" spans="1:22">
      <c r="A6263">
        <v>6258</v>
      </c>
      <c r="B6263" s="122">
        <f t="shared" si="980"/>
        <v>41900</v>
      </c>
      <c r="C6263" s="122">
        <f t="shared" si="980"/>
        <v>42265</v>
      </c>
      <c r="D6263" s="116">
        <f t="shared" si="971"/>
        <v>2015</v>
      </c>
      <c r="E6263" s="116">
        <f t="shared" si="972"/>
        <v>9</v>
      </c>
      <c r="F6263" s="120">
        <v>29.72</v>
      </c>
      <c r="G6263" s="121">
        <v>1170.135</v>
      </c>
      <c r="H6263" s="121">
        <v>78.147999999999996</v>
      </c>
      <c r="I6263" s="121">
        <v>265.16800000000001</v>
      </c>
      <c r="J6263" s="119">
        <v>0</v>
      </c>
      <c r="K6263" s="117">
        <f t="shared" si="973"/>
        <v>1543.1709999999998</v>
      </c>
      <c r="L6263" s="116">
        <v>18.547999999999998</v>
      </c>
      <c r="M6263" s="116">
        <v>332.82600000000002</v>
      </c>
      <c r="N6263" s="116">
        <v>35.302</v>
      </c>
      <c r="O6263" s="116">
        <v>82.543999999999997</v>
      </c>
      <c r="P6263" s="116">
        <v>0</v>
      </c>
      <c r="Q6263" s="20">
        <f t="shared" si="974"/>
        <v>51.990043999999997</v>
      </c>
      <c r="R6263" s="20">
        <f t="shared" si="975"/>
        <v>1064.0447220000001</v>
      </c>
      <c r="S6263" s="20">
        <f t="shared" si="976"/>
        <v>68.874201999999997</v>
      </c>
      <c r="T6263" s="20">
        <f t="shared" si="977"/>
        <v>262.15974399999999</v>
      </c>
      <c r="U6263" s="21">
        <f t="shared" si="978"/>
        <v>1447.068712</v>
      </c>
      <c r="V6263" s="38">
        <f t="shared" si="979"/>
        <v>0.93772414852274966</v>
      </c>
    </row>
    <row r="6264" spans="1:22">
      <c r="A6264">
        <v>6259</v>
      </c>
      <c r="B6264" s="122">
        <f t="shared" si="980"/>
        <v>41900</v>
      </c>
      <c r="C6264" s="122">
        <f t="shared" si="980"/>
        <v>42265</v>
      </c>
      <c r="D6264" s="116">
        <f t="shared" si="971"/>
        <v>2015</v>
      </c>
      <c r="E6264" s="116">
        <f t="shared" si="972"/>
        <v>9</v>
      </c>
      <c r="F6264" s="120">
        <v>30.297999999999998</v>
      </c>
      <c r="G6264" s="121">
        <v>1211.336</v>
      </c>
      <c r="H6264" s="121">
        <v>195.73400000000001</v>
      </c>
      <c r="I6264" s="121">
        <v>170.267</v>
      </c>
      <c r="J6264" s="119">
        <v>0</v>
      </c>
      <c r="K6264" s="117">
        <f t="shared" si="973"/>
        <v>1607.635</v>
      </c>
      <c r="L6264" s="116">
        <v>18.84</v>
      </c>
      <c r="M6264" s="116">
        <v>346.19</v>
      </c>
      <c r="N6264" s="116">
        <v>84.1</v>
      </c>
      <c r="O6264" s="116">
        <v>50.02</v>
      </c>
      <c r="P6264" s="116">
        <v>0</v>
      </c>
      <c r="Q6264" s="20">
        <f t="shared" si="974"/>
        <v>52.808520000000001</v>
      </c>
      <c r="R6264" s="20">
        <f t="shared" si="975"/>
        <v>1106.7694300000001</v>
      </c>
      <c r="S6264" s="20">
        <f t="shared" si="976"/>
        <v>164.07909999999998</v>
      </c>
      <c r="T6264" s="20">
        <f t="shared" si="977"/>
        <v>158.86352000000002</v>
      </c>
      <c r="U6264" s="21">
        <f t="shared" si="978"/>
        <v>1482.5205700000001</v>
      </c>
      <c r="V6264" s="38">
        <f t="shared" si="979"/>
        <v>0.92217485312275493</v>
      </c>
    </row>
    <row r="6265" spans="1:22">
      <c r="A6265">
        <v>6260</v>
      </c>
      <c r="B6265" s="122">
        <f t="shared" si="980"/>
        <v>41900</v>
      </c>
      <c r="C6265" s="122">
        <f t="shared" si="980"/>
        <v>42265</v>
      </c>
      <c r="D6265" s="116">
        <f t="shared" si="971"/>
        <v>2015</v>
      </c>
      <c r="E6265" s="116">
        <f t="shared" si="972"/>
        <v>9</v>
      </c>
      <c r="F6265" s="120">
        <v>30.245999999999999</v>
      </c>
      <c r="G6265" s="121">
        <v>1241.52</v>
      </c>
      <c r="H6265" s="121">
        <v>520.85</v>
      </c>
      <c r="I6265" s="121">
        <v>223.05600000000001</v>
      </c>
      <c r="J6265" s="119">
        <v>0</v>
      </c>
      <c r="K6265" s="117">
        <f t="shared" si="973"/>
        <v>2015.672</v>
      </c>
      <c r="L6265" s="116">
        <v>18.672000000000001</v>
      </c>
      <c r="M6265" s="116">
        <v>353.24200000000002</v>
      </c>
      <c r="N6265" s="116">
        <v>176.91800000000001</v>
      </c>
      <c r="O6265" s="116">
        <v>64.326999999999998</v>
      </c>
      <c r="P6265" s="116">
        <v>0</v>
      </c>
      <c r="Q6265" s="20">
        <f t="shared" si="974"/>
        <v>52.337615999999997</v>
      </c>
      <c r="R6265" s="20">
        <f t="shared" si="975"/>
        <v>1129.3146740000002</v>
      </c>
      <c r="S6265" s="20">
        <f t="shared" si="976"/>
        <v>345.16701800000004</v>
      </c>
      <c r="T6265" s="20">
        <f t="shared" si="977"/>
        <v>204.30255199999999</v>
      </c>
      <c r="U6265" s="21">
        <f t="shared" si="978"/>
        <v>1731.1218600000002</v>
      </c>
      <c r="V6265" s="38">
        <f t="shared" si="979"/>
        <v>0.85883112927103222</v>
      </c>
    </row>
    <row r="6266" spans="1:22">
      <c r="A6266">
        <v>6261</v>
      </c>
      <c r="B6266" s="122">
        <f t="shared" si="980"/>
        <v>41900</v>
      </c>
      <c r="C6266" s="122">
        <f t="shared" si="980"/>
        <v>42265</v>
      </c>
      <c r="D6266" s="116">
        <f t="shared" si="971"/>
        <v>2015</v>
      </c>
      <c r="E6266" s="116">
        <f t="shared" si="972"/>
        <v>9</v>
      </c>
      <c r="F6266" s="120">
        <v>30.433</v>
      </c>
      <c r="G6266" s="121">
        <v>1280.098</v>
      </c>
      <c r="H6266" s="121">
        <v>296.29700000000003</v>
      </c>
      <c r="I6266" s="121">
        <v>273.43200000000002</v>
      </c>
      <c r="J6266" s="119">
        <v>0</v>
      </c>
      <c r="K6266" s="117">
        <f t="shared" si="973"/>
        <v>1880.26</v>
      </c>
      <c r="L6266" s="116">
        <v>18.876000000000001</v>
      </c>
      <c r="M6266" s="116">
        <v>363.041</v>
      </c>
      <c r="N6266" s="116">
        <v>115.023</v>
      </c>
      <c r="O6266" s="116">
        <v>78.944000000000003</v>
      </c>
      <c r="P6266" s="116">
        <v>0</v>
      </c>
      <c r="Q6266" s="20">
        <f t="shared" si="974"/>
        <v>52.909428000000005</v>
      </c>
      <c r="R6266" s="20">
        <f t="shared" si="975"/>
        <v>1160.642077</v>
      </c>
      <c r="S6266" s="20">
        <f t="shared" si="976"/>
        <v>224.409873</v>
      </c>
      <c r="T6266" s="20">
        <f t="shared" si="977"/>
        <v>250.72614400000003</v>
      </c>
      <c r="U6266" s="21">
        <f t="shared" si="978"/>
        <v>1688.6875219999999</v>
      </c>
      <c r="V6266" s="38">
        <f t="shared" si="979"/>
        <v>0.89811383638432984</v>
      </c>
    </row>
    <row r="6267" spans="1:22">
      <c r="A6267">
        <v>6262</v>
      </c>
      <c r="B6267" s="122">
        <f t="shared" si="980"/>
        <v>41900</v>
      </c>
      <c r="C6267" s="122">
        <f t="shared" si="980"/>
        <v>42265</v>
      </c>
      <c r="D6267" s="116">
        <f t="shared" si="971"/>
        <v>2015</v>
      </c>
      <c r="E6267" s="116">
        <f t="shared" si="972"/>
        <v>9</v>
      </c>
      <c r="F6267" s="120">
        <v>29.981000000000002</v>
      </c>
      <c r="G6267" s="121">
        <v>1340.096</v>
      </c>
      <c r="H6267" s="121">
        <v>402.84199999999998</v>
      </c>
      <c r="I6267" s="121">
        <v>253.41200000000001</v>
      </c>
      <c r="J6267" s="119">
        <v>0</v>
      </c>
      <c r="K6267" s="117">
        <f t="shared" si="973"/>
        <v>2026.3309999999999</v>
      </c>
      <c r="L6267" s="116">
        <v>18.693999999999999</v>
      </c>
      <c r="M6267" s="116">
        <v>376.8</v>
      </c>
      <c r="N6267" s="116">
        <v>136.29599999999999</v>
      </c>
      <c r="O6267" s="116">
        <v>73.596000000000004</v>
      </c>
      <c r="P6267" s="116">
        <v>0</v>
      </c>
      <c r="Q6267" s="20">
        <f t="shared" si="974"/>
        <v>52.399281999999999</v>
      </c>
      <c r="R6267" s="20">
        <f t="shared" si="975"/>
        <v>1204.6296</v>
      </c>
      <c r="S6267" s="20">
        <f t="shared" si="976"/>
        <v>265.91349600000001</v>
      </c>
      <c r="T6267" s="20">
        <f t="shared" si="977"/>
        <v>233.74089600000002</v>
      </c>
      <c r="U6267" s="21">
        <f t="shared" si="978"/>
        <v>1756.6832740000002</v>
      </c>
      <c r="V6267" s="38">
        <f t="shared" si="979"/>
        <v>0.86692809516312996</v>
      </c>
    </row>
    <row r="6268" spans="1:22">
      <c r="A6268">
        <v>6263</v>
      </c>
      <c r="B6268" s="122">
        <f t="shared" si="980"/>
        <v>41900</v>
      </c>
      <c r="C6268" s="122">
        <f t="shared" si="980"/>
        <v>42265</v>
      </c>
      <c r="D6268" s="116">
        <f t="shared" si="971"/>
        <v>2015</v>
      </c>
      <c r="E6268" s="116">
        <f t="shared" si="972"/>
        <v>9</v>
      </c>
      <c r="F6268" s="120">
        <v>29.966999999999999</v>
      </c>
      <c r="G6268" s="121">
        <v>1372.87</v>
      </c>
      <c r="H6268" s="121">
        <v>190.547</v>
      </c>
      <c r="I6268" s="121">
        <v>203.25</v>
      </c>
      <c r="J6268" s="119">
        <v>0</v>
      </c>
      <c r="K6268" s="117">
        <f t="shared" si="973"/>
        <v>1796.634</v>
      </c>
      <c r="L6268" s="116">
        <v>18.613</v>
      </c>
      <c r="M6268" s="116">
        <v>384.654</v>
      </c>
      <c r="N6268" s="116">
        <v>71.088999999999999</v>
      </c>
      <c r="O6268" s="116">
        <v>59.923000000000002</v>
      </c>
      <c r="P6268" s="116">
        <v>0</v>
      </c>
      <c r="Q6268" s="20">
        <f t="shared" si="974"/>
        <v>52.172238999999998</v>
      </c>
      <c r="R6268" s="20">
        <f t="shared" si="975"/>
        <v>1229.738838</v>
      </c>
      <c r="S6268" s="20">
        <f t="shared" si="976"/>
        <v>138.694639</v>
      </c>
      <c r="T6268" s="20">
        <f t="shared" si="977"/>
        <v>190.315448</v>
      </c>
      <c r="U6268" s="21">
        <f t="shared" si="978"/>
        <v>1610.9211640000001</v>
      </c>
      <c r="V6268" s="38">
        <f t="shared" si="979"/>
        <v>0.89663290575598598</v>
      </c>
    </row>
    <row r="6269" spans="1:22">
      <c r="A6269">
        <v>6264</v>
      </c>
      <c r="B6269" s="122">
        <f t="shared" si="980"/>
        <v>41900</v>
      </c>
      <c r="C6269" s="122">
        <f t="shared" si="980"/>
        <v>42265</v>
      </c>
      <c r="D6269" s="116">
        <f t="shared" si="971"/>
        <v>2015</v>
      </c>
      <c r="E6269" s="116">
        <f t="shared" si="972"/>
        <v>9</v>
      </c>
      <c r="F6269" s="120">
        <v>30.274999999999999</v>
      </c>
      <c r="G6269" s="121">
        <v>1345.1959999999999</v>
      </c>
      <c r="H6269" s="121">
        <v>209.178</v>
      </c>
      <c r="I6269" s="121">
        <v>97.227000000000004</v>
      </c>
      <c r="J6269" s="119">
        <v>0</v>
      </c>
      <c r="K6269" s="117">
        <f t="shared" si="973"/>
        <v>1681.876</v>
      </c>
      <c r="L6269" s="116">
        <v>18.785</v>
      </c>
      <c r="M6269" s="116">
        <v>374.488</v>
      </c>
      <c r="N6269" s="116">
        <v>86.24</v>
      </c>
      <c r="O6269" s="116">
        <v>27.686</v>
      </c>
      <c r="P6269" s="116">
        <v>0</v>
      </c>
      <c r="Q6269" s="20">
        <f t="shared" si="974"/>
        <v>52.654355000000002</v>
      </c>
      <c r="R6269" s="20">
        <f t="shared" si="975"/>
        <v>1197.2381359999999</v>
      </c>
      <c r="S6269" s="20">
        <f t="shared" si="976"/>
        <v>168.25424000000001</v>
      </c>
      <c r="T6269" s="20">
        <f t="shared" si="977"/>
        <v>87.93073600000001</v>
      </c>
      <c r="U6269" s="21">
        <f t="shared" si="978"/>
        <v>1506.0774669999998</v>
      </c>
      <c r="V6269" s="38">
        <f t="shared" si="979"/>
        <v>0.89547473594961813</v>
      </c>
    </row>
    <row r="6270" spans="1:22">
      <c r="A6270">
        <v>6265</v>
      </c>
      <c r="B6270" s="122">
        <f t="shared" si="980"/>
        <v>41901</v>
      </c>
      <c r="C6270" s="122">
        <f t="shared" si="980"/>
        <v>42266</v>
      </c>
      <c r="D6270" s="116">
        <f t="shared" si="971"/>
        <v>2015</v>
      </c>
      <c r="E6270" s="116">
        <f t="shared" si="972"/>
        <v>9</v>
      </c>
      <c r="F6270" s="120">
        <v>30.178000000000001</v>
      </c>
      <c r="G6270" s="121">
        <v>1339.6379999999999</v>
      </c>
      <c r="H6270" s="121">
        <v>116.872</v>
      </c>
      <c r="I6270" s="121">
        <v>40.15</v>
      </c>
      <c r="J6270" s="119">
        <v>0</v>
      </c>
      <c r="K6270" s="117">
        <f t="shared" si="973"/>
        <v>1526.8380000000002</v>
      </c>
      <c r="L6270" s="116">
        <v>18.664000000000001</v>
      </c>
      <c r="M6270" s="116">
        <v>368.77800000000002</v>
      </c>
      <c r="N6270" s="116">
        <v>62.442999999999998</v>
      </c>
      <c r="O6270" s="116">
        <v>12.018000000000001</v>
      </c>
      <c r="P6270" s="116">
        <v>0</v>
      </c>
      <c r="Q6270" s="20">
        <f t="shared" si="974"/>
        <v>52.315192000000003</v>
      </c>
      <c r="R6270" s="20">
        <f t="shared" si="975"/>
        <v>1178.9832660000002</v>
      </c>
      <c r="S6270" s="20">
        <f t="shared" si="976"/>
        <v>121.82629300000001</v>
      </c>
      <c r="T6270" s="20">
        <f t="shared" si="977"/>
        <v>38.169168000000006</v>
      </c>
      <c r="U6270" s="21">
        <f t="shared" si="978"/>
        <v>1391.2939190000002</v>
      </c>
      <c r="V6270" s="38">
        <f t="shared" si="979"/>
        <v>0.91122563035502135</v>
      </c>
    </row>
    <row r="6271" spans="1:22">
      <c r="A6271">
        <v>6266</v>
      </c>
      <c r="B6271" s="122">
        <f t="shared" si="980"/>
        <v>41901</v>
      </c>
      <c r="C6271" s="122">
        <f t="shared" si="980"/>
        <v>42266</v>
      </c>
      <c r="D6271" s="116">
        <f t="shared" si="971"/>
        <v>2015</v>
      </c>
      <c r="E6271" s="116">
        <f t="shared" si="972"/>
        <v>9</v>
      </c>
      <c r="F6271" s="120">
        <v>30.422000000000001</v>
      </c>
      <c r="G6271" s="121">
        <v>1317.9459999999999</v>
      </c>
      <c r="H6271" s="121">
        <v>76.057000000000002</v>
      </c>
      <c r="I6271" s="121">
        <v>16.224</v>
      </c>
      <c r="J6271" s="119">
        <v>0</v>
      </c>
      <c r="K6271" s="117">
        <f t="shared" si="973"/>
        <v>1440.6489999999999</v>
      </c>
      <c r="L6271" s="116">
        <v>18.850000000000001</v>
      </c>
      <c r="M6271" s="116">
        <v>362.64499999999998</v>
      </c>
      <c r="N6271" s="116">
        <v>33.417999999999999</v>
      </c>
      <c r="O6271" s="116">
        <v>4.3650000000000002</v>
      </c>
      <c r="P6271" s="116">
        <v>0</v>
      </c>
      <c r="Q6271" s="20">
        <f t="shared" si="974"/>
        <v>52.836550000000003</v>
      </c>
      <c r="R6271" s="20">
        <f t="shared" si="975"/>
        <v>1159.3760649999999</v>
      </c>
      <c r="S6271" s="20">
        <f t="shared" si="976"/>
        <v>65.198518000000007</v>
      </c>
      <c r="T6271" s="20">
        <f t="shared" si="977"/>
        <v>13.863240000000001</v>
      </c>
      <c r="U6271" s="21">
        <f t="shared" si="978"/>
        <v>1291.2743729999997</v>
      </c>
      <c r="V6271" s="38">
        <f t="shared" si="979"/>
        <v>0.89631435068500365</v>
      </c>
    </row>
    <row r="6272" spans="1:22">
      <c r="A6272">
        <v>6267</v>
      </c>
      <c r="B6272" s="122">
        <f t="shared" si="980"/>
        <v>41901</v>
      </c>
      <c r="C6272" s="122">
        <f t="shared" si="980"/>
        <v>42266</v>
      </c>
      <c r="D6272" s="116">
        <f t="shared" si="971"/>
        <v>2015</v>
      </c>
      <c r="E6272" s="116">
        <f t="shared" si="972"/>
        <v>9</v>
      </c>
      <c r="F6272" s="120">
        <v>30.542999999999999</v>
      </c>
      <c r="G6272" s="121">
        <v>1297.6559999999999</v>
      </c>
      <c r="H6272" s="121">
        <v>19.334</v>
      </c>
      <c r="I6272" s="121">
        <v>5.1210000000000004</v>
      </c>
      <c r="J6272" s="119">
        <v>0</v>
      </c>
      <c r="K6272" s="117">
        <f t="shared" si="973"/>
        <v>1352.654</v>
      </c>
      <c r="L6272" s="116">
        <v>19.023</v>
      </c>
      <c r="M6272" s="116">
        <v>355.54599999999999</v>
      </c>
      <c r="N6272" s="116">
        <v>9.202</v>
      </c>
      <c r="O6272" s="116">
        <v>1.3460000000000001</v>
      </c>
      <c r="P6272" s="116">
        <v>0</v>
      </c>
      <c r="Q6272" s="20">
        <f t="shared" si="974"/>
        <v>53.321469</v>
      </c>
      <c r="R6272" s="20">
        <f t="shared" si="975"/>
        <v>1136.680562</v>
      </c>
      <c r="S6272" s="20">
        <f t="shared" si="976"/>
        <v>17.953102000000001</v>
      </c>
      <c r="T6272" s="20">
        <f t="shared" si="977"/>
        <v>4.2748960000000009</v>
      </c>
      <c r="U6272" s="21">
        <f t="shared" si="978"/>
        <v>1212.2300289999998</v>
      </c>
      <c r="V6272" s="38">
        <f t="shared" si="979"/>
        <v>0.89618633368178402</v>
      </c>
    </row>
    <row r="6273" spans="1:22">
      <c r="A6273">
        <v>6268</v>
      </c>
      <c r="B6273" s="122">
        <f t="shared" si="980"/>
        <v>41901</v>
      </c>
      <c r="C6273" s="122">
        <f t="shared" si="980"/>
        <v>42266</v>
      </c>
      <c r="D6273" s="116">
        <f t="shared" si="971"/>
        <v>2015</v>
      </c>
      <c r="E6273" s="116">
        <f t="shared" si="972"/>
        <v>9</v>
      </c>
      <c r="F6273" s="120">
        <v>0</v>
      </c>
      <c r="G6273" s="121">
        <v>1296.8399999999999</v>
      </c>
      <c r="H6273" s="121">
        <v>0</v>
      </c>
      <c r="I6273" s="121">
        <v>5.0830000000000002</v>
      </c>
      <c r="J6273" s="119">
        <v>0</v>
      </c>
      <c r="K6273" s="117">
        <f t="shared" si="973"/>
        <v>1301.923</v>
      </c>
      <c r="L6273" s="116">
        <v>0</v>
      </c>
      <c r="M6273" s="116">
        <v>355.27800000000002</v>
      </c>
      <c r="N6273" s="116">
        <v>0</v>
      </c>
      <c r="O6273" s="116">
        <v>1.3360000000000001</v>
      </c>
      <c r="P6273" s="116">
        <v>0</v>
      </c>
      <c r="Q6273" s="20">
        <f t="shared" si="974"/>
        <v>0</v>
      </c>
      <c r="R6273" s="20">
        <f t="shared" si="975"/>
        <v>1135.823766</v>
      </c>
      <c r="S6273" s="20">
        <f t="shared" si="976"/>
        <v>0</v>
      </c>
      <c r="T6273" s="20">
        <f t="shared" si="977"/>
        <v>4.2431360000000007</v>
      </c>
      <c r="U6273" s="21">
        <f t="shared" si="978"/>
        <v>1140.066902</v>
      </c>
      <c r="V6273" s="38">
        <f t="shared" si="979"/>
        <v>0.87567920837100199</v>
      </c>
    </row>
    <row r="6274" spans="1:22">
      <c r="A6274">
        <v>6269</v>
      </c>
      <c r="B6274" s="122">
        <f t="shared" si="980"/>
        <v>41901</v>
      </c>
      <c r="C6274" s="122">
        <f t="shared" si="980"/>
        <v>42266</v>
      </c>
      <c r="D6274" s="116">
        <f t="shared" si="971"/>
        <v>2015</v>
      </c>
      <c r="E6274" s="116">
        <f t="shared" si="972"/>
        <v>9</v>
      </c>
      <c r="F6274" s="120">
        <v>0</v>
      </c>
      <c r="G6274" s="121">
        <v>1295.2159999999999</v>
      </c>
      <c r="H6274" s="121">
        <v>0</v>
      </c>
      <c r="I6274" s="121">
        <v>5.0810000000000004</v>
      </c>
      <c r="J6274" s="119">
        <v>0</v>
      </c>
      <c r="K6274" s="117">
        <f t="shared" si="973"/>
        <v>1300.2969999999998</v>
      </c>
      <c r="L6274" s="116">
        <v>0</v>
      </c>
      <c r="M6274" s="116">
        <v>354.84100000000001</v>
      </c>
      <c r="N6274" s="116">
        <v>0</v>
      </c>
      <c r="O6274" s="116">
        <v>1.3380000000000001</v>
      </c>
      <c r="P6274" s="116">
        <v>0</v>
      </c>
      <c r="Q6274" s="20">
        <f t="shared" si="974"/>
        <v>0</v>
      </c>
      <c r="R6274" s="20">
        <f t="shared" si="975"/>
        <v>1134.4266770000002</v>
      </c>
      <c r="S6274" s="20">
        <f t="shared" si="976"/>
        <v>0</v>
      </c>
      <c r="T6274" s="20">
        <f t="shared" si="977"/>
        <v>4.2494880000000004</v>
      </c>
      <c r="U6274" s="21">
        <f t="shared" si="978"/>
        <v>1138.6761650000001</v>
      </c>
      <c r="V6274" s="38">
        <f t="shared" si="979"/>
        <v>0.87570467746983982</v>
      </c>
    </row>
    <row r="6275" spans="1:22">
      <c r="A6275">
        <v>6270</v>
      </c>
      <c r="B6275" s="122">
        <f t="shared" si="980"/>
        <v>41901</v>
      </c>
      <c r="C6275" s="122">
        <f t="shared" si="980"/>
        <v>42266</v>
      </c>
      <c r="D6275" s="116">
        <f t="shared" si="971"/>
        <v>2015</v>
      </c>
      <c r="E6275" s="116">
        <f t="shared" si="972"/>
        <v>9</v>
      </c>
      <c r="F6275" s="120">
        <v>0</v>
      </c>
      <c r="G6275" s="121">
        <v>1297.2170000000001</v>
      </c>
      <c r="H6275" s="121">
        <v>0</v>
      </c>
      <c r="I6275" s="121">
        <v>5.0830000000000002</v>
      </c>
      <c r="J6275" s="119">
        <v>0</v>
      </c>
      <c r="K6275" s="117">
        <f t="shared" si="973"/>
        <v>1302.3000000000002</v>
      </c>
      <c r="L6275" s="116">
        <v>0</v>
      </c>
      <c r="M6275" s="116">
        <v>355.334</v>
      </c>
      <c r="N6275" s="116">
        <v>0</v>
      </c>
      <c r="O6275" s="116">
        <v>1.3380000000000001</v>
      </c>
      <c r="P6275" s="116">
        <v>0</v>
      </c>
      <c r="Q6275" s="20">
        <f t="shared" si="974"/>
        <v>0</v>
      </c>
      <c r="R6275" s="20">
        <f t="shared" si="975"/>
        <v>1136.002798</v>
      </c>
      <c r="S6275" s="20">
        <f t="shared" si="976"/>
        <v>0</v>
      </c>
      <c r="T6275" s="20">
        <f t="shared" si="977"/>
        <v>4.2494880000000004</v>
      </c>
      <c r="U6275" s="21">
        <f t="shared" si="978"/>
        <v>1140.2522859999999</v>
      </c>
      <c r="V6275" s="38">
        <f t="shared" si="979"/>
        <v>0.87556806112262897</v>
      </c>
    </row>
    <row r="6276" spans="1:22">
      <c r="A6276">
        <v>6271</v>
      </c>
      <c r="B6276" s="122">
        <f t="shared" si="980"/>
        <v>41901</v>
      </c>
      <c r="C6276" s="122">
        <f t="shared" si="980"/>
        <v>42266</v>
      </c>
      <c r="D6276" s="116">
        <f t="shared" si="971"/>
        <v>2015</v>
      </c>
      <c r="E6276" s="116">
        <f t="shared" si="972"/>
        <v>9</v>
      </c>
      <c r="F6276" s="120">
        <v>0</v>
      </c>
      <c r="G6276" s="121">
        <v>1270.6980000000001</v>
      </c>
      <c r="H6276" s="121">
        <v>0</v>
      </c>
      <c r="I6276" s="121">
        <v>16.343</v>
      </c>
      <c r="J6276" s="119">
        <v>0</v>
      </c>
      <c r="K6276" s="117">
        <f t="shared" si="973"/>
        <v>1287.0410000000002</v>
      </c>
      <c r="L6276" s="116">
        <v>0</v>
      </c>
      <c r="M6276" s="116">
        <v>348.45600000000002</v>
      </c>
      <c r="N6276" s="116">
        <v>0</v>
      </c>
      <c r="O6276" s="116">
        <v>4.8070000000000004</v>
      </c>
      <c r="P6276" s="116">
        <v>0</v>
      </c>
      <c r="Q6276" s="20">
        <f t="shared" si="974"/>
        <v>0</v>
      </c>
      <c r="R6276" s="20">
        <f t="shared" si="975"/>
        <v>1114.0138320000001</v>
      </c>
      <c r="S6276" s="20">
        <f t="shared" si="976"/>
        <v>0</v>
      </c>
      <c r="T6276" s="20">
        <f t="shared" si="977"/>
        <v>15.267032000000002</v>
      </c>
      <c r="U6276" s="21">
        <f t="shared" si="978"/>
        <v>1129.2808640000001</v>
      </c>
      <c r="V6276" s="38">
        <f t="shared" si="979"/>
        <v>0.8774241566507982</v>
      </c>
    </row>
    <row r="6277" spans="1:22">
      <c r="A6277">
        <v>6272</v>
      </c>
      <c r="B6277" s="122">
        <f t="shared" si="980"/>
        <v>41901</v>
      </c>
      <c r="C6277" s="122">
        <f t="shared" si="980"/>
        <v>42266</v>
      </c>
      <c r="D6277" s="116">
        <f t="shared" si="971"/>
        <v>2015</v>
      </c>
      <c r="E6277" s="116">
        <f t="shared" si="972"/>
        <v>9</v>
      </c>
      <c r="F6277" s="120">
        <v>0</v>
      </c>
      <c r="G6277" s="121">
        <v>1290.0989999999999</v>
      </c>
      <c r="H6277" s="121">
        <v>0</v>
      </c>
      <c r="I6277" s="121">
        <v>76.915000000000006</v>
      </c>
      <c r="J6277" s="119">
        <v>0</v>
      </c>
      <c r="K6277" s="117">
        <f t="shared" si="973"/>
        <v>1367.0139999999999</v>
      </c>
      <c r="L6277" s="116">
        <v>0</v>
      </c>
      <c r="M6277" s="116">
        <v>347.05200000000002</v>
      </c>
      <c r="N6277" s="116">
        <v>0</v>
      </c>
      <c r="O6277" s="116">
        <v>25.404</v>
      </c>
      <c r="P6277" s="116">
        <v>0</v>
      </c>
      <c r="Q6277" s="20">
        <f t="shared" si="974"/>
        <v>0</v>
      </c>
      <c r="R6277" s="20">
        <f t="shared" si="975"/>
        <v>1109.5252440000002</v>
      </c>
      <c r="S6277" s="20">
        <f t="shared" si="976"/>
        <v>0</v>
      </c>
      <c r="T6277" s="20">
        <f t="shared" si="977"/>
        <v>80.683104</v>
      </c>
      <c r="U6277" s="21">
        <f t="shared" si="978"/>
        <v>1190.2083480000001</v>
      </c>
      <c r="V6277" s="38">
        <f t="shared" si="979"/>
        <v>0.87066288128724378</v>
      </c>
    </row>
    <row r="6278" spans="1:22">
      <c r="A6278">
        <v>6273</v>
      </c>
      <c r="B6278" s="122">
        <f t="shared" si="980"/>
        <v>41901</v>
      </c>
      <c r="C6278" s="122">
        <f t="shared" si="980"/>
        <v>42266</v>
      </c>
      <c r="D6278" s="116">
        <f t="shared" si="971"/>
        <v>2015</v>
      </c>
      <c r="E6278" s="116">
        <f t="shared" si="972"/>
        <v>9</v>
      </c>
      <c r="F6278" s="120">
        <v>0</v>
      </c>
      <c r="G6278" s="121">
        <v>1285.8309999999999</v>
      </c>
      <c r="H6278" s="121">
        <v>0</v>
      </c>
      <c r="I6278" s="121">
        <v>104.36499999999999</v>
      </c>
      <c r="J6278" s="119">
        <v>0</v>
      </c>
      <c r="K6278" s="117">
        <f t="shared" si="973"/>
        <v>1390.1959999999999</v>
      </c>
      <c r="L6278" s="116">
        <v>0</v>
      </c>
      <c r="M6278" s="116">
        <v>346.42</v>
      </c>
      <c r="N6278" s="116">
        <v>0</v>
      </c>
      <c r="O6278" s="116">
        <v>32.430999999999997</v>
      </c>
      <c r="P6278" s="116">
        <v>0</v>
      </c>
      <c r="Q6278" s="20">
        <f t="shared" si="974"/>
        <v>0</v>
      </c>
      <c r="R6278" s="20">
        <f t="shared" si="975"/>
        <v>1107.5047400000001</v>
      </c>
      <c r="S6278" s="20">
        <f t="shared" si="976"/>
        <v>0</v>
      </c>
      <c r="T6278" s="20">
        <f t="shared" si="977"/>
        <v>103.000856</v>
      </c>
      <c r="U6278" s="21">
        <f t="shared" si="978"/>
        <v>1210.505596</v>
      </c>
      <c r="V6278" s="38">
        <f t="shared" si="979"/>
        <v>0.87074455400533457</v>
      </c>
    </row>
    <row r="6279" spans="1:22">
      <c r="A6279">
        <v>6274</v>
      </c>
      <c r="B6279" s="122">
        <f t="shared" si="980"/>
        <v>41901</v>
      </c>
      <c r="C6279" s="122">
        <f t="shared" si="980"/>
        <v>42266</v>
      </c>
      <c r="D6279" s="116">
        <f t="shared" ref="D6279:D6342" si="981">YEAR(C6279)</f>
        <v>2015</v>
      </c>
      <c r="E6279" s="116">
        <f t="shared" ref="E6279:E6342" si="982">MONTH(C6279)</f>
        <v>9</v>
      </c>
      <c r="F6279" s="120">
        <v>0</v>
      </c>
      <c r="G6279" s="121">
        <v>1283.518</v>
      </c>
      <c r="H6279" s="121">
        <v>0</v>
      </c>
      <c r="I6279" s="121">
        <v>122.614</v>
      </c>
      <c r="J6279" s="119">
        <v>0</v>
      </c>
      <c r="K6279" s="117">
        <f t="shared" ref="K6279:K6342" si="983">SUM(F6279:J6279)</f>
        <v>1406.1320000000001</v>
      </c>
      <c r="L6279" s="116">
        <v>0</v>
      </c>
      <c r="M6279" s="116">
        <v>345.87599999999998</v>
      </c>
      <c r="N6279" s="116">
        <v>0</v>
      </c>
      <c r="O6279" s="116">
        <v>39.747999999999998</v>
      </c>
      <c r="P6279" s="116">
        <v>0</v>
      </c>
      <c r="Q6279" s="20">
        <f t="shared" ref="Q6279:Q6342" si="984">+$Q$2*L6279</f>
        <v>0</v>
      </c>
      <c r="R6279" s="20">
        <f t="shared" ref="R6279:R6342" si="985">+$R$2*M6279</f>
        <v>1105.765572</v>
      </c>
      <c r="S6279" s="20">
        <f t="shared" ref="S6279:S6342" si="986">+$S$2*N6279</f>
        <v>0</v>
      </c>
      <c r="T6279" s="20">
        <f t="shared" ref="T6279:T6342" si="987">+$T$2*O6279</f>
        <v>126.239648</v>
      </c>
      <c r="U6279" s="21">
        <f t="shared" ref="U6279:U6342" si="988">SUM(Q6279:T6279)</f>
        <v>1232.00522</v>
      </c>
      <c r="V6279" s="38">
        <f t="shared" ref="V6279:V6342" si="989">+U6279/K6279</f>
        <v>0.87616612096161661</v>
      </c>
    </row>
    <row r="6280" spans="1:22">
      <c r="A6280">
        <v>6275</v>
      </c>
      <c r="B6280" s="122">
        <f t="shared" si="980"/>
        <v>41901</v>
      </c>
      <c r="C6280" s="122">
        <f t="shared" si="980"/>
        <v>42266</v>
      </c>
      <c r="D6280" s="116">
        <f t="shared" si="981"/>
        <v>2015</v>
      </c>
      <c r="E6280" s="116">
        <f t="shared" si="982"/>
        <v>9</v>
      </c>
      <c r="F6280" s="120">
        <v>0</v>
      </c>
      <c r="G6280" s="121">
        <v>1290.269</v>
      </c>
      <c r="H6280" s="121">
        <v>0</v>
      </c>
      <c r="I6280" s="121">
        <v>170.30799999999999</v>
      </c>
      <c r="J6280" s="119">
        <v>0</v>
      </c>
      <c r="K6280" s="117">
        <f t="shared" si="983"/>
        <v>1460.577</v>
      </c>
      <c r="L6280" s="116">
        <v>0</v>
      </c>
      <c r="M6280" s="116">
        <v>347.25200000000001</v>
      </c>
      <c r="N6280" s="116">
        <v>0</v>
      </c>
      <c r="O6280" s="116">
        <v>58.95</v>
      </c>
      <c r="P6280" s="116">
        <v>0</v>
      </c>
      <c r="Q6280" s="20">
        <f t="shared" si="984"/>
        <v>0</v>
      </c>
      <c r="R6280" s="20">
        <f t="shared" si="985"/>
        <v>1110.164644</v>
      </c>
      <c r="S6280" s="20">
        <f t="shared" si="986"/>
        <v>0</v>
      </c>
      <c r="T6280" s="20">
        <f t="shared" si="987"/>
        <v>187.22520000000003</v>
      </c>
      <c r="U6280" s="21">
        <f t="shared" si="988"/>
        <v>1297.389844</v>
      </c>
      <c r="V6280" s="38">
        <f t="shared" si="989"/>
        <v>0.8882721308085777</v>
      </c>
    </row>
    <row r="6281" spans="1:22">
      <c r="A6281">
        <v>6276</v>
      </c>
      <c r="B6281" s="122">
        <f t="shared" si="980"/>
        <v>41901</v>
      </c>
      <c r="C6281" s="122">
        <f t="shared" si="980"/>
        <v>42266</v>
      </c>
      <c r="D6281" s="116">
        <f t="shared" si="981"/>
        <v>2015</v>
      </c>
      <c r="E6281" s="116">
        <f t="shared" si="982"/>
        <v>9</v>
      </c>
      <c r="F6281" s="120">
        <v>0</v>
      </c>
      <c r="G6281" s="121">
        <v>1285.8720000000001</v>
      </c>
      <c r="H6281" s="121">
        <v>0</v>
      </c>
      <c r="I6281" s="121">
        <v>338.12599999999998</v>
      </c>
      <c r="J6281" s="119">
        <v>0</v>
      </c>
      <c r="K6281" s="117">
        <f t="shared" si="983"/>
        <v>1623.998</v>
      </c>
      <c r="L6281" s="116">
        <v>0</v>
      </c>
      <c r="M6281" s="116">
        <v>346.69</v>
      </c>
      <c r="N6281" s="116">
        <v>0</v>
      </c>
      <c r="O6281" s="116">
        <v>94.716999999999999</v>
      </c>
      <c r="P6281" s="116">
        <v>0</v>
      </c>
      <c r="Q6281" s="20">
        <f t="shared" si="984"/>
        <v>0</v>
      </c>
      <c r="R6281" s="20">
        <f t="shared" si="985"/>
        <v>1108.3679300000001</v>
      </c>
      <c r="S6281" s="20">
        <f t="shared" si="986"/>
        <v>0</v>
      </c>
      <c r="T6281" s="20">
        <f t="shared" si="987"/>
        <v>300.821192</v>
      </c>
      <c r="U6281" s="21">
        <f t="shared" si="988"/>
        <v>1409.1891220000002</v>
      </c>
      <c r="V6281" s="38">
        <f t="shared" si="989"/>
        <v>0.86772836050290714</v>
      </c>
    </row>
    <row r="6282" spans="1:22">
      <c r="A6282">
        <v>6277</v>
      </c>
      <c r="B6282" s="122">
        <f t="shared" si="980"/>
        <v>41901</v>
      </c>
      <c r="C6282" s="122">
        <f t="shared" si="980"/>
        <v>42266</v>
      </c>
      <c r="D6282" s="116">
        <f t="shared" si="981"/>
        <v>2015</v>
      </c>
      <c r="E6282" s="116">
        <f t="shared" si="982"/>
        <v>9</v>
      </c>
      <c r="F6282" s="120">
        <v>0</v>
      </c>
      <c r="G6282" s="121">
        <v>1289.385</v>
      </c>
      <c r="H6282" s="121">
        <v>0</v>
      </c>
      <c r="I6282" s="121">
        <v>209.86600000000001</v>
      </c>
      <c r="J6282" s="119">
        <v>0</v>
      </c>
      <c r="K6282" s="117">
        <f t="shared" si="983"/>
        <v>1499.251</v>
      </c>
      <c r="L6282" s="116">
        <v>0</v>
      </c>
      <c r="M6282" s="116">
        <v>347.68099999999998</v>
      </c>
      <c r="N6282" s="116">
        <v>0</v>
      </c>
      <c r="O6282" s="116">
        <v>58.582000000000001</v>
      </c>
      <c r="P6282" s="116">
        <v>0</v>
      </c>
      <c r="Q6282" s="20">
        <f t="shared" si="984"/>
        <v>0</v>
      </c>
      <c r="R6282" s="20">
        <f t="shared" si="985"/>
        <v>1111.536157</v>
      </c>
      <c r="S6282" s="20">
        <f t="shared" si="986"/>
        <v>0</v>
      </c>
      <c r="T6282" s="20">
        <f t="shared" si="987"/>
        <v>186.056432</v>
      </c>
      <c r="U6282" s="21">
        <f t="shared" si="988"/>
        <v>1297.5925890000001</v>
      </c>
      <c r="V6282" s="38">
        <f t="shared" si="989"/>
        <v>0.86549389595204551</v>
      </c>
    </row>
    <row r="6283" spans="1:22">
      <c r="A6283">
        <v>6278</v>
      </c>
      <c r="B6283" s="122">
        <f t="shared" si="980"/>
        <v>41901</v>
      </c>
      <c r="C6283" s="122">
        <f t="shared" si="980"/>
        <v>42266</v>
      </c>
      <c r="D6283" s="116">
        <f t="shared" si="981"/>
        <v>2015</v>
      </c>
      <c r="E6283" s="116">
        <f t="shared" si="982"/>
        <v>9</v>
      </c>
      <c r="F6283" s="120">
        <v>0</v>
      </c>
      <c r="G6283" s="121">
        <v>1286.798</v>
      </c>
      <c r="H6283" s="121">
        <v>0</v>
      </c>
      <c r="I6283" s="121">
        <v>262.04300000000001</v>
      </c>
      <c r="J6283" s="119">
        <v>0</v>
      </c>
      <c r="K6283" s="117">
        <f t="shared" si="983"/>
        <v>1548.8409999999999</v>
      </c>
      <c r="L6283" s="116">
        <v>0</v>
      </c>
      <c r="M6283" s="116">
        <v>346.70699999999999</v>
      </c>
      <c r="N6283" s="116">
        <v>0</v>
      </c>
      <c r="O6283" s="116">
        <v>87.79</v>
      </c>
      <c r="P6283" s="116">
        <v>0</v>
      </c>
      <c r="Q6283" s="20">
        <f t="shared" si="984"/>
        <v>0</v>
      </c>
      <c r="R6283" s="20">
        <f t="shared" si="985"/>
        <v>1108.4222789999999</v>
      </c>
      <c r="S6283" s="20">
        <f t="shared" si="986"/>
        <v>0</v>
      </c>
      <c r="T6283" s="20">
        <f t="shared" si="987"/>
        <v>278.82104000000004</v>
      </c>
      <c r="U6283" s="21">
        <f t="shared" si="988"/>
        <v>1387.2433189999999</v>
      </c>
      <c r="V6283" s="38">
        <f t="shared" si="989"/>
        <v>0.89566541626932661</v>
      </c>
    </row>
    <row r="6284" spans="1:22">
      <c r="A6284">
        <v>6279</v>
      </c>
      <c r="B6284" s="122">
        <f t="shared" si="980"/>
        <v>41901</v>
      </c>
      <c r="C6284" s="122">
        <f t="shared" si="980"/>
        <v>42266</v>
      </c>
      <c r="D6284" s="116">
        <f t="shared" si="981"/>
        <v>2015</v>
      </c>
      <c r="E6284" s="116">
        <f t="shared" si="982"/>
        <v>9</v>
      </c>
      <c r="F6284" s="120">
        <v>0</v>
      </c>
      <c r="G6284" s="121">
        <v>966.18899999999996</v>
      </c>
      <c r="H6284" s="121">
        <v>0</v>
      </c>
      <c r="I6284" s="121">
        <v>417.827</v>
      </c>
      <c r="J6284" s="119">
        <v>0</v>
      </c>
      <c r="K6284" s="117">
        <f t="shared" si="983"/>
        <v>1384.0160000000001</v>
      </c>
      <c r="L6284" s="116">
        <v>0</v>
      </c>
      <c r="M6284" s="116">
        <v>268.96600000000001</v>
      </c>
      <c r="N6284" s="116">
        <v>0</v>
      </c>
      <c r="O6284" s="116">
        <v>119.33199999999999</v>
      </c>
      <c r="P6284" s="116">
        <v>0</v>
      </c>
      <c r="Q6284" s="20">
        <f t="shared" si="984"/>
        <v>0</v>
      </c>
      <c r="R6284" s="20">
        <f t="shared" si="985"/>
        <v>859.88430200000005</v>
      </c>
      <c r="S6284" s="20">
        <f t="shared" si="986"/>
        <v>0</v>
      </c>
      <c r="T6284" s="20">
        <f t="shared" si="987"/>
        <v>378.99843199999998</v>
      </c>
      <c r="U6284" s="21">
        <f t="shared" si="988"/>
        <v>1238.882734</v>
      </c>
      <c r="V6284" s="38">
        <f t="shared" si="989"/>
        <v>0.89513613570941375</v>
      </c>
    </row>
    <row r="6285" spans="1:22">
      <c r="A6285">
        <v>6280</v>
      </c>
      <c r="B6285" s="122">
        <f t="shared" si="980"/>
        <v>41901</v>
      </c>
      <c r="C6285" s="122">
        <f t="shared" si="980"/>
        <v>42266</v>
      </c>
      <c r="D6285" s="116">
        <f t="shared" si="981"/>
        <v>2015</v>
      </c>
      <c r="E6285" s="116">
        <f t="shared" si="982"/>
        <v>9</v>
      </c>
      <c r="F6285" s="120">
        <v>0</v>
      </c>
      <c r="G6285" s="121">
        <v>955.649</v>
      </c>
      <c r="H6285" s="121">
        <v>0</v>
      </c>
      <c r="I6285" s="121">
        <v>425.20299999999997</v>
      </c>
      <c r="J6285" s="119">
        <v>0</v>
      </c>
      <c r="K6285" s="117">
        <f t="shared" si="983"/>
        <v>1380.8519999999999</v>
      </c>
      <c r="L6285" s="116">
        <v>0</v>
      </c>
      <c r="M6285" s="116">
        <v>266.77999999999997</v>
      </c>
      <c r="N6285" s="116">
        <v>0</v>
      </c>
      <c r="O6285" s="116">
        <v>119.61</v>
      </c>
      <c r="P6285" s="116">
        <v>0</v>
      </c>
      <c r="Q6285" s="20">
        <f t="shared" si="984"/>
        <v>0</v>
      </c>
      <c r="R6285" s="20">
        <f t="shared" si="985"/>
        <v>852.89565999999991</v>
      </c>
      <c r="S6285" s="20">
        <f t="shared" si="986"/>
        <v>0</v>
      </c>
      <c r="T6285" s="20">
        <f t="shared" si="987"/>
        <v>379.88136000000003</v>
      </c>
      <c r="U6285" s="21">
        <f t="shared" si="988"/>
        <v>1232.77702</v>
      </c>
      <c r="V6285" s="38">
        <f t="shared" si="989"/>
        <v>0.89276549550567341</v>
      </c>
    </row>
    <row r="6286" spans="1:22">
      <c r="A6286">
        <v>6281</v>
      </c>
      <c r="B6286" s="122">
        <f t="shared" si="980"/>
        <v>41901</v>
      </c>
      <c r="C6286" s="122">
        <f t="shared" si="980"/>
        <v>42266</v>
      </c>
      <c r="D6286" s="116">
        <f t="shared" si="981"/>
        <v>2015</v>
      </c>
      <c r="E6286" s="116">
        <f t="shared" si="982"/>
        <v>9</v>
      </c>
      <c r="F6286" s="120">
        <v>0</v>
      </c>
      <c r="G6286" s="121">
        <v>927.92</v>
      </c>
      <c r="H6286" s="121">
        <v>0</v>
      </c>
      <c r="I6286" s="121">
        <v>426.39400000000001</v>
      </c>
      <c r="J6286" s="119">
        <v>0</v>
      </c>
      <c r="K6286" s="117">
        <f t="shared" si="983"/>
        <v>1354.3139999999999</v>
      </c>
      <c r="L6286" s="116">
        <v>0</v>
      </c>
      <c r="M6286" s="116">
        <v>260.42099999999999</v>
      </c>
      <c r="N6286" s="116">
        <v>0</v>
      </c>
      <c r="O6286" s="116">
        <v>120.233</v>
      </c>
      <c r="P6286" s="116">
        <v>0</v>
      </c>
      <c r="Q6286" s="20">
        <f t="shared" si="984"/>
        <v>0</v>
      </c>
      <c r="R6286" s="20">
        <f t="shared" si="985"/>
        <v>832.56593699999996</v>
      </c>
      <c r="S6286" s="20">
        <f t="shared" si="986"/>
        <v>0</v>
      </c>
      <c r="T6286" s="20">
        <f t="shared" si="987"/>
        <v>381.86000800000005</v>
      </c>
      <c r="U6286" s="21">
        <f t="shared" si="988"/>
        <v>1214.425945</v>
      </c>
      <c r="V6286" s="38">
        <f t="shared" si="989"/>
        <v>0.89670928972158603</v>
      </c>
    </row>
    <row r="6287" spans="1:22">
      <c r="A6287">
        <v>6282</v>
      </c>
      <c r="B6287" s="122">
        <f t="shared" si="980"/>
        <v>41901</v>
      </c>
      <c r="C6287" s="122">
        <f t="shared" si="980"/>
        <v>42266</v>
      </c>
      <c r="D6287" s="116">
        <f t="shared" si="981"/>
        <v>2015</v>
      </c>
      <c r="E6287" s="116">
        <f t="shared" si="982"/>
        <v>9</v>
      </c>
      <c r="F6287" s="120">
        <v>0</v>
      </c>
      <c r="G6287" s="121">
        <v>949.27800000000002</v>
      </c>
      <c r="H6287" s="121">
        <v>0</v>
      </c>
      <c r="I6287" s="121">
        <v>381.62400000000002</v>
      </c>
      <c r="J6287" s="119">
        <v>0</v>
      </c>
      <c r="K6287" s="117">
        <f t="shared" si="983"/>
        <v>1330.902</v>
      </c>
      <c r="L6287" s="116">
        <v>0</v>
      </c>
      <c r="M6287" s="116">
        <v>265.29700000000003</v>
      </c>
      <c r="N6287" s="116">
        <v>0</v>
      </c>
      <c r="O6287" s="116">
        <v>107.97199999999999</v>
      </c>
      <c r="P6287" s="116">
        <v>0</v>
      </c>
      <c r="Q6287" s="20">
        <f t="shared" si="984"/>
        <v>0</v>
      </c>
      <c r="R6287" s="20">
        <f t="shared" si="985"/>
        <v>848.15450900000008</v>
      </c>
      <c r="S6287" s="20">
        <f t="shared" si="986"/>
        <v>0</v>
      </c>
      <c r="T6287" s="20">
        <f t="shared" si="987"/>
        <v>342.91907199999997</v>
      </c>
      <c r="U6287" s="21">
        <f t="shared" si="988"/>
        <v>1191.0735810000001</v>
      </c>
      <c r="V6287" s="38">
        <f t="shared" si="989"/>
        <v>0.89493710355833866</v>
      </c>
    </row>
    <row r="6288" spans="1:22">
      <c r="A6288">
        <v>6283</v>
      </c>
      <c r="B6288" s="122">
        <f t="shared" si="980"/>
        <v>41901</v>
      </c>
      <c r="C6288" s="122">
        <f t="shared" si="980"/>
        <v>42266</v>
      </c>
      <c r="D6288" s="116">
        <f t="shared" si="981"/>
        <v>2015</v>
      </c>
      <c r="E6288" s="116">
        <f t="shared" si="982"/>
        <v>9</v>
      </c>
      <c r="F6288" s="120">
        <v>0</v>
      </c>
      <c r="G6288" s="121">
        <v>1193.3499999999999</v>
      </c>
      <c r="H6288" s="121">
        <v>0</v>
      </c>
      <c r="I6288" s="121">
        <v>173.27</v>
      </c>
      <c r="J6288" s="119">
        <v>0</v>
      </c>
      <c r="K6288" s="117">
        <f t="shared" si="983"/>
        <v>1366.62</v>
      </c>
      <c r="L6288" s="116">
        <v>0</v>
      </c>
      <c r="M6288" s="116">
        <v>324.48500000000001</v>
      </c>
      <c r="N6288" s="116">
        <v>0</v>
      </c>
      <c r="O6288" s="116">
        <v>48.386000000000003</v>
      </c>
      <c r="P6288" s="116">
        <v>0</v>
      </c>
      <c r="Q6288" s="20">
        <f t="shared" si="984"/>
        <v>0</v>
      </c>
      <c r="R6288" s="20">
        <f t="shared" si="985"/>
        <v>1037.378545</v>
      </c>
      <c r="S6288" s="20">
        <f t="shared" si="986"/>
        <v>0</v>
      </c>
      <c r="T6288" s="20">
        <f t="shared" si="987"/>
        <v>153.67393600000003</v>
      </c>
      <c r="U6288" s="21">
        <f t="shared" si="988"/>
        <v>1191.0524810000002</v>
      </c>
      <c r="V6288" s="38">
        <f t="shared" si="989"/>
        <v>0.87153157498060929</v>
      </c>
    </row>
    <row r="6289" spans="1:22">
      <c r="A6289">
        <v>6284</v>
      </c>
      <c r="B6289" s="122">
        <f t="shared" si="980"/>
        <v>41901</v>
      </c>
      <c r="C6289" s="122">
        <f t="shared" si="980"/>
        <v>42266</v>
      </c>
      <c r="D6289" s="116">
        <f t="shared" si="981"/>
        <v>2015</v>
      </c>
      <c r="E6289" s="116">
        <f t="shared" si="982"/>
        <v>9</v>
      </c>
      <c r="F6289" s="120">
        <v>14.266999999999999</v>
      </c>
      <c r="G6289" s="121">
        <v>1425.751</v>
      </c>
      <c r="H6289" s="121">
        <v>0</v>
      </c>
      <c r="I6289" s="121">
        <v>166.26599999999999</v>
      </c>
      <c r="J6289" s="119">
        <v>0</v>
      </c>
      <c r="K6289" s="117">
        <f t="shared" si="983"/>
        <v>1606.2840000000001</v>
      </c>
      <c r="L6289" s="116">
        <v>9.1959999999999997</v>
      </c>
      <c r="M6289" s="116">
        <v>377.48700000000002</v>
      </c>
      <c r="N6289" s="116">
        <v>0</v>
      </c>
      <c r="O6289" s="116">
        <v>48.648000000000003</v>
      </c>
      <c r="P6289" s="116">
        <v>0</v>
      </c>
      <c r="Q6289" s="20">
        <f t="shared" si="984"/>
        <v>25.776387999999997</v>
      </c>
      <c r="R6289" s="20">
        <f t="shared" si="985"/>
        <v>1206.8259390000001</v>
      </c>
      <c r="S6289" s="20">
        <f t="shared" si="986"/>
        <v>0</v>
      </c>
      <c r="T6289" s="20">
        <f t="shared" si="987"/>
        <v>154.50604800000002</v>
      </c>
      <c r="U6289" s="21">
        <f t="shared" si="988"/>
        <v>1387.108375</v>
      </c>
      <c r="V6289" s="38">
        <f t="shared" si="989"/>
        <v>0.86355113728331967</v>
      </c>
    </row>
    <row r="6290" spans="1:22">
      <c r="A6290">
        <v>6285</v>
      </c>
      <c r="B6290" s="122">
        <f t="shared" si="980"/>
        <v>41901</v>
      </c>
      <c r="C6290" s="122">
        <f t="shared" si="980"/>
        <v>42266</v>
      </c>
      <c r="D6290" s="116">
        <f t="shared" si="981"/>
        <v>2015</v>
      </c>
      <c r="E6290" s="116">
        <f t="shared" si="982"/>
        <v>9</v>
      </c>
      <c r="F6290" s="120">
        <v>30.030999999999999</v>
      </c>
      <c r="G6290" s="121">
        <v>1433.9639999999999</v>
      </c>
      <c r="H6290" s="121">
        <v>23.395</v>
      </c>
      <c r="I6290" s="121">
        <v>198.989</v>
      </c>
      <c r="J6290" s="119">
        <v>0</v>
      </c>
      <c r="K6290" s="117">
        <f t="shared" si="983"/>
        <v>1686.3789999999999</v>
      </c>
      <c r="L6290" s="116">
        <v>18.763000000000002</v>
      </c>
      <c r="M6290" s="116">
        <v>379.35500000000002</v>
      </c>
      <c r="N6290" s="116">
        <v>11.351000000000001</v>
      </c>
      <c r="O6290" s="116">
        <v>58.494999999999997</v>
      </c>
      <c r="P6290" s="116">
        <v>0</v>
      </c>
      <c r="Q6290" s="20">
        <f t="shared" si="984"/>
        <v>52.592689</v>
      </c>
      <c r="R6290" s="20">
        <f t="shared" si="985"/>
        <v>1212.7979350000001</v>
      </c>
      <c r="S6290" s="20">
        <f t="shared" si="986"/>
        <v>22.145801000000002</v>
      </c>
      <c r="T6290" s="20">
        <f t="shared" si="987"/>
        <v>185.78012000000001</v>
      </c>
      <c r="U6290" s="21">
        <f t="shared" si="988"/>
        <v>1473.3165450000001</v>
      </c>
      <c r="V6290" s="38">
        <f t="shared" si="989"/>
        <v>0.87365683811290362</v>
      </c>
    </row>
    <row r="6291" spans="1:22">
      <c r="A6291">
        <v>6286</v>
      </c>
      <c r="B6291" s="122">
        <f t="shared" si="980"/>
        <v>41901</v>
      </c>
      <c r="C6291" s="122">
        <f t="shared" si="980"/>
        <v>42266</v>
      </c>
      <c r="D6291" s="116">
        <f t="shared" si="981"/>
        <v>2015</v>
      </c>
      <c r="E6291" s="116">
        <f t="shared" si="982"/>
        <v>9</v>
      </c>
      <c r="F6291" s="120">
        <v>34.042000000000002</v>
      </c>
      <c r="G6291" s="121">
        <v>1431.5550000000001</v>
      </c>
      <c r="H6291" s="121">
        <v>0</v>
      </c>
      <c r="I6291" s="121">
        <v>185.476</v>
      </c>
      <c r="J6291" s="119">
        <v>0</v>
      </c>
      <c r="K6291" s="117">
        <f t="shared" si="983"/>
        <v>1651.0729999999999</v>
      </c>
      <c r="L6291" s="116">
        <v>20.940999999999999</v>
      </c>
      <c r="M6291" s="116">
        <v>378.59300000000002</v>
      </c>
      <c r="N6291" s="116">
        <v>0</v>
      </c>
      <c r="O6291" s="116">
        <v>56.895000000000003</v>
      </c>
      <c r="P6291" s="116">
        <v>0</v>
      </c>
      <c r="Q6291" s="20">
        <f t="shared" si="984"/>
        <v>58.697622999999993</v>
      </c>
      <c r="R6291" s="20">
        <f t="shared" si="985"/>
        <v>1210.3618210000002</v>
      </c>
      <c r="S6291" s="20">
        <f t="shared" si="986"/>
        <v>0</v>
      </c>
      <c r="T6291" s="20">
        <f t="shared" si="987"/>
        <v>180.69852000000003</v>
      </c>
      <c r="U6291" s="21">
        <f t="shared" si="988"/>
        <v>1449.7579640000004</v>
      </c>
      <c r="V6291" s="38">
        <f t="shared" si="989"/>
        <v>0.87807017860506498</v>
      </c>
    </row>
    <row r="6292" spans="1:22">
      <c r="A6292">
        <v>6287</v>
      </c>
      <c r="B6292" s="122">
        <f t="shared" si="980"/>
        <v>41901</v>
      </c>
      <c r="C6292" s="122">
        <f t="shared" si="980"/>
        <v>42266</v>
      </c>
      <c r="D6292" s="116">
        <f t="shared" si="981"/>
        <v>2015</v>
      </c>
      <c r="E6292" s="116">
        <f t="shared" si="982"/>
        <v>9</v>
      </c>
      <c r="F6292" s="120">
        <v>35.798999999999999</v>
      </c>
      <c r="G6292" s="121">
        <v>1430.7829999999999</v>
      </c>
      <c r="H6292" s="121">
        <v>10.051</v>
      </c>
      <c r="I6292" s="121">
        <v>88.918000000000006</v>
      </c>
      <c r="J6292" s="119">
        <v>0</v>
      </c>
      <c r="K6292" s="117">
        <f t="shared" si="983"/>
        <v>1565.5509999999999</v>
      </c>
      <c r="L6292" s="116">
        <v>22.085000000000001</v>
      </c>
      <c r="M6292" s="116">
        <v>378.21100000000001</v>
      </c>
      <c r="N6292" s="116">
        <v>5.2910000000000004</v>
      </c>
      <c r="O6292" s="116">
        <v>28.960999999999999</v>
      </c>
      <c r="P6292" s="116">
        <v>0</v>
      </c>
      <c r="Q6292" s="20">
        <f t="shared" si="984"/>
        <v>61.904254999999999</v>
      </c>
      <c r="R6292" s="20">
        <f t="shared" si="985"/>
        <v>1209.1405670000001</v>
      </c>
      <c r="S6292" s="20">
        <f t="shared" si="986"/>
        <v>10.322741000000001</v>
      </c>
      <c r="T6292" s="20">
        <f t="shared" si="987"/>
        <v>91.980136000000002</v>
      </c>
      <c r="U6292" s="21">
        <f t="shared" si="988"/>
        <v>1373.3476989999999</v>
      </c>
      <c r="V6292" s="38">
        <f t="shared" si="989"/>
        <v>0.87722961372705199</v>
      </c>
    </row>
    <row r="6293" spans="1:22">
      <c r="A6293">
        <v>6288</v>
      </c>
      <c r="B6293" s="122">
        <f t="shared" si="980"/>
        <v>41901</v>
      </c>
      <c r="C6293" s="122">
        <f t="shared" si="980"/>
        <v>42266</v>
      </c>
      <c r="D6293" s="116">
        <f t="shared" si="981"/>
        <v>2015</v>
      </c>
      <c r="E6293" s="116">
        <f t="shared" si="982"/>
        <v>9</v>
      </c>
      <c r="F6293" s="120">
        <v>0</v>
      </c>
      <c r="G6293" s="121">
        <v>1428.597</v>
      </c>
      <c r="H6293" s="121">
        <v>3.2410000000000001</v>
      </c>
      <c r="I6293" s="121">
        <v>44.323999999999998</v>
      </c>
      <c r="J6293" s="119">
        <v>0</v>
      </c>
      <c r="K6293" s="117">
        <f t="shared" si="983"/>
        <v>1476.162</v>
      </c>
      <c r="L6293" s="116">
        <v>0</v>
      </c>
      <c r="M6293" s="116">
        <v>378.54399999999998</v>
      </c>
      <c r="N6293" s="116">
        <v>5.2050000000000001</v>
      </c>
      <c r="O6293" s="116">
        <v>12.651999999999999</v>
      </c>
      <c r="P6293" s="116">
        <v>0</v>
      </c>
      <c r="Q6293" s="20">
        <f t="shared" si="984"/>
        <v>0</v>
      </c>
      <c r="R6293" s="20">
        <f t="shared" si="985"/>
        <v>1210.205168</v>
      </c>
      <c r="S6293" s="20">
        <f t="shared" si="986"/>
        <v>10.154955000000001</v>
      </c>
      <c r="T6293" s="20">
        <f t="shared" si="987"/>
        <v>40.182752000000001</v>
      </c>
      <c r="U6293" s="21">
        <f t="shared" si="988"/>
        <v>1260.5428749999999</v>
      </c>
      <c r="V6293" s="38">
        <f t="shared" si="989"/>
        <v>0.85393261376461382</v>
      </c>
    </row>
    <row r="6294" spans="1:22">
      <c r="A6294">
        <v>6289</v>
      </c>
      <c r="B6294" s="122">
        <f t="shared" si="980"/>
        <v>41902</v>
      </c>
      <c r="C6294" s="122">
        <f t="shared" si="980"/>
        <v>42267</v>
      </c>
      <c r="D6294" s="116">
        <f t="shared" si="981"/>
        <v>2015</v>
      </c>
      <c r="E6294" s="116">
        <f t="shared" si="982"/>
        <v>9</v>
      </c>
      <c r="F6294" s="120">
        <v>0</v>
      </c>
      <c r="G6294" s="121">
        <v>1448.58</v>
      </c>
      <c r="H6294" s="121">
        <v>0</v>
      </c>
      <c r="I6294" s="121">
        <v>25.768999999999998</v>
      </c>
      <c r="J6294" s="119">
        <v>0</v>
      </c>
      <c r="K6294" s="117">
        <f t="shared" si="983"/>
        <v>1474.3489999999999</v>
      </c>
      <c r="L6294" s="116">
        <v>0</v>
      </c>
      <c r="M6294" s="116">
        <v>382.36900000000003</v>
      </c>
      <c r="N6294" s="116">
        <v>0</v>
      </c>
      <c r="O6294" s="116">
        <v>6.8760000000000003</v>
      </c>
      <c r="P6294" s="116">
        <v>0</v>
      </c>
      <c r="Q6294" s="20">
        <f t="shared" si="984"/>
        <v>0</v>
      </c>
      <c r="R6294" s="20">
        <f t="shared" si="985"/>
        <v>1222.4336930000002</v>
      </c>
      <c r="S6294" s="20">
        <f t="shared" si="986"/>
        <v>0</v>
      </c>
      <c r="T6294" s="20">
        <f t="shared" si="987"/>
        <v>21.838176000000001</v>
      </c>
      <c r="U6294" s="21">
        <f t="shared" si="988"/>
        <v>1244.2718690000002</v>
      </c>
      <c r="V6294" s="38">
        <f t="shared" si="989"/>
        <v>0.84394662932589248</v>
      </c>
    </row>
    <row r="6295" spans="1:22">
      <c r="A6295">
        <v>6290</v>
      </c>
      <c r="B6295" s="122">
        <f t="shared" si="980"/>
        <v>41902</v>
      </c>
      <c r="C6295" s="122">
        <f t="shared" si="980"/>
        <v>42267</v>
      </c>
      <c r="D6295" s="116">
        <f t="shared" si="981"/>
        <v>2015</v>
      </c>
      <c r="E6295" s="116">
        <f t="shared" si="982"/>
        <v>9</v>
      </c>
      <c r="F6295" s="120">
        <v>0</v>
      </c>
      <c r="G6295" s="121">
        <v>1461.557</v>
      </c>
      <c r="H6295" s="121">
        <v>5.5970000000000004</v>
      </c>
      <c r="I6295" s="121">
        <v>15.445</v>
      </c>
      <c r="J6295" s="119">
        <v>0</v>
      </c>
      <c r="K6295" s="117">
        <f t="shared" si="983"/>
        <v>1482.5989999999999</v>
      </c>
      <c r="L6295" s="116">
        <v>0</v>
      </c>
      <c r="M6295" s="116">
        <v>385.49200000000002</v>
      </c>
      <c r="N6295" s="116">
        <v>8.68</v>
      </c>
      <c r="O6295" s="116">
        <v>4.1369999999999996</v>
      </c>
      <c r="P6295" s="116">
        <v>0</v>
      </c>
      <c r="Q6295" s="20">
        <f t="shared" si="984"/>
        <v>0</v>
      </c>
      <c r="R6295" s="20">
        <f t="shared" si="985"/>
        <v>1232.4179240000001</v>
      </c>
      <c r="S6295" s="20">
        <f t="shared" si="986"/>
        <v>16.93468</v>
      </c>
      <c r="T6295" s="20">
        <f t="shared" si="987"/>
        <v>13.139111999999999</v>
      </c>
      <c r="U6295" s="21">
        <f t="shared" si="988"/>
        <v>1262.4917160000002</v>
      </c>
      <c r="V6295" s="38">
        <f t="shared" si="989"/>
        <v>0.85153957071332187</v>
      </c>
    </row>
    <row r="6296" spans="1:22">
      <c r="A6296">
        <v>6291</v>
      </c>
      <c r="B6296" s="122">
        <f t="shared" si="980"/>
        <v>41902</v>
      </c>
      <c r="C6296" s="122">
        <f t="shared" si="980"/>
        <v>42267</v>
      </c>
      <c r="D6296" s="116">
        <f t="shared" si="981"/>
        <v>2015</v>
      </c>
      <c r="E6296" s="116">
        <f t="shared" si="982"/>
        <v>9</v>
      </c>
      <c r="F6296" s="120">
        <v>0</v>
      </c>
      <c r="G6296" s="121">
        <v>1465.778</v>
      </c>
      <c r="H6296" s="121">
        <v>0</v>
      </c>
      <c r="I6296" s="121">
        <v>7.3049999999999997</v>
      </c>
      <c r="J6296" s="119">
        <v>0</v>
      </c>
      <c r="K6296" s="117">
        <f t="shared" si="983"/>
        <v>1473.0830000000001</v>
      </c>
      <c r="L6296" s="116">
        <v>0</v>
      </c>
      <c r="M6296" s="116">
        <v>386.40800000000002</v>
      </c>
      <c r="N6296" s="116">
        <v>0</v>
      </c>
      <c r="O6296" s="116">
        <v>1.9419999999999999</v>
      </c>
      <c r="P6296" s="116">
        <v>0</v>
      </c>
      <c r="Q6296" s="20">
        <f t="shared" si="984"/>
        <v>0</v>
      </c>
      <c r="R6296" s="20">
        <f t="shared" si="985"/>
        <v>1235.346376</v>
      </c>
      <c r="S6296" s="20">
        <f t="shared" si="986"/>
        <v>0</v>
      </c>
      <c r="T6296" s="20">
        <f t="shared" si="987"/>
        <v>6.1677920000000004</v>
      </c>
      <c r="U6296" s="21">
        <f t="shared" si="988"/>
        <v>1241.5141679999999</v>
      </c>
      <c r="V6296" s="38">
        <f t="shared" si="989"/>
        <v>0.84279987482035967</v>
      </c>
    </row>
    <row r="6297" spans="1:22">
      <c r="A6297">
        <v>6292</v>
      </c>
      <c r="B6297" s="122">
        <f t="shared" si="980"/>
        <v>41902</v>
      </c>
      <c r="C6297" s="122">
        <f t="shared" si="980"/>
        <v>42267</v>
      </c>
      <c r="D6297" s="116">
        <f t="shared" si="981"/>
        <v>2015</v>
      </c>
      <c r="E6297" s="116">
        <f t="shared" si="982"/>
        <v>9</v>
      </c>
      <c r="F6297" s="120">
        <v>0</v>
      </c>
      <c r="G6297" s="121">
        <v>1464.8150000000001</v>
      </c>
      <c r="H6297" s="121">
        <v>0</v>
      </c>
      <c r="I6297" s="121">
        <v>5.0839999999999996</v>
      </c>
      <c r="J6297" s="119">
        <v>0</v>
      </c>
      <c r="K6297" s="117">
        <f t="shared" si="983"/>
        <v>1469.8990000000001</v>
      </c>
      <c r="L6297" s="116">
        <v>0</v>
      </c>
      <c r="M6297" s="116">
        <v>386.30900000000003</v>
      </c>
      <c r="N6297" s="116">
        <v>0</v>
      </c>
      <c r="O6297" s="116">
        <v>1.3380000000000001</v>
      </c>
      <c r="P6297" s="116">
        <v>0</v>
      </c>
      <c r="Q6297" s="20">
        <f t="shared" si="984"/>
        <v>0</v>
      </c>
      <c r="R6297" s="20">
        <f t="shared" si="985"/>
        <v>1235.0298730000002</v>
      </c>
      <c r="S6297" s="20">
        <f t="shared" si="986"/>
        <v>0</v>
      </c>
      <c r="T6297" s="20">
        <f t="shared" si="987"/>
        <v>4.2494880000000004</v>
      </c>
      <c r="U6297" s="21">
        <f t="shared" si="988"/>
        <v>1239.2793610000001</v>
      </c>
      <c r="V6297" s="38">
        <f t="shared" si="989"/>
        <v>0.8431051119838846</v>
      </c>
    </row>
    <row r="6298" spans="1:22">
      <c r="A6298">
        <v>6293</v>
      </c>
      <c r="B6298" s="122">
        <f t="shared" si="980"/>
        <v>41902</v>
      </c>
      <c r="C6298" s="122">
        <f t="shared" si="980"/>
        <v>42267</v>
      </c>
      <c r="D6298" s="116">
        <f t="shared" si="981"/>
        <v>2015</v>
      </c>
      <c r="E6298" s="116">
        <f t="shared" si="982"/>
        <v>9</v>
      </c>
      <c r="F6298" s="120">
        <v>0</v>
      </c>
      <c r="G6298" s="121">
        <v>1237.7840000000001</v>
      </c>
      <c r="H6298" s="121">
        <v>0</v>
      </c>
      <c r="I6298" s="121">
        <v>5.085</v>
      </c>
      <c r="J6298" s="119">
        <v>0</v>
      </c>
      <c r="K6298" s="117">
        <f t="shared" si="983"/>
        <v>1242.8690000000001</v>
      </c>
      <c r="L6298" s="116">
        <v>0</v>
      </c>
      <c r="M6298" s="116">
        <v>335.81</v>
      </c>
      <c r="N6298" s="116">
        <v>0</v>
      </c>
      <c r="O6298" s="116">
        <v>1.3380000000000001</v>
      </c>
      <c r="P6298" s="116">
        <v>0</v>
      </c>
      <c r="Q6298" s="20">
        <f t="shared" si="984"/>
        <v>0</v>
      </c>
      <c r="R6298" s="20">
        <f t="shared" si="985"/>
        <v>1073.58457</v>
      </c>
      <c r="S6298" s="20">
        <f t="shared" si="986"/>
        <v>0</v>
      </c>
      <c r="T6298" s="20">
        <f t="shared" si="987"/>
        <v>4.2494880000000004</v>
      </c>
      <c r="U6298" s="21">
        <f t="shared" si="988"/>
        <v>1077.8340579999999</v>
      </c>
      <c r="V6298" s="38">
        <f t="shared" si="989"/>
        <v>0.86721453186136255</v>
      </c>
    </row>
    <row r="6299" spans="1:22">
      <c r="A6299">
        <v>6294</v>
      </c>
      <c r="B6299" s="122">
        <f t="shared" si="980"/>
        <v>41902</v>
      </c>
      <c r="C6299" s="122">
        <f t="shared" si="980"/>
        <v>42267</v>
      </c>
      <c r="D6299" s="116">
        <f t="shared" si="981"/>
        <v>2015</v>
      </c>
      <c r="E6299" s="116">
        <f t="shared" si="982"/>
        <v>9</v>
      </c>
      <c r="F6299" s="120">
        <v>0</v>
      </c>
      <c r="G6299" s="121">
        <v>1240.396</v>
      </c>
      <c r="H6299" s="121">
        <v>0</v>
      </c>
      <c r="I6299" s="121">
        <v>5.0819999999999999</v>
      </c>
      <c r="J6299" s="119">
        <v>0</v>
      </c>
      <c r="K6299" s="117">
        <f t="shared" si="983"/>
        <v>1245.4780000000001</v>
      </c>
      <c r="L6299" s="116">
        <v>0</v>
      </c>
      <c r="M6299" s="116">
        <v>336.19099999999997</v>
      </c>
      <c r="N6299" s="116">
        <v>0</v>
      </c>
      <c r="O6299" s="116">
        <v>1.3380000000000001</v>
      </c>
      <c r="P6299" s="116">
        <v>0</v>
      </c>
      <c r="Q6299" s="20">
        <f t="shared" si="984"/>
        <v>0</v>
      </c>
      <c r="R6299" s="20">
        <f t="shared" si="985"/>
        <v>1074.802627</v>
      </c>
      <c r="S6299" s="20">
        <f t="shared" si="986"/>
        <v>0</v>
      </c>
      <c r="T6299" s="20">
        <f t="shared" si="987"/>
        <v>4.2494880000000004</v>
      </c>
      <c r="U6299" s="21">
        <f t="shared" si="988"/>
        <v>1079.052115</v>
      </c>
      <c r="V6299" s="38">
        <f t="shared" si="989"/>
        <v>0.86637589343207977</v>
      </c>
    </row>
    <row r="6300" spans="1:22">
      <c r="A6300">
        <v>6295</v>
      </c>
      <c r="B6300" s="122">
        <f t="shared" si="980"/>
        <v>41902</v>
      </c>
      <c r="C6300" s="122">
        <f t="shared" si="980"/>
        <v>42267</v>
      </c>
      <c r="D6300" s="116">
        <f t="shared" si="981"/>
        <v>2015</v>
      </c>
      <c r="E6300" s="116">
        <f t="shared" si="982"/>
        <v>9</v>
      </c>
      <c r="F6300" s="120">
        <v>0</v>
      </c>
      <c r="G6300" s="121">
        <v>1210.5</v>
      </c>
      <c r="H6300" s="121">
        <v>0</v>
      </c>
      <c r="I6300" s="121">
        <v>24.18</v>
      </c>
      <c r="J6300" s="119">
        <v>0</v>
      </c>
      <c r="K6300" s="117">
        <f t="shared" si="983"/>
        <v>1234.68</v>
      </c>
      <c r="L6300" s="116">
        <v>0</v>
      </c>
      <c r="M6300" s="116">
        <v>335.73</v>
      </c>
      <c r="N6300" s="116">
        <v>0</v>
      </c>
      <c r="O6300" s="116">
        <v>11.532999999999999</v>
      </c>
      <c r="P6300" s="116">
        <v>0</v>
      </c>
      <c r="Q6300" s="20">
        <f t="shared" si="984"/>
        <v>0</v>
      </c>
      <c r="R6300" s="20">
        <f t="shared" si="985"/>
        <v>1073.32881</v>
      </c>
      <c r="S6300" s="20">
        <f t="shared" si="986"/>
        <v>0</v>
      </c>
      <c r="T6300" s="20">
        <f t="shared" si="987"/>
        <v>36.628807999999999</v>
      </c>
      <c r="U6300" s="21">
        <f t="shared" si="988"/>
        <v>1109.9576179999999</v>
      </c>
      <c r="V6300" s="38">
        <f t="shared" si="989"/>
        <v>0.89898404282891098</v>
      </c>
    </row>
    <row r="6301" spans="1:22">
      <c r="A6301">
        <v>6296</v>
      </c>
      <c r="B6301" s="122">
        <f t="shared" si="980"/>
        <v>41902</v>
      </c>
      <c r="C6301" s="122">
        <f t="shared" si="980"/>
        <v>42267</v>
      </c>
      <c r="D6301" s="116">
        <f t="shared" si="981"/>
        <v>2015</v>
      </c>
      <c r="E6301" s="116">
        <f t="shared" si="982"/>
        <v>9</v>
      </c>
      <c r="F6301" s="120">
        <v>0</v>
      </c>
      <c r="G6301" s="121">
        <v>1236.7629999999999</v>
      </c>
      <c r="H6301" s="121">
        <v>0</v>
      </c>
      <c r="I6301" s="121">
        <v>93.489000000000004</v>
      </c>
      <c r="J6301" s="119">
        <v>0</v>
      </c>
      <c r="K6301" s="117">
        <f t="shared" si="983"/>
        <v>1330.252</v>
      </c>
      <c r="L6301" s="116">
        <v>0</v>
      </c>
      <c r="M6301" s="116">
        <v>335.64600000000002</v>
      </c>
      <c r="N6301" s="116">
        <v>0</v>
      </c>
      <c r="O6301" s="116">
        <v>35.514000000000003</v>
      </c>
      <c r="P6301" s="116">
        <v>0</v>
      </c>
      <c r="Q6301" s="20">
        <f t="shared" si="984"/>
        <v>0</v>
      </c>
      <c r="R6301" s="20">
        <f t="shared" si="985"/>
        <v>1073.060262</v>
      </c>
      <c r="S6301" s="20">
        <f t="shared" si="986"/>
        <v>0</v>
      </c>
      <c r="T6301" s="20">
        <f t="shared" si="987"/>
        <v>112.79246400000001</v>
      </c>
      <c r="U6301" s="21">
        <f t="shared" si="988"/>
        <v>1185.8527260000001</v>
      </c>
      <c r="V6301" s="38">
        <f t="shared" si="989"/>
        <v>0.89144968472139119</v>
      </c>
    </row>
    <row r="6302" spans="1:22">
      <c r="A6302">
        <v>6297</v>
      </c>
      <c r="B6302" s="122">
        <f t="shared" si="980"/>
        <v>41902</v>
      </c>
      <c r="C6302" s="122">
        <f t="shared" si="980"/>
        <v>42267</v>
      </c>
      <c r="D6302" s="116">
        <f t="shared" si="981"/>
        <v>2015</v>
      </c>
      <c r="E6302" s="116">
        <f t="shared" si="982"/>
        <v>9</v>
      </c>
      <c r="F6302" s="120">
        <v>0</v>
      </c>
      <c r="G6302" s="121">
        <v>1249.0820000000001</v>
      </c>
      <c r="H6302" s="121">
        <v>0.13</v>
      </c>
      <c r="I6302" s="121">
        <v>48.170999999999999</v>
      </c>
      <c r="J6302" s="119">
        <v>0</v>
      </c>
      <c r="K6302" s="117">
        <f t="shared" si="983"/>
        <v>1297.3830000000003</v>
      </c>
      <c r="L6302" s="116">
        <v>0</v>
      </c>
      <c r="M6302" s="116">
        <v>339.75</v>
      </c>
      <c r="N6302" s="116">
        <v>2.9380000000000002</v>
      </c>
      <c r="O6302" s="116">
        <v>19.914000000000001</v>
      </c>
      <c r="P6302" s="116">
        <v>0</v>
      </c>
      <c r="Q6302" s="20">
        <f t="shared" si="984"/>
        <v>0</v>
      </c>
      <c r="R6302" s="20">
        <f t="shared" si="985"/>
        <v>1086.18075</v>
      </c>
      <c r="S6302" s="20">
        <f t="shared" si="986"/>
        <v>5.7320380000000002</v>
      </c>
      <c r="T6302" s="20">
        <f t="shared" si="987"/>
        <v>63.246864000000009</v>
      </c>
      <c r="U6302" s="21">
        <f t="shared" si="988"/>
        <v>1155.1596520000001</v>
      </c>
      <c r="V6302" s="38">
        <f t="shared" si="989"/>
        <v>0.89037674456964511</v>
      </c>
    </row>
    <row r="6303" spans="1:22">
      <c r="A6303">
        <v>6298</v>
      </c>
      <c r="B6303" s="122">
        <f t="shared" ref="B6303:C6366" si="990">+B6279+1</f>
        <v>41902</v>
      </c>
      <c r="C6303" s="122">
        <f t="shared" si="990"/>
        <v>42267</v>
      </c>
      <c r="D6303" s="116">
        <f t="shared" si="981"/>
        <v>2015</v>
      </c>
      <c r="E6303" s="116">
        <f t="shared" si="982"/>
        <v>9</v>
      </c>
      <c r="F6303" s="120">
        <v>0</v>
      </c>
      <c r="G6303" s="121">
        <v>1269.829</v>
      </c>
      <c r="H6303" s="121">
        <v>0</v>
      </c>
      <c r="I6303" s="121">
        <v>45.499000000000002</v>
      </c>
      <c r="J6303" s="119">
        <v>0</v>
      </c>
      <c r="K6303" s="117">
        <f t="shared" si="983"/>
        <v>1315.328</v>
      </c>
      <c r="L6303" s="116">
        <v>0</v>
      </c>
      <c r="M6303" s="116">
        <v>346.82600000000002</v>
      </c>
      <c r="N6303" s="116">
        <v>0</v>
      </c>
      <c r="O6303" s="116">
        <v>19.175999999999998</v>
      </c>
      <c r="P6303" s="116">
        <v>0</v>
      </c>
      <c r="Q6303" s="20">
        <f t="shared" si="984"/>
        <v>0</v>
      </c>
      <c r="R6303" s="20">
        <f t="shared" si="985"/>
        <v>1108.8027220000001</v>
      </c>
      <c r="S6303" s="20">
        <f t="shared" si="986"/>
        <v>0</v>
      </c>
      <c r="T6303" s="20">
        <f t="shared" si="987"/>
        <v>60.902975999999995</v>
      </c>
      <c r="U6303" s="21">
        <f t="shared" si="988"/>
        <v>1169.7056980000002</v>
      </c>
      <c r="V6303" s="38">
        <f t="shared" si="989"/>
        <v>0.88928822164509558</v>
      </c>
    </row>
    <row r="6304" spans="1:22">
      <c r="A6304">
        <v>6299</v>
      </c>
      <c r="B6304" s="122">
        <f t="shared" si="990"/>
        <v>41902</v>
      </c>
      <c r="C6304" s="122">
        <f t="shared" si="990"/>
        <v>42267</v>
      </c>
      <c r="D6304" s="116">
        <f t="shared" si="981"/>
        <v>2015</v>
      </c>
      <c r="E6304" s="116">
        <f t="shared" si="982"/>
        <v>9</v>
      </c>
      <c r="F6304" s="120">
        <v>0</v>
      </c>
      <c r="G6304" s="121">
        <v>1271.7170000000001</v>
      </c>
      <c r="H6304" s="121">
        <v>0</v>
      </c>
      <c r="I6304" s="121">
        <v>140.78399999999999</v>
      </c>
      <c r="J6304" s="119">
        <v>0</v>
      </c>
      <c r="K6304" s="117">
        <f t="shared" si="983"/>
        <v>1412.5010000000002</v>
      </c>
      <c r="L6304" s="116">
        <v>0</v>
      </c>
      <c r="M6304" s="116">
        <v>347.476</v>
      </c>
      <c r="N6304" s="116">
        <v>0</v>
      </c>
      <c r="O6304" s="116">
        <v>48.56</v>
      </c>
      <c r="P6304" s="116">
        <v>0</v>
      </c>
      <c r="Q6304" s="20">
        <f t="shared" si="984"/>
        <v>0</v>
      </c>
      <c r="R6304" s="20">
        <f t="shared" si="985"/>
        <v>1110.880772</v>
      </c>
      <c r="S6304" s="20">
        <f t="shared" si="986"/>
        <v>0</v>
      </c>
      <c r="T6304" s="20">
        <f t="shared" si="987"/>
        <v>154.22656000000001</v>
      </c>
      <c r="U6304" s="21">
        <f t="shared" si="988"/>
        <v>1265.107332</v>
      </c>
      <c r="V6304" s="38">
        <f t="shared" si="989"/>
        <v>0.89565057440667284</v>
      </c>
    </row>
    <row r="6305" spans="1:22">
      <c r="A6305">
        <v>6300</v>
      </c>
      <c r="B6305" s="122">
        <f t="shared" si="990"/>
        <v>41902</v>
      </c>
      <c r="C6305" s="122">
        <f t="shared" si="990"/>
        <v>42267</v>
      </c>
      <c r="D6305" s="116">
        <f t="shared" si="981"/>
        <v>2015</v>
      </c>
      <c r="E6305" s="116">
        <f t="shared" si="982"/>
        <v>9</v>
      </c>
      <c r="F6305" s="120">
        <v>0</v>
      </c>
      <c r="G6305" s="121">
        <v>1044.8589999999999</v>
      </c>
      <c r="H6305" s="121">
        <v>0</v>
      </c>
      <c r="I6305" s="121">
        <v>244.50899999999999</v>
      </c>
      <c r="J6305" s="119">
        <v>0</v>
      </c>
      <c r="K6305" s="117">
        <f t="shared" si="983"/>
        <v>1289.3679999999999</v>
      </c>
      <c r="L6305" s="116">
        <v>0</v>
      </c>
      <c r="M6305" s="116">
        <v>294.589</v>
      </c>
      <c r="N6305" s="116">
        <v>0</v>
      </c>
      <c r="O6305" s="116">
        <v>70.701999999999998</v>
      </c>
      <c r="P6305" s="116">
        <v>0</v>
      </c>
      <c r="Q6305" s="20">
        <f t="shared" si="984"/>
        <v>0</v>
      </c>
      <c r="R6305" s="20">
        <f t="shared" si="985"/>
        <v>941.80103299999996</v>
      </c>
      <c r="S6305" s="20">
        <f t="shared" si="986"/>
        <v>0</v>
      </c>
      <c r="T6305" s="20">
        <f t="shared" si="987"/>
        <v>224.54955200000001</v>
      </c>
      <c r="U6305" s="21">
        <f t="shared" si="988"/>
        <v>1166.3505849999999</v>
      </c>
      <c r="V6305" s="38">
        <f t="shared" si="989"/>
        <v>0.90459091973742167</v>
      </c>
    </row>
    <row r="6306" spans="1:22">
      <c r="A6306">
        <v>6301</v>
      </c>
      <c r="B6306" s="122">
        <f t="shared" si="990"/>
        <v>41902</v>
      </c>
      <c r="C6306" s="122">
        <f t="shared" si="990"/>
        <v>42267</v>
      </c>
      <c r="D6306" s="116">
        <f t="shared" si="981"/>
        <v>2015</v>
      </c>
      <c r="E6306" s="116">
        <f t="shared" si="982"/>
        <v>9</v>
      </c>
      <c r="F6306" s="120">
        <v>0</v>
      </c>
      <c r="G6306" s="121">
        <v>1045.327</v>
      </c>
      <c r="H6306" s="121">
        <v>0</v>
      </c>
      <c r="I6306" s="121">
        <v>243.86099999999999</v>
      </c>
      <c r="J6306" s="119">
        <v>0</v>
      </c>
      <c r="K6306" s="117">
        <f t="shared" si="983"/>
        <v>1289.1880000000001</v>
      </c>
      <c r="L6306" s="116">
        <v>0</v>
      </c>
      <c r="M6306" s="116">
        <v>294.71499999999997</v>
      </c>
      <c r="N6306" s="116">
        <v>0</v>
      </c>
      <c r="O6306" s="116">
        <v>67.263999999999996</v>
      </c>
      <c r="P6306" s="116">
        <v>0</v>
      </c>
      <c r="Q6306" s="20">
        <f t="shared" si="984"/>
        <v>0</v>
      </c>
      <c r="R6306" s="20">
        <f t="shared" si="985"/>
        <v>942.20385499999998</v>
      </c>
      <c r="S6306" s="20">
        <f t="shared" si="986"/>
        <v>0</v>
      </c>
      <c r="T6306" s="20">
        <f t="shared" si="987"/>
        <v>213.63046399999999</v>
      </c>
      <c r="U6306" s="21">
        <f t="shared" si="988"/>
        <v>1155.8343190000001</v>
      </c>
      <c r="V6306" s="38">
        <f t="shared" si="989"/>
        <v>0.89655994238233672</v>
      </c>
    </row>
    <row r="6307" spans="1:22">
      <c r="A6307">
        <v>6302</v>
      </c>
      <c r="B6307" s="122">
        <f t="shared" si="990"/>
        <v>41902</v>
      </c>
      <c r="C6307" s="122">
        <f t="shared" si="990"/>
        <v>42267</v>
      </c>
      <c r="D6307" s="116">
        <f t="shared" si="981"/>
        <v>2015</v>
      </c>
      <c r="E6307" s="116">
        <f t="shared" si="982"/>
        <v>9</v>
      </c>
      <c r="F6307" s="120">
        <v>0</v>
      </c>
      <c r="G6307" s="121">
        <v>1044.681</v>
      </c>
      <c r="H6307" s="121">
        <v>0</v>
      </c>
      <c r="I6307" s="121">
        <v>247.72499999999999</v>
      </c>
      <c r="J6307" s="119">
        <v>0</v>
      </c>
      <c r="K6307" s="117">
        <f t="shared" si="983"/>
        <v>1292.4059999999999</v>
      </c>
      <c r="L6307" s="116">
        <v>0</v>
      </c>
      <c r="M6307" s="116">
        <v>294.762</v>
      </c>
      <c r="N6307" s="116">
        <v>0</v>
      </c>
      <c r="O6307" s="116">
        <v>71.995999999999995</v>
      </c>
      <c r="P6307" s="116">
        <v>0</v>
      </c>
      <c r="Q6307" s="20">
        <f t="shared" si="984"/>
        <v>0</v>
      </c>
      <c r="R6307" s="20">
        <f t="shared" si="985"/>
        <v>942.35411399999998</v>
      </c>
      <c r="S6307" s="20">
        <f t="shared" si="986"/>
        <v>0</v>
      </c>
      <c r="T6307" s="20">
        <f t="shared" si="987"/>
        <v>228.65929599999998</v>
      </c>
      <c r="U6307" s="21">
        <f t="shared" si="988"/>
        <v>1171.01341</v>
      </c>
      <c r="V6307" s="38">
        <f t="shared" si="989"/>
        <v>0.90607240294458558</v>
      </c>
    </row>
    <row r="6308" spans="1:22">
      <c r="A6308">
        <v>6303</v>
      </c>
      <c r="B6308" s="122">
        <f t="shared" si="990"/>
        <v>41902</v>
      </c>
      <c r="C6308" s="122">
        <f t="shared" si="990"/>
        <v>42267</v>
      </c>
      <c r="D6308" s="116">
        <f t="shared" si="981"/>
        <v>2015</v>
      </c>
      <c r="E6308" s="116">
        <f t="shared" si="982"/>
        <v>9</v>
      </c>
      <c r="F6308" s="120">
        <v>0</v>
      </c>
      <c r="G6308" s="121">
        <v>1041.1130000000001</v>
      </c>
      <c r="H6308" s="121">
        <v>0</v>
      </c>
      <c r="I6308" s="121">
        <v>235.34299999999999</v>
      </c>
      <c r="J6308" s="119">
        <v>0</v>
      </c>
      <c r="K6308" s="117">
        <f t="shared" si="983"/>
        <v>1276.4560000000001</v>
      </c>
      <c r="L6308" s="116">
        <v>0</v>
      </c>
      <c r="M6308" s="116">
        <v>293.83</v>
      </c>
      <c r="N6308" s="116">
        <v>0</v>
      </c>
      <c r="O6308" s="116">
        <v>69.141999999999996</v>
      </c>
      <c r="P6308" s="116">
        <v>0</v>
      </c>
      <c r="Q6308" s="20">
        <f t="shared" si="984"/>
        <v>0</v>
      </c>
      <c r="R6308" s="20">
        <f t="shared" si="985"/>
        <v>939.37450999999999</v>
      </c>
      <c r="S6308" s="20">
        <f t="shared" si="986"/>
        <v>0</v>
      </c>
      <c r="T6308" s="20">
        <f t="shared" si="987"/>
        <v>219.59499199999999</v>
      </c>
      <c r="U6308" s="21">
        <f t="shared" si="988"/>
        <v>1158.9695019999999</v>
      </c>
      <c r="V6308" s="38">
        <f t="shared" si="989"/>
        <v>0.90795883446041215</v>
      </c>
    </row>
    <row r="6309" spans="1:22">
      <c r="A6309">
        <v>6304</v>
      </c>
      <c r="B6309" s="122">
        <f t="shared" si="990"/>
        <v>41902</v>
      </c>
      <c r="C6309" s="122">
        <f t="shared" si="990"/>
        <v>42267</v>
      </c>
      <c r="D6309" s="116">
        <f t="shared" si="981"/>
        <v>2015</v>
      </c>
      <c r="E6309" s="116">
        <f t="shared" si="982"/>
        <v>9</v>
      </c>
      <c r="F6309" s="120">
        <v>0</v>
      </c>
      <c r="G6309" s="121">
        <v>1041.3520000000001</v>
      </c>
      <c r="H6309" s="121">
        <v>0</v>
      </c>
      <c r="I6309" s="121">
        <v>233.21700000000001</v>
      </c>
      <c r="J6309" s="119">
        <v>0</v>
      </c>
      <c r="K6309" s="117">
        <f t="shared" si="983"/>
        <v>1274.5690000000002</v>
      </c>
      <c r="L6309" s="116">
        <v>0</v>
      </c>
      <c r="M6309" s="116">
        <v>294.01900000000001</v>
      </c>
      <c r="N6309" s="116">
        <v>0</v>
      </c>
      <c r="O6309" s="116">
        <v>68.730999999999995</v>
      </c>
      <c r="P6309" s="116">
        <v>0</v>
      </c>
      <c r="Q6309" s="20">
        <f t="shared" si="984"/>
        <v>0</v>
      </c>
      <c r="R6309" s="20">
        <f t="shared" si="985"/>
        <v>939.97874300000001</v>
      </c>
      <c r="S6309" s="20">
        <f t="shared" si="986"/>
        <v>0</v>
      </c>
      <c r="T6309" s="20">
        <f t="shared" si="987"/>
        <v>218.28965599999998</v>
      </c>
      <c r="U6309" s="21">
        <f t="shared" si="988"/>
        <v>1158.268399</v>
      </c>
      <c r="V6309" s="38">
        <f t="shared" si="989"/>
        <v>0.90875299728771053</v>
      </c>
    </row>
    <row r="6310" spans="1:22">
      <c r="A6310">
        <v>6305</v>
      </c>
      <c r="B6310" s="122">
        <f t="shared" si="990"/>
        <v>41902</v>
      </c>
      <c r="C6310" s="122">
        <f t="shared" si="990"/>
        <v>42267</v>
      </c>
      <c r="D6310" s="116">
        <f t="shared" si="981"/>
        <v>2015</v>
      </c>
      <c r="E6310" s="116">
        <f t="shared" si="982"/>
        <v>9</v>
      </c>
      <c r="F6310" s="120">
        <v>0</v>
      </c>
      <c r="G6310" s="121">
        <v>1042.1880000000001</v>
      </c>
      <c r="H6310" s="121">
        <v>0</v>
      </c>
      <c r="I6310" s="121">
        <v>224.25800000000001</v>
      </c>
      <c r="J6310" s="119">
        <v>0</v>
      </c>
      <c r="K6310" s="117">
        <f t="shared" si="983"/>
        <v>1266.4460000000001</v>
      </c>
      <c r="L6310" s="116">
        <v>0</v>
      </c>
      <c r="M6310" s="116">
        <v>294.22399999999999</v>
      </c>
      <c r="N6310" s="116">
        <v>0</v>
      </c>
      <c r="O6310" s="116">
        <v>67.427999999999997</v>
      </c>
      <c r="P6310" s="116">
        <v>0</v>
      </c>
      <c r="Q6310" s="20">
        <f t="shared" si="984"/>
        <v>0</v>
      </c>
      <c r="R6310" s="20">
        <f t="shared" si="985"/>
        <v>940.63412800000003</v>
      </c>
      <c r="S6310" s="20">
        <f t="shared" si="986"/>
        <v>0</v>
      </c>
      <c r="T6310" s="20">
        <f t="shared" si="987"/>
        <v>214.15132800000001</v>
      </c>
      <c r="U6310" s="21">
        <f t="shared" si="988"/>
        <v>1154.7854560000001</v>
      </c>
      <c r="V6310" s="38">
        <f t="shared" si="989"/>
        <v>0.9118315790803555</v>
      </c>
    </row>
    <row r="6311" spans="1:22">
      <c r="A6311">
        <v>6306</v>
      </c>
      <c r="B6311" s="122">
        <f t="shared" si="990"/>
        <v>41902</v>
      </c>
      <c r="C6311" s="122">
        <f t="shared" si="990"/>
        <v>42267</v>
      </c>
      <c r="D6311" s="116">
        <f t="shared" si="981"/>
        <v>2015</v>
      </c>
      <c r="E6311" s="116">
        <f t="shared" si="982"/>
        <v>9</v>
      </c>
      <c r="F6311" s="120">
        <v>0</v>
      </c>
      <c r="G6311" s="121">
        <v>1275.796</v>
      </c>
      <c r="H6311" s="121">
        <v>0</v>
      </c>
      <c r="I6311" s="121">
        <v>127.654</v>
      </c>
      <c r="J6311" s="119">
        <v>0</v>
      </c>
      <c r="K6311" s="117">
        <f t="shared" si="983"/>
        <v>1403.45</v>
      </c>
      <c r="L6311" s="116">
        <v>0</v>
      </c>
      <c r="M6311" s="116">
        <v>349.41899999999998</v>
      </c>
      <c r="N6311" s="116">
        <v>0</v>
      </c>
      <c r="O6311" s="116">
        <v>40.371000000000002</v>
      </c>
      <c r="P6311" s="116">
        <v>0</v>
      </c>
      <c r="Q6311" s="20">
        <f t="shared" si="984"/>
        <v>0</v>
      </c>
      <c r="R6311" s="20">
        <f t="shared" si="985"/>
        <v>1117.092543</v>
      </c>
      <c r="S6311" s="20">
        <f t="shared" si="986"/>
        <v>0</v>
      </c>
      <c r="T6311" s="20">
        <f t="shared" si="987"/>
        <v>128.21829600000001</v>
      </c>
      <c r="U6311" s="21">
        <f t="shared" si="988"/>
        <v>1245.310839</v>
      </c>
      <c r="V6311" s="38">
        <f t="shared" si="989"/>
        <v>0.8873211293597919</v>
      </c>
    </row>
    <row r="6312" spans="1:22">
      <c r="A6312">
        <v>6307</v>
      </c>
      <c r="B6312" s="122">
        <f t="shared" si="990"/>
        <v>41902</v>
      </c>
      <c r="C6312" s="122">
        <f t="shared" si="990"/>
        <v>42267</v>
      </c>
      <c r="D6312" s="116">
        <f t="shared" si="981"/>
        <v>2015</v>
      </c>
      <c r="E6312" s="116">
        <f t="shared" si="982"/>
        <v>9</v>
      </c>
      <c r="F6312" s="120">
        <v>0</v>
      </c>
      <c r="G6312" s="121">
        <v>1277.2329999999999</v>
      </c>
      <c r="H6312" s="121">
        <v>1.425</v>
      </c>
      <c r="I6312" s="121">
        <v>46.817</v>
      </c>
      <c r="J6312" s="119">
        <v>0</v>
      </c>
      <c r="K6312" s="117">
        <f t="shared" si="983"/>
        <v>1325.4749999999999</v>
      </c>
      <c r="L6312" s="116">
        <v>0</v>
      </c>
      <c r="M6312" s="116">
        <v>349.93799999999999</v>
      </c>
      <c r="N6312" s="116">
        <v>5.6440000000000001</v>
      </c>
      <c r="O6312" s="116">
        <v>19.405999999999999</v>
      </c>
      <c r="P6312" s="116">
        <v>0</v>
      </c>
      <c r="Q6312" s="20">
        <f t="shared" si="984"/>
        <v>0</v>
      </c>
      <c r="R6312" s="20">
        <f t="shared" si="985"/>
        <v>1118.751786</v>
      </c>
      <c r="S6312" s="20">
        <f t="shared" si="986"/>
        <v>11.011444000000001</v>
      </c>
      <c r="T6312" s="20">
        <f t="shared" si="987"/>
        <v>61.633456000000002</v>
      </c>
      <c r="U6312" s="21">
        <f t="shared" si="988"/>
        <v>1191.396686</v>
      </c>
      <c r="V6312" s="38">
        <f t="shared" si="989"/>
        <v>0.89884508270619978</v>
      </c>
    </row>
    <row r="6313" spans="1:22">
      <c r="A6313">
        <v>6308</v>
      </c>
      <c r="B6313" s="122">
        <f t="shared" si="990"/>
        <v>41902</v>
      </c>
      <c r="C6313" s="122">
        <f t="shared" si="990"/>
        <v>42267</v>
      </c>
      <c r="D6313" s="116">
        <f t="shared" si="981"/>
        <v>2015</v>
      </c>
      <c r="E6313" s="116">
        <f t="shared" si="982"/>
        <v>9</v>
      </c>
      <c r="F6313" s="120">
        <v>0</v>
      </c>
      <c r="G6313" s="121">
        <v>1500.694</v>
      </c>
      <c r="H6313" s="121">
        <v>0</v>
      </c>
      <c r="I6313" s="121">
        <v>123.67400000000001</v>
      </c>
      <c r="J6313" s="119">
        <v>0</v>
      </c>
      <c r="K6313" s="117">
        <f t="shared" si="983"/>
        <v>1624.3679999999999</v>
      </c>
      <c r="L6313" s="116">
        <v>0</v>
      </c>
      <c r="M6313" s="116">
        <v>399.22</v>
      </c>
      <c r="N6313" s="116">
        <v>0</v>
      </c>
      <c r="O6313" s="116">
        <v>39.542999999999999</v>
      </c>
      <c r="P6313" s="116">
        <v>0</v>
      </c>
      <c r="Q6313" s="20">
        <f t="shared" si="984"/>
        <v>0</v>
      </c>
      <c r="R6313" s="20">
        <f t="shared" si="985"/>
        <v>1276.3063400000001</v>
      </c>
      <c r="S6313" s="20">
        <f t="shared" si="986"/>
        <v>0</v>
      </c>
      <c r="T6313" s="20">
        <f t="shared" si="987"/>
        <v>125.58856800000001</v>
      </c>
      <c r="U6313" s="21">
        <f t="shared" si="988"/>
        <v>1401.8949080000002</v>
      </c>
      <c r="V6313" s="38">
        <f t="shared" si="989"/>
        <v>0.86304021502516692</v>
      </c>
    </row>
    <row r="6314" spans="1:22">
      <c r="A6314">
        <v>6309</v>
      </c>
      <c r="B6314" s="122">
        <f t="shared" si="990"/>
        <v>41902</v>
      </c>
      <c r="C6314" s="122">
        <f t="shared" si="990"/>
        <v>42267</v>
      </c>
      <c r="D6314" s="116">
        <f t="shared" si="981"/>
        <v>2015</v>
      </c>
      <c r="E6314" s="116">
        <f t="shared" si="982"/>
        <v>9</v>
      </c>
      <c r="F6314" s="120">
        <v>0</v>
      </c>
      <c r="G6314" s="121">
        <v>1504.329</v>
      </c>
      <c r="H6314" s="121">
        <v>0</v>
      </c>
      <c r="I6314" s="121">
        <v>152.44300000000001</v>
      </c>
      <c r="J6314" s="119">
        <v>0</v>
      </c>
      <c r="K6314" s="117">
        <f t="shared" si="983"/>
        <v>1656.7719999999999</v>
      </c>
      <c r="L6314" s="116">
        <v>0</v>
      </c>
      <c r="M6314" s="116">
        <v>400.25900000000001</v>
      </c>
      <c r="N6314" s="116">
        <v>0</v>
      </c>
      <c r="O6314" s="116">
        <v>49.606000000000002</v>
      </c>
      <c r="P6314" s="116">
        <v>0</v>
      </c>
      <c r="Q6314" s="20">
        <f t="shared" si="984"/>
        <v>0</v>
      </c>
      <c r="R6314" s="20">
        <f t="shared" si="985"/>
        <v>1279.628023</v>
      </c>
      <c r="S6314" s="20">
        <f t="shared" si="986"/>
        <v>0</v>
      </c>
      <c r="T6314" s="20">
        <f t="shared" si="987"/>
        <v>157.54865600000002</v>
      </c>
      <c r="U6314" s="21">
        <f t="shared" si="988"/>
        <v>1437.1766789999999</v>
      </c>
      <c r="V6314" s="38">
        <f t="shared" si="989"/>
        <v>0.8674559197040993</v>
      </c>
    </row>
    <row r="6315" spans="1:22">
      <c r="A6315">
        <v>6310</v>
      </c>
      <c r="B6315" s="122">
        <f t="shared" si="990"/>
        <v>41902</v>
      </c>
      <c r="C6315" s="122">
        <f t="shared" si="990"/>
        <v>42267</v>
      </c>
      <c r="D6315" s="116">
        <f t="shared" si="981"/>
        <v>2015</v>
      </c>
      <c r="E6315" s="116">
        <f t="shared" si="982"/>
        <v>9</v>
      </c>
      <c r="F6315" s="120">
        <v>15.951000000000001</v>
      </c>
      <c r="G6315" s="121">
        <v>1508.8910000000001</v>
      </c>
      <c r="H6315" s="121">
        <v>0</v>
      </c>
      <c r="I6315" s="121">
        <v>126.276</v>
      </c>
      <c r="J6315" s="119">
        <v>0</v>
      </c>
      <c r="K6315" s="117">
        <f t="shared" si="983"/>
        <v>1651.1180000000002</v>
      </c>
      <c r="L6315" s="116">
        <v>9.6519999999999992</v>
      </c>
      <c r="M6315" s="116">
        <v>401.27800000000002</v>
      </c>
      <c r="N6315" s="116">
        <v>0</v>
      </c>
      <c r="O6315" s="116">
        <v>42.610999999999997</v>
      </c>
      <c r="P6315" s="116">
        <v>0</v>
      </c>
      <c r="Q6315" s="20">
        <f t="shared" si="984"/>
        <v>27.054555999999998</v>
      </c>
      <c r="R6315" s="20">
        <f t="shared" si="985"/>
        <v>1282.8857660000001</v>
      </c>
      <c r="S6315" s="20">
        <f t="shared" si="986"/>
        <v>0</v>
      </c>
      <c r="T6315" s="20">
        <f t="shared" si="987"/>
        <v>135.332536</v>
      </c>
      <c r="U6315" s="21">
        <f t="shared" si="988"/>
        <v>1445.2728580000003</v>
      </c>
      <c r="V6315" s="38">
        <f t="shared" si="989"/>
        <v>0.87532984196162855</v>
      </c>
    </row>
    <row r="6316" spans="1:22">
      <c r="A6316">
        <v>6311</v>
      </c>
      <c r="B6316" s="122">
        <f t="shared" si="990"/>
        <v>41902</v>
      </c>
      <c r="C6316" s="122">
        <f t="shared" si="990"/>
        <v>42267</v>
      </c>
      <c r="D6316" s="116">
        <f t="shared" si="981"/>
        <v>2015</v>
      </c>
      <c r="E6316" s="116">
        <f t="shared" si="982"/>
        <v>9</v>
      </c>
      <c r="F6316" s="120">
        <v>15.529</v>
      </c>
      <c r="G6316" s="121">
        <v>1502.7619999999999</v>
      </c>
      <c r="H6316" s="121">
        <v>0</v>
      </c>
      <c r="I6316" s="121">
        <v>76.66</v>
      </c>
      <c r="J6316" s="119">
        <v>0</v>
      </c>
      <c r="K6316" s="117">
        <f t="shared" si="983"/>
        <v>1594.951</v>
      </c>
      <c r="L6316" s="116">
        <v>9.5419999999999998</v>
      </c>
      <c r="M6316" s="116">
        <v>399.93299999999999</v>
      </c>
      <c r="N6316" s="116">
        <v>0</v>
      </c>
      <c r="O6316" s="116">
        <v>26.263999999999999</v>
      </c>
      <c r="P6316" s="116">
        <v>0</v>
      </c>
      <c r="Q6316" s="20">
        <f t="shared" si="984"/>
        <v>26.746226</v>
      </c>
      <c r="R6316" s="20">
        <f t="shared" si="985"/>
        <v>1278.5858009999999</v>
      </c>
      <c r="S6316" s="20">
        <f t="shared" si="986"/>
        <v>0</v>
      </c>
      <c r="T6316" s="20">
        <f t="shared" si="987"/>
        <v>83.414463999999995</v>
      </c>
      <c r="U6316" s="21">
        <f t="shared" si="988"/>
        <v>1388.7464909999999</v>
      </c>
      <c r="V6316" s="38">
        <f t="shared" si="989"/>
        <v>0.87071420438621616</v>
      </c>
    </row>
    <row r="6317" spans="1:22">
      <c r="A6317">
        <v>6312</v>
      </c>
      <c r="B6317" s="122">
        <f t="shared" si="990"/>
        <v>41902</v>
      </c>
      <c r="C6317" s="122">
        <f t="shared" si="990"/>
        <v>42267</v>
      </c>
      <c r="D6317" s="116">
        <f t="shared" si="981"/>
        <v>2015</v>
      </c>
      <c r="E6317" s="116">
        <f t="shared" si="982"/>
        <v>9</v>
      </c>
      <c r="F6317" s="120">
        <v>0</v>
      </c>
      <c r="G6317" s="121">
        <v>1501.961</v>
      </c>
      <c r="H6317" s="121">
        <v>0</v>
      </c>
      <c r="I6317" s="121">
        <v>23.245000000000001</v>
      </c>
      <c r="J6317" s="119">
        <v>0</v>
      </c>
      <c r="K6317" s="117">
        <f t="shared" si="983"/>
        <v>1525.2059999999999</v>
      </c>
      <c r="L6317" s="116">
        <v>0</v>
      </c>
      <c r="M6317" s="116">
        <v>399.81900000000002</v>
      </c>
      <c r="N6317" s="116">
        <v>0</v>
      </c>
      <c r="O6317" s="116">
        <v>6.149</v>
      </c>
      <c r="P6317" s="116">
        <v>0</v>
      </c>
      <c r="Q6317" s="20">
        <f t="shared" si="984"/>
        <v>0</v>
      </c>
      <c r="R6317" s="20">
        <f t="shared" si="985"/>
        <v>1278.2213430000002</v>
      </c>
      <c r="S6317" s="20">
        <f t="shared" si="986"/>
        <v>0</v>
      </c>
      <c r="T6317" s="20">
        <f t="shared" si="987"/>
        <v>19.529224000000003</v>
      </c>
      <c r="U6317" s="21">
        <f t="shared" si="988"/>
        <v>1297.7505670000003</v>
      </c>
      <c r="V6317" s="38">
        <f t="shared" si="989"/>
        <v>0.85086904129671692</v>
      </c>
    </row>
    <row r="6318" spans="1:22">
      <c r="A6318">
        <v>6313</v>
      </c>
      <c r="B6318" s="122">
        <f t="shared" si="990"/>
        <v>41903</v>
      </c>
      <c r="C6318" s="122">
        <f t="shared" si="990"/>
        <v>42268</v>
      </c>
      <c r="D6318" s="116">
        <f t="shared" si="981"/>
        <v>2015</v>
      </c>
      <c r="E6318" s="116">
        <f t="shared" si="982"/>
        <v>9</v>
      </c>
      <c r="F6318" s="120">
        <v>0</v>
      </c>
      <c r="G6318" s="121">
        <v>1506.498</v>
      </c>
      <c r="H6318" s="121">
        <v>0</v>
      </c>
      <c r="I6318" s="121">
        <v>9.4049999999999994</v>
      </c>
      <c r="J6318" s="119">
        <v>0</v>
      </c>
      <c r="K6318" s="117">
        <f t="shared" si="983"/>
        <v>1515.903</v>
      </c>
      <c r="L6318" s="116">
        <v>0</v>
      </c>
      <c r="M6318" s="116">
        <v>393.03300000000002</v>
      </c>
      <c r="N6318" s="116">
        <v>0</v>
      </c>
      <c r="O6318" s="116">
        <v>2.4649999999999999</v>
      </c>
      <c r="P6318" s="116">
        <v>0</v>
      </c>
      <c r="Q6318" s="20">
        <f t="shared" si="984"/>
        <v>0</v>
      </c>
      <c r="R6318" s="20">
        <f t="shared" si="985"/>
        <v>1256.5265010000001</v>
      </c>
      <c r="S6318" s="20">
        <f t="shared" si="986"/>
        <v>0</v>
      </c>
      <c r="T6318" s="20">
        <f t="shared" si="987"/>
        <v>7.8288399999999996</v>
      </c>
      <c r="U6318" s="21">
        <f t="shared" si="988"/>
        <v>1264.355341</v>
      </c>
      <c r="V6318" s="38">
        <f t="shared" si="989"/>
        <v>0.83406084756082677</v>
      </c>
    </row>
    <row r="6319" spans="1:22">
      <c r="A6319">
        <v>6314</v>
      </c>
      <c r="B6319" s="122">
        <f t="shared" si="990"/>
        <v>41903</v>
      </c>
      <c r="C6319" s="122">
        <f t="shared" si="990"/>
        <v>42268</v>
      </c>
      <c r="D6319" s="116">
        <f t="shared" si="981"/>
        <v>2015</v>
      </c>
      <c r="E6319" s="116">
        <f t="shared" si="982"/>
        <v>9</v>
      </c>
      <c r="F6319" s="120">
        <v>0</v>
      </c>
      <c r="G6319" s="121">
        <v>1507.501</v>
      </c>
      <c r="H6319" s="121">
        <v>0</v>
      </c>
      <c r="I6319" s="121">
        <v>7.1539999999999999</v>
      </c>
      <c r="J6319" s="119">
        <v>0</v>
      </c>
      <c r="K6319" s="117">
        <f t="shared" si="983"/>
        <v>1514.655</v>
      </c>
      <c r="L6319" s="116">
        <v>0</v>
      </c>
      <c r="M6319" s="116">
        <v>392.983</v>
      </c>
      <c r="N6319" s="116">
        <v>0</v>
      </c>
      <c r="O6319" s="116">
        <v>1.857</v>
      </c>
      <c r="P6319" s="116">
        <v>0</v>
      </c>
      <c r="Q6319" s="20">
        <f t="shared" si="984"/>
        <v>0</v>
      </c>
      <c r="R6319" s="20">
        <f t="shared" si="985"/>
        <v>1256.366651</v>
      </c>
      <c r="S6319" s="20">
        <f t="shared" si="986"/>
        <v>0</v>
      </c>
      <c r="T6319" s="20">
        <f t="shared" si="987"/>
        <v>5.8978320000000002</v>
      </c>
      <c r="U6319" s="21">
        <f t="shared" si="988"/>
        <v>1262.2644830000002</v>
      </c>
      <c r="V6319" s="38">
        <f t="shared" si="989"/>
        <v>0.83336765336000618</v>
      </c>
    </row>
    <row r="6320" spans="1:22">
      <c r="A6320">
        <v>6315</v>
      </c>
      <c r="B6320" s="122">
        <f t="shared" si="990"/>
        <v>41903</v>
      </c>
      <c r="C6320" s="122">
        <f t="shared" si="990"/>
        <v>42268</v>
      </c>
      <c r="D6320" s="116">
        <f t="shared" si="981"/>
        <v>2015</v>
      </c>
      <c r="E6320" s="116">
        <f t="shared" si="982"/>
        <v>9</v>
      </c>
      <c r="F6320" s="120">
        <v>0</v>
      </c>
      <c r="G6320" s="121">
        <v>1507.232</v>
      </c>
      <c r="H6320" s="121">
        <v>0</v>
      </c>
      <c r="I6320" s="121">
        <v>7.2160000000000002</v>
      </c>
      <c r="J6320" s="119">
        <v>0</v>
      </c>
      <c r="K6320" s="117">
        <f t="shared" si="983"/>
        <v>1514.4479999999999</v>
      </c>
      <c r="L6320" s="116">
        <v>0</v>
      </c>
      <c r="M6320" s="116">
        <v>393.20100000000002</v>
      </c>
      <c r="N6320" s="116">
        <v>0</v>
      </c>
      <c r="O6320" s="116">
        <v>1.8540000000000001</v>
      </c>
      <c r="P6320" s="116">
        <v>0</v>
      </c>
      <c r="Q6320" s="20">
        <f t="shared" si="984"/>
        <v>0</v>
      </c>
      <c r="R6320" s="20">
        <f t="shared" si="985"/>
        <v>1257.0635970000001</v>
      </c>
      <c r="S6320" s="20">
        <f t="shared" si="986"/>
        <v>0</v>
      </c>
      <c r="T6320" s="20">
        <f t="shared" si="987"/>
        <v>5.8883040000000006</v>
      </c>
      <c r="U6320" s="21">
        <f t="shared" si="988"/>
        <v>1262.9519010000001</v>
      </c>
      <c r="V6320" s="38">
        <f t="shared" si="989"/>
        <v>0.83393546757630521</v>
      </c>
    </row>
    <row r="6321" spans="1:22">
      <c r="A6321">
        <v>6316</v>
      </c>
      <c r="B6321" s="122">
        <f t="shared" si="990"/>
        <v>41903</v>
      </c>
      <c r="C6321" s="122">
        <f t="shared" si="990"/>
        <v>42268</v>
      </c>
      <c r="D6321" s="116">
        <f t="shared" si="981"/>
        <v>2015</v>
      </c>
      <c r="E6321" s="116">
        <f t="shared" si="982"/>
        <v>9</v>
      </c>
      <c r="F6321" s="120">
        <v>0</v>
      </c>
      <c r="G6321" s="121">
        <v>1502.4079999999999</v>
      </c>
      <c r="H6321" s="121">
        <v>0</v>
      </c>
      <c r="I6321" s="121">
        <v>5.0869999999999997</v>
      </c>
      <c r="J6321" s="119">
        <v>0</v>
      </c>
      <c r="K6321" s="117">
        <f t="shared" si="983"/>
        <v>1507.4949999999999</v>
      </c>
      <c r="L6321" s="116">
        <v>0</v>
      </c>
      <c r="M6321" s="116">
        <v>391.75400000000002</v>
      </c>
      <c r="N6321" s="116">
        <v>0</v>
      </c>
      <c r="O6321" s="116">
        <v>1.351</v>
      </c>
      <c r="P6321" s="116">
        <v>0</v>
      </c>
      <c r="Q6321" s="20">
        <f t="shared" si="984"/>
        <v>0</v>
      </c>
      <c r="R6321" s="20">
        <f t="shared" si="985"/>
        <v>1252.4375380000001</v>
      </c>
      <c r="S6321" s="20">
        <f t="shared" si="986"/>
        <v>0</v>
      </c>
      <c r="T6321" s="20">
        <f t="shared" si="987"/>
        <v>4.2907760000000001</v>
      </c>
      <c r="U6321" s="21">
        <f t="shared" si="988"/>
        <v>1256.7283140000002</v>
      </c>
      <c r="V6321" s="38">
        <f t="shared" si="989"/>
        <v>0.83365338790510102</v>
      </c>
    </row>
    <row r="6322" spans="1:22">
      <c r="A6322">
        <v>6317</v>
      </c>
      <c r="B6322" s="122">
        <f t="shared" si="990"/>
        <v>41903</v>
      </c>
      <c r="C6322" s="122">
        <f t="shared" si="990"/>
        <v>42268</v>
      </c>
      <c r="D6322" s="116">
        <f t="shared" si="981"/>
        <v>2015</v>
      </c>
      <c r="E6322" s="116">
        <f t="shared" si="982"/>
        <v>9</v>
      </c>
      <c r="F6322" s="120">
        <v>0</v>
      </c>
      <c r="G6322" s="121">
        <v>1500.67</v>
      </c>
      <c r="H6322" s="121">
        <v>1.08</v>
      </c>
      <c r="I6322" s="121">
        <v>5.0720000000000001</v>
      </c>
      <c r="J6322" s="119">
        <v>0</v>
      </c>
      <c r="K6322" s="117">
        <f t="shared" si="983"/>
        <v>1506.8219999999999</v>
      </c>
      <c r="L6322" s="116">
        <v>0</v>
      </c>
      <c r="M6322" s="116">
        <v>391.38600000000002</v>
      </c>
      <c r="N6322" s="116">
        <v>30.573</v>
      </c>
      <c r="O6322" s="116">
        <v>1.3360000000000001</v>
      </c>
      <c r="P6322" s="116">
        <v>0</v>
      </c>
      <c r="Q6322" s="20">
        <f t="shared" si="984"/>
        <v>0</v>
      </c>
      <c r="R6322" s="20">
        <f t="shared" si="985"/>
        <v>1251.2610420000001</v>
      </c>
      <c r="S6322" s="20">
        <f t="shared" si="986"/>
        <v>59.647923000000006</v>
      </c>
      <c r="T6322" s="20">
        <f t="shared" si="987"/>
        <v>4.2431360000000007</v>
      </c>
      <c r="U6322" s="21">
        <f t="shared" si="988"/>
        <v>1315.1521010000001</v>
      </c>
      <c r="V6322" s="38">
        <f t="shared" si="989"/>
        <v>0.87279857939424843</v>
      </c>
    </row>
    <row r="6323" spans="1:22">
      <c r="A6323">
        <v>6318</v>
      </c>
      <c r="B6323" s="122">
        <f t="shared" si="990"/>
        <v>41903</v>
      </c>
      <c r="C6323" s="122">
        <f t="shared" si="990"/>
        <v>42268</v>
      </c>
      <c r="D6323" s="116">
        <f t="shared" si="981"/>
        <v>2015</v>
      </c>
      <c r="E6323" s="116">
        <f t="shared" si="982"/>
        <v>9</v>
      </c>
      <c r="F6323" s="120">
        <v>0</v>
      </c>
      <c r="G6323" s="121">
        <v>1499.316</v>
      </c>
      <c r="H6323" s="121">
        <v>17.026</v>
      </c>
      <c r="I6323" s="121">
        <v>5.0720000000000001</v>
      </c>
      <c r="J6323" s="119">
        <v>0</v>
      </c>
      <c r="K6323" s="117">
        <f t="shared" si="983"/>
        <v>1521.414</v>
      </c>
      <c r="L6323" s="116">
        <v>0</v>
      </c>
      <c r="M6323" s="116">
        <v>391.22</v>
      </c>
      <c r="N6323" s="116">
        <v>20.382000000000001</v>
      </c>
      <c r="O6323" s="116">
        <v>1.3380000000000001</v>
      </c>
      <c r="P6323" s="116">
        <v>0</v>
      </c>
      <c r="Q6323" s="20">
        <f t="shared" si="984"/>
        <v>0</v>
      </c>
      <c r="R6323" s="20">
        <f t="shared" si="985"/>
        <v>1250.7303400000001</v>
      </c>
      <c r="S6323" s="20">
        <f t="shared" si="986"/>
        <v>39.765282000000006</v>
      </c>
      <c r="T6323" s="20">
        <f t="shared" si="987"/>
        <v>4.2494880000000004</v>
      </c>
      <c r="U6323" s="21">
        <f t="shared" si="988"/>
        <v>1294.7451100000001</v>
      </c>
      <c r="V6323" s="38">
        <f t="shared" si="989"/>
        <v>0.85101432614659789</v>
      </c>
    </row>
    <row r="6324" spans="1:22">
      <c r="A6324">
        <v>6319</v>
      </c>
      <c r="B6324" s="122">
        <f t="shared" si="990"/>
        <v>41903</v>
      </c>
      <c r="C6324" s="122">
        <f t="shared" si="990"/>
        <v>42268</v>
      </c>
      <c r="D6324" s="116">
        <f t="shared" si="981"/>
        <v>2015</v>
      </c>
      <c r="E6324" s="116">
        <f t="shared" si="982"/>
        <v>9</v>
      </c>
      <c r="F6324" s="120">
        <v>0</v>
      </c>
      <c r="G6324" s="121">
        <v>1473.29</v>
      </c>
      <c r="H6324" s="121">
        <v>9.5969999999999995</v>
      </c>
      <c r="I6324" s="121">
        <v>34.755000000000003</v>
      </c>
      <c r="J6324" s="119">
        <v>0</v>
      </c>
      <c r="K6324" s="117">
        <f t="shared" si="983"/>
        <v>1517.6420000000001</v>
      </c>
      <c r="L6324" s="116">
        <v>0</v>
      </c>
      <c r="M6324" s="116">
        <v>389.81</v>
      </c>
      <c r="N6324" s="116">
        <v>14.731</v>
      </c>
      <c r="O6324" s="116">
        <v>8.7959999999999994</v>
      </c>
      <c r="P6324" s="116">
        <v>0</v>
      </c>
      <c r="Q6324" s="20">
        <f t="shared" si="984"/>
        <v>0</v>
      </c>
      <c r="R6324" s="20">
        <f t="shared" si="985"/>
        <v>1246.2225700000001</v>
      </c>
      <c r="S6324" s="20">
        <f t="shared" si="986"/>
        <v>28.740181</v>
      </c>
      <c r="T6324" s="20">
        <f t="shared" si="987"/>
        <v>27.936095999999999</v>
      </c>
      <c r="U6324" s="21">
        <f t="shared" si="988"/>
        <v>1302.8988469999999</v>
      </c>
      <c r="V6324" s="38">
        <f t="shared" si="989"/>
        <v>0.85850210194499088</v>
      </c>
    </row>
    <row r="6325" spans="1:22">
      <c r="A6325">
        <v>6320</v>
      </c>
      <c r="B6325" s="122">
        <f t="shared" si="990"/>
        <v>41903</v>
      </c>
      <c r="C6325" s="122">
        <f t="shared" si="990"/>
        <v>42268</v>
      </c>
      <c r="D6325" s="116">
        <f t="shared" si="981"/>
        <v>2015</v>
      </c>
      <c r="E6325" s="116">
        <f t="shared" si="982"/>
        <v>9</v>
      </c>
      <c r="F6325" s="120">
        <v>0</v>
      </c>
      <c r="G6325" s="121">
        <v>1490.933</v>
      </c>
      <c r="H6325" s="121">
        <v>9.0850000000000009</v>
      </c>
      <c r="I6325" s="121">
        <v>51.295000000000002</v>
      </c>
      <c r="J6325" s="119">
        <v>0</v>
      </c>
      <c r="K6325" s="117">
        <f t="shared" si="983"/>
        <v>1551.3130000000001</v>
      </c>
      <c r="L6325" s="116">
        <v>0</v>
      </c>
      <c r="M6325" s="116">
        <v>388.95100000000002</v>
      </c>
      <c r="N6325" s="116">
        <v>14.731</v>
      </c>
      <c r="O6325" s="116">
        <v>13.667</v>
      </c>
      <c r="P6325" s="116">
        <v>0</v>
      </c>
      <c r="Q6325" s="20">
        <f t="shared" si="984"/>
        <v>0</v>
      </c>
      <c r="R6325" s="20">
        <f t="shared" si="985"/>
        <v>1243.476347</v>
      </c>
      <c r="S6325" s="20">
        <f t="shared" si="986"/>
        <v>28.740181</v>
      </c>
      <c r="T6325" s="20">
        <f t="shared" si="987"/>
        <v>43.406392000000004</v>
      </c>
      <c r="U6325" s="21">
        <f t="shared" si="988"/>
        <v>1315.62292</v>
      </c>
      <c r="V6325" s="38">
        <f t="shared" si="989"/>
        <v>0.84807058279019121</v>
      </c>
    </row>
    <row r="6326" spans="1:22">
      <c r="A6326">
        <v>6321</v>
      </c>
      <c r="B6326" s="122">
        <f t="shared" si="990"/>
        <v>41903</v>
      </c>
      <c r="C6326" s="122">
        <f t="shared" si="990"/>
        <v>42268</v>
      </c>
      <c r="D6326" s="116">
        <f t="shared" si="981"/>
        <v>2015</v>
      </c>
      <c r="E6326" s="116">
        <f t="shared" si="982"/>
        <v>9</v>
      </c>
      <c r="F6326" s="120">
        <v>0</v>
      </c>
      <c r="G6326" s="121">
        <v>1491.865</v>
      </c>
      <c r="H6326" s="121">
        <v>0</v>
      </c>
      <c r="I6326" s="121">
        <v>63.755000000000003</v>
      </c>
      <c r="J6326" s="119">
        <v>0</v>
      </c>
      <c r="K6326" s="117">
        <f t="shared" si="983"/>
        <v>1555.6200000000001</v>
      </c>
      <c r="L6326" s="116">
        <v>0</v>
      </c>
      <c r="M6326" s="116">
        <v>389.03</v>
      </c>
      <c r="N6326" s="116">
        <v>0</v>
      </c>
      <c r="O6326" s="116">
        <v>16.888999999999999</v>
      </c>
      <c r="P6326" s="116">
        <v>0</v>
      </c>
      <c r="Q6326" s="20">
        <f t="shared" si="984"/>
        <v>0</v>
      </c>
      <c r="R6326" s="20">
        <f t="shared" si="985"/>
        <v>1243.72891</v>
      </c>
      <c r="S6326" s="20">
        <f t="shared" si="986"/>
        <v>0</v>
      </c>
      <c r="T6326" s="20">
        <f t="shared" si="987"/>
        <v>53.639464000000004</v>
      </c>
      <c r="U6326" s="21">
        <f t="shared" si="988"/>
        <v>1297.3683740000001</v>
      </c>
      <c r="V6326" s="38">
        <f t="shared" si="989"/>
        <v>0.83398797521245549</v>
      </c>
    </row>
    <row r="6327" spans="1:22">
      <c r="A6327">
        <v>6322</v>
      </c>
      <c r="B6327" s="122">
        <f t="shared" si="990"/>
        <v>41903</v>
      </c>
      <c r="C6327" s="122">
        <f t="shared" si="990"/>
        <v>42268</v>
      </c>
      <c r="D6327" s="116">
        <f t="shared" si="981"/>
        <v>2015</v>
      </c>
      <c r="E6327" s="116">
        <f t="shared" si="982"/>
        <v>9</v>
      </c>
      <c r="F6327" s="120">
        <v>10.785</v>
      </c>
      <c r="G6327" s="121">
        <v>1488.9190000000001</v>
      </c>
      <c r="H6327" s="121">
        <v>0</v>
      </c>
      <c r="I6327" s="121">
        <v>122.07899999999999</v>
      </c>
      <c r="J6327" s="119">
        <v>0</v>
      </c>
      <c r="K6327" s="117">
        <f t="shared" si="983"/>
        <v>1621.7830000000001</v>
      </c>
      <c r="L6327" s="116">
        <v>7.2080000000000002</v>
      </c>
      <c r="M6327" s="116">
        <v>386.39299999999997</v>
      </c>
      <c r="N6327" s="116">
        <v>0</v>
      </c>
      <c r="O6327" s="116">
        <v>32.481999999999999</v>
      </c>
      <c r="P6327" s="116">
        <v>0</v>
      </c>
      <c r="Q6327" s="20">
        <f t="shared" si="984"/>
        <v>20.204024</v>
      </c>
      <c r="R6327" s="20">
        <f t="shared" si="985"/>
        <v>1235.298421</v>
      </c>
      <c r="S6327" s="20">
        <f t="shared" si="986"/>
        <v>0</v>
      </c>
      <c r="T6327" s="20">
        <f t="shared" si="987"/>
        <v>103.16283200000001</v>
      </c>
      <c r="U6327" s="21">
        <f t="shared" si="988"/>
        <v>1358.6652769999998</v>
      </c>
      <c r="V6327" s="38">
        <f t="shared" si="989"/>
        <v>0.83776021637913312</v>
      </c>
    </row>
    <row r="6328" spans="1:22">
      <c r="A6328">
        <v>6323</v>
      </c>
      <c r="B6328" s="122">
        <f t="shared" si="990"/>
        <v>41903</v>
      </c>
      <c r="C6328" s="122">
        <f t="shared" si="990"/>
        <v>42268</v>
      </c>
      <c r="D6328" s="116">
        <f t="shared" si="981"/>
        <v>2015</v>
      </c>
      <c r="E6328" s="116">
        <f t="shared" si="982"/>
        <v>9</v>
      </c>
      <c r="F6328" s="120">
        <v>0</v>
      </c>
      <c r="G6328" s="121">
        <v>1459.7059999999999</v>
      </c>
      <c r="H6328" s="121">
        <v>0</v>
      </c>
      <c r="I6328" s="121">
        <v>339.66800000000001</v>
      </c>
      <c r="J6328" s="119">
        <v>0</v>
      </c>
      <c r="K6328" s="117">
        <f t="shared" si="983"/>
        <v>1799.3739999999998</v>
      </c>
      <c r="L6328" s="116">
        <v>0</v>
      </c>
      <c r="M6328" s="116">
        <v>379.32100000000003</v>
      </c>
      <c r="N6328" s="116">
        <v>0</v>
      </c>
      <c r="O6328" s="116">
        <v>102.087</v>
      </c>
      <c r="P6328" s="116">
        <v>0</v>
      </c>
      <c r="Q6328" s="20">
        <f t="shared" si="984"/>
        <v>0</v>
      </c>
      <c r="R6328" s="20">
        <f t="shared" si="985"/>
        <v>1212.689237</v>
      </c>
      <c r="S6328" s="20">
        <f t="shared" si="986"/>
        <v>0</v>
      </c>
      <c r="T6328" s="20">
        <f t="shared" si="987"/>
        <v>324.22831200000002</v>
      </c>
      <c r="U6328" s="21">
        <f t="shared" si="988"/>
        <v>1536.917549</v>
      </c>
      <c r="V6328" s="38">
        <f t="shared" si="989"/>
        <v>0.85414013373539921</v>
      </c>
    </row>
    <row r="6329" spans="1:22">
      <c r="A6329">
        <v>6324</v>
      </c>
      <c r="B6329" s="122">
        <f t="shared" si="990"/>
        <v>41903</v>
      </c>
      <c r="C6329" s="122">
        <f t="shared" si="990"/>
        <v>42268</v>
      </c>
      <c r="D6329" s="116">
        <f t="shared" si="981"/>
        <v>2015</v>
      </c>
      <c r="E6329" s="116">
        <f t="shared" si="982"/>
        <v>9</v>
      </c>
      <c r="F6329" s="120">
        <v>0</v>
      </c>
      <c r="G6329" s="121">
        <v>1465.0070000000001</v>
      </c>
      <c r="H6329" s="121">
        <v>0</v>
      </c>
      <c r="I6329" s="121">
        <v>372.86399999999998</v>
      </c>
      <c r="J6329" s="119">
        <v>0</v>
      </c>
      <c r="K6329" s="117">
        <f t="shared" si="983"/>
        <v>1837.8710000000001</v>
      </c>
      <c r="L6329" s="116">
        <v>0</v>
      </c>
      <c r="M6329" s="116">
        <v>381.52</v>
      </c>
      <c r="N6329" s="116">
        <v>0</v>
      </c>
      <c r="O6329" s="116">
        <v>106.509</v>
      </c>
      <c r="P6329" s="116">
        <v>0</v>
      </c>
      <c r="Q6329" s="20">
        <f t="shared" si="984"/>
        <v>0</v>
      </c>
      <c r="R6329" s="20">
        <f t="shared" si="985"/>
        <v>1219.7194400000001</v>
      </c>
      <c r="S6329" s="20">
        <f t="shared" si="986"/>
        <v>0</v>
      </c>
      <c r="T6329" s="20">
        <f t="shared" si="987"/>
        <v>338.27258399999999</v>
      </c>
      <c r="U6329" s="21">
        <f t="shared" si="988"/>
        <v>1557.9920240000001</v>
      </c>
      <c r="V6329" s="38">
        <f t="shared" si="989"/>
        <v>0.84771565795423076</v>
      </c>
    </row>
    <row r="6330" spans="1:22">
      <c r="A6330">
        <v>6325</v>
      </c>
      <c r="B6330" s="122">
        <f t="shared" si="990"/>
        <v>41903</v>
      </c>
      <c r="C6330" s="122">
        <f t="shared" si="990"/>
        <v>42268</v>
      </c>
      <c r="D6330" s="116">
        <f t="shared" si="981"/>
        <v>2015</v>
      </c>
      <c r="E6330" s="116">
        <f t="shared" si="982"/>
        <v>9</v>
      </c>
      <c r="F6330" s="120">
        <v>0</v>
      </c>
      <c r="G6330" s="121">
        <v>1449.2139999999999</v>
      </c>
      <c r="H6330" s="121">
        <v>0</v>
      </c>
      <c r="I6330" s="121">
        <v>380.471</v>
      </c>
      <c r="J6330" s="119">
        <v>0</v>
      </c>
      <c r="K6330" s="117">
        <f t="shared" si="983"/>
        <v>1829.6849999999999</v>
      </c>
      <c r="L6330" s="116">
        <v>0</v>
      </c>
      <c r="M6330" s="116">
        <v>377.00099999999998</v>
      </c>
      <c r="N6330" s="116">
        <v>0</v>
      </c>
      <c r="O6330" s="116">
        <v>109.88500000000001</v>
      </c>
      <c r="P6330" s="116">
        <v>0</v>
      </c>
      <c r="Q6330" s="20">
        <f t="shared" si="984"/>
        <v>0</v>
      </c>
      <c r="R6330" s="20">
        <f t="shared" si="985"/>
        <v>1205.272197</v>
      </c>
      <c r="S6330" s="20">
        <f t="shared" si="986"/>
        <v>0</v>
      </c>
      <c r="T6330" s="20">
        <f t="shared" si="987"/>
        <v>348.99476000000004</v>
      </c>
      <c r="U6330" s="21">
        <f t="shared" si="988"/>
        <v>1554.266957</v>
      </c>
      <c r="V6330" s="38">
        <f t="shared" si="989"/>
        <v>0.84947242667453693</v>
      </c>
    </row>
    <row r="6331" spans="1:22">
      <c r="A6331">
        <v>6326</v>
      </c>
      <c r="B6331" s="122">
        <f t="shared" si="990"/>
        <v>41903</v>
      </c>
      <c r="C6331" s="122">
        <f t="shared" si="990"/>
        <v>42268</v>
      </c>
      <c r="D6331" s="116">
        <f t="shared" si="981"/>
        <v>2015</v>
      </c>
      <c r="E6331" s="116">
        <f t="shared" si="982"/>
        <v>9</v>
      </c>
      <c r="F6331" s="120">
        <v>0</v>
      </c>
      <c r="G6331" s="121">
        <v>1443.1110000000001</v>
      </c>
      <c r="H6331" s="121">
        <v>0</v>
      </c>
      <c r="I6331" s="121">
        <v>386.74099999999999</v>
      </c>
      <c r="J6331" s="119">
        <v>0</v>
      </c>
      <c r="K6331" s="117">
        <f t="shared" si="983"/>
        <v>1829.8520000000001</v>
      </c>
      <c r="L6331" s="116">
        <v>0</v>
      </c>
      <c r="M6331" s="116">
        <v>375.553</v>
      </c>
      <c r="N6331" s="116">
        <v>0</v>
      </c>
      <c r="O6331" s="116">
        <v>109.27800000000001</v>
      </c>
      <c r="P6331" s="116">
        <v>0</v>
      </c>
      <c r="Q6331" s="20">
        <f t="shared" si="984"/>
        <v>0</v>
      </c>
      <c r="R6331" s="20">
        <f t="shared" si="985"/>
        <v>1200.6429410000001</v>
      </c>
      <c r="S6331" s="20">
        <f t="shared" si="986"/>
        <v>0</v>
      </c>
      <c r="T6331" s="20">
        <f t="shared" si="987"/>
        <v>347.06692800000002</v>
      </c>
      <c r="U6331" s="21">
        <f t="shared" si="988"/>
        <v>1547.709869</v>
      </c>
      <c r="V6331" s="38">
        <f t="shared" si="989"/>
        <v>0.84581150224171131</v>
      </c>
    </row>
    <row r="6332" spans="1:22">
      <c r="A6332">
        <v>6327</v>
      </c>
      <c r="B6332" s="122">
        <f t="shared" si="990"/>
        <v>41903</v>
      </c>
      <c r="C6332" s="122">
        <f t="shared" si="990"/>
        <v>42268</v>
      </c>
      <c r="D6332" s="116">
        <f t="shared" si="981"/>
        <v>2015</v>
      </c>
      <c r="E6332" s="116">
        <f t="shared" si="982"/>
        <v>9</v>
      </c>
      <c r="F6332" s="120">
        <v>0</v>
      </c>
      <c r="G6332" s="121">
        <v>1446.9280000000001</v>
      </c>
      <c r="H6332" s="121">
        <v>0</v>
      </c>
      <c r="I6332" s="121">
        <v>393.78399999999999</v>
      </c>
      <c r="J6332" s="119">
        <v>0</v>
      </c>
      <c r="K6332" s="117">
        <f t="shared" si="983"/>
        <v>1840.712</v>
      </c>
      <c r="L6332" s="116">
        <v>0</v>
      </c>
      <c r="M6332" s="116">
        <v>376.45699999999999</v>
      </c>
      <c r="N6332" s="116">
        <v>0</v>
      </c>
      <c r="O6332" s="116">
        <v>113.898</v>
      </c>
      <c r="P6332" s="116">
        <v>0</v>
      </c>
      <c r="Q6332" s="20">
        <f t="shared" si="984"/>
        <v>0</v>
      </c>
      <c r="R6332" s="20">
        <f t="shared" si="985"/>
        <v>1203.5330289999999</v>
      </c>
      <c r="S6332" s="20">
        <f t="shared" si="986"/>
        <v>0</v>
      </c>
      <c r="T6332" s="20">
        <f t="shared" si="987"/>
        <v>361.740048</v>
      </c>
      <c r="U6332" s="21">
        <f t="shared" si="988"/>
        <v>1565.2730769999998</v>
      </c>
      <c r="V6332" s="38">
        <f t="shared" si="989"/>
        <v>0.85036283622858977</v>
      </c>
    </row>
    <row r="6333" spans="1:22">
      <c r="A6333">
        <v>6328</v>
      </c>
      <c r="B6333" s="122">
        <f t="shared" si="990"/>
        <v>41903</v>
      </c>
      <c r="C6333" s="122">
        <f t="shared" si="990"/>
        <v>42268</v>
      </c>
      <c r="D6333" s="116">
        <f t="shared" si="981"/>
        <v>2015</v>
      </c>
      <c r="E6333" s="116">
        <f t="shared" si="982"/>
        <v>9</v>
      </c>
      <c r="F6333" s="120">
        <v>0</v>
      </c>
      <c r="G6333" s="121">
        <v>1451.559</v>
      </c>
      <c r="H6333" s="121">
        <v>0</v>
      </c>
      <c r="I6333" s="121">
        <v>399.303</v>
      </c>
      <c r="J6333" s="119">
        <v>0</v>
      </c>
      <c r="K6333" s="117">
        <f t="shared" si="983"/>
        <v>1850.8620000000001</v>
      </c>
      <c r="L6333" s="116">
        <v>0</v>
      </c>
      <c r="M6333" s="116">
        <v>378.02699999999999</v>
      </c>
      <c r="N6333" s="116">
        <v>0</v>
      </c>
      <c r="O6333" s="116">
        <v>103.602</v>
      </c>
      <c r="P6333" s="116">
        <v>0</v>
      </c>
      <c r="Q6333" s="20">
        <f t="shared" si="984"/>
        <v>0</v>
      </c>
      <c r="R6333" s="20">
        <f t="shared" si="985"/>
        <v>1208.5523189999999</v>
      </c>
      <c r="S6333" s="20">
        <f t="shared" si="986"/>
        <v>0</v>
      </c>
      <c r="T6333" s="20">
        <f t="shared" si="987"/>
        <v>329.03995200000003</v>
      </c>
      <c r="U6333" s="21">
        <f t="shared" si="988"/>
        <v>1537.592271</v>
      </c>
      <c r="V6333" s="38">
        <f t="shared" si="989"/>
        <v>0.83074387555636231</v>
      </c>
    </row>
    <row r="6334" spans="1:22">
      <c r="A6334">
        <v>6329</v>
      </c>
      <c r="B6334" s="122">
        <f t="shared" si="990"/>
        <v>41903</v>
      </c>
      <c r="C6334" s="122">
        <f t="shared" si="990"/>
        <v>42268</v>
      </c>
      <c r="D6334" s="116">
        <f t="shared" si="981"/>
        <v>2015</v>
      </c>
      <c r="E6334" s="116">
        <f t="shared" si="982"/>
        <v>9</v>
      </c>
      <c r="F6334" s="120">
        <v>0</v>
      </c>
      <c r="G6334" s="121">
        <v>1457.7270000000001</v>
      </c>
      <c r="H6334" s="121">
        <v>0.27600000000000002</v>
      </c>
      <c r="I6334" s="121">
        <v>397.41500000000002</v>
      </c>
      <c r="J6334" s="119">
        <v>0</v>
      </c>
      <c r="K6334" s="117">
        <f t="shared" si="983"/>
        <v>1855.4180000000001</v>
      </c>
      <c r="L6334" s="116">
        <v>0</v>
      </c>
      <c r="M6334" s="116">
        <v>382.04500000000002</v>
      </c>
      <c r="N6334" s="116">
        <v>0.44600000000000001</v>
      </c>
      <c r="O6334" s="116">
        <v>108.785</v>
      </c>
      <c r="P6334" s="116">
        <v>0</v>
      </c>
      <c r="Q6334" s="20">
        <f t="shared" si="984"/>
        <v>0</v>
      </c>
      <c r="R6334" s="20">
        <f t="shared" si="985"/>
        <v>1221.3978650000001</v>
      </c>
      <c r="S6334" s="20">
        <f t="shared" si="986"/>
        <v>0.87014600000000009</v>
      </c>
      <c r="T6334" s="20">
        <f t="shared" si="987"/>
        <v>345.50116000000003</v>
      </c>
      <c r="U6334" s="21">
        <f t="shared" si="988"/>
        <v>1567.7691710000001</v>
      </c>
      <c r="V6334" s="38">
        <f t="shared" si="989"/>
        <v>0.84496818021599451</v>
      </c>
    </row>
    <row r="6335" spans="1:22">
      <c r="A6335">
        <v>6330</v>
      </c>
      <c r="B6335" s="122">
        <f t="shared" si="990"/>
        <v>41903</v>
      </c>
      <c r="C6335" s="122">
        <f t="shared" si="990"/>
        <v>42268</v>
      </c>
      <c r="D6335" s="116">
        <f t="shared" si="981"/>
        <v>2015</v>
      </c>
      <c r="E6335" s="116">
        <f t="shared" si="982"/>
        <v>9</v>
      </c>
      <c r="F6335" s="120">
        <v>0</v>
      </c>
      <c r="G6335" s="121">
        <v>1514.1679999999999</v>
      </c>
      <c r="H6335" s="121">
        <v>0.93600000000000005</v>
      </c>
      <c r="I6335" s="121">
        <v>393.43299999999999</v>
      </c>
      <c r="J6335" s="119">
        <v>0</v>
      </c>
      <c r="K6335" s="117">
        <f t="shared" si="983"/>
        <v>1908.5369999999998</v>
      </c>
      <c r="L6335" s="116">
        <v>0</v>
      </c>
      <c r="M6335" s="116">
        <v>395.23700000000002</v>
      </c>
      <c r="N6335" s="116">
        <v>9.0350000000000001</v>
      </c>
      <c r="O6335" s="116">
        <v>97.290999999999997</v>
      </c>
      <c r="P6335" s="116">
        <v>0</v>
      </c>
      <c r="Q6335" s="20">
        <f t="shared" si="984"/>
        <v>0</v>
      </c>
      <c r="R6335" s="20">
        <f t="shared" si="985"/>
        <v>1263.5726890000001</v>
      </c>
      <c r="S6335" s="20">
        <f t="shared" si="986"/>
        <v>17.627285000000001</v>
      </c>
      <c r="T6335" s="20">
        <f t="shared" si="987"/>
        <v>308.996216</v>
      </c>
      <c r="U6335" s="21">
        <f t="shared" si="988"/>
        <v>1590.1961900000001</v>
      </c>
      <c r="V6335" s="38">
        <f t="shared" si="989"/>
        <v>0.83320165655682876</v>
      </c>
    </row>
    <row r="6336" spans="1:22">
      <c r="A6336">
        <v>6331</v>
      </c>
      <c r="B6336" s="122">
        <f t="shared" si="990"/>
        <v>41903</v>
      </c>
      <c r="C6336" s="122">
        <f t="shared" si="990"/>
        <v>42268</v>
      </c>
      <c r="D6336" s="116">
        <f t="shared" si="981"/>
        <v>2015</v>
      </c>
      <c r="E6336" s="116">
        <f t="shared" si="982"/>
        <v>9</v>
      </c>
      <c r="F6336" s="120">
        <v>0</v>
      </c>
      <c r="G6336" s="121">
        <v>1539.2170000000001</v>
      </c>
      <c r="H6336" s="121">
        <v>7.8419999999999996</v>
      </c>
      <c r="I6336" s="121">
        <v>414.96499999999997</v>
      </c>
      <c r="J6336" s="119">
        <v>0</v>
      </c>
      <c r="K6336" s="117">
        <f t="shared" si="983"/>
        <v>1962.0240000000001</v>
      </c>
      <c r="L6336" s="116">
        <v>0</v>
      </c>
      <c r="M6336" s="116">
        <v>401.93400000000003</v>
      </c>
      <c r="N6336" s="116">
        <v>8.0640000000000001</v>
      </c>
      <c r="O6336" s="116">
        <v>118.509</v>
      </c>
      <c r="P6336" s="116">
        <v>0</v>
      </c>
      <c r="Q6336" s="20">
        <f t="shared" si="984"/>
        <v>0</v>
      </c>
      <c r="R6336" s="20">
        <f t="shared" si="985"/>
        <v>1284.9829980000002</v>
      </c>
      <c r="S6336" s="20">
        <f t="shared" si="986"/>
        <v>15.732864000000001</v>
      </c>
      <c r="T6336" s="20">
        <f t="shared" si="987"/>
        <v>376.38458400000002</v>
      </c>
      <c r="U6336" s="21">
        <f t="shared" si="988"/>
        <v>1677.1004460000004</v>
      </c>
      <c r="V6336" s="38">
        <f t="shared" si="989"/>
        <v>0.85478080084647301</v>
      </c>
    </row>
    <row r="6337" spans="1:22">
      <c r="A6337">
        <v>6332</v>
      </c>
      <c r="B6337" s="122">
        <f t="shared" si="990"/>
        <v>41903</v>
      </c>
      <c r="C6337" s="122">
        <f t="shared" si="990"/>
        <v>42268</v>
      </c>
      <c r="D6337" s="116">
        <f t="shared" si="981"/>
        <v>2015</v>
      </c>
      <c r="E6337" s="116">
        <f t="shared" si="982"/>
        <v>9</v>
      </c>
      <c r="F6337" s="120">
        <v>0</v>
      </c>
      <c r="G6337" s="121">
        <v>1540.0809999999999</v>
      </c>
      <c r="H6337" s="121">
        <v>0</v>
      </c>
      <c r="I6337" s="121">
        <v>455.01799999999997</v>
      </c>
      <c r="J6337" s="119">
        <v>0</v>
      </c>
      <c r="K6337" s="117">
        <f t="shared" si="983"/>
        <v>1995.0989999999999</v>
      </c>
      <c r="L6337" s="116">
        <v>0</v>
      </c>
      <c r="M6337" s="116">
        <v>402.23099999999999</v>
      </c>
      <c r="N6337" s="116">
        <v>0</v>
      </c>
      <c r="O6337" s="116">
        <v>129.30199999999999</v>
      </c>
      <c r="P6337" s="116">
        <v>0</v>
      </c>
      <c r="Q6337" s="20">
        <f t="shared" si="984"/>
        <v>0</v>
      </c>
      <c r="R6337" s="20">
        <f t="shared" si="985"/>
        <v>1285.932507</v>
      </c>
      <c r="S6337" s="20">
        <f t="shared" si="986"/>
        <v>0</v>
      </c>
      <c r="T6337" s="20">
        <f t="shared" si="987"/>
        <v>410.66315199999997</v>
      </c>
      <c r="U6337" s="21">
        <f t="shared" si="988"/>
        <v>1696.5956590000001</v>
      </c>
      <c r="V6337" s="38">
        <f t="shared" si="989"/>
        <v>0.85038168983093076</v>
      </c>
    </row>
    <row r="6338" spans="1:22">
      <c r="A6338">
        <v>6333</v>
      </c>
      <c r="B6338" s="122">
        <f t="shared" si="990"/>
        <v>41903</v>
      </c>
      <c r="C6338" s="122">
        <f t="shared" si="990"/>
        <v>42268</v>
      </c>
      <c r="D6338" s="116">
        <f t="shared" si="981"/>
        <v>2015</v>
      </c>
      <c r="E6338" s="116">
        <f t="shared" si="982"/>
        <v>9</v>
      </c>
      <c r="F6338" s="120">
        <v>0</v>
      </c>
      <c r="G6338" s="121">
        <v>1545.24</v>
      </c>
      <c r="H6338" s="121">
        <v>0</v>
      </c>
      <c r="I6338" s="121">
        <v>506.15499999999997</v>
      </c>
      <c r="J6338" s="119">
        <v>0</v>
      </c>
      <c r="K6338" s="117">
        <f t="shared" si="983"/>
        <v>2051.395</v>
      </c>
      <c r="L6338" s="116">
        <v>0</v>
      </c>
      <c r="M6338" s="116">
        <v>403.64800000000002</v>
      </c>
      <c r="N6338" s="116">
        <v>0</v>
      </c>
      <c r="O6338" s="116">
        <v>144.011</v>
      </c>
      <c r="P6338" s="116">
        <v>0</v>
      </c>
      <c r="Q6338" s="20">
        <f t="shared" si="984"/>
        <v>0</v>
      </c>
      <c r="R6338" s="20">
        <f t="shared" si="985"/>
        <v>1290.4626560000002</v>
      </c>
      <c r="S6338" s="20">
        <f t="shared" si="986"/>
        <v>0</v>
      </c>
      <c r="T6338" s="20">
        <f t="shared" si="987"/>
        <v>457.37893600000001</v>
      </c>
      <c r="U6338" s="21">
        <f t="shared" si="988"/>
        <v>1747.8415920000002</v>
      </c>
      <c r="V6338" s="38">
        <f t="shared" si="989"/>
        <v>0.85202586142600534</v>
      </c>
    </row>
    <row r="6339" spans="1:22">
      <c r="A6339">
        <v>6334</v>
      </c>
      <c r="B6339" s="122">
        <f t="shared" si="990"/>
        <v>41903</v>
      </c>
      <c r="C6339" s="122">
        <f t="shared" si="990"/>
        <v>42268</v>
      </c>
      <c r="D6339" s="116">
        <f t="shared" si="981"/>
        <v>2015</v>
      </c>
      <c r="E6339" s="116">
        <f t="shared" si="982"/>
        <v>9</v>
      </c>
      <c r="F6339" s="120">
        <v>0</v>
      </c>
      <c r="G6339" s="121">
        <v>1546.153</v>
      </c>
      <c r="H6339" s="121">
        <v>0</v>
      </c>
      <c r="I6339" s="121">
        <v>421.76600000000002</v>
      </c>
      <c r="J6339" s="119">
        <v>0</v>
      </c>
      <c r="K6339" s="117">
        <f t="shared" si="983"/>
        <v>1967.9190000000001</v>
      </c>
      <c r="L6339" s="116">
        <v>0</v>
      </c>
      <c r="M6339" s="116">
        <v>403.75400000000002</v>
      </c>
      <c r="N6339" s="116">
        <v>0</v>
      </c>
      <c r="O6339" s="116">
        <v>121.366</v>
      </c>
      <c r="P6339" s="116">
        <v>0</v>
      </c>
      <c r="Q6339" s="20">
        <f t="shared" si="984"/>
        <v>0</v>
      </c>
      <c r="R6339" s="20">
        <f t="shared" si="985"/>
        <v>1290.8015380000002</v>
      </c>
      <c r="S6339" s="20">
        <f t="shared" si="986"/>
        <v>0</v>
      </c>
      <c r="T6339" s="20">
        <f t="shared" si="987"/>
        <v>385.458416</v>
      </c>
      <c r="U6339" s="21">
        <f t="shared" si="988"/>
        <v>1676.2599540000001</v>
      </c>
      <c r="V6339" s="38">
        <f t="shared" si="989"/>
        <v>0.85179316526747295</v>
      </c>
    </row>
    <row r="6340" spans="1:22">
      <c r="A6340">
        <v>6335</v>
      </c>
      <c r="B6340" s="122">
        <f t="shared" si="990"/>
        <v>41903</v>
      </c>
      <c r="C6340" s="122">
        <f t="shared" si="990"/>
        <v>42268</v>
      </c>
      <c r="D6340" s="116">
        <f t="shared" si="981"/>
        <v>2015</v>
      </c>
      <c r="E6340" s="116">
        <f t="shared" si="982"/>
        <v>9</v>
      </c>
      <c r="F6340" s="120">
        <v>13.32</v>
      </c>
      <c r="G6340" s="121">
        <v>1549.38</v>
      </c>
      <c r="H6340" s="121">
        <v>50.908999999999999</v>
      </c>
      <c r="I6340" s="121">
        <v>284.84300000000002</v>
      </c>
      <c r="J6340" s="119">
        <v>0</v>
      </c>
      <c r="K6340" s="117">
        <f t="shared" si="983"/>
        <v>1898.4520000000002</v>
      </c>
      <c r="L6340" s="116">
        <v>8.9410000000000007</v>
      </c>
      <c r="M6340" s="116">
        <v>405.65899999999999</v>
      </c>
      <c r="N6340" s="116">
        <v>25.443999999999999</v>
      </c>
      <c r="O6340" s="116">
        <v>84.287999999999997</v>
      </c>
      <c r="P6340" s="116">
        <v>0</v>
      </c>
      <c r="Q6340" s="20">
        <f t="shared" si="984"/>
        <v>25.061623000000001</v>
      </c>
      <c r="R6340" s="20">
        <f t="shared" si="985"/>
        <v>1296.8918229999999</v>
      </c>
      <c r="S6340" s="20">
        <f t="shared" si="986"/>
        <v>49.641244</v>
      </c>
      <c r="T6340" s="20">
        <f t="shared" si="987"/>
        <v>267.698688</v>
      </c>
      <c r="U6340" s="21">
        <f t="shared" si="988"/>
        <v>1639.2933779999998</v>
      </c>
      <c r="V6340" s="38">
        <f t="shared" si="989"/>
        <v>0.86348950513365608</v>
      </c>
    </row>
    <row r="6341" spans="1:22">
      <c r="A6341">
        <v>6336</v>
      </c>
      <c r="B6341" s="122">
        <f t="shared" si="990"/>
        <v>41903</v>
      </c>
      <c r="C6341" s="122">
        <f t="shared" si="990"/>
        <v>42268</v>
      </c>
      <c r="D6341" s="116">
        <f t="shared" si="981"/>
        <v>2015</v>
      </c>
      <c r="E6341" s="116">
        <f t="shared" si="982"/>
        <v>9</v>
      </c>
      <c r="F6341" s="120">
        <v>12.973000000000001</v>
      </c>
      <c r="G6341" s="121">
        <v>1550.6669999999999</v>
      </c>
      <c r="H6341" s="121">
        <v>114.52800000000001</v>
      </c>
      <c r="I6341" s="121">
        <v>175.67</v>
      </c>
      <c r="J6341" s="119">
        <v>0</v>
      </c>
      <c r="K6341" s="117">
        <f t="shared" si="983"/>
        <v>1853.838</v>
      </c>
      <c r="L6341" s="116">
        <v>8.7040000000000006</v>
      </c>
      <c r="M6341" s="116">
        <v>405.72</v>
      </c>
      <c r="N6341" s="116">
        <v>47.176000000000002</v>
      </c>
      <c r="O6341" s="116">
        <v>52.158999999999999</v>
      </c>
      <c r="P6341" s="116">
        <v>0</v>
      </c>
      <c r="Q6341" s="20">
        <f t="shared" si="984"/>
        <v>24.397311999999999</v>
      </c>
      <c r="R6341" s="20">
        <f t="shared" si="985"/>
        <v>1297.0868400000002</v>
      </c>
      <c r="S6341" s="20">
        <f t="shared" si="986"/>
        <v>92.040376000000009</v>
      </c>
      <c r="T6341" s="20">
        <f t="shared" si="987"/>
        <v>165.65698399999999</v>
      </c>
      <c r="U6341" s="21">
        <f t="shared" si="988"/>
        <v>1579.1815120000001</v>
      </c>
      <c r="V6341" s="38">
        <f t="shared" si="989"/>
        <v>0.85184439632805031</v>
      </c>
    </row>
    <row r="6342" spans="1:22">
      <c r="A6342">
        <v>6337</v>
      </c>
      <c r="B6342" s="122">
        <f t="shared" si="990"/>
        <v>41904</v>
      </c>
      <c r="C6342" s="122">
        <f t="shared" si="990"/>
        <v>42269</v>
      </c>
      <c r="D6342" s="116">
        <f t="shared" si="981"/>
        <v>2015</v>
      </c>
      <c r="E6342" s="116">
        <f t="shared" si="982"/>
        <v>9</v>
      </c>
      <c r="F6342" s="120">
        <v>12.39</v>
      </c>
      <c r="G6342" s="121">
        <v>1504.115</v>
      </c>
      <c r="H6342" s="121">
        <v>9.5519999999999996</v>
      </c>
      <c r="I6342" s="121">
        <v>74.088999999999999</v>
      </c>
      <c r="J6342" s="119">
        <v>0</v>
      </c>
      <c r="K6342" s="117">
        <f t="shared" si="983"/>
        <v>1600.146</v>
      </c>
      <c r="L6342" s="116">
        <v>8.3409999999999993</v>
      </c>
      <c r="M6342" s="116">
        <v>401.72399999999999</v>
      </c>
      <c r="N6342" s="116">
        <v>7.1849999999999996</v>
      </c>
      <c r="O6342" s="116">
        <v>19.73</v>
      </c>
      <c r="P6342" s="116">
        <v>0</v>
      </c>
      <c r="Q6342" s="20">
        <f t="shared" si="984"/>
        <v>23.379822999999998</v>
      </c>
      <c r="R6342" s="20">
        <f t="shared" si="985"/>
        <v>1284.3116279999999</v>
      </c>
      <c r="S6342" s="20">
        <f t="shared" si="986"/>
        <v>14.017935</v>
      </c>
      <c r="T6342" s="20">
        <f t="shared" si="987"/>
        <v>62.662480000000002</v>
      </c>
      <c r="U6342" s="21">
        <f t="shared" si="988"/>
        <v>1384.371866</v>
      </c>
      <c r="V6342" s="38">
        <f t="shared" si="989"/>
        <v>0.86515347099577167</v>
      </c>
    </row>
    <row r="6343" spans="1:22">
      <c r="A6343">
        <v>6338</v>
      </c>
      <c r="B6343" s="122">
        <f t="shared" si="990"/>
        <v>41904</v>
      </c>
      <c r="C6343" s="122">
        <f t="shared" si="990"/>
        <v>42269</v>
      </c>
      <c r="D6343" s="116">
        <f t="shared" ref="D6343:D6406" si="991">YEAR(C6343)</f>
        <v>2015</v>
      </c>
      <c r="E6343" s="116">
        <f t="shared" ref="E6343:E6406" si="992">MONTH(C6343)</f>
        <v>9</v>
      </c>
      <c r="F6343" s="120">
        <v>0</v>
      </c>
      <c r="G6343" s="121">
        <v>1461.596</v>
      </c>
      <c r="H6343" s="121">
        <v>0.61299999999999999</v>
      </c>
      <c r="I6343" s="121">
        <v>21.742999999999999</v>
      </c>
      <c r="J6343" s="119">
        <v>0</v>
      </c>
      <c r="K6343" s="117">
        <f t="shared" ref="K6343:K6406" si="993">SUM(F6343:J6343)</f>
        <v>1483.952</v>
      </c>
      <c r="L6343" s="116">
        <v>0</v>
      </c>
      <c r="M6343" s="116">
        <v>391.13900000000001</v>
      </c>
      <c r="N6343" s="116">
        <v>1.0840000000000001</v>
      </c>
      <c r="O6343" s="116">
        <v>5.7329999999999997</v>
      </c>
      <c r="P6343" s="116">
        <v>0</v>
      </c>
      <c r="Q6343" s="20">
        <f t="shared" ref="Q6343:Q6406" si="994">+$Q$2*L6343</f>
        <v>0</v>
      </c>
      <c r="R6343" s="20">
        <f t="shared" ref="R6343:R6406" si="995">+$R$2*M6343</f>
        <v>1250.4713830000001</v>
      </c>
      <c r="S6343" s="20">
        <f t="shared" ref="S6343:S6406" si="996">+$S$2*N6343</f>
        <v>2.1148840000000004</v>
      </c>
      <c r="T6343" s="20">
        <f t="shared" ref="T6343:T6406" si="997">+$T$2*O6343</f>
        <v>18.208008</v>
      </c>
      <c r="U6343" s="21">
        <f t="shared" ref="U6343:U6406" si="998">SUM(Q6343:T6343)</f>
        <v>1270.7942750000002</v>
      </c>
      <c r="V6343" s="38">
        <f t="shared" ref="V6343:V6406" si="999">+U6343/K6343</f>
        <v>0.85635807290262767</v>
      </c>
    </row>
    <row r="6344" spans="1:22">
      <c r="A6344">
        <v>6339</v>
      </c>
      <c r="B6344" s="122">
        <f t="shared" si="990"/>
        <v>41904</v>
      </c>
      <c r="C6344" s="122">
        <f t="shared" si="990"/>
        <v>42269</v>
      </c>
      <c r="D6344" s="116">
        <f t="shared" si="991"/>
        <v>2015</v>
      </c>
      <c r="E6344" s="116">
        <f t="shared" si="992"/>
        <v>9</v>
      </c>
      <c r="F6344" s="120">
        <v>0</v>
      </c>
      <c r="G6344" s="121">
        <v>1426.8610000000001</v>
      </c>
      <c r="H6344" s="121">
        <v>0</v>
      </c>
      <c r="I6344" s="121">
        <v>15.404</v>
      </c>
      <c r="J6344" s="119">
        <v>0</v>
      </c>
      <c r="K6344" s="117">
        <f t="shared" si="993"/>
        <v>1442.2650000000001</v>
      </c>
      <c r="L6344" s="116">
        <v>0</v>
      </c>
      <c r="M6344" s="116">
        <v>380.26600000000002</v>
      </c>
      <c r="N6344" s="116">
        <v>0</v>
      </c>
      <c r="O6344" s="116">
        <v>4.0229999999999997</v>
      </c>
      <c r="P6344" s="116">
        <v>0</v>
      </c>
      <c r="Q6344" s="20">
        <f t="shared" si="994"/>
        <v>0</v>
      </c>
      <c r="R6344" s="20">
        <f t="shared" si="995"/>
        <v>1215.7104020000002</v>
      </c>
      <c r="S6344" s="20">
        <f t="shared" si="996"/>
        <v>0</v>
      </c>
      <c r="T6344" s="20">
        <f t="shared" si="997"/>
        <v>12.777047999999999</v>
      </c>
      <c r="U6344" s="21">
        <f t="shared" si="998"/>
        <v>1228.4874500000001</v>
      </c>
      <c r="V6344" s="38">
        <f t="shared" si="999"/>
        <v>0.85177651125139975</v>
      </c>
    </row>
    <row r="6345" spans="1:22">
      <c r="A6345">
        <v>6340</v>
      </c>
      <c r="B6345" s="122">
        <f t="shared" si="990"/>
        <v>41904</v>
      </c>
      <c r="C6345" s="122">
        <f t="shared" si="990"/>
        <v>42269</v>
      </c>
      <c r="D6345" s="116">
        <f t="shared" si="991"/>
        <v>2015</v>
      </c>
      <c r="E6345" s="116">
        <f t="shared" si="992"/>
        <v>9</v>
      </c>
      <c r="F6345" s="120">
        <v>0</v>
      </c>
      <c r="G6345" s="121">
        <v>1483.7929999999999</v>
      </c>
      <c r="H6345" s="121">
        <v>0</v>
      </c>
      <c r="I6345" s="121">
        <v>14.382</v>
      </c>
      <c r="J6345" s="119">
        <v>0</v>
      </c>
      <c r="K6345" s="117">
        <f t="shared" si="993"/>
        <v>1498.175</v>
      </c>
      <c r="L6345" s="116">
        <v>0</v>
      </c>
      <c r="M6345" s="116">
        <v>395.625</v>
      </c>
      <c r="N6345" s="116">
        <v>0</v>
      </c>
      <c r="O6345" s="116">
        <v>3.74</v>
      </c>
      <c r="P6345" s="116">
        <v>0</v>
      </c>
      <c r="Q6345" s="20">
        <f t="shared" si="994"/>
        <v>0</v>
      </c>
      <c r="R6345" s="20">
        <f t="shared" si="995"/>
        <v>1264.8131250000001</v>
      </c>
      <c r="S6345" s="20">
        <f t="shared" si="996"/>
        <v>0</v>
      </c>
      <c r="T6345" s="20">
        <f t="shared" si="997"/>
        <v>11.878240000000002</v>
      </c>
      <c r="U6345" s="21">
        <f t="shared" si="998"/>
        <v>1276.6913650000001</v>
      </c>
      <c r="V6345" s="38">
        <f t="shared" si="999"/>
        <v>0.85216437665826772</v>
      </c>
    </row>
    <row r="6346" spans="1:22">
      <c r="A6346">
        <v>6341</v>
      </c>
      <c r="B6346" s="122">
        <f t="shared" si="990"/>
        <v>41904</v>
      </c>
      <c r="C6346" s="122">
        <f t="shared" si="990"/>
        <v>42269</v>
      </c>
      <c r="D6346" s="116">
        <f t="shared" si="991"/>
        <v>2015</v>
      </c>
      <c r="E6346" s="116">
        <f t="shared" si="992"/>
        <v>9</v>
      </c>
      <c r="F6346" s="120">
        <v>0</v>
      </c>
      <c r="G6346" s="121">
        <v>1482.9839999999999</v>
      </c>
      <c r="H6346" s="121">
        <v>0</v>
      </c>
      <c r="I6346" s="121">
        <v>14.288</v>
      </c>
      <c r="J6346" s="119">
        <v>0</v>
      </c>
      <c r="K6346" s="117">
        <f t="shared" si="993"/>
        <v>1497.2719999999999</v>
      </c>
      <c r="L6346" s="116">
        <v>0</v>
      </c>
      <c r="M6346" s="116">
        <v>395.29300000000001</v>
      </c>
      <c r="N6346" s="116">
        <v>0</v>
      </c>
      <c r="O6346" s="116">
        <v>3.72</v>
      </c>
      <c r="P6346" s="116">
        <v>0</v>
      </c>
      <c r="Q6346" s="20">
        <f t="shared" si="994"/>
        <v>0</v>
      </c>
      <c r="R6346" s="20">
        <f t="shared" si="995"/>
        <v>1263.7517210000001</v>
      </c>
      <c r="S6346" s="20">
        <f t="shared" si="996"/>
        <v>0</v>
      </c>
      <c r="T6346" s="20">
        <f t="shared" si="997"/>
        <v>11.814720000000001</v>
      </c>
      <c r="U6346" s="21">
        <f t="shared" si="998"/>
        <v>1275.5664410000002</v>
      </c>
      <c r="V6346" s="38">
        <f t="shared" si="999"/>
        <v>0.85192699856806264</v>
      </c>
    </row>
    <row r="6347" spans="1:22">
      <c r="A6347">
        <v>6342</v>
      </c>
      <c r="B6347" s="122">
        <f t="shared" si="990"/>
        <v>41904</v>
      </c>
      <c r="C6347" s="122">
        <f t="shared" si="990"/>
        <v>42269</v>
      </c>
      <c r="D6347" s="116">
        <f t="shared" si="991"/>
        <v>2015</v>
      </c>
      <c r="E6347" s="116">
        <f t="shared" si="992"/>
        <v>9</v>
      </c>
      <c r="F6347" s="120">
        <v>0</v>
      </c>
      <c r="G6347" s="121">
        <v>1468.2760000000001</v>
      </c>
      <c r="H6347" s="121">
        <v>0</v>
      </c>
      <c r="I6347" s="121">
        <v>14.342000000000001</v>
      </c>
      <c r="J6347" s="119">
        <v>0</v>
      </c>
      <c r="K6347" s="117">
        <f t="shared" si="993"/>
        <v>1482.6180000000002</v>
      </c>
      <c r="L6347" s="116">
        <v>0</v>
      </c>
      <c r="M6347" s="116">
        <v>389.76499999999999</v>
      </c>
      <c r="N6347" s="116">
        <v>0</v>
      </c>
      <c r="O6347" s="116">
        <v>3.7410000000000001</v>
      </c>
      <c r="P6347" s="116">
        <v>0</v>
      </c>
      <c r="Q6347" s="20">
        <f t="shared" si="994"/>
        <v>0</v>
      </c>
      <c r="R6347" s="20">
        <f t="shared" si="995"/>
        <v>1246.0787049999999</v>
      </c>
      <c r="S6347" s="20">
        <f t="shared" si="996"/>
        <v>0</v>
      </c>
      <c r="T6347" s="20">
        <f t="shared" si="997"/>
        <v>11.881416000000002</v>
      </c>
      <c r="U6347" s="21">
        <f t="shared" si="998"/>
        <v>1257.9601209999998</v>
      </c>
      <c r="V6347" s="38">
        <f t="shared" si="999"/>
        <v>0.84847217624499349</v>
      </c>
    </row>
    <row r="6348" spans="1:22">
      <c r="A6348">
        <v>6343</v>
      </c>
      <c r="B6348" s="122">
        <f t="shared" si="990"/>
        <v>41904</v>
      </c>
      <c r="C6348" s="122">
        <f t="shared" si="990"/>
        <v>42269</v>
      </c>
      <c r="D6348" s="116">
        <f t="shared" si="991"/>
        <v>2015</v>
      </c>
      <c r="E6348" s="116">
        <f t="shared" si="992"/>
        <v>9</v>
      </c>
      <c r="F6348" s="120">
        <v>0</v>
      </c>
      <c r="G6348" s="121">
        <v>1444.373</v>
      </c>
      <c r="H6348" s="121">
        <v>0</v>
      </c>
      <c r="I6348" s="121">
        <v>54.107999999999997</v>
      </c>
      <c r="J6348" s="119">
        <v>0</v>
      </c>
      <c r="K6348" s="117">
        <f t="shared" si="993"/>
        <v>1498.481</v>
      </c>
      <c r="L6348" s="116">
        <v>0</v>
      </c>
      <c r="M6348" s="116">
        <v>388.04599999999999</v>
      </c>
      <c r="N6348" s="116">
        <v>0</v>
      </c>
      <c r="O6348" s="116">
        <v>13.497999999999999</v>
      </c>
      <c r="P6348" s="116">
        <v>0</v>
      </c>
      <c r="Q6348" s="20">
        <f t="shared" si="994"/>
        <v>0</v>
      </c>
      <c r="R6348" s="20">
        <f t="shared" si="995"/>
        <v>1240.5830619999999</v>
      </c>
      <c r="S6348" s="20">
        <f t="shared" si="996"/>
        <v>0</v>
      </c>
      <c r="T6348" s="20">
        <f t="shared" si="997"/>
        <v>42.869647999999998</v>
      </c>
      <c r="U6348" s="21">
        <f t="shared" si="998"/>
        <v>1283.45271</v>
      </c>
      <c r="V6348" s="38">
        <f t="shared" si="999"/>
        <v>0.85650249152308244</v>
      </c>
    </row>
    <row r="6349" spans="1:22">
      <c r="A6349">
        <v>6344</v>
      </c>
      <c r="B6349" s="122">
        <f t="shared" si="990"/>
        <v>41904</v>
      </c>
      <c r="C6349" s="122">
        <f t="shared" si="990"/>
        <v>42269</v>
      </c>
      <c r="D6349" s="116">
        <f t="shared" si="991"/>
        <v>2015</v>
      </c>
      <c r="E6349" s="116">
        <f t="shared" si="992"/>
        <v>9</v>
      </c>
      <c r="F6349" s="120">
        <v>0</v>
      </c>
      <c r="G6349" s="121">
        <v>1471.373</v>
      </c>
      <c r="H6349" s="121">
        <v>0</v>
      </c>
      <c r="I6349" s="121">
        <v>86.081000000000003</v>
      </c>
      <c r="J6349" s="119">
        <v>0</v>
      </c>
      <c r="K6349" s="117">
        <f t="shared" si="993"/>
        <v>1557.454</v>
      </c>
      <c r="L6349" s="116">
        <v>0</v>
      </c>
      <c r="M6349" s="116">
        <v>390.28199999999998</v>
      </c>
      <c r="N6349" s="116">
        <v>0</v>
      </c>
      <c r="O6349" s="116">
        <v>23.053000000000001</v>
      </c>
      <c r="P6349" s="116">
        <v>0</v>
      </c>
      <c r="Q6349" s="20">
        <f t="shared" si="994"/>
        <v>0</v>
      </c>
      <c r="R6349" s="20">
        <f t="shared" si="995"/>
        <v>1247.731554</v>
      </c>
      <c r="S6349" s="20">
        <f t="shared" si="996"/>
        <v>0</v>
      </c>
      <c r="T6349" s="20">
        <f t="shared" si="997"/>
        <v>73.216328000000004</v>
      </c>
      <c r="U6349" s="21">
        <f t="shared" si="998"/>
        <v>1320.9478819999999</v>
      </c>
      <c r="V6349" s="38">
        <f t="shared" si="999"/>
        <v>0.84814568006502922</v>
      </c>
    </row>
    <row r="6350" spans="1:22">
      <c r="A6350">
        <v>6345</v>
      </c>
      <c r="B6350" s="122">
        <f t="shared" si="990"/>
        <v>41904</v>
      </c>
      <c r="C6350" s="122">
        <f t="shared" si="990"/>
        <v>42269</v>
      </c>
      <c r="D6350" s="116">
        <f t="shared" si="991"/>
        <v>2015</v>
      </c>
      <c r="E6350" s="116">
        <f t="shared" si="992"/>
        <v>9</v>
      </c>
      <c r="F6350" s="120">
        <v>16.63</v>
      </c>
      <c r="G6350" s="121">
        <v>1470.5640000000001</v>
      </c>
      <c r="H6350" s="121">
        <v>13.295999999999999</v>
      </c>
      <c r="I6350" s="121">
        <v>110.35599999999999</v>
      </c>
      <c r="J6350" s="119">
        <v>0</v>
      </c>
      <c r="K6350" s="117">
        <f t="shared" si="993"/>
        <v>1610.8460000000002</v>
      </c>
      <c r="L6350" s="116">
        <v>9.5589999999999993</v>
      </c>
      <c r="M6350" s="116">
        <v>390.36900000000003</v>
      </c>
      <c r="N6350" s="116">
        <v>9.0579999999999998</v>
      </c>
      <c r="O6350" s="116">
        <v>29.486000000000001</v>
      </c>
      <c r="P6350" s="116">
        <v>0</v>
      </c>
      <c r="Q6350" s="20">
        <f t="shared" si="994"/>
        <v>26.793876999999998</v>
      </c>
      <c r="R6350" s="20">
        <f t="shared" si="995"/>
        <v>1248.0096930000002</v>
      </c>
      <c r="S6350" s="20">
        <f t="shared" si="996"/>
        <v>17.672158</v>
      </c>
      <c r="T6350" s="20">
        <f t="shared" si="997"/>
        <v>93.647536000000002</v>
      </c>
      <c r="U6350" s="21">
        <f t="shared" si="998"/>
        <v>1386.1232640000003</v>
      </c>
      <c r="V6350" s="38">
        <f t="shared" si="999"/>
        <v>0.86049396652442267</v>
      </c>
    </row>
    <row r="6351" spans="1:22">
      <c r="A6351">
        <v>6346</v>
      </c>
      <c r="B6351" s="122">
        <f t="shared" si="990"/>
        <v>41904</v>
      </c>
      <c r="C6351" s="122">
        <f t="shared" si="990"/>
        <v>42269</v>
      </c>
      <c r="D6351" s="116">
        <f t="shared" si="991"/>
        <v>2015</v>
      </c>
      <c r="E6351" s="116">
        <f t="shared" si="992"/>
        <v>9</v>
      </c>
      <c r="F6351" s="120">
        <v>17.125</v>
      </c>
      <c r="G6351" s="121">
        <v>1484.0940000000001</v>
      </c>
      <c r="H6351" s="121">
        <v>17.544</v>
      </c>
      <c r="I6351" s="121">
        <v>180.70099999999999</v>
      </c>
      <c r="J6351" s="119">
        <v>0</v>
      </c>
      <c r="K6351" s="117">
        <f t="shared" si="993"/>
        <v>1699.4640000000002</v>
      </c>
      <c r="L6351" s="116">
        <v>9.8089999999999993</v>
      </c>
      <c r="M6351" s="116">
        <v>392.96</v>
      </c>
      <c r="N6351" s="116">
        <v>9.7620000000000005</v>
      </c>
      <c r="O6351" s="116">
        <v>57.847000000000001</v>
      </c>
      <c r="P6351" s="116">
        <v>0</v>
      </c>
      <c r="Q6351" s="20">
        <f t="shared" si="994"/>
        <v>27.494626999999998</v>
      </c>
      <c r="R6351" s="20">
        <f t="shared" si="995"/>
        <v>1256.29312</v>
      </c>
      <c r="S6351" s="20">
        <f t="shared" si="996"/>
        <v>19.045662</v>
      </c>
      <c r="T6351" s="20">
        <f t="shared" si="997"/>
        <v>183.72207200000003</v>
      </c>
      <c r="U6351" s="21">
        <f t="shared" si="998"/>
        <v>1486.5554810000001</v>
      </c>
      <c r="V6351" s="38">
        <f t="shared" si="999"/>
        <v>0.87472019472021767</v>
      </c>
    </row>
    <row r="6352" spans="1:22">
      <c r="A6352">
        <v>6347</v>
      </c>
      <c r="B6352" s="122">
        <f t="shared" si="990"/>
        <v>41904</v>
      </c>
      <c r="C6352" s="122">
        <f t="shared" si="990"/>
        <v>42269</v>
      </c>
      <c r="D6352" s="116">
        <f t="shared" si="991"/>
        <v>2015</v>
      </c>
      <c r="E6352" s="116">
        <f t="shared" si="992"/>
        <v>9</v>
      </c>
      <c r="F6352" s="120">
        <v>0</v>
      </c>
      <c r="G6352" s="121">
        <v>1517.9960000000001</v>
      </c>
      <c r="H6352" s="121">
        <v>7.5999999999999998E-2</v>
      </c>
      <c r="I6352" s="121">
        <v>287.02499999999998</v>
      </c>
      <c r="J6352" s="119">
        <v>0</v>
      </c>
      <c r="K6352" s="117">
        <f t="shared" si="993"/>
        <v>1805.0970000000002</v>
      </c>
      <c r="L6352" s="116">
        <v>0</v>
      </c>
      <c r="M6352" s="116">
        <v>400.947</v>
      </c>
      <c r="N6352" s="116">
        <v>2.7330000000000001</v>
      </c>
      <c r="O6352" s="116">
        <v>93.123999999999995</v>
      </c>
      <c r="P6352" s="116">
        <v>0</v>
      </c>
      <c r="Q6352" s="20">
        <f t="shared" si="994"/>
        <v>0</v>
      </c>
      <c r="R6352" s="20">
        <f t="shared" si="995"/>
        <v>1281.8275590000001</v>
      </c>
      <c r="S6352" s="20">
        <f t="shared" si="996"/>
        <v>5.3320830000000008</v>
      </c>
      <c r="T6352" s="20">
        <f t="shared" si="997"/>
        <v>295.76182399999999</v>
      </c>
      <c r="U6352" s="21">
        <f t="shared" si="998"/>
        <v>1582.921466</v>
      </c>
      <c r="V6352" s="38">
        <f t="shared" si="999"/>
        <v>0.87691767589220959</v>
      </c>
    </row>
    <row r="6353" spans="1:22">
      <c r="A6353">
        <v>6348</v>
      </c>
      <c r="B6353" s="122">
        <f t="shared" si="990"/>
        <v>41904</v>
      </c>
      <c r="C6353" s="122">
        <f t="shared" si="990"/>
        <v>42269</v>
      </c>
      <c r="D6353" s="116">
        <f t="shared" si="991"/>
        <v>2015</v>
      </c>
      <c r="E6353" s="116">
        <f t="shared" si="992"/>
        <v>9</v>
      </c>
      <c r="F6353" s="120">
        <v>0</v>
      </c>
      <c r="G6353" s="121">
        <v>1550.365</v>
      </c>
      <c r="H6353" s="121">
        <v>0</v>
      </c>
      <c r="I6353" s="121">
        <v>414.87900000000002</v>
      </c>
      <c r="J6353" s="119">
        <v>0</v>
      </c>
      <c r="K6353" s="117">
        <f t="shared" si="993"/>
        <v>1965.2440000000001</v>
      </c>
      <c r="L6353" s="116">
        <v>0</v>
      </c>
      <c r="M6353" s="116">
        <v>409.10599999999999</v>
      </c>
      <c r="N6353" s="116">
        <v>0</v>
      </c>
      <c r="O6353" s="116">
        <v>121.96299999999999</v>
      </c>
      <c r="P6353" s="116">
        <v>0</v>
      </c>
      <c r="Q6353" s="20">
        <f t="shared" si="994"/>
        <v>0</v>
      </c>
      <c r="R6353" s="20">
        <f t="shared" si="995"/>
        <v>1307.9118820000001</v>
      </c>
      <c r="S6353" s="20">
        <f t="shared" si="996"/>
        <v>0</v>
      </c>
      <c r="T6353" s="20">
        <f t="shared" si="997"/>
        <v>387.354488</v>
      </c>
      <c r="U6353" s="21">
        <f t="shared" si="998"/>
        <v>1695.2663700000001</v>
      </c>
      <c r="V6353" s="38">
        <f t="shared" si="999"/>
        <v>0.8626238624822159</v>
      </c>
    </row>
    <row r="6354" spans="1:22">
      <c r="A6354">
        <v>6349</v>
      </c>
      <c r="B6354" s="122">
        <f t="shared" si="990"/>
        <v>41904</v>
      </c>
      <c r="C6354" s="122">
        <f t="shared" si="990"/>
        <v>42269</v>
      </c>
      <c r="D6354" s="116">
        <f t="shared" si="991"/>
        <v>2015</v>
      </c>
      <c r="E6354" s="116">
        <f t="shared" si="992"/>
        <v>9</v>
      </c>
      <c r="F6354" s="120">
        <v>0</v>
      </c>
      <c r="G6354" s="121">
        <v>1545.8710000000001</v>
      </c>
      <c r="H6354" s="121">
        <v>0</v>
      </c>
      <c r="I6354" s="121">
        <v>419.55200000000002</v>
      </c>
      <c r="J6354" s="119">
        <v>0</v>
      </c>
      <c r="K6354" s="117">
        <f t="shared" si="993"/>
        <v>1965.4230000000002</v>
      </c>
      <c r="L6354" s="116">
        <v>0</v>
      </c>
      <c r="M6354" s="116">
        <v>407.89800000000002</v>
      </c>
      <c r="N6354" s="116">
        <v>0</v>
      </c>
      <c r="O6354" s="116">
        <v>122.776</v>
      </c>
      <c r="P6354" s="116">
        <v>0</v>
      </c>
      <c r="Q6354" s="20">
        <f t="shared" si="994"/>
        <v>0</v>
      </c>
      <c r="R6354" s="20">
        <f t="shared" si="995"/>
        <v>1304.0499060000002</v>
      </c>
      <c r="S6354" s="20">
        <f t="shared" si="996"/>
        <v>0</v>
      </c>
      <c r="T6354" s="20">
        <f t="shared" si="997"/>
        <v>389.936576</v>
      </c>
      <c r="U6354" s="21">
        <f t="shared" si="998"/>
        <v>1693.9864820000003</v>
      </c>
      <c r="V6354" s="38">
        <f t="shared" si="999"/>
        <v>0.86189409709767317</v>
      </c>
    </row>
    <row r="6355" spans="1:22">
      <c r="A6355">
        <v>6350</v>
      </c>
      <c r="B6355" s="122">
        <f t="shared" si="990"/>
        <v>41904</v>
      </c>
      <c r="C6355" s="122">
        <f t="shared" si="990"/>
        <v>42269</v>
      </c>
      <c r="D6355" s="116">
        <f t="shared" si="991"/>
        <v>2015</v>
      </c>
      <c r="E6355" s="116">
        <f t="shared" si="992"/>
        <v>9</v>
      </c>
      <c r="F6355" s="120">
        <v>0</v>
      </c>
      <c r="G6355" s="121">
        <v>1542.9280000000001</v>
      </c>
      <c r="H6355" s="121">
        <v>0</v>
      </c>
      <c r="I6355" s="121">
        <v>414.37099999999998</v>
      </c>
      <c r="J6355" s="119">
        <v>0</v>
      </c>
      <c r="K6355" s="117">
        <f t="shared" si="993"/>
        <v>1957.299</v>
      </c>
      <c r="L6355" s="116">
        <v>0</v>
      </c>
      <c r="M6355" s="116">
        <v>407.23700000000002</v>
      </c>
      <c r="N6355" s="116">
        <v>0</v>
      </c>
      <c r="O6355" s="116">
        <v>120.276</v>
      </c>
      <c r="P6355" s="116">
        <v>0</v>
      </c>
      <c r="Q6355" s="20">
        <f t="shared" si="994"/>
        <v>0</v>
      </c>
      <c r="R6355" s="20">
        <f t="shared" si="995"/>
        <v>1301.9366890000001</v>
      </c>
      <c r="S6355" s="20">
        <f t="shared" si="996"/>
        <v>0</v>
      </c>
      <c r="T6355" s="20">
        <f t="shared" si="997"/>
        <v>381.996576</v>
      </c>
      <c r="U6355" s="21">
        <f t="shared" si="998"/>
        <v>1683.9332650000001</v>
      </c>
      <c r="V6355" s="38">
        <f t="shared" si="999"/>
        <v>0.86033521960620229</v>
      </c>
    </row>
    <row r="6356" spans="1:22">
      <c r="A6356">
        <v>6351</v>
      </c>
      <c r="B6356" s="122">
        <f t="shared" si="990"/>
        <v>41904</v>
      </c>
      <c r="C6356" s="122">
        <f t="shared" si="990"/>
        <v>42269</v>
      </c>
      <c r="D6356" s="116">
        <f t="shared" si="991"/>
        <v>2015</v>
      </c>
      <c r="E6356" s="116">
        <f t="shared" si="992"/>
        <v>9</v>
      </c>
      <c r="F6356" s="120">
        <v>0</v>
      </c>
      <c r="G6356" s="121">
        <v>1530.6310000000001</v>
      </c>
      <c r="H6356" s="121">
        <v>0</v>
      </c>
      <c r="I6356" s="121">
        <v>417.37599999999998</v>
      </c>
      <c r="J6356" s="119">
        <v>0</v>
      </c>
      <c r="K6356" s="117">
        <f t="shared" si="993"/>
        <v>1948.0070000000001</v>
      </c>
      <c r="L6356" s="116">
        <v>0</v>
      </c>
      <c r="M6356" s="116">
        <v>404.31200000000001</v>
      </c>
      <c r="N6356" s="116">
        <v>0</v>
      </c>
      <c r="O6356" s="116">
        <v>119.52500000000001</v>
      </c>
      <c r="P6356" s="116">
        <v>0</v>
      </c>
      <c r="Q6356" s="20">
        <f t="shared" si="994"/>
        <v>0</v>
      </c>
      <c r="R6356" s="20">
        <f t="shared" si="995"/>
        <v>1292.585464</v>
      </c>
      <c r="S6356" s="20">
        <f t="shared" si="996"/>
        <v>0</v>
      </c>
      <c r="T6356" s="20">
        <f t="shared" si="997"/>
        <v>379.61140000000006</v>
      </c>
      <c r="U6356" s="21">
        <f t="shared" si="998"/>
        <v>1672.196864</v>
      </c>
      <c r="V6356" s="38">
        <f t="shared" si="999"/>
        <v>0.85841419666356433</v>
      </c>
    </row>
    <row r="6357" spans="1:22">
      <c r="A6357">
        <v>6352</v>
      </c>
      <c r="B6357" s="122">
        <f t="shared" si="990"/>
        <v>41904</v>
      </c>
      <c r="C6357" s="122">
        <f t="shared" si="990"/>
        <v>42269</v>
      </c>
      <c r="D6357" s="116">
        <f t="shared" si="991"/>
        <v>2015</v>
      </c>
      <c r="E6357" s="116">
        <f t="shared" si="992"/>
        <v>9</v>
      </c>
      <c r="F6357" s="120">
        <v>0</v>
      </c>
      <c r="G6357" s="121">
        <v>1077.529</v>
      </c>
      <c r="H6357" s="121">
        <v>0</v>
      </c>
      <c r="I6357" s="121">
        <v>771.02599999999995</v>
      </c>
      <c r="J6357" s="119">
        <v>0</v>
      </c>
      <c r="K6357" s="117">
        <f t="shared" si="993"/>
        <v>1848.5549999999998</v>
      </c>
      <c r="L6357" s="116">
        <v>0</v>
      </c>
      <c r="M6357" s="116">
        <v>299.24400000000003</v>
      </c>
      <c r="N6357" s="116">
        <v>0</v>
      </c>
      <c r="O6357" s="116">
        <v>232.828</v>
      </c>
      <c r="P6357" s="116">
        <v>0</v>
      </c>
      <c r="Q6357" s="20">
        <f t="shared" si="994"/>
        <v>0</v>
      </c>
      <c r="R6357" s="20">
        <f t="shared" si="995"/>
        <v>956.68306800000016</v>
      </c>
      <c r="S6357" s="20">
        <f t="shared" si="996"/>
        <v>0</v>
      </c>
      <c r="T6357" s="20">
        <f t="shared" si="997"/>
        <v>739.46172799999999</v>
      </c>
      <c r="U6357" s="21">
        <f t="shared" si="998"/>
        <v>1696.144796</v>
      </c>
      <c r="V6357" s="38">
        <f t="shared" si="999"/>
        <v>0.91755170714422896</v>
      </c>
    </row>
    <row r="6358" spans="1:22">
      <c r="A6358">
        <v>6353</v>
      </c>
      <c r="B6358" s="122">
        <f t="shared" si="990"/>
        <v>41904</v>
      </c>
      <c r="C6358" s="122">
        <f t="shared" si="990"/>
        <v>42269</v>
      </c>
      <c r="D6358" s="116">
        <f t="shared" si="991"/>
        <v>2015</v>
      </c>
      <c r="E6358" s="116">
        <f t="shared" si="992"/>
        <v>9</v>
      </c>
      <c r="F6358" s="120">
        <v>0</v>
      </c>
      <c r="G6358" s="121">
        <v>161.226</v>
      </c>
      <c r="H6358" s="121">
        <v>0</v>
      </c>
      <c r="I6358" s="121">
        <v>1631.559</v>
      </c>
      <c r="J6358" s="119">
        <v>0</v>
      </c>
      <c r="K6358" s="117">
        <f t="shared" si="993"/>
        <v>1792.7849999999999</v>
      </c>
      <c r="L6358" s="116">
        <v>0</v>
      </c>
      <c r="M6358" s="116">
        <v>50.417999999999999</v>
      </c>
      <c r="N6358" s="116">
        <v>0</v>
      </c>
      <c r="O6358" s="116">
        <v>465.72</v>
      </c>
      <c r="P6358" s="116">
        <v>0</v>
      </c>
      <c r="Q6358" s="20">
        <f t="shared" si="994"/>
        <v>0</v>
      </c>
      <c r="R6358" s="20">
        <f t="shared" si="995"/>
        <v>161.18634600000001</v>
      </c>
      <c r="S6358" s="20">
        <f t="shared" si="996"/>
        <v>0</v>
      </c>
      <c r="T6358" s="20">
        <f t="shared" si="997"/>
        <v>1479.1267200000002</v>
      </c>
      <c r="U6358" s="21">
        <f t="shared" si="998"/>
        <v>1640.3130660000002</v>
      </c>
      <c r="V6358" s="38">
        <f t="shared" si="999"/>
        <v>0.91495247115521394</v>
      </c>
    </row>
    <row r="6359" spans="1:22">
      <c r="A6359">
        <v>6354</v>
      </c>
      <c r="B6359" s="122">
        <f t="shared" si="990"/>
        <v>41904</v>
      </c>
      <c r="C6359" s="122">
        <f t="shared" si="990"/>
        <v>42269</v>
      </c>
      <c r="D6359" s="116">
        <f t="shared" si="991"/>
        <v>2015</v>
      </c>
      <c r="E6359" s="116">
        <f t="shared" si="992"/>
        <v>9</v>
      </c>
      <c r="F6359" s="120">
        <v>0</v>
      </c>
      <c r="G6359" s="121">
        <v>0</v>
      </c>
      <c r="H6359" s="121">
        <v>0</v>
      </c>
      <c r="I6359" s="121">
        <v>1789.6110000000001</v>
      </c>
      <c r="J6359" s="119">
        <v>0</v>
      </c>
      <c r="K6359" s="117">
        <f t="shared" si="993"/>
        <v>1789.6110000000001</v>
      </c>
      <c r="L6359" s="116">
        <v>0</v>
      </c>
      <c r="M6359" s="116">
        <v>0</v>
      </c>
      <c r="N6359" s="116">
        <v>0</v>
      </c>
      <c r="O6359" s="116">
        <v>562.42600000000004</v>
      </c>
      <c r="P6359" s="116">
        <v>0</v>
      </c>
      <c r="Q6359" s="20">
        <f t="shared" si="994"/>
        <v>0</v>
      </c>
      <c r="R6359" s="20">
        <f t="shared" si="995"/>
        <v>0</v>
      </c>
      <c r="S6359" s="20">
        <f t="shared" si="996"/>
        <v>0</v>
      </c>
      <c r="T6359" s="20">
        <f t="shared" si="997"/>
        <v>1786.2649760000002</v>
      </c>
      <c r="U6359" s="21">
        <f t="shared" si="998"/>
        <v>1786.2649760000002</v>
      </c>
      <c r="V6359" s="38">
        <f t="shared" si="999"/>
        <v>0.99813030653030188</v>
      </c>
    </row>
    <row r="6360" spans="1:22">
      <c r="A6360">
        <v>6355</v>
      </c>
      <c r="B6360" s="122">
        <f t="shared" si="990"/>
        <v>41904</v>
      </c>
      <c r="C6360" s="122">
        <f t="shared" si="990"/>
        <v>42269</v>
      </c>
      <c r="D6360" s="116">
        <f t="shared" si="991"/>
        <v>2015</v>
      </c>
      <c r="E6360" s="116">
        <f t="shared" si="992"/>
        <v>9</v>
      </c>
      <c r="F6360" s="120">
        <v>0</v>
      </c>
      <c r="G6360" s="121">
        <v>0</v>
      </c>
      <c r="H6360" s="121">
        <v>0</v>
      </c>
      <c r="I6360" s="121">
        <v>1835.329</v>
      </c>
      <c r="J6360" s="119">
        <v>0</v>
      </c>
      <c r="K6360" s="117">
        <f t="shared" si="993"/>
        <v>1835.329</v>
      </c>
      <c r="L6360" s="116">
        <v>0</v>
      </c>
      <c r="M6360" s="116">
        <v>0</v>
      </c>
      <c r="N6360" s="116">
        <v>0</v>
      </c>
      <c r="O6360" s="116">
        <v>557.09500000000003</v>
      </c>
      <c r="P6360" s="116">
        <v>0</v>
      </c>
      <c r="Q6360" s="20">
        <f t="shared" si="994"/>
        <v>0</v>
      </c>
      <c r="R6360" s="20">
        <f t="shared" si="995"/>
        <v>0</v>
      </c>
      <c r="S6360" s="20">
        <f t="shared" si="996"/>
        <v>0</v>
      </c>
      <c r="T6360" s="20">
        <f t="shared" si="997"/>
        <v>1769.3337200000001</v>
      </c>
      <c r="U6360" s="21">
        <f t="shared" si="998"/>
        <v>1769.3337200000001</v>
      </c>
      <c r="V6360" s="38">
        <f t="shared" si="999"/>
        <v>0.96404171677121653</v>
      </c>
    </row>
    <row r="6361" spans="1:22">
      <c r="A6361">
        <v>6356</v>
      </c>
      <c r="B6361" s="122">
        <f t="shared" si="990"/>
        <v>41904</v>
      </c>
      <c r="C6361" s="122">
        <f t="shared" si="990"/>
        <v>42269</v>
      </c>
      <c r="D6361" s="116">
        <f t="shared" si="991"/>
        <v>2015</v>
      </c>
      <c r="E6361" s="116">
        <f t="shared" si="992"/>
        <v>9</v>
      </c>
      <c r="F6361" s="120">
        <v>0</v>
      </c>
      <c r="G6361" s="121">
        <v>0</v>
      </c>
      <c r="H6361" s="121">
        <v>0</v>
      </c>
      <c r="I6361" s="121">
        <v>2058.6619999999998</v>
      </c>
      <c r="J6361" s="119">
        <v>0</v>
      </c>
      <c r="K6361" s="117">
        <f t="shared" si="993"/>
        <v>2058.6619999999998</v>
      </c>
      <c r="L6361" s="116">
        <v>0</v>
      </c>
      <c r="M6361" s="116">
        <v>0</v>
      </c>
      <c r="N6361" s="116">
        <v>0</v>
      </c>
      <c r="O6361" s="116">
        <v>644.154</v>
      </c>
      <c r="P6361" s="116">
        <v>0</v>
      </c>
      <c r="Q6361" s="20">
        <f t="shared" si="994"/>
        <v>0</v>
      </c>
      <c r="R6361" s="20">
        <f t="shared" si="995"/>
        <v>0</v>
      </c>
      <c r="S6361" s="20">
        <f t="shared" si="996"/>
        <v>0</v>
      </c>
      <c r="T6361" s="20">
        <f t="shared" si="997"/>
        <v>2045.833104</v>
      </c>
      <c r="U6361" s="21">
        <f t="shared" si="998"/>
        <v>2045.833104</v>
      </c>
      <c r="V6361" s="38">
        <f t="shared" si="999"/>
        <v>0.99376833302407108</v>
      </c>
    </row>
    <row r="6362" spans="1:22">
      <c r="A6362">
        <v>6357</v>
      </c>
      <c r="B6362" s="122">
        <f t="shared" si="990"/>
        <v>41904</v>
      </c>
      <c r="C6362" s="122">
        <f t="shared" si="990"/>
        <v>42269</v>
      </c>
      <c r="D6362" s="116">
        <f t="shared" si="991"/>
        <v>2015</v>
      </c>
      <c r="E6362" s="116">
        <f t="shared" si="992"/>
        <v>9</v>
      </c>
      <c r="F6362" s="120">
        <v>0</v>
      </c>
      <c r="G6362" s="121">
        <v>0</v>
      </c>
      <c r="H6362" s="121">
        <v>0</v>
      </c>
      <c r="I6362" s="121">
        <v>2142.3440000000001</v>
      </c>
      <c r="J6362" s="119">
        <v>0</v>
      </c>
      <c r="K6362" s="117">
        <f t="shared" si="993"/>
        <v>2142.3440000000001</v>
      </c>
      <c r="L6362" s="116">
        <v>0</v>
      </c>
      <c r="M6362" s="116">
        <v>0</v>
      </c>
      <c r="N6362" s="116">
        <v>0</v>
      </c>
      <c r="O6362" s="116">
        <v>651.44899999999996</v>
      </c>
      <c r="P6362" s="116">
        <v>0</v>
      </c>
      <c r="Q6362" s="20">
        <f t="shared" si="994"/>
        <v>0</v>
      </c>
      <c r="R6362" s="20">
        <f t="shared" si="995"/>
        <v>0</v>
      </c>
      <c r="S6362" s="20">
        <f t="shared" si="996"/>
        <v>0</v>
      </c>
      <c r="T6362" s="20">
        <f t="shared" si="997"/>
        <v>2069.0020239999999</v>
      </c>
      <c r="U6362" s="21">
        <f t="shared" si="998"/>
        <v>2069.0020239999999</v>
      </c>
      <c r="V6362" s="38">
        <f t="shared" si="999"/>
        <v>0.96576554652287394</v>
      </c>
    </row>
    <row r="6363" spans="1:22">
      <c r="A6363">
        <v>6358</v>
      </c>
      <c r="B6363" s="122">
        <f t="shared" si="990"/>
        <v>41904</v>
      </c>
      <c r="C6363" s="122">
        <f t="shared" si="990"/>
        <v>42269</v>
      </c>
      <c r="D6363" s="116">
        <f t="shared" si="991"/>
        <v>2015</v>
      </c>
      <c r="E6363" s="116">
        <f t="shared" si="992"/>
        <v>9</v>
      </c>
      <c r="F6363" s="120">
        <v>0</v>
      </c>
      <c r="G6363" s="121">
        <v>0</v>
      </c>
      <c r="H6363" s="121">
        <v>0</v>
      </c>
      <c r="I6363" s="121">
        <v>2206.8049999999998</v>
      </c>
      <c r="J6363" s="119">
        <v>0</v>
      </c>
      <c r="K6363" s="117">
        <f t="shared" si="993"/>
        <v>2206.8049999999998</v>
      </c>
      <c r="L6363" s="116">
        <v>0</v>
      </c>
      <c r="M6363" s="116">
        <v>0</v>
      </c>
      <c r="N6363" s="116">
        <v>0</v>
      </c>
      <c r="O6363" s="116">
        <v>661.39300000000003</v>
      </c>
      <c r="P6363" s="116">
        <v>0</v>
      </c>
      <c r="Q6363" s="20">
        <f t="shared" si="994"/>
        <v>0</v>
      </c>
      <c r="R6363" s="20">
        <f t="shared" si="995"/>
        <v>0</v>
      </c>
      <c r="S6363" s="20">
        <f t="shared" si="996"/>
        <v>0</v>
      </c>
      <c r="T6363" s="20">
        <f t="shared" si="997"/>
        <v>2100.5841680000003</v>
      </c>
      <c r="U6363" s="21">
        <f t="shared" si="998"/>
        <v>2100.5841680000003</v>
      </c>
      <c r="V6363" s="38">
        <f t="shared" si="999"/>
        <v>0.95186668871966507</v>
      </c>
    </row>
    <row r="6364" spans="1:22">
      <c r="A6364">
        <v>6359</v>
      </c>
      <c r="B6364" s="122">
        <f t="shared" si="990"/>
        <v>41904</v>
      </c>
      <c r="C6364" s="122">
        <f t="shared" si="990"/>
        <v>42269</v>
      </c>
      <c r="D6364" s="116">
        <f t="shared" si="991"/>
        <v>2015</v>
      </c>
      <c r="E6364" s="116">
        <f t="shared" si="992"/>
        <v>9</v>
      </c>
      <c r="F6364" s="120">
        <v>0</v>
      </c>
      <c r="G6364" s="121">
        <v>0</v>
      </c>
      <c r="H6364" s="121">
        <v>4.8000000000000001E-2</v>
      </c>
      <c r="I6364" s="121">
        <v>1990.48</v>
      </c>
      <c r="J6364" s="119">
        <v>0</v>
      </c>
      <c r="K6364" s="117">
        <f t="shared" si="993"/>
        <v>1990.528</v>
      </c>
      <c r="L6364" s="116">
        <v>0</v>
      </c>
      <c r="M6364" s="116">
        <v>0</v>
      </c>
      <c r="N6364" s="116">
        <v>0.18099999999999999</v>
      </c>
      <c r="O6364" s="116">
        <v>609.42399999999998</v>
      </c>
      <c r="P6364" s="116">
        <v>0</v>
      </c>
      <c r="Q6364" s="20">
        <f t="shared" si="994"/>
        <v>0</v>
      </c>
      <c r="R6364" s="20">
        <f t="shared" si="995"/>
        <v>0</v>
      </c>
      <c r="S6364" s="20">
        <f t="shared" si="996"/>
        <v>0.35313100000000003</v>
      </c>
      <c r="T6364" s="20">
        <f t="shared" si="997"/>
        <v>1935.530624</v>
      </c>
      <c r="U6364" s="21">
        <f t="shared" si="998"/>
        <v>1935.8837550000001</v>
      </c>
      <c r="V6364" s="38">
        <f t="shared" si="999"/>
        <v>0.97254786418477912</v>
      </c>
    </row>
    <row r="6365" spans="1:22">
      <c r="A6365">
        <v>6360</v>
      </c>
      <c r="B6365" s="122">
        <f t="shared" si="990"/>
        <v>41904</v>
      </c>
      <c r="C6365" s="122">
        <f t="shared" si="990"/>
        <v>42269</v>
      </c>
      <c r="D6365" s="116">
        <f t="shared" si="991"/>
        <v>2015</v>
      </c>
      <c r="E6365" s="116">
        <f t="shared" si="992"/>
        <v>9</v>
      </c>
      <c r="F6365" s="120">
        <v>0</v>
      </c>
      <c r="G6365" s="121">
        <v>0</v>
      </c>
      <c r="H6365" s="121">
        <v>0.14099999999999999</v>
      </c>
      <c r="I6365" s="121">
        <v>1910.0229999999999</v>
      </c>
      <c r="J6365" s="119">
        <v>0</v>
      </c>
      <c r="K6365" s="117">
        <f t="shared" si="993"/>
        <v>1910.164</v>
      </c>
      <c r="L6365" s="116">
        <v>0</v>
      </c>
      <c r="M6365" s="116">
        <v>0</v>
      </c>
      <c r="N6365" s="116">
        <v>2.6680000000000001</v>
      </c>
      <c r="O6365" s="116">
        <v>564.78200000000004</v>
      </c>
      <c r="P6365" s="116">
        <v>0</v>
      </c>
      <c r="Q6365" s="20">
        <f t="shared" si="994"/>
        <v>0</v>
      </c>
      <c r="R6365" s="20">
        <f t="shared" si="995"/>
        <v>0</v>
      </c>
      <c r="S6365" s="20">
        <f t="shared" si="996"/>
        <v>5.2052680000000002</v>
      </c>
      <c r="T6365" s="20">
        <f t="shared" si="997"/>
        <v>1793.7476320000003</v>
      </c>
      <c r="U6365" s="21">
        <f t="shared" si="998"/>
        <v>1798.9529000000002</v>
      </c>
      <c r="V6365" s="38">
        <f t="shared" si="999"/>
        <v>0.94177929224925205</v>
      </c>
    </row>
    <row r="6366" spans="1:22">
      <c r="A6366">
        <v>6361</v>
      </c>
      <c r="B6366" s="122">
        <f t="shared" si="990"/>
        <v>41905</v>
      </c>
      <c r="C6366" s="122">
        <f t="shared" si="990"/>
        <v>42270</v>
      </c>
      <c r="D6366" s="116">
        <f t="shared" si="991"/>
        <v>2015</v>
      </c>
      <c r="E6366" s="116">
        <f t="shared" si="992"/>
        <v>9</v>
      </c>
      <c r="F6366" s="120">
        <v>0</v>
      </c>
      <c r="G6366" s="121">
        <v>168.54599999999999</v>
      </c>
      <c r="H6366" s="121">
        <v>0.28999999999999998</v>
      </c>
      <c r="I6366" s="121">
        <v>1666.694</v>
      </c>
      <c r="J6366" s="119">
        <v>0</v>
      </c>
      <c r="K6366" s="117">
        <f t="shared" si="993"/>
        <v>1835.53</v>
      </c>
      <c r="L6366" s="116">
        <v>0</v>
      </c>
      <c r="M6366" s="116">
        <v>53.868000000000002</v>
      </c>
      <c r="N6366" s="116">
        <v>0.65100000000000002</v>
      </c>
      <c r="O6366" s="116">
        <v>438.73099999999999</v>
      </c>
      <c r="P6366" s="116">
        <v>0</v>
      </c>
      <c r="Q6366" s="20">
        <f t="shared" si="994"/>
        <v>0</v>
      </c>
      <c r="R6366" s="20">
        <f t="shared" si="995"/>
        <v>172.21599600000002</v>
      </c>
      <c r="S6366" s="20">
        <f t="shared" si="996"/>
        <v>1.2701010000000001</v>
      </c>
      <c r="T6366" s="20">
        <f t="shared" si="997"/>
        <v>1393.409656</v>
      </c>
      <c r="U6366" s="21">
        <f t="shared" si="998"/>
        <v>1566.895753</v>
      </c>
      <c r="V6366" s="38">
        <f t="shared" si="999"/>
        <v>0.85364758571093913</v>
      </c>
    </row>
    <row r="6367" spans="1:22">
      <c r="A6367">
        <v>6362</v>
      </c>
      <c r="B6367" s="122">
        <f t="shared" ref="B6367:C6430" si="1000">+B6343+1</f>
        <v>41905</v>
      </c>
      <c r="C6367" s="122">
        <f t="shared" si="1000"/>
        <v>42270</v>
      </c>
      <c r="D6367" s="116">
        <f t="shared" si="991"/>
        <v>2015</v>
      </c>
      <c r="E6367" s="116">
        <f t="shared" si="992"/>
        <v>9</v>
      </c>
      <c r="F6367" s="120">
        <v>0</v>
      </c>
      <c r="G6367" s="121">
        <v>167.52799999999999</v>
      </c>
      <c r="H6367" s="121">
        <v>0</v>
      </c>
      <c r="I6367" s="121">
        <v>1520.3589999999999</v>
      </c>
      <c r="J6367" s="119">
        <v>0</v>
      </c>
      <c r="K6367" s="117">
        <f t="shared" si="993"/>
        <v>1687.8869999999999</v>
      </c>
      <c r="L6367" s="116">
        <v>0</v>
      </c>
      <c r="M6367" s="116">
        <v>53.557000000000002</v>
      </c>
      <c r="N6367" s="116">
        <v>0</v>
      </c>
      <c r="O6367" s="116">
        <v>347.91399999999999</v>
      </c>
      <c r="P6367" s="116">
        <v>0</v>
      </c>
      <c r="Q6367" s="20">
        <f t="shared" si="994"/>
        <v>0</v>
      </c>
      <c r="R6367" s="20">
        <f t="shared" si="995"/>
        <v>171.22172900000001</v>
      </c>
      <c r="S6367" s="20">
        <f t="shared" si="996"/>
        <v>0</v>
      </c>
      <c r="T6367" s="20">
        <f t="shared" si="997"/>
        <v>1104.974864</v>
      </c>
      <c r="U6367" s="21">
        <f t="shared" si="998"/>
        <v>1276.1965930000001</v>
      </c>
      <c r="V6367" s="38">
        <f t="shared" si="999"/>
        <v>0.75609125077685901</v>
      </c>
    </row>
    <row r="6368" spans="1:22">
      <c r="A6368">
        <v>6363</v>
      </c>
      <c r="B6368" s="122">
        <f t="shared" si="1000"/>
        <v>41905</v>
      </c>
      <c r="C6368" s="122">
        <f t="shared" si="1000"/>
        <v>42270</v>
      </c>
      <c r="D6368" s="116">
        <f t="shared" si="991"/>
        <v>2015</v>
      </c>
      <c r="E6368" s="116">
        <f t="shared" si="992"/>
        <v>9</v>
      </c>
      <c r="F6368" s="120">
        <v>0</v>
      </c>
      <c r="G6368" s="121">
        <v>168.06100000000001</v>
      </c>
      <c r="H6368" s="121">
        <v>0</v>
      </c>
      <c r="I6368" s="121">
        <v>1430.6020000000001</v>
      </c>
      <c r="J6368" s="119">
        <v>0</v>
      </c>
      <c r="K6368" s="117">
        <f t="shared" si="993"/>
        <v>1598.663</v>
      </c>
      <c r="L6368" s="116">
        <v>0</v>
      </c>
      <c r="M6368" s="116">
        <v>53.604999999999997</v>
      </c>
      <c r="N6368" s="116">
        <v>0</v>
      </c>
      <c r="O6368" s="116">
        <v>325.03399999999999</v>
      </c>
      <c r="P6368" s="116">
        <v>0</v>
      </c>
      <c r="Q6368" s="20">
        <f t="shared" si="994"/>
        <v>0</v>
      </c>
      <c r="R6368" s="20">
        <f t="shared" si="995"/>
        <v>171.37518499999999</v>
      </c>
      <c r="S6368" s="20">
        <f t="shared" si="996"/>
        <v>0</v>
      </c>
      <c r="T6368" s="20">
        <f t="shared" si="997"/>
        <v>1032.307984</v>
      </c>
      <c r="U6368" s="21">
        <f t="shared" si="998"/>
        <v>1203.6831689999999</v>
      </c>
      <c r="V6368" s="38">
        <f t="shared" si="999"/>
        <v>0.75293114871614586</v>
      </c>
    </row>
    <row r="6369" spans="1:22">
      <c r="A6369">
        <v>6364</v>
      </c>
      <c r="B6369" s="122">
        <f t="shared" si="1000"/>
        <v>41905</v>
      </c>
      <c r="C6369" s="122">
        <f t="shared" si="1000"/>
        <v>42270</v>
      </c>
      <c r="D6369" s="116">
        <f t="shared" si="991"/>
        <v>2015</v>
      </c>
      <c r="E6369" s="116">
        <f t="shared" si="992"/>
        <v>9</v>
      </c>
      <c r="F6369" s="120">
        <v>0</v>
      </c>
      <c r="G6369" s="121">
        <v>167.69499999999999</v>
      </c>
      <c r="H6369" s="121">
        <v>0</v>
      </c>
      <c r="I6369" s="121">
        <v>1440.079</v>
      </c>
      <c r="J6369" s="119">
        <v>0</v>
      </c>
      <c r="K6369" s="117">
        <f t="shared" si="993"/>
        <v>1607.7739999999999</v>
      </c>
      <c r="L6369" s="116">
        <v>0</v>
      </c>
      <c r="M6369" s="116">
        <v>53.585999999999999</v>
      </c>
      <c r="N6369" s="116">
        <v>0</v>
      </c>
      <c r="O6369" s="116">
        <v>324.99799999999999</v>
      </c>
      <c r="P6369" s="116">
        <v>0</v>
      </c>
      <c r="Q6369" s="20">
        <f t="shared" si="994"/>
        <v>0</v>
      </c>
      <c r="R6369" s="20">
        <f t="shared" si="995"/>
        <v>171.31444199999999</v>
      </c>
      <c r="S6369" s="20">
        <f t="shared" si="996"/>
        <v>0</v>
      </c>
      <c r="T6369" s="20">
        <f t="shared" si="997"/>
        <v>1032.1936479999999</v>
      </c>
      <c r="U6369" s="21">
        <f t="shared" si="998"/>
        <v>1203.5080899999998</v>
      </c>
      <c r="V6369" s="38">
        <f t="shared" si="999"/>
        <v>0.74855551215531535</v>
      </c>
    </row>
    <row r="6370" spans="1:22">
      <c r="A6370">
        <v>6365</v>
      </c>
      <c r="B6370" s="122">
        <f t="shared" si="1000"/>
        <v>41905</v>
      </c>
      <c r="C6370" s="122">
        <f t="shared" si="1000"/>
        <v>42270</v>
      </c>
      <c r="D6370" s="116">
        <f t="shared" si="991"/>
        <v>2015</v>
      </c>
      <c r="E6370" s="116">
        <f t="shared" si="992"/>
        <v>9</v>
      </c>
      <c r="F6370" s="120">
        <v>0</v>
      </c>
      <c r="G6370" s="121">
        <v>168.31899999999999</v>
      </c>
      <c r="H6370" s="121">
        <v>0</v>
      </c>
      <c r="I6370" s="121">
        <v>1447.8579999999999</v>
      </c>
      <c r="J6370" s="119">
        <v>0</v>
      </c>
      <c r="K6370" s="117">
        <f t="shared" si="993"/>
        <v>1616.1769999999999</v>
      </c>
      <c r="L6370" s="116">
        <v>0</v>
      </c>
      <c r="M6370" s="116">
        <v>53.606000000000002</v>
      </c>
      <c r="N6370" s="116">
        <v>0</v>
      </c>
      <c r="O6370" s="116">
        <v>325.33800000000002</v>
      </c>
      <c r="P6370" s="116">
        <v>0</v>
      </c>
      <c r="Q6370" s="20">
        <f t="shared" si="994"/>
        <v>0</v>
      </c>
      <c r="R6370" s="20">
        <f t="shared" si="995"/>
        <v>171.37838200000002</v>
      </c>
      <c r="S6370" s="20">
        <f t="shared" si="996"/>
        <v>0</v>
      </c>
      <c r="T6370" s="20">
        <f t="shared" si="997"/>
        <v>1033.273488</v>
      </c>
      <c r="U6370" s="21">
        <f t="shared" si="998"/>
        <v>1204.6518700000001</v>
      </c>
      <c r="V6370" s="38">
        <f t="shared" si="999"/>
        <v>0.7453712495599184</v>
      </c>
    </row>
    <row r="6371" spans="1:22">
      <c r="A6371">
        <v>6366</v>
      </c>
      <c r="B6371" s="122">
        <f t="shared" si="1000"/>
        <v>41905</v>
      </c>
      <c r="C6371" s="122">
        <f t="shared" si="1000"/>
        <v>42270</v>
      </c>
      <c r="D6371" s="116">
        <f t="shared" si="991"/>
        <v>2015</v>
      </c>
      <c r="E6371" s="116">
        <f t="shared" si="992"/>
        <v>9</v>
      </c>
      <c r="F6371" s="120">
        <v>0</v>
      </c>
      <c r="G6371" s="121">
        <v>167.86799999999999</v>
      </c>
      <c r="H6371" s="121">
        <v>0</v>
      </c>
      <c r="I6371" s="121">
        <v>1467.6990000000001</v>
      </c>
      <c r="J6371" s="119">
        <v>0</v>
      </c>
      <c r="K6371" s="117">
        <f t="shared" si="993"/>
        <v>1635.567</v>
      </c>
      <c r="L6371" s="116">
        <v>0</v>
      </c>
      <c r="M6371" s="116">
        <v>53.451999999999998</v>
      </c>
      <c r="N6371" s="116">
        <v>0</v>
      </c>
      <c r="O6371" s="116">
        <v>330.83100000000002</v>
      </c>
      <c r="P6371" s="116">
        <v>0</v>
      </c>
      <c r="Q6371" s="20">
        <f t="shared" si="994"/>
        <v>0</v>
      </c>
      <c r="R6371" s="20">
        <f t="shared" si="995"/>
        <v>170.886044</v>
      </c>
      <c r="S6371" s="20">
        <f t="shared" si="996"/>
        <v>0</v>
      </c>
      <c r="T6371" s="20">
        <f t="shared" si="997"/>
        <v>1050.7192560000001</v>
      </c>
      <c r="U6371" s="21">
        <f t="shared" si="998"/>
        <v>1221.6053000000002</v>
      </c>
      <c r="V6371" s="38">
        <f t="shared" si="999"/>
        <v>0.74690018813047721</v>
      </c>
    </row>
    <row r="6372" spans="1:22">
      <c r="A6372">
        <v>6367</v>
      </c>
      <c r="B6372" s="122">
        <f t="shared" si="1000"/>
        <v>41905</v>
      </c>
      <c r="C6372" s="122">
        <f t="shared" si="1000"/>
        <v>42270</v>
      </c>
      <c r="D6372" s="116">
        <f t="shared" si="991"/>
        <v>2015</v>
      </c>
      <c r="E6372" s="116">
        <f t="shared" si="992"/>
        <v>9</v>
      </c>
      <c r="F6372" s="120">
        <v>0</v>
      </c>
      <c r="G6372" s="121">
        <v>168.251</v>
      </c>
      <c r="H6372" s="121">
        <v>0</v>
      </c>
      <c r="I6372" s="121">
        <v>1519.1030000000001</v>
      </c>
      <c r="J6372" s="119">
        <v>0</v>
      </c>
      <c r="K6372" s="117">
        <f t="shared" si="993"/>
        <v>1687.354</v>
      </c>
      <c r="L6372" s="116">
        <v>0</v>
      </c>
      <c r="M6372" s="116">
        <v>53.93</v>
      </c>
      <c r="N6372" s="116">
        <v>0</v>
      </c>
      <c r="O6372" s="116">
        <v>348.28</v>
      </c>
      <c r="P6372" s="116">
        <v>0</v>
      </c>
      <c r="Q6372" s="20">
        <f t="shared" si="994"/>
        <v>0</v>
      </c>
      <c r="R6372" s="20">
        <f t="shared" si="995"/>
        <v>172.41421</v>
      </c>
      <c r="S6372" s="20">
        <f t="shared" si="996"/>
        <v>0</v>
      </c>
      <c r="T6372" s="20">
        <f t="shared" si="997"/>
        <v>1106.1372799999999</v>
      </c>
      <c r="U6372" s="21">
        <f t="shared" si="998"/>
        <v>1278.5514899999998</v>
      </c>
      <c r="V6372" s="38">
        <f t="shared" si="999"/>
        <v>0.7577256995271886</v>
      </c>
    </row>
    <row r="6373" spans="1:22">
      <c r="A6373">
        <v>6368</v>
      </c>
      <c r="B6373" s="122">
        <f t="shared" si="1000"/>
        <v>41905</v>
      </c>
      <c r="C6373" s="122">
        <f t="shared" si="1000"/>
        <v>42270</v>
      </c>
      <c r="D6373" s="116">
        <f t="shared" si="991"/>
        <v>2015</v>
      </c>
      <c r="E6373" s="116">
        <f t="shared" si="992"/>
        <v>9</v>
      </c>
      <c r="F6373" s="120">
        <v>0</v>
      </c>
      <c r="G6373" s="121">
        <v>168.57</v>
      </c>
      <c r="H6373" s="121">
        <v>9.9000000000000005E-2</v>
      </c>
      <c r="I6373" s="121">
        <v>1579.8910000000001</v>
      </c>
      <c r="J6373" s="119">
        <v>0</v>
      </c>
      <c r="K6373" s="117">
        <f t="shared" si="993"/>
        <v>1748.56</v>
      </c>
      <c r="L6373" s="116">
        <v>0</v>
      </c>
      <c r="M6373" s="116">
        <v>54.167000000000002</v>
      </c>
      <c r="N6373" s="116">
        <v>0.156</v>
      </c>
      <c r="O6373" s="116">
        <v>368.685</v>
      </c>
      <c r="P6373" s="116">
        <v>0</v>
      </c>
      <c r="Q6373" s="20">
        <f t="shared" si="994"/>
        <v>0</v>
      </c>
      <c r="R6373" s="20">
        <f t="shared" si="995"/>
        <v>173.171899</v>
      </c>
      <c r="S6373" s="20">
        <f t="shared" si="996"/>
        <v>0.30435600000000002</v>
      </c>
      <c r="T6373" s="20">
        <f t="shared" si="997"/>
        <v>1170.9435600000002</v>
      </c>
      <c r="U6373" s="21">
        <f t="shared" si="998"/>
        <v>1344.4198150000002</v>
      </c>
      <c r="V6373" s="38">
        <f t="shared" si="999"/>
        <v>0.76887256656906267</v>
      </c>
    </row>
    <row r="6374" spans="1:22">
      <c r="A6374">
        <v>6369</v>
      </c>
      <c r="B6374" s="122">
        <f t="shared" si="1000"/>
        <v>41905</v>
      </c>
      <c r="C6374" s="122">
        <f t="shared" si="1000"/>
        <v>42270</v>
      </c>
      <c r="D6374" s="116">
        <f t="shared" si="991"/>
        <v>2015</v>
      </c>
      <c r="E6374" s="116">
        <f t="shared" si="992"/>
        <v>9</v>
      </c>
      <c r="F6374" s="120">
        <v>0</v>
      </c>
      <c r="G6374" s="121">
        <v>169.452</v>
      </c>
      <c r="H6374" s="121">
        <v>0</v>
      </c>
      <c r="I6374" s="121">
        <v>1792.9459999999999</v>
      </c>
      <c r="J6374" s="119">
        <v>0</v>
      </c>
      <c r="K6374" s="117">
        <f t="shared" si="993"/>
        <v>1962.3979999999999</v>
      </c>
      <c r="L6374" s="116">
        <v>0</v>
      </c>
      <c r="M6374" s="116">
        <v>54.246000000000002</v>
      </c>
      <c r="N6374" s="116">
        <v>0</v>
      </c>
      <c r="O6374" s="116">
        <v>416.32100000000003</v>
      </c>
      <c r="P6374" s="116">
        <v>0</v>
      </c>
      <c r="Q6374" s="20">
        <f t="shared" si="994"/>
        <v>0</v>
      </c>
      <c r="R6374" s="20">
        <f t="shared" si="995"/>
        <v>173.42446200000001</v>
      </c>
      <c r="S6374" s="20">
        <f t="shared" si="996"/>
        <v>0</v>
      </c>
      <c r="T6374" s="20">
        <f t="shared" si="997"/>
        <v>1322.2354960000002</v>
      </c>
      <c r="U6374" s="21">
        <f t="shared" si="998"/>
        <v>1495.6599580000002</v>
      </c>
      <c r="V6374" s="38">
        <f t="shared" si="999"/>
        <v>0.76215933668909175</v>
      </c>
    </row>
    <row r="6375" spans="1:22">
      <c r="A6375">
        <v>6370</v>
      </c>
      <c r="B6375" s="122">
        <f t="shared" si="1000"/>
        <v>41905</v>
      </c>
      <c r="C6375" s="122">
        <f t="shared" si="1000"/>
        <v>42270</v>
      </c>
      <c r="D6375" s="116">
        <f t="shared" si="991"/>
        <v>2015</v>
      </c>
      <c r="E6375" s="116">
        <f t="shared" si="992"/>
        <v>9</v>
      </c>
      <c r="F6375" s="120">
        <v>0</v>
      </c>
      <c r="G6375" s="121">
        <v>167.786</v>
      </c>
      <c r="H6375" s="121">
        <v>0</v>
      </c>
      <c r="I6375" s="121">
        <v>1771.75</v>
      </c>
      <c r="J6375" s="119">
        <v>0</v>
      </c>
      <c r="K6375" s="117">
        <f t="shared" si="993"/>
        <v>1939.5360000000001</v>
      </c>
      <c r="L6375" s="116">
        <v>0</v>
      </c>
      <c r="M6375" s="116">
        <v>54.097999999999999</v>
      </c>
      <c r="N6375" s="116">
        <v>0</v>
      </c>
      <c r="O6375" s="116">
        <v>433.65199999999999</v>
      </c>
      <c r="P6375" s="116">
        <v>0</v>
      </c>
      <c r="Q6375" s="20">
        <f t="shared" si="994"/>
        <v>0</v>
      </c>
      <c r="R6375" s="20">
        <f t="shared" si="995"/>
        <v>172.95130599999999</v>
      </c>
      <c r="S6375" s="20">
        <f t="shared" si="996"/>
        <v>0</v>
      </c>
      <c r="T6375" s="20">
        <f t="shared" si="997"/>
        <v>1377.2787519999999</v>
      </c>
      <c r="U6375" s="21">
        <f t="shared" si="998"/>
        <v>1550.2300579999999</v>
      </c>
      <c r="V6375" s="38">
        <f t="shared" si="999"/>
        <v>0.79927882648221005</v>
      </c>
    </row>
    <row r="6376" spans="1:22">
      <c r="A6376">
        <v>6371</v>
      </c>
      <c r="B6376" s="122">
        <f t="shared" si="1000"/>
        <v>41905</v>
      </c>
      <c r="C6376" s="122">
        <f t="shared" si="1000"/>
        <v>42270</v>
      </c>
      <c r="D6376" s="116">
        <f t="shared" si="991"/>
        <v>2015</v>
      </c>
      <c r="E6376" s="116">
        <f t="shared" si="992"/>
        <v>9</v>
      </c>
      <c r="F6376" s="120">
        <v>0</v>
      </c>
      <c r="G6376" s="121">
        <v>165.196</v>
      </c>
      <c r="H6376" s="121">
        <v>0</v>
      </c>
      <c r="I6376" s="121">
        <v>1793.5509999999999</v>
      </c>
      <c r="J6376" s="119">
        <v>0</v>
      </c>
      <c r="K6376" s="117">
        <f t="shared" si="993"/>
        <v>1958.7469999999998</v>
      </c>
      <c r="L6376" s="116">
        <v>0</v>
      </c>
      <c r="M6376" s="116">
        <v>53.338000000000001</v>
      </c>
      <c r="N6376" s="116">
        <v>0</v>
      </c>
      <c r="O6376" s="116">
        <v>446.54300000000001</v>
      </c>
      <c r="P6376" s="116">
        <v>0</v>
      </c>
      <c r="Q6376" s="20">
        <f t="shared" si="994"/>
        <v>0</v>
      </c>
      <c r="R6376" s="20">
        <f t="shared" si="995"/>
        <v>170.52158600000001</v>
      </c>
      <c r="S6376" s="20">
        <f t="shared" si="996"/>
        <v>0</v>
      </c>
      <c r="T6376" s="20">
        <f t="shared" si="997"/>
        <v>1418.2205680000002</v>
      </c>
      <c r="U6376" s="21">
        <f t="shared" si="998"/>
        <v>1588.7421540000003</v>
      </c>
      <c r="V6376" s="38">
        <f t="shared" si="999"/>
        <v>0.81110125707914316</v>
      </c>
    </row>
    <row r="6377" spans="1:22">
      <c r="A6377">
        <v>6372</v>
      </c>
      <c r="B6377" s="122">
        <f t="shared" si="1000"/>
        <v>41905</v>
      </c>
      <c r="C6377" s="122">
        <f t="shared" si="1000"/>
        <v>42270</v>
      </c>
      <c r="D6377" s="116">
        <f t="shared" si="991"/>
        <v>2015</v>
      </c>
      <c r="E6377" s="116">
        <f t="shared" si="992"/>
        <v>9</v>
      </c>
      <c r="F6377" s="120">
        <v>0</v>
      </c>
      <c r="G6377" s="121">
        <v>179.977</v>
      </c>
      <c r="H6377" s="121">
        <v>0</v>
      </c>
      <c r="I6377" s="121">
        <v>1935.271</v>
      </c>
      <c r="J6377" s="119">
        <v>0</v>
      </c>
      <c r="K6377" s="117">
        <f t="shared" si="993"/>
        <v>2115.248</v>
      </c>
      <c r="L6377" s="116">
        <v>0</v>
      </c>
      <c r="M6377" s="116">
        <v>62.631</v>
      </c>
      <c r="N6377" s="116">
        <v>0</v>
      </c>
      <c r="O6377" s="116">
        <v>512.49400000000003</v>
      </c>
      <c r="P6377" s="116">
        <v>0</v>
      </c>
      <c r="Q6377" s="20">
        <f t="shared" si="994"/>
        <v>0</v>
      </c>
      <c r="R6377" s="20">
        <f t="shared" si="995"/>
        <v>200.23130700000002</v>
      </c>
      <c r="S6377" s="20">
        <f t="shared" si="996"/>
        <v>0</v>
      </c>
      <c r="T6377" s="20">
        <f t="shared" si="997"/>
        <v>1627.6809440000002</v>
      </c>
      <c r="U6377" s="21">
        <f t="shared" si="998"/>
        <v>1827.9122510000002</v>
      </c>
      <c r="V6377" s="38">
        <f t="shared" si="999"/>
        <v>0.86415978220993483</v>
      </c>
    </row>
    <row r="6378" spans="1:22">
      <c r="A6378">
        <v>6373</v>
      </c>
      <c r="B6378" s="122">
        <f t="shared" si="1000"/>
        <v>41905</v>
      </c>
      <c r="C6378" s="122">
        <f t="shared" si="1000"/>
        <v>42270</v>
      </c>
      <c r="D6378" s="116">
        <f t="shared" si="991"/>
        <v>2015</v>
      </c>
      <c r="E6378" s="116">
        <f t="shared" si="992"/>
        <v>9</v>
      </c>
      <c r="F6378" s="120">
        <v>0</v>
      </c>
      <c r="G6378" s="121">
        <v>44.063000000000002</v>
      </c>
      <c r="H6378" s="121">
        <v>0</v>
      </c>
      <c r="I6378" s="121">
        <v>1809.933</v>
      </c>
      <c r="J6378" s="119">
        <v>0</v>
      </c>
      <c r="K6378" s="117">
        <f t="shared" si="993"/>
        <v>1853.9960000000001</v>
      </c>
      <c r="L6378" s="116">
        <v>0</v>
      </c>
      <c r="M6378" s="116">
        <v>16.478000000000002</v>
      </c>
      <c r="N6378" s="116">
        <v>0</v>
      </c>
      <c r="O6378" s="116">
        <v>521.12</v>
      </c>
      <c r="P6378" s="116">
        <v>0</v>
      </c>
      <c r="Q6378" s="20">
        <f t="shared" si="994"/>
        <v>0</v>
      </c>
      <c r="R6378" s="20">
        <f t="shared" si="995"/>
        <v>52.680166000000007</v>
      </c>
      <c r="S6378" s="20">
        <f t="shared" si="996"/>
        <v>0</v>
      </c>
      <c r="T6378" s="20">
        <f t="shared" si="997"/>
        <v>1655.0771200000001</v>
      </c>
      <c r="U6378" s="21">
        <f t="shared" si="998"/>
        <v>1707.7572860000002</v>
      </c>
      <c r="V6378" s="38">
        <f t="shared" si="999"/>
        <v>0.92112242205484807</v>
      </c>
    </row>
    <row r="6379" spans="1:22">
      <c r="A6379">
        <v>6374</v>
      </c>
      <c r="B6379" s="122">
        <f t="shared" si="1000"/>
        <v>41905</v>
      </c>
      <c r="C6379" s="122">
        <f t="shared" si="1000"/>
        <v>42270</v>
      </c>
      <c r="D6379" s="116">
        <f t="shared" si="991"/>
        <v>2015</v>
      </c>
      <c r="E6379" s="116">
        <f t="shared" si="992"/>
        <v>9</v>
      </c>
      <c r="F6379" s="120">
        <v>0</v>
      </c>
      <c r="G6379" s="121">
        <v>0</v>
      </c>
      <c r="H6379" s="121">
        <v>0</v>
      </c>
      <c r="I6379" s="121">
        <v>1800.5139999999999</v>
      </c>
      <c r="J6379" s="119">
        <v>0</v>
      </c>
      <c r="K6379" s="117">
        <f t="shared" si="993"/>
        <v>1800.5139999999999</v>
      </c>
      <c r="L6379" s="116">
        <v>0</v>
      </c>
      <c r="M6379" s="116">
        <v>0</v>
      </c>
      <c r="N6379" s="116">
        <v>0</v>
      </c>
      <c r="O6379" s="116">
        <v>521.79600000000005</v>
      </c>
      <c r="P6379" s="116">
        <v>0</v>
      </c>
      <c r="Q6379" s="20">
        <f t="shared" si="994"/>
        <v>0</v>
      </c>
      <c r="R6379" s="20">
        <f t="shared" si="995"/>
        <v>0</v>
      </c>
      <c r="S6379" s="20">
        <f t="shared" si="996"/>
        <v>0</v>
      </c>
      <c r="T6379" s="20">
        <f t="shared" si="997"/>
        <v>1657.2240960000001</v>
      </c>
      <c r="U6379" s="21">
        <f t="shared" si="998"/>
        <v>1657.2240960000001</v>
      </c>
      <c r="V6379" s="38">
        <f t="shared" si="999"/>
        <v>0.92041722308185348</v>
      </c>
    </row>
    <row r="6380" spans="1:22">
      <c r="A6380">
        <v>6375</v>
      </c>
      <c r="B6380" s="122">
        <f t="shared" si="1000"/>
        <v>41905</v>
      </c>
      <c r="C6380" s="122">
        <f t="shared" si="1000"/>
        <v>42270</v>
      </c>
      <c r="D6380" s="116">
        <f t="shared" si="991"/>
        <v>2015</v>
      </c>
      <c r="E6380" s="116">
        <f t="shared" si="992"/>
        <v>9</v>
      </c>
      <c r="F6380" s="120">
        <v>0</v>
      </c>
      <c r="G6380" s="121">
        <v>0</v>
      </c>
      <c r="H6380" s="121">
        <v>0</v>
      </c>
      <c r="I6380" s="121">
        <v>1833.289</v>
      </c>
      <c r="J6380" s="119">
        <v>0</v>
      </c>
      <c r="K6380" s="117">
        <f t="shared" si="993"/>
        <v>1833.289</v>
      </c>
      <c r="L6380" s="116">
        <v>0</v>
      </c>
      <c r="M6380" s="116">
        <v>0</v>
      </c>
      <c r="N6380" s="116">
        <v>0</v>
      </c>
      <c r="O6380" s="116">
        <v>529.899</v>
      </c>
      <c r="P6380" s="116">
        <v>0</v>
      </c>
      <c r="Q6380" s="20">
        <f t="shared" si="994"/>
        <v>0</v>
      </c>
      <c r="R6380" s="20">
        <f t="shared" si="995"/>
        <v>0</v>
      </c>
      <c r="S6380" s="20">
        <f t="shared" si="996"/>
        <v>0</v>
      </c>
      <c r="T6380" s="20">
        <f t="shared" si="997"/>
        <v>1682.9592240000002</v>
      </c>
      <c r="U6380" s="21">
        <f t="shared" si="998"/>
        <v>1682.9592240000002</v>
      </c>
      <c r="V6380" s="38">
        <f t="shared" si="999"/>
        <v>0.9179999574535167</v>
      </c>
    </row>
    <row r="6381" spans="1:22">
      <c r="A6381">
        <v>6376</v>
      </c>
      <c r="B6381" s="122">
        <f t="shared" si="1000"/>
        <v>41905</v>
      </c>
      <c r="C6381" s="122">
        <f t="shared" si="1000"/>
        <v>42270</v>
      </c>
      <c r="D6381" s="116">
        <f t="shared" si="991"/>
        <v>2015</v>
      </c>
      <c r="E6381" s="116">
        <f t="shared" si="992"/>
        <v>9</v>
      </c>
      <c r="F6381" s="120">
        <v>0</v>
      </c>
      <c r="G6381" s="121">
        <v>0</v>
      </c>
      <c r="H6381" s="121">
        <v>0</v>
      </c>
      <c r="I6381" s="121">
        <v>1908.941</v>
      </c>
      <c r="J6381" s="119">
        <v>0</v>
      </c>
      <c r="K6381" s="117">
        <f t="shared" si="993"/>
        <v>1908.941</v>
      </c>
      <c r="L6381" s="116">
        <v>0</v>
      </c>
      <c r="M6381" s="116">
        <v>0</v>
      </c>
      <c r="N6381" s="116">
        <v>0</v>
      </c>
      <c r="O6381" s="116">
        <v>548.98500000000001</v>
      </c>
      <c r="P6381" s="116">
        <v>0</v>
      </c>
      <c r="Q6381" s="20">
        <f t="shared" si="994"/>
        <v>0</v>
      </c>
      <c r="R6381" s="20">
        <f t="shared" si="995"/>
        <v>0</v>
      </c>
      <c r="S6381" s="20">
        <f t="shared" si="996"/>
        <v>0</v>
      </c>
      <c r="T6381" s="20">
        <f t="shared" si="997"/>
        <v>1743.57636</v>
      </c>
      <c r="U6381" s="21">
        <f t="shared" si="998"/>
        <v>1743.57636</v>
      </c>
      <c r="V6381" s="38">
        <f t="shared" si="999"/>
        <v>0.913373624433652</v>
      </c>
    </row>
    <row r="6382" spans="1:22">
      <c r="A6382">
        <v>6377</v>
      </c>
      <c r="B6382" s="122">
        <f t="shared" si="1000"/>
        <v>41905</v>
      </c>
      <c r="C6382" s="122">
        <f t="shared" si="1000"/>
        <v>42270</v>
      </c>
      <c r="D6382" s="116">
        <f t="shared" si="991"/>
        <v>2015</v>
      </c>
      <c r="E6382" s="116">
        <f t="shared" si="992"/>
        <v>9</v>
      </c>
      <c r="F6382" s="120">
        <v>0</v>
      </c>
      <c r="G6382" s="121">
        <v>0</v>
      </c>
      <c r="H6382" s="121">
        <v>0</v>
      </c>
      <c r="I6382" s="121">
        <v>1975.7739999999999</v>
      </c>
      <c r="J6382" s="119">
        <v>0</v>
      </c>
      <c r="K6382" s="117">
        <f t="shared" si="993"/>
        <v>1975.7739999999999</v>
      </c>
      <c r="L6382" s="116">
        <v>0</v>
      </c>
      <c r="M6382" s="116">
        <v>0</v>
      </c>
      <c r="N6382" s="116">
        <v>0</v>
      </c>
      <c r="O6382" s="116">
        <v>577.01</v>
      </c>
      <c r="P6382" s="116">
        <v>0</v>
      </c>
      <c r="Q6382" s="20">
        <f t="shared" si="994"/>
        <v>0</v>
      </c>
      <c r="R6382" s="20">
        <f t="shared" si="995"/>
        <v>0</v>
      </c>
      <c r="S6382" s="20">
        <f t="shared" si="996"/>
        <v>0</v>
      </c>
      <c r="T6382" s="20">
        <f t="shared" si="997"/>
        <v>1832.58376</v>
      </c>
      <c r="U6382" s="21">
        <f t="shared" si="998"/>
        <v>1832.58376</v>
      </c>
      <c r="V6382" s="38">
        <f t="shared" si="999"/>
        <v>0.92752701472941745</v>
      </c>
    </row>
    <row r="6383" spans="1:22">
      <c r="A6383">
        <v>6378</v>
      </c>
      <c r="B6383" s="122">
        <f t="shared" si="1000"/>
        <v>41905</v>
      </c>
      <c r="C6383" s="122">
        <f t="shared" si="1000"/>
        <v>42270</v>
      </c>
      <c r="D6383" s="116">
        <f t="shared" si="991"/>
        <v>2015</v>
      </c>
      <c r="E6383" s="116">
        <f t="shared" si="992"/>
        <v>9</v>
      </c>
      <c r="F6383" s="120">
        <v>0</v>
      </c>
      <c r="G6383" s="121">
        <v>0</v>
      </c>
      <c r="H6383" s="121">
        <v>0</v>
      </c>
      <c r="I6383" s="121">
        <v>1992.21</v>
      </c>
      <c r="J6383" s="119">
        <v>0</v>
      </c>
      <c r="K6383" s="117">
        <f t="shared" si="993"/>
        <v>1992.21</v>
      </c>
      <c r="L6383" s="116">
        <v>0</v>
      </c>
      <c r="M6383" s="116">
        <v>0</v>
      </c>
      <c r="N6383" s="116">
        <v>0</v>
      </c>
      <c r="O6383" s="116">
        <v>582.27599999999995</v>
      </c>
      <c r="P6383" s="116">
        <v>0</v>
      </c>
      <c r="Q6383" s="20">
        <f t="shared" si="994"/>
        <v>0</v>
      </c>
      <c r="R6383" s="20">
        <f t="shared" si="995"/>
        <v>0</v>
      </c>
      <c r="S6383" s="20">
        <f t="shared" si="996"/>
        <v>0</v>
      </c>
      <c r="T6383" s="20">
        <f t="shared" si="997"/>
        <v>1849.3085759999999</v>
      </c>
      <c r="U6383" s="21">
        <f t="shared" si="998"/>
        <v>1849.3085759999999</v>
      </c>
      <c r="V6383" s="38">
        <f t="shared" si="999"/>
        <v>0.92826989925760828</v>
      </c>
    </row>
    <row r="6384" spans="1:22">
      <c r="A6384">
        <v>6379</v>
      </c>
      <c r="B6384" s="122">
        <f t="shared" si="1000"/>
        <v>41905</v>
      </c>
      <c r="C6384" s="122">
        <f t="shared" si="1000"/>
        <v>42270</v>
      </c>
      <c r="D6384" s="116">
        <f t="shared" si="991"/>
        <v>2015</v>
      </c>
      <c r="E6384" s="116">
        <f t="shared" si="992"/>
        <v>9</v>
      </c>
      <c r="F6384" s="120">
        <v>0</v>
      </c>
      <c r="G6384" s="121">
        <v>0</v>
      </c>
      <c r="H6384" s="121">
        <v>0</v>
      </c>
      <c r="I6384" s="121">
        <v>1980.693</v>
      </c>
      <c r="J6384" s="119">
        <v>0</v>
      </c>
      <c r="K6384" s="117">
        <f t="shared" si="993"/>
        <v>1980.693</v>
      </c>
      <c r="L6384" s="116">
        <v>0</v>
      </c>
      <c r="M6384" s="116">
        <v>0</v>
      </c>
      <c r="N6384" s="116">
        <v>0</v>
      </c>
      <c r="O6384" s="116">
        <v>581.25199999999995</v>
      </c>
      <c r="P6384" s="116">
        <v>0</v>
      </c>
      <c r="Q6384" s="20">
        <f t="shared" si="994"/>
        <v>0</v>
      </c>
      <c r="R6384" s="20">
        <f t="shared" si="995"/>
        <v>0</v>
      </c>
      <c r="S6384" s="20">
        <f t="shared" si="996"/>
        <v>0</v>
      </c>
      <c r="T6384" s="20">
        <f t="shared" si="997"/>
        <v>1846.0563519999998</v>
      </c>
      <c r="U6384" s="21">
        <f t="shared" si="998"/>
        <v>1846.0563519999998</v>
      </c>
      <c r="V6384" s="38">
        <f t="shared" si="999"/>
        <v>0.93202548400988938</v>
      </c>
    </row>
    <row r="6385" spans="1:22">
      <c r="A6385">
        <v>6380</v>
      </c>
      <c r="B6385" s="122">
        <f t="shared" si="1000"/>
        <v>41905</v>
      </c>
      <c r="C6385" s="122">
        <f t="shared" si="1000"/>
        <v>42270</v>
      </c>
      <c r="D6385" s="116">
        <f t="shared" si="991"/>
        <v>2015</v>
      </c>
      <c r="E6385" s="116">
        <f t="shared" si="992"/>
        <v>9</v>
      </c>
      <c r="F6385" s="120">
        <v>0</v>
      </c>
      <c r="G6385" s="121">
        <v>0</v>
      </c>
      <c r="H6385" s="121">
        <v>5.5E-2</v>
      </c>
      <c r="I6385" s="121">
        <v>1952.441</v>
      </c>
      <c r="J6385" s="119">
        <v>0</v>
      </c>
      <c r="K6385" s="117">
        <f t="shared" si="993"/>
        <v>1952.4960000000001</v>
      </c>
      <c r="L6385" s="116">
        <v>0</v>
      </c>
      <c r="M6385" s="116">
        <v>0</v>
      </c>
      <c r="N6385" s="116">
        <v>0.28599999999999998</v>
      </c>
      <c r="O6385" s="116">
        <v>578.21100000000001</v>
      </c>
      <c r="P6385" s="116">
        <v>0</v>
      </c>
      <c r="Q6385" s="20">
        <f t="shared" si="994"/>
        <v>0</v>
      </c>
      <c r="R6385" s="20">
        <f t="shared" si="995"/>
        <v>0</v>
      </c>
      <c r="S6385" s="20">
        <f t="shared" si="996"/>
        <v>0.55798599999999998</v>
      </c>
      <c r="T6385" s="20">
        <f t="shared" si="997"/>
        <v>1836.398136</v>
      </c>
      <c r="U6385" s="21">
        <f t="shared" si="998"/>
        <v>1836.9561220000001</v>
      </c>
      <c r="V6385" s="38">
        <f t="shared" si="999"/>
        <v>0.94082452512066606</v>
      </c>
    </row>
    <row r="6386" spans="1:22">
      <c r="A6386">
        <v>6381</v>
      </c>
      <c r="B6386" s="122">
        <f t="shared" si="1000"/>
        <v>41905</v>
      </c>
      <c r="C6386" s="122">
        <f t="shared" si="1000"/>
        <v>42270</v>
      </c>
      <c r="D6386" s="116">
        <f t="shared" si="991"/>
        <v>2015</v>
      </c>
      <c r="E6386" s="116">
        <f t="shared" si="992"/>
        <v>9</v>
      </c>
      <c r="F6386" s="120">
        <v>0</v>
      </c>
      <c r="G6386" s="121">
        <v>0</v>
      </c>
      <c r="H6386" s="121">
        <v>0</v>
      </c>
      <c r="I6386" s="121">
        <v>2138.8180000000002</v>
      </c>
      <c r="J6386" s="119">
        <v>0</v>
      </c>
      <c r="K6386" s="117">
        <f t="shared" si="993"/>
        <v>2138.8180000000002</v>
      </c>
      <c r="L6386" s="116">
        <v>0</v>
      </c>
      <c r="M6386" s="116">
        <v>0</v>
      </c>
      <c r="N6386" s="116">
        <v>0</v>
      </c>
      <c r="O6386" s="116">
        <v>624.56700000000001</v>
      </c>
      <c r="P6386" s="116">
        <v>0</v>
      </c>
      <c r="Q6386" s="20">
        <f t="shared" si="994"/>
        <v>0</v>
      </c>
      <c r="R6386" s="20">
        <f t="shared" si="995"/>
        <v>0</v>
      </c>
      <c r="S6386" s="20">
        <f t="shared" si="996"/>
        <v>0</v>
      </c>
      <c r="T6386" s="20">
        <f t="shared" si="997"/>
        <v>1983.6247920000001</v>
      </c>
      <c r="U6386" s="21">
        <f t="shared" si="998"/>
        <v>1983.6247920000001</v>
      </c>
      <c r="V6386" s="38">
        <f t="shared" si="999"/>
        <v>0.92743973166487281</v>
      </c>
    </row>
    <row r="6387" spans="1:22">
      <c r="A6387">
        <v>6382</v>
      </c>
      <c r="B6387" s="122">
        <f t="shared" si="1000"/>
        <v>41905</v>
      </c>
      <c r="C6387" s="122">
        <f t="shared" si="1000"/>
        <v>42270</v>
      </c>
      <c r="D6387" s="116">
        <f t="shared" si="991"/>
        <v>2015</v>
      </c>
      <c r="E6387" s="116">
        <f t="shared" si="992"/>
        <v>9</v>
      </c>
      <c r="F6387" s="120">
        <v>0</v>
      </c>
      <c r="G6387" s="121">
        <v>0</v>
      </c>
      <c r="H6387" s="121">
        <v>0</v>
      </c>
      <c r="I6387" s="121">
        <v>2143.2220000000002</v>
      </c>
      <c r="J6387" s="119">
        <v>0</v>
      </c>
      <c r="K6387" s="117">
        <f t="shared" si="993"/>
        <v>2143.2220000000002</v>
      </c>
      <c r="L6387" s="116">
        <v>0</v>
      </c>
      <c r="M6387" s="116">
        <v>0</v>
      </c>
      <c r="N6387" s="116">
        <v>0</v>
      </c>
      <c r="O6387" s="116">
        <v>624.346</v>
      </c>
      <c r="P6387" s="116">
        <v>0</v>
      </c>
      <c r="Q6387" s="20">
        <f t="shared" si="994"/>
        <v>0</v>
      </c>
      <c r="R6387" s="20">
        <f t="shared" si="995"/>
        <v>0</v>
      </c>
      <c r="S6387" s="20">
        <f t="shared" si="996"/>
        <v>0</v>
      </c>
      <c r="T6387" s="20">
        <f t="shared" si="997"/>
        <v>1982.922896</v>
      </c>
      <c r="U6387" s="21">
        <f t="shared" si="998"/>
        <v>1982.922896</v>
      </c>
      <c r="V6387" s="38">
        <f t="shared" si="999"/>
        <v>0.9252064863089311</v>
      </c>
    </row>
    <row r="6388" spans="1:22">
      <c r="A6388">
        <v>6383</v>
      </c>
      <c r="B6388" s="122">
        <f t="shared" si="1000"/>
        <v>41905</v>
      </c>
      <c r="C6388" s="122">
        <f t="shared" si="1000"/>
        <v>42270</v>
      </c>
      <c r="D6388" s="116">
        <f t="shared" si="991"/>
        <v>2015</v>
      </c>
      <c r="E6388" s="116">
        <f t="shared" si="992"/>
        <v>9</v>
      </c>
      <c r="F6388" s="120">
        <v>0</v>
      </c>
      <c r="G6388" s="121">
        <v>0</v>
      </c>
      <c r="H6388" s="121">
        <v>0</v>
      </c>
      <c r="I6388" s="121">
        <v>2139.942</v>
      </c>
      <c r="J6388" s="119">
        <v>0</v>
      </c>
      <c r="K6388" s="117">
        <f t="shared" si="993"/>
        <v>2139.942</v>
      </c>
      <c r="L6388" s="116">
        <v>0</v>
      </c>
      <c r="M6388" s="116">
        <v>0</v>
      </c>
      <c r="N6388" s="116">
        <v>0</v>
      </c>
      <c r="O6388" s="116">
        <v>624.03899999999999</v>
      </c>
      <c r="P6388" s="116">
        <v>0</v>
      </c>
      <c r="Q6388" s="20">
        <f t="shared" si="994"/>
        <v>0</v>
      </c>
      <c r="R6388" s="20">
        <f t="shared" si="995"/>
        <v>0</v>
      </c>
      <c r="S6388" s="20">
        <f t="shared" si="996"/>
        <v>0</v>
      </c>
      <c r="T6388" s="20">
        <f t="shared" si="997"/>
        <v>1981.947864</v>
      </c>
      <c r="U6388" s="21">
        <f t="shared" si="998"/>
        <v>1981.947864</v>
      </c>
      <c r="V6388" s="38">
        <f t="shared" si="999"/>
        <v>0.92616896345788813</v>
      </c>
    </row>
    <row r="6389" spans="1:22">
      <c r="A6389">
        <v>6384</v>
      </c>
      <c r="B6389" s="122">
        <f t="shared" si="1000"/>
        <v>41905</v>
      </c>
      <c r="C6389" s="122">
        <f t="shared" si="1000"/>
        <v>42270</v>
      </c>
      <c r="D6389" s="116">
        <f t="shared" si="991"/>
        <v>2015</v>
      </c>
      <c r="E6389" s="116">
        <f t="shared" si="992"/>
        <v>9</v>
      </c>
      <c r="F6389" s="120">
        <v>0</v>
      </c>
      <c r="G6389" s="121">
        <v>0</v>
      </c>
      <c r="H6389" s="121">
        <v>0</v>
      </c>
      <c r="I6389" s="121">
        <v>1757.7919999999999</v>
      </c>
      <c r="J6389" s="119">
        <v>0</v>
      </c>
      <c r="K6389" s="117">
        <f t="shared" si="993"/>
        <v>1757.7919999999999</v>
      </c>
      <c r="L6389" s="116">
        <v>0</v>
      </c>
      <c r="M6389" s="116">
        <v>0</v>
      </c>
      <c r="N6389" s="116">
        <v>0</v>
      </c>
      <c r="O6389" s="116">
        <v>504.03300000000002</v>
      </c>
      <c r="P6389" s="116">
        <v>0</v>
      </c>
      <c r="Q6389" s="20">
        <f t="shared" si="994"/>
        <v>0</v>
      </c>
      <c r="R6389" s="20">
        <f t="shared" si="995"/>
        <v>0</v>
      </c>
      <c r="S6389" s="20">
        <f t="shared" si="996"/>
        <v>0</v>
      </c>
      <c r="T6389" s="20">
        <f t="shared" si="997"/>
        <v>1600.8088080000002</v>
      </c>
      <c r="U6389" s="21">
        <f t="shared" si="998"/>
        <v>1600.8088080000002</v>
      </c>
      <c r="V6389" s="38">
        <f t="shared" si="999"/>
        <v>0.91069296481039863</v>
      </c>
    </row>
    <row r="6390" spans="1:22">
      <c r="A6390">
        <v>6385</v>
      </c>
      <c r="B6390" s="122">
        <f t="shared" si="1000"/>
        <v>41906</v>
      </c>
      <c r="C6390" s="122">
        <f t="shared" si="1000"/>
        <v>42271</v>
      </c>
      <c r="D6390" s="116">
        <f t="shared" si="991"/>
        <v>2015</v>
      </c>
      <c r="E6390" s="116">
        <f t="shared" si="992"/>
        <v>9</v>
      </c>
      <c r="F6390" s="120">
        <v>0</v>
      </c>
      <c r="G6390" s="121">
        <v>210.215</v>
      </c>
      <c r="H6390" s="121">
        <v>0</v>
      </c>
      <c r="I6390" s="121">
        <v>1517.528</v>
      </c>
      <c r="J6390" s="119">
        <v>0</v>
      </c>
      <c r="K6390" s="117">
        <f t="shared" si="993"/>
        <v>1727.7429999999999</v>
      </c>
      <c r="L6390" s="116">
        <v>0</v>
      </c>
      <c r="M6390" s="116">
        <v>65.596999999999994</v>
      </c>
      <c r="N6390" s="116">
        <v>0</v>
      </c>
      <c r="O6390" s="116">
        <v>389.56</v>
      </c>
      <c r="P6390" s="116">
        <v>0</v>
      </c>
      <c r="Q6390" s="20">
        <f t="shared" si="994"/>
        <v>0</v>
      </c>
      <c r="R6390" s="20">
        <f t="shared" si="995"/>
        <v>209.71360899999999</v>
      </c>
      <c r="S6390" s="20">
        <f t="shared" si="996"/>
        <v>0</v>
      </c>
      <c r="T6390" s="20">
        <f t="shared" si="997"/>
        <v>1237.2425600000001</v>
      </c>
      <c r="U6390" s="21">
        <f t="shared" si="998"/>
        <v>1446.956169</v>
      </c>
      <c r="V6390" s="38">
        <f t="shared" si="999"/>
        <v>0.83748345037427452</v>
      </c>
    </row>
    <row r="6391" spans="1:22">
      <c r="A6391">
        <v>6386</v>
      </c>
      <c r="B6391" s="122">
        <f t="shared" si="1000"/>
        <v>41906</v>
      </c>
      <c r="C6391" s="122">
        <f t="shared" si="1000"/>
        <v>42271</v>
      </c>
      <c r="D6391" s="116">
        <f t="shared" si="991"/>
        <v>2015</v>
      </c>
      <c r="E6391" s="116">
        <f t="shared" si="992"/>
        <v>9</v>
      </c>
      <c r="F6391" s="120">
        <v>0</v>
      </c>
      <c r="G6391" s="121">
        <v>283.85899999999998</v>
      </c>
      <c r="H6391" s="121">
        <v>0</v>
      </c>
      <c r="I6391" s="121">
        <v>1352.2080000000001</v>
      </c>
      <c r="J6391" s="119">
        <v>0</v>
      </c>
      <c r="K6391" s="117">
        <f t="shared" si="993"/>
        <v>1636.067</v>
      </c>
      <c r="L6391" s="116">
        <v>0</v>
      </c>
      <c r="M6391" s="116">
        <v>88.852000000000004</v>
      </c>
      <c r="N6391" s="116">
        <v>0</v>
      </c>
      <c r="O6391" s="116">
        <v>326.952</v>
      </c>
      <c r="P6391" s="116">
        <v>0</v>
      </c>
      <c r="Q6391" s="20">
        <f t="shared" si="994"/>
        <v>0</v>
      </c>
      <c r="R6391" s="20">
        <f t="shared" si="995"/>
        <v>284.059844</v>
      </c>
      <c r="S6391" s="20">
        <f t="shared" si="996"/>
        <v>0</v>
      </c>
      <c r="T6391" s="20">
        <f t="shared" si="997"/>
        <v>1038.3995520000001</v>
      </c>
      <c r="U6391" s="21">
        <f t="shared" si="998"/>
        <v>1322.4593960000002</v>
      </c>
      <c r="V6391" s="38">
        <f t="shared" si="999"/>
        <v>0.8083161606462328</v>
      </c>
    </row>
    <row r="6392" spans="1:22">
      <c r="A6392">
        <v>6387</v>
      </c>
      <c r="B6392" s="122">
        <f t="shared" si="1000"/>
        <v>41906</v>
      </c>
      <c r="C6392" s="122">
        <f t="shared" si="1000"/>
        <v>42271</v>
      </c>
      <c r="D6392" s="116">
        <f t="shared" si="991"/>
        <v>2015</v>
      </c>
      <c r="E6392" s="116">
        <f t="shared" si="992"/>
        <v>9</v>
      </c>
      <c r="F6392" s="120">
        <v>0</v>
      </c>
      <c r="G6392" s="121">
        <v>283.93599999999998</v>
      </c>
      <c r="H6392" s="121">
        <v>0</v>
      </c>
      <c r="I6392" s="121">
        <v>1558.46</v>
      </c>
      <c r="J6392" s="119">
        <v>0</v>
      </c>
      <c r="K6392" s="117">
        <f t="shared" si="993"/>
        <v>1842.396</v>
      </c>
      <c r="L6392" s="116">
        <v>0</v>
      </c>
      <c r="M6392" s="116">
        <v>88.786000000000001</v>
      </c>
      <c r="N6392" s="116">
        <v>0</v>
      </c>
      <c r="O6392" s="116">
        <v>366.98200000000003</v>
      </c>
      <c r="P6392" s="116">
        <v>0</v>
      </c>
      <c r="Q6392" s="20">
        <f t="shared" si="994"/>
        <v>0</v>
      </c>
      <c r="R6392" s="20">
        <f t="shared" si="995"/>
        <v>283.84884199999999</v>
      </c>
      <c r="S6392" s="20">
        <f t="shared" si="996"/>
        <v>0</v>
      </c>
      <c r="T6392" s="20">
        <f t="shared" si="997"/>
        <v>1165.5348320000001</v>
      </c>
      <c r="U6392" s="21">
        <f t="shared" si="998"/>
        <v>1449.3836740000002</v>
      </c>
      <c r="V6392" s="38">
        <f t="shared" si="999"/>
        <v>0.78668411894077073</v>
      </c>
    </row>
    <row r="6393" spans="1:22">
      <c r="A6393">
        <v>6388</v>
      </c>
      <c r="B6393" s="122">
        <f t="shared" si="1000"/>
        <v>41906</v>
      </c>
      <c r="C6393" s="122">
        <f t="shared" si="1000"/>
        <v>42271</v>
      </c>
      <c r="D6393" s="116">
        <f t="shared" si="991"/>
        <v>2015</v>
      </c>
      <c r="E6393" s="116">
        <f t="shared" si="992"/>
        <v>9</v>
      </c>
      <c r="F6393" s="120">
        <v>0</v>
      </c>
      <c r="G6393" s="121">
        <v>283.49099999999999</v>
      </c>
      <c r="H6393" s="121">
        <v>0</v>
      </c>
      <c r="I6393" s="121">
        <v>1414.671</v>
      </c>
      <c r="J6393" s="119">
        <v>0</v>
      </c>
      <c r="K6393" s="117">
        <f t="shared" si="993"/>
        <v>1698.162</v>
      </c>
      <c r="L6393" s="116">
        <v>0</v>
      </c>
      <c r="M6393" s="116">
        <v>88.694000000000003</v>
      </c>
      <c r="N6393" s="116">
        <v>0</v>
      </c>
      <c r="O6393" s="116">
        <v>342.87900000000002</v>
      </c>
      <c r="P6393" s="116">
        <v>0</v>
      </c>
      <c r="Q6393" s="20">
        <f t="shared" si="994"/>
        <v>0</v>
      </c>
      <c r="R6393" s="20">
        <f t="shared" si="995"/>
        <v>283.55471800000004</v>
      </c>
      <c r="S6393" s="20">
        <f t="shared" si="996"/>
        <v>0</v>
      </c>
      <c r="T6393" s="20">
        <f t="shared" si="997"/>
        <v>1088.9837040000002</v>
      </c>
      <c r="U6393" s="21">
        <f t="shared" si="998"/>
        <v>1372.5384220000003</v>
      </c>
      <c r="V6393" s="38">
        <f t="shared" si="999"/>
        <v>0.80824940258938793</v>
      </c>
    </row>
    <row r="6394" spans="1:22">
      <c r="A6394">
        <v>6389</v>
      </c>
      <c r="B6394" s="122">
        <f t="shared" si="1000"/>
        <v>41906</v>
      </c>
      <c r="C6394" s="122">
        <f t="shared" si="1000"/>
        <v>42271</v>
      </c>
      <c r="D6394" s="116">
        <f t="shared" si="991"/>
        <v>2015</v>
      </c>
      <c r="E6394" s="116">
        <f t="shared" si="992"/>
        <v>9</v>
      </c>
      <c r="F6394" s="120">
        <v>0</v>
      </c>
      <c r="G6394" s="121">
        <v>283.74200000000002</v>
      </c>
      <c r="H6394" s="121">
        <v>0</v>
      </c>
      <c r="I6394" s="121">
        <v>1414.174</v>
      </c>
      <c r="J6394" s="119">
        <v>0</v>
      </c>
      <c r="K6394" s="117">
        <f t="shared" si="993"/>
        <v>1697.9159999999999</v>
      </c>
      <c r="L6394" s="116">
        <v>0</v>
      </c>
      <c r="M6394" s="116">
        <v>88.451999999999998</v>
      </c>
      <c r="N6394" s="116">
        <v>0</v>
      </c>
      <c r="O6394" s="116">
        <v>343.29899999999998</v>
      </c>
      <c r="P6394" s="116">
        <v>0</v>
      </c>
      <c r="Q6394" s="20">
        <f t="shared" si="994"/>
        <v>0</v>
      </c>
      <c r="R6394" s="20">
        <f t="shared" si="995"/>
        <v>282.78104400000001</v>
      </c>
      <c r="S6394" s="20">
        <f t="shared" si="996"/>
        <v>0</v>
      </c>
      <c r="T6394" s="20">
        <f t="shared" si="997"/>
        <v>1090.317624</v>
      </c>
      <c r="U6394" s="21">
        <f t="shared" si="998"/>
        <v>1373.0986680000001</v>
      </c>
      <c r="V6394" s="38">
        <f t="shared" si="999"/>
        <v>0.80869646554953256</v>
      </c>
    </row>
    <row r="6395" spans="1:22">
      <c r="A6395">
        <v>6390</v>
      </c>
      <c r="B6395" s="122">
        <f t="shared" si="1000"/>
        <v>41906</v>
      </c>
      <c r="C6395" s="122">
        <f t="shared" si="1000"/>
        <v>42271</v>
      </c>
      <c r="D6395" s="116">
        <f t="shared" si="991"/>
        <v>2015</v>
      </c>
      <c r="E6395" s="116">
        <f t="shared" si="992"/>
        <v>9</v>
      </c>
      <c r="F6395" s="120">
        <v>0</v>
      </c>
      <c r="G6395" s="121">
        <v>284.16000000000003</v>
      </c>
      <c r="H6395" s="121">
        <v>0</v>
      </c>
      <c r="I6395" s="121">
        <v>1445.5160000000001</v>
      </c>
      <c r="J6395" s="119">
        <v>0</v>
      </c>
      <c r="K6395" s="117">
        <f t="shared" si="993"/>
        <v>1729.6760000000002</v>
      </c>
      <c r="L6395" s="116">
        <v>0</v>
      </c>
      <c r="M6395" s="116">
        <v>88.659000000000006</v>
      </c>
      <c r="N6395" s="116">
        <v>0</v>
      </c>
      <c r="O6395" s="116">
        <v>352.60199999999998</v>
      </c>
      <c r="P6395" s="116">
        <v>0</v>
      </c>
      <c r="Q6395" s="20">
        <f t="shared" si="994"/>
        <v>0</v>
      </c>
      <c r="R6395" s="20">
        <f t="shared" si="995"/>
        <v>283.44282300000003</v>
      </c>
      <c r="S6395" s="20">
        <f t="shared" si="996"/>
        <v>0</v>
      </c>
      <c r="T6395" s="20">
        <f t="shared" si="997"/>
        <v>1119.8639519999999</v>
      </c>
      <c r="U6395" s="21">
        <f t="shared" si="998"/>
        <v>1403.306775</v>
      </c>
      <c r="V6395" s="38">
        <f t="shared" si="999"/>
        <v>0.81131193067372154</v>
      </c>
    </row>
    <row r="6396" spans="1:22">
      <c r="A6396">
        <v>6391</v>
      </c>
      <c r="B6396" s="122">
        <f t="shared" si="1000"/>
        <v>41906</v>
      </c>
      <c r="C6396" s="122">
        <f t="shared" si="1000"/>
        <v>42271</v>
      </c>
      <c r="D6396" s="116">
        <f t="shared" si="991"/>
        <v>2015</v>
      </c>
      <c r="E6396" s="116">
        <f t="shared" si="992"/>
        <v>9</v>
      </c>
      <c r="F6396" s="120">
        <v>0</v>
      </c>
      <c r="G6396" s="121">
        <v>223.22300000000001</v>
      </c>
      <c r="H6396" s="121">
        <v>0</v>
      </c>
      <c r="I6396" s="121">
        <v>1379.6189999999999</v>
      </c>
      <c r="J6396" s="119">
        <v>0</v>
      </c>
      <c r="K6396" s="117">
        <f t="shared" si="993"/>
        <v>1602.8419999999999</v>
      </c>
      <c r="L6396" s="116">
        <v>0</v>
      </c>
      <c r="M6396" s="116">
        <v>70.403000000000006</v>
      </c>
      <c r="N6396" s="116">
        <v>0</v>
      </c>
      <c r="O6396" s="116">
        <v>355.37599999999998</v>
      </c>
      <c r="P6396" s="116">
        <v>0</v>
      </c>
      <c r="Q6396" s="20">
        <f t="shared" si="994"/>
        <v>0</v>
      </c>
      <c r="R6396" s="20">
        <f t="shared" si="995"/>
        <v>225.07839100000001</v>
      </c>
      <c r="S6396" s="20">
        <f t="shared" si="996"/>
        <v>0</v>
      </c>
      <c r="T6396" s="20">
        <f t="shared" si="997"/>
        <v>1128.674176</v>
      </c>
      <c r="U6396" s="21">
        <f t="shared" si="998"/>
        <v>1353.752567</v>
      </c>
      <c r="V6396" s="38">
        <f t="shared" si="999"/>
        <v>0.84459514225357213</v>
      </c>
    </row>
    <row r="6397" spans="1:22">
      <c r="A6397">
        <v>6392</v>
      </c>
      <c r="B6397" s="122">
        <f t="shared" si="1000"/>
        <v>41906</v>
      </c>
      <c r="C6397" s="122">
        <f t="shared" si="1000"/>
        <v>42271</v>
      </c>
      <c r="D6397" s="116">
        <f t="shared" si="991"/>
        <v>2015</v>
      </c>
      <c r="E6397" s="116">
        <f t="shared" si="992"/>
        <v>9</v>
      </c>
      <c r="F6397" s="120">
        <v>0</v>
      </c>
      <c r="G6397" s="121">
        <v>210.78200000000001</v>
      </c>
      <c r="H6397" s="121">
        <v>0</v>
      </c>
      <c r="I6397" s="121">
        <v>1533.3720000000001</v>
      </c>
      <c r="J6397" s="119">
        <v>0</v>
      </c>
      <c r="K6397" s="117">
        <f t="shared" si="993"/>
        <v>1744.154</v>
      </c>
      <c r="L6397" s="116">
        <v>0</v>
      </c>
      <c r="M6397" s="116">
        <v>65.603999999999999</v>
      </c>
      <c r="N6397" s="116">
        <v>0</v>
      </c>
      <c r="O6397" s="116">
        <v>385.73899999999998</v>
      </c>
      <c r="P6397" s="116">
        <v>0</v>
      </c>
      <c r="Q6397" s="20">
        <f t="shared" si="994"/>
        <v>0</v>
      </c>
      <c r="R6397" s="20">
        <f t="shared" si="995"/>
        <v>209.73598799999999</v>
      </c>
      <c r="S6397" s="20">
        <f t="shared" si="996"/>
        <v>0</v>
      </c>
      <c r="T6397" s="20">
        <f t="shared" si="997"/>
        <v>1225.107064</v>
      </c>
      <c r="U6397" s="21">
        <f t="shared" si="998"/>
        <v>1434.8430519999999</v>
      </c>
      <c r="V6397" s="38">
        <f t="shared" si="999"/>
        <v>0.82265846479152638</v>
      </c>
    </row>
    <row r="6398" spans="1:22">
      <c r="A6398">
        <v>6393</v>
      </c>
      <c r="B6398" s="122">
        <f t="shared" si="1000"/>
        <v>41906</v>
      </c>
      <c r="C6398" s="122">
        <f t="shared" si="1000"/>
        <v>42271</v>
      </c>
      <c r="D6398" s="116">
        <f t="shared" si="991"/>
        <v>2015</v>
      </c>
      <c r="E6398" s="116">
        <f t="shared" si="992"/>
        <v>9</v>
      </c>
      <c r="F6398" s="120">
        <v>0</v>
      </c>
      <c r="G6398" s="121">
        <v>211.06399999999999</v>
      </c>
      <c r="H6398" s="121">
        <v>0</v>
      </c>
      <c r="I6398" s="121">
        <v>1580.9670000000001</v>
      </c>
      <c r="J6398" s="119">
        <v>0</v>
      </c>
      <c r="K6398" s="117">
        <f t="shared" si="993"/>
        <v>1792.0310000000002</v>
      </c>
      <c r="L6398" s="116">
        <v>0</v>
      </c>
      <c r="M6398" s="116">
        <v>66.067999999999998</v>
      </c>
      <c r="N6398" s="116">
        <v>0</v>
      </c>
      <c r="O6398" s="116">
        <v>418.07100000000003</v>
      </c>
      <c r="P6398" s="116">
        <v>0</v>
      </c>
      <c r="Q6398" s="20">
        <f t="shared" si="994"/>
        <v>0</v>
      </c>
      <c r="R6398" s="20">
        <f t="shared" si="995"/>
        <v>211.21939599999999</v>
      </c>
      <c r="S6398" s="20">
        <f t="shared" si="996"/>
        <v>0</v>
      </c>
      <c r="T6398" s="20">
        <f t="shared" si="997"/>
        <v>1327.7934960000002</v>
      </c>
      <c r="U6398" s="21">
        <f t="shared" si="998"/>
        <v>1539.0128920000002</v>
      </c>
      <c r="V6398" s="38">
        <f t="shared" si="999"/>
        <v>0.85880930184801496</v>
      </c>
    </row>
    <row r="6399" spans="1:22">
      <c r="A6399">
        <v>6394</v>
      </c>
      <c r="B6399" s="122">
        <f t="shared" si="1000"/>
        <v>41906</v>
      </c>
      <c r="C6399" s="122">
        <f t="shared" si="1000"/>
        <v>42271</v>
      </c>
      <c r="D6399" s="116">
        <f t="shared" si="991"/>
        <v>2015</v>
      </c>
      <c r="E6399" s="116">
        <f t="shared" si="992"/>
        <v>9</v>
      </c>
      <c r="F6399" s="120">
        <v>0</v>
      </c>
      <c r="G6399" s="121">
        <v>210.667</v>
      </c>
      <c r="H6399" s="121">
        <v>0</v>
      </c>
      <c r="I6399" s="121">
        <v>1507.0840000000001</v>
      </c>
      <c r="J6399" s="119">
        <v>0</v>
      </c>
      <c r="K6399" s="117">
        <f t="shared" si="993"/>
        <v>1717.751</v>
      </c>
      <c r="L6399" s="116">
        <v>0</v>
      </c>
      <c r="M6399" s="116">
        <v>66.144000000000005</v>
      </c>
      <c r="N6399" s="116">
        <v>0</v>
      </c>
      <c r="O6399" s="116">
        <v>409.30200000000002</v>
      </c>
      <c r="P6399" s="116">
        <v>0</v>
      </c>
      <c r="Q6399" s="20">
        <f t="shared" si="994"/>
        <v>0</v>
      </c>
      <c r="R6399" s="20">
        <f t="shared" si="995"/>
        <v>211.46236800000003</v>
      </c>
      <c r="S6399" s="20">
        <f t="shared" si="996"/>
        <v>0</v>
      </c>
      <c r="T6399" s="20">
        <f t="shared" si="997"/>
        <v>1299.9431520000001</v>
      </c>
      <c r="U6399" s="21">
        <f t="shared" si="998"/>
        <v>1511.40552</v>
      </c>
      <c r="V6399" s="38">
        <f t="shared" si="999"/>
        <v>0.87987462676488037</v>
      </c>
    </row>
    <row r="6400" spans="1:22">
      <c r="A6400">
        <v>6395</v>
      </c>
      <c r="B6400" s="122">
        <f t="shared" si="1000"/>
        <v>41906</v>
      </c>
      <c r="C6400" s="122">
        <f t="shared" si="1000"/>
        <v>42271</v>
      </c>
      <c r="D6400" s="116">
        <f t="shared" si="991"/>
        <v>2015</v>
      </c>
      <c r="E6400" s="116">
        <f t="shared" si="992"/>
        <v>9</v>
      </c>
      <c r="F6400" s="120">
        <v>0</v>
      </c>
      <c r="G6400" s="121">
        <v>210.12799999999999</v>
      </c>
      <c r="H6400" s="121">
        <v>0</v>
      </c>
      <c r="I6400" s="121">
        <v>1586.587</v>
      </c>
      <c r="J6400" s="119">
        <v>0</v>
      </c>
      <c r="K6400" s="117">
        <f t="shared" si="993"/>
        <v>1796.7149999999999</v>
      </c>
      <c r="L6400" s="116">
        <v>0</v>
      </c>
      <c r="M6400" s="116">
        <v>66.111000000000004</v>
      </c>
      <c r="N6400" s="116">
        <v>0</v>
      </c>
      <c r="O6400" s="116">
        <v>427.43299999999999</v>
      </c>
      <c r="P6400" s="116">
        <v>0</v>
      </c>
      <c r="Q6400" s="20">
        <f t="shared" si="994"/>
        <v>0</v>
      </c>
      <c r="R6400" s="20">
        <f t="shared" si="995"/>
        <v>211.35686700000002</v>
      </c>
      <c r="S6400" s="20">
        <f t="shared" si="996"/>
        <v>0</v>
      </c>
      <c r="T6400" s="20">
        <f t="shared" si="997"/>
        <v>1357.527208</v>
      </c>
      <c r="U6400" s="21">
        <f t="shared" si="998"/>
        <v>1568.8840749999999</v>
      </c>
      <c r="V6400" s="38">
        <f t="shared" si="999"/>
        <v>0.87319584630840175</v>
      </c>
    </row>
    <row r="6401" spans="1:22">
      <c r="A6401">
        <v>6396</v>
      </c>
      <c r="B6401" s="122">
        <f t="shared" si="1000"/>
        <v>41906</v>
      </c>
      <c r="C6401" s="122">
        <f t="shared" si="1000"/>
        <v>42271</v>
      </c>
      <c r="D6401" s="116">
        <f t="shared" si="991"/>
        <v>2015</v>
      </c>
      <c r="E6401" s="116">
        <f t="shared" si="992"/>
        <v>9</v>
      </c>
      <c r="F6401" s="120">
        <v>0</v>
      </c>
      <c r="G6401" s="121">
        <v>221.624</v>
      </c>
      <c r="H6401" s="121">
        <v>0</v>
      </c>
      <c r="I6401" s="121">
        <v>1549.9829999999999</v>
      </c>
      <c r="J6401" s="119">
        <v>0</v>
      </c>
      <c r="K6401" s="117">
        <f t="shared" si="993"/>
        <v>1771.607</v>
      </c>
      <c r="L6401" s="116">
        <v>0</v>
      </c>
      <c r="M6401" s="116">
        <v>70.382000000000005</v>
      </c>
      <c r="N6401" s="116">
        <v>0</v>
      </c>
      <c r="O6401" s="116">
        <v>416.74799999999999</v>
      </c>
      <c r="P6401" s="116">
        <v>0</v>
      </c>
      <c r="Q6401" s="20">
        <f t="shared" si="994"/>
        <v>0</v>
      </c>
      <c r="R6401" s="20">
        <f t="shared" si="995"/>
        <v>225.01125400000001</v>
      </c>
      <c r="S6401" s="20">
        <f t="shared" si="996"/>
        <v>0</v>
      </c>
      <c r="T6401" s="20">
        <f t="shared" si="997"/>
        <v>1323.5916480000001</v>
      </c>
      <c r="U6401" s="21">
        <f t="shared" si="998"/>
        <v>1548.6029020000001</v>
      </c>
      <c r="V6401" s="38">
        <f t="shared" si="999"/>
        <v>0.87412326887396585</v>
      </c>
    </row>
    <row r="6402" spans="1:22">
      <c r="A6402">
        <v>6397</v>
      </c>
      <c r="B6402" s="122">
        <f t="shared" si="1000"/>
        <v>41906</v>
      </c>
      <c r="C6402" s="122">
        <f t="shared" si="1000"/>
        <v>42271</v>
      </c>
      <c r="D6402" s="116">
        <f t="shared" si="991"/>
        <v>2015</v>
      </c>
      <c r="E6402" s="116">
        <f t="shared" si="992"/>
        <v>9</v>
      </c>
      <c r="F6402" s="120">
        <v>0</v>
      </c>
      <c r="G6402" s="121">
        <v>209.44200000000001</v>
      </c>
      <c r="H6402" s="121">
        <v>0</v>
      </c>
      <c r="I6402" s="121">
        <v>1530.809</v>
      </c>
      <c r="J6402" s="119">
        <v>0</v>
      </c>
      <c r="K6402" s="117">
        <f t="shared" si="993"/>
        <v>1740.251</v>
      </c>
      <c r="L6402" s="116">
        <v>0</v>
      </c>
      <c r="M6402" s="116">
        <v>66.067999999999998</v>
      </c>
      <c r="N6402" s="116">
        <v>0</v>
      </c>
      <c r="O6402" s="116">
        <v>413.65600000000001</v>
      </c>
      <c r="P6402" s="116">
        <v>0</v>
      </c>
      <c r="Q6402" s="20">
        <f t="shared" si="994"/>
        <v>0</v>
      </c>
      <c r="R6402" s="20">
        <f t="shared" si="995"/>
        <v>211.21939599999999</v>
      </c>
      <c r="S6402" s="20">
        <f t="shared" si="996"/>
        <v>0</v>
      </c>
      <c r="T6402" s="20">
        <f t="shared" si="997"/>
        <v>1313.7714560000002</v>
      </c>
      <c r="U6402" s="21">
        <f t="shared" si="998"/>
        <v>1524.9908520000001</v>
      </c>
      <c r="V6402" s="38">
        <f t="shared" si="999"/>
        <v>0.87630511460703087</v>
      </c>
    </row>
    <row r="6403" spans="1:22">
      <c r="A6403">
        <v>6398</v>
      </c>
      <c r="B6403" s="122">
        <f t="shared" si="1000"/>
        <v>41906</v>
      </c>
      <c r="C6403" s="122">
        <f t="shared" si="1000"/>
        <v>42271</v>
      </c>
      <c r="D6403" s="116">
        <f t="shared" si="991"/>
        <v>2015</v>
      </c>
      <c r="E6403" s="116">
        <f t="shared" si="992"/>
        <v>9</v>
      </c>
      <c r="F6403" s="120">
        <v>0</v>
      </c>
      <c r="G6403" s="121">
        <v>212.91800000000001</v>
      </c>
      <c r="H6403" s="121">
        <v>0</v>
      </c>
      <c r="I6403" s="121">
        <v>1582.116</v>
      </c>
      <c r="J6403" s="119">
        <v>0</v>
      </c>
      <c r="K6403" s="117">
        <f t="shared" si="993"/>
        <v>1795.0340000000001</v>
      </c>
      <c r="L6403" s="116">
        <v>0</v>
      </c>
      <c r="M6403" s="116">
        <v>69.72</v>
      </c>
      <c r="N6403" s="116">
        <v>0</v>
      </c>
      <c r="O6403" s="116">
        <v>431.83600000000001</v>
      </c>
      <c r="P6403" s="116">
        <v>0</v>
      </c>
      <c r="Q6403" s="20">
        <f t="shared" si="994"/>
        <v>0</v>
      </c>
      <c r="R6403" s="20">
        <f t="shared" si="995"/>
        <v>222.89483999999999</v>
      </c>
      <c r="S6403" s="20">
        <f t="shared" si="996"/>
        <v>0</v>
      </c>
      <c r="T6403" s="20">
        <f t="shared" si="997"/>
        <v>1371.5111360000001</v>
      </c>
      <c r="U6403" s="21">
        <f t="shared" si="998"/>
        <v>1594.405976</v>
      </c>
      <c r="V6403" s="38">
        <f t="shared" si="999"/>
        <v>0.88823163015296647</v>
      </c>
    </row>
    <row r="6404" spans="1:22">
      <c r="A6404">
        <v>6399</v>
      </c>
      <c r="B6404" s="122">
        <f t="shared" si="1000"/>
        <v>41906</v>
      </c>
      <c r="C6404" s="122">
        <f t="shared" si="1000"/>
        <v>42271</v>
      </c>
      <c r="D6404" s="116">
        <f t="shared" si="991"/>
        <v>2015</v>
      </c>
      <c r="E6404" s="116">
        <f t="shared" si="992"/>
        <v>9</v>
      </c>
      <c r="F6404" s="120">
        <v>0</v>
      </c>
      <c r="G6404" s="121">
        <v>212.83699999999999</v>
      </c>
      <c r="H6404" s="121">
        <v>0</v>
      </c>
      <c r="I6404" s="121">
        <v>1518.5050000000001</v>
      </c>
      <c r="J6404" s="119">
        <v>0</v>
      </c>
      <c r="K6404" s="117">
        <f t="shared" si="993"/>
        <v>1731.3420000000001</v>
      </c>
      <c r="L6404" s="116">
        <v>0</v>
      </c>
      <c r="M6404" s="116">
        <v>70.061999999999998</v>
      </c>
      <c r="N6404" s="116">
        <v>0</v>
      </c>
      <c r="O6404" s="116">
        <v>419.76</v>
      </c>
      <c r="P6404" s="116">
        <v>0</v>
      </c>
      <c r="Q6404" s="20">
        <f t="shared" si="994"/>
        <v>0</v>
      </c>
      <c r="R6404" s="20">
        <f t="shared" si="995"/>
        <v>223.988214</v>
      </c>
      <c r="S6404" s="20">
        <f t="shared" si="996"/>
        <v>0</v>
      </c>
      <c r="T6404" s="20">
        <f t="shared" si="997"/>
        <v>1333.1577600000001</v>
      </c>
      <c r="U6404" s="21">
        <f t="shared" si="998"/>
        <v>1557.145974</v>
      </c>
      <c r="V6404" s="38">
        <f t="shared" si="999"/>
        <v>0.89938670349359051</v>
      </c>
    </row>
    <row r="6405" spans="1:22">
      <c r="A6405">
        <v>6400</v>
      </c>
      <c r="B6405" s="122">
        <f t="shared" si="1000"/>
        <v>41906</v>
      </c>
      <c r="C6405" s="122">
        <f t="shared" si="1000"/>
        <v>42271</v>
      </c>
      <c r="D6405" s="116">
        <f t="shared" si="991"/>
        <v>2015</v>
      </c>
      <c r="E6405" s="116">
        <f t="shared" si="992"/>
        <v>9</v>
      </c>
      <c r="F6405" s="120">
        <v>0</v>
      </c>
      <c r="G6405" s="121">
        <v>219.22</v>
      </c>
      <c r="H6405" s="121">
        <v>0</v>
      </c>
      <c r="I6405" s="121">
        <v>1515.2829999999999</v>
      </c>
      <c r="J6405" s="119">
        <v>0</v>
      </c>
      <c r="K6405" s="117">
        <f t="shared" si="993"/>
        <v>1734.5029999999999</v>
      </c>
      <c r="L6405" s="116">
        <v>0</v>
      </c>
      <c r="M6405" s="116">
        <v>72.638000000000005</v>
      </c>
      <c r="N6405" s="116">
        <v>0</v>
      </c>
      <c r="O6405" s="116">
        <v>419.173</v>
      </c>
      <c r="P6405" s="116">
        <v>0</v>
      </c>
      <c r="Q6405" s="20">
        <f t="shared" si="994"/>
        <v>0</v>
      </c>
      <c r="R6405" s="20">
        <f t="shared" si="995"/>
        <v>232.22368600000001</v>
      </c>
      <c r="S6405" s="20">
        <f t="shared" si="996"/>
        <v>0</v>
      </c>
      <c r="T6405" s="20">
        <f t="shared" si="997"/>
        <v>1331.2934480000001</v>
      </c>
      <c r="U6405" s="21">
        <f t="shared" si="998"/>
        <v>1563.5171340000002</v>
      </c>
      <c r="V6405" s="38">
        <f t="shared" si="999"/>
        <v>0.90142083005910068</v>
      </c>
    </row>
    <row r="6406" spans="1:22">
      <c r="A6406">
        <v>6401</v>
      </c>
      <c r="B6406" s="122">
        <f t="shared" si="1000"/>
        <v>41906</v>
      </c>
      <c r="C6406" s="122">
        <f t="shared" si="1000"/>
        <v>42271</v>
      </c>
      <c r="D6406" s="116">
        <f t="shared" si="991"/>
        <v>2015</v>
      </c>
      <c r="E6406" s="116">
        <f t="shared" si="992"/>
        <v>9</v>
      </c>
      <c r="F6406" s="120">
        <v>0</v>
      </c>
      <c r="G6406" s="121">
        <v>220.59700000000001</v>
      </c>
      <c r="H6406" s="121">
        <v>0</v>
      </c>
      <c r="I6406" s="121">
        <v>1530.23</v>
      </c>
      <c r="J6406" s="119">
        <v>0</v>
      </c>
      <c r="K6406" s="117">
        <f t="shared" si="993"/>
        <v>1750.827</v>
      </c>
      <c r="L6406" s="116">
        <v>0</v>
      </c>
      <c r="M6406" s="116">
        <v>72.600999999999999</v>
      </c>
      <c r="N6406" s="116">
        <v>0</v>
      </c>
      <c r="O6406" s="116">
        <v>424.38299999999998</v>
      </c>
      <c r="P6406" s="116">
        <v>0</v>
      </c>
      <c r="Q6406" s="20">
        <f t="shared" si="994"/>
        <v>0</v>
      </c>
      <c r="R6406" s="20">
        <f t="shared" si="995"/>
        <v>232.10539700000001</v>
      </c>
      <c r="S6406" s="20">
        <f t="shared" si="996"/>
        <v>0</v>
      </c>
      <c r="T6406" s="20">
        <f t="shared" si="997"/>
        <v>1347.840408</v>
      </c>
      <c r="U6406" s="21">
        <f t="shared" si="998"/>
        <v>1579.9458050000001</v>
      </c>
      <c r="V6406" s="38">
        <f t="shared" si="999"/>
        <v>0.90239972595807583</v>
      </c>
    </row>
    <row r="6407" spans="1:22">
      <c r="A6407">
        <v>6402</v>
      </c>
      <c r="B6407" s="122">
        <f t="shared" si="1000"/>
        <v>41906</v>
      </c>
      <c r="C6407" s="122">
        <f t="shared" si="1000"/>
        <v>42271</v>
      </c>
      <c r="D6407" s="116">
        <f t="shared" ref="D6407:D6470" si="1001">YEAR(C6407)</f>
        <v>2015</v>
      </c>
      <c r="E6407" s="116">
        <f t="shared" ref="E6407:E6470" si="1002">MONTH(C6407)</f>
        <v>9</v>
      </c>
      <c r="F6407" s="120">
        <v>0</v>
      </c>
      <c r="G6407" s="121">
        <v>221.63200000000001</v>
      </c>
      <c r="H6407" s="121">
        <v>0</v>
      </c>
      <c r="I6407" s="121">
        <v>1541.44</v>
      </c>
      <c r="J6407" s="119">
        <v>0</v>
      </c>
      <c r="K6407" s="117">
        <f t="shared" ref="K6407:K6470" si="1003">SUM(F6407:J6407)</f>
        <v>1763.0720000000001</v>
      </c>
      <c r="L6407" s="116">
        <v>0</v>
      </c>
      <c r="M6407" s="116">
        <v>73.694999999999993</v>
      </c>
      <c r="N6407" s="116">
        <v>0</v>
      </c>
      <c r="O6407" s="116">
        <v>421.548</v>
      </c>
      <c r="P6407" s="116">
        <v>0</v>
      </c>
      <c r="Q6407" s="20">
        <f t="shared" ref="Q6407:Q6470" si="1004">+$Q$2*L6407</f>
        <v>0</v>
      </c>
      <c r="R6407" s="20">
        <f t="shared" ref="R6407:R6470" si="1005">+$R$2*M6407</f>
        <v>235.602915</v>
      </c>
      <c r="S6407" s="20">
        <f t="shared" ref="S6407:S6470" si="1006">+$S$2*N6407</f>
        <v>0</v>
      </c>
      <c r="T6407" s="20">
        <f t="shared" ref="T6407:T6470" si="1007">+$T$2*O6407</f>
        <v>1338.836448</v>
      </c>
      <c r="U6407" s="21">
        <f t="shared" ref="U6407:U6470" si="1008">SUM(Q6407:T6407)</f>
        <v>1574.439363</v>
      </c>
      <c r="V6407" s="38">
        <f t="shared" ref="V6407:V6470" si="1009">+U6407/K6407</f>
        <v>0.89300911307082176</v>
      </c>
    </row>
    <row r="6408" spans="1:22">
      <c r="A6408">
        <v>6403</v>
      </c>
      <c r="B6408" s="122">
        <f t="shared" si="1000"/>
        <v>41906</v>
      </c>
      <c r="C6408" s="122">
        <f t="shared" si="1000"/>
        <v>42271</v>
      </c>
      <c r="D6408" s="116">
        <f t="shared" si="1001"/>
        <v>2015</v>
      </c>
      <c r="E6408" s="116">
        <f t="shared" si="1002"/>
        <v>9</v>
      </c>
      <c r="F6408" s="120">
        <v>0</v>
      </c>
      <c r="G6408" s="121">
        <v>226.47399999999999</v>
      </c>
      <c r="H6408" s="121">
        <v>0</v>
      </c>
      <c r="I6408" s="121">
        <v>1699.33</v>
      </c>
      <c r="J6408" s="119">
        <v>0</v>
      </c>
      <c r="K6408" s="117">
        <f t="shared" si="1003"/>
        <v>1925.8039999999999</v>
      </c>
      <c r="L6408" s="116">
        <v>0</v>
      </c>
      <c r="M6408" s="116">
        <v>73.994</v>
      </c>
      <c r="N6408" s="116">
        <v>0</v>
      </c>
      <c r="O6408" s="116">
        <v>467.06099999999998</v>
      </c>
      <c r="P6408" s="116">
        <v>0</v>
      </c>
      <c r="Q6408" s="20">
        <f t="shared" si="1004"/>
        <v>0</v>
      </c>
      <c r="R6408" s="20">
        <f t="shared" si="1005"/>
        <v>236.558818</v>
      </c>
      <c r="S6408" s="20">
        <f t="shared" si="1006"/>
        <v>0</v>
      </c>
      <c r="T6408" s="20">
        <f t="shared" si="1007"/>
        <v>1483.385736</v>
      </c>
      <c r="U6408" s="21">
        <f t="shared" si="1008"/>
        <v>1719.9445539999999</v>
      </c>
      <c r="V6408" s="38">
        <f t="shared" si="1009"/>
        <v>0.8931046742036054</v>
      </c>
    </row>
    <row r="6409" spans="1:22">
      <c r="A6409">
        <v>6404</v>
      </c>
      <c r="B6409" s="122">
        <f t="shared" si="1000"/>
        <v>41906</v>
      </c>
      <c r="C6409" s="122">
        <f t="shared" si="1000"/>
        <v>42271</v>
      </c>
      <c r="D6409" s="116">
        <f t="shared" si="1001"/>
        <v>2015</v>
      </c>
      <c r="E6409" s="116">
        <f t="shared" si="1002"/>
        <v>9</v>
      </c>
      <c r="F6409" s="120">
        <v>0</v>
      </c>
      <c r="G6409" s="121">
        <v>0</v>
      </c>
      <c r="H6409" s="121">
        <v>0</v>
      </c>
      <c r="I6409" s="121">
        <v>1894.518</v>
      </c>
      <c r="J6409" s="119">
        <v>0</v>
      </c>
      <c r="K6409" s="117">
        <f t="shared" si="1003"/>
        <v>1894.518</v>
      </c>
      <c r="L6409" s="116">
        <v>0</v>
      </c>
      <c r="M6409" s="116">
        <v>0</v>
      </c>
      <c r="N6409" s="116">
        <v>0</v>
      </c>
      <c r="O6409" s="116">
        <v>549.61400000000003</v>
      </c>
      <c r="P6409" s="116">
        <v>0</v>
      </c>
      <c r="Q6409" s="20">
        <f t="shared" si="1004"/>
        <v>0</v>
      </c>
      <c r="R6409" s="20">
        <f t="shared" si="1005"/>
        <v>0</v>
      </c>
      <c r="S6409" s="20">
        <f t="shared" si="1006"/>
        <v>0</v>
      </c>
      <c r="T6409" s="20">
        <f t="shared" si="1007"/>
        <v>1745.5740640000001</v>
      </c>
      <c r="U6409" s="21">
        <f t="shared" si="1008"/>
        <v>1745.5740640000001</v>
      </c>
      <c r="V6409" s="38">
        <f t="shared" si="1009"/>
        <v>0.92138162002155699</v>
      </c>
    </row>
    <row r="6410" spans="1:22">
      <c r="A6410">
        <v>6405</v>
      </c>
      <c r="B6410" s="122">
        <f t="shared" si="1000"/>
        <v>41906</v>
      </c>
      <c r="C6410" s="122">
        <f t="shared" si="1000"/>
        <v>42271</v>
      </c>
      <c r="D6410" s="116">
        <f t="shared" si="1001"/>
        <v>2015</v>
      </c>
      <c r="E6410" s="116">
        <f t="shared" si="1002"/>
        <v>9</v>
      </c>
      <c r="F6410" s="120">
        <v>0</v>
      </c>
      <c r="G6410" s="121">
        <v>0</v>
      </c>
      <c r="H6410" s="121">
        <v>0</v>
      </c>
      <c r="I6410" s="121">
        <v>2106.9270000000001</v>
      </c>
      <c r="J6410" s="119">
        <v>0</v>
      </c>
      <c r="K6410" s="117">
        <f t="shared" si="1003"/>
        <v>2106.9270000000001</v>
      </c>
      <c r="L6410" s="116">
        <v>0</v>
      </c>
      <c r="M6410" s="116">
        <v>0</v>
      </c>
      <c r="N6410" s="116">
        <v>0</v>
      </c>
      <c r="O6410" s="116">
        <v>607.21900000000005</v>
      </c>
      <c r="P6410" s="116">
        <v>0</v>
      </c>
      <c r="Q6410" s="20">
        <f t="shared" si="1004"/>
        <v>0</v>
      </c>
      <c r="R6410" s="20">
        <f t="shared" si="1005"/>
        <v>0</v>
      </c>
      <c r="S6410" s="20">
        <f t="shared" si="1006"/>
        <v>0</v>
      </c>
      <c r="T6410" s="20">
        <f t="shared" si="1007"/>
        <v>1928.5275440000003</v>
      </c>
      <c r="U6410" s="21">
        <f t="shared" si="1008"/>
        <v>1928.5275440000003</v>
      </c>
      <c r="V6410" s="38">
        <f t="shared" si="1009"/>
        <v>0.91532717744848313</v>
      </c>
    </row>
    <row r="6411" spans="1:22">
      <c r="A6411">
        <v>6406</v>
      </c>
      <c r="B6411" s="122">
        <f t="shared" si="1000"/>
        <v>41906</v>
      </c>
      <c r="C6411" s="122">
        <f t="shared" si="1000"/>
        <v>42271</v>
      </c>
      <c r="D6411" s="116">
        <f t="shared" si="1001"/>
        <v>2015</v>
      </c>
      <c r="E6411" s="116">
        <f t="shared" si="1002"/>
        <v>9</v>
      </c>
      <c r="F6411" s="120">
        <v>0</v>
      </c>
      <c r="G6411" s="121">
        <v>0</v>
      </c>
      <c r="H6411" s="121">
        <v>0</v>
      </c>
      <c r="I6411" s="121">
        <v>1960.6389999999999</v>
      </c>
      <c r="J6411" s="119">
        <v>0</v>
      </c>
      <c r="K6411" s="117">
        <f t="shared" si="1003"/>
        <v>1960.6389999999999</v>
      </c>
      <c r="L6411" s="116">
        <v>0</v>
      </c>
      <c r="M6411" s="116">
        <v>0</v>
      </c>
      <c r="N6411" s="116">
        <v>0</v>
      </c>
      <c r="O6411" s="116">
        <v>568.44799999999998</v>
      </c>
      <c r="P6411" s="116">
        <v>0</v>
      </c>
      <c r="Q6411" s="20">
        <f t="shared" si="1004"/>
        <v>0</v>
      </c>
      <c r="R6411" s="20">
        <f t="shared" si="1005"/>
        <v>0</v>
      </c>
      <c r="S6411" s="20">
        <f t="shared" si="1006"/>
        <v>0</v>
      </c>
      <c r="T6411" s="20">
        <f t="shared" si="1007"/>
        <v>1805.390848</v>
      </c>
      <c r="U6411" s="21">
        <f t="shared" si="1008"/>
        <v>1805.390848</v>
      </c>
      <c r="V6411" s="38">
        <f t="shared" si="1009"/>
        <v>0.92081757427042921</v>
      </c>
    </row>
    <row r="6412" spans="1:22">
      <c r="A6412">
        <v>6407</v>
      </c>
      <c r="B6412" s="122">
        <f t="shared" si="1000"/>
        <v>41906</v>
      </c>
      <c r="C6412" s="122">
        <f t="shared" si="1000"/>
        <v>42271</v>
      </c>
      <c r="D6412" s="116">
        <f t="shared" si="1001"/>
        <v>2015</v>
      </c>
      <c r="E6412" s="116">
        <f t="shared" si="1002"/>
        <v>9</v>
      </c>
      <c r="F6412" s="120">
        <v>0</v>
      </c>
      <c r="G6412" s="121">
        <v>56.427</v>
      </c>
      <c r="H6412" s="121">
        <v>0</v>
      </c>
      <c r="I6412" s="121">
        <v>1810.0550000000001</v>
      </c>
      <c r="J6412" s="119">
        <v>0</v>
      </c>
      <c r="K6412" s="117">
        <f t="shared" si="1003"/>
        <v>1866.482</v>
      </c>
      <c r="L6412" s="116">
        <v>0</v>
      </c>
      <c r="M6412" s="116">
        <v>16.417000000000002</v>
      </c>
      <c r="N6412" s="116">
        <v>0</v>
      </c>
      <c r="O6412" s="116">
        <v>518.13499999999999</v>
      </c>
      <c r="P6412" s="116">
        <v>0</v>
      </c>
      <c r="Q6412" s="20">
        <f t="shared" si="1004"/>
        <v>0</v>
      </c>
      <c r="R6412" s="20">
        <f t="shared" si="1005"/>
        <v>52.485149000000007</v>
      </c>
      <c r="S6412" s="20">
        <f t="shared" si="1006"/>
        <v>0</v>
      </c>
      <c r="T6412" s="20">
        <f t="shared" si="1007"/>
        <v>1645.5967600000001</v>
      </c>
      <c r="U6412" s="21">
        <f t="shared" si="1008"/>
        <v>1698.0819090000002</v>
      </c>
      <c r="V6412" s="38">
        <f t="shared" si="1009"/>
        <v>0.90977673987748087</v>
      </c>
    </row>
    <row r="6413" spans="1:22">
      <c r="A6413">
        <v>6408</v>
      </c>
      <c r="B6413" s="122">
        <f t="shared" si="1000"/>
        <v>41906</v>
      </c>
      <c r="C6413" s="122">
        <f t="shared" si="1000"/>
        <v>42271</v>
      </c>
      <c r="D6413" s="116">
        <f t="shared" si="1001"/>
        <v>2015</v>
      </c>
      <c r="E6413" s="116">
        <f t="shared" si="1002"/>
        <v>9</v>
      </c>
      <c r="F6413" s="120">
        <v>0</v>
      </c>
      <c r="G6413" s="121">
        <v>210.148</v>
      </c>
      <c r="H6413" s="121">
        <v>0</v>
      </c>
      <c r="I6413" s="121">
        <v>1604.9549999999999</v>
      </c>
      <c r="J6413" s="119">
        <v>0</v>
      </c>
      <c r="K6413" s="117">
        <f t="shared" si="1003"/>
        <v>1815.1029999999998</v>
      </c>
      <c r="L6413" s="116">
        <v>0</v>
      </c>
      <c r="M6413" s="116">
        <v>66.290999999999997</v>
      </c>
      <c r="N6413" s="116">
        <v>0</v>
      </c>
      <c r="O6413" s="116">
        <v>431.68900000000002</v>
      </c>
      <c r="P6413" s="116">
        <v>0</v>
      </c>
      <c r="Q6413" s="20">
        <f t="shared" si="1004"/>
        <v>0</v>
      </c>
      <c r="R6413" s="20">
        <f t="shared" si="1005"/>
        <v>211.93232699999999</v>
      </c>
      <c r="S6413" s="20">
        <f t="shared" si="1006"/>
        <v>0</v>
      </c>
      <c r="T6413" s="20">
        <f t="shared" si="1007"/>
        <v>1371.0442640000001</v>
      </c>
      <c r="U6413" s="21">
        <f t="shared" si="1008"/>
        <v>1582.9765910000001</v>
      </c>
      <c r="V6413" s="38">
        <f t="shared" si="1009"/>
        <v>0.87211391915500125</v>
      </c>
    </row>
    <row r="6414" spans="1:22">
      <c r="A6414">
        <v>6409</v>
      </c>
      <c r="B6414" s="122">
        <f t="shared" si="1000"/>
        <v>41907</v>
      </c>
      <c r="C6414" s="122">
        <f t="shared" si="1000"/>
        <v>42272</v>
      </c>
      <c r="D6414" s="116">
        <f t="shared" si="1001"/>
        <v>2015</v>
      </c>
      <c r="E6414" s="116">
        <f t="shared" si="1002"/>
        <v>9</v>
      </c>
      <c r="F6414" s="120">
        <v>0</v>
      </c>
      <c r="G6414" s="121">
        <v>244.744</v>
      </c>
      <c r="H6414" s="121">
        <v>1.5169999999999999</v>
      </c>
      <c r="I6414" s="121">
        <v>1528.1369999999999</v>
      </c>
      <c r="J6414" s="119">
        <v>0</v>
      </c>
      <c r="K6414" s="117">
        <f t="shared" si="1003"/>
        <v>1774.3979999999999</v>
      </c>
      <c r="L6414" s="116">
        <v>0</v>
      </c>
      <c r="M6414" s="116">
        <v>76.656000000000006</v>
      </c>
      <c r="N6414" s="116">
        <v>3.637</v>
      </c>
      <c r="O6414" s="116">
        <v>377.88900000000001</v>
      </c>
      <c r="P6414" s="116">
        <v>0</v>
      </c>
      <c r="Q6414" s="20">
        <f t="shared" si="1004"/>
        <v>0</v>
      </c>
      <c r="R6414" s="20">
        <f t="shared" si="1005"/>
        <v>245.06923200000003</v>
      </c>
      <c r="S6414" s="20">
        <f t="shared" si="1006"/>
        <v>7.0957870000000005</v>
      </c>
      <c r="T6414" s="20">
        <f t="shared" si="1007"/>
        <v>1200.1754640000001</v>
      </c>
      <c r="U6414" s="21">
        <f t="shared" si="1008"/>
        <v>1452.3404830000002</v>
      </c>
      <c r="V6414" s="38">
        <f t="shared" si="1009"/>
        <v>0.81849758791432381</v>
      </c>
    </row>
    <row r="6415" spans="1:22">
      <c r="A6415">
        <v>6410</v>
      </c>
      <c r="B6415" s="122">
        <f t="shared" si="1000"/>
        <v>41907</v>
      </c>
      <c r="C6415" s="122">
        <f t="shared" si="1000"/>
        <v>42272</v>
      </c>
      <c r="D6415" s="116">
        <f t="shared" si="1001"/>
        <v>2015</v>
      </c>
      <c r="E6415" s="116">
        <f t="shared" si="1002"/>
        <v>9</v>
      </c>
      <c r="F6415" s="120">
        <v>0</v>
      </c>
      <c r="G6415" s="121">
        <v>309.76900000000001</v>
      </c>
      <c r="H6415" s="121">
        <v>2.4390000000000001</v>
      </c>
      <c r="I6415" s="121">
        <v>1487.422</v>
      </c>
      <c r="J6415" s="119">
        <v>0</v>
      </c>
      <c r="K6415" s="117">
        <f t="shared" si="1003"/>
        <v>1799.63</v>
      </c>
      <c r="L6415" s="116">
        <v>0</v>
      </c>
      <c r="M6415" s="116">
        <v>96.08</v>
      </c>
      <c r="N6415" s="116">
        <v>4.0540000000000003</v>
      </c>
      <c r="O6415" s="116">
        <v>349.49700000000001</v>
      </c>
      <c r="P6415" s="116">
        <v>0</v>
      </c>
      <c r="Q6415" s="20">
        <f t="shared" si="1004"/>
        <v>0</v>
      </c>
      <c r="R6415" s="20">
        <f t="shared" si="1005"/>
        <v>307.16775999999999</v>
      </c>
      <c r="S6415" s="20">
        <f t="shared" si="1006"/>
        <v>7.9093540000000004</v>
      </c>
      <c r="T6415" s="20">
        <f t="shared" si="1007"/>
        <v>1110.0024720000001</v>
      </c>
      <c r="U6415" s="21">
        <f t="shared" si="1008"/>
        <v>1425.0795860000001</v>
      </c>
      <c r="V6415" s="38">
        <f t="shared" si="1009"/>
        <v>0.79187365514022323</v>
      </c>
    </row>
    <row r="6416" spans="1:22">
      <c r="A6416">
        <v>6411</v>
      </c>
      <c r="B6416" s="122">
        <f t="shared" si="1000"/>
        <v>41907</v>
      </c>
      <c r="C6416" s="122">
        <f t="shared" si="1000"/>
        <v>42272</v>
      </c>
      <c r="D6416" s="116">
        <f t="shared" si="1001"/>
        <v>2015</v>
      </c>
      <c r="E6416" s="116">
        <f t="shared" si="1002"/>
        <v>9</v>
      </c>
      <c r="F6416" s="120">
        <v>0</v>
      </c>
      <c r="G6416" s="121">
        <v>308.23700000000002</v>
      </c>
      <c r="H6416" s="121">
        <v>0</v>
      </c>
      <c r="I6416" s="121">
        <v>1297.1769999999999</v>
      </c>
      <c r="J6416" s="119">
        <v>0</v>
      </c>
      <c r="K6416" s="117">
        <f t="shared" si="1003"/>
        <v>1605.414</v>
      </c>
      <c r="L6416" s="116">
        <v>0</v>
      </c>
      <c r="M6416" s="116">
        <v>95.775000000000006</v>
      </c>
      <c r="N6416" s="116">
        <v>0</v>
      </c>
      <c r="O6416" s="116">
        <v>282.67200000000003</v>
      </c>
      <c r="P6416" s="116">
        <v>0</v>
      </c>
      <c r="Q6416" s="20">
        <f t="shared" si="1004"/>
        <v>0</v>
      </c>
      <c r="R6416" s="20">
        <f t="shared" si="1005"/>
        <v>306.19267500000001</v>
      </c>
      <c r="S6416" s="20">
        <f t="shared" si="1006"/>
        <v>0</v>
      </c>
      <c r="T6416" s="20">
        <f t="shared" si="1007"/>
        <v>897.76627200000007</v>
      </c>
      <c r="U6416" s="21">
        <f t="shared" si="1008"/>
        <v>1203.9589470000001</v>
      </c>
      <c r="V6416" s="38">
        <f t="shared" si="1009"/>
        <v>0.74993674341945449</v>
      </c>
    </row>
    <row r="6417" spans="1:22">
      <c r="A6417">
        <v>6412</v>
      </c>
      <c r="B6417" s="122">
        <f t="shared" si="1000"/>
        <v>41907</v>
      </c>
      <c r="C6417" s="122">
        <f t="shared" si="1000"/>
        <v>42272</v>
      </c>
      <c r="D6417" s="116">
        <f t="shared" si="1001"/>
        <v>2015</v>
      </c>
      <c r="E6417" s="116">
        <f t="shared" si="1002"/>
        <v>9</v>
      </c>
      <c r="F6417" s="120">
        <v>0</v>
      </c>
      <c r="G6417" s="121">
        <v>308.05</v>
      </c>
      <c r="H6417" s="121">
        <v>0</v>
      </c>
      <c r="I6417" s="121">
        <v>1297.6010000000001</v>
      </c>
      <c r="J6417" s="119">
        <v>0</v>
      </c>
      <c r="K6417" s="117">
        <f t="shared" si="1003"/>
        <v>1605.6510000000001</v>
      </c>
      <c r="L6417" s="116">
        <v>0</v>
      </c>
      <c r="M6417" s="116">
        <v>95.408000000000001</v>
      </c>
      <c r="N6417" s="116">
        <v>0</v>
      </c>
      <c r="O6417" s="116">
        <v>282.76600000000002</v>
      </c>
      <c r="P6417" s="116">
        <v>0</v>
      </c>
      <c r="Q6417" s="20">
        <f t="shared" si="1004"/>
        <v>0</v>
      </c>
      <c r="R6417" s="20">
        <f t="shared" si="1005"/>
        <v>305.01937600000002</v>
      </c>
      <c r="S6417" s="20">
        <f t="shared" si="1006"/>
        <v>0</v>
      </c>
      <c r="T6417" s="20">
        <f t="shared" si="1007"/>
        <v>898.06481600000006</v>
      </c>
      <c r="U6417" s="21">
        <f t="shared" si="1008"/>
        <v>1203.084192</v>
      </c>
      <c r="V6417" s="38">
        <f t="shared" si="1009"/>
        <v>0.74928125227711373</v>
      </c>
    </row>
    <row r="6418" spans="1:22">
      <c r="A6418">
        <v>6413</v>
      </c>
      <c r="B6418" s="122">
        <f t="shared" si="1000"/>
        <v>41907</v>
      </c>
      <c r="C6418" s="122">
        <f t="shared" si="1000"/>
        <v>42272</v>
      </c>
      <c r="D6418" s="116">
        <f t="shared" si="1001"/>
        <v>2015</v>
      </c>
      <c r="E6418" s="116">
        <f t="shared" si="1002"/>
        <v>9</v>
      </c>
      <c r="F6418" s="120">
        <v>0</v>
      </c>
      <c r="G6418" s="121">
        <v>309.24</v>
      </c>
      <c r="H6418" s="121">
        <v>0</v>
      </c>
      <c r="I6418" s="121">
        <v>1324.0630000000001</v>
      </c>
      <c r="J6418" s="119">
        <v>0</v>
      </c>
      <c r="K6418" s="117">
        <f t="shared" si="1003"/>
        <v>1633.3030000000001</v>
      </c>
      <c r="L6418" s="116">
        <v>0</v>
      </c>
      <c r="M6418" s="116">
        <v>95.819000000000003</v>
      </c>
      <c r="N6418" s="116">
        <v>0</v>
      </c>
      <c r="O6418" s="116">
        <v>287.48700000000002</v>
      </c>
      <c r="P6418" s="116">
        <v>0</v>
      </c>
      <c r="Q6418" s="20">
        <f t="shared" si="1004"/>
        <v>0</v>
      </c>
      <c r="R6418" s="20">
        <f t="shared" si="1005"/>
        <v>306.33334300000001</v>
      </c>
      <c r="S6418" s="20">
        <f t="shared" si="1006"/>
        <v>0</v>
      </c>
      <c r="T6418" s="20">
        <f t="shared" si="1007"/>
        <v>913.05871200000013</v>
      </c>
      <c r="U6418" s="21">
        <f t="shared" si="1008"/>
        <v>1219.3920550000003</v>
      </c>
      <c r="V6418" s="38">
        <f t="shared" si="1009"/>
        <v>0.74658042935083091</v>
      </c>
    </row>
    <row r="6419" spans="1:22">
      <c r="A6419">
        <v>6414</v>
      </c>
      <c r="B6419" s="122">
        <f t="shared" si="1000"/>
        <v>41907</v>
      </c>
      <c r="C6419" s="122">
        <f t="shared" si="1000"/>
        <v>42272</v>
      </c>
      <c r="D6419" s="116">
        <f t="shared" si="1001"/>
        <v>2015</v>
      </c>
      <c r="E6419" s="116">
        <f t="shared" si="1002"/>
        <v>9</v>
      </c>
      <c r="F6419" s="120">
        <v>0</v>
      </c>
      <c r="G6419" s="121">
        <v>310.53500000000003</v>
      </c>
      <c r="H6419" s="121">
        <v>0</v>
      </c>
      <c r="I6419" s="121">
        <v>1324.125</v>
      </c>
      <c r="J6419" s="119">
        <v>0</v>
      </c>
      <c r="K6419" s="117">
        <f t="shared" si="1003"/>
        <v>1634.66</v>
      </c>
      <c r="L6419" s="116">
        <v>0</v>
      </c>
      <c r="M6419" s="116">
        <v>96.052000000000007</v>
      </c>
      <c r="N6419" s="116">
        <v>0</v>
      </c>
      <c r="O6419" s="116">
        <v>287.86799999999999</v>
      </c>
      <c r="P6419" s="116">
        <v>0</v>
      </c>
      <c r="Q6419" s="20">
        <f t="shared" si="1004"/>
        <v>0</v>
      </c>
      <c r="R6419" s="20">
        <f t="shared" si="1005"/>
        <v>307.07824400000004</v>
      </c>
      <c r="S6419" s="20">
        <f t="shared" si="1006"/>
        <v>0</v>
      </c>
      <c r="T6419" s="20">
        <f t="shared" si="1007"/>
        <v>914.26876800000002</v>
      </c>
      <c r="U6419" s="21">
        <f t="shared" si="1008"/>
        <v>1221.3470120000002</v>
      </c>
      <c r="V6419" s="38">
        <f t="shared" si="1009"/>
        <v>0.7471566025962586</v>
      </c>
    </row>
    <row r="6420" spans="1:22">
      <c r="A6420">
        <v>6415</v>
      </c>
      <c r="B6420" s="122">
        <f t="shared" si="1000"/>
        <v>41907</v>
      </c>
      <c r="C6420" s="122">
        <f t="shared" si="1000"/>
        <v>42272</v>
      </c>
      <c r="D6420" s="116">
        <f t="shared" si="1001"/>
        <v>2015</v>
      </c>
      <c r="E6420" s="116">
        <f t="shared" si="1002"/>
        <v>9</v>
      </c>
      <c r="F6420" s="120">
        <v>0</v>
      </c>
      <c r="G6420" s="121">
        <v>286.34899999999999</v>
      </c>
      <c r="H6420" s="121">
        <v>0</v>
      </c>
      <c r="I6420" s="121">
        <v>1369.21</v>
      </c>
      <c r="J6420" s="119">
        <v>0</v>
      </c>
      <c r="K6420" s="117">
        <f t="shared" si="1003"/>
        <v>1655.559</v>
      </c>
      <c r="L6420" s="116">
        <v>0</v>
      </c>
      <c r="M6420" s="116">
        <v>86.564999999999998</v>
      </c>
      <c r="N6420" s="116">
        <v>0</v>
      </c>
      <c r="O6420" s="116">
        <v>301.20999999999998</v>
      </c>
      <c r="P6420" s="116">
        <v>0</v>
      </c>
      <c r="Q6420" s="20">
        <f t="shared" si="1004"/>
        <v>0</v>
      </c>
      <c r="R6420" s="20">
        <f t="shared" si="1005"/>
        <v>276.74830500000002</v>
      </c>
      <c r="S6420" s="20">
        <f t="shared" si="1006"/>
        <v>0</v>
      </c>
      <c r="T6420" s="20">
        <f t="shared" si="1007"/>
        <v>956.64296000000002</v>
      </c>
      <c r="U6420" s="21">
        <f t="shared" si="1008"/>
        <v>1233.391265</v>
      </c>
      <c r="V6420" s="38">
        <f t="shared" si="1009"/>
        <v>0.74499988523513805</v>
      </c>
    </row>
    <row r="6421" spans="1:22">
      <c r="A6421">
        <v>6416</v>
      </c>
      <c r="B6421" s="122">
        <f t="shared" si="1000"/>
        <v>41907</v>
      </c>
      <c r="C6421" s="122">
        <f t="shared" si="1000"/>
        <v>42272</v>
      </c>
      <c r="D6421" s="116">
        <f t="shared" si="1001"/>
        <v>2015</v>
      </c>
      <c r="E6421" s="116">
        <f t="shared" si="1002"/>
        <v>9</v>
      </c>
      <c r="F6421" s="120">
        <v>0</v>
      </c>
      <c r="G6421" s="121">
        <v>220.58699999999999</v>
      </c>
      <c r="H6421" s="121">
        <v>0</v>
      </c>
      <c r="I6421" s="121">
        <v>1395.866</v>
      </c>
      <c r="J6421" s="119">
        <v>0</v>
      </c>
      <c r="K6421" s="117">
        <f t="shared" si="1003"/>
        <v>1616.453</v>
      </c>
      <c r="L6421" s="116">
        <v>0</v>
      </c>
      <c r="M6421" s="116">
        <v>66.924999999999997</v>
      </c>
      <c r="N6421" s="116">
        <v>0</v>
      </c>
      <c r="O6421" s="116">
        <v>310.565</v>
      </c>
      <c r="P6421" s="116">
        <v>0</v>
      </c>
      <c r="Q6421" s="20">
        <f t="shared" si="1004"/>
        <v>0</v>
      </c>
      <c r="R6421" s="20">
        <f t="shared" si="1005"/>
        <v>213.959225</v>
      </c>
      <c r="S6421" s="20">
        <f t="shared" si="1006"/>
        <v>0</v>
      </c>
      <c r="T6421" s="20">
        <f t="shared" si="1007"/>
        <v>986.35444000000007</v>
      </c>
      <c r="U6421" s="21">
        <f t="shared" si="1008"/>
        <v>1200.3136650000001</v>
      </c>
      <c r="V6421" s="38">
        <f t="shared" si="1009"/>
        <v>0.74256020125546496</v>
      </c>
    </row>
    <row r="6422" spans="1:22">
      <c r="A6422">
        <v>6417</v>
      </c>
      <c r="B6422" s="122">
        <f t="shared" si="1000"/>
        <v>41907</v>
      </c>
      <c r="C6422" s="122">
        <f t="shared" si="1000"/>
        <v>42272</v>
      </c>
      <c r="D6422" s="116">
        <f t="shared" si="1001"/>
        <v>2015</v>
      </c>
      <c r="E6422" s="116">
        <f t="shared" si="1002"/>
        <v>9</v>
      </c>
      <c r="F6422" s="120">
        <v>0</v>
      </c>
      <c r="G6422" s="121">
        <v>222.28399999999999</v>
      </c>
      <c r="H6422" s="121">
        <v>0</v>
      </c>
      <c r="I6422" s="121">
        <v>1450.8309999999999</v>
      </c>
      <c r="J6422" s="119">
        <v>0</v>
      </c>
      <c r="K6422" s="117">
        <f t="shared" si="1003"/>
        <v>1673.1149999999998</v>
      </c>
      <c r="L6422" s="116">
        <v>0</v>
      </c>
      <c r="M6422" s="116">
        <v>67.055999999999997</v>
      </c>
      <c r="N6422" s="116">
        <v>0</v>
      </c>
      <c r="O6422" s="116">
        <v>329.29500000000002</v>
      </c>
      <c r="P6422" s="116">
        <v>0</v>
      </c>
      <c r="Q6422" s="20">
        <f t="shared" si="1004"/>
        <v>0</v>
      </c>
      <c r="R6422" s="20">
        <f t="shared" si="1005"/>
        <v>214.37803199999999</v>
      </c>
      <c r="S6422" s="20">
        <f t="shared" si="1006"/>
        <v>0</v>
      </c>
      <c r="T6422" s="20">
        <f t="shared" si="1007"/>
        <v>1045.8409200000001</v>
      </c>
      <c r="U6422" s="21">
        <f t="shared" si="1008"/>
        <v>1260.2189520000002</v>
      </c>
      <c r="V6422" s="38">
        <f t="shared" si="1009"/>
        <v>0.75321717395397225</v>
      </c>
    </row>
    <row r="6423" spans="1:22">
      <c r="A6423">
        <v>6418</v>
      </c>
      <c r="B6423" s="122">
        <f t="shared" si="1000"/>
        <v>41907</v>
      </c>
      <c r="C6423" s="122">
        <f t="shared" si="1000"/>
        <v>42272</v>
      </c>
      <c r="D6423" s="116">
        <f t="shared" si="1001"/>
        <v>2015</v>
      </c>
      <c r="E6423" s="116">
        <f t="shared" si="1002"/>
        <v>9</v>
      </c>
      <c r="F6423" s="120">
        <v>0</v>
      </c>
      <c r="G6423" s="121">
        <v>221.20599999999999</v>
      </c>
      <c r="H6423" s="121">
        <v>0</v>
      </c>
      <c r="I6423" s="121">
        <v>1582.308</v>
      </c>
      <c r="J6423" s="119">
        <v>0</v>
      </c>
      <c r="K6423" s="117">
        <f t="shared" si="1003"/>
        <v>1803.5139999999999</v>
      </c>
      <c r="L6423" s="116">
        <v>0</v>
      </c>
      <c r="M6423" s="116">
        <v>67.085999999999999</v>
      </c>
      <c r="N6423" s="116">
        <v>0</v>
      </c>
      <c r="O6423" s="116">
        <v>360.34699999999998</v>
      </c>
      <c r="P6423" s="116">
        <v>0</v>
      </c>
      <c r="Q6423" s="20">
        <f t="shared" si="1004"/>
        <v>0</v>
      </c>
      <c r="R6423" s="20">
        <f t="shared" si="1005"/>
        <v>214.47394199999999</v>
      </c>
      <c r="S6423" s="20">
        <f t="shared" si="1006"/>
        <v>0</v>
      </c>
      <c r="T6423" s="20">
        <f t="shared" si="1007"/>
        <v>1144.462072</v>
      </c>
      <c r="U6423" s="21">
        <f t="shared" si="1008"/>
        <v>1358.9360140000001</v>
      </c>
      <c r="V6423" s="38">
        <f t="shared" si="1009"/>
        <v>0.75349346553450658</v>
      </c>
    </row>
    <row r="6424" spans="1:22">
      <c r="A6424">
        <v>6419</v>
      </c>
      <c r="B6424" s="122">
        <f t="shared" si="1000"/>
        <v>41907</v>
      </c>
      <c r="C6424" s="122">
        <f t="shared" si="1000"/>
        <v>42272</v>
      </c>
      <c r="D6424" s="116">
        <f t="shared" si="1001"/>
        <v>2015</v>
      </c>
      <c r="E6424" s="116">
        <f t="shared" si="1002"/>
        <v>9</v>
      </c>
      <c r="F6424" s="120">
        <v>0</v>
      </c>
      <c r="G6424" s="121">
        <v>221.58500000000001</v>
      </c>
      <c r="H6424" s="121">
        <v>0</v>
      </c>
      <c r="I6424" s="121">
        <v>1774.366</v>
      </c>
      <c r="J6424" s="119">
        <v>0</v>
      </c>
      <c r="K6424" s="117">
        <f t="shared" si="1003"/>
        <v>1995.951</v>
      </c>
      <c r="L6424" s="116">
        <v>0</v>
      </c>
      <c r="M6424" s="116">
        <v>67.281999999999996</v>
      </c>
      <c r="N6424" s="116">
        <v>0</v>
      </c>
      <c r="O6424" s="116">
        <v>417.27100000000002</v>
      </c>
      <c r="P6424" s="116">
        <v>0</v>
      </c>
      <c r="Q6424" s="20">
        <f t="shared" si="1004"/>
        <v>0</v>
      </c>
      <c r="R6424" s="20">
        <f t="shared" si="1005"/>
        <v>215.10055399999999</v>
      </c>
      <c r="S6424" s="20">
        <f t="shared" si="1006"/>
        <v>0</v>
      </c>
      <c r="T6424" s="20">
        <f t="shared" si="1007"/>
        <v>1325.252696</v>
      </c>
      <c r="U6424" s="21">
        <f t="shared" si="1008"/>
        <v>1540.3532500000001</v>
      </c>
      <c r="V6424" s="38">
        <f t="shared" si="1009"/>
        <v>0.77173901062701444</v>
      </c>
    </row>
    <row r="6425" spans="1:22">
      <c r="A6425">
        <v>6420</v>
      </c>
      <c r="B6425" s="122">
        <f t="shared" si="1000"/>
        <v>41907</v>
      </c>
      <c r="C6425" s="122">
        <f t="shared" si="1000"/>
        <v>42272</v>
      </c>
      <c r="D6425" s="116">
        <f t="shared" si="1001"/>
        <v>2015</v>
      </c>
      <c r="E6425" s="116">
        <f t="shared" si="1002"/>
        <v>9</v>
      </c>
      <c r="F6425" s="120">
        <v>0</v>
      </c>
      <c r="G6425" s="121">
        <v>222.291</v>
      </c>
      <c r="H6425" s="121">
        <v>0</v>
      </c>
      <c r="I6425" s="121">
        <v>1597.078</v>
      </c>
      <c r="J6425" s="119">
        <v>0</v>
      </c>
      <c r="K6425" s="117">
        <f t="shared" si="1003"/>
        <v>1819.3689999999999</v>
      </c>
      <c r="L6425" s="116">
        <v>0</v>
      </c>
      <c r="M6425" s="116">
        <v>67.600999999999999</v>
      </c>
      <c r="N6425" s="116">
        <v>0</v>
      </c>
      <c r="O6425" s="116">
        <v>389.69</v>
      </c>
      <c r="P6425" s="116">
        <v>0</v>
      </c>
      <c r="Q6425" s="20">
        <f t="shared" si="1004"/>
        <v>0</v>
      </c>
      <c r="R6425" s="20">
        <f t="shared" si="1005"/>
        <v>216.120397</v>
      </c>
      <c r="S6425" s="20">
        <f t="shared" si="1006"/>
        <v>0</v>
      </c>
      <c r="T6425" s="20">
        <f t="shared" si="1007"/>
        <v>1237.65544</v>
      </c>
      <c r="U6425" s="21">
        <f t="shared" si="1008"/>
        <v>1453.7758369999999</v>
      </c>
      <c r="V6425" s="38">
        <f t="shared" si="1009"/>
        <v>0.79905496740903026</v>
      </c>
    </row>
    <row r="6426" spans="1:22">
      <c r="A6426">
        <v>6421</v>
      </c>
      <c r="B6426" s="122">
        <f t="shared" si="1000"/>
        <v>41907</v>
      </c>
      <c r="C6426" s="122">
        <f t="shared" si="1000"/>
        <v>42272</v>
      </c>
      <c r="D6426" s="116">
        <f t="shared" si="1001"/>
        <v>2015</v>
      </c>
      <c r="E6426" s="116">
        <f t="shared" si="1002"/>
        <v>9</v>
      </c>
      <c r="F6426" s="120">
        <v>0</v>
      </c>
      <c r="G6426" s="121">
        <v>222.328</v>
      </c>
      <c r="H6426" s="121">
        <v>0</v>
      </c>
      <c r="I6426" s="121">
        <v>1663.9580000000001</v>
      </c>
      <c r="J6426" s="119">
        <v>0</v>
      </c>
      <c r="K6426" s="117">
        <f t="shared" si="1003"/>
        <v>1886.2860000000001</v>
      </c>
      <c r="L6426" s="116">
        <v>0</v>
      </c>
      <c r="M6426" s="116">
        <v>67.825999999999993</v>
      </c>
      <c r="N6426" s="116">
        <v>0</v>
      </c>
      <c r="O6426" s="116">
        <v>402.25900000000001</v>
      </c>
      <c r="P6426" s="116">
        <v>0</v>
      </c>
      <c r="Q6426" s="20">
        <f t="shared" si="1004"/>
        <v>0</v>
      </c>
      <c r="R6426" s="20">
        <f t="shared" si="1005"/>
        <v>216.83972199999999</v>
      </c>
      <c r="S6426" s="20">
        <f t="shared" si="1006"/>
        <v>0</v>
      </c>
      <c r="T6426" s="20">
        <f t="shared" si="1007"/>
        <v>1277.5745840000002</v>
      </c>
      <c r="U6426" s="21">
        <f t="shared" si="1008"/>
        <v>1494.4143060000001</v>
      </c>
      <c r="V6426" s="38">
        <f t="shared" si="1009"/>
        <v>0.79225223852586513</v>
      </c>
    </row>
    <row r="6427" spans="1:22">
      <c r="A6427">
        <v>6422</v>
      </c>
      <c r="B6427" s="122">
        <f t="shared" si="1000"/>
        <v>41907</v>
      </c>
      <c r="C6427" s="122">
        <f t="shared" si="1000"/>
        <v>42272</v>
      </c>
      <c r="D6427" s="116">
        <f t="shared" si="1001"/>
        <v>2015</v>
      </c>
      <c r="E6427" s="116">
        <f t="shared" si="1002"/>
        <v>9</v>
      </c>
      <c r="F6427" s="120">
        <v>0</v>
      </c>
      <c r="G6427" s="121">
        <v>224.42400000000001</v>
      </c>
      <c r="H6427" s="121">
        <v>0</v>
      </c>
      <c r="I6427" s="121">
        <v>1644.383</v>
      </c>
      <c r="J6427" s="119">
        <v>0</v>
      </c>
      <c r="K6427" s="117">
        <f t="shared" si="1003"/>
        <v>1868.807</v>
      </c>
      <c r="L6427" s="116">
        <v>0</v>
      </c>
      <c r="M6427" s="116">
        <v>68.194999999999993</v>
      </c>
      <c r="N6427" s="116">
        <v>0</v>
      </c>
      <c r="O6427" s="116">
        <v>396.31900000000002</v>
      </c>
      <c r="P6427" s="116">
        <v>0</v>
      </c>
      <c r="Q6427" s="20">
        <f t="shared" si="1004"/>
        <v>0</v>
      </c>
      <c r="R6427" s="20">
        <f t="shared" si="1005"/>
        <v>218.01941499999998</v>
      </c>
      <c r="S6427" s="20">
        <f t="shared" si="1006"/>
        <v>0</v>
      </c>
      <c r="T6427" s="20">
        <f t="shared" si="1007"/>
        <v>1258.7091440000002</v>
      </c>
      <c r="U6427" s="21">
        <f t="shared" si="1008"/>
        <v>1476.7285590000001</v>
      </c>
      <c r="V6427" s="38">
        <f t="shared" si="1009"/>
        <v>0.79019853789075067</v>
      </c>
    </row>
    <row r="6428" spans="1:22">
      <c r="A6428">
        <v>6423</v>
      </c>
      <c r="B6428" s="122">
        <f t="shared" si="1000"/>
        <v>41907</v>
      </c>
      <c r="C6428" s="122">
        <f t="shared" si="1000"/>
        <v>42272</v>
      </c>
      <c r="D6428" s="116">
        <f t="shared" si="1001"/>
        <v>2015</v>
      </c>
      <c r="E6428" s="116">
        <f t="shared" si="1002"/>
        <v>9</v>
      </c>
      <c r="F6428" s="120">
        <v>0</v>
      </c>
      <c r="G6428" s="121">
        <v>222.72499999999999</v>
      </c>
      <c r="H6428" s="121">
        <v>0</v>
      </c>
      <c r="I6428" s="121">
        <v>1568.537</v>
      </c>
      <c r="J6428" s="119">
        <v>0</v>
      </c>
      <c r="K6428" s="117">
        <f t="shared" si="1003"/>
        <v>1791.2619999999999</v>
      </c>
      <c r="L6428" s="116">
        <v>0</v>
      </c>
      <c r="M6428" s="116">
        <v>68.114000000000004</v>
      </c>
      <c r="N6428" s="116">
        <v>0</v>
      </c>
      <c r="O6428" s="116">
        <v>384.80700000000002</v>
      </c>
      <c r="P6428" s="116">
        <v>0</v>
      </c>
      <c r="Q6428" s="20">
        <f t="shared" si="1004"/>
        <v>0</v>
      </c>
      <c r="R6428" s="20">
        <f t="shared" si="1005"/>
        <v>217.76045800000003</v>
      </c>
      <c r="S6428" s="20">
        <f t="shared" si="1006"/>
        <v>0</v>
      </c>
      <c r="T6428" s="20">
        <f t="shared" si="1007"/>
        <v>1222.1470320000001</v>
      </c>
      <c r="U6428" s="21">
        <f t="shared" si="1008"/>
        <v>1439.9074900000001</v>
      </c>
      <c r="V6428" s="38">
        <f t="shared" si="1009"/>
        <v>0.80385085487215169</v>
      </c>
    </row>
    <row r="6429" spans="1:22">
      <c r="A6429">
        <v>6424</v>
      </c>
      <c r="B6429" s="122">
        <f t="shared" si="1000"/>
        <v>41907</v>
      </c>
      <c r="C6429" s="122">
        <f t="shared" si="1000"/>
        <v>42272</v>
      </c>
      <c r="D6429" s="116">
        <f t="shared" si="1001"/>
        <v>2015</v>
      </c>
      <c r="E6429" s="116">
        <f t="shared" si="1002"/>
        <v>9</v>
      </c>
      <c r="F6429" s="120">
        <v>0</v>
      </c>
      <c r="G6429" s="121">
        <v>154.274</v>
      </c>
      <c r="H6429" s="121">
        <v>0</v>
      </c>
      <c r="I6429" s="121">
        <v>1543.694</v>
      </c>
      <c r="J6429" s="119">
        <v>0</v>
      </c>
      <c r="K6429" s="117">
        <f t="shared" si="1003"/>
        <v>1697.9679999999998</v>
      </c>
      <c r="L6429" s="116">
        <v>0</v>
      </c>
      <c r="M6429" s="116">
        <v>48.597999999999999</v>
      </c>
      <c r="N6429" s="116">
        <v>0</v>
      </c>
      <c r="O6429" s="116">
        <v>378.97199999999998</v>
      </c>
      <c r="P6429" s="116">
        <v>0</v>
      </c>
      <c r="Q6429" s="20">
        <f t="shared" si="1004"/>
        <v>0</v>
      </c>
      <c r="R6429" s="20">
        <f t="shared" si="1005"/>
        <v>155.367806</v>
      </c>
      <c r="S6429" s="20">
        <f t="shared" si="1006"/>
        <v>0</v>
      </c>
      <c r="T6429" s="20">
        <f t="shared" si="1007"/>
        <v>1203.6150720000001</v>
      </c>
      <c r="U6429" s="21">
        <f t="shared" si="1008"/>
        <v>1358.982878</v>
      </c>
      <c r="V6429" s="38">
        <f t="shared" si="1009"/>
        <v>0.80035835657680243</v>
      </c>
    </row>
    <row r="6430" spans="1:22">
      <c r="A6430">
        <v>6425</v>
      </c>
      <c r="B6430" s="122">
        <f t="shared" si="1000"/>
        <v>41907</v>
      </c>
      <c r="C6430" s="122">
        <f t="shared" si="1000"/>
        <v>42272</v>
      </c>
      <c r="D6430" s="116">
        <f t="shared" si="1001"/>
        <v>2015</v>
      </c>
      <c r="E6430" s="116">
        <f t="shared" si="1002"/>
        <v>9</v>
      </c>
      <c r="F6430" s="120">
        <v>0</v>
      </c>
      <c r="G6430" s="121">
        <v>153.358</v>
      </c>
      <c r="H6430" s="121">
        <v>0</v>
      </c>
      <c r="I6430" s="121">
        <v>1536.684</v>
      </c>
      <c r="J6430" s="119">
        <v>0</v>
      </c>
      <c r="K6430" s="117">
        <f t="shared" si="1003"/>
        <v>1690.0419999999999</v>
      </c>
      <c r="L6430" s="116">
        <v>0</v>
      </c>
      <c r="M6430" s="116">
        <v>48.451000000000001</v>
      </c>
      <c r="N6430" s="116">
        <v>0</v>
      </c>
      <c r="O6430" s="116">
        <v>376.98399999999998</v>
      </c>
      <c r="P6430" s="116">
        <v>0</v>
      </c>
      <c r="Q6430" s="20">
        <f t="shared" si="1004"/>
        <v>0</v>
      </c>
      <c r="R6430" s="20">
        <f t="shared" si="1005"/>
        <v>154.89784700000001</v>
      </c>
      <c r="S6430" s="20">
        <f t="shared" si="1006"/>
        <v>0</v>
      </c>
      <c r="T6430" s="20">
        <f t="shared" si="1007"/>
        <v>1197.3011839999999</v>
      </c>
      <c r="U6430" s="21">
        <f t="shared" si="1008"/>
        <v>1352.1990309999999</v>
      </c>
      <c r="V6430" s="38">
        <f t="shared" si="1009"/>
        <v>0.80009788573301721</v>
      </c>
    </row>
    <row r="6431" spans="1:22">
      <c r="A6431">
        <v>6426</v>
      </c>
      <c r="B6431" s="122">
        <f t="shared" ref="B6431:C6494" si="1010">+B6407+1</f>
        <v>41907</v>
      </c>
      <c r="C6431" s="122">
        <f t="shared" si="1010"/>
        <v>42272</v>
      </c>
      <c r="D6431" s="116">
        <f t="shared" si="1001"/>
        <v>2015</v>
      </c>
      <c r="E6431" s="116">
        <f t="shared" si="1002"/>
        <v>9</v>
      </c>
      <c r="F6431" s="120">
        <v>0</v>
      </c>
      <c r="G6431" s="121">
        <v>209.28800000000001</v>
      </c>
      <c r="H6431" s="121">
        <v>0</v>
      </c>
      <c r="I6431" s="121">
        <v>1539.1610000000001</v>
      </c>
      <c r="J6431" s="119">
        <v>0</v>
      </c>
      <c r="K6431" s="117">
        <f t="shared" si="1003"/>
        <v>1748.4490000000001</v>
      </c>
      <c r="L6431" s="116">
        <v>0</v>
      </c>
      <c r="M6431" s="116">
        <v>63.564999999999998</v>
      </c>
      <c r="N6431" s="116">
        <v>0</v>
      </c>
      <c r="O6431" s="116">
        <v>378.17099999999999</v>
      </c>
      <c r="P6431" s="116">
        <v>0</v>
      </c>
      <c r="Q6431" s="20">
        <f t="shared" si="1004"/>
        <v>0</v>
      </c>
      <c r="R6431" s="20">
        <f t="shared" si="1005"/>
        <v>203.21730500000001</v>
      </c>
      <c r="S6431" s="20">
        <f t="shared" si="1006"/>
        <v>0</v>
      </c>
      <c r="T6431" s="20">
        <f t="shared" si="1007"/>
        <v>1201.0710960000001</v>
      </c>
      <c r="U6431" s="21">
        <f t="shared" si="1008"/>
        <v>1404.2884010000002</v>
      </c>
      <c r="V6431" s="38">
        <f t="shared" si="1009"/>
        <v>0.8031623461708064</v>
      </c>
    </row>
    <row r="6432" spans="1:22">
      <c r="A6432">
        <v>6427</v>
      </c>
      <c r="B6432" s="122">
        <f t="shared" si="1010"/>
        <v>41907</v>
      </c>
      <c r="C6432" s="122">
        <f t="shared" si="1010"/>
        <v>42272</v>
      </c>
      <c r="D6432" s="116">
        <f t="shared" si="1001"/>
        <v>2015</v>
      </c>
      <c r="E6432" s="116">
        <f t="shared" si="1002"/>
        <v>9</v>
      </c>
      <c r="F6432" s="120">
        <v>0</v>
      </c>
      <c r="G6432" s="121">
        <v>210.547</v>
      </c>
      <c r="H6432" s="121">
        <v>0</v>
      </c>
      <c r="I6432" s="121">
        <v>1456.7380000000001</v>
      </c>
      <c r="J6432" s="119">
        <v>0</v>
      </c>
      <c r="K6432" s="117">
        <f t="shared" si="1003"/>
        <v>1667.2850000000001</v>
      </c>
      <c r="L6432" s="116">
        <v>0</v>
      </c>
      <c r="M6432" s="116">
        <v>63.57</v>
      </c>
      <c r="N6432" s="116">
        <v>0</v>
      </c>
      <c r="O6432" s="116">
        <v>396.86500000000001</v>
      </c>
      <c r="P6432" s="116">
        <v>0</v>
      </c>
      <c r="Q6432" s="20">
        <f t="shared" si="1004"/>
        <v>0</v>
      </c>
      <c r="R6432" s="20">
        <f t="shared" si="1005"/>
        <v>203.23329000000001</v>
      </c>
      <c r="S6432" s="20">
        <f t="shared" si="1006"/>
        <v>0</v>
      </c>
      <c r="T6432" s="20">
        <f t="shared" si="1007"/>
        <v>1260.4432400000001</v>
      </c>
      <c r="U6432" s="21">
        <f t="shared" si="1008"/>
        <v>1463.6765300000002</v>
      </c>
      <c r="V6432" s="38">
        <f t="shared" si="1009"/>
        <v>0.87788022443673408</v>
      </c>
    </row>
    <row r="6433" spans="1:22">
      <c r="A6433">
        <v>6428</v>
      </c>
      <c r="B6433" s="122">
        <f t="shared" si="1010"/>
        <v>41907</v>
      </c>
      <c r="C6433" s="122">
        <f t="shared" si="1010"/>
        <v>42272</v>
      </c>
      <c r="D6433" s="116">
        <f t="shared" si="1001"/>
        <v>2015</v>
      </c>
      <c r="E6433" s="116">
        <f t="shared" si="1002"/>
        <v>9</v>
      </c>
      <c r="F6433" s="120">
        <v>0</v>
      </c>
      <c r="G6433" s="121">
        <v>153.55600000000001</v>
      </c>
      <c r="H6433" s="121">
        <v>0</v>
      </c>
      <c r="I6433" s="121">
        <v>1887.5740000000001</v>
      </c>
      <c r="J6433" s="119">
        <v>0</v>
      </c>
      <c r="K6433" s="117">
        <f t="shared" si="1003"/>
        <v>2041.13</v>
      </c>
      <c r="L6433" s="116">
        <v>0</v>
      </c>
      <c r="M6433" s="116">
        <v>48.58</v>
      </c>
      <c r="N6433" s="116">
        <v>0</v>
      </c>
      <c r="O6433" s="116">
        <v>540.48099999999999</v>
      </c>
      <c r="P6433" s="116">
        <v>0</v>
      </c>
      <c r="Q6433" s="20">
        <f t="shared" si="1004"/>
        <v>0</v>
      </c>
      <c r="R6433" s="20">
        <f t="shared" si="1005"/>
        <v>155.31026</v>
      </c>
      <c r="S6433" s="20">
        <f t="shared" si="1006"/>
        <v>0</v>
      </c>
      <c r="T6433" s="20">
        <f t="shared" si="1007"/>
        <v>1716.5676560000002</v>
      </c>
      <c r="U6433" s="21">
        <f t="shared" si="1008"/>
        <v>1871.8779160000001</v>
      </c>
      <c r="V6433" s="38">
        <f t="shared" si="1009"/>
        <v>0.91707922376330764</v>
      </c>
    </row>
    <row r="6434" spans="1:22">
      <c r="A6434">
        <v>6429</v>
      </c>
      <c r="B6434" s="122">
        <f t="shared" si="1010"/>
        <v>41907</v>
      </c>
      <c r="C6434" s="122">
        <f t="shared" si="1010"/>
        <v>42272</v>
      </c>
      <c r="D6434" s="116">
        <f t="shared" si="1001"/>
        <v>2015</v>
      </c>
      <c r="E6434" s="116">
        <f t="shared" si="1002"/>
        <v>9</v>
      </c>
      <c r="F6434" s="120">
        <v>0</v>
      </c>
      <c r="G6434" s="121">
        <v>98.054000000000002</v>
      </c>
      <c r="H6434" s="121">
        <v>0</v>
      </c>
      <c r="I6434" s="121">
        <v>1783.3440000000001</v>
      </c>
      <c r="J6434" s="119">
        <v>0</v>
      </c>
      <c r="K6434" s="117">
        <f t="shared" si="1003"/>
        <v>1881.3980000000001</v>
      </c>
      <c r="L6434" s="116">
        <v>0</v>
      </c>
      <c r="M6434" s="116">
        <v>33.438000000000002</v>
      </c>
      <c r="N6434" s="116">
        <v>0</v>
      </c>
      <c r="O6434" s="116">
        <v>529.52599999999995</v>
      </c>
      <c r="P6434" s="116">
        <v>0</v>
      </c>
      <c r="Q6434" s="20">
        <f t="shared" si="1004"/>
        <v>0</v>
      </c>
      <c r="R6434" s="20">
        <f t="shared" si="1005"/>
        <v>106.90128600000001</v>
      </c>
      <c r="S6434" s="20">
        <f t="shared" si="1006"/>
        <v>0</v>
      </c>
      <c r="T6434" s="20">
        <f t="shared" si="1007"/>
        <v>1681.774576</v>
      </c>
      <c r="U6434" s="21">
        <f t="shared" si="1008"/>
        <v>1788.6758620000001</v>
      </c>
      <c r="V6434" s="38">
        <f t="shared" si="1009"/>
        <v>0.95071636198188791</v>
      </c>
    </row>
    <row r="6435" spans="1:22">
      <c r="A6435">
        <v>6430</v>
      </c>
      <c r="B6435" s="122">
        <f t="shared" si="1010"/>
        <v>41907</v>
      </c>
      <c r="C6435" s="122">
        <f t="shared" si="1010"/>
        <v>42272</v>
      </c>
      <c r="D6435" s="116">
        <f t="shared" si="1001"/>
        <v>2015</v>
      </c>
      <c r="E6435" s="116">
        <f t="shared" si="1002"/>
        <v>9</v>
      </c>
      <c r="F6435" s="120">
        <v>0</v>
      </c>
      <c r="G6435" s="121">
        <v>153.571</v>
      </c>
      <c r="H6435" s="121">
        <v>0</v>
      </c>
      <c r="I6435" s="121">
        <v>1969.472</v>
      </c>
      <c r="J6435" s="119">
        <v>0</v>
      </c>
      <c r="K6435" s="117">
        <f t="shared" si="1003"/>
        <v>2123.0430000000001</v>
      </c>
      <c r="L6435" s="116">
        <v>0</v>
      </c>
      <c r="M6435" s="116">
        <v>48.475000000000001</v>
      </c>
      <c r="N6435" s="116">
        <v>0</v>
      </c>
      <c r="O6435" s="116">
        <v>555.77300000000002</v>
      </c>
      <c r="P6435" s="116">
        <v>0</v>
      </c>
      <c r="Q6435" s="20">
        <f t="shared" si="1004"/>
        <v>0</v>
      </c>
      <c r="R6435" s="20">
        <f t="shared" si="1005"/>
        <v>154.97457500000002</v>
      </c>
      <c r="S6435" s="20">
        <f t="shared" si="1006"/>
        <v>0</v>
      </c>
      <c r="T6435" s="20">
        <f t="shared" si="1007"/>
        <v>1765.1350480000001</v>
      </c>
      <c r="U6435" s="21">
        <f t="shared" si="1008"/>
        <v>1920.1096230000001</v>
      </c>
      <c r="V6435" s="38">
        <f t="shared" si="1009"/>
        <v>0.90441391107010072</v>
      </c>
    </row>
    <row r="6436" spans="1:22">
      <c r="A6436">
        <v>6431</v>
      </c>
      <c r="B6436" s="122">
        <f t="shared" si="1010"/>
        <v>41907</v>
      </c>
      <c r="C6436" s="122">
        <f t="shared" si="1010"/>
        <v>42272</v>
      </c>
      <c r="D6436" s="116">
        <f t="shared" si="1001"/>
        <v>2015</v>
      </c>
      <c r="E6436" s="116">
        <f t="shared" si="1002"/>
        <v>9</v>
      </c>
      <c r="F6436" s="120">
        <v>0</v>
      </c>
      <c r="G6436" s="121">
        <v>213.041</v>
      </c>
      <c r="H6436" s="121">
        <v>0</v>
      </c>
      <c r="I6436" s="121">
        <v>1618.691</v>
      </c>
      <c r="J6436" s="119">
        <v>0</v>
      </c>
      <c r="K6436" s="117">
        <f t="shared" si="1003"/>
        <v>1831.732</v>
      </c>
      <c r="L6436" s="116">
        <v>0</v>
      </c>
      <c r="M6436" s="116">
        <v>64.007000000000005</v>
      </c>
      <c r="N6436" s="116">
        <v>0</v>
      </c>
      <c r="O6436" s="116">
        <v>433.22</v>
      </c>
      <c r="P6436" s="116">
        <v>0</v>
      </c>
      <c r="Q6436" s="20">
        <f t="shared" si="1004"/>
        <v>0</v>
      </c>
      <c r="R6436" s="20">
        <f t="shared" si="1005"/>
        <v>204.63037900000003</v>
      </c>
      <c r="S6436" s="20">
        <f t="shared" si="1006"/>
        <v>0</v>
      </c>
      <c r="T6436" s="20">
        <f t="shared" si="1007"/>
        <v>1375.9067200000002</v>
      </c>
      <c r="U6436" s="21">
        <f t="shared" si="1008"/>
        <v>1580.5370990000001</v>
      </c>
      <c r="V6436" s="38">
        <f t="shared" si="1009"/>
        <v>0.862864818106579</v>
      </c>
    </row>
    <row r="6437" spans="1:22">
      <c r="A6437">
        <v>6432</v>
      </c>
      <c r="B6437" s="122">
        <f t="shared" si="1010"/>
        <v>41907</v>
      </c>
      <c r="C6437" s="122">
        <f t="shared" si="1010"/>
        <v>42272</v>
      </c>
      <c r="D6437" s="116">
        <f t="shared" si="1001"/>
        <v>2015</v>
      </c>
      <c r="E6437" s="116">
        <f t="shared" si="1002"/>
        <v>9</v>
      </c>
      <c r="F6437" s="120">
        <v>0</v>
      </c>
      <c r="G6437" s="121">
        <v>152.309</v>
      </c>
      <c r="H6437" s="121">
        <v>0</v>
      </c>
      <c r="I6437" s="121">
        <v>1551.299</v>
      </c>
      <c r="J6437" s="119">
        <v>0</v>
      </c>
      <c r="K6437" s="117">
        <f t="shared" si="1003"/>
        <v>1703.6079999999999</v>
      </c>
      <c r="L6437" s="116">
        <v>0</v>
      </c>
      <c r="M6437" s="116">
        <v>50.366</v>
      </c>
      <c r="N6437" s="116">
        <v>0</v>
      </c>
      <c r="O6437" s="116">
        <v>398.37599999999998</v>
      </c>
      <c r="P6437" s="116">
        <v>0</v>
      </c>
      <c r="Q6437" s="20">
        <f t="shared" si="1004"/>
        <v>0</v>
      </c>
      <c r="R6437" s="20">
        <f t="shared" si="1005"/>
        <v>161.02010200000001</v>
      </c>
      <c r="S6437" s="20">
        <f t="shared" si="1006"/>
        <v>0</v>
      </c>
      <c r="T6437" s="20">
        <f t="shared" si="1007"/>
        <v>1265.242176</v>
      </c>
      <c r="U6437" s="21">
        <f t="shared" si="1008"/>
        <v>1426.2622779999999</v>
      </c>
      <c r="V6437" s="38">
        <f t="shared" si="1009"/>
        <v>0.83720097463735788</v>
      </c>
    </row>
    <row r="6438" spans="1:22">
      <c r="A6438">
        <v>6433</v>
      </c>
      <c r="B6438" s="122">
        <f t="shared" si="1010"/>
        <v>41908</v>
      </c>
      <c r="C6438" s="122">
        <f t="shared" si="1010"/>
        <v>42273</v>
      </c>
      <c r="D6438" s="116">
        <f t="shared" si="1001"/>
        <v>2015</v>
      </c>
      <c r="E6438" s="116">
        <f t="shared" si="1002"/>
        <v>9</v>
      </c>
      <c r="F6438" s="120">
        <v>0</v>
      </c>
      <c r="G6438" s="121">
        <v>277.64699999999999</v>
      </c>
      <c r="H6438" s="121">
        <v>0</v>
      </c>
      <c r="I6438" s="121">
        <v>1560.8689999999999</v>
      </c>
      <c r="J6438" s="119">
        <v>0</v>
      </c>
      <c r="K6438" s="117">
        <f t="shared" si="1003"/>
        <v>1838.5159999999998</v>
      </c>
      <c r="L6438" s="116">
        <v>0</v>
      </c>
      <c r="M6438" s="116">
        <v>85.622</v>
      </c>
      <c r="N6438" s="116">
        <v>0</v>
      </c>
      <c r="O6438" s="116">
        <v>392.77100000000002</v>
      </c>
      <c r="P6438" s="116">
        <v>0</v>
      </c>
      <c r="Q6438" s="20">
        <f t="shared" si="1004"/>
        <v>0</v>
      </c>
      <c r="R6438" s="20">
        <f t="shared" si="1005"/>
        <v>273.73353400000002</v>
      </c>
      <c r="S6438" s="20">
        <f t="shared" si="1006"/>
        <v>0</v>
      </c>
      <c r="T6438" s="20">
        <f t="shared" si="1007"/>
        <v>1247.4406960000001</v>
      </c>
      <c r="U6438" s="21">
        <f t="shared" si="1008"/>
        <v>1521.1742300000001</v>
      </c>
      <c r="V6438" s="38">
        <f t="shared" si="1009"/>
        <v>0.82739243498560811</v>
      </c>
    </row>
    <row r="6439" spans="1:22">
      <c r="A6439">
        <v>6434</v>
      </c>
      <c r="B6439" s="122">
        <f t="shared" si="1010"/>
        <v>41908</v>
      </c>
      <c r="C6439" s="122">
        <f t="shared" si="1010"/>
        <v>42273</v>
      </c>
      <c r="D6439" s="116">
        <f t="shared" si="1001"/>
        <v>2015</v>
      </c>
      <c r="E6439" s="116">
        <f t="shared" si="1002"/>
        <v>9</v>
      </c>
      <c r="F6439" s="120">
        <v>0</v>
      </c>
      <c r="G6439" s="121">
        <v>278.25299999999999</v>
      </c>
      <c r="H6439" s="121">
        <v>0</v>
      </c>
      <c r="I6439" s="121">
        <v>1333.6120000000001</v>
      </c>
      <c r="J6439" s="119">
        <v>0</v>
      </c>
      <c r="K6439" s="117">
        <f t="shared" si="1003"/>
        <v>1611.865</v>
      </c>
      <c r="L6439" s="116">
        <v>0</v>
      </c>
      <c r="M6439" s="116">
        <v>84.903000000000006</v>
      </c>
      <c r="N6439" s="116">
        <v>0</v>
      </c>
      <c r="O6439" s="116">
        <v>318.52699999999999</v>
      </c>
      <c r="P6439" s="116">
        <v>0</v>
      </c>
      <c r="Q6439" s="20">
        <f t="shared" si="1004"/>
        <v>0</v>
      </c>
      <c r="R6439" s="20">
        <f t="shared" si="1005"/>
        <v>271.43489100000005</v>
      </c>
      <c r="S6439" s="20">
        <f t="shared" si="1006"/>
        <v>0</v>
      </c>
      <c r="T6439" s="20">
        <f t="shared" si="1007"/>
        <v>1011.641752</v>
      </c>
      <c r="U6439" s="21">
        <f t="shared" si="1008"/>
        <v>1283.0766430000001</v>
      </c>
      <c r="V6439" s="38">
        <f t="shared" si="1009"/>
        <v>0.7960199166803672</v>
      </c>
    </row>
    <row r="6440" spans="1:22">
      <c r="A6440">
        <v>6435</v>
      </c>
      <c r="B6440" s="122">
        <f t="shared" si="1010"/>
        <v>41908</v>
      </c>
      <c r="C6440" s="122">
        <f t="shared" si="1010"/>
        <v>42273</v>
      </c>
      <c r="D6440" s="116">
        <f t="shared" si="1001"/>
        <v>2015</v>
      </c>
      <c r="E6440" s="116">
        <f t="shared" si="1002"/>
        <v>9</v>
      </c>
      <c r="F6440" s="120">
        <v>0</v>
      </c>
      <c r="G6440" s="121">
        <v>278.02999999999997</v>
      </c>
      <c r="H6440" s="121">
        <v>0</v>
      </c>
      <c r="I6440" s="121">
        <v>1170.354</v>
      </c>
      <c r="J6440" s="119">
        <v>0</v>
      </c>
      <c r="K6440" s="117">
        <f t="shared" si="1003"/>
        <v>1448.384</v>
      </c>
      <c r="L6440" s="116">
        <v>0</v>
      </c>
      <c r="M6440" s="116">
        <v>85.167000000000002</v>
      </c>
      <c r="N6440" s="116">
        <v>0</v>
      </c>
      <c r="O6440" s="116">
        <v>270.06099999999998</v>
      </c>
      <c r="P6440" s="116">
        <v>0</v>
      </c>
      <c r="Q6440" s="20">
        <f t="shared" si="1004"/>
        <v>0</v>
      </c>
      <c r="R6440" s="20">
        <f t="shared" si="1005"/>
        <v>272.27889900000002</v>
      </c>
      <c r="S6440" s="20">
        <f t="shared" si="1006"/>
        <v>0</v>
      </c>
      <c r="T6440" s="20">
        <f t="shared" si="1007"/>
        <v>857.71373599999993</v>
      </c>
      <c r="U6440" s="21">
        <f t="shared" si="1008"/>
        <v>1129.9926350000001</v>
      </c>
      <c r="V6440" s="38">
        <f t="shared" si="1009"/>
        <v>0.78017475683244231</v>
      </c>
    </row>
    <row r="6441" spans="1:22">
      <c r="A6441">
        <v>6436</v>
      </c>
      <c r="B6441" s="122">
        <f t="shared" si="1010"/>
        <v>41908</v>
      </c>
      <c r="C6441" s="122">
        <f t="shared" si="1010"/>
        <v>42273</v>
      </c>
      <c r="D6441" s="116">
        <f t="shared" si="1001"/>
        <v>2015</v>
      </c>
      <c r="E6441" s="116">
        <f t="shared" si="1002"/>
        <v>9</v>
      </c>
      <c r="F6441" s="120">
        <v>0</v>
      </c>
      <c r="G6441" s="121">
        <v>278.45999999999998</v>
      </c>
      <c r="H6441" s="121">
        <v>0</v>
      </c>
      <c r="I6441" s="121">
        <v>1173.1179999999999</v>
      </c>
      <c r="J6441" s="119">
        <v>0</v>
      </c>
      <c r="K6441" s="117">
        <f t="shared" si="1003"/>
        <v>1451.578</v>
      </c>
      <c r="L6441" s="116">
        <v>0</v>
      </c>
      <c r="M6441" s="116">
        <v>85.141999999999996</v>
      </c>
      <c r="N6441" s="116">
        <v>0</v>
      </c>
      <c r="O6441" s="116">
        <v>270.51499999999999</v>
      </c>
      <c r="P6441" s="116">
        <v>0</v>
      </c>
      <c r="Q6441" s="20">
        <f t="shared" si="1004"/>
        <v>0</v>
      </c>
      <c r="R6441" s="20">
        <f t="shared" si="1005"/>
        <v>272.19897399999996</v>
      </c>
      <c r="S6441" s="20">
        <f t="shared" si="1006"/>
        <v>0</v>
      </c>
      <c r="T6441" s="20">
        <f t="shared" si="1007"/>
        <v>859.15563999999995</v>
      </c>
      <c r="U6441" s="21">
        <f t="shared" si="1008"/>
        <v>1131.3546139999999</v>
      </c>
      <c r="V6441" s="38">
        <f t="shared" si="1009"/>
        <v>0.77939636313033123</v>
      </c>
    </row>
    <row r="6442" spans="1:22">
      <c r="A6442">
        <v>6437</v>
      </c>
      <c r="B6442" s="122">
        <f t="shared" si="1010"/>
        <v>41908</v>
      </c>
      <c r="C6442" s="122">
        <f t="shared" si="1010"/>
        <v>42273</v>
      </c>
      <c r="D6442" s="116">
        <f t="shared" si="1001"/>
        <v>2015</v>
      </c>
      <c r="E6442" s="116">
        <f t="shared" si="1002"/>
        <v>9</v>
      </c>
      <c r="F6442" s="120">
        <v>0</v>
      </c>
      <c r="G6442" s="121">
        <v>278.53100000000001</v>
      </c>
      <c r="H6442" s="121">
        <v>0</v>
      </c>
      <c r="I6442" s="121">
        <v>1172.6869999999999</v>
      </c>
      <c r="J6442" s="119">
        <v>0</v>
      </c>
      <c r="K6442" s="117">
        <f t="shared" si="1003"/>
        <v>1451.2179999999998</v>
      </c>
      <c r="L6442" s="116">
        <v>0</v>
      </c>
      <c r="M6442" s="116">
        <v>85.120999999999995</v>
      </c>
      <c r="N6442" s="116">
        <v>0</v>
      </c>
      <c r="O6442" s="116">
        <v>270.47399999999999</v>
      </c>
      <c r="P6442" s="116">
        <v>0</v>
      </c>
      <c r="Q6442" s="20">
        <f t="shared" si="1004"/>
        <v>0</v>
      </c>
      <c r="R6442" s="20">
        <f t="shared" si="1005"/>
        <v>272.13183699999996</v>
      </c>
      <c r="S6442" s="20">
        <f t="shared" si="1006"/>
        <v>0</v>
      </c>
      <c r="T6442" s="20">
        <f t="shared" si="1007"/>
        <v>859.02542400000004</v>
      </c>
      <c r="U6442" s="21">
        <f t="shared" si="1008"/>
        <v>1131.1572610000001</v>
      </c>
      <c r="V6442" s="38">
        <f t="shared" si="1009"/>
        <v>0.77945371474168612</v>
      </c>
    </row>
    <row r="6443" spans="1:22">
      <c r="A6443">
        <v>6438</v>
      </c>
      <c r="B6443" s="122">
        <f t="shared" si="1010"/>
        <v>41908</v>
      </c>
      <c r="C6443" s="122">
        <f t="shared" si="1010"/>
        <v>42273</v>
      </c>
      <c r="D6443" s="116">
        <f t="shared" si="1001"/>
        <v>2015</v>
      </c>
      <c r="E6443" s="116">
        <f t="shared" si="1002"/>
        <v>9</v>
      </c>
      <c r="F6443" s="120">
        <v>0</v>
      </c>
      <c r="G6443" s="121">
        <v>324.25299999999999</v>
      </c>
      <c r="H6443" s="121">
        <v>0</v>
      </c>
      <c r="I6443" s="121">
        <v>1172.1400000000001</v>
      </c>
      <c r="J6443" s="119">
        <v>0</v>
      </c>
      <c r="K6443" s="117">
        <f t="shared" si="1003"/>
        <v>1496.393</v>
      </c>
      <c r="L6443" s="116">
        <v>0</v>
      </c>
      <c r="M6443" s="116">
        <v>99.766999999999996</v>
      </c>
      <c r="N6443" s="116">
        <v>0</v>
      </c>
      <c r="O6443" s="116">
        <v>270.279</v>
      </c>
      <c r="P6443" s="116">
        <v>0</v>
      </c>
      <c r="Q6443" s="20">
        <f t="shared" si="1004"/>
        <v>0</v>
      </c>
      <c r="R6443" s="20">
        <f t="shared" si="1005"/>
        <v>318.95509900000002</v>
      </c>
      <c r="S6443" s="20">
        <f t="shared" si="1006"/>
        <v>0</v>
      </c>
      <c r="T6443" s="20">
        <f t="shared" si="1007"/>
        <v>858.40610400000003</v>
      </c>
      <c r="U6443" s="21">
        <f t="shared" si="1008"/>
        <v>1177.3612029999999</v>
      </c>
      <c r="V6443" s="38">
        <f t="shared" si="1009"/>
        <v>0.78679945909931404</v>
      </c>
    </row>
    <row r="6444" spans="1:22">
      <c r="A6444">
        <v>6439</v>
      </c>
      <c r="B6444" s="122">
        <f t="shared" si="1010"/>
        <v>41908</v>
      </c>
      <c r="C6444" s="122">
        <f t="shared" si="1010"/>
        <v>42273</v>
      </c>
      <c r="D6444" s="116">
        <f t="shared" si="1001"/>
        <v>2015</v>
      </c>
      <c r="E6444" s="116">
        <f t="shared" si="1002"/>
        <v>9</v>
      </c>
      <c r="F6444" s="120">
        <v>0</v>
      </c>
      <c r="G6444" s="121">
        <v>323.47699999999998</v>
      </c>
      <c r="H6444" s="121">
        <v>0</v>
      </c>
      <c r="I6444" s="121">
        <v>1182.6089999999999</v>
      </c>
      <c r="J6444" s="119">
        <v>0</v>
      </c>
      <c r="K6444" s="117">
        <f t="shared" si="1003"/>
        <v>1506.0859999999998</v>
      </c>
      <c r="L6444" s="116">
        <v>0</v>
      </c>
      <c r="M6444" s="116">
        <v>100.16800000000001</v>
      </c>
      <c r="N6444" s="116">
        <v>0</v>
      </c>
      <c r="O6444" s="116">
        <v>272.99</v>
      </c>
      <c r="P6444" s="116">
        <v>0</v>
      </c>
      <c r="Q6444" s="20">
        <f t="shared" si="1004"/>
        <v>0</v>
      </c>
      <c r="R6444" s="20">
        <f t="shared" si="1005"/>
        <v>320.23709600000001</v>
      </c>
      <c r="S6444" s="20">
        <f t="shared" si="1006"/>
        <v>0</v>
      </c>
      <c r="T6444" s="20">
        <f t="shared" si="1007"/>
        <v>867.01624000000004</v>
      </c>
      <c r="U6444" s="21">
        <f t="shared" si="1008"/>
        <v>1187.253336</v>
      </c>
      <c r="V6444" s="38">
        <f t="shared" si="1009"/>
        <v>0.78830381266408434</v>
      </c>
    </row>
    <row r="6445" spans="1:22">
      <c r="A6445">
        <v>6440</v>
      </c>
      <c r="B6445" s="122">
        <f t="shared" si="1010"/>
        <v>41908</v>
      </c>
      <c r="C6445" s="122">
        <f t="shared" si="1010"/>
        <v>42273</v>
      </c>
      <c r="D6445" s="116">
        <f t="shared" si="1001"/>
        <v>2015</v>
      </c>
      <c r="E6445" s="116">
        <f t="shared" si="1002"/>
        <v>9</v>
      </c>
      <c r="F6445" s="120">
        <v>0</v>
      </c>
      <c r="G6445" s="121">
        <v>322.51299999999998</v>
      </c>
      <c r="H6445" s="121">
        <v>0</v>
      </c>
      <c r="I6445" s="121">
        <v>1204.76</v>
      </c>
      <c r="J6445" s="119">
        <v>0</v>
      </c>
      <c r="K6445" s="117">
        <f t="shared" si="1003"/>
        <v>1527.2729999999999</v>
      </c>
      <c r="L6445" s="116">
        <v>0</v>
      </c>
      <c r="M6445" s="116">
        <v>100.185</v>
      </c>
      <c r="N6445" s="116">
        <v>0</v>
      </c>
      <c r="O6445" s="116">
        <v>279.14999999999998</v>
      </c>
      <c r="P6445" s="116">
        <v>0</v>
      </c>
      <c r="Q6445" s="20">
        <f t="shared" si="1004"/>
        <v>0</v>
      </c>
      <c r="R6445" s="20">
        <f t="shared" si="1005"/>
        <v>320.29144500000001</v>
      </c>
      <c r="S6445" s="20">
        <f t="shared" si="1006"/>
        <v>0</v>
      </c>
      <c r="T6445" s="20">
        <f t="shared" si="1007"/>
        <v>886.58039999999994</v>
      </c>
      <c r="U6445" s="21">
        <f t="shared" si="1008"/>
        <v>1206.8718449999999</v>
      </c>
      <c r="V6445" s="38">
        <f t="shared" si="1009"/>
        <v>0.79021356692614875</v>
      </c>
    </row>
    <row r="6446" spans="1:22">
      <c r="A6446">
        <v>6441</v>
      </c>
      <c r="B6446" s="122">
        <f t="shared" si="1010"/>
        <v>41908</v>
      </c>
      <c r="C6446" s="122">
        <f t="shared" si="1010"/>
        <v>42273</v>
      </c>
      <c r="D6446" s="116">
        <f t="shared" si="1001"/>
        <v>2015</v>
      </c>
      <c r="E6446" s="116">
        <f t="shared" si="1002"/>
        <v>9</v>
      </c>
      <c r="F6446" s="120">
        <v>0</v>
      </c>
      <c r="G6446" s="121">
        <v>281.66699999999997</v>
      </c>
      <c r="H6446" s="121">
        <v>0</v>
      </c>
      <c r="I6446" s="121">
        <v>1227.8409999999999</v>
      </c>
      <c r="J6446" s="119">
        <v>0</v>
      </c>
      <c r="K6446" s="117">
        <f t="shared" si="1003"/>
        <v>1509.5079999999998</v>
      </c>
      <c r="L6446" s="116">
        <v>0</v>
      </c>
      <c r="M6446" s="116">
        <v>94.813999999999993</v>
      </c>
      <c r="N6446" s="116">
        <v>0</v>
      </c>
      <c r="O6446" s="116">
        <v>294.15899999999999</v>
      </c>
      <c r="P6446" s="116">
        <v>0</v>
      </c>
      <c r="Q6446" s="20">
        <f t="shared" si="1004"/>
        <v>0</v>
      </c>
      <c r="R6446" s="20">
        <f t="shared" si="1005"/>
        <v>303.12035800000001</v>
      </c>
      <c r="S6446" s="20">
        <f t="shared" si="1006"/>
        <v>0</v>
      </c>
      <c r="T6446" s="20">
        <f t="shared" si="1007"/>
        <v>934.24898400000006</v>
      </c>
      <c r="U6446" s="21">
        <f t="shared" si="1008"/>
        <v>1237.369342</v>
      </c>
      <c r="V6446" s="38">
        <f t="shared" si="1009"/>
        <v>0.81971698195703513</v>
      </c>
    </row>
    <row r="6447" spans="1:22">
      <c r="A6447">
        <v>6442</v>
      </c>
      <c r="B6447" s="122">
        <f t="shared" si="1010"/>
        <v>41908</v>
      </c>
      <c r="C6447" s="122">
        <f t="shared" si="1010"/>
        <v>42273</v>
      </c>
      <c r="D6447" s="116">
        <f t="shared" si="1001"/>
        <v>2015</v>
      </c>
      <c r="E6447" s="116">
        <f t="shared" si="1002"/>
        <v>9</v>
      </c>
      <c r="F6447" s="120">
        <v>0</v>
      </c>
      <c r="G6447" s="121">
        <v>240.41900000000001</v>
      </c>
      <c r="H6447" s="121">
        <v>0.54700000000000004</v>
      </c>
      <c r="I6447" s="121">
        <v>1239.278</v>
      </c>
      <c r="J6447" s="119">
        <v>0</v>
      </c>
      <c r="K6447" s="117">
        <f t="shared" si="1003"/>
        <v>1480.2440000000001</v>
      </c>
      <c r="L6447" s="116">
        <v>0</v>
      </c>
      <c r="M6447" s="116">
        <v>80.033000000000001</v>
      </c>
      <c r="N6447" s="116">
        <v>2.907</v>
      </c>
      <c r="O6447" s="116">
        <v>295.38499999999999</v>
      </c>
      <c r="P6447" s="116">
        <v>0</v>
      </c>
      <c r="Q6447" s="20">
        <f t="shared" si="1004"/>
        <v>0</v>
      </c>
      <c r="R6447" s="20">
        <f t="shared" si="1005"/>
        <v>255.86550100000002</v>
      </c>
      <c r="S6447" s="20">
        <f t="shared" si="1006"/>
        <v>5.671557</v>
      </c>
      <c r="T6447" s="20">
        <f t="shared" si="1007"/>
        <v>938.14276000000007</v>
      </c>
      <c r="U6447" s="21">
        <f t="shared" si="1008"/>
        <v>1199.6798180000001</v>
      </c>
      <c r="V6447" s="38">
        <f t="shared" si="1009"/>
        <v>0.81046085510226684</v>
      </c>
    </row>
    <row r="6448" spans="1:22">
      <c r="A6448">
        <v>6443</v>
      </c>
      <c r="B6448" s="122">
        <f t="shared" si="1010"/>
        <v>41908</v>
      </c>
      <c r="C6448" s="122">
        <f t="shared" si="1010"/>
        <v>42273</v>
      </c>
      <c r="D6448" s="116">
        <f t="shared" si="1001"/>
        <v>2015</v>
      </c>
      <c r="E6448" s="116">
        <f t="shared" si="1002"/>
        <v>9</v>
      </c>
      <c r="F6448" s="120">
        <v>0</v>
      </c>
      <c r="G6448" s="121">
        <v>294.64699999999999</v>
      </c>
      <c r="H6448" s="121">
        <v>0</v>
      </c>
      <c r="I6448" s="121">
        <v>1284.07</v>
      </c>
      <c r="J6448" s="119">
        <v>0</v>
      </c>
      <c r="K6448" s="117">
        <f t="shared" si="1003"/>
        <v>1578.7169999999999</v>
      </c>
      <c r="L6448" s="116">
        <v>0</v>
      </c>
      <c r="M6448" s="116">
        <v>94.614000000000004</v>
      </c>
      <c r="N6448" s="116">
        <v>0</v>
      </c>
      <c r="O6448" s="116">
        <v>305.78800000000001</v>
      </c>
      <c r="P6448" s="116">
        <v>0</v>
      </c>
      <c r="Q6448" s="20">
        <f t="shared" si="1004"/>
        <v>0</v>
      </c>
      <c r="R6448" s="20">
        <f t="shared" si="1005"/>
        <v>302.48095800000004</v>
      </c>
      <c r="S6448" s="20">
        <f t="shared" si="1006"/>
        <v>0</v>
      </c>
      <c r="T6448" s="20">
        <f t="shared" si="1007"/>
        <v>971.1826880000001</v>
      </c>
      <c r="U6448" s="21">
        <f t="shared" si="1008"/>
        <v>1273.6636460000002</v>
      </c>
      <c r="V6448" s="38">
        <f t="shared" si="1009"/>
        <v>0.80677135040669123</v>
      </c>
    </row>
    <row r="6449" spans="1:22">
      <c r="A6449">
        <v>6444</v>
      </c>
      <c r="B6449" s="122">
        <f t="shared" si="1010"/>
        <v>41908</v>
      </c>
      <c r="C6449" s="122">
        <f t="shared" si="1010"/>
        <v>42273</v>
      </c>
      <c r="D6449" s="116">
        <f t="shared" si="1001"/>
        <v>2015</v>
      </c>
      <c r="E6449" s="116">
        <f t="shared" si="1002"/>
        <v>9</v>
      </c>
      <c r="F6449" s="120">
        <v>0</v>
      </c>
      <c r="G6449" s="121">
        <v>335.149</v>
      </c>
      <c r="H6449" s="121">
        <v>0</v>
      </c>
      <c r="I6449" s="121">
        <v>1312.4549999999999</v>
      </c>
      <c r="J6449" s="119">
        <v>0</v>
      </c>
      <c r="K6449" s="117">
        <f t="shared" si="1003"/>
        <v>1647.6039999999998</v>
      </c>
      <c r="L6449" s="116">
        <v>0</v>
      </c>
      <c r="M6449" s="116">
        <v>105.791</v>
      </c>
      <c r="N6449" s="116">
        <v>0</v>
      </c>
      <c r="O6449" s="116">
        <v>310.21300000000002</v>
      </c>
      <c r="P6449" s="116">
        <v>0</v>
      </c>
      <c r="Q6449" s="20">
        <f t="shared" si="1004"/>
        <v>0</v>
      </c>
      <c r="R6449" s="20">
        <f t="shared" si="1005"/>
        <v>338.21382699999998</v>
      </c>
      <c r="S6449" s="20">
        <f t="shared" si="1006"/>
        <v>0</v>
      </c>
      <c r="T6449" s="20">
        <f t="shared" si="1007"/>
        <v>985.23648800000012</v>
      </c>
      <c r="U6449" s="21">
        <f t="shared" si="1008"/>
        <v>1323.450315</v>
      </c>
      <c r="V6449" s="38">
        <f t="shared" si="1009"/>
        <v>0.80325752729417998</v>
      </c>
    </row>
    <row r="6450" spans="1:22">
      <c r="A6450">
        <v>6445</v>
      </c>
      <c r="B6450" s="122">
        <f t="shared" si="1010"/>
        <v>41908</v>
      </c>
      <c r="C6450" s="122">
        <f t="shared" si="1010"/>
        <v>42273</v>
      </c>
      <c r="D6450" s="116">
        <f t="shared" si="1001"/>
        <v>2015</v>
      </c>
      <c r="E6450" s="116">
        <f t="shared" si="1002"/>
        <v>9</v>
      </c>
      <c r="F6450" s="120">
        <v>0</v>
      </c>
      <c r="G6450" s="121">
        <v>335.67</v>
      </c>
      <c r="H6450" s="121">
        <v>0</v>
      </c>
      <c r="I6450" s="121">
        <v>1380.7360000000001</v>
      </c>
      <c r="J6450" s="119">
        <v>0</v>
      </c>
      <c r="K6450" s="117">
        <f t="shared" si="1003"/>
        <v>1716.4060000000002</v>
      </c>
      <c r="L6450" s="116">
        <v>0</v>
      </c>
      <c r="M6450" s="116">
        <v>105.953</v>
      </c>
      <c r="N6450" s="116">
        <v>0</v>
      </c>
      <c r="O6450" s="116">
        <v>323.79399999999998</v>
      </c>
      <c r="P6450" s="116">
        <v>0</v>
      </c>
      <c r="Q6450" s="20">
        <f t="shared" si="1004"/>
        <v>0</v>
      </c>
      <c r="R6450" s="20">
        <f t="shared" si="1005"/>
        <v>338.731741</v>
      </c>
      <c r="S6450" s="20">
        <f t="shared" si="1006"/>
        <v>0</v>
      </c>
      <c r="T6450" s="20">
        <f t="shared" si="1007"/>
        <v>1028.3697440000001</v>
      </c>
      <c r="U6450" s="21">
        <f t="shared" si="1008"/>
        <v>1367.1014850000001</v>
      </c>
      <c r="V6450" s="38">
        <f t="shared" si="1009"/>
        <v>0.79649073995313469</v>
      </c>
    </row>
    <row r="6451" spans="1:22">
      <c r="A6451">
        <v>6446</v>
      </c>
      <c r="B6451" s="122">
        <f t="shared" si="1010"/>
        <v>41908</v>
      </c>
      <c r="C6451" s="122">
        <f t="shared" si="1010"/>
        <v>42273</v>
      </c>
      <c r="D6451" s="116">
        <f t="shared" si="1001"/>
        <v>2015</v>
      </c>
      <c r="E6451" s="116">
        <f t="shared" si="1002"/>
        <v>9</v>
      </c>
      <c r="F6451" s="120">
        <v>0</v>
      </c>
      <c r="G6451" s="121">
        <v>354.39699999999999</v>
      </c>
      <c r="H6451" s="121">
        <v>0</v>
      </c>
      <c r="I6451" s="121">
        <v>1253.6310000000001</v>
      </c>
      <c r="J6451" s="119">
        <v>0</v>
      </c>
      <c r="K6451" s="117">
        <f t="shared" si="1003"/>
        <v>1608.028</v>
      </c>
      <c r="L6451" s="116">
        <v>0</v>
      </c>
      <c r="M6451" s="116">
        <v>109.74</v>
      </c>
      <c r="N6451" s="116">
        <v>0</v>
      </c>
      <c r="O6451" s="116">
        <v>300.226</v>
      </c>
      <c r="P6451" s="116">
        <v>0</v>
      </c>
      <c r="Q6451" s="20">
        <f t="shared" si="1004"/>
        <v>0</v>
      </c>
      <c r="R6451" s="20">
        <f t="shared" si="1005"/>
        <v>350.83877999999999</v>
      </c>
      <c r="S6451" s="20">
        <f t="shared" si="1006"/>
        <v>0</v>
      </c>
      <c r="T6451" s="20">
        <f t="shared" si="1007"/>
        <v>953.51777600000003</v>
      </c>
      <c r="U6451" s="21">
        <f t="shared" si="1008"/>
        <v>1304.356556</v>
      </c>
      <c r="V6451" s="38">
        <f t="shared" si="1009"/>
        <v>0.81115288788503681</v>
      </c>
    </row>
    <row r="6452" spans="1:22">
      <c r="A6452">
        <v>6447</v>
      </c>
      <c r="B6452" s="122">
        <f t="shared" si="1010"/>
        <v>41908</v>
      </c>
      <c r="C6452" s="122">
        <f t="shared" si="1010"/>
        <v>42273</v>
      </c>
      <c r="D6452" s="116">
        <f t="shared" si="1001"/>
        <v>2015</v>
      </c>
      <c r="E6452" s="116">
        <f t="shared" si="1002"/>
        <v>9</v>
      </c>
      <c r="F6452" s="120">
        <v>0</v>
      </c>
      <c r="G6452" s="121">
        <v>477.02499999999998</v>
      </c>
      <c r="H6452" s="121">
        <v>2.74</v>
      </c>
      <c r="I6452" s="121">
        <v>986.13</v>
      </c>
      <c r="J6452" s="119">
        <v>0</v>
      </c>
      <c r="K6452" s="117">
        <f t="shared" si="1003"/>
        <v>1465.895</v>
      </c>
      <c r="L6452" s="116">
        <v>0</v>
      </c>
      <c r="M6452" s="116">
        <v>144.57400000000001</v>
      </c>
      <c r="N6452" s="116">
        <v>31.783999999999999</v>
      </c>
      <c r="O6452" s="116">
        <v>253.48500000000001</v>
      </c>
      <c r="P6452" s="116">
        <v>0</v>
      </c>
      <c r="Q6452" s="20">
        <f t="shared" si="1004"/>
        <v>0</v>
      </c>
      <c r="R6452" s="20">
        <f t="shared" si="1005"/>
        <v>462.20307800000006</v>
      </c>
      <c r="S6452" s="20">
        <f t="shared" si="1006"/>
        <v>62.010584000000001</v>
      </c>
      <c r="T6452" s="20">
        <f t="shared" si="1007"/>
        <v>805.0683600000001</v>
      </c>
      <c r="U6452" s="21">
        <f t="shared" si="1008"/>
        <v>1329.2820220000003</v>
      </c>
      <c r="V6452" s="38">
        <f t="shared" si="1009"/>
        <v>0.90680575484601578</v>
      </c>
    </row>
    <row r="6453" spans="1:22">
      <c r="A6453">
        <v>6448</v>
      </c>
      <c r="B6453" s="122">
        <f t="shared" si="1010"/>
        <v>41908</v>
      </c>
      <c r="C6453" s="122">
        <f t="shared" si="1010"/>
        <v>42273</v>
      </c>
      <c r="D6453" s="116">
        <f t="shared" si="1001"/>
        <v>2015</v>
      </c>
      <c r="E6453" s="116">
        <f t="shared" si="1002"/>
        <v>9</v>
      </c>
      <c r="F6453" s="120">
        <v>0</v>
      </c>
      <c r="G6453" s="121">
        <v>356.40899999999999</v>
      </c>
      <c r="H6453" s="121">
        <v>1.5960000000000001</v>
      </c>
      <c r="I6453" s="121">
        <v>1054.3420000000001</v>
      </c>
      <c r="J6453" s="119">
        <v>0</v>
      </c>
      <c r="K6453" s="117">
        <f t="shared" si="1003"/>
        <v>1412.3470000000002</v>
      </c>
      <c r="L6453" s="116">
        <v>0</v>
      </c>
      <c r="M6453" s="116">
        <v>110.913</v>
      </c>
      <c r="N6453" s="116">
        <v>31.783999999999999</v>
      </c>
      <c r="O6453" s="116">
        <v>274.45400000000001</v>
      </c>
      <c r="P6453" s="116">
        <v>0</v>
      </c>
      <c r="Q6453" s="20">
        <f t="shared" si="1004"/>
        <v>0</v>
      </c>
      <c r="R6453" s="20">
        <f t="shared" si="1005"/>
        <v>354.58886100000001</v>
      </c>
      <c r="S6453" s="20">
        <f t="shared" si="1006"/>
        <v>62.010584000000001</v>
      </c>
      <c r="T6453" s="20">
        <f t="shared" si="1007"/>
        <v>871.66590400000007</v>
      </c>
      <c r="U6453" s="21">
        <f t="shared" si="1008"/>
        <v>1288.265349</v>
      </c>
      <c r="V6453" s="38">
        <f t="shared" si="1009"/>
        <v>0.91214506704088993</v>
      </c>
    </row>
    <row r="6454" spans="1:22">
      <c r="A6454">
        <v>6449</v>
      </c>
      <c r="B6454" s="122">
        <f t="shared" si="1010"/>
        <v>41908</v>
      </c>
      <c r="C6454" s="122">
        <f t="shared" si="1010"/>
        <v>42273</v>
      </c>
      <c r="D6454" s="116">
        <f t="shared" si="1001"/>
        <v>2015</v>
      </c>
      <c r="E6454" s="116">
        <f t="shared" si="1002"/>
        <v>9</v>
      </c>
      <c r="F6454" s="120">
        <v>0</v>
      </c>
      <c r="G6454" s="121">
        <v>484.16699999999997</v>
      </c>
      <c r="H6454" s="121">
        <v>0</v>
      </c>
      <c r="I6454" s="121">
        <v>1063.2909999999999</v>
      </c>
      <c r="J6454" s="119">
        <v>0</v>
      </c>
      <c r="K6454" s="117">
        <f t="shared" si="1003"/>
        <v>1547.4579999999999</v>
      </c>
      <c r="L6454" s="116">
        <v>0</v>
      </c>
      <c r="M6454" s="116">
        <v>147.386</v>
      </c>
      <c r="N6454" s="116">
        <v>0</v>
      </c>
      <c r="O6454" s="116">
        <v>268.39699999999999</v>
      </c>
      <c r="P6454" s="116">
        <v>0</v>
      </c>
      <c r="Q6454" s="20">
        <f t="shared" si="1004"/>
        <v>0</v>
      </c>
      <c r="R6454" s="20">
        <f t="shared" si="1005"/>
        <v>471.19304199999999</v>
      </c>
      <c r="S6454" s="20">
        <f t="shared" si="1006"/>
        <v>0</v>
      </c>
      <c r="T6454" s="20">
        <f t="shared" si="1007"/>
        <v>852.42887200000007</v>
      </c>
      <c r="U6454" s="21">
        <f t="shared" si="1008"/>
        <v>1323.6219140000001</v>
      </c>
      <c r="V6454" s="38">
        <f t="shared" si="1009"/>
        <v>0.85535239987127287</v>
      </c>
    </row>
    <row r="6455" spans="1:22">
      <c r="A6455">
        <v>6450</v>
      </c>
      <c r="B6455" s="122">
        <f t="shared" si="1010"/>
        <v>41908</v>
      </c>
      <c r="C6455" s="122">
        <f t="shared" si="1010"/>
        <v>42273</v>
      </c>
      <c r="D6455" s="116">
        <f t="shared" si="1001"/>
        <v>2015</v>
      </c>
      <c r="E6455" s="116">
        <f t="shared" si="1002"/>
        <v>9</v>
      </c>
      <c r="F6455" s="120">
        <v>0</v>
      </c>
      <c r="G6455" s="121">
        <v>357.98399999999998</v>
      </c>
      <c r="H6455" s="121">
        <v>0</v>
      </c>
      <c r="I6455" s="121">
        <v>1049.242</v>
      </c>
      <c r="J6455" s="119">
        <v>0</v>
      </c>
      <c r="K6455" s="117">
        <f t="shared" si="1003"/>
        <v>1407.2259999999999</v>
      </c>
      <c r="L6455" s="116">
        <v>0</v>
      </c>
      <c r="M6455" s="116">
        <v>111.566</v>
      </c>
      <c r="N6455" s="116">
        <v>0</v>
      </c>
      <c r="O6455" s="116">
        <v>261.358</v>
      </c>
      <c r="P6455" s="116">
        <v>0</v>
      </c>
      <c r="Q6455" s="20">
        <f t="shared" si="1004"/>
        <v>0</v>
      </c>
      <c r="R6455" s="20">
        <f t="shared" si="1005"/>
        <v>356.67650200000003</v>
      </c>
      <c r="S6455" s="20">
        <f t="shared" si="1006"/>
        <v>0</v>
      </c>
      <c r="T6455" s="20">
        <f t="shared" si="1007"/>
        <v>830.07300800000007</v>
      </c>
      <c r="U6455" s="21">
        <f t="shared" si="1008"/>
        <v>1186.7495100000001</v>
      </c>
      <c r="V6455" s="38">
        <f t="shared" si="1009"/>
        <v>0.84332545731815656</v>
      </c>
    </row>
    <row r="6456" spans="1:22">
      <c r="A6456">
        <v>6451</v>
      </c>
      <c r="B6456" s="122">
        <f t="shared" si="1010"/>
        <v>41908</v>
      </c>
      <c r="C6456" s="122">
        <f t="shared" si="1010"/>
        <v>42273</v>
      </c>
      <c r="D6456" s="116">
        <f t="shared" si="1001"/>
        <v>2015</v>
      </c>
      <c r="E6456" s="116">
        <f t="shared" si="1002"/>
        <v>9</v>
      </c>
      <c r="F6456" s="120">
        <v>0</v>
      </c>
      <c r="G6456" s="121">
        <v>422.54300000000001</v>
      </c>
      <c r="H6456" s="121">
        <v>0</v>
      </c>
      <c r="I6456" s="121">
        <v>969.17200000000003</v>
      </c>
      <c r="J6456" s="119">
        <v>0</v>
      </c>
      <c r="K6456" s="117">
        <f t="shared" si="1003"/>
        <v>1391.7150000000001</v>
      </c>
      <c r="L6456" s="116">
        <v>0</v>
      </c>
      <c r="M6456" s="116">
        <v>127.666</v>
      </c>
      <c r="N6456" s="116">
        <v>0</v>
      </c>
      <c r="O6456" s="116">
        <v>235.32300000000001</v>
      </c>
      <c r="P6456" s="116">
        <v>0</v>
      </c>
      <c r="Q6456" s="20">
        <f t="shared" si="1004"/>
        <v>0</v>
      </c>
      <c r="R6456" s="20">
        <f t="shared" si="1005"/>
        <v>408.14820200000003</v>
      </c>
      <c r="S6456" s="20">
        <f t="shared" si="1006"/>
        <v>0</v>
      </c>
      <c r="T6456" s="20">
        <f t="shared" si="1007"/>
        <v>747.38584800000001</v>
      </c>
      <c r="U6456" s="21">
        <f t="shared" si="1008"/>
        <v>1155.53405</v>
      </c>
      <c r="V6456" s="38">
        <f t="shared" si="1009"/>
        <v>0.83029503166955865</v>
      </c>
    </row>
    <row r="6457" spans="1:22">
      <c r="A6457">
        <v>6452</v>
      </c>
      <c r="B6457" s="122">
        <f t="shared" si="1010"/>
        <v>41908</v>
      </c>
      <c r="C6457" s="122">
        <f t="shared" si="1010"/>
        <v>42273</v>
      </c>
      <c r="D6457" s="116">
        <f t="shared" si="1001"/>
        <v>2015</v>
      </c>
      <c r="E6457" s="116">
        <f t="shared" si="1002"/>
        <v>9</v>
      </c>
      <c r="F6457" s="120">
        <v>0</v>
      </c>
      <c r="G6457" s="121">
        <v>687.06899999999996</v>
      </c>
      <c r="H6457" s="121">
        <v>0</v>
      </c>
      <c r="I6457" s="121">
        <v>1082.7719999999999</v>
      </c>
      <c r="J6457" s="119">
        <v>0</v>
      </c>
      <c r="K6457" s="117">
        <f t="shared" si="1003"/>
        <v>1769.8409999999999</v>
      </c>
      <c r="L6457" s="116">
        <v>0</v>
      </c>
      <c r="M6457" s="116">
        <v>200.77600000000001</v>
      </c>
      <c r="N6457" s="116">
        <v>0</v>
      </c>
      <c r="O6457" s="116">
        <v>265.20999999999998</v>
      </c>
      <c r="P6457" s="116">
        <v>0</v>
      </c>
      <c r="Q6457" s="20">
        <f t="shared" si="1004"/>
        <v>0</v>
      </c>
      <c r="R6457" s="20">
        <f t="shared" si="1005"/>
        <v>641.88087200000007</v>
      </c>
      <c r="S6457" s="20">
        <f t="shared" si="1006"/>
        <v>0</v>
      </c>
      <c r="T6457" s="20">
        <f t="shared" si="1007"/>
        <v>842.30696</v>
      </c>
      <c r="U6457" s="21">
        <f t="shared" si="1008"/>
        <v>1484.1878320000001</v>
      </c>
      <c r="V6457" s="38">
        <f t="shared" si="1009"/>
        <v>0.8385995306923052</v>
      </c>
    </row>
    <row r="6458" spans="1:22">
      <c r="A6458">
        <v>6453</v>
      </c>
      <c r="B6458" s="122">
        <f t="shared" si="1010"/>
        <v>41908</v>
      </c>
      <c r="C6458" s="122">
        <f t="shared" si="1010"/>
        <v>42273</v>
      </c>
      <c r="D6458" s="116">
        <f t="shared" si="1001"/>
        <v>2015</v>
      </c>
      <c r="E6458" s="116">
        <f t="shared" si="1002"/>
        <v>9</v>
      </c>
      <c r="F6458" s="120">
        <v>0</v>
      </c>
      <c r="G6458" s="121">
        <v>687.24199999999996</v>
      </c>
      <c r="H6458" s="121">
        <v>0</v>
      </c>
      <c r="I6458" s="121">
        <v>1105.5419999999999</v>
      </c>
      <c r="J6458" s="119">
        <v>0</v>
      </c>
      <c r="K6458" s="117">
        <f t="shared" si="1003"/>
        <v>1792.7839999999999</v>
      </c>
      <c r="L6458" s="116">
        <v>0</v>
      </c>
      <c r="M6458" s="116">
        <v>200.916</v>
      </c>
      <c r="N6458" s="116">
        <v>0</v>
      </c>
      <c r="O6458" s="116">
        <v>266.75400000000002</v>
      </c>
      <c r="P6458" s="116">
        <v>0</v>
      </c>
      <c r="Q6458" s="20">
        <f t="shared" si="1004"/>
        <v>0</v>
      </c>
      <c r="R6458" s="20">
        <f t="shared" si="1005"/>
        <v>642.32845199999997</v>
      </c>
      <c r="S6458" s="20">
        <f t="shared" si="1006"/>
        <v>0</v>
      </c>
      <c r="T6458" s="20">
        <f t="shared" si="1007"/>
        <v>847.21070400000008</v>
      </c>
      <c r="U6458" s="21">
        <f t="shared" si="1008"/>
        <v>1489.539156</v>
      </c>
      <c r="V6458" s="38">
        <f t="shared" si="1009"/>
        <v>0.83085254888486293</v>
      </c>
    </row>
    <row r="6459" spans="1:22">
      <c r="A6459">
        <v>6454</v>
      </c>
      <c r="B6459" s="122">
        <f t="shared" si="1010"/>
        <v>41908</v>
      </c>
      <c r="C6459" s="122">
        <f t="shared" si="1010"/>
        <v>42273</v>
      </c>
      <c r="D6459" s="116">
        <f t="shared" si="1001"/>
        <v>2015</v>
      </c>
      <c r="E6459" s="116">
        <f t="shared" si="1002"/>
        <v>9</v>
      </c>
      <c r="F6459" s="120">
        <v>0</v>
      </c>
      <c r="G6459" s="121">
        <v>687.08199999999999</v>
      </c>
      <c r="H6459" s="121">
        <v>0</v>
      </c>
      <c r="I6459" s="121">
        <v>1061.9069999999999</v>
      </c>
      <c r="J6459" s="119">
        <v>0</v>
      </c>
      <c r="K6459" s="117">
        <f t="shared" si="1003"/>
        <v>1748.989</v>
      </c>
      <c r="L6459" s="116">
        <v>0</v>
      </c>
      <c r="M6459" s="116">
        <v>200.90700000000001</v>
      </c>
      <c r="N6459" s="116">
        <v>0</v>
      </c>
      <c r="O6459" s="116">
        <v>252.059</v>
      </c>
      <c r="P6459" s="116">
        <v>0</v>
      </c>
      <c r="Q6459" s="20">
        <f t="shared" si="1004"/>
        <v>0</v>
      </c>
      <c r="R6459" s="20">
        <f t="shared" si="1005"/>
        <v>642.29967900000008</v>
      </c>
      <c r="S6459" s="20">
        <f t="shared" si="1006"/>
        <v>0</v>
      </c>
      <c r="T6459" s="20">
        <f t="shared" si="1007"/>
        <v>800.53938400000004</v>
      </c>
      <c r="U6459" s="21">
        <f t="shared" si="1008"/>
        <v>1442.8390630000001</v>
      </c>
      <c r="V6459" s="38">
        <f t="shared" si="1009"/>
        <v>0.8249560534686039</v>
      </c>
    </row>
    <row r="6460" spans="1:22">
      <c r="A6460">
        <v>6455</v>
      </c>
      <c r="B6460" s="122">
        <f t="shared" si="1010"/>
        <v>41908</v>
      </c>
      <c r="C6460" s="122">
        <f t="shared" si="1010"/>
        <v>42273</v>
      </c>
      <c r="D6460" s="116">
        <f t="shared" si="1001"/>
        <v>2015</v>
      </c>
      <c r="E6460" s="116">
        <f t="shared" si="1002"/>
        <v>9</v>
      </c>
      <c r="F6460" s="120">
        <v>0</v>
      </c>
      <c r="G6460" s="121">
        <v>1041.3219999999999</v>
      </c>
      <c r="H6460" s="121">
        <v>1.89</v>
      </c>
      <c r="I6460" s="121">
        <v>786.04100000000005</v>
      </c>
      <c r="J6460" s="119">
        <v>0</v>
      </c>
      <c r="K6460" s="117">
        <f t="shared" si="1003"/>
        <v>1829.2530000000002</v>
      </c>
      <c r="L6460" s="116">
        <v>0</v>
      </c>
      <c r="M6460" s="116">
        <v>290.91199999999998</v>
      </c>
      <c r="N6460" s="116">
        <v>3.2069999999999999</v>
      </c>
      <c r="O6460" s="116">
        <v>200.87700000000001</v>
      </c>
      <c r="P6460" s="116">
        <v>0</v>
      </c>
      <c r="Q6460" s="20">
        <f t="shared" si="1004"/>
        <v>0</v>
      </c>
      <c r="R6460" s="20">
        <f t="shared" si="1005"/>
        <v>930.04566399999999</v>
      </c>
      <c r="S6460" s="20">
        <f t="shared" si="1006"/>
        <v>6.2568570000000001</v>
      </c>
      <c r="T6460" s="20">
        <f t="shared" si="1007"/>
        <v>637.98535200000003</v>
      </c>
      <c r="U6460" s="21">
        <f t="shared" si="1008"/>
        <v>1574.287873</v>
      </c>
      <c r="V6460" s="38">
        <f t="shared" si="1009"/>
        <v>0.86061789867229954</v>
      </c>
    </row>
    <row r="6461" spans="1:22">
      <c r="A6461">
        <v>6456</v>
      </c>
      <c r="B6461" s="122">
        <f t="shared" si="1010"/>
        <v>41908</v>
      </c>
      <c r="C6461" s="122">
        <f t="shared" si="1010"/>
        <v>42273</v>
      </c>
      <c r="D6461" s="116">
        <f t="shared" si="1001"/>
        <v>2015</v>
      </c>
      <c r="E6461" s="116">
        <f t="shared" si="1002"/>
        <v>9</v>
      </c>
      <c r="F6461" s="120">
        <v>0</v>
      </c>
      <c r="G6461" s="121">
        <v>1372.0630000000001</v>
      </c>
      <c r="H6461" s="121">
        <v>0</v>
      </c>
      <c r="I6461" s="121">
        <v>250.43899999999999</v>
      </c>
      <c r="J6461" s="119">
        <v>0</v>
      </c>
      <c r="K6461" s="117">
        <f t="shared" si="1003"/>
        <v>1622.5020000000002</v>
      </c>
      <c r="L6461" s="116">
        <v>0</v>
      </c>
      <c r="M6461" s="116">
        <v>371.80799999999999</v>
      </c>
      <c r="N6461" s="116">
        <v>0</v>
      </c>
      <c r="O6461" s="116">
        <v>79.126000000000005</v>
      </c>
      <c r="P6461" s="116">
        <v>0</v>
      </c>
      <c r="Q6461" s="20">
        <f t="shared" si="1004"/>
        <v>0</v>
      </c>
      <c r="R6461" s="20">
        <f t="shared" si="1005"/>
        <v>1188.6701760000001</v>
      </c>
      <c r="S6461" s="20">
        <f t="shared" si="1006"/>
        <v>0</v>
      </c>
      <c r="T6461" s="20">
        <f t="shared" si="1007"/>
        <v>251.30417600000004</v>
      </c>
      <c r="U6461" s="21">
        <f t="shared" si="1008"/>
        <v>1439.9743520000002</v>
      </c>
      <c r="V6461" s="38">
        <f t="shared" si="1009"/>
        <v>0.88750235870279359</v>
      </c>
    </row>
    <row r="6462" spans="1:22">
      <c r="A6462">
        <v>6457</v>
      </c>
      <c r="B6462" s="122">
        <f t="shared" si="1010"/>
        <v>41909</v>
      </c>
      <c r="C6462" s="122">
        <f t="shared" si="1010"/>
        <v>42274</v>
      </c>
      <c r="D6462" s="116">
        <f t="shared" si="1001"/>
        <v>2015</v>
      </c>
      <c r="E6462" s="116">
        <f t="shared" si="1002"/>
        <v>9</v>
      </c>
      <c r="F6462" s="120">
        <v>0</v>
      </c>
      <c r="G6462" s="121">
        <v>1371.2449999999999</v>
      </c>
      <c r="H6462" s="121">
        <v>3.1360000000000001</v>
      </c>
      <c r="I6462" s="121">
        <v>127.295</v>
      </c>
      <c r="J6462" s="119">
        <v>0</v>
      </c>
      <c r="K6462" s="117">
        <f t="shared" si="1003"/>
        <v>1501.6759999999999</v>
      </c>
      <c r="L6462" s="116">
        <v>0</v>
      </c>
      <c r="M6462" s="116">
        <v>376.54399999999998</v>
      </c>
      <c r="N6462" s="116">
        <v>4.2210000000000001</v>
      </c>
      <c r="O6462" s="116">
        <v>42.786999999999999</v>
      </c>
      <c r="P6462" s="116">
        <v>0</v>
      </c>
      <c r="Q6462" s="20">
        <f t="shared" si="1004"/>
        <v>0</v>
      </c>
      <c r="R6462" s="20">
        <f t="shared" si="1005"/>
        <v>1203.811168</v>
      </c>
      <c r="S6462" s="20">
        <f t="shared" si="1006"/>
        <v>8.2351710000000011</v>
      </c>
      <c r="T6462" s="20">
        <f t="shared" si="1007"/>
        <v>135.89151200000001</v>
      </c>
      <c r="U6462" s="21">
        <f t="shared" si="1008"/>
        <v>1347.9378509999999</v>
      </c>
      <c r="V6462" s="38">
        <f t="shared" si="1009"/>
        <v>0.89762229069386468</v>
      </c>
    </row>
    <row r="6463" spans="1:22">
      <c r="A6463">
        <v>6458</v>
      </c>
      <c r="B6463" s="122">
        <f t="shared" si="1010"/>
        <v>41909</v>
      </c>
      <c r="C6463" s="122">
        <f t="shared" si="1010"/>
        <v>42274</v>
      </c>
      <c r="D6463" s="116">
        <f t="shared" si="1001"/>
        <v>2015</v>
      </c>
      <c r="E6463" s="116">
        <f t="shared" si="1002"/>
        <v>9</v>
      </c>
      <c r="F6463" s="120">
        <v>0</v>
      </c>
      <c r="G6463" s="121">
        <v>1370.9269999999999</v>
      </c>
      <c r="H6463" s="121">
        <v>0</v>
      </c>
      <c r="I6463" s="121">
        <v>94.784999999999997</v>
      </c>
      <c r="J6463" s="119">
        <v>0</v>
      </c>
      <c r="K6463" s="117">
        <f t="shared" si="1003"/>
        <v>1465.712</v>
      </c>
      <c r="L6463" s="116">
        <v>0</v>
      </c>
      <c r="M6463" s="116">
        <v>376.67899999999997</v>
      </c>
      <c r="N6463" s="116">
        <v>0</v>
      </c>
      <c r="O6463" s="116">
        <v>33.593000000000004</v>
      </c>
      <c r="P6463" s="116">
        <v>0</v>
      </c>
      <c r="Q6463" s="20">
        <f t="shared" si="1004"/>
        <v>0</v>
      </c>
      <c r="R6463" s="20">
        <f t="shared" si="1005"/>
        <v>1204.242763</v>
      </c>
      <c r="S6463" s="20">
        <f t="shared" si="1006"/>
        <v>0</v>
      </c>
      <c r="T6463" s="20">
        <f t="shared" si="1007"/>
        <v>106.69136800000001</v>
      </c>
      <c r="U6463" s="21">
        <f t="shared" si="1008"/>
        <v>1310.934131</v>
      </c>
      <c r="V6463" s="38">
        <f t="shared" si="1009"/>
        <v>0.89440089935812761</v>
      </c>
    </row>
    <row r="6464" spans="1:22">
      <c r="A6464">
        <v>6459</v>
      </c>
      <c r="B6464" s="122">
        <f t="shared" si="1010"/>
        <v>41909</v>
      </c>
      <c r="C6464" s="122">
        <f t="shared" si="1010"/>
        <v>42274</v>
      </c>
      <c r="D6464" s="116">
        <f t="shared" si="1001"/>
        <v>2015</v>
      </c>
      <c r="E6464" s="116">
        <f t="shared" si="1002"/>
        <v>9</v>
      </c>
      <c r="F6464" s="120">
        <v>0</v>
      </c>
      <c r="G6464" s="121">
        <v>1370.7750000000001</v>
      </c>
      <c r="H6464" s="121">
        <v>0</v>
      </c>
      <c r="I6464" s="121">
        <v>93.528999999999996</v>
      </c>
      <c r="J6464" s="119">
        <v>0</v>
      </c>
      <c r="K6464" s="117">
        <f t="shared" si="1003"/>
        <v>1464.3040000000001</v>
      </c>
      <c r="L6464" s="116">
        <v>0</v>
      </c>
      <c r="M6464" s="116">
        <v>377.04899999999998</v>
      </c>
      <c r="N6464" s="116">
        <v>0</v>
      </c>
      <c r="O6464" s="116">
        <v>33.183999999999997</v>
      </c>
      <c r="P6464" s="116">
        <v>0</v>
      </c>
      <c r="Q6464" s="20">
        <f t="shared" si="1004"/>
        <v>0</v>
      </c>
      <c r="R6464" s="20">
        <f t="shared" si="1005"/>
        <v>1205.425653</v>
      </c>
      <c r="S6464" s="20">
        <f t="shared" si="1006"/>
        <v>0</v>
      </c>
      <c r="T6464" s="20">
        <f t="shared" si="1007"/>
        <v>105.39238399999999</v>
      </c>
      <c r="U6464" s="21">
        <f t="shared" si="1008"/>
        <v>1310.818037</v>
      </c>
      <c r="V6464" s="38">
        <f t="shared" si="1009"/>
        <v>0.89518162690261038</v>
      </c>
    </row>
    <row r="6465" spans="1:22">
      <c r="A6465">
        <v>6460</v>
      </c>
      <c r="B6465" s="122">
        <f t="shared" si="1010"/>
        <v>41909</v>
      </c>
      <c r="C6465" s="122">
        <f t="shared" si="1010"/>
        <v>42274</v>
      </c>
      <c r="D6465" s="116">
        <f t="shared" si="1001"/>
        <v>2015</v>
      </c>
      <c r="E6465" s="116">
        <f t="shared" si="1002"/>
        <v>9</v>
      </c>
      <c r="F6465" s="120">
        <v>0</v>
      </c>
      <c r="G6465" s="121">
        <v>1371.7660000000001</v>
      </c>
      <c r="H6465" s="121">
        <v>0</v>
      </c>
      <c r="I6465" s="121">
        <v>93.655000000000001</v>
      </c>
      <c r="J6465" s="119">
        <v>0</v>
      </c>
      <c r="K6465" s="117">
        <f t="shared" si="1003"/>
        <v>1465.421</v>
      </c>
      <c r="L6465" s="116">
        <v>0</v>
      </c>
      <c r="M6465" s="116">
        <v>377.25</v>
      </c>
      <c r="N6465" s="116">
        <v>0</v>
      </c>
      <c r="O6465" s="116">
        <v>33.128999999999998</v>
      </c>
      <c r="P6465" s="116">
        <v>0</v>
      </c>
      <c r="Q6465" s="20">
        <f t="shared" si="1004"/>
        <v>0</v>
      </c>
      <c r="R6465" s="20">
        <f t="shared" si="1005"/>
        <v>1206.06825</v>
      </c>
      <c r="S6465" s="20">
        <f t="shared" si="1006"/>
        <v>0</v>
      </c>
      <c r="T6465" s="20">
        <f t="shared" si="1007"/>
        <v>105.217704</v>
      </c>
      <c r="U6465" s="21">
        <f t="shared" si="1008"/>
        <v>1311.2859539999999</v>
      </c>
      <c r="V6465" s="38">
        <f t="shared" si="1009"/>
        <v>0.89481859069850911</v>
      </c>
    </row>
    <row r="6466" spans="1:22">
      <c r="A6466">
        <v>6461</v>
      </c>
      <c r="B6466" s="122">
        <f t="shared" si="1010"/>
        <v>41909</v>
      </c>
      <c r="C6466" s="122">
        <f t="shared" si="1010"/>
        <v>42274</v>
      </c>
      <c r="D6466" s="116">
        <f t="shared" si="1001"/>
        <v>2015</v>
      </c>
      <c r="E6466" s="116">
        <f t="shared" si="1002"/>
        <v>9</v>
      </c>
      <c r="F6466" s="120">
        <v>0</v>
      </c>
      <c r="G6466" s="121">
        <v>1371.249</v>
      </c>
      <c r="H6466" s="121">
        <v>0</v>
      </c>
      <c r="I6466" s="121">
        <v>93.778999999999996</v>
      </c>
      <c r="J6466" s="119">
        <v>0</v>
      </c>
      <c r="K6466" s="117">
        <f t="shared" si="1003"/>
        <v>1465.028</v>
      </c>
      <c r="L6466" s="116">
        <v>0</v>
      </c>
      <c r="M6466" s="116">
        <v>377.13799999999998</v>
      </c>
      <c r="N6466" s="116">
        <v>0</v>
      </c>
      <c r="O6466" s="116">
        <v>33.143000000000001</v>
      </c>
      <c r="P6466" s="116">
        <v>0</v>
      </c>
      <c r="Q6466" s="20">
        <f t="shared" si="1004"/>
        <v>0</v>
      </c>
      <c r="R6466" s="20">
        <f t="shared" si="1005"/>
        <v>1205.710186</v>
      </c>
      <c r="S6466" s="20">
        <f t="shared" si="1006"/>
        <v>0</v>
      </c>
      <c r="T6466" s="20">
        <f t="shared" si="1007"/>
        <v>105.262168</v>
      </c>
      <c r="U6466" s="21">
        <f t="shared" si="1008"/>
        <v>1310.972354</v>
      </c>
      <c r="V6466" s="38">
        <f t="shared" si="1009"/>
        <v>0.89484457225390912</v>
      </c>
    </row>
    <row r="6467" spans="1:22">
      <c r="A6467">
        <v>6462</v>
      </c>
      <c r="B6467" s="122">
        <f t="shared" si="1010"/>
        <v>41909</v>
      </c>
      <c r="C6467" s="122">
        <f t="shared" si="1010"/>
        <v>42274</v>
      </c>
      <c r="D6467" s="116">
        <f t="shared" si="1001"/>
        <v>2015</v>
      </c>
      <c r="E6467" s="116">
        <f t="shared" si="1002"/>
        <v>9</v>
      </c>
      <c r="F6467" s="120">
        <v>0</v>
      </c>
      <c r="G6467" s="121">
        <v>1368.0129999999999</v>
      </c>
      <c r="H6467" s="121">
        <v>0</v>
      </c>
      <c r="I6467" s="121">
        <v>93.805000000000007</v>
      </c>
      <c r="J6467" s="119">
        <v>0</v>
      </c>
      <c r="K6467" s="117">
        <f t="shared" si="1003"/>
        <v>1461.818</v>
      </c>
      <c r="L6467" s="116">
        <v>0</v>
      </c>
      <c r="M6467" s="116">
        <v>376.93200000000002</v>
      </c>
      <c r="N6467" s="116">
        <v>0</v>
      </c>
      <c r="O6467" s="116">
        <v>33.201000000000001</v>
      </c>
      <c r="P6467" s="116">
        <v>0</v>
      </c>
      <c r="Q6467" s="20">
        <f t="shared" si="1004"/>
        <v>0</v>
      </c>
      <c r="R6467" s="20">
        <f t="shared" si="1005"/>
        <v>1205.051604</v>
      </c>
      <c r="S6467" s="20">
        <f t="shared" si="1006"/>
        <v>0</v>
      </c>
      <c r="T6467" s="20">
        <f t="shared" si="1007"/>
        <v>105.446376</v>
      </c>
      <c r="U6467" s="21">
        <f t="shared" si="1008"/>
        <v>1310.4979800000001</v>
      </c>
      <c r="V6467" s="38">
        <f t="shared" si="1009"/>
        <v>0.89648504807027973</v>
      </c>
    </row>
    <row r="6468" spans="1:22">
      <c r="A6468">
        <v>6463</v>
      </c>
      <c r="B6468" s="122">
        <f t="shared" si="1010"/>
        <v>41909</v>
      </c>
      <c r="C6468" s="122">
        <f t="shared" si="1010"/>
        <v>42274</v>
      </c>
      <c r="D6468" s="116">
        <f t="shared" si="1001"/>
        <v>2015</v>
      </c>
      <c r="E6468" s="116">
        <f t="shared" si="1002"/>
        <v>9</v>
      </c>
      <c r="F6468" s="120">
        <v>0</v>
      </c>
      <c r="G6468" s="121">
        <v>1351.463</v>
      </c>
      <c r="H6468" s="121">
        <v>0</v>
      </c>
      <c r="I6468" s="121">
        <v>93.619</v>
      </c>
      <c r="J6468" s="119">
        <v>0</v>
      </c>
      <c r="K6468" s="117">
        <f t="shared" si="1003"/>
        <v>1445.0819999999999</v>
      </c>
      <c r="L6468" s="116">
        <v>0</v>
      </c>
      <c r="M6468" s="116">
        <v>377.90100000000001</v>
      </c>
      <c r="N6468" s="116">
        <v>0</v>
      </c>
      <c r="O6468" s="116">
        <v>33.267000000000003</v>
      </c>
      <c r="P6468" s="116">
        <v>0</v>
      </c>
      <c r="Q6468" s="20">
        <f t="shared" si="1004"/>
        <v>0</v>
      </c>
      <c r="R6468" s="20">
        <f t="shared" si="1005"/>
        <v>1208.1494970000001</v>
      </c>
      <c r="S6468" s="20">
        <f t="shared" si="1006"/>
        <v>0</v>
      </c>
      <c r="T6468" s="20">
        <f t="shared" si="1007"/>
        <v>105.65599200000001</v>
      </c>
      <c r="U6468" s="21">
        <f t="shared" si="1008"/>
        <v>1313.8054890000001</v>
      </c>
      <c r="V6468" s="38">
        <f t="shared" si="1009"/>
        <v>0.90915635860110378</v>
      </c>
    </row>
    <row r="6469" spans="1:22">
      <c r="A6469">
        <v>6464</v>
      </c>
      <c r="B6469" s="122">
        <f t="shared" si="1010"/>
        <v>41909</v>
      </c>
      <c r="C6469" s="122">
        <f t="shared" si="1010"/>
        <v>42274</v>
      </c>
      <c r="D6469" s="116">
        <f t="shared" si="1001"/>
        <v>2015</v>
      </c>
      <c r="E6469" s="116">
        <f t="shared" si="1002"/>
        <v>9</v>
      </c>
      <c r="F6469" s="120">
        <v>0</v>
      </c>
      <c r="G6469" s="121">
        <v>1130.904</v>
      </c>
      <c r="H6469" s="121">
        <v>0</v>
      </c>
      <c r="I6469" s="121">
        <v>91.989000000000004</v>
      </c>
      <c r="J6469" s="119">
        <v>0</v>
      </c>
      <c r="K6469" s="117">
        <f t="shared" si="1003"/>
        <v>1222.893</v>
      </c>
      <c r="L6469" s="116">
        <v>0</v>
      </c>
      <c r="M6469" s="116">
        <v>322.15199999999999</v>
      </c>
      <c r="N6469" s="116">
        <v>0</v>
      </c>
      <c r="O6469" s="116">
        <v>32.918999999999997</v>
      </c>
      <c r="P6469" s="116">
        <v>0</v>
      </c>
      <c r="Q6469" s="20">
        <f t="shared" si="1004"/>
        <v>0</v>
      </c>
      <c r="R6469" s="20">
        <f t="shared" si="1005"/>
        <v>1029.919944</v>
      </c>
      <c r="S6469" s="20">
        <f t="shared" si="1006"/>
        <v>0</v>
      </c>
      <c r="T6469" s="20">
        <f t="shared" si="1007"/>
        <v>104.55074399999999</v>
      </c>
      <c r="U6469" s="21">
        <f t="shared" si="1008"/>
        <v>1134.4706879999999</v>
      </c>
      <c r="V6469" s="38">
        <f t="shared" si="1009"/>
        <v>0.92769415476251793</v>
      </c>
    </row>
    <row r="6470" spans="1:22">
      <c r="A6470">
        <v>6465</v>
      </c>
      <c r="B6470" s="122">
        <f t="shared" si="1010"/>
        <v>41909</v>
      </c>
      <c r="C6470" s="122">
        <f t="shared" si="1010"/>
        <v>42274</v>
      </c>
      <c r="D6470" s="116">
        <f t="shared" si="1001"/>
        <v>2015</v>
      </c>
      <c r="E6470" s="116">
        <f t="shared" si="1002"/>
        <v>9</v>
      </c>
      <c r="F6470" s="120">
        <v>0</v>
      </c>
      <c r="G6470" s="121">
        <v>1136.021</v>
      </c>
      <c r="H6470" s="121">
        <v>0</v>
      </c>
      <c r="I6470" s="121">
        <v>59.905999999999999</v>
      </c>
      <c r="J6470" s="119">
        <v>0</v>
      </c>
      <c r="K6470" s="117">
        <f t="shared" si="1003"/>
        <v>1195.9269999999999</v>
      </c>
      <c r="L6470" s="116">
        <v>0</v>
      </c>
      <c r="M6470" s="116">
        <v>323.63900000000001</v>
      </c>
      <c r="N6470" s="116">
        <v>0</v>
      </c>
      <c r="O6470" s="116">
        <v>26.585999999999999</v>
      </c>
      <c r="P6470" s="116">
        <v>0</v>
      </c>
      <c r="Q6470" s="20">
        <f t="shared" si="1004"/>
        <v>0</v>
      </c>
      <c r="R6470" s="20">
        <f t="shared" si="1005"/>
        <v>1034.6738830000002</v>
      </c>
      <c r="S6470" s="20">
        <f t="shared" si="1006"/>
        <v>0</v>
      </c>
      <c r="T6470" s="20">
        <f t="shared" si="1007"/>
        <v>84.437135999999995</v>
      </c>
      <c r="U6470" s="21">
        <f t="shared" si="1008"/>
        <v>1119.1110190000002</v>
      </c>
      <c r="V6470" s="38">
        <f t="shared" si="1009"/>
        <v>0.93576867066300895</v>
      </c>
    </row>
    <row r="6471" spans="1:22">
      <c r="A6471">
        <v>6466</v>
      </c>
      <c r="B6471" s="122">
        <f t="shared" si="1010"/>
        <v>41909</v>
      </c>
      <c r="C6471" s="122">
        <f t="shared" si="1010"/>
        <v>42274</v>
      </c>
      <c r="D6471" s="116">
        <f t="shared" ref="D6471:D6534" si="1011">YEAR(C6471)</f>
        <v>2015</v>
      </c>
      <c r="E6471" s="116">
        <f t="shared" ref="E6471:E6534" si="1012">MONTH(C6471)</f>
        <v>9</v>
      </c>
      <c r="F6471" s="120">
        <v>0</v>
      </c>
      <c r="G6471" s="121">
        <v>1380.126</v>
      </c>
      <c r="H6471" s="121">
        <v>0</v>
      </c>
      <c r="I6471" s="121">
        <v>53.401000000000003</v>
      </c>
      <c r="J6471" s="119">
        <v>0</v>
      </c>
      <c r="K6471" s="117">
        <f t="shared" ref="K6471:K6534" si="1013">SUM(F6471:J6471)</f>
        <v>1433.527</v>
      </c>
      <c r="L6471" s="116">
        <v>0</v>
      </c>
      <c r="M6471" s="116">
        <v>382.71300000000002</v>
      </c>
      <c r="N6471" s="116">
        <v>0</v>
      </c>
      <c r="O6471" s="116">
        <v>20.103999999999999</v>
      </c>
      <c r="P6471" s="116">
        <v>0</v>
      </c>
      <c r="Q6471" s="20">
        <f t="shared" ref="Q6471:Q6534" si="1014">+$Q$2*L6471</f>
        <v>0</v>
      </c>
      <c r="R6471" s="20">
        <f t="shared" ref="R6471:R6534" si="1015">+$R$2*M6471</f>
        <v>1223.533461</v>
      </c>
      <c r="S6471" s="20">
        <f t="shared" ref="S6471:S6534" si="1016">+$S$2*N6471</f>
        <v>0</v>
      </c>
      <c r="T6471" s="20">
        <f t="shared" ref="T6471:T6534" si="1017">+$T$2*O6471</f>
        <v>63.850304000000001</v>
      </c>
      <c r="U6471" s="21">
        <f t="shared" ref="U6471:U6534" si="1018">SUM(Q6471:T6471)</f>
        <v>1287.383765</v>
      </c>
      <c r="V6471" s="38">
        <f t="shared" ref="V6471:V6534" si="1019">+U6471/K6471</f>
        <v>0.89805337813658204</v>
      </c>
    </row>
    <row r="6472" spans="1:22">
      <c r="A6472">
        <v>6467</v>
      </c>
      <c r="B6472" s="122">
        <f t="shared" si="1010"/>
        <v>41909</v>
      </c>
      <c r="C6472" s="122">
        <f t="shared" si="1010"/>
        <v>42274</v>
      </c>
      <c r="D6472" s="116">
        <f t="shared" si="1011"/>
        <v>2015</v>
      </c>
      <c r="E6472" s="116">
        <f t="shared" si="1012"/>
        <v>9</v>
      </c>
      <c r="F6472" s="120">
        <v>0</v>
      </c>
      <c r="G6472" s="121">
        <v>1147.3399999999999</v>
      </c>
      <c r="H6472" s="121">
        <v>0</v>
      </c>
      <c r="I6472" s="121">
        <v>197.91399999999999</v>
      </c>
      <c r="J6472" s="119">
        <v>0</v>
      </c>
      <c r="K6472" s="117">
        <f t="shared" si="1013"/>
        <v>1345.2539999999999</v>
      </c>
      <c r="L6472" s="116">
        <v>0</v>
      </c>
      <c r="M6472" s="116">
        <v>328.01600000000002</v>
      </c>
      <c r="N6472" s="116">
        <v>0</v>
      </c>
      <c r="O6472" s="116">
        <v>64.637</v>
      </c>
      <c r="P6472" s="116">
        <v>0</v>
      </c>
      <c r="Q6472" s="20">
        <f t="shared" si="1014"/>
        <v>0</v>
      </c>
      <c r="R6472" s="20">
        <f t="shared" si="1015"/>
        <v>1048.667152</v>
      </c>
      <c r="S6472" s="20">
        <f t="shared" si="1016"/>
        <v>0</v>
      </c>
      <c r="T6472" s="20">
        <f t="shared" si="1017"/>
        <v>205.28711200000001</v>
      </c>
      <c r="U6472" s="21">
        <f t="shared" si="1018"/>
        <v>1253.954264</v>
      </c>
      <c r="V6472" s="38">
        <f t="shared" si="1019"/>
        <v>0.93213197210340948</v>
      </c>
    </row>
    <row r="6473" spans="1:22">
      <c r="A6473">
        <v>6468</v>
      </c>
      <c r="B6473" s="122">
        <f t="shared" si="1010"/>
        <v>41909</v>
      </c>
      <c r="C6473" s="122">
        <f t="shared" si="1010"/>
        <v>42274</v>
      </c>
      <c r="D6473" s="116">
        <f t="shared" si="1011"/>
        <v>2015</v>
      </c>
      <c r="E6473" s="116">
        <f t="shared" si="1012"/>
        <v>9</v>
      </c>
      <c r="F6473" s="120">
        <v>0</v>
      </c>
      <c r="G6473" s="121">
        <v>1149.203</v>
      </c>
      <c r="H6473" s="121">
        <v>0</v>
      </c>
      <c r="I6473" s="121">
        <v>227.84700000000001</v>
      </c>
      <c r="J6473" s="119">
        <v>0</v>
      </c>
      <c r="K6473" s="117">
        <f t="shared" si="1013"/>
        <v>1377.05</v>
      </c>
      <c r="L6473" s="116">
        <v>0</v>
      </c>
      <c r="M6473" s="116">
        <v>328.53100000000001</v>
      </c>
      <c r="N6473" s="116">
        <v>0</v>
      </c>
      <c r="O6473" s="116">
        <v>70.216999999999999</v>
      </c>
      <c r="P6473" s="116">
        <v>0</v>
      </c>
      <c r="Q6473" s="20">
        <f t="shared" si="1014"/>
        <v>0</v>
      </c>
      <c r="R6473" s="20">
        <f t="shared" si="1015"/>
        <v>1050.313607</v>
      </c>
      <c r="S6473" s="20">
        <f t="shared" si="1016"/>
        <v>0</v>
      </c>
      <c r="T6473" s="20">
        <f t="shared" si="1017"/>
        <v>223.00919200000001</v>
      </c>
      <c r="U6473" s="21">
        <f t="shared" si="1018"/>
        <v>1273.322799</v>
      </c>
      <c r="V6473" s="38">
        <f t="shared" si="1019"/>
        <v>0.92467433934860754</v>
      </c>
    </row>
    <row r="6474" spans="1:22">
      <c r="A6474">
        <v>6469</v>
      </c>
      <c r="B6474" s="122">
        <f t="shared" si="1010"/>
        <v>41909</v>
      </c>
      <c r="C6474" s="122">
        <f t="shared" si="1010"/>
        <v>42274</v>
      </c>
      <c r="D6474" s="116">
        <f t="shared" si="1011"/>
        <v>2015</v>
      </c>
      <c r="E6474" s="116">
        <f t="shared" si="1012"/>
        <v>9</v>
      </c>
      <c r="F6474" s="120">
        <v>0</v>
      </c>
      <c r="G6474" s="121">
        <v>1147.731</v>
      </c>
      <c r="H6474" s="121">
        <v>0</v>
      </c>
      <c r="I6474" s="121">
        <v>224.995</v>
      </c>
      <c r="J6474" s="119">
        <v>0</v>
      </c>
      <c r="K6474" s="117">
        <f t="shared" si="1013"/>
        <v>1372.7260000000001</v>
      </c>
      <c r="L6474" s="116">
        <v>0</v>
      </c>
      <c r="M6474" s="116">
        <v>328.02499999999998</v>
      </c>
      <c r="N6474" s="116">
        <v>0</v>
      </c>
      <c r="O6474" s="116">
        <v>67.83</v>
      </c>
      <c r="P6474" s="116">
        <v>0</v>
      </c>
      <c r="Q6474" s="20">
        <f t="shared" si="1014"/>
        <v>0</v>
      </c>
      <c r="R6474" s="20">
        <f t="shared" si="1015"/>
        <v>1048.695925</v>
      </c>
      <c r="S6474" s="20">
        <f t="shared" si="1016"/>
        <v>0</v>
      </c>
      <c r="T6474" s="20">
        <f t="shared" si="1017"/>
        <v>215.42807999999999</v>
      </c>
      <c r="U6474" s="21">
        <f t="shared" si="1018"/>
        <v>1264.1240049999999</v>
      </c>
      <c r="V6474" s="38">
        <f t="shared" si="1019"/>
        <v>0.92088589055645464</v>
      </c>
    </row>
    <row r="6475" spans="1:22">
      <c r="A6475">
        <v>6470</v>
      </c>
      <c r="B6475" s="122">
        <f t="shared" si="1010"/>
        <v>41909</v>
      </c>
      <c r="C6475" s="122">
        <f t="shared" si="1010"/>
        <v>42274</v>
      </c>
      <c r="D6475" s="116">
        <f t="shared" si="1011"/>
        <v>2015</v>
      </c>
      <c r="E6475" s="116">
        <f t="shared" si="1012"/>
        <v>9</v>
      </c>
      <c r="F6475" s="120">
        <v>0</v>
      </c>
      <c r="G6475" s="121">
        <v>1137.5840000000001</v>
      </c>
      <c r="H6475" s="121">
        <v>0</v>
      </c>
      <c r="I6475" s="121">
        <v>220.34800000000001</v>
      </c>
      <c r="J6475" s="119">
        <v>0</v>
      </c>
      <c r="K6475" s="117">
        <f t="shared" si="1013"/>
        <v>1357.932</v>
      </c>
      <c r="L6475" s="116">
        <v>0</v>
      </c>
      <c r="M6475" s="116">
        <v>326.09399999999999</v>
      </c>
      <c r="N6475" s="116">
        <v>0</v>
      </c>
      <c r="O6475" s="116">
        <v>67.497</v>
      </c>
      <c r="P6475" s="116">
        <v>0</v>
      </c>
      <c r="Q6475" s="20">
        <f t="shared" si="1014"/>
        <v>0</v>
      </c>
      <c r="R6475" s="20">
        <f t="shared" si="1015"/>
        <v>1042.522518</v>
      </c>
      <c r="S6475" s="20">
        <f t="shared" si="1016"/>
        <v>0</v>
      </c>
      <c r="T6475" s="20">
        <f t="shared" si="1017"/>
        <v>214.37047200000001</v>
      </c>
      <c r="U6475" s="21">
        <f t="shared" si="1018"/>
        <v>1256.8929900000001</v>
      </c>
      <c r="V6475" s="38">
        <f t="shared" si="1019"/>
        <v>0.92559346859783853</v>
      </c>
    </row>
    <row r="6476" spans="1:22">
      <c r="A6476">
        <v>6471</v>
      </c>
      <c r="B6476" s="122">
        <f t="shared" si="1010"/>
        <v>41909</v>
      </c>
      <c r="C6476" s="122">
        <f t="shared" si="1010"/>
        <v>42274</v>
      </c>
      <c r="D6476" s="116">
        <f t="shared" si="1011"/>
        <v>2015</v>
      </c>
      <c r="E6476" s="116">
        <f t="shared" si="1012"/>
        <v>9</v>
      </c>
      <c r="F6476" s="120">
        <v>0</v>
      </c>
      <c r="G6476" s="121">
        <v>1136.6959999999999</v>
      </c>
      <c r="H6476" s="121">
        <v>0</v>
      </c>
      <c r="I6476" s="121">
        <v>210.054</v>
      </c>
      <c r="J6476" s="119">
        <v>0</v>
      </c>
      <c r="K6476" s="117">
        <f t="shared" si="1013"/>
        <v>1346.75</v>
      </c>
      <c r="L6476" s="116">
        <v>0</v>
      </c>
      <c r="M6476" s="116">
        <v>325.54300000000001</v>
      </c>
      <c r="N6476" s="116">
        <v>0</v>
      </c>
      <c r="O6476" s="116">
        <v>65.070999999999998</v>
      </c>
      <c r="P6476" s="116">
        <v>0</v>
      </c>
      <c r="Q6476" s="20">
        <f t="shared" si="1014"/>
        <v>0</v>
      </c>
      <c r="R6476" s="20">
        <f t="shared" si="1015"/>
        <v>1040.7609710000002</v>
      </c>
      <c r="S6476" s="20">
        <f t="shared" si="1016"/>
        <v>0</v>
      </c>
      <c r="T6476" s="20">
        <f t="shared" si="1017"/>
        <v>206.66549599999999</v>
      </c>
      <c r="U6476" s="21">
        <f t="shared" si="1018"/>
        <v>1247.4264670000002</v>
      </c>
      <c r="V6476" s="38">
        <f t="shared" si="1019"/>
        <v>0.92624946500835359</v>
      </c>
    </row>
    <row r="6477" spans="1:22">
      <c r="A6477">
        <v>6472</v>
      </c>
      <c r="B6477" s="122">
        <f t="shared" si="1010"/>
        <v>41909</v>
      </c>
      <c r="C6477" s="122">
        <f t="shared" si="1010"/>
        <v>42274</v>
      </c>
      <c r="D6477" s="116">
        <f t="shared" si="1011"/>
        <v>2015</v>
      </c>
      <c r="E6477" s="116">
        <f t="shared" si="1012"/>
        <v>9</v>
      </c>
      <c r="F6477" s="120">
        <v>0</v>
      </c>
      <c r="G6477" s="121">
        <v>1141.171</v>
      </c>
      <c r="H6477" s="121">
        <v>0</v>
      </c>
      <c r="I6477" s="121">
        <v>193.15299999999999</v>
      </c>
      <c r="J6477" s="119">
        <v>0</v>
      </c>
      <c r="K6477" s="117">
        <f t="shared" si="1013"/>
        <v>1334.3240000000001</v>
      </c>
      <c r="L6477" s="116">
        <v>0</v>
      </c>
      <c r="M6477" s="116">
        <v>326.51</v>
      </c>
      <c r="N6477" s="116">
        <v>0</v>
      </c>
      <c r="O6477" s="116">
        <v>62.142000000000003</v>
      </c>
      <c r="P6477" s="116">
        <v>0</v>
      </c>
      <c r="Q6477" s="20">
        <f t="shared" si="1014"/>
        <v>0</v>
      </c>
      <c r="R6477" s="20">
        <f t="shared" si="1015"/>
        <v>1043.85247</v>
      </c>
      <c r="S6477" s="20">
        <f t="shared" si="1016"/>
        <v>0</v>
      </c>
      <c r="T6477" s="20">
        <f t="shared" si="1017"/>
        <v>197.36299200000002</v>
      </c>
      <c r="U6477" s="21">
        <f t="shared" si="1018"/>
        <v>1241.2154620000001</v>
      </c>
      <c r="V6477" s="38">
        <f t="shared" si="1019"/>
        <v>0.93022044271106574</v>
      </c>
    </row>
    <row r="6478" spans="1:22">
      <c r="A6478">
        <v>6473</v>
      </c>
      <c r="B6478" s="122">
        <f t="shared" si="1010"/>
        <v>41909</v>
      </c>
      <c r="C6478" s="122">
        <f t="shared" si="1010"/>
        <v>42274</v>
      </c>
      <c r="D6478" s="116">
        <f t="shared" si="1011"/>
        <v>2015</v>
      </c>
      <c r="E6478" s="116">
        <f t="shared" si="1012"/>
        <v>9</v>
      </c>
      <c r="F6478" s="120">
        <v>0</v>
      </c>
      <c r="G6478" s="121">
        <v>1148.673</v>
      </c>
      <c r="H6478" s="121">
        <v>0</v>
      </c>
      <c r="I6478" s="121">
        <v>190.02099999999999</v>
      </c>
      <c r="J6478" s="119">
        <v>0</v>
      </c>
      <c r="K6478" s="117">
        <f t="shared" si="1013"/>
        <v>1338.694</v>
      </c>
      <c r="L6478" s="116">
        <v>0</v>
      </c>
      <c r="M6478" s="116">
        <v>328.19499999999999</v>
      </c>
      <c r="N6478" s="116">
        <v>0</v>
      </c>
      <c r="O6478" s="116">
        <v>60.725000000000001</v>
      </c>
      <c r="P6478" s="116">
        <v>0</v>
      </c>
      <c r="Q6478" s="20">
        <f t="shared" si="1014"/>
        <v>0</v>
      </c>
      <c r="R6478" s="20">
        <f t="shared" si="1015"/>
        <v>1049.239415</v>
      </c>
      <c r="S6478" s="20">
        <f t="shared" si="1016"/>
        <v>0</v>
      </c>
      <c r="T6478" s="20">
        <f t="shared" si="1017"/>
        <v>192.86260000000001</v>
      </c>
      <c r="U6478" s="21">
        <f t="shared" si="1018"/>
        <v>1242.1020149999999</v>
      </c>
      <c r="V6478" s="38">
        <f t="shared" si="1019"/>
        <v>0.92784610598090378</v>
      </c>
    </row>
    <row r="6479" spans="1:22">
      <c r="A6479">
        <v>6474</v>
      </c>
      <c r="B6479" s="122">
        <f t="shared" si="1010"/>
        <v>41909</v>
      </c>
      <c r="C6479" s="122">
        <f t="shared" si="1010"/>
        <v>42274</v>
      </c>
      <c r="D6479" s="116">
        <f t="shared" si="1011"/>
        <v>2015</v>
      </c>
      <c r="E6479" s="116">
        <f t="shared" si="1012"/>
        <v>9</v>
      </c>
      <c r="F6479" s="120">
        <v>0</v>
      </c>
      <c r="G6479" s="121">
        <v>1384.5730000000001</v>
      </c>
      <c r="H6479" s="121">
        <v>0</v>
      </c>
      <c r="I6479" s="121">
        <v>41.457000000000001</v>
      </c>
      <c r="J6479" s="119">
        <v>0</v>
      </c>
      <c r="K6479" s="117">
        <f t="shared" si="1013"/>
        <v>1426.0300000000002</v>
      </c>
      <c r="L6479" s="116">
        <v>0</v>
      </c>
      <c r="M6479" s="116">
        <v>383.44299999999998</v>
      </c>
      <c r="N6479" s="116">
        <v>0</v>
      </c>
      <c r="O6479" s="116">
        <v>17.963000000000001</v>
      </c>
      <c r="P6479" s="116">
        <v>0</v>
      </c>
      <c r="Q6479" s="20">
        <f t="shared" si="1014"/>
        <v>0</v>
      </c>
      <c r="R6479" s="20">
        <f t="shared" si="1015"/>
        <v>1225.8672710000001</v>
      </c>
      <c r="S6479" s="20">
        <f t="shared" si="1016"/>
        <v>0</v>
      </c>
      <c r="T6479" s="20">
        <f t="shared" si="1017"/>
        <v>57.050488000000009</v>
      </c>
      <c r="U6479" s="21">
        <f t="shared" si="1018"/>
        <v>1282.9177590000002</v>
      </c>
      <c r="V6479" s="38">
        <f t="shared" si="1019"/>
        <v>0.89964289601200531</v>
      </c>
    </row>
    <row r="6480" spans="1:22">
      <c r="A6480">
        <v>6475</v>
      </c>
      <c r="B6480" s="122">
        <f t="shared" si="1010"/>
        <v>41909</v>
      </c>
      <c r="C6480" s="122">
        <f t="shared" si="1010"/>
        <v>42274</v>
      </c>
      <c r="D6480" s="116">
        <f t="shared" si="1011"/>
        <v>2015</v>
      </c>
      <c r="E6480" s="116">
        <f t="shared" si="1012"/>
        <v>9</v>
      </c>
      <c r="F6480" s="120">
        <v>0</v>
      </c>
      <c r="G6480" s="121">
        <v>1371.4349999999999</v>
      </c>
      <c r="H6480" s="121">
        <v>0</v>
      </c>
      <c r="I6480" s="121">
        <v>66.414000000000001</v>
      </c>
      <c r="J6480" s="119">
        <v>0</v>
      </c>
      <c r="K6480" s="117">
        <f t="shared" si="1013"/>
        <v>1437.8489999999999</v>
      </c>
      <c r="L6480" s="116">
        <v>0</v>
      </c>
      <c r="M6480" s="116">
        <v>380.048</v>
      </c>
      <c r="N6480" s="116">
        <v>0</v>
      </c>
      <c r="O6480" s="116">
        <v>24.245999999999999</v>
      </c>
      <c r="P6480" s="116">
        <v>0</v>
      </c>
      <c r="Q6480" s="20">
        <f t="shared" si="1014"/>
        <v>0</v>
      </c>
      <c r="R6480" s="20">
        <f t="shared" si="1015"/>
        <v>1215.0134560000001</v>
      </c>
      <c r="S6480" s="20">
        <f t="shared" si="1016"/>
        <v>0</v>
      </c>
      <c r="T6480" s="20">
        <f t="shared" si="1017"/>
        <v>77.005296000000001</v>
      </c>
      <c r="U6480" s="21">
        <f t="shared" si="1018"/>
        <v>1292.0187520000002</v>
      </c>
      <c r="V6480" s="38">
        <f t="shared" si="1019"/>
        <v>0.898577494576969</v>
      </c>
    </row>
    <row r="6481" spans="1:22">
      <c r="A6481">
        <v>6476</v>
      </c>
      <c r="B6481" s="122">
        <f t="shared" si="1010"/>
        <v>41909</v>
      </c>
      <c r="C6481" s="122">
        <f t="shared" si="1010"/>
        <v>42274</v>
      </c>
      <c r="D6481" s="116">
        <f t="shared" si="1011"/>
        <v>2015</v>
      </c>
      <c r="E6481" s="116">
        <f t="shared" si="1012"/>
        <v>9</v>
      </c>
      <c r="F6481" s="120">
        <v>0</v>
      </c>
      <c r="G6481" s="121">
        <v>1595.078</v>
      </c>
      <c r="H6481" s="121">
        <v>0</v>
      </c>
      <c r="I6481" s="121">
        <v>74.882999999999996</v>
      </c>
      <c r="J6481" s="119">
        <v>0</v>
      </c>
      <c r="K6481" s="117">
        <f t="shared" si="1013"/>
        <v>1669.961</v>
      </c>
      <c r="L6481" s="116">
        <v>0</v>
      </c>
      <c r="M6481" s="116">
        <v>428.74299999999999</v>
      </c>
      <c r="N6481" s="116">
        <v>0</v>
      </c>
      <c r="O6481" s="116">
        <v>26.949000000000002</v>
      </c>
      <c r="P6481" s="116">
        <v>0</v>
      </c>
      <c r="Q6481" s="20">
        <f t="shared" si="1014"/>
        <v>0</v>
      </c>
      <c r="R6481" s="20">
        <f t="shared" si="1015"/>
        <v>1370.6913710000001</v>
      </c>
      <c r="S6481" s="20">
        <f t="shared" si="1016"/>
        <v>0</v>
      </c>
      <c r="T6481" s="20">
        <f t="shared" si="1017"/>
        <v>85.590024000000014</v>
      </c>
      <c r="U6481" s="21">
        <f t="shared" si="1018"/>
        <v>1456.2813950000002</v>
      </c>
      <c r="V6481" s="38">
        <f t="shared" si="1019"/>
        <v>0.87204515255146686</v>
      </c>
    </row>
    <row r="6482" spans="1:22">
      <c r="A6482">
        <v>6477</v>
      </c>
      <c r="B6482" s="122">
        <f t="shared" si="1010"/>
        <v>41909</v>
      </c>
      <c r="C6482" s="122">
        <f t="shared" si="1010"/>
        <v>42274</v>
      </c>
      <c r="D6482" s="116">
        <f t="shared" si="1011"/>
        <v>2015</v>
      </c>
      <c r="E6482" s="116">
        <f t="shared" si="1012"/>
        <v>9</v>
      </c>
      <c r="F6482" s="120">
        <v>0</v>
      </c>
      <c r="G6482" s="121">
        <v>1602.384</v>
      </c>
      <c r="H6482" s="121">
        <v>0</v>
      </c>
      <c r="I6482" s="121">
        <v>85.988</v>
      </c>
      <c r="J6482" s="119">
        <v>0</v>
      </c>
      <c r="K6482" s="117">
        <f t="shared" si="1013"/>
        <v>1688.3720000000001</v>
      </c>
      <c r="L6482" s="116">
        <v>0</v>
      </c>
      <c r="M6482" s="116">
        <v>431.286</v>
      </c>
      <c r="N6482" s="116">
        <v>0</v>
      </c>
      <c r="O6482" s="116">
        <v>29.8</v>
      </c>
      <c r="P6482" s="116">
        <v>0</v>
      </c>
      <c r="Q6482" s="20">
        <f t="shared" si="1014"/>
        <v>0</v>
      </c>
      <c r="R6482" s="20">
        <f t="shared" si="1015"/>
        <v>1378.821342</v>
      </c>
      <c r="S6482" s="20">
        <f t="shared" si="1016"/>
        <v>0</v>
      </c>
      <c r="T6482" s="20">
        <f t="shared" si="1017"/>
        <v>94.644800000000004</v>
      </c>
      <c r="U6482" s="21">
        <f t="shared" si="1018"/>
        <v>1473.466142</v>
      </c>
      <c r="V6482" s="38">
        <f t="shared" si="1019"/>
        <v>0.87271415422667509</v>
      </c>
    </row>
    <row r="6483" spans="1:22">
      <c r="A6483">
        <v>6478</v>
      </c>
      <c r="B6483" s="122">
        <f t="shared" si="1010"/>
        <v>41909</v>
      </c>
      <c r="C6483" s="122">
        <f t="shared" si="1010"/>
        <v>42274</v>
      </c>
      <c r="D6483" s="116">
        <f t="shared" si="1011"/>
        <v>2015</v>
      </c>
      <c r="E6483" s="116">
        <f t="shared" si="1012"/>
        <v>9</v>
      </c>
      <c r="F6483" s="120">
        <v>0</v>
      </c>
      <c r="G6483" s="121">
        <v>1606.2919999999999</v>
      </c>
      <c r="H6483" s="121">
        <v>0</v>
      </c>
      <c r="I6483" s="121">
        <v>75.747</v>
      </c>
      <c r="J6483" s="119">
        <v>0</v>
      </c>
      <c r="K6483" s="117">
        <f t="shared" si="1013"/>
        <v>1682.039</v>
      </c>
      <c r="L6483" s="116">
        <v>0</v>
      </c>
      <c r="M6483" s="116">
        <v>432.46600000000001</v>
      </c>
      <c r="N6483" s="116">
        <v>0</v>
      </c>
      <c r="O6483" s="116">
        <v>21.77</v>
      </c>
      <c r="P6483" s="116">
        <v>0</v>
      </c>
      <c r="Q6483" s="20">
        <f t="shared" si="1014"/>
        <v>0</v>
      </c>
      <c r="R6483" s="20">
        <f t="shared" si="1015"/>
        <v>1382.5938020000001</v>
      </c>
      <c r="S6483" s="20">
        <f t="shared" si="1016"/>
        <v>0</v>
      </c>
      <c r="T6483" s="20">
        <f t="shared" si="1017"/>
        <v>69.14152</v>
      </c>
      <c r="U6483" s="21">
        <f t="shared" si="1018"/>
        <v>1451.735322</v>
      </c>
      <c r="V6483" s="38">
        <f t="shared" si="1019"/>
        <v>0.86308065508588094</v>
      </c>
    </row>
    <row r="6484" spans="1:22">
      <c r="A6484">
        <v>6479</v>
      </c>
      <c r="B6484" s="122">
        <f t="shared" si="1010"/>
        <v>41909</v>
      </c>
      <c r="C6484" s="122">
        <f t="shared" si="1010"/>
        <v>42274</v>
      </c>
      <c r="D6484" s="116">
        <f t="shared" si="1011"/>
        <v>2015</v>
      </c>
      <c r="E6484" s="116">
        <f t="shared" si="1012"/>
        <v>9</v>
      </c>
      <c r="F6484" s="120">
        <v>0</v>
      </c>
      <c r="G6484" s="121">
        <v>1606.5429999999999</v>
      </c>
      <c r="H6484" s="121">
        <v>15.433</v>
      </c>
      <c r="I6484" s="121">
        <v>40.372999999999998</v>
      </c>
      <c r="J6484" s="119">
        <v>0</v>
      </c>
      <c r="K6484" s="117">
        <f t="shared" si="1013"/>
        <v>1662.3489999999999</v>
      </c>
      <c r="L6484" s="116">
        <v>0</v>
      </c>
      <c r="M6484" s="116">
        <v>432.20600000000002</v>
      </c>
      <c r="N6484" s="116">
        <v>27.506</v>
      </c>
      <c r="O6484" s="116">
        <v>11.51</v>
      </c>
      <c r="P6484" s="116">
        <v>0</v>
      </c>
      <c r="Q6484" s="20">
        <f t="shared" si="1014"/>
        <v>0</v>
      </c>
      <c r="R6484" s="20">
        <f t="shared" si="1015"/>
        <v>1381.7625820000001</v>
      </c>
      <c r="S6484" s="20">
        <f t="shared" si="1016"/>
        <v>53.664206</v>
      </c>
      <c r="T6484" s="20">
        <f t="shared" si="1017"/>
        <v>36.555759999999999</v>
      </c>
      <c r="U6484" s="21">
        <f t="shared" si="1018"/>
        <v>1471.982548</v>
      </c>
      <c r="V6484" s="38">
        <f t="shared" si="1019"/>
        <v>0.88548346225732388</v>
      </c>
    </row>
    <row r="6485" spans="1:22">
      <c r="A6485">
        <v>6480</v>
      </c>
      <c r="B6485" s="122">
        <f t="shared" si="1010"/>
        <v>41909</v>
      </c>
      <c r="C6485" s="122">
        <f t="shared" si="1010"/>
        <v>42274</v>
      </c>
      <c r="D6485" s="116">
        <f t="shared" si="1011"/>
        <v>2015</v>
      </c>
      <c r="E6485" s="116">
        <f t="shared" si="1012"/>
        <v>9</v>
      </c>
      <c r="F6485" s="120">
        <v>0</v>
      </c>
      <c r="G6485" s="121">
        <v>1590.6759999999999</v>
      </c>
      <c r="H6485" s="121">
        <v>0</v>
      </c>
      <c r="I6485" s="121">
        <v>18.225000000000001</v>
      </c>
      <c r="J6485" s="119">
        <v>0</v>
      </c>
      <c r="K6485" s="117">
        <f t="shared" si="1013"/>
        <v>1608.9009999999998</v>
      </c>
      <c r="L6485" s="116">
        <v>0</v>
      </c>
      <c r="M6485" s="116">
        <v>428.97899999999998</v>
      </c>
      <c r="N6485" s="116">
        <v>0</v>
      </c>
      <c r="O6485" s="116">
        <v>5.3380000000000001</v>
      </c>
      <c r="P6485" s="116">
        <v>0</v>
      </c>
      <c r="Q6485" s="20">
        <f t="shared" si="1014"/>
        <v>0</v>
      </c>
      <c r="R6485" s="20">
        <f t="shared" si="1015"/>
        <v>1371.4458629999999</v>
      </c>
      <c r="S6485" s="20">
        <f t="shared" si="1016"/>
        <v>0</v>
      </c>
      <c r="T6485" s="20">
        <f t="shared" si="1017"/>
        <v>16.953488</v>
      </c>
      <c r="U6485" s="21">
        <f t="shared" si="1018"/>
        <v>1388.399351</v>
      </c>
      <c r="V6485" s="38">
        <f t="shared" si="1019"/>
        <v>0.86294890176586392</v>
      </c>
    </row>
    <row r="6486" spans="1:22">
      <c r="A6486">
        <v>6481</v>
      </c>
      <c r="B6486" s="122">
        <f t="shared" si="1010"/>
        <v>41910</v>
      </c>
      <c r="C6486" s="122">
        <f t="shared" si="1010"/>
        <v>42275</v>
      </c>
      <c r="D6486" s="116">
        <f t="shared" si="1011"/>
        <v>2015</v>
      </c>
      <c r="E6486" s="116">
        <f t="shared" si="1012"/>
        <v>9</v>
      </c>
      <c r="F6486" s="120">
        <v>0</v>
      </c>
      <c r="G6486" s="121">
        <v>1363.171</v>
      </c>
      <c r="H6486" s="121">
        <v>0</v>
      </c>
      <c r="I6486" s="121">
        <v>7.2649999999999997</v>
      </c>
      <c r="J6486" s="119">
        <v>0</v>
      </c>
      <c r="K6486" s="117">
        <f t="shared" si="1013"/>
        <v>1370.4360000000001</v>
      </c>
      <c r="L6486" s="116">
        <v>0</v>
      </c>
      <c r="M6486" s="116">
        <v>373.44900000000001</v>
      </c>
      <c r="N6486" s="116">
        <v>0</v>
      </c>
      <c r="O6486" s="116">
        <v>1.867</v>
      </c>
      <c r="P6486" s="116">
        <v>0</v>
      </c>
      <c r="Q6486" s="20">
        <f t="shared" si="1014"/>
        <v>0</v>
      </c>
      <c r="R6486" s="20">
        <f t="shared" si="1015"/>
        <v>1193.916453</v>
      </c>
      <c r="S6486" s="20">
        <f t="shared" si="1016"/>
        <v>0</v>
      </c>
      <c r="T6486" s="20">
        <f t="shared" si="1017"/>
        <v>5.9295920000000004</v>
      </c>
      <c r="U6486" s="21">
        <f t="shared" si="1018"/>
        <v>1199.846045</v>
      </c>
      <c r="V6486" s="38">
        <f t="shared" si="1019"/>
        <v>0.87552139975890875</v>
      </c>
    </row>
    <row r="6487" spans="1:22">
      <c r="A6487">
        <v>6482</v>
      </c>
      <c r="B6487" s="122">
        <f t="shared" si="1010"/>
        <v>41910</v>
      </c>
      <c r="C6487" s="122">
        <f t="shared" si="1010"/>
        <v>42275</v>
      </c>
      <c r="D6487" s="116">
        <f t="shared" si="1011"/>
        <v>2015</v>
      </c>
      <c r="E6487" s="116">
        <f t="shared" si="1012"/>
        <v>9</v>
      </c>
      <c r="F6487" s="120">
        <v>0</v>
      </c>
      <c r="G6487" s="121">
        <v>1364.579</v>
      </c>
      <c r="H6487" s="121">
        <v>0</v>
      </c>
      <c r="I6487" s="121">
        <v>6.931</v>
      </c>
      <c r="J6487" s="119">
        <v>0</v>
      </c>
      <c r="K6487" s="117">
        <f t="shared" si="1013"/>
        <v>1371.51</v>
      </c>
      <c r="L6487" s="116">
        <v>0</v>
      </c>
      <c r="M6487" s="116">
        <v>373.64800000000002</v>
      </c>
      <c r="N6487" s="116">
        <v>0</v>
      </c>
      <c r="O6487" s="116">
        <v>1.86</v>
      </c>
      <c r="P6487" s="116">
        <v>0</v>
      </c>
      <c r="Q6487" s="20">
        <f t="shared" si="1014"/>
        <v>0</v>
      </c>
      <c r="R6487" s="20">
        <f t="shared" si="1015"/>
        <v>1194.5526560000001</v>
      </c>
      <c r="S6487" s="20">
        <f t="shared" si="1016"/>
        <v>0</v>
      </c>
      <c r="T6487" s="20">
        <f t="shared" si="1017"/>
        <v>5.9073600000000006</v>
      </c>
      <c r="U6487" s="21">
        <f t="shared" si="1018"/>
        <v>1200.460016</v>
      </c>
      <c r="V6487" s="38">
        <f t="shared" si="1019"/>
        <v>0.87528345837799215</v>
      </c>
    </row>
    <row r="6488" spans="1:22">
      <c r="A6488">
        <v>6483</v>
      </c>
      <c r="B6488" s="122">
        <f t="shared" si="1010"/>
        <v>41910</v>
      </c>
      <c r="C6488" s="122">
        <f t="shared" si="1010"/>
        <v>42275</v>
      </c>
      <c r="D6488" s="116">
        <f t="shared" si="1011"/>
        <v>2015</v>
      </c>
      <c r="E6488" s="116">
        <f t="shared" si="1012"/>
        <v>9</v>
      </c>
      <c r="F6488" s="120">
        <v>0</v>
      </c>
      <c r="G6488" s="121">
        <v>1367.394</v>
      </c>
      <c r="H6488" s="121">
        <v>0</v>
      </c>
      <c r="I6488" s="121">
        <v>3.5470000000000002</v>
      </c>
      <c r="J6488" s="119">
        <v>0</v>
      </c>
      <c r="K6488" s="117">
        <f t="shared" si="1013"/>
        <v>1370.941</v>
      </c>
      <c r="L6488" s="116">
        <v>0</v>
      </c>
      <c r="M6488" s="116">
        <v>374.90499999999997</v>
      </c>
      <c r="N6488" s="116">
        <v>0</v>
      </c>
      <c r="O6488" s="116">
        <v>0.95199999999999996</v>
      </c>
      <c r="P6488" s="116">
        <v>0</v>
      </c>
      <c r="Q6488" s="20">
        <f t="shared" si="1014"/>
        <v>0</v>
      </c>
      <c r="R6488" s="20">
        <f t="shared" si="1015"/>
        <v>1198.571285</v>
      </c>
      <c r="S6488" s="20">
        <f t="shared" si="1016"/>
        <v>0</v>
      </c>
      <c r="T6488" s="20">
        <f t="shared" si="1017"/>
        <v>3.023552</v>
      </c>
      <c r="U6488" s="21">
        <f t="shared" si="1018"/>
        <v>1201.5948370000001</v>
      </c>
      <c r="V6488" s="38">
        <f t="shared" si="1019"/>
        <v>0.87647450692626461</v>
      </c>
    </row>
    <row r="6489" spans="1:22">
      <c r="A6489">
        <v>6484</v>
      </c>
      <c r="B6489" s="122">
        <f t="shared" si="1010"/>
        <v>41910</v>
      </c>
      <c r="C6489" s="122">
        <f t="shared" si="1010"/>
        <v>42275</v>
      </c>
      <c r="D6489" s="116">
        <f t="shared" si="1011"/>
        <v>2015</v>
      </c>
      <c r="E6489" s="116">
        <f t="shared" si="1012"/>
        <v>9</v>
      </c>
      <c r="F6489" s="120">
        <v>0</v>
      </c>
      <c r="G6489" s="121">
        <v>1367.3430000000001</v>
      </c>
      <c r="H6489" s="121">
        <v>0</v>
      </c>
      <c r="I6489" s="121">
        <v>3.2050000000000001</v>
      </c>
      <c r="J6489" s="119">
        <v>0</v>
      </c>
      <c r="K6489" s="117">
        <f t="shared" si="1013"/>
        <v>1370.548</v>
      </c>
      <c r="L6489" s="116">
        <v>0</v>
      </c>
      <c r="M6489" s="116">
        <v>375.00700000000001</v>
      </c>
      <c r="N6489" s="116">
        <v>0</v>
      </c>
      <c r="O6489" s="116">
        <v>0.82099999999999995</v>
      </c>
      <c r="P6489" s="116">
        <v>0</v>
      </c>
      <c r="Q6489" s="20">
        <f t="shared" si="1014"/>
        <v>0</v>
      </c>
      <c r="R6489" s="20">
        <f t="shared" si="1015"/>
        <v>1198.897379</v>
      </c>
      <c r="S6489" s="20">
        <f t="shared" si="1016"/>
        <v>0</v>
      </c>
      <c r="T6489" s="20">
        <f t="shared" si="1017"/>
        <v>2.6074959999999998</v>
      </c>
      <c r="U6489" s="21">
        <f t="shared" si="1018"/>
        <v>1201.5048750000001</v>
      </c>
      <c r="V6489" s="38">
        <f t="shared" si="1019"/>
        <v>0.87666019358679892</v>
      </c>
    </row>
    <row r="6490" spans="1:22">
      <c r="A6490">
        <v>6485</v>
      </c>
      <c r="B6490" s="122">
        <f t="shared" si="1010"/>
        <v>41910</v>
      </c>
      <c r="C6490" s="122">
        <f t="shared" si="1010"/>
        <v>42275</v>
      </c>
      <c r="D6490" s="116">
        <f t="shared" si="1011"/>
        <v>2015</v>
      </c>
      <c r="E6490" s="116">
        <f t="shared" si="1012"/>
        <v>9</v>
      </c>
      <c r="F6490" s="120">
        <v>0</v>
      </c>
      <c r="G6490" s="121">
        <v>1364.7809999999999</v>
      </c>
      <c r="H6490" s="121">
        <v>0</v>
      </c>
      <c r="I6490" s="121">
        <v>3.2069999999999999</v>
      </c>
      <c r="J6490" s="119">
        <v>0</v>
      </c>
      <c r="K6490" s="117">
        <f t="shared" si="1013"/>
        <v>1367.9880000000001</v>
      </c>
      <c r="L6490" s="116">
        <v>0</v>
      </c>
      <c r="M6490" s="116">
        <v>374.65199999999999</v>
      </c>
      <c r="N6490" s="116">
        <v>0</v>
      </c>
      <c r="O6490" s="116">
        <v>0.82099999999999995</v>
      </c>
      <c r="P6490" s="116">
        <v>0</v>
      </c>
      <c r="Q6490" s="20">
        <f t="shared" si="1014"/>
        <v>0</v>
      </c>
      <c r="R6490" s="20">
        <f t="shared" si="1015"/>
        <v>1197.762444</v>
      </c>
      <c r="S6490" s="20">
        <f t="shared" si="1016"/>
        <v>0</v>
      </c>
      <c r="T6490" s="20">
        <f t="shared" si="1017"/>
        <v>2.6074959999999998</v>
      </c>
      <c r="U6490" s="21">
        <f t="shared" si="1018"/>
        <v>1200.36994</v>
      </c>
      <c r="V6490" s="38">
        <f t="shared" si="1019"/>
        <v>0.87747110354769198</v>
      </c>
    </row>
    <row r="6491" spans="1:22">
      <c r="A6491">
        <v>6486</v>
      </c>
      <c r="B6491" s="122">
        <f t="shared" si="1010"/>
        <v>41910</v>
      </c>
      <c r="C6491" s="122">
        <f t="shared" si="1010"/>
        <v>42275</v>
      </c>
      <c r="D6491" s="116">
        <f t="shared" si="1011"/>
        <v>2015</v>
      </c>
      <c r="E6491" s="116">
        <f t="shared" si="1012"/>
        <v>9</v>
      </c>
      <c r="F6491" s="120">
        <v>0</v>
      </c>
      <c r="G6491" s="121">
        <v>1367.02</v>
      </c>
      <c r="H6491" s="121">
        <v>0</v>
      </c>
      <c r="I6491" s="121">
        <v>3.2080000000000002</v>
      </c>
      <c r="J6491" s="119">
        <v>0</v>
      </c>
      <c r="K6491" s="117">
        <f t="shared" si="1013"/>
        <v>1370.2280000000001</v>
      </c>
      <c r="L6491" s="116">
        <v>0</v>
      </c>
      <c r="M6491" s="116">
        <v>374.91300000000001</v>
      </c>
      <c r="N6491" s="116">
        <v>0</v>
      </c>
      <c r="O6491" s="116">
        <v>0.81799999999999995</v>
      </c>
      <c r="P6491" s="116">
        <v>0</v>
      </c>
      <c r="Q6491" s="20">
        <f t="shared" si="1014"/>
        <v>0</v>
      </c>
      <c r="R6491" s="20">
        <f t="shared" si="1015"/>
        <v>1198.596861</v>
      </c>
      <c r="S6491" s="20">
        <f t="shared" si="1016"/>
        <v>0</v>
      </c>
      <c r="T6491" s="20">
        <f t="shared" si="1017"/>
        <v>2.5979679999999998</v>
      </c>
      <c r="U6491" s="21">
        <f t="shared" si="1018"/>
        <v>1201.194829</v>
      </c>
      <c r="V6491" s="38">
        <f t="shared" si="1019"/>
        <v>0.87663865356714354</v>
      </c>
    </row>
    <row r="6492" spans="1:22">
      <c r="A6492">
        <v>6487</v>
      </c>
      <c r="B6492" s="122">
        <f t="shared" si="1010"/>
        <v>41910</v>
      </c>
      <c r="C6492" s="122">
        <f t="shared" si="1010"/>
        <v>42275</v>
      </c>
      <c r="D6492" s="116">
        <f t="shared" si="1011"/>
        <v>2015</v>
      </c>
      <c r="E6492" s="116">
        <f t="shared" si="1012"/>
        <v>9</v>
      </c>
      <c r="F6492" s="120">
        <v>0</v>
      </c>
      <c r="G6492" s="121">
        <v>1353.21</v>
      </c>
      <c r="H6492" s="121">
        <v>0</v>
      </c>
      <c r="I6492" s="121">
        <v>17.942</v>
      </c>
      <c r="J6492" s="119">
        <v>0</v>
      </c>
      <c r="K6492" s="117">
        <f t="shared" si="1013"/>
        <v>1371.152</v>
      </c>
      <c r="L6492" s="116">
        <v>0</v>
      </c>
      <c r="M6492" s="116">
        <v>374.13799999999998</v>
      </c>
      <c r="N6492" s="116">
        <v>0</v>
      </c>
      <c r="O6492" s="116">
        <v>4.1710000000000003</v>
      </c>
      <c r="P6492" s="116">
        <v>0</v>
      </c>
      <c r="Q6492" s="20">
        <f t="shared" si="1014"/>
        <v>0</v>
      </c>
      <c r="R6492" s="20">
        <f t="shared" si="1015"/>
        <v>1196.1191859999999</v>
      </c>
      <c r="S6492" s="20">
        <f t="shared" si="1016"/>
        <v>0</v>
      </c>
      <c r="T6492" s="20">
        <f t="shared" si="1017"/>
        <v>13.247096000000001</v>
      </c>
      <c r="U6492" s="21">
        <f t="shared" si="1018"/>
        <v>1209.366282</v>
      </c>
      <c r="V6492" s="38">
        <f t="shared" si="1019"/>
        <v>0.8820074521278457</v>
      </c>
    </row>
    <row r="6493" spans="1:22">
      <c r="A6493">
        <v>6488</v>
      </c>
      <c r="B6493" s="122">
        <f t="shared" si="1010"/>
        <v>41910</v>
      </c>
      <c r="C6493" s="122">
        <f t="shared" si="1010"/>
        <v>42275</v>
      </c>
      <c r="D6493" s="116">
        <f t="shared" si="1011"/>
        <v>2015</v>
      </c>
      <c r="E6493" s="116">
        <f t="shared" si="1012"/>
        <v>9</v>
      </c>
      <c r="F6493" s="120">
        <v>0</v>
      </c>
      <c r="G6493" s="121">
        <v>1366.933</v>
      </c>
      <c r="H6493" s="121">
        <v>0</v>
      </c>
      <c r="I6493" s="121">
        <v>44.033000000000001</v>
      </c>
      <c r="J6493" s="119">
        <v>0</v>
      </c>
      <c r="K6493" s="117">
        <f t="shared" si="1013"/>
        <v>1410.9659999999999</v>
      </c>
      <c r="L6493" s="116">
        <v>0</v>
      </c>
      <c r="M6493" s="116">
        <v>373.8</v>
      </c>
      <c r="N6493" s="116">
        <v>0</v>
      </c>
      <c r="O6493" s="116">
        <v>11.307</v>
      </c>
      <c r="P6493" s="116">
        <v>0</v>
      </c>
      <c r="Q6493" s="20">
        <f t="shared" si="1014"/>
        <v>0</v>
      </c>
      <c r="R6493" s="20">
        <f t="shared" si="1015"/>
        <v>1195.0386000000001</v>
      </c>
      <c r="S6493" s="20">
        <f t="shared" si="1016"/>
        <v>0</v>
      </c>
      <c r="T6493" s="20">
        <f t="shared" si="1017"/>
        <v>35.911032000000006</v>
      </c>
      <c r="U6493" s="21">
        <f t="shared" si="1018"/>
        <v>1230.9496320000001</v>
      </c>
      <c r="V6493" s="38">
        <f t="shared" si="1019"/>
        <v>0.87241622547956521</v>
      </c>
    </row>
    <row r="6494" spans="1:22">
      <c r="A6494">
        <v>6489</v>
      </c>
      <c r="B6494" s="122">
        <f t="shared" si="1010"/>
        <v>41910</v>
      </c>
      <c r="C6494" s="122">
        <f t="shared" si="1010"/>
        <v>42275</v>
      </c>
      <c r="D6494" s="116">
        <f t="shared" si="1011"/>
        <v>2015</v>
      </c>
      <c r="E6494" s="116">
        <f t="shared" si="1012"/>
        <v>9</v>
      </c>
      <c r="F6494" s="120">
        <v>0</v>
      </c>
      <c r="G6494" s="121">
        <v>1587.865</v>
      </c>
      <c r="H6494" s="121">
        <v>0</v>
      </c>
      <c r="I6494" s="121">
        <v>66.867999999999995</v>
      </c>
      <c r="J6494" s="119">
        <v>0</v>
      </c>
      <c r="K6494" s="117">
        <f t="shared" si="1013"/>
        <v>1654.7329999999999</v>
      </c>
      <c r="L6494" s="116">
        <v>0</v>
      </c>
      <c r="M6494" s="116">
        <v>423.88099999999997</v>
      </c>
      <c r="N6494" s="116">
        <v>0</v>
      </c>
      <c r="O6494" s="116">
        <v>17.376000000000001</v>
      </c>
      <c r="P6494" s="116">
        <v>0</v>
      </c>
      <c r="Q6494" s="20">
        <f t="shared" si="1014"/>
        <v>0</v>
      </c>
      <c r="R6494" s="20">
        <f t="shared" si="1015"/>
        <v>1355.147557</v>
      </c>
      <c r="S6494" s="20">
        <f t="shared" si="1016"/>
        <v>0</v>
      </c>
      <c r="T6494" s="20">
        <f t="shared" si="1017"/>
        <v>55.186176000000003</v>
      </c>
      <c r="U6494" s="21">
        <f t="shared" si="1018"/>
        <v>1410.3337329999999</v>
      </c>
      <c r="V6494" s="38">
        <f t="shared" si="1019"/>
        <v>0.85230289901754541</v>
      </c>
    </row>
    <row r="6495" spans="1:22">
      <c r="A6495">
        <v>6490</v>
      </c>
      <c r="B6495" s="122">
        <f t="shared" ref="B6495:C6558" si="1020">+B6471+1</f>
        <v>41910</v>
      </c>
      <c r="C6495" s="122">
        <f t="shared" si="1020"/>
        <v>42275</v>
      </c>
      <c r="D6495" s="116">
        <f t="shared" si="1011"/>
        <v>2015</v>
      </c>
      <c r="E6495" s="116">
        <f t="shared" si="1012"/>
        <v>9</v>
      </c>
      <c r="F6495" s="120">
        <v>0</v>
      </c>
      <c r="G6495" s="121">
        <v>1586.942</v>
      </c>
      <c r="H6495" s="121">
        <v>0</v>
      </c>
      <c r="I6495" s="121">
        <v>83.926000000000002</v>
      </c>
      <c r="J6495" s="119">
        <v>0</v>
      </c>
      <c r="K6495" s="117">
        <f t="shared" si="1013"/>
        <v>1670.8679999999999</v>
      </c>
      <c r="L6495" s="116">
        <v>0</v>
      </c>
      <c r="M6495" s="116">
        <v>423.80099999999999</v>
      </c>
      <c r="N6495" s="116">
        <v>0</v>
      </c>
      <c r="O6495" s="116">
        <v>24.997</v>
      </c>
      <c r="P6495" s="116">
        <v>0</v>
      </c>
      <c r="Q6495" s="20">
        <f t="shared" si="1014"/>
        <v>0</v>
      </c>
      <c r="R6495" s="20">
        <f t="shared" si="1015"/>
        <v>1354.891797</v>
      </c>
      <c r="S6495" s="20">
        <f t="shared" si="1016"/>
        <v>0</v>
      </c>
      <c r="T6495" s="20">
        <f t="shared" si="1017"/>
        <v>79.390472000000003</v>
      </c>
      <c r="U6495" s="21">
        <f t="shared" si="1018"/>
        <v>1434.282269</v>
      </c>
      <c r="V6495" s="38">
        <f t="shared" si="1019"/>
        <v>0.85840549283366496</v>
      </c>
    </row>
    <row r="6496" spans="1:22">
      <c r="A6496">
        <v>6491</v>
      </c>
      <c r="B6496" s="122">
        <f t="shared" si="1020"/>
        <v>41910</v>
      </c>
      <c r="C6496" s="122">
        <f t="shared" si="1020"/>
        <v>42275</v>
      </c>
      <c r="D6496" s="116">
        <f t="shared" si="1011"/>
        <v>2015</v>
      </c>
      <c r="E6496" s="116">
        <f t="shared" si="1012"/>
        <v>9</v>
      </c>
      <c r="F6496" s="120">
        <v>0</v>
      </c>
      <c r="G6496" s="121">
        <v>1364.0550000000001</v>
      </c>
      <c r="H6496" s="121">
        <v>0</v>
      </c>
      <c r="I6496" s="121">
        <v>257.923</v>
      </c>
      <c r="J6496" s="119">
        <v>0</v>
      </c>
      <c r="K6496" s="117">
        <f t="shared" si="1013"/>
        <v>1621.9780000000001</v>
      </c>
      <c r="L6496" s="116">
        <v>0</v>
      </c>
      <c r="M6496" s="116">
        <v>373.23500000000001</v>
      </c>
      <c r="N6496" s="116">
        <v>0</v>
      </c>
      <c r="O6496" s="116">
        <v>75.105999999999995</v>
      </c>
      <c r="P6496" s="116">
        <v>0</v>
      </c>
      <c r="Q6496" s="20">
        <f t="shared" si="1014"/>
        <v>0</v>
      </c>
      <c r="R6496" s="20">
        <f t="shared" si="1015"/>
        <v>1193.232295</v>
      </c>
      <c r="S6496" s="20">
        <f t="shared" si="1016"/>
        <v>0</v>
      </c>
      <c r="T6496" s="20">
        <f t="shared" si="1017"/>
        <v>238.53665599999999</v>
      </c>
      <c r="U6496" s="21">
        <f t="shared" si="1018"/>
        <v>1431.768951</v>
      </c>
      <c r="V6496" s="38">
        <f t="shared" si="1019"/>
        <v>0.8827301917781869</v>
      </c>
    </row>
    <row r="6497" spans="1:22">
      <c r="A6497">
        <v>6492</v>
      </c>
      <c r="B6497" s="122">
        <f t="shared" si="1020"/>
        <v>41910</v>
      </c>
      <c r="C6497" s="122">
        <f t="shared" si="1020"/>
        <v>42275</v>
      </c>
      <c r="D6497" s="116">
        <f t="shared" si="1011"/>
        <v>2015</v>
      </c>
      <c r="E6497" s="116">
        <f t="shared" si="1012"/>
        <v>9</v>
      </c>
      <c r="F6497" s="120">
        <v>0</v>
      </c>
      <c r="G6497" s="121">
        <v>1358.6990000000001</v>
      </c>
      <c r="H6497" s="121">
        <v>0</v>
      </c>
      <c r="I6497" s="121">
        <v>267.88400000000001</v>
      </c>
      <c r="J6497" s="119">
        <v>0</v>
      </c>
      <c r="K6497" s="117">
        <f t="shared" si="1013"/>
        <v>1626.5830000000001</v>
      </c>
      <c r="L6497" s="116">
        <v>0</v>
      </c>
      <c r="M6497" s="116">
        <v>371.72199999999998</v>
      </c>
      <c r="N6497" s="116">
        <v>0</v>
      </c>
      <c r="O6497" s="116">
        <v>74.320999999999998</v>
      </c>
      <c r="P6497" s="116">
        <v>0</v>
      </c>
      <c r="Q6497" s="20">
        <f t="shared" si="1014"/>
        <v>0</v>
      </c>
      <c r="R6497" s="20">
        <f t="shared" si="1015"/>
        <v>1188.3952340000001</v>
      </c>
      <c r="S6497" s="20">
        <f t="shared" si="1016"/>
        <v>0</v>
      </c>
      <c r="T6497" s="20">
        <f t="shared" si="1017"/>
        <v>236.043496</v>
      </c>
      <c r="U6497" s="21">
        <f t="shared" si="1018"/>
        <v>1424.4387300000001</v>
      </c>
      <c r="V6497" s="38">
        <f t="shared" si="1019"/>
        <v>0.87572458952294474</v>
      </c>
    </row>
    <row r="6498" spans="1:22">
      <c r="A6498">
        <v>6493</v>
      </c>
      <c r="B6498" s="122">
        <f t="shared" si="1020"/>
        <v>41910</v>
      </c>
      <c r="C6498" s="122">
        <f t="shared" si="1020"/>
        <v>42275</v>
      </c>
      <c r="D6498" s="116">
        <f t="shared" si="1011"/>
        <v>2015</v>
      </c>
      <c r="E6498" s="116">
        <f t="shared" si="1012"/>
        <v>9</v>
      </c>
      <c r="F6498" s="120">
        <v>0</v>
      </c>
      <c r="G6498" s="121">
        <v>1356.578</v>
      </c>
      <c r="H6498" s="121">
        <v>0</v>
      </c>
      <c r="I6498" s="121">
        <v>295.50900000000001</v>
      </c>
      <c r="J6498" s="119">
        <v>0</v>
      </c>
      <c r="K6498" s="117">
        <f t="shared" si="1013"/>
        <v>1652.087</v>
      </c>
      <c r="L6498" s="116">
        <v>0</v>
      </c>
      <c r="M6498" s="116">
        <v>371.29</v>
      </c>
      <c r="N6498" s="116">
        <v>0</v>
      </c>
      <c r="O6498" s="116">
        <v>77.777000000000001</v>
      </c>
      <c r="P6498" s="116">
        <v>0</v>
      </c>
      <c r="Q6498" s="20">
        <f t="shared" si="1014"/>
        <v>0</v>
      </c>
      <c r="R6498" s="20">
        <f t="shared" si="1015"/>
        <v>1187.01413</v>
      </c>
      <c r="S6498" s="20">
        <f t="shared" si="1016"/>
        <v>0</v>
      </c>
      <c r="T6498" s="20">
        <f t="shared" si="1017"/>
        <v>247.01975200000001</v>
      </c>
      <c r="U6498" s="21">
        <f t="shared" si="1018"/>
        <v>1434.0338819999999</v>
      </c>
      <c r="V6498" s="38">
        <f t="shared" si="1019"/>
        <v>0.868013538027961</v>
      </c>
    </row>
    <row r="6499" spans="1:22">
      <c r="A6499">
        <v>6494</v>
      </c>
      <c r="B6499" s="122">
        <f t="shared" si="1020"/>
        <v>41910</v>
      </c>
      <c r="C6499" s="122">
        <f t="shared" si="1020"/>
        <v>42275</v>
      </c>
      <c r="D6499" s="116">
        <f t="shared" si="1011"/>
        <v>2015</v>
      </c>
      <c r="E6499" s="116">
        <f t="shared" si="1012"/>
        <v>9</v>
      </c>
      <c r="F6499" s="120">
        <v>0</v>
      </c>
      <c r="G6499" s="121">
        <v>1351.5719999999999</v>
      </c>
      <c r="H6499" s="121">
        <v>0</v>
      </c>
      <c r="I6499" s="121">
        <v>294.85199999999998</v>
      </c>
      <c r="J6499" s="119">
        <v>0</v>
      </c>
      <c r="K6499" s="117">
        <f t="shared" si="1013"/>
        <v>1646.424</v>
      </c>
      <c r="L6499" s="116">
        <v>0</v>
      </c>
      <c r="M6499" s="116">
        <v>370.13900000000001</v>
      </c>
      <c r="N6499" s="116">
        <v>0</v>
      </c>
      <c r="O6499" s="116">
        <v>80.105999999999995</v>
      </c>
      <c r="P6499" s="116">
        <v>0</v>
      </c>
      <c r="Q6499" s="20">
        <f t="shared" si="1014"/>
        <v>0</v>
      </c>
      <c r="R6499" s="20">
        <f t="shared" si="1015"/>
        <v>1183.3343830000001</v>
      </c>
      <c r="S6499" s="20">
        <f t="shared" si="1016"/>
        <v>0</v>
      </c>
      <c r="T6499" s="20">
        <f t="shared" si="1017"/>
        <v>254.41665599999999</v>
      </c>
      <c r="U6499" s="21">
        <f t="shared" si="1018"/>
        <v>1437.7510390000002</v>
      </c>
      <c r="V6499" s="38">
        <f t="shared" si="1019"/>
        <v>0.87325685181945856</v>
      </c>
    </row>
    <row r="6500" spans="1:22">
      <c r="A6500">
        <v>6495</v>
      </c>
      <c r="B6500" s="122">
        <f t="shared" si="1020"/>
        <v>41910</v>
      </c>
      <c r="C6500" s="122">
        <f t="shared" si="1020"/>
        <v>42275</v>
      </c>
      <c r="D6500" s="116">
        <f t="shared" si="1011"/>
        <v>2015</v>
      </c>
      <c r="E6500" s="116">
        <f t="shared" si="1012"/>
        <v>9</v>
      </c>
      <c r="F6500" s="120">
        <v>0</v>
      </c>
      <c r="G6500" s="121">
        <v>1356.424</v>
      </c>
      <c r="H6500" s="121">
        <v>0</v>
      </c>
      <c r="I6500" s="121">
        <v>292.13600000000002</v>
      </c>
      <c r="J6500" s="119">
        <v>0</v>
      </c>
      <c r="K6500" s="117">
        <f t="shared" si="1013"/>
        <v>1648.56</v>
      </c>
      <c r="L6500" s="116">
        <v>0</v>
      </c>
      <c r="M6500" s="116">
        <v>370.44900000000001</v>
      </c>
      <c r="N6500" s="116">
        <v>0</v>
      </c>
      <c r="O6500" s="116">
        <v>77.768000000000001</v>
      </c>
      <c r="P6500" s="116">
        <v>0</v>
      </c>
      <c r="Q6500" s="20">
        <f t="shared" si="1014"/>
        <v>0</v>
      </c>
      <c r="R6500" s="20">
        <f t="shared" si="1015"/>
        <v>1184.3254530000002</v>
      </c>
      <c r="S6500" s="20">
        <f t="shared" si="1016"/>
        <v>0</v>
      </c>
      <c r="T6500" s="20">
        <f t="shared" si="1017"/>
        <v>246.99116800000002</v>
      </c>
      <c r="U6500" s="21">
        <f t="shared" si="1018"/>
        <v>1431.3166210000002</v>
      </c>
      <c r="V6500" s="38">
        <f t="shared" si="1019"/>
        <v>0.8682223401028778</v>
      </c>
    </row>
    <row r="6501" spans="1:22">
      <c r="A6501">
        <v>6496</v>
      </c>
      <c r="B6501" s="122">
        <f t="shared" si="1020"/>
        <v>41910</v>
      </c>
      <c r="C6501" s="122">
        <f t="shared" si="1020"/>
        <v>42275</v>
      </c>
      <c r="D6501" s="116">
        <f t="shared" si="1011"/>
        <v>2015</v>
      </c>
      <c r="E6501" s="116">
        <f t="shared" si="1012"/>
        <v>9</v>
      </c>
      <c r="F6501" s="120">
        <v>0</v>
      </c>
      <c r="G6501" s="121">
        <v>1343.6320000000001</v>
      </c>
      <c r="H6501" s="121">
        <v>0</v>
      </c>
      <c r="I6501" s="121">
        <v>351.22500000000002</v>
      </c>
      <c r="J6501" s="119">
        <v>0</v>
      </c>
      <c r="K6501" s="117">
        <f t="shared" si="1013"/>
        <v>1694.857</v>
      </c>
      <c r="L6501" s="116">
        <v>0</v>
      </c>
      <c r="M6501" s="116">
        <v>367.315</v>
      </c>
      <c r="N6501" s="116">
        <v>0</v>
      </c>
      <c r="O6501" s="116">
        <v>87.603999999999999</v>
      </c>
      <c r="P6501" s="116">
        <v>0</v>
      </c>
      <c r="Q6501" s="20">
        <f t="shared" si="1014"/>
        <v>0</v>
      </c>
      <c r="R6501" s="20">
        <f t="shared" si="1015"/>
        <v>1174.306055</v>
      </c>
      <c r="S6501" s="20">
        <f t="shared" si="1016"/>
        <v>0</v>
      </c>
      <c r="T6501" s="20">
        <f t="shared" si="1017"/>
        <v>278.23030399999999</v>
      </c>
      <c r="U6501" s="21">
        <f t="shared" si="1018"/>
        <v>1452.5363589999999</v>
      </c>
      <c r="V6501" s="38">
        <f t="shared" si="1019"/>
        <v>0.85702590779045074</v>
      </c>
    </row>
    <row r="6502" spans="1:22">
      <c r="A6502">
        <v>6497</v>
      </c>
      <c r="B6502" s="122">
        <f t="shared" si="1020"/>
        <v>41910</v>
      </c>
      <c r="C6502" s="122">
        <f t="shared" si="1020"/>
        <v>42275</v>
      </c>
      <c r="D6502" s="116">
        <f t="shared" si="1011"/>
        <v>2015</v>
      </c>
      <c r="E6502" s="116">
        <f t="shared" si="1012"/>
        <v>9</v>
      </c>
      <c r="F6502" s="120">
        <v>0</v>
      </c>
      <c r="G6502" s="121">
        <v>1339.8810000000001</v>
      </c>
      <c r="H6502" s="121">
        <v>0</v>
      </c>
      <c r="I6502" s="121">
        <v>389.64100000000002</v>
      </c>
      <c r="J6502" s="119">
        <v>0</v>
      </c>
      <c r="K6502" s="117">
        <f t="shared" si="1013"/>
        <v>1729.5220000000002</v>
      </c>
      <c r="L6502" s="116">
        <v>0</v>
      </c>
      <c r="M6502" s="116">
        <v>367.23200000000003</v>
      </c>
      <c r="N6502" s="116">
        <v>0</v>
      </c>
      <c r="O6502" s="116">
        <v>93.759</v>
      </c>
      <c r="P6502" s="116">
        <v>0</v>
      </c>
      <c r="Q6502" s="20">
        <f t="shared" si="1014"/>
        <v>0</v>
      </c>
      <c r="R6502" s="20">
        <f t="shared" si="1015"/>
        <v>1174.040704</v>
      </c>
      <c r="S6502" s="20">
        <f t="shared" si="1016"/>
        <v>0</v>
      </c>
      <c r="T6502" s="20">
        <f t="shared" si="1017"/>
        <v>297.77858400000002</v>
      </c>
      <c r="U6502" s="21">
        <f t="shared" si="1018"/>
        <v>1471.8192880000001</v>
      </c>
      <c r="V6502" s="38">
        <f t="shared" si="1019"/>
        <v>0.85099772538308271</v>
      </c>
    </row>
    <row r="6503" spans="1:22">
      <c r="A6503">
        <v>6498</v>
      </c>
      <c r="B6503" s="122">
        <f t="shared" si="1020"/>
        <v>41910</v>
      </c>
      <c r="C6503" s="122">
        <f t="shared" si="1020"/>
        <v>42275</v>
      </c>
      <c r="D6503" s="116">
        <f t="shared" si="1011"/>
        <v>2015</v>
      </c>
      <c r="E6503" s="116">
        <f t="shared" si="1012"/>
        <v>9</v>
      </c>
      <c r="F6503" s="120">
        <v>0</v>
      </c>
      <c r="G6503" s="121">
        <v>1342.7650000000001</v>
      </c>
      <c r="H6503" s="121">
        <v>0</v>
      </c>
      <c r="I6503" s="121">
        <v>364.46199999999999</v>
      </c>
      <c r="J6503" s="119">
        <v>0</v>
      </c>
      <c r="K6503" s="117">
        <f t="shared" si="1013"/>
        <v>1707.2270000000001</v>
      </c>
      <c r="L6503" s="116">
        <v>0</v>
      </c>
      <c r="M6503" s="116">
        <v>367.36099999999999</v>
      </c>
      <c r="N6503" s="116">
        <v>0</v>
      </c>
      <c r="O6503" s="116">
        <v>96.299000000000007</v>
      </c>
      <c r="P6503" s="116">
        <v>0</v>
      </c>
      <c r="Q6503" s="20">
        <f t="shared" si="1014"/>
        <v>0</v>
      </c>
      <c r="R6503" s="20">
        <f t="shared" si="1015"/>
        <v>1174.453117</v>
      </c>
      <c r="S6503" s="20">
        <f t="shared" si="1016"/>
        <v>0</v>
      </c>
      <c r="T6503" s="20">
        <f t="shared" si="1017"/>
        <v>305.84562400000004</v>
      </c>
      <c r="U6503" s="21">
        <f t="shared" si="1018"/>
        <v>1480.2987410000001</v>
      </c>
      <c r="V6503" s="38">
        <f t="shared" si="1019"/>
        <v>0.86707786427932543</v>
      </c>
    </row>
    <row r="6504" spans="1:22">
      <c r="A6504">
        <v>6499</v>
      </c>
      <c r="B6504" s="122">
        <f t="shared" si="1020"/>
        <v>41910</v>
      </c>
      <c r="C6504" s="122">
        <f t="shared" si="1020"/>
        <v>42275</v>
      </c>
      <c r="D6504" s="116">
        <f t="shared" si="1011"/>
        <v>2015</v>
      </c>
      <c r="E6504" s="116">
        <f t="shared" si="1012"/>
        <v>9</v>
      </c>
      <c r="F6504" s="120">
        <v>0</v>
      </c>
      <c r="G6504" s="121">
        <v>1561.963</v>
      </c>
      <c r="H6504" s="121">
        <v>0</v>
      </c>
      <c r="I6504" s="121">
        <v>140.017</v>
      </c>
      <c r="J6504" s="119">
        <v>0</v>
      </c>
      <c r="K6504" s="117">
        <f t="shared" si="1013"/>
        <v>1701.98</v>
      </c>
      <c r="L6504" s="116">
        <v>0</v>
      </c>
      <c r="M6504" s="116">
        <v>417.52800000000002</v>
      </c>
      <c r="N6504" s="116">
        <v>0</v>
      </c>
      <c r="O6504" s="116">
        <v>41.488</v>
      </c>
      <c r="P6504" s="116">
        <v>0</v>
      </c>
      <c r="Q6504" s="20">
        <f t="shared" si="1014"/>
        <v>0</v>
      </c>
      <c r="R6504" s="20">
        <f t="shared" si="1015"/>
        <v>1334.8370160000002</v>
      </c>
      <c r="S6504" s="20">
        <f t="shared" si="1016"/>
        <v>0</v>
      </c>
      <c r="T6504" s="20">
        <f t="shared" si="1017"/>
        <v>131.76588800000002</v>
      </c>
      <c r="U6504" s="21">
        <f t="shared" si="1018"/>
        <v>1466.6029040000003</v>
      </c>
      <c r="V6504" s="38">
        <f t="shared" si="1019"/>
        <v>0.86170395891843632</v>
      </c>
    </row>
    <row r="6505" spans="1:22">
      <c r="A6505">
        <v>6500</v>
      </c>
      <c r="B6505" s="122">
        <f t="shared" si="1020"/>
        <v>41910</v>
      </c>
      <c r="C6505" s="122">
        <f t="shared" si="1020"/>
        <v>42275</v>
      </c>
      <c r="D6505" s="116">
        <f t="shared" si="1011"/>
        <v>2015</v>
      </c>
      <c r="E6505" s="116">
        <f t="shared" si="1012"/>
        <v>9</v>
      </c>
      <c r="F6505" s="120">
        <v>0</v>
      </c>
      <c r="G6505" s="121">
        <v>1559.4269999999999</v>
      </c>
      <c r="H6505" s="121">
        <v>8.9079999999999995</v>
      </c>
      <c r="I6505" s="121">
        <v>187.47900000000001</v>
      </c>
      <c r="J6505" s="119">
        <v>0</v>
      </c>
      <c r="K6505" s="117">
        <f t="shared" si="1013"/>
        <v>1755.8139999999999</v>
      </c>
      <c r="L6505" s="116">
        <v>0</v>
      </c>
      <c r="M6505" s="116">
        <v>416.77699999999999</v>
      </c>
      <c r="N6505" s="116">
        <v>23.748000000000001</v>
      </c>
      <c r="O6505" s="116">
        <v>53.54</v>
      </c>
      <c r="P6505" s="116">
        <v>0</v>
      </c>
      <c r="Q6505" s="20">
        <f t="shared" si="1014"/>
        <v>0</v>
      </c>
      <c r="R6505" s="20">
        <f t="shared" si="1015"/>
        <v>1332.4360690000001</v>
      </c>
      <c r="S6505" s="20">
        <f t="shared" si="1016"/>
        <v>46.332348000000003</v>
      </c>
      <c r="T6505" s="20">
        <f t="shared" si="1017"/>
        <v>170.04304000000002</v>
      </c>
      <c r="U6505" s="21">
        <f t="shared" si="1018"/>
        <v>1548.811457</v>
      </c>
      <c r="V6505" s="38">
        <f t="shared" si="1019"/>
        <v>0.88210451505683407</v>
      </c>
    </row>
    <row r="6506" spans="1:22">
      <c r="A6506">
        <v>6501</v>
      </c>
      <c r="B6506" s="122">
        <f t="shared" si="1020"/>
        <v>41910</v>
      </c>
      <c r="C6506" s="122">
        <f t="shared" si="1020"/>
        <v>42275</v>
      </c>
      <c r="D6506" s="116">
        <f t="shared" si="1011"/>
        <v>2015</v>
      </c>
      <c r="E6506" s="116">
        <f t="shared" si="1012"/>
        <v>9</v>
      </c>
      <c r="F6506" s="120">
        <v>211.637</v>
      </c>
      <c r="G6506" s="121">
        <v>1560.742</v>
      </c>
      <c r="H6506" s="121">
        <v>0</v>
      </c>
      <c r="I6506" s="121">
        <v>198.05500000000001</v>
      </c>
      <c r="J6506" s="119">
        <v>0</v>
      </c>
      <c r="K6506" s="117">
        <f t="shared" si="1013"/>
        <v>1970.434</v>
      </c>
      <c r="L6506" s="116">
        <v>107.89</v>
      </c>
      <c r="M6506" s="116">
        <v>417.13900000000001</v>
      </c>
      <c r="N6506" s="116">
        <v>0</v>
      </c>
      <c r="O6506" s="116">
        <v>56.292000000000002</v>
      </c>
      <c r="P6506" s="116">
        <v>0</v>
      </c>
      <c r="Q6506" s="20">
        <f t="shared" si="1014"/>
        <v>302.41566999999998</v>
      </c>
      <c r="R6506" s="20">
        <f t="shared" si="1015"/>
        <v>1333.5933830000001</v>
      </c>
      <c r="S6506" s="20">
        <f t="shared" si="1016"/>
        <v>0</v>
      </c>
      <c r="T6506" s="20">
        <f t="shared" si="1017"/>
        <v>178.78339200000002</v>
      </c>
      <c r="U6506" s="21">
        <f t="shared" si="1018"/>
        <v>1814.7924450000003</v>
      </c>
      <c r="V6506" s="38">
        <f t="shared" si="1019"/>
        <v>0.92101153603723862</v>
      </c>
    </row>
    <row r="6507" spans="1:22">
      <c r="A6507">
        <v>6502</v>
      </c>
      <c r="B6507" s="122">
        <f t="shared" si="1020"/>
        <v>41910</v>
      </c>
      <c r="C6507" s="122">
        <f t="shared" si="1020"/>
        <v>42275</v>
      </c>
      <c r="D6507" s="116">
        <f t="shared" si="1011"/>
        <v>2015</v>
      </c>
      <c r="E6507" s="116">
        <f t="shared" si="1012"/>
        <v>9</v>
      </c>
      <c r="F6507" s="120">
        <v>248.12200000000001</v>
      </c>
      <c r="G6507" s="121">
        <v>1558.076</v>
      </c>
      <c r="H6507" s="121">
        <v>0</v>
      </c>
      <c r="I6507" s="121">
        <v>198.89400000000001</v>
      </c>
      <c r="J6507" s="119">
        <v>0</v>
      </c>
      <c r="K6507" s="117">
        <f t="shared" si="1013"/>
        <v>2005.0920000000001</v>
      </c>
      <c r="L6507" s="116">
        <v>124.285</v>
      </c>
      <c r="M6507" s="116">
        <v>416.15499999999997</v>
      </c>
      <c r="N6507" s="116">
        <v>0</v>
      </c>
      <c r="O6507" s="116">
        <v>56.527000000000001</v>
      </c>
      <c r="P6507" s="116">
        <v>0</v>
      </c>
      <c r="Q6507" s="20">
        <f t="shared" si="1014"/>
        <v>348.37085500000001</v>
      </c>
      <c r="R6507" s="20">
        <f t="shared" si="1015"/>
        <v>1330.447535</v>
      </c>
      <c r="S6507" s="20">
        <f t="shared" si="1016"/>
        <v>0</v>
      </c>
      <c r="T6507" s="20">
        <f t="shared" si="1017"/>
        <v>179.529752</v>
      </c>
      <c r="U6507" s="21">
        <f t="shared" si="1018"/>
        <v>1858.3481419999998</v>
      </c>
      <c r="V6507" s="38">
        <f t="shared" si="1019"/>
        <v>0.9268144015336951</v>
      </c>
    </row>
    <row r="6508" spans="1:22">
      <c r="A6508">
        <v>6503</v>
      </c>
      <c r="B6508" s="122">
        <f t="shared" si="1020"/>
        <v>41910</v>
      </c>
      <c r="C6508" s="122">
        <f t="shared" si="1020"/>
        <v>42275</v>
      </c>
      <c r="D6508" s="116">
        <f t="shared" si="1011"/>
        <v>2015</v>
      </c>
      <c r="E6508" s="116">
        <f t="shared" si="1012"/>
        <v>9</v>
      </c>
      <c r="F6508" s="120">
        <v>273.03500000000003</v>
      </c>
      <c r="G6508" s="121">
        <v>1562.586</v>
      </c>
      <c r="H6508" s="121">
        <v>1.4139999999999999</v>
      </c>
      <c r="I6508" s="121">
        <v>144.27099999999999</v>
      </c>
      <c r="J6508" s="119">
        <v>0</v>
      </c>
      <c r="K6508" s="117">
        <f t="shared" si="1013"/>
        <v>1981.306</v>
      </c>
      <c r="L6508" s="116">
        <v>134.035</v>
      </c>
      <c r="M6508" s="116">
        <v>416.553</v>
      </c>
      <c r="N6508" s="116">
        <v>1.369</v>
      </c>
      <c r="O6508" s="116">
        <v>42.003</v>
      </c>
      <c r="P6508" s="116">
        <v>0</v>
      </c>
      <c r="Q6508" s="20">
        <f t="shared" si="1014"/>
        <v>375.70010500000001</v>
      </c>
      <c r="R6508" s="20">
        <f t="shared" si="1015"/>
        <v>1331.7199410000001</v>
      </c>
      <c r="S6508" s="20">
        <f t="shared" si="1016"/>
        <v>2.670919</v>
      </c>
      <c r="T6508" s="20">
        <f t="shared" si="1017"/>
        <v>133.40152800000001</v>
      </c>
      <c r="U6508" s="21">
        <f t="shared" si="1018"/>
        <v>1843.4924930000002</v>
      </c>
      <c r="V6508" s="38">
        <f t="shared" si="1019"/>
        <v>0.93044309813829873</v>
      </c>
    </row>
    <row r="6509" spans="1:22">
      <c r="A6509">
        <v>6504</v>
      </c>
      <c r="B6509" s="122">
        <f t="shared" si="1020"/>
        <v>41910</v>
      </c>
      <c r="C6509" s="122">
        <f t="shared" si="1020"/>
        <v>42275</v>
      </c>
      <c r="D6509" s="116">
        <f t="shared" si="1011"/>
        <v>2015</v>
      </c>
      <c r="E6509" s="116">
        <f t="shared" si="1012"/>
        <v>9</v>
      </c>
      <c r="F6509" s="120">
        <v>0</v>
      </c>
      <c r="G6509" s="121">
        <v>1564.162</v>
      </c>
      <c r="H6509" s="121">
        <v>0.67500000000000004</v>
      </c>
      <c r="I6509" s="121">
        <v>71.994</v>
      </c>
      <c r="J6509" s="119">
        <v>0</v>
      </c>
      <c r="K6509" s="117">
        <f t="shared" si="1013"/>
        <v>1636.8309999999999</v>
      </c>
      <c r="L6509" s="116">
        <v>0</v>
      </c>
      <c r="M6509" s="116">
        <v>416.892</v>
      </c>
      <c r="N6509" s="116">
        <v>0.76100000000000001</v>
      </c>
      <c r="O6509" s="116">
        <v>20.091999999999999</v>
      </c>
      <c r="P6509" s="116">
        <v>0</v>
      </c>
      <c r="Q6509" s="20">
        <f t="shared" si="1014"/>
        <v>0</v>
      </c>
      <c r="R6509" s="20">
        <f t="shared" si="1015"/>
        <v>1332.8037240000001</v>
      </c>
      <c r="S6509" s="20">
        <f t="shared" si="1016"/>
        <v>1.4847110000000001</v>
      </c>
      <c r="T6509" s="20">
        <f t="shared" si="1017"/>
        <v>63.812191999999996</v>
      </c>
      <c r="U6509" s="21">
        <f t="shared" si="1018"/>
        <v>1398.1006270000003</v>
      </c>
      <c r="V6509" s="38">
        <f t="shared" si="1019"/>
        <v>0.85415087263132261</v>
      </c>
    </row>
    <row r="6510" spans="1:22">
      <c r="A6510">
        <v>6505</v>
      </c>
      <c r="B6510" s="122">
        <f t="shared" si="1020"/>
        <v>41911</v>
      </c>
      <c r="C6510" s="122">
        <f t="shared" si="1020"/>
        <v>42276</v>
      </c>
      <c r="D6510" s="116">
        <f t="shared" si="1011"/>
        <v>2015</v>
      </c>
      <c r="E6510" s="116">
        <f t="shared" si="1012"/>
        <v>9</v>
      </c>
      <c r="F6510" s="120">
        <v>0</v>
      </c>
      <c r="G6510" s="121">
        <v>1564.009</v>
      </c>
      <c r="H6510" s="121">
        <v>0</v>
      </c>
      <c r="I6510" s="121">
        <v>24.940999999999999</v>
      </c>
      <c r="J6510" s="119">
        <v>0</v>
      </c>
      <c r="K6510" s="117">
        <f t="shared" si="1013"/>
        <v>1588.95</v>
      </c>
      <c r="L6510" s="116">
        <v>0</v>
      </c>
      <c r="M6510" s="116">
        <v>422.58</v>
      </c>
      <c r="N6510" s="116">
        <v>0</v>
      </c>
      <c r="O6510" s="116">
        <v>7.1840000000000002</v>
      </c>
      <c r="P6510" s="116">
        <v>0</v>
      </c>
      <c r="Q6510" s="20">
        <f t="shared" si="1014"/>
        <v>0</v>
      </c>
      <c r="R6510" s="20">
        <f t="shared" si="1015"/>
        <v>1350.9882600000001</v>
      </c>
      <c r="S6510" s="20">
        <f t="shared" si="1016"/>
        <v>0</v>
      </c>
      <c r="T6510" s="20">
        <f t="shared" si="1017"/>
        <v>22.816384000000003</v>
      </c>
      <c r="U6510" s="21">
        <f t="shared" si="1018"/>
        <v>1373.8046440000001</v>
      </c>
      <c r="V6510" s="38">
        <f t="shared" si="1019"/>
        <v>0.8645990396173574</v>
      </c>
    </row>
    <row r="6511" spans="1:22">
      <c r="A6511">
        <v>6506</v>
      </c>
      <c r="B6511" s="122">
        <f t="shared" si="1020"/>
        <v>41911</v>
      </c>
      <c r="C6511" s="122">
        <f t="shared" si="1020"/>
        <v>42276</v>
      </c>
      <c r="D6511" s="116">
        <f t="shared" si="1011"/>
        <v>2015</v>
      </c>
      <c r="E6511" s="116">
        <f t="shared" si="1012"/>
        <v>9</v>
      </c>
      <c r="F6511" s="120">
        <v>0</v>
      </c>
      <c r="G6511" s="121">
        <v>1569.096</v>
      </c>
      <c r="H6511" s="121">
        <v>0</v>
      </c>
      <c r="I6511" s="121">
        <v>6.4969999999999999</v>
      </c>
      <c r="J6511" s="119">
        <v>0</v>
      </c>
      <c r="K6511" s="117">
        <f t="shared" si="1013"/>
        <v>1575.5930000000001</v>
      </c>
      <c r="L6511" s="116">
        <v>0</v>
      </c>
      <c r="M6511" s="116">
        <v>423.017</v>
      </c>
      <c r="N6511" s="116">
        <v>0</v>
      </c>
      <c r="O6511" s="116">
        <v>1.7509999999999999</v>
      </c>
      <c r="P6511" s="116">
        <v>0</v>
      </c>
      <c r="Q6511" s="20">
        <f t="shared" si="1014"/>
        <v>0</v>
      </c>
      <c r="R6511" s="20">
        <f t="shared" si="1015"/>
        <v>1352.3853489999999</v>
      </c>
      <c r="S6511" s="20">
        <f t="shared" si="1016"/>
        <v>0</v>
      </c>
      <c r="T6511" s="20">
        <f t="shared" si="1017"/>
        <v>5.5611759999999997</v>
      </c>
      <c r="U6511" s="21">
        <f t="shared" si="1018"/>
        <v>1357.9465249999998</v>
      </c>
      <c r="V6511" s="38">
        <f t="shared" si="1019"/>
        <v>0.86186377129118985</v>
      </c>
    </row>
    <row r="6512" spans="1:22">
      <c r="A6512">
        <v>6507</v>
      </c>
      <c r="B6512" s="122">
        <f t="shared" si="1020"/>
        <v>41911</v>
      </c>
      <c r="C6512" s="122">
        <f t="shared" si="1020"/>
        <v>42276</v>
      </c>
      <c r="D6512" s="116">
        <f t="shared" si="1011"/>
        <v>2015</v>
      </c>
      <c r="E6512" s="116">
        <f t="shared" si="1012"/>
        <v>9</v>
      </c>
      <c r="F6512" s="120">
        <v>0</v>
      </c>
      <c r="G6512" s="121">
        <v>1350.769</v>
      </c>
      <c r="H6512" s="121">
        <v>0</v>
      </c>
      <c r="I6512" s="121">
        <v>3.1179999999999999</v>
      </c>
      <c r="J6512" s="119">
        <v>0</v>
      </c>
      <c r="K6512" s="117">
        <f t="shared" si="1013"/>
        <v>1353.8869999999999</v>
      </c>
      <c r="L6512" s="116">
        <v>0</v>
      </c>
      <c r="M6512" s="116">
        <v>372.00200000000001</v>
      </c>
      <c r="N6512" s="116">
        <v>0</v>
      </c>
      <c r="O6512" s="116">
        <v>0.80300000000000005</v>
      </c>
      <c r="P6512" s="116">
        <v>0</v>
      </c>
      <c r="Q6512" s="20">
        <f t="shared" si="1014"/>
        <v>0</v>
      </c>
      <c r="R6512" s="20">
        <f t="shared" si="1015"/>
        <v>1189.2903940000001</v>
      </c>
      <c r="S6512" s="20">
        <f t="shared" si="1016"/>
        <v>0</v>
      </c>
      <c r="T6512" s="20">
        <f t="shared" si="1017"/>
        <v>2.5503280000000004</v>
      </c>
      <c r="U6512" s="21">
        <f t="shared" si="1018"/>
        <v>1191.8407220000001</v>
      </c>
      <c r="V6512" s="38">
        <f t="shared" si="1019"/>
        <v>0.88031033756879284</v>
      </c>
    </row>
    <row r="6513" spans="1:22">
      <c r="A6513">
        <v>6508</v>
      </c>
      <c r="B6513" s="122">
        <f t="shared" si="1020"/>
        <v>41911</v>
      </c>
      <c r="C6513" s="122">
        <f t="shared" si="1020"/>
        <v>42276</v>
      </c>
      <c r="D6513" s="116">
        <f t="shared" si="1011"/>
        <v>2015</v>
      </c>
      <c r="E6513" s="116">
        <f t="shared" si="1012"/>
        <v>9</v>
      </c>
      <c r="F6513" s="120">
        <v>0</v>
      </c>
      <c r="G6513" s="121">
        <v>1349.2249999999999</v>
      </c>
      <c r="H6513" s="121">
        <v>0</v>
      </c>
      <c r="I6513" s="121">
        <v>3.1179999999999999</v>
      </c>
      <c r="J6513" s="119">
        <v>0</v>
      </c>
      <c r="K6513" s="117">
        <f t="shared" si="1013"/>
        <v>1352.3429999999998</v>
      </c>
      <c r="L6513" s="116">
        <v>0</v>
      </c>
      <c r="M6513" s="116">
        <v>371.56799999999998</v>
      </c>
      <c r="N6513" s="116">
        <v>0</v>
      </c>
      <c r="O6513" s="116">
        <v>0.80300000000000005</v>
      </c>
      <c r="P6513" s="116">
        <v>0</v>
      </c>
      <c r="Q6513" s="20">
        <f t="shared" si="1014"/>
        <v>0</v>
      </c>
      <c r="R6513" s="20">
        <f t="shared" si="1015"/>
        <v>1187.9028960000001</v>
      </c>
      <c r="S6513" s="20">
        <f t="shared" si="1016"/>
        <v>0</v>
      </c>
      <c r="T6513" s="20">
        <f t="shared" si="1017"/>
        <v>2.5503280000000004</v>
      </c>
      <c r="U6513" s="21">
        <f t="shared" si="1018"/>
        <v>1190.4532240000001</v>
      </c>
      <c r="V6513" s="38">
        <f t="shared" si="1019"/>
        <v>0.8802894117838449</v>
      </c>
    </row>
    <row r="6514" spans="1:22">
      <c r="A6514">
        <v>6509</v>
      </c>
      <c r="B6514" s="122">
        <f t="shared" si="1020"/>
        <v>41911</v>
      </c>
      <c r="C6514" s="122">
        <f t="shared" si="1020"/>
        <v>42276</v>
      </c>
      <c r="D6514" s="116">
        <f t="shared" si="1011"/>
        <v>2015</v>
      </c>
      <c r="E6514" s="116">
        <f t="shared" si="1012"/>
        <v>9</v>
      </c>
      <c r="F6514" s="120">
        <v>0</v>
      </c>
      <c r="G6514" s="121">
        <v>1358.9580000000001</v>
      </c>
      <c r="H6514" s="121">
        <v>0</v>
      </c>
      <c r="I6514" s="121">
        <v>3.121</v>
      </c>
      <c r="J6514" s="119">
        <v>0</v>
      </c>
      <c r="K6514" s="117">
        <f t="shared" si="1013"/>
        <v>1362.0790000000002</v>
      </c>
      <c r="L6514" s="116">
        <v>0</v>
      </c>
      <c r="M6514" s="116">
        <v>373.625</v>
      </c>
      <c r="N6514" s="116">
        <v>0</v>
      </c>
      <c r="O6514" s="116">
        <v>0.8</v>
      </c>
      <c r="P6514" s="116">
        <v>0</v>
      </c>
      <c r="Q6514" s="20">
        <f t="shared" si="1014"/>
        <v>0</v>
      </c>
      <c r="R6514" s="20">
        <f t="shared" si="1015"/>
        <v>1194.4791250000001</v>
      </c>
      <c r="S6514" s="20">
        <f t="shared" si="1016"/>
        <v>0</v>
      </c>
      <c r="T6514" s="20">
        <f t="shared" si="1017"/>
        <v>2.5408000000000004</v>
      </c>
      <c r="U6514" s="21">
        <f t="shared" si="1018"/>
        <v>1197.0199250000001</v>
      </c>
      <c r="V6514" s="38">
        <f t="shared" si="1019"/>
        <v>0.87881828073114698</v>
      </c>
    </row>
    <row r="6515" spans="1:22">
      <c r="A6515">
        <v>6510</v>
      </c>
      <c r="B6515" s="122">
        <f t="shared" si="1020"/>
        <v>41911</v>
      </c>
      <c r="C6515" s="122">
        <f t="shared" si="1020"/>
        <v>42276</v>
      </c>
      <c r="D6515" s="116">
        <f t="shared" si="1011"/>
        <v>2015</v>
      </c>
      <c r="E6515" s="116">
        <f t="shared" si="1012"/>
        <v>9</v>
      </c>
      <c r="F6515" s="120">
        <v>0</v>
      </c>
      <c r="G6515" s="121">
        <v>1342.3720000000001</v>
      </c>
      <c r="H6515" s="121">
        <v>0</v>
      </c>
      <c r="I6515" s="121">
        <v>8.4949999999999992</v>
      </c>
      <c r="J6515" s="119">
        <v>0</v>
      </c>
      <c r="K6515" s="117">
        <f t="shared" si="1013"/>
        <v>1350.867</v>
      </c>
      <c r="L6515" s="116">
        <v>0</v>
      </c>
      <c r="M6515" s="116">
        <v>368.88600000000002</v>
      </c>
      <c r="N6515" s="116">
        <v>0</v>
      </c>
      <c r="O6515" s="116">
        <v>2.2290000000000001</v>
      </c>
      <c r="P6515" s="116">
        <v>0</v>
      </c>
      <c r="Q6515" s="20">
        <f t="shared" si="1014"/>
        <v>0</v>
      </c>
      <c r="R6515" s="20">
        <f t="shared" si="1015"/>
        <v>1179.3285420000002</v>
      </c>
      <c r="S6515" s="20">
        <f t="shared" si="1016"/>
        <v>0</v>
      </c>
      <c r="T6515" s="20">
        <f t="shared" si="1017"/>
        <v>7.0793040000000005</v>
      </c>
      <c r="U6515" s="21">
        <f t="shared" si="1018"/>
        <v>1186.4078460000003</v>
      </c>
      <c r="V6515" s="38">
        <f t="shared" si="1019"/>
        <v>0.87825659076726303</v>
      </c>
    </row>
    <row r="6516" spans="1:22">
      <c r="A6516">
        <v>6511</v>
      </c>
      <c r="B6516" s="122">
        <f t="shared" si="1020"/>
        <v>41911</v>
      </c>
      <c r="C6516" s="122">
        <f t="shared" si="1020"/>
        <v>42276</v>
      </c>
      <c r="D6516" s="116">
        <f t="shared" si="1011"/>
        <v>2015</v>
      </c>
      <c r="E6516" s="116">
        <f t="shared" si="1012"/>
        <v>9</v>
      </c>
      <c r="F6516" s="120">
        <v>0</v>
      </c>
      <c r="G6516" s="121">
        <v>1542.6289999999999</v>
      </c>
      <c r="H6516" s="121">
        <v>0</v>
      </c>
      <c r="I6516" s="121">
        <v>41.253</v>
      </c>
      <c r="J6516" s="119">
        <v>0</v>
      </c>
      <c r="K6516" s="117">
        <f t="shared" si="1013"/>
        <v>1583.8819999999998</v>
      </c>
      <c r="L6516" s="116">
        <v>0</v>
      </c>
      <c r="M6516" s="116">
        <v>419.36799999999999</v>
      </c>
      <c r="N6516" s="116">
        <v>0</v>
      </c>
      <c r="O6516" s="116">
        <v>10.914</v>
      </c>
      <c r="P6516" s="116">
        <v>0</v>
      </c>
      <c r="Q6516" s="20">
        <f t="shared" si="1014"/>
        <v>0</v>
      </c>
      <c r="R6516" s="20">
        <f t="shared" si="1015"/>
        <v>1340.7194959999999</v>
      </c>
      <c r="S6516" s="20">
        <f t="shared" si="1016"/>
        <v>0</v>
      </c>
      <c r="T6516" s="20">
        <f t="shared" si="1017"/>
        <v>34.662863999999999</v>
      </c>
      <c r="U6516" s="21">
        <f t="shared" si="1018"/>
        <v>1375.3823599999998</v>
      </c>
      <c r="V6516" s="38">
        <f t="shared" si="1019"/>
        <v>0.86836163300043812</v>
      </c>
    </row>
    <row r="6517" spans="1:22">
      <c r="A6517">
        <v>6512</v>
      </c>
      <c r="B6517" s="122">
        <f t="shared" si="1020"/>
        <v>41911</v>
      </c>
      <c r="C6517" s="122">
        <f t="shared" si="1020"/>
        <v>42276</v>
      </c>
      <c r="D6517" s="116">
        <f t="shared" si="1011"/>
        <v>2015</v>
      </c>
      <c r="E6517" s="116">
        <f t="shared" si="1012"/>
        <v>9</v>
      </c>
      <c r="F6517" s="120">
        <v>0</v>
      </c>
      <c r="G6517" s="121">
        <v>1552.1980000000001</v>
      </c>
      <c r="H6517" s="121">
        <v>0</v>
      </c>
      <c r="I6517" s="121">
        <v>54.063000000000002</v>
      </c>
      <c r="J6517" s="119">
        <v>0</v>
      </c>
      <c r="K6517" s="117">
        <f t="shared" si="1013"/>
        <v>1606.2610000000002</v>
      </c>
      <c r="L6517" s="116">
        <v>0</v>
      </c>
      <c r="M6517" s="116">
        <v>418.07499999999999</v>
      </c>
      <c r="N6517" s="116">
        <v>0</v>
      </c>
      <c r="O6517" s="116">
        <v>14.432</v>
      </c>
      <c r="P6517" s="116">
        <v>0</v>
      </c>
      <c r="Q6517" s="20">
        <f t="shared" si="1014"/>
        <v>0</v>
      </c>
      <c r="R6517" s="20">
        <f t="shared" si="1015"/>
        <v>1336.585775</v>
      </c>
      <c r="S6517" s="20">
        <f t="shared" si="1016"/>
        <v>0</v>
      </c>
      <c r="T6517" s="20">
        <f t="shared" si="1017"/>
        <v>45.836032000000003</v>
      </c>
      <c r="U6517" s="21">
        <f t="shared" si="1018"/>
        <v>1382.4218069999999</v>
      </c>
      <c r="V6517" s="38">
        <f t="shared" si="1019"/>
        <v>0.86064581472126866</v>
      </c>
    </row>
    <row r="6518" spans="1:22">
      <c r="A6518">
        <v>6513</v>
      </c>
      <c r="B6518" s="122">
        <f t="shared" si="1020"/>
        <v>41911</v>
      </c>
      <c r="C6518" s="122">
        <f t="shared" si="1020"/>
        <v>42276</v>
      </c>
      <c r="D6518" s="116">
        <f t="shared" si="1011"/>
        <v>2015</v>
      </c>
      <c r="E6518" s="116">
        <f t="shared" si="1012"/>
        <v>9</v>
      </c>
      <c r="F6518" s="120">
        <v>0</v>
      </c>
      <c r="G6518" s="121">
        <v>1552.7750000000001</v>
      </c>
      <c r="H6518" s="121">
        <v>0</v>
      </c>
      <c r="I6518" s="121">
        <v>108.398</v>
      </c>
      <c r="J6518" s="119">
        <v>0</v>
      </c>
      <c r="K6518" s="117">
        <f t="shared" si="1013"/>
        <v>1661.173</v>
      </c>
      <c r="L6518" s="116">
        <v>0</v>
      </c>
      <c r="M6518" s="116">
        <v>418.28500000000003</v>
      </c>
      <c r="N6518" s="116">
        <v>0</v>
      </c>
      <c r="O6518" s="116">
        <v>29.413</v>
      </c>
      <c r="P6518" s="116">
        <v>0</v>
      </c>
      <c r="Q6518" s="20">
        <f t="shared" si="1014"/>
        <v>0</v>
      </c>
      <c r="R6518" s="20">
        <f t="shared" si="1015"/>
        <v>1337.257145</v>
      </c>
      <c r="S6518" s="20">
        <f t="shared" si="1016"/>
        <v>0</v>
      </c>
      <c r="T6518" s="20">
        <f t="shared" si="1017"/>
        <v>93.415688000000003</v>
      </c>
      <c r="U6518" s="21">
        <f t="shared" si="1018"/>
        <v>1430.6728330000001</v>
      </c>
      <c r="V6518" s="38">
        <f t="shared" si="1019"/>
        <v>0.86124252741887819</v>
      </c>
    </row>
    <row r="6519" spans="1:22">
      <c r="A6519">
        <v>6514</v>
      </c>
      <c r="B6519" s="122">
        <f t="shared" si="1020"/>
        <v>41911</v>
      </c>
      <c r="C6519" s="122">
        <f t="shared" si="1020"/>
        <v>42276</v>
      </c>
      <c r="D6519" s="116">
        <f t="shared" si="1011"/>
        <v>2015</v>
      </c>
      <c r="E6519" s="116">
        <f t="shared" si="1012"/>
        <v>9</v>
      </c>
      <c r="F6519" s="120">
        <v>0</v>
      </c>
      <c r="G6519" s="121">
        <v>1553.1959999999999</v>
      </c>
      <c r="H6519" s="121">
        <v>0</v>
      </c>
      <c r="I6519" s="121">
        <v>135.33199999999999</v>
      </c>
      <c r="J6519" s="119">
        <v>0</v>
      </c>
      <c r="K6519" s="117">
        <f t="shared" si="1013"/>
        <v>1688.5279999999998</v>
      </c>
      <c r="L6519" s="116">
        <v>0</v>
      </c>
      <c r="M6519" s="116">
        <v>418.06700000000001</v>
      </c>
      <c r="N6519" s="116">
        <v>0</v>
      </c>
      <c r="O6519" s="116">
        <v>35.779000000000003</v>
      </c>
      <c r="P6519" s="116">
        <v>0</v>
      </c>
      <c r="Q6519" s="20">
        <f t="shared" si="1014"/>
        <v>0</v>
      </c>
      <c r="R6519" s="20">
        <f t="shared" si="1015"/>
        <v>1336.560199</v>
      </c>
      <c r="S6519" s="20">
        <f t="shared" si="1016"/>
        <v>0</v>
      </c>
      <c r="T6519" s="20">
        <f t="shared" si="1017"/>
        <v>113.63410400000002</v>
      </c>
      <c r="U6519" s="21">
        <f t="shared" si="1018"/>
        <v>1450.194303</v>
      </c>
      <c r="V6519" s="38">
        <f t="shared" si="1019"/>
        <v>0.85885120234902834</v>
      </c>
    </row>
    <row r="6520" spans="1:22">
      <c r="A6520">
        <v>6515</v>
      </c>
      <c r="B6520" s="122">
        <f t="shared" si="1020"/>
        <v>41911</v>
      </c>
      <c r="C6520" s="122">
        <f t="shared" si="1020"/>
        <v>42276</v>
      </c>
      <c r="D6520" s="116">
        <f t="shared" si="1011"/>
        <v>2015</v>
      </c>
      <c r="E6520" s="116">
        <f t="shared" si="1012"/>
        <v>9</v>
      </c>
      <c r="F6520" s="120">
        <v>0</v>
      </c>
      <c r="G6520" s="121">
        <v>1550.5630000000001</v>
      </c>
      <c r="H6520" s="121">
        <v>0</v>
      </c>
      <c r="I6520" s="121">
        <v>278.54199999999997</v>
      </c>
      <c r="J6520" s="119">
        <v>0</v>
      </c>
      <c r="K6520" s="117">
        <f t="shared" si="1013"/>
        <v>1829.105</v>
      </c>
      <c r="L6520" s="116">
        <v>0</v>
      </c>
      <c r="M6520" s="116">
        <v>417.26299999999998</v>
      </c>
      <c r="N6520" s="116">
        <v>0</v>
      </c>
      <c r="O6520" s="116">
        <v>78.882999999999996</v>
      </c>
      <c r="P6520" s="116">
        <v>0</v>
      </c>
      <c r="Q6520" s="20">
        <f t="shared" si="1014"/>
        <v>0</v>
      </c>
      <c r="R6520" s="20">
        <f t="shared" si="1015"/>
        <v>1333.9898109999999</v>
      </c>
      <c r="S6520" s="20">
        <f t="shared" si="1016"/>
        <v>0</v>
      </c>
      <c r="T6520" s="20">
        <f t="shared" si="1017"/>
        <v>250.532408</v>
      </c>
      <c r="U6520" s="21">
        <f t="shared" si="1018"/>
        <v>1584.522219</v>
      </c>
      <c r="V6520" s="38">
        <f t="shared" si="1019"/>
        <v>0.86628280989883022</v>
      </c>
    </row>
    <row r="6521" spans="1:22">
      <c r="A6521">
        <v>6516</v>
      </c>
      <c r="B6521" s="122">
        <f t="shared" si="1020"/>
        <v>41911</v>
      </c>
      <c r="C6521" s="122">
        <f t="shared" si="1020"/>
        <v>42276</v>
      </c>
      <c r="D6521" s="116">
        <f t="shared" si="1011"/>
        <v>2015</v>
      </c>
      <c r="E6521" s="116">
        <f t="shared" si="1012"/>
        <v>9</v>
      </c>
      <c r="F6521" s="120">
        <v>0</v>
      </c>
      <c r="G6521" s="121">
        <v>1548.951</v>
      </c>
      <c r="H6521" s="121">
        <v>0</v>
      </c>
      <c r="I6521" s="121">
        <v>309.53899999999999</v>
      </c>
      <c r="J6521" s="119">
        <v>0</v>
      </c>
      <c r="K6521" s="117">
        <f t="shared" si="1013"/>
        <v>1858.49</v>
      </c>
      <c r="L6521" s="116">
        <v>0</v>
      </c>
      <c r="M6521" s="116">
        <v>416.61700000000002</v>
      </c>
      <c r="N6521" s="116">
        <v>0</v>
      </c>
      <c r="O6521" s="116">
        <v>89.748000000000005</v>
      </c>
      <c r="P6521" s="116">
        <v>0</v>
      </c>
      <c r="Q6521" s="20">
        <f t="shared" si="1014"/>
        <v>0</v>
      </c>
      <c r="R6521" s="20">
        <f t="shared" si="1015"/>
        <v>1331.9245490000001</v>
      </c>
      <c r="S6521" s="20">
        <f t="shared" si="1016"/>
        <v>0</v>
      </c>
      <c r="T6521" s="20">
        <f t="shared" si="1017"/>
        <v>285.03964800000006</v>
      </c>
      <c r="U6521" s="21">
        <f t="shared" si="1018"/>
        <v>1616.9641970000002</v>
      </c>
      <c r="V6521" s="38">
        <f t="shared" si="1019"/>
        <v>0.87004191413459331</v>
      </c>
    </row>
    <row r="6522" spans="1:22">
      <c r="A6522">
        <v>6517</v>
      </c>
      <c r="B6522" s="122">
        <f t="shared" si="1020"/>
        <v>41911</v>
      </c>
      <c r="C6522" s="122">
        <f t="shared" si="1020"/>
        <v>42276</v>
      </c>
      <c r="D6522" s="116">
        <f t="shared" si="1011"/>
        <v>2015</v>
      </c>
      <c r="E6522" s="116">
        <f t="shared" si="1012"/>
        <v>9</v>
      </c>
      <c r="F6522" s="120">
        <v>0</v>
      </c>
      <c r="G6522" s="121">
        <v>1336.7739999999999</v>
      </c>
      <c r="H6522" s="121">
        <v>0</v>
      </c>
      <c r="I6522" s="121">
        <v>398.89800000000002</v>
      </c>
      <c r="J6522" s="119">
        <v>0</v>
      </c>
      <c r="K6522" s="117">
        <f t="shared" si="1013"/>
        <v>1735.672</v>
      </c>
      <c r="L6522" s="116">
        <v>0</v>
      </c>
      <c r="M6522" s="116">
        <v>366.98599999999999</v>
      </c>
      <c r="N6522" s="116">
        <v>0</v>
      </c>
      <c r="O6522" s="116">
        <v>114.85</v>
      </c>
      <c r="P6522" s="116">
        <v>0</v>
      </c>
      <c r="Q6522" s="20">
        <f t="shared" si="1014"/>
        <v>0</v>
      </c>
      <c r="R6522" s="20">
        <f t="shared" si="1015"/>
        <v>1173.254242</v>
      </c>
      <c r="S6522" s="20">
        <f t="shared" si="1016"/>
        <v>0</v>
      </c>
      <c r="T6522" s="20">
        <f t="shared" si="1017"/>
        <v>364.7636</v>
      </c>
      <c r="U6522" s="21">
        <f t="shared" si="1018"/>
        <v>1538.017842</v>
      </c>
      <c r="V6522" s="38">
        <f t="shared" si="1019"/>
        <v>0.88612240215893323</v>
      </c>
    </row>
    <row r="6523" spans="1:22">
      <c r="A6523">
        <v>6518</v>
      </c>
      <c r="B6523" s="122">
        <f t="shared" si="1020"/>
        <v>41911</v>
      </c>
      <c r="C6523" s="122">
        <f t="shared" si="1020"/>
        <v>42276</v>
      </c>
      <c r="D6523" s="116">
        <f t="shared" si="1011"/>
        <v>2015</v>
      </c>
      <c r="E6523" s="116">
        <f t="shared" si="1012"/>
        <v>9</v>
      </c>
      <c r="F6523" s="120">
        <v>0</v>
      </c>
      <c r="G6523" s="121">
        <v>1337.5119999999999</v>
      </c>
      <c r="H6523" s="121">
        <v>0</v>
      </c>
      <c r="I6523" s="121">
        <v>432.351</v>
      </c>
      <c r="J6523" s="119">
        <v>0</v>
      </c>
      <c r="K6523" s="117">
        <f t="shared" si="1013"/>
        <v>1769.8629999999998</v>
      </c>
      <c r="L6523" s="116">
        <v>0</v>
      </c>
      <c r="M6523" s="116">
        <v>368.59399999999999</v>
      </c>
      <c r="N6523" s="116">
        <v>0</v>
      </c>
      <c r="O6523" s="116">
        <v>124.179</v>
      </c>
      <c r="P6523" s="116">
        <v>0</v>
      </c>
      <c r="Q6523" s="20">
        <f t="shared" si="1014"/>
        <v>0</v>
      </c>
      <c r="R6523" s="20">
        <f t="shared" si="1015"/>
        <v>1178.3950179999999</v>
      </c>
      <c r="S6523" s="20">
        <f t="shared" si="1016"/>
        <v>0</v>
      </c>
      <c r="T6523" s="20">
        <f t="shared" si="1017"/>
        <v>394.39250400000003</v>
      </c>
      <c r="U6523" s="21">
        <f t="shared" si="1018"/>
        <v>1572.7875220000001</v>
      </c>
      <c r="V6523" s="38">
        <f t="shared" si="1019"/>
        <v>0.88864930336415882</v>
      </c>
    </row>
    <row r="6524" spans="1:22">
      <c r="A6524">
        <v>6519</v>
      </c>
      <c r="B6524" s="122">
        <f t="shared" si="1020"/>
        <v>41911</v>
      </c>
      <c r="C6524" s="122">
        <f t="shared" si="1020"/>
        <v>42276</v>
      </c>
      <c r="D6524" s="116">
        <f t="shared" si="1011"/>
        <v>2015</v>
      </c>
      <c r="E6524" s="116">
        <f t="shared" si="1012"/>
        <v>9</v>
      </c>
      <c r="F6524" s="120">
        <v>0</v>
      </c>
      <c r="G6524" s="121">
        <v>1341.405</v>
      </c>
      <c r="H6524" s="121">
        <v>0</v>
      </c>
      <c r="I6524" s="121">
        <v>436.14699999999999</v>
      </c>
      <c r="J6524" s="119">
        <v>0</v>
      </c>
      <c r="K6524" s="117">
        <f t="shared" si="1013"/>
        <v>1777.5519999999999</v>
      </c>
      <c r="L6524" s="116">
        <v>0</v>
      </c>
      <c r="M6524" s="116">
        <v>369.358</v>
      </c>
      <c r="N6524" s="116">
        <v>0</v>
      </c>
      <c r="O6524" s="116">
        <v>125.066</v>
      </c>
      <c r="P6524" s="116">
        <v>0</v>
      </c>
      <c r="Q6524" s="20">
        <f t="shared" si="1014"/>
        <v>0</v>
      </c>
      <c r="R6524" s="20">
        <f t="shared" si="1015"/>
        <v>1180.837526</v>
      </c>
      <c r="S6524" s="20">
        <f t="shared" si="1016"/>
        <v>0</v>
      </c>
      <c r="T6524" s="20">
        <f t="shared" si="1017"/>
        <v>397.20961600000004</v>
      </c>
      <c r="U6524" s="21">
        <f t="shared" si="1018"/>
        <v>1578.0471420000001</v>
      </c>
      <c r="V6524" s="38">
        <f t="shared" si="1019"/>
        <v>0.88776426343645654</v>
      </c>
    </row>
    <row r="6525" spans="1:22">
      <c r="A6525">
        <v>6520</v>
      </c>
      <c r="B6525" s="122">
        <f t="shared" si="1020"/>
        <v>41911</v>
      </c>
      <c r="C6525" s="122">
        <f t="shared" si="1020"/>
        <v>42276</v>
      </c>
      <c r="D6525" s="116">
        <f t="shared" si="1011"/>
        <v>2015</v>
      </c>
      <c r="E6525" s="116">
        <f t="shared" si="1012"/>
        <v>9</v>
      </c>
      <c r="F6525" s="120">
        <v>0</v>
      </c>
      <c r="G6525" s="121">
        <v>1119.1320000000001</v>
      </c>
      <c r="H6525" s="121">
        <v>0</v>
      </c>
      <c r="I6525" s="121">
        <v>442.49</v>
      </c>
      <c r="J6525" s="119">
        <v>0</v>
      </c>
      <c r="K6525" s="117">
        <f t="shared" si="1013"/>
        <v>1561.6220000000001</v>
      </c>
      <c r="L6525" s="116">
        <v>0</v>
      </c>
      <c r="M6525" s="116">
        <v>317.84800000000001</v>
      </c>
      <c r="N6525" s="116">
        <v>0</v>
      </c>
      <c r="O6525" s="116">
        <v>126.276</v>
      </c>
      <c r="P6525" s="116">
        <v>0</v>
      </c>
      <c r="Q6525" s="20">
        <f t="shared" si="1014"/>
        <v>0</v>
      </c>
      <c r="R6525" s="20">
        <f t="shared" si="1015"/>
        <v>1016.1600560000001</v>
      </c>
      <c r="S6525" s="20">
        <f t="shared" si="1016"/>
        <v>0</v>
      </c>
      <c r="T6525" s="20">
        <f t="shared" si="1017"/>
        <v>401.05257599999999</v>
      </c>
      <c r="U6525" s="21">
        <f t="shared" si="1018"/>
        <v>1417.212632</v>
      </c>
      <c r="V6525" s="38">
        <f t="shared" si="1019"/>
        <v>0.90752604151324712</v>
      </c>
    </row>
    <row r="6526" spans="1:22">
      <c r="A6526">
        <v>6521</v>
      </c>
      <c r="B6526" s="122">
        <f t="shared" si="1020"/>
        <v>41911</v>
      </c>
      <c r="C6526" s="122">
        <f t="shared" si="1020"/>
        <v>42276</v>
      </c>
      <c r="D6526" s="116">
        <f t="shared" si="1011"/>
        <v>2015</v>
      </c>
      <c r="E6526" s="116">
        <f t="shared" si="1012"/>
        <v>9</v>
      </c>
      <c r="F6526" s="120">
        <v>0</v>
      </c>
      <c r="G6526" s="121">
        <v>1114.415</v>
      </c>
      <c r="H6526" s="121">
        <v>0</v>
      </c>
      <c r="I6526" s="121">
        <v>447.89400000000001</v>
      </c>
      <c r="J6526" s="119">
        <v>0</v>
      </c>
      <c r="K6526" s="117">
        <f t="shared" si="1013"/>
        <v>1562.309</v>
      </c>
      <c r="L6526" s="116">
        <v>0</v>
      </c>
      <c r="M6526" s="116">
        <v>317.00599999999997</v>
      </c>
      <c r="N6526" s="116">
        <v>0</v>
      </c>
      <c r="O6526" s="116">
        <v>127.648</v>
      </c>
      <c r="P6526" s="116">
        <v>0</v>
      </c>
      <c r="Q6526" s="20">
        <f t="shared" si="1014"/>
        <v>0</v>
      </c>
      <c r="R6526" s="20">
        <f t="shared" si="1015"/>
        <v>1013.468182</v>
      </c>
      <c r="S6526" s="20">
        <f t="shared" si="1016"/>
        <v>0</v>
      </c>
      <c r="T6526" s="20">
        <f t="shared" si="1017"/>
        <v>405.41004800000002</v>
      </c>
      <c r="U6526" s="21">
        <f t="shared" si="1018"/>
        <v>1418.87823</v>
      </c>
      <c r="V6526" s="38">
        <f t="shared" si="1019"/>
        <v>0.90819308472267657</v>
      </c>
    </row>
    <row r="6527" spans="1:22">
      <c r="A6527">
        <v>6522</v>
      </c>
      <c r="B6527" s="122">
        <f t="shared" si="1020"/>
        <v>41911</v>
      </c>
      <c r="C6527" s="122">
        <f t="shared" si="1020"/>
        <v>42276</v>
      </c>
      <c r="D6527" s="116">
        <f t="shared" si="1011"/>
        <v>2015</v>
      </c>
      <c r="E6527" s="116">
        <f t="shared" si="1012"/>
        <v>9</v>
      </c>
      <c r="F6527" s="120">
        <v>0</v>
      </c>
      <c r="G6527" s="121">
        <v>1119.049</v>
      </c>
      <c r="H6527" s="121">
        <v>0</v>
      </c>
      <c r="I6527" s="121">
        <v>463.18299999999999</v>
      </c>
      <c r="J6527" s="119">
        <v>0</v>
      </c>
      <c r="K6527" s="117">
        <f t="shared" si="1013"/>
        <v>1582.232</v>
      </c>
      <c r="L6527" s="116">
        <v>0</v>
      </c>
      <c r="M6527" s="116">
        <v>318.10399999999998</v>
      </c>
      <c r="N6527" s="116">
        <v>0</v>
      </c>
      <c r="O6527" s="116">
        <v>127.91500000000001</v>
      </c>
      <c r="P6527" s="116">
        <v>0</v>
      </c>
      <c r="Q6527" s="20">
        <f t="shared" si="1014"/>
        <v>0</v>
      </c>
      <c r="R6527" s="20">
        <f t="shared" si="1015"/>
        <v>1016.978488</v>
      </c>
      <c r="S6527" s="20">
        <f t="shared" si="1016"/>
        <v>0</v>
      </c>
      <c r="T6527" s="20">
        <f t="shared" si="1017"/>
        <v>406.25804000000005</v>
      </c>
      <c r="U6527" s="21">
        <f t="shared" si="1018"/>
        <v>1423.2365279999999</v>
      </c>
      <c r="V6527" s="38">
        <f t="shared" si="1019"/>
        <v>0.89951190975786099</v>
      </c>
    </row>
    <row r="6528" spans="1:22">
      <c r="A6528">
        <v>6523</v>
      </c>
      <c r="B6528" s="122">
        <f t="shared" si="1020"/>
        <v>41911</v>
      </c>
      <c r="C6528" s="122">
        <f t="shared" si="1020"/>
        <v>42276</v>
      </c>
      <c r="D6528" s="116">
        <f t="shared" si="1011"/>
        <v>2015</v>
      </c>
      <c r="E6528" s="116">
        <f t="shared" si="1012"/>
        <v>9</v>
      </c>
      <c r="F6528" s="120">
        <v>0</v>
      </c>
      <c r="G6528" s="121">
        <v>1118.867</v>
      </c>
      <c r="H6528" s="121">
        <v>0</v>
      </c>
      <c r="I6528" s="121">
        <v>500.77499999999998</v>
      </c>
      <c r="J6528" s="119">
        <v>0</v>
      </c>
      <c r="K6528" s="117">
        <f t="shared" si="1013"/>
        <v>1619.6419999999998</v>
      </c>
      <c r="L6528" s="116">
        <v>0</v>
      </c>
      <c r="M6528" s="116">
        <v>317.48</v>
      </c>
      <c r="N6528" s="116">
        <v>0</v>
      </c>
      <c r="O6528" s="116">
        <v>137.964</v>
      </c>
      <c r="P6528" s="116">
        <v>0</v>
      </c>
      <c r="Q6528" s="20">
        <f t="shared" si="1014"/>
        <v>0</v>
      </c>
      <c r="R6528" s="20">
        <f t="shared" si="1015"/>
        <v>1014.9835600000001</v>
      </c>
      <c r="S6528" s="20">
        <f t="shared" si="1016"/>
        <v>0</v>
      </c>
      <c r="T6528" s="20">
        <f t="shared" si="1017"/>
        <v>438.17366400000003</v>
      </c>
      <c r="U6528" s="21">
        <f t="shared" si="1018"/>
        <v>1453.157224</v>
      </c>
      <c r="V6528" s="38">
        <f t="shared" si="1019"/>
        <v>0.89720890418993837</v>
      </c>
    </row>
    <row r="6529" spans="1:22">
      <c r="A6529">
        <v>6524</v>
      </c>
      <c r="B6529" s="122">
        <f t="shared" si="1020"/>
        <v>41911</v>
      </c>
      <c r="C6529" s="122">
        <f t="shared" si="1020"/>
        <v>42276</v>
      </c>
      <c r="D6529" s="116">
        <f t="shared" si="1011"/>
        <v>2015</v>
      </c>
      <c r="E6529" s="116">
        <f t="shared" si="1012"/>
        <v>9</v>
      </c>
      <c r="F6529" s="120">
        <v>0</v>
      </c>
      <c r="G6529" s="121">
        <v>1351.0709999999999</v>
      </c>
      <c r="H6529" s="121">
        <v>0</v>
      </c>
      <c r="I6529" s="121">
        <v>524.09299999999996</v>
      </c>
      <c r="J6529" s="119">
        <v>0</v>
      </c>
      <c r="K6529" s="117">
        <f t="shared" si="1013"/>
        <v>1875.1639999999998</v>
      </c>
      <c r="L6529" s="116">
        <v>0</v>
      </c>
      <c r="M6529" s="116">
        <v>371.84399999999999</v>
      </c>
      <c r="N6529" s="116">
        <v>0</v>
      </c>
      <c r="O6529" s="116">
        <v>143.90199999999999</v>
      </c>
      <c r="P6529" s="116">
        <v>0</v>
      </c>
      <c r="Q6529" s="20">
        <f t="shared" si="1014"/>
        <v>0</v>
      </c>
      <c r="R6529" s="20">
        <f t="shared" si="1015"/>
        <v>1188.7852680000001</v>
      </c>
      <c r="S6529" s="20">
        <f t="shared" si="1016"/>
        <v>0</v>
      </c>
      <c r="T6529" s="20">
        <f t="shared" si="1017"/>
        <v>457.03275199999996</v>
      </c>
      <c r="U6529" s="21">
        <f t="shared" si="1018"/>
        <v>1645.8180200000002</v>
      </c>
      <c r="V6529" s="38">
        <f t="shared" si="1019"/>
        <v>0.87769284179943752</v>
      </c>
    </row>
    <row r="6530" spans="1:22">
      <c r="A6530">
        <v>6525</v>
      </c>
      <c r="B6530" s="122">
        <f t="shared" si="1020"/>
        <v>41911</v>
      </c>
      <c r="C6530" s="122">
        <f t="shared" si="1020"/>
        <v>42276</v>
      </c>
      <c r="D6530" s="116">
        <f t="shared" si="1011"/>
        <v>2015</v>
      </c>
      <c r="E6530" s="116">
        <f t="shared" si="1012"/>
        <v>9</v>
      </c>
      <c r="F6530" s="120">
        <v>0</v>
      </c>
      <c r="G6530" s="121">
        <v>1355.7829999999999</v>
      </c>
      <c r="H6530" s="121">
        <v>0</v>
      </c>
      <c r="I6530" s="121">
        <v>531.65</v>
      </c>
      <c r="J6530" s="119">
        <v>0</v>
      </c>
      <c r="K6530" s="117">
        <f t="shared" si="1013"/>
        <v>1887.433</v>
      </c>
      <c r="L6530" s="116">
        <v>0</v>
      </c>
      <c r="M6530" s="116">
        <v>372.78199999999998</v>
      </c>
      <c r="N6530" s="116">
        <v>0</v>
      </c>
      <c r="O6530" s="116">
        <v>145.56</v>
      </c>
      <c r="P6530" s="116">
        <v>0</v>
      </c>
      <c r="Q6530" s="20">
        <f t="shared" si="1014"/>
        <v>0</v>
      </c>
      <c r="R6530" s="20">
        <f t="shared" si="1015"/>
        <v>1191.784054</v>
      </c>
      <c r="S6530" s="20">
        <f t="shared" si="1016"/>
        <v>0</v>
      </c>
      <c r="T6530" s="20">
        <f t="shared" si="1017"/>
        <v>462.29856000000001</v>
      </c>
      <c r="U6530" s="21">
        <f t="shared" si="1018"/>
        <v>1654.0826139999999</v>
      </c>
      <c r="V6530" s="38">
        <f t="shared" si="1019"/>
        <v>0.87636626783573246</v>
      </c>
    </row>
    <row r="6531" spans="1:22">
      <c r="A6531">
        <v>6526</v>
      </c>
      <c r="B6531" s="122">
        <f t="shared" si="1020"/>
        <v>41911</v>
      </c>
      <c r="C6531" s="122">
        <f t="shared" si="1020"/>
        <v>42276</v>
      </c>
      <c r="D6531" s="116">
        <f t="shared" si="1011"/>
        <v>2015</v>
      </c>
      <c r="E6531" s="116">
        <f t="shared" si="1012"/>
        <v>9</v>
      </c>
      <c r="F6531" s="120">
        <v>0</v>
      </c>
      <c r="G6531" s="121">
        <v>1575.96</v>
      </c>
      <c r="H6531" s="121">
        <v>0</v>
      </c>
      <c r="I6531" s="121">
        <v>388.65600000000001</v>
      </c>
      <c r="J6531" s="119">
        <v>0</v>
      </c>
      <c r="K6531" s="117">
        <f t="shared" si="1013"/>
        <v>1964.616</v>
      </c>
      <c r="L6531" s="116">
        <v>0</v>
      </c>
      <c r="M6531" s="116">
        <v>423.98200000000003</v>
      </c>
      <c r="N6531" s="116">
        <v>0</v>
      </c>
      <c r="O6531" s="116">
        <v>109.503</v>
      </c>
      <c r="P6531" s="116">
        <v>0</v>
      </c>
      <c r="Q6531" s="20">
        <f t="shared" si="1014"/>
        <v>0</v>
      </c>
      <c r="R6531" s="20">
        <f t="shared" si="1015"/>
        <v>1355.470454</v>
      </c>
      <c r="S6531" s="20">
        <f t="shared" si="1016"/>
        <v>0</v>
      </c>
      <c r="T6531" s="20">
        <f t="shared" si="1017"/>
        <v>347.78152800000004</v>
      </c>
      <c r="U6531" s="21">
        <f t="shared" si="1018"/>
        <v>1703.251982</v>
      </c>
      <c r="V6531" s="38">
        <f t="shared" si="1019"/>
        <v>0.86696432381696986</v>
      </c>
    </row>
    <row r="6532" spans="1:22">
      <c r="A6532">
        <v>6527</v>
      </c>
      <c r="B6532" s="122">
        <f t="shared" si="1020"/>
        <v>41911</v>
      </c>
      <c r="C6532" s="122">
        <f t="shared" si="1020"/>
        <v>42276</v>
      </c>
      <c r="D6532" s="116">
        <f t="shared" si="1011"/>
        <v>2015</v>
      </c>
      <c r="E6532" s="116">
        <f t="shared" si="1012"/>
        <v>9</v>
      </c>
      <c r="F6532" s="120">
        <v>349.79700000000003</v>
      </c>
      <c r="G6532" s="121">
        <v>1576.796</v>
      </c>
      <c r="H6532" s="121">
        <v>0</v>
      </c>
      <c r="I6532" s="121">
        <v>165.47300000000001</v>
      </c>
      <c r="J6532" s="119">
        <v>0</v>
      </c>
      <c r="K6532" s="117">
        <f t="shared" si="1013"/>
        <v>2092.0660000000003</v>
      </c>
      <c r="L6532" s="116">
        <v>174.267</v>
      </c>
      <c r="M6532" s="116">
        <v>424.00799999999998</v>
      </c>
      <c r="N6532" s="116">
        <v>0</v>
      </c>
      <c r="O6532" s="116">
        <v>49.436</v>
      </c>
      <c r="P6532" s="116">
        <v>0</v>
      </c>
      <c r="Q6532" s="20">
        <f t="shared" si="1014"/>
        <v>488.47040099999998</v>
      </c>
      <c r="R6532" s="20">
        <f t="shared" si="1015"/>
        <v>1355.553576</v>
      </c>
      <c r="S6532" s="20">
        <f t="shared" si="1016"/>
        <v>0</v>
      </c>
      <c r="T6532" s="20">
        <f t="shared" si="1017"/>
        <v>157.008736</v>
      </c>
      <c r="U6532" s="21">
        <f t="shared" si="1018"/>
        <v>2001.0327130000001</v>
      </c>
      <c r="V6532" s="38">
        <f t="shared" si="1019"/>
        <v>0.95648641725452244</v>
      </c>
    </row>
    <row r="6533" spans="1:22">
      <c r="A6533">
        <v>6528</v>
      </c>
      <c r="B6533" s="122">
        <f t="shared" si="1020"/>
        <v>41911</v>
      </c>
      <c r="C6533" s="122">
        <f t="shared" si="1020"/>
        <v>42276</v>
      </c>
      <c r="D6533" s="116">
        <f t="shared" si="1011"/>
        <v>2015</v>
      </c>
      <c r="E6533" s="116">
        <f t="shared" si="1012"/>
        <v>9</v>
      </c>
      <c r="F6533" s="120">
        <v>0</v>
      </c>
      <c r="G6533" s="121">
        <v>1574.2850000000001</v>
      </c>
      <c r="H6533" s="121">
        <v>0</v>
      </c>
      <c r="I6533" s="121">
        <v>87.406999999999996</v>
      </c>
      <c r="J6533" s="119">
        <v>0</v>
      </c>
      <c r="K6533" s="117">
        <f t="shared" si="1013"/>
        <v>1661.692</v>
      </c>
      <c r="L6533" s="116">
        <v>0</v>
      </c>
      <c r="M6533" s="116">
        <v>423.88499999999999</v>
      </c>
      <c r="N6533" s="116">
        <v>0</v>
      </c>
      <c r="O6533" s="116">
        <v>23.548999999999999</v>
      </c>
      <c r="P6533" s="116">
        <v>0</v>
      </c>
      <c r="Q6533" s="20">
        <f t="shared" si="1014"/>
        <v>0</v>
      </c>
      <c r="R6533" s="20">
        <f t="shared" si="1015"/>
        <v>1355.160345</v>
      </c>
      <c r="S6533" s="20">
        <f t="shared" si="1016"/>
        <v>0</v>
      </c>
      <c r="T6533" s="20">
        <f t="shared" si="1017"/>
        <v>74.791623999999999</v>
      </c>
      <c r="U6533" s="21">
        <f t="shared" si="1018"/>
        <v>1429.951969</v>
      </c>
      <c r="V6533" s="38">
        <f t="shared" si="1019"/>
        <v>0.86053972035732251</v>
      </c>
    </row>
    <row r="6534" spans="1:22">
      <c r="A6534">
        <v>6529</v>
      </c>
      <c r="B6534" s="122">
        <f t="shared" si="1020"/>
        <v>41912</v>
      </c>
      <c r="C6534" s="122">
        <f t="shared" si="1020"/>
        <v>42277</v>
      </c>
      <c r="D6534" s="116">
        <f t="shared" si="1011"/>
        <v>2015</v>
      </c>
      <c r="E6534" s="116">
        <f t="shared" si="1012"/>
        <v>9</v>
      </c>
      <c r="F6534" s="120">
        <v>0</v>
      </c>
      <c r="G6534" s="121">
        <v>1576.624</v>
      </c>
      <c r="H6534" s="121">
        <v>0</v>
      </c>
      <c r="I6534" s="121">
        <v>38.219000000000001</v>
      </c>
      <c r="J6534" s="119">
        <v>0</v>
      </c>
      <c r="K6534" s="117">
        <f t="shared" si="1013"/>
        <v>1614.8430000000001</v>
      </c>
      <c r="L6534" s="116">
        <v>0</v>
      </c>
      <c r="M6534" s="116">
        <v>421.67700000000002</v>
      </c>
      <c r="N6534" s="116">
        <v>0</v>
      </c>
      <c r="O6534" s="116">
        <v>10.670999999999999</v>
      </c>
      <c r="P6534" s="116">
        <v>0</v>
      </c>
      <c r="Q6534" s="20">
        <f t="shared" si="1014"/>
        <v>0</v>
      </c>
      <c r="R6534" s="20">
        <f t="shared" si="1015"/>
        <v>1348.1013690000002</v>
      </c>
      <c r="S6534" s="20">
        <f t="shared" si="1016"/>
        <v>0</v>
      </c>
      <c r="T6534" s="20">
        <f t="shared" si="1017"/>
        <v>33.891095999999997</v>
      </c>
      <c r="U6534" s="21">
        <f t="shared" si="1018"/>
        <v>1381.9924650000003</v>
      </c>
      <c r="V6534" s="38">
        <f t="shared" si="1019"/>
        <v>0.85580608455435003</v>
      </c>
    </row>
    <row r="6535" spans="1:22">
      <c r="A6535">
        <v>6530</v>
      </c>
      <c r="B6535" s="122">
        <f t="shared" si="1020"/>
        <v>41912</v>
      </c>
      <c r="C6535" s="122">
        <f t="shared" si="1020"/>
        <v>42277</v>
      </c>
      <c r="D6535" s="116">
        <f t="shared" ref="D6535:D6598" si="1021">YEAR(C6535)</f>
        <v>2015</v>
      </c>
      <c r="E6535" s="116">
        <f t="shared" ref="E6535:E6598" si="1022">MONTH(C6535)</f>
        <v>9</v>
      </c>
      <c r="F6535" s="120">
        <v>0</v>
      </c>
      <c r="G6535" s="121">
        <v>1550.8009999999999</v>
      </c>
      <c r="H6535" s="121">
        <v>0</v>
      </c>
      <c r="I6535" s="121">
        <v>9.2409999999999997</v>
      </c>
      <c r="J6535" s="119">
        <v>0</v>
      </c>
      <c r="K6535" s="117">
        <f t="shared" ref="K6535:K6598" si="1023">SUM(F6535:J6535)</f>
        <v>1560.0419999999999</v>
      </c>
      <c r="L6535" s="116">
        <v>0</v>
      </c>
      <c r="M6535" s="116">
        <v>413.53800000000001</v>
      </c>
      <c r="N6535" s="116">
        <v>0</v>
      </c>
      <c r="O6535" s="116">
        <v>2.5129999999999999</v>
      </c>
      <c r="P6535" s="116">
        <v>0</v>
      </c>
      <c r="Q6535" s="20">
        <f t="shared" ref="Q6535:Q6598" si="1024">+$Q$2*L6535</f>
        <v>0</v>
      </c>
      <c r="R6535" s="20">
        <f t="shared" ref="R6535:R6598" si="1025">+$R$2*M6535</f>
        <v>1322.0809860000002</v>
      </c>
      <c r="S6535" s="20">
        <f t="shared" ref="S6535:S6598" si="1026">+$S$2*N6535</f>
        <v>0</v>
      </c>
      <c r="T6535" s="20">
        <f t="shared" ref="T6535:T6598" si="1027">+$T$2*O6535</f>
        <v>7.9812880000000002</v>
      </c>
      <c r="U6535" s="21">
        <f t="shared" ref="U6535:U6598" si="1028">SUM(Q6535:T6535)</f>
        <v>1330.0622740000001</v>
      </c>
      <c r="V6535" s="38">
        <f t="shared" ref="V6535:V6598" si="1029">+U6535/K6535</f>
        <v>0.85258106768920339</v>
      </c>
    </row>
    <row r="6536" spans="1:22">
      <c r="A6536">
        <v>6531</v>
      </c>
      <c r="B6536" s="122">
        <f t="shared" si="1020"/>
        <v>41912</v>
      </c>
      <c r="C6536" s="122">
        <f t="shared" si="1020"/>
        <v>42277</v>
      </c>
      <c r="D6536" s="116">
        <f t="shared" si="1021"/>
        <v>2015</v>
      </c>
      <c r="E6536" s="116">
        <f t="shared" si="1022"/>
        <v>9</v>
      </c>
      <c r="F6536" s="120">
        <v>0</v>
      </c>
      <c r="G6536" s="121">
        <v>1566.4110000000001</v>
      </c>
      <c r="H6536" s="121">
        <v>0</v>
      </c>
      <c r="I6536" s="121">
        <v>5.9560000000000004</v>
      </c>
      <c r="J6536" s="119">
        <v>0</v>
      </c>
      <c r="K6536" s="117">
        <f t="shared" si="1023"/>
        <v>1572.367</v>
      </c>
      <c r="L6536" s="116">
        <v>0</v>
      </c>
      <c r="M6536" s="116">
        <v>419.483</v>
      </c>
      <c r="N6536" s="116">
        <v>0</v>
      </c>
      <c r="O6536" s="116">
        <v>1.5640000000000001</v>
      </c>
      <c r="P6536" s="116">
        <v>0</v>
      </c>
      <c r="Q6536" s="20">
        <f t="shared" si="1024"/>
        <v>0</v>
      </c>
      <c r="R6536" s="20">
        <f t="shared" si="1025"/>
        <v>1341.0871509999999</v>
      </c>
      <c r="S6536" s="20">
        <f t="shared" si="1026"/>
        <v>0</v>
      </c>
      <c r="T6536" s="20">
        <f t="shared" si="1027"/>
        <v>4.9672640000000001</v>
      </c>
      <c r="U6536" s="21">
        <f t="shared" si="1028"/>
        <v>1346.0544150000001</v>
      </c>
      <c r="V6536" s="38">
        <f t="shared" si="1029"/>
        <v>0.85606885351829443</v>
      </c>
    </row>
    <row r="6537" spans="1:22">
      <c r="A6537">
        <v>6532</v>
      </c>
      <c r="B6537" s="122">
        <f t="shared" si="1020"/>
        <v>41912</v>
      </c>
      <c r="C6537" s="122">
        <f t="shared" si="1020"/>
        <v>42277</v>
      </c>
      <c r="D6537" s="116">
        <f t="shared" si="1021"/>
        <v>2015</v>
      </c>
      <c r="E6537" s="116">
        <f t="shared" si="1022"/>
        <v>9</v>
      </c>
      <c r="F6537" s="120">
        <v>0</v>
      </c>
      <c r="G6537" s="121">
        <v>1328.999</v>
      </c>
      <c r="H6537" s="121">
        <v>0</v>
      </c>
      <c r="I6537" s="121">
        <v>5.9560000000000004</v>
      </c>
      <c r="J6537" s="119">
        <v>0</v>
      </c>
      <c r="K6537" s="117">
        <f t="shared" si="1023"/>
        <v>1334.9549999999999</v>
      </c>
      <c r="L6537" s="116">
        <v>0</v>
      </c>
      <c r="M6537" s="116">
        <v>367.16399999999999</v>
      </c>
      <c r="N6537" s="116">
        <v>0</v>
      </c>
      <c r="O6537" s="116">
        <v>1.579</v>
      </c>
      <c r="P6537" s="116">
        <v>0</v>
      </c>
      <c r="Q6537" s="20">
        <f t="shared" si="1024"/>
        <v>0</v>
      </c>
      <c r="R6537" s="20">
        <f t="shared" si="1025"/>
        <v>1173.823308</v>
      </c>
      <c r="S6537" s="20">
        <f t="shared" si="1026"/>
        <v>0</v>
      </c>
      <c r="T6537" s="20">
        <f t="shared" si="1027"/>
        <v>5.0149040000000005</v>
      </c>
      <c r="U6537" s="21">
        <f t="shared" si="1028"/>
        <v>1178.8382119999999</v>
      </c>
      <c r="V6537" s="38">
        <f t="shared" si="1029"/>
        <v>0.88305464378949095</v>
      </c>
    </row>
    <row r="6538" spans="1:22">
      <c r="A6538">
        <v>6533</v>
      </c>
      <c r="B6538" s="122">
        <f t="shared" si="1020"/>
        <v>41912</v>
      </c>
      <c r="C6538" s="122">
        <f t="shared" si="1020"/>
        <v>42277</v>
      </c>
      <c r="D6538" s="116">
        <f t="shared" si="1021"/>
        <v>2015</v>
      </c>
      <c r="E6538" s="116">
        <f t="shared" si="1022"/>
        <v>9</v>
      </c>
      <c r="F6538" s="120">
        <v>0</v>
      </c>
      <c r="G6538" s="121">
        <v>1330.1659999999999</v>
      </c>
      <c r="H6538" s="121">
        <v>0</v>
      </c>
      <c r="I6538" s="121">
        <v>5.9560000000000004</v>
      </c>
      <c r="J6538" s="119">
        <v>0</v>
      </c>
      <c r="K6538" s="117">
        <f t="shared" si="1023"/>
        <v>1336.1219999999998</v>
      </c>
      <c r="L6538" s="116">
        <v>0</v>
      </c>
      <c r="M6538" s="116">
        <v>367.39100000000002</v>
      </c>
      <c r="N6538" s="116">
        <v>0</v>
      </c>
      <c r="O6538" s="116">
        <v>1.579</v>
      </c>
      <c r="P6538" s="116">
        <v>0</v>
      </c>
      <c r="Q6538" s="20">
        <f t="shared" si="1024"/>
        <v>0</v>
      </c>
      <c r="R6538" s="20">
        <f t="shared" si="1025"/>
        <v>1174.549027</v>
      </c>
      <c r="S6538" s="20">
        <f t="shared" si="1026"/>
        <v>0</v>
      </c>
      <c r="T6538" s="20">
        <f t="shared" si="1027"/>
        <v>5.0149040000000005</v>
      </c>
      <c r="U6538" s="21">
        <f t="shared" si="1028"/>
        <v>1179.5639309999999</v>
      </c>
      <c r="V6538" s="38">
        <f t="shared" si="1029"/>
        <v>0.88282651659055089</v>
      </c>
    </row>
    <row r="6539" spans="1:22">
      <c r="A6539">
        <v>6534</v>
      </c>
      <c r="B6539" s="122">
        <f t="shared" si="1020"/>
        <v>41912</v>
      </c>
      <c r="C6539" s="122">
        <f t="shared" si="1020"/>
        <v>42277</v>
      </c>
      <c r="D6539" s="116">
        <f t="shared" si="1021"/>
        <v>2015</v>
      </c>
      <c r="E6539" s="116">
        <f t="shared" si="1022"/>
        <v>9</v>
      </c>
      <c r="F6539" s="120">
        <v>0</v>
      </c>
      <c r="G6539" s="121">
        <v>1339.5630000000001</v>
      </c>
      <c r="H6539" s="121">
        <v>0</v>
      </c>
      <c r="I6539" s="121">
        <v>14.329000000000001</v>
      </c>
      <c r="J6539" s="119">
        <v>0</v>
      </c>
      <c r="K6539" s="117">
        <f t="shared" si="1023"/>
        <v>1353.8920000000001</v>
      </c>
      <c r="L6539" s="116">
        <v>0</v>
      </c>
      <c r="M6539" s="116">
        <v>367.13200000000001</v>
      </c>
      <c r="N6539" s="116">
        <v>0</v>
      </c>
      <c r="O6539" s="116">
        <v>4.0890000000000004</v>
      </c>
      <c r="P6539" s="116">
        <v>0</v>
      </c>
      <c r="Q6539" s="20">
        <f t="shared" si="1024"/>
        <v>0</v>
      </c>
      <c r="R6539" s="20">
        <f t="shared" si="1025"/>
        <v>1173.721004</v>
      </c>
      <c r="S6539" s="20">
        <f t="shared" si="1026"/>
        <v>0</v>
      </c>
      <c r="T6539" s="20">
        <f t="shared" si="1027"/>
        <v>12.986664000000001</v>
      </c>
      <c r="U6539" s="21">
        <f t="shared" si="1028"/>
        <v>1186.707668</v>
      </c>
      <c r="V6539" s="38">
        <f t="shared" si="1029"/>
        <v>0.87651575458012898</v>
      </c>
    </row>
    <row r="6540" spans="1:22">
      <c r="A6540">
        <v>6535</v>
      </c>
      <c r="B6540" s="122">
        <f t="shared" si="1020"/>
        <v>41912</v>
      </c>
      <c r="C6540" s="122">
        <f t="shared" si="1020"/>
        <v>42277</v>
      </c>
      <c r="D6540" s="116">
        <f t="shared" si="1021"/>
        <v>2015</v>
      </c>
      <c r="E6540" s="116">
        <f t="shared" si="1022"/>
        <v>9</v>
      </c>
      <c r="F6540" s="120">
        <v>0</v>
      </c>
      <c r="G6540" s="121">
        <v>1329.6110000000001</v>
      </c>
      <c r="H6540" s="121">
        <v>0</v>
      </c>
      <c r="I6540" s="121">
        <v>21.658000000000001</v>
      </c>
      <c r="J6540" s="119">
        <v>0</v>
      </c>
      <c r="K6540" s="117">
        <f t="shared" si="1023"/>
        <v>1351.269</v>
      </c>
      <c r="L6540" s="116">
        <v>0</v>
      </c>
      <c r="M6540" s="116">
        <v>370.726</v>
      </c>
      <c r="N6540" s="116">
        <v>0</v>
      </c>
      <c r="O6540" s="116">
        <v>5.74</v>
      </c>
      <c r="P6540" s="116">
        <v>0</v>
      </c>
      <c r="Q6540" s="20">
        <f t="shared" si="1024"/>
        <v>0</v>
      </c>
      <c r="R6540" s="20">
        <f t="shared" si="1025"/>
        <v>1185.211022</v>
      </c>
      <c r="S6540" s="20">
        <f t="shared" si="1026"/>
        <v>0</v>
      </c>
      <c r="T6540" s="20">
        <f t="shared" si="1027"/>
        <v>18.230240000000002</v>
      </c>
      <c r="U6540" s="21">
        <f t="shared" si="1028"/>
        <v>1203.4412620000001</v>
      </c>
      <c r="V6540" s="38">
        <f t="shared" si="1029"/>
        <v>0.89060080709318434</v>
      </c>
    </row>
    <row r="6541" spans="1:22">
      <c r="A6541">
        <v>6536</v>
      </c>
      <c r="B6541" s="122">
        <f t="shared" si="1020"/>
        <v>41912</v>
      </c>
      <c r="C6541" s="122">
        <f t="shared" si="1020"/>
        <v>42277</v>
      </c>
      <c r="D6541" s="116">
        <f t="shared" si="1021"/>
        <v>2015</v>
      </c>
      <c r="E6541" s="116">
        <f t="shared" si="1022"/>
        <v>9</v>
      </c>
      <c r="F6541" s="120">
        <v>0</v>
      </c>
      <c r="G6541" s="121">
        <v>1568.51</v>
      </c>
      <c r="H6541" s="121">
        <v>0</v>
      </c>
      <c r="I6541" s="121">
        <v>47.460999999999999</v>
      </c>
      <c r="J6541" s="119">
        <v>0</v>
      </c>
      <c r="K6541" s="117">
        <f t="shared" si="1023"/>
        <v>1615.971</v>
      </c>
      <c r="L6541" s="116">
        <v>0</v>
      </c>
      <c r="M6541" s="116">
        <v>417.40199999999999</v>
      </c>
      <c r="N6541" s="116">
        <v>0</v>
      </c>
      <c r="O6541" s="116">
        <v>12.404</v>
      </c>
      <c r="P6541" s="116">
        <v>0</v>
      </c>
      <c r="Q6541" s="20">
        <f t="shared" si="1024"/>
        <v>0</v>
      </c>
      <c r="R6541" s="20">
        <f t="shared" si="1025"/>
        <v>1334.4341939999999</v>
      </c>
      <c r="S6541" s="20">
        <f t="shared" si="1026"/>
        <v>0</v>
      </c>
      <c r="T6541" s="20">
        <f t="shared" si="1027"/>
        <v>39.395104000000003</v>
      </c>
      <c r="U6541" s="21">
        <f t="shared" si="1028"/>
        <v>1373.8292979999999</v>
      </c>
      <c r="V6541" s="38">
        <f t="shared" si="1029"/>
        <v>0.85015714885972571</v>
      </c>
    </row>
    <row r="6542" spans="1:22">
      <c r="A6542">
        <v>6537</v>
      </c>
      <c r="B6542" s="122">
        <f t="shared" si="1020"/>
        <v>41912</v>
      </c>
      <c r="C6542" s="122">
        <f t="shared" si="1020"/>
        <v>42277</v>
      </c>
      <c r="D6542" s="116">
        <f t="shared" si="1021"/>
        <v>2015</v>
      </c>
      <c r="E6542" s="116">
        <f t="shared" si="1022"/>
        <v>9</v>
      </c>
      <c r="F6542" s="120">
        <v>0</v>
      </c>
      <c r="G6542" s="121">
        <v>1576.3979999999999</v>
      </c>
      <c r="H6542" s="121">
        <v>0</v>
      </c>
      <c r="I6542" s="121">
        <v>88.23</v>
      </c>
      <c r="J6542" s="119">
        <v>0</v>
      </c>
      <c r="K6542" s="117">
        <f t="shared" si="1023"/>
        <v>1664.6279999999999</v>
      </c>
      <c r="L6542" s="116">
        <v>0</v>
      </c>
      <c r="M6542" s="116">
        <v>422.44099999999997</v>
      </c>
      <c r="N6542" s="116">
        <v>0</v>
      </c>
      <c r="O6542" s="116">
        <v>24.803999999999998</v>
      </c>
      <c r="P6542" s="116">
        <v>0</v>
      </c>
      <c r="Q6542" s="20">
        <f t="shared" si="1024"/>
        <v>0</v>
      </c>
      <c r="R6542" s="20">
        <f t="shared" si="1025"/>
        <v>1350.5438769999998</v>
      </c>
      <c r="S6542" s="20">
        <f t="shared" si="1026"/>
        <v>0</v>
      </c>
      <c r="T6542" s="20">
        <f t="shared" si="1027"/>
        <v>78.777503999999993</v>
      </c>
      <c r="U6542" s="21">
        <f t="shared" si="1028"/>
        <v>1429.3213809999997</v>
      </c>
      <c r="V6542" s="38">
        <f t="shared" si="1029"/>
        <v>0.85864312086544248</v>
      </c>
    </row>
    <row r="6543" spans="1:22">
      <c r="A6543">
        <v>6538</v>
      </c>
      <c r="B6543" s="122">
        <f t="shared" si="1020"/>
        <v>41912</v>
      </c>
      <c r="C6543" s="122">
        <f t="shared" si="1020"/>
        <v>42277</v>
      </c>
      <c r="D6543" s="116">
        <f t="shared" si="1021"/>
        <v>2015</v>
      </c>
      <c r="E6543" s="116">
        <f t="shared" si="1022"/>
        <v>9</v>
      </c>
      <c r="F6543" s="120">
        <v>0</v>
      </c>
      <c r="G6543" s="121">
        <v>1571.277</v>
      </c>
      <c r="H6543" s="121">
        <v>1.5840000000000001</v>
      </c>
      <c r="I6543" s="121">
        <v>123.658</v>
      </c>
      <c r="J6543" s="119">
        <v>0</v>
      </c>
      <c r="K6543" s="117">
        <f t="shared" si="1023"/>
        <v>1696.519</v>
      </c>
      <c r="L6543" s="116">
        <v>0</v>
      </c>
      <c r="M6543" s="116">
        <v>421.28</v>
      </c>
      <c r="N6543" s="116">
        <v>3.0720000000000001</v>
      </c>
      <c r="O6543" s="116">
        <v>33.42</v>
      </c>
      <c r="P6543" s="116">
        <v>0</v>
      </c>
      <c r="Q6543" s="20">
        <f t="shared" si="1024"/>
        <v>0</v>
      </c>
      <c r="R6543" s="20">
        <f t="shared" si="1025"/>
        <v>1346.8321599999999</v>
      </c>
      <c r="S6543" s="20">
        <f t="shared" si="1026"/>
        <v>5.9934720000000006</v>
      </c>
      <c r="T6543" s="20">
        <f t="shared" si="1027"/>
        <v>106.14192000000001</v>
      </c>
      <c r="U6543" s="21">
        <f t="shared" si="1028"/>
        <v>1458.9675520000001</v>
      </c>
      <c r="V6543" s="38">
        <f t="shared" si="1029"/>
        <v>0.85997713671347042</v>
      </c>
    </row>
    <row r="6544" spans="1:22">
      <c r="A6544">
        <v>6539</v>
      </c>
      <c r="B6544" s="122">
        <f t="shared" si="1020"/>
        <v>41912</v>
      </c>
      <c r="C6544" s="122">
        <f t="shared" si="1020"/>
        <v>42277</v>
      </c>
      <c r="D6544" s="116">
        <f t="shared" si="1021"/>
        <v>2015</v>
      </c>
      <c r="E6544" s="116">
        <f t="shared" si="1022"/>
        <v>9</v>
      </c>
      <c r="F6544" s="120">
        <v>0</v>
      </c>
      <c r="G6544" s="121">
        <v>1578.117</v>
      </c>
      <c r="H6544" s="121">
        <v>1.083</v>
      </c>
      <c r="I6544" s="121">
        <v>132.39599999999999</v>
      </c>
      <c r="J6544" s="119">
        <v>0</v>
      </c>
      <c r="K6544" s="117">
        <f t="shared" si="1023"/>
        <v>1711.596</v>
      </c>
      <c r="L6544" s="116">
        <v>0</v>
      </c>
      <c r="M6544" s="116">
        <v>423.46200000000005</v>
      </c>
      <c r="N6544" s="116">
        <v>2.9159999999999999</v>
      </c>
      <c r="O6544" s="116">
        <v>39.231999999999999</v>
      </c>
      <c r="P6544" s="116">
        <v>0</v>
      </c>
      <c r="Q6544" s="20">
        <f t="shared" si="1024"/>
        <v>0</v>
      </c>
      <c r="R6544" s="20">
        <f t="shared" si="1025"/>
        <v>1353.8080140000002</v>
      </c>
      <c r="S6544" s="20">
        <f t="shared" si="1026"/>
        <v>5.6891160000000003</v>
      </c>
      <c r="T6544" s="20">
        <f t="shared" si="1027"/>
        <v>124.600832</v>
      </c>
      <c r="U6544" s="21">
        <f t="shared" si="1028"/>
        <v>1484.0979620000003</v>
      </c>
      <c r="V6544" s="38">
        <f t="shared" si="1029"/>
        <v>0.86708426638061797</v>
      </c>
    </row>
    <row r="6545" spans="1:22">
      <c r="A6545">
        <v>6540</v>
      </c>
      <c r="B6545" s="122">
        <f t="shared" si="1020"/>
        <v>41912</v>
      </c>
      <c r="C6545" s="122">
        <f t="shared" si="1020"/>
        <v>42277</v>
      </c>
      <c r="D6545" s="116">
        <f t="shared" si="1021"/>
        <v>2015</v>
      </c>
      <c r="E6545" s="116">
        <f t="shared" si="1022"/>
        <v>9</v>
      </c>
      <c r="F6545" s="120">
        <v>0</v>
      </c>
      <c r="G6545" s="121">
        <v>1353.2809999999999</v>
      </c>
      <c r="H6545" s="121">
        <v>0</v>
      </c>
      <c r="I6545" s="121">
        <v>300.92599999999999</v>
      </c>
      <c r="J6545" s="119">
        <v>0</v>
      </c>
      <c r="K6545" s="117">
        <f t="shared" si="1023"/>
        <v>1654.2069999999999</v>
      </c>
      <c r="L6545" s="116">
        <v>0</v>
      </c>
      <c r="M6545" s="116">
        <v>373.572</v>
      </c>
      <c r="N6545" s="116">
        <v>0</v>
      </c>
      <c r="O6545" s="116">
        <v>90.364999999999995</v>
      </c>
      <c r="P6545" s="116">
        <v>0</v>
      </c>
      <c r="Q6545" s="20">
        <f t="shared" si="1024"/>
        <v>0</v>
      </c>
      <c r="R6545" s="20">
        <f t="shared" si="1025"/>
        <v>1194.3096840000001</v>
      </c>
      <c r="S6545" s="20">
        <f t="shared" si="1026"/>
        <v>0</v>
      </c>
      <c r="T6545" s="20">
        <f t="shared" si="1027"/>
        <v>286.99923999999999</v>
      </c>
      <c r="U6545" s="21">
        <f t="shared" si="1028"/>
        <v>1481.3089239999999</v>
      </c>
      <c r="V6545" s="38">
        <f t="shared" si="1029"/>
        <v>0.89547978215543766</v>
      </c>
    </row>
    <row r="6546" spans="1:22">
      <c r="A6546">
        <v>6541</v>
      </c>
      <c r="B6546" s="122">
        <f t="shared" si="1020"/>
        <v>41912</v>
      </c>
      <c r="C6546" s="122">
        <f t="shared" si="1020"/>
        <v>42277</v>
      </c>
      <c r="D6546" s="116">
        <f t="shared" si="1021"/>
        <v>2015</v>
      </c>
      <c r="E6546" s="116">
        <f t="shared" si="1022"/>
        <v>9</v>
      </c>
      <c r="F6546" s="120">
        <v>0</v>
      </c>
      <c r="G6546" s="121">
        <v>1351.3219999999999</v>
      </c>
      <c r="H6546" s="121">
        <v>0</v>
      </c>
      <c r="I6546" s="121">
        <v>415.07100000000003</v>
      </c>
      <c r="J6546" s="119">
        <v>0</v>
      </c>
      <c r="K6546" s="117">
        <f t="shared" si="1023"/>
        <v>1766.393</v>
      </c>
      <c r="L6546" s="116">
        <v>0</v>
      </c>
      <c r="M6546" s="116">
        <v>373.04199999999997</v>
      </c>
      <c r="N6546" s="116">
        <v>0</v>
      </c>
      <c r="O6546" s="116">
        <v>120.35899999999999</v>
      </c>
      <c r="P6546" s="116">
        <v>0</v>
      </c>
      <c r="Q6546" s="20">
        <f t="shared" si="1024"/>
        <v>0</v>
      </c>
      <c r="R6546" s="20">
        <f t="shared" si="1025"/>
        <v>1192.615274</v>
      </c>
      <c r="S6546" s="20">
        <f t="shared" si="1026"/>
        <v>0</v>
      </c>
      <c r="T6546" s="20">
        <f t="shared" si="1027"/>
        <v>382.26018399999998</v>
      </c>
      <c r="U6546" s="21">
        <f t="shared" si="1028"/>
        <v>1574.875458</v>
      </c>
      <c r="V6546" s="38">
        <f t="shared" si="1029"/>
        <v>0.8915770488220911</v>
      </c>
    </row>
    <row r="6547" spans="1:22">
      <c r="A6547">
        <v>6542</v>
      </c>
      <c r="B6547" s="122">
        <f t="shared" si="1020"/>
        <v>41912</v>
      </c>
      <c r="C6547" s="122">
        <f t="shared" si="1020"/>
        <v>42277</v>
      </c>
      <c r="D6547" s="116">
        <f t="shared" si="1021"/>
        <v>2015</v>
      </c>
      <c r="E6547" s="116">
        <f t="shared" si="1022"/>
        <v>9</v>
      </c>
      <c r="F6547" s="120">
        <v>0</v>
      </c>
      <c r="G6547" s="121">
        <v>1351.674</v>
      </c>
      <c r="H6547" s="121">
        <v>0</v>
      </c>
      <c r="I6547" s="121">
        <v>336.45</v>
      </c>
      <c r="J6547" s="119">
        <v>0</v>
      </c>
      <c r="K6547" s="117">
        <f t="shared" si="1023"/>
        <v>1688.124</v>
      </c>
      <c r="L6547" s="116">
        <v>0</v>
      </c>
      <c r="M6547" s="116">
        <v>373.07600000000002</v>
      </c>
      <c r="N6547" s="116">
        <v>0</v>
      </c>
      <c r="O6547" s="116">
        <v>102.233</v>
      </c>
      <c r="P6547" s="116">
        <v>0</v>
      </c>
      <c r="Q6547" s="20">
        <f t="shared" si="1024"/>
        <v>0</v>
      </c>
      <c r="R6547" s="20">
        <f t="shared" si="1025"/>
        <v>1192.723972</v>
      </c>
      <c r="S6547" s="20">
        <f t="shared" si="1026"/>
        <v>0</v>
      </c>
      <c r="T6547" s="20">
        <f t="shared" si="1027"/>
        <v>324.69200800000004</v>
      </c>
      <c r="U6547" s="21">
        <f t="shared" si="1028"/>
        <v>1517.41598</v>
      </c>
      <c r="V6547" s="38">
        <f t="shared" si="1029"/>
        <v>0.89887708485869522</v>
      </c>
    </row>
    <row r="6548" spans="1:22">
      <c r="A6548">
        <v>6543</v>
      </c>
      <c r="B6548" s="122">
        <f t="shared" si="1020"/>
        <v>41912</v>
      </c>
      <c r="C6548" s="122">
        <f t="shared" si="1020"/>
        <v>42277</v>
      </c>
      <c r="D6548" s="116">
        <f t="shared" si="1021"/>
        <v>2015</v>
      </c>
      <c r="E6548" s="116">
        <f t="shared" si="1022"/>
        <v>9</v>
      </c>
      <c r="F6548" s="120">
        <v>0</v>
      </c>
      <c r="G6548" s="121">
        <v>1350.886</v>
      </c>
      <c r="H6548" s="121">
        <v>0</v>
      </c>
      <c r="I6548" s="121">
        <v>324.67899999999997</v>
      </c>
      <c r="J6548" s="119">
        <v>0</v>
      </c>
      <c r="K6548" s="117">
        <f t="shared" si="1023"/>
        <v>1675.5650000000001</v>
      </c>
      <c r="L6548" s="116">
        <v>0</v>
      </c>
      <c r="M6548" s="116">
        <v>372.69200000000001</v>
      </c>
      <c r="N6548" s="116">
        <v>0</v>
      </c>
      <c r="O6548" s="116">
        <v>99.828999999999994</v>
      </c>
      <c r="P6548" s="116">
        <v>0</v>
      </c>
      <c r="Q6548" s="20">
        <f t="shared" si="1024"/>
        <v>0</v>
      </c>
      <c r="R6548" s="20">
        <f t="shared" si="1025"/>
        <v>1191.496324</v>
      </c>
      <c r="S6548" s="20">
        <f t="shared" si="1026"/>
        <v>0</v>
      </c>
      <c r="T6548" s="20">
        <f t="shared" si="1027"/>
        <v>317.05690399999997</v>
      </c>
      <c r="U6548" s="21">
        <f t="shared" si="1028"/>
        <v>1508.553228</v>
      </c>
      <c r="V6548" s="38">
        <f t="shared" si="1029"/>
        <v>0.9003251010853055</v>
      </c>
    </row>
    <row r="6549" spans="1:22">
      <c r="A6549">
        <v>6544</v>
      </c>
      <c r="B6549" s="122">
        <f t="shared" si="1020"/>
        <v>41912</v>
      </c>
      <c r="C6549" s="122">
        <f t="shared" si="1020"/>
        <v>42277</v>
      </c>
      <c r="D6549" s="116">
        <f t="shared" si="1021"/>
        <v>2015</v>
      </c>
      <c r="E6549" s="116">
        <f t="shared" si="1022"/>
        <v>9</v>
      </c>
      <c r="F6549" s="120">
        <v>0</v>
      </c>
      <c r="G6549" s="121">
        <v>1353.1790000000001</v>
      </c>
      <c r="H6549" s="121">
        <v>0</v>
      </c>
      <c r="I6549" s="121">
        <v>375.339</v>
      </c>
      <c r="J6549" s="119">
        <v>0</v>
      </c>
      <c r="K6549" s="117">
        <f t="shared" si="1023"/>
        <v>1728.518</v>
      </c>
      <c r="L6549" s="116">
        <v>0</v>
      </c>
      <c r="M6549" s="116">
        <v>373.98399999999998</v>
      </c>
      <c r="N6549" s="116">
        <v>0</v>
      </c>
      <c r="O6549" s="116">
        <v>111.536</v>
      </c>
      <c r="P6549" s="116">
        <v>0</v>
      </c>
      <c r="Q6549" s="20">
        <f t="shared" si="1024"/>
        <v>0</v>
      </c>
      <c r="R6549" s="20">
        <f t="shared" si="1025"/>
        <v>1195.6268479999999</v>
      </c>
      <c r="S6549" s="20">
        <f t="shared" si="1026"/>
        <v>0</v>
      </c>
      <c r="T6549" s="20">
        <f t="shared" si="1027"/>
        <v>354.238336</v>
      </c>
      <c r="U6549" s="21">
        <f t="shared" si="1028"/>
        <v>1549.8651839999998</v>
      </c>
      <c r="V6549" s="38">
        <f t="shared" si="1029"/>
        <v>0.89664393659770958</v>
      </c>
    </row>
    <row r="6550" spans="1:22">
      <c r="A6550">
        <v>6545</v>
      </c>
      <c r="B6550" s="122">
        <f t="shared" si="1020"/>
        <v>41912</v>
      </c>
      <c r="C6550" s="122">
        <f t="shared" si="1020"/>
        <v>42277</v>
      </c>
      <c r="D6550" s="116">
        <f t="shared" si="1021"/>
        <v>2015</v>
      </c>
      <c r="E6550" s="116">
        <f t="shared" si="1022"/>
        <v>9</v>
      </c>
      <c r="F6550" s="120">
        <v>0</v>
      </c>
      <c r="G6550" s="121">
        <v>1355.2639999999999</v>
      </c>
      <c r="H6550" s="121">
        <v>0</v>
      </c>
      <c r="I6550" s="121">
        <v>380.04599999999999</v>
      </c>
      <c r="J6550" s="119">
        <v>0</v>
      </c>
      <c r="K6550" s="117">
        <f t="shared" si="1023"/>
        <v>1735.31</v>
      </c>
      <c r="L6550" s="116">
        <v>0</v>
      </c>
      <c r="M6550" s="116">
        <v>375.59399999999999</v>
      </c>
      <c r="N6550" s="116">
        <v>0</v>
      </c>
      <c r="O6550" s="116">
        <v>110.96599999999999</v>
      </c>
      <c r="P6550" s="116">
        <v>0</v>
      </c>
      <c r="Q6550" s="20">
        <f t="shared" si="1024"/>
        <v>0</v>
      </c>
      <c r="R6550" s="20">
        <f t="shared" si="1025"/>
        <v>1200.7740180000001</v>
      </c>
      <c r="S6550" s="20">
        <f t="shared" si="1026"/>
        <v>0</v>
      </c>
      <c r="T6550" s="20">
        <f t="shared" si="1027"/>
        <v>352.42801600000001</v>
      </c>
      <c r="U6550" s="21">
        <f t="shared" si="1028"/>
        <v>1553.2020340000001</v>
      </c>
      <c r="V6550" s="38">
        <f t="shared" si="1029"/>
        <v>0.89505738686459491</v>
      </c>
    </row>
    <row r="6551" spans="1:22">
      <c r="A6551">
        <v>6546</v>
      </c>
      <c r="B6551" s="122">
        <f t="shared" si="1020"/>
        <v>41912</v>
      </c>
      <c r="C6551" s="122">
        <f t="shared" si="1020"/>
        <v>42277</v>
      </c>
      <c r="D6551" s="116">
        <f t="shared" si="1021"/>
        <v>2015</v>
      </c>
      <c r="E6551" s="116">
        <f t="shared" si="1022"/>
        <v>9</v>
      </c>
      <c r="F6551" s="120">
        <v>0</v>
      </c>
      <c r="G6551" s="121">
        <v>1367.1489999999999</v>
      </c>
      <c r="H6551" s="121">
        <v>0</v>
      </c>
      <c r="I6551" s="121">
        <v>241.40899999999999</v>
      </c>
      <c r="J6551" s="119">
        <v>0</v>
      </c>
      <c r="K6551" s="117">
        <f t="shared" si="1023"/>
        <v>1608.558</v>
      </c>
      <c r="L6551" s="116">
        <v>0</v>
      </c>
      <c r="M6551" s="116">
        <v>378.48599999999999</v>
      </c>
      <c r="N6551" s="116">
        <v>0</v>
      </c>
      <c r="O6551" s="116">
        <v>69.576999999999998</v>
      </c>
      <c r="P6551" s="116">
        <v>0</v>
      </c>
      <c r="Q6551" s="20">
        <f t="shared" si="1024"/>
        <v>0</v>
      </c>
      <c r="R6551" s="20">
        <f t="shared" si="1025"/>
        <v>1210.019742</v>
      </c>
      <c r="S6551" s="20">
        <f t="shared" si="1026"/>
        <v>0</v>
      </c>
      <c r="T6551" s="20">
        <f t="shared" si="1027"/>
        <v>220.976552</v>
      </c>
      <c r="U6551" s="21">
        <f t="shared" si="1028"/>
        <v>1430.996294</v>
      </c>
      <c r="V6551" s="38">
        <f t="shared" si="1029"/>
        <v>0.88961435894757912</v>
      </c>
    </row>
    <row r="6552" spans="1:22">
      <c r="A6552">
        <v>6547</v>
      </c>
      <c r="B6552" s="122">
        <f t="shared" si="1020"/>
        <v>41912</v>
      </c>
      <c r="C6552" s="122">
        <f t="shared" si="1020"/>
        <v>42277</v>
      </c>
      <c r="D6552" s="116">
        <f t="shared" si="1021"/>
        <v>2015</v>
      </c>
      <c r="E6552" s="116">
        <f t="shared" si="1022"/>
        <v>9</v>
      </c>
      <c r="F6552" s="120">
        <v>0</v>
      </c>
      <c r="G6552" s="121">
        <v>1594.925</v>
      </c>
      <c r="H6552" s="121">
        <v>0</v>
      </c>
      <c r="I6552" s="121">
        <v>129.797</v>
      </c>
      <c r="J6552" s="119">
        <v>0</v>
      </c>
      <c r="K6552" s="117">
        <f t="shared" si="1023"/>
        <v>1724.722</v>
      </c>
      <c r="L6552" s="116">
        <v>0</v>
      </c>
      <c r="M6552" s="116">
        <v>428.54200000000003</v>
      </c>
      <c r="N6552" s="116">
        <v>0</v>
      </c>
      <c r="O6552" s="116">
        <v>37.948999999999998</v>
      </c>
      <c r="P6552" s="116">
        <v>0</v>
      </c>
      <c r="Q6552" s="20">
        <f t="shared" si="1024"/>
        <v>0</v>
      </c>
      <c r="R6552" s="20">
        <f t="shared" si="1025"/>
        <v>1370.0487740000001</v>
      </c>
      <c r="S6552" s="20">
        <f t="shared" si="1026"/>
        <v>0</v>
      </c>
      <c r="T6552" s="20">
        <f t="shared" si="1027"/>
        <v>120.52602400000001</v>
      </c>
      <c r="U6552" s="21">
        <f t="shared" si="1028"/>
        <v>1490.5747980000001</v>
      </c>
      <c r="V6552" s="38">
        <f t="shared" si="1029"/>
        <v>0.86424061269004515</v>
      </c>
    </row>
    <row r="6553" spans="1:22">
      <c r="A6553">
        <v>6548</v>
      </c>
      <c r="B6553" s="122">
        <f t="shared" si="1020"/>
        <v>41912</v>
      </c>
      <c r="C6553" s="122">
        <f t="shared" si="1020"/>
        <v>42277</v>
      </c>
      <c r="D6553" s="116">
        <f t="shared" si="1021"/>
        <v>2015</v>
      </c>
      <c r="E6553" s="116">
        <f t="shared" si="1022"/>
        <v>9</v>
      </c>
      <c r="F6553" s="120">
        <v>0</v>
      </c>
      <c r="G6553" s="121">
        <v>1596.4480000000001</v>
      </c>
      <c r="H6553" s="121">
        <v>0</v>
      </c>
      <c r="I6553" s="121">
        <v>180.86500000000001</v>
      </c>
      <c r="J6553" s="119">
        <v>0</v>
      </c>
      <c r="K6553" s="117">
        <f t="shared" si="1023"/>
        <v>1777.3130000000001</v>
      </c>
      <c r="L6553" s="116">
        <v>0</v>
      </c>
      <c r="M6553" s="116">
        <v>429.26400000000007</v>
      </c>
      <c r="N6553" s="116">
        <v>0</v>
      </c>
      <c r="O6553" s="116">
        <v>52.005000000000003</v>
      </c>
      <c r="P6553" s="116">
        <v>0</v>
      </c>
      <c r="Q6553" s="20">
        <f t="shared" si="1024"/>
        <v>0</v>
      </c>
      <c r="R6553" s="20">
        <f t="shared" si="1025"/>
        <v>1372.3570080000002</v>
      </c>
      <c r="S6553" s="20">
        <f t="shared" si="1026"/>
        <v>0</v>
      </c>
      <c r="T6553" s="20">
        <f t="shared" si="1027"/>
        <v>165.16788000000003</v>
      </c>
      <c r="U6553" s="21">
        <f t="shared" si="1028"/>
        <v>1537.5248880000001</v>
      </c>
      <c r="V6553" s="38">
        <f t="shared" si="1029"/>
        <v>0.86508391487599545</v>
      </c>
    </row>
    <row r="6554" spans="1:22">
      <c r="A6554">
        <v>6549</v>
      </c>
      <c r="B6554" s="122">
        <f t="shared" si="1020"/>
        <v>41912</v>
      </c>
      <c r="C6554" s="122">
        <f t="shared" si="1020"/>
        <v>42277</v>
      </c>
      <c r="D6554" s="116">
        <f t="shared" si="1021"/>
        <v>2015</v>
      </c>
      <c r="E6554" s="116">
        <f t="shared" si="1022"/>
        <v>9</v>
      </c>
      <c r="F6554" s="120">
        <v>15.128</v>
      </c>
      <c r="G6554" s="121">
        <v>1596.117</v>
      </c>
      <c r="H6554" s="121">
        <v>0</v>
      </c>
      <c r="I6554" s="121">
        <v>249.28200000000001</v>
      </c>
      <c r="J6554" s="119">
        <v>0</v>
      </c>
      <c r="K6554" s="117">
        <f t="shared" si="1023"/>
        <v>1860.5269999999998</v>
      </c>
      <c r="L6554" s="116">
        <v>9.7289999999999992</v>
      </c>
      <c r="M6554" s="116">
        <v>427.85499999999996</v>
      </c>
      <c r="N6554" s="116">
        <v>0</v>
      </c>
      <c r="O6554" s="116">
        <v>80.352999999999994</v>
      </c>
      <c r="P6554" s="116">
        <v>0</v>
      </c>
      <c r="Q6554" s="20">
        <f t="shared" si="1024"/>
        <v>27.270386999999996</v>
      </c>
      <c r="R6554" s="20">
        <f t="shared" si="1025"/>
        <v>1367.852435</v>
      </c>
      <c r="S6554" s="20">
        <f t="shared" si="1026"/>
        <v>0</v>
      </c>
      <c r="T6554" s="20">
        <f t="shared" si="1027"/>
        <v>255.20112799999998</v>
      </c>
      <c r="U6554" s="21">
        <f t="shared" si="1028"/>
        <v>1650.32395</v>
      </c>
      <c r="V6554" s="38">
        <f t="shared" si="1029"/>
        <v>0.88701961863493528</v>
      </c>
    </row>
    <row r="6555" spans="1:22">
      <c r="A6555">
        <v>6550</v>
      </c>
      <c r="B6555" s="122">
        <f t="shared" si="1020"/>
        <v>41912</v>
      </c>
      <c r="C6555" s="122">
        <f t="shared" si="1020"/>
        <v>42277</v>
      </c>
      <c r="D6555" s="116">
        <f t="shared" si="1021"/>
        <v>2015</v>
      </c>
      <c r="E6555" s="116">
        <f t="shared" si="1022"/>
        <v>9</v>
      </c>
      <c r="F6555" s="120">
        <v>331.98</v>
      </c>
      <c r="G6555" s="121">
        <v>1586.4829999999999</v>
      </c>
      <c r="H6555" s="121">
        <v>0</v>
      </c>
      <c r="I6555" s="121">
        <v>242.958</v>
      </c>
      <c r="J6555" s="119">
        <v>0</v>
      </c>
      <c r="K6555" s="117">
        <f t="shared" si="1023"/>
        <v>2161.4209999999998</v>
      </c>
      <c r="L6555" s="116">
        <v>163.93600000000001</v>
      </c>
      <c r="M6555" s="116">
        <v>425.62100000000009</v>
      </c>
      <c r="N6555" s="116">
        <v>0</v>
      </c>
      <c r="O6555" s="116">
        <v>68.385999999999996</v>
      </c>
      <c r="P6555" s="116">
        <v>0</v>
      </c>
      <c r="Q6555" s="20">
        <f t="shared" si="1024"/>
        <v>459.512608</v>
      </c>
      <c r="R6555" s="20">
        <f t="shared" si="1025"/>
        <v>1360.7103370000004</v>
      </c>
      <c r="S6555" s="20">
        <f t="shared" si="1026"/>
        <v>0</v>
      </c>
      <c r="T6555" s="20">
        <f t="shared" si="1027"/>
        <v>217.19393600000001</v>
      </c>
      <c r="U6555" s="21">
        <f t="shared" si="1028"/>
        <v>2037.4168810000006</v>
      </c>
      <c r="V6555" s="38">
        <f t="shared" si="1029"/>
        <v>0.94262842870500507</v>
      </c>
    </row>
    <row r="6556" spans="1:22">
      <c r="A6556">
        <v>6551</v>
      </c>
      <c r="B6556" s="122">
        <f t="shared" si="1020"/>
        <v>41912</v>
      </c>
      <c r="C6556" s="122">
        <f t="shared" si="1020"/>
        <v>42277</v>
      </c>
      <c r="D6556" s="116">
        <f t="shared" si="1021"/>
        <v>2015</v>
      </c>
      <c r="E6556" s="116">
        <f t="shared" si="1022"/>
        <v>9</v>
      </c>
      <c r="F6556" s="120">
        <v>44.631999999999998</v>
      </c>
      <c r="G6556" s="121">
        <v>1581.08</v>
      </c>
      <c r="H6556" s="121">
        <v>0</v>
      </c>
      <c r="I6556" s="121">
        <v>184.73699999999999</v>
      </c>
      <c r="J6556" s="119">
        <v>0</v>
      </c>
      <c r="K6556" s="117">
        <f t="shared" si="1023"/>
        <v>1810.4490000000001</v>
      </c>
      <c r="L6556" s="116">
        <v>26.815999999999999</v>
      </c>
      <c r="M6556" s="116">
        <v>425.79199999999997</v>
      </c>
      <c r="N6556" s="116">
        <v>0</v>
      </c>
      <c r="O6556" s="116">
        <v>52.395000000000003</v>
      </c>
      <c r="P6556" s="116">
        <v>0</v>
      </c>
      <c r="Q6556" s="20">
        <f t="shared" si="1024"/>
        <v>75.165247999999991</v>
      </c>
      <c r="R6556" s="20">
        <f t="shared" si="1025"/>
        <v>1361.257024</v>
      </c>
      <c r="S6556" s="20">
        <f t="shared" si="1026"/>
        <v>0</v>
      </c>
      <c r="T6556" s="20">
        <f t="shared" si="1027"/>
        <v>166.40652000000003</v>
      </c>
      <c r="U6556" s="21">
        <f t="shared" si="1028"/>
        <v>1602.828792</v>
      </c>
      <c r="V6556" s="38">
        <f t="shared" si="1029"/>
        <v>0.88532115072007</v>
      </c>
    </row>
    <row r="6557" spans="1:22">
      <c r="A6557">
        <v>6552</v>
      </c>
      <c r="B6557" s="122">
        <f t="shared" si="1020"/>
        <v>41912</v>
      </c>
      <c r="C6557" s="122">
        <f t="shared" si="1020"/>
        <v>42277</v>
      </c>
      <c r="D6557" s="116">
        <f t="shared" si="1021"/>
        <v>2015</v>
      </c>
      <c r="E6557" s="116">
        <f t="shared" si="1022"/>
        <v>9</v>
      </c>
      <c r="F6557" s="120">
        <v>0</v>
      </c>
      <c r="G6557" s="121">
        <v>1582.3869999999999</v>
      </c>
      <c r="H6557" s="121">
        <v>0.82699999999999996</v>
      </c>
      <c r="I6557" s="121">
        <v>86.171000000000006</v>
      </c>
      <c r="J6557" s="119">
        <v>0</v>
      </c>
      <c r="K6557" s="117">
        <f t="shared" si="1023"/>
        <v>1669.385</v>
      </c>
      <c r="L6557" s="116">
        <v>0</v>
      </c>
      <c r="M6557" s="116">
        <v>425.83900000000006</v>
      </c>
      <c r="N6557" s="116">
        <v>1.421</v>
      </c>
      <c r="O6557" s="116">
        <v>23.178999999999998</v>
      </c>
      <c r="P6557" s="116">
        <v>0</v>
      </c>
      <c r="Q6557" s="20">
        <f t="shared" si="1024"/>
        <v>0</v>
      </c>
      <c r="R6557" s="20">
        <f t="shared" si="1025"/>
        <v>1361.4072830000002</v>
      </c>
      <c r="S6557" s="20">
        <f t="shared" si="1026"/>
        <v>2.7723710000000001</v>
      </c>
      <c r="T6557" s="20">
        <f t="shared" si="1027"/>
        <v>73.616503999999992</v>
      </c>
      <c r="U6557" s="21">
        <f t="shared" si="1028"/>
        <v>1437.7961580000003</v>
      </c>
      <c r="V6557" s="38">
        <f t="shared" si="1029"/>
        <v>0.86127295860451625</v>
      </c>
    </row>
    <row r="6558" spans="1:22">
      <c r="A6558">
        <v>6553</v>
      </c>
      <c r="B6558" s="122">
        <f t="shared" si="1020"/>
        <v>41913</v>
      </c>
      <c r="C6558" s="122">
        <f t="shared" si="1020"/>
        <v>42278</v>
      </c>
      <c r="D6558" s="116">
        <f t="shared" si="1021"/>
        <v>2015</v>
      </c>
      <c r="E6558" s="116">
        <f t="shared" si="1022"/>
        <v>10</v>
      </c>
      <c r="F6558" s="120">
        <v>0</v>
      </c>
      <c r="G6558" s="121">
        <v>1592.92</v>
      </c>
      <c r="H6558" s="121">
        <v>0</v>
      </c>
      <c r="I6558" s="121">
        <v>51.512</v>
      </c>
      <c r="J6558" s="119">
        <v>0</v>
      </c>
      <c r="K6558" s="117">
        <f t="shared" si="1023"/>
        <v>1644.432</v>
      </c>
      <c r="L6558" s="116">
        <v>0</v>
      </c>
      <c r="M6558" s="116">
        <v>429.68899999999996</v>
      </c>
      <c r="N6558" s="116">
        <v>0</v>
      </c>
      <c r="O6558" s="116">
        <v>14.04</v>
      </c>
      <c r="P6558" s="116">
        <v>0</v>
      </c>
      <c r="Q6558" s="20">
        <f t="shared" si="1024"/>
        <v>0</v>
      </c>
      <c r="R6558" s="20">
        <f t="shared" si="1025"/>
        <v>1373.715733</v>
      </c>
      <c r="S6558" s="20">
        <f t="shared" si="1026"/>
        <v>0</v>
      </c>
      <c r="T6558" s="20">
        <f t="shared" si="1027"/>
        <v>44.59104</v>
      </c>
      <c r="U6558" s="21">
        <f t="shared" si="1028"/>
        <v>1418.306773</v>
      </c>
      <c r="V6558" s="38">
        <f t="shared" si="1029"/>
        <v>0.86249037540013818</v>
      </c>
    </row>
    <row r="6559" spans="1:22">
      <c r="A6559">
        <v>6554</v>
      </c>
      <c r="B6559" s="122">
        <f t="shared" ref="B6559:C6622" si="1030">+B6535+1</f>
        <v>41913</v>
      </c>
      <c r="C6559" s="122">
        <f t="shared" si="1030"/>
        <v>42278</v>
      </c>
      <c r="D6559" s="116">
        <f t="shared" si="1021"/>
        <v>2015</v>
      </c>
      <c r="E6559" s="116">
        <f t="shared" si="1022"/>
        <v>10</v>
      </c>
      <c r="F6559" s="120">
        <v>0</v>
      </c>
      <c r="G6559" s="121">
        <v>1595.9549999999999</v>
      </c>
      <c r="H6559" s="121">
        <v>0.59699999999999998</v>
      </c>
      <c r="I6559" s="121">
        <v>29.814</v>
      </c>
      <c r="J6559" s="119">
        <v>0</v>
      </c>
      <c r="K6559" s="117">
        <f t="shared" si="1023"/>
        <v>1626.366</v>
      </c>
      <c r="L6559" s="116">
        <v>0</v>
      </c>
      <c r="M6559" s="116">
        <v>428.53399999999999</v>
      </c>
      <c r="N6559" s="116">
        <v>0.91100000000000003</v>
      </c>
      <c r="O6559" s="116">
        <v>8.2609999999999992</v>
      </c>
      <c r="P6559" s="116">
        <v>0</v>
      </c>
      <c r="Q6559" s="20">
        <f t="shared" si="1024"/>
        <v>0</v>
      </c>
      <c r="R6559" s="20">
        <f t="shared" si="1025"/>
        <v>1370.0231980000001</v>
      </c>
      <c r="S6559" s="20">
        <f t="shared" si="1026"/>
        <v>1.7773610000000002</v>
      </c>
      <c r="T6559" s="20">
        <f t="shared" si="1027"/>
        <v>26.236936</v>
      </c>
      <c r="U6559" s="21">
        <f t="shared" si="1028"/>
        <v>1398.037495</v>
      </c>
      <c r="V6559" s="38">
        <f t="shared" si="1029"/>
        <v>0.85960816630450965</v>
      </c>
    </row>
    <row r="6560" spans="1:22">
      <c r="A6560">
        <v>6555</v>
      </c>
      <c r="B6560" s="122">
        <f t="shared" si="1030"/>
        <v>41913</v>
      </c>
      <c r="C6560" s="122">
        <f t="shared" si="1030"/>
        <v>42278</v>
      </c>
      <c r="D6560" s="116">
        <f t="shared" si="1021"/>
        <v>2015</v>
      </c>
      <c r="E6560" s="116">
        <f t="shared" si="1022"/>
        <v>10</v>
      </c>
      <c r="F6560" s="120">
        <v>0</v>
      </c>
      <c r="G6560" s="121">
        <v>1365.9269999999999</v>
      </c>
      <c r="H6560" s="121">
        <v>0</v>
      </c>
      <c r="I6560" s="121">
        <v>17.510999999999999</v>
      </c>
      <c r="J6560" s="119">
        <v>0</v>
      </c>
      <c r="K6560" s="117">
        <f t="shared" si="1023"/>
        <v>1383.4379999999999</v>
      </c>
      <c r="L6560" s="116">
        <v>0</v>
      </c>
      <c r="M6560" s="116">
        <v>377.92500000000001</v>
      </c>
      <c r="N6560" s="116">
        <v>0</v>
      </c>
      <c r="O6560" s="116">
        <v>4.5960000000000001</v>
      </c>
      <c r="P6560" s="116">
        <v>0</v>
      </c>
      <c r="Q6560" s="20">
        <f t="shared" si="1024"/>
        <v>0</v>
      </c>
      <c r="R6560" s="20">
        <f t="shared" si="1025"/>
        <v>1208.2262250000001</v>
      </c>
      <c r="S6560" s="20">
        <f t="shared" si="1026"/>
        <v>0</v>
      </c>
      <c r="T6560" s="20">
        <f t="shared" si="1027"/>
        <v>14.596896000000001</v>
      </c>
      <c r="U6560" s="21">
        <f t="shared" si="1028"/>
        <v>1222.8231210000001</v>
      </c>
      <c r="V6560" s="38">
        <f t="shared" si="1029"/>
        <v>0.88390164286364858</v>
      </c>
    </row>
    <row r="6561" spans="1:22">
      <c r="A6561">
        <v>6556</v>
      </c>
      <c r="B6561" s="122">
        <f t="shared" si="1030"/>
        <v>41913</v>
      </c>
      <c r="C6561" s="122">
        <f t="shared" si="1030"/>
        <v>42278</v>
      </c>
      <c r="D6561" s="116">
        <f t="shared" si="1021"/>
        <v>2015</v>
      </c>
      <c r="E6561" s="116">
        <f t="shared" si="1022"/>
        <v>10</v>
      </c>
      <c r="F6561" s="120">
        <v>0</v>
      </c>
      <c r="G6561" s="121">
        <v>1368.597</v>
      </c>
      <c r="H6561" s="121">
        <v>0</v>
      </c>
      <c r="I6561" s="121">
        <v>15.114000000000001</v>
      </c>
      <c r="J6561" s="119">
        <v>0</v>
      </c>
      <c r="K6561" s="117">
        <f t="shared" si="1023"/>
        <v>1383.711</v>
      </c>
      <c r="L6561" s="116">
        <v>0</v>
      </c>
      <c r="M6561" s="116">
        <v>378.76600000000002</v>
      </c>
      <c r="N6561" s="116">
        <v>0</v>
      </c>
      <c r="O6561" s="116">
        <v>3.944</v>
      </c>
      <c r="P6561" s="116">
        <v>0</v>
      </c>
      <c r="Q6561" s="20">
        <f t="shared" si="1024"/>
        <v>0</v>
      </c>
      <c r="R6561" s="20">
        <f t="shared" si="1025"/>
        <v>1210.914902</v>
      </c>
      <c r="S6561" s="20">
        <f t="shared" si="1026"/>
        <v>0</v>
      </c>
      <c r="T6561" s="20">
        <f t="shared" si="1027"/>
        <v>12.526144</v>
      </c>
      <c r="U6561" s="21">
        <f t="shared" si="1028"/>
        <v>1223.4410459999999</v>
      </c>
      <c r="V6561" s="38">
        <f t="shared" si="1029"/>
        <v>0.88417382386929055</v>
      </c>
    </row>
    <row r="6562" spans="1:22">
      <c r="A6562">
        <v>6557</v>
      </c>
      <c r="B6562" s="122">
        <f t="shared" si="1030"/>
        <v>41913</v>
      </c>
      <c r="C6562" s="122">
        <f t="shared" si="1030"/>
        <v>42278</v>
      </c>
      <c r="D6562" s="116">
        <f t="shared" si="1021"/>
        <v>2015</v>
      </c>
      <c r="E6562" s="116">
        <f t="shared" si="1022"/>
        <v>10</v>
      </c>
      <c r="F6562" s="120">
        <v>0</v>
      </c>
      <c r="G6562" s="121">
        <v>1370.2840000000001</v>
      </c>
      <c r="H6562" s="121">
        <v>0</v>
      </c>
      <c r="I6562" s="121">
        <v>12.506</v>
      </c>
      <c r="J6562" s="119">
        <v>0</v>
      </c>
      <c r="K6562" s="117">
        <f t="shared" si="1023"/>
        <v>1382.7900000000002</v>
      </c>
      <c r="L6562" s="116">
        <v>0</v>
      </c>
      <c r="M6562" s="116">
        <v>378.75799999999998</v>
      </c>
      <c r="N6562" s="116">
        <v>0</v>
      </c>
      <c r="O6562" s="116">
        <v>3.27</v>
      </c>
      <c r="P6562" s="116">
        <v>0</v>
      </c>
      <c r="Q6562" s="20">
        <f t="shared" si="1024"/>
        <v>0</v>
      </c>
      <c r="R6562" s="20">
        <f t="shared" si="1025"/>
        <v>1210.889326</v>
      </c>
      <c r="S6562" s="20">
        <f t="shared" si="1026"/>
        <v>0</v>
      </c>
      <c r="T6562" s="20">
        <f t="shared" si="1027"/>
        <v>10.385520000000001</v>
      </c>
      <c r="U6562" s="21">
        <f t="shared" si="1028"/>
        <v>1221.274846</v>
      </c>
      <c r="V6562" s="38">
        <f t="shared" si="1029"/>
        <v>0.88319618018643453</v>
      </c>
    </row>
    <row r="6563" spans="1:22">
      <c r="A6563">
        <v>6558</v>
      </c>
      <c r="B6563" s="122">
        <f t="shared" si="1030"/>
        <v>41913</v>
      </c>
      <c r="C6563" s="122">
        <f t="shared" si="1030"/>
        <v>42278</v>
      </c>
      <c r="D6563" s="116">
        <f t="shared" si="1021"/>
        <v>2015</v>
      </c>
      <c r="E6563" s="116">
        <f t="shared" si="1022"/>
        <v>10</v>
      </c>
      <c r="F6563" s="120">
        <v>0</v>
      </c>
      <c r="G6563" s="121">
        <v>1371.5419999999999</v>
      </c>
      <c r="H6563" s="121">
        <v>0</v>
      </c>
      <c r="I6563" s="121">
        <v>11.984999999999999</v>
      </c>
      <c r="J6563" s="119">
        <v>0</v>
      </c>
      <c r="K6563" s="117">
        <f t="shared" si="1023"/>
        <v>1383.5269999999998</v>
      </c>
      <c r="L6563" s="116">
        <v>0</v>
      </c>
      <c r="M6563" s="116">
        <v>378.79899999999998</v>
      </c>
      <c r="N6563" s="116">
        <v>0</v>
      </c>
      <c r="O6563" s="116">
        <v>2.9969999999999999</v>
      </c>
      <c r="P6563" s="116">
        <v>0</v>
      </c>
      <c r="Q6563" s="20">
        <f t="shared" si="1024"/>
        <v>0</v>
      </c>
      <c r="R6563" s="20">
        <f t="shared" si="1025"/>
        <v>1211.020403</v>
      </c>
      <c r="S6563" s="20">
        <f t="shared" si="1026"/>
        <v>0</v>
      </c>
      <c r="T6563" s="20">
        <f t="shared" si="1027"/>
        <v>9.5184720000000009</v>
      </c>
      <c r="U6563" s="21">
        <f t="shared" si="1028"/>
        <v>1220.538875</v>
      </c>
      <c r="V6563" s="38">
        <f t="shared" si="1029"/>
        <v>0.88219375191087712</v>
      </c>
    </row>
    <row r="6564" spans="1:22">
      <c r="A6564">
        <v>6559</v>
      </c>
      <c r="B6564" s="122">
        <f t="shared" si="1030"/>
        <v>41913</v>
      </c>
      <c r="C6564" s="122">
        <f t="shared" si="1030"/>
        <v>42278</v>
      </c>
      <c r="D6564" s="116">
        <f t="shared" si="1021"/>
        <v>2015</v>
      </c>
      <c r="E6564" s="116">
        <f t="shared" si="1022"/>
        <v>10</v>
      </c>
      <c r="F6564" s="120">
        <v>0</v>
      </c>
      <c r="G6564" s="121">
        <v>1356.598</v>
      </c>
      <c r="H6564" s="121">
        <v>0</v>
      </c>
      <c r="I6564" s="121">
        <v>43.704000000000001</v>
      </c>
      <c r="J6564" s="119">
        <v>0</v>
      </c>
      <c r="K6564" s="117">
        <f t="shared" si="1023"/>
        <v>1400.3019999999999</v>
      </c>
      <c r="L6564" s="116">
        <v>0</v>
      </c>
      <c r="M6564" s="116">
        <v>378.36799999999999</v>
      </c>
      <c r="N6564" s="116">
        <v>0</v>
      </c>
      <c r="O6564" s="116">
        <v>10.952999999999999</v>
      </c>
      <c r="P6564" s="116">
        <v>0</v>
      </c>
      <c r="Q6564" s="20">
        <f t="shared" si="1024"/>
        <v>0</v>
      </c>
      <c r="R6564" s="20">
        <f t="shared" si="1025"/>
        <v>1209.6424959999999</v>
      </c>
      <c r="S6564" s="20">
        <f t="shared" si="1026"/>
        <v>0</v>
      </c>
      <c r="T6564" s="20">
        <f t="shared" si="1027"/>
        <v>34.786727999999997</v>
      </c>
      <c r="U6564" s="21">
        <f t="shared" si="1028"/>
        <v>1244.429224</v>
      </c>
      <c r="V6564" s="38">
        <f t="shared" si="1029"/>
        <v>0.8886863148092341</v>
      </c>
    </row>
    <row r="6565" spans="1:22">
      <c r="A6565">
        <v>6560</v>
      </c>
      <c r="B6565" s="122">
        <f t="shared" si="1030"/>
        <v>41913</v>
      </c>
      <c r="C6565" s="122">
        <f t="shared" si="1030"/>
        <v>42278</v>
      </c>
      <c r="D6565" s="116">
        <f t="shared" si="1021"/>
        <v>2015</v>
      </c>
      <c r="E6565" s="116">
        <f t="shared" si="1022"/>
        <v>10</v>
      </c>
      <c r="F6565" s="120">
        <v>0</v>
      </c>
      <c r="G6565" s="121">
        <v>1369.9929999999999</v>
      </c>
      <c r="H6565" s="121">
        <v>0</v>
      </c>
      <c r="I6565" s="121">
        <v>69.843999999999994</v>
      </c>
      <c r="J6565" s="119">
        <v>0</v>
      </c>
      <c r="K6565" s="117">
        <f t="shared" si="1023"/>
        <v>1439.837</v>
      </c>
      <c r="L6565" s="116">
        <v>0</v>
      </c>
      <c r="M6565" s="116">
        <v>378.48</v>
      </c>
      <c r="N6565" s="116">
        <v>0</v>
      </c>
      <c r="O6565" s="116">
        <v>18.533999999999999</v>
      </c>
      <c r="P6565" s="116">
        <v>0</v>
      </c>
      <c r="Q6565" s="20">
        <f t="shared" si="1024"/>
        <v>0</v>
      </c>
      <c r="R6565" s="20">
        <f t="shared" si="1025"/>
        <v>1210.0005600000002</v>
      </c>
      <c r="S6565" s="20">
        <f t="shared" si="1026"/>
        <v>0</v>
      </c>
      <c r="T6565" s="20">
        <f t="shared" si="1027"/>
        <v>58.863984000000002</v>
      </c>
      <c r="U6565" s="21">
        <f t="shared" si="1028"/>
        <v>1268.8645440000003</v>
      </c>
      <c r="V6565" s="38">
        <f t="shared" si="1029"/>
        <v>0.88125568658118958</v>
      </c>
    </row>
    <row r="6566" spans="1:22">
      <c r="A6566">
        <v>6561</v>
      </c>
      <c r="B6566" s="122">
        <f t="shared" si="1030"/>
        <v>41913</v>
      </c>
      <c r="C6566" s="122">
        <f t="shared" si="1030"/>
        <v>42278</v>
      </c>
      <c r="D6566" s="116">
        <f t="shared" si="1021"/>
        <v>2015</v>
      </c>
      <c r="E6566" s="116">
        <f t="shared" si="1022"/>
        <v>10</v>
      </c>
      <c r="F6566" s="120">
        <v>0</v>
      </c>
      <c r="G6566" s="121">
        <v>1573.759</v>
      </c>
      <c r="H6566" s="121">
        <v>0</v>
      </c>
      <c r="I6566" s="121">
        <v>84.123999999999995</v>
      </c>
      <c r="J6566" s="119">
        <v>0</v>
      </c>
      <c r="K6566" s="117">
        <f t="shared" si="1023"/>
        <v>1657.883</v>
      </c>
      <c r="L6566" s="116">
        <v>0</v>
      </c>
      <c r="M6566" s="116">
        <v>424.29700000000003</v>
      </c>
      <c r="N6566" s="116">
        <v>0</v>
      </c>
      <c r="O6566" s="116">
        <v>23.225000000000001</v>
      </c>
      <c r="P6566" s="116">
        <v>0</v>
      </c>
      <c r="Q6566" s="20">
        <f t="shared" si="1024"/>
        <v>0</v>
      </c>
      <c r="R6566" s="20">
        <f t="shared" si="1025"/>
        <v>1356.4775090000001</v>
      </c>
      <c r="S6566" s="20">
        <f t="shared" si="1026"/>
        <v>0</v>
      </c>
      <c r="T6566" s="20">
        <f t="shared" si="1027"/>
        <v>73.762600000000006</v>
      </c>
      <c r="U6566" s="21">
        <f t="shared" si="1028"/>
        <v>1430.2401090000001</v>
      </c>
      <c r="V6566" s="38">
        <f t="shared" si="1029"/>
        <v>0.86269061749230802</v>
      </c>
    </row>
    <row r="6567" spans="1:22">
      <c r="A6567">
        <v>6562</v>
      </c>
      <c r="B6567" s="122">
        <f t="shared" si="1030"/>
        <v>41913</v>
      </c>
      <c r="C6567" s="122">
        <f t="shared" si="1030"/>
        <v>42278</v>
      </c>
      <c r="D6567" s="116">
        <f t="shared" si="1021"/>
        <v>2015</v>
      </c>
      <c r="E6567" s="116">
        <f t="shared" si="1022"/>
        <v>10</v>
      </c>
      <c r="F6567" s="120">
        <v>0</v>
      </c>
      <c r="G6567" s="121">
        <v>1590.674</v>
      </c>
      <c r="H6567" s="121">
        <v>2.9340000000000002</v>
      </c>
      <c r="I6567" s="121">
        <v>109.842</v>
      </c>
      <c r="J6567" s="119">
        <v>0</v>
      </c>
      <c r="K6567" s="117">
        <f t="shared" si="1023"/>
        <v>1703.45</v>
      </c>
      <c r="L6567" s="116">
        <v>0</v>
      </c>
      <c r="M6567" s="116">
        <v>428.64399999999995</v>
      </c>
      <c r="N6567" s="116">
        <v>11.63</v>
      </c>
      <c r="O6567" s="116">
        <v>29.359000000000002</v>
      </c>
      <c r="P6567" s="116">
        <v>0</v>
      </c>
      <c r="Q6567" s="20">
        <f t="shared" si="1024"/>
        <v>0</v>
      </c>
      <c r="R6567" s="20">
        <f t="shared" si="1025"/>
        <v>1370.3748679999999</v>
      </c>
      <c r="S6567" s="20">
        <f t="shared" si="1026"/>
        <v>22.690130000000003</v>
      </c>
      <c r="T6567" s="20">
        <f t="shared" si="1027"/>
        <v>93.244184000000004</v>
      </c>
      <c r="U6567" s="21">
        <f t="shared" si="1028"/>
        <v>1486.3091819999997</v>
      </c>
      <c r="V6567" s="38">
        <f t="shared" si="1029"/>
        <v>0.87252879861457611</v>
      </c>
    </row>
    <row r="6568" spans="1:22">
      <c r="A6568">
        <v>6563</v>
      </c>
      <c r="B6568" s="122">
        <f t="shared" si="1030"/>
        <v>41913</v>
      </c>
      <c r="C6568" s="122">
        <f t="shared" si="1030"/>
        <v>42278</v>
      </c>
      <c r="D6568" s="116">
        <f t="shared" si="1021"/>
        <v>2015</v>
      </c>
      <c r="E6568" s="116">
        <f t="shared" si="1022"/>
        <v>10</v>
      </c>
      <c r="F6568" s="120">
        <v>0</v>
      </c>
      <c r="G6568" s="121">
        <v>1557.175</v>
      </c>
      <c r="H6568" s="121">
        <v>0</v>
      </c>
      <c r="I6568" s="121">
        <v>164.58500000000001</v>
      </c>
      <c r="J6568" s="119">
        <v>0</v>
      </c>
      <c r="K6568" s="117">
        <f t="shared" si="1023"/>
        <v>1721.76</v>
      </c>
      <c r="L6568" s="116">
        <v>0</v>
      </c>
      <c r="M6568" s="116">
        <v>422.21999999999991</v>
      </c>
      <c r="N6568" s="116">
        <v>0</v>
      </c>
      <c r="O6568" s="116">
        <v>50.417999999999999</v>
      </c>
      <c r="P6568" s="116">
        <v>0</v>
      </c>
      <c r="Q6568" s="20">
        <f t="shared" si="1024"/>
        <v>0</v>
      </c>
      <c r="R6568" s="20">
        <f t="shared" si="1025"/>
        <v>1349.8373399999998</v>
      </c>
      <c r="S6568" s="20">
        <f t="shared" si="1026"/>
        <v>0</v>
      </c>
      <c r="T6568" s="20">
        <f t="shared" si="1027"/>
        <v>160.127568</v>
      </c>
      <c r="U6568" s="21">
        <f t="shared" si="1028"/>
        <v>1509.9649079999999</v>
      </c>
      <c r="V6568" s="38">
        <f t="shared" si="1029"/>
        <v>0.87698919013102872</v>
      </c>
    </row>
    <row r="6569" spans="1:22">
      <c r="A6569">
        <v>6564</v>
      </c>
      <c r="B6569" s="122">
        <f t="shared" si="1030"/>
        <v>41913</v>
      </c>
      <c r="C6569" s="122">
        <f t="shared" si="1030"/>
        <v>42278</v>
      </c>
      <c r="D6569" s="116">
        <f t="shared" si="1021"/>
        <v>2015</v>
      </c>
      <c r="E6569" s="116">
        <f t="shared" si="1022"/>
        <v>10</v>
      </c>
      <c r="F6569" s="120">
        <v>0</v>
      </c>
      <c r="G6569" s="121">
        <v>1508.0239999999999</v>
      </c>
      <c r="H6569" s="121">
        <v>9.7479999999999993</v>
      </c>
      <c r="I6569" s="121">
        <v>260.06900000000002</v>
      </c>
      <c r="J6569" s="119">
        <v>0</v>
      </c>
      <c r="K6569" s="117">
        <f t="shared" si="1023"/>
        <v>1777.8409999999999</v>
      </c>
      <c r="L6569" s="116">
        <v>0</v>
      </c>
      <c r="M6569" s="116">
        <v>411.86800000000005</v>
      </c>
      <c r="N6569" s="116">
        <v>16.013000000000002</v>
      </c>
      <c r="O6569" s="116">
        <v>75.944000000000003</v>
      </c>
      <c r="P6569" s="116">
        <v>0</v>
      </c>
      <c r="Q6569" s="20">
        <f t="shared" si="1024"/>
        <v>0</v>
      </c>
      <c r="R6569" s="20">
        <f t="shared" si="1025"/>
        <v>1316.7419960000002</v>
      </c>
      <c r="S6569" s="20">
        <f t="shared" si="1026"/>
        <v>31.241363000000003</v>
      </c>
      <c r="T6569" s="20">
        <f t="shared" si="1027"/>
        <v>241.19814400000001</v>
      </c>
      <c r="U6569" s="21">
        <f t="shared" si="1028"/>
        <v>1589.1815030000002</v>
      </c>
      <c r="V6569" s="38">
        <f t="shared" si="1029"/>
        <v>0.89388280673018583</v>
      </c>
    </row>
    <row r="6570" spans="1:22">
      <c r="A6570">
        <v>6565</v>
      </c>
      <c r="B6570" s="122">
        <f t="shared" si="1030"/>
        <v>41913</v>
      </c>
      <c r="C6570" s="122">
        <f t="shared" si="1030"/>
        <v>42278</v>
      </c>
      <c r="D6570" s="116">
        <f t="shared" si="1021"/>
        <v>2015</v>
      </c>
      <c r="E6570" s="116">
        <f t="shared" si="1022"/>
        <v>10</v>
      </c>
      <c r="F6570" s="120">
        <v>0</v>
      </c>
      <c r="G6570" s="121">
        <v>1502.9749999999999</v>
      </c>
      <c r="H6570" s="121">
        <v>0</v>
      </c>
      <c r="I6570" s="121">
        <v>232.46799999999999</v>
      </c>
      <c r="J6570" s="119">
        <v>0</v>
      </c>
      <c r="K6570" s="117">
        <f t="shared" si="1023"/>
        <v>1735.443</v>
      </c>
      <c r="L6570" s="116">
        <v>0</v>
      </c>
      <c r="M6570" s="116">
        <v>410.55500000000006</v>
      </c>
      <c r="N6570" s="116">
        <v>0</v>
      </c>
      <c r="O6570" s="116">
        <v>62.680999999999997</v>
      </c>
      <c r="P6570" s="116">
        <v>0</v>
      </c>
      <c r="Q6570" s="20">
        <f t="shared" si="1024"/>
        <v>0</v>
      </c>
      <c r="R6570" s="20">
        <f t="shared" si="1025"/>
        <v>1312.5443350000003</v>
      </c>
      <c r="S6570" s="20">
        <f t="shared" si="1026"/>
        <v>0</v>
      </c>
      <c r="T6570" s="20">
        <f t="shared" si="1027"/>
        <v>199.07485600000001</v>
      </c>
      <c r="U6570" s="21">
        <f t="shared" si="1028"/>
        <v>1511.6191910000002</v>
      </c>
      <c r="V6570" s="38">
        <f t="shared" si="1029"/>
        <v>0.87102785340688238</v>
      </c>
    </row>
    <row r="6571" spans="1:22">
      <c r="A6571">
        <v>6566</v>
      </c>
      <c r="B6571" s="122">
        <f t="shared" si="1030"/>
        <v>41913</v>
      </c>
      <c r="C6571" s="122">
        <f t="shared" si="1030"/>
        <v>42278</v>
      </c>
      <c r="D6571" s="116">
        <f t="shared" si="1021"/>
        <v>2015</v>
      </c>
      <c r="E6571" s="116">
        <f t="shared" si="1022"/>
        <v>10</v>
      </c>
      <c r="F6571" s="120">
        <v>0</v>
      </c>
      <c r="G6571" s="121">
        <v>1510.223</v>
      </c>
      <c r="H6571" s="121">
        <v>0</v>
      </c>
      <c r="I6571" s="121">
        <v>140.41999999999999</v>
      </c>
      <c r="J6571" s="119">
        <v>0</v>
      </c>
      <c r="K6571" s="117">
        <f t="shared" si="1023"/>
        <v>1650.643</v>
      </c>
      <c r="L6571" s="116">
        <v>0</v>
      </c>
      <c r="M6571" s="116">
        <v>413.86200000000008</v>
      </c>
      <c r="N6571" s="116">
        <v>0</v>
      </c>
      <c r="O6571" s="116">
        <v>37.055</v>
      </c>
      <c r="P6571" s="116">
        <v>0</v>
      </c>
      <c r="Q6571" s="20">
        <f t="shared" si="1024"/>
        <v>0</v>
      </c>
      <c r="R6571" s="20">
        <f t="shared" si="1025"/>
        <v>1323.1168140000002</v>
      </c>
      <c r="S6571" s="20">
        <f t="shared" si="1026"/>
        <v>0</v>
      </c>
      <c r="T6571" s="20">
        <f t="shared" si="1027"/>
        <v>117.68668000000001</v>
      </c>
      <c r="U6571" s="21">
        <f t="shared" si="1028"/>
        <v>1440.8034940000002</v>
      </c>
      <c r="V6571" s="38">
        <f t="shared" si="1029"/>
        <v>0.87287408240303943</v>
      </c>
    </row>
    <row r="6572" spans="1:22">
      <c r="A6572">
        <v>6567</v>
      </c>
      <c r="B6572" s="122">
        <f t="shared" si="1030"/>
        <v>41913</v>
      </c>
      <c r="C6572" s="122">
        <f t="shared" si="1030"/>
        <v>42278</v>
      </c>
      <c r="D6572" s="116">
        <f t="shared" si="1021"/>
        <v>2015</v>
      </c>
      <c r="E6572" s="116">
        <f t="shared" si="1022"/>
        <v>10</v>
      </c>
      <c r="F6572" s="120">
        <v>0</v>
      </c>
      <c r="G6572" s="121">
        <v>1521.623</v>
      </c>
      <c r="H6572" s="121">
        <v>0.38400000000000001</v>
      </c>
      <c r="I6572" s="121">
        <v>146.495</v>
      </c>
      <c r="J6572" s="119">
        <v>0</v>
      </c>
      <c r="K6572" s="117">
        <f t="shared" si="1023"/>
        <v>1668.502</v>
      </c>
      <c r="L6572" s="116">
        <v>0</v>
      </c>
      <c r="M6572" s="116">
        <v>414.39600000000007</v>
      </c>
      <c r="N6572" s="116">
        <v>0.96099999999999997</v>
      </c>
      <c r="O6572" s="116">
        <v>38.752000000000002</v>
      </c>
      <c r="P6572" s="116">
        <v>0</v>
      </c>
      <c r="Q6572" s="20">
        <f t="shared" si="1024"/>
        <v>0</v>
      </c>
      <c r="R6572" s="20">
        <f t="shared" si="1025"/>
        <v>1324.8240120000003</v>
      </c>
      <c r="S6572" s="20">
        <f t="shared" si="1026"/>
        <v>1.874911</v>
      </c>
      <c r="T6572" s="20">
        <f t="shared" si="1027"/>
        <v>123.07635200000001</v>
      </c>
      <c r="U6572" s="21">
        <f t="shared" si="1028"/>
        <v>1449.7752750000004</v>
      </c>
      <c r="V6572" s="38">
        <f t="shared" si="1029"/>
        <v>0.86890832315454247</v>
      </c>
    </row>
    <row r="6573" spans="1:22">
      <c r="A6573">
        <v>6568</v>
      </c>
      <c r="B6573" s="122">
        <f t="shared" si="1030"/>
        <v>41913</v>
      </c>
      <c r="C6573" s="122">
        <f t="shared" si="1030"/>
        <v>42278</v>
      </c>
      <c r="D6573" s="116">
        <f t="shared" si="1021"/>
        <v>2015</v>
      </c>
      <c r="E6573" s="116">
        <f t="shared" si="1022"/>
        <v>10</v>
      </c>
      <c r="F6573" s="120">
        <v>0</v>
      </c>
      <c r="G6573" s="121">
        <v>1555.463</v>
      </c>
      <c r="H6573" s="121">
        <v>0</v>
      </c>
      <c r="I6573" s="121">
        <v>149.554</v>
      </c>
      <c r="J6573" s="119">
        <v>0</v>
      </c>
      <c r="K6573" s="117">
        <f t="shared" si="1023"/>
        <v>1705.0170000000001</v>
      </c>
      <c r="L6573" s="116">
        <v>0</v>
      </c>
      <c r="M6573" s="116">
        <v>422.28000000000003</v>
      </c>
      <c r="N6573" s="116">
        <v>0</v>
      </c>
      <c r="O6573" s="116">
        <v>39.421999999999997</v>
      </c>
      <c r="P6573" s="116">
        <v>0</v>
      </c>
      <c r="Q6573" s="20">
        <f t="shared" si="1024"/>
        <v>0</v>
      </c>
      <c r="R6573" s="20">
        <f t="shared" si="1025"/>
        <v>1350.02916</v>
      </c>
      <c r="S6573" s="20">
        <f t="shared" si="1026"/>
        <v>0</v>
      </c>
      <c r="T6573" s="20">
        <f t="shared" si="1027"/>
        <v>125.204272</v>
      </c>
      <c r="U6573" s="21">
        <f t="shared" si="1028"/>
        <v>1475.233432</v>
      </c>
      <c r="V6573" s="38">
        <f t="shared" si="1029"/>
        <v>0.86523092262423185</v>
      </c>
    </row>
    <row r="6574" spans="1:22">
      <c r="A6574">
        <v>6569</v>
      </c>
      <c r="B6574" s="122">
        <f t="shared" si="1030"/>
        <v>41913</v>
      </c>
      <c r="C6574" s="122">
        <f t="shared" si="1030"/>
        <v>42278</v>
      </c>
      <c r="D6574" s="116">
        <f t="shared" si="1021"/>
        <v>2015</v>
      </c>
      <c r="E6574" s="116">
        <f t="shared" si="1022"/>
        <v>10</v>
      </c>
      <c r="F6574" s="120">
        <v>0</v>
      </c>
      <c r="G6574" s="121">
        <v>1558.2929999999999</v>
      </c>
      <c r="H6574" s="121">
        <v>4.4400000000000004</v>
      </c>
      <c r="I6574" s="121">
        <v>149.09399999999999</v>
      </c>
      <c r="J6574" s="119">
        <v>0</v>
      </c>
      <c r="K6574" s="117">
        <f t="shared" si="1023"/>
        <v>1711.827</v>
      </c>
      <c r="L6574" s="116">
        <v>0</v>
      </c>
      <c r="M6574" s="116">
        <v>421.85</v>
      </c>
      <c r="N6574" s="116">
        <v>14.923999999999999</v>
      </c>
      <c r="O6574" s="116">
        <v>39.319000000000003</v>
      </c>
      <c r="P6574" s="116">
        <v>0</v>
      </c>
      <c r="Q6574" s="20">
        <f t="shared" si="1024"/>
        <v>0</v>
      </c>
      <c r="R6574" s="20">
        <f t="shared" si="1025"/>
        <v>1348.65445</v>
      </c>
      <c r="S6574" s="20">
        <f t="shared" si="1026"/>
        <v>29.116724000000001</v>
      </c>
      <c r="T6574" s="20">
        <f t="shared" si="1027"/>
        <v>124.87714400000002</v>
      </c>
      <c r="U6574" s="21">
        <f t="shared" si="1028"/>
        <v>1502.648318</v>
      </c>
      <c r="V6574" s="38">
        <f t="shared" si="1029"/>
        <v>0.87780384232752495</v>
      </c>
    </row>
    <row r="6575" spans="1:22">
      <c r="A6575">
        <v>6570</v>
      </c>
      <c r="B6575" s="122">
        <f t="shared" si="1030"/>
        <v>41913</v>
      </c>
      <c r="C6575" s="122">
        <f t="shared" si="1030"/>
        <v>42278</v>
      </c>
      <c r="D6575" s="116">
        <f t="shared" si="1021"/>
        <v>2015</v>
      </c>
      <c r="E6575" s="116">
        <f t="shared" si="1022"/>
        <v>10</v>
      </c>
      <c r="F6575" s="120">
        <v>0</v>
      </c>
      <c r="G6575" s="121">
        <v>1537.4690000000001</v>
      </c>
      <c r="H6575" s="121">
        <v>0</v>
      </c>
      <c r="I6575" s="121">
        <v>148.62700000000001</v>
      </c>
      <c r="J6575" s="119">
        <v>0</v>
      </c>
      <c r="K6575" s="117">
        <f t="shared" si="1023"/>
        <v>1686.096</v>
      </c>
      <c r="L6575" s="116">
        <v>0</v>
      </c>
      <c r="M6575" s="116">
        <v>416.86500000000001</v>
      </c>
      <c r="N6575" s="116">
        <v>0</v>
      </c>
      <c r="O6575" s="116">
        <v>39.494</v>
      </c>
      <c r="P6575" s="116">
        <v>0</v>
      </c>
      <c r="Q6575" s="20">
        <f t="shared" si="1024"/>
        <v>0</v>
      </c>
      <c r="R6575" s="20">
        <f t="shared" si="1025"/>
        <v>1332.7174050000001</v>
      </c>
      <c r="S6575" s="20">
        <f t="shared" si="1026"/>
        <v>0</v>
      </c>
      <c r="T6575" s="20">
        <f t="shared" si="1027"/>
        <v>125.43294400000001</v>
      </c>
      <c r="U6575" s="21">
        <f t="shared" si="1028"/>
        <v>1458.150349</v>
      </c>
      <c r="V6575" s="38">
        <f t="shared" si="1029"/>
        <v>0.86480861647260887</v>
      </c>
    </row>
    <row r="6576" spans="1:22">
      <c r="A6576">
        <v>6571</v>
      </c>
      <c r="B6576" s="122">
        <f t="shared" si="1030"/>
        <v>41913</v>
      </c>
      <c r="C6576" s="122">
        <f t="shared" si="1030"/>
        <v>42278</v>
      </c>
      <c r="D6576" s="116">
        <f t="shared" si="1021"/>
        <v>2015</v>
      </c>
      <c r="E6576" s="116">
        <f t="shared" si="1022"/>
        <v>10</v>
      </c>
      <c r="F6576" s="120">
        <v>0</v>
      </c>
      <c r="G6576" s="121">
        <v>1571.682</v>
      </c>
      <c r="H6576" s="121">
        <v>0</v>
      </c>
      <c r="I6576" s="121">
        <v>159.934</v>
      </c>
      <c r="J6576" s="119">
        <v>0</v>
      </c>
      <c r="K6576" s="117">
        <f t="shared" si="1023"/>
        <v>1731.616</v>
      </c>
      <c r="L6576" s="116">
        <v>0</v>
      </c>
      <c r="M6576" s="116">
        <v>425.7600000000001</v>
      </c>
      <c r="N6576" s="116">
        <v>0</v>
      </c>
      <c r="O6576" s="116">
        <v>44.994</v>
      </c>
      <c r="P6576" s="116">
        <v>0</v>
      </c>
      <c r="Q6576" s="20">
        <f t="shared" si="1024"/>
        <v>0</v>
      </c>
      <c r="R6576" s="20">
        <f t="shared" si="1025"/>
        <v>1361.1547200000005</v>
      </c>
      <c r="S6576" s="20">
        <f t="shared" si="1026"/>
        <v>0</v>
      </c>
      <c r="T6576" s="20">
        <f t="shared" si="1027"/>
        <v>142.90094400000001</v>
      </c>
      <c r="U6576" s="21">
        <f t="shared" si="1028"/>
        <v>1504.0556640000004</v>
      </c>
      <c r="V6576" s="38">
        <f t="shared" si="1029"/>
        <v>0.86858498881969237</v>
      </c>
    </row>
    <row r="6577" spans="1:22">
      <c r="A6577">
        <v>6572</v>
      </c>
      <c r="B6577" s="122">
        <f t="shared" si="1030"/>
        <v>41913</v>
      </c>
      <c r="C6577" s="122">
        <f t="shared" si="1030"/>
        <v>42278</v>
      </c>
      <c r="D6577" s="116">
        <f t="shared" si="1021"/>
        <v>2015</v>
      </c>
      <c r="E6577" s="116">
        <f t="shared" si="1022"/>
        <v>10</v>
      </c>
      <c r="F6577" s="120">
        <v>15.711</v>
      </c>
      <c r="G6577" s="121">
        <v>1578.5340000000001</v>
      </c>
      <c r="H6577" s="121">
        <v>0</v>
      </c>
      <c r="I6577" s="121">
        <v>218.13</v>
      </c>
      <c r="J6577" s="119">
        <v>0</v>
      </c>
      <c r="K6577" s="117">
        <f t="shared" si="1023"/>
        <v>1812.375</v>
      </c>
      <c r="L6577" s="116">
        <v>9.5329999999999995</v>
      </c>
      <c r="M6577" s="116">
        <v>427.22000000000008</v>
      </c>
      <c r="N6577" s="116">
        <v>0</v>
      </c>
      <c r="O6577" s="116">
        <v>59.941000000000003</v>
      </c>
      <c r="P6577" s="116">
        <v>0</v>
      </c>
      <c r="Q6577" s="20">
        <f t="shared" si="1024"/>
        <v>26.720998999999999</v>
      </c>
      <c r="R6577" s="20">
        <f t="shared" si="1025"/>
        <v>1365.8223400000004</v>
      </c>
      <c r="S6577" s="20">
        <f t="shared" si="1026"/>
        <v>0</v>
      </c>
      <c r="T6577" s="20">
        <f t="shared" si="1027"/>
        <v>190.37261600000002</v>
      </c>
      <c r="U6577" s="21">
        <f t="shared" si="1028"/>
        <v>1582.9159550000004</v>
      </c>
      <c r="V6577" s="38">
        <f t="shared" si="1029"/>
        <v>0.87339317470170375</v>
      </c>
    </row>
    <row r="6578" spans="1:22">
      <c r="A6578">
        <v>6573</v>
      </c>
      <c r="B6578" s="122">
        <f t="shared" si="1030"/>
        <v>41913</v>
      </c>
      <c r="C6578" s="122">
        <f t="shared" si="1030"/>
        <v>42278</v>
      </c>
      <c r="D6578" s="116">
        <f t="shared" si="1021"/>
        <v>2015</v>
      </c>
      <c r="E6578" s="116">
        <f t="shared" si="1022"/>
        <v>10</v>
      </c>
      <c r="F6578" s="120">
        <v>43.843000000000004</v>
      </c>
      <c r="G6578" s="121">
        <v>1580.873</v>
      </c>
      <c r="H6578" s="121">
        <v>0</v>
      </c>
      <c r="I6578" s="121">
        <v>276.15100000000001</v>
      </c>
      <c r="J6578" s="119">
        <v>0</v>
      </c>
      <c r="K6578" s="117">
        <f t="shared" si="1023"/>
        <v>1900.8670000000002</v>
      </c>
      <c r="L6578" s="116">
        <v>26.422000000000001</v>
      </c>
      <c r="M6578" s="116">
        <v>427.84499999999997</v>
      </c>
      <c r="N6578" s="116">
        <v>0</v>
      </c>
      <c r="O6578" s="116">
        <v>75.326999999999998</v>
      </c>
      <c r="P6578" s="116">
        <v>0</v>
      </c>
      <c r="Q6578" s="20">
        <f t="shared" si="1024"/>
        <v>74.060866000000004</v>
      </c>
      <c r="R6578" s="20">
        <f t="shared" si="1025"/>
        <v>1367.820465</v>
      </c>
      <c r="S6578" s="20">
        <f t="shared" si="1026"/>
        <v>0</v>
      </c>
      <c r="T6578" s="20">
        <f t="shared" si="1027"/>
        <v>239.238552</v>
      </c>
      <c r="U6578" s="21">
        <f t="shared" si="1028"/>
        <v>1681.1198830000001</v>
      </c>
      <c r="V6578" s="38">
        <f t="shared" si="1029"/>
        <v>0.88439637439126462</v>
      </c>
    </row>
    <row r="6579" spans="1:22">
      <c r="A6579">
        <v>6574</v>
      </c>
      <c r="B6579" s="122">
        <f t="shared" si="1030"/>
        <v>41913</v>
      </c>
      <c r="C6579" s="122">
        <f t="shared" si="1030"/>
        <v>42278</v>
      </c>
      <c r="D6579" s="116">
        <f t="shared" si="1021"/>
        <v>2015</v>
      </c>
      <c r="E6579" s="116">
        <f t="shared" si="1022"/>
        <v>10</v>
      </c>
      <c r="F6579" s="120">
        <v>43.506</v>
      </c>
      <c r="G6579" s="121">
        <v>1580.5619999999999</v>
      </c>
      <c r="H6579" s="121">
        <v>0</v>
      </c>
      <c r="I6579" s="121">
        <v>266.125</v>
      </c>
      <c r="J6579" s="119">
        <v>0</v>
      </c>
      <c r="K6579" s="117">
        <f t="shared" si="1023"/>
        <v>1890.193</v>
      </c>
      <c r="L6579" s="116">
        <v>26.195</v>
      </c>
      <c r="M6579" s="116">
        <v>427.2410000000001</v>
      </c>
      <c r="N6579" s="116">
        <v>0</v>
      </c>
      <c r="O6579" s="116">
        <v>72.290000000000006</v>
      </c>
      <c r="P6579" s="116">
        <v>0</v>
      </c>
      <c r="Q6579" s="20">
        <f t="shared" si="1024"/>
        <v>73.424584999999993</v>
      </c>
      <c r="R6579" s="20">
        <f t="shared" si="1025"/>
        <v>1365.8894770000004</v>
      </c>
      <c r="S6579" s="20">
        <f t="shared" si="1026"/>
        <v>0</v>
      </c>
      <c r="T6579" s="20">
        <f t="shared" si="1027"/>
        <v>229.59304000000003</v>
      </c>
      <c r="U6579" s="21">
        <f t="shared" si="1028"/>
        <v>1668.9071020000004</v>
      </c>
      <c r="V6579" s="38">
        <f t="shared" si="1029"/>
        <v>0.88292946910712311</v>
      </c>
    </row>
    <row r="6580" spans="1:22">
      <c r="A6580">
        <v>6575</v>
      </c>
      <c r="B6580" s="122">
        <f t="shared" si="1030"/>
        <v>41913</v>
      </c>
      <c r="C6580" s="122">
        <f t="shared" si="1030"/>
        <v>42278</v>
      </c>
      <c r="D6580" s="116">
        <f t="shared" si="1021"/>
        <v>2015</v>
      </c>
      <c r="E6580" s="116">
        <f t="shared" si="1022"/>
        <v>10</v>
      </c>
      <c r="F6580" s="120">
        <v>0</v>
      </c>
      <c r="G6580" s="121">
        <v>1575.8889999999999</v>
      </c>
      <c r="H6580" s="121">
        <v>8.3520000000000003</v>
      </c>
      <c r="I6580" s="121">
        <v>203.82300000000001</v>
      </c>
      <c r="J6580" s="119">
        <v>0</v>
      </c>
      <c r="K6580" s="117">
        <f t="shared" si="1023"/>
        <v>1788.0640000000001</v>
      </c>
      <c r="L6580" s="116">
        <v>0</v>
      </c>
      <c r="M6580" s="116">
        <v>426.29</v>
      </c>
      <c r="N6580" s="116">
        <v>12.125</v>
      </c>
      <c r="O6580" s="116">
        <v>56.106000000000002</v>
      </c>
      <c r="P6580" s="116">
        <v>0</v>
      </c>
      <c r="Q6580" s="20">
        <f t="shared" si="1024"/>
        <v>0</v>
      </c>
      <c r="R6580" s="20">
        <f t="shared" si="1025"/>
        <v>1362.8491300000001</v>
      </c>
      <c r="S6580" s="20">
        <f t="shared" si="1026"/>
        <v>23.655875000000002</v>
      </c>
      <c r="T6580" s="20">
        <f t="shared" si="1027"/>
        <v>178.19265600000003</v>
      </c>
      <c r="U6580" s="21">
        <f t="shared" si="1028"/>
        <v>1564.6976609999999</v>
      </c>
      <c r="V6580" s="38">
        <f t="shared" si="1029"/>
        <v>0.87507922591137666</v>
      </c>
    </row>
    <row r="6581" spans="1:22">
      <c r="A6581">
        <v>6576</v>
      </c>
      <c r="B6581" s="122">
        <f t="shared" si="1030"/>
        <v>41913</v>
      </c>
      <c r="C6581" s="122">
        <f t="shared" si="1030"/>
        <v>42278</v>
      </c>
      <c r="D6581" s="116">
        <f t="shared" si="1021"/>
        <v>2015</v>
      </c>
      <c r="E6581" s="116">
        <f t="shared" si="1022"/>
        <v>10</v>
      </c>
      <c r="F6581" s="120">
        <v>0</v>
      </c>
      <c r="G6581" s="121">
        <v>1580.335</v>
      </c>
      <c r="H6581" s="121">
        <v>1.2370000000000001</v>
      </c>
      <c r="I6581" s="121">
        <v>156.893</v>
      </c>
      <c r="J6581" s="119">
        <v>0</v>
      </c>
      <c r="K6581" s="117">
        <f t="shared" si="1023"/>
        <v>1738.4650000000001</v>
      </c>
      <c r="L6581" s="116">
        <v>0</v>
      </c>
      <c r="M6581" s="116">
        <v>427.15499999999997</v>
      </c>
      <c r="N6581" s="116">
        <v>1.6990000000000001</v>
      </c>
      <c r="O6581" s="116">
        <v>54.914999999999999</v>
      </c>
      <c r="P6581" s="116">
        <v>0</v>
      </c>
      <c r="Q6581" s="20">
        <f t="shared" si="1024"/>
        <v>0</v>
      </c>
      <c r="R6581" s="20">
        <f t="shared" si="1025"/>
        <v>1365.6145349999999</v>
      </c>
      <c r="S6581" s="20">
        <f t="shared" si="1026"/>
        <v>3.3147490000000004</v>
      </c>
      <c r="T6581" s="20">
        <f t="shared" si="1027"/>
        <v>174.41004000000001</v>
      </c>
      <c r="U6581" s="21">
        <f t="shared" si="1028"/>
        <v>1543.3393239999998</v>
      </c>
      <c r="V6581" s="38">
        <f t="shared" si="1029"/>
        <v>0.88775979038979769</v>
      </c>
    </row>
    <row r="6582" spans="1:22">
      <c r="A6582">
        <v>6577</v>
      </c>
      <c r="B6582" s="122">
        <f t="shared" si="1030"/>
        <v>41914</v>
      </c>
      <c r="C6582" s="122">
        <f t="shared" si="1030"/>
        <v>42279</v>
      </c>
      <c r="D6582" s="116">
        <f t="shared" si="1021"/>
        <v>2015</v>
      </c>
      <c r="E6582" s="116">
        <f t="shared" si="1022"/>
        <v>10</v>
      </c>
      <c r="F6582" s="120">
        <v>0</v>
      </c>
      <c r="G6582" s="121">
        <v>1578.992</v>
      </c>
      <c r="H6582" s="121">
        <v>1.5169999999999999</v>
      </c>
      <c r="I6582" s="121">
        <v>71.584000000000003</v>
      </c>
      <c r="J6582" s="119">
        <v>0</v>
      </c>
      <c r="K6582" s="117">
        <f t="shared" si="1023"/>
        <v>1652.0930000000001</v>
      </c>
      <c r="L6582" s="116">
        <v>0</v>
      </c>
      <c r="M6582" s="116">
        <v>425.35299999999995</v>
      </c>
      <c r="N6582" s="116">
        <v>3.8420000000000001</v>
      </c>
      <c r="O6582" s="116">
        <v>18.885000000000002</v>
      </c>
      <c r="P6582" s="116">
        <v>0</v>
      </c>
      <c r="Q6582" s="20">
        <f t="shared" si="1024"/>
        <v>0</v>
      </c>
      <c r="R6582" s="20">
        <f t="shared" si="1025"/>
        <v>1359.853541</v>
      </c>
      <c r="S6582" s="20">
        <f t="shared" si="1026"/>
        <v>7.4957420000000008</v>
      </c>
      <c r="T6582" s="20">
        <f t="shared" si="1027"/>
        <v>59.978760000000008</v>
      </c>
      <c r="U6582" s="21">
        <f t="shared" si="1028"/>
        <v>1427.328043</v>
      </c>
      <c r="V6582" s="38">
        <f t="shared" si="1029"/>
        <v>0.86395138954041928</v>
      </c>
    </row>
    <row r="6583" spans="1:22">
      <c r="A6583">
        <v>6578</v>
      </c>
      <c r="B6583" s="122">
        <f t="shared" si="1030"/>
        <v>41914</v>
      </c>
      <c r="C6583" s="122">
        <f t="shared" si="1030"/>
        <v>42279</v>
      </c>
      <c r="D6583" s="116">
        <f t="shared" si="1021"/>
        <v>2015</v>
      </c>
      <c r="E6583" s="116">
        <f t="shared" si="1022"/>
        <v>10</v>
      </c>
      <c r="F6583" s="120">
        <v>0</v>
      </c>
      <c r="G6583" s="121">
        <v>1358.11</v>
      </c>
      <c r="H6583" s="121">
        <v>1.117</v>
      </c>
      <c r="I6583" s="121">
        <v>55.851999999999997</v>
      </c>
      <c r="J6583" s="119">
        <v>0</v>
      </c>
      <c r="K6583" s="117">
        <f t="shared" si="1023"/>
        <v>1415.079</v>
      </c>
      <c r="L6583" s="116">
        <v>0</v>
      </c>
      <c r="M6583" s="116">
        <v>376.50200000000001</v>
      </c>
      <c r="N6583" s="116">
        <v>1.2350000000000001</v>
      </c>
      <c r="O6583" s="116">
        <v>14.585000000000001</v>
      </c>
      <c r="P6583" s="116">
        <v>0</v>
      </c>
      <c r="Q6583" s="20">
        <f t="shared" si="1024"/>
        <v>0</v>
      </c>
      <c r="R6583" s="20">
        <f t="shared" si="1025"/>
        <v>1203.6768939999999</v>
      </c>
      <c r="S6583" s="20">
        <f t="shared" si="1026"/>
        <v>2.4094850000000001</v>
      </c>
      <c r="T6583" s="20">
        <f t="shared" si="1027"/>
        <v>46.321960000000004</v>
      </c>
      <c r="U6583" s="21">
        <f t="shared" si="1028"/>
        <v>1252.4083389999998</v>
      </c>
      <c r="V6583" s="38">
        <f t="shared" si="1029"/>
        <v>0.88504482011251662</v>
      </c>
    </row>
    <row r="6584" spans="1:22">
      <c r="A6584">
        <v>6579</v>
      </c>
      <c r="B6584" s="122">
        <f t="shared" si="1030"/>
        <v>41914</v>
      </c>
      <c r="C6584" s="122">
        <f t="shared" si="1030"/>
        <v>42279</v>
      </c>
      <c r="D6584" s="116">
        <f t="shared" si="1021"/>
        <v>2015</v>
      </c>
      <c r="E6584" s="116">
        <f t="shared" si="1022"/>
        <v>10</v>
      </c>
      <c r="F6584" s="120">
        <v>0</v>
      </c>
      <c r="G6584" s="121">
        <v>1329.3109999999999</v>
      </c>
      <c r="H6584" s="121">
        <v>0</v>
      </c>
      <c r="I6584" s="121">
        <v>34.161000000000001</v>
      </c>
      <c r="J6584" s="119">
        <v>0</v>
      </c>
      <c r="K6584" s="117">
        <f t="shared" si="1023"/>
        <v>1363.472</v>
      </c>
      <c r="L6584" s="116">
        <v>0</v>
      </c>
      <c r="M6584" s="116">
        <v>369.03899999999999</v>
      </c>
      <c r="N6584" s="116">
        <v>0</v>
      </c>
      <c r="O6584" s="116">
        <v>8.8930000000000007</v>
      </c>
      <c r="P6584" s="116">
        <v>0</v>
      </c>
      <c r="Q6584" s="20">
        <f t="shared" si="1024"/>
        <v>0</v>
      </c>
      <c r="R6584" s="20">
        <f t="shared" si="1025"/>
        <v>1179.817683</v>
      </c>
      <c r="S6584" s="20">
        <f t="shared" si="1026"/>
        <v>0</v>
      </c>
      <c r="T6584" s="20">
        <f t="shared" si="1027"/>
        <v>28.244168000000002</v>
      </c>
      <c r="U6584" s="21">
        <f t="shared" si="1028"/>
        <v>1208.0618509999999</v>
      </c>
      <c r="V6584" s="38">
        <f t="shared" si="1029"/>
        <v>0.88601881886830092</v>
      </c>
    </row>
    <row r="6585" spans="1:22">
      <c r="A6585">
        <v>6580</v>
      </c>
      <c r="B6585" s="122">
        <f t="shared" si="1030"/>
        <v>41914</v>
      </c>
      <c r="C6585" s="122">
        <f t="shared" si="1030"/>
        <v>42279</v>
      </c>
      <c r="D6585" s="116">
        <f t="shared" si="1021"/>
        <v>2015</v>
      </c>
      <c r="E6585" s="116">
        <f t="shared" si="1022"/>
        <v>10</v>
      </c>
      <c r="F6585" s="120">
        <v>0</v>
      </c>
      <c r="G6585" s="121">
        <v>1333.1669999999999</v>
      </c>
      <c r="H6585" s="121">
        <v>0</v>
      </c>
      <c r="I6585" s="121">
        <v>23.41</v>
      </c>
      <c r="J6585" s="119">
        <v>0</v>
      </c>
      <c r="K6585" s="117">
        <f t="shared" si="1023"/>
        <v>1356.577</v>
      </c>
      <c r="L6585" s="116">
        <v>0</v>
      </c>
      <c r="M6585" s="116">
        <v>369.67200000000003</v>
      </c>
      <c r="N6585" s="116">
        <v>0</v>
      </c>
      <c r="O6585" s="116">
        <v>6.0490000000000004</v>
      </c>
      <c r="P6585" s="116">
        <v>0</v>
      </c>
      <c r="Q6585" s="20">
        <f t="shared" si="1024"/>
        <v>0</v>
      </c>
      <c r="R6585" s="20">
        <f t="shared" si="1025"/>
        <v>1181.8413840000001</v>
      </c>
      <c r="S6585" s="20">
        <f t="shared" si="1026"/>
        <v>0</v>
      </c>
      <c r="T6585" s="20">
        <f t="shared" si="1027"/>
        <v>19.211624</v>
      </c>
      <c r="U6585" s="21">
        <f t="shared" si="1028"/>
        <v>1201.0530080000001</v>
      </c>
      <c r="V6585" s="38">
        <f t="shared" si="1029"/>
        <v>0.88535557362390793</v>
      </c>
    </row>
    <row r="6586" spans="1:22">
      <c r="A6586">
        <v>6581</v>
      </c>
      <c r="B6586" s="122">
        <f t="shared" si="1030"/>
        <v>41914</v>
      </c>
      <c r="C6586" s="122">
        <f t="shared" si="1030"/>
        <v>42279</v>
      </c>
      <c r="D6586" s="116">
        <f t="shared" si="1021"/>
        <v>2015</v>
      </c>
      <c r="E6586" s="116">
        <f t="shared" si="1022"/>
        <v>10</v>
      </c>
      <c r="F6586" s="120">
        <v>0</v>
      </c>
      <c r="G6586" s="121">
        <v>1337.992</v>
      </c>
      <c r="H6586" s="121">
        <v>1.9219999999999999</v>
      </c>
      <c r="I6586" s="121">
        <v>20.811</v>
      </c>
      <c r="J6586" s="119">
        <v>0</v>
      </c>
      <c r="K6586" s="117">
        <f t="shared" si="1023"/>
        <v>1360.7249999999999</v>
      </c>
      <c r="L6586" s="116">
        <v>0</v>
      </c>
      <c r="M6586" s="116">
        <v>369.61200000000002</v>
      </c>
      <c r="N6586" s="116">
        <v>7.0919999999999996</v>
      </c>
      <c r="O6586" s="116">
        <v>5.4649999999999999</v>
      </c>
      <c r="P6586" s="116">
        <v>0</v>
      </c>
      <c r="Q6586" s="20">
        <f t="shared" si="1024"/>
        <v>0</v>
      </c>
      <c r="R6586" s="20">
        <f t="shared" si="1025"/>
        <v>1181.6495640000001</v>
      </c>
      <c r="S6586" s="20">
        <f t="shared" si="1026"/>
        <v>13.836492</v>
      </c>
      <c r="T6586" s="20">
        <f t="shared" si="1027"/>
        <v>17.356840000000002</v>
      </c>
      <c r="U6586" s="21">
        <f t="shared" si="1028"/>
        <v>1212.8428959999999</v>
      </c>
      <c r="V6586" s="38">
        <f t="shared" si="1029"/>
        <v>0.89132109426959893</v>
      </c>
    </row>
    <row r="6587" spans="1:22">
      <c r="A6587">
        <v>6582</v>
      </c>
      <c r="B6587" s="122">
        <f t="shared" si="1030"/>
        <v>41914</v>
      </c>
      <c r="C6587" s="122">
        <f t="shared" si="1030"/>
        <v>42279</v>
      </c>
      <c r="D6587" s="116">
        <f t="shared" si="1021"/>
        <v>2015</v>
      </c>
      <c r="E6587" s="116">
        <f t="shared" si="1022"/>
        <v>10</v>
      </c>
      <c r="F6587" s="120">
        <v>0</v>
      </c>
      <c r="G6587" s="121">
        <v>1336.021</v>
      </c>
      <c r="H6587" s="121">
        <v>0</v>
      </c>
      <c r="I6587" s="121">
        <v>19.370999999999999</v>
      </c>
      <c r="J6587" s="119">
        <v>0</v>
      </c>
      <c r="K6587" s="117">
        <f t="shared" si="1023"/>
        <v>1355.3920000000001</v>
      </c>
      <c r="L6587" s="116">
        <v>0</v>
      </c>
      <c r="M6587" s="116">
        <v>369.286</v>
      </c>
      <c r="N6587" s="116">
        <v>0</v>
      </c>
      <c r="O6587" s="116">
        <v>5.0460000000000003</v>
      </c>
      <c r="P6587" s="116">
        <v>0</v>
      </c>
      <c r="Q6587" s="20">
        <f t="shared" si="1024"/>
        <v>0</v>
      </c>
      <c r="R6587" s="20">
        <f t="shared" si="1025"/>
        <v>1180.607342</v>
      </c>
      <c r="S6587" s="20">
        <f t="shared" si="1026"/>
        <v>0</v>
      </c>
      <c r="T6587" s="20">
        <f t="shared" si="1027"/>
        <v>16.026096000000003</v>
      </c>
      <c r="U6587" s="21">
        <f t="shared" si="1028"/>
        <v>1196.6334380000001</v>
      </c>
      <c r="V6587" s="38">
        <f t="shared" si="1029"/>
        <v>0.88286889549296443</v>
      </c>
    </row>
    <row r="6588" spans="1:22">
      <c r="A6588">
        <v>6583</v>
      </c>
      <c r="B6588" s="122">
        <f t="shared" si="1030"/>
        <v>41914</v>
      </c>
      <c r="C6588" s="122">
        <f t="shared" si="1030"/>
        <v>42279</v>
      </c>
      <c r="D6588" s="116">
        <f t="shared" si="1021"/>
        <v>2015</v>
      </c>
      <c r="E6588" s="116">
        <f t="shared" si="1022"/>
        <v>10</v>
      </c>
      <c r="F6588" s="120">
        <v>0</v>
      </c>
      <c r="G6588" s="121">
        <v>1348.3209999999999</v>
      </c>
      <c r="H6588" s="121">
        <v>0</v>
      </c>
      <c r="I6588" s="121">
        <v>48.436</v>
      </c>
      <c r="J6588" s="119">
        <v>0</v>
      </c>
      <c r="K6588" s="117">
        <f t="shared" si="1023"/>
        <v>1396.7569999999998</v>
      </c>
      <c r="L6588" s="116">
        <v>0</v>
      </c>
      <c r="M6588" s="116">
        <v>377.536</v>
      </c>
      <c r="N6588" s="116">
        <v>0</v>
      </c>
      <c r="O6588" s="116">
        <v>12.058</v>
      </c>
      <c r="P6588" s="116">
        <v>0</v>
      </c>
      <c r="Q6588" s="20">
        <f t="shared" si="1024"/>
        <v>0</v>
      </c>
      <c r="R6588" s="20">
        <f t="shared" si="1025"/>
        <v>1206.9825920000001</v>
      </c>
      <c r="S6588" s="20">
        <f t="shared" si="1026"/>
        <v>0</v>
      </c>
      <c r="T6588" s="20">
        <f t="shared" si="1027"/>
        <v>38.296208</v>
      </c>
      <c r="U6588" s="21">
        <f t="shared" si="1028"/>
        <v>1245.2788</v>
      </c>
      <c r="V6588" s="38">
        <f t="shared" si="1029"/>
        <v>0.89155006919600199</v>
      </c>
    </row>
    <row r="6589" spans="1:22">
      <c r="A6589">
        <v>6584</v>
      </c>
      <c r="B6589" s="122">
        <f t="shared" si="1030"/>
        <v>41914</v>
      </c>
      <c r="C6589" s="122">
        <f t="shared" si="1030"/>
        <v>42279</v>
      </c>
      <c r="D6589" s="116">
        <f t="shared" si="1021"/>
        <v>2015</v>
      </c>
      <c r="E6589" s="116">
        <f t="shared" si="1022"/>
        <v>10</v>
      </c>
      <c r="F6589" s="120">
        <v>0</v>
      </c>
      <c r="G6589" s="121">
        <v>1578.1980000000001</v>
      </c>
      <c r="H6589" s="121">
        <v>0</v>
      </c>
      <c r="I6589" s="121">
        <v>69.459000000000003</v>
      </c>
      <c r="J6589" s="119">
        <v>0</v>
      </c>
      <c r="K6589" s="117">
        <f t="shared" si="1023"/>
        <v>1647.6570000000002</v>
      </c>
      <c r="L6589" s="116">
        <v>0</v>
      </c>
      <c r="M6589" s="116">
        <v>424.18900000000008</v>
      </c>
      <c r="N6589" s="116">
        <v>0</v>
      </c>
      <c r="O6589" s="116">
        <v>18.373000000000001</v>
      </c>
      <c r="P6589" s="116">
        <v>0</v>
      </c>
      <c r="Q6589" s="20">
        <f t="shared" si="1024"/>
        <v>0</v>
      </c>
      <c r="R6589" s="20">
        <f t="shared" si="1025"/>
        <v>1356.1322330000003</v>
      </c>
      <c r="S6589" s="20">
        <f t="shared" si="1026"/>
        <v>0</v>
      </c>
      <c r="T6589" s="20">
        <f t="shared" si="1027"/>
        <v>58.352648000000009</v>
      </c>
      <c r="U6589" s="21">
        <f t="shared" si="1028"/>
        <v>1414.4848810000003</v>
      </c>
      <c r="V6589" s="38">
        <f t="shared" si="1029"/>
        <v>0.8584826095479825</v>
      </c>
    </row>
    <row r="6590" spans="1:22">
      <c r="A6590">
        <v>6585</v>
      </c>
      <c r="B6590" s="122">
        <f t="shared" si="1030"/>
        <v>41914</v>
      </c>
      <c r="C6590" s="122">
        <f t="shared" si="1030"/>
        <v>42279</v>
      </c>
      <c r="D6590" s="116">
        <f t="shared" si="1021"/>
        <v>2015</v>
      </c>
      <c r="E6590" s="116">
        <f t="shared" si="1022"/>
        <v>10</v>
      </c>
      <c r="F6590" s="120">
        <v>0</v>
      </c>
      <c r="G6590" s="121">
        <v>1580.931</v>
      </c>
      <c r="H6590" s="121">
        <v>0</v>
      </c>
      <c r="I6590" s="121">
        <v>83.873999999999995</v>
      </c>
      <c r="J6590" s="119">
        <v>0</v>
      </c>
      <c r="K6590" s="117">
        <f t="shared" si="1023"/>
        <v>1664.8050000000001</v>
      </c>
      <c r="L6590" s="116">
        <v>0</v>
      </c>
      <c r="M6590" s="116">
        <v>424.64300000000009</v>
      </c>
      <c r="N6590" s="116">
        <v>0</v>
      </c>
      <c r="O6590" s="116">
        <v>22.974</v>
      </c>
      <c r="P6590" s="116">
        <v>0</v>
      </c>
      <c r="Q6590" s="20">
        <f t="shared" si="1024"/>
        <v>0</v>
      </c>
      <c r="R6590" s="20">
        <f t="shared" si="1025"/>
        <v>1357.5836710000003</v>
      </c>
      <c r="S6590" s="20">
        <f t="shared" si="1026"/>
        <v>0</v>
      </c>
      <c r="T6590" s="20">
        <f t="shared" si="1027"/>
        <v>72.965423999999999</v>
      </c>
      <c r="U6590" s="21">
        <f t="shared" si="1028"/>
        <v>1430.5490950000003</v>
      </c>
      <c r="V6590" s="38">
        <f t="shared" si="1029"/>
        <v>0.85928928312925557</v>
      </c>
    </row>
    <row r="6591" spans="1:22">
      <c r="A6591">
        <v>6586</v>
      </c>
      <c r="B6591" s="122">
        <f t="shared" si="1030"/>
        <v>41914</v>
      </c>
      <c r="C6591" s="122">
        <f t="shared" si="1030"/>
        <v>42279</v>
      </c>
      <c r="D6591" s="116">
        <f t="shared" si="1021"/>
        <v>2015</v>
      </c>
      <c r="E6591" s="116">
        <f t="shared" si="1022"/>
        <v>10</v>
      </c>
      <c r="F6591" s="120">
        <v>0</v>
      </c>
      <c r="G6591" s="121">
        <v>1580.4570000000001</v>
      </c>
      <c r="H6591" s="121">
        <v>9.4149999999999991</v>
      </c>
      <c r="I6591" s="121">
        <v>108.136</v>
      </c>
      <c r="J6591" s="119">
        <v>0</v>
      </c>
      <c r="K6591" s="117">
        <f t="shared" si="1023"/>
        <v>1698.008</v>
      </c>
      <c r="L6591" s="116">
        <v>0</v>
      </c>
      <c r="M6591" s="116">
        <v>424.65200000000004</v>
      </c>
      <c r="N6591" s="116">
        <v>12.208</v>
      </c>
      <c r="O6591" s="116">
        <v>28.06</v>
      </c>
      <c r="P6591" s="116">
        <v>0</v>
      </c>
      <c r="Q6591" s="20">
        <f t="shared" si="1024"/>
        <v>0</v>
      </c>
      <c r="R6591" s="20">
        <f t="shared" si="1025"/>
        <v>1357.6124440000001</v>
      </c>
      <c r="S6591" s="20">
        <f t="shared" si="1026"/>
        <v>23.817807999999999</v>
      </c>
      <c r="T6591" s="20">
        <f t="shared" si="1027"/>
        <v>89.118560000000002</v>
      </c>
      <c r="U6591" s="21">
        <f t="shared" si="1028"/>
        <v>1470.548812</v>
      </c>
      <c r="V6591" s="38">
        <f t="shared" si="1029"/>
        <v>0.86604351216248687</v>
      </c>
    </row>
    <row r="6592" spans="1:22">
      <c r="A6592">
        <v>6587</v>
      </c>
      <c r="B6592" s="122">
        <f t="shared" si="1030"/>
        <v>41914</v>
      </c>
      <c r="C6592" s="122">
        <f t="shared" si="1030"/>
        <v>42279</v>
      </c>
      <c r="D6592" s="116">
        <f t="shared" si="1021"/>
        <v>2015</v>
      </c>
      <c r="E6592" s="116">
        <f t="shared" si="1022"/>
        <v>10</v>
      </c>
      <c r="F6592" s="120">
        <v>0</v>
      </c>
      <c r="G6592" s="121">
        <v>1574.046</v>
      </c>
      <c r="H6592" s="121">
        <v>9.7840000000000007</v>
      </c>
      <c r="I6592" s="121">
        <v>305.98399999999998</v>
      </c>
      <c r="J6592" s="119">
        <v>0</v>
      </c>
      <c r="K6592" s="117">
        <f t="shared" si="1023"/>
        <v>1889.8140000000001</v>
      </c>
      <c r="L6592" s="116">
        <v>0</v>
      </c>
      <c r="M6592" s="116">
        <v>423.27700000000004</v>
      </c>
      <c r="N6592" s="116">
        <v>9.3439999999999994</v>
      </c>
      <c r="O6592" s="116">
        <v>92.251999999999995</v>
      </c>
      <c r="P6592" s="116">
        <v>0</v>
      </c>
      <c r="Q6592" s="20">
        <f t="shared" si="1024"/>
        <v>0</v>
      </c>
      <c r="R6592" s="20">
        <f t="shared" si="1025"/>
        <v>1353.2165690000002</v>
      </c>
      <c r="S6592" s="20">
        <f t="shared" si="1026"/>
        <v>18.230143999999999</v>
      </c>
      <c r="T6592" s="20">
        <f t="shared" si="1027"/>
        <v>292.99235199999998</v>
      </c>
      <c r="U6592" s="21">
        <f t="shared" si="1028"/>
        <v>1664.4390650000003</v>
      </c>
      <c r="V6592" s="38">
        <f t="shared" si="1029"/>
        <v>0.88074226617010998</v>
      </c>
    </row>
    <row r="6593" spans="1:22">
      <c r="A6593">
        <v>6588</v>
      </c>
      <c r="B6593" s="122">
        <f t="shared" si="1030"/>
        <v>41914</v>
      </c>
      <c r="C6593" s="122">
        <f t="shared" si="1030"/>
        <v>42279</v>
      </c>
      <c r="D6593" s="116">
        <f t="shared" si="1021"/>
        <v>2015</v>
      </c>
      <c r="E6593" s="116">
        <f t="shared" si="1022"/>
        <v>10</v>
      </c>
      <c r="F6593" s="120">
        <v>0</v>
      </c>
      <c r="G6593" s="121">
        <v>1355.787</v>
      </c>
      <c r="H6593" s="121">
        <v>1.478</v>
      </c>
      <c r="I6593" s="121">
        <v>449.346</v>
      </c>
      <c r="J6593" s="119">
        <v>0</v>
      </c>
      <c r="K6593" s="117">
        <f t="shared" si="1023"/>
        <v>1806.6110000000001</v>
      </c>
      <c r="L6593" s="116">
        <v>0</v>
      </c>
      <c r="M6593" s="116">
        <v>375.78500000000003</v>
      </c>
      <c r="N6593" s="116">
        <v>2.573</v>
      </c>
      <c r="O6593" s="116">
        <v>136.87700000000001</v>
      </c>
      <c r="P6593" s="116">
        <v>0</v>
      </c>
      <c r="Q6593" s="20">
        <f t="shared" si="1024"/>
        <v>0</v>
      </c>
      <c r="R6593" s="20">
        <f t="shared" si="1025"/>
        <v>1201.3846450000001</v>
      </c>
      <c r="S6593" s="20">
        <f t="shared" si="1026"/>
        <v>5.0199230000000004</v>
      </c>
      <c r="T6593" s="20">
        <f t="shared" si="1027"/>
        <v>434.72135200000002</v>
      </c>
      <c r="U6593" s="21">
        <f t="shared" si="1028"/>
        <v>1641.1259200000002</v>
      </c>
      <c r="V6593" s="38">
        <f t="shared" si="1029"/>
        <v>0.90840026989761502</v>
      </c>
    </row>
    <row r="6594" spans="1:22">
      <c r="A6594">
        <v>6589</v>
      </c>
      <c r="B6594" s="122">
        <f t="shared" si="1030"/>
        <v>41914</v>
      </c>
      <c r="C6594" s="122">
        <f t="shared" si="1030"/>
        <v>42279</v>
      </c>
      <c r="D6594" s="116">
        <f t="shared" si="1021"/>
        <v>2015</v>
      </c>
      <c r="E6594" s="116">
        <f t="shared" si="1022"/>
        <v>10</v>
      </c>
      <c r="F6594" s="120">
        <v>0</v>
      </c>
      <c r="G6594" s="121">
        <v>1353.1</v>
      </c>
      <c r="H6594" s="121">
        <v>0</v>
      </c>
      <c r="I6594" s="121">
        <v>402.41500000000002</v>
      </c>
      <c r="J6594" s="119">
        <v>0</v>
      </c>
      <c r="K6594" s="117">
        <f t="shared" si="1023"/>
        <v>1755.5149999999999</v>
      </c>
      <c r="L6594" s="116">
        <v>0</v>
      </c>
      <c r="M6594" s="116">
        <v>375.15100000000001</v>
      </c>
      <c r="N6594" s="116">
        <v>0</v>
      </c>
      <c r="O6594" s="116">
        <v>130.31100000000001</v>
      </c>
      <c r="P6594" s="116">
        <v>0</v>
      </c>
      <c r="Q6594" s="20">
        <f t="shared" si="1024"/>
        <v>0</v>
      </c>
      <c r="R6594" s="20">
        <f t="shared" si="1025"/>
        <v>1199.357747</v>
      </c>
      <c r="S6594" s="20">
        <f t="shared" si="1026"/>
        <v>0</v>
      </c>
      <c r="T6594" s="20">
        <f t="shared" si="1027"/>
        <v>413.86773600000004</v>
      </c>
      <c r="U6594" s="21">
        <f t="shared" si="1028"/>
        <v>1613.2254830000002</v>
      </c>
      <c r="V6594" s="38">
        <f t="shared" si="1029"/>
        <v>0.91894713688006102</v>
      </c>
    </row>
    <row r="6595" spans="1:22">
      <c r="A6595">
        <v>6590</v>
      </c>
      <c r="B6595" s="122">
        <f t="shared" si="1030"/>
        <v>41914</v>
      </c>
      <c r="C6595" s="122">
        <f t="shared" si="1030"/>
        <v>42279</v>
      </c>
      <c r="D6595" s="116">
        <f t="shared" si="1021"/>
        <v>2015</v>
      </c>
      <c r="E6595" s="116">
        <f t="shared" si="1022"/>
        <v>10</v>
      </c>
      <c r="F6595" s="120">
        <v>0</v>
      </c>
      <c r="G6595" s="121">
        <v>1352.319</v>
      </c>
      <c r="H6595" s="121">
        <v>0</v>
      </c>
      <c r="I6595" s="121">
        <v>396.85199999999998</v>
      </c>
      <c r="J6595" s="119">
        <v>0</v>
      </c>
      <c r="K6595" s="117">
        <f t="shared" si="1023"/>
        <v>1749.1709999999998</v>
      </c>
      <c r="L6595" s="116">
        <v>0</v>
      </c>
      <c r="M6595" s="116">
        <v>374.06799999999998</v>
      </c>
      <c r="N6595" s="116">
        <v>0</v>
      </c>
      <c r="O6595" s="116">
        <v>125.27</v>
      </c>
      <c r="P6595" s="116">
        <v>0</v>
      </c>
      <c r="Q6595" s="20">
        <f t="shared" si="1024"/>
        <v>0</v>
      </c>
      <c r="R6595" s="20">
        <f t="shared" si="1025"/>
        <v>1195.8953959999999</v>
      </c>
      <c r="S6595" s="20">
        <f t="shared" si="1026"/>
        <v>0</v>
      </c>
      <c r="T6595" s="20">
        <f t="shared" si="1027"/>
        <v>397.85752000000002</v>
      </c>
      <c r="U6595" s="21">
        <f t="shared" si="1028"/>
        <v>1593.7529159999999</v>
      </c>
      <c r="V6595" s="38">
        <f t="shared" si="1029"/>
        <v>0.91114757562296655</v>
      </c>
    </row>
    <row r="6596" spans="1:22">
      <c r="A6596">
        <v>6591</v>
      </c>
      <c r="B6596" s="122">
        <f t="shared" si="1030"/>
        <v>41914</v>
      </c>
      <c r="C6596" s="122">
        <f t="shared" si="1030"/>
        <v>42279</v>
      </c>
      <c r="D6596" s="116">
        <f t="shared" si="1021"/>
        <v>2015</v>
      </c>
      <c r="E6596" s="116">
        <f t="shared" si="1022"/>
        <v>10</v>
      </c>
      <c r="F6596" s="120">
        <v>0</v>
      </c>
      <c r="G6596" s="121">
        <v>1349.2090000000001</v>
      </c>
      <c r="H6596" s="121">
        <v>0</v>
      </c>
      <c r="I6596" s="121">
        <v>314.20800000000003</v>
      </c>
      <c r="J6596" s="119">
        <v>0</v>
      </c>
      <c r="K6596" s="117">
        <f t="shared" si="1023"/>
        <v>1663.4170000000001</v>
      </c>
      <c r="L6596" s="116">
        <v>0</v>
      </c>
      <c r="M6596" s="116">
        <v>373.96600000000001</v>
      </c>
      <c r="N6596" s="116">
        <v>0</v>
      </c>
      <c r="O6596" s="116">
        <v>101.405</v>
      </c>
      <c r="P6596" s="116">
        <v>0</v>
      </c>
      <c r="Q6596" s="20">
        <f t="shared" si="1024"/>
        <v>0</v>
      </c>
      <c r="R6596" s="20">
        <f t="shared" si="1025"/>
        <v>1195.5693020000001</v>
      </c>
      <c r="S6596" s="20">
        <f t="shared" si="1026"/>
        <v>0</v>
      </c>
      <c r="T6596" s="20">
        <f t="shared" si="1027"/>
        <v>322.06228000000004</v>
      </c>
      <c r="U6596" s="21">
        <f t="shared" si="1028"/>
        <v>1517.6315820000002</v>
      </c>
      <c r="V6596" s="38">
        <f t="shared" si="1029"/>
        <v>0.91235786456432755</v>
      </c>
    </row>
    <row r="6597" spans="1:22">
      <c r="A6597">
        <v>6592</v>
      </c>
      <c r="B6597" s="122">
        <f t="shared" si="1030"/>
        <v>41914</v>
      </c>
      <c r="C6597" s="122">
        <f t="shared" si="1030"/>
        <v>42279</v>
      </c>
      <c r="D6597" s="116">
        <f t="shared" si="1021"/>
        <v>2015</v>
      </c>
      <c r="E6597" s="116">
        <f t="shared" si="1022"/>
        <v>10</v>
      </c>
      <c r="F6597" s="120">
        <v>0</v>
      </c>
      <c r="G6597" s="121">
        <v>1578.1279999999999</v>
      </c>
      <c r="H6597" s="121">
        <v>0</v>
      </c>
      <c r="I6597" s="121">
        <v>280.70499999999998</v>
      </c>
      <c r="J6597" s="119">
        <v>0</v>
      </c>
      <c r="K6597" s="117">
        <f t="shared" si="1023"/>
        <v>1858.8329999999999</v>
      </c>
      <c r="L6597" s="116">
        <v>0</v>
      </c>
      <c r="M6597" s="116">
        <v>424.17700000000002</v>
      </c>
      <c r="N6597" s="116">
        <v>0</v>
      </c>
      <c r="O6597" s="116">
        <v>91.046999999999997</v>
      </c>
      <c r="P6597" s="116">
        <v>0</v>
      </c>
      <c r="Q6597" s="20">
        <f t="shared" si="1024"/>
        <v>0</v>
      </c>
      <c r="R6597" s="20">
        <f t="shared" si="1025"/>
        <v>1356.093869</v>
      </c>
      <c r="S6597" s="20">
        <f t="shared" si="1026"/>
        <v>0</v>
      </c>
      <c r="T6597" s="20">
        <f t="shared" si="1027"/>
        <v>289.16527200000002</v>
      </c>
      <c r="U6597" s="21">
        <f t="shared" si="1028"/>
        <v>1645.259141</v>
      </c>
      <c r="V6597" s="38">
        <f t="shared" si="1029"/>
        <v>0.88510325618277708</v>
      </c>
    </row>
    <row r="6598" spans="1:22">
      <c r="A6598">
        <v>6593</v>
      </c>
      <c r="B6598" s="122">
        <f t="shared" si="1030"/>
        <v>41914</v>
      </c>
      <c r="C6598" s="122">
        <f t="shared" si="1030"/>
        <v>42279</v>
      </c>
      <c r="D6598" s="116">
        <f t="shared" si="1021"/>
        <v>2015</v>
      </c>
      <c r="E6598" s="116">
        <f t="shared" si="1022"/>
        <v>10</v>
      </c>
      <c r="F6598" s="120">
        <v>0</v>
      </c>
      <c r="G6598" s="121">
        <v>1580.38</v>
      </c>
      <c r="H6598" s="121">
        <v>0</v>
      </c>
      <c r="I6598" s="121">
        <v>174.999</v>
      </c>
      <c r="J6598" s="119">
        <v>0</v>
      </c>
      <c r="K6598" s="117">
        <f t="shared" si="1023"/>
        <v>1755.3790000000001</v>
      </c>
      <c r="L6598" s="116">
        <v>0</v>
      </c>
      <c r="M6598" s="116">
        <v>426.00900000000007</v>
      </c>
      <c r="N6598" s="116">
        <v>0</v>
      </c>
      <c r="O6598" s="116">
        <v>50.723999999999997</v>
      </c>
      <c r="P6598" s="116">
        <v>0</v>
      </c>
      <c r="Q6598" s="20">
        <f t="shared" si="1024"/>
        <v>0</v>
      </c>
      <c r="R6598" s="20">
        <f t="shared" si="1025"/>
        <v>1361.9507730000003</v>
      </c>
      <c r="S6598" s="20">
        <f t="shared" si="1026"/>
        <v>0</v>
      </c>
      <c r="T6598" s="20">
        <f t="shared" si="1027"/>
        <v>161.099424</v>
      </c>
      <c r="U6598" s="21">
        <f t="shared" si="1028"/>
        <v>1523.0501970000003</v>
      </c>
      <c r="V6598" s="38">
        <f t="shared" si="1029"/>
        <v>0.86764749777683348</v>
      </c>
    </row>
    <row r="6599" spans="1:22">
      <c r="A6599">
        <v>6594</v>
      </c>
      <c r="B6599" s="122">
        <f t="shared" si="1030"/>
        <v>41914</v>
      </c>
      <c r="C6599" s="122">
        <f t="shared" si="1030"/>
        <v>42279</v>
      </c>
      <c r="D6599" s="116">
        <f t="shared" ref="D6599:D6662" si="1031">YEAR(C6599)</f>
        <v>2015</v>
      </c>
      <c r="E6599" s="116">
        <f t="shared" ref="E6599:E6662" si="1032">MONTH(C6599)</f>
        <v>10</v>
      </c>
      <c r="F6599" s="120">
        <v>0</v>
      </c>
      <c r="G6599" s="121">
        <v>1530.924</v>
      </c>
      <c r="H6599" s="121">
        <v>0</v>
      </c>
      <c r="I6599" s="121">
        <v>188.90299999999999</v>
      </c>
      <c r="J6599" s="119">
        <v>0</v>
      </c>
      <c r="K6599" s="117">
        <f t="shared" ref="K6599:K6662" si="1033">SUM(F6599:J6599)</f>
        <v>1719.827</v>
      </c>
      <c r="L6599" s="116">
        <v>0</v>
      </c>
      <c r="M6599" s="116">
        <v>413.93500000000006</v>
      </c>
      <c r="N6599" s="116">
        <v>0</v>
      </c>
      <c r="O6599" s="116">
        <v>55.786999999999999</v>
      </c>
      <c r="P6599" s="116">
        <v>0</v>
      </c>
      <c r="Q6599" s="20">
        <f t="shared" ref="Q6599:Q6662" si="1034">+$Q$2*L6599</f>
        <v>0</v>
      </c>
      <c r="R6599" s="20">
        <f t="shared" ref="R6599:R6662" si="1035">+$R$2*M6599</f>
        <v>1323.3501950000002</v>
      </c>
      <c r="S6599" s="20">
        <f t="shared" ref="S6599:S6662" si="1036">+$S$2*N6599</f>
        <v>0</v>
      </c>
      <c r="T6599" s="20">
        <f t="shared" ref="T6599:T6662" si="1037">+$T$2*O6599</f>
        <v>177.17951200000002</v>
      </c>
      <c r="U6599" s="21">
        <f t="shared" ref="U6599:U6662" si="1038">SUM(Q6599:T6599)</f>
        <v>1500.5297070000001</v>
      </c>
      <c r="V6599" s="38">
        <f t="shared" ref="V6599:V6662" si="1039">+U6599/K6599</f>
        <v>0.8724887485776186</v>
      </c>
    </row>
    <row r="6600" spans="1:22">
      <c r="A6600">
        <v>6595</v>
      </c>
      <c r="B6600" s="122">
        <f t="shared" si="1030"/>
        <v>41914</v>
      </c>
      <c r="C6600" s="122">
        <f t="shared" si="1030"/>
        <v>42279</v>
      </c>
      <c r="D6600" s="116">
        <f t="shared" si="1031"/>
        <v>2015</v>
      </c>
      <c r="E6600" s="116">
        <f t="shared" si="1032"/>
        <v>10</v>
      </c>
      <c r="F6600" s="120">
        <v>299.91399999999999</v>
      </c>
      <c r="G6600" s="121">
        <v>1361.827</v>
      </c>
      <c r="H6600" s="121">
        <v>0</v>
      </c>
      <c r="I6600" s="121">
        <v>219.327</v>
      </c>
      <c r="J6600" s="119">
        <v>0</v>
      </c>
      <c r="K6600" s="117">
        <f t="shared" si="1033"/>
        <v>1881.068</v>
      </c>
      <c r="L6600" s="116">
        <v>149.874</v>
      </c>
      <c r="M6600" s="116">
        <v>376.85700000000003</v>
      </c>
      <c r="N6600" s="116">
        <v>0</v>
      </c>
      <c r="O6600" s="116">
        <v>64.022000000000006</v>
      </c>
      <c r="P6600" s="116">
        <v>0</v>
      </c>
      <c r="Q6600" s="20">
        <f t="shared" si="1034"/>
        <v>420.09682199999997</v>
      </c>
      <c r="R6600" s="20">
        <f t="shared" si="1035"/>
        <v>1204.8118290000002</v>
      </c>
      <c r="S6600" s="20">
        <f t="shared" si="1036"/>
        <v>0</v>
      </c>
      <c r="T6600" s="20">
        <f t="shared" si="1037"/>
        <v>203.33387200000001</v>
      </c>
      <c r="U6600" s="21">
        <f t="shared" si="1038"/>
        <v>1828.2425230000001</v>
      </c>
      <c r="V6600" s="38">
        <f t="shared" si="1039"/>
        <v>0.97191729538751392</v>
      </c>
    </row>
    <row r="6601" spans="1:22">
      <c r="A6601">
        <v>6596</v>
      </c>
      <c r="B6601" s="122">
        <f t="shared" si="1030"/>
        <v>41914</v>
      </c>
      <c r="C6601" s="122">
        <f t="shared" si="1030"/>
        <v>42279</v>
      </c>
      <c r="D6601" s="116">
        <f t="shared" si="1031"/>
        <v>2015</v>
      </c>
      <c r="E6601" s="116">
        <f t="shared" si="1032"/>
        <v>10</v>
      </c>
      <c r="F6601" s="120">
        <v>305.79300000000001</v>
      </c>
      <c r="G6601" s="121">
        <v>1367.741</v>
      </c>
      <c r="H6601" s="121">
        <v>6.4020000000000001</v>
      </c>
      <c r="I6601" s="121">
        <v>255.37100000000001</v>
      </c>
      <c r="J6601" s="119">
        <v>0</v>
      </c>
      <c r="K6601" s="117">
        <f t="shared" si="1033"/>
        <v>1935.3070000000002</v>
      </c>
      <c r="L6601" s="116">
        <v>152.083</v>
      </c>
      <c r="M6601" s="116">
        <v>377.90100000000001</v>
      </c>
      <c r="N6601" s="116">
        <v>8.8170000000000002</v>
      </c>
      <c r="O6601" s="116">
        <v>73.852000000000004</v>
      </c>
      <c r="P6601" s="116">
        <v>0</v>
      </c>
      <c r="Q6601" s="20">
        <f t="shared" si="1034"/>
        <v>426.28864899999996</v>
      </c>
      <c r="R6601" s="20">
        <f t="shared" si="1035"/>
        <v>1208.1494970000001</v>
      </c>
      <c r="S6601" s="20">
        <f t="shared" si="1036"/>
        <v>17.201967</v>
      </c>
      <c r="T6601" s="20">
        <f t="shared" si="1037"/>
        <v>234.55395200000004</v>
      </c>
      <c r="U6601" s="21">
        <f t="shared" si="1038"/>
        <v>1886.1940649999999</v>
      </c>
      <c r="V6601" s="38">
        <f t="shared" si="1039"/>
        <v>0.97462266451782564</v>
      </c>
    </row>
    <row r="6602" spans="1:22">
      <c r="A6602">
        <v>6597</v>
      </c>
      <c r="B6602" s="122">
        <f t="shared" si="1030"/>
        <v>41914</v>
      </c>
      <c r="C6602" s="122">
        <f t="shared" si="1030"/>
        <v>42279</v>
      </c>
      <c r="D6602" s="116">
        <f t="shared" si="1031"/>
        <v>2015</v>
      </c>
      <c r="E6602" s="116">
        <f t="shared" si="1032"/>
        <v>10</v>
      </c>
      <c r="F6602" s="120">
        <v>313.82499999999999</v>
      </c>
      <c r="G6602" s="121">
        <v>1367.2329999999999</v>
      </c>
      <c r="H6602" s="121">
        <v>0</v>
      </c>
      <c r="I6602" s="121">
        <v>279.03300000000002</v>
      </c>
      <c r="J6602" s="119">
        <v>0</v>
      </c>
      <c r="K6602" s="117">
        <f t="shared" si="1033"/>
        <v>1960.0909999999999</v>
      </c>
      <c r="L6602" s="116">
        <v>156.011</v>
      </c>
      <c r="M6602" s="116">
        <v>377.83900000000006</v>
      </c>
      <c r="N6602" s="116">
        <v>0</v>
      </c>
      <c r="O6602" s="116">
        <v>80.566000000000003</v>
      </c>
      <c r="P6602" s="116">
        <v>0</v>
      </c>
      <c r="Q6602" s="20">
        <f t="shared" si="1034"/>
        <v>437.298833</v>
      </c>
      <c r="R6602" s="20">
        <f t="shared" si="1035"/>
        <v>1207.9512830000001</v>
      </c>
      <c r="S6602" s="20">
        <f t="shared" si="1036"/>
        <v>0</v>
      </c>
      <c r="T6602" s="20">
        <f t="shared" si="1037"/>
        <v>255.87761600000002</v>
      </c>
      <c r="U6602" s="21">
        <f t="shared" si="1038"/>
        <v>1901.1277320000002</v>
      </c>
      <c r="V6602" s="38">
        <f t="shared" si="1039"/>
        <v>0.96991809665979811</v>
      </c>
    </row>
    <row r="6603" spans="1:22">
      <c r="A6603">
        <v>6598</v>
      </c>
      <c r="B6603" s="122">
        <f t="shared" si="1030"/>
        <v>41914</v>
      </c>
      <c r="C6603" s="122">
        <f t="shared" si="1030"/>
        <v>42279</v>
      </c>
      <c r="D6603" s="116">
        <f t="shared" si="1031"/>
        <v>2015</v>
      </c>
      <c r="E6603" s="116">
        <f t="shared" si="1032"/>
        <v>10</v>
      </c>
      <c r="F6603" s="120">
        <v>312.76900000000001</v>
      </c>
      <c r="G6603" s="121">
        <v>1365.7950000000001</v>
      </c>
      <c r="H6603" s="121">
        <v>0</v>
      </c>
      <c r="I6603" s="121">
        <v>276.07799999999997</v>
      </c>
      <c r="J6603" s="119">
        <v>0</v>
      </c>
      <c r="K6603" s="117">
        <f t="shared" si="1033"/>
        <v>1954.6420000000001</v>
      </c>
      <c r="L6603" s="116">
        <v>154.87100000000001</v>
      </c>
      <c r="M6603" s="116">
        <v>377.30800000000005</v>
      </c>
      <c r="N6603" s="116">
        <v>0</v>
      </c>
      <c r="O6603" s="116">
        <v>79.736999999999995</v>
      </c>
      <c r="P6603" s="116">
        <v>0</v>
      </c>
      <c r="Q6603" s="20">
        <f t="shared" si="1034"/>
        <v>434.10341299999999</v>
      </c>
      <c r="R6603" s="20">
        <f t="shared" si="1035"/>
        <v>1206.2536760000003</v>
      </c>
      <c r="S6603" s="20">
        <f t="shared" si="1036"/>
        <v>0</v>
      </c>
      <c r="T6603" s="20">
        <f t="shared" si="1037"/>
        <v>253.24471199999999</v>
      </c>
      <c r="U6603" s="21">
        <f t="shared" si="1038"/>
        <v>1893.6018010000003</v>
      </c>
      <c r="V6603" s="38">
        <f t="shared" si="1039"/>
        <v>0.96877167327827818</v>
      </c>
    </row>
    <row r="6604" spans="1:22">
      <c r="A6604">
        <v>6599</v>
      </c>
      <c r="B6604" s="122">
        <f t="shared" si="1030"/>
        <v>41914</v>
      </c>
      <c r="C6604" s="122">
        <f t="shared" si="1030"/>
        <v>42279</v>
      </c>
      <c r="D6604" s="116">
        <f t="shared" si="1031"/>
        <v>2015</v>
      </c>
      <c r="E6604" s="116">
        <f t="shared" si="1032"/>
        <v>10</v>
      </c>
      <c r="F6604" s="120">
        <v>312.74599999999998</v>
      </c>
      <c r="G6604" s="121">
        <v>1368.56</v>
      </c>
      <c r="H6604" s="121">
        <v>0</v>
      </c>
      <c r="I6604" s="121">
        <v>267.964</v>
      </c>
      <c r="J6604" s="119">
        <v>0</v>
      </c>
      <c r="K6604" s="117">
        <f t="shared" si="1033"/>
        <v>1949.27</v>
      </c>
      <c r="L6604" s="116">
        <v>155.26599999999999</v>
      </c>
      <c r="M6604" s="116">
        <v>377.82200000000006</v>
      </c>
      <c r="N6604" s="116">
        <v>0</v>
      </c>
      <c r="O6604" s="116">
        <v>76.685000000000002</v>
      </c>
      <c r="P6604" s="116">
        <v>0</v>
      </c>
      <c r="Q6604" s="20">
        <f t="shared" si="1034"/>
        <v>435.21059799999995</v>
      </c>
      <c r="R6604" s="20">
        <f t="shared" si="1035"/>
        <v>1207.8969340000001</v>
      </c>
      <c r="S6604" s="20">
        <f t="shared" si="1036"/>
        <v>0</v>
      </c>
      <c r="T6604" s="20">
        <f t="shared" si="1037"/>
        <v>243.55156000000002</v>
      </c>
      <c r="U6604" s="21">
        <f t="shared" si="1038"/>
        <v>1886.6590920000001</v>
      </c>
      <c r="V6604" s="38">
        <f t="shared" si="1039"/>
        <v>0.96787981757273245</v>
      </c>
    </row>
    <row r="6605" spans="1:22">
      <c r="A6605">
        <v>6600</v>
      </c>
      <c r="B6605" s="122">
        <f t="shared" si="1030"/>
        <v>41914</v>
      </c>
      <c r="C6605" s="122">
        <f t="shared" si="1030"/>
        <v>42279</v>
      </c>
      <c r="D6605" s="116">
        <f t="shared" si="1031"/>
        <v>2015</v>
      </c>
      <c r="E6605" s="116">
        <f t="shared" si="1032"/>
        <v>10</v>
      </c>
      <c r="F6605" s="120">
        <v>246.89400000000001</v>
      </c>
      <c r="G6605" s="121">
        <v>1461.125</v>
      </c>
      <c r="H6605" s="121">
        <v>0</v>
      </c>
      <c r="I6605" s="121">
        <v>173.422</v>
      </c>
      <c r="J6605" s="119">
        <v>0</v>
      </c>
      <c r="K6605" s="117">
        <f t="shared" si="1033"/>
        <v>1881.441</v>
      </c>
      <c r="L6605" s="116">
        <v>125.65</v>
      </c>
      <c r="M6605" s="116">
        <v>398.59199999999998</v>
      </c>
      <c r="N6605" s="116">
        <v>0</v>
      </c>
      <c r="O6605" s="116">
        <v>51.14</v>
      </c>
      <c r="P6605" s="116">
        <v>0</v>
      </c>
      <c r="Q6605" s="20">
        <f t="shared" si="1034"/>
        <v>352.19695000000002</v>
      </c>
      <c r="R6605" s="20">
        <f t="shared" si="1035"/>
        <v>1274.298624</v>
      </c>
      <c r="S6605" s="20">
        <f t="shared" si="1036"/>
        <v>0</v>
      </c>
      <c r="T6605" s="20">
        <f t="shared" si="1037"/>
        <v>162.42064000000002</v>
      </c>
      <c r="U6605" s="21">
        <f t="shared" si="1038"/>
        <v>1788.9162140000001</v>
      </c>
      <c r="V6605" s="38">
        <f t="shared" si="1039"/>
        <v>0.95082238241858241</v>
      </c>
    </row>
    <row r="6606" spans="1:22">
      <c r="A6606">
        <v>6601</v>
      </c>
      <c r="B6606" s="122">
        <f t="shared" si="1030"/>
        <v>41915</v>
      </c>
      <c r="C6606" s="122">
        <f t="shared" si="1030"/>
        <v>42280</v>
      </c>
      <c r="D6606" s="116">
        <f t="shared" si="1031"/>
        <v>2015</v>
      </c>
      <c r="E6606" s="116">
        <f t="shared" si="1032"/>
        <v>10</v>
      </c>
      <c r="F6606" s="120">
        <v>22.867000000000001</v>
      </c>
      <c r="G6606" s="121">
        <v>1546.3009999999999</v>
      </c>
      <c r="H6606" s="121">
        <v>7.44</v>
      </c>
      <c r="I6606" s="121">
        <v>92.981999999999999</v>
      </c>
      <c r="J6606" s="119">
        <v>0</v>
      </c>
      <c r="K6606" s="117">
        <f t="shared" si="1033"/>
        <v>1669.59</v>
      </c>
      <c r="L6606" s="116">
        <v>14.193</v>
      </c>
      <c r="M6606" s="116">
        <v>410.36099999999993</v>
      </c>
      <c r="N6606" s="116">
        <v>14.632</v>
      </c>
      <c r="O6606" s="116">
        <v>25.134</v>
      </c>
      <c r="P6606" s="116">
        <v>0</v>
      </c>
      <c r="Q6606" s="20">
        <f t="shared" si="1034"/>
        <v>39.782978999999997</v>
      </c>
      <c r="R6606" s="20">
        <f t="shared" si="1035"/>
        <v>1311.9241169999998</v>
      </c>
      <c r="S6606" s="20">
        <f t="shared" si="1036"/>
        <v>28.547032000000002</v>
      </c>
      <c r="T6606" s="20">
        <f t="shared" si="1037"/>
        <v>79.825584000000006</v>
      </c>
      <c r="U6606" s="21">
        <f t="shared" si="1038"/>
        <v>1460.0797119999997</v>
      </c>
      <c r="V6606" s="38">
        <f t="shared" si="1039"/>
        <v>0.87451392976718823</v>
      </c>
    </row>
    <row r="6607" spans="1:22">
      <c r="A6607">
        <v>6602</v>
      </c>
      <c r="B6607" s="122">
        <f t="shared" si="1030"/>
        <v>41915</v>
      </c>
      <c r="C6607" s="122">
        <f t="shared" si="1030"/>
        <v>42280</v>
      </c>
      <c r="D6607" s="116">
        <f t="shared" si="1031"/>
        <v>2015</v>
      </c>
      <c r="E6607" s="116">
        <f t="shared" si="1032"/>
        <v>10</v>
      </c>
      <c r="F6607" s="120">
        <v>0</v>
      </c>
      <c r="G6607" s="121">
        <v>1583.944</v>
      </c>
      <c r="H6607" s="121">
        <v>2.8479999999999999</v>
      </c>
      <c r="I6607" s="121">
        <v>57.343000000000004</v>
      </c>
      <c r="J6607" s="119">
        <v>0</v>
      </c>
      <c r="K6607" s="117">
        <f t="shared" si="1033"/>
        <v>1644.135</v>
      </c>
      <c r="L6607" s="116">
        <v>0</v>
      </c>
      <c r="M6607" s="116">
        <v>418.82100000000008</v>
      </c>
      <c r="N6607" s="116">
        <v>4.3529999999999998</v>
      </c>
      <c r="O6607" s="116">
        <v>15.69</v>
      </c>
      <c r="P6607" s="116">
        <v>0</v>
      </c>
      <c r="Q6607" s="20">
        <f t="shared" si="1034"/>
        <v>0</v>
      </c>
      <c r="R6607" s="20">
        <f t="shared" si="1035"/>
        <v>1338.9707370000003</v>
      </c>
      <c r="S6607" s="20">
        <f t="shared" si="1036"/>
        <v>8.4927030000000006</v>
      </c>
      <c r="T6607" s="20">
        <f t="shared" si="1037"/>
        <v>49.831440000000001</v>
      </c>
      <c r="U6607" s="21">
        <f t="shared" si="1038"/>
        <v>1397.2948800000001</v>
      </c>
      <c r="V6607" s="38">
        <f t="shared" si="1039"/>
        <v>0.84986627010555715</v>
      </c>
    </row>
    <row r="6608" spans="1:22">
      <c r="A6608">
        <v>6603</v>
      </c>
      <c r="B6608" s="122">
        <f t="shared" si="1030"/>
        <v>41915</v>
      </c>
      <c r="C6608" s="122">
        <f t="shared" si="1030"/>
        <v>42280</v>
      </c>
      <c r="D6608" s="116">
        <f t="shared" si="1031"/>
        <v>2015</v>
      </c>
      <c r="E6608" s="116">
        <f t="shared" si="1032"/>
        <v>10</v>
      </c>
      <c r="F6608" s="120">
        <v>0</v>
      </c>
      <c r="G6608" s="121">
        <v>1581.9169999999999</v>
      </c>
      <c r="H6608" s="121">
        <v>6.4059999999999997</v>
      </c>
      <c r="I6608" s="121">
        <v>42.18</v>
      </c>
      <c r="J6608" s="119">
        <v>0</v>
      </c>
      <c r="K6608" s="117">
        <f t="shared" si="1033"/>
        <v>1630.5029999999999</v>
      </c>
      <c r="L6608" s="116">
        <v>0</v>
      </c>
      <c r="M6608" s="116">
        <v>418.60400000000004</v>
      </c>
      <c r="N6608" s="116">
        <v>7.5380000000000003</v>
      </c>
      <c r="O6608" s="116">
        <v>11.589</v>
      </c>
      <c r="P6608" s="116">
        <v>0</v>
      </c>
      <c r="Q6608" s="20">
        <f t="shared" si="1034"/>
        <v>0</v>
      </c>
      <c r="R6608" s="20">
        <f t="shared" si="1035"/>
        <v>1338.2769880000001</v>
      </c>
      <c r="S6608" s="20">
        <f t="shared" si="1036"/>
        <v>14.706638000000002</v>
      </c>
      <c r="T6608" s="20">
        <f t="shared" si="1037"/>
        <v>36.806664000000005</v>
      </c>
      <c r="U6608" s="21">
        <f t="shared" si="1038"/>
        <v>1389.7902900000001</v>
      </c>
      <c r="V6608" s="38">
        <f t="shared" si="1039"/>
        <v>0.85236904807902847</v>
      </c>
    </row>
    <row r="6609" spans="1:22">
      <c r="A6609">
        <v>6604</v>
      </c>
      <c r="B6609" s="122">
        <f t="shared" si="1030"/>
        <v>41915</v>
      </c>
      <c r="C6609" s="122">
        <f t="shared" si="1030"/>
        <v>42280</v>
      </c>
      <c r="D6609" s="116">
        <f t="shared" si="1031"/>
        <v>2015</v>
      </c>
      <c r="E6609" s="116">
        <f t="shared" si="1032"/>
        <v>10</v>
      </c>
      <c r="F6609" s="120">
        <v>0</v>
      </c>
      <c r="G6609" s="121">
        <v>1362.4849999999999</v>
      </c>
      <c r="H6609" s="121">
        <v>0</v>
      </c>
      <c r="I6609" s="121">
        <v>40.042999999999999</v>
      </c>
      <c r="J6609" s="119">
        <v>0</v>
      </c>
      <c r="K6609" s="117">
        <f t="shared" si="1033"/>
        <v>1402.5279999999998</v>
      </c>
      <c r="L6609" s="116">
        <v>0</v>
      </c>
      <c r="M6609" s="116">
        <v>370.04500000000002</v>
      </c>
      <c r="N6609" s="116">
        <v>0</v>
      </c>
      <c r="O6609" s="116">
        <v>11.016</v>
      </c>
      <c r="P6609" s="116">
        <v>0</v>
      </c>
      <c r="Q6609" s="20">
        <f t="shared" si="1034"/>
        <v>0</v>
      </c>
      <c r="R6609" s="20">
        <f t="shared" si="1035"/>
        <v>1183.0338650000001</v>
      </c>
      <c r="S6609" s="20">
        <f t="shared" si="1036"/>
        <v>0</v>
      </c>
      <c r="T6609" s="20">
        <f t="shared" si="1037"/>
        <v>34.986816000000005</v>
      </c>
      <c r="U6609" s="21">
        <f t="shared" si="1038"/>
        <v>1218.0206810000002</v>
      </c>
      <c r="V6609" s="38">
        <f t="shared" si="1039"/>
        <v>0.86844660570056387</v>
      </c>
    </row>
    <row r="6610" spans="1:22">
      <c r="A6610">
        <v>6605</v>
      </c>
      <c r="B6610" s="122">
        <f t="shared" si="1030"/>
        <v>41915</v>
      </c>
      <c r="C6610" s="122">
        <f t="shared" si="1030"/>
        <v>42280</v>
      </c>
      <c r="D6610" s="116">
        <f t="shared" si="1031"/>
        <v>2015</v>
      </c>
      <c r="E6610" s="116">
        <f t="shared" si="1032"/>
        <v>10</v>
      </c>
      <c r="F6610" s="120">
        <v>0</v>
      </c>
      <c r="G6610" s="121">
        <v>1365.31</v>
      </c>
      <c r="H6610" s="121">
        <v>0</v>
      </c>
      <c r="I6610" s="121">
        <v>31.753</v>
      </c>
      <c r="J6610" s="119">
        <v>0</v>
      </c>
      <c r="K6610" s="117">
        <f t="shared" si="1033"/>
        <v>1397.0629999999999</v>
      </c>
      <c r="L6610" s="116">
        <v>0</v>
      </c>
      <c r="M6610" s="116">
        <v>370.55799999999999</v>
      </c>
      <c r="N6610" s="116">
        <v>0</v>
      </c>
      <c r="O6610" s="116">
        <v>8.8290000000000006</v>
      </c>
      <c r="P6610" s="116">
        <v>0</v>
      </c>
      <c r="Q6610" s="20">
        <f t="shared" si="1034"/>
        <v>0</v>
      </c>
      <c r="R6610" s="20">
        <f t="shared" si="1035"/>
        <v>1184.6739259999999</v>
      </c>
      <c r="S6610" s="20">
        <f t="shared" si="1036"/>
        <v>0</v>
      </c>
      <c r="T6610" s="20">
        <f t="shared" si="1037"/>
        <v>28.040904000000005</v>
      </c>
      <c r="U6610" s="21">
        <f t="shared" si="1038"/>
        <v>1212.7148299999999</v>
      </c>
      <c r="V6610" s="38">
        <f t="shared" si="1039"/>
        <v>0.86804591489431759</v>
      </c>
    </row>
    <row r="6611" spans="1:22">
      <c r="A6611">
        <v>6606</v>
      </c>
      <c r="B6611" s="122">
        <f t="shared" si="1030"/>
        <v>41915</v>
      </c>
      <c r="C6611" s="122">
        <f t="shared" si="1030"/>
        <v>42280</v>
      </c>
      <c r="D6611" s="116">
        <f t="shared" si="1031"/>
        <v>2015</v>
      </c>
      <c r="E6611" s="116">
        <f t="shared" si="1032"/>
        <v>10</v>
      </c>
      <c r="F6611" s="120">
        <v>0</v>
      </c>
      <c r="G6611" s="121">
        <v>1363.33</v>
      </c>
      <c r="H6611" s="121">
        <v>0</v>
      </c>
      <c r="I6611" s="121">
        <v>28.495000000000001</v>
      </c>
      <c r="J6611" s="119">
        <v>0</v>
      </c>
      <c r="K6611" s="117">
        <f t="shared" si="1033"/>
        <v>1391.8249999999998</v>
      </c>
      <c r="L6611" s="116">
        <v>0</v>
      </c>
      <c r="M6611" s="116">
        <v>370.16300000000001</v>
      </c>
      <c r="N6611" s="116">
        <v>0</v>
      </c>
      <c r="O6611" s="116">
        <v>7.9109999999999996</v>
      </c>
      <c r="P6611" s="116">
        <v>0</v>
      </c>
      <c r="Q6611" s="20">
        <f t="shared" si="1034"/>
        <v>0</v>
      </c>
      <c r="R6611" s="20">
        <f t="shared" si="1035"/>
        <v>1183.4111110000001</v>
      </c>
      <c r="S6611" s="20">
        <f t="shared" si="1036"/>
        <v>0</v>
      </c>
      <c r="T6611" s="20">
        <f t="shared" si="1037"/>
        <v>25.125336000000001</v>
      </c>
      <c r="U6611" s="21">
        <f t="shared" si="1038"/>
        <v>1208.5364470000002</v>
      </c>
      <c r="V6611" s="38">
        <f t="shared" si="1039"/>
        <v>0.86831063316149681</v>
      </c>
    </row>
    <row r="6612" spans="1:22">
      <c r="A6612">
        <v>6607</v>
      </c>
      <c r="B6612" s="122">
        <f t="shared" si="1030"/>
        <v>41915</v>
      </c>
      <c r="C6612" s="122">
        <f t="shared" si="1030"/>
        <v>42280</v>
      </c>
      <c r="D6612" s="116">
        <f t="shared" si="1031"/>
        <v>2015</v>
      </c>
      <c r="E6612" s="116">
        <f t="shared" si="1032"/>
        <v>10</v>
      </c>
      <c r="F6612" s="120">
        <v>0</v>
      </c>
      <c r="G6612" s="121">
        <v>1347.827</v>
      </c>
      <c r="H6612" s="121">
        <v>0</v>
      </c>
      <c r="I6612" s="121">
        <v>38.575000000000003</v>
      </c>
      <c r="J6612" s="119">
        <v>0</v>
      </c>
      <c r="K6612" s="117">
        <f t="shared" si="1033"/>
        <v>1386.402</v>
      </c>
      <c r="L6612" s="116">
        <v>0</v>
      </c>
      <c r="M6612" s="116">
        <v>370.08100000000002</v>
      </c>
      <c r="N6612" s="116">
        <v>0</v>
      </c>
      <c r="O6612" s="116">
        <v>10.478999999999999</v>
      </c>
      <c r="P6612" s="116">
        <v>0</v>
      </c>
      <c r="Q6612" s="20">
        <f t="shared" si="1034"/>
        <v>0</v>
      </c>
      <c r="R6612" s="20">
        <f t="shared" si="1035"/>
        <v>1183.1489570000001</v>
      </c>
      <c r="S6612" s="20">
        <f t="shared" si="1036"/>
        <v>0</v>
      </c>
      <c r="T6612" s="20">
        <f t="shared" si="1037"/>
        <v>33.281303999999999</v>
      </c>
      <c r="U6612" s="21">
        <f t="shared" si="1038"/>
        <v>1216.4302610000002</v>
      </c>
      <c r="V6612" s="38">
        <f t="shared" si="1039"/>
        <v>0.8774008267443355</v>
      </c>
    </row>
    <row r="6613" spans="1:22">
      <c r="A6613">
        <v>6608</v>
      </c>
      <c r="B6613" s="122">
        <f t="shared" si="1030"/>
        <v>41915</v>
      </c>
      <c r="C6613" s="122">
        <f t="shared" si="1030"/>
        <v>42280</v>
      </c>
      <c r="D6613" s="116">
        <f t="shared" si="1031"/>
        <v>2015</v>
      </c>
      <c r="E6613" s="116">
        <f t="shared" si="1032"/>
        <v>10</v>
      </c>
      <c r="F6613" s="120">
        <v>0</v>
      </c>
      <c r="G6613" s="121">
        <v>1360.097</v>
      </c>
      <c r="H6613" s="121">
        <v>1.2999999999999999E-2</v>
      </c>
      <c r="I6613" s="121">
        <v>55.518999999999998</v>
      </c>
      <c r="J6613" s="119">
        <v>0</v>
      </c>
      <c r="K6613" s="117">
        <f t="shared" si="1033"/>
        <v>1415.6289999999999</v>
      </c>
      <c r="L6613" s="116">
        <v>0</v>
      </c>
      <c r="M6613" s="116">
        <v>370.36900000000003</v>
      </c>
      <c r="N6613" s="116">
        <v>0.23100000000000001</v>
      </c>
      <c r="O6613" s="116">
        <v>19.7</v>
      </c>
      <c r="P6613" s="116">
        <v>0</v>
      </c>
      <c r="Q6613" s="20">
        <f t="shared" si="1034"/>
        <v>0</v>
      </c>
      <c r="R6613" s="20">
        <f t="shared" si="1035"/>
        <v>1184.0696930000001</v>
      </c>
      <c r="S6613" s="20">
        <f t="shared" si="1036"/>
        <v>0.45068100000000005</v>
      </c>
      <c r="T6613" s="20">
        <f t="shared" si="1037"/>
        <v>62.5672</v>
      </c>
      <c r="U6613" s="21">
        <f t="shared" si="1038"/>
        <v>1247.0875740000001</v>
      </c>
      <c r="V6613" s="38">
        <f t="shared" si="1039"/>
        <v>0.88094237543876275</v>
      </c>
    </row>
    <row r="6614" spans="1:22">
      <c r="A6614">
        <v>6609</v>
      </c>
      <c r="B6614" s="122">
        <f t="shared" si="1030"/>
        <v>41915</v>
      </c>
      <c r="C6614" s="122">
        <f t="shared" si="1030"/>
        <v>42280</v>
      </c>
      <c r="D6614" s="116">
        <f t="shared" si="1031"/>
        <v>2015</v>
      </c>
      <c r="E6614" s="116">
        <f t="shared" si="1032"/>
        <v>10</v>
      </c>
      <c r="F6614" s="120">
        <v>0</v>
      </c>
      <c r="G6614" s="121">
        <v>1358.1990000000001</v>
      </c>
      <c r="H6614" s="121">
        <v>0</v>
      </c>
      <c r="I6614" s="121">
        <v>79.492999999999995</v>
      </c>
      <c r="J6614" s="119">
        <v>0</v>
      </c>
      <c r="K6614" s="117">
        <f t="shared" si="1033"/>
        <v>1437.692</v>
      </c>
      <c r="L6614" s="116">
        <v>0</v>
      </c>
      <c r="M6614" s="116">
        <v>370.08800000000002</v>
      </c>
      <c r="N6614" s="116">
        <v>0</v>
      </c>
      <c r="O6614" s="116">
        <v>26.175999999999998</v>
      </c>
      <c r="P6614" s="116">
        <v>0</v>
      </c>
      <c r="Q6614" s="20">
        <f t="shared" si="1034"/>
        <v>0</v>
      </c>
      <c r="R6614" s="20">
        <f t="shared" si="1035"/>
        <v>1183.1713360000001</v>
      </c>
      <c r="S6614" s="20">
        <f t="shared" si="1036"/>
        <v>0</v>
      </c>
      <c r="T6614" s="20">
        <f t="shared" si="1037"/>
        <v>83.134975999999995</v>
      </c>
      <c r="U6614" s="21">
        <f t="shared" si="1038"/>
        <v>1266.3063120000002</v>
      </c>
      <c r="V6614" s="38">
        <f t="shared" si="1039"/>
        <v>0.88079109572843151</v>
      </c>
    </row>
    <row r="6615" spans="1:22">
      <c r="A6615">
        <v>6610</v>
      </c>
      <c r="B6615" s="122">
        <f t="shared" si="1030"/>
        <v>41915</v>
      </c>
      <c r="C6615" s="122">
        <f t="shared" si="1030"/>
        <v>42280</v>
      </c>
      <c r="D6615" s="116">
        <f t="shared" si="1031"/>
        <v>2015</v>
      </c>
      <c r="E6615" s="116">
        <f t="shared" si="1032"/>
        <v>10</v>
      </c>
      <c r="F6615" s="120">
        <v>0</v>
      </c>
      <c r="G6615" s="121">
        <v>1581.087</v>
      </c>
      <c r="H6615" s="121">
        <v>0</v>
      </c>
      <c r="I6615" s="121">
        <v>94.480999999999995</v>
      </c>
      <c r="J6615" s="119">
        <v>0</v>
      </c>
      <c r="K6615" s="117">
        <f t="shared" si="1033"/>
        <v>1675.568</v>
      </c>
      <c r="L6615" s="116">
        <v>0</v>
      </c>
      <c r="M6615" s="116">
        <v>419.43200000000002</v>
      </c>
      <c r="N6615" s="116">
        <v>0</v>
      </c>
      <c r="O6615" s="116">
        <v>32.433</v>
      </c>
      <c r="P6615" s="116">
        <v>0</v>
      </c>
      <c r="Q6615" s="20">
        <f t="shared" si="1034"/>
        <v>0</v>
      </c>
      <c r="R6615" s="20">
        <f t="shared" si="1035"/>
        <v>1340.9241040000002</v>
      </c>
      <c r="S6615" s="20">
        <f t="shared" si="1036"/>
        <v>0</v>
      </c>
      <c r="T6615" s="20">
        <f t="shared" si="1037"/>
        <v>103.00720800000001</v>
      </c>
      <c r="U6615" s="21">
        <f t="shared" si="1038"/>
        <v>1443.9313120000002</v>
      </c>
      <c r="V6615" s="38">
        <f t="shared" si="1039"/>
        <v>0.86175631905121142</v>
      </c>
    </row>
    <row r="6616" spans="1:22">
      <c r="A6616">
        <v>6611</v>
      </c>
      <c r="B6616" s="122">
        <f t="shared" si="1030"/>
        <v>41915</v>
      </c>
      <c r="C6616" s="122">
        <f t="shared" si="1030"/>
        <v>42280</v>
      </c>
      <c r="D6616" s="116">
        <f t="shared" si="1031"/>
        <v>2015</v>
      </c>
      <c r="E6616" s="116">
        <f t="shared" si="1032"/>
        <v>10</v>
      </c>
      <c r="F6616" s="120">
        <v>0</v>
      </c>
      <c r="G6616" s="121">
        <v>1581.201</v>
      </c>
      <c r="H6616" s="121">
        <v>0</v>
      </c>
      <c r="I6616" s="121">
        <v>154.24700000000001</v>
      </c>
      <c r="J6616" s="119">
        <v>0</v>
      </c>
      <c r="K6616" s="117">
        <f t="shared" si="1033"/>
        <v>1735.4480000000001</v>
      </c>
      <c r="L6616" s="116">
        <v>0</v>
      </c>
      <c r="M6616" s="116">
        <v>419.53899999999999</v>
      </c>
      <c r="N6616" s="116">
        <v>0</v>
      </c>
      <c r="O6616" s="116">
        <v>53.372</v>
      </c>
      <c r="P6616" s="116">
        <v>0</v>
      </c>
      <c r="Q6616" s="20">
        <f t="shared" si="1034"/>
        <v>0</v>
      </c>
      <c r="R6616" s="20">
        <f t="shared" si="1035"/>
        <v>1341.266183</v>
      </c>
      <c r="S6616" s="20">
        <f t="shared" si="1036"/>
        <v>0</v>
      </c>
      <c r="T6616" s="20">
        <f t="shared" si="1037"/>
        <v>169.50947200000002</v>
      </c>
      <c r="U6616" s="21">
        <f t="shared" si="1038"/>
        <v>1510.7756549999999</v>
      </c>
      <c r="V6616" s="38">
        <f t="shared" si="1039"/>
        <v>0.87053928149964721</v>
      </c>
    </row>
    <row r="6617" spans="1:22">
      <c r="A6617">
        <v>6612</v>
      </c>
      <c r="B6617" s="122">
        <f t="shared" si="1030"/>
        <v>41915</v>
      </c>
      <c r="C6617" s="122">
        <f t="shared" si="1030"/>
        <v>42280</v>
      </c>
      <c r="D6617" s="116">
        <f t="shared" si="1031"/>
        <v>2015</v>
      </c>
      <c r="E6617" s="116">
        <f t="shared" si="1032"/>
        <v>10</v>
      </c>
      <c r="F6617" s="120">
        <v>0</v>
      </c>
      <c r="G6617" s="121">
        <v>1369.0730000000001</v>
      </c>
      <c r="H6617" s="121">
        <v>0</v>
      </c>
      <c r="I6617" s="121">
        <v>398.4</v>
      </c>
      <c r="J6617" s="119">
        <v>0</v>
      </c>
      <c r="K6617" s="117">
        <f t="shared" si="1033"/>
        <v>1767.473</v>
      </c>
      <c r="L6617" s="116">
        <v>0</v>
      </c>
      <c r="M6617" s="116">
        <v>373.63200000000001</v>
      </c>
      <c r="N6617" s="116">
        <v>0</v>
      </c>
      <c r="O6617" s="116">
        <v>152.893</v>
      </c>
      <c r="P6617" s="116">
        <v>0</v>
      </c>
      <c r="Q6617" s="20">
        <f t="shared" si="1034"/>
        <v>0</v>
      </c>
      <c r="R6617" s="20">
        <f t="shared" si="1035"/>
        <v>1194.5015040000001</v>
      </c>
      <c r="S6617" s="20">
        <f t="shared" si="1036"/>
        <v>0</v>
      </c>
      <c r="T6617" s="20">
        <f t="shared" si="1037"/>
        <v>485.58816800000005</v>
      </c>
      <c r="U6617" s="21">
        <f t="shared" si="1038"/>
        <v>1680.0896720000001</v>
      </c>
      <c r="V6617" s="38">
        <f t="shared" si="1039"/>
        <v>0.95056030389148805</v>
      </c>
    </row>
    <row r="6618" spans="1:22">
      <c r="A6618">
        <v>6613</v>
      </c>
      <c r="B6618" s="122">
        <f t="shared" si="1030"/>
        <v>41915</v>
      </c>
      <c r="C6618" s="122">
        <f t="shared" si="1030"/>
        <v>42280</v>
      </c>
      <c r="D6618" s="116">
        <f t="shared" si="1031"/>
        <v>2015</v>
      </c>
      <c r="E6618" s="116">
        <f t="shared" si="1032"/>
        <v>10</v>
      </c>
      <c r="F6618" s="120">
        <v>0</v>
      </c>
      <c r="G6618" s="121">
        <v>1108.2729999999999</v>
      </c>
      <c r="H6618" s="121">
        <v>2.4449999999999998</v>
      </c>
      <c r="I6618" s="121">
        <v>623.70899999999995</v>
      </c>
      <c r="J6618" s="119">
        <v>0</v>
      </c>
      <c r="K6618" s="117">
        <f t="shared" si="1033"/>
        <v>1734.4269999999997</v>
      </c>
      <c r="L6618" s="116">
        <v>0</v>
      </c>
      <c r="M6618" s="116">
        <v>310.77199999999999</v>
      </c>
      <c r="N6618" s="116">
        <v>3.63</v>
      </c>
      <c r="O6618" s="116">
        <v>189.94800000000001</v>
      </c>
      <c r="P6618" s="116">
        <v>0</v>
      </c>
      <c r="Q6618" s="20">
        <f t="shared" si="1034"/>
        <v>0</v>
      </c>
      <c r="R6618" s="20">
        <f t="shared" si="1035"/>
        <v>993.53808400000003</v>
      </c>
      <c r="S6618" s="20">
        <f t="shared" si="1036"/>
        <v>7.0821300000000003</v>
      </c>
      <c r="T6618" s="20">
        <f t="shared" si="1037"/>
        <v>603.27484800000002</v>
      </c>
      <c r="U6618" s="21">
        <f t="shared" si="1038"/>
        <v>1603.8950620000001</v>
      </c>
      <c r="V6618" s="38">
        <f t="shared" si="1039"/>
        <v>0.92474059848007462</v>
      </c>
    </row>
    <row r="6619" spans="1:22">
      <c r="A6619">
        <v>6614</v>
      </c>
      <c r="B6619" s="122">
        <f t="shared" si="1030"/>
        <v>41915</v>
      </c>
      <c r="C6619" s="122">
        <f t="shared" si="1030"/>
        <v>42280</v>
      </c>
      <c r="D6619" s="116">
        <f t="shared" si="1031"/>
        <v>2015</v>
      </c>
      <c r="E6619" s="116">
        <f t="shared" si="1032"/>
        <v>10</v>
      </c>
      <c r="F6619" s="120">
        <v>0</v>
      </c>
      <c r="G6619" s="121">
        <v>735.67</v>
      </c>
      <c r="H6619" s="121">
        <v>0</v>
      </c>
      <c r="I6619" s="121">
        <v>955.33100000000002</v>
      </c>
      <c r="J6619" s="119">
        <v>0</v>
      </c>
      <c r="K6619" s="117">
        <f t="shared" si="1033"/>
        <v>1691.001</v>
      </c>
      <c r="L6619" s="116">
        <v>0</v>
      </c>
      <c r="M6619" s="116">
        <v>215.47800000000001</v>
      </c>
      <c r="N6619" s="116">
        <v>0</v>
      </c>
      <c r="O6619" s="116">
        <v>281.66500000000002</v>
      </c>
      <c r="P6619" s="116">
        <v>0</v>
      </c>
      <c r="Q6619" s="20">
        <f t="shared" si="1034"/>
        <v>0</v>
      </c>
      <c r="R6619" s="20">
        <f t="shared" si="1035"/>
        <v>688.88316600000007</v>
      </c>
      <c r="S6619" s="20">
        <f t="shared" si="1036"/>
        <v>0</v>
      </c>
      <c r="T6619" s="20">
        <f t="shared" si="1037"/>
        <v>894.56804000000011</v>
      </c>
      <c r="U6619" s="21">
        <f t="shared" si="1038"/>
        <v>1583.4512060000002</v>
      </c>
      <c r="V6619" s="38">
        <f t="shared" si="1039"/>
        <v>0.93639874015450031</v>
      </c>
    </row>
    <row r="6620" spans="1:22">
      <c r="A6620">
        <v>6615</v>
      </c>
      <c r="B6620" s="122">
        <f t="shared" si="1030"/>
        <v>41915</v>
      </c>
      <c r="C6620" s="122">
        <f t="shared" si="1030"/>
        <v>42280</v>
      </c>
      <c r="D6620" s="116">
        <f t="shared" si="1031"/>
        <v>2015</v>
      </c>
      <c r="E6620" s="116">
        <f t="shared" si="1032"/>
        <v>10</v>
      </c>
      <c r="F6620" s="120">
        <v>0</v>
      </c>
      <c r="G6620" s="121">
        <v>419.74200000000002</v>
      </c>
      <c r="H6620" s="121">
        <v>0</v>
      </c>
      <c r="I6620" s="121">
        <v>1265.51</v>
      </c>
      <c r="J6620" s="119">
        <v>0</v>
      </c>
      <c r="K6620" s="117">
        <f t="shared" si="1033"/>
        <v>1685.252</v>
      </c>
      <c r="L6620" s="116">
        <v>0</v>
      </c>
      <c r="M6620" s="116">
        <v>129.04599999999999</v>
      </c>
      <c r="N6620" s="116">
        <v>0</v>
      </c>
      <c r="O6620" s="116">
        <v>325.73</v>
      </c>
      <c r="P6620" s="116">
        <v>0</v>
      </c>
      <c r="Q6620" s="20">
        <f t="shared" si="1034"/>
        <v>0</v>
      </c>
      <c r="R6620" s="20">
        <f t="shared" si="1035"/>
        <v>412.56006199999996</v>
      </c>
      <c r="S6620" s="20">
        <f t="shared" si="1036"/>
        <v>0</v>
      </c>
      <c r="T6620" s="20">
        <f t="shared" si="1037"/>
        <v>1034.5184800000002</v>
      </c>
      <c r="U6620" s="21">
        <f t="shared" si="1038"/>
        <v>1447.0785420000002</v>
      </c>
      <c r="V6620" s="38">
        <f t="shared" si="1039"/>
        <v>0.85867190307443653</v>
      </c>
    </row>
    <row r="6621" spans="1:22">
      <c r="A6621">
        <v>6616</v>
      </c>
      <c r="B6621" s="122">
        <f t="shared" si="1030"/>
        <v>41915</v>
      </c>
      <c r="C6621" s="122">
        <f t="shared" si="1030"/>
        <v>42280</v>
      </c>
      <c r="D6621" s="116">
        <f t="shared" si="1031"/>
        <v>2015</v>
      </c>
      <c r="E6621" s="116">
        <f t="shared" si="1032"/>
        <v>10</v>
      </c>
      <c r="F6621" s="120">
        <v>0</v>
      </c>
      <c r="G6621" s="121">
        <v>522.33399999999995</v>
      </c>
      <c r="H6621" s="121">
        <v>6.2690000000000001</v>
      </c>
      <c r="I6621" s="121">
        <v>1206.3140000000001</v>
      </c>
      <c r="J6621" s="119">
        <v>0</v>
      </c>
      <c r="K6621" s="117">
        <f t="shared" si="1033"/>
        <v>1734.9169999999999</v>
      </c>
      <c r="L6621" s="116">
        <v>0</v>
      </c>
      <c r="M6621" s="116">
        <v>157.863</v>
      </c>
      <c r="N6621" s="116">
        <v>8.1809999999999992</v>
      </c>
      <c r="O6621" s="116">
        <v>305.613</v>
      </c>
      <c r="P6621" s="116">
        <v>0</v>
      </c>
      <c r="Q6621" s="20">
        <f t="shared" si="1034"/>
        <v>0</v>
      </c>
      <c r="R6621" s="20">
        <f t="shared" si="1035"/>
        <v>504.68801100000002</v>
      </c>
      <c r="S6621" s="20">
        <f t="shared" si="1036"/>
        <v>15.961130999999998</v>
      </c>
      <c r="T6621" s="20">
        <f t="shared" si="1037"/>
        <v>970.62688800000001</v>
      </c>
      <c r="U6621" s="21">
        <f t="shared" si="1038"/>
        <v>1491.27603</v>
      </c>
      <c r="V6621" s="38">
        <f t="shared" si="1039"/>
        <v>0.85956620979562715</v>
      </c>
    </row>
    <row r="6622" spans="1:22">
      <c r="A6622">
        <v>6617</v>
      </c>
      <c r="B6622" s="122">
        <f t="shared" si="1030"/>
        <v>41915</v>
      </c>
      <c r="C6622" s="122">
        <f t="shared" si="1030"/>
        <v>42280</v>
      </c>
      <c r="D6622" s="116">
        <f t="shared" si="1031"/>
        <v>2015</v>
      </c>
      <c r="E6622" s="116">
        <f t="shared" si="1032"/>
        <v>10</v>
      </c>
      <c r="F6622" s="120">
        <v>0</v>
      </c>
      <c r="G6622" s="121">
        <v>521.005</v>
      </c>
      <c r="H6622" s="121">
        <v>0</v>
      </c>
      <c r="I6622" s="121">
        <v>1207.5989999999999</v>
      </c>
      <c r="J6622" s="119">
        <v>0</v>
      </c>
      <c r="K6622" s="117">
        <f t="shared" si="1033"/>
        <v>1728.6039999999998</v>
      </c>
      <c r="L6622" s="116">
        <v>0</v>
      </c>
      <c r="M6622" s="116">
        <v>157.74799999999999</v>
      </c>
      <c r="N6622" s="116">
        <v>0</v>
      </c>
      <c r="O6622" s="116">
        <v>313.86799999999999</v>
      </c>
      <c r="P6622" s="116">
        <v>0</v>
      </c>
      <c r="Q6622" s="20">
        <f t="shared" si="1034"/>
        <v>0</v>
      </c>
      <c r="R6622" s="20">
        <f t="shared" si="1035"/>
        <v>504.320356</v>
      </c>
      <c r="S6622" s="20">
        <f t="shared" si="1036"/>
        <v>0</v>
      </c>
      <c r="T6622" s="20">
        <f t="shared" si="1037"/>
        <v>996.84476800000004</v>
      </c>
      <c r="U6622" s="21">
        <f t="shared" si="1038"/>
        <v>1501.1651240000001</v>
      </c>
      <c r="V6622" s="38">
        <f t="shared" si="1039"/>
        <v>0.86842626998433436</v>
      </c>
    </row>
    <row r="6623" spans="1:22">
      <c r="A6623">
        <v>6618</v>
      </c>
      <c r="B6623" s="122">
        <f t="shared" ref="B6623:C6686" si="1040">+B6599+1</f>
        <v>41915</v>
      </c>
      <c r="C6623" s="122">
        <f t="shared" si="1040"/>
        <v>42280</v>
      </c>
      <c r="D6623" s="116">
        <f t="shared" si="1031"/>
        <v>2015</v>
      </c>
      <c r="E6623" s="116">
        <f t="shared" si="1032"/>
        <v>10</v>
      </c>
      <c r="F6623" s="120">
        <v>0</v>
      </c>
      <c r="G6623" s="121">
        <v>444.19400000000002</v>
      </c>
      <c r="H6623" s="121">
        <v>0</v>
      </c>
      <c r="I6623" s="121">
        <v>1172.105</v>
      </c>
      <c r="J6623" s="119">
        <v>0</v>
      </c>
      <c r="K6623" s="117">
        <f t="shared" si="1033"/>
        <v>1616.299</v>
      </c>
      <c r="L6623" s="116">
        <v>0</v>
      </c>
      <c r="M6623" s="116">
        <v>136.107</v>
      </c>
      <c r="N6623" s="116">
        <v>0</v>
      </c>
      <c r="O6623" s="116">
        <v>305.51900000000001</v>
      </c>
      <c r="P6623" s="116">
        <v>0</v>
      </c>
      <c r="Q6623" s="20">
        <f t="shared" si="1034"/>
        <v>0</v>
      </c>
      <c r="R6623" s="20">
        <f t="shared" si="1035"/>
        <v>435.13407899999999</v>
      </c>
      <c r="S6623" s="20">
        <f t="shared" si="1036"/>
        <v>0</v>
      </c>
      <c r="T6623" s="20">
        <f t="shared" si="1037"/>
        <v>970.32834400000002</v>
      </c>
      <c r="U6623" s="21">
        <f t="shared" si="1038"/>
        <v>1405.4624229999999</v>
      </c>
      <c r="V6623" s="38">
        <f t="shared" si="1039"/>
        <v>0.86955595654021933</v>
      </c>
    </row>
    <row r="6624" spans="1:22">
      <c r="A6624">
        <v>6619</v>
      </c>
      <c r="B6624" s="122">
        <f t="shared" si="1040"/>
        <v>41915</v>
      </c>
      <c r="C6624" s="122">
        <f t="shared" si="1040"/>
        <v>42280</v>
      </c>
      <c r="D6624" s="116">
        <f t="shared" si="1031"/>
        <v>2015</v>
      </c>
      <c r="E6624" s="116">
        <f t="shared" si="1032"/>
        <v>10</v>
      </c>
      <c r="F6624" s="120">
        <v>0</v>
      </c>
      <c r="G6624" s="121">
        <v>394.17</v>
      </c>
      <c r="H6624" s="121">
        <v>0</v>
      </c>
      <c r="I6624" s="121">
        <v>1209.5170000000001</v>
      </c>
      <c r="J6624" s="119">
        <v>0</v>
      </c>
      <c r="K6624" s="117">
        <f t="shared" si="1033"/>
        <v>1603.6870000000001</v>
      </c>
      <c r="L6624" s="116">
        <v>0</v>
      </c>
      <c r="M6624" s="116">
        <v>120.4</v>
      </c>
      <c r="N6624" s="116">
        <v>0</v>
      </c>
      <c r="O6624" s="116">
        <v>315.89499999999998</v>
      </c>
      <c r="P6624" s="116">
        <v>0</v>
      </c>
      <c r="Q6624" s="20">
        <f t="shared" si="1034"/>
        <v>0</v>
      </c>
      <c r="R6624" s="20">
        <f t="shared" si="1035"/>
        <v>384.91880000000003</v>
      </c>
      <c r="S6624" s="20">
        <f t="shared" si="1036"/>
        <v>0</v>
      </c>
      <c r="T6624" s="20">
        <f t="shared" si="1037"/>
        <v>1003.28252</v>
      </c>
      <c r="U6624" s="21">
        <f t="shared" si="1038"/>
        <v>1388.2013200000001</v>
      </c>
      <c r="V6624" s="38">
        <f t="shared" si="1039"/>
        <v>0.86563108636535679</v>
      </c>
    </row>
    <row r="6625" spans="1:22">
      <c r="A6625">
        <v>6620</v>
      </c>
      <c r="B6625" s="122">
        <f t="shared" si="1040"/>
        <v>41915</v>
      </c>
      <c r="C6625" s="122">
        <f t="shared" si="1040"/>
        <v>42280</v>
      </c>
      <c r="D6625" s="116">
        <f t="shared" si="1031"/>
        <v>2015</v>
      </c>
      <c r="E6625" s="116">
        <f t="shared" si="1032"/>
        <v>10</v>
      </c>
      <c r="F6625" s="120">
        <v>0</v>
      </c>
      <c r="G6625" s="121">
        <v>392.45</v>
      </c>
      <c r="H6625" s="121">
        <v>0</v>
      </c>
      <c r="I6625" s="121">
        <v>1462.491</v>
      </c>
      <c r="J6625" s="119">
        <v>0</v>
      </c>
      <c r="K6625" s="117">
        <f t="shared" si="1033"/>
        <v>1854.941</v>
      </c>
      <c r="L6625" s="116">
        <v>0</v>
      </c>
      <c r="M6625" s="116">
        <v>120.182</v>
      </c>
      <c r="N6625" s="116">
        <v>0</v>
      </c>
      <c r="O6625" s="116">
        <v>398.214</v>
      </c>
      <c r="P6625" s="116">
        <v>0</v>
      </c>
      <c r="Q6625" s="20">
        <f t="shared" si="1034"/>
        <v>0</v>
      </c>
      <c r="R6625" s="20">
        <f t="shared" si="1035"/>
        <v>384.22185400000001</v>
      </c>
      <c r="S6625" s="20">
        <f t="shared" si="1036"/>
        <v>0</v>
      </c>
      <c r="T6625" s="20">
        <f t="shared" si="1037"/>
        <v>1264.727664</v>
      </c>
      <c r="U6625" s="21">
        <f t="shared" si="1038"/>
        <v>1648.9495179999999</v>
      </c>
      <c r="V6625" s="38">
        <f t="shared" si="1039"/>
        <v>0.8889498469223549</v>
      </c>
    </row>
    <row r="6626" spans="1:22">
      <c r="A6626">
        <v>6621</v>
      </c>
      <c r="B6626" s="122">
        <f t="shared" si="1040"/>
        <v>41915</v>
      </c>
      <c r="C6626" s="122">
        <f t="shared" si="1040"/>
        <v>42280</v>
      </c>
      <c r="D6626" s="116">
        <f t="shared" si="1031"/>
        <v>2015</v>
      </c>
      <c r="E6626" s="116">
        <f t="shared" si="1032"/>
        <v>10</v>
      </c>
      <c r="F6626" s="120">
        <v>0</v>
      </c>
      <c r="G6626" s="121">
        <v>273.90699999999998</v>
      </c>
      <c r="H6626" s="121">
        <v>0</v>
      </c>
      <c r="I6626" s="121">
        <v>1556.7719999999999</v>
      </c>
      <c r="J6626" s="119">
        <v>0</v>
      </c>
      <c r="K6626" s="117">
        <f t="shared" si="1033"/>
        <v>1830.6789999999999</v>
      </c>
      <c r="L6626" s="116">
        <v>0</v>
      </c>
      <c r="M6626" s="116">
        <v>86.209000000000003</v>
      </c>
      <c r="N6626" s="116">
        <v>0</v>
      </c>
      <c r="O6626" s="116">
        <v>457.601</v>
      </c>
      <c r="P6626" s="116">
        <v>0</v>
      </c>
      <c r="Q6626" s="20">
        <f t="shared" si="1034"/>
        <v>0</v>
      </c>
      <c r="R6626" s="20">
        <f t="shared" si="1035"/>
        <v>275.61017300000003</v>
      </c>
      <c r="S6626" s="20">
        <f t="shared" si="1036"/>
        <v>0</v>
      </c>
      <c r="T6626" s="20">
        <f t="shared" si="1037"/>
        <v>1453.340776</v>
      </c>
      <c r="U6626" s="21">
        <f t="shared" si="1038"/>
        <v>1728.950949</v>
      </c>
      <c r="V6626" s="38">
        <f t="shared" si="1039"/>
        <v>0.94443151912487122</v>
      </c>
    </row>
    <row r="6627" spans="1:22">
      <c r="A6627">
        <v>6622</v>
      </c>
      <c r="B6627" s="122">
        <f t="shared" si="1040"/>
        <v>41915</v>
      </c>
      <c r="C6627" s="122">
        <f t="shared" si="1040"/>
        <v>42280</v>
      </c>
      <c r="D6627" s="116">
        <f t="shared" si="1031"/>
        <v>2015</v>
      </c>
      <c r="E6627" s="116">
        <f t="shared" si="1032"/>
        <v>10</v>
      </c>
      <c r="F6627" s="120">
        <v>0</v>
      </c>
      <c r="G6627" s="121">
        <v>191.75800000000001</v>
      </c>
      <c r="H6627" s="121">
        <v>0</v>
      </c>
      <c r="I6627" s="121">
        <v>1641.2850000000001</v>
      </c>
      <c r="J6627" s="119">
        <v>0</v>
      </c>
      <c r="K6627" s="117">
        <f t="shared" si="1033"/>
        <v>1833.0430000000001</v>
      </c>
      <c r="L6627" s="116">
        <v>0</v>
      </c>
      <c r="M6627" s="116">
        <v>58.334000000000003</v>
      </c>
      <c r="N6627" s="116">
        <v>0</v>
      </c>
      <c r="O6627" s="116">
        <v>470.62799999999999</v>
      </c>
      <c r="P6627" s="116">
        <v>0</v>
      </c>
      <c r="Q6627" s="20">
        <f t="shared" si="1034"/>
        <v>0</v>
      </c>
      <c r="R6627" s="20">
        <f t="shared" si="1035"/>
        <v>186.49379800000003</v>
      </c>
      <c r="S6627" s="20">
        <f t="shared" si="1036"/>
        <v>0</v>
      </c>
      <c r="T6627" s="20">
        <f t="shared" si="1037"/>
        <v>1494.714528</v>
      </c>
      <c r="U6627" s="21">
        <f t="shared" si="1038"/>
        <v>1681.2083259999999</v>
      </c>
      <c r="V6627" s="38">
        <f t="shared" si="1039"/>
        <v>0.91716796932750611</v>
      </c>
    </row>
    <row r="6628" spans="1:22">
      <c r="A6628">
        <v>6623</v>
      </c>
      <c r="B6628" s="122">
        <f t="shared" si="1040"/>
        <v>41915</v>
      </c>
      <c r="C6628" s="122">
        <f t="shared" si="1040"/>
        <v>42280</v>
      </c>
      <c r="D6628" s="116">
        <f t="shared" si="1031"/>
        <v>2015</v>
      </c>
      <c r="E6628" s="116">
        <f t="shared" si="1032"/>
        <v>10</v>
      </c>
      <c r="F6628" s="120">
        <v>0</v>
      </c>
      <c r="G6628" s="121">
        <v>396.25099999999998</v>
      </c>
      <c r="H6628" s="121">
        <v>0.64300000000000002</v>
      </c>
      <c r="I6628" s="121">
        <v>1553.605</v>
      </c>
      <c r="J6628" s="119">
        <v>0</v>
      </c>
      <c r="K6628" s="117">
        <f t="shared" si="1033"/>
        <v>1950.499</v>
      </c>
      <c r="L6628" s="116">
        <v>0</v>
      </c>
      <c r="M6628" s="116">
        <v>120.413</v>
      </c>
      <c r="N6628" s="116">
        <v>1.177</v>
      </c>
      <c r="O6628" s="116">
        <v>399.44400000000002</v>
      </c>
      <c r="P6628" s="116">
        <v>0</v>
      </c>
      <c r="Q6628" s="20">
        <f t="shared" si="1034"/>
        <v>0</v>
      </c>
      <c r="R6628" s="20">
        <f t="shared" si="1035"/>
        <v>384.96036099999998</v>
      </c>
      <c r="S6628" s="20">
        <f t="shared" si="1036"/>
        <v>2.2963270000000002</v>
      </c>
      <c r="T6628" s="20">
        <f t="shared" si="1037"/>
        <v>1268.6341440000001</v>
      </c>
      <c r="U6628" s="21">
        <f t="shared" si="1038"/>
        <v>1655.890832</v>
      </c>
      <c r="V6628" s="38">
        <f t="shared" si="1039"/>
        <v>0.84895753958346043</v>
      </c>
    </row>
    <row r="6629" spans="1:22">
      <c r="A6629">
        <v>6624</v>
      </c>
      <c r="B6629" s="122">
        <f t="shared" si="1040"/>
        <v>41915</v>
      </c>
      <c r="C6629" s="122">
        <f t="shared" si="1040"/>
        <v>42280</v>
      </c>
      <c r="D6629" s="116">
        <f t="shared" si="1031"/>
        <v>2015</v>
      </c>
      <c r="E6629" s="116">
        <f t="shared" si="1032"/>
        <v>10</v>
      </c>
      <c r="F6629" s="120">
        <v>0</v>
      </c>
      <c r="G6629" s="121">
        <v>685.45399999999995</v>
      </c>
      <c r="H6629" s="121">
        <v>0</v>
      </c>
      <c r="I6629" s="121">
        <v>990.37699999999995</v>
      </c>
      <c r="J6629" s="119">
        <v>0</v>
      </c>
      <c r="K6629" s="117">
        <f t="shared" si="1033"/>
        <v>1675.8309999999999</v>
      </c>
      <c r="L6629" s="116">
        <v>0</v>
      </c>
      <c r="M6629" s="116">
        <v>198.71700000000001</v>
      </c>
      <c r="N6629" s="116">
        <v>0</v>
      </c>
      <c r="O6629" s="116">
        <v>252.36699999999999</v>
      </c>
      <c r="P6629" s="116">
        <v>0</v>
      </c>
      <c r="Q6629" s="20">
        <f t="shared" si="1034"/>
        <v>0</v>
      </c>
      <c r="R6629" s="20">
        <f t="shared" si="1035"/>
        <v>635.29824900000006</v>
      </c>
      <c r="S6629" s="20">
        <f t="shared" si="1036"/>
        <v>0</v>
      </c>
      <c r="T6629" s="20">
        <f t="shared" si="1037"/>
        <v>801.51759200000004</v>
      </c>
      <c r="U6629" s="21">
        <f t="shared" si="1038"/>
        <v>1436.8158410000001</v>
      </c>
      <c r="V6629" s="38">
        <f t="shared" si="1039"/>
        <v>0.85737514164614459</v>
      </c>
    </row>
    <row r="6630" spans="1:22">
      <c r="A6630">
        <v>6625</v>
      </c>
      <c r="B6630" s="122">
        <f t="shared" si="1040"/>
        <v>41916</v>
      </c>
      <c r="C6630" s="122">
        <f t="shared" si="1040"/>
        <v>42281</v>
      </c>
      <c r="D6630" s="116">
        <f t="shared" si="1031"/>
        <v>2015</v>
      </c>
      <c r="E6630" s="116">
        <f t="shared" si="1032"/>
        <v>10</v>
      </c>
      <c r="F6630" s="120">
        <v>0</v>
      </c>
      <c r="G6630" s="121">
        <v>1107.6120000000001</v>
      </c>
      <c r="H6630" s="121">
        <v>0</v>
      </c>
      <c r="I6630" s="121">
        <v>566.58000000000004</v>
      </c>
      <c r="J6630" s="119">
        <v>0</v>
      </c>
      <c r="K6630" s="117">
        <f t="shared" si="1033"/>
        <v>1674.192</v>
      </c>
      <c r="L6630" s="116">
        <v>0</v>
      </c>
      <c r="M6630" s="116">
        <v>309.19099999999997</v>
      </c>
      <c r="N6630" s="116">
        <v>0</v>
      </c>
      <c r="O6630" s="116">
        <v>140.56200000000001</v>
      </c>
      <c r="P6630" s="116">
        <v>0</v>
      </c>
      <c r="Q6630" s="20">
        <f t="shared" si="1034"/>
        <v>0</v>
      </c>
      <c r="R6630" s="20">
        <f t="shared" si="1035"/>
        <v>988.48362699999996</v>
      </c>
      <c r="S6630" s="20">
        <f t="shared" si="1036"/>
        <v>0</v>
      </c>
      <c r="T6630" s="20">
        <f t="shared" si="1037"/>
        <v>446.42491200000006</v>
      </c>
      <c r="U6630" s="21">
        <f t="shared" si="1038"/>
        <v>1434.908539</v>
      </c>
      <c r="V6630" s="38">
        <f t="shared" si="1039"/>
        <v>0.85707525719869648</v>
      </c>
    </row>
    <row r="6631" spans="1:22">
      <c r="A6631">
        <v>6626</v>
      </c>
      <c r="B6631" s="122">
        <f t="shared" si="1040"/>
        <v>41916</v>
      </c>
      <c r="C6631" s="122">
        <f t="shared" si="1040"/>
        <v>42281</v>
      </c>
      <c r="D6631" s="116">
        <f t="shared" si="1031"/>
        <v>2015</v>
      </c>
      <c r="E6631" s="116">
        <f t="shared" si="1032"/>
        <v>10</v>
      </c>
      <c r="F6631" s="120">
        <v>0</v>
      </c>
      <c r="G6631" s="121">
        <v>1106.8030000000001</v>
      </c>
      <c r="H6631" s="121">
        <v>0</v>
      </c>
      <c r="I6631" s="121">
        <v>399.83199999999999</v>
      </c>
      <c r="J6631" s="119">
        <v>0</v>
      </c>
      <c r="K6631" s="117">
        <f t="shared" si="1033"/>
        <v>1506.6350000000002</v>
      </c>
      <c r="L6631" s="116">
        <v>0</v>
      </c>
      <c r="M6631" s="116">
        <v>309.01299999999998</v>
      </c>
      <c r="N6631" s="116">
        <v>0</v>
      </c>
      <c r="O6631" s="116">
        <v>79.941999999999993</v>
      </c>
      <c r="P6631" s="116">
        <v>0</v>
      </c>
      <c r="Q6631" s="20">
        <f t="shared" si="1034"/>
        <v>0</v>
      </c>
      <c r="R6631" s="20">
        <f t="shared" si="1035"/>
        <v>987.91456099999994</v>
      </c>
      <c r="S6631" s="20">
        <f t="shared" si="1036"/>
        <v>0</v>
      </c>
      <c r="T6631" s="20">
        <f t="shared" si="1037"/>
        <v>253.895792</v>
      </c>
      <c r="U6631" s="21">
        <f t="shared" si="1038"/>
        <v>1241.8103529999998</v>
      </c>
      <c r="V6631" s="38">
        <f t="shared" si="1039"/>
        <v>0.82422773465371479</v>
      </c>
    </row>
    <row r="6632" spans="1:22">
      <c r="A6632">
        <v>6627</v>
      </c>
      <c r="B6632" s="122">
        <f t="shared" si="1040"/>
        <v>41916</v>
      </c>
      <c r="C6632" s="122">
        <f t="shared" si="1040"/>
        <v>42281</v>
      </c>
      <c r="D6632" s="116">
        <f t="shared" si="1031"/>
        <v>2015</v>
      </c>
      <c r="E6632" s="116">
        <f t="shared" si="1032"/>
        <v>10</v>
      </c>
      <c r="F6632" s="120">
        <v>0</v>
      </c>
      <c r="G6632" s="121">
        <v>1107.087</v>
      </c>
      <c r="H6632" s="121">
        <v>0</v>
      </c>
      <c r="I6632" s="121">
        <v>365.12</v>
      </c>
      <c r="J6632" s="119">
        <v>0</v>
      </c>
      <c r="K6632" s="117">
        <f t="shared" si="1033"/>
        <v>1472.2069999999999</v>
      </c>
      <c r="L6632" s="116">
        <v>0</v>
      </c>
      <c r="M6632" s="116">
        <v>309.15100000000001</v>
      </c>
      <c r="N6632" s="116">
        <v>0</v>
      </c>
      <c r="O6632" s="116">
        <v>70.623999999999995</v>
      </c>
      <c r="P6632" s="116">
        <v>0</v>
      </c>
      <c r="Q6632" s="20">
        <f t="shared" si="1034"/>
        <v>0</v>
      </c>
      <c r="R6632" s="20">
        <f t="shared" si="1035"/>
        <v>988.35574700000006</v>
      </c>
      <c r="S6632" s="20">
        <f t="shared" si="1036"/>
        <v>0</v>
      </c>
      <c r="T6632" s="20">
        <f t="shared" si="1037"/>
        <v>224.30182399999998</v>
      </c>
      <c r="U6632" s="21">
        <f t="shared" si="1038"/>
        <v>1212.657571</v>
      </c>
      <c r="V6632" s="38">
        <f t="shared" si="1039"/>
        <v>0.82370045177070894</v>
      </c>
    </row>
    <row r="6633" spans="1:22">
      <c r="A6633">
        <v>6628</v>
      </c>
      <c r="B6633" s="122">
        <f t="shared" si="1040"/>
        <v>41916</v>
      </c>
      <c r="C6633" s="122">
        <f t="shared" si="1040"/>
        <v>42281</v>
      </c>
      <c r="D6633" s="116">
        <f t="shared" si="1031"/>
        <v>2015</v>
      </c>
      <c r="E6633" s="116">
        <f t="shared" si="1032"/>
        <v>10</v>
      </c>
      <c r="F6633" s="120">
        <v>0</v>
      </c>
      <c r="G6633" s="121">
        <v>1103.05</v>
      </c>
      <c r="H6633" s="121">
        <v>0</v>
      </c>
      <c r="I6633" s="121">
        <v>311.45999999999998</v>
      </c>
      <c r="J6633" s="119">
        <v>0</v>
      </c>
      <c r="K6633" s="117">
        <f t="shared" si="1033"/>
        <v>1414.51</v>
      </c>
      <c r="L6633" s="116">
        <v>0</v>
      </c>
      <c r="M6633" s="116">
        <v>309.08600000000001</v>
      </c>
      <c r="N6633" s="116">
        <v>0</v>
      </c>
      <c r="O6633" s="116">
        <v>60.917999999999999</v>
      </c>
      <c r="P6633" s="116">
        <v>0</v>
      </c>
      <c r="Q6633" s="20">
        <f t="shared" si="1034"/>
        <v>0</v>
      </c>
      <c r="R6633" s="20">
        <f t="shared" si="1035"/>
        <v>988.14794200000006</v>
      </c>
      <c r="S6633" s="20">
        <f t="shared" si="1036"/>
        <v>0</v>
      </c>
      <c r="T6633" s="20">
        <f t="shared" si="1037"/>
        <v>193.47556800000001</v>
      </c>
      <c r="U6633" s="21">
        <f t="shared" si="1038"/>
        <v>1181.6235100000001</v>
      </c>
      <c r="V6633" s="38">
        <f t="shared" si="1039"/>
        <v>0.83535889459954338</v>
      </c>
    </row>
    <row r="6634" spans="1:22">
      <c r="A6634">
        <v>6629</v>
      </c>
      <c r="B6634" s="122">
        <f t="shared" si="1040"/>
        <v>41916</v>
      </c>
      <c r="C6634" s="122">
        <f t="shared" si="1040"/>
        <v>42281</v>
      </c>
      <c r="D6634" s="116">
        <f t="shared" si="1031"/>
        <v>2015</v>
      </c>
      <c r="E6634" s="116">
        <f t="shared" si="1032"/>
        <v>10</v>
      </c>
      <c r="F6634" s="120">
        <v>0</v>
      </c>
      <c r="G6634" s="121">
        <v>1100.296</v>
      </c>
      <c r="H6634" s="121">
        <v>0</v>
      </c>
      <c r="I6634" s="121">
        <v>310.60199999999998</v>
      </c>
      <c r="J6634" s="119">
        <v>0</v>
      </c>
      <c r="K6634" s="117">
        <f t="shared" si="1033"/>
        <v>1410.8980000000001</v>
      </c>
      <c r="L6634" s="116">
        <v>0</v>
      </c>
      <c r="M6634" s="116">
        <v>308.58499999999998</v>
      </c>
      <c r="N6634" s="116">
        <v>0</v>
      </c>
      <c r="O6634" s="116">
        <v>60.686</v>
      </c>
      <c r="P6634" s="116">
        <v>0</v>
      </c>
      <c r="Q6634" s="20">
        <f t="shared" si="1034"/>
        <v>0</v>
      </c>
      <c r="R6634" s="20">
        <f t="shared" si="1035"/>
        <v>986.546245</v>
      </c>
      <c r="S6634" s="20">
        <f t="shared" si="1036"/>
        <v>0</v>
      </c>
      <c r="T6634" s="20">
        <f t="shared" si="1037"/>
        <v>192.73873600000002</v>
      </c>
      <c r="U6634" s="21">
        <f t="shared" si="1038"/>
        <v>1179.284981</v>
      </c>
      <c r="V6634" s="38">
        <f t="shared" si="1039"/>
        <v>0.83583999764688865</v>
      </c>
    </row>
    <row r="6635" spans="1:22">
      <c r="A6635">
        <v>6630</v>
      </c>
      <c r="B6635" s="122">
        <f t="shared" si="1040"/>
        <v>41916</v>
      </c>
      <c r="C6635" s="122">
        <f t="shared" si="1040"/>
        <v>42281</v>
      </c>
      <c r="D6635" s="116">
        <f t="shared" si="1031"/>
        <v>2015</v>
      </c>
      <c r="E6635" s="116">
        <f t="shared" si="1032"/>
        <v>10</v>
      </c>
      <c r="F6635" s="120">
        <v>0</v>
      </c>
      <c r="G6635" s="121">
        <v>1101.761</v>
      </c>
      <c r="H6635" s="121">
        <v>0</v>
      </c>
      <c r="I6635" s="121">
        <v>310.98500000000001</v>
      </c>
      <c r="J6635" s="119">
        <v>0</v>
      </c>
      <c r="K6635" s="117">
        <f t="shared" si="1033"/>
        <v>1412.7460000000001</v>
      </c>
      <c r="L6635" s="116">
        <v>0</v>
      </c>
      <c r="M6635" s="116">
        <v>308.78100000000001</v>
      </c>
      <c r="N6635" s="116">
        <v>0</v>
      </c>
      <c r="O6635" s="116">
        <v>60.777999999999999</v>
      </c>
      <c r="P6635" s="116">
        <v>0</v>
      </c>
      <c r="Q6635" s="20">
        <f t="shared" si="1034"/>
        <v>0</v>
      </c>
      <c r="R6635" s="20">
        <f t="shared" si="1035"/>
        <v>987.17285700000002</v>
      </c>
      <c r="S6635" s="20">
        <f t="shared" si="1036"/>
        <v>0</v>
      </c>
      <c r="T6635" s="20">
        <f t="shared" si="1037"/>
        <v>193.03092800000002</v>
      </c>
      <c r="U6635" s="21">
        <f t="shared" si="1038"/>
        <v>1180.2037850000002</v>
      </c>
      <c r="V6635" s="38">
        <f t="shared" si="1039"/>
        <v>0.83539701050294968</v>
      </c>
    </row>
    <row r="6636" spans="1:22">
      <c r="A6636">
        <v>6631</v>
      </c>
      <c r="B6636" s="122">
        <f t="shared" si="1040"/>
        <v>41916</v>
      </c>
      <c r="C6636" s="122">
        <f t="shared" si="1040"/>
        <v>42281</v>
      </c>
      <c r="D6636" s="116">
        <f t="shared" si="1031"/>
        <v>2015</v>
      </c>
      <c r="E6636" s="116">
        <f t="shared" si="1032"/>
        <v>10</v>
      </c>
      <c r="F6636" s="120">
        <v>0</v>
      </c>
      <c r="G6636" s="121">
        <v>1089.3440000000001</v>
      </c>
      <c r="H6636" s="121">
        <v>0</v>
      </c>
      <c r="I6636" s="121">
        <v>312.99299999999999</v>
      </c>
      <c r="J6636" s="119">
        <v>0</v>
      </c>
      <c r="K6636" s="117">
        <f t="shared" si="1033"/>
        <v>1402.337</v>
      </c>
      <c r="L6636" s="116">
        <v>0</v>
      </c>
      <c r="M6636" s="116">
        <v>308.80599999999998</v>
      </c>
      <c r="N6636" s="116">
        <v>0</v>
      </c>
      <c r="O6636" s="116">
        <v>60.901000000000003</v>
      </c>
      <c r="P6636" s="116">
        <v>0</v>
      </c>
      <c r="Q6636" s="20">
        <f t="shared" si="1034"/>
        <v>0</v>
      </c>
      <c r="R6636" s="20">
        <f t="shared" si="1035"/>
        <v>987.25278199999991</v>
      </c>
      <c r="S6636" s="20">
        <f t="shared" si="1036"/>
        <v>0</v>
      </c>
      <c r="T6636" s="20">
        <f t="shared" si="1037"/>
        <v>193.42157600000002</v>
      </c>
      <c r="U6636" s="21">
        <f t="shared" si="1038"/>
        <v>1180.674358</v>
      </c>
      <c r="V6636" s="38">
        <f t="shared" si="1039"/>
        <v>0.84193339974628068</v>
      </c>
    </row>
    <row r="6637" spans="1:22">
      <c r="A6637">
        <v>6632</v>
      </c>
      <c r="B6637" s="122">
        <f t="shared" si="1040"/>
        <v>41916</v>
      </c>
      <c r="C6637" s="122">
        <f t="shared" si="1040"/>
        <v>42281</v>
      </c>
      <c r="D6637" s="116">
        <f t="shared" si="1031"/>
        <v>2015</v>
      </c>
      <c r="E6637" s="116">
        <f t="shared" si="1032"/>
        <v>10</v>
      </c>
      <c r="F6637" s="120">
        <v>0</v>
      </c>
      <c r="G6637" s="121">
        <v>1105.732</v>
      </c>
      <c r="H6637" s="121">
        <v>0</v>
      </c>
      <c r="I6637" s="121">
        <v>310.93200000000002</v>
      </c>
      <c r="J6637" s="119">
        <v>0</v>
      </c>
      <c r="K6637" s="117">
        <f t="shared" si="1033"/>
        <v>1416.664</v>
      </c>
      <c r="L6637" s="116">
        <v>0</v>
      </c>
      <c r="M6637" s="116">
        <v>309.45600000000002</v>
      </c>
      <c r="N6637" s="116">
        <v>0</v>
      </c>
      <c r="O6637" s="116">
        <v>61.106000000000002</v>
      </c>
      <c r="P6637" s="116">
        <v>0</v>
      </c>
      <c r="Q6637" s="20">
        <f t="shared" si="1034"/>
        <v>0</v>
      </c>
      <c r="R6637" s="20">
        <f t="shared" si="1035"/>
        <v>989.3308320000001</v>
      </c>
      <c r="S6637" s="20">
        <f t="shared" si="1036"/>
        <v>0</v>
      </c>
      <c r="T6637" s="20">
        <f t="shared" si="1037"/>
        <v>194.07265600000002</v>
      </c>
      <c r="U6637" s="21">
        <f t="shared" si="1038"/>
        <v>1183.4034880000002</v>
      </c>
      <c r="V6637" s="38">
        <f t="shared" si="1039"/>
        <v>0.83534521100275028</v>
      </c>
    </row>
    <row r="6638" spans="1:22">
      <c r="A6638">
        <v>6633</v>
      </c>
      <c r="B6638" s="122">
        <f t="shared" si="1040"/>
        <v>41916</v>
      </c>
      <c r="C6638" s="122">
        <f t="shared" si="1040"/>
        <v>42281</v>
      </c>
      <c r="D6638" s="116">
        <f t="shared" si="1031"/>
        <v>2015</v>
      </c>
      <c r="E6638" s="116">
        <f t="shared" si="1032"/>
        <v>10</v>
      </c>
      <c r="F6638" s="120">
        <v>0</v>
      </c>
      <c r="G6638" s="121">
        <v>1105.2170000000001</v>
      </c>
      <c r="H6638" s="121">
        <v>0.56699999999999995</v>
      </c>
      <c r="I6638" s="121">
        <v>386.63600000000002</v>
      </c>
      <c r="J6638" s="119">
        <v>0</v>
      </c>
      <c r="K6638" s="117">
        <f t="shared" si="1033"/>
        <v>1492.42</v>
      </c>
      <c r="L6638" s="116">
        <v>0</v>
      </c>
      <c r="M6638" s="116">
        <v>309.35599999999999</v>
      </c>
      <c r="N6638" s="116">
        <v>1.411</v>
      </c>
      <c r="O6638" s="116">
        <v>77.941000000000003</v>
      </c>
      <c r="P6638" s="116">
        <v>0</v>
      </c>
      <c r="Q6638" s="20">
        <f t="shared" si="1034"/>
        <v>0</v>
      </c>
      <c r="R6638" s="20">
        <f t="shared" si="1035"/>
        <v>989.01113199999998</v>
      </c>
      <c r="S6638" s="20">
        <f t="shared" si="1036"/>
        <v>2.7528610000000002</v>
      </c>
      <c r="T6638" s="20">
        <f t="shared" si="1037"/>
        <v>247.54061600000003</v>
      </c>
      <c r="U6638" s="21">
        <f t="shared" si="1038"/>
        <v>1239.304609</v>
      </c>
      <c r="V6638" s="38">
        <f t="shared" si="1039"/>
        <v>0.83039935741949311</v>
      </c>
    </row>
    <row r="6639" spans="1:22">
      <c r="A6639">
        <v>6634</v>
      </c>
      <c r="B6639" s="122">
        <f t="shared" si="1040"/>
        <v>41916</v>
      </c>
      <c r="C6639" s="122">
        <f t="shared" si="1040"/>
        <v>42281</v>
      </c>
      <c r="D6639" s="116">
        <f t="shared" si="1031"/>
        <v>2015</v>
      </c>
      <c r="E6639" s="116">
        <f t="shared" si="1032"/>
        <v>10</v>
      </c>
      <c r="F6639" s="120">
        <v>0</v>
      </c>
      <c r="G6639" s="121">
        <v>1101.008</v>
      </c>
      <c r="H6639" s="121">
        <v>0</v>
      </c>
      <c r="I6639" s="121">
        <v>407.096</v>
      </c>
      <c r="J6639" s="119">
        <v>0</v>
      </c>
      <c r="K6639" s="117">
        <f t="shared" si="1033"/>
        <v>1508.104</v>
      </c>
      <c r="L6639" s="116">
        <v>0</v>
      </c>
      <c r="M6639" s="116">
        <v>308.50599999999997</v>
      </c>
      <c r="N6639" s="116">
        <v>0</v>
      </c>
      <c r="O6639" s="116">
        <v>82.111000000000004</v>
      </c>
      <c r="P6639" s="116">
        <v>0</v>
      </c>
      <c r="Q6639" s="20">
        <f t="shared" si="1034"/>
        <v>0</v>
      </c>
      <c r="R6639" s="20">
        <f t="shared" si="1035"/>
        <v>986.29368199999988</v>
      </c>
      <c r="S6639" s="20">
        <f t="shared" si="1036"/>
        <v>0</v>
      </c>
      <c r="T6639" s="20">
        <f t="shared" si="1037"/>
        <v>260.784536</v>
      </c>
      <c r="U6639" s="21">
        <f t="shared" si="1038"/>
        <v>1247.0782179999999</v>
      </c>
      <c r="V6639" s="38">
        <f t="shared" si="1039"/>
        <v>0.82691791680149374</v>
      </c>
    </row>
    <row r="6640" spans="1:22">
      <c r="A6640">
        <v>6635</v>
      </c>
      <c r="B6640" s="122">
        <f t="shared" si="1040"/>
        <v>41916</v>
      </c>
      <c r="C6640" s="122">
        <f t="shared" si="1040"/>
        <v>42281</v>
      </c>
      <c r="D6640" s="116">
        <f t="shared" si="1031"/>
        <v>2015</v>
      </c>
      <c r="E6640" s="116">
        <f t="shared" si="1032"/>
        <v>10</v>
      </c>
      <c r="F6640" s="120">
        <v>0</v>
      </c>
      <c r="G6640" s="121">
        <v>1099.6559999999999</v>
      </c>
      <c r="H6640" s="121">
        <v>0</v>
      </c>
      <c r="I6640" s="121">
        <v>408.30700000000002</v>
      </c>
      <c r="J6640" s="119">
        <v>0</v>
      </c>
      <c r="K6640" s="117">
        <f t="shared" si="1033"/>
        <v>1507.963</v>
      </c>
      <c r="L6640" s="116">
        <v>0</v>
      </c>
      <c r="M6640" s="116">
        <v>308.154</v>
      </c>
      <c r="N6640" s="116">
        <v>0</v>
      </c>
      <c r="O6640" s="116">
        <v>82.153999999999996</v>
      </c>
      <c r="P6640" s="116">
        <v>0</v>
      </c>
      <c r="Q6640" s="20">
        <f t="shared" si="1034"/>
        <v>0</v>
      </c>
      <c r="R6640" s="20">
        <f t="shared" si="1035"/>
        <v>985.16833800000006</v>
      </c>
      <c r="S6640" s="20">
        <f t="shared" si="1036"/>
        <v>0</v>
      </c>
      <c r="T6640" s="20">
        <f t="shared" si="1037"/>
        <v>260.92110400000001</v>
      </c>
      <c r="U6640" s="21">
        <f t="shared" si="1038"/>
        <v>1246.089442</v>
      </c>
      <c r="V6640" s="38">
        <f t="shared" si="1039"/>
        <v>0.82633953352966882</v>
      </c>
    </row>
    <row r="6641" spans="1:22">
      <c r="A6641">
        <v>6636</v>
      </c>
      <c r="B6641" s="122">
        <f t="shared" si="1040"/>
        <v>41916</v>
      </c>
      <c r="C6641" s="122">
        <f t="shared" si="1040"/>
        <v>42281</v>
      </c>
      <c r="D6641" s="116">
        <f t="shared" si="1031"/>
        <v>2015</v>
      </c>
      <c r="E6641" s="116">
        <f t="shared" si="1032"/>
        <v>10</v>
      </c>
      <c r="F6641" s="120">
        <v>0</v>
      </c>
      <c r="G6641" s="121">
        <v>1102.9590000000001</v>
      </c>
      <c r="H6641" s="121">
        <v>0</v>
      </c>
      <c r="I6641" s="121">
        <v>407.61799999999999</v>
      </c>
      <c r="J6641" s="119">
        <v>0</v>
      </c>
      <c r="K6641" s="117">
        <f t="shared" si="1033"/>
        <v>1510.577</v>
      </c>
      <c r="L6641" s="116">
        <v>0</v>
      </c>
      <c r="M6641" s="116">
        <v>309.17700000000002</v>
      </c>
      <c r="N6641" s="116">
        <v>0</v>
      </c>
      <c r="O6641" s="116">
        <v>81.924999999999997</v>
      </c>
      <c r="P6641" s="116">
        <v>0</v>
      </c>
      <c r="Q6641" s="20">
        <f t="shared" si="1034"/>
        <v>0</v>
      </c>
      <c r="R6641" s="20">
        <f t="shared" si="1035"/>
        <v>988.43886900000007</v>
      </c>
      <c r="S6641" s="20">
        <f t="shared" si="1036"/>
        <v>0</v>
      </c>
      <c r="T6641" s="20">
        <f t="shared" si="1037"/>
        <v>260.19380000000001</v>
      </c>
      <c r="U6641" s="21">
        <f t="shared" si="1038"/>
        <v>1248.6326690000001</v>
      </c>
      <c r="V6641" s="38">
        <f t="shared" si="1039"/>
        <v>0.82659319518303276</v>
      </c>
    </row>
    <row r="6642" spans="1:22">
      <c r="A6642">
        <v>6637</v>
      </c>
      <c r="B6642" s="122">
        <f t="shared" si="1040"/>
        <v>41916</v>
      </c>
      <c r="C6642" s="122">
        <f t="shared" si="1040"/>
        <v>42281</v>
      </c>
      <c r="D6642" s="116">
        <f t="shared" si="1031"/>
        <v>2015</v>
      </c>
      <c r="E6642" s="116">
        <f t="shared" si="1032"/>
        <v>10</v>
      </c>
      <c r="F6642" s="120">
        <v>0</v>
      </c>
      <c r="G6642" s="121">
        <v>1116.8520000000001</v>
      </c>
      <c r="H6642" s="121">
        <v>0</v>
      </c>
      <c r="I6642" s="121">
        <v>408.64699999999999</v>
      </c>
      <c r="J6642" s="119">
        <v>0</v>
      </c>
      <c r="K6642" s="117">
        <f t="shared" si="1033"/>
        <v>1525.499</v>
      </c>
      <c r="L6642" s="116">
        <v>0</v>
      </c>
      <c r="M6642" s="116">
        <v>312.29599999999999</v>
      </c>
      <c r="N6642" s="116">
        <v>0</v>
      </c>
      <c r="O6642" s="116">
        <v>81.986999999999995</v>
      </c>
      <c r="P6642" s="116">
        <v>0</v>
      </c>
      <c r="Q6642" s="20">
        <f t="shared" si="1034"/>
        <v>0</v>
      </c>
      <c r="R6642" s="20">
        <f t="shared" si="1035"/>
        <v>998.41031199999998</v>
      </c>
      <c r="S6642" s="20">
        <f t="shared" si="1036"/>
        <v>0</v>
      </c>
      <c r="T6642" s="20">
        <f t="shared" si="1037"/>
        <v>260.39071200000001</v>
      </c>
      <c r="U6642" s="21">
        <f t="shared" si="1038"/>
        <v>1258.8010239999999</v>
      </c>
      <c r="V6642" s="38">
        <f t="shared" si="1039"/>
        <v>0.8251732869048094</v>
      </c>
    </row>
    <row r="6643" spans="1:22">
      <c r="A6643">
        <v>6638</v>
      </c>
      <c r="B6643" s="122">
        <f t="shared" si="1040"/>
        <v>41916</v>
      </c>
      <c r="C6643" s="122">
        <f t="shared" si="1040"/>
        <v>42281</v>
      </c>
      <c r="D6643" s="116">
        <f t="shared" si="1031"/>
        <v>2015</v>
      </c>
      <c r="E6643" s="116">
        <f t="shared" si="1032"/>
        <v>10</v>
      </c>
      <c r="F6643" s="120">
        <v>0</v>
      </c>
      <c r="G6643" s="121">
        <v>1117.537</v>
      </c>
      <c r="H6643" s="121">
        <v>0</v>
      </c>
      <c r="I6643" s="121">
        <v>399.65100000000001</v>
      </c>
      <c r="J6643" s="119">
        <v>0</v>
      </c>
      <c r="K6643" s="117">
        <f t="shared" si="1033"/>
        <v>1517.1880000000001</v>
      </c>
      <c r="L6643" s="116">
        <v>0</v>
      </c>
      <c r="M6643" s="116">
        <v>312.46800000000002</v>
      </c>
      <c r="N6643" s="116">
        <v>0</v>
      </c>
      <c r="O6643" s="116">
        <v>79.866</v>
      </c>
      <c r="P6643" s="116">
        <v>0</v>
      </c>
      <c r="Q6643" s="20">
        <f t="shared" si="1034"/>
        <v>0</v>
      </c>
      <c r="R6643" s="20">
        <f t="shared" si="1035"/>
        <v>998.96019600000011</v>
      </c>
      <c r="S6643" s="20">
        <f t="shared" si="1036"/>
        <v>0</v>
      </c>
      <c r="T6643" s="20">
        <f t="shared" si="1037"/>
        <v>253.654416</v>
      </c>
      <c r="U6643" s="21">
        <f t="shared" si="1038"/>
        <v>1252.6146120000001</v>
      </c>
      <c r="V6643" s="38">
        <f t="shared" si="1039"/>
        <v>0.82561595003387844</v>
      </c>
    </row>
    <row r="6644" spans="1:22">
      <c r="A6644">
        <v>6639</v>
      </c>
      <c r="B6644" s="122">
        <f t="shared" si="1040"/>
        <v>41916</v>
      </c>
      <c r="C6644" s="122">
        <f t="shared" si="1040"/>
        <v>42281</v>
      </c>
      <c r="D6644" s="116">
        <f t="shared" si="1031"/>
        <v>2015</v>
      </c>
      <c r="E6644" s="116">
        <f t="shared" si="1032"/>
        <v>10</v>
      </c>
      <c r="F6644" s="120">
        <v>0</v>
      </c>
      <c r="G6644" s="121">
        <v>1142.9760000000001</v>
      </c>
      <c r="H6644" s="121">
        <v>2.0680000000000001</v>
      </c>
      <c r="I6644" s="121">
        <v>389.74799999999999</v>
      </c>
      <c r="J6644" s="119">
        <v>0</v>
      </c>
      <c r="K6644" s="117">
        <f t="shared" si="1033"/>
        <v>1534.7920000000001</v>
      </c>
      <c r="L6644" s="116">
        <v>0</v>
      </c>
      <c r="M6644" s="116">
        <v>320.428</v>
      </c>
      <c r="N6644" s="116">
        <v>4.3109999999999999</v>
      </c>
      <c r="O6644" s="116">
        <v>77.442999999999998</v>
      </c>
      <c r="P6644" s="116">
        <v>0</v>
      </c>
      <c r="Q6644" s="20">
        <f t="shared" si="1034"/>
        <v>0</v>
      </c>
      <c r="R6644" s="20">
        <f t="shared" si="1035"/>
        <v>1024.408316</v>
      </c>
      <c r="S6644" s="20">
        <f t="shared" si="1036"/>
        <v>8.4107610000000008</v>
      </c>
      <c r="T6644" s="20">
        <f t="shared" si="1037"/>
        <v>245.958968</v>
      </c>
      <c r="U6644" s="21">
        <f t="shared" si="1038"/>
        <v>1278.778045</v>
      </c>
      <c r="V6644" s="38">
        <f t="shared" si="1039"/>
        <v>0.83319306133990789</v>
      </c>
    </row>
    <row r="6645" spans="1:22">
      <c r="A6645">
        <v>6640</v>
      </c>
      <c r="B6645" s="122">
        <f t="shared" si="1040"/>
        <v>41916</v>
      </c>
      <c r="C6645" s="122">
        <f t="shared" si="1040"/>
        <v>42281</v>
      </c>
      <c r="D6645" s="116">
        <f t="shared" si="1031"/>
        <v>2015</v>
      </c>
      <c r="E6645" s="116">
        <f t="shared" si="1032"/>
        <v>10</v>
      </c>
      <c r="F6645" s="120">
        <v>0</v>
      </c>
      <c r="G6645" s="121">
        <v>1107.4639999999999</v>
      </c>
      <c r="H6645" s="121">
        <v>0</v>
      </c>
      <c r="I6645" s="121">
        <v>380.73399999999998</v>
      </c>
      <c r="J6645" s="119">
        <v>0</v>
      </c>
      <c r="K6645" s="117">
        <f t="shared" si="1033"/>
        <v>1488.1979999999999</v>
      </c>
      <c r="L6645" s="116">
        <v>0</v>
      </c>
      <c r="M6645" s="116">
        <v>309.41800000000001</v>
      </c>
      <c r="N6645" s="116">
        <v>0</v>
      </c>
      <c r="O6645" s="116">
        <v>75.027000000000001</v>
      </c>
      <c r="P6645" s="116">
        <v>0</v>
      </c>
      <c r="Q6645" s="20">
        <f t="shared" si="1034"/>
        <v>0</v>
      </c>
      <c r="R6645" s="20">
        <f t="shared" si="1035"/>
        <v>989.2093460000001</v>
      </c>
      <c r="S6645" s="20">
        <f t="shared" si="1036"/>
        <v>0</v>
      </c>
      <c r="T6645" s="20">
        <f t="shared" si="1037"/>
        <v>238.285752</v>
      </c>
      <c r="U6645" s="21">
        <f t="shared" si="1038"/>
        <v>1227.4950980000001</v>
      </c>
      <c r="V6645" s="38">
        <f t="shared" si="1039"/>
        <v>0.82481974710354411</v>
      </c>
    </row>
    <row r="6646" spans="1:22">
      <c r="A6646">
        <v>6641</v>
      </c>
      <c r="B6646" s="122">
        <f t="shared" si="1040"/>
        <v>41916</v>
      </c>
      <c r="C6646" s="122">
        <f t="shared" si="1040"/>
        <v>42281</v>
      </c>
      <c r="D6646" s="116">
        <f t="shared" si="1031"/>
        <v>2015</v>
      </c>
      <c r="E6646" s="116">
        <f t="shared" si="1032"/>
        <v>10</v>
      </c>
      <c r="F6646" s="120">
        <v>0</v>
      </c>
      <c r="G6646" s="121">
        <v>1083.787</v>
      </c>
      <c r="H6646" s="121">
        <v>0</v>
      </c>
      <c r="I6646" s="121">
        <v>376.91500000000002</v>
      </c>
      <c r="J6646" s="119">
        <v>0</v>
      </c>
      <c r="K6646" s="117">
        <f t="shared" si="1033"/>
        <v>1460.702</v>
      </c>
      <c r="L6646" s="116">
        <v>0</v>
      </c>
      <c r="M6646" s="116">
        <v>303.79899999999998</v>
      </c>
      <c r="N6646" s="116">
        <v>0</v>
      </c>
      <c r="O6646" s="116">
        <v>73.887</v>
      </c>
      <c r="P6646" s="116">
        <v>0</v>
      </c>
      <c r="Q6646" s="20">
        <f t="shared" si="1034"/>
        <v>0</v>
      </c>
      <c r="R6646" s="20">
        <f t="shared" si="1035"/>
        <v>971.2454029999999</v>
      </c>
      <c r="S6646" s="20">
        <f t="shared" si="1036"/>
        <v>0</v>
      </c>
      <c r="T6646" s="20">
        <f t="shared" si="1037"/>
        <v>234.66511200000002</v>
      </c>
      <c r="U6646" s="21">
        <f t="shared" si="1038"/>
        <v>1205.910515</v>
      </c>
      <c r="V6646" s="38">
        <f t="shared" si="1039"/>
        <v>0.8255691544202719</v>
      </c>
    </row>
    <row r="6647" spans="1:22">
      <c r="A6647">
        <v>6642</v>
      </c>
      <c r="B6647" s="122">
        <f t="shared" si="1040"/>
        <v>41916</v>
      </c>
      <c r="C6647" s="122">
        <f t="shared" si="1040"/>
        <v>42281</v>
      </c>
      <c r="D6647" s="116">
        <f t="shared" si="1031"/>
        <v>2015</v>
      </c>
      <c r="E6647" s="116">
        <f t="shared" si="1032"/>
        <v>10</v>
      </c>
      <c r="F6647" s="120">
        <v>0</v>
      </c>
      <c r="G6647" s="121">
        <v>1077.4670000000001</v>
      </c>
      <c r="H6647" s="121">
        <v>36.387999999999998</v>
      </c>
      <c r="I6647" s="121">
        <v>379.791</v>
      </c>
      <c r="J6647" s="119">
        <v>0</v>
      </c>
      <c r="K6647" s="117">
        <f t="shared" si="1033"/>
        <v>1493.646</v>
      </c>
      <c r="L6647" s="116">
        <v>0</v>
      </c>
      <c r="M6647" s="116">
        <v>302.00099999999998</v>
      </c>
      <c r="N6647" s="116">
        <v>55.164000000000001</v>
      </c>
      <c r="O6647" s="116">
        <v>74.606999999999999</v>
      </c>
      <c r="P6647" s="116">
        <v>0</v>
      </c>
      <c r="Q6647" s="20">
        <f t="shared" si="1034"/>
        <v>0</v>
      </c>
      <c r="R6647" s="20">
        <f t="shared" si="1035"/>
        <v>965.49719699999991</v>
      </c>
      <c r="S6647" s="20">
        <f t="shared" si="1036"/>
        <v>107.62496400000001</v>
      </c>
      <c r="T6647" s="20">
        <f t="shared" si="1037"/>
        <v>236.951832</v>
      </c>
      <c r="U6647" s="21">
        <f t="shared" si="1038"/>
        <v>1310.073993</v>
      </c>
      <c r="V6647" s="38">
        <f t="shared" si="1039"/>
        <v>0.87709804933699154</v>
      </c>
    </row>
    <row r="6648" spans="1:22">
      <c r="A6648">
        <v>6643</v>
      </c>
      <c r="B6648" s="122">
        <f t="shared" si="1040"/>
        <v>41916</v>
      </c>
      <c r="C6648" s="122">
        <f t="shared" si="1040"/>
        <v>42281</v>
      </c>
      <c r="D6648" s="116">
        <f t="shared" si="1031"/>
        <v>2015</v>
      </c>
      <c r="E6648" s="116">
        <f t="shared" si="1032"/>
        <v>10</v>
      </c>
      <c r="F6648" s="120">
        <v>0</v>
      </c>
      <c r="G6648" s="121">
        <v>1050.415</v>
      </c>
      <c r="H6648" s="121">
        <v>1.8240000000000001</v>
      </c>
      <c r="I6648" s="121">
        <v>529.59500000000003</v>
      </c>
      <c r="J6648" s="119">
        <v>0</v>
      </c>
      <c r="K6648" s="117">
        <f t="shared" si="1033"/>
        <v>1581.8340000000001</v>
      </c>
      <c r="L6648" s="116">
        <v>0</v>
      </c>
      <c r="M6648" s="116">
        <v>293.964</v>
      </c>
      <c r="N6648" s="116">
        <v>3.077</v>
      </c>
      <c r="O6648" s="116">
        <v>134.02699999999999</v>
      </c>
      <c r="P6648" s="116">
        <v>0</v>
      </c>
      <c r="Q6648" s="20">
        <f t="shared" si="1034"/>
        <v>0</v>
      </c>
      <c r="R6648" s="20">
        <f t="shared" si="1035"/>
        <v>939.802908</v>
      </c>
      <c r="S6648" s="20">
        <f t="shared" si="1036"/>
        <v>6.0032269999999999</v>
      </c>
      <c r="T6648" s="20">
        <f t="shared" si="1037"/>
        <v>425.66975199999996</v>
      </c>
      <c r="U6648" s="21">
        <f t="shared" si="1038"/>
        <v>1371.4758870000001</v>
      </c>
      <c r="V6648" s="38">
        <f t="shared" si="1039"/>
        <v>0.86701631587132399</v>
      </c>
    </row>
    <row r="6649" spans="1:22">
      <c r="A6649">
        <v>6644</v>
      </c>
      <c r="B6649" s="122">
        <f t="shared" si="1040"/>
        <v>41916</v>
      </c>
      <c r="C6649" s="122">
        <f t="shared" si="1040"/>
        <v>42281</v>
      </c>
      <c r="D6649" s="116">
        <f t="shared" si="1031"/>
        <v>2015</v>
      </c>
      <c r="E6649" s="116">
        <f t="shared" si="1032"/>
        <v>10</v>
      </c>
      <c r="F6649" s="120">
        <v>0</v>
      </c>
      <c r="G6649" s="121">
        <v>777.25599999999997</v>
      </c>
      <c r="H6649" s="121">
        <v>0</v>
      </c>
      <c r="I6649" s="121">
        <v>862.70299999999997</v>
      </c>
      <c r="J6649" s="119">
        <v>0</v>
      </c>
      <c r="K6649" s="117">
        <f t="shared" si="1033"/>
        <v>1639.9589999999998</v>
      </c>
      <c r="L6649" s="116">
        <v>0</v>
      </c>
      <c r="M6649" s="116">
        <v>225.411</v>
      </c>
      <c r="N6649" s="116">
        <v>0</v>
      </c>
      <c r="O6649" s="116">
        <v>221.96199999999999</v>
      </c>
      <c r="P6649" s="116">
        <v>0</v>
      </c>
      <c r="Q6649" s="20">
        <f t="shared" si="1034"/>
        <v>0</v>
      </c>
      <c r="R6649" s="20">
        <f t="shared" si="1035"/>
        <v>720.63896699999998</v>
      </c>
      <c r="S6649" s="20">
        <f t="shared" si="1036"/>
        <v>0</v>
      </c>
      <c r="T6649" s="20">
        <f t="shared" si="1037"/>
        <v>704.95131200000003</v>
      </c>
      <c r="U6649" s="21">
        <f t="shared" si="1038"/>
        <v>1425.590279</v>
      </c>
      <c r="V6649" s="38">
        <f t="shared" si="1039"/>
        <v>0.86928409734633616</v>
      </c>
    </row>
    <row r="6650" spans="1:22">
      <c r="A6650">
        <v>6645</v>
      </c>
      <c r="B6650" s="122">
        <f t="shared" si="1040"/>
        <v>41916</v>
      </c>
      <c r="C6650" s="122">
        <f t="shared" si="1040"/>
        <v>42281</v>
      </c>
      <c r="D6650" s="116">
        <f t="shared" si="1031"/>
        <v>2015</v>
      </c>
      <c r="E6650" s="116">
        <f t="shared" si="1032"/>
        <v>10</v>
      </c>
      <c r="F6650" s="120">
        <v>0</v>
      </c>
      <c r="G6650" s="121">
        <v>680.75400000000002</v>
      </c>
      <c r="H6650" s="121">
        <v>0</v>
      </c>
      <c r="I6650" s="121">
        <v>1039.1020000000001</v>
      </c>
      <c r="J6650" s="119">
        <v>0</v>
      </c>
      <c r="K6650" s="117">
        <f t="shared" si="1033"/>
        <v>1719.8560000000002</v>
      </c>
      <c r="L6650" s="116">
        <v>0</v>
      </c>
      <c r="M6650" s="116">
        <v>198.66800000000001</v>
      </c>
      <c r="N6650" s="116">
        <v>0</v>
      </c>
      <c r="O6650" s="116">
        <v>258.45499999999998</v>
      </c>
      <c r="P6650" s="116">
        <v>0</v>
      </c>
      <c r="Q6650" s="20">
        <f t="shared" si="1034"/>
        <v>0</v>
      </c>
      <c r="R6650" s="20">
        <f t="shared" si="1035"/>
        <v>635.14159600000005</v>
      </c>
      <c r="S6650" s="20">
        <f t="shared" si="1036"/>
        <v>0</v>
      </c>
      <c r="T6650" s="20">
        <f t="shared" si="1037"/>
        <v>820.85307999999998</v>
      </c>
      <c r="U6650" s="21">
        <f t="shared" si="1038"/>
        <v>1455.994676</v>
      </c>
      <c r="V6650" s="38">
        <f t="shared" si="1039"/>
        <v>0.84657940897377448</v>
      </c>
    </row>
    <row r="6651" spans="1:22">
      <c r="A6651">
        <v>6646</v>
      </c>
      <c r="B6651" s="122">
        <f t="shared" si="1040"/>
        <v>41916</v>
      </c>
      <c r="C6651" s="122">
        <f t="shared" si="1040"/>
        <v>42281</v>
      </c>
      <c r="D6651" s="116">
        <f t="shared" si="1031"/>
        <v>2015</v>
      </c>
      <c r="E6651" s="116">
        <f t="shared" si="1032"/>
        <v>10</v>
      </c>
      <c r="F6651" s="120">
        <v>0</v>
      </c>
      <c r="G6651" s="121">
        <v>682.64700000000005</v>
      </c>
      <c r="H6651" s="121">
        <v>0</v>
      </c>
      <c r="I6651" s="121">
        <v>1052.568</v>
      </c>
      <c r="J6651" s="119">
        <v>0</v>
      </c>
      <c r="K6651" s="117">
        <f t="shared" si="1033"/>
        <v>1735.2150000000001</v>
      </c>
      <c r="L6651" s="116">
        <v>0</v>
      </c>
      <c r="M6651" s="116">
        <v>198.874</v>
      </c>
      <c r="N6651" s="116">
        <v>0</v>
      </c>
      <c r="O6651" s="116">
        <v>261.13099999999997</v>
      </c>
      <c r="P6651" s="116">
        <v>0</v>
      </c>
      <c r="Q6651" s="20">
        <f t="shared" si="1034"/>
        <v>0</v>
      </c>
      <c r="R6651" s="20">
        <f t="shared" si="1035"/>
        <v>635.80017799999996</v>
      </c>
      <c r="S6651" s="20">
        <f t="shared" si="1036"/>
        <v>0</v>
      </c>
      <c r="T6651" s="20">
        <f t="shared" si="1037"/>
        <v>829.35205599999995</v>
      </c>
      <c r="U6651" s="21">
        <f t="shared" si="1038"/>
        <v>1465.1522339999999</v>
      </c>
      <c r="V6651" s="38">
        <f t="shared" si="1039"/>
        <v>0.84436351345510485</v>
      </c>
    </row>
    <row r="6652" spans="1:22">
      <c r="A6652">
        <v>6647</v>
      </c>
      <c r="B6652" s="122">
        <f t="shared" si="1040"/>
        <v>41916</v>
      </c>
      <c r="C6652" s="122">
        <f t="shared" si="1040"/>
        <v>42281</v>
      </c>
      <c r="D6652" s="116">
        <f t="shared" si="1031"/>
        <v>2015</v>
      </c>
      <c r="E6652" s="116">
        <f t="shared" si="1032"/>
        <v>10</v>
      </c>
      <c r="F6652" s="120">
        <v>0</v>
      </c>
      <c r="G6652" s="121">
        <v>682.40599999999995</v>
      </c>
      <c r="H6652" s="121">
        <v>1.8169999999999999</v>
      </c>
      <c r="I6652" s="121">
        <v>1012.557</v>
      </c>
      <c r="J6652" s="119">
        <v>0</v>
      </c>
      <c r="K6652" s="117">
        <f t="shared" si="1033"/>
        <v>1696.78</v>
      </c>
      <c r="L6652" s="116">
        <v>0</v>
      </c>
      <c r="M6652" s="116">
        <v>198.518</v>
      </c>
      <c r="N6652" s="116">
        <v>3.0920000000000001</v>
      </c>
      <c r="O6652" s="116">
        <v>247.148</v>
      </c>
      <c r="P6652" s="116">
        <v>0</v>
      </c>
      <c r="Q6652" s="20">
        <f t="shared" si="1034"/>
        <v>0</v>
      </c>
      <c r="R6652" s="20">
        <f t="shared" si="1035"/>
        <v>634.66204600000003</v>
      </c>
      <c r="S6652" s="20">
        <f t="shared" si="1036"/>
        <v>6.0324920000000004</v>
      </c>
      <c r="T6652" s="20">
        <f t="shared" si="1037"/>
        <v>784.942048</v>
      </c>
      <c r="U6652" s="21">
        <f t="shared" si="1038"/>
        <v>1425.6365860000001</v>
      </c>
      <c r="V6652" s="38">
        <f t="shared" si="1039"/>
        <v>0.84020119638373869</v>
      </c>
    </row>
    <row r="6653" spans="1:22">
      <c r="A6653">
        <v>6648</v>
      </c>
      <c r="B6653" s="122">
        <f t="shared" si="1040"/>
        <v>41916</v>
      </c>
      <c r="C6653" s="122">
        <f t="shared" si="1040"/>
        <v>42281</v>
      </c>
      <c r="D6653" s="116">
        <f t="shared" si="1031"/>
        <v>2015</v>
      </c>
      <c r="E6653" s="116">
        <f t="shared" si="1032"/>
        <v>10</v>
      </c>
      <c r="F6653" s="120">
        <v>0</v>
      </c>
      <c r="G6653" s="121">
        <v>506.34100000000001</v>
      </c>
      <c r="H6653" s="121">
        <v>0</v>
      </c>
      <c r="I6653" s="121">
        <v>1110.914</v>
      </c>
      <c r="J6653" s="119">
        <v>0</v>
      </c>
      <c r="K6653" s="117">
        <f t="shared" si="1033"/>
        <v>1617.2550000000001</v>
      </c>
      <c r="L6653" s="116">
        <v>0</v>
      </c>
      <c r="M6653" s="116">
        <v>150.71799999999999</v>
      </c>
      <c r="N6653" s="116">
        <v>0</v>
      </c>
      <c r="O6653" s="116">
        <v>267.91800000000001</v>
      </c>
      <c r="P6653" s="116">
        <v>0</v>
      </c>
      <c r="Q6653" s="20">
        <f t="shared" si="1034"/>
        <v>0</v>
      </c>
      <c r="R6653" s="20">
        <f t="shared" si="1035"/>
        <v>481.84544599999998</v>
      </c>
      <c r="S6653" s="20">
        <f t="shared" si="1036"/>
        <v>0</v>
      </c>
      <c r="T6653" s="20">
        <f t="shared" si="1037"/>
        <v>850.90756800000008</v>
      </c>
      <c r="U6653" s="21">
        <f t="shared" si="1038"/>
        <v>1332.7530140000001</v>
      </c>
      <c r="V6653" s="38">
        <f t="shared" si="1039"/>
        <v>0.82408340923354695</v>
      </c>
    </row>
    <row r="6654" spans="1:22">
      <c r="A6654">
        <v>6649</v>
      </c>
      <c r="B6654" s="122">
        <f t="shared" si="1040"/>
        <v>41917</v>
      </c>
      <c r="C6654" s="122">
        <f t="shared" si="1040"/>
        <v>42282</v>
      </c>
      <c r="D6654" s="116">
        <f t="shared" si="1031"/>
        <v>2015</v>
      </c>
      <c r="E6654" s="116">
        <f t="shared" si="1032"/>
        <v>10</v>
      </c>
      <c r="F6654" s="120">
        <v>0</v>
      </c>
      <c r="G6654" s="121">
        <v>562.69799999999998</v>
      </c>
      <c r="H6654" s="121">
        <v>0.21199999999999999</v>
      </c>
      <c r="I6654" s="121">
        <v>894.20399999999995</v>
      </c>
      <c r="J6654" s="119">
        <v>0</v>
      </c>
      <c r="K6654" s="117">
        <f t="shared" si="1033"/>
        <v>1457.114</v>
      </c>
      <c r="L6654" s="116">
        <v>0</v>
      </c>
      <c r="M6654" s="116">
        <v>166.17699999999999</v>
      </c>
      <c r="N6654" s="116">
        <v>3.105</v>
      </c>
      <c r="O6654" s="116">
        <v>198.39</v>
      </c>
      <c r="P6654" s="116">
        <v>0</v>
      </c>
      <c r="Q6654" s="20">
        <f t="shared" si="1034"/>
        <v>0</v>
      </c>
      <c r="R6654" s="20">
        <f t="shared" si="1035"/>
        <v>531.26786900000002</v>
      </c>
      <c r="S6654" s="20">
        <f t="shared" si="1036"/>
        <v>6.057855</v>
      </c>
      <c r="T6654" s="20">
        <f t="shared" si="1037"/>
        <v>630.08663999999999</v>
      </c>
      <c r="U6654" s="21">
        <f t="shared" si="1038"/>
        <v>1167.412364</v>
      </c>
      <c r="V6654" s="38">
        <f t="shared" si="1039"/>
        <v>0.801181214373069</v>
      </c>
    </row>
    <row r="6655" spans="1:22">
      <c r="A6655">
        <v>6650</v>
      </c>
      <c r="B6655" s="122">
        <f t="shared" si="1040"/>
        <v>41917</v>
      </c>
      <c r="C6655" s="122">
        <f t="shared" si="1040"/>
        <v>42282</v>
      </c>
      <c r="D6655" s="116">
        <f t="shared" si="1031"/>
        <v>2015</v>
      </c>
      <c r="E6655" s="116">
        <f t="shared" si="1032"/>
        <v>10</v>
      </c>
      <c r="F6655" s="120">
        <v>0</v>
      </c>
      <c r="G6655" s="121">
        <v>560.78099999999995</v>
      </c>
      <c r="H6655" s="121">
        <v>0</v>
      </c>
      <c r="I6655" s="121">
        <v>776.96199999999999</v>
      </c>
      <c r="J6655" s="119">
        <v>0</v>
      </c>
      <c r="K6655" s="117">
        <f t="shared" si="1033"/>
        <v>1337.7429999999999</v>
      </c>
      <c r="L6655" s="116">
        <v>0</v>
      </c>
      <c r="M6655" s="116">
        <v>166.28299999999999</v>
      </c>
      <c r="N6655" s="116">
        <v>0</v>
      </c>
      <c r="O6655" s="116">
        <v>155.97399999999999</v>
      </c>
      <c r="P6655" s="116">
        <v>0</v>
      </c>
      <c r="Q6655" s="20">
        <f t="shared" si="1034"/>
        <v>0</v>
      </c>
      <c r="R6655" s="20">
        <f t="shared" si="1035"/>
        <v>531.60675099999992</v>
      </c>
      <c r="S6655" s="20">
        <f t="shared" si="1036"/>
        <v>0</v>
      </c>
      <c r="T6655" s="20">
        <f t="shared" si="1037"/>
        <v>495.373424</v>
      </c>
      <c r="U6655" s="21">
        <f t="shared" si="1038"/>
        <v>1026.9801749999999</v>
      </c>
      <c r="V6655" s="38">
        <f t="shared" si="1039"/>
        <v>0.76769616809805763</v>
      </c>
    </row>
    <row r="6656" spans="1:22">
      <c r="A6656">
        <v>6651</v>
      </c>
      <c r="B6656" s="122">
        <f t="shared" si="1040"/>
        <v>41917</v>
      </c>
      <c r="C6656" s="122">
        <f t="shared" si="1040"/>
        <v>42282</v>
      </c>
      <c r="D6656" s="116">
        <f t="shared" si="1031"/>
        <v>2015</v>
      </c>
      <c r="E6656" s="116">
        <f t="shared" si="1032"/>
        <v>10</v>
      </c>
      <c r="F6656" s="120">
        <v>0</v>
      </c>
      <c r="G6656" s="121">
        <v>561.65099999999995</v>
      </c>
      <c r="H6656" s="121">
        <v>0</v>
      </c>
      <c r="I6656" s="121">
        <v>753.04499999999996</v>
      </c>
      <c r="J6656" s="119">
        <v>0</v>
      </c>
      <c r="K6656" s="117">
        <f t="shared" si="1033"/>
        <v>1314.6959999999999</v>
      </c>
      <c r="L6656" s="116">
        <v>0</v>
      </c>
      <c r="M6656" s="116">
        <v>166.46299999999999</v>
      </c>
      <c r="N6656" s="116">
        <v>0</v>
      </c>
      <c r="O6656" s="116">
        <v>147.22200000000001</v>
      </c>
      <c r="P6656" s="116">
        <v>0</v>
      </c>
      <c r="Q6656" s="20">
        <f t="shared" si="1034"/>
        <v>0</v>
      </c>
      <c r="R6656" s="20">
        <f t="shared" si="1035"/>
        <v>532.18221099999994</v>
      </c>
      <c r="S6656" s="20">
        <f t="shared" si="1036"/>
        <v>0</v>
      </c>
      <c r="T6656" s="20">
        <f t="shared" si="1037"/>
        <v>467.57707200000004</v>
      </c>
      <c r="U6656" s="21">
        <f t="shared" si="1038"/>
        <v>999.75928299999998</v>
      </c>
      <c r="V6656" s="38">
        <f t="shared" si="1039"/>
        <v>0.7604490186324443</v>
      </c>
    </row>
    <row r="6657" spans="1:22">
      <c r="A6657">
        <v>6652</v>
      </c>
      <c r="B6657" s="122">
        <f t="shared" si="1040"/>
        <v>41917</v>
      </c>
      <c r="C6657" s="122">
        <f t="shared" si="1040"/>
        <v>42282</v>
      </c>
      <c r="D6657" s="116">
        <f t="shared" si="1031"/>
        <v>2015</v>
      </c>
      <c r="E6657" s="116">
        <f t="shared" si="1032"/>
        <v>10</v>
      </c>
      <c r="F6657" s="120">
        <v>0</v>
      </c>
      <c r="G6657" s="121">
        <v>561.56899999999996</v>
      </c>
      <c r="H6657" s="121">
        <v>0</v>
      </c>
      <c r="I6657" s="121">
        <v>752.86400000000003</v>
      </c>
      <c r="J6657" s="119">
        <v>0</v>
      </c>
      <c r="K6657" s="117">
        <f t="shared" si="1033"/>
        <v>1314.433</v>
      </c>
      <c r="L6657" s="116">
        <v>0</v>
      </c>
      <c r="M6657" s="116">
        <v>166.37799999999999</v>
      </c>
      <c r="N6657" s="116">
        <v>0</v>
      </c>
      <c r="O6657" s="116">
        <v>147.90600000000001</v>
      </c>
      <c r="P6657" s="116">
        <v>0</v>
      </c>
      <c r="Q6657" s="20">
        <f t="shared" si="1034"/>
        <v>0</v>
      </c>
      <c r="R6657" s="20">
        <f t="shared" si="1035"/>
        <v>531.91046599999993</v>
      </c>
      <c r="S6657" s="20">
        <f t="shared" si="1036"/>
        <v>0</v>
      </c>
      <c r="T6657" s="20">
        <f t="shared" si="1037"/>
        <v>469.74945600000007</v>
      </c>
      <c r="U6657" s="21">
        <f t="shared" si="1038"/>
        <v>1001.6599220000001</v>
      </c>
      <c r="V6657" s="38">
        <f t="shared" si="1039"/>
        <v>0.76204715036825765</v>
      </c>
    </row>
    <row r="6658" spans="1:22">
      <c r="A6658">
        <v>6653</v>
      </c>
      <c r="B6658" s="122">
        <f t="shared" si="1040"/>
        <v>41917</v>
      </c>
      <c r="C6658" s="122">
        <f t="shared" si="1040"/>
        <v>42282</v>
      </c>
      <c r="D6658" s="116">
        <f t="shared" si="1031"/>
        <v>2015</v>
      </c>
      <c r="E6658" s="116">
        <f t="shared" si="1032"/>
        <v>10</v>
      </c>
      <c r="F6658" s="120">
        <v>0</v>
      </c>
      <c r="G6658" s="121">
        <v>562.84199999999998</v>
      </c>
      <c r="H6658" s="121">
        <v>0</v>
      </c>
      <c r="I6658" s="121">
        <v>758.25400000000002</v>
      </c>
      <c r="J6658" s="119">
        <v>0</v>
      </c>
      <c r="K6658" s="117">
        <f t="shared" si="1033"/>
        <v>1321.096</v>
      </c>
      <c r="L6658" s="116">
        <v>0</v>
      </c>
      <c r="M6658" s="116">
        <v>166.24700000000001</v>
      </c>
      <c r="N6658" s="116">
        <v>0</v>
      </c>
      <c r="O6658" s="116">
        <v>148.495</v>
      </c>
      <c r="P6658" s="116">
        <v>0</v>
      </c>
      <c r="Q6658" s="20">
        <f t="shared" si="1034"/>
        <v>0</v>
      </c>
      <c r="R6658" s="20">
        <f t="shared" si="1035"/>
        <v>531.49165900000003</v>
      </c>
      <c r="S6658" s="20">
        <f t="shared" si="1036"/>
        <v>0</v>
      </c>
      <c r="T6658" s="20">
        <f t="shared" si="1037"/>
        <v>471.62012000000004</v>
      </c>
      <c r="U6658" s="21">
        <f t="shared" si="1038"/>
        <v>1003.1117790000001</v>
      </c>
      <c r="V6658" s="38">
        <f t="shared" si="1039"/>
        <v>0.7593027145642709</v>
      </c>
    </row>
    <row r="6659" spans="1:22">
      <c r="A6659">
        <v>6654</v>
      </c>
      <c r="B6659" s="122">
        <f t="shared" si="1040"/>
        <v>41917</v>
      </c>
      <c r="C6659" s="122">
        <f t="shared" si="1040"/>
        <v>42282</v>
      </c>
      <c r="D6659" s="116">
        <f t="shared" si="1031"/>
        <v>2015</v>
      </c>
      <c r="E6659" s="116">
        <f t="shared" si="1032"/>
        <v>10</v>
      </c>
      <c r="F6659" s="120">
        <v>0</v>
      </c>
      <c r="G6659" s="121">
        <v>560.33500000000004</v>
      </c>
      <c r="H6659" s="121">
        <v>0</v>
      </c>
      <c r="I6659" s="121">
        <v>764.84400000000005</v>
      </c>
      <c r="J6659" s="119">
        <v>0</v>
      </c>
      <c r="K6659" s="117">
        <f t="shared" si="1033"/>
        <v>1325.1790000000001</v>
      </c>
      <c r="L6659" s="116">
        <v>0</v>
      </c>
      <c r="M6659" s="116">
        <v>165.64</v>
      </c>
      <c r="N6659" s="116">
        <v>0</v>
      </c>
      <c r="O6659" s="116">
        <v>150.505</v>
      </c>
      <c r="P6659" s="116">
        <v>0</v>
      </c>
      <c r="Q6659" s="20">
        <f t="shared" si="1034"/>
        <v>0</v>
      </c>
      <c r="R6659" s="20">
        <f t="shared" si="1035"/>
        <v>529.55107999999996</v>
      </c>
      <c r="S6659" s="20">
        <f t="shared" si="1036"/>
        <v>0</v>
      </c>
      <c r="T6659" s="20">
        <f t="shared" si="1037"/>
        <v>478.00387999999998</v>
      </c>
      <c r="U6659" s="21">
        <f t="shared" si="1038"/>
        <v>1007.5549599999999</v>
      </c>
      <c r="V6659" s="38">
        <f t="shared" si="1039"/>
        <v>0.76031612333126308</v>
      </c>
    </row>
    <row r="6660" spans="1:22">
      <c r="A6660">
        <v>6655</v>
      </c>
      <c r="B6660" s="122">
        <f t="shared" si="1040"/>
        <v>41917</v>
      </c>
      <c r="C6660" s="122">
        <f t="shared" si="1040"/>
        <v>42282</v>
      </c>
      <c r="D6660" s="116">
        <f t="shared" si="1031"/>
        <v>2015</v>
      </c>
      <c r="E6660" s="116">
        <f t="shared" si="1032"/>
        <v>10</v>
      </c>
      <c r="F6660" s="120">
        <v>0</v>
      </c>
      <c r="G6660" s="121">
        <v>487.50400000000002</v>
      </c>
      <c r="H6660" s="121">
        <v>0</v>
      </c>
      <c r="I6660" s="121">
        <v>888.09400000000005</v>
      </c>
      <c r="J6660" s="119">
        <v>0</v>
      </c>
      <c r="K6660" s="117">
        <f t="shared" si="1033"/>
        <v>1375.598</v>
      </c>
      <c r="L6660" s="116">
        <v>0</v>
      </c>
      <c r="M6660" s="116">
        <v>148.93199999999999</v>
      </c>
      <c r="N6660" s="116">
        <v>0</v>
      </c>
      <c r="O6660" s="116">
        <v>210.08099999999999</v>
      </c>
      <c r="P6660" s="116">
        <v>0</v>
      </c>
      <c r="Q6660" s="20">
        <f t="shared" si="1034"/>
        <v>0</v>
      </c>
      <c r="R6660" s="20">
        <f t="shared" si="1035"/>
        <v>476.13560399999994</v>
      </c>
      <c r="S6660" s="20">
        <f t="shared" si="1036"/>
        <v>0</v>
      </c>
      <c r="T6660" s="20">
        <f t="shared" si="1037"/>
        <v>667.21725600000002</v>
      </c>
      <c r="U6660" s="21">
        <f t="shared" si="1038"/>
        <v>1143.35286</v>
      </c>
      <c r="V6660" s="38">
        <f t="shared" si="1039"/>
        <v>0.83116787026442318</v>
      </c>
    </row>
    <row r="6661" spans="1:22">
      <c r="A6661">
        <v>6656</v>
      </c>
      <c r="B6661" s="122">
        <f t="shared" si="1040"/>
        <v>41917</v>
      </c>
      <c r="C6661" s="122">
        <f t="shared" si="1040"/>
        <v>42282</v>
      </c>
      <c r="D6661" s="116">
        <f t="shared" si="1031"/>
        <v>2015</v>
      </c>
      <c r="E6661" s="116">
        <f t="shared" si="1032"/>
        <v>10</v>
      </c>
      <c r="F6661" s="120">
        <v>0</v>
      </c>
      <c r="G6661" s="121">
        <v>307.93700000000001</v>
      </c>
      <c r="H6661" s="121">
        <v>0</v>
      </c>
      <c r="I6661" s="121">
        <v>1373.2470000000001</v>
      </c>
      <c r="J6661" s="119">
        <v>0</v>
      </c>
      <c r="K6661" s="117">
        <f t="shared" si="1033"/>
        <v>1681.1840000000002</v>
      </c>
      <c r="L6661" s="116">
        <v>0</v>
      </c>
      <c r="M6661" s="116">
        <v>97.227000000000004</v>
      </c>
      <c r="N6661" s="116">
        <v>0</v>
      </c>
      <c r="O6661" s="116">
        <v>331.75299999999999</v>
      </c>
      <c r="P6661" s="116">
        <v>0</v>
      </c>
      <c r="Q6661" s="20">
        <f t="shared" si="1034"/>
        <v>0</v>
      </c>
      <c r="R6661" s="20">
        <f t="shared" si="1035"/>
        <v>310.83471900000001</v>
      </c>
      <c r="S6661" s="20">
        <f t="shared" si="1036"/>
        <v>0</v>
      </c>
      <c r="T6661" s="20">
        <f t="shared" si="1037"/>
        <v>1053.647528</v>
      </c>
      <c r="U6661" s="21">
        <f t="shared" si="1038"/>
        <v>1364.4822469999999</v>
      </c>
      <c r="V6661" s="38">
        <f t="shared" si="1039"/>
        <v>0.81161981496373969</v>
      </c>
    </row>
    <row r="6662" spans="1:22">
      <c r="A6662">
        <v>6657</v>
      </c>
      <c r="B6662" s="122">
        <f t="shared" si="1040"/>
        <v>41917</v>
      </c>
      <c r="C6662" s="122">
        <f t="shared" si="1040"/>
        <v>42282</v>
      </c>
      <c r="D6662" s="116">
        <f t="shared" si="1031"/>
        <v>2015</v>
      </c>
      <c r="E6662" s="116">
        <f t="shared" si="1032"/>
        <v>10</v>
      </c>
      <c r="F6662" s="120">
        <v>0</v>
      </c>
      <c r="G6662" s="121">
        <v>305.16300000000001</v>
      </c>
      <c r="H6662" s="121">
        <v>0</v>
      </c>
      <c r="I6662" s="121">
        <v>1233.6849999999999</v>
      </c>
      <c r="J6662" s="119">
        <v>0</v>
      </c>
      <c r="K6662" s="117">
        <f t="shared" si="1033"/>
        <v>1538.848</v>
      </c>
      <c r="L6662" s="116">
        <v>0</v>
      </c>
      <c r="M6662" s="116">
        <v>96.513000000000005</v>
      </c>
      <c r="N6662" s="116">
        <v>0</v>
      </c>
      <c r="O6662" s="116">
        <v>306.52600000000001</v>
      </c>
      <c r="P6662" s="116">
        <v>0</v>
      </c>
      <c r="Q6662" s="20">
        <f t="shared" si="1034"/>
        <v>0</v>
      </c>
      <c r="R6662" s="20">
        <f t="shared" si="1035"/>
        <v>308.55206100000004</v>
      </c>
      <c r="S6662" s="20">
        <f t="shared" si="1036"/>
        <v>0</v>
      </c>
      <c r="T6662" s="20">
        <f t="shared" si="1037"/>
        <v>973.52657600000009</v>
      </c>
      <c r="U6662" s="21">
        <f t="shared" si="1038"/>
        <v>1282.0786370000001</v>
      </c>
      <c r="V6662" s="38">
        <f t="shared" si="1039"/>
        <v>0.83314182882259979</v>
      </c>
    </row>
    <row r="6663" spans="1:22">
      <c r="A6663">
        <v>6658</v>
      </c>
      <c r="B6663" s="122">
        <f t="shared" si="1040"/>
        <v>41917</v>
      </c>
      <c r="C6663" s="122">
        <f t="shared" si="1040"/>
        <v>42282</v>
      </c>
      <c r="D6663" s="116">
        <f t="shared" ref="D6663:D6726" si="1041">YEAR(C6663)</f>
        <v>2015</v>
      </c>
      <c r="E6663" s="116">
        <f t="shared" ref="E6663:E6726" si="1042">MONTH(C6663)</f>
        <v>10</v>
      </c>
      <c r="F6663" s="120">
        <v>0</v>
      </c>
      <c r="G6663" s="121">
        <v>303.94299999999998</v>
      </c>
      <c r="H6663" s="121">
        <v>0</v>
      </c>
      <c r="I6663" s="121">
        <v>1649.691</v>
      </c>
      <c r="J6663" s="119">
        <v>0</v>
      </c>
      <c r="K6663" s="117">
        <f t="shared" ref="K6663:K6726" si="1043">SUM(F6663:J6663)</f>
        <v>1953.634</v>
      </c>
      <c r="L6663" s="116">
        <v>0</v>
      </c>
      <c r="M6663" s="116">
        <v>96.105999999999995</v>
      </c>
      <c r="N6663" s="116">
        <v>0</v>
      </c>
      <c r="O6663" s="116">
        <v>390.14100000000002</v>
      </c>
      <c r="P6663" s="116">
        <v>0</v>
      </c>
      <c r="Q6663" s="20">
        <f t="shared" ref="Q6663:Q6726" si="1044">+$Q$2*L6663</f>
        <v>0</v>
      </c>
      <c r="R6663" s="20">
        <f t="shared" ref="R6663:R6726" si="1045">+$R$2*M6663</f>
        <v>307.25088199999999</v>
      </c>
      <c r="S6663" s="20">
        <f t="shared" ref="S6663:S6726" si="1046">+$S$2*N6663</f>
        <v>0</v>
      </c>
      <c r="T6663" s="20">
        <f t="shared" ref="T6663:T6726" si="1047">+$T$2*O6663</f>
        <v>1239.0878160000002</v>
      </c>
      <c r="U6663" s="21">
        <f t="shared" ref="U6663:U6726" si="1048">SUM(Q6663:T6663)</f>
        <v>1546.3386980000002</v>
      </c>
      <c r="V6663" s="38">
        <f t="shared" ref="V6663:V6726" si="1049">+U6663/K6663</f>
        <v>0.79151913715670397</v>
      </c>
    </row>
    <row r="6664" spans="1:22">
      <c r="A6664">
        <v>6659</v>
      </c>
      <c r="B6664" s="122">
        <f t="shared" si="1040"/>
        <v>41917</v>
      </c>
      <c r="C6664" s="122">
        <f t="shared" si="1040"/>
        <v>42282</v>
      </c>
      <c r="D6664" s="116">
        <f t="shared" si="1041"/>
        <v>2015</v>
      </c>
      <c r="E6664" s="116">
        <f t="shared" si="1042"/>
        <v>10</v>
      </c>
      <c r="F6664" s="120">
        <v>0</v>
      </c>
      <c r="G6664" s="121">
        <v>303.40499999999997</v>
      </c>
      <c r="H6664" s="121">
        <v>0</v>
      </c>
      <c r="I6664" s="121">
        <v>1375.953</v>
      </c>
      <c r="J6664" s="119">
        <v>0</v>
      </c>
      <c r="K6664" s="117">
        <f t="shared" si="1043"/>
        <v>1679.3579999999999</v>
      </c>
      <c r="L6664" s="116">
        <v>0</v>
      </c>
      <c r="M6664" s="116">
        <v>96.328000000000003</v>
      </c>
      <c r="N6664" s="116">
        <v>0</v>
      </c>
      <c r="O6664" s="116">
        <v>356.101</v>
      </c>
      <c r="P6664" s="116">
        <v>0</v>
      </c>
      <c r="Q6664" s="20">
        <f t="shared" si="1044"/>
        <v>0</v>
      </c>
      <c r="R6664" s="20">
        <f t="shared" si="1045"/>
        <v>307.96061600000002</v>
      </c>
      <c r="S6664" s="20">
        <f t="shared" si="1046"/>
        <v>0</v>
      </c>
      <c r="T6664" s="20">
        <f t="shared" si="1047"/>
        <v>1130.976776</v>
      </c>
      <c r="U6664" s="21">
        <f t="shared" si="1048"/>
        <v>1438.937392</v>
      </c>
      <c r="V6664" s="38">
        <f t="shared" si="1049"/>
        <v>0.85683778682091616</v>
      </c>
    </row>
    <row r="6665" spans="1:22">
      <c r="A6665">
        <v>6660</v>
      </c>
      <c r="B6665" s="122">
        <f t="shared" si="1040"/>
        <v>41917</v>
      </c>
      <c r="C6665" s="122">
        <f t="shared" si="1040"/>
        <v>42282</v>
      </c>
      <c r="D6665" s="116">
        <f t="shared" si="1041"/>
        <v>2015</v>
      </c>
      <c r="E6665" s="116">
        <f t="shared" si="1042"/>
        <v>10</v>
      </c>
      <c r="F6665" s="120">
        <v>0</v>
      </c>
      <c r="G6665" s="121">
        <v>302.30200000000002</v>
      </c>
      <c r="H6665" s="121">
        <v>2.1819999999999999</v>
      </c>
      <c r="I6665" s="121">
        <v>1692.0429999999999</v>
      </c>
      <c r="J6665" s="119">
        <v>0</v>
      </c>
      <c r="K6665" s="117">
        <f t="shared" si="1043"/>
        <v>1996.527</v>
      </c>
      <c r="L6665" s="116">
        <v>0</v>
      </c>
      <c r="M6665" s="116">
        <v>96.191999999999993</v>
      </c>
      <c r="N6665" s="116">
        <v>4.1500000000000004</v>
      </c>
      <c r="O6665" s="116">
        <v>405.57</v>
      </c>
      <c r="P6665" s="116">
        <v>0</v>
      </c>
      <c r="Q6665" s="20">
        <f t="shared" si="1044"/>
        <v>0</v>
      </c>
      <c r="R6665" s="20">
        <f t="shared" si="1045"/>
        <v>307.525824</v>
      </c>
      <c r="S6665" s="20">
        <f t="shared" si="1046"/>
        <v>8.0966500000000003</v>
      </c>
      <c r="T6665" s="20">
        <f t="shared" si="1047"/>
        <v>1288.09032</v>
      </c>
      <c r="U6665" s="21">
        <f t="shared" si="1048"/>
        <v>1603.712794</v>
      </c>
      <c r="V6665" s="38">
        <f t="shared" si="1049"/>
        <v>0.80325124278309279</v>
      </c>
    </row>
    <row r="6666" spans="1:22">
      <c r="A6666">
        <v>6661</v>
      </c>
      <c r="B6666" s="122">
        <f t="shared" si="1040"/>
        <v>41917</v>
      </c>
      <c r="C6666" s="122">
        <f t="shared" si="1040"/>
        <v>42282</v>
      </c>
      <c r="D6666" s="116">
        <f t="shared" si="1041"/>
        <v>2015</v>
      </c>
      <c r="E6666" s="116">
        <f t="shared" si="1042"/>
        <v>10</v>
      </c>
      <c r="F6666" s="120">
        <v>0</v>
      </c>
      <c r="G6666" s="121">
        <v>304.14600000000002</v>
      </c>
      <c r="H6666" s="121">
        <v>0.22700000000000001</v>
      </c>
      <c r="I6666" s="121">
        <v>1385.3910000000001</v>
      </c>
      <c r="J6666" s="119">
        <v>0</v>
      </c>
      <c r="K6666" s="117">
        <f t="shared" si="1043"/>
        <v>1689.7640000000001</v>
      </c>
      <c r="L6666" s="116">
        <v>0</v>
      </c>
      <c r="M6666" s="116">
        <v>96.24</v>
      </c>
      <c r="N6666" s="116">
        <v>3.8650000000000002</v>
      </c>
      <c r="O6666" s="116">
        <v>357.76400000000001</v>
      </c>
      <c r="P6666" s="116">
        <v>0</v>
      </c>
      <c r="Q6666" s="20">
        <f t="shared" si="1044"/>
        <v>0</v>
      </c>
      <c r="R6666" s="20">
        <f t="shared" si="1045"/>
        <v>307.67928000000001</v>
      </c>
      <c r="S6666" s="20">
        <f t="shared" si="1046"/>
        <v>7.5406150000000007</v>
      </c>
      <c r="T6666" s="20">
        <f t="shared" si="1047"/>
        <v>1136.258464</v>
      </c>
      <c r="U6666" s="21">
        <f t="shared" si="1048"/>
        <v>1451.478359</v>
      </c>
      <c r="V6666" s="38">
        <f t="shared" si="1049"/>
        <v>0.85898288695936231</v>
      </c>
    </row>
    <row r="6667" spans="1:22">
      <c r="A6667">
        <v>6662</v>
      </c>
      <c r="B6667" s="122">
        <f t="shared" si="1040"/>
        <v>41917</v>
      </c>
      <c r="C6667" s="122">
        <f t="shared" si="1040"/>
        <v>42282</v>
      </c>
      <c r="D6667" s="116">
        <f t="shared" si="1041"/>
        <v>2015</v>
      </c>
      <c r="E6667" s="116">
        <f t="shared" si="1042"/>
        <v>10</v>
      </c>
      <c r="F6667" s="120">
        <v>0</v>
      </c>
      <c r="G6667" s="121">
        <v>257.75599999999997</v>
      </c>
      <c r="H6667" s="121">
        <v>0.79500000000000004</v>
      </c>
      <c r="I6667" s="121">
        <v>1384.104</v>
      </c>
      <c r="J6667" s="119">
        <v>0</v>
      </c>
      <c r="K6667" s="117">
        <f t="shared" si="1043"/>
        <v>1642.655</v>
      </c>
      <c r="L6667" s="116">
        <v>0</v>
      </c>
      <c r="M6667" s="116">
        <v>81.575000000000003</v>
      </c>
      <c r="N6667" s="116">
        <v>3.948</v>
      </c>
      <c r="O6667" s="116">
        <v>357.358</v>
      </c>
      <c r="P6667" s="116">
        <v>0</v>
      </c>
      <c r="Q6667" s="20">
        <f t="shared" si="1044"/>
        <v>0</v>
      </c>
      <c r="R6667" s="20">
        <f t="shared" si="1045"/>
        <v>260.795275</v>
      </c>
      <c r="S6667" s="20">
        <f t="shared" si="1046"/>
        <v>7.7025480000000002</v>
      </c>
      <c r="T6667" s="20">
        <f t="shared" si="1047"/>
        <v>1134.969008</v>
      </c>
      <c r="U6667" s="21">
        <f t="shared" si="1048"/>
        <v>1403.466831</v>
      </c>
      <c r="V6667" s="38">
        <f t="shared" si="1049"/>
        <v>0.8543892850294188</v>
      </c>
    </row>
    <row r="6668" spans="1:22">
      <c r="A6668">
        <v>6663</v>
      </c>
      <c r="B6668" s="122">
        <f t="shared" si="1040"/>
        <v>41917</v>
      </c>
      <c r="C6668" s="122">
        <f t="shared" si="1040"/>
        <v>42282</v>
      </c>
      <c r="D6668" s="116">
        <f t="shared" si="1041"/>
        <v>2015</v>
      </c>
      <c r="E6668" s="116">
        <f t="shared" si="1042"/>
        <v>10</v>
      </c>
      <c r="F6668" s="120">
        <v>0</v>
      </c>
      <c r="G6668" s="121">
        <v>230.79900000000001</v>
      </c>
      <c r="H6668" s="121">
        <v>0</v>
      </c>
      <c r="I6668" s="121">
        <v>1386.7950000000001</v>
      </c>
      <c r="J6668" s="119">
        <v>0</v>
      </c>
      <c r="K6668" s="117">
        <f t="shared" si="1043"/>
        <v>1617.5940000000001</v>
      </c>
      <c r="L6668" s="116">
        <v>0</v>
      </c>
      <c r="M6668" s="116">
        <v>73.106999999999999</v>
      </c>
      <c r="N6668" s="116">
        <v>0</v>
      </c>
      <c r="O6668" s="116">
        <v>358.96300000000002</v>
      </c>
      <c r="P6668" s="116">
        <v>0</v>
      </c>
      <c r="Q6668" s="20">
        <f t="shared" si="1044"/>
        <v>0</v>
      </c>
      <c r="R6668" s="20">
        <f t="shared" si="1045"/>
        <v>233.72307900000001</v>
      </c>
      <c r="S6668" s="20">
        <f t="shared" si="1046"/>
        <v>0</v>
      </c>
      <c r="T6668" s="20">
        <f t="shared" si="1047"/>
        <v>1140.0664880000002</v>
      </c>
      <c r="U6668" s="21">
        <f t="shared" si="1048"/>
        <v>1373.7895670000003</v>
      </c>
      <c r="V6668" s="38">
        <f t="shared" si="1049"/>
        <v>0.8492795886977822</v>
      </c>
    </row>
    <row r="6669" spans="1:22">
      <c r="A6669">
        <v>6664</v>
      </c>
      <c r="B6669" s="122">
        <f t="shared" si="1040"/>
        <v>41917</v>
      </c>
      <c r="C6669" s="122">
        <f t="shared" si="1040"/>
        <v>42282</v>
      </c>
      <c r="D6669" s="116">
        <f t="shared" si="1041"/>
        <v>2015</v>
      </c>
      <c r="E6669" s="116">
        <f t="shared" si="1042"/>
        <v>10</v>
      </c>
      <c r="F6669" s="120">
        <v>0</v>
      </c>
      <c r="G6669" s="121">
        <v>231.577</v>
      </c>
      <c r="H6669" s="121">
        <v>0</v>
      </c>
      <c r="I6669" s="121">
        <v>1676.317</v>
      </c>
      <c r="J6669" s="119">
        <v>0</v>
      </c>
      <c r="K6669" s="117">
        <f t="shared" si="1043"/>
        <v>1907.894</v>
      </c>
      <c r="L6669" s="116">
        <v>0</v>
      </c>
      <c r="M6669" s="116">
        <v>73.039000000000001</v>
      </c>
      <c r="N6669" s="116">
        <v>0</v>
      </c>
      <c r="O6669" s="116">
        <v>400.02300000000002</v>
      </c>
      <c r="P6669" s="116">
        <v>0</v>
      </c>
      <c r="Q6669" s="20">
        <f t="shared" si="1044"/>
        <v>0</v>
      </c>
      <c r="R6669" s="20">
        <f t="shared" si="1045"/>
        <v>233.505683</v>
      </c>
      <c r="S6669" s="20">
        <f t="shared" si="1046"/>
        <v>0</v>
      </c>
      <c r="T6669" s="20">
        <f t="shared" si="1047"/>
        <v>1270.4730480000001</v>
      </c>
      <c r="U6669" s="21">
        <f t="shared" si="1048"/>
        <v>1503.9787310000002</v>
      </c>
      <c r="V6669" s="38">
        <f t="shared" si="1049"/>
        <v>0.78829260483024743</v>
      </c>
    </row>
    <row r="6670" spans="1:22">
      <c r="A6670">
        <v>6665</v>
      </c>
      <c r="B6670" s="122">
        <f t="shared" si="1040"/>
        <v>41917</v>
      </c>
      <c r="C6670" s="122">
        <f t="shared" si="1040"/>
        <v>42282</v>
      </c>
      <c r="D6670" s="116">
        <f t="shared" si="1041"/>
        <v>2015</v>
      </c>
      <c r="E6670" s="116">
        <f t="shared" si="1042"/>
        <v>10</v>
      </c>
      <c r="F6670" s="120">
        <v>0</v>
      </c>
      <c r="G6670" s="121">
        <v>208.935</v>
      </c>
      <c r="H6670" s="121">
        <v>0</v>
      </c>
      <c r="I6670" s="121">
        <v>1575.0170000000001</v>
      </c>
      <c r="J6670" s="119">
        <v>0</v>
      </c>
      <c r="K6670" s="117">
        <f t="shared" si="1043"/>
        <v>1783.952</v>
      </c>
      <c r="L6670" s="116">
        <v>0</v>
      </c>
      <c r="M6670" s="116">
        <v>64.802000000000007</v>
      </c>
      <c r="N6670" s="116">
        <v>0</v>
      </c>
      <c r="O6670" s="116">
        <v>393.14499999999998</v>
      </c>
      <c r="P6670" s="116">
        <v>0</v>
      </c>
      <c r="Q6670" s="20">
        <f t="shared" si="1044"/>
        <v>0</v>
      </c>
      <c r="R6670" s="20">
        <f t="shared" si="1045"/>
        <v>207.17199400000001</v>
      </c>
      <c r="S6670" s="20">
        <f t="shared" si="1046"/>
        <v>0</v>
      </c>
      <c r="T6670" s="20">
        <f t="shared" si="1047"/>
        <v>1248.62852</v>
      </c>
      <c r="U6670" s="21">
        <f t="shared" si="1048"/>
        <v>1455.800514</v>
      </c>
      <c r="V6670" s="38">
        <f t="shared" si="1049"/>
        <v>0.81605363485116189</v>
      </c>
    </row>
    <row r="6671" spans="1:22">
      <c r="A6671">
        <v>6666</v>
      </c>
      <c r="B6671" s="122">
        <f t="shared" si="1040"/>
        <v>41917</v>
      </c>
      <c r="C6671" s="122">
        <f t="shared" si="1040"/>
        <v>42282</v>
      </c>
      <c r="D6671" s="116">
        <f t="shared" si="1041"/>
        <v>2015</v>
      </c>
      <c r="E6671" s="116">
        <f t="shared" si="1042"/>
        <v>10</v>
      </c>
      <c r="F6671" s="120">
        <v>0</v>
      </c>
      <c r="G6671" s="121">
        <v>91.373000000000005</v>
      </c>
      <c r="H6671" s="121">
        <v>0</v>
      </c>
      <c r="I6671" s="121">
        <v>1530.972</v>
      </c>
      <c r="J6671" s="119">
        <v>0</v>
      </c>
      <c r="K6671" s="117">
        <f t="shared" si="1043"/>
        <v>1622.345</v>
      </c>
      <c r="L6671" s="116">
        <v>0</v>
      </c>
      <c r="M6671" s="116">
        <v>32.448999999999998</v>
      </c>
      <c r="N6671" s="116">
        <v>0</v>
      </c>
      <c r="O6671" s="116">
        <v>414.34500000000003</v>
      </c>
      <c r="P6671" s="116">
        <v>0</v>
      </c>
      <c r="Q6671" s="20">
        <f t="shared" si="1044"/>
        <v>0</v>
      </c>
      <c r="R6671" s="20">
        <f t="shared" si="1045"/>
        <v>103.739453</v>
      </c>
      <c r="S6671" s="20">
        <f t="shared" si="1046"/>
        <v>0</v>
      </c>
      <c r="T6671" s="20">
        <f t="shared" si="1047"/>
        <v>1315.9597200000001</v>
      </c>
      <c r="U6671" s="21">
        <f t="shared" si="1048"/>
        <v>1419.699173</v>
      </c>
      <c r="V6671" s="38">
        <f t="shared" si="1049"/>
        <v>0.87509079326530426</v>
      </c>
    </row>
    <row r="6672" spans="1:22">
      <c r="A6672">
        <v>6667</v>
      </c>
      <c r="B6672" s="122">
        <f t="shared" si="1040"/>
        <v>41917</v>
      </c>
      <c r="C6672" s="122">
        <f t="shared" si="1040"/>
        <v>42282</v>
      </c>
      <c r="D6672" s="116">
        <f t="shared" si="1041"/>
        <v>2015</v>
      </c>
      <c r="E6672" s="116">
        <f t="shared" si="1042"/>
        <v>10</v>
      </c>
      <c r="F6672" s="120">
        <v>0</v>
      </c>
      <c r="G6672" s="121">
        <v>202.833</v>
      </c>
      <c r="H6672" s="121">
        <v>0</v>
      </c>
      <c r="I6672" s="121">
        <v>1651.222</v>
      </c>
      <c r="J6672" s="119">
        <v>0</v>
      </c>
      <c r="K6672" s="117">
        <f t="shared" si="1043"/>
        <v>1854.0550000000001</v>
      </c>
      <c r="L6672" s="116">
        <v>0</v>
      </c>
      <c r="M6672" s="116">
        <v>64.078999999999994</v>
      </c>
      <c r="N6672" s="116">
        <v>0</v>
      </c>
      <c r="O6672" s="116">
        <v>440.13200000000001</v>
      </c>
      <c r="P6672" s="116">
        <v>0</v>
      </c>
      <c r="Q6672" s="20">
        <f t="shared" si="1044"/>
        <v>0</v>
      </c>
      <c r="R6672" s="20">
        <f t="shared" si="1045"/>
        <v>204.86056299999998</v>
      </c>
      <c r="S6672" s="20">
        <f t="shared" si="1046"/>
        <v>0</v>
      </c>
      <c r="T6672" s="20">
        <f t="shared" si="1047"/>
        <v>1397.859232</v>
      </c>
      <c r="U6672" s="21">
        <f t="shared" si="1048"/>
        <v>1602.719795</v>
      </c>
      <c r="V6672" s="38">
        <f t="shared" si="1049"/>
        <v>0.86444026471706603</v>
      </c>
    </row>
    <row r="6673" spans="1:22">
      <c r="A6673">
        <v>6668</v>
      </c>
      <c r="B6673" s="122">
        <f t="shared" si="1040"/>
        <v>41917</v>
      </c>
      <c r="C6673" s="122">
        <f t="shared" si="1040"/>
        <v>42282</v>
      </c>
      <c r="D6673" s="116">
        <f t="shared" si="1041"/>
        <v>2015</v>
      </c>
      <c r="E6673" s="116">
        <f t="shared" si="1042"/>
        <v>10</v>
      </c>
      <c r="F6673" s="120">
        <v>0</v>
      </c>
      <c r="G6673" s="121">
        <v>27.207999999999998</v>
      </c>
      <c r="H6673" s="121">
        <v>0</v>
      </c>
      <c r="I6673" s="121">
        <v>1745.2180000000001</v>
      </c>
      <c r="J6673" s="119">
        <v>0</v>
      </c>
      <c r="K6673" s="117">
        <f t="shared" si="1043"/>
        <v>1772.4260000000002</v>
      </c>
      <c r="L6673" s="116">
        <v>0</v>
      </c>
      <c r="M6673" s="116">
        <v>9.2870000000000008</v>
      </c>
      <c r="N6673" s="116">
        <v>0</v>
      </c>
      <c r="O6673" s="116">
        <v>504.73</v>
      </c>
      <c r="P6673" s="116">
        <v>0</v>
      </c>
      <c r="Q6673" s="20">
        <f t="shared" si="1044"/>
        <v>0</v>
      </c>
      <c r="R6673" s="20">
        <f t="shared" si="1045"/>
        <v>29.690539000000005</v>
      </c>
      <c r="S6673" s="20">
        <f t="shared" si="1046"/>
        <v>0</v>
      </c>
      <c r="T6673" s="20">
        <f t="shared" si="1047"/>
        <v>1603.0224800000001</v>
      </c>
      <c r="U6673" s="21">
        <f t="shared" si="1048"/>
        <v>1632.713019</v>
      </c>
      <c r="V6673" s="38">
        <f t="shared" si="1049"/>
        <v>0.921174152827819</v>
      </c>
    </row>
    <row r="6674" spans="1:22">
      <c r="A6674">
        <v>6669</v>
      </c>
      <c r="B6674" s="122">
        <f t="shared" si="1040"/>
        <v>41917</v>
      </c>
      <c r="C6674" s="122">
        <f t="shared" si="1040"/>
        <v>42282</v>
      </c>
      <c r="D6674" s="116">
        <f t="shared" si="1041"/>
        <v>2015</v>
      </c>
      <c r="E6674" s="116">
        <f t="shared" si="1042"/>
        <v>10</v>
      </c>
      <c r="F6674" s="120">
        <v>0</v>
      </c>
      <c r="G6674" s="121">
        <v>0</v>
      </c>
      <c r="H6674" s="121">
        <v>0</v>
      </c>
      <c r="I6674" s="121">
        <v>1883.287</v>
      </c>
      <c r="J6674" s="119">
        <v>0</v>
      </c>
      <c r="K6674" s="117">
        <f t="shared" si="1043"/>
        <v>1883.287</v>
      </c>
      <c r="L6674" s="116">
        <v>0</v>
      </c>
      <c r="M6674" s="116">
        <v>0</v>
      </c>
      <c r="N6674" s="116">
        <v>0</v>
      </c>
      <c r="O6674" s="116">
        <v>527.76499999999999</v>
      </c>
      <c r="P6674" s="116">
        <v>0</v>
      </c>
      <c r="Q6674" s="20">
        <f t="shared" si="1044"/>
        <v>0</v>
      </c>
      <c r="R6674" s="20">
        <f t="shared" si="1045"/>
        <v>0</v>
      </c>
      <c r="S6674" s="20">
        <f t="shared" si="1046"/>
        <v>0</v>
      </c>
      <c r="T6674" s="20">
        <f t="shared" si="1047"/>
        <v>1676.18164</v>
      </c>
      <c r="U6674" s="21">
        <f t="shared" si="1048"/>
        <v>1676.18164</v>
      </c>
      <c r="V6674" s="38">
        <f t="shared" si="1049"/>
        <v>0.89002984675198205</v>
      </c>
    </row>
    <row r="6675" spans="1:22">
      <c r="A6675">
        <v>6670</v>
      </c>
      <c r="B6675" s="122">
        <f t="shared" si="1040"/>
        <v>41917</v>
      </c>
      <c r="C6675" s="122">
        <f t="shared" si="1040"/>
        <v>42282</v>
      </c>
      <c r="D6675" s="116">
        <f t="shared" si="1041"/>
        <v>2015</v>
      </c>
      <c r="E6675" s="116">
        <f t="shared" si="1042"/>
        <v>10</v>
      </c>
      <c r="F6675" s="120">
        <v>0</v>
      </c>
      <c r="G6675" s="121">
        <v>0</v>
      </c>
      <c r="H6675" s="121">
        <v>0</v>
      </c>
      <c r="I6675" s="121">
        <v>1867.1110000000001</v>
      </c>
      <c r="J6675" s="119">
        <v>0</v>
      </c>
      <c r="K6675" s="117">
        <f t="shared" si="1043"/>
        <v>1867.1110000000001</v>
      </c>
      <c r="L6675" s="116">
        <v>0</v>
      </c>
      <c r="M6675" s="116">
        <v>0</v>
      </c>
      <c r="N6675" s="116">
        <v>0</v>
      </c>
      <c r="O6675" s="116">
        <v>523.33000000000004</v>
      </c>
      <c r="P6675" s="116">
        <v>0</v>
      </c>
      <c r="Q6675" s="20">
        <f t="shared" si="1044"/>
        <v>0</v>
      </c>
      <c r="R6675" s="20">
        <f t="shared" si="1045"/>
        <v>0</v>
      </c>
      <c r="S6675" s="20">
        <f t="shared" si="1046"/>
        <v>0</v>
      </c>
      <c r="T6675" s="20">
        <f t="shared" si="1047"/>
        <v>1662.0960800000003</v>
      </c>
      <c r="U6675" s="21">
        <f t="shared" si="1048"/>
        <v>1662.0960800000003</v>
      </c>
      <c r="V6675" s="38">
        <f t="shared" si="1049"/>
        <v>0.89019671567464398</v>
      </c>
    </row>
    <row r="6676" spans="1:22">
      <c r="A6676">
        <v>6671</v>
      </c>
      <c r="B6676" s="122">
        <f t="shared" si="1040"/>
        <v>41917</v>
      </c>
      <c r="C6676" s="122">
        <f t="shared" si="1040"/>
        <v>42282</v>
      </c>
      <c r="D6676" s="116">
        <f t="shared" si="1041"/>
        <v>2015</v>
      </c>
      <c r="E6676" s="116">
        <f t="shared" si="1042"/>
        <v>10</v>
      </c>
      <c r="F6676" s="120">
        <v>0</v>
      </c>
      <c r="G6676" s="121">
        <v>24.27</v>
      </c>
      <c r="H6676" s="121">
        <v>0.52500000000000002</v>
      </c>
      <c r="I6676" s="121">
        <v>1754.962</v>
      </c>
      <c r="J6676" s="119">
        <v>0</v>
      </c>
      <c r="K6676" s="117">
        <f t="shared" si="1043"/>
        <v>1779.7570000000001</v>
      </c>
      <c r="L6676" s="116">
        <v>0</v>
      </c>
      <c r="M6676" s="116">
        <v>8.4979999999999993</v>
      </c>
      <c r="N6676" s="116">
        <v>7.5679999999999996</v>
      </c>
      <c r="O6676" s="116">
        <v>489.94200000000001</v>
      </c>
      <c r="P6676" s="116">
        <v>0</v>
      </c>
      <c r="Q6676" s="20">
        <f t="shared" si="1044"/>
        <v>0</v>
      </c>
      <c r="R6676" s="20">
        <f t="shared" si="1045"/>
        <v>27.168105999999998</v>
      </c>
      <c r="S6676" s="20">
        <f t="shared" si="1046"/>
        <v>14.765167999999999</v>
      </c>
      <c r="T6676" s="20">
        <f t="shared" si="1047"/>
        <v>1556.0557920000001</v>
      </c>
      <c r="U6676" s="21">
        <f t="shared" si="1048"/>
        <v>1597.9890660000001</v>
      </c>
      <c r="V6676" s="38">
        <f t="shared" si="1049"/>
        <v>0.89786924057610118</v>
      </c>
    </row>
    <row r="6677" spans="1:22">
      <c r="A6677">
        <v>6672</v>
      </c>
      <c r="B6677" s="122">
        <f t="shared" si="1040"/>
        <v>41917</v>
      </c>
      <c r="C6677" s="122">
        <f t="shared" si="1040"/>
        <v>42282</v>
      </c>
      <c r="D6677" s="116">
        <f t="shared" si="1041"/>
        <v>2015</v>
      </c>
      <c r="E6677" s="116">
        <f t="shared" si="1042"/>
        <v>10</v>
      </c>
      <c r="F6677" s="120">
        <v>0</v>
      </c>
      <c r="G6677" s="121">
        <v>162.51900000000001</v>
      </c>
      <c r="H6677" s="121">
        <v>0</v>
      </c>
      <c r="I6677" s="121">
        <v>1521</v>
      </c>
      <c r="J6677" s="119">
        <v>0</v>
      </c>
      <c r="K6677" s="117">
        <f t="shared" si="1043"/>
        <v>1683.519</v>
      </c>
      <c r="L6677" s="116">
        <v>0</v>
      </c>
      <c r="M6677" s="116">
        <v>52.685000000000002</v>
      </c>
      <c r="N6677" s="116">
        <v>0</v>
      </c>
      <c r="O6677" s="116">
        <v>430.25799999999998</v>
      </c>
      <c r="P6677" s="116">
        <v>0</v>
      </c>
      <c r="Q6677" s="20">
        <f t="shared" si="1044"/>
        <v>0</v>
      </c>
      <c r="R6677" s="20">
        <f t="shared" si="1045"/>
        <v>168.43394500000002</v>
      </c>
      <c r="S6677" s="20">
        <f t="shared" si="1046"/>
        <v>0</v>
      </c>
      <c r="T6677" s="20">
        <f t="shared" si="1047"/>
        <v>1366.4994079999999</v>
      </c>
      <c r="U6677" s="21">
        <f t="shared" si="1048"/>
        <v>1534.9333529999999</v>
      </c>
      <c r="V6677" s="38">
        <f t="shared" si="1049"/>
        <v>0.91174103351372926</v>
      </c>
    </row>
    <row r="6678" spans="1:22">
      <c r="A6678">
        <v>6673</v>
      </c>
      <c r="B6678" s="122">
        <f t="shared" si="1040"/>
        <v>41918</v>
      </c>
      <c r="C6678" s="122">
        <f t="shared" si="1040"/>
        <v>42283</v>
      </c>
      <c r="D6678" s="116">
        <f t="shared" si="1041"/>
        <v>2015</v>
      </c>
      <c r="E6678" s="116">
        <f t="shared" si="1042"/>
        <v>10</v>
      </c>
      <c r="F6678" s="120">
        <v>0</v>
      </c>
      <c r="G6678" s="121">
        <v>217.876</v>
      </c>
      <c r="H6678" s="121">
        <v>0.41399999999999998</v>
      </c>
      <c r="I6678" s="121">
        <v>1377.2339999999999</v>
      </c>
      <c r="J6678" s="119">
        <v>0</v>
      </c>
      <c r="K6678" s="117">
        <f t="shared" si="1043"/>
        <v>1595.5239999999999</v>
      </c>
      <c r="L6678" s="116">
        <v>0</v>
      </c>
      <c r="M6678" s="116">
        <v>67.391999999999996</v>
      </c>
      <c r="N6678" s="116">
        <v>3.15</v>
      </c>
      <c r="O6678" s="116">
        <v>351.27699999999999</v>
      </c>
      <c r="P6678" s="116">
        <v>0</v>
      </c>
      <c r="Q6678" s="20">
        <f t="shared" si="1044"/>
        <v>0</v>
      </c>
      <c r="R6678" s="20">
        <f t="shared" si="1045"/>
        <v>215.452224</v>
      </c>
      <c r="S6678" s="20">
        <f t="shared" si="1046"/>
        <v>6.1456499999999998</v>
      </c>
      <c r="T6678" s="20">
        <f t="shared" si="1047"/>
        <v>1115.6557520000001</v>
      </c>
      <c r="U6678" s="21">
        <f t="shared" si="1048"/>
        <v>1337.2536260000002</v>
      </c>
      <c r="V6678" s="38">
        <f t="shared" si="1049"/>
        <v>0.83812817983308319</v>
      </c>
    </row>
    <row r="6679" spans="1:22">
      <c r="A6679">
        <v>6674</v>
      </c>
      <c r="B6679" s="122">
        <f t="shared" si="1040"/>
        <v>41918</v>
      </c>
      <c r="C6679" s="122">
        <f t="shared" si="1040"/>
        <v>42283</v>
      </c>
      <c r="D6679" s="116">
        <f t="shared" si="1041"/>
        <v>2015</v>
      </c>
      <c r="E6679" s="116">
        <f t="shared" si="1042"/>
        <v>10</v>
      </c>
      <c r="F6679" s="120">
        <v>0</v>
      </c>
      <c r="G6679" s="121">
        <v>218</v>
      </c>
      <c r="H6679" s="121">
        <v>0.39</v>
      </c>
      <c r="I6679" s="121">
        <v>1294.6310000000001</v>
      </c>
      <c r="J6679" s="119">
        <v>0</v>
      </c>
      <c r="K6679" s="117">
        <f t="shared" si="1043"/>
        <v>1513.0210000000002</v>
      </c>
      <c r="L6679" s="116">
        <v>0</v>
      </c>
      <c r="M6679" s="116">
        <v>67.477000000000004</v>
      </c>
      <c r="N6679" s="116">
        <v>4.2430000000000003</v>
      </c>
      <c r="O6679" s="116">
        <v>290.61500000000001</v>
      </c>
      <c r="P6679" s="116">
        <v>0</v>
      </c>
      <c r="Q6679" s="20">
        <f t="shared" si="1044"/>
        <v>0</v>
      </c>
      <c r="R6679" s="20">
        <f t="shared" si="1045"/>
        <v>215.72396900000001</v>
      </c>
      <c r="S6679" s="20">
        <f t="shared" si="1046"/>
        <v>8.2780930000000001</v>
      </c>
      <c r="T6679" s="20">
        <f t="shared" si="1047"/>
        <v>922.99324000000013</v>
      </c>
      <c r="U6679" s="21">
        <f t="shared" si="1048"/>
        <v>1146.9953020000003</v>
      </c>
      <c r="V6679" s="38">
        <f t="shared" si="1049"/>
        <v>0.75808286996677521</v>
      </c>
    </row>
    <row r="6680" spans="1:22">
      <c r="A6680">
        <v>6675</v>
      </c>
      <c r="B6680" s="122">
        <f t="shared" si="1040"/>
        <v>41918</v>
      </c>
      <c r="C6680" s="122">
        <f t="shared" si="1040"/>
        <v>42283</v>
      </c>
      <c r="D6680" s="116">
        <f t="shared" si="1041"/>
        <v>2015</v>
      </c>
      <c r="E6680" s="116">
        <f t="shared" si="1042"/>
        <v>10</v>
      </c>
      <c r="F6680" s="120">
        <v>0</v>
      </c>
      <c r="G6680" s="121">
        <v>353.02600000000001</v>
      </c>
      <c r="H6680" s="121">
        <v>0</v>
      </c>
      <c r="I6680" s="121">
        <v>971.59799999999996</v>
      </c>
      <c r="J6680" s="119">
        <v>0</v>
      </c>
      <c r="K6680" s="117">
        <f t="shared" si="1043"/>
        <v>1324.624</v>
      </c>
      <c r="L6680" s="116">
        <v>0</v>
      </c>
      <c r="M6680" s="116">
        <v>107.062</v>
      </c>
      <c r="N6680" s="116">
        <v>0</v>
      </c>
      <c r="O6680" s="116">
        <v>224.191</v>
      </c>
      <c r="P6680" s="116">
        <v>0</v>
      </c>
      <c r="Q6680" s="20">
        <f t="shared" si="1044"/>
        <v>0</v>
      </c>
      <c r="R6680" s="20">
        <f t="shared" si="1045"/>
        <v>342.27721400000001</v>
      </c>
      <c r="S6680" s="20">
        <f t="shared" si="1046"/>
        <v>0</v>
      </c>
      <c r="T6680" s="20">
        <f t="shared" si="1047"/>
        <v>712.03061600000001</v>
      </c>
      <c r="U6680" s="21">
        <f t="shared" si="1048"/>
        <v>1054.30783</v>
      </c>
      <c r="V6680" s="38">
        <f t="shared" si="1049"/>
        <v>0.79592988651874041</v>
      </c>
    </row>
    <row r="6681" spans="1:22">
      <c r="A6681">
        <v>6676</v>
      </c>
      <c r="B6681" s="122">
        <f t="shared" si="1040"/>
        <v>41918</v>
      </c>
      <c r="C6681" s="122">
        <f t="shared" si="1040"/>
        <v>42283</v>
      </c>
      <c r="D6681" s="116">
        <f t="shared" si="1041"/>
        <v>2015</v>
      </c>
      <c r="E6681" s="116">
        <f t="shared" si="1042"/>
        <v>10</v>
      </c>
      <c r="F6681" s="120">
        <v>0</v>
      </c>
      <c r="G6681" s="121">
        <v>214.78299999999999</v>
      </c>
      <c r="H6681" s="121">
        <v>0</v>
      </c>
      <c r="I6681" s="121">
        <v>1249.057</v>
      </c>
      <c r="J6681" s="119">
        <v>0</v>
      </c>
      <c r="K6681" s="117">
        <f t="shared" si="1043"/>
        <v>1463.84</v>
      </c>
      <c r="L6681" s="116">
        <v>0</v>
      </c>
      <c r="M6681" s="116">
        <v>66.599999999999994</v>
      </c>
      <c r="N6681" s="116">
        <v>0</v>
      </c>
      <c r="O6681" s="116">
        <v>281.11399999999998</v>
      </c>
      <c r="P6681" s="116">
        <v>0</v>
      </c>
      <c r="Q6681" s="20">
        <f t="shared" si="1044"/>
        <v>0</v>
      </c>
      <c r="R6681" s="20">
        <f t="shared" si="1045"/>
        <v>212.92019999999999</v>
      </c>
      <c r="S6681" s="20">
        <f t="shared" si="1046"/>
        <v>0</v>
      </c>
      <c r="T6681" s="20">
        <f t="shared" si="1047"/>
        <v>892.81806399999994</v>
      </c>
      <c r="U6681" s="21">
        <f t="shared" si="1048"/>
        <v>1105.7382639999998</v>
      </c>
      <c r="V6681" s="38">
        <f t="shared" si="1049"/>
        <v>0.75536825336102298</v>
      </c>
    </row>
    <row r="6682" spans="1:22">
      <c r="A6682">
        <v>6677</v>
      </c>
      <c r="B6682" s="122">
        <f t="shared" si="1040"/>
        <v>41918</v>
      </c>
      <c r="C6682" s="122">
        <f t="shared" si="1040"/>
        <v>42283</v>
      </c>
      <c r="D6682" s="116">
        <f t="shared" si="1041"/>
        <v>2015</v>
      </c>
      <c r="E6682" s="116">
        <f t="shared" si="1042"/>
        <v>10</v>
      </c>
      <c r="F6682" s="120">
        <v>0</v>
      </c>
      <c r="G6682" s="121">
        <v>205.46899999999999</v>
      </c>
      <c r="H6682" s="121">
        <v>0</v>
      </c>
      <c r="I6682" s="121">
        <v>1252.4559999999999</v>
      </c>
      <c r="J6682" s="119">
        <v>0</v>
      </c>
      <c r="K6682" s="117">
        <f t="shared" si="1043"/>
        <v>1457.925</v>
      </c>
      <c r="L6682" s="116">
        <v>0</v>
      </c>
      <c r="M6682" s="116">
        <v>63.567999999999998</v>
      </c>
      <c r="N6682" s="116">
        <v>0</v>
      </c>
      <c r="O6682" s="116">
        <v>282.142</v>
      </c>
      <c r="P6682" s="116">
        <v>0</v>
      </c>
      <c r="Q6682" s="20">
        <f t="shared" si="1044"/>
        <v>0</v>
      </c>
      <c r="R6682" s="20">
        <f t="shared" si="1045"/>
        <v>203.22689600000001</v>
      </c>
      <c r="S6682" s="20">
        <f t="shared" si="1046"/>
        <v>0</v>
      </c>
      <c r="T6682" s="20">
        <f t="shared" si="1047"/>
        <v>896.08299199999999</v>
      </c>
      <c r="U6682" s="21">
        <f t="shared" si="1048"/>
        <v>1099.309888</v>
      </c>
      <c r="V6682" s="38">
        <f t="shared" si="1049"/>
        <v>0.75402362124251932</v>
      </c>
    </row>
    <row r="6683" spans="1:22">
      <c r="A6683">
        <v>6678</v>
      </c>
      <c r="B6683" s="122">
        <f t="shared" si="1040"/>
        <v>41918</v>
      </c>
      <c r="C6683" s="122">
        <f t="shared" si="1040"/>
        <v>42283</v>
      </c>
      <c r="D6683" s="116">
        <f t="shared" si="1041"/>
        <v>2015</v>
      </c>
      <c r="E6683" s="116">
        <f t="shared" si="1042"/>
        <v>10</v>
      </c>
      <c r="F6683" s="120">
        <v>0</v>
      </c>
      <c r="G6683" s="121">
        <v>228.31800000000001</v>
      </c>
      <c r="H6683" s="121">
        <v>0</v>
      </c>
      <c r="I6683" s="121">
        <v>1203.9169999999999</v>
      </c>
      <c r="J6683" s="119">
        <v>0</v>
      </c>
      <c r="K6683" s="117">
        <f t="shared" si="1043"/>
        <v>1432.2349999999999</v>
      </c>
      <c r="L6683" s="116">
        <v>0</v>
      </c>
      <c r="M6683" s="116">
        <v>71.846000000000004</v>
      </c>
      <c r="N6683" s="116">
        <v>0</v>
      </c>
      <c r="O6683" s="116">
        <v>279.13600000000002</v>
      </c>
      <c r="P6683" s="116">
        <v>0</v>
      </c>
      <c r="Q6683" s="20">
        <f t="shared" si="1044"/>
        <v>0</v>
      </c>
      <c r="R6683" s="20">
        <f t="shared" si="1045"/>
        <v>229.69166200000001</v>
      </c>
      <c r="S6683" s="20">
        <f t="shared" si="1046"/>
        <v>0</v>
      </c>
      <c r="T6683" s="20">
        <f t="shared" si="1047"/>
        <v>886.53593600000011</v>
      </c>
      <c r="U6683" s="21">
        <f t="shared" si="1048"/>
        <v>1116.2275980000002</v>
      </c>
      <c r="V6683" s="38">
        <f t="shared" si="1049"/>
        <v>0.77936064821764606</v>
      </c>
    </row>
    <row r="6684" spans="1:22">
      <c r="A6684">
        <v>6679</v>
      </c>
      <c r="B6684" s="122">
        <f t="shared" si="1040"/>
        <v>41918</v>
      </c>
      <c r="C6684" s="122">
        <f t="shared" si="1040"/>
        <v>42283</v>
      </c>
      <c r="D6684" s="116">
        <f t="shared" si="1041"/>
        <v>2015</v>
      </c>
      <c r="E6684" s="116">
        <f t="shared" si="1042"/>
        <v>10</v>
      </c>
      <c r="F6684" s="120">
        <v>0</v>
      </c>
      <c r="G6684" s="121">
        <v>203.88</v>
      </c>
      <c r="H6684" s="121">
        <v>0</v>
      </c>
      <c r="I6684" s="121">
        <v>1272.1199999999999</v>
      </c>
      <c r="J6684" s="119">
        <v>0</v>
      </c>
      <c r="K6684" s="117">
        <f t="shared" si="1043"/>
        <v>1476</v>
      </c>
      <c r="L6684" s="116">
        <v>0</v>
      </c>
      <c r="M6684" s="116">
        <v>62.752000000000002</v>
      </c>
      <c r="N6684" s="116">
        <v>0</v>
      </c>
      <c r="O6684" s="116">
        <v>289.92</v>
      </c>
      <c r="P6684" s="116">
        <v>0</v>
      </c>
      <c r="Q6684" s="20">
        <f t="shared" si="1044"/>
        <v>0</v>
      </c>
      <c r="R6684" s="20">
        <f t="shared" si="1045"/>
        <v>200.618144</v>
      </c>
      <c r="S6684" s="20">
        <f t="shared" si="1046"/>
        <v>0</v>
      </c>
      <c r="T6684" s="20">
        <f t="shared" si="1047"/>
        <v>920.78592000000015</v>
      </c>
      <c r="U6684" s="21">
        <f t="shared" si="1048"/>
        <v>1121.4040640000001</v>
      </c>
      <c r="V6684" s="38">
        <f t="shared" si="1049"/>
        <v>0.75975885094850948</v>
      </c>
    </row>
    <row r="6685" spans="1:22">
      <c r="A6685">
        <v>6680</v>
      </c>
      <c r="B6685" s="122">
        <f t="shared" si="1040"/>
        <v>41918</v>
      </c>
      <c r="C6685" s="122">
        <f t="shared" si="1040"/>
        <v>42283</v>
      </c>
      <c r="D6685" s="116">
        <f t="shared" si="1041"/>
        <v>2015</v>
      </c>
      <c r="E6685" s="116">
        <f t="shared" si="1042"/>
        <v>10</v>
      </c>
      <c r="F6685" s="120">
        <v>0</v>
      </c>
      <c r="G6685" s="121">
        <v>207.797</v>
      </c>
      <c r="H6685" s="121">
        <v>2.76</v>
      </c>
      <c r="I6685" s="121">
        <v>1362.078</v>
      </c>
      <c r="J6685" s="119">
        <v>0</v>
      </c>
      <c r="K6685" s="117">
        <f t="shared" si="1043"/>
        <v>1572.635</v>
      </c>
      <c r="L6685" s="116">
        <v>0</v>
      </c>
      <c r="M6685" s="116">
        <v>63.814999999999998</v>
      </c>
      <c r="N6685" s="116">
        <v>7.8949999999999996</v>
      </c>
      <c r="O6685" s="116">
        <v>307.75799999999998</v>
      </c>
      <c r="P6685" s="116">
        <v>0</v>
      </c>
      <c r="Q6685" s="20">
        <f t="shared" si="1044"/>
        <v>0</v>
      </c>
      <c r="R6685" s="20">
        <f t="shared" si="1045"/>
        <v>204.01655500000001</v>
      </c>
      <c r="S6685" s="20">
        <f t="shared" si="1046"/>
        <v>15.403145</v>
      </c>
      <c r="T6685" s="20">
        <f t="shared" si="1047"/>
        <v>977.43940799999996</v>
      </c>
      <c r="U6685" s="21">
        <f t="shared" si="1048"/>
        <v>1196.8591079999999</v>
      </c>
      <c r="V6685" s="38">
        <f t="shared" si="1049"/>
        <v>0.76105333278224119</v>
      </c>
    </row>
    <row r="6686" spans="1:22">
      <c r="A6686">
        <v>6681</v>
      </c>
      <c r="B6686" s="122">
        <f t="shared" si="1040"/>
        <v>41918</v>
      </c>
      <c r="C6686" s="122">
        <f t="shared" si="1040"/>
        <v>42283</v>
      </c>
      <c r="D6686" s="116">
        <f t="shared" si="1041"/>
        <v>2015</v>
      </c>
      <c r="E6686" s="116">
        <f t="shared" si="1042"/>
        <v>10</v>
      </c>
      <c r="F6686" s="120">
        <v>0</v>
      </c>
      <c r="G6686" s="121">
        <v>207.666</v>
      </c>
      <c r="H6686" s="121">
        <v>0</v>
      </c>
      <c r="I6686" s="121">
        <v>1520.731</v>
      </c>
      <c r="J6686" s="119">
        <v>0</v>
      </c>
      <c r="K6686" s="117">
        <f t="shared" si="1043"/>
        <v>1728.3969999999999</v>
      </c>
      <c r="L6686" s="116">
        <v>0</v>
      </c>
      <c r="M6686" s="116">
        <v>63.533999999999999</v>
      </c>
      <c r="N6686" s="116">
        <v>0</v>
      </c>
      <c r="O6686" s="116">
        <v>345.09100000000001</v>
      </c>
      <c r="P6686" s="116">
        <v>0</v>
      </c>
      <c r="Q6686" s="20">
        <f t="shared" si="1044"/>
        <v>0</v>
      </c>
      <c r="R6686" s="20">
        <f t="shared" si="1045"/>
        <v>203.11819800000001</v>
      </c>
      <c r="S6686" s="20">
        <f t="shared" si="1046"/>
        <v>0</v>
      </c>
      <c r="T6686" s="20">
        <f t="shared" si="1047"/>
        <v>1096.009016</v>
      </c>
      <c r="U6686" s="21">
        <f t="shared" si="1048"/>
        <v>1299.1272140000001</v>
      </c>
      <c r="V6686" s="38">
        <f t="shared" si="1049"/>
        <v>0.75163704519274221</v>
      </c>
    </row>
    <row r="6687" spans="1:22">
      <c r="A6687">
        <v>6682</v>
      </c>
      <c r="B6687" s="122">
        <f t="shared" ref="B6687:C6750" si="1050">+B6663+1</f>
        <v>41918</v>
      </c>
      <c r="C6687" s="122">
        <f t="shared" si="1050"/>
        <v>42283</v>
      </c>
      <c r="D6687" s="116">
        <f t="shared" si="1041"/>
        <v>2015</v>
      </c>
      <c r="E6687" s="116">
        <f t="shared" si="1042"/>
        <v>10</v>
      </c>
      <c r="F6687" s="120">
        <v>0</v>
      </c>
      <c r="G6687" s="121">
        <v>208.05799999999999</v>
      </c>
      <c r="H6687" s="121">
        <v>0</v>
      </c>
      <c r="I6687" s="121">
        <v>1564.8879999999999</v>
      </c>
      <c r="J6687" s="119">
        <v>0</v>
      </c>
      <c r="K6687" s="117">
        <f t="shared" si="1043"/>
        <v>1772.9459999999999</v>
      </c>
      <c r="L6687" s="116">
        <v>0</v>
      </c>
      <c r="M6687" s="116">
        <v>63.570999999999998</v>
      </c>
      <c r="N6687" s="116">
        <v>0</v>
      </c>
      <c r="O6687" s="116">
        <v>357.15600000000001</v>
      </c>
      <c r="P6687" s="116">
        <v>0</v>
      </c>
      <c r="Q6687" s="20">
        <f t="shared" si="1044"/>
        <v>0</v>
      </c>
      <c r="R6687" s="20">
        <f t="shared" si="1045"/>
        <v>203.23648700000001</v>
      </c>
      <c r="S6687" s="20">
        <f t="shared" si="1046"/>
        <v>0</v>
      </c>
      <c r="T6687" s="20">
        <f t="shared" si="1047"/>
        <v>1134.327456</v>
      </c>
      <c r="U6687" s="21">
        <f t="shared" si="1048"/>
        <v>1337.5639430000001</v>
      </c>
      <c r="V6687" s="38">
        <f t="shared" si="1049"/>
        <v>0.75443016482171488</v>
      </c>
    </row>
    <row r="6688" spans="1:22">
      <c r="A6688">
        <v>6683</v>
      </c>
      <c r="B6688" s="122">
        <f t="shared" si="1050"/>
        <v>41918</v>
      </c>
      <c r="C6688" s="122">
        <f t="shared" si="1050"/>
        <v>42283</v>
      </c>
      <c r="D6688" s="116">
        <f t="shared" si="1041"/>
        <v>2015</v>
      </c>
      <c r="E6688" s="116">
        <f t="shared" si="1042"/>
        <v>10</v>
      </c>
      <c r="F6688" s="120">
        <v>0</v>
      </c>
      <c r="G6688" s="121">
        <v>208.20099999999999</v>
      </c>
      <c r="H6688" s="121">
        <v>0</v>
      </c>
      <c r="I6688" s="121">
        <v>1664.5</v>
      </c>
      <c r="J6688" s="119">
        <v>0</v>
      </c>
      <c r="K6688" s="117">
        <f t="shared" si="1043"/>
        <v>1872.701</v>
      </c>
      <c r="L6688" s="116">
        <v>0</v>
      </c>
      <c r="M6688" s="116">
        <v>63.591000000000001</v>
      </c>
      <c r="N6688" s="116">
        <v>0</v>
      </c>
      <c r="O6688" s="116">
        <v>416.18799999999999</v>
      </c>
      <c r="P6688" s="116">
        <v>0</v>
      </c>
      <c r="Q6688" s="20">
        <f t="shared" si="1044"/>
        <v>0</v>
      </c>
      <c r="R6688" s="20">
        <f t="shared" si="1045"/>
        <v>203.30042700000001</v>
      </c>
      <c r="S6688" s="20">
        <f t="shared" si="1046"/>
        <v>0</v>
      </c>
      <c r="T6688" s="20">
        <f t="shared" si="1047"/>
        <v>1321.8130880000001</v>
      </c>
      <c r="U6688" s="21">
        <f t="shared" si="1048"/>
        <v>1525.113515</v>
      </c>
      <c r="V6688" s="38">
        <f t="shared" si="1049"/>
        <v>0.81439242836950476</v>
      </c>
    </row>
    <row r="6689" spans="1:22">
      <c r="A6689">
        <v>6684</v>
      </c>
      <c r="B6689" s="122">
        <f t="shared" si="1050"/>
        <v>41918</v>
      </c>
      <c r="C6689" s="122">
        <f t="shared" si="1050"/>
        <v>42283</v>
      </c>
      <c r="D6689" s="116">
        <f t="shared" si="1041"/>
        <v>2015</v>
      </c>
      <c r="E6689" s="116">
        <f t="shared" si="1042"/>
        <v>10</v>
      </c>
      <c r="F6689" s="120">
        <v>0</v>
      </c>
      <c r="G6689" s="121">
        <v>208.565</v>
      </c>
      <c r="H6689" s="121">
        <v>0.747</v>
      </c>
      <c r="I6689" s="121">
        <v>1748.84</v>
      </c>
      <c r="J6689" s="119">
        <v>0</v>
      </c>
      <c r="K6689" s="117">
        <f t="shared" si="1043"/>
        <v>1958.152</v>
      </c>
      <c r="L6689" s="116">
        <v>0</v>
      </c>
      <c r="M6689" s="116">
        <v>63.722000000000001</v>
      </c>
      <c r="N6689" s="116">
        <v>2.855</v>
      </c>
      <c r="O6689" s="116">
        <v>411.161</v>
      </c>
      <c r="P6689" s="116">
        <v>0</v>
      </c>
      <c r="Q6689" s="20">
        <f t="shared" si="1044"/>
        <v>0</v>
      </c>
      <c r="R6689" s="20">
        <f t="shared" si="1045"/>
        <v>203.719234</v>
      </c>
      <c r="S6689" s="20">
        <f t="shared" si="1046"/>
        <v>5.5701049999999999</v>
      </c>
      <c r="T6689" s="20">
        <f t="shared" si="1047"/>
        <v>1305.847336</v>
      </c>
      <c r="U6689" s="21">
        <f t="shared" si="1048"/>
        <v>1515.136675</v>
      </c>
      <c r="V6689" s="38">
        <f t="shared" si="1049"/>
        <v>0.77375845950671851</v>
      </c>
    </row>
    <row r="6690" spans="1:22">
      <c r="A6690">
        <v>6685</v>
      </c>
      <c r="B6690" s="122">
        <f t="shared" si="1050"/>
        <v>41918</v>
      </c>
      <c r="C6690" s="122">
        <f t="shared" si="1050"/>
        <v>42283</v>
      </c>
      <c r="D6690" s="116">
        <f t="shared" si="1041"/>
        <v>2015</v>
      </c>
      <c r="E6690" s="116">
        <f t="shared" si="1042"/>
        <v>10</v>
      </c>
      <c r="F6690" s="120">
        <v>0</v>
      </c>
      <c r="G6690" s="121">
        <v>208.76400000000001</v>
      </c>
      <c r="H6690" s="121">
        <v>0</v>
      </c>
      <c r="I6690" s="121">
        <v>1528.4929999999999</v>
      </c>
      <c r="J6690" s="119">
        <v>0</v>
      </c>
      <c r="K6690" s="117">
        <f t="shared" si="1043"/>
        <v>1737.2570000000001</v>
      </c>
      <c r="L6690" s="116">
        <v>0</v>
      </c>
      <c r="M6690" s="116">
        <v>63.752000000000002</v>
      </c>
      <c r="N6690" s="116">
        <v>0</v>
      </c>
      <c r="O6690" s="116">
        <v>443.62</v>
      </c>
      <c r="P6690" s="116">
        <v>0</v>
      </c>
      <c r="Q6690" s="20">
        <f t="shared" si="1044"/>
        <v>0</v>
      </c>
      <c r="R6690" s="20">
        <f t="shared" si="1045"/>
        <v>203.815144</v>
      </c>
      <c r="S6690" s="20">
        <f t="shared" si="1046"/>
        <v>0</v>
      </c>
      <c r="T6690" s="20">
        <f t="shared" si="1047"/>
        <v>1408.93712</v>
      </c>
      <c r="U6690" s="21">
        <f t="shared" si="1048"/>
        <v>1612.752264</v>
      </c>
      <c r="V6690" s="38">
        <f t="shared" si="1049"/>
        <v>0.92833257485795129</v>
      </c>
    </row>
    <row r="6691" spans="1:22">
      <c r="A6691">
        <v>6686</v>
      </c>
      <c r="B6691" s="122">
        <f t="shared" si="1050"/>
        <v>41918</v>
      </c>
      <c r="C6691" s="122">
        <f t="shared" si="1050"/>
        <v>42283</v>
      </c>
      <c r="D6691" s="116">
        <f t="shared" si="1041"/>
        <v>2015</v>
      </c>
      <c r="E6691" s="116">
        <f t="shared" si="1042"/>
        <v>10</v>
      </c>
      <c r="F6691" s="120">
        <v>0</v>
      </c>
      <c r="G6691" s="121">
        <v>92.176000000000002</v>
      </c>
      <c r="H6691" s="121">
        <v>0</v>
      </c>
      <c r="I6691" s="121">
        <v>1599.8050000000001</v>
      </c>
      <c r="J6691" s="119">
        <v>0</v>
      </c>
      <c r="K6691" s="117">
        <f t="shared" si="1043"/>
        <v>1691.981</v>
      </c>
      <c r="L6691" s="116">
        <v>0</v>
      </c>
      <c r="M6691" s="116">
        <v>32.213999999999999</v>
      </c>
      <c r="N6691" s="116">
        <v>0</v>
      </c>
      <c r="O6691" s="116">
        <v>443.65</v>
      </c>
      <c r="P6691" s="116">
        <v>0</v>
      </c>
      <c r="Q6691" s="20">
        <f t="shared" si="1044"/>
        <v>0</v>
      </c>
      <c r="R6691" s="20">
        <f t="shared" si="1045"/>
        <v>102.988158</v>
      </c>
      <c r="S6691" s="20">
        <f t="shared" si="1046"/>
        <v>0</v>
      </c>
      <c r="T6691" s="20">
        <f t="shared" si="1047"/>
        <v>1409.0324000000001</v>
      </c>
      <c r="U6691" s="21">
        <f t="shared" si="1048"/>
        <v>1512.0205580000002</v>
      </c>
      <c r="V6691" s="38">
        <f t="shared" si="1049"/>
        <v>0.89363920635042604</v>
      </c>
    </row>
    <row r="6692" spans="1:22">
      <c r="A6692">
        <v>6687</v>
      </c>
      <c r="B6692" s="122">
        <f t="shared" si="1050"/>
        <v>41918</v>
      </c>
      <c r="C6692" s="122">
        <f t="shared" si="1050"/>
        <v>42283</v>
      </c>
      <c r="D6692" s="116">
        <f t="shared" si="1041"/>
        <v>2015</v>
      </c>
      <c r="E6692" s="116">
        <f t="shared" si="1042"/>
        <v>10</v>
      </c>
      <c r="F6692" s="120">
        <v>0</v>
      </c>
      <c r="G6692" s="121">
        <v>100.51600000000001</v>
      </c>
      <c r="H6692" s="121">
        <v>0</v>
      </c>
      <c r="I6692" s="121">
        <v>1593.098</v>
      </c>
      <c r="J6692" s="119">
        <v>0</v>
      </c>
      <c r="K6692" s="117">
        <f t="shared" si="1043"/>
        <v>1693.614</v>
      </c>
      <c r="L6692" s="116">
        <v>0</v>
      </c>
      <c r="M6692" s="116">
        <v>30.3</v>
      </c>
      <c r="N6692" s="116">
        <v>0</v>
      </c>
      <c r="O6692" s="116">
        <v>435.19499999999999</v>
      </c>
      <c r="P6692" s="116">
        <v>0</v>
      </c>
      <c r="Q6692" s="20">
        <f t="shared" si="1044"/>
        <v>0</v>
      </c>
      <c r="R6692" s="20">
        <f t="shared" si="1045"/>
        <v>96.869100000000003</v>
      </c>
      <c r="S6692" s="20">
        <f t="shared" si="1046"/>
        <v>0</v>
      </c>
      <c r="T6692" s="20">
        <f t="shared" si="1047"/>
        <v>1382.17932</v>
      </c>
      <c r="U6692" s="21">
        <f t="shared" si="1048"/>
        <v>1479.0484200000001</v>
      </c>
      <c r="V6692" s="38">
        <f t="shared" si="1049"/>
        <v>0.87330904208396953</v>
      </c>
    </row>
    <row r="6693" spans="1:22">
      <c r="A6693">
        <v>6688</v>
      </c>
      <c r="B6693" s="122">
        <f t="shared" si="1050"/>
        <v>41918</v>
      </c>
      <c r="C6693" s="122">
        <f t="shared" si="1050"/>
        <v>42283</v>
      </c>
      <c r="D6693" s="116">
        <f t="shared" si="1041"/>
        <v>2015</v>
      </c>
      <c r="E6693" s="116">
        <f t="shared" si="1042"/>
        <v>10</v>
      </c>
      <c r="F6693" s="120">
        <v>0</v>
      </c>
      <c r="G6693" s="121">
        <v>156.24199999999999</v>
      </c>
      <c r="H6693" s="121">
        <v>0</v>
      </c>
      <c r="I6693" s="121">
        <v>1466.5609999999999</v>
      </c>
      <c r="J6693" s="119">
        <v>0</v>
      </c>
      <c r="K6693" s="117">
        <f t="shared" si="1043"/>
        <v>1622.8029999999999</v>
      </c>
      <c r="L6693" s="116">
        <v>0</v>
      </c>
      <c r="M6693" s="116">
        <v>51.853000000000002</v>
      </c>
      <c r="N6693" s="116">
        <v>0</v>
      </c>
      <c r="O6693" s="116">
        <v>438.45400000000001</v>
      </c>
      <c r="P6693" s="116">
        <v>0</v>
      </c>
      <c r="Q6693" s="20">
        <f t="shared" si="1044"/>
        <v>0</v>
      </c>
      <c r="R6693" s="20">
        <f t="shared" si="1045"/>
        <v>165.77404100000001</v>
      </c>
      <c r="S6693" s="20">
        <f t="shared" si="1046"/>
        <v>0</v>
      </c>
      <c r="T6693" s="20">
        <f t="shared" si="1047"/>
        <v>1392.529904</v>
      </c>
      <c r="U6693" s="21">
        <f t="shared" si="1048"/>
        <v>1558.3039450000001</v>
      </c>
      <c r="V6693" s="38">
        <f t="shared" si="1049"/>
        <v>0.96025453798150495</v>
      </c>
    </row>
    <row r="6694" spans="1:22">
      <c r="A6694">
        <v>6689</v>
      </c>
      <c r="B6694" s="122">
        <f t="shared" si="1050"/>
        <v>41918</v>
      </c>
      <c r="C6694" s="122">
        <f t="shared" si="1050"/>
        <v>42283</v>
      </c>
      <c r="D6694" s="116">
        <f t="shared" si="1041"/>
        <v>2015</v>
      </c>
      <c r="E6694" s="116">
        <f t="shared" si="1042"/>
        <v>10</v>
      </c>
      <c r="F6694" s="120">
        <v>0</v>
      </c>
      <c r="G6694" s="121">
        <v>98.721999999999994</v>
      </c>
      <c r="H6694" s="121">
        <v>0.80800000000000005</v>
      </c>
      <c r="I6694" s="121">
        <v>1829.4970000000001</v>
      </c>
      <c r="J6694" s="119">
        <v>0</v>
      </c>
      <c r="K6694" s="117">
        <f t="shared" si="1043"/>
        <v>1929.027</v>
      </c>
      <c r="L6694" s="116">
        <v>0</v>
      </c>
      <c r="M6694" s="116">
        <v>36.69</v>
      </c>
      <c r="N6694" s="116">
        <v>3.4630000000000001</v>
      </c>
      <c r="O6694" s="116">
        <v>511.46499999999997</v>
      </c>
      <c r="P6694" s="116">
        <v>0</v>
      </c>
      <c r="Q6694" s="20">
        <f t="shared" si="1044"/>
        <v>0</v>
      </c>
      <c r="R6694" s="20">
        <f t="shared" si="1045"/>
        <v>117.29792999999999</v>
      </c>
      <c r="S6694" s="20">
        <f t="shared" si="1046"/>
        <v>6.7563130000000005</v>
      </c>
      <c r="T6694" s="20">
        <f t="shared" si="1047"/>
        <v>1624.41284</v>
      </c>
      <c r="U6694" s="21">
        <f t="shared" si="1048"/>
        <v>1748.467083</v>
      </c>
      <c r="V6694" s="38">
        <f t="shared" si="1049"/>
        <v>0.9063984500994543</v>
      </c>
    </row>
    <row r="6695" spans="1:22">
      <c r="A6695">
        <v>6690</v>
      </c>
      <c r="B6695" s="122">
        <f t="shared" si="1050"/>
        <v>41918</v>
      </c>
      <c r="C6695" s="122">
        <f t="shared" si="1050"/>
        <v>42283</v>
      </c>
      <c r="D6695" s="116">
        <f t="shared" si="1041"/>
        <v>2015</v>
      </c>
      <c r="E6695" s="116">
        <f t="shared" si="1042"/>
        <v>10</v>
      </c>
      <c r="F6695" s="120">
        <v>0</v>
      </c>
      <c r="G6695" s="121">
        <v>25.896000000000001</v>
      </c>
      <c r="H6695" s="121">
        <v>0</v>
      </c>
      <c r="I6695" s="121">
        <v>1629.55</v>
      </c>
      <c r="J6695" s="119">
        <v>0</v>
      </c>
      <c r="K6695" s="117">
        <f t="shared" si="1043"/>
        <v>1655.4459999999999</v>
      </c>
      <c r="L6695" s="116">
        <v>0</v>
      </c>
      <c r="M6695" s="116">
        <v>11.670999999999999</v>
      </c>
      <c r="N6695" s="116">
        <v>0</v>
      </c>
      <c r="O6695" s="116">
        <v>469.99400000000003</v>
      </c>
      <c r="P6695" s="116">
        <v>0</v>
      </c>
      <c r="Q6695" s="20">
        <f t="shared" si="1044"/>
        <v>0</v>
      </c>
      <c r="R6695" s="20">
        <f t="shared" si="1045"/>
        <v>37.312187000000002</v>
      </c>
      <c r="S6695" s="20">
        <f t="shared" si="1046"/>
        <v>0</v>
      </c>
      <c r="T6695" s="20">
        <f t="shared" si="1047"/>
        <v>1492.7009440000002</v>
      </c>
      <c r="U6695" s="21">
        <f t="shared" si="1048"/>
        <v>1530.0131310000002</v>
      </c>
      <c r="V6695" s="38">
        <f t="shared" si="1049"/>
        <v>0.92423016576801675</v>
      </c>
    </row>
    <row r="6696" spans="1:22">
      <c r="A6696">
        <v>6691</v>
      </c>
      <c r="B6696" s="122">
        <f t="shared" si="1050"/>
        <v>41918</v>
      </c>
      <c r="C6696" s="122">
        <f t="shared" si="1050"/>
        <v>42283</v>
      </c>
      <c r="D6696" s="116">
        <f t="shared" si="1041"/>
        <v>2015</v>
      </c>
      <c r="E6696" s="116">
        <f t="shared" si="1042"/>
        <v>10</v>
      </c>
      <c r="F6696" s="120">
        <v>0</v>
      </c>
      <c r="G6696" s="121">
        <v>25.771000000000001</v>
      </c>
      <c r="H6696" s="121">
        <v>0</v>
      </c>
      <c r="I6696" s="121">
        <v>1856.42</v>
      </c>
      <c r="J6696" s="119">
        <v>0</v>
      </c>
      <c r="K6696" s="117">
        <f t="shared" si="1043"/>
        <v>1882.191</v>
      </c>
      <c r="L6696" s="116">
        <v>0</v>
      </c>
      <c r="M6696" s="116">
        <v>8.6999999999999993</v>
      </c>
      <c r="N6696" s="116">
        <v>0</v>
      </c>
      <c r="O6696" s="116">
        <v>545.36800000000005</v>
      </c>
      <c r="P6696" s="116">
        <v>0</v>
      </c>
      <c r="Q6696" s="20">
        <f t="shared" si="1044"/>
        <v>0</v>
      </c>
      <c r="R6696" s="20">
        <f t="shared" si="1045"/>
        <v>27.813899999999997</v>
      </c>
      <c r="S6696" s="20">
        <f t="shared" si="1046"/>
        <v>0</v>
      </c>
      <c r="T6696" s="20">
        <f t="shared" si="1047"/>
        <v>1732.0887680000003</v>
      </c>
      <c r="U6696" s="21">
        <f t="shared" si="1048"/>
        <v>1759.9026680000004</v>
      </c>
      <c r="V6696" s="38">
        <f t="shared" si="1049"/>
        <v>0.9350287340657778</v>
      </c>
    </row>
    <row r="6697" spans="1:22">
      <c r="A6697">
        <v>6692</v>
      </c>
      <c r="B6697" s="122">
        <f t="shared" si="1050"/>
        <v>41918</v>
      </c>
      <c r="C6697" s="122">
        <f t="shared" si="1050"/>
        <v>42283</v>
      </c>
      <c r="D6697" s="116">
        <f t="shared" si="1041"/>
        <v>2015</v>
      </c>
      <c r="E6697" s="116">
        <f t="shared" si="1042"/>
        <v>10</v>
      </c>
      <c r="F6697" s="120">
        <v>0</v>
      </c>
      <c r="G6697" s="121">
        <v>0</v>
      </c>
      <c r="H6697" s="121">
        <v>0</v>
      </c>
      <c r="I6697" s="121">
        <v>1961.8989999999999</v>
      </c>
      <c r="J6697" s="119">
        <v>0</v>
      </c>
      <c r="K6697" s="117">
        <f t="shared" si="1043"/>
        <v>1961.8989999999999</v>
      </c>
      <c r="L6697" s="116">
        <v>0</v>
      </c>
      <c r="M6697" s="116">
        <v>0</v>
      </c>
      <c r="N6697" s="116">
        <v>0</v>
      </c>
      <c r="O6697" s="116">
        <v>577.33100000000002</v>
      </c>
      <c r="P6697" s="116">
        <v>0</v>
      </c>
      <c r="Q6697" s="20">
        <f t="shared" si="1044"/>
        <v>0</v>
      </c>
      <c r="R6697" s="20">
        <f t="shared" si="1045"/>
        <v>0</v>
      </c>
      <c r="S6697" s="20">
        <f t="shared" si="1046"/>
        <v>0</v>
      </c>
      <c r="T6697" s="20">
        <f t="shared" si="1047"/>
        <v>1833.6032560000001</v>
      </c>
      <c r="U6697" s="21">
        <f t="shared" si="1048"/>
        <v>1833.6032560000001</v>
      </c>
      <c r="V6697" s="38">
        <f t="shared" si="1049"/>
        <v>0.93460634619824989</v>
      </c>
    </row>
    <row r="6698" spans="1:22">
      <c r="A6698">
        <v>6693</v>
      </c>
      <c r="B6698" s="122">
        <f t="shared" si="1050"/>
        <v>41918</v>
      </c>
      <c r="C6698" s="122">
        <f t="shared" si="1050"/>
        <v>42283</v>
      </c>
      <c r="D6698" s="116">
        <f t="shared" si="1041"/>
        <v>2015</v>
      </c>
      <c r="E6698" s="116">
        <f t="shared" si="1042"/>
        <v>10</v>
      </c>
      <c r="F6698" s="120">
        <v>0</v>
      </c>
      <c r="G6698" s="121">
        <v>0</v>
      </c>
      <c r="H6698" s="121">
        <v>0</v>
      </c>
      <c r="I6698" s="121">
        <v>2003.3209999999999</v>
      </c>
      <c r="J6698" s="119">
        <v>0</v>
      </c>
      <c r="K6698" s="117">
        <f t="shared" si="1043"/>
        <v>2003.3209999999999</v>
      </c>
      <c r="L6698" s="116">
        <v>0</v>
      </c>
      <c r="M6698" s="116">
        <v>0</v>
      </c>
      <c r="N6698" s="116">
        <v>0</v>
      </c>
      <c r="O6698" s="116">
        <v>586.08299999999997</v>
      </c>
      <c r="P6698" s="116">
        <v>0</v>
      </c>
      <c r="Q6698" s="20">
        <f t="shared" si="1044"/>
        <v>0</v>
      </c>
      <c r="R6698" s="20">
        <f t="shared" si="1045"/>
        <v>0</v>
      </c>
      <c r="S6698" s="20">
        <f t="shared" si="1046"/>
        <v>0</v>
      </c>
      <c r="T6698" s="20">
        <f t="shared" si="1047"/>
        <v>1861.3996079999999</v>
      </c>
      <c r="U6698" s="21">
        <f t="shared" si="1048"/>
        <v>1861.3996079999999</v>
      </c>
      <c r="V6698" s="38">
        <f t="shared" si="1049"/>
        <v>0.9291569389029517</v>
      </c>
    </row>
    <row r="6699" spans="1:22">
      <c r="A6699">
        <v>6694</v>
      </c>
      <c r="B6699" s="122">
        <f t="shared" si="1050"/>
        <v>41918</v>
      </c>
      <c r="C6699" s="122">
        <f t="shared" si="1050"/>
        <v>42283</v>
      </c>
      <c r="D6699" s="116">
        <f t="shared" si="1041"/>
        <v>2015</v>
      </c>
      <c r="E6699" s="116">
        <f t="shared" si="1042"/>
        <v>10</v>
      </c>
      <c r="F6699" s="120">
        <v>0</v>
      </c>
      <c r="G6699" s="121">
        <v>0</v>
      </c>
      <c r="H6699" s="121">
        <v>0</v>
      </c>
      <c r="I6699" s="121">
        <v>2083.498</v>
      </c>
      <c r="J6699" s="119">
        <v>0</v>
      </c>
      <c r="K6699" s="117">
        <f t="shared" si="1043"/>
        <v>2083.498</v>
      </c>
      <c r="L6699" s="116">
        <v>0</v>
      </c>
      <c r="M6699" s="116">
        <v>0</v>
      </c>
      <c r="N6699" s="116">
        <v>0</v>
      </c>
      <c r="O6699" s="116">
        <v>603.62099999999998</v>
      </c>
      <c r="P6699" s="116">
        <v>0</v>
      </c>
      <c r="Q6699" s="20">
        <f t="shared" si="1044"/>
        <v>0</v>
      </c>
      <c r="R6699" s="20">
        <f t="shared" si="1045"/>
        <v>0</v>
      </c>
      <c r="S6699" s="20">
        <f t="shared" si="1046"/>
        <v>0</v>
      </c>
      <c r="T6699" s="20">
        <f t="shared" si="1047"/>
        <v>1917.1002960000001</v>
      </c>
      <c r="U6699" s="21">
        <f t="shared" si="1048"/>
        <v>1917.1002960000001</v>
      </c>
      <c r="V6699" s="38">
        <f t="shared" si="1049"/>
        <v>0.9201354145768319</v>
      </c>
    </row>
    <row r="6700" spans="1:22">
      <c r="A6700">
        <v>6695</v>
      </c>
      <c r="B6700" s="122">
        <f t="shared" si="1050"/>
        <v>41918</v>
      </c>
      <c r="C6700" s="122">
        <f t="shared" si="1050"/>
        <v>42283</v>
      </c>
      <c r="D6700" s="116">
        <f t="shared" si="1041"/>
        <v>2015</v>
      </c>
      <c r="E6700" s="116">
        <f t="shared" si="1042"/>
        <v>10</v>
      </c>
      <c r="F6700" s="120">
        <v>0</v>
      </c>
      <c r="G6700" s="121">
        <v>0</v>
      </c>
      <c r="H6700" s="121">
        <v>0</v>
      </c>
      <c r="I6700" s="121">
        <v>2098.6590000000001</v>
      </c>
      <c r="J6700" s="119">
        <v>0</v>
      </c>
      <c r="K6700" s="117">
        <f t="shared" si="1043"/>
        <v>2098.6590000000001</v>
      </c>
      <c r="L6700" s="116">
        <v>0</v>
      </c>
      <c r="M6700" s="116">
        <v>0</v>
      </c>
      <c r="N6700" s="116">
        <v>0</v>
      </c>
      <c r="O6700" s="116">
        <v>603.53899999999999</v>
      </c>
      <c r="P6700" s="116">
        <v>0</v>
      </c>
      <c r="Q6700" s="20">
        <f t="shared" si="1044"/>
        <v>0</v>
      </c>
      <c r="R6700" s="20">
        <f t="shared" si="1045"/>
        <v>0</v>
      </c>
      <c r="S6700" s="20">
        <f t="shared" si="1046"/>
        <v>0</v>
      </c>
      <c r="T6700" s="20">
        <f t="shared" si="1047"/>
        <v>1916.839864</v>
      </c>
      <c r="U6700" s="21">
        <f t="shared" si="1048"/>
        <v>1916.839864</v>
      </c>
      <c r="V6700" s="38">
        <f t="shared" si="1049"/>
        <v>0.91336413586008969</v>
      </c>
    </row>
    <row r="6701" spans="1:22">
      <c r="A6701">
        <v>6696</v>
      </c>
      <c r="B6701" s="122">
        <f t="shared" si="1050"/>
        <v>41918</v>
      </c>
      <c r="C6701" s="122">
        <f t="shared" si="1050"/>
        <v>42283</v>
      </c>
      <c r="D6701" s="116">
        <f t="shared" si="1041"/>
        <v>2015</v>
      </c>
      <c r="E6701" s="116">
        <f t="shared" si="1042"/>
        <v>10</v>
      </c>
      <c r="F6701" s="120">
        <v>0</v>
      </c>
      <c r="G6701" s="121">
        <v>86.141000000000005</v>
      </c>
      <c r="H6701" s="121">
        <v>0</v>
      </c>
      <c r="I6701" s="121">
        <v>1816.18</v>
      </c>
      <c r="J6701" s="119">
        <v>0</v>
      </c>
      <c r="K6701" s="117">
        <f t="shared" si="1043"/>
        <v>1902.3210000000001</v>
      </c>
      <c r="L6701" s="116">
        <v>0</v>
      </c>
      <c r="M6701" s="116">
        <v>30.266999999999999</v>
      </c>
      <c r="N6701" s="116">
        <v>0</v>
      </c>
      <c r="O6701" s="116">
        <v>474.62700000000001</v>
      </c>
      <c r="P6701" s="116">
        <v>0</v>
      </c>
      <c r="Q6701" s="20">
        <f t="shared" si="1044"/>
        <v>0</v>
      </c>
      <c r="R6701" s="20">
        <f t="shared" si="1045"/>
        <v>96.763598999999999</v>
      </c>
      <c r="S6701" s="20">
        <f t="shared" si="1046"/>
        <v>0</v>
      </c>
      <c r="T6701" s="20">
        <f t="shared" si="1047"/>
        <v>1507.4153520000002</v>
      </c>
      <c r="U6701" s="21">
        <f t="shared" si="1048"/>
        <v>1604.1789510000003</v>
      </c>
      <c r="V6701" s="38">
        <f t="shared" si="1049"/>
        <v>0.84327458457326609</v>
      </c>
    </row>
    <row r="6702" spans="1:22">
      <c r="A6702">
        <v>6697</v>
      </c>
      <c r="B6702" s="122">
        <f t="shared" si="1050"/>
        <v>41919</v>
      </c>
      <c r="C6702" s="122">
        <f t="shared" si="1050"/>
        <v>42284</v>
      </c>
      <c r="D6702" s="116">
        <f t="shared" si="1041"/>
        <v>2015</v>
      </c>
      <c r="E6702" s="116">
        <f t="shared" si="1042"/>
        <v>10</v>
      </c>
      <c r="F6702" s="120">
        <v>0</v>
      </c>
      <c r="G6702" s="121">
        <v>199.11199999999999</v>
      </c>
      <c r="H6702" s="121">
        <v>0</v>
      </c>
      <c r="I6702" s="121">
        <v>1688.7819999999999</v>
      </c>
      <c r="J6702" s="119">
        <v>0</v>
      </c>
      <c r="K6702" s="117">
        <f t="shared" si="1043"/>
        <v>1887.894</v>
      </c>
      <c r="L6702" s="116">
        <v>0</v>
      </c>
      <c r="M6702" s="116">
        <v>62.607999999999997</v>
      </c>
      <c r="N6702" s="116">
        <v>0</v>
      </c>
      <c r="O6702" s="116">
        <v>410.10500000000002</v>
      </c>
      <c r="P6702" s="116">
        <v>0</v>
      </c>
      <c r="Q6702" s="20">
        <f t="shared" si="1044"/>
        <v>0</v>
      </c>
      <c r="R6702" s="20">
        <f t="shared" si="1045"/>
        <v>200.15777599999998</v>
      </c>
      <c r="S6702" s="20">
        <f t="shared" si="1046"/>
        <v>0</v>
      </c>
      <c r="T6702" s="20">
        <f t="shared" si="1047"/>
        <v>1302.4934800000001</v>
      </c>
      <c r="U6702" s="21">
        <f t="shared" si="1048"/>
        <v>1502.6512560000001</v>
      </c>
      <c r="V6702" s="38">
        <f t="shared" si="1049"/>
        <v>0.79594047970913628</v>
      </c>
    </row>
    <row r="6703" spans="1:22">
      <c r="A6703">
        <v>6698</v>
      </c>
      <c r="B6703" s="122">
        <f t="shared" si="1050"/>
        <v>41919</v>
      </c>
      <c r="C6703" s="122">
        <f t="shared" si="1050"/>
        <v>42284</v>
      </c>
      <c r="D6703" s="116">
        <f t="shared" si="1041"/>
        <v>2015</v>
      </c>
      <c r="E6703" s="116">
        <f t="shared" si="1042"/>
        <v>10</v>
      </c>
      <c r="F6703" s="120">
        <v>0</v>
      </c>
      <c r="G6703" s="121">
        <v>310.33600000000001</v>
      </c>
      <c r="H6703" s="121">
        <v>1.0740000000000001</v>
      </c>
      <c r="I6703" s="121">
        <v>1238.019</v>
      </c>
      <c r="J6703" s="119">
        <v>0</v>
      </c>
      <c r="K6703" s="117">
        <f t="shared" si="1043"/>
        <v>1549.4290000000001</v>
      </c>
      <c r="L6703" s="116">
        <v>0</v>
      </c>
      <c r="M6703" s="116">
        <v>95.397999999999996</v>
      </c>
      <c r="N6703" s="116">
        <v>3.7839999999999998</v>
      </c>
      <c r="O6703" s="116">
        <v>278.22699999999998</v>
      </c>
      <c r="P6703" s="116">
        <v>0</v>
      </c>
      <c r="Q6703" s="20">
        <f t="shared" si="1044"/>
        <v>0</v>
      </c>
      <c r="R6703" s="20">
        <f t="shared" si="1045"/>
        <v>304.98740600000002</v>
      </c>
      <c r="S6703" s="20">
        <f t="shared" si="1046"/>
        <v>7.3825839999999996</v>
      </c>
      <c r="T6703" s="20">
        <f t="shared" si="1047"/>
        <v>883.64895200000001</v>
      </c>
      <c r="U6703" s="21">
        <f t="shared" si="1048"/>
        <v>1196.0189420000002</v>
      </c>
      <c r="V6703" s="38">
        <f t="shared" si="1049"/>
        <v>0.77190948536525394</v>
      </c>
    </row>
    <row r="6704" spans="1:22">
      <c r="A6704">
        <v>6699</v>
      </c>
      <c r="B6704" s="122">
        <f t="shared" si="1050"/>
        <v>41919</v>
      </c>
      <c r="C6704" s="122">
        <f t="shared" si="1050"/>
        <v>42284</v>
      </c>
      <c r="D6704" s="116">
        <f t="shared" si="1041"/>
        <v>2015</v>
      </c>
      <c r="E6704" s="116">
        <f t="shared" si="1042"/>
        <v>10</v>
      </c>
      <c r="F6704" s="120">
        <v>0</v>
      </c>
      <c r="G6704" s="121">
        <v>310.93700000000001</v>
      </c>
      <c r="H6704" s="121">
        <v>0</v>
      </c>
      <c r="I6704" s="121">
        <v>1240.4739999999999</v>
      </c>
      <c r="J6704" s="119">
        <v>0</v>
      </c>
      <c r="K6704" s="117">
        <f t="shared" si="1043"/>
        <v>1551.4110000000001</v>
      </c>
      <c r="L6704" s="116">
        <v>0</v>
      </c>
      <c r="M6704" s="116">
        <v>95.131</v>
      </c>
      <c r="N6704" s="116">
        <v>0</v>
      </c>
      <c r="O6704" s="116">
        <v>265.57</v>
      </c>
      <c r="P6704" s="116">
        <v>0</v>
      </c>
      <c r="Q6704" s="20">
        <f t="shared" si="1044"/>
        <v>0</v>
      </c>
      <c r="R6704" s="20">
        <f t="shared" si="1045"/>
        <v>304.13380699999999</v>
      </c>
      <c r="S6704" s="20">
        <f t="shared" si="1046"/>
        <v>0</v>
      </c>
      <c r="T6704" s="20">
        <f t="shared" si="1047"/>
        <v>843.45032000000003</v>
      </c>
      <c r="U6704" s="21">
        <f t="shared" si="1048"/>
        <v>1147.5841270000001</v>
      </c>
      <c r="V6704" s="38">
        <f t="shared" si="1049"/>
        <v>0.73970348734152336</v>
      </c>
    </row>
    <row r="6705" spans="1:22">
      <c r="A6705">
        <v>6700</v>
      </c>
      <c r="B6705" s="122">
        <f t="shared" si="1050"/>
        <v>41919</v>
      </c>
      <c r="C6705" s="122">
        <f t="shared" si="1050"/>
        <v>42284</v>
      </c>
      <c r="D6705" s="116">
        <f t="shared" si="1041"/>
        <v>2015</v>
      </c>
      <c r="E6705" s="116">
        <f t="shared" si="1042"/>
        <v>10</v>
      </c>
      <c r="F6705" s="120">
        <v>0</v>
      </c>
      <c r="G6705" s="121">
        <v>311.03800000000001</v>
      </c>
      <c r="H6705" s="121">
        <v>0</v>
      </c>
      <c r="I6705" s="121">
        <v>1217.924</v>
      </c>
      <c r="J6705" s="119">
        <v>0</v>
      </c>
      <c r="K6705" s="117">
        <f t="shared" si="1043"/>
        <v>1528.962</v>
      </c>
      <c r="L6705" s="116">
        <v>0</v>
      </c>
      <c r="M6705" s="116">
        <v>95.165999999999997</v>
      </c>
      <c r="N6705" s="116">
        <v>0</v>
      </c>
      <c r="O6705" s="116">
        <v>259.51400000000001</v>
      </c>
      <c r="P6705" s="116">
        <v>0</v>
      </c>
      <c r="Q6705" s="20">
        <f t="shared" si="1044"/>
        <v>0</v>
      </c>
      <c r="R6705" s="20">
        <f t="shared" si="1045"/>
        <v>304.24570199999999</v>
      </c>
      <c r="S6705" s="20">
        <f t="shared" si="1046"/>
        <v>0</v>
      </c>
      <c r="T6705" s="20">
        <f t="shared" si="1047"/>
        <v>824.21646400000009</v>
      </c>
      <c r="U6705" s="21">
        <f t="shared" si="1048"/>
        <v>1128.462166</v>
      </c>
      <c r="V6705" s="38">
        <f t="shared" si="1049"/>
        <v>0.73805769273533284</v>
      </c>
    </row>
    <row r="6706" spans="1:22">
      <c r="A6706">
        <v>6701</v>
      </c>
      <c r="B6706" s="122">
        <f t="shared" si="1050"/>
        <v>41919</v>
      </c>
      <c r="C6706" s="122">
        <f t="shared" si="1050"/>
        <v>42284</v>
      </c>
      <c r="D6706" s="116">
        <f t="shared" si="1041"/>
        <v>2015</v>
      </c>
      <c r="E6706" s="116">
        <f t="shared" si="1042"/>
        <v>10</v>
      </c>
      <c r="F6706" s="120">
        <v>0</v>
      </c>
      <c r="G6706" s="121">
        <v>311.916</v>
      </c>
      <c r="H6706" s="121">
        <v>0</v>
      </c>
      <c r="I6706" s="121">
        <v>1137.395</v>
      </c>
      <c r="J6706" s="119">
        <v>0</v>
      </c>
      <c r="K6706" s="117">
        <f t="shared" si="1043"/>
        <v>1449.3109999999999</v>
      </c>
      <c r="L6706" s="116">
        <v>0</v>
      </c>
      <c r="M6706" s="116">
        <v>95.353999999999999</v>
      </c>
      <c r="N6706" s="116">
        <v>0</v>
      </c>
      <c r="O6706" s="116">
        <v>247.685</v>
      </c>
      <c r="P6706" s="116">
        <v>0</v>
      </c>
      <c r="Q6706" s="20">
        <f t="shared" si="1044"/>
        <v>0</v>
      </c>
      <c r="R6706" s="20">
        <f t="shared" si="1045"/>
        <v>304.84673800000002</v>
      </c>
      <c r="S6706" s="20">
        <f t="shared" si="1046"/>
        <v>0</v>
      </c>
      <c r="T6706" s="20">
        <f t="shared" si="1047"/>
        <v>786.64756</v>
      </c>
      <c r="U6706" s="21">
        <f t="shared" si="1048"/>
        <v>1091.4942980000001</v>
      </c>
      <c r="V6706" s="38">
        <f t="shared" si="1049"/>
        <v>0.75311254658247961</v>
      </c>
    </row>
    <row r="6707" spans="1:22">
      <c r="A6707">
        <v>6702</v>
      </c>
      <c r="B6707" s="122">
        <f t="shared" si="1050"/>
        <v>41919</v>
      </c>
      <c r="C6707" s="122">
        <f t="shared" si="1050"/>
        <v>42284</v>
      </c>
      <c r="D6707" s="116">
        <f t="shared" si="1041"/>
        <v>2015</v>
      </c>
      <c r="E6707" s="116">
        <f t="shared" si="1042"/>
        <v>10</v>
      </c>
      <c r="F6707" s="120">
        <v>0</v>
      </c>
      <c r="G6707" s="121">
        <v>200.10900000000001</v>
      </c>
      <c r="H6707" s="121">
        <v>0</v>
      </c>
      <c r="I6707" s="121">
        <v>1495.7719999999999</v>
      </c>
      <c r="J6707" s="119">
        <v>0</v>
      </c>
      <c r="K6707" s="117">
        <f t="shared" si="1043"/>
        <v>1695.8809999999999</v>
      </c>
      <c r="L6707" s="116">
        <v>0</v>
      </c>
      <c r="M6707" s="116">
        <v>62.545000000000002</v>
      </c>
      <c r="N6707" s="116">
        <v>0</v>
      </c>
      <c r="O6707" s="116">
        <v>317.15899999999999</v>
      </c>
      <c r="P6707" s="116">
        <v>0</v>
      </c>
      <c r="Q6707" s="20">
        <f t="shared" si="1044"/>
        <v>0</v>
      </c>
      <c r="R6707" s="20">
        <f t="shared" si="1045"/>
        <v>199.95636500000001</v>
      </c>
      <c r="S6707" s="20">
        <f t="shared" si="1046"/>
        <v>0</v>
      </c>
      <c r="T6707" s="20">
        <f t="shared" si="1047"/>
        <v>1007.2969840000001</v>
      </c>
      <c r="U6707" s="21">
        <f t="shared" si="1048"/>
        <v>1207.2533490000001</v>
      </c>
      <c r="V6707" s="38">
        <f t="shared" si="1049"/>
        <v>0.71187385730484642</v>
      </c>
    </row>
    <row r="6708" spans="1:22">
      <c r="A6708">
        <v>6703</v>
      </c>
      <c r="B6708" s="122">
        <f t="shared" si="1050"/>
        <v>41919</v>
      </c>
      <c r="C6708" s="122">
        <f t="shared" si="1050"/>
        <v>42284</v>
      </c>
      <c r="D6708" s="116">
        <f t="shared" si="1041"/>
        <v>2015</v>
      </c>
      <c r="E6708" s="116">
        <f t="shared" si="1042"/>
        <v>10</v>
      </c>
      <c r="F6708" s="120">
        <v>0</v>
      </c>
      <c r="G6708" s="121">
        <v>202.00200000000001</v>
      </c>
      <c r="H6708" s="121">
        <v>0</v>
      </c>
      <c r="I6708" s="121">
        <v>1519.0989999999999</v>
      </c>
      <c r="J6708" s="119">
        <v>0</v>
      </c>
      <c r="K6708" s="117">
        <f t="shared" si="1043"/>
        <v>1721.1009999999999</v>
      </c>
      <c r="L6708" s="116">
        <v>0</v>
      </c>
      <c r="M6708" s="116">
        <v>63.023000000000003</v>
      </c>
      <c r="N6708" s="116">
        <v>0</v>
      </c>
      <c r="O6708" s="116">
        <v>323.245</v>
      </c>
      <c r="P6708" s="116">
        <v>0</v>
      </c>
      <c r="Q6708" s="20">
        <f t="shared" si="1044"/>
        <v>0</v>
      </c>
      <c r="R6708" s="20">
        <f t="shared" si="1045"/>
        <v>201.484531</v>
      </c>
      <c r="S6708" s="20">
        <f t="shared" si="1046"/>
        <v>0</v>
      </c>
      <c r="T6708" s="20">
        <f t="shared" si="1047"/>
        <v>1026.6261200000001</v>
      </c>
      <c r="U6708" s="21">
        <f t="shared" si="1048"/>
        <v>1228.1106510000002</v>
      </c>
      <c r="V6708" s="38">
        <f t="shared" si="1049"/>
        <v>0.71356105829930971</v>
      </c>
    </row>
    <row r="6709" spans="1:22">
      <c r="A6709">
        <v>6704</v>
      </c>
      <c r="B6709" s="122">
        <f t="shared" si="1050"/>
        <v>41919</v>
      </c>
      <c r="C6709" s="122">
        <f t="shared" si="1050"/>
        <v>42284</v>
      </c>
      <c r="D6709" s="116">
        <f t="shared" si="1041"/>
        <v>2015</v>
      </c>
      <c r="E6709" s="116">
        <f t="shared" si="1042"/>
        <v>10</v>
      </c>
      <c r="F6709" s="120">
        <v>0</v>
      </c>
      <c r="G6709" s="121">
        <v>199.71</v>
      </c>
      <c r="H6709" s="121">
        <v>0</v>
      </c>
      <c r="I6709" s="121">
        <v>1558.5719999999999</v>
      </c>
      <c r="J6709" s="119">
        <v>0</v>
      </c>
      <c r="K6709" s="117">
        <f t="shared" si="1043"/>
        <v>1758.2819999999999</v>
      </c>
      <c r="L6709" s="116">
        <v>0</v>
      </c>
      <c r="M6709" s="116">
        <v>62.924999999999997</v>
      </c>
      <c r="N6709" s="116">
        <v>0</v>
      </c>
      <c r="O6709" s="116">
        <v>336.93200000000002</v>
      </c>
      <c r="P6709" s="116">
        <v>0</v>
      </c>
      <c r="Q6709" s="20">
        <f t="shared" si="1044"/>
        <v>0</v>
      </c>
      <c r="R6709" s="20">
        <f t="shared" si="1045"/>
        <v>201.17122499999999</v>
      </c>
      <c r="S6709" s="20">
        <f t="shared" si="1046"/>
        <v>0</v>
      </c>
      <c r="T6709" s="20">
        <f t="shared" si="1047"/>
        <v>1070.0960320000002</v>
      </c>
      <c r="U6709" s="21">
        <f t="shared" si="1048"/>
        <v>1271.2672570000002</v>
      </c>
      <c r="V6709" s="38">
        <f t="shared" si="1049"/>
        <v>0.72301670437392873</v>
      </c>
    </row>
    <row r="6710" spans="1:22">
      <c r="A6710">
        <v>6705</v>
      </c>
      <c r="B6710" s="122">
        <f t="shared" si="1050"/>
        <v>41919</v>
      </c>
      <c r="C6710" s="122">
        <f t="shared" si="1050"/>
        <v>42284</v>
      </c>
      <c r="D6710" s="116">
        <f t="shared" si="1041"/>
        <v>2015</v>
      </c>
      <c r="E6710" s="116">
        <f t="shared" si="1042"/>
        <v>10</v>
      </c>
      <c r="F6710" s="120">
        <v>0</v>
      </c>
      <c r="G6710" s="121">
        <v>200.88300000000001</v>
      </c>
      <c r="H6710" s="121">
        <v>0.82699999999999996</v>
      </c>
      <c r="I6710" s="121">
        <v>1607.2280000000001</v>
      </c>
      <c r="J6710" s="119">
        <v>0</v>
      </c>
      <c r="K6710" s="117">
        <f t="shared" si="1043"/>
        <v>1808.9380000000001</v>
      </c>
      <c r="L6710" s="116">
        <v>0</v>
      </c>
      <c r="M6710" s="116">
        <v>62.868000000000002</v>
      </c>
      <c r="N6710" s="116">
        <v>2.9950000000000001</v>
      </c>
      <c r="O6710" s="116">
        <v>358.95400000000001</v>
      </c>
      <c r="P6710" s="116">
        <v>0</v>
      </c>
      <c r="Q6710" s="20">
        <f t="shared" si="1044"/>
        <v>0</v>
      </c>
      <c r="R6710" s="20">
        <f t="shared" si="1045"/>
        <v>200.98899600000001</v>
      </c>
      <c r="S6710" s="20">
        <f t="shared" si="1046"/>
        <v>5.8432450000000005</v>
      </c>
      <c r="T6710" s="20">
        <f t="shared" si="1047"/>
        <v>1140.037904</v>
      </c>
      <c r="U6710" s="21">
        <f t="shared" si="1048"/>
        <v>1346.8701450000001</v>
      </c>
      <c r="V6710" s="38">
        <f t="shared" si="1049"/>
        <v>0.74456401767224745</v>
      </c>
    </row>
    <row r="6711" spans="1:22">
      <c r="A6711">
        <v>6706</v>
      </c>
      <c r="B6711" s="122">
        <f t="shared" si="1050"/>
        <v>41919</v>
      </c>
      <c r="C6711" s="122">
        <f t="shared" si="1050"/>
        <v>42284</v>
      </c>
      <c r="D6711" s="116">
        <f t="shared" si="1041"/>
        <v>2015</v>
      </c>
      <c r="E6711" s="116">
        <f t="shared" si="1042"/>
        <v>10</v>
      </c>
      <c r="F6711" s="120">
        <v>0</v>
      </c>
      <c r="G6711" s="121">
        <v>312.52300000000002</v>
      </c>
      <c r="H6711" s="121">
        <v>0</v>
      </c>
      <c r="I6711" s="121">
        <v>1681.3689999999999</v>
      </c>
      <c r="J6711" s="119">
        <v>0</v>
      </c>
      <c r="K6711" s="117">
        <f t="shared" si="1043"/>
        <v>1993.8919999999998</v>
      </c>
      <c r="L6711" s="116">
        <v>0</v>
      </c>
      <c r="M6711" s="116">
        <v>95.721999999999994</v>
      </c>
      <c r="N6711" s="116">
        <v>0</v>
      </c>
      <c r="O6711" s="116">
        <v>372.13900000000001</v>
      </c>
      <c r="P6711" s="116">
        <v>0</v>
      </c>
      <c r="Q6711" s="20">
        <f t="shared" si="1044"/>
        <v>0</v>
      </c>
      <c r="R6711" s="20">
        <f t="shared" si="1045"/>
        <v>306.023234</v>
      </c>
      <c r="S6711" s="20">
        <f t="shared" si="1046"/>
        <v>0</v>
      </c>
      <c r="T6711" s="20">
        <f t="shared" si="1047"/>
        <v>1181.9134640000002</v>
      </c>
      <c r="U6711" s="21">
        <f t="shared" si="1048"/>
        <v>1487.9366980000002</v>
      </c>
      <c r="V6711" s="38">
        <f t="shared" si="1049"/>
        <v>0.74624738852455419</v>
      </c>
    </row>
    <row r="6712" spans="1:22">
      <c r="A6712">
        <v>6707</v>
      </c>
      <c r="B6712" s="122">
        <f t="shared" si="1050"/>
        <v>41919</v>
      </c>
      <c r="C6712" s="122">
        <f t="shared" si="1050"/>
        <v>42284</v>
      </c>
      <c r="D6712" s="116">
        <f t="shared" si="1041"/>
        <v>2015</v>
      </c>
      <c r="E6712" s="116">
        <f t="shared" si="1042"/>
        <v>10</v>
      </c>
      <c r="F6712" s="120">
        <v>0</v>
      </c>
      <c r="G6712" s="121">
        <v>201.53200000000001</v>
      </c>
      <c r="H6712" s="121">
        <v>0</v>
      </c>
      <c r="I6712" s="121">
        <v>1499.771</v>
      </c>
      <c r="J6712" s="119">
        <v>0</v>
      </c>
      <c r="K6712" s="117">
        <f t="shared" si="1043"/>
        <v>1701.3029999999999</v>
      </c>
      <c r="L6712" s="116">
        <v>0</v>
      </c>
      <c r="M6712" s="116">
        <v>62.8</v>
      </c>
      <c r="N6712" s="116">
        <v>0</v>
      </c>
      <c r="O6712" s="116">
        <v>362.00599999999997</v>
      </c>
      <c r="P6712" s="116">
        <v>0</v>
      </c>
      <c r="Q6712" s="20">
        <f t="shared" si="1044"/>
        <v>0</v>
      </c>
      <c r="R6712" s="20">
        <f t="shared" si="1045"/>
        <v>200.77160000000001</v>
      </c>
      <c r="S6712" s="20">
        <f t="shared" si="1046"/>
        <v>0</v>
      </c>
      <c r="T6712" s="20">
        <f t="shared" si="1047"/>
        <v>1149.7310560000001</v>
      </c>
      <c r="U6712" s="21">
        <f t="shared" si="1048"/>
        <v>1350.5026560000001</v>
      </c>
      <c r="V6712" s="38">
        <f t="shared" si="1049"/>
        <v>0.79380489895098061</v>
      </c>
    </row>
    <row r="6713" spans="1:22">
      <c r="A6713">
        <v>6708</v>
      </c>
      <c r="B6713" s="122">
        <f t="shared" si="1050"/>
        <v>41919</v>
      </c>
      <c r="C6713" s="122">
        <f t="shared" si="1050"/>
        <v>42284</v>
      </c>
      <c r="D6713" s="116">
        <f t="shared" si="1041"/>
        <v>2015</v>
      </c>
      <c r="E6713" s="116">
        <f t="shared" si="1042"/>
        <v>10</v>
      </c>
      <c r="F6713" s="120">
        <v>0</v>
      </c>
      <c r="G6713" s="121">
        <v>199.93199999999999</v>
      </c>
      <c r="H6713" s="121">
        <v>0</v>
      </c>
      <c r="I6713" s="121">
        <v>1693.2819999999999</v>
      </c>
      <c r="J6713" s="119">
        <v>0</v>
      </c>
      <c r="K6713" s="117">
        <f t="shared" si="1043"/>
        <v>1893.2139999999999</v>
      </c>
      <c r="L6713" s="116">
        <v>0</v>
      </c>
      <c r="M6713" s="116">
        <v>62.796999999999997</v>
      </c>
      <c r="N6713" s="116">
        <v>0</v>
      </c>
      <c r="O6713" s="116">
        <v>403.23</v>
      </c>
      <c r="P6713" s="116">
        <v>0</v>
      </c>
      <c r="Q6713" s="20">
        <f t="shared" si="1044"/>
        <v>0</v>
      </c>
      <c r="R6713" s="20">
        <f t="shared" si="1045"/>
        <v>200.76200900000001</v>
      </c>
      <c r="S6713" s="20">
        <f t="shared" si="1046"/>
        <v>0</v>
      </c>
      <c r="T6713" s="20">
        <f t="shared" si="1047"/>
        <v>1280.6584800000001</v>
      </c>
      <c r="U6713" s="21">
        <f t="shared" si="1048"/>
        <v>1481.4204890000001</v>
      </c>
      <c r="V6713" s="38">
        <f t="shared" si="1049"/>
        <v>0.78248971801391709</v>
      </c>
    </row>
    <row r="6714" spans="1:22">
      <c r="A6714">
        <v>6709</v>
      </c>
      <c r="B6714" s="122">
        <f t="shared" si="1050"/>
        <v>41919</v>
      </c>
      <c r="C6714" s="122">
        <f t="shared" si="1050"/>
        <v>42284</v>
      </c>
      <c r="D6714" s="116">
        <f t="shared" si="1041"/>
        <v>2015</v>
      </c>
      <c r="E6714" s="116">
        <f t="shared" si="1042"/>
        <v>10</v>
      </c>
      <c r="F6714" s="120">
        <v>0</v>
      </c>
      <c r="G6714" s="121">
        <v>200.096</v>
      </c>
      <c r="H6714" s="121">
        <v>0</v>
      </c>
      <c r="I6714" s="121">
        <v>1591.8720000000001</v>
      </c>
      <c r="J6714" s="119">
        <v>0</v>
      </c>
      <c r="K6714" s="117">
        <f t="shared" si="1043"/>
        <v>1791.9680000000001</v>
      </c>
      <c r="L6714" s="116">
        <v>0</v>
      </c>
      <c r="M6714" s="116">
        <v>62.780999999999999</v>
      </c>
      <c r="N6714" s="116">
        <v>0</v>
      </c>
      <c r="O6714" s="116">
        <v>392.29</v>
      </c>
      <c r="P6714" s="116">
        <v>0</v>
      </c>
      <c r="Q6714" s="20">
        <f t="shared" si="1044"/>
        <v>0</v>
      </c>
      <c r="R6714" s="20">
        <f t="shared" si="1045"/>
        <v>200.710857</v>
      </c>
      <c r="S6714" s="20">
        <f t="shared" si="1046"/>
        <v>0</v>
      </c>
      <c r="T6714" s="20">
        <f t="shared" si="1047"/>
        <v>1245.9130400000001</v>
      </c>
      <c r="U6714" s="21">
        <f t="shared" si="1048"/>
        <v>1446.6238970000002</v>
      </c>
      <c r="V6714" s="38">
        <f t="shared" si="1049"/>
        <v>0.80728221541902545</v>
      </c>
    </row>
    <row r="6715" spans="1:22">
      <c r="A6715">
        <v>6710</v>
      </c>
      <c r="B6715" s="122">
        <f t="shared" si="1050"/>
        <v>41919</v>
      </c>
      <c r="C6715" s="122">
        <f t="shared" si="1050"/>
        <v>42284</v>
      </c>
      <c r="D6715" s="116">
        <f t="shared" si="1041"/>
        <v>2015</v>
      </c>
      <c r="E6715" s="116">
        <f t="shared" si="1042"/>
        <v>10</v>
      </c>
      <c r="F6715" s="120">
        <v>0</v>
      </c>
      <c r="G6715" s="121">
        <v>201.06200000000001</v>
      </c>
      <c r="H6715" s="121">
        <v>0</v>
      </c>
      <c r="I6715" s="121">
        <v>1598.039</v>
      </c>
      <c r="J6715" s="119">
        <v>0</v>
      </c>
      <c r="K6715" s="117">
        <f t="shared" si="1043"/>
        <v>1799.1010000000001</v>
      </c>
      <c r="L6715" s="116">
        <v>0</v>
      </c>
      <c r="M6715" s="116">
        <v>62.944000000000003</v>
      </c>
      <c r="N6715" s="116">
        <v>0</v>
      </c>
      <c r="O6715" s="116">
        <v>394.286</v>
      </c>
      <c r="P6715" s="116">
        <v>0</v>
      </c>
      <c r="Q6715" s="20">
        <f t="shared" si="1044"/>
        <v>0</v>
      </c>
      <c r="R6715" s="20">
        <f t="shared" si="1045"/>
        <v>201.23196800000002</v>
      </c>
      <c r="S6715" s="20">
        <f t="shared" si="1046"/>
        <v>0</v>
      </c>
      <c r="T6715" s="20">
        <f t="shared" si="1047"/>
        <v>1252.252336</v>
      </c>
      <c r="U6715" s="21">
        <f t="shared" si="1048"/>
        <v>1453.4843040000001</v>
      </c>
      <c r="V6715" s="38">
        <f t="shared" si="1049"/>
        <v>0.80789477855884684</v>
      </c>
    </row>
    <row r="6716" spans="1:22">
      <c r="A6716">
        <v>6711</v>
      </c>
      <c r="B6716" s="122">
        <f t="shared" si="1050"/>
        <v>41919</v>
      </c>
      <c r="C6716" s="122">
        <f t="shared" si="1050"/>
        <v>42284</v>
      </c>
      <c r="D6716" s="116">
        <f t="shared" si="1041"/>
        <v>2015</v>
      </c>
      <c r="E6716" s="116">
        <f t="shared" si="1042"/>
        <v>10</v>
      </c>
      <c r="F6716" s="120">
        <v>0</v>
      </c>
      <c r="G6716" s="121">
        <v>199.542</v>
      </c>
      <c r="H6716" s="121">
        <v>0</v>
      </c>
      <c r="I6716" s="121">
        <v>1569.9559999999999</v>
      </c>
      <c r="J6716" s="119">
        <v>0</v>
      </c>
      <c r="K6716" s="117">
        <f t="shared" si="1043"/>
        <v>1769.4979999999998</v>
      </c>
      <c r="L6716" s="116">
        <v>0</v>
      </c>
      <c r="M6716" s="116">
        <v>62.91</v>
      </c>
      <c r="N6716" s="116">
        <v>0</v>
      </c>
      <c r="O6716" s="116">
        <v>379.48200000000003</v>
      </c>
      <c r="P6716" s="116">
        <v>0</v>
      </c>
      <c r="Q6716" s="20">
        <f t="shared" si="1044"/>
        <v>0</v>
      </c>
      <c r="R6716" s="20">
        <f t="shared" si="1045"/>
        <v>201.12326999999999</v>
      </c>
      <c r="S6716" s="20">
        <f t="shared" si="1046"/>
        <v>0</v>
      </c>
      <c r="T6716" s="20">
        <f t="shared" si="1047"/>
        <v>1205.2348320000001</v>
      </c>
      <c r="U6716" s="21">
        <f t="shared" si="1048"/>
        <v>1406.3581020000001</v>
      </c>
      <c r="V6716" s="38">
        <f t="shared" si="1049"/>
        <v>0.79477801161685424</v>
      </c>
    </row>
    <row r="6717" spans="1:22">
      <c r="A6717">
        <v>6712</v>
      </c>
      <c r="B6717" s="122">
        <f t="shared" si="1050"/>
        <v>41919</v>
      </c>
      <c r="C6717" s="122">
        <f t="shared" si="1050"/>
        <v>42284</v>
      </c>
      <c r="D6717" s="116">
        <f t="shared" si="1041"/>
        <v>2015</v>
      </c>
      <c r="E6717" s="116">
        <f t="shared" si="1042"/>
        <v>10</v>
      </c>
      <c r="F6717" s="120">
        <v>0</v>
      </c>
      <c r="G6717" s="121">
        <v>198.76599999999999</v>
      </c>
      <c r="H6717" s="121">
        <v>0</v>
      </c>
      <c r="I6717" s="121">
        <v>1614.329</v>
      </c>
      <c r="J6717" s="119">
        <v>0</v>
      </c>
      <c r="K6717" s="117">
        <f t="shared" si="1043"/>
        <v>1813.095</v>
      </c>
      <c r="L6717" s="116">
        <v>0</v>
      </c>
      <c r="M6717" s="116">
        <v>62.802</v>
      </c>
      <c r="N6717" s="116">
        <v>0</v>
      </c>
      <c r="O6717" s="116">
        <v>396.15600000000001</v>
      </c>
      <c r="P6717" s="116">
        <v>0</v>
      </c>
      <c r="Q6717" s="20">
        <f t="shared" si="1044"/>
        <v>0</v>
      </c>
      <c r="R6717" s="20">
        <f t="shared" si="1045"/>
        <v>200.77799400000001</v>
      </c>
      <c r="S6717" s="20">
        <f t="shared" si="1046"/>
        <v>0</v>
      </c>
      <c r="T6717" s="20">
        <f t="shared" si="1047"/>
        <v>1258.191456</v>
      </c>
      <c r="U6717" s="21">
        <f t="shared" si="1048"/>
        <v>1458.9694500000001</v>
      </c>
      <c r="V6717" s="38">
        <f t="shared" si="1049"/>
        <v>0.80468450356986265</v>
      </c>
    </row>
    <row r="6718" spans="1:22">
      <c r="A6718">
        <v>6713</v>
      </c>
      <c r="B6718" s="122">
        <f t="shared" si="1050"/>
        <v>41919</v>
      </c>
      <c r="C6718" s="122">
        <f t="shared" si="1050"/>
        <v>42284</v>
      </c>
      <c r="D6718" s="116">
        <f t="shared" si="1041"/>
        <v>2015</v>
      </c>
      <c r="E6718" s="116">
        <f t="shared" si="1042"/>
        <v>10</v>
      </c>
      <c r="F6718" s="120">
        <v>0</v>
      </c>
      <c r="G6718" s="121">
        <v>200.553</v>
      </c>
      <c r="H6718" s="121">
        <v>0</v>
      </c>
      <c r="I6718" s="121">
        <v>1527.242</v>
      </c>
      <c r="J6718" s="119">
        <v>0</v>
      </c>
      <c r="K6718" s="117">
        <f t="shared" si="1043"/>
        <v>1727.7950000000001</v>
      </c>
      <c r="L6718" s="116">
        <v>0</v>
      </c>
      <c r="M6718" s="116">
        <v>62.795000000000002</v>
      </c>
      <c r="N6718" s="116">
        <v>0</v>
      </c>
      <c r="O6718" s="116">
        <v>366.96199999999999</v>
      </c>
      <c r="P6718" s="116">
        <v>0</v>
      </c>
      <c r="Q6718" s="20">
        <f t="shared" si="1044"/>
        <v>0</v>
      </c>
      <c r="R6718" s="20">
        <f t="shared" si="1045"/>
        <v>200.75561500000001</v>
      </c>
      <c r="S6718" s="20">
        <f t="shared" si="1046"/>
        <v>0</v>
      </c>
      <c r="T6718" s="20">
        <f t="shared" si="1047"/>
        <v>1165.4713120000001</v>
      </c>
      <c r="U6718" s="21">
        <f t="shared" si="1048"/>
        <v>1366.2269270000002</v>
      </c>
      <c r="V6718" s="38">
        <f t="shared" si="1049"/>
        <v>0.79073439094337006</v>
      </c>
    </row>
    <row r="6719" spans="1:22">
      <c r="A6719">
        <v>6714</v>
      </c>
      <c r="B6719" s="122">
        <f t="shared" si="1050"/>
        <v>41919</v>
      </c>
      <c r="C6719" s="122">
        <f t="shared" si="1050"/>
        <v>42284</v>
      </c>
      <c r="D6719" s="116">
        <f t="shared" si="1041"/>
        <v>2015</v>
      </c>
      <c r="E6719" s="116">
        <f t="shared" si="1042"/>
        <v>10</v>
      </c>
      <c r="F6719" s="120">
        <v>0</v>
      </c>
      <c r="G6719" s="121">
        <v>215.429</v>
      </c>
      <c r="H6719" s="121">
        <v>0</v>
      </c>
      <c r="I6719" s="121">
        <v>1472.932</v>
      </c>
      <c r="J6719" s="119">
        <v>0</v>
      </c>
      <c r="K6719" s="117">
        <f t="shared" si="1043"/>
        <v>1688.3610000000001</v>
      </c>
      <c r="L6719" s="116">
        <v>0</v>
      </c>
      <c r="M6719" s="116">
        <v>68.587000000000003</v>
      </c>
      <c r="N6719" s="116">
        <v>0</v>
      </c>
      <c r="O6719" s="116">
        <v>350.03800000000001</v>
      </c>
      <c r="P6719" s="116">
        <v>0</v>
      </c>
      <c r="Q6719" s="20">
        <f t="shared" si="1044"/>
        <v>0</v>
      </c>
      <c r="R6719" s="20">
        <f t="shared" si="1045"/>
        <v>219.27263900000003</v>
      </c>
      <c r="S6719" s="20">
        <f t="shared" si="1046"/>
        <v>0</v>
      </c>
      <c r="T6719" s="20">
        <f t="shared" si="1047"/>
        <v>1111.7206880000001</v>
      </c>
      <c r="U6719" s="21">
        <f t="shared" si="1048"/>
        <v>1330.9933270000001</v>
      </c>
      <c r="V6719" s="38">
        <f t="shared" si="1049"/>
        <v>0.7883345605590274</v>
      </c>
    </row>
    <row r="6720" spans="1:22">
      <c r="A6720">
        <v>6715</v>
      </c>
      <c r="B6720" s="122">
        <f t="shared" si="1050"/>
        <v>41919</v>
      </c>
      <c r="C6720" s="122">
        <f t="shared" si="1050"/>
        <v>42284</v>
      </c>
      <c r="D6720" s="116">
        <f t="shared" si="1041"/>
        <v>2015</v>
      </c>
      <c r="E6720" s="116">
        <f t="shared" si="1042"/>
        <v>10</v>
      </c>
      <c r="F6720" s="120">
        <v>0</v>
      </c>
      <c r="G6720" s="121">
        <v>214.595</v>
      </c>
      <c r="H6720" s="121">
        <v>0</v>
      </c>
      <c r="I6720" s="121">
        <v>1627.701</v>
      </c>
      <c r="J6720" s="119">
        <v>0</v>
      </c>
      <c r="K6720" s="117">
        <f t="shared" si="1043"/>
        <v>1842.296</v>
      </c>
      <c r="L6720" s="116">
        <v>0</v>
      </c>
      <c r="M6720" s="116">
        <v>68.641000000000005</v>
      </c>
      <c r="N6720" s="116">
        <v>0</v>
      </c>
      <c r="O6720" s="116">
        <v>412.75</v>
      </c>
      <c r="P6720" s="116">
        <v>0</v>
      </c>
      <c r="Q6720" s="20">
        <f t="shared" si="1044"/>
        <v>0</v>
      </c>
      <c r="R6720" s="20">
        <f t="shared" si="1045"/>
        <v>219.44527700000003</v>
      </c>
      <c r="S6720" s="20">
        <f t="shared" si="1046"/>
        <v>0</v>
      </c>
      <c r="T6720" s="20">
        <f t="shared" si="1047"/>
        <v>1310.894</v>
      </c>
      <c r="U6720" s="21">
        <f t="shared" si="1048"/>
        <v>1530.339277</v>
      </c>
      <c r="V6720" s="38">
        <f t="shared" si="1049"/>
        <v>0.83066959761080739</v>
      </c>
    </row>
    <row r="6721" spans="1:22">
      <c r="A6721">
        <v>6716</v>
      </c>
      <c r="B6721" s="122">
        <f t="shared" si="1050"/>
        <v>41919</v>
      </c>
      <c r="C6721" s="122">
        <f t="shared" si="1050"/>
        <v>42284</v>
      </c>
      <c r="D6721" s="116">
        <f t="shared" si="1041"/>
        <v>2015</v>
      </c>
      <c r="E6721" s="116">
        <f t="shared" si="1042"/>
        <v>10</v>
      </c>
      <c r="F6721" s="120">
        <v>0</v>
      </c>
      <c r="G6721" s="121">
        <v>141.62799999999999</v>
      </c>
      <c r="H6721" s="121">
        <v>5.0999999999999997E-2</v>
      </c>
      <c r="I6721" s="121">
        <v>1691.425</v>
      </c>
      <c r="J6721" s="119">
        <v>0</v>
      </c>
      <c r="K6721" s="117">
        <f t="shared" si="1043"/>
        <v>1833.1039999999998</v>
      </c>
      <c r="L6721" s="116">
        <v>0</v>
      </c>
      <c r="M6721" s="116">
        <v>46.576999999999998</v>
      </c>
      <c r="N6721" s="116">
        <v>0.45900000000000002</v>
      </c>
      <c r="O6721" s="116">
        <v>473.89600000000002</v>
      </c>
      <c r="P6721" s="116">
        <v>0</v>
      </c>
      <c r="Q6721" s="20">
        <f t="shared" si="1044"/>
        <v>0</v>
      </c>
      <c r="R6721" s="20">
        <f t="shared" si="1045"/>
        <v>148.90666899999999</v>
      </c>
      <c r="S6721" s="20">
        <f t="shared" si="1046"/>
        <v>0.89550900000000011</v>
      </c>
      <c r="T6721" s="20">
        <f t="shared" si="1047"/>
        <v>1505.0936960000001</v>
      </c>
      <c r="U6721" s="21">
        <f t="shared" si="1048"/>
        <v>1654.895874</v>
      </c>
      <c r="V6721" s="38">
        <f t="shared" si="1049"/>
        <v>0.90278340672433222</v>
      </c>
    </row>
    <row r="6722" spans="1:22">
      <c r="A6722">
        <v>6717</v>
      </c>
      <c r="B6722" s="122">
        <f t="shared" si="1050"/>
        <v>41919</v>
      </c>
      <c r="C6722" s="122">
        <f t="shared" si="1050"/>
        <v>42284</v>
      </c>
      <c r="D6722" s="116">
        <f t="shared" si="1041"/>
        <v>2015</v>
      </c>
      <c r="E6722" s="116">
        <f t="shared" si="1042"/>
        <v>10</v>
      </c>
      <c r="F6722" s="120">
        <v>0</v>
      </c>
      <c r="G6722" s="121">
        <v>105.86499999999999</v>
      </c>
      <c r="H6722" s="121">
        <v>0</v>
      </c>
      <c r="I6722" s="121">
        <v>1899.277</v>
      </c>
      <c r="J6722" s="119">
        <v>0</v>
      </c>
      <c r="K6722" s="117">
        <f t="shared" si="1043"/>
        <v>2005.1420000000001</v>
      </c>
      <c r="L6722" s="116">
        <v>0</v>
      </c>
      <c r="M6722" s="116">
        <v>39.064</v>
      </c>
      <c r="N6722" s="116">
        <v>0</v>
      </c>
      <c r="O6722" s="116">
        <v>516.00800000000004</v>
      </c>
      <c r="P6722" s="116">
        <v>0</v>
      </c>
      <c r="Q6722" s="20">
        <f t="shared" si="1044"/>
        <v>0</v>
      </c>
      <c r="R6722" s="20">
        <f t="shared" si="1045"/>
        <v>124.887608</v>
      </c>
      <c r="S6722" s="20">
        <f t="shared" si="1046"/>
        <v>0</v>
      </c>
      <c r="T6722" s="20">
        <f t="shared" si="1047"/>
        <v>1638.8414080000002</v>
      </c>
      <c r="U6722" s="21">
        <f t="shared" si="1048"/>
        <v>1763.7290160000002</v>
      </c>
      <c r="V6722" s="38">
        <f t="shared" si="1049"/>
        <v>0.87960304856214677</v>
      </c>
    </row>
    <row r="6723" spans="1:22">
      <c r="A6723">
        <v>6718</v>
      </c>
      <c r="B6723" s="122">
        <f t="shared" si="1050"/>
        <v>41919</v>
      </c>
      <c r="C6723" s="122">
        <f t="shared" si="1050"/>
        <v>42284</v>
      </c>
      <c r="D6723" s="116">
        <f t="shared" si="1041"/>
        <v>2015</v>
      </c>
      <c r="E6723" s="116">
        <f t="shared" si="1042"/>
        <v>10</v>
      </c>
      <c r="F6723" s="120">
        <v>0</v>
      </c>
      <c r="G6723" s="121">
        <v>147.92599999999999</v>
      </c>
      <c r="H6723" s="121">
        <v>0</v>
      </c>
      <c r="I6723" s="121">
        <v>1903.9590000000001</v>
      </c>
      <c r="J6723" s="119">
        <v>0</v>
      </c>
      <c r="K6723" s="117">
        <f t="shared" si="1043"/>
        <v>2051.8850000000002</v>
      </c>
      <c r="L6723" s="116">
        <v>0</v>
      </c>
      <c r="M6723" s="116">
        <v>48.185000000000002</v>
      </c>
      <c r="N6723" s="116">
        <v>0</v>
      </c>
      <c r="O6723" s="116">
        <v>515.34400000000005</v>
      </c>
      <c r="P6723" s="116">
        <v>0</v>
      </c>
      <c r="Q6723" s="20">
        <f t="shared" si="1044"/>
        <v>0</v>
      </c>
      <c r="R6723" s="20">
        <f t="shared" si="1045"/>
        <v>154.04744500000001</v>
      </c>
      <c r="S6723" s="20">
        <f t="shared" si="1046"/>
        <v>0</v>
      </c>
      <c r="T6723" s="20">
        <f t="shared" si="1047"/>
        <v>1636.7325440000002</v>
      </c>
      <c r="U6723" s="21">
        <f t="shared" si="1048"/>
        <v>1790.7799890000001</v>
      </c>
      <c r="V6723" s="38">
        <f t="shared" si="1049"/>
        <v>0.87274871106324181</v>
      </c>
    </row>
    <row r="6724" spans="1:22">
      <c r="A6724">
        <v>6719</v>
      </c>
      <c r="B6724" s="122">
        <f t="shared" si="1050"/>
        <v>41919</v>
      </c>
      <c r="C6724" s="122">
        <f t="shared" si="1050"/>
        <v>42284</v>
      </c>
      <c r="D6724" s="116">
        <f t="shared" si="1041"/>
        <v>2015</v>
      </c>
      <c r="E6724" s="116">
        <f t="shared" si="1042"/>
        <v>10</v>
      </c>
      <c r="F6724" s="120">
        <v>0</v>
      </c>
      <c r="G6724" s="121">
        <v>147.35400000000001</v>
      </c>
      <c r="H6724" s="121">
        <v>0</v>
      </c>
      <c r="I6724" s="121">
        <v>1822.7260000000001</v>
      </c>
      <c r="J6724" s="119">
        <v>0</v>
      </c>
      <c r="K6724" s="117">
        <f t="shared" si="1043"/>
        <v>1970.0800000000002</v>
      </c>
      <c r="L6724" s="116">
        <v>0</v>
      </c>
      <c r="M6724" s="116">
        <v>48.03</v>
      </c>
      <c r="N6724" s="116">
        <v>0</v>
      </c>
      <c r="O6724" s="116">
        <v>487.59199999999998</v>
      </c>
      <c r="P6724" s="116">
        <v>0</v>
      </c>
      <c r="Q6724" s="20">
        <f t="shared" si="1044"/>
        <v>0</v>
      </c>
      <c r="R6724" s="20">
        <f t="shared" si="1045"/>
        <v>153.55191000000002</v>
      </c>
      <c r="S6724" s="20">
        <f t="shared" si="1046"/>
        <v>0</v>
      </c>
      <c r="T6724" s="20">
        <f t="shared" si="1047"/>
        <v>1548.5921920000001</v>
      </c>
      <c r="U6724" s="21">
        <f t="shared" si="1048"/>
        <v>1702.1441020000002</v>
      </c>
      <c r="V6724" s="38">
        <f t="shared" si="1049"/>
        <v>0.86399745289531393</v>
      </c>
    </row>
    <row r="6725" spans="1:22">
      <c r="A6725">
        <v>6720</v>
      </c>
      <c r="B6725" s="122">
        <f t="shared" si="1050"/>
        <v>41919</v>
      </c>
      <c r="C6725" s="122">
        <f t="shared" si="1050"/>
        <v>42284</v>
      </c>
      <c r="D6725" s="116">
        <f t="shared" si="1041"/>
        <v>2015</v>
      </c>
      <c r="E6725" s="116">
        <f t="shared" si="1042"/>
        <v>10</v>
      </c>
      <c r="F6725" s="120">
        <v>0</v>
      </c>
      <c r="G6725" s="121">
        <v>147.93199999999999</v>
      </c>
      <c r="H6725" s="121">
        <v>0.72699999999999998</v>
      </c>
      <c r="I6725" s="121">
        <v>1616.94</v>
      </c>
      <c r="J6725" s="119">
        <v>0</v>
      </c>
      <c r="K6725" s="117">
        <f t="shared" si="1043"/>
        <v>1765.5990000000002</v>
      </c>
      <c r="L6725" s="116">
        <v>0</v>
      </c>
      <c r="M6725" s="116">
        <v>47.968000000000004</v>
      </c>
      <c r="N6725" s="116">
        <v>3.0169999999999999</v>
      </c>
      <c r="O6725" s="116">
        <v>408.654</v>
      </c>
      <c r="P6725" s="116">
        <v>0</v>
      </c>
      <c r="Q6725" s="20">
        <f t="shared" si="1044"/>
        <v>0</v>
      </c>
      <c r="R6725" s="20">
        <f t="shared" si="1045"/>
        <v>153.35369600000001</v>
      </c>
      <c r="S6725" s="20">
        <f t="shared" si="1046"/>
        <v>5.8861670000000004</v>
      </c>
      <c r="T6725" s="20">
        <f t="shared" si="1047"/>
        <v>1297.885104</v>
      </c>
      <c r="U6725" s="21">
        <f t="shared" si="1048"/>
        <v>1457.124967</v>
      </c>
      <c r="V6725" s="38">
        <f t="shared" si="1049"/>
        <v>0.82528647048395465</v>
      </c>
    </row>
    <row r="6726" spans="1:22">
      <c r="A6726">
        <v>6721</v>
      </c>
      <c r="B6726" s="122">
        <f t="shared" si="1050"/>
        <v>41920</v>
      </c>
      <c r="C6726" s="122">
        <f t="shared" si="1050"/>
        <v>42285</v>
      </c>
      <c r="D6726" s="116">
        <f t="shared" si="1041"/>
        <v>2015</v>
      </c>
      <c r="E6726" s="116">
        <f t="shared" si="1042"/>
        <v>10</v>
      </c>
      <c r="F6726" s="120">
        <v>0</v>
      </c>
      <c r="G6726" s="121">
        <v>206.86500000000001</v>
      </c>
      <c r="H6726" s="121">
        <v>0</v>
      </c>
      <c r="I6726" s="121">
        <v>1664.068</v>
      </c>
      <c r="J6726" s="119">
        <v>0</v>
      </c>
      <c r="K6726" s="117">
        <f t="shared" si="1043"/>
        <v>1870.933</v>
      </c>
      <c r="L6726" s="116">
        <v>0</v>
      </c>
      <c r="M6726" s="116">
        <v>64.144000000000005</v>
      </c>
      <c r="N6726" s="116">
        <v>0</v>
      </c>
      <c r="O6726" s="116">
        <v>375.43700000000001</v>
      </c>
      <c r="P6726" s="116">
        <v>0</v>
      </c>
      <c r="Q6726" s="20">
        <f t="shared" si="1044"/>
        <v>0</v>
      </c>
      <c r="R6726" s="20">
        <f t="shared" si="1045"/>
        <v>205.06836800000002</v>
      </c>
      <c r="S6726" s="20">
        <f t="shared" si="1046"/>
        <v>0</v>
      </c>
      <c r="T6726" s="20">
        <f t="shared" si="1047"/>
        <v>1192.3879120000001</v>
      </c>
      <c r="U6726" s="21">
        <f t="shared" si="1048"/>
        <v>1397.4562800000001</v>
      </c>
      <c r="V6726" s="38">
        <f t="shared" si="1049"/>
        <v>0.74693015730654178</v>
      </c>
    </row>
    <row r="6727" spans="1:22">
      <c r="A6727">
        <v>6722</v>
      </c>
      <c r="B6727" s="122">
        <f t="shared" si="1050"/>
        <v>41920</v>
      </c>
      <c r="C6727" s="122">
        <f t="shared" si="1050"/>
        <v>42285</v>
      </c>
      <c r="D6727" s="116">
        <f t="shared" ref="D6727:D6790" si="1051">YEAR(C6727)</f>
        <v>2015</v>
      </c>
      <c r="E6727" s="116">
        <f t="shared" ref="E6727:E6790" si="1052">MONTH(C6727)</f>
        <v>10</v>
      </c>
      <c r="F6727" s="120">
        <v>0</v>
      </c>
      <c r="G6727" s="121">
        <v>206.39099999999999</v>
      </c>
      <c r="H6727" s="121">
        <v>0</v>
      </c>
      <c r="I6727" s="121">
        <v>1204.9190000000001</v>
      </c>
      <c r="J6727" s="119">
        <v>0</v>
      </c>
      <c r="K6727" s="117">
        <f t="shared" ref="K6727:K6790" si="1053">SUM(F6727:J6727)</f>
        <v>1411.3100000000002</v>
      </c>
      <c r="L6727" s="116">
        <v>0</v>
      </c>
      <c r="M6727" s="116">
        <v>64.293999999999997</v>
      </c>
      <c r="N6727" s="116">
        <v>0</v>
      </c>
      <c r="O6727" s="116">
        <v>264.30200000000002</v>
      </c>
      <c r="P6727" s="116">
        <v>0</v>
      </c>
      <c r="Q6727" s="20">
        <f t="shared" ref="Q6727:Q6790" si="1054">+$Q$2*L6727</f>
        <v>0</v>
      </c>
      <c r="R6727" s="20">
        <f t="shared" ref="R6727:R6790" si="1055">+$R$2*M6727</f>
        <v>205.54791799999998</v>
      </c>
      <c r="S6727" s="20">
        <f t="shared" ref="S6727:S6790" si="1056">+$S$2*N6727</f>
        <v>0</v>
      </c>
      <c r="T6727" s="20">
        <f t="shared" ref="T6727:T6790" si="1057">+$T$2*O6727</f>
        <v>839.42315200000007</v>
      </c>
      <c r="U6727" s="21">
        <f t="shared" ref="U6727:U6790" si="1058">SUM(Q6727:T6727)</f>
        <v>1044.9710700000001</v>
      </c>
      <c r="V6727" s="38">
        <f t="shared" ref="V6727:V6790" si="1059">+U6727/K6727</f>
        <v>0.74042632022730648</v>
      </c>
    </row>
    <row r="6728" spans="1:22">
      <c r="A6728">
        <v>6723</v>
      </c>
      <c r="B6728" s="122">
        <f t="shared" si="1050"/>
        <v>41920</v>
      </c>
      <c r="C6728" s="122">
        <f t="shared" si="1050"/>
        <v>42285</v>
      </c>
      <c r="D6728" s="116">
        <f t="shared" si="1051"/>
        <v>2015</v>
      </c>
      <c r="E6728" s="116">
        <f t="shared" si="1052"/>
        <v>10</v>
      </c>
      <c r="F6728" s="120">
        <v>0</v>
      </c>
      <c r="G6728" s="121">
        <v>319.22899999999998</v>
      </c>
      <c r="H6728" s="121">
        <v>0</v>
      </c>
      <c r="I6728" s="121">
        <v>1274.922</v>
      </c>
      <c r="J6728" s="119">
        <v>0</v>
      </c>
      <c r="K6728" s="117">
        <f t="shared" si="1053"/>
        <v>1594.1510000000001</v>
      </c>
      <c r="L6728" s="116">
        <v>0</v>
      </c>
      <c r="M6728" s="116">
        <v>97.216999999999999</v>
      </c>
      <c r="N6728" s="116">
        <v>0</v>
      </c>
      <c r="O6728" s="116">
        <v>276.38600000000002</v>
      </c>
      <c r="P6728" s="116">
        <v>0</v>
      </c>
      <c r="Q6728" s="20">
        <f t="shared" si="1054"/>
        <v>0</v>
      </c>
      <c r="R6728" s="20">
        <f t="shared" si="1055"/>
        <v>310.80274900000001</v>
      </c>
      <c r="S6728" s="20">
        <f t="shared" si="1056"/>
        <v>0</v>
      </c>
      <c r="T6728" s="20">
        <f t="shared" si="1057"/>
        <v>877.80193600000007</v>
      </c>
      <c r="U6728" s="21">
        <f t="shared" si="1058"/>
        <v>1188.604685</v>
      </c>
      <c r="V6728" s="38">
        <f t="shared" si="1059"/>
        <v>0.74560357519457066</v>
      </c>
    </row>
    <row r="6729" spans="1:22">
      <c r="A6729">
        <v>6724</v>
      </c>
      <c r="B6729" s="122">
        <f t="shared" si="1050"/>
        <v>41920</v>
      </c>
      <c r="C6729" s="122">
        <f t="shared" si="1050"/>
        <v>42285</v>
      </c>
      <c r="D6729" s="116">
        <f t="shared" si="1051"/>
        <v>2015</v>
      </c>
      <c r="E6729" s="116">
        <f t="shared" si="1052"/>
        <v>10</v>
      </c>
      <c r="F6729" s="120">
        <v>0</v>
      </c>
      <c r="G6729" s="121">
        <v>318.21699999999998</v>
      </c>
      <c r="H6729" s="121">
        <v>0</v>
      </c>
      <c r="I6729" s="121">
        <v>1112.1189999999999</v>
      </c>
      <c r="J6729" s="119">
        <v>0</v>
      </c>
      <c r="K6729" s="117">
        <f t="shared" si="1053"/>
        <v>1430.3359999999998</v>
      </c>
      <c r="L6729" s="116">
        <v>0</v>
      </c>
      <c r="M6729" s="116">
        <v>97.183000000000007</v>
      </c>
      <c r="N6729" s="116">
        <v>0</v>
      </c>
      <c r="O6729" s="116">
        <v>249.91200000000001</v>
      </c>
      <c r="P6729" s="116">
        <v>0</v>
      </c>
      <c r="Q6729" s="20">
        <f t="shared" si="1054"/>
        <v>0</v>
      </c>
      <c r="R6729" s="20">
        <f t="shared" si="1055"/>
        <v>310.694051</v>
      </c>
      <c r="S6729" s="20">
        <f t="shared" si="1056"/>
        <v>0</v>
      </c>
      <c r="T6729" s="20">
        <f t="shared" si="1057"/>
        <v>793.7205120000001</v>
      </c>
      <c r="U6729" s="21">
        <f t="shared" si="1058"/>
        <v>1104.414563</v>
      </c>
      <c r="V6729" s="38">
        <f t="shared" si="1059"/>
        <v>0.77213645115553287</v>
      </c>
    </row>
    <row r="6730" spans="1:22">
      <c r="A6730">
        <v>6725</v>
      </c>
      <c r="B6730" s="122">
        <f t="shared" si="1050"/>
        <v>41920</v>
      </c>
      <c r="C6730" s="122">
        <f t="shared" si="1050"/>
        <v>42285</v>
      </c>
      <c r="D6730" s="116">
        <f t="shared" si="1051"/>
        <v>2015</v>
      </c>
      <c r="E6730" s="116">
        <f t="shared" si="1052"/>
        <v>10</v>
      </c>
      <c r="F6730" s="120">
        <v>0</v>
      </c>
      <c r="G6730" s="121">
        <v>317.95299999999997</v>
      </c>
      <c r="H6730" s="121">
        <v>0</v>
      </c>
      <c r="I6730" s="121">
        <v>1112.5709999999999</v>
      </c>
      <c r="J6730" s="119">
        <v>0</v>
      </c>
      <c r="K6730" s="117">
        <f t="shared" si="1053"/>
        <v>1430.5239999999999</v>
      </c>
      <c r="L6730" s="116">
        <v>0</v>
      </c>
      <c r="M6730" s="116">
        <v>97.061999999999998</v>
      </c>
      <c r="N6730" s="116">
        <v>0</v>
      </c>
      <c r="O6730" s="116">
        <v>251.47399999999999</v>
      </c>
      <c r="P6730" s="116">
        <v>0</v>
      </c>
      <c r="Q6730" s="20">
        <f t="shared" si="1054"/>
        <v>0</v>
      </c>
      <c r="R6730" s="20">
        <f t="shared" si="1055"/>
        <v>310.30721399999999</v>
      </c>
      <c r="S6730" s="20">
        <f t="shared" si="1056"/>
        <v>0</v>
      </c>
      <c r="T6730" s="20">
        <f t="shared" si="1057"/>
        <v>798.68142399999999</v>
      </c>
      <c r="U6730" s="21">
        <f t="shared" si="1058"/>
        <v>1108.988638</v>
      </c>
      <c r="V6730" s="38">
        <f t="shared" si="1059"/>
        <v>0.77523245887520942</v>
      </c>
    </row>
    <row r="6731" spans="1:22">
      <c r="A6731">
        <v>6726</v>
      </c>
      <c r="B6731" s="122">
        <f t="shared" si="1050"/>
        <v>41920</v>
      </c>
      <c r="C6731" s="122">
        <f t="shared" si="1050"/>
        <v>42285</v>
      </c>
      <c r="D6731" s="116">
        <f t="shared" si="1051"/>
        <v>2015</v>
      </c>
      <c r="E6731" s="116">
        <f t="shared" si="1052"/>
        <v>10</v>
      </c>
      <c r="F6731" s="120">
        <v>0</v>
      </c>
      <c r="G6731" s="121">
        <v>209.27</v>
      </c>
      <c r="H6731" s="121">
        <v>0</v>
      </c>
      <c r="I6731" s="121">
        <v>1441.836</v>
      </c>
      <c r="J6731" s="119">
        <v>0</v>
      </c>
      <c r="K6731" s="117">
        <f t="shared" si="1053"/>
        <v>1651.106</v>
      </c>
      <c r="L6731" s="116">
        <v>0</v>
      </c>
      <c r="M6731" s="116">
        <v>66.513999999999996</v>
      </c>
      <c r="N6731" s="116">
        <v>0</v>
      </c>
      <c r="O6731" s="116">
        <v>317.709</v>
      </c>
      <c r="P6731" s="116">
        <v>0</v>
      </c>
      <c r="Q6731" s="20">
        <f t="shared" si="1054"/>
        <v>0</v>
      </c>
      <c r="R6731" s="20">
        <f t="shared" si="1055"/>
        <v>212.64525799999998</v>
      </c>
      <c r="S6731" s="20">
        <f t="shared" si="1056"/>
        <v>0</v>
      </c>
      <c r="T6731" s="20">
        <f t="shared" si="1057"/>
        <v>1009.0437840000001</v>
      </c>
      <c r="U6731" s="21">
        <f t="shared" si="1058"/>
        <v>1221.689042</v>
      </c>
      <c r="V6731" s="38">
        <f t="shared" si="1059"/>
        <v>0.7399216295016795</v>
      </c>
    </row>
    <row r="6732" spans="1:22">
      <c r="A6732">
        <v>6727</v>
      </c>
      <c r="B6732" s="122">
        <f t="shared" si="1050"/>
        <v>41920</v>
      </c>
      <c r="C6732" s="122">
        <f t="shared" si="1050"/>
        <v>42285</v>
      </c>
      <c r="D6732" s="116">
        <f t="shared" si="1051"/>
        <v>2015</v>
      </c>
      <c r="E6732" s="116">
        <f t="shared" si="1052"/>
        <v>10</v>
      </c>
      <c r="F6732" s="120">
        <v>0</v>
      </c>
      <c r="G6732" s="121">
        <v>245.51</v>
      </c>
      <c r="H6732" s="121">
        <v>0</v>
      </c>
      <c r="I6732" s="121">
        <v>1372.1089999999999</v>
      </c>
      <c r="J6732" s="119">
        <v>0</v>
      </c>
      <c r="K6732" s="117">
        <f t="shared" si="1053"/>
        <v>1617.6189999999999</v>
      </c>
      <c r="L6732" s="116">
        <v>0</v>
      </c>
      <c r="M6732" s="116">
        <v>79.409000000000006</v>
      </c>
      <c r="N6732" s="116">
        <v>0</v>
      </c>
      <c r="O6732" s="116">
        <v>313.38600000000002</v>
      </c>
      <c r="P6732" s="116">
        <v>0</v>
      </c>
      <c r="Q6732" s="20">
        <f t="shared" si="1054"/>
        <v>0</v>
      </c>
      <c r="R6732" s="20">
        <f t="shared" si="1055"/>
        <v>253.87057300000004</v>
      </c>
      <c r="S6732" s="20">
        <f t="shared" si="1056"/>
        <v>0</v>
      </c>
      <c r="T6732" s="20">
        <f t="shared" si="1057"/>
        <v>995.31393600000013</v>
      </c>
      <c r="U6732" s="21">
        <f t="shared" si="1058"/>
        <v>1249.1845090000002</v>
      </c>
      <c r="V6732" s="38">
        <f t="shared" si="1059"/>
        <v>0.77223654581208567</v>
      </c>
    </row>
    <row r="6733" spans="1:22">
      <c r="A6733">
        <v>6728</v>
      </c>
      <c r="B6733" s="122">
        <f t="shared" si="1050"/>
        <v>41920</v>
      </c>
      <c r="C6733" s="122">
        <f t="shared" si="1050"/>
        <v>42285</v>
      </c>
      <c r="D6733" s="116">
        <f t="shared" si="1051"/>
        <v>2015</v>
      </c>
      <c r="E6733" s="116">
        <f t="shared" si="1052"/>
        <v>10</v>
      </c>
      <c r="F6733" s="120">
        <v>0</v>
      </c>
      <c r="G6733" s="121">
        <v>246.89</v>
      </c>
      <c r="H6733" s="121">
        <v>0</v>
      </c>
      <c r="I6733" s="121">
        <v>1487.298</v>
      </c>
      <c r="J6733" s="119">
        <v>0</v>
      </c>
      <c r="K6733" s="117">
        <f t="shared" si="1053"/>
        <v>1734.1880000000001</v>
      </c>
      <c r="L6733" s="116">
        <v>0</v>
      </c>
      <c r="M6733" s="116">
        <v>79.688999999999993</v>
      </c>
      <c r="N6733" s="116">
        <v>0</v>
      </c>
      <c r="O6733" s="116">
        <v>323.887</v>
      </c>
      <c r="P6733" s="116">
        <v>0</v>
      </c>
      <c r="Q6733" s="20">
        <f t="shared" si="1054"/>
        <v>0</v>
      </c>
      <c r="R6733" s="20">
        <f t="shared" si="1055"/>
        <v>254.76573299999998</v>
      </c>
      <c r="S6733" s="20">
        <f t="shared" si="1056"/>
        <v>0</v>
      </c>
      <c r="T6733" s="20">
        <f t="shared" si="1057"/>
        <v>1028.6651120000001</v>
      </c>
      <c r="U6733" s="21">
        <f t="shared" si="1058"/>
        <v>1283.4308450000001</v>
      </c>
      <c r="V6733" s="38">
        <f t="shared" si="1059"/>
        <v>0.74007595773929935</v>
      </c>
    </row>
    <row r="6734" spans="1:22">
      <c r="A6734">
        <v>6729</v>
      </c>
      <c r="B6734" s="122">
        <f t="shared" si="1050"/>
        <v>41920</v>
      </c>
      <c r="C6734" s="122">
        <f t="shared" si="1050"/>
        <v>42285</v>
      </c>
      <c r="D6734" s="116">
        <f t="shared" si="1051"/>
        <v>2015</v>
      </c>
      <c r="E6734" s="116">
        <f t="shared" si="1052"/>
        <v>10</v>
      </c>
      <c r="F6734" s="120">
        <v>0</v>
      </c>
      <c r="G6734" s="121">
        <v>248.386</v>
      </c>
      <c r="H6734" s="121">
        <v>0</v>
      </c>
      <c r="I6734" s="121">
        <v>1589.191</v>
      </c>
      <c r="J6734" s="119">
        <v>0</v>
      </c>
      <c r="K6734" s="117">
        <f t="shared" si="1053"/>
        <v>1837.577</v>
      </c>
      <c r="L6734" s="116">
        <v>0</v>
      </c>
      <c r="M6734" s="116">
        <v>79.575999999999993</v>
      </c>
      <c r="N6734" s="116">
        <v>0</v>
      </c>
      <c r="O6734" s="116">
        <v>347.00799999999998</v>
      </c>
      <c r="P6734" s="116">
        <v>0</v>
      </c>
      <c r="Q6734" s="20">
        <f t="shared" si="1054"/>
        <v>0</v>
      </c>
      <c r="R6734" s="20">
        <f t="shared" si="1055"/>
        <v>254.40447199999997</v>
      </c>
      <c r="S6734" s="20">
        <f t="shared" si="1056"/>
        <v>0</v>
      </c>
      <c r="T6734" s="20">
        <f t="shared" si="1057"/>
        <v>1102.0974080000001</v>
      </c>
      <c r="U6734" s="21">
        <f t="shared" si="1058"/>
        <v>1356.50188</v>
      </c>
      <c r="V6734" s="38">
        <f t="shared" si="1059"/>
        <v>0.7382013814931293</v>
      </c>
    </row>
    <row r="6735" spans="1:22">
      <c r="A6735">
        <v>6730</v>
      </c>
      <c r="B6735" s="122">
        <f t="shared" si="1050"/>
        <v>41920</v>
      </c>
      <c r="C6735" s="122">
        <f t="shared" si="1050"/>
        <v>42285</v>
      </c>
      <c r="D6735" s="116">
        <f t="shared" si="1051"/>
        <v>2015</v>
      </c>
      <c r="E6735" s="116">
        <f t="shared" si="1052"/>
        <v>10</v>
      </c>
      <c r="F6735" s="120">
        <v>0</v>
      </c>
      <c r="G6735" s="121">
        <v>266.93</v>
      </c>
      <c r="H6735" s="121">
        <v>0.72</v>
      </c>
      <c r="I6735" s="121">
        <v>1642.28</v>
      </c>
      <c r="J6735" s="119">
        <v>0</v>
      </c>
      <c r="K6735" s="117">
        <f t="shared" si="1053"/>
        <v>1909.93</v>
      </c>
      <c r="L6735" s="116">
        <v>0</v>
      </c>
      <c r="M6735" s="116">
        <v>86.23</v>
      </c>
      <c r="N6735" s="116">
        <v>2.851</v>
      </c>
      <c r="O6735" s="116">
        <v>357.40199999999999</v>
      </c>
      <c r="P6735" s="116">
        <v>0</v>
      </c>
      <c r="Q6735" s="20">
        <f t="shared" si="1054"/>
        <v>0</v>
      </c>
      <c r="R6735" s="20">
        <f t="shared" si="1055"/>
        <v>275.67731000000003</v>
      </c>
      <c r="S6735" s="20">
        <f t="shared" si="1056"/>
        <v>5.5623009999999997</v>
      </c>
      <c r="T6735" s="20">
        <f t="shared" si="1057"/>
        <v>1135.1087520000001</v>
      </c>
      <c r="U6735" s="21">
        <f t="shared" si="1058"/>
        <v>1416.3483630000001</v>
      </c>
      <c r="V6735" s="38">
        <f t="shared" si="1059"/>
        <v>0.74157082353803538</v>
      </c>
    </row>
    <row r="6736" spans="1:22">
      <c r="A6736">
        <v>6731</v>
      </c>
      <c r="B6736" s="122">
        <f t="shared" si="1050"/>
        <v>41920</v>
      </c>
      <c r="C6736" s="122">
        <f t="shared" si="1050"/>
        <v>42285</v>
      </c>
      <c r="D6736" s="116">
        <f t="shared" si="1051"/>
        <v>2015</v>
      </c>
      <c r="E6736" s="116">
        <f t="shared" si="1052"/>
        <v>10</v>
      </c>
      <c r="F6736" s="120">
        <v>0</v>
      </c>
      <c r="G6736" s="121">
        <v>265.87700000000001</v>
      </c>
      <c r="H6736" s="121">
        <v>0</v>
      </c>
      <c r="I6736" s="121">
        <v>1652.3219999999999</v>
      </c>
      <c r="J6736" s="119">
        <v>0</v>
      </c>
      <c r="K6736" s="117">
        <f t="shared" si="1053"/>
        <v>1918.1989999999998</v>
      </c>
      <c r="L6736" s="116">
        <v>0</v>
      </c>
      <c r="M6736" s="116">
        <v>86.042000000000002</v>
      </c>
      <c r="N6736" s="116">
        <v>0</v>
      </c>
      <c r="O6736" s="116">
        <v>360.97500000000002</v>
      </c>
      <c r="P6736" s="116">
        <v>0</v>
      </c>
      <c r="Q6736" s="20">
        <f t="shared" si="1054"/>
        <v>0</v>
      </c>
      <c r="R6736" s="20">
        <f t="shared" si="1055"/>
        <v>275.07627400000001</v>
      </c>
      <c r="S6736" s="20">
        <f t="shared" si="1056"/>
        <v>0</v>
      </c>
      <c r="T6736" s="20">
        <f t="shared" si="1057"/>
        <v>1146.4566000000002</v>
      </c>
      <c r="U6736" s="21">
        <f t="shared" si="1058"/>
        <v>1421.5328740000002</v>
      </c>
      <c r="V6736" s="38">
        <f t="shared" si="1059"/>
        <v>0.74107685073342255</v>
      </c>
    </row>
    <row r="6737" spans="1:22">
      <c r="A6737">
        <v>6732</v>
      </c>
      <c r="B6737" s="122">
        <f t="shared" si="1050"/>
        <v>41920</v>
      </c>
      <c r="C6737" s="122">
        <f t="shared" si="1050"/>
        <v>42285</v>
      </c>
      <c r="D6737" s="116">
        <f t="shared" si="1051"/>
        <v>2015</v>
      </c>
      <c r="E6737" s="116">
        <f t="shared" si="1052"/>
        <v>10</v>
      </c>
      <c r="F6737" s="120">
        <v>0</v>
      </c>
      <c r="G6737" s="121">
        <v>265.48099999999999</v>
      </c>
      <c r="H6737" s="121">
        <v>0</v>
      </c>
      <c r="I6737" s="121">
        <v>1656.194</v>
      </c>
      <c r="J6737" s="119">
        <v>0</v>
      </c>
      <c r="K6737" s="117">
        <f t="shared" si="1053"/>
        <v>1921.675</v>
      </c>
      <c r="L6737" s="116">
        <v>0</v>
      </c>
      <c r="M6737" s="116">
        <v>86.132999999999996</v>
      </c>
      <c r="N6737" s="116">
        <v>0</v>
      </c>
      <c r="O6737" s="116">
        <v>362.84</v>
      </c>
      <c r="P6737" s="116">
        <v>0</v>
      </c>
      <c r="Q6737" s="20">
        <f t="shared" si="1054"/>
        <v>0</v>
      </c>
      <c r="R6737" s="20">
        <f t="shared" si="1055"/>
        <v>275.36720099999997</v>
      </c>
      <c r="S6737" s="20">
        <f t="shared" si="1056"/>
        <v>0</v>
      </c>
      <c r="T6737" s="20">
        <f t="shared" si="1057"/>
        <v>1152.3798400000001</v>
      </c>
      <c r="U6737" s="21">
        <f t="shared" si="1058"/>
        <v>1427.7470410000001</v>
      </c>
      <c r="V6737" s="38">
        <f t="shared" si="1059"/>
        <v>0.74297008651306806</v>
      </c>
    </row>
    <row r="6738" spans="1:22">
      <c r="A6738">
        <v>6733</v>
      </c>
      <c r="B6738" s="122">
        <f t="shared" si="1050"/>
        <v>41920</v>
      </c>
      <c r="C6738" s="122">
        <f t="shared" si="1050"/>
        <v>42285</v>
      </c>
      <c r="D6738" s="116">
        <f t="shared" si="1051"/>
        <v>2015</v>
      </c>
      <c r="E6738" s="116">
        <f t="shared" si="1052"/>
        <v>10</v>
      </c>
      <c r="F6738" s="120">
        <v>0</v>
      </c>
      <c r="G6738" s="121">
        <v>264.56</v>
      </c>
      <c r="H6738" s="121">
        <v>0</v>
      </c>
      <c r="I6738" s="121">
        <v>1665.0519999999999</v>
      </c>
      <c r="J6738" s="119">
        <v>0</v>
      </c>
      <c r="K6738" s="117">
        <f t="shared" si="1053"/>
        <v>1929.6119999999999</v>
      </c>
      <c r="L6738" s="116">
        <v>0</v>
      </c>
      <c r="M6738" s="116">
        <v>87.233999999999995</v>
      </c>
      <c r="N6738" s="116">
        <v>0</v>
      </c>
      <c r="O6738" s="116">
        <v>364.18299999999999</v>
      </c>
      <c r="P6738" s="116">
        <v>0</v>
      </c>
      <c r="Q6738" s="20">
        <f t="shared" si="1054"/>
        <v>0</v>
      </c>
      <c r="R6738" s="20">
        <f t="shared" si="1055"/>
        <v>278.88709799999998</v>
      </c>
      <c r="S6738" s="20">
        <f t="shared" si="1056"/>
        <v>0</v>
      </c>
      <c r="T6738" s="20">
        <f t="shared" si="1057"/>
        <v>1156.6452080000001</v>
      </c>
      <c r="U6738" s="21">
        <f t="shared" si="1058"/>
        <v>1435.5323060000001</v>
      </c>
      <c r="V6738" s="38">
        <f t="shared" si="1059"/>
        <v>0.74394868294766003</v>
      </c>
    </row>
    <row r="6739" spans="1:22">
      <c r="A6739">
        <v>6734</v>
      </c>
      <c r="B6739" s="122">
        <f t="shared" si="1050"/>
        <v>41920</v>
      </c>
      <c r="C6739" s="122">
        <f t="shared" si="1050"/>
        <v>42285</v>
      </c>
      <c r="D6739" s="116">
        <f t="shared" si="1051"/>
        <v>2015</v>
      </c>
      <c r="E6739" s="116">
        <f t="shared" si="1052"/>
        <v>10</v>
      </c>
      <c r="F6739" s="120">
        <v>0</v>
      </c>
      <c r="G6739" s="121">
        <v>272.09899999999999</v>
      </c>
      <c r="H6739" s="121">
        <v>0</v>
      </c>
      <c r="I6739" s="121">
        <v>1661.818</v>
      </c>
      <c r="J6739" s="119">
        <v>0</v>
      </c>
      <c r="K6739" s="117">
        <f t="shared" si="1053"/>
        <v>1933.9169999999999</v>
      </c>
      <c r="L6739" s="116">
        <v>0</v>
      </c>
      <c r="M6739" s="116">
        <v>89.847999999999999</v>
      </c>
      <c r="N6739" s="116">
        <v>0</v>
      </c>
      <c r="O6739" s="116">
        <v>363.30799999999999</v>
      </c>
      <c r="P6739" s="116">
        <v>0</v>
      </c>
      <c r="Q6739" s="20">
        <f t="shared" si="1054"/>
        <v>0</v>
      </c>
      <c r="R6739" s="20">
        <f t="shared" si="1055"/>
        <v>287.244056</v>
      </c>
      <c r="S6739" s="20">
        <f t="shared" si="1056"/>
        <v>0</v>
      </c>
      <c r="T6739" s="20">
        <f t="shared" si="1057"/>
        <v>1153.8662080000001</v>
      </c>
      <c r="U6739" s="21">
        <f t="shared" si="1058"/>
        <v>1441.1102640000001</v>
      </c>
      <c r="V6739" s="38">
        <f t="shared" si="1059"/>
        <v>0.74517689435482504</v>
      </c>
    </row>
    <row r="6740" spans="1:22">
      <c r="A6740">
        <v>6735</v>
      </c>
      <c r="B6740" s="122">
        <f t="shared" si="1050"/>
        <v>41920</v>
      </c>
      <c r="C6740" s="122">
        <f t="shared" si="1050"/>
        <v>42285</v>
      </c>
      <c r="D6740" s="116">
        <f t="shared" si="1051"/>
        <v>2015</v>
      </c>
      <c r="E6740" s="116">
        <f t="shared" si="1052"/>
        <v>10</v>
      </c>
      <c r="F6740" s="120">
        <v>0</v>
      </c>
      <c r="G6740" s="121">
        <v>245.14400000000001</v>
      </c>
      <c r="H6740" s="121">
        <v>12.765000000000001</v>
      </c>
      <c r="I6740" s="121">
        <v>1309.644</v>
      </c>
      <c r="J6740" s="119">
        <v>0</v>
      </c>
      <c r="K6740" s="117">
        <f t="shared" si="1053"/>
        <v>1567.5529999999999</v>
      </c>
      <c r="L6740" s="116">
        <v>0</v>
      </c>
      <c r="M6740" s="116">
        <v>80.468999999999994</v>
      </c>
      <c r="N6740" s="116">
        <v>41.15</v>
      </c>
      <c r="O6740" s="116">
        <v>291.78699999999998</v>
      </c>
      <c r="P6740" s="116">
        <v>0</v>
      </c>
      <c r="Q6740" s="20">
        <f t="shared" si="1054"/>
        <v>0</v>
      </c>
      <c r="R6740" s="20">
        <f t="shared" si="1055"/>
        <v>257.25939299999999</v>
      </c>
      <c r="S6740" s="20">
        <f t="shared" si="1056"/>
        <v>80.283649999999994</v>
      </c>
      <c r="T6740" s="20">
        <f t="shared" si="1057"/>
        <v>926.71551199999999</v>
      </c>
      <c r="U6740" s="21">
        <f t="shared" si="1058"/>
        <v>1264.2585549999999</v>
      </c>
      <c r="V6740" s="38">
        <f t="shared" si="1059"/>
        <v>0.80651726289318448</v>
      </c>
    </row>
    <row r="6741" spans="1:22">
      <c r="A6741">
        <v>6736</v>
      </c>
      <c r="B6741" s="122">
        <f t="shared" si="1050"/>
        <v>41920</v>
      </c>
      <c r="C6741" s="122">
        <f t="shared" si="1050"/>
        <v>42285</v>
      </c>
      <c r="D6741" s="116">
        <f t="shared" si="1051"/>
        <v>2015</v>
      </c>
      <c r="E6741" s="116">
        <f t="shared" si="1052"/>
        <v>10</v>
      </c>
      <c r="F6741" s="120">
        <v>0</v>
      </c>
      <c r="G6741" s="121">
        <v>245.309</v>
      </c>
      <c r="H6741" s="121">
        <v>0.29699999999999999</v>
      </c>
      <c r="I6741" s="121">
        <v>1348.164</v>
      </c>
      <c r="J6741" s="119">
        <v>0</v>
      </c>
      <c r="K6741" s="117">
        <f t="shared" si="1053"/>
        <v>1593.77</v>
      </c>
      <c r="L6741" s="116">
        <v>0</v>
      </c>
      <c r="M6741" s="116">
        <v>79.897999999999996</v>
      </c>
      <c r="N6741" s="116">
        <v>1.2250000000000001</v>
      </c>
      <c r="O6741" s="116">
        <v>300.35300000000001</v>
      </c>
      <c r="P6741" s="116">
        <v>0</v>
      </c>
      <c r="Q6741" s="20">
        <f t="shared" si="1054"/>
        <v>0</v>
      </c>
      <c r="R6741" s="20">
        <f t="shared" si="1055"/>
        <v>255.43390599999998</v>
      </c>
      <c r="S6741" s="20">
        <f t="shared" si="1056"/>
        <v>2.3899750000000002</v>
      </c>
      <c r="T6741" s="20">
        <f t="shared" si="1057"/>
        <v>953.92112800000007</v>
      </c>
      <c r="U6741" s="21">
        <f t="shared" si="1058"/>
        <v>1211.745009</v>
      </c>
      <c r="V6741" s="38">
        <f t="shared" si="1059"/>
        <v>0.76030105284953287</v>
      </c>
    </row>
    <row r="6742" spans="1:22">
      <c r="A6742">
        <v>6737</v>
      </c>
      <c r="B6742" s="122">
        <f t="shared" si="1050"/>
        <v>41920</v>
      </c>
      <c r="C6742" s="122">
        <f t="shared" si="1050"/>
        <v>42285</v>
      </c>
      <c r="D6742" s="116">
        <f t="shared" si="1051"/>
        <v>2015</v>
      </c>
      <c r="E6742" s="116">
        <f t="shared" si="1052"/>
        <v>10</v>
      </c>
      <c r="F6742" s="120">
        <v>0</v>
      </c>
      <c r="G6742" s="121">
        <v>248.00200000000001</v>
      </c>
      <c r="H6742" s="121">
        <v>0</v>
      </c>
      <c r="I6742" s="121">
        <v>1639.912</v>
      </c>
      <c r="J6742" s="119">
        <v>0</v>
      </c>
      <c r="K6742" s="117">
        <f t="shared" si="1053"/>
        <v>1887.914</v>
      </c>
      <c r="L6742" s="116">
        <v>0</v>
      </c>
      <c r="M6742" s="116">
        <v>80.331000000000003</v>
      </c>
      <c r="N6742" s="116">
        <v>0</v>
      </c>
      <c r="O6742" s="116">
        <v>361.80599999999998</v>
      </c>
      <c r="P6742" s="116">
        <v>0</v>
      </c>
      <c r="Q6742" s="20">
        <f t="shared" si="1054"/>
        <v>0</v>
      </c>
      <c r="R6742" s="20">
        <f t="shared" si="1055"/>
        <v>256.81820700000003</v>
      </c>
      <c r="S6742" s="20">
        <f t="shared" si="1056"/>
        <v>0</v>
      </c>
      <c r="T6742" s="20">
        <f t="shared" si="1057"/>
        <v>1149.0958559999999</v>
      </c>
      <c r="U6742" s="21">
        <f t="shared" si="1058"/>
        <v>1405.9140629999999</v>
      </c>
      <c r="V6742" s="38">
        <f t="shared" si="1059"/>
        <v>0.74469179369399241</v>
      </c>
    </row>
    <row r="6743" spans="1:22">
      <c r="A6743">
        <v>6738</v>
      </c>
      <c r="B6743" s="122">
        <f t="shared" si="1050"/>
        <v>41920</v>
      </c>
      <c r="C6743" s="122">
        <f t="shared" si="1050"/>
        <v>42285</v>
      </c>
      <c r="D6743" s="116">
        <f t="shared" si="1051"/>
        <v>2015</v>
      </c>
      <c r="E6743" s="116">
        <f t="shared" si="1052"/>
        <v>10</v>
      </c>
      <c r="F6743" s="120">
        <v>0</v>
      </c>
      <c r="G6743" s="121">
        <v>250.26</v>
      </c>
      <c r="H6743" s="121">
        <v>0</v>
      </c>
      <c r="I6743" s="121">
        <v>1620.37</v>
      </c>
      <c r="J6743" s="119">
        <v>0</v>
      </c>
      <c r="K6743" s="117">
        <f t="shared" si="1053"/>
        <v>1870.6299999999999</v>
      </c>
      <c r="L6743" s="116">
        <v>0</v>
      </c>
      <c r="M6743" s="116">
        <v>80.813000000000002</v>
      </c>
      <c r="N6743" s="116">
        <v>0</v>
      </c>
      <c r="O6743" s="116">
        <v>355.82499999999999</v>
      </c>
      <c r="P6743" s="116">
        <v>0</v>
      </c>
      <c r="Q6743" s="20">
        <f t="shared" si="1054"/>
        <v>0</v>
      </c>
      <c r="R6743" s="20">
        <f t="shared" si="1055"/>
        <v>258.35916100000003</v>
      </c>
      <c r="S6743" s="20">
        <f t="shared" si="1056"/>
        <v>0</v>
      </c>
      <c r="T6743" s="20">
        <f t="shared" si="1057"/>
        <v>1130.1002000000001</v>
      </c>
      <c r="U6743" s="21">
        <f t="shared" si="1058"/>
        <v>1388.4593610000002</v>
      </c>
      <c r="V6743" s="38">
        <f t="shared" si="1059"/>
        <v>0.74224157690189951</v>
      </c>
    </row>
    <row r="6744" spans="1:22">
      <c r="A6744">
        <v>6739</v>
      </c>
      <c r="B6744" s="122">
        <f t="shared" si="1050"/>
        <v>41920</v>
      </c>
      <c r="C6744" s="122">
        <f t="shared" si="1050"/>
        <v>42285</v>
      </c>
      <c r="D6744" s="116">
        <f t="shared" si="1051"/>
        <v>2015</v>
      </c>
      <c r="E6744" s="116">
        <f t="shared" si="1052"/>
        <v>10</v>
      </c>
      <c r="F6744" s="120">
        <v>0</v>
      </c>
      <c r="G6744" s="121">
        <v>248.40199999999999</v>
      </c>
      <c r="H6744" s="121">
        <v>0</v>
      </c>
      <c r="I6744" s="121">
        <v>1609.597</v>
      </c>
      <c r="J6744" s="119">
        <v>0</v>
      </c>
      <c r="K6744" s="117">
        <f t="shared" si="1053"/>
        <v>1857.999</v>
      </c>
      <c r="L6744" s="116">
        <v>0</v>
      </c>
      <c r="M6744" s="116">
        <v>80.245999999999995</v>
      </c>
      <c r="N6744" s="116">
        <v>0</v>
      </c>
      <c r="O6744" s="116">
        <v>359.45800000000003</v>
      </c>
      <c r="P6744" s="116">
        <v>0</v>
      </c>
      <c r="Q6744" s="20">
        <f t="shared" si="1054"/>
        <v>0</v>
      </c>
      <c r="R6744" s="20">
        <f t="shared" si="1055"/>
        <v>256.54646199999996</v>
      </c>
      <c r="S6744" s="20">
        <f t="shared" si="1056"/>
        <v>0</v>
      </c>
      <c r="T6744" s="20">
        <f t="shared" si="1057"/>
        <v>1141.6386080000002</v>
      </c>
      <c r="U6744" s="21">
        <f t="shared" si="1058"/>
        <v>1398.1850700000002</v>
      </c>
      <c r="V6744" s="38">
        <f t="shared" si="1059"/>
        <v>0.7525219712174227</v>
      </c>
    </row>
    <row r="6745" spans="1:22">
      <c r="A6745">
        <v>6740</v>
      </c>
      <c r="B6745" s="122">
        <f t="shared" si="1050"/>
        <v>41920</v>
      </c>
      <c r="C6745" s="122">
        <f t="shared" si="1050"/>
        <v>42285</v>
      </c>
      <c r="D6745" s="116">
        <f t="shared" si="1051"/>
        <v>2015</v>
      </c>
      <c r="E6745" s="116">
        <f t="shared" si="1052"/>
        <v>10</v>
      </c>
      <c r="F6745" s="120">
        <v>0</v>
      </c>
      <c r="G6745" s="121">
        <v>218.76300000000001</v>
      </c>
      <c r="H6745" s="121">
        <v>2.9420000000000002</v>
      </c>
      <c r="I6745" s="121">
        <v>1510.444</v>
      </c>
      <c r="J6745" s="119">
        <v>0</v>
      </c>
      <c r="K6745" s="117">
        <f t="shared" si="1053"/>
        <v>1732.1489999999999</v>
      </c>
      <c r="L6745" s="116">
        <v>0</v>
      </c>
      <c r="M6745" s="116">
        <v>70.701999999999998</v>
      </c>
      <c r="N6745" s="116">
        <v>13.475</v>
      </c>
      <c r="O6745" s="116">
        <v>380.101</v>
      </c>
      <c r="P6745" s="116">
        <v>0</v>
      </c>
      <c r="Q6745" s="20">
        <f t="shared" si="1054"/>
        <v>0</v>
      </c>
      <c r="R6745" s="20">
        <f t="shared" si="1055"/>
        <v>226.03429399999999</v>
      </c>
      <c r="S6745" s="20">
        <f t="shared" si="1056"/>
        <v>26.289725000000001</v>
      </c>
      <c r="T6745" s="20">
        <f t="shared" si="1057"/>
        <v>1207.2007760000001</v>
      </c>
      <c r="U6745" s="21">
        <f t="shared" si="1058"/>
        <v>1459.524795</v>
      </c>
      <c r="V6745" s="38">
        <f t="shared" si="1059"/>
        <v>0.84260926456095875</v>
      </c>
    </row>
    <row r="6746" spans="1:22">
      <c r="A6746">
        <v>6741</v>
      </c>
      <c r="B6746" s="122">
        <f t="shared" si="1050"/>
        <v>41920</v>
      </c>
      <c r="C6746" s="122">
        <f t="shared" si="1050"/>
        <v>42285</v>
      </c>
      <c r="D6746" s="116">
        <f t="shared" si="1051"/>
        <v>2015</v>
      </c>
      <c r="E6746" s="116">
        <f t="shared" si="1052"/>
        <v>10</v>
      </c>
      <c r="F6746" s="120">
        <v>0</v>
      </c>
      <c r="G6746" s="121">
        <v>220.006</v>
      </c>
      <c r="H6746" s="121">
        <v>0</v>
      </c>
      <c r="I6746" s="121">
        <v>1812.6220000000001</v>
      </c>
      <c r="J6746" s="119">
        <v>0</v>
      </c>
      <c r="K6746" s="117">
        <f t="shared" si="1053"/>
        <v>2032.6280000000002</v>
      </c>
      <c r="L6746" s="116">
        <v>0</v>
      </c>
      <c r="M6746" s="116">
        <v>70.897999999999996</v>
      </c>
      <c r="N6746" s="116">
        <v>0</v>
      </c>
      <c r="O6746" s="116">
        <v>435.38799999999998</v>
      </c>
      <c r="P6746" s="116">
        <v>0</v>
      </c>
      <c r="Q6746" s="20">
        <f t="shared" si="1054"/>
        <v>0</v>
      </c>
      <c r="R6746" s="20">
        <f t="shared" si="1055"/>
        <v>226.66090599999998</v>
      </c>
      <c r="S6746" s="20">
        <f t="shared" si="1056"/>
        <v>0</v>
      </c>
      <c r="T6746" s="20">
        <f t="shared" si="1057"/>
        <v>1382.7922880000001</v>
      </c>
      <c r="U6746" s="21">
        <f t="shared" si="1058"/>
        <v>1609.4531940000002</v>
      </c>
      <c r="V6746" s="38">
        <f t="shared" si="1059"/>
        <v>0.7918090245731142</v>
      </c>
    </row>
    <row r="6747" spans="1:22">
      <c r="A6747">
        <v>6742</v>
      </c>
      <c r="B6747" s="122">
        <f t="shared" si="1050"/>
        <v>41920</v>
      </c>
      <c r="C6747" s="122">
        <f t="shared" si="1050"/>
        <v>42285</v>
      </c>
      <c r="D6747" s="116">
        <f t="shared" si="1051"/>
        <v>2015</v>
      </c>
      <c r="E6747" s="116">
        <f t="shared" si="1052"/>
        <v>10</v>
      </c>
      <c r="F6747" s="120">
        <v>0</v>
      </c>
      <c r="G6747" s="121">
        <v>226.642</v>
      </c>
      <c r="H6747" s="121">
        <v>0</v>
      </c>
      <c r="I6747" s="121">
        <v>1827.7909999999999</v>
      </c>
      <c r="J6747" s="119">
        <v>0</v>
      </c>
      <c r="K6747" s="117">
        <f t="shared" si="1053"/>
        <v>2054.433</v>
      </c>
      <c r="L6747" s="116">
        <v>0</v>
      </c>
      <c r="M6747" s="116">
        <v>73.703999999999994</v>
      </c>
      <c r="N6747" s="116">
        <v>0</v>
      </c>
      <c r="O6747" s="116">
        <v>437.43799999999999</v>
      </c>
      <c r="P6747" s="116">
        <v>0</v>
      </c>
      <c r="Q6747" s="20">
        <f t="shared" si="1054"/>
        <v>0</v>
      </c>
      <c r="R6747" s="20">
        <f t="shared" si="1055"/>
        <v>235.631688</v>
      </c>
      <c r="S6747" s="20">
        <f t="shared" si="1056"/>
        <v>0</v>
      </c>
      <c r="T6747" s="20">
        <f t="shared" si="1057"/>
        <v>1389.3030880000001</v>
      </c>
      <c r="U6747" s="21">
        <f t="shared" si="1058"/>
        <v>1624.9347760000001</v>
      </c>
      <c r="V6747" s="38">
        <f t="shared" si="1059"/>
        <v>0.79094074910206369</v>
      </c>
    </row>
    <row r="6748" spans="1:22">
      <c r="A6748">
        <v>6743</v>
      </c>
      <c r="B6748" s="122">
        <f t="shared" si="1050"/>
        <v>41920</v>
      </c>
      <c r="C6748" s="122">
        <f t="shared" si="1050"/>
        <v>42285</v>
      </c>
      <c r="D6748" s="116">
        <f t="shared" si="1051"/>
        <v>2015</v>
      </c>
      <c r="E6748" s="116">
        <f t="shared" si="1052"/>
        <v>10</v>
      </c>
      <c r="F6748" s="120">
        <v>0</v>
      </c>
      <c r="G6748" s="121">
        <v>227.12</v>
      </c>
      <c r="H6748" s="121">
        <v>0</v>
      </c>
      <c r="I6748" s="121">
        <v>1687.14</v>
      </c>
      <c r="J6748" s="119">
        <v>0</v>
      </c>
      <c r="K6748" s="117">
        <f t="shared" si="1053"/>
        <v>1914.2600000000002</v>
      </c>
      <c r="L6748" s="116">
        <v>0</v>
      </c>
      <c r="M6748" s="116">
        <v>72.203999999999994</v>
      </c>
      <c r="N6748" s="116">
        <v>0</v>
      </c>
      <c r="O6748" s="116">
        <v>402.98399999999998</v>
      </c>
      <c r="P6748" s="116">
        <v>0</v>
      </c>
      <c r="Q6748" s="20">
        <f t="shared" si="1054"/>
        <v>0</v>
      </c>
      <c r="R6748" s="20">
        <f t="shared" si="1055"/>
        <v>230.83618799999999</v>
      </c>
      <c r="S6748" s="20">
        <f t="shared" si="1056"/>
        <v>0</v>
      </c>
      <c r="T6748" s="20">
        <f t="shared" si="1057"/>
        <v>1279.8771839999999</v>
      </c>
      <c r="U6748" s="21">
        <f t="shared" si="1058"/>
        <v>1510.7133719999999</v>
      </c>
      <c r="V6748" s="38">
        <f t="shared" si="1059"/>
        <v>0.78918922821351323</v>
      </c>
    </row>
    <row r="6749" spans="1:22">
      <c r="A6749">
        <v>6744</v>
      </c>
      <c r="B6749" s="122">
        <f t="shared" si="1050"/>
        <v>41920</v>
      </c>
      <c r="C6749" s="122">
        <f t="shared" si="1050"/>
        <v>42285</v>
      </c>
      <c r="D6749" s="116">
        <f t="shared" si="1051"/>
        <v>2015</v>
      </c>
      <c r="E6749" s="116">
        <f t="shared" si="1052"/>
        <v>10</v>
      </c>
      <c r="F6749" s="120">
        <v>0</v>
      </c>
      <c r="G6749" s="121">
        <v>226.86099999999999</v>
      </c>
      <c r="H6749" s="121">
        <v>0</v>
      </c>
      <c r="I6749" s="121">
        <v>1697.91</v>
      </c>
      <c r="J6749" s="119">
        <v>0</v>
      </c>
      <c r="K6749" s="117">
        <f t="shared" si="1053"/>
        <v>1924.7710000000002</v>
      </c>
      <c r="L6749" s="116">
        <v>0</v>
      </c>
      <c r="M6749" s="116">
        <v>72.134</v>
      </c>
      <c r="N6749" s="116">
        <v>0</v>
      </c>
      <c r="O6749" s="116">
        <v>381.30500000000001</v>
      </c>
      <c r="P6749" s="116">
        <v>0</v>
      </c>
      <c r="Q6749" s="20">
        <f t="shared" si="1054"/>
        <v>0</v>
      </c>
      <c r="R6749" s="20">
        <f t="shared" si="1055"/>
        <v>230.61239800000001</v>
      </c>
      <c r="S6749" s="20">
        <f t="shared" si="1056"/>
        <v>0</v>
      </c>
      <c r="T6749" s="20">
        <f t="shared" si="1057"/>
        <v>1211.02468</v>
      </c>
      <c r="U6749" s="21">
        <f t="shared" si="1058"/>
        <v>1441.637078</v>
      </c>
      <c r="V6749" s="38">
        <f t="shared" si="1059"/>
        <v>0.74899147898633123</v>
      </c>
    </row>
    <row r="6750" spans="1:22">
      <c r="A6750">
        <v>6745</v>
      </c>
      <c r="B6750" s="122">
        <f t="shared" si="1050"/>
        <v>41921</v>
      </c>
      <c r="C6750" s="122">
        <f t="shared" si="1050"/>
        <v>42286</v>
      </c>
      <c r="D6750" s="116">
        <f t="shared" si="1051"/>
        <v>2015</v>
      </c>
      <c r="E6750" s="116">
        <f t="shared" si="1052"/>
        <v>10</v>
      </c>
      <c r="F6750" s="120">
        <v>0</v>
      </c>
      <c r="G6750" s="121">
        <v>170.833</v>
      </c>
      <c r="H6750" s="121">
        <v>0.52300000000000002</v>
      </c>
      <c r="I6750" s="121">
        <v>1610.316</v>
      </c>
      <c r="J6750" s="119">
        <v>0</v>
      </c>
      <c r="K6750" s="117">
        <f t="shared" si="1053"/>
        <v>1781.672</v>
      </c>
      <c r="L6750" s="116">
        <v>0</v>
      </c>
      <c r="M6750" s="116">
        <v>56.563000000000002</v>
      </c>
      <c r="N6750" s="116">
        <v>3.444</v>
      </c>
      <c r="O6750" s="116">
        <v>345.75799999999998</v>
      </c>
      <c r="P6750" s="116">
        <v>0</v>
      </c>
      <c r="Q6750" s="20">
        <f t="shared" si="1054"/>
        <v>0</v>
      </c>
      <c r="R6750" s="20">
        <f t="shared" si="1055"/>
        <v>180.83191100000002</v>
      </c>
      <c r="S6750" s="20">
        <f t="shared" si="1056"/>
        <v>6.7192439999999998</v>
      </c>
      <c r="T6750" s="20">
        <f t="shared" si="1057"/>
        <v>1098.1274080000001</v>
      </c>
      <c r="U6750" s="21">
        <f t="shared" si="1058"/>
        <v>1285.6785630000002</v>
      </c>
      <c r="V6750" s="38">
        <f t="shared" si="1059"/>
        <v>0.72161349732161706</v>
      </c>
    </row>
    <row r="6751" spans="1:22">
      <c r="A6751">
        <v>6746</v>
      </c>
      <c r="B6751" s="122">
        <f t="shared" ref="B6751:C6814" si="1060">+B6727+1</f>
        <v>41921</v>
      </c>
      <c r="C6751" s="122">
        <f t="shared" si="1060"/>
        <v>42286</v>
      </c>
      <c r="D6751" s="116">
        <f t="shared" si="1051"/>
        <v>2015</v>
      </c>
      <c r="E6751" s="116">
        <f t="shared" si="1052"/>
        <v>10</v>
      </c>
      <c r="F6751" s="120">
        <v>0</v>
      </c>
      <c r="G6751" s="121">
        <v>170.21799999999999</v>
      </c>
      <c r="H6751" s="121">
        <v>2.9060000000000001</v>
      </c>
      <c r="I6751" s="121">
        <v>1467.9269999999999</v>
      </c>
      <c r="J6751" s="119">
        <v>0</v>
      </c>
      <c r="K6751" s="117">
        <f t="shared" si="1053"/>
        <v>1641.0509999999999</v>
      </c>
      <c r="L6751" s="116">
        <v>0</v>
      </c>
      <c r="M6751" s="116">
        <v>56.237000000000002</v>
      </c>
      <c r="N6751" s="116">
        <v>7.7549999999999999</v>
      </c>
      <c r="O6751" s="116">
        <v>315.38900000000001</v>
      </c>
      <c r="P6751" s="116">
        <v>0</v>
      </c>
      <c r="Q6751" s="20">
        <f t="shared" si="1054"/>
        <v>0</v>
      </c>
      <c r="R6751" s="20">
        <f t="shared" si="1055"/>
        <v>179.78968900000001</v>
      </c>
      <c r="S6751" s="20">
        <f t="shared" si="1056"/>
        <v>15.130005000000001</v>
      </c>
      <c r="T6751" s="20">
        <f t="shared" si="1057"/>
        <v>1001.675464</v>
      </c>
      <c r="U6751" s="21">
        <f t="shared" si="1058"/>
        <v>1196.5951580000001</v>
      </c>
      <c r="V6751" s="38">
        <f t="shared" si="1059"/>
        <v>0.72916390654525676</v>
      </c>
    </row>
    <row r="6752" spans="1:22">
      <c r="A6752">
        <v>6747</v>
      </c>
      <c r="B6752" s="122">
        <f t="shared" si="1060"/>
        <v>41921</v>
      </c>
      <c r="C6752" s="122">
        <f t="shared" si="1060"/>
        <v>42286</v>
      </c>
      <c r="D6752" s="116">
        <f t="shared" si="1051"/>
        <v>2015</v>
      </c>
      <c r="E6752" s="116">
        <f t="shared" si="1052"/>
        <v>10</v>
      </c>
      <c r="F6752" s="120">
        <v>0</v>
      </c>
      <c r="G6752" s="121">
        <v>170.38499999999999</v>
      </c>
      <c r="H6752" s="121">
        <v>0</v>
      </c>
      <c r="I6752" s="121">
        <v>1442.6669999999999</v>
      </c>
      <c r="J6752" s="119">
        <v>0</v>
      </c>
      <c r="K6752" s="117">
        <f t="shared" si="1053"/>
        <v>1613.0519999999999</v>
      </c>
      <c r="L6752" s="116">
        <v>0</v>
      </c>
      <c r="M6752" s="116">
        <v>56.27</v>
      </c>
      <c r="N6752" s="116">
        <v>0</v>
      </c>
      <c r="O6752" s="116">
        <v>311.55599999999998</v>
      </c>
      <c r="P6752" s="116">
        <v>0</v>
      </c>
      <c r="Q6752" s="20">
        <f t="shared" si="1054"/>
        <v>0</v>
      </c>
      <c r="R6752" s="20">
        <f t="shared" si="1055"/>
        <v>179.89519000000001</v>
      </c>
      <c r="S6752" s="20">
        <f t="shared" si="1056"/>
        <v>0</v>
      </c>
      <c r="T6752" s="20">
        <f t="shared" si="1057"/>
        <v>989.50185599999998</v>
      </c>
      <c r="U6752" s="21">
        <f t="shared" si="1058"/>
        <v>1169.397046</v>
      </c>
      <c r="V6752" s="38">
        <f t="shared" si="1059"/>
        <v>0.72495929827432726</v>
      </c>
    </row>
    <row r="6753" spans="1:22">
      <c r="A6753">
        <v>6748</v>
      </c>
      <c r="B6753" s="122">
        <f t="shared" si="1060"/>
        <v>41921</v>
      </c>
      <c r="C6753" s="122">
        <f t="shared" si="1060"/>
        <v>42286</v>
      </c>
      <c r="D6753" s="116">
        <f t="shared" si="1051"/>
        <v>2015</v>
      </c>
      <c r="E6753" s="116">
        <f t="shared" si="1052"/>
        <v>10</v>
      </c>
      <c r="F6753" s="120">
        <v>0</v>
      </c>
      <c r="G6753" s="121">
        <v>170.07300000000001</v>
      </c>
      <c r="H6753" s="121">
        <v>0.65300000000000002</v>
      </c>
      <c r="I6753" s="121">
        <v>1436.3150000000001</v>
      </c>
      <c r="J6753" s="119">
        <v>0</v>
      </c>
      <c r="K6753" s="117">
        <f t="shared" si="1053"/>
        <v>1607.0410000000002</v>
      </c>
      <c r="L6753" s="116">
        <v>0</v>
      </c>
      <c r="M6753" s="116">
        <v>56.223999999999997</v>
      </c>
      <c r="N6753" s="116">
        <v>1.3660000000000001</v>
      </c>
      <c r="O6753" s="116">
        <v>309.74299999999999</v>
      </c>
      <c r="P6753" s="116">
        <v>0</v>
      </c>
      <c r="Q6753" s="20">
        <f t="shared" si="1054"/>
        <v>0</v>
      </c>
      <c r="R6753" s="20">
        <f t="shared" si="1055"/>
        <v>179.74812799999998</v>
      </c>
      <c r="S6753" s="20">
        <f t="shared" si="1056"/>
        <v>2.6650660000000004</v>
      </c>
      <c r="T6753" s="20">
        <f t="shared" si="1057"/>
        <v>983.74376800000005</v>
      </c>
      <c r="U6753" s="21">
        <f t="shared" si="1058"/>
        <v>1166.156962</v>
      </c>
      <c r="V6753" s="38">
        <f t="shared" si="1059"/>
        <v>0.72565476674210549</v>
      </c>
    </row>
    <row r="6754" spans="1:22">
      <c r="A6754">
        <v>6749</v>
      </c>
      <c r="B6754" s="122">
        <f t="shared" si="1060"/>
        <v>41921</v>
      </c>
      <c r="C6754" s="122">
        <f t="shared" si="1060"/>
        <v>42286</v>
      </c>
      <c r="D6754" s="116">
        <f t="shared" si="1051"/>
        <v>2015</v>
      </c>
      <c r="E6754" s="116">
        <f t="shared" si="1052"/>
        <v>10</v>
      </c>
      <c r="F6754" s="120">
        <v>0</v>
      </c>
      <c r="G6754" s="121">
        <v>162.215</v>
      </c>
      <c r="H6754" s="121">
        <v>0.61799999999999999</v>
      </c>
      <c r="I6754" s="121">
        <v>1442.9570000000001</v>
      </c>
      <c r="J6754" s="119">
        <v>0</v>
      </c>
      <c r="K6754" s="117">
        <f t="shared" si="1053"/>
        <v>1605.7900000000002</v>
      </c>
      <c r="L6754" s="116">
        <v>0</v>
      </c>
      <c r="M6754" s="116">
        <v>53.622</v>
      </c>
      <c r="N6754" s="116">
        <v>1.367</v>
      </c>
      <c r="O6754" s="116">
        <v>310.83600000000001</v>
      </c>
      <c r="P6754" s="116">
        <v>0</v>
      </c>
      <c r="Q6754" s="20">
        <f t="shared" si="1054"/>
        <v>0</v>
      </c>
      <c r="R6754" s="20">
        <f t="shared" si="1055"/>
        <v>171.42953399999999</v>
      </c>
      <c r="S6754" s="20">
        <f t="shared" si="1056"/>
        <v>2.667017</v>
      </c>
      <c r="T6754" s="20">
        <f t="shared" si="1057"/>
        <v>987.21513600000014</v>
      </c>
      <c r="U6754" s="21">
        <f t="shared" si="1058"/>
        <v>1161.3116870000001</v>
      </c>
      <c r="V6754" s="38">
        <f t="shared" si="1059"/>
        <v>0.72320271455171592</v>
      </c>
    </row>
    <row r="6755" spans="1:22">
      <c r="A6755">
        <v>6750</v>
      </c>
      <c r="B6755" s="122">
        <f t="shared" si="1060"/>
        <v>41921</v>
      </c>
      <c r="C6755" s="122">
        <f t="shared" si="1060"/>
        <v>42286</v>
      </c>
      <c r="D6755" s="116">
        <f t="shared" si="1051"/>
        <v>2015</v>
      </c>
      <c r="E6755" s="116">
        <f t="shared" si="1052"/>
        <v>10</v>
      </c>
      <c r="F6755" s="120">
        <v>0</v>
      </c>
      <c r="G6755" s="121">
        <v>239.745</v>
      </c>
      <c r="H6755" s="121">
        <v>0</v>
      </c>
      <c r="I6755" s="121">
        <v>1445.075</v>
      </c>
      <c r="J6755" s="119">
        <v>0</v>
      </c>
      <c r="K6755" s="117">
        <f t="shared" si="1053"/>
        <v>1684.8200000000002</v>
      </c>
      <c r="L6755" s="116">
        <v>0</v>
      </c>
      <c r="M6755" s="116">
        <v>75.52</v>
      </c>
      <c r="N6755" s="116">
        <v>0</v>
      </c>
      <c r="O6755" s="116">
        <v>310.95</v>
      </c>
      <c r="P6755" s="116">
        <v>0</v>
      </c>
      <c r="Q6755" s="20">
        <f t="shared" si="1054"/>
        <v>0</v>
      </c>
      <c r="R6755" s="20">
        <f t="shared" si="1055"/>
        <v>241.43743999999998</v>
      </c>
      <c r="S6755" s="20">
        <f t="shared" si="1056"/>
        <v>0</v>
      </c>
      <c r="T6755" s="20">
        <f t="shared" si="1057"/>
        <v>987.57720000000006</v>
      </c>
      <c r="U6755" s="21">
        <f t="shared" si="1058"/>
        <v>1229.0146400000001</v>
      </c>
      <c r="V6755" s="38">
        <f t="shared" si="1059"/>
        <v>0.7294634679075509</v>
      </c>
    </row>
    <row r="6756" spans="1:22">
      <c r="A6756">
        <v>6751</v>
      </c>
      <c r="B6756" s="122">
        <f t="shared" si="1060"/>
        <v>41921</v>
      </c>
      <c r="C6756" s="122">
        <f t="shared" si="1060"/>
        <v>42286</v>
      </c>
      <c r="D6756" s="116">
        <f t="shared" si="1051"/>
        <v>2015</v>
      </c>
      <c r="E6756" s="116">
        <f t="shared" si="1052"/>
        <v>10</v>
      </c>
      <c r="F6756" s="120">
        <v>0</v>
      </c>
      <c r="G6756" s="121">
        <v>240.31899999999999</v>
      </c>
      <c r="H6756" s="121">
        <v>0</v>
      </c>
      <c r="I6756" s="121">
        <v>1434.241</v>
      </c>
      <c r="J6756" s="119">
        <v>0</v>
      </c>
      <c r="K6756" s="117">
        <f t="shared" si="1053"/>
        <v>1674.56</v>
      </c>
      <c r="L6756" s="116">
        <v>0</v>
      </c>
      <c r="M6756" s="116">
        <v>77.159000000000006</v>
      </c>
      <c r="N6756" s="116">
        <v>0</v>
      </c>
      <c r="O6756" s="116">
        <v>316.76499999999999</v>
      </c>
      <c r="P6756" s="116">
        <v>0</v>
      </c>
      <c r="Q6756" s="20">
        <f t="shared" si="1054"/>
        <v>0</v>
      </c>
      <c r="R6756" s="20">
        <f t="shared" si="1055"/>
        <v>246.67732300000003</v>
      </c>
      <c r="S6756" s="20">
        <f t="shared" si="1056"/>
        <v>0</v>
      </c>
      <c r="T6756" s="20">
        <f t="shared" si="1057"/>
        <v>1006.04564</v>
      </c>
      <c r="U6756" s="21">
        <f t="shared" si="1058"/>
        <v>1252.7229630000002</v>
      </c>
      <c r="V6756" s="38">
        <f t="shared" si="1059"/>
        <v>0.74809081967800506</v>
      </c>
    </row>
    <row r="6757" spans="1:22">
      <c r="A6757">
        <v>6752</v>
      </c>
      <c r="B6757" s="122">
        <f t="shared" si="1060"/>
        <v>41921</v>
      </c>
      <c r="C6757" s="122">
        <f t="shared" si="1060"/>
        <v>42286</v>
      </c>
      <c r="D6757" s="116">
        <f t="shared" si="1051"/>
        <v>2015</v>
      </c>
      <c r="E6757" s="116">
        <f t="shared" si="1052"/>
        <v>10</v>
      </c>
      <c r="F6757" s="120">
        <v>0</v>
      </c>
      <c r="G6757" s="121">
        <v>219.88900000000001</v>
      </c>
      <c r="H6757" s="121">
        <v>0</v>
      </c>
      <c r="I6757" s="121">
        <v>1426.155</v>
      </c>
      <c r="J6757" s="119">
        <v>0</v>
      </c>
      <c r="K6757" s="117">
        <f t="shared" si="1053"/>
        <v>1646.0439999999999</v>
      </c>
      <c r="L6757" s="116">
        <v>0</v>
      </c>
      <c r="M6757" s="116">
        <v>69.206999999999994</v>
      </c>
      <c r="N6757" s="116">
        <v>0</v>
      </c>
      <c r="O6757" s="116">
        <v>308.68900000000002</v>
      </c>
      <c r="P6757" s="116">
        <v>0</v>
      </c>
      <c r="Q6757" s="20">
        <f t="shared" si="1054"/>
        <v>0</v>
      </c>
      <c r="R6757" s="20">
        <f t="shared" si="1055"/>
        <v>221.25477899999998</v>
      </c>
      <c r="S6757" s="20">
        <f t="shared" si="1056"/>
        <v>0</v>
      </c>
      <c r="T6757" s="20">
        <f t="shared" si="1057"/>
        <v>980.39626400000009</v>
      </c>
      <c r="U6757" s="21">
        <f t="shared" si="1058"/>
        <v>1201.6510430000001</v>
      </c>
      <c r="V6757" s="38">
        <f t="shared" si="1059"/>
        <v>0.7300236463909836</v>
      </c>
    </row>
    <row r="6758" spans="1:22">
      <c r="A6758">
        <v>6753</v>
      </c>
      <c r="B6758" s="122">
        <f t="shared" si="1060"/>
        <v>41921</v>
      </c>
      <c r="C6758" s="122">
        <f t="shared" si="1060"/>
        <v>42286</v>
      </c>
      <c r="D6758" s="116">
        <f t="shared" si="1051"/>
        <v>2015</v>
      </c>
      <c r="E6758" s="116">
        <f t="shared" si="1052"/>
        <v>10</v>
      </c>
      <c r="F6758" s="120">
        <v>0</v>
      </c>
      <c r="G6758" s="121">
        <v>246.03700000000001</v>
      </c>
      <c r="H6758" s="121">
        <v>7.5999999999999998E-2</v>
      </c>
      <c r="I6758" s="121">
        <v>1436.3150000000001</v>
      </c>
      <c r="J6758" s="119">
        <v>0</v>
      </c>
      <c r="K6758" s="117">
        <f t="shared" si="1053"/>
        <v>1682.4280000000001</v>
      </c>
      <c r="L6758" s="116">
        <v>0</v>
      </c>
      <c r="M6758" s="116">
        <v>77.986999999999995</v>
      </c>
      <c r="N6758" s="116">
        <v>0.68100000000000005</v>
      </c>
      <c r="O6758" s="116">
        <v>297.30399999999997</v>
      </c>
      <c r="P6758" s="116">
        <v>0</v>
      </c>
      <c r="Q6758" s="20">
        <f t="shared" si="1054"/>
        <v>0</v>
      </c>
      <c r="R6758" s="20">
        <f t="shared" si="1055"/>
        <v>249.32443899999998</v>
      </c>
      <c r="S6758" s="20">
        <f t="shared" si="1056"/>
        <v>1.3286310000000001</v>
      </c>
      <c r="T6758" s="20">
        <f t="shared" si="1057"/>
        <v>944.23750399999994</v>
      </c>
      <c r="U6758" s="21">
        <f t="shared" si="1058"/>
        <v>1194.890574</v>
      </c>
      <c r="V6758" s="38">
        <f t="shared" si="1059"/>
        <v>0.71021795524087805</v>
      </c>
    </row>
    <row r="6759" spans="1:22">
      <c r="A6759">
        <v>6754</v>
      </c>
      <c r="B6759" s="122">
        <f t="shared" si="1060"/>
        <v>41921</v>
      </c>
      <c r="C6759" s="122">
        <f t="shared" si="1060"/>
        <v>42286</v>
      </c>
      <c r="D6759" s="116">
        <f t="shared" si="1051"/>
        <v>2015</v>
      </c>
      <c r="E6759" s="116">
        <f t="shared" si="1052"/>
        <v>10</v>
      </c>
      <c r="F6759" s="120">
        <v>0</v>
      </c>
      <c r="G6759" s="121">
        <v>245.9</v>
      </c>
      <c r="H6759" s="121">
        <v>6.1420000000000003</v>
      </c>
      <c r="I6759" s="121">
        <v>1467.578</v>
      </c>
      <c r="J6759" s="119">
        <v>0</v>
      </c>
      <c r="K6759" s="117">
        <f t="shared" si="1053"/>
        <v>1719.62</v>
      </c>
      <c r="L6759" s="116">
        <v>0</v>
      </c>
      <c r="M6759" s="116">
        <v>77.86</v>
      </c>
      <c r="N6759" s="116">
        <v>28.547000000000001</v>
      </c>
      <c r="O6759" s="116">
        <v>306.125</v>
      </c>
      <c r="P6759" s="116">
        <v>0</v>
      </c>
      <c r="Q6759" s="20">
        <f t="shared" si="1054"/>
        <v>0</v>
      </c>
      <c r="R6759" s="20">
        <f t="shared" si="1055"/>
        <v>248.91842</v>
      </c>
      <c r="S6759" s="20">
        <f t="shared" si="1056"/>
        <v>55.695197</v>
      </c>
      <c r="T6759" s="20">
        <f t="shared" si="1057"/>
        <v>972.25300000000004</v>
      </c>
      <c r="U6759" s="21">
        <f t="shared" si="1058"/>
        <v>1276.8666170000001</v>
      </c>
      <c r="V6759" s="38">
        <f t="shared" si="1059"/>
        <v>0.74252835917237536</v>
      </c>
    </row>
    <row r="6760" spans="1:22">
      <c r="A6760">
        <v>6755</v>
      </c>
      <c r="B6760" s="122">
        <f t="shared" si="1060"/>
        <v>41921</v>
      </c>
      <c r="C6760" s="122">
        <f t="shared" si="1060"/>
        <v>42286</v>
      </c>
      <c r="D6760" s="116">
        <f t="shared" si="1051"/>
        <v>2015</v>
      </c>
      <c r="E6760" s="116">
        <f t="shared" si="1052"/>
        <v>10</v>
      </c>
      <c r="F6760" s="120">
        <v>0</v>
      </c>
      <c r="G6760" s="121">
        <v>246.33799999999999</v>
      </c>
      <c r="H6760" s="121">
        <v>0.48</v>
      </c>
      <c r="I6760" s="121">
        <v>1580.0239999999999</v>
      </c>
      <c r="J6760" s="119">
        <v>0</v>
      </c>
      <c r="K6760" s="117">
        <f t="shared" si="1053"/>
        <v>1826.8419999999999</v>
      </c>
      <c r="L6760" s="116">
        <v>0</v>
      </c>
      <c r="M6760" s="116">
        <v>78.147000000000006</v>
      </c>
      <c r="N6760" s="116">
        <v>31.863</v>
      </c>
      <c r="O6760" s="116">
        <v>340.71100000000001</v>
      </c>
      <c r="P6760" s="116">
        <v>0</v>
      </c>
      <c r="Q6760" s="20">
        <f t="shared" si="1054"/>
        <v>0</v>
      </c>
      <c r="R6760" s="20">
        <f t="shared" si="1055"/>
        <v>249.83595900000003</v>
      </c>
      <c r="S6760" s="20">
        <f t="shared" si="1056"/>
        <v>62.164712999999999</v>
      </c>
      <c r="T6760" s="20">
        <f t="shared" si="1057"/>
        <v>1082.0981360000001</v>
      </c>
      <c r="U6760" s="21">
        <f t="shared" si="1058"/>
        <v>1394.0988080000002</v>
      </c>
      <c r="V6760" s="38">
        <f t="shared" si="1059"/>
        <v>0.76311952976776332</v>
      </c>
    </row>
    <row r="6761" spans="1:22">
      <c r="A6761">
        <v>6756</v>
      </c>
      <c r="B6761" s="122">
        <f t="shared" si="1060"/>
        <v>41921</v>
      </c>
      <c r="C6761" s="122">
        <f t="shared" si="1060"/>
        <v>42286</v>
      </c>
      <c r="D6761" s="116">
        <f t="shared" si="1051"/>
        <v>2015</v>
      </c>
      <c r="E6761" s="116">
        <f t="shared" si="1052"/>
        <v>10</v>
      </c>
      <c r="F6761" s="120">
        <v>0</v>
      </c>
      <c r="G6761" s="121">
        <v>248.99</v>
      </c>
      <c r="H6761" s="121">
        <v>0.876</v>
      </c>
      <c r="I6761" s="121">
        <v>1634.8720000000001</v>
      </c>
      <c r="J6761" s="119">
        <v>0</v>
      </c>
      <c r="K6761" s="117">
        <f t="shared" si="1053"/>
        <v>1884.7380000000001</v>
      </c>
      <c r="L6761" s="116">
        <v>0</v>
      </c>
      <c r="M6761" s="116">
        <v>79.061999999999998</v>
      </c>
      <c r="N6761" s="116">
        <v>5.431</v>
      </c>
      <c r="O6761" s="116">
        <v>354.13099999999997</v>
      </c>
      <c r="P6761" s="116">
        <v>0</v>
      </c>
      <c r="Q6761" s="20">
        <f t="shared" si="1054"/>
        <v>0</v>
      </c>
      <c r="R6761" s="20">
        <f t="shared" si="1055"/>
        <v>252.761214</v>
      </c>
      <c r="S6761" s="20">
        <f t="shared" si="1056"/>
        <v>10.595881</v>
      </c>
      <c r="T6761" s="20">
        <f t="shared" si="1057"/>
        <v>1124.7200559999999</v>
      </c>
      <c r="U6761" s="21">
        <f t="shared" si="1058"/>
        <v>1388.077151</v>
      </c>
      <c r="V6761" s="38">
        <f t="shared" si="1059"/>
        <v>0.73648281670980265</v>
      </c>
    </row>
    <row r="6762" spans="1:22">
      <c r="A6762">
        <v>6757</v>
      </c>
      <c r="B6762" s="122">
        <f t="shared" si="1060"/>
        <v>41921</v>
      </c>
      <c r="C6762" s="122">
        <f t="shared" si="1060"/>
        <v>42286</v>
      </c>
      <c r="D6762" s="116">
        <f t="shared" si="1051"/>
        <v>2015</v>
      </c>
      <c r="E6762" s="116">
        <f t="shared" si="1052"/>
        <v>10</v>
      </c>
      <c r="F6762" s="120">
        <v>0</v>
      </c>
      <c r="G6762" s="121">
        <v>250.33</v>
      </c>
      <c r="H6762" s="121">
        <v>0.28799999999999998</v>
      </c>
      <c r="I6762" s="121">
        <v>1647.0530000000001</v>
      </c>
      <c r="J6762" s="119">
        <v>0</v>
      </c>
      <c r="K6762" s="117">
        <f t="shared" si="1053"/>
        <v>1897.671</v>
      </c>
      <c r="L6762" s="116">
        <v>0</v>
      </c>
      <c r="M6762" s="116">
        <v>79.451999999999998</v>
      </c>
      <c r="N6762" s="116">
        <v>0.76600000000000001</v>
      </c>
      <c r="O6762" s="116">
        <v>354.08199999999999</v>
      </c>
      <c r="P6762" s="116">
        <v>0</v>
      </c>
      <c r="Q6762" s="20">
        <f t="shared" si="1054"/>
        <v>0</v>
      </c>
      <c r="R6762" s="20">
        <f t="shared" si="1055"/>
        <v>254.00804400000001</v>
      </c>
      <c r="S6762" s="20">
        <f t="shared" si="1056"/>
        <v>1.4944660000000001</v>
      </c>
      <c r="T6762" s="20">
        <f t="shared" si="1057"/>
        <v>1124.5644320000001</v>
      </c>
      <c r="U6762" s="21">
        <f t="shared" si="1058"/>
        <v>1380.0669420000002</v>
      </c>
      <c r="V6762" s="38">
        <f t="shared" si="1059"/>
        <v>0.72724246826768191</v>
      </c>
    </row>
    <row r="6763" spans="1:22">
      <c r="A6763">
        <v>6758</v>
      </c>
      <c r="B6763" s="122">
        <f t="shared" si="1060"/>
        <v>41921</v>
      </c>
      <c r="C6763" s="122">
        <f t="shared" si="1060"/>
        <v>42286</v>
      </c>
      <c r="D6763" s="116">
        <f t="shared" si="1051"/>
        <v>2015</v>
      </c>
      <c r="E6763" s="116">
        <f t="shared" si="1052"/>
        <v>10</v>
      </c>
      <c r="F6763" s="120">
        <v>0</v>
      </c>
      <c r="G6763" s="121">
        <v>250.31800000000001</v>
      </c>
      <c r="H6763" s="121">
        <v>0</v>
      </c>
      <c r="I6763" s="121">
        <v>1691.646</v>
      </c>
      <c r="J6763" s="119">
        <v>0</v>
      </c>
      <c r="K6763" s="117">
        <f t="shared" si="1053"/>
        <v>1941.9639999999999</v>
      </c>
      <c r="L6763" s="116">
        <v>0</v>
      </c>
      <c r="M6763" s="116">
        <v>79.498999999999995</v>
      </c>
      <c r="N6763" s="116">
        <v>0</v>
      </c>
      <c r="O6763" s="116">
        <v>362.59800000000001</v>
      </c>
      <c r="P6763" s="116">
        <v>0</v>
      </c>
      <c r="Q6763" s="20">
        <f t="shared" si="1054"/>
        <v>0</v>
      </c>
      <c r="R6763" s="20">
        <f t="shared" si="1055"/>
        <v>254.15830299999999</v>
      </c>
      <c r="S6763" s="20">
        <f t="shared" si="1056"/>
        <v>0</v>
      </c>
      <c r="T6763" s="20">
        <f t="shared" si="1057"/>
        <v>1151.6112480000002</v>
      </c>
      <c r="U6763" s="21">
        <f t="shared" si="1058"/>
        <v>1405.7695510000001</v>
      </c>
      <c r="V6763" s="38">
        <f t="shared" si="1059"/>
        <v>0.7238906339149439</v>
      </c>
    </row>
    <row r="6764" spans="1:22">
      <c r="A6764">
        <v>6759</v>
      </c>
      <c r="B6764" s="122">
        <f t="shared" si="1060"/>
        <v>41921</v>
      </c>
      <c r="C6764" s="122">
        <f t="shared" si="1060"/>
        <v>42286</v>
      </c>
      <c r="D6764" s="116">
        <f t="shared" si="1051"/>
        <v>2015</v>
      </c>
      <c r="E6764" s="116">
        <f t="shared" si="1052"/>
        <v>10</v>
      </c>
      <c r="F6764" s="120">
        <v>0</v>
      </c>
      <c r="G6764" s="121">
        <v>252.559</v>
      </c>
      <c r="H6764" s="121">
        <v>2.25</v>
      </c>
      <c r="I6764" s="121">
        <v>1618.181</v>
      </c>
      <c r="J6764" s="119">
        <v>0</v>
      </c>
      <c r="K6764" s="117">
        <f t="shared" si="1053"/>
        <v>1872.99</v>
      </c>
      <c r="L6764" s="116">
        <v>0</v>
      </c>
      <c r="M6764" s="116">
        <v>80.266000000000005</v>
      </c>
      <c r="N6764" s="116">
        <v>10.166</v>
      </c>
      <c r="O6764" s="116">
        <v>349.90899999999999</v>
      </c>
      <c r="P6764" s="116">
        <v>0</v>
      </c>
      <c r="Q6764" s="20">
        <f t="shared" si="1054"/>
        <v>0</v>
      </c>
      <c r="R6764" s="20">
        <f t="shared" si="1055"/>
        <v>256.61040200000002</v>
      </c>
      <c r="S6764" s="20">
        <f t="shared" si="1056"/>
        <v>19.833866</v>
      </c>
      <c r="T6764" s="20">
        <f t="shared" si="1057"/>
        <v>1111.310984</v>
      </c>
      <c r="U6764" s="21">
        <f t="shared" si="1058"/>
        <v>1387.7552519999999</v>
      </c>
      <c r="V6764" s="38">
        <f t="shared" si="1059"/>
        <v>0.74093041180145114</v>
      </c>
    </row>
    <row r="6765" spans="1:22">
      <c r="A6765">
        <v>6760</v>
      </c>
      <c r="B6765" s="122">
        <f t="shared" si="1060"/>
        <v>41921</v>
      </c>
      <c r="C6765" s="122">
        <f t="shared" si="1060"/>
        <v>42286</v>
      </c>
      <c r="D6765" s="116">
        <f t="shared" si="1051"/>
        <v>2015</v>
      </c>
      <c r="E6765" s="116">
        <f t="shared" si="1052"/>
        <v>10</v>
      </c>
      <c r="F6765" s="120">
        <v>0</v>
      </c>
      <c r="G6765" s="121">
        <v>369.83</v>
      </c>
      <c r="H6765" s="121">
        <v>0</v>
      </c>
      <c r="I6765" s="121">
        <v>1564.153</v>
      </c>
      <c r="J6765" s="119">
        <v>0</v>
      </c>
      <c r="K6765" s="117">
        <f t="shared" si="1053"/>
        <v>1933.9829999999999</v>
      </c>
      <c r="L6765" s="116">
        <v>0</v>
      </c>
      <c r="M6765" s="116">
        <v>115.55200000000001</v>
      </c>
      <c r="N6765" s="116">
        <v>0</v>
      </c>
      <c r="O6765" s="116">
        <v>342.19</v>
      </c>
      <c r="P6765" s="116">
        <v>0</v>
      </c>
      <c r="Q6765" s="20">
        <f t="shared" si="1054"/>
        <v>0</v>
      </c>
      <c r="R6765" s="20">
        <f t="shared" si="1055"/>
        <v>369.41974400000004</v>
      </c>
      <c r="S6765" s="20">
        <f t="shared" si="1056"/>
        <v>0</v>
      </c>
      <c r="T6765" s="20">
        <f t="shared" si="1057"/>
        <v>1086.7954400000001</v>
      </c>
      <c r="U6765" s="21">
        <f t="shared" si="1058"/>
        <v>1456.2151840000001</v>
      </c>
      <c r="V6765" s="38">
        <f t="shared" si="1059"/>
        <v>0.75296172923960558</v>
      </c>
    </row>
    <row r="6766" spans="1:22">
      <c r="A6766">
        <v>6761</v>
      </c>
      <c r="B6766" s="122">
        <f t="shared" si="1060"/>
        <v>41921</v>
      </c>
      <c r="C6766" s="122">
        <f t="shared" si="1060"/>
        <v>42286</v>
      </c>
      <c r="D6766" s="116">
        <f t="shared" si="1051"/>
        <v>2015</v>
      </c>
      <c r="E6766" s="116">
        <f t="shared" si="1052"/>
        <v>10</v>
      </c>
      <c r="F6766" s="120">
        <v>0</v>
      </c>
      <c r="G6766" s="121">
        <v>369.53899999999999</v>
      </c>
      <c r="H6766" s="121">
        <v>0</v>
      </c>
      <c r="I6766" s="121">
        <v>1296.924</v>
      </c>
      <c r="J6766" s="119">
        <v>0</v>
      </c>
      <c r="K6766" s="117">
        <f t="shared" si="1053"/>
        <v>1666.463</v>
      </c>
      <c r="L6766" s="116">
        <v>0</v>
      </c>
      <c r="M6766" s="116">
        <v>115.396</v>
      </c>
      <c r="N6766" s="116">
        <v>0</v>
      </c>
      <c r="O6766" s="116">
        <v>298.084</v>
      </c>
      <c r="P6766" s="116">
        <v>0</v>
      </c>
      <c r="Q6766" s="20">
        <f t="shared" si="1054"/>
        <v>0</v>
      </c>
      <c r="R6766" s="20">
        <f t="shared" si="1055"/>
        <v>368.92101200000002</v>
      </c>
      <c r="S6766" s="20">
        <f t="shared" si="1056"/>
        <v>0</v>
      </c>
      <c r="T6766" s="20">
        <f t="shared" si="1057"/>
        <v>946.71478400000001</v>
      </c>
      <c r="U6766" s="21">
        <f t="shared" si="1058"/>
        <v>1315.635796</v>
      </c>
      <c r="V6766" s="38">
        <f t="shared" si="1059"/>
        <v>0.78947795180571068</v>
      </c>
    </row>
    <row r="6767" spans="1:22">
      <c r="A6767">
        <v>6762</v>
      </c>
      <c r="B6767" s="122">
        <f t="shared" si="1060"/>
        <v>41921</v>
      </c>
      <c r="C6767" s="122">
        <f t="shared" si="1060"/>
        <v>42286</v>
      </c>
      <c r="D6767" s="116">
        <f t="shared" si="1051"/>
        <v>2015</v>
      </c>
      <c r="E6767" s="116">
        <f t="shared" si="1052"/>
        <v>10</v>
      </c>
      <c r="F6767" s="120">
        <v>0</v>
      </c>
      <c r="G6767" s="121">
        <v>370.81</v>
      </c>
      <c r="H6767" s="121">
        <v>0</v>
      </c>
      <c r="I6767" s="121">
        <v>1309.9760000000001</v>
      </c>
      <c r="J6767" s="119">
        <v>0</v>
      </c>
      <c r="K6767" s="117">
        <f t="shared" si="1053"/>
        <v>1680.7860000000001</v>
      </c>
      <c r="L6767" s="116">
        <v>0</v>
      </c>
      <c r="M6767" s="116">
        <v>115.86499999999999</v>
      </c>
      <c r="N6767" s="116">
        <v>0</v>
      </c>
      <c r="O6767" s="116">
        <v>306.34399999999999</v>
      </c>
      <c r="P6767" s="116">
        <v>0</v>
      </c>
      <c r="Q6767" s="20">
        <f t="shared" si="1054"/>
        <v>0</v>
      </c>
      <c r="R6767" s="20">
        <f t="shared" si="1055"/>
        <v>370.42040500000002</v>
      </c>
      <c r="S6767" s="20">
        <f t="shared" si="1056"/>
        <v>0</v>
      </c>
      <c r="T6767" s="20">
        <f t="shared" si="1057"/>
        <v>972.94854400000008</v>
      </c>
      <c r="U6767" s="21">
        <f t="shared" si="1058"/>
        <v>1343.3689490000002</v>
      </c>
      <c r="V6767" s="38">
        <f t="shared" si="1059"/>
        <v>0.79925043937776741</v>
      </c>
    </row>
    <row r="6768" spans="1:22">
      <c r="A6768">
        <v>6763</v>
      </c>
      <c r="B6768" s="122">
        <f t="shared" si="1060"/>
        <v>41921</v>
      </c>
      <c r="C6768" s="122">
        <f t="shared" si="1060"/>
        <v>42286</v>
      </c>
      <c r="D6768" s="116">
        <f t="shared" si="1051"/>
        <v>2015</v>
      </c>
      <c r="E6768" s="116">
        <f t="shared" si="1052"/>
        <v>10</v>
      </c>
      <c r="F6768" s="120">
        <v>0</v>
      </c>
      <c r="G6768" s="121">
        <v>160.81</v>
      </c>
      <c r="H6768" s="121">
        <v>0</v>
      </c>
      <c r="I6768" s="121">
        <v>1723.93</v>
      </c>
      <c r="J6768" s="119">
        <v>0</v>
      </c>
      <c r="K6768" s="117">
        <f t="shared" si="1053"/>
        <v>1884.74</v>
      </c>
      <c r="L6768" s="116">
        <v>0</v>
      </c>
      <c r="M6768" s="116">
        <v>53.932000000000002</v>
      </c>
      <c r="N6768" s="116">
        <v>0</v>
      </c>
      <c r="O6768" s="116">
        <v>438.83499999999998</v>
      </c>
      <c r="P6768" s="116">
        <v>0</v>
      </c>
      <c r="Q6768" s="20">
        <f t="shared" si="1054"/>
        <v>0</v>
      </c>
      <c r="R6768" s="20">
        <f t="shared" si="1055"/>
        <v>172.420604</v>
      </c>
      <c r="S6768" s="20">
        <f t="shared" si="1056"/>
        <v>0</v>
      </c>
      <c r="T6768" s="20">
        <f t="shared" si="1057"/>
        <v>1393.7399600000001</v>
      </c>
      <c r="U6768" s="21">
        <f t="shared" si="1058"/>
        <v>1566.160564</v>
      </c>
      <c r="V6768" s="38">
        <f t="shared" si="1059"/>
        <v>0.83096902702760067</v>
      </c>
    </row>
    <row r="6769" spans="1:22">
      <c r="A6769">
        <v>6764</v>
      </c>
      <c r="B6769" s="122">
        <f t="shared" si="1060"/>
        <v>41921</v>
      </c>
      <c r="C6769" s="122">
        <f t="shared" si="1060"/>
        <v>42286</v>
      </c>
      <c r="D6769" s="116">
        <f t="shared" si="1051"/>
        <v>2015</v>
      </c>
      <c r="E6769" s="116">
        <f t="shared" si="1052"/>
        <v>10</v>
      </c>
      <c r="F6769" s="120">
        <v>0</v>
      </c>
      <c r="G6769" s="121">
        <v>165.83199999999999</v>
      </c>
      <c r="H6769" s="121">
        <v>0</v>
      </c>
      <c r="I6769" s="121">
        <v>1697.3610000000001</v>
      </c>
      <c r="J6769" s="119">
        <v>0</v>
      </c>
      <c r="K6769" s="117">
        <f t="shared" si="1053"/>
        <v>1863.1930000000002</v>
      </c>
      <c r="L6769" s="116">
        <v>0</v>
      </c>
      <c r="M6769" s="116">
        <v>55.271000000000001</v>
      </c>
      <c r="N6769" s="116">
        <v>0</v>
      </c>
      <c r="O6769" s="116">
        <v>493.286</v>
      </c>
      <c r="P6769" s="116">
        <v>0</v>
      </c>
      <c r="Q6769" s="20">
        <f t="shared" si="1054"/>
        <v>0</v>
      </c>
      <c r="R6769" s="20">
        <f t="shared" si="1055"/>
        <v>176.70138700000001</v>
      </c>
      <c r="S6769" s="20">
        <f t="shared" si="1056"/>
        <v>0</v>
      </c>
      <c r="T6769" s="20">
        <f t="shared" si="1057"/>
        <v>1566.676336</v>
      </c>
      <c r="U6769" s="21">
        <f t="shared" si="1058"/>
        <v>1743.3777230000001</v>
      </c>
      <c r="V6769" s="38">
        <f t="shared" si="1059"/>
        <v>0.9356935771012449</v>
      </c>
    </row>
    <row r="6770" spans="1:22">
      <c r="A6770">
        <v>6765</v>
      </c>
      <c r="B6770" s="122">
        <f t="shared" si="1060"/>
        <v>41921</v>
      </c>
      <c r="C6770" s="122">
        <f t="shared" si="1060"/>
        <v>42286</v>
      </c>
      <c r="D6770" s="116">
        <f t="shared" si="1051"/>
        <v>2015</v>
      </c>
      <c r="E6770" s="116">
        <f t="shared" si="1052"/>
        <v>10</v>
      </c>
      <c r="F6770" s="120">
        <v>0</v>
      </c>
      <c r="G6770" s="121">
        <v>118.827</v>
      </c>
      <c r="H6770" s="121">
        <v>0</v>
      </c>
      <c r="I6770" s="121">
        <v>1786.847</v>
      </c>
      <c r="J6770" s="119">
        <v>0</v>
      </c>
      <c r="K6770" s="117">
        <f t="shared" si="1053"/>
        <v>1905.674</v>
      </c>
      <c r="L6770" s="116">
        <v>0</v>
      </c>
      <c r="M6770" s="116">
        <v>39.847000000000001</v>
      </c>
      <c r="N6770" s="116">
        <v>0</v>
      </c>
      <c r="O6770" s="116">
        <v>515.4</v>
      </c>
      <c r="P6770" s="116">
        <v>0</v>
      </c>
      <c r="Q6770" s="20">
        <f t="shared" si="1054"/>
        <v>0</v>
      </c>
      <c r="R6770" s="20">
        <f t="shared" si="1055"/>
        <v>127.39085900000001</v>
      </c>
      <c r="S6770" s="20">
        <f t="shared" si="1056"/>
        <v>0</v>
      </c>
      <c r="T6770" s="20">
        <f t="shared" si="1057"/>
        <v>1636.9104</v>
      </c>
      <c r="U6770" s="21">
        <f t="shared" si="1058"/>
        <v>1764.3012590000001</v>
      </c>
      <c r="V6770" s="38">
        <f t="shared" si="1059"/>
        <v>0.92581483454147984</v>
      </c>
    </row>
    <row r="6771" spans="1:22">
      <c r="A6771">
        <v>6766</v>
      </c>
      <c r="B6771" s="122">
        <f t="shared" si="1060"/>
        <v>41921</v>
      </c>
      <c r="C6771" s="122">
        <f t="shared" si="1060"/>
        <v>42286</v>
      </c>
      <c r="D6771" s="116">
        <f t="shared" si="1051"/>
        <v>2015</v>
      </c>
      <c r="E6771" s="116">
        <f t="shared" si="1052"/>
        <v>10</v>
      </c>
      <c r="F6771" s="120">
        <v>0</v>
      </c>
      <c r="G6771" s="121">
        <v>182.93799999999999</v>
      </c>
      <c r="H6771" s="121">
        <v>0</v>
      </c>
      <c r="I6771" s="121">
        <v>2008.422</v>
      </c>
      <c r="J6771" s="119">
        <v>0</v>
      </c>
      <c r="K6771" s="117">
        <f t="shared" si="1053"/>
        <v>2191.36</v>
      </c>
      <c r="L6771" s="116">
        <v>0</v>
      </c>
      <c r="M6771" s="116">
        <v>62.171999999999997</v>
      </c>
      <c r="N6771" s="116">
        <v>0</v>
      </c>
      <c r="O6771" s="116">
        <v>549.38300000000004</v>
      </c>
      <c r="P6771" s="116">
        <v>0</v>
      </c>
      <c r="Q6771" s="20">
        <f t="shared" si="1054"/>
        <v>0</v>
      </c>
      <c r="R6771" s="20">
        <f t="shared" si="1055"/>
        <v>198.76388399999999</v>
      </c>
      <c r="S6771" s="20">
        <f t="shared" si="1056"/>
        <v>0</v>
      </c>
      <c r="T6771" s="20">
        <f t="shared" si="1057"/>
        <v>1744.8404080000003</v>
      </c>
      <c r="U6771" s="21">
        <f t="shared" si="1058"/>
        <v>1943.6042920000002</v>
      </c>
      <c r="V6771" s="38">
        <f t="shared" si="1059"/>
        <v>0.88693975065712627</v>
      </c>
    </row>
    <row r="6772" spans="1:22">
      <c r="A6772">
        <v>6767</v>
      </c>
      <c r="B6772" s="122">
        <f t="shared" si="1060"/>
        <v>41921</v>
      </c>
      <c r="C6772" s="122">
        <f t="shared" si="1060"/>
        <v>42286</v>
      </c>
      <c r="D6772" s="116">
        <f t="shared" si="1051"/>
        <v>2015</v>
      </c>
      <c r="E6772" s="116">
        <f t="shared" si="1052"/>
        <v>10</v>
      </c>
      <c r="F6772" s="120">
        <v>0</v>
      </c>
      <c r="G6772" s="121">
        <v>185.17099999999999</v>
      </c>
      <c r="H6772" s="121">
        <v>0</v>
      </c>
      <c r="I6772" s="121">
        <v>1875.2919999999999</v>
      </c>
      <c r="J6772" s="119">
        <v>0</v>
      </c>
      <c r="K6772" s="117">
        <f t="shared" si="1053"/>
        <v>2060.4629999999997</v>
      </c>
      <c r="L6772" s="116">
        <v>0</v>
      </c>
      <c r="M6772" s="116">
        <v>62.564</v>
      </c>
      <c r="N6772" s="116">
        <v>0</v>
      </c>
      <c r="O6772" s="116">
        <v>506.76400000000001</v>
      </c>
      <c r="P6772" s="116">
        <v>0</v>
      </c>
      <c r="Q6772" s="20">
        <f t="shared" si="1054"/>
        <v>0</v>
      </c>
      <c r="R6772" s="20">
        <f t="shared" si="1055"/>
        <v>200.01710800000001</v>
      </c>
      <c r="S6772" s="20">
        <f t="shared" si="1056"/>
        <v>0</v>
      </c>
      <c r="T6772" s="20">
        <f t="shared" si="1057"/>
        <v>1609.4824640000002</v>
      </c>
      <c r="U6772" s="21">
        <f t="shared" si="1058"/>
        <v>1809.4995720000002</v>
      </c>
      <c r="V6772" s="38">
        <f t="shared" si="1059"/>
        <v>0.87820046853547018</v>
      </c>
    </row>
    <row r="6773" spans="1:22">
      <c r="A6773">
        <v>6768</v>
      </c>
      <c r="B6773" s="122">
        <f t="shared" si="1060"/>
        <v>41921</v>
      </c>
      <c r="C6773" s="122">
        <f t="shared" si="1060"/>
        <v>42286</v>
      </c>
      <c r="D6773" s="116">
        <f t="shared" si="1051"/>
        <v>2015</v>
      </c>
      <c r="E6773" s="116">
        <f t="shared" si="1052"/>
        <v>10</v>
      </c>
      <c r="F6773" s="120">
        <v>0</v>
      </c>
      <c r="G6773" s="121">
        <v>185.02199999999999</v>
      </c>
      <c r="H6773" s="121">
        <v>0</v>
      </c>
      <c r="I6773" s="121">
        <v>1790.7180000000001</v>
      </c>
      <c r="J6773" s="119">
        <v>0</v>
      </c>
      <c r="K6773" s="117">
        <f t="shared" si="1053"/>
        <v>1975.74</v>
      </c>
      <c r="L6773" s="116">
        <v>0</v>
      </c>
      <c r="M6773" s="116">
        <v>62.301000000000002</v>
      </c>
      <c r="N6773" s="116">
        <v>0</v>
      </c>
      <c r="O6773" s="116">
        <v>437.64600000000002</v>
      </c>
      <c r="P6773" s="116">
        <v>0</v>
      </c>
      <c r="Q6773" s="20">
        <f t="shared" si="1054"/>
        <v>0</v>
      </c>
      <c r="R6773" s="20">
        <f t="shared" si="1055"/>
        <v>199.17629700000001</v>
      </c>
      <c r="S6773" s="20">
        <f t="shared" si="1056"/>
        <v>0</v>
      </c>
      <c r="T6773" s="20">
        <f t="shared" si="1057"/>
        <v>1389.963696</v>
      </c>
      <c r="U6773" s="21">
        <f t="shared" si="1058"/>
        <v>1589.139993</v>
      </c>
      <c r="V6773" s="38">
        <f t="shared" si="1059"/>
        <v>0.80432647666190893</v>
      </c>
    </row>
    <row r="6774" spans="1:22">
      <c r="A6774">
        <v>6769</v>
      </c>
      <c r="B6774" s="122">
        <f t="shared" si="1060"/>
        <v>41922</v>
      </c>
      <c r="C6774" s="122">
        <f t="shared" si="1060"/>
        <v>42287</v>
      </c>
      <c r="D6774" s="116">
        <f t="shared" si="1051"/>
        <v>2015</v>
      </c>
      <c r="E6774" s="116">
        <f t="shared" si="1052"/>
        <v>10</v>
      </c>
      <c r="F6774" s="120">
        <v>0</v>
      </c>
      <c r="G6774" s="121">
        <v>409.81799999999998</v>
      </c>
      <c r="H6774" s="121">
        <v>0</v>
      </c>
      <c r="I6774" s="121">
        <v>1420.672</v>
      </c>
      <c r="J6774" s="119">
        <v>0</v>
      </c>
      <c r="K6774" s="117">
        <f t="shared" si="1053"/>
        <v>1830.49</v>
      </c>
      <c r="L6774" s="116">
        <v>0</v>
      </c>
      <c r="M6774" s="116">
        <v>128.423</v>
      </c>
      <c r="N6774" s="116">
        <v>0</v>
      </c>
      <c r="O6774" s="116">
        <v>310.44299999999998</v>
      </c>
      <c r="P6774" s="116">
        <v>0</v>
      </c>
      <c r="Q6774" s="20">
        <f t="shared" si="1054"/>
        <v>0</v>
      </c>
      <c r="R6774" s="20">
        <f t="shared" si="1055"/>
        <v>410.568331</v>
      </c>
      <c r="S6774" s="20">
        <f t="shared" si="1056"/>
        <v>0</v>
      </c>
      <c r="T6774" s="20">
        <f t="shared" si="1057"/>
        <v>985.96696799999995</v>
      </c>
      <c r="U6774" s="21">
        <f t="shared" si="1058"/>
        <v>1396.5352989999999</v>
      </c>
      <c r="V6774" s="38">
        <f t="shared" si="1059"/>
        <v>0.76292976142999958</v>
      </c>
    </row>
    <row r="6775" spans="1:22">
      <c r="A6775">
        <v>6770</v>
      </c>
      <c r="B6775" s="122">
        <f t="shared" si="1060"/>
        <v>41922</v>
      </c>
      <c r="C6775" s="122">
        <f t="shared" si="1060"/>
        <v>42287</v>
      </c>
      <c r="D6775" s="116">
        <f t="shared" si="1051"/>
        <v>2015</v>
      </c>
      <c r="E6775" s="116">
        <f t="shared" si="1052"/>
        <v>10</v>
      </c>
      <c r="F6775" s="120">
        <v>0</v>
      </c>
      <c r="G6775" s="121">
        <v>418.02199999999999</v>
      </c>
      <c r="H6775" s="121">
        <v>0</v>
      </c>
      <c r="I6775" s="121">
        <v>1434.6679999999999</v>
      </c>
      <c r="J6775" s="119">
        <v>0</v>
      </c>
      <c r="K6775" s="117">
        <f t="shared" si="1053"/>
        <v>1852.6899999999998</v>
      </c>
      <c r="L6775" s="116">
        <v>0</v>
      </c>
      <c r="M6775" s="116">
        <v>128.83600000000001</v>
      </c>
      <c r="N6775" s="116">
        <v>0</v>
      </c>
      <c r="O6775" s="116">
        <v>321.16300000000001</v>
      </c>
      <c r="P6775" s="116">
        <v>0</v>
      </c>
      <c r="Q6775" s="20">
        <f t="shared" si="1054"/>
        <v>0</v>
      </c>
      <c r="R6775" s="20">
        <f t="shared" si="1055"/>
        <v>411.88869200000005</v>
      </c>
      <c r="S6775" s="20">
        <f t="shared" si="1056"/>
        <v>0</v>
      </c>
      <c r="T6775" s="20">
        <f t="shared" si="1057"/>
        <v>1020.0136880000001</v>
      </c>
      <c r="U6775" s="21">
        <f t="shared" si="1058"/>
        <v>1431.9023800000002</v>
      </c>
      <c r="V6775" s="38">
        <f t="shared" si="1059"/>
        <v>0.77287748085216645</v>
      </c>
    </row>
    <row r="6776" spans="1:22">
      <c r="A6776">
        <v>6771</v>
      </c>
      <c r="B6776" s="122">
        <f t="shared" si="1060"/>
        <v>41922</v>
      </c>
      <c r="C6776" s="122">
        <f t="shared" si="1060"/>
        <v>42287</v>
      </c>
      <c r="D6776" s="116">
        <f t="shared" si="1051"/>
        <v>2015</v>
      </c>
      <c r="E6776" s="116">
        <f t="shared" si="1052"/>
        <v>10</v>
      </c>
      <c r="F6776" s="120">
        <v>0</v>
      </c>
      <c r="G6776" s="121">
        <v>476.55599999999998</v>
      </c>
      <c r="H6776" s="121">
        <v>0</v>
      </c>
      <c r="I6776" s="121">
        <v>1094.5509999999999</v>
      </c>
      <c r="J6776" s="119">
        <v>0</v>
      </c>
      <c r="K6776" s="117">
        <f t="shared" si="1053"/>
        <v>1571.107</v>
      </c>
      <c r="L6776" s="116">
        <v>0</v>
      </c>
      <c r="M6776" s="116">
        <v>148.53100000000001</v>
      </c>
      <c r="N6776" s="116">
        <v>0</v>
      </c>
      <c r="O6776" s="116">
        <v>251.911</v>
      </c>
      <c r="P6776" s="116">
        <v>0</v>
      </c>
      <c r="Q6776" s="20">
        <f t="shared" si="1054"/>
        <v>0</v>
      </c>
      <c r="R6776" s="20">
        <f t="shared" si="1055"/>
        <v>474.85360700000001</v>
      </c>
      <c r="S6776" s="20">
        <f t="shared" si="1056"/>
        <v>0</v>
      </c>
      <c r="T6776" s="20">
        <f t="shared" si="1057"/>
        <v>800.06933600000002</v>
      </c>
      <c r="U6776" s="21">
        <f t="shared" si="1058"/>
        <v>1274.922943</v>
      </c>
      <c r="V6776" s="38">
        <f t="shared" si="1059"/>
        <v>0.81148065854203444</v>
      </c>
    </row>
    <row r="6777" spans="1:22">
      <c r="A6777">
        <v>6772</v>
      </c>
      <c r="B6777" s="122">
        <f t="shared" si="1060"/>
        <v>41922</v>
      </c>
      <c r="C6777" s="122">
        <f t="shared" si="1060"/>
        <v>42287</v>
      </c>
      <c r="D6777" s="116">
        <f t="shared" si="1051"/>
        <v>2015</v>
      </c>
      <c r="E6777" s="116">
        <f t="shared" si="1052"/>
        <v>10</v>
      </c>
      <c r="F6777" s="120">
        <v>0</v>
      </c>
      <c r="G6777" s="121">
        <v>393.50299999999999</v>
      </c>
      <c r="H6777" s="121">
        <v>0</v>
      </c>
      <c r="I6777" s="121">
        <v>1089.5740000000001</v>
      </c>
      <c r="J6777" s="119">
        <v>0</v>
      </c>
      <c r="K6777" s="117">
        <f t="shared" si="1053"/>
        <v>1483.077</v>
      </c>
      <c r="L6777" s="116">
        <v>0</v>
      </c>
      <c r="M6777" s="116">
        <v>120.072</v>
      </c>
      <c r="N6777" s="116">
        <v>0</v>
      </c>
      <c r="O6777" s="116">
        <v>246.762</v>
      </c>
      <c r="P6777" s="116">
        <v>0</v>
      </c>
      <c r="Q6777" s="20">
        <f t="shared" si="1054"/>
        <v>0</v>
      </c>
      <c r="R6777" s="20">
        <f t="shared" si="1055"/>
        <v>383.87018399999999</v>
      </c>
      <c r="S6777" s="20">
        <f t="shared" si="1056"/>
        <v>0</v>
      </c>
      <c r="T6777" s="20">
        <f t="shared" si="1057"/>
        <v>783.71611200000007</v>
      </c>
      <c r="U6777" s="21">
        <f t="shared" si="1058"/>
        <v>1167.5862959999999</v>
      </c>
      <c r="V6777" s="38">
        <f t="shared" si="1059"/>
        <v>0.78727287659373046</v>
      </c>
    </row>
    <row r="6778" spans="1:22">
      <c r="A6778">
        <v>6773</v>
      </c>
      <c r="B6778" s="122">
        <f t="shared" si="1060"/>
        <v>41922</v>
      </c>
      <c r="C6778" s="122">
        <f t="shared" si="1060"/>
        <v>42287</v>
      </c>
      <c r="D6778" s="116">
        <f t="shared" si="1051"/>
        <v>2015</v>
      </c>
      <c r="E6778" s="116">
        <f t="shared" si="1052"/>
        <v>10</v>
      </c>
      <c r="F6778" s="120">
        <v>0</v>
      </c>
      <c r="G6778" s="121">
        <v>394.32600000000002</v>
      </c>
      <c r="H6778" s="121">
        <v>0</v>
      </c>
      <c r="I6778" s="121">
        <v>980.63900000000001</v>
      </c>
      <c r="J6778" s="119">
        <v>0</v>
      </c>
      <c r="K6778" s="117">
        <f t="shared" si="1053"/>
        <v>1374.9650000000001</v>
      </c>
      <c r="L6778" s="116">
        <v>0</v>
      </c>
      <c r="M6778" s="116">
        <v>120.3</v>
      </c>
      <c r="N6778" s="116">
        <v>0</v>
      </c>
      <c r="O6778" s="116">
        <v>214.53299999999999</v>
      </c>
      <c r="P6778" s="116">
        <v>0</v>
      </c>
      <c r="Q6778" s="20">
        <f t="shared" si="1054"/>
        <v>0</v>
      </c>
      <c r="R6778" s="20">
        <f t="shared" si="1055"/>
        <v>384.59910000000002</v>
      </c>
      <c r="S6778" s="20">
        <f t="shared" si="1056"/>
        <v>0</v>
      </c>
      <c r="T6778" s="20">
        <f t="shared" si="1057"/>
        <v>681.356808</v>
      </c>
      <c r="U6778" s="21">
        <f t="shared" si="1058"/>
        <v>1065.9559079999999</v>
      </c>
      <c r="V6778" s="38">
        <f t="shared" si="1059"/>
        <v>0.77526039426458115</v>
      </c>
    </row>
    <row r="6779" spans="1:22">
      <c r="A6779">
        <v>6774</v>
      </c>
      <c r="B6779" s="122">
        <f t="shared" si="1060"/>
        <v>41922</v>
      </c>
      <c r="C6779" s="122">
        <f t="shared" si="1060"/>
        <v>42287</v>
      </c>
      <c r="D6779" s="116">
        <f t="shared" si="1051"/>
        <v>2015</v>
      </c>
      <c r="E6779" s="116">
        <f t="shared" si="1052"/>
        <v>10</v>
      </c>
      <c r="F6779" s="120">
        <v>0</v>
      </c>
      <c r="G6779" s="121">
        <v>418.18099999999998</v>
      </c>
      <c r="H6779" s="121">
        <v>0</v>
      </c>
      <c r="I6779" s="121">
        <v>980.447</v>
      </c>
      <c r="J6779" s="119">
        <v>0</v>
      </c>
      <c r="K6779" s="117">
        <f t="shared" si="1053"/>
        <v>1398.6279999999999</v>
      </c>
      <c r="L6779" s="116">
        <v>0</v>
      </c>
      <c r="M6779" s="116">
        <v>128.40199999999999</v>
      </c>
      <c r="N6779" s="116">
        <v>0</v>
      </c>
      <c r="O6779" s="116">
        <v>214.53200000000001</v>
      </c>
      <c r="P6779" s="116">
        <v>0</v>
      </c>
      <c r="Q6779" s="20">
        <f t="shared" si="1054"/>
        <v>0</v>
      </c>
      <c r="R6779" s="20">
        <f t="shared" si="1055"/>
        <v>410.50119399999994</v>
      </c>
      <c r="S6779" s="20">
        <f t="shared" si="1056"/>
        <v>0</v>
      </c>
      <c r="T6779" s="20">
        <f t="shared" si="1057"/>
        <v>681.35363200000006</v>
      </c>
      <c r="U6779" s="21">
        <f t="shared" si="1058"/>
        <v>1091.854826</v>
      </c>
      <c r="V6779" s="38">
        <f t="shared" si="1059"/>
        <v>0.78066135241107715</v>
      </c>
    </row>
    <row r="6780" spans="1:22">
      <c r="A6780">
        <v>6775</v>
      </c>
      <c r="B6780" s="122">
        <f t="shared" si="1060"/>
        <v>41922</v>
      </c>
      <c r="C6780" s="122">
        <f t="shared" si="1060"/>
        <v>42287</v>
      </c>
      <c r="D6780" s="116">
        <f t="shared" si="1051"/>
        <v>2015</v>
      </c>
      <c r="E6780" s="116">
        <f t="shared" si="1052"/>
        <v>10</v>
      </c>
      <c r="F6780" s="120">
        <v>0</v>
      </c>
      <c r="G6780" s="121">
        <v>390.88799999999998</v>
      </c>
      <c r="H6780" s="121">
        <v>0</v>
      </c>
      <c r="I6780" s="121">
        <v>980.09100000000001</v>
      </c>
      <c r="J6780" s="119">
        <v>0</v>
      </c>
      <c r="K6780" s="117">
        <f t="shared" si="1053"/>
        <v>1370.979</v>
      </c>
      <c r="L6780" s="116">
        <v>0</v>
      </c>
      <c r="M6780" s="116">
        <v>119.22799999999999</v>
      </c>
      <c r="N6780" s="116">
        <v>0</v>
      </c>
      <c r="O6780" s="116">
        <v>214.21299999999999</v>
      </c>
      <c r="P6780" s="116">
        <v>0</v>
      </c>
      <c r="Q6780" s="20">
        <f t="shared" si="1054"/>
        <v>0</v>
      </c>
      <c r="R6780" s="20">
        <f t="shared" si="1055"/>
        <v>381.17191600000001</v>
      </c>
      <c r="S6780" s="20">
        <f t="shared" si="1056"/>
        <v>0</v>
      </c>
      <c r="T6780" s="20">
        <f t="shared" si="1057"/>
        <v>680.34048800000005</v>
      </c>
      <c r="U6780" s="21">
        <f t="shared" si="1058"/>
        <v>1061.5124040000001</v>
      </c>
      <c r="V6780" s="38">
        <f t="shared" si="1059"/>
        <v>0.77427327770884891</v>
      </c>
    </row>
    <row r="6781" spans="1:22">
      <c r="A6781">
        <v>6776</v>
      </c>
      <c r="B6781" s="122">
        <f t="shared" si="1060"/>
        <v>41922</v>
      </c>
      <c r="C6781" s="122">
        <f t="shared" si="1060"/>
        <v>42287</v>
      </c>
      <c r="D6781" s="116">
        <f t="shared" si="1051"/>
        <v>2015</v>
      </c>
      <c r="E6781" s="116">
        <f t="shared" si="1052"/>
        <v>10</v>
      </c>
      <c r="F6781" s="120">
        <v>0</v>
      </c>
      <c r="G6781" s="121">
        <v>367.601</v>
      </c>
      <c r="H6781" s="121">
        <v>0</v>
      </c>
      <c r="I6781" s="121">
        <v>1309.2829999999999</v>
      </c>
      <c r="J6781" s="119">
        <v>0</v>
      </c>
      <c r="K6781" s="117">
        <f t="shared" si="1053"/>
        <v>1676.884</v>
      </c>
      <c r="L6781" s="116">
        <v>0</v>
      </c>
      <c r="M6781" s="116">
        <v>113.69199999999999</v>
      </c>
      <c r="N6781" s="116">
        <v>0</v>
      </c>
      <c r="O6781" s="116">
        <v>278.93099999999998</v>
      </c>
      <c r="P6781" s="116">
        <v>0</v>
      </c>
      <c r="Q6781" s="20">
        <f t="shared" si="1054"/>
        <v>0</v>
      </c>
      <c r="R6781" s="20">
        <f t="shared" si="1055"/>
        <v>363.47332399999999</v>
      </c>
      <c r="S6781" s="20">
        <f t="shared" si="1056"/>
        <v>0</v>
      </c>
      <c r="T6781" s="20">
        <f t="shared" si="1057"/>
        <v>885.88485600000001</v>
      </c>
      <c r="U6781" s="21">
        <f t="shared" si="1058"/>
        <v>1249.3581799999999</v>
      </c>
      <c r="V6781" s="38">
        <f t="shared" si="1059"/>
        <v>0.74504746899606644</v>
      </c>
    </row>
    <row r="6782" spans="1:22">
      <c r="A6782">
        <v>6777</v>
      </c>
      <c r="B6782" s="122">
        <f t="shared" si="1060"/>
        <v>41922</v>
      </c>
      <c r="C6782" s="122">
        <f t="shared" si="1060"/>
        <v>42287</v>
      </c>
      <c r="D6782" s="116">
        <f t="shared" si="1051"/>
        <v>2015</v>
      </c>
      <c r="E6782" s="116">
        <f t="shared" si="1052"/>
        <v>10</v>
      </c>
      <c r="F6782" s="120">
        <v>0</v>
      </c>
      <c r="G6782" s="121">
        <v>472.82499999999999</v>
      </c>
      <c r="H6782" s="121">
        <v>0</v>
      </c>
      <c r="I6782" s="121">
        <v>1002.274</v>
      </c>
      <c r="J6782" s="119">
        <v>0</v>
      </c>
      <c r="K6782" s="117">
        <f t="shared" si="1053"/>
        <v>1475.0989999999999</v>
      </c>
      <c r="L6782" s="116">
        <v>0</v>
      </c>
      <c r="M6782" s="116">
        <v>144.821</v>
      </c>
      <c r="N6782" s="116">
        <v>0</v>
      </c>
      <c r="O6782" s="116">
        <v>220.43</v>
      </c>
      <c r="P6782" s="116">
        <v>0</v>
      </c>
      <c r="Q6782" s="20">
        <f t="shared" si="1054"/>
        <v>0</v>
      </c>
      <c r="R6782" s="20">
        <f t="shared" si="1055"/>
        <v>462.99273699999998</v>
      </c>
      <c r="S6782" s="20">
        <f t="shared" si="1056"/>
        <v>0</v>
      </c>
      <c r="T6782" s="20">
        <f t="shared" si="1057"/>
        <v>700.08568000000002</v>
      </c>
      <c r="U6782" s="21">
        <f t="shared" si="1058"/>
        <v>1163.0784169999999</v>
      </c>
      <c r="V6782" s="38">
        <f t="shared" si="1059"/>
        <v>0.78847481897825167</v>
      </c>
    </row>
    <row r="6783" spans="1:22">
      <c r="A6783">
        <v>6778</v>
      </c>
      <c r="B6783" s="122">
        <f t="shared" si="1060"/>
        <v>41922</v>
      </c>
      <c r="C6783" s="122">
        <f t="shared" si="1060"/>
        <v>42287</v>
      </c>
      <c r="D6783" s="116">
        <f t="shared" si="1051"/>
        <v>2015</v>
      </c>
      <c r="E6783" s="116">
        <f t="shared" si="1052"/>
        <v>10</v>
      </c>
      <c r="F6783" s="120">
        <v>0</v>
      </c>
      <c r="G6783" s="121">
        <v>502.21199999999999</v>
      </c>
      <c r="H6783" s="121">
        <v>0</v>
      </c>
      <c r="I6783" s="121">
        <v>1035.309</v>
      </c>
      <c r="J6783" s="119">
        <v>0</v>
      </c>
      <c r="K6783" s="117">
        <f t="shared" si="1053"/>
        <v>1537.521</v>
      </c>
      <c r="L6783" s="116">
        <v>0</v>
      </c>
      <c r="M6783" s="116">
        <v>153.68299999999999</v>
      </c>
      <c r="N6783" s="116">
        <v>0</v>
      </c>
      <c r="O6783" s="116">
        <v>229.05699999999999</v>
      </c>
      <c r="P6783" s="116">
        <v>0</v>
      </c>
      <c r="Q6783" s="20">
        <f t="shared" si="1054"/>
        <v>0</v>
      </c>
      <c r="R6783" s="20">
        <f t="shared" si="1055"/>
        <v>491.32455099999999</v>
      </c>
      <c r="S6783" s="20">
        <f t="shared" si="1056"/>
        <v>0</v>
      </c>
      <c r="T6783" s="20">
        <f t="shared" si="1057"/>
        <v>727.48503200000005</v>
      </c>
      <c r="U6783" s="21">
        <f t="shared" si="1058"/>
        <v>1218.809583</v>
      </c>
      <c r="V6783" s="38">
        <f t="shared" si="1059"/>
        <v>0.79271085272981634</v>
      </c>
    </row>
    <row r="6784" spans="1:22">
      <c r="A6784">
        <v>6779</v>
      </c>
      <c r="B6784" s="122">
        <f t="shared" si="1060"/>
        <v>41922</v>
      </c>
      <c r="C6784" s="122">
        <f t="shared" si="1060"/>
        <v>42287</v>
      </c>
      <c r="D6784" s="116">
        <f t="shared" si="1051"/>
        <v>2015</v>
      </c>
      <c r="E6784" s="116">
        <f t="shared" si="1052"/>
        <v>10</v>
      </c>
      <c r="F6784" s="120">
        <v>0</v>
      </c>
      <c r="G6784" s="121">
        <v>508.44099999999997</v>
      </c>
      <c r="H6784" s="121">
        <v>0</v>
      </c>
      <c r="I6784" s="121">
        <v>1061.885</v>
      </c>
      <c r="J6784" s="119">
        <v>0</v>
      </c>
      <c r="K6784" s="117">
        <f t="shared" si="1053"/>
        <v>1570.326</v>
      </c>
      <c r="L6784" s="116">
        <v>0</v>
      </c>
      <c r="M6784" s="116">
        <v>155.08000000000001</v>
      </c>
      <c r="N6784" s="116">
        <v>0</v>
      </c>
      <c r="O6784" s="116">
        <v>236.267</v>
      </c>
      <c r="P6784" s="116">
        <v>0</v>
      </c>
      <c r="Q6784" s="20">
        <f t="shared" si="1054"/>
        <v>0</v>
      </c>
      <c r="R6784" s="20">
        <f t="shared" si="1055"/>
        <v>495.79076000000003</v>
      </c>
      <c r="S6784" s="20">
        <f t="shared" si="1056"/>
        <v>0</v>
      </c>
      <c r="T6784" s="20">
        <f t="shared" si="1057"/>
        <v>750.38399200000003</v>
      </c>
      <c r="U6784" s="21">
        <f t="shared" si="1058"/>
        <v>1246.1747520000001</v>
      </c>
      <c r="V6784" s="38">
        <f t="shared" si="1059"/>
        <v>0.79357709927747488</v>
      </c>
    </row>
    <row r="6785" spans="1:22">
      <c r="A6785">
        <v>6780</v>
      </c>
      <c r="B6785" s="122">
        <f t="shared" si="1060"/>
        <v>41922</v>
      </c>
      <c r="C6785" s="122">
        <f t="shared" si="1060"/>
        <v>42287</v>
      </c>
      <c r="D6785" s="116">
        <f t="shared" si="1051"/>
        <v>2015</v>
      </c>
      <c r="E6785" s="116">
        <f t="shared" si="1052"/>
        <v>10</v>
      </c>
      <c r="F6785" s="120">
        <v>0</v>
      </c>
      <c r="G6785" s="121">
        <v>521.64800000000002</v>
      </c>
      <c r="H6785" s="121">
        <v>0</v>
      </c>
      <c r="I6785" s="121">
        <v>1066.0630000000001</v>
      </c>
      <c r="J6785" s="119">
        <v>0</v>
      </c>
      <c r="K6785" s="117">
        <f t="shared" si="1053"/>
        <v>1587.7110000000002</v>
      </c>
      <c r="L6785" s="116">
        <v>0</v>
      </c>
      <c r="M6785" s="116">
        <v>159.66800000000001</v>
      </c>
      <c r="N6785" s="116">
        <v>0</v>
      </c>
      <c r="O6785" s="116">
        <v>236.96600000000001</v>
      </c>
      <c r="P6785" s="116">
        <v>0</v>
      </c>
      <c r="Q6785" s="20">
        <f t="shared" si="1054"/>
        <v>0</v>
      </c>
      <c r="R6785" s="20">
        <f t="shared" si="1055"/>
        <v>510.45859600000006</v>
      </c>
      <c r="S6785" s="20">
        <f t="shared" si="1056"/>
        <v>0</v>
      </c>
      <c r="T6785" s="20">
        <f t="shared" si="1057"/>
        <v>752.60401600000012</v>
      </c>
      <c r="U6785" s="21">
        <f t="shared" si="1058"/>
        <v>1263.0626120000002</v>
      </c>
      <c r="V6785" s="38">
        <f t="shared" si="1059"/>
        <v>0.79552425598865284</v>
      </c>
    </row>
    <row r="6786" spans="1:22">
      <c r="A6786">
        <v>6781</v>
      </c>
      <c r="B6786" s="122">
        <f t="shared" si="1060"/>
        <v>41922</v>
      </c>
      <c r="C6786" s="122">
        <f t="shared" si="1060"/>
        <v>42287</v>
      </c>
      <c r="D6786" s="116">
        <f t="shared" si="1051"/>
        <v>2015</v>
      </c>
      <c r="E6786" s="116">
        <f t="shared" si="1052"/>
        <v>10</v>
      </c>
      <c r="F6786" s="120">
        <v>0</v>
      </c>
      <c r="G6786" s="121">
        <v>520.28700000000003</v>
      </c>
      <c r="H6786" s="121">
        <v>0</v>
      </c>
      <c r="I6786" s="121">
        <v>1066.232</v>
      </c>
      <c r="J6786" s="119">
        <v>0</v>
      </c>
      <c r="K6786" s="117">
        <f t="shared" si="1053"/>
        <v>1586.519</v>
      </c>
      <c r="L6786" s="116">
        <v>0</v>
      </c>
      <c r="M6786" s="116">
        <v>159.35900000000001</v>
      </c>
      <c r="N6786" s="116">
        <v>0</v>
      </c>
      <c r="O6786" s="116">
        <v>237.10499999999999</v>
      </c>
      <c r="P6786" s="116">
        <v>0</v>
      </c>
      <c r="Q6786" s="20">
        <f t="shared" si="1054"/>
        <v>0</v>
      </c>
      <c r="R6786" s="20">
        <f t="shared" si="1055"/>
        <v>509.47072300000002</v>
      </c>
      <c r="S6786" s="20">
        <f t="shared" si="1056"/>
        <v>0</v>
      </c>
      <c r="T6786" s="20">
        <f t="shared" si="1057"/>
        <v>753.04548</v>
      </c>
      <c r="U6786" s="21">
        <f t="shared" si="1058"/>
        <v>1262.5162030000001</v>
      </c>
      <c r="V6786" s="38">
        <f t="shared" si="1059"/>
        <v>0.79577755009552364</v>
      </c>
    </row>
    <row r="6787" spans="1:22">
      <c r="A6787">
        <v>6782</v>
      </c>
      <c r="B6787" s="122">
        <f t="shared" si="1060"/>
        <v>41922</v>
      </c>
      <c r="C6787" s="122">
        <f t="shared" si="1060"/>
        <v>42287</v>
      </c>
      <c r="D6787" s="116">
        <f t="shared" si="1051"/>
        <v>2015</v>
      </c>
      <c r="E6787" s="116">
        <f t="shared" si="1052"/>
        <v>10</v>
      </c>
      <c r="F6787" s="120">
        <v>0</v>
      </c>
      <c r="G6787" s="121">
        <v>406.346</v>
      </c>
      <c r="H6787" s="121">
        <v>0</v>
      </c>
      <c r="I6787" s="121">
        <v>1071.2860000000001</v>
      </c>
      <c r="J6787" s="119">
        <v>0</v>
      </c>
      <c r="K6787" s="117">
        <f t="shared" si="1053"/>
        <v>1477.6320000000001</v>
      </c>
      <c r="L6787" s="116">
        <v>0</v>
      </c>
      <c r="M6787" s="116">
        <v>126.111</v>
      </c>
      <c r="N6787" s="116">
        <v>0</v>
      </c>
      <c r="O6787" s="116">
        <v>237.982</v>
      </c>
      <c r="P6787" s="116">
        <v>0</v>
      </c>
      <c r="Q6787" s="20">
        <f t="shared" si="1054"/>
        <v>0</v>
      </c>
      <c r="R6787" s="20">
        <f t="shared" si="1055"/>
        <v>403.17686700000002</v>
      </c>
      <c r="S6787" s="20">
        <f t="shared" si="1056"/>
        <v>0</v>
      </c>
      <c r="T6787" s="20">
        <f t="shared" si="1057"/>
        <v>755.83083199999999</v>
      </c>
      <c r="U6787" s="21">
        <f t="shared" si="1058"/>
        <v>1159.007699</v>
      </c>
      <c r="V6787" s="38">
        <f t="shared" si="1059"/>
        <v>0.78436829941419783</v>
      </c>
    </row>
    <row r="6788" spans="1:22">
      <c r="A6788">
        <v>6783</v>
      </c>
      <c r="B6788" s="122">
        <f t="shared" si="1060"/>
        <v>41922</v>
      </c>
      <c r="C6788" s="122">
        <f t="shared" si="1060"/>
        <v>42287</v>
      </c>
      <c r="D6788" s="116">
        <f t="shared" si="1051"/>
        <v>2015</v>
      </c>
      <c r="E6788" s="116">
        <f t="shared" si="1052"/>
        <v>10</v>
      </c>
      <c r="F6788" s="120">
        <v>0</v>
      </c>
      <c r="G6788" s="121">
        <v>402.18799999999999</v>
      </c>
      <c r="H6788" s="121">
        <v>0</v>
      </c>
      <c r="I6788" s="121">
        <v>1050.0989999999999</v>
      </c>
      <c r="J6788" s="119">
        <v>0</v>
      </c>
      <c r="K6788" s="117">
        <f t="shared" si="1053"/>
        <v>1452.2869999999998</v>
      </c>
      <c r="L6788" s="116">
        <v>0</v>
      </c>
      <c r="M6788" s="116">
        <v>123.104</v>
      </c>
      <c r="N6788" s="116">
        <v>0</v>
      </c>
      <c r="O6788" s="116">
        <v>233.2</v>
      </c>
      <c r="P6788" s="116">
        <v>0</v>
      </c>
      <c r="Q6788" s="20">
        <f t="shared" si="1054"/>
        <v>0</v>
      </c>
      <c r="R6788" s="20">
        <f t="shared" si="1055"/>
        <v>393.56348800000001</v>
      </c>
      <c r="S6788" s="20">
        <f t="shared" si="1056"/>
        <v>0</v>
      </c>
      <c r="T6788" s="20">
        <f t="shared" si="1057"/>
        <v>740.64319999999998</v>
      </c>
      <c r="U6788" s="21">
        <f t="shared" si="1058"/>
        <v>1134.206688</v>
      </c>
      <c r="V6788" s="38">
        <f t="shared" si="1059"/>
        <v>0.78097971544192035</v>
      </c>
    </row>
    <row r="6789" spans="1:22">
      <c r="A6789">
        <v>6784</v>
      </c>
      <c r="B6789" s="122">
        <f t="shared" si="1060"/>
        <v>41922</v>
      </c>
      <c r="C6789" s="122">
        <f t="shared" si="1060"/>
        <v>42287</v>
      </c>
      <c r="D6789" s="116">
        <f t="shared" si="1051"/>
        <v>2015</v>
      </c>
      <c r="E6789" s="116">
        <f t="shared" si="1052"/>
        <v>10</v>
      </c>
      <c r="F6789" s="120">
        <v>0</v>
      </c>
      <c r="G6789" s="121">
        <v>359.11900000000003</v>
      </c>
      <c r="H6789" s="121">
        <v>0</v>
      </c>
      <c r="I6789" s="121">
        <v>1084.4929999999999</v>
      </c>
      <c r="J6789" s="119">
        <v>0</v>
      </c>
      <c r="K6789" s="117">
        <f t="shared" si="1053"/>
        <v>1443.6120000000001</v>
      </c>
      <c r="L6789" s="116">
        <v>0</v>
      </c>
      <c r="M6789" s="116">
        <v>110.06699999999999</v>
      </c>
      <c r="N6789" s="116">
        <v>0</v>
      </c>
      <c r="O6789" s="116">
        <v>252.459</v>
      </c>
      <c r="P6789" s="116">
        <v>0</v>
      </c>
      <c r="Q6789" s="20">
        <f t="shared" si="1054"/>
        <v>0</v>
      </c>
      <c r="R6789" s="20">
        <f t="shared" si="1055"/>
        <v>351.88419899999997</v>
      </c>
      <c r="S6789" s="20">
        <f t="shared" si="1056"/>
        <v>0</v>
      </c>
      <c r="T6789" s="20">
        <f t="shared" si="1057"/>
        <v>801.80978400000004</v>
      </c>
      <c r="U6789" s="21">
        <f t="shared" si="1058"/>
        <v>1153.6939830000001</v>
      </c>
      <c r="V6789" s="38">
        <f t="shared" si="1059"/>
        <v>0.7991717878488126</v>
      </c>
    </row>
    <row r="6790" spans="1:22">
      <c r="A6790">
        <v>6785</v>
      </c>
      <c r="B6790" s="122">
        <f t="shared" si="1060"/>
        <v>41922</v>
      </c>
      <c r="C6790" s="122">
        <f t="shared" si="1060"/>
        <v>42287</v>
      </c>
      <c r="D6790" s="116">
        <f t="shared" si="1051"/>
        <v>2015</v>
      </c>
      <c r="E6790" s="116">
        <f t="shared" si="1052"/>
        <v>10</v>
      </c>
      <c r="F6790" s="120">
        <v>0</v>
      </c>
      <c r="G6790" s="121">
        <v>387.411</v>
      </c>
      <c r="H6790" s="121">
        <v>0</v>
      </c>
      <c r="I6790" s="121">
        <v>1116.7139999999999</v>
      </c>
      <c r="J6790" s="119">
        <v>0</v>
      </c>
      <c r="K6790" s="117">
        <f t="shared" si="1053"/>
        <v>1504.125</v>
      </c>
      <c r="L6790" s="116">
        <v>0</v>
      </c>
      <c r="M6790" s="116">
        <v>117.462</v>
      </c>
      <c r="N6790" s="116">
        <v>0</v>
      </c>
      <c r="O6790" s="116">
        <v>257.35500000000002</v>
      </c>
      <c r="P6790" s="116">
        <v>0</v>
      </c>
      <c r="Q6790" s="20">
        <f t="shared" si="1054"/>
        <v>0</v>
      </c>
      <c r="R6790" s="20">
        <f t="shared" si="1055"/>
        <v>375.52601400000003</v>
      </c>
      <c r="S6790" s="20">
        <f t="shared" si="1056"/>
        <v>0</v>
      </c>
      <c r="T6790" s="20">
        <f t="shared" si="1057"/>
        <v>817.35948000000008</v>
      </c>
      <c r="U6790" s="21">
        <f t="shared" si="1058"/>
        <v>1192.8854940000001</v>
      </c>
      <c r="V6790" s="38">
        <f t="shared" si="1059"/>
        <v>0.79307603689852912</v>
      </c>
    </row>
    <row r="6791" spans="1:22">
      <c r="A6791">
        <v>6786</v>
      </c>
      <c r="B6791" s="122">
        <f t="shared" si="1060"/>
        <v>41922</v>
      </c>
      <c r="C6791" s="122">
        <f t="shared" si="1060"/>
        <v>42287</v>
      </c>
      <c r="D6791" s="116">
        <f t="shared" ref="D6791:D6854" si="1061">YEAR(C6791)</f>
        <v>2015</v>
      </c>
      <c r="E6791" s="116">
        <f t="shared" ref="E6791:E6854" si="1062">MONTH(C6791)</f>
        <v>10</v>
      </c>
      <c r="F6791" s="120">
        <v>0</v>
      </c>
      <c r="G6791" s="121">
        <v>396.31400000000002</v>
      </c>
      <c r="H6791" s="121">
        <v>0</v>
      </c>
      <c r="I6791" s="121">
        <v>1073.53</v>
      </c>
      <c r="J6791" s="119">
        <v>0</v>
      </c>
      <c r="K6791" s="117">
        <f t="shared" ref="K6791:K6854" si="1063">SUM(F6791:J6791)</f>
        <v>1469.8440000000001</v>
      </c>
      <c r="L6791" s="116">
        <v>0</v>
      </c>
      <c r="M6791" s="116">
        <v>121.96899999999999</v>
      </c>
      <c r="N6791" s="116">
        <v>0</v>
      </c>
      <c r="O6791" s="116">
        <v>242.51300000000001</v>
      </c>
      <c r="P6791" s="116">
        <v>0</v>
      </c>
      <c r="Q6791" s="20">
        <f t="shared" ref="Q6791:Q6854" si="1064">+$Q$2*L6791</f>
        <v>0</v>
      </c>
      <c r="R6791" s="20">
        <f t="shared" ref="R6791:R6854" si="1065">+$R$2*M6791</f>
        <v>389.93489299999999</v>
      </c>
      <c r="S6791" s="20">
        <f t="shared" ref="S6791:S6854" si="1066">+$S$2*N6791</f>
        <v>0</v>
      </c>
      <c r="T6791" s="20">
        <f t="shared" ref="T6791:T6854" si="1067">+$T$2*O6791</f>
        <v>770.22128800000007</v>
      </c>
      <c r="U6791" s="21">
        <f t="shared" ref="U6791:U6854" si="1068">SUM(Q6791:T6791)</f>
        <v>1160.1561810000001</v>
      </c>
      <c r="V6791" s="38">
        <f t="shared" ref="V6791:V6854" si="1069">+U6791/K6791</f>
        <v>0.7893056548858246</v>
      </c>
    </row>
    <row r="6792" spans="1:22">
      <c r="A6792">
        <v>6787</v>
      </c>
      <c r="B6792" s="122">
        <f t="shared" si="1060"/>
        <v>41922</v>
      </c>
      <c r="C6792" s="122">
        <f t="shared" si="1060"/>
        <v>42287</v>
      </c>
      <c r="D6792" s="116">
        <f t="shared" si="1061"/>
        <v>2015</v>
      </c>
      <c r="E6792" s="116">
        <f t="shared" si="1062"/>
        <v>10</v>
      </c>
      <c r="F6792" s="120">
        <v>0</v>
      </c>
      <c r="G6792" s="121">
        <v>478.59</v>
      </c>
      <c r="H6792" s="121">
        <v>0</v>
      </c>
      <c r="I6792" s="121">
        <v>1107.0319999999999</v>
      </c>
      <c r="J6792" s="119">
        <v>0</v>
      </c>
      <c r="K6792" s="117">
        <f t="shared" si="1063"/>
        <v>1585.6219999999998</v>
      </c>
      <c r="L6792" s="116">
        <v>0</v>
      </c>
      <c r="M6792" s="116">
        <v>145.44999999999999</v>
      </c>
      <c r="N6792" s="116">
        <v>0</v>
      </c>
      <c r="O6792" s="116">
        <v>262.02499999999998</v>
      </c>
      <c r="P6792" s="116">
        <v>0</v>
      </c>
      <c r="Q6792" s="20">
        <f t="shared" si="1064"/>
        <v>0</v>
      </c>
      <c r="R6792" s="20">
        <f t="shared" si="1065"/>
        <v>465.00364999999999</v>
      </c>
      <c r="S6792" s="20">
        <f t="shared" si="1066"/>
        <v>0</v>
      </c>
      <c r="T6792" s="20">
        <f t="shared" si="1067"/>
        <v>832.19139999999993</v>
      </c>
      <c r="U6792" s="21">
        <f t="shared" si="1068"/>
        <v>1297.1950499999998</v>
      </c>
      <c r="V6792" s="38">
        <f t="shared" si="1069"/>
        <v>0.8180985442936588</v>
      </c>
    </row>
    <row r="6793" spans="1:22">
      <c r="A6793">
        <v>6788</v>
      </c>
      <c r="B6793" s="122">
        <f t="shared" si="1060"/>
        <v>41922</v>
      </c>
      <c r="C6793" s="122">
        <f t="shared" si="1060"/>
        <v>42287</v>
      </c>
      <c r="D6793" s="116">
        <f t="shared" si="1061"/>
        <v>2015</v>
      </c>
      <c r="E6793" s="116">
        <f t="shared" si="1062"/>
        <v>10</v>
      </c>
      <c r="F6793" s="120">
        <v>0</v>
      </c>
      <c r="G6793" s="121">
        <v>219.57599999999999</v>
      </c>
      <c r="H6793" s="121">
        <v>0</v>
      </c>
      <c r="I6793" s="121">
        <v>1465.85</v>
      </c>
      <c r="J6793" s="119">
        <v>0</v>
      </c>
      <c r="K6793" s="117">
        <f t="shared" si="1063"/>
        <v>1685.4259999999999</v>
      </c>
      <c r="L6793" s="116">
        <v>0</v>
      </c>
      <c r="M6793" s="116">
        <v>68.914000000000001</v>
      </c>
      <c r="N6793" s="116">
        <v>0</v>
      </c>
      <c r="O6793" s="116">
        <v>390.66199999999998</v>
      </c>
      <c r="P6793" s="116">
        <v>0</v>
      </c>
      <c r="Q6793" s="20">
        <f t="shared" si="1064"/>
        <v>0</v>
      </c>
      <c r="R6793" s="20">
        <f t="shared" si="1065"/>
        <v>220.31805800000001</v>
      </c>
      <c r="S6793" s="20">
        <f t="shared" si="1066"/>
        <v>0</v>
      </c>
      <c r="T6793" s="20">
        <f t="shared" si="1067"/>
        <v>1240.742512</v>
      </c>
      <c r="U6793" s="21">
        <f t="shared" si="1068"/>
        <v>1461.0605700000001</v>
      </c>
      <c r="V6793" s="38">
        <f t="shared" si="1069"/>
        <v>0.86687909762873017</v>
      </c>
    </row>
    <row r="6794" spans="1:22">
      <c r="A6794">
        <v>6789</v>
      </c>
      <c r="B6794" s="122">
        <f t="shared" si="1060"/>
        <v>41922</v>
      </c>
      <c r="C6794" s="122">
        <f t="shared" si="1060"/>
        <v>42287</v>
      </c>
      <c r="D6794" s="116">
        <f t="shared" si="1061"/>
        <v>2015</v>
      </c>
      <c r="E6794" s="116">
        <f t="shared" si="1062"/>
        <v>10</v>
      </c>
      <c r="F6794" s="120">
        <v>0</v>
      </c>
      <c r="G6794" s="121">
        <v>218.18799999999999</v>
      </c>
      <c r="H6794" s="121">
        <v>0</v>
      </c>
      <c r="I6794" s="121">
        <v>1587.941</v>
      </c>
      <c r="J6794" s="119">
        <v>0</v>
      </c>
      <c r="K6794" s="117">
        <f t="shared" si="1063"/>
        <v>1806.1289999999999</v>
      </c>
      <c r="L6794" s="116">
        <v>0</v>
      </c>
      <c r="M6794" s="116">
        <v>68.472999999999999</v>
      </c>
      <c r="N6794" s="116">
        <v>0</v>
      </c>
      <c r="O6794" s="116">
        <v>432.76</v>
      </c>
      <c r="P6794" s="116">
        <v>0</v>
      </c>
      <c r="Q6794" s="20">
        <f t="shared" si="1064"/>
        <v>0</v>
      </c>
      <c r="R6794" s="20">
        <f t="shared" si="1065"/>
        <v>218.90818100000001</v>
      </c>
      <c r="S6794" s="20">
        <f t="shared" si="1066"/>
        <v>0</v>
      </c>
      <c r="T6794" s="20">
        <f t="shared" si="1067"/>
        <v>1374.4457600000001</v>
      </c>
      <c r="U6794" s="21">
        <f t="shared" si="1068"/>
        <v>1593.3539410000001</v>
      </c>
      <c r="V6794" s="38">
        <f t="shared" si="1069"/>
        <v>0.88219276751549869</v>
      </c>
    </row>
    <row r="6795" spans="1:22">
      <c r="A6795">
        <v>6790</v>
      </c>
      <c r="B6795" s="122">
        <f t="shared" si="1060"/>
        <v>41922</v>
      </c>
      <c r="C6795" s="122">
        <f t="shared" si="1060"/>
        <v>42287</v>
      </c>
      <c r="D6795" s="116">
        <f t="shared" si="1061"/>
        <v>2015</v>
      </c>
      <c r="E6795" s="116">
        <f t="shared" si="1062"/>
        <v>10</v>
      </c>
      <c r="F6795" s="120">
        <v>0</v>
      </c>
      <c r="G6795" s="121">
        <v>216.83099999999999</v>
      </c>
      <c r="H6795" s="121">
        <v>0</v>
      </c>
      <c r="I6795" s="121">
        <v>1689.261</v>
      </c>
      <c r="J6795" s="119">
        <v>0</v>
      </c>
      <c r="K6795" s="117">
        <f t="shared" si="1063"/>
        <v>1906.0919999999999</v>
      </c>
      <c r="L6795" s="116">
        <v>0</v>
      </c>
      <c r="M6795" s="116">
        <v>68.331000000000003</v>
      </c>
      <c r="N6795" s="116">
        <v>0</v>
      </c>
      <c r="O6795" s="116">
        <v>445.911</v>
      </c>
      <c r="P6795" s="116">
        <v>0</v>
      </c>
      <c r="Q6795" s="20">
        <f t="shared" si="1064"/>
        <v>0</v>
      </c>
      <c r="R6795" s="20">
        <f t="shared" si="1065"/>
        <v>218.45420700000003</v>
      </c>
      <c r="S6795" s="20">
        <f t="shared" si="1066"/>
        <v>0</v>
      </c>
      <c r="T6795" s="20">
        <f t="shared" si="1067"/>
        <v>1416.213336</v>
      </c>
      <c r="U6795" s="21">
        <f t="shared" si="1068"/>
        <v>1634.667543</v>
      </c>
      <c r="V6795" s="38">
        <f t="shared" si="1069"/>
        <v>0.85760159687989879</v>
      </c>
    </row>
    <row r="6796" spans="1:22">
      <c r="A6796">
        <v>6791</v>
      </c>
      <c r="B6796" s="122">
        <f t="shared" si="1060"/>
        <v>41922</v>
      </c>
      <c r="C6796" s="122">
        <f t="shared" si="1060"/>
        <v>42287</v>
      </c>
      <c r="D6796" s="116">
        <f t="shared" si="1061"/>
        <v>2015</v>
      </c>
      <c r="E6796" s="116">
        <f t="shared" si="1062"/>
        <v>10</v>
      </c>
      <c r="F6796" s="120">
        <v>0</v>
      </c>
      <c r="G6796" s="121">
        <v>217.41800000000001</v>
      </c>
      <c r="H6796" s="121">
        <v>0</v>
      </c>
      <c r="I6796" s="121">
        <v>1677.7560000000001</v>
      </c>
      <c r="J6796" s="119">
        <v>0</v>
      </c>
      <c r="K6796" s="117">
        <f t="shared" si="1063"/>
        <v>1895.174</v>
      </c>
      <c r="L6796" s="116">
        <v>0</v>
      </c>
      <c r="M6796" s="116">
        <v>68.56</v>
      </c>
      <c r="N6796" s="116">
        <v>0</v>
      </c>
      <c r="O6796" s="116">
        <v>441.81599999999997</v>
      </c>
      <c r="P6796" s="116">
        <v>0</v>
      </c>
      <c r="Q6796" s="20">
        <f t="shared" si="1064"/>
        <v>0</v>
      </c>
      <c r="R6796" s="20">
        <f t="shared" si="1065"/>
        <v>219.18632000000002</v>
      </c>
      <c r="S6796" s="20">
        <f t="shared" si="1066"/>
        <v>0</v>
      </c>
      <c r="T6796" s="20">
        <f t="shared" si="1067"/>
        <v>1403.2076159999999</v>
      </c>
      <c r="U6796" s="21">
        <f t="shared" si="1068"/>
        <v>1622.3939359999999</v>
      </c>
      <c r="V6796" s="38">
        <f t="shared" si="1069"/>
        <v>0.85606595278322728</v>
      </c>
    </row>
    <row r="6797" spans="1:22">
      <c r="A6797">
        <v>6792</v>
      </c>
      <c r="B6797" s="122">
        <f t="shared" si="1060"/>
        <v>41922</v>
      </c>
      <c r="C6797" s="122">
        <f t="shared" si="1060"/>
        <v>42287</v>
      </c>
      <c r="D6797" s="116">
        <f t="shared" si="1061"/>
        <v>2015</v>
      </c>
      <c r="E6797" s="116">
        <f t="shared" si="1062"/>
        <v>10</v>
      </c>
      <c r="F6797" s="120">
        <v>0</v>
      </c>
      <c r="G6797" s="121">
        <v>387.31</v>
      </c>
      <c r="H6797" s="121">
        <v>0</v>
      </c>
      <c r="I6797" s="121">
        <v>1443.7639999999999</v>
      </c>
      <c r="J6797" s="119">
        <v>0</v>
      </c>
      <c r="K6797" s="117">
        <f t="shared" si="1063"/>
        <v>1831.0739999999998</v>
      </c>
      <c r="L6797" s="116">
        <v>0</v>
      </c>
      <c r="M6797" s="116">
        <v>117.313</v>
      </c>
      <c r="N6797" s="116">
        <v>0</v>
      </c>
      <c r="O6797" s="116">
        <v>354.827</v>
      </c>
      <c r="P6797" s="116">
        <v>0</v>
      </c>
      <c r="Q6797" s="20">
        <f t="shared" si="1064"/>
        <v>0</v>
      </c>
      <c r="R6797" s="20">
        <f t="shared" si="1065"/>
        <v>375.04966100000001</v>
      </c>
      <c r="S6797" s="20">
        <f t="shared" si="1066"/>
        <v>0</v>
      </c>
      <c r="T6797" s="20">
        <f t="shared" si="1067"/>
        <v>1126.930552</v>
      </c>
      <c r="U6797" s="21">
        <f t="shared" si="1068"/>
        <v>1501.980213</v>
      </c>
      <c r="V6797" s="38">
        <f t="shared" si="1069"/>
        <v>0.82027280874503172</v>
      </c>
    </row>
    <row r="6798" spans="1:22">
      <c r="A6798">
        <v>6793</v>
      </c>
      <c r="B6798" s="122">
        <f t="shared" si="1060"/>
        <v>41923</v>
      </c>
      <c r="C6798" s="122">
        <f t="shared" si="1060"/>
        <v>42288</v>
      </c>
      <c r="D6798" s="116">
        <f t="shared" si="1061"/>
        <v>2015</v>
      </c>
      <c r="E6798" s="116">
        <f t="shared" si="1062"/>
        <v>10</v>
      </c>
      <c r="F6798" s="120">
        <v>0</v>
      </c>
      <c r="G6798" s="121">
        <v>329.238</v>
      </c>
      <c r="H6798" s="121">
        <v>0</v>
      </c>
      <c r="I6798" s="121">
        <v>1409.2239999999999</v>
      </c>
      <c r="J6798" s="119">
        <v>0</v>
      </c>
      <c r="K6798" s="117">
        <f t="shared" si="1063"/>
        <v>1738.462</v>
      </c>
      <c r="L6798" s="116">
        <v>0</v>
      </c>
      <c r="M6798" s="116">
        <v>99.215999999999994</v>
      </c>
      <c r="N6798" s="116">
        <v>0</v>
      </c>
      <c r="O6798" s="116">
        <v>303.66300000000001</v>
      </c>
      <c r="P6798" s="116">
        <v>0</v>
      </c>
      <c r="Q6798" s="20">
        <f t="shared" si="1064"/>
        <v>0</v>
      </c>
      <c r="R6798" s="20">
        <f t="shared" si="1065"/>
        <v>317.19355200000001</v>
      </c>
      <c r="S6798" s="20">
        <f t="shared" si="1066"/>
        <v>0</v>
      </c>
      <c r="T6798" s="20">
        <f t="shared" si="1067"/>
        <v>964.43368800000007</v>
      </c>
      <c r="U6798" s="21">
        <f t="shared" si="1068"/>
        <v>1281.62724</v>
      </c>
      <c r="V6798" s="38">
        <f t="shared" si="1069"/>
        <v>0.73721901312769567</v>
      </c>
    </row>
    <row r="6799" spans="1:22">
      <c r="A6799">
        <v>6794</v>
      </c>
      <c r="B6799" s="122">
        <f t="shared" si="1060"/>
        <v>41923</v>
      </c>
      <c r="C6799" s="122">
        <f t="shared" si="1060"/>
        <v>42288</v>
      </c>
      <c r="D6799" s="116">
        <f t="shared" si="1061"/>
        <v>2015</v>
      </c>
      <c r="E6799" s="116">
        <f t="shared" si="1062"/>
        <v>10</v>
      </c>
      <c r="F6799" s="120">
        <v>0</v>
      </c>
      <c r="G6799" s="121">
        <v>328.988</v>
      </c>
      <c r="H6799" s="121">
        <v>0</v>
      </c>
      <c r="I6799" s="121">
        <v>1286.4739999999999</v>
      </c>
      <c r="J6799" s="119">
        <v>0</v>
      </c>
      <c r="K6799" s="117">
        <f t="shared" si="1063"/>
        <v>1615.462</v>
      </c>
      <c r="L6799" s="116">
        <v>0</v>
      </c>
      <c r="M6799" s="116">
        <v>99.192999999999998</v>
      </c>
      <c r="N6799" s="116">
        <v>0</v>
      </c>
      <c r="O6799" s="116">
        <v>275.55799999999999</v>
      </c>
      <c r="P6799" s="116">
        <v>0</v>
      </c>
      <c r="Q6799" s="20">
        <f t="shared" si="1064"/>
        <v>0</v>
      </c>
      <c r="R6799" s="20">
        <f t="shared" si="1065"/>
        <v>317.12002100000001</v>
      </c>
      <c r="S6799" s="20">
        <f t="shared" si="1066"/>
        <v>0</v>
      </c>
      <c r="T6799" s="20">
        <f t="shared" si="1067"/>
        <v>875.17220800000007</v>
      </c>
      <c r="U6799" s="21">
        <f t="shared" si="1068"/>
        <v>1192.2922290000001</v>
      </c>
      <c r="V6799" s="38">
        <f t="shared" si="1069"/>
        <v>0.73805030944708083</v>
      </c>
    </row>
    <row r="6800" spans="1:22">
      <c r="A6800">
        <v>6795</v>
      </c>
      <c r="B6800" s="122">
        <f t="shared" si="1060"/>
        <v>41923</v>
      </c>
      <c r="C6800" s="122">
        <f t="shared" si="1060"/>
        <v>42288</v>
      </c>
      <c r="D6800" s="116">
        <f t="shared" si="1061"/>
        <v>2015</v>
      </c>
      <c r="E6800" s="116">
        <f t="shared" si="1062"/>
        <v>10</v>
      </c>
      <c r="F6800" s="120">
        <v>0</v>
      </c>
      <c r="G6800" s="121">
        <v>329.09100000000001</v>
      </c>
      <c r="H6800" s="121">
        <v>0</v>
      </c>
      <c r="I6800" s="121">
        <v>1277.806</v>
      </c>
      <c r="J6800" s="119">
        <v>0</v>
      </c>
      <c r="K6800" s="117">
        <f t="shared" si="1063"/>
        <v>1606.8969999999999</v>
      </c>
      <c r="L6800" s="116">
        <v>0</v>
      </c>
      <c r="M6800" s="116">
        <v>99.195999999999998</v>
      </c>
      <c r="N6800" s="116">
        <v>0</v>
      </c>
      <c r="O6800" s="116">
        <v>272.79500000000002</v>
      </c>
      <c r="P6800" s="116">
        <v>0</v>
      </c>
      <c r="Q6800" s="20">
        <f t="shared" si="1064"/>
        <v>0</v>
      </c>
      <c r="R6800" s="20">
        <f t="shared" si="1065"/>
        <v>317.12961200000001</v>
      </c>
      <c r="S6800" s="20">
        <f t="shared" si="1066"/>
        <v>0</v>
      </c>
      <c r="T6800" s="20">
        <f t="shared" si="1067"/>
        <v>866.39692000000014</v>
      </c>
      <c r="U6800" s="21">
        <f t="shared" si="1068"/>
        <v>1183.5265320000001</v>
      </c>
      <c r="V6800" s="38">
        <f t="shared" si="1069"/>
        <v>0.73652918139743873</v>
      </c>
    </row>
    <row r="6801" spans="1:22">
      <c r="A6801">
        <v>6796</v>
      </c>
      <c r="B6801" s="122">
        <f t="shared" si="1060"/>
        <v>41923</v>
      </c>
      <c r="C6801" s="122">
        <f t="shared" si="1060"/>
        <v>42288</v>
      </c>
      <c r="D6801" s="116">
        <f t="shared" si="1061"/>
        <v>2015</v>
      </c>
      <c r="E6801" s="116">
        <f t="shared" si="1062"/>
        <v>10</v>
      </c>
      <c r="F6801" s="120">
        <v>0</v>
      </c>
      <c r="G6801" s="121">
        <v>327.83</v>
      </c>
      <c r="H6801" s="121">
        <v>0</v>
      </c>
      <c r="I6801" s="121">
        <v>1268.646</v>
      </c>
      <c r="J6801" s="119">
        <v>0</v>
      </c>
      <c r="K6801" s="117">
        <f t="shared" si="1063"/>
        <v>1596.4759999999999</v>
      </c>
      <c r="L6801" s="116">
        <v>0</v>
      </c>
      <c r="M6801" s="116">
        <v>98.778000000000006</v>
      </c>
      <c r="N6801" s="116">
        <v>0</v>
      </c>
      <c r="O6801" s="116">
        <v>270.26900000000001</v>
      </c>
      <c r="P6801" s="116">
        <v>0</v>
      </c>
      <c r="Q6801" s="20">
        <f t="shared" si="1064"/>
        <v>0</v>
      </c>
      <c r="R6801" s="20">
        <f t="shared" si="1065"/>
        <v>315.79326600000002</v>
      </c>
      <c r="S6801" s="20">
        <f t="shared" si="1066"/>
        <v>0</v>
      </c>
      <c r="T6801" s="20">
        <f t="shared" si="1067"/>
        <v>858.37434400000006</v>
      </c>
      <c r="U6801" s="21">
        <f t="shared" si="1068"/>
        <v>1174.16761</v>
      </c>
      <c r="V6801" s="38">
        <f t="shared" si="1069"/>
        <v>0.73547463914271183</v>
      </c>
    </row>
    <row r="6802" spans="1:22">
      <c r="A6802">
        <v>6797</v>
      </c>
      <c r="B6802" s="122">
        <f t="shared" si="1060"/>
        <v>41923</v>
      </c>
      <c r="C6802" s="122">
        <f t="shared" si="1060"/>
        <v>42288</v>
      </c>
      <c r="D6802" s="116">
        <f t="shared" si="1061"/>
        <v>2015</v>
      </c>
      <c r="E6802" s="116">
        <f t="shared" si="1062"/>
        <v>10</v>
      </c>
      <c r="F6802" s="120">
        <v>0</v>
      </c>
      <c r="G6802" s="121">
        <v>305.06599999999997</v>
      </c>
      <c r="H6802" s="121">
        <v>0</v>
      </c>
      <c r="I6802" s="121">
        <v>1268.08</v>
      </c>
      <c r="J6802" s="119">
        <v>0</v>
      </c>
      <c r="K6802" s="117">
        <f t="shared" si="1063"/>
        <v>1573.146</v>
      </c>
      <c r="L6802" s="116">
        <v>0</v>
      </c>
      <c r="M6802" s="116">
        <v>92.027000000000001</v>
      </c>
      <c r="N6802" s="116">
        <v>0</v>
      </c>
      <c r="O6802" s="116">
        <v>270.83</v>
      </c>
      <c r="P6802" s="116">
        <v>0</v>
      </c>
      <c r="Q6802" s="20">
        <f t="shared" si="1064"/>
        <v>0</v>
      </c>
      <c r="R6802" s="20">
        <f t="shared" si="1065"/>
        <v>294.21031900000003</v>
      </c>
      <c r="S6802" s="20">
        <f t="shared" si="1066"/>
        <v>0</v>
      </c>
      <c r="T6802" s="20">
        <f t="shared" si="1067"/>
        <v>860.15607999999997</v>
      </c>
      <c r="U6802" s="21">
        <f t="shared" si="1068"/>
        <v>1154.366399</v>
      </c>
      <c r="V6802" s="38">
        <f t="shared" si="1069"/>
        <v>0.73379482832489806</v>
      </c>
    </row>
    <row r="6803" spans="1:22">
      <c r="A6803">
        <v>6798</v>
      </c>
      <c r="B6803" s="122">
        <f t="shared" si="1060"/>
        <v>41923</v>
      </c>
      <c r="C6803" s="122">
        <f t="shared" si="1060"/>
        <v>42288</v>
      </c>
      <c r="D6803" s="116">
        <f t="shared" si="1061"/>
        <v>2015</v>
      </c>
      <c r="E6803" s="116">
        <f t="shared" si="1062"/>
        <v>10</v>
      </c>
      <c r="F6803" s="120">
        <v>0</v>
      </c>
      <c r="G6803" s="121">
        <v>265.399</v>
      </c>
      <c r="H6803" s="121">
        <v>0</v>
      </c>
      <c r="I6803" s="121">
        <v>1271.2819999999999</v>
      </c>
      <c r="J6803" s="119">
        <v>0</v>
      </c>
      <c r="K6803" s="117">
        <f t="shared" si="1063"/>
        <v>1536.681</v>
      </c>
      <c r="L6803" s="116">
        <v>0</v>
      </c>
      <c r="M6803" s="116">
        <v>83.683999999999997</v>
      </c>
      <c r="N6803" s="116">
        <v>0</v>
      </c>
      <c r="O6803" s="116">
        <v>271.24099999999999</v>
      </c>
      <c r="P6803" s="116">
        <v>0</v>
      </c>
      <c r="Q6803" s="20">
        <f t="shared" si="1064"/>
        <v>0</v>
      </c>
      <c r="R6803" s="20">
        <f t="shared" si="1065"/>
        <v>267.53774800000002</v>
      </c>
      <c r="S6803" s="20">
        <f t="shared" si="1066"/>
        <v>0</v>
      </c>
      <c r="T6803" s="20">
        <f t="shared" si="1067"/>
        <v>861.46141599999999</v>
      </c>
      <c r="U6803" s="21">
        <f t="shared" si="1068"/>
        <v>1128.9991640000001</v>
      </c>
      <c r="V6803" s="38">
        <f t="shared" si="1069"/>
        <v>0.7346997613688202</v>
      </c>
    </row>
    <row r="6804" spans="1:22">
      <c r="A6804">
        <v>6799</v>
      </c>
      <c r="B6804" s="122">
        <f t="shared" si="1060"/>
        <v>41923</v>
      </c>
      <c r="C6804" s="122">
        <f t="shared" si="1060"/>
        <v>42288</v>
      </c>
      <c r="D6804" s="116">
        <f t="shared" si="1061"/>
        <v>2015</v>
      </c>
      <c r="E6804" s="116">
        <f t="shared" si="1062"/>
        <v>10</v>
      </c>
      <c r="F6804" s="120">
        <v>0</v>
      </c>
      <c r="G6804" s="121">
        <v>317.85899999999998</v>
      </c>
      <c r="H6804" s="121">
        <v>0</v>
      </c>
      <c r="I6804" s="121">
        <v>1256.7059999999999</v>
      </c>
      <c r="J6804" s="119">
        <v>0</v>
      </c>
      <c r="K6804" s="117">
        <f t="shared" si="1063"/>
        <v>1574.5649999999998</v>
      </c>
      <c r="L6804" s="116">
        <v>0</v>
      </c>
      <c r="M6804" s="116">
        <v>97.774000000000001</v>
      </c>
      <c r="N6804" s="116">
        <v>0</v>
      </c>
      <c r="O6804" s="116">
        <v>267.142</v>
      </c>
      <c r="P6804" s="116">
        <v>0</v>
      </c>
      <c r="Q6804" s="20">
        <f t="shared" si="1064"/>
        <v>0</v>
      </c>
      <c r="R6804" s="20">
        <f t="shared" si="1065"/>
        <v>312.58347800000001</v>
      </c>
      <c r="S6804" s="20">
        <f t="shared" si="1066"/>
        <v>0</v>
      </c>
      <c r="T6804" s="20">
        <f t="shared" si="1067"/>
        <v>848.442992</v>
      </c>
      <c r="U6804" s="21">
        <f t="shared" si="1068"/>
        <v>1161.02647</v>
      </c>
      <c r="V6804" s="38">
        <f t="shared" si="1069"/>
        <v>0.73736331621749507</v>
      </c>
    </row>
    <row r="6805" spans="1:22">
      <c r="A6805">
        <v>6800</v>
      </c>
      <c r="B6805" s="122">
        <f t="shared" si="1060"/>
        <v>41923</v>
      </c>
      <c r="C6805" s="122">
        <f t="shared" si="1060"/>
        <v>42288</v>
      </c>
      <c r="D6805" s="116">
        <f t="shared" si="1061"/>
        <v>2015</v>
      </c>
      <c r="E6805" s="116">
        <f t="shared" si="1062"/>
        <v>10</v>
      </c>
      <c r="F6805" s="120">
        <v>0</v>
      </c>
      <c r="G6805" s="121">
        <v>318.79300000000001</v>
      </c>
      <c r="H6805" s="121">
        <v>0</v>
      </c>
      <c r="I6805" s="121">
        <v>951.94799999999998</v>
      </c>
      <c r="J6805" s="119">
        <v>0</v>
      </c>
      <c r="K6805" s="117">
        <f t="shared" si="1063"/>
        <v>1270.741</v>
      </c>
      <c r="L6805" s="116">
        <v>0</v>
      </c>
      <c r="M6805" s="116">
        <v>97.846999999999994</v>
      </c>
      <c r="N6805" s="116">
        <v>0</v>
      </c>
      <c r="O6805" s="116">
        <v>209.017</v>
      </c>
      <c r="P6805" s="116">
        <v>0</v>
      </c>
      <c r="Q6805" s="20">
        <f t="shared" si="1064"/>
        <v>0</v>
      </c>
      <c r="R6805" s="20">
        <f t="shared" si="1065"/>
        <v>312.81685899999997</v>
      </c>
      <c r="S6805" s="20">
        <f t="shared" si="1066"/>
        <v>0</v>
      </c>
      <c r="T6805" s="20">
        <f t="shared" si="1067"/>
        <v>663.83799199999999</v>
      </c>
      <c r="U6805" s="21">
        <f t="shared" si="1068"/>
        <v>976.65485100000001</v>
      </c>
      <c r="V6805" s="38">
        <f t="shared" si="1069"/>
        <v>0.76857113369286112</v>
      </c>
    </row>
    <row r="6806" spans="1:22">
      <c r="A6806">
        <v>6801</v>
      </c>
      <c r="B6806" s="122">
        <f t="shared" si="1060"/>
        <v>41923</v>
      </c>
      <c r="C6806" s="122">
        <f t="shared" si="1060"/>
        <v>42288</v>
      </c>
      <c r="D6806" s="116">
        <f t="shared" si="1061"/>
        <v>2015</v>
      </c>
      <c r="E6806" s="116">
        <f t="shared" si="1062"/>
        <v>10</v>
      </c>
      <c r="F6806" s="120">
        <v>0</v>
      </c>
      <c r="G6806" s="121">
        <v>264.02600000000001</v>
      </c>
      <c r="H6806" s="121">
        <v>0</v>
      </c>
      <c r="I6806" s="121">
        <v>996.96500000000003</v>
      </c>
      <c r="J6806" s="119">
        <v>0</v>
      </c>
      <c r="K6806" s="117">
        <f t="shared" si="1063"/>
        <v>1260.991</v>
      </c>
      <c r="L6806" s="116">
        <v>0</v>
      </c>
      <c r="M6806" s="116">
        <v>83.927000000000007</v>
      </c>
      <c r="N6806" s="116">
        <v>0</v>
      </c>
      <c r="O6806" s="116">
        <v>227.489</v>
      </c>
      <c r="P6806" s="116">
        <v>0</v>
      </c>
      <c r="Q6806" s="20">
        <f t="shared" si="1064"/>
        <v>0</v>
      </c>
      <c r="R6806" s="20">
        <f t="shared" si="1065"/>
        <v>268.31461900000005</v>
      </c>
      <c r="S6806" s="20">
        <f t="shared" si="1066"/>
        <v>0</v>
      </c>
      <c r="T6806" s="20">
        <f t="shared" si="1067"/>
        <v>722.50506400000006</v>
      </c>
      <c r="U6806" s="21">
        <f t="shared" si="1068"/>
        <v>990.81968300000017</v>
      </c>
      <c r="V6806" s="38">
        <f t="shared" si="1069"/>
        <v>0.78574683165859249</v>
      </c>
    </row>
    <row r="6807" spans="1:22">
      <c r="A6807">
        <v>6802</v>
      </c>
      <c r="B6807" s="122">
        <f t="shared" si="1060"/>
        <v>41923</v>
      </c>
      <c r="C6807" s="122">
        <f t="shared" si="1060"/>
        <v>42288</v>
      </c>
      <c r="D6807" s="116">
        <f t="shared" si="1061"/>
        <v>2015</v>
      </c>
      <c r="E6807" s="116">
        <f t="shared" si="1062"/>
        <v>10</v>
      </c>
      <c r="F6807" s="120">
        <v>0</v>
      </c>
      <c r="G6807" s="121">
        <v>263.31200000000001</v>
      </c>
      <c r="H6807" s="121">
        <v>0</v>
      </c>
      <c r="I6807" s="121">
        <v>1043.5899999999999</v>
      </c>
      <c r="J6807" s="119">
        <v>0</v>
      </c>
      <c r="K6807" s="117">
        <f t="shared" si="1063"/>
        <v>1306.902</v>
      </c>
      <c r="L6807" s="116">
        <v>0</v>
      </c>
      <c r="M6807" s="116">
        <v>83.671999999999997</v>
      </c>
      <c r="N6807" s="116">
        <v>0</v>
      </c>
      <c r="O6807" s="116">
        <v>237.18199999999999</v>
      </c>
      <c r="P6807" s="116">
        <v>0</v>
      </c>
      <c r="Q6807" s="20">
        <f t="shared" si="1064"/>
        <v>0</v>
      </c>
      <c r="R6807" s="20">
        <f t="shared" si="1065"/>
        <v>267.49938400000002</v>
      </c>
      <c r="S6807" s="20">
        <f t="shared" si="1066"/>
        <v>0</v>
      </c>
      <c r="T6807" s="20">
        <f t="shared" si="1067"/>
        <v>753.290032</v>
      </c>
      <c r="U6807" s="21">
        <f t="shared" si="1068"/>
        <v>1020.7894160000001</v>
      </c>
      <c r="V6807" s="38">
        <f t="shared" si="1069"/>
        <v>0.7810757164653509</v>
      </c>
    </row>
    <row r="6808" spans="1:22">
      <c r="A6808">
        <v>6803</v>
      </c>
      <c r="B6808" s="122">
        <f t="shared" si="1060"/>
        <v>41923</v>
      </c>
      <c r="C6808" s="122">
        <f t="shared" si="1060"/>
        <v>42288</v>
      </c>
      <c r="D6808" s="116">
        <f t="shared" si="1061"/>
        <v>2015</v>
      </c>
      <c r="E6808" s="116">
        <f t="shared" si="1062"/>
        <v>10</v>
      </c>
      <c r="F6808" s="120">
        <v>0</v>
      </c>
      <c r="G6808" s="121">
        <v>291.21300000000002</v>
      </c>
      <c r="H6808" s="121">
        <v>0</v>
      </c>
      <c r="I6808" s="121">
        <v>1354.5060000000001</v>
      </c>
      <c r="J6808" s="119">
        <v>0</v>
      </c>
      <c r="K6808" s="117">
        <f t="shared" si="1063"/>
        <v>1645.7190000000001</v>
      </c>
      <c r="L6808" s="116">
        <v>0</v>
      </c>
      <c r="M6808" s="116">
        <v>93.781999999999996</v>
      </c>
      <c r="N6808" s="116">
        <v>0</v>
      </c>
      <c r="O6808" s="116">
        <v>297.87700000000001</v>
      </c>
      <c r="P6808" s="116">
        <v>0</v>
      </c>
      <c r="Q6808" s="20">
        <f t="shared" si="1064"/>
        <v>0</v>
      </c>
      <c r="R6808" s="20">
        <f t="shared" si="1065"/>
        <v>299.821054</v>
      </c>
      <c r="S6808" s="20">
        <f t="shared" si="1066"/>
        <v>0</v>
      </c>
      <c r="T6808" s="20">
        <f t="shared" si="1067"/>
        <v>946.05735200000004</v>
      </c>
      <c r="U6808" s="21">
        <f t="shared" si="1068"/>
        <v>1245.878406</v>
      </c>
      <c r="V6808" s="38">
        <f t="shared" si="1069"/>
        <v>0.75704200170259928</v>
      </c>
    </row>
    <row r="6809" spans="1:22">
      <c r="A6809">
        <v>6804</v>
      </c>
      <c r="B6809" s="122">
        <f t="shared" si="1060"/>
        <v>41923</v>
      </c>
      <c r="C6809" s="122">
        <f t="shared" si="1060"/>
        <v>42288</v>
      </c>
      <c r="D6809" s="116">
        <f t="shared" si="1061"/>
        <v>2015</v>
      </c>
      <c r="E6809" s="116">
        <f t="shared" si="1062"/>
        <v>10</v>
      </c>
      <c r="F6809" s="120">
        <v>0</v>
      </c>
      <c r="G6809" s="121">
        <v>227.34</v>
      </c>
      <c r="H6809" s="121">
        <v>0</v>
      </c>
      <c r="I6809" s="121">
        <v>1154.4949999999999</v>
      </c>
      <c r="J6809" s="119">
        <v>0</v>
      </c>
      <c r="K6809" s="117">
        <f t="shared" si="1063"/>
        <v>1381.8349999999998</v>
      </c>
      <c r="L6809" s="116">
        <v>0</v>
      </c>
      <c r="M6809" s="116">
        <v>74.725999999999999</v>
      </c>
      <c r="N6809" s="116">
        <v>0</v>
      </c>
      <c r="O6809" s="116">
        <v>286.17700000000002</v>
      </c>
      <c r="P6809" s="116">
        <v>0</v>
      </c>
      <c r="Q6809" s="20">
        <f t="shared" si="1064"/>
        <v>0</v>
      </c>
      <c r="R6809" s="20">
        <f t="shared" si="1065"/>
        <v>238.899022</v>
      </c>
      <c r="S6809" s="20">
        <f t="shared" si="1066"/>
        <v>0</v>
      </c>
      <c r="T6809" s="20">
        <f t="shared" si="1067"/>
        <v>908.8981520000001</v>
      </c>
      <c r="U6809" s="21">
        <f t="shared" si="1068"/>
        <v>1147.797174</v>
      </c>
      <c r="V6809" s="38">
        <f t="shared" si="1069"/>
        <v>0.830632582037653</v>
      </c>
    </row>
    <row r="6810" spans="1:22">
      <c r="A6810">
        <v>6805</v>
      </c>
      <c r="B6810" s="122">
        <f t="shared" si="1060"/>
        <v>41923</v>
      </c>
      <c r="C6810" s="122">
        <f t="shared" si="1060"/>
        <v>42288</v>
      </c>
      <c r="D6810" s="116">
        <f t="shared" si="1061"/>
        <v>2015</v>
      </c>
      <c r="E6810" s="116">
        <f t="shared" si="1062"/>
        <v>10</v>
      </c>
      <c r="F6810" s="120">
        <v>0</v>
      </c>
      <c r="G6810" s="121">
        <v>228.90100000000001</v>
      </c>
      <c r="H6810" s="121">
        <v>0</v>
      </c>
      <c r="I6810" s="121">
        <v>1209.5329999999999</v>
      </c>
      <c r="J6810" s="119">
        <v>0</v>
      </c>
      <c r="K6810" s="117">
        <f t="shared" si="1063"/>
        <v>1438.434</v>
      </c>
      <c r="L6810" s="116">
        <v>0</v>
      </c>
      <c r="M6810" s="116">
        <v>75.135000000000005</v>
      </c>
      <c r="N6810" s="116">
        <v>0</v>
      </c>
      <c r="O6810" s="116">
        <v>289.70999999999998</v>
      </c>
      <c r="P6810" s="116">
        <v>0</v>
      </c>
      <c r="Q6810" s="20">
        <f t="shared" si="1064"/>
        <v>0</v>
      </c>
      <c r="R6810" s="20">
        <f t="shared" si="1065"/>
        <v>240.20659500000002</v>
      </c>
      <c r="S6810" s="20">
        <f t="shared" si="1066"/>
        <v>0</v>
      </c>
      <c r="T6810" s="20">
        <f t="shared" si="1067"/>
        <v>920.11896000000002</v>
      </c>
      <c r="U6810" s="21">
        <f t="shared" si="1068"/>
        <v>1160.3255550000001</v>
      </c>
      <c r="V6810" s="38">
        <f t="shared" si="1069"/>
        <v>0.80665887694534488</v>
      </c>
    </row>
    <row r="6811" spans="1:22">
      <c r="A6811">
        <v>6806</v>
      </c>
      <c r="B6811" s="122">
        <f t="shared" si="1060"/>
        <v>41923</v>
      </c>
      <c r="C6811" s="122">
        <f t="shared" si="1060"/>
        <v>42288</v>
      </c>
      <c r="D6811" s="116">
        <f t="shared" si="1061"/>
        <v>2015</v>
      </c>
      <c r="E6811" s="116">
        <f t="shared" si="1062"/>
        <v>10</v>
      </c>
      <c r="F6811" s="120">
        <v>0</v>
      </c>
      <c r="G6811" s="121">
        <v>378.13499999999999</v>
      </c>
      <c r="H6811" s="121">
        <v>0</v>
      </c>
      <c r="I6811" s="121">
        <v>1051.145</v>
      </c>
      <c r="J6811" s="119">
        <v>0</v>
      </c>
      <c r="K6811" s="117">
        <f t="shared" si="1063"/>
        <v>1429.28</v>
      </c>
      <c r="L6811" s="116">
        <v>0</v>
      </c>
      <c r="M6811" s="116">
        <v>118.934</v>
      </c>
      <c r="N6811" s="116">
        <v>0</v>
      </c>
      <c r="O6811" s="116">
        <v>239.197</v>
      </c>
      <c r="P6811" s="116">
        <v>0</v>
      </c>
      <c r="Q6811" s="20">
        <f t="shared" si="1064"/>
        <v>0</v>
      </c>
      <c r="R6811" s="20">
        <f t="shared" si="1065"/>
        <v>380.23199799999998</v>
      </c>
      <c r="S6811" s="20">
        <f t="shared" si="1066"/>
        <v>0</v>
      </c>
      <c r="T6811" s="20">
        <f t="shared" si="1067"/>
        <v>759.68967200000009</v>
      </c>
      <c r="U6811" s="21">
        <f t="shared" si="1068"/>
        <v>1139.9216700000002</v>
      </c>
      <c r="V6811" s="38">
        <f t="shared" si="1069"/>
        <v>0.79754958440613466</v>
      </c>
    </row>
    <row r="6812" spans="1:22">
      <c r="A6812">
        <v>6807</v>
      </c>
      <c r="B6812" s="122">
        <f t="shared" si="1060"/>
        <v>41923</v>
      </c>
      <c r="C6812" s="122">
        <f t="shared" si="1060"/>
        <v>42288</v>
      </c>
      <c r="D6812" s="116">
        <f t="shared" si="1061"/>
        <v>2015</v>
      </c>
      <c r="E6812" s="116">
        <f t="shared" si="1062"/>
        <v>10</v>
      </c>
      <c r="F6812" s="120">
        <v>0</v>
      </c>
      <c r="G6812" s="121">
        <v>264.50400000000002</v>
      </c>
      <c r="H6812" s="121">
        <v>0</v>
      </c>
      <c r="I6812" s="121">
        <v>1365.3520000000001</v>
      </c>
      <c r="J6812" s="119">
        <v>0</v>
      </c>
      <c r="K6812" s="117">
        <f t="shared" si="1063"/>
        <v>1629.8560000000002</v>
      </c>
      <c r="L6812" s="116">
        <v>0</v>
      </c>
      <c r="M6812" s="116">
        <v>84.100999999999999</v>
      </c>
      <c r="N6812" s="116">
        <v>0</v>
      </c>
      <c r="O6812" s="116">
        <v>299.94200000000001</v>
      </c>
      <c r="P6812" s="116">
        <v>0</v>
      </c>
      <c r="Q6812" s="20">
        <f t="shared" si="1064"/>
        <v>0</v>
      </c>
      <c r="R6812" s="20">
        <f t="shared" si="1065"/>
        <v>268.87089700000001</v>
      </c>
      <c r="S6812" s="20">
        <f t="shared" si="1066"/>
        <v>0</v>
      </c>
      <c r="T6812" s="20">
        <f t="shared" si="1067"/>
        <v>952.61579200000006</v>
      </c>
      <c r="U6812" s="21">
        <f t="shared" si="1068"/>
        <v>1221.4866890000001</v>
      </c>
      <c r="V6812" s="38">
        <f t="shared" si="1069"/>
        <v>0.74944454540769245</v>
      </c>
    </row>
    <row r="6813" spans="1:22">
      <c r="A6813">
        <v>6808</v>
      </c>
      <c r="B6813" s="122">
        <f t="shared" si="1060"/>
        <v>41923</v>
      </c>
      <c r="C6813" s="122">
        <f t="shared" si="1060"/>
        <v>42288</v>
      </c>
      <c r="D6813" s="116">
        <f t="shared" si="1061"/>
        <v>2015</v>
      </c>
      <c r="E6813" s="116">
        <f t="shared" si="1062"/>
        <v>10</v>
      </c>
      <c r="F6813" s="120">
        <v>0</v>
      </c>
      <c r="G6813" s="121">
        <v>319.16199999999998</v>
      </c>
      <c r="H6813" s="121">
        <v>0</v>
      </c>
      <c r="I6813" s="121">
        <v>1304.31</v>
      </c>
      <c r="J6813" s="119">
        <v>0</v>
      </c>
      <c r="K6813" s="117">
        <f t="shared" si="1063"/>
        <v>1623.472</v>
      </c>
      <c r="L6813" s="116">
        <v>0</v>
      </c>
      <c r="M6813" s="116">
        <v>97.888000000000005</v>
      </c>
      <c r="N6813" s="116">
        <v>0</v>
      </c>
      <c r="O6813" s="116">
        <v>284.03699999999998</v>
      </c>
      <c r="P6813" s="116">
        <v>0</v>
      </c>
      <c r="Q6813" s="20">
        <f t="shared" si="1064"/>
        <v>0</v>
      </c>
      <c r="R6813" s="20">
        <f t="shared" si="1065"/>
        <v>312.94793600000003</v>
      </c>
      <c r="S6813" s="20">
        <f t="shared" si="1066"/>
        <v>0</v>
      </c>
      <c r="T6813" s="20">
        <f t="shared" si="1067"/>
        <v>902.10151199999996</v>
      </c>
      <c r="U6813" s="21">
        <f t="shared" si="1068"/>
        <v>1215.049448</v>
      </c>
      <c r="V6813" s="38">
        <f t="shared" si="1069"/>
        <v>0.74842648841495263</v>
      </c>
    </row>
    <row r="6814" spans="1:22">
      <c r="A6814">
        <v>6809</v>
      </c>
      <c r="B6814" s="122">
        <f t="shared" si="1060"/>
        <v>41923</v>
      </c>
      <c r="C6814" s="122">
        <f t="shared" si="1060"/>
        <v>42288</v>
      </c>
      <c r="D6814" s="116">
        <f t="shared" si="1061"/>
        <v>2015</v>
      </c>
      <c r="E6814" s="116">
        <f t="shared" si="1062"/>
        <v>10</v>
      </c>
      <c r="F6814" s="120">
        <v>0</v>
      </c>
      <c r="G6814" s="121">
        <v>264.678</v>
      </c>
      <c r="H6814" s="121">
        <v>0</v>
      </c>
      <c r="I6814" s="121">
        <v>1293.6780000000001</v>
      </c>
      <c r="J6814" s="119">
        <v>0</v>
      </c>
      <c r="K6814" s="117">
        <f t="shared" si="1063"/>
        <v>1558.3560000000002</v>
      </c>
      <c r="L6814" s="116">
        <v>0</v>
      </c>
      <c r="M6814" s="116">
        <v>84.146000000000001</v>
      </c>
      <c r="N6814" s="116">
        <v>0</v>
      </c>
      <c r="O6814" s="116">
        <v>278.798</v>
      </c>
      <c r="P6814" s="116">
        <v>0</v>
      </c>
      <c r="Q6814" s="20">
        <f t="shared" si="1064"/>
        <v>0</v>
      </c>
      <c r="R6814" s="20">
        <f t="shared" si="1065"/>
        <v>269.01476200000002</v>
      </c>
      <c r="S6814" s="20">
        <f t="shared" si="1066"/>
        <v>0</v>
      </c>
      <c r="T6814" s="20">
        <f t="shared" si="1067"/>
        <v>885.46244799999999</v>
      </c>
      <c r="U6814" s="21">
        <f t="shared" si="1068"/>
        <v>1154.47721</v>
      </c>
      <c r="V6814" s="38">
        <f t="shared" si="1069"/>
        <v>0.74083021466211818</v>
      </c>
    </row>
    <row r="6815" spans="1:22">
      <c r="A6815">
        <v>6810</v>
      </c>
      <c r="B6815" s="122">
        <f t="shared" ref="B6815:C6878" si="1070">+B6791+1</f>
        <v>41923</v>
      </c>
      <c r="C6815" s="122">
        <f t="shared" si="1070"/>
        <v>42288</v>
      </c>
      <c r="D6815" s="116">
        <f t="shared" si="1061"/>
        <v>2015</v>
      </c>
      <c r="E6815" s="116">
        <f t="shared" si="1062"/>
        <v>10</v>
      </c>
      <c r="F6815" s="120">
        <v>0</v>
      </c>
      <c r="G6815" s="121">
        <v>265.14499999999998</v>
      </c>
      <c r="H6815" s="121">
        <v>0</v>
      </c>
      <c r="I6815" s="121">
        <v>1293.528</v>
      </c>
      <c r="J6815" s="119">
        <v>0</v>
      </c>
      <c r="K6815" s="117">
        <f t="shared" si="1063"/>
        <v>1558.673</v>
      </c>
      <c r="L6815" s="116">
        <v>0</v>
      </c>
      <c r="M6815" s="116">
        <v>84.305999999999997</v>
      </c>
      <c r="N6815" s="116">
        <v>0</v>
      </c>
      <c r="O6815" s="116">
        <v>279.25299999999999</v>
      </c>
      <c r="P6815" s="116">
        <v>0</v>
      </c>
      <c r="Q6815" s="20">
        <f t="shared" si="1064"/>
        <v>0</v>
      </c>
      <c r="R6815" s="20">
        <f t="shared" si="1065"/>
        <v>269.52628199999998</v>
      </c>
      <c r="S6815" s="20">
        <f t="shared" si="1066"/>
        <v>0</v>
      </c>
      <c r="T6815" s="20">
        <f t="shared" si="1067"/>
        <v>886.90752799999996</v>
      </c>
      <c r="U6815" s="21">
        <f t="shared" si="1068"/>
        <v>1156.43381</v>
      </c>
      <c r="V6815" s="38">
        <f t="shared" si="1069"/>
        <v>0.74193484457612335</v>
      </c>
    </row>
    <row r="6816" spans="1:22">
      <c r="A6816">
        <v>6811</v>
      </c>
      <c r="B6816" s="122">
        <f t="shared" si="1070"/>
        <v>41923</v>
      </c>
      <c r="C6816" s="122">
        <f t="shared" si="1070"/>
        <v>42288</v>
      </c>
      <c r="D6816" s="116">
        <f t="shared" si="1061"/>
        <v>2015</v>
      </c>
      <c r="E6816" s="116">
        <f t="shared" si="1062"/>
        <v>10</v>
      </c>
      <c r="F6816" s="120">
        <v>0</v>
      </c>
      <c r="G6816" s="121">
        <v>318.95100000000002</v>
      </c>
      <c r="H6816" s="121">
        <v>0</v>
      </c>
      <c r="I6816" s="121">
        <v>1263.6949999999999</v>
      </c>
      <c r="J6816" s="119">
        <v>0</v>
      </c>
      <c r="K6816" s="117">
        <f t="shared" si="1063"/>
        <v>1582.646</v>
      </c>
      <c r="L6816" s="116">
        <v>0</v>
      </c>
      <c r="M6816" s="116">
        <v>98.046000000000006</v>
      </c>
      <c r="N6816" s="116">
        <v>0</v>
      </c>
      <c r="O6816" s="116">
        <v>283.56299999999999</v>
      </c>
      <c r="P6816" s="116">
        <v>0</v>
      </c>
      <c r="Q6816" s="20">
        <f t="shared" si="1064"/>
        <v>0</v>
      </c>
      <c r="R6816" s="20">
        <f t="shared" si="1065"/>
        <v>313.45306200000005</v>
      </c>
      <c r="S6816" s="20">
        <f t="shared" si="1066"/>
        <v>0</v>
      </c>
      <c r="T6816" s="20">
        <f t="shared" si="1067"/>
        <v>900.59608800000001</v>
      </c>
      <c r="U6816" s="21">
        <f t="shared" si="1068"/>
        <v>1214.0491500000001</v>
      </c>
      <c r="V6816" s="38">
        <f t="shared" si="1069"/>
        <v>0.7671008867428345</v>
      </c>
    </row>
    <row r="6817" spans="1:22">
      <c r="A6817">
        <v>6812</v>
      </c>
      <c r="B6817" s="122">
        <f t="shared" si="1070"/>
        <v>41923</v>
      </c>
      <c r="C6817" s="122">
        <f t="shared" si="1070"/>
        <v>42288</v>
      </c>
      <c r="D6817" s="116">
        <f t="shared" si="1061"/>
        <v>2015</v>
      </c>
      <c r="E6817" s="116">
        <f t="shared" si="1062"/>
        <v>10</v>
      </c>
      <c r="F6817" s="120">
        <v>0</v>
      </c>
      <c r="G6817" s="121">
        <v>244.083</v>
      </c>
      <c r="H6817" s="121">
        <v>0</v>
      </c>
      <c r="I6817" s="121">
        <v>1342.0340000000001</v>
      </c>
      <c r="J6817" s="119">
        <v>0</v>
      </c>
      <c r="K6817" s="117">
        <f t="shared" si="1063"/>
        <v>1586.1170000000002</v>
      </c>
      <c r="L6817" s="116">
        <v>0</v>
      </c>
      <c r="M6817" s="116">
        <v>75.116</v>
      </c>
      <c r="N6817" s="116">
        <v>0</v>
      </c>
      <c r="O6817" s="116">
        <v>298.36099999999999</v>
      </c>
      <c r="P6817" s="116">
        <v>0</v>
      </c>
      <c r="Q6817" s="20">
        <f t="shared" si="1064"/>
        <v>0</v>
      </c>
      <c r="R6817" s="20">
        <f t="shared" si="1065"/>
        <v>240.14585199999999</v>
      </c>
      <c r="S6817" s="20">
        <f t="shared" si="1066"/>
        <v>0</v>
      </c>
      <c r="T6817" s="20">
        <f t="shared" si="1067"/>
        <v>947.59453600000006</v>
      </c>
      <c r="U6817" s="21">
        <f t="shared" si="1068"/>
        <v>1187.7403880000002</v>
      </c>
      <c r="V6817" s="38">
        <f t="shared" si="1069"/>
        <v>0.74883529273061189</v>
      </c>
    </row>
    <row r="6818" spans="1:22">
      <c r="A6818">
        <v>6813</v>
      </c>
      <c r="B6818" s="122">
        <f t="shared" si="1070"/>
        <v>41923</v>
      </c>
      <c r="C6818" s="122">
        <f t="shared" si="1070"/>
        <v>42288</v>
      </c>
      <c r="D6818" s="116">
        <f t="shared" si="1061"/>
        <v>2015</v>
      </c>
      <c r="E6818" s="116">
        <f t="shared" si="1062"/>
        <v>10</v>
      </c>
      <c r="F6818" s="120">
        <v>0</v>
      </c>
      <c r="G6818" s="121">
        <v>243.43700000000001</v>
      </c>
      <c r="H6818" s="121">
        <v>0</v>
      </c>
      <c r="I6818" s="121">
        <v>1720.8</v>
      </c>
      <c r="J6818" s="119">
        <v>0</v>
      </c>
      <c r="K6818" s="117">
        <f t="shared" si="1063"/>
        <v>1964.2370000000001</v>
      </c>
      <c r="L6818" s="116">
        <v>0</v>
      </c>
      <c r="M6818" s="116">
        <v>75.037000000000006</v>
      </c>
      <c r="N6818" s="116">
        <v>0</v>
      </c>
      <c r="O6818" s="116">
        <v>377.19600000000003</v>
      </c>
      <c r="P6818" s="116">
        <v>0</v>
      </c>
      <c r="Q6818" s="20">
        <f t="shared" si="1064"/>
        <v>0</v>
      </c>
      <c r="R6818" s="20">
        <f t="shared" si="1065"/>
        <v>239.89328900000004</v>
      </c>
      <c r="S6818" s="20">
        <f t="shared" si="1066"/>
        <v>0</v>
      </c>
      <c r="T6818" s="20">
        <f t="shared" si="1067"/>
        <v>1197.974496</v>
      </c>
      <c r="U6818" s="21">
        <f t="shared" si="1068"/>
        <v>1437.8677850000001</v>
      </c>
      <c r="V6818" s="38">
        <f t="shared" si="1069"/>
        <v>0.73202357200276758</v>
      </c>
    </row>
    <row r="6819" spans="1:22">
      <c r="A6819">
        <v>6814</v>
      </c>
      <c r="B6819" s="122">
        <f t="shared" si="1070"/>
        <v>41923</v>
      </c>
      <c r="C6819" s="122">
        <f t="shared" si="1070"/>
        <v>42288</v>
      </c>
      <c r="D6819" s="116">
        <f t="shared" si="1061"/>
        <v>2015</v>
      </c>
      <c r="E6819" s="116">
        <f t="shared" si="1062"/>
        <v>10</v>
      </c>
      <c r="F6819" s="120">
        <v>0</v>
      </c>
      <c r="G6819" s="121">
        <v>242.78100000000001</v>
      </c>
      <c r="H6819" s="121">
        <v>0</v>
      </c>
      <c r="I6819" s="121">
        <v>1777.5340000000001</v>
      </c>
      <c r="J6819" s="119">
        <v>0</v>
      </c>
      <c r="K6819" s="117">
        <f t="shared" si="1063"/>
        <v>2020.3150000000001</v>
      </c>
      <c r="L6819" s="116">
        <v>0</v>
      </c>
      <c r="M6819" s="116">
        <v>74.853999999999999</v>
      </c>
      <c r="N6819" s="116">
        <v>0</v>
      </c>
      <c r="O6819" s="116">
        <v>378.76100000000002</v>
      </c>
      <c r="P6819" s="116">
        <v>0</v>
      </c>
      <c r="Q6819" s="20">
        <f t="shared" si="1064"/>
        <v>0</v>
      </c>
      <c r="R6819" s="20">
        <f t="shared" si="1065"/>
        <v>239.30823799999999</v>
      </c>
      <c r="S6819" s="20">
        <f t="shared" si="1066"/>
        <v>0</v>
      </c>
      <c r="T6819" s="20">
        <f t="shared" si="1067"/>
        <v>1202.9449360000001</v>
      </c>
      <c r="U6819" s="21">
        <f t="shared" si="1068"/>
        <v>1442.2531740000002</v>
      </c>
      <c r="V6819" s="38">
        <f t="shared" si="1069"/>
        <v>0.71387539764838659</v>
      </c>
    </row>
    <row r="6820" spans="1:22">
      <c r="A6820">
        <v>6815</v>
      </c>
      <c r="B6820" s="122">
        <f t="shared" si="1070"/>
        <v>41923</v>
      </c>
      <c r="C6820" s="122">
        <f t="shared" si="1070"/>
        <v>42288</v>
      </c>
      <c r="D6820" s="116">
        <f t="shared" si="1061"/>
        <v>2015</v>
      </c>
      <c r="E6820" s="116">
        <f t="shared" si="1062"/>
        <v>10</v>
      </c>
      <c r="F6820" s="120">
        <v>0</v>
      </c>
      <c r="G6820" s="121">
        <v>218.30699999999999</v>
      </c>
      <c r="H6820" s="121">
        <v>0</v>
      </c>
      <c r="I6820" s="121">
        <v>1744.165</v>
      </c>
      <c r="J6820" s="119">
        <v>0</v>
      </c>
      <c r="K6820" s="117">
        <f t="shared" si="1063"/>
        <v>1962.472</v>
      </c>
      <c r="L6820" s="116">
        <v>0</v>
      </c>
      <c r="M6820" s="116">
        <v>66.876999999999995</v>
      </c>
      <c r="N6820" s="116">
        <v>0</v>
      </c>
      <c r="O6820" s="116">
        <v>369.32799999999997</v>
      </c>
      <c r="P6820" s="116">
        <v>0</v>
      </c>
      <c r="Q6820" s="20">
        <f t="shared" si="1064"/>
        <v>0</v>
      </c>
      <c r="R6820" s="20">
        <f t="shared" si="1065"/>
        <v>213.805769</v>
      </c>
      <c r="S6820" s="20">
        <f t="shared" si="1066"/>
        <v>0</v>
      </c>
      <c r="T6820" s="20">
        <f t="shared" si="1067"/>
        <v>1172.9857279999999</v>
      </c>
      <c r="U6820" s="21">
        <f t="shared" si="1068"/>
        <v>1386.7914969999999</v>
      </c>
      <c r="V6820" s="38">
        <f t="shared" si="1069"/>
        <v>0.70665543100742323</v>
      </c>
    </row>
    <row r="6821" spans="1:22">
      <c r="A6821">
        <v>6816</v>
      </c>
      <c r="B6821" s="122">
        <f t="shared" si="1070"/>
        <v>41923</v>
      </c>
      <c r="C6821" s="122">
        <f t="shared" si="1070"/>
        <v>42288</v>
      </c>
      <c r="D6821" s="116">
        <f t="shared" si="1061"/>
        <v>2015</v>
      </c>
      <c r="E6821" s="116">
        <f t="shared" si="1062"/>
        <v>10</v>
      </c>
      <c r="F6821" s="120">
        <v>0</v>
      </c>
      <c r="G6821" s="121">
        <v>242.40600000000001</v>
      </c>
      <c r="H6821" s="121">
        <v>0</v>
      </c>
      <c r="I6821" s="121">
        <v>1357.7080000000001</v>
      </c>
      <c r="J6821" s="119">
        <v>0</v>
      </c>
      <c r="K6821" s="117">
        <f t="shared" si="1063"/>
        <v>1600.114</v>
      </c>
      <c r="L6821" s="116">
        <v>0</v>
      </c>
      <c r="M6821" s="116">
        <v>74.575999999999993</v>
      </c>
      <c r="N6821" s="116">
        <v>0</v>
      </c>
      <c r="O6821" s="116">
        <v>293.02600000000001</v>
      </c>
      <c r="P6821" s="116">
        <v>0</v>
      </c>
      <c r="Q6821" s="20">
        <f t="shared" si="1064"/>
        <v>0</v>
      </c>
      <c r="R6821" s="20">
        <f t="shared" si="1065"/>
        <v>238.41947199999998</v>
      </c>
      <c r="S6821" s="20">
        <f t="shared" si="1066"/>
        <v>0</v>
      </c>
      <c r="T6821" s="20">
        <f t="shared" si="1067"/>
        <v>930.65057600000011</v>
      </c>
      <c r="U6821" s="21">
        <f t="shared" si="1068"/>
        <v>1169.070048</v>
      </c>
      <c r="V6821" s="38">
        <f t="shared" si="1069"/>
        <v>0.73061672355844642</v>
      </c>
    </row>
    <row r="6822" spans="1:22">
      <c r="A6822">
        <v>6817</v>
      </c>
      <c r="B6822" s="122">
        <f t="shared" si="1070"/>
        <v>41924</v>
      </c>
      <c r="C6822" s="122">
        <f t="shared" si="1070"/>
        <v>42289</v>
      </c>
      <c r="D6822" s="116">
        <f t="shared" si="1061"/>
        <v>2015</v>
      </c>
      <c r="E6822" s="116">
        <f t="shared" si="1062"/>
        <v>10</v>
      </c>
      <c r="F6822" s="120">
        <v>0</v>
      </c>
      <c r="G6822" s="121">
        <v>416.375</v>
      </c>
      <c r="H6822" s="121">
        <v>0</v>
      </c>
      <c r="I6822" s="121">
        <v>1181.979</v>
      </c>
      <c r="J6822" s="119">
        <v>0</v>
      </c>
      <c r="K6822" s="117">
        <f t="shared" si="1063"/>
        <v>1598.354</v>
      </c>
      <c r="L6822" s="116">
        <v>0</v>
      </c>
      <c r="M6822" s="116">
        <v>124.367</v>
      </c>
      <c r="N6822" s="116">
        <v>0</v>
      </c>
      <c r="O6822" s="116">
        <v>253.518</v>
      </c>
      <c r="P6822" s="116">
        <v>0</v>
      </c>
      <c r="Q6822" s="20">
        <f t="shared" si="1064"/>
        <v>0</v>
      </c>
      <c r="R6822" s="20">
        <f t="shared" si="1065"/>
        <v>397.60129900000004</v>
      </c>
      <c r="S6822" s="20">
        <f t="shared" si="1066"/>
        <v>0</v>
      </c>
      <c r="T6822" s="20">
        <f t="shared" si="1067"/>
        <v>805.17316800000003</v>
      </c>
      <c r="U6822" s="21">
        <f t="shared" si="1068"/>
        <v>1202.7744670000002</v>
      </c>
      <c r="V6822" s="38">
        <f t="shared" si="1069"/>
        <v>0.75250818466997937</v>
      </c>
    </row>
    <row r="6823" spans="1:22">
      <c r="A6823">
        <v>6818</v>
      </c>
      <c r="B6823" s="122">
        <f t="shared" si="1070"/>
        <v>41924</v>
      </c>
      <c r="C6823" s="122">
        <f t="shared" si="1070"/>
        <v>42289</v>
      </c>
      <c r="D6823" s="116">
        <f t="shared" si="1061"/>
        <v>2015</v>
      </c>
      <c r="E6823" s="116">
        <f t="shared" si="1062"/>
        <v>10</v>
      </c>
      <c r="F6823" s="120">
        <v>0</v>
      </c>
      <c r="G6823" s="121">
        <v>242.01599999999999</v>
      </c>
      <c r="H6823" s="121">
        <v>0</v>
      </c>
      <c r="I6823" s="121">
        <v>1285.6089999999999</v>
      </c>
      <c r="J6823" s="119">
        <v>0</v>
      </c>
      <c r="K6823" s="117">
        <f t="shared" si="1063"/>
        <v>1527.625</v>
      </c>
      <c r="L6823" s="116">
        <v>0</v>
      </c>
      <c r="M6823" s="116">
        <v>75.275000000000006</v>
      </c>
      <c r="N6823" s="116">
        <v>0</v>
      </c>
      <c r="O6823" s="116">
        <v>274.06</v>
      </c>
      <c r="P6823" s="116">
        <v>0</v>
      </c>
      <c r="Q6823" s="20">
        <f t="shared" si="1064"/>
        <v>0</v>
      </c>
      <c r="R6823" s="20">
        <f t="shared" si="1065"/>
        <v>240.65417500000001</v>
      </c>
      <c r="S6823" s="20">
        <f t="shared" si="1066"/>
        <v>0</v>
      </c>
      <c r="T6823" s="20">
        <f t="shared" si="1067"/>
        <v>870.41456000000005</v>
      </c>
      <c r="U6823" s="21">
        <f t="shared" si="1068"/>
        <v>1111.0687350000001</v>
      </c>
      <c r="V6823" s="38">
        <f t="shared" si="1069"/>
        <v>0.72731772195401367</v>
      </c>
    </row>
    <row r="6824" spans="1:22">
      <c r="A6824">
        <v>6819</v>
      </c>
      <c r="B6824" s="122">
        <f t="shared" si="1070"/>
        <v>41924</v>
      </c>
      <c r="C6824" s="122">
        <f t="shared" si="1070"/>
        <v>42289</v>
      </c>
      <c r="D6824" s="116">
        <f t="shared" si="1061"/>
        <v>2015</v>
      </c>
      <c r="E6824" s="116">
        <f t="shared" si="1062"/>
        <v>10</v>
      </c>
      <c r="F6824" s="120">
        <v>0</v>
      </c>
      <c r="G6824" s="121">
        <v>241.43</v>
      </c>
      <c r="H6824" s="121">
        <v>0</v>
      </c>
      <c r="I6824" s="121">
        <v>1276.17</v>
      </c>
      <c r="J6824" s="119">
        <v>0</v>
      </c>
      <c r="K6824" s="117">
        <f t="shared" si="1063"/>
        <v>1517.6000000000001</v>
      </c>
      <c r="L6824" s="116">
        <v>0</v>
      </c>
      <c r="M6824" s="116">
        <v>75.13</v>
      </c>
      <c r="N6824" s="116">
        <v>0</v>
      </c>
      <c r="O6824" s="116">
        <v>272.56299999999999</v>
      </c>
      <c r="P6824" s="116">
        <v>0</v>
      </c>
      <c r="Q6824" s="20">
        <f t="shared" si="1064"/>
        <v>0</v>
      </c>
      <c r="R6824" s="20">
        <f t="shared" si="1065"/>
        <v>240.19060999999999</v>
      </c>
      <c r="S6824" s="20">
        <f t="shared" si="1066"/>
        <v>0</v>
      </c>
      <c r="T6824" s="20">
        <f t="shared" si="1067"/>
        <v>865.66008799999997</v>
      </c>
      <c r="U6824" s="21">
        <f t="shared" si="1068"/>
        <v>1105.850698</v>
      </c>
      <c r="V6824" s="38">
        <f t="shared" si="1069"/>
        <v>0.72868390748550338</v>
      </c>
    </row>
    <row r="6825" spans="1:22">
      <c r="A6825">
        <v>6820</v>
      </c>
      <c r="B6825" s="122">
        <f t="shared" si="1070"/>
        <v>41924</v>
      </c>
      <c r="C6825" s="122">
        <f t="shared" si="1070"/>
        <v>42289</v>
      </c>
      <c r="D6825" s="116">
        <f t="shared" si="1061"/>
        <v>2015</v>
      </c>
      <c r="E6825" s="116">
        <f t="shared" si="1062"/>
        <v>10</v>
      </c>
      <c r="F6825" s="120">
        <v>0</v>
      </c>
      <c r="G6825" s="121">
        <v>240.506</v>
      </c>
      <c r="H6825" s="121">
        <v>0</v>
      </c>
      <c r="I6825" s="121">
        <v>1268.2829999999999</v>
      </c>
      <c r="J6825" s="119">
        <v>0</v>
      </c>
      <c r="K6825" s="117">
        <f t="shared" si="1063"/>
        <v>1508.789</v>
      </c>
      <c r="L6825" s="116">
        <v>0</v>
      </c>
      <c r="M6825" s="116">
        <v>75.137</v>
      </c>
      <c r="N6825" s="116">
        <v>0</v>
      </c>
      <c r="O6825" s="116">
        <v>270.24299999999999</v>
      </c>
      <c r="P6825" s="116">
        <v>0</v>
      </c>
      <c r="Q6825" s="20">
        <f t="shared" si="1064"/>
        <v>0</v>
      </c>
      <c r="R6825" s="20">
        <f t="shared" si="1065"/>
        <v>240.21298899999999</v>
      </c>
      <c r="S6825" s="20">
        <f t="shared" si="1066"/>
        <v>0</v>
      </c>
      <c r="T6825" s="20">
        <f t="shared" si="1067"/>
        <v>858.29176800000005</v>
      </c>
      <c r="U6825" s="21">
        <f t="shared" si="1068"/>
        <v>1098.5047570000002</v>
      </c>
      <c r="V6825" s="38">
        <f t="shared" si="1069"/>
        <v>0.72807049693495918</v>
      </c>
    </row>
    <row r="6826" spans="1:22">
      <c r="A6826">
        <v>6821</v>
      </c>
      <c r="B6826" s="122">
        <f t="shared" si="1070"/>
        <v>41924</v>
      </c>
      <c r="C6826" s="122">
        <f t="shared" si="1070"/>
        <v>42289</v>
      </c>
      <c r="D6826" s="116">
        <f t="shared" si="1061"/>
        <v>2015</v>
      </c>
      <c r="E6826" s="116">
        <f t="shared" si="1062"/>
        <v>10</v>
      </c>
      <c r="F6826" s="120">
        <v>0</v>
      </c>
      <c r="G6826" s="121">
        <v>236.125</v>
      </c>
      <c r="H6826" s="121">
        <v>0</v>
      </c>
      <c r="I6826" s="121">
        <v>1245.1959999999999</v>
      </c>
      <c r="J6826" s="119">
        <v>0</v>
      </c>
      <c r="K6826" s="117">
        <f t="shared" si="1063"/>
        <v>1481.3209999999999</v>
      </c>
      <c r="L6826" s="116">
        <v>0</v>
      </c>
      <c r="M6826" s="116">
        <v>75.046999999999997</v>
      </c>
      <c r="N6826" s="116">
        <v>0</v>
      </c>
      <c r="O6826" s="116">
        <v>265.69</v>
      </c>
      <c r="P6826" s="116">
        <v>0</v>
      </c>
      <c r="Q6826" s="20">
        <f t="shared" si="1064"/>
        <v>0</v>
      </c>
      <c r="R6826" s="20">
        <f t="shared" si="1065"/>
        <v>239.92525899999998</v>
      </c>
      <c r="S6826" s="20">
        <f t="shared" si="1066"/>
        <v>0</v>
      </c>
      <c r="T6826" s="20">
        <f t="shared" si="1067"/>
        <v>843.83144000000004</v>
      </c>
      <c r="U6826" s="21">
        <f t="shared" si="1068"/>
        <v>1083.756699</v>
      </c>
      <c r="V6826" s="38">
        <f t="shared" si="1069"/>
        <v>0.73161502402247724</v>
      </c>
    </row>
    <row r="6827" spans="1:22">
      <c r="A6827">
        <v>6822</v>
      </c>
      <c r="B6827" s="122">
        <f t="shared" si="1070"/>
        <v>41924</v>
      </c>
      <c r="C6827" s="122">
        <f t="shared" si="1070"/>
        <v>42289</v>
      </c>
      <c r="D6827" s="116">
        <f t="shared" si="1061"/>
        <v>2015</v>
      </c>
      <c r="E6827" s="116">
        <f t="shared" si="1062"/>
        <v>10</v>
      </c>
      <c r="F6827" s="120">
        <v>0</v>
      </c>
      <c r="G6827" s="121">
        <v>240.51</v>
      </c>
      <c r="H6827" s="121">
        <v>0</v>
      </c>
      <c r="I6827" s="121">
        <v>1262.529</v>
      </c>
      <c r="J6827" s="119">
        <v>0</v>
      </c>
      <c r="K6827" s="117">
        <f t="shared" si="1063"/>
        <v>1503.039</v>
      </c>
      <c r="L6827" s="116">
        <v>0</v>
      </c>
      <c r="M6827" s="116">
        <v>75.11</v>
      </c>
      <c r="N6827" s="116">
        <v>0</v>
      </c>
      <c r="O6827" s="116">
        <v>271.14400000000001</v>
      </c>
      <c r="P6827" s="116">
        <v>0</v>
      </c>
      <c r="Q6827" s="20">
        <f t="shared" si="1064"/>
        <v>0</v>
      </c>
      <c r="R6827" s="20">
        <f t="shared" si="1065"/>
        <v>240.12666999999999</v>
      </c>
      <c r="S6827" s="20">
        <f t="shared" si="1066"/>
        <v>0</v>
      </c>
      <c r="T6827" s="20">
        <f t="shared" si="1067"/>
        <v>861.15334400000006</v>
      </c>
      <c r="U6827" s="21">
        <f t="shared" si="1068"/>
        <v>1101.2800139999999</v>
      </c>
      <c r="V6827" s="38">
        <f t="shared" si="1069"/>
        <v>0.73270222129964691</v>
      </c>
    </row>
    <row r="6828" spans="1:22">
      <c r="A6828">
        <v>6823</v>
      </c>
      <c r="B6828" s="122">
        <f t="shared" si="1070"/>
        <v>41924</v>
      </c>
      <c r="C6828" s="122">
        <f t="shared" si="1070"/>
        <v>42289</v>
      </c>
      <c r="D6828" s="116">
        <f t="shared" si="1061"/>
        <v>2015</v>
      </c>
      <c r="E6828" s="116">
        <f t="shared" si="1062"/>
        <v>10</v>
      </c>
      <c r="F6828" s="120">
        <v>0</v>
      </c>
      <c r="G6828" s="121">
        <v>237.66</v>
      </c>
      <c r="H6828" s="121">
        <v>0</v>
      </c>
      <c r="I6828" s="121">
        <v>955.93700000000001</v>
      </c>
      <c r="J6828" s="119">
        <v>0</v>
      </c>
      <c r="K6828" s="117">
        <f t="shared" si="1063"/>
        <v>1193.597</v>
      </c>
      <c r="L6828" s="116">
        <v>0</v>
      </c>
      <c r="M6828" s="116">
        <v>75.265000000000001</v>
      </c>
      <c r="N6828" s="116">
        <v>0</v>
      </c>
      <c r="O6828" s="116">
        <v>208.637</v>
      </c>
      <c r="P6828" s="116">
        <v>0</v>
      </c>
      <c r="Q6828" s="20">
        <f t="shared" si="1064"/>
        <v>0</v>
      </c>
      <c r="R6828" s="20">
        <f t="shared" si="1065"/>
        <v>240.62220500000001</v>
      </c>
      <c r="S6828" s="20">
        <f t="shared" si="1066"/>
        <v>0</v>
      </c>
      <c r="T6828" s="20">
        <f t="shared" si="1067"/>
        <v>662.63111200000003</v>
      </c>
      <c r="U6828" s="21">
        <f t="shared" si="1068"/>
        <v>903.25331700000004</v>
      </c>
      <c r="V6828" s="38">
        <f t="shared" si="1069"/>
        <v>0.75674898395354551</v>
      </c>
    </row>
    <row r="6829" spans="1:22">
      <c r="A6829">
        <v>6824</v>
      </c>
      <c r="B6829" s="122">
        <f t="shared" si="1070"/>
        <v>41924</v>
      </c>
      <c r="C6829" s="122">
        <f t="shared" si="1070"/>
        <v>42289</v>
      </c>
      <c r="D6829" s="116">
        <f t="shared" si="1061"/>
        <v>2015</v>
      </c>
      <c r="E6829" s="116">
        <f t="shared" si="1062"/>
        <v>10</v>
      </c>
      <c r="F6829" s="120">
        <v>0</v>
      </c>
      <c r="G6829" s="121">
        <v>240.554</v>
      </c>
      <c r="H6829" s="121">
        <v>0</v>
      </c>
      <c r="I6829" s="121">
        <v>960.71600000000001</v>
      </c>
      <c r="J6829" s="119">
        <v>0</v>
      </c>
      <c r="K6829" s="117">
        <f t="shared" si="1063"/>
        <v>1201.27</v>
      </c>
      <c r="L6829" s="116">
        <v>0</v>
      </c>
      <c r="M6829" s="116">
        <v>75.206000000000003</v>
      </c>
      <c r="N6829" s="116">
        <v>0</v>
      </c>
      <c r="O6829" s="116">
        <v>211.59399999999999</v>
      </c>
      <c r="P6829" s="116">
        <v>0</v>
      </c>
      <c r="Q6829" s="20">
        <f t="shared" si="1064"/>
        <v>0</v>
      </c>
      <c r="R6829" s="20">
        <f t="shared" si="1065"/>
        <v>240.433582</v>
      </c>
      <c r="S6829" s="20">
        <f t="shared" si="1066"/>
        <v>0</v>
      </c>
      <c r="T6829" s="20">
        <f t="shared" si="1067"/>
        <v>672.02254400000004</v>
      </c>
      <c r="U6829" s="21">
        <f t="shared" si="1068"/>
        <v>912.45612600000004</v>
      </c>
      <c r="V6829" s="38">
        <f t="shared" si="1069"/>
        <v>0.75957622016699</v>
      </c>
    </row>
    <row r="6830" spans="1:22">
      <c r="A6830">
        <v>6825</v>
      </c>
      <c r="B6830" s="122">
        <f t="shared" si="1070"/>
        <v>41924</v>
      </c>
      <c r="C6830" s="122">
        <f t="shared" si="1070"/>
        <v>42289</v>
      </c>
      <c r="D6830" s="116">
        <f t="shared" si="1061"/>
        <v>2015</v>
      </c>
      <c r="E6830" s="116">
        <f t="shared" si="1062"/>
        <v>10</v>
      </c>
      <c r="F6830" s="120">
        <v>0</v>
      </c>
      <c r="G6830" s="121">
        <v>217.06399999999999</v>
      </c>
      <c r="H6830" s="121">
        <v>0</v>
      </c>
      <c r="I6830" s="121">
        <v>994.82</v>
      </c>
      <c r="J6830" s="119">
        <v>0</v>
      </c>
      <c r="K6830" s="117">
        <f t="shared" si="1063"/>
        <v>1211.884</v>
      </c>
      <c r="L6830" s="116">
        <v>0</v>
      </c>
      <c r="M6830" s="116">
        <v>67.141999999999996</v>
      </c>
      <c r="N6830" s="116">
        <v>0</v>
      </c>
      <c r="O6830" s="116">
        <v>226.316</v>
      </c>
      <c r="P6830" s="116">
        <v>0</v>
      </c>
      <c r="Q6830" s="20">
        <f t="shared" si="1064"/>
        <v>0</v>
      </c>
      <c r="R6830" s="20">
        <f t="shared" si="1065"/>
        <v>214.652974</v>
      </c>
      <c r="S6830" s="20">
        <f t="shared" si="1066"/>
        <v>0</v>
      </c>
      <c r="T6830" s="20">
        <f t="shared" si="1067"/>
        <v>718.77961600000003</v>
      </c>
      <c r="U6830" s="21">
        <f t="shared" si="1068"/>
        <v>933.43259</v>
      </c>
      <c r="V6830" s="38">
        <f t="shared" si="1069"/>
        <v>0.77023262127398329</v>
      </c>
    </row>
    <row r="6831" spans="1:22">
      <c r="A6831">
        <v>6826</v>
      </c>
      <c r="B6831" s="122">
        <f t="shared" si="1070"/>
        <v>41924</v>
      </c>
      <c r="C6831" s="122">
        <f t="shared" si="1070"/>
        <v>42289</v>
      </c>
      <c r="D6831" s="116">
        <f t="shared" si="1061"/>
        <v>2015</v>
      </c>
      <c r="E6831" s="116">
        <f t="shared" si="1062"/>
        <v>10</v>
      </c>
      <c r="F6831" s="120">
        <v>0</v>
      </c>
      <c r="G6831" s="121">
        <v>239.99100000000001</v>
      </c>
      <c r="H6831" s="121">
        <v>0</v>
      </c>
      <c r="I6831" s="121">
        <v>1015.456</v>
      </c>
      <c r="J6831" s="119">
        <v>0</v>
      </c>
      <c r="K6831" s="117">
        <f t="shared" si="1063"/>
        <v>1255.4470000000001</v>
      </c>
      <c r="L6831" s="116">
        <v>0</v>
      </c>
      <c r="M6831" s="116">
        <v>75</v>
      </c>
      <c r="N6831" s="116">
        <v>0</v>
      </c>
      <c r="O6831" s="116">
        <v>229.601</v>
      </c>
      <c r="P6831" s="116">
        <v>0</v>
      </c>
      <c r="Q6831" s="20">
        <f t="shared" si="1064"/>
        <v>0</v>
      </c>
      <c r="R6831" s="20">
        <f t="shared" si="1065"/>
        <v>239.77500000000001</v>
      </c>
      <c r="S6831" s="20">
        <f t="shared" si="1066"/>
        <v>0</v>
      </c>
      <c r="T6831" s="20">
        <f t="shared" si="1067"/>
        <v>729.21277600000008</v>
      </c>
      <c r="U6831" s="21">
        <f t="shared" si="1068"/>
        <v>968.98777600000005</v>
      </c>
      <c r="V6831" s="38">
        <f t="shared" si="1069"/>
        <v>0.77182690786628183</v>
      </c>
    </row>
    <row r="6832" spans="1:22">
      <c r="A6832">
        <v>6827</v>
      </c>
      <c r="B6832" s="122">
        <f t="shared" si="1070"/>
        <v>41924</v>
      </c>
      <c r="C6832" s="122">
        <f t="shared" si="1070"/>
        <v>42289</v>
      </c>
      <c r="D6832" s="116">
        <f t="shared" si="1061"/>
        <v>2015</v>
      </c>
      <c r="E6832" s="116">
        <f t="shared" si="1062"/>
        <v>10</v>
      </c>
      <c r="F6832" s="120">
        <v>0</v>
      </c>
      <c r="G6832" s="121">
        <v>240.40600000000001</v>
      </c>
      <c r="H6832" s="121">
        <v>0</v>
      </c>
      <c r="I6832" s="121">
        <v>1331.424</v>
      </c>
      <c r="J6832" s="119">
        <v>0</v>
      </c>
      <c r="K6832" s="117">
        <f t="shared" si="1063"/>
        <v>1571.83</v>
      </c>
      <c r="L6832" s="116">
        <v>0</v>
      </c>
      <c r="M6832" s="116">
        <v>75.213999999999999</v>
      </c>
      <c r="N6832" s="116">
        <v>0</v>
      </c>
      <c r="O6832" s="116">
        <v>290.661</v>
      </c>
      <c r="P6832" s="116">
        <v>0</v>
      </c>
      <c r="Q6832" s="20">
        <f t="shared" si="1064"/>
        <v>0</v>
      </c>
      <c r="R6832" s="20">
        <f t="shared" si="1065"/>
        <v>240.459158</v>
      </c>
      <c r="S6832" s="20">
        <f t="shared" si="1066"/>
        <v>0</v>
      </c>
      <c r="T6832" s="20">
        <f t="shared" si="1067"/>
        <v>923.13933600000007</v>
      </c>
      <c r="U6832" s="21">
        <f t="shared" si="1068"/>
        <v>1163.5984940000001</v>
      </c>
      <c r="V6832" s="38">
        <f t="shared" si="1069"/>
        <v>0.74028266033858636</v>
      </c>
    </row>
    <row r="6833" spans="1:22">
      <c r="A6833">
        <v>6828</v>
      </c>
      <c r="B6833" s="122">
        <f t="shared" si="1070"/>
        <v>41924</v>
      </c>
      <c r="C6833" s="122">
        <f t="shared" si="1070"/>
        <v>42289</v>
      </c>
      <c r="D6833" s="116">
        <f t="shared" si="1061"/>
        <v>2015</v>
      </c>
      <c r="E6833" s="116">
        <f t="shared" si="1062"/>
        <v>10</v>
      </c>
      <c r="F6833" s="120">
        <v>0</v>
      </c>
      <c r="G6833" s="121">
        <v>241.29</v>
      </c>
      <c r="H6833" s="121">
        <v>0</v>
      </c>
      <c r="I6833" s="121">
        <v>1332.479</v>
      </c>
      <c r="J6833" s="119">
        <v>0</v>
      </c>
      <c r="K6833" s="117">
        <f t="shared" si="1063"/>
        <v>1573.769</v>
      </c>
      <c r="L6833" s="116">
        <v>0</v>
      </c>
      <c r="M6833" s="116">
        <v>75.447000000000003</v>
      </c>
      <c r="N6833" s="116">
        <v>0</v>
      </c>
      <c r="O6833" s="116">
        <v>290.79399999999998</v>
      </c>
      <c r="P6833" s="116">
        <v>0</v>
      </c>
      <c r="Q6833" s="20">
        <f t="shared" si="1064"/>
        <v>0</v>
      </c>
      <c r="R6833" s="20">
        <f t="shared" si="1065"/>
        <v>241.204059</v>
      </c>
      <c r="S6833" s="20">
        <f t="shared" si="1066"/>
        <v>0</v>
      </c>
      <c r="T6833" s="20">
        <f t="shared" si="1067"/>
        <v>923.56174399999998</v>
      </c>
      <c r="U6833" s="21">
        <f t="shared" si="1068"/>
        <v>1164.765803</v>
      </c>
      <c r="V6833" s="38">
        <f t="shared" si="1069"/>
        <v>0.74011230555437302</v>
      </c>
    </row>
    <row r="6834" spans="1:22">
      <c r="A6834">
        <v>6829</v>
      </c>
      <c r="B6834" s="122">
        <f t="shared" si="1070"/>
        <v>41924</v>
      </c>
      <c r="C6834" s="122">
        <f t="shared" si="1070"/>
        <v>42289</v>
      </c>
      <c r="D6834" s="116">
        <f t="shared" si="1061"/>
        <v>2015</v>
      </c>
      <c r="E6834" s="116">
        <f t="shared" si="1062"/>
        <v>10</v>
      </c>
      <c r="F6834" s="120">
        <v>0</v>
      </c>
      <c r="G6834" s="121">
        <v>241.179</v>
      </c>
      <c r="H6834" s="121">
        <v>0</v>
      </c>
      <c r="I6834" s="121">
        <v>1335.645</v>
      </c>
      <c r="J6834" s="119">
        <v>0</v>
      </c>
      <c r="K6834" s="117">
        <f t="shared" si="1063"/>
        <v>1576.8240000000001</v>
      </c>
      <c r="L6834" s="116">
        <v>0</v>
      </c>
      <c r="M6834" s="116">
        <v>75.447999999999993</v>
      </c>
      <c r="N6834" s="116">
        <v>0</v>
      </c>
      <c r="O6834" s="116">
        <v>291.87700000000001</v>
      </c>
      <c r="P6834" s="116">
        <v>0</v>
      </c>
      <c r="Q6834" s="20">
        <f t="shared" si="1064"/>
        <v>0</v>
      </c>
      <c r="R6834" s="20">
        <f t="shared" si="1065"/>
        <v>241.20725599999997</v>
      </c>
      <c r="S6834" s="20">
        <f t="shared" si="1066"/>
        <v>0</v>
      </c>
      <c r="T6834" s="20">
        <f t="shared" si="1067"/>
        <v>927.00135200000011</v>
      </c>
      <c r="U6834" s="21">
        <f t="shared" si="1068"/>
        <v>1168.2086080000001</v>
      </c>
      <c r="V6834" s="38">
        <f t="shared" si="1069"/>
        <v>0.74086176263172054</v>
      </c>
    </row>
    <row r="6835" spans="1:22">
      <c r="A6835">
        <v>6830</v>
      </c>
      <c r="B6835" s="122">
        <f t="shared" si="1070"/>
        <v>41924</v>
      </c>
      <c r="C6835" s="122">
        <f t="shared" si="1070"/>
        <v>42289</v>
      </c>
      <c r="D6835" s="116">
        <f t="shared" si="1061"/>
        <v>2015</v>
      </c>
      <c r="E6835" s="116">
        <f t="shared" si="1062"/>
        <v>10</v>
      </c>
      <c r="F6835" s="120">
        <v>0</v>
      </c>
      <c r="G6835" s="121">
        <v>240.709</v>
      </c>
      <c r="H6835" s="121">
        <v>0</v>
      </c>
      <c r="I6835" s="121">
        <v>1331.5350000000001</v>
      </c>
      <c r="J6835" s="119">
        <v>0</v>
      </c>
      <c r="K6835" s="117">
        <f t="shared" si="1063"/>
        <v>1572.2440000000001</v>
      </c>
      <c r="L6835" s="116">
        <v>0</v>
      </c>
      <c r="M6835" s="116">
        <v>75.325999999999993</v>
      </c>
      <c r="N6835" s="116">
        <v>0</v>
      </c>
      <c r="O6835" s="116">
        <v>290.14</v>
      </c>
      <c r="P6835" s="116">
        <v>0</v>
      </c>
      <c r="Q6835" s="20">
        <f t="shared" si="1064"/>
        <v>0</v>
      </c>
      <c r="R6835" s="20">
        <f t="shared" si="1065"/>
        <v>240.81722199999999</v>
      </c>
      <c r="S6835" s="20">
        <f t="shared" si="1066"/>
        <v>0</v>
      </c>
      <c r="T6835" s="20">
        <f t="shared" si="1067"/>
        <v>921.48464000000001</v>
      </c>
      <c r="U6835" s="21">
        <f t="shared" si="1068"/>
        <v>1162.301862</v>
      </c>
      <c r="V6835" s="38">
        <f t="shared" si="1069"/>
        <v>0.73926302914814745</v>
      </c>
    </row>
    <row r="6836" spans="1:22">
      <c r="A6836">
        <v>6831</v>
      </c>
      <c r="B6836" s="122">
        <f t="shared" si="1070"/>
        <v>41924</v>
      </c>
      <c r="C6836" s="122">
        <f t="shared" si="1070"/>
        <v>42289</v>
      </c>
      <c r="D6836" s="116">
        <f t="shared" si="1061"/>
        <v>2015</v>
      </c>
      <c r="E6836" s="116">
        <f t="shared" si="1062"/>
        <v>10</v>
      </c>
      <c r="F6836" s="120">
        <v>0</v>
      </c>
      <c r="G6836" s="121">
        <v>238.66900000000001</v>
      </c>
      <c r="H6836" s="121">
        <v>0</v>
      </c>
      <c r="I6836" s="121">
        <v>1306.03</v>
      </c>
      <c r="J6836" s="119">
        <v>0</v>
      </c>
      <c r="K6836" s="117">
        <f t="shared" si="1063"/>
        <v>1544.6990000000001</v>
      </c>
      <c r="L6836" s="116">
        <v>0</v>
      </c>
      <c r="M6836" s="116">
        <v>75.188000000000002</v>
      </c>
      <c r="N6836" s="116">
        <v>0</v>
      </c>
      <c r="O6836" s="116">
        <v>283.19499999999999</v>
      </c>
      <c r="P6836" s="116">
        <v>0</v>
      </c>
      <c r="Q6836" s="20">
        <f t="shared" si="1064"/>
        <v>0</v>
      </c>
      <c r="R6836" s="20">
        <f t="shared" si="1065"/>
        <v>240.376036</v>
      </c>
      <c r="S6836" s="20">
        <f t="shared" si="1066"/>
        <v>0</v>
      </c>
      <c r="T6836" s="20">
        <f t="shared" si="1067"/>
        <v>899.42732000000001</v>
      </c>
      <c r="U6836" s="21">
        <f t="shared" si="1068"/>
        <v>1139.8033559999999</v>
      </c>
      <c r="V6836" s="38">
        <f t="shared" si="1069"/>
        <v>0.73788055537033415</v>
      </c>
    </row>
    <row r="6837" spans="1:22">
      <c r="A6837">
        <v>6832</v>
      </c>
      <c r="B6837" s="122">
        <f t="shared" si="1070"/>
        <v>41924</v>
      </c>
      <c r="C6837" s="122">
        <f t="shared" si="1070"/>
        <v>42289</v>
      </c>
      <c r="D6837" s="116">
        <f t="shared" si="1061"/>
        <v>2015</v>
      </c>
      <c r="E6837" s="116">
        <f t="shared" si="1062"/>
        <v>10</v>
      </c>
      <c r="F6837" s="120">
        <v>0</v>
      </c>
      <c r="G6837" s="121">
        <v>236.83600000000001</v>
      </c>
      <c r="H6837" s="121">
        <v>0</v>
      </c>
      <c r="I6837" s="121">
        <v>1020.772</v>
      </c>
      <c r="J6837" s="119">
        <v>0</v>
      </c>
      <c r="K6837" s="117">
        <f t="shared" si="1063"/>
        <v>1257.6080000000002</v>
      </c>
      <c r="L6837" s="116">
        <v>0</v>
      </c>
      <c r="M6837" s="116">
        <v>75.08</v>
      </c>
      <c r="N6837" s="116">
        <v>0</v>
      </c>
      <c r="O6837" s="116">
        <v>232.643</v>
      </c>
      <c r="P6837" s="116">
        <v>0</v>
      </c>
      <c r="Q6837" s="20">
        <f t="shared" si="1064"/>
        <v>0</v>
      </c>
      <c r="R6837" s="20">
        <f t="shared" si="1065"/>
        <v>240.03075999999999</v>
      </c>
      <c r="S6837" s="20">
        <f t="shared" si="1066"/>
        <v>0</v>
      </c>
      <c r="T6837" s="20">
        <f t="shared" si="1067"/>
        <v>738.87416800000005</v>
      </c>
      <c r="U6837" s="21">
        <f t="shared" si="1068"/>
        <v>978.90492800000004</v>
      </c>
      <c r="V6837" s="38">
        <f t="shared" si="1069"/>
        <v>0.77838637158796697</v>
      </c>
    </row>
    <row r="6838" spans="1:22">
      <c r="A6838">
        <v>6833</v>
      </c>
      <c r="B6838" s="122">
        <f t="shared" si="1070"/>
        <v>41924</v>
      </c>
      <c r="C6838" s="122">
        <f t="shared" si="1070"/>
        <v>42289</v>
      </c>
      <c r="D6838" s="116">
        <f t="shared" si="1061"/>
        <v>2015</v>
      </c>
      <c r="E6838" s="116">
        <f t="shared" si="1062"/>
        <v>10</v>
      </c>
      <c r="F6838" s="120">
        <v>0</v>
      </c>
      <c r="G6838" s="121">
        <v>160.988</v>
      </c>
      <c r="H6838" s="121">
        <v>0</v>
      </c>
      <c r="I6838" s="121">
        <v>1107.4290000000001</v>
      </c>
      <c r="J6838" s="119">
        <v>0</v>
      </c>
      <c r="K6838" s="117">
        <f t="shared" si="1063"/>
        <v>1268.4170000000001</v>
      </c>
      <c r="L6838" s="116">
        <v>0</v>
      </c>
      <c r="M6838" s="116">
        <v>52.860999999999997</v>
      </c>
      <c r="N6838" s="116">
        <v>0</v>
      </c>
      <c r="O6838" s="116">
        <v>260.23200000000003</v>
      </c>
      <c r="P6838" s="116">
        <v>0</v>
      </c>
      <c r="Q6838" s="20">
        <f t="shared" si="1064"/>
        <v>0</v>
      </c>
      <c r="R6838" s="20">
        <f t="shared" si="1065"/>
        <v>168.99661699999999</v>
      </c>
      <c r="S6838" s="20">
        <f t="shared" si="1066"/>
        <v>0</v>
      </c>
      <c r="T6838" s="20">
        <f t="shared" si="1067"/>
        <v>826.49683200000015</v>
      </c>
      <c r="U6838" s="21">
        <f t="shared" si="1068"/>
        <v>995.49344900000017</v>
      </c>
      <c r="V6838" s="38">
        <f t="shared" si="1069"/>
        <v>0.78483136775997175</v>
      </c>
    </row>
    <row r="6839" spans="1:22">
      <c r="A6839">
        <v>6834</v>
      </c>
      <c r="B6839" s="122">
        <f t="shared" si="1070"/>
        <v>41924</v>
      </c>
      <c r="C6839" s="122">
        <f t="shared" si="1070"/>
        <v>42289</v>
      </c>
      <c r="D6839" s="116">
        <f t="shared" si="1061"/>
        <v>2015</v>
      </c>
      <c r="E6839" s="116">
        <f t="shared" si="1062"/>
        <v>10</v>
      </c>
      <c r="F6839" s="120">
        <v>0</v>
      </c>
      <c r="G6839" s="121">
        <v>283.53300000000002</v>
      </c>
      <c r="H6839" s="121">
        <v>0</v>
      </c>
      <c r="I6839" s="121">
        <v>1132.874</v>
      </c>
      <c r="J6839" s="119">
        <v>0</v>
      </c>
      <c r="K6839" s="117">
        <f t="shared" si="1063"/>
        <v>1416.4070000000002</v>
      </c>
      <c r="L6839" s="116">
        <v>0</v>
      </c>
      <c r="M6839" s="116">
        <v>90.183999999999997</v>
      </c>
      <c r="N6839" s="116">
        <v>0</v>
      </c>
      <c r="O6839" s="116">
        <v>265.88799999999998</v>
      </c>
      <c r="P6839" s="116">
        <v>0</v>
      </c>
      <c r="Q6839" s="20">
        <f t="shared" si="1064"/>
        <v>0</v>
      </c>
      <c r="R6839" s="20">
        <f t="shared" si="1065"/>
        <v>288.31824799999998</v>
      </c>
      <c r="S6839" s="20">
        <f t="shared" si="1066"/>
        <v>0</v>
      </c>
      <c r="T6839" s="20">
        <f t="shared" si="1067"/>
        <v>844.46028799999999</v>
      </c>
      <c r="U6839" s="21">
        <f t="shared" si="1068"/>
        <v>1132.778536</v>
      </c>
      <c r="V6839" s="38">
        <f t="shared" si="1069"/>
        <v>0.7997549687342691</v>
      </c>
    </row>
    <row r="6840" spans="1:22">
      <c r="A6840">
        <v>6835</v>
      </c>
      <c r="B6840" s="122">
        <f t="shared" si="1070"/>
        <v>41924</v>
      </c>
      <c r="C6840" s="122">
        <f t="shared" si="1070"/>
        <v>42289</v>
      </c>
      <c r="D6840" s="116">
        <f t="shared" si="1061"/>
        <v>2015</v>
      </c>
      <c r="E6840" s="116">
        <f t="shared" si="1062"/>
        <v>10</v>
      </c>
      <c r="F6840" s="120">
        <v>0</v>
      </c>
      <c r="G6840" s="121">
        <v>216.47200000000001</v>
      </c>
      <c r="H6840" s="121">
        <v>0</v>
      </c>
      <c r="I6840" s="121">
        <v>1102.0239999999999</v>
      </c>
      <c r="J6840" s="119">
        <v>0</v>
      </c>
      <c r="K6840" s="117">
        <f t="shared" si="1063"/>
        <v>1318.4959999999999</v>
      </c>
      <c r="L6840" s="116">
        <v>0</v>
      </c>
      <c r="M6840" s="116">
        <v>66.605000000000004</v>
      </c>
      <c r="N6840" s="116">
        <v>0</v>
      </c>
      <c r="O6840" s="116">
        <v>257.97899999999998</v>
      </c>
      <c r="P6840" s="116">
        <v>0</v>
      </c>
      <c r="Q6840" s="20">
        <f t="shared" si="1064"/>
        <v>0</v>
      </c>
      <c r="R6840" s="20">
        <f t="shared" si="1065"/>
        <v>212.93618500000002</v>
      </c>
      <c r="S6840" s="20">
        <f t="shared" si="1066"/>
        <v>0</v>
      </c>
      <c r="T6840" s="20">
        <f t="shared" si="1067"/>
        <v>819.34130400000004</v>
      </c>
      <c r="U6840" s="21">
        <f t="shared" si="1068"/>
        <v>1032.2774890000001</v>
      </c>
      <c r="V6840" s="38">
        <f t="shared" si="1069"/>
        <v>0.78292045557969092</v>
      </c>
    </row>
    <row r="6841" spans="1:22">
      <c r="A6841">
        <v>6836</v>
      </c>
      <c r="B6841" s="122">
        <f t="shared" si="1070"/>
        <v>41924</v>
      </c>
      <c r="C6841" s="122">
        <f t="shared" si="1070"/>
        <v>42289</v>
      </c>
      <c r="D6841" s="116">
        <f t="shared" si="1061"/>
        <v>2015</v>
      </c>
      <c r="E6841" s="116">
        <f t="shared" si="1062"/>
        <v>10</v>
      </c>
      <c r="F6841" s="120">
        <v>0</v>
      </c>
      <c r="G6841" s="121">
        <v>193.29400000000001</v>
      </c>
      <c r="H6841" s="121">
        <v>0</v>
      </c>
      <c r="I6841" s="121">
        <v>1418.1389999999999</v>
      </c>
      <c r="J6841" s="119">
        <v>0</v>
      </c>
      <c r="K6841" s="117">
        <f t="shared" si="1063"/>
        <v>1611.433</v>
      </c>
      <c r="L6841" s="116">
        <v>0</v>
      </c>
      <c r="M6841" s="116">
        <v>61.634</v>
      </c>
      <c r="N6841" s="116">
        <v>0</v>
      </c>
      <c r="O6841" s="116">
        <v>350.03699999999998</v>
      </c>
      <c r="P6841" s="116">
        <v>0</v>
      </c>
      <c r="Q6841" s="20">
        <f t="shared" si="1064"/>
        <v>0</v>
      </c>
      <c r="R6841" s="20">
        <f t="shared" si="1065"/>
        <v>197.04389800000001</v>
      </c>
      <c r="S6841" s="20">
        <f t="shared" si="1066"/>
        <v>0</v>
      </c>
      <c r="T6841" s="20">
        <f t="shared" si="1067"/>
        <v>1111.7175119999999</v>
      </c>
      <c r="U6841" s="21">
        <f t="shared" si="1068"/>
        <v>1308.7614100000001</v>
      </c>
      <c r="V6841" s="38">
        <f t="shared" si="1069"/>
        <v>0.81217240183116524</v>
      </c>
    </row>
    <row r="6842" spans="1:22">
      <c r="A6842">
        <v>6837</v>
      </c>
      <c r="B6842" s="122">
        <f t="shared" si="1070"/>
        <v>41924</v>
      </c>
      <c r="C6842" s="122">
        <f t="shared" si="1070"/>
        <v>42289</v>
      </c>
      <c r="D6842" s="116">
        <f t="shared" si="1061"/>
        <v>2015</v>
      </c>
      <c r="E6842" s="116">
        <f t="shared" si="1062"/>
        <v>10</v>
      </c>
      <c r="F6842" s="120">
        <v>0</v>
      </c>
      <c r="G6842" s="121">
        <v>233.19800000000001</v>
      </c>
      <c r="H6842" s="121">
        <v>0</v>
      </c>
      <c r="I6842" s="121">
        <v>1676.933</v>
      </c>
      <c r="J6842" s="119">
        <v>0</v>
      </c>
      <c r="K6842" s="117">
        <f t="shared" si="1063"/>
        <v>1910.1310000000001</v>
      </c>
      <c r="L6842" s="116">
        <v>0</v>
      </c>
      <c r="M6842" s="116">
        <v>72.076999999999998</v>
      </c>
      <c r="N6842" s="116">
        <v>0</v>
      </c>
      <c r="O6842" s="116">
        <v>381.649</v>
      </c>
      <c r="P6842" s="116">
        <v>0</v>
      </c>
      <c r="Q6842" s="20">
        <f t="shared" si="1064"/>
        <v>0</v>
      </c>
      <c r="R6842" s="20">
        <f t="shared" si="1065"/>
        <v>230.43016900000001</v>
      </c>
      <c r="S6842" s="20">
        <f t="shared" si="1066"/>
        <v>0</v>
      </c>
      <c r="T6842" s="20">
        <f t="shared" si="1067"/>
        <v>1212.1172240000001</v>
      </c>
      <c r="U6842" s="21">
        <f t="shared" si="1068"/>
        <v>1442.5473930000001</v>
      </c>
      <c r="V6842" s="38">
        <f t="shared" si="1069"/>
        <v>0.75520861815236751</v>
      </c>
    </row>
    <row r="6843" spans="1:22">
      <c r="A6843">
        <v>6838</v>
      </c>
      <c r="B6843" s="122">
        <f t="shared" si="1070"/>
        <v>41924</v>
      </c>
      <c r="C6843" s="122">
        <f t="shared" si="1070"/>
        <v>42289</v>
      </c>
      <c r="D6843" s="116">
        <f t="shared" si="1061"/>
        <v>2015</v>
      </c>
      <c r="E6843" s="116">
        <f t="shared" si="1062"/>
        <v>10</v>
      </c>
      <c r="F6843" s="120">
        <v>0</v>
      </c>
      <c r="G6843" s="121">
        <v>239.71799999999999</v>
      </c>
      <c r="H6843" s="121">
        <v>0</v>
      </c>
      <c r="I6843" s="121">
        <v>1676.01</v>
      </c>
      <c r="J6843" s="119">
        <v>0</v>
      </c>
      <c r="K6843" s="117">
        <f t="shared" si="1063"/>
        <v>1915.7280000000001</v>
      </c>
      <c r="L6843" s="116">
        <v>0</v>
      </c>
      <c r="M6843" s="116">
        <v>75.042000000000002</v>
      </c>
      <c r="N6843" s="116">
        <v>0</v>
      </c>
      <c r="O6843" s="116">
        <v>375.904</v>
      </c>
      <c r="P6843" s="116">
        <v>0</v>
      </c>
      <c r="Q6843" s="20">
        <f t="shared" si="1064"/>
        <v>0</v>
      </c>
      <c r="R6843" s="20">
        <f t="shared" si="1065"/>
        <v>239.90927400000001</v>
      </c>
      <c r="S6843" s="20">
        <f t="shared" si="1066"/>
        <v>0</v>
      </c>
      <c r="T6843" s="20">
        <f t="shared" si="1067"/>
        <v>1193.8711040000001</v>
      </c>
      <c r="U6843" s="21">
        <f t="shared" si="1068"/>
        <v>1433.7803780000002</v>
      </c>
      <c r="V6843" s="38">
        <f t="shared" si="1069"/>
        <v>0.74842586108257547</v>
      </c>
    </row>
    <row r="6844" spans="1:22">
      <c r="A6844">
        <v>6839</v>
      </c>
      <c r="B6844" s="122">
        <f t="shared" si="1070"/>
        <v>41924</v>
      </c>
      <c r="C6844" s="122">
        <f t="shared" si="1070"/>
        <v>42289</v>
      </c>
      <c r="D6844" s="116">
        <f t="shared" si="1061"/>
        <v>2015</v>
      </c>
      <c r="E6844" s="116">
        <f t="shared" si="1062"/>
        <v>10</v>
      </c>
      <c r="F6844" s="120">
        <v>0</v>
      </c>
      <c r="G6844" s="121">
        <v>241.33699999999999</v>
      </c>
      <c r="H6844" s="121">
        <v>0</v>
      </c>
      <c r="I6844" s="121">
        <v>1544.663</v>
      </c>
      <c r="J6844" s="119">
        <v>0</v>
      </c>
      <c r="K6844" s="117">
        <f t="shared" si="1063"/>
        <v>1786</v>
      </c>
      <c r="L6844" s="116">
        <v>0</v>
      </c>
      <c r="M6844" s="116">
        <v>75.247</v>
      </c>
      <c r="N6844" s="116">
        <v>0</v>
      </c>
      <c r="O6844" s="116">
        <v>341.29700000000003</v>
      </c>
      <c r="P6844" s="116">
        <v>0</v>
      </c>
      <c r="Q6844" s="20">
        <f t="shared" si="1064"/>
        <v>0</v>
      </c>
      <c r="R6844" s="20">
        <f t="shared" si="1065"/>
        <v>240.56465900000001</v>
      </c>
      <c r="S6844" s="20">
        <f t="shared" si="1066"/>
        <v>0</v>
      </c>
      <c r="T6844" s="20">
        <f t="shared" si="1067"/>
        <v>1083.9592720000001</v>
      </c>
      <c r="U6844" s="21">
        <f t="shared" si="1068"/>
        <v>1324.5239310000002</v>
      </c>
      <c r="V6844" s="38">
        <f t="shared" si="1069"/>
        <v>0.74161474300111996</v>
      </c>
    </row>
    <row r="6845" spans="1:22">
      <c r="A6845">
        <v>6840</v>
      </c>
      <c r="B6845" s="122">
        <f t="shared" si="1070"/>
        <v>41924</v>
      </c>
      <c r="C6845" s="122">
        <f t="shared" si="1070"/>
        <v>42289</v>
      </c>
      <c r="D6845" s="116">
        <f t="shared" si="1061"/>
        <v>2015</v>
      </c>
      <c r="E6845" s="116">
        <f t="shared" si="1062"/>
        <v>10</v>
      </c>
      <c r="F6845" s="120">
        <v>0</v>
      </c>
      <c r="G6845" s="121">
        <v>242.99600000000001</v>
      </c>
      <c r="H6845" s="121">
        <v>0</v>
      </c>
      <c r="I6845" s="121">
        <v>1364.53</v>
      </c>
      <c r="J6845" s="119">
        <v>0</v>
      </c>
      <c r="K6845" s="117">
        <f t="shared" si="1063"/>
        <v>1607.5260000000001</v>
      </c>
      <c r="L6845" s="116">
        <v>0</v>
      </c>
      <c r="M6845" s="116">
        <v>75.477000000000004</v>
      </c>
      <c r="N6845" s="116">
        <v>0</v>
      </c>
      <c r="O6845" s="116">
        <v>305.58800000000002</v>
      </c>
      <c r="P6845" s="116">
        <v>0</v>
      </c>
      <c r="Q6845" s="20">
        <f t="shared" si="1064"/>
        <v>0</v>
      </c>
      <c r="R6845" s="20">
        <f t="shared" si="1065"/>
        <v>241.299969</v>
      </c>
      <c r="S6845" s="20">
        <f t="shared" si="1066"/>
        <v>0</v>
      </c>
      <c r="T6845" s="20">
        <f t="shared" si="1067"/>
        <v>970.54748800000016</v>
      </c>
      <c r="U6845" s="21">
        <f t="shared" si="1068"/>
        <v>1211.8474570000001</v>
      </c>
      <c r="V6845" s="38">
        <f t="shared" si="1069"/>
        <v>0.75385869777533931</v>
      </c>
    </row>
    <row r="6846" spans="1:22">
      <c r="A6846">
        <v>6841</v>
      </c>
      <c r="B6846" s="122">
        <f t="shared" si="1070"/>
        <v>41925</v>
      </c>
      <c r="C6846" s="122">
        <f t="shared" si="1070"/>
        <v>42290</v>
      </c>
      <c r="D6846" s="116">
        <f t="shared" si="1061"/>
        <v>2015</v>
      </c>
      <c r="E6846" s="116">
        <f t="shared" si="1062"/>
        <v>10</v>
      </c>
      <c r="F6846" s="120">
        <v>0</v>
      </c>
      <c r="G6846" s="121">
        <v>403.71199999999999</v>
      </c>
      <c r="H6846" s="121">
        <v>0.438</v>
      </c>
      <c r="I6846" s="121">
        <v>987.21199999999999</v>
      </c>
      <c r="J6846" s="119">
        <v>0</v>
      </c>
      <c r="K6846" s="117">
        <f t="shared" si="1063"/>
        <v>1391.3620000000001</v>
      </c>
      <c r="L6846" s="116">
        <v>0</v>
      </c>
      <c r="M6846" s="116">
        <v>124.845</v>
      </c>
      <c r="N6846" s="116">
        <v>2.3540000000000001</v>
      </c>
      <c r="O6846" s="116">
        <v>231.85300000000001</v>
      </c>
      <c r="P6846" s="116">
        <v>0</v>
      </c>
      <c r="Q6846" s="20">
        <f t="shared" si="1064"/>
        <v>0</v>
      </c>
      <c r="R6846" s="20">
        <f t="shared" si="1065"/>
        <v>399.12946499999998</v>
      </c>
      <c r="S6846" s="20">
        <f t="shared" si="1066"/>
        <v>4.5926540000000005</v>
      </c>
      <c r="T6846" s="20">
        <f t="shared" si="1067"/>
        <v>736.36512800000003</v>
      </c>
      <c r="U6846" s="21">
        <f t="shared" si="1068"/>
        <v>1140.0872469999999</v>
      </c>
      <c r="V6846" s="38">
        <f t="shared" si="1069"/>
        <v>0.81940375473816296</v>
      </c>
    </row>
    <row r="6847" spans="1:22">
      <c r="A6847">
        <v>6842</v>
      </c>
      <c r="B6847" s="122">
        <f t="shared" si="1070"/>
        <v>41925</v>
      </c>
      <c r="C6847" s="122">
        <f t="shared" si="1070"/>
        <v>42290</v>
      </c>
      <c r="D6847" s="116">
        <f t="shared" si="1061"/>
        <v>2015</v>
      </c>
      <c r="E6847" s="116">
        <f t="shared" si="1062"/>
        <v>10</v>
      </c>
      <c r="F6847" s="120">
        <v>0</v>
      </c>
      <c r="G6847" s="121">
        <v>324.017</v>
      </c>
      <c r="H6847" s="121">
        <v>0</v>
      </c>
      <c r="I6847" s="121">
        <v>1002.414</v>
      </c>
      <c r="J6847" s="119">
        <v>0</v>
      </c>
      <c r="K6847" s="117">
        <f t="shared" si="1063"/>
        <v>1326.431</v>
      </c>
      <c r="L6847" s="116">
        <v>0</v>
      </c>
      <c r="M6847" s="116">
        <v>101.113</v>
      </c>
      <c r="N6847" s="116">
        <v>0</v>
      </c>
      <c r="O6847" s="116">
        <v>234.49199999999999</v>
      </c>
      <c r="P6847" s="116">
        <v>0</v>
      </c>
      <c r="Q6847" s="20">
        <f t="shared" si="1064"/>
        <v>0</v>
      </c>
      <c r="R6847" s="20">
        <f t="shared" si="1065"/>
        <v>323.258261</v>
      </c>
      <c r="S6847" s="20">
        <f t="shared" si="1066"/>
        <v>0</v>
      </c>
      <c r="T6847" s="20">
        <f t="shared" si="1067"/>
        <v>744.74659199999996</v>
      </c>
      <c r="U6847" s="21">
        <f t="shared" si="1068"/>
        <v>1068.0048529999999</v>
      </c>
      <c r="V6847" s="38">
        <f t="shared" si="1069"/>
        <v>0.80517181293259876</v>
      </c>
    </row>
    <row r="6848" spans="1:22">
      <c r="A6848">
        <v>6843</v>
      </c>
      <c r="B6848" s="122">
        <f t="shared" si="1070"/>
        <v>41925</v>
      </c>
      <c r="C6848" s="122">
        <f t="shared" si="1070"/>
        <v>42290</v>
      </c>
      <c r="D6848" s="116">
        <f t="shared" si="1061"/>
        <v>2015</v>
      </c>
      <c r="E6848" s="116">
        <f t="shared" si="1062"/>
        <v>10</v>
      </c>
      <c r="F6848" s="120">
        <v>0</v>
      </c>
      <c r="G6848" s="121">
        <v>292.08999999999997</v>
      </c>
      <c r="H6848" s="121">
        <v>0</v>
      </c>
      <c r="I6848" s="121">
        <v>1025.4179999999999</v>
      </c>
      <c r="J6848" s="119">
        <v>0</v>
      </c>
      <c r="K6848" s="117">
        <f t="shared" si="1063"/>
        <v>1317.5079999999998</v>
      </c>
      <c r="L6848" s="116">
        <v>0</v>
      </c>
      <c r="M6848" s="116">
        <v>92.239000000000004</v>
      </c>
      <c r="N6848" s="116">
        <v>0</v>
      </c>
      <c r="O6848" s="116">
        <v>240.083</v>
      </c>
      <c r="P6848" s="116">
        <v>0</v>
      </c>
      <c r="Q6848" s="20">
        <f t="shared" si="1064"/>
        <v>0</v>
      </c>
      <c r="R6848" s="20">
        <f t="shared" si="1065"/>
        <v>294.88808299999999</v>
      </c>
      <c r="S6848" s="20">
        <f t="shared" si="1066"/>
        <v>0</v>
      </c>
      <c r="T6848" s="20">
        <f t="shared" si="1067"/>
        <v>762.50360799999999</v>
      </c>
      <c r="U6848" s="21">
        <f t="shared" si="1068"/>
        <v>1057.391691</v>
      </c>
      <c r="V6848" s="38">
        <f t="shared" si="1069"/>
        <v>0.80256946523284878</v>
      </c>
    </row>
    <row r="6849" spans="1:22">
      <c r="A6849">
        <v>6844</v>
      </c>
      <c r="B6849" s="122">
        <f t="shared" si="1070"/>
        <v>41925</v>
      </c>
      <c r="C6849" s="122">
        <f t="shared" si="1070"/>
        <v>42290</v>
      </c>
      <c r="D6849" s="116">
        <f t="shared" si="1061"/>
        <v>2015</v>
      </c>
      <c r="E6849" s="116">
        <f t="shared" si="1062"/>
        <v>10</v>
      </c>
      <c r="F6849" s="120">
        <v>0</v>
      </c>
      <c r="G6849" s="121">
        <v>219.03200000000001</v>
      </c>
      <c r="H6849" s="121">
        <v>0</v>
      </c>
      <c r="I6849" s="121">
        <v>1024.444</v>
      </c>
      <c r="J6849" s="119">
        <v>0</v>
      </c>
      <c r="K6849" s="117">
        <f t="shared" si="1063"/>
        <v>1243.4759999999999</v>
      </c>
      <c r="L6849" s="116">
        <v>0</v>
      </c>
      <c r="M6849" s="116">
        <v>72.552000000000007</v>
      </c>
      <c r="N6849" s="116">
        <v>0</v>
      </c>
      <c r="O6849" s="116">
        <v>239.06700000000001</v>
      </c>
      <c r="P6849" s="116">
        <v>0</v>
      </c>
      <c r="Q6849" s="20">
        <f t="shared" si="1064"/>
        <v>0</v>
      </c>
      <c r="R6849" s="20">
        <f t="shared" si="1065"/>
        <v>231.94874400000003</v>
      </c>
      <c r="S6849" s="20">
        <f t="shared" si="1066"/>
        <v>0</v>
      </c>
      <c r="T6849" s="20">
        <f t="shared" si="1067"/>
        <v>759.27679200000011</v>
      </c>
      <c r="U6849" s="21">
        <f t="shared" si="1068"/>
        <v>991.22553600000015</v>
      </c>
      <c r="V6849" s="38">
        <f t="shared" si="1069"/>
        <v>0.79714086640996706</v>
      </c>
    </row>
    <row r="6850" spans="1:22">
      <c r="A6850">
        <v>6845</v>
      </c>
      <c r="B6850" s="122">
        <f t="shared" si="1070"/>
        <v>41925</v>
      </c>
      <c r="C6850" s="122">
        <f t="shared" si="1070"/>
        <v>42290</v>
      </c>
      <c r="D6850" s="116">
        <f t="shared" si="1061"/>
        <v>2015</v>
      </c>
      <c r="E6850" s="116">
        <f t="shared" si="1062"/>
        <v>10</v>
      </c>
      <c r="F6850" s="120">
        <v>0</v>
      </c>
      <c r="G6850" s="121">
        <v>367.09699999999998</v>
      </c>
      <c r="H6850" s="121">
        <v>0</v>
      </c>
      <c r="I6850" s="121">
        <v>979.07399999999996</v>
      </c>
      <c r="J6850" s="119">
        <v>0</v>
      </c>
      <c r="K6850" s="117">
        <f t="shared" si="1063"/>
        <v>1346.1709999999998</v>
      </c>
      <c r="L6850" s="116">
        <v>0</v>
      </c>
      <c r="M6850" s="116">
        <v>117.015</v>
      </c>
      <c r="N6850" s="116">
        <v>0</v>
      </c>
      <c r="O6850" s="116">
        <v>229.5</v>
      </c>
      <c r="P6850" s="116">
        <v>0</v>
      </c>
      <c r="Q6850" s="20">
        <f t="shared" si="1064"/>
        <v>0</v>
      </c>
      <c r="R6850" s="20">
        <f t="shared" si="1065"/>
        <v>374.09695500000004</v>
      </c>
      <c r="S6850" s="20">
        <f t="shared" si="1066"/>
        <v>0</v>
      </c>
      <c r="T6850" s="20">
        <f t="shared" si="1067"/>
        <v>728.89200000000005</v>
      </c>
      <c r="U6850" s="21">
        <f t="shared" si="1068"/>
        <v>1102.988955</v>
      </c>
      <c r="V6850" s="38">
        <f t="shared" si="1069"/>
        <v>0.81935278281882473</v>
      </c>
    </row>
    <row r="6851" spans="1:22">
      <c r="A6851">
        <v>6846</v>
      </c>
      <c r="B6851" s="122">
        <f t="shared" si="1070"/>
        <v>41925</v>
      </c>
      <c r="C6851" s="122">
        <f t="shared" si="1070"/>
        <v>42290</v>
      </c>
      <c r="D6851" s="116">
        <f t="shared" si="1061"/>
        <v>2015</v>
      </c>
      <c r="E6851" s="116">
        <f t="shared" si="1062"/>
        <v>10</v>
      </c>
      <c r="F6851" s="120">
        <v>0</v>
      </c>
      <c r="G6851" s="121">
        <v>415.702</v>
      </c>
      <c r="H6851" s="121">
        <v>9.7000000000000003E-2</v>
      </c>
      <c r="I6851" s="121">
        <v>981.83299999999997</v>
      </c>
      <c r="J6851" s="119">
        <v>0</v>
      </c>
      <c r="K6851" s="117">
        <f t="shared" si="1063"/>
        <v>1397.6320000000001</v>
      </c>
      <c r="L6851" s="116">
        <v>0</v>
      </c>
      <c r="M6851" s="116">
        <v>129.31800000000001</v>
      </c>
      <c r="N6851" s="116">
        <v>0.3</v>
      </c>
      <c r="O6851" s="116">
        <v>230.12700000000001</v>
      </c>
      <c r="P6851" s="116">
        <v>0</v>
      </c>
      <c r="Q6851" s="20">
        <f t="shared" si="1064"/>
        <v>0</v>
      </c>
      <c r="R6851" s="20">
        <f t="shared" si="1065"/>
        <v>413.42964600000005</v>
      </c>
      <c r="S6851" s="20">
        <f t="shared" si="1066"/>
        <v>0.58530000000000004</v>
      </c>
      <c r="T6851" s="20">
        <f t="shared" si="1067"/>
        <v>730.88335200000006</v>
      </c>
      <c r="U6851" s="21">
        <f t="shared" si="1068"/>
        <v>1144.8982980000001</v>
      </c>
      <c r="V6851" s="38">
        <f t="shared" si="1069"/>
        <v>0.81917006622630284</v>
      </c>
    </row>
    <row r="6852" spans="1:22">
      <c r="A6852">
        <v>6847</v>
      </c>
      <c r="B6852" s="122">
        <f t="shared" si="1070"/>
        <v>41925</v>
      </c>
      <c r="C6852" s="122">
        <f t="shared" si="1070"/>
        <v>42290</v>
      </c>
      <c r="D6852" s="116">
        <f t="shared" si="1061"/>
        <v>2015</v>
      </c>
      <c r="E6852" s="116">
        <f t="shared" si="1062"/>
        <v>10</v>
      </c>
      <c r="F6852" s="120">
        <v>0</v>
      </c>
      <c r="G6852" s="121">
        <v>338.75900000000001</v>
      </c>
      <c r="H6852" s="121">
        <v>0</v>
      </c>
      <c r="I6852" s="121">
        <v>1009.236</v>
      </c>
      <c r="J6852" s="119">
        <v>0</v>
      </c>
      <c r="K6852" s="117">
        <f t="shared" si="1063"/>
        <v>1347.9949999999999</v>
      </c>
      <c r="L6852" s="116">
        <v>0</v>
      </c>
      <c r="M6852" s="116">
        <v>104.593</v>
      </c>
      <c r="N6852" s="116">
        <v>0</v>
      </c>
      <c r="O6852" s="116">
        <v>237.929</v>
      </c>
      <c r="P6852" s="116">
        <v>0</v>
      </c>
      <c r="Q6852" s="20">
        <f t="shared" si="1064"/>
        <v>0</v>
      </c>
      <c r="R6852" s="20">
        <f t="shared" si="1065"/>
        <v>334.38382100000001</v>
      </c>
      <c r="S6852" s="20">
        <f t="shared" si="1066"/>
        <v>0</v>
      </c>
      <c r="T6852" s="20">
        <f t="shared" si="1067"/>
        <v>755.66250400000001</v>
      </c>
      <c r="U6852" s="21">
        <f t="shared" si="1068"/>
        <v>1090.046325</v>
      </c>
      <c r="V6852" s="38">
        <f t="shared" si="1069"/>
        <v>0.80864270638986058</v>
      </c>
    </row>
    <row r="6853" spans="1:22">
      <c r="A6853">
        <v>6848</v>
      </c>
      <c r="B6853" s="122">
        <f t="shared" si="1070"/>
        <v>41925</v>
      </c>
      <c r="C6853" s="122">
        <f t="shared" si="1070"/>
        <v>42290</v>
      </c>
      <c r="D6853" s="116">
        <f t="shared" si="1061"/>
        <v>2015</v>
      </c>
      <c r="E6853" s="116">
        <f t="shared" si="1062"/>
        <v>10</v>
      </c>
      <c r="F6853" s="120">
        <v>0</v>
      </c>
      <c r="G6853" s="121">
        <v>138.297</v>
      </c>
      <c r="H6853" s="121">
        <v>0</v>
      </c>
      <c r="I6853" s="121">
        <v>1342.7070000000001</v>
      </c>
      <c r="J6853" s="119">
        <v>0</v>
      </c>
      <c r="K6853" s="117">
        <f t="shared" si="1063"/>
        <v>1481.0040000000001</v>
      </c>
      <c r="L6853" s="116">
        <v>0</v>
      </c>
      <c r="M6853" s="116">
        <v>46.372</v>
      </c>
      <c r="N6853" s="116">
        <v>0</v>
      </c>
      <c r="O6853" s="116">
        <v>312.12400000000002</v>
      </c>
      <c r="P6853" s="116">
        <v>0</v>
      </c>
      <c r="Q6853" s="20">
        <f t="shared" si="1064"/>
        <v>0</v>
      </c>
      <c r="R6853" s="20">
        <f t="shared" si="1065"/>
        <v>148.251284</v>
      </c>
      <c r="S6853" s="20">
        <f t="shared" si="1066"/>
        <v>0</v>
      </c>
      <c r="T6853" s="20">
        <f t="shared" si="1067"/>
        <v>991.30582400000014</v>
      </c>
      <c r="U6853" s="21">
        <f t="shared" si="1068"/>
        <v>1139.5571080000002</v>
      </c>
      <c r="V6853" s="38">
        <f t="shared" si="1069"/>
        <v>0.76944904132601943</v>
      </c>
    </row>
    <row r="6854" spans="1:22">
      <c r="A6854">
        <v>6849</v>
      </c>
      <c r="B6854" s="122">
        <f t="shared" si="1070"/>
        <v>41925</v>
      </c>
      <c r="C6854" s="122">
        <f t="shared" si="1070"/>
        <v>42290</v>
      </c>
      <c r="D6854" s="116">
        <f t="shared" si="1061"/>
        <v>2015</v>
      </c>
      <c r="E6854" s="116">
        <f t="shared" si="1062"/>
        <v>10</v>
      </c>
      <c r="F6854" s="120">
        <v>0</v>
      </c>
      <c r="G6854" s="121">
        <v>138.40600000000001</v>
      </c>
      <c r="H6854" s="121">
        <v>0</v>
      </c>
      <c r="I6854" s="121">
        <v>1506.1969999999999</v>
      </c>
      <c r="J6854" s="119">
        <v>0</v>
      </c>
      <c r="K6854" s="117">
        <f t="shared" si="1063"/>
        <v>1644.6029999999998</v>
      </c>
      <c r="L6854" s="116">
        <v>0</v>
      </c>
      <c r="M6854" s="116">
        <v>46.305999999999997</v>
      </c>
      <c r="N6854" s="116">
        <v>0</v>
      </c>
      <c r="O6854" s="116">
        <v>335.56900000000002</v>
      </c>
      <c r="P6854" s="116">
        <v>0</v>
      </c>
      <c r="Q6854" s="20">
        <f t="shared" si="1064"/>
        <v>0</v>
      </c>
      <c r="R6854" s="20">
        <f t="shared" si="1065"/>
        <v>148.04028199999999</v>
      </c>
      <c r="S6854" s="20">
        <f t="shared" si="1066"/>
        <v>0</v>
      </c>
      <c r="T6854" s="20">
        <f t="shared" si="1067"/>
        <v>1065.7671440000001</v>
      </c>
      <c r="U6854" s="21">
        <f t="shared" si="1068"/>
        <v>1213.8074260000001</v>
      </c>
      <c r="V6854" s="38">
        <f t="shared" si="1069"/>
        <v>0.73805497496964323</v>
      </c>
    </row>
    <row r="6855" spans="1:22">
      <c r="A6855">
        <v>6850</v>
      </c>
      <c r="B6855" s="122">
        <f t="shared" si="1070"/>
        <v>41925</v>
      </c>
      <c r="C6855" s="122">
        <f t="shared" si="1070"/>
        <v>42290</v>
      </c>
      <c r="D6855" s="116">
        <f t="shared" ref="D6855:D6918" si="1071">YEAR(C6855)</f>
        <v>2015</v>
      </c>
      <c r="E6855" s="116">
        <f t="shared" ref="E6855:E6918" si="1072">MONTH(C6855)</f>
        <v>10</v>
      </c>
      <c r="F6855" s="120">
        <v>0</v>
      </c>
      <c r="G6855" s="121">
        <v>175.904</v>
      </c>
      <c r="H6855" s="121">
        <v>3.702</v>
      </c>
      <c r="I6855" s="121">
        <v>1599.396</v>
      </c>
      <c r="J6855" s="119">
        <v>0</v>
      </c>
      <c r="K6855" s="117">
        <f t="shared" ref="K6855:K6918" si="1073">SUM(F6855:J6855)</f>
        <v>1779.002</v>
      </c>
      <c r="L6855" s="116">
        <v>0</v>
      </c>
      <c r="M6855" s="116">
        <v>59.926000000000002</v>
      </c>
      <c r="N6855" s="116">
        <v>11.978</v>
      </c>
      <c r="O6855" s="116">
        <v>350.44099999999997</v>
      </c>
      <c r="P6855" s="116">
        <v>0</v>
      </c>
      <c r="Q6855" s="20">
        <f t="shared" ref="Q6855:Q6918" si="1074">+$Q$2*L6855</f>
        <v>0</v>
      </c>
      <c r="R6855" s="20">
        <f t="shared" ref="R6855:R6918" si="1075">+$R$2*M6855</f>
        <v>191.58342200000001</v>
      </c>
      <c r="S6855" s="20">
        <f t="shared" ref="S6855:S6918" si="1076">+$S$2*N6855</f>
        <v>23.369078000000002</v>
      </c>
      <c r="T6855" s="20">
        <f t="shared" ref="T6855:T6918" si="1077">+$T$2*O6855</f>
        <v>1113.000616</v>
      </c>
      <c r="U6855" s="21">
        <f t="shared" ref="U6855:U6918" si="1078">SUM(Q6855:T6855)</f>
        <v>1327.9531160000001</v>
      </c>
      <c r="V6855" s="38">
        <f t="shared" ref="V6855:V6918" si="1079">+U6855/K6855</f>
        <v>0.74645959701000908</v>
      </c>
    </row>
    <row r="6856" spans="1:22">
      <c r="A6856">
        <v>6851</v>
      </c>
      <c r="B6856" s="122">
        <f t="shared" si="1070"/>
        <v>41925</v>
      </c>
      <c r="C6856" s="122">
        <f t="shared" si="1070"/>
        <v>42290</v>
      </c>
      <c r="D6856" s="116">
        <f t="shared" si="1071"/>
        <v>2015</v>
      </c>
      <c r="E6856" s="116">
        <f t="shared" si="1072"/>
        <v>10</v>
      </c>
      <c r="F6856" s="120">
        <v>0</v>
      </c>
      <c r="G6856" s="121">
        <v>233.774</v>
      </c>
      <c r="H6856" s="121">
        <v>0</v>
      </c>
      <c r="I6856" s="121">
        <v>1696.7260000000001</v>
      </c>
      <c r="J6856" s="119">
        <v>0</v>
      </c>
      <c r="K6856" s="117">
        <f t="shared" si="1073"/>
        <v>1930.5</v>
      </c>
      <c r="L6856" s="116">
        <v>0</v>
      </c>
      <c r="M6856" s="116">
        <v>77.525000000000006</v>
      </c>
      <c r="N6856" s="116">
        <v>0</v>
      </c>
      <c r="O6856" s="116">
        <v>383.69</v>
      </c>
      <c r="P6856" s="116">
        <v>0</v>
      </c>
      <c r="Q6856" s="20">
        <f t="shared" si="1074"/>
        <v>0</v>
      </c>
      <c r="R6856" s="20">
        <f t="shared" si="1075"/>
        <v>247.84742500000002</v>
      </c>
      <c r="S6856" s="20">
        <f t="shared" si="1076"/>
        <v>0</v>
      </c>
      <c r="T6856" s="20">
        <f t="shared" si="1077"/>
        <v>1218.59944</v>
      </c>
      <c r="U6856" s="21">
        <f t="shared" si="1078"/>
        <v>1466.4468649999999</v>
      </c>
      <c r="V6856" s="38">
        <f t="shared" si="1079"/>
        <v>0.75962023569023562</v>
      </c>
    </row>
    <row r="6857" spans="1:22">
      <c r="A6857">
        <v>6852</v>
      </c>
      <c r="B6857" s="122">
        <f t="shared" si="1070"/>
        <v>41925</v>
      </c>
      <c r="C6857" s="122">
        <f t="shared" si="1070"/>
        <v>42290</v>
      </c>
      <c r="D6857" s="116">
        <f t="shared" si="1071"/>
        <v>2015</v>
      </c>
      <c r="E6857" s="116">
        <f t="shared" si="1072"/>
        <v>10</v>
      </c>
      <c r="F6857" s="120">
        <v>0</v>
      </c>
      <c r="G6857" s="121">
        <v>238.15100000000001</v>
      </c>
      <c r="H6857" s="121">
        <v>0</v>
      </c>
      <c r="I6857" s="121">
        <v>1423.857</v>
      </c>
      <c r="J6857" s="119">
        <v>0</v>
      </c>
      <c r="K6857" s="117">
        <f t="shared" si="1073"/>
        <v>1662.008</v>
      </c>
      <c r="L6857" s="116">
        <v>0</v>
      </c>
      <c r="M6857" s="116">
        <v>77.013999999999996</v>
      </c>
      <c r="N6857" s="116">
        <v>0</v>
      </c>
      <c r="O6857" s="116">
        <v>335.71699999999998</v>
      </c>
      <c r="P6857" s="116">
        <v>0</v>
      </c>
      <c r="Q6857" s="20">
        <f t="shared" si="1074"/>
        <v>0</v>
      </c>
      <c r="R6857" s="20">
        <f t="shared" si="1075"/>
        <v>246.21375799999998</v>
      </c>
      <c r="S6857" s="20">
        <f t="shared" si="1076"/>
        <v>0</v>
      </c>
      <c r="T6857" s="20">
        <f t="shared" si="1077"/>
        <v>1066.2371920000001</v>
      </c>
      <c r="U6857" s="21">
        <f t="shared" si="1078"/>
        <v>1312.4509499999999</v>
      </c>
      <c r="V6857" s="38">
        <f t="shared" si="1079"/>
        <v>0.78967787760347719</v>
      </c>
    </row>
    <row r="6858" spans="1:22">
      <c r="A6858">
        <v>6853</v>
      </c>
      <c r="B6858" s="122">
        <f t="shared" si="1070"/>
        <v>41925</v>
      </c>
      <c r="C6858" s="122">
        <f t="shared" si="1070"/>
        <v>42290</v>
      </c>
      <c r="D6858" s="116">
        <f t="shared" si="1071"/>
        <v>2015</v>
      </c>
      <c r="E6858" s="116">
        <f t="shared" si="1072"/>
        <v>10</v>
      </c>
      <c r="F6858" s="120">
        <v>0</v>
      </c>
      <c r="G6858" s="121">
        <v>227.84299999999999</v>
      </c>
      <c r="H6858" s="121">
        <v>0</v>
      </c>
      <c r="I6858" s="121">
        <v>1654.9690000000001</v>
      </c>
      <c r="J6858" s="119">
        <v>0</v>
      </c>
      <c r="K6858" s="117">
        <f t="shared" si="1073"/>
        <v>1882.8120000000001</v>
      </c>
      <c r="L6858" s="116">
        <v>0</v>
      </c>
      <c r="M6858" s="116">
        <v>73.206000000000003</v>
      </c>
      <c r="N6858" s="116">
        <v>0</v>
      </c>
      <c r="O6858" s="116">
        <v>365.96100000000001</v>
      </c>
      <c r="P6858" s="116">
        <v>0</v>
      </c>
      <c r="Q6858" s="20">
        <f t="shared" si="1074"/>
        <v>0</v>
      </c>
      <c r="R6858" s="20">
        <f t="shared" si="1075"/>
        <v>234.03958200000002</v>
      </c>
      <c r="S6858" s="20">
        <f t="shared" si="1076"/>
        <v>0</v>
      </c>
      <c r="T6858" s="20">
        <f t="shared" si="1077"/>
        <v>1162.292136</v>
      </c>
      <c r="U6858" s="21">
        <f t="shared" si="1078"/>
        <v>1396.3317180000001</v>
      </c>
      <c r="V6858" s="38">
        <f t="shared" si="1079"/>
        <v>0.74162036252159003</v>
      </c>
    </row>
    <row r="6859" spans="1:22">
      <c r="A6859">
        <v>6854</v>
      </c>
      <c r="B6859" s="122">
        <f t="shared" si="1070"/>
        <v>41925</v>
      </c>
      <c r="C6859" s="122">
        <f t="shared" si="1070"/>
        <v>42290</v>
      </c>
      <c r="D6859" s="116">
        <f t="shared" si="1071"/>
        <v>2015</v>
      </c>
      <c r="E6859" s="116">
        <f t="shared" si="1072"/>
        <v>10</v>
      </c>
      <c r="F6859" s="120">
        <v>0</v>
      </c>
      <c r="G6859" s="121">
        <v>225.81</v>
      </c>
      <c r="H6859" s="121">
        <v>0</v>
      </c>
      <c r="I6859" s="121">
        <v>1593.085</v>
      </c>
      <c r="J6859" s="119">
        <v>0</v>
      </c>
      <c r="K6859" s="117">
        <f t="shared" si="1073"/>
        <v>1818.895</v>
      </c>
      <c r="L6859" s="116">
        <v>0</v>
      </c>
      <c r="M6859" s="116">
        <v>72.444000000000003</v>
      </c>
      <c r="N6859" s="116">
        <v>0</v>
      </c>
      <c r="O6859" s="116">
        <v>349.58199999999999</v>
      </c>
      <c r="P6859" s="116">
        <v>0</v>
      </c>
      <c r="Q6859" s="20">
        <f t="shared" si="1074"/>
        <v>0</v>
      </c>
      <c r="R6859" s="20">
        <f t="shared" si="1075"/>
        <v>231.60346800000002</v>
      </c>
      <c r="S6859" s="20">
        <f t="shared" si="1076"/>
        <v>0</v>
      </c>
      <c r="T6859" s="20">
        <f t="shared" si="1077"/>
        <v>1110.272432</v>
      </c>
      <c r="U6859" s="21">
        <f t="shared" si="1078"/>
        <v>1341.8759</v>
      </c>
      <c r="V6859" s="38">
        <f t="shared" si="1079"/>
        <v>0.73774236555711026</v>
      </c>
    </row>
    <row r="6860" spans="1:22">
      <c r="A6860">
        <v>6855</v>
      </c>
      <c r="B6860" s="122">
        <f t="shared" si="1070"/>
        <v>41925</v>
      </c>
      <c r="C6860" s="122">
        <f t="shared" si="1070"/>
        <v>42290</v>
      </c>
      <c r="D6860" s="116">
        <f t="shared" si="1071"/>
        <v>2015</v>
      </c>
      <c r="E6860" s="116">
        <f t="shared" si="1072"/>
        <v>10</v>
      </c>
      <c r="F6860" s="120">
        <v>0</v>
      </c>
      <c r="G6860" s="121">
        <v>383.91899999999998</v>
      </c>
      <c r="H6860" s="121">
        <v>0</v>
      </c>
      <c r="I6860" s="121">
        <v>1251.9880000000001</v>
      </c>
      <c r="J6860" s="119">
        <v>0</v>
      </c>
      <c r="K6860" s="117">
        <f t="shared" si="1073"/>
        <v>1635.9070000000002</v>
      </c>
      <c r="L6860" s="116">
        <v>0</v>
      </c>
      <c r="M6860" s="116">
        <v>118.48699999999999</v>
      </c>
      <c r="N6860" s="116">
        <v>0</v>
      </c>
      <c r="O6860" s="116">
        <v>278</v>
      </c>
      <c r="P6860" s="116">
        <v>0</v>
      </c>
      <c r="Q6860" s="20">
        <f t="shared" si="1074"/>
        <v>0</v>
      </c>
      <c r="R6860" s="20">
        <f t="shared" si="1075"/>
        <v>378.80293899999998</v>
      </c>
      <c r="S6860" s="20">
        <f t="shared" si="1076"/>
        <v>0</v>
      </c>
      <c r="T6860" s="20">
        <f t="shared" si="1077"/>
        <v>882.928</v>
      </c>
      <c r="U6860" s="21">
        <f t="shared" si="1078"/>
        <v>1261.730939</v>
      </c>
      <c r="V6860" s="38">
        <f t="shared" si="1079"/>
        <v>0.77127302407777454</v>
      </c>
    </row>
    <row r="6861" spans="1:22">
      <c r="A6861">
        <v>6856</v>
      </c>
      <c r="B6861" s="122">
        <f t="shared" si="1070"/>
        <v>41925</v>
      </c>
      <c r="C6861" s="122">
        <f t="shared" si="1070"/>
        <v>42290</v>
      </c>
      <c r="D6861" s="116">
        <f t="shared" si="1071"/>
        <v>2015</v>
      </c>
      <c r="E6861" s="116">
        <f t="shared" si="1072"/>
        <v>10</v>
      </c>
      <c r="F6861" s="120">
        <v>0</v>
      </c>
      <c r="G6861" s="121">
        <v>221.35400000000001</v>
      </c>
      <c r="H6861" s="121">
        <v>0</v>
      </c>
      <c r="I6861" s="121">
        <v>1331.2629999999999</v>
      </c>
      <c r="J6861" s="119">
        <v>0</v>
      </c>
      <c r="K6861" s="117">
        <f t="shared" si="1073"/>
        <v>1552.617</v>
      </c>
      <c r="L6861" s="116">
        <v>0</v>
      </c>
      <c r="M6861" s="116">
        <v>71.067999999999998</v>
      </c>
      <c r="N6861" s="116">
        <v>0</v>
      </c>
      <c r="O6861" s="116">
        <v>292.798</v>
      </c>
      <c r="P6861" s="116">
        <v>0</v>
      </c>
      <c r="Q6861" s="20">
        <f t="shared" si="1074"/>
        <v>0</v>
      </c>
      <c r="R6861" s="20">
        <f t="shared" si="1075"/>
        <v>227.204396</v>
      </c>
      <c r="S6861" s="20">
        <f t="shared" si="1076"/>
        <v>0</v>
      </c>
      <c r="T6861" s="20">
        <f t="shared" si="1077"/>
        <v>929.92644800000005</v>
      </c>
      <c r="U6861" s="21">
        <f t="shared" si="1078"/>
        <v>1157.130844</v>
      </c>
      <c r="V6861" s="38">
        <f t="shared" si="1079"/>
        <v>0.74527771111613494</v>
      </c>
    </row>
    <row r="6862" spans="1:22">
      <c r="A6862">
        <v>6857</v>
      </c>
      <c r="B6862" s="122">
        <f t="shared" si="1070"/>
        <v>41925</v>
      </c>
      <c r="C6862" s="122">
        <f t="shared" si="1070"/>
        <v>42290</v>
      </c>
      <c r="D6862" s="116">
        <f t="shared" si="1071"/>
        <v>2015</v>
      </c>
      <c r="E6862" s="116">
        <f t="shared" si="1072"/>
        <v>10</v>
      </c>
      <c r="F6862" s="120">
        <v>0</v>
      </c>
      <c r="G6862" s="121">
        <v>223.89099999999999</v>
      </c>
      <c r="H6862" s="121">
        <v>0</v>
      </c>
      <c r="I6862" s="121">
        <v>1498.0930000000001</v>
      </c>
      <c r="J6862" s="119">
        <v>0</v>
      </c>
      <c r="K6862" s="117">
        <f t="shared" si="1073"/>
        <v>1721.9840000000002</v>
      </c>
      <c r="L6862" s="116">
        <v>0</v>
      </c>
      <c r="M6862" s="116">
        <v>72.117000000000004</v>
      </c>
      <c r="N6862" s="116">
        <v>0</v>
      </c>
      <c r="O6862" s="116">
        <v>317.07499999999999</v>
      </c>
      <c r="P6862" s="116">
        <v>0</v>
      </c>
      <c r="Q6862" s="20">
        <f t="shared" si="1074"/>
        <v>0</v>
      </c>
      <c r="R6862" s="20">
        <f t="shared" si="1075"/>
        <v>230.55804900000001</v>
      </c>
      <c r="S6862" s="20">
        <f t="shared" si="1076"/>
        <v>0</v>
      </c>
      <c r="T6862" s="20">
        <f t="shared" si="1077"/>
        <v>1007.0302</v>
      </c>
      <c r="U6862" s="21">
        <f t="shared" si="1078"/>
        <v>1237.5882490000001</v>
      </c>
      <c r="V6862" s="38">
        <f t="shared" si="1079"/>
        <v>0.71869904075763769</v>
      </c>
    </row>
    <row r="6863" spans="1:22">
      <c r="A6863">
        <v>6858</v>
      </c>
      <c r="B6863" s="122">
        <f t="shared" si="1070"/>
        <v>41925</v>
      </c>
      <c r="C6863" s="122">
        <f t="shared" si="1070"/>
        <v>42290</v>
      </c>
      <c r="D6863" s="116">
        <f t="shared" si="1071"/>
        <v>2015</v>
      </c>
      <c r="E6863" s="116">
        <f t="shared" si="1072"/>
        <v>10</v>
      </c>
      <c r="F6863" s="120">
        <v>0</v>
      </c>
      <c r="G6863" s="121">
        <v>223.60900000000001</v>
      </c>
      <c r="H6863" s="121">
        <v>0</v>
      </c>
      <c r="I6863" s="121">
        <v>1363.5909999999999</v>
      </c>
      <c r="J6863" s="119">
        <v>0</v>
      </c>
      <c r="K6863" s="117">
        <f t="shared" si="1073"/>
        <v>1587.1999999999998</v>
      </c>
      <c r="L6863" s="116">
        <v>0</v>
      </c>
      <c r="M6863" s="116">
        <v>71.927999999999997</v>
      </c>
      <c r="N6863" s="116">
        <v>0</v>
      </c>
      <c r="O6863" s="116">
        <v>323.44799999999998</v>
      </c>
      <c r="P6863" s="116">
        <v>0</v>
      </c>
      <c r="Q6863" s="20">
        <f t="shared" si="1074"/>
        <v>0</v>
      </c>
      <c r="R6863" s="20">
        <f t="shared" si="1075"/>
        <v>229.95381599999999</v>
      </c>
      <c r="S6863" s="20">
        <f t="shared" si="1076"/>
        <v>0</v>
      </c>
      <c r="T6863" s="20">
        <f t="shared" si="1077"/>
        <v>1027.2708479999999</v>
      </c>
      <c r="U6863" s="21">
        <f t="shared" si="1078"/>
        <v>1257.2246639999998</v>
      </c>
      <c r="V6863" s="38">
        <f t="shared" si="1079"/>
        <v>0.79210223286290327</v>
      </c>
    </row>
    <row r="6864" spans="1:22">
      <c r="A6864">
        <v>6859</v>
      </c>
      <c r="B6864" s="122">
        <f t="shared" si="1070"/>
        <v>41925</v>
      </c>
      <c r="C6864" s="122">
        <f t="shared" si="1070"/>
        <v>42290</v>
      </c>
      <c r="D6864" s="116">
        <f t="shared" si="1071"/>
        <v>2015</v>
      </c>
      <c r="E6864" s="116">
        <f t="shared" si="1072"/>
        <v>10</v>
      </c>
      <c r="F6864" s="120">
        <v>0</v>
      </c>
      <c r="G6864" s="121">
        <v>205.06200000000001</v>
      </c>
      <c r="H6864" s="121">
        <v>0</v>
      </c>
      <c r="I6864" s="121">
        <v>1636.836</v>
      </c>
      <c r="J6864" s="119">
        <v>0</v>
      </c>
      <c r="K6864" s="117">
        <f t="shared" si="1073"/>
        <v>1841.8980000000001</v>
      </c>
      <c r="L6864" s="116">
        <v>0</v>
      </c>
      <c r="M6864" s="116">
        <v>66.457999999999998</v>
      </c>
      <c r="N6864" s="116">
        <v>0</v>
      </c>
      <c r="O6864" s="116">
        <v>447.51299999999998</v>
      </c>
      <c r="P6864" s="116">
        <v>0</v>
      </c>
      <c r="Q6864" s="20">
        <f t="shared" si="1074"/>
        <v>0</v>
      </c>
      <c r="R6864" s="20">
        <f t="shared" si="1075"/>
        <v>212.46622600000001</v>
      </c>
      <c r="S6864" s="20">
        <f t="shared" si="1076"/>
        <v>0</v>
      </c>
      <c r="T6864" s="20">
        <f t="shared" si="1077"/>
        <v>1421.3012879999999</v>
      </c>
      <c r="U6864" s="21">
        <f t="shared" si="1078"/>
        <v>1633.7675139999999</v>
      </c>
      <c r="V6864" s="38">
        <f t="shared" si="1079"/>
        <v>0.88700216515789676</v>
      </c>
    </row>
    <row r="6865" spans="1:22">
      <c r="A6865">
        <v>6860</v>
      </c>
      <c r="B6865" s="122">
        <f t="shared" si="1070"/>
        <v>41925</v>
      </c>
      <c r="C6865" s="122">
        <f t="shared" si="1070"/>
        <v>42290</v>
      </c>
      <c r="D6865" s="116">
        <f t="shared" si="1071"/>
        <v>2015</v>
      </c>
      <c r="E6865" s="116">
        <f t="shared" si="1072"/>
        <v>10</v>
      </c>
      <c r="F6865" s="120">
        <v>0</v>
      </c>
      <c r="G6865" s="121">
        <v>113.014</v>
      </c>
      <c r="H6865" s="121">
        <v>0</v>
      </c>
      <c r="I6865" s="121">
        <v>1583.777</v>
      </c>
      <c r="J6865" s="119">
        <v>0</v>
      </c>
      <c r="K6865" s="117">
        <f t="shared" si="1073"/>
        <v>1696.7909999999999</v>
      </c>
      <c r="L6865" s="116">
        <v>0</v>
      </c>
      <c r="M6865" s="116">
        <v>36.921999999999997</v>
      </c>
      <c r="N6865" s="116">
        <v>0</v>
      </c>
      <c r="O6865" s="116">
        <v>466.01600000000002</v>
      </c>
      <c r="P6865" s="116">
        <v>0</v>
      </c>
      <c r="Q6865" s="20">
        <f t="shared" si="1074"/>
        <v>0</v>
      </c>
      <c r="R6865" s="20">
        <f t="shared" si="1075"/>
        <v>118.03963399999999</v>
      </c>
      <c r="S6865" s="20">
        <f t="shared" si="1076"/>
        <v>0</v>
      </c>
      <c r="T6865" s="20">
        <f t="shared" si="1077"/>
        <v>1480.0668160000002</v>
      </c>
      <c r="U6865" s="21">
        <f t="shared" si="1078"/>
        <v>1598.1064500000002</v>
      </c>
      <c r="V6865" s="38">
        <f t="shared" si="1079"/>
        <v>0.94184048005912357</v>
      </c>
    </row>
    <row r="6866" spans="1:22">
      <c r="A6866">
        <v>6861</v>
      </c>
      <c r="B6866" s="122">
        <f t="shared" si="1070"/>
        <v>41925</v>
      </c>
      <c r="C6866" s="122">
        <f t="shared" si="1070"/>
        <v>42290</v>
      </c>
      <c r="D6866" s="116">
        <f t="shared" si="1071"/>
        <v>2015</v>
      </c>
      <c r="E6866" s="116">
        <f t="shared" si="1072"/>
        <v>10</v>
      </c>
      <c r="F6866" s="120">
        <v>0</v>
      </c>
      <c r="G6866" s="121">
        <v>27.422000000000001</v>
      </c>
      <c r="H6866" s="121">
        <v>0</v>
      </c>
      <c r="I6866" s="121">
        <v>1780.39</v>
      </c>
      <c r="J6866" s="119">
        <v>0</v>
      </c>
      <c r="K6866" s="117">
        <f t="shared" si="1073"/>
        <v>1807.8120000000001</v>
      </c>
      <c r="L6866" s="116">
        <v>0</v>
      </c>
      <c r="M6866" s="116">
        <v>12.002000000000001</v>
      </c>
      <c r="N6866" s="116">
        <v>0</v>
      </c>
      <c r="O6866" s="116">
        <v>504.42</v>
      </c>
      <c r="P6866" s="116">
        <v>0</v>
      </c>
      <c r="Q6866" s="20">
        <f t="shared" si="1074"/>
        <v>0</v>
      </c>
      <c r="R6866" s="20">
        <f t="shared" si="1075"/>
        <v>38.370394000000005</v>
      </c>
      <c r="S6866" s="20">
        <f t="shared" si="1076"/>
        <v>0</v>
      </c>
      <c r="T6866" s="20">
        <f t="shared" si="1077"/>
        <v>1602.0379200000002</v>
      </c>
      <c r="U6866" s="21">
        <f t="shared" si="1078"/>
        <v>1640.4083140000002</v>
      </c>
      <c r="V6866" s="38">
        <f t="shared" si="1079"/>
        <v>0.9073998369299463</v>
      </c>
    </row>
    <row r="6867" spans="1:22">
      <c r="A6867">
        <v>6862</v>
      </c>
      <c r="B6867" s="122">
        <f t="shared" si="1070"/>
        <v>41925</v>
      </c>
      <c r="C6867" s="122">
        <f t="shared" si="1070"/>
        <v>42290</v>
      </c>
      <c r="D6867" s="116">
        <f t="shared" si="1071"/>
        <v>2015</v>
      </c>
      <c r="E6867" s="116">
        <f t="shared" si="1072"/>
        <v>10</v>
      </c>
      <c r="F6867" s="120">
        <v>0</v>
      </c>
      <c r="G6867" s="121">
        <v>12.62</v>
      </c>
      <c r="H6867" s="121">
        <v>0</v>
      </c>
      <c r="I6867" s="121">
        <v>1780.5630000000001</v>
      </c>
      <c r="J6867" s="119">
        <v>0</v>
      </c>
      <c r="K6867" s="117">
        <f t="shared" si="1073"/>
        <v>1793.183</v>
      </c>
      <c r="L6867" s="116">
        <v>0</v>
      </c>
      <c r="M6867" s="116">
        <v>4.6989999999999998</v>
      </c>
      <c r="N6867" s="116">
        <v>0</v>
      </c>
      <c r="O6867" s="116">
        <v>502.69900000000001</v>
      </c>
      <c r="P6867" s="116">
        <v>0</v>
      </c>
      <c r="Q6867" s="20">
        <f t="shared" si="1074"/>
        <v>0</v>
      </c>
      <c r="R6867" s="20">
        <f t="shared" si="1075"/>
        <v>15.022703</v>
      </c>
      <c r="S6867" s="20">
        <f t="shared" si="1076"/>
        <v>0</v>
      </c>
      <c r="T6867" s="20">
        <f t="shared" si="1077"/>
        <v>1596.5720240000001</v>
      </c>
      <c r="U6867" s="21">
        <f t="shared" si="1078"/>
        <v>1611.5947270000001</v>
      </c>
      <c r="V6867" s="38">
        <f t="shared" si="1079"/>
        <v>0.8987341096809417</v>
      </c>
    </row>
    <row r="6868" spans="1:22">
      <c r="A6868">
        <v>6863</v>
      </c>
      <c r="B6868" s="122">
        <f t="shared" si="1070"/>
        <v>41925</v>
      </c>
      <c r="C6868" s="122">
        <f t="shared" si="1070"/>
        <v>42290</v>
      </c>
      <c r="D6868" s="116">
        <f t="shared" si="1071"/>
        <v>2015</v>
      </c>
      <c r="E6868" s="116">
        <f t="shared" si="1072"/>
        <v>10</v>
      </c>
      <c r="F6868" s="120">
        <v>0</v>
      </c>
      <c r="G6868" s="121">
        <v>65.957999999999998</v>
      </c>
      <c r="H6868" s="121">
        <v>0</v>
      </c>
      <c r="I6868" s="121">
        <v>1646.7570000000001</v>
      </c>
      <c r="J6868" s="119">
        <v>0</v>
      </c>
      <c r="K6868" s="117">
        <f t="shared" si="1073"/>
        <v>1712.7150000000001</v>
      </c>
      <c r="L6868" s="116">
        <v>0</v>
      </c>
      <c r="M6868" s="116">
        <v>20.879000000000001</v>
      </c>
      <c r="N6868" s="116">
        <v>0</v>
      </c>
      <c r="O6868" s="116">
        <v>462.36900000000003</v>
      </c>
      <c r="P6868" s="116">
        <v>0</v>
      </c>
      <c r="Q6868" s="20">
        <f t="shared" si="1074"/>
        <v>0</v>
      </c>
      <c r="R6868" s="20">
        <f t="shared" si="1075"/>
        <v>66.750163000000001</v>
      </c>
      <c r="S6868" s="20">
        <f t="shared" si="1076"/>
        <v>0</v>
      </c>
      <c r="T6868" s="20">
        <f t="shared" si="1077"/>
        <v>1468.4839440000001</v>
      </c>
      <c r="U6868" s="21">
        <f t="shared" si="1078"/>
        <v>1535.234107</v>
      </c>
      <c r="V6868" s="38">
        <f t="shared" si="1079"/>
        <v>0.89637453224850594</v>
      </c>
    </row>
    <row r="6869" spans="1:22">
      <c r="A6869">
        <v>6864</v>
      </c>
      <c r="B6869" s="122">
        <f t="shared" si="1070"/>
        <v>41925</v>
      </c>
      <c r="C6869" s="122">
        <f t="shared" si="1070"/>
        <v>42290</v>
      </c>
      <c r="D6869" s="116">
        <f t="shared" si="1071"/>
        <v>2015</v>
      </c>
      <c r="E6869" s="116">
        <f t="shared" si="1072"/>
        <v>10</v>
      </c>
      <c r="F6869" s="120">
        <v>0</v>
      </c>
      <c r="G6869" s="121">
        <v>211.01400000000001</v>
      </c>
      <c r="H6869" s="121">
        <v>6.3E-2</v>
      </c>
      <c r="I6869" s="121">
        <v>1502.98</v>
      </c>
      <c r="J6869" s="119">
        <v>0</v>
      </c>
      <c r="K6869" s="117">
        <f t="shared" si="1073"/>
        <v>1714.057</v>
      </c>
      <c r="L6869" s="116">
        <v>0</v>
      </c>
      <c r="M6869" s="116">
        <v>66.942999999999998</v>
      </c>
      <c r="N6869" s="116">
        <v>2.7559999999999998</v>
      </c>
      <c r="O6869" s="116">
        <v>408.64400000000001</v>
      </c>
      <c r="P6869" s="116">
        <v>0</v>
      </c>
      <c r="Q6869" s="20">
        <f t="shared" si="1074"/>
        <v>0</v>
      </c>
      <c r="R6869" s="20">
        <f t="shared" si="1075"/>
        <v>214.01677100000001</v>
      </c>
      <c r="S6869" s="20">
        <f t="shared" si="1076"/>
        <v>5.3769559999999998</v>
      </c>
      <c r="T6869" s="20">
        <f t="shared" si="1077"/>
        <v>1297.8533440000001</v>
      </c>
      <c r="U6869" s="21">
        <f t="shared" si="1078"/>
        <v>1517.2470710000002</v>
      </c>
      <c r="V6869" s="38">
        <f t="shared" si="1079"/>
        <v>0.88517888903344533</v>
      </c>
    </row>
    <row r="6870" spans="1:22">
      <c r="A6870">
        <v>6865</v>
      </c>
      <c r="B6870" s="122">
        <f t="shared" si="1070"/>
        <v>41926</v>
      </c>
      <c r="C6870" s="122">
        <f t="shared" si="1070"/>
        <v>42291</v>
      </c>
      <c r="D6870" s="116">
        <f t="shared" si="1071"/>
        <v>2015</v>
      </c>
      <c r="E6870" s="116">
        <f t="shared" si="1072"/>
        <v>10</v>
      </c>
      <c r="F6870" s="120">
        <v>0</v>
      </c>
      <c r="G6870" s="121">
        <v>369.86399999999998</v>
      </c>
      <c r="H6870" s="121">
        <v>0</v>
      </c>
      <c r="I6870" s="121">
        <v>1178.337</v>
      </c>
      <c r="J6870" s="119">
        <v>0</v>
      </c>
      <c r="K6870" s="117">
        <f t="shared" si="1073"/>
        <v>1548.201</v>
      </c>
      <c r="L6870" s="116">
        <v>0</v>
      </c>
      <c r="M6870" s="116">
        <v>111.361</v>
      </c>
      <c r="N6870" s="116">
        <v>0</v>
      </c>
      <c r="O6870" s="116">
        <v>305.14</v>
      </c>
      <c r="P6870" s="116">
        <v>0</v>
      </c>
      <c r="Q6870" s="20">
        <f t="shared" si="1074"/>
        <v>0</v>
      </c>
      <c r="R6870" s="20">
        <f t="shared" si="1075"/>
        <v>356.021117</v>
      </c>
      <c r="S6870" s="20">
        <f t="shared" si="1076"/>
        <v>0</v>
      </c>
      <c r="T6870" s="20">
        <f t="shared" si="1077"/>
        <v>969.12464</v>
      </c>
      <c r="U6870" s="21">
        <f t="shared" si="1078"/>
        <v>1325.145757</v>
      </c>
      <c r="V6870" s="38">
        <f t="shared" si="1079"/>
        <v>0.85592617302275353</v>
      </c>
    </row>
    <row r="6871" spans="1:22">
      <c r="A6871">
        <v>6866</v>
      </c>
      <c r="B6871" s="122">
        <f t="shared" si="1070"/>
        <v>41926</v>
      </c>
      <c r="C6871" s="122">
        <f t="shared" si="1070"/>
        <v>42291</v>
      </c>
      <c r="D6871" s="116">
        <f t="shared" si="1071"/>
        <v>2015</v>
      </c>
      <c r="E6871" s="116">
        <f t="shared" si="1072"/>
        <v>10</v>
      </c>
      <c r="F6871" s="120">
        <v>0</v>
      </c>
      <c r="G6871" s="121">
        <v>212.358</v>
      </c>
      <c r="H6871" s="121">
        <v>0</v>
      </c>
      <c r="I6871" s="121">
        <v>1360.6369999999999</v>
      </c>
      <c r="J6871" s="119">
        <v>0</v>
      </c>
      <c r="K6871" s="117">
        <f t="shared" si="1073"/>
        <v>1572.9949999999999</v>
      </c>
      <c r="L6871" s="116">
        <v>0</v>
      </c>
      <c r="M6871" s="116">
        <v>64.784999999999997</v>
      </c>
      <c r="N6871" s="116">
        <v>0</v>
      </c>
      <c r="O6871" s="116">
        <v>306.09100000000001</v>
      </c>
      <c r="P6871" s="116">
        <v>0</v>
      </c>
      <c r="Q6871" s="20">
        <f t="shared" si="1074"/>
        <v>0</v>
      </c>
      <c r="R6871" s="20">
        <f t="shared" si="1075"/>
        <v>207.11764499999998</v>
      </c>
      <c r="S6871" s="20">
        <f t="shared" si="1076"/>
        <v>0</v>
      </c>
      <c r="T6871" s="20">
        <f t="shared" si="1077"/>
        <v>972.14501600000006</v>
      </c>
      <c r="U6871" s="21">
        <f t="shared" si="1078"/>
        <v>1179.262661</v>
      </c>
      <c r="V6871" s="38">
        <f t="shared" si="1079"/>
        <v>0.74969256799926254</v>
      </c>
    </row>
    <row r="6872" spans="1:22">
      <c r="A6872">
        <v>6867</v>
      </c>
      <c r="B6872" s="122">
        <f t="shared" si="1070"/>
        <v>41926</v>
      </c>
      <c r="C6872" s="122">
        <f t="shared" si="1070"/>
        <v>42291</v>
      </c>
      <c r="D6872" s="116">
        <f t="shared" si="1071"/>
        <v>2015</v>
      </c>
      <c r="E6872" s="116">
        <f t="shared" si="1072"/>
        <v>10</v>
      </c>
      <c r="F6872" s="120">
        <v>0</v>
      </c>
      <c r="G6872" s="121">
        <v>267.01600000000002</v>
      </c>
      <c r="H6872" s="121">
        <v>0</v>
      </c>
      <c r="I6872" s="121">
        <v>1145.788</v>
      </c>
      <c r="J6872" s="119">
        <v>0</v>
      </c>
      <c r="K6872" s="117">
        <f t="shared" si="1073"/>
        <v>1412.8040000000001</v>
      </c>
      <c r="L6872" s="116">
        <v>0</v>
      </c>
      <c r="M6872" s="116">
        <v>83.32</v>
      </c>
      <c r="N6872" s="116">
        <v>0</v>
      </c>
      <c r="O6872" s="116">
        <v>261.99900000000002</v>
      </c>
      <c r="P6872" s="116">
        <v>0</v>
      </c>
      <c r="Q6872" s="20">
        <f t="shared" si="1074"/>
        <v>0</v>
      </c>
      <c r="R6872" s="20">
        <f t="shared" si="1075"/>
        <v>266.37403999999998</v>
      </c>
      <c r="S6872" s="20">
        <f t="shared" si="1076"/>
        <v>0</v>
      </c>
      <c r="T6872" s="20">
        <f t="shared" si="1077"/>
        <v>832.10882400000014</v>
      </c>
      <c r="U6872" s="21">
        <f t="shared" si="1078"/>
        <v>1098.4828640000001</v>
      </c>
      <c r="V6872" s="38">
        <f t="shared" si="1079"/>
        <v>0.77751964462161771</v>
      </c>
    </row>
    <row r="6873" spans="1:22">
      <c r="A6873">
        <v>6868</v>
      </c>
      <c r="B6873" s="122">
        <f t="shared" si="1070"/>
        <v>41926</v>
      </c>
      <c r="C6873" s="122">
        <f t="shared" si="1070"/>
        <v>42291</v>
      </c>
      <c r="D6873" s="116">
        <f t="shared" si="1071"/>
        <v>2015</v>
      </c>
      <c r="E6873" s="116">
        <f t="shared" si="1072"/>
        <v>10</v>
      </c>
      <c r="F6873" s="120">
        <v>0</v>
      </c>
      <c r="G6873" s="121">
        <v>254.40700000000001</v>
      </c>
      <c r="H6873" s="121">
        <v>0</v>
      </c>
      <c r="I6873" s="121">
        <v>1267.126</v>
      </c>
      <c r="J6873" s="119">
        <v>0</v>
      </c>
      <c r="K6873" s="117">
        <f t="shared" si="1073"/>
        <v>1521.5329999999999</v>
      </c>
      <c r="L6873" s="116">
        <v>0</v>
      </c>
      <c r="M6873" s="116">
        <v>80.070999999999998</v>
      </c>
      <c r="N6873" s="116">
        <v>0</v>
      </c>
      <c r="O6873" s="116">
        <v>268.07900000000001</v>
      </c>
      <c r="P6873" s="116">
        <v>0</v>
      </c>
      <c r="Q6873" s="20">
        <f t="shared" si="1074"/>
        <v>0</v>
      </c>
      <c r="R6873" s="20">
        <f t="shared" si="1075"/>
        <v>255.986987</v>
      </c>
      <c r="S6873" s="20">
        <f t="shared" si="1076"/>
        <v>0</v>
      </c>
      <c r="T6873" s="20">
        <f t="shared" si="1077"/>
        <v>851.41890400000011</v>
      </c>
      <c r="U6873" s="21">
        <f t="shared" si="1078"/>
        <v>1107.4058910000001</v>
      </c>
      <c r="V6873" s="38">
        <f t="shared" si="1079"/>
        <v>0.72782245997950767</v>
      </c>
    </row>
    <row r="6874" spans="1:22">
      <c r="A6874">
        <v>6869</v>
      </c>
      <c r="B6874" s="122">
        <f t="shared" si="1070"/>
        <v>41926</v>
      </c>
      <c r="C6874" s="122">
        <f t="shared" si="1070"/>
        <v>42291</v>
      </c>
      <c r="D6874" s="116">
        <f t="shared" si="1071"/>
        <v>2015</v>
      </c>
      <c r="E6874" s="116">
        <f t="shared" si="1072"/>
        <v>10</v>
      </c>
      <c r="F6874" s="120">
        <v>0</v>
      </c>
      <c r="G6874" s="121">
        <v>404.85500000000002</v>
      </c>
      <c r="H6874" s="121">
        <v>0</v>
      </c>
      <c r="I6874" s="121">
        <v>985.60199999999998</v>
      </c>
      <c r="J6874" s="119">
        <v>0</v>
      </c>
      <c r="K6874" s="117">
        <f t="shared" si="1073"/>
        <v>1390.4569999999999</v>
      </c>
      <c r="L6874" s="116">
        <v>0</v>
      </c>
      <c r="M6874" s="116">
        <v>124.876</v>
      </c>
      <c r="N6874" s="116">
        <v>0</v>
      </c>
      <c r="O6874" s="116">
        <v>209.536</v>
      </c>
      <c r="P6874" s="116">
        <v>0</v>
      </c>
      <c r="Q6874" s="20">
        <f t="shared" si="1074"/>
        <v>0</v>
      </c>
      <c r="R6874" s="20">
        <f t="shared" si="1075"/>
        <v>399.22857200000004</v>
      </c>
      <c r="S6874" s="20">
        <f t="shared" si="1076"/>
        <v>0</v>
      </c>
      <c r="T6874" s="20">
        <f t="shared" si="1077"/>
        <v>665.48633600000005</v>
      </c>
      <c r="U6874" s="21">
        <f t="shared" si="1078"/>
        <v>1064.7149080000002</v>
      </c>
      <c r="V6874" s="38">
        <f t="shared" si="1079"/>
        <v>0.76573019374205764</v>
      </c>
    </row>
    <row r="6875" spans="1:22">
      <c r="A6875">
        <v>6870</v>
      </c>
      <c r="B6875" s="122">
        <f t="shared" si="1070"/>
        <v>41926</v>
      </c>
      <c r="C6875" s="122">
        <f t="shared" si="1070"/>
        <v>42291</v>
      </c>
      <c r="D6875" s="116">
        <f t="shared" si="1071"/>
        <v>2015</v>
      </c>
      <c r="E6875" s="116">
        <f t="shared" si="1072"/>
        <v>10</v>
      </c>
      <c r="F6875" s="120">
        <v>0</v>
      </c>
      <c r="G6875" s="121">
        <v>406.358</v>
      </c>
      <c r="H6875" s="121">
        <v>0</v>
      </c>
      <c r="I6875" s="121">
        <v>979.80899999999997</v>
      </c>
      <c r="J6875" s="119">
        <v>0</v>
      </c>
      <c r="K6875" s="117">
        <f t="shared" si="1073"/>
        <v>1386.1669999999999</v>
      </c>
      <c r="L6875" s="116">
        <v>0</v>
      </c>
      <c r="M6875" s="116">
        <v>125.65300000000001</v>
      </c>
      <c r="N6875" s="116">
        <v>0</v>
      </c>
      <c r="O6875" s="116">
        <v>208.33600000000001</v>
      </c>
      <c r="P6875" s="116">
        <v>0</v>
      </c>
      <c r="Q6875" s="20">
        <f t="shared" si="1074"/>
        <v>0</v>
      </c>
      <c r="R6875" s="20">
        <f t="shared" si="1075"/>
        <v>401.71264100000002</v>
      </c>
      <c r="S6875" s="20">
        <f t="shared" si="1076"/>
        <v>0</v>
      </c>
      <c r="T6875" s="20">
        <f t="shared" si="1077"/>
        <v>661.67513600000007</v>
      </c>
      <c r="U6875" s="21">
        <f t="shared" si="1078"/>
        <v>1063.3877770000001</v>
      </c>
      <c r="V6875" s="38">
        <f t="shared" si="1079"/>
        <v>0.76714261485088031</v>
      </c>
    </row>
    <row r="6876" spans="1:22">
      <c r="A6876">
        <v>6871</v>
      </c>
      <c r="B6876" s="122">
        <f t="shared" si="1070"/>
        <v>41926</v>
      </c>
      <c r="C6876" s="122">
        <f t="shared" si="1070"/>
        <v>42291</v>
      </c>
      <c r="D6876" s="116">
        <f t="shared" si="1071"/>
        <v>2015</v>
      </c>
      <c r="E6876" s="116">
        <f t="shared" si="1072"/>
        <v>10</v>
      </c>
      <c r="F6876" s="120">
        <v>0</v>
      </c>
      <c r="G6876" s="121">
        <v>372.41</v>
      </c>
      <c r="H6876" s="121">
        <v>0</v>
      </c>
      <c r="I6876" s="121">
        <v>1004.51</v>
      </c>
      <c r="J6876" s="119">
        <v>0</v>
      </c>
      <c r="K6876" s="117">
        <f t="shared" si="1073"/>
        <v>1376.92</v>
      </c>
      <c r="L6876" s="116">
        <v>0</v>
      </c>
      <c r="M6876" s="116">
        <v>114.265</v>
      </c>
      <c r="N6876" s="116">
        <v>0</v>
      </c>
      <c r="O6876" s="116">
        <v>213.52199999999999</v>
      </c>
      <c r="P6876" s="116">
        <v>0</v>
      </c>
      <c r="Q6876" s="20">
        <f t="shared" si="1074"/>
        <v>0</v>
      </c>
      <c r="R6876" s="20">
        <f t="shared" si="1075"/>
        <v>365.305205</v>
      </c>
      <c r="S6876" s="20">
        <f t="shared" si="1076"/>
        <v>0</v>
      </c>
      <c r="T6876" s="20">
        <f t="shared" si="1077"/>
        <v>678.14587200000005</v>
      </c>
      <c r="U6876" s="21">
        <f t="shared" si="1078"/>
        <v>1043.4510770000002</v>
      </c>
      <c r="V6876" s="38">
        <f t="shared" si="1079"/>
        <v>0.75781532478284874</v>
      </c>
    </row>
    <row r="6877" spans="1:22">
      <c r="A6877">
        <v>6872</v>
      </c>
      <c r="B6877" s="122">
        <f t="shared" si="1070"/>
        <v>41926</v>
      </c>
      <c r="C6877" s="122">
        <f t="shared" si="1070"/>
        <v>42291</v>
      </c>
      <c r="D6877" s="116">
        <f t="shared" si="1071"/>
        <v>2015</v>
      </c>
      <c r="E6877" s="116">
        <f t="shared" si="1072"/>
        <v>10</v>
      </c>
      <c r="F6877" s="120">
        <v>0</v>
      </c>
      <c r="G6877" s="121">
        <v>212.976</v>
      </c>
      <c r="H6877" s="121">
        <v>0</v>
      </c>
      <c r="I6877" s="121">
        <v>1312.1410000000001</v>
      </c>
      <c r="J6877" s="119">
        <v>0</v>
      </c>
      <c r="K6877" s="117">
        <f t="shared" si="1073"/>
        <v>1525.1170000000002</v>
      </c>
      <c r="L6877" s="116">
        <v>0</v>
      </c>
      <c r="M6877" s="116">
        <v>65.629000000000005</v>
      </c>
      <c r="N6877" s="116">
        <v>0</v>
      </c>
      <c r="O6877" s="116">
        <v>279.13</v>
      </c>
      <c r="P6877" s="116">
        <v>0</v>
      </c>
      <c r="Q6877" s="20">
        <f t="shared" si="1074"/>
        <v>0</v>
      </c>
      <c r="R6877" s="20">
        <f t="shared" si="1075"/>
        <v>209.81591300000002</v>
      </c>
      <c r="S6877" s="20">
        <f t="shared" si="1076"/>
        <v>0</v>
      </c>
      <c r="T6877" s="20">
        <f t="shared" si="1077"/>
        <v>886.51688000000001</v>
      </c>
      <c r="U6877" s="21">
        <f t="shared" si="1078"/>
        <v>1096.332793</v>
      </c>
      <c r="V6877" s="38">
        <f t="shared" si="1079"/>
        <v>0.71885159827082112</v>
      </c>
    </row>
    <row r="6878" spans="1:22">
      <c r="A6878">
        <v>6873</v>
      </c>
      <c r="B6878" s="122">
        <f t="shared" si="1070"/>
        <v>41926</v>
      </c>
      <c r="C6878" s="122">
        <f t="shared" si="1070"/>
        <v>42291</v>
      </c>
      <c r="D6878" s="116">
        <f t="shared" si="1071"/>
        <v>2015</v>
      </c>
      <c r="E6878" s="116">
        <f t="shared" si="1072"/>
        <v>10</v>
      </c>
      <c r="F6878" s="120">
        <v>0</v>
      </c>
      <c r="G6878" s="121">
        <v>212.86199999999999</v>
      </c>
      <c r="H6878" s="121">
        <v>0</v>
      </c>
      <c r="I6878" s="121">
        <v>1333.847</v>
      </c>
      <c r="J6878" s="119">
        <v>0</v>
      </c>
      <c r="K6878" s="117">
        <f t="shared" si="1073"/>
        <v>1546.7090000000001</v>
      </c>
      <c r="L6878" s="116">
        <v>0</v>
      </c>
      <c r="M6878" s="116">
        <v>65.566000000000003</v>
      </c>
      <c r="N6878" s="116">
        <v>0</v>
      </c>
      <c r="O6878" s="116">
        <v>283.64299999999997</v>
      </c>
      <c r="P6878" s="116">
        <v>0</v>
      </c>
      <c r="Q6878" s="20">
        <f t="shared" si="1074"/>
        <v>0</v>
      </c>
      <c r="R6878" s="20">
        <f t="shared" si="1075"/>
        <v>209.61450200000002</v>
      </c>
      <c r="S6878" s="20">
        <f t="shared" si="1076"/>
        <v>0</v>
      </c>
      <c r="T6878" s="20">
        <f t="shared" si="1077"/>
        <v>900.85016799999994</v>
      </c>
      <c r="U6878" s="21">
        <f t="shared" si="1078"/>
        <v>1110.4646699999998</v>
      </c>
      <c r="V6878" s="38">
        <f t="shared" si="1079"/>
        <v>0.71795319610864083</v>
      </c>
    </row>
    <row r="6879" spans="1:22">
      <c r="A6879">
        <v>6874</v>
      </c>
      <c r="B6879" s="122">
        <f t="shared" ref="B6879:C6942" si="1080">+B6855+1</f>
        <v>41926</v>
      </c>
      <c r="C6879" s="122">
        <f t="shared" si="1080"/>
        <v>42291</v>
      </c>
      <c r="D6879" s="116">
        <f t="shared" si="1071"/>
        <v>2015</v>
      </c>
      <c r="E6879" s="116">
        <f t="shared" si="1072"/>
        <v>10</v>
      </c>
      <c r="F6879" s="120">
        <v>0</v>
      </c>
      <c r="G6879" s="121">
        <v>212.32300000000001</v>
      </c>
      <c r="H6879" s="121">
        <v>0</v>
      </c>
      <c r="I6879" s="121">
        <v>1372.27</v>
      </c>
      <c r="J6879" s="119">
        <v>0</v>
      </c>
      <c r="K6879" s="117">
        <f t="shared" si="1073"/>
        <v>1584.5930000000001</v>
      </c>
      <c r="L6879" s="116">
        <v>0</v>
      </c>
      <c r="M6879" s="116">
        <v>65.384</v>
      </c>
      <c r="N6879" s="116">
        <v>0</v>
      </c>
      <c r="O6879" s="116">
        <v>295.005</v>
      </c>
      <c r="P6879" s="116">
        <v>0</v>
      </c>
      <c r="Q6879" s="20">
        <f t="shared" si="1074"/>
        <v>0</v>
      </c>
      <c r="R6879" s="20">
        <f t="shared" si="1075"/>
        <v>209.03264799999999</v>
      </c>
      <c r="S6879" s="20">
        <f t="shared" si="1076"/>
        <v>0</v>
      </c>
      <c r="T6879" s="20">
        <f t="shared" si="1077"/>
        <v>936.93588</v>
      </c>
      <c r="U6879" s="21">
        <f t="shared" si="1078"/>
        <v>1145.9685279999999</v>
      </c>
      <c r="V6879" s="38">
        <f t="shared" si="1079"/>
        <v>0.72319423852055376</v>
      </c>
    </row>
    <row r="6880" spans="1:22">
      <c r="A6880">
        <v>6875</v>
      </c>
      <c r="B6880" s="122">
        <f t="shared" si="1080"/>
        <v>41926</v>
      </c>
      <c r="C6880" s="122">
        <f t="shared" si="1080"/>
        <v>42291</v>
      </c>
      <c r="D6880" s="116">
        <f t="shared" si="1071"/>
        <v>2015</v>
      </c>
      <c r="E6880" s="116">
        <f t="shared" si="1072"/>
        <v>10</v>
      </c>
      <c r="F6880" s="120">
        <v>0</v>
      </c>
      <c r="G6880" s="121">
        <v>209.422</v>
      </c>
      <c r="H6880" s="121">
        <v>0</v>
      </c>
      <c r="I6880" s="121">
        <v>1407.9259999999999</v>
      </c>
      <c r="J6880" s="119">
        <v>0</v>
      </c>
      <c r="K6880" s="117">
        <f t="shared" si="1073"/>
        <v>1617.348</v>
      </c>
      <c r="L6880" s="116">
        <v>0</v>
      </c>
      <c r="M6880" s="116">
        <v>64.305000000000007</v>
      </c>
      <c r="N6880" s="116">
        <v>0</v>
      </c>
      <c r="O6880" s="116">
        <v>302.774</v>
      </c>
      <c r="P6880" s="116">
        <v>0</v>
      </c>
      <c r="Q6880" s="20">
        <f t="shared" si="1074"/>
        <v>0</v>
      </c>
      <c r="R6880" s="20">
        <f t="shared" si="1075"/>
        <v>205.58308500000004</v>
      </c>
      <c r="S6880" s="20">
        <f t="shared" si="1076"/>
        <v>0</v>
      </c>
      <c r="T6880" s="20">
        <f t="shared" si="1077"/>
        <v>961.61022400000002</v>
      </c>
      <c r="U6880" s="21">
        <f t="shared" si="1078"/>
        <v>1167.193309</v>
      </c>
      <c r="V6880" s="38">
        <f t="shared" si="1079"/>
        <v>0.72167109923158157</v>
      </c>
    </row>
    <row r="6881" spans="1:22">
      <c r="A6881">
        <v>6876</v>
      </c>
      <c r="B6881" s="122">
        <f t="shared" si="1080"/>
        <v>41926</v>
      </c>
      <c r="C6881" s="122">
        <f t="shared" si="1080"/>
        <v>42291</v>
      </c>
      <c r="D6881" s="116">
        <f t="shared" si="1071"/>
        <v>2015</v>
      </c>
      <c r="E6881" s="116">
        <f t="shared" si="1072"/>
        <v>10</v>
      </c>
      <c r="F6881" s="120">
        <v>0</v>
      </c>
      <c r="G6881" s="121">
        <v>206.249</v>
      </c>
      <c r="H6881" s="121">
        <v>0</v>
      </c>
      <c r="I6881" s="121">
        <v>1477.2139999999999</v>
      </c>
      <c r="J6881" s="119">
        <v>0</v>
      </c>
      <c r="K6881" s="117">
        <f t="shared" si="1073"/>
        <v>1683.463</v>
      </c>
      <c r="L6881" s="116">
        <v>0</v>
      </c>
      <c r="M6881" s="116">
        <v>63.225000000000001</v>
      </c>
      <c r="N6881" s="116">
        <v>0</v>
      </c>
      <c r="O6881" s="116">
        <v>316.38400000000001</v>
      </c>
      <c r="P6881" s="116">
        <v>0</v>
      </c>
      <c r="Q6881" s="20">
        <f t="shared" si="1074"/>
        <v>0</v>
      </c>
      <c r="R6881" s="20">
        <f t="shared" si="1075"/>
        <v>202.130325</v>
      </c>
      <c r="S6881" s="20">
        <f t="shared" si="1076"/>
        <v>0</v>
      </c>
      <c r="T6881" s="20">
        <f t="shared" si="1077"/>
        <v>1004.835584</v>
      </c>
      <c r="U6881" s="21">
        <f t="shared" si="1078"/>
        <v>1206.965909</v>
      </c>
      <c r="V6881" s="38">
        <f t="shared" si="1079"/>
        <v>0.71695422412016185</v>
      </c>
    </row>
    <row r="6882" spans="1:22">
      <c r="A6882">
        <v>6877</v>
      </c>
      <c r="B6882" s="122">
        <f t="shared" si="1080"/>
        <v>41926</v>
      </c>
      <c r="C6882" s="122">
        <f t="shared" si="1080"/>
        <v>42291</v>
      </c>
      <c r="D6882" s="116">
        <f t="shared" si="1071"/>
        <v>2015</v>
      </c>
      <c r="E6882" s="116">
        <f t="shared" si="1072"/>
        <v>10</v>
      </c>
      <c r="F6882" s="120">
        <v>0</v>
      </c>
      <c r="G6882" s="121">
        <v>206.26900000000001</v>
      </c>
      <c r="H6882" s="121">
        <v>0</v>
      </c>
      <c r="I6882" s="121">
        <v>1514.098</v>
      </c>
      <c r="J6882" s="119">
        <v>0</v>
      </c>
      <c r="K6882" s="117">
        <f t="shared" si="1073"/>
        <v>1720.367</v>
      </c>
      <c r="L6882" s="116">
        <v>0</v>
      </c>
      <c r="M6882" s="116">
        <v>63.21</v>
      </c>
      <c r="N6882" s="116">
        <v>0</v>
      </c>
      <c r="O6882" s="116">
        <v>322.22399999999999</v>
      </c>
      <c r="P6882" s="116">
        <v>0</v>
      </c>
      <c r="Q6882" s="20">
        <f t="shared" si="1074"/>
        <v>0</v>
      </c>
      <c r="R6882" s="20">
        <f t="shared" si="1075"/>
        <v>202.08237</v>
      </c>
      <c r="S6882" s="20">
        <f t="shared" si="1076"/>
        <v>0</v>
      </c>
      <c r="T6882" s="20">
        <f t="shared" si="1077"/>
        <v>1023.383424</v>
      </c>
      <c r="U6882" s="21">
        <f t="shared" si="1078"/>
        <v>1225.465794</v>
      </c>
      <c r="V6882" s="38">
        <f t="shared" si="1079"/>
        <v>0.71232812184841954</v>
      </c>
    </row>
    <row r="6883" spans="1:22">
      <c r="A6883">
        <v>6878</v>
      </c>
      <c r="B6883" s="122">
        <f t="shared" si="1080"/>
        <v>41926</v>
      </c>
      <c r="C6883" s="122">
        <f t="shared" si="1080"/>
        <v>42291</v>
      </c>
      <c r="D6883" s="116">
        <f t="shared" si="1071"/>
        <v>2015</v>
      </c>
      <c r="E6883" s="116">
        <f t="shared" si="1072"/>
        <v>10</v>
      </c>
      <c r="F6883" s="120">
        <v>0</v>
      </c>
      <c r="G6883" s="121">
        <v>369.22</v>
      </c>
      <c r="H6883" s="121">
        <v>0</v>
      </c>
      <c r="I6883" s="121">
        <v>1515.626</v>
      </c>
      <c r="J6883" s="119">
        <v>0</v>
      </c>
      <c r="K6883" s="117">
        <f t="shared" si="1073"/>
        <v>1884.846</v>
      </c>
      <c r="L6883" s="116">
        <v>0</v>
      </c>
      <c r="M6883" s="116">
        <v>111.128</v>
      </c>
      <c r="N6883" s="116">
        <v>0</v>
      </c>
      <c r="O6883" s="116">
        <v>322.05700000000002</v>
      </c>
      <c r="P6883" s="116">
        <v>0</v>
      </c>
      <c r="Q6883" s="20">
        <f t="shared" si="1074"/>
        <v>0</v>
      </c>
      <c r="R6883" s="20">
        <f t="shared" si="1075"/>
        <v>355.27621600000003</v>
      </c>
      <c r="S6883" s="20">
        <f t="shared" si="1076"/>
        <v>0</v>
      </c>
      <c r="T6883" s="20">
        <f t="shared" si="1077"/>
        <v>1022.8530320000001</v>
      </c>
      <c r="U6883" s="21">
        <f t="shared" si="1078"/>
        <v>1378.1292480000002</v>
      </c>
      <c r="V6883" s="38">
        <f t="shared" si="1079"/>
        <v>0.731162783590808</v>
      </c>
    </row>
    <row r="6884" spans="1:22">
      <c r="A6884">
        <v>6879</v>
      </c>
      <c r="B6884" s="122">
        <f t="shared" si="1080"/>
        <v>41926</v>
      </c>
      <c r="C6884" s="122">
        <f t="shared" si="1080"/>
        <v>42291</v>
      </c>
      <c r="D6884" s="116">
        <f t="shared" si="1071"/>
        <v>2015</v>
      </c>
      <c r="E6884" s="116">
        <f t="shared" si="1072"/>
        <v>10</v>
      </c>
      <c r="F6884" s="120">
        <v>0</v>
      </c>
      <c r="G6884" s="121">
        <v>366.77100000000002</v>
      </c>
      <c r="H6884" s="121">
        <v>0</v>
      </c>
      <c r="I6884" s="121">
        <v>1489.123</v>
      </c>
      <c r="J6884" s="119">
        <v>0</v>
      </c>
      <c r="K6884" s="117">
        <f t="shared" si="1073"/>
        <v>1855.894</v>
      </c>
      <c r="L6884" s="116">
        <v>0</v>
      </c>
      <c r="M6884" s="116">
        <v>110.569</v>
      </c>
      <c r="N6884" s="116">
        <v>0</v>
      </c>
      <c r="O6884" s="116">
        <v>316.87099999999998</v>
      </c>
      <c r="P6884" s="116">
        <v>0</v>
      </c>
      <c r="Q6884" s="20">
        <f t="shared" si="1074"/>
        <v>0</v>
      </c>
      <c r="R6884" s="20">
        <f t="shared" si="1075"/>
        <v>353.48909300000003</v>
      </c>
      <c r="S6884" s="20">
        <f t="shared" si="1076"/>
        <v>0</v>
      </c>
      <c r="T6884" s="20">
        <f t="shared" si="1077"/>
        <v>1006.382296</v>
      </c>
      <c r="U6884" s="21">
        <f t="shared" si="1078"/>
        <v>1359.8713889999999</v>
      </c>
      <c r="V6884" s="38">
        <f t="shared" si="1079"/>
        <v>0.73273117376315666</v>
      </c>
    </row>
    <row r="6885" spans="1:22">
      <c r="A6885">
        <v>6880</v>
      </c>
      <c r="B6885" s="122">
        <f t="shared" si="1080"/>
        <v>41926</v>
      </c>
      <c r="C6885" s="122">
        <f t="shared" si="1080"/>
        <v>42291</v>
      </c>
      <c r="D6885" s="116">
        <f t="shared" si="1071"/>
        <v>2015</v>
      </c>
      <c r="E6885" s="116">
        <f t="shared" si="1072"/>
        <v>10</v>
      </c>
      <c r="F6885" s="120">
        <v>0</v>
      </c>
      <c r="G6885" s="121">
        <v>223.51499999999999</v>
      </c>
      <c r="H6885" s="121">
        <v>0</v>
      </c>
      <c r="I6885" s="121">
        <v>1442.232</v>
      </c>
      <c r="J6885" s="119">
        <v>0</v>
      </c>
      <c r="K6885" s="117">
        <f t="shared" si="1073"/>
        <v>1665.7469999999998</v>
      </c>
      <c r="L6885" s="116">
        <v>0</v>
      </c>
      <c r="M6885" s="116">
        <v>69.149000000000001</v>
      </c>
      <c r="N6885" s="116">
        <v>0</v>
      </c>
      <c r="O6885" s="116">
        <v>312.32799999999997</v>
      </c>
      <c r="P6885" s="116">
        <v>0</v>
      </c>
      <c r="Q6885" s="20">
        <f t="shared" si="1074"/>
        <v>0</v>
      </c>
      <c r="R6885" s="20">
        <f t="shared" si="1075"/>
        <v>221.06935300000001</v>
      </c>
      <c r="S6885" s="20">
        <f t="shared" si="1076"/>
        <v>0</v>
      </c>
      <c r="T6885" s="20">
        <f t="shared" si="1077"/>
        <v>991.95372799999996</v>
      </c>
      <c r="U6885" s="21">
        <f t="shared" si="1078"/>
        <v>1213.023081</v>
      </c>
      <c r="V6885" s="38">
        <f t="shared" si="1079"/>
        <v>0.72821567801112663</v>
      </c>
    </row>
    <row r="6886" spans="1:22">
      <c r="A6886">
        <v>6881</v>
      </c>
      <c r="B6886" s="122">
        <f t="shared" si="1080"/>
        <v>41926</v>
      </c>
      <c r="C6886" s="122">
        <f t="shared" si="1080"/>
        <v>42291</v>
      </c>
      <c r="D6886" s="116">
        <f t="shared" si="1071"/>
        <v>2015</v>
      </c>
      <c r="E6886" s="116">
        <f t="shared" si="1072"/>
        <v>10</v>
      </c>
      <c r="F6886" s="120">
        <v>0</v>
      </c>
      <c r="G6886" s="121">
        <v>222.637</v>
      </c>
      <c r="H6886" s="121">
        <v>0</v>
      </c>
      <c r="I6886" s="121">
        <v>1442.5139999999999</v>
      </c>
      <c r="J6886" s="119">
        <v>0</v>
      </c>
      <c r="K6886" s="117">
        <f t="shared" si="1073"/>
        <v>1665.1509999999998</v>
      </c>
      <c r="L6886" s="116">
        <v>0</v>
      </c>
      <c r="M6886" s="116">
        <v>69.527000000000001</v>
      </c>
      <c r="N6886" s="116">
        <v>0</v>
      </c>
      <c r="O6886" s="116">
        <v>312.89699999999999</v>
      </c>
      <c r="P6886" s="116">
        <v>0</v>
      </c>
      <c r="Q6886" s="20">
        <f t="shared" si="1074"/>
        <v>0</v>
      </c>
      <c r="R6886" s="20">
        <f t="shared" si="1075"/>
        <v>222.27781899999999</v>
      </c>
      <c r="S6886" s="20">
        <f t="shared" si="1076"/>
        <v>0</v>
      </c>
      <c r="T6886" s="20">
        <f t="shared" si="1077"/>
        <v>993.76087200000006</v>
      </c>
      <c r="U6886" s="21">
        <f t="shared" si="1078"/>
        <v>1216.038691</v>
      </c>
      <c r="V6886" s="38">
        <f t="shared" si="1079"/>
        <v>0.73028733790509093</v>
      </c>
    </row>
    <row r="6887" spans="1:22">
      <c r="A6887">
        <v>6882</v>
      </c>
      <c r="B6887" s="122">
        <f t="shared" si="1080"/>
        <v>41926</v>
      </c>
      <c r="C6887" s="122">
        <f t="shared" si="1080"/>
        <v>42291</v>
      </c>
      <c r="D6887" s="116">
        <f t="shared" si="1071"/>
        <v>2015</v>
      </c>
      <c r="E6887" s="116">
        <f t="shared" si="1072"/>
        <v>10</v>
      </c>
      <c r="F6887" s="120">
        <v>0</v>
      </c>
      <c r="G6887" s="121">
        <v>225.464</v>
      </c>
      <c r="H6887" s="121">
        <v>0</v>
      </c>
      <c r="I6887" s="121">
        <v>1520.0920000000001</v>
      </c>
      <c r="J6887" s="119">
        <v>0</v>
      </c>
      <c r="K6887" s="117">
        <f t="shared" si="1073"/>
        <v>1745.556</v>
      </c>
      <c r="L6887" s="116">
        <v>0</v>
      </c>
      <c r="M6887" s="116">
        <v>71.935000000000002</v>
      </c>
      <c r="N6887" s="116">
        <v>0</v>
      </c>
      <c r="O6887" s="116">
        <v>328.54500000000002</v>
      </c>
      <c r="P6887" s="116">
        <v>0</v>
      </c>
      <c r="Q6887" s="20">
        <f t="shared" si="1074"/>
        <v>0</v>
      </c>
      <c r="R6887" s="20">
        <f t="shared" si="1075"/>
        <v>229.97619500000002</v>
      </c>
      <c r="S6887" s="20">
        <f t="shared" si="1076"/>
        <v>0</v>
      </c>
      <c r="T6887" s="20">
        <f t="shared" si="1077"/>
        <v>1043.45892</v>
      </c>
      <c r="U6887" s="21">
        <f t="shared" si="1078"/>
        <v>1273.435115</v>
      </c>
      <c r="V6887" s="38">
        <f t="shared" si="1079"/>
        <v>0.72952979738261048</v>
      </c>
    </row>
    <row r="6888" spans="1:22">
      <c r="A6888">
        <v>6883</v>
      </c>
      <c r="B6888" s="122">
        <f t="shared" si="1080"/>
        <v>41926</v>
      </c>
      <c r="C6888" s="122">
        <f t="shared" si="1080"/>
        <v>42291</v>
      </c>
      <c r="D6888" s="116">
        <f t="shared" si="1071"/>
        <v>2015</v>
      </c>
      <c r="E6888" s="116">
        <f t="shared" si="1072"/>
        <v>10</v>
      </c>
      <c r="F6888" s="120">
        <v>0</v>
      </c>
      <c r="G6888" s="121">
        <v>205.06399999999999</v>
      </c>
      <c r="H6888" s="121">
        <v>0</v>
      </c>
      <c r="I6888" s="121">
        <v>1459.213</v>
      </c>
      <c r="J6888" s="119">
        <v>0</v>
      </c>
      <c r="K6888" s="117">
        <f t="shared" si="1073"/>
        <v>1664.277</v>
      </c>
      <c r="L6888" s="116">
        <v>0</v>
      </c>
      <c r="M6888" s="116">
        <v>63.186999999999998</v>
      </c>
      <c r="N6888" s="116">
        <v>0</v>
      </c>
      <c r="O6888" s="116">
        <v>369.90499999999997</v>
      </c>
      <c r="P6888" s="116">
        <v>0</v>
      </c>
      <c r="Q6888" s="20">
        <f t="shared" si="1074"/>
        <v>0</v>
      </c>
      <c r="R6888" s="20">
        <f t="shared" si="1075"/>
        <v>202.00883899999999</v>
      </c>
      <c r="S6888" s="20">
        <f t="shared" si="1076"/>
        <v>0</v>
      </c>
      <c r="T6888" s="20">
        <f t="shared" si="1077"/>
        <v>1174.81828</v>
      </c>
      <c r="U6888" s="21">
        <f t="shared" si="1078"/>
        <v>1376.827119</v>
      </c>
      <c r="V6888" s="38">
        <f t="shared" si="1079"/>
        <v>0.82728242894662363</v>
      </c>
    </row>
    <row r="6889" spans="1:22">
      <c r="A6889">
        <v>6884</v>
      </c>
      <c r="B6889" s="122">
        <f t="shared" si="1080"/>
        <v>41926</v>
      </c>
      <c r="C6889" s="122">
        <f t="shared" si="1080"/>
        <v>42291</v>
      </c>
      <c r="D6889" s="116">
        <f t="shared" si="1071"/>
        <v>2015</v>
      </c>
      <c r="E6889" s="116">
        <f t="shared" si="1072"/>
        <v>10</v>
      </c>
      <c r="F6889" s="120">
        <v>0</v>
      </c>
      <c r="G6889" s="121">
        <v>206.416</v>
      </c>
      <c r="H6889" s="121">
        <v>0</v>
      </c>
      <c r="I6889" s="121">
        <v>1683.453</v>
      </c>
      <c r="J6889" s="119">
        <v>0</v>
      </c>
      <c r="K6889" s="117">
        <f t="shared" si="1073"/>
        <v>1889.8689999999999</v>
      </c>
      <c r="L6889" s="116">
        <v>0</v>
      </c>
      <c r="M6889" s="116">
        <v>63.183999999999997</v>
      </c>
      <c r="N6889" s="116">
        <v>0</v>
      </c>
      <c r="O6889" s="116">
        <v>456.78899999999999</v>
      </c>
      <c r="P6889" s="116">
        <v>0</v>
      </c>
      <c r="Q6889" s="20">
        <f t="shared" si="1074"/>
        <v>0</v>
      </c>
      <c r="R6889" s="20">
        <f t="shared" si="1075"/>
        <v>201.99924799999999</v>
      </c>
      <c r="S6889" s="20">
        <f t="shared" si="1076"/>
        <v>0</v>
      </c>
      <c r="T6889" s="20">
        <f t="shared" si="1077"/>
        <v>1450.7618640000001</v>
      </c>
      <c r="U6889" s="21">
        <f t="shared" si="1078"/>
        <v>1652.7611120000001</v>
      </c>
      <c r="V6889" s="38">
        <f t="shared" si="1079"/>
        <v>0.87453739491996552</v>
      </c>
    </row>
    <row r="6890" spans="1:22">
      <c r="A6890">
        <v>6885</v>
      </c>
      <c r="B6890" s="122">
        <f t="shared" si="1080"/>
        <v>41926</v>
      </c>
      <c r="C6890" s="122">
        <f t="shared" si="1080"/>
        <v>42291</v>
      </c>
      <c r="D6890" s="116">
        <f t="shared" si="1071"/>
        <v>2015</v>
      </c>
      <c r="E6890" s="116">
        <f t="shared" si="1072"/>
        <v>10</v>
      </c>
      <c r="F6890" s="120">
        <v>0</v>
      </c>
      <c r="G6890" s="121">
        <v>204.78700000000001</v>
      </c>
      <c r="H6890" s="121">
        <v>0</v>
      </c>
      <c r="I6890" s="121">
        <v>1632.1959999999999</v>
      </c>
      <c r="J6890" s="119">
        <v>0</v>
      </c>
      <c r="K6890" s="117">
        <f t="shared" si="1073"/>
        <v>1836.9829999999999</v>
      </c>
      <c r="L6890" s="116">
        <v>0</v>
      </c>
      <c r="M6890" s="116">
        <v>63.286999999999999</v>
      </c>
      <c r="N6890" s="116">
        <v>0</v>
      </c>
      <c r="O6890" s="116">
        <v>448.35500000000002</v>
      </c>
      <c r="P6890" s="116">
        <v>0</v>
      </c>
      <c r="Q6890" s="20">
        <f t="shared" si="1074"/>
        <v>0</v>
      </c>
      <c r="R6890" s="20">
        <f t="shared" si="1075"/>
        <v>202.32853900000001</v>
      </c>
      <c r="S6890" s="20">
        <f t="shared" si="1076"/>
        <v>0</v>
      </c>
      <c r="T6890" s="20">
        <f t="shared" si="1077"/>
        <v>1423.9754800000001</v>
      </c>
      <c r="U6890" s="21">
        <f t="shared" si="1078"/>
        <v>1626.3040190000002</v>
      </c>
      <c r="V6890" s="38">
        <f t="shared" si="1079"/>
        <v>0.88531250370852654</v>
      </c>
    </row>
    <row r="6891" spans="1:22">
      <c r="A6891">
        <v>6886</v>
      </c>
      <c r="B6891" s="122">
        <f t="shared" si="1080"/>
        <v>41926</v>
      </c>
      <c r="C6891" s="122">
        <f t="shared" si="1080"/>
        <v>42291</v>
      </c>
      <c r="D6891" s="116">
        <f t="shared" si="1071"/>
        <v>2015</v>
      </c>
      <c r="E6891" s="116">
        <f t="shared" si="1072"/>
        <v>10</v>
      </c>
      <c r="F6891" s="120">
        <v>0</v>
      </c>
      <c r="G6891" s="121">
        <v>204.952</v>
      </c>
      <c r="H6891" s="121">
        <v>0</v>
      </c>
      <c r="I6891" s="121">
        <v>1772.761</v>
      </c>
      <c r="J6891" s="119">
        <v>0</v>
      </c>
      <c r="K6891" s="117">
        <f t="shared" si="1073"/>
        <v>1977.713</v>
      </c>
      <c r="L6891" s="116">
        <v>0</v>
      </c>
      <c r="M6891" s="116">
        <v>63.488</v>
      </c>
      <c r="N6891" s="116">
        <v>0</v>
      </c>
      <c r="O6891" s="116">
        <v>462.83199999999999</v>
      </c>
      <c r="P6891" s="116">
        <v>0</v>
      </c>
      <c r="Q6891" s="20">
        <f t="shared" si="1074"/>
        <v>0</v>
      </c>
      <c r="R6891" s="20">
        <f t="shared" si="1075"/>
        <v>202.971136</v>
      </c>
      <c r="S6891" s="20">
        <f t="shared" si="1076"/>
        <v>0</v>
      </c>
      <c r="T6891" s="20">
        <f t="shared" si="1077"/>
        <v>1469.954432</v>
      </c>
      <c r="U6891" s="21">
        <f t="shared" si="1078"/>
        <v>1672.9255680000001</v>
      </c>
      <c r="V6891" s="38">
        <f t="shared" si="1079"/>
        <v>0.84588894748631382</v>
      </c>
    </row>
    <row r="6892" spans="1:22">
      <c r="A6892">
        <v>6887</v>
      </c>
      <c r="B6892" s="122">
        <f t="shared" si="1080"/>
        <v>41926</v>
      </c>
      <c r="C6892" s="122">
        <f t="shared" si="1080"/>
        <v>42291</v>
      </c>
      <c r="D6892" s="116">
        <f t="shared" si="1071"/>
        <v>2015</v>
      </c>
      <c r="E6892" s="116">
        <f t="shared" si="1072"/>
        <v>10</v>
      </c>
      <c r="F6892" s="120">
        <v>0</v>
      </c>
      <c r="G6892" s="121">
        <v>206.083</v>
      </c>
      <c r="H6892" s="121">
        <v>0</v>
      </c>
      <c r="I6892" s="121">
        <v>1524.5340000000001</v>
      </c>
      <c r="J6892" s="119">
        <v>0</v>
      </c>
      <c r="K6892" s="117">
        <f t="shared" si="1073"/>
        <v>1730.6170000000002</v>
      </c>
      <c r="L6892" s="116">
        <v>0</v>
      </c>
      <c r="M6892" s="116">
        <v>63.656999999999996</v>
      </c>
      <c r="N6892" s="116">
        <v>0</v>
      </c>
      <c r="O6892" s="116">
        <v>423.59800000000001</v>
      </c>
      <c r="P6892" s="116">
        <v>0</v>
      </c>
      <c r="Q6892" s="20">
        <f t="shared" si="1074"/>
        <v>0</v>
      </c>
      <c r="R6892" s="20">
        <f t="shared" si="1075"/>
        <v>203.51142899999999</v>
      </c>
      <c r="S6892" s="20">
        <f t="shared" si="1076"/>
        <v>0</v>
      </c>
      <c r="T6892" s="20">
        <f t="shared" si="1077"/>
        <v>1345.347248</v>
      </c>
      <c r="U6892" s="21">
        <f t="shared" si="1078"/>
        <v>1548.8586769999999</v>
      </c>
      <c r="V6892" s="38">
        <f t="shared" si="1079"/>
        <v>0.89497484249836889</v>
      </c>
    </row>
    <row r="6893" spans="1:22">
      <c r="A6893">
        <v>6888</v>
      </c>
      <c r="B6893" s="122">
        <f t="shared" si="1080"/>
        <v>41926</v>
      </c>
      <c r="C6893" s="122">
        <f t="shared" si="1080"/>
        <v>42291</v>
      </c>
      <c r="D6893" s="116">
        <f t="shared" si="1071"/>
        <v>2015</v>
      </c>
      <c r="E6893" s="116">
        <f t="shared" si="1072"/>
        <v>10</v>
      </c>
      <c r="F6893" s="120">
        <v>0</v>
      </c>
      <c r="G6893" s="121">
        <v>206.74299999999999</v>
      </c>
      <c r="H6893" s="121">
        <v>1.5529999999999999</v>
      </c>
      <c r="I6893" s="121">
        <v>1584.309</v>
      </c>
      <c r="J6893" s="119">
        <v>0</v>
      </c>
      <c r="K6893" s="117">
        <f t="shared" si="1073"/>
        <v>1792.605</v>
      </c>
      <c r="L6893" s="116">
        <v>0</v>
      </c>
      <c r="M6893" s="116">
        <v>63.58</v>
      </c>
      <c r="N6893" s="116">
        <v>3.274</v>
      </c>
      <c r="O6893" s="116">
        <v>425.13200000000001</v>
      </c>
      <c r="P6893" s="116">
        <v>0</v>
      </c>
      <c r="Q6893" s="20">
        <f t="shared" si="1074"/>
        <v>0</v>
      </c>
      <c r="R6893" s="20">
        <f t="shared" si="1075"/>
        <v>203.26526000000001</v>
      </c>
      <c r="S6893" s="20">
        <f t="shared" si="1076"/>
        <v>6.3875739999999999</v>
      </c>
      <c r="T6893" s="20">
        <f t="shared" si="1077"/>
        <v>1350.2192320000001</v>
      </c>
      <c r="U6893" s="21">
        <f t="shared" si="1078"/>
        <v>1559.8720660000001</v>
      </c>
      <c r="V6893" s="38">
        <f t="shared" si="1079"/>
        <v>0.8701705428691765</v>
      </c>
    </row>
    <row r="6894" spans="1:22">
      <c r="A6894">
        <v>6889</v>
      </c>
      <c r="B6894" s="122">
        <f t="shared" si="1080"/>
        <v>41927</v>
      </c>
      <c r="C6894" s="122">
        <f t="shared" si="1080"/>
        <v>42292</v>
      </c>
      <c r="D6894" s="116">
        <f t="shared" si="1071"/>
        <v>2015</v>
      </c>
      <c r="E6894" s="116">
        <f t="shared" si="1072"/>
        <v>10</v>
      </c>
      <c r="F6894" s="120">
        <v>0</v>
      </c>
      <c r="G6894" s="121">
        <v>207.77799999999999</v>
      </c>
      <c r="H6894" s="121">
        <v>1.0069999999999999</v>
      </c>
      <c r="I6894" s="121">
        <v>1355.1010000000001</v>
      </c>
      <c r="J6894" s="119">
        <v>0</v>
      </c>
      <c r="K6894" s="117">
        <f t="shared" si="1073"/>
        <v>1563.8860000000002</v>
      </c>
      <c r="L6894" s="116">
        <v>0</v>
      </c>
      <c r="M6894" s="116">
        <v>65.123999999999995</v>
      </c>
      <c r="N6894" s="116">
        <v>6.6059999999999999</v>
      </c>
      <c r="O6894" s="116">
        <v>326.86799999999999</v>
      </c>
      <c r="P6894" s="116">
        <v>0</v>
      </c>
      <c r="Q6894" s="20">
        <f t="shared" si="1074"/>
        <v>0</v>
      </c>
      <c r="R6894" s="20">
        <f t="shared" si="1075"/>
        <v>208.20142799999999</v>
      </c>
      <c r="S6894" s="20">
        <f t="shared" si="1076"/>
        <v>12.888306</v>
      </c>
      <c r="T6894" s="20">
        <f t="shared" si="1077"/>
        <v>1038.1327679999999</v>
      </c>
      <c r="U6894" s="21">
        <f t="shared" si="1078"/>
        <v>1259.2225019999998</v>
      </c>
      <c r="V6894" s="38">
        <f t="shared" si="1079"/>
        <v>0.80518816716819497</v>
      </c>
    </row>
    <row r="6895" spans="1:22">
      <c r="A6895">
        <v>6890</v>
      </c>
      <c r="B6895" s="122">
        <f t="shared" si="1080"/>
        <v>41927</v>
      </c>
      <c r="C6895" s="122">
        <f t="shared" si="1080"/>
        <v>42292</v>
      </c>
      <c r="D6895" s="116">
        <f t="shared" si="1071"/>
        <v>2015</v>
      </c>
      <c r="E6895" s="116">
        <f t="shared" si="1072"/>
        <v>10</v>
      </c>
      <c r="F6895" s="120">
        <v>0</v>
      </c>
      <c r="G6895" s="121">
        <v>207.232</v>
      </c>
      <c r="H6895" s="121">
        <v>8.0000000000000002E-3</v>
      </c>
      <c r="I6895" s="121">
        <v>1224.7950000000001</v>
      </c>
      <c r="J6895" s="119">
        <v>0</v>
      </c>
      <c r="K6895" s="117">
        <f t="shared" si="1073"/>
        <v>1432.0350000000001</v>
      </c>
      <c r="L6895" s="116">
        <v>0</v>
      </c>
      <c r="M6895" s="116">
        <v>65.337000000000003</v>
      </c>
      <c r="N6895" s="116">
        <v>0.81299999999999994</v>
      </c>
      <c r="O6895" s="116">
        <v>286.185</v>
      </c>
      <c r="P6895" s="116">
        <v>0</v>
      </c>
      <c r="Q6895" s="20">
        <f t="shared" si="1074"/>
        <v>0</v>
      </c>
      <c r="R6895" s="20">
        <f t="shared" si="1075"/>
        <v>208.88238900000002</v>
      </c>
      <c r="S6895" s="20">
        <f t="shared" si="1076"/>
        <v>1.586163</v>
      </c>
      <c r="T6895" s="20">
        <f t="shared" si="1077"/>
        <v>908.92356000000007</v>
      </c>
      <c r="U6895" s="21">
        <f t="shared" si="1078"/>
        <v>1119.392112</v>
      </c>
      <c r="V6895" s="38">
        <f t="shared" si="1079"/>
        <v>0.78167929694455784</v>
      </c>
    </row>
    <row r="6896" spans="1:22">
      <c r="A6896">
        <v>6891</v>
      </c>
      <c r="B6896" s="122">
        <f t="shared" si="1080"/>
        <v>41927</v>
      </c>
      <c r="C6896" s="122">
        <f t="shared" si="1080"/>
        <v>42292</v>
      </c>
      <c r="D6896" s="116">
        <f t="shared" si="1071"/>
        <v>2015</v>
      </c>
      <c r="E6896" s="116">
        <f t="shared" si="1072"/>
        <v>10</v>
      </c>
      <c r="F6896" s="120">
        <v>0</v>
      </c>
      <c r="G6896" s="121">
        <v>251.68799999999999</v>
      </c>
      <c r="H6896" s="121">
        <v>0</v>
      </c>
      <c r="I6896" s="121">
        <v>1191.1189999999999</v>
      </c>
      <c r="J6896" s="119">
        <v>0</v>
      </c>
      <c r="K6896" s="117">
        <f t="shared" si="1073"/>
        <v>1442.8069999999998</v>
      </c>
      <c r="L6896" s="116">
        <v>0</v>
      </c>
      <c r="M6896" s="116">
        <v>81.36</v>
      </c>
      <c r="N6896" s="116">
        <v>0</v>
      </c>
      <c r="O6896" s="116">
        <v>273.31599999999997</v>
      </c>
      <c r="P6896" s="116">
        <v>0</v>
      </c>
      <c r="Q6896" s="20">
        <f t="shared" si="1074"/>
        <v>0</v>
      </c>
      <c r="R6896" s="20">
        <f t="shared" si="1075"/>
        <v>260.10791999999998</v>
      </c>
      <c r="S6896" s="20">
        <f t="shared" si="1076"/>
        <v>0</v>
      </c>
      <c r="T6896" s="20">
        <f t="shared" si="1077"/>
        <v>868.05161599999997</v>
      </c>
      <c r="U6896" s="21">
        <f t="shared" si="1078"/>
        <v>1128.1595359999999</v>
      </c>
      <c r="V6896" s="38">
        <f t="shared" si="1079"/>
        <v>0.78191992137548549</v>
      </c>
    </row>
    <row r="6897" spans="1:22">
      <c r="A6897">
        <v>6892</v>
      </c>
      <c r="B6897" s="122">
        <f t="shared" si="1080"/>
        <v>41927</v>
      </c>
      <c r="C6897" s="122">
        <f t="shared" si="1080"/>
        <v>42292</v>
      </c>
      <c r="D6897" s="116">
        <f t="shared" si="1071"/>
        <v>2015</v>
      </c>
      <c r="E6897" s="116">
        <f t="shared" si="1072"/>
        <v>10</v>
      </c>
      <c r="F6897" s="120">
        <v>0</v>
      </c>
      <c r="G6897" s="121">
        <v>256.13299999999998</v>
      </c>
      <c r="H6897" s="121">
        <v>0</v>
      </c>
      <c r="I6897" s="121">
        <v>1194.2919999999999</v>
      </c>
      <c r="J6897" s="119">
        <v>0</v>
      </c>
      <c r="K6897" s="117">
        <f t="shared" si="1073"/>
        <v>1450.425</v>
      </c>
      <c r="L6897" s="116">
        <v>0</v>
      </c>
      <c r="M6897" s="116">
        <v>82.09</v>
      </c>
      <c r="N6897" s="116">
        <v>0</v>
      </c>
      <c r="O6897" s="116">
        <v>273.89800000000002</v>
      </c>
      <c r="P6897" s="116">
        <v>0</v>
      </c>
      <c r="Q6897" s="20">
        <f t="shared" si="1074"/>
        <v>0</v>
      </c>
      <c r="R6897" s="20">
        <f t="shared" si="1075"/>
        <v>262.44173000000001</v>
      </c>
      <c r="S6897" s="20">
        <f t="shared" si="1076"/>
        <v>0</v>
      </c>
      <c r="T6897" s="20">
        <f t="shared" si="1077"/>
        <v>869.90004800000008</v>
      </c>
      <c r="U6897" s="21">
        <f t="shared" si="1078"/>
        <v>1132.341778</v>
      </c>
      <c r="V6897" s="38">
        <f t="shared" si="1079"/>
        <v>0.7806965392902081</v>
      </c>
    </row>
    <row r="6898" spans="1:22">
      <c r="A6898">
        <v>6893</v>
      </c>
      <c r="B6898" s="122">
        <f t="shared" si="1080"/>
        <v>41927</v>
      </c>
      <c r="C6898" s="122">
        <f t="shared" si="1080"/>
        <v>42292</v>
      </c>
      <c r="D6898" s="116">
        <f t="shared" si="1071"/>
        <v>2015</v>
      </c>
      <c r="E6898" s="116">
        <f t="shared" si="1072"/>
        <v>10</v>
      </c>
      <c r="F6898" s="120">
        <v>0</v>
      </c>
      <c r="G6898" s="121">
        <v>257.47000000000003</v>
      </c>
      <c r="H6898" s="121">
        <v>0</v>
      </c>
      <c r="I6898" s="121">
        <v>1193.2249999999999</v>
      </c>
      <c r="J6898" s="119">
        <v>0</v>
      </c>
      <c r="K6898" s="117">
        <f t="shared" si="1073"/>
        <v>1450.6949999999999</v>
      </c>
      <c r="L6898" s="116">
        <v>0</v>
      </c>
      <c r="M6898" s="116">
        <v>82.248999999999995</v>
      </c>
      <c r="N6898" s="116">
        <v>0</v>
      </c>
      <c r="O6898" s="116">
        <v>274.24799999999999</v>
      </c>
      <c r="P6898" s="116">
        <v>0</v>
      </c>
      <c r="Q6898" s="20">
        <f t="shared" si="1074"/>
        <v>0</v>
      </c>
      <c r="R6898" s="20">
        <f t="shared" si="1075"/>
        <v>262.95005299999997</v>
      </c>
      <c r="S6898" s="20">
        <f t="shared" si="1076"/>
        <v>0</v>
      </c>
      <c r="T6898" s="20">
        <f t="shared" si="1077"/>
        <v>871.01164800000004</v>
      </c>
      <c r="U6898" s="21">
        <f t="shared" si="1078"/>
        <v>1133.9617009999999</v>
      </c>
      <c r="V6898" s="38">
        <f t="shared" si="1079"/>
        <v>0.78166789090746158</v>
      </c>
    </row>
    <row r="6899" spans="1:22">
      <c r="A6899">
        <v>6894</v>
      </c>
      <c r="B6899" s="122">
        <f t="shared" si="1080"/>
        <v>41927</v>
      </c>
      <c r="C6899" s="122">
        <f t="shared" si="1080"/>
        <v>42292</v>
      </c>
      <c r="D6899" s="116">
        <f t="shared" si="1071"/>
        <v>2015</v>
      </c>
      <c r="E6899" s="116">
        <f t="shared" si="1072"/>
        <v>10</v>
      </c>
      <c r="F6899" s="120">
        <v>0</v>
      </c>
      <c r="G6899" s="121">
        <v>210.81</v>
      </c>
      <c r="H6899" s="121">
        <v>0</v>
      </c>
      <c r="I6899" s="121">
        <v>1198.634</v>
      </c>
      <c r="J6899" s="119">
        <v>0</v>
      </c>
      <c r="K6899" s="117">
        <f t="shared" si="1073"/>
        <v>1409.444</v>
      </c>
      <c r="L6899" s="116">
        <v>0</v>
      </c>
      <c r="M6899" s="116">
        <v>65.81</v>
      </c>
      <c r="N6899" s="116">
        <v>0</v>
      </c>
      <c r="O6899" s="116">
        <v>274.36099999999999</v>
      </c>
      <c r="P6899" s="116">
        <v>0</v>
      </c>
      <c r="Q6899" s="20">
        <f t="shared" si="1074"/>
        <v>0</v>
      </c>
      <c r="R6899" s="20">
        <f t="shared" si="1075"/>
        <v>210.39457000000002</v>
      </c>
      <c r="S6899" s="20">
        <f t="shared" si="1076"/>
        <v>0</v>
      </c>
      <c r="T6899" s="20">
        <f t="shared" si="1077"/>
        <v>871.37053600000002</v>
      </c>
      <c r="U6899" s="21">
        <f t="shared" si="1078"/>
        <v>1081.7651060000001</v>
      </c>
      <c r="V6899" s="38">
        <f t="shared" si="1079"/>
        <v>0.76751194513581245</v>
      </c>
    </row>
    <row r="6900" spans="1:22">
      <c r="A6900">
        <v>6895</v>
      </c>
      <c r="B6900" s="122">
        <f t="shared" si="1080"/>
        <v>41927</v>
      </c>
      <c r="C6900" s="122">
        <f t="shared" si="1080"/>
        <v>42292</v>
      </c>
      <c r="D6900" s="116">
        <f t="shared" si="1071"/>
        <v>2015</v>
      </c>
      <c r="E6900" s="116">
        <f t="shared" si="1072"/>
        <v>10</v>
      </c>
      <c r="F6900" s="120">
        <v>0</v>
      </c>
      <c r="G6900" s="121">
        <v>212.131</v>
      </c>
      <c r="H6900" s="121">
        <v>0</v>
      </c>
      <c r="I6900" s="121">
        <v>1204.904</v>
      </c>
      <c r="J6900" s="119">
        <v>0</v>
      </c>
      <c r="K6900" s="117">
        <f t="shared" si="1073"/>
        <v>1417.0350000000001</v>
      </c>
      <c r="L6900" s="116">
        <v>0</v>
      </c>
      <c r="M6900" s="116">
        <v>65.212000000000003</v>
      </c>
      <c r="N6900" s="116">
        <v>0</v>
      </c>
      <c r="O6900" s="116">
        <v>276.036</v>
      </c>
      <c r="P6900" s="116">
        <v>0</v>
      </c>
      <c r="Q6900" s="20">
        <f t="shared" si="1074"/>
        <v>0</v>
      </c>
      <c r="R6900" s="20">
        <f t="shared" si="1075"/>
        <v>208.482764</v>
      </c>
      <c r="S6900" s="20">
        <f t="shared" si="1076"/>
        <v>0</v>
      </c>
      <c r="T6900" s="20">
        <f t="shared" si="1077"/>
        <v>876.690336</v>
      </c>
      <c r="U6900" s="21">
        <f t="shared" si="1078"/>
        <v>1085.1731</v>
      </c>
      <c r="V6900" s="38">
        <f t="shared" si="1079"/>
        <v>0.76580543176421179</v>
      </c>
    </row>
    <row r="6901" spans="1:22">
      <c r="A6901">
        <v>6896</v>
      </c>
      <c r="B6901" s="122">
        <f t="shared" si="1080"/>
        <v>41927</v>
      </c>
      <c r="C6901" s="122">
        <f t="shared" si="1080"/>
        <v>42292</v>
      </c>
      <c r="D6901" s="116">
        <f t="shared" si="1071"/>
        <v>2015</v>
      </c>
      <c r="E6901" s="116">
        <f t="shared" si="1072"/>
        <v>10</v>
      </c>
      <c r="F6901" s="120">
        <v>0</v>
      </c>
      <c r="G6901" s="121">
        <v>214.334</v>
      </c>
      <c r="H6901" s="121">
        <v>4.3159999999999998</v>
      </c>
      <c r="I6901" s="121">
        <v>1234.2239999999999</v>
      </c>
      <c r="J6901" s="119">
        <v>0</v>
      </c>
      <c r="K6901" s="117">
        <f t="shared" si="1073"/>
        <v>1452.874</v>
      </c>
      <c r="L6901" s="116">
        <v>0</v>
      </c>
      <c r="M6901" s="116">
        <v>65.545000000000002</v>
      </c>
      <c r="N6901" s="116">
        <v>7.569</v>
      </c>
      <c r="O6901" s="116">
        <v>283.64999999999998</v>
      </c>
      <c r="P6901" s="116">
        <v>0</v>
      </c>
      <c r="Q6901" s="20">
        <f t="shared" si="1074"/>
        <v>0</v>
      </c>
      <c r="R6901" s="20">
        <f t="shared" si="1075"/>
        <v>209.54736500000001</v>
      </c>
      <c r="S6901" s="20">
        <f t="shared" si="1076"/>
        <v>14.767119000000001</v>
      </c>
      <c r="T6901" s="20">
        <f t="shared" si="1077"/>
        <v>900.87239999999997</v>
      </c>
      <c r="U6901" s="21">
        <f t="shared" si="1078"/>
        <v>1125.186884</v>
      </c>
      <c r="V6901" s="38">
        <f t="shared" si="1079"/>
        <v>0.77445592941989461</v>
      </c>
    </row>
    <row r="6902" spans="1:22">
      <c r="A6902">
        <v>6897</v>
      </c>
      <c r="B6902" s="122">
        <f t="shared" si="1080"/>
        <v>41927</v>
      </c>
      <c r="C6902" s="122">
        <f t="shared" si="1080"/>
        <v>42292</v>
      </c>
      <c r="D6902" s="116">
        <f t="shared" si="1071"/>
        <v>2015</v>
      </c>
      <c r="E6902" s="116">
        <f t="shared" si="1072"/>
        <v>10</v>
      </c>
      <c r="F6902" s="120">
        <v>0</v>
      </c>
      <c r="G6902" s="121">
        <v>211.85300000000001</v>
      </c>
      <c r="H6902" s="121">
        <v>0</v>
      </c>
      <c r="I6902" s="121">
        <v>1351.019</v>
      </c>
      <c r="J6902" s="119">
        <v>0</v>
      </c>
      <c r="K6902" s="117">
        <f t="shared" si="1073"/>
        <v>1562.8720000000001</v>
      </c>
      <c r="L6902" s="116">
        <v>0</v>
      </c>
      <c r="M6902" s="116">
        <v>65.552999999999997</v>
      </c>
      <c r="N6902" s="116">
        <v>0</v>
      </c>
      <c r="O6902" s="116">
        <v>311.61200000000002</v>
      </c>
      <c r="P6902" s="116">
        <v>0</v>
      </c>
      <c r="Q6902" s="20">
        <f t="shared" si="1074"/>
        <v>0</v>
      </c>
      <c r="R6902" s="20">
        <f t="shared" si="1075"/>
        <v>209.57294099999999</v>
      </c>
      <c r="S6902" s="20">
        <f t="shared" si="1076"/>
        <v>0</v>
      </c>
      <c r="T6902" s="20">
        <f t="shared" si="1077"/>
        <v>989.67971200000011</v>
      </c>
      <c r="U6902" s="21">
        <f t="shared" si="1078"/>
        <v>1199.252653</v>
      </c>
      <c r="V6902" s="38">
        <f t="shared" si="1079"/>
        <v>0.7673390098485352</v>
      </c>
    </row>
    <row r="6903" spans="1:22">
      <c r="A6903">
        <v>6898</v>
      </c>
      <c r="B6903" s="122">
        <f t="shared" si="1080"/>
        <v>41927</v>
      </c>
      <c r="C6903" s="122">
        <f t="shared" si="1080"/>
        <v>42292</v>
      </c>
      <c r="D6903" s="116">
        <f t="shared" si="1071"/>
        <v>2015</v>
      </c>
      <c r="E6903" s="116">
        <f t="shared" si="1072"/>
        <v>10</v>
      </c>
      <c r="F6903" s="120">
        <v>0</v>
      </c>
      <c r="G6903" s="121">
        <v>193.374</v>
      </c>
      <c r="H6903" s="121">
        <v>12.151</v>
      </c>
      <c r="I6903" s="121">
        <v>1654.133</v>
      </c>
      <c r="J6903" s="119">
        <v>0</v>
      </c>
      <c r="K6903" s="117">
        <f t="shared" si="1073"/>
        <v>1859.6580000000001</v>
      </c>
      <c r="L6903" s="116">
        <v>0</v>
      </c>
      <c r="M6903" s="116">
        <v>60.279000000000003</v>
      </c>
      <c r="N6903" s="116">
        <v>20.294</v>
      </c>
      <c r="O6903" s="116">
        <v>372.39699999999999</v>
      </c>
      <c r="P6903" s="116">
        <v>0</v>
      </c>
      <c r="Q6903" s="20">
        <f t="shared" si="1074"/>
        <v>0</v>
      </c>
      <c r="R6903" s="20">
        <f t="shared" si="1075"/>
        <v>192.71196300000003</v>
      </c>
      <c r="S6903" s="20">
        <f t="shared" si="1076"/>
        <v>39.593594000000003</v>
      </c>
      <c r="T6903" s="20">
        <f t="shared" si="1077"/>
        <v>1182.732872</v>
      </c>
      <c r="U6903" s="21">
        <f t="shared" si="1078"/>
        <v>1415.0384290000002</v>
      </c>
      <c r="V6903" s="38">
        <f t="shared" si="1079"/>
        <v>0.76091325878199112</v>
      </c>
    </row>
    <row r="6904" spans="1:22">
      <c r="A6904">
        <v>6899</v>
      </c>
      <c r="B6904" s="122">
        <f t="shared" si="1080"/>
        <v>41927</v>
      </c>
      <c r="C6904" s="122">
        <f t="shared" si="1080"/>
        <v>42292</v>
      </c>
      <c r="D6904" s="116">
        <f t="shared" si="1071"/>
        <v>2015</v>
      </c>
      <c r="E6904" s="116">
        <f t="shared" si="1072"/>
        <v>10</v>
      </c>
      <c r="F6904" s="120">
        <v>0</v>
      </c>
      <c r="G6904" s="121">
        <v>183.50800000000001</v>
      </c>
      <c r="H6904" s="121">
        <v>0</v>
      </c>
      <c r="I6904" s="121">
        <v>1666.885</v>
      </c>
      <c r="J6904" s="119">
        <v>0</v>
      </c>
      <c r="K6904" s="117">
        <f t="shared" si="1073"/>
        <v>1850.393</v>
      </c>
      <c r="L6904" s="116">
        <v>0</v>
      </c>
      <c r="M6904" s="116">
        <v>56.963999999999999</v>
      </c>
      <c r="N6904" s="116">
        <v>0</v>
      </c>
      <c r="O6904" s="116">
        <v>378.60300000000001</v>
      </c>
      <c r="P6904" s="116">
        <v>0</v>
      </c>
      <c r="Q6904" s="20">
        <f t="shared" si="1074"/>
        <v>0</v>
      </c>
      <c r="R6904" s="20">
        <f t="shared" si="1075"/>
        <v>182.11390800000001</v>
      </c>
      <c r="S6904" s="20">
        <f t="shared" si="1076"/>
        <v>0</v>
      </c>
      <c r="T6904" s="20">
        <f t="shared" si="1077"/>
        <v>1202.4431280000001</v>
      </c>
      <c r="U6904" s="21">
        <f t="shared" si="1078"/>
        <v>1384.5570360000002</v>
      </c>
      <c r="V6904" s="38">
        <f t="shared" si="1079"/>
        <v>0.74825025602669282</v>
      </c>
    </row>
    <row r="6905" spans="1:22">
      <c r="A6905">
        <v>6900</v>
      </c>
      <c r="B6905" s="122">
        <f t="shared" si="1080"/>
        <v>41927</v>
      </c>
      <c r="C6905" s="122">
        <f t="shared" si="1080"/>
        <v>42292</v>
      </c>
      <c r="D6905" s="116">
        <f t="shared" si="1071"/>
        <v>2015</v>
      </c>
      <c r="E6905" s="116">
        <f t="shared" si="1072"/>
        <v>10</v>
      </c>
      <c r="F6905" s="120">
        <v>0</v>
      </c>
      <c r="G6905" s="121">
        <v>183.17699999999999</v>
      </c>
      <c r="H6905" s="121">
        <v>0</v>
      </c>
      <c r="I6905" s="121">
        <v>1690.7449999999999</v>
      </c>
      <c r="J6905" s="119">
        <v>0</v>
      </c>
      <c r="K6905" s="117">
        <f t="shared" si="1073"/>
        <v>1873.9219999999998</v>
      </c>
      <c r="L6905" s="116">
        <v>0</v>
      </c>
      <c r="M6905" s="116">
        <v>56.895000000000003</v>
      </c>
      <c r="N6905" s="116">
        <v>0</v>
      </c>
      <c r="O6905" s="116">
        <v>383.39299999999997</v>
      </c>
      <c r="P6905" s="116">
        <v>0</v>
      </c>
      <c r="Q6905" s="20">
        <f t="shared" si="1074"/>
        <v>0</v>
      </c>
      <c r="R6905" s="20">
        <f t="shared" si="1075"/>
        <v>181.893315</v>
      </c>
      <c r="S6905" s="20">
        <f t="shared" si="1076"/>
        <v>0</v>
      </c>
      <c r="T6905" s="20">
        <f t="shared" si="1077"/>
        <v>1217.656168</v>
      </c>
      <c r="U6905" s="21">
        <f t="shared" si="1078"/>
        <v>1399.549483</v>
      </c>
      <c r="V6905" s="38">
        <f t="shared" si="1079"/>
        <v>0.74685578321829837</v>
      </c>
    </row>
    <row r="6906" spans="1:22">
      <c r="A6906">
        <v>6901</v>
      </c>
      <c r="B6906" s="122">
        <f t="shared" si="1080"/>
        <v>41927</v>
      </c>
      <c r="C6906" s="122">
        <f t="shared" si="1080"/>
        <v>42292</v>
      </c>
      <c r="D6906" s="116">
        <f t="shared" si="1071"/>
        <v>2015</v>
      </c>
      <c r="E6906" s="116">
        <f t="shared" si="1072"/>
        <v>10</v>
      </c>
      <c r="F6906" s="120">
        <v>0</v>
      </c>
      <c r="G6906" s="121">
        <v>182.596</v>
      </c>
      <c r="H6906" s="121">
        <v>4.9880000000000004</v>
      </c>
      <c r="I6906" s="121">
        <v>1473.3420000000001</v>
      </c>
      <c r="J6906" s="119">
        <v>0</v>
      </c>
      <c r="K6906" s="117">
        <f t="shared" si="1073"/>
        <v>1660.9260000000002</v>
      </c>
      <c r="L6906" s="116">
        <v>0</v>
      </c>
      <c r="M6906" s="116">
        <v>56.634</v>
      </c>
      <c r="N6906" s="116">
        <v>7.6310000000000002</v>
      </c>
      <c r="O6906" s="116">
        <v>345.23700000000002</v>
      </c>
      <c r="P6906" s="116">
        <v>0</v>
      </c>
      <c r="Q6906" s="20">
        <f t="shared" si="1074"/>
        <v>0</v>
      </c>
      <c r="R6906" s="20">
        <f t="shared" si="1075"/>
        <v>181.058898</v>
      </c>
      <c r="S6906" s="20">
        <f t="shared" si="1076"/>
        <v>14.888081000000001</v>
      </c>
      <c r="T6906" s="20">
        <f t="shared" si="1077"/>
        <v>1096.4727120000002</v>
      </c>
      <c r="U6906" s="21">
        <f t="shared" si="1078"/>
        <v>1292.4196910000003</v>
      </c>
      <c r="V6906" s="38">
        <f t="shared" si="1079"/>
        <v>0.77813201250386843</v>
      </c>
    </row>
    <row r="6907" spans="1:22">
      <c r="A6907">
        <v>6902</v>
      </c>
      <c r="B6907" s="122">
        <f t="shared" si="1080"/>
        <v>41927</v>
      </c>
      <c r="C6907" s="122">
        <f t="shared" si="1080"/>
        <v>42292</v>
      </c>
      <c r="D6907" s="116">
        <f t="shared" si="1071"/>
        <v>2015</v>
      </c>
      <c r="E6907" s="116">
        <f t="shared" si="1072"/>
        <v>10</v>
      </c>
      <c r="F6907" s="120">
        <v>0</v>
      </c>
      <c r="G6907" s="121">
        <v>208.8</v>
      </c>
      <c r="H6907" s="121">
        <v>0</v>
      </c>
      <c r="I6907" s="121">
        <v>1563.0360000000001</v>
      </c>
      <c r="J6907" s="119">
        <v>0</v>
      </c>
      <c r="K6907" s="117">
        <f t="shared" si="1073"/>
        <v>1771.836</v>
      </c>
      <c r="L6907" s="116">
        <v>0</v>
      </c>
      <c r="M6907" s="116">
        <v>65.257000000000005</v>
      </c>
      <c r="N6907" s="116">
        <v>0</v>
      </c>
      <c r="O6907" s="116">
        <v>351.36799999999999</v>
      </c>
      <c r="P6907" s="116">
        <v>0</v>
      </c>
      <c r="Q6907" s="20">
        <f t="shared" si="1074"/>
        <v>0</v>
      </c>
      <c r="R6907" s="20">
        <f t="shared" si="1075"/>
        <v>208.62662900000001</v>
      </c>
      <c r="S6907" s="20">
        <f t="shared" si="1076"/>
        <v>0</v>
      </c>
      <c r="T6907" s="20">
        <f t="shared" si="1077"/>
        <v>1115.9447680000001</v>
      </c>
      <c r="U6907" s="21">
        <f t="shared" si="1078"/>
        <v>1324.5713970000002</v>
      </c>
      <c r="V6907" s="38">
        <f t="shared" si="1079"/>
        <v>0.74756997656668012</v>
      </c>
    </row>
    <row r="6908" spans="1:22">
      <c r="A6908">
        <v>6903</v>
      </c>
      <c r="B6908" s="122">
        <f t="shared" si="1080"/>
        <v>41927</v>
      </c>
      <c r="C6908" s="122">
        <f t="shared" si="1080"/>
        <v>42292</v>
      </c>
      <c r="D6908" s="116">
        <f t="shared" si="1071"/>
        <v>2015</v>
      </c>
      <c r="E6908" s="116">
        <f t="shared" si="1072"/>
        <v>10</v>
      </c>
      <c r="F6908" s="120">
        <v>0</v>
      </c>
      <c r="G6908" s="121">
        <v>208.65199999999999</v>
      </c>
      <c r="H6908" s="121">
        <v>0</v>
      </c>
      <c r="I6908" s="121">
        <v>1583.3679999999999</v>
      </c>
      <c r="J6908" s="119">
        <v>0</v>
      </c>
      <c r="K6908" s="117">
        <f t="shared" si="1073"/>
        <v>1792.02</v>
      </c>
      <c r="L6908" s="116">
        <v>0</v>
      </c>
      <c r="M6908" s="116">
        <v>65.218999999999994</v>
      </c>
      <c r="N6908" s="116">
        <v>0</v>
      </c>
      <c r="O6908" s="116">
        <v>353.14600000000002</v>
      </c>
      <c r="P6908" s="116">
        <v>0</v>
      </c>
      <c r="Q6908" s="20">
        <f t="shared" si="1074"/>
        <v>0</v>
      </c>
      <c r="R6908" s="20">
        <f t="shared" si="1075"/>
        <v>208.50514299999998</v>
      </c>
      <c r="S6908" s="20">
        <f t="shared" si="1076"/>
        <v>0</v>
      </c>
      <c r="T6908" s="20">
        <f t="shared" si="1077"/>
        <v>1121.5916960000002</v>
      </c>
      <c r="U6908" s="21">
        <f t="shared" si="1078"/>
        <v>1330.0968390000003</v>
      </c>
      <c r="V6908" s="38">
        <f t="shared" si="1079"/>
        <v>0.74223325576723487</v>
      </c>
    </row>
    <row r="6909" spans="1:22">
      <c r="A6909">
        <v>6904</v>
      </c>
      <c r="B6909" s="122">
        <f t="shared" si="1080"/>
        <v>41927</v>
      </c>
      <c r="C6909" s="122">
        <f t="shared" si="1080"/>
        <v>42292</v>
      </c>
      <c r="D6909" s="116">
        <f t="shared" si="1071"/>
        <v>2015</v>
      </c>
      <c r="E6909" s="116">
        <f t="shared" si="1072"/>
        <v>10</v>
      </c>
      <c r="F6909" s="120">
        <v>0</v>
      </c>
      <c r="G6909" s="121">
        <v>208.828</v>
      </c>
      <c r="H6909" s="121">
        <v>0</v>
      </c>
      <c r="I6909" s="121">
        <v>1673.0809999999999</v>
      </c>
      <c r="J6909" s="119">
        <v>0</v>
      </c>
      <c r="K6909" s="117">
        <f t="shared" si="1073"/>
        <v>1881.9089999999999</v>
      </c>
      <c r="L6909" s="116">
        <v>0</v>
      </c>
      <c r="M6909" s="116">
        <v>65.260999999999996</v>
      </c>
      <c r="N6909" s="116">
        <v>0</v>
      </c>
      <c r="O6909" s="116">
        <v>369.036</v>
      </c>
      <c r="P6909" s="116">
        <v>0</v>
      </c>
      <c r="Q6909" s="20">
        <f t="shared" si="1074"/>
        <v>0</v>
      </c>
      <c r="R6909" s="20">
        <f t="shared" si="1075"/>
        <v>208.63941699999998</v>
      </c>
      <c r="S6909" s="20">
        <f t="shared" si="1076"/>
        <v>0</v>
      </c>
      <c r="T6909" s="20">
        <f t="shared" si="1077"/>
        <v>1172.0583360000001</v>
      </c>
      <c r="U6909" s="21">
        <f t="shared" si="1078"/>
        <v>1380.6977529999999</v>
      </c>
      <c r="V6909" s="38">
        <f t="shared" si="1079"/>
        <v>0.73366871246165466</v>
      </c>
    </row>
    <row r="6910" spans="1:22">
      <c r="A6910">
        <v>6905</v>
      </c>
      <c r="B6910" s="122">
        <f t="shared" si="1080"/>
        <v>41927</v>
      </c>
      <c r="C6910" s="122">
        <f t="shared" si="1080"/>
        <v>42292</v>
      </c>
      <c r="D6910" s="116">
        <f t="shared" si="1071"/>
        <v>2015</v>
      </c>
      <c r="E6910" s="116">
        <f t="shared" si="1072"/>
        <v>10</v>
      </c>
      <c r="F6910" s="120">
        <v>0</v>
      </c>
      <c r="G6910" s="121">
        <v>208.43700000000001</v>
      </c>
      <c r="H6910" s="121">
        <v>0</v>
      </c>
      <c r="I6910" s="121">
        <v>1675.9960000000001</v>
      </c>
      <c r="J6910" s="119">
        <v>0</v>
      </c>
      <c r="K6910" s="117">
        <f t="shared" si="1073"/>
        <v>1884.433</v>
      </c>
      <c r="L6910" s="116">
        <v>0</v>
      </c>
      <c r="M6910" s="116">
        <v>65.266000000000005</v>
      </c>
      <c r="N6910" s="116">
        <v>0</v>
      </c>
      <c r="O6910" s="116">
        <v>370.86500000000001</v>
      </c>
      <c r="P6910" s="116">
        <v>0</v>
      </c>
      <c r="Q6910" s="20">
        <f t="shared" si="1074"/>
        <v>0</v>
      </c>
      <c r="R6910" s="20">
        <f t="shared" si="1075"/>
        <v>208.65540200000001</v>
      </c>
      <c r="S6910" s="20">
        <f t="shared" si="1076"/>
        <v>0</v>
      </c>
      <c r="T6910" s="20">
        <f t="shared" si="1077"/>
        <v>1177.86724</v>
      </c>
      <c r="U6910" s="21">
        <f t="shared" si="1078"/>
        <v>1386.5226420000001</v>
      </c>
      <c r="V6910" s="38">
        <f t="shared" si="1079"/>
        <v>0.73577709687741621</v>
      </c>
    </row>
    <row r="6911" spans="1:22">
      <c r="A6911">
        <v>6906</v>
      </c>
      <c r="B6911" s="122">
        <f t="shared" si="1080"/>
        <v>41927</v>
      </c>
      <c r="C6911" s="122">
        <f t="shared" si="1080"/>
        <v>42292</v>
      </c>
      <c r="D6911" s="116">
        <f t="shared" si="1071"/>
        <v>2015</v>
      </c>
      <c r="E6911" s="116">
        <f t="shared" si="1072"/>
        <v>10</v>
      </c>
      <c r="F6911" s="120">
        <v>0</v>
      </c>
      <c r="G6911" s="121">
        <v>208.631</v>
      </c>
      <c r="H6911" s="121">
        <v>0</v>
      </c>
      <c r="I6911" s="121">
        <v>1693.259</v>
      </c>
      <c r="J6911" s="119">
        <v>0</v>
      </c>
      <c r="K6911" s="117">
        <f t="shared" si="1073"/>
        <v>1901.89</v>
      </c>
      <c r="L6911" s="116">
        <v>0</v>
      </c>
      <c r="M6911" s="116">
        <v>65.269000000000005</v>
      </c>
      <c r="N6911" s="116">
        <v>0</v>
      </c>
      <c r="O6911" s="116">
        <v>379.18900000000002</v>
      </c>
      <c r="P6911" s="116">
        <v>0</v>
      </c>
      <c r="Q6911" s="20">
        <f t="shared" si="1074"/>
        <v>0</v>
      </c>
      <c r="R6911" s="20">
        <f t="shared" si="1075"/>
        <v>208.66499300000001</v>
      </c>
      <c r="S6911" s="20">
        <f t="shared" si="1076"/>
        <v>0</v>
      </c>
      <c r="T6911" s="20">
        <f t="shared" si="1077"/>
        <v>1204.3042640000001</v>
      </c>
      <c r="U6911" s="21">
        <f t="shared" si="1078"/>
        <v>1412.9692570000002</v>
      </c>
      <c r="V6911" s="38">
        <f t="shared" si="1079"/>
        <v>0.74292901114154875</v>
      </c>
    </row>
    <row r="6912" spans="1:22">
      <c r="A6912">
        <v>6907</v>
      </c>
      <c r="B6912" s="122">
        <f t="shared" si="1080"/>
        <v>41927</v>
      </c>
      <c r="C6912" s="122">
        <f t="shared" si="1080"/>
        <v>42292</v>
      </c>
      <c r="D6912" s="116">
        <f t="shared" si="1071"/>
        <v>2015</v>
      </c>
      <c r="E6912" s="116">
        <f t="shared" si="1072"/>
        <v>10</v>
      </c>
      <c r="F6912" s="120">
        <v>0</v>
      </c>
      <c r="G6912" s="121">
        <v>183.66800000000001</v>
      </c>
      <c r="H6912" s="121">
        <v>0</v>
      </c>
      <c r="I6912" s="121">
        <v>1522.1410000000001</v>
      </c>
      <c r="J6912" s="119">
        <v>0</v>
      </c>
      <c r="K6912" s="117">
        <f t="shared" si="1073"/>
        <v>1705.8090000000002</v>
      </c>
      <c r="L6912" s="116">
        <v>0</v>
      </c>
      <c r="M6912" s="116">
        <v>56.95</v>
      </c>
      <c r="N6912" s="116">
        <v>0</v>
      </c>
      <c r="O6912" s="116">
        <v>374.38499999999999</v>
      </c>
      <c r="P6912" s="116">
        <v>0</v>
      </c>
      <c r="Q6912" s="20">
        <f t="shared" si="1074"/>
        <v>0</v>
      </c>
      <c r="R6912" s="20">
        <f t="shared" si="1075"/>
        <v>182.06915000000001</v>
      </c>
      <c r="S6912" s="20">
        <f t="shared" si="1076"/>
        <v>0</v>
      </c>
      <c r="T6912" s="20">
        <f t="shared" si="1077"/>
        <v>1189.0467599999999</v>
      </c>
      <c r="U6912" s="21">
        <f t="shared" si="1078"/>
        <v>1371.11591</v>
      </c>
      <c r="V6912" s="38">
        <f t="shared" si="1079"/>
        <v>0.80379216547690846</v>
      </c>
    </row>
    <row r="6913" spans="1:22">
      <c r="A6913">
        <v>6908</v>
      </c>
      <c r="B6913" s="122">
        <f t="shared" si="1080"/>
        <v>41927</v>
      </c>
      <c r="C6913" s="122">
        <f t="shared" si="1080"/>
        <v>42292</v>
      </c>
      <c r="D6913" s="116">
        <f t="shared" si="1071"/>
        <v>2015</v>
      </c>
      <c r="E6913" s="116">
        <f t="shared" si="1072"/>
        <v>10</v>
      </c>
      <c r="F6913" s="120">
        <v>0</v>
      </c>
      <c r="G6913" s="121">
        <v>196.98400000000001</v>
      </c>
      <c r="H6913" s="121">
        <v>0</v>
      </c>
      <c r="I6913" s="121">
        <v>1603.876</v>
      </c>
      <c r="J6913" s="119">
        <v>0</v>
      </c>
      <c r="K6913" s="117">
        <f t="shared" si="1073"/>
        <v>1800.86</v>
      </c>
      <c r="L6913" s="116">
        <v>0</v>
      </c>
      <c r="M6913" s="116">
        <v>61.100999999999999</v>
      </c>
      <c r="N6913" s="116">
        <v>0</v>
      </c>
      <c r="O6913" s="116">
        <v>410.36500000000001</v>
      </c>
      <c r="P6913" s="116">
        <v>0</v>
      </c>
      <c r="Q6913" s="20">
        <f t="shared" si="1074"/>
        <v>0</v>
      </c>
      <c r="R6913" s="20">
        <f t="shared" si="1075"/>
        <v>195.33989700000001</v>
      </c>
      <c r="S6913" s="20">
        <f t="shared" si="1076"/>
        <v>0</v>
      </c>
      <c r="T6913" s="20">
        <f t="shared" si="1077"/>
        <v>1303.31924</v>
      </c>
      <c r="U6913" s="21">
        <f t="shared" si="1078"/>
        <v>1498.6591370000001</v>
      </c>
      <c r="V6913" s="38">
        <f t="shared" si="1079"/>
        <v>0.83219080716990779</v>
      </c>
    </row>
    <row r="6914" spans="1:22">
      <c r="A6914">
        <v>6909</v>
      </c>
      <c r="B6914" s="122">
        <f t="shared" si="1080"/>
        <v>41927</v>
      </c>
      <c r="C6914" s="122">
        <f t="shared" si="1080"/>
        <v>42292</v>
      </c>
      <c r="D6914" s="116">
        <f t="shared" si="1071"/>
        <v>2015</v>
      </c>
      <c r="E6914" s="116">
        <f t="shared" si="1072"/>
        <v>10</v>
      </c>
      <c r="F6914" s="120">
        <v>0</v>
      </c>
      <c r="G6914" s="121">
        <v>21.245000000000001</v>
      </c>
      <c r="H6914" s="121">
        <v>0.94899999999999995</v>
      </c>
      <c r="I6914" s="121">
        <v>1812.123</v>
      </c>
      <c r="J6914" s="119">
        <v>0</v>
      </c>
      <c r="K6914" s="117">
        <f t="shared" si="1073"/>
        <v>1834.317</v>
      </c>
      <c r="L6914" s="116">
        <v>0</v>
      </c>
      <c r="M6914" s="116">
        <v>7.9370000000000003</v>
      </c>
      <c r="N6914" s="116">
        <v>7.28</v>
      </c>
      <c r="O6914" s="116">
        <v>519.74900000000002</v>
      </c>
      <c r="P6914" s="116">
        <v>0</v>
      </c>
      <c r="Q6914" s="20">
        <f t="shared" si="1074"/>
        <v>0</v>
      </c>
      <c r="R6914" s="20">
        <f t="shared" si="1075"/>
        <v>25.374589</v>
      </c>
      <c r="S6914" s="20">
        <f t="shared" si="1076"/>
        <v>14.203280000000001</v>
      </c>
      <c r="T6914" s="20">
        <f t="shared" si="1077"/>
        <v>1650.7228240000002</v>
      </c>
      <c r="U6914" s="21">
        <f t="shared" si="1078"/>
        <v>1690.3006930000001</v>
      </c>
      <c r="V6914" s="38">
        <f t="shared" si="1079"/>
        <v>0.92148777610413035</v>
      </c>
    </row>
    <row r="6915" spans="1:22">
      <c r="A6915">
        <v>6910</v>
      </c>
      <c r="B6915" s="122">
        <f t="shared" si="1080"/>
        <v>41927</v>
      </c>
      <c r="C6915" s="122">
        <f t="shared" si="1080"/>
        <v>42292</v>
      </c>
      <c r="D6915" s="116">
        <f t="shared" si="1071"/>
        <v>2015</v>
      </c>
      <c r="E6915" s="116">
        <f t="shared" si="1072"/>
        <v>10</v>
      </c>
      <c r="F6915" s="120">
        <v>0</v>
      </c>
      <c r="G6915" s="121">
        <v>14.467000000000001</v>
      </c>
      <c r="H6915" s="121">
        <v>0</v>
      </c>
      <c r="I6915" s="121">
        <v>1866.4829999999999</v>
      </c>
      <c r="J6915" s="119">
        <v>0</v>
      </c>
      <c r="K6915" s="117">
        <f t="shared" si="1073"/>
        <v>1880.95</v>
      </c>
      <c r="L6915" s="116">
        <v>0</v>
      </c>
      <c r="M6915" s="116">
        <v>5.18</v>
      </c>
      <c r="N6915" s="116">
        <v>0</v>
      </c>
      <c r="O6915" s="116">
        <v>545.53200000000004</v>
      </c>
      <c r="P6915" s="116">
        <v>0</v>
      </c>
      <c r="Q6915" s="20">
        <f t="shared" si="1074"/>
        <v>0</v>
      </c>
      <c r="R6915" s="20">
        <f t="shared" si="1075"/>
        <v>16.560459999999999</v>
      </c>
      <c r="S6915" s="20">
        <f t="shared" si="1076"/>
        <v>0</v>
      </c>
      <c r="T6915" s="20">
        <f t="shared" si="1077"/>
        <v>1732.6096320000001</v>
      </c>
      <c r="U6915" s="21">
        <f t="shared" si="1078"/>
        <v>1749.1700920000001</v>
      </c>
      <c r="V6915" s="38">
        <f t="shared" si="1079"/>
        <v>0.9299397070629204</v>
      </c>
    </row>
    <row r="6916" spans="1:22">
      <c r="A6916">
        <v>6911</v>
      </c>
      <c r="B6916" s="122">
        <f t="shared" si="1080"/>
        <v>41927</v>
      </c>
      <c r="C6916" s="122">
        <f t="shared" si="1080"/>
        <v>42292</v>
      </c>
      <c r="D6916" s="116">
        <f t="shared" si="1071"/>
        <v>2015</v>
      </c>
      <c r="E6916" s="116">
        <f t="shared" si="1072"/>
        <v>10</v>
      </c>
      <c r="F6916" s="120">
        <v>0</v>
      </c>
      <c r="G6916" s="121">
        <v>14.407</v>
      </c>
      <c r="H6916" s="121">
        <v>0</v>
      </c>
      <c r="I6916" s="121">
        <v>1776.826</v>
      </c>
      <c r="J6916" s="119">
        <v>0</v>
      </c>
      <c r="K6916" s="117">
        <f t="shared" si="1073"/>
        <v>1791.2329999999999</v>
      </c>
      <c r="L6916" s="116">
        <v>0</v>
      </c>
      <c r="M6916" s="116">
        <v>5.1580000000000004</v>
      </c>
      <c r="N6916" s="116">
        <v>0</v>
      </c>
      <c r="O6916" s="116">
        <v>508.08199999999999</v>
      </c>
      <c r="P6916" s="116">
        <v>0</v>
      </c>
      <c r="Q6916" s="20">
        <f t="shared" si="1074"/>
        <v>0</v>
      </c>
      <c r="R6916" s="20">
        <f t="shared" si="1075"/>
        <v>16.490126</v>
      </c>
      <c r="S6916" s="20">
        <f t="shared" si="1076"/>
        <v>0</v>
      </c>
      <c r="T6916" s="20">
        <f t="shared" si="1077"/>
        <v>1613.6684320000002</v>
      </c>
      <c r="U6916" s="21">
        <f t="shared" si="1078"/>
        <v>1630.1585580000001</v>
      </c>
      <c r="V6916" s="38">
        <f t="shared" si="1079"/>
        <v>0.91007622012323364</v>
      </c>
    </row>
    <row r="6917" spans="1:22">
      <c r="A6917">
        <v>6912</v>
      </c>
      <c r="B6917" s="122">
        <f t="shared" si="1080"/>
        <v>41927</v>
      </c>
      <c r="C6917" s="122">
        <f t="shared" si="1080"/>
        <v>42292</v>
      </c>
      <c r="D6917" s="116">
        <f t="shared" si="1071"/>
        <v>2015</v>
      </c>
      <c r="E6917" s="116">
        <f t="shared" si="1072"/>
        <v>10</v>
      </c>
      <c r="F6917" s="120">
        <v>0</v>
      </c>
      <c r="G6917" s="121">
        <v>221.15700000000001</v>
      </c>
      <c r="H6917" s="121">
        <v>0</v>
      </c>
      <c r="I6917" s="121">
        <v>1521.9159999999999</v>
      </c>
      <c r="J6917" s="119">
        <v>0</v>
      </c>
      <c r="K6917" s="117">
        <f t="shared" si="1073"/>
        <v>1743.0729999999999</v>
      </c>
      <c r="L6917" s="116">
        <v>0</v>
      </c>
      <c r="M6917" s="116">
        <v>69.513999999999996</v>
      </c>
      <c r="N6917" s="116">
        <v>0</v>
      </c>
      <c r="O6917" s="116">
        <v>406.81099999999998</v>
      </c>
      <c r="P6917" s="116">
        <v>0</v>
      </c>
      <c r="Q6917" s="20">
        <f t="shared" si="1074"/>
        <v>0</v>
      </c>
      <c r="R6917" s="20">
        <f t="shared" si="1075"/>
        <v>222.23625799999999</v>
      </c>
      <c r="S6917" s="20">
        <f t="shared" si="1076"/>
        <v>0</v>
      </c>
      <c r="T6917" s="20">
        <f t="shared" si="1077"/>
        <v>1292.0317359999999</v>
      </c>
      <c r="U6917" s="21">
        <f t="shared" si="1078"/>
        <v>1514.2679939999998</v>
      </c>
      <c r="V6917" s="38">
        <f t="shared" si="1079"/>
        <v>0.86873469671092374</v>
      </c>
    </row>
    <row r="6918" spans="1:22">
      <c r="A6918">
        <v>6913</v>
      </c>
      <c r="B6918" s="122">
        <f t="shared" si="1080"/>
        <v>41928</v>
      </c>
      <c r="C6918" s="122">
        <f t="shared" si="1080"/>
        <v>42293</v>
      </c>
      <c r="D6918" s="116">
        <f t="shared" si="1071"/>
        <v>2015</v>
      </c>
      <c r="E6918" s="116">
        <f t="shared" si="1072"/>
        <v>10</v>
      </c>
      <c r="F6918" s="120">
        <v>0</v>
      </c>
      <c r="G6918" s="121">
        <v>399.58800000000002</v>
      </c>
      <c r="H6918" s="121">
        <v>0</v>
      </c>
      <c r="I6918" s="121">
        <v>1133.922</v>
      </c>
      <c r="J6918" s="119">
        <v>0</v>
      </c>
      <c r="K6918" s="117">
        <f t="shared" si="1073"/>
        <v>1533.51</v>
      </c>
      <c r="L6918" s="116">
        <v>0</v>
      </c>
      <c r="M6918" s="116">
        <v>124.946</v>
      </c>
      <c r="N6918" s="116">
        <v>0</v>
      </c>
      <c r="O6918" s="116">
        <v>287.399</v>
      </c>
      <c r="P6918" s="116">
        <v>0</v>
      </c>
      <c r="Q6918" s="20">
        <f t="shared" si="1074"/>
        <v>0</v>
      </c>
      <c r="R6918" s="20">
        <f t="shared" si="1075"/>
        <v>399.45236199999999</v>
      </c>
      <c r="S6918" s="20">
        <f t="shared" si="1076"/>
        <v>0</v>
      </c>
      <c r="T6918" s="20">
        <f t="shared" si="1077"/>
        <v>912.779224</v>
      </c>
      <c r="U6918" s="21">
        <f t="shared" si="1078"/>
        <v>1312.2315859999999</v>
      </c>
      <c r="V6918" s="38">
        <f t="shared" si="1079"/>
        <v>0.85570461620726301</v>
      </c>
    </row>
    <row r="6919" spans="1:22">
      <c r="A6919">
        <v>6914</v>
      </c>
      <c r="B6919" s="122">
        <f t="shared" si="1080"/>
        <v>41928</v>
      </c>
      <c r="C6919" s="122">
        <f t="shared" si="1080"/>
        <v>42293</v>
      </c>
      <c r="D6919" s="116">
        <f t="shared" ref="D6919:D6982" si="1081">YEAR(C6919)</f>
        <v>2015</v>
      </c>
      <c r="E6919" s="116">
        <f t="shared" ref="E6919:E6982" si="1082">MONTH(C6919)</f>
        <v>10</v>
      </c>
      <c r="F6919" s="120">
        <v>0</v>
      </c>
      <c r="G6919" s="121">
        <v>405.61099999999999</v>
      </c>
      <c r="H6919" s="121">
        <v>2.427</v>
      </c>
      <c r="I6919" s="121">
        <v>1032.376</v>
      </c>
      <c r="J6919" s="119">
        <v>0</v>
      </c>
      <c r="K6919" s="117">
        <f t="shared" ref="K6919:K6982" si="1083">SUM(F6919:J6919)</f>
        <v>1440.414</v>
      </c>
      <c r="L6919" s="116">
        <v>0</v>
      </c>
      <c r="M6919" s="116">
        <v>127.217</v>
      </c>
      <c r="N6919" s="116">
        <v>7.9610000000000003</v>
      </c>
      <c r="O6919" s="116">
        <v>240.91900000000001</v>
      </c>
      <c r="P6919" s="116">
        <v>0</v>
      </c>
      <c r="Q6919" s="20">
        <f t="shared" ref="Q6919:Q6982" si="1084">+$Q$2*L6919</f>
        <v>0</v>
      </c>
      <c r="R6919" s="20">
        <f t="shared" ref="R6919:R6982" si="1085">+$R$2*M6919</f>
        <v>406.71274900000003</v>
      </c>
      <c r="S6919" s="20">
        <f t="shared" ref="S6919:S6982" si="1086">+$S$2*N6919</f>
        <v>15.531911000000001</v>
      </c>
      <c r="T6919" s="20">
        <f t="shared" ref="T6919:T6982" si="1087">+$T$2*O6919</f>
        <v>765.15874400000007</v>
      </c>
      <c r="U6919" s="21">
        <f t="shared" ref="U6919:U6982" si="1088">SUM(Q6919:T6919)</f>
        <v>1187.4034040000001</v>
      </c>
      <c r="V6919" s="38">
        <f t="shared" ref="V6919:V6982" si="1089">+U6919/K6919</f>
        <v>0.82434869697184288</v>
      </c>
    </row>
    <row r="6920" spans="1:22">
      <c r="A6920">
        <v>6915</v>
      </c>
      <c r="B6920" s="122">
        <f t="shared" si="1080"/>
        <v>41928</v>
      </c>
      <c r="C6920" s="122">
        <f t="shared" si="1080"/>
        <v>42293</v>
      </c>
      <c r="D6920" s="116">
        <f t="shared" si="1081"/>
        <v>2015</v>
      </c>
      <c r="E6920" s="116">
        <f t="shared" si="1082"/>
        <v>10</v>
      </c>
      <c r="F6920" s="120">
        <v>0</v>
      </c>
      <c r="G6920" s="121">
        <v>415.27100000000002</v>
      </c>
      <c r="H6920" s="121">
        <v>0</v>
      </c>
      <c r="I6920" s="121">
        <v>949.74599999999998</v>
      </c>
      <c r="J6920" s="119">
        <v>0</v>
      </c>
      <c r="K6920" s="117">
        <f t="shared" si="1083"/>
        <v>1365.0170000000001</v>
      </c>
      <c r="L6920" s="116">
        <v>0</v>
      </c>
      <c r="M6920" s="116">
        <v>133.07400000000001</v>
      </c>
      <c r="N6920" s="116">
        <v>0</v>
      </c>
      <c r="O6920" s="116">
        <v>224.37700000000001</v>
      </c>
      <c r="P6920" s="116">
        <v>0</v>
      </c>
      <c r="Q6920" s="20">
        <f t="shared" si="1084"/>
        <v>0</v>
      </c>
      <c r="R6920" s="20">
        <f t="shared" si="1085"/>
        <v>425.43757800000003</v>
      </c>
      <c r="S6920" s="20">
        <f t="shared" si="1086"/>
        <v>0</v>
      </c>
      <c r="T6920" s="20">
        <f t="shared" si="1087"/>
        <v>712.62135200000012</v>
      </c>
      <c r="U6920" s="21">
        <f t="shared" si="1088"/>
        <v>1138.0589300000001</v>
      </c>
      <c r="V6920" s="38">
        <f t="shared" si="1089"/>
        <v>0.8337324223800876</v>
      </c>
    </row>
    <row r="6921" spans="1:22">
      <c r="A6921">
        <v>6916</v>
      </c>
      <c r="B6921" s="122">
        <f t="shared" si="1080"/>
        <v>41928</v>
      </c>
      <c r="C6921" s="122">
        <f t="shared" si="1080"/>
        <v>42293</v>
      </c>
      <c r="D6921" s="116">
        <f t="shared" si="1081"/>
        <v>2015</v>
      </c>
      <c r="E6921" s="116">
        <f t="shared" si="1082"/>
        <v>10</v>
      </c>
      <c r="F6921" s="120">
        <v>0</v>
      </c>
      <c r="G6921" s="121">
        <v>422.94499999999999</v>
      </c>
      <c r="H6921" s="121">
        <v>0</v>
      </c>
      <c r="I6921" s="121">
        <v>1178.172</v>
      </c>
      <c r="J6921" s="119">
        <v>0</v>
      </c>
      <c r="K6921" s="117">
        <f t="shared" si="1083"/>
        <v>1601.117</v>
      </c>
      <c r="L6921" s="116">
        <v>0</v>
      </c>
      <c r="M6921" s="116">
        <v>133.17400000000001</v>
      </c>
      <c r="N6921" s="116">
        <v>0</v>
      </c>
      <c r="O6921" s="116">
        <v>271.43900000000002</v>
      </c>
      <c r="P6921" s="116">
        <v>0</v>
      </c>
      <c r="Q6921" s="20">
        <f t="shared" si="1084"/>
        <v>0</v>
      </c>
      <c r="R6921" s="20">
        <f t="shared" si="1085"/>
        <v>425.75727800000004</v>
      </c>
      <c r="S6921" s="20">
        <f t="shared" si="1086"/>
        <v>0</v>
      </c>
      <c r="T6921" s="20">
        <f t="shared" si="1087"/>
        <v>862.09026400000016</v>
      </c>
      <c r="U6921" s="21">
        <f t="shared" si="1088"/>
        <v>1287.8475420000002</v>
      </c>
      <c r="V6921" s="38">
        <f t="shared" si="1089"/>
        <v>0.80434318166629937</v>
      </c>
    </row>
    <row r="6922" spans="1:22">
      <c r="A6922">
        <v>6917</v>
      </c>
      <c r="B6922" s="122">
        <f t="shared" si="1080"/>
        <v>41928</v>
      </c>
      <c r="C6922" s="122">
        <f t="shared" si="1080"/>
        <v>42293</v>
      </c>
      <c r="D6922" s="116">
        <f t="shared" si="1081"/>
        <v>2015</v>
      </c>
      <c r="E6922" s="116">
        <f t="shared" si="1082"/>
        <v>10</v>
      </c>
      <c r="F6922" s="120">
        <v>0</v>
      </c>
      <c r="G6922" s="121">
        <v>423.86</v>
      </c>
      <c r="H6922" s="121">
        <v>0</v>
      </c>
      <c r="I6922" s="121">
        <v>1177.212</v>
      </c>
      <c r="J6922" s="119">
        <v>0</v>
      </c>
      <c r="K6922" s="117">
        <f t="shared" si="1083"/>
        <v>1601.0720000000001</v>
      </c>
      <c r="L6922" s="116">
        <v>0</v>
      </c>
      <c r="M6922" s="116">
        <v>133.01599999999999</v>
      </c>
      <c r="N6922" s="116">
        <v>0</v>
      </c>
      <c r="O6922" s="116">
        <v>271.61700000000002</v>
      </c>
      <c r="P6922" s="116">
        <v>0</v>
      </c>
      <c r="Q6922" s="20">
        <f t="shared" si="1084"/>
        <v>0</v>
      </c>
      <c r="R6922" s="20">
        <f t="shared" si="1085"/>
        <v>425.25215199999997</v>
      </c>
      <c r="S6922" s="20">
        <f t="shared" si="1086"/>
        <v>0</v>
      </c>
      <c r="T6922" s="20">
        <f t="shared" si="1087"/>
        <v>862.65559200000007</v>
      </c>
      <c r="U6922" s="21">
        <f t="shared" si="1088"/>
        <v>1287.9077440000001</v>
      </c>
      <c r="V6922" s="38">
        <f t="shared" si="1089"/>
        <v>0.8044033897288817</v>
      </c>
    </row>
    <row r="6923" spans="1:22">
      <c r="A6923">
        <v>6918</v>
      </c>
      <c r="B6923" s="122">
        <f t="shared" si="1080"/>
        <v>41928</v>
      </c>
      <c r="C6923" s="122">
        <f t="shared" si="1080"/>
        <v>42293</v>
      </c>
      <c r="D6923" s="116">
        <f t="shared" si="1081"/>
        <v>2015</v>
      </c>
      <c r="E6923" s="116">
        <f t="shared" si="1082"/>
        <v>10</v>
      </c>
      <c r="F6923" s="120">
        <v>0</v>
      </c>
      <c r="G6923" s="121">
        <v>418.60399999999998</v>
      </c>
      <c r="H6923" s="121">
        <v>0</v>
      </c>
      <c r="I6923" s="121">
        <v>1176.992</v>
      </c>
      <c r="J6923" s="119">
        <v>0</v>
      </c>
      <c r="K6923" s="117">
        <f t="shared" si="1083"/>
        <v>1595.596</v>
      </c>
      <c r="L6923" s="116">
        <v>0</v>
      </c>
      <c r="M6923" s="116">
        <v>131.66900000000001</v>
      </c>
      <c r="N6923" s="116">
        <v>0</v>
      </c>
      <c r="O6923" s="116">
        <v>271.63400000000001</v>
      </c>
      <c r="P6923" s="116">
        <v>0</v>
      </c>
      <c r="Q6923" s="20">
        <f t="shared" si="1084"/>
        <v>0</v>
      </c>
      <c r="R6923" s="20">
        <f t="shared" si="1085"/>
        <v>420.94579300000004</v>
      </c>
      <c r="S6923" s="20">
        <f t="shared" si="1086"/>
        <v>0</v>
      </c>
      <c r="T6923" s="20">
        <f t="shared" si="1087"/>
        <v>862.70958400000006</v>
      </c>
      <c r="U6923" s="21">
        <f t="shared" si="1088"/>
        <v>1283.655377</v>
      </c>
      <c r="V6923" s="38">
        <f t="shared" si="1089"/>
        <v>0.80449899410627757</v>
      </c>
    </row>
    <row r="6924" spans="1:22">
      <c r="A6924">
        <v>6919</v>
      </c>
      <c r="B6924" s="122">
        <f t="shared" si="1080"/>
        <v>41928</v>
      </c>
      <c r="C6924" s="122">
        <f t="shared" si="1080"/>
        <v>42293</v>
      </c>
      <c r="D6924" s="116">
        <f t="shared" si="1081"/>
        <v>2015</v>
      </c>
      <c r="E6924" s="116">
        <f t="shared" si="1082"/>
        <v>10</v>
      </c>
      <c r="F6924" s="120">
        <v>0</v>
      </c>
      <c r="G6924" s="121">
        <v>412.58199999999999</v>
      </c>
      <c r="H6924" s="121">
        <v>0</v>
      </c>
      <c r="I6924" s="121">
        <v>1186.0530000000001</v>
      </c>
      <c r="J6924" s="119">
        <v>0</v>
      </c>
      <c r="K6924" s="117">
        <f t="shared" si="1083"/>
        <v>1598.6350000000002</v>
      </c>
      <c r="L6924" s="116">
        <v>0</v>
      </c>
      <c r="M6924" s="116">
        <v>129.63900000000001</v>
      </c>
      <c r="N6924" s="116">
        <v>0</v>
      </c>
      <c r="O6924" s="116">
        <v>274.14100000000002</v>
      </c>
      <c r="P6924" s="116">
        <v>0</v>
      </c>
      <c r="Q6924" s="20">
        <f t="shared" si="1084"/>
        <v>0</v>
      </c>
      <c r="R6924" s="20">
        <f t="shared" si="1085"/>
        <v>414.45588300000003</v>
      </c>
      <c r="S6924" s="20">
        <f t="shared" si="1086"/>
        <v>0</v>
      </c>
      <c r="T6924" s="20">
        <f t="shared" si="1087"/>
        <v>870.67181600000015</v>
      </c>
      <c r="U6924" s="21">
        <f t="shared" si="1088"/>
        <v>1285.1276990000001</v>
      </c>
      <c r="V6924" s="38">
        <f t="shared" si="1089"/>
        <v>0.80389063106963121</v>
      </c>
    </row>
    <row r="6925" spans="1:22">
      <c r="A6925">
        <v>6920</v>
      </c>
      <c r="B6925" s="122">
        <f t="shared" si="1080"/>
        <v>41928</v>
      </c>
      <c r="C6925" s="122">
        <f t="shared" si="1080"/>
        <v>42293</v>
      </c>
      <c r="D6925" s="116">
        <f t="shared" si="1081"/>
        <v>2015</v>
      </c>
      <c r="E6925" s="116">
        <f t="shared" si="1082"/>
        <v>10</v>
      </c>
      <c r="F6925" s="120">
        <v>0</v>
      </c>
      <c r="G6925" s="121">
        <v>407.58800000000002</v>
      </c>
      <c r="H6925" s="121">
        <v>0</v>
      </c>
      <c r="I6925" s="121">
        <v>1193.28</v>
      </c>
      <c r="J6925" s="119">
        <v>0</v>
      </c>
      <c r="K6925" s="117">
        <f t="shared" si="1083"/>
        <v>1600.8679999999999</v>
      </c>
      <c r="L6925" s="116">
        <v>0</v>
      </c>
      <c r="M6925" s="116">
        <v>128.786</v>
      </c>
      <c r="N6925" s="116">
        <v>0</v>
      </c>
      <c r="O6925" s="116">
        <v>275.74200000000002</v>
      </c>
      <c r="P6925" s="116">
        <v>0</v>
      </c>
      <c r="Q6925" s="20">
        <f t="shared" si="1084"/>
        <v>0</v>
      </c>
      <c r="R6925" s="20">
        <f t="shared" si="1085"/>
        <v>411.72884199999999</v>
      </c>
      <c r="S6925" s="20">
        <f t="shared" si="1086"/>
        <v>0</v>
      </c>
      <c r="T6925" s="20">
        <f t="shared" si="1087"/>
        <v>875.75659200000007</v>
      </c>
      <c r="U6925" s="21">
        <f t="shared" si="1088"/>
        <v>1287.4854340000002</v>
      </c>
      <c r="V6925" s="38">
        <f t="shared" si="1089"/>
        <v>0.80424209491350951</v>
      </c>
    </row>
    <row r="6926" spans="1:22">
      <c r="A6926">
        <v>6921</v>
      </c>
      <c r="B6926" s="122">
        <f t="shared" si="1080"/>
        <v>41928</v>
      </c>
      <c r="C6926" s="122">
        <f t="shared" si="1080"/>
        <v>42293</v>
      </c>
      <c r="D6926" s="116">
        <f t="shared" si="1081"/>
        <v>2015</v>
      </c>
      <c r="E6926" s="116">
        <f t="shared" si="1082"/>
        <v>10</v>
      </c>
      <c r="F6926" s="120">
        <v>0</v>
      </c>
      <c r="G6926" s="121">
        <v>405.67399999999998</v>
      </c>
      <c r="H6926" s="121">
        <v>1.5429999999999999</v>
      </c>
      <c r="I6926" s="121">
        <v>1264.5219999999999</v>
      </c>
      <c r="J6926" s="119">
        <v>0</v>
      </c>
      <c r="K6926" s="117">
        <f t="shared" si="1083"/>
        <v>1671.739</v>
      </c>
      <c r="L6926" s="116">
        <v>0</v>
      </c>
      <c r="M6926" s="116">
        <v>128.37200000000001</v>
      </c>
      <c r="N6926" s="116">
        <v>3.0950000000000002</v>
      </c>
      <c r="O6926" s="116">
        <v>295.22399999999999</v>
      </c>
      <c r="P6926" s="116">
        <v>0</v>
      </c>
      <c r="Q6926" s="20">
        <f t="shared" si="1084"/>
        <v>0</v>
      </c>
      <c r="R6926" s="20">
        <f t="shared" si="1085"/>
        <v>410.40528400000005</v>
      </c>
      <c r="S6926" s="20">
        <f t="shared" si="1086"/>
        <v>6.0383450000000005</v>
      </c>
      <c r="T6926" s="20">
        <f t="shared" si="1087"/>
        <v>937.63142400000004</v>
      </c>
      <c r="U6926" s="21">
        <f t="shared" si="1088"/>
        <v>1354.075053</v>
      </c>
      <c r="V6926" s="38">
        <f t="shared" si="1089"/>
        <v>0.80997993885409147</v>
      </c>
    </row>
    <row r="6927" spans="1:22">
      <c r="A6927">
        <v>6922</v>
      </c>
      <c r="B6927" s="122">
        <f t="shared" si="1080"/>
        <v>41928</v>
      </c>
      <c r="C6927" s="122">
        <f t="shared" si="1080"/>
        <v>42293</v>
      </c>
      <c r="D6927" s="116">
        <f t="shared" si="1081"/>
        <v>2015</v>
      </c>
      <c r="E6927" s="116">
        <f t="shared" si="1082"/>
        <v>10</v>
      </c>
      <c r="F6927" s="120">
        <v>0</v>
      </c>
      <c r="G6927" s="121">
        <v>231.13499999999999</v>
      </c>
      <c r="H6927" s="121">
        <v>4.4820000000000002</v>
      </c>
      <c r="I6927" s="121">
        <v>1388.5360000000001</v>
      </c>
      <c r="J6927" s="119">
        <v>0</v>
      </c>
      <c r="K6927" s="117">
        <f t="shared" si="1083"/>
        <v>1624.153</v>
      </c>
      <c r="L6927" s="116">
        <v>0</v>
      </c>
      <c r="M6927" s="116">
        <v>73.944000000000003</v>
      </c>
      <c r="N6927" s="116">
        <v>12.214</v>
      </c>
      <c r="O6927" s="116">
        <v>322.423</v>
      </c>
      <c r="P6927" s="116">
        <v>0</v>
      </c>
      <c r="Q6927" s="20">
        <f t="shared" si="1084"/>
        <v>0</v>
      </c>
      <c r="R6927" s="20">
        <f t="shared" si="1085"/>
        <v>236.39896800000002</v>
      </c>
      <c r="S6927" s="20">
        <f t="shared" si="1086"/>
        <v>23.829514000000003</v>
      </c>
      <c r="T6927" s="20">
        <f t="shared" si="1087"/>
        <v>1024.0154480000001</v>
      </c>
      <c r="U6927" s="21">
        <f t="shared" si="1088"/>
        <v>1284.2439300000001</v>
      </c>
      <c r="V6927" s="38">
        <f t="shared" si="1089"/>
        <v>0.79071610248541857</v>
      </c>
    </row>
    <row r="6928" spans="1:22">
      <c r="A6928">
        <v>6923</v>
      </c>
      <c r="B6928" s="122">
        <f t="shared" si="1080"/>
        <v>41928</v>
      </c>
      <c r="C6928" s="122">
        <f t="shared" si="1080"/>
        <v>42293</v>
      </c>
      <c r="D6928" s="116">
        <f t="shared" si="1081"/>
        <v>2015</v>
      </c>
      <c r="E6928" s="116">
        <f t="shared" si="1082"/>
        <v>10</v>
      </c>
      <c r="F6928" s="120">
        <v>0</v>
      </c>
      <c r="G6928" s="121">
        <v>408.25599999999997</v>
      </c>
      <c r="H6928" s="121">
        <v>0</v>
      </c>
      <c r="I6928" s="121">
        <v>1521.377</v>
      </c>
      <c r="J6928" s="119">
        <v>0</v>
      </c>
      <c r="K6928" s="117">
        <f t="shared" si="1083"/>
        <v>1929.6329999999998</v>
      </c>
      <c r="L6928" s="116">
        <v>0</v>
      </c>
      <c r="M6928" s="116">
        <v>129.18799999999999</v>
      </c>
      <c r="N6928" s="116">
        <v>0</v>
      </c>
      <c r="O6928" s="116">
        <v>352.226</v>
      </c>
      <c r="P6928" s="116">
        <v>0</v>
      </c>
      <c r="Q6928" s="20">
        <f t="shared" si="1084"/>
        <v>0</v>
      </c>
      <c r="R6928" s="20">
        <f t="shared" si="1085"/>
        <v>413.01403599999998</v>
      </c>
      <c r="S6928" s="20">
        <f t="shared" si="1086"/>
        <v>0</v>
      </c>
      <c r="T6928" s="20">
        <f t="shared" si="1087"/>
        <v>1118.669776</v>
      </c>
      <c r="U6928" s="21">
        <f t="shared" si="1088"/>
        <v>1531.683812</v>
      </c>
      <c r="V6928" s="38">
        <f t="shared" si="1089"/>
        <v>0.79376949502832927</v>
      </c>
    </row>
    <row r="6929" spans="1:22">
      <c r="A6929">
        <v>6924</v>
      </c>
      <c r="B6929" s="122">
        <f t="shared" si="1080"/>
        <v>41928</v>
      </c>
      <c r="C6929" s="122">
        <f t="shared" si="1080"/>
        <v>42293</v>
      </c>
      <c r="D6929" s="116">
        <f t="shared" si="1081"/>
        <v>2015</v>
      </c>
      <c r="E6929" s="116">
        <f t="shared" si="1082"/>
        <v>10</v>
      </c>
      <c r="F6929" s="120">
        <v>0</v>
      </c>
      <c r="G6929" s="121">
        <v>404.78</v>
      </c>
      <c r="H6929" s="121">
        <v>0</v>
      </c>
      <c r="I6929" s="121">
        <v>1342.9290000000001</v>
      </c>
      <c r="J6929" s="119">
        <v>0</v>
      </c>
      <c r="K6929" s="117">
        <f t="shared" si="1083"/>
        <v>1747.7090000000001</v>
      </c>
      <c r="L6929" s="116">
        <v>0</v>
      </c>
      <c r="M6929" s="116">
        <v>128.12700000000001</v>
      </c>
      <c r="N6929" s="116">
        <v>0</v>
      </c>
      <c r="O6929" s="116">
        <v>322.18</v>
      </c>
      <c r="P6929" s="116">
        <v>0</v>
      </c>
      <c r="Q6929" s="20">
        <f t="shared" si="1084"/>
        <v>0</v>
      </c>
      <c r="R6929" s="20">
        <f t="shared" si="1085"/>
        <v>409.62201900000002</v>
      </c>
      <c r="S6929" s="20">
        <f t="shared" si="1086"/>
        <v>0</v>
      </c>
      <c r="T6929" s="20">
        <f t="shared" si="1087"/>
        <v>1023.24368</v>
      </c>
      <c r="U6929" s="21">
        <f t="shared" si="1088"/>
        <v>1432.8656989999999</v>
      </c>
      <c r="V6929" s="38">
        <f t="shared" si="1089"/>
        <v>0.81985370505044031</v>
      </c>
    </row>
    <row r="6930" spans="1:22">
      <c r="A6930">
        <v>6925</v>
      </c>
      <c r="B6930" s="122">
        <f t="shared" si="1080"/>
        <v>41928</v>
      </c>
      <c r="C6930" s="122">
        <f t="shared" si="1080"/>
        <v>42293</v>
      </c>
      <c r="D6930" s="116">
        <f t="shared" si="1081"/>
        <v>2015</v>
      </c>
      <c r="E6930" s="116">
        <f t="shared" si="1082"/>
        <v>10</v>
      </c>
      <c r="F6930" s="120">
        <v>0</v>
      </c>
      <c r="G6930" s="121">
        <v>409.48200000000003</v>
      </c>
      <c r="H6930" s="121">
        <v>0</v>
      </c>
      <c r="I6930" s="121">
        <v>1220.5129999999999</v>
      </c>
      <c r="J6930" s="119">
        <v>0</v>
      </c>
      <c r="K6930" s="117">
        <f t="shared" si="1083"/>
        <v>1629.9949999999999</v>
      </c>
      <c r="L6930" s="116">
        <v>0</v>
      </c>
      <c r="M6930" s="116">
        <v>129.143</v>
      </c>
      <c r="N6930" s="116">
        <v>0</v>
      </c>
      <c r="O6930" s="116">
        <v>308.24700000000001</v>
      </c>
      <c r="P6930" s="116">
        <v>0</v>
      </c>
      <c r="Q6930" s="20">
        <f t="shared" si="1084"/>
        <v>0</v>
      </c>
      <c r="R6930" s="20">
        <f t="shared" si="1085"/>
        <v>412.87017100000003</v>
      </c>
      <c r="S6930" s="20">
        <f t="shared" si="1086"/>
        <v>0</v>
      </c>
      <c r="T6930" s="20">
        <f t="shared" si="1087"/>
        <v>978.99247200000013</v>
      </c>
      <c r="U6930" s="21">
        <f t="shared" si="1088"/>
        <v>1391.8626430000002</v>
      </c>
      <c r="V6930" s="38">
        <f t="shared" si="1089"/>
        <v>0.85390608130699808</v>
      </c>
    </row>
    <row r="6931" spans="1:22">
      <c r="A6931">
        <v>6926</v>
      </c>
      <c r="B6931" s="122">
        <f t="shared" si="1080"/>
        <v>41928</v>
      </c>
      <c r="C6931" s="122">
        <f t="shared" si="1080"/>
        <v>42293</v>
      </c>
      <c r="D6931" s="116">
        <f t="shared" si="1081"/>
        <v>2015</v>
      </c>
      <c r="E6931" s="116">
        <f t="shared" si="1082"/>
        <v>10</v>
      </c>
      <c r="F6931" s="120">
        <v>0</v>
      </c>
      <c r="G6931" s="121">
        <v>400.65300000000002</v>
      </c>
      <c r="H6931" s="121">
        <v>0</v>
      </c>
      <c r="I6931" s="121">
        <v>1286.0219999999999</v>
      </c>
      <c r="J6931" s="119">
        <v>0</v>
      </c>
      <c r="K6931" s="117">
        <f t="shared" si="1083"/>
        <v>1686.675</v>
      </c>
      <c r="L6931" s="116">
        <v>0</v>
      </c>
      <c r="M6931" s="116">
        <v>127.015</v>
      </c>
      <c r="N6931" s="116">
        <v>0</v>
      </c>
      <c r="O6931" s="116">
        <v>313.62200000000001</v>
      </c>
      <c r="P6931" s="116">
        <v>0</v>
      </c>
      <c r="Q6931" s="20">
        <f t="shared" si="1084"/>
        <v>0</v>
      </c>
      <c r="R6931" s="20">
        <f t="shared" si="1085"/>
        <v>406.06695500000001</v>
      </c>
      <c r="S6931" s="20">
        <f t="shared" si="1086"/>
        <v>0</v>
      </c>
      <c r="T6931" s="20">
        <f t="shared" si="1087"/>
        <v>996.06347200000005</v>
      </c>
      <c r="U6931" s="21">
        <f t="shared" si="1088"/>
        <v>1402.1304270000001</v>
      </c>
      <c r="V6931" s="38">
        <f t="shared" si="1089"/>
        <v>0.83129851749744321</v>
      </c>
    </row>
    <row r="6932" spans="1:22">
      <c r="A6932">
        <v>6927</v>
      </c>
      <c r="B6932" s="122">
        <f t="shared" si="1080"/>
        <v>41928</v>
      </c>
      <c r="C6932" s="122">
        <f t="shared" si="1080"/>
        <v>42293</v>
      </c>
      <c r="D6932" s="116">
        <f t="shared" si="1081"/>
        <v>2015</v>
      </c>
      <c r="E6932" s="116">
        <f t="shared" si="1082"/>
        <v>10</v>
      </c>
      <c r="F6932" s="120">
        <v>0</v>
      </c>
      <c r="G6932" s="121">
        <v>385.584</v>
      </c>
      <c r="H6932" s="121">
        <v>0</v>
      </c>
      <c r="I6932" s="121">
        <v>1274.347</v>
      </c>
      <c r="J6932" s="119">
        <v>0</v>
      </c>
      <c r="K6932" s="117">
        <f t="shared" si="1083"/>
        <v>1659.931</v>
      </c>
      <c r="L6932" s="116">
        <v>0</v>
      </c>
      <c r="M6932" s="116">
        <v>121.712</v>
      </c>
      <c r="N6932" s="116">
        <v>0</v>
      </c>
      <c r="O6932" s="116">
        <v>310.22300000000001</v>
      </c>
      <c r="P6932" s="116">
        <v>0</v>
      </c>
      <c r="Q6932" s="20">
        <f t="shared" si="1084"/>
        <v>0</v>
      </c>
      <c r="R6932" s="20">
        <f t="shared" si="1085"/>
        <v>389.11326400000002</v>
      </c>
      <c r="S6932" s="20">
        <f t="shared" si="1086"/>
        <v>0</v>
      </c>
      <c r="T6932" s="20">
        <f t="shared" si="1087"/>
        <v>985.26824800000009</v>
      </c>
      <c r="U6932" s="21">
        <f t="shared" si="1088"/>
        <v>1374.3815120000002</v>
      </c>
      <c r="V6932" s="38">
        <f t="shared" si="1089"/>
        <v>0.82797508571139411</v>
      </c>
    </row>
    <row r="6933" spans="1:22">
      <c r="A6933">
        <v>6928</v>
      </c>
      <c r="B6933" s="122">
        <f t="shared" si="1080"/>
        <v>41928</v>
      </c>
      <c r="C6933" s="122">
        <f t="shared" si="1080"/>
        <v>42293</v>
      </c>
      <c r="D6933" s="116">
        <f t="shared" si="1081"/>
        <v>2015</v>
      </c>
      <c r="E6933" s="116">
        <f t="shared" si="1082"/>
        <v>10</v>
      </c>
      <c r="F6933" s="120">
        <v>0</v>
      </c>
      <c r="G6933" s="121">
        <v>409.31299999999999</v>
      </c>
      <c r="H6933" s="121">
        <v>0</v>
      </c>
      <c r="I6933" s="121">
        <v>1276.703</v>
      </c>
      <c r="J6933" s="119">
        <v>0</v>
      </c>
      <c r="K6933" s="117">
        <f t="shared" si="1083"/>
        <v>1686.0160000000001</v>
      </c>
      <c r="L6933" s="116">
        <v>0</v>
      </c>
      <c r="M6933" s="116">
        <v>129.51</v>
      </c>
      <c r="N6933" s="116">
        <v>0</v>
      </c>
      <c r="O6933" s="116">
        <v>310.589</v>
      </c>
      <c r="P6933" s="116">
        <v>0</v>
      </c>
      <c r="Q6933" s="20">
        <f t="shared" si="1084"/>
        <v>0</v>
      </c>
      <c r="R6933" s="20">
        <f t="shared" si="1085"/>
        <v>414.04346999999996</v>
      </c>
      <c r="S6933" s="20">
        <f t="shared" si="1086"/>
        <v>0</v>
      </c>
      <c r="T6933" s="20">
        <f t="shared" si="1087"/>
        <v>986.43066400000009</v>
      </c>
      <c r="U6933" s="21">
        <f t="shared" si="1088"/>
        <v>1400.474134</v>
      </c>
      <c r="V6933" s="38">
        <f t="shared" si="1089"/>
        <v>0.83064106983563624</v>
      </c>
    </row>
    <row r="6934" spans="1:22">
      <c r="A6934">
        <v>6929</v>
      </c>
      <c r="B6934" s="122">
        <f t="shared" si="1080"/>
        <v>41928</v>
      </c>
      <c r="C6934" s="122">
        <f t="shared" si="1080"/>
        <v>42293</v>
      </c>
      <c r="D6934" s="116">
        <f t="shared" si="1081"/>
        <v>2015</v>
      </c>
      <c r="E6934" s="116">
        <f t="shared" si="1082"/>
        <v>10</v>
      </c>
      <c r="F6934" s="120">
        <v>0</v>
      </c>
      <c r="G6934" s="121">
        <v>411.94600000000003</v>
      </c>
      <c r="H6934" s="121">
        <v>0</v>
      </c>
      <c r="I6934" s="121">
        <v>1282.7349999999999</v>
      </c>
      <c r="J6934" s="119">
        <v>0</v>
      </c>
      <c r="K6934" s="117">
        <f t="shared" si="1083"/>
        <v>1694.681</v>
      </c>
      <c r="L6934" s="116">
        <v>0</v>
      </c>
      <c r="M6934" s="116">
        <v>129.88300000000001</v>
      </c>
      <c r="N6934" s="116">
        <v>0</v>
      </c>
      <c r="O6934" s="116">
        <v>312.10399999999998</v>
      </c>
      <c r="P6934" s="116">
        <v>0</v>
      </c>
      <c r="Q6934" s="20">
        <f t="shared" si="1084"/>
        <v>0</v>
      </c>
      <c r="R6934" s="20">
        <f t="shared" si="1085"/>
        <v>415.23595100000006</v>
      </c>
      <c r="S6934" s="20">
        <f t="shared" si="1086"/>
        <v>0</v>
      </c>
      <c r="T6934" s="20">
        <f t="shared" si="1087"/>
        <v>991.24230399999999</v>
      </c>
      <c r="U6934" s="21">
        <f t="shared" si="1088"/>
        <v>1406.478255</v>
      </c>
      <c r="V6934" s="38">
        <f t="shared" si="1089"/>
        <v>0.82993687602563548</v>
      </c>
    </row>
    <row r="6935" spans="1:22">
      <c r="A6935">
        <v>6930</v>
      </c>
      <c r="B6935" s="122">
        <f t="shared" si="1080"/>
        <v>41928</v>
      </c>
      <c r="C6935" s="122">
        <f t="shared" si="1080"/>
        <v>42293</v>
      </c>
      <c r="D6935" s="116">
        <f t="shared" si="1081"/>
        <v>2015</v>
      </c>
      <c r="E6935" s="116">
        <f t="shared" si="1082"/>
        <v>10</v>
      </c>
      <c r="F6935" s="120">
        <v>0</v>
      </c>
      <c r="G6935" s="121">
        <v>395.12599999999998</v>
      </c>
      <c r="H6935" s="121">
        <v>0</v>
      </c>
      <c r="I6935" s="121">
        <v>1271.9449999999999</v>
      </c>
      <c r="J6935" s="119">
        <v>0</v>
      </c>
      <c r="K6935" s="117">
        <f t="shared" si="1083"/>
        <v>1667.0709999999999</v>
      </c>
      <c r="L6935" s="116">
        <v>0</v>
      </c>
      <c r="M6935" s="116">
        <v>124.03</v>
      </c>
      <c r="N6935" s="116">
        <v>0</v>
      </c>
      <c r="O6935" s="116">
        <v>311.79500000000002</v>
      </c>
      <c r="P6935" s="116">
        <v>0</v>
      </c>
      <c r="Q6935" s="20">
        <f t="shared" si="1084"/>
        <v>0</v>
      </c>
      <c r="R6935" s="20">
        <f t="shared" si="1085"/>
        <v>396.52391</v>
      </c>
      <c r="S6935" s="20">
        <f t="shared" si="1086"/>
        <v>0</v>
      </c>
      <c r="T6935" s="20">
        <f t="shared" si="1087"/>
        <v>990.26092000000006</v>
      </c>
      <c r="U6935" s="21">
        <f t="shared" si="1088"/>
        <v>1386.7848300000001</v>
      </c>
      <c r="V6935" s="38">
        <f t="shared" si="1089"/>
        <v>0.83186908655960068</v>
      </c>
    </row>
    <row r="6936" spans="1:22">
      <c r="A6936">
        <v>6931</v>
      </c>
      <c r="B6936" s="122">
        <f t="shared" si="1080"/>
        <v>41928</v>
      </c>
      <c r="C6936" s="122">
        <f t="shared" si="1080"/>
        <v>42293</v>
      </c>
      <c r="D6936" s="116">
        <f t="shared" si="1081"/>
        <v>2015</v>
      </c>
      <c r="E6936" s="116">
        <f t="shared" si="1082"/>
        <v>10</v>
      </c>
      <c r="F6936" s="120">
        <v>0</v>
      </c>
      <c r="G6936" s="121">
        <v>212.416</v>
      </c>
      <c r="H6936" s="121">
        <v>0</v>
      </c>
      <c r="I6936" s="121">
        <v>1451.7550000000001</v>
      </c>
      <c r="J6936" s="119">
        <v>0</v>
      </c>
      <c r="K6936" s="117">
        <f t="shared" si="1083"/>
        <v>1664.171</v>
      </c>
      <c r="L6936" s="116">
        <v>0</v>
      </c>
      <c r="M6936" s="116">
        <v>67.385000000000005</v>
      </c>
      <c r="N6936" s="116">
        <v>0</v>
      </c>
      <c r="O6936" s="116">
        <v>409.65600000000001</v>
      </c>
      <c r="P6936" s="116">
        <v>0</v>
      </c>
      <c r="Q6936" s="20">
        <f t="shared" si="1084"/>
        <v>0</v>
      </c>
      <c r="R6936" s="20">
        <f t="shared" si="1085"/>
        <v>215.42984500000003</v>
      </c>
      <c r="S6936" s="20">
        <f t="shared" si="1086"/>
        <v>0</v>
      </c>
      <c r="T6936" s="20">
        <f t="shared" si="1087"/>
        <v>1301.067456</v>
      </c>
      <c r="U6936" s="21">
        <f t="shared" si="1088"/>
        <v>1516.4973010000001</v>
      </c>
      <c r="V6936" s="38">
        <f t="shared" si="1089"/>
        <v>0.91126290567495771</v>
      </c>
    </row>
    <row r="6937" spans="1:22">
      <c r="A6937">
        <v>6932</v>
      </c>
      <c r="B6937" s="122">
        <f t="shared" si="1080"/>
        <v>41928</v>
      </c>
      <c r="C6937" s="122">
        <f t="shared" si="1080"/>
        <v>42293</v>
      </c>
      <c r="D6937" s="116">
        <f t="shared" si="1081"/>
        <v>2015</v>
      </c>
      <c r="E6937" s="116">
        <f t="shared" si="1082"/>
        <v>10</v>
      </c>
      <c r="F6937" s="120">
        <v>0</v>
      </c>
      <c r="G6937" s="121">
        <v>185.74799999999999</v>
      </c>
      <c r="H6937" s="121">
        <v>0</v>
      </c>
      <c r="I6937" s="121">
        <v>1706.6790000000001</v>
      </c>
      <c r="J6937" s="119">
        <v>0</v>
      </c>
      <c r="K6937" s="117">
        <f t="shared" si="1083"/>
        <v>1892.4270000000001</v>
      </c>
      <c r="L6937" s="116">
        <v>0</v>
      </c>
      <c r="M6937" s="116">
        <v>59.034999999999997</v>
      </c>
      <c r="N6937" s="116">
        <v>0</v>
      </c>
      <c r="O6937" s="116">
        <v>481.995</v>
      </c>
      <c r="P6937" s="116">
        <v>0</v>
      </c>
      <c r="Q6937" s="20">
        <f t="shared" si="1084"/>
        <v>0</v>
      </c>
      <c r="R6937" s="20">
        <f t="shared" si="1085"/>
        <v>188.73489499999999</v>
      </c>
      <c r="S6937" s="20">
        <f t="shared" si="1086"/>
        <v>0</v>
      </c>
      <c r="T6937" s="20">
        <f t="shared" si="1087"/>
        <v>1530.8161200000002</v>
      </c>
      <c r="U6937" s="21">
        <f t="shared" si="1088"/>
        <v>1719.5510150000002</v>
      </c>
      <c r="V6937" s="38">
        <f t="shared" si="1089"/>
        <v>0.90864853175314031</v>
      </c>
    </row>
    <row r="6938" spans="1:22">
      <c r="A6938">
        <v>6933</v>
      </c>
      <c r="B6938" s="122">
        <f t="shared" si="1080"/>
        <v>41928</v>
      </c>
      <c r="C6938" s="122">
        <f t="shared" si="1080"/>
        <v>42293</v>
      </c>
      <c r="D6938" s="116">
        <f t="shared" si="1081"/>
        <v>2015</v>
      </c>
      <c r="E6938" s="116">
        <f t="shared" si="1082"/>
        <v>10</v>
      </c>
      <c r="F6938" s="120">
        <v>0</v>
      </c>
      <c r="G6938" s="121">
        <v>75.540999999999997</v>
      </c>
      <c r="H6938" s="121">
        <v>0</v>
      </c>
      <c r="I6938" s="121">
        <v>1790.3430000000001</v>
      </c>
      <c r="J6938" s="119">
        <v>0</v>
      </c>
      <c r="K6938" s="117">
        <f t="shared" si="1083"/>
        <v>1865.884</v>
      </c>
      <c r="L6938" s="116">
        <v>0</v>
      </c>
      <c r="M6938" s="116">
        <v>27.774999999999999</v>
      </c>
      <c r="N6938" s="116">
        <v>0</v>
      </c>
      <c r="O6938" s="116">
        <v>523.98400000000004</v>
      </c>
      <c r="P6938" s="116">
        <v>0</v>
      </c>
      <c r="Q6938" s="20">
        <f t="shared" si="1084"/>
        <v>0</v>
      </c>
      <c r="R6938" s="20">
        <f t="shared" si="1085"/>
        <v>88.796674999999993</v>
      </c>
      <c r="S6938" s="20">
        <f t="shared" si="1086"/>
        <v>0</v>
      </c>
      <c r="T6938" s="20">
        <f t="shared" si="1087"/>
        <v>1664.1731840000002</v>
      </c>
      <c r="U6938" s="21">
        <f t="shared" si="1088"/>
        <v>1752.9698590000003</v>
      </c>
      <c r="V6938" s="38">
        <f t="shared" si="1089"/>
        <v>0.93948490849377575</v>
      </c>
    </row>
    <row r="6939" spans="1:22">
      <c r="A6939">
        <v>6934</v>
      </c>
      <c r="B6939" s="122">
        <f t="shared" si="1080"/>
        <v>41928</v>
      </c>
      <c r="C6939" s="122">
        <f t="shared" si="1080"/>
        <v>42293</v>
      </c>
      <c r="D6939" s="116">
        <f t="shared" si="1081"/>
        <v>2015</v>
      </c>
      <c r="E6939" s="116">
        <f t="shared" si="1082"/>
        <v>10</v>
      </c>
      <c r="F6939" s="120">
        <v>0</v>
      </c>
      <c r="G6939" s="121">
        <v>29.382000000000001</v>
      </c>
      <c r="H6939" s="121">
        <v>0</v>
      </c>
      <c r="I6939" s="121">
        <v>1825.327</v>
      </c>
      <c r="J6939" s="119">
        <v>0</v>
      </c>
      <c r="K6939" s="117">
        <f t="shared" si="1083"/>
        <v>1854.7090000000001</v>
      </c>
      <c r="L6939" s="116">
        <v>0</v>
      </c>
      <c r="M6939" s="116">
        <v>11.336</v>
      </c>
      <c r="N6939" s="116">
        <v>0</v>
      </c>
      <c r="O6939" s="116">
        <v>513.60199999999998</v>
      </c>
      <c r="P6939" s="116">
        <v>0</v>
      </c>
      <c r="Q6939" s="20">
        <f t="shared" si="1084"/>
        <v>0</v>
      </c>
      <c r="R6939" s="20">
        <f t="shared" si="1085"/>
        <v>36.241192000000005</v>
      </c>
      <c r="S6939" s="20">
        <f t="shared" si="1086"/>
        <v>0</v>
      </c>
      <c r="T6939" s="20">
        <f t="shared" si="1087"/>
        <v>1631.1999519999999</v>
      </c>
      <c r="U6939" s="21">
        <f t="shared" si="1088"/>
        <v>1667.4411439999999</v>
      </c>
      <c r="V6939" s="38">
        <f t="shared" si="1089"/>
        <v>0.89903113857753414</v>
      </c>
    </row>
    <row r="6940" spans="1:22">
      <c r="A6940">
        <v>6935</v>
      </c>
      <c r="B6940" s="122">
        <f t="shared" si="1080"/>
        <v>41928</v>
      </c>
      <c r="C6940" s="122">
        <f t="shared" si="1080"/>
        <v>42293</v>
      </c>
      <c r="D6940" s="116">
        <f t="shared" si="1081"/>
        <v>2015</v>
      </c>
      <c r="E6940" s="116">
        <f t="shared" si="1082"/>
        <v>10</v>
      </c>
      <c r="F6940" s="120">
        <v>0</v>
      </c>
      <c r="G6940" s="121">
        <v>217.34399999999999</v>
      </c>
      <c r="H6940" s="121">
        <v>0</v>
      </c>
      <c r="I6940" s="121">
        <v>1643.9590000000001</v>
      </c>
      <c r="J6940" s="119">
        <v>0</v>
      </c>
      <c r="K6940" s="117">
        <f t="shared" si="1083"/>
        <v>1861.3030000000001</v>
      </c>
      <c r="L6940" s="116">
        <v>0</v>
      </c>
      <c r="M6940" s="116">
        <v>68.688000000000002</v>
      </c>
      <c r="N6940" s="116">
        <v>0</v>
      </c>
      <c r="O6940" s="116">
        <v>456.72899999999998</v>
      </c>
      <c r="P6940" s="116">
        <v>0</v>
      </c>
      <c r="Q6940" s="20">
        <f t="shared" si="1084"/>
        <v>0</v>
      </c>
      <c r="R6940" s="20">
        <f t="shared" si="1085"/>
        <v>219.59553600000001</v>
      </c>
      <c r="S6940" s="20">
        <f t="shared" si="1086"/>
        <v>0</v>
      </c>
      <c r="T6940" s="20">
        <f t="shared" si="1087"/>
        <v>1450.5713040000001</v>
      </c>
      <c r="U6940" s="21">
        <f t="shared" si="1088"/>
        <v>1670.1668400000001</v>
      </c>
      <c r="V6940" s="38">
        <f t="shared" si="1089"/>
        <v>0.89731056147225896</v>
      </c>
    </row>
    <row r="6941" spans="1:22">
      <c r="A6941">
        <v>6936</v>
      </c>
      <c r="B6941" s="122">
        <f t="shared" si="1080"/>
        <v>41928</v>
      </c>
      <c r="C6941" s="122">
        <f t="shared" si="1080"/>
        <v>42293</v>
      </c>
      <c r="D6941" s="116">
        <f t="shared" si="1081"/>
        <v>2015</v>
      </c>
      <c r="E6941" s="116">
        <f t="shared" si="1082"/>
        <v>10</v>
      </c>
      <c r="F6941" s="120">
        <v>0</v>
      </c>
      <c r="G6941" s="121">
        <v>212.21199999999999</v>
      </c>
      <c r="H6941" s="121">
        <v>0</v>
      </c>
      <c r="I6941" s="121">
        <v>1575.6079999999999</v>
      </c>
      <c r="J6941" s="119">
        <v>0</v>
      </c>
      <c r="K6941" s="117">
        <f t="shared" si="1083"/>
        <v>1787.82</v>
      </c>
      <c r="L6941" s="116">
        <v>0</v>
      </c>
      <c r="M6941" s="116">
        <v>68.171999999999997</v>
      </c>
      <c r="N6941" s="116">
        <v>0</v>
      </c>
      <c r="O6941" s="116">
        <v>431.649</v>
      </c>
      <c r="P6941" s="116">
        <v>0</v>
      </c>
      <c r="Q6941" s="20">
        <f t="shared" si="1084"/>
        <v>0</v>
      </c>
      <c r="R6941" s="20">
        <f t="shared" si="1085"/>
        <v>217.94588400000001</v>
      </c>
      <c r="S6941" s="20">
        <f t="shared" si="1086"/>
        <v>0</v>
      </c>
      <c r="T6941" s="20">
        <f t="shared" si="1087"/>
        <v>1370.917224</v>
      </c>
      <c r="U6941" s="21">
        <f t="shared" si="1088"/>
        <v>1588.863108</v>
      </c>
      <c r="V6941" s="38">
        <f t="shared" si="1089"/>
        <v>0.8887153673188577</v>
      </c>
    </row>
    <row r="6942" spans="1:22">
      <c r="A6942">
        <v>6937</v>
      </c>
      <c r="B6942" s="122">
        <f t="shared" si="1080"/>
        <v>41929</v>
      </c>
      <c r="C6942" s="122">
        <f t="shared" si="1080"/>
        <v>42294</v>
      </c>
      <c r="D6942" s="116">
        <f t="shared" si="1081"/>
        <v>2015</v>
      </c>
      <c r="E6942" s="116">
        <f t="shared" si="1082"/>
        <v>10</v>
      </c>
      <c r="F6942" s="120">
        <v>0</v>
      </c>
      <c r="G6942" s="121">
        <v>207.32499999999999</v>
      </c>
      <c r="H6942" s="121">
        <v>1.4890000000000001</v>
      </c>
      <c r="I6942" s="121">
        <v>1386.4860000000001</v>
      </c>
      <c r="J6942" s="119">
        <v>0</v>
      </c>
      <c r="K6942" s="117">
        <f t="shared" si="1083"/>
        <v>1595.3000000000002</v>
      </c>
      <c r="L6942" s="116">
        <v>0</v>
      </c>
      <c r="M6942" s="116">
        <v>64.909000000000006</v>
      </c>
      <c r="N6942" s="116">
        <v>6.1150000000000002</v>
      </c>
      <c r="O6942" s="116">
        <v>343.327</v>
      </c>
      <c r="P6942" s="116">
        <v>0</v>
      </c>
      <c r="Q6942" s="20">
        <f t="shared" si="1084"/>
        <v>0</v>
      </c>
      <c r="R6942" s="20">
        <f t="shared" si="1085"/>
        <v>207.51407300000002</v>
      </c>
      <c r="S6942" s="20">
        <f t="shared" si="1086"/>
        <v>11.930365</v>
      </c>
      <c r="T6942" s="20">
        <f t="shared" si="1087"/>
        <v>1090.4065520000001</v>
      </c>
      <c r="U6942" s="21">
        <f t="shared" si="1088"/>
        <v>1309.8509900000001</v>
      </c>
      <c r="V6942" s="38">
        <f t="shared" si="1089"/>
        <v>0.82106875822729264</v>
      </c>
    </row>
    <row r="6943" spans="1:22">
      <c r="A6943">
        <v>6938</v>
      </c>
      <c r="B6943" s="122">
        <f t="shared" ref="B6943:C7006" si="1090">+B6919+1</f>
        <v>41929</v>
      </c>
      <c r="C6943" s="122">
        <f t="shared" si="1090"/>
        <v>42294</v>
      </c>
      <c r="D6943" s="116">
        <f t="shared" si="1081"/>
        <v>2015</v>
      </c>
      <c r="E6943" s="116">
        <f t="shared" si="1082"/>
        <v>10</v>
      </c>
      <c r="F6943" s="120">
        <v>0</v>
      </c>
      <c r="G6943" s="121">
        <v>208.64500000000001</v>
      </c>
      <c r="H6943" s="121">
        <v>0</v>
      </c>
      <c r="I6943" s="121">
        <v>1470.5709999999999</v>
      </c>
      <c r="J6943" s="119">
        <v>0</v>
      </c>
      <c r="K6943" s="117">
        <f t="shared" si="1083"/>
        <v>1679.2159999999999</v>
      </c>
      <c r="L6943" s="116">
        <v>0</v>
      </c>
      <c r="M6943" s="116">
        <v>64.897000000000006</v>
      </c>
      <c r="N6943" s="116">
        <v>0</v>
      </c>
      <c r="O6943" s="116">
        <v>336.91800000000001</v>
      </c>
      <c r="P6943" s="116">
        <v>0</v>
      </c>
      <c r="Q6943" s="20">
        <f t="shared" si="1084"/>
        <v>0</v>
      </c>
      <c r="R6943" s="20">
        <f t="shared" si="1085"/>
        <v>207.47570900000002</v>
      </c>
      <c r="S6943" s="20">
        <f t="shared" si="1086"/>
        <v>0</v>
      </c>
      <c r="T6943" s="20">
        <f t="shared" si="1087"/>
        <v>1070.0515680000001</v>
      </c>
      <c r="U6943" s="21">
        <f t="shared" si="1088"/>
        <v>1277.5272770000001</v>
      </c>
      <c r="V6943" s="38">
        <f t="shared" si="1089"/>
        <v>0.76078793734695249</v>
      </c>
    </row>
    <row r="6944" spans="1:22">
      <c r="A6944">
        <v>6939</v>
      </c>
      <c r="B6944" s="122">
        <f t="shared" si="1090"/>
        <v>41929</v>
      </c>
      <c r="C6944" s="122">
        <f t="shared" si="1090"/>
        <v>42294</v>
      </c>
      <c r="D6944" s="116">
        <f t="shared" si="1081"/>
        <v>2015</v>
      </c>
      <c r="E6944" s="116">
        <f t="shared" si="1082"/>
        <v>10</v>
      </c>
      <c r="F6944" s="120">
        <v>0</v>
      </c>
      <c r="G6944" s="121">
        <v>208.03899999999999</v>
      </c>
      <c r="H6944" s="121">
        <v>0</v>
      </c>
      <c r="I6944" s="121">
        <v>1183.703</v>
      </c>
      <c r="J6944" s="119">
        <v>0</v>
      </c>
      <c r="K6944" s="117">
        <f t="shared" si="1083"/>
        <v>1391.742</v>
      </c>
      <c r="L6944" s="116">
        <v>0</v>
      </c>
      <c r="M6944" s="116">
        <v>64.902000000000001</v>
      </c>
      <c r="N6944" s="116">
        <v>0</v>
      </c>
      <c r="O6944" s="116">
        <v>275.524</v>
      </c>
      <c r="P6944" s="116">
        <v>0</v>
      </c>
      <c r="Q6944" s="20">
        <f t="shared" si="1084"/>
        <v>0</v>
      </c>
      <c r="R6944" s="20">
        <f t="shared" si="1085"/>
        <v>207.491694</v>
      </c>
      <c r="S6944" s="20">
        <f t="shared" si="1086"/>
        <v>0</v>
      </c>
      <c r="T6944" s="20">
        <f t="shared" si="1087"/>
        <v>875.06422400000008</v>
      </c>
      <c r="U6944" s="21">
        <f t="shared" si="1088"/>
        <v>1082.555918</v>
      </c>
      <c r="V6944" s="38">
        <f t="shared" si="1089"/>
        <v>0.77784238601694855</v>
      </c>
    </row>
    <row r="6945" spans="1:22">
      <c r="A6945">
        <v>6940</v>
      </c>
      <c r="B6945" s="122">
        <f t="shared" si="1090"/>
        <v>41929</v>
      </c>
      <c r="C6945" s="122">
        <f t="shared" si="1090"/>
        <v>42294</v>
      </c>
      <c r="D6945" s="116">
        <f t="shared" si="1081"/>
        <v>2015</v>
      </c>
      <c r="E6945" s="116">
        <f t="shared" si="1082"/>
        <v>10</v>
      </c>
      <c r="F6945" s="120">
        <v>0</v>
      </c>
      <c r="G6945" s="121">
        <v>208.45400000000001</v>
      </c>
      <c r="H6945" s="121">
        <v>0</v>
      </c>
      <c r="I6945" s="121">
        <v>1177.145</v>
      </c>
      <c r="J6945" s="119">
        <v>0</v>
      </c>
      <c r="K6945" s="117">
        <f t="shared" si="1083"/>
        <v>1385.5989999999999</v>
      </c>
      <c r="L6945" s="116">
        <v>0</v>
      </c>
      <c r="M6945" s="116">
        <v>64.820999999999998</v>
      </c>
      <c r="N6945" s="116">
        <v>0</v>
      </c>
      <c r="O6945" s="116">
        <v>274.31099999999998</v>
      </c>
      <c r="P6945" s="116">
        <v>0</v>
      </c>
      <c r="Q6945" s="20">
        <f t="shared" si="1084"/>
        <v>0</v>
      </c>
      <c r="R6945" s="20">
        <f t="shared" si="1085"/>
        <v>207.23273699999999</v>
      </c>
      <c r="S6945" s="20">
        <f t="shared" si="1086"/>
        <v>0</v>
      </c>
      <c r="T6945" s="20">
        <f t="shared" si="1087"/>
        <v>871.21173599999997</v>
      </c>
      <c r="U6945" s="21">
        <f t="shared" si="1088"/>
        <v>1078.444473</v>
      </c>
      <c r="V6945" s="38">
        <f t="shared" si="1089"/>
        <v>0.77832365135944825</v>
      </c>
    </row>
    <row r="6946" spans="1:22">
      <c r="A6946">
        <v>6941</v>
      </c>
      <c r="B6946" s="122">
        <f t="shared" si="1090"/>
        <v>41929</v>
      </c>
      <c r="C6946" s="122">
        <f t="shared" si="1090"/>
        <v>42294</v>
      </c>
      <c r="D6946" s="116">
        <f t="shared" si="1081"/>
        <v>2015</v>
      </c>
      <c r="E6946" s="116">
        <f t="shared" si="1082"/>
        <v>10</v>
      </c>
      <c r="F6946" s="120">
        <v>0</v>
      </c>
      <c r="G6946" s="121">
        <v>206.19</v>
      </c>
      <c r="H6946" s="121">
        <v>0</v>
      </c>
      <c r="I6946" s="121">
        <v>1221.183</v>
      </c>
      <c r="J6946" s="119">
        <v>0</v>
      </c>
      <c r="K6946" s="117">
        <f t="shared" si="1083"/>
        <v>1427.373</v>
      </c>
      <c r="L6946" s="116">
        <v>0</v>
      </c>
      <c r="M6946" s="116">
        <v>64.39</v>
      </c>
      <c r="N6946" s="116">
        <v>0</v>
      </c>
      <c r="O6946" s="116">
        <v>283.86</v>
      </c>
      <c r="P6946" s="116">
        <v>0</v>
      </c>
      <c r="Q6946" s="20">
        <f t="shared" si="1084"/>
        <v>0</v>
      </c>
      <c r="R6946" s="20">
        <f t="shared" si="1085"/>
        <v>205.85482999999999</v>
      </c>
      <c r="S6946" s="20">
        <f t="shared" si="1086"/>
        <v>0</v>
      </c>
      <c r="T6946" s="20">
        <f t="shared" si="1087"/>
        <v>901.5393600000001</v>
      </c>
      <c r="U6946" s="21">
        <f t="shared" si="1088"/>
        <v>1107.39419</v>
      </c>
      <c r="V6946" s="38">
        <f t="shared" si="1089"/>
        <v>0.77582677408077627</v>
      </c>
    </row>
    <row r="6947" spans="1:22">
      <c r="A6947">
        <v>6942</v>
      </c>
      <c r="B6947" s="122">
        <f t="shared" si="1090"/>
        <v>41929</v>
      </c>
      <c r="C6947" s="122">
        <f t="shared" si="1090"/>
        <v>42294</v>
      </c>
      <c r="D6947" s="116">
        <f t="shared" si="1081"/>
        <v>2015</v>
      </c>
      <c r="E6947" s="116">
        <f t="shared" si="1082"/>
        <v>10</v>
      </c>
      <c r="F6947" s="120">
        <v>0</v>
      </c>
      <c r="G6947" s="121">
        <v>207.26400000000001</v>
      </c>
      <c r="H6947" s="121">
        <v>0</v>
      </c>
      <c r="I6947" s="121">
        <v>1174.9380000000001</v>
      </c>
      <c r="J6947" s="119">
        <v>0</v>
      </c>
      <c r="K6947" s="117">
        <f t="shared" si="1083"/>
        <v>1382.2020000000002</v>
      </c>
      <c r="L6947" s="116">
        <v>0</v>
      </c>
      <c r="M6947" s="116">
        <v>64.427999999999997</v>
      </c>
      <c r="N6947" s="116">
        <v>0</v>
      </c>
      <c r="O6947" s="116">
        <v>274.149</v>
      </c>
      <c r="P6947" s="116">
        <v>0</v>
      </c>
      <c r="Q6947" s="20">
        <f t="shared" si="1084"/>
        <v>0</v>
      </c>
      <c r="R6947" s="20">
        <f t="shared" si="1085"/>
        <v>205.976316</v>
      </c>
      <c r="S6947" s="20">
        <f t="shared" si="1086"/>
        <v>0</v>
      </c>
      <c r="T6947" s="20">
        <f t="shared" si="1087"/>
        <v>870.69722400000001</v>
      </c>
      <c r="U6947" s="21">
        <f t="shared" si="1088"/>
        <v>1076.67354</v>
      </c>
      <c r="V6947" s="38">
        <f t="shared" si="1089"/>
        <v>0.778955275712233</v>
      </c>
    </row>
    <row r="6948" spans="1:22">
      <c r="A6948">
        <v>6943</v>
      </c>
      <c r="B6948" s="122">
        <f t="shared" si="1090"/>
        <v>41929</v>
      </c>
      <c r="C6948" s="122">
        <f t="shared" si="1090"/>
        <v>42294</v>
      </c>
      <c r="D6948" s="116">
        <f t="shared" si="1081"/>
        <v>2015</v>
      </c>
      <c r="E6948" s="116">
        <f t="shared" si="1082"/>
        <v>10</v>
      </c>
      <c r="F6948" s="120">
        <v>0</v>
      </c>
      <c r="G6948" s="121">
        <v>226.47200000000001</v>
      </c>
      <c r="H6948" s="121">
        <v>0</v>
      </c>
      <c r="I6948" s="121">
        <v>1183.9570000000001</v>
      </c>
      <c r="J6948" s="119">
        <v>0</v>
      </c>
      <c r="K6948" s="117">
        <f t="shared" si="1083"/>
        <v>1410.4290000000001</v>
      </c>
      <c r="L6948" s="116">
        <v>0</v>
      </c>
      <c r="M6948" s="116">
        <v>71.325999999999993</v>
      </c>
      <c r="N6948" s="116">
        <v>0</v>
      </c>
      <c r="O6948" s="116">
        <v>276.012</v>
      </c>
      <c r="P6948" s="116">
        <v>0</v>
      </c>
      <c r="Q6948" s="20">
        <f t="shared" si="1084"/>
        <v>0</v>
      </c>
      <c r="R6948" s="20">
        <f t="shared" si="1085"/>
        <v>228.02922199999998</v>
      </c>
      <c r="S6948" s="20">
        <f t="shared" si="1086"/>
        <v>0</v>
      </c>
      <c r="T6948" s="20">
        <f t="shared" si="1087"/>
        <v>876.61411200000009</v>
      </c>
      <c r="U6948" s="21">
        <f t="shared" si="1088"/>
        <v>1104.6433340000001</v>
      </c>
      <c r="V6948" s="38">
        <f t="shared" si="1089"/>
        <v>0.78319669689151317</v>
      </c>
    </row>
    <row r="6949" spans="1:22">
      <c r="A6949">
        <v>6944</v>
      </c>
      <c r="B6949" s="122">
        <f t="shared" si="1090"/>
        <v>41929</v>
      </c>
      <c r="C6949" s="122">
        <f t="shared" si="1090"/>
        <v>42294</v>
      </c>
      <c r="D6949" s="116">
        <f t="shared" si="1081"/>
        <v>2015</v>
      </c>
      <c r="E6949" s="116">
        <f t="shared" si="1082"/>
        <v>10</v>
      </c>
      <c r="F6949" s="120">
        <v>0</v>
      </c>
      <c r="G6949" s="121">
        <v>213.887</v>
      </c>
      <c r="H6949" s="121">
        <v>0</v>
      </c>
      <c r="I6949" s="121">
        <v>1148.269</v>
      </c>
      <c r="J6949" s="119">
        <v>0</v>
      </c>
      <c r="K6949" s="117">
        <f t="shared" si="1083"/>
        <v>1362.1559999999999</v>
      </c>
      <c r="L6949" s="116">
        <v>0</v>
      </c>
      <c r="M6949" s="116">
        <v>67.489999999999995</v>
      </c>
      <c r="N6949" s="116">
        <v>0</v>
      </c>
      <c r="O6949" s="116">
        <v>276.18900000000002</v>
      </c>
      <c r="P6949" s="116">
        <v>0</v>
      </c>
      <c r="Q6949" s="20">
        <f t="shared" si="1084"/>
        <v>0</v>
      </c>
      <c r="R6949" s="20">
        <f t="shared" si="1085"/>
        <v>215.76552999999998</v>
      </c>
      <c r="S6949" s="20">
        <f t="shared" si="1086"/>
        <v>0</v>
      </c>
      <c r="T6949" s="20">
        <f t="shared" si="1087"/>
        <v>877.17626400000006</v>
      </c>
      <c r="U6949" s="21">
        <f t="shared" si="1088"/>
        <v>1092.9417940000001</v>
      </c>
      <c r="V6949" s="38">
        <f t="shared" si="1089"/>
        <v>0.80236169278702296</v>
      </c>
    </row>
    <row r="6950" spans="1:22">
      <c r="A6950">
        <v>6945</v>
      </c>
      <c r="B6950" s="122">
        <f t="shared" si="1090"/>
        <v>41929</v>
      </c>
      <c r="C6950" s="122">
        <f t="shared" si="1090"/>
        <v>42294</v>
      </c>
      <c r="D6950" s="116">
        <f t="shared" si="1081"/>
        <v>2015</v>
      </c>
      <c r="E6950" s="116">
        <f t="shared" si="1082"/>
        <v>10</v>
      </c>
      <c r="F6950" s="120">
        <v>0</v>
      </c>
      <c r="G6950" s="121">
        <v>215.60900000000001</v>
      </c>
      <c r="H6950" s="121">
        <v>6.7930000000000001</v>
      </c>
      <c r="I6950" s="121">
        <v>1173.05</v>
      </c>
      <c r="J6950" s="119">
        <v>0</v>
      </c>
      <c r="K6950" s="117">
        <f t="shared" si="1083"/>
        <v>1395.452</v>
      </c>
      <c r="L6950" s="116">
        <v>0</v>
      </c>
      <c r="M6950" s="116">
        <v>68.138000000000005</v>
      </c>
      <c r="N6950" s="116">
        <v>12.016999999999999</v>
      </c>
      <c r="O6950" s="116">
        <v>277.00900000000001</v>
      </c>
      <c r="P6950" s="116">
        <v>0</v>
      </c>
      <c r="Q6950" s="20">
        <f t="shared" si="1084"/>
        <v>0</v>
      </c>
      <c r="R6950" s="20">
        <f t="shared" si="1085"/>
        <v>217.83718600000003</v>
      </c>
      <c r="S6950" s="20">
        <f t="shared" si="1086"/>
        <v>23.445167000000001</v>
      </c>
      <c r="T6950" s="20">
        <f t="shared" si="1087"/>
        <v>879.78058400000009</v>
      </c>
      <c r="U6950" s="21">
        <f t="shared" si="1088"/>
        <v>1121.0629370000001</v>
      </c>
      <c r="V6950" s="38">
        <f t="shared" si="1089"/>
        <v>0.80336904243212959</v>
      </c>
    </row>
    <row r="6951" spans="1:22">
      <c r="A6951">
        <v>6946</v>
      </c>
      <c r="B6951" s="122">
        <f t="shared" si="1090"/>
        <v>41929</v>
      </c>
      <c r="C6951" s="122">
        <f t="shared" si="1090"/>
        <v>42294</v>
      </c>
      <c r="D6951" s="116">
        <f t="shared" si="1081"/>
        <v>2015</v>
      </c>
      <c r="E6951" s="116">
        <f t="shared" si="1082"/>
        <v>10</v>
      </c>
      <c r="F6951" s="120">
        <v>0</v>
      </c>
      <c r="G6951" s="121">
        <v>258.26299999999998</v>
      </c>
      <c r="H6951" s="121">
        <v>0</v>
      </c>
      <c r="I6951" s="121">
        <v>1267.1279999999999</v>
      </c>
      <c r="J6951" s="119">
        <v>0</v>
      </c>
      <c r="K6951" s="117">
        <f t="shared" si="1083"/>
        <v>1525.3909999999998</v>
      </c>
      <c r="L6951" s="116">
        <v>0</v>
      </c>
      <c r="M6951" s="116">
        <v>82.801000000000002</v>
      </c>
      <c r="N6951" s="116">
        <v>0</v>
      </c>
      <c r="O6951" s="116">
        <v>296.96600000000001</v>
      </c>
      <c r="P6951" s="116">
        <v>0</v>
      </c>
      <c r="Q6951" s="20">
        <f t="shared" si="1084"/>
        <v>0</v>
      </c>
      <c r="R6951" s="20">
        <f t="shared" si="1085"/>
        <v>264.71479700000003</v>
      </c>
      <c r="S6951" s="20">
        <f t="shared" si="1086"/>
        <v>0</v>
      </c>
      <c r="T6951" s="20">
        <f t="shared" si="1087"/>
        <v>943.16401600000006</v>
      </c>
      <c r="U6951" s="21">
        <f t="shared" si="1088"/>
        <v>1207.878813</v>
      </c>
      <c r="V6951" s="38">
        <f t="shared" si="1089"/>
        <v>0.79184865585282738</v>
      </c>
    </row>
    <row r="6952" spans="1:22">
      <c r="A6952">
        <v>6947</v>
      </c>
      <c r="B6952" s="122">
        <f t="shared" si="1090"/>
        <v>41929</v>
      </c>
      <c r="C6952" s="122">
        <f t="shared" si="1090"/>
        <v>42294</v>
      </c>
      <c r="D6952" s="116">
        <f t="shared" si="1081"/>
        <v>2015</v>
      </c>
      <c r="E6952" s="116">
        <f t="shared" si="1082"/>
        <v>10</v>
      </c>
      <c r="F6952" s="120">
        <v>0</v>
      </c>
      <c r="G6952" s="121">
        <v>261.24799999999999</v>
      </c>
      <c r="H6952" s="121">
        <v>0</v>
      </c>
      <c r="I6952" s="121">
        <v>1282.5340000000001</v>
      </c>
      <c r="J6952" s="119">
        <v>0</v>
      </c>
      <c r="K6952" s="117">
        <f t="shared" si="1083"/>
        <v>1543.7820000000002</v>
      </c>
      <c r="L6952" s="116">
        <v>0</v>
      </c>
      <c r="M6952" s="116">
        <v>83.771000000000001</v>
      </c>
      <c r="N6952" s="116">
        <v>0</v>
      </c>
      <c r="O6952" s="116">
        <v>299.863</v>
      </c>
      <c r="P6952" s="116">
        <v>0</v>
      </c>
      <c r="Q6952" s="20">
        <f t="shared" si="1084"/>
        <v>0</v>
      </c>
      <c r="R6952" s="20">
        <f t="shared" si="1085"/>
        <v>267.81588700000003</v>
      </c>
      <c r="S6952" s="20">
        <f t="shared" si="1086"/>
        <v>0</v>
      </c>
      <c r="T6952" s="20">
        <f t="shared" si="1087"/>
        <v>952.36488800000006</v>
      </c>
      <c r="U6952" s="21">
        <f t="shared" si="1088"/>
        <v>1220.180775</v>
      </c>
      <c r="V6952" s="38">
        <f t="shared" si="1089"/>
        <v>0.79038411835349809</v>
      </c>
    </row>
    <row r="6953" spans="1:22">
      <c r="A6953">
        <v>6948</v>
      </c>
      <c r="B6953" s="122">
        <f t="shared" si="1090"/>
        <v>41929</v>
      </c>
      <c r="C6953" s="122">
        <f t="shared" si="1090"/>
        <v>42294</v>
      </c>
      <c r="D6953" s="116">
        <f t="shared" si="1081"/>
        <v>2015</v>
      </c>
      <c r="E6953" s="116">
        <f t="shared" si="1082"/>
        <v>10</v>
      </c>
      <c r="F6953" s="120">
        <v>0</v>
      </c>
      <c r="G6953" s="121">
        <v>262.75700000000001</v>
      </c>
      <c r="H6953" s="121">
        <v>0</v>
      </c>
      <c r="I6953" s="121">
        <v>1295.4549999999999</v>
      </c>
      <c r="J6953" s="119">
        <v>0</v>
      </c>
      <c r="K6953" s="117">
        <f t="shared" si="1083"/>
        <v>1558.212</v>
      </c>
      <c r="L6953" s="116">
        <v>0</v>
      </c>
      <c r="M6953" s="116">
        <v>84.268000000000001</v>
      </c>
      <c r="N6953" s="116">
        <v>0</v>
      </c>
      <c r="O6953" s="116">
        <v>303.45699999999999</v>
      </c>
      <c r="P6953" s="116">
        <v>0</v>
      </c>
      <c r="Q6953" s="20">
        <f t="shared" si="1084"/>
        <v>0</v>
      </c>
      <c r="R6953" s="20">
        <f t="shared" si="1085"/>
        <v>269.40479600000003</v>
      </c>
      <c r="S6953" s="20">
        <f t="shared" si="1086"/>
        <v>0</v>
      </c>
      <c r="T6953" s="20">
        <f t="shared" si="1087"/>
        <v>963.77943200000004</v>
      </c>
      <c r="U6953" s="21">
        <f t="shared" si="1088"/>
        <v>1233.1842280000001</v>
      </c>
      <c r="V6953" s="38">
        <f t="shared" si="1089"/>
        <v>0.79140978762838443</v>
      </c>
    </row>
    <row r="6954" spans="1:22">
      <c r="A6954">
        <v>6949</v>
      </c>
      <c r="B6954" s="122">
        <f t="shared" si="1090"/>
        <v>41929</v>
      </c>
      <c r="C6954" s="122">
        <f t="shared" si="1090"/>
        <v>42294</v>
      </c>
      <c r="D6954" s="116">
        <f t="shared" si="1081"/>
        <v>2015</v>
      </c>
      <c r="E6954" s="116">
        <f t="shared" si="1082"/>
        <v>10</v>
      </c>
      <c r="F6954" s="120">
        <v>0</v>
      </c>
      <c r="G6954" s="121">
        <v>263.37299999999999</v>
      </c>
      <c r="H6954" s="121">
        <v>0</v>
      </c>
      <c r="I6954" s="121">
        <v>1289.3330000000001</v>
      </c>
      <c r="J6954" s="119">
        <v>0</v>
      </c>
      <c r="K6954" s="117">
        <f t="shared" si="1083"/>
        <v>1552.7060000000001</v>
      </c>
      <c r="L6954" s="116">
        <v>0</v>
      </c>
      <c r="M6954" s="116">
        <v>84.117000000000004</v>
      </c>
      <c r="N6954" s="116">
        <v>0</v>
      </c>
      <c r="O6954" s="116">
        <v>301.90600000000001</v>
      </c>
      <c r="P6954" s="116">
        <v>0</v>
      </c>
      <c r="Q6954" s="20">
        <f t="shared" si="1084"/>
        <v>0</v>
      </c>
      <c r="R6954" s="20">
        <f t="shared" si="1085"/>
        <v>268.92204900000002</v>
      </c>
      <c r="S6954" s="20">
        <f t="shared" si="1086"/>
        <v>0</v>
      </c>
      <c r="T6954" s="20">
        <f t="shared" si="1087"/>
        <v>958.85345600000005</v>
      </c>
      <c r="U6954" s="21">
        <f t="shared" si="1088"/>
        <v>1227.7755050000001</v>
      </c>
      <c r="V6954" s="38">
        <f t="shared" si="1089"/>
        <v>0.79073276267368064</v>
      </c>
    </row>
    <row r="6955" spans="1:22">
      <c r="A6955">
        <v>6950</v>
      </c>
      <c r="B6955" s="122">
        <f t="shared" si="1090"/>
        <v>41929</v>
      </c>
      <c r="C6955" s="122">
        <f t="shared" si="1090"/>
        <v>42294</v>
      </c>
      <c r="D6955" s="116">
        <f t="shared" si="1081"/>
        <v>2015</v>
      </c>
      <c r="E6955" s="116">
        <f t="shared" si="1082"/>
        <v>10</v>
      </c>
      <c r="F6955" s="120">
        <v>0</v>
      </c>
      <c r="G6955" s="121">
        <v>263.41399999999999</v>
      </c>
      <c r="H6955" s="121">
        <v>0</v>
      </c>
      <c r="I6955" s="121">
        <v>1275.414</v>
      </c>
      <c r="J6955" s="119">
        <v>0</v>
      </c>
      <c r="K6955" s="117">
        <f t="shared" si="1083"/>
        <v>1538.828</v>
      </c>
      <c r="L6955" s="116">
        <v>0</v>
      </c>
      <c r="M6955" s="116">
        <v>84.358000000000004</v>
      </c>
      <c r="N6955" s="116">
        <v>0</v>
      </c>
      <c r="O6955" s="116">
        <v>298.11900000000003</v>
      </c>
      <c r="P6955" s="116">
        <v>0</v>
      </c>
      <c r="Q6955" s="20">
        <f t="shared" si="1084"/>
        <v>0</v>
      </c>
      <c r="R6955" s="20">
        <f t="shared" si="1085"/>
        <v>269.69252600000004</v>
      </c>
      <c r="S6955" s="20">
        <f t="shared" si="1086"/>
        <v>0</v>
      </c>
      <c r="T6955" s="20">
        <f t="shared" si="1087"/>
        <v>946.82594400000016</v>
      </c>
      <c r="U6955" s="21">
        <f t="shared" si="1088"/>
        <v>1216.5184700000002</v>
      </c>
      <c r="V6955" s="38">
        <f t="shared" si="1089"/>
        <v>0.79054869680042228</v>
      </c>
    </row>
    <row r="6956" spans="1:22">
      <c r="A6956">
        <v>6951</v>
      </c>
      <c r="B6956" s="122">
        <f t="shared" si="1090"/>
        <v>41929</v>
      </c>
      <c r="C6956" s="122">
        <f t="shared" si="1090"/>
        <v>42294</v>
      </c>
      <c r="D6956" s="116">
        <f t="shared" si="1081"/>
        <v>2015</v>
      </c>
      <c r="E6956" s="116">
        <f t="shared" si="1082"/>
        <v>10</v>
      </c>
      <c r="F6956" s="120">
        <v>0</v>
      </c>
      <c r="G6956" s="121">
        <v>262.70800000000003</v>
      </c>
      <c r="H6956" s="121">
        <v>0</v>
      </c>
      <c r="I6956" s="121">
        <v>1274.1120000000001</v>
      </c>
      <c r="J6956" s="119">
        <v>0</v>
      </c>
      <c r="K6956" s="117">
        <f t="shared" si="1083"/>
        <v>1536.8200000000002</v>
      </c>
      <c r="L6956" s="116">
        <v>0</v>
      </c>
      <c r="M6956" s="116">
        <v>84.245000000000005</v>
      </c>
      <c r="N6956" s="116">
        <v>0</v>
      </c>
      <c r="O6956" s="116">
        <v>299.07</v>
      </c>
      <c r="P6956" s="116">
        <v>0</v>
      </c>
      <c r="Q6956" s="20">
        <f t="shared" si="1084"/>
        <v>0</v>
      </c>
      <c r="R6956" s="20">
        <f t="shared" si="1085"/>
        <v>269.33126500000003</v>
      </c>
      <c r="S6956" s="20">
        <f t="shared" si="1086"/>
        <v>0</v>
      </c>
      <c r="T6956" s="20">
        <f t="shared" si="1087"/>
        <v>949.84631999999999</v>
      </c>
      <c r="U6956" s="21">
        <f t="shared" si="1088"/>
        <v>1219.1775849999999</v>
      </c>
      <c r="V6956" s="38">
        <f t="shared" si="1089"/>
        <v>0.79331189404094149</v>
      </c>
    </row>
    <row r="6957" spans="1:22">
      <c r="A6957">
        <v>6952</v>
      </c>
      <c r="B6957" s="122">
        <f t="shared" si="1090"/>
        <v>41929</v>
      </c>
      <c r="C6957" s="122">
        <f t="shared" si="1090"/>
        <v>42294</v>
      </c>
      <c r="D6957" s="116">
        <f t="shared" si="1081"/>
        <v>2015</v>
      </c>
      <c r="E6957" s="116">
        <f t="shared" si="1082"/>
        <v>10</v>
      </c>
      <c r="F6957" s="120">
        <v>0</v>
      </c>
      <c r="G6957" s="121">
        <v>261.57900000000001</v>
      </c>
      <c r="H6957" s="121">
        <v>0</v>
      </c>
      <c r="I6957" s="121">
        <v>1264.047</v>
      </c>
      <c r="J6957" s="119">
        <v>0</v>
      </c>
      <c r="K6957" s="117">
        <f t="shared" si="1083"/>
        <v>1525.626</v>
      </c>
      <c r="L6957" s="116">
        <v>0</v>
      </c>
      <c r="M6957" s="116">
        <v>84.183999999999997</v>
      </c>
      <c r="N6957" s="116">
        <v>0</v>
      </c>
      <c r="O6957" s="116">
        <v>295.80200000000002</v>
      </c>
      <c r="P6957" s="116">
        <v>0</v>
      </c>
      <c r="Q6957" s="20">
        <f t="shared" si="1084"/>
        <v>0</v>
      </c>
      <c r="R6957" s="20">
        <f t="shared" si="1085"/>
        <v>269.13624800000002</v>
      </c>
      <c r="S6957" s="20">
        <f t="shared" si="1086"/>
        <v>0</v>
      </c>
      <c r="T6957" s="20">
        <f t="shared" si="1087"/>
        <v>939.46715200000017</v>
      </c>
      <c r="U6957" s="21">
        <f t="shared" si="1088"/>
        <v>1208.6034000000002</v>
      </c>
      <c r="V6957" s="38">
        <f t="shared" si="1089"/>
        <v>0.79220162739754052</v>
      </c>
    </row>
    <row r="6958" spans="1:22">
      <c r="A6958">
        <v>6953</v>
      </c>
      <c r="B6958" s="122">
        <f t="shared" si="1090"/>
        <v>41929</v>
      </c>
      <c r="C6958" s="122">
        <f t="shared" si="1090"/>
        <v>42294</v>
      </c>
      <c r="D6958" s="116">
        <f t="shared" si="1081"/>
        <v>2015</v>
      </c>
      <c r="E6958" s="116">
        <f t="shared" si="1082"/>
        <v>10</v>
      </c>
      <c r="F6958" s="120">
        <v>0</v>
      </c>
      <c r="G6958" s="121">
        <v>263.65100000000001</v>
      </c>
      <c r="H6958" s="121">
        <v>0</v>
      </c>
      <c r="I6958" s="121">
        <v>1275.021</v>
      </c>
      <c r="J6958" s="119">
        <v>0</v>
      </c>
      <c r="K6958" s="117">
        <f t="shared" si="1083"/>
        <v>1538.672</v>
      </c>
      <c r="L6958" s="116">
        <v>0</v>
      </c>
      <c r="M6958" s="116">
        <v>84.090999999999994</v>
      </c>
      <c r="N6958" s="116">
        <v>0</v>
      </c>
      <c r="O6958" s="116">
        <v>298.76</v>
      </c>
      <c r="P6958" s="116">
        <v>0</v>
      </c>
      <c r="Q6958" s="20">
        <f t="shared" si="1084"/>
        <v>0</v>
      </c>
      <c r="R6958" s="20">
        <f t="shared" si="1085"/>
        <v>268.83892700000001</v>
      </c>
      <c r="S6958" s="20">
        <f t="shared" si="1086"/>
        <v>0</v>
      </c>
      <c r="T6958" s="20">
        <f t="shared" si="1087"/>
        <v>948.86176</v>
      </c>
      <c r="U6958" s="21">
        <f t="shared" si="1088"/>
        <v>1217.700687</v>
      </c>
      <c r="V6958" s="38">
        <f t="shared" si="1089"/>
        <v>0.79139718341530874</v>
      </c>
    </row>
    <row r="6959" spans="1:22">
      <c r="A6959">
        <v>6954</v>
      </c>
      <c r="B6959" s="122">
        <f t="shared" si="1090"/>
        <v>41929</v>
      </c>
      <c r="C6959" s="122">
        <f t="shared" si="1090"/>
        <v>42294</v>
      </c>
      <c r="D6959" s="116">
        <f t="shared" si="1081"/>
        <v>2015</v>
      </c>
      <c r="E6959" s="116">
        <f t="shared" si="1082"/>
        <v>10</v>
      </c>
      <c r="F6959" s="120">
        <v>0</v>
      </c>
      <c r="G6959" s="121">
        <v>262.93799999999999</v>
      </c>
      <c r="H6959" s="121">
        <v>0</v>
      </c>
      <c r="I6959" s="121">
        <v>1275.4659999999999</v>
      </c>
      <c r="J6959" s="119">
        <v>0</v>
      </c>
      <c r="K6959" s="117">
        <f t="shared" si="1083"/>
        <v>1538.404</v>
      </c>
      <c r="L6959" s="116">
        <v>0</v>
      </c>
      <c r="M6959" s="116">
        <v>84.040999999999997</v>
      </c>
      <c r="N6959" s="116">
        <v>0</v>
      </c>
      <c r="O6959" s="116">
        <v>295.37200000000001</v>
      </c>
      <c r="P6959" s="116">
        <v>0</v>
      </c>
      <c r="Q6959" s="20">
        <f t="shared" si="1084"/>
        <v>0</v>
      </c>
      <c r="R6959" s="20">
        <f t="shared" si="1085"/>
        <v>268.67907700000001</v>
      </c>
      <c r="S6959" s="20">
        <f t="shared" si="1086"/>
        <v>0</v>
      </c>
      <c r="T6959" s="20">
        <f t="shared" si="1087"/>
        <v>938.10147200000006</v>
      </c>
      <c r="U6959" s="21">
        <f t="shared" si="1088"/>
        <v>1206.7805490000001</v>
      </c>
      <c r="V6959" s="38">
        <f t="shared" si="1089"/>
        <v>0.78443669478238487</v>
      </c>
    </row>
    <row r="6960" spans="1:22">
      <c r="A6960">
        <v>6955</v>
      </c>
      <c r="B6960" s="122">
        <f t="shared" si="1090"/>
        <v>41929</v>
      </c>
      <c r="C6960" s="122">
        <f t="shared" si="1090"/>
        <v>42294</v>
      </c>
      <c r="D6960" s="116">
        <f t="shared" si="1081"/>
        <v>2015</v>
      </c>
      <c r="E6960" s="116">
        <f t="shared" si="1082"/>
        <v>10</v>
      </c>
      <c r="F6960" s="120">
        <v>0</v>
      </c>
      <c r="G6960" s="121">
        <v>218.48099999999999</v>
      </c>
      <c r="H6960" s="121">
        <v>0</v>
      </c>
      <c r="I6960" s="121">
        <v>1278.2940000000001</v>
      </c>
      <c r="J6960" s="119">
        <v>0</v>
      </c>
      <c r="K6960" s="117">
        <f t="shared" si="1083"/>
        <v>1496.7750000000001</v>
      </c>
      <c r="L6960" s="116">
        <v>0</v>
      </c>
      <c r="M6960" s="116">
        <v>69.697999999999993</v>
      </c>
      <c r="N6960" s="116">
        <v>0</v>
      </c>
      <c r="O6960" s="116">
        <v>296.60399999999998</v>
      </c>
      <c r="P6960" s="116">
        <v>0</v>
      </c>
      <c r="Q6960" s="20">
        <f t="shared" si="1084"/>
        <v>0</v>
      </c>
      <c r="R6960" s="20">
        <f t="shared" si="1085"/>
        <v>222.82450599999999</v>
      </c>
      <c r="S6960" s="20">
        <f t="shared" si="1086"/>
        <v>0</v>
      </c>
      <c r="T6960" s="20">
        <f t="shared" si="1087"/>
        <v>942.01430400000004</v>
      </c>
      <c r="U6960" s="21">
        <f t="shared" si="1088"/>
        <v>1164.83881</v>
      </c>
      <c r="V6960" s="38">
        <f t="shared" si="1089"/>
        <v>0.77823240634029822</v>
      </c>
    </row>
    <row r="6961" spans="1:22">
      <c r="A6961">
        <v>6956</v>
      </c>
      <c r="B6961" s="122">
        <f t="shared" si="1090"/>
        <v>41929</v>
      </c>
      <c r="C6961" s="122">
        <f t="shared" si="1090"/>
        <v>42294</v>
      </c>
      <c r="D6961" s="116">
        <f t="shared" si="1081"/>
        <v>2015</v>
      </c>
      <c r="E6961" s="116">
        <f t="shared" si="1082"/>
        <v>10</v>
      </c>
      <c r="F6961" s="120">
        <v>0</v>
      </c>
      <c r="G6961" s="121">
        <v>219.07499999999999</v>
      </c>
      <c r="H6961" s="121">
        <v>0</v>
      </c>
      <c r="I6961" s="121">
        <v>1425.921</v>
      </c>
      <c r="J6961" s="119">
        <v>0</v>
      </c>
      <c r="K6961" s="117">
        <f t="shared" si="1083"/>
        <v>1644.9960000000001</v>
      </c>
      <c r="L6961" s="116">
        <v>0</v>
      </c>
      <c r="M6961" s="116">
        <v>69.602999999999994</v>
      </c>
      <c r="N6961" s="116">
        <v>0</v>
      </c>
      <c r="O6961" s="116">
        <v>325.423</v>
      </c>
      <c r="P6961" s="116">
        <v>0</v>
      </c>
      <c r="Q6961" s="20">
        <f t="shared" si="1084"/>
        <v>0</v>
      </c>
      <c r="R6961" s="20">
        <f t="shared" si="1085"/>
        <v>222.52079099999997</v>
      </c>
      <c r="S6961" s="20">
        <f t="shared" si="1086"/>
        <v>0</v>
      </c>
      <c r="T6961" s="20">
        <f t="shared" si="1087"/>
        <v>1033.5434480000001</v>
      </c>
      <c r="U6961" s="21">
        <f t="shared" si="1088"/>
        <v>1256.064239</v>
      </c>
      <c r="V6961" s="38">
        <f t="shared" si="1089"/>
        <v>0.76356674362734012</v>
      </c>
    </row>
    <row r="6962" spans="1:22">
      <c r="A6962">
        <v>6957</v>
      </c>
      <c r="B6962" s="122">
        <f t="shared" si="1090"/>
        <v>41929</v>
      </c>
      <c r="C6962" s="122">
        <f t="shared" si="1090"/>
        <v>42294</v>
      </c>
      <c r="D6962" s="116">
        <f t="shared" si="1081"/>
        <v>2015</v>
      </c>
      <c r="E6962" s="116">
        <f t="shared" si="1082"/>
        <v>10</v>
      </c>
      <c r="F6962" s="120">
        <v>0</v>
      </c>
      <c r="G6962" s="121">
        <v>217.65100000000001</v>
      </c>
      <c r="H6962" s="121">
        <v>0</v>
      </c>
      <c r="I6962" s="121">
        <v>1624.53</v>
      </c>
      <c r="J6962" s="119">
        <v>0</v>
      </c>
      <c r="K6962" s="117">
        <f t="shared" si="1083"/>
        <v>1842.181</v>
      </c>
      <c r="L6962" s="116">
        <v>0</v>
      </c>
      <c r="M6962" s="116">
        <v>69.382000000000005</v>
      </c>
      <c r="N6962" s="116">
        <v>0</v>
      </c>
      <c r="O6962" s="116">
        <v>372.685</v>
      </c>
      <c r="P6962" s="116">
        <v>0</v>
      </c>
      <c r="Q6962" s="20">
        <f t="shared" si="1084"/>
        <v>0</v>
      </c>
      <c r="R6962" s="20">
        <f t="shared" si="1085"/>
        <v>221.81425400000003</v>
      </c>
      <c r="S6962" s="20">
        <f t="shared" si="1086"/>
        <v>0</v>
      </c>
      <c r="T6962" s="20">
        <f t="shared" si="1087"/>
        <v>1183.6475600000001</v>
      </c>
      <c r="U6962" s="21">
        <f t="shared" si="1088"/>
        <v>1405.4618140000002</v>
      </c>
      <c r="V6962" s="38">
        <f t="shared" si="1089"/>
        <v>0.76293361727213571</v>
      </c>
    </row>
    <row r="6963" spans="1:22">
      <c r="A6963">
        <v>6958</v>
      </c>
      <c r="B6963" s="122">
        <f t="shared" si="1090"/>
        <v>41929</v>
      </c>
      <c r="C6963" s="122">
        <f t="shared" si="1090"/>
        <v>42294</v>
      </c>
      <c r="D6963" s="116">
        <f t="shared" si="1081"/>
        <v>2015</v>
      </c>
      <c r="E6963" s="116">
        <f t="shared" si="1082"/>
        <v>10</v>
      </c>
      <c r="F6963" s="120">
        <v>0</v>
      </c>
      <c r="G6963" s="121">
        <v>399.80900000000003</v>
      </c>
      <c r="H6963" s="121">
        <v>0</v>
      </c>
      <c r="I6963" s="121">
        <v>1618.72</v>
      </c>
      <c r="J6963" s="119">
        <v>0</v>
      </c>
      <c r="K6963" s="117">
        <f t="shared" si="1083"/>
        <v>2018.529</v>
      </c>
      <c r="L6963" s="116">
        <v>0</v>
      </c>
      <c r="M6963" s="116">
        <v>125.502</v>
      </c>
      <c r="N6963" s="116">
        <v>0</v>
      </c>
      <c r="O6963" s="116">
        <v>365.02</v>
      </c>
      <c r="P6963" s="116">
        <v>0</v>
      </c>
      <c r="Q6963" s="20">
        <f t="shared" si="1084"/>
        <v>0</v>
      </c>
      <c r="R6963" s="20">
        <f t="shared" si="1085"/>
        <v>401.229894</v>
      </c>
      <c r="S6963" s="20">
        <f t="shared" si="1086"/>
        <v>0</v>
      </c>
      <c r="T6963" s="20">
        <f t="shared" si="1087"/>
        <v>1159.3035199999999</v>
      </c>
      <c r="U6963" s="21">
        <f t="shared" si="1088"/>
        <v>1560.533414</v>
      </c>
      <c r="V6963" s="38">
        <f t="shared" si="1089"/>
        <v>0.77310428237592821</v>
      </c>
    </row>
    <row r="6964" spans="1:22">
      <c r="A6964">
        <v>6959</v>
      </c>
      <c r="B6964" s="122">
        <f t="shared" si="1090"/>
        <v>41929</v>
      </c>
      <c r="C6964" s="122">
        <f t="shared" si="1090"/>
        <v>42294</v>
      </c>
      <c r="D6964" s="116">
        <f t="shared" si="1081"/>
        <v>2015</v>
      </c>
      <c r="E6964" s="116">
        <f t="shared" si="1082"/>
        <v>10</v>
      </c>
      <c r="F6964" s="120">
        <v>0</v>
      </c>
      <c r="G6964" s="121">
        <v>219.49100000000001</v>
      </c>
      <c r="H6964" s="121">
        <v>1.7849999999999999</v>
      </c>
      <c r="I6964" s="121">
        <v>1523.098</v>
      </c>
      <c r="J6964" s="119">
        <v>0</v>
      </c>
      <c r="K6964" s="117">
        <f t="shared" si="1083"/>
        <v>1744.374</v>
      </c>
      <c r="L6964" s="116">
        <v>0</v>
      </c>
      <c r="M6964" s="116">
        <v>69.744</v>
      </c>
      <c r="N6964" s="116">
        <v>2.9220000000000002</v>
      </c>
      <c r="O6964" s="116">
        <v>344.435</v>
      </c>
      <c r="P6964" s="116">
        <v>0</v>
      </c>
      <c r="Q6964" s="20">
        <f t="shared" si="1084"/>
        <v>0</v>
      </c>
      <c r="R6964" s="20">
        <f t="shared" si="1085"/>
        <v>222.97156799999999</v>
      </c>
      <c r="S6964" s="20">
        <f t="shared" si="1086"/>
        <v>5.7008220000000005</v>
      </c>
      <c r="T6964" s="20">
        <f t="shared" si="1087"/>
        <v>1093.9255600000001</v>
      </c>
      <c r="U6964" s="21">
        <f t="shared" si="1088"/>
        <v>1322.5979500000001</v>
      </c>
      <c r="V6964" s="38">
        <f t="shared" si="1089"/>
        <v>0.75820778686222112</v>
      </c>
    </row>
    <row r="6965" spans="1:22">
      <c r="A6965">
        <v>6960</v>
      </c>
      <c r="B6965" s="122">
        <f t="shared" si="1090"/>
        <v>41929</v>
      </c>
      <c r="C6965" s="122">
        <f t="shared" si="1090"/>
        <v>42294</v>
      </c>
      <c r="D6965" s="116">
        <f t="shared" si="1081"/>
        <v>2015</v>
      </c>
      <c r="E6965" s="116">
        <f t="shared" si="1082"/>
        <v>10</v>
      </c>
      <c r="F6965" s="120">
        <v>0</v>
      </c>
      <c r="G6965" s="121">
        <v>219.00200000000001</v>
      </c>
      <c r="H6965" s="121">
        <v>0</v>
      </c>
      <c r="I6965" s="121">
        <v>1381.287</v>
      </c>
      <c r="J6965" s="119">
        <v>0</v>
      </c>
      <c r="K6965" s="117">
        <f t="shared" si="1083"/>
        <v>1600.289</v>
      </c>
      <c r="L6965" s="116">
        <v>0</v>
      </c>
      <c r="M6965" s="116">
        <v>69.718000000000004</v>
      </c>
      <c r="N6965" s="116">
        <v>0</v>
      </c>
      <c r="O6965" s="116">
        <v>311.44099999999997</v>
      </c>
      <c r="P6965" s="116">
        <v>0</v>
      </c>
      <c r="Q6965" s="20">
        <f t="shared" si="1084"/>
        <v>0</v>
      </c>
      <c r="R6965" s="20">
        <f t="shared" si="1085"/>
        <v>222.88844600000002</v>
      </c>
      <c r="S6965" s="20">
        <f t="shared" si="1086"/>
        <v>0</v>
      </c>
      <c r="T6965" s="20">
        <f t="shared" si="1087"/>
        <v>989.136616</v>
      </c>
      <c r="U6965" s="21">
        <f t="shared" si="1088"/>
        <v>1212.0250619999999</v>
      </c>
      <c r="V6965" s="38">
        <f t="shared" si="1089"/>
        <v>0.75737886219301631</v>
      </c>
    </row>
    <row r="6966" spans="1:22">
      <c r="A6966">
        <v>6961</v>
      </c>
      <c r="B6966" s="122">
        <f t="shared" si="1090"/>
        <v>41930</v>
      </c>
      <c r="C6966" s="122">
        <f t="shared" si="1090"/>
        <v>42295</v>
      </c>
      <c r="D6966" s="116">
        <f t="shared" si="1081"/>
        <v>2015</v>
      </c>
      <c r="E6966" s="116">
        <f t="shared" si="1082"/>
        <v>10</v>
      </c>
      <c r="F6966" s="120">
        <v>0</v>
      </c>
      <c r="G6966" s="121">
        <v>243.35599999999999</v>
      </c>
      <c r="H6966" s="121">
        <v>0</v>
      </c>
      <c r="I6966" s="121">
        <v>1216.279</v>
      </c>
      <c r="J6966" s="119">
        <v>0</v>
      </c>
      <c r="K6966" s="117">
        <f t="shared" si="1083"/>
        <v>1459.635</v>
      </c>
      <c r="L6966" s="116">
        <v>0</v>
      </c>
      <c r="M6966" s="116">
        <v>81.896000000000001</v>
      </c>
      <c r="N6966" s="116">
        <v>0</v>
      </c>
      <c r="O6966" s="116">
        <v>276.88400000000001</v>
      </c>
      <c r="P6966" s="116">
        <v>0</v>
      </c>
      <c r="Q6966" s="20">
        <f t="shared" si="1084"/>
        <v>0</v>
      </c>
      <c r="R6966" s="20">
        <f t="shared" si="1085"/>
        <v>261.82151199999998</v>
      </c>
      <c r="S6966" s="20">
        <f t="shared" si="1086"/>
        <v>0</v>
      </c>
      <c r="T6966" s="20">
        <f t="shared" si="1087"/>
        <v>879.38358400000004</v>
      </c>
      <c r="U6966" s="21">
        <f t="shared" si="1088"/>
        <v>1141.2050960000001</v>
      </c>
      <c r="V6966" s="38">
        <f t="shared" si="1089"/>
        <v>0.78184278672407836</v>
      </c>
    </row>
    <row r="6967" spans="1:22">
      <c r="A6967">
        <v>6962</v>
      </c>
      <c r="B6967" s="122">
        <f t="shared" si="1090"/>
        <v>41930</v>
      </c>
      <c r="C6967" s="122">
        <f t="shared" si="1090"/>
        <v>42295</v>
      </c>
      <c r="D6967" s="116">
        <f t="shared" si="1081"/>
        <v>2015</v>
      </c>
      <c r="E6967" s="116">
        <f t="shared" si="1082"/>
        <v>10</v>
      </c>
      <c r="F6967" s="120">
        <v>0</v>
      </c>
      <c r="G6967" s="121">
        <v>299.68099999999998</v>
      </c>
      <c r="H6967" s="121">
        <v>0</v>
      </c>
      <c r="I6967" s="121">
        <v>1231.8720000000001</v>
      </c>
      <c r="J6967" s="119">
        <v>0</v>
      </c>
      <c r="K6967" s="117">
        <f t="shared" si="1083"/>
        <v>1531.5530000000001</v>
      </c>
      <c r="L6967" s="116">
        <v>0</v>
      </c>
      <c r="M6967" s="116">
        <v>97.087000000000003</v>
      </c>
      <c r="N6967" s="116">
        <v>0</v>
      </c>
      <c r="O6967" s="116">
        <v>278.09699999999998</v>
      </c>
      <c r="P6967" s="116">
        <v>0</v>
      </c>
      <c r="Q6967" s="20">
        <f t="shared" si="1084"/>
        <v>0</v>
      </c>
      <c r="R6967" s="20">
        <f t="shared" si="1085"/>
        <v>310.38713899999999</v>
      </c>
      <c r="S6967" s="20">
        <f t="shared" si="1086"/>
        <v>0</v>
      </c>
      <c r="T6967" s="20">
        <f t="shared" si="1087"/>
        <v>883.23607200000004</v>
      </c>
      <c r="U6967" s="21">
        <f t="shared" si="1088"/>
        <v>1193.6232110000001</v>
      </c>
      <c r="V6967" s="38">
        <f t="shared" si="1089"/>
        <v>0.77935481893215575</v>
      </c>
    </row>
    <row r="6968" spans="1:22">
      <c r="A6968">
        <v>6963</v>
      </c>
      <c r="B6968" s="122">
        <f t="shared" si="1090"/>
        <v>41930</v>
      </c>
      <c r="C6968" s="122">
        <f t="shared" si="1090"/>
        <v>42295</v>
      </c>
      <c r="D6968" s="116">
        <f t="shared" si="1081"/>
        <v>2015</v>
      </c>
      <c r="E6968" s="116">
        <f t="shared" si="1082"/>
        <v>10</v>
      </c>
      <c r="F6968" s="120">
        <v>0</v>
      </c>
      <c r="G6968" s="121">
        <v>299.18400000000003</v>
      </c>
      <c r="H6968" s="121">
        <v>0</v>
      </c>
      <c r="I6968" s="121">
        <v>1227.307</v>
      </c>
      <c r="J6968" s="119">
        <v>0</v>
      </c>
      <c r="K6968" s="117">
        <f t="shared" si="1083"/>
        <v>1526.491</v>
      </c>
      <c r="L6968" s="116">
        <v>0</v>
      </c>
      <c r="M6968" s="116">
        <v>97.072999999999993</v>
      </c>
      <c r="N6968" s="116">
        <v>0</v>
      </c>
      <c r="O6968" s="116">
        <v>275.738</v>
      </c>
      <c r="P6968" s="116">
        <v>0</v>
      </c>
      <c r="Q6968" s="20">
        <f t="shared" si="1084"/>
        <v>0</v>
      </c>
      <c r="R6968" s="20">
        <f t="shared" si="1085"/>
        <v>310.34238099999999</v>
      </c>
      <c r="S6968" s="20">
        <f t="shared" si="1086"/>
        <v>0</v>
      </c>
      <c r="T6968" s="20">
        <f t="shared" si="1087"/>
        <v>875.74388800000008</v>
      </c>
      <c r="U6968" s="21">
        <f t="shared" si="1088"/>
        <v>1186.0862690000001</v>
      </c>
      <c r="V6968" s="38">
        <f t="shared" si="1089"/>
        <v>0.77700180937850283</v>
      </c>
    </row>
    <row r="6969" spans="1:22">
      <c r="A6969">
        <v>6964</v>
      </c>
      <c r="B6969" s="122">
        <f t="shared" si="1090"/>
        <v>41930</v>
      </c>
      <c r="C6969" s="122">
        <f t="shared" si="1090"/>
        <v>42295</v>
      </c>
      <c r="D6969" s="116">
        <f t="shared" si="1081"/>
        <v>2015</v>
      </c>
      <c r="E6969" s="116">
        <f t="shared" si="1082"/>
        <v>10</v>
      </c>
      <c r="F6969" s="120">
        <v>0</v>
      </c>
      <c r="G6969" s="121">
        <v>271.16899999999998</v>
      </c>
      <c r="H6969" s="121">
        <v>0</v>
      </c>
      <c r="I6969" s="121">
        <v>1222.028</v>
      </c>
      <c r="J6969" s="119">
        <v>0</v>
      </c>
      <c r="K6969" s="117">
        <f t="shared" si="1083"/>
        <v>1493.1970000000001</v>
      </c>
      <c r="L6969" s="116">
        <v>0</v>
      </c>
      <c r="M6969" s="116">
        <v>87.644999999999996</v>
      </c>
      <c r="N6969" s="116">
        <v>0</v>
      </c>
      <c r="O6969" s="116">
        <v>275.178</v>
      </c>
      <c r="P6969" s="116">
        <v>0</v>
      </c>
      <c r="Q6969" s="20">
        <f t="shared" si="1084"/>
        <v>0</v>
      </c>
      <c r="R6969" s="20">
        <f t="shared" si="1085"/>
        <v>280.20106499999997</v>
      </c>
      <c r="S6969" s="20">
        <f t="shared" si="1086"/>
        <v>0</v>
      </c>
      <c r="T6969" s="20">
        <f t="shared" si="1087"/>
        <v>873.965328</v>
      </c>
      <c r="U6969" s="21">
        <f t="shared" si="1088"/>
        <v>1154.166393</v>
      </c>
      <c r="V6969" s="38">
        <f t="shared" si="1089"/>
        <v>0.77294984720703286</v>
      </c>
    </row>
    <row r="6970" spans="1:22">
      <c r="A6970">
        <v>6965</v>
      </c>
      <c r="B6970" s="122">
        <f t="shared" si="1090"/>
        <v>41930</v>
      </c>
      <c r="C6970" s="122">
        <f t="shared" si="1090"/>
        <v>42295</v>
      </c>
      <c r="D6970" s="116">
        <f t="shared" si="1081"/>
        <v>2015</v>
      </c>
      <c r="E6970" s="116">
        <f t="shared" si="1082"/>
        <v>10</v>
      </c>
      <c r="F6970" s="120">
        <v>0</v>
      </c>
      <c r="G6970" s="121">
        <v>251.297</v>
      </c>
      <c r="H6970" s="121">
        <v>0</v>
      </c>
      <c r="I6970" s="121">
        <v>1219.223</v>
      </c>
      <c r="J6970" s="119">
        <v>0</v>
      </c>
      <c r="K6970" s="117">
        <f t="shared" si="1083"/>
        <v>1470.52</v>
      </c>
      <c r="L6970" s="116">
        <v>0</v>
      </c>
      <c r="M6970" s="116">
        <v>80.424999999999997</v>
      </c>
      <c r="N6970" s="116">
        <v>0</v>
      </c>
      <c r="O6970" s="116">
        <v>275.21499999999997</v>
      </c>
      <c r="P6970" s="116">
        <v>0</v>
      </c>
      <c r="Q6970" s="20">
        <f t="shared" si="1084"/>
        <v>0</v>
      </c>
      <c r="R6970" s="20">
        <f t="shared" si="1085"/>
        <v>257.11872499999998</v>
      </c>
      <c r="S6970" s="20">
        <f t="shared" si="1086"/>
        <v>0</v>
      </c>
      <c r="T6970" s="20">
        <f t="shared" si="1087"/>
        <v>874.08283999999992</v>
      </c>
      <c r="U6970" s="21">
        <f t="shared" si="1088"/>
        <v>1131.2015649999998</v>
      </c>
      <c r="V6970" s="38">
        <f t="shared" si="1089"/>
        <v>0.76925275752794919</v>
      </c>
    </row>
    <row r="6971" spans="1:22">
      <c r="A6971">
        <v>6966</v>
      </c>
      <c r="B6971" s="122">
        <f t="shared" si="1090"/>
        <v>41930</v>
      </c>
      <c r="C6971" s="122">
        <f t="shared" si="1090"/>
        <v>42295</v>
      </c>
      <c r="D6971" s="116">
        <f t="shared" si="1081"/>
        <v>2015</v>
      </c>
      <c r="E6971" s="116">
        <f t="shared" si="1082"/>
        <v>10</v>
      </c>
      <c r="F6971" s="120">
        <v>0</v>
      </c>
      <c r="G6971" s="121">
        <v>252.87799999999999</v>
      </c>
      <c r="H6971" s="121">
        <v>0</v>
      </c>
      <c r="I6971" s="121">
        <v>943.26300000000003</v>
      </c>
      <c r="J6971" s="119">
        <v>0</v>
      </c>
      <c r="K6971" s="117">
        <f t="shared" si="1083"/>
        <v>1196.1410000000001</v>
      </c>
      <c r="L6971" s="116">
        <v>0</v>
      </c>
      <c r="M6971" s="116">
        <v>80.466999999999999</v>
      </c>
      <c r="N6971" s="116">
        <v>0</v>
      </c>
      <c r="O6971" s="116">
        <v>217.77099999999999</v>
      </c>
      <c r="P6971" s="116">
        <v>0</v>
      </c>
      <c r="Q6971" s="20">
        <f t="shared" si="1084"/>
        <v>0</v>
      </c>
      <c r="R6971" s="20">
        <f t="shared" si="1085"/>
        <v>257.25299899999999</v>
      </c>
      <c r="S6971" s="20">
        <f t="shared" si="1086"/>
        <v>0</v>
      </c>
      <c r="T6971" s="20">
        <f t="shared" si="1087"/>
        <v>691.64069600000005</v>
      </c>
      <c r="U6971" s="21">
        <f t="shared" si="1088"/>
        <v>948.89369499999998</v>
      </c>
      <c r="V6971" s="38">
        <f t="shared" si="1089"/>
        <v>0.79329585308086581</v>
      </c>
    </row>
    <row r="6972" spans="1:22">
      <c r="A6972">
        <v>6967</v>
      </c>
      <c r="B6972" s="122">
        <f t="shared" si="1090"/>
        <v>41930</v>
      </c>
      <c r="C6972" s="122">
        <f t="shared" si="1090"/>
        <v>42295</v>
      </c>
      <c r="D6972" s="116">
        <f t="shared" si="1081"/>
        <v>2015</v>
      </c>
      <c r="E6972" s="116">
        <f t="shared" si="1082"/>
        <v>10</v>
      </c>
      <c r="F6972" s="120">
        <v>0</v>
      </c>
      <c r="G6972" s="121">
        <v>343.83</v>
      </c>
      <c r="H6972" s="121">
        <v>0</v>
      </c>
      <c r="I6972" s="121">
        <v>996.96</v>
      </c>
      <c r="J6972" s="119">
        <v>0</v>
      </c>
      <c r="K6972" s="117">
        <f t="shared" si="1083"/>
        <v>1340.79</v>
      </c>
      <c r="L6972" s="116">
        <v>0</v>
      </c>
      <c r="M6972" s="116">
        <v>112.586</v>
      </c>
      <c r="N6972" s="116">
        <v>0</v>
      </c>
      <c r="O6972" s="116">
        <v>229.36199999999999</v>
      </c>
      <c r="P6972" s="116">
        <v>0</v>
      </c>
      <c r="Q6972" s="20">
        <f t="shared" si="1084"/>
        <v>0</v>
      </c>
      <c r="R6972" s="20">
        <f t="shared" si="1085"/>
        <v>359.93744199999998</v>
      </c>
      <c r="S6972" s="20">
        <f t="shared" si="1086"/>
        <v>0</v>
      </c>
      <c r="T6972" s="20">
        <f t="shared" si="1087"/>
        <v>728.453712</v>
      </c>
      <c r="U6972" s="21">
        <f t="shared" si="1088"/>
        <v>1088.3911539999999</v>
      </c>
      <c r="V6972" s="38">
        <f t="shared" si="1089"/>
        <v>0.81175363330573758</v>
      </c>
    </row>
    <row r="6973" spans="1:22">
      <c r="A6973">
        <v>6968</v>
      </c>
      <c r="B6973" s="122">
        <f t="shared" si="1090"/>
        <v>41930</v>
      </c>
      <c r="C6973" s="122">
        <f t="shared" si="1090"/>
        <v>42295</v>
      </c>
      <c r="D6973" s="116">
        <f t="shared" si="1081"/>
        <v>2015</v>
      </c>
      <c r="E6973" s="116">
        <f t="shared" si="1082"/>
        <v>10</v>
      </c>
      <c r="F6973" s="120">
        <v>0</v>
      </c>
      <c r="G6973" s="121">
        <v>338.33199999999999</v>
      </c>
      <c r="H6973" s="121">
        <v>0</v>
      </c>
      <c r="I6973" s="121">
        <v>942.52499999999998</v>
      </c>
      <c r="J6973" s="119">
        <v>0</v>
      </c>
      <c r="K6973" s="117">
        <f t="shared" si="1083"/>
        <v>1280.857</v>
      </c>
      <c r="L6973" s="116">
        <v>0</v>
      </c>
      <c r="M6973" s="116">
        <v>110.72499999999999</v>
      </c>
      <c r="N6973" s="116">
        <v>0</v>
      </c>
      <c r="O6973" s="116">
        <v>218.26400000000001</v>
      </c>
      <c r="P6973" s="116">
        <v>0</v>
      </c>
      <c r="Q6973" s="20">
        <f t="shared" si="1084"/>
        <v>0</v>
      </c>
      <c r="R6973" s="20">
        <f t="shared" si="1085"/>
        <v>353.98782499999999</v>
      </c>
      <c r="S6973" s="20">
        <f t="shared" si="1086"/>
        <v>0</v>
      </c>
      <c r="T6973" s="20">
        <f t="shared" si="1087"/>
        <v>693.2064640000001</v>
      </c>
      <c r="U6973" s="21">
        <f t="shared" si="1088"/>
        <v>1047.194289</v>
      </c>
      <c r="V6973" s="38">
        <f t="shared" si="1089"/>
        <v>0.81757314750983134</v>
      </c>
    </row>
    <row r="6974" spans="1:22">
      <c r="A6974">
        <v>6969</v>
      </c>
      <c r="B6974" s="122">
        <f t="shared" si="1090"/>
        <v>41930</v>
      </c>
      <c r="C6974" s="122">
        <f t="shared" si="1090"/>
        <v>42295</v>
      </c>
      <c r="D6974" s="116">
        <f t="shared" si="1081"/>
        <v>2015</v>
      </c>
      <c r="E6974" s="116">
        <f t="shared" si="1082"/>
        <v>10</v>
      </c>
      <c r="F6974" s="120">
        <v>0</v>
      </c>
      <c r="G6974" s="121">
        <v>351.553</v>
      </c>
      <c r="H6974" s="121">
        <v>1.028</v>
      </c>
      <c r="I6974" s="121">
        <v>951.72699999999998</v>
      </c>
      <c r="J6974" s="119">
        <v>0</v>
      </c>
      <c r="K6974" s="117">
        <f t="shared" si="1083"/>
        <v>1304.308</v>
      </c>
      <c r="L6974" s="116">
        <v>0</v>
      </c>
      <c r="M6974" s="116">
        <v>115.143</v>
      </c>
      <c r="N6974" s="116">
        <v>1.571</v>
      </c>
      <c r="O6974" s="116">
        <v>219.703</v>
      </c>
      <c r="P6974" s="116">
        <v>0</v>
      </c>
      <c r="Q6974" s="20">
        <f t="shared" si="1084"/>
        <v>0</v>
      </c>
      <c r="R6974" s="20">
        <f t="shared" si="1085"/>
        <v>368.11217099999999</v>
      </c>
      <c r="S6974" s="20">
        <f t="shared" si="1086"/>
        <v>3.0650210000000002</v>
      </c>
      <c r="T6974" s="20">
        <f t="shared" si="1087"/>
        <v>697.77672800000005</v>
      </c>
      <c r="U6974" s="21">
        <f t="shared" si="1088"/>
        <v>1068.9539199999999</v>
      </c>
      <c r="V6974" s="38">
        <f t="shared" si="1089"/>
        <v>0.81955636245426688</v>
      </c>
    </row>
    <row r="6975" spans="1:22">
      <c r="A6975">
        <v>6970</v>
      </c>
      <c r="B6975" s="122">
        <f t="shared" si="1090"/>
        <v>41930</v>
      </c>
      <c r="C6975" s="122">
        <f t="shared" si="1090"/>
        <v>42295</v>
      </c>
      <c r="D6975" s="116">
        <f t="shared" si="1081"/>
        <v>2015</v>
      </c>
      <c r="E6975" s="116">
        <f t="shared" si="1082"/>
        <v>10</v>
      </c>
      <c r="F6975" s="120">
        <v>0</v>
      </c>
      <c r="G6975" s="121">
        <v>285.99799999999999</v>
      </c>
      <c r="H6975" s="121">
        <v>0</v>
      </c>
      <c r="I6975" s="121">
        <v>953.35</v>
      </c>
      <c r="J6975" s="119">
        <v>0</v>
      </c>
      <c r="K6975" s="117">
        <f t="shared" si="1083"/>
        <v>1239.348</v>
      </c>
      <c r="L6975" s="116">
        <v>0</v>
      </c>
      <c r="M6975" s="116">
        <v>92.635000000000005</v>
      </c>
      <c r="N6975" s="116">
        <v>0</v>
      </c>
      <c r="O6975" s="116">
        <v>220.77199999999999</v>
      </c>
      <c r="P6975" s="116">
        <v>0</v>
      </c>
      <c r="Q6975" s="20">
        <f t="shared" si="1084"/>
        <v>0</v>
      </c>
      <c r="R6975" s="20">
        <f t="shared" si="1085"/>
        <v>296.15409500000004</v>
      </c>
      <c r="S6975" s="20">
        <f t="shared" si="1086"/>
        <v>0</v>
      </c>
      <c r="T6975" s="20">
        <f t="shared" si="1087"/>
        <v>701.17187200000001</v>
      </c>
      <c r="U6975" s="21">
        <f t="shared" si="1088"/>
        <v>997.32596699999999</v>
      </c>
      <c r="V6975" s="38">
        <f t="shared" si="1089"/>
        <v>0.80471826073064223</v>
      </c>
    </row>
    <row r="6976" spans="1:22">
      <c r="A6976">
        <v>6971</v>
      </c>
      <c r="B6976" s="122">
        <f t="shared" si="1090"/>
        <v>41930</v>
      </c>
      <c r="C6976" s="122">
        <f t="shared" si="1090"/>
        <v>42295</v>
      </c>
      <c r="D6976" s="116">
        <f t="shared" si="1081"/>
        <v>2015</v>
      </c>
      <c r="E6976" s="116">
        <f t="shared" si="1082"/>
        <v>10</v>
      </c>
      <c r="F6976" s="120">
        <v>0</v>
      </c>
      <c r="G6976" s="121">
        <v>283.17399999999998</v>
      </c>
      <c r="H6976" s="121">
        <v>0</v>
      </c>
      <c r="I6976" s="121">
        <v>957.58100000000002</v>
      </c>
      <c r="J6976" s="119">
        <v>0</v>
      </c>
      <c r="K6976" s="117">
        <f t="shared" si="1083"/>
        <v>1240.7550000000001</v>
      </c>
      <c r="L6976" s="116">
        <v>0</v>
      </c>
      <c r="M6976" s="116">
        <v>91.888999999999996</v>
      </c>
      <c r="N6976" s="116">
        <v>0</v>
      </c>
      <c r="O6976" s="116">
        <v>220.93899999999999</v>
      </c>
      <c r="P6976" s="116">
        <v>0</v>
      </c>
      <c r="Q6976" s="20">
        <f t="shared" si="1084"/>
        <v>0</v>
      </c>
      <c r="R6976" s="20">
        <f t="shared" si="1085"/>
        <v>293.76913300000001</v>
      </c>
      <c r="S6976" s="20">
        <f t="shared" si="1086"/>
        <v>0</v>
      </c>
      <c r="T6976" s="20">
        <f t="shared" si="1087"/>
        <v>701.70226400000001</v>
      </c>
      <c r="U6976" s="21">
        <f t="shared" si="1088"/>
        <v>995.47139700000002</v>
      </c>
      <c r="V6976" s="38">
        <f t="shared" si="1089"/>
        <v>0.80231100982869297</v>
      </c>
    </row>
    <row r="6977" spans="1:22">
      <c r="A6977">
        <v>6972</v>
      </c>
      <c r="B6977" s="122">
        <f t="shared" si="1090"/>
        <v>41930</v>
      </c>
      <c r="C6977" s="122">
        <f t="shared" si="1090"/>
        <v>42295</v>
      </c>
      <c r="D6977" s="116">
        <f t="shared" si="1081"/>
        <v>2015</v>
      </c>
      <c r="E6977" s="116">
        <f t="shared" si="1082"/>
        <v>10</v>
      </c>
      <c r="F6977" s="120">
        <v>0</v>
      </c>
      <c r="G6977" s="121">
        <v>286.01799999999997</v>
      </c>
      <c r="H6977" s="121">
        <v>0</v>
      </c>
      <c r="I6977" s="121">
        <v>955.23500000000001</v>
      </c>
      <c r="J6977" s="119">
        <v>0</v>
      </c>
      <c r="K6977" s="117">
        <f t="shared" si="1083"/>
        <v>1241.2529999999999</v>
      </c>
      <c r="L6977" s="116">
        <v>0</v>
      </c>
      <c r="M6977" s="116">
        <v>92.344999999999999</v>
      </c>
      <c r="N6977" s="116">
        <v>0</v>
      </c>
      <c r="O6977" s="116">
        <v>219.93899999999999</v>
      </c>
      <c r="P6977" s="116">
        <v>0</v>
      </c>
      <c r="Q6977" s="20">
        <f t="shared" si="1084"/>
        <v>0</v>
      </c>
      <c r="R6977" s="20">
        <f t="shared" si="1085"/>
        <v>295.22696500000001</v>
      </c>
      <c r="S6977" s="20">
        <f t="shared" si="1086"/>
        <v>0</v>
      </c>
      <c r="T6977" s="20">
        <f t="shared" si="1087"/>
        <v>698.52626399999997</v>
      </c>
      <c r="U6977" s="21">
        <f t="shared" si="1088"/>
        <v>993.75322899999992</v>
      </c>
      <c r="V6977" s="38">
        <f t="shared" si="1089"/>
        <v>0.80060489602039231</v>
      </c>
    </row>
    <row r="6978" spans="1:22">
      <c r="A6978">
        <v>6973</v>
      </c>
      <c r="B6978" s="122">
        <f t="shared" si="1090"/>
        <v>41930</v>
      </c>
      <c r="C6978" s="122">
        <f t="shared" si="1090"/>
        <v>42295</v>
      </c>
      <c r="D6978" s="116">
        <f t="shared" si="1081"/>
        <v>2015</v>
      </c>
      <c r="E6978" s="116">
        <f t="shared" si="1082"/>
        <v>10</v>
      </c>
      <c r="F6978" s="120">
        <v>0</v>
      </c>
      <c r="G6978" s="121">
        <v>309.38400000000001</v>
      </c>
      <c r="H6978" s="121">
        <v>0</v>
      </c>
      <c r="I6978" s="121">
        <v>957.68600000000004</v>
      </c>
      <c r="J6978" s="119">
        <v>0</v>
      </c>
      <c r="K6978" s="117">
        <f t="shared" si="1083"/>
        <v>1267.0700000000002</v>
      </c>
      <c r="L6978" s="116">
        <v>0</v>
      </c>
      <c r="M6978" s="116">
        <v>100.131</v>
      </c>
      <c r="N6978" s="116">
        <v>0</v>
      </c>
      <c r="O6978" s="116">
        <v>219.77500000000001</v>
      </c>
      <c r="P6978" s="116">
        <v>0</v>
      </c>
      <c r="Q6978" s="20">
        <f t="shared" si="1084"/>
        <v>0</v>
      </c>
      <c r="R6978" s="20">
        <f t="shared" si="1085"/>
        <v>320.118807</v>
      </c>
      <c r="S6978" s="20">
        <f t="shared" si="1086"/>
        <v>0</v>
      </c>
      <c r="T6978" s="20">
        <f t="shared" si="1087"/>
        <v>698.00540000000001</v>
      </c>
      <c r="U6978" s="21">
        <f t="shared" si="1088"/>
        <v>1018.1242070000001</v>
      </c>
      <c r="V6978" s="38">
        <f t="shared" si="1089"/>
        <v>0.80352640895925243</v>
      </c>
    </row>
    <row r="6979" spans="1:22">
      <c r="A6979">
        <v>6974</v>
      </c>
      <c r="B6979" s="122">
        <f t="shared" si="1090"/>
        <v>41930</v>
      </c>
      <c r="C6979" s="122">
        <f t="shared" si="1090"/>
        <v>42295</v>
      </c>
      <c r="D6979" s="116">
        <f t="shared" si="1081"/>
        <v>2015</v>
      </c>
      <c r="E6979" s="116">
        <f t="shared" si="1082"/>
        <v>10</v>
      </c>
      <c r="F6979" s="120">
        <v>0</v>
      </c>
      <c r="G6979" s="121">
        <v>324.92399999999998</v>
      </c>
      <c r="H6979" s="121">
        <v>0</v>
      </c>
      <c r="I6979" s="121">
        <v>954.08</v>
      </c>
      <c r="J6979" s="119">
        <v>0</v>
      </c>
      <c r="K6979" s="117">
        <f t="shared" si="1083"/>
        <v>1279.0039999999999</v>
      </c>
      <c r="L6979" s="116">
        <v>0</v>
      </c>
      <c r="M6979" s="116">
        <v>106.167</v>
      </c>
      <c r="N6979" s="116">
        <v>0</v>
      </c>
      <c r="O6979" s="116">
        <v>219.67599999999999</v>
      </c>
      <c r="P6979" s="116">
        <v>0</v>
      </c>
      <c r="Q6979" s="20">
        <f t="shared" si="1084"/>
        <v>0</v>
      </c>
      <c r="R6979" s="20">
        <f t="shared" si="1085"/>
        <v>339.41589900000002</v>
      </c>
      <c r="S6979" s="20">
        <f t="shared" si="1086"/>
        <v>0</v>
      </c>
      <c r="T6979" s="20">
        <f t="shared" si="1087"/>
        <v>697.69097599999998</v>
      </c>
      <c r="U6979" s="21">
        <f t="shared" si="1088"/>
        <v>1037.1068749999999</v>
      </c>
      <c r="V6979" s="38">
        <f t="shared" si="1089"/>
        <v>0.8108707048609699</v>
      </c>
    </row>
    <row r="6980" spans="1:22">
      <c r="A6980">
        <v>6975</v>
      </c>
      <c r="B6980" s="122">
        <f t="shared" si="1090"/>
        <v>41930</v>
      </c>
      <c r="C6980" s="122">
        <f t="shared" si="1090"/>
        <v>42295</v>
      </c>
      <c r="D6980" s="116">
        <f t="shared" si="1081"/>
        <v>2015</v>
      </c>
      <c r="E6980" s="116">
        <f t="shared" si="1082"/>
        <v>10</v>
      </c>
      <c r="F6980" s="120">
        <v>0</v>
      </c>
      <c r="G6980" s="121">
        <v>350.49299999999999</v>
      </c>
      <c r="H6980" s="121">
        <v>0</v>
      </c>
      <c r="I6980" s="121">
        <v>952.72299999999996</v>
      </c>
      <c r="J6980" s="119">
        <v>0</v>
      </c>
      <c r="K6980" s="117">
        <f t="shared" si="1083"/>
        <v>1303.2159999999999</v>
      </c>
      <c r="L6980" s="116">
        <v>0</v>
      </c>
      <c r="M6980" s="116">
        <v>115.105</v>
      </c>
      <c r="N6980" s="116">
        <v>0</v>
      </c>
      <c r="O6980" s="116">
        <v>217.798</v>
      </c>
      <c r="P6980" s="116">
        <v>0</v>
      </c>
      <c r="Q6980" s="20">
        <f t="shared" si="1084"/>
        <v>0</v>
      </c>
      <c r="R6980" s="20">
        <f t="shared" si="1085"/>
        <v>367.99068500000004</v>
      </c>
      <c r="S6980" s="20">
        <f t="shared" si="1086"/>
        <v>0</v>
      </c>
      <c r="T6980" s="20">
        <f t="shared" si="1087"/>
        <v>691.726448</v>
      </c>
      <c r="U6980" s="21">
        <f t="shared" si="1088"/>
        <v>1059.7171330000001</v>
      </c>
      <c r="V6980" s="38">
        <f t="shared" si="1089"/>
        <v>0.81315540401591158</v>
      </c>
    </row>
    <row r="6981" spans="1:22">
      <c r="A6981">
        <v>6976</v>
      </c>
      <c r="B6981" s="122">
        <f t="shared" si="1090"/>
        <v>41930</v>
      </c>
      <c r="C6981" s="122">
        <f t="shared" si="1090"/>
        <v>42295</v>
      </c>
      <c r="D6981" s="116">
        <f t="shared" si="1081"/>
        <v>2015</v>
      </c>
      <c r="E6981" s="116">
        <f t="shared" si="1082"/>
        <v>10</v>
      </c>
      <c r="F6981" s="120">
        <v>0</v>
      </c>
      <c r="G6981" s="121">
        <v>349.96</v>
      </c>
      <c r="H6981" s="121">
        <v>0</v>
      </c>
      <c r="I6981" s="121">
        <v>960.72799999999995</v>
      </c>
      <c r="J6981" s="119">
        <v>0</v>
      </c>
      <c r="K6981" s="117">
        <f t="shared" si="1083"/>
        <v>1310.6879999999999</v>
      </c>
      <c r="L6981" s="116">
        <v>0</v>
      </c>
      <c r="M6981" s="116">
        <v>115.054</v>
      </c>
      <c r="N6981" s="116">
        <v>0</v>
      </c>
      <c r="O6981" s="116">
        <v>221.63800000000001</v>
      </c>
      <c r="P6981" s="116">
        <v>0</v>
      </c>
      <c r="Q6981" s="20">
        <f t="shared" si="1084"/>
        <v>0</v>
      </c>
      <c r="R6981" s="20">
        <f t="shared" si="1085"/>
        <v>367.82763800000004</v>
      </c>
      <c r="S6981" s="20">
        <f t="shared" si="1086"/>
        <v>0</v>
      </c>
      <c r="T6981" s="20">
        <f t="shared" si="1087"/>
        <v>703.92228800000009</v>
      </c>
      <c r="U6981" s="21">
        <f t="shared" si="1088"/>
        <v>1071.7499260000002</v>
      </c>
      <c r="V6981" s="38">
        <f t="shared" si="1089"/>
        <v>0.81770026581459532</v>
      </c>
    </row>
    <row r="6982" spans="1:22">
      <c r="A6982">
        <v>6977</v>
      </c>
      <c r="B6982" s="122">
        <f t="shared" si="1090"/>
        <v>41930</v>
      </c>
      <c r="C6982" s="122">
        <f t="shared" si="1090"/>
        <v>42295</v>
      </c>
      <c r="D6982" s="116">
        <f t="shared" si="1081"/>
        <v>2015</v>
      </c>
      <c r="E6982" s="116">
        <f t="shared" si="1082"/>
        <v>10</v>
      </c>
      <c r="F6982" s="120">
        <v>0</v>
      </c>
      <c r="G6982" s="121">
        <v>345.85</v>
      </c>
      <c r="H6982" s="121">
        <v>0</v>
      </c>
      <c r="I6982" s="121">
        <v>958.17100000000005</v>
      </c>
      <c r="J6982" s="119">
        <v>0</v>
      </c>
      <c r="K6982" s="117">
        <f t="shared" si="1083"/>
        <v>1304.0210000000002</v>
      </c>
      <c r="L6982" s="116">
        <v>0</v>
      </c>
      <c r="M6982" s="116">
        <v>113.69199999999999</v>
      </c>
      <c r="N6982" s="116">
        <v>0</v>
      </c>
      <c r="O6982" s="116">
        <v>220.845</v>
      </c>
      <c r="P6982" s="116">
        <v>0</v>
      </c>
      <c r="Q6982" s="20">
        <f t="shared" si="1084"/>
        <v>0</v>
      </c>
      <c r="R6982" s="20">
        <f t="shared" si="1085"/>
        <v>363.47332399999999</v>
      </c>
      <c r="S6982" s="20">
        <f t="shared" si="1086"/>
        <v>0</v>
      </c>
      <c r="T6982" s="20">
        <f t="shared" si="1087"/>
        <v>701.40372000000002</v>
      </c>
      <c r="U6982" s="21">
        <f t="shared" si="1088"/>
        <v>1064.8770440000001</v>
      </c>
      <c r="V6982" s="38">
        <f t="shared" si="1089"/>
        <v>0.81661034906646435</v>
      </c>
    </row>
    <row r="6983" spans="1:22">
      <c r="A6983">
        <v>6978</v>
      </c>
      <c r="B6983" s="122">
        <f t="shared" si="1090"/>
        <v>41930</v>
      </c>
      <c r="C6983" s="122">
        <f t="shared" si="1090"/>
        <v>42295</v>
      </c>
      <c r="D6983" s="116">
        <f t="shared" ref="D6983:D7046" si="1091">YEAR(C6983)</f>
        <v>2015</v>
      </c>
      <c r="E6983" s="116">
        <f t="shared" ref="E6983:E7046" si="1092">MONTH(C6983)</f>
        <v>10</v>
      </c>
      <c r="F6983" s="120">
        <v>0</v>
      </c>
      <c r="G6983" s="121">
        <v>342.81299999999999</v>
      </c>
      <c r="H6983" s="121">
        <v>0</v>
      </c>
      <c r="I6983" s="121">
        <v>954.98800000000006</v>
      </c>
      <c r="J6983" s="119">
        <v>0</v>
      </c>
      <c r="K6983" s="117">
        <f t="shared" ref="K6983:K7046" si="1093">SUM(F6983:J6983)</f>
        <v>1297.8009999999999</v>
      </c>
      <c r="L6983" s="116">
        <v>0</v>
      </c>
      <c r="M6983" s="116">
        <v>112.85</v>
      </c>
      <c r="N6983" s="116">
        <v>0</v>
      </c>
      <c r="O6983" s="116">
        <v>218.77799999999999</v>
      </c>
      <c r="P6983" s="116">
        <v>0</v>
      </c>
      <c r="Q6983" s="20">
        <f t="shared" ref="Q6983:Q7046" si="1094">+$Q$2*L6983</f>
        <v>0</v>
      </c>
      <c r="R6983" s="20">
        <f t="shared" ref="R6983:R7046" si="1095">+$R$2*M6983</f>
        <v>360.78145000000001</v>
      </c>
      <c r="S6983" s="20">
        <f t="shared" ref="S6983:S7046" si="1096">+$S$2*N6983</f>
        <v>0</v>
      </c>
      <c r="T6983" s="20">
        <f t="shared" ref="T6983:T7046" si="1097">+$T$2*O6983</f>
        <v>694.83892800000001</v>
      </c>
      <c r="U6983" s="21">
        <f t="shared" ref="U6983:U7046" si="1098">SUM(Q6983:T6983)</f>
        <v>1055.6203780000001</v>
      </c>
      <c r="V6983" s="38">
        <f t="shared" ref="V6983:V7046" si="1099">+U6983/K6983</f>
        <v>0.81339155849009215</v>
      </c>
    </row>
    <row r="6984" spans="1:22">
      <c r="A6984">
        <v>6979</v>
      </c>
      <c r="B6984" s="122">
        <f t="shared" si="1090"/>
        <v>41930</v>
      </c>
      <c r="C6984" s="122">
        <f t="shared" si="1090"/>
        <v>42295</v>
      </c>
      <c r="D6984" s="116">
        <f t="shared" si="1091"/>
        <v>2015</v>
      </c>
      <c r="E6984" s="116">
        <f t="shared" si="1092"/>
        <v>10</v>
      </c>
      <c r="F6984" s="120">
        <v>0</v>
      </c>
      <c r="G6984" s="121">
        <v>340.45800000000003</v>
      </c>
      <c r="H6984" s="121">
        <v>0.504</v>
      </c>
      <c r="I6984" s="121">
        <v>957.28899999999999</v>
      </c>
      <c r="J6984" s="119">
        <v>0</v>
      </c>
      <c r="K6984" s="117">
        <f t="shared" si="1093"/>
        <v>1298.251</v>
      </c>
      <c r="L6984" s="116">
        <v>0</v>
      </c>
      <c r="M6984" s="116">
        <v>110.71899999999999</v>
      </c>
      <c r="N6984" s="116">
        <v>3.4060000000000001</v>
      </c>
      <c r="O6984" s="116">
        <v>220.42</v>
      </c>
      <c r="P6984" s="116">
        <v>0</v>
      </c>
      <c r="Q6984" s="20">
        <f t="shared" si="1094"/>
        <v>0</v>
      </c>
      <c r="R6984" s="20">
        <f t="shared" si="1095"/>
        <v>353.96864299999999</v>
      </c>
      <c r="S6984" s="20">
        <f t="shared" si="1096"/>
        <v>6.6451060000000002</v>
      </c>
      <c r="T6984" s="20">
        <f t="shared" si="1097"/>
        <v>700.05391999999995</v>
      </c>
      <c r="U6984" s="21">
        <f t="shared" si="1098"/>
        <v>1060.6676689999999</v>
      </c>
      <c r="V6984" s="38">
        <f t="shared" si="1099"/>
        <v>0.81699738263248012</v>
      </c>
    </row>
    <row r="6985" spans="1:22">
      <c r="A6985">
        <v>6980</v>
      </c>
      <c r="B6985" s="122">
        <f t="shared" si="1090"/>
        <v>41930</v>
      </c>
      <c r="C6985" s="122">
        <f t="shared" si="1090"/>
        <v>42295</v>
      </c>
      <c r="D6985" s="116">
        <f t="shared" si="1091"/>
        <v>2015</v>
      </c>
      <c r="E6985" s="116">
        <f t="shared" si="1092"/>
        <v>10</v>
      </c>
      <c r="F6985" s="120">
        <v>0</v>
      </c>
      <c r="G6985" s="121">
        <v>397.327</v>
      </c>
      <c r="H6985" s="121">
        <v>7.45</v>
      </c>
      <c r="I6985" s="121">
        <v>1324.0809999999999</v>
      </c>
      <c r="J6985" s="119">
        <v>0</v>
      </c>
      <c r="K6985" s="117">
        <f t="shared" si="1093"/>
        <v>1728.8579999999999</v>
      </c>
      <c r="L6985" s="116">
        <v>0</v>
      </c>
      <c r="M6985" s="116">
        <v>126.637</v>
      </c>
      <c r="N6985" s="116">
        <v>13.689</v>
      </c>
      <c r="O6985" s="116">
        <v>305.65699999999998</v>
      </c>
      <c r="P6985" s="116">
        <v>0</v>
      </c>
      <c r="Q6985" s="20">
        <f t="shared" si="1094"/>
        <v>0</v>
      </c>
      <c r="R6985" s="20">
        <f t="shared" si="1095"/>
        <v>404.85848900000002</v>
      </c>
      <c r="S6985" s="20">
        <f t="shared" si="1096"/>
        <v>26.707239000000001</v>
      </c>
      <c r="T6985" s="20">
        <f t="shared" si="1097"/>
        <v>970.76663199999996</v>
      </c>
      <c r="U6985" s="21">
        <f t="shared" si="1098"/>
        <v>1402.3323599999999</v>
      </c>
      <c r="V6985" s="38">
        <f t="shared" si="1099"/>
        <v>0.81113218089629102</v>
      </c>
    </row>
    <row r="6986" spans="1:22">
      <c r="A6986">
        <v>6981</v>
      </c>
      <c r="B6986" s="122">
        <f t="shared" si="1090"/>
        <v>41930</v>
      </c>
      <c r="C6986" s="122">
        <f t="shared" si="1090"/>
        <v>42295</v>
      </c>
      <c r="D6986" s="116">
        <f t="shared" si="1091"/>
        <v>2015</v>
      </c>
      <c r="E6986" s="116">
        <f t="shared" si="1092"/>
        <v>10</v>
      </c>
      <c r="F6986" s="120">
        <v>0</v>
      </c>
      <c r="G6986" s="121">
        <v>400.762</v>
      </c>
      <c r="H6986" s="121">
        <v>0</v>
      </c>
      <c r="I6986" s="121">
        <v>1438.107</v>
      </c>
      <c r="J6986" s="119">
        <v>0</v>
      </c>
      <c r="K6986" s="117">
        <f t="shared" si="1093"/>
        <v>1838.8689999999999</v>
      </c>
      <c r="L6986" s="116">
        <v>0</v>
      </c>
      <c r="M6986" s="116">
        <v>127.477</v>
      </c>
      <c r="N6986" s="116">
        <v>0</v>
      </c>
      <c r="O6986" s="116">
        <v>323.46199999999999</v>
      </c>
      <c r="P6986" s="116">
        <v>0</v>
      </c>
      <c r="Q6986" s="20">
        <f t="shared" si="1094"/>
        <v>0</v>
      </c>
      <c r="R6986" s="20">
        <f t="shared" si="1095"/>
        <v>407.543969</v>
      </c>
      <c r="S6986" s="20">
        <f t="shared" si="1096"/>
        <v>0</v>
      </c>
      <c r="T6986" s="20">
        <f t="shared" si="1097"/>
        <v>1027.3153119999999</v>
      </c>
      <c r="U6986" s="21">
        <f t="shared" si="1098"/>
        <v>1434.859281</v>
      </c>
      <c r="V6986" s="38">
        <f t="shared" si="1099"/>
        <v>0.78029445327535574</v>
      </c>
    </row>
    <row r="6987" spans="1:22">
      <c r="A6987">
        <v>6982</v>
      </c>
      <c r="B6987" s="122">
        <f t="shared" si="1090"/>
        <v>41930</v>
      </c>
      <c r="C6987" s="122">
        <f t="shared" si="1090"/>
        <v>42295</v>
      </c>
      <c r="D6987" s="116">
        <f t="shared" si="1091"/>
        <v>2015</v>
      </c>
      <c r="E6987" s="116">
        <f t="shared" si="1092"/>
        <v>10</v>
      </c>
      <c r="F6987" s="120">
        <v>0</v>
      </c>
      <c r="G6987" s="121">
        <v>402.68400000000003</v>
      </c>
      <c r="H6987" s="121">
        <v>0</v>
      </c>
      <c r="I6987" s="121">
        <v>1455.951</v>
      </c>
      <c r="J6987" s="119">
        <v>0</v>
      </c>
      <c r="K6987" s="117">
        <f t="shared" si="1093"/>
        <v>1858.635</v>
      </c>
      <c r="L6987" s="116">
        <v>0</v>
      </c>
      <c r="M6987" s="116">
        <v>128.04300000000001</v>
      </c>
      <c r="N6987" s="116">
        <v>0</v>
      </c>
      <c r="O6987" s="116">
        <v>325.66800000000001</v>
      </c>
      <c r="P6987" s="116">
        <v>0</v>
      </c>
      <c r="Q6987" s="20">
        <f t="shared" si="1094"/>
        <v>0</v>
      </c>
      <c r="R6987" s="20">
        <f t="shared" si="1095"/>
        <v>409.35347100000001</v>
      </c>
      <c r="S6987" s="20">
        <f t="shared" si="1096"/>
        <v>0</v>
      </c>
      <c r="T6987" s="20">
        <f t="shared" si="1097"/>
        <v>1034.3215680000001</v>
      </c>
      <c r="U6987" s="21">
        <f t="shared" si="1098"/>
        <v>1443.6750390000002</v>
      </c>
      <c r="V6987" s="38">
        <f t="shared" si="1099"/>
        <v>0.77673940230330329</v>
      </c>
    </row>
    <row r="6988" spans="1:22">
      <c r="A6988">
        <v>6983</v>
      </c>
      <c r="B6988" s="122">
        <f t="shared" si="1090"/>
        <v>41930</v>
      </c>
      <c r="C6988" s="122">
        <f t="shared" si="1090"/>
        <v>42295</v>
      </c>
      <c r="D6988" s="116">
        <f t="shared" si="1091"/>
        <v>2015</v>
      </c>
      <c r="E6988" s="116">
        <f t="shared" si="1092"/>
        <v>10</v>
      </c>
      <c r="F6988" s="120">
        <v>0</v>
      </c>
      <c r="G6988" s="121">
        <v>408.26600000000002</v>
      </c>
      <c r="H6988" s="121">
        <v>0</v>
      </c>
      <c r="I6988" s="121">
        <v>1432.374</v>
      </c>
      <c r="J6988" s="119">
        <v>0</v>
      </c>
      <c r="K6988" s="117">
        <f t="shared" si="1093"/>
        <v>1840.64</v>
      </c>
      <c r="L6988" s="116">
        <v>0</v>
      </c>
      <c r="M6988" s="116">
        <v>129.12100000000001</v>
      </c>
      <c r="N6988" s="116">
        <v>0</v>
      </c>
      <c r="O6988" s="116">
        <v>319.99</v>
      </c>
      <c r="P6988" s="116">
        <v>0</v>
      </c>
      <c r="Q6988" s="20">
        <f t="shared" si="1094"/>
        <v>0</v>
      </c>
      <c r="R6988" s="20">
        <f t="shared" si="1095"/>
        <v>412.79983700000003</v>
      </c>
      <c r="S6988" s="20">
        <f t="shared" si="1096"/>
        <v>0</v>
      </c>
      <c r="T6988" s="20">
        <f t="shared" si="1097"/>
        <v>1016.2882400000001</v>
      </c>
      <c r="U6988" s="21">
        <f t="shared" si="1098"/>
        <v>1429.0880770000001</v>
      </c>
      <c r="V6988" s="38">
        <f t="shared" si="1099"/>
        <v>0.77640824767472183</v>
      </c>
    </row>
    <row r="6989" spans="1:22">
      <c r="A6989">
        <v>6984</v>
      </c>
      <c r="B6989" s="122">
        <f t="shared" si="1090"/>
        <v>41930</v>
      </c>
      <c r="C6989" s="122">
        <f t="shared" si="1090"/>
        <v>42295</v>
      </c>
      <c r="D6989" s="116">
        <f t="shared" si="1091"/>
        <v>2015</v>
      </c>
      <c r="E6989" s="116">
        <f t="shared" si="1092"/>
        <v>10</v>
      </c>
      <c r="F6989" s="120">
        <v>0</v>
      </c>
      <c r="G6989" s="121">
        <v>403.23099999999999</v>
      </c>
      <c r="H6989" s="121">
        <v>0</v>
      </c>
      <c r="I6989" s="121">
        <v>1340.9680000000001</v>
      </c>
      <c r="J6989" s="119">
        <v>0</v>
      </c>
      <c r="K6989" s="117">
        <f t="shared" si="1093"/>
        <v>1744.1990000000001</v>
      </c>
      <c r="L6989" s="116">
        <v>0</v>
      </c>
      <c r="M6989" s="116">
        <v>130.78700000000001</v>
      </c>
      <c r="N6989" s="116">
        <v>0</v>
      </c>
      <c r="O6989" s="116">
        <v>303.20400000000001</v>
      </c>
      <c r="P6989" s="116">
        <v>0</v>
      </c>
      <c r="Q6989" s="20">
        <f t="shared" si="1094"/>
        <v>0</v>
      </c>
      <c r="R6989" s="20">
        <f t="shared" si="1095"/>
        <v>418.12603900000005</v>
      </c>
      <c r="S6989" s="20">
        <f t="shared" si="1096"/>
        <v>0</v>
      </c>
      <c r="T6989" s="20">
        <f t="shared" si="1097"/>
        <v>962.97590400000013</v>
      </c>
      <c r="U6989" s="21">
        <f t="shared" si="1098"/>
        <v>1381.1019430000001</v>
      </c>
      <c r="V6989" s="38">
        <f t="shared" si="1099"/>
        <v>0.79182590002631581</v>
      </c>
    </row>
    <row r="6990" spans="1:22">
      <c r="A6990">
        <v>6985</v>
      </c>
      <c r="B6990" s="122">
        <f t="shared" si="1090"/>
        <v>41931</v>
      </c>
      <c r="C6990" s="122">
        <f t="shared" si="1090"/>
        <v>42296</v>
      </c>
      <c r="D6990" s="116">
        <f t="shared" si="1091"/>
        <v>2015</v>
      </c>
      <c r="E6990" s="116">
        <f t="shared" si="1092"/>
        <v>10</v>
      </c>
      <c r="F6990" s="120">
        <v>0</v>
      </c>
      <c r="G6990" s="121">
        <v>393.654</v>
      </c>
      <c r="H6990" s="121">
        <v>0</v>
      </c>
      <c r="I6990" s="121">
        <v>990.34500000000003</v>
      </c>
      <c r="J6990" s="119">
        <v>0</v>
      </c>
      <c r="K6990" s="117">
        <f t="shared" si="1093"/>
        <v>1383.999</v>
      </c>
      <c r="L6990" s="116">
        <v>0</v>
      </c>
      <c r="M6990" s="116">
        <v>123.16</v>
      </c>
      <c r="N6990" s="116">
        <v>0</v>
      </c>
      <c r="O6990" s="116">
        <v>197.214</v>
      </c>
      <c r="P6990" s="116">
        <v>0</v>
      </c>
      <c r="Q6990" s="20">
        <f t="shared" si="1094"/>
        <v>0</v>
      </c>
      <c r="R6990" s="20">
        <f t="shared" si="1095"/>
        <v>393.74252000000001</v>
      </c>
      <c r="S6990" s="20">
        <f t="shared" si="1096"/>
        <v>0</v>
      </c>
      <c r="T6990" s="20">
        <f t="shared" si="1097"/>
        <v>626.35166400000003</v>
      </c>
      <c r="U6990" s="21">
        <f t="shared" si="1098"/>
        <v>1020.094184</v>
      </c>
      <c r="V6990" s="38">
        <f t="shared" si="1099"/>
        <v>0.73706280423613024</v>
      </c>
    </row>
    <row r="6991" spans="1:22">
      <c r="A6991">
        <v>6986</v>
      </c>
      <c r="B6991" s="122">
        <f t="shared" si="1090"/>
        <v>41931</v>
      </c>
      <c r="C6991" s="122">
        <f t="shared" si="1090"/>
        <v>42296</v>
      </c>
      <c r="D6991" s="116">
        <f t="shared" si="1091"/>
        <v>2015</v>
      </c>
      <c r="E6991" s="116">
        <f t="shared" si="1092"/>
        <v>10</v>
      </c>
      <c r="F6991" s="120">
        <v>0</v>
      </c>
      <c r="G6991" s="121">
        <v>514.654</v>
      </c>
      <c r="H6991" s="121">
        <v>0</v>
      </c>
      <c r="I6991" s="121">
        <v>870.048</v>
      </c>
      <c r="J6991" s="119">
        <v>0</v>
      </c>
      <c r="K6991" s="117">
        <f t="shared" si="1093"/>
        <v>1384.702</v>
      </c>
      <c r="L6991" s="116">
        <v>0</v>
      </c>
      <c r="M6991" s="116">
        <v>156.63999999999999</v>
      </c>
      <c r="N6991" s="116">
        <v>0</v>
      </c>
      <c r="O6991" s="116">
        <v>168.03800000000001</v>
      </c>
      <c r="P6991" s="116">
        <v>0</v>
      </c>
      <c r="Q6991" s="20">
        <f t="shared" si="1094"/>
        <v>0</v>
      </c>
      <c r="R6991" s="20">
        <f t="shared" si="1095"/>
        <v>500.77807999999999</v>
      </c>
      <c r="S6991" s="20">
        <f t="shared" si="1096"/>
        <v>0</v>
      </c>
      <c r="T6991" s="20">
        <f t="shared" si="1097"/>
        <v>533.68868800000007</v>
      </c>
      <c r="U6991" s="21">
        <f t="shared" si="1098"/>
        <v>1034.466768</v>
      </c>
      <c r="V6991" s="38">
        <f t="shared" si="1099"/>
        <v>0.74706815473654264</v>
      </c>
    </row>
    <row r="6992" spans="1:22">
      <c r="A6992">
        <v>6987</v>
      </c>
      <c r="B6992" s="122">
        <f t="shared" si="1090"/>
        <v>41931</v>
      </c>
      <c r="C6992" s="122">
        <f t="shared" si="1090"/>
        <v>42296</v>
      </c>
      <c r="D6992" s="116">
        <f t="shared" si="1091"/>
        <v>2015</v>
      </c>
      <c r="E6992" s="116">
        <f t="shared" si="1092"/>
        <v>10</v>
      </c>
      <c r="F6992" s="120">
        <v>0</v>
      </c>
      <c r="G6992" s="121">
        <v>467.87200000000001</v>
      </c>
      <c r="H6992" s="121">
        <v>0</v>
      </c>
      <c r="I6992" s="121">
        <v>858.952</v>
      </c>
      <c r="J6992" s="119">
        <v>0</v>
      </c>
      <c r="K6992" s="117">
        <f t="shared" si="1093"/>
        <v>1326.8240000000001</v>
      </c>
      <c r="L6992" s="116">
        <v>0</v>
      </c>
      <c r="M6992" s="116">
        <v>145.05099999999999</v>
      </c>
      <c r="N6992" s="116">
        <v>0</v>
      </c>
      <c r="O6992" s="116">
        <v>167.077</v>
      </c>
      <c r="P6992" s="116">
        <v>0</v>
      </c>
      <c r="Q6992" s="20">
        <f t="shared" si="1094"/>
        <v>0</v>
      </c>
      <c r="R6992" s="20">
        <f t="shared" si="1095"/>
        <v>463.72804699999995</v>
      </c>
      <c r="S6992" s="20">
        <f t="shared" si="1096"/>
        <v>0</v>
      </c>
      <c r="T6992" s="20">
        <f t="shared" si="1097"/>
        <v>530.63655200000005</v>
      </c>
      <c r="U6992" s="21">
        <f t="shared" si="1098"/>
        <v>994.364599</v>
      </c>
      <c r="V6992" s="38">
        <f t="shared" si="1099"/>
        <v>0.74943217713879151</v>
      </c>
    </row>
    <row r="6993" spans="1:22">
      <c r="A6993">
        <v>6988</v>
      </c>
      <c r="B6993" s="122">
        <f t="shared" si="1090"/>
        <v>41931</v>
      </c>
      <c r="C6993" s="122">
        <f t="shared" si="1090"/>
        <v>42296</v>
      </c>
      <c r="D6993" s="116">
        <f t="shared" si="1091"/>
        <v>2015</v>
      </c>
      <c r="E6993" s="116">
        <f t="shared" si="1092"/>
        <v>10</v>
      </c>
      <c r="F6993" s="120">
        <v>0</v>
      </c>
      <c r="G6993" s="121">
        <v>522.00599999999997</v>
      </c>
      <c r="H6993" s="121">
        <v>0</v>
      </c>
      <c r="I6993" s="121">
        <v>814.63499999999999</v>
      </c>
      <c r="J6993" s="119">
        <v>0</v>
      </c>
      <c r="K6993" s="117">
        <f t="shared" si="1093"/>
        <v>1336.6410000000001</v>
      </c>
      <c r="L6993" s="116">
        <v>0</v>
      </c>
      <c r="M6993" s="116">
        <v>160.595</v>
      </c>
      <c r="N6993" s="116">
        <v>0</v>
      </c>
      <c r="O6993" s="116">
        <v>165.255</v>
      </c>
      <c r="P6993" s="116">
        <v>0</v>
      </c>
      <c r="Q6993" s="20">
        <f t="shared" si="1094"/>
        <v>0</v>
      </c>
      <c r="R6993" s="20">
        <f t="shared" si="1095"/>
        <v>513.42221500000005</v>
      </c>
      <c r="S6993" s="20">
        <f t="shared" si="1096"/>
        <v>0</v>
      </c>
      <c r="T6993" s="20">
        <f t="shared" si="1097"/>
        <v>524.84987999999998</v>
      </c>
      <c r="U6993" s="21">
        <f t="shared" si="1098"/>
        <v>1038.272095</v>
      </c>
      <c r="V6993" s="38">
        <f t="shared" si="1099"/>
        <v>0.77677708150505631</v>
      </c>
    </row>
    <row r="6994" spans="1:22">
      <c r="A6994">
        <v>6989</v>
      </c>
      <c r="B6994" s="122">
        <f t="shared" si="1090"/>
        <v>41931</v>
      </c>
      <c r="C6994" s="122">
        <f t="shared" si="1090"/>
        <v>42296</v>
      </c>
      <c r="D6994" s="116">
        <f t="shared" si="1091"/>
        <v>2015</v>
      </c>
      <c r="E6994" s="116">
        <f t="shared" si="1092"/>
        <v>10</v>
      </c>
      <c r="F6994" s="120">
        <v>0</v>
      </c>
      <c r="G6994" s="121">
        <v>506.90300000000002</v>
      </c>
      <c r="H6994" s="121">
        <v>0</v>
      </c>
      <c r="I6994" s="121">
        <v>817.81299999999999</v>
      </c>
      <c r="J6994" s="119">
        <v>0</v>
      </c>
      <c r="K6994" s="117">
        <f t="shared" si="1093"/>
        <v>1324.7159999999999</v>
      </c>
      <c r="L6994" s="116">
        <v>0</v>
      </c>
      <c r="M6994" s="116">
        <v>158.68700000000001</v>
      </c>
      <c r="N6994" s="116">
        <v>0</v>
      </c>
      <c r="O6994" s="116">
        <v>165.07</v>
      </c>
      <c r="P6994" s="116">
        <v>0</v>
      </c>
      <c r="Q6994" s="20">
        <f t="shared" si="1094"/>
        <v>0</v>
      </c>
      <c r="R6994" s="20">
        <f t="shared" si="1095"/>
        <v>507.32233900000006</v>
      </c>
      <c r="S6994" s="20">
        <f t="shared" si="1096"/>
        <v>0</v>
      </c>
      <c r="T6994" s="20">
        <f t="shared" si="1097"/>
        <v>524.26232000000005</v>
      </c>
      <c r="U6994" s="21">
        <f t="shared" si="1098"/>
        <v>1031.5846590000001</v>
      </c>
      <c r="V6994" s="38">
        <f t="shared" si="1099"/>
        <v>0.77872137046733048</v>
      </c>
    </row>
    <row r="6995" spans="1:22">
      <c r="A6995">
        <v>6990</v>
      </c>
      <c r="B6995" s="122">
        <f t="shared" si="1090"/>
        <v>41931</v>
      </c>
      <c r="C6995" s="122">
        <f t="shared" si="1090"/>
        <v>42296</v>
      </c>
      <c r="D6995" s="116">
        <f t="shared" si="1091"/>
        <v>2015</v>
      </c>
      <c r="E6995" s="116">
        <f t="shared" si="1092"/>
        <v>10</v>
      </c>
      <c r="F6995" s="120">
        <v>0</v>
      </c>
      <c r="G6995" s="121">
        <v>547.36</v>
      </c>
      <c r="H6995" s="121">
        <v>0</v>
      </c>
      <c r="I6995" s="121">
        <v>818.27800000000002</v>
      </c>
      <c r="J6995" s="119">
        <v>0</v>
      </c>
      <c r="K6995" s="117">
        <f t="shared" si="1093"/>
        <v>1365.6379999999999</v>
      </c>
      <c r="L6995" s="116">
        <v>0</v>
      </c>
      <c r="M6995" s="116">
        <v>167.28200000000001</v>
      </c>
      <c r="N6995" s="116">
        <v>0</v>
      </c>
      <c r="O6995" s="116">
        <v>165.649</v>
      </c>
      <c r="P6995" s="116">
        <v>0</v>
      </c>
      <c r="Q6995" s="20">
        <f t="shared" si="1094"/>
        <v>0</v>
      </c>
      <c r="R6995" s="20">
        <f t="shared" si="1095"/>
        <v>534.80055400000003</v>
      </c>
      <c r="S6995" s="20">
        <f t="shared" si="1096"/>
        <v>0</v>
      </c>
      <c r="T6995" s="20">
        <f t="shared" si="1097"/>
        <v>526.101224</v>
      </c>
      <c r="U6995" s="21">
        <f t="shared" si="1098"/>
        <v>1060.9017779999999</v>
      </c>
      <c r="V6995" s="38">
        <f t="shared" si="1099"/>
        <v>0.77685431864081111</v>
      </c>
    </row>
    <row r="6996" spans="1:22">
      <c r="A6996">
        <v>6991</v>
      </c>
      <c r="B6996" s="122">
        <f t="shared" si="1090"/>
        <v>41931</v>
      </c>
      <c r="C6996" s="122">
        <f t="shared" si="1090"/>
        <v>42296</v>
      </c>
      <c r="D6996" s="116">
        <f t="shared" si="1091"/>
        <v>2015</v>
      </c>
      <c r="E6996" s="116">
        <f t="shared" si="1092"/>
        <v>10</v>
      </c>
      <c r="F6996" s="120">
        <v>0</v>
      </c>
      <c r="G6996" s="121">
        <v>495.40199999999999</v>
      </c>
      <c r="H6996" s="121">
        <v>0</v>
      </c>
      <c r="I6996" s="121">
        <v>833.51599999999996</v>
      </c>
      <c r="J6996" s="119">
        <v>0</v>
      </c>
      <c r="K6996" s="117">
        <f t="shared" si="1093"/>
        <v>1328.9179999999999</v>
      </c>
      <c r="L6996" s="116">
        <v>0</v>
      </c>
      <c r="M6996" s="116">
        <v>146.44300000000001</v>
      </c>
      <c r="N6996" s="116">
        <v>0</v>
      </c>
      <c r="O6996" s="116">
        <v>170.85</v>
      </c>
      <c r="P6996" s="116">
        <v>0</v>
      </c>
      <c r="Q6996" s="20">
        <f t="shared" si="1094"/>
        <v>0</v>
      </c>
      <c r="R6996" s="20">
        <f t="shared" si="1095"/>
        <v>468.17827100000005</v>
      </c>
      <c r="S6996" s="20">
        <f t="shared" si="1096"/>
        <v>0</v>
      </c>
      <c r="T6996" s="20">
        <f t="shared" si="1097"/>
        <v>542.61959999999999</v>
      </c>
      <c r="U6996" s="21">
        <f t="shared" si="1098"/>
        <v>1010.797871</v>
      </c>
      <c r="V6996" s="38">
        <f t="shared" si="1099"/>
        <v>0.76061718706496573</v>
      </c>
    </row>
    <row r="6997" spans="1:22">
      <c r="A6997">
        <v>6992</v>
      </c>
      <c r="B6997" s="122">
        <f t="shared" si="1090"/>
        <v>41931</v>
      </c>
      <c r="C6997" s="122">
        <f t="shared" si="1090"/>
        <v>42296</v>
      </c>
      <c r="D6997" s="116">
        <f t="shared" si="1091"/>
        <v>2015</v>
      </c>
      <c r="E6997" s="116">
        <f t="shared" si="1092"/>
        <v>10</v>
      </c>
      <c r="F6997" s="120">
        <v>0</v>
      </c>
      <c r="G6997" s="121">
        <v>637.904</v>
      </c>
      <c r="H6997" s="121">
        <v>0</v>
      </c>
      <c r="I6997" s="121">
        <v>870.90099999999995</v>
      </c>
      <c r="J6997" s="119">
        <v>0</v>
      </c>
      <c r="K6997" s="117">
        <f t="shared" si="1093"/>
        <v>1508.8049999999998</v>
      </c>
      <c r="L6997" s="116">
        <v>0</v>
      </c>
      <c r="M6997" s="116">
        <v>185.78800000000001</v>
      </c>
      <c r="N6997" s="116">
        <v>0</v>
      </c>
      <c r="O6997" s="116">
        <v>179.29300000000001</v>
      </c>
      <c r="P6997" s="116">
        <v>0</v>
      </c>
      <c r="Q6997" s="20">
        <f t="shared" si="1094"/>
        <v>0</v>
      </c>
      <c r="R6997" s="20">
        <f t="shared" si="1095"/>
        <v>593.96423600000003</v>
      </c>
      <c r="S6997" s="20">
        <f t="shared" si="1096"/>
        <v>0</v>
      </c>
      <c r="T6997" s="20">
        <f t="shared" si="1097"/>
        <v>569.43456800000001</v>
      </c>
      <c r="U6997" s="21">
        <f t="shared" si="1098"/>
        <v>1163.3988039999999</v>
      </c>
      <c r="V6997" s="38">
        <f t="shared" si="1099"/>
        <v>0.77107300413240942</v>
      </c>
    </row>
    <row r="6998" spans="1:22">
      <c r="A6998">
        <v>6993</v>
      </c>
      <c r="B6998" s="122">
        <f t="shared" si="1090"/>
        <v>41931</v>
      </c>
      <c r="C6998" s="122">
        <f t="shared" si="1090"/>
        <v>42296</v>
      </c>
      <c r="D6998" s="116">
        <f t="shared" si="1091"/>
        <v>2015</v>
      </c>
      <c r="E6998" s="116">
        <f t="shared" si="1092"/>
        <v>10</v>
      </c>
      <c r="F6998" s="120">
        <v>0</v>
      </c>
      <c r="G6998" s="121">
        <v>637.73</v>
      </c>
      <c r="H6998" s="121">
        <v>0</v>
      </c>
      <c r="I6998" s="121">
        <v>908.30399999999997</v>
      </c>
      <c r="J6998" s="119">
        <v>0</v>
      </c>
      <c r="K6998" s="117">
        <f t="shared" si="1093"/>
        <v>1546.0340000000001</v>
      </c>
      <c r="L6998" s="116">
        <v>0</v>
      </c>
      <c r="M6998" s="116">
        <v>185.84800000000001</v>
      </c>
      <c r="N6998" s="116">
        <v>0</v>
      </c>
      <c r="O6998" s="116">
        <v>190.095</v>
      </c>
      <c r="P6998" s="116">
        <v>0</v>
      </c>
      <c r="Q6998" s="20">
        <f t="shared" si="1094"/>
        <v>0</v>
      </c>
      <c r="R6998" s="20">
        <f t="shared" si="1095"/>
        <v>594.15605600000004</v>
      </c>
      <c r="S6998" s="20">
        <f t="shared" si="1096"/>
        <v>0</v>
      </c>
      <c r="T6998" s="20">
        <f t="shared" si="1097"/>
        <v>603.74171999999999</v>
      </c>
      <c r="U6998" s="21">
        <f t="shared" si="1098"/>
        <v>1197.897776</v>
      </c>
      <c r="V6998" s="38">
        <f t="shared" si="1099"/>
        <v>0.77481981379452192</v>
      </c>
    </row>
    <row r="6999" spans="1:22">
      <c r="A6999">
        <v>6994</v>
      </c>
      <c r="B6999" s="122">
        <f t="shared" si="1090"/>
        <v>41931</v>
      </c>
      <c r="C6999" s="122">
        <f t="shared" si="1090"/>
        <v>42296</v>
      </c>
      <c r="D6999" s="116">
        <f t="shared" si="1091"/>
        <v>2015</v>
      </c>
      <c r="E6999" s="116">
        <f t="shared" si="1092"/>
        <v>10</v>
      </c>
      <c r="F6999" s="120">
        <v>0</v>
      </c>
      <c r="G6999" s="121">
        <v>634.87199999999996</v>
      </c>
      <c r="H6999" s="121">
        <v>0</v>
      </c>
      <c r="I6999" s="121">
        <v>1143.49</v>
      </c>
      <c r="J6999" s="119">
        <v>0</v>
      </c>
      <c r="K6999" s="117">
        <f t="shared" si="1093"/>
        <v>1778.3620000000001</v>
      </c>
      <c r="L6999" s="116">
        <v>0</v>
      </c>
      <c r="M6999" s="116">
        <v>185.596</v>
      </c>
      <c r="N6999" s="116">
        <v>0</v>
      </c>
      <c r="O6999" s="116">
        <v>246.46199999999999</v>
      </c>
      <c r="P6999" s="116">
        <v>0</v>
      </c>
      <c r="Q6999" s="20">
        <f t="shared" si="1094"/>
        <v>0</v>
      </c>
      <c r="R6999" s="20">
        <f t="shared" si="1095"/>
        <v>593.35041200000001</v>
      </c>
      <c r="S6999" s="20">
        <f t="shared" si="1096"/>
        <v>0</v>
      </c>
      <c r="T6999" s="20">
        <f t="shared" si="1097"/>
        <v>782.76331200000004</v>
      </c>
      <c r="U6999" s="21">
        <f t="shared" si="1098"/>
        <v>1376.113724</v>
      </c>
      <c r="V6999" s="38">
        <f t="shared" si="1099"/>
        <v>0.7738096765450454</v>
      </c>
    </row>
    <row r="7000" spans="1:22">
      <c r="A7000">
        <v>6995</v>
      </c>
      <c r="B7000" s="122">
        <f t="shared" si="1090"/>
        <v>41931</v>
      </c>
      <c r="C7000" s="122">
        <f t="shared" si="1090"/>
        <v>42296</v>
      </c>
      <c r="D7000" s="116">
        <f t="shared" si="1091"/>
        <v>2015</v>
      </c>
      <c r="E7000" s="116">
        <f t="shared" si="1092"/>
        <v>10</v>
      </c>
      <c r="F7000" s="120">
        <v>0</v>
      </c>
      <c r="G7000" s="121">
        <v>652.35599999999999</v>
      </c>
      <c r="H7000" s="121">
        <v>0</v>
      </c>
      <c r="I7000" s="121">
        <v>1145.3119999999999</v>
      </c>
      <c r="J7000" s="119">
        <v>0</v>
      </c>
      <c r="K7000" s="117">
        <f t="shared" si="1093"/>
        <v>1797.6679999999999</v>
      </c>
      <c r="L7000" s="116">
        <v>0</v>
      </c>
      <c r="M7000" s="116">
        <v>190.80500000000001</v>
      </c>
      <c r="N7000" s="116">
        <v>0</v>
      </c>
      <c r="O7000" s="116">
        <v>247.9</v>
      </c>
      <c r="P7000" s="116">
        <v>0</v>
      </c>
      <c r="Q7000" s="20">
        <f t="shared" si="1094"/>
        <v>0</v>
      </c>
      <c r="R7000" s="20">
        <f t="shared" si="1095"/>
        <v>610.00358500000004</v>
      </c>
      <c r="S7000" s="20">
        <f t="shared" si="1096"/>
        <v>0</v>
      </c>
      <c r="T7000" s="20">
        <f t="shared" si="1097"/>
        <v>787.33040000000005</v>
      </c>
      <c r="U7000" s="21">
        <f t="shared" si="1098"/>
        <v>1397.3339850000002</v>
      </c>
      <c r="V7000" s="38">
        <f t="shared" si="1099"/>
        <v>0.77730369845822489</v>
      </c>
    </row>
    <row r="7001" spans="1:22">
      <c r="A7001">
        <v>6996</v>
      </c>
      <c r="B7001" s="122">
        <f t="shared" si="1090"/>
        <v>41931</v>
      </c>
      <c r="C7001" s="122">
        <f t="shared" si="1090"/>
        <v>42296</v>
      </c>
      <c r="D7001" s="116">
        <f t="shared" si="1091"/>
        <v>2015</v>
      </c>
      <c r="E7001" s="116">
        <f t="shared" si="1092"/>
        <v>10</v>
      </c>
      <c r="F7001" s="120">
        <v>0</v>
      </c>
      <c r="G7001" s="121">
        <v>654.32500000000005</v>
      </c>
      <c r="H7001" s="121">
        <v>0</v>
      </c>
      <c r="I7001" s="121">
        <v>1158.7819999999999</v>
      </c>
      <c r="J7001" s="119">
        <v>0</v>
      </c>
      <c r="K7001" s="117">
        <f t="shared" si="1093"/>
        <v>1813.107</v>
      </c>
      <c r="L7001" s="116">
        <v>0</v>
      </c>
      <c r="M7001" s="116">
        <v>194.03200000000001</v>
      </c>
      <c r="N7001" s="116">
        <v>0</v>
      </c>
      <c r="O7001" s="116">
        <v>248.04</v>
      </c>
      <c r="P7001" s="116">
        <v>0</v>
      </c>
      <c r="Q7001" s="20">
        <f t="shared" si="1094"/>
        <v>0</v>
      </c>
      <c r="R7001" s="20">
        <f t="shared" si="1095"/>
        <v>620.32030400000008</v>
      </c>
      <c r="S7001" s="20">
        <f t="shared" si="1096"/>
        <v>0</v>
      </c>
      <c r="T7001" s="20">
        <f t="shared" si="1097"/>
        <v>787.77503999999999</v>
      </c>
      <c r="U7001" s="21">
        <f t="shared" si="1098"/>
        <v>1408.0953440000001</v>
      </c>
      <c r="V7001" s="38">
        <f t="shared" si="1099"/>
        <v>0.77662010239881052</v>
      </c>
    </row>
    <row r="7002" spans="1:22">
      <c r="A7002">
        <v>6997</v>
      </c>
      <c r="B7002" s="122">
        <f t="shared" si="1090"/>
        <v>41931</v>
      </c>
      <c r="C7002" s="122">
        <f t="shared" si="1090"/>
        <v>42296</v>
      </c>
      <c r="D7002" s="116">
        <f t="shared" si="1091"/>
        <v>2015</v>
      </c>
      <c r="E7002" s="116">
        <f t="shared" si="1092"/>
        <v>10</v>
      </c>
      <c r="F7002" s="120">
        <v>0</v>
      </c>
      <c r="G7002" s="121">
        <v>653.18299999999999</v>
      </c>
      <c r="H7002" s="121">
        <v>0</v>
      </c>
      <c r="I7002" s="121">
        <v>1186.095</v>
      </c>
      <c r="J7002" s="119">
        <v>0</v>
      </c>
      <c r="K7002" s="117">
        <f t="shared" si="1093"/>
        <v>1839.278</v>
      </c>
      <c r="L7002" s="116">
        <v>0</v>
      </c>
      <c r="M7002" s="116">
        <v>194.55199999999999</v>
      </c>
      <c r="N7002" s="116">
        <v>0</v>
      </c>
      <c r="O7002" s="116">
        <v>249.30500000000001</v>
      </c>
      <c r="P7002" s="116">
        <v>0</v>
      </c>
      <c r="Q7002" s="20">
        <f t="shared" si="1094"/>
        <v>0</v>
      </c>
      <c r="R7002" s="20">
        <f t="shared" si="1095"/>
        <v>621.98274400000003</v>
      </c>
      <c r="S7002" s="20">
        <f t="shared" si="1096"/>
        <v>0</v>
      </c>
      <c r="T7002" s="20">
        <f t="shared" si="1097"/>
        <v>791.79268000000002</v>
      </c>
      <c r="U7002" s="21">
        <f t="shared" si="1098"/>
        <v>1413.7754239999999</v>
      </c>
      <c r="V7002" s="38">
        <f t="shared" si="1099"/>
        <v>0.76865782334155031</v>
      </c>
    </row>
    <row r="7003" spans="1:22">
      <c r="A7003">
        <v>6998</v>
      </c>
      <c r="B7003" s="122">
        <f t="shared" si="1090"/>
        <v>41931</v>
      </c>
      <c r="C7003" s="122">
        <f t="shared" si="1090"/>
        <v>42296</v>
      </c>
      <c r="D7003" s="116">
        <f t="shared" si="1091"/>
        <v>2015</v>
      </c>
      <c r="E7003" s="116">
        <f t="shared" si="1092"/>
        <v>10</v>
      </c>
      <c r="F7003" s="120">
        <v>0</v>
      </c>
      <c r="G7003" s="121">
        <v>652.49800000000005</v>
      </c>
      <c r="H7003" s="121">
        <v>0</v>
      </c>
      <c r="I7003" s="121">
        <v>1045.424</v>
      </c>
      <c r="J7003" s="119">
        <v>0</v>
      </c>
      <c r="K7003" s="117">
        <f t="shared" si="1093"/>
        <v>1697.922</v>
      </c>
      <c r="L7003" s="116">
        <v>0</v>
      </c>
      <c r="M7003" s="116">
        <v>193.03899999999999</v>
      </c>
      <c r="N7003" s="116">
        <v>0</v>
      </c>
      <c r="O7003" s="116">
        <v>215.459</v>
      </c>
      <c r="P7003" s="116">
        <v>0</v>
      </c>
      <c r="Q7003" s="20">
        <f t="shared" si="1094"/>
        <v>0</v>
      </c>
      <c r="R7003" s="20">
        <f t="shared" si="1095"/>
        <v>617.14568299999996</v>
      </c>
      <c r="S7003" s="20">
        <f t="shared" si="1096"/>
        <v>0</v>
      </c>
      <c r="T7003" s="20">
        <f t="shared" si="1097"/>
        <v>684.29778400000009</v>
      </c>
      <c r="U7003" s="21">
        <f t="shared" si="1098"/>
        <v>1301.4434670000001</v>
      </c>
      <c r="V7003" s="38">
        <f t="shared" si="1099"/>
        <v>0.76649190422174873</v>
      </c>
    </row>
    <row r="7004" spans="1:22">
      <c r="A7004">
        <v>6999</v>
      </c>
      <c r="B7004" s="122">
        <f t="shared" si="1090"/>
        <v>41931</v>
      </c>
      <c r="C7004" s="122">
        <f t="shared" si="1090"/>
        <v>42296</v>
      </c>
      <c r="D7004" s="116">
        <f t="shared" si="1091"/>
        <v>2015</v>
      </c>
      <c r="E7004" s="116">
        <f t="shared" si="1092"/>
        <v>10</v>
      </c>
      <c r="F7004" s="120">
        <v>0</v>
      </c>
      <c r="G7004" s="121">
        <v>616.42499999999995</v>
      </c>
      <c r="H7004" s="121">
        <v>0</v>
      </c>
      <c r="I7004" s="121">
        <v>995.20100000000002</v>
      </c>
      <c r="J7004" s="119">
        <v>0</v>
      </c>
      <c r="K7004" s="117">
        <f t="shared" si="1093"/>
        <v>1611.626</v>
      </c>
      <c r="L7004" s="116">
        <v>0</v>
      </c>
      <c r="M7004" s="116">
        <v>178.989</v>
      </c>
      <c r="N7004" s="116">
        <v>0</v>
      </c>
      <c r="O7004" s="116">
        <v>213.33500000000001</v>
      </c>
      <c r="P7004" s="116">
        <v>0</v>
      </c>
      <c r="Q7004" s="20">
        <f t="shared" si="1094"/>
        <v>0</v>
      </c>
      <c r="R7004" s="20">
        <f t="shared" si="1095"/>
        <v>572.22783300000003</v>
      </c>
      <c r="S7004" s="20">
        <f t="shared" si="1096"/>
        <v>0</v>
      </c>
      <c r="T7004" s="20">
        <f t="shared" si="1097"/>
        <v>677.55196000000001</v>
      </c>
      <c r="U7004" s="21">
        <f t="shared" si="1098"/>
        <v>1249.7797930000002</v>
      </c>
      <c r="V7004" s="38">
        <f t="shared" si="1099"/>
        <v>0.77547755682770081</v>
      </c>
    </row>
    <row r="7005" spans="1:22">
      <c r="A7005">
        <v>7000</v>
      </c>
      <c r="B7005" s="122">
        <f t="shared" si="1090"/>
        <v>41931</v>
      </c>
      <c r="C7005" s="122">
        <f t="shared" si="1090"/>
        <v>42296</v>
      </c>
      <c r="D7005" s="116">
        <f t="shared" si="1091"/>
        <v>2015</v>
      </c>
      <c r="E7005" s="116">
        <f t="shared" si="1092"/>
        <v>10</v>
      </c>
      <c r="F7005" s="120">
        <v>0</v>
      </c>
      <c r="G7005" s="121">
        <v>615.48900000000003</v>
      </c>
      <c r="H7005" s="121">
        <v>0</v>
      </c>
      <c r="I7005" s="121">
        <v>973.85699999999997</v>
      </c>
      <c r="J7005" s="119">
        <v>0</v>
      </c>
      <c r="K7005" s="117">
        <f t="shared" si="1093"/>
        <v>1589.346</v>
      </c>
      <c r="L7005" s="116">
        <v>0</v>
      </c>
      <c r="M7005" s="116">
        <v>178.029</v>
      </c>
      <c r="N7005" s="116">
        <v>0</v>
      </c>
      <c r="O7005" s="116">
        <v>213.54</v>
      </c>
      <c r="P7005" s="116">
        <v>0</v>
      </c>
      <c r="Q7005" s="20">
        <f t="shared" si="1094"/>
        <v>0</v>
      </c>
      <c r="R7005" s="20">
        <f t="shared" si="1095"/>
        <v>569.15871300000003</v>
      </c>
      <c r="S7005" s="20">
        <f t="shared" si="1096"/>
        <v>0</v>
      </c>
      <c r="T7005" s="20">
        <f t="shared" si="1097"/>
        <v>678.20303999999999</v>
      </c>
      <c r="U7005" s="21">
        <f t="shared" si="1098"/>
        <v>1247.3617530000001</v>
      </c>
      <c r="V7005" s="38">
        <f t="shared" si="1099"/>
        <v>0.78482706282961678</v>
      </c>
    </row>
    <row r="7006" spans="1:22">
      <c r="A7006">
        <v>7001</v>
      </c>
      <c r="B7006" s="122">
        <f t="shared" si="1090"/>
        <v>41931</v>
      </c>
      <c r="C7006" s="122">
        <f t="shared" si="1090"/>
        <v>42296</v>
      </c>
      <c r="D7006" s="116">
        <f t="shared" si="1091"/>
        <v>2015</v>
      </c>
      <c r="E7006" s="116">
        <f t="shared" si="1092"/>
        <v>10</v>
      </c>
      <c r="F7006" s="120">
        <v>0</v>
      </c>
      <c r="G7006" s="121">
        <v>609.87099999999998</v>
      </c>
      <c r="H7006" s="121">
        <v>2.46</v>
      </c>
      <c r="I7006" s="121">
        <v>1077.973</v>
      </c>
      <c r="J7006" s="119">
        <v>0</v>
      </c>
      <c r="K7006" s="117">
        <f t="shared" si="1093"/>
        <v>1690.3040000000001</v>
      </c>
      <c r="L7006" s="116">
        <v>0</v>
      </c>
      <c r="M7006" s="116">
        <v>174.95</v>
      </c>
      <c r="N7006" s="116">
        <v>3.18</v>
      </c>
      <c r="O7006" s="116">
        <v>228.518</v>
      </c>
      <c r="P7006" s="116">
        <v>0</v>
      </c>
      <c r="Q7006" s="20">
        <f t="shared" si="1094"/>
        <v>0</v>
      </c>
      <c r="R7006" s="20">
        <f t="shared" si="1095"/>
        <v>559.31515000000002</v>
      </c>
      <c r="S7006" s="20">
        <f t="shared" si="1096"/>
        <v>6.2041800000000009</v>
      </c>
      <c r="T7006" s="20">
        <f t="shared" si="1097"/>
        <v>725.77316800000006</v>
      </c>
      <c r="U7006" s="21">
        <f t="shared" si="1098"/>
        <v>1291.292498</v>
      </c>
      <c r="V7006" s="38">
        <f t="shared" si="1099"/>
        <v>0.76394098221385032</v>
      </c>
    </row>
    <row r="7007" spans="1:22">
      <c r="A7007">
        <v>7002</v>
      </c>
      <c r="B7007" s="122">
        <f t="shared" ref="B7007:C7070" si="1100">+B6983+1</f>
        <v>41931</v>
      </c>
      <c r="C7007" s="122">
        <f t="shared" si="1100"/>
        <v>42296</v>
      </c>
      <c r="D7007" s="116">
        <f t="shared" si="1091"/>
        <v>2015</v>
      </c>
      <c r="E7007" s="116">
        <f t="shared" si="1092"/>
        <v>10</v>
      </c>
      <c r="F7007" s="120">
        <v>0</v>
      </c>
      <c r="G7007" s="121">
        <v>604.99599999999998</v>
      </c>
      <c r="H7007" s="121">
        <v>6.165</v>
      </c>
      <c r="I7007" s="121">
        <v>996.48299999999995</v>
      </c>
      <c r="J7007" s="119">
        <v>0</v>
      </c>
      <c r="K7007" s="117">
        <f t="shared" si="1093"/>
        <v>1607.6439999999998</v>
      </c>
      <c r="L7007" s="116">
        <v>0</v>
      </c>
      <c r="M7007" s="116">
        <v>173.345</v>
      </c>
      <c r="N7007" s="116">
        <v>11.412000000000001</v>
      </c>
      <c r="O7007" s="116">
        <v>210.524</v>
      </c>
      <c r="P7007" s="116">
        <v>0</v>
      </c>
      <c r="Q7007" s="20">
        <f t="shared" si="1094"/>
        <v>0</v>
      </c>
      <c r="R7007" s="20">
        <f t="shared" si="1095"/>
        <v>554.18396500000006</v>
      </c>
      <c r="S7007" s="20">
        <f t="shared" si="1096"/>
        <v>22.264812000000003</v>
      </c>
      <c r="T7007" s="20">
        <f t="shared" si="1097"/>
        <v>668.62422400000003</v>
      </c>
      <c r="U7007" s="21">
        <f t="shared" si="1098"/>
        <v>1245.0730010000002</v>
      </c>
      <c r="V7007" s="38">
        <f t="shared" si="1099"/>
        <v>0.77447059236995275</v>
      </c>
    </row>
    <row r="7008" spans="1:22">
      <c r="A7008">
        <v>7003</v>
      </c>
      <c r="B7008" s="122">
        <f t="shared" si="1100"/>
        <v>41931</v>
      </c>
      <c r="C7008" s="122">
        <f t="shared" si="1100"/>
        <v>42296</v>
      </c>
      <c r="D7008" s="116">
        <f t="shared" si="1091"/>
        <v>2015</v>
      </c>
      <c r="E7008" s="116">
        <f t="shared" si="1092"/>
        <v>10</v>
      </c>
      <c r="F7008" s="120">
        <v>0</v>
      </c>
      <c r="G7008" s="121">
        <v>627.27599999999995</v>
      </c>
      <c r="H7008" s="121">
        <v>0</v>
      </c>
      <c r="I7008" s="121">
        <v>1015.525</v>
      </c>
      <c r="J7008" s="119">
        <v>0</v>
      </c>
      <c r="K7008" s="117">
        <f t="shared" si="1093"/>
        <v>1642.8009999999999</v>
      </c>
      <c r="L7008" s="116">
        <v>0</v>
      </c>
      <c r="M7008" s="116">
        <v>188.51</v>
      </c>
      <c r="N7008" s="116">
        <v>0</v>
      </c>
      <c r="O7008" s="116">
        <v>216.113</v>
      </c>
      <c r="P7008" s="116">
        <v>0</v>
      </c>
      <c r="Q7008" s="20">
        <f t="shared" si="1094"/>
        <v>0</v>
      </c>
      <c r="R7008" s="20">
        <f t="shared" si="1095"/>
        <v>602.66647</v>
      </c>
      <c r="S7008" s="20">
        <f t="shared" si="1096"/>
        <v>0</v>
      </c>
      <c r="T7008" s="20">
        <f t="shared" si="1097"/>
        <v>686.37488800000006</v>
      </c>
      <c r="U7008" s="21">
        <f t="shared" si="1098"/>
        <v>1289.0413579999999</v>
      </c>
      <c r="V7008" s="38">
        <f t="shared" si="1099"/>
        <v>0.78466068501297481</v>
      </c>
    </row>
    <row r="7009" spans="1:22">
      <c r="A7009">
        <v>7004</v>
      </c>
      <c r="B7009" s="122">
        <f t="shared" si="1100"/>
        <v>41931</v>
      </c>
      <c r="C7009" s="122">
        <f t="shared" si="1100"/>
        <v>42296</v>
      </c>
      <c r="D7009" s="116">
        <f t="shared" si="1091"/>
        <v>2015</v>
      </c>
      <c r="E7009" s="116">
        <f t="shared" si="1092"/>
        <v>10</v>
      </c>
      <c r="F7009" s="120">
        <v>0</v>
      </c>
      <c r="G7009" s="121">
        <v>636.38900000000001</v>
      </c>
      <c r="H7009" s="121">
        <v>0</v>
      </c>
      <c r="I7009" s="121">
        <v>1233.17</v>
      </c>
      <c r="J7009" s="119">
        <v>0</v>
      </c>
      <c r="K7009" s="117">
        <f t="shared" si="1093"/>
        <v>1869.5590000000002</v>
      </c>
      <c r="L7009" s="116">
        <v>0</v>
      </c>
      <c r="M7009" s="116">
        <v>184.32499999999999</v>
      </c>
      <c r="N7009" s="116">
        <v>0</v>
      </c>
      <c r="O7009" s="116">
        <v>280.26499999999999</v>
      </c>
      <c r="P7009" s="116">
        <v>0</v>
      </c>
      <c r="Q7009" s="20">
        <f t="shared" si="1094"/>
        <v>0</v>
      </c>
      <c r="R7009" s="20">
        <f t="shared" si="1095"/>
        <v>589.28702499999997</v>
      </c>
      <c r="S7009" s="20">
        <f t="shared" si="1096"/>
        <v>0</v>
      </c>
      <c r="T7009" s="20">
        <f t="shared" si="1097"/>
        <v>890.12163999999996</v>
      </c>
      <c r="U7009" s="21">
        <f t="shared" si="1098"/>
        <v>1479.4086649999999</v>
      </c>
      <c r="V7009" s="38">
        <f t="shared" si="1099"/>
        <v>0.79131424309155252</v>
      </c>
    </row>
    <row r="7010" spans="1:22">
      <c r="A7010">
        <v>7005</v>
      </c>
      <c r="B7010" s="122">
        <f t="shared" si="1100"/>
        <v>41931</v>
      </c>
      <c r="C7010" s="122">
        <f t="shared" si="1100"/>
        <v>42296</v>
      </c>
      <c r="D7010" s="116">
        <f t="shared" si="1091"/>
        <v>2015</v>
      </c>
      <c r="E7010" s="116">
        <f t="shared" si="1092"/>
        <v>10</v>
      </c>
      <c r="F7010" s="120">
        <v>0</v>
      </c>
      <c r="G7010" s="121">
        <v>663.61400000000003</v>
      </c>
      <c r="H7010" s="121">
        <v>0</v>
      </c>
      <c r="I7010" s="121">
        <v>1451.3320000000001</v>
      </c>
      <c r="J7010" s="119">
        <v>0</v>
      </c>
      <c r="K7010" s="117">
        <f t="shared" si="1093"/>
        <v>2114.9459999999999</v>
      </c>
      <c r="L7010" s="116">
        <v>0</v>
      </c>
      <c r="M7010" s="116">
        <v>190.85599999999999</v>
      </c>
      <c r="N7010" s="116">
        <v>0</v>
      </c>
      <c r="O7010" s="116">
        <v>329.91699999999997</v>
      </c>
      <c r="P7010" s="116">
        <v>0</v>
      </c>
      <c r="Q7010" s="20">
        <f t="shared" si="1094"/>
        <v>0</v>
      </c>
      <c r="R7010" s="20">
        <f t="shared" si="1095"/>
        <v>610.16663200000005</v>
      </c>
      <c r="S7010" s="20">
        <f t="shared" si="1096"/>
        <v>0</v>
      </c>
      <c r="T7010" s="20">
        <f t="shared" si="1097"/>
        <v>1047.816392</v>
      </c>
      <c r="U7010" s="21">
        <f t="shared" si="1098"/>
        <v>1657.9830240000001</v>
      </c>
      <c r="V7010" s="38">
        <f t="shared" si="1099"/>
        <v>0.78393633880013969</v>
      </c>
    </row>
    <row r="7011" spans="1:22">
      <c r="A7011">
        <v>7006</v>
      </c>
      <c r="B7011" s="122">
        <f t="shared" si="1100"/>
        <v>41931</v>
      </c>
      <c r="C7011" s="122">
        <f t="shared" si="1100"/>
        <v>42296</v>
      </c>
      <c r="D7011" s="116">
        <f t="shared" si="1091"/>
        <v>2015</v>
      </c>
      <c r="E7011" s="116">
        <f t="shared" si="1092"/>
        <v>10</v>
      </c>
      <c r="F7011" s="120">
        <v>0</v>
      </c>
      <c r="G7011" s="121">
        <v>667.33600000000001</v>
      </c>
      <c r="H7011" s="121">
        <v>0</v>
      </c>
      <c r="I7011" s="121">
        <v>1464.643</v>
      </c>
      <c r="J7011" s="119">
        <v>0</v>
      </c>
      <c r="K7011" s="117">
        <f t="shared" si="1093"/>
        <v>2131.9790000000003</v>
      </c>
      <c r="L7011" s="116">
        <v>0</v>
      </c>
      <c r="M7011" s="116">
        <v>191.74600000000001</v>
      </c>
      <c r="N7011" s="116">
        <v>0</v>
      </c>
      <c r="O7011" s="116">
        <v>328.77100000000002</v>
      </c>
      <c r="P7011" s="116">
        <v>0</v>
      </c>
      <c r="Q7011" s="20">
        <f t="shared" si="1094"/>
        <v>0</v>
      </c>
      <c r="R7011" s="20">
        <f t="shared" si="1095"/>
        <v>613.01196200000004</v>
      </c>
      <c r="S7011" s="20">
        <f t="shared" si="1096"/>
        <v>0</v>
      </c>
      <c r="T7011" s="20">
        <f t="shared" si="1097"/>
        <v>1044.176696</v>
      </c>
      <c r="U7011" s="21">
        <f t="shared" si="1098"/>
        <v>1657.188658</v>
      </c>
      <c r="V7011" s="38">
        <f t="shared" si="1099"/>
        <v>0.77730064789568742</v>
      </c>
    </row>
    <row r="7012" spans="1:22">
      <c r="A7012">
        <v>7007</v>
      </c>
      <c r="B7012" s="122">
        <f t="shared" si="1100"/>
        <v>41931</v>
      </c>
      <c r="C7012" s="122">
        <f t="shared" si="1100"/>
        <v>42296</v>
      </c>
      <c r="D7012" s="116">
        <f t="shared" si="1091"/>
        <v>2015</v>
      </c>
      <c r="E7012" s="116">
        <f t="shared" si="1092"/>
        <v>10</v>
      </c>
      <c r="F7012" s="120">
        <v>0</v>
      </c>
      <c r="G7012" s="121">
        <v>849.93200000000002</v>
      </c>
      <c r="H7012" s="121">
        <v>0</v>
      </c>
      <c r="I7012" s="121">
        <v>1025.4770000000001</v>
      </c>
      <c r="J7012" s="119">
        <v>0</v>
      </c>
      <c r="K7012" s="117">
        <f t="shared" si="1093"/>
        <v>1875.4090000000001</v>
      </c>
      <c r="L7012" s="116">
        <v>0</v>
      </c>
      <c r="M7012" s="116">
        <v>242.267</v>
      </c>
      <c r="N7012" s="116">
        <v>0</v>
      </c>
      <c r="O7012" s="116">
        <v>237.77199999999999</v>
      </c>
      <c r="P7012" s="116">
        <v>0</v>
      </c>
      <c r="Q7012" s="20">
        <f t="shared" si="1094"/>
        <v>0</v>
      </c>
      <c r="R7012" s="20">
        <f t="shared" si="1095"/>
        <v>774.52759900000001</v>
      </c>
      <c r="S7012" s="20">
        <f t="shared" si="1096"/>
        <v>0</v>
      </c>
      <c r="T7012" s="20">
        <f t="shared" si="1097"/>
        <v>755.16387199999997</v>
      </c>
      <c r="U7012" s="21">
        <f t="shared" si="1098"/>
        <v>1529.6914710000001</v>
      </c>
      <c r="V7012" s="38">
        <f t="shared" si="1099"/>
        <v>0.8156575291043181</v>
      </c>
    </row>
    <row r="7013" spans="1:22">
      <c r="A7013">
        <v>7008</v>
      </c>
      <c r="B7013" s="122">
        <f t="shared" si="1100"/>
        <v>41931</v>
      </c>
      <c r="C7013" s="122">
        <f t="shared" si="1100"/>
        <v>42296</v>
      </c>
      <c r="D7013" s="116">
        <f t="shared" si="1091"/>
        <v>2015</v>
      </c>
      <c r="E7013" s="116">
        <f t="shared" si="1092"/>
        <v>10</v>
      </c>
      <c r="F7013" s="120">
        <v>0</v>
      </c>
      <c r="G7013" s="121">
        <v>975.06600000000003</v>
      </c>
      <c r="H7013" s="121">
        <v>0.67800000000000005</v>
      </c>
      <c r="I7013" s="121">
        <v>803.17700000000002</v>
      </c>
      <c r="J7013" s="119">
        <v>0</v>
      </c>
      <c r="K7013" s="117">
        <f t="shared" si="1093"/>
        <v>1778.921</v>
      </c>
      <c r="L7013" s="116">
        <v>0</v>
      </c>
      <c r="M7013" s="116">
        <v>275.05200000000002</v>
      </c>
      <c r="N7013" s="116">
        <v>3.88</v>
      </c>
      <c r="O7013" s="116">
        <v>179.79499999999999</v>
      </c>
      <c r="P7013" s="116">
        <v>0</v>
      </c>
      <c r="Q7013" s="20">
        <f t="shared" si="1094"/>
        <v>0</v>
      </c>
      <c r="R7013" s="20">
        <f t="shared" si="1095"/>
        <v>879.34124400000007</v>
      </c>
      <c r="S7013" s="20">
        <f t="shared" si="1096"/>
        <v>7.5698800000000004</v>
      </c>
      <c r="T7013" s="20">
        <f t="shared" si="1097"/>
        <v>571.02891999999997</v>
      </c>
      <c r="U7013" s="21">
        <f t="shared" si="1098"/>
        <v>1457.9400439999999</v>
      </c>
      <c r="V7013" s="38">
        <f t="shared" si="1099"/>
        <v>0.81956424371852366</v>
      </c>
    </row>
    <row r="7014" spans="1:22">
      <c r="A7014">
        <v>7009</v>
      </c>
      <c r="B7014" s="122">
        <f t="shared" si="1100"/>
        <v>41932</v>
      </c>
      <c r="C7014" s="122">
        <f t="shared" si="1100"/>
        <v>42297</v>
      </c>
      <c r="D7014" s="116">
        <f t="shared" si="1091"/>
        <v>2015</v>
      </c>
      <c r="E7014" s="116">
        <f t="shared" si="1092"/>
        <v>10</v>
      </c>
      <c r="F7014" s="120">
        <v>0</v>
      </c>
      <c r="G7014" s="121">
        <v>974.43899999999996</v>
      </c>
      <c r="H7014" s="121">
        <v>0</v>
      </c>
      <c r="I7014" s="121">
        <v>651.08500000000004</v>
      </c>
      <c r="J7014" s="119">
        <v>0</v>
      </c>
      <c r="K7014" s="117">
        <f t="shared" si="1093"/>
        <v>1625.5239999999999</v>
      </c>
      <c r="L7014" s="116">
        <v>0</v>
      </c>
      <c r="M7014" s="116">
        <v>274.07100000000003</v>
      </c>
      <c r="N7014" s="116">
        <v>0</v>
      </c>
      <c r="O7014" s="116">
        <v>135.75899999999999</v>
      </c>
      <c r="P7014" s="116">
        <v>0</v>
      </c>
      <c r="Q7014" s="20">
        <f t="shared" si="1094"/>
        <v>0</v>
      </c>
      <c r="R7014" s="20">
        <f t="shared" si="1095"/>
        <v>876.20498700000007</v>
      </c>
      <c r="S7014" s="20">
        <f t="shared" si="1096"/>
        <v>0</v>
      </c>
      <c r="T7014" s="20">
        <f t="shared" si="1097"/>
        <v>431.17058399999996</v>
      </c>
      <c r="U7014" s="21">
        <f t="shared" si="1098"/>
        <v>1307.375571</v>
      </c>
      <c r="V7014" s="38">
        <f t="shared" si="1099"/>
        <v>0.8042794637298496</v>
      </c>
    </row>
    <row r="7015" spans="1:22">
      <c r="A7015">
        <v>7010</v>
      </c>
      <c r="B7015" s="122">
        <f t="shared" si="1100"/>
        <v>41932</v>
      </c>
      <c r="C7015" s="122">
        <f t="shared" si="1100"/>
        <v>42297</v>
      </c>
      <c r="D7015" s="116">
        <f t="shared" si="1091"/>
        <v>2015</v>
      </c>
      <c r="E7015" s="116">
        <f t="shared" si="1092"/>
        <v>10</v>
      </c>
      <c r="F7015" s="120">
        <v>0</v>
      </c>
      <c r="G7015" s="121">
        <v>807.44500000000005</v>
      </c>
      <c r="H7015" s="121">
        <v>5.1840000000000002</v>
      </c>
      <c r="I7015" s="121">
        <v>617.18399999999997</v>
      </c>
      <c r="J7015" s="119">
        <v>0</v>
      </c>
      <c r="K7015" s="117">
        <f t="shared" si="1093"/>
        <v>1429.8130000000001</v>
      </c>
      <c r="L7015" s="116">
        <v>0</v>
      </c>
      <c r="M7015" s="116">
        <v>229.25200000000001</v>
      </c>
      <c r="N7015" s="116">
        <v>10.52</v>
      </c>
      <c r="O7015" s="116">
        <v>124.89100000000001</v>
      </c>
      <c r="P7015" s="116">
        <v>0</v>
      </c>
      <c r="Q7015" s="20">
        <f t="shared" si="1094"/>
        <v>0</v>
      </c>
      <c r="R7015" s="20">
        <f t="shared" si="1095"/>
        <v>732.91864400000009</v>
      </c>
      <c r="S7015" s="20">
        <f t="shared" si="1096"/>
        <v>20.524519999999999</v>
      </c>
      <c r="T7015" s="20">
        <f t="shared" si="1097"/>
        <v>396.65381600000006</v>
      </c>
      <c r="U7015" s="21">
        <f t="shared" si="1098"/>
        <v>1150.0969800000003</v>
      </c>
      <c r="V7015" s="38">
        <f t="shared" si="1099"/>
        <v>0.80436880906803909</v>
      </c>
    </row>
    <row r="7016" spans="1:22">
      <c r="A7016">
        <v>7011</v>
      </c>
      <c r="B7016" s="122">
        <f t="shared" si="1100"/>
        <v>41932</v>
      </c>
      <c r="C7016" s="122">
        <f t="shared" si="1100"/>
        <v>42297</v>
      </c>
      <c r="D7016" s="116">
        <f t="shared" si="1091"/>
        <v>2015</v>
      </c>
      <c r="E7016" s="116">
        <f t="shared" si="1092"/>
        <v>10</v>
      </c>
      <c r="F7016" s="120">
        <v>0</v>
      </c>
      <c r="G7016" s="121">
        <v>807.50800000000004</v>
      </c>
      <c r="H7016" s="121">
        <v>0</v>
      </c>
      <c r="I7016" s="121">
        <v>612.822</v>
      </c>
      <c r="J7016" s="119">
        <v>0</v>
      </c>
      <c r="K7016" s="117">
        <f t="shared" si="1093"/>
        <v>1420.33</v>
      </c>
      <c r="L7016" s="116">
        <v>0</v>
      </c>
      <c r="M7016" s="116">
        <v>229.202</v>
      </c>
      <c r="N7016" s="116">
        <v>0</v>
      </c>
      <c r="O7016" s="116">
        <v>123.181</v>
      </c>
      <c r="P7016" s="116">
        <v>0</v>
      </c>
      <c r="Q7016" s="20">
        <f t="shared" si="1094"/>
        <v>0</v>
      </c>
      <c r="R7016" s="20">
        <f t="shared" si="1095"/>
        <v>732.75879399999997</v>
      </c>
      <c r="S7016" s="20">
        <f t="shared" si="1096"/>
        <v>0</v>
      </c>
      <c r="T7016" s="20">
        <f t="shared" si="1097"/>
        <v>391.22285600000004</v>
      </c>
      <c r="U7016" s="21">
        <f t="shared" si="1098"/>
        <v>1123.9816499999999</v>
      </c>
      <c r="V7016" s="38">
        <f t="shared" si="1099"/>
        <v>0.79135246738434029</v>
      </c>
    </row>
    <row r="7017" spans="1:22">
      <c r="A7017">
        <v>7012</v>
      </c>
      <c r="B7017" s="122">
        <f t="shared" si="1100"/>
        <v>41932</v>
      </c>
      <c r="C7017" s="122">
        <f t="shared" si="1100"/>
        <v>42297</v>
      </c>
      <c r="D7017" s="116">
        <f t="shared" si="1091"/>
        <v>2015</v>
      </c>
      <c r="E7017" s="116">
        <f t="shared" si="1092"/>
        <v>10</v>
      </c>
      <c r="F7017" s="120">
        <v>0</v>
      </c>
      <c r="G7017" s="121">
        <v>805.87800000000004</v>
      </c>
      <c r="H7017" s="121">
        <v>0</v>
      </c>
      <c r="I7017" s="121">
        <v>606.14599999999996</v>
      </c>
      <c r="J7017" s="119">
        <v>0</v>
      </c>
      <c r="K7017" s="117">
        <f t="shared" si="1093"/>
        <v>1412.0239999999999</v>
      </c>
      <c r="L7017" s="116">
        <v>0</v>
      </c>
      <c r="M7017" s="116">
        <v>229.04</v>
      </c>
      <c r="N7017" s="116">
        <v>0</v>
      </c>
      <c r="O7017" s="116">
        <v>121.458</v>
      </c>
      <c r="P7017" s="116">
        <v>0</v>
      </c>
      <c r="Q7017" s="20">
        <f t="shared" si="1094"/>
        <v>0</v>
      </c>
      <c r="R7017" s="20">
        <f t="shared" si="1095"/>
        <v>732.24087999999995</v>
      </c>
      <c r="S7017" s="20">
        <f t="shared" si="1096"/>
        <v>0</v>
      </c>
      <c r="T7017" s="20">
        <f t="shared" si="1097"/>
        <v>385.750608</v>
      </c>
      <c r="U7017" s="21">
        <f t="shared" si="1098"/>
        <v>1117.9914879999999</v>
      </c>
      <c r="V7017" s="38">
        <f t="shared" si="1099"/>
        <v>0.79176521645524434</v>
      </c>
    </row>
    <row r="7018" spans="1:22">
      <c r="A7018">
        <v>7013</v>
      </c>
      <c r="B7018" s="122">
        <f t="shared" si="1100"/>
        <v>41932</v>
      </c>
      <c r="C7018" s="122">
        <f t="shared" si="1100"/>
        <v>42297</v>
      </c>
      <c r="D7018" s="116">
        <f t="shared" si="1091"/>
        <v>2015</v>
      </c>
      <c r="E7018" s="116">
        <f t="shared" si="1092"/>
        <v>10</v>
      </c>
      <c r="F7018" s="120">
        <v>0</v>
      </c>
      <c r="G7018" s="121">
        <v>804.88900000000001</v>
      </c>
      <c r="H7018" s="121">
        <v>0</v>
      </c>
      <c r="I7018" s="121">
        <v>608.85199999999998</v>
      </c>
      <c r="J7018" s="119">
        <v>0</v>
      </c>
      <c r="K7018" s="117">
        <f t="shared" si="1093"/>
        <v>1413.741</v>
      </c>
      <c r="L7018" s="116">
        <v>0</v>
      </c>
      <c r="M7018" s="116">
        <v>228.58500000000001</v>
      </c>
      <c r="N7018" s="116">
        <v>0</v>
      </c>
      <c r="O7018" s="116">
        <v>121.955</v>
      </c>
      <c r="P7018" s="116">
        <v>0</v>
      </c>
      <c r="Q7018" s="20">
        <f t="shared" si="1094"/>
        <v>0</v>
      </c>
      <c r="R7018" s="20">
        <f t="shared" si="1095"/>
        <v>730.78624500000001</v>
      </c>
      <c r="S7018" s="20">
        <f t="shared" si="1096"/>
        <v>0</v>
      </c>
      <c r="T7018" s="20">
        <f t="shared" si="1097"/>
        <v>387.32908000000003</v>
      </c>
      <c r="U7018" s="21">
        <f t="shared" si="1098"/>
        <v>1118.115325</v>
      </c>
      <c r="V7018" s="38">
        <f t="shared" si="1099"/>
        <v>0.79089120638080102</v>
      </c>
    </row>
    <row r="7019" spans="1:22">
      <c r="A7019">
        <v>7014</v>
      </c>
      <c r="B7019" s="122">
        <f t="shared" si="1100"/>
        <v>41932</v>
      </c>
      <c r="C7019" s="122">
        <f t="shared" si="1100"/>
        <v>42297</v>
      </c>
      <c r="D7019" s="116">
        <f t="shared" si="1091"/>
        <v>2015</v>
      </c>
      <c r="E7019" s="116">
        <f t="shared" si="1092"/>
        <v>10</v>
      </c>
      <c r="F7019" s="120">
        <v>0</v>
      </c>
      <c r="G7019" s="121">
        <v>746.31899999999996</v>
      </c>
      <c r="H7019" s="121">
        <v>0</v>
      </c>
      <c r="I7019" s="121">
        <v>610.88900000000001</v>
      </c>
      <c r="J7019" s="119">
        <v>0</v>
      </c>
      <c r="K7019" s="117">
        <f t="shared" si="1093"/>
        <v>1357.2080000000001</v>
      </c>
      <c r="L7019" s="116">
        <v>0</v>
      </c>
      <c r="M7019" s="116">
        <v>211.64500000000001</v>
      </c>
      <c r="N7019" s="116">
        <v>0</v>
      </c>
      <c r="O7019" s="116">
        <v>122.4</v>
      </c>
      <c r="P7019" s="116">
        <v>0</v>
      </c>
      <c r="Q7019" s="20">
        <f t="shared" si="1094"/>
        <v>0</v>
      </c>
      <c r="R7019" s="20">
        <f t="shared" si="1095"/>
        <v>676.62906500000008</v>
      </c>
      <c r="S7019" s="20">
        <f t="shared" si="1096"/>
        <v>0</v>
      </c>
      <c r="T7019" s="20">
        <f t="shared" si="1097"/>
        <v>388.74240000000003</v>
      </c>
      <c r="U7019" s="21">
        <f t="shared" si="1098"/>
        <v>1065.3714650000002</v>
      </c>
      <c r="V7019" s="38">
        <f t="shared" si="1099"/>
        <v>0.7849728744599207</v>
      </c>
    </row>
    <row r="7020" spans="1:22">
      <c r="A7020">
        <v>7015</v>
      </c>
      <c r="B7020" s="122">
        <f t="shared" si="1100"/>
        <v>41932</v>
      </c>
      <c r="C7020" s="122">
        <f t="shared" si="1100"/>
        <v>42297</v>
      </c>
      <c r="D7020" s="116">
        <f t="shared" si="1091"/>
        <v>2015</v>
      </c>
      <c r="E7020" s="116">
        <f t="shared" si="1092"/>
        <v>10</v>
      </c>
      <c r="F7020" s="120">
        <v>0</v>
      </c>
      <c r="G7020" s="121">
        <v>735.93100000000004</v>
      </c>
      <c r="H7020" s="121">
        <v>0</v>
      </c>
      <c r="I7020" s="121">
        <v>636.88099999999997</v>
      </c>
      <c r="J7020" s="119">
        <v>0</v>
      </c>
      <c r="K7020" s="117">
        <f t="shared" si="1093"/>
        <v>1372.8119999999999</v>
      </c>
      <c r="L7020" s="116">
        <v>0</v>
      </c>
      <c r="M7020" s="116">
        <v>209.53800000000001</v>
      </c>
      <c r="N7020" s="116">
        <v>0</v>
      </c>
      <c r="O7020" s="116">
        <v>129.97900000000001</v>
      </c>
      <c r="P7020" s="116">
        <v>0</v>
      </c>
      <c r="Q7020" s="20">
        <f t="shared" si="1094"/>
        <v>0</v>
      </c>
      <c r="R7020" s="20">
        <f t="shared" si="1095"/>
        <v>669.89298600000006</v>
      </c>
      <c r="S7020" s="20">
        <f t="shared" si="1096"/>
        <v>0</v>
      </c>
      <c r="T7020" s="20">
        <f t="shared" si="1097"/>
        <v>412.81330400000007</v>
      </c>
      <c r="U7020" s="21">
        <f t="shared" si="1098"/>
        <v>1082.7062900000001</v>
      </c>
      <c r="V7020" s="38">
        <f t="shared" si="1099"/>
        <v>0.78867775777018279</v>
      </c>
    </row>
    <row r="7021" spans="1:22">
      <c r="A7021">
        <v>7016</v>
      </c>
      <c r="B7021" s="122">
        <f t="shared" si="1100"/>
        <v>41932</v>
      </c>
      <c r="C7021" s="122">
        <f t="shared" si="1100"/>
        <v>42297</v>
      </c>
      <c r="D7021" s="116">
        <f t="shared" si="1091"/>
        <v>2015</v>
      </c>
      <c r="E7021" s="116">
        <f t="shared" si="1092"/>
        <v>10</v>
      </c>
      <c r="F7021" s="120">
        <v>0</v>
      </c>
      <c r="G7021" s="121">
        <v>902.36</v>
      </c>
      <c r="H7021" s="121">
        <v>0</v>
      </c>
      <c r="I7021" s="121">
        <v>676.14800000000002</v>
      </c>
      <c r="J7021" s="119">
        <v>0</v>
      </c>
      <c r="K7021" s="117">
        <f t="shared" si="1093"/>
        <v>1578.508</v>
      </c>
      <c r="L7021" s="116">
        <v>0</v>
      </c>
      <c r="M7021" s="116">
        <v>253.947</v>
      </c>
      <c r="N7021" s="116">
        <v>0</v>
      </c>
      <c r="O7021" s="116">
        <v>140.94399999999999</v>
      </c>
      <c r="P7021" s="116">
        <v>0</v>
      </c>
      <c r="Q7021" s="20">
        <f t="shared" si="1094"/>
        <v>0</v>
      </c>
      <c r="R7021" s="20">
        <f t="shared" si="1095"/>
        <v>811.868559</v>
      </c>
      <c r="S7021" s="20">
        <f t="shared" si="1096"/>
        <v>0</v>
      </c>
      <c r="T7021" s="20">
        <f t="shared" si="1097"/>
        <v>447.63814400000001</v>
      </c>
      <c r="U7021" s="21">
        <f t="shared" si="1098"/>
        <v>1259.506703</v>
      </c>
      <c r="V7021" s="38">
        <f t="shared" si="1099"/>
        <v>0.79790961021420226</v>
      </c>
    </row>
    <row r="7022" spans="1:22">
      <c r="A7022">
        <v>7017</v>
      </c>
      <c r="B7022" s="122">
        <f t="shared" si="1100"/>
        <v>41932</v>
      </c>
      <c r="C7022" s="122">
        <f t="shared" si="1100"/>
        <v>42297</v>
      </c>
      <c r="D7022" s="116">
        <f t="shared" si="1091"/>
        <v>2015</v>
      </c>
      <c r="E7022" s="116">
        <f t="shared" si="1092"/>
        <v>10</v>
      </c>
      <c r="F7022" s="120">
        <v>0</v>
      </c>
      <c r="G7022" s="121">
        <v>880.20399999999995</v>
      </c>
      <c r="H7022" s="121">
        <v>0</v>
      </c>
      <c r="I7022" s="121">
        <v>700.23</v>
      </c>
      <c r="J7022" s="119">
        <v>0</v>
      </c>
      <c r="K7022" s="117">
        <f t="shared" si="1093"/>
        <v>1580.434</v>
      </c>
      <c r="L7022" s="116">
        <v>0</v>
      </c>
      <c r="M7022" s="116">
        <v>249.04900000000001</v>
      </c>
      <c r="N7022" s="116">
        <v>0</v>
      </c>
      <c r="O7022" s="116">
        <v>146.613</v>
      </c>
      <c r="P7022" s="116">
        <v>0</v>
      </c>
      <c r="Q7022" s="20">
        <f t="shared" si="1094"/>
        <v>0</v>
      </c>
      <c r="R7022" s="20">
        <f t="shared" si="1095"/>
        <v>796.209653</v>
      </c>
      <c r="S7022" s="20">
        <f t="shared" si="1096"/>
        <v>0</v>
      </c>
      <c r="T7022" s="20">
        <f t="shared" si="1097"/>
        <v>465.64288800000003</v>
      </c>
      <c r="U7022" s="21">
        <f t="shared" si="1098"/>
        <v>1261.852541</v>
      </c>
      <c r="V7022" s="38">
        <f t="shared" si="1099"/>
        <v>0.79842153547696393</v>
      </c>
    </row>
    <row r="7023" spans="1:22">
      <c r="A7023">
        <v>7018</v>
      </c>
      <c r="B7023" s="122">
        <f t="shared" si="1100"/>
        <v>41932</v>
      </c>
      <c r="C7023" s="122">
        <f t="shared" si="1100"/>
        <v>42297</v>
      </c>
      <c r="D7023" s="116">
        <f t="shared" si="1091"/>
        <v>2015</v>
      </c>
      <c r="E7023" s="116">
        <f t="shared" si="1092"/>
        <v>10</v>
      </c>
      <c r="F7023" s="120">
        <v>0</v>
      </c>
      <c r="G7023" s="121">
        <v>901.827</v>
      </c>
      <c r="H7023" s="121">
        <v>0</v>
      </c>
      <c r="I7023" s="121">
        <v>761.66200000000003</v>
      </c>
      <c r="J7023" s="119">
        <v>0</v>
      </c>
      <c r="K7023" s="117">
        <f t="shared" si="1093"/>
        <v>1663.489</v>
      </c>
      <c r="L7023" s="116">
        <v>0</v>
      </c>
      <c r="M7023" s="116">
        <v>254.44800000000001</v>
      </c>
      <c r="N7023" s="116">
        <v>0</v>
      </c>
      <c r="O7023" s="116">
        <v>163.89500000000001</v>
      </c>
      <c r="P7023" s="116">
        <v>0</v>
      </c>
      <c r="Q7023" s="20">
        <f t="shared" si="1094"/>
        <v>0</v>
      </c>
      <c r="R7023" s="20">
        <f t="shared" si="1095"/>
        <v>813.47025600000006</v>
      </c>
      <c r="S7023" s="20">
        <f t="shared" si="1096"/>
        <v>0</v>
      </c>
      <c r="T7023" s="20">
        <f t="shared" si="1097"/>
        <v>520.53052000000002</v>
      </c>
      <c r="U7023" s="21">
        <f t="shared" si="1098"/>
        <v>1334.0007760000001</v>
      </c>
      <c r="V7023" s="38">
        <f t="shared" si="1099"/>
        <v>0.80192942424025648</v>
      </c>
    </row>
    <row r="7024" spans="1:22">
      <c r="A7024">
        <v>7019</v>
      </c>
      <c r="B7024" s="122">
        <f t="shared" si="1100"/>
        <v>41932</v>
      </c>
      <c r="C7024" s="122">
        <f t="shared" si="1100"/>
        <v>42297</v>
      </c>
      <c r="D7024" s="116">
        <f t="shared" si="1091"/>
        <v>2015</v>
      </c>
      <c r="E7024" s="116">
        <f t="shared" si="1092"/>
        <v>10</v>
      </c>
      <c r="F7024" s="120">
        <v>0</v>
      </c>
      <c r="G7024" s="121">
        <v>903.928</v>
      </c>
      <c r="H7024" s="121">
        <v>3.9169999999999998</v>
      </c>
      <c r="I7024" s="121">
        <v>773.34</v>
      </c>
      <c r="J7024" s="119">
        <v>0</v>
      </c>
      <c r="K7024" s="117">
        <f t="shared" si="1093"/>
        <v>1681.1849999999999</v>
      </c>
      <c r="L7024" s="116">
        <v>0</v>
      </c>
      <c r="M7024" s="116">
        <v>254.98</v>
      </c>
      <c r="N7024" s="116">
        <v>6.9580000000000002</v>
      </c>
      <c r="O7024" s="116">
        <v>166.68100000000001</v>
      </c>
      <c r="P7024" s="116">
        <v>0</v>
      </c>
      <c r="Q7024" s="20">
        <f t="shared" si="1094"/>
        <v>0</v>
      </c>
      <c r="R7024" s="20">
        <f t="shared" si="1095"/>
        <v>815.17106000000001</v>
      </c>
      <c r="S7024" s="20">
        <f t="shared" si="1096"/>
        <v>13.575058</v>
      </c>
      <c r="T7024" s="20">
        <f t="shared" si="1097"/>
        <v>529.37885600000004</v>
      </c>
      <c r="U7024" s="21">
        <f t="shared" si="1098"/>
        <v>1358.1249740000001</v>
      </c>
      <c r="V7024" s="38">
        <f t="shared" si="1099"/>
        <v>0.80783790838010106</v>
      </c>
    </row>
    <row r="7025" spans="1:22">
      <c r="A7025">
        <v>7020</v>
      </c>
      <c r="B7025" s="122">
        <f t="shared" si="1100"/>
        <v>41932</v>
      </c>
      <c r="C7025" s="122">
        <f t="shared" si="1100"/>
        <v>42297</v>
      </c>
      <c r="D7025" s="116">
        <f t="shared" si="1091"/>
        <v>2015</v>
      </c>
      <c r="E7025" s="116">
        <f t="shared" si="1092"/>
        <v>10</v>
      </c>
      <c r="F7025" s="120">
        <v>0</v>
      </c>
      <c r="G7025" s="121">
        <v>916.9</v>
      </c>
      <c r="H7025" s="121">
        <v>0</v>
      </c>
      <c r="I7025" s="121">
        <v>765.16200000000003</v>
      </c>
      <c r="J7025" s="119">
        <v>0</v>
      </c>
      <c r="K7025" s="117">
        <f t="shared" si="1093"/>
        <v>1682.0619999999999</v>
      </c>
      <c r="L7025" s="116">
        <v>0</v>
      </c>
      <c r="M7025" s="116">
        <v>259.95</v>
      </c>
      <c r="N7025" s="116">
        <v>0</v>
      </c>
      <c r="O7025" s="116">
        <v>164.29499999999999</v>
      </c>
      <c r="P7025" s="116">
        <v>0</v>
      </c>
      <c r="Q7025" s="20">
        <f t="shared" si="1094"/>
        <v>0</v>
      </c>
      <c r="R7025" s="20">
        <f t="shared" si="1095"/>
        <v>831.06015000000002</v>
      </c>
      <c r="S7025" s="20">
        <f t="shared" si="1096"/>
        <v>0</v>
      </c>
      <c r="T7025" s="20">
        <f t="shared" si="1097"/>
        <v>521.80092000000002</v>
      </c>
      <c r="U7025" s="21">
        <f t="shared" si="1098"/>
        <v>1352.8610699999999</v>
      </c>
      <c r="V7025" s="38">
        <f t="shared" si="1099"/>
        <v>0.80428727954141999</v>
      </c>
    </row>
    <row r="7026" spans="1:22">
      <c r="A7026">
        <v>7021</v>
      </c>
      <c r="B7026" s="122">
        <f t="shared" si="1100"/>
        <v>41932</v>
      </c>
      <c r="C7026" s="122">
        <f t="shared" si="1100"/>
        <v>42297</v>
      </c>
      <c r="D7026" s="116">
        <f t="shared" si="1091"/>
        <v>2015</v>
      </c>
      <c r="E7026" s="116">
        <f t="shared" si="1092"/>
        <v>10</v>
      </c>
      <c r="F7026" s="120">
        <v>0</v>
      </c>
      <c r="G7026" s="121">
        <v>1139.3130000000001</v>
      </c>
      <c r="H7026" s="121">
        <v>6.66</v>
      </c>
      <c r="I7026" s="121">
        <v>671.71699999999998</v>
      </c>
      <c r="J7026" s="119">
        <v>0</v>
      </c>
      <c r="K7026" s="117">
        <f t="shared" si="1093"/>
        <v>1817.69</v>
      </c>
      <c r="L7026" s="116">
        <v>0</v>
      </c>
      <c r="M7026" s="116">
        <v>313.65600000000001</v>
      </c>
      <c r="N7026" s="116">
        <v>14.374000000000001</v>
      </c>
      <c r="O7026" s="116">
        <v>157.85499999999999</v>
      </c>
      <c r="P7026" s="116">
        <v>0</v>
      </c>
      <c r="Q7026" s="20">
        <f t="shared" si="1094"/>
        <v>0</v>
      </c>
      <c r="R7026" s="20">
        <f t="shared" si="1095"/>
        <v>1002.758232</v>
      </c>
      <c r="S7026" s="20">
        <f t="shared" si="1096"/>
        <v>28.043674000000003</v>
      </c>
      <c r="T7026" s="20">
        <f t="shared" si="1097"/>
        <v>501.34748000000002</v>
      </c>
      <c r="U7026" s="21">
        <f t="shared" si="1098"/>
        <v>1532.149386</v>
      </c>
      <c r="V7026" s="38">
        <f t="shared" si="1099"/>
        <v>0.84291016950084996</v>
      </c>
    </row>
    <row r="7027" spans="1:22">
      <c r="A7027">
        <v>7022</v>
      </c>
      <c r="B7027" s="122">
        <f t="shared" si="1100"/>
        <v>41932</v>
      </c>
      <c r="C7027" s="122">
        <f t="shared" si="1100"/>
        <v>42297</v>
      </c>
      <c r="D7027" s="116">
        <f t="shared" si="1091"/>
        <v>2015</v>
      </c>
      <c r="E7027" s="116">
        <f t="shared" si="1092"/>
        <v>10</v>
      </c>
      <c r="F7027" s="120">
        <v>0</v>
      </c>
      <c r="G7027" s="121">
        <v>1388.9159999999999</v>
      </c>
      <c r="H7027" s="121">
        <v>0</v>
      </c>
      <c r="I7027" s="121">
        <v>418.87299999999999</v>
      </c>
      <c r="J7027" s="119">
        <v>0</v>
      </c>
      <c r="K7027" s="117">
        <f t="shared" si="1093"/>
        <v>1807.789</v>
      </c>
      <c r="L7027" s="116">
        <v>0</v>
      </c>
      <c r="M7027" s="116">
        <v>371.10499999999996</v>
      </c>
      <c r="N7027" s="116">
        <v>0</v>
      </c>
      <c r="O7027" s="116">
        <v>95.296999999999997</v>
      </c>
      <c r="P7027" s="116">
        <v>0</v>
      </c>
      <c r="Q7027" s="20">
        <f t="shared" si="1094"/>
        <v>0</v>
      </c>
      <c r="R7027" s="20">
        <f t="shared" si="1095"/>
        <v>1186.422685</v>
      </c>
      <c r="S7027" s="20">
        <f t="shared" si="1096"/>
        <v>0</v>
      </c>
      <c r="T7027" s="20">
        <f t="shared" si="1097"/>
        <v>302.66327200000001</v>
      </c>
      <c r="U7027" s="21">
        <f t="shared" si="1098"/>
        <v>1489.085957</v>
      </c>
      <c r="V7027" s="38">
        <f t="shared" si="1099"/>
        <v>0.82370561885264271</v>
      </c>
    </row>
    <row r="7028" spans="1:22">
      <c r="A7028">
        <v>7023</v>
      </c>
      <c r="B7028" s="122">
        <f t="shared" si="1100"/>
        <v>41932</v>
      </c>
      <c r="C7028" s="122">
        <f t="shared" si="1100"/>
        <v>42297</v>
      </c>
      <c r="D7028" s="116">
        <f t="shared" si="1091"/>
        <v>2015</v>
      </c>
      <c r="E7028" s="116">
        <f t="shared" si="1092"/>
        <v>10</v>
      </c>
      <c r="F7028" s="120">
        <v>0</v>
      </c>
      <c r="G7028" s="121">
        <v>1386.3989999999999</v>
      </c>
      <c r="H7028" s="121">
        <v>0.69299999999999995</v>
      </c>
      <c r="I7028" s="121">
        <v>267.23899999999998</v>
      </c>
      <c r="J7028" s="119">
        <v>0</v>
      </c>
      <c r="K7028" s="117">
        <f t="shared" si="1093"/>
        <v>1654.3309999999999</v>
      </c>
      <c r="L7028" s="116">
        <v>0</v>
      </c>
      <c r="M7028" s="116">
        <v>369.68700000000001</v>
      </c>
      <c r="N7028" s="116">
        <v>2.879</v>
      </c>
      <c r="O7028" s="116">
        <v>73.073999999999998</v>
      </c>
      <c r="P7028" s="116">
        <v>0</v>
      </c>
      <c r="Q7028" s="20">
        <f t="shared" si="1094"/>
        <v>0</v>
      </c>
      <c r="R7028" s="20">
        <f t="shared" si="1095"/>
        <v>1181.8893390000001</v>
      </c>
      <c r="S7028" s="20">
        <f t="shared" si="1096"/>
        <v>5.6169289999999998</v>
      </c>
      <c r="T7028" s="20">
        <f t="shared" si="1097"/>
        <v>232.08302399999999</v>
      </c>
      <c r="U7028" s="21">
        <f t="shared" si="1098"/>
        <v>1419.5892920000001</v>
      </c>
      <c r="V7028" s="38">
        <f t="shared" si="1099"/>
        <v>0.85810475170930134</v>
      </c>
    </row>
    <row r="7029" spans="1:22">
      <c r="A7029">
        <v>7024</v>
      </c>
      <c r="B7029" s="122">
        <f t="shared" si="1100"/>
        <v>41932</v>
      </c>
      <c r="C7029" s="122">
        <f t="shared" si="1100"/>
        <v>42297</v>
      </c>
      <c r="D7029" s="116">
        <f t="shared" si="1091"/>
        <v>2015</v>
      </c>
      <c r="E7029" s="116">
        <f t="shared" si="1092"/>
        <v>10</v>
      </c>
      <c r="F7029" s="120">
        <v>0</v>
      </c>
      <c r="G7029" s="121">
        <v>1384.3879999999999</v>
      </c>
      <c r="H7029" s="121">
        <v>0</v>
      </c>
      <c r="I7029" s="121">
        <v>196.88800000000001</v>
      </c>
      <c r="J7029" s="119">
        <v>0</v>
      </c>
      <c r="K7029" s="117">
        <f t="shared" si="1093"/>
        <v>1581.2759999999998</v>
      </c>
      <c r="L7029" s="116">
        <v>0</v>
      </c>
      <c r="M7029" s="116">
        <v>369.27299999999997</v>
      </c>
      <c r="N7029" s="116">
        <v>0</v>
      </c>
      <c r="O7029" s="116">
        <v>53.116</v>
      </c>
      <c r="P7029" s="116">
        <v>0</v>
      </c>
      <c r="Q7029" s="20">
        <f t="shared" si="1094"/>
        <v>0</v>
      </c>
      <c r="R7029" s="20">
        <f t="shared" si="1095"/>
        <v>1180.565781</v>
      </c>
      <c r="S7029" s="20">
        <f t="shared" si="1096"/>
        <v>0</v>
      </c>
      <c r="T7029" s="20">
        <f t="shared" si="1097"/>
        <v>168.696416</v>
      </c>
      <c r="U7029" s="21">
        <f t="shared" si="1098"/>
        <v>1349.262197</v>
      </c>
      <c r="V7029" s="38">
        <f t="shared" si="1099"/>
        <v>0.85327431580571644</v>
      </c>
    </row>
    <row r="7030" spans="1:22">
      <c r="A7030">
        <v>7025</v>
      </c>
      <c r="B7030" s="122">
        <f t="shared" si="1100"/>
        <v>41932</v>
      </c>
      <c r="C7030" s="122">
        <f t="shared" si="1100"/>
        <v>42297</v>
      </c>
      <c r="D7030" s="116">
        <f t="shared" si="1091"/>
        <v>2015</v>
      </c>
      <c r="E7030" s="116">
        <f t="shared" si="1092"/>
        <v>10</v>
      </c>
      <c r="F7030" s="120">
        <v>0</v>
      </c>
      <c r="G7030" s="121">
        <v>1388.51</v>
      </c>
      <c r="H7030" s="121">
        <v>4.5330000000000004</v>
      </c>
      <c r="I7030" s="121">
        <v>199.727</v>
      </c>
      <c r="J7030" s="119">
        <v>0</v>
      </c>
      <c r="K7030" s="117">
        <f t="shared" si="1093"/>
        <v>1592.77</v>
      </c>
      <c r="L7030" s="116">
        <v>0</v>
      </c>
      <c r="M7030" s="116">
        <v>370.19400000000007</v>
      </c>
      <c r="N7030" s="116">
        <v>12.801</v>
      </c>
      <c r="O7030" s="116">
        <v>59.646000000000001</v>
      </c>
      <c r="P7030" s="116">
        <v>0</v>
      </c>
      <c r="Q7030" s="20">
        <f t="shared" si="1094"/>
        <v>0</v>
      </c>
      <c r="R7030" s="20">
        <f t="shared" si="1095"/>
        <v>1183.5102180000004</v>
      </c>
      <c r="S7030" s="20">
        <f t="shared" si="1096"/>
        <v>24.974751000000001</v>
      </c>
      <c r="T7030" s="20">
        <f t="shared" si="1097"/>
        <v>189.43569600000001</v>
      </c>
      <c r="U7030" s="21">
        <f t="shared" si="1098"/>
        <v>1397.9206650000003</v>
      </c>
      <c r="V7030" s="38">
        <f t="shared" si="1099"/>
        <v>0.87766637053686369</v>
      </c>
    </row>
    <row r="7031" spans="1:22">
      <c r="A7031">
        <v>7026</v>
      </c>
      <c r="B7031" s="122">
        <f t="shared" si="1100"/>
        <v>41932</v>
      </c>
      <c r="C7031" s="122">
        <f t="shared" si="1100"/>
        <v>42297</v>
      </c>
      <c r="D7031" s="116">
        <f t="shared" si="1091"/>
        <v>2015</v>
      </c>
      <c r="E7031" s="116">
        <f t="shared" si="1092"/>
        <v>10</v>
      </c>
      <c r="F7031" s="120">
        <v>0</v>
      </c>
      <c r="G7031" s="121">
        <v>1386.373</v>
      </c>
      <c r="H7031" s="121">
        <v>0</v>
      </c>
      <c r="I7031" s="121">
        <v>189.53700000000001</v>
      </c>
      <c r="J7031" s="119">
        <v>0</v>
      </c>
      <c r="K7031" s="117">
        <f t="shared" si="1093"/>
        <v>1575.91</v>
      </c>
      <c r="L7031" s="116">
        <v>0</v>
      </c>
      <c r="M7031" s="116">
        <v>369.78499999999997</v>
      </c>
      <c r="N7031" s="116">
        <v>0</v>
      </c>
      <c r="O7031" s="116">
        <v>49.872</v>
      </c>
      <c r="P7031" s="116">
        <v>0</v>
      </c>
      <c r="Q7031" s="20">
        <f t="shared" si="1094"/>
        <v>0</v>
      </c>
      <c r="R7031" s="20">
        <f t="shared" si="1095"/>
        <v>1182.2026449999998</v>
      </c>
      <c r="S7031" s="20">
        <f t="shared" si="1096"/>
        <v>0</v>
      </c>
      <c r="T7031" s="20">
        <f t="shared" si="1097"/>
        <v>158.393472</v>
      </c>
      <c r="U7031" s="21">
        <f t="shared" si="1098"/>
        <v>1340.5961169999998</v>
      </c>
      <c r="V7031" s="38">
        <f t="shared" si="1099"/>
        <v>0.85068063341180633</v>
      </c>
    </row>
    <row r="7032" spans="1:22">
      <c r="A7032">
        <v>7027</v>
      </c>
      <c r="B7032" s="122">
        <f t="shared" si="1100"/>
        <v>41932</v>
      </c>
      <c r="C7032" s="122">
        <f t="shared" si="1100"/>
        <v>42297</v>
      </c>
      <c r="D7032" s="116">
        <f t="shared" si="1091"/>
        <v>2015</v>
      </c>
      <c r="E7032" s="116">
        <f t="shared" si="1092"/>
        <v>10</v>
      </c>
      <c r="F7032" s="120">
        <v>0</v>
      </c>
      <c r="G7032" s="121">
        <v>1377.229</v>
      </c>
      <c r="H7032" s="121">
        <v>0.85</v>
      </c>
      <c r="I7032" s="121">
        <v>172.36500000000001</v>
      </c>
      <c r="J7032" s="119">
        <v>0</v>
      </c>
      <c r="K7032" s="117">
        <f t="shared" si="1093"/>
        <v>1550.444</v>
      </c>
      <c r="L7032" s="116">
        <v>0</v>
      </c>
      <c r="M7032" s="116">
        <v>367.80200000000008</v>
      </c>
      <c r="N7032" s="116">
        <v>4.0670000000000002</v>
      </c>
      <c r="O7032" s="116">
        <v>46.341999999999999</v>
      </c>
      <c r="P7032" s="116">
        <v>0</v>
      </c>
      <c r="Q7032" s="20">
        <f t="shared" si="1094"/>
        <v>0</v>
      </c>
      <c r="R7032" s="20">
        <f t="shared" si="1095"/>
        <v>1175.8629940000003</v>
      </c>
      <c r="S7032" s="20">
        <f t="shared" si="1096"/>
        <v>7.9347170000000009</v>
      </c>
      <c r="T7032" s="20">
        <f t="shared" si="1097"/>
        <v>147.18219200000001</v>
      </c>
      <c r="U7032" s="21">
        <f t="shared" si="1098"/>
        <v>1330.9799030000004</v>
      </c>
      <c r="V7032" s="38">
        <f t="shared" si="1099"/>
        <v>0.85845080699464182</v>
      </c>
    </row>
    <row r="7033" spans="1:22">
      <c r="A7033">
        <v>7028</v>
      </c>
      <c r="B7033" s="122">
        <f t="shared" si="1100"/>
        <v>41932</v>
      </c>
      <c r="C7033" s="122">
        <f t="shared" si="1100"/>
        <v>42297</v>
      </c>
      <c r="D7033" s="116">
        <f t="shared" si="1091"/>
        <v>2015</v>
      </c>
      <c r="E7033" s="116">
        <f t="shared" si="1092"/>
        <v>10</v>
      </c>
      <c r="F7033" s="120">
        <v>338.62900000000002</v>
      </c>
      <c r="G7033" s="121">
        <v>1379.7</v>
      </c>
      <c r="H7033" s="121">
        <v>0</v>
      </c>
      <c r="I7033" s="121">
        <v>197.8</v>
      </c>
      <c r="J7033" s="119">
        <v>0</v>
      </c>
      <c r="K7033" s="117">
        <f t="shared" si="1093"/>
        <v>1916.1290000000001</v>
      </c>
      <c r="L7033" s="116">
        <v>162.12299999999999</v>
      </c>
      <c r="M7033" s="116">
        <v>368.35</v>
      </c>
      <c r="N7033" s="116">
        <v>0</v>
      </c>
      <c r="O7033" s="116">
        <v>53.283000000000001</v>
      </c>
      <c r="P7033" s="116">
        <v>0</v>
      </c>
      <c r="Q7033" s="20">
        <f t="shared" si="1094"/>
        <v>454.43076899999994</v>
      </c>
      <c r="R7033" s="20">
        <f t="shared" si="1095"/>
        <v>1177.6149500000001</v>
      </c>
      <c r="S7033" s="20">
        <f t="shared" si="1096"/>
        <v>0</v>
      </c>
      <c r="T7033" s="20">
        <f t="shared" si="1097"/>
        <v>169.22680800000001</v>
      </c>
      <c r="U7033" s="21">
        <f t="shared" si="1098"/>
        <v>1801.2725270000001</v>
      </c>
      <c r="V7033" s="38">
        <f t="shared" si="1099"/>
        <v>0.9400580686373412</v>
      </c>
    </row>
    <row r="7034" spans="1:22">
      <c r="A7034">
        <v>7029</v>
      </c>
      <c r="B7034" s="122">
        <f t="shared" si="1100"/>
        <v>41932</v>
      </c>
      <c r="C7034" s="122">
        <f t="shared" si="1100"/>
        <v>42297</v>
      </c>
      <c r="D7034" s="116">
        <f t="shared" si="1091"/>
        <v>2015</v>
      </c>
      <c r="E7034" s="116">
        <f t="shared" si="1092"/>
        <v>10</v>
      </c>
      <c r="F7034" s="120">
        <v>0</v>
      </c>
      <c r="G7034" s="121">
        <v>1384.3630000000001</v>
      </c>
      <c r="H7034" s="121">
        <v>0</v>
      </c>
      <c r="I7034" s="121">
        <v>556.80700000000002</v>
      </c>
      <c r="J7034" s="119">
        <v>0</v>
      </c>
      <c r="K7034" s="117">
        <f t="shared" si="1093"/>
        <v>1941.17</v>
      </c>
      <c r="L7034" s="116">
        <v>0</v>
      </c>
      <c r="M7034" s="116">
        <v>369.39400000000001</v>
      </c>
      <c r="N7034" s="116">
        <v>0</v>
      </c>
      <c r="O7034" s="116">
        <v>151.17500000000001</v>
      </c>
      <c r="P7034" s="116">
        <v>0</v>
      </c>
      <c r="Q7034" s="20">
        <f t="shared" si="1094"/>
        <v>0</v>
      </c>
      <c r="R7034" s="20">
        <f t="shared" si="1095"/>
        <v>1180.952618</v>
      </c>
      <c r="S7034" s="20">
        <f t="shared" si="1096"/>
        <v>0</v>
      </c>
      <c r="T7034" s="20">
        <f t="shared" si="1097"/>
        <v>480.13180000000006</v>
      </c>
      <c r="U7034" s="21">
        <f t="shared" si="1098"/>
        <v>1661.0844180000001</v>
      </c>
      <c r="V7034" s="38">
        <f t="shared" si="1099"/>
        <v>0.85571300710396314</v>
      </c>
    </row>
    <row r="7035" spans="1:22">
      <c r="A7035">
        <v>7030</v>
      </c>
      <c r="B7035" s="122">
        <f t="shared" si="1100"/>
        <v>41932</v>
      </c>
      <c r="C7035" s="122">
        <f t="shared" si="1100"/>
        <v>42297</v>
      </c>
      <c r="D7035" s="116">
        <f t="shared" si="1091"/>
        <v>2015</v>
      </c>
      <c r="E7035" s="116">
        <f t="shared" si="1092"/>
        <v>10</v>
      </c>
      <c r="F7035" s="120">
        <v>0</v>
      </c>
      <c r="G7035" s="121">
        <v>1384.7349999999999</v>
      </c>
      <c r="H7035" s="121">
        <v>0</v>
      </c>
      <c r="I7035" s="121">
        <v>635.99</v>
      </c>
      <c r="J7035" s="119">
        <v>0</v>
      </c>
      <c r="K7035" s="117">
        <f t="shared" si="1093"/>
        <v>2020.7249999999999</v>
      </c>
      <c r="L7035" s="116">
        <v>0</v>
      </c>
      <c r="M7035" s="116">
        <v>369.471</v>
      </c>
      <c r="N7035" s="116">
        <v>0</v>
      </c>
      <c r="O7035" s="116">
        <v>167.816</v>
      </c>
      <c r="P7035" s="116">
        <v>0</v>
      </c>
      <c r="Q7035" s="20">
        <f t="shared" si="1094"/>
        <v>0</v>
      </c>
      <c r="R7035" s="20">
        <f t="shared" si="1095"/>
        <v>1181.198787</v>
      </c>
      <c r="S7035" s="20">
        <f t="shared" si="1096"/>
        <v>0</v>
      </c>
      <c r="T7035" s="20">
        <f t="shared" si="1097"/>
        <v>532.98361599999998</v>
      </c>
      <c r="U7035" s="21">
        <f t="shared" si="1098"/>
        <v>1714.182403</v>
      </c>
      <c r="V7035" s="38">
        <f t="shared" si="1099"/>
        <v>0.84830068564500372</v>
      </c>
    </row>
    <row r="7036" spans="1:22">
      <c r="A7036">
        <v>7031</v>
      </c>
      <c r="B7036" s="122">
        <f t="shared" si="1100"/>
        <v>41932</v>
      </c>
      <c r="C7036" s="122">
        <f t="shared" si="1100"/>
        <v>42297</v>
      </c>
      <c r="D7036" s="116">
        <f t="shared" si="1091"/>
        <v>2015</v>
      </c>
      <c r="E7036" s="116">
        <f t="shared" si="1092"/>
        <v>10</v>
      </c>
      <c r="F7036" s="120">
        <v>339.245</v>
      </c>
      <c r="G7036" s="121">
        <v>1400.3520000000001</v>
      </c>
      <c r="H7036" s="121">
        <v>8.1989999999999998</v>
      </c>
      <c r="I7036" s="121">
        <v>239.52099999999999</v>
      </c>
      <c r="J7036" s="119">
        <v>0</v>
      </c>
      <c r="K7036" s="117">
        <f t="shared" si="1093"/>
        <v>1987.3170000000002</v>
      </c>
      <c r="L7036" s="116">
        <v>163.36600000000001</v>
      </c>
      <c r="M7036" s="116">
        <v>376.60300000000001</v>
      </c>
      <c r="N7036" s="116">
        <v>7.0940000000000003</v>
      </c>
      <c r="O7036" s="116">
        <v>65.046999999999997</v>
      </c>
      <c r="P7036" s="116">
        <v>0</v>
      </c>
      <c r="Q7036" s="20">
        <f t="shared" si="1094"/>
        <v>457.91489800000005</v>
      </c>
      <c r="R7036" s="20">
        <f t="shared" si="1095"/>
        <v>1203.999791</v>
      </c>
      <c r="S7036" s="20">
        <f t="shared" si="1096"/>
        <v>13.840394000000002</v>
      </c>
      <c r="T7036" s="20">
        <f t="shared" si="1097"/>
        <v>206.58927199999999</v>
      </c>
      <c r="U7036" s="21">
        <f t="shared" si="1098"/>
        <v>1882.344355</v>
      </c>
      <c r="V7036" s="38">
        <f t="shared" si="1099"/>
        <v>0.94717871129769415</v>
      </c>
    </row>
    <row r="7037" spans="1:22">
      <c r="A7037">
        <v>7032</v>
      </c>
      <c r="B7037" s="122">
        <f t="shared" si="1100"/>
        <v>41932</v>
      </c>
      <c r="C7037" s="122">
        <f t="shared" si="1100"/>
        <v>42297</v>
      </c>
      <c r="D7037" s="116">
        <f t="shared" si="1091"/>
        <v>2015</v>
      </c>
      <c r="E7037" s="116">
        <f t="shared" si="1092"/>
        <v>10</v>
      </c>
      <c r="F7037" s="120">
        <v>332.18099999999998</v>
      </c>
      <c r="G7037" s="121">
        <v>1394.162</v>
      </c>
      <c r="H7037" s="121">
        <v>1.304</v>
      </c>
      <c r="I7037" s="121">
        <v>153.167</v>
      </c>
      <c r="J7037" s="119">
        <v>0</v>
      </c>
      <c r="K7037" s="117">
        <f t="shared" si="1093"/>
        <v>1880.8140000000001</v>
      </c>
      <c r="L7037" s="116">
        <v>160.09800000000001</v>
      </c>
      <c r="M7037" s="116">
        <v>372.125</v>
      </c>
      <c r="N7037" s="116">
        <v>2.8639999999999999</v>
      </c>
      <c r="O7037" s="116">
        <v>41.331000000000003</v>
      </c>
      <c r="P7037" s="116">
        <v>0</v>
      </c>
      <c r="Q7037" s="20">
        <f t="shared" si="1094"/>
        <v>448.75469400000003</v>
      </c>
      <c r="R7037" s="20">
        <f t="shared" si="1095"/>
        <v>1189.6836250000001</v>
      </c>
      <c r="S7037" s="20">
        <f t="shared" si="1096"/>
        <v>5.5876640000000002</v>
      </c>
      <c r="T7037" s="20">
        <f t="shared" si="1097"/>
        <v>131.267256</v>
      </c>
      <c r="U7037" s="21">
        <f t="shared" si="1098"/>
        <v>1775.2932390000001</v>
      </c>
      <c r="V7037" s="38">
        <f t="shared" si="1099"/>
        <v>0.94389622737814582</v>
      </c>
    </row>
    <row r="7038" spans="1:22">
      <c r="A7038">
        <v>7033</v>
      </c>
      <c r="B7038" s="122">
        <f t="shared" si="1100"/>
        <v>41933</v>
      </c>
      <c r="C7038" s="122">
        <f t="shared" si="1100"/>
        <v>42298</v>
      </c>
      <c r="D7038" s="116">
        <f t="shared" si="1091"/>
        <v>2015</v>
      </c>
      <c r="E7038" s="116">
        <f t="shared" si="1092"/>
        <v>10</v>
      </c>
      <c r="F7038" s="120">
        <v>0</v>
      </c>
      <c r="G7038" s="121">
        <v>1394.287</v>
      </c>
      <c r="H7038" s="121">
        <v>0</v>
      </c>
      <c r="I7038" s="121">
        <v>85.525999999999996</v>
      </c>
      <c r="J7038" s="119">
        <v>0</v>
      </c>
      <c r="K7038" s="117">
        <f t="shared" si="1093"/>
        <v>1479.8130000000001</v>
      </c>
      <c r="L7038" s="116">
        <v>0</v>
      </c>
      <c r="M7038" s="116">
        <v>374.96500000000003</v>
      </c>
      <c r="N7038" s="116">
        <v>0</v>
      </c>
      <c r="O7038" s="116">
        <v>23.24</v>
      </c>
      <c r="P7038" s="116">
        <v>0</v>
      </c>
      <c r="Q7038" s="20">
        <f t="shared" si="1094"/>
        <v>0</v>
      </c>
      <c r="R7038" s="20">
        <f t="shared" si="1095"/>
        <v>1198.7631050000002</v>
      </c>
      <c r="S7038" s="20">
        <f t="shared" si="1096"/>
        <v>0</v>
      </c>
      <c r="T7038" s="20">
        <f t="shared" si="1097"/>
        <v>73.810239999999993</v>
      </c>
      <c r="U7038" s="21">
        <f t="shared" si="1098"/>
        <v>1272.5733450000002</v>
      </c>
      <c r="V7038" s="38">
        <f t="shared" si="1099"/>
        <v>0.85995551127068093</v>
      </c>
    </row>
    <row r="7039" spans="1:22">
      <c r="A7039">
        <v>7034</v>
      </c>
      <c r="B7039" s="122">
        <f t="shared" si="1100"/>
        <v>41933</v>
      </c>
      <c r="C7039" s="122">
        <f t="shared" si="1100"/>
        <v>42298</v>
      </c>
      <c r="D7039" s="116">
        <f t="shared" si="1091"/>
        <v>2015</v>
      </c>
      <c r="E7039" s="116">
        <f t="shared" si="1092"/>
        <v>10</v>
      </c>
      <c r="F7039" s="120">
        <v>0</v>
      </c>
      <c r="G7039" s="121">
        <v>1391.471</v>
      </c>
      <c r="H7039" s="121">
        <v>0</v>
      </c>
      <c r="I7039" s="121">
        <v>62.311</v>
      </c>
      <c r="J7039" s="119">
        <v>0</v>
      </c>
      <c r="K7039" s="117">
        <f t="shared" si="1093"/>
        <v>1453.7819999999999</v>
      </c>
      <c r="L7039" s="116">
        <v>0</v>
      </c>
      <c r="M7039" s="116">
        <v>375.24600000000004</v>
      </c>
      <c r="N7039" s="116">
        <v>0</v>
      </c>
      <c r="O7039" s="116">
        <v>17.161999999999999</v>
      </c>
      <c r="P7039" s="116">
        <v>0</v>
      </c>
      <c r="Q7039" s="20">
        <f t="shared" si="1094"/>
        <v>0</v>
      </c>
      <c r="R7039" s="20">
        <f t="shared" si="1095"/>
        <v>1199.6614620000003</v>
      </c>
      <c r="S7039" s="20">
        <f t="shared" si="1096"/>
        <v>0</v>
      </c>
      <c r="T7039" s="20">
        <f t="shared" si="1097"/>
        <v>54.506512000000001</v>
      </c>
      <c r="U7039" s="21">
        <f t="shared" si="1098"/>
        <v>1254.1679740000002</v>
      </c>
      <c r="V7039" s="38">
        <f t="shared" si="1099"/>
        <v>0.86269328826467806</v>
      </c>
    </row>
    <row r="7040" spans="1:22">
      <c r="A7040">
        <v>7035</v>
      </c>
      <c r="B7040" s="122">
        <f t="shared" si="1100"/>
        <v>41933</v>
      </c>
      <c r="C7040" s="122">
        <f t="shared" si="1100"/>
        <v>42298</v>
      </c>
      <c r="D7040" s="116">
        <f t="shared" si="1091"/>
        <v>2015</v>
      </c>
      <c r="E7040" s="116">
        <f t="shared" si="1092"/>
        <v>10</v>
      </c>
      <c r="F7040" s="120">
        <v>0</v>
      </c>
      <c r="G7040" s="121">
        <v>1391.4649999999999</v>
      </c>
      <c r="H7040" s="121">
        <v>0</v>
      </c>
      <c r="I7040" s="121">
        <v>23.972000000000001</v>
      </c>
      <c r="J7040" s="119">
        <v>0</v>
      </c>
      <c r="K7040" s="117">
        <f t="shared" si="1093"/>
        <v>1415.4369999999999</v>
      </c>
      <c r="L7040" s="116">
        <v>0</v>
      </c>
      <c r="M7040" s="116">
        <v>374.49</v>
      </c>
      <c r="N7040" s="116">
        <v>0</v>
      </c>
      <c r="O7040" s="116">
        <v>7.1390000000000002</v>
      </c>
      <c r="P7040" s="116">
        <v>0</v>
      </c>
      <c r="Q7040" s="20">
        <f t="shared" si="1094"/>
        <v>0</v>
      </c>
      <c r="R7040" s="20">
        <f t="shared" si="1095"/>
        <v>1197.2445299999999</v>
      </c>
      <c r="S7040" s="20">
        <f t="shared" si="1096"/>
        <v>0</v>
      </c>
      <c r="T7040" s="20">
        <f t="shared" si="1097"/>
        <v>22.673464000000003</v>
      </c>
      <c r="U7040" s="21">
        <f t="shared" si="1098"/>
        <v>1219.9179939999999</v>
      </c>
      <c r="V7040" s="38">
        <f t="shared" si="1099"/>
        <v>0.86186668428195679</v>
      </c>
    </row>
    <row r="7041" spans="1:22">
      <c r="A7041">
        <v>7036</v>
      </c>
      <c r="B7041" s="122">
        <f t="shared" si="1100"/>
        <v>41933</v>
      </c>
      <c r="C7041" s="122">
        <f t="shared" si="1100"/>
        <v>42298</v>
      </c>
      <c r="D7041" s="116">
        <f t="shared" si="1091"/>
        <v>2015</v>
      </c>
      <c r="E7041" s="116">
        <f t="shared" si="1092"/>
        <v>10</v>
      </c>
      <c r="F7041" s="120">
        <v>0</v>
      </c>
      <c r="G7041" s="121">
        <v>1371.3</v>
      </c>
      <c r="H7041" s="121">
        <v>0</v>
      </c>
      <c r="I7041" s="121">
        <v>14.352</v>
      </c>
      <c r="J7041" s="119">
        <v>0</v>
      </c>
      <c r="K7041" s="117">
        <f t="shared" si="1093"/>
        <v>1385.652</v>
      </c>
      <c r="L7041" s="116">
        <v>0</v>
      </c>
      <c r="M7041" s="116">
        <v>369.56000000000006</v>
      </c>
      <c r="N7041" s="116">
        <v>0</v>
      </c>
      <c r="O7041" s="116">
        <v>3.8889999999999998</v>
      </c>
      <c r="P7041" s="116">
        <v>0</v>
      </c>
      <c r="Q7041" s="20">
        <f t="shared" si="1094"/>
        <v>0</v>
      </c>
      <c r="R7041" s="20">
        <f t="shared" si="1095"/>
        <v>1181.4833200000003</v>
      </c>
      <c r="S7041" s="20">
        <f t="shared" si="1096"/>
        <v>0</v>
      </c>
      <c r="T7041" s="20">
        <f t="shared" si="1097"/>
        <v>12.351464</v>
      </c>
      <c r="U7041" s="21">
        <f t="shared" si="1098"/>
        <v>1193.8347840000004</v>
      </c>
      <c r="V7041" s="38">
        <f t="shared" si="1099"/>
        <v>0.86156898268829429</v>
      </c>
    </row>
    <row r="7042" spans="1:22">
      <c r="A7042">
        <v>7037</v>
      </c>
      <c r="B7042" s="122">
        <f t="shared" si="1100"/>
        <v>41933</v>
      </c>
      <c r="C7042" s="122">
        <f t="shared" si="1100"/>
        <v>42298</v>
      </c>
      <c r="D7042" s="116">
        <f t="shared" si="1091"/>
        <v>2015</v>
      </c>
      <c r="E7042" s="116">
        <f t="shared" si="1092"/>
        <v>10</v>
      </c>
      <c r="F7042" s="120">
        <v>0</v>
      </c>
      <c r="G7042" s="121">
        <v>1383.836</v>
      </c>
      <c r="H7042" s="121">
        <v>0</v>
      </c>
      <c r="I7042" s="121">
        <v>14.808999999999999</v>
      </c>
      <c r="J7042" s="119">
        <v>0</v>
      </c>
      <c r="K7042" s="117">
        <f t="shared" si="1093"/>
        <v>1398.645</v>
      </c>
      <c r="L7042" s="116">
        <v>0</v>
      </c>
      <c r="M7042" s="116">
        <v>372.48500000000007</v>
      </c>
      <c r="N7042" s="116">
        <v>0</v>
      </c>
      <c r="O7042" s="116">
        <v>4.0149999999999997</v>
      </c>
      <c r="P7042" s="116">
        <v>0</v>
      </c>
      <c r="Q7042" s="20">
        <f t="shared" si="1094"/>
        <v>0</v>
      </c>
      <c r="R7042" s="20">
        <f t="shared" si="1095"/>
        <v>1190.8345450000002</v>
      </c>
      <c r="S7042" s="20">
        <f t="shared" si="1096"/>
        <v>0</v>
      </c>
      <c r="T7042" s="20">
        <f t="shared" si="1097"/>
        <v>12.75164</v>
      </c>
      <c r="U7042" s="21">
        <f t="shared" si="1098"/>
        <v>1203.5861850000001</v>
      </c>
      <c r="V7042" s="38">
        <f t="shared" si="1099"/>
        <v>0.86053729502482768</v>
      </c>
    </row>
    <row r="7043" spans="1:22">
      <c r="A7043">
        <v>7038</v>
      </c>
      <c r="B7043" s="122">
        <f t="shared" si="1100"/>
        <v>41933</v>
      </c>
      <c r="C7043" s="122">
        <f t="shared" si="1100"/>
        <v>42298</v>
      </c>
      <c r="D7043" s="116">
        <f t="shared" si="1091"/>
        <v>2015</v>
      </c>
      <c r="E7043" s="116">
        <f t="shared" si="1092"/>
        <v>10</v>
      </c>
      <c r="F7043" s="120">
        <v>0</v>
      </c>
      <c r="G7043" s="121">
        <v>1388.68</v>
      </c>
      <c r="H7043" s="121">
        <v>0</v>
      </c>
      <c r="I7043" s="121">
        <v>15.843999999999999</v>
      </c>
      <c r="J7043" s="119">
        <v>0</v>
      </c>
      <c r="K7043" s="117">
        <f t="shared" si="1093"/>
        <v>1404.5240000000001</v>
      </c>
      <c r="L7043" s="116">
        <v>0</v>
      </c>
      <c r="M7043" s="116">
        <v>373.72</v>
      </c>
      <c r="N7043" s="116">
        <v>0</v>
      </c>
      <c r="O7043" s="116">
        <v>4.2850000000000001</v>
      </c>
      <c r="P7043" s="116">
        <v>0</v>
      </c>
      <c r="Q7043" s="20">
        <f t="shared" si="1094"/>
        <v>0</v>
      </c>
      <c r="R7043" s="20">
        <f t="shared" si="1095"/>
        <v>1194.7828400000001</v>
      </c>
      <c r="S7043" s="20">
        <f t="shared" si="1096"/>
        <v>0</v>
      </c>
      <c r="T7043" s="20">
        <f t="shared" si="1097"/>
        <v>13.609160000000001</v>
      </c>
      <c r="U7043" s="21">
        <f t="shared" si="1098"/>
        <v>1208.3920000000001</v>
      </c>
      <c r="V7043" s="38">
        <f t="shared" si="1099"/>
        <v>0.86035696079241075</v>
      </c>
    </row>
    <row r="7044" spans="1:22">
      <c r="A7044">
        <v>7039</v>
      </c>
      <c r="B7044" s="122">
        <f t="shared" si="1100"/>
        <v>41933</v>
      </c>
      <c r="C7044" s="122">
        <f t="shared" si="1100"/>
        <v>42298</v>
      </c>
      <c r="D7044" s="116">
        <f t="shared" si="1091"/>
        <v>2015</v>
      </c>
      <c r="E7044" s="116">
        <f t="shared" si="1092"/>
        <v>10</v>
      </c>
      <c r="F7044" s="120">
        <v>0</v>
      </c>
      <c r="G7044" s="121">
        <v>1303.6569999999999</v>
      </c>
      <c r="H7044" s="121">
        <v>0</v>
      </c>
      <c r="I7044" s="121">
        <v>53.143999999999998</v>
      </c>
      <c r="J7044" s="119">
        <v>0</v>
      </c>
      <c r="K7044" s="117">
        <f t="shared" si="1093"/>
        <v>1356.8009999999999</v>
      </c>
      <c r="L7044" s="116">
        <v>0</v>
      </c>
      <c r="M7044" s="116">
        <v>353.267</v>
      </c>
      <c r="N7044" s="116">
        <v>0</v>
      </c>
      <c r="O7044" s="116">
        <v>13.433999999999999</v>
      </c>
      <c r="P7044" s="116">
        <v>0</v>
      </c>
      <c r="Q7044" s="20">
        <f t="shared" si="1094"/>
        <v>0</v>
      </c>
      <c r="R7044" s="20">
        <f t="shared" si="1095"/>
        <v>1129.394599</v>
      </c>
      <c r="S7044" s="20">
        <f t="shared" si="1096"/>
        <v>0</v>
      </c>
      <c r="T7044" s="20">
        <f t="shared" si="1097"/>
        <v>42.666384000000001</v>
      </c>
      <c r="U7044" s="21">
        <f t="shared" si="1098"/>
        <v>1172.0609830000001</v>
      </c>
      <c r="V7044" s="38">
        <f t="shared" si="1099"/>
        <v>0.86384147933263622</v>
      </c>
    </row>
    <row r="7045" spans="1:22">
      <c r="A7045">
        <v>7040</v>
      </c>
      <c r="B7045" s="122">
        <f t="shared" si="1100"/>
        <v>41933</v>
      </c>
      <c r="C7045" s="122">
        <f t="shared" si="1100"/>
        <v>42298</v>
      </c>
      <c r="D7045" s="116">
        <f t="shared" si="1091"/>
        <v>2015</v>
      </c>
      <c r="E7045" s="116">
        <f t="shared" si="1092"/>
        <v>10</v>
      </c>
      <c r="F7045" s="120">
        <v>311.50400000000002</v>
      </c>
      <c r="G7045" s="121">
        <v>1169.4590000000001</v>
      </c>
      <c r="H7045" s="121">
        <v>0</v>
      </c>
      <c r="I7045" s="121">
        <v>88.415999999999997</v>
      </c>
      <c r="J7045" s="119">
        <v>0</v>
      </c>
      <c r="K7045" s="117">
        <f t="shared" si="1093"/>
        <v>1569.3790000000001</v>
      </c>
      <c r="L7045" s="116">
        <v>150.63</v>
      </c>
      <c r="M7045" s="116">
        <v>320.517</v>
      </c>
      <c r="N7045" s="116">
        <v>0</v>
      </c>
      <c r="O7045" s="116">
        <v>23.577999999999999</v>
      </c>
      <c r="P7045" s="116">
        <v>0</v>
      </c>
      <c r="Q7045" s="20">
        <f t="shared" si="1094"/>
        <v>422.21589</v>
      </c>
      <c r="R7045" s="20">
        <f t="shared" si="1095"/>
        <v>1024.692849</v>
      </c>
      <c r="S7045" s="20">
        <f t="shared" si="1096"/>
        <v>0</v>
      </c>
      <c r="T7045" s="20">
        <f t="shared" si="1097"/>
        <v>74.883728000000005</v>
      </c>
      <c r="U7045" s="21">
        <f t="shared" si="1098"/>
        <v>1521.792467</v>
      </c>
      <c r="V7045" s="38">
        <f t="shared" si="1099"/>
        <v>0.96967811280767735</v>
      </c>
    </row>
    <row r="7046" spans="1:22">
      <c r="A7046">
        <v>7041</v>
      </c>
      <c r="B7046" s="122">
        <f t="shared" si="1100"/>
        <v>41933</v>
      </c>
      <c r="C7046" s="122">
        <f t="shared" si="1100"/>
        <v>42298</v>
      </c>
      <c r="D7046" s="116">
        <f t="shared" si="1091"/>
        <v>2015</v>
      </c>
      <c r="E7046" s="116">
        <f t="shared" si="1092"/>
        <v>10</v>
      </c>
      <c r="F7046" s="120">
        <v>310.58800000000002</v>
      </c>
      <c r="G7046" s="121">
        <v>1160.855</v>
      </c>
      <c r="H7046" s="121">
        <v>0</v>
      </c>
      <c r="I7046" s="121">
        <v>112.191</v>
      </c>
      <c r="J7046" s="119">
        <v>0</v>
      </c>
      <c r="K7046" s="117">
        <f t="shared" si="1093"/>
        <v>1583.634</v>
      </c>
      <c r="L7046" s="116">
        <v>150.00700000000001</v>
      </c>
      <c r="M7046" s="116">
        <v>316.92099999999999</v>
      </c>
      <c r="N7046" s="116">
        <v>0</v>
      </c>
      <c r="O7046" s="116">
        <v>30.260999999999999</v>
      </c>
      <c r="P7046" s="116">
        <v>0</v>
      </c>
      <c r="Q7046" s="20">
        <f t="shared" si="1094"/>
        <v>420.46962100000002</v>
      </c>
      <c r="R7046" s="20">
        <f t="shared" si="1095"/>
        <v>1013.1964369999999</v>
      </c>
      <c r="S7046" s="20">
        <f t="shared" si="1096"/>
        <v>0</v>
      </c>
      <c r="T7046" s="20">
        <f t="shared" si="1097"/>
        <v>96.108936</v>
      </c>
      <c r="U7046" s="21">
        <f t="shared" si="1098"/>
        <v>1529.7749940000001</v>
      </c>
      <c r="V7046" s="38">
        <f t="shared" si="1099"/>
        <v>0.96599024395788424</v>
      </c>
    </row>
    <row r="7047" spans="1:22">
      <c r="A7047">
        <v>7042</v>
      </c>
      <c r="B7047" s="122">
        <f t="shared" si="1100"/>
        <v>41933</v>
      </c>
      <c r="C7047" s="122">
        <f t="shared" si="1100"/>
        <v>42298</v>
      </c>
      <c r="D7047" s="116">
        <f t="shared" ref="D7047:D7110" si="1101">YEAR(C7047)</f>
        <v>2015</v>
      </c>
      <c r="E7047" s="116">
        <f t="shared" ref="E7047:E7110" si="1102">MONTH(C7047)</f>
        <v>10</v>
      </c>
      <c r="F7047" s="120">
        <v>315.75900000000001</v>
      </c>
      <c r="G7047" s="121">
        <v>1153.5329999999999</v>
      </c>
      <c r="H7047" s="121">
        <v>0</v>
      </c>
      <c r="I7047" s="121">
        <v>142.06</v>
      </c>
      <c r="J7047" s="119">
        <v>0</v>
      </c>
      <c r="K7047" s="117">
        <f t="shared" ref="K7047:K7110" si="1103">SUM(F7047:J7047)</f>
        <v>1611.3519999999999</v>
      </c>
      <c r="L7047" s="116">
        <v>153.07300000000001</v>
      </c>
      <c r="M7047" s="116">
        <v>316.97899999999998</v>
      </c>
      <c r="N7047" s="116">
        <v>0</v>
      </c>
      <c r="O7047" s="116">
        <v>37.798999999999999</v>
      </c>
      <c r="P7047" s="116">
        <v>0</v>
      </c>
      <c r="Q7047" s="20">
        <f t="shared" ref="Q7047:Q7110" si="1104">+$Q$2*L7047</f>
        <v>429.06361900000002</v>
      </c>
      <c r="R7047" s="20">
        <f t="shared" ref="R7047:R7110" si="1105">+$R$2*M7047</f>
        <v>1013.381863</v>
      </c>
      <c r="S7047" s="20">
        <f t="shared" ref="S7047:S7110" si="1106">+$S$2*N7047</f>
        <v>0</v>
      </c>
      <c r="T7047" s="20">
        <f t="shared" ref="T7047:T7110" si="1107">+$T$2*O7047</f>
        <v>120.04962400000001</v>
      </c>
      <c r="U7047" s="21">
        <f t="shared" ref="U7047:U7110" si="1108">SUM(Q7047:T7047)</f>
        <v>1562.4951060000001</v>
      </c>
      <c r="V7047" s="38">
        <f t="shared" ref="V7047:V7110" si="1109">+U7047/K7047</f>
        <v>0.96967956473818273</v>
      </c>
    </row>
    <row r="7048" spans="1:22">
      <c r="A7048">
        <v>7043</v>
      </c>
      <c r="B7048" s="122">
        <f t="shared" si="1100"/>
        <v>41933</v>
      </c>
      <c r="C7048" s="122">
        <f t="shared" si="1100"/>
        <v>42298</v>
      </c>
      <c r="D7048" s="116">
        <f t="shared" si="1101"/>
        <v>2015</v>
      </c>
      <c r="E7048" s="116">
        <f t="shared" si="1102"/>
        <v>10</v>
      </c>
      <c r="F7048" s="120">
        <v>331.04599999999999</v>
      </c>
      <c r="G7048" s="121">
        <v>1156.471</v>
      </c>
      <c r="H7048" s="121">
        <v>35.509</v>
      </c>
      <c r="I7048" s="121">
        <v>167.12</v>
      </c>
      <c r="J7048" s="119">
        <v>0</v>
      </c>
      <c r="K7048" s="117">
        <f t="shared" si="1103"/>
        <v>1690.1460000000002</v>
      </c>
      <c r="L7048" s="116">
        <v>159.94499999999999</v>
      </c>
      <c r="M7048" s="116">
        <v>318.012</v>
      </c>
      <c r="N7048" s="116">
        <v>28.655000000000001</v>
      </c>
      <c r="O7048" s="116">
        <v>44.564</v>
      </c>
      <c r="P7048" s="116">
        <v>0</v>
      </c>
      <c r="Q7048" s="20">
        <f t="shared" si="1104"/>
        <v>448.32583499999998</v>
      </c>
      <c r="R7048" s="20">
        <f t="shared" si="1105"/>
        <v>1016.6843640000001</v>
      </c>
      <c r="S7048" s="20">
        <f t="shared" si="1106"/>
        <v>55.905905000000004</v>
      </c>
      <c r="T7048" s="20">
        <f t="shared" si="1107"/>
        <v>141.53526400000001</v>
      </c>
      <c r="U7048" s="21">
        <f t="shared" si="1108"/>
        <v>1662.4513680000002</v>
      </c>
      <c r="V7048" s="38">
        <f t="shared" si="1109"/>
        <v>0.98361405937711888</v>
      </c>
    </row>
    <row r="7049" spans="1:22">
      <c r="A7049">
        <v>7044</v>
      </c>
      <c r="B7049" s="122">
        <f t="shared" si="1100"/>
        <v>41933</v>
      </c>
      <c r="C7049" s="122">
        <f t="shared" si="1100"/>
        <v>42298</v>
      </c>
      <c r="D7049" s="116">
        <f t="shared" si="1101"/>
        <v>2015</v>
      </c>
      <c r="E7049" s="116">
        <f t="shared" si="1102"/>
        <v>10</v>
      </c>
      <c r="F7049" s="120">
        <v>329.32799999999997</v>
      </c>
      <c r="G7049" s="121">
        <v>1159.655</v>
      </c>
      <c r="H7049" s="121">
        <v>0</v>
      </c>
      <c r="I7049" s="121">
        <v>169.71100000000001</v>
      </c>
      <c r="J7049" s="119">
        <v>0</v>
      </c>
      <c r="K7049" s="117">
        <f t="shared" si="1103"/>
        <v>1658.694</v>
      </c>
      <c r="L7049" s="116">
        <v>157.18199999999999</v>
      </c>
      <c r="M7049" s="116">
        <v>319.05799999999999</v>
      </c>
      <c r="N7049" s="116">
        <v>0</v>
      </c>
      <c r="O7049" s="116">
        <v>45.128</v>
      </c>
      <c r="P7049" s="116">
        <v>0</v>
      </c>
      <c r="Q7049" s="20">
        <f t="shared" si="1104"/>
        <v>440.58114599999993</v>
      </c>
      <c r="R7049" s="20">
        <f t="shared" si="1105"/>
        <v>1020.028426</v>
      </c>
      <c r="S7049" s="20">
        <f t="shared" si="1106"/>
        <v>0</v>
      </c>
      <c r="T7049" s="20">
        <f t="shared" si="1107"/>
        <v>143.326528</v>
      </c>
      <c r="U7049" s="21">
        <f t="shared" si="1108"/>
        <v>1603.9360999999999</v>
      </c>
      <c r="V7049" s="38">
        <f t="shared" si="1109"/>
        <v>0.96698734064269842</v>
      </c>
    </row>
    <row r="7050" spans="1:22">
      <c r="A7050">
        <v>7045</v>
      </c>
      <c r="B7050" s="122">
        <f t="shared" si="1100"/>
        <v>41933</v>
      </c>
      <c r="C7050" s="122">
        <f t="shared" si="1100"/>
        <v>42298</v>
      </c>
      <c r="D7050" s="116">
        <f t="shared" si="1101"/>
        <v>2015</v>
      </c>
      <c r="E7050" s="116">
        <f t="shared" si="1102"/>
        <v>10</v>
      </c>
      <c r="F7050" s="120">
        <v>317.19200000000001</v>
      </c>
      <c r="G7050" s="121">
        <v>1163.123</v>
      </c>
      <c r="H7050" s="121">
        <v>1.661</v>
      </c>
      <c r="I7050" s="121">
        <v>172.94499999999999</v>
      </c>
      <c r="J7050" s="119">
        <v>0</v>
      </c>
      <c r="K7050" s="117">
        <f t="shared" si="1103"/>
        <v>1654.921</v>
      </c>
      <c r="L7050" s="116">
        <v>150.119</v>
      </c>
      <c r="M7050" s="116">
        <v>321.19099999999997</v>
      </c>
      <c r="N7050" s="116">
        <v>3.6619999999999999</v>
      </c>
      <c r="O7050" s="116">
        <v>46.203000000000003</v>
      </c>
      <c r="P7050" s="116">
        <v>0</v>
      </c>
      <c r="Q7050" s="20">
        <f t="shared" si="1104"/>
        <v>420.78355699999997</v>
      </c>
      <c r="R7050" s="20">
        <f t="shared" si="1105"/>
        <v>1026.8476269999999</v>
      </c>
      <c r="S7050" s="20">
        <f t="shared" si="1106"/>
        <v>7.1445620000000005</v>
      </c>
      <c r="T7050" s="20">
        <f t="shared" si="1107"/>
        <v>146.74072800000002</v>
      </c>
      <c r="U7050" s="21">
        <f t="shared" si="1108"/>
        <v>1601.5164739999998</v>
      </c>
      <c r="V7050" s="38">
        <f t="shared" si="1109"/>
        <v>0.96772986384244308</v>
      </c>
    </row>
    <row r="7051" spans="1:22">
      <c r="A7051">
        <v>7046</v>
      </c>
      <c r="B7051" s="122">
        <f t="shared" si="1100"/>
        <v>41933</v>
      </c>
      <c r="C7051" s="122">
        <f t="shared" si="1100"/>
        <v>42298</v>
      </c>
      <c r="D7051" s="116">
        <f t="shared" si="1101"/>
        <v>2015</v>
      </c>
      <c r="E7051" s="116">
        <f t="shared" si="1102"/>
        <v>10</v>
      </c>
      <c r="F7051" s="120">
        <v>295.11399999999998</v>
      </c>
      <c r="G7051" s="121">
        <v>1172.3309999999999</v>
      </c>
      <c r="H7051" s="121">
        <v>0</v>
      </c>
      <c r="I7051" s="121">
        <v>176.85</v>
      </c>
      <c r="J7051" s="119">
        <v>0</v>
      </c>
      <c r="K7051" s="117">
        <f t="shared" si="1103"/>
        <v>1644.2949999999998</v>
      </c>
      <c r="L7051" s="116">
        <v>140.87899999999999</v>
      </c>
      <c r="M7051" s="116">
        <v>321.25600000000003</v>
      </c>
      <c r="N7051" s="116">
        <v>0</v>
      </c>
      <c r="O7051" s="116">
        <v>47.076000000000001</v>
      </c>
      <c r="P7051" s="116">
        <v>0</v>
      </c>
      <c r="Q7051" s="20">
        <f t="shared" si="1104"/>
        <v>394.88383699999997</v>
      </c>
      <c r="R7051" s="20">
        <f t="shared" si="1105"/>
        <v>1027.0554320000001</v>
      </c>
      <c r="S7051" s="20">
        <f t="shared" si="1106"/>
        <v>0</v>
      </c>
      <c r="T7051" s="20">
        <f t="shared" si="1107"/>
        <v>149.51337600000002</v>
      </c>
      <c r="U7051" s="21">
        <f t="shared" si="1108"/>
        <v>1571.4526450000001</v>
      </c>
      <c r="V7051" s="38">
        <f t="shared" si="1109"/>
        <v>0.95569994739386799</v>
      </c>
    </row>
    <row r="7052" spans="1:22">
      <c r="A7052">
        <v>7047</v>
      </c>
      <c r="B7052" s="122">
        <f t="shared" si="1100"/>
        <v>41933</v>
      </c>
      <c r="C7052" s="122">
        <f t="shared" si="1100"/>
        <v>42298</v>
      </c>
      <c r="D7052" s="116">
        <f t="shared" si="1101"/>
        <v>2015</v>
      </c>
      <c r="E7052" s="116">
        <f t="shared" si="1102"/>
        <v>10</v>
      </c>
      <c r="F7052" s="120">
        <v>293.81799999999998</v>
      </c>
      <c r="G7052" s="121">
        <v>1162.6010000000001</v>
      </c>
      <c r="H7052" s="121">
        <v>0</v>
      </c>
      <c r="I7052" s="121">
        <v>179.35599999999999</v>
      </c>
      <c r="J7052" s="119">
        <v>0</v>
      </c>
      <c r="K7052" s="117">
        <f t="shared" si="1103"/>
        <v>1635.7750000000001</v>
      </c>
      <c r="L7052" s="116">
        <v>144.035</v>
      </c>
      <c r="M7052" s="116">
        <v>319.43900000000002</v>
      </c>
      <c r="N7052" s="116">
        <v>0</v>
      </c>
      <c r="O7052" s="116">
        <v>47.872999999999998</v>
      </c>
      <c r="P7052" s="116">
        <v>0</v>
      </c>
      <c r="Q7052" s="20">
        <f t="shared" si="1104"/>
        <v>403.73010499999998</v>
      </c>
      <c r="R7052" s="20">
        <f t="shared" si="1105"/>
        <v>1021.2464830000001</v>
      </c>
      <c r="S7052" s="20">
        <f t="shared" si="1106"/>
        <v>0</v>
      </c>
      <c r="T7052" s="20">
        <f t="shared" si="1107"/>
        <v>152.044648</v>
      </c>
      <c r="U7052" s="21">
        <f t="shared" si="1108"/>
        <v>1577.021236</v>
      </c>
      <c r="V7052" s="38">
        <f t="shared" si="1109"/>
        <v>0.96408200149776102</v>
      </c>
    </row>
    <row r="7053" spans="1:22">
      <c r="A7053">
        <v>7048</v>
      </c>
      <c r="B7053" s="122">
        <f t="shared" si="1100"/>
        <v>41933</v>
      </c>
      <c r="C7053" s="122">
        <f t="shared" si="1100"/>
        <v>42298</v>
      </c>
      <c r="D7053" s="116">
        <f t="shared" si="1101"/>
        <v>2015</v>
      </c>
      <c r="E7053" s="116">
        <f t="shared" si="1102"/>
        <v>10</v>
      </c>
      <c r="F7053" s="120">
        <v>278.45299999999997</v>
      </c>
      <c r="G7053" s="121">
        <v>1283.5909999999999</v>
      </c>
      <c r="H7053" s="121">
        <v>0</v>
      </c>
      <c r="I7053" s="121">
        <v>182.19200000000001</v>
      </c>
      <c r="J7053" s="119">
        <v>0</v>
      </c>
      <c r="K7053" s="117">
        <f t="shared" si="1103"/>
        <v>1744.2359999999999</v>
      </c>
      <c r="L7053" s="116">
        <v>137.31299999999999</v>
      </c>
      <c r="M7053" s="116">
        <v>348.76900000000001</v>
      </c>
      <c r="N7053" s="116">
        <v>0</v>
      </c>
      <c r="O7053" s="116">
        <v>48.451999999999998</v>
      </c>
      <c r="P7053" s="116">
        <v>0</v>
      </c>
      <c r="Q7053" s="20">
        <f t="shared" si="1104"/>
        <v>384.88833899999997</v>
      </c>
      <c r="R7053" s="20">
        <f t="shared" si="1105"/>
        <v>1115.0144930000001</v>
      </c>
      <c r="S7053" s="20">
        <f t="shared" si="1106"/>
        <v>0</v>
      </c>
      <c r="T7053" s="20">
        <f t="shared" si="1107"/>
        <v>153.88355200000001</v>
      </c>
      <c r="U7053" s="21">
        <f t="shared" si="1108"/>
        <v>1653.7863840000002</v>
      </c>
      <c r="V7053" s="38">
        <f t="shared" si="1109"/>
        <v>0.94814370532427972</v>
      </c>
    </row>
    <row r="7054" spans="1:22">
      <c r="A7054">
        <v>7049</v>
      </c>
      <c r="B7054" s="122">
        <f t="shared" si="1100"/>
        <v>41933</v>
      </c>
      <c r="C7054" s="122">
        <f t="shared" si="1100"/>
        <v>42298</v>
      </c>
      <c r="D7054" s="116">
        <f t="shared" si="1101"/>
        <v>2015</v>
      </c>
      <c r="E7054" s="116">
        <f t="shared" si="1102"/>
        <v>10</v>
      </c>
      <c r="F7054" s="120">
        <v>0</v>
      </c>
      <c r="G7054" s="121">
        <v>1373.5029999999999</v>
      </c>
      <c r="H7054" s="121">
        <v>21.594999999999999</v>
      </c>
      <c r="I7054" s="121">
        <v>199.94399999999999</v>
      </c>
      <c r="J7054" s="119">
        <v>0</v>
      </c>
      <c r="K7054" s="117">
        <f t="shared" si="1103"/>
        <v>1595.0419999999999</v>
      </c>
      <c r="L7054" s="116">
        <v>0</v>
      </c>
      <c r="M7054" s="116">
        <v>369.48599999999999</v>
      </c>
      <c r="N7054" s="116">
        <v>18.030999999999999</v>
      </c>
      <c r="O7054" s="116">
        <v>54.134</v>
      </c>
      <c r="P7054" s="116">
        <v>0</v>
      </c>
      <c r="Q7054" s="20">
        <f t="shared" si="1104"/>
        <v>0</v>
      </c>
      <c r="R7054" s="20">
        <f t="shared" si="1105"/>
        <v>1181.246742</v>
      </c>
      <c r="S7054" s="20">
        <f t="shared" si="1106"/>
        <v>35.178480999999998</v>
      </c>
      <c r="T7054" s="20">
        <f t="shared" si="1107"/>
        <v>171.92958400000001</v>
      </c>
      <c r="U7054" s="21">
        <f t="shared" si="1108"/>
        <v>1388.3548069999999</v>
      </c>
      <c r="V7054" s="38">
        <f t="shared" si="1109"/>
        <v>0.87041896514323758</v>
      </c>
    </row>
    <row r="7055" spans="1:22">
      <c r="A7055">
        <v>7050</v>
      </c>
      <c r="B7055" s="122">
        <f t="shared" si="1100"/>
        <v>41933</v>
      </c>
      <c r="C7055" s="122">
        <f t="shared" si="1100"/>
        <v>42298</v>
      </c>
      <c r="D7055" s="116">
        <f t="shared" si="1101"/>
        <v>2015</v>
      </c>
      <c r="E7055" s="116">
        <f t="shared" si="1102"/>
        <v>10</v>
      </c>
      <c r="F7055" s="120">
        <v>0</v>
      </c>
      <c r="G7055" s="121">
        <v>1383.0440000000001</v>
      </c>
      <c r="H7055" s="121">
        <v>0</v>
      </c>
      <c r="I7055" s="121">
        <v>308.76100000000002</v>
      </c>
      <c r="J7055" s="119">
        <v>0</v>
      </c>
      <c r="K7055" s="117">
        <f t="shared" si="1103"/>
        <v>1691.8050000000001</v>
      </c>
      <c r="L7055" s="116">
        <v>0</v>
      </c>
      <c r="M7055" s="116">
        <v>371.79400000000004</v>
      </c>
      <c r="N7055" s="116">
        <v>0</v>
      </c>
      <c r="O7055" s="116">
        <v>89.177999999999997</v>
      </c>
      <c r="P7055" s="116">
        <v>0</v>
      </c>
      <c r="Q7055" s="20">
        <f t="shared" si="1104"/>
        <v>0</v>
      </c>
      <c r="R7055" s="20">
        <f t="shared" si="1105"/>
        <v>1188.6254180000001</v>
      </c>
      <c r="S7055" s="20">
        <f t="shared" si="1106"/>
        <v>0</v>
      </c>
      <c r="T7055" s="20">
        <f t="shared" si="1107"/>
        <v>283.22932800000001</v>
      </c>
      <c r="U7055" s="21">
        <f t="shared" si="1108"/>
        <v>1471.854746</v>
      </c>
      <c r="V7055" s="38">
        <f t="shared" si="1109"/>
        <v>0.86999077671481051</v>
      </c>
    </row>
    <row r="7056" spans="1:22">
      <c r="A7056">
        <v>7051</v>
      </c>
      <c r="B7056" s="122">
        <f t="shared" si="1100"/>
        <v>41933</v>
      </c>
      <c r="C7056" s="122">
        <f t="shared" si="1100"/>
        <v>42298</v>
      </c>
      <c r="D7056" s="116">
        <f t="shared" si="1101"/>
        <v>2015</v>
      </c>
      <c r="E7056" s="116">
        <f t="shared" si="1102"/>
        <v>10</v>
      </c>
      <c r="F7056" s="120">
        <v>0</v>
      </c>
      <c r="G7056" s="121">
        <v>1383.0609999999999</v>
      </c>
      <c r="H7056" s="121">
        <v>1.252</v>
      </c>
      <c r="I7056" s="121">
        <v>252.61799999999999</v>
      </c>
      <c r="J7056" s="119">
        <v>0</v>
      </c>
      <c r="K7056" s="117">
        <f t="shared" si="1103"/>
        <v>1636.9309999999998</v>
      </c>
      <c r="L7056" s="116">
        <v>0</v>
      </c>
      <c r="M7056" s="116">
        <v>371.37200000000001</v>
      </c>
      <c r="N7056" s="116">
        <v>2.6</v>
      </c>
      <c r="O7056" s="116">
        <v>70.649000000000001</v>
      </c>
      <c r="P7056" s="116">
        <v>0</v>
      </c>
      <c r="Q7056" s="20">
        <f t="shared" si="1104"/>
        <v>0</v>
      </c>
      <c r="R7056" s="20">
        <f t="shared" si="1105"/>
        <v>1187.276284</v>
      </c>
      <c r="S7056" s="20">
        <f t="shared" si="1106"/>
        <v>5.0726000000000004</v>
      </c>
      <c r="T7056" s="20">
        <f t="shared" si="1107"/>
        <v>224.381224</v>
      </c>
      <c r="U7056" s="21">
        <f t="shared" si="1108"/>
        <v>1416.730108</v>
      </c>
      <c r="V7056" s="38">
        <f t="shared" si="1109"/>
        <v>0.86547942949336298</v>
      </c>
    </row>
    <row r="7057" spans="1:22">
      <c r="A7057">
        <v>7052</v>
      </c>
      <c r="B7057" s="122">
        <f t="shared" si="1100"/>
        <v>41933</v>
      </c>
      <c r="C7057" s="122">
        <f t="shared" si="1100"/>
        <v>42298</v>
      </c>
      <c r="D7057" s="116">
        <f t="shared" si="1101"/>
        <v>2015</v>
      </c>
      <c r="E7057" s="116">
        <f t="shared" si="1102"/>
        <v>10</v>
      </c>
      <c r="F7057" s="120">
        <v>279.94900000000001</v>
      </c>
      <c r="G7057" s="121">
        <v>1308.4829999999999</v>
      </c>
      <c r="H7057" s="121">
        <v>0</v>
      </c>
      <c r="I7057" s="121">
        <v>199.07599999999999</v>
      </c>
      <c r="J7057" s="119">
        <v>0</v>
      </c>
      <c r="K7057" s="117">
        <f t="shared" si="1103"/>
        <v>1787.508</v>
      </c>
      <c r="L7057" s="116">
        <v>142.12100000000001</v>
      </c>
      <c r="M7057" s="116">
        <v>353.13400000000013</v>
      </c>
      <c r="N7057" s="116">
        <v>0</v>
      </c>
      <c r="O7057" s="116">
        <v>53.414000000000001</v>
      </c>
      <c r="P7057" s="116">
        <v>0</v>
      </c>
      <c r="Q7057" s="20">
        <f t="shared" si="1104"/>
        <v>398.365163</v>
      </c>
      <c r="R7057" s="20">
        <f t="shared" si="1105"/>
        <v>1128.9693980000004</v>
      </c>
      <c r="S7057" s="20">
        <f t="shared" si="1106"/>
        <v>0</v>
      </c>
      <c r="T7057" s="20">
        <f t="shared" si="1107"/>
        <v>169.642864</v>
      </c>
      <c r="U7057" s="21">
        <f t="shared" si="1108"/>
        <v>1696.9774250000003</v>
      </c>
      <c r="V7057" s="38">
        <f t="shared" si="1109"/>
        <v>0.94935375114405096</v>
      </c>
    </row>
    <row r="7058" spans="1:22">
      <c r="A7058">
        <v>7053</v>
      </c>
      <c r="B7058" s="122">
        <f t="shared" si="1100"/>
        <v>41933</v>
      </c>
      <c r="C7058" s="122">
        <f t="shared" si="1100"/>
        <v>42298</v>
      </c>
      <c r="D7058" s="116">
        <f t="shared" si="1101"/>
        <v>2015</v>
      </c>
      <c r="E7058" s="116">
        <f t="shared" si="1102"/>
        <v>10</v>
      </c>
      <c r="F7058" s="120">
        <v>267.28399999999999</v>
      </c>
      <c r="G7058" s="121">
        <v>1238.722</v>
      </c>
      <c r="H7058" s="121">
        <v>0</v>
      </c>
      <c r="I7058" s="121">
        <v>243.69499999999999</v>
      </c>
      <c r="J7058" s="119">
        <v>0</v>
      </c>
      <c r="K7058" s="117">
        <f t="shared" si="1103"/>
        <v>1749.7009999999998</v>
      </c>
      <c r="L7058" s="116">
        <v>127.319</v>
      </c>
      <c r="M7058" s="116">
        <v>330.13100000000003</v>
      </c>
      <c r="N7058" s="116">
        <v>0</v>
      </c>
      <c r="O7058" s="116">
        <v>64.688999999999993</v>
      </c>
      <c r="P7058" s="116">
        <v>0</v>
      </c>
      <c r="Q7058" s="20">
        <f t="shared" si="1104"/>
        <v>356.875157</v>
      </c>
      <c r="R7058" s="20">
        <f t="shared" si="1105"/>
        <v>1055.428807</v>
      </c>
      <c r="S7058" s="20">
        <f t="shared" si="1106"/>
        <v>0</v>
      </c>
      <c r="T7058" s="20">
        <f t="shared" si="1107"/>
        <v>205.45226399999999</v>
      </c>
      <c r="U7058" s="21">
        <f t="shared" si="1108"/>
        <v>1617.756228</v>
      </c>
      <c r="V7058" s="38">
        <f t="shared" si="1109"/>
        <v>0.92459010310904555</v>
      </c>
    </row>
    <row r="7059" spans="1:22">
      <c r="A7059">
        <v>7054</v>
      </c>
      <c r="B7059" s="122">
        <f t="shared" si="1100"/>
        <v>41933</v>
      </c>
      <c r="C7059" s="122">
        <f t="shared" si="1100"/>
        <v>42298</v>
      </c>
      <c r="D7059" s="116">
        <f t="shared" si="1101"/>
        <v>2015</v>
      </c>
      <c r="E7059" s="116">
        <f t="shared" si="1102"/>
        <v>10</v>
      </c>
      <c r="F7059" s="120">
        <v>267.60199999999998</v>
      </c>
      <c r="G7059" s="121">
        <v>1236.49</v>
      </c>
      <c r="H7059" s="121">
        <v>0</v>
      </c>
      <c r="I7059" s="121">
        <v>254.12100000000001</v>
      </c>
      <c r="J7059" s="119">
        <v>0</v>
      </c>
      <c r="K7059" s="117">
        <f t="shared" si="1103"/>
        <v>1758.2130000000002</v>
      </c>
      <c r="L7059" s="116">
        <v>127.55</v>
      </c>
      <c r="M7059" s="116">
        <v>329.70100000000002</v>
      </c>
      <c r="N7059" s="116">
        <v>0</v>
      </c>
      <c r="O7059" s="116">
        <v>67.988</v>
      </c>
      <c r="P7059" s="116">
        <v>0</v>
      </c>
      <c r="Q7059" s="20">
        <f t="shared" si="1104"/>
        <v>357.52265</v>
      </c>
      <c r="R7059" s="20">
        <f t="shared" si="1105"/>
        <v>1054.0540970000002</v>
      </c>
      <c r="S7059" s="20">
        <f t="shared" si="1106"/>
        <v>0</v>
      </c>
      <c r="T7059" s="20">
        <f t="shared" si="1107"/>
        <v>215.92988800000001</v>
      </c>
      <c r="U7059" s="21">
        <f t="shared" si="1108"/>
        <v>1627.5066350000002</v>
      </c>
      <c r="V7059" s="38">
        <f t="shared" si="1109"/>
        <v>0.92565953897508435</v>
      </c>
    </row>
    <row r="7060" spans="1:22">
      <c r="A7060">
        <v>7055</v>
      </c>
      <c r="B7060" s="122">
        <f t="shared" si="1100"/>
        <v>41933</v>
      </c>
      <c r="C7060" s="122">
        <f t="shared" si="1100"/>
        <v>42298</v>
      </c>
      <c r="D7060" s="116">
        <f t="shared" si="1101"/>
        <v>2015</v>
      </c>
      <c r="E7060" s="116">
        <f t="shared" si="1102"/>
        <v>10</v>
      </c>
      <c r="F7060" s="120">
        <v>265.05900000000003</v>
      </c>
      <c r="G7060" s="121">
        <v>1243.739</v>
      </c>
      <c r="H7060" s="121">
        <v>0</v>
      </c>
      <c r="I7060" s="121">
        <v>219.43</v>
      </c>
      <c r="J7060" s="119">
        <v>0</v>
      </c>
      <c r="K7060" s="117">
        <f t="shared" si="1103"/>
        <v>1728.2280000000001</v>
      </c>
      <c r="L7060" s="116">
        <v>126.279</v>
      </c>
      <c r="M7060" s="116">
        <v>331.27400000000006</v>
      </c>
      <c r="N7060" s="116">
        <v>0</v>
      </c>
      <c r="O7060" s="116">
        <v>58.319000000000003</v>
      </c>
      <c r="P7060" s="116">
        <v>0</v>
      </c>
      <c r="Q7060" s="20">
        <f t="shared" si="1104"/>
        <v>353.960037</v>
      </c>
      <c r="R7060" s="20">
        <f t="shared" si="1105"/>
        <v>1059.0829780000001</v>
      </c>
      <c r="S7060" s="20">
        <f t="shared" si="1106"/>
        <v>0</v>
      </c>
      <c r="T7060" s="20">
        <f t="shared" si="1107"/>
        <v>185.22114400000001</v>
      </c>
      <c r="U7060" s="21">
        <f t="shared" si="1108"/>
        <v>1598.2641590000003</v>
      </c>
      <c r="V7060" s="38">
        <f t="shared" si="1109"/>
        <v>0.9247993661715932</v>
      </c>
    </row>
    <row r="7061" spans="1:22">
      <c r="A7061">
        <v>7056</v>
      </c>
      <c r="B7061" s="122">
        <f t="shared" si="1100"/>
        <v>41933</v>
      </c>
      <c r="C7061" s="122">
        <f t="shared" si="1100"/>
        <v>42298</v>
      </c>
      <c r="D7061" s="116">
        <f t="shared" si="1101"/>
        <v>2015</v>
      </c>
      <c r="E7061" s="116">
        <f t="shared" si="1102"/>
        <v>10</v>
      </c>
      <c r="F7061" s="120">
        <v>263.64100000000002</v>
      </c>
      <c r="G7061" s="121">
        <v>1224.857</v>
      </c>
      <c r="H7061" s="121">
        <v>0</v>
      </c>
      <c r="I7061" s="121">
        <v>176.34899999999999</v>
      </c>
      <c r="J7061" s="119">
        <v>0</v>
      </c>
      <c r="K7061" s="117">
        <f t="shared" si="1103"/>
        <v>1664.847</v>
      </c>
      <c r="L7061" s="116">
        <v>125.723</v>
      </c>
      <c r="M7061" s="116">
        <v>324.83800000000002</v>
      </c>
      <c r="N7061" s="116">
        <v>0</v>
      </c>
      <c r="O7061" s="116">
        <v>46.954999999999998</v>
      </c>
      <c r="P7061" s="116">
        <v>0</v>
      </c>
      <c r="Q7061" s="20">
        <f t="shared" si="1104"/>
        <v>352.40156899999999</v>
      </c>
      <c r="R7061" s="20">
        <f t="shared" si="1105"/>
        <v>1038.5070860000001</v>
      </c>
      <c r="S7061" s="20">
        <f t="shared" si="1106"/>
        <v>0</v>
      </c>
      <c r="T7061" s="20">
        <f t="shared" si="1107"/>
        <v>149.12908000000002</v>
      </c>
      <c r="U7061" s="21">
        <f t="shared" si="1108"/>
        <v>1540.0377350000001</v>
      </c>
      <c r="V7061" s="38">
        <f t="shared" si="1109"/>
        <v>0.92503259158349094</v>
      </c>
    </row>
    <row r="7062" spans="1:22">
      <c r="A7062">
        <v>7057</v>
      </c>
      <c r="B7062" s="122">
        <f t="shared" si="1100"/>
        <v>41934</v>
      </c>
      <c r="C7062" s="122">
        <f t="shared" si="1100"/>
        <v>42299</v>
      </c>
      <c r="D7062" s="116">
        <f t="shared" si="1101"/>
        <v>2015</v>
      </c>
      <c r="E7062" s="116">
        <f t="shared" si="1102"/>
        <v>10</v>
      </c>
      <c r="F7062" s="120">
        <v>264.404</v>
      </c>
      <c r="G7062" s="121">
        <v>1224.8589999999999</v>
      </c>
      <c r="H7062" s="121">
        <v>14.231</v>
      </c>
      <c r="I7062" s="121">
        <v>103.239</v>
      </c>
      <c r="J7062" s="119">
        <v>0</v>
      </c>
      <c r="K7062" s="117">
        <f t="shared" si="1103"/>
        <v>1606.7329999999999</v>
      </c>
      <c r="L7062" s="116">
        <v>128.55000000000001</v>
      </c>
      <c r="M7062" s="116">
        <v>320.54299999999995</v>
      </c>
      <c r="N7062" s="116">
        <v>16.495000000000001</v>
      </c>
      <c r="O7062" s="116">
        <v>28.408999999999999</v>
      </c>
      <c r="P7062" s="116">
        <v>0</v>
      </c>
      <c r="Q7062" s="20">
        <f t="shared" si="1104"/>
        <v>360.32565</v>
      </c>
      <c r="R7062" s="20">
        <f t="shared" si="1105"/>
        <v>1024.7759709999998</v>
      </c>
      <c r="S7062" s="20">
        <f t="shared" si="1106"/>
        <v>32.181745000000006</v>
      </c>
      <c r="T7062" s="20">
        <f t="shared" si="1107"/>
        <v>90.226984000000002</v>
      </c>
      <c r="U7062" s="21">
        <f t="shared" si="1108"/>
        <v>1507.5103499999998</v>
      </c>
      <c r="V7062" s="38">
        <f t="shared" si="1109"/>
        <v>0.93824571350684893</v>
      </c>
    </row>
    <row r="7063" spans="1:22">
      <c r="A7063">
        <v>7058</v>
      </c>
      <c r="B7063" s="122">
        <f t="shared" si="1100"/>
        <v>41934</v>
      </c>
      <c r="C7063" s="122">
        <f t="shared" si="1100"/>
        <v>42299</v>
      </c>
      <c r="D7063" s="116">
        <f t="shared" si="1101"/>
        <v>2015</v>
      </c>
      <c r="E7063" s="116">
        <f t="shared" si="1102"/>
        <v>10</v>
      </c>
      <c r="F7063" s="120">
        <v>265.53500000000003</v>
      </c>
      <c r="G7063" s="121">
        <v>1222.6949999999999</v>
      </c>
      <c r="H7063" s="121">
        <v>0</v>
      </c>
      <c r="I7063" s="121">
        <v>44.860999999999997</v>
      </c>
      <c r="J7063" s="119">
        <v>0</v>
      </c>
      <c r="K7063" s="117">
        <f t="shared" si="1103"/>
        <v>1533.0910000000001</v>
      </c>
      <c r="L7063" s="116">
        <v>129.298</v>
      </c>
      <c r="M7063" s="116">
        <v>319.92400000000004</v>
      </c>
      <c r="N7063" s="116">
        <v>0</v>
      </c>
      <c r="O7063" s="116">
        <v>12.037000000000001</v>
      </c>
      <c r="P7063" s="116">
        <v>0</v>
      </c>
      <c r="Q7063" s="20">
        <f t="shared" si="1104"/>
        <v>362.42229400000002</v>
      </c>
      <c r="R7063" s="20">
        <f t="shared" si="1105"/>
        <v>1022.7970280000002</v>
      </c>
      <c r="S7063" s="20">
        <f t="shared" si="1106"/>
        <v>0</v>
      </c>
      <c r="T7063" s="20">
        <f t="shared" si="1107"/>
        <v>38.229512000000007</v>
      </c>
      <c r="U7063" s="21">
        <f t="shared" si="1108"/>
        <v>1423.4488340000003</v>
      </c>
      <c r="V7063" s="38">
        <f t="shared" si="1109"/>
        <v>0.92848293675978799</v>
      </c>
    </row>
    <row r="7064" spans="1:22">
      <c r="A7064">
        <v>7059</v>
      </c>
      <c r="B7064" s="122">
        <f t="shared" si="1100"/>
        <v>41934</v>
      </c>
      <c r="C7064" s="122">
        <f t="shared" si="1100"/>
        <v>42299</v>
      </c>
      <c r="D7064" s="116">
        <f t="shared" si="1101"/>
        <v>2015</v>
      </c>
      <c r="E7064" s="116">
        <f t="shared" si="1102"/>
        <v>10</v>
      </c>
      <c r="F7064" s="120">
        <v>265.64100000000002</v>
      </c>
      <c r="G7064" s="121">
        <v>1221.51</v>
      </c>
      <c r="H7064" s="121">
        <v>0</v>
      </c>
      <c r="I7064" s="121">
        <v>35.170999999999999</v>
      </c>
      <c r="J7064" s="119">
        <v>0</v>
      </c>
      <c r="K7064" s="117">
        <f t="shared" si="1103"/>
        <v>1522.3220000000001</v>
      </c>
      <c r="L7064" s="116">
        <v>129.35599999999999</v>
      </c>
      <c r="M7064" s="116">
        <v>319.66800000000006</v>
      </c>
      <c r="N7064" s="116">
        <v>0</v>
      </c>
      <c r="O7064" s="116">
        <v>9.4440000000000008</v>
      </c>
      <c r="P7064" s="116">
        <v>0</v>
      </c>
      <c r="Q7064" s="20">
        <f t="shared" si="1104"/>
        <v>362.58486799999997</v>
      </c>
      <c r="R7064" s="20">
        <f t="shared" si="1105"/>
        <v>1021.9785960000003</v>
      </c>
      <c r="S7064" s="20">
        <f t="shared" si="1106"/>
        <v>0</v>
      </c>
      <c r="T7064" s="20">
        <f t="shared" si="1107"/>
        <v>29.994144000000006</v>
      </c>
      <c r="U7064" s="21">
        <f t="shared" si="1108"/>
        <v>1414.5576080000003</v>
      </c>
      <c r="V7064" s="38">
        <f t="shared" si="1109"/>
        <v>0.92921051393857557</v>
      </c>
    </row>
    <row r="7065" spans="1:22">
      <c r="A7065">
        <v>7060</v>
      </c>
      <c r="B7065" s="122">
        <f t="shared" si="1100"/>
        <v>41934</v>
      </c>
      <c r="C7065" s="122">
        <f t="shared" si="1100"/>
        <v>42299</v>
      </c>
      <c r="D7065" s="116">
        <f t="shared" si="1101"/>
        <v>2015</v>
      </c>
      <c r="E7065" s="116">
        <f t="shared" si="1102"/>
        <v>10</v>
      </c>
      <c r="F7065" s="120">
        <v>266.19600000000003</v>
      </c>
      <c r="G7065" s="121">
        <v>1220.5039999999999</v>
      </c>
      <c r="H7065" s="121">
        <v>0</v>
      </c>
      <c r="I7065" s="121">
        <v>33.301000000000002</v>
      </c>
      <c r="J7065" s="119">
        <v>0</v>
      </c>
      <c r="K7065" s="117">
        <f t="shared" si="1103"/>
        <v>1520.0009999999997</v>
      </c>
      <c r="L7065" s="116">
        <v>128.881</v>
      </c>
      <c r="M7065" s="116">
        <v>319.36599999999999</v>
      </c>
      <c r="N7065" s="116">
        <v>0</v>
      </c>
      <c r="O7065" s="116">
        <v>8.8919999999999995</v>
      </c>
      <c r="P7065" s="116">
        <v>0</v>
      </c>
      <c r="Q7065" s="20">
        <f t="shared" si="1104"/>
        <v>361.253443</v>
      </c>
      <c r="R7065" s="20">
        <f t="shared" si="1105"/>
        <v>1021.013102</v>
      </c>
      <c r="S7065" s="20">
        <f t="shared" si="1106"/>
        <v>0</v>
      </c>
      <c r="T7065" s="20">
        <f t="shared" si="1107"/>
        <v>28.240991999999999</v>
      </c>
      <c r="U7065" s="21">
        <f t="shared" si="1108"/>
        <v>1410.507537</v>
      </c>
      <c r="V7065" s="38">
        <f t="shared" si="1109"/>
        <v>0.92796487436521435</v>
      </c>
    </row>
    <row r="7066" spans="1:22">
      <c r="A7066">
        <v>7061</v>
      </c>
      <c r="B7066" s="122">
        <f t="shared" si="1100"/>
        <v>41934</v>
      </c>
      <c r="C7066" s="122">
        <f t="shared" si="1100"/>
        <v>42299</v>
      </c>
      <c r="D7066" s="116">
        <f t="shared" si="1101"/>
        <v>2015</v>
      </c>
      <c r="E7066" s="116">
        <f t="shared" si="1102"/>
        <v>10</v>
      </c>
      <c r="F7066" s="120">
        <v>266.928</v>
      </c>
      <c r="G7066" s="121">
        <v>1221.9369999999999</v>
      </c>
      <c r="H7066" s="121">
        <v>0</v>
      </c>
      <c r="I7066" s="121">
        <v>33.402999999999999</v>
      </c>
      <c r="J7066" s="119">
        <v>0</v>
      </c>
      <c r="K7066" s="117">
        <f t="shared" si="1103"/>
        <v>1522.2679999999998</v>
      </c>
      <c r="L7066" s="116">
        <v>129.893</v>
      </c>
      <c r="M7066" s="116">
        <v>319.74099999999999</v>
      </c>
      <c r="N7066" s="116">
        <v>0</v>
      </c>
      <c r="O7066" s="116">
        <v>8.9149999999999991</v>
      </c>
      <c r="P7066" s="116">
        <v>0</v>
      </c>
      <c r="Q7066" s="20">
        <f t="shared" si="1104"/>
        <v>364.090079</v>
      </c>
      <c r="R7066" s="20">
        <f t="shared" si="1105"/>
        <v>1022.2119769999999</v>
      </c>
      <c r="S7066" s="20">
        <f t="shared" si="1106"/>
        <v>0</v>
      </c>
      <c r="T7066" s="20">
        <f t="shared" si="1107"/>
        <v>28.314039999999999</v>
      </c>
      <c r="U7066" s="21">
        <f t="shared" si="1108"/>
        <v>1414.616096</v>
      </c>
      <c r="V7066" s="38">
        <f t="shared" si="1109"/>
        <v>0.92928189779986192</v>
      </c>
    </row>
    <row r="7067" spans="1:22">
      <c r="A7067">
        <v>7062</v>
      </c>
      <c r="B7067" s="122">
        <f t="shared" si="1100"/>
        <v>41934</v>
      </c>
      <c r="C7067" s="122">
        <f t="shared" si="1100"/>
        <v>42299</v>
      </c>
      <c r="D7067" s="116">
        <f t="shared" si="1101"/>
        <v>2015</v>
      </c>
      <c r="E7067" s="116">
        <f t="shared" si="1102"/>
        <v>10</v>
      </c>
      <c r="F7067" s="120">
        <v>263.30399999999997</v>
      </c>
      <c r="G7067" s="121">
        <v>1220.529</v>
      </c>
      <c r="H7067" s="121">
        <v>0</v>
      </c>
      <c r="I7067" s="121">
        <v>33.012999999999998</v>
      </c>
      <c r="J7067" s="119">
        <v>0</v>
      </c>
      <c r="K7067" s="117">
        <f t="shared" si="1103"/>
        <v>1516.846</v>
      </c>
      <c r="L7067" s="116">
        <v>128.108</v>
      </c>
      <c r="M7067" s="116">
        <v>319.392</v>
      </c>
      <c r="N7067" s="116">
        <v>0</v>
      </c>
      <c r="O7067" s="116">
        <v>8.8810000000000002</v>
      </c>
      <c r="P7067" s="116">
        <v>0</v>
      </c>
      <c r="Q7067" s="20">
        <f t="shared" si="1104"/>
        <v>359.086724</v>
      </c>
      <c r="R7067" s="20">
        <f t="shared" si="1105"/>
        <v>1021.096224</v>
      </c>
      <c r="S7067" s="20">
        <f t="shared" si="1106"/>
        <v>0</v>
      </c>
      <c r="T7067" s="20">
        <f t="shared" si="1107"/>
        <v>28.206056000000004</v>
      </c>
      <c r="U7067" s="21">
        <f t="shared" si="1108"/>
        <v>1408.3890040000001</v>
      </c>
      <c r="V7067" s="38">
        <f t="shared" si="1109"/>
        <v>0.92849834722839375</v>
      </c>
    </row>
    <row r="7068" spans="1:22">
      <c r="A7068">
        <v>7063</v>
      </c>
      <c r="B7068" s="122">
        <f t="shared" si="1100"/>
        <v>41934</v>
      </c>
      <c r="C7068" s="122">
        <f t="shared" si="1100"/>
        <v>42299</v>
      </c>
      <c r="D7068" s="116">
        <f t="shared" si="1101"/>
        <v>2015</v>
      </c>
      <c r="E7068" s="116">
        <f t="shared" si="1102"/>
        <v>10</v>
      </c>
      <c r="F7068" s="120">
        <v>263.36599999999999</v>
      </c>
      <c r="G7068" s="121">
        <v>1221.095</v>
      </c>
      <c r="H7068" s="121">
        <v>0</v>
      </c>
      <c r="I7068" s="121">
        <v>69.465000000000003</v>
      </c>
      <c r="J7068" s="119">
        <v>0</v>
      </c>
      <c r="K7068" s="117">
        <f t="shared" si="1103"/>
        <v>1553.9259999999999</v>
      </c>
      <c r="L7068" s="116">
        <v>125.807</v>
      </c>
      <c r="M7068" s="116">
        <v>319.59900000000005</v>
      </c>
      <c r="N7068" s="116">
        <v>0</v>
      </c>
      <c r="O7068" s="116">
        <v>18.834</v>
      </c>
      <c r="P7068" s="116">
        <v>0</v>
      </c>
      <c r="Q7068" s="20">
        <f t="shared" si="1104"/>
        <v>352.637021</v>
      </c>
      <c r="R7068" s="20">
        <f t="shared" si="1105"/>
        <v>1021.7580030000001</v>
      </c>
      <c r="S7068" s="20">
        <f t="shared" si="1106"/>
        <v>0</v>
      </c>
      <c r="T7068" s="20">
        <f t="shared" si="1107"/>
        <v>59.816783999999998</v>
      </c>
      <c r="U7068" s="21">
        <f t="shared" si="1108"/>
        <v>1434.2118080000002</v>
      </c>
      <c r="V7068" s="38">
        <f t="shared" si="1109"/>
        <v>0.92296017184859536</v>
      </c>
    </row>
    <row r="7069" spans="1:22">
      <c r="A7069">
        <v>7064</v>
      </c>
      <c r="B7069" s="122">
        <f t="shared" si="1100"/>
        <v>41934</v>
      </c>
      <c r="C7069" s="122">
        <f t="shared" si="1100"/>
        <v>42299</v>
      </c>
      <c r="D7069" s="116">
        <f t="shared" si="1101"/>
        <v>2015</v>
      </c>
      <c r="E7069" s="116">
        <f t="shared" si="1102"/>
        <v>10</v>
      </c>
      <c r="F7069" s="120">
        <v>291.89100000000002</v>
      </c>
      <c r="G7069" s="121">
        <v>1222.079</v>
      </c>
      <c r="H7069" s="121">
        <v>0</v>
      </c>
      <c r="I7069" s="121">
        <v>103.622</v>
      </c>
      <c r="J7069" s="119">
        <v>0</v>
      </c>
      <c r="K7069" s="117">
        <f t="shared" si="1103"/>
        <v>1617.5920000000001</v>
      </c>
      <c r="L7069" s="116">
        <v>141.904</v>
      </c>
      <c r="M7069" s="116">
        <v>319.68400000000003</v>
      </c>
      <c r="N7069" s="116">
        <v>0</v>
      </c>
      <c r="O7069" s="116">
        <v>27.22</v>
      </c>
      <c r="P7069" s="116">
        <v>0</v>
      </c>
      <c r="Q7069" s="20">
        <f t="shared" si="1104"/>
        <v>397.756912</v>
      </c>
      <c r="R7069" s="20">
        <f t="shared" si="1105"/>
        <v>1022.0297480000002</v>
      </c>
      <c r="S7069" s="20">
        <f t="shared" si="1106"/>
        <v>0</v>
      </c>
      <c r="T7069" s="20">
        <f t="shared" si="1107"/>
        <v>86.450720000000004</v>
      </c>
      <c r="U7069" s="21">
        <f t="shared" si="1108"/>
        <v>1506.2373800000003</v>
      </c>
      <c r="V7069" s="38">
        <f t="shared" si="1109"/>
        <v>0.93116025549087789</v>
      </c>
    </row>
    <row r="7070" spans="1:22">
      <c r="A7070">
        <v>7065</v>
      </c>
      <c r="B7070" s="122">
        <f t="shared" si="1100"/>
        <v>41934</v>
      </c>
      <c r="C7070" s="122">
        <f t="shared" si="1100"/>
        <v>42299</v>
      </c>
      <c r="D7070" s="116">
        <f t="shared" si="1101"/>
        <v>2015</v>
      </c>
      <c r="E7070" s="116">
        <f t="shared" si="1102"/>
        <v>10</v>
      </c>
      <c r="F7070" s="120">
        <v>311.22800000000001</v>
      </c>
      <c r="G7070" s="121">
        <v>1206.6320000000001</v>
      </c>
      <c r="H7070" s="121">
        <v>0</v>
      </c>
      <c r="I7070" s="121">
        <v>143.1</v>
      </c>
      <c r="J7070" s="119">
        <v>0</v>
      </c>
      <c r="K7070" s="117">
        <f t="shared" si="1103"/>
        <v>1660.96</v>
      </c>
      <c r="L7070" s="116">
        <v>147.20099999999999</v>
      </c>
      <c r="M7070" s="116">
        <v>316.25800000000004</v>
      </c>
      <c r="N7070" s="116">
        <v>0</v>
      </c>
      <c r="O7070" s="116">
        <v>38.113</v>
      </c>
      <c r="P7070" s="116">
        <v>0</v>
      </c>
      <c r="Q7070" s="20">
        <f t="shared" si="1104"/>
        <v>412.60440299999999</v>
      </c>
      <c r="R7070" s="20">
        <f t="shared" si="1105"/>
        <v>1011.0768260000001</v>
      </c>
      <c r="S7070" s="20">
        <f t="shared" si="1106"/>
        <v>0</v>
      </c>
      <c r="T7070" s="20">
        <f t="shared" si="1107"/>
        <v>121.04688800000001</v>
      </c>
      <c r="U7070" s="21">
        <f t="shared" si="1108"/>
        <v>1544.7281170000001</v>
      </c>
      <c r="V7070" s="38">
        <f t="shared" si="1109"/>
        <v>0.93002126300452759</v>
      </c>
    </row>
    <row r="7071" spans="1:22">
      <c r="A7071">
        <v>7066</v>
      </c>
      <c r="B7071" s="122">
        <f t="shared" ref="B7071:C7134" si="1110">+B7047+1</f>
        <v>41934</v>
      </c>
      <c r="C7071" s="122">
        <f t="shared" si="1110"/>
        <v>42299</v>
      </c>
      <c r="D7071" s="116">
        <f t="shared" si="1101"/>
        <v>2015</v>
      </c>
      <c r="E7071" s="116">
        <f t="shared" si="1102"/>
        <v>10</v>
      </c>
      <c r="F7071" s="120">
        <v>310.02</v>
      </c>
      <c r="G7071" s="121">
        <v>1193.9690000000001</v>
      </c>
      <c r="H7071" s="121">
        <v>7.2240000000000002</v>
      </c>
      <c r="I7071" s="121">
        <v>173.83799999999999</v>
      </c>
      <c r="J7071" s="119">
        <v>0</v>
      </c>
      <c r="K7071" s="117">
        <f t="shared" si="1103"/>
        <v>1685.0509999999999</v>
      </c>
      <c r="L7071" s="116">
        <v>147.17099999999999</v>
      </c>
      <c r="M7071" s="116">
        <v>313.32500000000005</v>
      </c>
      <c r="N7071" s="116">
        <v>6.9960000000000004</v>
      </c>
      <c r="O7071" s="116">
        <v>46.341999999999999</v>
      </c>
      <c r="P7071" s="116">
        <v>0</v>
      </c>
      <c r="Q7071" s="20">
        <f t="shared" si="1104"/>
        <v>412.52031299999999</v>
      </c>
      <c r="R7071" s="20">
        <f t="shared" si="1105"/>
        <v>1001.7000250000002</v>
      </c>
      <c r="S7071" s="20">
        <f t="shared" si="1106"/>
        <v>13.649196000000002</v>
      </c>
      <c r="T7071" s="20">
        <f t="shared" si="1107"/>
        <v>147.18219200000001</v>
      </c>
      <c r="U7071" s="21">
        <f t="shared" si="1108"/>
        <v>1575.0517260000001</v>
      </c>
      <c r="V7071" s="38">
        <f t="shared" si="1109"/>
        <v>0.93472050756920722</v>
      </c>
    </row>
    <row r="7072" spans="1:22">
      <c r="A7072">
        <v>7067</v>
      </c>
      <c r="B7072" s="122">
        <f t="shared" si="1110"/>
        <v>41934</v>
      </c>
      <c r="C7072" s="122">
        <f t="shared" si="1110"/>
        <v>42299</v>
      </c>
      <c r="D7072" s="116">
        <f t="shared" si="1101"/>
        <v>2015</v>
      </c>
      <c r="E7072" s="116">
        <f t="shared" si="1102"/>
        <v>10</v>
      </c>
      <c r="F7072" s="120">
        <v>310.13400000000001</v>
      </c>
      <c r="G7072" s="121">
        <v>982.98199999999997</v>
      </c>
      <c r="H7072" s="121">
        <v>136.66499999999999</v>
      </c>
      <c r="I7072" s="121">
        <v>176.22800000000001</v>
      </c>
      <c r="J7072" s="119">
        <v>0</v>
      </c>
      <c r="K7072" s="117">
        <f t="shared" si="1103"/>
        <v>1606.009</v>
      </c>
      <c r="L7072" s="116">
        <v>148.15799999999999</v>
      </c>
      <c r="M7072" s="116">
        <v>267.69599999999997</v>
      </c>
      <c r="N7072" s="116">
        <v>61.749000000000002</v>
      </c>
      <c r="O7072" s="116">
        <v>46.56</v>
      </c>
      <c r="P7072" s="116">
        <v>0</v>
      </c>
      <c r="Q7072" s="20">
        <f t="shared" si="1104"/>
        <v>415.28687399999995</v>
      </c>
      <c r="R7072" s="20">
        <f t="shared" si="1105"/>
        <v>855.8241119999999</v>
      </c>
      <c r="S7072" s="20">
        <f t="shared" si="1106"/>
        <v>120.47229900000001</v>
      </c>
      <c r="T7072" s="20">
        <f t="shared" si="1107"/>
        <v>147.87456</v>
      </c>
      <c r="U7072" s="21">
        <f t="shared" si="1108"/>
        <v>1539.4578449999999</v>
      </c>
      <c r="V7072" s="38">
        <f t="shared" si="1109"/>
        <v>0.95856115688019172</v>
      </c>
    </row>
    <row r="7073" spans="1:22">
      <c r="A7073">
        <v>7068</v>
      </c>
      <c r="B7073" s="122">
        <f t="shared" si="1110"/>
        <v>41934</v>
      </c>
      <c r="C7073" s="122">
        <f t="shared" si="1110"/>
        <v>42299</v>
      </c>
      <c r="D7073" s="116">
        <f t="shared" si="1101"/>
        <v>2015</v>
      </c>
      <c r="E7073" s="116">
        <f t="shared" si="1102"/>
        <v>10</v>
      </c>
      <c r="F7073" s="120">
        <v>310.11900000000003</v>
      </c>
      <c r="G7073" s="121">
        <v>973.274</v>
      </c>
      <c r="H7073" s="121">
        <v>174.959</v>
      </c>
      <c r="I7073" s="121">
        <v>185.34399999999999</v>
      </c>
      <c r="J7073" s="119">
        <v>0</v>
      </c>
      <c r="K7073" s="117">
        <f t="shared" si="1103"/>
        <v>1643.6960000000001</v>
      </c>
      <c r="L7073" s="116">
        <v>148.39699999999999</v>
      </c>
      <c r="M7073" s="116">
        <v>259.34000000000003</v>
      </c>
      <c r="N7073" s="116">
        <v>84.238</v>
      </c>
      <c r="O7073" s="116">
        <v>49.353999999999999</v>
      </c>
      <c r="P7073" s="116">
        <v>0</v>
      </c>
      <c r="Q7073" s="20">
        <f t="shared" si="1104"/>
        <v>415.95679099999995</v>
      </c>
      <c r="R7073" s="20">
        <f t="shared" si="1105"/>
        <v>829.10998000000006</v>
      </c>
      <c r="S7073" s="20">
        <f t="shared" si="1106"/>
        <v>164.34833800000001</v>
      </c>
      <c r="T7073" s="20">
        <f t="shared" si="1107"/>
        <v>156.74830400000002</v>
      </c>
      <c r="U7073" s="21">
        <f t="shared" si="1108"/>
        <v>1566.163413</v>
      </c>
      <c r="V7073" s="38">
        <f t="shared" si="1109"/>
        <v>0.95283033663159111</v>
      </c>
    </row>
    <row r="7074" spans="1:22">
      <c r="A7074">
        <v>7069</v>
      </c>
      <c r="B7074" s="122">
        <f t="shared" si="1110"/>
        <v>41934</v>
      </c>
      <c r="C7074" s="122">
        <f t="shared" si="1110"/>
        <v>42299</v>
      </c>
      <c r="D7074" s="116">
        <f t="shared" si="1101"/>
        <v>2015</v>
      </c>
      <c r="E7074" s="116">
        <f t="shared" si="1102"/>
        <v>10</v>
      </c>
      <c r="F7074" s="120">
        <v>306.99700000000001</v>
      </c>
      <c r="G7074" s="121">
        <v>970.82600000000002</v>
      </c>
      <c r="H7074" s="121">
        <v>167.417</v>
      </c>
      <c r="I7074" s="121">
        <v>180.505</v>
      </c>
      <c r="J7074" s="119">
        <v>0</v>
      </c>
      <c r="K7074" s="117">
        <f t="shared" si="1103"/>
        <v>1625.7449999999999</v>
      </c>
      <c r="L7074" s="116">
        <v>146.012</v>
      </c>
      <c r="M7074" s="116">
        <v>258.40800000000002</v>
      </c>
      <c r="N7074" s="116">
        <v>72.415000000000006</v>
      </c>
      <c r="O7074" s="116">
        <v>48.256999999999998</v>
      </c>
      <c r="P7074" s="116">
        <v>0</v>
      </c>
      <c r="Q7074" s="20">
        <f t="shared" si="1104"/>
        <v>409.271636</v>
      </c>
      <c r="R7074" s="20">
        <f t="shared" si="1105"/>
        <v>826.13037600000007</v>
      </c>
      <c r="S7074" s="20">
        <f t="shared" si="1106"/>
        <v>141.281665</v>
      </c>
      <c r="T7074" s="20">
        <f t="shared" si="1107"/>
        <v>153.26423199999999</v>
      </c>
      <c r="U7074" s="21">
        <f t="shared" si="1108"/>
        <v>1529.947909</v>
      </c>
      <c r="V7074" s="38">
        <f t="shared" si="1109"/>
        <v>0.94107495886501269</v>
      </c>
    </row>
    <row r="7075" spans="1:22">
      <c r="A7075">
        <v>7070</v>
      </c>
      <c r="B7075" s="122">
        <f t="shared" si="1110"/>
        <v>41934</v>
      </c>
      <c r="C7075" s="122">
        <f t="shared" si="1110"/>
        <v>42299</v>
      </c>
      <c r="D7075" s="116">
        <f t="shared" si="1101"/>
        <v>2015</v>
      </c>
      <c r="E7075" s="116">
        <f t="shared" si="1102"/>
        <v>10</v>
      </c>
      <c r="F7075" s="120">
        <v>312.61700000000002</v>
      </c>
      <c r="G7075" s="121">
        <v>970.10799999999995</v>
      </c>
      <c r="H7075" s="121">
        <v>152.79499999999999</v>
      </c>
      <c r="I7075" s="121">
        <v>181.21199999999999</v>
      </c>
      <c r="J7075" s="119">
        <v>0</v>
      </c>
      <c r="K7075" s="117">
        <f t="shared" si="1103"/>
        <v>1616.732</v>
      </c>
      <c r="L7075" s="116">
        <v>148.24799999999999</v>
      </c>
      <c r="M7075" s="116">
        <v>257.38400000000007</v>
      </c>
      <c r="N7075" s="116">
        <v>65.340999999999994</v>
      </c>
      <c r="O7075" s="116">
        <v>48.368000000000002</v>
      </c>
      <c r="P7075" s="116">
        <v>0</v>
      </c>
      <c r="Q7075" s="20">
        <f t="shared" si="1104"/>
        <v>415.53914399999996</v>
      </c>
      <c r="R7075" s="20">
        <f t="shared" si="1105"/>
        <v>822.85664800000029</v>
      </c>
      <c r="S7075" s="20">
        <f t="shared" si="1106"/>
        <v>127.48029099999999</v>
      </c>
      <c r="T7075" s="20">
        <f t="shared" si="1107"/>
        <v>153.61676800000001</v>
      </c>
      <c r="U7075" s="21">
        <f t="shared" si="1108"/>
        <v>1519.4928510000004</v>
      </c>
      <c r="V7075" s="38">
        <f t="shared" si="1109"/>
        <v>0.93985450340563581</v>
      </c>
    </row>
    <row r="7076" spans="1:22">
      <c r="A7076">
        <v>7071</v>
      </c>
      <c r="B7076" s="122">
        <f t="shared" si="1110"/>
        <v>41934</v>
      </c>
      <c r="C7076" s="122">
        <f t="shared" si="1110"/>
        <v>42299</v>
      </c>
      <c r="D7076" s="116">
        <f t="shared" si="1101"/>
        <v>2015</v>
      </c>
      <c r="E7076" s="116">
        <f t="shared" si="1102"/>
        <v>10</v>
      </c>
      <c r="F7076" s="120">
        <v>317.19200000000001</v>
      </c>
      <c r="G7076" s="121">
        <v>973.46600000000001</v>
      </c>
      <c r="H7076" s="121">
        <v>138.90100000000001</v>
      </c>
      <c r="I7076" s="121">
        <v>190.06899999999999</v>
      </c>
      <c r="J7076" s="119">
        <v>0</v>
      </c>
      <c r="K7076" s="117">
        <f t="shared" si="1103"/>
        <v>1619.6279999999999</v>
      </c>
      <c r="L7076" s="116">
        <v>151.75399999999999</v>
      </c>
      <c r="M7076" s="116">
        <v>259.67300000000006</v>
      </c>
      <c r="N7076" s="116">
        <v>79.278000000000006</v>
      </c>
      <c r="O7076" s="116">
        <v>50.926000000000002</v>
      </c>
      <c r="P7076" s="116">
        <v>0</v>
      </c>
      <c r="Q7076" s="20">
        <f t="shared" si="1104"/>
        <v>425.36646199999996</v>
      </c>
      <c r="R7076" s="20">
        <f t="shared" si="1105"/>
        <v>830.17458100000022</v>
      </c>
      <c r="S7076" s="20">
        <f t="shared" si="1106"/>
        <v>154.671378</v>
      </c>
      <c r="T7076" s="20">
        <f t="shared" si="1107"/>
        <v>161.74097600000002</v>
      </c>
      <c r="U7076" s="21">
        <f t="shared" si="1108"/>
        <v>1571.9533970000002</v>
      </c>
      <c r="V7076" s="38">
        <f t="shared" si="1109"/>
        <v>0.97056447344698926</v>
      </c>
    </row>
    <row r="7077" spans="1:22">
      <c r="A7077">
        <v>7072</v>
      </c>
      <c r="B7077" s="122">
        <f t="shared" si="1110"/>
        <v>41934</v>
      </c>
      <c r="C7077" s="122">
        <f t="shared" si="1110"/>
        <v>42299</v>
      </c>
      <c r="D7077" s="116">
        <f t="shared" si="1101"/>
        <v>2015</v>
      </c>
      <c r="E7077" s="116">
        <f t="shared" si="1102"/>
        <v>10</v>
      </c>
      <c r="F7077" s="120">
        <v>319.32299999999998</v>
      </c>
      <c r="G7077" s="121">
        <v>996.06</v>
      </c>
      <c r="H7077" s="121">
        <v>0</v>
      </c>
      <c r="I7077" s="121">
        <v>318.755</v>
      </c>
      <c r="J7077" s="119">
        <v>0</v>
      </c>
      <c r="K7077" s="117">
        <f t="shared" si="1103"/>
        <v>1634.1379999999999</v>
      </c>
      <c r="L7077" s="116">
        <v>153.297</v>
      </c>
      <c r="M7077" s="116">
        <v>264.98299999999995</v>
      </c>
      <c r="N7077" s="116">
        <v>0</v>
      </c>
      <c r="O7077" s="116">
        <v>93.790999999999997</v>
      </c>
      <c r="P7077" s="116">
        <v>0</v>
      </c>
      <c r="Q7077" s="20">
        <f t="shared" si="1104"/>
        <v>429.69149099999998</v>
      </c>
      <c r="R7077" s="20">
        <f t="shared" si="1105"/>
        <v>847.15065099999981</v>
      </c>
      <c r="S7077" s="20">
        <f t="shared" si="1106"/>
        <v>0</v>
      </c>
      <c r="T7077" s="20">
        <f t="shared" si="1107"/>
        <v>297.88021600000002</v>
      </c>
      <c r="U7077" s="21">
        <f t="shared" si="1108"/>
        <v>1574.7223579999998</v>
      </c>
      <c r="V7077" s="38">
        <f t="shared" si="1109"/>
        <v>0.96364098870474824</v>
      </c>
    </row>
    <row r="7078" spans="1:22">
      <c r="A7078">
        <v>7073</v>
      </c>
      <c r="B7078" s="122">
        <f t="shared" si="1110"/>
        <v>41934</v>
      </c>
      <c r="C7078" s="122">
        <f t="shared" si="1110"/>
        <v>42299</v>
      </c>
      <c r="D7078" s="116">
        <f t="shared" si="1101"/>
        <v>2015</v>
      </c>
      <c r="E7078" s="116">
        <f t="shared" si="1102"/>
        <v>10</v>
      </c>
      <c r="F7078" s="120">
        <v>313.75</v>
      </c>
      <c r="G7078" s="121">
        <v>1090.336</v>
      </c>
      <c r="H7078" s="121">
        <v>27.684000000000001</v>
      </c>
      <c r="I7078" s="121">
        <v>278.72199999999998</v>
      </c>
      <c r="J7078" s="119">
        <v>0</v>
      </c>
      <c r="K7078" s="117">
        <f t="shared" si="1103"/>
        <v>1710.492</v>
      </c>
      <c r="L7078" s="116">
        <v>149.607</v>
      </c>
      <c r="M7078" s="116">
        <v>290.86599999999999</v>
      </c>
      <c r="N7078" s="116">
        <v>22.995999999999999</v>
      </c>
      <c r="O7078" s="116">
        <v>77.215999999999994</v>
      </c>
      <c r="P7078" s="116">
        <v>0</v>
      </c>
      <c r="Q7078" s="20">
        <f t="shared" si="1104"/>
        <v>419.34842099999997</v>
      </c>
      <c r="R7078" s="20">
        <f t="shared" si="1105"/>
        <v>929.89860199999998</v>
      </c>
      <c r="S7078" s="20">
        <f t="shared" si="1106"/>
        <v>44.865195999999997</v>
      </c>
      <c r="T7078" s="20">
        <f t="shared" si="1107"/>
        <v>245.23801599999999</v>
      </c>
      <c r="U7078" s="21">
        <f t="shared" si="1108"/>
        <v>1639.3502349999999</v>
      </c>
      <c r="V7078" s="38">
        <f t="shared" si="1109"/>
        <v>0.95840859530474265</v>
      </c>
    </row>
    <row r="7079" spans="1:22">
      <c r="A7079">
        <v>7074</v>
      </c>
      <c r="B7079" s="122">
        <f t="shared" si="1110"/>
        <v>41934</v>
      </c>
      <c r="C7079" s="122">
        <f t="shared" si="1110"/>
        <v>42299</v>
      </c>
      <c r="D7079" s="116">
        <f t="shared" si="1101"/>
        <v>2015</v>
      </c>
      <c r="E7079" s="116">
        <f t="shared" si="1102"/>
        <v>10</v>
      </c>
      <c r="F7079" s="120">
        <v>309.26</v>
      </c>
      <c r="G7079" s="121">
        <v>1193.838</v>
      </c>
      <c r="H7079" s="121">
        <v>0</v>
      </c>
      <c r="I7079" s="121">
        <v>212.19800000000001</v>
      </c>
      <c r="J7079" s="119">
        <v>0</v>
      </c>
      <c r="K7079" s="117">
        <f t="shared" si="1103"/>
        <v>1715.296</v>
      </c>
      <c r="L7079" s="116">
        <v>149.11500000000001</v>
      </c>
      <c r="M7079" s="116">
        <v>316.74299999999994</v>
      </c>
      <c r="N7079" s="116">
        <v>0</v>
      </c>
      <c r="O7079" s="116">
        <v>57.103000000000002</v>
      </c>
      <c r="P7079" s="116">
        <v>0</v>
      </c>
      <c r="Q7079" s="20">
        <f t="shared" si="1104"/>
        <v>417.96934500000003</v>
      </c>
      <c r="R7079" s="20">
        <f t="shared" si="1105"/>
        <v>1012.6273709999998</v>
      </c>
      <c r="S7079" s="20">
        <f t="shared" si="1106"/>
        <v>0</v>
      </c>
      <c r="T7079" s="20">
        <f t="shared" si="1107"/>
        <v>181.35912800000003</v>
      </c>
      <c r="U7079" s="21">
        <f t="shared" si="1108"/>
        <v>1611.9558439999998</v>
      </c>
      <c r="V7079" s="38">
        <f t="shared" si="1109"/>
        <v>0.93975374745816453</v>
      </c>
    </row>
    <row r="7080" spans="1:22">
      <c r="A7080">
        <v>7075</v>
      </c>
      <c r="B7080" s="122">
        <f t="shared" si="1110"/>
        <v>41934</v>
      </c>
      <c r="C7080" s="122">
        <f t="shared" si="1110"/>
        <v>42299</v>
      </c>
      <c r="D7080" s="116">
        <f t="shared" si="1101"/>
        <v>2015</v>
      </c>
      <c r="E7080" s="116">
        <f t="shared" si="1102"/>
        <v>10</v>
      </c>
      <c r="F7080" s="120">
        <v>312.62900000000002</v>
      </c>
      <c r="G7080" s="121">
        <v>1302.634</v>
      </c>
      <c r="H7080" s="121">
        <v>0</v>
      </c>
      <c r="I7080" s="121">
        <v>214.23</v>
      </c>
      <c r="J7080" s="119">
        <v>0</v>
      </c>
      <c r="K7080" s="117">
        <f t="shared" si="1103"/>
        <v>1829.4929999999999</v>
      </c>
      <c r="L7080" s="116">
        <v>150.673</v>
      </c>
      <c r="M7080" s="116">
        <v>344.44900000000001</v>
      </c>
      <c r="N7080" s="116">
        <v>0</v>
      </c>
      <c r="O7080" s="116">
        <v>57.48</v>
      </c>
      <c r="P7080" s="116">
        <v>0</v>
      </c>
      <c r="Q7080" s="20">
        <f t="shared" si="1104"/>
        <v>422.33641899999998</v>
      </c>
      <c r="R7080" s="20">
        <f t="shared" si="1105"/>
        <v>1101.2034530000001</v>
      </c>
      <c r="S7080" s="20">
        <f t="shared" si="1106"/>
        <v>0</v>
      </c>
      <c r="T7080" s="20">
        <f t="shared" si="1107"/>
        <v>182.55647999999999</v>
      </c>
      <c r="U7080" s="21">
        <f t="shared" si="1108"/>
        <v>1706.096352</v>
      </c>
      <c r="V7080" s="38">
        <f t="shared" si="1109"/>
        <v>0.93255145113974203</v>
      </c>
    </row>
    <row r="7081" spans="1:22">
      <c r="A7081">
        <v>7076</v>
      </c>
      <c r="B7081" s="122">
        <f t="shared" si="1110"/>
        <v>41934</v>
      </c>
      <c r="C7081" s="122">
        <f t="shared" si="1110"/>
        <v>42299</v>
      </c>
      <c r="D7081" s="116">
        <f t="shared" si="1101"/>
        <v>2015</v>
      </c>
      <c r="E7081" s="116">
        <f t="shared" si="1102"/>
        <v>10</v>
      </c>
      <c r="F7081" s="120">
        <v>310.81700000000001</v>
      </c>
      <c r="G7081" s="121">
        <v>1304.453</v>
      </c>
      <c r="H7081" s="121">
        <v>0</v>
      </c>
      <c r="I7081" s="121">
        <v>225.57499999999999</v>
      </c>
      <c r="J7081" s="119">
        <v>0</v>
      </c>
      <c r="K7081" s="117">
        <f t="shared" si="1103"/>
        <v>1840.845</v>
      </c>
      <c r="L7081" s="116">
        <v>149.30600000000001</v>
      </c>
      <c r="M7081" s="116">
        <v>343.58299999999997</v>
      </c>
      <c r="N7081" s="116">
        <v>0</v>
      </c>
      <c r="O7081" s="116">
        <v>60.402000000000001</v>
      </c>
      <c r="P7081" s="116">
        <v>0</v>
      </c>
      <c r="Q7081" s="20">
        <f t="shared" si="1104"/>
        <v>418.50471800000003</v>
      </c>
      <c r="R7081" s="20">
        <f t="shared" si="1105"/>
        <v>1098.434851</v>
      </c>
      <c r="S7081" s="20">
        <f t="shared" si="1106"/>
        <v>0</v>
      </c>
      <c r="T7081" s="20">
        <f t="shared" si="1107"/>
        <v>191.83675200000002</v>
      </c>
      <c r="U7081" s="21">
        <f t="shared" si="1108"/>
        <v>1708.7763210000001</v>
      </c>
      <c r="V7081" s="38">
        <f t="shared" si="1109"/>
        <v>0.92825649144822076</v>
      </c>
    </row>
    <row r="7082" spans="1:22">
      <c r="A7082">
        <v>7077</v>
      </c>
      <c r="B7082" s="122">
        <f t="shared" si="1110"/>
        <v>41934</v>
      </c>
      <c r="C7082" s="122">
        <f t="shared" si="1110"/>
        <v>42299</v>
      </c>
      <c r="D7082" s="116">
        <f t="shared" si="1101"/>
        <v>2015</v>
      </c>
      <c r="E7082" s="116">
        <f t="shared" si="1102"/>
        <v>10</v>
      </c>
      <c r="F7082" s="120">
        <v>310.39699999999999</v>
      </c>
      <c r="G7082" s="121">
        <v>1301.972</v>
      </c>
      <c r="H7082" s="121">
        <v>0</v>
      </c>
      <c r="I7082" s="121">
        <v>241.26400000000001</v>
      </c>
      <c r="J7082" s="119">
        <v>0</v>
      </c>
      <c r="K7082" s="117">
        <f t="shared" si="1103"/>
        <v>1853.6329999999998</v>
      </c>
      <c r="L7082" s="116">
        <v>147.41800000000001</v>
      </c>
      <c r="M7082" s="116">
        <v>343.10499999999996</v>
      </c>
      <c r="N7082" s="116">
        <v>0</v>
      </c>
      <c r="O7082" s="116">
        <v>64.584000000000003</v>
      </c>
      <c r="P7082" s="116">
        <v>0</v>
      </c>
      <c r="Q7082" s="20">
        <f t="shared" si="1104"/>
        <v>413.21265399999999</v>
      </c>
      <c r="R7082" s="20">
        <f t="shared" si="1105"/>
        <v>1096.9066849999999</v>
      </c>
      <c r="S7082" s="20">
        <f t="shared" si="1106"/>
        <v>0</v>
      </c>
      <c r="T7082" s="20">
        <f t="shared" si="1107"/>
        <v>205.11878400000003</v>
      </c>
      <c r="U7082" s="21">
        <f t="shared" si="1108"/>
        <v>1715.2381229999999</v>
      </c>
      <c r="V7082" s="38">
        <f t="shared" si="1109"/>
        <v>0.92533857726961055</v>
      </c>
    </row>
    <row r="7083" spans="1:22">
      <c r="A7083">
        <v>7078</v>
      </c>
      <c r="B7083" s="122">
        <f t="shared" si="1110"/>
        <v>41934</v>
      </c>
      <c r="C7083" s="122">
        <f t="shared" si="1110"/>
        <v>42299</v>
      </c>
      <c r="D7083" s="116">
        <f t="shared" si="1101"/>
        <v>2015</v>
      </c>
      <c r="E7083" s="116">
        <f t="shared" si="1102"/>
        <v>10</v>
      </c>
      <c r="F7083" s="120">
        <v>312.95999999999998</v>
      </c>
      <c r="G7083" s="121">
        <v>1304.8050000000001</v>
      </c>
      <c r="H7083" s="121">
        <v>0</v>
      </c>
      <c r="I7083" s="121">
        <v>233.958</v>
      </c>
      <c r="J7083" s="119">
        <v>0</v>
      </c>
      <c r="K7083" s="117">
        <f t="shared" si="1103"/>
        <v>1851.7230000000002</v>
      </c>
      <c r="L7083" s="116">
        <v>148.47999999999999</v>
      </c>
      <c r="M7083" s="116">
        <v>343.70600000000002</v>
      </c>
      <c r="N7083" s="116">
        <v>0</v>
      </c>
      <c r="O7083" s="116">
        <v>62.587000000000003</v>
      </c>
      <c r="P7083" s="116">
        <v>0</v>
      </c>
      <c r="Q7083" s="20">
        <f t="shared" si="1104"/>
        <v>416.18943999999993</v>
      </c>
      <c r="R7083" s="20">
        <f t="shared" si="1105"/>
        <v>1098.828082</v>
      </c>
      <c r="S7083" s="20">
        <f t="shared" si="1106"/>
        <v>0</v>
      </c>
      <c r="T7083" s="20">
        <f t="shared" si="1107"/>
        <v>198.77631200000002</v>
      </c>
      <c r="U7083" s="21">
        <f t="shared" si="1108"/>
        <v>1713.7938339999998</v>
      </c>
      <c r="V7083" s="38">
        <f t="shared" si="1109"/>
        <v>0.92551306755924057</v>
      </c>
    </row>
    <row r="7084" spans="1:22">
      <c r="A7084">
        <v>7079</v>
      </c>
      <c r="B7084" s="122">
        <f t="shared" si="1110"/>
        <v>41934</v>
      </c>
      <c r="C7084" s="122">
        <f t="shared" si="1110"/>
        <v>42299</v>
      </c>
      <c r="D7084" s="116">
        <f t="shared" si="1101"/>
        <v>2015</v>
      </c>
      <c r="E7084" s="116">
        <f t="shared" si="1102"/>
        <v>10</v>
      </c>
      <c r="F7084" s="120">
        <v>313.62700000000001</v>
      </c>
      <c r="G7084" s="121">
        <v>1306.357</v>
      </c>
      <c r="H7084" s="121">
        <v>4.7089999999999996</v>
      </c>
      <c r="I7084" s="121">
        <v>171.55</v>
      </c>
      <c r="J7084" s="119">
        <v>0</v>
      </c>
      <c r="K7084" s="117">
        <f t="shared" si="1103"/>
        <v>1796.2429999999999</v>
      </c>
      <c r="L7084" s="116">
        <v>149.36500000000001</v>
      </c>
      <c r="M7084" s="116">
        <v>344.37299999999999</v>
      </c>
      <c r="N7084" s="116">
        <v>3.5840000000000001</v>
      </c>
      <c r="O7084" s="116">
        <v>46.610999999999997</v>
      </c>
      <c r="P7084" s="116">
        <v>0</v>
      </c>
      <c r="Q7084" s="20">
        <f t="shared" si="1104"/>
        <v>418.670095</v>
      </c>
      <c r="R7084" s="20">
        <f t="shared" si="1105"/>
        <v>1100.9604810000001</v>
      </c>
      <c r="S7084" s="20">
        <f t="shared" si="1106"/>
        <v>6.9923840000000004</v>
      </c>
      <c r="T7084" s="20">
        <f t="shared" si="1107"/>
        <v>148.03653599999998</v>
      </c>
      <c r="U7084" s="21">
        <f t="shared" si="1108"/>
        <v>1674.659496</v>
      </c>
      <c r="V7084" s="38">
        <f t="shared" si="1109"/>
        <v>0.93231232967922495</v>
      </c>
    </row>
    <row r="7085" spans="1:22">
      <c r="A7085">
        <v>7080</v>
      </c>
      <c r="B7085" s="122">
        <f t="shared" si="1110"/>
        <v>41934</v>
      </c>
      <c r="C7085" s="122">
        <f t="shared" si="1110"/>
        <v>42299</v>
      </c>
      <c r="D7085" s="116">
        <f t="shared" si="1101"/>
        <v>2015</v>
      </c>
      <c r="E7085" s="116">
        <f t="shared" si="1102"/>
        <v>10</v>
      </c>
      <c r="F7085" s="120">
        <v>309.49900000000002</v>
      </c>
      <c r="G7085" s="121">
        <v>1344.1849999999999</v>
      </c>
      <c r="H7085" s="121">
        <v>4.1340000000000003</v>
      </c>
      <c r="I7085" s="121">
        <v>103.62</v>
      </c>
      <c r="J7085" s="119">
        <v>0</v>
      </c>
      <c r="K7085" s="117">
        <f t="shared" si="1103"/>
        <v>1761.4380000000001</v>
      </c>
      <c r="L7085" s="116">
        <v>146.137</v>
      </c>
      <c r="M7085" s="116">
        <v>354.95100000000002</v>
      </c>
      <c r="N7085" s="116">
        <v>3.1720000000000002</v>
      </c>
      <c r="O7085" s="116">
        <v>27.952999999999999</v>
      </c>
      <c r="P7085" s="116">
        <v>0</v>
      </c>
      <c r="Q7085" s="20">
        <f t="shared" si="1104"/>
        <v>409.62201099999999</v>
      </c>
      <c r="R7085" s="20">
        <f t="shared" si="1105"/>
        <v>1134.7783470000002</v>
      </c>
      <c r="S7085" s="20">
        <f t="shared" si="1106"/>
        <v>6.1885720000000006</v>
      </c>
      <c r="T7085" s="20">
        <f t="shared" si="1107"/>
        <v>88.778728000000001</v>
      </c>
      <c r="U7085" s="21">
        <f t="shared" si="1108"/>
        <v>1639.3676580000001</v>
      </c>
      <c r="V7085" s="38">
        <f t="shared" si="1109"/>
        <v>0.93069847363347447</v>
      </c>
    </row>
    <row r="7086" spans="1:22">
      <c r="A7086">
        <v>7081</v>
      </c>
      <c r="B7086" s="122">
        <f t="shared" si="1110"/>
        <v>41935</v>
      </c>
      <c r="C7086" s="122">
        <f t="shared" si="1110"/>
        <v>42300</v>
      </c>
      <c r="D7086" s="116">
        <f t="shared" si="1101"/>
        <v>2015</v>
      </c>
      <c r="E7086" s="116">
        <f t="shared" si="1102"/>
        <v>10</v>
      </c>
      <c r="F7086" s="120">
        <v>322.23500000000001</v>
      </c>
      <c r="G7086" s="121">
        <v>1356.172</v>
      </c>
      <c r="H7086" s="121">
        <v>4.907</v>
      </c>
      <c r="I7086" s="121">
        <v>70.480999999999995</v>
      </c>
      <c r="J7086" s="119">
        <v>0</v>
      </c>
      <c r="K7086" s="117">
        <f t="shared" si="1103"/>
        <v>1753.7950000000001</v>
      </c>
      <c r="L7086" s="116">
        <v>151.65299999999999</v>
      </c>
      <c r="M7086" s="116">
        <v>358.55700000000002</v>
      </c>
      <c r="N7086" s="116">
        <v>4.7469999999999999</v>
      </c>
      <c r="O7086" s="116">
        <v>19.378</v>
      </c>
      <c r="P7086" s="116">
        <v>0</v>
      </c>
      <c r="Q7086" s="20">
        <f t="shared" si="1104"/>
        <v>425.08335899999997</v>
      </c>
      <c r="R7086" s="20">
        <f t="shared" si="1105"/>
        <v>1146.3067290000001</v>
      </c>
      <c r="S7086" s="20">
        <f t="shared" si="1106"/>
        <v>9.2613970000000005</v>
      </c>
      <c r="T7086" s="20">
        <f t="shared" si="1107"/>
        <v>61.544528000000007</v>
      </c>
      <c r="U7086" s="21">
        <f t="shared" si="1108"/>
        <v>1642.196013</v>
      </c>
      <c r="V7086" s="38">
        <f t="shared" si="1109"/>
        <v>0.93636714268201238</v>
      </c>
    </row>
    <row r="7087" spans="1:22">
      <c r="A7087">
        <v>7082</v>
      </c>
      <c r="B7087" s="122">
        <f t="shared" si="1110"/>
        <v>41935</v>
      </c>
      <c r="C7087" s="122">
        <f t="shared" si="1110"/>
        <v>42300</v>
      </c>
      <c r="D7087" s="116">
        <f t="shared" si="1101"/>
        <v>2015</v>
      </c>
      <c r="E7087" s="116">
        <f t="shared" si="1102"/>
        <v>10</v>
      </c>
      <c r="F7087" s="120">
        <v>0</v>
      </c>
      <c r="G7087" s="121">
        <v>1355.473</v>
      </c>
      <c r="H7087" s="121">
        <v>0</v>
      </c>
      <c r="I7087" s="121">
        <v>46.875</v>
      </c>
      <c r="J7087" s="119">
        <v>0</v>
      </c>
      <c r="K7087" s="117">
        <f t="shared" si="1103"/>
        <v>1402.348</v>
      </c>
      <c r="L7087" s="116">
        <v>0</v>
      </c>
      <c r="M7087" s="116">
        <v>358.98500000000001</v>
      </c>
      <c r="N7087" s="116">
        <v>0</v>
      </c>
      <c r="O7087" s="116">
        <v>14.148</v>
      </c>
      <c r="P7087" s="116">
        <v>0</v>
      </c>
      <c r="Q7087" s="20">
        <f t="shared" si="1104"/>
        <v>0</v>
      </c>
      <c r="R7087" s="20">
        <f t="shared" si="1105"/>
        <v>1147.675045</v>
      </c>
      <c r="S7087" s="20">
        <f t="shared" si="1106"/>
        <v>0</v>
      </c>
      <c r="T7087" s="20">
        <f t="shared" si="1107"/>
        <v>44.934048000000004</v>
      </c>
      <c r="U7087" s="21">
        <f t="shared" si="1108"/>
        <v>1192.609093</v>
      </c>
      <c r="V7087" s="38">
        <f t="shared" si="1109"/>
        <v>0.85043733295872359</v>
      </c>
    </row>
    <row r="7088" spans="1:22">
      <c r="A7088">
        <v>7083</v>
      </c>
      <c r="B7088" s="122">
        <f t="shared" si="1110"/>
        <v>41935</v>
      </c>
      <c r="C7088" s="122">
        <f t="shared" si="1110"/>
        <v>42300</v>
      </c>
      <c r="D7088" s="116">
        <f t="shared" si="1101"/>
        <v>2015</v>
      </c>
      <c r="E7088" s="116">
        <f t="shared" si="1102"/>
        <v>10</v>
      </c>
      <c r="F7088" s="120">
        <v>0</v>
      </c>
      <c r="G7088" s="121">
        <v>1353.7739999999999</v>
      </c>
      <c r="H7088" s="121">
        <v>0</v>
      </c>
      <c r="I7088" s="121">
        <v>28.036999999999999</v>
      </c>
      <c r="J7088" s="119">
        <v>0</v>
      </c>
      <c r="K7088" s="117">
        <f t="shared" si="1103"/>
        <v>1381.8109999999999</v>
      </c>
      <c r="L7088" s="116">
        <v>0</v>
      </c>
      <c r="M7088" s="116">
        <v>358.452</v>
      </c>
      <c r="N7088" s="116">
        <v>0</v>
      </c>
      <c r="O7088" s="116">
        <v>7.673</v>
      </c>
      <c r="P7088" s="116">
        <v>0</v>
      </c>
      <c r="Q7088" s="20">
        <f t="shared" si="1104"/>
        <v>0</v>
      </c>
      <c r="R7088" s="20">
        <f t="shared" si="1105"/>
        <v>1145.9710440000001</v>
      </c>
      <c r="S7088" s="20">
        <f t="shared" si="1106"/>
        <v>0</v>
      </c>
      <c r="T7088" s="20">
        <f t="shared" si="1107"/>
        <v>24.369448000000002</v>
      </c>
      <c r="U7088" s="21">
        <f t="shared" si="1108"/>
        <v>1170.340492</v>
      </c>
      <c r="V7088" s="38">
        <f t="shared" si="1109"/>
        <v>0.84696133697010667</v>
      </c>
    </row>
    <row r="7089" spans="1:22">
      <c r="A7089">
        <v>7084</v>
      </c>
      <c r="B7089" s="122">
        <f t="shared" si="1110"/>
        <v>41935</v>
      </c>
      <c r="C7089" s="122">
        <f t="shared" si="1110"/>
        <v>42300</v>
      </c>
      <c r="D7089" s="116">
        <f t="shared" si="1101"/>
        <v>2015</v>
      </c>
      <c r="E7089" s="116">
        <f t="shared" si="1102"/>
        <v>10</v>
      </c>
      <c r="F7089" s="120">
        <v>0</v>
      </c>
      <c r="G7089" s="121">
        <v>1362.14</v>
      </c>
      <c r="H7089" s="121">
        <v>0</v>
      </c>
      <c r="I7089" s="121">
        <v>21.585000000000001</v>
      </c>
      <c r="J7089" s="119">
        <v>0</v>
      </c>
      <c r="K7089" s="117">
        <f t="shared" si="1103"/>
        <v>1383.7250000000001</v>
      </c>
      <c r="L7089" s="116">
        <v>0</v>
      </c>
      <c r="M7089" s="116">
        <v>361.73400000000004</v>
      </c>
      <c r="N7089" s="116">
        <v>0</v>
      </c>
      <c r="O7089" s="116">
        <v>5.9470000000000001</v>
      </c>
      <c r="P7089" s="116">
        <v>0</v>
      </c>
      <c r="Q7089" s="20">
        <f t="shared" si="1104"/>
        <v>0</v>
      </c>
      <c r="R7089" s="20">
        <f t="shared" si="1105"/>
        <v>1156.463598</v>
      </c>
      <c r="S7089" s="20">
        <f t="shared" si="1106"/>
        <v>0</v>
      </c>
      <c r="T7089" s="20">
        <f t="shared" si="1107"/>
        <v>18.887672000000002</v>
      </c>
      <c r="U7089" s="21">
        <f t="shared" si="1108"/>
        <v>1175.3512700000001</v>
      </c>
      <c r="V7089" s="38">
        <f t="shared" si="1109"/>
        <v>0.84941102458942352</v>
      </c>
    </row>
    <row r="7090" spans="1:22">
      <c r="A7090">
        <v>7085</v>
      </c>
      <c r="B7090" s="122">
        <f t="shared" si="1110"/>
        <v>41935</v>
      </c>
      <c r="C7090" s="122">
        <f t="shared" si="1110"/>
        <v>42300</v>
      </c>
      <c r="D7090" s="116">
        <f t="shared" si="1101"/>
        <v>2015</v>
      </c>
      <c r="E7090" s="116">
        <f t="shared" si="1102"/>
        <v>10</v>
      </c>
      <c r="F7090" s="120">
        <v>0</v>
      </c>
      <c r="G7090" s="121">
        <v>1381.3330000000001</v>
      </c>
      <c r="H7090" s="121">
        <v>0</v>
      </c>
      <c r="I7090" s="121">
        <v>18.798999999999999</v>
      </c>
      <c r="J7090" s="119">
        <v>0</v>
      </c>
      <c r="K7090" s="117">
        <f t="shared" si="1103"/>
        <v>1400.1320000000001</v>
      </c>
      <c r="L7090" s="116">
        <v>0</v>
      </c>
      <c r="M7090" s="116">
        <v>368.33499999999998</v>
      </c>
      <c r="N7090" s="116">
        <v>0</v>
      </c>
      <c r="O7090" s="116">
        <v>5.2850000000000001</v>
      </c>
      <c r="P7090" s="116">
        <v>0</v>
      </c>
      <c r="Q7090" s="20">
        <f t="shared" si="1104"/>
        <v>0</v>
      </c>
      <c r="R7090" s="20">
        <f t="shared" si="1105"/>
        <v>1177.5669949999999</v>
      </c>
      <c r="S7090" s="20">
        <f t="shared" si="1106"/>
        <v>0</v>
      </c>
      <c r="T7090" s="20">
        <f t="shared" si="1107"/>
        <v>16.785160000000001</v>
      </c>
      <c r="U7090" s="21">
        <f t="shared" si="1108"/>
        <v>1194.3521549999998</v>
      </c>
      <c r="V7090" s="38">
        <f t="shared" si="1109"/>
        <v>0.85302825376464486</v>
      </c>
    </row>
    <row r="7091" spans="1:22">
      <c r="A7091">
        <v>7086</v>
      </c>
      <c r="B7091" s="122">
        <f t="shared" si="1110"/>
        <v>41935</v>
      </c>
      <c r="C7091" s="122">
        <f t="shared" si="1110"/>
        <v>42300</v>
      </c>
      <c r="D7091" s="116">
        <f t="shared" si="1101"/>
        <v>2015</v>
      </c>
      <c r="E7091" s="116">
        <f t="shared" si="1102"/>
        <v>10</v>
      </c>
      <c r="F7091" s="120">
        <v>0</v>
      </c>
      <c r="G7091" s="121">
        <v>1381.479</v>
      </c>
      <c r="H7091" s="121">
        <v>0</v>
      </c>
      <c r="I7091" s="121">
        <v>17.631</v>
      </c>
      <c r="J7091" s="119">
        <v>0</v>
      </c>
      <c r="K7091" s="117">
        <f t="shared" si="1103"/>
        <v>1399.1100000000001</v>
      </c>
      <c r="L7091" s="116">
        <v>0</v>
      </c>
      <c r="M7091" s="116">
        <v>368.43799999999999</v>
      </c>
      <c r="N7091" s="116">
        <v>0</v>
      </c>
      <c r="O7091" s="116">
        <v>4.7210000000000001</v>
      </c>
      <c r="P7091" s="116">
        <v>0</v>
      </c>
      <c r="Q7091" s="20">
        <f t="shared" si="1104"/>
        <v>0</v>
      </c>
      <c r="R7091" s="20">
        <f t="shared" si="1105"/>
        <v>1177.8962859999999</v>
      </c>
      <c r="S7091" s="20">
        <f t="shared" si="1106"/>
        <v>0</v>
      </c>
      <c r="T7091" s="20">
        <f t="shared" si="1107"/>
        <v>14.993896000000001</v>
      </c>
      <c r="U7091" s="21">
        <f t="shared" si="1108"/>
        <v>1192.8901819999999</v>
      </c>
      <c r="V7091" s="38">
        <f t="shared" si="1109"/>
        <v>0.85260642980180246</v>
      </c>
    </row>
    <row r="7092" spans="1:22">
      <c r="A7092">
        <v>7087</v>
      </c>
      <c r="B7092" s="122">
        <f t="shared" si="1110"/>
        <v>41935</v>
      </c>
      <c r="C7092" s="122">
        <f t="shared" si="1110"/>
        <v>42300</v>
      </c>
      <c r="D7092" s="116">
        <f t="shared" si="1101"/>
        <v>2015</v>
      </c>
      <c r="E7092" s="116">
        <f t="shared" si="1102"/>
        <v>10</v>
      </c>
      <c r="F7092" s="120">
        <v>0</v>
      </c>
      <c r="G7092" s="121">
        <v>1386.173</v>
      </c>
      <c r="H7092" s="121">
        <v>0</v>
      </c>
      <c r="I7092" s="121">
        <v>30.687999999999999</v>
      </c>
      <c r="J7092" s="119">
        <v>0</v>
      </c>
      <c r="K7092" s="117">
        <f t="shared" si="1103"/>
        <v>1416.8610000000001</v>
      </c>
      <c r="L7092" s="116">
        <v>0</v>
      </c>
      <c r="M7092" s="116">
        <v>370.44200000000001</v>
      </c>
      <c r="N7092" s="116">
        <v>0</v>
      </c>
      <c r="O7092" s="116">
        <v>8.1150000000000002</v>
      </c>
      <c r="P7092" s="116">
        <v>0</v>
      </c>
      <c r="Q7092" s="20">
        <f t="shared" si="1104"/>
        <v>0</v>
      </c>
      <c r="R7092" s="20">
        <f t="shared" si="1105"/>
        <v>1184.3030740000002</v>
      </c>
      <c r="S7092" s="20">
        <f t="shared" si="1106"/>
        <v>0</v>
      </c>
      <c r="T7092" s="20">
        <f t="shared" si="1107"/>
        <v>25.773240000000001</v>
      </c>
      <c r="U7092" s="21">
        <f t="shared" si="1108"/>
        <v>1210.0763140000001</v>
      </c>
      <c r="V7092" s="38">
        <f t="shared" si="1109"/>
        <v>0.85405435960196519</v>
      </c>
    </row>
    <row r="7093" spans="1:22">
      <c r="A7093">
        <v>7088</v>
      </c>
      <c r="B7093" s="122">
        <f t="shared" si="1110"/>
        <v>41935</v>
      </c>
      <c r="C7093" s="122">
        <f t="shared" si="1110"/>
        <v>42300</v>
      </c>
      <c r="D7093" s="116">
        <f t="shared" si="1101"/>
        <v>2015</v>
      </c>
      <c r="E7093" s="116">
        <f t="shared" si="1102"/>
        <v>10</v>
      </c>
      <c r="F7093" s="120">
        <v>0</v>
      </c>
      <c r="G7093" s="121">
        <v>1386.0229999999999</v>
      </c>
      <c r="H7093" s="121">
        <v>0</v>
      </c>
      <c r="I7093" s="121">
        <v>63.555</v>
      </c>
      <c r="J7093" s="119">
        <v>0</v>
      </c>
      <c r="K7093" s="117">
        <f t="shared" si="1103"/>
        <v>1449.578</v>
      </c>
      <c r="L7093" s="116">
        <v>0</v>
      </c>
      <c r="M7093" s="116">
        <v>370.62800000000004</v>
      </c>
      <c r="N7093" s="116">
        <v>0</v>
      </c>
      <c r="O7093" s="116">
        <v>15.385</v>
      </c>
      <c r="P7093" s="116">
        <v>0</v>
      </c>
      <c r="Q7093" s="20">
        <f t="shared" si="1104"/>
        <v>0</v>
      </c>
      <c r="R7093" s="20">
        <f t="shared" si="1105"/>
        <v>1184.8977160000002</v>
      </c>
      <c r="S7093" s="20">
        <f t="shared" si="1106"/>
        <v>0</v>
      </c>
      <c r="T7093" s="20">
        <f t="shared" si="1107"/>
        <v>48.862760000000002</v>
      </c>
      <c r="U7093" s="21">
        <f t="shared" si="1108"/>
        <v>1233.7604760000002</v>
      </c>
      <c r="V7093" s="38">
        <f t="shared" si="1109"/>
        <v>0.85111699818843845</v>
      </c>
    </row>
    <row r="7094" spans="1:22">
      <c r="A7094">
        <v>7089</v>
      </c>
      <c r="B7094" s="122">
        <f t="shared" si="1110"/>
        <v>41935</v>
      </c>
      <c r="C7094" s="122">
        <f t="shared" si="1110"/>
        <v>42300</v>
      </c>
      <c r="D7094" s="116">
        <f t="shared" si="1101"/>
        <v>2015</v>
      </c>
      <c r="E7094" s="116">
        <f t="shared" si="1102"/>
        <v>10</v>
      </c>
      <c r="F7094" s="120">
        <v>0</v>
      </c>
      <c r="G7094" s="121">
        <v>1384.65</v>
      </c>
      <c r="H7094" s="121">
        <v>14.05</v>
      </c>
      <c r="I7094" s="121">
        <v>111.598</v>
      </c>
      <c r="J7094" s="119">
        <v>0</v>
      </c>
      <c r="K7094" s="117">
        <f t="shared" si="1103"/>
        <v>1510.298</v>
      </c>
      <c r="L7094" s="116">
        <v>0</v>
      </c>
      <c r="M7094" s="116">
        <v>370.15600000000006</v>
      </c>
      <c r="N7094" s="116">
        <v>17.05</v>
      </c>
      <c r="O7094" s="116">
        <v>29.395</v>
      </c>
      <c r="P7094" s="116">
        <v>0</v>
      </c>
      <c r="Q7094" s="20">
        <f t="shared" si="1104"/>
        <v>0</v>
      </c>
      <c r="R7094" s="20">
        <f t="shared" si="1105"/>
        <v>1183.3887320000001</v>
      </c>
      <c r="S7094" s="20">
        <f t="shared" si="1106"/>
        <v>33.26455</v>
      </c>
      <c r="T7094" s="20">
        <f t="shared" si="1107"/>
        <v>93.358519999999999</v>
      </c>
      <c r="U7094" s="21">
        <f t="shared" si="1108"/>
        <v>1310.0118020000002</v>
      </c>
      <c r="V7094" s="38">
        <f t="shared" si="1109"/>
        <v>0.86738630521923499</v>
      </c>
    </row>
    <row r="7095" spans="1:22">
      <c r="A7095">
        <v>7090</v>
      </c>
      <c r="B7095" s="122">
        <f t="shared" si="1110"/>
        <v>41935</v>
      </c>
      <c r="C7095" s="122">
        <f t="shared" si="1110"/>
        <v>42300</v>
      </c>
      <c r="D7095" s="116">
        <f t="shared" si="1101"/>
        <v>2015</v>
      </c>
      <c r="E7095" s="116">
        <f t="shared" si="1102"/>
        <v>10</v>
      </c>
      <c r="F7095" s="120">
        <v>329.56799999999998</v>
      </c>
      <c r="G7095" s="121">
        <v>1389.904</v>
      </c>
      <c r="H7095" s="121">
        <v>0</v>
      </c>
      <c r="I7095" s="121">
        <v>143.57400000000001</v>
      </c>
      <c r="J7095" s="119">
        <v>0</v>
      </c>
      <c r="K7095" s="117">
        <f t="shared" si="1103"/>
        <v>1863.046</v>
      </c>
      <c r="L7095" s="116">
        <v>154.08199999999999</v>
      </c>
      <c r="M7095" s="116">
        <v>371.66699999999997</v>
      </c>
      <c r="N7095" s="116">
        <v>0</v>
      </c>
      <c r="O7095" s="116">
        <v>37.756999999999998</v>
      </c>
      <c r="P7095" s="116">
        <v>0</v>
      </c>
      <c r="Q7095" s="20">
        <f t="shared" si="1104"/>
        <v>431.89184599999999</v>
      </c>
      <c r="R7095" s="20">
        <f t="shared" si="1105"/>
        <v>1188.2193989999998</v>
      </c>
      <c r="S7095" s="20">
        <f t="shared" si="1106"/>
        <v>0</v>
      </c>
      <c r="T7095" s="20">
        <f t="shared" si="1107"/>
        <v>119.91623199999999</v>
      </c>
      <c r="U7095" s="21">
        <f t="shared" si="1108"/>
        <v>1740.0274769999999</v>
      </c>
      <c r="V7095" s="38">
        <f t="shared" si="1109"/>
        <v>0.93396914354234939</v>
      </c>
    </row>
    <row r="7096" spans="1:22">
      <c r="A7096">
        <v>7091</v>
      </c>
      <c r="B7096" s="122">
        <f t="shared" si="1110"/>
        <v>41935</v>
      </c>
      <c r="C7096" s="122">
        <f t="shared" si="1110"/>
        <v>42300</v>
      </c>
      <c r="D7096" s="116">
        <f t="shared" si="1101"/>
        <v>2015</v>
      </c>
      <c r="E7096" s="116">
        <f t="shared" si="1102"/>
        <v>10</v>
      </c>
      <c r="F7096" s="120">
        <v>315.108</v>
      </c>
      <c r="G7096" s="121">
        <v>1387.0229999999999</v>
      </c>
      <c r="H7096" s="121">
        <v>3.2639999999999998</v>
      </c>
      <c r="I7096" s="121">
        <v>152.755</v>
      </c>
      <c r="J7096" s="119">
        <v>0</v>
      </c>
      <c r="K7096" s="117">
        <f t="shared" si="1103"/>
        <v>1858.1499999999996</v>
      </c>
      <c r="L7096" s="116">
        <v>151.14099999999999</v>
      </c>
      <c r="M7096" s="116">
        <v>370.88400000000007</v>
      </c>
      <c r="N7096" s="116">
        <v>19.526</v>
      </c>
      <c r="O7096" s="116">
        <v>40.204999999999998</v>
      </c>
      <c r="P7096" s="116">
        <v>0</v>
      </c>
      <c r="Q7096" s="20">
        <f t="shared" si="1104"/>
        <v>423.64822299999997</v>
      </c>
      <c r="R7096" s="20">
        <f t="shared" si="1105"/>
        <v>1185.7161480000002</v>
      </c>
      <c r="S7096" s="20">
        <f t="shared" si="1106"/>
        <v>38.095226000000004</v>
      </c>
      <c r="T7096" s="20">
        <f t="shared" si="1107"/>
        <v>127.69108</v>
      </c>
      <c r="U7096" s="21">
        <f t="shared" si="1108"/>
        <v>1775.1506770000001</v>
      </c>
      <c r="V7096" s="38">
        <f t="shared" si="1109"/>
        <v>0.95533228049403995</v>
      </c>
    </row>
    <row r="7097" spans="1:22">
      <c r="A7097">
        <v>7092</v>
      </c>
      <c r="B7097" s="122">
        <f t="shared" si="1110"/>
        <v>41935</v>
      </c>
      <c r="C7097" s="122">
        <f t="shared" si="1110"/>
        <v>42300</v>
      </c>
      <c r="D7097" s="116">
        <f t="shared" si="1101"/>
        <v>2015</v>
      </c>
      <c r="E7097" s="116">
        <f t="shared" si="1102"/>
        <v>10</v>
      </c>
      <c r="F7097" s="120">
        <v>318.69200000000001</v>
      </c>
      <c r="G7097" s="121">
        <v>1392.664</v>
      </c>
      <c r="H7097" s="121">
        <v>0</v>
      </c>
      <c r="I7097" s="121">
        <v>171.095</v>
      </c>
      <c r="J7097" s="119">
        <v>0</v>
      </c>
      <c r="K7097" s="117">
        <f t="shared" si="1103"/>
        <v>1882.451</v>
      </c>
      <c r="L7097" s="116">
        <v>148.846</v>
      </c>
      <c r="M7097" s="116">
        <v>372.18499999999995</v>
      </c>
      <c r="N7097" s="116">
        <v>0</v>
      </c>
      <c r="O7097" s="116">
        <v>49.026000000000003</v>
      </c>
      <c r="P7097" s="116">
        <v>0</v>
      </c>
      <c r="Q7097" s="20">
        <f t="shared" si="1104"/>
        <v>417.21533799999997</v>
      </c>
      <c r="R7097" s="20">
        <f t="shared" si="1105"/>
        <v>1189.8754449999999</v>
      </c>
      <c r="S7097" s="20">
        <f t="shared" si="1106"/>
        <v>0</v>
      </c>
      <c r="T7097" s="20">
        <f t="shared" si="1107"/>
        <v>155.70657600000001</v>
      </c>
      <c r="U7097" s="21">
        <f t="shared" si="1108"/>
        <v>1762.7973589999999</v>
      </c>
      <c r="V7097" s="38">
        <f t="shared" si="1109"/>
        <v>0.93643731443740097</v>
      </c>
    </row>
    <row r="7098" spans="1:22">
      <c r="A7098">
        <v>7093</v>
      </c>
      <c r="B7098" s="122">
        <f t="shared" si="1110"/>
        <v>41935</v>
      </c>
      <c r="C7098" s="122">
        <f t="shared" si="1110"/>
        <v>42300</v>
      </c>
      <c r="D7098" s="116">
        <f t="shared" si="1101"/>
        <v>2015</v>
      </c>
      <c r="E7098" s="116">
        <f t="shared" si="1102"/>
        <v>10</v>
      </c>
      <c r="F7098" s="120">
        <v>0</v>
      </c>
      <c r="G7098" s="121">
        <v>1392.7739999999999</v>
      </c>
      <c r="H7098" s="121">
        <v>0</v>
      </c>
      <c r="I7098" s="121">
        <v>350.846</v>
      </c>
      <c r="J7098" s="119">
        <v>0</v>
      </c>
      <c r="K7098" s="117">
        <f t="shared" si="1103"/>
        <v>1743.62</v>
      </c>
      <c r="L7098" s="116">
        <v>0</v>
      </c>
      <c r="M7098" s="116">
        <v>372.21699999999998</v>
      </c>
      <c r="N7098" s="116">
        <v>0</v>
      </c>
      <c r="O7098" s="116">
        <v>99.215000000000003</v>
      </c>
      <c r="P7098" s="116">
        <v>0</v>
      </c>
      <c r="Q7098" s="20">
        <f t="shared" si="1104"/>
        <v>0</v>
      </c>
      <c r="R7098" s="20">
        <f t="shared" si="1105"/>
        <v>1189.9777489999999</v>
      </c>
      <c r="S7098" s="20">
        <f t="shared" si="1106"/>
        <v>0</v>
      </c>
      <c r="T7098" s="20">
        <f t="shared" si="1107"/>
        <v>315.10684000000003</v>
      </c>
      <c r="U7098" s="21">
        <f t="shared" si="1108"/>
        <v>1505.0845890000001</v>
      </c>
      <c r="V7098" s="38">
        <f t="shared" si="1109"/>
        <v>0.86319530000802935</v>
      </c>
    </row>
    <row r="7099" spans="1:22">
      <c r="A7099">
        <v>7094</v>
      </c>
      <c r="B7099" s="122">
        <f t="shared" si="1110"/>
        <v>41935</v>
      </c>
      <c r="C7099" s="122">
        <f t="shared" si="1110"/>
        <v>42300</v>
      </c>
      <c r="D7099" s="116">
        <f t="shared" si="1101"/>
        <v>2015</v>
      </c>
      <c r="E7099" s="116">
        <f t="shared" si="1102"/>
        <v>10</v>
      </c>
      <c r="F7099" s="120">
        <v>0</v>
      </c>
      <c r="G7099" s="121">
        <v>1389.164</v>
      </c>
      <c r="H7099" s="121">
        <v>3.3260000000000001</v>
      </c>
      <c r="I7099" s="121">
        <v>241.447</v>
      </c>
      <c r="J7099" s="119">
        <v>0</v>
      </c>
      <c r="K7099" s="117">
        <f t="shared" si="1103"/>
        <v>1633.9369999999999</v>
      </c>
      <c r="L7099" s="116">
        <v>0</v>
      </c>
      <c r="M7099" s="116">
        <v>371.41300000000001</v>
      </c>
      <c r="N7099" s="116">
        <v>30.457000000000001</v>
      </c>
      <c r="O7099" s="116">
        <v>67.73</v>
      </c>
      <c r="P7099" s="116">
        <v>0</v>
      </c>
      <c r="Q7099" s="20">
        <f t="shared" si="1104"/>
        <v>0</v>
      </c>
      <c r="R7099" s="20">
        <f t="shared" si="1105"/>
        <v>1187.407361</v>
      </c>
      <c r="S7099" s="20">
        <f t="shared" si="1106"/>
        <v>59.421607000000002</v>
      </c>
      <c r="T7099" s="20">
        <f t="shared" si="1107"/>
        <v>215.11048000000002</v>
      </c>
      <c r="U7099" s="21">
        <f t="shared" si="1108"/>
        <v>1461.9394480000001</v>
      </c>
      <c r="V7099" s="38">
        <f t="shared" si="1109"/>
        <v>0.89473428167671099</v>
      </c>
    </row>
    <row r="7100" spans="1:22">
      <c r="A7100">
        <v>7095</v>
      </c>
      <c r="B7100" s="122">
        <f t="shared" si="1110"/>
        <v>41935</v>
      </c>
      <c r="C7100" s="122">
        <f t="shared" si="1110"/>
        <v>42300</v>
      </c>
      <c r="D7100" s="116">
        <f t="shared" si="1101"/>
        <v>2015</v>
      </c>
      <c r="E7100" s="116">
        <f t="shared" si="1102"/>
        <v>10</v>
      </c>
      <c r="F7100" s="120">
        <v>0</v>
      </c>
      <c r="G7100" s="121">
        <v>1385.9259999999999</v>
      </c>
      <c r="H7100" s="121">
        <v>0</v>
      </c>
      <c r="I7100" s="121">
        <v>249.096</v>
      </c>
      <c r="J7100" s="119">
        <v>0</v>
      </c>
      <c r="K7100" s="117">
        <f t="shared" si="1103"/>
        <v>1635.0219999999999</v>
      </c>
      <c r="L7100" s="116">
        <v>0</v>
      </c>
      <c r="M7100" s="116">
        <v>370.63700000000011</v>
      </c>
      <c r="N7100" s="116">
        <v>0</v>
      </c>
      <c r="O7100" s="116">
        <v>69.754999999999995</v>
      </c>
      <c r="P7100" s="116">
        <v>0</v>
      </c>
      <c r="Q7100" s="20">
        <f t="shared" si="1104"/>
        <v>0</v>
      </c>
      <c r="R7100" s="20">
        <f t="shared" si="1105"/>
        <v>1184.9264890000004</v>
      </c>
      <c r="S7100" s="20">
        <f t="shared" si="1106"/>
        <v>0</v>
      </c>
      <c r="T7100" s="20">
        <f t="shared" si="1107"/>
        <v>221.54187999999999</v>
      </c>
      <c r="U7100" s="21">
        <f t="shared" si="1108"/>
        <v>1406.4683690000004</v>
      </c>
      <c r="V7100" s="38">
        <f t="shared" si="1109"/>
        <v>0.86021372739938695</v>
      </c>
    </row>
    <row r="7101" spans="1:22">
      <c r="A7101">
        <v>7096</v>
      </c>
      <c r="B7101" s="122">
        <f t="shared" si="1110"/>
        <v>41935</v>
      </c>
      <c r="C7101" s="122">
        <f t="shared" si="1110"/>
        <v>42300</v>
      </c>
      <c r="D7101" s="116">
        <f t="shared" si="1101"/>
        <v>2015</v>
      </c>
      <c r="E7101" s="116">
        <f t="shared" si="1102"/>
        <v>10</v>
      </c>
      <c r="F7101" s="120">
        <v>0</v>
      </c>
      <c r="G7101" s="121">
        <v>1387.2280000000001</v>
      </c>
      <c r="H7101" s="121">
        <v>2.3849999999999998</v>
      </c>
      <c r="I7101" s="121">
        <v>281.19099999999997</v>
      </c>
      <c r="J7101" s="119">
        <v>0</v>
      </c>
      <c r="K7101" s="117">
        <f t="shared" si="1103"/>
        <v>1670.8040000000001</v>
      </c>
      <c r="L7101" s="116">
        <v>0</v>
      </c>
      <c r="M7101" s="116">
        <v>370.91800000000006</v>
      </c>
      <c r="N7101" s="116">
        <v>4.6779999999999999</v>
      </c>
      <c r="O7101" s="116">
        <v>78.218000000000004</v>
      </c>
      <c r="P7101" s="116">
        <v>0</v>
      </c>
      <c r="Q7101" s="20">
        <f t="shared" si="1104"/>
        <v>0</v>
      </c>
      <c r="R7101" s="20">
        <f t="shared" si="1105"/>
        <v>1185.8248460000002</v>
      </c>
      <c r="S7101" s="20">
        <f t="shared" si="1106"/>
        <v>9.1267779999999998</v>
      </c>
      <c r="T7101" s="20">
        <f t="shared" si="1107"/>
        <v>248.42036800000002</v>
      </c>
      <c r="U7101" s="21">
        <f t="shared" si="1108"/>
        <v>1443.3719920000003</v>
      </c>
      <c r="V7101" s="38">
        <f t="shared" si="1109"/>
        <v>0.86387870270839684</v>
      </c>
    </row>
    <row r="7102" spans="1:22">
      <c r="A7102">
        <v>7097</v>
      </c>
      <c r="B7102" s="122">
        <f t="shared" si="1110"/>
        <v>41935</v>
      </c>
      <c r="C7102" s="122">
        <f t="shared" si="1110"/>
        <v>42300</v>
      </c>
      <c r="D7102" s="116">
        <f t="shared" si="1101"/>
        <v>2015</v>
      </c>
      <c r="E7102" s="116">
        <f t="shared" si="1102"/>
        <v>10</v>
      </c>
      <c r="F7102" s="120">
        <v>0</v>
      </c>
      <c r="G7102" s="121">
        <v>1377.5930000000001</v>
      </c>
      <c r="H7102" s="121">
        <v>3.399</v>
      </c>
      <c r="I7102" s="121">
        <v>288.16300000000001</v>
      </c>
      <c r="J7102" s="119">
        <v>0</v>
      </c>
      <c r="K7102" s="117">
        <f t="shared" si="1103"/>
        <v>1669.155</v>
      </c>
      <c r="L7102" s="116">
        <v>0</v>
      </c>
      <c r="M7102" s="116">
        <v>368.63599999999997</v>
      </c>
      <c r="N7102" s="116">
        <v>5.7130000000000001</v>
      </c>
      <c r="O7102" s="116">
        <v>81.974000000000004</v>
      </c>
      <c r="P7102" s="116">
        <v>0</v>
      </c>
      <c r="Q7102" s="20">
        <f t="shared" si="1104"/>
        <v>0</v>
      </c>
      <c r="R7102" s="20">
        <f t="shared" si="1105"/>
        <v>1178.5292919999999</v>
      </c>
      <c r="S7102" s="20">
        <f t="shared" si="1106"/>
        <v>11.146063</v>
      </c>
      <c r="T7102" s="20">
        <f t="shared" si="1107"/>
        <v>260.349424</v>
      </c>
      <c r="U7102" s="21">
        <f t="shared" si="1108"/>
        <v>1450.0247789999999</v>
      </c>
      <c r="V7102" s="38">
        <f t="shared" si="1109"/>
        <v>0.86871787161767478</v>
      </c>
    </row>
    <row r="7103" spans="1:22">
      <c r="A7103">
        <v>7098</v>
      </c>
      <c r="B7103" s="122">
        <f t="shared" si="1110"/>
        <v>41935</v>
      </c>
      <c r="C7103" s="122">
        <f t="shared" si="1110"/>
        <v>42300</v>
      </c>
      <c r="D7103" s="116">
        <f t="shared" si="1101"/>
        <v>2015</v>
      </c>
      <c r="E7103" s="116">
        <f t="shared" si="1102"/>
        <v>10</v>
      </c>
      <c r="F7103" s="120">
        <v>0</v>
      </c>
      <c r="G7103" s="121">
        <v>1397.867</v>
      </c>
      <c r="H7103" s="121">
        <v>0</v>
      </c>
      <c r="I7103" s="121">
        <v>245.761</v>
      </c>
      <c r="J7103" s="119">
        <v>0</v>
      </c>
      <c r="K7103" s="117">
        <f t="shared" si="1103"/>
        <v>1643.6279999999999</v>
      </c>
      <c r="L7103" s="116">
        <v>0</v>
      </c>
      <c r="M7103" s="116">
        <v>373.988</v>
      </c>
      <c r="N7103" s="116">
        <v>0</v>
      </c>
      <c r="O7103" s="116">
        <v>67.308999999999997</v>
      </c>
      <c r="P7103" s="116">
        <v>0</v>
      </c>
      <c r="Q7103" s="20">
        <f t="shared" si="1104"/>
        <v>0</v>
      </c>
      <c r="R7103" s="20">
        <f t="shared" si="1105"/>
        <v>1195.6396360000001</v>
      </c>
      <c r="S7103" s="20">
        <f t="shared" si="1106"/>
        <v>0</v>
      </c>
      <c r="T7103" s="20">
        <f t="shared" si="1107"/>
        <v>213.77338399999999</v>
      </c>
      <c r="U7103" s="21">
        <f t="shared" si="1108"/>
        <v>1409.4130200000002</v>
      </c>
      <c r="V7103" s="38">
        <f t="shared" si="1109"/>
        <v>0.85750122290445296</v>
      </c>
    </row>
    <row r="7104" spans="1:22">
      <c r="A7104">
        <v>7099</v>
      </c>
      <c r="B7104" s="122">
        <f t="shared" si="1110"/>
        <v>41935</v>
      </c>
      <c r="C7104" s="122">
        <f t="shared" si="1110"/>
        <v>42300</v>
      </c>
      <c r="D7104" s="116">
        <f t="shared" si="1101"/>
        <v>2015</v>
      </c>
      <c r="E7104" s="116">
        <f t="shared" si="1102"/>
        <v>10</v>
      </c>
      <c r="F7104" s="120">
        <v>0</v>
      </c>
      <c r="G7104" s="121">
        <v>1410.42</v>
      </c>
      <c r="H7104" s="121">
        <v>1.4590000000000001</v>
      </c>
      <c r="I7104" s="121">
        <v>182.22800000000001</v>
      </c>
      <c r="J7104" s="119">
        <v>0</v>
      </c>
      <c r="K7104" s="117">
        <f t="shared" si="1103"/>
        <v>1594.1070000000002</v>
      </c>
      <c r="L7104" s="116">
        <v>0</v>
      </c>
      <c r="M7104" s="116">
        <v>377.64200000000005</v>
      </c>
      <c r="N7104" s="116">
        <v>2.4569999999999999</v>
      </c>
      <c r="O7104" s="116">
        <v>48.250999999999998</v>
      </c>
      <c r="P7104" s="116">
        <v>0</v>
      </c>
      <c r="Q7104" s="20">
        <f t="shared" si="1104"/>
        <v>0</v>
      </c>
      <c r="R7104" s="20">
        <f t="shared" si="1105"/>
        <v>1207.3214740000001</v>
      </c>
      <c r="S7104" s="20">
        <f t="shared" si="1106"/>
        <v>4.7936069999999997</v>
      </c>
      <c r="T7104" s="20">
        <f t="shared" si="1107"/>
        <v>153.24517599999999</v>
      </c>
      <c r="U7104" s="21">
        <f t="shared" si="1108"/>
        <v>1365.360257</v>
      </c>
      <c r="V7104" s="38">
        <f t="shared" si="1109"/>
        <v>0.85650477477358788</v>
      </c>
    </row>
    <row r="7105" spans="1:22">
      <c r="A7105">
        <v>7100</v>
      </c>
      <c r="B7105" s="122">
        <f t="shared" si="1110"/>
        <v>41935</v>
      </c>
      <c r="C7105" s="122">
        <f t="shared" si="1110"/>
        <v>42300</v>
      </c>
      <c r="D7105" s="116">
        <f t="shared" si="1101"/>
        <v>2015</v>
      </c>
      <c r="E7105" s="116">
        <f t="shared" si="1102"/>
        <v>10</v>
      </c>
      <c r="F7105" s="120">
        <v>326.69499999999999</v>
      </c>
      <c r="G7105" s="121">
        <v>1409.9770000000001</v>
      </c>
      <c r="H7105" s="121">
        <v>0</v>
      </c>
      <c r="I7105" s="121">
        <v>227.07599999999999</v>
      </c>
      <c r="J7105" s="119">
        <v>0</v>
      </c>
      <c r="K7105" s="117">
        <f t="shared" si="1103"/>
        <v>1963.748</v>
      </c>
      <c r="L7105" s="116">
        <v>154.77799999999999</v>
      </c>
      <c r="M7105" s="116">
        <v>377.48</v>
      </c>
      <c r="N7105" s="116">
        <v>0</v>
      </c>
      <c r="O7105" s="116">
        <v>64.603999999999999</v>
      </c>
      <c r="P7105" s="116">
        <v>0</v>
      </c>
      <c r="Q7105" s="20">
        <f t="shared" si="1104"/>
        <v>433.84273399999995</v>
      </c>
      <c r="R7105" s="20">
        <f t="shared" si="1105"/>
        <v>1206.8035600000001</v>
      </c>
      <c r="S7105" s="20">
        <f t="shared" si="1106"/>
        <v>0</v>
      </c>
      <c r="T7105" s="20">
        <f t="shared" si="1107"/>
        <v>205.18230400000002</v>
      </c>
      <c r="U7105" s="21">
        <f t="shared" si="1108"/>
        <v>1845.8285980000001</v>
      </c>
      <c r="V7105" s="38">
        <f t="shared" si="1109"/>
        <v>0.93995186653277307</v>
      </c>
    </row>
    <row r="7106" spans="1:22">
      <c r="A7106">
        <v>7101</v>
      </c>
      <c r="B7106" s="122">
        <f t="shared" si="1110"/>
        <v>41935</v>
      </c>
      <c r="C7106" s="122">
        <f t="shared" si="1110"/>
        <v>42300</v>
      </c>
      <c r="D7106" s="116">
        <f t="shared" si="1101"/>
        <v>2015</v>
      </c>
      <c r="E7106" s="116">
        <f t="shared" si="1102"/>
        <v>10</v>
      </c>
      <c r="F7106" s="120">
        <v>325.21800000000002</v>
      </c>
      <c r="G7106" s="121">
        <v>1403.0029999999999</v>
      </c>
      <c r="H7106" s="121">
        <v>0</v>
      </c>
      <c r="I7106" s="121">
        <v>247.911</v>
      </c>
      <c r="J7106" s="119">
        <v>0</v>
      </c>
      <c r="K7106" s="117">
        <f t="shared" si="1103"/>
        <v>1976.1320000000001</v>
      </c>
      <c r="L7106" s="116">
        <v>152.63399999999999</v>
      </c>
      <c r="M7106" s="116">
        <v>376.45</v>
      </c>
      <c r="N7106" s="116">
        <v>0</v>
      </c>
      <c r="O7106" s="116">
        <v>70.119</v>
      </c>
      <c r="P7106" s="116">
        <v>0</v>
      </c>
      <c r="Q7106" s="20">
        <f t="shared" si="1104"/>
        <v>427.83310199999994</v>
      </c>
      <c r="R7106" s="20">
        <f t="shared" si="1105"/>
        <v>1203.5106499999999</v>
      </c>
      <c r="S7106" s="20">
        <f t="shared" si="1106"/>
        <v>0</v>
      </c>
      <c r="T7106" s="20">
        <f t="shared" si="1107"/>
        <v>222.69794400000001</v>
      </c>
      <c r="U7106" s="21">
        <f t="shared" si="1108"/>
        <v>1854.0416959999998</v>
      </c>
      <c r="V7106" s="38">
        <f t="shared" si="1109"/>
        <v>0.93821753607552516</v>
      </c>
    </row>
    <row r="7107" spans="1:22">
      <c r="A7107">
        <v>7102</v>
      </c>
      <c r="B7107" s="122">
        <f t="shared" si="1110"/>
        <v>41935</v>
      </c>
      <c r="C7107" s="122">
        <f t="shared" si="1110"/>
        <v>42300</v>
      </c>
      <c r="D7107" s="116">
        <f t="shared" si="1101"/>
        <v>2015</v>
      </c>
      <c r="E7107" s="116">
        <f t="shared" si="1102"/>
        <v>10</v>
      </c>
      <c r="F7107" s="120">
        <v>328.67599999999999</v>
      </c>
      <c r="G7107" s="121">
        <v>1299.789</v>
      </c>
      <c r="H7107" s="121">
        <v>0.125</v>
      </c>
      <c r="I7107" s="121">
        <v>245.684</v>
      </c>
      <c r="J7107" s="119">
        <v>0</v>
      </c>
      <c r="K7107" s="117">
        <f t="shared" si="1103"/>
        <v>1874.2739999999999</v>
      </c>
      <c r="L7107" s="116">
        <v>155.363</v>
      </c>
      <c r="M7107" s="116">
        <v>346.471</v>
      </c>
      <c r="N7107" s="116">
        <v>0.81</v>
      </c>
      <c r="O7107" s="116">
        <v>69.793000000000006</v>
      </c>
      <c r="P7107" s="116">
        <v>0</v>
      </c>
      <c r="Q7107" s="20">
        <f t="shared" si="1104"/>
        <v>435.48248899999999</v>
      </c>
      <c r="R7107" s="20">
        <f t="shared" si="1105"/>
        <v>1107.6677870000001</v>
      </c>
      <c r="S7107" s="20">
        <f t="shared" si="1106"/>
        <v>1.5803100000000001</v>
      </c>
      <c r="T7107" s="20">
        <f t="shared" si="1107"/>
        <v>221.66256800000002</v>
      </c>
      <c r="U7107" s="21">
        <f t="shared" si="1108"/>
        <v>1766.3931540000001</v>
      </c>
      <c r="V7107" s="38">
        <f t="shared" si="1109"/>
        <v>0.94244126205666845</v>
      </c>
    </row>
    <row r="7108" spans="1:22">
      <c r="A7108">
        <v>7103</v>
      </c>
      <c r="B7108" s="122">
        <f t="shared" si="1110"/>
        <v>41935</v>
      </c>
      <c r="C7108" s="122">
        <f t="shared" si="1110"/>
        <v>42300</v>
      </c>
      <c r="D7108" s="116">
        <f t="shared" si="1101"/>
        <v>2015</v>
      </c>
      <c r="E7108" s="116">
        <f t="shared" si="1102"/>
        <v>10</v>
      </c>
      <c r="F7108" s="120">
        <v>320.07400000000001</v>
      </c>
      <c r="G7108" s="121">
        <v>1237.278</v>
      </c>
      <c r="H7108" s="121">
        <v>18.317</v>
      </c>
      <c r="I7108" s="121">
        <v>167.58799999999999</v>
      </c>
      <c r="J7108" s="119">
        <v>0</v>
      </c>
      <c r="K7108" s="117">
        <f t="shared" si="1103"/>
        <v>1743.2570000000001</v>
      </c>
      <c r="L7108" s="116">
        <v>151.56800000000001</v>
      </c>
      <c r="M7108" s="116">
        <v>330.14500000000004</v>
      </c>
      <c r="N7108" s="116">
        <v>9.3209999999999997</v>
      </c>
      <c r="O7108" s="116">
        <v>49.241999999999997</v>
      </c>
      <c r="P7108" s="116">
        <v>0</v>
      </c>
      <c r="Q7108" s="20">
        <f t="shared" si="1104"/>
        <v>424.84510400000005</v>
      </c>
      <c r="R7108" s="20">
        <f t="shared" si="1105"/>
        <v>1055.4735650000002</v>
      </c>
      <c r="S7108" s="20">
        <f t="shared" si="1106"/>
        <v>18.185271</v>
      </c>
      <c r="T7108" s="20">
        <f t="shared" si="1107"/>
        <v>156.39259200000001</v>
      </c>
      <c r="U7108" s="21">
        <f t="shared" si="1108"/>
        <v>1654.8965320000002</v>
      </c>
      <c r="V7108" s="38">
        <f t="shared" si="1109"/>
        <v>0.94931299974702532</v>
      </c>
    </row>
    <row r="7109" spans="1:22">
      <c r="A7109">
        <v>7104</v>
      </c>
      <c r="B7109" s="122">
        <f t="shared" si="1110"/>
        <v>41935</v>
      </c>
      <c r="C7109" s="122">
        <f t="shared" si="1110"/>
        <v>42300</v>
      </c>
      <c r="D7109" s="116">
        <f t="shared" si="1101"/>
        <v>2015</v>
      </c>
      <c r="E7109" s="116">
        <f t="shared" si="1102"/>
        <v>10</v>
      </c>
      <c r="F7109" s="120">
        <v>313.27800000000002</v>
      </c>
      <c r="G7109" s="121">
        <v>1240.1990000000001</v>
      </c>
      <c r="H7109" s="121">
        <v>0</v>
      </c>
      <c r="I7109" s="121">
        <v>111.38200000000001</v>
      </c>
      <c r="J7109" s="119">
        <v>0</v>
      </c>
      <c r="K7109" s="117">
        <f t="shared" si="1103"/>
        <v>1664.8590000000002</v>
      </c>
      <c r="L7109" s="116">
        <v>147.33099999999999</v>
      </c>
      <c r="M7109" s="116">
        <v>330.75300000000004</v>
      </c>
      <c r="N7109" s="116">
        <v>0</v>
      </c>
      <c r="O7109" s="116">
        <v>29.763000000000002</v>
      </c>
      <c r="P7109" s="116">
        <v>0</v>
      </c>
      <c r="Q7109" s="20">
        <f t="shared" si="1104"/>
        <v>412.96879299999995</v>
      </c>
      <c r="R7109" s="20">
        <f t="shared" si="1105"/>
        <v>1057.4173410000001</v>
      </c>
      <c r="S7109" s="20">
        <f t="shared" si="1106"/>
        <v>0</v>
      </c>
      <c r="T7109" s="20">
        <f t="shared" si="1107"/>
        <v>94.527288000000013</v>
      </c>
      <c r="U7109" s="21">
        <f t="shared" si="1108"/>
        <v>1564.9134220000001</v>
      </c>
      <c r="V7109" s="38">
        <f t="shared" si="1109"/>
        <v>0.93996754199604893</v>
      </c>
    </row>
    <row r="7110" spans="1:22">
      <c r="A7110">
        <v>7105</v>
      </c>
      <c r="B7110" s="122">
        <f t="shared" si="1110"/>
        <v>41936</v>
      </c>
      <c r="C7110" s="122">
        <f t="shared" si="1110"/>
        <v>42301</v>
      </c>
      <c r="D7110" s="116">
        <f t="shared" si="1101"/>
        <v>2015</v>
      </c>
      <c r="E7110" s="116">
        <f t="shared" si="1102"/>
        <v>10</v>
      </c>
      <c r="F7110" s="120">
        <v>318.73399999999998</v>
      </c>
      <c r="G7110" s="121">
        <v>1238.4449999999999</v>
      </c>
      <c r="H7110" s="121">
        <v>4.8970000000000002</v>
      </c>
      <c r="I7110" s="121">
        <v>74.894000000000005</v>
      </c>
      <c r="J7110" s="119">
        <v>0</v>
      </c>
      <c r="K7110" s="117">
        <f t="shared" si="1103"/>
        <v>1636.9699999999998</v>
      </c>
      <c r="L7110" s="116">
        <v>150.30000000000001</v>
      </c>
      <c r="M7110" s="116">
        <v>328.07700000000006</v>
      </c>
      <c r="N7110" s="116">
        <v>6.9340000000000002</v>
      </c>
      <c r="O7110" s="116">
        <v>19.96</v>
      </c>
      <c r="P7110" s="116">
        <v>0</v>
      </c>
      <c r="Q7110" s="20">
        <f t="shared" si="1104"/>
        <v>421.29090000000002</v>
      </c>
      <c r="R7110" s="20">
        <f t="shared" si="1105"/>
        <v>1048.8621690000002</v>
      </c>
      <c r="S7110" s="20">
        <f t="shared" si="1106"/>
        <v>13.528234000000001</v>
      </c>
      <c r="T7110" s="20">
        <f t="shared" si="1107"/>
        <v>63.392960000000009</v>
      </c>
      <c r="U7110" s="21">
        <f t="shared" si="1108"/>
        <v>1547.0742630000002</v>
      </c>
      <c r="V7110" s="38">
        <f t="shared" si="1109"/>
        <v>0.94508406568232795</v>
      </c>
    </row>
    <row r="7111" spans="1:22">
      <c r="A7111">
        <v>7106</v>
      </c>
      <c r="B7111" s="122">
        <f t="shared" si="1110"/>
        <v>41936</v>
      </c>
      <c r="C7111" s="122">
        <f t="shared" si="1110"/>
        <v>42301</v>
      </c>
      <c r="D7111" s="116">
        <f t="shared" ref="D7111:D7174" si="1111">YEAR(C7111)</f>
        <v>2015</v>
      </c>
      <c r="E7111" s="116">
        <f t="shared" ref="E7111:E7174" si="1112">MONTH(C7111)</f>
        <v>10</v>
      </c>
      <c r="F7111" s="120">
        <v>322.67899999999997</v>
      </c>
      <c r="G7111" s="121">
        <v>1233.4749999999999</v>
      </c>
      <c r="H7111" s="121">
        <v>4.0670000000000002</v>
      </c>
      <c r="I7111" s="121">
        <v>51.085000000000001</v>
      </c>
      <c r="J7111" s="119">
        <v>0</v>
      </c>
      <c r="K7111" s="117">
        <f t="shared" ref="K7111:K7174" si="1113">SUM(F7111:J7111)</f>
        <v>1611.306</v>
      </c>
      <c r="L7111" s="116">
        <v>152.077</v>
      </c>
      <c r="M7111" s="116">
        <v>327.05700000000013</v>
      </c>
      <c r="N7111" s="116">
        <v>4.53</v>
      </c>
      <c r="O7111" s="116">
        <v>13.757999999999999</v>
      </c>
      <c r="P7111" s="116">
        <v>0</v>
      </c>
      <c r="Q7111" s="20">
        <f t="shared" ref="Q7111:Q7174" si="1114">+$Q$2*L7111</f>
        <v>426.27183099999996</v>
      </c>
      <c r="R7111" s="20">
        <f t="shared" ref="R7111:R7174" si="1115">+$R$2*M7111</f>
        <v>1045.6012290000003</v>
      </c>
      <c r="S7111" s="20">
        <f t="shared" ref="S7111:S7174" si="1116">+$S$2*N7111</f>
        <v>8.8380300000000016</v>
      </c>
      <c r="T7111" s="20">
        <f t="shared" ref="T7111:T7174" si="1117">+$T$2*O7111</f>
        <v>43.695408</v>
      </c>
      <c r="U7111" s="21">
        <f t="shared" ref="U7111:U7174" si="1118">SUM(Q7111:T7111)</f>
        <v>1524.4064980000003</v>
      </c>
      <c r="V7111" s="38">
        <f t="shared" ref="V7111:V7174" si="1119">+U7111/K7111</f>
        <v>0.9460689018721461</v>
      </c>
    </row>
    <row r="7112" spans="1:22">
      <c r="A7112">
        <v>7107</v>
      </c>
      <c r="B7112" s="122">
        <f t="shared" si="1110"/>
        <v>41936</v>
      </c>
      <c r="C7112" s="122">
        <f t="shared" si="1110"/>
        <v>42301</v>
      </c>
      <c r="D7112" s="116">
        <f t="shared" si="1111"/>
        <v>2015</v>
      </c>
      <c r="E7112" s="116">
        <f t="shared" si="1112"/>
        <v>10</v>
      </c>
      <c r="F7112" s="120">
        <v>322.88200000000001</v>
      </c>
      <c r="G7112" s="121">
        <v>1239.298</v>
      </c>
      <c r="H7112" s="121">
        <v>0</v>
      </c>
      <c r="I7112" s="121">
        <v>29.478999999999999</v>
      </c>
      <c r="J7112" s="119">
        <v>0</v>
      </c>
      <c r="K7112" s="117">
        <f t="shared" si="1113"/>
        <v>1591.6590000000001</v>
      </c>
      <c r="L7112" s="116">
        <v>150.43899999999999</v>
      </c>
      <c r="M7112" s="116">
        <v>328.33700000000005</v>
      </c>
      <c r="N7112" s="116">
        <v>0</v>
      </c>
      <c r="O7112" s="116">
        <v>7.657</v>
      </c>
      <c r="P7112" s="116">
        <v>0</v>
      </c>
      <c r="Q7112" s="20">
        <f t="shared" si="1114"/>
        <v>421.68051699999995</v>
      </c>
      <c r="R7112" s="20">
        <f t="shared" si="1115"/>
        <v>1049.6933890000003</v>
      </c>
      <c r="S7112" s="20">
        <f t="shared" si="1116"/>
        <v>0</v>
      </c>
      <c r="T7112" s="20">
        <f t="shared" si="1117"/>
        <v>24.318632000000001</v>
      </c>
      <c r="U7112" s="21">
        <f t="shared" si="1118"/>
        <v>1495.6925380000002</v>
      </c>
      <c r="V7112" s="38">
        <f t="shared" si="1119"/>
        <v>0.93970664445085295</v>
      </c>
    </row>
    <row r="7113" spans="1:22">
      <c r="A7113">
        <v>7108</v>
      </c>
      <c r="B7113" s="122">
        <f t="shared" si="1110"/>
        <v>41936</v>
      </c>
      <c r="C7113" s="122">
        <f t="shared" si="1110"/>
        <v>42301</v>
      </c>
      <c r="D7113" s="116">
        <f t="shared" si="1111"/>
        <v>2015</v>
      </c>
      <c r="E7113" s="116">
        <f t="shared" si="1112"/>
        <v>10</v>
      </c>
      <c r="F7113" s="120">
        <v>314.935</v>
      </c>
      <c r="G7113" s="121">
        <v>1240.8219999999999</v>
      </c>
      <c r="H7113" s="121">
        <v>0</v>
      </c>
      <c r="I7113" s="121">
        <v>17.626999999999999</v>
      </c>
      <c r="J7113" s="119">
        <v>0</v>
      </c>
      <c r="K7113" s="117">
        <f t="shared" si="1113"/>
        <v>1573.3839999999998</v>
      </c>
      <c r="L7113" s="116">
        <v>147.69399999999999</v>
      </c>
      <c r="M7113" s="116">
        <v>328.78800000000007</v>
      </c>
      <c r="N7113" s="116">
        <v>0</v>
      </c>
      <c r="O7113" s="116">
        <v>4.4969999999999999</v>
      </c>
      <c r="P7113" s="116">
        <v>0</v>
      </c>
      <c r="Q7113" s="20">
        <f t="shared" si="1114"/>
        <v>413.98628199999996</v>
      </c>
      <c r="R7113" s="20">
        <f t="shared" si="1115"/>
        <v>1051.1352360000003</v>
      </c>
      <c r="S7113" s="20">
        <f t="shared" si="1116"/>
        <v>0</v>
      </c>
      <c r="T7113" s="20">
        <f t="shared" si="1117"/>
        <v>14.282472</v>
      </c>
      <c r="U7113" s="21">
        <f t="shared" si="1118"/>
        <v>1479.4039900000005</v>
      </c>
      <c r="V7113" s="38">
        <f t="shared" si="1119"/>
        <v>0.94026886634159279</v>
      </c>
    </row>
    <row r="7114" spans="1:22">
      <c r="A7114">
        <v>7109</v>
      </c>
      <c r="B7114" s="122">
        <f t="shared" si="1110"/>
        <v>41936</v>
      </c>
      <c r="C7114" s="122">
        <f t="shared" si="1110"/>
        <v>42301</v>
      </c>
      <c r="D7114" s="116">
        <f t="shared" si="1111"/>
        <v>2015</v>
      </c>
      <c r="E7114" s="116">
        <f t="shared" si="1112"/>
        <v>10</v>
      </c>
      <c r="F7114" s="120">
        <v>315.90199999999999</v>
      </c>
      <c r="G7114" s="121">
        <v>1240.961</v>
      </c>
      <c r="H7114" s="121">
        <v>0</v>
      </c>
      <c r="I7114" s="121">
        <v>15.696</v>
      </c>
      <c r="J7114" s="119">
        <v>0</v>
      </c>
      <c r="K7114" s="117">
        <f t="shared" si="1113"/>
        <v>1572.559</v>
      </c>
      <c r="L7114" s="116">
        <v>148.59399999999999</v>
      </c>
      <c r="M7114" s="116">
        <v>328.71900000000011</v>
      </c>
      <c r="N7114" s="116">
        <v>0</v>
      </c>
      <c r="O7114" s="116">
        <v>3.984</v>
      </c>
      <c r="P7114" s="116">
        <v>0</v>
      </c>
      <c r="Q7114" s="20">
        <f t="shared" si="1114"/>
        <v>416.50898199999995</v>
      </c>
      <c r="R7114" s="20">
        <f t="shared" si="1115"/>
        <v>1050.9146430000003</v>
      </c>
      <c r="S7114" s="20">
        <f t="shared" si="1116"/>
        <v>0</v>
      </c>
      <c r="T7114" s="20">
        <f t="shared" si="1117"/>
        <v>12.653184000000001</v>
      </c>
      <c r="U7114" s="21">
        <f t="shared" si="1118"/>
        <v>1480.0768090000004</v>
      </c>
      <c r="V7114" s="38">
        <f t="shared" si="1119"/>
        <v>0.94119000241008466</v>
      </c>
    </row>
    <row r="7115" spans="1:22">
      <c r="A7115">
        <v>7110</v>
      </c>
      <c r="B7115" s="122">
        <f t="shared" si="1110"/>
        <v>41936</v>
      </c>
      <c r="C7115" s="122">
        <f t="shared" si="1110"/>
        <v>42301</v>
      </c>
      <c r="D7115" s="116">
        <f t="shared" si="1111"/>
        <v>2015</v>
      </c>
      <c r="E7115" s="116">
        <f t="shared" si="1112"/>
        <v>10</v>
      </c>
      <c r="F7115" s="120">
        <v>39.457999999999998</v>
      </c>
      <c r="G7115" s="121">
        <v>1239.288</v>
      </c>
      <c r="H7115" s="121">
        <v>0</v>
      </c>
      <c r="I7115" s="121">
        <v>15.712</v>
      </c>
      <c r="J7115" s="119">
        <v>0</v>
      </c>
      <c r="K7115" s="117">
        <f t="shared" si="1113"/>
        <v>1294.4580000000001</v>
      </c>
      <c r="L7115" s="116">
        <v>17.536999999999999</v>
      </c>
      <c r="M7115" s="116">
        <v>328.41499999999996</v>
      </c>
      <c r="N7115" s="116">
        <v>0</v>
      </c>
      <c r="O7115" s="116">
        <v>3.9910000000000001</v>
      </c>
      <c r="P7115" s="116">
        <v>0</v>
      </c>
      <c r="Q7115" s="20">
        <f t="shared" si="1114"/>
        <v>49.156210999999999</v>
      </c>
      <c r="R7115" s="20">
        <f t="shared" si="1115"/>
        <v>1049.9427549999998</v>
      </c>
      <c r="S7115" s="20">
        <f t="shared" si="1116"/>
        <v>0</v>
      </c>
      <c r="T7115" s="20">
        <f t="shared" si="1117"/>
        <v>12.675416</v>
      </c>
      <c r="U7115" s="21">
        <f t="shared" si="1118"/>
        <v>1111.7743819999998</v>
      </c>
      <c r="V7115" s="38">
        <f t="shared" si="1119"/>
        <v>0.85887250262271908</v>
      </c>
    </row>
    <row r="7116" spans="1:22">
      <c r="A7116">
        <v>7111</v>
      </c>
      <c r="B7116" s="122">
        <f t="shared" si="1110"/>
        <v>41936</v>
      </c>
      <c r="C7116" s="122">
        <f t="shared" si="1110"/>
        <v>42301</v>
      </c>
      <c r="D7116" s="116">
        <f t="shared" si="1111"/>
        <v>2015</v>
      </c>
      <c r="E7116" s="116">
        <f t="shared" si="1112"/>
        <v>10</v>
      </c>
      <c r="F7116" s="120">
        <v>0</v>
      </c>
      <c r="G7116" s="121">
        <v>1235.21</v>
      </c>
      <c r="H7116" s="121">
        <v>0</v>
      </c>
      <c r="I7116" s="121">
        <v>19.635999999999999</v>
      </c>
      <c r="J7116" s="119">
        <v>0</v>
      </c>
      <c r="K7116" s="117">
        <f t="shared" si="1113"/>
        <v>1254.846</v>
      </c>
      <c r="L7116" s="116">
        <v>0</v>
      </c>
      <c r="M7116" s="116">
        <v>328.67200000000003</v>
      </c>
      <c r="N7116" s="116">
        <v>0</v>
      </c>
      <c r="O7116" s="116">
        <v>5.4560000000000004</v>
      </c>
      <c r="P7116" s="116">
        <v>0</v>
      </c>
      <c r="Q7116" s="20">
        <f t="shared" si="1114"/>
        <v>0</v>
      </c>
      <c r="R7116" s="20">
        <f t="shared" si="1115"/>
        <v>1050.7643840000001</v>
      </c>
      <c r="S7116" s="20">
        <f t="shared" si="1116"/>
        <v>0</v>
      </c>
      <c r="T7116" s="20">
        <f t="shared" si="1117"/>
        <v>17.328256000000003</v>
      </c>
      <c r="U7116" s="21">
        <f t="shared" si="1118"/>
        <v>1068.0926400000001</v>
      </c>
      <c r="V7116" s="38">
        <f t="shared" si="1119"/>
        <v>0.85117427955302882</v>
      </c>
    </row>
    <row r="7117" spans="1:22">
      <c r="A7117">
        <v>7112</v>
      </c>
      <c r="B7117" s="122">
        <f t="shared" si="1110"/>
        <v>41936</v>
      </c>
      <c r="C7117" s="122">
        <f t="shared" si="1110"/>
        <v>42301</v>
      </c>
      <c r="D7117" s="116">
        <f t="shared" si="1111"/>
        <v>2015</v>
      </c>
      <c r="E7117" s="116">
        <f t="shared" si="1112"/>
        <v>10</v>
      </c>
      <c r="F7117" s="120">
        <v>0</v>
      </c>
      <c r="G7117" s="121">
        <v>1237.5989999999999</v>
      </c>
      <c r="H7117" s="121">
        <v>0</v>
      </c>
      <c r="I7117" s="121">
        <v>30.649000000000001</v>
      </c>
      <c r="J7117" s="119">
        <v>0</v>
      </c>
      <c r="K7117" s="117">
        <f t="shared" si="1113"/>
        <v>1268.248</v>
      </c>
      <c r="L7117" s="116">
        <v>0</v>
      </c>
      <c r="M7117" s="116">
        <v>328.98100000000005</v>
      </c>
      <c r="N7117" s="116">
        <v>0</v>
      </c>
      <c r="O7117" s="116">
        <v>10.347</v>
      </c>
      <c r="P7117" s="116">
        <v>0</v>
      </c>
      <c r="Q7117" s="20">
        <f t="shared" si="1114"/>
        <v>0</v>
      </c>
      <c r="R7117" s="20">
        <f t="shared" si="1115"/>
        <v>1051.7522570000001</v>
      </c>
      <c r="S7117" s="20">
        <f t="shared" si="1116"/>
        <v>0</v>
      </c>
      <c r="T7117" s="20">
        <f t="shared" si="1117"/>
        <v>32.862071999999998</v>
      </c>
      <c r="U7117" s="21">
        <f t="shared" si="1118"/>
        <v>1084.614329</v>
      </c>
      <c r="V7117" s="38">
        <f t="shared" si="1119"/>
        <v>0.85520681207461002</v>
      </c>
    </row>
    <row r="7118" spans="1:22">
      <c r="A7118">
        <v>7113</v>
      </c>
      <c r="B7118" s="122">
        <f t="shared" si="1110"/>
        <v>41936</v>
      </c>
      <c r="C7118" s="122">
        <f t="shared" si="1110"/>
        <v>42301</v>
      </c>
      <c r="D7118" s="116">
        <f t="shared" si="1111"/>
        <v>2015</v>
      </c>
      <c r="E7118" s="116">
        <f t="shared" si="1112"/>
        <v>10</v>
      </c>
      <c r="F7118" s="120">
        <v>257.55700000000002</v>
      </c>
      <c r="G7118" s="121">
        <v>1231.9369999999999</v>
      </c>
      <c r="H7118" s="121">
        <v>0</v>
      </c>
      <c r="I7118" s="121">
        <v>42.906999999999996</v>
      </c>
      <c r="J7118" s="119">
        <v>0</v>
      </c>
      <c r="K7118" s="117">
        <f t="shared" si="1113"/>
        <v>1532.4009999999998</v>
      </c>
      <c r="L7118" s="116">
        <v>123.099</v>
      </c>
      <c r="M7118" s="116">
        <v>327.75100000000003</v>
      </c>
      <c r="N7118" s="116">
        <v>0</v>
      </c>
      <c r="O7118" s="116">
        <v>21.382000000000001</v>
      </c>
      <c r="P7118" s="116">
        <v>0</v>
      </c>
      <c r="Q7118" s="20">
        <f t="shared" si="1114"/>
        <v>345.04649699999999</v>
      </c>
      <c r="R7118" s="20">
        <f t="shared" si="1115"/>
        <v>1047.8199470000002</v>
      </c>
      <c r="S7118" s="20">
        <f t="shared" si="1116"/>
        <v>0</v>
      </c>
      <c r="T7118" s="20">
        <f t="shared" si="1117"/>
        <v>67.909232000000003</v>
      </c>
      <c r="U7118" s="21">
        <f t="shared" si="1118"/>
        <v>1460.7756760000002</v>
      </c>
      <c r="V7118" s="38">
        <f t="shared" si="1119"/>
        <v>0.95325941186412722</v>
      </c>
    </row>
    <row r="7119" spans="1:22">
      <c r="A7119">
        <v>7114</v>
      </c>
      <c r="B7119" s="122">
        <f t="shared" si="1110"/>
        <v>41936</v>
      </c>
      <c r="C7119" s="122">
        <f t="shared" si="1110"/>
        <v>42301</v>
      </c>
      <c r="D7119" s="116">
        <f t="shared" si="1111"/>
        <v>2015</v>
      </c>
      <c r="E7119" s="116">
        <f t="shared" si="1112"/>
        <v>10</v>
      </c>
      <c r="F7119" s="120">
        <v>229.845</v>
      </c>
      <c r="G7119" s="121">
        <v>1252.5450000000001</v>
      </c>
      <c r="H7119" s="121">
        <v>0</v>
      </c>
      <c r="I7119" s="121">
        <v>57.006</v>
      </c>
      <c r="J7119" s="119">
        <v>0</v>
      </c>
      <c r="K7119" s="117">
        <f t="shared" si="1113"/>
        <v>1539.3960000000002</v>
      </c>
      <c r="L7119" s="116">
        <v>111.28100000000001</v>
      </c>
      <c r="M7119" s="116">
        <v>333.41300000000007</v>
      </c>
      <c r="N7119" s="116">
        <v>0</v>
      </c>
      <c r="O7119" s="116">
        <v>24.241</v>
      </c>
      <c r="P7119" s="116">
        <v>0</v>
      </c>
      <c r="Q7119" s="20">
        <f t="shared" si="1114"/>
        <v>311.92064299999998</v>
      </c>
      <c r="R7119" s="20">
        <f t="shared" si="1115"/>
        <v>1065.9213610000002</v>
      </c>
      <c r="S7119" s="20">
        <f t="shared" si="1116"/>
        <v>0</v>
      </c>
      <c r="T7119" s="20">
        <f t="shared" si="1117"/>
        <v>76.989416000000006</v>
      </c>
      <c r="U7119" s="21">
        <f t="shared" si="1118"/>
        <v>1454.83142</v>
      </c>
      <c r="V7119" s="38">
        <f t="shared" si="1119"/>
        <v>0.9450663896749113</v>
      </c>
    </row>
    <row r="7120" spans="1:22">
      <c r="A7120">
        <v>7115</v>
      </c>
      <c r="B7120" s="122">
        <f t="shared" si="1110"/>
        <v>41936</v>
      </c>
      <c r="C7120" s="122">
        <f t="shared" si="1110"/>
        <v>42301</v>
      </c>
      <c r="D7120" s="116">
        <f t="shared" si="1111"/>
        <v>2015</v>
      </c>
      <c r="E7120" s="116">
        <f t="shared" si="1112"/>
        <v>10</v>
      </c>
      <c r="F7120" s="120">
        <v>0</v>
      </c>
      <c r="G7120" s="121">
        <v>1310.8589999999999</v>
      </c>
      <c r="H7120" s="121">
        <v>0</v>
      </c>
      <c r="I7120" s="121">
        <v>240.577</v>
      </c>
      <c r="J7120" s="119">
        <v>0</v>
      </c>
      <c r="K7120" s="117">
        <f t="shared" si="1113"/>
        <v>1551.4359999999999</v>
      </c>
      <c r="L7120" s="116">
        <v>0</v>
      </c>
      <c r="M7120" s="116">
        <v>350.20600000000002</v>
      </c>
      <c r="N7120" s="116">
        <v>0</v>
      </c>
      <c r="O7120" s="116">
        <v>84.66</v>
      </c>
      <c r="P7120" s="116">
        <v>0</v>
      </c>
      <c r="Q7120" s="20">
        <f t="shared" si="1114"/>
        <v>0</v>
      </c>
      <c r="R7120" s="20">
        <f t="shared" si="1115"/>
        <v>1119.6085820000001</v>
      </c>
      <c r="S7120" s="20">
        <f t="shared" si="1116"/>
        <v>0</v>
      </c>
      <c r="T7120" s="20">
        <f t="shared" si="1117"/>
        <v>268.88015999999999</v>
      </c>
      <c r="U7120" s="21">
        <f t="shared" si="1118"/>
        <v>1388.488742</v>
      </c>
      <c r="V7120" s="38">
        <f t="shared" si="1119"/>
        <v>0.89497004194823382</v>
      </c>
    </row>
    <row r="7121" spans="1:22">
      <c r="A7121">
        <v>7116</v>
      </c>
      <c r="B7121" s="122">
        <f t="shared" si="1110"/>
        <v>41936</v>
      </c>
      <c r="C7121" s="122">
        <f t="shared" si="1110"/>
        <v>42301</v>
      </c>
      <c r="D7121" s="116">
        <f t="shared" si="1111"/>
        <v>2015</v>
      </c>
      <c r="E7121" s="116">
        <f t="shared" si="1112"/>
        <v>10</v>
      </c>
      <c r="F7121" s="120">
        <v>0</v>
      </c>
      <c r="G7121" s="121">
        <v>1328.9159999999999</v>
      </c>
      <c r="H7121" s="121">
        <v>0</v>
      </c>
      <c r="I7121" s="121">
        <v>273.49599999999998</v>
      </c>
      <c r="J7121" s="119">
        <v>0</v>
      </c>
      <c r="K7121" s="117">
        <f t="shared" si="1113"/>
        <v>1602.4119999999998</v>
      </c>
      <c r="L7121" s="116">
        <v>0</v>
      </c>
      <c r="M7121" s="116">
        <v>353.416</v>
      </c>
      <c r="N7121" s="116">
        <v>0</v>
      </c>
      <c r="O7121" s="116">
        <v>86.888000000000005</v>
      </c>
      <c r="P7121" s="116">
        <v>0</v>
      </c>
      <c r="Q7121" s="20">
        <f t="shared" si="1114"/>
        <v>0</v>
      </c>
      <c r="R7121" s="20">
        <f t="shared" si="1115"/>
        <v>1129.870952</v>
      </c>
      <c r="S7121" s="20">
        <f t="shared" si="1116"/>
        <v>0</v>
      </c>
      <c r="T7121" s="20">
        <f t="shared" si="1117"/>
        <v>275.95628800000003</v>
      </c>
      <c r="U7121" s="21">
        <f t="shared" si="1118"/>
        <v>1405.8272400000001</v>
      </c>
      <c r="V7121" s="38">
        <f t="shared" si="1119"/>
        <v>0.87731946590514809</v>
      </c>
    </row>
    <row r="7122" spans="1:22">
      <c r="A7122">
        <v>7117</v>
      </c>
      <c r="B7122" s="122">
        <f t="shared" si="1110"/>
        <v>41936</v>
      </c>
      <c r="C7122" s="122">
        <f t="shared" si="1110"/>
        <v>42301</v>
      </c>
      <c r="D7122" s="116">
        <f t="shared" si="1111"/>
        <v>2015</v>
      </c>
      <c r="E7122" s="116">
        <f t="shared" si="1112"/>
        <v>10</v>
      </c>
      <c r="F7122" s="120">
        <v>0</v>
      </c>
      <c r="G7122" s="121">
        <v>1329.596</v>
      </c>
      <c r="H7122" s="121">
        <v>0</v>
      </c>
      <c r="I7122" s="121">
        <v>165.495</v>
      </c>
      <c r="J7122" s="119">
        <v>0</v>
      </c>
      <c r="K7122" s="117">
        <f t="shared" si="1113"/>
        <v>1495.0909999999999</v>
      </c>
      <c r="L7122" s="116">
        <v>0</v>
      </c>
      <c r="M7122" s="116">
        <v>354.41300000000001</v>
      </c>
      <c r="N7122" s="116">
        <v>0</v>
      </c>
      <c r="O7122" s="116">
        <v>53.27</v>
      </c>
      <c r="P7122" s="116">
        <v>0</v>
      </c>
      <c r="Q7122" s="20">
        <f t="shared" si="1114"/>
        <v>0</v>
      </c>
      <c r="R7122" s="20">
        <f t="shared" si="1115"/>
        <v>1133.0583610000001</v>
      </c>
      <c r="S7122" s="20">
        <f t="shared" si="1116"/>
        <v>0</v>
      </c>
      <c r="T7122" s="20">
        <f t="shared" si="1117"/>
        <v>169.18552000000003</v>
      </c>
      <c r="U7122" s="21">
        <f t="shared" si="1118"/>
        <v>1302.2438810000001</v>
      </c>
      <c r="V7122" s="38">
        <f t="shared" si="1119"/>
        <v>0.87101312294703148</v>
      </c>
    </row>
    <row r="7123" spans="1:22">
      <c r="A7123">
        <v>7118</v>
      </c>
      <c r="B7123" s="122">
        <f t="shared" si="1110"/>
        <v>41936</v>
      </c>
      <c r="C7123" s="122">
        <f t="shared" si="1110"/>
        <v>42301</v>
      </c>
      <c r="D7123" s="116">
        <f t="shared" si="1111"/>
        <v>2015</v>
      </c>
      <c r="E7123" s="116">
        <f t="shared" si="1112"/>
        <v>10</v>
      </c>
      <c r="F7123" s="120">
        <v>0</v>
      </c>
      <c r="G7123" s="121">
        <v>1321.5139999999999</v>
      </c>
      <c r="H7123" s="121">
        <v>0</v>
      </c>
      <c r="I7123" s="121">
        <v>168.33699999999999</v>
      </c>
      <c r="J7123" s="119">
        <v>0</v>
      </c>
      <c r="K7123" s="117">
        <f t="shared" si="1113"/>
        <v>1489.8509999999999</v>
      </c>
      <c r="L7123" s="116">
        <v>0</v>
      </c>
      <c r="M7123" s="116">
        <v>352.76700000000005</v>
      </c>
      <c r="N7123" s="116">
        <v>0</v>
      </c>
      <c r="O7123" s="116">
        <v>53.936</v>
      </c>
      <c r="P7123" s="116">
        <v>0</v>
      </c>
      <c r="Q7123" s="20">
        <f t="shared" si="1114"/>
        <v>0</v>
      </c>
      <c r="R7123" s="20">
        <f t="shared" si="1115"/>
        <v>1127.7960990000001</v>
      </c>
      <c r="S7123" s="20">
        <f t="shared" si="1116"/>
        <v>0</v>
      </c>
      <c r="T7123" s="20">
        <f t="shared" si="1117"/>
        <v>171.300736</v>
      </c>
      <c r="U7123" s="21">
        <f t="shared" si="1118"/>
        <v>1299.0968350000001</v>
      </c>
      <c r="V7123" s="38">
        <f t="shared" si="1119"/>
        <v>0.87196426689648843</v>
      </c>
    </row>
    <row r="7124" spans="1:22">
      <c r="A7124">
        <v>7119</v>
      </c>
      <c r="B7124" s="122">
        <f t="shared" si="1110"/>
        <v>41936</v>
      </c>
      <c r="C7124" s="122">
        <f t="shared" si="1110"/>
        <v>42301</v>
      </c>
      <c r="D7124" s="116">
        <f t="shared" si="1111"/>
        <v>2015</v>
      </c>
      <c r="E7124" s="116">
        <f t="shared" si="1112"/>
        <v>10</v>
      </c>
      <c r="F7124" s="120">
        <v>0</v>
      </c>
      <c r="G7124" s="121">
        <v>1327.712</v>
      </c>
      <c r="H7124" s="121">
        <v>0</v>
      </c>
      <c r="I7124" s="121">
        <v>208.25299999999999</v>
      </c>
      <c r="J7124" s="119">
        <v>0</v>
      </c>
      <c r="K7124" s="117">
        <f t="shared" si="1113"/>
        <v>1535.9649999999999</v>
      </c>
      <c r="L7124" s="116">
        <v>0</v>
      </c>
      <c r="M7124" s="116">
        <v>353.90899999999999</v>
      </c>
      <c r="N7124" s="116">
        <v>0</v>
      </c>
      <c r="O7124" s="116">
        <v>60.917999999999999</v>
      </c>
      <c r="P7124" s="116">
        <v>0</v>
      </c>
      <c r="Q7124" s="20">
        <f t="shared" si="1114"/>
        <v>0</v>
      </c>
      <c r="R7124" s="20">
        <f t="shared" si="1115"/>
        <v>1131.447073</v>
      </c>
      <c r="S7124" s="20">
        <f t="shared" si="1116"/>
        <v>0</v>
      </c>
      <c r="T7124" s="20">
        <f t="shared" si="1117"/>
        <v>193.47556800000001</v>
      </c>
      <c r="U7124" s="21">
        <f t="shared" si="1118"/>
        <v>1324.9226410000001</v>
      </c>
      <c r="V7124" s="38">
        <f t="shared" si="1119"/>
        <v>0.86259949998860663</v>
      </c>
    </row>
    <row r="7125" spans="1:22">
      <c r="A7125">
        <v>7120</v>
      </c>
      <c r="B7125" s="122">
        <f t="shared" si="1110"/>
        <v>41936</v>
      </c>
      <c r="C7125" s="122">
        <f t="shared" si="1110"/>
        <v>42301</v>
      </c>
      <c r="D7125" s="116">
        <f t="shared" si="1111"/>
        <v>2015</v>
      </c>
      <c r="E7125" s="116">
        <f t="shared" si="1112"/>
        <v>10</v>
      </c>
      <c r="F7125" s="120">
        <v>0</v>
      </c>
      <c r="G7125" s="121">
        <v>1328.1610000000001</v>
      </c>
      <c r="H7125" s="121">
        <v>2.3860000000000001</v>
      </c>
      <c r="I7125" s="121">
        <v>220.85400000000001</v>
      </c>
      <c r="J7125" s="119">
        <v>0</v>
      </c>
      <c r="K7125" s="117">
        <f t="shared" si="1113"/>
        <v>1551.4010000000001</v>
      </c>
      <c r="L7125" s="116">
        <v>0</v>
      </c>
      <c r="M7125" s="116">
        <v>353.98400000000009</v>
      </c>
      <c r="N7125" s="116">
        <v>3.16</v>
      </c>
      <c r="O7125" s="116">
        <v>70.694999999999993</v>
      </c>
      <c r="P7125" s="116">
        <v>0</v>
      </c>
      <c r="Q7125" s="20">
        <f t="shared" si="1114"/>
        <v>0</v>
      </c>
      <c r="R7125" s="20">
        <f t="shared" si="1115"/>
        <v>1131.6868480000003</v>
      </c>
      <c r="S7125" s="20">
        <f t="shared" si="1116"/>
        <v>6.1651600000000002</v>
      </c>
      <c r="T7125" s="20">
        <f t="shared" si="1117"/>
        <v>224.52732</v>
      </c>
      <c r="U7125" s="21">
        <f t="shared" si="1118"/>
        <v>1362.3793280000002</v>
      </c>
      <c r="V7125" s="38">
        <f t="shared" si="1119"/>
        <v>0.87816066123458747</v>
      </c>
    </row>
    <row r="7126" spans="1:22">
      <c r="A7126">
        <v>7121</v>
      </c>
      <c r="B7126" s="122">
        <f t="shared" si="1110"/>
        <v>41936</v>
      </c>
      <c r="C7126" s="122">
        <f t="shared" si="1110"/>
        <v>42301</v>
      </c>
      <c r="D7126" s="116">
        <f t="shared" si="1111"/>
        <v>2015</v>
      </c>
      <c r="E7126" s="116">
        <f t="shared" si="1112"/>
        <v>10</v>
      </c>
      <c r="F7126" s="120">
        <v>0</v>
      </c>
      <c r="G7126" s="121">
        <v>1327.905</v>
      </c>
      <c r="H7126" s="121">
        <v>0</v>
      </c>
      <c r="I7126" s="121">
        <v>269.43299999999999</v>
      </c>
      <c r="J7126" s="119">
        <v>0</v>
      </c>
      <c r="K7126" s="117">
        <f t="shared" si="1113"/>
        <v>1597.338</v>
      </c>
      <c r="L7126" s="116">
        <v>0</v>
      </c>
      <c r="M7126" s="116">
        <v>353.92799999999994</v>
      </c>
      <c r="N7126" s="116">
        <v>0</v>
      </c>
      <c r="O7126" s="116">
        <v>85.234999999999999</v>
      </c>
      <c r="P7126" s="116">
        <v>0</v>
      </c>
      <c r="Q7126" s="20">
        <f t="shared" si="1114"/>
        <v>0</v>
      </c>
      <c r="R7126" s="20">
        <f t="shared" si="1115"/>
        <v>1131.5078159999998</v>
      </c>
      <c r="S7126" s="20">
        <f t="shared" si="1116"/>
        <v>0</v>
      </c>
      <c r="T7126" s="20">
        <f t="shared" si="1117"/>
        <v>270.70636000000002</v>
      </c>
      <c r="U7126" s="21">
        <f t="shared" si="1118"/>
        <v>1402.214176</v>
      </c>
      <c r="V7126" s="38">
        <f t="shared" si="1119"/>
        <v>0.877844373576538</v>
      </c>
    </row>
    <row r="7127" spans="1:22">
      <c r="A7127">
        <v>7122</v>
      </c>
      <c r="B7127" s="122">
        <f t="shared" si="1110"/>
        <v>41936</v>
      </c>
      <c r="C7127" s="122">
        <f t="shared" si="1110"/>
        <v>42301</v>
      </c>
      <c r="D7127" s="116">
        <f t="shared" si="1111"/>
        <v>2015</v>
      </c>
      <c r="E7127" s="116">
        <f t="shared" si="1112"/>
        <v>10</v>
      </c>
      <c r="F7127" s="120">
        <v>0</v>
      </c>
      <c r="G7127" s="121">
        <v>1312.241</v>
      </c>
      <c r="H7127" s="121">
        <v>0</v>
      </c>
      <c r="I7127" s="121">
        <v>163.18199999999999</v>
      </c>
      <c r="J7127" s="119">
        <v>0</v>
      </c>
      <c r="K7127" s="117">
        <f t="shared" si="1113"/>
        <v>1475.423</v>
      </c>
      <c r="L7127" s="116">
        <v>0</v>
      </c>
      <c r="M7127" s="116">
        <v>349.57900000000012</v>
      </c>
      <c r="N7127" s="116">
        <v>0</v>
      </c>
      <c r="O7127" s="116">
        <v>52.451000000000001</v>
      </c>
      <c r="P7127" s="116">
        <v>0</v>
      </c>
      <c r="Q7127" s="20">
        <f t="shared" si="1114"/>
        <v>0</v>
      </c>
      <c r="R7127" s="20">
        <f t="shared" si="1115"/>
        <v>1117.6040630000005</v>
      </c>
      <c r="S7127" s="20">
        <f t="shared" si="1116"/>
        <v>0</v>
      </c>
      <c r="T7127" s="20">
        <f t="shared" si="1117"/>
        <v>166.58437600000002</v>
      </c>
      <c r="U7127" s="21">
        <f t="shared" si="1118"/>
        <v>1284.1884390000005</v>
      </c>
      <c r="V7127" s="38">
        <f t="shared" si="1119"/>
        <v>0.870386620650485</v>
      </c>
    </row>
    <row r="7128" spans="1:22">
      <c r="A7128">
        <v>7123</v>
      </c>
      <c r="B7128" s="122">
        <f t="shared" si="1110"/>
        <v>41936</v>
      </c>
      <c r="C7128" s="122">
        <f t="shared" si="1110"/>
        <v>42301</v>
      </c>
      <c r="D7128" s="116">
        <f t="shared" si="1111"/>
        <v>2015</v>
      </c>
      <c r="E7128" s="116">
        <f t="shared" si="1112"/>
        <v>10</v>
      </c>
      <c r="F7128" s="120">
        <v>317.07100000000003</v>
      </c>
      <c r="G7128" s="121">
        <v>1238.3910000000001</v>
      </c>
      <c r="H7128" s="121">
        <v>3.742</v>
      </c>
      <c r="I7128" s="121">
        <v>162.751</v>
      </c>
      <c r="J7128" s="119">
        <v>0</v>
      </c>
      <c r="K7128" s="117">
        <f t="shared" si="1113"/>
        <v>1721.9549999999999</v>
      </c>
      <c r="L7128" s="116">
        <v>148.88300000000001</v>
      </c>
      <c r="M7128" s="116">
        <v>329.40600000000001</v>
      </c>
      <c r="N7128" s="116">
        <v>3.2080000000000002</v>
      </c>
      <c r="O7128" s="116">
        <v>52.579000000000001</v>
      </c>
      <c r="P7128" s="116">
        <v>0</v>
      </c>
      <c r="Q7128" s="20">
        <f t="shared" si="1114"/>
        <v>417.31904900000001</v>
      </c>
      <c r="R7128" s="20">
        <f t="shared" si="1115"/>
        <v>1053.1109820000001</v>
      </c>
      <c r="S7128" s="20">
        <f t="shared" si="1116"/>
        <v>6.2588080000000001</v>
      </c>
      <c r="T7128" s="20">
        <f t="shared" si="1117"/>
        <v>166.990904</v>
      </c>
      <c r="U7128" s="21">
        <f t="shared" si="1118"/>
        <v>1643.6797430000001</v>
      </c>
      <c r="V7128" s="38">
        <f t="shared" si="1119"/>
        <v>0.95454279757601113</v>
      </c>
    </row>
    <row r="7129" spans="1:22">
      <c r="A7129">
        <v>7124</v>
      </c>
      <c r="B7129" s="122">
        <f t="shared" si="1110"/>
        <v>41936</v>
      </c>
      <c r="C7129" s="122">
        <f t="shared" si="1110"/>
        <v>42301</v>
      </c>
      <c r="D7129" s="116">
        <f t="shared" si="1111"/>
        <v>2015</v>
      </c>
      <c r="E7129" s="116">
        <f t="shared" si="1112"/>
        <v>10</v>
      </c>
      <c r="F7129" s="120">
        <v>312.166</v>
      </c>
      <c r="G7129" s="121">
        <v>1233.077</v>
      </c>
      <c r="H7129" s="121">
        <v>0</v>
      </c>
      <c r="I7129" s="121">
        <v>231.523</v>
      </c>
      <c r="J7129" s="119">
        <v>0</v>
      </c>
      <c r="K7129" s="117">
        <f t="shared" si="1113"/>
        <v>1776.7659999999998</v>
      </c>
      <c r="L7129" s="116">
        <v>147.44</v>
      </c>
      <c r="M7129" s="116">
        <v>327.84399999999999</v>
      </c>
      <c r="N7129" s="116">
        <v>0</v>
      </c>
      <c r="O7129" s="116">
        <v>74.831999999999994</v>
      </c>
      <c r="P7129" s="116">
        <v>0</v>
      </c>
      <c r="Q7129" s="20">
        <f t="shared" si="1114"/>
        <v>413.27431999999999</v>
      </c>
      <c r="R7129" s="20">
        <f t="shared" si="1115"/>
        <v>1048.117268</v>
      </c>
      <c r="S7129" s="20">
        <f t="shared" si="1116"/>
        <v>0</v>
      </c>
      <c r="T7129" s="20">
        <f t="shared" si="1117"/>
        <v>237.66643199999999</v>
      </c>
      <c r="U7129" s="21">
        <f t="shared" si="1118"/>
        <v>1699.0580199999999</v>
      </c>
      <c r="V7129" s="38">
        <f t="shared" si="1119"/>
        <v>0.95626437020969568</v>
      </c>
    </row>
    <row r="7130" spans="1:22">
      <c r="A7130">
        <v>7125</v>
      </c>
      <c r="B7130" s="122">
        <f t="shared" si="1110"/>
        <v>41936</v>
      </c>
      <c r="C7130" s="122">
        <f t="shared" si="1110"/>
        <v>42301</v>
      </c>
      <c r="D7130" s="116">
        <f t="shared" si="1111"/>
        <v>2015</v>
      </c>
      <c r="E7130" s="116">
        <f t="shared" si="1112"/>
        <v>10</v>
      </c>
      <c r="F7130" s="120">
        <v>320.30799999999999</v>
      </c>
      <c r="G7130" s="121">
        <v>1232.002</v>
      </c>
      <c r="H7130" s="121">
        <v>16.472999999999999</v>
      </c>
      <c r="I7130" s="121">
        <v>279.89600000000002</v>
      </c>
      <c r="J7130" s="119">
        <v>0</v>
      </c>
      <c r="K7130" s="117">
        <f t="shared" si="1113"/>
        <v>1848.6789999999999</v>
      </c>
      <c r="L7130" s="116">
        <v>150.68</v>
      </c>
      <c r="M7130" s="116">
        <v>327.911</v>
      </c>
      <c r="N7130" s="116">
        <v>11.675000000000001</v>
      </c>
      <c r="O7130" s="116">
        <v>88.117000000000004</v>
      </c>
      <c r="P7130" s="116">
        <v>0</v>
      </c>
      <c r="Q7130" s="20">
        <f t="shared" si="1114"/>
        <v>422.35604000000001</v>
      </c>
      <c r="R7130" s="20">
        <f t="shared" si="1115"/>
        <v>1048.331467</v>
      </c>
      <c r="S7130" s="20">
        <f t="shared" si="1116"/>
        <v>22.777925000000003</v>
      </c>
      <c r="T7130" s="20">
        <f t="shared" si="1117"/>
        <v>279.85959200000002</v>
      </c>
      <c r="U7130" s="21">
        <f t="shared" si="1118"/>
        <v>1773.3250240000002</v>
      </c>
      <c r="V7130" s="38">
        <f t="shared" si="1119"/>
        <v>0.95923901553487667</v>
      </c>
    </row>
    <row r="7131" spans="1:22">
      <c r="A7131">
        <v>7126</v>
      </c>
      <c r="B7131" s="122">
        <f t="shared" si="1110"/>
        <v>41936</v>
      </c>
      <c r="C7131" s="122">
        <f t="shared" si="1110"/>
        <v>42301</v>
      </c>
      <c r="D7131" s="116">
        <f t="shared" si="1111"/>
        <v>2015</v>
      </c>
      <c r="E7131" s="116">
        <f t="shared" si="1112"/>
        <v>10</v>
      </c>
      <c r="F7131" s="120">
        <v>326.75700000000001</v>
      </c>
      <c r="G7131" s="121">
        <v>1233.037</v>
      </c>
      <c r="H7131" s="121">
        <v>0</v>
      </c>
      <c r="I7131" s="121">
        <v>272.98700000000002</v>
      </c>
      <c r="J7131" s="119">
        <v>0</v>
      </c>
      <c r="K7131" s="117">
        <f t="shared" si="1113"/>
        <v>1832.7810000000002</v>
      </c>
      <c r="L7131" s="116">
        <v>153.54</v>
      </c>
      <c r="M7131" s="116">
        <v>328.15500000000003</v>
      </c>
      <c r="N7131" s="116">
        <v>0</v>
      </c>
      <c r="O7131" s="116">
        <v>86.216999999999999</v>
      </c>
      <c r="P7131" s="116">
        <v>0</v>
      </c>
      <c r="Q7131" s="20">
        <f t="shared" si="1114"/>
        <v>430.37261999999998</v>
      </c>
      <c r="R7131" s="20">
        <f t="shared" si="1115"/>
        <v>1049.111535</v>
      </c>
      <c r="S7131" s="20">
        <f t="shared" si="1116"/>
        <v>0</v>
      </c>
      <c r="T7131" s="20">
        <f t="shared" si="1117"/>
        <v>273.82519200000002</v>
      </c>
      <c r="U7131" s="21">
        <f t="shared" si="1118"/>
        <v>1753.3093470000001</v>
      </c>
      <c r="V7131" s="38">
        <f t="shared" si="1119"/>
        <v>0.95663876207795695</v>
      </c>
    </row>
    <row r="7132" spans="1:22">
      <c r="A7132">
        <v>7127</v>
      </c>
      <c r="B7132" s="122">
        <f t="shared" si="1110"/>
        <v>41936</v>
      </c>
      <c r="C7132" s="122">
        <f t="shared" si="1110"/>
        <v>42301</v>
      </c>
      <c r="D7132" s="116">
        <f t="shared" si="1111"/>
        <v>2015</v>
      </c>
      <c r="E7132" s="116">
        <f t="shared" si="1112"/>
        <v>10</v>
      </c>
      <c r="F7132" s="120">
        <v>332.02699999999999</v>
      </c>
      <c r="G7132" s="121">
        <v>1234.47</v>
      </c>
      <c r="H7132" s="121">
        <v>0</v>
      </c>
      <c r="I7132" s="121">
        <v>202.28200000000001</v>
      </c>
      <c r="J7132" s="119">
        <v>0</v>
      </c>
      <c r="K7132" s="117">
        <f t="shared" si="1113"/>
        <v>1768.779</v>
      </c>
      <c r="L7132" s="116">
        <v>156.071</v>
      </c>
      <c r="M7132" s="116">
        <v>328.51400000000001</v>
      </c>
      <c r="N7132" s="116">
        <v>0</v>
      </c>
      <c r="O7132" s="116">
        <v>65.438999999999993</v>
      </c>
      <c r="P7132" s="116">
        <v>0</v>
      </c>
      <c r="Q7132" s="20">
        <f t="shared" si="1114"/>
        <v>437.46701300000001</v>
      </c>
      <c r="R7132" s="20">
        <f t="shared" si="1115"/>
        <v>1050.259258</v>
      </c>
      <c r="S7132" s="20">
        <f t="shared" si="1116"/>
        <v>0</v>
      </c>
      <c r="T7132" s="20">
        <f t="shared" si="1117"/>
        <v>207.83426399999999</v>
      </c>
      <c r="U7132" s="21">
        <f t="shared" si="1118"/>
        <v>1695.5605350000001</v>
      </c>
      <c r="V7132" s="38">
        <f t="shared" si="1119"/>
        <v>0.95860508011458756</v>
      </c>
    </row>
    <row r="7133" spans="1:22">
      <c r="A7133">
        <v>7128</v>
      </c>
      <c r="B7133" s="122">
        <f t="shared" si="1110"/>
        <v>41936</v>
      </c>
      <c r="C7133" s="122">
        <f t="shared" si="1110"/>
        <v>42301</v>
      </c>
      <c r="D7133" s="116">
        <f t="shared" si="1111"/>
        <v>2015</v>
      </c>
      <c r="E7133" s="116">
        <f t="shared" si="1112"/>
        <v>10</v>
      </c>
      <c r="F7133" s="120">
        <v>328.07499999999999</v>
      </c>
      <c r="G7133" s="121">
        <v>1234.828</v>
      </c>
      <c r="H7133" s="121">
        <v>14.074999999999999</v>
      </c>
      <c r="I7133" s="121">
        <v>155.68600000000001</v>
      </c>
      <c r="J7133" s="119">
        <v>0</v>
      </c>
      <c r="K7133" s="117">
        <f t="shared" si="1113"/>
        <v>1732.664</v>
      </c>
      <c r="L7133" s="116">
        <v>154.482</v>
      </c>
      <c r="M7133" s="116">
        <v>328.43200000000002</v>
      </c>
      <c r="N7133" s="116">
        <v>16.335000000000001</v>
      </c>
      <c r="O7133" s="116">
        <v>51.418999999999997</v>
      </c>
      <c r="P7133" s="116">
        <v>0</v>
      </c>
      <c r="Q7133" s="20">
        <f t="shared" si="1114"/>
        <v>433.01304599999997</v>
      </c>
      <c r="R7133" s="20">
        <f t="shared" si="1115"/>
        <v>1049.997104</v>
      </c>
      <c r="S7133" s="20">
        <f t="shared" si="1116"/>
        <v>31.869585000000004</v>
      </c>
      <c r="T7133" s="20">
        <f t="shared" si="1117"/>
        <v>163.30674400000001</v>
      </c>
      <c r="U7133" s="21">
        <f t="shared" si="1118"/>
        <v>1678.186479</v>
      </c>
      <c r="V7133" s="38">
        <f t="shared" si="1119"/>
        <v>0.96855851971299689</v>
      </c>
    </row>
    <row r="7134" spans="1:22">
      <c r="A7134">
        <v>7129</v>
      </c>
      <c r="B7134" s="122">
        <f t="shared" si="1110"/>
        <v>41937</v>
      </c>
      <c r="C7134" s="122">
        <f t="shared" si="1110"/>
        <v>42302</v>
      </c>
      <c r="D7134" s="116">
        <f t="shared" si="1111"/>
        <v>2015</v>
      </c>
      <c r="E7134" s="116">
        <f t="shared" si="1112"/>
        <v>10</v>
      </c>
      <c r="F7134" s="120">
        <v>328.834</v>
      </c>
      <c r="G7134" s="121">
        <v>1235.893</v>
      </c>
      <c r="H7134" s="121">
        <v>0.51500000000000001</v>
      </c>
      <c r="I7134" s="121">
        <v>113.39700000000001</v>
      </c>
      <c r="J7134" s="119">
        <v>0</v>
      </c>
      <c r="K7134" s="117">
        <f t="shared" si="1113"/>
        <v>1678.6390000000001</v>
      </c>
      <c r="L7134" s="116">
        <v>157.50399999999999</v>
      </c>
      <c r="M7134" s="116">
        <v>331.00700000000001</v>
      </c>
      <c r="N7134" s="116">
        <v>3.9340000000000002</v>
      </c>
      <c r="O7134" s="116">
        <v>40.207000000000001</v>
      </c>
      <c r="P7134" s="116">
        <v>0</v>
      </c>
      <c r="Q7134" s="20">
        <f t="shared" si="1114"/>
        <v>441.48371199999997</v>
      </c>
      <c r="R7134" s="20">
        <f t="shared" si="1115"/>
        <v>1058.2293790000001</v>
      </c>
      <c r="S7134" s="20">
        <f t="shared" si="1116"/>
        <v>7.6752340000000006</v>
      </c>
      <c r="T7134" s="20">
        <f t="shared" si="1117"/>
        <v>127.69743200000001</v>
      </c>
      <c r="U7134" s="21">
        <f t="shared" si="1118"/>
        <v>1635.0857570000001</v>
      </c>
      <c r="V7134" s="38">
        <f t="shared" si="1119"/>
        <v>0.97405443159607275</v>
      </c>
    </row>
    <row r="7135" spans="1:22">
      <c r="A7135">
        <v>7130</v>
      </c>
      <c r="B7135" s="122">
        <f t="shared" ref="B7135:C7198" si="1120">+B7111+1</f>
        <v>41937</v>
      </c>
      <c r="C7135" s="122">
        <f t="shared" si="1120"/>
        <v>42302</v>
      </c>
      <c r="D7135" s="116">
        <f t="shared" si="1111"/>
        <v>2015</v>
      </c>
      <c r="E7135" s="116">
        <f t="shared" si="1112"/>
        <v>10</v>
      </c>
      <c r="F7135" s="120">
        <v>304.56599999999997</v>
      </c>
      <c r="G7135" s="121">
        <v>1237.297</v>
      </c>
      <c r="H7135" s="121">
        <v>4.3049999999999997</v>
      </c>
      <c r="I7135" s="121">
        <v>102.06699999999999</v>
      </c>
      <c r="J7135" s="119">
        <v>0</v>
      </c>
      <c r="K7135" s="117">
        <f t="shared" si="1113"/>
        <v>1648.2350000000001</v>
      </c>
      <c r="L7135" s="116">
        <v>144.14099999999999</v>
      </c>
      <c r="M7135" s="116">
        <v>331.38099999999997</v>
      </c>
      <c r="N7135" s="116">
        <v>4.1929999999999996</v>
      </c>
      <c r="O7135" s="116">
        <v>36.343000000000004</v>
      </c>
      <c r="P7135" s="116">
        <v>0</v>
      </c>
      <c r="Q7135" s="20">
        <f t="shared" si="1114"/>
        <v>404.02722299999999</v>
      </c>
      <c r="R7135" s="20">
        <f t="shared" si="1115"/>
        <v>1059.4250569999999</v>
      </c>
      <c r="S7135" s="20">
        <f t="shared" si="1116"/>
        <v>8.1805430000000001</v>
      </c>
      <c r="T7135" s="20">
        <f t="shared" si="1117"/>
        <v>115.42536800000002</v>
      </c>
      <c r="U7135" s="21">
        <f t="shared" si="1118"/>
        <v>1587.0581909999999</v>
      </c>
      <c r="V7135" s="38">
        <f t="shared" si="1119"/>
        <v>0.96288344259162062</v>
      </c>
    </row>
    <row r="7136" spans="1:22">
      <c r="A7136">
        <v>7131</v>
      </c>
      <c r="B7136" s="122">
        <f t="shared" si="1120"/>
        <v>41937</v>
      </c>
      <c r="C7136" s="122">
        <f t="shared" si="1120"/>
        <v>42302</v>
      </c>
      <c r="D7136" s="116">
        <f t="shared" si="1111"/>
        <v>2015</v>
      </c>
      <c r="E7136" s="116">
        <f t="shared" si="1112"/>
        <v>10</v>
      </c>
      <c r="F7136" s="120">
        <v>0</v>
      </c>
      <c r="G7136" s="121">
        <v>1243.962</v>
      </c>
      <c r="H7136" s="121">
        <v>0</v>
      </c>
      <c r="I7136" s="121">
        <v>102.18300000000001</v>
      </c>
      <c r="J7136" s="119">
        <v>0</v>
      </c>
      <c r="K7136" s="117">
        <f t="shared" si="1113"/>
        <v>1346.145</v>
      </c>
      <c r="L7136" s="116">
        <v>0</v>
      </c>
      <c r="M7136" s="116">
        <v>334.44299999999998</v>
      </c>
      <c r="N7136" s="116">
        <v>0</v>
      </c>
      <c r="O7136" s="116">
        <v>36.363999999999997</v>
      </c>
      <c r="P7136" s="116">
        <v>0</v>
      </c>
      <c r="Q7136" s="20">
        <f t="shared" si="1114"/>
        <v>0</v>
      </c>
      <c r="R7136" s="20">
        <f t="shared" si="1115"/>
        <v>1069.2142710000001</v>
      </c>
      <c r="S7136" s="20">
        <f t="shared" si="1116"/>
        <v>0</v>
      </c>
      <c r="T7136" s="20">
        <f t="shared" si="1117"/>
        <v>115.492064</v>
      </c>
      <c r="U7136" s="21">
        <f t="shared" si="1118"/>
        <v>1184.7063350000001</v>
      </c>
      <c r="V7136" s="38">
        <f t="shared" si="1119"/>
        <v>0.8800733464819912</v>
      </c>
    </row>
    <row r="7137" spans="1:22">
      <c r="A7137">
        <v>7132</v>
      </c>
      <c r="B7137" s="122">
        <f t="shared" si="1120"/>
        <v>41937</v>
      </c>
      <c r="C7137" s="122">
        <f t="shared" si="1120"/>
        <v>42302</v>
      </c>
      <c r="D7137" s="116">
        <f t="shared" si="1111"/>
        <v>2015</v>
      </c>
      <c r="E7137" s="116">
        <f t="shared" si="1112"/>
        <v>10</v>
      </c>
      <c r="F7137" s="120">
        <v>0</v>
      </c>
      <c r="G7137" s="121">
        <v>1252.76</v>
      </c>
      <c r="H7137" s="121">
        <v>0</v>
      </c>
      <c r="I7137" s="121">
        <v>100.619</v>
      </c>
      <c r="J7137" s="119">
        <v>0</v>
      </c>
      <c r="K7137" s="117">
        <f t="shared" si="1113"/>
        <v>1353.3789999999999</v>
      </c>
      <c r="L7137" s="116">
        <v>0</v>
      </c>
      <c r="M7137" s="116">
        <v>336.61</v>
      </c>
      <c r="N7137" s="116">
        <v>0</v>
      </c>
      <c r="O7137" s="116">
        <v>36.186</v>
      </c>
      <c r="P7137" s="116">
        <v>0</v>
      </c>
      <c r="Q7137" s="20">
        <f t="shared" si="1114"/>
        <v>0</v>
      </c>
      <c r="R7137" s="20">
        <f t="shared" si="1115"/>
        <v>1076.1421700000001</v>
      </c>
      <c r="S7137" s="20">
        <f t="shared" si="1116"/>
        <v>0</v>
      </c>
      <c r="T7137" s="20">
        <f t="shared" si="1117"/>
        <v>114.92673600000001</v>
      </c>
      <c r="U7137" s="21">
        <f t="shared" si="1118"/>
        <v>1191.068906</v>
      </c>
      <c r="V7137" s="38">
        <f t="shared" si="1119"/>
        <v>0.88007047988774767</v>
      </c>
    </row>
    <row r="7138" spans="1:22">
      <c r="A7138">
        <v>7133</v>
      </c>
      <c r="B7138" s="122">
        <f t="shared" si="1120"/>
        <v>41937</v>
      </c>
      <c r="C7138" s="122">
        <f t="shared" si="1120"/>
        <v>42302</v>
      </c>
      <c r="D7138" s="116">
        <f t="shared" si="1111"/>
        <v>2015</v>
      </c>
      <c r="E7138" s="116">
        <f t="shared" si="1112"/>
        <v>10</v>
      </c>
      <c r="F7138" s="120">
        <v>0</v>
      </c>
      <c r="G7138" s="121">
        <v>1252.3440000000001</v>
      </c>
      <c r="H7138" s="121">
        <v>0</v>
      </c>
      <c r="I7138" s="121">
        <v>99.441000000000003</v>
      </c>
      <c r="J7138" s="119">
        <v>0</v>
      </c>
      <c r="K7138" s="117">
        <f t="shared" si="1113"/>
        <v>1351.7850000000001</v>
      </c>
      <c r="L7138" s="116">
        <v>0</v>
      </c>
      <c r="M7138" s="116">
        <v>336.50900000000001</v>
      </c>
      <c r="N7138" s="116">
        <v>0</v>
      </c>
      <c r="O7138" s="116">
        <v>35.265999999999998</v>
      </c>
      <c r="P7138" s="116">
        <v>0</v>
      </c>
      <c r="Q7138" s="20">
        <f t="shared" si="1114"/>
        <v>0</v>
      </c>
      <c r="R7138" s="20">
        <f t="shared" si="1115"/>
        <v>1075.8192730000001</v>
      </c>
      <c r="S7138" s="20">
        <f t="shared" si="1116"/>
        <v>0</v>
      </c>
      <c r="T7138" s="20">
        <f t="shared" si="1117"/>
        <v>112.00481600000001</v>
      </c>
      <c r="U7138" s="21">
        <f t="shared" si="1118"/>
        <v>1187.8240890000002</v>
      </c>
      <c r="V7138" s="38">
        <f t="shared" si="1119"/>
        <v>0.87870784851141281</v>
      </c>
    </row>
    <row r="7139" spans="1:22">
      <c r="A7139">
        <v>7134</v>
      </c>
      <c r="B7139" s="122">
        <f t="shared" si="1120"/>
        <v>41937</v>
      </c>
      <c r="C7139" s="122">
        <f t="shared" si="1120"/>
        <v>42302</v>
      </c>
      <c r="D7139" s="116">
        <f t="shared" si="1111"/>
        <v>2015</v>
      </c>
      <c r="E7139" s="116">
        <f t="shared" si="1112"/>
        <v>10</v>
      </c>
      <c r="F7139" s="120">
        <v>0</v>
      </c>
      <c r="G7139" s="121">
        <v>1252.1300000000001</v>
      </c>
      <c r="H7139" s="121">
        <v>0</v>
      </c>
      <c r="I7139" s="121">
        <v>98.418999999999997</v>
      </c>
      <c r="J7139" s="119">
        <v>0</v>
      </c>
      <c r="K7139" s="117">
        <f t="shared" si="1113"/>
        <v>1350.5490000000002</v>
      </c>
      <c r="L7139" s="116">
        <v>0</v>
      </c>
      <c r="M7139" s="116">
        <v>336.39500000000004</v>
      </c>
      <c r="N7139" s="116">
        <v>0</v>
      </c>
      <c r="O7139" s="116">
        <v>35.332000000000001</v>
      </c>
      <c r="P7139" s="116">
        <v>0</v>
      </c>
      <c r="Q7139" s="20">
        <f t="shared" si="1114"/>
        <v>0</v>
      </c>
      <c r="R7139" s="20">
        <f t="shared" si="1115"/>
        <v>1075.4548150000001</v>
      </c>
      <c r="S7139" s="20">
        <f t="shared" si="1116"/>
        <v>0</v>
      </c>
      <c r="T7139" s="20">
        <f t="shared" si="1117"/>
        <v>112.214432</v>
      </c>
      <c r="U7139" s="21">
        <f t="shared" si="1118"/>
        <v>1187.669247</v>
      </c>
      <c r="V7139" s="38">
        <f t="shared" si="1119"/>
        <v>0.87939737617813185</v>
      </c>
    </row>
    <row r="7140" spans="1:22">
      <c r="A7140">
        <v>7135</v>
      </c>
      <c r="B7140" s="122">
        <f t="shared" si="1120"/>
        <v>41937</v>
      </c>
      <c r="C7140" s="122">
        <f t="shared" si="1120"/>
        <v>42302</v>
      </c>
      <c r="D7140" s="116">
        <f t="shared" si="1111"/>
        <v>2015</v>
      </c>
      <c r="E7140" s="116">
        <f t="shared" si="1112"/>
        <v>10</v>
      </c>
      <c r="F7140" s="120">
        <v>0</v>
      </c>
      <c r="G7140" s="121">
        <v>1141.441</v>
      </c>
      <c r="H7140" s="121">
        <v>0</v>
      </c>
      <c r="I7140" s="121">
        <v>101.54</v>
      </c>
      <c r="J7140" s="119">
        <v>0</v>
      </c>
      <c r="K7140" s="117">
        <f t="shared" si="1113"/>
        <v>1242.981</v>
      </c>
      <c r="L7140" s="116">
        <v>0</v>
      </c>
      <c r="M7140" s="116">
        <v>305.75</v>
      </c>
      <c r="N7140" s="116">
        <v>0</v>
      </c>
      <c r="O7140" s="116">
        <v>36.457999999999998</v>
      </c>
      <c r="P7140" s="116">
        <v>0</v>
      </c>
      <c r="Q7140" s="20">
        <f t="shared" si="1114"/>
        <v>0</v>
      </c>
      <c r="R7140" s="20">
        <f t="shared" si="1115"/>
        <v>977.48275000000001</v>
      </c>
      <c r="S7140" s="20">
        <f t="shared" si="1116"/>
        <v>0</v>
      </c>
      <c r="T7140" s="20">
        <f t="shared" si="1117"/>
        <v>115.79060800000001</v>
      </c>
      <c r="U7140" s="21">
        <f t="shared" si="1118"/>
        <v>1093.2733579999999</v>
      </c>
      <c r="V7140" s="38">
        <f t="shared" si="1119"/>
        <v>0.87955757811261792</v>
      </c>
    </row>
    <row r="7141" spans="1:22">
      <c r="A7141">
        <v>7136</v>
      </c>
      <c r="B7141" s="122">
        <f t="shared" si="1120"/>
        <v>41937</v>
      </c>
      <c r="C7141" s="122">
        <f t="shared" si="1120"/>
        <v>42302</v>
      </c>
      <c r="D7141" s="116">
        <f t="shared" si="1111"/>
        <v>2015</v>
      </c>
      <c r="E7141" s="116">
        <f t="shared" si="1112"/>
        <v>10</v>
      </c>
      <c r="F7141" s="120">
        <v>253.49299999999999</v>
      </c>
      <c r="G7141" s="121">
        <v>814.85</v>
      </c>
      <c r="H7141" s="121">
        <v>0</v>
      </c>
      <c r="I7141" s="121">
        <v>98.472999999999999</v>
      </c>
      <c r="J7141" s="119">
        <v>0</v>
      </c>
      <c r="K7141" s="117">
        <f t="shared" si="1113"/>
        <v>1166.816</v>
      </c>
      <c r="L7141" s="116">
        <v>123.063</v>
      </c>
      <c r="M7141" s="116">
        <v>228.43100000000001</v>
      </c>
      <c r="N7141" s="116">
        <v>0</v>
      </c>
      <c r="O7141" s="116">
        <v>35.697000000000003</v>
      </c>
      <c r="P7141" s="116">
        <v>0</v>
      </c>
      <c r="Q7141" s="20">
        <f t="shared" si="1114"/>
        <v>344.94558899999998</v>
      </c>
      <c r="R7141" s="20">
        <f t="shared" si="1115"/>
        <v>730.2939070000001</v>
      </c>
      <c r="S7141" s="20">
        <f t="shared" si="1116"/>
        <v>0</v>
      </c>
      <c r="T7141" s="20">
        <f t="shared" si="1117"/>
        <v>113.37367200000001</v>
      </c>
      <c r="U7141" s="21">
        <f t="shared" si="1118"/>
        <v>1188.6131680000001</v>
      </c>
      <c r="V7141" s="38">
        <f t="shared" si="1119"/>
        <v>1.0186808957024931</v>
      </c>
    </row>
    <row r="7142" spans="1:22">
      <c r="A7142">
        <v>7137</v>
      </c>
      <c r="B7142" s="122">
        <f t="shared" si="1120"/>
        <v>41937</v>
      </c>
      <c r="C7142" s="122">
        <f t="shared" si="1120"/>
        <v>42302</v>
      </c>
      <c r="D7142" s="116">
        <f t="shared" si="1111"/>
        <v>2015</v>
      </c>
      <c r="E7142" s="116">
        <f t="shared" si="1112"/>
        <v>10</v>
      </c>
      <c r="F7142" s="120">
        <v>311.93200000000002</v>
      </c>
      <c r="G7142" s="121">
        <v>731.23299999999995</v>
      </c>
      <c r="H7142" s="121">
        <v>53.390999999999998</v>
      </c>
      <c r="I7142" s="121">
        <v>97.113</v>
      </c>
      <c r="J7142" s="119">
        <v>0</v>
      </c>
      <c r="K7142" s="117">
        <f t="shared" si="1113"/>
        <v>1193.6690000000001</v>
      </c>
      <c r="L7142" s="116">
        <v>148.23400000000001</v>
      </c>
      <c r="M7142" s="116">
        <v>210.19800000000004</v>
      </c>
      <c r="N7142" s="116">
        <v>28.446999999999999</v>
      </c>
      <c r="O7142" s="116">
        <v>35.375999999999998</v>
      </c>
      <c r="P7142" s="116">
        <v>0</v>
      </c>
      <c r="Q7142" s="20">
        <f t="shared" si="1114"/>
        <v>415.49990200000002</v>
      </c>
      <c r="R7142" s="20">
        <f t="shared" si="1115"/>
        <v>672.00300600000014</v>
      </c>
      <c r="S7142" s="20">
        <f t="shared" si="1116"/>
        <v>55.500097000000004</v>
      </c>
      <c r="T7142" s="20">
        <f t="shared" si="1117"/>
        <v>112.354176</v>
      </c>
      <c r="U7142" s="21">
        <f t="shared" si="1118"/>
        <v>1255.3571810000003</v>
      </c>
      <c r="V7142" s="38">
        <f t="shared" si="1119"/>
        <v>1.0516794697692577</v>
      </c>
    </row>
    <row r="7143" spans="1:22">
      <c r="A7143">
        <v>7138</v>
      </c>
      <c r="B7143" s="122">
        <f t="shared" si="1120"/>
        <v>41937</v>
      </c>
      <c r="C7143" s="122">
        <f t="shared" si="1120"/>
        <v>42302</v>
      </c>
      <c r="D7143" s="116">
        <f t="shared" si="1111"/>
        <v>2015</v>
      </c>
      <c r="E7143" s="116">
        <f t="shared" si="1112"/>
        <v>10</v>
      </c>
      <c r="F7143" s="120">
        <v>331.142</v>
      </c>
      <c r="G7143" s="121">
        <v>736.59900000000005</v>
      </c>
      <c r="H7143" s="121">
        <v>65.382000000000005</v>
      </c>
      <c r="I7143" s="121">
        <v>96.614999999999995</v>
      </c>
      <c r="J7143" s="119">
        <v>0</v>
      </c>
      <c r="K7143" s="117">
        <f t="shared" si="1113"/>
        <v>1229.7380000000001</v>
      </c>
      <c r="L7143" s="116">
        <v>157.50200000000001</v>
      </c>
      <c r="M7143" s="116">
        <v>211.61000000000004</v>
      </c>
      <c r="N7143" s="116">
        <v>34.454000000000001</v>
      </c>
      <c r="O7143" s="116">
        <v>35.402999999999999</v>
      </c>
      <c r="P7143" s="116">
        <v>0</v>
      </c>
      <c r="Q7143" s="20">
        <f t="shared" si="1114"/>
        <v>441.47810600000003</v>
      </c>
      <c r="R7143" s="20">
        <f t="shared" si="1115"/>
        <v>676.51717000000019</v>
      </c>
      <c r="S7143" s="20">
        <f t="shared" si="1116"/>
        <v>67.219754000000009</v>
      </c>
      <c r="T7143" s="20">
        <f t="shared" si="1117"/>
        <v>112.43992799999999</v>
      </c>
      <c r="U7143" s="21">
        <f t="shared" si="1118"/>
        <v>1297.6549580000001</v>
      </c>
      <c r="V7143" s="38">
        <f t="shared" si="1119"/>
        <v>1.0552288032084882</v>
      </c>
    </row>
    <row r="7144" spans="1:22">
      <c r="A7144">
        <v>7139</v>
      </c>
      <c r="B7144" s="122">
        <f t="shared" si="1120"/>
        <v>41937</v>
      </c>
      <c r="C7144" s="122">
        <f t="shared" si="1120"/>
        <v>42302</v>
      </c>
      <c r="D7144" s="116">
        <f t="shared" si="1111"/>
        <v>2015</v>
      </c>
      <c r="E7144" s="116">
        <f t="shared" si="1112"/>
        <v>10</v>
      </c>
      <c r="F7144" s="120">
        <v>332.15300000000002</v>
      </c>
      <c r="G7144" s="121">
        <v>802.45899999999995</v>
      </c>
      <c r="H7144" s="121">
        <v>42.933999999999997</v>
      </c>
      <c r="I7144" s="121">
        <v>98.733999999999995</v>
      </c>
      <c r="J7144" s="119">
        <v>0</v>
      </c>
      <c r="K7144" s="117">
        <f t="shared" si="1113"/>
        <v>1276.28</v>
      </c>
      <c r="L7144" s="116">
        <v>157.965</v>
      </c>
      <c r="M7144" s="116">
        <v>225.6</v>
      </c>
      <c r="N7144" s="116">
        <v>25.161000000000001</v>
      </c>
      <c r="O7144" s="116">
        <v>35.902999999999999</v>
      </c>
      <c r="P7144" s="116">
        <v>0</v>
      </c>
      <c r="Q7144" s="20">
        <f t="shared" si="1114"/>
        <v>442.77589499999999</v>
      </c>
      <c r="R7144" s="20">
        <f t="shared" si="1115"/>
        <v>721.2432</v>
      </c>
      <c r="S7144" s="20">
        <f t="shared" si="1116"/>
        <v>49.089111000000003</v>
      </c>
      <c r="T7144" s="20">
        <f t="shared" si="1117"/>
        <v>114.027928</v>
      </c>
      <c r="U7144" s="21">
        <f t="shared" si="1118"/>
        <v>1327.1361340000001</v>
      </c>
      <c r="V7144" s="38">
        <f t="shared" si="1119"/>
        <v>1.0398471604976964</v>
      </c>
    </row>
    <row r="7145" spans="1:22">
      <c r="A7145">
        <v>7140</v>
      </c>
      <c r="B7145" s="122">
        <f t="shared" si="1120"/>
        <v>41937</v>
      </c>
      <c r="C7145" s="122">
        <f t="shared" si="1120"/>
        <v>42302</v>
      </c>
      <c r="D7145" s="116">
        <f t="shared" si="1111"/>
        <v>2015</v>
      </c>
      <c r="E7145" s="116">
        <f t="shared" si="1112"/>
        <v>10</v>
      </c>
      <c r="F7145" s="120">
        <v>330.41899999999998</v>
      </c>
      <c r="G7145" s="121">
        <v>874.03200000000004</v>
      </c>
      <c r="H7145" s="121">
        <v>0</v>
      </c>
      <c r="I7145" s="121">
        <v>104.926</v>
      </c>
      <c r="J7145" s="119">
        <v>0</v>
      </c>
      <c r="K7145" s="117">
        <f t="shared" si="1113"/>
        <v>1309.377</v>
      </c>
      <c r="L7145" s="116">
        <v>156.94499999999999</v>
      </c>
      <c r="M7145" s="116">
        <v>242.08600000000001</v>
      </c>
      <c r="N7145" s="116">
        <v>0</v>
      </c>
      <c r="O7145" s="116">
        <v>37.662999999999997</v>
      </c>
      <c r="P7145" s="116">
        <v>0</v>
      </c>
      <c r="Q7145" s="20">
        <f t="shared" si="1114"/>
        <v>439.91683499999999</v>
      </c>
      <c r="R7145" s="20">
        <f t="shared" si="1115"/>
        <v>773.9489420000001</v>
      </c>
      <c r="S7145" s="20">
        <f t="shared" si="1116"/>
        <v>0</v>
      </c>
      <c r="T7145" s="20">
        <f t="shared" si="1117"/>
        <v>119.617688</v>
      </c>
      <c r="U7145" s="21">
        <f t="shared" si="1118"/>
        <v>1333.483465</v>
      </c>
      <c r="V7145" s="38">
        <f t="shared" si="1119"/>
        <v>1.018410637272535</v>
      </c>
    </row>
    <row r="7146" spans="1:22">
      <c r="A7146">
        <v>7141</v>
      </c>
      <c r="B7146" s="122">
        <f t="shared" si="1120"/>
        <v>41937</v>
      </c>
      <c r="C7146" s="122">
        <f t="shared" si="1120"/>
        <v>42302</v>
      </c>
      <c r="D7146" s="116">
        <f t="shared" si="1111"/>
        <v>2015</v>
      </c>
      <c r="E7146" s="116">
        <f t="shared" si="1112"/>
        <v>10</v>
      </c>
      <c r="F7146" s="120">
        <v>331.38799999999998</v>
      </c>
      <c r="G7146" s="121">
        <v>967.31700000000001</v>
      </c>
      <c r="H7146" s="121">
        <v>0</v>
      </c>
      <c r="I7146" s="121">
        <v>252.845</v>
      </c>
      <c r="J7146" s="119">
        <v>0</v>
      </c>
      <c r="K7146" s="117">
        <f t="shared" si="1113"/>
        <v>1551.55</v>
      </c>
      <c r="L7146" s="116">
        <v>157.71899999999999</v>
      </c>
      <c r="M7146" s="116">
        <v>264.4500000000001</v>
      </c>
      <c r="N7146" s="116">
        <v>0</v>
      </c>
      <c r="O7146" s="116">
        <v>85.688999999999993</v>
      </c>
      <c r="P7146" s="116">
        <v>0</v>
      </c>
      <c r="Q7146" s="20">
        <f t="shared" si="1114"/>
        <v>442.08635699999996</v>
      </c>
      <c r="R7146" s="20">
        <f t="shared" si="1115"/>
        <v>845.44665000000032</v>
      </c>
      <c r="S7146" s="20">
        <f t="shared" si="1116"/>
        <v>0</v>
      </c>
      <c r="T7146" s="20">
        <f t="shared" si="1117"/>
        <v>272.14826399999998</v>
      </c>
      <c r="U7146" s="21">
        <f t="shared" si="1118"/>
        <v>1559.6812710000002</v>
      </c>
      <c r="V7146" s="38">
        <f t="shared" si="1119"/>
        <v>1.005240740549773</v>
      </c>
    </row>
    <row r="7147" spans="1:22">
      <c r="A7147">
        <v>7142</v>
      </c>
      <c r="B7147" s="122">
        <f t="shared" si="1120"/>
        <v>41937</v>
      </c>
      <c r="C7147" s="122">
        <f t="shared" si="1120"/>
        <v>42302</v>
      </c>
      <c r="D7147" s="116">
        <f t="shared" si="1111"/>
        <v>2015</v>
      </c>
      <c r="E7147" s="116">
        <f t="shared" si="1112"/>
        <v>10</v>
      </c>
      <c r="F7147" s="120">
        <v>0</v>
      </c>
      <c r="G7147" s="121">
        <v>1074.3130000000001</v>
      </c>
      <c r="H7147" s="121">
        <v>0</v>
      </c>
      <c r="I7147" s="121">
        <v>236.57900000000001</v>
      </c>
      <c r="J7147" s="119">
        <v>0</v>
      </c>
      <c r="K7147" s="117">
        <f t="shared" si="1113"/>
        <v>1310.8920000000001</v>
      </c>
      <c r="L7147" s="116">
        <v>0</v>
      </c>
      <c r="M7147" s="116">
        <v>293.13</v>
      </c>
      <c r="N7147" s="116">
        <v>0</v>
      </c>
      <c r="O7147" s="116">
        <v>77.33</v>
      </c>
      <c r="P7147" s="116">
        <v>0</v>
      </c>
      <c r="Q7147" s="20">
        <f t="shared" si="1114"/>
        <v>0</v>
      </c>
      <c r="R7147" s="20">
        <f t="shared" si="1115"/>
        <v>937.13661000000002</v>
      </c>
      <c r="S7147" s="20">
        <f t="shared" si="1116"/>
        <v>0</v>
      </c>
      <c r="T7147" s="20">
        <f t="shared" si="1117"/>
        <v>245.60008000000002</v>
      </c>
      <c r="U7147" s="21">
        <f t="shared" si="1118"/>
        <v>1182.73669</v>
      </c>
      <c r="V7147" s="38">
        <f t="shared" si="1119"/>
        <v>0.9022380867378853</v>
      </c>
    </row>
    <row r="7148" spans="1:22">
      <c r="A7148">
        <v>7143</v>
      </c>
      <c r="B7148" s="122">
        <f t="shared" si="1120"/>
        <v>41937</v>
      </c>
      <c r="C7148" s="122">
        <f t="shared" si="1120"/>
        <v>42302</v>
      </c>
      <c r="D7148" s="116">
        <f t="shared" si="1111"/>
        <v>2015</v>
      </c>
      <c r="E7148" s="116">
        <f t="shared" si="1112"/>
        <v>10</v>
      </c>
      <c r="F7148" s="120">
        <v>0</v>
      </c>
      <c r="G7148" s="121">
        <v>1211.5889999999999</v>
      </c>
      <c r="H7148" s="121">
        <v>0</v>
      </c>
      <c r="I7148" s="121">
        <v>246.72900000000001</v>
      </c>
      <c r="J7148" s="119">
        <v>0</v>
      </c>
      <c r="K7148" s="117">
        <f t="shared" si="1113"/>
        <v>1458.318</v>
      </c>
      <c r="L7148" s="116">
        <v>0</v>
      </c>
      <c r="M7148" s="116">
        <v>326.15699999999998</v>
      </c>
      <c r="N7148" s="116">
        <v>0</v>
      </c>
      <c r="O7148" s="116">
        <v>80.224000000000004</v>
      </c>
      <c r="P7148" s="116">
        <v>0</v>
      </c>
      <c r="Q7148" s="20">
        <f t="shared" si="1114"/>
        <v>0</v>
      </c>
      <c r="R7148" s="20">
        <f t="shared" si="1115"/>
        <v>1042.723929</v>
      </c>
      <c r="S7148" s="20">
        <f t="shared" si="1116"/>
        <v>0</v>
      </c>
      <c r="T7148" s="20">
        <f t="shared" si="1117"/>
        <v>254.79142400000003</v>
      </c>
      <c r="U7148" s="21">
        <f t="shared" si="1118"/>
        <v>1297.515353</v>
      </c>
      <c r="V7148" s="38">
        <f t="shared" si="1119"/>
        <v>0.88973416840497066</v>
      </c>
    </row>
    <row r="7149" spans="1:22">
      <c r="A7149">
        <v>7144</v>
      </c>
      <c r="B7149" s="122">
        <f t="shared" si="1120"/>
        <v>41937</v>
      </c>
      <c r="C7149" s="122">
        <f t="shared" si="1120"/>
        <v>42302</v>
      </c>
      <c r="D7149" s="116">
        <f t="shared" si="1111"/>
        <v>2015</v>
      </c>
      <c r="E7149" s="116">
        <f t="shared" si="1112"/>
        <v>10</v>
      </c>
      <c r="F7149" s="120">
        <v>0</v>
      </c>
      <c r="G7149" s="121">
        <v>1250.6089999999999</v>
      </c>
      <c r="H7149" s="121">
        <v>0</v>
      </c>
      <c r="I7149" s="121">
        <v>196.99700000000001</v>
      </c>
      <c r="J7149" s="119">
        <v>0</v>
      </c>
      <c r="K7149" s="117">
        <f t="shared" si="1113"/>
        <v>1447.606</v>
      </c>
      <c r="L7149" s="116">
        <v>0</v>
      </c>
      <c r="M7149" s="116">
        <v>335.54300000000001</v>
      </c>
      <c r="N7149" s="116">
        <v>0</v>
      </c>
      <c r="O7149" s="116">
        <v>65.311999999999998</v>
      </c>
      <c r="P7149" s="116">
        <v>0</v>
      </c>
      <c r="Q7149" s="20">
        <f t="shared" si="1114"/>
        <v>0</v>
      </c>
      <c r="R7149" s="20">
        <f t="shared" si="1115"/>
        <v>1072.730971</v>
      </c>
      <c r="S7149" s="20">
        <f t="shared" si="1116"/>
        <v>0</v>
      </c>
      <c r="T7149" s="20">
        <f t="shared" si="1117"/>
        <v>207.43091200000001</v>
      </c>
      <c r="U7149" s="21">
        <f t="shared" si="1118"/>
        <v>1280.161883</v>
      </c>
      <c r="V7149" s="38">
        <f t="shared" si="1119"/>
        <v>0.88433032399699918</v>
      </c>
    </row>
    <row r="7150" spans="1:22">
      <c r="A7150">
        <v>7145</v>
      </c>
      <c r="B7150" s="122">
        <f t="shared" si="1120"/>
        <v>41937</v>
      </c>
      <c r="C7150" s="122">
        <f t="shared" si="1120"/>
        <v>42302</v>
      </c>
      <c r="D7150" s="116">
        <f t="shared" si="1111"/>
        <v>2015</v>
      </c>
      <c r="E7150" s="116">
        <f t="shared" si="1112"/>
        <v>10</v>
      </c>
      <c r="F7150" s="120">
        <v>0</v>
      </c>
      <c r="G7150" s="121">
        <v>1024.2550000000001</v>
      </c>
      <c r="H7150" s="121">
        <v>0.41399999999999998</v>
      </c>
      <c r="I7150" s="121">
        <v>241.93899999999999</v>
      </c>
      <c r="J7150" s="119">
        <v>0</v>
      </c>
      <c r="K7150" s="117">
        <f t="shared" si="1113"/>
        <v>1266.6080000000002</v>
      </c>
      <c r="L7150" s="116">
        <v>0</v>
      </c>
      <c r="M7150" s="116">
        <v>282.12200000000001</v>
      </c>
      <c r="N7150" s="116">
        <v>0.69199999999999995</v>
      </c>
      <c r="O7150" s="116">
        <v>78.38</v>
      </c>
      <c r="P7150" s="116">
        <v>0</v>
      </c>
      <c r="Q7150" s="20">
        <f t="shared" si="1114"/>
        <v>0</v>
      </c>
      <c r="R7150" s="20">
        <f t="shared" si="1115"/>
        <v>901.9440340000001</v>
      </c>
      <c r="S7150" s="20">
        <f t="shared" si="1116"/>
        <v>1.3500919999999998</v>
      </c>
      <c r="T7150" s="20">
        <f t="shared" si="1117"/>
        <v>248.93487999999999</v>
      </c>
      <c r="U7150" s="21">
        <f t="shared" si="1118"/>
        <v>1152.229006</v>
      </c>
      <c r="V7150" s="38">
        <f t="shared" si="1119"/>
        <v>0.90969661173780669</v>
      </c>
    </row>
    <row r="7151" spans="1:22">
      <c r="A7151">
        <v>7146</v>
      </c>
      <c r="B7151" s="122">
        <f t="shared" si="1120"/>
        <v>41937</v>
      </c>
      <c r="C7151" s="122">
        <f t="shared" si="1120"/>
        <v>42302</v>
      </c>
      <c r="D7151" s="116">
        <f t="shared" si="1111"/>
        <v>2015</v>
      </c>
      <c r="E7151" s="116">
        <f t="shared" si="1112"/>
        <v>10</v>
      </c>
      <c r="F7151" s="120">
        <v>0</v>
      </c>
      <c r="G7151" s="121">
        <v>1251.386</v>
      </c>
      <c r="H7151" s="121">
        <v>0</v>
      </c>
      <c r="I7151" s="121">
        <v>198.78399999999999</v>
      </c>
      <c r="J7151" s="119">
        <v>0</v>
      </c>
      <c r="K7151" s="117">
        <f t="shared" si="1113"/>
        <v>1450.17</v>
      </c>
      <c r="L7151" s="116">
        <v>0</v>
      </c>
      <c r="M7151" s="116">
        <v>336.01300000000003</v>
      </c>
      <c r="N7151" s="116">
        <v>0</v>
      </c>
      <c r="O7151" s="116">
        <v>65.959999999999994</v>
      </c>
      <c r="P7151" s="116">
        <v>0</v>
      </c>
      <c r="Q7151" s="20">
        <f t="shared" si="1114"/>
        <v>0</v>
      </c>
      <c r="R7151" s="20">
        <f t="shared" si="1115"/>
        <v>1074.2335610000002</v>
      </c>
      <c r="S7151" s="20">
        <f t="shared" si="1116"/>
        <v>0</v>
      </c>
      <c r="T7151" s="20">
        <f t="shared" si="1117"/>
        <v>209.48895999999999</v>
      </c>
      <c r="U7151" s="21">
        <f t="shared" si="1118"/>
        <v>1283.7225210000001</v>
      </c>
      <c r="V7151" s="38">
        <f t="shared" si="1119"/>
        <v>0.88522209189267476</v>
      </c>
    </row>
    <row r="7152" spans="1:22">
      <c r="A7152">
        <v>7147</v>
      </c>
      <c r="B7152" s="122">
        <f t="shared" si="1120"/>
        <v>41937</v>
      </c>
      <c r="C7152" s="122">
        <f t="shared" si="1120"/>
        <v>42302</v>
      </c>
      <c r="D7152" s="116">
        <f t="shared" si="1111"/>
        <v>2015</v>
      </c>
      <c r="E7152" s="116">
        <f t="shared" si="1112"/>
        <v>10</v>
      </c>
      <c r="F7152" s="120">
        <v>0</v>
      </c>
      <c r="G7152" s="121">
        <v>1252.0319999999999</v>
      </c>
      <c r="H7152" s="121">
        <v>4.7E-2</v>
      </c>
      <c r="I7152" s="121">
        <v>112.447</v>
      </c>
      <c r="J7152" s="119">
        <v>0</v>
      </c>
      <c r="K7152" s="117">
        <f t="shared" si="1113"/>
        <v>1364.5259999999998</v>
      </c>
      <c r="L7152" s="116">
        <v>0</v>
      </c>
      <c r="M7152" s="116">
        <v>335.2940000000001</v>
      </c>
      <c r="N7152" s="116">
        <v>0.69199999999999995</v>
      </c>
      <c r="O7152" s="116">
        <v>39.61</v>
      </c>
      <c r="P7152" s="116">
        <v>0</v>
      </c>
      <c r="Q7152" s="20">
        <f t="shared" si="1114"/>
        <v>0</v>
      </c>
      <c r="R7152" s="20">
        <f t="shared" si="1115"/>
        <v>1071.9349180000004</v>
      </c>
      <c r="S7152" s="20">
        <f t="shared" si="1116"/>
        <v>1.3500919999999998</v>
      </c>
      <c r="T7152" s="20">
        <f t="shared" si="1117"/>
        <v>125.80136</v>
      </c>
      <c r="U7152" s="21">
        <f t="shared" si="1118"/>
        <v>1199.0863700000002</v>
      </c>
      <c r="V7152" s="38">
        <f t="shared" si="1119"/>
        <v>0.87875670379311233</v>
      </c>
    </row>
    <row r="7153" spans="1:22">
      <c r="A7153">
        <v>7148</v>
      </c>
      <c r="B7153" s="122">
        <f t="shared" si="1120"/>
        <v>41937</v>
      </c>
      <c r="C7153" s="122">
        <f t="shared" si="1120"/>
        <v>42302</v>
      </c>
      <c r="D7153" s="116">
        <f t="shared" si="1111"/>
        <v>2015</v>
      </c>
      <c r="E7153" s="116">
        <f t="shared" si="1112"/>
        <v>10</v>
      </c>
      <c r="F7153" s="120">
        <v>282.18</v>
      </c>
      <c r="G7153" s="121">
        <v>1251.3309999999999</v>
      </c>
      <c r="H7153" s="121">
        <v>0</v>
      </c>
      <c r="I7153" s="121">
        <v>143.41800000000001</v>
      </c>
      <c r="J7153" s="119">
        <v>0</v>
      </c>
      <c r="K7153" s="117">
        <f t="shared" si="1113"/>
        <v>1676.9290000000001</v>
      </c>
      <c r="L7153" s="116">
        <v>134.738</v>
      </c>
      <c r="M7153" s="116">
        <v>334.91300000000001</v>
      </c>
      <c r="N7153" s="116">
        <v>0</v>
      </c>
      <c r="O7153" s="116">
        <v>47.061999999999998</v>
      </c>
      <c r="P7153" s="116">
        <v>0</v>
      </c>
      <c r="Q7153" s="20">
        <f t="shared" si="1114"/>
        <v>377.670614</v>
      </c>
      <c r="R7153" s="20">
        <f t="shared" si="1115"/>
        <v>1070.7168610000001</v>
      </c>
      <c r="S7153" s="20">
        <f t="shared" si="1116"/>
        <v>0</v>
      </c>
      <c r="T7153" s="20">
        <f t="shared" si="1117"/>
        <v>149.46891199999999</v>
      </c>
      <c r="U7153" s="21">
        <f t="shared" si="1118"/>
        <v>1597.856387</v>
      </c>
      <c r="V7153" s="38">
        <f t="shared" si="1119"/>
        <v>0.95284677347699276</v>
      </c>
    </row>
    <row r="7154" spans="1:22">
      <c r="A7154">
        <v>7149</v>
      </c>
      <c r="B7154" s="122">
        <f t="shared" si="1120"/>
        <v>41937</v>
      </c>
      <c r="C7154" s="122">
        <f t="shared" si="1120"/>
        <v>42302</v>
      </c>
      <c r="D7154" s="116">
        <f t="shared" si="1111"/>
        <v>2015</v>
      </c>
      <c r="E7154" s="116">
        <f t="shared" si="1112"/>
        <v>10</v>
      </c>
      <c r="F7154" s="120">
        <v>284.33999999999997</v>
      </c>
      <c r="G7154" s="121">
        <v>1247.1110000000001</v>
      </c>
      <c r="H7154" s="121">
        <v>0</v>
      </c>
      <c r="I7154" s="121">
        <v>198.87899999999999</v>
      </c>
      <c r="J7154" s="119">
        <v>0</v>
      </c>
      <c r="K7154" s="117">
        <f t="shared" si="1113"/>
        <v>1730.33</v>
      </c>
      <c r="L7154" s="116">
        <v>136.501</v>
      </c>
      <c r="M7154" s="116">
        <v>334.25100000000003</v>
      </c>
      <c r="N7154" s="116">
        <v>0</v>
      </c>
      <c r="O7154" s="116">
        <v>63.097999999999999</v>
      </c>
      <c r="P7154" s="116">
        <v>0</v>
      </c>
      <c r="Q7154" s="20">
        <f t="shared" si="1114"/>
        <v>382.612303</v>
      </c>
      <c r="R7154" s="20">
        <f t="shared" si="1115"/>
        <v>1068.600447</v>
      </c>
      <c r="S7154" s="20">
        <f t="shared" si="1116"/>
        <v>0</v>
      </c>
      <c r="T7154" s="20">
        <f t="shared" si="1117"/>
        <v>200.399248</v>
      </c>
      <c r="U7154" s="21">
        <f t="shared" si="1118"/>
        <v>1651.6119980000001</v>
      </c>
      <c r="V7154" s="38">
        <f t="shared" si="1119"/>
        <v>0.95450694260632374</v>
      </c>
    </row>
    <row r="7155" spans="1:22">
      <c r="A7155">
        <v>7150</v>
      </c>
      <c r="B7155" s="122">
        <f t="shared" si="1120"/>
        <v>41937</v>
      </c>
      <c r="C7155" s="122">
        <f t="shared" si="1120"/>
        <v>42302</v>
      </c>
      <c r="D7155" s="116">
        <f t="shared" si="1111"/>
        <v>2015</v>
      </c>
      <c r="E7155" s="116">
        <f t="shared" si="1112"/>
        <v>10</v>
      </c>
      <c r="F7155" s="120">
        <v>286.44</v>
      </c>
      <c r="G7155" s="121">
        <v>1245.7439999999999</v>
      </c>
      <c r="H7155" s="121">
        <v>0</v>
      </c>
      <c r="I7155" s="121">
        <v>201.07</v>
      </c>
      <c r="J7155" s="119">
        <v>0</v>
      </c>
      <c r="K7155" s="117">
        <f t="shared" si="1113"/>
        <v>1733.2539999999999</v>
      </c>
      <c r="L7155" s="116">
        <v>137.529</v>
      </c>
      <c r="M7155" s="116">
        <v>333.75400000000008</v>
      </c>
      <c r="N7155" s="116">
        <v>0</v>
      </c>
      <c r="O7155" s="116">
        <v>63.896999999999998</v>
      </c>
      <c r="P7155" s="116">
        <v>0</v>
      </c>
      <c r="Q7155" s="20">
        <f t="shared" si="1114"/>
        <v>385.493787</v>
      </c>
      <c r="R7155" s="20">
        <f t="shared" si="1115"/>
        <v>1067.0115380000002</v>
      </c>
      <c r="S7155" s="20">
        <f t="shared" si="1116"/>
        <v>0</v>
      </c>
      <c r="T7155" s="20">
        <f t="shared" si="1117"/>
        <v>202.93687199999999</v>
      </c>
      <c r="U7155" s="21">
        <f t="shared" si="1118"/>
        <v>1655.4421970000001</v>
      </c>
      <c r="V7155" s="38">
        <f t="shared" si="1119"/>
        <v>0.95510652045228228</v>
      </c>
    </row>
    <row r="7156" spans="1:22">
      <c r="A7156">
        <v>7151</v>
      </c>
      <c r="B7156" s="122">
        <f t="shared" si="1120"/>
        <v>41937</v>
      </c>
      <c r="C7156" s="122">
        <f t="shared" si="1120"/>
        <v>42302</v>
      </c>
      <c r="D7156" s="116">
        <f t="shared" si="1111"/>
        <v>2015</v>
      </c>
      <c r="E7156" s="116">
        <f t="shared" si="1112"/>
        <v>10</v>
      </c>
      <c r="F7156" s="120">
        <v>289.56</v>
      </c>
      <c r="G7156" s="121">
        <v>1247.8019999999999</v>
      </c>
      <c r="H7156" s="121">
        <v>0</v>
      </c>
      <c r="I7156" s="121">
        <v>171.90899999999999</v>
      </c>
      <c r="J7156" s="119">
        <v>0</v>
      </c>
      <c r="K7156" s="117">
        <f t="shared" si="1113"/>
        <v>1709.2709999999997</v>
      </c>
      <c r="L7156" s="116">
        <v>139.38900000000001</v>
      </c>
      <c r="M7156" s="116">
        <v>334.13900000000012</v>
      </c>
      <c r="N7156" s="116">
        <v>0</v>
      </c>
      <c r="O7156" s="116">
        <v>56.273000000000003</v>
      </c>
      <c r="P7156" s="116">
        <v>0</v>
      </c>
      <c r="Q7156" s="20">
        <f t="shared" si="1114"/>
        <v>390.70736700000003</v>
      </c>
      <c r="R7156" s="20">
        <f t="shared" si="1115"/>
        <v>1068.2423830000005</v>
      </c>
      <c r="S7156" s="20">
        <f t="shared" si="1116"/>
        <v>0</v>
      </c>
      <c r="T7156" s="20">
        <f t="shared" si="1117"/>
        <v>178.72304800000001</v>
      </c>
      <c r="U7156" s="21">
        <f t="shared" si="1118"/>
        <v>1637.6727980000005</v>
      </c>
      <c r="V7156" s="38">
        <f t="shared" si="1119"/>
        <v>0.95811184885252298</v>
      </c>
    </row>
    <row r="7157" spans="1:22">
      <c r="A7157">
        <v>7152</v>
      </c>
      <c r="B7157" s="122">
        <f t="shared" si="1120"/>
        <v>41937</v>
      </c>
      <c r="C7157" s="122">
        <f t="shared" si="1120"/>
        <v>42302</v>
      </c>
      <c r="D7157" s="116">
        <f t="shared" si="1111"/>
        <v>2015</v>
      </c>
      <c r="E7157" s="116">
        <f t="shared" si="1112"/>
        <v>10</v>
      </c>
      <c r="F7157" s="120">
        <v>289.26</v>
      </c>
      <c r="G7157" s="121">
        <v>1246.9459999999999</v>
      </c>
      <c r="H7157" s="121">
        <v>0</v>
      </c>
      <c r="I7157" s="121">
        <v>113.15600000000001</v>
      </c>
      <c r="J7157" s="119">
        <v>0</v>
      </c>
      <c r="K7157" s="117">
        <f t="shared" si="1113"/>
        <v>1649.3619999999999</v>
      </c>
      <c r="L7157" s="116">
        <v>138.35</v>
      </c>
      <c r="M7157" s="116">
        <v>334.05</v>
      </c>
      <c r="N7157" s="116">
        <v>0</v>
      </c>
      <c r="O7157" s="116">
        <v>37.968000000000004</v>
      </c>
      <c r="P7157" s="116">
        <v>0</v>
      </c>
      <c r="Q7157" s="20">
        <f t="shared" si="1114"/>
        <v>387.79505</v>
      </c>
      <c r="R7157" s="20">
        <f t="shared" si="1115"/>
        <v>1067.95785</v>
      </c>
      <c r="S7157" s="20">
        <f t="shared" si="1116"/>
        <v>0</v>
      </c>
      <c r="T7157" s="20">
        <f t="shared" si="1117"/>
        <v>120.58636800000002</v>
      </c>
      <c r="U7157" s="21">
        <f t="shared" si="1118"/>
        <v>1576.3392679999999</v>
      </c>
      <c r="V7157" s="38">
        <f t="shared" si="1119"/>
        <v>0.95572667977072356</v>
      </c>
    </row>
    <row r="7158" spans="1:22">
      <c r="A7158">
        <v>7153</v>
      </c>
      <c r="B7158" s="122">
        <f t="shared" si="1120"/>
        <v>41938</v>
      </c>
      <c r="C7158" s="122">
        <f t="shared" si="1120"/>
        <v>42303</v>
      </c>
      <c r="D7158" s="116">
        <f t="shared" si="1111"/>
        <v>2015</v>
      </c>
      <c r="E7158" s="116">
        <f t="shared" si="1112"/>
        <v>10</v>
      </c>
      <c r="F7158" s="120">
        <v>290.82</v>
      </c>
      <c r="G7158" s="121">
        <v>1252.1310000000001</v>
      </c>
      <c r="H7158" s="121">
        <v>0.55800000000000005</v>
      </c>
      <c r="I7158" s="121">
        <v>33.515999999999998</v>
      </c>
      <c r="J7158" s="119">
        <v>0</v>
      </c>
      <c r="K7158" s="117">
        <f t="shared" si="1113"/>
        <v>1577.0250000000001</v>
      </c>
      <c r="L7158" s="116">
        <v>138.92400000000001</v>
      </c>
      <c r="M7158" s="116">
        <v>332.791</v>
      </c>
      <c r="N7158" s="116">
        <v>0.63200000000000001</v>
      </c>
      <c r="O7158" s="116">
        <v>9.1549999999999994</v>
      </c>
      <c r="P7158" s="116">
        <v>0</v>
      </c>
      <c r="Q7158" s="20">
        <f t="shared" si="1114"/>
        <v>389.40397200000001</v>
      </c>
      <c r="R7158" s="20">
        <f t="shared" si="1115"/>
        <v>1063.9328270000001</v>
      </c>
      <c r="S7158" s="20">
        <f t="shared" si="1116"/>
        <v>1.2330320000000001</v>
      </c>
      <c r="T7158" s="20">
        <f t="shared" si="1117"/>
        <v>29.076280000000001</v>
      </c>
      <c r="U7158" s="21">
        <f t="shared" si="1118"/>
        <v>1483.6461110000002</v>
      </c>
      <c r="V7158" s="38">
        <f t="shared" si="1119"/>
        <v>0.94078794629127638</v>
      </c>
    </row>
    <row r="7159" spans="1:22">
      <c r="A7159">
        <v>7154</v>
      </c>
      <c r="B7159" s="122">
        <f t="shared" si="1120"/>
        <v>41938</v>
      </c>
      <c r="C7159" s="122">
        <f t="shared" si="1120"/>
        <v>42303</v>
      </c>
      <c r="D7159" s="116">
        <f t="shared" si="1111"/>
        <v>2015</v>
      </c>
      <c r="E7159" s="116">
        <f t="shared" si="1112"/>
        <v>10</v>
      </c>
      <c r="F7159" s="120">
        <v>286.68</v>
      </c>
      <c r="G7159" s="121">
        <v>1250.2919999999999</v>
      </c>
      <c r="H7159" s="121">
        <v>0</v>
      </c>
      <c r="I7159" s="121">
        <v>26.803000000000001</v>
      </c>
      <c r="J7159" s="119">
        <v>0</v>
      </c>
      <c r="K7159" s="117">
        <f t="shared" si="1113"/>
        <v>1563.7750000000001</v>
      </c>
      <c r="L7159" s="116">
        <v>138.87100000000001</v>
      </c>
      <c r="M7159" s="116">
        <v>332.52199999999999</v>
      </c>
      <c r="N7159" s="116">
        <v>0</v>
      </c>
      <c r="O7159" s="116">
        <v>7.4619999999999997</v>
      </c>
      <c r="P7159" s="116">
        <v>0</v>
      </c>
      <c r="Q7159" s="20">
        <f t="shared" si="1114"/>
        <v>389.25541300000003</v>
      </c>
      <c r="R7159" s="20">
        <f t="shared" si="1115"/>
        <v>1063.0728340000001</v>
      </c>
      <c r="S7159" s="20">
        <f t="shared" si="1116"/>
        <v>0</v>
      </c>
      <c r="T7159" s="20">
        <f t="shared" si="1117"/>
        <v>23.699311999999999</v>
      </c>
      <c r="U7159" s="21">
        <f t="shared" si="1118"/>
        <v>1476.0275590000001</v>
      </c>
      <c r="V7159" s="38">
        <f t="shared" si="1119"/>
        <v>0.9438874256206935</v>
      </c>
    </row>
    <row r="7160" spans="1:22">
      <c r="A7160">
        <v>7155</v>
      </c>
      <c r="B7160" s="122">
        <f t="shared" si="1120"/>
        <v>41938</v>
      </c>
      <c r="C7160" s="122">
        <f t="shared" si="1120"/>
        <v>42303</v>
      </c>
      <c r="D7160" s="116">
        <f t="shared" si="1111"/>
        <v>2015</v>
      </c>
      <c r="E7160" s="116">
        <f t="shared" si="1112"/>
        <v>10</v>
      </c>
      <c r="F7160" s="120">
        <v>0</v>
      </c>
      <c r="G7160" s="121">
        <v>1248.0650000000001</v>
      </c>
      <c r="H7160" s="121">
        <v>0</v>
      </c>
      <c r="I7160" s="121">
        <v>20.827999999999999</v>
      </c>
      <c r="J7160" s="119">
        <v>0</v>
      </c>
      <c r="K7160" s="117">
        <f t="shared" si="1113"/>
        <v>1268.893</v>
      </c>
      <c r="L7160" s="116">
        <v>0</v>
      </c>
      <c r="M7160" s="116">
        <v>332.0150000000001</v>
      </c>
      <c r="N7160" s="116">
        <v>0</v>
      </c>
      <c r="O7160" s="116">
        <v>5.8760000000000003</v>
      </c>
      <c r="P7160" s="116">
        <v>0</v>
      </c>
      <c r="Q7160" s="20">
        <f t="shared" si="1114"/>
        <v>0</v>
      </c>
      <c r="R7160" s="20">
        <f t="shared" si="1115"/>
        <v>1061.4519550000005</v>
      </c>
      <c r="S7160" s="20">
        <f t="shared" si="1116"/>
        <v>0</v>
      </c>
      <c r="T7160" s="20">
        <f t="shared" si="1117"/>
        <v>18.662176000000002</v>
      </c>
      <c r="U7160" s="21">
        <f t="shared" si="1118"/>
        <v>1080.1141310000005</v>
      </c>
      <c r="V7160" s="38">
        <f t="shared" si="1119"/>
        <v>0.85122554147591678</v>
      </c>
    </row>
    <row r="7161" spans="1:22">
      <c r="A7161">
        <v>7156</v>
      </c>
      <c r="B7161" s="122">
        <f t="shared" si="1120"/>
        <v>41938</v>
      </c>
      <c r="C7161" s="122">
        <f t="shared" si="1120"/>
        <v>42303</v>
      </c>
      <c r="D7161" s="116">
        <f t="shared" si="1111"/>
        <v>2015</v>
      </c>
      <c r="E7161" s="116">
        <f t="shared" si="1112"/>
        <v>10</v>
      </c>
      <c r="F7161" s="120">
        <v>0</v>
      </c>
      <c r="G7161" s="121">
        <v>1249.8140000000001</v>
      </c>
      <c r="H7161" s="121">
        <v>0</v>
      </c>
      <c r="I7161" s="121">
        <v>19.253</v>
      </c>
      <c r="J7161" s="119">
        <v>0</v>
      </c>
      <c r="K7161" s="117">
        <f t="shared" si="1113"/>
        <v>1269.067</v>
      </c>
      <c r="L7161" s="116">
        <v>0</v>
      </c>
      <c r="M7161" s="116">
        <v>332.33100000000002</v>
      </c>
      <c r="N7161" s="116">
        <v>0</v>
      </c>
      <c r="O7161" s="116">
        <v>5.08</v>
      </c>
      <c r="P7161" s="116">
        <v>0</v>
      </c>
      <c r="Q7161" s="20">
        <f t="shared" si="1114"/>
        <v>0</v>
      </c>
      <c r="R7161" s="20">
        <f t="shared" si="1115"/>
        <v>1062.462207</v>
      </c>
      <c r="S7161" s="20">
        <f t="shared" si="1116"/>
        <v>0</v>
      </c>
      <c r="T7161" s="20">
        <f t="shared" si="1117"/>
        <v>16.134080000000001</v>
      </c>
      <c r="U7161" s="21">
        <f t="shared" si="1118"/>
        <v>1078.5962870000001</v>
      </c>
      <c r="V7161" s="38">
        <f t="shared" si="1119"/>
        <v>0.8499127997182182</v>
      </c>
    </row>
    <row r="7162" spans="1:22">
      <c r="A7162">
        <v>7157</v>
      </c>
      <c r="B7162" s="122">
        <f t="shared" si="1120"/>
        <v>41938</v>
      </c>
      <c r="C7162" s="122">
        <f t="shared" si="1120"/>
        <v>42303</v>
      </c>
      <c r="D7162" s="116">
        <f t="shared" si="1111"/>
        <v>2015</v>
      </c>
      <c r="E7162" s="116">
        <f t="shared" si="1112"/>
        <v>10</v>
      </c>
      <c r="F7162" s="120">
        <v>0</v>
      </c>
      <c r="G7162" s="121">
        <v>1249.8599999999999</v>
      </c>
      <c r="H7162" s="121">
        <v>0</v>
      </c>
      <c r="I7162" s="121">
        <v>17.218</v>
      </c>
      <c r="J7162" s="119">
        <v>0</v>
      </c>
      <c r="K7162" s="117">
        <f t="shared" si="1113"/>
        <v>1267.078</v>
      </c>
      <c r="L7162" s="116">
        <v>0</v>
      </c>
      <c r="M7162" s="116">
        <v>332.30700000000002</v>
      </c>
      <c r="N7162" s="116">
        <v>0</v>
      </c>
      <c r="O7162" s="116">
        <v>4.6120000000000001</v>
      </c>
      <c r="P7162" s="116">
        <v>0</v>
      </c>
      <c r="Q7162" s="20">
        <f t="shared" si="1114"/>
        <v>0</v>
      </c>
      <c r="R7162" s="20">
        <f t="shared" si="1115"/>
        <v>1062.385479</v>
      </c>
      <c r="S7162" s="20">
        <f t="shared" si="1116"/>
        <v>0</v>
      </c>
      <c r="T7162" s="20">
        <f t="shared" si="1117"/>
        <v>14.647712</v>
      </c>
      <c r="U7162" s="21">
        <f t="shared" si="1118"/>
        <v>1077.033191</v>
      </c>
      <c r="V7162" s="38">
        <f t="shared" si="1119"/>
        <v>0.85001333067104001</v>
      </c>
    </row>
    <row r="7163" spans="1:22">
      <c r="A7163">
        <v>7158</v>
      </c>
      <c r="B7163" s="122">
        <f t="shared" si="1120"/>
        <v>41938</v>
      </c>
      <c r="C7163" s="122">
        <f t="shared" si="1120"/>
        <v>42303</v>
      </c>
      <c r="D7163" s="116">
        <f t="shared" si="1111"/>
        <v>2015</v>
      </c>
      <c r="E7163" s="116">
        <f t="shared" si="1112"/>
        <v>10</v>
      </c>
      <c r="F7163" s="120">
        <v>0</v>
      </c>
      <c r="G7163" s="121">
        <v>1239.616</v>
      </c>
      <c r="H7163" s="121">
        <v>0</v>
      </c>
      <c r="I7163" s="121">
        <v>19.318000000000001</v>
      </c>
      <c r="J7163" s="119">
        <v>0</v>
      </c>
      <c r="K7163" s="117">
        <f t="shared" si="1113"/>
        <v>1258.934</v>
      </c>
      <c r="L7163" s="116">
        <v>0</v>
      </c>
      <c r="M7163" s="116">
        <v>330.33900000000006</v>
      </c>
      <c r="N7163" s="116">
        <v>0</v>
      </c>
      <c r="O7163" s="116">
        <v>5.0579999999999998</v>
      </c>
      <c r="P7163" s="116">
        <v>0</v>
      </c>
      <c r="Q7163" s="20">
        <f t="shared" si="1114"/>
        <v>0</v>
      </c>
      <c r="R7163" s="20">
        <f t="shared" si="1115"/>
        <v>1056.0937830000003</v>
      </c>
      <c r="S7163" s="20">
        <f t="shared" si="1116"/>
        <v>0</v>
      </c>
      <c r="T7163" s="20">
        <f t="shared" si="1117"/>
        <v>16.064208000000001</v>
      </c>
      <c r="U7163" s="21">
        <f t="shared" si="1118"/>
        <v>1072.1579910000003</v>
      </c>
      <c r="V7163" s="38">
        <f t="shared" si="1119"/>
        <v>0.85163955457553797</v>
      </c>
    </row>
    <row r="7164" spans="1:22">
      <c r="A7164">
        <v>7159</v>
      </c>
      <c r="B7164" s="122">
        <f t="shared" si="1120"/>
        <v>41938</v>
      </c>
      <c r="C7164" s="122">
        <f t="shared" si="1120"/>
        <v>42303</v>
      </c>
      <c r="D7164" s="116">
        <f t="shared" si="1111"/>
        <v>2015</v>
      </c>
      <c r="E7164" s="116">
        <f t="shared" si="1112"/>
        <v>10</v>
      </c>
      <c r="F7164" s="120">
        <v>0</v>
      </c>
      <c r="G7164" s="121">
        <v>1237.96</v>
      </c>
      <c r="H7164" s="121">
        <v>0</v>
      </c>
      <c r="I7164" s="121">
        <v>30.187999999999999</v>
      </c>
      <c r="J7164" s="119">
        <v>0</v>
      </c>
      <c r="K7164" s="117">
        <f t="shared" si="1113"/>
        <v>1268.1480000000001</v>
      </c>
      <c r="L7164" s="116">
        <v>0</v>
      </c>
      <c r="M7164" s="116">
        <v>330.74799999999993</v>
      </c>
      <c r="N7164" s="116">
        <v>0</v>
      </c>
      <c r="O7164" s="116">
        <v>7.7889999999999997</v>
      </c>
      <c r="P7164" s="116">
        <v>0</v>
      </c>
      <c r="Q7164" s="20">
        <f t="shared" si="1114"/>
        <v>0</v>
      </c>
      <c r="R7164" s="20">
        <f t="shared" si="1115"/>
        <v>1057.4013559999999</v>
      </c>
      <c r="S7164" s="20">
        <f t="shared" si="1116"/>
        <v>0</v>
      </c>
      <c r="T7164" s="20">
        <f t="shared" si="1117"/>
        <v>24.737864000000002</v>
      </c>
      <c r="U7164" s="21">
        <f t="shared" si="1118"/>
        <v>1082.1392199999998</v>
      </c>
      <c r="V7164" s="38">
        <f t="shared" si="1119"/>
        <v>0.85332249863580567</v>
      </c>
    </row>
    <row r="7165" spans="1:22">
      <c r="A7165">
        <v>7160</v>
      </c>
      <c r="B7165" s="122">
        <f t="shared" si="1120"/>
        <v>41938</v>
      </c>
      <c r="C7165" s="122">
        <f t="shared" si="1120"/>
        <v>42303</v>
      </c>
      <c r="D7165" s="116">
        <f t="shared" si="1111"/>
        <v>2015</v>
      </c>
      <c r="E7165" s="116">
        <f t="shared" si="1112"/>
        <v>10</v>
      </c>
      <c r="F7165" s="120">
        <v>283.86</v>
      </c>
      <c r="G7165" s="121">
        <v>1249.83</v>
      </c>
      <c r="H7165" s="121">
        <v>0.51</v>
      </c>
      <c r="I7165" s="121">
        <v>55.646000000000001</v>
      </c>
      <c r="J7165" s="119">
        <v>0</v>
      </c>
      <c r="K7165" s="117">
        <f t="shared" si="1113"/>
        <v>1589.846</v>
      </c>
      <c r="L7165" s="116">
        <v>136.41399999999999</v>
      </c>
      <c r="M7165" s="116">
        <v>333.08200000000005</v>
      </c>
      <c r="N7165" s="116">
        <v>3.3119999999999998</v>
      </c>
      <c r="O7165" s="116">
        <v>15.250999999999999</v>
      </c>
      <c r="P7165" s="116">
        <v>0</v>
      </c>
      <c r="Q7165" s="20">
        <f t="shared" si="1114"/>
        <v>382.36844199999996</v>
      </c>
      <c r="R7165" s="20">
        <f t="shared" si="1115"/>
        <v>1064.8631540000001</v>
      </c>
      <c r="S7165" s="20">
        <f t="shared" si="1116"/>
        <v>6.4617119999999995</v>
      </c>
      <c r="T7165" s="20">
        <f t="shared" si="1117"/>
        <v>48.437176000000001</v>
      </c>
      <c r="U7165" s="21">
        <f t="shared" si="1118"/>
        <v>1502.130484</v>
      </c>
      <c r="V7165" s="38">
        <f t="shared" si="1119"/>
        <v>0.94482766506944704</v>
      </c>
    </row>
    <row r="7166" spans="1:22">
      <c r="A7166">
        <v>7161</v>
      </c>
      <c r="B7166" s="122">
        <f t="shared" si="1120"/>
        <v>41938</v>
      </c>
      <c r="C7166" s="122">
        <f t="shared" si="1120"/>
        <v>42303</v>
      </c>
      <c r="D7166" s="116">
        <f t="shared" si="1111"/>
        <v>2015</v>
      </c>
      <c r="E7166" s="116">
        <f t="shared" si="1112"/>
        <v>10</v>
      </c>
      <c r="F7166" s="120">
        <v>284.22000000000003</v>
      </c>
      <c r="G7166" s="121">
        <v>1249.5</v>
      </c>
      <c r="H7166" s="121">
        <v>0.45700000000000002</v>
      </c>
      <c r="I7166" s="121">
        <v>70.396000000000001</v>
      </c>
      <c r="J7166" s="119">
        <v>0</v>
      </c>
      <c r="K7166" s="117">
        <f t="shared" si="1113"/>
        <v>1604.5730000000001</v>
      </c>
      <c r="L7166" s="116">
        <v>136.767</v>
      </c>
      <c r="M7166" s="116">
        <v>331.74000000000007</v>
      </c>
      <c r="N7166" s="116">
        <v>0.86699999999999999</v>
      </c>
      <c r="O7166" s="116">
        <v>19.701000000000001</v>
      </c>
      <c r="P7166" s="116">
        <v>0</v>
      </c>
      <c r="Q7166" s="20">
        <f t="shared" si="1114"/>
        <v>383.35790099999997</v>
      </c>
      <c r="R7166" s="20">
        <f t="shared" si="1115"/>
        <v>1060.5727800000002</v>
      </c>
      <c r="S7166" s="20">
        <f t="shared" si="1116"/>
        <v>1.6915169999999999</v>
      </c>
      <c r="T7166" s="20">
        <f t="shared" si="1117"/>
        <v>62.570376000000003</v>
      </c>
      <c r="U7166" s="21">
        <f t="shared" si="1118"/>
        <v>1508.1925740000001</v>
      </c>
      <c r="V7166" s="38">
        <f t="shared" si="1119"/>
        <v>0.93993391014307237</v>
      </c>
    </row>
    <row r="7167" spans="1:22">
      <c r="A7167">
        <v>7162</v>
      </c>
      <c r="B7167" s="122">
        <f t="shared" si="1120"/>
        <v>41938</v>
      </c>
      <c r="C7167" s="122">
        <f t="shared" si="1120"/>
        <v>42303</v>
      </c>
      <c r="D7167" s="116">
        <f t="shared" si="1111"/>
        <v>2015</v>
      </c>
      <c r="E7167" s="116">
        <f t="shared" si="1112"/>
        <v>10</v>
      </c>
      <c r="F7167" s="120">
        <v>288.72000000000003</v>
      </c>
      <c r="G7167" s="121">
        <v>1243.944</v>
      </c>
      <c r="H7167" s="121">
        <v>0</v>
      </c>
      <c r="I7167" s="121">
        <v>95.239000000000004</v>
      </c>
      <c r="J7167" s="119">
        <v>0</v>
      </c>
      <c r="K7167" s="117">
        <f t="shared" si="1113"/>
        <v>1627.903</v>
      </c>
      <c r="L7167" s="116">
        <v>137.529</v>
      </c>
      <c r="M7167" s="116">
        <v>331.14400000000006</v>
      </c>
      <c r="N7167" s="116">
        <v>0</v>
      </c>
      <c r="O7167" s="116">
        <v>26.346</v>
      </c>
      <c r="P7167" s="116">
        <v>0</v>
      </c>
      <c r="Q7167" s="20">
        <f t="shared" si="1114"/>
        <v>385.493787</v>
      </c>
      <c r="R7167" s="20">
        <f t="shared" si="1115"/>
        <v>1058.6673680000001</v>
      </c>
      <c r="S7167" s="20">
        <f t="shared" si="1116"/>
        <v>0</v>
      </c>
      <c r="T7167" s="20">
        <f t="shared" si="1117"/>
        <v>83.674896000000004</v>
      </c>
      <c r="U7167" s="21">
        <f t="shared" si="1118"/>
        <v>1527.8360510000002</v>
      </c>
      <c r="V7167" s="38">
        <f t="shared" si="1119"/>
        <v>0.93853015259508721</v>
      </c>
    </row>
    <row r="7168" spans="1:22">
      <c r="A7168">
        <v>7163</v>
      </c>
      <c r="B7168" s="122">
        <f t="shared" si="1120"/>
        <v>41938</v>
      </c>
      <c r="C7168" s="122">
        <f t="shared" si="1120"/>
        <v>42303</v>
      </c>
      <c r="D7168" s="116">
        <f t="shared" si="1111"/>
        <v>2015</v>
      </c>
      <c r="E7168" s="116">
        <f t="shared" si="1112"/>
        <v>10</v>
      </c>
      <c r="F7168" s="120">
        <v>287.33999999999997</v>
      </c>
      <c r="G7168" s="121">
        <v>1243.1969999999999</v>
      </c>
      <c r="H7168" s="121">
        <v>0.78600000000000003</v>
      </c>
      <c r="I7168" s="121">
        <v>109.931</v>
      </c>
      <c r="J7168" s="119">
        <v>0</v>
      </c>
      <c r="K7168" s="117">
        <f t="shared" si="1113"/>
        <v>1641.2539999999999</v>
      </c>
      <c r="L7168" s="116">
        <v>137.59</v>
      </c>
      <c r="M7168" s="116">
        <v>331.90100000000007</v>
      </c>
      <c r="N7168" s="116">
        <v>1.0760000000000001</v>
      </c>
      <c r="O7168" s="116">
        <v>30.591000000000001</v>
      </c>
      <c r="P7168" s="116">
        <v>0</v>
      </c>
      <c r="Q7168" s="20">
        <f t="shared" si="1114"/>
        <v>385.66476999999998</v>
      </c>
      <c r="R7168" s="20">
        <f t="shared" si="1115"/>
        <v>1061.0874970000002</v>
      </c>
      <c r="S7168" s="20">
        <f t="shared" si="1116"/>
        <v>2.0992760000000001</v>
      </c>
      <c r="T7168" s="20">
        <f t="shared" si="1117"/>
        <v>97.157016000000013</v>
      </c>
      <c r="U7168" s="21">
        <f t="shared" si="1118"/>
        <v>1546.0085590000003</v>
      </c>
      <c r="V7168" s="38">
        <f t="shared" si="1119"/>
        <v>0.94196788492213901</v>
      </c>
    </row>
    <row r="7169" spans="1:22">
      <c r="A7169">
        <v>7164</v>
      </c>
      <c r="B7169" s="122">
        <f t="shared" si="1120"/>
        <v>41938</v>
      </c>
      <c r="C7169" s="122">
        <f t="shared" si="1120"/>
        <v>42303</v>
      </c>
      <c r="D7169" s="116">
        <f t="shared" si="1111"/>
        <v>2015</v>
      </c>
      <c r="E7169" s="116">
        <f t="shared" si="1112"/>
        <v>10</v>
      </c>
      <c r="F7169" s="120">
        <v>285.42</v>
      </c>
      <c r="G7169" s="121">
        <v>1249.6389999999999</v>
      </c>
      <c r="H7169" s="121">
        <v>0</v>
      </c>
      <c r="I7169" s="121">
        <v>110.265</v>
      </c>
      <c r="J7169" s="119">
        <v>0</v>
      </c>
      <c r="K7169" s="117">
        <f t="shared" si="1113"/>
        <v>1645.3240000000001</v>
      </c>
      <c r="L7169" s="116">
        <v>136.441</v>
      </c>
      <c r="M7169" s="116">
        <v>333.37100000000004</v>
      </c>
      <c r="N7169" s="116">
        <v>0</v>
      </c>
      <c r="O7169" s="116">
        <v>29.707999999999998</v>
      </c>
      <c r="P7169" s="116">
        <v>0</v>
      </c>
      <c r="Q7169" s="20">
        <f t="shared" si="1114"/>
        <v>382.44412299999999</v>
      </c>
      <c r="R7169" s="20">
        <f t="shared" si="1115"/>
        <v>1065.7870870000002</v>
      </c>
      <c r="S7169" s="20">
        <f t="shared" si="1116"/>
        <v>0</v>
      </c>
      <c r="T7169" s="20">
        <f t="shared" si="1117"/>
        <v>94.352608000000004</v>
      </c>
      <c r="U7169" s="21">
        <f t="shared" si="1118"/>
        <v>1542.5838180000001</v>
      </c>
      <c r="V7169" s="38">
        <f t="shared" si="1119"/>
        <v>0.93755626125918057</v>
      </c>
    </row>
    <row r="7170" spans="1:22">
      <c r="A7170">
        <v>7165</v>
      </c>
      <c r="B7170" s="122">
        <f t="shared" si="1120"/>
        <v>41938</v>
      </c>
      <c r="C7170" s="122">
        <f t="shared" si="1120"/>
        <v>42303</v>
      </c>
      <c r="D7170" s="116">
        <f t="shared" si="1111"/>
        <v>2015</v>
      </c>
      <c r="E7170" s="116">
        <f t="shared" si="1112"/>
        <v>10</v>
      </c>
      <c r="F7170" s="120">
        <v>277.32</v>
      </c>
      <c r="G7170" s="121">
        <v>1277.671</v>
      </c>
      <c r="H7170" s="121">
        <v>0.80500000000000005</v>
      </c>
      <c r="I7170" s="121">
        <v>118.538</v>
      </c>
      <c r="J7170" s="119">
        <v>0</v>
      </c>
      <c r="K7170" s="117">
        <f t="shared" si="1113"/>
        <v>1674.3340000000001</v>
      </c>
      <c r="L7170" s="116">
        <v>133.523</v>
      </c>
      <c r="M7170" s="116">
        <v>346.90600000000001</v>
      </c>
      <c r="N7170" s="116">
        <v>2.931</v>
      </c>
      <c r="O7170" s="116">
        <v>33.073999999999998</v>
      </c>
      <c r="P7170" s="116">
        <v>0</v>
      </c>
      <c r="Q7170" s="20">
        <f t="shared" si="1114"/>
        <v>374.26496900000001</v>
      </c>
      <c r="R7170" s="20">
        <f t="shared" si="1115"/>
        <v>1109.0584820000001</v>
      </c>
      <c r="S7170" s="20">
        <f t="shared" si="1116"/>
        <v>5.7183809999999999</v>
      </c>
      <c r="T7170" s="20">
        <f t="shared" si="1117"/>
        <v>105.043024</v>
      </c>
      <c r="U7170" s="21">
        <f t="shared" si="1118"/>
        <v>1594.0848560000002</v>
      </c>
      <c r="V7170" s="38">
        <f t="shared" si="1119"/>
        <v>0.95207100614333828</v>
      </c>
    </row>
    <row r="7171" spans="1:22">
      <c r="A7171">
        <v>7166</v>
      </c>
      <c r="B7171" s="122">
        <f t="shared" si="1120"/>
        <v>41938</v>
      </c>
      <c r="C7171" s="122">
        <f t="shared" si="1120"/>
        <v>42303</v>
      </c>
      <c r="D7171" s="116">
        <f t="shared" si="1111"/>
        <v>2015</v>
      </c>
      <c r="E7171" s="116">
        <f t="shared" si="1112"/>
        <v>10</v>
      </c>
      <c r="F7171" s="120">
        <v>277.14</v>
      </c>
      <c r="G7171" s="121">
        <v>1311.06</v>
      </c>
      <c r="H7171" s="121">
        <v>0</v>
      </c>
      <c r="I7171" s="121">
        <v>117.721</v>
      </c>
      <c r="J7171" s="119">
        <v>0</v>
      </c>
      <c r="K7171" s="117">
        <f t="shared" si="1113"/>
        <v>1705.9209999999998</v>
      </c>
      <c r="L7171" s="116">
        <v>132.80199999999999</v>
      </c>
      <c r="M7171" s="116">
        <v>351.084</v>
      </c>
      <c r="N7171" s="116">
        <v>0</v>
      </c>
      <c r="O7171" s="116">
        <v>32.594999999999999</v>
      </c>
      <c r="P7171" s="116">
        <v>0</v>
      </c>
      <c r="Q7171" s="20">
        <f t="shared" si="1114"/>
        <v>372.24400599999996</v>
      </c>
      <c r="R7171" s="20">
        <f t="shared" si="1115"/>
        <v>1122.4155479999999</v>
      </c>
      <c r="S7171" s="20">
        <f t="shared" si="1116"/>
        <v>0</v>
      </c>
      <c r="T7171" s="20">
        <f t="shared" si="1117"/>
        <v>103.52172</v>
      </c>
      <c r="U7171" s="21">
        <f t="shared" si="1118"/>
        <v>1598.1812739999998</v>
      </c>
      <c r="V7171" s="38">
        <f t="shared" si="1119"/>
        <v>0.93684366040396949</v>
      </c>
    </row>
    <row r="7172" spans="1:22">
      <c r="A7172">
        <v>7167</v>
      </c>
      <c r="B7172" s="122">
        <f t="shared" si="1120"/>
        <v>41938</v>
      </c>
      <c r="C7172" s="122">
        <f t="shared" si="1120"/>
        <v>42303</v>
      </c>
      <c r="D7172" s="116">
        <f t="shared" si="1111"/>
        <v>2015</v>
      </c>
      <c r="E7172" s="116">
        <f t="shared" si="1112"/>
        <v>10</v>
      </c>
      <c r="F7172" s="120">
        <v>280.5</v>
      </c>
      <c r="G7172" s="121">
        <v>1337.981</v>
      </c>
      <c r="H7172" s="121">
        <v>3.54</v>
      </c>
      <c r="I7172" s="121">
        <v>112.825</v>
      </c>
      <c r="J7172" s="119">
        <v>0</v>
      </c>
      <c r="K7172" s="117">
        <f t="shared" si="1113"/>
        <v>1734.846</v>
      </c>
      <c r="L7172" s="116">
        <v>134.76900000000001</v>
      </c>
      <c r="M7172" s="116">
        <v>358.69100000000003</v>
      </c>
      <c r="N7172" s="116">
        <v>2.5529999999999999</v>
      </c>
      <c r="O7172" s="116">
        <v>31.434999999999999</v>
      </c>
      <c r="P7172" s="116">
        <v>0</v>
      </c>
      <c r="Q7172" s="20">
        <f t="shared" si="1114"/>
        <v>377.75750700000003</v>
      </c>
      <c r="R7172" s="20">
        <f t="shared" si="1115"/>
        <v>1146.7351270000001</v>
      </c>
      <c r="S7172" s="20">
        <f t="shared" si="1116"/>
        <v>4.9809029999999996</v>
      </c>
      <c r="T7172" s="20">
        <f t="shared" si="1117"/>
        <v>99.837559999999996</v>
      </c>
      <c r="U7172" s="21">
        <f t="shared" si="1118"/>
        <v>1629.311097</v>
      </c>
      <c r="V7172" s="38">
        <f t="shared" si="1119"/>
        <v>0.93916756703476856</v>
      </c>
    </row>
    <row r="7173" spans="1:22">
      <c r="A7173">
        <v>7168</v>
      </c>
      <c r="B7173" s="122">
        <f t="shared" si="1120"/>
        <v>41938</v>
      </c>
      <c r="C7173" s="122">
        <f t="shared" si="1120"/>
        <v>42303</v>
      </c>
      <c r="D7173" s="116">
        <f t="shared" si="1111"/>
        <v>2015</v>
      </c>
      <c r="E7173" s="116">
        <f t="shared" si="1112"/>
        <v>10</v>
      </c>
      <c r="F7173" s="120">
        <v>0</v>
      </c>
      <c r="G7173" s="121">
        <v>1378.3440000000001</v>
      </c>
      <c r="H7173" s="121">
        <v>0</v>
      </c>
      <c r="I7173" s="121">
        <v>215.066</v>
      </c>
      <c r="J7173" s="119">
        <v>0</v>
      </c>
      <c r="K7173" s="117">
        <f t="shared" si="1113"/>
        <v>1593.41</v>
      </c>
      <c r="L7173" s="116">
        <v>0</v>
      </c>
      <c r="M7173" s="116">
        <v>373.59000000000003</v>
      </c>
      <c r="N7173" s="116">
        <v>0</v>
      </c>
      <c r="O7173" s="116">
        <v>62.99</v>
      </c>
      <c r="P7173" s="116">
        <v>0</v>
      </c>
      <c r="Q7173" s="20">
        <f t="shared" si="1114"/>
        <v>0</v>
      </c>
      <c r="R7173" s="20">
        <f t="shared" si="1115"/>
        <v>1194.3672300000001</v>
      </c>
      <c r="S7173" s="20">
        <f t="shared" si="1116"/>
        <v>0</v>
      </c>
      <c r="T7173" s="20">
        <f t="shared" si="1117"/>
        <v>200.05624</v>
      </c>
      <c r="U7173" s="21">
        <f t="shared" si="1118"/>
        <v>1394.4234700000002</v>
      </c>
      <c r="V7173" s="38">
        <f t="shared" si="1119"/>
        <v>0.8751190654006189</v>
      </c>
    </row>
    <row r="7174" spans="1:22">
      <c r="A7174">
        <v>7169</v>
      </c>
      <c r="B7174" s="122">
        <f t="shared" si="1120"/>
        <v>41938</v>
      </c>
      <c r="C7174" s="122">
        <f t="shared" si="1120"/>
        <v>42303</v>
      </c>
      <c r="D7174" s="116">
        <f t="shared" si="1111"/>
        <v>2015</v>
      </c>
      <c r="E7174" s="116">
        <f t="shared" si="1112"/>
        <v>10</v>
      </c>
      <c r="F7174" s="120">
        <v>0</v>
      </c>
      <c r="G7174" s="121">
        <v>1397.539</v>
      </c>
      <c r="H7174" s="121">
        <v>0</v>
      </c>
      <c r="I7174" s="121">
        <v>300.59899999999999</v>
      </c>
      <c r="J7174" s="119">
        <v>0</v>
      </c>
      <c r="K7174" s="117">
        <f t="shared" si="1113"/>
        <v>1698.1379999999999</v>
      </c>
      <c r="L7174" s="116">
        <v>0</v>
      </c>
      <c r="M7174" s="116">
        <v>377.435</v>
      </c>
      <c r="N7174" s="116">
        <v>0</v>
      </c>
      <c r="O7174" s="116">
        <v>88.096000000000004</v>
      </c>
      <c r="P7174" s="116">
        <v>0</v>
      </c>
      <c r="Q7174" s="20">
        <f t="shared" si="1114"/>
        <v>0</v>
      </c>
      <c r="R7174" s="20">
        <f t="shared" si="1115"/>
        <v>1206.6596950000001</v>
      </c>
      <c r="S7174" s="20">
        <f t="shared" si="1116"/>
        <v>0</v>
      </c>
      <c r="T7174" s="20">
        <f t="shared" si="1117"/>
        <v>279.79289600000004</v>
      </c>
      <c r="U7174" s="21">
        <f t="shared" si="1118"/>
        <v>1486.4525910000002</v>
      </c>
      <c r="V7174" s="38">
        <f t="shared" si="1119"/>
        <v>0.87534263469753359</v>
      </c>
    </row>
    <row r="7175" spans="1:22">
      <c r="A7175">
        <v>7170</v>
      </c>
      <c r="B7175" s="122">
        <f t="shared" si="1120"/>
        <v>41938</v>
      </c>
      <c r="C7175" s="122">
        <f t="shared" si="1120"/>
        <v>42303</v>
      </c>
      <c r="D7175" s="116">
        <f t="shared" ref="D7175:D7238" si="1121">YEAR(C7175)</f>
        <v>2015</v>
      </c>
      <c r="E7175" s="116">
        <f t="shared" ref="E7175:E7238" si="1122">MONTH(C7175)</f>
        <v>10</v>
      </c>
      <c r="F7175" s="120">
        <v>0</v>
      </c>
      <c r="G7175" s="121">
        <v>1400.7760000000001</v>
      </c>
      <c r="H7175" s="121">
        <v>0.66500000000000004</v>
      </c>
      <c r="I7175" s="121">
        <v>293.82299999999998</v>
      </c>
      <c r="J7175" s="119">
        <v>0</v>
      </c>
      <c r="K7175" s="117">
        <f t="shared" ref="K7175:K7238" si="1123">SUM(F7175:J7175)</f>
        <v>1695.2640000000001</v>
      </c>
      <c r="L7175" s="116">
        <v>0</v>
      </c>
      <c r="M7175" s="116">
        <v>377.83800000000008</v>
      </c>
      <c r="N7175" s="116">
        <v>10.574999999999999</v>
      </c>
      <c r="O7175" s="116">
        <v>87.76</v>
      </c>
      <c r="P7175" s="116">
        <v>0</v>
      </c>
      <c r="Q7175" s="20">
        <f t="shared" ref="Q7175:Q7238" si="1124">+$Q$2*L7175</f>
        <v>0</v>
      </c>
      <c r="R7175" s="20">
        <f t="shared" ref="R7175:R7238" si="1125">+$R$2*M7175</f>
        <v>1207.9480860000003</v>
      </c>
      <c r="S7175" s="20">
        <f t="shared" ref="S7175:S7238" si="1126">+$S$2*N7175</f>
        <v>20.631824999999999</v>
      </c>
      <c r="T7175" s="20">
        <f t="shared" ref="T7175:T7238" si="1127">+$T$2*O7175</f>
        <v>278.72576000000004</v>
      </c>
      <c r="U7175" s="21">
        <f t="shared" ref="U7175:U7238" si="1128">SUM(Q7175:T7175)</f>
        <v>1507.3056710000003</v>
      </c>
      <c r="V7175" s="38">
        <f t="shared" ref="V7175:V7238" si="1129">+U7175/K7175</f>
        <v>0.88912739903637439</v>
      </c>
    </row>
    <row r="7176" spans="1:22">
      <c r="A7176">
        <v>7171</v>
      </c>
      <c r="B7176" s="122">
        <f t="shared" si="1120"/>
        <v>41938</v>
      </c>
      <c r="C7176" s="122">
        <f t="shared" si="1120"/>
        <v>42303</v>
      </c>
      <c r="D7176" s="116">
        <f t="shared" si="1121"/>
        <v>2015</v>
      </c>
      <c r="E7176" s="116">
        <f t="shared" si="1122"/>
        <v>10</v>
      </c>
      <c r="F7176" s="120">
        <v>0</v>
      </c>
      <c r="G7176" s="121">
        <v>1174.9659999999999</v>
      </c>
      <c r="H7176" s="121">
        <v>0</v>
      </c>
      <c r="I7176" s="121">
        <v>510.08600000000001</v>
      </c>
      <c r="J7176" s="119">
        <v>0</v>
      </c>
      <c r="K7176" s="117">
        <f t="shared" si="1123"/>
        <v>1685.0519999999999</v>
      </c>
      <c r="L7176" s="116">
        <v>0</v>
      </c>
      <c r="M7176" s="116">
        <v>325.54300000000001</v>
      </c>
      <c r="N7176" s="116">
        <v>0</v>
      </c>
      <c r="O7176" s="116">
        <v>168.93</v>
      </c>
      <c r="P7176" s="116">
        <v>0</v>
      </c>
      <c r="Q7176" s="20">
        <f t="shared" si="1124"/>
        <v>0</v>
      </c>
      <c r="R7176" s="20">
        <f t="shared" si="1125"/>
        <v>1040.7609710000002</v>
      </c>
      <c r="S7176" s="20">
        <f t="shared" si="1126"/>
        <v>0</v>
      </c>
      <c r="T7176" s="20">
        <f t="shared" si="1127"/>
        <v>536.52168000000006</v>
      </c>
      <c r="U7176" s="21">
        <f t="shared" si="1128"/>
        <v>1577.2826510000002</v>
      </c>
      <c r="V7176" s="38">
        <f t="shared" si="1129"/>
        <v>0.93604390309616581</v>
      </c>
    </row>
    <row r="7177" spans="1:22">
      <c r="A7177">
        <v>7172</v>
      </c>
      <c r="B7177" s="122">
        <f t="shared" si="1120"/>
        <v>41938</v>
      </c>
      <c r="C7177" s="122">
        <f t="shared" si="1120"/>
        <v>42303</v>
      </c>
      <c r="D7177" s="116">
        <f t="shared" si="1121"/>
        <v>2015</v>
      </c>
      <c r="E7177" s="116">
        <f t="shared" si="1122"/>
        <v>10</v>
      </c>
      <c r="F7177" s="120">
        <v>0</v>
      </c>
      <c r="G7177" s="121">
        <v>578.73</v>
      </c>
      <c r="H7177" s="121">
        <v>0</v>
      </c>
      <c r="I7177" s="121">
        <v>1142.702</v>
      </c>
      <c r="J7177" s="119">
        <v>0</v>
      </c>
      <c r="K7177" s="117">
        <f t="shared" si="1123"/>
        <v>1721.432</v>
      </c>
      <c r="L7177" s="116">
        <v>0</v>
      </c>
      <c r="M7177" s="116">
        <v>168.792</v>
      </c>
      <c r="N7177" s="116">
        <v>0</v>
      </c>
      <c r="O7177" s="116">
        <v>332.55099999999999</v>
      </c>
      <c r="P7177" s="116">
        <v>0</v>
      </c>
      <c r="Q7177" s="20">
        <f t="shared" si="1124"/>
        <v>0</v>
      </c>
      <c r="R7177" s="20">
        <f t="shared" si="1125"/>
        <v>539.62802399999998</v>
      </c>
      <c r="S7177" s="20">
        <f t="shared" si="1126"/>
        <v>0</v>
      </c>
      <c r="T7177" s="20">
        <f t="shared" si="1127"/>
        <v>1056.1819760000001</v>
      </c>
      <c r="U7177" s="21">
        <f t="shared" si="1128"/>
        <v>1595.81</v>
      </c>
      <c r="V7177" s="38">
        <f t="shared" si="1129"/>
        <v>0.92702470966032924</v>
      </c>
    </row>
    <row r="7178" spans="1:22">
      <c r="A7178">
        <v>7173</v>
      </c>
      <c r="B7178" s="122">
        <f t="shared" si="1120"/>
        <v>41938</v>
      </c>
      <c r="C7178" s="122">
        <f t="shared" si="1120"/>
        <v>42303</v>
      </c>
      <c r="D7178" s="116">
        <f t="shared" si="1121"/>
        <v>2015</v>
      </c>
      <c r="E7178" s="116">
        <f t="shared" si="1122"/>
        <v>10</v>
      </c>
      <c r="F7178" s="120">
        <v>0</v>
      </c>
      <c r="G7178" s="121">
        <v>291.11099999999999</v>
      </c>
      <c r="H7178" s="121">
        <v>0</v>
      </c>
      <c r="I7178" s="121">
        <v>1493.162</v>
      </c>
      <c r="J7178" s="119">
        <v>0</v>
      </c>
      <c r="K7178" s="117">
        <f t="shared" si="1123"/>
        <v>1784.2730000000001</v>
      </c>
      <c r="L7178" s="116">
        <v>0</v>
      </c>
      <c r="M7178" s="116">
        <v>91.001999999999995</v>
      </c>
      <c r="N7178" s="116">
        <v>0</v>
      </c>
      <c r="O7178" s="116">
        <v>410.56700000000001</v>
      </c>
      <c r="P7178" s="116">
        <v>0</v>
      </c>
      <c r="Q7178" s="20">
        <f t="shared" si="1124"/>
        <v>0</v>
      </c>
      <c r="R7178" s="20">
        <f t="shared" si="1125"/>
        <v>290.93339399999996</v>
      </c>
      <c r="S7178" s="20">
        <f t="shared" si="1126"/>
        <v>0</v>
      </c>
      <c r="T7178" s="20">
        <f t="shared" si="1127"/>
        <v>1303.9607920000001</v>
      </c>
      <c r="U7178" s="21">
        <f t="shared" si="1128"/>
        <v>1594.894186</v>
      </c>
      <c r="V7178" s="38">
        <f t="shared" si="1129"/>
        <v>0.89386219821742519</v>
      </c>
    </row>
    <row r="7179" spans="1:22">
      <c r="A7179">
        <v>7174</v>
      </c>
      <c r="B7179" s="122">
        <f t="shared" si="1120"/>
        <v>41938</v>
      </c>
      <c r="C7179" s="122">
        <f t="shared" si="1120"/>
        <v>42303</v>
      </c>
      <c r="D7179" s="116">
        <f t="shared" si="1121"/>
        <v>2015</v>
      </c>
      <c r="E7179" s="116">
        <f t="shared" si="1122"/>
        <v>10</v>
      </c>
      <c r="F7179" s="120">
        <v>0</v>
      </c>
      <c r="G7179" s="121">
        <v>239.339</v>
      </c>
      <c r="H7179" s="121">
        <v>0</v>
      </c>
      <c r="I7179" s="121">
        <v>1570.5989999999999</v>
      </c>
      <c r="J7179" s="119">
        <v>0</v>
      </c>
      <c r="K7179" s="117">
        <f t="shared" si="1123"/>
        <v>1809.9379999999999</v>
      </c>
      <c r="L7179" s="116">
        <v>0</v>
      </c>
      <c r="M7179" s="116">
        <v>75.253</v>
      </c>
      <c r="N7179" s="116">
        <v>0</v>
      </c>
      <c r="O7179" s="116">
        <v>429.60599999999999</v>
      </c>
      <c r="P7179" s="116">
        <v>0</v>
      </c>
      <c r="Q7179" s="20">
        <f t="shared" si="1124"/>
        <v>0</v>
      </c>
      <c r="R7179" s="20">
        <f t="shared" si="1125"/>
        <v>240.58384100000001</v>
      </c>
      <c r="S7179" s="20">
        <f t="shared" si="1126"/>
        <v>0</v>
      </c>
      <c r="T7179" s="20">
        <f t="shared" si="1127"/>
        <v>1364.428656</v>
      </c>
      <c r="U7179" s="21">
        <f t="shared" si="1128"/>
        <v>1605.0124970000002</v>
      </c>
      <c r="V7179" s="38">
        <f t="shared" si="1129"/>
        <v>0.88677761171929659</v>
      </c>
    </row>
    <row r="7180" spans="1:22">
      <c r="A7180">
        <v>7175</v>
      </c>
      <c r="B7180" s="122">
        <f t="shared" si="1120"/>
        <v>41938</v>
      </c>
      <c r="C7180" s="122">
        <f t="shared" si="1120"/>
        <v>42303</v>
      </c>
      <c r="D7180" s="116">
        <f t="shared" si="1121"/>
        <v>2015</v>
      </c>
      <c r="E7180" s="116">
        <f t="shared" si="1122"/>
        <v>10</v>
      </c>
      <c r="F7180" s="120">
        <v>0</v>
      </c>
      <c r="G7180" s="121">
        <v>625.4</v>
      </c>
      <c r="H7180" s="121">
        <v>0</v>
      </c>
      <c r="I7180" s="121">
        <v>1270.829</v>
      </c>
      <c r="J7180" s="119">
        <v>0</v>
      </c>
      <c r="K7180" s="117">
        <f t="shared" si="1123"/>
        <v>1896.2289999999998</v>
      </c>
      <c r="L7180" s="116">
        <v>0</v>
      </c>
      <c r="M7180" s="116">
        <v>183.09899999999999</v>
      </c>
      <c r="N7180" s="116">
        <v>0</v>
      </c>
      <c r="O7180" s="116">
        <v>345.27499999999998</v>
      </c>
      <c r="P7180" s="116">
        <v>0</v>
      </c>
      <c r="Q7180" s="20">
        <f t="shared" si="1124"/>
        <v>0</v>
      </c>
      <c r="R7180" s="20">
        <f t="shared" si="1125"/>
        <v>585.36750299999994</v>
      </c>
      <c r="S7180" s="20">
        <f t="shared" si="1126"/>
        <v>0</v>
      </c>
      <c r="T7180" s="20">
        <f t="shared" si="1127"/>
        <v>1096.5934</v>
      </c>
      <c r="U7180" s="21">
        <f t="shared" si="1128"/>
        <v>1681.9609029999999</v>
      </c>
      <c r="V7180" s="38">
        <f t="shared" si="1129"/>
        <v>0.88700304815504882</v>
      </c>
    </row>
    <row r="7181" spans="1:22">
      <c r="A7181">
        <v>7176</v>
      </c>
      <c r="B7181" s="122">
        <f t="shared" si="1120"/>
        <v>41938</v>
      </c>
      <c r="C7181" s="122">
        <f t="shared" si="1120"/>
        <v>42303</v>
      </c>
      <c r="D7181" s="116">
        <f t="shared" si="1121"/>
        <v>2015</v>
      </c>
      <c r="E7181" s="116">
        <f t="shared" si="1122"/>
        <v>10</v>
      </c>
      <c r="F7181" s="120">
        <v>0</v>
      </c>
      <c r="G7181" s="121">
        <v>506.13099999999997</v>
      </c>
      <c r="H7181" s="121">
        <v>0</v>
      </c>
      <c r="I7181" s="121">
        <v>1085.9290000000001</v>
      </c>
      <c r="J7181" s="119">
        <v>0</v>
      </c>
      <c r="K7181" s="117">
        <f t="shared" si="1123"/>
        <v>1592.06</v>
      </c>
      <c r="L7181" s="116">
        <v>0</v>
      </c>
      <c r="M7181" s="116">
        <v>153.256</v>
      </c>
      <c r="N7181" s="116">
        <v>0</v>
      </c>
      <c r="O7181" s="116">
        <v>282.79300000000001</v>
      </c>
      <c r="P7181" s="116">
        <v>0</v>
      </c>
      <c r="Q7181" s="20">
        <f t="shared" si="1124"/>
        <v>0</v>
      </c>
      <c r="R7181" s="20">
        <f t="shared" si="1125"/>
        <v>489.95943199999999</v>
      </c>
      <c r="S7181" s="20">
        <f t="shared" si="1126"/>
        <v>0</v>
      </c>
      <c r="T7181" s="20">
        <f t="shared" si="1127"/>
        <v>898.15056800000002</v>
      </c>
      <c r="U7181" s="21">
        <f t="shared" si="1128"/>
        <v>1388.1100000000001</v>
      </c>
      <c r="V7181" s="38">
        <f t="shared" si="1129"/>
        <v>0.87189553157544319</v>
      </c>
    </row>
    <row r="7182" spans="1:22">
      <c r="A7182">
        <v>7177</v>
      </c>
      <c r="B7182" s="122">
        <f t="shared" si="1120"/>
        <v>41939</v>
      </c>
      <c r="C7182" s="122">
        <f t="shared" si="1120"/>
        <v>42304</v>
      </c>
      <c r="D7182" s="116">
        <f t="shared" si="1121"/>
        <v>2015</v>
      </c>
      <c r="E7182" s="116">
        <f t="shared" si="1122"/>
        <v>10</v>
      </c>
      <c r="F7182" s="120">
        <v>0</v>
      </c>
      <c r="G7182" s="121">
        <v>963.38900000000001</v>
      </c>
      <c r="H7182" s="121">
        <v>2.6890000000000001</v>
      </c>
      <c r="I7182" s="121">
        <v>620.42700000000002</v>
      </c>
      <c r="J7182" s="119">
        <v>0</v>
      </c>
      <c r="K7182" s="117">
        <f t="shared" si="1123"/>
        <v>1586.5050000000001</v>
      </c>
      <c r="L7182" s="116">
        <v>0</v>
      </c>
      <c r="M7182" s="116">
        <v>274.44400000000002</v>
      </c>
      <c r="N7182" s="116">
        <v>4.2</v>
      </c>
      <c r="O7182" s="116">
        <v>153.011</v>
      </c>
      <c r="P7182" s="116">
        <v>0</v>
      </c>
      <c r="Q7182" s="20">
        <f t="shared" si="1124"/>
        <v>0</v>
      </c>
      <c r="R7182" s="20">
        <f t="shared" si="1125"/>
        <v>877.39746800000012</v>
      </c>
      <c r="S7182" s="20">
        <f t="shared" si="1126"/>
        <v>8.1942000000000004</v>
      </c>
      <c r="T7182" s="20">
        <f t="shared" si="1127"/>
        <v>485.96293600000001</v>
      </c>
      <c r="U7182" s="21">
        <f t="shared" si="1128"/>
        <v>1371.5546040000002</v>
      </c>
      <c r="V7182" s="38">
        <f t="shared" si="1129"/>
        <v>0.86451325649777344</v>
      </c>
    </row>
    <row r="7183" spans="1:22">
      <c r="A7183">
        <v>7178</v>
      </c>
      <c r="B7183" s="122">
        <f t="shared" si="1120"/>
        <v>41939</v>
      </c>
      <c r="C7183" s="122">
        <f t="shared" si="1120"/>
        <v>42304</v>
      </c>
      <c r="D7183" s="116">
        <f t="shared" si="1121"/>
        <v>2015</v>
      </c>
      <c r="E7183" s="116">
        <f t="shared" si="1122"/>
        <v>10</v>
      </c>
      <c r="F7183" s="120">
        <v>0</v>
      </c>
      <c r="G7183" s="121">
        <v>961.20699999999999</v>
      </c>
      <c r="H7183" s="121">
        <v>0.42199999999999999</v>
      </c>
      <c r="I7183" s="121">
        <v>406.56400000000002</v>
      </c>
      <c r="J7183" s="119">
        <v>0</v>
      </c>
      <c r="K7183" s="117">
        <f t="shared" si="1123"/>
        <v>1368.193</v>
      </c>
      <c r="L7183" s="116">
        <v>0</v>
      </c>
      <c r="M7183" s="116">
        <v>274.06700000000001</v>
      </c>
      <c r="N7183" s="116">
        <v>0.61599999999999999</v>
      </c>
      <c r="O7183" s="116">
        <v>88.813000000000002</v>
      </c>
      <c r="P7183" s="116">
        <v>0</v>
      </c>
      <c r="Q7183" s="20">
        <f t="shared" si="1124"/>
        <v>0</v>
      </c>
      <c r="R7183" s="20">
        <f t="shared" si="1125"/>
        <v>876.19219900000007</v>
      </c>
      <c r="S7183" s="20">
        <f t="shared" si="1126"/>
        <v>1.201816</v>
      </c>
      <c r="T7183" s="20">
        <f t="shared" si="1127"/>
        <v>282.070088</v>
      </c>
      <c r="U7183" s="21">
        <f t="shared" si="1128"/>
        <v>1159.464103</v>
      </c>
      <c r="V7183" s="38">
        <f t="shared" si="1129"/>
        <v>0.84744192010922437</v>
      </c>
    </row>
    <row r="7184" spans="1:22">
      <c r="A7184">
        <v>7179</v>
      </c>
      <c r="B7184" s="122">
        <f t="shared" si="1120"/>
        <v>41939</v>
      </c>
      <c r="C7184" s="122">
        <f t="shared" si="1120"/>
        <v>42304</v>
      </c>
      <c r="D7184" s="116">
        <f t="shared" si="1121"/>
        <v>2015</v>
      </c>
      <c r="E7184" s="116">
        <f t="shared" si="1122"/>
        <v>10</v>
      </c>
      <c r="F7184" s="120">
        <v>0</v>
      </c>
      <c r="G7184" s="121">
        <v>960.97199999999998</v>
      </c>
      <c r="H7184" s="121">
        <v>0</v>
      </c>
      <c r="I7184" s="121">
        <v>364.59800000000001</v>
      </c>
      <c r="J7184" s="119">
        <v>0</v>
      </c>
      <c r="K7184" s="117">
        <f t="shared" si="1123"/>
        <v>1325.57</v>
      </c>
      <c r="L7184" s="116">
        <v>0</v>
      </c>
      <c r="M7184" s="116">
        <v>273.80900000000003</v>
      </c>
      <c r="N7184" s="116">
        <v>0</v>
      </c>
      <c r="O7184" s="116">
        <v>73.629000000000005</v>
      </c>
      <c r="P7184" s="116">
        <v>0</v>
      </c>
      <c r="Q7184" s="20">
        <f t="shared" si="1124"/>
        <v>0</v>
      </c>
      <c r="R7184" s="20">
        <f t="shared" si="1125"/>
        <v>875.36737300000016</v>
      </c>
      <c r="S7184" s="20">
        <f t="shared" si="1126"/>
        <v>0</v>
      </c>
      <c r="T7184" s="20">
        <f t="shared" si="1127"/>
        <v>233.84570400000004</v>
      </c>
      <c r="U7184" s="21">
        <f t="shared" si="1128"/>
        <v>1109.2130770000001</v>
      </c>
      <c r="V7184" s="38">
        <f t="shared" si="1129"/>
        <v>0.83678197077483663</v>
      </c>
    </row>
    <row r="7185" spans="1:22">
      <c r="A7185">
        <v>7180</v>
      </c>
      <c r="B7185" s="122">
        <f t="shared" si="1120"/>
        <v>41939</v>
      </c>
      <c r="C7185" s="122">
        <f t="shared" si="1120"/>
        <v>42304</v>
      </c>
      <c r="D7185" s="116">
        <f t="shared" si="1121"/>
        <v>2015</v>
      </c>
      <c r="E7185" s="116">
        <f t="shared" si="1122"/>
        <v>10</v>
      </c>
      <c r="F7185" s="120">
        <v>0</v>
      </c>
      <c r="G7185" s="121">
        <v>975.54399999999998</v>
      </c>
      <c r="H7185" s="121">
        <v>0</v>
      </c>
      <c r="I7185" s="121">
        <v>330.803</v>
      </c>
      <c r="J7185" s="119">
        <v>0</v>
      </c>
      <c r="K7185" s="117">
        <f t="shared" si="1123"/>
        <v>1306.347</v>
      </c>
      <c r="L7185" s="116">
        <v>0</v>
      </c>
      <c r="M7185" s="116">
        <v>279.06200000000001</v>
      </c>
      <c r="N7185" s="116">
        <v>0</v>
      </c>
      <c r="O7185" s="116">
        <v>65.861000000000004</v>
      </c>
      <c r="P7185" s="116">
        <v>0</v>
      </c>
      <c r="Q7185" s="20">
        <f t="shared" si="1124"/>
        <v>0</v>
      </c>
      <c r="R7185" s="20">
        <f t="shared" si="1125"/>
        <v>892.16121400000009</v>
      </c>
      <c r="S7185" s="20">
        <f t="shared" si="1126"/>
        <v>0</v>
      </c>
      <c r="T7185" s="20">
        <f t="shared" si="1127"/>
        <v>209.17453600000002</v>
      </c>
      <c r="U7185" s="21">
        <f t="shared" si="1128"/>
        <v>1101.3357500000002</v>
      </c>
      <c r="V7185" s="38">
        <f t="shared" si="1129"/>
        <v>0.84306524223655754</v>
      </c>
    </row>
    <row r="7186" spans="1:22">
      <c r="A7186">
        <v>7181</v>
      </c>
      <c r="B7186" s="122">
        <f t="shared" si="1120"/>
        <v>41939</v>
      </c>
      <c r="C7186" s="122">
        <f t="shared" si="1120"/>
        <v>42304</v>
      </c>
      <c r="D7186" s="116">
        <f t="shared" si="1121"/>
        <v>2015</v>
      </c>
      <c r="E7186" s="116">
        <f t="shared" si="1122"/>
        <v>10</v>
      </c>
      <c r="F7186" s="120">
        <v>0</v>
      </c>
      <c r="G7186" s="121">
        <v>977.77300000000002</v>
      </c>
      <c r="H7186" s="121">
        <v>0</v>
      </c>
      <c r="I7186" s="121">
        <v>315.80599999999998</v>
      </c>
      <c r="J7186" s="119">
        <v>0</v>
      </c>
      <c r="K7186" s="117">
        <f t="shared" si="1123"/>
        <v>1293.579</v>
      </c>
      <c r="L7186" s="116">
        <v>0</v>
      </c>
      <c r="M7186" s="116">
        <v>280.38499999999999</v>
      </c>
      <c r="N7186" s="116">
        <v>0</v>
      </c>
      <c r="O7186" s="116">
        <v>60.274000000000001</v>
      </c>
      <c r="P7186" s="116">
        <v>0</v>
      </c>
      <c r="Q7186" s="20">
        <f t="shared" si="1124"/>
        <v>0</v>
      </c>
      <c r="R7186" s="20">
        <f t="shared" si="1125"/>
        <v>896.39084500000001</v>
      </c>
      <c r="S7186" s="20">
        <f t="shared" si="1126"/>
        <v>0</v>
      </c>
      <c r="T7186" s="20">
        <f t="shared" si="1127"/>
        <v>191.43022400000001</v>
      </c>
      <c r="U7186" s="21">
        <f t="shared" si="1128"/>
        <v>1087.8210690000001</v>
      </c>
      <c r="V7186" s="38">
        <f t="shared" si="1129"/>
        <v>0.84093902962246614</v>
      </c>
    </row>
    <row r="7187" spans="1:22">
      <c r="A7187">
        <v>7182</v>
      </c>
      <c r="B7187" s="122">
        <f t="shared" si="1120"/>
        <v>41939</v>
      </c>
      <c r="C7187" s="122">
        <f t="shared" si="1120"/>
        <v>42304</v>
      </c>
      <c r="D7187" s="116">
        <f t="shared" si="1121"/>
        <v>2015</v>
      </c>
      <c r="E7187" s="116">
        <f t="shared" si="1122"/>
        <v>10</v>
      </c>
      <c r="F7187" s="120">
        <v>0</v>
      </c>
      <c r="G7187" s="121">
        <v>975.327</v>
      </c>
      <c r="H7187" s="121">
        <v>0</v>
      </c>
      <c r="I7187" s="121">
        <v>321.93799999999999</v>
      </c>
      <c r="J7187" s="119">
        <v>0</v>
      </c>
      <c r="K7187" s="117">
        <f t="shared" si="1123"/>
        <v>1297.2649999999999</v>
      </c>
      <c r="L7187" s="116">
        <v>0</v>
      </c>
      <c r="M7187" s="116">
        <v>278.98399999999998</v>
      </c>
      <c r="N7187" s="116">
        <v>0</v>
      </c>
      <c r="O7187" s="116">
        <v>61.945999999999998</v>
      </c>
      <c r="P7187" s="116">
        <v>0</v>
      </c>
      <c r="Q7187" s="20">
        <f t="shared" si="1124"/>
        <v>0</v>
      </c>
      <c r="R7187" s="20">
        <f t="shared" si="1125"/>
        <v>891.91184799999996</v>
      </c>
      <c r="S7187" s="20">
        <f t="shared" si="1126"/>
        <v>0</v>
      </c>
      <c r="T7187" s="20">
        <f t="shared" si="1127"/>
        <v>196.74049600000001</v>
      </c>
      <c r="U7187" s="21">
        <f t="shared" si="1128"/>
        <v>1088.6523440000001</v>
      </c>
      <c r="V7187" s="38">
        <f t="shared" si="1129"/>
        <v>0.83919040751118712</v>
      </c>
    </row>
    <row r="7188" spans="1:22">
      <c r="A7188">
        <v>7183</v>
      </c>
      <c r="B7188" s="122">
        <f t="shared" si="1120"/>
        <v>41939</v>
      </c>
      <c r="C7188" s="122">
        <f t="shared" si="1120"/>
        <v>42304</v>
      </c>
      <c r="D7188" s="116">
        <f t="shared" si="1121"/>
        <v>2015</v>
      </c>
      <c r="E7188" s="116">
        <f t="shared" si="1122"/>
        <v>10</v>
      </c>
      <c r="F7188" s="120">
        <v>0</v>
      </c>
      <c r="G7188" s="121">
        <v>1130.45</v>
      </c>
      <c r="H7188" s="121">
        <v>0</v>
      </c>
      <c r="I7188" s="121">
        <v>349.27</v>
      </c>
      <c r="J7188" s="119">
        <v>0</v>
      </c>
      <c r="K7188" s="117">
        <f t="shared" si="1123"/>
        <v>1479.72</v>
      </c>
      <c r="L7188" s="116">
        <v>0</v>
      </c>
      <c r="M7188" s="116">
        <v>309.714</v>
      </c>
      <c r="N7188" s="116">
        <v>0</v>
      </c>
      <c r="O7188" s="116">
        <v>68.676000000000002</v>
      </c>
      <c r="P7188" s="116">
        <v>0</v>
      </c>
      <c r="Q7188" s="20">
        <f t="shared" si="1124"/>
        <v>0</v>
      </c>
      <c r="R7188" s="20">
        <f t="shared" si="1125"/>
        <v>990.15565800000002</v>
      </c>
      <c r="S7188" s="20">
        <f t="shared" si="1126"/>
        <v>0</v>
      </c>
      <c r="T7188" s="20">
        <f t="shared" si="1127"/>
        <v>218.11497600000001</v>
      </c>
      <c r="U7188" s="21">
        <f t="shared" si="1128"/>
        <v>1208.270634</v>
      </c>
      <c r="V7188" s="38">
        <f t="shared" si="1129"/>
        <v>0.81655356013299807</v>
      </c>
    </row>
    <row r="7189" spans="1:22">
      <c r="A7189">
        <v>7184</v>
      </c>
      <c r="B7189" s="122">
        <f t="shared" si="1120"/>
        <v>41939</v>
      </c>
      <c r="C7189" s="122">
        <f t="shared" si="1120"/>
        <v>42304</v>
      </c>
      <c r="D7189" s="116">
        <f t="shared" si="1121"/>
        <v>2015</v>
      </c>
      <c r="E7189" s="116">
        <f t="shared" si="1122"/>
        <v>10</v>
      </c>
      <c r="F7189" s="120">
        <v>0</v>
      </c>
      <c r="G7189" s="121">
        <v>1185.692</v>
      </c>
      <c r="H7189" s="121">
        <v>0</v>
      </c>
      <c r="I7189" s="121">
        <v>401.18900000000002</v>
      </c>
      <c r="J7189" s="119">
        <v>0</v>
      </c>
      <c r="K7189" s="117">
        <f t="shared" si="1123"/>
        <v>1586.8810000000001</v>
      </c>
      <c r="L7189" s="116">
        <v>0</v>
      </c>
      <c r="M7189" s="116">
        <v>321.233</v>
      </c>
      <c r="N7189" s="116">
        <v>0</v>
      </c>
      <c r="O7189" s="116">
        <v>82.745000000000005</v>
      </c>
      <c r="P7189" s="116">
        <v>0</v>
      </c>
      <c r="Q7189" s="20">
        <f t="shared" si="1124"/>
        <v>0</v>
      </c>
      <c r="R7189" s="20">
        <f t="shared" si="1125"/>
        <v>1026.9819010000001</v>
      </c>
      <c r="S7189" s="20">
        <f t="shared" si="1126"/>
        <v>0</v>
      </c>
      <c r="T7189" s="20">
        <f t="shared" si="1127"/>
        <v>262.79812000000004</v>
      </c>
      <c r="U7189" s="21">
        <f t="shared" si="1128"/>
        <v>1289.780021</v>
      </c>
      <c r="V7189" s="38">
        <f t="shared" si="1129"/>
        <v>0.81277677469199017</v>
      </c>
    </row>
    <row r="7190" spans="1:22">
      <c r="A7190">
        <v>7185</v>
      </c>
      <c r="B7190" s="122">
        <f t="shared" si="1120"/>
        <v>41939</v>
      </c>
      <c r="C7190" s="122">
        <f t="shared" si="1120"/>
        <v>42304</v>
      </c>
      <c r="D7190" s="116">
        <f t="shared" si="1121"/>
        <v>2015</v>
      </c>
      <c r="E7190" s="116">
        <f t="shared" si="1122"/>
        <v>10</v>
      </c>
      <c r="F7190" s="120">
        <v>0</v>
      </c>
      <c r="G7190" s="121">
        <v>1186.962</v>
      </c>
      <c r="H7190" s="121">
        <v>0</v>
      </c>
      <c r="I7190" s="121">
        <v>452.80099999999999</v>
      </c>
      <c r="J7190" s="119">
        <v>0</v>
      </c>
      <c r="K7190" s="117">
        <f t="shared" si="1123"/>
        <v>1639.7629999999999</v>
      </c>
      <c r="L7190" s="116">
        <v>0</v>
      </c>
      <c r="M7190" s="116">
        <v>322.976</v>
      </c>
      <c r="N7190" s="116">
        <v>0</v>
      </c>
      <c r="O7190" s="116">
        <v>93.326999999999998</v>
      </c>
      <c r="P7190" s="116">
        <v>0</v>
      </c>
      <c r="Q7190" s="20">
        <f t="shared" si="1124"/>
        <v>0</v>
      </c>
      <c r="R7190" s="20">
        <f t="shared" si="1125"/>
        <v>1032.5542720000001</v>
      </c>
      <c r="S7190" s="20">
        <f t="shared" si="1126"/>
        <v>0</v>
      </c>
      <c r="T7190" s="20">
        <f t="shared" si="1127"/>
        <v>296.40655200000003</v>
      </c>
      <c r="U7190" s="21">
        <f t="shared" si="1128"/>
        <v>1328.9608240000002</v>
      </c>
      <c r="V7190" s="38">
        <f t="shared" si="1129"/>
        <v>0.8104590870753885</v>
      </c>
    </row>
    <row r="7191" spans="1:22">
      <c r="A7191">
        <v>7186</v>
      </c>
      <c r="B7191" s="122">
        <f t="shared" si="1120"/>
        <v>41939</v>
      </c>
      <c r="C7191" s="122">
        <f t="shared" si="1120"/>
        <v>42304</v>
      </c>
      <c r="D7191" s="116">
        <f t="shared" si="1121"/>
        <v>2015</v>
      </c>
      <c r="E7191" s="116">
        <f t="shared" si="1122"/>
        <v>10</v>
      </c>
      <c r="F7191" s="120">
        <v>0</v>
      </c>
      <c r="G7191" s="121">
        <v>1175.9449999999999</v>
      </c>
      <c r="H7191" s="121">
        <v>2.77</v>
      </c>
      <c r="I7191" s="121">
        <v>571.34</v>
      </c>
      <c r="J7191" s="119">
        <v>0</v>
      </c>
      <c r="K7191" s="117">
        <f t="shared" si="1123"/>
        <v>1750.0549999999998</v>
      </c>
      <c r="L7191" s="116">
        <v>0</v>
      </c>
      <c r="M7191" s="116">
        <v>323.11200000000002</v>
      </c>
      <c r="N7191" s="116">
        <v>5.8689999999999998</v>
      </c>
      <c r="O7191" s="116">
        <v>136.44900000000001</v>
      </c>
      <c r="P7191" s="116">
        <v>0</v>
      </c>
      <c r="Q7191" s="20">
        <f t="shared" si="1124"/>
        <v>0</v>
      </c>
      <c r="R7191" s="20">
        <f t="shared" si="1125"/>
        <v>1032.9890640000001</v>
      </c>
      <c r="S7191" s="20">
        <f t="shared" si="1126"/>
        <v>11.450419</v>
      </c>
      <c r="T7191" s="20">
        <f t="shared" si="1127"/>
        <v>433.36202400000008</v>
      </c>
      <c r="U7191" s="21">
        <f t="shared" si="1128"/>
        <v>1477.8015070000001</v>
      </c>
      <c r="V7191" s="38">
        <f t="shared" si="1129"/>
        <v>0.84443146472539454</v>
      </c>
    </row>
    <row r="7192" spans="1:22">
      <c r="A7192">
        <v>7187</v>
      </c>
      <c r="B7192" s="122">
        <f t="shared" si="1120"/>
        <v>41939</v>
      </c>
      <c r="C7192" s="122">
        <f t="shared" si="1120"/>
        <v>42304</v>
      </c>
      <c r="D7192" s="116">
        <f t="shared" si="1121"/>
        <v>2015</v>
      </c>
      <c r="E7192" s="116">
        <f t="shared" si="1122"/>
        <v>10</v>
      </c>
      <c r="F7192" s="120">
        <v>0</v>
      </c>
      <c r="G7192" s="121">
        <v>951.19899999999996</v>
      </c>
      <c r="H7192" s="121">
        <v>0</v>
      </c>
      <c r="I7192" s="121">
        <v>739.18899999999996</v>
      </c>
      <c r="J7192" s="119">
        <v>0</v>
      </c>
      <c r="K7192" s="117">
        <f t="shared" si="1123"/>
        <v>1690.3879999999999</v>
      </c>
      <c r="L7192" s="116">
        <v>0</v>
      </c>
      <c r="M7192" s="116">
        <v>268.786</v>
      </c>
      <c r="N7192" s="116">
        <v>0</v>
      </c>
      <c r="O7192" s="116">
        <v>177.43799999999999</v>
      </c>
      <c r="P7192" s="116">
        <v>0</v>
      </c>
      <c r="Q7192" s="20">
        <f t="shared" si="1124"/>
        <v>0</v>
      </c>
      <c r="R7192" s="20">
        <f t="shared" si="1125"/>
        <v>859.30884200000003</v>
      </c>
      <c r="S7192" s="20">
        <f t="shared" si="1126"/>
        <v>0</v>
      </c>
      <c r="T7192" s="20">
        <f t="shared" si="1127"/>
        <v>563.54308800000001</v>
      </c>
      <c r="U7192" s="21">
        <f t="shared" si="1128"/>
        <v>1422.85193</v>
      </c>
      <c r="V7192" s="38">
        <f t="shared" si="1129"/>
        <v>0.84173096945789971</v>
      </c>
    </row>
    <row r="7193" spans="1:22">
      <c r="A7193">
        <v>7188</v>
      </c>
      <c r="B7193" s="122">
        <f t="shared" si="1120"/>
        <v>41939</v>
      </c>
      <c r="C7193" s="122">
        <f t="shared" si="1120"/>
        <v>42304</v>
      </c>
      <c r="D7193" s="116">
        <f t="shared" si="1121"/>
        <v>2015</v>
      </c>
      <c r="E7193" s="116">
        <f t="shared" si="1122"/>
        <v>10</v>
      </c>
      <c r="F7193" s="120">
        <v>0</v>
      </c>
      <c r="G7193" s="121">
        <v>963.44100000000003</v>
      </c>
      <c r="H7193" s="121">
        <v>0</v>
      </c>
      <c r="I7193" s="121">
        <v>790.38199999999995</v>
      </c>
      <c r="J7193" s="119">
        <v>0</v>
      </c>
      <c r="K7193" s="117">
        <f t="shared" si="1123"/>
        <v>1753.8229999999999</v>
      </c>
      <c r="L7193" s="116">
        <v>0</v>
      </c>
      <c r="M7193" s="116">
        <v>273.00799999999998</v>
      </c>
      <c r="N7193" s="116">
        <v>0</v>
      </c>
      <c r="O7193" s="116">
        <v>190.47399999999999</v>
      </c>
      <c r="P7193" s="116">
        <v>0</v>
      </c>
      <c r="Q7193" s="20">
        <f t="shared" si="1124"/>
        <v>0</v>
      </c>
      <c r="R7193" s="20">
        <f t="shared" si="1125"/>
        <v>872.80657599999995</v>
      </c>
      <c r="S7193" s="20">
        <f t="shared" si="1126"/>
        <v>0</v>
      </c>
      <c r="T7193" s="20">
        <f t="shared" si="1127"/>
        <v>604.945424</v>
      </c>
      <c r="U7193" s="21">
        <f t="shared" si="1128"/>
        <v>1477.752</v>
      </c>
      <c r="V7193" s="38">
        <f t="shared" si="1129"/>
        <v>0.84258901839011124</v>
      </c>
    </row>
    <row r="7194" spans="1:22">
      <c r="A7194">
        <v>7189</v>
      </c>
      <c r="B7194" s="122">
        <f t="shared" si="1120"/>
        <v>41939</v>
      </c>
      <c r="C7194" s="122">
        <f t="shared" si="1120"/>
        <v>42304</v>
      </c>
      <c r="D7194" s="116">
        <f t="shared" si="1121"/>
        <v>2015</v>
      </c>
      <c r="E7194" s="116">
        <f t="shared" si="1122"/>
        <v>10</v>
      </c>
      <c r="F7194" s="120">
        <v>0</v>
      </c>
      <c r="G7194" s="121">
        <v>1072.8130000000001</v>
      </c>
      <c r="H7194" s="121">
        <v>0</v>
      </c>
      <c r="I7194" s="121">
        <v>779.95600000000002</v>
      </c>
      <c r="J7194" s="119">
        <v>0</v>
      </c>
      <c r="K7194" s="117">
        <f t="shared" si="1123"/>
        <v>1852.7690000000002</v>
      </c>
      <c r="L7194" s="116">
        <v>0</v>
      </c>
      <c r="M7194" s="116">
        <v>291.54399999999998</v>
      </c>
      <c r="N7194" s="116">
        <v>0</v>
      </c>
      <c r="O7194" s="116">
        <v>187.28299999999999</v>
      </c>
      <c r="P7194" s="116">
        <v>0</v>
      </c>
      <c r="Q7194" s="20">
        <f t="shared" si="1124"/>
        <v>0</v>
      </c>
      <c r="R7194" s="20">
        <f t="shared" si="1125"/>
        <v>932.06616799999995</v>
      </c>
      <c r="S7194" s="20">
        <f t="shared" si="1126"/>
        <v>0</v>
      </c>
      <c r="T7194" s="20">
        <f t="shared" si="1127"/>
        <v>594.81080799999995</v>
      </c>
      <c r="U7194" s="21">
        <f t="shared" si="1128"/>
        <v>1526.876976</v>
      </c>
      <c r="V7194" s="38">
        <f t="shared" si="1129"/>
        <v>0.82410542058939884</v>
      </c>
    </row>
    <row r="7195" spans="1:22">
      <c r="A7195">
        <v>7190</v>
      </c>
      <c r="B7195" s="122">
        <f t="shared" si="1120"/>
        <v>41939</v>
      </c>
      <c r="C7195" s="122">
        <f t="shared" si="1120"/>
        <v>42304</v>
      </c>
      <c r="D7195" s="116">
        <f t="shared" si="1121"/>
        <v>2015</v>
      </c>
      <c r="E7195" s="116">
        <f t="shared" si="1122"/>
        <v>10</v>
      </c>
      <c r="F7195" s="120">
        <v>0</v>
      </c>
      <c r="G7195" s="121">
        <v>1061.152</v>
      </c>
      <c r="H7195" s="121">
        <v>0</v>
      </c>
      <c r="I7195" s="121">
        <v>775.94399999999996</v>
      </c>
      <c r="J7195" s="119">
        <v>0</v>
      </c>
      <c r="K7195" s="117">
        <f t="shared" si="1123"/>
        <v>1837.096</v>
      </c>
      <c r="L7195" s="116">
        <v>0</v>
      </c>
      <c r="M7195" s="116">
        <v>286.01400000000001</v>
      </c>
      <c r="N7195" s="116">
        <v>0</v>
      </c>
      <c r="O7195" s="116">
        <v>185.982</v>
      </c>
      <c r="P7195" s="116">
        <v>0</v>
      </c>
      <c r="Q7195" s="20">
        <f t="shared" si="1124"/>
        <v>0</v>
      </c>
      <c r="R7195" s="20">
        <f t="shared" si="1125"/>
        <v>914.3867580000001</v>
      </c>
      <c r="S7195" s="20">
        <f t="shared" si="1126"/>
        <v>0</v>
      </c>
      <c r="T7195" s="20">
        <f t="shared" si="1127"/>
        <v>590.67883200000006</v>
      </c>
      <c r="U7195" s="21">
        <f t="shared" si="1128"/>
        <v>1505.0655900000002</v>
      </c>
      <c r="V7195" s="38">
        <f t="shared" si="1129"/>
        <v>0.81926344077827185</v>
      </c>
    </row>
    <row r="7196" spans="1:22">
      <c r="A7196">
        <v>7191</v>
      </c>
      <c r="B7196" s="122">
        <f t="shared" si="1120"/>
        <v>41939</v>
      </c>
      <c r="C7196" s="122">
        <f t="shared" si="1120"/>
        <v>42304</v>
      </c>
      <c r="D7196" s="116">
        <f t="shared" si="1121"/>
        <v>2015</v>
      </c>
      <c r="E7196" s="116">
        <f t="shared" si="1122"/>
        <v>10</v>
      </c>
      <c r="F7196" s="120">
        <v>0</v>
      </c>
      <c r="G7196" s="121">
        <v>832.08799999999997</v>
      </c>
      <c r="H7196" s="121">
        <v>2.1419999999999999</v>
      </c>
      <c r="I7196" s="121">
        <v>770.04700000000003</v>
      </c>
      <c r="J7196" s="119">
        <v>0</v>
      </c>
      <c r="K7196" s="117">
        <f t="shared" si="1123"/>
        <v>1604.277</v>
      </c>
      <c r="L7196" s="116">
        <v>0</v>
      </c>
      <c r="M7196" s="116">
        <v>230.595</v>
      </c>
      <c r="N7196" s="116">
        <v>3.2120000000000002</v>
      </c>
      <c r="O7196" s="116">
        <v>184.88499999999999</v>
      </c>
      <c r="P7196" s="116">
        <v>0</v>
      </c>
      <c r="Q7196" s="20">
        <f t="shared" si="1124"/>
        <v>0</v>
      </c>
      <c r="R7196" s="20">
        <f t="shared" si="1125"/>
        <v>737.21221500000001</v>
      </c>
      <c r="S7196" s="20">
        <f t="shared" si="1126"/>
        <v>6.2666120000000003</v>
      </c>
      <c r="T7196" s="20">
        <f t="shared" si="1127"/>
        <v>587.19475999999997</v>
      </c>
      <c r="U7196" s="21">
        <f t="shared" si="1128"/>
        <v>1330.673587</v>
      </c>
      <c r="V7196" s="38">
        <f t="shared" si="1129"/>
        <v>0.82945375829735135</v>
      </c>
    </row>
    <row r="7197" spans="1:22">
      <c r="A7197">
        <v>7192</v>
      </c>
      <c r="B7197" s="122">
        <f t="shared" si="1120"/>
        <v>41939</v>
      </c>
      <c r="C7197" s="122">
        <f t="shared" si="1120"/>
        <v>42304</v>
      </c>
      <c r="D7197" s="116">
        <f t="shared" si="1121"/>
        <v>2015</v>
      </c>
      <c r="E7197" s="116">
        <f t="shared" si="1122"/>
        <v>10</v>
      </c>
      <c r="F7197" s="120">
        <v>0</v>
      </c>
      <c r="G7197" s="121">
        <v>835.82100000000003</v>
      </c>
      <c r="H7197" s="121">
        <v>1.1000000000000001</v>
      </c>
      <c r="I7197" s="121">
        <v>760.56299999999999</v>
      </c>
      <c r="J7197" s="119">
        <v>0</v>
      </c>
      <c r="K7197" s="117">
        <f t="shared" si="1123"/>
        <v>1597.4839999999999</v>
      </c>
      <c r="L7197" s="116">
        <v>0</v>
      </c>
      <c r="M7197" s="116">
        <v>230.958</v>
      </c>
      <c r="N7197" s="116">
        <v>3.073</v>
      </c>
      <c r="O7197" s="116">
        <v>182.423</v>
      </c>
      <c r="P7197" s="116">
        <v>0</v>
      </c>
      <c r="Q7197" s="20">
        <f t="shared" si="1124"/>
        <v>0</v>
      </c>
      <c r="R7197" s="20">
        <f t="shared" si="1125"/>
        <v>738.37272600000006</v>
      </c>
      <c r="S7197" s="20">
        <f t="shared" si="1126"/>
        <v>5.9954229999999997</v>
      </c>
      <c r="T7197" s="20">
        <f t="shared" si="1127"/>
        <v>579.37544800000001</v>
      </c>
      <c r="U7197" s="21">
        <f t="shared" si="1128"/>
        <v>1323.7435970000001</v>
      </c>
      <c r="V7197" s="38">
        <f t="shared" si="1129"/>
        <v>0.82864278891056198</v>
      </c>
    </row>
    <row r="7198" spans="1:22">
      <c r="A7198">
        <v>7193</v>
      </c>
      <c r="B7198" s="122">
        <f t="shared" si="1120"/>
        <v>41939</v>
      </c>
      <c r="C7198" s="122">
        <f t="shared" si="1120"/>
        <v>42304</v>
      </c>
      <c r="D7198" s="116">
        <f t="shared" si="1121"/>
        <v>2015</v>
      </c>
      <c r="E7198" s="116">
        <f t="shared" si="1122"/>
        <v>10</v>
      </c>
      <c r="F7198" s="120">
        <v>0</v>
      </c>
      <c r="G7198" s="121">
        <v>1061.547</v>
      </c>
      <c r="H7198" s="121">
        <v>0</v>
      </c>
      <c r="I7198" s="121">
        <v>759.34500000000003</v>
      </c>
      <c r="J7198" s="119">
        <v>0</v>
      </c>
      <c r="K7198" s="117">
        <f t="shared" si="1123"/>
        <v>1820.8920000000001</v>
      </c>
      <c r="L7198" s="116">
        <v>0</v>
      </c>
      <c r="M7198" s="116">
        <v>286.00799999999998</v>
      </c>
      <c r="N7198" s="116">
        <v>0</v>
      </c>
      <c r="O7198" s="116">
        <v>182.43199999999999</v>
      </c>
      <c r="P7198" s="116">
        <v>0</v>
      </c>
      <c r="Q7198" s="20">
        <f t="shared" si="1124"/>
        <v>0</v>
      </c>
      <c r="R7198" s="20">
        <f t="shared" si="1125"/>
        <v>914.36757599999999</v>
      </c>
      <c r="S7198" s="20">
        <f t="shared" si="1126"/>
        <v>0</v>
      </c>
      <c r="T7198" s="20">
        <f t="shared" si="1127"/>
        <v>579.40403200000003</v>
      </c>
      <c r="U7198" s="21">
        <f t="shared" si="1128"/>
        <v>1493.771608</v>
      </c>
      <c r="V7198" s="38">
        <f t="shared" si="1129"/>
        <v>0.82035156835221412</v>
      </c>
    </row>
    <row r="7199" spans="1:22">
      <c r="A7199">
        <v>7194</v>
      </c>
      <c r="B7199" s="122">
        <f t="shared" ref="B7199:C7262" si="1130">+B7175+1</f>
        <v>41939</v>
      </c>
      <c r="C7199" s="122">
        <f t="shared" si="1130"/>
        <v>42304</v>
      </c>
      <c r="D7199" s="116">
        <f t="shared" si="1121"/>
        <v>2015</v>
      </c>
      <c r="E7199" s="116">
        <f t="shared" si="1122"/>
        <v>10</v>
      </c>
      <c r="F7199" s="120">
        <v>0</v>
      </c>
      <c r="G7199" s="121">
        <v>839.024</v>
      </c>
      <c r="H7199" s="121">
        <v>0.129</v>
      </c>
      <c r="I7199" s="121">
        <v>794.93100000000004</v>
      </c>
      <c r="J7199" s="119">
        <v>0</v>
      </c>
      <c r="K7199" s="117">
        <f t="shared" si="1123"/>
        <v>1634.0840000000001</v>
      </c>
      <c r="L7199" s="116">
        <v>0</v>
      </c>
      <c r="M7199" s="116">
        <v>232.82499999999999</v>
      </c>
      <c r="N7199" s="116">
        <v>0.245</v>
      </c>
      <c r="O7199" s="116">
        <v>197</v>
      </c>
      <c r="P7199" s="116">
        <v>0</v>
      </c>
      <c r="Q7199" s="20">
        <f t="shared" si="1124"/>
        <v>0</v>
      </c>
      <c r="R7199" s="20">
        <f t="shared" si="1125"/>
        <v>744.34152499999993</v>
      </c>
      <c r="S7199" s="20">
        <f t="shared" si="1126"/>
        <v>0.477995</v>
      </c>
      <c r="T7199" s="20">
        <f t="shared" si="1127"/>
        <v>625.67200000000003</v>
      </c>
      <c r="U7199" s="21">
        <f t="shared" si="1128"/>
        <v>1370.49152</v>
      </c>
      <c r="V7199" s="38">
        <f t="shared" si="1129"/>
        <v>0.8386909852859461</v>
      </c>
    </row>
    <row r="7200" spans="1:22">
      <c r="A7200">
        <v>7195</v>
      </c>
      <c r="B7200" s="122">
        <f t="shared" si="1130"/>
        <v>41939</v>
      </c>
      <c r="C7200" s="122">
        <f t="shared" si="1130"/>
        <v>42304</v>
      </c>
      <c r="D7200" s="116">
        <f t="shared" si="1121"/>
        <v>2015</v>
      </c>
      <c r="E7200" s="116">
        <f t="shared" si="1122"/>
        <v>10</v>
      </c>
      <c r="F7200" s="120">
        <v>0</v>
      </c>
      <c r="G7200" s="121">
        <v>841.35299999999995</v>
      </c>
      <c r="H7200" s="121">
        <v>0</v>
      </c>
      <c r="I7200" s="121">
        <v>753.34699999999998</v>
      </c>
      <c r="J7200" s="119">
        <v>0</v>
      </c>
      <c r="K7200" s="117">
        <f t="shared" si="1123"/>
        <v>1594.6999999999998</v>
      </c>
      <c r="L7200" s="116">
        <v>0</v>
      </c>
      <c r="M7200" s="116">
        <v>233.452</v>
      </c>
      <c r="N7200" s="116">
        <v>0</v>
      </c>
      <c r="O7200" s="116">
        <v>188.33099999999999</v>
      </c>
      <c r="P7200" s="116">
        <v>0</v>
      </c>
      <c r="Q7200" s="20">
        <f t="shared" si="1124"/>
        <v>0</v>
      </c>
      <c r="R7200" s="20">
        <f t="shared" si="1125"/>
        <v>746.34604400000001</v>
      </c>
      <c r="S7200" s="20">
        <f t="shared" si="1126"/>
        <v>0</v>
      </c>
      <c r="T7200" s="20">
        <f t="shared" si="1127"/>
        <v>598.13925600000005</v>
      </c>
      <c r="U7200" s="21">
        <f t="shared" si="1128"/>
        <v>1344.4853000000001</v>
      </c>
      <c r="V7200" s="38">
        <f t="shared" si="1129"/>
        <v>0.8430960682259987</v>
      </c>
    </row>
    <row r="7201" spans="1:22">
      <c r="A7201">
        <v>7196</v>
      </c>
      <c r="B7201" s="122">
        <f t="shared" si="1130"/>
        <v>41939</v>
      </c>
      <c r="C7201" s="122">
        <f t="shared" si="1130"/>
        <v>42304</v>
      </c>
      <c r="D7201" s="116">
        <f t="shared" si="1121"/>
        <v>2015</v>
      </c>
      <c r="E7201" s="116">
        <f t="shared" si="1122"/>
        <v>10</v>
      </c>
      <c r="F7201" s="120">
        <v>0</v>
      </c>
      <c r="G7201" s="121">
        <v>1065.1790000000001</v>
      </c>
      <c r="H7201" s="121">
        <v>0</v>
      </c>
      <c r="I7201" s="121">
        <v>737.17399999999998</v>
      </c>
      <c r="J7201" s="119">
        <v>0</v>
      </c>
      <c r="K7201" s="117">
        <f t="shared" si="1123"/>
        <v>1802.3530000000001</v>
      </c>
      <c r="L7201" s="116">
        <v>0</v>
      </c>
      <c r="M7201" s="116">
        <v>288.15100000000001</v>
      </c>
      <c r="N7201" s="116">
        <v>0</v>
      </c>
      <c r="O7201" s="116">
        <v>173.41499999999999</v>
      </c>
      <c r="P7201" s="116">
        <v>0</v>
      </c>
      <c r="Q7201" s="20">
        <f t="shared" si="1124"/>
        <v>0</v>
      </c>
      <c r="R7201" s="20">
        <f t="shared" si="1125"/>
        <v>921.21874700000001</v>
      </c>
      <c r="S7201" s="20">
        <f t="shared" si="1126"/>
        <v>0</v>
      </c>
      <c r="T7201" s="20">
        <f t="shared" si="1127"/>
        <v>550.76603999999998</v>
      </c>
      <c r="U7201" s="21">
        <f t="shared" si="1128"/>
        <v>1471.9847869999999</v>
      </c>
      <c r="V7201" s="38">
        <f t="shared" si="1129"/>
        <v>0.81670171547970893</v>
      </c>
    </row>
    <row r="7202" spans="1:22">
      <c r="A7202">
        <v>7197</v>
      </c>
      <c r="B7202" s="122">
        <f t="shared" si="1130"/>
        <v>41939</v>
      </c>
      <c r="C7202" s="122">
        <f t="shared" si="1130"/>
        <v>42304</v>
      </c>
      <c r="D7202" s="116">
        <f t="shared" si="1121"/>
        <v>2015</v>
      </c>
      <c r="E7202" s="116">
        <f t="shared" si="1122"/>
        <v>10</v>
      </c>
      <c r="F7202" s="120">
        <v>0</v>
      </c>
      <c r="G7202" s="121">
        <v>822.18799999999999</v>
      </c>
      <c r="H7202" s="121">
        <v>0</v>
      </c>
      <c r="I7202" s="121">
        <v>1099.0519999999999</v>
      </c>
      <c r="J7202" s="119">
        <v>0</v>
      </c>
      <c r="K7202" s="117">
        <f t="shared" si="1123"/>
        <v>1921.2399999999998</v>
      </c>
      <c r="L7202" s="116">
        <v>0</v>
      </c>
      <c r="M7202" s="116">
        <v>227.05099999999999</v>
      </c>
      <c r="N7202" s="116">
        <v>0</v>
      </c>
      <c r="O7202" s="116">
        <v>265.53500000000003</v>
      </c>
      <c r="P7202" s="116">
        <v>0</v>
      </c>
      <c r="Q7202" s="20">
        <f t="shared" si="1124"/>
        <v>0</v>
      </c>
      <c r="R7202" s="20">
        <f t="shared" si="1125"/>
        <v>725.88204699999994</v>
      </c>
      <c r="S7202" s="20">
        <f t="shared" si="1126"/>
        <v>0</v>
      </c>
      <c r="T7202" s="20">
        <f t="shared" si="1127"/>
        <v>843.33916000000011</v>
      </c>
      <c r="U7202" s="21">
        <f t="shared" si="1128"/>
        <v>1569.221207</v>
      </c>
      <c r="V7202" s="38">
        <f t="shared" si="1129"/>
        <v>0.81677521132185471</v>
      </c>
    </row>
    <row r="7203" spans="1:22">
      <c r="A7203">
        <v>7198</v>
      </c>
      <c r="B7203" s="122">
        <f t="shared" si="1130"/>
        <v>41939</v>
      </c>
      <c r="C7203" s="122">
        <f t="shared" si="1130"/>
        <v>42304</v>
      </c>
      <c r="D7203" s="116">
        <f t="shared" si="1121"/>
        <v>2015</v>
      </c>
      <c r="E7203" s="116">
        <f t="shared" si="1122"/>
        <v>10</v>
      </c>
      <c r="F7203" s="120">
        <v>0</v>
      </c>
      <c r="G7203" s="121">
        <v>820.25599999999997</v>
      </c>
      <c r="H7203" s="121">
        <v>0</v>
      </c>
      <c r="I7203" s="121">
        <v>1165.2159999999999</v>
      </c>
      <c r="J7203" s="119">
        <v>0</v>
      </c>
      <c r="K7203" s="117">
        <f t="shared" si="1123"/>
        <v>1985.4719999999998</v>
      </c>
      <c r="L7203" s="116">
        <v>0</v>
      </c>
      <c r="M7203" s="116">
        <v>226.291</v>
      </c>
      <c r="N7203" s="116">
        <v>0</v>
      </c>
      <c r="O7203" s="116">
        <v>283.21600000000001</v>
      </c>
      <c r="P7203" s="116">
        <v>0</v>
      </c>
      <c r="Q7203" s="20">
        <f t="shared" si="1124"/>
        <v>0</v>
      </c>
      <c r="R7203" s="20">
        <f t="shared" si="1125"/>
        <v>723.45232699999997</v>
      </c>
      <c r="S7203" s="20">
        <f t="shared" si="1126"/>
        <v>0</v>
      </c>
      <c r="T7203" s="20">
        <f t="shared" si="1127"/>
        <v>899.4940160000001</v>
      </c>
      <c r="U7203" s="21">
        <f t="shared" si="1128"/>
        <v>1622.9463430000001</v>
      </c>
      <c r="V7203" s="38">
        <f t="shared" si="1129"/>
        <v>0.81741084386987084</v>
      </c>
    </row>
    <row r="7204" spans="1:22">
      <c r="A7204">
        <v>7199</v>
      </c>
      <c r="B7204" s="122">
        <f t="shared" si="1130"/>
        <v>41939</v>
      </c>
      <c r="C7204" s="122">
        <f t="shared" si="1130"/>
        <v>42304</v>
      </c>
      <c r="D7204" s="116">
        <f t="shared" si="1121"/>
        <v>2015</v>
      </c>
      <c r="E7204" s="116">
        <f t="shared" si="1122"/>
        <v>10</v>
      </c>
      <c r="F7204" s="120">
        <v>0</v>
      </c>
      <c r="G7204" s="121">
        <v>1067.7560000000001</v>
      </c>
      <c r="H7204" s="121">
        <v>0</v>
      </c>
      <c r="I7204" s="121">
        <v>778.73599999999999</v>
      </c>
      <c r="J7204" s="119">
        <v>0</v>
      </c>
      <c r="K7204" s="117">
        <f t="shared" si="1123"/>
        <v>1846.4920000000002</v>
      </c>
      <c r="L7204" s="116">
        <v>0</v>
      </c>
      <c r="M7204" s="116">
        <v>287.88499999999999</v>
      </c>
      <c r="N7204" s="116">
        <v>0</v>
      </c>
      <c r="O7204" s="116">
        <v>187.76499999999999</v>
      </c>
      <c r="P7204" s="116">
        <v>0</v>
      </c>
      <c r="Q7204" s="20">
        <f t="shared" si="1124"/>
        <v>0</v>
      </c>
      <c r="R7204" s="20">
        <f t="shared" si="1125"/>
        <v>920.36834499999998</v>
      </c>
      <c r="S7204" s="20">
        <f t="shared" si="1126"/>
        <v>0</v>
      </c>
      <c r="T7204" s="20">
        <f t="shared" si="1127"/>
        <v>596.34163999999998</v>
      </c>
      <c r="U7204" s="21">
        <f t="shared" si="1128"/>
        <v>1516.709985</v>
      </c>
      <c r="V7204" s="38">
        <f t="shared" si="1129"/>
        <v>0.82140078863054911</v>
      </c>
    </row>
    <row r="7205" spans="1:22">
      <c r="A7205">
        <v>7200</v>
      </c>
      <c r="B7205" s="122">
        <f t="shared" si="1130"/>
        <v>41939</v>
      </c>
      <c r="C7205" s="122">
        <f t="shared" si="1130"/>
        <v>42304</v>
      </c>
      <c r="D7205" s="116">
        <f t="shared" si="1121"/>
        <v>2015</v>
      </c>
      <c r="E7205" s="116">
        <f t="shared" si="1122"/>
        <v>10</v>
      </c>
      <c r="F7205" s="120">
        <v>0</v>
      </c>
      <c r="G7205" s="121">
        <v>1068.0360000000001</v>
      </c>
      <c r="H7205" s="121">
        <v>3.5270000000000001</v>
      </c>
      <c r="I7205" s="121">
        <v>598.33199999999999</v>
      </c>
      <c r="J7205" s="119">
        <v>0</v>
      </c>
      <c r="K7205" s="117">
        <f t="shared" si="1123"/>
        <v>1669.895</v>
      </c>
      <c r="L7205" s="116">
        <v>0</v>
      </c>
      <c r="M7205" s="116">
        <v>287.83800000000002</v>
      </c>
      <c r="N7205" s="116">
        <v>7.9450000000000003</v>
      </c>
      <c r="O7205" s="116">
        <v>124.83799999999999</v>
      </c>
      <c r="P7205" s="116">
        <v>0</v>
      </c>
      <c r="Q7205" s="20">
        <f t="shared" si="1124"/>
        <v>0</v>
      </c>
      <c r="R7205" s="20">
        <f t="shared" si="1125"/>
        <v>920.21808600000008</v>
      </c>
      <c r="S7205" s="20">
        <f t="shared" si="1126"/>
        <v>15.500695</v>
      </c>
      <c r="T7205" s="20">
        <f t="shared" si="1127"/>
        <v>396.48548799999998</v>
      </c>
      <c r="U7205" s="21">
        <f t="shared" si="1128"/>
        <v>1332.2042690000001</v>
      </c>
      <c r="V7205" s="38">
        <f t="shared" si="1129"/>
        <v>0.7977772668341423</v>
      </c>
    </row>
    <row r="7206" spans="1:22">
      <c r="A7206">
        <v>7201</v>
      </c>
      <c r="B7206" s="122">
        <f t="shared" si="1130"/>
        <v>41940</v>
      </c>
      <c r="C7206" s="122">
        <f t="shared" si="1130"/>
        <v>42305</v>
      </c>
      <c r="D7206" s="116">
        <f t="shared" si="1121"/>
        <v>2015</v>
      </c>
      <c r="E7206" s="116">
        <f t="shared" si="1122"/>
        <v>10</v>
      </c>
      <c r="F7206" s="120">
        <v>0</v>
      </c>
      <c r="G7206" s="121">
        <v>1062.18</v>
      </c>
      <c r="H7206" s="121">
        <v>0</v>
      </c>
      <c r="I7206" s="121">
        <v>558.23699999999997</v>
      </c>
      <c r="J7206" s="119">
        <v>0</v>
      </c>
      <c r="K7206" s="117">
        <f t="shared" si="1123"/>
        <v>1620.4169999999999</v>
      </c>
      <c r="L7206" s="116">
        <v>0</v>
      </c>
      <c r="M7206" s="116">
        <v>288.64600000000002</v>
      </c>
      <c r="N7206" s="116">
        <v>0</v>
      </c>
      <c r="O7206" s="116">
        <v>113.607</v>
      </c>
      <c r="P7206" s="116">
        <v>0</v>
      </c>
      <c r="Q7206" s="20">
        <f t="shared" si="1124"/>
        <v>0</v>
      </c>
      <c r="R7206" s="20">
        <f t="shared" si="1125"/>
        <v>922.80126200000007</v>
      </c>
      <c r="S7206" s="20">
        <f t="shared" si="1126"/>
        <v>0</v>
      </c>
      <c r="T7206" s="20">
        <f t="shared" si="1127"/>
        <v>360.815832</v>
      </c>
      <c r="U7206" s="21">
        <f t="shared" si="1128"/>
        <v>1283.6170940000002</v>
      </c>
      <c r="V7206" s="38">
        <f t="shared" si="1129"/>
        <v>0.79215232498795074</v>
      </c>
    </row>
    <row r="7207" spans="1:22">
      <c r="A7207">
        <v>7202</v>
      </c>
      <c r="B7207" s="122">
        <f t="shared" si="1130"/>
        <v>41940</v>
      </c>
      <c r="C7207" s="122">
        <f t="shared" si="1130"/>
        <v>42305</v>
      </c>
      <c r="D7207" s="116">
        <f t="shared" si="1121"/>
        <v>2015</v>
      </c>
      <c r="E7207" s="116">
        <f t="shared" si="1122"/>
        <v>10</v>
      </c>
      <c r="F7207" s="120">
        <v>0</v>
      </c>
      <c r="G7207" s="121">
        <v>777.21299999999997</v>
      </c>
      <c r="H7207" s="121">
        <v>0</v>
      </c>
      <c r="I7207" s="121">
        <v>598.41300000000001</v>
      </c>
      <c r="J7207" s="119">
        <v>0</v>
      </c>
      <c r="K7207" s="117">
        <f t="shared" si="1123"/>
        <v>1375.626</v>
      </c>
      <c r="L7207" s="116">
        <v>0</v>
      </c>
      <c r="M7207" s="116">
        <v>216.33199999999999</v>
      </c>
      <c r="N7207" s="116">
        <v>0</v>
      </c>
      <c r="O7207" s="116">
        <v>122.76600000000001</v>
      </c>
      <c r="P7207" s="116">
        <v>0</v>
      </c>
      <c r="Q7207" s="20">
        <f t="shared" si="1124"/>
        <v>0</v>
      </c>
      <c r="R7207" s="20">
        <f t="shared" si="1125"/>
        <v>691.61340399999995</v>
      </c>
      <c r="S7207" s="20">
        <f t="shared" si="1126"/>
        <v>0</v>
      </c>
      <c r="T7207" s="20">
        <f t="shared" si="1127"/>
        <v>389.90481600000004</v>
      </c>
      <c r="U7207" s="21">
        <f t="shared" si="1128"/>
        <v>1081.5182199999999</v>
      </c>
      <c r="V7207" s="38">
        <f t="shared" si="1129"/>
        <v>0.78620076968594654</v>
      </c>
    </row>
    <row r="7208" spans="1:22">
      <c r="A7208">
        <v>7203</v>
      </c>
      <c r="B7208" s="122">
        <f t="shared" si="1130"/>
        <v>41940</v>
      </c>
      <c r="C7208" s="122">
        <f t="shared" si="1130"/>
        <v>42305</v>
      </c>
      <c r="D7208" s="116">
        <f t="shared" si="1121"/>
        <v>2015</v>
      </c>
      <c r="E7208" s="116">
        <f t="shared" si="1122"/>
        <v>10</v>
      </c>
      <c r="F7208" s="120">
        <v>0</v>
      </c>
      <c r="G7208" s="121">
        <v>780.65499999999997</v>
      </c>
      <c r="H7208" s="121">
        <v>0</v>
      </c>
      <c r="I7208" s="121">
        <v>645.70100000000002</v>
      </c>
      <c r="J7208" s="119">
        <v>0</v>
      </c>
      <c r="K7208" s="117">
        <f t="shared" si="1123"/>
        <v>1426.356</v>
      </c>
      <c r="L7208" s="116">
        <v>0</v>
      </c>
      <c r="M7208" s="116">
        <v>215.87899999999999</v>
      </c>
      <c r="N7208" s="116">
        <v>0</v>
      </c>
      <c r="O7208" s="116">
        <v>131.25200000000001</v>
      </c>
      <c r="P7208" s="116">
        <v>0</v>
      </c>
      <c r="Q7208" s="20">
        <f t="shared" si="1124"/>
        <v>0</v>
      </c>
      <c r="R7208" s="20">
        <f t="shared" si="1125"/>
        <v>690.16516300000001</v>
      </c>
      <c r="S7208" s="20">
        <f t="shared" si="1126"/>
        <v>0</v>
      </c>
      <c r="T7208" s="20">
        <f t="shared" si="1127"/>
        <v>416.85635200000007</v>
      </c>
      <c r="U7208" s="21">
        <f t="shared" si="1128"/>
        <v>1107.0215150000001</v>
      </c>
      <c r="V7208" s="38">
        <f t="shared" si="1129"/>
        <v>0.7761186653261879</v>
      </c>
    </row>
    <row r="7209" spans="1:22">
      <c r="A7209">
        <v>7204</v>
      </c>
      <c r="B7209" s="122">
        <f t="shared" si="1130"/>
        <v>41940</v>
      </c>
      <c r="C7209" s="122">
        <f t="shared" si="1130"/>
        <v>42305</v>
      </c>
      <c r="D7209" s="116">
        <f t="shared" si="1121"/>
        <v>2015</v>
      </c>
      <c r="E7209" s="116">
        <f t="shared" si="1122"/>
        <v>10</v>
      </c>
      <c r="F7209" s="120">
        <v>0</v>
      </c>
      <c r="G7209" s="121">
        <v>754.505</v>
      </c>
      <c r="H7209" s="121">
        <v>0</v>
      </c>
      <c r="I7209" s="121">
        <v>638.01499999999999</v>
      </c>
      <c r="J7209" s="119">
        <v>0</v>
      </c>
      <c r="K7209" s="117">
        <f t="shared" si="1123"/>
        <v>1392.52</v>
      </c>
      <c r="L7209" s="116">
        <v>0</v>
      </c>
      <c r="M7209" s="116">
        <v>207.626</v>
      </c>
      <c r="N7209" s="116">
        <v>0</v>
      </c>
      <c r="O7209" s="116">
        <v>128.79</v>
      </c>
      <c r="P7209" s="116">
        <v>0</v>
      </c>
      <c r="Q7209" s="20">
        <f t="shared" si="1124"/>
        <v>0</v>
      </c>
      <c r="R7209" s="20">
        <f t="shared" si="1125"/>
        <v>663.78032200000007</v>
      </c>
      <c r="S7209" s="20">
        <f t="shared" si="1126"/>
        <v>0</v>
      </c>
      <c r="T7209" s="20">
        <f t="shared" si="1127"/>
        <v>409.03703999999999</v>
      </c>
      <c r="U7209" s="21">
        <f t="shared" si="1128"/>
        <v>1072.817362</v>
      </c>
      <c r="V7209" s="38">
        <f t="shared" si="1129"/>
        <v>0.77041432941717181</v>
      </c>
    </row>
    <row r="7210" spans="1:22">
      <c r="A7210">
        <v>7205</v>
      </c>
      <c r="B7210" s="122">
        <f t="shared" si="1130"/>
        <v>41940</v>
      </c>
      <c r="C7210" s="122">
        <f t="shared" si="1130"/>
        <v>42305</v>
      </c>
      <c r="D7210" s="116">
        <f t="shared" si="1121"/>
        <v>2015</v>
      </c>
      <c r="E7210" s="116">
        <f t="shared" si="1122"/>
        <v>10</v>
      </c>
      <c r="F7210" s="120">
        <v>0</v>
      </c>
      <c r="G7210" s="121">
        <v>775.40700000000004</v>
      </c>
      <c r="H7210" s="121">
        <v>0</v>
      </c>
      <c r="I7210" s="121">
        <v>636.92100000000005</v>
      </c>
      <c r="J7210" s="119">
        <v>0</v>
      </c>
      <c r="K7210" s="117">
        <f t="shared" si="1123"/>
        <v>1412.328</v>
      </c>
      <c r="L7210" s="116">
        <v>0</v>
      </c>
      <c r="M7210" s="116">
        <v>214.97499999999999</v>
      </c>
      <c r="N7210" s="116">
        <v>0</v>
      </c>
      <c r="O7210" s="116">
        <v>127.861</v>
      </c>
      <c r="P7210" s="116">
        <v>0</v>
      </c>
      <c r="Q7210" s="20">
        <f t="shared" si="1124"/>
        <v>0</v>
      </c>
      <c r="R7210" s="20">
        <f t="shared" si="1125"/>
        <v>687.27507500000002</v>
      </c>
      <c r="S7210" s="20">
        <f t="shared" si="1126"/>
        <v>0</v>
      </c>
      <c r="T7210" s="20">
        <f t="shared" si="1127"/>
        <v>406.08653600000002</v>
      </c>
      <c r="U7210" s="21">
        <f t="shared" si="1128"/>
        <v>1093.361611</v>
      </c>
      <c r="V7210" s="38">
        <f t="shared" si="1129"/>
        <v>0.77415558637936799</v>
      </c>
    </row>
    <row r="7211" spans="1:22">
      <c r="A7211">
        <v>7206</v>
      </c>
      <c r="B7211" s="122">
        <f t="shared" si="1130"/>
        <v>41940</v>
      </c>
      <c r="C7211" s="122">
        <f t="shared" si="1130"/>
        <v>42305</v>
      </c>
      <c r="D7211" s="116">
        <f t="shared" si="1121"/>
        <v>2015</v>
      </c>
      <c r="E7211" s="116">
        <f t="shared" si="1122"/>
        <v>10</v>
      </c>
      <c r="F7211" s="120">
        <v>0</v>
      </c>
      <c r="G7211" s="121">
        <v>836.053</v>
      </c>
      <c r="H7211" s="121">
        <v>0</v>
      </c>
      <c r="I7211" s="121">
        <v>637.60199999999998</v>
      </c>
      <c r="J7211" s="119">
        <v>0</v>
      </c>
      <c r="K7211" s="117">
        <f t="shared" si="1123"/>
        <v>1473.655</v>
      </c>
      <c r="L7211" s="116">
        <v>0</v>
      </c>
      <c r="M7211" s="116">
        <v>233.14699999999999</v>
      </c>
      <c r="N7211" s="116">
        <v>0</v>
      </c>
      <c r="O7211" s="116">
        <v>127.90600000000001</v>
      </c>
      <c r="P7211" s="116">
        <v>0</v>
      </c>
      <c r="Q7211" s="20">
        <f t="shared" si="1124"/>
        <v>0</v>
      </c>
      <c r="R7211" s="20">
        <f t="shared" si="1125"/>
        <v>745.37095899999997</v>
      </c>
      <c r="S7211" s="20">
        <f t="shared" si="1126"/>
        <v>0</v>
      </c>
      <c r="T7211" s="20">
        <f t="shared" si="1127"/>
        <v>406.22945600000003</v>
      </c>
      <c r="U7211" s="21">
        <f t="shared" si="1128"/>
        <v>1151.6004149999999</v>
      </c>
      <c r="V7211" s="38">
        <f t="shared" si="1129"/>
        <v>0.7814586283763838</v>
      </c>
    </row>
    <row r="7212" spans="1:22">
      <c r="A7212">
        <v>7207</v>
      </c>
      <c r="B7212" s="122">
        <f t="shared" si="1130"/>
        <v>41940</v>
      </c>
      <c r="C7212" s="122">
        <f t="shared" si="1130"/>
        <v>42305</v>
      </c>
      <c r="D7212" s="116">
        <f t="shared" si="1121"/>
        <v>2015</v>
      </c>
      <c r="E7212" s="116">
        <f t="shared" si="1122"/>
        <v>10</v>
      </c>
      <c r="F7212" s="120">
        <v>0</v>
      </c>
      <c r="G7212" s="121">
        <v>831.08299999999997</v>
      </c>
      <c r="H7212" s="121">
        <v>0</v>
      </c>
      <c r="I7212" s="121">
        <v>655.76099999999997</v>
      </c>
      <c r="J7212" s="119">
        <v>0</v>
      </c>
      <c r="K7212" s="117">
        <f t="shared" si="1123"/>
        <v>1486.8440000000001</v>
      </c>
      <c r="L7212" s="116">
        <v>0</v>
      </c>
      <c r="M7212" s="116">
        <v>233.596</v>
      </c>
      <c r="N7212" s="116">
        <v>0</v>
      </c>
      <c r="O7212" s="116">
        <v>132.69</v>
      </c>
      <c r="P7212" s="116">
        <v>0</v>
      </c>
      <c r="Q7212" s="20">
        <f t="shared" si="1124"/>
        <v>0</v>
      </c>
      <c r="R7212" s="20">
        <f t="shared" si="1125"/>
        <v>746.80641200000002</v>
      </c>
      <c r="S7212" s="20">
        <f t="shared" si="1126"/>
        <v>0</v>
      </c>
      <c r="T7212" s="20">
        <f t="shared" si="1127"/>
        <v>421.42344000000003</v>
      </c>
      <c r="U7212" s="21">
        <f t="shared" si="1128"/>
        <v>1168.2298519999999</v>
      </c>
      <c r="V7212" s="38">
        <f t="shared" si="1129"/>
        <v>0.7857111115893799</v>
      </c>
    </row>
    <row r="7213" spans="1:22">
      <c r="A7213">
        <v>7208</v>
      </c>
      <c r="B7213" s="122">
        <f t="shared" si="1130"/>
        <v>41940</v>
      </c>
      <c r="C7213" s="122">
        <f t="shared" si="1130"/>
        <v>42305</v>
      </c>
      <c r="D7213" s="116">
        <f t="shared" si="1121"/>
        <v>2015</v>
      </c>
      <c r="E7213" s="116">
        <f t="shared" si="1122"/>
        <v>10</v>
      </c>
      <c r="F7213" s="120">
        <v>0</v>
      </c>
      <c r="G7213" s="121">
        <v>639.32899999999995</v>
      </c>
      <c r="H7213" s="121">
        <v>0</v>
      </c>
      <c r="I7213" s="121">
        <v>770.149</v>
      </c>
      <c r="J7213" s="119">
        <v>0</v>
      </c>
      <c r="K7213" s="117">
        <f t="shared" si="1123"/>
        <v>1409.4780000000001</v>
      </c>
      <c r="L7213" s="116">
        <v>0</v>
      </c>
      <c r="M7213" s="116">
        <v>182.37200000000001</v>
      </c>
      <c r="N7213" s="116">
        <v>0</v>
      </c>
      <c r="O7213" s="116">
        <v>161.292</v>
      </c>
      <c r="P7213" s="116">
        <v>0</v>
      </c>
      <c r="Q7213" s="20">
        <f t="shared" si="1124"/>
        <v>0</v>
      </c>
      <c r="R7213" s="20">
        <f t="shared" si="1125"/>
        <v>583.04328400000009</v>
      </c>
      <c r="S7213" s="20">
        <f t="shared" si="1126"/>
        <v>0</v>
      </c>
      <c r="T7213" s="20">
        <f t="shared" si="1127"/>
        <v>512.26339200000007</v>
      </c>
      <c r="U7213" s="21">
        <f t="shared" si="1128"/>
        <v>1095.3066760000002</v>
      </c>
      <c r="V7213" s="38">
        <f t="shared" si="1129"/>
        <v>0.77710093807778491</v>
      </c>
    </row>
    <row r="7214" spans="1:22">
      <c r="A7214">
        <v>7209</v>
      </c>
      <c r="B7214" s="122">
        <f t="shared" si="1130"/>
        <v>41940</v>
      </c>
      <c r="C7214" s="122">
        <f t="shared" si="1130"/>
        <v>42305</v>
      </c>
      <c r="D7214" s="116">
        <f t="shared" si="1121"/>
        <v>2015</v>
      </c>
      <c r="E7214" s="116">
        <f t="shared" si="1122"/>
        <v>10</v>
      </c>
      <c r="F7214" s="120">
        <v>0</v>
      </c>
      <c r="G7214" s="121">
        <v>828.29499999999996</v>
      </c>
      <c r="H7214" s="121">
        <v>0</v>
      </c>
      <c r="I7214" s="121">
        <v>816.71699999999998</v>
      </c>
      <c r="J7214" s="119">
        <v>0</v>
      </c>
      <c r="K7214" s="117">
        <f t="shared" si="1123"/>
        <v>1645.0119999999999</v>
      </c>
      <c r="L7214" s="116">
        <v>0</v>
      </c>
      <c r="M7214" s="116">
        <v>233.42699999999999</v>
      </c>
      <c r="N7214" s="116">
        <v>0</v>
      </c>
      <c r="O7214" s="116">
        <v>168.76400000000001</v>
      </c>
      <c r="P7214" s="116">
        <v>0</v>
      </c>
      <c r="Q7214" s="20">
        <f t="shared" si="1124"/>
        <v>0</v>
      </c>
      <c r="R7214" s="20">
        <f t="shared" si="1125"/>
        <v>746.266119</v>
      </c>
      <c r="S7214" s="20">
        <f t="shared" si="1126"/>
        <v>0</v>
      </c>
      <c r="T7214" s="20">
        <f t="shared" si="1127"/>
        <v>535.99446400000011</v>
      </c>
      <c r="U7214" s="21">
        <f t="shared" si="1128"/>
        <v>1282.2605830000002</v>
      </c>
      <c r="V7214" s="38">
        <f t="shared" si="1129"/>
        <v>0.77948402990373333</v>
      </c>
    </row>
    <row r="7215" spans="1:22">
      <c r="A7215">
        <v>7210</v>
      </c>
      <c r="B7215" s="122">
        <f t="shared" si="1130"/>
        <v>41940</v>
      </c>
      <c r="C7215" s="122">
        <f t="shared" si="1130"/>
        <v>42305</v>
      </c>
      <c r="D7215" s="116">
        <f t="shared" si="1121"/>
        <v>2015</v>
      </c>
      <c r="E7215" s="116">
        <f t="shared" si="1122"/>
        <v>10</v>
      </c>
      <c r="F7215" s="120">
        <v>0</v>
      </c>
      <c r="G7215" s="121">
        <v>827.28899999999999</v>
      </c>
      <c r="H7215" s="121">
        <v>0</v>
      </c>
      <c r="I7215" s="121">
        <v>857.101</v>
      </c>
      <c r="J7215" s="119">
        <v>0</v>
      </c>
      <c r="K7215" s="117">
        <f t="shared" si="1123"/>
        <v>1684.3899999999999</v>
      </c>
      <c r="L7215" s="116">
        <v>0</v>
      </c>
      <c r="M7215" s="116">
        <v>233.608</v>
      </c>
      <c r="N7215" s="116">
        <v>0</v>
      </c>
      <c r="O7215" s="116">
        <v>179.15199999999999</v>
      </c>
      <c r="P7215" s="116">
        <v>0</v>
      </c>
      <c r="Q7215" s="20">
        <f t="shared" si="1124"/>
        <v>0</v>
      </c>
      <c r="R7215" s="20">
        <f t="shared" si="1125"/>
        <v>746.84477600000002</v>
      </c>
      <c r="S7215" s="20">
        <f t="shared" si="1126"/>
        <v>0</v>
      </c>
      <c r="T7215" s="20">
        <f t="shared" si="1127"/>
        <v>568.98675200000002</v>
      </c>
      <c r="U7215" s="21">
        <f t="shared" si="1128"/>
        <v>1315.8315280000002</v>
      </c>
      <c r="V7215" s="38">
        <f t="shared" si="1129"/>
        <v>0.78119172400691061</v>
      </c>
    </row>
    <row r="7216" spans="1:22">
      <c r="A7216">
        <v>7211</v>
      </c>
      <c r="B7216" s="122">
        <f t="shared" si="1130"/>
        <v>41940</v>
      </c>
      <c r="C7216" s="122">
        <f t="shared" si="1130"/>
        <v>42305</v>
      </c>
      <c r="D7216" s="116">
        <f t="shared" si="1121"/>
        <v>2015</v>
      </c>
      <c r="E7216" s="116">
        <f t="shared" si="1122"/>
        <v>10</v>
      </c>
      <c r="F7216" s="120">
        <v>0</v>
      </c>
      <c r="G7216" s="121">
        <v>828.43299999999999</v>
      </c>
      <c r="H7216" s="121">
        <v>0</v>
      </c>
      <c r="I7216" s="121">
        <v>883.56299999999999</v>
      </c>
      <c r="J7216" s="119">
        <v>0</v>
      </c>
      <c r="K7216" s="117">
        <f t="shared" si="1123"/>
        <v>1711.9960000000001</v>
      </c>
      <c r="L7216" s="116">
        <v>0</v>
      </c>
      <c r="M7216" s="116">
        <v>233.82300000000001</v>
      </c>
      <c r="N7216" s="116">
        <v>0</v>
      </c>
      <c r="O7216" s="116">
        <v>187.06899999999999</v>
      </c>
      <c r="P7216" s="116">
        <v>0</v>
      </c>
      <c r="Q7216" s="20">
        <f t="shared" si="1124"/>
        <v>0</v>
      </c>
      <c r="R7216" s="20">
        <f t="shared" si="1125"/>
        <v>747.53213100000005</v>
      </c>
      <c r="S7216" s="20">
        <f t="shared" si="1126"/>
        <v>0</v>
      </c>
      <c r="T7216" s="20">
        <f t="shared" si="1127"/>
        <v>594.13114399999995</v>
      </c>
      <c r="U7216" s="21">
        <f t="shared" si="1128"/>
        <v>1341.6632749999999</v>
      </c>
      <c r="V7216" s="38">
        <f t="shared" si="1129"/>
        <v>0.78368365054591238</v>
      </c>
    </row>
    <row r="7217" spans="1:22">
      <c r="A7217">
        <v>7212</v>
      </c>
      <c r="B7217" s="122">
        <f t="shared" si="1130"/>
        <v>41940</v>
      </c>
      <c r="C7217" s="122">
        <f t="shared" si="1130"/>
        <v>42305</v>
      </c>
      <c r="D7217" s="116">
        <f t="shared" si="1121"/>
        <v>2015</v>
      </c>
      <c r="E7217" s="116">
        <f t="shared" si="1122"/>
        <v>10</v>
      </c>
      <c r="F7217" s="120">
        <v>0</v>
      </c>
      <c r="G7217" s="121">
        <v>825.11800000000005</v>
      </c>
      <c r="H7217" s="121">
        <v>0</v>
      </c>
      <c r="I7217" s="121">
        <v>880.32899999999995</v>
      </c>
      <c r="J7217" s="119">
        <v>0</v>
      </c>
      <c r="K7217" s="117">
        <f t="shared" si="1123"/>
        <v>1705.4470000000001</v>
      </c>
      <c r="L7217" s="116">
        <v>0</v>
      </c>
      <c r="M7217" s="116">
        <v>233.279</v>
      </c>
      <c r="N7217" s="116">
        <v>0</v>
      </c>
      <c r="O7217" s="116">
        <v>186.48099999999999</v>
      </c>
      <c r="P7217" s="116">
        <v>0</v>
      </c>
      <c r="Q7217" s="20">
        <f t="shared" si="1124"/>
        <v>0</v>
      </c>
      <c r="R7217" s="20">
        <f t="shared" si="1125"/>
        <v>745.79296299999999</v>
      </c>
      <c r="S7217" s="20">
        <f t="shared" si="1126"/>
        <v>0</v>
      </c>
      <c r="T7217" s="20">
        <f t="shared" si="1127"/>
        <v>592.26365599999997</v>
      </c>
      <c r="U7217" s="21">
        <f t="shared" si="1128"/>
        <v>1338.056619</v>
      </c>
      <c r="V7217" s="38">
        <f t="shared" si="1129"/>
        <v>0.78457824781420937</v>
      </c>
    </row>
    <row r="7218" spans="1:22">
      <c r="A7218">
        <v>7213</v>
      </c>
      <c r="B7218" s="122">
        <f t="shared" si="1130"/>
        <v>41940</v>
      </c>
      <c r="C7218" s="122">
        <f t="shared" si="1130"/>
        <v>42305</v>
      </c>
      <c r="D7218" s="116">
        <f t="shared" si="1121"/>
        <v>2015</v>
      </c>
      <c r="E7218" s="116">
        <f t="shared" si="1122"/>
        <v>10</v>
      </c>
      <c r="F7218" s="120">
        <v>0</v>
      </c>
      <c r="G7218" s="121">
        <v>823.66399999999999</v>
      </c>
      <c r="H7218" s="121">
        <v>0</v>
      </c>
      <c r="I7218" s="121">
        <v>885.49400000000003</v>
      </c>
      <c r="J7218" s="119">
        <v>0</v>
      </c>
      <c r="K7218" s="117">
        <f t="shared" si="1123"/>
        <v>1709.1579999999999</v>
      </c>
      <c r="L7218" s="116">
        <v>0</v>
      </c>
      <c r="M7218" s="116">
        <v>232.96899999999999</v>
      </c>
      <c r="N7218" s="116">
        <v>0</v>
      </c>
      <c r="O7218" s="116">
        <v>187.7</v>
      </c>
      <c r="P7218" s="116">
        <v>0</v>
      </c>
      <c r="Q7218" s="20">
        <f t="shared" si="1124"/>
        <v>0</v>
      </c>
      <c r="R7218" s="20">
        <f t="shared" si="1125"/>
        <v>744.80189299999995</v>
      </c>
      <c r="S7218" s="20">
        <f t="shared" si="1126"/>
        <v>0</v>
      </c>
      <c r="T7218" s="20">
        <f t="shared" si="1127"/>
        <v>596.13519999999994</v>
      </c>
      <c r="U7218" s="21">
        <f t="shared" si="1128"/>
        <v>1340.937093</v>
      </c>
      <c r="V7218" s="38">
        <f t="shared" si="1129"/>
        <v>0.78456005413191765</v>
      </c>
    </row>
    <row r="7219" spans="1:22">
      <c r="A7219">
        <v>7214</v>
      </c>
      <c r="B7219" s="122">
        <f t="shared" si="1130"/>
        <v>41940</v>
      </c>
      <c r="C7219" s="122">
        <f t="shared" si="1130"/>
        <v>42305</v>
      </c>
      <c r="D7219" s="116">
        <f t="shared" si="1121"/>
        <v>2015</v>
      </c>
      <c r="E7219" s="116">
        <f t="shared" si="1122"/>
        <v>10</v>
      </c>
      <c r="F7219" s="120">
        <v>0</v>
      </c>
      <c r="G7219" s="121">
        <v>822.73</v>
      </c>
      <c r="H7219" s="121">
        <v>0</v>
      </c>
      <c r="I7219" s="121">
        <v>882.46</v>
      </c>
      <c r="J7219" s="119">
        <v>0</v>
      </c>
      <c r="K7219" s="117">
        <f t="shared" si="1123"/>
        <v>1705.19</v>
      </c>
      <c r="L7219" s="116">
        <v>0</v>
      </c>
      <c r="M7219" s="116">
        <v>232.89400000000001</v>
      </c>
      <c r="N7219" s="116">
        <v>0</v>
      </c>
      <c r="O7219" s="116">
        <v>187.94399999999999</v>
      </c>
      <c r="P7219" s="116">
        <v>0</v>
      </c>
      <c r="Q7219" s="20">
        <f t="shared" si="1124"/>
        <v>0</v>
      </c>
      <c r="R7219" s="20">
        <f t="shared" si="1125"/>
        <v>744.56211800000005</v>
      </c>
      <c r="S7219" s="20">
        <f t="shared" si="1126"/>
        <v>0</v>
      </c>
      <c r="T7219" s="20">
        <f t="shared" si="1127"/>
        <v>596.91014399999995</v>
      </c>
      <c r="U7219" s="21">
        <f t="shared" si="1128"/>
        <v>1341.472262</v>
      </c>
      <c r="V7219" s="38">
        <f t="shared" si="1129"/>
        <v>0.78669958303766729</v>
      </c>
    </row>
    <row r="7220" spans="1:22">
      <c r="A7220">
        <v>7215</v>
      </c>
      <c r="B7220" s="122">
        <f t="shared" si="1130"/>
        <v>41940</v>
      </c>
      <c r="C7220" s="122">
        <f t="shared" si="1130"/>
        <v>42305</v>
      </c>
      <c r="D7220" s="116">
        <f t="shared" si="1121"/>
        <v>2015</v>
      </c>
      <c r="E7220" s="116">
        <f t="shared" si="1122"/>
        <v>10</v>
      </c>
      <c r="F7220" s="120">
        <v>0</v>
      </c>
      <c r="G7220" s="121">
        <v>822.49900000000002</v>
      </c>
      <c r="H7220" s="121">
        <v>0</v>
      </c>
      <c r="I7220" s="121">
        <v>864.08699999999999</v>
      </c>
      <c r="J7220" s="119">
        <v>0</v>
      </c>
      <c r="K7220" s="117">
        <f t="shared" si="1123"/>
        <v>1686.586</v>
      </c>
      <c r="L7220" s="116">
        <v>0</v>
      </c>
      <c r="M7220" s="116">
        <v>232.61699999999999</v>
      </c>
      <c r="N7220" s="116">
        <v>0</v>
      </c>
      <c r="O7220" s="116">
        <v>182.066</v>
      </c>
      <c r="P7220" s="116">
        <v>0</v>
      </c>
      <c r="Q7220" s="20">
        <f t="shared" si="1124"/>
        <v>0</v>
      </c>
      <c r="R7220" s="20">
        <f t="shared" si="1125"/>
        <v>743.67654900000002</v>
      </c>
      <c r="S7220" s="20">
        <f t="shared" si="1126"/>
        <v>0</v>
      </c>
      <c r="T7220" s="20">
        <f t="shared" si="1127"/>
        <v>578.24161600000002</v>
      </c>
      <c r="U7220" s="21">
        <f t="shared" si="1128"/>
        <v>1321.918165</v>
      </c>
      <c r="V7220" s="38">
        <f t="shared" si="1129"/>
        <v>0.78378343292307662</v>
      </c>
    </row>
    <row r="7221" spans="1:22">
      <c r="A7221">
        <v>7216</v>
      </c>
      <c r="B7221" s="122">
        <f t="shared" si="1130"/>
        <v>41940</v>
      </c>
      <c r="C7221" s="122">
        <f t="shared" si="1130"/>
        <v>42305</v>
      </c>
      <c r="D7221" s="116">
        <f t="shared" si="1121"/>
        <v>2015</v>
      </c>
      <c r="E7221" s="116">
        <f t="shared" si="1122"/>
        <v>10</v>
      </c>
      <c r="F7221" s="120">
        <v>0</v>
      </c>
      <c r="G7221" s="121">
        <v>822.28099999999995</v>
      </c>
      <c r="H7221" s="121">
        <v>0</v>
      </c>
      <c r="I7221" s="121">
        <v>897.899</v>
      </c>
      <c r="J7221" s="119">
        <v>0</v>
      </c>
      <c r="K7221" s="117">
        <f t="shared" si="1123"/>
        <v>1720.1799999999998</v>
      </c>
      <c r="L7221" s="116">
        <v>0</v>
      </c>
      <c r="M7221" s="116">
        <v>232.54599999999999</v>
      </c>
      <c r="N7221" s="116">
        <v>0</v>
      </c>
      <c r="O7221" s="116">
        <v>191.667</v>
      </c>
      <c r="P7221" s="116">
        <v>0</v>
      </c>
      <c r="Q7221" s="20">
        <f t="shared" si="1124"/>
        <v>0</v>
      </c>
      <c r="R7221" s="20">
        <f t="shared" si="1125"/>
        <v>743.44956200000001</v>
      </c>
      <c r="S7221" s="20">
        <f t="shared" si="1126"/>
        <v>0</v>
      </c>
      <c r="T7221" s="20">
        <f t="shared" si="1127"/>
        <v>608.73439200000007</v>
      </c>
      <c r="U7221" s="21">
        <f t="shared" si="1128"/>
        <v>1352.1839540000001</v>
      </c>
      <c r="V7221" s="38">
        <f t="shared" si="1129"/>
        <v>0.78607119836296213</v>
      </c>
    </row>
    <row r="7222" spans="1:22">
      <c r="A7222">
        <v>7217</v>
      </c>
      <c r="B7222" s="122">
        <f t="shared" si="1130"/>
        <v>41940</v>
      </c>
      <c r="C7222" s="122">
        <f t="shared" si="1130"/>
        <v>42305</v>
      </c>
      <c r="D7222" s="116">
        <f t="shared" si="1121"/>
        <v>2015</v>
      </c>
      <c r="E7222" s="116">
        <f t="shared" si="1122"/>
        <v>10</v>
      </c>
      <c r="F7222" s="120">
        <v>0</v>
      </c>
      <c r="G7222" s="121">
        <v>825.24599999999998</v>
      </c>
      <c r="H7222" s="121">
        <v>0</v>
      </c>
      <c r="I7222" s="121">
        <v>901.64800000000002</v>
      </c>
      <c r="J7222" s="119">
        <v>0</v>
      </c>
      <c r="K7222" s="117">
        <f t="shared" si="1123"/>
        <v>1726.894</v>
      </c>
      <c r="L7222" s="116">
        <v>0</v>
      </c>
      <c r="M7222" s="116">
        <v>233.27199999999999</v>
      </c>
      <c r="N7222" s="116">
        <v>0</v>
      </c>
      <c r="O7222" s="116">
        <v>192.57300000000001</v>
      </c>
      <c r="P7222" s="116">
        <v>0</v>
      </c>
      <c r="Q7222" s="20">
        <f t="shared" si="1124"/>
        <v>0</v>
      </c>
      <c r="R7222" s="20">
        <f t="shared" si="1125"/>
        <v>745.77058399999999</v>
      </c>
      <c r="S7222" s="20">
        <f t="shared" si="1126"/>
        <v>0</v>
      </c>
      <c r="T7222" s="20">
        <f t="shared" si="1127"/>
        <v>611.61184800000001</v>
      </c>
      <c r="U7222" s="21">
        <f t="shared" si="1128"/>
        <v>1357.3824319999999</v>
      </c>
      <c r="V7222" s="38">
        <f t="shared" si="1129"/>
        <v>0.7860253333441426</v>
      </c>
    </row>
    <row r="7223" spans="1:22">
      <c r="A7223">
        <v>7218</v>
      </c>
      <c r="B7223" s="122">
        <f t="shared" si="1130"/>
        <v>41940</v>
      </c>
      <c r="C7223" s="122">
        <f t="shared" si="1130"/>
        <v>42305</v>
      </c>
      <c r="D7223" s="116">
        <f t="shared" si="1121"/>
        <v>2015</v>
      </c>
      <c r="E7223" s="116">
        <f t="shared" si="1122"/>
        <v>10</v>
      </c>
      <c r="F7223" s="120">
        <v>0</v>
      </c>
      <c r="G7223" s="121">
        <v>633.59400000000005</v>
      </c>
      <c r="H7223" s="121">
        <v>0</v>
      </c>
      <c r="I7223" s="121">
        <v>1063.4059999999999</v>
      </c>
      <c r="J7223" s="119">
        <v>0</v>
      </c>
      <c r="K7223" s="117">
        <f t="shared" si="1123"/>
        <v>1697</v>
      </c>
      <c r="L7223" s="116">
        <v>0</v>
      </c>
      <c r="M7223" s="116">
        <v>182.214</v>
      </c>
      <c r="N7223" s="116">
        <v>0</v>
      </c>
      <c r="O7223" s="116">
        <v>242.73500000000001</v>
      </c>
      <c r="P7223" s="116">
        <v>0</v>
      </c>
      <c r="Q7223" s="20">
        <f t="shared" si="1124"/>
        <v>0</v>
      </c>
      <c r="R7223" s="20">
        <f t="shared" si="1125"/>
        <v>582.53815799999995</v>
      </c>
      <c r="S7223" s="20">
        <f t="shared" si="1126"/>
        <v>0</v>
      </c>
      <c r="T7223" s="20">
        <f t="shared" si="1127"/>
        <v>770.92636000000005</v>
      </c>
      <c r="U7223" s="21">
        <f t="shared" si="1128"/>
        <v>1353.464518</v>
      </c>
      <c r="V7223" s="38">
        <f t="shared" si="1129"/>
        <v>0.79756306305244551</v>
      </c>
    </row>
    <row r="7224" spans="1:22">
      <c r="A7224">
        <v>7219</v>
      </c>
      <c r="B7224" s="122">
        <f t="shared" si="1130"/>
        <v>41940</v>
      </c>
      <c r="C7224" s="122">
        <f t="shared" si="1130"/>
        <v>42305</v>
      </c>
      <c r="D7224" s="116">
        <f t="shared" si="1121"/>
        <v>2015</v>
      </c>
      <c r="E7224" s="116">
        <f t="shared" si="1122"/>
        <v>10</v>
      </c>
      <c r="F7224" s="120">
        <v>0</v>
      </c>
      <c r="G7224" s="121">
        <v>802.94399999999996</v>
      </c>
      <c r="H7224" s="121">
        <v>0</v>
      </c>
      <c r="I7224" s="121">
        <v>958.04</v>
      </c>
      <c r="J7224" s="119">
        <v>0</v>
      </c>
      <c r="K7224" s="117">
        <f t="shared" si="1123"/>
        <v>1760.9839999999999</v>
      </c>
      <c r="L7224" s="116">
        <v>0</v>
      </c>
      <c r="M7224" s="116">
        <v>226.232</v>
      </c>
      <c r="N7224" s="116">
        <v>0</v>
      </c>
      <c r="O7224" s="116">
        <v>222.405</v>
      </c>
      <c r="P7224" s="116">
        <v>0</v>
      </c>
      <c r="Q7224" s="20">
        <f t="shared" si="1124"/>
        <v>0</v>
      </c>
      <c r="R7224" s="20">
        <f t="shared" si="1125"/>
        <v>723.26370399999996</v>
      </c>
      <c r="S7224" s="20">
        <f t="shared" si="1126"/>
        <v>0</v>
      </c>
      <c r="T7224" s="20">
        <f t="shared" si="1127"/>
        <v>706.35828000000004</v>
      </c>
      <c r="U7224" s="21">
        <f t="shared" si="1128"/>
        <v>1429.6219839999999</v>
      </c>
      <c r="V7224" s="38">
        <f t="shared" si="1129"/>
        <v>0.81183133066512814</v>
      </c>
    </row>
    <row r="7225" spans="1:22">
      <c r="A7225">
        <v>7220</v>
      </c>
      <c r="B7225" s="122">
        <f t="shared" si="1130"/>
        <v>41940</v>
      </c>
      <c r="C7225" s="122">
        <f t="shared" si="1130"/>
        <v>42305</v>
      </c>
      <c r="D7225" s="116">
        <f t="shared" si="1121"/>
        <v>2015</v>
      </c>
      <c r="E7225" s="116">
        <f t="shared" si="1122"/>
        <v>10</v>
      </c>
      <c r="F7225" s="120">
        <v>0</v>
      </c>
      <c r="G7225" s="121">
        <v>461.79500000000002</v>
      </c>
      <c r="H7225" s="121">
        <v>1.458</v>
      </c>
      <c r="I7225" s="121">
        <v>1387.6279999999999</v>
      </c>
      <c r="J7225" s="119">
        <v>0</v>
      </c>
      <c r="K7225" s="117">
        <f t="shared" si="1123"/>
        <v>1850.8809999999999</v>
      </c>
      <c r="L7225" s="116">
        <v>0</v>
      </c>
      <c r="M7225" s="116">
        <v>133.93</v>
      </c>
      <c r="N7225" s="116">
        <v>3.0649999999999999</v>
      </c>
      <c r="O7225" s="116">
        <v>356.12200000000001</v>
      </c>
      <c r="P7225" s="116">
        <v>0</v>
      </c>
      <c r="Q7225" s="20">
        <f t="shared" si="1124"/>
        <v>0</v>
      </c>
      <c r="R7225" s="20">
        <f t="shared" si="1125"/>
        <v>428.17421000000002</v>
      </c>
      <c r="S7225" s="20">
        <f t="shared" si="1126"/>
        <v>5.9798150000000003</v>
      </c>
      <c r="T7225" s="20">
        <f t="shared" si="1127"/>
        <v>1131.0434720000001</v>
      </c>
      <c r="U7225" s="21">
        <f t="shared" si="1128"/>
        <v>1565.1974970000001</v>
      </c>
      <c r="V7225" s="38">
        <f t="shared" si="1129"/>
        <v>0.84564998884315101</v>
      </c>
    </row>
    <row r="7226" spans="1:22">
      <c r="A7226">
        <v>7221</v>
      </c>
      <c r="B7226" s="122">
        <f t="shared" si="1130"/>
        <v>41940</v>
      </c>
      <c r="C7226" s="122">
        <f t="shared" si="1130"/>
        <v>42305</v>
      </c>
      <c r="D7226" s="116">
        <f t="shared" si="1121"/>
        <v>2015</v>
      </c>
      <c r="E7226" s="116">
        <f t="shared" si="1122"/>
        <v>10</v>
      </c>
      <c r="F7226" s="120">
        <v>0</v>
      </c>
      <c r="G7226" s="121">
        <v>200.24700000000001</v>
      </c>
      <c r="H7226" s="121">
        <v>0</v>
      </c>
      <c r="I7226" s="121">
        <v>2016.4290000000001</v>
      </c>
      <c r="J7226" s="119">
        <v>0</v>
      </c>
      <c r="K7226" s="117">
        <f t="shared" si="1123"/>
        <v>2216.6759999999999</v>
      </c>
      <c r="L7226" s="116">
        <v>0</v>
      </c>
      <c r="M7226" s="116">
        <v>63.354999999999997</v>
      </c>
      <c r="N7226" s="116">
        <v>0</v>
      </c>
      <c r="O7226" s="116">
        <v>512.36099999999999</v>
      </c>
      <c r="P7226" s="116">
        <v>0</v>
      </c>
      <c r="Q7226" s="20">
        <f t="shared" si="1124"/>
        <v>0</v>
      </c>
      <c r="R7226" s="20">
        <f t="shared" si="1125"/>
        <v>202.54593499999999</v>
      </c>
      <c r="S7226" s="20">
        <f t="shared" si="1126"/>
        <v>0</v>
      </c>
      <c r="T7226" s="20">
        <f t="shared" si="1127"/>
        <v>1627.258536</v>
      </c>
      <c r="U7226" s="21">
        <f t="shared" si="1128"/>
        <v>1829.8044709999999</v>
      </c>
      <c r="V7226" s="38">
        <f t="shared" si="1129"/>
        <v>0.82547222553047894</v>
      </c>
    </row>
    <row r="7227" spans="1:22">
      <c r="A7227">
        <v>7222</v>
      </c>
      <c r="B7227" s="122">
        <f t="shared" si="1130"/>
        <v>41940</v>
      </c>
      <c r="C7227" s="122">
        <f t="shared" si="1130"/>
        <v>42305</v>
      </c>
      <c r="D7227" s="116">
        <f t="shared" si="1121"/>
        <v>2015</v>
      </c>
      <c r="E7227" s="116">
        <f t="shared" si="1122"/>
        <v>10</v>
      </c>
      <c r="F7227" s="120">
        <v>0</v>
      </c>
      <c r="G7227" s="121">
        <v>187.13</v>
      </c>
      <c r="H7227" s="121">
        <v>0</v>
      </c>
      <c r="I7227" s="121">
        <v>1802.55</v>
      </c>
      <c r="J7227" s="119">
        <v>0</v>
      </c>
      <c r="K7227" s="117">
        <f t="shared" si="1123"/>
        <v>1989.6799999999998</v>
      </c>
      <c r="L7227" s="116">
        <v>0</v>
      </c>
      <c r="M7227" s="116">
        <v>59.454000000000001</v>
      </c>
      <c r="N7227" s="116">
        <v>0</v>
      </c>
      <c r="O7227" s="116">
        <v>469.86700000000002</v>
      </c>
      <c r="P7227" s="116">
        <v>0</v>
      </c>
      <c r="Q7227" s="20">
        <f t="shared" si="1124"/>
        <v>0</v>
      </c>
      <c r="R7227" s="20">
        <f t="shared" si="1125"/>
        <v>190.07443800000001</v>
      </c>
      <c r="S7227" s="20">
        <f t="shared" si="1126"/>
        <v>0</v>
      </c>
      <c r="T7227" s="20">
        <f t="shared" si="1127"/>
        <v>1492.2975920000001</v>
      </c>
      <c r="U7227" s="21">
        <f t="shared" si="1128"/>
        <v>1682.3720300000002</v>
      </c>
      <c r="V7227" s="38">
        <f t="shared" si="1129"/>
        <v>0.84554904808813491</v>
      </c>
    </row>
    <row r="7228" spans="1:22">
      <c r="A7228">
        <v>7223</v>
      </c>
      <c r="B7228" s="122">
        <f t="shared" si="1130"/>
        <v>41940</v>
      </c>
      <c r="C7228" s="122">
        <f t="shared" si="1130"/>
        <v>42305</v>
      </c>
      <c r="D7228" s="116">
        <f t="shared" si="1121"/>
        <v>2015</v>
      </c>
      <c r="E7228" s="116">
        <f t="shared" si="1122"/>
        <v>10</v>
      </c>
      <c r="F7228" s="120">
        <v>0</v>
      </c>
      <c r="G7228" s="121">
        <v>195.89599999999999</v>
      </c>
      <c r="H7228" s="121">
        <v>0</v>
      </c>
      <c r="I7228" s="121">
        <v>1615.5</v>
      </c>
      <c r="J7228" s="119">
        <v>0</v>
      </c>
      <c r="K7228" s="117">
        <f t="shared" si="1123"/>
        <v>1811.396</v>
      </c>
      <c r="L7228" s="116">
        <v>0</v>
      </c>
      <c r="M7228" s="116">
        <v>62.277999999999999</v>
      </c>
      <c r="N7228" s="116">
        <v>0</v>
      </c>
      <c r="O7228" s="116">
        <v>405.822</v>
      </c>
      <c r="P7228" s="116">
        <v>0</v>
      </c>
      <c r="Q7228" s="20">
        <f t="shared" si="1124"/>
        <v>0</v>
      </c>
      <c r="R7228" s="20">
        <f t="shared" si="1125"/>
        <v>199.102766</v>
      </c>
      <c r="S7228" s="20">
        <f t="shared" si="1126"/>
        <v>0</v>
      </c>
      <c r="T7228" s="20">
        <f t="shared" si="1127"/>
        <v>1288.890672</v>
      </c>
      <c r="U7228" s="21">
        <f t="shared" si="1128"/>
        <v>1487.993438</v>
      </c>
      <c r="V7228" s="38">
        <f t="shared" si="1129"/>
        <v>0.82146225231810166</v>
      </c>
    </row>
    <row r="7229" spans="1:22">
      <c r="A7229">
        <v>7224</v>
      </c>
      <c r="B7229" s="122">
        <f t="shared" si="1130"/>
        <v>41940</v>
      </c>
      <c r="C7229" s="122">
        <f t="shared" si="1130"/>
        <v>42305</v>
      </c>
      <c r="D7229" s="116">
        <f t="shared" si="1121"/>
        <v>2015</v>
      </c>
      <c r="E7229" s="116">
        <f t="shared" si="1122"/>
        <v>10</v>
      </c>
      <c r="F7229" s="120">
        <v>0</v>
      </c>
      <c r="G7229" s="121">
        <v>319.041</v>
      </c>
      <c r="H7229" s="121">
        <v>1.0529999999999999</v>
      </c>
      <c r="I7229" s="121">
        <v>1458.0709999999999</v>
      </c>
      <c r="J7229" s="119">
        <v>0</v>
      </c>
      <c r="K7229" s="117">
        <f t="shared" si="1123"/>
        <v>1778.165</v>
      </c>
      <c r="L7229" s="116">
        <v>0</v>
      </c>
      <c r="M7229" s="116">
        <v>96.93</v>
      </c>
      <c r="N7229" s="116">
        <v>3.3290000000000002</v>
      </c>
      <c r="O7229" s="116">
        <v>364.07499999999999</v>
      </c>
      <c r="P7229" s="116">
        <v>0</v>
      </c>
      <c r="Q7229" s="20">
        <f t="shared" si="1124"/>
        <v>0</v>
      </c>
      <c r="R7229" s="20">
        <f t="shared" si="1125"/>
        <v>309.88521000000003</v>
      </c>
      <c r="S7229" s="20">
        <f t="shared" si="1126"/>
        <v>6.494879000000001</v>
      </c>
      <c r="T7229" s="20">
        <f t="shared" si="1127"/>
        <v>1156.3022000000001</v>
      </c>
      <c r="U7229" s="21">
        <f t="shared" si="1128"/>
        <v>1472.6822890000001</v>
      </c>
      <c r="V7229" s="38">
        <f t="shared" si="1129"/>
        <v>0.82820339451063318</v>
      </c>
    </row>
    <row r="7230" spans="1:22">
      <c r="A7230">
        <v>7225</v>
      </c>
      <c r="B7230" s="122">
        <f t="shared" si="1130"/>
        <v>41941</v>
      </c>
      <c r="C7230" s="122">
        <f t="shared" si="1130"/>
        <v>42306</v>
      </c>
      <c r="D7230" s="116">
        <f t="shared" si="1121"/>
        <v>2015</v>
      </c>
      <c r="E7230" s="116">
        <f t="shared" si="1122"/>
        <v>10</v>
      </c>
      <c r="F7230" s="120">
        <v>0</v>
      </c>
      <c r="G7230" s="121">
        <v>200.96899999999999</v>
      </c>
      <c r="H7230" s="121">
        <v>0</v>
      </c>
      <c r="I7230" s="121">
        <v>1325.866</v>
      </c>
      <c r="J7230" s="119">
        <v>0</v>
      </c>
      <c r="K7230" s="117">
        <f t="shared" si="1123"/>
        <v>1526.835</v>
      </c>
      <c r="L7230" s="116">
        <v>0</v>
      </c>
      <c r="M7230" s="116">
        <v>62.136000000000003</v>
      </c>
      <c r="N7230" s="116">
        <v>0</v>
      </c>
      <c r="O7230" s="116">
        <v>312.20400000000001</v>
      </c>
      <c r="P7230" s="116">
        <v>0</v>
      </c>
      <c r="Q7230" s="20">
        <f t="shared" si="1124"/>
        <v>0</v>
      </c>
      <c r="R7230" s="20">
        <f t="shared" si="1125"/>
        <v>198.64879200000001</v>
      </c>
      <c r="S7230" s="20">
        <f t="shared" si="1126"/>
        <v>0</v>
      </c>
      <c r="T7230" s="20">
        <f t="shared" si="1127"/>
        <v>991.55990400000007</v>
      </c>
      <c r="U7230" s="21">
        <f t="shared" si="1128"/>
        <v>1190.2086960000001</v>
      </c>
      <c r="V7230" s="38">
        <f t="shared" si="1129"/>
        <v>0.77952673078623436</v>
      </c>
    </row>
    <row r="7231" spans="1:22">
      <c r="A7231">
        <v>7226</v>
      </c>
      <c r="B7231" s="122">
        <f t="shared" si="1130"/>
        <v>41941</v>
      </c>
      <c r="C7231" s="122">
        <f t="shared" si="1130"/>
        <v>42306</v>
      </c>
      <c r="D7231" s="116">
        <f t="shared" si="1121"/>
        <v>2015</v>
      </c>
      <c r="E7231" s="116">
        <f t="shared" si="1122"/>
        <v>10</v>
      </c>
      <c r="F7231" s="120">
        <v>0</v>
      </c>
      <c r="G7231" s="121">
        <v>587.053</v>
      </c>
      <c r="H7231" s="121">
        <v>0.28199999999999997</v>
      </c>
      <c r="I7231" s="121">
        <v>1054.6669999999999</v>
      </c>
      <c r="J7231" s="119">
        <v>0</v>
      </c>
      <c r="K7231" s="117">
        <f t="shared" si="1123"/>
        <v>1642.002</v>
      </c>
      <c r="L7231" s="116">
        <v>0</v>
      </c>
      <c r="M7231" s="116">
        <v>166.459</v>
      </c>
      <c r="N7231" s="116">
        <v>0.84599999999999997</v>
      </c>
      <c r="O7231" s="116">
        <v>216.64099999999999</v>
      </c>
      <c r="P7231" s="116">
        <v>0</v>
      </c>
      <c r="Q7231" s="20">
        <f t="shared" si="1124"/>
        <v>0</v>
      </c>
      <c r="R7231" s="20">
        <f t="shared" si="1125"/>
        <v>532.16942300000005</v>
      </c>
      <c r="S7231" s="20">
        <f t="shared" si="1126"/>
        <v>1.6505460000000001</v>
      </c>
      <c r="T7231" s="20">
        <f t="shared" si="1127"/>
        <v>688.05181600000003</v>
      </c>
      <c r="U7231" s="21">
        <f t="shared" si="1128"/>
        <v>1221.871785</v>
      </c>
      <c r="V7231" s="38">
        <f t="shared" si="1129"/>
        <v>0.74413538168650228</v>
      </c>
    </row>
    <row r="7232" spans="1:22">
      <c r="A7232">
        <v>7227</v>
      </c>
      <c r="B7232" s="122">
        <f t="shared" si="1130"/>
        <v>41941</v>
      </c>
      <c r="C7232" s="122">
        <f t="shared" si="1130"/>
        <v>42306</v>
      </c>
      <c r="D7232" s="116">
        <f t="shared" si="1121"/>
        <v>2015</v>
      </c>
      <c r="E7232" s="116">
        <f t="shared" si="1122"/>
        <v>10</v>
      </c>
      <c r="F7232" s="120">
        <v>0</v>
      </c>
      <c r="G7232" s="121">
        <v>587.27700000000004</v>
      </c>
      <c r="H7232" s="121">
        <v>0</v>
      </c>
      <c r="I7232" s="121">
        <v>1012.074</v>
      </c>
      <c r="J7232" s="119">
        <v>0</v>
      </c>
      <c r="K7232" s="117">
        <f t="shared" si="1123"/>
        <v>1599.3510000000001</v>
      </c>
      <c r="L7232" s="116">
        <v>0</v>
      </c>
      <c r="M7232" s="116">
        <v>166.72800000000001</v>
      </c>
      <c r="N7232" s="116">
        <v>0</v>
      </c>
      <c r="O7232" s="116">
        <v>208.77099999999999</v>
      </c>
      <c r="P7232" s="116">
        <v>0</v>
      </c>
      <c r="Q7232" s="20">
        <f t="shared" si="1124"/>
        <v>0</v>
      </c>
      <c r="R7232" s="20">
        <f t="shared" si="1125"/>
        <v>533.02941600000008</v>
      </c>
      <c r="S7232" s="20">
        <f t="shared" si="1126"/>
        <v>0</v>
      </c>
      <c r="T7232" s="20">
        <f t="shared" si="1127"/>
        <v>663.05669599999999</v>
      </c>
      <c r="U7232" s="21">
        <f t="shared" si="1128"/>
        <v>1196.086112</v>
      </c>
      <c r="V7232" s="38">
        <f t="shared" si="1129"/>
        <v>0.74785716956440451</v>
      </c>
    </row>
    <row r="7233" spans="1:22">
      <c r="A7233">
        <v>7228</v>
      </c>
      <c r="B7233" s="122">
        <f t="shared" si="1130"/>
        <v>41941</v>
      </c>
      <c r="C7233" s="122">
        <f t="shared" si="1130"/>
        <v>42306</v>
      </c>
      <c r="D7233" s="116">
        <f t="shared" si="1121"/>
        <v>2015</v>
      </c>
      <c r="E7233" s="116">
        <f t="shared" si="1122"/>
        <v>10</v>
      </c>
      <c r="F7233" s="120">
        <v>0</v>
      </c>
      <c r="G7233" s="121">
        <v>587.298</v>
      </c>
      <c r="H7233" s="121">
        <v>0</v>
      </c>
      <c r="I7233" s="121">
        <v>996.84299999999996</v>
      </c>
      <c r="J7233" s="119">
        <v>0</v>
      </c>
      <c r="K7233" s="117">
        <f t="shared" si="1123"/>
        <v>1584.1410000000001</v>
      </c>
      <c r="L7233" s="116">
        <v>0</v>
      </c>
      <c r="M7233" s="116">
        <v>166.739</v>
      </c>
      <c r="N7233" s="116">
        <v>0</v>
      </c>
      <c r="O7233" s="116">
        <v>204.58199999999999</v>
      </c>
      <c r="P7233" s="116">
        <v>0</v>
      </c>
      <c r="Q7233" s="20">
        <f t="shared" si="1124"/>
        <v>0</v>
      </c>
      <c r="R7233" s="20">
        <f t="shared" si="1125"/>
        <v>533.06458299999997</v>
      </c>
      <c r="S7233" s="20">
        <f t="shared" si="1126"/>
        <v>0</v>
      </c>
      <c r="T7233" s="20">
        <f t="shared" si="1127"/>
        <v>649.752432</v>
      </c>
      <c r="U7233" s="21">
        <f t="shared" si="1128"/>
        <v>1182.8170150000001</v>
      </c>
      <c r="V7233" s="38">
        <f t="shared" si="1129"/>
        <v>0.74666144932805856</v>
      </c>
    </row>
    <row r="7234" spans="1:22">
      <c r="A7234">
        <v>7229</v>
      </c>
      <c r="B7234" s="122">
        <f t="shared" si="1130"/>
        <v>41941</v>
      </c>
      <c r="C7234" s="122">
        <f t="shared" si="1130"/>
        <v>42306</v>
      </c>
      <c r="D7234" s="116">
        <f t="shared" si="1121"/>
        <v>2015</v>
      </c>
      <c r="E7234" s="116">
        <f t="shared" si="1122"/>
        <v>10</v>
      </c>
      <c r="F7234" s="120">
        <v>0</v>
      </c>
      <c r="G7234" s="121">
        <v>588.59400000000005</v>
      </c>
      <c r="H7234" s="121">
        <v>0</v>
      </c>
      <c r="I7234" s="121">
        <v>987.87599999999998</v>
      </c>
      <c r="J7234" s="119">
        <v>0</v>
      </c>
      <c r="K7234" s="117">
        <f t="shared" si="1123"/>
        <v>1576.47</v>
      </c>
      <c r="L7234" s="116">
        <v>0</v>
      </c>
      <c r="M7234" s="116">
        <v>166.124</v>
      </c>
      <c r="N7234" s="116">
        <v>0</v>
      </c>
      <c r="O7234" s="116">
        <v>202.15100000000001</v>
      </c>
      <c r="P7234" s="116">
        <v>0</v>
      </c>
      <c r="Q7234" s="20">
        <f t="shared" si="1124"/>
        <v>0</v>
      </c>
      <c r="R7234" s="20">
        <f t="shared" si="1125"/>
        <v>531.09842800000001</v>
      </c>
      <c r="S7234" s="20">
        <f t="shared" si="1126"/>
        <v>0</v>
      </c>
      <c r="T7234" s="20">
        <f t="shared" si="1127"/>
        <v>642.03157600000009</v>
      </c>
      <c r="U7234" s="21">
        <f t="shared" si="1128"/>
        <v>1173.1300040000001</v>
      </c>
      <c r="V7234" s="38">
        <f t="shared" si="1129"/>
        <v>0.74414990707086093</v>
      </c>
    </row>
    <row r="7235" spans="1:22">
      <c r="A7235">
        <v>7230</v>
      </c>
      <c r="B7235" s="122">
        <f t="shared" si="1130"/>
        <v>41941</v>
      </c>
      <c r="C7235" s="122">
        <f t="shared" si="1130"/>
        <v>42306</v>
      </c>
      <c r="D7235" s="116">
        <f t="shared" si="1121"/>
        <v>2015</v>
      </c>
      <c r="E7235" s="116">
        <f t="shared" si="1122"/>
        <v>10</v>
      </c>
      <c r="F7235" s="120">
        <v>0</v>
      </c>
      <c r="G7235" s="121">
        <v>467.97399999999999</v>
      </c>
      <c r="H7235" s="121">
        <v>0</v>
      </c>
      <c r="I7235" s="121">
        <v>980.63400000000001</v>
      </c>
      <c r="J7235" s="119">
        <v>0</v>
      </c>
      <c r="K7235" s="117">
        <f t="shared" si="1123"/>
        <v>1448.6079999999999</v>
      </c>
      <c r="L7235" s="116">
        <v>0</v>
      </c>
      <c r="M7235" s="116">
        <v>132.239</v>
      </c>
      <c r="N7235" s="116">
        <v>0</v>
      </c>
      <c r="O7235" s="116">
        <v>199.797</v>
      </c>
      <c r="P7235" s="116">
        <v>0</v>
      </c>
      <c r="Q7235" s="20">
        <f t="shared" si="1124"/>
        <v>0</v>
      </c>
      <c r="R7235" s="20">
        <f t="shared" si="1125"/>
        <v>422.76808300000005</v>
      </c>
      <c r="S7235" s="20">
        <f t="shared" si="1126"/>
        <v>0</v>
      </c>
      <c r="T7235" s="20">
        <f t="shared" si="1127"/>
        <v>634.55527200000006</v>
      </c>
      <c r="U7235" s="21">
        <f t="shared" si="1128"/>
        <v>1057.323355</v>
      </c>
      <c r="V7235" s="38">
        <f t="shared" si="1129"/>
        <v>0.7298892143354172</v>
      </c>
    </row>
    <row r="7236" spans="1:22">
      <c r="A7236">
        <v>7231</v>
      </c>
      <c r="B7236" s="122">
        <f t="shared" si="1130"/>
        <v>41941</v>
      </c>
      <c r="C7236" s="122">
        <f t="shared" si="1130"/>
        <v>42306</v>
      </c>
      <c r="D7236" s="116">
        <f t="shared" si="1121"/>
        <v>2015</v>
      </c>
      <c r="E7236" s="116">
        <f t="shared" si="1122"/>
        <v>10</v>
      </c>
      <c r="F7236" s="120">
        <v>0</v>
      </c>
      <c r="G7236" s="121">
        <v>493.68299999999999</v>
      </c>
      <c r="H7236" s="121">
        <v>0</v>
      </c>
      <c r="I7236" s="121">
        <v>986.23500000000001</v>
      </c>
      <c r="J7236" s="119">
        <v>0</v>
      </c>
      <c r="K7236" s="117">
        <f t="shared" si="1123"/>
        <v>1479.9180000000001</v>
      </c>
      <c r="L7236" s="116">
        <v>0</v>
      </c>
      <c r="M7236" s="116">
        <v>141.20500000000001</v>
      </c>
      <c r="N7236" s="116">
        <v>0</v>
      </c>
      <c r="O7236" s="116">
        <v>201.96799999999999</v>
      </c>
      <c r="P7236" s="116">
        <v>0</v>
      </c>
      <c r="Q7236" s="20">
        <f t="shared" si="1124"/>
        <v>0</v>
      </c>
      <c r="R7236" s="20">
        <f t="shared" si="1125"/>
        <v>451.43238500000007</v>
      </c>
      <c r="S7236" s="20">
        <f t="shared" si="1126"/>
        <v>0</v>
      </c>
      <c r="T7236" s="20">
        <f t="shared" si="1127"/>
        <v>641.45036800000003</v>
      </c>
      <c r="U7236" s="21">
        <f t="shared" si="1128"/>
        <v>1092.8827530000001</v>
      </c>
      <c r="V7236" s="38">
        <f t="shared" si="1129"/>
        <v>0.73847520808585343</v>
      </c>
    </row>
    <row r="7237" spans="1:22">
      <c r="A7237">
        <v>7232</v>
      </c>
      <c r="B7237" s="122">
        <f t="shared" si="1130"/>
        <v>41941</v>
      </c>
      <c r="C7237" s="122">
        <f t="shared" si="1130"/>
        <v>42306</v>
      </c>
      <c r="D7237" s="116">
        <f t="shared" si="1121"/>
        <v>2015</v>
      </c>
      <c r="E7237" s="116">
        <f t="shared" si="1122"/>
        <v>10</v>
      </c>
      <c r="F7237" s="120">
        <v>0</v>
      </c>
      <c r="G7237" s="121">
        <v>494.69799999999998</v>
      </c>
      <c r="H7237" s="121">
        <v>0</v>
      </c>
      <c r="I7237" s="121">
        <v>1160.6769999999999</v>
      </c>
      <c r="J7237" s="119">
        <v>0</v>
      </c>
      <c r="K7237" s="117">
        <f t="shared" si="1123"/>
        <v>1655.375</v>
      </c>
      <c r="L7237" s="116">
        <v>0</v>
      </c>
      <c r="M7237" s="116">
        <v>141.34399999999999</v>
      </c>
      <c r="N7237" s="116">
        <v>0</v>
      </c>
      <c r="O7237" s="116">
        <v>239.49100000000001</v>
      </c>
      <c r="P7237" s="116">
        <v>0</v>
      </c>
      <c r="Q7237" s="20">
        <f t="shared" si="1124"/>
        <v>0</v>
      </c>
      <c r="R7237" s="20">
        <f t="shared" si="1125"/>
        <v>451.87676799999997</v>
      </c>
      <c r="S7237" s="20">
        <f t="shared" si="1126"/>
        <v>0</v>
      </c>
      <c r="T7237" s="20">
        <f t="shared" si="1127"/>
        <v>760.62341600000013</v>
      </c>
      <c r="U7237" s="21">
        <f t="shared" si="1128"/>
        <v>1212.500184</v>
      </c>
      <c r="V7237" s="38">
        <f t="shared" si="1129"/>
        <v>0.7324625441365249</v>
      </c>
    </row>
    <row r="7238" spans="1:22">
      <c r="A7238">
        <v>7233</v>
      </c>
      <c r="B7238" s="122">
        <f t="shared" si="1130"/>
        <v>41941</v>
      </c>
      <c r="C7238" s="122">
        <f t="shared" si="1130"/>
        <v>42306</v>
      </c>
      <c r="D7238" s="116">
        <f t="shared" si="1121"/>
        <v>2015</v>
      </c>
      <c r="E7238" s="116">
        <f t="shared" si="1122"/>
        <v>10</v>
      </c>
      <c r="F7238" s="120">
        <v>0</v>
      </c>
      <c r="G7238" s="121">
        <v>493.22800000000001</v>
      </c>
      <c r="H7238" s="121">
        <v>0</v>
      </c>
      <c r="I7238" s="121">
        <v>1214.653</v>
      </c>
      <c r="J7238" s="119">
        <v>0</v>
      </c>
      <c r="K7238" s="117">
        <f t="shared" si="1123"/>
        <v>1707.8810000000001</v>
      </c>
      <c r="L7238" s="116">
        <v>0</v>
      </c>
      <c r="M7238" s="116">
        <v>141.036</v>
      </c>
      <c r="N7238" s="116">
        <v>0</v>
      </c>
      <c r="O7238" s="116">
        <v>249.27600000000001</v>
      </c>
      <c r="P7238" s="116">
        <v>0</v>
      </c>
      <c r="Q7238" s="20">
        <f t="shared" si="1124"/>
        <v>0</v>
      </c>
      <c r="R7238" s="20">
        <f t="shared" si="1125"/>
        <v>450.89209199999999</v>
      </c>
      <c r="S7238" s="20">
        <f t="shared" si="1126"/>
        <v>0</v>
      </c>
      <c r="T7238" s="20">
        <f t="shared" si="1127"/>
        <v>791.70057600000007</v>
      </c>
      <c r="U7238" s="21">
        <f t="shared" si="1128"/>
        <v>1242.592668</v>
      </c>
      <c r="V7238" s="38">
        <f t="shared" si="1129"/>
        <v>0.72756396259458356</v>
      </c>
    </row>
    <row r="7239" spans="1:22">
      <c r="A7239">
        <v>7234</v>
      </c>
      <c r="B7239" s="122">
        <f t="shared" si="1130"/>
        <v>41941</v>
      </c>
      <c r="C7239" s="122">
        <f t="shared" si="1130"/>
        <v>42306</v>
      </c>
      <c r="D7239" s="116">
        <f t="shared" ref="D7239:D7302" si="1131">YEAR(C7239)</f>
        <v>2015</v>
      </c>
      <c r="E7239" s="116">
        <f t="shared" ref="E7239:E7302" si="1132">MONTH(C7239)</f>
        <v>10</v>
      </c>
      <c r="F7239" s="120">
        <v>0</v>
      </c>
      <c r="G7239" s="121">
        <v>492.62799999999999</v>
      </c>
      <c r="H7239" s="121">
        <v>3.6999999999999998E-2</v>
      </c>
      <c r="I7239" s="121">
        <v>1242.5450000000001</v>
      </c>
      <c r="J7239" s="119">
        <v>0</v>
      </c>
      <c r="K7239" s="117">
        <f t="shared" ref="K7239:K7302" si="1133">SUM(F7239:J7239)</f>
        <v>1735.21</v>
      </c>
      <c r="L7239" s="116">
        <v>0</v>
      </c>
      <c r="M7239" s="116">
        <v>140.715</v>
      </c>
      <c r="N7239" s="116">
        <v>9.5000000000000001E-2</v>
      </c>
      <c r="O7239" s="116">
        <v>257.47800000000001</v>
      </c>
      <c r="P7239" s="116">
        <v>0</v>
      </c>
      <c r="Q7239" s="20">
        <f t="shared" ref="Q7239:Q7302" si="1134">+$Q$2*L7239</f>
        <v>0</v>
      </c>
      <c r="R7239" s="20">
        <f t="shared" ref="R7239:R7302" si="1135">+$R$2*M7239</f>
        <v>449.86585500000001</v>
      </c>
      <c r="S7239" s="20">
        <f t="shared" ref="S7239:S7302" si="1136">+$S$2*N7239</f>
        <v>0.18534500000000001</v>
      </c>
      <c r="T7239" s="20">
        <f t="shared" ref="T7239:T7302" si="1137">+$T$2*O7239</f>
        <v>817.75012800000002</v>
      </c>
      <c r="U7239" s="21">
        <f t="shared" ref="U7239:U7302" si="1138">SUM(Q7239:T7239)</f>
        <v>1267.801328</v>
      </c>
      <c r="V7239" s="38">
        <f t="shared" ref="V7239:V7302" si="1139">+U7239/K7239</f>
        <v>0.7306327925726569</v>
      </c>
    </row>
    <row r="7240" spans="1:22">
      <c r="A7240">
        <v>7235</v>
      </c>
      <c r="B7240" s="122">
        <f t="shared" si="1130"/>
        <v>41941</v>
      </c>
      <c r="C7240" s="122">
        <f t="shared" si="1130"/>
        <v>42306</v>
      </c>
      <c r="D7240" s="116">
        <f t="shared" si="1131"/>
        <v>2015</v>
      </c>
      <c r="E7240" s="116">
        <f t="shared" si="1132"/>
        <v>10</v>
      </c>
      <c r="F7240" s="120">
        <v>0</v>
      </c>
      <c r="G7240" s="121">
        <v>491.95699999999999</v>
      </c>
      <c r="H7240" s="121">
        <v>0</v>
      </c>
      <c r="I7240" s="121">
        <v>1377.771</v>
      </c>
      <c r="J7240" s="119">
        <v>0</v>
      </c>
      <c r="K7240" s="117">
        <f t="shared" si="1133"/>
        <v>1869.7280000000001</v>
      </c>
      <c r="L7240" s="116">
        <v>0</v>
      </c>
      <c r="M7240" s="116">
        <v>140.6</v>
      </c>
      <c r="N7240" s="116">
        <v>0</v>
      </c>
      <c r="O7240" s="116">
        <v>302.76799999999997</v>
      </c>
      <c r="P7240" s="116">
        <v>0</v>
      </c>
      <c r="Q7240" s="20">
        <f t="shared" si="1134"/>
        <v>0</v>
      </c>
      <c r="R7240" s="20">
        <f t="shared" si="1135"/>
        <v>449.4982</v>
      </c>
      <c r="S7240" s="20">
        <f t="shared" si="1136"/>
        <v>0</v>
      </c>
      <c r="T7240" s="20">
        <f t="shared" si="1137"/>
        <v>961.59116799999993</v>
      </c>
      <c r="U7240" s="21">
        <f t="shared" si="1138"/>
        <v>1411.0893679999999</v>
      </c>
      <c r="V7240" s="38">
        <f t="shared" si="1139"/>
        <v>0.75470301990449939</v>
      </c>
    </row>
    <row r="7241" spans="1:22">
      <c r="A7241">
        <v>7236</v>
      </c>
      <c r="B7241" s="122">
        <f t="shared" si="1130"/>
        <v>41941</v>
      </c>
      <c r="C7241" s="122">
        <f t="shared" si="1130"/>
        <v>42306</v>
      </c>
      <c r="D7241" s="116">
        <f t="shared" si="1131"/>
        <v>2015</v>
      </c>
      <c r="E7241" s="116">
        <f t="shared" si="1132"/>
        <v>10</v>
      </c>
      <c r="F7241" s="120">
        <v>0</v>
      </c>
      <c r="G7241" s="121">
        <v>208.95699999999999</v>
      </c>
      <c r="H7241" s="121">
        <v>0.69099999999999995</v>
      </c>
      <c r="I7241" s="121">
        <v>1505.8979999999999</v>
      </c>
      <c r="J7241" s="119">
        <v>0</v>
      </c>
      <c r="K7241" s="117">
        <f t="shared" si="1133"/>
        <v>1715.5459999999998</v>
      </c>
      <c r="L7241" s="116">
        <v>0</v>
      </c>
      <c r="M7241" s="116">
        <v>62.524999999999999</v>
      </c>
      <c r="N7241" s="116">
        <v>1.9710000000000001</v>
      </c>
      <c r="O7241" s="116">
        <v>328.11700000000002</v>
      </c>
      <c r="P7241" s="116">
        <v>0</v>
      </c>
      <c r="Q7241" s="20">
        <f t="shared" si="1134"/>
        <v>0</v>
      </c>
      <c r="R7241" s="20">
        <f t="shared" si="1135"/>
        <v>199.892425</v>
      </c>
      <c r="S7241" s="20">
        <f t="shared" si="1136"/>
        <v>3.8454210000000004</v>
      </c>
      <c r="T7241" s="20">
        <f t="shared" si="1137"/>
        <v>1042.099592</v>
      </c>
      <c r="U7241" s="21">
        <f t="shared" si="1138"/>
        <v>1245.837438</v>
      </c>
      <c r="V7241" s="38">
        <f t="shared" si="1139"/>
        <v>0.72620462406720665</v>
      </c>
    </row>
    <row r="7242" spans="1:22">
      <c r="A7242">
        <v>7237</v>
      </c>
      <c r="B7242" s="122">
        <f t="shared" si="1130"/>
        <v>41941</v>
      </c>
      <c r="C7242" s="122">
        <f t="shared" si="1130"/>
        <v>42306</v>
      </c>
      <c r="D7242" s="116">
        <f t="shared" si="1131"/>
        <v>2015</v>
      </c>
      <c r="E7242" s="116">
        <f t="shared" si="1132"/>
        <v>10</v>
      </c>
      <c r="F7242" s="120">
        <v>0</v>
      </c>
      <c r="G7242" s="121">
        <v>160.316</v>
      </c>
      <c r="H7242" s="121">
        <v>0</v>
      </c>
      <c r="I7242" s="121">
        <v>1544.2940000000001</v>
      </c>
      <c r="J7242" s="119">
        <v>0</v>
      </c>
      <c r="K7242" s="117">
        <f t="shared" si="1133"/>
        <v>1704.6100000000001</v>
      </c>
      <c r="L7242" s="116">
        <v>0</v>
      </c>
      <c r="M7242" s="116">
        <v>46.692</v>
      </c>
      <c r="N7242" s="116">
        <v>0</v>
      </c>
      <c r="O7242" s="116">
        <v>335.22199999999998</v>
      </c>
      <c r="P7242" s="116">
        <v>0</v>
      </c>
      <c r="Q7242" s="20">
        <f t="shared" si="1134"/>
        <v>0</v>
      </c>
      <c r="R7242" s="20">
        <f t="shared" si="1135"/>
        <v>149.27432400000001</v>
      </c>
      <c r="S7242" s="20">
        <f t="shared" si="1136"/>
        <v>0</v>
      </c>
      <c r="T7242" s="20">
        <f t="shared" si="1137"/>
        <v>1064.665072</v>
      </c>
      <c r="U7242" s="21">
        <f t="shared" si="1138"/>
        <v>1213.939396</v>
      </c>
      <c r="V7242" s="38">
        <f t="shared" si="1139"/>
        <v>0.71215081220924425</v>
      </c>
    </row>
    <row r="7243" spans="1:22">
      <c r="A7243">
        <v>7238</v>
      </c>
      <c r="B7243" s="122">
        <f t="shared" si="1130"/>
        <v>41941</v>
      </c>
      <c r="C7243" s="122">
        <f t="shared" si="1130"/>
        <v>42306</v>
      </c>
      <c r="D7243" s="116">
        <f t="shared" si="1131"/>
        <v>2015</v>
      </c>
      <c r="E7243" s="116">
        <f t="shared" si="1132"/>
        <v>10</v>
      </c>
      <c r="F7243" s="120">
        <v>0</v>
      </c>
      <c r="G7243" s="121">
        <v>144.74</v>
      </c>
      <c r="H7243" s="121">
        <v>0</v>
      </c>
      <c r="I7243" s="121">
        <v>1585.8530000000001</v>
      </c>
      <c r="J7243" s="119">
        <v>0</v>
      </c>
      <c r="K7243" s="117">
        <f t="shared" si="1133"/>
        <v>1730.5930000000001</v>
      </c>
      <c r="L7243" s="116">
        <v>0</v>
      </c>
      <c r="M7243" s="116">
        <v>40.841000000000001</v>
      </c>
      <c r="N7243" s="116">
        <v>0</v>
      </c>
      <c r="O7243" s="116">
        <v>344.97300000000001</v>
      </c>
      <c r="P7243" s="116">
        <v>0</v>
      </c>
      <c r="Q7243" s="20">
        <f t="shared" si="1134"/>
        <v>0</v>
      </c>
      <c r="R7243" s="20">
        <f t="shared" si="1135"/>
        <v>130.56867700000001</v>
      </c>
      <c r="S7243" s="20">
        <f t="shared" si="1136"/>
        <v>0</v>
      </c>
      <c r="T7243" s="20">
        <f t="shared" si="1137"/>
        <v>1095.6342480000001</v>
      </c>
      <c r="U7243" s="21">
        <f t="shared" si="1138"/>
        <v>1226.2029250000001</v>
      </c>
      <c r="V7243" s="38">
        <f t="shared" si="1139"/>
        <v>0.70854494673213175</v>
      </c>
    </row>
    <row r="7244" spans="1:22">
      <c r="A7244">
        <v>7239</v>
      </c>
      <c r="B7244" s="122">
        <f t="shared" si="1130"/>
        <v>41941</v>
      </c>
      <c r="C7244" s="122">
        <f t="shared" si="1130"/>
        <v>42306</v>
      </c>
      <c r="D7244" s="116">
        <f t="shared" si="1131"/>
        <v>2015</v>
      </c>
      <c r="E7244" s="116">
        <f t="shared" si="1132"/>
        <v>10</v>
      </c>
      <c r="F7244" s="120">
        <v>0</v>
      </c>
      <c r="G7244" s="121">
        <v>143.66399999999999</v>
      </c>
      <c r="H7244" s="121">
        <v>0</v>
      </c>
      <c r="I7244" s="121">
        <v>1619.2750000000001</v>
      </c>
      <c r="J7244" s="119">
        <v>0</v>
      </c>
      <c r="K7244" s="117">
        <f t="shared" si="1133"/>
        <v>1762.9390000000001</v>
      </c>
      <c r="L7244" s="116">
        <v>0</v>
      </c>
      <c r="M7244" s="116">
        <v>41.723999999999997</v>
      </c>
      <c r="N7244" s="116">
        <v>0</v>
      </c>
      <c r="O7244" s="116">
        <v>354.18700000000001</v>
      </c>
      <c r="P7244" s="116">
        <v>0</v>
      </c>
      <c r="Q7244" s="20">
        <f t="shared" si="1134"/>
        <v>0</v>
      </c>
      <c r="R7244" s="20">
        <f t="shared" si="1135"/>
        <v>133.391628</v>
      </c>
      <c r="S7244" s="20">
        <f t="shared" si="1136"/>
        <v>0</v>
      </c>
      <c r="T7244" s="20">
        <f t="shared" si="1137"/>
        <v>1124.8979120000001</v>
      </c>
      <c r="U7244" s="21">
        <f t="shared" si="1138"/>
        <v>1258.2895400000002</v>
      </c>
      <c r="V7244" s="38">
        <f t="shared" si="1139"/>
        <v>0.71374536498426788</v>
      </c>
    </row>
    <row r="7245" spans="1:22">
      <c r="A7245">
        <v>7240</v>
      </c>
      <c r="B7245" s="122">
        <f t="shared" si="1130"/>
        <v>41941</v>
      </c>
      <c r="C7245" s="122">
        <f t="shared" si="1130"/>
        <v>42306</v>
      </c>
      <c r="D7245" s="116">
        <f t="shared" si="1131"/>
        <v>2015</v>
      </c>
      <c r="E7245" s="116">
        <f t="shared" si="1132"/>
        <v>10</v>
      </c>
      <c r="F7245" s="120">
        <v>0</v>
      </c>
      <c r="G7245" s="121">
        <v>166.934</v>
      </c>
      <c r="H7245" s="121">
        <v>0</v>
      </c>
      <c r="I7245" s="121">
        <v>1650.999</v>
      </c>
      <c r="J7245" s="119">
        <v>0</v>
      </c>
      <c r="K7245" s="117">
        <f t="shared" si="1133"/>
        <v>1817.933</v>
      </c>
      <c r="L7245" s="116">
        <v>0</v>
      </c>
      <c r="M7245" s="116">
        <v>49.832000000000001</v>
      </c>
      <c r="N7245" s="116">
        <v>0</v>
      </c>
      <c r="O7245" s="116">
        <v>362.89299999999997</v>
      </c>
      <c r="P7245" s="116">
        <v>0</v>
      </c>
      <c r="Q7245" s="20">
        <f t="shared" si="1134"/>
        <v>0</v>
      </c>
      <c r="R7245" s="20">
        <f t="shared" si="1135"/>
        <v>159.312904</v>
      </c>
      <c r="S7245" s="20">
        <f t="shared" si="1136"/>
        <v>0</v>
      </c>
      <c r="T7245" s="20">
        <f t="shared" si="1137"/>
        <v>1152.548168</v>
      </c>
      <c r="U7245" s="21">
        <f t="shared" si="1138"/>
        <v>1311.8610720000001</v>
      </c>
      <c r="V7245" s="38">
        <f t="shared" si="1139"/>
        <v>0.72162234361772415</v>
      </c>
    </row>
    <row r="7246" spans="1:22">
      <c r="A7246">
        <v>7241</v>
      </c>
      <c r="B7246" s="122">
        <f t="shared" si="1130"/>
        <v>41941</v>
      </c>
      <c r="C7246" s="122">
        <f t="shared" si="1130"/>
        <v>42306</v>
      </c>
      <c r="D7246" s="116">
        <f t="shared" si="1131"/>
        <v>2015</v>
      </c>
      <c r="E7246" s="116">
        <f t="shared" si="1132"/>
        <v>10</v>
      </c>
      <c r="F7246" s="120">
        <v>0</v>
      </c>
      <c r="G7246" s="121">
        <v>141.62299999999999</v>
      </c>
      <c r="H7246" s="121">
        <v>0</v>
      </c>
      <c r="I7246" s="121">
        <v>1592.548</v>
      </c>
      <c r="J7246" s="119">
        <v>0</v>
      </c>
      <c r="K7246" s="117">
        <f t="shared" si="1133"/>
        <v>1734.171</v>
      </c>
      <c r="L7246" s="116">
        <v>0</v>
      </c>
      <c r="M7246" s="116">
        <v>41.741999999999997</v>
      </c>
      <c r="N7246" s="116">
        <v>0</v>
      </c>
      <c r="O7246" s="116">
        <v>345.45400000000001</v>
      </c>
      <c r="P7246" s="116">
        <v>0</v>
      </c>
      <c r="Q7246" s="20">
        <f t="shared" si="1134"/>
        <v>0</v>
      </c>
      <c r="R7246" s="20">
        <f t="shared" si="1135"/>
        <v>133.449174</v>
      </c>
      <c r="S7246" s="20">
        <f t="shared" si="1136"/>
        <v>0</v>
      </c>
      <c r="T7246" s="20">
        <f t="shared" si="1137"/>
        <v>1097.161904</v>
      </c>
      <c r="U7246" s="21">
        <f t="shared" si="1138"/>
        <v>1230.6110780000001</v>
      </c>
      <c r="V7246" s="38">
        <f t="shared" si="1139"/>
        <v>0.70962498969248133</v>
      </c>
    </row>
    <row r="7247" spans="1:22">
      <c r="A7247">
        <v>7242</v>
      </c>
      <c r="B7247" s="122">
        <f t="shared" si="1130"/>
        <v>41941</v>
      </c>
      <c r="C7247" s="122">
        <f t="shared" si="1130"/>
        <v>42306</v>
      </c>
      <c r="D7247" s="116">
        <f t="shared" si="1131"/>
        <v>2015</v>
      </c>
      <c r="E7247" s="116">
        <f t="shared" si="1132"/>
        <v>10</v>
      </c>
      <c r="F7247" s="120">
        <v>0</v>
      </c>
      <c r="G7247" s="121">
        <v>142.57900000000001</v>
      </c>
      <c r="H7247" s="121">
        <v>0</v>
      </c>
      <c r="I7247" s="121">
        <v>1570.0239999999999</v>
      </c>
      <c r="J7247" s="119">
        <v>0</v>
      </c>
      <c r="K7247" s="117">
        <f t="shared" si="1133"/>
        <v>1712.6029999999998</v>
      </c>
      <c r="L7247" s="116">
        <v>0</v>
      </c>
      <c r="M7247" s="116">
        <v>41.802999999999997</v>
      </c>
      <c r="N7247" s="116">
        <v>0</v>
      </c>
      <c r="O7247" s="116">
        <v>340.45699999999999</v>
      </c>
      <c r="P7247" s="116">
        <v>0</v>
      </c>
      <c r="Q7247" s="20">
        <f t="shared" si="1134"/>
        <v>0</v>
      </c>
      <c r="R7247" s="20">
        <f t="shared" si="1135"/>
        <v>133.64419100000001</v>
      </c>
      <c r="S7247" s="20">
        <f t="shared" si="1136"/>
        <v>0</v>
      </c>
      <c r="T7247" s="20">
        <f t="shared" si="1137"/>
        <v>1081.291432</v>
      </c>
      <c r="U7247" s="21">
        <f t="shared" si="1138"/>
        <v>1214.9356230000001</v>
      </c>
      <c r="V7247" s="38">
        <f t="shared" si="1139"/>
        <v>0.70940879059536865</v>
      </c>
    </row>
    <row r="7248" spans="1:22">
      <c r="A7248">
        <v>7243</v>
      </c>
      <c r="B7248" s="122">
        <f t="shared" si="1130"/>
        <v>41941</v>
      </c>
      <c r="C7248" s="122">
        <f t="shared" si="1130"/>
        <v>42306</v>
      </c>
      <c r="D7248" s="116">
        <f t="shared" si="1131"/>
        <v>2015</v>
      </c>
      <c r="E7248" s="116">
        <f t="shared" si="1132"/>
        <v>10</v>
      </c>
      <c r="F7248" s="120">
        <v>0</v>
      </c>
      <c r="G7248" s="121">
        <v>143.80799999999999</v>
      </c>
      <c r="H7248" s="121">
        <v>0</v>
      </c>
      <c r="I7248" s="121">
        <v>1573.6369999999999</v>
      </c>
      <c r="J7248" s="119">
        <v>0</v>
      </c>
      <c r="K7248" s="117">
        <f t="shared" si="1133"/>
        <v>1717.4449999999999</v>
      </c>
      <c r="L7248" s="116">
        <v>0</v>
      </c>
      <c r="M7248" s="116">
        <v>41.780999999999999</v>
      </c>
      <c r="N7248" s="116">
        <v>0</v>
      </c>
      <c r="O7248" s="116">
        <v>349.11099999999999</v>
      </c>
      <c r="P7248" s="116">
        <v>0</v>
      </c>
      <c r="Q7248" s="20">
        <f t="shared" si="1134"/>
        <v>0</v>
      </c>
      <c r="R7248" s="20">
        <f t="shared" si="1135"/>
        <v>133.573857</v>
      </c>
      <c r="S7248" s="20">
        <f t="shared" si="1136"/>
        <v>0</v>
      </c>
      <c r="T7248" s="20">
        <f t="shared" si="1137"/>
        <v>1108.7765360000001</v>
      </c>
      <c r="U7248" s="21">
        <f t="shared" si="1138"/>
        <v>1242.3503930000002</v>
      </c>
      <c r="V7248" s="38">
        <f t="shared" si="1139"/>
        <v>0.72337128292317965</v>
      </c>
    </row>
    <row r="7249" spans="1:22">
      <c r="A7249">
        <v>7244</v>
      </c>
      <c r="B7249" s="122">
        <f t="shared" si="1130"/>
        <v>41941</v>
      </c>
      <c r="C7249" s="122">
        <f t="shared" si="1130"/>
        <v>42306</v>
      </c>
      <c r="D7249" s="116">
        <f t="shared" si="1131"/>
        <v>2015</v>
      </c>
      <c r="E7249" s="116">
        <f t="shared" si="1132"/>
        <v>10</v>
      </c>
      <c r="F7249" s="120">
        <v>0</v>
      </c>
      <c r="G7249" s="121">
        <v>155.51300000000001</v>
      </c>
      <c r="H7249" s="121">
        <v>0</v>
      </c>
      <c r="I7249" s="121">
        <v>1802.104</v>
      </c>
      <c r="J7249" s="119">
        <v>0</v>
      </c>
      <c r="K7249" s="117">
        <f t="shared" si="1133"/>
        <v>1957.617</v>
      </c>
      <c r="L7249" s="116">
        <v>0</v>
      </c>
      <c r="M7249" s="116">
        <v>45.253999999999998</v>
      </c>
      <c r="N7249" s="116">
        <v>0</v>
      </c>
      <c r="O7249" s="116">
        <v>418.06</v>
      </c>
      <c r="P7249" s="116">
        <v>0</v>
      </c>
      <c r="Q7249" s="20">
        <f t="shared" si="1134"/>
        <v>0</v>
      </c>
      <c r="R7249" s="20">
        <f t="shared" si="1135"/>
        <v>144.67703799999998</v>
      </c>
      <c r="S7249" s="20">
        <f t="shared" si="1136"/>
        <v>0</v>
      </c>
      <c r="T7249" s="20">
        <f t="shared" si="1137"/>
        <v>1327.75856</v>
      </c>
      <c r="U7249" s="21">
        <f t="shared" si="1138"/>
        <v>1472.435598</v>
      </c>
      <c r="V7249" s="38">
        <f t="shared" si="1139"/>
        <v>0.75215713696805864</v>
      </c>
    </row>
    <row r="7250" spans="1:22">
      <c r="A7250">
        <v>7245</v>
      </c>
      <c r="B7250" s="122">
        <f t="shared" si="1130"/>
        <v>41941</v>
      </c>
      <c r="C7250" s="122">
        <f t="shared" si="1130"/>
        <v>42306</v>
      </c>
      <c r="D7250" s="116">
        <f t="shared" si="1131"/>
        <v>2015</v>
      </c>
      <c r="E7250" s="116">
        <f t="shared" si="1132"/>
        <v>10</v>
      </c>
      <c r="F7250" s="120">
        <v>0</v>
      </c>
      <c r="G7250" s="121">
        <v>165.971</v>
      </c>
      <c r="H7250" s="121">
        <v>0</v>
      </c>
      <c r="I7250" s="121">
        <v>1867.934</v>
      </c>
      <c r="J7250" s="119">
        <v>0</v>
      </c>
      <c r="K7250" s="117">
        <f t="shared" si="1133"/>
        <v>2033.905</v>
      </c>
      <c r="L7250" s="116">
        <v>0</v>
      </c>
      <c r="M7250" s="116">
        <v>48.875999999999998</v>
      </c>
      <c r="N7250" s="116">
        <v>0</v>
      </c>
      <c r="O7250" s="116">
        <v>432.31900000000002</v>
      </c>
      <c r="P7250" s="116">
        <v>0</v>
      </c>
      <c r="Q7250" s="20">
        <f t="shared" si="1134"/>
        <v>0</v>
      </c>
      <c r="R7250" s="20">
        <f t="shared" si="1135"/>
        <v>156.25657200000001</v>
      </c>
      <c r="S7250" s="20">
        <f t="shared" si="1136"/>
        <v>0</v>
      </c>
      <c r="T7250" s="20">
        <f t="shared" si="1137"/>
        <v>1373.0451440000002</v>
      </c>
      <c r="U7250" s="21">
        <f t="shared" si="1138"/>
        <v>1529.3017160000002</v>
      </c>
      <c r="V7250" s="38">
        <f t="shared" si="1139"/>
        <v>0.75190420201533514</v>
      </c>
    </row>
    <row r="7251" spans="1:22">
      <c r="A7251">
        <v>7246</v>
      </c>
      <c r="B7251" s="122">
        <f t="shared" si="1130"/>
        <v>41941</v>
      </c>
      <c r="C7251" s="122">
        <f t="shared" si="1130"/>
        <v>42306</v>
      </c>
      <c r="D7251" s="116">
        <f t="shared" si="1131"/>
        <v>2015</v>
      </c>
      <c r="E7251" s="116">
        <f t="shared" si="1132"/>
        <v>10</v>
      </c>
      <c r="F7251" s="120">
        <v>0</v>
      </c>
      <c r="G7251" s="121">
        <v>165.10499999999999</v>
      </c>
      <c r="H7251" s="121">
        <v>0</v>
      </c>
      <c r="I7251" s="121">
        <v>1809.3340000000001</v>
      </c>
      <c r="J7251" s="119">
        <v>0</v>
      </c>
      <c r="K7251" s="117">
        <f t="shared" si="1133"/>
        <v>1974.4390000000001</v>
      </c>
      <c r="L7251" s="116">
        <v>0</v>
      </c>
      <c r="M7251" s="116">
        <v>48.881999999999998</v>
      </c>
      <c r="N7251" s="116">
        <v>0</v>
      </c>
      <c r="O7251" s="116">
        <v>417.87099999999998</v>
      </c>
      <c r="P7251" s="116">
        <v>0</v>
      </c>
      <c r="Q7251" s="20">
        <f t="shared" si="1134"/>
        <v>0</v>
      </c>
      <c r="R7251" s="20">
        <f t="shared" si="1135"/>
        <v>156.27575400000001</v>
      </c>
      <c r="S7251" s="20">
        <f t="shared" si="1136"/>
        <v>0</v>
      </c>
      <c r="T7251" s="20">
        <f t="shared" si="1137"/>
        <v>1327.1582960000001</v>
      </c>
      <c r="U7251" s="21">
        <f t="shared" si="1138"/>
        <v>1483.4340500000001</v>
      </c>
      <c r="V7251" s="38">
        <f t="shared" si="1139"/>
        <v>0.75131926081281819</v>
      </c>
    </row>
    <row r="7252" spans="1:22">
      <c r="A7252">
        <v>7247</v>
      </c>
      <c r="B7252" s="122">
        <f t="shared" si="1130"/>
        <v>41941</v>
      </c>
      <c r="C7252" s="122">
        <f t="shared" si="1130"/>
        <v>42306</v>
      </c>
      <c r="D7252" s="116">
        <f t="shared" si="1131"/>
        <v>2015</v>
      </c>
      <c r="E7252" s="116">
        <f t="shared" si="1132"/>
        <v>10</v>
      </c>
      <c r="F7252" s="120">
        <v>0</v>
      </c>
      <c r="G7252" s="121">
        <v>576.08399999999995</v>
      </c>
      <c r="H7252" s="121">
        <v>0</v>
      </c>
      <c r="I7252" s="121">
        <v>1445.395</v>
      </c>
      <c r="J7252" s="119">
        <v>0</v>
      </c>
      <c r="K7252" s="117">
        <f t="shared" si="1133"/>
        <v>2021.4789999999998</v>
      </c>
      <c r="L7252" s="116">
        <v>0</v>
      </c>
      <c r="M7252" s="116">
        <v>161.59100000000001</v>
      </c>
      <c r="N7252" s="116">
        <v>0</v>
      </c>
      <c r="O7252" s="116">
        <v>340.10899999999998</v>
      </c>
      <c r="P7252" s="116">
        <v>0</v>
      </c>
      <c r="Q7252" s="20">
        <f t="shared" si="1134"/>
        <v>0</v>
      </c>
      <c r="R7252" s="20">
        <f t="shared" si="1135"/>
        <v>516.60642700000005</v>
      </c>
      <c r="S7252" s="20">
        <f t="shared" si="1136"/>
        <v>0</v>
      </c>
      <c r="T7252" s="20">
        <f t="shared" si="1137"/>
        <v>1080.1861839999999</v>
      </c>
      <c r="U7252" s="21">
        <f t="shared" si="1138"/>
        <v>1596.7926109999999</v>
      </c>
      <c r="V7252" s="38">
        <f t="shared" si="1139"/>
        <v>0.78991303446634864</v>
      </c>
    </row>
    <row r="7253" spans="1:22">
      <c r="A7253">
        <v>7248</v>
      </c>
      <c r="B7253" s="122">
        <f t="shared" si="1130"/>
        <v>41941</v>
      </c>
      <c r="C7253" s="122">
        <f t="shared" si="1130"/>
        <v>42306</v>
      </c>
      <c r="D7253" s="116">
        <f t="shared" si="1131"/>
        <v>2015</v>
      </c>
      <c r="E7253" s="116">
        <f t="shared" si="1132"/>
        <v>10</v>
      </c>
      <c r="F7253" s="120">
        <v>0</v>
      </c>
      <c r="G7253" s="121">
        <v>744.42600000000004</v>
      </c>
      <c r="H7253" s="121">
        <v>0</v>
      </c>
      <c r="I7253" s="121">
        <v>981.928</v>
      </c>
      <c r="J7253" s="119">
        <v>0</v>
      </c>
      <c r="K7253" s="117">
        <f t="shared" si="1133"/>
        <v>1726.354</v>
      </c>
      <c r="L7253" s="116">
        <v>0</v>
      </c>
      <c r="M7253" s="116">
        <v>206.87299999999999</v>
      </c>
      <c r="N7253" s="116">
        <v>0</v>
      </c>
      <c r="O7253" s="116">
        <v>236.172</v>
      </c>
      <c r="P7253" s="116">
        <v>0</v>
      </c>
      <c r="Q7253" s="20">
        <f t="shared" si="1134"/>
        <v>0</v>
      </c>
      <c r="R7253" s="20">
        <f t="shared" si="1135"/>
        <v>661.37298099999998</v>
      </c>
      <c r="S7253" s="20">
        <f t="shared" si="1136"/>
        <v>0</v>
      </c>
      <c r="T7253" s="20">
        <f t="shared" si="1137"/>
        <v>750.08227199999999</v>
      </c>
      <c r="U7253" s="21">
        <f t="shared" si="1138"/>
        <v>1411.4552530000001</v>
      </c>
      <c r="V7253" s="38">
        <f t="shared" si="1139"/>
        <v>0.81759317787661168</v>
      </c>
    </row>
    <row r="7254" spans="1:22">
      <c r="A7254">
        <v>7249</v>
      </c>
      <c r="B7254" s="122">
        <f t="shared" si="1130"/>
        <v>41942</v>
      </c>
      <c r="C7254" s="122">
        <f t="shared" si="1130"/>
        <v>42307</v>
      </c>
      <c r="D7254" s="116">
        <f t="shared" si="1131"/>
        <v>2015</v>
      </c>
      <c r="E7254" s="116">
        <f t="shared" si="1132"/>
        <v>10</v>
      </c>
      <c r="F7254" s="120">
        <v>0</v>
      </c>
      <c r="G7254" s="121">
        <v>1250.347</v>
      </c>
      <c r="H7254" s="121">
        <v>0</v>
      </c>
      <c r="I7254" s="121">
        <v>409.98599999999999</v>
      </c>
      <c r="J7254" s="119">
        <v>0</v>
      </c>
      <c r="K7254" s="117">
        <f t="shared" si="1133"/>
        <v>1660.3330000000001</v>
      </c>
      <c r="L7254" s="116">
        <v>0</v>
      </c>
      <c r="M7254" s="116">
        <v>329.37800000000004</v>
      </c>
      <c r="N7254" s="116">
        <v>0</v>
      </c>
      <c r="O7254" s="116">
        <v>93.119</v>
      </c>
      <c r="P7254" s="116">
        <v>0</v>
      </c>
      <c r="Q7254" s="20">
        <f t="shared" si="1134"/>
        <v>0</v>
      </c>
      <c r="R7254" s="20">
        <f t="shared" si="1135"/>
        <v>1053.0214660000001</v>
      </c>
      <c r="S7254" s="20">
        <f t="shared" si="1136"/>
        <v>0</v>
      </c>
      <c r="T7254" s="20">
        <f t="shared" si="1137"/>
        <v>295.74594400000001</v>
      </c>
      <c r="U7254" s="21">
        <f t="shared" si="1138"/>
        <v>1348.7674100000002</v>
      </c>
      <c r="V7254" s="38">
        <f t="shared" si="1139"/>
        <v>0.81234752908000996</v>
      </c>
    </row>
    <row r="7255" spans="1:22">
      <c r="A7255">
        <v>7250</v>
      </c>
      <c r="B7255" s="122">
        <f t="shared" si="1130"/>
        <v>41942</v>
      </c>
      <c r="C7255" s="122">
        <f t="shared" si="1130"/>
        <v>42307</v>
      </c>
      <c r="D7255" s="116">
        <f t="shared" si="1131"/>
        <v>2015</v>
      </c>
      <c r="E7255" s="116">
        <f t="shared" si="1132"/>
        <v>10</v>
      </c>
      <c r="F7255" s="120">
        <v>0</v>
      </c>
      <c r="G7255" s="121">
        <v>1248.434</v>
      </c>
      <c r="H7255" s="121">
        <v>0</v>
      </c>
      <c r="I7255" s="121">
        <v>363.75200000000001</v>
      </c>
      <c r="J7255" s="119">
        <v>0</v>
      </c>
      <c r="K7255" s="117">
        <f t="shared" si="1133"/>
        <v>1612.1859999999999</v>
      </c>
      <c r="L7255" s="116">
        <v>0</v>
      </c>
      <c r="M7255" s="116">
        <v>329.05499999999995</v>
      </c>
      <c r="N7255" s="116">
        <v>0</v>
      </c>
      <c r="O7255" s="116">
        <v>76.620999999999995</v>
      </c>
      <c r="P7255" s="116">
        <v>0</v>
      </c>
      <c r="Q7255" s="20">
        <f t="shared" si="1134"/>
        <v>0</v>
      </c>
      <c r="R7255" s="20">
        <f t="shared" si="1135"/>
        <v>1051.9888349999999</v>
      </c>
      <c r="S7255" s="20">
        <f t="shared" si="1136"/>
        <v>0</v>
      </c>
      <c r="T7255" s="20">
        <f t="shared" si="1137"/>
        <v>243.348296</v>
      </c>
      <c r="U7255" s="21">
        <f t="shared" si="1138"/>
        <v>1295.3371309999998</v>
      </c>
      <c r="V7255" s="38">
        <f t="shared" si="1139"/>
        <v>0.8034663066172264</v>
      </c>
    </row>
    <row r="7256" spans="1:22">
      <c r="A7256">
        <v>7251</v>
      </c>
      <c r="B7256" s="122">
        <f t="shared" si="1130"/>
        <v>41942</v>
      </c>
      <c r="C7256" s="122">
        <f t="shared" si="1130"/>
        <v>42307</v>
      </c>
      <c r="D7256" s="116">
        <f t="shared" si="1131"/>
        <v>2015</v>
      </c>
      <c r="E7256" s="116">
        <f t="shared" si="1132"/>
        <v>10</v>
      </c>
      <c r="F7256" s="120">
        <v>0</v>
      </c>
      <c r="G7256" s="121">
        <v>1040.876</v>
      </c>
      <c r="H7256" s="121">
        <v>0</v>
      </c>
      <c r="I7256" s="121">
        <v>346.27800000000002</v>
      </c>
      <c r="J7256" s="119">
        <v>0</v>
      </c>
      <c r="K7256" s="117">
        <f t="shared" si="1133"/>
        <v>1387.154</v>
      </c>
      <c r="L7256" s="116">
        <v>0</v>
      </c>
      <c r="M7256" s="116">
        <v>285.13600000000002</v>
      </c>
      <c r="N7256" s="116">
        <v>0</v>
      </c>
      <c r="O7256" s="116">
        <v>72.114999999999995</v>
      </c>
      <c r="P7256" s="116">
        <v>0</v>
      </c>
      <c r="Q7256" s="20">
        <f t="shared" si="1134"/>
        <v>0</v>
      </c>
      <c r="R7256" s="20">
        <f t="shared" si="1135"/>
        <v>911.57979200000011</v>
      </c>
      <c r="S7256" s="20">
        <f t="shared" si="1136"/>
        <v>0</v>
      </c>
      <c r="T7256" s="20">
        <f t="shared" si="1137"/>
        <v>229.03724</v>
      </c>
      <c r="U7256" s="21">
        <f t="shared" si="1138"/>
        <v>1140.6170320000001</v>
      </c>
      <c r="V7256" s="38">
        <f t="shared" si="1139"/>
        <v>0.82227137866451749</v>
      </c>
    </row>
    <row r="7257" spans="1:22">
      <c r="A7257">
        <v>7252</v>
      </c>
      <c r="B7257" s="122">
        <f t="shared" si="1130"/>
        <v>41942</v>
      </c>
      <c r="C7257" s="122">
        <f t="shared" si="1130"/>
        <v>42307</v>
      </c>
      <c r="D7257" s="116">
        <f t="shared" si="1131"/>
        <v>2015</v>
      </c>
      <c r="E7257" s="116">
        <f t="shared" si="1132"/>
        <v>10</v>
      </c>
      <c r="F7257" s="120">
        <v>0</v>
      </c>
      <c r="G7257" s="121">
        <v>1054.222</v>
      </c>
      <c r="H7257" s="121">
        <v>0</v>
      </c>
      <c r="I7257" s="121">
        <v>340.767</v>
      </c>
      <c r="J7257" s="119">
        <v>0</v>
      </c>
      <c r="K7257" s="117">
        <f t="shared" si="1133"/>
        <v>1394.989</v>
      </c>
      <c r="L7257" s="116">
        <v>0</v>
      </c>
      <c r="M7257" s="116">
        <v>288.51</v>
      </c>
      <c r="N7257" s="116">
        <v>0</v>
      </c>
      <c r="O7257" s="116">
        <v>71.194000000000003</v>
      </c>
      <c r="P7257" s="116">
        <v>0</v>
      </c>
      <c r="Q7257" s="20">
        <f t="shared" si="1134"/>
        <v>0</v>
      </c>
      <c r="R7257" s="20">
        <f t="shared" si="1135"/>
        <v>922.36646999999994</v>
      </c>
      <c r="S7257" s="20">
        <f t="shared" si="1136"/>
        <v>0</v>
      </c>
      <c r="T7257" s="20">
        <f t="shared" si="1137"/>
        <v>226.11214400000003</v>
      </c>
      <c r="U7257" s="21">
        <f t="shared" si="1138"/>
        <v>1148.4786139999999</v>
      </c>
      <c r="V7257" s="38">
        <f t="shared" si="1139"/>
        <v>0.8232886524553239</v>
      </c>
    </row>
    <row r="7258" spans="1:22">
      <c r="A7258">
        <v>7253</v>
      </c>
      <c r="B7258" s="122">
        <f t="shared" si="1130"/>
        <v>41942</v>
      </c>
      <c r="C7258" s="122">
        <f t="shared" si="1130"/>
        <v>42307</v>
      </c>
      <c r="D7258" s="116">
        <f t="shared" si="1131"/>
        <v>2015</v>
      </c>
      <c r="E7258" s="116">
        <f t="shared" si="1132"/>
        <v>10</v>
      </c>
      <c r="F7258" s="120">
        <v>0</v>
      </c>
      <c r="G7258" s="121">
        <v>1054.1949999999999</v>
      </c>
      <c r="H7258" s="121">
        <v>0</v>
      </c>
      <c r="I7258" s="121">
        <v>331.572</v>
      </c>
      <c r="J7258" s="119">
        <v>0</v>
      </c>
      <c r="K7258" s="117">
        <f t="shared" si="1133"/>
        <v>1385.7669999999998</v>
      </c>
      <c r="L7258" s="116">
        <v>0</v>
      </c>
      <c r="M7258" s="116">
        <v>289.16399999999999</v>
      </c>
      <c r="N7258" s="116">
        <v>0</v>
      </c>
      <c r="O7258" s="116">
        <v>68.156999999999996</v>
      </c>
      <c r="P7258" s="116">
        <v>0</v>
      </c>
      <c r="Q7258" s="20">
        <f t="shared" si="1134"/>
        <v>0</v>
      </c>
      <c r="R7258" s="20">
        <f t="shared" si="1135"/>
        <v>924.45730800000001</v>
      </c>
      <c r="S7258" s="20">
        <f t="shared" si="1136"/>
        <v>0</v>
      </c>
      <c r="T7258" s="20">
        <f t="shared" si="1137"/>
        <v>216.466632</v>
      </c>
      <c r="U7258" s="21">
        <f t="shared" si="1138"/>
        <v>1140.9239400000001</v>
      </c>
      <c r="V7258" s="38">
        <f t="shared" si="1139"/>
        <v>0.82331585324228407</v>
      </c>
    </row>
    <row r="7259" spans="1:22">
      <c r="A7259">
        <v>7254</v>
      </c>
      <c r="B7259" s="122">
        <f t="shared" si="1130"/>
        <v>41942</v>
      </c>
      <c r="C7259" s="122">
        <f t="shared" si="1130"/>
        <v>42307</v>
      </c>
      <c r="D7259" s="116">
        <f t="shared" si="1131"/>
        <v>2015</v>
      </c>
      <c r="E7259" s="116">
        <f t="shared" si="1132"/>
        <v>10</v>
      </c>
      <c r="F7259" s="120">
        <v>0</v>
      </c>
      <c r="G7259" s="121">
        <v>1056.8689999999999</v>
      </c>
      <c r="H7259" s="121">
        <v>0</v>
      </c>
      <c r="I7259" s="121">
        <v>323.55599999999998</v>
      </c>
      <c r="J7259" s="119">
        <v>0</v>
      </c>
      <c r="K7259" s="117">
        <f t="shared" si="1133"/>
        <v>1380.425</v>
      </c>
      <c r="L7259" s="116">
        <v>0</v>
      </c>
      <c r="M7259" s="116">
        <v>289.56599999999997</v>
      </c>
      <c r="N7259" s="116">
        <v>0</v>
      </c>
      <c r="O7259" s="116">
        <v>66.116</v>
      </c>
      <c r="P7259" s="116">
        <v>0</v>
      </c>
      <c r="Q7259" s="20">
        <f t="shared" si="1134"/>
        <v>0</v>
      </c>
      <c r="R7259" s="20">
        <f t="shared" si="1135"/>
        <v>925.74250199999994</v>
      </c>
      <c r="S7259" s="20">
        <f t="shared" si="1136"/>
        <v>0</v>
      </c>
      <c r="T7259" s="20">
        <f t="shared" si="1137"/>
        <v>209.98441600000001</v>
      </c>
      <c r="U7259" s="21">
        <f t="shared" si="1138"/>
        <v>1135.7269179999998</v>
      </c>
      <c r="V7259" s="38">
        <f t="shared" si="1139"/>
        <v>0.82273714109785023</v>
      </c>
    </row>
    <row r="7260" spans="1:22">
      <c r="A7260">
        <v>7255</v>
      </c>
      <c r="B7260" s="122">
        <f t="shared" si="1130"/>
        <v>41942</v>
      </c>
      <c r="C7260" s="122">
        <f t="shared" si="1130"/>
        <v>42307</v>
      </c>
      <c r="D7260" s="116">
        <f t="shared" si="1131"/>
        <v>2015</v>
      </c>
      <c r="E7260" s="116">
        <f t="shared" si="1132"/>
        <v>10</v>
      </c>
      <c r="F7260" s="120">
        <v>0</v>
      </c>
      <c r="G7260" s="121">
        <v>1059.6030000000001</v>
      </c>
      <c r="H7260" s="121">
        <v>0</v>
      </c>
      <c r="I7260" s="121">
        <v>342.08800000000002</v>
      </c>
      <c r="J7260" s="119">
        <v>0</v>
      </c>
      <c r="K7260" s="117">
        <f t="shared" si="1133"/>
        <v>1401.691</v>
      </c>
      <c r="L7260" s="116">
        <v>0</v>
      </c>
      <c r="M7260" s="116">
        <v>288.24400000000003</v>
      </c>
      <c r="N7260" s="116">
        <v>0</v>
      </c>
      <c r="O7260" s="116">
        <v>70.144000000000005</v>
      </c>
      <c r="P7260" s="116">
        <v>0</v>
      </c>
      <c r="Q7260" s="20">
        <f t="shared" si="1134"/>
        <v>0</v>
      </c>
      <c r="R7260" s="20">
        <f t="shared" si="1135"/>
        <v>921.51606800000013</v>
      </c>
      <c r="S7260" s="20">
        <f t="shared" si="1136"/>
        <v>0</v>
      </c>
      <c r="T7260" s="20">
        <f t="shared" si="1137"/>
        <v>222.77734400000003</v>
      </c>
      <c r="U7260" s="21">
        <f t="shared" si="1138"/>
        <v>1144.2934120000002</v>
      </c>
      <c r="V7260" s="38">
        <f t="shared" si="1139"/>
        <v>0.81636638317574994</v>
      </c>
    </row>
    <row r="7261" spans="1:22">
      <c r="A7261">
        <v>7256</v>
      </c>
      <c r="B7261" s="122">
        <f t="shared" si="1130"/>
        <v>41942</v>
      </c>
      <c r="C7261" s="122">
        <f t="shared" si="1130"/>
        <v>42307</v>
      </c>
      <c r="D7261" s="116">
        <f t="shared" si="1131"/>
        <v>2015</v>
      </c>
      <c r="E7261" s="116">
        <f t="shared" si="1132"/>
        <v>10</v>
      </c>
      <c r="F7261" s="120">
        <v>0</v>
      </c>
      <c r="G7261" s="121">
        <v>1254.4770000000001</v>
      </c>
      <c r="H7261" s="121">
        <v>0</v>
      </c>
      <c r="I7261" s="121">
        <v>358.86700000000002</v>
      </c>
      <c r="J7261" s="119">
        <v>0</v>
      </c>
      <c r="K7261" s="117">
        <f t="shared" si="1133"/>
        <v>1613.3440000000001</v>
      </c>
      <c r="L7261" s="116">
        <v>0</v>
      </c>
      <c r="M7261" s="116">
        <v>331.55</v>
      </c>
      <c r="N7261" s="116">
        <v>0</v>
      </c>
      <c r="O7261" s="116">
        <v>76.569000000000003</v>
      </c>
      <c r="P7261" s="116">
        <v>0</v>
      </c>
      <c r="Q7261" s="20">
        <f t="shared" si="1134"/>
        <v>0</v>
      </c>
      <c r="R7261" s="20">
        <f t="shared" si="1135"/>
        <v>1059.9653499999999</v>
      </c>
      <c r="S7261" s="20">
        <f t="shared" si="1136"/>
        <v>0</v>
      </c>
      <c r="T7261" s="20">
        <f t="shared" si="1137"/>
        <v>243.18314400000003</v>
      </c>
      <c r="U7261" s="21">
        <f t="shared" si="1138"/>
        <v>1303.148494</v>
      </c>
      <c r="V7261" s="38">
        <f t="shared" si="1139"/>
        <v>0.80773132946228454</v>
      </c>
    </row>
    <row r="7262" spans="1:22">
      <c r="A7262">
        <v>7257</v>
      </c>
      <c r="B7262" s="122">
        <f t="shared" si="1130"/>
        <v>41942</v>
      </c>
      <c r="C7262" s="122">
        <f t="shared" si="1130"/>
        <v>42307</v>
      </c>
      <c r="D7262" s="116">
        <f t="shared" si="1131"/>
        <v>2015</v>
      </c>
      <c r="E7262" s="116">
        <f t="shared" si="1132"/>
        <v>10</v>
      </c>
      <c r="F7262" s="120">
        <v>0</v>
      </c>
      <c r="G7262" s="121">
        <v>1257.9760000000001</v>
      </c>
      <c r="H7262" s="121">
        <v>0</v>
      </c>
      <c r="I7262" s="121">
        <v>364.62200000000001</v>
      </c>
      <c r="J7262" s="119">
        <v>0</v>
      </c>
      <c r="K7262" s="117">
        <f t="shared" si="1133"/>
        <v>1622.5980000000002</v>
      </c>
      <c r="L7262" s="116">
        <v>0</v>
      </c>
      <c r="M7262" s="116">
        <v>331.69100000000003</v>
      </c>
      <c r="N7262" s="116">
        <v>0</v>
      </c>
      <c r="O7262" s="116">
        <v>78.188000000000002</v>
      </c>
      <c r="P7262" s="116">
        <v>0</v>
      </c>
      <c r="Q7262" s="20">
        <f t="shared" si="1134"/>
        <v>0</v>
      </c>
      <c r="R7262" s="20">
        <f t="shared" si="1135"/>
        <v>1060.4161270000002</v>
      </c>
      <c r="S7262" s="20">
        <f t="shared" si="1136"/>
        <v>0</v>
      </c>
      <c r="T7262" s="20">
        <f t="shared" si="1137"/>
        <v>248.32508800000002</v>
      </c>
      <c r="U7262" s="21">
        <f t="shared" si="1138"/>
        <v>1308.7412150000002</v>
      </c>
      <c r="V7262" s="38">
        <f t="shared" si="1139"/>
        <v>0.80657144591574748</v>
      </c>
    </row>
    <row r="7263" spans="1:22">
      <c r="A7263">
        <v>7258</v>
      </c>
      <c r="B7263" s="122">
        <f t="shared" ref="B7263:C7326" si="1140">+B7239+1</f>
        <v>41942</v>
      </c>
      <c r="C7263" s="122">
        <f t="shared" si="1140"/>
        <v>42307</v>
      </c>
      <c r="D7263" s="116">
        <f t="shared" si="1131"/>
        <v>2015</v>
      </c>
      <c r="E7263" s="116">
        <f t="shared" si="1132"/>
        <v>10</v>
      </c>
      <c r="F7263" s="120">
        <v>0</v>
      </c>
      <c r="G7263" s="121">
        <v>1254.6189999999999</v>
      </c>
      <c r="H7263" s="121">
        <v>0</v>
      </c>
      <c r="I7263" s="121">
        <v>403.99599999999998</v>
      </c>
      <c r="J7263" s="119">
        <v>0</v>
      </c>
      <c r="K7263" s="117">
        <f t="shared" si="1133"/>
        <v>1658.6149999999998</v>
      </c>
      <c r="L7263" s="116">
        <v>0</v>
      </c>
      <c r="M7263" s="116">
        <v>330.37</v>
      </c>
      <c r="N7263" s="116">
        <v>0</v>
      </c>
      <c r="O7263" s="116">
        <v>87.793000000000006</v>
      </c>
      <c r="P7263" s="116">
        <v>0</v>
      </c>
      <c r="Q7263" s="20">
        <f t="shared" si="1134"/>
        <v>0</v>
      </c>
      <c r="R7263" s="20">
        <f t="shared" si="1135"/>
        <v>1056.19289</v>
      </c>
      <c r="S7263" s="20">
        <f t="shared" si="1136"/>
        <v>0</v>
      </c>
      <c r="T7263" s="20">
        <f t="shared" si="1137"/>
        <v>278.83056800000003</v>
      </c>
      <c r="U7263" s="21">
        <f t="shared" si="1138"/>
        <v>1335.0234580000001</v>
      </c>
      <c r="V7263" s="38">
        <f t="shared" si="1139"/>
        <v>0.8049025590628327</v>
      </c>
    </row>
    <row r="7264" spans="1:22">
      <c r="A7264">
        <v>7259</v>
      </c>
      <c r="B7264" s="122">
        <f t="shared" si="1140"/>
        <v>41942</v>
      </c>
      <c r="C7264" s="122">
        <f t="shared" si="1140"/>
        <v>42307</v>
      </c>
      <c r="D7264" s="116">
        <f t="shared" si="1131"/>
        <v>2015</v>
      </c>
      <c r="E7264" s="116">
        <f t="shared" si="1132"/>
        <v>10</v>
      </c>
      <c r="F7264" s="120">
        <v>0</v>
      </c>
      <c r="G7264" s="121">
        <v>1254.617</v>
      </c>
      <c r="H7264" s="121">
        <v>0</v>
      </c>
      <c r="I7264" s="121">
        <v>419.08499999999998</v>
      </c>
      <c r="J7264" s="119">
        <v>0</v>
      </c>
      <c r="K7264" s="117">
        <f t="shared" si="1133"/>
        <v>1673.702</v>
      </c>
      <c r="L7264" s="116">
        <v>0</v>
      </c>
      <c r="M7264" s="116">
        <v>330.72600000000006</v>
      </c>
      <c r="N7264" s="116">
        <v>0</v>
      </c>
      <c r="O7264" s="116">
        <v>92.641999999999996</v>
      </c>
      <c r="P7264" s="116">
        <v>0</v>
      </c>
      <c r="Q7264" s="20">
        <f t="shared" si="1134"/>
        <v>0</v>
      </c>
      <c r="R7264" s="20">
        <f t="shared" si="1135"/>
        <v>1057.3310220000003</v>
      </c>
      <c r="S7264" s="20">
        <f t="shared" si="1136"/>
        <v>0</v>
      </c>
      <c r="T7264" s="20">
        <f t="shared" si="1137"/>
        <v>294.23099200000001</v>
      </c>
      <c r="U7264" s="21">
        <f t="shared" si="1138"/>
        <v>1351.5620140000003</v>
      </c>
      <c r="V7264" s="38">
        <f t="shared" si="1139"/>
        <v>0.80752846922570465</v>
      </c>
    </row>
    <row r="7265" spans="1:22">
      <c r="A7265">
        <v>7260</v>
      </c>
      <c r="B7265" s="122">
        <f t="shared" si="1140"/>
        <v>41942</v>
      </c>
      <c r="C7265" s="122">
        <f t="shared" si="1140"/>
        <v>42307</v>
      </c>
      <c r="D7265" s="116">
        <f t="shared" si="1131"/>
        <v>2015</v>
      </c>
      <c r="E7265" s="116">
        <f t="shared" si="1132"/>
        <v>10</v>
      </c>
      <c r="F7265" s="120">
        <v>0</v>
      </c>
      <c r="G7265" s="121">
        <v>1247.365</v>
      </c>
      <c r="H7265" s="121">
        <v>0</v>
      </c>
      <c r="I7265" s="121">
        <v>487.04899999999998</v>
      </c>
      <c r="J7265" s="119">
        <v>0</v>
      </c>
      <c r="K7265" s="117">
        <f t="shared" si="1133"/>
        <v>1734.414</v>
      </c>
      <c r="L7265" s="116">
        <v>0</v>
      </c>
      <c r="M7265" s="116">
        <v>332.553</v>
      </c>
      <c r="N7265" s="116">
        <v>0</v>
      </c>
      <c r="O7265" s="116">
        <v>116.819</v>
      </c>
      <c r="P7265" s="116">
        <v>0</v>
      </c>
      <c r="Q7265" s="20">
        <f t="shared" si="1134"/>
        <v>0</v>
      </c>
      <c r="R7265" s="20">
        <f t="shared" si="1135"/>
        <v>1063.1719410000001</v>
      </c>
      <c r="S7265" s="20">
        <f t="shared" si="1136"/>
        <v>0</v>
      </c>
      <c r="T7265" s="20">
        <f t="shared" si="1137"/>
        <v>371.01714400000003</v>
      </c>
      <c r="U7265" s="21">
        <f t="shared" si="1138"/>
        <v>1434.189085</v>
      </c>
      <c r="V7265" s="38">
        <f t="shared" si="1139"/>
        <v>0.82690123868926335</v>
      </c>
    </row>
    <row r="7266" spans="1:22">
      <c r="A7266">
        <v>7261</v>
      </c>
      <c r="B7266" s="122">
        <f t="shared" si="1140"/>
        <v>41942</v>
      </c>
      <c r="C7266" s="122">
        <f t="shared" si="1140"/>
        <v>42307</v>
      </c>
      <c r="D7266" s="116">
        <f t="shared" si="1131"/>
        <v>2015</v>
      </c>
      <c r="E7266" s="116">
        <f t="shared" si="1132"/>
        <v>10</v>
      </c>
      <c r="F7266" s="120">
        <v>0</v>
      </c>
      <c r="G7266" s="121">
        <v>1022.362</v>
      </c>
      <c r="H7266" s="121">
        <v>2.1560000000000001</v>
      </c>
      <c r="I7266" s="121">
        <v>658.94500000000005</v>
      </c>
      <c r="J7266" s="119">
        <v>0</v>
      </c>
      <c r="K7266" s="117">
        <f t="shared" si="1133"/>
        <v>1683.4630000000002</v>
      </c>
      <c r="L7266" s="116">
        <v>0</v>
      </c>
      <c r="M7266" s="116">
        <v>279.86399999999998</v>
      </c>
      <c r="N7266" s="116">
        <v>3.72</v>
      </c>
      <c r="O7266" s="116">
        <v>160.864</v>
      </c>
      <c r="P7266" s="116">
        <v>0</v>
      </c>
      <c r="Q7266" s="20">
        <f t="shared" si="1134"/>
        <v>0</v>
      </c>
      <c r="R7266" s="20">
        <f t="shared" si="1135"/>
        <v>894.72520799999995</v>
      </c>
      <c r="S7266" s="20">
        <f t="shared" si="1136"/>
        <v>7.2577200000000008</v>
      </c>
      <c r="T7266" s="20">
        <f t="shared" si="1137"/>
        <v>510.90406400000006</v>
      </c>
      <c r="U7266" s="21">
        <f t="shared" si="1138"/>
        <v>1412.886992</v>
      </c>
      <c r="V7266" s="38">
        <f t="shared" si="1139"/>
        <v>0.83927415808960448</v>
      </c>
    </row>
    <row r="7267" spans="1:22">
      <c r="A7267">
        <v>7262</v>
      </c>
      <c r="B7267" s="122">
        <f t="shared" si="1140"/>
        <v>41942</v>
      </c>
      <c r="C7267" s="122">
        <f t="shared" si="1140"/>
        <v>42307</v>
      </c>
      <c r="D7267" s="116">
        <f t="shared" si="1131"/>
        <v>2015</v>
      </c>
      <c r="E7267" s="116">
        <f t="shared" si="1132"/>
        <v>10</v>
      </c>
      <c r="F7267" s="120">
        <v>0</v>
      </c>
      <c r="G7267" s="121">
        <v>1028.6420000000001</v>
      </c>
      <c r="H7267" s="121">
        <v>0.81100000000000005</v>
      </c>
      <c r="I7267" s="121">
        <v>679.36800000000005</v>
      </c>
      <c r="J7267" s="119">
        <v>0</v>
      </c>
      <c r="K7267" s="117">
        <f t="shared" si="1133"/>
        <v>1708.8209999999999</v>
      </c>
      <c r="L7267" s="116">
        <v>0</v>
      </c>
      <c r="M7267" s="116">
        <v>281.91800000000001</v>
      </c>
      <c r="N7267" s="116">
        <v>1.4139999999999999</v>
      </c>
      <c r="O7267" s="116">
        <v>163.41</v>
      </c>
      <c r="P7267" s="116">
        <v>0</v>
      </c>
      <c r="Q7267" s="20">
        <f t="shared" si="1134"/>
        <v>0</v>
      </c>
      <c r="R7267" s="20">
        <f t="shared" si="1135"/>
        <v>901.29184600000008</v>
      </c>
      <c r="S7267" s="20">
        <f t="shared" si="1136"/>
        <v>2.7587139999999999</v>
      </c>
      <c r="T7267" s="20">
        <f t="shared" si="1137"/>
        <v>518.99016000000006</v>
      </c>
      <c r="U7267" s="21">
        <f t="shared" si="1138"/>
        <v>1423.0407200000002</v>
      </c>
      <c r="V7267" s="38">
        <f t="shared" si="1139"/>
        <v>0.83276172284867767</v>
      </c>
    </row>
    <row r="7268" spans="1:22">
      <c r="A7268">
        <v>7263</v>
      </c>
      <c r="B7268" s="122">
        <f t="shared" si="1140"/>
        <v>41942</v>
      </c>
      <c r="C7268" s="122">
        <f t="shared" si="1140"/>
        <v>42307</v>
      </c>
      <c r="D7268" s="116">
        <f t="shared" si="1131"/>
        <v>2015</v>
      </c>
      <c r="E7268" s="116">
        <f t="shared" si="1132"/>
        <v>10</v>
      </c>
      <c r="F7268" s="120">
        <v>0</v>
      </c>
      <c r="G7268" s="121">
        <v>1036.2919999999999</v>
      </c>
      <c r="H7268" s="121">
        <v>3.4000000000000002E-2</v>
      </c>
      <c r="I7268" s="121">
        <v>532.13199999999995</v>
      </c>
      <c r="J7268" s="119">
        <v>0</v>
      </c>
      <c r="K7268" s="117">
        <f t="shared" si="1133"/>
        <v>1568.4580000000001</v>
      </c>
      <c r="L7268" s="116">
        <v>0</v>
      </c>
      <c r="M7268" s="116">
        <v>282.15300000000002</v>
      </c>
      <c r="N7268" s="116">
        <v>0.93300000000000005</v>
      </c>
      <c r="O7268" s="116">
        <v>134.30099999999999</v>
      </c>
      <c r="P7268" s="116">
        <v>0</v>
      </c>
      <c r="Q7268" s="20">
        <f t="shared" si="1134"/>
        <v>0</v>
      </c>
      <c r="R7268" s="20">
        <f t="shared" si="1135"/>
        <v>902.04314100000011</v>
      </c>
      <c r="S7268" s="20">
        <f t="shared" si="1136"/>
        <v>1.8202830000000001</v>
      </c>
      <c r="T7268" s="20">
        <f t="shared" si="1137"/>
        <v>426.53997599999997</v>
      </c>
      <c r="U7268" s="21">
        <f t="shared" si="1138"/>
        <v>1330.4034000000001</v>
      </c>
      <c r="V7268" s="38">
        <f t="shared" si="1139"/>
        <v>0.84822379687565752</v>
      </c>
    </row>
    <row r="7269" spans="1:22">
      <c r="A7269">
        <v>7264</v>
      </c>
      <c r="B7269" s="122">
        <f t="shared" si="1140"/>
        <v>41942</v>
      </c>
      <c r="C7269" s="122">
        <f t="shared" si="1140"/>
        <v>42307</v>
      </c>
      <c r="D7269" s="116">
        <f t="shared" si="1131"/>
        <v>2015</v>
      </c>
      <c r="E7269" s="116">
        <f t="shared" si="1132"/>
        <v>10</v>
      </c>
      <c r="F7269" s="120">
        <v>28.97</v>
      </c>
      <c r="G7269" s="121">
        <v>1261.932</v>
      </c>
      <c r="H7269" s="121">
        <v>0</v>
      </c>
      <c r="I7269" s="121">
        <v>244.47499999999999</v>
      </c>
      <c r="J7269" s="119">
        <v>0</v>
      </c>
      <c r="K7269" s="117">
        <f t="shared" si="1133"/>
        <v>1535.377</v>
      </c>
      <c r="L7269" s="116">
        <v>18.062000000000001</v>
      </c>
      <c r="M7269" s="116">
        <v>333.80600000000004</v>
      </c>
      <c r="N7269" s="116">
        <v>0</v>
      </c>
      <c r="O7269" s="116">
        <v>69.117000000000004</v>
      </c>
      <c r="P7269" s="116">
        <v>0</v>
      </c>
      <c r="Q7269" s="20">
        <f t="shared" si="1134"/>
        <v>50.627786</v>
      </c>
      <c r="R7269" s="20">
        <f t="shared" si="1135"/>
        <v>1067.1777820000002</v>
      </c>
      <c r="S7269" s="20">
        <f t="shared" si="1136"/>
        <v>0</v>
      </c>
      <c r="T7269" s="20">
        <f t="shared" si="1137"/>
        <v>219.51559200000003</v>
      </c>
      <c r="U7269" s="21">
        <f t="shared" si="1138"/>
        <v>1337.3211600000002</v>
      </c>
      <c r="V7269" s="38">
        <f t="shared" si="1139"/>
        <v>0.8710050756263773</v>
      </c>
    </row>
    <row r="7270" spans="1:22">
      <c r="A7270">
        <v>7265</v>
      </c>
      <c r="B7270" s="122">
        <f t="shared" si="1140"/>
        <v>41942</v>
      </c>
      <c r="C7270" s="122">
        <f t="shared" si="1140"/>
        <v>42307</v>
      </c>
      <c r="D7270" s="116">
        <f t="shared" si="1131"/>
        <v>2015</v>
      </c>
      <c r="E7270" s="116">
        <f t="shared" si="1132"/>
        <v>10</v>
      </c>
      <c r="F7270" s="120">
        <v>0</v>
      </c>
      <c r="G7270" s="121">
        <v>1263.51</v>
      </c>
      <c r="H7270" s="121">
        <v>0</v>
      </c>
      <c r="I7270" s="121">
        <v>269.86900000000003</v>
      </c>
      <c r="J7270" s="119">
        <v>0</v>
      </c>
      <c r="K7270" s="117">
        <f t="shared" si="1133"/>
        <v>1533.3789999999999</v>
      </c>
      <c r="L7270" s="116">
        <v>0</v>
      </c>
      <c r="M7270" s="116">
        <v>334.62799999999999</v>
      </c>
      <c r="N7270" s="116">
        <v>0</v>
      </c>
      <c r="O7270" s="116">
        <v>76.599999999999994</v>
      </c>
      <c r="P7270" s="116">
        <v>0</v>
      </c>
      <c r="Q7270" s="20">
        <f t="shared" si="1134"/>
        <v>0</v>
      </c>
      <c r="R7270" s="20">
        <f t="shared" si="1135"/>
        <v>1069.8057160000001</v>
      </c>
      <c r="S7270" s="20">
        <f t="shared" si="1136"/>
        <v>0</v>
      </c>
      <c r="T7270" s="20">
        <f t="shared" si="1137"/>
        <v>243.2816</v>
      </c>
      <c r="U7270" s="21">
        <f t="shared" si="1138"/>
        <v>1313.0873160000001</v>
      </c>
      <c r="V7270" s="38">
        <f t="shared" si="1139"/>
        <v>0.85633578912975861</v>
      </c>
    </row>
    <row r="7271" spans="1:22">
      <c r="A7271">
        <v>7266</v>
      </c>
      <c r="B7271" s="122">
        <f t="shared" si="1140"/>
        <v>41942</v>
      </c>
      <c r="C7271" s="122">
        <f t="shared" si="1140"/>
        <v>42307</v>
      </c>
      <c r="D7271" s="116">
        <f t="shared" si="1131"/>
        <v>2015</v>
      </c>
      <c r="E7271" s="116">
        <f t="shared" si="1132"/>
        <v>10</v>
      </c>
      <c r="F7271" s="120">
        <v>13.273999999999999</v>
      </c>
      <c r="G7271" s="121">
        <v>1275.0509999999999</v>
      </c>
      <c r="H7271" s="121">
        <v>0</v>
      </c>
      <c r="I7271" s="121">
        <v>238.81299999999999</v>
      </c>
      <c r="J7271" s="119">
        <v>0</v>
      </c>
      <c r="K7271" s="117">
        <f t="shared" si="1133"/>
        <v>1527.1379999999999</v>
      </c>
      <c r="L7271" s="116">
        <v>8.4589999999999996</v>
      </c>
      <c r="M7271" s="116">
        <v>338.18399999999997</v>
      </c>
      <c r="N7271" s="116">
        <v>0</v>
      </c>
      <c r="O7271" s="116">
        <v>67.486000000000004</v>
      </c>
      <c r="P7271" s="116">
        <v>0</v>
      </c>
      <c r="Q7271" s="20">
        <f t="shared" si="1134"/>
        <v>23.710576999999997</v>
      </c>
      <c r="R7271" s="20">
        <f t="shared" si="1135"/>
        <v>1081.174248</v>
      </c>
      <c r="S7271" s="20">
        <f t="shared" si="1136"/>
        <v>0</v>
      </c>
      <c r="T7271" s="20">
        <f t="shared" si="1137"/>
        <v>214.33553600000002</v>
      </c>
      <c r="U7271" s="21">
        <f t="shared" si="1138"/>
        <v>1319.2203610000001</v>
      </c>
      <c r="V7271" s="38">
        <f t="shared" si="1139"/>
        <v>0.86385144040682649</v>
      </c>
    </row>
    <row r="7272" spans="1:22">
      <c r="A7272">
        <v>7267</v>
      </c>
      <c r="B7272" s="122">
        <f t="shared" si="1140"/>
        <v>41942</v>
      </c>
      <c r="C7272" s="122">
        <f t="shared" si="1140"/>
        <v>42307</v>
      </c>
      <c r="D7272" s="116">
        <f t="shared" si="1131"/>
        <v>2015</v>
      </c>
      <c r="E7272" s="116">
        <f t="shared" si="1132"/>
        <v>10</v>
      </c>
      <c r="F7272" s="120">
        <v>32.692</v>
      </c>
      <c r="G7272" s="121">
        <v>1271.8910000000001</v>
      </c>
      <c r="H7272" s="121">
        <v>0</v>
      </c>
      <c r="I7272" s="121">
        <v>228.47900000000001</v>
      </c>
      <c r="J7272" s="119">
        <v>0</v>
      </c>
      <c r="K7272" s="117">
        <f t="shared" si="1133"/>
        <v>1533.0620000000001</v>
      </c>
      <c r="L7272" s="116">
        <v>20.172000000000001</v>
      </c>
      <c r="M7272" s="116">
        <v>337.67499999999995</v>
      </c>
      <c r="N7272" s="116">
        <v>0</v>
      </c>
      <c r="O7272" s="116">
        <v>63.634999999999998</v>
      </c>
      <c r="P7272" s="116">
        <v>0</v>
      </c>
      <c r="Q7272" s="20">
        <f t="shared" si="1134"/>
        <v>56.542116</v>
      </c>
      <c r="R7272" s="20">
        <f t="shared" si="1135"/>
        <v>1079.546975</v>
      </c>
      <c r="S7272" s="20">
        <f t="shared" si="1136"/>
        <v>0</v>
      </c>
      <c r="T7272" s="20">
        <f t="shared" si="1137"/>
        <v>202.10476</v>
      </c>
      <c r="U7272" s="21">
        <f t="shared" si="1138"/>
        <v>1338.193851</v>
      </c>
      <c r="V7272" s="38">
        <f t="shared" si="1139"/>
        <v>0.87288958372198899</v>
      </c>
    </row>
    <row r="7273" spans="1:22">
      <c r="A7273">
        <v>7268</v>
      </c>
      <c r="B7273" s="122">
        <f t="shared" si="1140"/>
        <v>41942</v>
      </c>
      <c r="C7273" s="122">
        <f t="shared" si="1140"/>
        <v>42307</v>
      </c>
      <c r="D7273" s="116">
        <f t="shared" si="1131"/>
        <v>2015</v>
      </c>
      <c r="E7273" s="116">
        <f t="shared" si="1132"/>
        <v>10</v>
      </c>
      <c r="F7273" s="120">
        <v>314.173</v>
      </c>
      <c r="G7273" s="121">
        <v>1278.72</v>
      </c>
      <c r="H7273" s="121">
        <v>0.92100000000000004</v>
      </c>
      <c r="I7273" s="121">
        <v>179.15100000000001</v>
      </c>
      <c r="J7273" s="119">
        <v>0</v>
      </c>
      <c r="K7273" s="117">
        <f t="shared" si="1133"/>
        <v>1772.9650000000001</v>
      </c>
      <c r="L7273" s="116">
        <v>153.839</v>
      </c>
      <c r="M7273" s="116">
        <v>340.01799999999997</v>
      </c>
      <c r="N7273" s="116">
        <v>3.0289999999999999</v>
      </c>
      <c r="O7273" s="116">
        <v>47.619</v>
      </c>
      <c r="P7273" s="116">
        <v>0</v>
      </c>
      <c r="Q7273" s="20">
        <f t="shared" si="1134"/>
        <v>431.21071699999999</v>
      </c>
      <c r="R7273" s="20">
        <f t="shared" si="1135"/>
        <v>1087.037546</v>
      </c>
      <c r="S7273" s="20">
        <f t="shared" si="1136"/>
        <v>5.9095789999999999</v>
      </c>
      <c r="T7273" s="20">
        <f t="shared" si="1137"/>
        <v>151.237944</v>
      </c>
      <c r="U7273" s="21">
        <f t="shared" si="1138"/>
        <v>1675.3957859999998</v>
      </c>
      <c r="V7273" s="38">
        <f t="shared" si="1139"/>
        <v>0.94496833609236486</v>
      </c>
    </row>
    <row r="7274" spans="1:22">
      <c r="A7274">
        <v>7269</v>
      </c>
      <c r="B7274" s="122">
        <f t="shared" si="1140"/>
        <v>41942</v>
      </c>
      <c r="C7274" s="122">
        <f t="shared" si="1140"/>
        <v>42307</v>
      </c>
      <c r="D7274" s="116">
        <f t="shared" si="1131"/>
        <v>2015</v>
      </c>
      <c r="E7274" s="116">
        <f t="shared" si="1132"/>
        <v>10</v>
      </c>
      <c r="F7274" s="120">
        <v>320.09800000000001</v>
      </c>
      <c r="G7274" s="121">
        <v>1300.182</v>
      </c>
      <c r="H7274" s="121">
        <v>0</v>
      </c>
      <c r="I7274" s="121">
        <v>196.77699999999999</v>
      </c>
      <c r="J7274" s="119">
        <v>0</v>
      </c>
      <c r="K7274" s="117">
        <f t="shared" si="1133"/>
        <v>1817.057</v>
      </c>
      <c r="L7274" s="116">
        <v>158.71100000000001</v>
      </c>
      <c r="M7274" s="116">
        <v>345.99400000000003</v>
      </c>
      <c r="N7274" s="116">
        <v>0</v>
      </c>
      <c r="O7274" s="116">
        <v>52.462000000000003</v>
      </c>
      <c r="P7274" s="116">
        <v>0</v>
      </c>
      <c r="Q7274" s="20">
        <f t="shared" si="1134"/>
        <v>444.86693300000002</v>
      </c>
      <c r="R7274" s="20">
        <f t="shared" si="1135"/>
        <v>1106.142818</v>
      </c>
      <c r="S7274" s="20">
        <f t="shared" si="1136"/>
        <v>0</v>
      </c>
      <c r="T7274" s="20">
        <f t="shared" si="1137"/>
        <v>166.61931200000001</v>
      </c>
      <c r="U7274" s="21">
        <f t="shared" si="1138"/>
        <v>1717.6290630000001</v>
      </c>
      <c r="V7274" s="38">
        <f t="shared" si="1139"/>
        <v>0.94528078260615933</v>
      </c>
    </row>
    <row r="7275" spans="1:22">
      <c r="A7275">
        <v>7270</v>
      </c>
      <c r="B7275" s="122">
        <f t="shared" si="1140"/>
        <v>41942</v>
      </c>
      <c r="C7275" s="122">
        <f t="shared" si="1140"/>
        <v>42307</v>
      </c>
      <c r="D7275" s="116">
        <f t="shared" si="1131"/>
        <v>2015</v>
      </c>
      <c r="E7275" s="116">
        <f t="shared" si="1132"/>
        <v>10</v>
      </c>
      <c r="F7275" s="120">
        <v>331.25400000000002</v>
      </c>
      <c r="G7275" s="121">
        <v>1310.627</v>
      </c>
      <c r="H7275" s="121">
        <v>0</v>
      </c>
      <c r="I7275" s="121">
        <v>197.97499999999999</v>
      </c>
      <c r="J7275" s="119">
        <v>0</v>
      </c>
      <c r="K7275" s="117">
        <f t="shared" si="1133"/>
        <v>1839.8559999999998</v>
      </c>
      <c r="L7275" s="116">
        <v>165.15100000000001</v>
      </c>
      <c r="M7275" s="116">
        <v>350.41899999999998</v>
      </c>
      <c r="N7275" s="116">
        <v>0</v>
      </c>
      <c r="O7275" s="116">
        <v>52.857999999999997</v>
      </c>
      <c r="P7275" s="116">
        <v>0</v>
      </c>
      <c r="Q7275" s="20">
        <f t="shared" si="1134"/>
        <v>462.91825299999999</v>
      </c>
      <c r="R7275" s="20">
        <f t="shared" si="1135"/>
        <v>1120.2895429999999</v>
      </c>
      <c r="S7275" s="20">
        <f t="shared" si="1136"/>
        <v>0</v>
      </c>
      <c r="T7275" s="20">
        <f t="shared" si="1137"/>
        <v>167.87700799999999</v>
      </c>
      <c r="U7275" s="21">
        <f t="shared" si="1138"/>
        <v>1751.0848039999998</v>
      </c>
      <c r="V7275" s="38">
        <f t="shared" si="1139"/>
        <v>0.95175100877459984</v>
      </c>
    </row>
    <row r="7276" spans="1:22">
      <c r="A7276">
        <v>7271</v>
      </c>
      <c r="B7276" s="122">
        <f t="shared" si="1140"/>
        <v>41942</v>
      </c>
      <c r="C7276" s="122">
        <f t="shared" si="1140"/>
        <v>42307</v>
      </c>
      <c r="D7276" s="116">
        <f t="shared" si="1131"/>
        <v>2015</v>
      </c>
      <c r="E7276" s="116">
        <f t="shared" si="1132"/>
        <v>10</v>
      </c>
      <c r="F7276" s="120">
        <v>330.94799999999998</v>
      </c>
      <c r="G7276" s="121">
        <v>1313.442</v>
      </c>
      <c r="H7276" s="121">
        <v>2.9</v>
      </c>
      <c r="I7276" s="121">
        <v>190.83699999999999</v>
      </c>
      <c r="J7276" s="119">
        <v>0</v>
      </c>
      <c r="K7276" s="117">
        <f t="shared" si="1133"/>
        <v>1838.127</v>
      </c>
      <c r="L7276" s="116">
        <v>164.232</v>
      </c>
      <c r="M7276" s="116">
        <v>350.89600000000002</v>
      </c>
      <c r="N7276" s="116">
        <v>3.246</v>
      </c>
      <c r="O7276" s="116">
        <v>51.25</v>
      </c>
      <c r="P7276" s="116">
        <v>0</v>
      </c>
      <c r="Q7276" s="20">
        <f t="shared" si="1134"/>
        <v>460.34229599999998</v>
      </c>
      <c r="R7276" s="20">
        <f t="shared" si="1135"/>
        <v>1121.8145120000001</v>
      </c>
      <c r="S7276" s="20">
        <f t="shared" si="1136"/>
        <v>6.3329460000000006</v>
      </c>
      <c r="T7276" s="20">
        <f t="shared" si="1137"/>
        <v>162.77000000000001</v>
      </c>
      <c r="U7276" s="21">
        <f t="shared" si="1138"/>
        <v>1751.2597540000002</v>
      </c>
      <c r="V7276" s="38">
        <f t="shared" si="1139"/>
        <v>0.95274143407936462</v>
      </c>
    </row>
    <row r="7277" spans="1:22">
      <c r="A7277">
        <v>7272</v>
      </c>
      <c r="B7277" s="122">
        <f t="shared" si="1140"/>
        <v>41942</v>
      </c>
      <c r="C7277" s="122">
        <f t="shared" si="1140"/>
        <v>42307</v>
      </c>
      <c r="D7277" s="116">
        <f t="shared" si="1131"/>
        <v>2015</v>
      </c>
      <c r="E7277" s="116">
        <f t="shared" si="1132"/>
        <v>10</v>
      </c>
      <c r="F7277" s="120">
        <v>326.988</v>
      </c>
      <c r="G7277" s="121">
        <v>1297.57</v>
      </c>
      <c r="H7277" s="121">
        <v>0</v>
      </c>
      <c r="I7277" s="121">
        <v>179.678</v>
      </c>
      <c r="J7277" s="119">
        <v>0</v>
      </c>
      <c r="K7277" s="117">
        <f t="shared" si="1133"/>
        <v>1804.2359999999999</v>
      </c>
      <c r="L7277" s="116">
        <v>163.20400000000001</v>
      </c>
      <c r="M7277" s="116">
        <v>344.286</v>
      </c>
      <c r="N7277" s="116">
        <v>0</v>
      </c>
      <c r="O7277" s="116">
        <v>48.908000000000001</v>
      </c>
      <c r="P7277" s="116">
        <v>0</v>
      </c>
      <c r="Q7277" s="20">
        <f t="shared" si="1134"/>
        <v>457.46081200000003</v>
      </c>
      <c r="R7277" s="20">
        <f t="shared" si="1135"/>
        <v>1100.6823420000001</v>
      </c>
      <c r="S7277" s="20">
        <f t="shared" si="1136"/>
        <v>0</v>
      </c>
      <c r="T7277" s="20">
        <f t="shared" si="1137"/>
        <v>155.33180800000002</v>
      </c>
      <c r="U7277" s="21">
        <f t="shared" si="1138"/>
        <v>1713.4749620000002</v>
      </c>
      <c r="V7277" s="38">
        <f t="shared" si="1139"/>
        <v>0.94969558416969857</v>
      </c>
    </row>
    <row r="7278" spans="1:22">
      <c r="A7278">
        <v>7273</v>
      </c>
      <c r="B7278" s="122">
        <f t="shared" si="1140"/>
        <v>41943</v>
      </c>
      <c r="C7278" s="122">
        <f t="shared" si="1140"/>
        <v>42308</v>
      </c>
      <c r="D7278" s="116">
        <f t="shared" si="1131"/>
        <v>2015</v>
      </c>
      <c r="E7278" s="116">
        <f t="shared" si="1132"/>
        <v>10</v>
      </c>
      <c r="F7278" s="120">
        <v>325.32400000000001</v>
      </c>
      <c r="G7278" s="121">
        <v>1253.675</v>
      </c>
      <c r="H7278" s="121">
        <v>6.4020000000000001</v>
      </c>
      <c r="I7278" s="121">
        <v>143.995</v>
      </c>
      <c r="J7278" s="119">
        <v>0</v>
      </c>
      <c r="K7278" s="117">
        <f t="shared" si="1133"/>
        <v>1729.3960000000002</v>
      </c>
      <c r="L7278" s="116">
        <v>161.56399999999999</v>
      </c>
      <c r="M7278" s="116">
        <v>334.92300000000006</v>
      </c>
      <c r="N7278" s="116">
        <v>16.605</v>
      </c>
      <c r="O7278" s="116">
        <v>38.938000000000002</v>
      </c>
      <c r="P7278" s="116">
        <v>0</v>
      </c>
      <c r="Q7278" s="20">
        <f t="shared" si="1134"/>
        <v>452.86389199999996</v>
      </c>
      <c r="R7278" s="20">
        <f t="shared" si="1135"/>
        <v>1070.7488310000001</v>
      </c>
      <c r="S7278" s="20">
        <f t="shared" si="1136"/>
        <v>32.396355</v>
      </c>
      <c r="T7278" s="20">
        <f t="shared" si="1137"/>
        <v>123.66708800000001</v>
      </c>
      <c r="U7278" s="21">
        <f t="shared" si="1138"/>
        <v>1679.6761660000002</v>
      </c>
      <c r="V7278" s="38">
        <f t="shared" si="1139"/>
        <v>0.97125017404920566</v>
      </c>
    </row>
    <row r="7279" spans="1:22">
      <c r="A7279">
        <v>7274</v>
      </c>
      <c r="B7279" s="122">
        <f t="shared" si="1140"/>
        <v>41943</v>
      </c>
      <c r="C7279" s="122">
        <f t="shared" si="1140"/>
        <v>42308</v>
      </c>
      <c r="D7279" s="116">
        <f t="shared" si="1131"/>
        <v>2015</v>
      </c>
      <c r="E7279" s="116">
        <f t="shared" si="1132"/>
        <v>10</v>
      </c>
      <c r="F7279" s="120">
        <v>310.99799999999999</v>
      </c>
      <c r="G7279" s="121">
        <v>1054.444</v>
      </c>
      <c r="H7279" s="121">
        <v>0</v>
      </c>
      <c r="I7279" s="121">
        <v>116.89400000000001</v>
      </c>
      <c r="J7279" s="119">
        <v>0</v>
      </c>
      <c r="K7279" s="117">
        <f t="shared" si="1133"/>
        <v>1482.336</v>
      </c>
      <c r="L7279" s="116">
        <v>151.92400000000001</v>
      </c>
      <c r="M7279" s="116">
        <v>288.43599999999998</v>
      </c>
      <c r="N7279" s="116">
        <v>0</v>
      </c>
      <c r="O7279" s="116">
        <v>30.221</v>
      </c>
      <c r="P7279" s="116">
        <v>0</v>
      </c>
      <c r="Q7279" s="20">
        <f t="shared" si="1134"/>
        <v>425.84297200000003</v>
      </c>
      <c r="R7279" s="20">
        <f t="shared" si="1135"/>
        <v>922.12989199999993</v>
      </c>
      <c r="S7279" s="20">
        <f t="shared" si="1136"/>
        <v>0</v>
      </c>
      <c r="T7279" s="20">
        <f t="shared" si="1137"/>
        <v>95.981896000000006</v>
      </c>
      <c r="U7279" s="21">
        <f t="shared" si="1138"/>
        <v>1443.9547599999999</v>
      </c>
      <c r="V7279" s="38">
        <f t="shared" si="1139"/>
        <v>0.97410759773762479</v>
      </c>
    </row>
    <row r="7280" spans="1:22">
      <c r="A7280">
        <v>7275</v>
      </c>
      <c r="B7280" s="122">
        <f t="shared" si="1140"/>
        <v>41943</v>
      </c>
      <c r="C7280" s="122">
        <f t="shared" si="1140"/>
        <v>42308</v>
      </c>
      <c r="D7280" s="116">
        <f t="shared" si="1131"/>
        <v>2015</v>
      </c>
      <c r="E7280" s="116">
        <f t="shared" si="1132"/>
        <v>10</v>
      </c>
      <c r="F7280" s="120">
        <v>309.90600000000001</v>
      </c>
      <c r="G7280" s="121">
        <v>879.53899999999999</v>
      </c>
      <c r="H7280" s="121">
        <v>104.996</v>
      </c>
      <c r="I7280" s="121">
        <v>80.225999999999999</v>
      </c>
      <c r="J7280" s="119">
        <v>0</v>
      </c>
      <c r="K7280" s="117">
        <f t="shared" si="1133"/>
        <v>1374.6669999999999</v>
      </c>
      <c r="L7280" s="116">
        <v>151.773</v>
      </c>
      <c r="M7280" s="116">
        <v>248.58599999999996</v>
      </c>
      <c r="N7280" s="116">
        <v>39.65</v>
      </c>
      <c r="O7280" s="116">
        <v>20.966999999999999</v>
      </c>
      <c r="P7280" s="116">
        <v>0</v>
      </c>
      <c r="Q7280" s="20">
        <f t="shared" si="1134"/>
        <v>425.41971899999999</v>
      </c>
      <c r="R7280" s="20">
        <f t="shared" si="1135"/>
        <v>794.72944199999984</v>
      </c>
      <c r="S7280" s="20">
        <f t="shared" si="1136"/>
        <v>77.357150000000004</v>
      </c>
      <c r="T7280" s="20">
        <f t="shared" si="1137"/>
        <v>66.591191999999992</v>
      </c>
      <c r="U7280" s="21">
        <f t="shared" si="1138"/>
        <v>1364.097503</v>
      </c>
      <c r="V7280" s="38">
        <f t="shared" si="1139"/>
        <v>0.99231123101085572</v>
      </c>
    </row>
    <row r="7281" spans="1:22">
      <c r="A7281">
        <v>7276</v>
      </c>
      <c r="B7281" s="122">
        <f t="shared" si="1140"/>
        <v>41943</v>
      </c>
      <c r="C7281" s="122">
        <f t="shared" si="1140"/>
        <v>42308</v>
      </c>
      <c r="D7281" s="116">
        <f t="shared" si="1131"/>
        <v>2015</v>
      </c>
      <c r="E7281" s="116">
        <f t="shared" si="1132"/>
        <v>10</v>
      </c>
      <c r="F7281" s="120">
        <v>311.363</v>
      </c>
      <c r="G7281" s="121">
        <v>853.34400000000005</v>
      </c>
      <c r="H7281" s="121">
        <v>102.89</v>
      </c>
      <c r="I7281" s="121">
        <v>77.67</v>
      </c>
      <c r="J7281" s="119">
        <v>0</v>
      </c>
      <c r="K7281" s="117">
        <f t="shared" si="1133"/>
        <v>1345.2670000000003</v>
      </c>
      <c r="L7281" s="116">
        <v>152.964</v>
      </c>
      <c r="M7281" s="116">
        <v>242.85399999999998</v>
      </c>
      <c r="N7281" s="116">
        <v>39.223999999999997</v>
      </c>
      <c r="O7281" s="116">
        <v>20.370999999999999</v>
      </c>
      <c r="P7281" s="116">
        <v>0</v>
      </c>
      <c r="Q7281" s="20">
        <f t="shared" si="1134"/>
        <v>428.75809199999998</v>
      </c>
      <c r="R7281" s="20">
        <f t="shared" si="1135"/>
        <v>776.40423799999996</v>
      </c>
      <c r="S7281" s="20">
        <f t="shared" si="1136"/>
        <v>76.526023999999992</v>
      </c>
      <c r="T7281" s="20">
        <f t="shared" si="1137"/>
        <v>64.698295999999999</v>
      </c>
      <c r="U7281" s="21">
        <f t="shared" si="1138"/>
        <v>1346.3866499999999</v>
      </c>
      <c r="V7281" s="38">
        <f t="shared" si="1139"/>
        <v>1.0008322883115395</v>
      </c>
    </row>
    <row r="7282" spans="1:22">
      <c r="A7282">
        <v>7277</v>
      </c>
      <c r="B7282" s="122">
        <f t="shared" si="1140"/>
        <v>41943</v>
      </c>
      <c r="C7282" s="122">
        <f t="shared" si="1140"/>
        <v>42308</v>
      </c>
      <c r="D7282" s="116">
        <f t="shared" si="1131"/>
        <v>2015</v>
      </c>
      <c r="E7282" s="116">
        <f t="shared" si="1132"/>
        <v>10</v>
      </c>
      <c r="F7282" s="120">
        <v>300.09300000000002</v>
      </c>
      <c r="G7282" s="121">
        <v>860.04499999999996</v>
      </c>
      <c r="H7282" s="121">
        <v>105.462</v>
      </c>
      <c r="I7282" s="121">
        <v>75.207999999999998</v>
      </c>
      <c r="J7282" s="119">
        <v>0</v>
      </c>
      <c r="K7282" s="117">
        <f t="shared" si="1133"/>
        <v>1340.808</v>
      </c>
      <c r="L7282" s="116">
        <v>147.215</v>
      </c>
      <c r="M7282" s="116">
        <v>244.374</v>
      </c>
      <c r="N7282" s="116">
        <v>40.134999999999998</v>
      </c>
      <c r="O7282" s="116">
        <v>19.786999999999999</v>
      </c>
      <c r="P7282" s="116">
        <v>0</v>
      </c>
      <c r="Q7282" s="20">
        <f t="shared" si="1134"/>
        <v>412.64364499999999</v>
      </c>
      <c r="R7282" s="20">
        <f t="shared" si="1135"/>
        <v>781.26367800000003</v>
      </c>
      <c r="S7282" s="20">
        <f t="shared" si="1136"/>
        <v>78.303385000000006</v>
      </c>
      <c r="T7282" s="20">
        <f t="shared" si="1137"/>
        <v>62.843511999999997</v>
      </c>
      <c r="U7282" s="21">
        <f t="shared" si="1138"/>
        <v>1335.0542199999998</v>
      </c>
      <c r="V7282" s="38">
        <f t="shared" si="1139"/>
        <v>0.99570872190500037</v>
      </c>
    </row>
    <row r="7283" spans="1:22">
      <c r="A7283">
        <v>7278</v>
      </c>
      <c r="B7283" s="122">
        <f t="shared" si="1140"/>
        <v>41943</v>
      </c>
      <c r="C7283" s="122">
        <f t="shared" si="1140"/>
        <v>42308</v>
      </c>
      <c r="D7283" s="116">
        <f t="shared" si="1131"/>
        <v>2015</v>
      </c>
      <c r="E7283" s="116">
        <f t="shared" si="1132"/>
        <v>10</v>
      </c>
      <c r="F7283" s="120">
        <v>307.404</v>
      </c>
      <c r="G7283" s="121">
        <v>858.97799999999995</v>
      </c>
      <c r="H7283" s="121">
        <v>27.408000000000001</v>
      </c>
      <c r="I7283" s="121">
        <v>73.95</v>
      </c>
      <c r="J7283" s="119">
        <v>0</v>
      </c>
      <c r="K7283" s="117">
        <f t="shared" si="1133"/>
        <v>1267.74</v>
      </c>
      <c r="L7283" s="116">
        <v>150.24799999999999</v>
      </c>
      <c r="M7283" s="116">
        <v>244.63500000000002</v>
      </c>
      <c r="N7283" s="116">
        <v>12.656000000000001</v>
      </c>
      <c r="O7283" s="116">
        <v>19.448</v>
      </c>
      <c r="P7283" s="116">
        <v>0</v>
      </c>
      <c r="Q7283" s="20">
        <f t="shared" si="1134"/>
        <v>421.14514399999996</v>
      </c>
      <c r="R7283" s="20">
        <f t="shared" si="1135"/>
        <v>782.09809500000006</v>
      </c>
      <c r="S7283" s="20">
        <f t="shared" si="1136"/>
        <v>24.691856000000001</v>
      </c>
      <c r="T7283" s="20">
        <f t="shared" si="1137"/>
        <v>61.766848000000003</v>
      </c>
      <c r="U7283" s="21">
        <f t="shared" si="1138"/>
        <v>1289.7019429999998</v>
      </c>
      <c r="V7283" s="38">
        <f t="shared" si="1139"/>
        <v>1.017323696499282</v>
      </c>
    </row>
    <row r="7284" spans="1:22">
      <c r="A7284">
        <v>7279</v>
      </c>
      <c r="B7284" s="122">
        <f t="shared" si="1140"/>
        <v>41943</v>
      </c>
      <c r="C7284" s="122">
        <f t="shared" si="1140"/>
        <v>42308</v>
      </c>
      <c r="D7284" s="116">
        <f t="shared" si="1131"/>
        <v>2015</v>
      </c>
      <c r="E7284" s="116">
        <f t="shared" si="1132"/>
        <v>10</v>
      </c>
      <c r="F7284" s="120">
        <v>255.53800000000001</v>
      </c>
      <c r="G7284" s="121">
        <v>864.58500000000004</v>
      </c>
      <c r="H7284" s="121">
        <v>26.33</v>
      </c>
      <c r="I7284" s="121">
        <v>66.820999999999998</v>
      </c>
      <c r="J7284" s="119">
        <v>0</v>
      </c>
      <c r="K7284" s="117">
        <f t="shared" si="1133"/>
        <v>1213.2739999999999</v>
      </c>
      <c r="L7284" s="116">
        <v>125.601</v>
      </c>
      <c r="M7284" s="116">
        <v>246.54900000000004</v>
      </c>
      <c r="N7284" s="116">
        <v>13.374000000000001</v>
      </c>
      <c r="O7284" s="116">
        <v>18.553000000000001</v>
      </c>
      <c r="P7284" s="116">
        <v>0</v>
      </c>
      <c r="Q7284" s="20">
        <f t="shared" si="1134"/>
        <v>352.05960299999998</v>
      </c>
      <c r="R7284" s="20">
        <f t="shared" si="1135"/>
        <v>788.21715300000017</v>
      </c>
      <c r="S7284" s="20">
        <f t="shared" si="1136"/>
        <v>26.092674000000002</v>
      </c>
      <c r="T7284" s="20">
        <f t="shared" si="1137"/>
        <v>58.924328000000003</v>
      </c>
      <c r="U7284" s="21">
        <f t="shared" si="1138"/>
        <v>1225.2937580000003</v>
      </c>
      <c r="V7284" s="38">
        <f t="shared" si="1139"/>
        <v>1.0099068784132854</v>
      </c>
    </row>
    <row r="7285" spans="1:22">
      <c r="A7285">
        <v>7280</v>
      </c>
      <c r="B7285" s="122">
        <f t="shared" si="1140"/>
        <v>41943</v>
      </c>
      <c r="C7285" s="122">
        <f t="shared" si="1140"/>
        <v>42308</v>
      </c>
      <c r="D7285" s="116">
        <f t="shared" si="1131"/>
        <v>2015</v>
      </c>
      <c r="E7285" s="116">
        <f t="shared" si="1132"/>
        <v>10</v>
      </c>
      <c r="F7285" s="120">
        <v>242.39099999999999</v>
      </c>
      <c r="G7285" s="121">
        <v>868.37300000000005</v>
      </c>
      <c r="H7285" s="121">
        <v>0</v>
      </c>
      <c r="I7285" s="121">
        <v>106.883</v>
      </c>
      <c r="J7285" s="119">
        <v>0</v>
      </c>
      <c r="K7285" s="117">
        <f t="shared" si="1133"/>
        <v>1217.6470000000002</v>
      </c>
      <c r="L7285" s="116">
        <v>122.065</v>
      </c>
      <c r="M7285" s="116">
        <v>246.09400000000002</v>
      </c>
      <c r="N7285" s="116">
        <v>0</v>
      </c>
      <c r="O7285" s="116">
        <v>32.286000000000001</v>
      </c>
      <c r="P7285" s="116">
        <v>0</v>
      </c>
      <c r="Q7285" s="20">
        <f t="shared" si="1134"/>
        <v>342.14819499999999</v>
      </c>
      <c r="R7285" s="20">
        <f t="shared" si="1135"/>
        <v>786.76251800000011</v>
      </c>
      <c r="S7285" s="20">
        <f t="shared" si="1136"/>
        <v>0</v>
      </c>
      <c r="T7285" s="20">
        <f t="shared" si="1137"/>
        <v>102.54033600000001</v>
      </c>
      <c r="U7285" s="21">
        <f t="shared" si="1138"/>
        <v>1231.4510490000002</v>
      </c>
      <c r="V7285" s="38">
        <f t="shared" si="1139"/>
        <v>1.0113366591466986</v>
      </c>
    </row>
    <row r="7286" spans="1:22">
      <c r="A7286">
        <v>7281</v>
      </c>
      <c r="B7286" s="122">
        <f t="shared" si="1140"/>
        <v>41943</v>
      </c>
      <c r="C7286" s="122">
        <f t="shared" si="1140"/>
        <v>42308</v>
      </c>
      <c r="D7286" s="116">
        <f t="shared" si="1131"/>
        <v>2015</v>
      </c>
      <c r="E7286" s="116">
        <f t="shared" si="1132"/>
        <v>10</v>
      </c>
      <c r="F7286" s="120">
        <v>263.46100000000001</v>
      </c>
      <c r="G7286" s="121">
        <v>869.40499999999997</v>
      </c>
      <c r="H7286" s="121">
        <v>4.6059999999999999</v>
      </c>
      <c r="I7286" s="121">
        <v>229.428</v>
      </c>
      <c r="J7286" s="119">
        <v>0</v>
      </c>
      <c r="K7286" s="117">
        <f t="shared" si="1133"/>
        <v>1366.9</v>
      </c>
      <c r="L7286" s="116">
        <v>131.74700000000001</v>
      </c>
      <c r="M7286" s="116">
        <v>247.26499999999999</v>
      </c>
      <c r="N7286" s="116">
        <v>6.3970000000000002</v>
      </c>
      <c r="O7286" s="116">
        <v>66.66</v>
      </c>
      <c r="P7286" s="116">
        <v>0</v>
      </c>
      <c r="Q7286" s="20">
        <f t="shared" si="1134"/>
        <v>369.28684100000004</v>
      </c>
      <c r="R7286" s="20">
        <f t="shared" si="1135"/>
        <v>790.50620500000002</v>
      </c>
      <c r="S7286" s="20">
        <f t="shared" si="1136"/>
        <v>12.480547000000001</v>
      </c>
      <c r="T7286" s="20">
        <f t="shared" si="1137"/>
        <v>211.71216000000001</v>
      </c>
      <c r="U7286" s="21">
        <f t="shared" si="1138"/>
        <v>1383.9857529999999</v>
      </c>
      <c r="V7286" s="38">
        <f t="shared" si="1139"/>
        <v>1.0124996364035408</v>
      </c>
    </row>
    <row r="7287" spans="1:22">
      <c r="A7287">
        <v>7282</v>
      </c>
      <c r="B7287" s="122">
        <f t="shared" si="1140"/>
        <v>41943</v>
      </c>
      <c r="C7287" s="122">
        <f t="shared" si="1140"/>
        <v>42308</v>
      </c>
      <c r="D7287" s="116">
        <f t="shared" si="1131"/>
        <v>2015</v>
      </c>
      <c r="E7287" s="116">
        <f t="shared" si="1132"/>
        <v>10</v>
      </c>
      <c r="F7287" s="120">
        <v>314.709</v>
      </c>
      <c r="G7287" s="121">
        <v>917.59199999999998</v>
      </c>
      <c r="H7287" s="121">
        <v>5.2270000000000003</v>
      </c>
      <c r="I7287" s="121">
        <v>276.96499999999997</v>
      </c>
      <c r="J7287" s="119">
        <v>0</v>
      </c>
      <c r="K7287" s="117">
        <f t="shared" si="1133"/>
        <v>1514.4929999999999</v>
      </c>
      <c r="L7287" s="116">
        <v>153.60400000000001</v>
      </c>
      <c r="M7287" s="116">
        <v>257.71600000000001</v>
      </c>
      <c r="N7287" s="116">
        <v>4.3499999999999996</v>
      </c>
      <c r="O7287" s="116">
        <v>80.611000000000004</v>
      </c>
      <c r="P7287" s="116">
        <v>0</v>
      </c>
      <c r="Q7287" s="20">
        <f t="shared" si="1134"/>
        <v>430.55201200000005</v>
      </c>
      <c r="R7287" s="20">
        <f t="shared" si="1135"/>
        <v>823.91805199999999</v>
      </c>
      <c r="S7287" s="20">
        <f t="shared" si="1136"/>
        <v>8.4868500000000004</v>
      </c>
      <c r="T7287" s="20">
        <f t="shared" si="1137"/>
        <v>256.02053600000005</v>
      </c>
      <c r="U7287" s="21">
        <f t="shared" si="1138"/>
        <v>1518.9774500000001</v>
      </c>
      <c r="V7287" s="38">
        <f t="shared" si="1139"/>
        <v>1.0029610239202162</v>
      </c>
    </row>
    <row r="7288" spans="1:22">
      <c r="A7288">
        <v>7283</v>
      </c>
      <c r="B7288" s="122">
        <f t="shared" si="1140"/>
        <v>41943</v>
      </c>
      <c r="C7288" s="122">
        <f t="shared" si="1140"/>
        <v>42308</v>
      </c>
      <c r="D7288" s="116">
        <f t="shared" si="1131"/>
        <v>2015</v>
      </c>
      <c r="E7288" s="116">
        <f t="shared" si="1132"/>
        <v>10</v>
      </c>
      <c r="F7288" s="120">
        <v>311.34399999999999</v>
      </c>
      <c r="G7288" s="121">
        <v>1087.713</v>
      </c>
      <c r="H7288" s="121">
        <v>0</v>
      </c>
      <c r="I7288" s="121">
        <v>241.6</v>
      </c>
      <c r="J7288" s="119">
        <v>0</v>
      </c>
      <c r="K7288" s="117">
        <f t="shared" si="1133"/>
        <v>1640.6569999999999</v>
      </c>
      <c r="L7288" s="116">
        <v>152.017</v>
      </c>
      <c r="M7288" s="116">
        <v>297.98099999999999</v>
      </c>
      <c r="N7288" s="116">
        <v>0</v>
      </c>
      <c r="O7288" s="116">
        <v>70.355000000000004</v>
      </c>
      <c r="P7288" s="116">
        <v>0</v>
      </c>
      <c r="Q7288" s="20">
        <f t="shared" si="1134"/>
        <v>426.10365099999996</v>
      </c>
      <c r="R7288" s="20">
        <f t="shared" si="1135"/>
        <v>952.64525700000002</v>
      </c>
      <c r="S7288" s="20">
        <f t="shared" si="1136"/>
        <v>0</v>
      </c>
      <c r="T7288" s="20">
        <f t="shared" si="1137"/>
        <v>223.44748000000001</v>
      </c>
      <c r="U7288" s="21">
        <f t="shared" si="1138"/>
        <v>1602.1963880000001</v>
      </c>
      <c r="V7288" s="38">
        <f t="shared" si="1139"/>
        <v>0.97655779849170188</v>
      </c>
    </row>
    <row r="7289" spans="1:22">
      <c r="A7289">
        <v>7284</v>
      </c>
      <c r="B7289" s="122">
        <f t="shared" si="1140"/>
        <v>41943</v>
      </c>
      <c r="C7289" s="122">
        <f t="shared" si="1140"/>
        <v>42308</v>
      </c>
      <c r="D7289" s="116">
        <f t="shared" si="1131"/>
        <v>2015</v>
      </c>
      <c r="E7289" s="116">
        <f t="shared" si="1132"/>
        <v>10</v>
      </c>
      <c r="F7289" s="120">
        <v>313.31799999999998</v>
      </c>
      <c r="G7289" s="121">
        <v>1154.27</v>
      </c>
      <c r="H7289" s="121">
        <v>0</v>
      </c>
      <c r="I7289" s="121">
        <v>175.184</v>
      </c>
      <c r="J7289" s="119">
        <v>0</v>
      </c>
      <c r="K7289" s="117">
        <f t="shared" si="1133"/>
        <v>1642.7719999999999</v>
      </c>
      <c r="L7289" s="116">
        <v>153.511</v>
      </c>
      <c r="M7289" s="116">
        <v>314.02800000000008</v>
      </c>
      <c r="N7289" s="116">
        <v>0</v>
      </c>
      <c r="O7289" s="116">
        <v>50.244999999999997</v>
      </c>
      <c r="P7289" s="116">
        <v>0</v>
      </c>
      <c r="Q7289" s="20">
        <f t="shared" si="1134"/>
        <v>430.29133299999995</v>
      </c>
      <c r="R7289" s="20">
        <f t="shared" si="1135"/>
        <v>1003.9475160000003</v>
      </c>
      <c r="S7289" s="20">
        <f t="shared" si="1136"/>
        <v>0</v>
      </c>
      <c r="T7289" s="20">
        <f t="shared" si="1137"/>
        <v>159.57812000000001</v>
      </c>
      <c r="U7289" s="21">
        <f t="shared" si="1138"/>
        <v>1593.8169690000004</v>
      </c>
      <c r="V7289" s="38">
        <f t="shared" si="1139"/>
        <v>0.97019974104744933</v>
      </c>
    </row>
    <row r="7290" spans="1:22">
      <c r="A7290">
        <v>7285</v>
      </c>
      <c r="B7290" s="122">
        <f t="shared" si="1140"/>
        <v>41943</v>
      </c>
      <c r="C7290" s="122">
        <f t="shared" si="1140"/>
        <v>42308</v>
      </c>
      <c r="D7290" s="116">
        <f t="shared" si="1131"/>
        <v>2015</v>
      </c>
      <c r="E7290" s="116">
        <f t="shared" si="1132"/>
        <v>10</v>
      </c>
      <c r="F7290" s="120">
        <v>313.81400000000002</v>
      </c>
      <c r="G7290" s="121">
        <v>1155.4179999999999</v>
      </c>
      <c r="H7290" s="121">
        <v>0</v>
      </c>
      <c r="I7290" s="121">
        <v>168.249</v>
      </c>
      <c r="J7290" s="119">
        <v>0</v>
      </c>
      <c r="K7290" s="117">
        <f t="shared" si="1133"/>
        <v>1637.481</v>
      </c>
      <c r="L7290" s="116">
        <v>153.29900000000001</v>
      </c>
      <c r="M7290" s="116">
        <v>316.13</v>
      </c>
      <c r="N7290" s="116">
        <v>0</v>
      </c>
      <c r="O7290" s="116">
        <v>49.369</v>
      </c>
      <c r="P7290" s="116">
        <v>0</v>
      </c>
      <c r="Q7290" s="20">
        <f t="shared" si="1134"/>
        <v>429.69709699999999</v>
      </c>
      <c r="R7290" s="20">
        <f t="shared" si="1135"/>
        <v>1010.66761</v>
      </c>
      <c r="S7290" s="20">
        <f t="shared" si="1136"/>
        <v>0</v>
      </c>
      <c r="T7290" s="20">
        <f t="shared" si="1137"/>
        <v>156.79594400000002</v>
      </c>
      <c r="U7290" s="21">
        <f t="shared" si="1138"/>
        <v>1597.1606509999999</v>
      </c>
      <c r="V7290" s="38">
        <f t="shared" si="1139"/>
        <v>0.97537660040024887</v>
      </c>
    </row>
    <row r="7291" spans="1:22">
      <c r="A7291">
        <v>7286</v>
      </c>
      <c r="B7291" s="122">
        <f t="shared" si="1140"/>
        <v>41943</v>
      </c>
      <c r="C7291" s="122">
        <f t="shared" si="1140"/>
        <v>42308</v>
      </c>
      <c r="D7291" s="116">
        <f t="shared" si="1131"/>
        <v>2015</v>
      </c>
      <c r="E7291" s="116">
        <f t="shared" si="1132"/>
        <v>10</v>
      </c>
      <c r="F7291" s="120">
        <v>315.14600000000002</v>
      </c>
      <c r="G7291" s="121">
        <v>1153.8209999999999</v>
      </c>
      <c r="H7291" s="121">
        <v>0</v>
      </c>
      <c r="I7291" s="121">
        <v>167.50800000000001</v>
      </c>
      <c r="J7291" s="119">
        <v>0</v>
      </c>
      <c r="K7291" s="117">
        <f t="shared" si="1133"/>
        <v>1636.4749999999999</v>
      </c>
      <c r="L7291" s="116">
        <v>154.18</v>
      </c>
      <c r="M7291" s="116">
        <v>307.44499999999994</v>
      </c>
      <c r="N7291" s="116">
        <v>0</v>
      </c>
      <c r="O7291" s="116">
        <v>48.192999999999998</v>
      </c>
      <c r="P7291" s="116">
        <v>0</v>
      </c>
      <c r="Q7291" s="20">
        <f t="shared" si="1134"/>
        <v>432.16654</v>
      </c>
      <c r="R7291" s="20">
        <f t="shared" si="1135"/>
        <v>982.90166499999987</v>
      </c>
      <c r="S7291" s="20">
        <f t="shared" si="1136"/>
        <v>0</v>
      </c>
      <c r="T7291" s="20">
        <f t="shared" si="1137"/>
        <v>153.060968</v>
      </c>
      <c r="U7291" s="21">
        <f t="shared" si="1138"/>
        <v>1568.1291729999998</v>
      </c>
      <c r="V7291" s="38">
        <f t="shared" si="1139"/>
        <v>0.95823594799798339</v>
      </c>
    </row>
    <row r="7292" spans="1:22">
      <c r="A7292">
        <v>7287</v>
      </c>
      <c r="B7292" s="122">
        <f t="shared" si="1140"/>
        <v>41943</v>
      </c>
      <c r="C7292" s="122">
        <f t="shared" si="1140"/>
        <v>42308</v>
      </c>
      <c r="D7292" s="116">
        <f t="shared" si="1131"/>
        <v>2015</v>
      </c>
      <c r="E7292" s="116">
        <f t="shared" si="1132"/>
        <v>10</v>
      </c>
      <c r="F7292" s="120">
        <v>316.67099999999999</v>
      </c>
      <c r="G7292" s="121">
        <v>1078.4760000000001</v>
      </c>
      <c r="H7292" s="121">
        <v>0</v>
      </c>
      <c r="I7292" s="121">
        <v>164.05600000000001</v>
      </c>
      <c r="J7292" s="119">
        <v>0</v>
      </c>
      <c r="K7292" s="117">
        <f t="shared" si="1133"/>
        <v>1559.2030000000002</v>
      </c>
      <c r="L7292" s="116">
        <v>154.429</v>
      </c>
      <c r="M7292" s="116">
        <v>294.67099999999999</v>
      </c>
      <c r="N7292" s="116">
        <v>0</v>
      </c>
      <c r="O7292" s="116">
        <v>48.253999999999998</v>
      </c>
      <c r="P7292" s="116">
        <v>0</v>
      </c>
      <c r="Q7292" s="20">
        <f t="shared" si="1134"/>
        <v>432.864487</v>
      </c>
      <c r="R7292" s="20">
        <f t="shared" si="1135"/>
        <v>942.06318699999997</v>
      </c>
      <c r="S7292" s="20">
        <f t="shared" si="1136"/>
        <v>0</v>
      </c>
      <c r="T7292" s="20">
        <f t="shared" si="1137"/>
        <v>153.254704</v>
      </c>
      <c r="U7292" s="21">
        <f t="shared" si="1138"/>
        <v>1528.182378</v>
      </c>
      <c r="V7292" s="38">
        <f t="shared" si="1139"/>
        <v>0.98010482150175426</v>
      </c>
    </row>
    <row r="7293" spans="1:22">
      <c r="A7293">
        <v>7288</v>
      </c>
      <c r="B7293" s="122">
        <f t="shared" si="1140"/>
        <v>41943</v>
      </c>
      <c r="C7293" s="122">
        <f t="shared" si="1140"/>
        <v>42308</v>
      </c>
      <c r="D7293" s="116">
        <f t="shared" si="1131"/>
        <v>2015</v>
      </c>
      <c r="E7293" s="116">
        <f t="shared" si="1132"/>
        <v>10</v>
      </c>
      <c r="F7293" s="120">
        <v>318.07600000000002</v>
      </c>
      <c r="G7293" s="121">
        <v>862.05399999999997</v>
      </c>
      <c r="H7293" s="121">
        <v>0</v>
      </c>
      <c r="I7293" s="121">
        <v>160.512</v>
      </c>
      <c r="J7293" s="119">
        <v>0</v>
      </c>
      <c r="K7293" s="117">
        <f t="shared" si="1133"/>
        <v>1340.6420000000001</v>
      </c>
      <c r="L7293" s="116">
        <v>156.01</v>
      </c>
      <c r="M7293" s="116">
        <v>248.03800000000001</v>
      </c>
      <c r="N7293" s="116">
        <v>0</v>
      </c>
      <c r="O7293" s="116">
        <v>47.073</v>
      </c>
      <c r="P7293" s="116">
        <v>0</v>
      </c>
      <c r="Q7293" s="20">
        <f t="shared" si="1134"/>
        <v>437.29602999999997</v>
      </c>
      <c r="R7293" s="20">
        <f t="shared" si="1135"/>
        <v>792.977486</v>
      </c>
      <c r="S7293" s="20">
        <f t="shared" si="1136"/>
        <v>0</v>
      </c>
      <c r="T7293" s="20">
        <f t="shared" si="1137"/>
        <v>149.503848</v>
      </c>
      <c r="U7293" s="21">
        <f t="shared" si="1138"/>
        <v>1379.777364</v>
      </c>
      <c r="V7293" s="38">
        <f t="shared" si="1139"/>
        <v>1.0291915097393636</v>
      </c>
    </row>
    <row r="7294" spans="1:22">
      <c r="A7294">
        <v>7289</v>
      </c>
      <c r="B7294" s="122">
        <f t="shared" si="1140"/>
        <v>41943</v>
      </c>
      <c r="C7294" s="122">
        <f t="shared" si="1140"/>
        <v>42308</v>
      </c>
      <c r="D7294" s="116">
        <f t="shared" si="1131"/>
        <v>2015</v>
      </c>
      <c r="E7294" s="116">
        <f t="shared" si="1132"/>
        <v>10</v>
      </c>
      <c r="F7294" s="120">
        <v>313.35300000000001</v>
      </c>
      <c r="G7294" s="121">
        <v>787.64700000000005</v>
      </c>
      <c r="H7294" s="121">
        <v>78.673000000000002</v>
      </c>
      <c r="I7294" s="121">
        <v>161.953</v>
      </c>
      <c r="J7294" s="119">
        <v>0</v>
      </c>
      <c r="K7294" s="117">
        <f t="shared" si="1133"/>
        <v>1341.626</v>
      </c>
      <c r="L7294" s="116">
        <v>152.26599999999999</v>
      </c>
      <c r="M7294" s="116">
        <v>231.21600000000004</v>
      </c>
      <c r="N7294" s="116">
        <v>32.896000000000001</v>
      </c>
      <c r="O7294" s="116">
        <v>48.436</v>
      </c>
      <c r="P7294" s="116">
        <v>0</v>
      </c>
      <c r="Q7294" s="20">
        <f t="shared" si="1134"/>
        <v>426.80159799999996</v>
      </c>
      <c r="R7294" s="20">
        <f t="shared" si="1135"/>
        <v>739.19755200000009</v>
      </c>
      <c r="S7294" s="20">
        <f t="shared" si="1136"/>
        <v>64.180096000000006</v>
      </c>
      <c r="T7294" s="20">
        <f t="shared" si="1137"/>
        <v>153.83273600000001</v>
      </c>
      <c r="U7294" s="21">
        <f t="shared" si="1138"/>
        <v>1384.0119820000002</v>
      </c>
      <c r="V7294" s="38">
        <f t="shared" si="1139"/>
        <v>1.0315929938745971</v>
      </c>
    </row>
    <row r="7295" spans="1:22">
      <c r="A7295">
        <v>7290</v>
      </c>
      <c r="B7295" s="122">
        <f t="shared" si="1140"/>
        <v>41943</v>
      </c>
      <c r="C7295" s="122">
        <f t="shared" si="1140"/>
        <v>42308</v>
      </c>
      <c r="D7295" s="116">
        <f t="shared" si="1131"/>
        <v>2015</v>
      </c>
      <c r="E7295" s="116">
        <f t="shared" si="1132"/>
        <v>10</v>
      </c>
      <c r="F7295" s="120">
        <v>308.65300000000002</v>
      </c>
      <c r="G7295" s="121">
        <v>779.59900000000005</v>
      </c>
      <c r="H7295" s="121">
        <v>126.851</v>
      </c>
      <c r="I7295" s="121">
        <v>159.751</v>
      </c>
      <c r="J7295" s="119">
        <v>0</v>
      </c>
      <c r="K7295" s="117">
        <f t="shared" si="1133"/>
        <v>1374.854</v>
      </c>
      <c r="L7295" s="116">
        <v>151.309</v>
      </c>
      <c r="M7295" s="116">
        <v>231.89200000000002</v>
      </c>
      <c r="N7295" s="116">
        <v>57.402000000000001</v>
      </c>
      <c r="O7295" s="116">
        <v>46.631</v>
      </c>
      <c r="P7295" s="116">
        <v>0</v>
      </c>
      <c r="Q7295" s="20">
        <f t="shared" si="1134"/>
        <v>424.11912699999999</v>
      </c>
      <c r="R7295" s="20">
        <f t="shared" si="1135"/>
        <v>741.35872400000005</v>
      </c>
      <c r="S7295" s="20">
        <f t="shared" si="1136"/>
        <v>111.991302</v>
      </c>
      <c r="T7295" s="20">
        <f t="shared" si="1137"/>
        <v>148.100056</v>
      </c>
      <c r="U7295" s="21">
        <f t="shared" si="1138"/>
        <v>1425.569209</v>
      </c>
      <c r="V7295" s="38">
        <f t="shared" si="1139"/>
        <v>1.0368877051672396</v>
      </c>
    </row>
    <row r="7296" spans="1:22">
      <c r="A7296">
        <v>7291</v>
      </c>
      <c r="B7296" s="122">
        <f t="shared" si="1140"/>
        <v>41943</v>
      </c>
      <c r="C7296" s="122">
        <f t="shared" si="1140"/>
        <v>42308</v>
      </c>
      <c r="D7296" s="116">
        <f t="shared" si="1131"/>
        <v>2015</v>
      </c>
      <c r="E7296" s="116">
        <f t="shared" si="1132"/>
        <v>10</v>
      </c>
      <c r="F7296" s="120">
        <v>303.83499999999998</v>
      </c>
      <c r="G7296" s="121">
        <v>795.19500000000005</v>
      </c>
      <c r="H7296" s="121">
        <v>175.91399999999999</v>
      </c>
      <c r="I7296" s="121">
        <v>159.63800000000001</v>
      </c>
      <c r="J7296" s="119">
        <v>0</v>
      </c>
      <c r="K7296" s="117">
        <f t="shared" si="1133"/>
        <v>1434.5819999999999</v>
      </c>
      <c r="L7296" s="116">
        <v>149.149</v>
      </c>
      <c r="M7296" s="116">
        <v>235.06000000000003</v>
      </c>
      <c r="N7296" s="116">
        <v>76.721999999999994</v>
      </c>
      <c r="O7296" s="116">
        <v>46.576999999999998</v>
      </c>
      <c r="P7296" s="116">
        <v>0</v>
      </c>
      <c r="Q7296" s="20">
        <f t="shared" si="1134"/>
        <v>418.06464699999998</v>
      </c>
      <c r="R7296" s="20">
        <f t="shared" si="1135"/>
        <v>751.48682000000008</v>
      </c>
      <c r="S7296" s="20">
        <f t="shared" si="1136"/>
        <v>149.68462199999999</v>
      </c>
      <c r="T7296" s="20">
        <f t="shared" si="1137"/>
        <v>147.928552</v>
      </c>
      <c r="U7296" s="21">
        <f t="shared" si="1138"/>
        <v>1467.1646410000001</v>
      </c>
      <c r="V7296" s="38">
        <f t="shared" si="1139"/>
        <v>1.0227122890151976</v>
      </c>
    </row>
    <row r="7297" spans="1:22">
      <c r="A7297">
        <v>7292</v>
      </c>
      <c r="B7297" s="122">
        <f t="shared" si="1140"/>
        <v>41943</v>
      </c>
      <c r="C7297" s="122">
        <f t="shared" si="1140"/>
        <v>42308</v>
      </c>
      <c r="D7297" s="116">
        <f t="shared" si="1131"/>
        <v>2015</v>
      </c>
      <c r="E7297" s="116">
        <f t="shared" si="1132"/>
        <v>10</v>
      </c>
      <c r="F7297" s="120">
        <v>304.59300000000002</v>
      </c>
      <c r="G7297" s="121">
        <v>808.80200000000002</v>
      </c>
      <c r="H7297" s="121">
        <v>256.113</v>
      </c>
      <c r="I7297" s="121">
        <v>160.84</v>
      </c>
      <c r="J7297" s="119">
        <v>0</v>
      </c>
      <c r="K7297" s="117">
        <f t="shared" si="1133"/>
        <v>1530.348</v>
      </c>
      <c r="L7297" s="116">
        <v>148.82499999999999</v>
      </c>
      <c r="M7297" s="116">
        <v>236.31100000000001</v>
      </c>
      <c r="N7297" s="116">
        <v>96.343000000000004</v>
      </c>
      <c r="O7297" s="116">
        <v>46.371000000000002</v>
      </c>
      <c r="P7297" s="116">
        <v>0</v>
      </c>
      <c r="Q7297" s="20">
        <f t="shared" si="1134"/>
        <v>417.15647499999994</v>
      </c>
      <c r="R7297" s="20">
        <f t="shared" si="1135"/>
        <v>755.486267</v>
      </c>
      <c r="S7297" s="20">
        <f t="shared" si="1136"/>
        <v>187.965193</v>
      </c>
      <c r="T7297" s="20">
        <f t="shared" si="1137"/>
        <v>147.27429600000002</v>
      </c>
      <c r="U7297" s="21">
        <f t="shared" si="1138"/>
        <v>1507.882231</v>
      </c>
      <c r="V7297" s="38">
        <f t="shared" si="1139"/>
        <v>0.98531982986876199</v>
      </c>
    </row>
    <row r="7298" spans="1:22">
      <c r="A7298">
        <v>7293</v>
      </c>
      <c r="B7298" s="122">
        <f t="shared" si="1140"/>
        <v>41943</v>
      </c>
      <c r="C7298" s="122">
        <f t="shared" si="1140"/>
        <v>42308</v>
      </c>
      <c r="D7298" s="116">
        <f t="shared" si="1131"/>
        <v>2015</v>
      </c>
      <c r="E7298" s="116">
        <f t="shared" si="1132"/>
        <v>10</v>
      </c>
      <c r="F7298" s="120">
        <v>305.245</v>
      </c>
      <c r="G7298" s="121">
        <v>801.05799999999999</v>
      </c>
      <c r="H7298" s="121">
        <v>514.12599999999998</v>
      </c>
      <c r="I7298" s="121">
        <v>160.37799999999999</v>
      </c>
      <c r="J7298" s="119">
        <v>0</v>
      </c>
      <c r="K7298" s="117">
        <f t="shared" si="1133"/>
        <v>1780.8069999999998</v>
      </c>
      <c r="L7298" s="116">
        <v>149.428</v>
      </c>
      <c r="M7298" s="116">
        <v>234.37400000000005</v>
      </c>
      <c r="N7298" s="116">
        <v>184.637</v>
      </c>
      <c r="O7298" s="116">
        <v>42.603000000000002</v>
      </c>
      <c r="P7298" s="116">
        <v>0</v>
      </c>
      <c r="Q7298" s="20">
        <f t="shared" si="1134"/>
        <v>418.84668399999998</v>
      </c>
      <c r="R7298" s="20">
        <f t="shared" si="1135"/>
        <v>749.29367800000023</v>
      </c>
      <c r="S7298" s="20">
        <f t="shared" si="1136"/>
        <v>360.226787</v>
      </c>
      <c r="T7298" s="20">
        <f t="shared" si="1137"/>
        <v>135.30712800000001</v>
      </c>
      <c r="U7298" s="21">
        <f t="shared" si="1138"/>
        <v>1663.6742770000001</v>
      </c>
      <c r="V7298" s="38">
        <f t="shared" si="1139"/>
        <v>0.93422491993798329</v>
      </c>
    </row>
    <row r="7299" spans="1:22">
      <c r="A7299">
        <v>7294</v>
      </c>
      <c r="B7299" s="122">
        <f t="shared" si="1140"/>
        <v>41943</v>
      </c>
      <c r="C7299" s="122">
        <f t="shared" si="1140"/>
        <v>42308</v>
      </c>
      <c r="D7299" s="116">
        <f t="shared" si="1131"/>
        <v>2015</v>
      </c>
      <c r="E7299" s="116">
        <f t="shared" si="1132"/>
        <v>10</v>
      </c>
      <c r="F7299" s="120">
        <v>306.92099999999999</v>
      </c>
      <c r="G7299" s="121">
        <v>797.13199999999995</v>
      </c>
      <c r="H7299" s="121">
        <v>506.60899999999998</v>
      </c>
      <c r="I7299" s="121">
        <v>165.20500000000001</v>
      </c>
      <c r="J7299" s="119">
        <v>0</v>
      </c>
      <c r="K7299" s="117">
        <f t="shared" si="1133"/>
        <v>1775.8669999999997</v>
      </c>
      <c r="L7299" s="116">
        <v>149.797</v>
      </c>
      <c r="M7299" s="116">
        <v>233.136</v>
      </c>
      <c r="N7299" s="116">
        <v>178.00200000000001</v>
      </c>
      <c r="O7299" s="116">
        <v>43.816000000000003</v>
      </c>
      <c r="P7299" s="116">
        <v>0</v>
      </c>
      <c r="Q7299" s="20">
        <f t="shared" si="1134"/>
        <v>419.88099099999999</v>
      </c>
      <c r="R7299" s="20">
        <f t="shared" si="1135"/>
        <v>745.33579199999997</v>
      </c>
      <c r="S7299" s="20">
        <f t="shared" si="1136"/>
        <v>347.281902</v>
      </c>
      <c r="T7299" s="20">
        <f t="shared" si="1137"/>
        <v>139.15961600000003</v>
      </c>
      <c r="U7299" s="21">
        <f t="shared" si="1138"/>
        <v>1651.6583009999999</v>
      </c>
      <c r="V7299" s="38">
        <f t="shared" si="1139"/>
        <v>0.93005743166577237</v>
      </c>
    </row>
    <row r="7300" spans="1:22">
      <c r="A7300">
        <v>7295</v>
      </c>
      <c r="B7300" s="122">
        <f t="shared" si="1140"/>
        <v>41943</v>
      </c>
      <c r="C7300" s="122">
        <f t="shared" si="1140"/>
        <v>42308</v>
      </c>
      <c r="D7300" s="116">
        <f t="shared" si="1131"/>
        <v>2015</v>
      </c>
      <c r="E7300" s="116">
        <f t="shared" si="1132"/>
        <v>10</v>
      </c>
      <c r="F7300" s="120">
        <v>309.93299999999999</v>
      </c>
      <c r="G7300" s="121">
        <v>737.89200000000005</v>
      </c>
      <c r="H7300" s="121">
        <v>386.00599999999997</v>
      </c>
      <c r="I7300" s="121">
        <v>155.16399999999999</v>
      </c>
      <c r="J7300" s="119">
        <v>0</v>
      </c>
      <c r="K7300" s="117">
        <f t="shared" si="1133"/>
        <v>1588.9950000000001</v>
      </c>
      <c r="L7300" s="116">
        <v>151.679</v>
      </c>
      <c r="M7300" s="116">
        <v>217.00399999999999</v>
      </c>
      <c r="N7300" s="116">
        <v>156.595</v>
      </c>
      <c r="O7300" s="116">
        <v>41.26</v>
      </c>
      <c r="P7300" s="116">
        <v>0</v>
      </c>
      <c r="Q7300" s="20">
        <f t="shared" si="1134"/>
        <v>425.15623699999998</v>
      </c>
      <c r="R7300" s="20">
        <f t="shared" si="1135"/>
        <v>693.76178800000002</v>
      </c>
      <c r="S7300" s="20">
        <f t="shared" si="1136"/>
        <v>305.51684499999999</v>
      </c>
      <c r="T7300" s="20">
        <f t="shared" si="1137"/>
        <v>131.04176000000001</v>
      </c>
      <c r="U7300" s="21">
        <f t="shared" si="1138"/>
        <v>1555.4766300000001</v>
      </c>
      <c r="V7300" s="38">
        <f t="shared" si="1139"/>
        <v>0.9789059311073981</v>
      </c>
    </row>
    <row r="7301" spans="1:22">
      <c r="A7301">
        <v>7296</v>
      </c>
      <c r="B7301" s="122">
        <f t="shared" si="1140"/>
        <v>41943</v>
      </c>
      <c r="C7301" s="122">
        <f t="shared" si="1140"/>
        <v>42308</v>
      </c>
      <c r="D7301" s="116">
        <f t="shared" si="1131"/>
        <v>2015</v>
      </c>
      <c r="E7301" s="116">
        <f t="shared" si="1132"/>
        <v>10</v>
      </c>
      <c r="F7301" s="120">
        <v>310.45299999999997</v>
      </c>
      <c r="G7301" s="121">
        <v>724.76099999999997</v>
      </c>
      <c r="H7301" s="121">
        <v>356.34</v>
      </c>
      <c r="I7301" s="121">
        <v>129.94</v>
      </c>
      <c r="J7301" s="119">
        <v>0</v>
      </c>
      <c r="K7301" s="117">
        <f t="shared" si="1133"/>
        <v>1521.4939999999999</v>
      </c>
      <c r="L7301" s="116">
        <v>152.45099999999999</v>
      </c>
      <c r="M7301" s="116">
        <v>213.89600000000002</v>
      </c>
      <c r="N7301" s="116">
        <v>127</v>
      </c>
      <c r="O7301" s="116">
        <v>34.381</v>
      </c>
      <c r="P7301" s="116">
        <v>0</v>
      </c>
      <c r="Q7301" s="20">
        <f t="shared" si="1134"/>
        <v>427.32015299999995</v>
      </c>
      <c r="R7301" s="20">
        <f t="shared" si="1135"/>
        <v>683.82551200000012</v>
      </c>
      <c r="S7301" s="20">
        <f t="shared" si="1136"/>
        <v>247.77700000000002</v>
      </c>
      <c r="T7301" s="20">
        <f t="shared" si="1137"/>
        <v>109.194056</v>
      </c>
      <c r="U7301" s="21">
        <f t="shared" si="1138"/>
        <v>1468.1167210000001</v>
      </c>
      <c r="V7301" s="38">
        <f t="shared" si="1139"/>
        <v>0.96491785113842066</v>
      </c>
    </row>
    <row r="7302" spans="1:22">
      <c r="A7302">
        <v>7297</v>
      </c>
      <c r="B7302" s="122">
        <f t="shared" si="1140"/>
        <v>41944</v>
      </c>
      <c r="C7302" s="122">
        <f t="shared" si="1140"/>
        <v>42309</v>
      </c>
      <c r="D7302" s="116">
        <f t="shared" si="1131"/>
        <v>2015</v>
      </c>
      <c r="E7302" s="116">
        <f t="shared" si="1132"/>
        <v>11</v>
      </c>
      <c r="F7302" s="120">
        <v>306.44299999999998</v>
      </c>
      <c r="G7302" s="121">
        <v>723.70399999999995</v>
      </c>
      <c r="H7302" s="121">
        <v>291.64600000000002</v>
      </c>
      <c r="I7302" s="121">
        <v>147.42099999999999</v>
      </c>
      <c r="J7302" s="119">
        <v>0</v>
      </c>
      <c r="K7302" s="117">
        <f t="shared" si="1133"/>
        <v>1469.2139999999999</v>
      </c>
      <c r="L7302" s="116">
        <v>149.44399999999999</v>
      </c>
      <c r="M7302" s="116">
        <v>216.876</v>
      </c>
      <c r="N7302" s="116">
        <v>103.068</v>
      </c>
      <c r="O7302" s="116">
        <v>38.840000000000003</v>
      </c>
      <c r="P7302" s="116">
        <v>0</v>
      </c>
      <c r="Q7302" s="20">
        <f t="shared" si="1134"/>
        <v>418.89153199999998</v>
      </c>
      <c r="R7302" s="20">
        <f t="shared" si="1135"/>
        <v>693.35257200000001</v>
      </c>
      <c r="S7302" s="20">
        <f t="shared" si="1136"/>
        <v>201.085668</v>
      </c>
      <c r="T7302" s="20">
        <f t="shared" si="1137"/>
        <v>123.35584000000001</v>
      </c>
      <c r="U7302" s="21">
        <f t="shared" si="1138"/>
        <v>1436.6856119999998</v>
      </c>
      <c r="V7302" s="38">
        <f t="shared" si="1139"/>
        <v>0.97786000677913487</v>
      </c>
    </row>
    <row r="7303" spans="1:22">
      <c r="A7303">
        <v>7298</v>
      </c>
      <c r="B7303" s="122">
        <f t="shared" si="1140"/>
        <v>41944</v>
      </c>
      <c r="C7303" s="122">
        <f t="shared" si="1140"/>
        <v>42309</v>
      </c>
      <c r="D7303" s="116">
        <f t="shared" ref="D7303:D7366" si="1141">YEAR(C7303)</f>
        <v>2015</v>
      </c>
      <c r="E7303" s="116">
        <f t="shared" ref="E7303:E7366" si="1142">MONTH(C7303)</f>
        <v>11</v>
      </c>
      <c r="F7303" s="120">
        <v>302.66500000000002</v>
      </c>
      <c r="G7303" s="121">
        <v>720.56799999999998</v>
      </c>
      <c r="H7303" s="121">
        <v>171.649</v>
      </c>
      <c r="I7303" s="121">
        <v>154.53800000000001</v>
      </c>
      <c r="J7303" s="119">
        <v>0</v>
      </c>
      <c r="K7303" s="117">
        <f t="shared" ref="K7303:K7366" si="1143">SUM(F7303:J7303)</f>
        <v>1349.42</v>
      </c>
      <c r="L7303" s="116">
        <v>149.227</v>
      </c>
      <c r="M7303" s="116">
        <v>216.30699999999999</v>
      </c>
      <c r="N7303" s="116">
        <v>79.715000000000003</v>
      </c>
      <c r="O7303" s="116">
        <v>42.32</v>
      </c>
      <c r="P7303" s="116">
        <v>0</v>
      </c>
      <c r="Q7303" s="20">
        <f t="shared" ref="Q7303:Q7366" si="1144">+$Q$2*L7303</f>
        <v>418.28328099999999</v>
      </c>
      <c r="R7303" s="20">
        <f t="shared" ref="R7303:R7366" si="1145">+$R$2*M7303</f>
        <v>691.53347899999994</v>
      </c>
      <c r="S7303" s="20">
        <f t="shared" ref="S7303:S7366" si="1146">+$S$2*N7303</f>
        <v>155.523965</v>
      </c>
      <c r="T7303" s="20">
        <f t="shared" ref="T7303:T7366" si="1147">+$T$2*O7303</f>
        <v>134.40832</v>
      </c>
      <c r="U7303" s="21">
        <f t="shared" ref="U7303:U7366" si="1148">SUM(Q7303:T7303)</f>
        <v>1399.749045</v>
      </c>
      <c r="V7303" s="38">
        <f t="shared" ref="V7303:V7366" si="1149">+U7303/K7303</f>
        <v>1.037296797883535</v>
      </c>
    </row>
    <row r="7304" spans="1:22">
      <c r="A7304">
        <v>7299</v>
      </c>
      <c r="B7304" s="122">
        <f t="shared" si="1140"/>
        <v>41944</v>
      </c>
      <c r="C7304" s="122">
        <f t="shared" si="1140"/>
        <v>42309</v>
      </c>
      <c r="D7304" s="116">
        <f t="shared" si="1141"/>
        <v>2015</v>
      </c>
      <c r="E7304" s="116">
        <f t="shared" si="1142"/>
        <v>11</v>
      </c>
      <c r="F7304" s="120">
        <v>298.95999999999998</v>
      </c>
      <c r="G7304" s="121">
        <v>725.57399999999996</v>
      </c>
      <c r="H7304" s="121">
        <v>197.54400000000001</v>
      </c>
      <c r="I7304" s="121">
        <v>99.801000000000002</v>
      </c>
      <c r="J7304" s="119">
        <v>0</v>
      </c>
      <c r="K7304" s="117">
        <f t="shared" si="1143"/>
        <v>1321.8789999999999</v>
      </c>
      <c r="L7304" s="116">
        <v>146.26599999999999</v>
      </c>
      <c r="M7304" s="116">
        <v>216.27500000000001</v>
      </c>
      <c r="N7304" s="116">
        <v>81.373000000000005</v>
      </c>
      <c r="O7304" s="116">
        <v>28.765000000000001</v>
      </c>
      <c r="P7304" s="116">
        <v>0</v>
      </c>
      <c r="Q7304" s="20">
        <f t="shared" si="1144"/>
        <v>409.98359799999997</v>
      </c>
      <c r="R7304" s="20">
        <f t="shared" si="1145"/>
        <v>691.43117500000005</v>
      </c>
      <c r="S7304" s="20">
        <f t="shared" si="1146"/>
        <v>158.758723</v>
      </c>
      <c r="T7304" s="20">
        <f t="shared" si="1147"/>
        <v>91.357640000000004</v>
      </c>
      <c r="U7304" s="21">
        <f t="shared" si="1148"/>
        <v>1351.5311359999998</v>
      </c>
      <c r="V7304" s="38">
        <f t="shared" si="1149"/>
        <v>1.022431808055049</v>
      </c>
    </row>
    <row r="7305" spans="1:22">
      <c r="A7305">
        <v>7300</v>
      </c>
      <c r="B7305" s="122">
        <f t="shared" si="1140"/>
        <v>41944</v>
      </c>
      <c r="C7305" s="122">
        <f t="shared" si="1140"/>
        <v>42309</v>
      </c>
      <c r="D7305" s="116">
        <f t="shared" si="1141"/>
        <v>2015</v>
      </c>
      <c r="E7305" s="116">
        <f t="shared" si="1142"/>
        <v>11</v>
      </c>
      <c r="F7305" s="120">
        <v>296.166</v>
      </c>
      <c r="G7305" s="121">
        <v>713.08600000000001</v>
      </c>
      <c r="H7305" s="121">
        <v>164.42099999999999</v>
      </c>
      <c r="I7305" s="121">
        <v>52.93</v>
      </c>
      <c r="J7305" s="119">
        <v>0</v>
      </c>
      <c r="K7305" s="117">
        <f t="shared" si="1143"/>
        <v>1226.6030000000001</v>
      </c>
      <c r="L7305" s="116">
        <v>145.42400000000001</v>
      </c>
      <c r="M7305" s="116">
        <v>209.143</v>
      </c>
      <c r="N7305" s="116">
        <v>66.384</v>
      </c>
      <c r="O7305" s="116">
        <v>13.661</v>
      </c>
      <c r="P7305" s="116">
        <v>0</v>
      </c>
      <c r="Q7305" s="20">
        <f t="shared" si="1144"/>
        <v>407.62347199999999</v>
      </c>
      <c r="R7305" s="20">
        <f t="shared" si="1145"/>
        <v>668.63017100000002</v>
      </c>
      <c r="S7305" s="20">
        <f t="shared" si="1146"/>
        <v>129.515184</v>
      </c>
      <c r="T7305" s="20">
        <f t="shared" si="1147"/>
        <v>43.387335999999998</v>
      </c>
      <c r="U7305" s="21">
        <f t="shared" si="1148"/>
        <v>1249.1561630000001</v>
      </c>
      <c r="V7305" s="38">
        <f t="shared" si="1149"/>
        <v>1.018386685015445</v>
      </c>
    </row>
    <row r="7306" spans="1:22">
      <c r="A7306">
        <v>7301</v>
      </c>
      <c r="B7306" s="122">
        <f t="shared" si="1140"/>
        <v>41944</v>
      </c>
      <c r="C7306" s="122">
        <f t="shared" si="1140"/>
        <v>42309</v>
      </c>
      <c r="D7306" s="116">
        <f t="shared" si="1141"/>
        <v>2015</v>
      </c>
      <c r="E7306" s="116">
        <f t="shared" si="1142"/>
        <v>11</v>
      </c>
      <c r="F7306" s="120">
        <v>298.37900000000002</v>
      </c>
      <c r="G7306" s="121">
        <v>689.42100000000005</v>
      </c>
      <c r="H7306" s="121">
        <v>198.202</v>
      </c>
      <c r="I7306" s="121">
        <v>47.829000000000001</v>
      </c>
      <c r="J7306" s="119">
        <v>0</v>
      </c>
      <c r="K7306" s="117">
        <f t="shared" si="1143"/>
        <v>1233.8309999999999</v>
      </c>
      <c r="L7306" s="116">
        <v>146.13900000000001</v>
      </c>
      <c r="M7306" s="116">
        <v>204.67699999999999</v>
      </c>
      <c r="N7306" s="116">
        <v>76.251000000000005</v>
      </c>
      <c r="O7306" s="116">
        <v>12.502000000000001</v>
      </c>
      <c r="P7306" s="116">
        <v>0</v>
      </c>
      <c r="Q7306" s="20">
        <f t="shared" si="1144"/>
        <v>409.62761700000004</v>
      </c>
      <c r="R7306" s="20">
        <f t="shared" si="1145"/>
        <v>654.35236899999995</v>
      </c>
      <c r="S7306" s="20">
        <f t="shared" si="1146"/>
        <v>148.76570100000001</v>
      </c>
      <c r="T7306" s="20">
        <f t="shared" si="1147"/>
        <v>39.706352000000003</v>
      </c>
      <c r="U7306" s="21">
        <f t="shared" si="1148"/>
        <v>1252.452039</v>
      </c>
      <c r="V7306" s="38">
        <f t="shared" si="1149"/>
        <v>1.0150920498836551</v>
      </c>
    </row>
    <row r="7307" spans="1:22">
      <c r="A7307">
        <v>7302</v>
      </c>
      <c r="B7307" s="122">
        <f t="shared" si="1140"/>
        <v>41944</v>
      </c>
      <c r="C7307" s="122">
        <f t="shared" si="1140"/>
        <v>42309</v>
      </c>
      <c r="D7307" s="116">
        <f t="shared" si="1141"/>
        <v>2015</v>
      </c>
      <c r="E7307" s="116">
        <f t="shared" si="1142"/>
        <v>11</v>
      </c>
      <c r="F7307" s="120">
        <v>303.21699999999998</v>
      </c>
      <c r="G7307" s="121">
        <v>683.84500000000003</v>
      </c>
      <c r="H7307" s="121">
        <v>167.37</v>
      </c>
      <c r="I7307" s="121">
        <v>47.912999999999997</v>
      </c>
      <c r="J7307" s="119">
        <v>0</v>
      </c>
      <c r="K7307" s="117">
        <f t="shared" si="1143"/>
        <v>1202.345</v>
      </c>
      <c r="L7307" s="116">
        <v>147.25700000000001</v>
      </c>
      <c r="M7307" s="116">
        <v>204.09200000000001</v>
      </c>
      <c r="N7307" s="116">
        <v>61.643999999999998</v>
      </c>
      <c r="O7307" s="116">
        <v>12.574</v>
      </c>
      <c r="P7307" s="116">
        <v>0</v>
      </c>
      <c r="Q7307" s="20">
        <f t="shared" si="1144"/>
        <v>412.761371</v>
      </c>
      <c r="R7307" s="20">
        <f t="shared" si="1145"/>
        <v>652.482124</v>
      </c>
      <c r="S7307" s="20">
        <f t="shared" si="1146"/>
        <v>120.267444</v>
      </c>
      <c r="T7307" s="20">
        <f t="shared" si="1147"/>
        <v>39.935023999999999</v>
      </c>
      <c r="U7307" s="21">
        <f t="shared" si="1148"/>
        <v>1225.4459630000001</v>
      </c>
      <c r="V7307" s="38">
        <f t="shared" si="1149"/>
        <v>1.0192132565944052</v>
      </c>
    </row>
    <row r="7308" spans="1:22">
      <c r="A7308">
        <v>7303</v>
      </c>
      <c r="B7308" s="122">
        <f t="shared" si="1140"/>
        <v>41944</v>
      </c>
      <c r="C7308" s="122">
        <f t="shared" si="1140"/>
        <v>42309</v>
      </c>
      <c r="D7308" s="116">
        <f t="shared" si="1141"/>
        <v>2015</v>
      </c>
      <c r="E7308" s="116">
        <f t="shared" si="1142"/>
        <v>11</v>
      </c>
      <c r="F7308" s="120">
        <v>257.685</v>
      </c>
      <c r="G7308" s="121">
        <v>698.09199999999998</v>
      </c>
      <c r="H7308" s="121">
        <v>119.245</v>
      </c>
      <c r="I7308" s="121">
        <v>70.289000000000001</v>
      </c>
      <c r="J7308" s="119">
        <v>0</v>
      </c>
      <c r="K7308" s="117">
        <f t="shared" si="1143"/>
        <v>1145.3109999999999</v>
      </c>
      <c r="L7308" s="116">
        <v>130.18700000000001</v>
      </c>
      <c r="M7308" s="116">
        <v>212.16</v>
      </c>
      <c r="N7308" s="116">
        <v>45.896000000000001</v>
      </c>
      <c r="O7308" s="116">
        <v>29.248000000000001</v>
      </c>
      <c r="P7308" s="116">
        <v>0</v>
      </c>
      <c r="Q7308" s="20">
        <f t="shared" si="1144"/>
        <v>364.91416100000004</v>
      </c>
      <c r="R7308" s="20">
        <f t="shared" si="1145"/>
        <v>678.27552000000003</v>
      </c>
      <c r="S7308" s="20">
        <f t="shared" si="1146"/>
        <v>89.543096000000006</v>
      </c>
      <c r="T7308" s="20">
        <f t="shared" si="1147"/>
        <v>92.891648000000004</v>
      </c>
      <c r="U7308" s="21">
        <f t="shared" si="1148"/>
        <v>1225.6244250000002</v>
      </c>
      <c r="V7308" s="38">
        <f t="shared" si="1149"/>
        <v>1.0701236825630771</v>
      </c>
    </row>
    <row r="7309" spans="1:22">
      <c r="A7309">
        <v>7304</v>
      </c>
      <c r="B7309" s="122">
        <f t="shared" si="1140"/>
        <v>41944</v>
      </c>
      <c r="C7309" s="122">
        <f t="shared" si="1140"/>
        <v>42309</v>
      </c>
      <c r="D7309" s="116">
        <f t="shared" si="1141"/>
        <v>2015</v>
      </c>
      <c r="E7309" s="116">
        <f t="shared" si="1142"/>
        <v>11</v>
      </c>
      <c r="F7309" s="120">
        <v>243.36099999999999</v>
      </c>
      <c r="G7309" s="121">
        <v>700.12199999999996</v>
      </c>
      <c r="H7309" s="121">
        <v>22.202000000000002</v>
      </c>
      <c r="I7309" s="121">
        <v>89.896000000000001</v>
      </c>
      <c r="J7309" s="119">
        <v>0</v>
      </c>
      <c r="K7309" s="117">
        <f t="shared" si="1143"/>
        <v>1055.5809999999999</v>
      </c>
      <c r="L7309" s="116">
        <v>122.547</v>
      </c>
      <c r="M7309" s="116">
        <v>212.42099999999999</v>
      </c>
      <c r="N7309" s="116">
        <v>10.567</v>
      </c>
      <c r="O7309" s="116">
        <v>29.282</v>
      </c>
      <c r="P7309" s="116">
        <v>0</v>
      </c>
      <c r="Q7309" s="20">
        <f t="shared" si="1144"/>
        <v>343.49924099999998</v>
      </c>
      <c r="R7309" s="20">
        <f t="shared" si="1145"/>
        <v>679.10993699999995</v>
      </c>
      <c r="S7309" s="20">
        <f t="shared" si="1146"/>
        <v>20.616217000000002</v>
      </c>
      <c r="T7309" s="20">
        <f t="shared" si="1147"/>
        <v>92.999632000000005</v>
      </c>
      <c r="U7309" s="21">
        <f t="shared" si="1148"/>
        <v>1136.225027</v>
      </c>
      <c r="V7309" s="38">
        <f t="shared" si="1149"/>
        <v>1.0763977629381356</v>
      </c>
    </row>
    <row r="7310" spans="1:22">
      <c r="A7310">
        <v>7305</v>
      </c>
      <c r="B7310" s="122">
        <f t="shared" si="1140"/>
        <v>41944</v>
      </c>
      <c r="C7310" s="122">
        <f t="shared" si="1140"/>
        <v>42309</v>
      </c>
      <c r="D7310" s="116">
        <f t="shared" si="1141"/>
        <v>2015</v>
      </c>
      <c r="E7310" s="116">
        <f t="shared" si="1142"/>
        <v>11</v>
      </c>
      <c r="F7310" s="120">
        <v>244.32900000000001</v>
      </c>
      <c r="G7310" s="121">
        <v>693.06</v>
      </c>
      <c r="H7310" s="121">
        <v>110.849</v>
      </c>
      <c r="I7310" s="121">
        <v>95.254999999999995</v>
      </c>
      <c r="J7310" s="119">
        <v>0</v>
      </c>
      <c r="K7310" s="117">
        <f t="shared" si="1143"/>
        <v>1143.4929999999999</v>
      </c>
      <c r="L7310" s="116">
        <v>123.143</v>
      </c>
      <c r="M7310" s="116">
        <v>210.96700000000001</v>
      </c>
      <c r="N7310" s="116">
        <v>41.728999999999999</v>
      </c>
      <c r="O7310" s="116">
        <v>31.021999999999998</v>
      </c>
      <c r="P7310" s="116">
        <v>0</v>
      </c>
      <c r="Q7310" s="20">
        <f t="shared" si="1144"/>
        <v>345.16982899999999</v>
      </c>
      <c r="R7310" s="20">
        <f t="shared" si="1145"/>
        <v>674.461499</v>
      </c>
      <c r="S7310" s="20">
        <f t="shared" si="1146"/>
        <v>81.413279000000003</v>
      </c>
      <c r="T7310" s="20">
        <f t="shared" si="1147"/>
        <v>98.525872000000007</v>
      </c>
      <c r="U7310" s="21">
        <f t="shared" si="1148"/>
        <v>1199.570479</v>
      </c>
      <c r="V7310" s="38">
        <f t="shared" si="1149"/>
        <v>1.0490405092116875</v>
      </c>
    </row>
    <row r="7311" spans="1:22">
      <c r="A7311">
        <v>7306</v>
      </c>
      <c r="B7311" s="122">
        <f t="shared" si="1140"/>
        <v>41944</v>
      </c>
      <c r="C7311" s="122">
        <f t="shared" si="1140"/>
        <v>42309</v>
      </c>
      <c r="D7311" s="116">
        <f t="shared" si="1141"/>
        <v>2015</v>
      </c>
      <c r="E7311" s="116">
        <f t="shared" si="1142"/>
        <v>11</v>
      </c>
      <c r="F7311" s="120">
        <v>276.54700000000003</v>
      </c>
      <c r="G7311" s="121">
        <v>696.27499999999998</v>
      </c>
      <c r="H7311" s="121">
        <v>145.04400000000001</v>
      </c>
      <c r="I7311" s="121">
        <v>86.141000000000005</v>
      </c>
      <c r="J7311" s="119">
        <v>0</v>
      </c>
      <c r="K7311" s="117">
        <f t="shared" si="1143"/>
        <v>1204.0070000000001</v>
      </c>
      <c r="L7311" s="116">
        <v>136.56899999999999</v>
      </c>
      <c r="M7311" s="116">
        <v>211.476</v>
      </c>
      <c r="N7311" s="116">
        <v>66.180000000000007</v>
      </c>
      <c r="O7311" s="116">
        <v>28.349</v>
      </c>
      <c r="P7311" s="116">
        <v>0</v>
      </c>
      <c r="Q7311" s="20">
        <f t="shared" si="1144"/>
        <v>382.80290699999995</v>
      </c>
      <c r="R7311" s="20">
        <f t="shared" si="1145"/>
        <v>676.08877200000006</v>
      </c>
      <c r="S7311" s="20">
        <f t="shared" si="1146"/>
        <v>129.11718000000002</v>
      </c>
      <c r="T7311" s="20">
        <f t="shared" si="1147"/>
        <v>90.036424000000011</v>
      </c>
      <c r="U7311" s="21">
        <f t="shared" si="1148"/>
        <v>1278.0452829999999</v>
      </c>
      <c r="V7311" s="38">
        <f t="shared" si="1149"/>
        <v>1.0614932330127647</v>
      </c>
    </row>
    <row r="7312" spans="1:22">
      <c r="A7312">
        <v>7307</v>
      </c>
      <c r="B7312" s="122">
        <f t="shared" si="1140"/>
        <v>41944</v>
      </c>
      <c r="C7312" s="122">
        <f t="shared" si="1140"/>
        <v>42309</v>
      </c>
      <c r="D7312" s="116">
        <f t="shared" si="1141"/>
        <v>2015</v>
      </c>
      <c r="E7312" s="116">
        <f t="shared" si="1142"/>
        <v>11</v>
      </c>
      <c r="F7312" s="120">
        <v>312.036</v>
      </c>
      <c r="G7312" s="121">
        <v>696.72799999999995</v>
      </c>
      <c r="H7312" s="121">
        <v>110.85</v>
      </c>
      <c r="I7312" s="121">
        <v>71.885000000000005</v>
      </c>
      <c r="J7312" s="119">
        <v>0</v>
      </c>
      <c r="K7312" s="117">
        <f t="shared" si="1143"/>
        <v>1191.4989999999998</v>
      </c>
      <c r="L7312" s="116">
        <v>151.83699999999999</v>
      </c>
      <c r="M7312" s="116">
        <v>211.67</v>
      </c>
      <c r="N7312" s="116">
        <v>41.277999999999999</v>
      </c>
      <c r="O7312" s="116">
        <v>23.405999999999999</v>
      </c>
      <c r="P7312" s="116">
        <v>0</v>
      </c>
      <c r="Q7312" s="20">
        <f t="shared" si="1144"/>
        <v>425.59911099999994</v>
      </c>
      <c r="R7312" s="20">
        <f t="shared" si="1145"/>
        <v>676.70898999999997</v>
      </c>
      <c r="S7312" s="20">
        <f t="shared" si="1146"/>
        <v>80.533377999999999</v>
      </c>
      <c r="T7312" s="20">
        <f t="shared" si="1147"/>
        <v>74.337456000000003</v>
      </c>
      <c r="U7312" s="21">
        <f t="shared" si="1148"/>
        <v>1257.1789349999999</v>
      </c>
      <c r="V7312" s="38">
        <f t="shared" si="1149"/>
        <v>1.0551237852486659</v>
      </c>
    </row>
    <row r="7313" spans="1:22">
      <c r="A7313">
        <v>7308</v>
      </c>
      <c r="B7313" s="122">
        <f t="shared" si="1140"/>
        <v>41944</v>
      </c>
      <c r="C7313" s="122">
        <f t="shared" si="1140"/>
        <v>42309</v>
      </c>
      <c r="D7313" s="116">
        <f t="shared" si="1141"/>
        <v>2015</v>
      </c>
      <c r="E7313" s="116">
        <f t="shared" si="1142"/>
        <v>11</v>
      </c>
      <c r="F7313" s="120">
        <v>307.452</v>
      </c>
      <c r="G7313" s="121">
        <v>694.83399999999995</v>
      </c>
      <c r="H7313" s="121">
        <v>28.902000000000001</v>
      </c>
      <c r="I7313" s="121">
        <v>220.54300000000001</v>
      </c>
      <c r="J7313" s="119">
        <v>0</v>
      </c>
      <c r="K7313" s="117">
        <f t="shared" si="1143"/>
        <v>1251.7309999999998</v>
      </c>
      <c r="L7313" s="116">
        <v>150.17500000000001</v>
      </c>
      <c r="M7313" s="116">
        <v>211.33699999999999</v>
      </c>
      <c r="N7313" s="116">
        <v>18.146999999999998</v>
      </c>
      <c r="O7313" s="116">
        <v>71.753</v>
      </c>
      <c r="P7313" s="116">
        <v>0</v>
      </c>
      <c r="Q7313" s="20">
        <f t="shared" si="1144"/>
        <v>420.94052500000004</v>
      </c>
      <c r="R7313" s="20">
        <f t="shared" si="1145"/>
        <v>675.64438899999993</v>
      </c>
      <c r="S7313" s="20">
        <f t="shared" si="1146"/>
        <v>35.404796999999995</v>
      </c>
      <c r="T7313" s="20">
        <f t="shared" si="1147"/>
        <v>227.887528</v>
      </c>
      <c r="U7313" s="21">
        <f t="shared" si="1148"/>
        <v>1359.8772389999999</v>
      </c>
      <c r="V7313" s="38">
        <f t="shared" si="1149"/>
        <v>1.0863973481522788</v>
      </c>
    </row>
    <row r="7314" spans="1:22">
      <c r="A7314">
        <v>7309</v>
      </c>
      <c r="B7314" s="122">
        <f t="shared" si="1140"/>
        <v>41944</v>
      </c>
      <c r="C7314" s="122">
        <f t="shared" si="1140"/>
        <v>42309</v>
      </c>
      <c r="D7314" s="116">
        <f t="shared" si="1141"/>
        <v>2015</v>
      </c>
      <c r="E7314" s="116">
        <f t="shared" si="1142"/>
        <v>11</v>
      </c>
      <c r="F7314" s="120">
        <v>303.94600000000003</v>
      </c>
      <c r="G7314" s="121">
        <v>694.59699999999998</v>
      </c>
      <c r="H7314" s="121">
        <v>30.69</v>
      </c>
      <c r="I7314" s="121">
        <v>238.285</v>
      </c>
      <c r="J7314" s="119">
        <v>0</v>
      </c>
      <c r="K7314" s="117">
        <f t="shared" si="1143"/>
        <v>1267.518</v>
      </c>
      <c r="L7314" s="116">
        <v>148.38800000000001</v>
      </c>
      <c r="M7314" s="116">
        <v>211.24700000000001</v>
      </c>
      <c r="N7314" s="116">
        <v>14.974</v>
      </c>
      <c r="O7314" s="116">
        <v>74.040000000000006</v>
      </c>
      <c r="P7314" s="116">
        <v>0</v>
      </c>
      <c r="Q7314" s="20">
        <f t="shared" si="1144"/>
        <v>415.93156399999998</v>
      </c>
      <c r="R7314" s="20">
        <f t="shared" si="1145"/>
        <v>675.35665900000004</v>
      </c>
      <c r="S7314" s="20">
        <f t="shared" si="1146"/>
        <v>29.214274</v>
      </c>
      <c r="T7314" s="20">
        <f t="shared" si="1147"/>
        <v>235.15104000000002</v>
      </c>
      <c r="U7314" s="21">
        <f t="shared" si="1148"/>
        <v>1355.6535369999999</v>
      </c>
      <c r="V7314" s="38">
        <f t="shared" si="1149"/>
        <v>1.069533952969504</v>
      </c>
    </row>
    <row r="7315" spans="1:22">
      <c r="A7315">
        <v>7310</v>
      </c>
      <c r="B7315" s="122">
        <f t="shared" si="1140"/>
        <v>41944</v>
      </c>
      <c r="C7315" s="122">
        <f t="shared" si="1140"/>
        <v>42309</v>
      </c>
      <c r="D7315" s="116">
        <f t="shared" si="1141"/>
        <v>2015</v>
      </c>
      <c r="E7315" s="116">
        <f t="shared" si="1142"/>
        <v>11</v>
      </c>
      <c r="F7315" s="120">
        <v>302.23500000000001</v>
      </c>
      <c r="G7315" s="121">
        <v>673.41600000000005</v>
      </c>
      <c r="H7315" s="121">
        <v>119.548</v>
      </c>
      <c r="I7315" s="121">
        <v>237.16200000000001</v>
      </c>
      <c r="J7315" s="119">
        <v>0</v>
      </c>
      <c r="K7315" s="117">
        <f t="shared" si="1143"/>
        <v>1332.3610000000001</v>
      </c>
      <c r="L7315" s="116">
        <v>148.529</v>
      </c>
      <c r="M7315" s="116">
        <v>210.422</v>
      </c>
      <c r="N7315" s="116">
        <v>45.4</v>
      </c>
      <c r="O7315" s="116">
        <v>74.644000000000005</v>
      </c>
      <c r="P7315" s="116">
        <v>0</v>
      </c>
      <c r="Q7315" s="20">
        <f t="shared" si="1144"/>
        <v>416.32678699999997</v>
      </c>
      <c r="R7315" s="20">
        <f t="shared" si="1145"/>
        <v>672.71913400000005</v>
      </c>
      <c r="S7315" s="20">
        <f t="shared" si="1146"/>
        <v>88.575400000000002</v>
      </c>
      <c r="T7315" s="20">
        <f t="shared" si="1147"/>
        <v>237.06934400000003</v>
      </c>
      <c r="U7315" s="21">
        <f t="shared" si="1148"/>
        <v>1414.6906649999999</v>
      </c>
      <c r="V7315" s="38">
        <f t="shared" si="1149"/>
        <v>1.0617923107926452</v>
      </c>
    </row>
    <row r="7316" spans="1:22">
      <c r="A7316">
        <v>7311</v>
      </c>
      <c r="B7316" s="122">
        <f t="shared" si="1140"/>
        <v>41944</v>
      </c>
      <c r="C7316" s="122">
        <f t="shared" si="1140"/>
        <v>42309</v>
      </c>
      <c r="D7316" s="116">
        <f t="shared" si="1141"/>
        <v>2015</v>
      </c>
      <c r="E7316" s="116">
        <f t="shared" si="1142"/>
        <v>11</v>
      </c>
      <c r="F7316" s="120">
        <v>310.988</v>
      </c>
      <c r="G7316" s="121">
        <v>664.41600000000005</v>
      </c>
      <c r="H7316" s="121">
        <v>16.452000000000002</v>
      </c>
      <c r="I7316" s="121">
        <v>242.20500000000001</v>
      </c>
      <c r="J7316" s="119">
        <v>0</v>
      </c>
      <c r="K7316" s="117">
        <f t="shared" si="1143"/>
        <v>1234.0609999999999</v>
      </c>
      <c r="L7316" s="116">
        <v>151.94200000000001</v>
      </c>
      <c r="M7316" s="116">
        <v>200.751</v>
      </c>
      <c r="N7316" s="116">
        <v>8.9420000000000002</v>
      </c>
      <c r="O7316" s="116">
        <v>73.025999999999996</v>
      </c>
      <c r="P7316" s="116">
        <v>0</v>
      </c>
      <c r="Q7316" s="20">
        <f t="shared" si="1144"/>
        <v>425.89342600000003</v>
      </c>
      <c r="R7316" s="20">
        <f t="shared" si="1145"/>
        <v>641.80094700000006</v>
      </c>
      <c r="S7316" s="20">
        <f t="shared" si="1146"/>
        <v>17.445842000000003</v>
      </c>
      <c r="T7316" s="20">
        <f t="shared" si="1147"/>
        <v>231.930576</v>
      </c>
      <c r="U7316" s="21">
        <f t="shared" si="1148"/>
        <v>1317.0707910000001</v>
      </c>
      <c r="V7316" s="38">
        <f t="shared" si="1149"/>
        <v>1.0672655492718757</v>
      </c>
    </row>
    <row r="7317" spans="1:22">
      <c r="A7317">
        <v>7312</v>
      </c>
      <c r="B7317" s="122">
        <f t="shared" si="1140"/>
        <v>41944</v>
      </c>
      <c r="C7317" s="122">
        <f t="shared" si="1140"/>
        <v>42309</v>
      </c>
      <c r="D7317" s="116">
        <f t="shared" si="1141"/>
        <v>2015</v>
      </c>
      <c r="E7317" s="116">
        <f t="shared" si="1142"/>
        <v>11</v>
      </c>
      <c r="F7317" s="120">
        <v>314.38600000000002</v>
      </c>
      <c r="G7317" s="121">
        <v>663.47799999999995</v>
      </c>
      <c r="H7317" s="121">
        <v>18.062000000000001</v>
      </c>
      <c r="I7317" s="121">
        <v>223.21799999999999</v>
      </c>
      <c r="J7317" s="119">
        <v>0</v>
      </c>
      <c r="K7317" s="117">
        <f t="shared" si="1143"/>
        <v>1219.144</v>
      </c>
      <c r="L7317" s="116">
        <v>153.679</v>
      </c>
      <c r="M7317" s="116">
        <v>200.60300000000001</v>
      </c>
      <c r="N7317" s="116">
        <v>9.2319999999999993</v>
      </c>
      <c r="O7317" s="116">
        <v>66.430999999999997</v>
      </c>
      <c r="P7317" s="116">
        <v>0</v>
      </c>
      <c r="Q7317" s="20">
        <f t="shared" si="1144"/>
        <v>430.76223699999997</v>
      </c>
      <c r="R7317" s="20">
        <f t="shared" si="1145"/>
        <v>641.32779100000005</v>
      </c>
      <c r="S7317" s="20">
        <f t="shared" si="1146"/>
        <v>18.011631999999999</v>
      </c>
      <c r="T7317" s="20">
        <f t="shared" si="1147"/>
        <v>210.98485600000001</v>
      </c>
      <c r="U7317" s="21">
        <f t="shared" si="1148"/>
        <v>1301.0865160000001</v>
      </c>
      <c r="V7317" s="38">
        <f t="shared" si="1149"/>
        <v>1.0672131561160947</v>
      </c>
    </row>
    <row r="7318" spans="1:22">
      <c r="A7318">
        <v>7313</v>
      </c>
      <c r="B7318" s="122">
        <f t="shared" si="1140"/>
        <v>41944</v>
      </c>
      <c r="C7318" s="122">
        <f t="shared" si="1140"/>
        <v>42309</v>
      </c>
      <c r="D7318" s="116">
        <f t="shared" si="1141"/>
        <v>2015</v>
      </c>
      <c r="E7318" s="116">
        <f t="shared" si="1142"/>
        <v>11</v>
      </c>
      <c r="F7318" s="120">
        <v>307.44799999999998</v>
      </c>
      <c r="G7318" s="121">
        <v>661.25900000000001</v>
      </c>
      <c r="H7318" s="121">
        <v>22.695</v>
      </c>
      <c r="I7318" s="121">
        <v>223.03100000000001</v>
      </c>
      <c r="J7318" s="119">
        <v>0</v>
      </c>
      <c r="K7318" s="117">
        <f t="shared" si="1143"/>
        <v>1214.433</v>
      </c>
      <c r="L7318" s="116">
        <v>149.88499999999999</v>
      </c>
      <c r="M7318" s="116">
        <v>200.22</v>
      </c>
      <c r="N7318" s="116">
        <v>10.135999999999999</v>
      </c>
      <c r="O7318" s="116">
        <v>68.040999999999997</v>
      </c>
      <c r="P7318" s="116">
        <v>0</v>
      </c>
      <c r="Q7318" s="20">
        <f t="shared" si="1144"/>
        <v>420.12765499999995</v>
      </c>
      <c r="R7318" s="20">
        <f t="shared" si="1145"/>
        <v>640.10334</v>
      </c>
      <c r="S7318" s="20">
        <f t="shared" si="1146"/>
        <v>19.775335999999999</v>
      </c>
      <c r="T7318" s="20">
        <f t="shared" si="1147"/>
        <v>216.09821600000001</v>
      </c>
      <c r="U7318" s="21">
        <f t="shared" si="1148"/>
        <v>1296.1045469999999</v>
      </c>
      <c r="V7318" s="38">
        <f t="shared" si="1149"/>
        <v>1.0672507639367506</v>
      </c>
    </row>
    <row r="7319" spans="1:22">
      <c r="A7319">
        <v>7314</v>
      </c>
      <c r="B7319" s="122">
        <f t="shared" si="1140"/>
        <v>41944</v>
      </c>
      <c r="C7319" s="122">
        <f t="shared" si="1140"/>
        <v>42309</v>
      </c>
      <c r="D7319" s="116">
        <f t="shared" si="1141"/>
        <v>2015</v>
      </c>
      <c r="E7319" s="116">
        <f t="shared" si="1142"/>
        <v>11</v>
      </c>
      <c r="F7319" s="120">
        <v>311.09300000000002</v>
      </c>
      <c r="G7319" s="121">
        <v>663.22799999999995</v>
      </c>
      <c r="H7319" s="121">
        <v>118.23099999999999</v>
      </c>
      <c r="I7319" s="121">
        <v>223.983</v>
      </c>
      <c r="J7319" s="119">
        <v>0</v>
      </c>
      <c r="K7319" s="117">
        <f t="shared" si="1143"/>
        <v>1316.5349999999999</v>
      </c>
      <c r="L7319" s="116">
        <v>154.59800000000001</v>
      </c>
      <c r="M7319" s="116">
        <v>200.22300000000001</v>
      </c>
      <c r="N7319" s="116">
        <v>45.823999999999998</v>
      </c>
      <c r="O7319" s="116">
        <v>66.138000000000005</v>
      </c>
      <c r="P7319" s="116">
        <v>0</v>
      </c>
      <c r="Q7319" s="20">
        <f t="shared" si="1144"/>
        <v>433.33819400000004</v>
      </c>
      <c r="R7319" s="20">
        <f t="shared" si="1145"/>
        <v>640.112931</v>
      </c>
      <c r="S7319" s="20">
        <f t="shared" si="1146"/>
        <v>89.402624000000003</v>
      </c>
      <c r="T7319" s="20">
        <f t="shared" si="1147"/>
        <v>210.05428800000001</v>
      </c>
      <c r="U7319" s="21">
        <f t="shared" si="1148"/>
        <v>1372.9080370000001</v>
      </c>
      <c r="V7319" s="38">
        <f t="shared" si="1149"/>
        <v>1.0428192467348003</v>
      </c>
    </row>
    <row r="7320" spans="1:22">
      <c r="A7320">
        <v>7315</v>
      </c>
      <c r="B7320" s="122">
        <f t="shared" si="1140"/>
        <v>41944</v>
      </c>
      <c r="C7320" s="122">
        <f t="shared" si="1140"/>
        <v>42309</v>
      </c>
      <c r="D7320" s="116">
        <f t="shared" si="1141"/>
        <v>2015</v>
      </c>
      <c r="E7320" s="116">
        <f t="shared" si="1142"/>
        <v>11</v>
      </c>
      <c r="F7320" s="120">
        <v>319.262</v>
      </c>
      <c r="G7320" s="121">
        <v>659.31200000000001</v>
      </c>
      <c r="H7320" s="121">
        <v>70.073999999999998</v>
      </c>
      <c r="I7320" s="121">
        <v>225.99799999999999</v>
      </c>
      <c r="J7320" s="119">
        <v>0</v>
      </c>
      <c r="K7320" s="117">
        <f t="shared" si="1143"/>
        <v>1274.6460000000002</v>
      </c>
      <c r="L7320" s="116">
        <v>155.167</v>
      </c>
      <c r="M7320" s="116">
        <v>202.53800000000001</v>
      </c>
      <c r="N7320" s="116">
        <v>35.456000000000003</v>
      </c>
      <c r="O7320" s="116">
        <v>69.263000000000005</v>
      </c>
      <c r="P7320" s="116">
        <v>0</v>
      </c>
      <c r="Q7320" s="20">
        <f t="shared" si="1144"/>
        <v>434.93310100000002</v>
      </c>
      <c r="R7320" s="20">
        <f t="shared" si="1145"/>
        <v>647.51398600000005</v>
      </c>
      <c r="S7320" s="20">
        <f t="shared" si="1146"/>
        <v>69.174656000000013</v>
      </c>
      <c r="T7320" s="20">
        <f t="shared" si="1147"/>
        <v>219.97928800000003</v>
      </c>
      <c r="U7320" s="21">
        <f t="shared" si="1148"/>
        <v>1371.6010309999999</v>
      </c>
      <c r="V7320" s="38">
        <f t="shared" si="1149"/>
        <v>1.0760642805924152</v>
      </c>
    </row>
    <row r="7321" spans="1:22">
      <c r="A7321">
        <v>7316</v>
      </c>
      <c r="B7321" s="122">
        <f t="shared" si="1140"/>
        <v>41944</v>
      </c>
      <c r="C7321" s="122">
        <f t="shared" si="1140"/>
        <v>42309</v>
      </c>
      <c r="D7321" s="116">
        <f t="shared" si="1141"/>
        <v>2015</v>
      </c>
      <c r="E7321" s="116">
        <f t="shared" si="1142"/>
        <v>11</v>
      </c>
      <c r="F7321" s="120">
        <v>313.916</v>
      </c>
      <c r="G7321" s="121">
        <v>822.024</v>
      </c>
      <c r="H7321" s="121">
        <v>0</v>
      </c>
      <c r="I7321" s="121">
        <v>291.63200000000001</v>
      </c>
      <c r="J7321" s="119">
        <v>0</v>
      </c>
      <c r="K7321" s="117">
        <f t="shared" si="1143"/>
        <v>1427.5720000000001</v>
      </c>
      <c r="L7321" s="116">
        <v>153.93899999999999</v>
      </c>
      <c r="M7321" s="116">
        <v>233.44499999999999</v>
      </c>
      <c r="N7321" s="116">
        <v>0</v>
      </c>
      <c r="O7321" s="116">
        <v>84.134</v>
      </c>
      <c r="P7321" s="116">
        <v>0</v>
      </c>
      <c r="Q7321" s="20">
        <f t="shared" si="1144"/>
        <v>431.49101699999994</v>
      </c>
      <c r="R7321" s="20">
        <f t="shared" si="1145"/>
        <v>746.32366500000001</v>
      </c>
      <c r="S7321" s="20">
        <f t="shared" si="1146"/>
        <v>0</v>
      </c>
      <c r="T7321" s="20">
        <f t="shared" si="1147"/>
        <v>267.20958400000001</v>
      </c>
      <c r="U7321" s="21">
        <f t="shared" si="1148"/>
        <v>1445.0242659999999</v>
      </c>
      <c r="V7321" s="38">
        <f t="shared" si="1149"/>
        <v>1.0122251389071792</v>
      </c>
    </row>
    <row r="7322" spans="1:22">
      <c r="A7322">
        <v>7317</v>
      </c>
      <c r="B7322" s="122">
        <f t="shared" si="1140"/>
        <v>41944</v>
      </c>
      <c r="C7322" s="122">
        <f t="shared" si="1140"/>
        <v>42309</v>
      </c>
      <c r="D7322" s="116">
        <f t="shared" si="1141"/>
        <v>2015</v>
      </c>
      <c r="E7322" s="116">
        <f t="shared" si="1142"/>
        <v>11</v>
      </c>
      <c r="F7322" s="120">
        <v>321.16899999999998</v>
      </c>
      <c r="G7322" s="121">
        <v>1075.066</v>
      </c>
      <c r="H7322" s="121">
        <v>0</v>
      </c>
      <c r="I7322" s="121">
        <v>316.96499999999997</v>
      </c>
      <c r="J7322" s="119">
        <v>0</v>
      </c>
      <c r="K7322" s="117">
        <f t="shared" si="1143"/>
        <v>1713.2</v>
      </c>
      <c r="L7322" s="116">
        <v>158.797</v>
      </c>
      <c r="M7322" s="116">
        <v>289.84800000000001</v>
      </c>
      <c r="N7322" s="116">
        <v>0</v>
      </c>
      <c r="O7322" s="116">
        <v>90.798000000000002</v>
      </c>
      <c r="P7322" s="116">
        <v>0</v>
      </c>
      <c r="Q7322" s="20">
        <f t="shared" si="1144"/>
        <v>445.10799099999997</v>
      </c>
      <c r="R7322" s="20">
        <f t="shared" si="1145"/>
        <v>926.64405600000009</v>
      </c>
      <c r="S7322" s="20">
        <f t="shared" si="1146"/>
        <v>0</v>
      </c>
      <c r="T7322" s="20">
        <f t="shared" si="1147"/>
        <v>288.37444800000003</v>
      </c>
      <c r="U7322" s="21">
        <f t="shared" si="1148"/>
        <v>1660.126495</v>
      </c>
      <c r="V7322" s="38">
        <f t="shared" si="1149"/>
        <v>0.96902083527900995</v>
      </c>
    </row>
    <row r="7323" spans="1:22">
      <c r="A7323">
        <v>7318</v>
      </c>
      <c r="B7323" s="122">
        <f t="shared" si="1140"/>
        <v>41944</v>
      </c>
      <c r="C7323" s="122">
        <f t="shared" si="1140"/>
        <v>42309</v>
      </c>
      <c r="D7323" s="116">
        <f t="shared" si="1141"/>
        <v>2015</v>
      </c>
      <c r="E7323" s="116">
        <f t="shared" si="1142"/>
        <v>11</v>
      </c>
      <c r="F7323" s="120">
        <v>329.80900000000003</v>
      </c>
      <c r="G7323" s="121">
        <v>1122.3140000000001</v>
      </c>
      <c r="H7323" s="121">
        <v>0</v>
      </c>
      <c r="I7323" s="121">
        <v>220.45</v>
      </c>
      <c r="J7323" s="119">
        <v>0</v>
      </c>
      <c r="K7323" s="117">
        <f t="shared" si="1143"/>
        <v>1672.5730000000001</v>
      </c>
      <c r="L7323" s="116">
        <v>162.649</v>
      </c>
      <c r="M7323" s="116">
        <v>301.84100000000001</v>
      </c>
      <c r="N7323" s="116">
        <v>0</v>
      </c>
      <c r="O7323" s="116">
        <v>65.867000000000004</v>
      </c>
      <c r="P7323" s="116">
        <v>0</v>
      </c>
      <c r="Q7323" s="20">
        <f t="shared" si="1144"/>
        <v>455.905147</v>
      </c>
      <c r="R7323" s="20">
        <f t="shared" si="1145"/>
        <v>964.98567700000001</v>
      </c>
      <c r="S7323" s="20">
        <f t="shared" si="1146"/>
        <v>0</v>
      </c>
      <c r="T7323" s="20">
        <f t="shared" si="1147"/>
        <v>209.19359200000002</v>
      </c>
      <c r="U7323" s="21">
        <f t="shared" si="1148"/>
        <v>1630.0844160000001</v>
      </c>
      <c r="V7323" s="38">
        <f t="shared" si="1149"/>
        <v>0.97459687320075117</v>
      </c>
    </row>
    <row r="7324" spans="1:22">
      <c r="A7324">
        <v>7319</v>
      </c>
      <c r="B7324" s="122">
        <f t="shared" si="1140"/>
        <v>41944</v>
      </c>
      <c r="C7324" s="122">
        <f t="shared" si="1140"/>
        <v>42309</v>
      </c>
      <c r="D7324" s="116">
        <f t="shared" si="1141"/>
        <v>2015</v>
      </c>
      <c r="E7324" s="116">
        <f t="shared" si="1142"/>
        <v>11</v>
      </c>
      <c r="F7324" s="120">
        <v>335.03800000000001</v>
      </c>
      <c r="G7324" s="121">
        <v>1121.7829999999999</v>
      </c>
      <c r="H7324" s="121">
        <v>101.377</v>
      </c>
      <c r="I7324" s="121">
        <v>84.254000000000005</v>
      </c>
      <c r="J7324" s="119">
        <v>0</v>
      </c>
      <c r="K7324" s="117">
        <f t="shared" si="1143"/>
        <v>1642.4519999999998</v>
      </c>
      <c r="L7324" s="116">
        <v>165.244</v>
      </c>
      <c r="M7324" s="116">
        <v>301.64499999999998</v>
      </c>
      <c r="N7324" s="116">
        <v>49.91</v>
      </c>
      <c r="O7324" s="116">
        <v>22.657</v>
      </c>
      <c r="P7324" s="116">
        <v>0</v>
      </c>
      <c r="Q7324" s="20">
        <f t="shared" si="1144"/>
        <v>463.17893199999997</v>
      </c>
      <c r="R7324" s="20">
        <f t="shared" si="1145"/>
        <v>964.35906499999999</v>
      </c>
      <c r="S7324" s="20">
        <f t="shared" si="1146"/>
        <v>97.374409999999997</v>
      </c>
      <c r="T7324" s="20">
        <f t="shared" si="1147"/>
        <v>71.958632000000009</v>
      </c>
      <c r="U7324" s="21">
        <f t="shared" si="1148"/>
        <v>1596.8710389999999</v>
      </c>
      <c r="V7324" s="38">
        <f t="shared" si="1149"/>
        <v>0.97224822338795902</v>
      </c>
    </row>
    <row r="7325" spans="1:22">
      <c r="A7325">
        <v>7320</v>
      </c>
      <c r="B7325" s="122">
        <f t="shared" si="1140"/>
        <v>41944</v>
      </c>
      <c r="C7325" s="122">
        <f t="shared" si="1140"/>
        <v>42309</v>
      </c>
      <c r="D7325" s="116">
        <f t="shared" si="1141"/>
        <v>2015</v>
      </c>
      <c r="E7325" s="116">
        <f t="shared" si="1142"/>
        <v>11</v>
      </c>
      <c r="F7325" s="120">
        <v>332.12599999999998</v>
      </c>
      <c r="G7325" s="121">
        <v>1123.5889999999999</v>
      </c>
      <c r="H7325" s="121">
        <v>0</v>
      </c>
      <c r="I7325" s="121">
        <v>71.153999999999996</v>
      </c>
      <c r="J7325" s="119">
        <v>0</v>
      </c>
      <c r="K7325" s="117">
        <f t="shared" si="1143"/>
        <v>1526.8689999999999</v>
      </c>
      <c r="L7325" s="116">
        <v>164.53</v>
      </c>
      <c r="M7325" s="116">
        <v>301.976</v>
      </c>
      <c r="N7325" s="116">
        <v>0</v>
      </c>
      <c r="O7325" s="116">
        <v>18.757999999999999</v>
      </c>
      <c r="P7325" s="116">
        <v>0</v>
      </c>
      <c r="Q7325" s="20">
        <f t="shared" si="1144"/>
        <v>461.17759000000001</v>
      </c>
      <c r="R7325" s="20">
        <f t="shared" si="1145"/>
        <v>965.41727200000003</v>
      </c>
      <c r="S7325" s="20">
        <f t="shared" si="1146"/>
        <v>0</v>
      </c>
      <c r="T7325" s="20">
        <f t="shared" si="1147"/>
        <v>59.575408000000003</v>
      </c>
      <c r="U7325" s="21">
        <f t="shared" si="1148"/>
        <v>1486.1702699999998</v>
      </c>
      <c r="V7325" s="38">
        <f t="shared" si="1149"/>
        <v>0.97334497589511604</v>
      </c>
    </row>
    <row r="7326" spans="1:22">
      <c r="A7326">
        <v>7321</v>
      </c>
      <c r="B7326" s="122">
        <f t="shared" si="1140"/>
        <v>41945</v>
      </c>
      <c r="C7326" s="122">
        <f t="shared" si="1140"/>
        <v>42310</v>
      </c>
      <c r="D7326" s="116">
        <f t="shared" si="1141"/>
        <v>2015</v>
      </c>
      <c r="E7326" s="116">
        <f t="shared" si="1142"/>
        <v>11</v>
      </c>
      <c r="F7326" s="120">
        <v>318.60899999999998</v>
      </c>
      <c r="G7326" s="121">
        <v>1139.1179999999999</v>
      </c>
      <c r="H7326" s="121">
        <v>30.838999999999999</v>
      </c>
      <c r="I7326" s="121">
        <v>49.125</v>
      </c>
      <c r="J7326" s="119">
        <v>0</v>
      </c>
      <c r="K7326" s="117">
        <f t="shared" si="1143"/>
        <v>1537.6909999999998</v>
      </c>
      <c r="L7326" s="116">
        <v>158.36699999999999</v>
      </c>
      <c r="M7326" s="116">
        <v>298.72500000000002</v>
      </c>
      <c r="N7326" s="116">
        <v>30.876000000000001</v>
      </c>
      <c r="O7326" s="116">
        <v>12.494</v>
      </c>
      <c r="P7326" s="116">
        <v>0</v>
      </c>
      <c r="Q7326" s="20">
        <f t="shared" si="1144"/>
        <v>443.90270099999998</v>
      </c>
      <c r="R7326" s="20">
        <f t="shared" si="1145"/>
        <v>955.0238250000001</v>
      </c>
      <c r="S7326" s="20">
        <f t="shared" si="1146"/>
        <v>60.239076000000004</v>
      </c>
      <c r="T7326" s="20">
        <f t="shared" si="1147"/>
        <v>39.680944000000004</v>
      </c>
      <c r="U7326" s="21">
        <f t="shared" si="1148"/>
        <v>1498.8465460000002</v>
      </c>
      <c r="V7326" s="38">
        <f t="shared" si="1149"/>
        <v>0.97473845265401204</v>
      </c>
    </row>
    <row r="7327" spans="1:22">
      <c r="A7327">
        <v>7322</v>
      </c>
      <c r="B7327" s="122">
        <f t="shared" ref="B7327:C7390" si="1150">+B7303+1</f>
        <v>41945</v>
      </c>
      <c r="C7327" s="122">
        <f t="shared" si="1150"/>
        <v>42310</v>
      </c>
      <c r="D7327" s="116">
        <f t="shared" si="1141"/>
        <v>2015</v>
      </c>
      <c r="E7327" s="116">
        <f t="shared" si="1142"/>
        <v>11</v>
      </c>
      <c r="F7327" s="120">
        <v>308.13099999999997</v>
      </c>
      <c r="G7327" s="121">
        <v>943.45799999999997</v>
      </c>
      <c r="H7327" s="121">
        <v>0</v>
      </c>
      <c r="I7327" s="121">
        <v>48.887</v>
      </c>
      <c r="J7327" s="119">
        <v>0</v>
      </c>
      <c r="K7327" s="117">
        <f t="shared" si="1143"/>
        <v>1300.4759999999999</v>
      </c>
      <c r="L7327" s="116">
        <v>152.93100000000001</v>
      </c>
      <c r="M7327" s="116">
        <v>251.577</v>
      </c>
      <c r="N7327" s="116">
        <v>0</v>
      </c>
      <c r="O7327" s="116">
        <v>12.427</v>
      </c>
      <c r="P7327" s="116">
        <v>0</v>
      </c>
      <c r="Q7327" s="20">
        <f t="shared" si="1144"/>
        <v>428.665593</v>
      </c>
      <c r="R7327" s="20">
        <f t="shared" si="1145"/>
        <v>804.29166899999996</v>
      </c>
      <c r="S7327" s="20">
        <f t="shared" si="1146"/>
        <v>0</v>
      </c>
      <c r="T7327" s="20">
        <f t="shared" si="1147"/>
        <v>39.468152000000003</v>
      </c>
      <c r="U7327" s="21">
        <f t="shared" si="1148"/>
        <v>1272.4254139999998</v>
      </c>
      <c r="V7327" s="38">
        <f t="shared" si="1149"/>
        <v>0.97843052390047947</v>
      </c>
    </row>
    <row r="7328" spans="1:22">
      <c r="A7328">
        <v>7323</v>
      </c>
      <c r="B7328" s="122">
        <f t="shared" si="1150"/>
        <v>41945</v>
      </c>
      <c r="C7328" s="122">
        <f t="shared" si="1150"/>
        <v>42310</v>
      </c>
      <c r="D7328" s="116">
        <f t="shared" si="1141"/>
        <v>2015</v>
      </c>
      <c r="E7328" s="116">
        <f t="shared" si="1142"/>
        <v>11</v>
      </c>
      <c r="F7328" s="120">
        <v>296.12700000000001</v>
      </c>
      <c r="G7328" s="121">
        <v>659.303</v>
      </c>
      <c r="H7328" s="121">
        <v>250.791</v>
      </c>
      <c r="I7328" s="121">
        <v>48.767000000000003</v>
      </c>
      <c r="J7328" s="119">
        <v>0</v>
      </c>
      <c r="K7328" s="117">
        <f t="shared" si="1143"/>
        <v>1254.9880000000001</v>
      </c>
      <c r="L7328" s="116">
        <v>145.94399999999999</v>
      </c>
      <c r="M7328" s="116">
        <v>190.97900000000001</v>
      </c>
      <c r="N7328" s="116">
        <v>97.474000000000004</v>
      </c>
      <c r="O7328" s="116">
        <v>12.394</v>
      </c>
      <c r="P7328" s="116">
        <v>0</v>
      </c>
      <c r="Q7328" s="20">
        <f t="shared" si="1144"/>
        <v>409.08103199999994</v>
      </c>
      <c r="R7328" s="20">
        <f t="shared" si="1145"/>
        <v>610.55986300000006</v>
      </c>
      <c r="S7328" s="20">
        <f t="shared" si="1146"/>
        <v>190.17177400000003</v>
      </c>
      <c r="T7328" s="20">
        <f t="shared" si="1147"/>
        <v>39.363344000000005</v>
      </c>
      <c r="U7328" s="21">
        <f t="shared" si="1148"/>
        <v>1249.176013</v>
      </c>
      <c r="V7328" s="38">
        <f t="shared" si="1149"/>
        <v>0.99536889037982834</v>
      </c>
    </row>
    <row r="7329" spans="1:22">
      <c r="A7329">
        <v>7324</v>
      </c>
      <c r="B7329" s="122">
        <f t="shared" si="1150"/>
        <v>41945</v>
      </c>
      <c r="C7329" s="122">
        <f t="shared" si="1150"/>
        <v>42310</v>
      </c>
      <c r="D7329" s="116">
        <f t="shared" si="1141"/>
        <v>2015</v>
      </c>
      <c r="E7329" s="116">
        <f t="shared" si="1142"/>
        <v>11</v>
      </c>
      <c r="F7329" s="120">
        <v>296.48200000000003</v>
      </c>
      <c r="G7329" s="121">
        <v>638.38499999999999</v>
      </c>
      <c r="H7329" s="121">
        <v>341.79</v>
      </c>
      <c r="I7329" s="121">
        <v>48.709000000000003</v>
      </c>
      <c r="J7329" s="119">
        <v>0</v>
      </c>
      <c r="K7329" s="117">
        <f t="shared" si="1143"/>
        <v>1325.366</v>
      </c>
      <c r="L7329" s="116">
        <v>144.40799999999999</v>
      </c>
      <c r="M7329" s="116">
        <v>186.00899999999999</v>
      </c>
      <c r="N7329" s="116">
        <v>138.05000000000001</v>
      </c>
      <c r="O7329" s="116">
        <v>12.381</v>
      </c>
      <c r="P7329" s="116">
        <v>0</v>
      </c>
      <c r="Q7329" s="20">
        <f t="shared" si="1144"/>
        <v>404.77562399999994</v>
      </c>
      <c r="R7329" s="20">
        <f t="shared" si="1145"/>
        <v>594.67077299999994</v>
      </c>
      <c r="S7329" s="20">
        <f t="shared" si="1146"/>
        <v>269.33555000000001</v>
      </c>
      <c r="T7329" s="20">
        <f t="shared" si="1147"/>
        <v>39.322056000000003</v>
      </c>
      <c r="U7329" s="21">
        <f t="shared" si="1148"/>
        <v>1308.1040029999999</v>
      </c>
      <c r="V7329" s="38">
        <f t="shared" si="1149"/>
        <v>0.98697567539834274</v>
      </c>
    </row>
    <row r="7330" spans="1:22">
      <c r="A7330">
        <v>7325</v>
      </c>
      <c r="B7330" s="122">
        <f t="shared" si="1150"/>
        <v>41945</v>
      </c>
      <c r="C7330" s="122">
        <f t="shared" si="1150"/>
        <v>42310</v>
      </c>
      <c r="D7330" s="116">
        <f t="shared" si="1141"/>
        <v>2015</v>
      </c>
      <c r="E7330" s="116">
        <f t="shared" si="1142"/>
        <v>11</v>
      </c>
      <c r="F7330" s="120">
        <v>300.99900000000002</v>
      </c>
      <c r="G7330" s="121">
        <v>636.61099999999999</v>
      </c>
      <c r="H7330" s="121">
        <v>250.297</v>
      </c>
      <c r="I7330" s="121">
        <v>46.511000000000003</v>
      </c>
      <c r="J7330" s="119">
        <v>0</v>
      </c>
      <c r="K7330" s="117">
        <f t="shared" si="1143"/>
        <v>1234.4179999999999</v>
      </c>
      <c r="L7330" s="116">
        <v>147.79400000000001</v>
      </c>
      <c r="M7330" s="116">
        <v>185.751</v>
      </c>
      <c r="N7330" s="116">
        <v>98.938000000000002</v>
      </c>
      <c r="O7330" s="116">
        <v>12.324</v>
      </c>
      <c r="P7330" s="116">
        <v>0</v>
      </c>
      <c r="Q7330" s="20">
        <f t="shared" si="1144"/>
        <v>414.26658200000003</v>
      </c>
      <c r="R7330" s="20">
        <f t="shared" si="1145"/>
        <v>593.84594700000002</v>
      </c>
      <c r="S7330" s="20">
        <f t="shared" si="1146"/>
        <v>193.02803800000001</v>
      </c>
      <c r="T7330" s="20">
        <f t="shared" si="1147"/>
        <v>39.141024000000002</v>
      </c>
      <c r="U7330" s="21">
        <f t="shared" si="1148"/>
        <v>1240.2815909999999</v>
      </c>
      <c r="V7330" s="38">
        <f t="shared" si="1149"/>
        <v>1.0047500854653773</v>
      </c>
    </row>
    <row r="7331" spans="1:22">
      <c r="A7331">
        <v>7326</v>
      </c>
      <c r="B7331" s="122">
        <f t="shared" si="1150"/>
        <v>41945</v>
      </c>
      <c r="C7331" s="122">
        <f t="shared" si="1150"/>
        <v>42310</v>
      </c>
      <c r="D7331" s="116">
        <f t="shared" si="1141"/>
        <v>2015</v>
      </c>
      <c r="E7331" s="116">
        <f t="shared" si="1142"/>
        <v>11</v>
      </c>
      <c r="F7331" s="120">
        <v>303.94200000000001</v>
      </c>
      <c r="G7331" s="121">
        <v>637.05600000000004</v>
      </c>
      <c r="H7331" s="121">
        <v>259.15899999999999</v>
      </c>
      <c r="I7331" s="121">
        <v>44.41</v>
      </c>
      <c r="J7331" s="119">
        <v>0</v>
      </c>
      <c r="K7331" s="117">
        <f t="shared" si="1143"/>
        <v>1244.5670000000002</v>
      </c>
      <c r="L7331" s="116">
        <v>149.48699999999999</v>
      </c>
      <c r="M7331" s="116">
        <v>186.44900000000001</v>
      </c>
      <c r="N7331" s="116">
        <v>94.36</v>
      </c>
      <c r="O7331" s="116">
        <v>11.281000000000001</v>
      </c>
      <c r="P7331" s="116">
        <v>0</v>
      </c>
      <c r="Q7331" s="20">
        <f t="shared" si="1144"/>
        <v>419.01206099999996</v>
      </c>
      <c r="R7331" s="20">
        <f t="shared" si="1145"/>
        <v>596.07745300000011</v>
      </c>
      <c r="S7331" s="20">
        <f t="shared" si="1146"/>
        <v>184.09636</v>
      </c>
      <c r="T7331" s="20">
        <f t="shared" si="1147"/>
        <v>35.828456000000003</v>
      </c>
      <c r="U7331" s="21">
        <f t="shared" si="1148"/>
        <v>1235.01433</v>
      </c>
      <c r="V7331" s="38">
        <f t="shared" si="1149"/>
        <v>0.99232450322079868</v>
      </c>
    </row>
    <row r="7332" spans="1:22">
      <c r="A7332">
        <v>7327</v>
      </c>
      <c r="B7332" s="122">
        <f t="shared" si="1150"/>
        <v>41945</v>
      </c>
      <c r="C7332" s="122">
        <f t="shared" si="1150"/>
        <v>42310</v>
      </c>
      <c r="D7332" s="116">
        <f t="shared" si="1141"/>
        <v>2015</v>
      </c>
      <c r="E7332" s="116">
        <f t="shared" si="1142"/>
        <v>11</v>
      </c>
      <c r="F7332" s="120">
        <v>305.30599999999998</v>
      </c>
      <c r="G7332" s="121">
        <v>645.81200000000001</v>
      </c>
      <c r="H7332" s="121">
        <v>258.16399999999999</v>
      </c>
      <c r="I7332" s="121">
        <v>49.148000000000003</v>
      </c>
      <c r="J7332" s="119">
        <v>0</v>
      </c>
      <c r="K7332" s="117">
        <f t="shared" si="1143"/>
        <v>1258.4299999999998</v>
      </c>
      <c r="L7332" s="116">
        <v>149.84299999999999</v>
      </c>
      <c r="M7332" s="116">
        <v>184.33799999999999</v>
      </c>
      <c r="N7332" s="116">
        <v>99.637</v>
      </c>
      <c r="O7332" s="116">
        <v>13.246</v>
      </c>
      <c r="P7332" s="116">
        <v>0</v>
      </c>
      <c r="Q7332" s="20">
        <f t="shared" si="1144"/>
        <v>420.00992899999994</v>
      </c>
      <c r="R7332" s="20">
        <f t="shared" si="1145"/>
        <v>589.32858599999997</v>
      </c>
      <c r="S7332" s="20">
        <f t="shared" si="1146"/>
        <v>194.39178699999999</v>
      </c>
      <c r="T7332" s="20">
        <f t="shared" si="1147"/>
        <v>42.069296000000001</v>
      </c>
      <c r="U7332" s="21">
        <f t="shared" si="1148"/>
        <v>1245.7995979999998</v>
      </c>
      <c r="V7332" s="38">
        <f t="shared" si="1149"/>
        <v>0.98996336546331543</v>
      </c>
    </row>
    <row r="7333" spans="1:22">
      <c r="A7333">
        <v>7328</v>
      </c>
      <c r="B7333" s="122">
        <f t="shared" si="1150"/>
        <v>41945</v>
      </c>
      <c r="C7333" s="122">
        <f t="shared" si="1150"/>
        <v>42310</v>
      </c>
      <c r="D7333" s="116">
        <f t="shared" si="1141"/>
        <v>2015</v>
      </c>
      <c r="E7333" s="116">
        <f t="shared" si="1142"/>
        <v>11</v>
      </c>
      <c r="F7333" s="120">
        <v>305.20800000000003</v>
      </c>
      <c r="G7333" s="121">
        <v>767.72500000000002</v>
      </c>
      <c r="H7333" s="121">
        <v>220.25299999999999</v>
      </c>
      <c r="I7333" s="121">
        <v>67.643000000000001</v>
      </c>
      <c r="J7333" s="119">
        <v>0</v>
      </c>
      <c r="K7333" s="117">
        <f t="shared" si="1143"/>
        <v>1360.829</v>
      </c>
      <c r="L7333" s="116">
        <v>149.584</v>
      </c>
      <c r="M7333" s="116">
        <v>209.09200000000001</v>
      </c>
      <c r="N7333" s="116">
        <v>101.77200000000001</v>
      </c>
      <c r="O7333" s="116">
        <v>17.370999999999999</v>
      </c>
      <c r="P7333" s="116">
        <v>0</v>
      </c>
      <c r="Q7333" s="20">
        <f t="shared" si="1144"/>
        <v>419.283952</v>
      </c>
      <c r="R7333" s="20">
        <f t="shared" si="1145"/>
        <v>668.46712400000001</v>
      </c>
      <c r="S7333" s="20">
        <f t="shared" si="1146"/>
        <v>198.55717200000001</v>
      </c>
      <c r="T7333" s="20">
        <f t="shared" si="1147"/>
        <v>55.170296</v>
      </c>
      <c r="U7333" s="21">
        <f t="shared" si="1148"/>
        <v>1341.4785440000001</v>
      </c>
      <c r="V7333" s="38">
        <f t="shared" si="1149"/>
        <v>0.98578039121741245</v>
      </c>
    </row>
    <row r="7334" spans="1:22">
      <c r="A7334">
        <v>7329</v>
      </c>
      <c r="B7334" s="122">
        <f t="shared" si="1150"/>
        <v>41945</v>
      </c>
      <c r="C7334" s="122">
        <f t="shared" si="1150"/>
        <v>42310</v>
      </c>
      <c r="D7334" s="116">
        <f t="shared" si="1141"/>
        <v>2015</v>
      </c>
      <c r="E7334" s="116">
        <f t="shared" si="1142"/>
        <v>11</v>
      </c>
      <c r="F7334" s="120">
        <v>328.37200000000001</v>
      </c>
      <c r="G7334" s="121">
        <v>1029.5519999999999</v>
      </c>
      <c r="H7334" s="121">
        <v>0</v>
      </c>
      <c r="I7334" s="121">
        <v>96.471000000000004</v>
      </c>
      <c r="J7334" s="119">
        <v>0</v>
      </c>
      <c r="K7334" s="117">
        <f t="shared" si="1143"/>
        <v>1454.395</v>
      </c>
      <c r="L7334" s="116">
        <v>163.774</v>
      </c>
      <c r="M7334" s="116">
        <v>276.38099999999997</v>
      </c>
      <c r="N7334" s="116">
        <v>0</v>
      </c>
      <c r="O7334" s="116">
        <v>27.498000000000001</v>
      </c>
      <c r="P7334" s="116">
        <v>0</v>
      </c>
      <c r="Q7334" s="20">
        <f t="shared" si="1144"/>
        <v>459.05852199999998</v>
      </c>
      <c r="R7334" s="20">
        <f t="shared" si="1145"/>
        <v>883.59005699999989</v>
      </c>
      <c r="S7334" s="20">
        <f t="shared" si="1146"/>
        <v>0</v>
      </c>
      <c r="T7334" s="20">
        <f t="shared" si="1147"/>
        <v>87.333648000000011</v>
      </c>
      <c r="U7334" s="21">
        <f t="shared" si="1148"/>
        <v>1429.982227</v>
      </c>
      <c r="V7334" s="38">
        <f t="shared" si="1149"/>
        <v>0.983214482310514</v>
      </c>
    </row>
    <row r="7335" spans="1:22">
      <c r="A7335">
        <v>7330</v>
      </c>
      <c r="B7335" s="122">
        <f t="shared" si="1150"/>
        <v>41945</v>
      </c>
      <c r="C7335" s="122">
        <f t="shared" si="1150"/>
        <v>42310</v>
      </c>
      <c r="D7335" s="116">
        <f t="shared" si="1141"/>
        <v>2015</v>
      </c>
      <c r="E7335" s="116">
        <f t="shared" si="1142"/>
        <v>11</v>
      </c>
      <c r="F7335" s="120">
        <v>333.14299999999997</v>
      </c>
      <c r="G7335" s="121">
        <v>1098.0609999999999</v>
      </c>
      <c r="H7335" s="121">
        <v>0</v>
      </c>
      <c r="I7335" s="121">
        <v>120.002</v>
      </c>
      <c r="J7335" s="119">
        <v>0</v>
      </c>
      <c r="K7335" s="117">
        <f t="shared" si="1143"/>
        <v>1551.2059999999999</v>
      </c>
      <c r="L7335" s="116">
        <v>164.054</v>
      </c>
      <c r="M7335" s="116">
        <v>289.14800000000002</v>
      </c>
      <c r="N7335" s="116">
        <v>0</v>
      </c>
      <c r="O7335" s="116">
        <v>34.119999999999997</v>
      </c>
      <c r="P7335" s="116">
        <v>0</v>
      </c>
      <c r="Q7335" s="20">
        <f t="shared" si="1144"/>
        <v>459.84336200000001</v>
      </c>
      <c r="R7335" s="20">
        <f t="shared" si="1145"/>
        <v>924.40615600000012</v>
      </c>
      <c r="S7335" s="20">
        <f t="shared" si="1146"/>
        <v>0</v>
      </c>
      <c r="T7335" s="20">
        <f t="shared" si="1147"/>
        <v>108.36511999999999</v>
      </c>
      <c r="U7335" s="21">
        <f t="shared" si="1148"/>
        <v>1492.614638</v>
      </c>
      <c r="V7335" s="38">
        <f t="shared" si="1149"/>
        <v>0.96222850994645459</v>
      </c>
    </row>
    <row r="7336" spans="1:22">
      <c r="A7336">
        <v>7331</v>
      </c>
      <c r="B7336" s="122">
        <f t="shared" si="1150"/>
        <v>41945</v>
      </c>
      <c r="C7336" s="122">
        <f t="shared" si="1150"/>
        <v>42310</v>
      </c>
      <c r="D7336" s="116">
        <f t="shared" si="1141"/>
        <v>2015</v>
      </c>
      <c r="E7336" s="116">
        <f t="shared" si="1142"/>
        <v>11</v>
      </c>
      <c r="F7336" s="120">
        <v>336.65499999999997</v>
      </c>
      <c r="G7336" s="121">
        <v>1101.1400000000001</v>
      </c>
      <c r="H7336" s="121">
        <v>0</v>
      </c>
      <c r="I7336" s="121">
        <v>136.82300000000001</v>
      </c>
      <c r="J7336" s="119">
        <v>0</v>
      </c>
      <c r="K7336" s="117">
        <f t="shared" si="1143"/>
        <v>1574.6180000000002</v>
      </c>
      <c r="L7336" s="116">
        <v>166.828</v>
      </c>
      <c r="M7336" s="116">
        <v>287.97300000000001</v>
      </c>
      <c r="N7336" s="116">
        <v>0</v>
      </c>
      <c r="O7336" s="116">
        <v>38.704000000000001</v>
      </c>
      <c r="P7336" s="116">
        <v>0</v>
      </c>
      <c r="Q7336" s="20">
        <f t="shared" si="1144"/>
        <v>467.61888399999998</v>
      </c>
      <c r="R7336" s="20">
        <f t="shared" si="1145"/>
        <v>920.6496810000001</v>
      </c>
      <c r="S7336" s="20">
        <f t="shared" si="1146"/>
        <v>0</v>
      </c>
      <c r="T7336" s="20">
        <f t="shared" si="1147"/>
        <v>122.92390400000001</v>
      </c>
      <c r="U7336" s="21">
        <f t="shared" si="1148"/>
        <v>1511.1924690000001</v>
      </c>
      <c r="V7336" s="38">
        <f t="shared" si="1149"/>
        <v>0.95972005210152556</v>
      </c>
    </row>
    <row r="7337" spans="1:22">
      <c r="A7337">
        <v>7332</v>
      </c>
      <c r="B7337" s="122">
        <f t="shared" si="1150"/>
        <v>41945</v>
      </c>
      <c r="C7337" s="122">
        <f t="shared" si="1150"/>
        <v>42310</v>
      </c>
      <c r="D7337" s="116">
        <f t="shared" si="1141"/>
        <v>2015</v>
      </c>
      <c r="E7337" s="116">
        <f t="shared" si="1142"/>
        <v>11</v>
      </c>
      <c r="F7337" s="120">
        <v>341.233</v>
      </c>
      <c r="G7337" s="121">
        <v>1105.021</v>
      </c>
      <c r="H7337" s="121">
        <v>0</v>
      </c>
      <c r="I7337" s="121">
        <v>142.328</v>
      </c>
      <c r="J7337" s="119">
        <v>0</v>
      </c>
      <c r="K7337" s="117">
        <f t="shared" si="1143"/>
        <v>1588.5819999999999</v>
      </c>
      <c r="L7337" s="116">
        <v>168.96899999999999</v>
      </c>
      <c r="M7337" s="116">
        <v>288.63200000000001</v>
      </c>
      <c r="N7337" s="116">
        <v>0</v>
      </c>
      <c r="O7337" s="116">
        <v>40.225000000000001</v>
      </c>
      <c r="P7337" s="116">
        <v>0</v>
      </c>
      <c r="Q7337" s="20">
        <f t="shared" si="1144"/>
        <v>473.62010699999996</v>
      </c>
      <c r="R7337" s="20">
        <f t="shared" si="1145"/>
        <v>922.75650400000006</v>
      </c>
      <c r="S7337" s="20">
        <f t="shared" si="1146"/>
        <v>0</v>
      </c>
      <c r="T7337" s="20">
        <f t="shared" si="1147"/>
        <v>127.75460000000001</v>
      </c>
      <c r="U7337" s="21">
        <f t="shared" si="1148"/>
        <v>1524.1312110000001</v>
      </c>
      <c r="V7337" s="38">
        <f t="shared" si="1149"/>
        <v>0.95942873015053687</v>
      </c>
    </row>
    <row r="7338" spans="1:22">
      <c r="A7338">
        <v>7333</v>
      </c>
      <c r="B7338" s="122">
        <f t="shared" si="1150"/>
        <v>41945</v>
      </c>
      <c r="C7338" s="122">
        <f t="shared" si="1150"/>
        <v>42310</v>
      </c>
      <c r="D7338" s="116">
        <f t="shared" si="1141"/>
        <v>2015</v>
      </c>
      <c r="E7338" s="116">
        <f t="shared" si="1142"/>
        <v>11</v>
      </c>
      <c r="F7338" s="120">
        <v>338.185</v>
      </c>
      <c r="G7338" s="121">
        <v>1103.617</v>
      </c>
      <c r="H7338" s="121">
        <v>0.35</v>
      </c>
      <c r="I7338" s="121">
        <v>148.054</v>
      </c>
      <c r="J7338" s="119">
        <v>0</v>
      </c>
      <c r="K7338" s="117">
        <f t="shared" si="1143"/>
        <v>1590.2059999999999</v>
      </c>
      <c r="L7338" s="116">
        <v>167.28700000000001</v>
      </c>
      <c r="M7338" s="116">
        <v>288.31</v>
      </c>
      <c r="N7338" s="116">
        <v>10.829000000000001</v>
      </c>
      <c r="O7338" s="116">
        <v>41.25</v>
      </c>
      <c r="P7338" s="116">
        <v>0</v>
      </c>
      <c r="Q7338" s="20">
        <f t="shared" si="1144"/>
        <v>468.905461</v>
      </c>
      <c r="R7338" s="20">
        <f t="shared" si="1145"/>
        <v>921.72707000000003</v>
      </c>
      <c r="S7338" s="20">
        <f t="shared" si="1146"/>
        <v>21.127379000000001</v>
      </c>
      <c r="T7338" s="20">
        <f t="shared" si="1147"/>
        <v>131.01000000000002</v>
      </c>
      <c r="U7338" s="21">
        <f t="shared" si="1148"/>
        <v>1542.76991</v>
      </c>
      <c r="V7338" s="38">
        <f t="shared" si="1149"/>
        <v>0.97016984591933375</v>
      </c>
    </row>
    <row r="7339" spans="1:22">
      <c r="A7339">
        <v>7334</v>
      </c>
      <c r="B7339" s="122">
        <f t="shared" si="1150"/>
        <v>41945</v>
      </c>
      <c r="C7339" s="122">
        <f t="shared" si="1150"/>
        <v>42310</v>
      </c>
      <c r="D7339" s="116">
        <f t="shared" si="1141"/>
        <v>2015</v>
      </c>
      <c r="E7339" s="116">
        <f t="shared" si="1142"/>
        <v>11</v>
      </c>
      <c r="F7339" s="120">
        <v>341.92399999999998</v>
      </c>
      <c r="G7339" s="121">
        <v>1107.73</v>
      </c>
      <c r="H7339" s="121">
        <v>0</v>
      </c>
      <c r="I7339" s="121">
        <v>147.51900000000001</v>
      </c>
      <c r="J7339" s="119">
        <v>0</v>
      </c>
      <c r="K7339" s="117">
        <f t="shared" si="1143"/>
        <v>1597.173</v>
      </c>
      <c r="L7339" s="116">
        <v>169.20400000000001</v>
      </c>
      <c r="M7339" s="116">
        <v>289.14</v>
      </c>
      <c r="N7339" s="116">
        <v>0</v>
      </c>
      <c r="O7339" s="116">
        <v>41.594000000000001</v>
      </c>
      <c r="P7339" s="116">
        <v>0</v>
      </c>
      <c r="Q7339" s="20">
        <f t="shared" si="1144"/>
        <v>474.27881200000002</v>
      </c>
      <c r="R7339" s="20">
        <f t="shared" si="1145"/>
        <v>924.38058000000001</v>
      </c>
      <c r="S7339" s="20">
        <f t="shared" si="1146"/>
        <v>0</v>
      </c>
      <c r="T7339" s="20">
        <f t="shared" si="1147"/>
        <v>132.10254400000002</v>
      </c>
      <c r="U7339" s="21">
        <f t="shared" si="1148"/>
        <v>1530.7619360000001</v>
      </c>
      <c r="V7339" s="38">
        <f t="shared" si="1149"/>
        <v>0.95841961766195649</v>
      </c>
    </row>
    <row r="7340" spans="1:22">
      <c r="A7340">
        <v>7335</v>
      </c>
      <c r="B7340" s="122">
        <f t="shared" si="1150"/>
        <v>41945</v>
      </c>
      <c r="C7340" s="122">
        <f t="shared" si="1150"/>
        <v>42310</v>
      </c>
      <c r="D7340" s="116">
        <f t="shared" si="1141"/>
        <v>2015</v>
      </c>
      <c r="E7340" s="116">
        <f t="shared" si="1142"/>
        <v>11</v>
      </c>
      <c r="F7340" s="120">
        <v>334.18200000000002</v>
      </c>
      <c r="G7340" s="121">
        <v>1100.18</v>
      </c>
      <c r="H7340" s="121">
        <v>0</v>
      </c>
      <c r="I7340" s="121">
        <v>237.18199999999999</v>
      </c>
      <c r="J7340" s="119">
        <v>0</v>
      </c>
      <c r="K7340" s="117">
        <f t="shared" si="1143"/>
        <v>1671.5440000000001</v>
      </c>
      <c r="L7340" s="116">
        <v>165.35</v>
      </c>
      <c r="M7340" s="116">
        <v>287.97500000000002</v>
      </c>
      <c r="N7340" s="116">
        <v>0</v>
      </c>
      <c r="O7340" s="116">
        <v>73.322000000000003</v>
      </c>
      <c r="P7340" s="116">
        <v>0</v>
      </c>
      <c r="Q7340" s="20">
        <f t="shared" si="1144"/>
        <v>463.47604999999999</v>
      </c>
      <c r="R7340" s="20">
        <f t="shared" si="1145"/>
        <v>920.6560750000001</v>
      </c>
      <c r="S7340" s="20">
        <f t="shared" si="1146"/>
        <v>0</v>
      </c>
      <c r="T7340" s="20">
        <f t="shared" si="1147"/>
        <v>232.87067200000001</v>
      </c>
      <c r="U7340" s="21">
        <f t="shared" si="1148"/>
        <v>1617.0027970000001</v>
      </c>
      <c r="V7340" s="38">
        <f t="shared" si="1149"/>
        <v>0.9673707643950743</v>
      </c>
    </row>
    <row r="7341" spans="1:22">
      <c r="A7341">
        <v>7336</v>
      </c>
      <c r="B7341" s="122">
        <f t="shared" si="1150"/>
        <v>41945</v>
      </c>
      <c r="C7341" s="122">
        <f t="shared" si="1150"/>
        <v>42310</v>
      </c>
      <c r="D7341" s="116">
        <f t="shared" si="1141"/>
        <v>2015</v>
      </c>
      <c r="E7341" s="116">
        <f t="shared" si="1142"/>
        <v>11</v>
      </c>
      <c r="F7341" s="120">
        <v>339.93700000000001</v>
      </c>
      <c r="G7341" s="121">
        <v>946.279</v>
      </c>
      <c r="H7341" s="121">
        <v>0.49</v>
      </c>
      <c r="I7341" s="121">
        <v>335.48599999999999</v>
      </c>
      <c r="J7341" s="119">
        <v>0</v>
      </c>
      <c r="K7341" s="117">
        <f t="shared" si="1143"/>
        <v>1622.192</v>
      </c>
      <c r="L7341" s="116">
        <v>167.86099999999999</v>
      </c>
      <c r="M7341" s="116">
        <v>252.489</v>
      </c>
      <c r="N7341" s="116">
        <v>2.8719999999999999</v>
      </c>
      <c r="O7341" s="116">
        <v>98.864000000000004</v>
      </c>
      <c r="P7341" s="116">
        <v>0</v>
      </c>
      <c r="Q7341" s="20">
        <f t="shared" si="1144"/>
        <v>470.51438299999995</v>
      </c>
      <c r="R7341" s="20">
        <f t="shared" si="1145"/>
        <v>807.20733300000006</v>
      </c>
      <c r="S7341" s="20">
        <f t="shared" si="1146"/>
        <v>5.6032719999999996</v>
      </c>
      <c r="T7341" s="20">
        <f t="shared" si="1147"/>
        <v>313.99206400000003</v>
      </c>
      <c r="U7341" s="21">
        <f t="shared" si="1148"/>
        <v>1597.3170520000001</v>
      </c>
      <c r="V7341" s="38">
        <f t="shared" si="1149"/>
        <v>0.98466584226774645</v>
      </c>
    </row>
    <row r="7342" spans="1:22">
      <c r="A7342">
        <v>7337</v>
      </c>
      <c r="B7342" s="122">
        <f t="shared" si="1150"/>
        <v>41945</v>
      </c>
      <c r="C7342" s="122">
        <f t="shared" si="1150"/>
        <v>42310</v>
      </c>
      <c r="D7342" s="116">
        <f t="shared" si="1141"/>
        <v>2015</v>
      </c>
      <c r="E7342" s="116">
        <f t="shared" si="1142"/>
        <v>11</v>
      </c>
      <c r="F7342" s="120">
        <v>329.71</v>
      </c>
      <c r="G7342" s="121">
        <v>746.18100000000004</v>
      </c>
      <c r="H7342" s="121">
        <v>160.648</v>
      </c>
      <c r="I7342" s="121">
        <v>340.46100000000001</v>
      </c>
      <c r="J7342" s="119">
        <v>0</v>
      </c>
      <c r="K7342" s="117">
        <f t="shared" si="1143"/>
        <v>1577</v>
      </c>
      <c r="L7342" s="116">
        <v>161.89400000000001</v>
      </c>
      <c r="M7342" s="116">
        <v>213.77699999999999</v>
      </c>
      <c r="N7342" s="116">
        <v>82.006</v>
      </c>
      <c r="O7342" s="116">
        <v>98.828000000000003</v>
      </c>
      <c r="P7342" s="116">
        <v>0</v>
      </c>
      <c r="Q7342" s="20">
        <f t="shared" si="1144"/>
        <v>453.788882</v>
      </c>
      <c r="R7342" s="20">
        <f t="shared" si="1145"/>
        <v>683.44506899999999</v>
      </c>
      <c r="S7342" s="20">
        <f t="shared" si="1146"/>
        <v>159.993706</v>
      </c>
      <c r="T7342" s="20">
        <f t="shared" si="1147"/>
        <v>313.87772800000005</v>
      </c>
      <c r="U7342" s="21">
        <f t="shared" si="1148"/>
        <v>1611.1053849999998</v>
      </c>
      <c r="V7342" s="38">
        <f t="shared" si="1149"/>
        <v>1.0216267501585288</v>
      </c>
    </row>
    <row r="7343" spans="1:22">
      <c r="A7343">
        <v>7338</v>
      </c>
      <c r="B7343" s="122">
        <f t="shared" si="1150"/>
        <v>41945</v>
      </c>
      <c r="C7343" s="122">
        <f t="shared" si="1150"/>
        <v>42310</v>
      </c>
      <c r="D7343" s="116">
        <f t="shared" si="1141"/>
        <v>2015</v>
      </c>
      <c r="E7343" s="116">
        <f t="shared" si="1142"/>
        <v>11</v>
      </c>
      <c r="F7343" s="120">
        <v>331.82400000000001</v>
      </c>
      <c r="G7343" s="121">
        <v>744.47199999999998</v>
      </c>
      <c r="H7343" s="121">
        <v>331.28300000000002</v>
      </c>
      <c r="I7343" s="121">
        <v>179.887</v>
      </c>
      <c r="J7343" s="119">
        <v>0</v>
      </c>
      <c r="K7343" s="117">
        <f t="shared" si="1143"/>
        <v>1587.4660000000001</v>
      </c>
      <c r="L7343" s="116">
        <v>163.215</v>
      </c>
      <c r="M7343" s="116">
        <v>217.345</v>
      </c>
      <c r="N7343" s="116">
        <v>151.69300000000001</v>
      </c>
      <c r="O7343" s="116">
        <v>53.201999999999998</v>
      </c>
      <c r="P7343" s="116">
        <v>0</v>
      </c>
      <c r="Q7343" s="20">
        <f t="shared" si="1144"/>
        <v>457.49164500000001</v>
      </c>
      <c r="R7343" s="20">
        <f t="shared" si="1145"/>
        <v>694.85196500000006</v>
      </c>
      <c r="S7343" s="20">
        <f t="shared" si="1146"/>
        <v>295.95304300000004</v>
      </c>
      <c r="T7343" s="20">
        <f t="shared" si="1147"/>
        <v>168.96955199999999</v>
      </c>
      <c r="U7343" s="21">
        <f t="shared" si="1148"/>
        <v>1617.2662050000001</v>
      </c>
      <c r="V7343" s="38">
        <f t="shared" si="1149"/>
        <v>1.0187721847271061</v>
      </c>
    </row>
    <row r="7344" spans="1:22">
      <c r="A7344">
        <v>7339</v>
      </c>
      <c r="B7344" s="122">
        <f t="shared" si="1150"/>
        <v>41945</v>
      </c>
      <c r="C7344" s="122">
        <f t="shared" si="1150"/>
        <v>42310</v>
      </c>
      <c r="D7344" s="116">
        <f t="shared" si="1141"/>
        <v>2015</v>
      </c>
      <c r="E7344" s="116">
        <f t="shared" si="1142"/>
        <v>11</v>
      </c>
      <c r="F7344" s="120">
        <v>347.07400000000001</v>
      </c>
      <c r="G7344" s="121">
        <v>745.82399999999996</v>
      </c>
      <c r="H7344" s="121">
        <v>310.14400000000001</v>
      </c>
      <c r="I7344" s="121">
        <v>145.26599999999999</v>
      </c>
      <c r="J7344" s="119">
        <v>0</v>
      </c>
      <c r="K7344" s="117">
        <f t="shared" si="1143"/>
        <v>1548.308</v>
      </c>
      <c r="L7344" s="116">
        <v>170.63300000000001</v>
      </c>
      <c r="M7344" s="116">
        <v>216.06899999999999</v>
      </c>
      <c r="N7344" s="116">
        <v>145.21299999999999</v>
      </c>
      <c r="O7344" s="116">
        <v>40.908999999999999</v>
      </c>
      <c r="P7344" s="116">
        <v>0</v>
      </c>
      <c r="Q7344" s="20">
        <f t="shared" si="1144"/>
        <v>478.28429900000003</v>
      </c>
      <c r="R7344" s="20">
        <f t="shared" si="1145"/>
        <v>690.77259300000003</v>
      </c>
      <c r="S7344" s="20">
        <f t="shared" si="1146"/>
        <v>283.310563</v>
      </c>
      <c r="T7344" s="20">
        <f t="shared" si="1147"/>
        <v>129.926984</v>
      </c>
      <c r="U7344" s="21">
        <f t="shared" si="1148"/>
        <v>1582.294439</v>
      </c>
      <c r="V7344" s="38">
        <f t="shared" si="1149"/>
        <v>1.0219506965022462</v>
      </c>
    </row>
    <row r="7345" spans="1:22">
      <c r="A7345">
        <v>7340</v>
      </c>
      <c r="B7345" s="122">
        <f t="shared" si="1150"/>
        <v>41945</v>
      </c>
      <c r="C7345" s="122">
        <f t="shared" si="1150"/>
        <v>42310</v>
      </c>
      <c r="D7345" s="116">
        <f t="shared" si="1141"/>
        <v>2015</v>
      </c>
      <c r="E7345" s="116">
        <f t="shared" si="1142"/>
        <v>11</v>
      </c>
      <c r="F7345" s="120">
        <v>342.85899999999998</v>
      </c>
      <c r="G7345" s="121">
        <v>982.65200000000004</v>
      </c>
      <c r="H7345" s="121">
        <v>143.15</v>
      </c>
      <c r="I7345" s="121">
        <v>179.625</v>
      </c>
      <c r="J7345" s="119">
        <v>0</v>
      </c>
      <c r="K7345" s="117">
        <f t="shared" si="1143"/>
        <v>1648.2860000000001</v>
      </c>
      <c r="L7345" s="116">
        <v>169.57499999999999</v>
      </c>
      <c r="M7345" s="116">
        <v>263.77499999999998</v>
      </c>
      <c r="N7345" s="116">
        <v>71.938999999999993</v>
      </c>
      <c r="O7345" s="116">
        <v>49.674999999999997</v>
      </c>
      <c r="P7345" s="116">
        <v>0</v>
      </c>
      <c r="Q7345" s="20">
        <f t="shared" si="1144"/>
        <v>475.31872499999997</v>
      </c>
      <c r="R7345" s="20">
        <f t="shared" si="1145"/>
        <v>843.2886749999999</v>
      </c>
      <c r="S7345" s="20">
        <f t="shared" si="1146"/>
        <v>140.35298899999998</v>
      </c>
      <c r="T7345" s="20">
        <f t="shared" si="1147"/>
        <v>157.76779999999999</v>
      </c>
      <c r="U7345" s="21">
        <f t="shared" si="1148"/>
        <v>1616.7281889999999</v>
      </c>
      <c r="V7345" s="38">
        <f t="shared" si="1149"/>
        <v>0.98085416547856374</v>
      </c>
    </row>
    <row r="7346" spans="1:22">
      <c r="A7346">
        <v>7341</v>
      </c>
      <c r="B7346" s="122">
        <f t="shared" si="1150"/>
        <v>41945</v>
      </c>
      <c r="C7346" s="122">
        <f t="shared" si="1150"/>
        <v>42310</v>
      </c>
      <c r="D7346" s="116">
        <f t="shared" si="1141"/>
        <v>2015</v>
      </c>
      <c r="E7346" s="116">
        <f t="shared" si="1142"/>
        <v>11</v>
      </c>
      <c r="F7346" s="120">
        <v>340.97399999999999</v>
      </c>
      <c r="G7346" s="121">
        <v>1170.952</v>
      </c>
      <c r="H7346" s="121">
        <v>150.84200000000001</v>
      </c>
      <c r="I7346" s="121">
        <v>215.447</v>
      </c>
      <c r="J7346" s="119">
        <v>0</v>
      </c>
      <c r="K7346" s="117">
        <f t="shared" si="1143"/>
        <v>1878.2150000000001</v>
      </c>
      <c r="L7346" s="116">
        <v>168.416</v>
      </c>
      <c r="M7346" s="116">
        <v>307.995</v>
      </c>
      <c r="N7346" s="116">
        <v>76.328999999999994</v>
      </c>
      <c r="O7346" s="116">
        <v>60.6</v>
      </c>
      <c r="P7346" s="116">
        <v>0</v>
      </c>
      <c r="Q7346" s="20">
        <f t="shared" si="1144"/>
        <v>472.07004799999999</v>
      </c>
      <c r="R7346" s="20">
        <f t="shared" si="1145"/>
        <v>984.66001500000004</v>
      </c>
      <c r="S7346" s="20">
        <f t="shared" si="1146"/>
        <v>148.917879</v>
      </c>
      <c r="T7346" s="20">
        <f t="shared" si="1147"/>
        <v>192.46560000000002</v>
      </c>
      <c r="U7346" s="21">
        <f t="shared" si="1148"/>
        <v>1798.1135420000001</v>
      </c>
      <c r="V7346" s="38">
        <f t="shared" si="1149"/>
        <v>0.95735234890574294</v>
      </c>
    </row>
    <row r="7347" spans="1:22">
      <c r="A7347">
        <v>7342</v>
      </c>
      <c r="B7347" s="122">
        <f t="shared" si="1150"/>
        <v>41945</v>
      </c>
      <c r="C7347" s="122">
        <f t="shared" si="1150"/>
        <v>42310</v>
      </c>
      <c r="D7347" s="116">
        <f t="shared" si="1141"/>
        <v>2015</v>
      </c>
      <c r="E7347" s="116">
        <f t="shared" si="1142"/>
        <v>11</v>
      </c>
      <c r="F7347" s="120">
        <v>341.22399999999999</v>
      </c>
      <c r="G7347" s="121">
        <v>1191.646</v>
      </c>
      <c r="H7347" s="121">
        <v>133.232</v>
      </c>
      <c r="I7347" s="121">
        <v>205.916</v>
      </c>
      <c r="J7347" s="119">
        <v>0</v>
      </c>
      <c r="K7347" s="117">
        <f t="shared" si="1143"/>
        <v>1872.0179999999998</v>
      </c>
      <c r="L7347" s="116">
        <v>168.52500000000001</v>
      </c>
      <c r="M7347" s="116">
        <v>316.363</v>
      </c>
      <c r="N7347" s="116">
        <v>66.635999999999996</v>
      </c>
      <c r="O7347" s="116">
        <v>57.866999999999997</v>
      </c>
      <c r="P7347" s="116">
        <v>0</v>
      </c>
      <c r="Q7347" s="20">
        <f t="shared" si="1144"/>
        <v>472.37557500000003</v>
      </c>
      <c r="R7347" s="20">
        <f t="shared" si="1145"/>
        <v>1011.412511</v>
      </c>
      <c r="S7347" s="20">
        <f t="shared" si="1146"/>
        <v>130.00683599999999</v>
      </c>
      <c r="T7347" s="20">
        <f t="shared" si="1147"/>
        <v>183.78559200000001</v>
      </c>
      <c r="U7347" s="21">
        <f t="shared" si="1148"/>
        <v>1797.580514</v>
      </c>
      <c r="V7347" s="38">
        <f t="shared" si="1149"/>
        <v>0.96023676802252977</v>
      </c>
    </row>
    <row r="7348" spans="1:22">
      <c r="A7348">
        <v>7343</v>
      </c>
      <c r="B7348" s="122">
        <f t="shared" si="1150"/>
        <v>41945</v>
      </c>
      <c r="C7348" s="122">
        <f t="shared" si="1150"/>
        <v>42310</v>
      </c>
      <c r="D7348" s="116">
        <f t="shared" si="1141"/>
        <v>2015</v>
      </c>
      <c r="E7348" s="116">
        <f t="shared" si="1142"/>
        <v>11</v>
      </c>
      <c r="F7348" s="120">
        <v>343.58300000000003</v>
      </c>
      <c r="G7348" s="121">
        <v>1197.9449999999999</v>
      </c>
      <c r="H7348" s="121">
        <v>3.7120000000000002</v>
      </c>
      <c r="I7348" s="121">
        <v>176.65600000000001</v>
      </c>
      <c r="J7348" s="119">
        <v>0</v>
      </c>
      <c r="K7348" s="117">
        <f t="shared" si="1143"/>
        <v>1721.896</v>
      </c>
      <c r="L7348" s="116">
        <v>169.82300000000001</v>
      </c>
      <c r="M7348" s="116">
        <v>317.94400000000002</v>
      </c>
      <c r="N7348" s="116">
        <v>3.637</v>
      </c>
      <c r="O7348" s="116">
        <v>50.853999999999999</v>
      </c>
      <c r="P7348" s="116">
        <v>0</v>
      </c>
      <c r="Q7348" s="20">
        <f t="shared" si="1144"/>
        <v>476.013869</v>
      </c>
      <c r="R7348" s="20">
        <f t="shared" si="1145"/>
        <v>1016.4669680000001</v>
      </c>
      <c r="S7348" s="20">
        <f t="shared" si="1146"/>
        <v>7.0957870000000005</v>
      </c>
      <c r="T7348" s="20">
        <f t="shared" si="1147"/>
        <v>161.512304</v>
      </c>
      <c r="U7348" s="21">
        <f t="shared" si="1148"/>
        <v>1661.0889280000001</v>
      </c>
      <c r="V7348" s="38">
        <f t="shared" si="1149"/>
        <v>0.9646859787118387</v>
      </c>
    </row>
    <row r="7349" spans="1:22">
      <c r="A7349">
        <v>7344</v>
      </c>
      <c r="B7349" s="122">
        <f t="shared" si="1150"/>
        <v>41945</v>
      </c>
      <c r="C7349" s="122">
        <f t="shared" si="1150"/>
        <v>42310</v>
      </c>
      <c r="D7349" s="116">
        <f t="shared" si="1141"/>
        <v>2015</v>
      </c>
      <c r="E7349" s="116">
        <f t="shared" si="1142"/>
        <v>11</v>
      </c>
      <c r="F7349" s="120">
        <v>336.18599999999998</v>
      </c>
      <c r="G7349" s="121">
        <v>1213.9690000000001</v>
      </c>
      <c r="H7349" s="121">
        <v>0</v>
      </c>
      <c r="I7349" s="121">
        <v>131.52000000000001</v>
      </c>
      <c r="J7349" s="119">
        <v>0</v>
      </c>
      <c r="K7349" s="117">
        <f t="shared" si="1143"/>
        <v>1681.675</v>
      </c>
      <c r="L7349" s="116">
        <v>166.93700000000001</v>
      </c>
      <c r="M7349" s="116">
        <v>342.637</v>
      </c>
      <c r="N7349" s="116">
        <v>0</v>
      </c>
      <c r="O7349" s="116">
        <v>37.417999999999999</v>
      </c>
      <c r="P7349" s="116">
        <v>0</v>
      </c>
      <c r="Q7349" s="20">
        <f t="shared" si="1144"/>
        <v>467.92441100000002</v>
      </c>
      <c r="R7349" s="20">
        <f t="shared" si="1145"/>
        <v>1095.4104890000001</v>
      </c>
      <c r="S7349" s="20">
        <f t="shared" si="1146"/>
        <v>0</v>
      </c>
      <c r="T7349" s="20">
        <f t="shared" si="1147"/>
        <v>118.839568</v>
      </c>
      <c r="U7349" s="21">
        <f t="shared" si="1148"/>
        <v>1682.1744680000002</v>
      </c>
      <c r="V7349" s="38">
        <f t="shared" si="1149"/>
        <v>1.0002970062586412</v>
      </c>
    </row>
    <row r="7350" spans="1:22">
      <c r="A7350">
        <v>7345</v>
      </c>
      <c r="B7350" s="122">
        <f t="shared" si="1150"/>
        <v>41946</v>
      </c>
      <c r="C7350" s="122">
        <f t="shared" si="1150"/>
        <v>42311</v>
      </c>
      <c r="D7350" s="116">
        <f t="shared" si="1141"/>
        <v>2015</v>
      </c>
      <c r="E7350" s="116">
        <f t="shared" si="1142"/>
        <v>11</v>
      </c>
      <c r="F7350" s="120">
        <v>310.798</v>
      </c>
      <c r="G7350" s="121">
        <v>997.00800000000004</v>
      </c>
      <c r="H7350" s="121">
        <v>118.291</v>
      </c>
      <c r="I7350" s="121">
        <v>94.218000000000004</v>
      </c>
      <c r="J7350" s="119">
        <v>0</v>
      </c>
      <c r="K7350" s="117">
        <f t="shared" si="1143"/>
        <v>1520.3150000000001</v>
      </c>
      <c r="L7350" s="116">
        <v>152.90299999999999</v>
      </c>
      <c r="M7350" s="116">
        <v>272.85500000000002</v>
      </c>
      <c r="N7350" s="116">
        <v>46.575000000000003</v>
      </c>
      <c r="O7350" s="116">
        <v>26.100999999999999</v>
      </c>
      <c r="P7350" s="116">
        <v>0</v>
      </c>
      <c r="Q7350" s="20">
        <f t="shared" si="1144"/>
        <v>428.58710899999994</v>
      </c>
      <c r="R7350" s="20">
        <f t="shared" si="1145"/>
        <v>872.31743500000005</v>
      </c>
      <c r="S7350" s="20">
        <f t="shared" si="1146"/>
        <v>90.867825000000011</v>
      </c>
      <c r="T7350" s="20">
        <f t="shared" si="1147"/>
        <v>82.896776000000003</v>
      </c>
      <c r="U7350" s="21">
        <f t="shared" si="1148"/>
        <v>1474.6691450000001</v>
      </c>
      <c r="V7350" s="38">
        <f t="shared" si="1149"/>
        <v>0.9699760543045356</v>
      </c>
    </row>
    <row r="7351" spans="1:22">
      <c r="A7351">
        <v>7346</v>
      </c>
      <c r="B7351" s="122">
        <f t="shared" si="1150"/>
        <v>41946</v>
      </c>
      <c r="C7351" s="122">
        <f t="shared" si="1150"/>
        <v>42311</v>
      </c>
      <c r="D7351" s="116">
        <f t="shared" si="1141"/>
        <v>2015</v>
      </c>
      <c r="E7351" s="116">
        <f t="shared" si="1142"/>
        <v>11</v>
      </c>
      <c r="F7351" s="120">
        <v>307.09800000000001</v>
      </c>
      <c r="G7351" s="121">
        <v>852.66700000000003</v>
      </c>
      <c r="H7351" s="121">
        <v>104.70099999999999</v>
      </c>
      <c r="I7351" s="121">
        <v>83.855999999999995</v>
      </c>
      <c r="J7351" s="119">
        <v>0</v>
      </c>
      <c r="K7351" s="117">
        <f t="shared" si="1143"/>
        <v>1348.3220000000001</v>
      </c>
      <c r="L7351" s="116">
        <v>150.113</v>
      </c>
      <c r="M7351" s="116">
        <v>236.08199999999999</v>
      </c>
      <c r="N7351" s="116">
        <v>40.606999999999999</v>
      </c>
      <c r="O7351" s="116">
        <v>22.411000000000001</v>
      </c>
      <c r="P7351" s="116">
        <v>0</v>
      </c>
      <c r="Q7351" s="20">
        <f t="shared" si="1144"/>
        <v>420.76673899999997</v>
      </c>
      <c r="R7351" s="20">
        <f t="shared" si="1145"/>
        <v>754.75415399999997</v>
      </c>
      <c r="S7351" s="20">
        <f t="shared" si="1146"/>
        <v>79.224256999999994</v>
      </c>
      <c r="T7351" s="20">
        <f t="shared" si="1147"/>
        <v>71.177336000000011</v>
      </c>
      <c r="U7351" s="21">
        <f t="shared" si="1148"/>
        <v>1325.9224859999999</v>
      </c>
      <c r="V7351" s="38">
        <f t="shared" si="1149"/>
        <v>0.98338711821063496</v>
      </c>
    </row>
    <row r="7352" spans="1:22">
      <c r="A7352">
        <v>7347</v>
      </c>
      <c r="B7352" s="122">
        <f t="shared" si="1150"/>
        <v>41946</v>
      </c>
      <c r="C7352" s="122">
        <f t="shared" si="1150"/>
        <v>42311</v>
      </c>
      <c r="D7352" s="116">
        <f t="shared" si="1141"/>
        <v>2015</v>
      </c>
      <c r="E7352" s="116">
        <f t="shared" si="1142"/>
        <v>11</v>
      </c>
      <c r="F7352" s="120">
        <v>311.11500000000001</v>
      </c>
      <c r="G7352" s="121">
        <v>825.06100000000004</v>
      </c>
      <c r="H7352" s="121">
        <v>94.730999999999995</v>
      </c>
      <c r="I7352" s="121">
        <v>73.352999999999994</v>
      </c>
      <c r="J7352" s="119">
        <v>0</v>
      </c>
      <c r="K7352" s="117">
        <f t="shared" si="1143"/>
        <v>1304.26</v>
      </c>
      <c r="L7352" s="116">
        <v>152.55600000000001</v>
      </c>
      <c r="M7352" s="116">
        <v>234.911</v>
      </c>
      <c r="N7352" s="116">
        <v>35.276000000000003</v>
      </c>
      <c r="O7352" s="116">
        <v>19.629000000000001</v>
      </c>
      <c r="P7352" s="116">
        <v>0</v>
      </c>
      <c r="Q7352" s="20">
        <f t="shared" si="1144"/>
        <v>427.61446800000004</v>
      </c>
      <c r="R7352" s="20">
        <f t="shared" si="1145"/>
        <v>751.01046700000006</v>
      </c>
      <c r="S7352" s="20">
        <f t="shared" si="1146"/>
        <v>68.823476000000014</v>
      </c>
      <c r="T7352" s="20">
        <f t="shared" si="1147"/>
        <v>62.341704000000007</v>
      </c>
      <c r="U7352" s="21">
        <f t="shared" si="1148"/>
        <v>1309.790115</v>
      </c>
      <c r="V7352" s="38">
        <f t="shared" si="1149"/>
        <v>1.0042400403293823</v>
      </c>
    </row>
    <row r="7353" spans="1:22">
      <c r="A7353">
        <v>7348</v>
      </c>
      <c r="B7353" s="122">
        <f t="shared" si="1150"/>
        <v>41946</v>
      </c>
      <c r="C7353" s="122">
        <f t="shared" si="1150"/>
        <v>42311</v>
      </c>
      <c r="D7353" s="116">
        <f t="shared" si="1141"/>
        <v>2015</v>
      </c>
      <c r="E7353" s="116">
        <f t="shared" si="1142"/>
        <v>11</v>
      </c>
      <c r="F7353" s="120">
        <v>315.46899999999999</v>
      </c>
      <c r="G7353" s="121">
        <v>820.17899999999997</v>
      </c>
      <c r="H7353" s="121">
        <v>100.32899999999999</v>
      </c>
      <c r="I7353" s="121">
        <v>65.671000000000006</v>
      </c>
      <c r="J7353" s="119">
        <v>0</v>
      </c>
      <c r="K7353" s="117">
        <f t="shared" si="1143"/>
        <v>1301.6479999999999</v>
      </c>
      <c r="L7353" s="116">
        <v>154.05000000000001</v>
      </c>
      <c r="M7353" s="116">
        <v>234.13200000000001</v>
      </c>
      <c r="N7353" s="116">
        <v>38.777000000000001</v>
      </c>
      <c r="O7353" s="116">
        <v>17.643000000000001</v>
      </c>
      <c r="P7353" s="116">
        <v>0</v>
      </c>
      <c r="Q7353" s="20">
        <f t="shared" si="1144"/>
        <v>431.80215000000004</v>
      </c>
      <c r="R7353" s="20">
        <f t="shared" si="1145"/>
        <v>748.52000400000009</v>
      </c>
      <c r="S7353" s="20">
        <f t="shared" si="1146"/>
        <v>75.65392700000001</v>
      </c>
      <c r="T7353" s="20">
        <f t="shared" si="1147"/>
        <v>56.034168000000008</v>
      </c>
      <c r="U7353" s="21">
        <f t="shared" si="1148"/>
        <v>1312.0102490000002</v>
      </c>
      <c r="V7353" s="38">
        <f t="shared" si="1149"/>
        <v>1.0079608688370436</v>
      </c>
    </row>
    <row r="7354" spans="1:22">
      <c r="A7354">
        <v>7349</v>
      </c>
      <c r="B7354" s="122">
        <f t="shared" si="1150"/>
        <v>41946</v>
      </c>
      <c r="C7354" s="122">
        <f t="shared" si="1150"/>
        <v>42311</v>
      </c>
      <c r="D7354" s="116">
        <f t="shared" si="1141"/>
        <v>2015</v>
      </c>
      <c r="E7354" s="116">
        <f t="shared" si="1142"/>
        <v>11</v>
      </c>
      <c r="F7354" s="120">
        <v>314.72800000000001</v>
      </c>
      <c r="G7354" s="121">
        <v>841.15099999999995</v>
      </c>
      <c r="H7354" s="121">
        <v>129.56700000000001</v>
      </c>
      <c r="I7354" s="121">
        <v>65.058000000000007</v>
      </c>
      <c r="J7354" s="119">
        <v>0</v>
      </c>
      <c r="K7354" s="117">
        <f t="shared" si="1143"/>
        <v>1350.5039999999999</v>
      </c>
      <c r="L7354" s="116">
        <v>153.96899999999999</v>
      </c>
      <c r="M7354" s="116">
        <v>238.714</v>
      </c>
      <c r="N7354" s="116">
        <v>50.728000000000002</v>
      </c>
      <c r="O7354" s="116">
        <v>17.481999999999999</v>
      </c>
      <c r="P7354" s="116">
        <v>0</v>
      </c>
      <c r="Q7354" s="20">
        <f t="shared" si="1144"/>
        <v>431.57510699999995</v>
      </c>
      <c r="R7354" s="20">
        <f t="shared" si="1145"/>
        <v>763.16865800000005</v>
      </c>
      <c r="S7354" s="20">
        <f t="shared" si="1146"/>
        <v>98.970328000000009</v>
      </c>
      <c r="T7354" s="20">
        <f t="shared" si="1147"/>
        <v>55.522832000000001</v>
      </c>
      <c r="U7354" s="21">
        <f t="shared" si="1148"/>
        <v>1349.2369250000002</v>
      </c>
      <c r="V7354" s="38">
        <f t="shared" si="1149"/>
        <v>0.99906177619614622</v>
      </c>
    </row>
    <row r="7355" spans="1:22">
      <c r="A7355">
        <v>7350</v>
      </c>
      <c r="B7355" s="122">
        <f t="shared" si="1150"/>
        <v>41946</v>
      </c>
      <c r="C7355" s="122">
        <f t="shared" si="1150"/>
        <v>42311</v>
      </c>
      <c r="D7355" s="116">
        <f t="shared" si="1141"/>
        <v>2015</v>
      </c>
      <c r="E7355" s="116">
        <f t="shared" si="1142"/>
        <v>11</v>
      </c>
      <c r="F7355" s="120">
        <v>309.90499999999997</v>
      </c>
      <c r="G7355" s="121">
        <v>980.55399999999997</v>
      </c>
      <c r="H7355" s="121">
        <v>0</v>
      </c>
      <c r="I7355" s="121">
        <v>66.137</v>
      </c>
      <c r="J7355" s="119">
        <v>0</v>
      </c>
      <c r="K7355" s="117">
        <f t="shared" si="1143"/>
        <v>1356.5959999999998</v>
      </c>
      <c r="L7355" s="116">
        <v>151.44200000000001</v>
      </c>
      <c r="M7355" s="116">
        <v>269.55200000000002</v>
      </c>
      <c r="N7355" s="116">
        <v>0</v>
      </c>
      <c r="O7355" s="116">
        <v>17.779</v>
      </c>
      <c r="P7355" s="116">
        <v>0</v>
      </c>
      <c r="Q7355" s="20">
        <f t="shared" si="1144"/>
        <v>424.49192600000003</v>
      </c>
      <c r="R7355" s="20">
        <f t="shared" si="1145"/>
        <v>861.75774400000012</v>
      </c>
      <c r="S7355" s="20">
        <f t="shared" si="1146"/>
        <v>0</v>
      </c>
      <c r="T7355" s="20">
        <f t="shared" si="1147"/>
        <v>56.466104000000001</v>
      </c>
      <c r="U7355" s="21">
        <f t="shared" si="1148"/>
        <v>1342.7157740000002</v>
      </c>
      <c r="V7355" s="38">
        <f t="shared" si="1149"/>
        <v>0.98976834223306009</v>
      </c>
    </row>
    <row r="7356" spans="1:22">
      <c r="A7356">
        <v>7351</v>
      </c>
      <c r="B7356" s="122">
        <f t="shared" si="1150"/>
        <v>41946</v>
      </c>
      <c r="C7356" s="122">
        <f t="shared" si="1150"/>
        <v>42311</v>
      </c>
      <c r="D7356" s="116">
        <f t="shared" si="1141"/>
        <v>2015</v>
      </c>
      <c r="E7356" s="116">
        <f t="shared" si="1142"/>
        <v>11</v>
      </c>
      <c r="F7356" s="120">
        <v>312.76499999999999</v>
      </c>
      <c r="G7356" s="121">
        <v>1047.7650000000001</v>
      </c>
      <c r="H7356" s="121">
        <v>0</v>
      </c>
      <c r="I7356" s="121">
        <v>73.331999999999994</v>
      </c>
      <c r="J7356" s="119">
        <v>0</v>
      </c>
      <c r="K7356" s="117">
        <f t="shared" si="1143"/>
        <v>1433.8620000000001</v>
      </c>
      <c r="L7356" s="116">
        <v>153.273</v>
      </c>
      <c r="M7356" s="116">
        <v>297.31099999999998</v>
      </c>
      <c r="N7356" s="116">
        <v>0</v>
      </c>
      <c r="O7356" s="116">
        <v>19.265000000000001</v>
      </c>
      <c r="P7356" s="116">
        <v>0</v>
      </c>
      <c r="Q7356" s="20">
        <f t="shared" si="1144"/>
        <v>429.62421899999998</v>
      </c>
      <c r="R7356" s="20">
        <f t="shared" si="1145"/>
        <v>950.50326699999994</v>
      </c>
      <c r="S7356" s="20">
        <f t="shared" si="1146"/>
        <v>0</v>
      </c>
      <c r="T7356" s="20">
        <f t="shared" si="1147"/>
        <v>61.185640000000006</v>
      </c>
      <c r="U7356" s="21">
        <f t="shared" si="1148"/>
        <v>1441.3131259999998</v>
      </c>
      <c r="V7356" s="38">
        <f t="shared" si="1149"/>
        <v>1.0051965433214631</v>
      </c>
    </row>
    <row r="7357" spans="1:22">
      <c r="A7357">
        <v>7352</v>
      </c>
      <c r="B7357" s="122">
        <f t="shared" si="1150"/>
        <v>41946</v>
      </c>
      <c r="C7357" s="122">
        <f t="shared" si="1150"/>
        <v>42311</v>
      </c>
      <c r="D7357" s="116">
        <f t="shared" si="1141"/>
        <v>2015</v>
      </c>
      <c r="E7357" s="116">
        <f t="shared" si="1142"/>
        <v>11</v>
      </c>
      <c r="F7357" s="120">
        <v>310.334</v>
      </c>
      <c r="G7357" s="121">
        <v>1184.5340000000001</v>
      </c>
      <c r="H7357" s="121">
        <v>0</v>
      </c>
      <c r="I7357" s="121">
        <v>109.65900000000001</v>
      </c>
      <c r="J7357" s="119">
        <v>0</v>
      </c>
      <c r="K7357" s="117">
        <f t="shared" si="1143"/>
        <v>1604.5270000000003</v>
      </c>
      <c r="L7357" s="116">
        <v>151.94200000000001</v>
      </c>
      <c r="M7357" s="116">
        <v>330.40600000000001</v>
      </c>
      <c r="N7357" s="116">
        <v>0</v>
      </c>
      <c r="O7357" s="116">
        <v>28.401</v>
      </c>
      <c r="P7357" s="116">
        <v>0</v>
      </c>
      <c r="Q7357" s="20">
        <f t="shared" si="1144"/>
        <v>425.89342600000003</v>
      </c>
      <c r="R7357" s="20">
        <f t="shared" si="1145"/>
        <v>1056.307982</v>
      </c>
      <c r="S7357" s="20">
        <f t="shared" si="1146"/>
        <v>0</v>
      </c>
      <c r="T7357" s="20">
        <f t="shared" si="1147"/>
        <v>90.201576000000003</v>
      </c>
      <c r="U7357" s="21">
        <f t="shared" si="1148"/>
        <v>1572.4029840000001</v>
      </c>
      <c r="V7357" s="38">
        <f t="shared" si="1149"/>
        <v>0.97997913653057867</v>
      </c>
    </row>
    <row r="7358" spans="1:22">
      <c r="A7358">
        <v>7353</v>
      </c>
      <c r="B7358" s="122">
        <f t="shared" si="1150"/>
        <v>41946</v>
      </c>
      <c r="C7358" s="122">
        <f t="shared" si="1150"/>
        <v>42311</v>
      </c>
      <c r="D7358" s="116">
        <f t="shared" si="1141"/>
        <v>2015</v>
      </c>
      <c r="E7358" s="116">
        <f t="shared" si="1142"/>
        <v>11</v>
      </c>
      <c r="F7358" s="120">
        <v>0</v>
      </c>
      <c r="G7358" s="121">
        <v>1344.9259999999999</v>
      </c>
      <c r="H7358" s="121">
        <v>2.802</v>
      </c>
      <c r="I7358" s="121">
        <v>130.91499999999999</v>
      </c>
      <c r="J7358" s="119">
        <v>0</v>
      </c>
      <c r="K7358" s="117">
        <f t="shared" si="1143"/>
        <v>1478.6429999999998</v>
      </c>
      <c r="L7358" s="116">
        <v>0</v>
      </c>
      <c r="M7358" s="116">
        <v>361.72199999999998</v>
      </c>
      <c r="N7358" s="116">
        <v>4.3860000000000001</v>
      </c>
      <c r="O7358" s="116">
        <v>34.695999999999998</v>
      </c>
      <c r="P7358" s="116">
        <v>0</v>
      </c>
      <c r="Q7358" s="20">
        <f t="shared" si="1144"/>
        <v>0</v>
      </c>
      <c r="R7358" s="20">
        <f t="shared" si="1145"/>
        <v>1156.425234</v>
      </c>
      <c r="S7358" s="20">
        <f t="shared" si="1146"/>
        <v>8.557086</v>
      </c>
      <c r="T7358" s="20">
        <f t="shared" si="1147"/>
        <v>110.194496</v>
      </c>
      <c r="U7358" s="21">
        <f t="shared" si="1148"/>
        <v>1275.1768160000001</v>
      </c>
      <c r="V7358" s="38">
        <f t="shared" si="1149"/>
        <v>0.86239668128141833</v>
      </c>
    </row>
    <row r="7359" spans="1:22">
      <c r="A7359">
        <v>7354</v>
      </c>
      <c r="B7359" s="122">
        <f t="shared" si="1150"/>
        <v>41946</v>
      </c>
      <c r="C7359" s="122">
        <f t="shared" si="1150"/>
        <v>42311</v>
      </c>
      <c r="D7359" s="116">
        <f t="shared" si="1141"/>
        <v>2015</v>
      </c>
      <c r="E7359" s="116">
        <f t="shared" si="1142"/>
        <v>11</v>
      </c>
      <c r="F7359" s="120">
        <v>0</v>
      </c>
      <c r="G7359" s="121">
        <v>1388.2919999999999</v>
      </c>
      <c r="H7359" s="121">
        <v>0</v>
      </c>
      <c r="I7359" s="121">
        <v>156.08600000000001</v>
      </c>
      <c r="J7359" s="119">
        <v>0</v>
      </c>
      <c r="K7359" s="117">
        <f t="shared" si="1143"/>
        <v>1544.3779999999999</v>
      </c>
      <c r="L7359" s="116">
        <v>0</v>
      </c>
      <c r="M7359" s="116">
        <v>372.82299999999998</v>
      </c>
      <c r="N7359" s="116">
        <v>0</v>
      </c>
      <c r="O7359" s="116">
        <v>40.814999999999998</v>
      </c>
      <c r="P7359" s="116">
        <v>0</v>
      </c>
      <c r="Q7359" s="20">
        <f t="shared" si="1144"/>
        <v>0</v>
      </c>
      <c r="R7359" s="20">
        <f t="shared" si="1145"/>
        <v>1191.915131</v>
      </c>
      <c r="S7359" s="20">
        <f t="shared" si="1146"/>
        <v>0</v>
      </c>
      <c r="T7359" s="20">
        <f t="shared" si="1147"/>
        <v>129.62844000000001</v>
      </c>
      <c r="U7359" s="21">
        <f t="shared" si="1148"/>
        <v>1321.5435709999999</v>
      </c>
      <c r="V7359" s="38">
        <f t="shared" si="1149"/>
        <v>0.85571250755967776</v>
      </c>
    </row>
    <row r="7360" spans="1:22">
      <c r="A7360">
        <v>7355</v>
      </c>
      <c r="B7360" s="122">
        <f t="shared" si="1150"/>
        <v>41946</v>
      </c>
      <c r="C7360" s="122">
        <f t="shared" si="1150"/>
        <v>42311</v>
      </c>
      <c r="D7360" s="116">
        <f t="shared" si="1141"/>
        <v>2015</v>
      </c>
      <c r="E7360" s="116">
        <f t="shared" si="1142"/>
        <v>11</v>
      </c>
      <c r="F7360" s="120">
        <v>24.995999999999999</v>
      </c>
      <c r="G7360" s="121">
        <v>1390.441</v>
      </c>
      <c r="H7360" s="121">
        <v>0</v>
      </c>
      <c r="I7360" s="121">
        <v>174.72</v>
      </c>
      <c r="J7360" s="119">
        <v>0</v>
      </c>
      <c r="K7360" s="117">
        <f t="shared" si="1143"/>
        <v>1590.1570000000002</v>
      </c>
      <c r="L7360" s="116">
        <v>15.574</v>
      </c>
      <c r="M7360" s="116">
        <v>372.81900000000002</v>
      </c>
      <c r="N7360" s="116">
        <v>0</v>
      </c>
      <c r="O7360" s="116">
        <v>46.122999999999998</v>
      </c>
      <c r="P7360" s="116">
        <v>0</v>
      </c>
      <c r="Q7360" s="20">
        <f t="shared" si="1144"/>
        <v>43.653922000000001</v>
      </c>
      <c r="R7360" s="20">
        <f t="shared" si="1145"/>
        <v>1191.902343</v>
      </c>
      <c r="S7360" s="20">
        <f t="shared" si="1146"/>
        <v>0</v>
      </c>
      <c r="T7360" s="20">
        <f t="shared" si="1147"/>
        <v>146.486648</v>
      </c>
      <c r="U7360" s="21">
        <f t="shared" si="1148"/>
        <v>1382.042913</v>
      </c>
      <c r="V7360" s="38">
        <f t="shared" si="1149"/>
        <v>0.86912356012645287</v>
      </c>
    </row>
    <row r="7361" spans="1:22">
      <c r="A7361">
        <v>7356</v>
      </c>
      <c r="B7361" s="122">
        <f t="shared" si="1150"/>
        <v>41946</v>
      </c>
      <c r="C7361" s="122">
        <f t="shared" si="1150"/>
        <v>42311</v>
      </c>
      <c r="D7361" s="116">
        <f t="shared" si="1141"/>
        <v>2015</v>
      </c>
      <c r="E7361" s="116">
        <f t="shared" si="1142"/>
        <v>11</v>
      </c>
      <c r="F7361" s="120">
        <v>26.353999999999999</v>
      </c>
      <c r="G7361" s="121">
        <v>1398.73</v>
      </c>
      <c r="H7361" s="121">
        <v>0</v>
      </c>
      <c r="I7361" s="121">
        <v>174.989</v>
      </c>
      <c r="J7361" s="119">
        <v>0</v>
      </c>
      <c r="K7361" s="117">
        <f t="shared" si="1143"/>
        <v>1600.0730000000001</v>
      </c>
      <c r="L7361" s="116">
        <v>16.356000000000002</v>
      </c>
      <c r="M7361" s="116">
        <v>374.45</v>
      </c>
      <c r="N7361" s="116">
        <v>0</v>
      </c>
      <c r="O7361" s="116">
        <v>46.530999999999999</v>
      </c>
      <c r="P7361" s="116">
        <v>0</v>
      </c>
      <c r="Q7361" s="20">
        <f t="shared" si="1144"/>
        <v>45.845868000000003</v>
      </c>
      <c r="R7361" s="20">
        <f t="shared" si="1145"/>
        <v>1197.1166499999999</v>
      </c>
      <c r="S7361" s="20">
        <f t="shared" si="1146"/>
        <v>0</v>
      </c>
      <c r="T7361" s="20">
        <f t="shared" si="1147"/>
        <v>147.782456</v>
      </c>
      <c r="U7361" s="21">
        <f t="shared" si="1148"/>
        <v>1390.744974</v>
      </c>
      <c r="V7361" s="38">
        <f t="shared" si="1149"/>
        <v>0.86917595259716263</v>
      </c>
    </row>
    <row r="7362" spans="1:22">
      <c r="A7362">
        <v>7357</v>
      </c>
      <c r="B7362" s="122">
        <f t="shared" si="1150"/>
        <v>41946</v>
      </c>
      <c r="C7362" s="122">
        <f t="shared" si="1150"/>
        <v>42311</v>
      </c>
      <c r="D7362" s="116">
        <f t="shared" si="1141"/>
        <v>2015</v>
      </c>
      <c r="E7362" s="116">
        <f t="shared" si="1142"/>
        <v>11</v>
      </c>
      <c r="F7362" s="120">
        <v>26.082000000000001</v>
      </c>
      <c r="G7362" s="121">
        <v>1400.134</v>
      </c>
      <c r="H7362" s="121">
        <v>0</v>
      </c>
      <c r="I7362" s="121">
        <v>184.898</v>
      </c>
      <c r="J7362" s="119">
        <v>0</v>
      </c>
      <c r="K7362" s="117">
        <f t="shared" si="1143"/>
        <v>1611.114</v>
      </c>
      <c r="L7362" s="116">
        <v>16.285</v>
      </c>
      <c r="M7362" s="116">
        <v>374.19299999999998</v>
      </c>
      <c r="N7362" s="116">
        <v>0</v>
      </c>
      <c r="O7362" s="116">
        <v>49.277000000000001</v>
      </c>
      <c r="P7362" s="116">
        <v>0</v>
      </c>
      <c r="Q7362" s="20">
        <f t="shared" si="1144"/>
        <v>45.646855000000002</v>
      </c>
      <c r="R7362" s="20">
        <f t="shared" si="1145"/>
        <v>1196.2950209999999</v>
      </c>
      <c r="S7362" s="20">
        <f t="shared" si="1146"/>
        <v>0</v>
      </c>
      <c r="T7362" s="20">
        <f t="shared" si="1147"/>
        <v>156.50375200000002</v>
      </c>
      <c r="U7362" s="21">
        <f t="shared" si="1148"/>
        <v>1398.4456279999999</v>
      </c>
      <c r="V7362" s="38">
        <f t="shared" si="1149"/>
        <v>0.86799917820837003</v>
      </c>
    </row>
    <row r="7363" spans="1:22">
      <c r="A7363">
        <v>7358</v>
      </c>
      <c r="B7363" s="122">
        <f t="shared" si="1150"/>
        <v>41946</v>
      </c>
      <c r="C7363" s="122">
        <f t="shared" si="1150"/>
        <v>42311</v>
      </c>
      <c r="D7363" s="116">
        <f t="shared" si="1141"/>
        <v>2015</v>
      </c>
      <c r="E7363" s="116">
        <f t="shared" si="1142"/>
        <v>11</v>
      </c>
      <c r="F7363" s="120">
        <v>0</v>
      </c>
      <c r="G7363" s="121">
        <v>1377.3579999999999</v>
      </c>
      <c r="H7363" s="121">
        <v>0.58799999999999997</v>
      </c>
      <c r="I7363" s="121">
        <v>186.661</v>
      </c>
      <c r="J7363" s="119">
        <v>0</v>
      </c>
      <c r="K7363" s="117">
        <f t="shared" si="1143"/>
        <v>1564.607</v>
      </c>
      <c r="L7363" s="116">
        <v>0</v>
      </c>
      <c r="M7363" s="116">
        <v>368.745</v>
      </c>
      <c r="N7363" s="116">
        <v>1.3380000000000001</v>
      </c>
      <c r="O7363" s="116">
        <v>49.692999999999998</v>
      </c>
      <c r="P7363" s="116">
        <v>0</v>
      </c>
      <c r="Q7363" s="20">
        <f t="shared" si="1144"/>
        <v>0</v>
      </c>
      <c r="R7363" s="20">
        <f t="shared" si="1145"/>
        <v>1178.877765</v>
      </c>
      <c r="S7363" s="20">
        <f t="shared" si="1146"/>
        <v>2.6104380000000003</v>
      </c>
      <c r="T7363" s="20">
        <f t="shared" si="1147"/>
        <v>157.82496800000001</v>
      </c>
      <c r="U7363" s="21">
        <f t="shared" si="1148"/>
        <v>1339.3131709999998</v>
      </c>
      <c r="V7363" s="38">
        <f t="shared" si="1149"/>
        <v>0.85600612230419515</v>
      </c>
    </row>
    <row r="7364" spans="1:22">
      <c r="A7364">
        <v>7359</v>
      </c>
      <c r="B7364" s="122">
        <f t="shared" si="1150"/>
        <v>41946</v>
      </c>
      <c r="C7364" s="122">
        <f t="shared" si="1150"/>
        <v>42311</v>
      </c>
      <c r="D7364" s="116">
        <f t="shared" si="1141"/>
        <v>2015</v>
      </c>
      <c r="E7364" s="116">
        <f t="shared" si="1142"/>
        <v>11</v>
      </c>
      <c r="F7364" s="120">
        <v>0</v>
      </c>
      <c r="G7364" s="121">
        <v>1380.3209999999999</v>
      </c>
      <c r="H7364" s="121">
        <v>0</v>
      </c>
      <c r="I7364" s="121">
        <v>190.24100000000001</v>
      </c>
      <c r="J7364" s="119">
        <v>0</v>
      </c>
      <c r="K7364" s="117">
        <f t="shared" si="1143"/>
        <v>1570.5619999999999</v>
      </c>
      <c r="L7364" s="116">
        <v>0</v>
      </c>
      <c r="M7364" s="116">
        <v>369.20100000000002</v>
      </c>
      <c r="N7364" s="116">
        <v>0</v>
      </c>
      <c r="O7364" s="116">
        <v>50.706000000000003</v>
      </c>
      <c r="P7364" s="116">
        <v>0</v>
      </c>
      <c r="Q7364" s="20">
        <f t="shared" si="1144"/>
        <v>0</v>
      </c>
      <c r="R7364" s="20">
        <f t="shared" si="1145"/>
        <v>1180.335597</v>
      </c>
      <c r="S7364" s="20">
        <f t="shared" si="1146"/>
        <v>0</v>
      </c>
      <c r="T7364" s="20">
        <f t="shared" si="1147"/>
        <v>161.04225600000001</v>
      </c>
      <c r="U7364" s="21">
        <f t="shared" si="1148"/>
        <v>1341.377853</v>
      </c>
      <c r="V7364" s="38">
        <f t="shared" si="1149"/>
        <v>0.85407507185326015</v>
      </c>
    </row>
    <row r="7365" spans="1:22">
      <c r="A7365">
        <v>7360</v>
      </c>
      <c r="B7365" s="122">
        <f t="shared" si="1150"/>
        <v>41946</v>
      </c>
      <c r="C7365" s="122">
        <f t="shared" si="1150"/>
        <v>42311</v>
      </c>
      <c r="D7365" s="116">
        <f t="shared" si="1141"/>
        <v>2015</v>
      </c>
      <c r="E7365" s="116">
        <f t="shared" si="1142"/>
        <v>11</v>
      </c>
      <c r="F7365" s="120">
        <v>0</v>
      </c>
      <c r="G7365" s="121">
        <v>1366.2829999999999</v>
      </c>
      <c r="H7365" s="121">
        <v>0</v>
      </c>
      <c r="I7365" s="121">
        <v>189.99</v>
      </c>
      <c r="J7365" s="119">
        <v>0</v>
      </c>
      <c r="K7365" s="117">
        <f t="shared" si="1143"/>
        <v>1556.2729999999999</v>
      </c>
      <c r="L7365" s="116">
        <v>0</v>
      </c>
      <c r="M7365" s="116">
        <v>365.387</v>
      </c>
      <c r="N7365" s="116">
        <v>0</v>
      </c>
      <c r="O7365" s="116">
        <v>50.472999999999999</v>
      </c>
      <c r="P7365" s="116">
        <v>0</v>
      </c>
      <c r="Q7365" s="20">
        <f t="shared" si="1144"/>
        <v>0</v>
      </c>
      <c r="R7365" s="20">
        <f t="shared" si="1145"/>
        <v>1168.142239</v>
      </c>
      <c r="S7365" s="20">
        <f t="shared" si="1146"/>
        <v>0</v>
      </c>
      <c r="T7365" s="20">
        <f t="shared" si="1147"/>
        <v>160.30224799999999</v>
      </c>
      <c r="U7365" s="21">
        <f t="shared" si="1148"/>
        <v>1328.444487</v>
      </c>
      <c r="V7365" s="38">
        <f t="shared" si="1149"/>
        <v>0.85360633192248403</v>
      </c>
    </row>
    <row r="7366" spans="1:22">
      <c r="A7366">
        <v>7361</v>
      </c>
      <c r="B7366" s="122">
        <f t="shared" si="1150"/>
        <v>41946</v>
      </c>
      <c r="C7366" s="122">
        <f t="shared" si="1150"/>
        <v>42311</v>
      </c>
      <c r="D7366" s="116">
        <f t="shared" si="1141"/>
        <v>2015</v>
      </c>
      <c r="E7366" s="116">
        <f t="shared" si="1142"/>
        <v>11</v>
      </c>
      <c r="F7366" s="120">
        <v>0</v>
      </c>
      <c r="G7366" s="121">
        <v>1376.3209999999999</v>
      </c>
      <c r="H7366" s="121">
        <v>0</v>
      </c>
      <c r="I7366" s="121">
        <v>190.39699999999999</v>
      </c>
      <c r="J7366" s="119">
        <v>0</v>
      </c>
      <c r="K7366" s="117">
        <f t="shared" si="1143"/>
        <v>1566.7179999999998</v>
      </c>
      <c r="L7366" s="116">
        <v>0</v>
      </c>
      <c r="M7366" s="116">
        <v>351.71699999999998</v>
      </c>
      <c r="N7366" s="116">
        <v>0</v>
      </c>
      <c r="O7366" s="116">
        <v>50.523000000000003</v>
      </c>
      <c r="P7366" s="116">
        <v>0</v>
      </c>
      <c r="Q7366" s="20">
        <f t="shared" si="1144"/>
        <v>0</v>
      </c>
      <c r="R7366" s="20">
        <f t="shared" si="1145"/>
        <v>1124.439249</v>
      </c>
      <c r="S7366" s="20">
        <f t="shared" si="1146"/>
        <v>0</v>
      </c>
      <c r="T7366" s="20">
        <f t="shared" si="1147"/>
        <v>160.46104800000001</v>
      </c>
      <c r="U7366" s="21">
        <f t="shared" si="1148"/>
        <v>1284.9002970000001</v>
      </c>
      <c r="V7366" s="38">
        <f t="shared" si="1149"/>
        <v>0.82012225365381664</v>
      </c>
    </row>
    <row r="7367" spans="1:22">
      <c r="A7367">
        <v>7362</v>
      </c>
      <c r="B7367" s="122">
        <f t="shared" si="1150"/>
        <v>41946</v>
      </c>
      <c r="C7367" s="122">
        <f t="shared" si="1150"/>
        <v>42311</v>
      </c>
      <c r="D7367" s="116">
        <f t="shared" ref="D7367:D7430" si="1151">YEAR(C7367)</f>
        <v>2015</v>
      </c>
      <c r="E7367" s="116">
        <f t="shared" ref="E7367:E7430" si="1152">MONTH(C7367)</f>
        <v>11</v>
      </c>
      <c r="F7367" s="120">
        <v>0</v>
      </c>
      <c r="G7367" s="121">
        <v>1396.069</v>
      </c>
      <c r="H7367" s="121">
        <v>0</v>
      </c>
      <c r="I7367" s="121">
        <v>190.202</v>
      </c>
      <c r="J7367" s="119">
        <v>0</v>
      </c>
      <c r="K7367" s="117">
        <f t="shared" ref="K7367:K7430" si="1153">SUM(F7367:J7367)</f>
        <v>1586.271</v>
      </c>
      <c r="L7367" s="116">
        <v>0</v>
      </c>
      <c r="M7367" s="116">
        <v>350.93</v>
      </c>
      <c r="N7367" s="116">
        <v>0</v>
      </c>
      <c r="O7367" s="116">
        <v>50.567</v>
      </c>
      <c r="P7367" s="116">
        <v>0</v>
      </c>
      <c r="Q7367" s="20">
        <f t="shared" ref="Q7367:Q7430" si="1154">+$Q$2*L7367</f>
        <v>0</v>
      </c>
      <c r="R7367" s="20">
        <f t="shared" ref="R7367:R7430" si="1155">+$R$2*M7367</f>
        <v>1121.9232100000002</v>
      </c>
      <c r="S7367" s="20">
        <f t="shared" ref="S7367:S7430" si="1156">+$S$2*N7367</f>
        <v>0</v>
      </c>
      <c r="T7367" s="20">
        <f t="shared" ref="T7367:T7430" si="1157">+$T$2*O7367</f>
        <v>160.60079200000001</v>
      </c>
      <c r="U7367" s="21">
        <f t="shared" ref="U7367:U7430" si="1158">SUM(Q7367:T7367)</f>
        <v>1282.5240020000001</v>
      </c>
      <c r="V7367" s="38">
        <f t="shared" ref="V7367:V7430" si="1159">+U7367/K7367</f>
        <v>0.808515065836796</v>
      </c>
    </row>
    <row r="7368" spans="1:22">
      <c r="A7368">
        <v>7363</v>
      </c>
      <c r="B7368" s="122">
        <f t="shared" si="1150"/>
        <v>41946</v>
      </c>
      <c r="C7368" s="122">
        <f t="shared" si="1150"/>
        <v>42311</v>
      </c>
      <c r="D7368" s="116">
        <f t="shared" si="1151"/>
        <v>2015</v>
      </c>
      <c r="E7368" s="116">
        <f t="shared" si="1152"/>
        <v>11</v>
      </c>
      <c r="F7368" s="120">
        <v>0</v>
      </c>
      <c r="G7368" s="121">
        <v>1392.8910000000001</v>
      </c>
      <c r="H7368" s="121">
        <v>0</v>
      </c>
      <c r="I7368" s="121">
        <v>178.76400000000001</v>
      </c>
      <c r="J7368" s="119">
        <v>0</v>
      </c>
      <c r="K7368" s="117">
        <f t="shared" si="1153"/>
        <v>1571.6550000000002</v>
      </c>
      <c r="L7368" s="116">
        <v>0</v>
      </c>
      <c r="M7368" s="116">
        <v>350.48899999999998</v>
      </c>
      <c r="N7368" s="116">
        <v>0</v>
      </c>
      <c r="O7368" s="116">
        <v>47.405999999999999</v>
      </c>
      <c r="P7368" s="116">
        <v>0</v>
      </c>
      <c r="Q7368" s="20">
        <f t="shared" si="1154"/>
        <v>0</v>
      </c>
      <c r="R7368" s="20">
        <f t="shared" si="1155"/>
        <v>1120.5133329999999</v>
      </c>
      <c r="S7368" s="20">
        <f t="shared" si="1156"/>
        <v>0</v>
      </c>
      <c r="T7368" s="20">
        <f t="shared" si="1157"/>
        <v>150.56145599999999</v>
      </c>
      <c r="U7368" s="21">
        <f t="shared" si="1158"/>
        <v>1271.0747889999998</v>
      </c>
      <c r="V7368" s="38">
        <f t="shared" si="1159"/>
        <v>0.80874924140476101</v>
      </c>
    </row>
    <row r="7369" spans="1:22">
      <c r="A7369">
        <v>7364</v>
      </c>
      <c r="B7369" s="122">
        <f t="shared" si="1150"/>
        <v>41946</v>
      </c>
      <c r="C7369" s="122">
        <f t="shared" si="1150"/>
        <v>42311</v>
      </c>
      <c r="D7369" s="116">
        <f t="shared" si="1151"/>
        <v>2015</v>
      </c>
      <c r="E7369" s="116">
        <f t="shared" si="1152"/>
        <v>11</v>
      </c>
      <c r="F7369" s="120">
        <v>57.445</v>
      </c>
      <c r="G7369" s="121">
        <v>1397.8340000000001</v>
      </c>
      <c r="H7369" s="121">
        <v>0</v>
      </c>
      <c r="I7369" s="121">
        <v>198.53700000000001</v>
      </c>
      <c r="J7369" s="119">
        <v>0</v>
      </c>
      <c r="K7369" s="117">
        <f t="shared" si="1153"/>
        <v>1653.816</v>
      </c>
      <c r="L7369" s="116">
        <v>34.332000000000001</v>
      </c>
      <c r="M7369" s="116">
        <v>352.51400000000001</v>
      </c>
      <c r="N7369" s="116">
        <v>0</v>
      </c>
      <c r="O7369" s="116">
        <v>52.828000000000003</v>
      </c>
      <c r="P7369" s="116">
        <v>0</v>
      </c>
      <c r="Q7369" s="20">
        <f t="shared" si="1154"/>
        <v>96.232596000000001</v>
      </c>
      <c r="R7369" s="20">
        <f t="shared" si="1155"/>
        <v>1126.9872580000001</v>
      </c>
      <c r="S7369" s="20">
        <f t="shared" si="1156"/>
        <v>0</v>
      </c>
      <c r="T7369" s="20">
        <f t="shared" si="1157"/>
        <v>167.78172800000002</v>
      </c>
      <c r="U7369" s="21">
        <f t="shared" si="1158"/>
        <v>1391.0015820000001</v>
      </c>
      <c r="V7369" s="38">
        <f t="shared" si="1159"/>
        <v>0.84108605915047385</v>
      </c>
    </row>
    <row r="7370" spans="1:22">
      <c r="A7370">
        <v>7365</v>
      </c>
      <c r="B7370" s="122">
        <f t="shared" si="1150"/>
        <v>41946</v>
      </c>
      <c r="C7370" s="122">
        <f t="shared" si="1150"/>
        <v>42311</v>
      </c>
      <c r="D7370" s="116">
        <f t="shared" si="1151"/>
        <v>2015</v>
      </c>
      <c r="E7370" s="116">
        <f t="shared" si="1152"/>
        <v>11</v>
      </c>
      <c r="F7370" s="120">
        <v>341.709</v>
      </c>
      <c r="G7370" s="121">
        <v>1401.057</v>
      </c>
      <c r="H7370" s="121">
        <v>0</v>
      </c>
      <c r="I7370" s="121">
        <v>237.99100000000001</v>
      </c>
      <c r="J7370" s="119">
        <v>0</v>
      </c>
      <c r="K7370" s="117">
        <f t="shared" si="1153"/>
        <v>1980.7570000000001</v>
      </c>
      <c r="L7370" s="116">
        <v>169.42</v>
      </c>
      <c r="M7370" s="116">
        <v>370.76</v>
      </c>
      <c r="N7370" s="116">
        <v>0</v>
      </c>
      <c r="O7370" s="116">
        <v>63.136000000000003</v>
      </c>
      <c r="P7370" s="116">
        <v>0</v>
      </c>
      <c r="Q7370" s="20">
        <f t="shared" si="1154"/>
        <v>474.88425999999993</v>
      </c>
      <c r="R7370" s="20">
        <f t="shared" si="1155"/>
        <v>1185.31972</v>
      </c>
      <c r="S7370" s="20">
        <f t="shared" si="1156"/>
        <v>0</v>
      </c>
      <c r="T7370" s="20">
        <f t="shared" si="1157"/>
        <v>200.51993600000003</v>
      </c>
      <c r="U7370" s="21">
        <f t="shared" si="1158"/>
        <v>1860.7239159999999</v>
      </c>
      <c r="V7370" s="38">
        <f t="shared" si="1159"/>
        <v>0.93940039893838556</v>
      </c>
    </row>
    <row r="7371" spans="1:22">
      <c r="A7371">
        <v>7366</v>
      </c>
      <c r="B7371" s="122">
        <f t="shared" si="1150"/>
        <v>41946</v>
      </c>
      <c r="C7371" s="122">
        <f t="shared" si="1150"/>
        <v>42311</v>
      </c>
      <c r="D7371" s="116">
        <f t="shared" si="1151"/>
        <v>2015</v>
      </c>
      <c r="E7371" s="116">
        <f t="shared" si="1152"/>
        <v>11</v>
      </c>
      <c r="F7371" s="120">
        <v>349.06299999999999</v>
      </c>
      <c r="G7371" s="121">
        <v>1392.1079999999999</v>
      </c>
      <c r="H7371" s="121">
        <v>0</v>
      </c>
      <c r="I7371" s="121">
        <v>238.85599999999999</v>
      </c>
      <c r="J7371" s="119">
        <v>0</v>
      </c>
      <c r="K7371" s="117">
        <f t="shared" si="1153"/>
        <v>1980.0269999999998</v>
      </c>
      <c r="L7371" s="116">
        <v>172.99100000000001</v>
      </c>
      <c r="M7371" s="116">
        <v>371.065</v>
      </c>
      <c r="N7371" s="116">
        <v>0</v>
      </c>
      <c r="O7371" s="116">
        <v>63.502000000000002</v>
      </c>
      <c r="P7371" s="116">
        <v>0</v>
      </c>
      <c r="Q7371" s="20">
        <f t="shared" si="1154"/>
        <v>484.89377300000001</v>
      </c>
      <c r="R7371" s="20">
        <f t="shared" si="1155"/>
        <v>1186.294805</v>
      </c>
      <c r="S7371" s="20">
        <f t="shared" si="1156"/>
        <v>0</v>
      </c>
      <c r="T7371" s="20">
        <f t="shared" si="1157"/>
        <v>201.68235200000001</v>
      </c>
      <c r="U7371" s="21">
        <f t="shared" si="1158"/>
        <v>1872.87093</v>
      </c>
      <c r="V7371" s="38">
        <f t="shared" si="1159"/>
        <v>0.94588151070667226</v>
      </c>
    </row>
    <row r="7372" spans="1:22">
      <c r="A7372">
        <v>7367</v>
      </c>
      <c r="B7372" s="122">
        <f t="shared" si="1150"/>
        <v>41946</v>
      </c>
      <c r="C7372" s="122">
        <f t="shared" si="1150"/>
        <v>42311</v>
      </c>
      <c r="D7372" s="116">
        <f t="shared" si="1151"/>
        <v>2015</v>
      </c>
      <c r="E7372" s="116">
        <f t="shared" si="1152"/>
        <v>11</v>
      </c>
      <c r="F7372" s="120">
        <v>344.35899999999998</v>
      </c>
      <c r="G7372" s="121">
        <v>1397.31</v>
      </c>
      <c r="H7372" s="121">
        <v>1.605</v>
      </c>
      <c r="I7372" s="121">
        <v>190.84200000000001</v>
      </c>
      <c r="J7372" s="119">
        <v>0</v>
      </c>
      <c r="K7372" s="117">
        <f t="shared" si="1153"/>
        <v>1934.116</v>
      </c>
      <c r="L7372" s="116">
        <v>170.58099999999999</v>
      </c>
      <c r="M7372" s="116">
        <v>373.61</v>
      </c>
      <c r="N7372" s="116">
        <v>3.0110000000000001</v>
      </c>
      <c r="O7372" s="116">
        <v>50.917000000000002</v>
      </c>
      <c r="P7372" s="116">
        <v>0</v>
      </c>
      <c r="Q7372" s="20">
        <f t="shared" si="1154"/>
        <v>478.13854299999997</v>
      </c>
      <c r="R7372" s="20">
        <f t="shared" si="1155"/>
        <v>1194.4311700000001</v>
      </c>
      <c r="S7372" s="20">
        <f t="shared" si="1156"/>
        <v>5.8744610000000002</v>
      </c>
      <c r="T7372" s="20">
        <f t="shared" si="1157"/>
        <v>161.71239200000002</v>
      </c>
      <c r="U7372" s="21">
        <f t="shared" si="1158"/>
        <v>1840.1565660000001</v>
      </c>
      <c r="V7372" s="38">
        <f t="shared" si="1159"/>
        <v>0.95141995929923551</v>
      </c>
    </row>
    <row r="7373" spans="1:22">
      <c r="A7373">
        <v>7368</v>
      </c>
      <c r="B7373" s="122">
        <f t="shared" si="1150"/>
        <v>41946</v>
      </c>
      <c r="C7373" s="122">
        <f t="shared" si="1150"/>
        <v>42311</v>
      </c>
      <c r="D7373" s="116">
        <f t="shared" si="1151"/>
        <v>2015</v>
      </c>
      <c r="E7373" s="116">
        <f t="shared" si="1152"/>
        <v>11</v>
      </c>
      <c r="F7373" s="120">
        <v>25.501999999999999</v>
      </c>
      <c r="G7373" s="121">
        <v>1398.61</v>
      </c>
      <c r="H7373" s="121">
        <v>3.911</v>
      </c>
      <c r="I7373" s="121">
        <v>143.536</v>
      </c>
      <c r="J7373" s="119">
        <v>0</v>
      </c>
      <c r="K7373" s="117">
        <f t="shared" si="1153"/>
        <v>1571.559</v>
      </c>
      <c r="L7373" s="116">
        <v>15.82</v>
      </c>
      <c r="M7373" s="116">
        <v>373.35</v>
      </c>
      <c r="N7373" s="116">
        <v>5.1580000000000004</v>
      </c>
      <c r="O7373" s="116">
        <v>38.926000000000002</v>
      </c>
      <c r="P7373" s="116">
        <v>0</v>
      </c>
      <c r="Q7373" s="20">
        <f t="shared" si="1154"/>
        <v>44.34346</v>
      </c>
      <c r="R7373" s="20">
        <f t="shared" si="1155"/>
        <v>1193.59995</v>
      </c>
      <c r="S7373" s="20">
        <f t="shared" si="1156"/>
        <v>10.063258000000001</v>
      </c>
      <c r="T7373" s="20">
        <f t="shared" si="1157"/>
        <v>123.62897600000001</v>
      </c>
      <c r="U7373" s="21">
        <f t="shared" si="1158"/>
        <v>1371.635644</v>
      </c>
      <c r="V7373" s="38">
        <f t="shared" si="1159"/>
        <v>0.87278660489361204</v>
      </c>
    </row>
    <row r="7374" spans="1:22">
      <c r="A7374">
        <v>7369</v>
      </c>
      <c r="B7374" s="122">
        <f t="shared" si="1150"/>
        <v>41947</v>
      </c>
      <c r="C7374" s="122">
        <f t="shared" si="1150"/>
        <v>42312</v>
      </c>
      <c r="D7374" s="116">
        <f t="shared" si="1151"/>
        <v>2015</v>
      </c>
      <c r="E7374" s="116">
        <f t="shared" si="1152"/>
        <v>11</v>
      </c>
      <c r="F7374" s="120">
        <v>317.89299999999997</v>
      </c>
      <c r="G7374" s="121">
        <v>1220.3499999999999</v>
      </c>
      <c r="H7374" s="121">
        <v>5.3369999999999997</v>
      </c>
      <c r="I7374" s="121">
        <v>77.372</v>
      </c>
      <c r="J7374" s="119">
        <v>0</v>
      </c>
      <c r="K7374" s="117">
        <f t="shared" si="1153"/>
        <v>1620.952</v>
      </c>
      <c r="L7374" s="116">
        <v>156.65700000000001</v>
      </c>
      <c r="M7374" s="116">
        <v>325.45</v>
      </c>
      <c r="N7374" s="116">
        <v>4.7220000000000004</v>
      </c>
      <c r="O7374" s="116">
        <v>20.831</v>
      </c>
      <c r="P7374" s="116">
        <v>0</v>
      </c>
      <c r="Q7374" s="20">
        <f t="shared" si="1154"/>
        <v>439.10957100000002</v>
      </c>
      <c r="R7374" s="20">
        <f t="shared" si="1155"/>
        <v>1040.4636499999999</v>
      </c>
      <c r="S7374" s="20">
        <f t="shared" si="1156"/>
        <v>9.2126220000000014</v>
      </c>
      <c r="T7374" s="20">
        <f t="shared" si="1157"/>
        <v>66.159255999999999</v>
      </c>
      <c r="U7374" s="21">
        <f t="shared" si="1158"/>
        <v>1554.9450989999998</v>
      </c>
      <c r="V7374" s="38">
        <f t="shared" si="1159"/>
        <v>0.95927892929587044</v>
      </c>
    </row>
    <row r="7375" spans="1:22">
      <c r="A7375">
        <v>7370</v>
      </c>
      <c r="B7375" s="122">
        <f t="shared" si="1150"/>
        <v>41947</v>
      </c>
      <c r="C7375" s="122">
        <f t="shared" si="1150"/>
        <v>42312</v>
      </c>
      <c r="D7375" s="116">
        <f t="shared" si="1151"/>
        <v>2015</v>
      </c>
      <c r="E7375" s="116">
        <f t="shared" si="1152"/>
        <v>11</v>
      </c>
      <c r="F7375" s="120">
        <v>310.50099999999998</v>
      </c>
      <c r="G7375" s="121">
        <v>910.66499999999996</v>
      </c>
      <c r="H7375" s="121">
        <v>182.851</v>
      </c>
      <c r="I7375" s="121">
        <v>26.692</v>
      </c>
      <c r="J7375" s="119">
        <v>0</v>
      </c>
      <c r="K7375" s="117">
        <f t="shared" si="1153"/>
        <v>1430.7089999999998</v>
      </c>
      <c r="L7375" s="116">
        <v>151.71</v>
      </c>
      <c r="M7375" s="116">
        <v>240.81100000000001</v>
      </c>
      <c r="N7375" s="116">
        <v>77.516000000000005</v>
      </c>
      <c r="O7375" s="116">
        <v>7.2279999999999998</v>
      </c>
      <c r="P7375" s="116">
        <v>0</v>
      </c>
      <c r="Q7375" s="20">
        <f t="shared" si="1154"/>
        <v>425.24313000000001</v>
      </c>
      <c r="R7375" s="20">
        <f t="shared" si="1155"/>
        <v>769.87276700000007</v>
      </c>
      <c r="S7375" s="20">
        <f t="shared" si="1156"/>
        <v>151.23371600000002</v>
      </c>
      <c r="T7375" s="20">
        <f t="shared" si="1157"/>
        <v>22.956128</v>
      </c>
      <c r="U7375" s="21">
        <f t="shared" si="1158"/>
        <v>1369.3057410000001</v>
      </c>
      <c r="V7375" s="38">
        <f t="shared" si="1159"/>
        <v>0.95708193699767063</v>
      </c>
    </row>
    <row r="7376" spans="1:22">
      <c r="A7376">
        <v>7371</v>
      </c>
      <c r="B7376" s="122">
        <f t="shared" si="1150"/>
        <v>41947</v>
      </c>
      <c r="C7376" s="122">
        <f t="shared" si="1150"/>
        <v>42312</v>
      </c>
      <c r="D7376" s="116">
        <f t="shared" si="1151"/>
        <v>2015</v>
      </c>
      <c r="E7376" s="116">
        <f t="shared" si="1152"/>
        <v>11</v>
      </c>
      <c r="F7376" s="120">
        <v>294.77800000000002</v>
      </c>
      <c r="G7376" s="121">
        <v>819.49400000000003</v>
      </c>
      <c r="H7376" s="121">
        <v>108.59699999999999</v>
      </c>
      <c r="I7376" s="121">
        <v>35.145000000000003</v>
      </c>
      <c r="J7376" s="119">
        <v>0</v>
      </c>
      <c r="K7376" s="117">
        <f t="shared" si="1153"/>
        <v>1258.0139999999999</v>
      </c>
      <c r="L7376" s="116">
        <v>143.61600000000001</v>
      </c>
      <c r="M7376" s="116">
        <v>235.083</v>
      </c>
      <c r="N7376" s="116">
        <v>44.161999999999999</v>
      </c>
      <c r="O7376" s="116">
        <v>9.7859999999999996</v>
      </c>
      <c r="P7376" s="116">
        <v>0</v>
      </c>
      <c r="Q7376" s="20">
        <f t="shared" si="1154"/>
        <v>402.55564800000002</v>
      </c>
      <c r="R7376" s="20">
        <f t="shared" si="1155"/>
        <v>751.56035099999997</v>
      </c>
      <c r="S7376" s="20">
        <f t="shared" si="1156"/>
        <v>86.160061999999996</v>
      </c>
      <c r="T7376" s="20">
        <f t="shared" si="1157"/>
        <v>31.080335999999999</v>
      </c>
      <c r="U7376" s="21">
        <f t="shared" si="1158"/>
        <v>1271.356397</v>
      </c>
      <c r="V7376" s="38">
        <f t="shared" si="1159"/>
        <v>1.0106059209197991</v>
      </c>
    </row>
    <row r="7377" spans="1:22">
      <c r="A7377">
        <v>7372</v>
      </c>
      <c r="B7377" s="122">
        <f t="shared" si="1150"/>
        <v>41947</v>
      </c>
      <c r="C7377" s="122">
        <f t="shared" si="1150"/>
        <v>42312</v>
      </c>
      <c r="D7377" s="116">
        <f t="shared" si="1151"/>
        <v>2015</v>
      </c>
      <c r="E7377" s="116">
        <f t="shared" si="1152"/>
        <v>11</v>
      </c>
      <c r="F7377" s="120">
        <v>255.012</v>
      </c>
      <c r="G7377" s="121">
        <v>821.74400000000003</v>
      </c>
      <c r="H7377" s="121">
        <v>121.19199999999999</v>
      </c>
      <c r="I7377" s="121">
        <v>37.847999999999999</v>
      </c>
      <c r="J7377" s="119">
        <v>0</v>
      </c>
      <c r="K7377" s="117">
        <f t="shared" si="1153"/>
        <v>1235.796</v>
      </c>
      <c r="L7377" s="116">
        <v>128.06700000000001</v>
      </c>
      <c r="M7377" s="116">
        <v>235.584</v>
      </c>
      <c r="N7377" s="116">
        <v>52.347999999999999</v>
      </c>
      <c r="O7377" s="116">
        <v>10.634</v>
      </c>
      <c r="P7377" s="116">
        <v>0</v>
      </c>
      <c r="Q7377" s="20">
        <f t="shared" si="1154"/>
        <v>358.97180100000003</v>
      </c>
      <c r="R7377" s="20">
        <f t="shared" si="1155"/>
        <v>753.16204800000003</v>
      </c>
      <c r="S7377" s="20">
        <f t="shared" si="1156"/>
        <v>102.130948</v>
      </c>
      <c r="T7377" s="20">
        <f t="shared" si="1157"/>
        <v>33.773584</v>
      </c>
      <c r="U7377" s="21">
        <f t="shared" si="1158"/>
        <v>1248.0383810000001</v>
      </c>
      <c r="V7377" s="38">
        <f t="shared" si="1159"/>
        <v>1.0099064740458781</v>
      </c>
    </row>
    <row r="7378" spans="1:22">
      <c r="A7378">
        <v>7373</v>
      </c>
      <c r="B7378" s="122">
        <f t="shared" si="1150"/>
        <v>41947</v>
      </c>
      <c r="C7378" s="122">
        <f t="shared" si="1150"/>
        <v>42312</v>
      </c>
      <c r="D7378" s="116">
        <f t="shared" si="1151"/>
        <v>2015</v>
      </c>
      <c r="E7378" s="116">
        <f t="shared" si="1152"/>
        <v>11</v>
      </c>
      <c r="F7378" s="120">
        <v>249.822</v>
      </c>
      <c r="G7378" s="121">
        <v>826.96699999999998</v>
      </c>
      <c r="H7378" s="121">
        <v>135.39699999999999</v>
      </c>
      <c r="I7378" s="121">
        <v>30.635999999999999</v>
      </c>
      <c r="J7378" s="119">
        <v>0</v>
      </c>
      <c r="K7378" s="117">
        <f t="shared" si="1153"/>
        <v>1242.8219999999999</v>
      </c>
      <c r="L7378" s="116">
        <v>125.49</v>
      </c>
      <c r="M7378" s="116">
        <v>237.34899999999999</v>
      </c>
      <c r="N7378" s="116">
        <v>55.582000000000001</v>
      </c>
      <c r="O7378" s="116">
        <v>8.6959999999999997</v>
      </c>
      <c r="P7378" s="116">
        <v>0</v>
      </c>
      <c r="Q7378" s="20">
        <f t="shared" si="1154"/>
        <v>351.74847</v>
      </c>
      <c r="R7378" s="20">
        <f t="shared" si="1155"/>
        <v>758.80475300000001</v>
      </c>
      <c r="S7378" s="20">
        <f t="shared" si="1156"/>
        <v>108.440482</v>
      </c>
      <c r="T7378" s="20">
        <f t="shared" si="1157"/>
        <v>27.618496</v>
      </c>
      <c r="U7378" s="21">
        <f t="shared" si="1158"/>
        <v>1246.6122009999999</v>
      </c>
      <c r="V7378" s="38">
        <f t="shared" si="1159"/>
        <v>1.0030496732436343</v>
      </c>
    </row>
    <row r="7379" spans="1:22">
      <c r="A7379">
        <v>7374</v>
      </c>
      <c r="B7379" s="122">
        <f t="shared" si="1150"/>
        <v>41947</v>
      </c>
      <c r="C7379" s="122">
        <f t="shared" si="1150"/>
        <v>42312</v>
      </c>
      <c r="D7379" s="116">
        <f t="shared" si="1151"/>
        <v>2015</v>
      </c>
      <c r="E7379" s="116">
        <f t="shared" si="1152"/>
        <v>11</v>
      </c>
      <c r="F7379" s="120">
        <v>246.23699999999999</v>
      </c>
      <c r="G7379" s="121">
        <v>821.34400000000005</v>
      </c>
      <c r="H7379" s="121">
        <v>166.05600000000001</v>
      </c>
      <c r="I7379" s="121">
        <v>14.734999999999999</v>
      </c>
      <c r="J7379" s="119">
        <v>0</v>
      </c>
      <c r="K7379" s="117">
        <f t="shared" si="1153"/>
        <v>1248.3720000000001</v>
      </c>
      <c r="L7379" s="116">
        <v>123.611</v>
      </c>
      <c r="M7379" s="116">
        <v>236.40299999999999</v>
      </c>
      <c r="N7379" s="116">
        <v>65.043000000000006</v>
      </c>
      <c r="O7379" s="116">
        <v>4.1180000000000003</v>
      </c>
      <c r="P7379" s="116">
        <v>0</v>
      </c>
      <c r="Q7379" s="20">
        <f t="shared" si="1154"/>
        <v>346.48163299999999</v>
      </c>
      <c r="R7379" s="20">
        <f t="shared" si="1155"/>
        <v>755.78039100000001</v>
      </c>
      <c r="S7379" s="20">
        <f t="shared" si="1156"/>
        <v>126.89889300000002</v>
      </c>
      <c r="T7379" s="20">
        <f t="shared" si="1157"/>
        <v>13.078768000000002</v>
      </c>
      <c r="U7379" s="21">
        <f t="shared" si="1158"/>
        <v>1242.2396850000002</v>
      </c>
      <c r="V7379" s="38">
        <f t="shared" si="1159"/>
        <v>0.99508775028597263</v>
      </c>
    </row>
    <row r="7380" spans="1:22">
      <c r="A7380">
        <v>7375</v>
      </c>
      <c r="B7380" s="122">
        <f t="shared" si="1150"/>
        <v>41947</v>
      </c>
      <c r="C7380" s="122">
        <f t="shared" si="1150"/>
        <v>42312</v>
      </c>
      <c r="D7380" s="116">
        <f t="shared" si="1151"/>
        <v>2015</v>
      </c>
      <c r="E7380" s="116">
        <f t="shared" si="1152"/>
        <v>11</v>
      </c>
      <c r="F7380" s="120">
        <v>287.10399999999998</v>
      </c>
      <c r="G7380" s="121">
        <v>827.529</v>
      </c>
      <c r="H7380" s="121">
        <v>118.28100000000001</v>
      </c>
      <c r="I7380" s="121">
        <v>41.235999999999997</v>
      </c>
      <c r="J7380" s="119">
        <v>0</v>
      </c>
      <c r="K7380" s="117">
        <f t="shared" si="1153"/>
        <v>1274.1500000000001</v>
      </c>
      <c r="L7380" s="116">
        <v>144.745</v>
      </c>
      <c r="M7380" s="116">
        <v>235.27600000000001</v>
      </c>
      <c r="N7380" s="116">
        <v>45.21</v>
      </c>
      <c r="O7380" s="116">
        <v>9.8699999999999992</v>
      </c>
      <c r="P7380" s="116">
        <v>0</v>
      </c>
      <c r="Q7380" s="20">
        <f t="shared" si="1154"/>
        <v>405.720235</v>
      </c>
      <c r="R7380" s="20">
        <f t="shared" si="1155"/>
        <v>752.1773720000001</v>
      </c>
      <c r="S7380" s="20">
        <f t="shared" si="1156"/>
        <v>88.204710000000006</v>
      </c>
      <c r="T7380" s="20">
        <f t="shared" si="1157"/>
        <v>31.34712</v>
      </c>
      <c r="U7380" s="21">
        <f t="shared" si="1158"/>
        <v>1277.449437</v>
      </c>
      <c r="V7380" s="38">
        <f t="shared" si="1159"/>
        <v>1.0025895200722048</v>
      </c>
    </row>
    <row r="7381" spans="1:22">
      <c r="A7381">
        <v>7376</v>
      </c>
      <c r="B7381" s="122">
        <f t="shared" si="1150"/>
        <v>41947</v>
      </c>
      <c r="C7381" s="122">
        <f t="shared" si="1150"/>
        <v>42312</v>
      </c>
      <c r="D7381" s="116">
        <f t="shared" si="1151"/>
        <v>2015</v>
      </c>
      <c r="E7381" s="116">
        <f t="shared" si="1152"/>
        <v>11</v>
      </c>
      <c r="F7381" s="120">
        <v>305.67200000000003</v>
      </c>
      <c r="G7381" s="121">
        <v>846.19200000000001</v>
      </c>
      <c r="H7381" s="121">
        <v>250.98099999999999</v>
      </c>
      <c r="I7381" s="121">
        <v>60.488</v>
      </c>
      <c r="J7381" s="119">
        <v>0</v>
      </c>
      <c r="K7381" s="117">
        <f t="shared" si="1153"/>
        <v>1463.3330000000001</v>
      </c>
      <c r="L7381" s="116">
        <v>149.482</v>
      </c>
      <c r="M7381" s="116">
        <v>240.98400000000001</v>
      </c>
      <c r="N7381" s="116">
        <v>88.3</v>
      </c>
      <c r="O7381" s="116">
        <v>16.338000000000001</v>
      </c>
      <c r="P7381" s="116">
        <v>0</v>
      </c>
      <c r="Q7381" s="20">
        <f t="shared" si="1154"/>
        <v>418.99804599999999</v>
      </c>
      <c r="R7381" s="20">
        <f t="shared" si="1155"/>
        <v>770.42584800000009</v>
      </c>
      <c r="S7381" s="20">
        <f t="shared" si="1156"/>
        <v>172.27330000000001</v>
      </c>
      <c r="T7381" s="20">
        <f t="shared" si="1157"/>
        <v>51.889488000000007</v>
      </c>
      <c r="U7381" s="21">
        <f t="shared" si="1158"/>
        <v>1413.5866820000001</v>
      </c>
      <c r="V7381" s="38">
        <f t="shared" si="1159"/>
        <v>0.96600478633366438</v>
      </c>
    </row>
    <row r="7382" spans="1:22">
      <c r="A7382">
        <v>7377</v>
      </c>
      <c r="B7382" s="122">
        <f t="shared" si="1150"/>
        <v>41947</v>
      </c>
      <c r="C7382" s="122">
        <f t="shared" si="1150"/>
        <v>42312</v>
      </c>
      <c r="D7382" s="116">
        <f t="shared" si="1151"/>
        <v>2015</v>
      </c>
      <c r="E7382" s="116">
        <f t="shared" si="1152"/>
        <v>11</v>
      </c>
      <c r="F7382" s="120">
        <v>305.63200000000001</v>
      </c>
      <c r="G7382" s="121">
        <v>973.94200000000001</v>
      </c>
      <c r="H7382" s="121">
        <v>72.031999999999996</v>
      </c>
      <c r="I7382" s="121">
        <v>77.480999999999995</v>
      </c>
      <c r="J7382" s="119">
        <v>0</v>
      </c>
      <c r="K7382" s="117">
        <f t="shared" si="1153"/>
        <v>1429.087</v>
      </c>
      <c r="L7382" s="116">
        <v>150.38200000000001</v>
      </c>
      <c r="M7382" s="116">
        <v>282.62599999999998</v>
      </c>
      <c r="N7382" s="116">
        <v>49.97</v>
      </c>
      <c r="O7382" s="116">
        <v>20.864000000000001</v>
      </c>
      <c r="P7382" s="116">
        <v>0</v>
      </c>
      <c r="Q7382" s="20">
        <f t="shared" si="1154"/>
        <v>421.52074600000003</v>
      </c>
      <c r="R7382" s="20">
        <f t="shared" si="1155"/>
        <v>903.55532199999993</v>
      </c>
      <c r="S7382" s="20">
        <f t="shared" si="1156"/>
        <v>97.491470000000007</v>
      </c>
      <c r="T7382" s="20">
        <f t="shared" si="1157"/>
        <v>66.264064000000005</v>
      </c>
      <c r="U7382" s="21">
        <f t="shared" si="1158"/>
        <v>1488.8316019999997</v>
      </c>
      <c r="V7382" s="38">
        <f t="shared" si="1159"/>
        <v>1.0418061335663957</v>
      </c>
    </row>
    <row r="7383" spans="1:22">
      <c r="A7383">
        <v>7378</v>
      </c>
      <c r="B7383" s="122">
        <f t="shared" si="1150"/>
        <v>41947</v>
      </c>
      <c r="C7383" s="122">
        <f t="shared" si="1150"/>
        <v>42312</v>
      </c>
      <c r="D7383" s="116">
        <f t="shared" si="1151"/>
        <v>2015</v>
      </c>
      <c r="E7383" s="116">
        <f t="shared" si="1152"/>
        <v>11</v>
      </c>
      <c r="F7383" s="120">
        <v>322.05399999999997</v>
      </c>
      <c r="G7383" s="121">
        <v>1240.6120000000001</v>
      </c>
      <c r="H7383" s="121">
        <v>0</v>
      </c>
      <c r="I7383" s="121">
        <v>120.10599999999999</v>
      </c>
      <c r="J7383" s="119">
        <v>0</v>
      </c>
      <c r="K7383" s="117">
        <f t="shared" si="1153"/>
        <v>1682.7720000000002</v>
      </c>
      <c r="L7383" s="116">
        <v>157.94</v>
      </c>
      <c r="M7383" s="116">
        <v>335.19200000000001</v>
      </c>
      <c r="N7383" s="116">
        <v>0</v>
      </c>
      <c r="O7383" s="116">
        <v>31.751999999999999</v>
      </c>
      <c r="P7383" s="116">
        <v>0</v>
      </c>
      <c r="Q7383" s="20">
        <f t="shared" si="1154"/>
        <v>442.70581999999996</v>
      </c>
      <c r="R7383" s="20">
        <f t="shared" si="1155"/>
        <v>1071.6088240000001</v>
      </c>
      <c r="S7383" s="20">
        <f t="shared" si="1156"/>
        <v>0</v>
      </c>
      <c r="T7383" s="20">
        <f t="shared" si="1157"/>
        <v>100.844352</v>
      </c>
      <c r="U7383" s="21">
        <f t="shared" si="1158"/>
        <v>1615.1589960000001</v>
      </c>
      <c r="V7383" s="38">
        <f t="shared" si="1159"/>
        <v>0.95982046052584657</v>
      </c>
    </row>
    <row r="7384" spans="1:22">
      <c r="A7384">
        <v>7379</v>
      </c>
      <c r="B7384" s="122">
        <f t="shared" si="1150"/>
        <v>41947</v>
      </c>
      <c r="C7384" s="122">
        <f t="shared" si="1150"/>
        <v>42312</v>
      </c>
      <c r="D7384" s="116">
        <f t="shared" si="1151"/>
        <v>2015</v>
      </c>
      <c r="E7384" s="116">
        <f t="shared" si="1152"/>
        <v>11</v>
      </c>
      <c r="F7384" s="120">
        <v>50.453000000000003</v>
      </c>
      <c r="G7384" s="121">
        <v>1381.087</v>
      </c>
      <c r="H7384" s="121">
        <v>0</v>
      </c>
      <c r="I7384" s="121">
        <v>132.14699999999999</v>
      </c>
      <c r="J7384" s="119">
        <v>0</v>
      </c>
      <c r="K7384" s="117">
        <f t="shared" si="1153"/>
        <v>1563.6869999999999</v>
      </c>
      <c r="L7384" s="116">
        <v>30.257999999999999</v>
      </c>
      <c r="M7384" s="116">
        <v>368.58300000000003</v>
      </c>
      <c r="N7384" s="116">
        <v>0</v>
      </c>
      <c r="O7384" s="116">
        <v>37.414000000000001</v>
      </c>
      <c r="P7384" s="116">
        <v>0</v>
      </c>
      <c r="Q7384" s="20">
        <f t="shared" si="1154"/>
        <v>84.813173999999989</v>
      </c>
      <c r="R7384" s="20">
        <f t="shared" si="1155"/>
        <v>1178.3598510000002</v>
      </c>
      <c r="S7384" s="20">
        <f t="shared" si="1156"/>
        <v>0</v>
      </c>
      <c r="T7384" s="20">
        <f t="shared" si="1157"/>
        <v>118.82686400000001</v>
      </c>
      <c r="U7384" s="21">
        <f t="shared" si="1158"/>
        <v>1381.9998890000002</v>
      </c>
      <c r="V7384" s="38">
        <f t="shared" si="1159"/>
        <v>0.88380851730557342</v>
      </c>
    </row>
    <row r="7385" spans="1:22">
      <c r="A7385">
        <v>7380</v>
      </c>
      <c r="B7385" s="122">
        <f t="shared" si="1150"/>
        <v>41947</v>
      </c>
      <c r="C7385" s="122">
        <f t="shared" si="1150"/>
        <v>42312</v>
      </c>
      <c r="D7385" s="116">
        <f t="shared" si="1151"/>
        <v>2015</v>
      </c>
      <c r="E7385" s="116">
        <f t="shared" si="1152"/>
        <v>11</v>
      </c>
      <c r="F7385" s="120">
        <v>0</v>
      </c>
      <c r="G7385" s="121">
        <v>1360.433</v>
      </c>
      <c r="H7385" s="121">
        <v>0</v>
      </c>
      <c r="I7385" s="121">
        <v>285.29500000000002</v>
      </c>
      <c r="J7385" s="119">
        <v>0</v>
      </c>
      <c r="K7385" s="117">
        <f t="shared" si="1153"/>
        <v>1645.7280000000001</v>
      </c>
      <c r="L7385" s="116">
        <v>0</v>
      </c>
      <c r="M7385" s="116">
        <v>363.37200000000001</v>
      </c>
      <c r="N7385" s="116">
        <v>0</v>
      </c>
      <c r="O7385" s="116">
        <v>82.537999999999997</v>
      </c>
      <c r="P7385" s="116">
        <v>0</v>
      </c>
      <c r="Q7385" s="20">
        <f t="shared" si="1154"/>
        <v>0</v>
      </c>
      <c r="R7385" s="20">
        <f t="shared" si="1155"/>
        <v>1161.700284</v>
      </c>
      <c r="S7385" s="20">
        <f t="shared" si="1156"/>
        <v>0</v>
      </c>
      <c r="T7385" s="20">
        <f t="shared" si="1157"/>
        <v>262.14068800000001</v>
      </c>
      <c r="U7385" s="21">
        <f t="shared" si="1158"/>
        <v>1423.840972</v>
      </c>
      <c r="V7385" s="38">
        <f t="shared" si="1159"/>
        <v>0.8651739363977522</v>
      </c>
    </row>
    <row r="7386" spans="1:22">
      <c r="A7386">
        <v>7381</v>
      </c>
      <c r="B7386" s="122">
        <f t="shared" si="1150"/>
        <v>41947</v>
      </c>
      <c r="C7386" s="122">
        <f t="shared" si="1150"/>
        <v>42312</v>
      </c>
      <c r="D7386" s="116">
        <f t="shared" si="1151"/>
        <v>2015</v>
      </c>
      <c r="E7386" s="116">
        <f t="shared" si="1152"/>
        <v>11</v>
      </c>
      <c r="F7386" s="120">
        <v>0</v>
      </c>
      <c r="G7386" s="121">
        <v>1318.809</v>
      </c>
      <c r="H7386" s="121">
        <v>0</v>
      </c>
      <c r="I7386" s="121">
        <v>387.6</v>
      </c>
      <c r="J7386" s="119">
        <v>0</v>
      </c>
      <c r="K7386" s="117">
        <f t="shared" si="1153"/>
        <v>1706.4090000000001</v>
      </c>
      <c r="L7386" s="116">
        <v>0</v>
      </c>
      <c r="M7386" s="116">
        <v>356.33499999999998</v>
      </c>
      <c r="N7386" s="116">
        <v>0</v>
      </c>
      <c r="O7386" s="116">
        <v>107.27500000000001</v>
      </c>
      <c r="P7386" s="116">
        <v>0</v>
      </c>
      <c r="Q7386" s="20">
        <f t="shared" si="1154"/>
        <v>0</v>
      </c>
      <c r="R7386" s="20">
        <f t="shared" si="1155"/>
        <v>1139.2029949999999</v>
      </c>
      <c r="S7386" s="20">
        <f t="shared" si="1156"/>
        <v>0</v>
      </c>
      <c r="T7386" s="20">
        <f t="shared" si="1157"/>
        <v>340.70540000000005</v>
      </c>
      <c r="U7386" s="21">
        <f t="shared" si="1158"/>
        <v>1479.9083949999999</v>
      </c>
      <c r="V7386" s="38">
        <f t="shared" si="1159"/>
        <v>0.86726476184783352</v>
      </c>
    </row>
    <row r="7387" spans="1:22">
      <c r="A7387">
        <v>7382</v>
      </c>
      <c r="B7387" s="122">
        <f t="shared" si="1150"/>
        <v>41947</v>
      </c>
      <c r="C7387" s="122">
        <f t="shared" si="1150"/>
        <v>42312</v>
      </c>
      <c r="D7387" s="116">
        <f t="shared" si="1151"/>
        <v>2015</v>
      </c>
      <c r="E7387" s="116">
        <f t="shared" si="1152"/>
        <v>11</v>
      </c>
      <c r="F7387" s="120">
        <v>0</v>
      </c>
      <c r="G7387" s="121">
        <v>1328.1110000000001</v>
      </c>
      <c r="H7387" s="121">
        <v>0</v>
      </c>
      <c r="I7387" s="121">
        <v>410.16500000000002</v>
      </c>
      <c r="J7387" s="119">
        <v>0</v>
      </c>
      <c r="K7387" s="117">
        <f t="shared" si="1153"/>
        <v>1738.2760000000001</v>
      </c>
      <c r="L7387" s="116">
        <v>0</v>
      </c>
      <c r="M7387" s="116">
        <v>357.95800000000003</v>
      </c>
      <c r="N7387" s="116">
        <v>0</v>
      </c>
      <c r="O7387" s="116">
        <v>112.18899999999999</v>
      </c>
      <c r="P7387" s="116">
        <v>0</v>
      </c>
      <c r="Q7387" s="20">
        <f t="shared" si="1154"/>
        <v>0</v>
      </c>
      <c r="R7387" s="20">
        <f t="shared" si="1155"/>
        <v>1144.3917260000001</v>
      </c>
      <c r="S7387" s="20">
        <f t="shared" si="1156"/>
        <v>0</v>
      </c>
      <c r="T7387" s="20">
        <f t="shared" si="1157"/>
        <v>356.31226399999997</v>
      </c>
      <c r="U7387" s="21">
        <f t="shared" si="1158"/>
        <v>1500.70399</v>
      </c>
      <c r="V7387" s="38">
        <f t="shared" si="1159"/>
        <v>0.86332894776203539</v>
      </c>
    </row>
    <row r="7388" spans="1:22">
      <c r="A7388">
        <v>7383</v>
      </c>
      <c r="B7388" s="122">
        <f t="shared" si="1150"/>
        <v>41947</v>
      </c>
      <c r="C7388" s="122">
        <f t="shared" si="1150"/>
        <v>42312</v>
      </c>
      <c r="D7388" s="116">
        <f t="shared" si="1151"/>
        <v>2015</v>
      </c>
      <c r="E7388" s="116">
        <f t="shared" si="1152"/>
        <v>11</v>
      </c>
      <c r="F7388" s="120">
        <v>0</v>
      </c>
      <c r="G7388" s="121">
        <v>1327.8979999999999</v>
      </c>
      <c r="H7388" s="121">
        <v>0</v>
      </c>
      <c r="I7388" s="121">
        <v>394.05599999999998</v>
      </c>
      <c r="J7388" s="119">
        <v>0</v>
      </c>
      <c r="K7388" s="117">
        <f t="shared" si="1153"/>
        <v>1721.954</v>
      </c>
      <c r="L7388" s="116">
        <v>0</v>
      </c>
      <c r="M7388" s="116">
        <v>357.24299999999999</v>
      </c>
      <c r="N7388" s="116">
        <v>0</v>
      </c>
      <c r="O7388" s="116">
        <v>108.471</v>
      </c>
      <c r="P7388" s="116">
        <v>0</v>
      </c>
      <c r="Q7388" s="20">
        <f t="shared" si="1154"/>
        <v>0</v>
      </c>
      <c r="R7388" s="20">
        <f t="shared" si="1155"/>
        <v>1142.105871</v>
      </c>
      <c r="S7388" s="20">
        <f t="shared" si="1156"/>
        <v>0</v>
      </c>
      <c r="T7388" s="20">
        <f t="shared" si="1157"/>
        <v>344.50389600000005</v>
      </c>
      <c r="U7388" s="21">
        <f t="shared" si="1158"/>
        <v>1486.6097669999999</v>
      </c>
      <c r="V7388" s="38">
        <f t="shared" si="1159"/>
        <v>0.86332722418833485</v>
      </c>
    </row>
    <row r="7389" spans="1:22">
      <c r="A7389">
        <v>7384</v>
      </c>
      <c r="B7389" s="122">
        <f t="shared" si="1150"/>
        <v>41947</v>
      </c>
      <c r="C7389" s="122">
        <f t="shared" si="1150"/>
        <v>42312</v>
      </c>
      <c r="D7389" s="116">
        <f t="shared" si="1151"/>
        <v>2015</v>
      </c>
      <c r="E7389" s="116">
        <f t="shared" si="1152"/>
        <v>11</v>
      </c>
      <c r="F7389" s="120">
        <v>0</v>
      </c>
      <c r="G7389" s="121">
        <v>1325.72</v>
      </c>
      <c r="H7389" s="121">
        <v>0</v>
      </c>
      <c r="I7389" s="121">
        <v>360.15</v>
      </c>
      <c r="J7389" s="119">
        <v>0</v>
      </c>
      <c r="K7389" s="117">
        <f t="shared" si="1153"/>
        <v>1685.87</v>
      </c>
      <c r="L7389" s="116">
        <v>0</v>
      </c>
      <c r="M7389" s="116">
        <v>357.25400000000002</v>
      </c>
      <c r="N7389" s="116">
        <v>0</v>
      </c>
      <c r="O7389" s="116">
        <v>100.776</v>
      </c>
      <c r="P7389" s="116">
        <v>0</v>
      </c>
      <c r="Q7389" s="20">
        <f t="shared" si="1154"/>
        <v>0</v>
      </c>
      <c r="R7389" s="20">
        <f t="shared" si="1155"/>
        <v>1142.141038</v>
      </c>
      <c r="S7389" s="20">
        <f t="shared" si="1156"/>
        <v>0</v>
      </c>
      <c r="T7389" s="20">
        <f t="shared" si="1157"/>
        <v>320.06457599999999</v>
      </c>
      <c r="U7389" s="21">
        <f t="shared" si="1158"/>
        <v>1462.205614</v>
      </c>
      <c r="V7389" s="38">
        <f t="shared" si="1159"/>
        <v>0.86732999222953133</v>
      </c>
    </row>
    <row r="7390" spans="1:22">
      <c r="A7390">
        <v>7385</v>
      </c>
      <c r="B7390" s="122">
        <f t="shared" si="1150"/>
        <v>41947</v>
      </c>
      <c r="C7390" s="122">
        <f t="shared" si="1150"/>
        <v>42312</v>
      </c>
      <c r="D7390" s="116">
        <f t="shared" si="1151"/>
        <v>2015</v>
      </c>
      <c r="E7390" s="116">
        <f t="shared" si="1152"/>
        <v>11</v>
      </c>
      <c r="F7390" s="120">
        <v>0</v>
      </c>
      <c r="G7390" s="121">
        <v>1342.365</v>
      </c>
      <c r="H7390" s="121">
        <v>0</v>
      </c>
      <c r="I7390" s="121">
        <v>308.53300000000002</v>
      </c>
      <c r="J7390" s="119">
        <v>0</v>
      </c>
      <c r="K7390" s="117">
        <f t="shared" si="1153"/>
        <v>1650.8980000000001</v>
      </c>
      <c r="L7390" s="116">
        <v>0</v>
      </c>
      <c r="M7390" s="116">
        <v>361.06599999999997</v>
      </c>
      <c r="N7390" s="116">
        <v>0</v>
      </c>
      <c r="O7390" s="116">
        <v>90.012</v>
      </c>
      <c r="P7390" s="116">
        <v>0</v>
      </c>
      <c r="Q7390" s="20">
        <f t="shared" si="1154"/>
        <v>0</v>
      </c>
      <c r="R7390" s="20">
        <f t="shared" si="1155"/>
        <v>1154.328002</v>
      </c>
      <c r="S7390" s="20">
        <f t="shared" si="1156"/>
        <v>0</v>
      </c>
      <c r="T7390" s="20">
        <f t="shared" si="1157"/>
        <v>285.87811199999999</v>
      </c>
      <c r="U7390" s="21">
        <f t="shared" si="1158"/>
        <v>1440.2061140000001</v>
      </c>
      <c r="V7390" s="38">
        <f t="shared" si="1159"/>
        <v>0.87237740550900178</v>
      </c>
    </row>
    <row r="7391" spans="1:22">
      <c r="A7391">
        <v>7386</v>
      </c>
      <c r="B7391" s="122">
        <f t="shared" ref="B7391:C7454" si="1160">+B7367+1</f>
        <v>41947</v>
      </c>
      <c r="C7391" s="122">
        <f t="shared" si="1160"/>
        <v>42312</v>
      </c>
      <c r="D7391" s="116">
        <f t="shared" si="1151"/>
        <v>2015</v>
      </c>
      <c r="E7391" s="116">
        <f t="shared" si="1152"/>
        <v>11</v>
      </c>
      <c r="F7391" s="120">
        <v>0</v>
      </c>
      <c r="G7391" s="121">
        <v>1341.193</v>
      </c>
      <c r="H7391" s="121">
        <v>0</v>
      </c>
      <c r="I7391" s="121">
        <v>299.666</v>
      </c>
      <c r="J7391" s="119">
        <v>0</v>
      </c>
      <c r="K7391" s="117">
        <f t="shared" si="1153"/>
        <v>1640.8589999999999</v>
      </c>
      <c r="L7391" s="116">
        <v>0</v>
      </c>
      <c r="M7391" s="116">
        <v>360.81799999999998</v>
      </c>
      <c r="N7391" s="116">
        <v>0</v>
      </c>
      <c r="O7391" s="116">
        <v>87.451999999999998</v>
      </c>
      <c r="P7391" s="116">
        <v>0</v>
      </c>
      <c r="Q7391" s="20">
        <f t="shared" si="1154"/>
        <v>0</v>
      </c>
      <c r="R7391" s="20">
        <f t="shared" si="1155"/>
        <v>1153.5351459999999</v>
      </c>
      <c r="S7391" s="20">
        <f t="shared" si="1156"/>
        <v>0</v>
      </c>
      <c r="T7391" s="20">
        <f t="shared" si="1157"/>
        <v>277.74755199999998</v>
      </c>
      <c r="U7391" s="21">
        <f t="shared" si="1158"/>
        <v>1431.282698</v>
      </c>
      <c r="V7391" s="38">
        <f t="shared" si="1159"/>
        <v>0.87227647104352057</v>
      </c>
    </row>
    <row r="7392" spans="1:22">
      <c r="A7392">
        <v>7387</v>
      </c>
      <c r="B7392" s="122">
        <f t="shared" si="1160"/>
        <v>41947</v>
      </c>
      <c r="C7392" s="122">
        <f t="shared" si="1160"/>
        <v>42312</v>
      </c>
      <c r="D7392" s="116">
        <f t="shared" si="1151"/>
        <v>2015</v>
      </c>
      <c r="E7392" s="116">
        <f t="shared" si="1152"/>
        <v>11</v>
      </c>
      <c r="F7392" s="120">
        <v>333.584</v>
      </c>
      <c r="G7392" s="121">
        <v>1333.251</v>
      </c>
      <c r="H7392" s="121">
        <v>0</v>
      </c>
      <c r="I7392" s="121">
        <v>143.14099999999999</v>
      </c>
      <c r="J7392" s="119">
        <v>0</v>
      </c>
      <c r="K7392" s="117">
        <f t="shared" si="1153"/>
        <v>1809.9760000000001</v>
      </c>
      <c r="L7392" s="116">
        <v>164.53100000000001</v>
      </c>
      <c r="M7392" s="116">
        <v>359.15699999999998</v>
      </c>
      <c r="N7392" s="116">
        <v>0</v>
      </c>
      <c r="O7392" s="116">
        <v>38.825000000000003</v>
      </c>
      <c r="P7392" s="116">
        <v>0</v>
      </c>
      <c r="Q7392" s="20">
        <f t="shared" si="1154"/>
        <v>461.18039299999998</v>
      </c>
      <c r="R7392" s="20">
        <f t="shared" si="1155"/>
        <v>1148.224929</v>
      </c>
      <c r="S7392" s="20">
        <f t="shared" si="1156"/>
        <v>0</v>
      </c>
      <c r="T7392" s="20">
        <f t="shared" si="1157"/>
        <v>123.30820000000001</v>
      </c>
      <c r="U7392" s="21">
        <f t="shared" si="1158"/>
        <v>1732.713522</v>
      </c>
      <c r="V7392" s="38">
        <f t="shared" si="1159"/>
        <v>0.95731298205059068</v>
      </c>
    </row>
    <row r="7393" spans="1:22">
      <c r="A7393">
        <v>7388</v>
      </c>
      <c r="B7393" s="122">
        <f t="shared" si="1160"/>
        <v>41947</v>
      </c>
      <c r="C7393" s="122">
        <f t="shared" si="1160"/>
        <v>42312</v>
      </c>
      <c r="D7393" s="116">
        <f t="shared" si="1151"/>
        <v>2015</v>
      </c>
      <c r="E7393" s="116">
        <f t="shared" si="1152"/>
        <v>11</v>
      </c>
      <c r="F7393" s="120">
        <v>330.05799999999999</v>
      </c>
      <c r="G7393" s="121">
        <v>1272.643</v>
      </c>
      <c r="H7393" s="121">
        <v>0</v>
      </c>
      <c r="I7393" s="121">
        <v>145.83500000000001</v>
      </c>
      <c r="J7393" s="119">
        <v>0</v>
      </c>
      <c r="K7393" s="117">
        <f t="shared" si="1153"/>
        <v>1748.5360000000001</v>
      </c>
      <c r="L7393" s="116">
        <v>162.82900000000001</v>
      </c>
      <c r="M7393" s="116">
        <v>343.22199999999998</v>
      </c>
      <c r="N7393" s="116">
        <v>0</v>
      </c>
      <c r="O7393" s="116">
        <v>39.207999999999998</v>
      </c>
      <c r="P7393" s="116">
        <v>0</v>
      </c>
      <c r="Q7393" s="20">
        <f t="shared" si="1154"/>
        <v>456.40968700000002</v>
      </c>
      <c r="R7393" s="20">
        <f t="shared" si="1155"/>
        <v>1097.2807339999999</v>
      </c>
      <c r="S7393" s="20">
        <f t="shared" si="1156"/>
        <v>0</v>
      </c>
      <c r="T7393" s="20">
        <f t="shared" si="1157"/>
        <v>124.524608</v>
      </c>
      <c r="U7393" s="21">
        <f t="shared" si="1158"/>
        <v>1678.215029</v>
      </c>
      <c r="V7393" s="38">
        <f t="shared" si="1159"/>
        <v>0.95978294355964067</v>
      </c>
    </row>
    <row r="7394" spans="1:22">
      <c r="A7394">
        <v>7389</v>
      </c>
      <c r="B7394" s="122">
        <f t="shared" si="1160"/>
        <v>41947</v>
      </c>
      <c r="C7394" s="122">
        <f t="shared" si="1160"/>
        <v>42312</v>
      </c>
      <c r="D7394" s="116">
        <f t="shared" si="1151"/>
        <v>2015</v>
      </c>
      <c r="E7394" s="116">
        <f t="shared" si="1152"/>
        <v>11</v>
      </c>
      <c r="F7394" s="120">
        <v>329.44299999999998</v>
      </c>
      <c r="G7394" s="121">
        <v>1276.2280000000001</v>
      </c>
      <c r="H7394" s="121">
        <v>7.585</v>
      </c>
      <c r="I7394" s="121">
        <v>158.911</v>
      </c>
      <c r="J7394" s="119">
        <v>0</v>
      </c>
      <c r="K7394" s="117">
        <f t="shared" si="1153"/>
        <v>1772.1670000000001</v>
      </c>
      <c r="L7394" s="116">
        <v>162.71700000000001</v>
      </c>
      <c r="M7394" s="116">
        <v>344.10500000000002</v>
      </c>
      <c r="N7394" s="116">
        <v>5.173</v>
      </c>
      <c r="O7394" s="116">
        <v>42.643999999999998</v>
      </c>
      <c r="P7394" s="116">
        <v>0</v>
      </c>
      <c r="Q7394" s="20">
        <f t="shared" si="1154"/>
        <v>456.09575100000001</v>
      </c>
      <c r="R7394" s="20">
        <f t="shared" si="1155"/>
        <v>1100.103685</v>
      </c>
      <c r="S7394" s="20">
        <f t="shared" si="1156"/>
        <v>10.092523</v>
      </c>
      <c r="T7394" s="20">
        <f t="shared" si="1157"/>
        <v>135.437344</v>
      </c>
      <c r="U7394" s="21">
        <f t="shared" si="1158"/>
        <v>1701.7293030000001</v>
      </c>
      <c r="V7394" s="38">
        <f t="shared" si="1159"/>
        <v>0.96025335253393163</v>
      </c>
    </row>
    <row r="7395" spans="1:22">
      <c r="A7395">
        <v>7390</v>
      </c>
      <c r="B7395" s="122">
        <f t="shared" si="1160"/>
        <v>41947</v>
      </c>
      <c r="C7395" s="122">
        <f t="shared" si="1160"/>
        <v>42312</v>
      </c>
      <c r="D7395" s="116">
        <f t="shared" si="1151"/>
        <v>2015</v>
      </c>
      <c r="E7395" s="116">
        <f t="shared" si="1152"/>
        <v>11</v>
      </c>
      <c r="F7395" s="120">
        <v>326.12599999999998</v>
      </c>
      <c r="G7395" s="121">
        <v>1290.6420000000001</v>
      </c>
      <c r="H7395" s="121">
        <v>12.856999999999999</v>
      </c>
      <c r="I7395" s="121">
        <v>147.67400000000001</v>
      </c>
      <c r="J7395" s="119">
        <v>0</v>
      </c>
      <c r="K7395" s="117">
        <f t="shared" si="1153"/>
        <v>1777.299</v>
      </c>
      <c r="L7395" s="116">
        <v>160.90299999999999</v>
      </c>
      <c r="M7395" s="116">
        <v>348.04599999999999</v>
      </c>
      <c r="N7395" s="116">
        <v>7.6959999999999997</v>
      </c>
      <c r="O7395" s="116">
        <v>39.798000000000002</v>
      </c>
      <c r="P7395" s="116">
        <v>0</v>
      </c>
      <c r="Q7395" s="20">
        <f t="shared" si="1154"/>
        <v>451.01110899999998</v>
      </c>
      <c r="R7395" s="20">
        <f t="shared" si="1155"/>
        <v>1112.703062</v>
      </c>
      <c r="S7395" s="20">
        <f t="shared" si="1156"/>
        <v>15.014896</v>
      </c>
      <c r="T7395" s="20">
        <f t="shared" si="1157"/>
        <v>126.39844800000002</v>
      </c>
      <c r="U7395" s="21">
        <f t="shared" si="1158"/>
        <v>1705.1275149999999</v>
      </c>
      <c r="V7395" s="38">
        <f t="shared" si="1159"/>
        <v>0.95939260360805911</v>
      </c>
    </row>
    <row r="7396" spans="1:22">
      <c r="A7396">
        <v>7391</v>
      </c>
      <c r="B7396" s="122">
        <f t="shared" si="1160"/>
        <v>41947</v>
      </c>
      <c r="C7396" s="122">
        <f t="shared" si="1160"/>
        <v>42312</v>
      </c>
      <c r="D7396" s="116">
        <f t="shared" si="1151"/>
        <v>2015</v>
      </c>
      <c r="E7396" s="116">
        <f t="shared" si="1152"/>
        <v>11</v>
      </c>
      <c r="F7396" s="120">
        <v>327.11099999999999</v>
      </c>
      <c r="G7396" s="121">
        <v>1304.8309999999999</v>
      </c>
      <c r="H7396" s="121">
        <v>0</v>
      </c>
      <c r="I7396" s="121">
        <v>134.53800000000001</v>
      </c>
      <c r="J7396" s="119">
        <v>0</v>
      </c>
      <c r="K7396" s="117">
        <f t="shared" si="1153"/>
        <v>1766.48</v>
      </c>
      <c r="L7396" s="116">
        <v>161.59899999999999</v>
      </c>
      <c r="M7396" s="116">
        <v>350.44499999999999</v>
      </c>
      <c r="N7396" s="116">
        <v>0</v>
      </c>
      <c r="O7396" s="116">
        <v>36.256999999999998</v>
      </c>
      <c r="P7396" s="116">
        <v>0</v>
      </c>
      <c r="Q7396" s="20">
        <f t="shared" si="1154"/>
        <v>452.96199699999994</v>
      </c>
      <c r="R7396" s="20">
        <f t="shared" si="1155"/>
        <v>1120.3726650000001</v>
      </c>
      <c r="S7396" s="20">
        <f t="shared" si="1156"/>
        <v>0</v>
      </c>
      <c r="T7396" s="20">
        <f t="shared" si="1157"/>
        <v>115.152232</v>
      </c>
      <c r="U7396" s="21">
        <f t="shared" si="1158"/>
        <v>1688.4868939999999</v>
      </c>
      <c r="V7396" s="38">
        <f t="shared" si="1159"/>
        <v>0.95584829378198444</v>
      </c>
    </row>
    <row r="7397" spans="1:22">
      <c r="A7397">
        <v>7392</v>
      </c>
      <c r="B7397" s="122">
        <f t="shared" si="1160"/>
        <v>41947</v>
      </c>
      <c r="C7397" s="122">
        <f t="shared" si="1160"/>
        <v>42312</v>
      </c>
      <c r="D7397" s="116">
        <f t="shared" si="1151"/>
        <v>2015</v>
      </c>
      <c r="E7397" s="116">
        <f t="shared" si="1152"/>
        <v>11</v>
      </c>
      <c r="F7397" s="120">
        <v>324.053</v>
      </c>
      <c r="G7397" s="121">
        <v>1302.037</v>
      </c>
      <c r="H7397" s="121">
        <v>0</v>
      </c>
      <c r="I7397" s="121">
        <v>99.548000000000002</v>
      </c>
      <c r="J7397" s="119">
        <v>0</v>
      </c>
      <c r="K7397" s="117">
        <f t="shared" si="1153"/>
        <v>1725.6380000000001</v>
      </c>
      <c r="L7397" s="116">
        <v>160.708</v>
      </c>
      <c r="M7397" s="116">
        <v>350.34699999999998</v>
      </c>
      <c r="N7397" s="116">
        <v>0</v>
      </c>
      <c r="O7397" s="116">
        <v>27.097000000000001</v>
      </c>
      <c r="P7397" s="116">
        <v>0</v>
      </c>
      <c r="Q7397" s="20">
        <f t="shared" si="1154"/>
        <v>450.46452399999998</v>
      </c>
      <c r="R7397" s="20">
        <f t="shared" si="1155"/>
        <v>1120.0593589999999</v>
      </c>
      <c r="S7397" s="20">
        <f t="shared" si="1156"/>
        <v>0</v>
      </c>
      <c r="T7397" s="20">
        <f t="shared" si="1157"/>
        <v>86.060072000000005</v>
      </c>
      <c r="U7397" s="21">
        <f t="shared" si="1158"/>
        <v>1656.5839549999998</v>
      </c>
      <c r="V7397" s="38">
        <f t="shared" si="1159"/>
        <v>0.95998346988186378</v>
      </c>
    </row>
    <row r="7398" spans="1:22">
      <c r="A7398">
        <v>7393</v>
      </c>
      <c r="B7398" s="122">
        <f t="shared" si="1160"/>
        <v>41948</v>
      </c>
      <c r="C7398" s="122">
        <f t="shared" si="1160"/>
        <v>42313</v>
      </c>
      <c r="D7398" s="116">
        <f t="shared" si="1151"/>
        <v>2015</v>
      </c>
      <c r="E7398" s="116">
        <f t="shared" si="1152"/>
        <v>11</v>
      </c>
      <c r="F7398" s="120">
        <v>322.47300000000001</v>
      </c>
      <c r="G7398" s="121">
        <v>1250.009</v>
      </c>
      <c r="H7398" s="121">
        <v>9.48</v>
      </c>
      <c r="I7398" s="121">
        <v>52.01</v>
      </c>
      <c r="J7398" s="119">
        <v>0</v>
      </c>
      <c r="K7398" s="117">
        <f t="shared" si="1153"/>
        <v>1633.972</v>
      </c>
      <c r="L7398" s="116">
        <v>158.95099999999999</v>
      </c>
      <c r="M7398" s="116">
        <v>339.61200000000002</v>
      </c>
      <c r="N7398" s="116">
        <v>35.209000000000003</v>
      </c>
      <c r="O7398" s="116">
        <v>14.992000000000001</v>
      </c>
      <c r="P7398" s="116">
        <v>0</v>
      </c>
      <c r="Q7398" s="20">
        <f t="shared" si="1154"/>
        <v>445.53965299999999</v>
      </c>
      <c r="R7398" s="20">
        <f t="shared" si="1155"/>
        <v>1085.7395640000002</v>
      </c>
      <c r="S7398" s="20">
        <f t="shared" si="1156"/>
        <v>68.692759000000009</v>
      </c>
      <c r="T7398" s="20">
        <f t="shared" si="1157"/>
        <v>47.614592000000002</v>
      </c>
      <c r="U7398" s="21">
        <f t="shared" si="1158"/>
        <v>1647.5865680000002</v>
      </c>
      <c r="V7398" s="38">
        <f t="shared" si="1159"/>
        <v>1.0083321917389039</v>
      </c>
    </row>
    <row r="7399" spans="1:22">
      <c r="A7399">
        <v>7394</v>
      </c>
      <c r="B7399" s="122">
        <f t="shared" si="1160"/>
        <v>41948</v>
      </c>
      <c r="C7399" s="122">
        <f t="shared" si="1160"/>
        <v>42313</v>
      </c>
      <c r="D7399" s="116">
        <f t="shared" si="1151"/>
        <v>2015</v>
      </c>
      <c r="E7399" s="116">
        <f t="shared" si="1152"/>
        <v>11</v>
      </c>
      <c r="F7399" s="120">
        <v>315.78199999999998</v>
      </c>
      <c r="G7399" s="121">
        <v>1059.373</v>
      </c>
      <c r="H7399" s="121">
        <v>1.6259999999999999</v>
      </c>
      <c r="I7399" s="121">
        <v>20.978999999999999</v>
      </c>
      <c r="J7399" s="119">
        <v>0</v>
      </c>
      <c r="K7399" s="117">
        <f t="shared" si="1153"/>
        <v>1397.76</v>
      </c>
      <c r="L7399" s="116">
        <v>154.65700000000001</v>
      </c>
      <c r="M7399" s="116">
        <v>281.40100000000001</v>
      </c>
      <c r="N7399" s="116">
        <v>4.3239999999999998</v>
      </c>
      <c r="O7399" s="116">
        <v>6.2919999999999998</v>
      </c>
      <c r="P7399" s="116">
        <v>0</v>
      </c>
      <c r="Q7399" s="20">
        <f t="shared" si="1154"/>
        <v>433.50357100000002</v>
      </c>
      <c r="R7399" s="20">
        <f t="shared" si="1155"/>
        <v>899.63899700000002</v>
      </c>
      <c r="S7399" s="20">
        <f t="shared" si="1156"/>
        <v>8.4361239999999995</v>
      </c>
      <c r="T7399" s="20">
        <f t="shared" si="1157"/>
        <v>19.983392000000002</v>
      </c>
      <c r="U7399" s="21">
        <f t="shared" si="1158"/>
        <v>1361.5620840000001</v>
      </c>
      <c r="V7399" s="38">
        <f t="shared" si="1159"/>
        <v>0.97410291037087926</v>
      </c>
    </row>
    <row r="7400" spans="1:22">
      <c r="A7400">
        <v>7395</v>
      </c>
      <c r="B7400" s="122">
        <f t="shared" si="1160"/>
        <v>41948</v>
      </c>
      <c r="C7400" s="122">
        <f t="shared" si="1160"/>
        <v>42313</v>
      </c>
      <c r="D7400" s="116">
        <f t="shared" si="1151"/>
        <v>2015</v>
      </c>
      <c r="E7400" s="116">
        <f t="shared" si="1152"/>
        <v>11</v>
      </c>
      <c r="F7400" s="120">
        <v>308.959</v>
      </c>
      <c r="G7400" s="121">
        <v>844.56700000000001</v>
      </c>
      <c r="H7400" s="121">
        <v>123.292</v>
      </c>
      <c r="I7400" s="121">
        <v>10.307</v>
      </c>
      <c r="J7400" s="119">
        <v>0</v>
      </c>
      <c r="K7400" s="117">
        <f t="shared" si="1153"/>
        <v>1287.125</v>
      </c>
      <c r="L7400" s="116">
        <v>151.505</v>
      </c>
      <c r="M7400" s="116">
        <v>227.584</v>
      </c>
      <c r="N7400" s="116">
        <v>48.435000000000002</v>
      </c>
      <c r="O7400" s="116">
        <v>2.9510000000000001</v>
      </c>
      <c r="P7400" s="116">
        <v>0</v>
      </c>
      <c r="Q7400" s="20">
        <f t="shared" si="1154"/>
        <v>424.66851499999996</v>
      </c>
      <c r="R7400" s="20">
        <f t="shared" si="1155"/>
        <v>727.58604800000001</v>
      </c>
      <c r="S7400" s="20">
        <f t="shared" si="1156"/>
        <v>94.496685000000014</v>
      </c>
      <c r="T7400" s="20">
        <f t="shared" si="1157"/>
        <v>9.3723760000000009</v>
      </c>
      <c r="U7400" s="21">
        <f t="shared" si="1158"/>
        <v>1256.1236240000001</v>
      </c>
      <c r="V7400" s="38">
        <f t="shared" si="1159"/>
        <v>0.97591424609109456</v>
      </c>
    </row>
    <row r="7401" spans="1:22">
      <c r="A7401">
        <v>7396</v>
      </c>
      <c r="B7401" s="122">
        <f t="shared" si="1160"/>
        <v>41948</v>
      </c>
      <c r="C7401" s="122">
        <f t="shared" si="1160"/>
        <v>42313</v>
      </c>
      <c r="D7401" s="116">
        <f t="shared" si="1151"/>
        <v>2015</v>
      </c>
      <c r="E7401" s="116">
        <f t="shared" si="1152"/>
        <v>11</v>
      </c>
      <c r="F7401" s="120">
        <v>312.18099999999998</v>
      </c>
      <c r="G7401" s="121">
        <v>794.61699999999996</v>
      </c>
      <c r="H7401" s="121">
        <v>137.98500000000001</v>
      </c>
      <c r="I7401" s="121">
        <v>9.6519999999999992</v>
      </c>
      <c r="J7401" s="119">
        <v>0</v>
      </c>
      <c r="K7401" s="117">
        <f t="shared" si="1153"/>
        <v>1254.4349999999999</v>
      </c>
      <c r="L7401" s="116">
        <v>153.82</v>
      </c>
      <c r="M7401" s="116">
        <v>222.15700000000001</v>
      </c>
      <c r="N7401" s="116">
        <v>55.186</v>
      </c>
      <c r="O7401" s="116">
        <v>2.7639999999999998</v>
      </c>
      <c r="P7401" s="116">
        <v>0</v>
      </c>
      <c r="Q7401" s="20">
        <f t="shared" si="1154"/>
        <v>431.15745999999996</v>
      </c>
      <c r="R7401" s="20">
        <f t="shared" si="1155"/>
        <v>710.23592900000006</v>
      </c>
      <c r="S7401" s="20">
        <f t="shared" si="1156"/>
        <v>107.66788600000001</v>
      </c>
      <c r="T7401" s="20">
        <f t="shared" si="1157"/>
        <v>8.7784639999999996</v>
      </c>
      <c r="U7401" s="21">
        <f t="shared" si="1158"/>
        <v>1257.839739</v>
      </c>
      <c r="V7401" s="38">
        <f t="shared" si="1159"/>
        <v>1.0027141613555106</v>
      </c>
    </row>
    <row r="7402" spans="1:22">
      <c r="A7402">
        <v>7397</v>
      </c>
      <c r="B7402" s="122">
        <f t="shared" si="1160"/>
        <v>41948</v>
      </c>
      <c r="C7402" s="122">
        <f t="shared" si="1160"/>
        <v>42313</v>
      </c>
      <c r="D7402" s="116">
        <f t="shared" si="1151"/>
        <v>2015</v>
      </c>
      <c r="E7402" s="116">
        <f t="shared" si="1152"/>
        <v>11</v>
      </c>
      <c r="F7402" s="120">
        <v>310.89400000000001</v>
      </c>
      <c r="G7402" s="121">
        <v>797.28</v>
      </c>
      <c r="H7402" s="121">
        <v>131.44300000000001</v>
      </c>
      <c r="I7402" s="121">
        <v>9.65</v>
      </c>
      <c r="J7402" s="119">
        <v>0</v>
      </c>
      <c r="K7402" s="117">
        <f t="shared" si="1153"/>
        <v>1249.2670000000001</v>
      </c>
      <c r="L7402" s="116">
        <v>151.565</v>
      </c>
      <c r="M7402" s="116">
        <v>222.15899999999999</v>
      </c>
      <c r="N7402" s="116">
        <v>51.247999999999998</v>
      </c>
      <c r="O7402" s="116">
        <v>2.7639999999999998</v>
      </c>
      <c r="P7402" s="116">
        <v>0</v>
      </c>
      <c r="Q7402" s="20">
        <f t="shared" si="1154"/>
        <v>424.83669499999996</v>
      </c>
      <c r="R7402" s="20">
        <f t="shared" si="1155"/>
        <v>710.24232299999994</v>
      </c>
      <c r="S7402" s="20">
        <f t="shared" si="1156"/>
        <v>99.984848</v>
      </c>
      <c r="T7402" s="20">
        <f t="shared" si="1157"/>
        <v>8.7784639999999996</v>
      </c>
      <c r="U7402" s="21">
        <f t="shared" si="1158"/>
        <v>1243.8423299999999</v>
      </c>
      <c r="V7402" s="38">
        <f t="shared" si="1159"/>
        <v>0.99565771768565081</v>
      </c>
    </row>
    <row r="7403" spans="1:22">
      <c r="A7403">
        <v>7398</v>
      </c>
      <c r="B7403" s="122">
        <f t="shared" si="1160"/>
        <v>41948</v>
      </c>
      <c r="C7403" s="122">
        <f t="shared" si="1160"/>
        <v>42313</v>
      </c>
      <c r="D7403" s="116">
        <f t="shared" si="1151"/>
        <v>2015</v>
      </c>
      <c r="E7403" s="116">
        <f t="shared" si="1152"/>
        <v>11</v>
      </c>
      <c r="F7403" s="120">
        <v>311.79700000000003</v>
      </c>
      <c r="G7403" s="121">
        <v>819.94200000000001</v>
      </c>
      <c r="H7403" s="121">
        <v>121.401</v>
      </c>
      <c r="I7403" s="121">
        <v>12.003</v>
      </c>
      <c r="J7403" s="119">
        <v>0</v>
      </c>
      <c r="K7403" s="117">
        <f t="shared" si="1153"/>
        <v>1265.143</v>
      </c>
      <c r="L7403" s="116">
        <v>152.95599999999999</v>
      </c>
      <c r="M7403" s="116">
        <v>226.85499999999999</v>
      </c>
      <c r="N7403" s="116">
        <v>48.429000000000002</v>
      </c>
      <c r="O7403" s="116">
        <v>3.0680000000000001</v>
      </c>
      <c r="P7403" s="116">
        <v>0</v>
      </c>
      <c r="Q7403" s="20">
        <f t="shared" si="1154"/>
        <v>428.73566799999998</v>
      </c>
      <c r="R7403" s="20">
        <f t="shared" si="1155"/>
        <v>725.25543500000003</v>
      </c>
      <c r="S7403" s="20">
        <f t="shared" si="1156"/>
        <v>94.48497900000001</v>
      </c>
      <c r="T7403" s="20">
        <f t="shared" si="1157"/>
        <v>9.7439680000000006</v>
      </c>
      <c r="U7403" s="21">
        <f t="shared" si="1158"/>
        <v>1258.2200500000001</v>
      </c>
      <c r="V7403" s="38">
        <f t="shared" si="1159"/>
        <v>0.99452793083469626</v>
      </c>
    </row>
    <row r="7404" spans="1:22">
      <c r="A7404">
        <v>7399</v>
      </c>
      <c r="B7404" s="122">
        <f t="shared" si="1160"/>
        <v>41948</v>
      </c>
      <c r="C7404" s="122">
        <f t="shared" si="1160"/>
        <v>42313</v>
      </c>
      <c r="D7404" s="116">
        <f t="shared" si="1151"/>
        <v>2015</v>
      </c>
      <c r="E7404" s="116">
        <f t="shared" si="1152"/>
        <v>11</v>
      </c>
      <c r="F7404" s="120">
        <v>311.21899999999999</v>
      </c>
      <c r="G7404" s="121">
        <v>1015.034</v>
      </c>
      <c r="H7404" s="121">
        <v>0</v>
      </c>
      <c r="I7404" s="121">
        <v>47.654000000000003</v>
      </c>
      <c r="J7404" s="119">
        <v>0</v>
      </c>
      <c r="K7404" s="117">
        <f t="shared" si="1153"/>
        <v>1373.9069999999999</v>
      </c>
      <c r="L7404" s="116">
        <v>153.65299999999999</v>
      </c>
      <c r="M7404" s="116">
        <v>270.166</v>
      </c>
      <c r="N7404" s="116">
        <v>0</v>
      </c>
      <c r="O7404" s="116">
        <v>12.698</v>
      </c>
      <c r="P7404" s="116">
        <v>0</v>
      </c>
      <c r="Q7404" s="20">
        <f t="shared" si="1154"/>
        <v>430.68935899999997</v>
      </c>
      <c r="R7404" s="20">
        <f t="shared" si="1155"/>
        <v>863.72070199999996</v>
      </c>
      <c r="S7404" s="20">
        <f t="shared" si="1156"/>
        <v>0</v>
      </c>
      <c r="T7404" s="20">
        <f t="shared" si="1157"/>
        <v>40.328848000000001</v>
      </c>
      <c r="U7404" s="21">
        <f t="shared" si="1158"/>
        <v>1334.7389090000001</v>
      </c>
      <c r="V7404" s="38">
        <f t="shared" si="1159"/>
        <v>0.97149145393392733</v>
      </c>
    </row>
    <row r="7405" spans="1:22">
      <c r="A7405">
        <v>7400</v>
      </c>
      <c r="B7405" s="122">
        <f t="shared" si="1160"/>
        <v>41948</v>
      </c>
      <c r="C7405" s="122">
        <f t="shared" si="1160"/>
        <v>42313</v>
      </c>
      <c r="D7405" s="116">
        <f t="shared" si="1151"/>
        <v>2015</v>
      </c>
      <c r="E7405" s="116">
        <f t="shared" si="1152"/>
        <v>11</v>
      </c>
      <c r="F7405" s="120">
        <v>318.79000000000002</v>
      </c>
      <c r="G7405" s="121">
        <v>1103.893</v>
      </c>
      <c r="H7405" s="121">
        <v>0</v>
      </c>
      <c r="I7405" s="121">
        <v>65.95</v>
      </c>
      <c r="J7405" s="119">
        <v>0</v>
      </c>
      <c r="K7405" s="117">
        <f t="shared" si="1153"/>
        <v>1488.633</v>
      </c>
      <c r="L7405" s="116">
        <v>157.46</v>
      </c>
      <c r="M7405" s="116">
        <v>290.38200000000001</v>
      </c>
      <c r="N7405" s="116">
        <v>0</v>
      </c>
      <c r="O7405" s="116">
        <v>17.937999999999999</v>
      </c>
      <c r="P7405" s="116">
        <v>0</v>
      </c>
      <c r="Q7405" s="20">
        <f t="shared" si="1154"/>
        <v>441.36038000000002</v>
      </c>
      <c r="R7405" s="20">
        <f t="shared" si="1155"/>
        <v>928.35125400000004</v>
      </c>
      <c r="S7405" s="20">
        <f t="shared" si="1156"/>
        <v>0</v>
      </c>
      <c r="T7405" s="20">
        <f t="shared" si="1157"/>
        <v>56.971088000000002</v>
      </c>
      <c r="U7405" s="21">
        <f t="shared" si="1158"/>
        <v>1426.682722</v>
      </c>
      <c r="V7405" s="38">
        <f t="shared" si="1159"/>
        <v>0.95838445204425804</v>
      </c>
    </row>
    <row r="7406" spans="1:22">
      <c r="A7406">
        <v>7401</v>
      </c>
      <c r="B7406" s="122">
        <f t="shared" si="1160"/>
        <v>41948</v>
      </c>
      <c r="C7406" s="122">
        <f t="shared" si="1160"/>
        <v>42313</v>
      </c>
      <c r="D7406" s="116">
        <f t="shared" si="1151"/>
        <v>2015</v>
      </c>
      <c r="E7406" s="116">
        <f t="shared" si="1152"/>
        <v>11</v>
      </c>
      <c r="F7406" s="120">
        <v>332.28699999999998</v>
      </c>
      <c r="G7406" s="121">
        <v>1231.7360000000001</v>
      </c>
      <c r="H7406" s="121">
        <v>0</v>
      </c>
      <c r="I7406" s="121">
        <v>84.460999999999999</v>
      </c>
      <c r="J7406" s="119">
        <v>0</v>
      </c>
      <c r="K7406" s="117">
        <f t="shared" si="1153"/>
        <v>1648.4840000000002</v>
      </c>
      <c r="L7406" s="116">
        <v>163.31700000000001</v>
      </c>
      <c r="M7406" s="116">
        <v>326.31400000000002</v>
      </c>
      <c r="N7406" s="116">
        <v>0</v>
      </c>
      <c r="O7406" s="116">
        <v>22.422000000000001</v>
      </c>
      <c r="P7406" s="116">
        <v>0</v>
      </c>
      <c r="Q7406" s="20">
        <f t="shared" si="1154"/>
        <v>457.77755100000002</v>
      </c>
      <c r="R7406" s="20">
        <f t="shared" si="1155"/>
        <v>1043.225858</v>
      </c>
      <c r="S7406" s="20">
        <f t="shared" si="1156"/>
        <v>0</v>
      </c>
      <c r="T7406" s="20">
        <f t="shared" si="1157"/>
        <v>71.212271999999999</v>
      </c>
      <c r="U7406" s="21">
        <f t="shared" si="1158"/>
        <v>1572.2156809999999</v>
      </c>
      <c r="V7406" s="38">
        <f t="shared" si="1159"/>
        <v>0.95373426796984362</v>
      </c>
    </row>
    <row r="7407" spans="1:22">
      <c r="A7407">
        <v>7402</v>
      </c>
      <c r="B7407" s="122">
        <f t="shared" si="1160"/>
        <v>41948</v>
      </c>
      <c r="C7407" s="122">
        <f t="shared" si="1160"/>
        <v>42313</v>
      </c>
      <c r="D7407" s="116">
        <f t="shared" si="1151"/>
        <v>2015</v>
      </c>
      <c r="E7407" s="116">
        <f t="shared" si="1152"/>
        <v>11</v>
      </c>
      <c r="F7407" s="120">
        <v>335.50599999999997</v>
      </c>
      <c r="G7407" s="121">
        <v>1247.07</v>
      </c>
      <c r="H7407" s="121">
        <v>0</v>
      </c>
      <c r="I7407" s="121">
        <v>114.169</v>
      </c>
      <c r="J7407" s="119">
        <v>0</v>
      </c>
      <c r="K7407" s="117">
        <f t="shared" si="1153"/>
        <v>1696.7450000000001</v>
      </c>
      <c r="L7407" s="116">
        <v>164.839</v>
      </c>
      <c r="M7407" s="116">
        <v>328</v>
      </c>
      <c r="N7407" s="116">
        <v>0</v>
      </c>
      <c r="O7407" s="116">
        <v>31.029</v>
      </c>
      <c r="P7407" s="116">
        <v>0</v>
      </c>
      <c r="Q7407" s="20">
        <f t="shared" si="1154"/>
        <v>462.04371699999996</v>
      </c>
      <c r="R7407" s="20">
        <f t="shared" si="1155"/>
        <v>1048.616</v>
      </c>
      <c r="S7407" s="20">
        <f t="shared" si="1156"/>
        <v>0</v>
      </c>
      <c r="T7407" s="20">
        <f t="shared" si="1157"/>
        <v>98.548104000000009</v>
      </c>
      <c r="U7407" s="21">
        <f t="shared" si="1158"/>
        <v>1609.207821</v>
      </c>
      <c r="V7407" s="38">
        <f t="shared" si="1159"/>
        <v>0.94840875971345129</v>
      </c>
    </row>
    <row r="7408" spans="1:22">
      <c r="A7408">
        <v>7403</v>
      </c>
      <c r="B7408" s="122">
        <f t="shared" si="1160"/>
        <v>41948</v>
      </c>
      <c r="C7408" s="122">
        <f t="shared" si="1160"/>
        <v>42313</v>
      </c>
      <c r="D7408" s="116">
        <f t="shared" si="1151"/>
        <v>2015</v>
      </c>
      <c r="E7408" s="116">
        <f t="shared" si="1152"/>
        <v>11</v>
      </c>
      <c r="F7408" s="120">
        <v>338.27499999999998</v>
      </c>
      <c r="G7408" s="121">
        <v>1242.4690000000001</v>
      </c>
      <c r="H7408" s="121">
        <v>0</v>
      </c>
      <c r="I7408" s="121">
        <v>124.723</v>
      </c>
      <c r="J7408" s="119">
        <v>0</v>
      </c>
      <c r="K7408" s="117">
        <f t="shared" si="1153"/>
        <v>1705.4670000000001</v>
      </c>
      <c r="L7408" s="116">
        <v>165.97499999999999</v>
      </c>
      <c r="M7408" s="116">
        <v>326.048</v>
      </c>
      <c r="N7408" s="116">
        <v>0</v>
      </c>
      <c r="O7408" s="116">
        <v>33.35</v>
      </c>
      <c r="P7408" s="116">
        <v>0</v>
      </c>
      <c r="Q7408" s="20">
        <f t="shared" si="1154"/>
        <v>465.22792499999997</v>
      </c>
      <c r="R7408" s="20">
        <f t="shared" si="1155"/>
        <v>1042.375456</v>
      </c>
      <c r="S7408" s="20">
        <f t="shared" si="1156"/>
        <v>0</v>
      </c>
      <c r="T7408" s="20">
        <f t="shared" si="1157"/>
        <v>105.9196</v>
      </c>
      <c r="U7408" s="21">
        <f t="shared" si="1158"/>
        <v>1613.5229809999998</v>
      </c>
      <c r="V7408" s="38">
        <f t="shared" si="1159"/>
        <v>0.9460886554826331</v>
      </c>
    </row>
    <row r="7409" spans="1:22">
      <c r="A7409">
        <v>7404</v>
      </c>
      <c r="B7409" s="122">
        <f t="shared" si="1160"/>
        <v>41948</v>
      </c>
      <c r="C7409" s="122">
        <f t="shared" si="1160"/>
        <v>42313</v>
      </c>
      <c r="D7409" s="116">
        <f t="shared" si="1151"/>
        <v>2015</v>
      </c>
      <c r="E7409" s="116">
        <f t="shared" si="1152"/>
        <v>11</v>
      </c>
      <c r="F7409" s="120">
        <v>337.19799999999998</v>
      </c>
      <c r="G7409" s="121">
        <v>1243.2460000000001</v>
      </c>
      <c r="H7409" s="121">
        <v>21.14</v>
      </c>
      <c r="I7409" s="121">
        <v>125.85299999999999</v>
      </c>
      <c r="J7409" s="119">
        <v>0</v>
      </c>
      <c r="K7409" s="117">
        <f t="shared" si="1153"/>
        <v>1727.4370000000001</v>
      </c>
      <c r="L7409" s="116">
        <v>165.29400000000001</v>
      </c>
      <c r="M7409" s="116">
        <v>326.35500000000002</v>
      </c>
      <c r="N7409" s="116">
        <v>14.032999999999999</v>
      </c>
      <c r="O7409" s="116">
        <v>33.875</v>
      </c>
      <c r="P7409" s="116">
        <v>0</v>
      </c>
      <c r="Q7409" s="20">
        <f t="shared" si="1154"/>
        <v>463.31908200000004</v>
      </c>
      <c r="R7409" s="20">
        <f t="shared" si="1155"/>
        <v>1043.356935</v>
      </c>
      <c r="S7409" s="20">
        <f t="shared" si="1156"/>
        <v>27.378382999999999</v>
      </c>
      <c r="T7409" s="20">
        <f t="shared" si="1157"/>
        <v>107.587</v>
      </c>
      <c r="U7409" s="21">
        <f t="shared" si="1158"/>
        <v>1641.6414</v>
      </c>
      <c r="V7409" s="38">
        <f t="shared" si="1159"/>
        <v>0.95033358669520207</v>
      </c>
    </row>
    <row r="7410" spans="1:22">
      <c r="A7410">
        <v>7405</v>
      </c>
      <c r="B7410" s="122">
        <f t="shared" si="1160"/>
        <v>41948</v>
      </c>
      <c r="C7410" s="122">
        <f t="shared" si="1160"/>
        <v>42313</v>
      </c>
      <c r="D7410" s="116">
        <f t="shared" si="1151"/>
        <v>2015</v>
      </c>
      <c r="E7410" s="116">
        <f t="shared" si="1152"/>
        <v>11</v>
      </c>
      <c r="F7410" s="120">
        <v>51.548999999999999</v>
      </c>
      <c r="G7410" s="121">
        <v>1246.3140000000001</v>
      </c>
      <c r="H7410" s="121">
        <v>0</v>
      </c>
      <c r="I7410" s="121">
        <v>259.92099999999999</v>
      </c>
      <c r="J7410" s="119">
        <v>0</v>
      </c>
      <c r="K7410" s="117">
        <f t="shared" si="1153"/>
        <v>1557.7840000000001</v>
      </c>
      <c r="L7410" s="116">
        <v>31.225999999999999</v>
      </c>
      <c r="M7410" s="116">
        <v>327.65600000000001</v>
      </c>
      <c r="N7410" s="116">
        <v>0</v>
      </c>
      <c r="O7410" s="116">
        <v>77.581999999999994</v>
      </c>
      <c r="P7410" s="116">
        <v>0</v>
      </c>
      <c r="Q7410" s="20">
        <f t="shared" si="1154"/>
        <v>87.526477999999997</v>
      </c>
      <c r="R7410" s="20">
        <f t="shared" si="1155"/>
        <v>1047.5162319999999</v>
      </c>
      <c r="S7410" s="20">
        <f t="shared" si="1156"/>
        <v>0</v>
      </c>
      <c r="T7410" s="20">
        <f t="shared" si="1157"/>
        <v>246.400432</v>
      </c>
      <c r="U7410" s="21">
        <f t="shared" si="1158"/>
        <v>1381.4431419999999</v>
      </c>
      <c r="V7410" s="38">
        <f t="shared" si="1159"/>
        <v>0.88680018667543115</v>
      </c>
    </row>
    <row r="7411" spans="1:22">
      <c r="A7411">
        <v>7406</v>
      </c>
      <c r="B7411" s="122">
        <f t="shared" si="1160"/>
        <v>41948</v>
      </c>
      <c r="C7411" s="122">
        <f t="shared" si="1160"/>
        <v>42313</v>
      </c>
      <c r="D7411" s="116">
        <f t="shared" si="1151"/>
        <v>2015</v>
      </c>
      <c r="E7411" s="116">
        <f t="shared" si="1152"/>
        <v>11</v>
      </c>
      <c r="F7411" s="120">
        <v>0</v>
      </c>
      <c r="G7411" s="121">
        <v>1246.953</v>
      </c>
      <c r="H7411" s="121">
        <v>0</v>
      </c>
      <c r="I7411" s="121">
        <v>291.476</v>
      </c>
      <c r="J7411" s="119">
        <v>0</v>
      </c>
      <c r="K7411" s="117">
        <f t="shared" si="1153"/>
        <v>1538.4290000000001</v>
      </c>
      <c r="L7411" s="116">
        <v>0</v>
      </c>
      <c r="M7411" s="116">
        <v>328.58600000000001</v>
      </c>
      <c r="N7411" s="116">
        <v>0</v>
      </c>
      <c r="O7411" s="116">
        <v>83.302000000000007</v>
      </c>
      <c r="P7411" s="116">
        <v>0</v>
      </c>
      <c r="Q7411" s="20">
        <f t="shared" si="1154"/>
        <v>0</v>
      </c>
      <c r="R7411" s="20">
        <f t="shared" si="1155"/>
        <v>1050.4894420000001</v>
      </c>
      <c r="S7411" s="20">
        <f t="shared" si="1156"/>
        <v>0</v>
      </c>
      <c r="T7411" s="20">
        <f t="shared" si="1157"/>
        <v>264.56715200000002</v>
      </c>
      <c r="U7411" s="21">
        <f t="shared" si="1158"/>
        <v>1315.0565940000001</v>
      </c>
      <c r="V7411" s="38">
        <f t="shared" si="1159"/>
        <v>0.85480486522289956</v>
      </c>
    </row>
    <row r="7412" spans="1:22">
      <c r="A7412">
        <v>7407</v>
      </c>
      <c r="B7412" s="122">
        <f t="shared" si="1160"/>
        <v>41948</v>
      </c>
      <c r="C7412" s="122">
        <f t="shared" si="1160"/>
        <v>42313</v>
      </c>
      <c r="D7412" s="116">
        <f t="shared" si="1151"/>
        <v>2015</v>
      </c>
      <c r="E7412" s="116">
        <f t="shared" si="1152"/>
        <v>11</v>
      </c>
      <c r="F7412" s="120">
        <v>0</v>
      </c>
      <c r="G7412" s="121">
        <v>1255.146</v>
      </c>
      <c r="H7412" s="121">
        <v>0</v>
      </c>
      <c r="I7412" s="121">
        <v>294.06799999999998</v>
      </c>
      <c r="J7412" s="119">
        <v>0</v>
      </c>
      <c r="K7412" s="117">
        <f t="shared" si="1153"/>
        <v>1549.2139999999999</v>
      </c>
      <c r="L7412" s="116">
        <v>0</v>
      </c>
      <c r="M7412" s="116">
        <v>330.36799999999999</v>
      </c>
      <c r="N7412" s="116">
        <v>0</v>
      </c>
      <c r="O7412" s="116">
        <v>85.045000000000002</v>
      </c>
      <c r="P7412" s="116">
        <v>0</v>
      </c>
      <c r="Q7412" s="20">
        <f t="shared" si="1154"/>
        <v>0</v>
      </c>
      <c r="R7412" s="20">
        <f t="shared" si="1155"/>
        <v>1056.186496</v>
      </c>
      <c r="S7412" s="20">
        <f t="shared" si="1156"/>
        <v>0</v>
      </c>
      <c r="T7412" s="20">
        <f t="shared" si="1157"/>
        <v>270.10292000000004</v>
      </c>
      <c r="U7412" s="21">
        <f t="shared" si="1158"/>
        <v>1326.2894160000001</v>
      </c>
      <c r="V7412" s="38">
        <f t="shared" si="1159"/>
        <v>0.85610471890907269</v>
      </c>
    </row>
    <row r="7413" spans="1:22">
      <c r="A7413">
        <v>7408</v>
      </c>
      <c r="B7413" s="122">
        <f t="shared" si="1160"/>
        <v>41948</v>
      </c>
      <c r="C7413" s="122">
        <f t="shared" si="1160"/>
        <v>42313</v>
      </c>
      <c r="D7413" s="116">
        <f t="shared" si="1151"/>
        <v>2015</v>
      </c>
      <c r="E7413" s="116">
        <f t="shared" si="1152"/>
        <v>11</v>
      </c>
      <c r="F7413" s="120">
        <v>0</v>
      </c>
      <c r="G7413" s="121">
        <v>1253.0989999999999</v>
      </c>
      <c r="H7413" s="121">
        <v>0</v>
      </c>
      <c r="I7413" s="121">
        <v>299.44900000000001</v>
      </c>
      <c r="J7413" s="119">
        <v>0</v>
      </c>
      <c r="K7413" s="117">
        <f t="shared" si="1153"/>
        <v>1552.548</v>
      </c>
      <c r="L7413" s="116">
        <v>0</v>
      </c>
      <c r="M7413" s="116">
        <v>330.19499999999999</v>
      </c>
      <c r="N7413" s="116">
        <v>0</v>
      </c>
      <c r="O7413" s="116">
        <v>85.76</v>
      </c>
      <c r="P7413" s="116">
        <v>0</v>
      </c>
      <c r="Q7413" s="20">
        <f t="shared" si="1154"/>
        <v>0</v>
      </c>
      <c r="R7413" s="20">
        <f t="shared" si="1155"/>
        <v>1055.633415</v>
      </c>
      <c r="S7413" s="20">
        <f t="shared" si="1156"/>
        <v>0</v>
      </c>
      <c r="T7413" s="20">
        <f t="shared" si="1157"/>
        <v>272.37376</v>
      </c>
      <c r="U7413" s="21">
        <f t="shared" si="1158"/>
        <v>1328.007175</v>
      </c>
      <c r="V7413" s="38">
        <f t="shared" si="1159"/>
        <v>0.85537270023213452</v>
      </c>
    </row>
    <row r="7414" spans="1:22">
      <c r="A7414">
        <v>7409</v>
      </c>
      <c r="B7414" s="122">
        <f t="shared" si="1160"/>
        <v>41948</v>
      </c>
      <c r="C7414" s="122">
        <f t="shared" si="1160"/>
        <v>42313</v>
      </c>
      <c r="D7414" s="116">
        <f t="shared" si="1151"/>
        <v>2015</v>
      </c>
      <c r="E7414" s="116">
        <f t="shared" si="1152"/>
        <v>11</v>
      </c>
      <c r="F7414" s="120">
        <v>0</v>
      </c>
      <c r="G7414" s="121">
        <v>1250.8309999999999</v>
      </c>
      <c r="H7414" s="121">
        <v>0</v>
      </c>
      <c r="I7414" s="121">
        <v>322.92599999999999</v>
      </c>
      <c r="J7414" s="119">
        <v>0</v>
      </c>
      <c r="K7414" s="117">
        <f t="shared" si="1153"/>
        <v>1573.7569999999998</v>
      </c>
      <c r="L7414" s="116">
        <v>0</v>
      </c>
      <c r="M7414" s="116">
        <v>329.73599999999999</v>
      </c>
      <c r="N7414" s="116">
        <v>0</v>
      </c>
      <c r="O7414" s="116">
        <v>91.484999999999999</v>
      </c>
      <c r="P7414" s="116">
        <v>0</v>
      </c>
      <c r="Q7414" s="20">
        <f t="shared" si="1154"/>
        <v>0</v>
      </c>
      <c r="R7414" s="20">
        <f t="shared" si="1155"/>
        <v>1054.165992</v>
      </c>
      <c r="S7414" s="20">
        <f t="shared" si="1156"/>
        <v>0</v>
      </c>
      <c r="T7414" s="20">
        <f t="shared" si="1157"/>
        <v>290.55636000000004</v>
      </c>
      <c r="U7414" s="21">
        <f t="shared" si="1158"/>
        <v>1344.722352</v>
      </c>
      <c r="V7414" s="38">
        <f t="shared" si="1159"/>
        <v>0.85446631976855392</v>
      </c>
    </row>
    <row r="7415" spans="1:22">
      <c r="A7415">
        <v>7410</v>
      </c>
      <c r="B7415" s="122">
        <f t="shared" si="1160"/>
        <v>41948</v>
      </c>
      <c r="C7415" s="122">
        <f t="shared" si="1160"/>
        <v>42313</v>
      </c>
      <c r="D7415" s="116">
        <f t="shared" si="1151"/>
        <v>2015</v>
      </c>
      <c r="E7415" s="116">
        <f t="shared" si="1152"/>
        <v>11</v>
      </c>
      <c r="F7415" s="120">
        <v>0</v>
      </c>
      <c r="G7415" s="121">
        <v>1244.8240000000001</v>
      </c>
      <c r="H7415" s="121">
        <v>0</v>
      </c>
      <c r="I7415" s="121">
        <v>354.15199999999999</v>
      </c>
      <c r="J7415" s="119">
        <v>0</v>
      </c>
      <c r="K7415" s="117">
        <f t="shared" si="1153"/>
        <v>1598.9760000000001</v>
      </c>
      <c r="L7415" s="116">
        <v>0</v>
      </c>
      <c r="M7415" s="116">
        <v>328.04</v>
      </c>
      <c r="N7415" s="116">
        <v>0</v>
      </c>
      <c r="O7415" s="116">
        <v>99.465999999999994</v>
      </c>
      <c r="P7415" s="116">
        <v>0</v>
      </c>
      <c r="Q7415" s="20">
        <f t="shared" si="1154"/>
        <v>0</v>
      </c>
      <c r="R7415" s="20">
        <f t="shared" si="1155"/>
        <v>1048.74388</v>
      </c>
      <c r="S7415" s="20">
        <f t="shared" si="1156"/>
        <v>0</v>
      </c>
      <c r="T7415" s="20">
        <f t="shared" si="1157"/>
        <v>315.90401600000001</v>
      </c>
      <c r="U7415" s="21">
        <f t="shared" si="1158"/>
        <v>1364.6478959999999</v>
      </c>
      <c r="V7415" s="38">
        <f t="shared" si="1159"/>
        <v>0.85345114373198838</v>
      </c>
    </row>
    <row r="7416" spans="1:22">
      <c r="A7416">
        <v>7411</v>
      </c>
      <c r="B7416" s="122">
        <f t="shared" si="1160"/>
        <v>41948</v>
      </c>
      <c r="C7416" s="122">
        <f t="shared" si="1160"/>
        <v>42313</v>
      </c>
      <c r="D7416" s="116">
        <f t="shared" si="1151"/>
        <v>2015</v>
      </c>
      <c r="E7416" s="116">
        <f t="shared" si="1152"/>
        <v>11</v>
      </c>
      <c r="F7416" s="120">
        <v>0</v>
      </c>
      <c r="G7416" s="121">
        <v>1239.4459999999999</v>
      </c>
      <c r="H7416" s="121">
        <v>0</v>
      </c>
      <c r="I7416" s="121">
        <v>356.86900000000003</v>
      </c>
      <c r="J7416" s="119">
        <v>0</v>
      </c>
      <c r="K7416" s="117">
        <f t="shared" si="1153"/>
        <v>1596.3150000000001</v>
      </c>
      <c r="L7416" s="116">
        <v>0</v>
      </c>
      <c r="M7416" s="116">
        <v>327.12900000000002</v>
      </c>
      <c r="N7416" s="116">
        <v>0</v>
      </c>
      <c r="O7416" s="116">
        <v>98.363</v>
      </c>
      <c r="P7416" s="116">
        <v>0</v>
      </c>
      <c r="Q7416" s="20">
        <f t="shared" si="1154"/>
        <v>0</v>
      </c>
      <c r="R7416" s="20">
        <f t="shared" si="1155"/>
        <v>1045.8314130000001</v>
      </c>
      <c r="S7416" s="20">
        <f t="shared" si="1156"/>
        <v>0</v>
      </c>
      <c r="T7416" s="20">
        <f t="shared" si="1157"/>
        <v>312.40088800000001</v>
      </c>
      <c r="U7416" s="21">
        <f t="shared" si="1158"/>
        <v>1358.232301</v>
      </c>
      <c r="V7416" s="38">
        <f t="shared" si="1159"/>
        <v>0.85085481311645883</v>
      </c>
    </row>
    <row r="7417" spans="1:22">
      <c r="A7417">
        <v>7412</v>
      </c>
      <c r="B7417" s="122">
        <f t="shared" si="1160"/>
        <v>41948</v>
      </c>
      <c r="C7417" s="122">
        <f t="shared" si="1160"/>
        <v>42313</v>
      </c>
      <c r="D7417" s="116">
        <f t="shared" si="1151"/>
        <v>2015</v>
      </c>
      <c r="E7417" s="116">
        <f t="shared" si="1152"/>
        <v>11</v>
      </c>
      <c r="F7417" s="120">
        <v>318.42500000000001</v>
      </c>
      <c r="G7417" s="121">
        <v>1243.3510000000001</v>
      </c>
      <c r="H7417" s="121">
        <v>0</v>
      </c>
      <c r="I7417" s="121">
        <v>136.774</v>
      </c>
      <c r="J7417" s="119">
        <v>0</v>
      </c>
      <c r="K7417" s="117">
        <f t="shared" si="1153"/>
        <v>1698.5500000000002</v>
      </c>
      <c r="L7417" s="116">
        <v>156.17099999999999</v>
      </c>
      <c r="M7417" s="116">
        <v>327.94200000000001</v>
      </c>
      <c r="N7417" s="116">
        <v>0</v>
      </c>
      <c r="O7417" s="116">
        <v>37.17</v>
      </c>
      <c r="P7417" s="116">
        <v>0</v>
      </c>
      <c r="Q7417" s="20">
        <f t="shared" si="1154"/>
        <v>437.74731299999996</v>
      </c>
      <c r="R7417" s="20">
        <f t="shared" si="1155"/>
        <v>1048.430574</v>
      </c>
      <c r="S7417" s="20">
        <f t="shared" si="1156"/>
        <v>0</v>
      </c>
      <c r="T7417" s="20">
        <f t="shared" si="1157"/>
        <v>118.05192000000001</v>
      </c>
      <c r="U7417" s="21">
        <f t="shared" si="1158"/>
        <v>1604.2298069999999</v>
      </c>
      <c r="V7417" s="38">
        <f t="shared" si="1159"/>
        <v>0.94447016985075494</v>
      </c>
    </row>
    <row r="7418" spans="1:22">
      <c r="A7418">
        <v>7413</v>
      </c>
      <c r="B7418" s="122">
        <f t="shared" si="1160"/>
        <v>41948</v>
      </c>
      <c r="C7418" s="122">
        <f t="shared" si="1160"/>
        <v>42313</v>
      </c>
      <c r="D7418" s="116">
        <f t="shared" si="1151"/>
        <v>2015</v>
      </c>
      <c r="E7418" s="116">
        <f t="shared" si="1152"/>
        <v>11</v>
      </c>
      <c r="F7418" s="120">
        <v>322.11900000000003</v>
      </c>
      <c r="G7418" s="121">
        <v>1242.492</v>
      </c>
      <c r="H7418" s="121">
        <v>31.254999999999999</v>
      </c>
      <c r="I7418" s="121">
        <v>171.685</v>
      </c>
      <c r="J7418" s="119">
        <v>0</v>
      </c>
      <c r="K7418" s="117">
        <f t="shared" si="1153"/>
        <v>1767.5509999999999</v>
      </c>
      <c r="L7418" s="116">
        <v>158.084</v>
      </c>
      <c r="M7418" s="116">
        <v>327.755</v>
      </c>
      <c r="N7418" s="116">
        <v>20.527999999999999</v>
      </c>
      <c r="O7418" s="116">
        <v>46.311</v>
      </c>
      <c r="P7418" s="116">
        <v>0</v>
      </c>
      <c r="Q7418" s="20">
        <f t="shared" si="1154"/>
        <v>443.10945199999998</v>
      </c>
      <c r="R7418" s="20">
        <f t="shared" si="1155"/>
        <v>1047.832735</v>
      </c>
      <c r="S7418" s="20">
        <f t="shared" si="1156"/>
        <v>40.050128000000001</v>
      </c>
      <c r="T7418" s="20">
        <f t="shared" si="1157"/>
        <v>147.08373600000002</v>
      </c>
      <c r="U7418" s="21">
        <f t="shared" si="1158"/>
        <v>1678.076051</v>
      </c>
      <c r="V7418" s="38">
        <f t="shared" si="1159"/>
        <v>0.94937914153537861</v>
      </c>
    </row>
    <row r="7419" spans="1:22">
      <c r="A7419">
        <v>7414</v>
      </c>
      <c r="B7419" s="122">
        <f t="shared" si="1160"/>
        <v>41948</v>
      </c>
      <c r="C7419" s="122">
        <f t="shared" si="1160"/>
        <v>42313</v>
      </c>
      <c r="D7419" s="116">
        <f t="shared" si="1151"/>
        <v>2015</v>
      </c>
      <c r="E7419" s="116">
        <f t="shared" si="1152"/>
        <v>11</v>
      </c>
      <c r="F7419" s="120">
        <v>325.81</v>
      </c>
      <c r="G7419" s="121">
        <v>1234.8489999999999</v>
      </c>
      <c r="H7419" s="121">
        <v>33.463000000000001</v>
      </c>
      <c r="I7419" s="121">
        <v>179.04599999999999</v>
      </c>
      <c r="J7419" s="119">
        <v>0</v>
      </c>
      <c r="K7419" s="117">
        <f t="shared" si="1153"/>
        <v>1773.1679999999999</v>
      </c>
      <c r="L7419" s="116">
        <v>160.02000000000001</v>
      </c>
      <c r="M7419" s="116">
        <v>325.661</v>
      </c>
      <c r="N7419" s="116">
        <v>16.646000000000001</v>
      </c>
      <c r="O7419" s="116">
        <v>48.237000000000002</v>
      </c>
      <c r="P7419" s="116">
        <v>0</v>
      </c>
      <c r="Q7419" s="20">
        <f t="shared" si="1154"/>
        <v>448.53606000000002</v>
      </c>
      <c r="R7419" s="20">
        <f t="shared" si="1155"/>
        <v>1041.1382169999999</v>
      </c>
      <c r="S7419" s="20">
        <f t="shared" si="1156"/>
        <v>32.476345999999999</v>
      </c>
      <c r="T7419" s="20">
        <f t="shared" si="1157"/>
        <v>153.20071200000001</v>
      </c>
      <c r="U7419" s="21">
        <f t="shared" si="1158"/>
        <v>1675.3513350000001</v>
      </c>
      <c r="V7419" s="38">
        <f t="shared" si="1159"/>
        <v>0.94483508330851906</v>
      </c>
    </row>
    <row r="7420" spans="1:22">
      <c r="A7420">
        <v>7415</v>
      </c>
      <c r="B7420" s="122">
        <f t="shared" si="1160"/>
        <v>41948</v>
      </c>
      <c r="C7420" s="122">
        <f t="shared" si="1160"/>
        <v>42313</v>
      </c>
      <c r="D7420" s="116">
        <f t="shared" si="1151"/>
        <v>2015</v>
      </c>
      <c r="E7420" s="116">
        <f t="shared" si="1152"/>
        <v>11</v>
      </c>
      <c r="F7420" s="120">
        <v>324.59899999999999</v>
      </c>
      <c r="G7420" s="121">
        <v>1224.1849999999999</v>
      </c>
      <c r="H7420" s="121">
        <v>1.484</v>
      </c>
      <c r="I7420" s="121">
        <v>159.66399999999999</v>
      </c>
      <c r="J7420" s="119">
        <v>0</v>
      </c>
      <c r="K7420" s="117">
        <f t="shared" si="1153"/>
        <v>1709.9319999999998</v>
      </c>
      <c r="L7420" s="116">
        <v>159.56299999999999</v>
      </c>
      <c r="M7420" s="116">
        <v>319.97199999999998</v>
      </c>
      <c r="N7420" s="116">
        <v>3.004</v>
      </c>
      <c r="O7420" s="116">
        <v>42.454999999999998</v>
      </c>
      <c r="P7420" s="116">
        <v>0</v>
      </c>
      <c r="Q7420" s="20">
        <f t="shared" si="1154"/>
        <v>447.25508899999994</v>
      </c>
      <c r="R7420" s="20">
        <f t="shared" si="1155"/>
        <v>1022.950484</v>
      </c>
      <c r="S7420" s="20">
        <f t="shared" si="1156"/>
        <v>5.8608039999999999</v>
      </c>
      <c r="T7420" s="20">
        <f t="shared" si="1157"/>
        <v>134.83708000000001</v>
      </c>
      <c r="U7420" s="21">
        <f t="shared" si="1158"/>
        <v>1610.9034569999999</v>
      </c>
      <c r="V7420" s="38">
        <f t="shared" si="1159"/>
        <v>0.94208626834283471</v>
      </c>
    </row>
    <row r="7421" spans="1:22">
      <c r="A7421">
        <v>7416</v>
      </c>
      <c r="B7421" s="122">
        <f t="shared" si="1160"/>
        <v>41948</v>
      </c>
      <c r="C7421" s="122">
        <f t="shared" si="1160"/>
        <v>42313</v>
      </c>
      <c r="D7421" s="116">
        <f t="shared" si="1151"/>
        <v>2015</v>
      </c>
      <c r="E7421" s="116">
        <f t="shared" si="1152"/>
        <v>11</v>
      </c>
      <c r="F7421" s="120">
        <v>322.58999999999997</v>
      </c>
      <c r="G7421" s="121">
        <v>1212.4110000000001</v>
      </c>
      <c r="H7421" s="121">
        <v>0</v>
      </c>
      <c r="I7421" s="121">
        <v>89.358999999999995</v>
      </c>
      <c r="J7421" s="119">
        <v>0</v>
      </c>
      <c r="K7421" s="117">
        <f t="shared" si="1153"/>
        <v>1624.36</v>
      </c>
      <c r="L7421" s="116">
        <v>158.81299999999999</v>
      </c>
      <c r="M7421" s="116">
        <v>318.47899999999998</v>
      </c>
      <c r="N7421" s="116">
        <v>0</v>
      </c>
      <c r="O7421" s="116">
        <v>23.620999999999999</v>
      </c>
      <c r="P7421" s="116">
        <v>0</v>
      </c>
      <c r="Q7421" s="20">
        <f t="shared" si="1154"/>
        <v>445.15283899999997</v>
      </c>
      <c r="R7421" s="20">
        <f t="shared" si="1155"/>
        <v>1018.177363</v>
      </c>
      <c r="S7421" s="20">
        <f t="shared" si="1156"/>
        <v>0</v>
      </c>
      <c r="T7421" s="20">
        <f t="shared" si="1157"/>
        <v>75.020296000000002</v>
      </c>
      <c r="U7421" s="21">
        <f t="shared" si="1158"/>
        <v>1538.350498</v>
      </c>
      <c r="V7421" s="38">
        <f t="shared" si="1159"/>
        <v>0.94705022162574803</v>
      </c>
    </row>
    <row r="7422" spans="1:22">
      <c r="A7422">
        <v>7417</v>
      </c>
      <c r="B7422" s="122">
        <f t="shared" si="1160"/>
        <v>41949</v>
      </c>
      <c r="C7422" s="122">
        <f t="shared" si="1160"/>
        <v>42314</v>
      </c>
      <c r="D7422" s="116">
        <f t="shared" si="1151"/>
        <v>2015</v>
      </c>
      <c r="E7422" s="116">
        <f t="shared" si="1152"/>
        <v>11</v>
      </c>
      <c r="F7422" s="120">
        <v>315.58499999999998</v>
      </c>
      <c r="G7422" s="121">
        <v>1090.8409999999999</v>
      </c>
      <c r="H7422" s="121">
        <v>37.130000000000003</v>
      </c>
      <c r="I7422" s="121">
        <v>32.069000000000003</v>
      </c>
      <c r="J7422" s="119">
        <v>0</v>
      </c>
      <c r="K7422" s="117">
        <f t="shared" si="1153"/>
        <v>1475.625</v>
      </c>
      <c r="L7422" s="116">
        <v>155.00299999999999</v>
      </c>
      <c r="M7422" s="116">
        <v>291.40600000000001</v>
      </c>
      <c r="N7422" s="116">
        <v>49.918999999999997</v>
      </c>
      <c r="O7422" s="116">
        <v>8.7089999999999996</v>
      </c>
      <c r="P7422" s="116">
        <v>0</v>
      </c>
      <c r="Q7422" s="20">
        <f t="shared" si="1154"/>
        <v>434.47340899999995</v>
      </c>
      <c r="R7422" s="20">
        <f t="shared" si="1155"/>
        <v>931.62498200000005</v>
      </c>
      <c r="S7422" s="20">
        <f t="shared" si="1156"/>
        <v>97.391969000000003</v>
      </c>
      <c r="T7422" s="20">
        <f t="shared" si="1157"/>
        <v>27.659784000000002</v>
      </c>
      <c r="U7422" s="21">
        <f t="shared" si="1158"/>
        <v>1491.150144</v>
      </c>
      <c r="V7422" s="38">
        <f t="shared" si="1159"/>
        <v>1.010521063278272</v>
      </c>
    </row>
    <row r="7423" spans="1:22">
      <c r="A7423">
        <v>7418</v>
      </c>
      <c r="B7423" s="122">
        <f t="shared" si="1160"/>
        <v>41949</v>
      </c>
      <c r="C7423" s="122">
        <f t="shared" si="1160"/>
        <v>42314</v>
      </c>
      <c r="D7423" s="116">
        <f t="shared" si="1151"/>
        <v>2015</v>
      </c>
      <c r="E7423" s="116">
        <f t="shared" si="1152"/>
        <v>11</v>
      </c>
      <c r="F7423" s="120">
        <v>309.64</v>
      </c>
      <c r="G7423" s="121">
        <v>849.21500000000003</v>
      </c>
      <c r="H7423" s="121">
        <v>190.303</v>
      </c>
      <c r="I7423" s="121">
        <v>23.553000000000001</v>
      </c>
      <c r="J7423" s="119">
        <v>0</v>
      </c>
      <c r="K7423" s="117">
        <f t="shared" si="1153"/>
        <v>1372.711</v>
      </c>
      <c r="L7423" s="116">
        <v>150.91999999999999</v>
      </c>
      <c r="M7423" s="116">
        <v>238.34100000000001</v>
      </c>
      <c r="N7423" s="116">
        <v>90.507999999999996</v>
      </c>
      <c r="O7423" s="116">
        <v>6.343</v>
      </c>
      <c r="P7423" s="116">
        <v>0</v>
      </c>
      <c r="Q7423" s="20">
        <f t="shared" si="1154"/>
        <v>423.02875999999998</v>
      </c>
      <c r="R7423" s="20">
        <f t="shared" si="1155"/>
        <v>761.97617700000001</v>
      </c>
      <c r="S7423" s="20">
        <f t="shared" si="1156"/>
        <v>176.581108</v>
      </c>
      <c r="T7423" s="20">
        <f t="shared" si="1157"/>
        <v>20.145368000000001</v>
      </c>
      <c r="U7423" s="21">
        <f t="shared" si="1158"/>
        <v>1381.731413</v>
      </c>
      <c r="V7423" s="38">
        <f t="shared" si="1159"/>
        <v>1.0065712396855566</v>
      </c>
    </row>
    <row r="7424" spans="1:22">
      <c r="A7424">
        <v>7419</v>
      </c>
      <c r="B7424" s="122">
        <f t="shared" si="1160"/>
        <v>41949</v>
      </c>
      <c r="C7424" s="122">
        <f t="shared" si="1160"/>
        <v>42314</v>
      </c>
      <c r="D7424" s="116">
        <f t="shared" si="1151"/>
        <v>2015</v>
      </c>
      <c r="E7424" s="116">
        <f t="shared" si="1152"/>
        <v>11</v>
      </c>
      <c r="F7424" s="120">
        <v>312.892</v>
      </c>
      <c r="G7424" s="121">
        <v>788.78899999999999</v>
      </c>
      <c r="H7424" s="121">
        <v>177.75899999999999</v>
      </c>
      <c r="I7424" s="121">
        <v>14.374000000000001</v>
      </c>
      <c r="J7424" s="119">
        <v>0</v>
      </c>
      <c r="K7424" s="117">
        <f t="shared" si="1153"/>
        <v>1293.8140000000001</v>
      </c>
      <c r="L7424" s="116">
        <v>153.63300000000001</v>
      </c>
      <c r="M7424" s="116">
        <v>224.82400000000001</v>
      </c>
      <c r="N7424" s="116">
        <v>74.320999999999998</v>
      </c>
      <c r="O7424" s="116">
        <v>4.3129999999999997</v>
      </c>
      <c r="P7424" s="116">
        <v>0</v>
      </c>
      <c r="Q7424" s="20">
        <f t="shared" si="1154"/>
        <v>430.63329900000002</v>
      </c>
      <c r="R7424" s="20">
        <f t="shared" si="1155"/>
        <v>718.76232800000002</v>
      </c>
      <c r="S7424" s="20">
        <f t="shared" si="1156"/>
        <v>145.000271</v>
      </c>
      <c r="T7424" s="20">
        <f t="shared" si="1157"/>
        <v>13.698088</v>
      </c>
      <c r="U7424" s="21">
        <f t="shared" si="1158"/>
        <v>1308.0939860000003</v>
      </c>
      <c r="V7424" s="38">
        <f t="shared" si="1159"/>
        <v>1.0110371243470857</v>
      </c>
    </row>
    <row r="7425" spans="1:22">
      <c r="A7425">
        <v>7420</v>
      </c>
      <c r="B7425" s="122">
        <f t="shared" si="1160"/>
        <v>41949</v>
      </c>
      <c r="C7425" s="122">
        <f t="shared" si="1160"/>
        <v>42314</v>
      </c>
      <c r="D7425" s="116">
        <f t="shared" si="1151"/>
        <v>2015</v>
      </c>
      <c r="E7425" s="116">
        <f t="shared" si="1152"/>
        <v>11</v>
      </c>
      <c r="F7425" s="120">
        <v>260.69099999999997</v>
      </c>
      <c r="G7425" s="121">
        <v>774.26099999999997</v>
      </c>
      <c r="H7425" s="121">
        <v>195.41399999999999</v>
      </c>
      <c r="I7425" s="121">
        <v>9.7189999999999994</v>
      </c>
      <c r="J7425" s="119">
        <v>0</v>
      </c>
      <c r="K7425" s="117">
        <f t="shared" si="1153"/>
        <v>1240.085</v>
      </c>
      <c r="L7425" s="116">
        <v>131.483</v>
      </c>
      <c r="M7425" s="116">
        <v>226.04900000000001</v>
      </c>
      <c r="N7425" s="116">
        <v>82.27</v>
      </c>
      <c r="O7425" s="116">
        <v>2.7410000000000001</v>
      </c>
      <c r="P7425" s="116">
        <v>0</v>
      </c>
      <c r="Q7425" s="20">
        <f t="shared" si="1154"/>
        <v>368.54684900000001</v>
      </c>
      <c r="R7425" s="20">
        <f t="shared" si="1155"/>
        <v>722.67865300000005</v>
      </c>
      <c r="S7425" s="20">
        <f t="shared" si="1156"/>
        <v>160.50877</v>
      </c>
      <c r="T7425" s="20">
        <f t="shared" si="1157"/>
        <v>8.7054160000000014</v>
      </c>
      <c r="U7425" s="21">
        <f t="shared" si="1158"/>
        <v>1260.4396879999999</v>
      </c>
      <c r="V7425" s="38">
        <f t="shared" si="1159"/>
        <v>1.0164139458182302</v>
      </c>
    </row>
    <row r="7426" spans="1:22">
      <c r="A7426">
        <v>7421</v>
      </c>
      <c r="B7426" s="122">
        <f t="shared" si="1160"/>
        <v>41949</v>
      </c>
      <c r="C7426" s="122">
        <f t="shared" si="1160"/>
        <v>42314</v>
      </c>
      <c r="D7426" s="116">
        <f t="shared" si="1151"/>
        <v>2015</v>
      </c>
      <c r="E7426" s="116">
        <f t="shared" si="1152"/>
        <v>11</v>
      </c>
      <c r="F7426" s="120">
        <v>250.721</v>
      </c>
      <c r="G7426" s="121">
        <v>777.06600000000003</v>
      </c>
      <c r="H7426" s="121">
        <v>200.62799999999999</v>
      </c>
      <c r="I7426" s="121">
        <v>9.7200000000000006</v>
      </c>
      <c r="J7426" s="119">
        <v>0</v>
      </c>
      <c r="K7426" s="117">
        <f t="shared" si="1153"/>
        <v>1238.135</v>
      </c>
      <c r="L7426" s="116">
        <v>126.604</v>
      </c>
      <c r="M7426" s="116">
        <v>224.95400000000001</v>
      </c>
      <c r="N7426" s="116">
        <v>87.643000000000001</v>
      </c>
      <c r="O7426" s="116">
        <v>2.74</v>
      </c>
      <c r="P7426" s="116">
        <v>0</v>
      </c>
      <c r="Q7426" s="20">
        <f t="shared" si="1154"/>
        <v>354.87101200000001</v>
      </c>
      <c r="R7426" s="20">
        <f t="shared" si="1155"/>
        <v>719.17793800000004</v>
      </c>
      <c r="S7426" s="20">
        <f t="shared" si="1156"/>
        <v>170.99149300000002</v>
      </c>
      <c r="T7426" s="20">
        <f t="shared" si="1157"/>
        <v>8.7022400000000015</v>
      </c>
      <c r="U7426" s="21">
        <f t="shared" si="1158"/>
        <v>1253.7426830000002</v>
      </c>
      <c r="V7426" s="38">
        <f t="shared" si="1159"/>
        <v>1.0126058006598635</v>
      </c>
    </row>
    <row r="7427" spans="1:22">
      <c r="A7427">
        <v>7422</v>
      </c>
      <c r="B7427" s="122">
        <f t="shared" si="1160"/>
        <v>41949</v>
      </c>
      <c r="C7427" s="122">
        <f t="shared" si="1160"/>
        <v>42314</v>
      </c>
      <c r="D7427" s="116">
        <f t="shared" si="1151"/>
        <v>2015</v>
      </c>
      <c r="E7427" s="116">
        <f t="shared" si="1152"/>
        <v>11</v>
      </c>
      <c r="F7427" s="120">
        <v>257.98099999999999</v>
      </c>
      <c r="G7427" s="121">
        <v>777.70799999999997</v>
      </c>
      <c r="H7427" s="121">
        <v>211.27500000000001</v>
      </c>
      <c r="I7427" s="121">
        <v>9.7509999999999994</v>
      </c>
      <c r="J7427" s="119">
        <v>0</v>
      </c>
      <c r="K7427" s="117">
        <f t="shared" si="1153"/>
        <v>1256.7149999999999</v>
      </c>
      <c r="L7427" s="116">
        <v>130.613</v>
      </c>
      <c r="M7427" s="116">
        <v>224.90600000000001</v>
      </c>
      <c r="N7427" s="116">
        <v>91.802000000000007</v>
      </c>
      <c r="O7427" s="116">
        <v>2.7480000000000002</v>
      </c>
      <c r="P7427" s="116">
        <v>0</v>
      </c>
      <c r="Q7427" s="20">
        <f t="shared" si="1154"/>
        <v>366.10823899999997</v>
      </c>
      <c r="R7427" s="20">
        <f t="shared" si="1155"/>
        <v>719.02448200000003</v>
      </c>
      <c r="S7427" s="20">
        <f t="shared" si="1156"/>
        <v>179.10570200000001</v>
      </c>
      <c r="T7427" s="20">
        <f t="shared" si="1157"/>
        <v>8.7276480000000003</v>
      </c>
      <c r="U7427" s="21">
        <f t="shared" si="1158"/>
        <v>1272.9660710000001</v>
      </c>
      <c r="V7427" s="38">
        <f t="shared" si="1159"/>
        <v>1.0129313893762708</v>
      </c>
    </row>
    <row r="7428" spans="1:22">
      <c r="A7428">
        <v>7423</v>
      </c>
      <c r="B7428" s="122">
        <f t="shared" si="1160"/>
        <v>41949</v>
      </c>
      <c r="C7428" s="122">
        <f t="shared" si="1160"/>
        <v>42314</v>
      </c>
      <c r="D7428" s="116">
        <f t="shared" si="1151"/>
        <v>2015</v>
      </c>
      <c r="E7428" s="116">
        <f t="shared" si="1152"/>
        <v>11</v>
      </c>
      <c r="F7428" s="120">
        <v>261.50400000000002</v>
      </c>
      <c r="G7428" s="121">
        <v>786.07799999999997</v>
      </c>
      <c r="H7428" s="121">
        <v>208.77600000000001</v>
      </c>
      <c r="I7428" s="121">
        <v>32.671999999999997</v>
      </c>
      <c r="J7428" s="119">
        <v>0</v>
      </c>
      <c r="K7428" s="117">
        <f t="shared" si="1153"/>
        <v>1289.03</v>
      </c>
      <c r="L7428" s="116">
        <v>130.72999999999999</v>
      </c>
      <c r="M7428" s="116">
        <v>226.24</v>
      </c>
      <c r="N7428" s="116">
        <v>85.453999999999994</v>
      </c>
      <c r="O7428" s="116">
        <v>8.0039999999999996</v>
      </c>
      <c r="P7428" s="116">
        <v>0</v>
      </c>
      <c r="Q7428" s="20">
        <f t="shared" si="1154"/>
        <v>366.43618999999995</v>
      </c>
      <c r="R7428" s="20">
        <f t="shared" si="1155"/>
        <v>723.28928000000008</v>
      </c>
      <c r="S7428" s="20">
        <f t="shared" si="1156"/>
        <v>166.720754</v>
      </c>
      <c r="T7428" s="20">
        <f t="shared" si="1157"/>
        <v>25.420704000000001</v>
      </c>
      <c r="U7428" s="21">
        <f t="shared" si="1158"/>
        <v>1281.8669279999999</v>
      </c>
      <c r="V7428" s="38">
        <f t="shared" si="1159"/>
        <v>0.9944430525278698</v>
      </c>
    </row>
    <row r="7429" spans="1:22">
      <c r="A7429">
        <v>7424</v>
      </c>
      <c r="B7429" s="122">
        <f t="shared" si="1160"/>
        <v>41949</v>
      </c>
      <c r="C7429" s="122">
        <f t="shared" si="1160"/>
        <v>42314</v>
      </c>
      <c r="D7429" s="116">
        <f t="shared" si="1151"/>
        <v>2015</v>
      </c>
      <c r="E7429" s="116">
        <f t="shared" si="1152"/>
        <v>11</v>
      </c>
      <c r="F7429" s="120">
        <v>264.197</v>
      </c>
      <c r="G7429" s="121">
        <v>1016.4829999999999</v>
      </c>
      <c r="H7429" s="121">
        <v>0</v>
      </c>
      <c r="I7429" s="121">
        <v>56.9</v>
      </c>
      <c r="J7429" s="119">
        <v>0</v>
      </c>
      <c r="K7429" s="117">
        <f t="shared" si="1153"/>
        <v>1337.58</v>
      </c>
      <c r="L7429" s="116">
        <v>131.315</v>
      </c>
      <c r="M7429" s="116">
        <v>277.98700000000002</v>
      </c>
      <c r="N7429" s="116">
        <v>0</v>
      </c>
      <c r="O7429" s="116">
        <v>15.269</v>
      </c>
      <c r="P7429" s="116">
        <v>0</v>
      </c>
      <c r="Q7429" s="20">
        <f t="shared" si="1154"/>
        <v>368.07594499999999</v>
      </c>
      <c r="R7429" s="20">
        <f t="shared" si="1155"/>
        <v>888.72443900000007</v>
      </c>
      <c r="S7429" s="20">
        <f t="shared" si="1156"/>
        <v>0</v>
      </c>
      <c r="T7429" s="20">
        <f t="shared" si="1157"/>
        <v>48.494344000000005</v>
      </c>
      <c r="U7429" s="21">
        <f t="shared" si="1158"/>
        <v>1305.2947280000001</v>
      </c>
      <c r="V7429" s="38">
        <f t="shared" si="1159"/>
        <v>0.97586292259154606</v>
      </c>
    </row>
    <row r="7430" spans="1:22">
      <c r="A7430">
        <v>7425</v>
      </c>
      <c r="B7430" s="122">
        <f t="shared" si="1160"/>
        <v>41949</v>
      </c>
      <c r="C7430" s="122">
        <f t="shared" si="1160"/>
        <v>42314</v>
      </c>
      <c r="D7430" s="116">
        <f t="shared" si="1151"/>
        <v>2015</v>
      </c>
      <c r="E7430" s="116">
        <f t="shared" si="1152"/>
        <v>11</v>
      </c>
      <c r="F7430" s="120">
        <v>274.13400000000001</v>
      </c>
      <c r="G7430" s="121">
        <v>1218.454</v>
      </c>
      <c r="H7430" s="121">
        <v>0</v>
      </c>
      <c r="I7430" s="121">
        <v>106.32299999999999</v>
      </c>
      <c r="J7430" s="119">
        <v>0</v>
      </c>
      <c r="K7430" s="117">
        <f t="shared" si="1153"/>
        <v>1598.9110000000001</v>
      </c>
      <c r="L7430" s="116">
        <v>140.53200000000001</v>
      </c>
      <c r="M7430" s="116">
        <v>319.39100000000002</v>
      </c>
      <c r="N7430" s="116">
        <v>0</v>
      </c>
      <c r="O7430" s="116">
        <v>27.995000000000001</v>
      </c>
      <c r="P7430" s="116">
        <v>0</v>
      </c>
      <c r="Q7430" s="20">
        <f t="shared" si="1154"/>
        <v>393.91119600000002</v>
      </c>
      <c r="R7430" s="20">
        <f t="shared" si="1155"/>
        <v>1021.0930270000001</v>
      </c>
      <c r="S7430" s="20">
        <f t="shared" si="1156"/>
        <v>0</v>
      </c>
      <c r="T7430" s="20">
        <f t="shared" si="1157"/>
        <v>88.912120000000002</v>
      </c>
      <c r="U7430" s="21">
        <f t="shared" si="1158"/>
        <v>1503.9163430000001</v>
      </c>
      <c r="V7430" s="38">
        <f t="shared" si="1159"/>
        <v>0.94058790201580955</v>
      </c>
    </row>
    <row r="7431" spans="1:22">
      <c r="A7431">
        <v>7426</v>
      </c>
      <c r="B7431" s="122">
        <f t="shared" si="1160"/>
        <v>41949</v>
      </c>
      <c r="C7431" s="122">
        <f t="shared" si="1160"/>
        <v>42314</v>
      </c>
      <c r="D7431" s="116">
        <f t="shared" ref="D7431:D7494" si="1161">YEAR(C7431)</f>
        <v>2015</v>
      </c>
      <c r="E7431" s="116">
        <f t="shared" ref="E7431:E7494" si="1162">MONTH(C7431)</f>
        <v>11</v>
      </c>
      <c r="F7431" s="120">
        <v>270.93799999999999</v>
      </c>
      <c r="G7431" s="121">
        <v>1246.0740000000001</v>
      </c>
      <c r="H7431" s="121">
        <v>0</v>
      </c>
      <c r="I7431" s="121">
        <v>147.471</v>
      </c>
      <c r="J7431" s="119">
        <v>0</v>
      </c>
      <c r="K7431" s="117">
        <f t="shared" ref="K7431:K7494" si="1163">SUM(F7431:J7431)</f>
        <v>1664.4830000000002</v>
      </c>
      <c r="L7431" s="116">
        <v>136.44800000000001</v>
      </c>
      <c r="M7431" s="116">
        <v>328.21100000000001</v>
      </c>
      <c r="N7431" s="116">
        <v>0</v>
      </c>
      <c r="O7431" s="116">
        <v>39.956000000000003</v>
      </c>
      <c r="P7431" s="116">
        <v>0</v>
      </c>
      <c r="Q7431" s="20">
        <f t="shared" ref="Q7431:Q7494" si="1164">+$Q$2*L7431</f>
        <v>382.46374400000002</v>
      </c>
      <c r="R7431" s="20">
        <f t="shared" ref="R7431:R7494" si="1165">+$R$2*M7431</f>
        <v>1049.290567</v>
      </c>
      <c r="S7431" s="20">
        <f t="shared" ref="S7431:S7494" si="1166">+$S$2*N7431</f>
        <v>0</v>
      </c>
      <c r="T7431" s="20">
        <f t="shared" ref="T7431:T7494" si="1167">+$T$2*O7431</f>
        <v>126.90025600000001</v>
      </c>
      <c r="U7431" s="21">
        <f t="shared" ref="U7431:U7494" si="1168">SUM(Q7431:T7431)</f>
        <v>1558.654567</v>
      </c>
      <c r="V7431" s="38">
        <f t="shared" ref="V7431:V7494" si="1169">+U7431/K7431</f>
        <v>0.93641963720867072</v>
      </c>
    </row>
    <row r="7432" spans="1:22">
      <c r="A7432">
        <v>7427</v>
      </c>
      <c r="B7432" s="122">
        <f t="shared" si="1160"/>
        <v>41949</v>
      </c>
      <c r="C7432" s="122">
        <f t="shared" si="1160"/>
        <v>42314</v>
      </c>
      <c r="D7432" s="116">
        <f t="shared" si="1161"/>
        <v>2015</v>
      </c>
      <c r="E7432" s="116">
        <f t="shared" si="1162"/>
        <v>11</v>
      </c>
      <c r="F7432" s="120">
        <v>281.298</v>
      </c>
      <c r="G7432" s="121">
        <v>1297.0609999999999</v>
      </c>
      <c r="H7432" s="121">
        <v>0</v>
      </c>
      <c r="I7432" s="121">
        <v>152.22</v>
      </c>
      <c r="J7432" s="119">
        <v>0</v>
      </c>
      <c r="K7432" s="117">
        <f t="shared" si="1163"/>
        <v>1730.579</v>
      </c>
      <c r="L7432" s="116">
        <v>140.821</v>
      </c>
      <c r="M7432" s="116">
        <v>340.488</v>
      </c>
      <c r="N7432" s="116">
        <v>0</v>
      </c>
      <c r="O7432" s="116">
        <v>41.039000000000001</v>
      </c>
      <c r="P7432" s="116">
        <v>0</v>
      </c>
      <c r="Q7432" s="20">
        <f t="shared" si="1164"/>
        <v>394.72126299999996</v>
      </c>
      <c r="R7432" s="20">
        <f t="shared" si="1165"/>
        <v>1088.5401360000001</v>
      </c>
      <c r="S7432" s="20">
        <f t="shared" si="1166"/>
        <v>0</v>
      </c>
      <c r="T7432" s="20">
        <f t="shared" si="1167"/>
        <v>130.33986400000001</v>
      </c>
      <c r="U7432" s="21">
        <f t="shared" si="1168"/>
        <v>1613.601263</v>
      </c>
      <c r="V7432" s="38">
        <f t="shared" si="1169"/>
        <v>0.93240543367277662</v>
      </c>
    </row>
    <row r="7433" spans="1:22">
      <c r="A7433">
        <v>7428</v>
      </c>
      <c r="B7433" s="122">
        <f t="shared" si="1160"/>
        <v>41949</v>
      </c>
      <c r="C7433" s="122">
        <f t="shared" si="1160"/>
        <v>42314</v>
      </c>
      <c r="D7433" s="116">
        <f t="shared" si="1161"/>
        <v>2015</v>
      </c>
      <c r="E7433" s="116">
        <f t="shared" si="1162"/>
        <v>11</v>
      </c>
      <c r="F7433" s="120">
        <v>275.90499999999997</v>
      </c>
      <c r="G7433" s="121">
        <v>1303.664</v>
      </c>
      <c r="H7433" s="121">
        <v>0.76500000000000001</v>
      </c>
      <c r="I7433" s="121">
        <v>150.947</v>
      </c>
      <c r="J7433" s="119">
        <v>0</v>
      </c>
      <c r="K7433" s="117">
        <f t="shared" si="1163"/>
        <v>1731.2809999999999</v>
      </c>
      <c r="L7433" s="116">
        <v>136.38800000000001</v>
      </c>
      <c r="M7433" s="116">
        <v>341.791</v>
      </c>
      <c r="N7433" s="116">
        <v>9.1430000000000007</v>
      </c>
      <c r="O7433" s="116">
        <v>40.942</v>
      </c>
      <c r="P7433" s="116">
        <v>0</v>
      </c>
      <c r="Q7433" s="20">
        <f t="shared" si="1164"/>
        <v>382.29556400000001</v>
      </c>
      <c r="R7433" s="20">
        <f t="shared" si="1165"/>
        <v>1092.705827</v>
      </c>
      <c r="S7433" s="20">
        <f t="shared" si="1166"/>
        <v>17.837993000000001</v>
      </c>
      <c r="T7433" s="20">
        <f t="shared" si="1167"/>
        <v>130.031792</v>
      </c>
      <c r="U7433" s="21">
        <f t="shared" si="1168"/>
        <v>1622.8711760000001</v>
      </c>
      <c r="V7433" s="38">
        <f t="shared" si="1169"/>
        <v>0.93738172832717515</v>
      </c>
    </row>
    <row r="7434" spans="1:22">
      <c r="A7434">
        <v>7429</v>
      </c>
      <c r="B7434" s="122">
        <f t="shared" si="1160"/>
        <v>41949</v>
      </c>
      <c r="C7434" s="122">
        <f t="shared" si="1160"/>
        <v>42314</v>
      </c>
      <c r="D7434" s="116">
        <f t="shared" si="1161"/>
        <v>2015</v>
      </c>
      <c r="E7434" s="116">
        <f t="shared" si="1162"/>
        <v>11</v>
      </c>
      <c r="F7434" s="120">
        <v>271.85700000000003</v>
      </c>
      <c r="G7434" s="121">
        <v>1292.76</v>
      </c>
      <c r="H7434" s="121">
        <v>0</v>
      </c>
      <c r="I7434" s="121">
        <v>153.733</v>
      </c>
      <c r="J7434" s="119">
        <v>0</v>
      </c>
      <c r="K7434" s="117">
        <f t="shared" si="1163"/>
        <v>1718.35</v>
      </c>
      <c r="L7434" s="116">
        <v>135.673</v>
      </c>
      <c r="M7434" s="116">
        <v>339.65600000000001</v>
      </c>
      <c r="N7434" s="116">
        <v>0</v>
      </c>
      <c r="O7434" s="116">
        <v>41.521000000000001</v>
      </c>
      <c r="P7434" s="116">
        <v>0</v>
      </c>
      <c r="Q7434" s="20">
        <f t="shared" si="1164"/>
        <v>380.29141900000002</v>
      </c>
      <c r="R7434" s="20">
        <f t="shared" si="1165"/>
        <v>1085.880232</v>
      </c>
      <c r="S7434" s="20">
        <f t="shared" si="1166"/>
        <v>0</v>
      </c>
      <c r="T7434" s="20">
        <f t="shared" si="1167"/>
        <v>131.87069600000001</v>
      </c>
      <c r="U7434" s="21">
        <f t="shared" si="1168"/>
        <v>1598.0423470000001</v>
      </c>
      <c r="V7434" s="38">
        <f t="shared" si="1169"/>
        <v>0.92998652602787568</v>
      </c>
    </row>
    <row r="7435" spans="1:22">
      <c r="A7435">
        <v>7430</v>
      </c>
      <c r="B7435" s="122">
        <f t="shared" si="1160"/>
        <v>41949</v>
      </c>
      <c r="C7435" s="122">
        <f t="shared" si="1160"/>
        <v>42314</v>
      </c>
      <c r="D7435" s="116">
        <f t="shared" si="1161"/>
        <v>2015</v>
      </c>
      <c r="E7435" s="116">
        <f t="shared" si="1162"/>
        <v>11</v>
      </c>
      <c r="F7435" s="120">
        <v>272.26799999999997</v>
      </c>
      <c r="G7435" s="121">
        <v>1291.3989999999999</v>
      </c>
      <c r="H7435" s="121">
        <v>0</v>
      </c>
      <c r="I7435" s="121">
        <v>153.047</v>
      </c>
      <c r="J7435" s="119">
        <v>0</v>
      </c>
      <c r="K7435" s="117">
        <f t="shared" si="1163"/>
        <v>1716.7139999999999</v>
      </c>
      <c r="L7435" s="116">
        <v>136.38200000000001</v>
      </c>
      <c r="M7435" s="116">
        <v>339.68799999999999</v>
      </c>
      <c r="N7435" s="116">
        <v>0</v>
      </c>
      <c r="O7435" s="116">
        <v>41.588000000000001</v>
      </c>
      <c r="P7435" s="116">
        <v>0</v>
      </c>
      <c r="Q7435" s="20">
        <f t="shared" si="1164"/>
        <v>382.27874600000001</v>
      </c>
      <c r="R7435" s="20">
        <f t="shared" si="1165"/>
        <v>1085.982536</v>
      </c>
      <c r="S7435" s="20">
        <f t="shared" si="1166"/>
        <v>0</v>
      </c>
      <c r="T7435" s="20">
        <f t="shared" si="1167"/>
        <v>132.08348800000002</v>
      </c>
      <c r="U7435" s="21">
        <f t="shared" si="1168"/>
        <v>1600.3447699999999</v>
      </c>
      <c r="V7435" s="38">
        <f t="shared" si="1169"/>
        <v>0.93221396808088008</v>
      </c>
    </row>
    <row r="7436" spans="1:22">
      <c r="A7436">
        <v>7431</v>
      </c>
      <c r="B7436" s="122">
        <f t="shared" si="1160"/>
        <v>41949</v>
      </c>
      <c r="C7436" s="122">
        <f t="shared" si="1160"/>
        <v>42314</v>
      </c>
      <c r="D7436" s="116">
        <f t="shared" si="1161"/>
        <v>2015</v>
      </c>
      <c r="E7436" s="116">
        <f t="shared" si="1162"/>
        <v>11</v>
      </c>
      <c r="F7436" s="120">
        <v>272.78500000000003</v>
      </c>
      <c r="G7436" s="121">
        <v>1292.5419999999999</v>
      </c>
      <c r="H7436" s="121">
        <v>0</v>
      </c>
      <c r="I7436" s="121">
        <v>155.31899999999999</v>
      </c>
      <c r="J7436" s="119">
        <v>0</v>
      </c>
      <c r="K7436" s="117">
        <f t="shared" si="1163"/>
        <v>1720.646</v>
      </c>
      <c r="L7436" s="116">
        <v>136.316</v>
      </c>
      <c r="M7436" s="116">
        <v>339.72899999999998</v>
      </c>
      <c r="N7436" s="116">
        <v>0</v>
      </c>
      <c r="O7436" s="116">
        <v>42.201999999999998</v>
      </c>
      <c r="P7436" s="116">
        <v>0</v>
      </c>
      <c r="Q7436" s="20">
        <f t="shared" si="1164"/>
        <v>382.09374800000001</v>
      </c>
      <c r="R7436" s="20">
        <f t="shared" si="1165"/>
        <v>1086.113613</v>
      </c>
      <c r="S7436" s="20">
        <f t="shared" si="1166"/>
        <v>0</v>
      </c>
      <c r="T7436" s="20">
        <f t="shared" si="1167"/>
        <v>134.03355200000001</v>
      </c>
      <c r="U7436" s="21">
        <f t="shared" si="1168"/>
        <v>1602.2409130000001</v>
      </c>
      <c r="V7436" s="38">
        <f t="shared" si="1169"/>
        <v>0.93118567851841705</v>
      </c>
    </row>
    <row r="7437" spans="1:22">
      <c r="A7437">
        <v>7432</v>
      </c>
      <c r="B7437" s="122">
        <f t="shared" si="1160"/>
        <v>41949</v>
      </c>
      <c r="C7437" s="122">
        <f t="shared" si="1160"/>
        <v>42314</v>
      </c>
      <c r="D7437" s="116">
        <f t="shared" si="1161"/>
        <v>2015</v>
      </c>
      <c r="E7437" s="116">
        <f t="shared" si="1162"/>
        <v>11</v>
      </c>
      <c r="F7437" s="120">
        <v>276.34899999999999</v>
      </c>
      <c r="G7437" s="121">
        <v>1287.1959999999999</v>
      </c>
      <c r="H7437" s="121">
        <v>11.45</v>
      </c>
      <c r="I7437" s="121">
        <v>147.29900000000001</v>
      </c>
      <c r="J7437" s="119">
        <v>0</v>
      </c>
      <c r="K7437" s="117">
        <f t="shared" si="1163"/>
        <v>1722.2939999999999</v>
      </c>
      <c r="L7437" s="116">
        <v>137.851</v>
      </c>
      <c r="M7437" s="116">
        <v>338.22300000000001</v>
      </c>
      <c r="N7437" s="116">
        <v>16.303999999999998</v>
      </c>
      <c r="O7437" s="116">
        <v>40.015000000000001</v>
      </c>
      <c r="P7437" s="116">
        <v>0</v>
      </c>
      <c r="Q7437" s="20">
        <f t="shared" si="1164"/>
        <v>386.39635299999998</v>
      </c>
      <c r="R7437" s="20">
        <f t="shared" si="1165"/>
        <v>1081.298931</v>
      </c>
      <c r="S7437" s="20">
        <f t="shared" si="1166"/>
        <v>31.809103999999998</v>
      </c>
      <c r="T7437" s="20">
        <f t="shared" si="1167"/>
        <v>127.08764000000001</v>
      </c>
      <c r="U7437" s="21">
        <f t="shared" si="1168"/>
        <v>1626.5920279999998</v>
      </c>
      <c r="V7437" s="38">
        <f t="shared" si="1169"/>
        <v>0.94443342890354376</v>
      </c>
    </row>
    <row r="7438" spans="1:22">
      <c r="A7438">
        <v>7433</v>
      </c>
      <c r="B7438" s="122">
        <f t="shared" si="1160"/>
        <v>41949</v>
      </c>
      <c r="C7438" s="122">
        <f t="shared" si="1160"/>
        <v>42314</v>
      </c>
      <c r="D7438" s="116">
        <f t="shared" si="1161"/>
        <v>2015</v>
      </c>
      <c r="E7438" s="116">
        <f t="shared" si="1162"/>
        <v>11</v>
      </c>
      <c r="F7438" s="120">
        <v>279.59199999999998</v>
      </c>
      <c r="G7438" s="121">
        <v>1288.6189999999999</v>
      </c>
      <c r="H7438" s="121">
        <v>17.899999999999999</v>
      </c>
      <c r="I7438" s="121">
        <v>145.53299999999999</v>
      </c>
      <c r="J7438" s="119">
        <v>0</v>
      </c>
      <c r="K7438" s="117">
        <f t="shared" si="1163"/>
        <v>1731.6439999999998</v>
      </c>
      <c r="L7438" s="116">
        <v>139.803</v>
      </c>
      <c r="M7438" s="116">
        <v>338.68400000000003</v>
      </c>
      <c r="N7438" s="116">
        <v>17.585000000000001</v>
      </c>
      <c r="O7438" s="116">
        <v>39.454000000000001</v>
      </c>
      <c r="P7438" s="116">
        <v>0</v>
      </c>
      <c r="Q7438" s="20">
        <f t="shared" si="1164"/>
        <v>391.86780899999997</v>
      </c>
      <c r="R7438" s="20">
        <f t="shared" si="1165"/>
        <v>1082.7727480000001</v>
      </c>
      <c r="S7438" s="20">
        <f t="shared" si="1166"/>
        <v>34.308335</v>
      </c>
      <c r="T7438" s="20">
        <f t="shared" si="1167"/>
        <v>125.30590400000001</v>
      </c>
      <c r="U7438" s="21">
        <f t="shared" si="1168"/>
        <v>1634.2547960000002</v>
      </c>
      <c r="V7438" s="38">
        <f t="shared" si="1169"/>
        <v>0.94375910753018544</v>
      </c>
    </row>
    <row r="7439" spans="1:22">
      <c r="A7439">
        <v>7434</v>
      </c>
      <c r="B7439" s="122">
        <f t="shared" si="1160"/>
        <v>41949</v>
      </c>
      <c r="C7439" s="122">
        <f t="shared" si="1160"/>
        <v>42314</v>
      </c>
      <c r="D7439" s="116">
        <f t="shared" si="1161"/>
        <v>2015</v>
      </c>
      <c r="E7439" s="116">
        <f t="shared" si="1162"/>
        <v>11</v>
      </c>
      <c r="F7439" s="120">
        <v>275.21100000000001</v>
      </c>
      <c r="G7439" s="121">
        <v>1286.854</v>
      </c>
      <c r="H7439" s="121">
        <v>0</v>
      </c>
      <c r="I7439" s="121">
        <v>143.40899999999999</v>
      </c>
      <c r="J7439" s="119">
        <v>0</v>
      </c>
      <c r="K7439" s="117">
        <f t="shared" si="1163"/>
        <v>1705.4740000000002</v>
      </c>
      <c r="L7439" s="116">
        <v>138.12200000000001</v>
      </c>
      <c r="M7439" s="116">
        <v>338.28699999999998</v>
      </c>
      <c r="N7439" s="116">
        <v>0</v>
      </c>
      <c r="O7439" s="116">
        <v>38.719000000000001</v>
      </c>
      <c r="P7439" s="116">
        <v>0</v>
      </c>
      <c r="Q7439" s="20">
        <f t="shared" si="1164"/>
        <v>387.15596600000003</v>
      </c>
      <c r="R7439" s="20">
        <f t="shared" si="1165"/>
        <v>1081.503539</v>
      </c>
      <c r="S7439" s="20">
        <f t="shared" si="1166"/>
        <v>0</v>
      </c>
      <c r="T7439" s="20">
        <f t="shared" si="1167"/>
        <v>122.97154400000001</v>
      </c>
      <c r="U7439" s="21">
        <f t="shared" si="1168"/>
        <v>1591.6310490000001</v>
      </c>
      <c r="V7439" s="38">
        <f t="shared" si="1169"/>
        <v>0.93324849807150378</v>
      </c>
    </row>
    <row r="7440" spans="1:22">
      <c r="A7440">
        <v>7435</v>
      </c>
      <c r="B7440" s="122">
        <f t="shared" si="1160"/>
        <v>41949</v>
      </c>
      <c r="C7440" s="122">
        <f t="shared" si="1160"/>
        <v>42314</v>
      </c>
      <c r="D7440" s="116">
        <f t="shared" si="1161"/>
        <v>2015</v>
      </c>
      <c r="E7440" s="116">
        <f t="shared" si="1162"/>
        <v>11</v>
      </c>
      <c r="F7440" s="120">
        <v>274.83300000000003</v>
      </c>
      <c r="G7440" s="121">
        <v>1281.3030000000001</v>
      </c>
      <c r="H7440" s="121">
        <v>0</v>
      </c>
      <c r="I7440" s="121">
        <v>136.572</v>
      </c>
      <c r="J7440" s="119">
        <v>0</v>
      </c>
      <c r="K7440" s="117">
        <f t="shared" si="1163"/>
        <v>1692.7080000000001</v>
      </c>
      <c r="L7440" s="116">
        <v>137.65600000000001</v>
      </c>
      <c r="M7440" s="116">
        <v>337.137</v>
      </c>
      <c r="N7440" s="116">
        <v>0</v>
      </c>
      <c r="O7440" s="116">
        <v>36.938000000000002</v>
      </c>
      <c r="P7440" s="116">
        <v>0</v>
      </c>
      <c r="Q7440" s="20">
        <f t="shared" si="1164"/>
        <v>385.84976799999998</v>
      </c>
      <c r="R7440" s="20">
        <f t="shared" si="1165"/>
        <v>1077.8269889999999</v>
      </c>
      <c r="S7440" s="20">
        <f t="shared" si="1166"/>
        <v>0</v>
      </c>
      <c r="T7440" s="20">
        <f t="shared" si="1167"/>
        <v>117.31508800000002</v>
      </c>
      <c r="U7440" s="21">
        <f t="shared" si="1168"/>
        <v>1580.991845</v>
      </c>
      <c r="V7440" s="38">
        <f t="shared" si="1169"/>
        <v>0.93400152004953008</v>
      </c>
    </row>
    <row r="7441" spans="1:22">
      <c r="A7441">
        <v>7436</v>
      </c>
      <c r="B7441" s="122">
        <f t="shared" si="1160"/>
        <v>41949</v>
      </c>
      <c r="C7441" s="122">
        <f t="shared" si="1160"/>
        <v>42314</v>
      </c>
      <c r="D7441" s="116">
        <f t="shared" si="1161"/>
        <v>2015</v>
      </c>
      <c r="E7441" s="116">
        <f t="shared" si="1162"/>
        <v>11</v>
      </c>
      <c r="F7441" s="120">
        <v>273.77</v>
      </c>
      <c r="G7441" s="121">
        <v>1273.8969999999999</v>
      </c>
      <c r="H7441" s="121">
        <v>1.069</v>
      </c>
      <c r="I7441" s="121">
        <v>161.68</v>
      </c>
      <c r="J7441" s="119">
        <v>0</v>
      </c>
      <c r="K7441" s="117">
        <f t="shared" si="1163"/>
        <v>1710.4159999999999</v>
      </c>
      <c r="L7441" s="116">
        <v>137.58699999999999</v>
      </c>
      <c r="M7441" s="116">
        <v>335.42399999999998</v>
      </c>
      <c r="N7441" s="116">
        <v>1.0549999999999999</v>
      </c>
      <c r="O7441" s="116">
        <v>43.591999999999999</v>
      </c>
      <c r="P7441" s="116">
        <v>0</v>
      </c>
      <c r="Q7441" s="20">
        <f t="shared" si="1164"/>
        <v>385.65636099999995</v>
      </c>
      <c r="R7441" s="20">
        <f t="shared" si="1165"/>
        <v>1072.3505279999999</v>
      </c>
      <c r="S7441" s="20">
        <f t="shared" si="1166"/>
        <v>2.0583049999999998</v>
      </c>
      <c r="T7441" s="20">
        <f t="shared" si="1167"/>
        <v>138.44819200000001</v>
      </c>
      <c r="U7441" s="21">
        <f t="shared" si="1168"/>
        <v>1598.5133859999999</v>
      </c>
      <c r="V7441" s="38">
        <f t="shared" si="1169"/>
        <v>0.93457579091870047</v>
      </c>
    </row>
    <row r="7442" spans="1:22">
      <c r="A7442">
        <v>7437</v>
      </c>
      <c r="B7442" s="122">
        <f t="shared" si="1160"/>
        <v>41949</v>
      </c>
      <c r="C7442" s="122">
        <f t="shared" si="1160"/>
        <v>42314</v>
      </c>
      <c r="D7442" s="116">
        <f t="shared" si="1161"/>
        <v>2015</v>
      </c>
      <c r="E7442" s="116">
        <f t="shared" si="1162"/>
        <v>11</v>
      </c>
      <c r="F7442" s="120">
        <v>275.55</v>
      </c>
      <c r="G7442" s="121">
        <v>1254.1400000000001</v>
      </c>
      <c r="H7442" s="121">
        <v>53.179000000000002</v>
      </c>
      <c r="I7442" s="121">
        <v>177.44200000000001</v>
      </c>
      <c r="J7442" s="119">
        <v>0</v>
      </c>
      <c r="K7442" s="117">
        <f t="shared" si="1163"/>
        <v>1760.3110000000001</v>
      </c>
      <c r="L7442" s="116">
        <v>137.834</v>
      </c>
      <c r="M7442" s="116">
        <v>330.97699999999998</v>
      </c>
      <c r="N7442" s="116">
        <v>26.626999999999999</v>
      </c>
      <c r="O7442" s="116">
        <v>47.481999999999999</v>
      </c>
      <c r="P7442" s="116">
        <v>0</v>
      </c>
      <c r="Q7442" s="20">
        <f t="shared" si="1164"/>
        <v>386.348702</v>
      </c>
      <c r="R7442" s="20">
        <f t="shared" si="1165"/>
        <v>1058.1334689999999</v>
      </c>
      <c r="S7442" s="20">
        <f t="shared" si="1166"/>
        <v>51.949277000000002</v>
      </c>
      <c r="T7442" s="20">
        <f t="shared" si="1167"/>
        <v>150.802832</v>
      </c>
      <c r="U7442" s="21">
        <f t="shared" si="1168"/>
        <v>1647.2342799999999</v>
      </c>
      <c r="V7442" s="38">
        <f t="shared" si="1169"/>
        <v>0.93576321456833467</v>
      </c>
    </row>
    <row r="7443" spans="1:22">
      <c r="A7443">
        <v>7438</v>
      </c>
      <c r="B7443" s="122">
        <f t="shared" si="1160"/>
        <v>41949</v>
      </c>
      <c r="C7443" s="122">
        <f t="shared" si="1160"/>
        <v>42314</v>
      </c>
      <c r="D7443" s="116">
        <f t="shared" si="1161"/>
        <v>2015</v>
      </c>
      <c r="E7443" s="116">
        <f t="shared" si="1162"/>
        <v>11</v>
      </c>
      <c r="F7443" s="120">
        <v>274.33</v>
      </c>
      <c r="G7443" s="121">
        <v>1255.605</v>
      </c>
      <c r="H7443" s="121">
        <v>57.491999999999997</v>
      </c>
      <c r="I7443" s="121">
        <v>170.53399999999999</v>
      </c>
      <c r="J7443" s="119">
        <v>0</v>
      </c>
      <c r="K7443" s="117">
        <f t="shared" si="1163"/>
        <v>1757.9609999999998</v>
      </c>
      <c r="L7443" s="116">
        <v>136.358</v>
      </c>
      <c r="M7443" s="116">
        <v>331.90199999999999</v>
      </c>
      <c r="N7443" s="116">
        <v>29.016999999999999</v>
      </c>
      <c r="O7443" s="116">
        <v>45.877000000000002</v>
      </c>
      <c r="P7443" s="116">
        <v>0</v>
      </c>
      <c r="Q7443" s="20">
        <f t="shared" si="1164"/>
        <v>382.21147400000001</v>
      </c>
      <c r="R7443" s="20">
        <f t="shared" si="1165"/>
        <v>1061.090694</v>
      </c>
      <c r="S7443" s="20">
        <f t="shared" si="1166"/>
        <v>56.612166999999999</v>
      </c>
      <c r="T7443" s="20">
        <f t="shared" si="1167"/>
        <v>145.705352</v>
      </c>
      <c r="U7443" s="21">
        <f t="shared" si="1168"/>
        <v>1645.6196869999999</v>
      </c>
      <c r="V7443" s="38">
        <f t="shared" si="1169"/>
        <v>0.9360956739085794</v>
      </c>
    </row>
    <row r="7444" spans="1:22">
      <c r="A7444">
        <v>7439</v>
      </c>
      <c r="B7444" s="122">
        <f t="shared" si="1160"/>
        <v>41949</v>
      </c>
      <c r="C7444" s="122">
        <f t="shared" si="1160"/>
        <v>42314</v>
      </c>
      <c r="D7444" s="116">
        <f t="shared" si="1161"/>
        <v>2015</v>
      </c>
      <c r="E7444" s="116">
        <f t="shared" si="1162"/>
        <v>11</v>
      </c>
      <c r="F7444" s="120">
        <v>271.48099999999999</v>
      </c>
      <c r="G7444" s="121">
        <v>1188.155</v>
      </c>
      <c r="H7444" s="121">
        <v>70.543999999999997</v>
      </c>
      <c r="I7444" s="121">
        <v>152.91399999999999</v>
      </c>
      <c r="J7444" s="119">
        <v>0</v>
      </c>
      <c r="K7444" s="117">
        <f t="shared" si="1163"/>
        <v>1683.0940000000001</v>
      </c>
      <c r="L7444" s="116">
        <v>135.749</v>
      </c>
      <c r="M7444" s="116">
        <v>317.46300000000002</v>
      </c>
      <c r="N7444" s="116">
        <v>33.345999999999997</v>
      </c>
      <c r="O7444" s="116">
        <v>41.273000000000003</v>
      </c>
      <c r="P7444" s="116">
        <v>0</v>
      </c>
      <c r="Q7444" s="20">
        <f t="shared" si="1164"/>
        <v>380.50444699999997</v>
      </c>
      <c r="R7444" s="20">
        <f t="shared" si="1165"/>
        <v>1014.9292110000001</v>
      </c>
      <c r="S7444" s="20">
        <f t="shared" si="1166"/>
        <v>65.05804599999999</v>
      </c>
      <c r="T7444" s="20">
        <f t="shared" si="1167"/>
        <v>131.08304800000002</v>
      </c>
      <c r="U7444" s="21">
        <f t="shared" si="1168"/>
        <v>1591.574752</v>
      </c>
      <c r="V7444" s="38">
        <f t="shared" si="1169"/>
        <v>0.94562439887492911</v>
      </c>
    </row>
    <row r="7445" spans="1:22">
      <c r="A7445">
        <v>7440</v>
      </c>
      <c r="B7445" s="122">
        <f t="shared" si="1160"/>
        <v>41949</v>
      </c>
      <c r="C7445" s="122">
        <f t="shared" si="1160"/>
        <v>42314</v>
      </c>
      <c r="D7445" s="116">
        <f t="shared" si="1161"/>
        <v>2015</v>
      </c>
      <c r="E7445" s="116">
        <f t="shared" si="1162"/>
        <v>11</v>
      </c>
      <c r="F7445" s="120">
        <v>282.53100000000001</v>
      </c>
      <c r="G7445" s="121">
        <v>1070.692</v>
      </c>
      <c r="H7445" s="121">
        <v>145.63399999999999</v>
      </c>
      <c r="I7445" s="121">
        <v>93.138000000000005</v>
      </c>
      <c r="J7445" s="119">
        <v>0</v>
      </c>
      <c r="K7445" s="117">
        <f t="shared" si="1163"/>
        <v>1591.9949999999999</v>
      </c>
      <c r="L7445" s="116">
        <v>141.97999999999999</v>
      </c>
      <c r="M7445" s="116">
        <v>286.44200000000001</v>
      </c>
      <c r="N7445" s="116">
        <v>81.84</v>
      </c>
      <c r="O7445" s="116">
        <v>25.431000000000001</v>
      </c>
      <c r="P7445" s="116">
        <v>0</v>
      </c>
      <c r="Q7445" s="20">
        <f t="shared" si="1164"/>
        <v>397.96993999999995</v>
      </c>
      <c r="R7445" s="20">
        <f t="shared" si="1165"/>
        <v>915.75507400000004</v>
      </c>
      <c r="S7445" s="20">
        <f t="shared" si="1166"/>
        <v>159.66984000000002</v>
      </c>
      <c r="T7445" s="20">
        <f t="shared" si="1167"/>
        <v>80.768856000000014</v>
      </c>
      <c r="U7445" s="21">
        <f t="shared" si="1168"/>
        <v>1554.16371</v>
      </c>
      <c r="V7445" s="38">
        <f t="shared" si="1169"/>
        <v>0.97623655225047823</v>
      </c>
    </row>
    <row r="7446" spans="1:22">
      <c r="A7446">
        <v>7441</v>
      </c>
      <c r="B7446" s="122">
        <f t="shared" si="1160"/>
        <v>41950</v>
      </c>
      <c r="C7446" s="122">
        <f t="shared" si="1160"/>
        <v>42315</v>
      </c>
      <c r="D7446" s="116">
        <f t="shared" si="1161"/>
        <v>2015</v>
      </c>
      <c r="E7446" s="116">
        <f t="shared" si="1162"/>
        <v>11</v>
      </c>
      <c r="F7446" s="120">
        <v>269.976</v>
      </c>
      <c r="G7446" s="121">
        <v>1022.533</v>
      </c>
      <c r="H7446" s="121">
        <v>211.465</v>
      </c>
      <c r="I7446" s="121">
        <v>55.795999999999999</v>
      </c>
      <c r="J7446" s="119">
        <v>0</v>
      </c>
      <c r="K7446" s="117">
        <f t="shared" si="1163"/>
        <v>1559.77</v>
      </c>
      <c r="L7446" s="116">
        <v>136.03800000000001</v>
      </c>
      <c r="M7446" s="116">
        <v>278.048</v>
      </c>
      <c r="N7446" s="116">
        <v>96.626999999999995</v>
      </c>
      <c r="O7446" s="116">
        <v>15.207000000000001</v>
      </c>
      <c r="P7446" s="116">
        <v>0</v>
      </c>
      <c r="Q7446" s="20">
        <f t="shared" si="1164"/>
        <v>381.31451400000003</v>
      </c>
      <c r="R7446" s="20">
        <f t="shared" si="1165"/>
        <v>888.91945599999997</v>
      </c>
      <c r="S7446" s="20">
        <f t="shared" si="1166"/>
        <v>188.51927699999999</v>
      </c>
      <c r="T7446" s="20">
        <f t="shared" si="1167"/>
        <v>48.297432000000008</v>
      </c>
      <c r="U7446" s="21">
        <f t="shared" si="1168"/>
        <v>1507.0506790000002</v>
      </c>
      <c r="V7446" s="38">
        <f t="shared" si="1169"/>
        <v>0.96620058021374955</v>
      </c>
    </row>
    <row r="7447" spans="1:22">
      <c r="A7447">
        <v>7442</v>
      </c>
      <c r="B7447" s="122">
        <f t="shared" si="1160"/>
        <v>41950</v>
      </c>
      <c r="C7447" s="122">
        <f t="shared" si="1160"/>
        <v>42315</v>
      </c>
      <c r="D7447" s="116">
        <f t="shared" si="1161"/>
        <v>2015</v>
      </c>
      <c r="E7447" s="116">
        <f t="shared" si="1162"/>
        <v>11</v>
      </c>
      <c r="F7447" s="120">
        <v>265.79000000000002</v>
      </c>
      <c r="G7447" s="121">
        <v>927.75900000000001</v>
      </c>
      <c r="H7447" s="121">
        <v>187.32900000000001</v>
      </c>
      <c r="I7447" s="121">
        <v>32.536999999999999</v>
      </c>
      <c r="J7447" s="119">
        <v>0</v>
      </c>
      <c r="K7447" s="117">
        <f t="shared" si="1163"/>
        <v>1413.415</v>
      </c>
      <c r="L7447" s="116">
        <v>135.5</v>
      </c>
      <c r="M7447" s="116">
        <v>249.45400000000001</v>
      </c>
      <c r="N7447" s="116">
        <v>98.24</v>
      </c>
      <c r="O7447" s="116">
        <v>9.67</v>
      </c>
      <c r="P7447" s="116">
        <v>0</v>
      </c>
      <c r="Q7447" s="20">
        <f t="shared" si="1164"/>
        <v>379.80649999999997</v>
      </c>
      <c r="R7447" s="20">
        <f t="shared" si="1165"/>
        <v>797.50443800000005</v>
      </c>
      <c r="S7447" s="20">
        <f t="shared" si="1166"/>
        <v>191.66623999999999</v>
      </c>
      <c r="T7447" s="20">
        <f t="shared" si="1167"/>
        <v>30.711920000000003</v>
      </c>
      <c r="U7447" s="21">
        <f t="shared" si="1168"/>
        <v>1399.6890980000001</v>
      </c>
      <c r="V7447" s="38">
        <f t="shared" si="1169"/>
        <v>0.99028883802704804</v>
      </c>
    </row>
    <row r="7448" spans="1:22">
      <c r="A7448">
        <v>7443</v>
      </c>
      <c r="B7448" s="122">
        <f t="shared" si="1160"/>
        <v>41950</v>
      </c>
      <c r="C7448" s="122">
        <f t="shared" si="1160"/>
        <v>42315</v>
      </c>
      <c r="D7448" s="116">
        <f t="shared" si="1161"/>
        <v>2015</v>
      </c>
      <c r="E7448" s="116">
        <f t="shared" si="1162"/>
        <v>11</v>
      </c>
      <c r="F7448" s="120">
        <v>268.52499999999998</v>
      </c>
      <c r="G7448" s="121">
        <v>748.79600000000005</v>
      </c>
      <c r="H7448" s="121">
        <v>385.90800000000002</v>
      </c>
      <c r="I7448" s="121">
        <v>12.528</v>
      </c>
      <c r="J7448" s="119">
        <v>0</v>
      </c>
      <c r="K7448" s="117">
        <f t="shared" si="1163"/>
        <v>1415.7570000000001</v>
      </c>
      <c r="L7448" s="116">
        <v>136.67500000000001</v>
      </c>
      <c r="M7448" s="116">
        <v>204.78</v>
      </c>
      <c r="N7448" s="116">
        <v>155.102</v>
      </c>
      <c r="O7448" s="116">
        <v>3.8559999999999999</v>
      </c>
      <c r="P7448" s="116">
        <v>0</v>
      </c>
      <c r="Q7448" s="20">
        <f t="shared" si="1164"/>
        <v>383.10002500000002</v>
      </c>
      <c r="R7448" s="20">
        <f t="shared" si="1165"/>
        <v>654.68165999999997</v>
      </c>
      <c r="S7448" s="20">
        <f t="shared" si="1166"/>
        <v>302.60400200000004</v>
      </c>
      <c r="T7448" s="20">
        <f t="shared" si="1167"/>
        <v>12.246656</v>
      </c>
      <c r="U7448" s="21">
        <f t="shared" si="1168"/>
        <v>1352.632343</v>
      </c>
      <c r="V7448" s="38">
        <f t="shared" si="1169"/>
        <v>0.95541278835280341</v>
      </c>
    </row>
    <row r="7449" spans="1:22">
      <c r="A7449">
        <v>7444</v>
      </c>
      <c r="B7449" s="122">
        <f t="shared" si="1160"/>
        <v>41950</v>
      </c>
      <c r="C7449" s="122">
        <f t="shared" si="1160"/>
        <v>42315</v>
      </c>
      <c r="D7449" s="116">
        <f t="shared" si="1161"/>
        <v>2015</v>
      </c>
      <c r="E7449" s="116">
        <f t="shared" si="1162"/>
        <v>11</v>
      </c>
      <c r="F7449" s="120">
        <v>276.64</v>
      </c>
      <c r="G7449" s="121">
        <v>598.21299999999997</v>
      </c>
      <c r="H7449" s="121">
        <v>438.35599999999999</v>
      </c>
      <c r="I7449" s="121">
        <v>11.702</v>
      </c>
      <c r="J7449" s="119">
        <v>0</v>
      </c>
      <c r="K7449" s="117">
        <f t="shared" si="1163"/>
        <v>1324.9109999999998</v>
      </c>
      <c r="L7449" s="116">
        <v>138.22999999999999</v>
      </c>
      <c r="M7449" s="116">
        <v>165.27600000000001</v>
      </c>
      <c r="N7449" s="116">
        <v>167.25800000000001</v>
      </c>
      <c r="O7449" s="116">
        <v>3.2109999999999999</v>
      </c>
      <c r="P7449" s="116">
        <v>0</v>
      </c>
      <c r="Q7449" s="20">
        <f t="shared" si="1164"/>
        <v>387.45868999999999</v>
      </c>
      <c r="R7449" s="20">
        <f t="shared" si="1165"/>
        <v>528.38737200000003</v>
      </c>
      <c r="S7449" s="20">
        <f t="shared" si="1166"/>
        <v>326.32035800000006</v>
      </c>
      <c r="T7449" s="20">
        <f t="shared" si="1167"/>
        <v>10.198136</v>
      </c>
      <c r="U7449" s="21">
        <f t="shared" si="1168"/>
        <v>1252.364556</v>
      </c>
      <c r="V7449" s="38">
        <f t="shared" si="1169"/>
        <v>0.945244288861667</v>
      </c>
    </row>
    <row r="7450" spans="1:22">
      <c r="A7450">
        <v>7445</v>
      </c>
      <c r="B7450" s="122">
        <f t="shared" si="1160"/>
        <v>41950</v>
      </c>
      <c r="C7450" s="122">
        <f t="shared" si="1160"/>
        <v>42315</v>
      </c>
      <c r="D7450" s="116">
        <f t="shared" si="1161"/>
        <v>2015</v>
      </c>
      <c r="E7450" s="116">
        <f t="shared" si="1162"/>
        <v>11</v>
      </c>
      <c r="F7450" s="120">
        <v>279.33699999999999</v>
      </c>
      <c r="G7450" s="121">
        <v>582.72299999999996</v>
      </c>
      <c r="H7450" s="121">
        <v>460.17399999999998</v>
      </c>
      <c r="I7450" s="121">
        <v>11.702</v>
      </c>
      <c r="J7450" s="119">
        <v>0</v>
      </c>
      <c r="K7450" s="117">
        <f t="shared" si="1163"/>
        <v>1333.9359999999999</v>
      </c>
      <c r="L7450" s="116">
        <v>142.28100000000001</v>
      </c>
      <c r="M7450" s="116">
        <v>159.684</v>
      </c>
      <c r="N7450" s="116">
        <v>171.3</v>
      </c>
      <c r="O7450" s="116">
        <v>3.2109999999999999</v>
      </c>
      <c r="P7450" s="116">
        <v>0</v>
      </c>
      <c r="Q7450" s="20">
        <f t="shared" si="1164"/>
        <v>398.81364300000001</v>
      </c>
      <c r="R7450" s="20">
        <f t="shared" si="1165"/>
        <v>510.509748</v>
      </c>
      <c r="S7450" s="20">
        <f t="shared" si="1166"/>
        <v>334.20630000000006</v>
      </c>
      <c r="T7450" s="20">
        <f t="shared" si="1167"/>
        <v>10.198136</v>
      </c>
      <c r="U7450" s="21">
        <f t="shared" si="1168"/>
        <v>1253.7278270000002</v>
      </c>
      <c r="V7450" s="38">
        <f t="shared" si="1169"/>
        <v>0.93987104853606185</v>
      </c>
    </row>
    <row r="7451" spans="1:22">
      <c r="A7451">
        <v>7446</v>
      </c>
      <c r="B7451" s="122">
        <f t="shared" si="1160"/>
        <v>41950</v>
      </c>
      <c r="C7451" s="122">
        <f t="shared" si="1160"/>
        <v>42315</v>
      </c>
      <c r="D7451" s="116">
        <f t="shared" si="1161"/>
        <v>2015</v>
      </c>
      <c r="E7451" s="116">
        <f t="shared" si="1162"/>
        <v>11</v>
      </c>
      <c r="F7451" s="120">
        <v>280.69299999999998</v>
      </c>
      <c r="G7451" s="121">
        <v>560.452</v>
      </c>
      <c r="H7451" s="121">
        <v>455.76600000000002</v>
      </c>
      <c r="I7451" s="121">
        <v>11.708</v>
      </c>
      <c r="J7451" s="119">
        <v>0</v>
      </c>
      <c r="K7451" s="117">
        <f t="shared" si="1163"/>
        <v>1308.6190000000001</v>
      </c>
      <c r="L7451" s="116">
        <v>141.744</v>
      </c>
      <c r="M7451" s="116">
        <v>156.74199999999999</v>
      </c>
      <c r="N7451" s="116">
        <v>170.83600000000001</v>
      </c>
      <c r="O7451" s="116">
        <v>3.2120000000000002</v>
      </c>
      <c r="P7451" s="116">
        <v>0</v>
      </c>
      <c r="Q7451" s="20">
        <f t="shared" si="1164"/>
        <v>397.30843199999998</v>
      </c>
      <c r="R7451" s="20">
        <f t="shared" si="1165"/>
        <v>501.104174</v>
      </c>
      <c r="S7451" s="20">
        <f t="shared" si="1166"/>
        <v>333.30103600000001</v>
      </c>
      <c r="T7451" s="20">
        <f t="shared" si="1167"/>
        <v>10.201312000000001</v>
      </c>
      <c r="U7451" s="21">
        <f t="shared" si="1168"/>
        <v>1241.9149539999999</v>
      </c>
      <c r="V7451" s="38">
        <f t="shared" si="1169"/>
        <v>0.94902714541054323</v>
      </c>
    </row>
    <row r="7452" spans="1:22">
      <c r="A7452">
        <v>7447</v>
      </c>
      <c r="B7452" s="122">
        <f t="shared" si="1160"/>
        <v>41950</v>
      </c>
      <c r="C7452" s="122">
        <f t="shared" si="1160"/>
        <v>42315</v>
      </c>
      <c r="D7452" s="116">
        <f t="shared" si="1161"/>
        <v>2015</v>
      </c>
      <c r="E7452" s="116">
        <f t="shared" si="1162"/>
        <v>11</v>
      </c>
      <c r="F7452" s="120">
        <v>261.61</v>
      </c>
      <c r="G7452" s="121">
        <v>571.03300000000002</v>
      </c>
      <c r="H7452" s="121">
        <v>385.12400000000002</v>
      </c>
      <c r="I7452" s="121">
        <v>13.977</v>
      </c>
      <c r="J7452" s="119">
        <v>0</v>
      </c>
      <c r="K7452" s="117">
        <f t="shared" si="1163"/>
        <v>1231.7440000000001</v>
      </c>
      <c r="L7452" s="116">
        <v>134.82499999999999</v>
      </c>
      <c r="M7452" s="116">
        <v>157.61699999999999</v>
      </c>
      <c r="N7452" s="116">
        <v>140.79400000000001</v>
      </c>
      <c r="O7452" s="116">
        <v>3.9689999999999999</v>
      </c>
      <c r="P7452" s="116">
        <v>0</v>
      </c>
      <c r="Q7452" s="20">
        <f t="shared" si="1164"/>
        <v>377.91447499999998</v>
      </c>
      <c r="R7452" s="20">
        <f t="shared" si="1165"/>
        <v>503.90154899999999</v>
      </c>
      <c r="S7452" s="20">
        <f t="shared" si="1166"/>
        <v>274.68909400000001</v>
      </c>
      <c r="T7452" s="20">
        <f t="shared" si="1167"/>
        <v>12.605544</v>
      </c>
      <c r="U7452" s="21">
        <f t="shared" si="1168"/>
        <v>1169.110662</v>
      </c>
      <c r="V7452" s="38">
        <f t="shared" si="1169"/>
        <v>0.9491506855320585</v>
      </c>
    </row>
    <row r="7453" spans="1:22">
      <c r="A7453">
        <v>7448</v>
      </c>
      <c r="B7453" s="122">
        <f t="shared" si="1160"/>
        <v>41950</v>
      </c>
      <c r="C7453" s="122">
        <f t="shared" si="1160"/>
        <v>42315</v>
      </c>
      <c r="D7453" s="116">
        <f t="shared" si="1161"/>
        <v>2015</v>
      </c>
      <c r="E7453" s="116">
        <f t="shared" si="1162"/>
        <v>11</v>
      </c>
      <c r="F7453" s="120">
        <v>256.79700000000003</v>
      </c>
      <c r="G7453" s="121">
        <v>574.50400000000002</v>
      </c>
      <c r="H7453" s="121">
        <v>324.11399999999998</v>
      </c>
      <c r="I7453" s="121">
        <v>22.925000000000001</v>
      </c>
      <c r="J7453" s="119">
        <v>0</v>
      </c>
      <c r="K7453" s="117">
        <f t="shared" si="1163"/>
        <v>1178.3399999999999</v>
      </c>
      <c r="L7453" s="116">
        <v>132.03200000000001</v>
      </c>
      <c r="M7453" s="116">
        <v>158.39500000000001</v>
      </c>
      <c r="N7453" s="116">
        <v>122.798</v>
      </c>
      <c r="O7453" s="116">
        <v>12.577</v>
      </c>
      <c r="P7453" s="116">
        <v>0</v>
      </c>
      <c r="Q7453" s="20">
        <f t="shared" si="1164"/>
        <v>370.08569600000004</v>
      </c>
      <c r="R7453" s="20">
        <f t="shared" si="1165"/>
        <v>506.38881500000002</v>
      </c>
      <c r="S7453" s="20">
        <f t="shared" si="1166"/>
        <v>239.57889800000001</v>
      </c>
      <c r="T7453" s="20">
        <f t="shared" si="1167"/>
        <v>39.944552000000002</v>
      </c>
      <c r="U7453" s="21">
        <f t="shared" si="1168"/>
        <v>1155.997961</v>
      </c>
      <c r="V7453" s="38">
        <f t="shared" si="1169"/>
        <v>0.9810393952509463</v>
      </c>
    </row>
    <row r="7454" spans="1:22">
      <c r="A7454">
        <v>7449</v>
      </c>
      <c r="B7454" s="122">
        <f t="shared" si="1160"/>
        <v>41950</v>
      </c>
      <c r="C7454" s="122">
        <f t="shared" si="1160"/>
        <v>42315</v>
      </c>
      <c r="D7454" s="116">
        <f t="shared" si="1161"/>
        <v>2015</v>
      </c>
      <c r="E7454" s="116">
        <f t="shared" si="1162"/>
        <v>11</v>
      </c>
      <c r="F7454" s="120">
        <v>254.84100000000001</v>
      </c>
      <c r="G7454" s="121">
        <v>674.72400000000005</v>
      </c>
      <c r="H7454" s="121">
        <v>243.17099999999999</v>
      </c>
      <c r="I7454" s="121">
        <v>63.753999999999998</v>
      </c>
      <c r="J7454" s="119">
        <v>0</v>
      </c>
      <c r="K7454" s="117">
        <f t="shared" si="1163"/>
        <v>1236.49</v>
      </c>
      <c r="L7454" s="116">
        <v>132.47200000000001</v>
      </c>
      <c r="M7454" s="116">
        <v>182.86099999999999</v>
      </c>
      <c r="N7454" s="116">
        <v>108.29900000000001</v>
      </c>
      <c r="O7454" s="116">
        <v>15.573</v>
      </c>
      <c r="P7454" s="116">
        <v>0</v>
      </c>
      <c r="Q7454" s="20">
        <f t="shared" si="1164"/>
        <v>371.31901600000003</v>
      </c>
      <c r="R7454" s="20">
        <f t="shared" si="1165"/>
        <v>584.60661700000003</v>
      </c>
      <c r="S7454" s="20">
        <f t="shared" si="1166"/>
        <v>211.29134900000003</v>
      </c>
      <c r="T7454" s="20">
        <f t="shared" si="1167"/>
        <v>49.459848000000001</v>
      </c>
      <c r="U7454" s="21">
        <f t="shared" si="1168"/>
        <v>1216.6768300000001</v>
      </c>
      <c r="V7454" s="38">
        <f t="shared" si="1169"/>
        <v>0.9839762796302437</v>
      </c>
    </row>
    <row r="7455" spans="1:22">
      <c r="A7455">
        <v>7450</v>
      </c>
      <c r="B7455" s="122">
        <f t="shared" ref="B7455:C7518" si="1170">+B7431+1</f>
        <v>41950</v>
      </c>
      <c r="C7455" s="122">
        <f t="shared" si="1170"/>
        <v>42315</v>
      </c>
      <c r="D7455" s="116">
        <f t="shared" si="1161"/>
        <v>2015</v>
      </c>
      <c r="E7455" s="116">
        <f t="shared" si="1162"/>
        <v>11</v>
      </c>
      <c r="F7455" s="120">
        <v>260.77499999999998</v>
      </c>
      <c r="G7455" s="121">
        <v>739.78800000000001</v>
      </c>
      <c r="H7455" s="121">
        <v>257.81700000000001</v>
      </c>
      <c r="I7455" s="121">
        <v>96.771000000000001</v>
      </c>
      <c r="J7455" s="119">
        <v>0</v>
      </c>
      <c r="K7455" s="117">
        <f t="shared" si="1163"/>
        <v>1355.1510000000001</v>
      </c>
      <c r="L7455" s="116">
        <v>131.41</v>
      </c>
      <c r="M7455" s="116">
        <v>200.38399999999999</v>
      </c>
      <c r="N7455" s="116">
        <v>109.1</v>
      </c>
      <c r="O7455" s="116">
        <v>26.003</v>
      </c>
      <c r="P7455" s="116">
        <v>0</v>
      </c>
      <c r="Q7455" s="20">
        <f t="shared" si="1164"/>
        <v>368.34222999999997</v>
      </c>
      <c r="R7455" s="20">
        <f t="shared" si="1165"/>
        <v>640.62764800000002</v>
      </c>
      <c r="S7455" s="20">
        <f t="shared" si="1166"/>
        <v>212.85409999999999</v>
      </c>
      <c r="T7455" s="20">
        <f t="shared" si="1167"/>
        <v>82.585528000000011</v>
      </c>
      <c r="U7455" s="21">
        <f t="shared" si="1168"/>
        <v>1304.409506</v>
      </c>
      <c r="V7455" s="38">
        <f t="shared" si="1169"/>
        <v>0.96255657561408281</v>
      </c>
    </row>
    <row r="7456" spans="1:22">
      <c r="A7456">
        <v>7451</v>
      </c>
      <c r="B7456" s="122">
        <f t="shared" si="1170"/>
        <v>41950</v>
      </c>
      <c r="C7456" s="122">
        <f t="shared" si="1170"/>
        <v>42315</v>
      </c>
      <c r="D7456" s="116">
        <f t="shared" si="1161"/>
        <v>2015</v>
      </c>
      <c r="E7456" s="116">
        <f t="shared" si="1162"/>
        <v>11</v>
      </c>
      <c r="F7456" s="120">
        <v>268.45400000000001</v>
      </c>
      <c r="G7456" s="121">
        <v>748.18200000000002</v>
      </c>
      <c r="H7456" s="121">
        <v>254.505</v>
      </c>
      <c r="I7456" s="121">
        <v>127.578</v>
      </c>
      <c r="J7456" s="119">
        <v>0</v>
      </c>
      <c r="K7456" s="117">
        <f t="shared" si="1163"/>
        <v>1398.7190000000001</v>
      </c>
      <c r="L7456" s="116">
        <v>134.90100000000001</v>
      </c>
      <c r="M7456" s="116">
        <v>201.00700000000001</v>
      </c>
      <c r="N7456" s="116">
        <v>111.761</v>
      </c>
      <c r="O7456" s="116">
        <v>34.738999999999997</v>
      </c>
      <c r="P7456" s="116">
        <v>0</v>
      </c>
      <c r="Q7456" s="20">
        <f t="shared" si="1164"/>
        <v>378.12750300000005</v>
      </c>
      <c r="R7456" s="20">
        <f t="shared" si="1165"/>
        <v>642.61937899999998</v>
      </c>
      <c r="S7456" s="20">
        <f t="shared" si="1166"/>
        <v>218.04571100000001</v>
      </c>
      <c r="T7456" s="20">
        <f t="shared" si="1167"/>
        <v>110.331064</v>
      </c>
      <c r="U7456" s="21">
        <f t="shared" si="1168"/>
        <v>1349.1236570000001</v>
      </c>
      <c r="V7456" s="38">
        <f t="shared" si="1169"/>
        <v>0.96454231121476153</v>
      </c>
    </row>
    <row r="7457" spans="1:22">
      <c r="A7457">
        <v>7452</v>
      </c>
      <c r="B7457" s="122">
        <f t="shared" si="1170"/>
        <v>41950</v>
      </c>
      <c r="C7457" s="122">
        <f t="shared" si="1170"/>
        <v>42315</v>
      </c>
      <c r="D7457" s="116">
        <f t="shared" si="1161"/>
        <v>2015</v>
      </c>
      <c r="E7457" s="116">
        <f t="shared" si="1162"/>
        <v>11</v>
      </c>
      <c r="F7457" s="120">
        <v>269.392</v>
      </c>
      <c r="G7457" s="121">
        <v>754.72799999999995</v>
      </c>
      <c r="H7457" s="121">
        <v>278.411</v>
      </c>
      <c r="I7457" s="121">
        <v>113.714</v>
      </c>
      <c r="J7457" s="119">
        <v>0</v>
      </c>
      <c r="K7457" s="117">
        <f t="shared" si="1163"/>
        <v>1416.2449999999999</v>
      </c>
      <c r="L7457" s="116">
        <v>135.05799999999999</v>
      </c>
      <c r="M7457" s="116">
        <v>202.53100000000001</v>
      </c>
      <c r="N7457" s="116">
        <v>115.78100000000001</v>
      </c>
      <c r="O7457" s="116">
        <v>31.106000000000002</v>
      </c>
      <c r="P7457" s="116">
        <v>0</v>
      </c>
      <c r="Q7457" s="20">
        <f t="shared" si="1164"/>
        <v>378.56757399999998</v>
      </c>
      <c r="R7457" s="20">
        <f t="shared" si="1165"/>
        <v>647.49160700000004</v>
      </c>
      <c r="S7457" s="20">
        <f t="shared" si="1166"/>
        <v>225.88873100000001</v>
      </c>
      <c r="T7457" s="20">
        <f t="shared" si="1167"/>
        <v>98.792656000000008</v>
      </c>
      <c r="U7457" s="21">
        <f t="shared" si="1168"/>
        <v>1350.7405680000002</v>
      </c>
      <c r="V7457" s="38">
        <f t="shared" si="1169"/>
        <v>0.95374781058362101</v>
      </c>
    </row>
    <row r="7458" spans="1:22">
      <c r="A7458">
        <v>7453</v>
      </c>
      <c r="B7458" s="122">
        <f t="shared" si="1170"/>
        <v>41950</v>
      </c>
      <c r="C7458" s="122">
        <f t="shared" si="1170"/>
        <v>42315</v>
      </c>
      <c r="D7458" s="116">
        <f t="shared" si="1161"/>
        <v>2015</v>
      </c>
      <c r="E7458" s="116">
        <f t="shared" si="1162"/>
        <v>11</v>
      </c>
      <c r="F7458" s="120">
        <v>266.815</v>
      </c>
      <c r="G7458" s="121">
        <v>754.47900000000004</v>
      </c>
      <c r="H7458" s="121">
        <v>436.86599999999999</v>
      </c>
      <c r="I7458" s="121">
        <v>99.13</v>
      </c>
      <c r="J7458" s="119">
        <v>0</v>
      </c>
      <c r="K7458" s="117">
        <f t="shared" si="1163"/>
        <v>1557.29</v>
      </c>
      <c r="L7458" s="116">
        <v>133.34399999999999</v>
      </c>
      <c r="M7458" s="116">
        <v>202.381</v>
      </c>
      <c r="N7458" s="116">
        <v>163.68199999999999</v>
      </c>
      <c r="O7458" s="116">
        <v>27.224</v>
      </c>
      <c r="P7458" s="116">
        <v>0</v>
      </c>
      <c r="Q7458" s="20">
        <f t="shared" si="1164"/>
        <v>373.76323199999996</v>
      </c>
      <c r="R7458" s="20">
        <f t="shared" si="1165"/>
        <v>647.01205700000003</v>
      </c>
      <c r="S7458" s="20">
        <f t="shared" si="1166"/>
        <v>319.34358199999997</v>
      </c>
      <c r="T7458" s="20">
        <f t="shared" si="1167"/>
        <v>86.463424000000003</v>
      </c>
      <c r="U7458" s="21">
        <f t="shared" si="1168"/>
        <v>1426.5822949999999</v>
      </c>
      <c r="V7458" s="38">
        <f t="shared" si="1169"/>
        <v>0.91606720328262559</v>
      </c>
    </row>
    <row r="7459" spans="1:22">
      <c r="A7459">
        <v>7454</v>
      </c>
      <c r="B7459" s="122">
        <f t="shared" si="1170"/>
        <v>41950</v>
      </c>
      <c r="C7459" s="122">
        <f t="shared" si="1170"/>
        <v>42315</v>
      </c>
      <c r="D7459" s="116">
        <f t="shared" si="1161"/>
        <v>2015</v>
      </c>
      <c r="E7459" s="116">
        <f t="shared" si="1162"/>
        <v>11</v>
      </c>
      <c r="F7459" s="120">
        <v>267.69400000000002</v>
      </c>
      <c r="G7459" s="121">
        <v>747.43</v>
      </c>
      <c r="H7459" s="121">
        <v>362.37599999999998</v>
      </c>
      <c r="I7459" s="121">
        <v>105.621</v>
      </c>
      <c r="J7459" s="119">
        <v>0</v>
      </c>
      <c r="K7459" s="117">
        <f t="shared" si="1163"/>
        <v>1483.1210000000001</v>
      </c>
      <c r="L7459" s="116">
        <v>134.387</v>
      </c>
      <c r="M7459" s="116">
        <v>200.72800000000001</v>
      </c>
      <c r="N7459" s="116">
        <v>152.30199999999999</v>
      </c>
      <c r="O7459" s="116">
        <v>32.564999999999998</v>
      </c>
      <c r="P7459" s="116">
        <v>0</v>
      </c>
      <c r="Q7459" s="20">
        <f t="shared" si="1164"/>
        <v>376.68676099999999</v>
      </c>
      <c r="R7459" s="20">
        <f t="shared" si="1165"/>
        <v>641.72741600000006</v>
      </c>
      <c r="S7459" s="20">
        <f t="shared" si="1166"/>
        <v>297.14120200000002</v>
      </c>
      <c r="T7459" s="20">
        <f t="shared" si="1167"/>
        <v>103.42644</v>
      </c>
      <c r="U7459" s="21">
        <f t="shared" si="1168"/>
        <v>1418.9818190000001</v>
      </c>
      <c r="V7459" s="38">
        <f t="shared" si="1169"/>
        <v>0.95675391218922801</v>
      </c>
    </row>
    <row r="7460" spans="1:22">
      <c r="A7460">
        <v>7455</v>
      </c>
      <c r="B7460" s="122">
        <f t="shared" si="1170"/>
        <v>41950</v>
      </c>
      <c r="C7460" s="122">
        <f t="shared" si="1170"/>
        <v>42315</v>
      </c>
      <c r="D7460" s="116">
        <f t="shared" si="1161"/>
        <v>2015</v>
      </c>
      <c r="E7460" s="116">
        <f t="shared" si="1162"/>
        <v>11</v>
      </c>
      <c r="F7460" s="120">
        <v>279.39299999999997</v>
      </c>
      <c r="G7460" s="121">
        <v>741.68399999999997</v>
      </c>
      <c r="H7460" s="121">
        <v>132.113</v>
      </c>
      <c r="I7460" s="121">
        <v>252.96199999999999</v>
      </c>
      <c r="J7460" s="119">
        <v>0</v>
      </c>
      <c r="K7460" s="117">
        <f t="shared" si="1163"/>
        <v>1406.152</v>
      </c>
      <c r="L7460" s="116">
        <v>139.00700000000001</v>
      </c>
      <c r="M7460" s="116">
        <v>199.78200000000001</v>
      </c>
      <c r="N7460" s="116">
        <v>59.133000000000003</v>
      </c>
      <c r="O7460" s="116">
        <v>73.457999999999998</v>
      </c>
      <c r="P7460" s="116">
        <v>0</v>
      </c>
      <c r="Q7460" s="20">
        <f t="shared" si="1164"/>
        <v>389.63662099999999</v>
      </c>
      <c r="R7460" s="20">
        <f t="shared" si="1165"/>
        <v>638.70305400000007</v>
      </c>
      <c r="S7460" s="20">
        <f t="shared" si="1166"/>
        <v>115.36848300000001</v>
      </c>
      <c r="T7460" s="20">
        <f t="shared" si="1167"/>
        <v>233.30260800000002</v>
      </c>
      <c r="U7460" s="21">
        <f t="shared" si="1168"/>
        <v>1377.0107660000001</v>
      </c>
      <c r="V7460" s="38">
        <f t="shared" si="1169"/>
        <v>0.97927590047164181</v>
      </c>
    </row>
    <row r="7461" spans="1:22">
      <c r="A7461">
        <v>7456</v>
      </c>
      <c r="B7461" s="122">
        <f t="shared" si="1170"/>
        <v>41950</v>
      </c>
      <c r="C7461" s="122">
        <f t="shared" si="1170"/>
        <v>42315</v>
      </c>
      <c r="D7461" s="116">
        <f t="shared" si="1161"/>
        <v>2015</v>
      </c>
      <c r="E7461" s="116">
        <f t="shared" si="1162"/>
        <v>11</v>
      </c>
      <c r="F7461" s="120">
        <v>281.31799999999998</v>
      </c>
      <c r="G7461" s="121">
        <v>802.20699999999999</v>
      </c>
      <c r="H7461" s="121">
        <v>0</v>
      </c>
      <c r="I7461" s="121">
        <v>273.96600000000001</v>
      </c>
      <c r="J7461" s="119">
        <v>0</v>
      </c>
      <c r="K7461" s="117">
        <f t="shared" si="1163"/>
        <v>1357.491</v>
      </c>
      <c r="L7461" s="116">
        <v>140.273</v>
      </c>
      <c r="M7461" s="116">
        <v>212.417</v>
      </c>
      <c r="N7461" s="116">
        <v>0</v>
      </c>
      <c r="O7461" s="116">
        <v>77.177999999999997</v>
      </c>
      <c r="P7461" s="116">
        <v>0</v>
      </c>
      <c r="Q7461" s="20">
        <f t="shared" si="1164"/>
        <v>393.18521899999996</v>
      </c>
      <c r="R7461" s="20">
        <f t="shared" si="1165"/>
        <v>679.09714900000006</v>
      </c>
      <c r="S7461" s="20">
        <f t="shared" si="1166"/>
        <v>0</v>
      </c>
      <c r="T7461" s="20">
        <f t="shared" si="1167"/>
        <v>245.11732800000001</v>
      </c>
      <c r="U7461" s="21">
        <f t="shared" si="1168"/>
        <v>1317.3996960000002</v>
      </c>
      <c r="V7461" s="38">
        <f t="shared" si="1169"/>
        <v>0.97046661524827804</v>
      </c>
    </row>
    <row r="7462" spans="1:22">
      <c r="A7462">
        <v>7457</v>
      </c>
      <c r="B7462" s="122">
        <f t="shared" si="1170"/>
        <v>41950</v>
      </c>
      <c r="C7462" s="122">
        <f t="shared" si="1170"/>
        <v>42315</v>
      </c>
      <c r="D7462" s="116">
        <f t="shared" si="1161"/>
        <v>2015</v>
      </c>
      <c r="E7462" s="116">
        <f t="shared" si="1162"/>
        <v>11</v>
      </c>
      <c r="F7462" s="120">
        <v>287.161</v>
      </c>
      <c r="G7462" s="121">
        <v>835.29399999999998</v>
      </c>
      <c r="H7462" s="121">
        <v>0</v>
      </c>
      <c r="I7462" s="121">
        <v>245.3</v>
      </c>
      <c r="J7462" s="119">
        <v>0</v>
      </c>
      <c r="K7462" s="117">
        <f t="shared" si="1163"/>
        <v>1367.7549999999999</v>
      </c>
      <c r="L7462" s="116">
        <v>141.303</v>
      </c>
      <c r="M7462" s="116">
        <v>219.83699999999999</v>
      </c>
      <c r="N7462" s="116">
        <v>0</v>
      </c>
      <c r="O7462" s="116">
        <v>68.935000000000002</v>
      </c>
      <c r="P7462" s="116">
        <v>0</v>
      </c>
      <c r="Q7462" s="20">
        <f t="shared" si="1164"/>
        <v>396.07230899999996</v>
      </c>
      <c r="R7462" s="20">
        <f t="shared" si="1165"/>
        <v>702.81888900000001</v>
      </c>
      <c r="S7462" s="20">
        <f t="shared" si="1166"/>
        <v>0</v>
      </c>
      <c r="T7462" s="20">
        <f t="shared" si="1167"/>
        <v>218.93756000000002</v>
      </c>
      <c r="U7462" s="21">
        <f t="shared" si="1168"/>
        <v>1317.8287580000001</v>
      </c>
      <c r="V7462" s="38">
        <f t="shared" si="1169"/>
        <v>0.96349767173214518</v>
      </c>
    </row>
    <row r="7463" spans="1:22">
      <c r="A7463">
        <v>7458</v>
      </c>
      <c r="B7463" s="122">
        <f t="shared" si="1170"/>
        <v>41950</v>
      </c>
      <c r="C7463" s="122">
        <f t="shared" si="1170"/>
        <v>42315</v>
      </c>
      <c r="D7463" s="116">
        <f t="shared" si="1161"/>
        <v>2015</v>
      </c>
      <c r="E7463" s="116">
        <f t="shared" si="1162"/>
        <v>11</v>
      </c>
      <c r="F7463" s="120">
        <v>340.76799999999997</v>
      </c>
      <c r="G7463" s="121">
        <v>833.46699999999998</v>
      </c>
      <c r="H7463" s="121">
        <v>0</v>
      </c>
      <c r="I7463" s="121">
        <v>288.32900000000001</v>
      </c>
      <c r="J7463" s="119">
        <v>0</v>
      </c>
      <c r="K7463" s="117">
        <f t="shared" si="1163"/>
        <v>1462.5639999999999</v>
      </c>
      <c r="L7463" s="116">
        <v>168.56200000000001</v>
      </c>
      <c r="M7463" s="116">
        <v>219.303</v>
      </c>
      <c r="N7463" s="116">
        <v>0</v>
      </c>
      <c r="O7463" s="116">
        <v>80.432000000000002</v>
      </c>
      <c r="P7463" s="116">
        <v>0</v>
      </c>
      <c r="Q7463" s="20">
        <f t="shared" si="1164"/>
        <v>472.479286</v>
      </c>
      <c r="R7463" s="20">
        <f t="shared" si="1165"/>
        <v>701.11169099999995</v>
      </c>
      <c r="S7463" s="20">
        <f t="shared" si="1166"/>
        <v>0</v>
      </c>
      <c r="T7463" s="20">
        <f t="shared" si="1167"/>
        <v>255.45203200000003</v>
      </c>
      <c r="U7463" s="21">
        <f t="shared" si="1168"/>
        <v>1429.043009</v>
      </c>
      <c r="V7463" s="38">
        <f t="shared" si="1169"/>
        <v>0.9770806672391773</v>
      </c>
    </row>
    <row r="7464" spans="1:22">
      <c r="A7464">
        <v>7459</v>
      </c>
      <c r="B7464" s="122">
        <f t="shared" si="1170"/>
        <v>41950</v>
      </c>
      <c r="C7464" s="122">
        <f t="shared" si="1170"/>
        <v>42315</v>
      </c>
      <c r="D7464" s="116">
        <f t="shared" si="1161"/>
        <v>2015</v>
      </c>
      <c r="E7464" s="116">
        <f t="shared" si="1162"/>
        <v>11</v>
      </c>
      <c r="F7464" s="120">
        <v>336.77600000000001</v>
      </c>
      <c r="G7464" s="121">
        <v>833.33</v>
      </c>
      <c r="H7464" s="121">
        <v>59.731000000000002</v>
      </c>
      <c r="I7464" s="121">
        <v>204.977</v>
      </c>
      <c r="J7464" s="119">
        <v>0</v>
      </c>
      <c r="K7464" s="117">
        <f t="shared" si="1163"/>
        <v>1434.8140000000001</v>
      </c>
      <c r="L7464" s="116">
        <v>166.90700000000001</v>
      </c>
      <c r="M7464" s="116">
        <v>219.542</v>
      </c>
      <c r="N7464" s="116">
        <v>26.652000000000001</v>
      </c>
      <c r="O7464" s="116">
        <v>57.761000000000003</v>
      </c>
      <c r="P7464" s="116">
        <v>0</v>
      </c>
      <c r="Q7464" s="20">
        <f t="shared" si="1164"/>
        <v>467.84032100000002</v>
      </c>
      <c r="R7464" s="20">
        <f t="shared" si="1165"/>
        <v>701.87577399999998</v>
      </c>
      <c r="S7464" s="20">
        <f t="shared" si="1166"/>
        <v>51.998052000000001</v>
      </c>
      <c r="T7464" s="20">
        <f t="shared" si="1167"/>
        <v>183.44893600000003</v>
      </c>
      <c r="U7464" s="21">
        <f t="shared" si="1168"/>
        <v>1405.1630829999999</v>
      </c>
      <c r="V7464" s="38">
        <f t="shared" si="1169"/>
        <v>0.97933466149619386</v>
      </c>
    </row>
    <row r="7465" spans="1:22">
      <c r="A7465">
        <v>7460</v>
      </c>
      <c r="B7465" s="122">
        <f t="shared" si="1170"/>
        <v>41950</v>
      </c>
      <c r="C7465" s="122">
        <f t="shared" si="1170"/>
        <v>42315</v>
      </c>
      <c r="D7465" s="116">
        <f t="shared" si="1161"/>
        <v>2015</v>
      </c>
      <c r="E7465" s="116">
        <f t="shared" si="1162"/>
        <v>11</v>
      </c>
      <c r="F7465" s="120">
        <v>336.78100000000001</v>
      </c>
      <c r="G7465" s="121">
        <v>834.22199999999998</v>
      </c>
      <c r="H7465" s="121">
        <v>238.762</v>
      </c>
      <c r="I7465" s="121">
        <v>98.412000000000006</v>
      </c>
      <c r="J7465" s="119">
        <v>0</v>
      </c>
      <c r="K7465" s="117">
        <f t="shared" si="1163"/>
        <v>1508.1769999999999</v>
      </c>
      <c r="L7465" s="116">
        <v>167.73599999999999</v>
      </c>
      <c r="M7465" s="116">
        <v>219.7</v>
      </c>
      <c r="N7465" s="116">
        <v>89.888999999999996</v>
      </c>
      <c r="O7465" s="116">
        <v>26.765999999999998</v>
      </c>
      <c r="P7465" s="116">
        <v>0</v>
      </c>
      <c r="Q7465" s="20">
        <f t="shared" si="1164"/>
        <v>470.16400799999997</v>
      </c>
      <c r="R7465" s="20">
        <f t="shared" si="1165"/>
        <v>702.3809</v>
      </c>
      <c r="S7465" s="20">
        <f t="shared" si="1166"/>
        <v>175.37343899999999</v>
      </c>
      <c r="T7465" s="20">
        <f t="shared" si="1167"/>
        <v>85.008815999999996</v>
      </c>
      <c r="U7465" s="21">
        <f t="shared" si="1168"/>
        <v>1432.9271629999998</v>
      </c>
      <c r="V7465" s="38">
        <f t="shared" si="1169"/>
        <v>0.95010543391127167</v>
      </c>
    </row>
    <row r="7466" spans="1:22">
      <c r="A7466">
        <v>7461</v>
      </c>
      <c r="B7466" s="122">
        <f t="shared" si="1170"/>
        <v>41950</v>
      </c>
      <c r="C7466" s="122">
        <f t="shared" si="1170"/>
        <v>42315</v>
      </c>
      <c r="D7466" s="116">
        <f t="shared" si="1161"/>
        <v>2015</v>
      </c>
      <c r="E7466" s="116">
        <f t="shared" si="1162"/>
        <v>11</v>
      </c>
      <c r="F7466" s="120">
        <v>336.73500000000001</v>
      </c>
      <c r="G7466" s="121">
        <v>834.63099999999997</v>
      </c>
      <c r="H7466" s="121">
        <v>433.911</v>
      </c>
      <c r="I7466" s="121">
        <v>143.78</v>
      </c>
      <c r="J7466" s="119">
        <v>0</v>
      </c>
      <c r="K7466" s="117">
        <f t="shared" si="1163"/>
        <v>1749.057</v>
      </c>
      <c r="L7466" s="116">
        <v>167.02699999999999</v>
      </c>
      <c r="M7466" s="116">
        <v>219.744</v>
      </c>
      <c r="N7466" s="116">
        <v>158.297</v>
      </c>
      <c r="O7466" s="116">
        <v>39.087000000000003</v>
      </c>
      <c r="P7466" s="116">
        <v>0</v>
      </c>
      <c r="Q7466" s="20">
        <f t="shared" si="1164"/>
        <v>468.17668099999997</v>
      </c>
      <c r="R7466" s="20">
        <f t="shared" si="1165"/>
        <v>702.521568</v>
      </c>
      <c r="S7466" s="20">
        <f t="shared" si="1166"/>
        <v>308.837447</v>
      </c>
      <c r="T7466" s="20">
        <f t="shared" si="1167"/>
        <v>124.14031200000002</v>
      </c>
      <c r="U7466" s="21">
        <f t="shared" si="1168"/>
        <v>1603.6760079999999</v>
      </c>
      <c r="V7466" s="38">
        <f t="shared" si="1169"/>
        <v>0.91688035781566857</v>
      </c>
    </row>
    <row r="7467" spans="1:22">
      <c r="A7467">
        <v>7462</v>
      </c>
      <c r="B7467" s="122">
        <f t="shared" si="1170"/>
        <v>41950</v>
      </c>
      <c r="C7467" s="122">
        <f t="shared" si="1170"/>
        <v>42315</v>
      </c>
      <c r="D7467" s="116">
        <f t="shared" si="1161"/>
        <v>2015</v>
      </c>
      <c r="E7467" s="116">
        <f t="shared" si="1162"/>
        <v>11</v>
      </c>
      <c r="F7467" s="120">
        <v>341.21</v>
      </c>
      <c r="G7467" s="121">
        <v>831.21600000000001</v>
      </c>
      <c r="H7467" s="121">
        <v>418.17200000000003</v>
      </c>
      <c r="I7467" s="121">
        <v>147.98599999999999</v>
      </c>
      <c r="J7467" s="119">
        <v>0</v>
      </c>
      <c r="K7467" s="117">
        <f t="shared" si="1163"/>
        <v>1738.5839999999998</v>
      </c>
      <c r="L7467" s="116">
        <v>168.785</v>
      </c>
      <c r="M7467" s="116">
        <v>218.97</v>
      </c>
      <c r="N7467" s="116">
        <v>150.80199999999999</v>
      </c>
      <c r="O7467" s="116">
        <v>40.277000000000001</v>
      </c>
      <c r="P7467" s="116">
        <v>0</v>
      </c>
      <c r="Q7467" s="20">
        <f t="shared" si="1164"/>
        <v>473.104355</v>
      </c>
      <c r="R7467" s="20">
        <f t="shared" si="1165"/>
        <v>700.04709000000003</v>
      </c>
      <c r="S7467" s="20">
        <f t="shared" si="1166"/>
        <v>294.21470199999999</v>
      </c>
      <c r="T7467" s="20">
        <f t="shared" si="1167"/>
        <v>127.919752</v>
      </c>
      <c r="U7467" s="21">
        <f t="shared" si="1168"/>
        <v>1595.285899</v>
      </c>
      <c r="V7467" s="38">
        <f t="shared" si="1169"/>
        <v>0.91757769483671781</v>
      </c>
    </row>
    <row r="7468" spans="1:22">
      <c r="A7468">
        <v>7463</v>
      </c>
      <c r="B7468" s="122">
        <f t="shared" si="1170"/>
        <v>41950</v>
      </c>
      <c r="C7468" s="122">
        <f t="shared" si="1170"/>
        <v>42315</v>
      </c>
      <c r="D7468" s="116">
        <f t="shared" si="1161"/>
        <v>2015</v>
      </c>
      <c r="E7468" s="116">
        <f t="shared" si="1162"/>
        <v>11</v>
      </c>
      <c r="F7468" s="120">
        <v>344.613</v>
      </c>
      <c r="G7468" s="121">
        <v>833.01199999999994</v>
      </c>
      <c r="H7468" s="121">
        <v>356.93599999999998</v>
      </c>
      <c r="I7468" s="121">
        <v>114.502</v>
      </c>
      <c r="J7468" s="119">
        <v>0</v>
      </c>
      <c r="K7468" s="117">
        <f t="shared" si="1163"/>
        <v>1649.0629999999999</v>
      </c>
      <c r="L7468" s="116">
        <v>170.58099999999999</v>
      </c>
      <c r="M7468" s="116">
        <v>219.636</v>
      </c>
      <c r="N7468" s="116">
        <v>127.742</v>
      </c>
      <c r="O7468" s="116">
        <v>31.5</v>
      </c>
      <c r="P7468" s="116">
        <v>0</v>
      </c>
      <c r="Q7468" s="20">
        <f t="shared" si="1164"/>
        <v>478.13854299999997</v>
      </c>
      <c r="R7468" s="20">
        <f t="shared" si="1165"/>
        <v>702.17629199999999</v>
      </c>
      <c r="S7468" s="20">
        <f t="shared" si="1166"/>
        <v>249.22464200000002</v>
      </c>
      <c r="T7468" s="20">
        <f t="shared" si="1167"/>
        <v>100.04400000000001</v>
      </c>
      <c r="U7468" s="21">
        <f t="shared" si="1168"/>
        <v>1529.5834769999999</v>
      </c>
      <c r="V7468" s="38">
        <f t="shared" si="1169"/>
        <v>0.9275470233702412</v>
      </c>
    </row>
    <row r="7469" spans="1:22">
      <c r="A7469">
        <v>7464</v>
      </c>
      <c r="B7469" s="122">
        <f t="shared" si="1170"/>
        <v>41950</v>
      </c>
      <c r="C7469" s="122">
        <f t="shared" si="1170"/>
        <v>42315</v>
      </c>
      <c r="D7469" s="116">
        <f t="shared" si="1161"/>
        <v>2015</v>
      </c>
      <c r="E7469" s="116">
        <f t="shared" si="1162"/>
        <v>11</v>
      </c>
      <c r="F7469" s="120">
        <v>341.84699999999998</v>
      </c>
      <c r="G7469" s="121">
        <v>831.83600000000001</v>
      </c>
      <c r="H7469" s="121">
        <v>300.90499999999997</v>
      </c>
      <c r="I7469" s="121">
        <v>65.296999999999997</v>
      </c>
      <c r="J7469" s="119">
        <v>0</v>
      </c>
      <c r="K7469" s="117">
        <f t="shared" si="1163"/>
        <v>1539.885</v>
      </c>
      <c r="L7469" s="116">
        <v>169.71700000000001</v>
      </c>
      <c r="M7469" s="116">
        <v>219.57400000000001</v>
      </c>
      <c r="N7469" s="116">
        <v>108.51</v>
      </c>
      <c r="O7469" s="116">
        <v>18.975000000000001</v>
      </c>
      <c r="P7469" s="116">
        <v>0</v>
      </c>
      <c r="Q7469" s="20">
        <f t="shared" si="1164"/>
        <v>475.71675100000004</v>
      </c>
      <c r="R7469" s="20">
        <f t="shared" si="1165"/>
        <v>701.9780780000001</v>
      </c>
      <c r="S7469" s="20">
        <f t="shared" si="1166"/>
        <v>211.70301000000001</v>
      </c>
      <c r="T7469" s="20">
        <f t="shared" si="1167"/>
        <v>60.264600000000009</v>
      </c>
      <c r="U7469" s="21">
        <f t="shared" si="1168"/>
        <v>1449.6624389999999</v>
      </c>
      <c r="V7469" s="38">
        <f t="shared" si="1169"/>
        <v>0.94140954616740857</v>
      </c>
    </row>
    <row r="7470" spans="1:22">
      <c r="A7470">
        <v>7465</v>
      </c>
      <c r="B7470" s="122">
        <f t="shared" si="1170"/>
        <v>41951</v>
      </c>
      <c r="C7470" s="122">
        <f t="shared" si="1170"/>
        <v>42316</v>
      </c>
      <c r="D7470" s="116">
        <f t="shared" si="1161"/>
        <v>2015</v>
      </c>
      <c r="E7470" s="116">
        <f t="shared" si="1162"/>
        <v>11</v>
      </c>
      <c r="F7470" s="120">
        <v>345.73</v>
      </c>
      <c r="G7470" s="121">
        <v>673.45</v>
      </c>
      <c r="H7470" s="121">
        <v>393.47899999999998</v>
      </c>
      <c r="I7470" s="121">
        <v>43.206000000000003</v>
      </c>
      <c r="J7470" s="119">
        <v>0</v>
      </c>
      <c r="K7470" s="117">
        <f t="shared" si="1163"/>
        <v>1455.865</v>
      </c>
      <c r="L7470" s="116">
        <v>173.43199999999999</v>
      </c>
      <c r="M7470" s="116">
        <v>182.459</v>
      </c>
      <c r="N7470" s="116">
        <v>162.989</v>
      </c>
      <c r="O7470" s="116">
        <v>11.888</v>
      </c>
      <c r="P7470" s="116">
        <v>0</v>
      </c>
      <c r="Q7470" s="20">
        <f t="shared" si="1164"/>
        <v>486.12989599999997</v>
      </c>
      <c r="R7470" s="20">
        <f t="shared" si="1165"/>
        <v>583.32142299999998</v>
      </c>
      <c r="S7470" s="20">
        <f t="shared" si="1166"/>
        <v>317.99153900000005</v>
      </c>
      <c r="T7470" s="20">
        <f t="shared" si="1167"/>
        <v>37.756288000000005</v>
      </c>
      <c r="U7470" s="21">
        <f t="shared" si="1168"/>
        <v>1425.1991460000002</v>
      </c>
      <c r="V7470" s="38">
        <f t="shared" si="1169"/>
        <v>0.97893633406943648</v>
      </c>
    </row>
    <row r="7471" spans="1:22">
      <c r="A7471">
        <v>7466</v>
      </c>
      <c r="B7471" s="122">
        <f t="shared" si="1170"/>
        <v>41951</v>
      </c>
      <c r="C7471" s="122">
        <f t="shared" si="1170"/>
        <v>42316</v>
      </c>
      <c r="D7471" s="116">
        <f t="shared" si="1161"/>
        <v>2015</v>
      </c>
      <c r="E7471" s="116">
        <f t="shared" si="1162"/>
        <v>11</v>
      </c>
      <c r="F7471" s="120">
        <v>337.32499999999999</v>
      </c>
      <c r="G7471" s="121">
        <v>454.36399999999998</v>
      </c>
      <c r="H7471" s="121">
        <v>404.40899999999999</v>
      </c>
      <c r="I7471" s="121">
        <v>98.075999999999993</v>
      </c>
      <c r="J7471" s="119">
        <v>0</v>
      </c>
      <c r="K7471" s="117">
        <f t="shared" si="1163"/>
        <v>1294.174</v>
      </c>
      <c r="L7471" s="116">
        <v>167.35599999999999</v>
      </c>
      <c r="M7471" s="116">
        <v>123.35299999999999</v>
      </c>
      <c r="N7471" s="116">
        <v>162.346</v>
      </c>
      <c r="O7471" s="116">
        <v>27.690999999999999</v>
      </c>
      <c r="P7471" s="116">
        <v>0</v>
      </c>
      <c r="Q7471" s="20">
        <f t="shared" si="1164"/>
        <v>469.09886799999998</v>
      </c>
      <c r="R7471" s="20">
        <f t="shared" si="1165"/>
        <v>394.35954099999998</v>
      </c>
      <c r="S7471" s="20">
        <f t="shared" si="1166"/>
        <v>316.73704600000002</v>
      </c>
      <c r="T7471" s="20">
        <f t="shared" si="1167"/>
        <v>87.946616000000006</v>
      </c>
      <c r="U7471" s="21">
        <f t="shared" si="1168"/>
        <v>1268.142071</v>
      </c>
      <c r="V7471" s="38">
        <f t="shared" si="1169"/>
        <v>0.97988529440399819</v>
      </c>
    </row>
    <row r="7472" spans="1:22">
      <c r="A7472">
        <v>7467</v>
      </c>
      <c r="B7472" s="122">
        <f t="shared" si="1170"/>
        <v>41951</v>
      </c>
      <c r="C7472" s="122">
        <f t="shared" si="1170"/>
        <v>42316</v>
      </c>
      <c r="D7472" s="116">
        <f t="shared" si="1161"/>
        <v>2015</v>
      </c>
      <c r="E7472" s="116">
        <f t="shared" si="1162"/>
        <v>11</v>
      </c>
      <c r="F7472" s="120">
        <v>331.67099999999999</v>
      </c>
      <c r="G7472" s="121">
        <v>362.47500000000002</v>
      </c>
      <c r="H7472" s="121">
        <v>554.78599999999994</v>
      </c>
      <c r="I7472" s="121">
        <v>49.831000000000003</v>
      </c>
      <c r="J7472" s="119">
        <v>0</v>
      </c>
      <c r="K7472" s="117">
        <f t="shared" si="1163"/>
        <v>1298.7629999999997</v>
      </c>
      <c r="L7472" s="116">
        <v>165.48699999999999</v>
      </c>
      <c r="M7472" s="116">
        <v>96.846999999999994</v>
      </c>
      <c r="N7472" s="116">
        <v>215.762</v>
      </c>
      <c r="O7472" s="116">
        <v>18.649999999999999</v>
      </c>
      <c r="P7472" s="116">
        <v>0</v>
      </c>
      <c r="Q7472" s="20">
        <f t="shared" si="1164"/>
        <v>463.86006099999997</v>
      </c>
      <c r="R7472" s="20">
        <f t="shared" si="1165"/>
        <v>309.61985899999996</v>
      </c>
      <c r="S7472" s="20">
        <f t="shared" si="1166"/>
        <v>420.951662</v>
      </c>
      <c r="T7472" s="20">
        <f t="shared" si="1167"/>
        <v>59.232399999999998</v>
      </c>
      <c r="U7472" s="21">
        <f t="shared" si="1168"/>
        <v>1253.663982</v>
      </c>
      <c r="V7472" s="38">
        <f t="shared" si="1169"/>
        <v>0.96527540590546568</v>
      </c>
    </row>
    <row r="7473" spans="1:22">
      <c r="A7473">
        <v>7468</v>
      </c>
      <c r="B7473" s="122">
        <f t="shared" si="1170"/>
        <v>41951</v>
      </c>
      <c r="C7473" s="122">
        <f t="shared" si="1170"/>
        <v>42316</v>
      </c>
      <c r="D7473" s="116">
        <f t="shared" si="1161"/>
        <v>2015</v>
      </c>
      <c r="E7473" s="116">
        <f t="shared" si="1162"/>
        <v>11</v>
      </c>
      <c r="F7473" s="120">
        <v>314.65199999999999</v>
      </c>
      <c r="G7473" s="121">
        <v>355.87299999999999</v>
      </c>
      <c r="H7473" s="121">
        <v>594.649</v>
      </c>
      <c r="I7473" s="121">
        <v>19.670999999999999</v>
      </c>
      <c r="J7473" s="119">
        <v>0</v>
      </c>
      <c r="K7473" s="117">
        <f t="shared" si="1163"/>
        <v>1284.845</v>
      </c>
      <c r="L7473" s="116">
        <v>157.76400000000001</v>
      </c>
      <c r="M7473" s="116">
        <v>95.257000000000005</v>
      </c>
      <c r="N7473" s="116">
        <v>216.32300000000001</v>
      </c>
      <c r="O7473" s="116">
        <v>4.8879999999999999</v>
      </c>
      <c r="P7473" s="116">
        <v>0</v>
      </c>
      <c r="Q7473" s="20">
        <f t="shared" si="1164"/>
        <v>442.212492</v>
      </c>
      <c r="R7473" s="20">
        <f t="shared" si="1165"/>
        <v>304.536629</v>
      </c>
      <c r="S7473" s="20">
        <f t="shared" si="1166"/>
        <v>422.04617300000001</v>
      </c>
      <c r="T7473" s="20">
        <f t="shared" si="1167"/>
        <v>15.524288</v>
      </c>
      <c r="U7473" s="21">
        <f t="shared" si="1168"/>
        <v>1184.3195820000001</v>
      </c>
      <c r="V7473" s="38">
        <f t="shared" si="1169"/>
        <v>0.92176066529425738</v>
      </c>
    </row>
    <row r="7474" spans="1:22">
      <c r="A7474">
        <v>7469</v>
      </c>
      <c r="B7474" s="122">
        <f t="shared" si="1170"/>
        <v>41951</v>
      </c>
      <c r="C7474" s="122">
        <f t="shared" si="1170"/>
        <v>42316</v>
      </c>
      <c r="D7474" s="116">
        <f t="shared" si="1161"/>
        <v>2015</v>
      </c>
      <c r="E7474" s="116">
        <f t="shared" si="1162"/>
        <v>11</v>
      </c>
      <c r="F7474" s="120">
        <v>273.40300000000002</v>
      </c>
      <c r="G7474" s="121">
        <v>364.24</v>
      </c>
      <c r="H7474" s="121">
        <v>563.11199999999997</v>
      </c>
      <c r="I7474" s="121">
        <v>14.64</v>
      </c>
      <c r="J7474" s="119">
        <v>0</v>
      </c>
      <c r="K7474" s="117">
        <f t="shared" si="1163"/>
        <v>1215.3950000000002</v>
      </c>
      <c r="L7474" s="116">
        <v>139.74299999999999</v>
      </c>
      <c r="M7474" s="116">
        <v>97.046999999999997</v>
      </c>
      <c r="N7474" s="116">
        <v>196.43</v>
      </c>
      <c r="O7474" s="116">
        <v>4.1440000000000001</v>
      </c>
      <c r="P7474" s="116">
        <v>0</v>
      </c>
      <c r="Q7474" s="20">
        <f t="shared" si="1164"/>
        <v>391.69962899999996</v>
      </c>
      <c r="R7474" s="20">
        <f t="shared" si="1165"/>
        <v>310.25925899999999</v>
      </c>
      <c r="S7474" s="20">
        <f t="shared" si="1166"/>
        <v>383.23493000000002</v>
      </c>
      <c r="T7474" s="20">
        <f t="shared" si="1167"/>
        <v>13.161344000000001</v>
      </c>
      <c r="U7474" s="21">
        <f t="shared" si="1168"/>
        <v>1098.3551620000001</v>
      </c>
      <c r="V7474" s="38">
        <f t="shared" si="1169"/>
        <v>0.90370222191139493</v>
      </c>
    </row>
    <row r="7475" spans="1:22">
      <c r="A7475">
        <v>7470</v>
      </c>
      <c r="B7475" s="122">
        <f t="shared" si="1170"/>
        <v>41951</v>
      </c>
      <c r="C7475" s="122">
        <f t="shared" si="1170"/>
        <v>42316</v>
      </c>
      <c r="D7475" s="116">
        <f t="shared" si="1161"/>
        <v>2015</v>
      </c>
      <c r="E7475" s="116">
        <f t="shared" si="1162"/>
        <v>11</v>
      </c>
      <c r="F7475" s="120">
        <v>272.35300000000001</v>
      </c>
      <c r="G7475" s="121">
        <v>352.988</v>
      </c>
      <c r="H7475" s="121">
        <v>503.517</v>
      </c>
      <c r="I7475" s="121">
        <v>15.682</v>
      </c>
      <c r="J7475" s="119">
        <v>0</v>
      </c>
      <c r="K7475" s="117">
        <f t="shared" si="1163"/>
        <v>1144.54</v>
      </c>
      <c r="L7475" s="116">
        <v>139.36699999999999</v>
      </c>
      <c r="M7475" s="116">
        <v>94.686999999999998</v>
      </c>
      <c r="N7475" s="116">
        <v>179.43799999999999</v>
      </c>
      <c r="O7475" s="116">
        <v>4.9050000000000002</v>
      </c>
      <c r="P7475" s="116">
        <v>0</v>
      </c>
      <c r="Q7475" s="20">
        <f t="shared" si="1164"/>
        <v>390.64570099999997</v>
      </c>
      <c r="R7475" s="20">
        <f t="shared" si="1165"/>
        <v>302.714339</v>
      </c>
      <c r="S7475" s="20">
        <f t="shared" si="1166"/>
        <v>350.08353799999998</v>
      </c>
      <c r="T7475" s="20">
        <f t="shared" si="1167"/>
        <v>15.578280000000001</v>
      </c>
      <c r="U7475" s="21">
        <f t="shared" si="1168"/>
        <v>1059.0218579999998</v>
      </c>
      <c r="V7475" s="38">
        <f t="shared" si="1169"/>
        <v>0.92528164852255046</v>
      </c>
    </row>
    <row r="7476" spans="1:22">
      <c r="A7476">
        <v>7471</v>
      </c>
      <c r="B7476" s="122">
        <f t="shared" si="1170"/>
        <v>41951</v>
      </c>
      <c r="C7476" s="122">
        <f t="shared" si="1170"/>
        <v>42316</v>
      </c>
      <c r="D7476" s="116">
        <f t="shared" si="1161"/>
        <v>2015</v>
      </c>
      <c r="E7476" s="116">
        <f t="shared" si="1162"/>
        <v>11</v>
      </c>
      <c r="F7476" s="120">
        <v>277.59899999999999</v>
      </c>
      <c r="G7476" s="121">
        <v>350.14100000000002</v>
      </c>
      <c r="H7476" s="121">
        <v>497.81299999999999</v>
      </c>
      <c r="I7476" s="121">
        <v>23.492999999999999</v>
      </c>
      <c r="J7476" s="119">
        <v>0</v>
      </c>
      <c r="K7476" s="117">
        <f t="shared" si="1163"/>
        <v>1149.0459999999998</v>
      </c>
      <c r="L7476" s="116">
        <v>141.09100000000001</v>
      </c>
      <c r="M7476" s="116">
        <v>94.075999999999993</v>
      </c>
      <c r="N7476" s="116">
        <v>176.68700000000001</v>
      </c>
      <c r="O7476" s="116">
        <v>6.5279999999999996</v>
      </c>
      <c r="P7476" s="116">
        <v>0</v>
      </c>
      <c r="Q7476" s="20">
        <f t="shared" si="1164"/>
        <v>395.47807299999999</v>
      </c>
      <c r="R7476" s="20">
        <f t="shared" si="1165"/>
        <v>300.76097199999998</v>
      </c>
      <c r="S7476" s="20">
        <f t="shared" si="1166"/>
        <v>344.71633700000001</v>
      </c>
      <c r="T7476" s="20">
        <f t="shared" si="1167"/>
        <v>20.732928000000001</v>
      </c>
      <c r="U7476" s="21">
        <f t="shared" si="1168"/>
        <v>1061.68831</v>
      </c>
      <c r="V7476" s="38">
        <f t="shared" si="1169"/>
        <v>0.92397372254896681</v>
      </c>
    </row>
    <row r="7477" spans="1:22">
      <c r="A7477">
        <v>7472</v>
      </c>
      <c r="B7477" s="122">
        <f t="shared" si="1170"/>
        <v>41951</v>
      </c>
      <c r="C7477" s="122">
        <f t="shared" si="1170"/>
        <v>42316</v>
      </c>
      <c r="D7477" s="116">
        <f t="shared" si="1161"/>
        <v>2015</v>
      </c>
      <c r="E7477" s="116">
        <f t="shared" si="1162"/>
        <v>11</v>
      </c>
      <c r="F7477" s="120">
        <v>259.012</v>
      </c>
      <c r="G7477" s="121">
        <v>354.76499999999999</v>
      </c>
      <c r="H7477" s="121">
        <v>531.03800000000001</v>
      </c>
      <c r="I7477" s="121">
        <v>33.435000000000002</v>
      </c>
      <c r="J7477" s="119">
        <v>0</v>
      </c>
      <c r="K7477" s="117">
        <f t="shared" si="1163"/>
        <v>1178.25</v>
      </c>
      <c r="L7477" s="116">
        <v>133.83799999999999</v>
      </c>
      <c r="M7477" s="116">
        <v>95.061999999999998</v>
      </c>
      <c r="N7477" s="116">
        <v>188.279</v>
      </c>
      <c r="O7477" s="116">
        <v>9.02</v>
      </c>
      <c r="P7477" s="116">
        <v>0</v>
      </c>
      <c r="Q7477" s="20">
        <f t="shared" si="1164"/>
        <v>375.14791399999996</v>
      </c>
      <c r="R7477" s="20">
        <f t="shared" si="1165"/>
        <v>303.91321399999998</v>
      </c>
      <c r="S7477" s="20">
        <f t="shared" si="1166"/>
        <v>367.33232900000002</v>
      </c>
      <c r="T7477" s="20">
        <f t="shared" si="1167"/>
        <v>28.64752</v>
      </c>
      <c r="U7477" s="21">
        <f t="shared" si="1168"/>
        <v>1075.0409769999999</v>
      </c>
      <c r="V7477" s="38">
        <f t="shared" si="1169"/>
        <v>0.91240481816252905</v>
      </c>
    </row>
    <row r="7478" spans="1:22">
      <c r="A7478">
        <v>7473</v>
      </c>
      <c r="B7478" s="122">
        <f t="shared" si="1170"/>
        <v>41951</v>
      </c>
      <c r="C7478" s="122">
        <f t="shared" si="1170"/>
        <v>42316</v>
      </c>
      <c r="D7478" s="116">
        <f t="shared" si="1161"/>
        <v>2015</v>
      </c>
      <c r="E7478" s="116">
        <f t="shared" si="1162"/>
        <v>11</v>
      </c>
      <c r="F7478" s="120">
        <v>264.59199999999998</v>
      </c>
      <c r="G7478" s="121">
        <v>359.92099999999999</v>
      </c>
      <c r="H7478" s="121">
        <v>515.91099999999994</v>
      </c>
      <c r="I7478" s="121">
        <v>42.357999999999997</v>
      </c>
      <c r="J7478" s="119">
        <v>0</v>
      </c>
      <c r="K7478" s="117">
        <f t="shared" si="1163"/>
        <v>1182.7819999999999</v>
      </c>
      <c r="L7478" s="116">
        <v>136.15100000000001</v>
      </c>
      <c r="M7478" s="116">
        <v>98.034000000000006</v>
      </c>
      <c r="N7478" s="116">
        <v>202.55099999999999</v>
      </c>
      <c r="O7478" s="116">
        <v>11.253</v>
      </c>
      <c r="P7478" s="116">
        <v>0</v>
      </c>
      <c r="Q7478" s="20">
        <f t="shared" si="1164"/>
        <v>381.63125300000002</v>
      </c>
      <c r="R7478" s="20">
        <f t="shared" si="1165"/>
        <v>313.41469800000004</v>
      </c>
      <c r="S7478" s="20">
        <f t="shared" si="1166"/>
        <v>395.17700099999996</v>
      </c>
      <c r="T7478" s="20">
        <f t="shared" si="1167"/>
        <v>35.739528</v>
      </c>
      <c r="U7478" s="21">
        <f t="shared" si="1168"/>
        <v>1125.9624800000001</v>
      </c>
      <c r="V7478" s="38">
        <f t="shared" si="1169"/>
        <v>0.95196112216790596</v>
      </c>
    </row>
    <row r="7479" spans="1:22">
      <c r="A7479">
        <v>7474</v>
      </c>
      <c r="B7479" s="122">
        <f t="shared" si="1170"/>
        <v>41951</v>
      </c>
      <c r="C7479" s="122">
        <f t="shared" si="1170"/>
        <v>42316</v>
      </c>
      <c r="D7479" s="116">
        <f t="shared" si="1161"/>
        <v>2015</v>
      </c>
      <c r="E7479" s="116">
        <f t="shared" si="1162"/>
        <v>11</v>
      </c>
      <c r="F7479" s="120">
        <v>261.07</v>
      </c>
      <c r="G7479" s="121">
        <v>362.44499999999999</v>
      </c>
      <c r="H7479" s="121">
        <v>585.41399999999999</v>
      </c>
      <c r="I7479" s="121">
        <v>45.491</v>
      </c>
      <c r="J7479" s="119">
        <v>0</v>
      </c>
      <c r="K7479" s="117">
        <f t="shared" si="1163"/>
        <v>1254.42</v>
      </c>
      <c r="L7479" s="116">
        <v>134.214</v>
      </c>
      <c r="M7479" s="116">
        <v>98.486999999999995</v>
      </c>
      <c r="N7479" s="116">
        <v>217.923</v>
      </c>
      <c r="O7479" s="116">
        <v>12.111000000000001</v>
      </c>
      <c r="P7479" s="116">
        <v>0</v>
      </c>
      <c r="Q7479" s="20">
        <f t="shared" si="1164"/>
        <v>376.201842</v>
      </c>
      <c r="R7479" s="20">
        <f t="shared" si="1165"/>
        <v>314.86293899999998</v>
      </c>
      <c r="S7479" s="20">
        <f t="shared" si="1166"/>
        <v>425.16777300000001</v>
      </c>
      <c r="T7479" s="20">
        <f t="shared" si="1167"/>
        <v>38.464536000000003</v>
      </c>
      <c r="U7479" s="21">
        <f t="shared" si="1168"/>
        <v>1154.6970900000001</v>
      </c>
      <c r="V7479" s="38">
        <f t="shared" si="1169"/>
        <v>0.92050277419046256</v>
      </c>
    </row>
    <row r="7480" spans="1:22">
      <c r="A7480">
        <v>7475</v>
      </c>
      <c r="B7480" s="122">
        <f t="shared" si="1170"/>
        <v>41951</v>
      </c>
      <c r="C7480" s="122">
        <f t="shared" si="1170"/>
        <v>42316</v>
      </c>
      <c r="D7480" s="116">
        <f t="shared" si="1161"/>
        <v>2015</v>
      </c>
      <c r="E7480" s="116">
        <f t="shared" si="1162"/>
        <v>11</v>
      </c>
      <c r="F7480" s="120">
        <v>263.923</v>
      </c>
      <c r="G7480" s="121">
        <v>365.06400000000002</v>
      </c>
      <c r="H7480" s="121">
        <v>573.31299999999999</v>
      </c>
      <c r="I7480" s="121">
        <v>58.197000000000003</v>
      </c>
      <c r="J7480" s="119">
        <v>0</v>
      </c>
      <c r="K7480" s="117">
        <f t="shared" si="1163"/>
        <v>1260.4970000000003</v>
      </c>
      <c r="L7480" s="116">
        <v>136.71600000000001</v>
      </c>
      <c r="M7480" s="116">
        <v>98.78</v>
      </c>
      <c r="N7480" s="116">
        <v>207.19499999999999</v>
      </c>
      <c r="O7480" s="116">
        <v>15.634</v>
      </c>
      <c r="P7480" s="116">
        <v>0</v>
      </c>
      <c r="Q7480" s="20">
        <f t="shared" si="1164"/>
        <v>383.21494799999999</v>
      </c>
      <c r="R7480" s="20">
        <f t="shared" si="1165"/>
        <v>315.79966000000002</v>
      </c>
      <c r="S7480" s="20">
        <f t="shared" si="1166"/>
        <v>404.23744499999998</v>
      </c>
      <c r="T7480" s="20">
        <f t="shared" si="1167"/>
        <v>49.653584000000002</v>
      </c>
      <c r="U7480" s="21">
        <f t="shared" si="1168"/>
        <v>1152.9056369999998</v>
      </c>
      <c r="V7480" s="38">
        <f t="shared" si="1169"/>
        <v>0.91464369768432574</v>
      </c>
    </row>
    <row r="7481" spans="1:22">
      <c r="A7481">
        <v>7476</v>
      </c>
      <c r="B7481" s="122">
        <f t="shared" si="1170"/>
        <v>41951</v>
      </c>
      <c r="C7481" s="122">
        <f t="shared" si="1170"/>
        <v>42316</v>
      </c>
      <c r="D7481" s="116">
        <f t="shared" si="1161"/>
        <v>2015</v>
      </c>
      <c r="E7481" s="116">
        <f t="shared" si="1162"/>
        <v>11</v>
      </c>
      <c r="F7481" s="120">
        <v>270.96100000000001</v>
      </c>
      <c r="G7481" s="121">
        <v>373.63</v>
      </c>
      <c r="H7481" s="121">
        <v>556.14800000000002</v>
      </c>
      <c r="I7481" s="121">
        <v>60.244999999999997</v>
      </c>
      <c r="J7481" s="119">
        <v>0</v>
      </c>
      <c r="K7481" s="117">
        <f t="shared" si="1163"/>
        <v>1260.9839999999999</v>
      </c>
      <c r="L7481" s="116">
        <v>139.124</v>
      </c>
      <c r="M7481" s="116">
        <v>100.794</v>
      </c>
      <c r="N7481" s="116">
        <v>205.79300000000001</v>
      </c>
      <c r="O7481" s="116">
        <v>16.157</v>
      </c>
      <c r="P7481" s="116">
        <v>0</v>
      </c>
      <c r="Q7481" s="20">
        <f t="shared" si="1164"/>
        <v>389.96457199999998</v>
      </c>
      <c r="R7481" s="20">
        <f t="shared" si="1165"/>
        <v>322.23841800000002</v>
      </c>
      <c r="S7481" s="20">
        <f t="shared" si="1166"/>
        <v>401.50214300000005</v>
      </c>
      <c r="T7481" s="20">
        <f t="shared" si="1167"/>
        <v>51.314632000000003</v>
      </c>
      <c r="U7481" s="21">
        <f t="shared" si="1168"/>
        <v>1165.019765</v>
      </c>
      <c r="V7481" s="38">
        <f t="shared" si="1169"/>
        <v>0.92389734128268086</v>
      </c>
    </row>
    <row r="7482" spans="1:22">
      <c r="A7482">
        <v>7477</v>
      </c>
      <c r="B7482" s="122">
        <f t="shared" si="1170"/>
        <v>41951</v>
      </c>
      <c r="C7482" s="122">
        <f t="shared" si="1170"/>
        <v>42316</v>
      </c>
      <c r="D7482" s="116">
        <f t="shared" si="1161"/>
        <v>2015</v>
      </c>
      <c r="E7482" s="116">
        <f t="shared" si="1162"/>
        <v>11</v>
      </c>
      <c r="F7482" s="120">
        <v>262.64100000000002</v>
      </c>
      <c r="G7482" s="121">
        <v>371.64699999999999</v>
      </c>
      <c r="H7482" s="121">
        <v>738.63400000000001</v>
      </c>
      <c r="I7482" s="121">
        <v>50.56</v>
      </c>
      <c r="J7482" s="119">
        <v>0</v>
      </c>
      <c r="K7482" s="117">
        <f t="shared" si="1163"/>
        <v>1423.482</v>
      </c>
      <c r="L7482" s="116">
        <v>135.47300000000001</v>
      </c>
      <c r="M7482" s="116">
        <v>100.23699999999999</v>
      </c>
      <c r="N7482" s="116">
        <v>258.73099999999999</v>
      </c>
      <c r="O7482" s="116">
        <v>13.465</v>
      </c>
      <c r="P7482" s="116">
        <v>0</v>
      </c>
      <c r="Q7482" s="20">
        <f t="shared" si="1164"/>
        <v>379.73081900000005</v>
      </c>
      <c r="R7482" s="20">
        <f t="shared" si="1165"/>
        <v>320.45768900000002</v>
      </c>
      <c r="S7482" s="20">
        <f t="shared" si="1166"/>
        <v>504.78418099999999</v>
      </c>
      <c r="T7482" s="20">
        <f t="shared" si="1167"/>
        <v>42.76484</v>
      </c>
      <c r="U7482" s="21">
        <f t="shared" si="1168"/>
        <v>1247.7375290000002</v>
      </c>
      <c r="V7482" s="38">
        <f t="shared" si="1169"/>
        <v>0.87653902824201513</v>
      </c>
    </row>
    <row r="7483" spans="1:22">
      <c r="A7483">
        <v>7478</v>
      </c>
      <c r="B7483" s="122">
        <f t="shared" si="1170"/>
        <v>41951</v>
      </c>
      <c r="C7483" s="122">
        <f t="shared" si="1170"/>
        <v>42316</v>
      </c>
      <c r="D7483" s="116">
        <f t="shared" si="1161"/>
        <v>2015</v>
      </c>
      <c r="E7483" s="116">
        <f t="shared" si="1162"/>
        <v>11</v>
      </c>
      <c r="F7483" s="120">
        <v>268.642</v>
      </c>
      <c r="G7483" s="121">
        <v>364.63099999999997</v>
      </c>
      <c r="H7483" s="121">
        <v>604.84699999999998</v>
      </c>
      <c r="I7483" s="121">
        <v>30.013000000000002</v>
      </c>
      <c r="J7483" s="119">
        <v>0</v>
      </c>
      <c r="K7483" s="117">
        <f t="shared" si="1163"/>
        <v>1268.1329999999998</v>
      </c>
      <c r="L7483" s="116">
        <v>138.506</v>
      </c>
      <c r="M7483" s="116">
        <v>98.605999999999995</v>
      </c>
      <c r="N7483" s="116">
        <v>219.32499999999999</v>
      </c>
      <c r="O7483" s="116">
        <v>8.2859999999999996</v>
      </c>
      <c r="P7483" s="116">
        <v>0</v>
      </c>
      <c r="Q7483" s="20">
        <f t="shared" si="1164"/>
        <v>388.23231799999996</v>
      </c>
      <c r="R7483" s="20">
        <f t="shared" si="1165"/>
        <v>315.243382</v>
      </c>
      <c r="S7483" s="20">
        <f t="shared" si="1166"/>
        <v>427.903075</v>
      </c>
      <c r="T7483" s="20">
        <f t="shared" si="1167"/>
        <v>26.316336</v>
      </c>
      <c r="U7483" s="21">
        <f t="shared" si="1168"/>
        <v>1157.695111</v>
      </c>
      <c r="V7483" s="38">
        <f t="shared" si="1169"/>
        <v>0.91291300754731575</v>
      </c>
    </row>
    <row r="7484" spans="1:22">
      <c r="A7484">
        <v>7479</v>
      </c>
      <c r="B7484" s="122">
        <f t="shared" si="1170"/>
        <v>41951</v>
      </c>
      <c r="C7484" s="122">
        <f t="shared" si="1170"/>
        <v>42316</v>
      </c>
      <c r="D7484" s="116">
        <f t="shared" si="1161"/>
        <v>2015</v>
      </c>
      <c r="E7484" s="116">
        <f t="shared" si="1162"/>
        <v>11</v>
      </c>
      <c r="F7484" s="120">
        <v>274.67899999999997</v>
      </c>
      <c r="G7484" s="121">
        <v>372.02800000000002</v>
      </c>
      <c r="H7484" s="121">
        <v>621.24099999999999</v>
      </c>
      <c r="I7484" s="121">
        <v>30.785</v>
      </c>
      <c r="J7484" s="119">
        <v>0</v>
      </c>
      <c r="K7484" s="117">
        <f t="shared" si="1163"/>
        <v>1298.7329999999999</v>
      </c>
      <c r="L7484" s="116">
        <v>140.54</v>
      </c>
      <c r="M7484" s="116">
        <v>100.29600000000001</v>
      </c>
      <c r="N7484" s="116">
        <v>227.38800000000001</v>
      </c>
      <c r="O7484" s="116">
        <v>8.6010000000000009</v>
      </c>
      <c r="P7484" s="116">
        <v>0</v>
      </c>
      <c r="Q7484" s="20">
        <f t="shared" si="1164"/>
        <v>393.93361999999996</v>
      </c>
      <c r="R7484" s="20">
        <f t="shared" si="1165"/>
        <v>320.64631200000002</v>
      </c>
      <c r="S7484" s="20">
        <f t="shared" si="1166"/>
        <v>443.63398800000004</v>
      </c>
      <c r="T7484" s="20">
        <f t="shared" si="1167"/>
        <v>27.316776000000004</v>
      </c>
      <c r="U7484" s="21">
        <f t="shared" si="1168"/>
        <v>1185.5306960000003</v>
      </c>
      <c r="V7484" s="38">
        <f t="shared" si="1169"/>
        <v>0.91283635358460924</v>
      </c>
    </row>
    <row r="7485" spans="1:22">
      <c r="A7485">
        <v>7480</v>
      </c>
      <c r="B7485" s="122">
        <f t="shared" si="1170"/>
        <v>41951</v>
      </c>
      <c r="C7485" s="122">
        <f t="shared" si="1170"/>
        <v>42316</v>
      </c>
      <c r="D7485" s="116">
        <f t="shared" si="1161"/>
        <v>2015</v>
      </c>
      <c r="E7485" s="116">
        <f t="shared" si="1162"/>
        <v>11</v>
      </c>
      <c r="F7485" s="120">
        <v>273.89400000000001</v>
      </c>
      <c r="G7485" s="121">
        <v>369.62900000000002</v>
      </c>
      <c r="H7485" s="121">
        <v>636.22</v>
      </c>
      <c r="I7485" s="121">
        <v>36.149000000000001</v>
      </c>
      <c r="J7485" s="119">
        <v>0</v>
      </c>
      <c r="K7485" s="117">
        <f t="shared" si="1163"/>
        <v>1315.8919999999998</v>
      </c>
      <c r="L7485" s="116">
        <v>141.161</v>
      </c>
      <c r="M7485" s="116">
        <v>99.763000000000005</v>
      </c>
      <c r="N7485" s="116">
        <v>240.16300000000001</v>
      </c>
      <c r="O7485" s="116">
        <v>10.093999999999999</v>
      </c>
      <c r="P7485" s="116">
        <v>0</v>
      </c>
      <c r="Q7485" s="20">
        <f t="shared" si="1164"/>
        <v>395.674283</v>
      </c>
      <c r="R7485" s="20">
        <f t="shared" si="1165"/>
        <v>318.94231100000002</v>
      </c>
      <c r="S7485" s="20">
        <f t="shared" si="1166"/>
        <v>468.55801300000002</v>
      </c>
      <c r="T7485" s="20">
        <f t="shared" si="1167"/>
        <v>32.058543999999998</v>
      </c>
      <c r="U7485" s="21">
        <f t="shared" si="1168"/>
        <v>1215.2331510000001</v>
      </c>
      <c r="V7485" s="38">
        <f t="shared" si="1169"/>
        <v>0.92350523523207095</v>
      </c>
    </row>
    <row r="7486" spans="1:22">
      <c r="A7486">
        <v>7481</v>
      </c>
      <c r="B7486" s="122">
        <f t="shared" si="1170"/>
        <v>41951</v>
      </c>
      <c r="C7486" s="122">
        <f t="shared" si="1170"/>
        <v>42316</v>
      </c>
      <c r="D7486" s="116">
        <f t="shared" si="1161"/>
        <v>2015</v>
      </c>
      <c r="E7486" s="116">
        <f t="shared" si="1162"/>
        <v>11</v>
      </c>
      <c r="F7486" s="120">
        <v>314.02499999999998</v>
      </c>
      <c r="G7486" s="121">
        <v>368.8</v>
      </c>
      <c r="H7486" s="121">
        <v>586.03099999999995</v>
      </c>
      <c r="I7486" s="121">
        <v>38.892000000000003</v>
      </c>
      <c r="J7486" s="119">
        <v>0</v>
      </c>
      <c r="K7486" s="117">
        <f t="shared" si="1163"/>
        <v>1307.748</v>
      </c>
      <c r="L7486" s="116">
        <v>157.11199999999999</v>
      </c>
      <c r="M7486" s="116">
        <v>99.617999999999995</v>
      </c>
      <c r="N7486" s="116">
        <v>217.46100000000001</v>
      </c>
      <c r="O7486" s="116">
        <v>10.829000000000001</v>
      </c>
      <c r="P7486" s="116">
        <v>0</v>
      </c>
      <c r="Q7486" s="20">
        <f t="shared" si="1164"/>
        <v>440.38493599999998</v>
      </c>
      <c r="R7486" s="20">
        <f t="shared" si="1165"/>
        <v>318.478746</v>
      </c>
      <c r="S7486" s="20">
        <f t="shared" si="1166"/>
        <v>424.26641100000006</v>
      </c>
      <c r="T7486" s="20">
        <f t="shared" si="1167"/>
        <v>34.392904000000001</v>
      </c>
      <c r="U7486" s="21">
        <f t="shared" si="1168"/>
        <v>1217.522997</v>
      </c>
      <c r="V7486" s="38">
        <f t="shared" si="1169"/>
        <v>0.931007347745896</v>
      </c>
    </row>
    <row r="7487" spans="1:22">
      <c r="A7487">
        <v>7482</v>
      </c>
      <c r="B7487" s="122">
        <f t="shared" si="1170"/>
        <v>41951</v>
      </c>
      <c r="C7487" s="122">
        <f t="shared" si="1170"/>
        <v>42316</v>
      </c>
      <c r="D7487" s="116">
        <f t="shared" si="1161"/>
        <v>2015</v>
      </c>
      <c r="E7487" s="116">
        <f t="shared" si="1162"/>
        <v>11</v>
      </c>
      <c r="F7487" s="120">
        <v>328.84300000000002</v>
      </c>
      <c r="G7487" s="121">
        <v>369.428</v>
      </c>
      <c r="H7487" s="121">
        <v>596.75699999999995</v>
      </c>
      <c r="I7487" s="121">
        <v>45.67</v>
      </c>
      <c r="J7487" s="119">
        <v>0</v>
      </c>
      <c r="K7487" s="117">
        <f t="shared" si="1163"/>
        <v>1340.6979999999999</v>
      </c>
      <c r="L7487" s="116">
        <v>165.084</v>
      </c>
      <c r="M7487" s="116">
        <v>99.747</v>
      </c>
      <c r="N7487" s="116">
        <v>219.154</v>
      </c>
      <c r="O7487" s="116">
        <v>12.448</v>
      </c>
      <c r="P7487" s="116">
        <v>0</v>
      </c>
      <c r="Q7487" s="20">
        <f t="shared" si="1164"/>
        <v>462.73045200000001</v>
      </c>
      <c r="R7487" s="20">
        <f t="shared" si="1165"/>
        <v>318.89115900000002</v>
      </c>
      <c r="S7487" s="20">
        <f t="shared" si="1166"/>
        <v>427.56945400000001</v>
      </c>
      <c r="T7487" s="20">
        <f t="shared" si="1167"/>
        <v>39.534848000000004</v>
      </c>
      <c r="U7487" s="21">
        <f t="shared" si="1168"/>
        <v>1248.725913</v>
      </c>
      <c r="V7487" s="38">
        <f t="shared" si="1169"/>
        <v>0.93139984769127737</v>
      </c>
    </row>
    <row r="7488" spans="1:22">
      <c r="A7488">
        <v>7483</v>
      </c>
      <c r="B7488" s="122">
        <f t="shared" si="1170"/>
        <v>41951</v>
      </c>
      <c r="C7488" s="122">
        <f t="shared" si="1170"/>
        <v>42316</v>
      </c>
      <c r="D7488" s="116">
        <f t="shared" si="1161"/>
        <v>2015</v>
      </c>
      <c r="E7488" s="116">
        <f t="shared" si="1162"/>
        <v>11</v>
      </c>
      <c r="F7488" s="120">
        <v>333.53</v>
      </c>
      <c r="G7488" s="121">
        <v>362.44299999999998</v>
      </c>
      <c r="H7488" s="121">
        <v>591.12699999999995</v>
      </c>
      <c r="I7488" s="121">
        <v>51.273000000000003</v>
      </c>
      <c r="J7488" s="119">
        <v>0</v>
      </c>
      <c r="K7488" s="117">
        <f t="shared" si="1163"/>
        <v>1338.3729999999998</v>
      </c>
      <c r="L7488" s="116">
        <v>165.702</v>
      </c>
      <c r="M7488" s="116">
        <v>98.212999999999994</v>
      </c>
      <c r="N7488" s="116">
        <v>220.80699999999999</v>
      </c>
      <c r="O7488" s="116">
        <v>12.643000000000001</v>
      </c>
      <c r="P7488" s="116">
        <v>0</v>
      </c>
      <c r="Q7488" s="20">
        <f t="shared" si="1164"/>
        <v>464.46270599999997</v>
      </c>
      <c r="R7488" s="20">
        <f t="shared" si="1165"/>
        <v>313.98696100000001</v>
      </c>
      <c r="S7488" s="20">
        <f t="shared" si="1166"/>
        <v>430.79445699999997</v>
      </c>
      <c r="T7488" s="20">
        <f t="shared" si="1167"/>
        <v>40.154168000000006</v>
      </c>
      <c r="U7488" s="21">
        <f t="shared" si="1168"/>
        <v>1249.3982919999999</v>
      </c>
      <c r="V7488" s="38">
        <f t="shared" si="1169"/>
        <v>0.93352024585074567</v>
      </c>
    </row>
    <row r="7489" spans="1:22">
      <c r="A7489">
        <v>7484</v>
      </c>
      <c r="B7489" s="122">
        <f t="shared" si="1170"/>
        <v>41951</v>
      </c>
      <c r="C7489" s="122">
        <f t="shared" si="1170"/>
        <v>42316</v>
      </c>
      <c r="D7489" s="116">
        <f t="shared" si="1161"/>
        <v>2015</v>
      </c>
      <c r="E7489" s="116">
        <f t="shared" si="1162"/>
        <v>11</v>
      </c>
      <c r="F7489" s="120">
        <v>329.59100000000001</v>
      </c>
      <c r="G7489" s="121">
        <v>367.73700000000002</v>
      </c>
      <c r="H7489" s="121">
        <v>722.60699999999997</v>
      </c>
      <c r="I7489" s="121">
        <v>73.096000000000004</v>
      </c>
      <c r="J7489" s="119">
        <v>0</v>
      </c>
      <c r="K7489" s="117">
        <f t="shared" si="1163"/>
        <v>1493.0309999999999</v>
      </c>
      <c r="L7489" s="116">
        <v>162.87100000000001</v>
      </c>
      <c r="M7489" s="116">
        <v>99.272999999999996</v>
      </c>
      <c r="N7489" s="116">
        <v>251.21600000000001</v>
      </c>
      <c r="O7489" s="116">
        <v>19.97</v>
      </c>
      <c r="P7489" s="116">
        <v>0</v>
      </c>
      <c r="Q7489" s="20">
        <f t="shared" si="1164"/>
        <v>456.52741300000002</v>
      </c>
      <c r="R7489" s="20">
        <f t="shared" si="1165"/>
        <v>317.37578100000002</v>
      </c>
      <c r="S7489" s="20">
        <f t="shared" si="1166"/>
        <v>490.12241600000004</v>
      </c>
      <c r="T7489" s="20">
        <f t="shared" si="1167"/>
        <v>63.424720000000001</v>
      </c>
      <c r="U7489" s="21">
        <f t="shared" si="1168"/>
        <v>1327.4503300000001</v>
      </c>
      <c r="V7489" s="38">
        <f t="shared" si="1169"/>
        <v>0.88909763427551081</v>
      </c>
    </row>
    <row r="7490" spans="1:22">
      <c r="A7490">
        <v>7485</v>
      </c>
      <c r="B7490" s="122">
        <f t="shared" si="1170"/>
        <v>41951</v>
      </c>
      <c r="C7490" s="122">
        <f t="shared" si="1170"/>
        <v>42316</v>
      </c>
      <c r="D7490" s="116">
        <f t="shared" si="1161"/>
        <v>2015</v>
      </c>
      <c r="E7490" s="116">
        <f t="shared" si="1162"/>
        <v>11</v>
      </c>
      <c r="F7490" s="120">
        <v>334.40800000000002</v>
      </c>
      <c r="G7490" s="121">
        <v>472.72399999999999</v>
      </c>
      <c r="H7490" s="121">
        <v>705.55899999999997</v>
      </c>
      <c r="I7490" s="121">
        <v>84.159000000000006</v>
      </c>
      <c r="J7490" s="119">
        <v>0</v>
      </c>
      <c r="K7490" s="117">
        <f t="shared" si="1163"/>
        <v>1596.8500000000001</v>
      </c>
      <c r="L7490" s="116">
        <v>165.32499999999999</v>
      </c>
      <c r="M7490" s="116">
        <v>122.404</v>
      </c>
      <c r="N7490" s="116">
        <v>250.74700000000001</v>
      </c>
      <c r="O7490" s="116">
        <v>23.111000000000001</v>
      </c>
      <c r="P7490" s="116">
        <v>0</v>
      </c>
      <c r="Q7490" s="20">
        <f t="shared" si="1164"/>
        <v>463.40597499999996</v>
      </c>
      <c r="R7490" s="20">
        <f t="shared" si="1165"/>
        <v>391.32558799999998</v>
      </c>
      <c r="S7490" s="20">
        <f t="shared" si="1166"/>
        <v>489.20739700000007</v>
      </c>
      <c r="T7490" s="20">
        <f t="shared" si="1167"/>
        <v>73.400536000000002</v>
      </c>
      <c r="U7490" s="21">
        <f t="shared" si="1168"/>
        <v>1417.3394960000001</v>
      </c>
      <c r="V7490" s="38">
        <f t="shared" si="1169"/>
        <v>0.88758461721514226</v>
      </c>
    </row>
    <row r="7491" spans="1:22">
      <c r="A7491">
        <v>7486</v>
      </c>
      <c r="B7491" s="122">
        <f t="shared" si="1170"/>
        <v>41951</v>
      </c>
      <c r="C7491" s="122">
        <f t="shared" si="1170"/>
        <v>42316</v>
      </c>
      <c r="D7491" s="116">
        <f t="shared" si="1161"/>
        <v>2015</v>
      </c>
      <c r="E7491" s="116">
        <f t="shared" si="1162"/>
        <v>11</v>
      </c>
      <c r="F7491" s="120">
        <v>337.92399999999998</v>
      </c>
      <c r="G7491" s="121">
        <v>527.62900000000002</v>
      </c>
      <c r="H7491" s="121">
        <v>671.19899999999996</v>
      </c>
      <c r="I7491" s="121">
        <v>97.257999999999996</v>
      </c>
      <c r="J7491" s="119">
        <v>0</v>
      </c>
      <c r="K7491" s="117">
        <f t="shared" si="1163"/>
        <v>1634.01</v>
      </c>
      <c r="L7491" s="116">
        <v>167.55500000000001</v>
      </c>
      <c r="M7491" s="116">
        <v>135.47399999999999</v>
      </c>
      <c r="N7491" s="116">
        <v>234.06700000000001</v>
      </c>
      <c r="O7491" s="116">
        <v>26.117999999999999</v>
      </c>
      <c r="P7491" s="116">
        <v>0</v>
      </c>
      <c r="Q7491" s="20">
        <f t="shared" si="1164"/>
        <v>469.65666500000003</v>
      </c>
      <c r="R7491" s="20">
        <f t="shared" si="1165"/>
        <v>433.11037799999997</v>
      </c>
      <c r="S7491" s="20">
        <f t="shared" si="1166"/>
        <v>456.66471700000005</v>
      </c>
      <c r="T7491" s="20">
        <f t="shared" si="1167"/>
        <v>82.950767999999997</v>
      </c>
      <c r="U7491" s="21">
        <f t="shared" si="1168"/>
        <v>1442.3825280000001</v>
      </c>
      <c r="V7491" s="38">
        <f t="shared" si="1169"/>
        <v>0.88272564304992018</v>
      </c>
    </row>
    <row r="7492" spans="1:22">
      <c r="A7492">
        <v>7487</v>
      </c>
      <c r="B7492" s="122">
        <f t="shared" si="1170"/>
        <v>41951</v>
      </c>
      <c r="C7492" s="122">
        <f t="shared" si="1170"/>
        <v>42316</v>
      </c>
      <c r="D7492" s="116">
        <f t="shared" si="1161"/>
        <v>2015</v>
      </c>
      <c r="E7492" s="116">
        <f t="shared" si="1162"/>
        <v>11</v>
      </c>
      <c r="F7492" s="120">
        <v>338.01799999999997</v>
      </c>
      <c r="G7492" s="121">
        <v>526.60900000000004</v>
      </c>
      <c r="H7492" s="121">
        <v>671.25699999999995</v>
      </c>
      <c r="I7492" s="121">
        <v>87.867000000000004</v>
      </c>
      <c r="J7492" s="119">
        <v>0</v>
      </c>
      <c r="K7492" s="117">
        <f t="shared" si="1163"/>
        <v>1623.751</v>
      </c>
      <c r="L7492" s="116">
        <v>167.18</v>
      </c>
      <c r="M7492" s="116">
        <v>135.22</v>
      </c>
      <c r="N7492" s="116">
        <v>228.73099999999999</v>
      </c>
      <c r="O7492" s="116">
        <v>23.545000000000002</v>
      </c>
      <c r="P7492" s="116">
        <v>0</v>
      </c>
      <c r="Q7492" s="20">
        <f t="shared" si="1164"/>
        <v>468.60554000000002</v>
      </c>
      <c r="R7492" s="20">
        <f t="shared" si="1165"/>
        <v>432.29834</v>
      </c>
      <c r="S7492" s="20">
        <f t="shared" si="1166"/>
        <v>446.25418100000002</v>
      </c>
      <c r="T7492" s="20">
        <f t="shared" si="1167"/>
        <v>74.778920000000014</v>
      </c>
      <c r="U7492" s="21">
        <f t="shared" si="1168"/>
        <v>1421.9369810000001</v>
      </c>
      <c r="V7492" s="38">
        <f t="shared" si="1169"/>
        <v>0.87571122727561068</v>
      </c>
    </row>
    <row r="7493" spans="1:22">
      <c r="A7493">
        <v>7488</v>
      </c>
      <c r="B7493" s="122">
        <f t="shared" si="1170"/>
        <v>41951</v>
      </c>
      <c r="C7493" s="122">
        <f t="shared" si="1170"/>
        <v>42316</v>
      </c>
      <c r="D7493" s="116">
        <f t="shared" si="1161"/>
        <v>2015</v>
      </c>
      <c r="E7493" s="116">
        <f t="shared" si="1162"/>
        <v>11</v>
      </c>
      <c r="F7493" s="120">
        <v>324.75299999999999</v>
      </c>
      <c r="G7493" s="121">
        <v>484.73500000000001</v>
      </c>
      <c r="H7493" s="121">
        <v>726.327</v>
      </c>
      <c r="I7493" s="121">
        <v>65.994</v>
      </c>
      <c r="J7493" s="119">
        <v>0</v>
      </c>
      <c r="K7493" s="117">
        <f t="shared" si="1163"/>
        <v>1601.809</v>
      </c>
      <c r="L7493" s="116">
        <v>162.45599999999999</v>
      </c>
      <c r="M7493" s="116">
        <v>125.28100000000001</v>
      </c>
      <c r="N7493" s="116">
        <v>233.797</v>
      </c>
      <c r="O7493" s="116">
        <v>18.326000000000001</v>
      </c>
      <c r="P7493" s="116">
        <v>0</v>
      </c>
      <c r="Q7493" s="20">
        <f t="shared" si="1164"/>
        <v>455.36416799999995</v>
      </c>
      <c r="R7493" s="20">
        <f t="shared" si="1165"/>
        <v>400.52335700000003</v>
      </c>
      <c r="S7493" s="20">
        <f t="shared" si="1166"/>
        <v>456.137947</v>
      </c>
      <c r="T7493" s="20">
        <f t="shared" si="1167"/>
        <v>58.203376000000006</v>
      </c>
      <c r="U7493" s="21">
        <f t="shared" si="1168"/>
        <v>1370.228848</v>
      </c>
      <c r="V7493" s="38">
        <f t="shared" si="1169"/>
        <v>0.85542586413236532</v>
      </c>
    </row>
    <row r="7494" spans="1:22">
      <c r="A7494">
        <v>7489</v>
      </c>
      <c r="B7494" s="122">
        <f t="shared" si="1170"/>
        <v>41952</v>
      </c>
      <c r="C7494" s="122">
        <f t="shared" si="1170"/>
        <v>42317</v>
      </c>
      <c r="D7494" s="116">
        <f t="shared" si="1161"/>
        <v>2015</v>
      </c>
      <c r="E7494" s="116">
        <f t="shared" si="1162"/>
        <v>11</v>
      </c>
      <c r="F7494" s="120">
        <v>319.55799999999999</v>
      </c>
      <c r="G7494" s="121">
        <v>450.50400000000002</v>
      </c>
      <c r="H7494" s="121">
        <v>665.75</v>
      </c>
      <c r="I7494" s="121">
        <v>38.31</v>
      </c>
      <c r="J7494" s="119">
        <v>0</v>
      </c>
      <c r="K7494" s="117">
        <f t="shared" si="1163"/>
        <v>1474.1219999999998</v>
      </c>
      <c r="L7494" s="116">
        <v>156.53</v>
      </c>
      <c r="M7494" s="116">
        <v>124.09</v>
      </c>
      <c r="N7494" s="116">
        <v>252.988</v>
      </c>
      <c r="O7494" s="116">
        <v>10.387</v>
      </c>
      <c r="P7494" s="116">
        <v>0</v>
      </c>
      <c r="Q7494" s="20">
        <f t="shared" si="1164"/>
        <v>438.75358999999997</v>
      </c>
      <c r="R7494" s="20">
        <f t="shared" si="1165"/>
        <v>396.71573000000001</v>
      </c>
      <c r="S7494" s="20">
        <f t="shared" si="1166"/>
        <v>493.579588</v>
      </c>
      <c r="T7494" s="20">
        <f t="shared" si="1167"/>
        <v>32.989112000000006</v>
      </c>
      <c r="U7494" s="21">
        <f t="shared" si="1168"/>
        <v>1362.03802</v>
      </c>
      <c r="V7494" s="38">
        <f t="shared" si="1169"/>
        <v>0.92396560121889515</v>
      </c>
    </row>
    <row r="7495" spans="1:22">
      <c r="A7495">
        <v>7490</v>
      </c>
      <c r="B7495" s="122">
        <f t="shared" si="1170"/>
        <v>41952</v>
      </c>
      <c r="C7495" s="122">
        <f t="shared" si="1170"/>
        <v>42317</v>
      </c>
      <c r="D7495" s="116">
        <f t="shared" ref="D7495:D7558" si="1171">YEAR(C7495)</f>
        <v>2015</v>
      </c>
      <c r="E7495" s="116">
        <f t="shared" ref="E7495:E7558" si="1172">MONTH(C7495)</f>
        <v>11</v>
      </c>
      <c r="F7495" s="120">
        <v>309.44400000000002</v>
      </c>
      <c r="G7495" s="121">
        <v>527.88699999999994</v>
      </c>
      <c r="H7495" s="121">
        <v>477.10599999999999</v>
      </c>
      <c r="I7495" s="121">
        <v>22.472000000000001</v>
      </c>
      <c r="J7495" s="119">
        <v>0</v>
      </c>
      <c r="K7495" s="117">
        <f t="shared" ref="K7495:K7558" si="1173">SUM(F7495:J7495)</f>
        <v>1336.9089999999999</v>
      </c>
      <c r="L7495" s="116">
        <v>151.00200000000001</v>
      </c>
      <c r="M7495" s="116">
        <v>150.28</v>
      </c>
      <c r="N7495" s="116">
        <v>180.82300000000001</v>
      </c>
      <c r="O7495" s="116">
        <v>6.4880000000000004</v>
      </c>
      <c r="P7495" s="116">
        <v>0</v>
      </c>
      <c r="Q7495" s="20">
        <f t="shared" ref="Q7495:Q7558" si="1174">+$Q$2*L7495</f>
        <v>423.25860600000004</v>
      </c>
      <c r="R7495" s="20">
        <f t="shared" ref="R7495:R7558" si="1175">+$R$2*M7495</f>
        <v>480.44515999999999</v>
      </c>
      <c r="S7495" s="20">
        <f t="shared" ref="S7495:S7558" si="1176">+$S$2*N7495</f>
        <v>352.78567300000003</v>
      </c>
      <c r="T7495" s="20">
        <f t="shared" ref="T7495:T7558" si="1177">+$T$2*O7495</f>
        <v>20.605888000000004</v>
      </c>
      <c r="U7495" s="21">
        <f t="shared" ref="U7495:U7558" si="1178">SUM(Q7495:T7495)</f>
        <v>1277.0953270000002</v>
      </c>
      <c r="V7495" s="38">
        <f t="shared" ref="V7495:V7558" si="1179">+U7495/K7495</f>
        <v>0.95525972747584187</v>
      </c>
    </row>
    <row r="7496" spans="1:22">
      <c r="A7496">
        <v>7491</v>
      </c>
      <c r="B7496" s="122">
        <f t="shared" si="1170"/>
        <v>41952</v>
      </c>
      <c r="C7496" s="122">
        <f t="shared" si="1170"/>
        <v>42317</v>
      </c>
      <c r="D7496" s="116">
        <f t="shared" si="1171"/>
        <v>2015</v>
      </c>
      <c r="E7496" s="116">
        <f t="shared" si="1172"/>
        <v>11</v>
      </c>
      <c r="F7496" s="120">
        <v>321.18</v>
      </c>
      <c r="G7496" s="121">
        <v>597.60500000000002</v>
      </c>
      <c r="H7496" s="121">
        <v>422.827</v>
      </c>
      <c r="I7496" s="121">
        <v>17.286999999999999</v>
      </c>
      <c r="J7496" s="119">
        <v>0</v>
      </c>
      <c r="K7496" s="117">
        <f t="shared" si="1173"/>
        <v>1358.8990000000001</v>
      </c>
      <c r="L7496" s="116">
        <v>158.70699999999999</v>
      </c>
      <c r="M7496" s="116">
        <v>174.2</v>
      </c>
      <c r="N7496" s="116">
        <v>150.548</v>
      </c>
      <c r="O7496" s="116">
        <v>4.9269999999999996</v>
      </c>
      <c r="P7496" s="116">
        <v>0</v>
      </c>
      <c r="Q7496" s="20">
        <f t="shared" si="1174"/>
        <v>444.85572099999996</v>
      </c>
      <c r="R7496" s="20">
        <f t="shared" si="1175"/>
        <v>556.91739999999993</v>
      </c>
      <c r="S7496" s="20">
        <f t="shared" si="1176"/>
        <v>293.71914800000002</v>
      </c>
      <c r="T7496" s="20">
        <f t="shared" si="1177"/>
        <v>15.648152</v>
      </c>
      <c r="U7496" s="21">
        <f t="shared" si="1178"/>
        <v>1311.1404209999998</v>
      </c>
      <c r="V7496" s="38">
        <f t="shared" si="1179"/>
        <v>0.96485494580539077</v>
      </c>
    </row>
    <row r="7497" spans="1:22">
      <c r="A7497">
        <v>7492</v>
      </c>
      <c r="B7497" s="122">
        <f t="shared" si="1170"/>
        <v>41952</v>
      </c>
      <c r="C7497" s="122">
        <f t="shared" si="1170"/>
        <v>42317</v>
      </c>
      <c r="D7497" s="116">
        <f t="shared" si="1171"/>
        <v>2015</v>
      </c>
      <c r="E7497" s="116">
        <f t="shared" si="1172"/>
        <v>11</v>
      </c>
      <c r="F7497" s="120">
        <v>321.60899999999998</v>
      </c>
      <c r="G7497" s="121">
        <v>608.80200000000002</v>
      </c>
      <c r="H7497" s="121">
        <v>322.399</v>
      </c>
      <c r="I7497" s="121">
        <v>13.602</v>
      </c>
      <c r="J7497" s="119">
        <v>0</v>
      </c>
      <c r="K7497" s="117">
        <f t="shared" si="1173"/>
        <v>1266.412</v>
      </c>
      <c r="L7497" s="116">
        <v>159.53700000000001</v>
      </c>
      <c r="M7497" s="116">
        <v>176.827</v>
      </c>
      <c r="N7497" s="116">
        <v>118.98699999999999</v>
      </c>
      <c r="O7497" s="116">
        <v>3.7759999999999998</v>
      </c>
      <c r="P7497" s="116">
        <v>0</v>
      </c>
      <c r="Q7497" s="20">
        <f t="shared" si="1174"/>
        <v>447.182211</v>
      </c>
      <c r="R7497" s="20">
        <f t="shared" si="1175"/>
        <v>565.31591900000001</v>
      </c>
      <c r="S7497" s="20">
        <f t="shared" si="1176"/>
        <v>232.14363699999998</v>
      </c>
      <c r="T7497" s="20">
        <f t="shared" si="1177"/>
        <v>11.992576</v>
      </c>
      <c r="U7497" s="21">
        <f t="shared" si="1178"/>
        <v>1256.6343429999999</v>
      </c>
      <c r="V7497" s="38">
        <f t="shared" si="1179"/>
        <v>0.99227924482711782</v>
      </c>
    </row>
    <row r="7498" spans="1:22">
      <c r="A7498">
        <v>7493</v>
      </c>
      <c r="B7498" s="122">
        <f t="shared" si="1170"/>
        <v>41952</v>
      </c>
      <c r="C7498" s="122">
        <f t="shared" si="1170"/>
        <v>42317</v>
      </c>
      <c r="D7498" s="116">
        <f t="shared" si="1171"/>
        <v>2015</v>
      </c>
      <c r="E7498" s="116">
        <f t="shared" si="1172"/>
        <v>11</v>
      </c>
      <c r="F7498" s="120">
        <v>322.41399999999999</v>
      </c>
      <c r="G7498" s="121">
        <v>613.26099999999997</v>
      </c>
      <c r="H7498" s="121">
        <v>424.37900000000002</v>
      </c>
      <c r="I7498" s="121">
        <v>13.744999999999999</v>
      </c>
      <c r="J7498" s="119">
        <v>0</v>
      </c>
      <c r="K7498" s="117">
        <f t="shared" si="1173"/>
        <v>1373.799</v>
      </c>
      <c r="L7498" s="116">
        <v>158.92400000000001</v>
      </c>
      <c r="M7498" s="116">
        <v>177.75399999999999</v>
      </c>
      <c r="N7498" s="116">
        <v>150.797</v>
      </c>
      <c r="O7498" s="116">
        <v>3.8540000000000001</v>
      </c>
      <c r="P7498" s="116">
        <v>0</v>
      </c>
      <c r="Q7498" s="20">
        <f t="shared" si="1174"/>
        <v>445.46397200000001</v>
      </c>
      <c r="R7498" s="20">
        <f t="shared" si="1175"/>
        <v>568.279538</v>
      </c>
      <c r="S7498" s="20">
        <f t="shared" si="1176"/>
        <v>294.204947</v>
      </c>
      <c r="T7498" s="20">
        <f t="shared" si="1177"/>
        <v>12.240304</v>
      </c>
      <c r="U7498" s="21">
        <f t="shared" si="1178"/>
        <v>1320.1887609999999</v>
      </c>
      <c r="V7498" s="38">
        <f t="shared" si="1179"/>
        <v>0.96097665015042222</v>
      </c>
    </row>
    <row r="7499" spans="1:22">
      <c r="A7499">
        <v>7494</v>
      </c>
      <c r="B7499" s="122">
        <f t="shared" si="1170"/>
        <v>41952</v>
      </c>
      <c r="C7499" s="122">
        <f t="shared" si="1170"/>
        <v>42317</v>
      </c>
      <c r="D7499" s="116">
        <f t="shared" si="1171"/>
        <v>2015</v>
      </c>
      <c r="E7499" s="116">
        <f t="shared" si="1172"/>
        <v>11</v>
      </c>
      <c r="F7499" s="120">
        <v>277.45699999999999</v>
      </c>
      <c r="G7499" s="121">
        <v>608.38</v>
      </c>
      <c r="H7499" s="121">
        <v>370.55900000000003</v>
      </c>
      <c r="I7499" s="121">
        <v>14.108000000000001</v>
      </c>
      <c r="J7499" s="119">
        <v>0</v>
      </c>
      <c r="K7499" s="117">
        <f t="shared" si="1173"/>
        <v>1270.5039999999999</v>
      </c>
      <c r="L7499" s="116">
        <v>139.93199999999999</v>
      </c>
      <c r="M7499" s="116">
        <v>176.98699999999999</v>
      </c>
      <c r="N7499" s="116">
        <v>152.80600000000001</v>
      </c>
      <c r="O7499" s="116">
        <v>3.9609999999999999</v>
      </c>
      <c r="P7499" s="116">
        <v>0</v>
      </c>
      <c r="Q7499" s="20">
        <f t="shared" si="1174"/>
        <v>392.22939599999995</v>
      </c>
      <c r="R7499" s="20">
        <f t="shared" si="1175"/>
        <v>565.82743900000003</v>
      </c>
      <c r="S7499" s="20">
        <f t="shared" si="1176"/>
        <v>298.12450600000005</v>
      </c>
      <c r="T7499" s="20">
        <f t="shared" si="1177"/>
        <v>12.580136</v>
      </c>
      <c r="U7499" s="21">
        <f t="shared" si="1178"/>
        <v>1268.761477</v>
      </c>
      <c r="V7499" s="38">
        <f t="shared" si="1179"/>
        <v>0.99862847893434425</v>
      </c>
    </row>
    <row r="7500" spans="1:22">
      <c r="A7500">
        <v>7495</v>
      </c>
      <c r="B7500" s="122">
        <f t="shared" si="1170"/>
        <v>41952</v>
      </c>
      <c r="C7500" s="122">
        <f t="shared" si="1170"/>
        <v>42317</v>
      </c>
      <c r="D7500" s="116">
        <f t="shared" si="1171"/>
        <v>2015</v>
      </c>
      <c r="E7500" s="116">
        <f t="shared" si="1172"/>
        <v>11</v>
      </c>
      <c r="F7500" s="120">
        <v>256.62400000000002</v>
      </c>
      <c r="G7500" s="121">
        <v>482.86399999999998</v>
      </c>
      <c r="H7500" s="121">
        <v>600.53899999999999</v>
      </c>
      <c r="I7500" s="121">
        <v>46.545999999999999</v>
      </c>
      <c r="J7500" s="119">
        <v>0</v>
      </c>
      <c r="K7500" s="117">
        <f t="shared" si="1173"/>
        <v>1386.5730000000001</v>
      </c>
      <c r="L7500" s="116">
        <v>131.47999999999999</v>
      </c>
      <c r="M7500" s="116">
        <v>142.839</v>
      </c>
      <c r="N7500" s="116">
        <v>221.48699999999999</v>
      </c>
      <c r="O7500" s="116">
        <v>12.186</v>
      </c>
      <c r="P7500" s="116">
        <v>0</v>
      </c>
      <c r="Q7500" s="20">
        <f t="shared" si="1174"/>
        <v>368.53843999999998</v>
      </c>
      <c r="R7500" s="20">
        <f t="shared" si="1175"/>
        <v>456.65628300000003</v>
      </c>
      <c r="S7500" s="20">
        <f t="shared" si="1176"/>
        <v>432.12113700000003</v>
      </c>
      <c r="T7500" s="20">
        <f t="shared" si="1177"/>
        <v>38.702736000000002</v>
      </c>
      <c r="U7500" s="21">
        <f t="shared" si="1178"/>
        <v>1296.0185960000001</v>
      </c>
      <c r="V7500" s="38">
        <f t="shared" si="1179"/>
        <v>0.93469193183481869</v>
      </c>
    </row>
    <row r="7501" spans="1:22">
      <c r="A7501">
        <v>7496</v>
      </c>
      <c r="B7501" s="122">
        <f t="shared" si="1170"/>
        <v>41952</v>
      </c>
      <c r="C7501" s="122">
        <f t="shared" si="1170"/>
        <v>42317</v>
      </c>
      <c r="D7501" s="116">
        <f t="shared" si="1171"/>
        <v>2015</v>
      </c>
      <c r="E7501" s="116">
        <f t="shared" si="1172"/>
        <v>11</v>
      </c>
      <c r="F7501" s="120">
        <v>281.762</v>
      </c>
      <c r="G7501" s="121">
        <v>563.66200000000003</v>
      </c>
      <c r="H7501" s="121">
        <v>431.27699999999999</v>
      </c>
      <c r="I7501" s="121">
        <v>68.286000000000001</v>
      </c>
      <c r="J7501" s="119">
        <v>0</v>
      </c>
      <c r="K7501" s="117">
        <f t="shared" si="1173"/>
        <v>1344.9870000000001</v>
      </c>
      <c r="L7501" s="116">
        <v>140.023</v>
      </c>
      <c r="M7501" s="116">
        <v>158.50200000000001</v>
      </c>
      <c r="N7501" s="116">
        <v>159.63499999999999</v>
      </c>
      <c r="O7501" s="116">
        <v>17.966000000000001</v>
      </c>
      <c r="P7501" s="116">
        <v>0</v>
      </c>
      <c r="Q7501" s="20">
        <f t="shared" si="1174"/>
        <v>392.48446899999999</v>
      </c>
      <c r="R7501" s="20">
        <f t="shared" si="1175"/>
        <v>506.73089400000003</v>
      </c>
      <c r="S7501" s="20">
        <f t="shared" si="1176"/>
        <v>311.44788499999999</v>
      </c>
      <c r="T7501" s="20">
        <f t="shared" si="1177"/>
        <v>57.060016000000005</v>
      </c>
      <c r="U7501" s="21">
        <f t="shared" si="1178"/>
        <v>1267.723264</v>
      </c>
      <c r="V7501" s="38">
        <f t="shared" si="1179"/>
        <v>0.94255428788531037</v>
      </c>
    </row>
    <row r="7502" spans="1:22">
      <c r="A7502">
        <v>7497</v>
      </c>
      <c r="B7502" s="122">
        <f t="shared" si="1170"/>
        <v>41952</v>
      </c>
      <c r="C7502" s="122">
        <f t="shared" si="1170"/>
        <v>42317</v>
      </c>
      <c r="D7502" s="116">
        <f t="shared" si="1171"/>
        <v>2015</v>
      </c>
      <c r="E7502" s="116">
        <f t="shared" si="1172"/>
        <v>11</v>
      </c>
      <c r="F7502" s="120">
        <v>285.35000000000002</v>
      </c>
      <c r="G7502" s="121">
        <v>690.94200000000001</v>
      </c>
      <c r="H7502" s="121">
        <v>416.916</v>
      </c>
      <c r="I7502" s="121">
        <v>91.046000000000006</v>
      </c>
      <c r="J7502" s="119">
        <v>0</v>
      </c>
      <c r="K7502" s="117">
        <f t="shared" si="1173"/>
        <v>1484.2540000000001</v>
      </c>
      <c r="L7502" s="116">
        <v>143.11099999999999</v>
      </c>
      <c r="M7502" s="116">
        <v>186.82499999999999</v>
      </c>
      <c r="N7502" s="116">
        <v>160.05699999999999</v>
      </c>
      <c r="O7502" s="116">
        <v>24.385000000000002</v>
      </c>
      <c r="P7502" s="116">
        <v>0</v>
      </c>
      <c r="Q7502" s="20">
        <f t="shared" si="1174"/>
        <v>401.14013299999993</v>
      </c>
      <c r="R7502" s="20">
        <f t="shared" si="1175"/>
        <v>597.27952499999992</v>
      </c>
      <c r="S7502" s="20">
        <f t="shared" si="1176"/>
        <v>312.271207</v>
      </c>
      <c r="T7502" s="20">
        <f t="shared" si="1177"/>
        <v>77.446760000000012</v>
      </c>
      <c r="U7502" s="21">
        <f t="shared" si="1178"/>
        <v>1388.1376249999998</v>
      </c>
      <c r="V7502" s="38">
        <f t="shared" si="1179"/>
        <v>0.93524263704190769</v>
      </c>
    </row>
    <row r="7503" spans="1:22">
      <c r="A7503">
        <v>7498</v>
      </c>
      <c r="B7503" s="122">
        <f t="shared" si="1170"/>
        <v>41952</v>
      </c>
      <c r="C7503" s="122">
        <f t="shared" si="1170"/>
        <v>42317</v>
      </c>
      <c r="D7503" s="116">
        <f t="shared" si="1171"/>
        <v>2015</v>
      </c>
      <c r="E7503" s="116">
        <f t="shared" si="1172"/>
        <v>11</v>
      </c>
      <c r="F7503" s="120">
        <v>283.35899999999998</v>
      </c>
      <c r="G7503" s="121">
        <v>721.54300000000001</v>
      </c>
      <c r="H7503" s="121">
        <v>441.05099999999999</v>
      </c>
      <c r="I7503" s="121">
        <v>135.48599999999999</v>
      </c>
      <c r="J7503" s="119">
        <v>0</v>
      </c>
      <c r="K7503" s="117">
        <f t="shared" si="1173"/>
        <v>1581.4389999999999</v>
      </c>
      <c r="L7503" s="116">
        <v>140.32499999999999</v>
      </c>
      <c r="M7503" s="116">
        <v>194.733</v>
      </c>
      <c r="N7503" s="116">
        <v>194.179</v>
      </c>
      <c r="O7503" s="116">
        <v>36.601999999999997</v>
      </c>
      <c r="P7503" s="116">
        <v>0</v>
      </c>
      <c r="Q7503" s="20">
        <f t="shared" si="1174"/>
        <v>393.33097499999997</v>
      </c>
      <c r="R7503" s="20">
        <f t="shared" si="1175"/>
        <v>622.56140100000005</v>
      </c>
      <c r="S7503" s="20">
        <f t="shared" si="1176"/>
        <v>378.84322900000001</v>
      </c>
      <c r="T7503" s="20">
        <f t="shared" si="1177"/>
        <v>116.247952</v>
      </c>
      <c r="U7503" s="21">
        <f t="shared" si="1178"/>
        <v>1510.983557</v>
      </c>
      <c r="V7503" s="38">
        <f t="shared" si="1179"/>
        <v>0.95544852314885376</v>
      </c>
    </row>
    <row r="7504" spans="1:22">
      <c r="A7504">
        <v>7499</v>
      </c>
      <c r="B7504" s="122">
        <f t="shared" si="1170"/>
        <v>41952</v>
      </c>
      <c r="C7504" s="122">
        <f t="shared" si="1170"/>
        <v>42317</v>
      </c>
      <c r="D7504" s="116">
        <f t="shared" si="1171"/>
        <v>2015</v>
      </c>
      <c r="E7504" s="116">
        <f t="shared" si="1172"/>
        <v>11</v>
      </c>
      <c r="F7504" s="120">
        <v>289.81299999999999</v>
      </c>
      <c r="G7504" s="121">
        <v>722.94899999999996</v>
      </c>
      <c r="H7504" s="121">
        <v>459.32299999999998</v>
      </c>
      <c r="I7504" s="121">
        <v>237.94499999999999</v>
      </c>
      <c r="J7504" s="119">
        <v>0</v>
      </c>
      <c r="K7504" s="117">
        <f t="shared" si="1173"/>
        <v>1710.03</v>
      </c>
      <c r="L7504" s="116">
        <v>142.232</v>
      </c>
      <c r="M7504" s="116">
        <v>195.40199999999999</v>
      </c>
      <c r="N7504" s="116">
        <v>188.13300000000001</v>
      </c>
      <c r="O7504" s="116">
        <v>70.438000000000002</v>
      </c>
      <c r="P7504" s="116">
        <v>0</v>
      </c>
      <c r="Q7504" s="20">
        <f t="shared" si="1174"/>
        <v>398.67629599999998</v>
      </c>
      <c r="R7504" s="20">
        <f t="shared" si="1175"/>
        <v>624.70019400000001</v>
      </c>
      <c r="S7504" s="20">
        <f t="shared" si="1176"/>
        <v>367.04748300000006</v>
      </c>
      <c r="T7504" s="20">
        <f t="shared" si="1177"/>
        <v>223.71108800000002</v>
      </c>
      <c r="U7504" s="21">
        <f t="shared" si="1178"/>
        <v>1614.135061</v>
      </c>
      <c r="V7504" s="38">
        <f t="shared" si="1179"/>
        <v>0.94392207212738954</v>
      </c>
    </row>
    <row r="7505" spans="1:22">
      <c r="A7505">
        <v>7500</v>
      </c>
      <c r="B7505" s="122">
        <f t="shared" si="1170"/>
        <v>41952</v>
      </c>
      <c r="C7505" s="122">
        <f t="shared" si="1170"/>
        <v>42317</v>
      </c>
      <c r="D7505" s="116">
        <f t="shared" si="1171"/>
        <v>2015</v>
      </c>
      <c r="E7505" s="116">
        <f t="shared" si="1172"/>
        <v>11</v>
      </c>
      <c r="F7505" s="120">
        <v>285.161</v>
      </c>
      <c r="G7505" s="121">
        <v>720.79899999999998</v>
      </c>
      <c r="H7505" s="121">
        <v>351.65800000000002</v>
      </c>
      <c r="I7505" s="121">
        <v>394.77300000000002</v>
      </c>
      <c r="J7505" s="119">
        <v>0</v>
      </c>
      <c r="K7505" s="117">
        <f t="shared" si="1173"/>
        <v>1752.3910000000001</v>
      </c>
      <c r="L7505" s="116">
        <v>139.63399999999999</v>
      </c>
      <c r="M7505" s="116">
        <v>195.19800000000001</v>
      </c>
      <c r="N7505" s="116">
        <v>143.16800000000001</v>
      </c>
      <c r="O7505" s="116">
        <v>110.351</v>
      </c>
      <c r="P7505" s="116">
        <v>0</v>
      </c>
      <c r="Q7505" s="20">
        <f t="shared" si="1174"/>
        <v>391.39410199999998</v>
      </c>
      <c r="R7505" s="20">
        <f t="shared" si="1175"/>
        <v>624.04800599999999</v>
      </c>
      <c r="S7505" s="20">
        <f t="shared" si="1176"/>
        <v>279.32076800000004</v>
      </c>
      <c r="T7505" s="20">
        <f t="shared" si="1177"/>
        <v>350.47477600000002</v>
      </c>
      <c r="U7505" s="21">
        <f t="shared" si="1178"/>
        <v>1645.237652</v>
      </c>
      <c r="V7505" s="38">
        <f t="shared" si="1179"/>
        <v>0.93885305961968535</v>
      </c>
    </row>
    <row r="7506" spans="1:22">
      <c r="A7506">
        <v>7501</v>
      </c>
      <c r="B7506" s="122">
        <f t="shared" si="1170"/>
        <v>41952</v>
      </c>
      <c r="C7506" s="122">
        <f t="shared" si="1170"/>
        <v>42317</v>
      </c>
      <c r="D7506" s="116">
        <f t="shared" si="1171"/>
        <v>2015</v>
      </c>
      <c r="E7506" s="116">
        <f t="shared" si="1172"/>
        <v>11</v>
      </c>
      <c r="F7506" s="120">
        <v>283.37099999999998</v>
      </c>
      <c r="G7506" s="121">
        <v>722.83399999999995</v>
      </c>
      <c r="H7506" s="121">
        <v>347.33499999999998</v>
      </c>
      <c r="I7506" s="121">
        <v>423.84300000000002</v>
      </c>
      <c r="J7506" s="119">
        <v>0</v>
      </c>
      <c r="K7506" s="117">
        <f t="shared" si="1173"/>
        <v>1777.383</v>
      </c>
      <c r="L7506" s="116">
        <v>138.64599999999999</v>
      </c>
      <c r="M7506" s="116">
        <v>195.74199999999999</v>
      </c>
      <c r="N7506" s="116">
        <v>137.29300000000001</v>
      </c>
      <c r="O7506" s="116">
        <v>112.836</v>
      </c>
      <c r="P7506" s="116">
        <v>0</v>
      </c>
      <c r="Q7506" s="20">
        <f t="shared" si="1174"/>
        <v>388.62473799999998</v>
      </c>
      <c r="R7506" s="20">
        <f t="shared" si="1175"/>
        <v>625.78717399999994</v>
      </c>
      <c r="S7506" s="20">
        <f t="shared" si="1176"/>
        <v>267.85864300000003</v>
      </c>
      <c r="T7506" s="20">
        <f t="shared" si="1177"/>
        <v>358.36713600000002</v>
      </c>
      <c r="U7506" s="21">
        <f t="shared" si="1178"/>
        <v>1640.6376910000001</v>
      </c>
      <c r="V7506" s="38">
        <f t="shared" si="1179"/>
        <v>0.92306367901572151</v>
      </c>
    </row>
    <row r="7507" spans="1:22">
      <c r="A7507">
        <v>7502</v>
      </c>
      <c r="B7507" s="122">
        <f t="shared" si="1170"/>
        <v>41952</v>
      </c>
      <c r="C7507" s="122">
        <f t="shared" si="1170"/>
        <v>42317</v>
      </c>
      <c r="D7507" s="116">
        <f t="shared" si="1171"/>
        <v>2015</v>
      </c>
      <c r="E7507" s="116">
        <f t="shared" si="1172"/>
        <v>11</v>
      </c>
      <c r="F7507" s="120">
        <v>285.76299999999998</v>
      </c>
      <c r="G7507" s="121">
        <v>721.17600000000004</v>
      </c>
      <c r="H7507" s="121">
        <v>369.62</v>
      </c>
      <c r="I7507" s="121">
        <v>445.36599999999999</v>
      </c>
      <c r="J7507" s="119">
        <v>0</v>
      </c>
      <c r="K7507" s="117">
        <f t="shared" si="1173"/>
        <v>1821.9250000000002</v>
      </c>
      <c r="L7507" s="116">
        <v>139.87700000000001</v>
      </c>
      <c r="M7507" s="116">
        <v>195.36600000000001</v>
      </c>
      <c r="N7507" s="116">
        <v>138.23599999999999</v>
      </c>
      <c r="O7507" s="116">
        <v>118.398</v>
      </c>
      <c r="P7507" s="116">
        <v>0</v>
      </c>
      <c r="Q7507" s="20">
        <f t="shared" si="1174"/>
        <v>392.07523100000003</v>
      </c>
      <c r="R7507" s="20">
        <f t="shared" si="1175"/>
        <v>624.58510200000001</v>
      </c>
      <c r="S7507" s="20">
        <f t="shared" si="1176"/>
        <v>269.69843600000002</v>
      </c>
      <c r="T7507" s="20">
        <f t="shared" si="1177"/>
        <v>376.03204800000003</v>
      </c>
      <c r="U7507" s="21">
        <f t="shared" si="1178"/>
        <v>1662.390817</v>
      </c>
      <c r="V7507" s="38">
        <f t="shared" si="1179"/>
        <v>0.9124364707658108</v>
      </c>
    </row>
    <row r="7508" spans="1:22">
      <c r="A7508">
        <v>7503</v>
      </c>
      <c r="B7508" s="122">
        <f t="shared" si="1170"/>
        <v>41952</v>
      </c>
      <c r="C7508" s="122">
        <f t="shared" si="1170"/>
        <v>42317</v>
      </c>
      <c r="D7508" s="116">
        <f t="shared" si="1171"/>
        <v>2015</v>
      </c>
      <c r="E7508" s="116">
        <f t="shared" si="1172"/>
        <v>11</v>
      </c>
      <c r="F7508" s="120">
        <v>285.87099999999998</v>
      </c>
      <c r="G7508" s="121">
        <v>715.51099999999997</v>
      </c>
      <c r="H7508" s="121">
        <v>240.542</v>
      </c>
      <c r="I7508" s="121">
        <v>529.84500000000003</v>
      </c>
      <c r="J7508" s="119">
        <v>0</v>
      </c>
      <c r="K7508" s="117">
        <f t="shared" si="1173"/>
        <v>1771.769</v>
      </c>
      <c r="L7508" s="116">
        <v>140.07499999999999</v>
      </c>
      <c r="M7508" s="116">
        <v>193.917</v>
      </c>
      <c r="N7508" s="116">
        <v>96.460999999999999</v>
      </c>
      <c r="O7508" s="116">
        <v>143.81700000000001</v>
      </c>
      <c r="P7508" s="116">
        <v>0</v>
      </c>
      <c r="Q7508" s="20">
        <f t="shared" si="1174"/>
        <v>392.63022499999994</v>
      </c>
      <c r="R7508" s="20">
        <f t="shared" si="1175"/>
        <v>619.95264900000006</v>
      </c>
      <c r="S7508" s="20">
        <f t="shared" si="1176"/>
        <v>188.19541100000001</v>
      </c>
      <c r="T7508" s="20">
        <f t="shared" si="1177"/>
        <v>456.76279200000005</v>
      </c>
      <c r="U7508" s="21">
        <f t="shared" si="1178"/>
        <v>1657.5410769999999</v>
      </c>
      <c r="V7508" s="38">
        <f t="shared" si="1179"/>
        <v>0.9355288849731539</v>
      </c>
    </row>
    <row r="7509" spans="1:22">
      <c r="A7509">
        <v>7504</v>
      </c>
      <c r="B7509" s="122">
        <f t="shared" si="1170"/>
        <v>41952</v>
      </c>
      <c r="C7509" s="122">
        <f t="shared" si="1170"/>
        <v>42317</v>
      </c>
      <c r="D7509" s="116">
        <f t="shared" si="1171"/>
        <v>2015</v>
      </c>
      <c r="E7509" s="116">
        <f t="shared" si="1172"/>
        <v>11</v>
      </c>
      <c r="F7509" s="120">
        <v>275.75200000000001</v>
      </c>
      <c r="G7509" s="121">
        <v>728.95799999999997</v>
      </c>
      <c r="H7509" s="121">
        <v>168.90700000000001</v>
      </c>
      <c r="I7509" s="121">
        <v>592.29300000000001</v>
      </c>
      <c r="J7509" s="119">
        <v>0</v>
      </c>
      <c r="K7509" s="117">
        <f t="shared" si="1173"/>
        <v>1765.9099999999999</v>
      </c>
      <c r="L7509" s="116">
        <v>134.90899999999999</v>
      </c>
      <c r="M7509" s="116">
        <v>198.54</v>
      </c>
      <c r="N7509" s="116">
        <v>68.563999999999993</v>
      </c>
      <c r="O7509" s="116">
        <v>161.13999999999999</v>
      </c>
      <c r="P7509" s="116">
        <v>0</v>
      </c>
      <c r="Q7509" s="20">
        <f t="shared" si="1174"/>
        <v>378.14992699999999</v>
      </c>
      <c r="R7509" s="20">
        <f t="shared" si="1175"/>
        <v>634.73238000000003</v>
      </c>
      <c r="S7509" s="20">
        <f t="shared" si="1176"/>
        <v>133.76836399999999</v>
      </c>
      <c r="T7509" s="20">
        <f t="shared" si="1177"/>
        <v>511.78064000000001</v>
      </c>
      <c r="U7509" s="21">
        <f t="shared" si="1178"/>
        <v>1658.4313110000001</v>
      </c>
      <c r="V7509" s="38">
        <f t="shared" si="1179"/>
        <v>0.9391369384623226</v>
      </c>
    </row>
    <row r="7510" spans="1:22">
      <c r="A7510">
        <v>7505</v>
      </c>
      <c r="B7510" s="122">
        <f t="shared" si="1170"/>
        <v>41952</v>
      </c>
      <c r="C7510" s="122">
        <f t="shared" si="1170"/>
        <v>42317</v>
      </c>
      <c r="D7510" s="116">
        <f t="shared" si="1171"/>
        <v>2015</v>
      </c>
      <c r="E7510" s="116">
        <f t="shared" si="1172"/>
        <v>11</v>
      </c>
      <c r="F7510" s="120">
        <v>284.98899999999998</v>
      </c>
      <c r="G7510" s="121">
        <v>728.37699999999995</v>
      </c>
      <c r="H7510" s="121">
        <v>131.82599999999999</v>
      </c>
      <c r="I7510" s="121">
        <v>596.76900000000001</v>
      </c>
      <c r="J7510" s="119">
        <v>0</v>
      </c>
      <c r="K7510" s="117">
        <f t="shared" si="1173"/>
        <v>1741.961</v>
      </c>
      <c r="L7510" s="116">
        <v>138.071</v>
      </c>
      <c r="M7510" s="116">
        <v>198.28800000000001</v>
      </c>
      <c r="N7510" s="116">
        <v>58.674999999999997</v>
      </c>
      <c r="O7510" s="116">
        <v>163.46199999999999</v>
      </c>
      <c r="P7510" s="116">
        <v>0</v>
      </c>
      <c r="Q7510" s="20">
        <f t="shared" si="1174"/>
        <v>387.013013</v>
      </c>
      <c r="R7510" s="20">
        <f t="shared" si="1175"/>
        <v>633.92673600000001</v>
      </c>
      <c r="S7510" s="20">
        <f t="shared" si="1176"/>
        <v>114.474925</v>
      </c>
      <c r="T7510" s="20">
        <f t="shared" si="1177"/>
        <v>519.15531199999998</v>
      </c>
      <c r="U7510" s="21">
        <f t="shared" si="1178"/>
        <v>1654.569986</v>
      </c>
      <c r="V7510" s="38">
        <f t="shared" si="1179"/>
        <v>0.94983181942649686</v>
      </c>
    </row>
    <row r="7511" spans="1:22">
      <c r="A7511">
        <v>7506</v>
      </c>
      <c r="B7511" s="122">
        <f t="shared" si="1170"/>
        <v>41952</v>
      </c>
      <c r="C7511" s="122">
        <f t="shared" si="1170"/>
        <v>42317</v>
      </c>
      <c r="D7511" s="116">
        <f t="shared" si="1171"/>
        <v>2015</v>
      </c>
      <c r="E7511" s="116">
        <f t="shared" si="1172"/>
        <v>11</v>
      </c>
      <c r="F7511" s="120">
        <v>315.255</v>
      </c>
      <c r="G7511" s="121">
        <v>857.97699999999998</v>
      </c>
      <c r="H7511" s="121">
        <v>0</v>
      </c>
      <c r="I7511" s="121">
        <v>581.44399999999996</v>
      </c>
      <c r="J7511" s="119">
        <v>0</v>
      </c>
      <c r="K7511" s="117">
        <f t="shared" si="1173"/>
        <v>1754.6759999999999</v>
      </c>
      <c r="L7511" s="116">
        <v>152.86000000000001</v>
      </c>
      <c r="M7511" s="116">
        <v>233.26300000000001</v>
      </c>
      <c r="N7511" s="116">
        <v>0</v>
      </c>
      <c r="O7511" s="116">
        <v>161.434</v>
      </c>
      <c r="P7511" s="116">
        <v>0</v>
      </c>
      <c r="Q7511" s="20">
        <f t="shared" si="1174"/>
        <v>428.46658000000002</v>
      </c>
      <c r="R7511" s="20">
        <f t="shared" si="1175"/>
        <v>745.74181099999998</v>
      </c>
      <c r="S7511" s="20">
        <f t="shared" si="1176"/>
        <v>0</v>
      </c>
      <c r="T7511" s="20">
        <f t="shared" si="1177"/>
        <v>512.714384</v>
      </c>
      <c r="U7511" s="21">
        <f t="shared" si="1178"/>
        <v>1686.922775</v>
      </c>
      <c r="V7511" s="38">
        <f t="shared" si="1179"/>
        <v>0.96138704524368035</v>
      </c>
    </row>
    <row r="7512" spans="1:22">
      <c r="A7512">
        <v>7507</v>
      </c>
      <c r="B7512" s="122">
        <f t="shared" si="1170"/>
        <v>41952</v>
      </c>
      <c r="C7512" s="122">
        <f t="shared" si="1170"/>
        <v>42317</v>
      </c>
      <c r="D7512" s="116">
        <f t="shared" si="1171"/>
        <v>2015</v>
      </c>
      <c r="E7512" s="116">
        <f t="shared" si="1172"/>
        <v>11</v>
      </c>
      <c r="F7512" s="120">
        <v>321.96699999999998</v>
      </c>
      <c r="G7512" s="121">
        <v>886.12199999999996</v>
      </c>
      <c r="H7512" s="121">
        <v>205.65</v>
      </c>
      <c r="I7512" s="121">
        <v>268.23399999999998</v>
      </c>
      <c r="J7512" s="119">
        <v>0</v>
      </c>
      <c r="K7512" s="117">
        <f t="shared" si="1173"/>
        <v>1681.973</v>
      </c>
      <c r="L7512" s="116">
        <v>156.369</v>
      </c>
      <c r="M7512" s="116">
        <v>240.261</v>
      </c>
      <c r="N7512" s="116">
        <v>82.033000000000001</v>
      </c>
      <c r="O7512" s="116">
        <v>72.504000000000005</v>
      </c>
      <c r="P7512" s="116">
        <v>0</v>
      </c>
      <c r="Q7512" s="20">
        <f t="shared" si="1174"/>
        <v>438.30230699999998</v>
      </c>
      <c r="R7512" s="20">
        <f t="shared" si="1175"/>
        <v>768.114417</v>
      </c>
      <c r="S7512" s="20">
        <f t="shared" si="1176"/>
        <v>160.04638300000002</v>
      </c>
      <c r="T7512" s="20">
        <f t="shared" si="1177"/>
        <v>230.27270400000003</v>
      </c>
      <c r="U7512" s="21">
        <f t="shared" si="1178"/>
        <v>1596.735811</v>
      </c>
      <c r="V7512" s="38">
        <f t="shared" si="1179"/>
        <v>0.94932309317688213</v>
      </c>
    </row>
    <row r="7513" spans="1:22">
      <c r="A7513">
        <v>7508</v>
      </c>
      <c r="B7513" s="122">
        <f t="shared" si="1170"/>
        <v>41952</v>
      </c>
      <c r="C7513" s="122">
        <f t="shared" si="1170"/>
        <v>42317</v>
      </c>
      <c r="D7513" s="116">
        <f t="shared" si="1171"/>
        <v>2015</v>
      </c>
      <c r="E7513" s="116">
        <f t="shared" si="1172"/>
        <v>11</v>
      </c>
      <c r="F7513" s="120">
        <v>318.31900000000002</v>
      </c>
      <c r="G7513" s="121">
        <v>903.90899999999999</v>
      </c>
      <c r="H7513" s="121">
        <v>376.03800000000001</v>
      </c>
      <c r="I7513" s="121">
        <v>186.23500000000001</v>
      </c>
      <c r="J7513" s="119">
        <v>0</v>
      </c>
      <c r="K7513" s="117">
        <f t="shared" si="1173"/>
        <v>1784.5010000000002</v>
      </c>
      <c r="L7513" s="116">
        <v>154.57</v>
      </c>
      <c r="M7513" s="116">
        <v>244.76300000000001</v>
      </c>
      <c r="N7513" s="116">
        <v>141.23500000000001</v>
      </c>
      <c r="O7513" s="116">
        <v>50.21</v>
      </c>
      <c r="P7513" s="116">
        <v>0</v>
      </c>
      <c r="Q7513" s="20">
        <f t="shared" si="1174"/>
        <v>433.25970999999998</v>
      </c>
      <c r="R7513" s="20">
        <f t="shared" si="1175"/>
        <v>782.50731100000007</v>
      </c>
      <c r="S7513" s="20">
        <f t="shared" si="1176"/>
        <v>275.54948500000006</v>
      </c>
      <c r="T7513" s="20">
        <f t="shared" si="1177"/>
        <v>159.46696</v>
      </c>
      <c r="U7513" s="21">
        <f t="shared" si="1178"/>
        <v>1650.7834660000001</v>
      </c>
      <c r="V7513" s="38">
        <f t="shared" si="1179"/>
        <v>0.92506726866502176</v>
      </c>
    </row>
    <row r="7514" spans="1:22">
      <c r="A7514">
        <v>7509</v>
      </c>
      <c r="B7514" s="122">
        <f t="shared" si="1170"/>
        <v>41952</v>
      </c>
      <c r="C7514" s="122">
        <f t="shared" si="1170"/>
        <v>42317</v>
      </c>
      <c r="D7514" s="116">
        <f t="shared" si="1171"/>
        <v>2015</v>
      </c>
      <c r="E7514" s="116">
        <f t="shared" si="1172"/>
        <v>11</v>
      </c>
      <c r="F7514" s="120">
        <v>317.81400000000002</v>
      </c>
      <c r="G7514" s="121">
        <v>901.10900000000004</v>
      </c>
      <c r="H7514" s="121">
        <v>400.31599999999997</v>
      </c>
      <c r="I7514" s="121">
        <v>244.55799999999999</v>
      </c>
      <c r="J7514" s="119">
        <v>0</v>
      </c>
      <c r="K7514" s="117">
        <f t="shared" si="1173"/>
        <v>1863.797</v>
      </c>
      <c r="L7514" s="116">
        <v>153.60400000000001</v>
      </c>
      <c r="M7514" s="116">
        <v>244.042</v>
      </c>
      <c r="N7514" s="116">
        <v>150.023</v>
      </c>
      <c r="O7514" s="116">
        <v>66.182000000000002</v>
      </c>
      <c r="P7514" s="116">
        <v>0</v>
      </c>
      <c r="Q7514" s="20">
        <f t="shared" si="1174"/>
        <v>430.55201200000005</v>
      </c>
      <c r="R7514" s="20">
        <f t="shared" si="1175"/>
        <v>780.20227399999999</v>
      </c>
      <c r="S7514" s="20">
        <f t="shared" si="1176"/>
        <v>292.69487300000003</v>
      </c>
      <c r="T7514" s="20">
        <f t="shared" si="1177"/>
        <v>210.19403200000002</v>
      </c>
      <c r="U7514" s="21">
        <f t="shared" si="1178"/>
        <v>1713.6431910000003</v>
      </c>
      <c r="V7514" s="38">
        <f t="shared" si="1179"/>
        <v>0.91943660763484447</v>
      </c>
    </row>
    <row r="7515" spans="1:22">
      <c r="A7515">
        <v>7510</v>
      </c>
      <c r="B7515" s="122">
        <f t="shared" si="1170"/>
        <v>41952</v>
      </c>
      <c r="C7515" s="122">
        <f t="shared" si="1170"/>
        <v>42317</v>
      </c>
      <c r="D7515" s="116">
        <f t="shared" si="1171"/>
        <v>2015</v>
      </c>
      <c r="E7515" s="116">
        <f t="shared" si="1172"/>
        <v>11</v>
      </c>
      <c r="F7515" s="120">
        <v>314.44200000000001</v>
      </c>
      <c r="G7515" s="121">
        <v>899.42899999999997</v>
      </c>
      <c r="H7515" s="121">
        <v>401.69200000000001</v>
      </c>
      <c r="I7515" s="121">
        <v>257.88499999999999</v>
      </c>
      <c r="J7515" s="119">
        <v>0</v>
      </c>
      <c r="K7515" s="117">
        <f t="shared" si="1173"/>
        <v>1873.4480000000001</v>
      </c>
      <c r="L7515" s="116">
        <v>153.06800000000001</v>
      </c>
      <c r="M7515" s="116">
        <v>243.791</v>
      </c>
      <c r="N7515" s="116">
        <v>150.749</v>
      </c>
      <c r="O7515" s="116">
        <v>69.799000000000007</v>
      </c>
      <c r="P7515" s="116">
        <v>0</v>
      </c>
      <c r="Q7515" s="20">
        <f t="shared" si="1174"/>
        <v>429.04960400000004</v>
      </c>
      <c r="R7515" s="20">
        <f t="shared" si="1175"/>
        <v>779.39982699999996</v>
      </c>
      <c r="S7515" s="20">
        <f t="shared" si="1176"/>
        <v>294.11129899999997</v>
      </c>
      <c r="T7515" s="20">
        <f t="shared" si="1177"/>
        <v>221.68162400000003</v>
      </c>
      <c r="U7515" s="21">
        <f t="shared" si="1178"/>
        <v>1724.242354</v>
      </c>
      <c r="V7515" s="38">
        <f t="shared" si="1179"/>
        <v>0.92035773290745182</v>
      </c>
    </row>
    <row r="7516" spans="1:22">
      <c r="A7516">
        <v>7511</v>
      </c>
      <c r="B7516" s="122">
        <f t="shared" si="1170"/>
        <v>41952</v>
      </c>
      <c r="C7516" s="122">
        <f t="shared" si="1170"/>
        <v>42317</v>
      </c>
      <c r="D7516" s="116">
        <f t="shared" si="1171"/>
        <v>2015</v>
      </c>
      <c r="E7516" s="116">
        <f t="shared" si="1172"/>
        <v>11</v>
      </c>
      <c r="F7516" s="120">
        <v>315.82799999999997</v>
      </c>
      <c r="G7516" s="121">
        <v>899.97299999999996</v>
      </c>
      <c r="H7516" s="121">
        <v>314.74</v>
      </c>
      <c r="I7516" s="121">
        <v>232.499</v>
      </c>
      <c r="J7516" s="119">
        <v>0</v>
      </c>
      <c r="K7516" s="117">
        <f t="shared" si="1173"/>
        <v>1763.04</v>
      </c>
      <c r="L7516" s="116">
        <v>154.14699999999999</v>
      </c>
      <c r="M7516" s="116">
        <v>244.14500000000001</v>
      </c>
      <c r="N7516" s="116">
        <v>120.5</v>
      </c>
      <c r="O7516" s="116">
        <v>62.81</v>
      </c>
      <c r="P7516" s="116">
        <v>0</v>
      </c>
      <c r="Q7516" s="20">
        <f t="shared" si="1174"/>
        <v>432.07404099999997</v>
      </c>
      <c r="R7516" s="20">
        <f t="shared" si="1175"/>
        <v>780.531565</v>
      </c>
      <c r="S7516" s="20">
        <f t="shared" si="1176"/>
        <v>235.09550000000002</v>
      </c>
      <c r="T7516" s="20">
        <f t="shared" si="1177"/>
        <v>199.48456000000002</v>
      </c>
      <c r="U7516" s="21">
        <f t="shared" si="1178"/>
        <v>1647.1856660000001</v>
      </c>
      <c r="V7516" s="38">
        <f t="shared" si="1179"/>
        <v>0.93428717782920412</v>
      </c>
    </row>
    <row r="7517" spans="1:22">
      <c r="A7517">
        <v>7512</v>
      </c>
      <c r="B7517" s="122">
        <f t="shared" si="1170"/>
        <v>41952</v>
      </c>
      <c r="C7517" s="122">
        <f t="shared" si="1170"/>
        <v>42317</v>
      </c>
      <c r="D7517" s="116">
        <f t="shared" si="1171"/>
        <v>2015</v>
      </c>
      <c r="E7517" s="116">
        <f t="shared" si="1172"/>
        <v>11</v>
      </c>
      <c r="F7517" s="120">
        <v>313.97699999999998</v>
      </c>
      <c r="G7517" s="121">
        <v>896.40599999999995</v>
      </c>
      <c r="H7517" s="121">
        <v>296.11700000000002</v>
      </c>
      <c r="I7517" s="121">
        <v>181.37299999999999</v>
      </c>
      <c r="J7517" s="119">
        <v>0</v>
      </c>
      <c r="K7517" s="117">
        <f t="shared" si="1173"/>
        <v>1687.8729999999998</v>
      </c>
      <c r="L7517" s="116">
        <v>152.68</v>
      </c>
      <c r="M7517" s="116">
        <v>243.38900000000001</v>
      </c>
      <c r="N7517" s="116">
        <v>120.995</v>
      </c>
      <c r="O7517" s="116">
        <v>48.215000000000003</v>
      </c>
      <c r="P7517" s="116">
        <v>0</v>
      </c>
      <c r="Q7517" s="20">
        <f t="shared" si="1174"/>
        <v>427.96204</v>
      </c>
      <c r="R7517" s="20">
        <f t="shared" si="1175"/>
        <v>778.11463300000003</v>
      </c>
      <c r="S7517" s="20">
        <f t="shared" si="1176"/>
        <v>236.06124500000001</v>
      </c>
      <c r="T7517" s="20">
        <f t="shared" si="1177"/>
        <v>153.13084000000001</v>
      </c>
      <c r="U7517" s="21">
        <f t="shared" si="1178"/>
        <v>1595.2687580000002</v>
      </c>
      <c r="V7517" s="38">
        <f t="shared" si="1179"/>
        <v>0.94513553922599647</v>
      </c>
    </row>
    <row r="7518" spans="1:22">
      <c r="A7518">
        <v>7513</v>
      </c>
      <c r="B7518" s="122">
        <f t="shared" si="1170"/>
        <v>41953</v>
      </c>
      <c r="C7518" s="122">
        <f t="shared" si="1170"/>
        <v>42318</v>
      </c>
      <c r="D7518" s="116">
        <f t="shared" si="1171"/>
        <v>2015</v>
      </c>
      <c r="E7518" s="116">
        <f t="shared" si="1172"/>
        <v>11</v>
      </c>
      <c r="F7518" s="120">
        <v>302.96499999999997</v>
      </c>
      <c r="G7518" s="121">
        <v>760.87</v>
      </c>
      <c r="H7518" s="121">
        <v>298.07</v>
      </c>
      <c r="I7518" s="121">
        <v>151.38999999999999</v>
      </c>
      <c r="J7518" s="119">
        <v>0</v>
      </c>
      <c r="K7518" s="117">
        <f t="shared" si="1173"/>
        <v>1513.2950000000001</v>
      </c>
      <c r="L7518" s="116">
        <v>149.126</v>
      </c>
      <c r="M7518" s="116">
        <v>208.41300000000001</v>
      </c>
      <c r="N7518" s="116">
        <v>122.85299999999999</v>
      </c>
      <c r="O7518" s="116">
        <v>41.011000000000003</v>
      </c>
      <c r="P7518" s="116">
        <v>0</v>
      </c>
      <c r="Q7518" s="20">
        <f t="shared" si="1174"/>
        <v>418.00017800000001</v>
      </c>
      <c r="R7518" s="20">
        <f t="shared" si="1175"/>
        <v>666.29636100000005</v>
      </c>
      <c r="S7518" s="20">
        <f t="shared" si="1176"/>
        <v>239.68620300000001</v>
      </c>
      <c r="T7518" s="20">
        <f t="shared" si="1177"/>
        <v>130.25093600000002</v>
      </c>
      <c r="U7518" s="21">
        <f t="shared" si="1178"/>
        <v>1454.2336780000001</v>
      </c>
      <c r="V7518" s="38">
        <f t="shared" si="1179"/>
        <v>0.9609717061114984</v>
      </c>
    </row>
    <row r="7519" spans="1:22">
      <c r="A7519">
        <v>7514</v>
      </c>
      <c r="B7519" s="122">
        <f t="shared" ref="B7519:C7582" si="1180">+B7495+1</f>
        <v>41953</v>
      </c>
      <c r="C7519" s="122">
        <f t="shared" si="1180"/>
        <v>42318</v>
      </c>
      <c r="D7519" s="116">
        <f t="shared" si="1171"/>
        <v>2015</v>
      </c>
      <c r="E7519" s="116">
        <f t="shared" si="1172"/>
        <v>11</v>
      </c>
      <c r="F7519" s="120">
        <v>304.154</v>
      </c>
      <c r="G7519" s="121">
        <v>630.00099999999998</v>
      </c>
      <c r="H7519" s="121">
        <v>409.34899999999999</v>
      </c>
      <c r="I7519" s="121">
        <v>123.383</v>
      </c>
      <c r="J7519" s="119">
        <v>0</v>
      </c>
      <c r="K7519" s="117">
        <f t="shared" si="1173"/>
        <v>1466.8869999999999</v>
      </c>
      <c r="L7519" s="116">
        <v>149.95699999999999</v>
      </c>
      <c r="M7519" s="116">
        <v>178.333</v>
      </c>
      <c r="N7519" s="116">
        <v>144.11799999999999</v>
      </c>
      <c r="O7519" s="116">
        <v>33.755000000000003</v>
      </c>
      <c r="P7519" s="116">
        <v>0</v>
      </c>
      <c r="Q7519" s="20">
        <f t="shared" si="1174"/>
        <v>420.32947099999996</v>
      </c>
      <c r="R7519" s="20">
        <f t="shared" si="1175"/>
        <v>570.13060099999996</v>
      </c>
      <c r="S7519" s="20">
        <f t="shared" si="1176"/>
        <v>281.174218</v>
      </c>
      <c r="T7519" s="20">
        <f t="shared" si="1177"/>
        <v>107.20588000000001</v>
      </c>
      <c r="U7519" s="21">
        <f t="shared" si="1178"/>
        <v>1378.8401699999999</v>
      </c>
      <c r="V7519" s="38">
        <f t="shared" si="1179"/>
        <v>0.93997708753298648</v>
      </c>
    </row>
    <row r="7520" spans="1:22">
      <c r="A7520">
        <v>7515</v>
      </c>
      <c r="B7520" s="122">
        <f t="shared" si="1180"/>
        <v>41953</v>
      </c>
      <c r="C7520" s="122">
        <f t="shared" si="1180"/>
        <v>42318</v>
      </c>
      <c r="D7520" s="116">
        <f t="shared" si="1171"/>
        <v>2015</v>
      </c>
      <c r="E7520" s="116">
        <f t="shared" si="1172"/>
        <v>11</v>
      </c>
      <c r="F7520" s="120">
        <v>307.64400000000001</v>
      </c>
      <c r="G7520" s="121">
        <v>621.12699999999995</v>
      </c>
      <c r="H7520" s="121">
        <v>429.68799999999999</v>
      </c>
      <c r="I7520" s="121">
        <v>88.075000000000003</v>
      </c>
      <c r="J7520" s="119">
        <v>0</v>
      </c>
      <c r="K7520" s="117">
        <f t="shared" si="1173"/>
        <v>1446.5339999999999</v>
      </c>
      <c r="L7520" s="116">
        <v>151.53399999999999</v>
      </c>
      <c r="M7520" s="116">
        <v>176.77199999999999</v>
      </c>
      <c r="N7520" s="116">
        <v>154.208</v>
      </c>
      <c r="O7520" s="116">
        <v>23.026</v>
      </c>
      <c r="P7520" s="116">
        <v>0</v>
      </c>
      <c r="Q7520" s="20">
        <f t="shared" si="1174"/>
        <v>424.74980199999999</v>
      </c>
      <c r="R7520" s="20">
        <f t="shared" si="1175"/>
        <v>565.140084</v>
      </c>
      <c r="S7520" s="20">
        <f t="shared" si="1176"/>
        <v>300.85980799999999</v>
      </c>
      <c r="T7520" s="20">
        <f t="shared" si="1177"/>
        <v>73.130576000000005</v>
      </c>
      <c r="U7520" s="21">
        <f t="shared" si="1178"/>
        <v>1363.8802699999999</v>
      </c>
      <c r="V7520" s="38">
        <f t="shared" si="1179"/>
        <v>0.94286084530332503</v>
      </c>
    </row>
    <row r="7521" spans="1:22">
      <c r="A7521">
        <v>7516</v>
      </c>
      <c r="B7521" s="122">
        <f t="shared" si="1180"/>
        <v>41953</v>
      </c>
      <c r="C7521" s="122">
        <f t="shared" si="1180"/>
        <v>42318</v>
      </c>
      <c r="D7521" s="116">
        <f t="shared" si="1171"/>
        <v>2015</v>
      </c>
      <c r="E7521" s="116">
        <f t="shared" si="1172"/>
        <v>11</v>
      </c>
      <c r="F7521" s="120">
        <v>308.04500000000002</v>
      </c>
      <c r="G7521" s="121">
        <v>630.70699999999999</v>
      </c>
      <c r="H7521" s="121">
        <v>443.779</v>
      </c>
      <c r="I7521" s="121">
        <v>69.965999999999994</v>
      </c>
      <c r="J7521" s="119">
        <v>0</v>
      </c>
      <c r="K7521" s="117">
        <f t="shared" si="1173"/>
        <v>1452.4969999999998</v>
      </c>
      <c r="L7521" s="116">
        <v>151.71899999999999</v>
      </c>
      <c r="M7521" s="116">
        <v>178.86</v>
      </c>
      <c r="N7521" s="116">
        <v>156.834</v>
      </c>
      <c r="O7521" s="116">
        <v>18.977</v>
      </c>
      <c r="P7521" s="116">
        <v>0</v>
      </c>
      <c r="Q7521" s="20">
        <f t="shared" si="1174"/>
        <v>425.26835699999998</v>
      </c>
      <c r="R7521" s="20">
        <f t="shared" si="1175"/>
        <v>571.81542000000002</v>
      </c>
      <c r="S7521" s="20">
        <f t="shared" si="1176"/>
        <v>305.98313400000001</v>
      </c>
      <c r="T7521" s="20">
        <f t="shared" si="1177"/>
        <v>60.270952000000001</v>
      </c>
      <c r="U7521" s="21">
        <f t="shared" si="1178"/>
        <v>1363.3378630000002</v>
      </c>
      <c r="V7521" s="38">
        <f t="shared" si="1179"/>
        <v>0.93861664636828879</v>
      </c>
    </row>
    <row r="7522" spans="1:22">
      <c r="A7522">
        <v>7517</v>
      </c>
      <c r="B7522" s="122">
        <f t="shared" si="1180"/>
        <v>41953</v>
      </c>
      <c r="C7522" s="122">
        <f t="shared" si="1180"/>
        <v>42318</v>
      </c>
      <c r="D7522" s="116">
        <f t="shared" si="1171"/>
        <v>2015</v>
      </c>
      <c r="E7522" s="116">
        <f t="shared" si="1172"/>
        <v>11</v>
      </c>
      <c r="F7522" s="120">
        <v>294.69499999999999</v>
      </c>
      <c r="G7522" s="121">
        <v>626.93299999999999</v>
      </c>
      <c r="H7522" s="121">
        <v>468.93700000000001</v>
      </c>
      <c r="I7522" s="121">
        <v>56.831000000000003</v>
      </c>
      <c r="J7522" s="119">
        <v>0</v>
      </c>
      <c r="K7522" s="117">
        <f t="shared" si="1173"/>
        <v>1447.396</v>
      </c>
      <c r="L7522" s="116">
        <v>143.53700000000001</v>
      </c>
      <c r="M7522" s="116">
        <v>178.005</v>
      </c>
      <c r="N7522" s="116">
        <v>169.619</v>
      </c>
      <c r="O7522" s="116">
        <v>15.364000000000001</v>
      </c>
      <c r="P7522" s="116">
        <v>0</v>
      </c>
      <c r="Q7522" s="20">
        <f t="shared" si="1174"/>
        <v>402.33421099999998</v>
      </c>
      <c r="R7522" s="20">
        <f t="shared" si="1175"/>
        <v>569.08198500000003</v>
      </c>
      <c r="S7522" s="20">
        <f t="shared" si="1176"/>
        <v>330.926669</v>
      </c>
      <c r="T7522" s="20">
        <f t="shared" si="1177"/>
        <v>48.796064000000008</v>
      </c>
      <c r="U7522" s="21">
        <f t="shared" si="1178"/>
        <v>1351.1389290000002</v>
      </c>
      <c r="V7522" s="38">
        <f t="shared" si="1179"/>
        <v>0.93349638177803462</v>
      </c>
    </row>
    <row r="7523" spans="1:22">
      <c r="A7523">
        <v>7518</v>
      </c>
      <c r="B7523" s="122">
        <f t="shared" si="1180"/>
        <v>41953</v>
      </c>
      <c r="C7523" s="122">
        <f t="shared" si="1180"/>
        <v>42318</v>
      </c>
      <c r="D7523" s="116">
        <f t="shared" si="1171"/>
        <v>2015</v>
      </c>
      <c r="E7523" s="116">
        <f t="shared" si="1172"/>
        <v>11</v>
      </c>
      <c r="F7523" s="120">
        <v>294.23899999999998</v>
      </c>
      <c r="G7523" s="121">
        <v>627.02099999999996</v>
      </c>
      <c r="H7523" s="121">
        <v>479.678</v>
      </c>
      <c r="I7523" s="121">
        <v>58.040999999999997</v>
      </c>
      <c r="J7523" s="119">
        <v>0</v>
      </c>
      <c r="K7523" s="117">
        <f t="shared" si="1173"/>
        <v>1458.979</v>
      </c>
      <c r="L7523" s="116">
        <v>143.56100000000001</v>
      </c>
      <c r="M7523" s="116">
        <v>178.01300000000001</v>
      </c>
      <c r="N7523" s="116">
        <v>174.16900000000001</v>
      </c>
      <c r="O7523" s="116">
        <v>15.645</v>
      </c>
      <c r="P7523" s="116">
        <v>0</v>
      </c>
      <c r="Q7523" s="20">
        <f t="shared" si="1174"/>
        <v>402.40148299999998</v>
      </c>
      <c r="R7523" s="20">
        <f t="shared" si="1175"/>
        <v>569.10756100000003</v>
      </c>
      <c r="S7523" s="20">
        <f t="shared" si="1176"/>
        <v>339.80371900000006</v>
      </c>
      <c r="T7523" s="20">
        <f t="shared" si="1177"/>
        <v>49.688520000000004</v>
      </c>
      <c r="U7523" s="21">
        <f t="shared" si="1178"/>
        <v>1361.0012830000001</v>
      </c>
      <c r="V7523" s="38">
        <f t="shared" si="1179"/>
        <v>0.93284501216261506</v>
      </c>
    </row>
    <row r="7524" spans="1:22">
      <c r="A7524">
        <v>7519</v>
      </c>
      <c r="B7524" s="122">
        <f t="shared" si="1180"/>
        <v>41953</v>
      </c>
      <c r="C7524" s="122">
        <f t="shared" si="1180"/>
        <v>42318</v>
      </c>
      <c r="D7524" s="116">
        <f t="shared" si="1171"/>
        <v>2015</v>
      </c>
      <c r="E7524" s="116">
        <f t="shared" si="1172"/>
        <v>11</v>
      </c>
      <c r="F7524" s="120">
        <v>292.20999999999998</v>
      </c>
      <c r="G7524" s="121">
        <v>629.62599999999998</v>
      </c>
      <c r="H7524" s="121">
        <v>480.33600000000001</v>
      </c>
      <c r="I7524" s="121">
        <v>73.861000000000004</v>
      </c>
      <c r="J7524" s="119">
        <v>0</v>
      </c>
      <c r="K7524" s="117">
        <f t="shared" si="1173"/>
        <v>1476.0330000000001</v>
      </c>
      <c r="L7524" s="116">
        <v>142.631</v>
      </c>
      <c r="M7524" s="116">
        <v>185.84800000000001</v>
      </c>
      <c r="N7524" s="116">
        <v>176.10900000000001</v>
      </c>
      <c r="O7524" s="116">
        <v>20.161999999999999</v>
      </c>
      <c r="P7524" s="116">
        <v>0</v>
      </c>
      <c r="Q7524" s="20">
        <f t="shared" si="1174"/>
        <v>399.794693</v>
      </c>
      <c r="R7524" s="20">
        <f t="shared" si="1175"/>
        <v>594.15605600000004</v>
      </c>
      <c r="S7524" s="20">
        <f t="shared" si="1176"/>
        <v>343.58865900000001</v>
      </c>
      <c r="T7524" s="20">
        <f t="shared" si="1177"/>
        <v>64.034512000000007</v>
      </c>
      <c r="U7524" s="21">
        <f t="shared" si="1178"/>
        <v>1401.57392</v>
      </c>
      <c r="V7524" s="38">
        <f t="shared" si="1179"/>
        <v>0.94955459667907149</v>
      </c>
    </row>
    <row r="7525" spans="1:22">
      <c r="A7525">
        <v>7520</v>
      </c>
      <c r="B7525" s="122">
        <f t="shared" si="1180"/>
        <v>41953</v>
      </c>
      <c r="C7525" s="122">
        <f t="shared" si="1180"/>
        <v>42318</v>
      </c>
      <c r="D7525" s="116">
        <f t="shared" si="1171"/>
        <v>2015</v>
      </c>
      <c r="E7525" s="116">
        <f t="shared" si="1172"/>
        <v>11</v>
      </c>
      <c r="F7525" s="120">
        <v>287.108</v>
      </c>
      <c r="G7525" s="121">
        <v>721.16899999999998</v>
      </c>
      <c r="H7525" s="121">
        <v>286.94099999999997</v>
      </c>
      <c r="I7525" s="121">
        <v>89.908000000000001</v>
      </c>
      <c r="J7525" s="119">
        <v>0</v>
      </c>
      <c r="K7525" s="117">
        <f t="shared" si="1173"/>
        <v>1385.126</v>
      </c>
      <c r="L7525" s="116">
        <v>141.22999999999999</v>
      </c>
      <c r="M7525" s="116">
        <v>204.78700000000001</v>
      </c>
      <c r="N7525" s="116">
        <v>119.934</v>
      </c>
      <c r="O7525" s="116">
        <v>25.259</v>
      </c>
      <c r="P7525" s="116">
        <v>0</v>
      </c>
      <c r="Q7525" s="20">
        <f t="shared" si="1174"/>
        <v>395.86768999999998</v>
      </c>
      <c r="R7525" s="20">
        <f t="shared" si="1175"/>
        <v>654.70403900000008</v>
      </c>
      <c r="S7525" s="20">
        <f t="shared" si="1176"/>
        <v>233.99123399999999</v>
      </c>
      <c r="T7525" s="20">
        <f t="shared" si="1177"/>
        <v>80.222584000000012</v>
      </c>
      <c r="U7525" s="21">
        <f t="shared" si="1178"/>
        <v>1364.7855470000002</v>
      </c>
      <c r="V7525" s="38">
        <f t="shared" si="1179"/>
        <v>0.98531508830243619</v>
      </c>
    </row>
    <row r="7526" spans="1:22">
      <c r="A7526">
        <v>7521</v>
      </c>
      <c r="B7526" s="122">
        <f t="shared" si="1180"/>
        <v>41953</v>
      </c>
      <c r="C7526" s="122">
        <f t="shared" si="1180"/>
        <v>42318</v>
      </c>
      <c r="D7526" s="116">
        <f t="shared" si="1171"/>
        <v>2015</v>
      </c>
      <c r="E7526" s="116">
        <f t="shared" si="1172"/>
        <v>11</v>
      </c>
      <c r="F7526" s="120">
        <v>298.74400000000003</v>
      </c>
      <c r="G7526" s="121">
        <v>869.65700000000004</v>
      </c>
      <c r="H7526" s="121">
        <v>223.22300000000001</v>
      </c>
      <c r="I7526" s="121">
        <v>91.213999999999999</v>
      </c>
      <c r="J7526" s="119">
        <v>0</v>
      </c>
      <c r="K7526" s="117">
        <f t="shared" si="1173"/>
        <v>1482.838</v>
      </c>
      <c r="L7526" s="116">
        <v>146.79400000000001</v>
      </c>
      <c r="M7526" s="116">
        <v>245.09299999999999</v>
      </c>
      <c r="N7526" s="116">
        <v>105.624</v>
      </c>
      <c r="O7526" s="116">
        <v>24.777999999999999</v>
      </c>
      <c r="P7526" s="116">
        <v>0</v>
      </c>
      <c r="Q7526" s="20">
        <f t="shared" si="1174"/>
        <v>411.46358200000003</v>
      </c>
      <c r="R7526" s="20">
        <f t="shared" si="1175"/>
        <v>783.562321</v>
      </c>
      <c r="S7526" s="20">
        <f t="shared" si="1176"/>
        <v>206.07242399999998</v>
      </c>
      <c r="T7526" s="20">
        <f t="shared" si="1177"/>
        <v>78.694928000000004</v>
      </c>
      <c r="U7526" s="21">
        <f t="shared" si="1178"/>
        <v>1479.793255</v>
      </c>
      <c r="V7526" s="38">
        <f t="shared" si="1179"/>
        <v>0.9979466772499761</v>
      </c>
    </row>
    <row r="7527" spans="1:22">
      <c r="A7527">
        <v>7522</v>
      </c>
      <c r="B7527" s="122">
        <f t="shared" si="1180"/>
        <v>41953</v>
      </c>
      <c r="C7527" s="122">
        <f t="shared" si="1180"/>
        <v>42318</v>
      </c>
      <c r="D7527" s="116">
        <f t="shared" si="1171"/>
        <v>2015</v>
      </c>
      <c r="E7527" s="116">
        <f t="shared" si="1172"/>
        <v>11</v>
      </c>
      <c r="F7527" s="120">
        <v>312.09800000000001</v>
      </c>
      <c r="G7527" s="121">
        <v>953.06200000000001</v>
      </c>
      <c r="H7527" s="121">
        <v>219.071</v>
      </c>
      <c r="I7527" s="121">
        <v>97.403999999999996</v>
      </c>
      <c r="J7527" s="119">
        <v>0</v>
      </c>
      <c r="K7527" s="117">
        <f t="shared" si="1173"/>
        <v>1581.635</v>
      </c>
      <c r="L7527" s="116">
        <v>154.71700000000001</v>
      </c>
      <c r="M7527" s="116">
        <v>263.98500000000001</v>
      </c>
      <c r="N7527" s="116">
        <v>97.995999999999995</v>
      </c>
      <c r="O7527" s="116">
        <v>25.902999999999999</v>
      </c>
      <c r="P7527" s="116">
        <v>0</v>
      </c>
      <c r="Q7527" s="20">
        <f t="shared" si="1174"/>
        <v>433.67175100000003</v>
      </c>
      <c r="R7527" s="20">
        <f t="shared" si="1175"/>
        <v>843.96004500000004</v>
      </c>
      <c r="S7527" s="20">
        <f t="shared" si="1176"/>
        <v>191.19019599999999</v>
      </c>
      <c r="T7527" s="20">
        <f t="shared" si="1177"/>
        <v>82.267927999999998</v>
      </c>
      <c r="U7527" s="21">
        <f t="shared" si="1178"/>
        <v>1551.0899200000001</v>
      </c>
      <c r="V7527" s="38">
        <f t="shared" si="1179"/>
        <v>0.98068765549573711</v>
      </c>
    </row>
    <row r="7528" spans="1:22">
      <c r="A7528">
        <v>7523</v>
      </c>
      <c r="B7528" s="122">
        <f t="shared" si="1180"/>
        <v>41953</v>
      </c>
      <c r="C7528" s="122">
        <f t="shared" si="1180"/>
        <v>42318</v>
      </c>
      <c r="D7528" s="116">
        <f t="shared" si="1171"/>
        <v>2015</v>
      </c>
      <c r="E7528" s="116">
        <f t="shared" si="1172"/>
        <v>11</v>
      </c>
      <c r="F7528" s="120">
        <v>312.27499999999998</v>
      </c>
      <c r="G7528" s="121">
        <v>974.19799999999998</v>
      </c>
      <c r="H7528" s="121">
        <v>211.804</v>
      </c>
      <c r="I7528" s="121">
        <v>122.247</v>
      </c>
      <c r="J7528" s="119">
        <v>0</v>
      </c>
      <c r="K7528" s="117">
        <f t="shared" si="1173"/>
        <v>1620.5240000000001</v>
      </c>
      <c r="L7528" s="116">
        <v>154.38800000000001</v>
      </c>
      <c r="M7528" s="116">
        <v>268.59699999999998</v>
      </c>
      <c r="N7528" s="116">
        <v>95.92</v>
      </c>
      <c r="O7528" s="116">
        <v>32.155000000000001</v>
      </c>
      <c r="P7528" s="116">
        <v>0</v>
      </c>
      <c r="Q7528" s="20">
        <f t="shared" si="1174"/>
        <v>432.74956400000002</v>
      </c>
      <c r="R7528" s="20">
        <f t="shared" si="1175"/>
        <v>858.704609</v>
      </c>
      <c r="S7528" s="20">
        <f t="shared" si="1176"/>
        <v>187.13992000000002</v>
      </c>
      <c r="T7528" s="20">
        <f t="shared" si="1177"/>
        <v>102.12428000000001</v>
      </c>
      <c r="U7528" s="21">
        <f t="shared" si="1178"/>
        <v>1580.7183730000002</v>
      </c>
      <c r="V7528" s="38">
        <f t="shared" si="1179"/>
        <v>0.97543657051669708</v>
      </c>
    </row>
    <row r="7529" spans="1:22">
      <c r="A7529">
        <v>7524</v>
      </c>
      <c r="B7529" s="122">
        <f t="shared" si="1180"/>
        <v>41953</v>
      </c>
      <c r="C7529" s="122">
        <f t="shared" si="1180"/>
        <v>42318</v>
      </c>
      <c r="D7529" s="116">
        <f t="shared" si="1171"/>
        <v>2015</v>
      </c>
      <c r="E7529" s="116">
        <f t="shared" si="1172"/>
        <v>11</v>
      </c>
      <c r="F7529" s="120">
        <v>311.52600000000001</v>
      </c>
      <c r="G7529" s="121">
        <v>994.10699999999997</v>
      </c>
      <c r="H7529" s="121">
        <v>219.00899999999999</v>
      </c>
      <c r="I7529" s="121">
        <v>159.26599999999999</v>
      </c>
      <c r="J7529" s="119">
        <v>0</v>
      </c>
      <c r="K7529" s="117">
        <f t="shared" si="1173"/>
        <v>1683.9080000000001</v>
      </c>
      <c r="L7529" s="116">
        <v>154.154</v>
      </c>
      <c r="M7529" s="116">
        <v>273.50599999999997</v>
      </c>
      <c r="N7529" s="116">
        <v>96.816999999999993</v>
      </c>
      <c r="O7529" s="116">
        <v>42.908999999999999</v>
      </c>
      <c r="P7529" s="116">
        <v>0</v>
      </c>
      <c r="Q7529" s="20">
        <f t="shared" si="1174"/>
        <v>432.09366199999999</v>
      </c>
      <c r="R7529" s="20">
        <f t="shared" si="1175"/>
        <v>874.39868199999989</v>
      </c>
      <c r="S7529" s="20">
        <f t="shared" si="1176"/>
        <v>188.88996699999998</v>
      </c>
      <c r="T7529" s="20">
        <f t="shared" si="1177"/>
        <v>136.27898400000001</v>
      </c>
      <c r="U7529" s="21">
        <f t="shared" si="1178"/>
        <v>1631.6612949999999</v>
      </c>
      <c r="V7529" s="38">
        <f t="shared" si="1179"/>
        <v>0.96897294567161607</v>
      </c>
    </row>
    <row r="7530" spans="1:22">
      <c r="A7530">
        <v>7525</v>
      </c>
      <c r="B7530" s="122">
        <f t="shared" si="1180"/>
        <v>41953</v>
      </c>
      <c r="C7530" s="122">
        <f t="shared" si="1180"/>
        <v>42318</v>
      </c>
      <c r="D7530" s="116">
        <f t="shared" si="1171"/>
        <v>2015</v>
      </c>
      <c r="E7530" s="116">
        <f t="shared" si="1172"/>
        <v>11</v>
      </c>
      <c r="F7530" s="120">
        <v>314.858</v>
      </c>
      <c r="G7530" s="121">
        <v>1037.4649999999999</v>
      </c>
      <c r="H7530" s="121">
        <v>93.195999999999998</v>
      </c>
      <c r="I7530" s="121">
        <v>250.148</v>
      </c>
      <c r="J7530" s="119">
        <v>0</v>
      </c>
      <c r="K7530" s="117">
        <f t="shared" si="1173"/>
        <v>1695.6669999999997</v>
      </c>
      <c r="L7530" s="116">
        <v>155.22300000000001</v>
      </c>
      <c r="M7530" s="116">
        <v>282.39800000000002</v>
      </c>
      <c r="N7530" s="116">
        <v>50.874000000000002</v>
      </c>
      <c r="O7530" s="116">
        <v>68.91</v>
      </c>
      <c r="P7530" s="116">
        <v>0</v>
      </c>
      <c r="Q7530" s="20">
        <f t="shared" si="1174"/>
        <v>435.09006900000003</v>
      </c>
      <c r="R7530" s="20">
        <f t="shared" si="1175"/>
        <v>902.82640600000013</v>
      </c>
      <c r="S7530" s="20">
        <f t="shared" si="1176"/>
        <v>99.255174000000011</v>
      </c>
      <c r="T7530" s="20">
        <f t="shared" si="1177"/>
        <v>218.85816</v>
      </c>
      <c r="U7530" s="21">
        <f t="shared" si="1178"/>
        <v>1656.0298090000003</v>
      </c>
      <c r="V7530" s="38">
        <f t="shared" si="1179"/>
        <v>0.97662442507874525</v>
      </c>
    </row>
    <row r="7531" spans="1:22">
      <c r="A7531">
        <v>7526</v>
      </c>
      <c r="B7531" s="122">
        <f t="shared" si="1180"/>
        <v>41953</v>
      </c>
      <c r="C7531" s="122">
        <f t="shared" si="1180"/>
        <v>42318</v>
      </c>
      <c r="D7531" s="116">
        <f t="shared" si="1171"/>
        <v>2015</v>
      </c>
      <c r="E7531" s="116">
        <f t="shared" si="1172"/>
        <v>11</v>
      </c>
      <c r="F7531" s="120">
        <v>315.154</v>
      </c>
      <c r="G7531" s="121">
        <v>1076.2670000000001</v>
      </c>
      <c r="H7531" s="121">
        <v>0</v>
      </c>
      <c r="I7531" s="121">
        <v>341.84399999999999</v>
      </c>
      <c r="J7531" s="119">
        <v>0</v>
      </c>
      <c r="K7531" s="117">
        <f t="shared" si="1173"/>
        <v>1733.2650000000001</v>
      </c>
      <c r="L7531" s="116">
        <v>156.19399999999999</v>
      </c>
      <c r="M7531" s="116">
        <v>290.94600000000003</v>
      </c>
      <c r="N7531" s="116">
        <v>0</v>
      </c>
      <c r="O7531" s="116">
        <v>89.495000000000005</v>
      </c>
      <c r="P7531" s="116">
        <v>0</v>
      </c>
      <c r="Q7531" s="20">
        <f t="shared" si="1174"/>
        <v>437.81178199999994</v>
      </c>
      <c r="R7531" s="20">
        <f t="shared" si="1175"/>
        <v>930.15436200000011</v>
      </c>
      <c r="S7531" s="20">
        <f t="shared" si="1176"/>
        <v>0</v>
      </c>
      <c r="T7531" s="20">
        <f t="shared" si="1177"/>
        <v>284.23612000000003</v>
      </c>
      <c r="U7531" s="21">
        <f t="shared" si="1178"/>
        <v>1652.202264</v>
      </c>
      <c r="V7531" s="38">
        <f t="shared" si="1179"/>
        <v>0.95323119315280691</v>
      </c>
    </row>
    <row r="7532" spans="1:22">
      <c r="A7532">
        <v>7527</v>
      </c>
      <c r="B7532" s="122">
        <f t="shared" si="1180"/>
        <v>41953</v>
      </c>
      <c r="C7532" s="122">
        <f t="shared" si="1180"/>
        <v>42318</v>
      </c>
      <c r="D7532" s="116">
        <f t="shared" si="1171"/>
        <v>2015</v>
      </c>
      <c r="E7532" s="116">
        <f t="shared" si="1172"/>
        <v>11</v>
      </c>
      <c r="F7532" s="120">
        <v>315.20100000000002</v>
      </c>
      <c r="G7532" s="121">
        <v>1099.5139999999999</v>
      </c>
      <c r="H7532" s="121">
        <v>5.0410000000000004</v>
      </c>
      <c r="I7532" s="121">
        <v>334.14100000000002</v>
      </c>
      <c r="J7532" s="119">
        <v>0</v>
      </c>
      <c r="K7532" s="117">
        <f t="shared" si="1173"/>
        <v>1753.8969999999999</v>
      </c>
      <c r="L7532" s="116">
        <v>155.85</v>
      </c>
      <c r="M7532" s="116">
        <v>295.89499999999998</v>
      </c>
      <c r="N7532" s="116">
        <v>3.3839999999999999</v>
      </c>
      <c r="O7532" s="116">
        <v>89.325000000000003</v>
      </c>
      <c r="P7532" s="116">
        <v>0</v>
      </c>
      <c r="Q7532" s="20">
        <f t="shared" si="1174"/>
        <v>436.84754999999996</v>
      </c>
      <c r="R7532" s="20">
        <f t="shared" si="1175"/>
        <v>945.976315</v>
      </c>
      <c r="S7532" s="20">
        <f t="shared" si="1176"/>
        <v>6.6021840000000003</v>
      </c>
      <c r="T7532" s="20">
        <f t="shared" si="1177"/>
        <v>283.69620000000003</v>
      </c>
      <c r="U7532" s="21">
        <f t="shared" si="1178"/>
        <v>1673.122249</v>
      </c>
      <c r="V7532" s="38">
        <f t="shared" si="1179"/>
        <v>0.95394555609593956</v>
      </c>
    </row>
    <row r="7533" spans="1:22">
      <c r="A7533">
        <v>7528</v>
      </c>
      <c r="B7533" s="122">
        <f t="shared" si="1180"/>
        <v>41953</v>
      </c>
      <c r="C7533" s="122">
        <f t="shared" si="1180"/>
        <v>42318</v>
      </c>
      <c r="D7533" s="116">
        <f t="shared" si="1171"/>
        <v>2015</v>
      </c>
      <c r="E7533" s="116">
        <f t="shared" si="1172"/>
        <v>11</v>
      </c>
      <c r="F7533" s="120">
        <v>313.904</v>
      </c>
      <c r="G7533" s="121">
        <v>1104.027</v>
      </c>
      <c r="H7533" s="121">
        <v>0.621</v>
      </c>
      <c r="I7533" s="121">
        <v>365.43299999999999</v>
      </c>
      <c r="J7533" s="119">
        <v>0</v>
      </c>
      <c r="K7533" s="117">
        <f t="shared" si="1173"/>
        <v>1783.9850000000001</v>
      </c>
      <c r="L7533" s="116">
        <v>155.666</v>
      </c>
      <c r="M7533" s="116">
        <v>296.99099999999999</v>
      </c>
      <c r="N7533" s="116">
        <v>2.2669999999999999</v>
      </c>
      <c r="O7533" s="116">
        <v>102.351</v>
      </c>
      <c r="P7533" s="116">
        <v>0</v>
      </c>
      <c r="Q7533" s="20">
        <f t="shared" si="1174"/>
        <v>436.33179799999999</v>
      </c>
      <c r="R7533" s="20">
        <f t="shared" si="1175"/>
        <v>949.48022700000001</v>
      </c>
      <c r="S7533" s="20">
        <f t="shared" si="1176"/>
        <v>4.422917</v>
      </c>
      <c r="T7533" s="20">
        <f t="shared" si="1177"/>
        <v>325.066776</v>
      </c>
      <c r="U7533" s="21">
        <f t="shared" si="1178"/>
        <v>1715.3017180000002</v>
      </c>
      <c r="V7533" s="38">
        <f t="shared" si="1179"/>
        <v>0.96150007875626764</v>
      </c>
    </row>
    <row r="7534" spans="1:22">
      <c r="A7534">
        <v>7529</v>
      </c>
      <c r="B7534" s="122">
        <f t="shared" si="1180"/>
        <v>41953</v>
      </c>
      <c r="C7534" s="122">
        <f t="shared" si="1180"/>
        <v>42318</v>
      </c>
      <c r="D7534" s="116">
        <f t="shared" si="1171"/>
        <v>2015</v>
      </c>
      <c r="E7534" s="116">
        <f t="shared" si="1172"/>
        <v>11</v>
      </c>
      <c r="F7534" s="120">
        <v>317.221</v>
      </c>
      <c r="G7534" s="121">
        <v>1100.145</v>
      </c>
      <c r="H7534" s="121">
        <v>0</v>
      </c>
      <c r="I7534" s="121">
        <v>503.31900000000002</v>
      </c>
      <c r="J7534" s="119">
        <v>0</v>
      </c>
      <c r="K7534" s="117">
        <f t="shared" si="1173"/>
        <v>1920.6849999999999</v>
      </c>
      <c r="L7534" s="116">
        <v>156.452</v>
      </c>
      <c r="M7534" s="116">
        <v>296.11900000000003</v>
      </c>
      <c r="N7534" s="116">
        <v>0</v>
      </c>
      <c r="O7534" s="116">
        <v>141.291</v>
      </c>
      <c r="P7534" s="116">
        <v>0</v>
      </c>
      <c r="Q7534" s="20">
        <f t="shared" si="1174"/>
        <v>438.53495599999997</v>
      </c>
      <c r="R7534" s="20">
        <f t="shared" si="1175"/>
        <v>946.69244300000014</v>
      </c>
      <c r="S7534" s="20">
        <f t="shared" si="1176"/>
        <v>0</v>
      </c>
      <c r="T7534" s="20">
        <f t="shared" si="1177"/>
        <v>448.74021600000003</v>
      </c>
      <c r="U7534" s="21">
        <f t="shared" si="1178"/>
        <v>1833.967615</v>
      </c>
      <c r="V7534" s="38">
        <f t="shared" si="1179"/>
        <v>0.95485080322905636</v>
      </c>
    </row>
    <row r="7535" spans="1:22">
      <c r="A7535">
        <v>7530</v>
      </c>
      <c r="B7535" s="122">
        <f t="shared" si="1180"/>
        <v>41953</v>
      </c>
      <c r="C7535" s="122">
        <f t="shared" si="1180"/>
        <v>42318</v>
      </c>
      <c r="D7535" s="116">
        <f t="shared" si="1171"/>
        <v>2015</v>
      </c>
      <c r="E7535" s="116">
        <f t="shared" si="1172"/>
        <v>11</v>
      </c>
      <c r="F7535" s="120">
        <v>54.412999999999997</v>
      </c>
      <c r="G7535" s="121">
        <v>1100.0930000000001</v>
      </c>
      <c r="H7535" s="121">
        <v>0</v>
      </c>
      <c r="I7535" s="121">
        <v>532.33199999999999</v>
      </c>
      <c r="J7535" s="119">
        <v>0</v>
      </c>
      <c r="K7535" s="117">
        <f t="shared" si="1173"/>
        <v>1686.8380000000002</v>
      </c>
      <c r="L7535" s="116">
        <v>29.762</v>
      </c>
      <c r="M7535" s="116">
        <v>296.19900000000001</v>
      </c>
      <c r="N7535" s="116">
        <v>0</v>
      </c>
      <c r="O7535" s="116">
        <v>145.762</v>
      </c>
      <c r="P7535" s="116">
        <v>0</v>
      </c>
      <c r="Q7535" s="20">
        <f t="shared" si="1174"/>
        <v>83.422886000000005</v>
      </c>
      <c r="R7535" s="20">
        <f t="shared" si="1175"/>
        <v>946.94820300000003</v>
      </c>
      <c r="S7535" s="20">
        <f t="shared" si="1176"/>
        <v>0</v>
      </c>
      <c r="T7535" s="20">
        <f t="shared" si="1177"/>
        <v>462.940112</v>
      </c>
      <c r="U7535" s="21">
        <f t="shared" si="1178"/>
        <v>1493.311201</v>
      </c>
      <c r="V7535" s="38">
        <f t="shared" si="1179"/>
        <v>0.88527244524963267</v>
      </c>
    </row>
    <row r="7536" spans="1:22">
      <c r="A7536">
        <v>7531</v>
      </c>
      <c r="B7536" s="122">
        <f t="shared" si="1180"/>
        <v>41953</v>
      </c>
      <c r="C7536" s="122">
        <f t="shared" si="1180"/>
        <v>42318</v>
      </c>
      <c r="D7536" s="116">
        <f t="shared" si="1171"/>
        <v>2015</v>
      </c>
      <c r="E7536" s="116">
        <f t="shared" si="1172"/>
        <v>11</v>
      </c>
      <c r="F7536" s="120">
        <v>30.097999999999999</v>
      </c>
      <c r="G7536" s="121">
        <v>1098.258</v>
      </c>
      <c r="H7536" s="121">
        <v>0</v>
      </c>
      <c r="I7536" s="121">
        <v>531.25300000000004</v>
      </c>
      <c r="J7536" s="119">
        <v>0</v>
      </c>
      <c r="K7536" s="117">
        <f t="shared" si="1173"/>
        <v>1659.6089999999999</v>
      </c>
      <c r="L7536" s="116">
        <v>18.945</v>
      </c>
      <c r="M7536" s="116">
        <v>296.303</v>
      </c>
      <c r="N7536" s="116">
        <v>0</v>
      </c>
      <c r="O7536" s="116">
        <v>148.07900000000001</v>
      </c>
      <c r="P7536" s="116">
        <v>0</v>
      </c>
      <c r="Q7536" s="20">
        <f t="shared" si="1174"/>
        <v>53.102834999999999</v>
      </c>
      <c r="R7536" s="20">
        <f t="shared" si="1175"/>
        <v>947.28069100000005</v>
      </c>
      <c r="S7536" s="20">
        <f t="shared" si="1176"/>
        <v>0</v>
      </c>
      <c r="T7536" s="20">
        <f t="shared" si="1177"/>
        <v>470.29890400000005</v>
      </c>
      <c r="U7536" s="21">
        <f t="shared" si="1178"/>
        <v>1470.6824300000001</v>
      </c>
      <c r="V7536" s="38">
        <f t="shared" si="1179"/>
        <v>0.88616199960352116</v>
      </c>
    </row>
    <row r="7537" spans="1:22">
      <c r="A7537">
        <v>7532</v>
      </c>
      <c r="B7537" s="122">
        <f t="shared" si="1180"/>
        <v>41953</v>
      </c>
      <c r="C7537" s="122">
        <f t="shared" si="1180"/>
        <v>42318</v>
      </c>
      <c r="D7537" s="116">
        <f t="shared" si="1171"/>
        <v>2015</v>
      </c>
      <c r="E7537" s="116">
        <f t="shared" si="1172"/>
        <v>11</v>
      </c>
      <c r="F7537" s="120">
        <v>358.12400000000002</v>
      </c>
      <c r="G7537" s="121">
        <v>1111.8579999999999</v>
      </c>
      <c r="H7537" s="121">
        <v>3.9649999999999999</v>
      </c>
      <c r="I7537" s="121">
        <v>470.40199999999999</v>
      </c>
      <c r="J7537" s="119">
        <v>0</v>
      </c>
      <c r="K7537" s="117">
        <f t="shared" si="1173"/>
        <v>1944.3489999999999</v>
      </c>
      <c r="L7537" s="116">
        <v>174.66200000000001</v>
      </c>
      <c r="M7537" s="116">
        <v>299.08199999999999</v>
      </c>
      <c r="N7537" s="116">
        <v>3.47</v>
      </c>
      <c r="O7537" s="116">
        <v>131.334</v>
      </c>
      <c r="P7537" s="116">
        <v>0</v>
      </c>
      <c r="Q7537" s="20">
        <f t="shared" si="1174"/>
        <v>489.577586</v>
      </c>
      <c r="R7537" s="20">
        <f t="shared" si="1175"/>
        <v>956.16515400000003</v>
      </c>
      <c r="S7537" s="20">
        <f t="shared" si="1176"/>
        <v>6.7699700000000007</v>
      </c>
      <c r="T7537" s="20">
        <f t="shared" si="1177"/>
        <v>417.11678400000005</v>
      </c>
      <c r="U7537" s="21">
        <f t="shared" si="1178"/>
        <v>1869.6294940000002</v>
      </c>
      <c r="V7537" s="38">
        <f t="shared" si="1179"/>
        <v>0.96157093916781422</v>
      </c>
    </row>
    <row r="7538" spans="1:22">
      <c r="A7538">
        <v>7533</v>
      </c>
      <c r="B7538" s="122">
        <f t="shared" si="1180"/>
        <v>41953</v>
      </c>
      <c r="C7538" s="122">
        <f t="shared" si="1180"/>
        <v>42318</v>
      </c>
      <c r="D7538" s="116">
        <f t="shared" si="1171"/>
        <v>2015</v>
      </c>
      <c r="E7538" s="116">
        <f t="shared" si="1172"/>
        <v>11</v>
      </c>
      <c r="F7538" s="120">
        <v>356.21100000000001</v>
      </c>
      <c r="G7538" s="121">
        <v>1116.3679999999999</v>
      </c>
      <c r="H7538" s="121">
        <v>0</v>
      </c>
      <c r="I7538" s="121">
        <v>471.13099999999997</v>
      </c>
      <c r="J7538" s="119">
        <v>0</v>
      </c>
      <c r="K7538" s="117">
        <f t="shared" si="1173"/>
        <v>1943.71</v>
      </c>
      <c r="L7538" s="116">
        <v>171.48599999999999</v>
      </c>
      <c r="M7538" s="116">
        <v>300.11399999999998</v>
      </c>
      <c r="N7538" s="116">
        <v>0</v>
      </c>
      <c r="O7538" s="116">
        <v>130.47300000000001</v>
      </c>
      <c r="P7538" s="116">
        <v>0</v>
      </c>
      <c r="Q7538" s="20">
        <f t="shared" si="1174"/>
        <v>480.67525799999999</v>
      </c>
      <c r="R7538" s="20">
        <f t="shared" si="1175"/>
        <v>959.46445799999992</v>
      </c>
      <c r="S7538" s="20">
        <f t="shared" si="1176"/>
        <v>0</v>
      </c>
      <c r="T7538" s="20">
        <f t="shared" si="1177"/>
        <v>414.38224800000006</v>
      </c>
      <c r="U7538" s="21">
        <f t="shared" si="1178"/>
        <v>1854.521964</v>
      </c>
      <c r="V7538" s="38">
        <f t="shared" si="1179"/>
        <v>0.95411453560459125</v>
      </c>
    </row>
    <row r="7539" spans="1:22">
      <c r="A7539">
        <v>7534</v>
      </c>
      <c r="B7539" s="122">
        <f t="shared" si="1180"/>
        <v>41953</v>
      </c>
      <c r="C7539" s="122">
        <f t="shared" si="1180"/>
        <v>42318</v>
      </c>
      <c r="D7539" s="116">
        <f t="shared" si="1171"/>
        <v>2015</v>
      </c>
      <c r="E7539" s="116">
        <f t="shared" si="1172"/>
        <v>11</v>
      </c>
      <c r="F7539" s="120">
        <v>313.18900000000002</v>
      </c>
      <c r="G7539" s="121">
        <v>1114.069</v>
      </c>
      <c r="H7539" s="121">
        <v>0</v>
      </c>
      <c r="I7539" s="121">
        <v>528.899</v>
      </c>
      <c r="J7539" s="119">
        <v>0</v>
      </c>
      <c r="K7539" s="117">
        <f t="shared" si="1173"/>
        <v>1956.1570000000002</v>
      </c>
      <c r="L7539" s="116">
        <v>154.083</v>
      </c>
      <c r="M7539" s="116">
        <v>299.77199999999999</v>
      </c>
      <c r="N7539" s="116">
        <v>0</v>
      </c>
      <c r="O7539" s="116">
        <v>143.81899999999999</v>
      </c>
      <c r="P7539" s="116">
        <v>0</v>
      </c>
      <c r="Q7539" s="20">
        <f t="shared" si="1174"/>
        <v>431.89464899999996</v>
      </c>
      <c r="R7539" s="20">
        <f t="shared" si="1175"/>
        <v>958.371084</v>
      </c>
      <c r="S7539" s="20">
        <f t="shared" si="1176"/>
        <v>0</v>
      </c>
      <c r="T7539" s="20">
        <f t="shared" si="1177"/>
        <v>456.76914399999998</v>
      </c>
      <c r="U7539" s="21">
        <f t="shared" si="1178"/>
        <v>1847.0348770000001</v>
      </c>
      <c r="V7539" s="38">
        <f t="shared" si="1179"/>
        <v>0.94421607110267725</v>
      </c>
    </row>
    <row r="7540" spans="1:22">
      <c r="A7540">
        <v>7535</v>
      </c>
      <c r="B7540" s="122">
        <f t="shared" si="1180"/>
        <v>41953</v>
      </c>
      <c r="C7540" s="122">
        <f t="shared" si="1180"/>
        <v>42318</v>
      </c>
      <c r="D7540" s="116">
        <f t="shared" si="1171"/>
        <v>2015</v>
      </c>
      <c r="E7540" s="116">
        <f t="shared" si="1172"/>
        <v>11</v>
      </c>
      <c r="F7540" s="120">
        <v>311.346</v>
      </c>
      <c r="G7540" s="121">
        <v>1112.6210000000001</v>
      </c>
      <c r="H7540" s="121">
        <v>0</v>
      </c>
      <c r="I7540" s="121">
        <v>478.86099999999999</v>
      </c>
      <c r="J7540" s="119">
        <v>0</v>
      </c>
      <c r="K7540" s="117">
        <f t="shared" si="1173"/>
        <v>1902.828</v>
      </c>
      <c r="L7540" s="116">
        <v>154.279</v>
      </c>
      <c r="M7540" s="116">
        <v>299.46899999999999</v>
      </c>
      <c r="N7540" s="116">
        <v>0</v>
      </c>
      <c r="O7540" s="116">
        <v>130.899</v>
      </c>
      <c r="P7540" s="116">
        <v>0</v>
      </c>
      <c r="Q7540" s="20">
        <f t="shared" si="1174"/>
        <v>432.44403699999998</v>
      </c>
      <c r="R7540" s="20">
        <f t="shared" si="1175"/>
        <v>957.40239299999996</v>
      </c>
      <c r="S7540" s="20">
        <f t="shared" si="1176"/>
        <v>0</v>
      </c>
      <c r="T7540" s="20">
        <f t="shared" si="1177"/>
        <v>415.73522400000002</v>
      </c>
      <c r="U7540" s="21">
        <f t="shared" si="1178"/>
        <v>1805.5816540000001</v>
      </c>
      <c r="V7540" s="38">
        <f t="shared" si="1179"/>
        <v>0.94889378020504223</v>
      </c>
    </row>
    <row r="7541" spans="1:22">
      <c r="A7541">
        <v>7536</v>
      </c>
      <c r="B7541" s="122">
        <f t="shared" si="1180"/>
        <v>41953</v>
      </c>
      <c r="C7541" s="122">
        <f t="shared" si="1180"/>
        <v>42318</v>
      </c>
      <c r="D7541" s="116">
        <f t="shared" si="1171"/>
        <v>2015</v>
      </c>
      <c r="E7541" s="116">
        <f t="shared" si="1172"/>
        <v>11</v>
      </c>
      <c r="F7541" s="120">
        <v>298.51499999999999</v>
      </c>
      <c r="G7541" s="121">
        <v>1104.1880000000001</v>
      </c>
      <c r="H7541" s="121">
        <v>92.238</v>
      </c>
      <c r="I7541" s="121">
        <v>169.59800000000001</v>
      </c>
      <c r="J7541" s="119">
        <v>0</v>
      </c>
      <c r="K7541" s="117">
        <f t="shared" si="1173"/>
        <v>1664.539</v>
      </c>
      <c r="L7541" s="116">
        <v>147.029</v>
      </c>
      <c r="M7541" s="116">
        <v>297.60000000000002</v>
      </c>
      <c r="N7541" s="116">
        <v>40.39</v>
      </c>
      <c r="O7541" s="116">
        <v>47.6</v>
      </c>
      <c r="P7541" s="116">
        <v>0</v>
      </c>
      <c r="Q7541" s="20">
        <f t="shared" si="1174"/>
        <v>412.12228699999997</v>
      </c>
      <c r="R7541" s="20">
        <f t="shared" si="1175"/>
        <v>951.42720000000008</v>
      </c>
      <c r="S7541" s="20">
        <f t="shared" si="1176"/>
        <v>78.80089000000001</v>
      </c>
      <c r="T7541" s="20">
        <f t="shared" si="1177"/>
        <v>151.17760000000001</v>
      </c>
      <c r="U7541" s="21">
        <f t="shared" si="1178"/>
        <v>1593.527977</v>
      </c>
      <c r="V7541" s="38">
        <f t="shared" si="1179"/>
        <v>0.95733892507174656</v>
      </c>
    </row>
    <row r="7542" spans="1:22">
      <c r="A7542">
        <v>7537</v>
      </c>
      <c r="B7542" s="122">
        <f t="shared" si="1180"/>
        <v>41954</v>
      </c>
      <c r="C7542" s="122">
        <f t="shared" si="1180"/>
        <v>42319</v>
      </c>
      <c r="D7542" s="116">
        <f t="shared" si="1171"/>
        <v>2015</v>
      </c>
      <c r="E7542" s="116">
        <f t="shared" si="1172"/>
        <v>11</v>
      </c>
      <c r="F7542" s="120">
        <v>301.38099999999997</v>
      </c>
      <c r="G7542" s="121">
        <v>1005.898</v>
      </c>
      <c r="H7542" s="121">
        <v>109.998</v>
      </c>
      <c r="I7542" s="121">
        <v>95.665999999999997</v>
      </c>
      <c r="J7542" s="119">
        <v>0</v>
      </c>
      <c r="K7542" s="117">
        <f t="shared" si="1173"/>
        <v>1512.943</v>
      </c>
      <c r="L7542" s="116">
        <v>149.02099999999999</v>
      </c>
      <c r="M7542" s="116">
        <v>270.77999999999997</v>
      </c>
      <c r="N7542" s="116">
        <v>62.820999999999998</v>
      </c>
      <c r="O7542" s="116">
        <v>26.908999999999999</v>
      </c>
      <c r="P7542" s="116">
        <v>0</v>
      </c>
      <c r="Q7542" s="20">
        <f t="shared" si="1174"/>
        <v>417.70586299999997</v>
      </c>
      <c r="R7542" s="20">
        <f t="shared" si="1175"/>
        <v>865.68365999999992</v>
      </c>
      <c r="S7542" s="20">
        <f t="shared" si="1176"/>
        <v>122.563771</v>
      </c>
      <c r="T7542" s="20">
        <f t="shared" si="1177"/>
        <v>85.462984000000006</v>
      </c>
      <c r="U7542" s="21">
        <f t="shared" si="1178"/>
        <v>1491.4162779999999</v>
      </c>
      <c r="V7542" s="38">
        <f t="shared" si="1179"/>
        <v>0.98577162391445017</v>
      </c>
    </row>
    <row r="7543" spans="1:22">
      <c r="A7543">
        <v>7538</v>
      </c>
      <c r="B7543" s="122">
        <f t="shared" si="1180"/>
        <v>41954</v>
      </c>
      <c r="C7543" s="122">
        <f t="shared" si="1180"/>
        <v>42319</v>
      </c>
      <c r="D7543" s="116">
        <f t="shared" si="1171"/>
        <v>2015</v>
      </c>
      <c r="E7543" s="116">
        <f t="shared" si="1172"/>
        <v>11</v>
      </c>
      <c r="F7543" s="120">
        <v>309.54199999999997</v>
      </c>
      <c r="G7543" s="121">
        <v>848.43200000000002</v>
      </c>
      <c r="H7543" s="121">
        <v>195.279</v>
      </c>
      <c r="I7543" s="121">
        <v>62.959000000000003</v>
      </c>
      <c r="J7543" s="119">
        <v>0</v>
      </c>
      <c r="K7543" s="117">
        <f t="shared" si="1173"/>
        <v>1416.212</v>
      </c>
      <c r="L7543" s="116">
        <v>151.881</v>
      </c>
      <c r="M7543" s="116">
        <v>233.703</v>
      </c>
      <c r="N7543" s="116">
        <v>79.454999999999998</v>
      </c>
      <c r="O7543" s="116">
        <v>18.309999999999999</v>
      </c>
      <c r="P7543" s="116">
        <v>0</v>
      </c>
      <c r="Q7543" s="20">
        <f t="shared" si="1174"/>
        <v>425.722443</v>
      </c>
      <c r="R7543" s="20">
        <f t="shared" si="1175"/>
        <v>747.14849100000004</v>
      </c>
      <c r="S7543" s="20">
        <f t="shared" si="1176"/>
        <v>155.016705</v>
      </c>
      <c r="T7543" s="20">
        <f t="shared" si="1177"/>
        <v>58.152560000000001</v>
      </c>
      <c r="U7543" s="21">
        <f t="shared" si="1178"/>
        <v>1386.040199</v>
      </c>
      <c r="V7543" s="38">
        <f t="shared" si="1179"/>
        <v>0.97869542060087056</v>
      </c>
    </row>
    <row r="7544" spans="1:22">
      <c r="A7544">
        <v>7539</v>
      </c>
      <c r="B7544" s="122">
        <f t="shared" si="1180"/>
        <v>41954</v>
      </c>
      <c r="C7544" s="122">
        <f t="shared" si="1180"/>
        <v>42319</v>
      </c>
      <c r="D7544" s="116">
        <f t="shared" si="1171"/>
        <v>2015</v>
      </c>
      <c r="E7544" s="116">
        <f t="shared" si="1172"/>
        <v>11</v>
      </c>
      <c r="F7544" s="120">
        <v>303.68099999999998</v>
      </c>
      <c r="G7544" s="121">
        <v>726.37599999999998</v>
      </c>
      <c r="H7544" s="121">
        <v>255.05699999999999</v>
      </c>
      <c r="I7544" s="121">
        <v>52.103000000000002</v>
      </c>
      <c r="J7544" s="119">
        <v>0</v>
      </c>
      <c r="K7544" s="117">
        <f t="shared" si="1173"/>
        <v>1337.2170000000001</v>
      </c>
      <c r="L7544" s="116">
        <v>148.88499999999999</v>
      </c>
      <c r="M7544" s="116">
        <v>206.12100000000001</v>
      </c>
      <c r="N7544" s="116">
        <v>94.909000000000006</v>
      </c>
      <c r="O7544" s="116">
        <v>13.907</v>
      </c>
      <c r="P7544" s="116">
        <v>0</v>
      </c>
      <c r="Q7544" s="20">
        <f t="shared" si="1174"/>
        <v>417.32465499999995</v>
      </c>
      <c r="R7544" s="20">
        <f t="shared" si="1175"/>
        <v>658.96883700000001</v>
      </c>
      <c r="S7544" s="20">
        <f t="shared" si="1176"/>
        <v>185.16745900000001</v>
      </c>
      <c r="T7544" s="20">
        <f t="shared" si="1177"/>
        <v>44.168632000000002</v>
      </c>
      <c r="U7544" s="21">
        <f t="shared" si="1178"/>
        <v>1305.6295829999999</v>
      </c>
      <c r="V7544" s="38">
        <f t="shared" si="1179"/>
        <v>0.97637824152699215</v>
      </c>
    </row>
    <row r="7545" spans="1:22">
      <c r="A7545">
        <v>7540</v>
      </c>
      <c r="B7545" s="122">
        <f t="shared" si="1180"/>
        <v>41954</v>
      </c>
      <c r="C7545" s="122">
        <f t="shared" si="1180"/>
        <v>42319</v>
      </c>
      <c r="D7545" s="116">
        <f t="shared" si="1171"/>
        <v>2015</v>
      </c>
      <c r="E7545" s="116">
        <f t="shared" si="1172"/>
        <v>11</v>
      </c>
      <c r="F7545" s="120">
        <v>303.64600000000002</v>
      </c>
      <c r="G7545" s="121">
        <v>702.53599999999994</v>
      </c>
      <c r="H7545" s="121">
        <v>310.226</v>
      </c>
      <c r="I7545" s="121">
        <v>38.369</v>
      </c>
      <c r="J7545" s="119">
        <v>0</v>
      </c>
      <c r="K7545" s="117">
        <f t="shared" si="1173"/>
        <v>1354.7769999999998</v>
      </c>
      <c r="L7545" s="116">
        <v>149.06</v>
      </c>
      <c r="M7545" s="116">
        <v>201.453</v>
      </c>
      <c r="N7545" s="116">
        <v>112.7</v>
      </c>
      <c r="O7545" s="116">
        <v>11.938000000000001</v>
      </c>
      <c r="P7545" s="116">
        <v>0</v>
      </c>
      <c r="Q7545" s="20">
        <f t="shared" si="1174"/>
        <v>417.81518</v>
      </c>
      <c r="R7545" s="20">
        <f t="shared" si="1175"/>
        <v>644.04524100000003</v>
      </c>
      <c r="S7545" s="20">
        <f t="shared" si="1176"/>
        <v>219.8777</v>
      </c>
      <c r="T7545" s="20">
        <f t="shared" si="1177"/>
        <v>37.915088000000004</v>
      </c>
      <c r="U7545" s="21">
        <f t="shared" si="1178"/>
        <v>1319.6532090000001</v>
      </c>
      <c r="V7545" s="38">
        <f t="shared" si="1179"/>
        <v>0.97407411625677154</v>
      </c>
    </row>
    <row r="7546" spans="1:22">
      <c r="A7546">
        <v>7541</v>
      </c>
      <c r="B7546" s="122">
        <f t="shared" si="1180"/>
        <v>41954</v>
      </c>
      <c r="C7546" s="122">
        <f t="shared" si="1180"/>
        <v>42319</v>
      </c>
      <c r="D7546" s="116">
        <f t="shared" si="1171"/>
        <v>2015</v>
      </c>
      <c r="E7546" s="116">
        <f t="shared" si="1172"/>
        <v>11</v>
      </c>
      <c r="F7546" s="120">
        <v>302.42500000000001</v>
      </c>
      <c r="G7546" s="121">
        <v>703.178</v>
      </c>
      <c r="H7546" s="121">
        <v>333.01400000000001</v>
      </c>
      <c r="I7546" s="121">
        <v>35.854999999999997</v>
      </c>
      <c r="J7546" s="119">
        <v>0</v>
      </c>
      <c r="K7546" s="117">
        <f t="shared" si="1173"/>
        <v>1374.4720000000002</v>
      </c>
      <c r="L7546" s="116">
        <v>148.33199999999999</v>
      </c>
      <c r="M7546" s="116">
        <v>201.49100000000001</v>
      </c>
      <c r="N7546" s="116">
        <v>119.16</v>
      </c>
      <c r="O7546" s="116">
        <v>10.002000000000001</v>
      </c>
      <c r="P7546" s="116">
        <v>0</v>
      </c>
      <c r="Q7546" s="20">
        <f t="shared" si="1174"/>
        <v>415.77459599999997</v>
      </c>
      <c r="R7546" s="20">
        <f t="shared" si="1175"/>
        <v>644.16672700000004</v>
      </c>
      <c r="S7546" s="20">
        <f t="shared" si="1176"/>
        <v>232.48115999999999</v>
      </c>
      <c r="T7546" s="20">
        <f t="shared" si="1177"/>
        <v>31.766352000000005</v>
      </c>
      <c r="U7546" s="21">
        <f t="shared" si="1178"/>
        <v>1324.1888350000002</v>
      </c>
      <c r="V7546" s="38">
        <f t="shared" si="1179"/>
        <v>0.96341637734344532</v>
      </c>
    </row>
    <row r="7547" spans="1:22">
      <c r="A7547">
        <v>7542</v>
      </c>
      <c r="B7547" s="122">
        <f t="shared" si="1180"/>
        <v>41954</v>
      </c>
      <c r="C7547" s="122">
        <f t="shared" si="1180"/>
        <v>42319</v>
      </c>
      <c r="D7547" s="116">
        <f t="shared" si="1171"/>
        <v>2015</v>
      </c>
      <c r="E7547" s="116">
        <f t="shared" si="1172"/>
        <v>11</v>
      </c>
      <c r="F7547" s="120">
        <v>300.59199999999998</v>
      </c>
      <c r="G7547" s="121">
        <v>699.42399999999998</v>
      </c>
      <c r="H7547" s="121">
        <v>370.584</v>
      </c>
      <c r="I7547" s="121">
        <v>35.936</v>
      </c>
      <c r="J7547" s="119">
        <v>0</v>
      </c>
      <c r="K7547" s="117">
        <f t="shared" si="1173"/>
        <v>1406.5359999999998</v>
      </c>
      <c r="L7547" s="116">
        <v>148.18899999999999</v>
      </c>
      <c r="M7547" s="116">
        <v>200.614</v>
      </c>
      <c r="N7547" s="116">
        <v>132.892</v>
      </c>
      <c r="O7547" s="116">
        <v>9.6430000000000007</v>
      </c>
      <c r="P7547" s="116">
        <v>0</v>
      </c>
      <c r="Q7547" s="20">
        <f t="shared" si="1174"/>
        <v>415.37376699999999</v>
      </c>
      <c r="R7547" s="20">
        <f t="shared" si="1175"/>
        <v>641.36295800000005</v>
      </c>
      <c r="S7547" s="20">
        <f t="shared" si="1176"/>
        <v>259.27229199999999</v>
      </c>
      <c r="T7547" s="20">
        <f t="shared" si="1177"/>
        <v>30.626168000000003</v>
      </c>
      <c r="U7547" s="21">
        <f t="shared" si="1178"/>
        <v>1346.6351849999999</v>
      </c>
      <c r="V7547" s="38">
        <f t="shared" si="1179"/>
        <v>0.95741252623466444</v>
      </c>
    </row>
    <row r="7548" spans="1:22">
      <c r="A7548">
        <v>7543</v>
      </c>
      <c r="B7548" s="122">
        <f t="shared" si="1180"/>
        <v>41954</v>
      </c>
      <c r="C7548" s="122">
        <f t="shared" si="1180"/>
        <v>42319</v>
      </c>
      <c r="D7548" s="116">
        <f t="shared" si="1171"/>
        <v>2015</v>
      </c>
      <c r="E7548" s="116">
        <f t="shared" si="1172"/>
        <v>11</v>
      </c>
      <c r="F7548" s="120">
        <v>304.06700000000001</v>
      </c>
      <c r="G7548" s="121">
        <v>701.92700000000002</v>
      </c>
      <c r="H7548" s="121">
        <v>276.20699999999999</v>
      </c>
      <c r="I7548" s="121">
        <v>35.744999999999997</v>
      </c>
      <c r="J7548" s="119">
        <v>0</v>
      </c>
      <c r="K7548" s="117">
        <f t="shared" si="1173"/>
        <v>1317.9459999999999</v>
      </c>
      <c r="L7548" s="116">
        <v>149.774</v>
      </c>
      <c r="M7548" s="116">
        <v>201.82499999999999</v>
      </c>
      <c r="N7548" s="116">
        <v>97.783000000000001</v>
      </c>
      <c r="O7548" s="116">
        <v>9.81</v>
      </c>
      <c r="P7548" s="116">
        <v>0</v>
      </c>
      <c r="Q7548" s="20">
        <f t="shared" si="1174"/>
        <v>419.81652200000002</v>
      </c>
      <c r="R7548" s="20">
        <f t="shared" si="1175"/>
        <v>645.23452499999996</v>
      </c>
      <c r="S7548" s="20">
        <f t="shared" si="1176"/>
        <v>190.77463300000002</v>
      </c>
      <c r="T7548" s="20">
        <f t="shared" si="1177"/>
        <v>31.156560000000002</v>
      </c>
      <c r="U7548" s="21">
        <f t="shared" si="1178"/>
        <v>1286.9822399999998</v>
      </c>
      <c r="V7548" s="38">
        <f t="shared" si="1179"/>
        <v>0.97650604804749197</v>
      </c>
    </row>
    <row r="7549" spans="1:22">
      <c r="A7549">
        <v>7544</v>
      </c>
      <c r="B7549" s="122">
        <f t="shared" si="1180"/>
        <v>41954</v>
      </c>
      <c r="C7549" s="122">
        <f t="shared" si="1180"/>
        <v>42319</v>
      </c>
      <c r="D7549" s="116">
        <f t="shared" si="1171"/>
        <v>2015</v>
      </c>
      <c r="E7549" s="116">
        <f t="shared" si="1172"/>
        <v>11</v>
      </c>
      <c r="F7549" s="120">
        <v>300.702</v>
      </c>
      <c r="G7549" s="121">
        <v>719.80499999999995</v>
      </c>
      <c r="H7549" s="121">
        <v>307.464</v>
      </c>
      <c r="I7549" s="121">
        <v>65.856999999999999</v>
      </c>
      <c r="J7549" s="119">
        <v>0</v>
      </c>
      <c r="K7549" s="117">
        <f t="shared" si="1173"/>
        <v>1393.828</v>
      </c>
      <c r="L7549" s="116">
        <v>148.54900000000001</v>
      </c>
      <c r="M7549" s="116">
        <v>208.405</v>
      </c>
      <c r="N7549" s="116">
        <v>117.20699999999999</v>
      </c>
      <c r="O7549" s="116">
        <v>17.222000000000001</v>
      </c>
      <c r="P7549" s="116">
        <v>0</v>
      </c>
      <c r="Q7549" s="20">
        <f t="shared" si="1174"/>
        <v>416.38284700000003</v>
      </c>
      <c r="R7549" s="20">
        <f t="shared" si="1175"/>
        <v>666.27078500000005</v>
      </c>
      <c r="S7549" s="20">
        <f t="shared" si="1176"/>
        <v>228.67085699999998</v>
      </c>
      <c r="T7549" s="20">
        <f t="shared" si="1177"/>
        <v>54.697072000000006</v>
      </c>
      <c r="U7549" s="21">
        <f t="shared" si="1178"/>
        <v>1366.021561</v>
      </c>
      <c r="V7549" s="38">
        <f t="shared" si="1179"/>
        <v>0.98005030821593486</v>
      </c>
    </row>
    <row r="7550" spans="1:22">
      <c r="A7550">
        <v>7545</v>
      </c>
      <c r="B7550" s="122">
        <f t="shared" si="1180"/>
        <v>41954</v>
      </c>
      <c r="C7550" s="122">
        <f t="shared" si="1180"/>
        <v>42319</v>
      </c>
      <c r="D7550" s="116">
        <f t="shared" si="1171"/>
        <v>2015</v>
      </c>
      <c r="E7550" s="116">
        <f t="shared" si="1172"/>
        <v>11</v>
      </c>
      <c r="F7550" s="120">
        <v>305.32</v>
      </c>
      <c r="G7550" s="121">
        <v>966.09100000000001</v>
      </c>
      <c r="H7550" s="121">
        <v>122.464</v>
      </c>
      <c r="I7550" s="121">
        <v>102.84099999999999</v>
      </c>
      <c r="J7550" s="119">
        <v>0</v>
      </c>
      <c r="K7550" s="117">
        <f t="shared" si="1173"/>
        <v>1496.7159999999999</v>
      </c>
      <c r="L7550" s="116">
        <v>150.28</v>
      </c>
      <c r="M7550" s="116">
        <v>266.33999999999997</v>
      </c>
      <c r="N7550" s="116">
        <v>53.92</v>
      </c>
      <c r="O7550" s="116">
        <v>27.414999999999999</v>
      </c>
      <c r="P7550" s="116">
        <v>0</v>
      </c>
      <c r="Q7550" s="20">
        <f t="shared" si="1174"/>
        <v>421.23484000000002</v>
      </c>
      <c r="R7550" s="20">
        <f t="shared" si="1175"/>
        <v>851.48897999999997</v>
      </c>
      <c r="S7550" s="20">
        <f t="shared" si="1176"/>
        <v>105.19792000000001</v>
      </c>
      <c r="T7550" s="20">
        <f t="shared" si="1177"/>
        <v>87.070040000000006</v>
      </c>
      <c r="U7550" s="21">
        <f t="shared" si="1178"/>
        <v>1464.9917800000001</v>
      </c>
      <c r="V7550" s="38">
        <f t="shared" si="1179"/>
        <v>0.97880411514275267</v>
      </c>
    </row>
    <row r="7551" spans="1:22">
      <c r="A7551">
        <v>7546</v>
      </c>
      <c r="B7551" s="122">
        <f t="shared" si="1180"/>
        <v>41954</v>
      </c>
      <c r="C7551" s="122">
        <f t="shared" si="1180"/>
        <v>42319</v>
      </c>
      <c r="D7551" s="116">
        <f t="shared" si="1171"/>
        <v>2015</v>
      </c>
      <c r="E7551" s="116">
        <f t="shared" si="1172"/>
        <v>11</v>
      </c>
      <c r="F7551" s="120">
        <v>306.41800000000001</v>
      </c>
      <c r="G7551" s="121">
        <v>1142.6479999999999</v>
      </c>
      <c r="H7551" s="121">
        <v>0</v>
      </c>
      <c r="I7551" s="121">
        <v>144.071</v>
      </c>
      <c r="J7551" s="119">
        <v>0</v>
      </c>
      <c r="K7551" s="117">
        <f t="shared" si="1173"/>
        <v>1593.1369999999997</v>
      </c>
      <c r="L7551" s="116">
        <v>151.154</v>
      </c>
      <c r="M7551" s="116">
        <v>304.62400000000002</v>
      </c>
      <c r="N7551" s="116">
        <v>0</v>
      </c>
      <c r="O7551" s="116">
        <v>38.840000000000003</v>
      </c>
      <c r="P7551" s="116">
        <v>0</v>
      </c>
      <c r="Q7551" s="20">
        <f t="shared" si="1174"/>
        <v>423.684662</v>
      </c>
      <c r="R7551" s="20">
        <f t="shared" si="1175"/>
        <v>973.88292800000011</v>
      </c>
      <c r="S7551" s="20">
        <f t="shared" si="1176"/>
        <v>0</v>
      </c>
      <c r="T7551" s="20">
        <f t="shared" si="1177"/>
        <v>123.35584000000001</v>
      </c>
      <c r="U7551" s="21">
        <f t="shared" si="1178"/>
        <v>1520.9234300000001</v>
      </c>
      <c r="V7551" s="38">
        <f t="shared" si="1179"/>
        <v>0.95467209034753464</v>
      </c>
    </row>
    <row r="7552" spans="1:22">
      <c r="A7552">
        <v>7547</v>
      </c>
      <c r="B7552" s="122">
        <f t="shared" si="1180"/>
        <v>41954</v>
      </c>
      <c r="C7552" s="122">
        <f t="shared" si="1180"/>
        <v>42319</v>
      </c>
      <c r="D7552" s="116">
        <f t="shared" si="1171"/>
        <v>2015</v>
      </c>
      <c r="E7552" s="116">
        <f t="shared" si="1172"/>
        <v>11</v>
      </c>
      <c r="F7552" s="120">
        <v>302.541</v>
      </c>
      <c r="G7552" s="121">
        <v>1147.5350000000001</v>
      </c>
      <c r="H7552" s="121">
        <v>22.359000000000002</v>
      </c>
      <c r="I7552" s="121">
        <v>158.85900000000001</v>
      </c>
      <c r="J7552" s="119">
        <v>0</v>
      </c>
      <c r="K7552" s="117">
        <f t="shared" si="1173"/>
        <v>1631.2939999999999</v>
      </c>
      <c r="L7552" s="116">
        <v>148.19499999999999</v>
      </c>
      <c r="M7552" s="116">
        <v>305.767</v>
      </c>
      <c r="N7552" s="116">
        <v>13.241</v>
      </c>
      <c r="O7552" s="116">
        <v>42.953000000000003</v>
      </c>
      <c r="P7552" s="116">
        <v>0</v>
      </c>
      <c r="Q7552" s="20">
        <f t="shared" si="1174"/>
        <v>415.39058499999999</v>
      </c>
      <c r="R7552" s="20">
        <f t="shared" si="1175"/>
        <v>977.53709900000001</v>
      </c>
      <c r="S7552" s="20">
        <f t="shared" si="1176"/>
        <v>25.833190999999999</v>
      </c>
      <c r="T7552" s="20">
        <f t="shared" si="1177"/>
        <v>136.41872800000002</v>
      </c>
      <c r="U7552" s="21">
        <f t="shared" si="1178"/>
        <v>1555.179603</v>
      </c>
      <c r="V7552" s="38">
        <f t="shared" si="1179"/>
        <v>0.95334109179583826</v>
      </c>
    </row>
    <row r="7553" spans="1:22">
      <c r="A7553">
        <v>7548</v>
      </c>
      <c r="B7553" s="122">
        <f t="shared" si="1180"/>
        <v>41954</v>
      </c>
      <c r="C7553" s="122">
        <f t="shared" si="1180"/>
        <v>42319</v>
      </c>
      <c r="D7553" s="116">
        <f t="shared" si="1171"/>
        <v>2015</v>
      </c>
      <c r="E7553" s="116">
        <f t="shared" si="1172"/>
        <v>11</v>
      </c>
      <c r="F7553" s="120">
        <v>295.666</v>
      </c>
      <c r="G7553" s="121">
        <v>1157.2449999999999</v>
      </c>
      <c r="H7553" s="121">
        <v>65.225999999999999</v>
      </c>
      <c r="I7553" s="121">
        <v>158.916</v>
      </c>
      <c r="J7553" s="119">
        <v>0</v>
      </c>
      <c r="K7553" s="117">
        <f t="shared" si="1173"/>
        <v>1677.0529999999997</v>
      </c>
      <c r="L7553" s="116">
        <v>144.61699999999999</v>
      </c>
      <c r="M7553" s="116">
        <v>308.786</v>
      </c>
      <c r="N7553" s="116">
        <v>34.173000000000002</v>
      </c>
      <c r="O7553" s="116">
        <v>43.417000000000002</v>
      </c>
      <c r="P7553" s="116">
        <v>0</v>
      </c>
      <c r="Q7553" s="20">
        <f t="shared" si="1174"/>
        <v>405.36145099999999</v>
      </c>
      <c r="R7553" s="20">
        <f t="shared" si="1175"/>
        <v>987.18884200000002</v>
      </c>
      <c r="S7553" s="20">
        <f t="shared" si="1176"/>
        <v>66.671523000000008</v>
      </c>
      <c r="T7553" s="20">
        <f t="shared" si="1177"/>
        <v>137.892392</v>
      </c>
      <c r="U7553" s="21">
        <f t="shared" si="1178"/>
        <v>1597.114208</v>
      </c>
      <c r="V7553" s="38">
        <f t="shared" si="1179"/>
        <v>0.95233377120460727</v>
      </c>
    </row>
    <row r="7554" spans="1:22">
      <c r="A7554">
        <v>7549</v>
      </c>
      <c r="B7554" s="122">
        <f t="shared" si="1180"/>
        <v>41954</v>
      </c>
      <c r="C7554" s="122">
        <f t="shared" si="1180"/>
        <v>42319</v>
      </c>
      <c r="D7554" s="116">
        <f t="shared" si="1171"/>
        <v>2015</v>
      </c>
      <c r="E7554" s="116">
        <f t="shared" si="1172"/>
        <v>11</v>
      </c>
      <c r="F7554" s="120">
        <v>289.84199999999998</v>
      </c>
      <c r="G7554" s="121">
        <v>1151.4480000000001</v>
      </c>
      <c r="H7554" s="121">
        <v>81.468999999999994</v>
      </c>
      <c r="I7554" s="121">
        <v>158.161</v>
      </c>
      <c r="J7554" s="119">
        <v>0</v>
      </c>
      <c r="K7554" s="117">
        <f t="shared" si="1173"/>
        <v>1680.92</v>
      </c>
      <c r="L7554" s="116">
        <v>142.19399999999999</v>
      </c>
      <c r="M7554" s="116">
        <v>307.32600000000002</v>
      </c>
      <c r="N7554" s="116">
        <v>38.043999999999997</v>
      </c>
      <c r="O7554" s="116">
        <v>43.195</v>
      </c>
      <c r="P7554" s="116">
        <v>0</v>
      </c>
      <c r="Q7554" s="20">
        <f t="shared" si="1174"/>
        <v>398.56978199999998</v>
      </c>
      <c r="R7554" s="20">
        <f t="shared" si="1175"/>
        <v>982.52122200000008</v>
      </c>
      <c r="S7554" s="20">
        <f t="shared" si="1176"/>
        <v>74.223844</v>
      </c>
      <c r="T7554" s="20">
        <f t="shared" si="1177"/>
        <v>137.18732</v>
      </c>
      <c r="U7554" s="21">
        <f t="shared" si="1178"/>
        <v>1592.5021680000002</v>
      </c>
      <c r="V7554" s="38">
        <f t="shared" si="1179"/>
        <v>0.94739914332627384</v>
      </c>
    </row>
    <row r="7555" spans="1:22">
      <c r="A7555">
        <v>7550</v>
      </c>
      <c r="B7555" s="122">
        <f t="shared" si="1180"/>
        <v>41954</v>
      </c>
      <c r="C7555" s="122">
        <f t="shared" si="1180"/>
        <v>42319</v>
      </c>
      <c r="D7555" s="116">
        <f t="shared" si="1171"/>
        <v>2015</v>
      </c>
      <c r="E7555" s="116">
        <f t="shared" si="1172"/>
        <v>11</v>
      </c>
      <c r="F7555" s="120">
        <v>291.94400000000002</v>
      </c>
      <c r="G7555" s="121">
        <v>1157.6300000000001</v>
      </c>
      <c r="H7555" s="121">
        <v>73.061000000000007</v>
      </c>
      <c r="I7555" s="121">
        <v>161.184</v>
      </c>
      <c r="J7555" s="119">
        <v>0</v>
      </c>
      <c r="K7555" s="117">
        <f t="shared" si="1173"/>
        <v>1683.819</v>
      </c>
      <c r="L7555" s="116">
        <v>144.501</v>
      </c>
      <c r="M7555" s="116">
        <v>308.774</v>
      </c>
      <c r="N7555" s="116">
        <v>32.933</v>
      </c>
      <c r="O7555" s="116">
        <v>44.05</v>
      </c>
      <c r="P7555" s="116">
        <v>0</v>
      </c>
      <c r="Q7555" s="20">
        <f t="shared" si="1174"/>
        <v>405.03630300000003</v>
      </c>
      <c r="R7555" s="20">
        <f t="shared" si="1175"/>
        <v>987.15047800000002</v>
      </c>
      <c r="S7555" s="20">
        <f t="shared" si="1176"/>
        <v>64.252283000000006</v>
      </c>
      <c r="T7555" s="20">
        <f t="shared" si="1177"/>
        <v>139.90279999999998</v>
      </c>
      <c r="U7555" s="21">
        <f t="shared" si="1178"/>
        <v>1596.3418640000002</v>
      </c>
      <c r="V7555" s="38">
        <f t="shared" si="1179"/>
        <v>0.94804837337029713</v>
      </c>
    </row>
    <row r="7556" spans="1:22">
      <c r="A7556">
        <v>7551</v>
      </c>
      <c r="B7556" s="122">
        <f t="shared" si="1180"/>
        <v>41954</v>
      </c>
      <c r="C7556" s="122">
        <f t="shared" si="1180"/>
        <v>42319</v>
      </c>
      <c r="D7556" s="116">
        <f t="shared" si="1171"/>
        <v>2015</v>
      </c>
      <c r="E7556" s="116">
        <f t="shared" si="1172"/>
        <v>11</v>
      </c>
      <c r="F7556" s="120">
        <v>299.75099999999998</v>
      </c>
      <c r="G7556" s="121">
        <v>1148.9110000000001</v>
      </c>
      <c r="H7556" s="121">
        <v>72.447999999999993</v>
      </c>
      <c r="I7556" s="121">
        <v>164.065</v>
      </c>
      <c r="J7556" s="119">
        <v>0</v>
      </c>
      <c r="K7556" s="117">
        <f t="shared" si="1173"/>
        <v>1685.1750000000002</v>
      </c>
      <c r="L7556" s="116">
        <v>147.98400000000001</v>
      </c>
      <c r="M7556" s="116">
        <v>305.94</v>
      </c>
      <c r="N7556" s="116">
        <v>36.713000000000001</v>
      </c>
      <c r="O7556" s="116">
        <v>45.100999999999999</v>
      </c>
      <c r="P7556" s="116">
        <v>0</v>
      </c>
      <c r="Q7556" s="20">
        <f t="shared" si="1174"/>
        <v>414.79915199999999</v>
      </c>
      <c r="R7556" s="20">
        <f t="shared" si="1175"/>
        <v>978.09018000000003</v>
      </c>
      <c r="S7556" s="20">
        <f t="shared" si="1176"/>
        <v>71.627063000000007</v>
      </c>
      <c r="T7556" s="20">
        <f t="shared" si="1177"/>
        <v>143.24077600000001</v>
      </c>
      <c r="U7556" s="21">
        <f t="shared" si="1178"/>
        <v>1607.757171</v>
      </c>
      <c r="V7556" s="38">
        <f t="shared" si="1179"/>
        <v>0.95405947216164477</v>
      </c>
    </row>
    <row r="7557" spans="1:22">
      <c r="A7557">
        <v>7552</v>
      </c>
      <c r="B7557" s="122">
        <f t="shared" si="1180"/>
        <v>41954</v>
      </c>
      <c r="C7557" s="122">
        <f t="shared" si="1180"/>
        <v>42319</v>
      </c>
      <c r="D7557" s="116">
        <f t="shared" si="1171"/>
        <v>2015</v>
      </c>
      <c r="E7557" s="116">
        <f t="shared" si="1172"/>
        <v>11</v>
      </c>
      <c r="F7557" s="120">
        <v>301.48399999999998</v>
      </c>
      <c r="G7557" s="121">
        <v>1152.6179999999999</v>
      </c>
      <c r="H7557" s="121">
        <v>92.564999999999998</v>
      </c>
      <c r="I7557" s="121">
        <v>164.346</v>
      </c>
      <c r="J7557" s="119">
        <v>0</v>
      </c>
      <c r="K7557" s="117">
        <f t="shared" si="1173"/>
        <v>1711.0129999999999</v>
      </c>
      <c r="L7557" s="116">
        <v>147.31899999999999</v>
      </c>
      <c r="M7557" s="116">
        <v>307.31900000000002</v>
      </c>
      <c r="N7557" s="116">
        <v>46.295000000000002</v>
      </c>
      <c r="O7557" s="116">
        <v>44.448</v>
      </c>
      <c r="P7557" s="116">
        <v>0</v>
      </c>
      <c r="Q7557" s="20">
        <f t="shared" si="1174"/>
        <v>412.93515699999995</v>
      </c>
      <c r="R7557" s="20">
        <f t="shared" si="1175"/>
        <v>982.49884300000008</v>
      </c>
      <c r="S7557" s="20">
        <f t="shared" si="1176"/>
        <v>90.321545</v>
      </c>
      <c r="T7557" s="20">
        <f t="shared" si="1177"/>
        <v>141.16684800000002</v>
      </c>
      <c r="U7557" s="21">
        <f t="shared" si="1178"/>
        <v>1626.9223930000001</v>
      </c>
      <c r="V7557" s="38">
        <f t="shared" si="1179"/>
        <v>0.95085332081053742</v>
      </c>
    </row>
    <row r="7558" spans="1:22">
      <c r="A7558">
        <v>7553</v>
      </c>
      <c r="B7558" s="122">
        <f t="shared" si="1180"/>
        <v>41954</v>
      </c>
      <c r="C7558" s="122">
        <f t="shared" si="1180"/>
        <v>42319</v>
      </c>
      <c r="D7558" s="116">
        <f t="shared" si="1171"/>
        <v>2015</v>
      </c>
      <c r="E7558" s="116">
        <f t="shared" si="1172"/>
        <v>11</v>
      </c>
      <c r="F7558" s="120">
        <v>309.29500000000002</v>
      </c>
      <c r="G7558" s="121">
        <v>1139.068</v>
      </c>
      <c r="H7558" s="121">
        <v>93.168999999999997</v>
      </c>
      <c r="I7558" s="121">
        <v>169.75800000000001</v>
      </c>
      <c r="J7558" s="119">
        <v>0</v>
      </c>
      <c r="K7558" s="117">
        <f t="shared" si="1173"/>
        <v>1711.2900000000002</v>
      </c>
      <c r="L7558" s="116">
        <v>152.565</v>
      </c>
      <c r="M7558" s="116">
        <v>303.495</v>
      </c>
      <c r="N7558" s="116">
        <v>45.658000000000001</v>
      </c>
      <c r="O7558" s="116">
        <v>46.195</v>
      </c>
      <c r="P7558" s="116">
        <v>0</v>
      </c>
      <c r="Q7558" s="20">
        <f t="shared" si="1174"/>
        <v>427.63969499999996</v>
      </c>
      <c r="R7558" s="20">
        <f t="shared" si="1175"/>
        <v>970.27351500000009</v>
      </c>
      <c r="S7558" s="20">
        <f t="shared" si="1176"/>
        <v>89.078758000000008</v>
      </c>
      <c r="T7558" s="20">
        <f t="shared" si="1177"/>
        <v>146.71532000000002</v>
      </c>
      <c r="U7558" s="21">
        <f t="shared" si="1178"/>
        <v>1633.7072880000003</v>
      </c>
      <c r="V7558" s="38">
        <f t="shared" si="1179"/>
        <v>0.95466419367845312</v>
      </c>
    </row>
    <row r="7559" spans="1:22">
      <c r="A7559">
        <v>7554</v>
      </c>
      <c r="B7559" s="122">
        <f t="shared" si="1180"/>
        <v>41954</v>
      </c>
      <c r="C7559" s="122">
        <f t="shared" si="1180"/>
        <v>42319</v>
      </c>
      <c r="D7559" s="116">
        <f t="shared" ref="D7559:D7622" si="1181">YEAR(C7559)</f>
        <v>2015</v>
      </c>
      <c r="E7559" s="116">
        <f t="shared" ref="E7559:E7622" si="1182">MONTH(C7559)</f>
        <v>11</v>
      </c>
      <c r="F7559" s="120">
        <v>320.60899999999998</v>
      </c>
      <c r="G7559" s="121">
        <v>1133.3679999999999</v>
      </c>
      <c r="H7559" s="121">
        <v>41.555999999999997</v>
      </c>
      <c r="I7559" s="121">
        <v>183.06399999999999</v>
      </c>
      <c r="J7559" s="119">
        <v>0</v>
      </c>
      <c r="K7559" s="117">
        <f t="shared" ref="K7559:K7622" si="1183">SUM(F7559:J7559)</f>
        <v>1678.597</v>
      </c>
      <c r="L7559" s="116">
        <v>158.40899999999999</v>
      </c>
      <c r="M7559" s="116">
        <v>301.33100000000002</v>
      </c>
      <c r="N7559" s="116">
        <v>26.35</v>
      </c>
      <c r="O7559" s="116">
        <v>49.74</v>
      </c>
      <c r="P7559" s="116">
        <v>0</v>
      </c>
      <c r="Q7559" s="20">
        <f t="shared" ref="Q7559:Q7622" si="1184">+$Q$2*L7559</f>
        <v>444.02042699999998</v>
      </c>
      <c r="R7559" s="20">
        <f t="shared" ref="R7559:R7622" si="1185">+$R$2*M7559</f>
        <v>963.35520700000006</v>
      </c>
      <c r="S7559" s="20">
        <f t="shared" ref="S7559:S7622" si="1186">+$S$2*N7559</f>
        <v>51.408850000000001</v>
      </c>
      <c r="T7559" s="20">
        <f t="shared" ref="T7559:T7622" si="1187">+$T$2*O7559</f>
        <v>157.97424000000001</v>
      </c>
      <c r="U7559" s="21">
        <f t="shared" ref="U7559:U7622" si="1188">SUM(Q7559:T7559)</f>
        <v>1616.758724</v>
      </c>
      <c r="V7559" s="38">
        <f t="shared" ref="V7559:V7622" si="1189">+U7559/K7559</f>
        <v>0.96316073721089701</v>
      </c>
    </row>
    <row r="7560" spans="1:22">
      <c r="A7560">
        <v>7555</v>
      </c>
      <c r="B7560" s="122">
        <f t="shared" si="1180"/>
        <v>41954</v>
      </c>
      <c r="C7560" s="122">
        <f t="shared" si="1180"/>
        <v>42319</v>
      </c>
      <c r="D7560" s="116">
        <f t="shared" si="1181"/>
        <v>2015</v>
      </c>
      <c r="E7560" s="116">
        <f t="shared" si="1182"/>
        <v>11</v>
      </c>
      <c r="F7560" s="120">
        <v>317.76499999999999</v>
      </c>
      <c r="G7560" s="121">
        <v>1139.165</v>
      </c>
      <c r="H7560" s="121">
        <v>0</v>
      </c>
      <c r="I7560" s="121">
        <v>189.90899999999999</v>
      </c>
      <c r="J7560" s="119">
        <v>0</v>
      </c>
      <c r="K7560" s="117">
        <f t="shared" si="1183"/>
        <v>1646.8389999999999</v>
      </c>
      <c r="L7560" s="116">
        <v>157.13800000000001</v>
      </c>
      <c r="M7560" s="116">
        <v>303.17399999999998</v>
      </c>
      <c r="N7560" s="116">
        <v>0</v>
      </c>
      <c r="O7560" s="116">
        <v>51.968000000000004</v>
      </c>
      <c r="P7560" s="116">
        <v>0</v>
      </c>
      <c r="Q7560" s="20">
        <f t="shared" si="1184"/>
        <v>440.45781399999998</v>
      </c>
      <c r="R7560" s="20">
        <f t="shared" si="1185"/>
        <v>969.24727799999994</v>
      </c>
      <c r="S7560" s="20">
        <f t="shared" si="1186"/>
        <v>0</v>
      </c>
      <c r="T7560" s="20">
        <f t="shared" si="1187"/>
        <v>165.05036800000002</v>
      </c>
      <c r="U7560" s="21">
        <f t="shared" si="1188"/>
        <v>1574.7554599999999</v>
      </c>
      <c r="V7560" s="38">
        <f t="shared" si="1189"/>
        <v>0.95622915172642853</v>
      </c>
    </row>
    <row r="7561" spans="1:22">
      <c r="A7561">
        <v>7556</v>
      </c>
      <c r="B7561" s="122">
        <f t="shared" si="1180"/>
        <v>41954</v>
      </c>
      <c r="C7561" s="122">
        <f t="shared" si="1180"/>
        <v>42319</v>
      </c>
      <c r="D7561" s="116">
        <f t="shared" si="1181"/>
        <v>2015</v>
      </c>
      <c r="E7561" s="116">
        <f t="shared" si="1182"/>
        <v>11</v>
      </c>
      <c r="F7561" s="120">
        <v>319.99599999999998</v>
      </c>
      <c r="G7561" s="121">
        <v>1145.348</v>
      </c>
      <c r="H7561" s="121">
        <v>32.069000000000003</v>
      </c>
      <c r="I7561" s="121">
        <v>198.12100000000001</v>
      </c>
      <c r="J7561" s="119">
        <v>0</v>
      </c>
      <c r="K7561" s="117">
        <f t="shared" si="1183"/>
        <v>1695.5340000000001</v>
      </c>
      <c r="L7561" s="116">
        <v>157.923</v>
      </c>
      <c r="M7561" s="116">
        <v>302.62299999999999</v>
      </c>
      <c r="N7561" s="116">
        <v>20.678999999999998</v>
      </c>
      <c r="O7561" s="116">
        <v>53.749000000000002</v>
      </c>
      <c r="P7561" s="116">
        <v>0</v>
      </c>
      <c r="Q7561" s="20">
        <f t="shared" si="1184"/>
        <v>442.65816899999999</v>
      </c>
      <c r="R7561" s="20">
        <f t="shared" si="1185"/>
        <v>967.48573099999999</v>
      </c>
      <c r="S7561" s="20">
        <f t="shared" si="1186"/>
        <v>40.344729000000001</v>
      </c>
      <c r="T7561" s="20">
        <f t="shared" si="1187"/>
        <v>170.70682400000001</v>
      </c>
      <c r="U7561" s="21">
        <f t="shared" si="1188"/>
        <v>1621.195453</v>
      </c>
      <c r="V7561" s="38">
        <f t="shared" si="1189"/>
        <v>0.95615626286467859</v>
      </c>
    </row>
    <row r="7562" spans="1:22">
      <c r="A7562">
        <v>7557</v>
      </c>
      <c r="B7562" s="122">
        <f t="shared" si="1180"/>
        <v>41954</v>
      </c>
      <c r="C7562" s="122">
        <f t="shared" si="1180"/>
        <v>42319</v>
      </c>
      <c r="D7562" s="116">
        <f t="shared" si="1181"/>
        <v>2015</v>
      </c>
      <c r="E7562" s="116">
        <f t="shared" si="1182"/>
        <v>11</v>
      </c>
      <c r="F7562" s="120">
        <v>321.42899999999997</v>
      </c>
      <c r="G7562" s="121">
        <v>1137.6310000000001</v>
      </c>
      <c r="H7562" s="121">
        <v>150.328</v>
      </c>
      <c r="I7562" s="121">
        <v>226.405</v>
      </c>
      <c r="J7562" s="119">
        <v>0</v>
      </c>
      <c r="K7562" s="117">
        <f t="shared" si="1183"/>
        <v>1835.7929999999999</v>
      </c>
      <c r="L7562" s="116">
        <v>159.21799999999999</v>
      </c>
      <c r="M7562" s="116">
        <v>302.77199999999999</v>
      </c>
      <c r="N7562" s="116">
        <v>66.991</v>
      </c>
      <c r="O7562" s="116">
        <v>61.462000000000003</v>
      </c>
      <c r="P7562" s="116">
        <v>0</v>
      </c>
      <c r="Q7562" s="20">
        <f t="shared" si="1184"/>
        <v>446.28805399999999</v>
      </c>
      <c r="R7562" s="20">
        <f t="shared" si="1185"/>
        <v>967.962084</v>
      </c>
      <c r="S7562" s="20">
        <f t="shared" si="1186"/>
        <v>130.69944100000001</v>
      </c>
      <c r="T7562" s="20">
        <f t="shared" si="1187"/>
        <v>195.20331200000001</v>
      </c>
      <c r="U7562" s="21">
        <f t="shared" si="1188"/>
        <v>1740.152891</v>
      </c>
      <c r="V7562" s="38">
        <f t="shared" si="1189"/>
        <v>0.94790256363326364</v>
      </c>
    </row>
    <row r="7563" spans="1:22">
      <c r="A7563">
        <v>7558</v>
      </c>
      <c r="B7563" s="122">
        <f t="shared" si="1180"/>
        <v>41954</v>
      </c>
      <c r="C7563" s="122">
        <f t="shared" si="1180"/>
        <v>42319</v>
      </c>
      <c r="D7563" s="116">
        <f t="shared" si="1181"/>
        <v>2015</v>
      </c>
      <c r="E7563" s="116">
        <f t="shared" si="1182"/>
        <v>11</v>
      </c>
      <c r="F7563" s="120">
        <v>322.42599999999999</v>
      </c>
      <c r="G7563" s="121">
        <v>1137.7049999999999</v>
      </c>
      <c r="H7563" s="121">
        <v>199.26599999999999</v>
      </c>
      <c r="I7563" s="121">
        <v>236.97900000000001</v>
      </c>
      <c r="J7563" s="119">
        <v>0</v>
      </c>
      <c r="K7563" s="117">
        <f t="shared" si="1183"/>
        <v>1896.376</v>
      </c>
      <c r="L7563" s="116">
        <v>158.71600000000001</v>
      </c>
      <c r="M7563" s="116">
        <v>302.96699999999998</v>
      </c>
      <c r="N7563" s="116">
        <v>86.634</v>
      </c>
      <c r="O7563" s="116">
        <v>64.180000000000007</v>
      </c>
      <c r="P7563" s="116">
        <v>0</v>
      </c>
      <c r="Q7563" s="20">
        <f t="shared" si="1184"/>
        <v>444.88094799999999</v>
      </c>
      <c r="R7563" s="20">
        <f t="shared" si="1185"/>
        <v>968.58549899999991</v>
      </c>
      <c r="S7563" s="20">
        <f t="shared" si="1186"/>
        <v>169.02293400000002</v>
      </c>
      <c r="T7563" s="20">
        <f t="shared" si="1187"/>
        <v>203.83568000000002</v>
      </c>
      <c r="U7563" s="21">
        <f t="shared" si="1188"/>
        <v>1786.325061</v>
      </c>
      <c r="V7563" s="38">
        <f t="shared" si="1189"/>
        <v>0.94196776430412532</v>
      </c>
    </row>
    <row r="7564" spans="1:22">
      <c r="A7564">
        <v>7559</v>
      </c>
      <c r="B7564" s="122">
        <f t="shared" si="1180"/>
        <v>41954</v>
      </c>
      <c r="C7564" s="122">
        <f t="shared" si="1180"/>
        <v>42319</v>
      </c>
      <c r="D7564" s="116">
        <f t="shared" si="1181"/>
        <v>2015</v>
      </c>
      <c r="E7564" s="116">
        <f t="shared" si="1182"/>
        <v>11</v>
      </c>
      <c r="F7564" s="120">
        <v>322.10000000000002</v>
      </c>
      <c r="G7564" s="121">
        <v>1136.9870000000001</v>
      </c>
      <c r="H7564" s="121">
        <v>121.65300000000001</v>
      </c>
      <c r="I7564" s="121">
        <v>216.84899999999999</v>
      </c>
      <c r="J7564" s="119">
        <v>0</v>
      </c>
      <c r="K7564" s="117">
        <f t="shared" si="1183"/>
        <v>1797.5889999999999</v>
      </c>
      <c r="L7564" s="116">
        <v>158.334</v>
      </c>
      <c r="M7564" s="116">
        <v>302.74299999999999</v>
      </c>
      <c r="N7564" s="116">
        <v>55.176000000000002</v>
      </c>
      <c r="O7564" s="116">
        <v>58.887999999999998</v>
      </c>
      <c r="P7564" s="116">
        <v>0</v>
      </c>
      <c r="Q7564" s="20">
        <f t="shared" si="1184"/>
        <v>443.810202</v>
      </c>
      <c r="R7564" s="20">
        <f t="shared" si="1185"/>
        <v>967.869371</v>
      </c>
      <c r="S7564" s="20">
        <f t="shared" si="1186"/>
        <v>107.64837600000001</v>
      </c>
      <c r="T7564" s="20">
        <f t="shared" si="1187"/>
        <v>187.028288</v>
      </c>
      <c r="U7564" s="21">
        <f t="shared" si="1188"/>
        <v>1706.356237</v>
      </c>
      <c r="V7564" s="38">
        <f t="shared" si="1189"/>
        <v>0.94924715104509427</v>
      </c>
    </row>
    <row r="7565" spans="1:22">
      <c r="A7565">
        <v>7560</v>
      </c>
      <c r="B7565" s="122">
        <f t="shared" si="1180"/>
        <v>41954</v>
      </c>
      <c r="C7565" s="122">
        <f t="shared" si="1180"/>
        <v>42319</v>
      </c>
      <c r="D7565" s="116">
        <f t="shared" si="1181"/>
        <v>2015</v>
      </c>
      <c r="E7565" s="116">
        <f t="shared" si="1182"/>
        <v>11</v>
      </c>
      <c r="F7565" s="120">
        <v>323.41500000000002</v>
      </c>
      <c r="G7565" s="121">
        <v>1134.5309999999999</v>
      </c>
      <c r="H7565" s="121">
        <v>95.995000000000005</v>
      </c>
      <c r="I7565" s="121">
        <v>151.273</v>
      </c>
      <c r="J7565" s="119">
        <v>0</v>
      </c>
      <c r="K7565" s="117">
        <f t="shared" si="1183"/>
        <v>1705.2139999999997</v>
      </c>
      <c r="L7565" s="116">
        <v>159.292</v>
      </c>
      <c r="M7565" s="116">
        <v>302.07600000000002</v>
      </c>
      <c r="N7565" s="116">
        <v>49.155999999999999</v>
      </c>
      <c r="O7565" s="116">
        <v>40.652000000000001</v>
      </c>
      <c r="P7565" s="116">
        <v>0</v>
      </c>
      <c r="Q7565" s="20">
        <f t="shared" si="1184"/>
        <v>446.495476</v>
      </c>
      <c r="R7565" s="20">
        <f t="shared" si="1185"/>
        <v>965.73697200000004</v>
      </c>
      <c r="S7565" s="20">
        <f t="shared" si="1186"/>
        <v>95.903356000000002</v>
      </c>
      <c r="T7565" s="20">
        <f t="shared" si="1187"/>
        <v>129.11075200000002</v>
      </c>
      <c r="U7565" s="21">
        <f t="shared" si="1188"/>
        <v>1637.2465560000001</v>
      </c>
      <c r="V7565" s="38">
        <f t="shared" si="1189"/>
        <v>0.96014139926132458</v>
      </c>
    </row>
    <row r="7566" spans="1:22">
      <c r="A7566">
        <v>7561</v>
      </c>
      <c r="B7566" s="122">
        <f t="shared" si="1180"/>
        <v>41955</v>
      </c>
      <c r="C7566" s="122">
        <f t="shared" si="1180"/>
        <v>42320</v>
      </c>
      <c r="D7566" s="116">
        <f t="shared" si="1181"/>
        <v>2015</v>
      </c>
      <c r="E7566" s="116">
        <f t="shared" si="1182"/>
        <v>11</v>
      </c>
      <c r="F7566" s="120">
        <v>325.28300000000002</v>
      </c>
      <c r="G7566" s="121">
        <v>1078.818</v>
      </c>
      <c r="H7566" s="121">
        <v>58.051000000000002</v>
      </c>
      <c r="I7566" s="121">
        <v>65.102000000000004</v>
      </c>
      <c r="J7566" s="119">
        <v>0</v>
      </c>
      <c r="K7566" s="117">
        <f t="shared" si="1183"/>
        <v>1527.2540000000001</v>
      </c>
      <c r="L7566" s="116">
        <v>159.90299999999999</v>
      </c>
      <c r="M7566" s="116">
        <v>284.02300000000002</v>
      </c>
      <c r="N7566" s="116">
        <v>33.462000000000003</v>
      </c>
      <c r="O7566" s="116">
        <v>18.628</v>
      </c>
      <c r="P7566" s="116">
        <v>0</v>
      </c>
      <c r="Q7566" s="20">
        <f t="shared" si="1184"/>
        <v>448.20810899999998</v>
      </c>
      <c r="R7566" s="20">
        <f t="shared" si="1185"/>
        <v>908.0215310000001</v>
      </c>
      <c r="S7566" s="20">
        <f t="shared" si="1186"/>
        <v>65.284362000000016</v>
      </c>
      <c r="T7566" s="20">
        <f t="shared" si="1187"/>
        <v>59.162528000000002</v>
      </c>
      <c r="U7566" s="21">
        <f t="shared" si="1188"/>
        <v>1480.6765300000002</v>
      </c>
      <c r="V7566" s="38">
        <f t="shared" si="1189"/>
        <v>0.96950247306603887</v>
      </c>
    </row>
    <row r="7567" spans="1:22">
      <c r="A7567">
        <v>7562</v>
      </c>
      <c r="B7567" s="122">
        <f t="shared" si="1180"/>
        <v>41955</v>
      </c>
      <c r="C7567" s="122">
        <f t="shared" si="1180"/>
        <v>42320</v>
      </c>
      <c r="D7567" s="116">
        <f t="shared" si="1181"/>
        <v>2015</v>
      </c>
      <c r="E7567" s="116">
        <f t="shared" si="1182"/>
        <v>11</v>
      </c>
      <c r="F7567" s="120">
        <v>319.45699999999999</v>
      </c>
      <c r="G7567" s="121">
        <v>777.428</v>
      </c>
      <c r="H7567" s="121">
        <v>264.08300000000003</v>
      </c>
      <c r="I7567" s="121">
        <v>46.241999999999997</v>
      </c>
      <c r="J7567" s="119">
        <v>0</v>
      </c>
      <c r="K7567" s="117">
        <f t="shared" si="1183"/>
        <v>1407.21</v>
      </c>
      <c r="L7567" s="116">
        <v>158.76499999999999</v>
      </c>
      <c r="M7567" s="116">
        <v>217.72499999999999</v>
      </c>
      <c r="N7567" s="116">
        <v>101.684</v>
      </c>
      <c r="O7567" s="116">
        <v>12.518000000000001</v>
      </c>
      <c r="P7567" s="116">
        <v>0</v>
      </c>
      <c r="Q7567" s="20">
        <f t="shared" si="1184"/>
        <v>445.01829499999997</v>
      </c>
      <c r="R7567" s="20">
        <f t="shared" si="1185"/>
        <v>696.06682499999999</v>
      </c>
      <c r="S7567" s="20">
        <f t="shared" si="1186"/>
        <v>198.38548399999999</v>
      </c>
      <c r="T7567" s="20">
        <f t="shared" si="1187"/>
        <v>39.757168000000007</v>
      </c>
      <c r="U7567" s="21">
        <f t="shared" si="1188"/>
        <v>1379.227772</v>
      </c>
      <c r="V7567" s="38">
        <f t="shared" si="1189"/>
        <v>0.98011510151292269</v>
      </c>
    </row>
    <row r="7568" spans="1:22">
      <c r="A7568">
        <v>7563</v>
      </c>
      <c r="B7568" s="122">
        <f t="shared" si="1180"/>
        <v>41955</v>
      </c>
      <c r="C7568" s="122">
        <f t="shared" si="1180"/>
        <v>42320</v>
      </c>
      <c r="D7568" s="116">
        <f t="shared" si="1181"/>
        <v>2015</v>
      </c>
      <c r="E7568" s="116">
        <f t="shared" si="1182"/>
        <v>11</v>
      </c>
      <c r="F7568" s="120">
        <v>316.75799999999998</v>
      </c>
      <c r="G7568" s="121">
        <v>698.55399999999997</v>
      </c>
      <c r="H7568" s="121">
        <v>309.57299999999998</v>
      </c>
      <c r="I7568" s="121">
        <v>36.454999999999998</v>
      </c>
      <c r="J7568" s="119">
        <v>0</v>
      </c>
      <c r="K7568" s="117">
        <f t="shared" si="1183"/>
        <v>1361.3399999999997</v>
      </c>
      <c r="L7568" s="116">
        <v>158.13499999999999</v>
      </c>
      <c r="M7568" s="116">
        <v>199.90199999999999</v>
      </c>
      <c r="N7568" s="116">
        <v>112.652</v>
      </c>
      <c r="O7568" s="116">
        <v>9.9499999999999993</v>
      </c>
      <c r="P7568" s="116">
        <v>0</v>
      </c>
      <c r="Q7568" s="20">
        <f t="shared" si="1184"/>
        <v>443.25240499999995</v>
      </c>
      <c r="R7568" s="20">
        <f t="shared" si="1185"/>
        <v>639.08669399999997</v>
      </c>
      <c r="S7568" s="20">
        <f t="shared" si="1186"/>
        <v>219.784052</v>
      </c>
      <c r="T7568" s="20">
        <f t="shared" si="1187"/>
        <v>31.601199999999999</v>
      </c>
      <c r="U7568" s="21">
        <f t="shared" si="1188"/>
        <v>1333.7243509999998</v>
      </c>
      <c r="V7568" s="38">
        <f t="shared" si="1189"/>
        <v>0.9797143630540498</v>
      </c>
    </row>
    <row r="7569" spans="1:22">
      <c r="A7569">
        <v>7564</v>
      </c>
      <c r="B7569" s="122">
        <f t="shared" si="1180"/>
        <v>41955</v>
      </c>
      <c r="C7569" s="122">
        <f t="shared" si="1180"/>
        <v>42320</v>
      </c>
      <c r="D7569" s="116">
        <f t="shared" si="1181"/>
        <v>2015</v>
      </c>
      <c r="E7569" s="116">
        <f t="shared" si="1182"/>
        <v>11</v>
      </c>
      <c r="F7569" s="120">
        <v>315.351</v>
      </c>
      <c r="G7569" s="121">
        <v>698.77</v>
      </c>
      <c r="H7569" s="121">
        <v>312.03300000000002</v>
      </c>
      <c r="I7569" s="121">
        <v>31.390999999999998</v>
      </c>
      <c r="J7569" s="119">
        <v>0</v>
      </c>
      <c r="K7569" s="117">
        <f t="shared" si="1183"/>
        <v>1357.5450000000001</v>
      </c>
      <c r="L7569" s="116">
        <v>157.19300000000001</v>
      </c>
      <c r="M7569" s="116">
        <v>199.90899999999999</v>
      </c>
      <c r="N7569" s="116">
        <v>112.697</v>
      </c>
      <c r="O7569" s="116">
        <v>8.6300000000000008</v>
      </c>
      <c r="P7569" s="116">
        <v>0</v>
      </c>
      <c r="Q7569" s="20">
        <f t="shared" si="1184"/>
        <v>440.61197900000002</v>
      </c>
      <c r="R7569" s="20">
        <f t="shared" si="1185"/>
        <v>639.10907299999997</v>
      </c>
      <c r="S7569" s="20">
        <f t="shared" si="1186"/>
        <v>219.871847</v>
      </c>
      <c r="T7569" s="20">
        <f t="shared" si="1187"/>
        <v>27.408880000000003</v>
      </c>
      <c r="U7569" s="21">
        <f t="shared" si="1188"/>
        <v>1327.0017789999997</v>
      </c>
      <c r="V7569" s="38">
        <f t="shared" si="1189"/>
        <v>0.97750113550563678</v>
      </c>
    </row>
    <row r="7570" spans="1:22">
      <c r="A7570">
        <v>7565</v>
      </c>
      <c r="B7570" s="122">
        <f t="shared" si="1180"/>
        <v>41955</v>
      </c>
      <c r="C7570" s="122">
        <f t="shared" si="1180"/>
        <v>42320</v>
      </c>
      <c r="D7570" s="116">
        <f t="shared" si="1181"/>
        <v>2015</v>
      </c>
      <c r="E7570" s="116">
        <f t="shared" si="1182"/>
        <v>11</v>
      </c>
      <c r="F7570" s="120">
        <v>318.108</v>
      </c>
      <c r="G7570" s="121">
        <v>693.69200000000001</v>
      </c>
      <c r="H7570" s="121">
        <v>314.75799999999998</v>
      </c>
      <c r="I7570" s="121">
        <v>30.591999999999999</v>
      </c>
      <c r="J7570" s="119">
        <v>0</v>
      </c>
      <c r="K7570" s="117">
        <f t="shared" si="1183"/>
        <v>1357.15</v>
      </c>
      <c r="L7570" s="116">
        <v>159.179</v>
      </c>
      <c r="M7570" s="116">
        <v>198.34299999999999</v>
      </c>
      <c r="N7570" s="116">
        <v>112.601</v>
      </c>
      <c r="O7570" s="116">
        <v>8.5129999999999999</v>
      </c>
      <c r="P7570" s="116">
        <v>0</v>
      </c>
      <c r="Q7570" s="20">
        <f t="shared" si="1184"/>
        <v>446.17873700000001</v>
      </c>
      <c r="R7570" s="20">
        <f t="shared" si="1185"/>
        <v>634.10257100000001</v>
      </c>
      <c r="S7570" s="20">
        <f t="shared" si="1186"/>
        <v>219.684551</v>
      </c>
      <c r="T7570" s="20">
        <f t="shared" si="1187"/>
        <v>27.037288</v>
      </c>
      <c r="U7570" s="21">
        <f t="shared" si="1188"/>
        <v>1327.0031470000001</v>
      </c>
      <c r="V7570" s="38">
        <f t="shared" si="1189"/>
        <v>0.97778664628080902</v>
      </c>
    </row>
    <row r="7571" spans="1:22">
      <c r="A7571">
        <v>7566</v>
      </c>
      <c r="B7571" s="122">
        <f t="shared" si="1180"/>
        <v>41955</v>
      </c>
      <c r="C7571" s="122">
        <f t="shared" si="1180"/>
        <v>42320</v>
      </c>
      <c r="D7571" s="116">
        <f t="shared" si="1181"/>
        <v>2015</v>
      </c>
      <c r="E7571" s="116">
        <f t="shared" si="1182"/>
        <v>11</v>
      </c>
      <c r="F7571" s="120">
        <v>313.57799999999997</v>
      </c>
      <c r="G7571" s="121">
        <v>697.03</v>
      </c>
      <c r="H7571" s="121">
        <v>282.86</v>
      </c>
      <c r="I7571" s="121">
        <v>28.337</v>
      </c>
      <c r="J7571" s="119">
        <v>0</v>
      </c>
      <c r="K7571" s="117">
        <f t="shared" si="1183"/>
        <v>1321.8049999999998</v>
      </c>
      <c r="L7571" s="116">
        <v>156.595</v>
      </c>
      <c r="M7571" s="116">
        <v>199.70599999999999</v>
      </c>
      <c r="N7571" s="116">
        <v>103.681</v>
      </c>
      <c r="O7571" s="116">
        <v>7.7969999999999997</v>
      </c>
      <c r="P7571" s="116">
        <v>0</v>
      </c>
      <c r="Q7571" s="20">
        <f t="shared" si="1184"/>
        <v>438.93578500000001</v>
      </c>
      <c r="R7571" s="20">
        <f t="shared" si="1185"/>
        <v>638.46008199999994</v>
      </c>
      <c r="S7571" s="20">
        <f t="shared" si="1186"/>
        <v>202.281631</v>
      </c>
      <c r="T7571" s="20">
        <f t="shared" si="1187"/>
        <v>24.763272000000001</v>
      </c>
      <c r="U7571" s="21">
        <f t="shared" si="1188"/>
        <v>1304.4407699999999</v>
      </c>
      <c r="V7571" s="38">
        <f t="shared" si="1189"/>
        <v>0.98686324382189516</v>
      </c>
    </row>
    <row r="7572" spans="1:22">
      <c r="A7572">
        <v>7567</v>
      </c>
      <c r="B7572" s="122">
        <f t="shared" si="1180"/>
        <v>41955</v>
      </c>
      <c r="C7572" s="122">
        <f t="shared" si="1180"/>
        <v>42320</v>
      </c>
      <c r="D7572" s="116">
        <f t="shared" si="1181"/>
        <v>2015</v>
      </c>
      <c r="E7572" s="116">
        <f t="shared" si="1182"/>
        <v>11</v>
      </c>
      <c r="F7572" s="120">
        <v>319.94</v>
      </c>
      <c r="G7572" s="121">
        <v>747.20100000000002</v>
      </c>
      <c r="H7572" s="121">
        <v>216.53100000000001</v>
      </c>
      <c r="I7572" s="121">
        <v>32.01</v>
      </c>
      <c r="J7572" s="119">
        <v>0</v>
      </c>
      <c r="K7572" s="117">
        <f t="shared" si="1183"/>
        <v>1315.682</v>
      </c>
      <c r="L7572" s="116">
        <v>158.642</v>
      </c>
      <c r="M7572" s="116">
        <v>209.20099999999999</v>
      </c>
      <c r="N7572" s="116">
        <v>80.492999999999995</v>
      </c>
      <c r="O7572" s="116">
        <v>8.8089999999999993</v>
      </c>
      <c r="P7572" s="116">
        <v>0</v>
      </c>
      <c r="Q7572" s="20">
        <f t="shared" si="1184"/>
        <v>444.67352599999998</v>
      </c>
      <c r="R7572" s="20">
        <f t="shared" si="1185"/>
        <v>668.81559700000003</v>
      </c>
      <c r="S7572" s="20">
        <f t="shared" si="1186"/>
        <v>157.041843</v>
      </c>
      <c r="T7572" s="20">
        <f t="shared" si="1187"/>
        <v>27.977384000000001</v>
      </c>
      <c r="U7572" s="21">
        <f t="shared" si="1188"/>
        <v>1298.5083500000001</v>
      </c>
      <c r="V7572" s="38">
        <f t="shared" si="1189"/>
        <v>0.98694695982767877</v>
      </c>
    </row>
    <row r="7573" spans="1:22">
      <c r="A7573">
        <v>7568</v>
      </c>
      <c r="B7573" s="122">
        <f t="shared" si="1180"/>
        <v>41955</v>
      </c>
      <c r="C7573" s="122">
        <f t="shared" si="1180"/>
        <v>42320</v>
      </c>
      <c r="D7573" s="116">
        <f t="shared" si="1181"/>
        <v>2015</v>
      </c>
      <c r="E7573" s="116">
        <f t="shared" si="1182"/>
        <v>11</v>
      </c>
      <c r="F7573" s="120">
        <v>327.08800000000002</v>
      </c>
      <c r="G7573" s="121">
        <v>969.46799999999996</v>
      </c>
      <c r="H7573" s="121">
        <v>45.045999999999999</v>
      </c>
      <c r="I7573" s="121">
        <v>60.872999999999998</v>
      </c>
      <c r="J7573" s="119">
        <v>0</v>
      </c>
      <c r="K7573" s="117">
        <f t="shared" si="1183"/>
        <v>1402.4750000000001</v>
      </c>
      <c r="L7573" s="116">
        <v>164.399</v>
      </c>
      <c r="M7573" s="116">
        <v>258.84500000000003</v>
      </c>
      <c r="N7573" s="116">
        <v>24.311</v>
      </c>
      <c r="O7573" s="116">
        <v>15.307</v>
      </c>
      <c r="P7573" s="116">
        <v>0</v>
      </c>
      <c r="Q7573" s="20">
        <f t="shared" si="1184"/>
        <v>460.81039699999997</v>
      </c>
      <c r="R7573" s="20">
        <f t="shared" si="1185"/>
        <v>827.52746500000012</v>
      </c>
      <c r="S7573" s="20">
        <f t="shared" si="1186"/>
        <v>47.430761000000004</v>
      </c>
      <c r="T7573" s="20">
        <f t="shared" si="1187"/>
        <v>48.615032000000006</v>
      </c>
      <c r="U7573" s="21">
        <f t="shared" si="1188"/>
        <v>1384.3836550000001</v>
      </c>
      <c r="V7573" s="38">
        <f t="shared" si="1189"/>
        <v>0.98710041533717174</v>
      </c>
    </row>
    <row r="7574" spans="1:22">
      <c r="A7574">
        <v>7569</v>
      </c>
      <c r="B7574" s="122">
        <f t="shared" si="1180"/>
        <v>41955</v>
      </c>
      <c r="C7574" s="122">
        <f t="shared" si="1180"/>
        <v>42320</v>
      </c>
      <c r="D7574" s="116">
        <f t="shared" si="1181"/>
        <v>2015</v>
      </c>
      <c r="E7574" s="116">
        <f t="shared" si="1182"/>
        <v>11</v>
      </c>
      <c r="F7574" s="120">
        <v>345.33499999999998</v>
      </c>
      <c r="G7574" s="121">
        <v>1059.6600000000001</v>
      </c>
      <c r="H7574" s="121">
        <v>0</v>
      </c>
      <c r="I7574" s="121">
        <v>102.46</v>
      </c>
      <c r="J7574" s="119">
        <v>0</v>
      </c>
      <c r="K7574" s="117">
        <f t="shared" si="1183"/>
        <v>1507.4550000000002</v>
      </c>
      <c r="L7574" s="116">
        <v>176.47499999999999</v>
      </c>
      <c r="M7574" s="116">
        <v>279.02499999999998</v>
      </c>
      <c r="N7574" s="116">
        <v>0</v>
      </c>
      <c r="O7574" s="116">
        <v>27.446000000000002</v>
      </c>
      <c r="P7574" s="116">
        <v>0</v>
      </c>
      <c r="Q7574" s="20">
        <f t="shared" si="1184"/>
        <v>494.659425</v>
      </c>
      <c r="R7574" s="20">
        <f t="shared" si="1185"/>
        <v>892.04292499999997</v>
      </c>
      <c r="S7574" s="20">
        <f t="shared" si="1186"/>
        <v>0</v>
      </c>
      <c r="T7574" s="20">
        <f t="shared" si="1187"/>
        <v>87.168496000000005</v>
      </c>
      <c r="U7574" s="21">
        <f t="shared" si="1188"/>
        <v>1473.870846</v>
      </c>
      <c r="V7574" s="38">
        <f t="shared" si="1189"/>
        <v>0.97772128919271217</v>
      </c>
    </row>
    <row r="7575" spans="1:22">
      <c r="A7575">
        <v>7570</v>
      </c>
      <c r="B7575" s="122">
        <f t="shared" si="1180"/>
        <v>41955</v>
      </c>
      <c r="C7575" s="122">
        <f t="shared" si="1180"/>
        <v>42320</v>
      </c>
      <c r="D7575" s="116">
        <f t="shared" si="1181"/>
        <v>2015</v>
      </c>
      <c r="E7575" s="116">
        <f t="shared" si="1182"/>
        <v>11</v>
      </c>
      <c r="F7575" s="120">
        <v>344.53500000000003</v>
      </c>
      <c r="G7575" s="121">
        <v>1078.0830000000001</v>
      </c>
      <c r="H7575" s="121">
        <v>2.218</v>
      </c>
      <c r="I7575" s="121">
        <v>126.15</v>
      </c>
      <c r="J7575" s="119">
        <v>0</v>
      </c>
      <c r="K7575" s="117">
        <f t="shared" si="1183"/>
        <v>1550.9860000000003</v>
      </c>
      <c r="L7575" s="116">
        <v>176.077</v>
      </c>
      <c r="M7575" s="116">
        <v>283.86200000000002</v>
      </c>
      <c r="N7575" s="116">
        <v>2.161</v>
      </c>
      <c r="O7575" s="116">
        <v>34.030999999999999</v>
      </c>
      <c r="P7575" s="116">
        <v>0</v>
      </c>
      <c r="Q7575" s="20">
        <f t="shared" si="1184"/>
        <v>493.54383100000001</v>
      </c>
      <c r="R7575" s="20">
        <f t="shared" si="1185"/>
        <v>907.50681400000008</v>
      </c>
      <c r="S7575" s="20">
        <f t="shared" si="1186"/>
        <v>4.2161110000000006</v>
      </c>
      <c r="T7575" s="20">
        <f t="shared" si="1187"/>
        <v>108.08245600000001</v>
      </c>
      <c r="U7575" s="21">
        <f t="shared" si="1188"/>
        <v>1513.3492120000001</v>
      </c>
      <c r="V7575" s="38">
        <f t="shared" si="1189"/>
        <v>0.97573363782780742</v>
      </c>
    </row>
    <row r="7576" spans="1:22">
      <c r="A7576">
        <v>7571</v>
      </c>
      <c r="B7576" s="122">
        <f t="shared" si="1180"/>
        <v>41955</v>
      </c>
      <c r="C7576" s="122">
        <f t="shared" si="1180"/>
        <v>42320</v>
      </c>
      <c r="D7576" s="116">
        <f t="shared" si="1181"/>
        <v>2015</v>
      </c>
      <c r="E7576" s="116">
        <f t="shared" si="1182"/>
        <v>11</v>
      </c>
      <c r="F7576" s="120">
        <v>341.55399999999997</v>
      </c>
      <c r="G7576" s="121">
        <v>1079.106</v>
      </c>
      <c r="H7576" s="121">
        <v>48.072000000000003</v>
      </c>
      <c r="I7576" s="121">
        <v>142.202</v>
      </c>
      <c r="J7576" s="119">
        <v>0</v>
      </c>
      <c r="K7576" s="117">
        <f t="shared" si="1183"/>
        <v>1610.934</v>
      </c>
      <c r="L7576" s="116">
        <v>174.285</v>
      </c>
      <c r="M7576" s="116">
        <v>284.04300000000001</v>
      </c>
      <c r="N7576" s="116">
        <v>24.99</v>
      </c>
      <c r="O7576" s="116">
        <v>38.262</v>
      </c>
      <c r="P7576" s="116">
        <v>0</v>
      </c>
      <c r="Q7576" s="20">
        <f t="shared" si="1184"/>
        <v>488.52085499999998</v>
      </c>
      <c r="R7576" s="20">
        <f t="shared" si="1185"/>
        <v>908.08547099999998</v>
      </c>
      <c r="S7576" s="20">
        <f t="shared" si="1186"/>
        <v>48.755490000000002</v>
      </c>
      <c r="T7576" s="20">
        <f t="shared" si="1187"/>
        <v>121.52011200000001</v>
      </c>
      <c r="U7576" s="21">
        <f t="shared" si="1188"/>
        <v>1566.881928</v>
      </c>
      <c r="V7576" s="38">
        <f t="shared" si="1189"/>
        <v>0.97265432848273115</v>
      </c>
    </row>
    <row r="7577" spans="1:22">
      <c r="A7577">
        <v>7572</v>
      </c>
      <c r="B7577" s="122">
        <f t="shared" si="1180"/>
        <v>41955</v>
      </c>
      <c r="C7577" s="122">
        <f t="shared" si="1180"/>
        <v>42320</v>
      </c>
      <c r="D7577" s="116">
        <f t="shared" si="1181"/>
        <v>2015</v>
      </c>
      <c r="E7577" s="116">
        <f t="shared" si="1182"/>
        <v>11</v>
      </c>
      <c r="F7577" s="120">
        <v>338.73500000000001</v>
      </c>
      <c r="G7577" s="121">
        <v>1095.509</v>
      </c>
      <c r="H7577" s="121">
        <v>77.421999999999997</v>
      </c>
      <c r="I7577" s="121">
        <v>161.958</v>
      </c>
      <c r="J7577" s="119">
        <v>0</v>
      </c>
      <c r="K7577" s="117">
        <f t="shared" si="1183"/>
        <v>1673.6240000000003</v>
      </c>
      <c r="L7577" s="116">
        <v>173.33600000000001</v>
      </c>
      <c r="M7577" s="116">
        <v>288.24299999999999</v>
      </c>
      <c r="N7577" s="116">
        <v>53.808999999999997</v>
      </c>
      <c r="O7577" s="116">
        <v>43.036000000000001</v>
      </c>
      <c r="P7577" s="116">
        <v>0</v>
      </c>
      <c r="Q7577" s="20">
        <f t="shared" si="1184"/>
        <v>485.86080800000002</v>
      </c>
      <c r="R7577" s="20">
        <f t="shared" si="1185"/>
        <v>921.51287100000002</v>
      </c>
      <c r="S7577" s="20">
        <f t="shared" si="1186"/>
        <v>104.981359</v>
      </c>
      <c r="T7577" s="20">
        <f t="shared" si="1187"/>
        <v>136.68233600000002</v>
      </c>
      <c r="U7577" s="21">
        <f t="shared" si="1188"/>
        <v>1649.0373740000002</v>
      </c>
      <c r="V7577" s="38">
        <f t="shared" si="1189"/>
        <v>0.9853093490533118</v>
      </c>
    </row>
    <row r="7578" spans="1:22">
      <c r="A7578">
        <v>7573</v>
      </c>
      <c r="B7578" s="122">
        <f t="shared" si="1180"/>
        <v>41955</v>
      </c>
      <c r="C7578" s="122">
        <f t="shared" si="1180"/>
        <v>42320</v>
      </c>
      <c r="D7578" s="116">
        <f t="shared" si="1181"/>
        <v>2015</v>
      </c>
      <c r="E7578" s="116">
        <f t="shared" si="1182"/>
        <v>11</v>
      </c>
      <c r="F7578" s="120">
        <v>339.64499999999998</v>
      </c>
      <c r="G7578" s="121">
        <v>1112.7380000000001</v>
      </c>
      <c r="H7578" s="121">
        <v>29.873000000000001</v>
      </c>
      <c r="I7578" s="121">
        <v>201.946</v>
      </c>
      <c r="J7578" s="119">
        <v>0</v>
      </c>
      <c r="K7578" s="117">
        <f t="shared" si="1183"/>
        <v>1684.202</v>
      </c>
      <c r="L7578" s="116">
        <v>174.02500000000001</v>
      </c>
      <c r="M7578" s="116">
        <v>293.07</v>
      </c>
      <c r="N7578" s="116">
        <v>16.146999999999998</v>
      </c>
      <c r="O7578" s="116">
        <v>52.280999999999999</v>
      </c>
      <c r="P7578" s="116">
        <v>0</v>
      </c>
      <c r="Q7578" s="20">
        <f t="shared" si="1184"/>
        <v>487.79207500000001</v>
      </c>
      <c r="R7578" s="20">
        <f t="shared" si="1185"/>
        <v>936.94479000000001</v>
      </c>
      <c r="S7578" s="20">
        <f t="shared" si="1186"/>
        <v>31.502796999999997</v>
      </c>
      <c r="T7578" s="20">
        <f t="shared" si="1187"/>
        <v>166.044456</v>
      </c>
      <c r="U7578" s="21">
        <f t="shared" si="1188"/>
        <v>1622.2841180000003</v>
      </c>
      <c r="V7578" s="38">
        <f t="shared" si="1189"/>
        <v>0.96323607144511181</v>
      </c>
    </row>
    <row r="7579" spans="1:22">
      <c r="A7579">
        <v>7574</v>
      </c>
      <c r="B7579" s="122">
        <f t="shared" si="1180"/>
        <v>41955</v>
      </c>
      <c r="C7579" s="122">
        <f t="shared" si="1180"/>
        <v>42320</v>
      </c>
      <c r="D7579" s="116">
        <f t="shared" si="1181"/>
        <v>2015</v>
      </c>
      <c r="E7579" s="116">
        <f t="shared" si="1182"/>
        <v>11</v>
      </c>
      <c r="F7579" s="120">
        <v>333.80900000000003</v>
      </c>
      <c r="G7579" s="121">
        <v>1139.711</v>
      </c>
      <c r="H7579" s="121">
        <v>0</v>
      </c>
      <c r="I7579" s="121">
        <v>280.87299999999999</v>
      </c>
      <c r="J7579" s="119">
        <v>0</v>
      </c>
      <c r="K7579" s="117">
        <f t="shared" si="1183"/>
        <v>1754.393</v>
      </c>
      <c r="L7579" s="116">
        <v>170.62299999999999</v>
      </c>
      <c r="M7579" s="116">
        <v>300.71300000000002</v>
      </c>
      <c r="N7579" s="116">
        <v>0</v>
      </c>
      <c r="O7579" s="116">
        <v>75.031000000000006</v>
      </c>
      <c r="P7579" s="116">
        <v>0</v>
      </c>
      <c r="Q7579" s="20">
        <f t="shared" si="1184"/>
        <v>478.25626899999997</v>
      </c>
      <c r="R7579" s="20">
        <f t="shared" si="1185"/>
        <v>961.37946100000011</v>
      </c>
      <c r="S7579" s="20">
        <f t="shared" si="1186"/>
        <v>0</v>
      </c>
      <c r="T7579" s="20">
        <f t="shared" si="1187"/>
        <v>238.29845600000004</v>
      </c>
      <c r="U7579" s="21">
        <f t="shared" si="1188"/>
        <v>1677.934186</v>
      </c>
      <c r="V7579" s="38">
        <f t="shared" si="1189"/>
        <v>0.95641865078121036</v>
      </c>
    </row>
    <row r="7580" spans="1:22">
      <c r="A7580">
        <v>7575</v>
      </c>
      <c r="B7580" s="122">
        <f t="shared" si="1180"/>
        <v>41955</v>
      </c>
      <c r="C7580" s="122">
        <f t="shared" si="1180"/>
        <v>42320</v>
      </c>
      <c r="D7580" s="116">
        <f t="shared" si="1181"/>
        <v>2015</v>
      </c>
      <c r="E7580" s="116">
        <f t="shared" si="1182"/>
        <v>11</v>
      </c>
      <c r="F7580" s="120">
        <v>324.66300000000001</v>
      </c>
      <c r="G7580" s="121">
        <v>1159.672</v>
      </c>
      <c r="H7580" s="121">
        <v>0</v>
      </c>
      <c r="I7580" s="121">
        <v>339.11700000000002</v>
      </c>
      <c r="J7580" s="119">
        <v>0</v>
      </c>
      <c r="K7580" s="117">
        <f t="shared" si="1183"/>
        <v>1823.452</v>
      </c>
      <c r="L7580" s="116">
        <v>163.11500000000001</v>
      </c>
      <c r="M7580" s="116">
        <v>307.48</v>
      </c>
      <c r="N7580" s="116">
        <v>0</v>
      </c>
      <c r="O7580" s="116">
        <v>90.376000000000005</v>
      </c>
      <c r="P7580" s="116">
        <v>0</v>
      </c>
      <c r="Q7580" s="20">
        <f t="shared" si="1184"/>
        <v>457.21134499999999</v>
      </c>
      <c r="R7580" s="20">
        <f t="shared" si="1185"/>
        <v>983.0135600000001</v>
      </c>
      <c r="S7580" s="20">
        <f t="shared" si="1186"/>
        <v>0</v>
      </c>
      <c r="T7580" s="20">
        <f t="shared" si="1187"/>
        <v>287.034176</v>
      </c>
      <c r="U7580" s="21">
        <f t="shared" si="1188"/>
        <v>1727.2590810000002</v>
      </c>
      <c r="V7580" s="38">
        <f t="shared" si="1189"/>
        <v>0.94724680496113978</v>
      </c>
    </row>
    <row r="7581" spans="1:22">
      <c r="A7581">
        <v>7576</v>
      </c>
      <c r="B7581" s="122">
        <f t="shared" si="1180"/>
        <v>41955</v>
      </c>
      <c r="C7581" s="122">
        <f t="shared" si="1180"/>
        <v>42320</v>
      </c>
      <c r="D7581" s="116">
        <f t="shared" si="1181"/>
        <v>2015</v>
      </c>
      <c r="E7581" s="116">
        <f t="shared" si="1182"/>
        <v>11</v>
      </c>
      <c r="F7581" s="120">
        <v>318.35399999999998</v>
      </c>
      <c r="G7581" s="121">
        <v>1191.6289999999999</v>
      </c>
      <c r="H7581" s="121">
        <v>0</v>
      </c>
      <c r="I7581" s="121">
        <v>333.36399999999998</v>
      </c>
      <c r="J7581" s="119">
        <v>0</v>
      </c>
      <c r="K7581" s="117">
        <f t="shared" si="1183"/>
        <v>1843.347</v>
      </c>
      <c r="L7581" s="116">
        <v>157.33000000000001</v>
      </c>
      <c r="M7581" s="116">
        <v>316.08300000000003</v>
      </c>
      <c r="N7581" s="116">
        <v>0</v>
      </c>
      <c r="O7581" s="116">
        <v>88.814999999999998</v>
      </c>
      <c r="P7581" s="116">
        <v>0</v>
      </c>
      <c r="Q7581" s="20">
        <f t="shared" si="1184"/>
        <v>440.99599000000001</v>
      </c>
      <c r="R7581" s="20">
        <f t="shared" si="1185"/>
        <v>1010.5173510000001</v>
      </c>
      <c r="S7581" s="20">
        <f t="shared" si="1186"/>
        <v>0</v>
      </c>
      <c r="T7581" s="20">
        <f t="shared" si="1187"/>
        <v>282.07643999999999</v>
      </c>
      <c r="U7581" s="21">
        <f t="shared" si="1188"/>
        <v>1733.5897810000001</v>
      </c>
      <c r="V7581" s="38">
        <f t="shared" si="1189"/>
        <v>0.94045764633571438</v>
      </c>
    </row>
    <row r="7582" spans="1:22">
      <c r="A7582">
        <v>7577</v>
      </c>
      <c r="B7582" s="122">
        <f t="shared" si="1180"/>
        <v>41955</v>
      </c>
      <c r="C7582" s="122">
        <f t="shared" si="1180"/>
        <v>42320</v>
      </c>
      <c r="D7582" s="116">
        <f t="shared" si="1181"/>
        <v>2015</v>
      </c>
      <c r="E7582" s="116">
        <f t="shared" si="1182"/>
        <v>11</v>
      </c>
      <c r="F7582" s="120">
        <v>316.67099999999999</v>
      </c>
      <c r="G7582" s="121">
        <v>1182.81</v>
      </c>
      <c r="H7582" s="121">
        <v>0</v>
      </c>
      <c r="I7582" s="121">
        <v>324.92</v>
      </c>
      <c r="J7582" s="119">
        <v>0</v>
      </c>
      <c r="K7582" s="117">
        <f t="shared" si="1183"/>
        <v>1824.4010000000001</v>
      </c>
      <c r="L7582" s="116">
        <v>157.947</v>
      </c>
      <c r="M7582" s="116">
        <v>313.48</v>
      </c>
      <c r="N7582" s="116">
        <v>0</v>
      </c>
      <c r="O7582" s="116">
        <v>87.4</v>
      </c>
      <c r="P7582" s="116">
        <v>0</v>
      </c>
      <c r="Q7582" s="20">
        <f t="shared" si="1184"/>
        <v>442.72544099999999</v>
      </c>
      <c r="R7582" s="20">
        <f t="shared" si="1185"/>
        <v>1002.1955600000001</v>
      </c>
      <c r="S7582" s="20">
        <f t="shared" si="1186"/>
        <v>0</v>
      </c>
      <c r="T7582" s="20">
        <f t="shared" si="1187"/>
        <v>277.58240000000001</v>
      </c>
      <c r="U7582" s="21">
        <f t="shared" si="1188"/>
        <v>1722.5034010000002</v>
      </c>
      <c r="V7582" s="38">
        <f t="shared" si="1189"/>
        <v>0.94414736727287485</v>
      </c>
    </row>
    <row r="7583" spans="1:22">
      <c r="A7583">
        <v>7578</v>
      </c>
      <c r="B7583" s="122">
        <f t="shared" ref="B7583:C7646" si="1190">+B7559+1</f>
        <v>41955</v>
      </c>
      <c r="C7583" s="122">
        <f t="shared" si="1190"/>
        <v>42320</v>
      </c>
      <c r="D7583" s="116">
        <f t="shared" si="1181"/>
        <v>2015</v>
      </c>
      <c r="E7583" s="116">
        <f t="shared" si="1182"/>
        <v>11</v>
      </c>
      <c r="F7583" s="120">
        <v>310.10599999999999</v>
      </c>
      <c r="G7583" s="121">
        <v>1175.5540000000001</v>
      </c>
      <c r="H7583" s="121">
        <v>0</v>
      </c>
      <c r="I7583" s="121">
        <v>314.399</v>
      </c>
      <c r="J7583" s="119">
        <v>0</v>
      </c>
      <c r="K7583" s="117">
        <f t="shared" si="1183"/>
        <v>1800.0590000000002</v>
      </c>
      <c r="L7583" s="116">
        <v>154.346</v>
      </c>
      <c r="M7583" s="116">
        <v>312.00400000000002</v>
      </c>
      <c r="N7583" s="116">
        <v>0</v>
      </c>
      <c r="O7583" s="116">
        <v>85.463999999999999</v>
      </c>
      <c r="P7583" s="116">
        <v>0</v>
      </c>
      <c r="Q7583" s="20">
        <f t="shared" si="1184"/>
        <v>432.63183800000002</v>
      </c>
      <c r="R7583" s="20">
        <f t="shared" si="1185"/>
        <v>997.47678800000006</v>
      </c>
      <c r="S7583" s="20">
        <f t="shared" si="1186"/>
        <v>0</v>
      </c>
      <c r="T7583" s="20">
        <f t="shared" si="1187"/>
        <v>271.43366400000002</v>
      </c>
      <c r="U7583" s="21">
        <f t="shared" si="1188"/>
        <v>1701.5422900000003</v>
      </c>
      <c r="V7583" s="38">
        <f t="shared" si="1189"/>
        <v>0.94527028836277038</v>
      </c>
    </row>
    <row r="7584" spans="1:22">
      <c r="A7584">
        <v>7579</v>
      </c>
      <c r="B7584" s="122">
        <f t="shared" si="1190"/>
        <v>41955</v>
      </c>
      <c r="C7584" s="122">
        <f t="shared" si="1190"/>
        <v>42320</v>
      </c>
      <c r="D7584" s="116">
        <f t="shared" si="1181"/>
        <v>2015</v>
      </c>
      <c r="E7584" s="116">
        <f t="shared" si="1182"/>
        <v>11</v>
      </c>
      <c r="F7584" s="120">
        <v>318.65800000000002</v>
      </c>
      <c r="G7584" s="121">
        <v>1195.5340000000001</v>
      </c>
      <c r="H7584" s="121">
        <v>4.0149999999999997</v>
      </c>
      <c r="I7584" s="121">
        <v>282.55099999999999</v>
      </c>
      <c r="J7584" s="119">
        <v>0</v>
      </c>
      <c r="K7584" s="117">
        <f t="shared" si="1183"/>
        <v>1800.758</v>
      </c>
      <c r="L7584" s="116">
        <v>159.36799999999999</v>
      </c>
      <c r="M7584" s="116">
        <v>316.54500000000002</v>
      </c>
      <c r="N7584" s="116">
        <v>3.2810000000000001</v>
      </c>
      <c r="O7584" s="116">
        <v>78.179000000000002</v>
      </c>
      <c r="P7584" s="116">
        <v>0</v>
      </c>
      <c r="Q7584" s="20">
        <f t="shared" si="1184"/>
        <v>446.70850399999995</v>
      </c>
      <c r="R7584" s="20">
        <f t="shared" si="1185"/>
        <v>1011.994365</v>
      </c>
      <c r="S7584" s="20">
        <f t="shared" si="1186"/>
        <v>6.4012310000000001</v>
      </c>
      <c r="T7584" s="20">
        <f t="shared" si="1187"/>
        <v>248.29650400000003</v>
      </c>
      <c r="U7584" s="21">
        <f t="shared" si="1188"/>
        <v>1713.4006039999999</v>
      </c>
      <c r="V7584" s="38">
        <f t="shared" si="1189"/>
        <v>0.95148854204729338</v>
      </c>
    </row>
    <row r="7585" spans="1:22">
      <c r="A7585">
        <v>7580</v>
      </c>
      <c r="B7585" s="122">
        <f t="shared" si="1190"/>
        <v>41955</v>
      </c>
      <c r="C7585" s="122">
        <f t="shared" si="1190"/>
        <v>42320</v>
      </c>
      <c r="D7585" s="116">
        <f t="shared" si="1181"/>
        <v>2015</v>
      </c>
      <c r="E7585" s="116">
        <f t="shared" si="1182"/>
        <v>11</v>
      </c>
      <c r="F7585" s="120">
        <v>323.31900000000002</v>
      </c>
      <c r="G7585" s="121">
        <v>1191.0170000000001</v>
      </c>
      <c r="H7585" s="121">
        <v>4.7750000000000004</v>
      </c>
      <c r="I7585" s="121">
        <v>265.495</v>
      </c>
      <c r="J7585" s="119">
        <v>0</v>
      </c>
      <c r="K7585" s="117">
        <f t="shared" si="1183"/>
        <v>1784.6060000000002</v>
      </c>
      <c r="L7585" s="116">
        <v>161.00200000000001</v>
      </c>
      <c r="M7585" s="116">
        <v>315.43400000000003</v>
      </c>
      <c r="N7585" s="116">
        <v>3.4209999999999998</v>
      </c>
      <c r="O7585" s="116">
        <v>70.623000000000005</v>
      </c>
      <c r="P7585" s="116">
        <v>0</v>
      </c>
      <c r="Q7585" s="20">
        <f t="shared" si="1184"/>
        <v>451.28860600000002</v>
      </c>
      <c r="R7585" s="20">
        <f t="shared" si="1185"/>
        <v>1008.4424980000001</v>
      </c>
      <c r="S7585" s="20">
        <f t="shared" si="1186"/>
        <v>6.6743709999999998</v>
      </c>
      <c r="T7585" s="20">
        <f t="shared" si="1187"/>
        <v>224.29864800000001</v>
      </c>
      <c r="U7585" s="21">
        <f t="shared" si="1188"/>
        <v>1690.7041230000002</v>
      </c>
      <c r="V7585" s="38">
        <f t="shared" si="1189"/>
        <v>0.94738229222584702</v>
      </c>
    </row>
    <row r="7586" spans="1:22">
      <c r="A7586">
        <v>7581</v>
      </c>
      <c r="B7586" s="122">
        <f t="shared" si="1190"/>
        <v>41955</v>
      </c>
      <c r="C7586" s="122">
        <f t="shared" si="1190"/>
        <v>42320</v>
      </c>
      <c r="D7586" s="116">
        <f t="shared" si="1181"/>
        <v>2015</v>
      </c>
      <c r="E7586" s="116">
        <f t="shared" si="1182"/>
        <v>11</v>
      </c>
      <c r="F7586" s="120">
        <v>317.428</v>
      </c>
      <c r="G7586" s="121">
        <v>1177.9690000000001</v>
      </c>
      <c r="H7586" s="121">
        <v>6.093</v>
      </c>
      <c r="I7586" s="121">
        <v>305.69600000000003</v>
      </c>
      <c r="J7586" s="119">
        <v>0</v>
      </c>
      <c r="K7586" s="117">
        <f t="shared" si="1183"/>
        <v>1807.1860000000001</v>
      </c>
      <c r="L7586" s="116">
        <v>158.89500000000001</v>
      </c>
      <c r="M7586" s="116">
        <v>312.55599999999998</v>
      </c>
      <c r="N7586" s="116">
        <v>4.0090000000000003</v>
      </c>
      <c r="O7586" s="116">
        <v>79.802000000000007</v>
      </c>
      <c r="P7586" s="116">
        <v>0</v>
      </c>
      <c r="Q7586" s="20">
        <f t="shared" si="1184"/>
        <v>445.38268500000004</v>
      </c>
      <c r="R7586" s="20">
        <f t="shared" si="1185"/>
        <v>999.24153200000001</v>
      </c>
      <c r="S7586" s="20">
        <f t="shared" si="1186"/>
        <v>7.8215590000000006</v>
      </c>
      <c r="T7586" s="20">
        <f t="shared" si="1187"/>
        <v>253.45115200000004</v>
      </c>
      <c r="U7586" s="21">
        <f t="shared" si="1188"/>
        <v>1705.8969280000001</v>
      </c>
      <c r="V7586" s="38">
        <f t="shared" si="1189"/>
        <v>0.94395204920799514</v>
      </c>
    </row>
    <row r="7587" spans="1:22">
      <c r="A7587">
        <v>7582</v>
      </c>
      <c r="B7587" s="122">
        <f t="shared" si="1190"/>
        <v>41955</v>
      </c>
      <c r="C7587" s="122">
        <f t="shared" si="1190"/>
        <v>42320</v>
      </c>
      <c r="D7587" s="116">
        <f t="shared" si="1181"/>
        <v>2015</v>
      </c>
      <c r="E7587" s="116">
        <f t="shared" si="1182"/>
        <v>11</v>
      </c>
      <c r="F7587" s="120">
        <v>298.14699999999999</v>
      </c>
      <c r="G7587" s="121">
        <v>1146.402</v>
      </c>
      <c r="H7587" s="121">
        <v>93.863</v>
      </c>
      <c r="I7587" s="121">
        <v>334.95400000000001</v>
      </c>
      <c r="J7587" s="119">
        <v>0</v>
      </c>
      <c r="K7587" s="117">
        <f t="shared" si="1183"/>
        <v>1873.366</v>
      </c>
      <c r="L7587" s="116">
        <v>145.333</v>
      </c>
      <c r="M7587" s="116">
        <v>303.06299999999999</v>
      </c>
      <c r="N7587" s="116">
        <v>44.091000000000001</v>
      </c>
      <c r="O7587" s="116">
        <v>87.704999999999998</v>
      </c>
      <c r="P7587" s="116">
        <v>0</v>
      </c>
      <c r="Q7587" s="20">
        <f t="shared" si="1184"/>
        <v>407.36839900000001</v>
      </c>
      <c r="R7587" s="20">
        <f t="shared" si="1185"/>
        <v>968.89241100000004</v>
      </c>
      <c r="S7587" s="20">
        <f t="shared" si="1186"/>
        <v>86.021540999999999</v>
      </c>
      <c r="T7587" s="20">
        <f t="shared" si="1187"/>
        <v>278.55108000000001</v>
      </c>
      <c r="U7587" s="21">
        <f t="shared" si="1188"/>
        <v>1740.833431</v>
      </c>
      <c r="V7587" s="38">
        <f t="shared" si="1189"/>
        <v>0.92925431068995601</v>
      </c>
    </row>
    <row r="7588" spans="1:22">
      <c r="A7588">
        <v>7583</v>
      </c>
      <c r="B7588" s="122">
        <f t="shared" si="1190"/>
        <v>41955</v>
      </c>
      <c r="C7588" s="122">
        <f t="shared" si="1190"/>
        <v>42320</v>
      </c>
      <c r="D7588" s="116">
        <f t="shared" si="1181"/>
        <v>2015</v>
      </c>
      <c r="E7588" s="116">
        <f t="shared" si="1182"/>
        <v>11</v>
      </c>
      <c r="F7588" s="120">
        <v>297.53399999999999</v>
      </c>
      <c r="G7588" s="121">
        <v>1142.51</v>
      </c>
      <c r="H7588" s="121">
        <v>12.79</v>
      </c>
      <c r="I7588" s="121">
        <v>316.64600000000002</v>
      </c>
      <c r="J7588" s="119">
        <v>0</v>
      </c>
      <c r="K7588" s="117">
        <f t="shared" si="1183"/>
        <v>1769.4799999999998</v>
      </c>
      <c r="L7588" s="116">
        <v>144.327</v>
      </c>
      <c r="M7588" s="116">
        <v>301.77</v>
      </c>
      <c r="N7588" s="116">
        <v>8.2370000000000001</v>
      </c>
      <c r="O7588" s="116">
        <v>84.626999999999995</v>
      </c>
      <c r="P7588" s="116">
        <v>0</v>
      </c>
      <c r="Q7588" s="20">
        <f t="shared" si="1184"/>
        <v>404.54858100000001</v>
      </c>
      <c r="R7588" s="20">
        <f t="shared" si="1185"/>
        <v>964.75869</v>
      </c>
      <c r="S7588" s="20">
        <f t="shared" si="1186"/>
        <v>16.070387</v>
      </c>
      <c r="T7588" s="20">
        <f t="shared" si="1187"/>
        <v>268.775352</v>
      </c>
      <c r="U7588" s="21">
        <f t="shared" si="1188"/>
        <v>1654.15301</v>
      </c>
      <c r="V7588" s="38">
        <f t="shared" si="1189"/>
        <v>0.93482436082917031</v>
      </c>
    </row>
    <row r="7589" spans="1:22">
      <c r="A7589">
        <v>7584</v>
      </c>
      <c r="B7589" s="122">
        <f t="shared" si="1190"/>
        <v>41955</v>
      </c>
      <c r="C7589" s="122">
        <f t="shared" si="1190"/>
        <v>42320</v>
      </c>
      <c r="D7589" s="116">
        <f t="shared" si="1181"/>
        <v>2015</v>
      </c>
      <c r="E7589" s="116">
        <f t="shared" si="1182"/>
        <v>11</v>
      </c>
      <c r="F7589" s="120">
        <v>296.05</v>
      </c>
      <c r="G7589" s="121">
        <v>1126.1610000000001</v>
      </c>
      <c r="H7589" s="121">
        <v>2.395</v>
      </c>
      <c r="I7589" s="121">
        <v>270.92099999999999</v>
      </c>
      <c r="J7589" s="119">
        <v>0</v>
      </c>
      <c r="K7589" s="117">
        <f t="shared" si="1183"/>
        <v>1695.527</v>
      </c>
      <c r="L7589" s="116">
        <v>144.268</v>
      </c>
      <c r="M7589" s="116">
        <v>297.49799999999999</v>
      </c>
      <c r="N7589" s="116">
        <v>1.952</v>
      </c>
      <c r="O7589" s="116">
        <v>71.460999999999999</v>
      </c>
      <c r="P7589" s="116">
        <v>0</v>
      </c>
      <c r="Q7589" s="20">
        <f t="shared" si="1184"/>
        <v>404.38320399999998</v>
      </c>
      <c r="R7589" s="20">
        <f t="shared" si="1185"/>
        <v>951.10110599999996</v>
      </c>
      <c r="S7589" s="20">
        <f t="shared" si="1186"/>
        <v>3.8083520000000002</v>
      </c>
      <c r="T7589" s="20">
        <f t="shared" si="1187"/>
        <v>226.96013600000001</v>
      </c>
      <c r="U7589" s="21">
        <f t="shared" si="1188"/>
        <v>1586.2527979999998</v>
      </c>
      <c r="V7589" s="38">
        <f t="shared" si="1189"/>
        <v>0.93555148222352091</v>
      </c>
    </row>
    <row r="7590" spans="1:22">
      <c r="A7590">
        <v>7585</v>
      </c>
      <c r="B7590" s="122">
        <f t="shared" si="1190"/>
        <v>41956</v>
      </c>
      <c r="C7590" s="122">
        <f t="shared" si="1190"/>
        <v>42321</v>
      </c>
      <c r="D7590" s="116">
        <f t="shared" si="1181"/>
        <v>2015</v>
      </c>
      <c r="E7590" s="116">
        <f t="shared" si="1182"/>
        <v>11</v>
      </c>
      <c r="F7590" s="120">
        <v>295.52499999999998</v>
      </c>
      <c r="G7590" s="121">
        <v>992.61300000000006</v>
      </c>
      <c r="H7590" s="121">
        <v>6.1449999999999996</v>
      </c>
      <c r="I7590" s="121">
        <v>245.28399999999999</v>
      </c>
      <c r="J7590" s="119">
        <v>0</v>
      </c>
      <c r="K7590" s="117">
        <f t="shared" si="1183"/>
        <v>1539.567</v>
      </c>
      <c r="L7590" s="116">
        <v>144.244</v>
      </c>
      <c r="M7590" s="116">
        <v>270.791</v>
      </c>
      <c r="N7590" s="116">
        <v>4.9320000000000004</v>
      </c>
      <c r="O7590" s="116">
        <v>64.843999999999994</v>
      </c>
      <c r="P7590" s="116">
        <v>0</v>
      </c>
      <c r="Q7590" s="20">
        <f t="shared" si="1184"/>
        <v>404.31593199999998</v>
      </c>
      <c r="R7590" s="20">
        <f t="shared" si="1185"/>
        <v>865.71882700000003</v>
      </c>
      <c r="S7590" s="20">
        <f t="shared" si="1186"/>
        <v>9.6223320000000019</v>
      </c>
      <c r="T7590" s="20">
        <f t="shared" si="1187"/>
        <v>205.94454399999998</v>
      </c>
      <c r="U7590" s="21">
        <f t="shared" si="1188"/>
        <v>1485.601635</v>
      </c>
      <c r="V7590" s="38">
        <f t="shared" si="1189"/>
        <v>0.96494769958046644</v>
      </c>
    </row>
    <row r="7591" spans="1:22">
      <c r="A7591">
        <v>7586</v>
      </c>
      <c r="B7591" s="122">
        <f t="shared" si="1190"/>
        <v>41956</v>
      </c>
      <c r="C7591" s="122">
        <f t="shared" si="1190"/>
        <v>42321</v>
      </c>
      <c r="D7591" s="116">
        <f t="shared" si="1181"/>
        <v>2015</v>
      </c>
      <c r="E7591" s="116">
        <f t="shared" si="1182"/>
        <v>11</v>
      </c>
      <c r="F7591" s="120">
        <v>283.56</v>
      </c>
      <c r="G7591" s="121">
        <v>743.79300000000001</v>
      </c>
      <c r="H7591" s="121">
        <v>193.773</v>
      </c>
      <c r="I7591" s="121">
        <v>220.55600000000001</v>
      </c>
      <c r="J7591" s="119">
        <v>0</v>
      </c>
      <c r="K7591" s="117">
        <f t="shared" si="1183"/>
        <v>1441.682</v>
      </c>
      <c r="L7591" s="116">
        <v>135.69900000000001</v>
      </c>
      <c r="M7591" s="116">
        <v>216.327</v>
      </c>
      <c r="N7591" s="116">
        <v>77.405000000000001</v>
      </c>
      <c r="O7591" s="116">
        <v>60.884999999999998</v>
      </c>
      <c r="P7591" s="116">
        <v>0</v>
      </c>
      <c r="Q7591" s="20">
        <f t="shared" si="1184"/>
        <v>380.36429700000002</v>
      </c>
      <c r="R7591" s="20">
        <f t="shared" si="1185"/>
        <v>691.59741900000006</v>
      </c>
      <c r="S7591" s="20">
        <f t="shared" si="1186"/>
        <v>151.017155</v>
      </c>
      <c r="T7591" s="20">
        <f t="shared" si="1187"/>
        <v>193.37075999999999</v>
      </c>
      <c r="U7591" s="21">
        <f t="shared" si="1188"/>
        <v>1416.349631</v>
      </c>
      <c r="V7591" s="38">
        <f t="shared" si="1189"/>
        <v>0.98242860145302502</v>
      </c>
    </row>
    <row r="7592" spans="1:22">
      <c r="A7592">
        <v>7587</v>
      </c>
      <c r="B7592" s="122">
        <f t="shared" si="1190"/>
        <v>41956</v>
      </c>
      <c r="C7592" s="122">
        <f t="shared" si="1190"/>
        <v>42321</v>
      </c>
      <c r="D7592" s="116">
        <f t="shared" si="1181"/>
        <v>2015</v>
      </c>
      <c r="E7592" s="116">
        <f t="shared" si="1182"/>
        <v>11</v>
      </c>
      <c r="F7592" s="120">
        <v>283.92</v>
      </c>
      <c r="G7592" s="121">
        <v>661.32899999999995</v>
      </c>
      <c r="H7592" s="121">
        <v>275.065</v>
      </c>
      <c r="I7592" s="121">
        <v>139.97200000000001</v>
      </c>
      <c r="J7592" s="119">
        <v>0</v>
      </c>
      <c r="K7592" s="117">
        <f t="shared" si="1183"/>
        <v>1360.2860000000001</v>
      </c>
      <c r="L7592" s="116">
        <v>136.54900000000001</v>
      </c>
      <c r="M7592" s="116">
        <v>191.577</v>
      </c>
      <c r="N7592" s="116">
        <v>110.348</v>
      </c>
      <c r="O7592" s="116">
        <v>38.533999999999999</v>
      </c>
      <c r="P7592" s="116">
        <v>0</v>
      </c>
      <c r="Q7592" s="20">
        <f t="shared" si="1184"/>
        <v>382.746847</v>
      </c>
      <c r="R7592" s="20">
        <f t="shared" si="1185"/>
        <v>612.47166900000002</v>
      </c>
      <c r="S7592" s="20">
        <f t="shared" si="1186"/>
        <v>215.288948</v>
      </c>
      <c r="T7592" s="20">
        <f t="shared" si="1187"/>
        <v>122.383984</v>
      </c>
      <c r="U7592" s="21">
        <f t="shared" si="1188"/>
        <v>1332.8914480000001</v>
      </c>
      <c r="V7592" s="38">
        <f t="shared" si="1189"/>
        <v>0.97986118213375717</v>
      </c>
    </row>
    <row r="7593" spans="1:22">
      <c r="A7593">
        <v>7588</v>
      </c>
      <c r="B7593" s="122">
        <f t="shared" si="1190"/>
        <v>41956</v>
      </c>
      <c r="C7593" s="122">
        <f t="shared" si="1190"/>
        <v>42321</v>
      </c>
      <c r="D7593" s="116">
        <f t="shared" si="1181"/>
        <v>2015</v>
      </c>
      <c r="E7593" s="116">
        <f t="shared" si="1182"/>
        <v>11</v>
      </c>
      <c r="F7593" s="120">
        <v>285.12</v>
      </c>
      <c r="G7593" s="121">
        <v>661.81200000000001</v>
      </c>
      <c r="H7593" s="121">
        <v>364.755</v>
      </c>
      <c r="I7593" s="121">
        <v>64.792000000000002</v>
      </c>
      <c r="J7593" s="119">
        <v>0</v>
      </c>
      <c r="K7593" s="117">
        <f t="shared" si="1183"/>
        <v>1376.4789999999998</v>
      </c>
      <c r="L7593" s="116">
        <v>136.30600000000001</v>
      </c>
      <c r="M7593" s="116">
        <v>191.56</v>
      </c>
      <c r="N7593" s="116">
        <v>135.733</v>
      </c>
      <c r="O7593" s="116">
        <v>17.68</v>
      </c>
      <c r="P7593" s="116">
        <v>0</v>
      </c>
      <c r="Q7593" s="20">
        <f t="shared" si="1184"/>
        <v>382.065718</v>
      </c>
      <c r="R7593" s="20">
        <f t="shared" si="1185"/>
        <v>612.41732000000002</v>
      </c>
      <c r="S7593" s="20">
        <f t="shared" si="1186"/>
        <v>264.81508300000002</v>
      </c>
      <c r="T7593" s="20">
        <f t="shared" si="1187"/>
        <v>56.151679999999999</v>
      </c>
      <c r="U7593" s="21">
        <f t="shared" si="1188"/>
        <v>1315.449801</v>
      </c>
      <c r="V7593" s="38">
        <f t="shared" si="1189"/>
        <v>0.95566281868448422</v>
      </c>
    </row>
    <row r="7594" spans="1:22">
      <c r="A7594">
        <v>7589</v>
      </c>
      <c r="B7594" s="122">
        <f t="shared" si="1190"/>
        <v>41956</v>
      </c>
      <c r="C7594" s="122">
        <f t="shared" si="1190"/>
        <v>42321</v>
      </c>
      <c r="D7594" s="116">
        <f t="shared" si="1181"/>
        <v>2015</v>
      </c>
      <c r="E7594" s="116">
        <f t="shared" si="1182"/>
        <v>11</v>
      </c>
      <c r="F7594" s="120">
        <v>284.76</v>
      </c>
      <c r="G7594" s="121">
        <v>663.30100000000004</v>
      </c>
      <c r="H7594" s="121">
        <v>375.43700000000001</v>
      </c>
      <c r="I7594" s="121">
        <v>53.533999999999999</v>
      </c>
      <c r="J7594" s="119">
        <v>0</v>
      </c>
      <c r="K7594" s="117">
        <f t="shared" si="1183"/>
        <v>1377.0320000000002</v>
      </c>
      <c r="L7594" s="116">
        <v>138.22300000000001</v>
      </c>
      <c r="M7594" s="116">
        <v>192.51900000000001</v>
      </c>
      <c r="N7594" s="116">
        <v>136.81800000000001</v>
      </c>
      <c r="O7594" s="116">
        <v>16.436</v>
      </c>
      <c r="P7594" s="116">
        <v>0</v>
      </c>
      <c r="Q7594" s="20">
        <f t="shared" si="1184"/>
        <v>387.43906900000002</v>
      </c>
      <c r="R7594" s="20">
        <f t="shared" si="1185"/>
        <v>615.48324300000002</v>
      </c>
      <c r="S7594" s="20">
        <f t="shared" si="1186"/>
        <v>266.93191800000005</v>
      </c>
      <c r="T7594" s="20">
        <f t="shared" si="1187"/>
        <v>52.200735999999999</v>
      </c>
      <c r="U7594" s="21">
        <f t="shared" si="1188"/>
        <v>1322.0549660000001</v>
      </c>
      <c r="V7594" s="38">
        <f t="shared" si="1189"/>
        <v>0.96007570339687098</v>
      </c>
    </row>
    <row r="7595" spans="1:22">
      <c r="A7595">
        <v>7590</v>
      </c>
      <c r="B7595" s="122">
        <f t="shared" si="1190"/>
        <v>41956</v>
      </c>
      <c r="C7595" s="122">
        <f t="shared" si="1190"/>
        <v>42321</v>
      </c>
      <c r="D7595" s="116">
        <f t="shared" si="1181"/>
        <v>2015</v>
      </c>
      <c r="E7595" s="116">
        <f t="shared" si="1182"/>
        <v>11</v>
      </c>
      <c r="F7595" s="120">
        <v>281.22000000000003</v>
      </c>
      <c r="G7595" s="121">
        <v>660.97</v>
      </c>
      <c r="H7595" s="121">
        <v>339.30399999999997</v>
      </c>
      <c r="I7595" s="121">
        <v>45.749000000000002</v>
      </c>
      <c r="J7595" s="119">
        <v>0</v>
      </c>
      <c r="K7595" s="117">
        <f t="shared" si="1183"/>
        <v>1327.2430000000002</v>
      </c>
      <c r="L7595" s="116">
        <v>134.49199999999999</v>
      </c>
      <c r="M7595" s="116">
        <v>190.81200000000001</v>
      </c>
      <c r="N7595" s="116">
        <v>123.087</v>
      </c>
      <c r="O7595" s="116">
        <v>12.045999999999999</v>
      </c>
      <c r="P7595" s="116">
        <v>0</v>
      </c>
      <c r="Q7595" s="20">
        <f t="shared" si="1184"/>
        <v>376.98107599999997</v>
      </c>
      <c r="R7595" s="20">
        <f t="shared" si="1185"/>
        <v>610.02596400000004</v>
      </c>
      <c r="S7595" s="20">
        <f t="shared" si="1186"/>
        <v>240.14273700000001</v>
      </c>
      <c r="T7595" s="20">
        <f t="shared" si="1187"/>
        <v>38.258096000000002</v>
      </c>
      <c r="U7595" s="21">
        <f t="shared" si="1188"/>
        <v>1265.4078730000001</v>
      </c>
      <c r="V7595" s="38">
        <f t="shared" si="1189"/>
        <v>0.95341084714705593</v>
      </c>
    </row>
    <row r="7596" spans="1:22">
      <c r="A7596">
        <v>7591</v>
      </c>
      <c r="B7596" s="122">
        <f t="shared" si="1190"/>
        <v>41956</v>
      </c>
      <c r="C7596" s="122">
        <f t="shared" si="1190"/>
        <v>42321</v>
      </c>
      <c r="D7596" s="116">
        <f t="shared" si="1181"/>
        <v>2015</v>
      </c>
      <c r="E7596" s="116">
        <f t="shared" si="1182"/>
        <v>11</v>
      </c>
      <c r="F7596" s="120">
        <v>278.58</v>
      </c>
      <c r="G7596" s="121">
        <v>623.07399999999996</v>
      </c>
      <c r="H7596" s="121">
        <v>409.54899999999998</v>
      </c>
      <c r="I7596" s="121">
        <v>40.822000000000003</v>
      </c>
      <c r="J7596" s="119">
        <v>0</v>
      </c>
      <c r="K7596" s="117">
        <f t="shared" si="1183"/>
        <v>1352.0250000000001</v>
      </c>
      <c r="L7596" s="116">
        <v>134.68199999999999</v>
      </c>
      <c r="M7596" s="116">
        <v>178.059</v>
      </c>
      <c r="N7596" s="116">
        <v>140.9</v>
      </c>
      <c r="O7596" s="116">
        <v>10.457000000000001</v>
      </c>
      <c r="P7596" s="116">
        <v>0</v>
      </c>
      <c r="Q7596" s="20">
        <f t="shared" si="1184"/>
        <v>377.51364599999994</v>
      </c>
      <c r="R7596" s="20">
        <f t="shared" si="1185"/>
        <v>569.25462300000004</v>
      </c>
      <c r="S7596" s="20">
        <f t="shared" si="1186"/>
        <v>274.89590000000004</v>
      </c>
      <c r="T7596" s="20">
        <f t="shared" si="1187"/>
        <v>33.211432000000002</v>
      </c>
      <c r="U7596" s="21">
        <f t="shared" si="1188"/>
        <v>1254.875601</v>
      </c>
      <c r="V7596" s="38">
        <f t="shared" si="1189"/>
        <v>0.92814526432573352</v>
      </c>
    </row>
    <row r="7597" spans="1:22">
      <c r="A7597">
        <v>7592</v>
      </c>
      <c r="B7597" s="122">
        <f t="shared" si="1190"/>
        <v>41956</v>
      </c>
      <c r="C7597" s="122">
        <f t="shared" si="1190"/>
        <v>42321</v>
      </c>
      <c r="D7597" s="116">
        <f t="shared" si="1181"/>
        <v>2015</v>
      </c>
      <c r="E7597" s="116">
        <f t="shared" si="1182"/>
        <v>11</v>
      </c>
      <c r="F7597" s="120">
        <v>279.70600000000002</v>
      </c>
      <c r="G7597" s="121">
        <v>665.24</v>
      </c>
      <c r="H7597" s="121">
        <v>361.654</v>
      </c>
      <c r="I7597" s="121">
        <v>72.013999999999996</v>
      </c>
      <c r="J7597" s="119">
        <v>0</v>
      </c>
      <c r="K7597" s="117">
        <f t="shared" si="1183"/>
        <v>1378.6139999999998</v>
      </c>
      <c r="L7597" s="116">
        <v>136.529</v>
      </c>
      <c r="M7597" s="116">
        <v>182.61699999999999</v>
      </c>
      <c r="N7597" s="116">
        <v>131.41399999999999</v>
      </c>
      <c r="O7597" s="116">
        <v>18.640999999999998</v>
      </c>
      <c r="P7597" s="116">
        <v>0</v>
      </c>
      <c r="Q7597" s="20">
        <f t="shared" si="1184"/>
        <v>382.690787</v>
      </c>
      <c r="R7597" s="20">
        <f t="shared" si="1185"/>
        <v>583.826549</v>
      </c>
      <c r="S7597" s="20">
        <f t="shared" si="1186"/>
        <v>256.38871399999999</v>
      </c>
      <c r="T7597" s="20">
        <f t="shared" si="1187"/>
        <v>59.203815999999996</v>
      </c>
      <c r="U7597" s="21">
        <f t="shared" si="1188"/>
        <v>1282.109866</v>
      </c>
      <c r="V7597" s="38">
        <f t="shared" si="1189"/>
        <v>0.92999916292740403</v>
      </c>
    </row>
    <row r="7598" spans="1:22">
      <c r="A7598">
        <v>7593</v>
      </c>
      <c r="B7598" s="122">
        <f t="shared" si="1190"/>
        <v>41956</v>
      </c>
      <c r="C7598" s="122">
        <f t="shared" si="1190"/>
        <v>42321</v>
      </c>
      <c r="D7598" s="116">
        <f t="shared" si="1181"/>
        <v>2015</v>
      </c>
      <c r="E7598" s="116">
        <f t="shared" si="1182"/>
        <v>11</v>
      </c>
      <c r="F7598" s="120">
        <v>282.36799999999999</v>
      </c>
      <c r="G7598" s="121">
        <v>718.00699999999995</v>
      </c>
      <c r="H7598" s="121">
        <v>389.37099999999998</v>
      </c>
      <c r="I7598" s="121">
        <v>97.546000000000006</v>
      </c>
      <c r="J7598" s="119">
        <v>0</v>
      </c>
      <c r="K7598" s="117">
        <f t="shared" si="1183"/>
        <v>1487.2920000000001</v>
      </c>
      <c r="L7598" s="116">
        <v>135.86799999999999</v>
      </c>
      <c r="M7598" s="116">
        <v>200.08099999999999</v>
      </c>
      <c r="N7598" s="116">
        <v>146.86000000000001</v>
      </c>
      <c r="O7598" s="116">
        <v>25.643000000000001</v>
      </c>
      <c r="P7598" s="116">
        <v>0</v>
      </c>
      <c r="Q7598" s="20">
        <f t="shared" si="1184"/>
        <v>380.83800399999996</v>
      </c>
      <c r="R7598" s="20">
        <f t="shared" si="1185"/>
        <v>639.65895699999999</v>
      </c>
      <c r="S7598" s="20">
        <f t="shared" si="1186"/>
        <v>286.52386000000001</v>
      </c>
      <c r="T7598" s="20">
        <f t="shared" si="1187"/>
        <v>81.442168000000009</v>
      </c>
      <c r="U7598" s="21">
        <f t="shared" si="1188"/>
        <v>1388.4629890000001</v>
      </c>
      <c r="V7598" s="38">
        <f t="shared" si="1189"/>
        <v>0.93355103705257603</v>
      </c>
    </row>
    <row r="7599" spans="1:22">
      <c r="A7599">
        <v>7594</v>
      </c>
      <c r="B7599" s="122">
        <f t="shared" si="1190"/>
        <v>41956</v>
      </c>
      <c r="C7599" s="122">
        <f t="shared" si="1190"/>
        <v>42321</v>
      </c>
      <c r="D7599" s="116">
        <f t="shared" si="1181"/>
        <v>2015</v>
      </c>
      <c r="E7599" s="116">
        <f t="shared" si="1182"/>
        <v>11</v>
      </c>
      <c r="F7599" s="120">
        <v>285.46100000000001</v>
      </c>
      <c r="G7599" s="121">
        <v>787.03800000000001</v>
      </c>
      <c r="H7599" s="121">
        <v>389.79399999999998</v>
      </c>
      <c r="I7599" s="121">
        <v>131.142</v>
      </c>
      <c r="J7599" s="119">
        <v>0</v>
      </c>
      <c r="K7599" s="117">
        <f t="shared" si="1183"/>
        <v>1593.4350000000002</v>
      </c>
      <c r="L7599" s="116">
        <v>137.02500000000001</v>
      </c>
      <c r="M7599" s="116">
        <v>212.20500000000001</v>
      </c>
      <c r="N7599" s="116">
        <v>143.82599999999999</v>
      </c>
      <c r="O7599" s="116">
        <v>35.158000000000001</v>
      </c>
      <c r="P7599" s="116">
        <v>0</v>
      </c>
      <c r="Q7599" s="20">
        <f t="shared" si="1184"/>
        <v>384.081075</v>
      </c>
      <c r="R7599" s="20">
        <f t="shared" si="1185"/>
        <v>678.41938500000003</v>
      </c>
      <c r="S7599" s="20">
        <f t="shared" si="1186"/>
        <v>280.60452600000002</v>
      </c>
      <c r="T7599" s="20">
        <f t="shared" si="1187"/>
        <v>111.66180800000001</v>
      </c>
      <c r="U7599" s="21">
        <f t="shared" si="1188"/>
        <v>1454.7667940000001</v>
      </c>
      <c r="V7599" s="38">
        <f t="shared" si="1189"/>
        <v>0.91297529801968702</v>
      </c>
    </row>
    <row r="7600" spans="1:22">
      <c r="A7600">
        <v>7595</v>
      </c>
      <c r="B7600" s="122">
        <f t="shared" si="1190"/>
        <v>41956</v>
      </c>
      <c r="C7600" s="122">
        <f t="shared" si="1190"/>
        <v>42321</v>
      </c>
      <c r="D7600" s="116">
        <f t="shared" si="1181"/>
        <v>2015</v>
      </c>
      <c r="E7600" s="116">
        <f t="shared" si="1182"/>
        <v>11</v>
      </c>
      <c r="F7600" s="120">
        <v>283.16000000000003</v>
      </c>
      <c r="G7600" s="121">
        <v>975.90499999999997</v>
      </c>
      <c r="H7600" s="121">
        <v>212.553</v>
      </c>
      <c r="I7600" s="121">
        <v>147.745</v>
      </c>
      <c r="J7600" s="119">
        <v>0</v>
      </c>
      <c r="K7600" s="117">
        <f t="shared" si="1183"/>
        <v>1619.3629999999998</v>
      </c>
      <c r="L7600" s="116">
        <v>137.66200000000001</v>
      </c>
      <c r="M7600" s="116">
        <v>252.667</v>
      </c>
      <c r="N7600" s="116">
        <v>84.832999999999998</v>
      </c>
      <c r="O7600" s="116">
        <v>39.579000000000001</v>
      </c>
      <c r="P7600" s="116">
        <v>0</v>
      </c>
      <c r="Q7600" s="20">
        <f t="shared" si="1184"/>
        <v>385.86658599999998</v>
      </c>
      <c r="R7600" s="20">
        <f t="shared" si="1185"/>
        <v>807.77639899999997</v>
      </c>
      <c r="S7600" s="20">
        <f t="shared" si="1186"/>
        <v>165.50918300000001</v>
      </c>
      <c r="T7600" s="20">
        <f t="shared" si="1187"/>
        <v>125.702904</v>
      </c>
      <c r="U7600" s="21">
        <f t="shared" si="1188"/>
        <v>1484.8550720000001</v>
      </c>
      <c r="V7600" s="38">
        <f t="shared" si="1189"/>
        <v>0.91693775391928811</v>
      </c>
    </row>
    <row r="7601" spans="1:22">
      <c r="A7601">
        <v>7596</v>
      </c>
      <c r="B7601" s="122">
        <f t="shared" si="1190"/>
        <v>41956</v>
      </c>
      <c r="C7601" s="122">
        <f t="shared" si="1190"/>
        <v>42321</v>
      </c>
      <c r="D7601" s="116">
        <f t="shared" si="1181"/>
        <v>2015</v>
      </c>
      <c r="E7601" s="116">
        <f t="shared" si="1182"/>
        <v>11</v>
      </c>
      <c r="F7601" s="120">
        <v>283.74299999999999</v>
      </c>
      <c r="G7601" s="121">
        <v>864.01199999999994</v>
      </c>
      <c r="H7601" s="121">
        <v>332.62599999999998</v>
      </c>
      <c r="I7601" s="121">
        <v>150.28700000000001</v>
      </c>
      <c r="J7601" s="119">
        <v>0</v>
      </c>
      <c r="K7601" s="117">
        <f t="shared" si="1183"/>
        <v>1630.6679999999999</v>
      </c>
      <c r="L7601" s="116">
        <v>137.28100000000001</v>
      </c>
      <c r="M7601" s="116">
        <v>241.661</v>
      </c>
      <c r="N7601" s="116">
        <v>123.129</v>
      </c>
      <c r="O7601" s="116">
        <v>39.972000000000001</v>
      </c>
      <c r="P7601" s="116">
        <v>0</v>
      </c>
      <c r="Q7601" s="20">
        <f t="shared" si="1184"/>
        <v>384.79864300000003</v>
      </c>
      <c r="R7601" s="20">
        <f t="shared" si="1185"/>
        <v>772.59021700000005</v>
      </c>
      <c r="S7601" s="20">
        <f t="shared" si="1186"/>
        <v>240.22467900000001</v>
      </c>
      <c r="T7601" s="20">
        <f t="shared" si="1187"/>
        <v>126.95107200000001</v>
      </c>
      <c r="U7601" s="21">
        <f t="shared" si="1188"/>
        <v>1524.564611</v>
      </c>
      <c r="V7601" s="38">
        <f t="shared" si="1189"/>
        <v>0.93493256199299923</v>
      </c>
    </row>
    <row r="7602" spans="1:22">
      <c r="A7602">
        <v>7597</v>
      </c>
      <c r="B7602" s="122">
        <f t="shared" si="1190"/>
        <v>41956</v>
      </c>
      <c r="C7602" s="122">
        <f t="shared" si="1190"/>
        <v>42321</v>
      </c>
      <c r="D7602" s="116">
        <f t="shared" si="1181"/>
        <v>2015</v>
      </c>
      <c r="E7602" s="116">
        <f t="shared" si="1182"/>
        <v>11</v>
      </c>
      <c r="F7602" s="120">
        <v>279.91699999999997</v>
      </c>
      <c r="G7602" s="121">
        <v>822.41499999999996</v>
      </c>
      <c r="H7602" s="121">
        <v>379.44499999999999</v>
      </c>
      <c r="I7602" s="121">
        <v>164.096</v>
      </c>
      <c r="J7602" s="119">
        <v>0</v>
      </c>
      <c r="K7602" s="117">
        <f t="shared" si="1183"/>
        <v>1645.8729999999998</v>
      </c>
      <c r="L7602" s="116">
        <v>136.15799999999999</v>
      </c>
      <c r="M7602" s="116">
        <v>225.15</v>
      </c>
      <c r="N7602" s="116">
        <v>137.69900000000001</v>
      </c>
      <c r="O7602" s="116">
        <v>44.006999999999998</v>
      </c>
      <c r="P7602" s="116">
        <v>0</v>
      </c>
      <c r="Q7602" s="20">
        <f t="shared" si="1184"/>
        <v>381.65087399999993</v>
      </c>
      <c r="R7602" s="20">
        <f t="shared" si="1185"/>
        <v>719.80455000000006</v>
      </c>
      <c r="S7602" s="20">
        <f t="shared" si="1186"/>
        <v>268.65074900000002</v>
      </c>
      <c r="T7602" s="20">
        <f t="shared" si="1187"/>
        <v>139.766232</v>
      </c>
      <c r="U7602" s="21">
        <f t="shared" si="1188"/>
        <v>1509.8724050000001</v>
      </c>
      <c r="V7602" s="38">
        <f t="shared" si="1189"/>
        <v>0.91736871860708591</v>
      </c>
    </row>
    <row r="7603" spans="1:22">
      <c r="A7603">
        <v>7598</v>
      </c>
      <c r="B7603" s="122">
        <f t="shared" si="1190"/>
        <v>41956</v>
      </c>
      <c r="C7603" s="122">
        <f t="shared" si="1190"/>
        <v>42321</v>
      </c>
      <c r="D7603" s="116">
        <f t="shared" si="1181"/>
        <v>2015</v>
      </c>
      <c r="E7603" s="116">
        <f t="shared" si="1182"/>
        <v>11</v>
      </c>
      <c r="F7603" s="120">
        <v>276.60399999999998</v>
      </c>
      <c r="G7603" s="121">
        <v>832.77599999999995</v>
      </c>
      <c r="H7603" s="121">
        <v>326.64800000000002</v>
      </c>
      <c r="I7603" s="121">
        <v>182.42099999999999</v>
      </c>
      <c r="J7603" s="119">
        <v>0</v>
      </c>
      <c r="K7603" s="117">
        <f t="shared" si="1183"/>
        <v>1618.4489999999998</v>
      </c>
      <c r="L7603" s="116">
        <v>133.721</v>
      </c>
      <c r="M7603" s="116">
        <v>227.304</v>
      </c>
      <c r="N7603" s="116">
        <v>122.545</v>
      </c>
      <c r="O7603" s="116">
        <v>49.664000000000001</v>
      </c>
      <c r="P7603" s="116">
        <v>0</v>
      </c>
      <c r="Q7603" s="20">
        <f t="shared" si="1184"/>
        <v>374.81996300000003</v>
      </c>
      <c r="R7603" s="20">
        <f t="shared" si="1185"/>
        <v>726.69088799999997</v>
      </c>
      <c r="S7603" s="20">
        <f t="shared" si="1186"/>
        <v>239.085295</v>
      </c>
      <c r="T7603" s="20">
        <f t="shared" si="1187"/>
        <v>157.73286400000001</v>
      </c>
      <c r="U7603" s="21">
        <f t="shared" si="1188"/>
        <v>1498.3290100000002</v>
      </c>
      <c r="V7603" s="38">
        <f t="shared" si="1189"/>
        <v>0.92578080001285201</v>
      </c>
    </row>
    <row r="7604" spans="1:22">
      <c r="A7604">
        <v>7599</v>
      </c>
      <c r="B7604" s="122">
        <f t="shared" si="1190"/>
        <v>41956</v>
      </c>
      <c r="C7604" s="122">
        <f t="shared" si="1190"/>
        <v>42321</v>
      </c>
      <c r="D7604" s="116">
        <f t="shared" si="1181"/>
        <v>2015</v>
      </c>
      <c r="E7604" s="116">
        <f t="shared" si="1182"/>
        <v>11</v>
      </c>
      <c r="F7604" s="120">
        <v>278.19900000000001</v>
      </c>
      <c r="G7604" s="121">
        <v>831.90800000000002</v>
      </c>
      <c r="H7604" s="121">
        <v>307.36099999999999</v>
      </c>
      <c r="I7604" s="121">
        <v>211.71299999999999</v>
      </c>
      <c r="J7604" s="119">
        <v>0</v>
      </c>
      <c r="K7604" s="117">
        <f t="shared" si="1183"/>
        <v>1629.1809999999998</v>
      </c>
      <c r="L7604" s="116">
        <v>135.614</v>
      </c>
      <c r="M7604" s="116">
        <v>227.14099999999999</v>
      </c>
      <c r="N7604" s="116">
        <v>120.236</v>
      </c>
      <c r="O7604" s="116">
        <v>56.749000000000002</v>
      </c>
      <c r="P7604" s="116">
        <v>0</v>
      </c>
      <c r="Q7604" s="20">
        <f t="shared" si="1184"/>
        <v>380.12604199999998</v>
      </c>
      <c r="R7604" s="20">
        <f t="shared" si="1185"/>
        <v>726.16977699999995</v>
      </c>
      <c r="S7604" s="20">
        <f t="shared" si="1186"/>
        <v>234.58043600000002</v>
      </c>
      <c r="T7604" s="20">
        <f t="shared" si="1187"/>
        <v>180.234824</v>
      </c>
      <c r="U7604" s="21">
        <f t="shared" si="1188"/>
        <v>1521.1110789999998</v>
      </c>
      <c r="V7604" s="38">
        <f t="shared" si="1189"/>
        <v>0.93366610523938098</v>
      </c>
    </row>
    <row r="7605" spans="1:22">
      <c r="A7605">
        <v>7600</v>
      </c>
      <c r="B7605" s="122">
        <f t="shared" si="1190"/>
        <v>41956</v>
      </c>
      <c r="C7605" s="122">
        <f t="shared" si="1190"/>
        <v>42321</v>
      </c>
      <c r="D7605" s="116">
        <f t="shared" si="1181"/>
        <v>2015</v>
      </c>
      <c r="E7605" s="116">
        <f t="shared" si="1182"/>
        <v>11</v>
      </c>
      <c r="F7605" s="120">
        <v>277.98700000000002</v>
      </c>
      <c r="G7605" s="121">
        <v>823.45399999999995</v>
      </c>
      <c r="H7605" s="121">
        <v>305.71600000000001</v>
      </c>
      <c r="I7605" s="121">
        <v>222.89099999999999</v>
      </c>
      <c r="J7605" s="119">
        <v>0</v>
      </c>
      <c r="K7605" s="117">
        <f t="shared" si="1183"/>
        <v>1630.0480000000002</v>
      </c>
      <c r="L7605" s="116">
        <v>136.05600000000001</v>
      </c>
      <c r="M7605" s="116">
        <v>225.11699999999999</v>
      </c>
      <c r="N7605" s="116">
        <v>120.47199999999999</v>
      </c>
      <c r="O7605" s="116">
        <v>59.768000000000001</v>
      </c>
      <c r="P7605" s="116">
        <v>0</v>
      </c>
      <c r="Q7605" s="20">
        <f t="shared" si="1184"/>
        <v>381.36496800000003</v>
      </c>
      <c r="R7605" s="20">
        <f t="shared" si="1185"/>
        <v>719.69904899999995</v>
      </c>
      <c r="S7605" s="20">
        <f t="shared" si="1186"/>
        <v>235.04087200000001</v>
      </c>
      <c r="T7605" s="20">
        <f t="shared" si="1187"/>
        <v>189.82316800000001</v>
      </c>
      <c r="U7605" s="21">
        <f t="shared" si="1188"/>
        <v>1525.9280570000001</v>
      </c>
      <c r="V7605" s="38">
        <f t="shared" si="1189"/>
        <v>0.93612461534875036</v>
      </c>
    </row>
    <row r="7606" spans="1:22">
      <c r="A7606">
        <v>7601</v>
      </c>
      <c r="B7606" s="122">
        <f t="shared" si="1190"/>
        <v>41956</v>
      </c>
      <c r="C7606" s="122">
        <f t="shared" si="1190"/>
        <v>42321</v>
      </c>
      <c r="D7606" s="116">
        <f t="shared" si="1181"/>
        <v>2015</v>
      </c>
      <c r="E7606" s="116">
        <f t="shared" si="1182"/>
        <v>11</v>
      </c>
      <c r="F7606" s="120">
        <v>278.45999999999998</v>
      </c>
      <c r="G7606" s="121">
        <v>816.93899999999996</v>
      </c>
      <c r="H7606" s="121">
        <v>310.04300000000001</v>
      </c>
      <c r="I7606" s="121">
        <v>222.499</v>
      </c>
      <c r="J7606" s="119">
        <v>0</v>
      </c>
      <c r="K7606" s="117">
        <f t="shared" si="1183"/>
        <v>1627.941</v>
      </c>
      <c r="L7606" s="116">
        <v>135.78899999999999</v>
      </c>
      <c r="M7606" s="116">
        <v>222.91200000000001</v>
      </c>
      <c r="N7606" s="116">
        <v>123.813</v>
      </c>
      <c r="O7606" s="116">
        <v>58.210999999999999</v>
      </c>
      <c r="P7606" s="116">
        <v>0</v>
      </c>
      <c r="Q7606" s="20">
        <f t="shared" si="1184"/>
        <v>380.61656699999997</v>
      </c>
      <c r="R7606" s="20">
        <f t="shared" si="1185"/>
        <v>712.64966400000003</v>
      </c>
      <c r="S7606" s="20">
        <f t="shared" si="1186"/>
        <v>241.55916300000001</v>
      </c>
      <c r="T7606" s="20">
        <f t="shared" si="1187"/>
        <v>184.87813600000001</v>
      </c>
      <c r="U7606" s="21">
        <f t="shared" si="1188"/>
        <v>1519.70353</v>
      </c>
      <c r="V7606" s="38">
        <f t="shared" si="1189"/>
        <v>0.93351265801401895</v>
      </c>
    </row>
    <row r="7607" spans="1:22">
      <c r="A7607">
        <v>7602</v>
      </c>
      <c r="B7607" s="122">
        <f t="shared" si="1190"/>
        <v>41956</v>
      </c>
      <c r="C7607" s="122">
        <f t="shared" si="1190"/>
        <v>42321</v>
      </c>
      <c r="D7607" s="116">
        <f t="shared" si="1181"/>
        <v>2015</v>
      </c>
      <c r="E7607" s="116">
        <f t="shared" si="1182"/>
        <v>11</v>
      </c>
      <c r="F7607" s="120">
        <v>277.17399999999998</v>
      </c>
      <c r="G7607" s="121">
        <v>817.36199999999997</v>
      </c>
      <c r="H7607" s="121">
        <v>297.48599999999999</v>
      </c>
      <c r="I7607" s="121">
        <v>217.892</v>
      </c>
      <c r="J7607" s="119">
        <v>0</v>
      </c>
      <c r="K7607" s="117">
        <f t="shared" si="1183"/>
        <v>1609.914</v>
      </c>
      <c r="L7607" s="116">
        <v>135.16</v>
      </c>
      <c r="M7607" s="116">
        <v>222.768</v>
      </c>
      <c r="N7607" s="116">
        <v>120.639</v>
      </c>
      <c r="O7607" s="116">
        <v>57.637999999999998</v>
      </c>
      <c r="P7607" s="116">
        <v>0</v>
      </c>
      <c r="Q7607" s="20">
        <f t="shared" si="1184"/>
        <v>378.85347999999999</v>
      </c>
      <c r="R7607" s="20">
        <f t="shared" si="1185"/>
        <v>712.18929600000001</v>
      </c>
      <c r="S7607" s="20">
        <f t="shared" si="1186"/>
        <v>235.36668900000001</v>
      </c>
      <c r="T7607" s="20">
        <f t="shared" si="1187"/>
        <v>183.058288</v>
      </c>
      <c r="U7607" s="21">
        <f t="shared" si="1188"/>
        <v>1509.4677529999999</v>
      </c>
      <c r="V7607" s="38">
        <f t="shared" si="1189"/>
        <v>0.9376076939513539</v>
      </c>
    </row>
    <row r="7608" spans="1:22">
      <c r="A7608">
        <v>7603</v>
      </c>
      <c r="B7608" s="122">
        <f t="shared" si="1190"/>
        <v>41956</v>
      </c>
      <c r="C7608" s="122">
        <f t="shared" si="1190"/>
        <v>42321</v>
      </c>
      <c r="D7608" s="116">
        <f t="shared" si="1181"/>
        <v>2015</v>
      </c>
      <c r="E7608" s="116">
        <f t="shared" si="1182"/>
        <v>11</v>
      </c>
      <c r="F7608" s="120">
        <v>297.108</v>
      </c>
      <c r="G7608" s="121">
        <v>804.02</v>
      </c>
      <c r="H7608" s="121">
        <v>303.51299999999998</v>
      </c>
      <c r="I7608" s="121">
        <v>197.44800000000001</v>
      </c>
      <c r="J7608" s="119">
        <v>0</v>
      </c>
      <c r="K7608" s="117">
        <f t="shared" si="1183"/>
        <v>1602.0889999999999</v>
      </c>
      <c r="L7608" s="116">
        <v>147.13900000000001</v>
      </c>
      <c r="M7608" s="116">
        <v>218.07400000000001</v>
      </c>
      <c r="N7608" s="116">
        <v>118.038</v>
      </c>
      <c r="O7608" s="116">
        <v>53.262999999999998</v>
      </c>
      <c r="P7608" s="116">
        <v>0</v>
      </c>
      <c r="Q7608" s="20">
        <f t="shared" si="1184"/>
        <v>412.43061700000004</v>
      </c>
      <c r="R7608" s="20">
        <f t="shared" si="1185"/>
        <v>697.18257800000003</v>
      </c>
      <c r="S7608" s="20">
        <f t="shared" si="1186"/>
        <v>230.29213799999999</v>
      </c>
      <c r="T7608" s="20">
        <f t="shared" si="1187"/>
        <v>169.16328799999999</v>
      </c>
      <c r="U7608" s="21">
        <f t="shared" si="1188"/>
        <v>1509.0686210000001</v>
      </c>
      <c r="V7608" s="38">
        <f t="shared" si="1189"/>
        <v>0.94193807023205334</v>
      </c>
    </row>
    <row r="7609" spans="1:22">
      <c r="A7609">
        <v>7604</v>
      </c>
      <c r="B7609" s="122">
        <f t="shared" si="1190"/>
        <v>41956</v>
      </c>
      <c r="C7609" s="122">
        <f t="shared" si="1190"/>
        <v>42321</v>
      </c>
      <c r="D7609" s="116">
        <f t="shared" si="1181"/>
        <v>2015</v>
      </c>
      <c r="E7609" s="116">
        <f t="shared" si="1182"/>
        <v>11</v>
      </c>
      <c r="F7609" s="120">
        <v>303.82100000000003</v>
      </c>
      <c r="G7609" s="121">
        <v>798.99400000000003</v>
      </c>
      <c r="H7609" s="121">
        <v>339.30700000000002</v>
      </c>
      <c r="I7609" s="121">
        <v>201.91300000000001</v>
      </c>
      <c r="J7609" s="119">
        <v>0</v>
      </c>
      <c r="K7609" s="117">
        <f t="shared" si="1183"/>
        <v>1644.0350000000001</v>
      </c>
      <c r="L7609" s="116">
        <v>151.10300000000001</v>
      </c>
      <c r="M7609" s="116">
        <v>216.36600000000001</v>
      </c>
      <c r="N7609" s="116">
        <v>126.501</v>
      </c>
      <c r="O7609" s="116">
        <v>54.084000000000003</v>
      </c>
      <c r="P7609" s="116">
        <v>0</v>
      </c>
      <c r="Q7609" s="20">
        <f t="shared" si="1184"/>
        <v>423.54170900000003</v>
      </c>
      <c r="R7609" s="20">
        <f t="shared" si="1185"/>
        <v>691.72210200000006</v>
      </c>
      <c r="S7609" s="20">
        <f t="shared" si="1186"/>
        <v>246.80345100000002</v>
      </c>
      <c r="T7609" s="20">
        <f t="shared" si="1187"/>
        <v>171.77078400000002</v>
      </c>
      <c r="U7609" s="21">
        <f t="shared" si="1188"/>
        <v>1533.8380460000001</v>
      </c>
      <c r="V7609" s="38">
        <f t="shared" si="1189"/>
        <v>0.9329716496303303</v>
      </c>
    </row>
    <row r="7610" spans="1:22">
      <c r="A7610">
        <v>7605</v>
      </c>
      <c r="B7610" s="122">
        <f t="shared" si="1190"/>
        <v>41956</v>
      </c>
      <c r="C7610" s="122">
        <f t="shared" si="1190"/>
        <v>42321</v>
      </c>
      <c r="D7610" s="116">
        <f t="shared" si="1181"/>
        <v>2015</v>
      </c>
      <c r="E7610" s="116">
        <f t="shared" si="1182"/>
        <v>11</v>
      </c>
      <c r="F7610" s="120">
        <v>307.48200000000003</v>
      </c>
      <c r="G7610" s="121">
        <v>794.29399999999998</v>
      </c>
      <c r="H7610" s="121">
        <v>470.31400000000002</v>
      </c>
      <c r="I7610" s="121">
        <v>226.33099999999999</v>
      </c>
      <c r="J7610" s="119">
        <v>0</v>
      </c>
      <c r="K7610" s="117">
        <f t="shared" si="1183"/>
        <v>1798.421</v>
      </c>
      <c r="L7610" s="116">
        <v>153.34</v>
      </c>
      <c r="M7610" s="116">
        <v>215.02799999999999</v>
      </c>
      <c r="N7610" s="116">
        <v>159.59899999999999</v>
      </c>
      <c r="O7610" s="116">
        <v>60.06</v>
      </c>
      <c r="P7610" s="116">
        <v>0</v>
      </c>
      <c r="Q7610" s="20">
        <f t="shared" si="1184"/>
        <v>429.81202000000002</v>
      </c>
      <c r="R7610" s="20">
        <f t="shared" si="1185"/>
        <v>687.44451600000002</v>
      </c>
      <c r="S7610" s="20">
        <f t="shared" si="1186"/>
        <v>311.37764899999996</v>
      </c>
      <c r="T7610" s="20">
        <f t="shared" si="1187"/>
        <v>190.75056000000001</v>
      </c>
      <c r="U7610" s="21">
        <f t="shared" si="1188"/>
        <v>1619.3847450000001</v>
      </c>
      <c r="V7610" s="38">
        <f t="shared" si="1189"/>
        <v>0.90044808473655502</v>
      </c>
    </row>
    <row r="7611" spans="1:22">
      <c r="A7611">
        <v>7606</v>
      </c>
      <c r="B7611" s="122">
        <f t="shared" si="1190"/>
        <v>41956</v>
      </c>
      <c r="C7611" s="122">
        <f t="shared" si="1190"/>
        <v>42321</v>
      </c>
      <c r="D7611" s="116">
        <f t="shared" si="1181"/>
        <v>2015</v>
      </c>
      <c r="E7611" s="116">
        <f t="shared" si="1182"/>
        <v>11</v>
      </c>
      <c r="F7611" s="120">
        <v>309.62099999999998</v>
      </c>
      <c r="G7611" s="121">
        <v>795.20899999999995</v>
      </c>
      <c r="H7611" s="121">
        <v>465.065</v>
      </c>
      <c r="I7611" s="121">
        <v>222.815</v>
      </c>
      <c r="J7611" s="119">
        <v>0</v>
      </c>
      <c r="K7611" s="117">
        <f t="shared" si="1183"/>
        <v>1792.71</v>
      </c>
      <c r="L7611" s="116">
        <v>152.77099999999999</v>
      </c>
      <c r="M7611" s="116">
        <v>215.89400000000001</v>
      </c>
      <c r="N7611" s="116">
        <v>155.62899999999999</v>
      </c>
      <c r="O7611" s="116">
        <v>59.109000000000002</v>
      </c>
      <c r="P7611" s="116">
        <v>0</v>
      </c>
      <c r="Q7611" s="20">
        <f t="shared" si="1184"/>
        <v>428.21711299999993</v>
      </c>
      <c r="R7611" s="20">
        <f t="shared" si="1185"/>
        <v>690.21311800000001</v>
      </c>
      <c r="S7611" s="20">
        <f t="shared" si="1186"/>
        <v>303.63217900000001</v>
      </c>
      <c r="T7611" s="20">
        <f t="shared" si="1187"/>
        <v>187.73018400000001</v>
      </c>
      <c r="U7611" s="21">
        <f t="shared" si="1188"/>
        <v>1609.7925939999998</v>
      </c>
      <c r="V7611" s="38">
        <f t="shared" si="1189"/>
        <v>0.8979659811123939</v>
      </c>
    </row>
    <row r="7612" spans="1:22">
      <c r="A7612">
        <v>7607</v>
      </c>
      <c r="B7612" s="122">
        <f t="shared" si="1190"/>
        <v>41956</v>
      </c>
      <c r="C7612" s="122">
        <f t="shared" si="1190"/>
        <v>42321</v>
      </c>
      <c r="D7612" s="116">
        <f t="shared" si="1181"/>
        <v>2015</v>
      </c>
      <c r="E7612" s="116">
        <f t="shared" si="1182"/>
        <v>11</v>
      </c>
      <c r="F7612" s="120">
        <v>340.26400000000001</v>
      </c>
      <c r="G7612" s="121">
        <v>788.43899999999996</v>
      </c>
      <c r="H7612" s="121">
        <v>430.46100000000001</v>
      </c>
      <c r="I7612" s="121">
        <v>197.61500000000001</v>
      </c>
      <c r="J7612" s="119">
        <v>0</v>
      </c>
      <c r="K7612" s="117">
        <f t="shared" si="1183"/>
        <v>1756.779</v>
      </c>
      <c r="L7612" s="116">
        <v>166.73400000000001</v>
      </c>
      <c r="M7612" s="116">
        <v>207.42500000000001</v>
      </c>
      <c r="N7612" s="116">
        <v>148.893</v>
      </c>
      <c r="O7612" s="116">
        <v>52.747</v>
      </c>
      <c r="P7612" s="116">
        <v>0</v>
      </c>
      <c r="Q7612" s="20">
        <f t="shared" si="1184"/>
        <v>467.35540200000003</v>
      </c>
      <c r="R7612" s="20">
        <f t="shared" si="1185"/>
        <v>663.13772500000005</v>
      </c>
      <c r="S7612" s="20">
        <f t="shared" si="1186"/>
        <v>290.49024300000002</v>
      </c>
      <c r="T7612" s="20">
        <f t="shared" si="1187"/>
        <v>167.524472</v>
      </c>
      <c r="U7612" s="21">
        <f t="shared" si="1188"/>
        <v>1588.5078420000002</v>
      </c>
      <c r="V7612" s="38">
        <f t="shared" si="1189"/>
        <v>0.90421609206394216</v>
      </c>
    </row>
    <row r="7613" spans="1:22">
      <c r="A7613">
        <v>7608</v>
      </c>
      <c r="B7613" s="122">
        <f t="shared" si="1190"/>
        <v>41956</v>
      </c>
      <c r="C7613" s="122">
        <f t="shared" si="1190"/>
        <v>42321</v>
      </c>
      <c r="D7613" s="116">
        <f t="shared" si="1181"/>
        <v>2015</v>
      </c>
      <c r="E7613" s="116">
        <f t="shared" si="1182"/>
        <v>11</v>
      </c>
      <c r="F7613" s="120">
        <v>349.30799999999999</v>
      </c>
      <c r="G7613" s="121">
        <v>624.41</v>
      </c>
      <c r="H7613" s="121">
        <v>557.827</v>
      </c>
      <c r="I7613" s="121">
        <v>124.741</v>
      </c>
      <c r="J7613" s="119">
        <v>0</v>
      </c>
      <c r="K7613" s="117">
        <f t="shared" si="1183"/>
        <v>1656.2860000000001</v>
      </c>
      <c r="L7613" s="116">
        <v>170.315</v>
      </c>
      <c r="M7613" s="116">
        <v>170.51900000000001</v>
      </c>
      <c r="N7613" s="116">
        <v>189.40899999999999</v>
      </c>
      <c r="O7613" s="116">
        <v>33.518000000000001</v>
      </c>
      <c r="P7613" s="116">
        <v>0</v>
      </c>
      <c r="Q7613" s="20">
        <f t="shared" si="1184"/>
        <v>477.392945</v>
      </c>
      <c r="R7613" s="20">
        <f t="shared" si="1185"/>
        <v>545.14924300000007</v>
      </c>
      <c r="S7613" s="20">
        <f t="shared" si="1186"/>
        <v>369.53695900000002</v>
      </c>
      <c r="T7613" s="20">
        <f t="shared" si="1187"/>
        <v>106.45316800000001</v>
      </c>
      <c r="U7613" s="21">
        <f t="shared" si="1188"/>
        <v>1498.5323150000002</v>
      </c>
      <c r="V7613" s="38">
        <f t="shared" si="1189"/>
        <v>0.90475456231592855</v>
      </c>
    </row>
    <row r="7614" spans="1:22">
      <c r="A7614">
        <v>7609</v>
      </c>
      <c r="B7614" s="122">
        <f t="shared" si="1190"/>
        <v>41957</v>
      </c>
      <c r="C7614" s="122">
        <f t="shared" si="1190"/>
        <v>42322</v>
      </c>
      <c r="D7614" s="116">
        <f t="shared" si="1181"/>
        <v>2015</v>
      </c>
      <c r="E7614" s="116">
        <f t="shared" si="1182"/>
        <v>11</v>
      </c>
      <c r="F7614" s="120">
        <v>356.17599999999999</v>
      </c>
      <c r="G7614" s="121">
        <v>606.14800000000002</v>
      </c>
      <c r="H7614" s="121">
        <v>486.66800000000001</v>
      </c>
      <c r="I7614" s="121">
        <v>64.218000000000004</v>
      </c>
      <c r="J7614" s="119">
        <v>0</v>
      </c>
      <c r="K7614" s="117">
        <f t="shared" si="1183"/>
        <v>1513.2100000000003</v>
      </c>
      <c r="L7614" s="116">
        <v>173.83</v>
      </c>
      <c r="M7614" s="116">
        <v>167.435</v>
      </c>
      <c r="N7614" s="116">
        <v>173.56800000000001</v>
      </c>
      <c r="O7614" s="116">
        <v>17.72</v>
      </c>
      <c r="P7614" s="116">
        <v>0</v>
      </c>
      <c r="Q7614" s="20">
        <f t="shared" si="1184"/>
        <v>487.24549000000002</v>
      </c>
      <c r="R7614" s="20">
        <f t="shared" si="1185"/>
        <v>535.28969500000005</v>
      </c>
      <c r="S7614" s="20">
        <f t="shared" si="1186"/>
        <v>338.63116800000006</v>
      </c>
      <c r="T7614" s="20">
        <f t="shared" si="1187"/>
        <v>56.27872</v>
      </c>
      <c r="U7614" s="21">
        <f t="shared" si="1188"/>
        <v>1417.4450730000001</v>
      </c>
      <c r="V7614" s="38">
        <f t="shared" si="1189"/>
        <v>0.93671405356824222</v>
      </c>
    </row>
    <row r="7615" spans="1:22">
      <c r="A7615">
        <v>7610</v>
      </c>
      <c r="B7615" s="122">
        <f t="shared" si="1190"/>
        <v>41957</v>
      </c>
      <c r="C7615" s="122">
        <f t="shared" si="1190"/>
        <v>42322</v>
      </c>
      <c r="D7615" s="116">
        <f t="shared" si="1181"/>
        <v>2015</v>
      </c>
      <c r="E7615" s="116">
        <f t="shared" si="1182"/>
        <v>11</v>
      </c>
      <c r="F7615" s="120">
        <v>354.61700000000002</v>
      </c>
      <c r="G7615" s="121">
        <v>441.90600000000001</v>
      </c>
      <c r="H7615" s="121">
        <v>619.96100000000001</v>
      </c>
      <c r="I7615" s="121">
        <v>28.094999999999999</v>
      </c>
      <c r="J7615" s="119">
        <v>0</v>
      </c>
      <c r="K7615" s="117">
        <f t="shared" si="1183"/>
        <v>1444.579</v>
      </c>
      <c r="L7615" s="116">
        <v>172.916</v>
      </c>
      <c r="M7615" s="116">
        <v>125.93</v>
      </c>
      <c r="N7615" s="116">
        <v>223.53399999999999</v>
      </c>
      <c r="O7615" s="116">
        <v>7.6269999999999998</v>
      </c>
      <c r="P7615" s="116">
        <v>0</v>
      </c>
      <c r="Q7615" s="20">
        <f t="shared" si="1184"/>
        <v>484.68354799999997</v>
      </c>
      <c r="R7615" s="20">
        <f t="shared" si="1185"/>
        <v>402.59821000000005</v>
      </c>
      <c r="S7615" s="20">
        <f t="shared" si="1186"/>
        <v>436.11483399999997</v>
      </c>
      <c r="T7615" s="20">
        <f t="shared" si="1187"/>
        <v>24.223352000000002</v>
      </c>
      <c r="U7615" s="21">
        <f t="shared" si="1188"/>
        <v>1347.619944</v>
      </c>
      <c r="V7615" s="38">
        <f t="shared" si="1189"/>
        <v>0.93288075210839982</v>
      </c>
    </row>
    <row r="7616" spans="1:22">
      <c r="A7616">
        <v>7611</v>
      </c>
      <c r="B7616" s="122">
        <f t="shared" si="1190"/>
        <v>41957</v>
      </c>
      <c r="C7616" s="122">
        <f t="shared" si="1190"/>
        <v>42322</v>
      </c>
      <c r="D7616" s="116">
        <f t="shared" si="1181"/>
        <v>2015</v>
      </c>
      <c r="E7616" s="116">
        <f t="shared" si="1182"/>
        <v>11</v>
      </c>
      <c r="F7616" s="120">
        <v>355.762</v>
      </c>
      <c r="G7616" s="121">
        <v>375.24299999999999</v>
      </c>
      <c r="H7616" s="121">
        <v>623.01599999999996</v>
      </c>
      <c r="I7616" s="121">
        <v>16.282</v>
      </c>
      <c r="J7616" s="119">
        <v>0</v>
      </c>
      <c r="K7616" s="117">
        <f t="shared" si="1183"/>
        <v>1370.3029999999999</v>
      </c>
      <c r="L7616" s="116">
        <v>173.36699999999999</v>
      </c>
      <c r="M7616" s="116">
        <v>110.617</v>
      </c>
      <c r="N7616" s="116">
        <v>217.77</v>
      </c>
      <c r="O7616" s="116">
        <v>4.1619999999999999</v>
      </c>
      <c r="P7616" s="116">
        <v>0</v>
      </c>
      <c r="Q7616" s="20">
        <f t="shared" si="1184"/>
        <v>485.94770099999994</v>
      </c>
      <c r="R7616" s="20">
        <f t="shared" si="1185"/>
        <v>353.64254900000003</v>
      </c>
      <c r="S7616" s="20">
        <f t="shared" si="1186"/>
        <v>424.86927000000003</v>
      </c>
      <c r="T7616" s="20">
        <f t="shared" si="1187"/>
        <v>13.218512</v>
      </c>
      <c r="U7616" s="21">
        <f t="shared" si="1188"/>
        <v>1277.6780319999998</v>
      </c>
      <c r="V7616" s="38">
        <f t="shared" si="1189"/>
        <v>0.93240548404258028</v>
      </c>
    </row>
    <row r="7617" spans="1:22">
      <c r="A7617">
        <v>7612</v>
      </c>
      <c r="B7617" s="122">
        <f t="shared" si="1190"/>
        <v>41957</v>
      </c>
      <c r="C7617" s="122">
        <f t="shared" si="1190"/>
        <v>42322</v>
      </c>
      <c r="D7617" s="116">
        <f t="shared" si="1181"/>
        <v>2015</v>
      </c>
      <c r="E7617" s="116">
        <f t="shared" si="1182"/>
        <v>11</v>
      </c>
      <c r="F7617" s="120">
        <v>355.72699999999998</v>
      </c>
      <c r="G7617" s="121">
        <v>377.65600000000001</v>
      </c>
      <c r="H7617" s="121">
        <v>545.56799999999998</v>
      </c>
      <c r="I7617" s="121">
        <v>11.49</v>
      </c>
      <c r="J7617" s="119">
        <v>0</v>
      </c>
      <c r="K7617" s="117">
        <f t="shared" si="1183"/>
        <v>1290.441</v>
      </c>
      <c r="L7617" s="116">
        <v>173.44900000000001</v>
      </c>
      <c r="M7617" s="116">
        <v>111.1</v>
      </c>
      <c r="N7617" s="116">
        <v>194.041</v>
      </c>
      <c r="O7617" s="116">
        <v>2.859</v>
      </c>
      <c r="P7617" s="116">
        <v>0</v>
      </c>
      <c r="Q7617" s="20">
        <f t="shared" si="1184"/>
        <v>486.177547</v>
      </c>
      <c r="R7617" s="20">
        <f t="shared" si="1185"/>
        <v>355.18669999999997</v>
      </c>
      <c r="S7617" s="20">
        <f t="shared" si="1186"/>
        <v>378.57399100000004</v>
      </c>
      <c r="T7617" s="20">
        <f t="shared" si="1187"/>
        <v>9.0801840000000009</v>
      </c>
      <c r="U7617" s="21">
        <f t="shared" si="1188"/>
        <v>1229.0184219999999</v>
      </c>
      <c r="V7617" s="38">
        <f t="shared" si="1189"/>
        <v>0.95240187036834678</v>
      </c>
    </row>
    <row r="7618" spans="1:22">
      <c r="A7618">
        <v>7613</v>
      </c>
      <c r="B7618" s="122">
        <f t="shared" si="1190"/>
        <v>41957</v>
      </c>
      <c r="C7618" s="122">
        <f t="shared" si="1190"/>
        <v>42322</v>
      </c>
      <c r="D7618" s="116">
        <f t="shared" si="1181"/>
        <v>2015</v>
      </c>
      <c r="E7618" s="116">
        <f t="shared" si="1182"/>
        <v>11</v>
      </c>
      <c r="F7618" s="120">
        <v>355.79599999999999</v>
      </c>
      <c r="G7618" s="121">
        <v>379.74900000000002</v>
      </c>
      <c r="H7618" s="121">
        <v>523.91099999999994</v>
      </c>
      <c r="I7618" s="121">
        <v>10.863</v>
      </c>
      <c r="J7618" s="119">
        <v>0</v>
      </c>
      <c r="K7618" s="117">
        <f t="shared" si="1183"/>
        <v>1270.3190000000002</v>
      </c>
      <c r="L7618" s="116">
        <v>172.69800000000001</v>
      </c>
      <c r="M7618" s="116">
        <v>111.533</v>
      </c>
      <c r="N7618" s="116">
        <v>177.518</v>
      </c>
      <c r="O7618" s="116">
        <v>2.6920000000000002</v>
      </c>
      <c r="P7618" s="116">
        <v>0</v>
      </c>
      <c r="Q7618" s="20">
        <f t="shared" si="1184"/>
        <v>484.07249400000001</v>
      </c>
      <c r="R7618" s="20">
        <f t="shared" si="1185"/>
        <v>356.57100100000002</v>
      </c>
      <c r="S7618" s="20">
        <f t="shared" si="1186"/>
        <v>346.33761800000002</v>
      </c>
      <c r="T7618" s="20">
        <f t="shared" si="1187"/>
        <v>8.5497920000000018</v>
      </c>
      <c r="U7618" s="21">
        <f t="shared" si="1188"/>
        <v>1195.5309050000001</v>
      </c>
      <c r="V7618" s="38">
        <f t="shared" si="1189"/>
        <v>0.9411265241250425</v>
      </c>
    </row>
    <row r="7619" spans="1:22">
      <c r="A7619">
        <v>7614</v>
      </c>
      <c r="B7619" s="122">
        <f t="shared" si="1190"/>
        <v>41957</v>
      </c>
      <c r="C7619" s="122">
        <f t="shared" si="1190"/>
        <v>42322</v>
      </c>
      <c r="D7619" s="116">
        <f t="shared" si="1181"/>
        <v>2015</v>
      </c>
      <c r="E7619" s="116">
        <f t="shared" si="1182"/>
        <v>11</v>
      </c>
      <c r="F7619" s="120">
        <v>356.43099999999998</v>
      </c>
      <c r="G7619" s="121">
        <v>379.25799999999998</v>
      </c>
      <c r="H7619" s="121">
        <v>539.36699999999996</v>
      </c>
      <c r="I7619" s="121">
        <v>7.9950000000000001</v>
      </c>
      <c r="J7619" s="119">
        <v>0</v>
      </c>
      <c r="K7619" s="117">
        <f t="shared" si="1183"/>
        <v>1283.0509999999999</v>
      </c>
      <c r="L7619" s="116">
        <v>172.30699999999999</v>
      </c>
      <c r="M7619" s="116">
        <v>111.28400000000001</v>
      </c>
      <c r="N7619" s="116">
        <v>182.44300000000001</v>
      </c>
      <c r="O7619" s="116">
        <v>1.9139999999999999</v>
      </c>
      <c r="P7619" s="116">
        <v>0</v>
      </c>
      <c r="Q7619" s="20">
        <f t="shared" si="1184"/>
        <v>482.97652099999993</v>
      </c>
      <c r="R7619" s="20">
        <f t="shared" si="1185"/>
        <v>355.77494800000005</v>
      </c>
      <c r="S7619" s="20">
        <f t="shared" si="1186"/>
        <v>355.94629300000003</v>
      </c>
      <c r="T7619" s="20">
        <f t="shared" si="1187"/>
        <v>6.0788640000000003</v>
      </c>
      <c r="U7619" s="21">
        <f t="shared" si="1188"/>
        <v>1200.7766260000001</v>
      </c>
      <c r="V7619" s="38">
        <f t="shared" si="1189"/>
        <v>0.93587599089981621</v>
      </c>
    </row>
    <row r="7620" spans="1:22">
      <c r="A7620">
        <v>7615</v>
      </c>
      <c r="B7620" s="122">
        <f t="shared" si="1190"/>
        <v>41957</v>
      </c>
      <c r="C7620" s="122">
        <f t="shared" si="1190"/>
        <v>42322</v>
      </c>
      <c r="D7620" s="116">
        <f t="shared" si="1181"/>
        <v>2015</v>
      </c>
      <c r="E7620" s="116">
        <f t="shared" si="1182"/>
        <v>11</v>
      </c>
      <c r="F7620" s="120">
        <v>360.01799999999997</v>
      </c>
      <c r="G7620" s="121">
        <v>377.428</v>
      </c>
      <c r="H7620" s="121">
        <v>449.01600000000002</v>
      </c>
      <c r="I7620" s="121">
        <v>15.15</v>
      </c>
      <c r="J7620" s="119">
        <v>0</v>
      </c>
      <c r="K7620" s="117">
        <f t="shared" si="1183"/>
        <v>1201.6120000000001</v>
      </c>
      <c r="L7620" s="116">
        <v>174.131</v>
      </c>
      <c r="M7620" s="116">
        <v>111.157</v>
      </c>
      <c r="N7620" s="116">
        <v>151.93700000000001</v>
      </c>
      <c r="O7620" s="116">
        <v>3.5710000000000002</v>
      </c>
      <c r="P7620" s="116">
        <v>0</v>
      </c>
      <c r="Q7620" s="20">
        <f t="shared" si="1184"/>
        <v>488.08919299999997</v>
      </c>
      <c r="R7620" s="20">
        <f t="shared" si="1185"/>
        <v>355.36892899999998</v>
      </c>
      <c r="S7620" s="20">
        <f t="shared" si="1186"/>
        <v>296.42908700000004</v>
      </c>
      <c r="T7620" s="20">
        <f t="shared" si="1187"/>
        <v>11.341496000000001</v>
      </c>
      <c r="U7620" s="21">
        <f t="shared" si="1188"/>
        <v>1151.228705</v>
      </c>
      <c r="V7620" s="38">
        <f t="shared" si="1189"/>
        <v>0.95807024646891004</v>
      </c>
    </row>
    <row r="7621" spans="1:22">
      <c r="A7621">
        <v>7616</v>
      </c>
      <c r="B7621" s="122">
        <f t="shared" si="1190"/>
        <v>41957</v>
      </c>
      <c r="C7621" s="122">
        <f t="shared" si="1190"/>
        <v>42322</v>
      </c>
      <c r="D7621" s="116">
        <f t="shared" si="1181"/>
        <v>2015</v>
      </c>
      <c r="E7621" s="116">
        <f t="shared" si="1182"/>
        <v>11</v>
      </c>
      <c r="F7621" s="120">
        <v>358.36399999999998</v>
      </c>
      <c r="G7621" s="121">
        <v>377.798</v>
      </c>
      <c r="H7621" s="121">
        <v>442.82100000000003</v>
      </c>
      <c r="I7621" s="121">
        <v>63.030999999999999</v>
      </c>
      <c r="J7621" s="119">
        <v>0</v>
      </c>
      <c r="K7621" s="117">
        <f t="shared" si="1183"/>
        <v>1242.0140000000001</v>
      </c>
      <c r="L7621" s="116">
        <v>174.27799999999999</v>
      </c>
      <c r="M7621" s="116">
        <v>111.191</v>
      </c>
      <c r="N7621" s="116">
        <v>156.04400000000001</v>
      </c>
      <c r="O7621" s="116">
        <v>17.030999999999999</v>
      </c>
      <c r="P7621" s="116">
        <v>0</v>
      </c>
      <c r="Q7621" s="20">
        <f t="shared" si="1184"/>
        <v>488.50123399999995</v>
      </c>
      <c r="R7621" s="20">
        <f t="shared" si="1185"/>
        <v>355.47762700000004</v>
      </c>
      <c r="S7621" s="20">
        <f t="shared" si="1186"/>
        <v>304.44184400000006</v>
      </c>
      <c r="T7621" s="20">
        <f t="shared" si="1187"/>
        <v>54.090455999999996</v>
      </c>
      <c r="U7621" s="21">
        <f t="shared" si="1188"/>
        <v>1202.5111609999999</v>
      </c>
      <c r="V7621" s="38">
        <f t="shared" si="1189"/>
        <v>0.9681945300133491</v>
      </c>
    </row>
    <row r="7622" spans="1:22">
      <c r="A7622">
        <v>7617</v>
      </c>
      <c r="B7622" s="122">
        <f t="shared" si="1190"/>
        <v>41957</v>
      </c>
      <c r="C7622" s="122">
        <f t="shared" si="1190"/>
        <v>42322</v>
      </c>
      <c r="D7622" s="116">
        <f t="shared" si="1181"/>
        <v>2015</v>
      </c>
      <c r="E7622" s="116">
        <f t="shared" si="1182"/>
        <v>11</v>
      </c>
      <c r="F7622" s="120">
        <v>360.53199999999998</v>
      </c>
      <c r="G7622" s="121">
        <v>391.85399999999998</v>
      </c>
      <c r="H7622" s="121">
        <v>616.10400000000004</v>
      </c>
      <c r="I7622" s="121">
        <v>127.331</v>
      </c>
      <c r="J7622" s="119">
        <v>0</v>
      </c>
      <c r="K7622" s="117">
        <f t="shared" si="1183"/>
        <v>1495.8209999999999</v>
      </c>
      <c r="L7622" s="116">
        <v>174.762</v>
      </c>
      <c r="M7622" s="116">
        <v>114.465</v>
      </c>
      <c r="N7622" s="116">
        <v>212.124</v>
      </c>
      <c r="O7622" s="116">
        <v>40.341000000000001</v>
      </c>
      <c r="P7622" s="116">
        <v>0</v>
      </c>
      <c r="Q7622" s="20">
        <f t="shared" si="1184"/>
        <v>489.85788600000001</v>
      </c>
      <c r="R7622" s="20">
        <f t="shared" si="1185"/>
        <v>365.94460500000002</v>
      </c>
      <c r="S7622" s="20">
        <f t="shared" si="1186"/>
        <v>413.85392400000001</v>
      </c>
      <c r="T7622" s="20">
        <f t="shared" si="1187"/>
        <v>128.12301600000001</v>
      </c>
      <c r="U7622" s="21">
        <f t="shared" si="1188"/>
        <v>1397.7794309999999</v>
      </c>
      <c r="V7622" s="38">
        <f t="shared" si="1189"/>
        <v>0.93445634938939892</v>
      </c>
    </row>
    <row r="7623" spans="1:22">
      <c r="A7623">
        <v>7618</v>
      </c>
      <c r="B7623" s="122">
        <f t="shared" si="1190"/>
        <v>41957</v>
      </c>
      <c r="C7623" s="122">
        <f t="shared" si="1190"/>
        <v>42322</v>
      </c>
      <c r="D7623" s="116">
        <f t="shared" ref="D7623:D7686" si="1191">YEAR(C7623)</f>
        <v>2015</v>
      </c>
      <c r="E7623" s="116">
        <f t="shared" ref="E7623:E7686" si="1192">MONTH(C7623)</f>
        <v>11</v>
      </c>
      <c r="F7623" s="120">
        <v>370.91899999999998</v>
      </c>
      <c r="G7623" s="121">
        <v>515.82600000000002</v>
      </c>
      <c r="H7623" s="121">
        <v>291.45</v>
      </c>
      <c r="I7623" s="121">
        <v>198.57400000000001</v>
      </c>
      <c r="J7623" s="119">
        <v>0</v>
      </c>
      <c r="K7623" s="117">
        <f t="shared" ref="K7623:K7686" si="1193">SUM(F7623:J7623)</f>
        <v>1376.769</v>
      </c>
      <c r="L7623" s="116">
        <v>181.46799999999999</v>
      </c>
      <c r="M7623" s="116">
        <v>143.58099999999999</v>
      </c>
      <c r="N7623" s="116">
        <v>114.447</v>
      </c>
      <c r="O7623" s="116">
        <v>58.421999999999997</v>
      </c>
      <c r="P7623" s="116">
        <v>0</v>
      </c>
      <c r="Q7623" s="20">
        <f t="shared" ref="Q7623:Q7686" si="1194">+$Q$2*L7623</f>
        <v>508.65480399999996</v>
      </c>
      <c r="R7623" s="20">
        <f t="shared" ref="R7623:R7686" si="1195">+$R$2*M7623</f>
        <v>459.02845699999995</v>
      </c>
      <c r="S7623" s="20">
        <f t="shared" ref="S7623:S7686" si="1196">+$S$2*N7623</f>
        <v>223.28609700000001</v>
      </c>
      <c r="T7623" s="20">
        <f t="shared" ref="T7623:T7686" si="1197">+$T$2*O7623</f>
        <v>185.548272</v>
      </c>
      <c r="U7623" s="21">
        <f t="shared" ref="U7623:U7686" si="1198">SUM(Q7623:T7623)</f>
        <v>1376.5176299999998</v>
      </c>
      <c r="V7623" s="38">
        <f t="shared" ref="V7623:V7686" si="1199">+U7623/K7623</f>
        <v>0.99981742035156207</v>
      </c>
    </row>
    <row r="7624" spans="1:22">
      <c r="A7624">
        <v>7619</v>
      </c>
      <c r="B7624" s="122">
        <f t="shared" si="1190"/>
        <v>41957</v>
      </c>
      <c r="C7624" s="122">
        <f t="shared" si="1190"/>
        <v>42322</v>
      </c>
      <c r="D7624" s="116">
        <f t="shared" si="1191"/>
        <v>2015</v>
      </c>
      <c r="E7624" s="116">
        <f t="shared" si="1192"/>
        <v>11</v>
      </c>
      <c r="F7624" s="120">
        <v>356.97500000000002</v>
      </c>
      <c r="G7624" s="121">
        <v>561.55600000000004</v>
      </c>
      <c r="H7624" s="121">
        <v>406.77499999999998</v>
      </c>
      <c r="I7624" s="121">
        <v>153.86699999999999</v>
      </c>
      <c r="J7624" s="119">
        <v>0</v>
      </c>
      <c r="K7624" s="117">
        <f t="shared" si="1193"/>
        <v>1479.173</v>
      </c>
      <c r="L7624" s="116">
        <v>171.85400000000001</v>
      </c>
      <c r="M7624" s="116">
        <v>154.04900000000001</v>
      </c>
      <c r="N7624" s="116">
        <v>154.77500000000001</v>
      </c>
      <c r="O7624" s="116">
        <v>40.950000000000003</v>
      </c>
      <c r="P7624" s="116">
        <v>0</v>
      </c>
      <c r="Q7624" s="20">
        <f t="shared" si="1194"/>
        <v>481.70676200000003</v>
      </c>
      <c r="R7624" s="20">
        <f t="shared" si="1195"/>
        <v>492.49465300000003</v>
      </c>
      <c r="S7624" s="20">
        <f t="shared" si="1196"/>
        <v>301.966025</v>
      </c>
      <c r="T7624" s="20">
        <f t="shared" si="1197"/>
        <v>130.05720000000002</v>
      </c>
      <c r="U7624" s="21">
        <f t="shared" si="1198"/>
        <v>1406.2246399999999</v>
      </c>
      <c r="V7624" s="38">
        <f t="shared" si="1199"/>
        <v>0.95068301003330913</v>
      </c>
    </row>
    <row r="7625" spans="1:22">
      <c r="A7625">
        <v>7620</v>
      </c>
      <c r="B7625" s="122">
        <f t="shared" si="1190"/>
        <v>41957</v>
      </c>
      <c r="C7625" s="122">
        <f t="shared" si="1190"/>
        <v>42322</v>
      </c>
      <c r="D7625" s="116">
        <f t="shared" si="1191"/>
        <v>2015</v>
      </c>
      <c r="E7625" s="116">
        <f t="shared" si="1192"/>
        <v>11</v>
      </c>
      <c r="F7625" s="120">
        <v>373.42899999999997</v>
      </c>
      <c r="G7625" s="121">
        <v>554.87300000000005</v>
      </c>
      <c r="H7625" s="121">
        <v>434.55</v>
      </c>
      <c r="I7625" s="121">
        <v>154.67500000000001</v>
      </c>
      <c r="J7625" s="119">
        <v>0</v>
      </c>
      <c r="K7625" s="117">
        <f t="shared" si="1193"/>
        <v>1517.527</v>
      </c>
      <c r="L7625" s="116">
        <v>178.42099999999999</v>
      </c>
      <c r="M7625" s="116">
        <v>152.46799999999999</v>
      </c>
      <c r="N7625" s="116">
        <v>164.16399999999999</v>
      </c>
      <c r="O7625" s="116">
        <v>41.161000000000001</v>
      </c>
      <c r="P7625" s="116">
        <v>0</v>
      </c>
      <c r="Q7625" s="20">
        <f t="shared" si="1194"/>
        <v>500.11406299999999</v>
      </c>
      <c r="R7625" s="20">
        <f t="shared" si="1195"/>
        <v>487.44019599999996</v>
      </c>
      <c r="S7625" s="20">
        <f t="shared" si="1196"/>
        <v>320.28396399999997</v>
      </c>
      <c r="T7625" s="20">
        <f t="shared" si="1197"/>
        <v>130.72733600000001</v>
      </c>
      <c r="U7625" s="21">
        <f t="shared" si="1198"/>
        <v>1438.5655589999999</v>
      </c>
      <c r="V7625" s="38">
        <f t="shared" si="1199"/>
        <v>0.94796702727529714</v>
      </c>
    </row>
    <row r="7626" spans="1:22">
      <c r="A7626">
        <v>7621</v>
      </c>
      <c r="B7626" s="122">
        <f t="shared" si="1190"/>
        <v>41957</v>
      </c>
      <c r="C7626" s="122">
        <f t="shared" si="1190"/>
        <v>42322</v>
      </c>
      <c r="D7626" s="116">
        <f t="shared" si="1191"/>
        <v>2015</v>
      </c>
      <c r="E7626" s="116">
        <f t="shared" si="1192"/>
        <v>11</v>
      </c>
      <c r="F7626" s="120">
        <v>385.07</v>
      </c>
      <c r="G7626" s="121">
        <v>555.86300000000006</v>
      </c>
      <c r="H7626" s="121">
        <v>426.51499999999999</v>
      </c>
      <c r="I7626" s="121">
        <v>163.63399999999999</v>
      </c>
      <c r="J7626" s="119">
        <v>0</v>
      </c>
      <c r="K7626" s="117">
        <f t="shared" si="1193"/>
        <v>1531.0819999999999</v>
      </c>
      <c r="L7626" s="116">
        <v>184.727</v>
      </c>
      <c r="M7626" s="116">
        <v>152.595</v>
      </c>
      <c r="N7626" s="116">
        <v>161.36699999999999</v>
      </c>
      <c r="O7626" s="116">
        <v>43.850999999999999</v>
      </c>
      <c r="P7626" s="116">
        <v>0</v>
      </c>
      <c r="Q7626" s="20">
        <f t="shared" si="1194"/>
        <v>517.78978099999995</v>
      </c>
      <c r="R7626" s="20">
        <f t="shared" si="1195"/>
        <v>487.84621500000003</v>
      </c>
      <c r="S7626" s="20">
        <f t="shared" si="1196"/>
        <v>314.82701700000001</v>
      </c>
      <c r="T7626" s="20">
        <f t="shared" si="1197"/>
        <v>139.27077600000001</v>
      </c>
      <c r="U7626" s="21">
        <f t="shared" si="1198"/>
        <v>1459.7337890000001</v>
      </c>
      <c r="V7626" s="38">
        <f t="shared" si="1199"/>
        <v>0.95340013728853201</v>
      </c>
    </row>
    <row r="7627" spans="1:22">
      <c r="A7627">
        <v>7622</v>
      </c>
      <c r="B7627" s="122">
        <f t="shared" si="1190"/>
        <v>41957</v>
      </c>
      <c r="C7627" s="122">
        <f t="shared" si="1190"/>
        <v>42322</v>
      </c>
      <c r="D7627" s="116">
        <f t="shared" si="1191"/>
        <v>2015</v>
      </c>
      <c r="E7627" s="116">
        <f t="shared" si="1192"/>
        <v>11</v>
      </c>
      <c r="F7627" s="120">
        <v>384.89699999999999</v>
      </c>
      <c r="G7627" s="121">
        <v>553.06700000000001</v>
      </c>
      <c r="H7627" s="121">
        <v>440.322</v>
      </c>
      <c r="I7627" s="121">
        <v>146.102</v>
      </c>
      <c r="J7627" s="119">
        <v>0</v>
      </c>
      <c r="K7627" s="117">
        <f t="shared" si="1193"/>
        <v>1524.3880000000001</v>
      </c>
      <c r="L7627" s="116">
        <v>185.619</v>
      </c>
      <c r="M7627" s="116">
        <v>151.76</v>
      </c>
      <c r="N7627" s="116">
        <v>161.64500000000001</v>
      </c>
      <c r="O7627" s="116">
        <v>39.68</v>
      </c>
      <c r="P7627" s="116">
        <v>0</v>
      </c>
      <c r="Q7627" s="20">
        <f t="shared" si="1194"/>
        <v>520.29005699999993</v>
      </c>
      <c r="R7627" s="20">
        <f t="shared" si="1195"/>
        <v>485.17671999999999</v>
      </c>
      <c r="S7627" s="20">
        <f t="shared" si="1196"/>
        <v>315.36939500000005</v>
      </c>
      <c r="T7627" s="20">
        <f t="shared" si="1197"/>
        <v>126.02368</v>
      </c>
      <c r="U7627" s="21">
        <f t="shared" si="1198"/>
        <v>1446.8598519999998</v>
      </c>
      <c r="V7627" s="38">
        <f t="shared" si="1199"/>
        <v>0.94914146004822897</v>
      </c>
    </row>
    <row r="7628" spans="1:22">
      <c r="A7628">
        <v>7623</v>
      </c>
      <c r="B7628" s="122">
        <f t="shared" si="1190"/>
        <v>41957</v>
      </c>
      <c r="C7628" s="122">
        <f t="shared" si="1190"/>
        <v>42322</v>
      </c>
      <c r="D7628" s="116">
        <f t="shared" si="1191"/>
        <v>2015</v>
      </c>
      <c r="E7628" s="116">
        <f t="shared" si="1192"/>
        <v>11</v>
      </c>
      <c r="F7628" s="120">
        <v>376.48599999999999</v>
      </c>
      <c r="G7628" s="121">
        <v>553.452</v>
      </c>
      <c r="H7628" s="121">
        <v>397.52699999999999</v>
      </c>
      <c r="I7628" s="121">
        <v>142.548</v>
      </c>
      <c r="J7628" s="119">
        <v>0</v>
      </c>
      <c r="K7628" s="117">
        <f t="shared" si="1193"/>
        <v>1470.0129999999999</v>
      </c>
      <c r="L7628" s="116">
        <v>182.04900000000001</v>
      </c>
      <c r="M7628" s="116">
        <v>151.88499999999999</v>
      </c>
      <c r="N7628" s="116">
        <v>149.45099999999999</v>
      </c>
      <c r="O7628" s="116">
        <v>38.579000000000001</v>
      </c>
      <c r="P7628" s="116">
        <v>0</v>
      </c>
      <c r="Q7628" s="20">
        <f t="shared" si="1194"/>
        <v>510.28334699999999</v>
      </c>
      <c r="R7628" s="20">
        <f t="shared" si="1195"/>
        <v>485.576345</v>
      </c>
      <c r="S7628" s="20">
        <f t="shared" si="1196"/>
        <v>291.57890099999997</v>
      </c>
      <c r="T7628" s="20">
        <f t="shared" si="1197"/>
        <v>122.526904</v>
      </c>
      <c r="U7628" s="21">
        <f t="shared" si="1198"/>
        <v>1409.9654969999999</v>
      </c>
      <c r="V7628" s="38">
        <f t="shared" si="1199"/>
        <v>0.95915171974669611</v>
      </c>
    </row>
    <row r="7629" spans="1:22">
      <c r="A7629">
        <v>7624</v>
      </c>
      <c r="B7629" s="122">
        <f t="shared" si="1190"/>
        <v>41957</v>
      </c>
      <c r="C7629" s="122">
        <f t="shared" si="1190"/>
        <v>42322</v>
      </c>
      <c r="D7629" s="116">
        <f t="shared" si="1191"/>
        <v>2015</v>
      </c>
      <c r="E7629" s="116">
        <f t="shared" si="1192"/>
        <v>11</v>
      </c>
      <c r="F7629" s="120">
        <v>374.00200000000001</v>
      </c>
      <c r="G7629" s="121">
        <v>555.553</v>
      </c>
      <c r="H7629" s="121">
        <v>390.63099999999997</v>
      </c>
      <c r="I7629" s="121">
        <v>142.262</v>
      </c>
      <c r="J7629" s="119">
        <v>0</v>
      </c>
      <c r="K7629" s="117">
        <f t="shared" si="1193"/>
        <v>1462.4480000000001</v>
      </c>
      <c r="L7629" s="116">
        <v>180.90799999999999</v>
      </c>
      <c r="M7629" s="116">
        <v>152.53899999999999</v>
      </c>
      <c r="N7629" s="116">
        <v>153.26499999999999</v>
      </c>
      <c r="O7629" s="116">
        <v>38.5</v>
      </c>
      <c r="P7629" s="116">
        <v>0</v>
      </c>
      <c r="Q7629" s="20">
        <f t="shared" si="1194"/>
        <v>507.08512399999995</v>
      </c>
      <c r="R7629" s="20">
        <f t="shared" si="1195"/>
        <v>487.66718299999997</v>
      </c>
      <c r="S7629" s="20">
        <f t="shared" si="1196"/>
        <v>299.020015</v>
      </c>
      <c r="T7629" s="20">
        <f t="shared" si="1197"/>
        <v>122.27600000000001</v>
      </c>
      <c r="U7629" s="21">
        <f t="shared" si="1198"/>
        <v>1416.0483220000001</v>
      </c>
      <c r="V7629" s="38">
        <f t="shared" si="1199"/>
        <v>0.96827259635898166</v>
      </c>
    </row>
    <row r="7630" spans="1:22">
      <c r="A7630">
        <v>7625</v>
      </c>
      <c r="B7630" s="122">
        <f t="shared" si="1190"/>
        <v>41957</v>
      </c>
      <c r="C7630" s="122">
        <f t="shared" si="1190"/>
        <v>42322</v>
      </c>
      <c r="D7630" s="116">
        <f t="shared" si="1191"/>
        <v>2015</v>
      </c>
      <c r="E7630" s="116">
        <f t="shared" si="1192"/>
        <v>11</v>
      </c>
      <c r="F7630" s="120">
        <v>318.50599999999997</v>
      </c>
      <c r="G7630" s="121">
        <v>555.24099999999999</v>
      </c>
      <c r="H7630" s="121">
        <v>451.65300000000002</v>
      </c>
      <c r="I7630" s="121">
        <v>127.64</v>
      </c>
      <c r="J7630" s="119">
        <v>0</v>
      </c>
      <c r="K7630" s="117">
        <f t="shared" si="1193"/>
        <v>1453.0400000000002</v>
      </c>
      <c r="L7630" s="116">
        <v>158.559</v>
      </c>
      <c r="M7630" s="116">
        <v>152.351</v>
      </c>
      <c r="N7630" s="116">
        <v>172.26400000000001</v>
      </c>
      <c r="O7630" s="116">
        <v>37.494999999999997</v>
      </c>
      <c r="P7630" s="116">
        <v>0</v>
      </c>
      <c r="Q7630" s="20">
        <f t="shared" si="1194"/>
        <v>444.440877</v>
      </c>
      <c r="R7630" s="20">
        <f t="shared" si="1195"/>
        <v>487.066147</v>
      </c>
      <c r="S7630" s="20">
        <f t="shared" si="1196"/>
        <v>336.08706400000005</v>
      </c>
      <c r="T7630" s="20">
        <f t="shared" si="1197"/>
        <v>119.08412</v>
      </c>
      <c r="U7630" s="21">
        <f t="shared" si="1198"/>
        <v>1386.678208</v>
      </c>
      <c r="V7630" s="38">
        <f t="shared" si="1199"/>
        <v>0.95432899851346131</v>
      </c>
    </row>
    <row r="7631" spans="1:22">
      <c r="A7631">
        <v>7626</v>
      </c>
      <c r="B7631" s="122">
        <f t="shared" si="1190"/>
        <v>41957</v>
      </c>
      <c r="C7631" s="122">
        <f t="shared" si="1190"/>
        <v>42322</v>
      </c>
      <c r="D7631" s="116">
        <f t="shared" si="1191"/>
        <v>2015</v>
      </c>
      <c r="E7631" s="116">
        <f t="shared" si="1192"/>
        <v>11</v>
      </c>
      <c r="F7631" s="120">
        <v>299.69</v>
      </c>
      <c r="G7631" s="121">
        <v>556.49699999999996</v>
      </c>
      <c r="H7631" s="121">
        <v>505.74900000000002</v>
      </c>
      <c r="I7631" s="121">
        <v>104.812</v>
      </c>
      <c r="J7631" s="119">
        <v>0</v>
      </c>
      <c r="K7631" s="117">
        <f t="shared" si="1193"/>
        <v>1466.7479999999998</v>
      </c>
      <c r="L7631" s="116">
        <v>148.34399999999999</v>
      </c>
      <c r="M7631" s="116">
        <v>152.46100000000001</v>
      </c>
      <c r="N7631" s="116">
        <v>190.018</v>
      </c>
      <c r="O7631" s="116">
        <v>28.084</v>
      </c>
      <c r="P7631" s="116">
        <v>0</v>
      </c>
      <c r="Q7631" s="20">
        <f t="shared" si="1194"/>
        <v>415.80823199999998</v>
      </c>
      <c r="R7631" s="20">
        <f t="shared" si="1195"/>
        <v>487.41781700000007</v>
      </c>
      <c r="S7631" s="20">
        <f t="shared" si="1196"/>
        <v>370.72511800000001</v>
      </c>
      <c r="T7631" s="20">
        <f t="shared" si="1197"/>
        <v>89.194783999999999</v>
      </c>
      <c r="U7631" s="21">
        <f t="shared" si="1198"/>
        <v>1363.1459510000002</v>
      </c>
      <c r="V7631" s="38">
        <f t="shared" si="1199"/>
        <v>0.92936615628587893</v>
      </c>
    </row>
    <row r="7632" spans="1:22">
      <c r="A7632">
        <v>7627</v>
      </c>
      <c r="B7632" s="122">
        <f t="shared" si="1190"/>
        <v>41957</v>
      </c>
      <c r="C7632" s="122">
        <f t="shared" si="1190"/>
        <v>42322</v>
      </c>
      <c r="D7632" s="116">
        <f t="shared" si="1191"/>
        <v>2015</v>
      </c>
      <c r="E7632" s="116">
        <f t="shared" si="1192"/>
        <v>11</v>
      </c>
      <c r="F7632" s="120">
        <v>300.108</v>
      </c>
      <c r="G7632" s="121">
        <v>576.976</v>
      </c>
      <c r="H7632" s="121">
        <v>492.46800000000002</v>
      </c>
      <c r="I7632" s="121">
        <v>120.253</v>
      </c>
      <c r="J7632" s="119">
        <v>0</v>
      </c>
      <c r="K7632" s="117">
        <f t="shared" si="1193"/>
        <v>1489.8050000000001</v>
      </c>
      <c r="L7632" s="116">
        <v>149.02099999999999</v>
      </c>
      <c r="M7632" s="116">
        <v>159.51</v>
      </c>
      <c r="N7632" s="116">
        <v>177.511</v>
      </c>
      <c r="O7632" s="116">
        <v>31.385999999999999</v>
      </c>
      <c r="P7632" s="116">
        <v>0</v>
      </c>
      <c r="Q7632" s="20">
        <f t="shared" si="1194"/>
        <v>417.70586299999997</v>
      </c>
      <c r="R7632" s="20">
        <f t="shared" si="1195"/>
        <v>509.95346999999998</v>
      </c>
      <c r="S7632" s="20">
        <f t="shared" si="1196"/>
        <v>346.323961</v>
      </c>
      <c r="T7632" s="20">
        <f t="shared" si="1197"/>
        <v>99.681936000000007</v>
      </c>
      <c r="U7632" s="21">
        <f t="shared" si="1198"/>
        <v>1373.6652299999998</v>
      </c>
      <c r="V7632" s="38">
        <f t="shared" si="1199"/>
        <v>0.92204364329559896</v>
      </c>
    </row>
    <row r="7633" spans="1:22">
      <c r="A7633">
        <v>7628</v>
      </c>
      <c r="B7633" s="122">
        <f t="shared" si="1190"/>
        <v>41957</v>
      </c>
      <c r="C7633" s="122">
        <f t="shared" si="1190"/>
        <v>42322</v>
      </c>
      <c r="D7633" s="116">
        <f t="shared" si="1191"/>
        <v>2015</v>
      </c>
      <c r="E7633" s="116">
        <f t="shared" si="1192"/>
        <v>11</v>
      </c>
      <c r="F7633" s="120">
        <v>296.41800000000001</v>
      </c>
      <c r="G7633" s="121">
        <v>580.05999999999995</v>
      </c>
      <c r="H7633" s="121">
        <v>529.99900000000002</v>
      </c>
      <c r="I7633" s="121">
        <v>129.96600000000001</v>
      </c>
      <c r="J7633" s="119">
        <v>0</v>
      </c>
      <c r="K7633" s="117">
        <f t="shared" si="1193"/>
        <v>1536.4429999999998</v>
      </c>
      <c r="L7633" s="116">
        <v>147.11500000000001</v>
      </c>
      <c r="M7633" s="116">
        <v>160.18100000000001</v>
      </c>
      <c r="N7633" s="116">
        <v>192.441</v>
      </c>
      <c r="O7633" s="116">
        <v>35.779000000000003</v>
      </c>
      <c r="P7633" s="116">
        <v>0</v>
      </c>
      <c r="Q7633" s="20">
        <f t="shared" si="1194"/>
        <v>412.36334500000004</v>
      </c>
      <c r="R7633" s="20">
        <f t="shared" si="1195"/>
        <v>512.098657</v>
      </c>
      <c r="S7633" s="20">
        <f t="shared" si="1196"/>
        <v>375.45239100000003</v>
      </c>
      <c r="T7633" s="20">
        <f t="shared" si="1197"/>
        <v>113.63410400000002</v>
      </c>
      <c r="U7633" s="21">
        <f t="shared" si="1198"/>
        <v>1413.548497</v>
      </c>
      <c r="V7633" s="38">
        <f t="shared" si="1199"/>
        <v>0.92001362692921262</v>
      </c>
    </row>
    <row r="7634" spans="1:22">
      <c r="A7634">
        <v>7629</v>
      </c>
      <c r="B7634" s="122">
        <f t="shared" si="1190"/>
        <v>41957</v>
      </c>
      <c r="C7634" s="122">
        <f t="shared" si="1190"/>
        <v>42322</v>
      </c>
      <c r="D7634" s="116">
        <f t="shared" si="1191"/>
        <v>2015</v>
      </c>
      <c r="E7634" s="116">
        <f t="shared" si="1192"/>
        <v>11</v>
      </c>
      <c r="F7634" s="120">
        <v>274.05399999999997</v>
      </c>
      <c r="G7634" s="121">
        <v>600.31299999999999</v>
      </c>
      <c r="H7634" s="121">
        <v>707.53599999999994</v>
      </c>
      <c r="I7634" s="121">
        <v>153.39099999999999</v>
      </c>
      <c r="J7634" s="119">
        <v>0</v>
      </c>
      <c r="K7634" s="117">
        <f t="shared" si="1193"/>
        <v>1735.2939999999999</v>
      </c>
      <c r="L7634" s="116">
        <v>137.637</v>
      </c>
      <c r="M7634" s="116">
        <v>164.77199999999999</v>
      </c>
      <c r="N7634" s="116">
        <v>248.61500000000001</v>
      </c>
      <c r="O7634" s="116">
        <v>40.426000000000002</v>
      </c>
      <c r="P7634" s="116">
        <v>0</v>
      </c>
      <c r="Q7634" s="20">
        <f t="shared" si="1194"/>
        <v>385.79651100000001</v>
      </c>
      <c r="R7634" s="20">
        <f t="shared" si="1195"/>
        <v>526.77608399999997</v>
      </c>
      <c r="S7634" s="20">
        <f t="shared" si="1196"/>
        <v>485.04786500000006</v>
      </c>
      <c r="T7634" s="20">
        <f t="shared" si="1197"/>
        <v>128.392976</v>
      </c>
      <c r="U7634" s="21">
        <f t="shared" si="1198"/>
        <v>1526.0134360000002</v>
      </c>
      <c r="V7634" s="38">
        <f t="shared" si="1199"/>
        <v>0.8793976329083143</v>
      </c>
    </row>
    <row r="7635" spans="1:22">
      <c r="A7635">
        <v>7630</v>
      </c>
      <c r="B7635" s="122">
        <f t="shared" si="1190"/>
        <v>41957</v>
      </c>
      <c r="C7635" s="122">
        <f t="shared" si="1190"/>
        <v>42322</v>
      </c>
      <c r="D7635" s="116">
        <f t="shared" si="1191"/>
        <v>2015</v>
      </c>
      <c r="E7635" s="116">
        <f t="shared" si="1192"/>
        <v>11</v>
      </c>
      <c r="F7635" s="120">
        <v>270.36799999999999</v>
      </c>
      <c r="G7635" s="121">
        <v>601.78899999999999</v>
      </c>
      <c r="H7635" s="121">
        <v>756.15899999999999</v>
      </c>
      <c r="I7635" s="121">
        <v>174.74299999999999</v>
      </c>
      <c r="J7635" s="119">
        <v>0</v>
      </c>
      <c r="K7635" s="117">
        <f t="shared" si="1193"/>
        <v>1803.0589999999997</v>
      </c>
      <c r="L7635" s="116">
        <v>135.744</v>
      </c>
      <c r="M7635" s="116">
        <v>164.88300000000001</v>
      </c>
      <c r="N7635" s="116">
        <v>270.76799999999997</v>
      </c>
      <c r="O7635" s="116">
        <v>46.787999999999997</v>
      </c>
      <c r="P7635" s="116">
        <v>0</v>
      </c>
      <c r="Q7635" s="20">
        <f t="shared" si="1194"/>
        <v>380.490432</v>
      </c>
      <c r="R7635" s="20">
        <f t="shared" si="1195"/>
        <v>527.1309510000001</v>
      </c>
      <c r="S7635" s="20">
        <f t="shared" si="1196"/>
        <v>528.26836800000001</v>
      </c>
      <c r="T7635" s="20">
        <f t="shared" si="1197"/>
        <v>148.59868800000001</v>
      </c>
      <c r="U7635" s="21">
        <f t="shared" si="1198"/>
        <v>1584.4884390000002</v>
      </c>
      <c r="V7635" s="38">
        <f t="shared" si="1199"/>
        <v>0.87877792074469019</v>
      </c>
    </row>
    <row r="7636" spans="1:22">
      <c r="A7636">
        <v>7631</v>
      </c>
      <c r="B7636" s="122">
        <f t="shared" si="1190"/>
        <v>41957</v>
      </c>
      <c r="C7636" s="122">
        <f t="shared" si="1190"/>
        <v>42322</v>
      </c>
      <c r="D7636" s="116">
        <f t="shared" si="1191"/>
        <v>2015</v>
      </c>
      <c r="E7636" s="116">
        <f t="shared" si="1192"/>
        <v>11</v>
      </c>
      <c r="F7636" s="120">
        <v>273.54700000000003</v>
      </c>
      <c r="G7636" s="121">
        <v>603.399</v>
      </c>
      <c r="H7636" s="121">
        <v>677.14499999999998</v>
      </c>
      <c r="I7636" s="121">
        <v>164.85900000000001</v>
      </c>
      <c r="J7636" s="119">
        <v>0</v>
      </c>
      <c r="K7636" s="117">
        <f t="shared" si="1193"/>
        <v>1718.9499999999998</v>
      </c>
      <c r="L7636" s="116">
        <v>137.28100000000001</v>
      </c>
      <c r="M7636" s="116">
        <v>165.24700000000001</v>
      </c>
      <c r="N7636" s="116">
        <v>239.994</v>
      </c>
      <c r="O7636" s="116">
        <v>44.066000000000003</v>
      </c>
      <c r="P7636" s="116">
        <v>0</v>
      </c>
      <c r="Q7636" s="20">
        <f t="shared" si="1194"/>
        <v>384.79864300000003</v>
      </c>
      <c r="R7636" s="20">
        <f t="shared" si="1195"/>
        <v>528.29465900000002</v>
      </c>
      <c r="S7636" s="20">
        <f t="shared" si="1196"/>
        <v>468.22829400000001</v>
      </c>
      <c r="T7636" s="20">
        <f t="shared" si="1197"/>
        <v>139.95361600000001</v>
      </c>
      <c r="U7636" s="21">
        <f t="shared" si="1198"/>
        <v>1521.275212</v>
      </c>
      <c r="V7636" s="38">
        <f t="shared" si="1199"/>
        <v>0.88500259577067408</v>
      </c>
    </row>
    <row r="7637" spans="1:22">
      <c r="A7637">
        <v>7632</v>
      </c>
      <c r="B7637" s="122">
        <f t="shared" si="1190"/>
        <v>41957</v>
      </c>
      <c r="C7637" s="122">
        <f t="shared" si="1190"/>
        <v>42322</v>
      </c>
      <c r="D7637" s="116">
        <f t="shared" si="1191"/>
        <v>2015</v>
      </c>
      <c r="E7637" s="116">
        <f t="shared" si="1192"/>
        <v>11</v>
      </c>
      <c r="F7637" s="120">
        <v>276.89400000000001</v>
      </c>
      <c r="G7637" s="121">
        <v>603.93299999999999</v>
      </c>
      <c r="H7637" s="121">
        <v>609.96100000000001</v>
      </c>
      <c r="I7637" s="121">
        <v>119.242</v>
      </c>
      <c r="J7637" s="119">
        <v>0</v>
      </c>
      <c r="K7637" s="117">
        <f t="shared" si="1193"/>
        <v>1610.03</v>
      </c>
      <c r="L7637" s="116">
        <v>138.81399999999999</v>
      </c>
      <c r="M7637" s="116">
        <v>165.36699999999999</v>
      </c>
      <c r="N7637" s="116">
        <v>211.03200000000001</v>
      </c>
      <c r="O7637" s="116">
        <v>32.578000000000003</v>
      </c>
      <c r="P7637" s="116">
        <v>0</v>
      </c>
      <c r="Q7637" s="20">
        <f t="shared" si="1194"/>
        <v>389.095642</v>
      </c>
      <c r="R7637" s="20">
        <f t="shared" si="1195"/>
        <v>528.67829899999992</v>
      </c>
      <c r="S7637" s="20">
        <f t="shared" si="1196"/>
        <v>411.72343200000006</v>
      </c>
      <c r="T7637" s="20">
        <f t="shared" si="1197"/>
        <v>103.46772800000001</v>
      </c>
      <c r="U7637" s="21">
        <f t="shared" si="1198"/>
        <v>1432.965101</v>
      </c>
      <c r="V7637" s="38">
        <f t="shared" si="1199"/>
        <v>0.89002385110836446</v>
      </c>
    </row>
    <row r="7638" spans="1:22">
      <c r="A7638">
        <v>7633</v>
      </c>
      <c r="B7638" s="122">
        <f t="shared" si="1190"/>
        <v>41958</v>
      </c>
      <c r="C7638" s="122">
        <f t="shared" si="1190"/>
        <v>42323</v>
      </c>
      <c r="D7638" s="116">
        <f t="shared" si="1191"/>
        <v>2015</v>
      </c>
      <c r="E7638" s="116">
        <f t="shared" si="1192"/>
        <v>11</v>
      </c>
      <c r="F7638" s="120">
        <v>284.57600000000002</v>
      </c>
      <c r="G7638" s="121">
        <v>608.96400000000006</v>
      </c>
      <c r="H7638" s="121">
        <v>655.86599999999999</v>
      </c>
      <c r="I7638" s="121">
        <v>53.301000000000002</v>
      </c>
      <c r="J7638" s="119">
        <v>0</v>
      </c>
      <c r="K7638" s="117">
        <f t="shared" si="1193"/>
        <v>1602.7069999999999</v>
      </c>
      <c r="L7638" s="116">
        <v>143.53</v>
      </c>
      <c r="M7638" s="116">
        <v>168.49299999999999</v>
      </c>
      <c r="N7638" s="116">
        <v>239.56100000000001</v>
      </c>
      <c r="O7638" s="116">
        <v>15.361000000000001</v>
      </c>
      <c r="P7638" s="116">
        <v>0</v>
      </c>
      <c r="Q7638" s="20">
        <f t="shared" si="1194"/>
        <v>402.31459000000001</v>
      </c>
      <c r="R7638" s="20">
        <f t="shared" si="1195"/>
        <v>538.67212099999995</v>
      </c>
      <c r="S7638" s="20">
        <f t="shared" si="1196"/>
        <v>467.38351100000006</v>
      </c>
      <c r="T7638" s="20">
        <f t="shared" si="1197"/>
        <v>48.786536000000005</v>
      </c>
      <c r="U7638" s="21">
        <f t="shared" si="1198"/>
        <v>1457.1567580000001</v>
      </c>
      <c r="V7638" s="38">
        <f t="shared" si="1199"/>
        <v>0.90918474680649686</v>
      </c>
    </row>
    <row r="7639" spans="1:22">
      <c r="A7639">
        <v>7634</v>
      </c>
      <c r="B7639" s="122">
        <f t="shared" si="1190"/>
        <v>41958</v>
      </c>
      <c r="C7639" s="122">
        <f t="shared" si="1190"/>
        <v>42323</v>
      </c>
      <c r="D7639" s="116">
        <f t="shared" si="1191"/>
        <v>2015</v>
      </c>
      <c r="E7639" s="116">
        <f t="shared" si="1192"/>
        <v>11</v>
      </c>
      <c r="F7639" s="120">
        <v>281.976</v>
      </c>
      <c r="G7639" s="121">
        <v>517.61900000000003</v>
      </c>
      <c r="H7639" s="121">
        <v>617.00900000000001</v>
      </c>
      <c r="I7639" s="121">
        <v>30.571999999999999</v>
      </c>
      <c r="J7639" s="119">
        <v>0</v>
      </c>
      <c r="K7639" s="117">
        <f t="shared" si="1193"/>
        <v>1447.1759999999999</v>
      </c>
      <c r="L7639" s="116">
        <v>142.626</v>
      </c>
      <c r="M7639" s="116">
        <v>145.99600000000001</v>
      </c>
      <c r="N7639" s="116">
        <v>199.06700000000001</v>
      </c>
      <c r="O7639" s="116">
        <v>7.9610000000000003</v>
      </c>
      <c r="P7639" s="116">
        <v>0</v>
      </c>
      <c r="Q7639" s="20">
        <f t="shared" si="1194"/>
        <v>399.78067800000002</v>
      </c>
      <c r="R7639" s="20">
        <f t="shared" si="1195"/>
        <v>466.74921200000006</v>
      </c>
      <c r="S7639" s="20">
        <f t="shared" si="1196"/>
        <v>388.37971700000003</v>
      </c>
      <c r="T7639" s="20">
        <f t="shared" si="1197"/>
        <v>25.284136000000004</v>
      </c>
      <c r="U7639" s="21">
        <f t="shared" si="1198"/>
        <v>1280.193743</v>
      </c>
      <c r="V7639" s="38">
        <f t="shared" si="1199"/>
        <v>0.88461510072029947</v>
      </c>
    </row>
    <row r="7640" spans="1:22">
      <c r="A7640">
        <v>7635</v>
      </c>
      <c r="B7640" s="122">
        <f t="shared" si="1190"/>
        <v>41958</v>
      </c>
      <c r="C7640" s="122">
        <f t="shared" si="1190"/>
        <v>42323</v>
      </c>
      <c r="D7640" s="116">
        <f t="shared" si="1191"/>
        <v>2015</v>
      </c>
      <c r="E7640" s="116">
        <f t="shared" si="1192"/>
        <v>11</v>
      </c>
      <c r="F7640" s="120">
        <v>272.06099999999998</v>
      </c>
      <c r="G7640" s="121">
        <v>385.178</v>
      </c>
      <c r="H7640" s="121">
        <v>641.64</v>
      </c>
      <c r="I7640" s="121">
        <v>24.71</v>
      </c>
      <c r="J7640" s="119">
        <v>0</v>
      </c>
      <c r="K7640" s="117">
        <f t="shared" si="1193"/>
        <v>1323.5889999999999</v>
      </c>
      <c r="L7640" s="116">
        <v>137.06399999999999</v>
      </c>
      <c r="M7640" s="116">
        <v>116.547</v>
      </c>
      <c r="N7640" s="116">
        <v>222.804</v>
      </c>
      <c r="O7640" s="116">
        <v>6.5469999999999997</v>
      </c>
      <c r="P7640" s="116">
        <v>0</v>
      </c>
      <c r="Q7640" s="20">
        <f t="shared" si="1194"/>
        <v>384.19039199999997</v>
      </c>
      <c r="R7640" s="20">
        <f t="shared" si="1195"/>
        <v>372.60075899999998</v>
      </c>
      <c r="S7640" s="20">
        <f t="shared" si="1196"/>
        <v>434.69060400000001</v>
      </c>
      <c r="T7640" s="20">
        <f t="shared" si="1197"/>
        <v>20.793272000000002</v>
      </c>
      <c r="U7640" s="21">
        <f t="shared" si="1198"/>
        <v>1212.2750269999997</v>
      </c>
      <c r="V7640" s="38">
        <f t="shared" si="1199"/>
        <v>0.91589989566247509</v>
      </c>
    </row>
    <row r="7641" spans="1:22">
      <c r="A7641">
        <v>7636</v>
      </c>
      <c r="B7641" s="122">
        <f t="shared" si="1190"/>
        <v>41958</v>
      </c>
      <c r="C7641" s="122">
        <f t="shared" si="1190"/>
        <v>42323</v>
      </c>
      <c r="D7641" s="116">
        <f t="shared" si="1191"/>
        <v>2015</v>
      </c>
      <c r="E7641" s="116">
        <f t="shared" si="1192"/>
        <v>11</v>
      </c>
      <c r="F7641" s="120">
        <v>270.62400000000002</v>
      </c>
      <c r="G7641" s="121">
        <v>383.38600000000002</v>
      </c>
      <c r="H7641" s="121">
        <v>591.05200000000002</v>
      </c>
      <c r="I7641" s="121">
        <v>25.283000000000001</v>
      </c>
      <c r="J7641" s="119">
        <v>0</v>
      </c>
      <c r="K7641" s="117">
        <f t="shared" si="1193"/>
        <v>1270.3449999999998</v>
      </c>
      <c r="L7641" s="116">
        <v>136.066</v>
      </c>
      <c r="M7641" s="116">
        <v>116.23</v>
      </c>
      <c r="N7641" s="116">
        <v>201.52699999999999</v>
      </c>
      <c r="O7641" s="116">
        <v>6.7750000000000004</v>
      </c>
      <c r="P7641" s="116">
        <v>0</v>
      </c>
      <c r="Q7641" s="20">
        <f t="shared" si="1194"/>
        <v>381.39299799999998</v>
      </c>
      <c r="R7641" s="20">
        <f t="shared" si="1195"/>
        <v>371.58731</v>
      </c>
      <c r="S7641" s="20">
        <f t="shared" si="1196"/>
        <v>393.17917699999998</v>
      </c>
      <c r="T7641" s="20">
        <f t="shared" si="1197"/>
        <v>21.517400000000002</v>
      </c>
      <c r="U7641" s="21">
        <f t="shared" si="1198"/>
        <v>1167.6768849999999</v>
      </c>
      <c r="V7641" s="38">
        <f t="shared" si="1199"/>
        <v>0.91918091935655277</v>
      </c>
    </row>
    <row r="7642" spans="1:22">
      <c r="A7642">
        <v>7637</v>
      </c>
      <c r="B7642" s="122">
        <f t="shared" si="1190"/>
        <v>41958</v>
      </c>
      <c r="C7642" s="122">
        <f t="shared" si="1190"/>
        <v>42323</v>
      </c>
      <c r="D7642" s="116">
        <f t="shared" si="1191"/>
        <v>2015</v>
      </c>
      <c r="E7642" s="116">
        <f t="shared" si="1192"/>
        <v>11</v>
      </c>
      <c r="F7642" s="120">
        <v>271.69900000000001</v>
      </c>
      <c r="G7642" s="121">
        <v>384.39100000000002</v>
      </c>
      <c r="H7642" s="121">
        <v>590.20799999999997</v>
      </c>
      <c r="I7642" s="121">
        <v>25.050999999999998</v>
      </c>
      <c r="J7642" s="119">
        <v>0</v>
      </c>
      <c r="K7642" s="117">
        <f t="shared" si="1193"/>
        <v>1271.3489999999999</v>
      </c>
      <c r="L7642" s="116">
        <v>136.785</v>
      </c>
      <c r="M7642" s="116">
        <v>116.39400000000001</v>
      </c>
      <c r="N7642" s="116">
        <v>197.98599999999999</v>
      </c>
      <c r="O7642" s="116">
        <v>6.6840000000000002</v>
      </c>
      <c r="P7642" s="116">
        <v>0</v>
      </c>
      <c r="Q7642" s="20">
        <f t="shared" si="1194"/>
        <v>383.40835499999997</v>
      </c>
      <c r="R7642" s="20">
        <f t="shared" si="1195"/>
        <v>372.11161800000002</v>
      </c>
      <c r="S7642" s="20">
        <f t="shared" si="1196"/>
        <v>386.27068600000001</v>
      </c>
      <c r="T7642" s="20">
        <f t="shared" si="1197"/>
        <v>21.228384000000002</v>
      </c>
      <c r="U7642" s="21">
        <f t="shared" si="1198"/>
        <v>1163.019043</v>
      </c>
      <c r="V7642" s="38">
        <f t="shared" si="1199"/>
        <v>0.91479133031134652</v>
      </c>
    </row>
    <row r="7643" spans="1:22">
      <c r="A7643">
        <v>7638</v>
      </c>
      <c r="B7643" s="122">
        <f t="shared" si="1190"/>
        <v>41958</v>
      </c>
      <c r="C7643" s="122">
        <f t="shared" si="1190"/>
        <v>42323</v>
      </c>
      <c r="D7643" s="116">
        <f t="shared" si="1191"/>
        <v>2015</v>
      </c>
      <c r="E7643" s="116">
        <f t="shared" si="1192"/>
        <v>11</v>
      </c>
      <c r="F7643" s="120">
        <v>264.339</v>
      </c>
      <c r="G7643" s="121">
        <v>382.387</v>
      </c>
      <c r="H7643" s="121">
        <v>514.92499999999995</v>
      </c>
      <c r="I7643" s="121">
        <v>25.254000000000001</v>
      </c>
      <c r="J7643" s="119">
        <v>0</v>
      </c>
      <c r="K7643" s="117">
        <f t="shared" si="1193"/>
        <v>1186.9049999999997</v>
      </c>
      <c r="L7643" s="116">
        <v>133.613</v>
      </c>
      <c r="M7643" s="116">
        <v>116.17700000000001</v>
      </c>
      <c r="N7643" s="116">
        <v>177.851</v>
      </c>
      <c r="O7643" s="116">
        <v>6.6890000000000001</v>
      </c>
      <c r="P7643" s="116">
        <v>0</v>
      </c>
      <c r="Q7643" s="20">
        <f t="shared" si="1194"/>
        <v>374.51723900000002</v>
      </c>
      <c r="R7643" s="20">
        <f t="shared" si="1195"/>
        <v>371.41786900000005</v>
      </c>
      <c r="S7643" s="20">
        <f t="shared" si="1196"/>
        <v>346.987301</v>
      </c>
      <c r="T7643" s="20">
        <f t="shared" si="1197"/>
        <v>21.244264000000001</v>
      </c>
      <c r="U7643" s="21">
        <f t="shared" si="1198"/>
        <v>1114.1666730000002</v>
      </c>
      <c r="V7643" s="38">
        <f t="shared" si="1199"/>
        <v>0.93871596547322689</v>
      </c>
    </row>
    <row r="7644" spans="1:22">
      <c r="A7644">
        <v>7639</v>
      </c>
      <c r="B7644" s="122">
        <f t="shared" si="1190"/>
        <v>41958</v>
      </c>
      <c r="C7644" s="122">
        <f t="shared" si="1190"/>
        <v>42323</v>
      </c>
      <c r="D7644" s="116">
        <f t="shared" si="1191"/>
        <v>2015</v>
      </c>
      <c r="E7644" s="116">
        <f t="shared" si="1192"/>
        <v>11</v>
      </c>
      <c r="F7644" s="120">
        <v>260.24299999999999</v>
      </c>
      <c r="G7644" s="121">
        <v>383.29700000000003</v>
      </c>
      <c r="H7644" s="121">
        <v>452.28899999999999</v>
      </c>
      <c r="I7644" s="121">
        <v>32.131</v>
      </c>
      <c r="J7644" s="119">
        <v>0</v>
      </c>
      <c r="K7644" s="117">
        <f t="shared" si="1193"/>
        <v>1127.96</v>
      </c>
      <c r="L7644" s="116">
        <v>131.29300000000001</v>
      </c>
      <c r="M7644" s="116">
        <v>116.251</v>
      </c>
      <c r="N7644" s="116">
        <v>155.36799999999999</v>
      </c>
      <c r="O7644" s="116">
        <v>6.3540000000000001</v>
      </c>
      <c r="P7644" s="116">
        <v>0</v>
      </c>
      <c r="Q7644" s="20">
        <f t="shared" si="1194"/>
        <v>368.01427899999999</v>
      </c>
      <c r="R7644" s="20">
        <f t="shared" si="1195"/>
        <v>371.654447</v>
      </c>
      <c r="S7644" s="20">
        <f t="shared" si="1196"/>
        <v>303.12296800000001</v>
      </c>
      <c r="T7644" s="20">
        <f t="shared" si="1197"/>
        <v>20.180304</v>
      </c>
      <c r="U7644" s="21">
        <f t="shared" si="1198"/>
        <v>1062.971998</v>
      </c>
      <c r="V7644" s="38">
        <f t="shared" si="1199"/>
        <v>0.94238447994609731</v>
      </c>
    </row>
    <row r="7645" spans="1:22">
      <c r="A7645">
        <v>7640</v>
      </c>
      <c r="B7645" s="122">
        <f t="shared" si="1190"/>
        <v>41958</v>
      </c>
      <c r="C7645" s="122">
        <f t="shared" si="1190"/>
        <v>42323</v>
      </c>
      <c r="D7645" s="116">
        <f t="shared" si="1191"/>
        <v>2015</v>
      </c>
      <c r="E7645" s="116">
        <f t="shared" si="1192"/>
        <v>11</v>
      </c>
      <c r="F7645" s="120">
        <v>260.81</v>
      </c>
      <c r="G7645" s="121">
        <v>386.25900000000001</v>
      </c>
      <c r="H7645" s="121">
        <v>512.94799999999998</v>
      </c>
      <c r="I7645" s="121">
        <v>56.777000000000001</v>
      </c>
      <c r="J7645" s="119">
        <v>0</v>
      </c>
      <c r="K7645" s="117">
        <f t="shared" si="1193"/>
        <v>1216.7939999999999</v>
      </c>
      <c r="L7645" s="116">
        <v>132.233</v>
      </c>
      <c r="M7645" s="116">
        <v>116.9</v>
      </c>
      <c r="N7645" s="116">
        <v>184.09800000000001</v>
      </c>
      <c r="O7645" s="116">
        <v>15.398</v>
      </c>
      <c r="P7645" s="116">
        <v>0</v>
      </c>
      <c r="Q7645" s="20">
        <f t="shared" si="1194"/>
        <v>370.64909899999998</v>
      </c>
      <c r="R7645" s="20">
        <f t="shared" si="1195"/>
        <v>373.72930000000002</v>
      </c>
      <c r="S7645" s="20">
        <f t="shared" si="1196"/>
        <v>359.17519800000002</v>
      </c>
      <c r="T7645" s="20">
        <f t="shared" si="1197"/>
        <v>48.904048000000003</v>
      </c>
      <c r="U7645" s="21">
        <f t="shared" si="1198"/>
        <v>1152.4576450000002</v>
      </c>
      <c r="V7645" s="38">
        <f t="shared" si="1199"/>
        <v>0.9471263377367084</v>
      </c>
    </row>
    <row r="7646" spans="1:22">
      <c r="A7646">
        <v>7641</v>
      </c>
      <c r="B7646" s="122">
        <f t="shared" si="1190"/>
        <v>41958</v>
      </c>
      <c r="C7646" s="122">
        <f t="shared" si="1190"/>
        <v>42323</v>
      </c>
      <c r="D7646" s="116">
        <f t="shared" si="1191"/>
        <v>2015</v>
      </c>
      <c r="E7646" s="116">
        <f t="shared" si="1192"/>
        <v>11</v>
      </c>
      <c r="F7646" s="120">
        <v>238.48500000000001</v>
      </c>
      <c r="G7646" s="121">
        <v>386.68</v>
      </c>
      <c r="H7646" s="121">
        <v>552.95699999999999</v>
      </c>
      <c r="I7646" s="121">
        <v>70.825000000000003</v>
      </c>
      <c r="J7646" s="119">
        <v>0</v>
      </c>
      <c r="K7646" s="117">
        <f t="shared" si="1193"/>
        <v>1248.9469999999999</v>
      </c>
      <c r="L7646" s="116">
        <v>122</v>
      </c>
      <c r="M7646" s="116">
        <v>117.071</v>
      </c>
      <c r="N7646" s="116">
        <v>194.863</v>
      </c>
      <c r="O7646" s="116">
        <v>17.960999999999999</v>
      </c>
      <c r="P7646" s="116">
        <v>0</v>
      </c>
      <c r="Q7646" s="20">
        <f t="shared" si="1194"/>
        <v>341.96600000000001</v>
      </c>
      <c r="R7646" s="20">
        <f t="shared" si="1195"/>
        <v>374.27598699999999</v>
      </c>
      <c r="S7646" s="20">
        <f t="shared" si="1196"/>
        <v>380.17771300000004</v>
      </c>
      <c r="T7646" s="20">
        <f t="shared" si="1197"/>
        <v>57.044135999999995</v>
      </c>
      <c r="U7646" s="21">
        <f t="shared" si="1198"/>
        <v>1153.4638359999999</v>
      </c>
      <c r="V7646" s="38">
        <f t="shared" si="1199"/>
        <v>0.92354906653364799</v>
      </c>
    </row>
    <row r="7647" spans="1:22">
      <c r="A7647">
        <v>7642</v>
      </c>
      <c r="B7647" s="122">
        <f t="shared" ref="B7647:C7710" si="1200">+B7623+1</f>
        <v>41958</v>
      </c>
      <c r="C7647" s="122">
        <f t="shared" si="1200"/>
        <v>42323</v>
      </c>
      <c r="D7647" s="116">
        <f t="shared" si="1191"/>
        <v>2015</v>
      </c>
      <c r="E7647" s="116">
        <f t="shared" si="1192"/>
        <v>11</v>
      </c>
      <c r="F7647" s="120">
        <v>208.68199999999999</v>
      </c>
      <c r="G7647" s="121">
        <v>386.53300000000002</v>
      </c>
      <c r="H7647" s="121">
        <v>506.94499999999999</v>
      </c>
      <c r="I7647" s="121">
        <v>93.575999999999993</v>
      </c>
      <c r="J7647" s="119">
        <v>0</v>
      </c>
      <c r="K7647" s="117">
        <f t="shared" si="1193"/>
        <v>1195.7360000000001</v>
      </c>
      <c r="L7647" s="116">
        <v>108.767</v>
      </c>
      <c r="M7647" s="116">
        <v>117.152</v>
      </c>
      <c r="N7647" s="116">
        <v>187.898</v>
      </c>
      <c r="O7647" s="116">
        <v>25.234999999999999</v>
      </c>
      <c r="P7647" s="116">
        <v>0</v>
      </c>
      <c r="Q7647" s="20">
        <f t="shared" si="1194"/>
        <v>304.87390099999999</v>
      </c>
      <c r="R7647" s="20">
        <f t="shared" si="1195"/>
        <v>374.534944</v>
      </c>
      <c r="S7647" s="20">
        <f t="shared" si="1196"/>
        <v>366.588998</v>
      </c>
      <c r="T7647" s="20">
        <f t="shared" si="1197"/>
        <v>80.146360000000001</v>
      </c>
      <c r="U7647" s="21">
        <f t="shared" si="1198"/>
        <v>1126.1442029999998</v>
      </c>
      <c r="V7647" s="38">
        <f t="shared" si="1199"/>
        <v>0.94180003194685091</v>
      </c>
    </row>
    <row r="7648" spans="1:22">
      <c r="A7648">
        <v>7643</v>
      </c>
      <c r="B7648" s="122">
        <f t="shared" si="1200"/>
        <v>41958</v>
      </c>
      <c r="C7648" s="122">
        <f t="shared" si="1200"/>
        <v>42323</v>
      </c>
      <c r="D7648" s="116">
        <f t="shared" si="1191"/>
        <v>2015</v>
      </c>
      <c r="E7648" s="116">
        <f t="shared" si="1192"/>
        <v>11</v>
      </c>
      <c r="F7648" s="120">
        <v>216.3</v>
      </c>
      <c r="G7648" s="121">
        <v>398.54700000000003</v>
      </c>
      <c r="H7648" s="121">
        <v>581.63199999999995</v>
      </c>
      <c r="I7648" s="121">
        <v>94.483000000000004</v>
      </c>
      <c r="J7648" s="119">
        <v>0</v>
      </c>
      <c r="K7648" s="117">
        <f t="shared" si="1193"/>
        <v>1290.9619999999998</v>
      </c>
      <c r="L7648" s="116">
        <v>111.904</v>
      </c>
      <c r="M7648" s="116">
        <v>116.941</v>
      </c>
      <c r="N7648" s="116">
        <v>210.58500000000001</v>
      </c>
      <c r="O7648" s="116">
        <v>25.553999999999998</v>
      </c>
      <c r="P7648" s="116">
        <v>0</v>
      </c>
      <c r="Q7648" s="20">
        <f t="shared" si="1194"/>
        <v>313.66691199999997</v>
      </c>
      <c r="R7648" s="20">
        <f t="shared" si="1195"/>
        <v>373.86037700000003</v>
      </c>
      <c r="S7648" s="20">
        <f t="shared" si="1196"/>
        <v>410.85133500000001</v>
      </c>
      <c r="T7648" s="20">
        <f t="shared" si="1197"/>
        <v>81.159503999999998</v>
      </c>
      <c r="U7648" s="21">
        <f t="shared" si="1198"/>
        <v>1179.5381279999999</v>
      </c>
      <c r="V7648" s="38">
        <f t="shared" si="1199"/>
        <v>0.91368927048201276</v>
      </c>
    </row>
    <row r="7649" spans="1:22">
      <c r="A7649">
        <v>7644</v>
      </c>
      <c r="B7649" s="122">
        <f t="shared" si="1200"/>
        <v>41958</v>
      </c>
      <c r="C7649" s="122">
        <f t="shared" si="1200"/>
        <v>42323</v>
      </c>
      <c r="D7649" s="116">
        <f t="shared" si="1191"/>
        <v>2015</v>
      </c>
      <c r="E7649" s="116">
        <f t="shared" si="1192"/>
        <v>11</v>
      </c>
      <c r="F7649" s="120">
        <v>226.23099999999999</v>
      </c>
      <c r="G7649" s="121">
        <v>409.41899999999998</v>
      </c>
      <c r="H7649" s="121">
        <v>540.18799999999999</v>
      </c>
      <c r="I7649" s="121">
        <v>110.58499999999999</v>
      </c>
      <c r="J7649" s="119">
        <v>0</v>
      </c>
      <c r="K7649" s="117">
        <f t="shared" si="1193"/>
        <v>1286.423</v>
      </c>
      <c r="L7649" s="116">
        <v>117.224</v>
      </c>
      <c r="M7649" s="116">
        <v>122.479</v>
      </c>
      <c r="N7649" s="116">
        <v>188.602</v>
      </c>
      <c r="O7649" s="116">
        <v>29.984000000000002</v>
      </c>
      <c r="P7649" s="116">
        <v>0</v>
      </c>
      <c r="Q7649" s="20">
        <f t="shared" si="1194"/>
        <v>328.57887199999999</v>
      </c>
      <c r="R7649" s="20">
        <f t="shared" si="1195"/>
        <v>391.56536299999999</v>
      </c>
      <c r="S7649" s="20">
        <f t="shared" si="1196"/>
        <v>367.96250200000003</v>
      </c>
      <c r="T7649" s="20">
        <f t="shared" si="1197"/>
        <v>95.229184000000004</v>
      </c>
      <c r="U7649" s="21">
        <f t="shared" si="1198"/>
        <v>1183.3359210000001</v>
      </c>
      <c r="V7649" s="38">
        <f t="shared" si="1199"/>
        <v>0.91986533278711602</v>
      </c>
    </row>
    <row r="7650" spans="1:22">
      <c r="A7650">
        <v>7645</v>
      </c>
      <c r="B7650" s="122">
        <f t="shared" si="1200"/>
        <v>41958</v>
      </c>
      <c r="C7650" s="122">
        <f t="shared" si="1200"/>
        <v>42323</v>
      </c>
      <c r="D7650" s="116">
        <f t="shared" si="1191"/>
        <v>2015</v>
      </c>
      <c r="E7650" s="116">
        <f t="shared" si="1192"/>
        <v>11</v>
      </c>
      <c r="F7650" s="120">
        <v>224.501</v>
      </c>
      <c r="G7650" s="121">
        <v>435.11500000000001</v>
      </c>
      <c r="H7650" s="121">
        <v>554.59199999999998</v>
      </c>
      <c r="I7650" s="121">
        <v>119.91800000000001</v>
      </c>
      <c r="J7650" s="119">
        <v>0</v>
      </c>
      <c r="K7650" s="117">
        <f t="shared" si="1193"/>
        <v>1334.1260000000002</v>
      </c>
      <c r="L7650" s="116">
        <v>115.881</v>
      </c>
      <c r="M7650" s="116">
        <v>128.28200000000001</v>
      </c>
      <c r="N7650" s="116">
        <v>193.38</v>
      </c>
      <c r="O7650" s="116">
        <v>33.735999999999997</v>
      </c>
      <c r="P7650" s="116">
        <v>0</v>
      </c>
      <c r="Q7650" s="20">
        <f t="shared" si="1194"/>
        <v>324.81444299999998</v>
      </c>
      <c r="R7650" s="20">
        <f t="shared" si="1195"/>
        <v>410.11755400000004</v>
      </c>
      <c r="S7650" s="20">
        <f t="shared" si="1196"/>
        <v>377.28438</v>
      </c>
      <c r="T7650" s="20">
        <f t="shared" si="1197"/>
        <v>107.14553599999999</v>
      </c>
      <c r="U7650" s="21">
        <f t="shared" si="1198"/>
        <v>1219.361913</v>
      </c>
      <c r="V7650" s="38">
        <f t="shared" si="1199"/>
        <v>0.91397807478454041</v>
      </c>
    </row>
    <row r="7651" spans="1:22">
      <c r="A7651">
        <v>7646</v>
      </c>
      <c r="B7651" s="122">
        <f t="shared" si="1200"/>
        <v>41958</v>
      </c>
      <c r="C7651" s="122">
        <f t="shared" si="1200"/>
        <v>42323</v>
      </c>
      <c r="D7651" s="116">
        <f t="shared" si="1191"/>
        <v>2015</v>
      </c>
      <c r="E7651" s="116">
        <f t="shared" si="1192"/>
        <v>11</v>
      </c>
      <c r="F7651" s="120">
        <v>223.8</v>
      </c>
      <c r="G7651" s="121">
        <v>477.61099999999999</v>
      </c>
      <c r="H7651" s="121">
        <v>555.78300000000002</v>
      </c>
      <c r="I7651" s="121">
        <v>123.41500000000001</v>
      </c>
      <c r="J7651" s="119">
        <v>0</v>
      </c>
      <c r="K7651" s="117">
        <f t="shared" si="1193"/>
        <v>1380.6089999999999</v>
      </c>
      <c r="L7651" s="116">
        <v>115.376</v>
      </c>
      <c r="M7651" s="116">
        <v>138.172</v>
      </c>
      <c r="N7651" s="116">
        <v>194.47</v>
      </c>
      <c r="O7651" s="116">
        <v>32.880000000000003</v>
      </c>
      <c r="P7651" s="116">
        <v>0</v>
      </c>
      <c r="Q7651" s="20">
        <f t="shared" si="1194"/>
        <v>323.39892800000001</v>
      </c>
      <c r="R7651" s="20">
        <f t="shared" si="1195"/>
        <v>441.735884</v>
      </c>
      <c r="S7651" s="20">
        <f t="shared" si="1196"/>
        <v>379.41097000000002</v>
      </c>
      <c r="T7651" s="20">
        <f t="shared" si="1197"/>
        <v>104.42688000000001</v>
      </c>
      <c r="U7651" s="21">
        <f t="shared" si="1198"/>
        <v>1248.9726620000001</v>
      </c>
      <c r="V7651" s="38">
        <f t="shared" si="1199"/>
        <v>0.90465342613296029</v>
      </c>
    </row>
    <row r="7652" spans="1:22">
      <c r="A7652">
        <v>7647</v>
      </c>
      <c r="B7652" s="122">
        <f t="shared" si="1200"/>
        <v>41958</v>
      </c>
      <c r="C7652" s="122">
        <f t="shared" si="1200"/>
        <v>42323</v>
      </c>
      <c r="D7652" s="116">
        <f t="shared" si="1191"/>
        <v>2015</v>
      </c>
      <c r="E7652" s="116">
        <f t="shared" si="1192"/>
        <v>11</v>
      </c>
      <c r="F7652" s="120">
        <v>223.102</v>
      </c>
      <c r="G7652" s="121">
        <v>482.50299999999999</v>
      </c>
      <c r="H7652" s="121">
        <v>555.35400000000004</v>
      </c>
      <c r="I7652" s="121">
        <v>119.64700000000001</v>
      </c>
      <c r="J7652" s="119">
        <v>0</v>
      </c>
      <c r="K7652" s="117">
        <f t="shared" si="1193"/>
        <v>1380.606</v>
      </c>
      <c r="L7652" s="116">
        <v>114.96299999999999</v>
      </c>
      <c r="M7652" s="116">
        <v>138.79400000000001</v>
      </c>
      <c r="N7652" s="116">
        <v>195.37</v>
      </c>
      <c r="O7652" s="116">
        <v>32.134999999999998</v>
      </c>
      <c r="P7652" s="116">
        <v>0</v>
      </c>
      <c r="Q7652" s="20">
        <f t="shared" si="1194"/>
        <v>322.24128899999999</v>
      </c>
      <c r="R7652" s="20">
        <f t="shared" si="1195"/>
        <v>443.72441800000007</v>
      </c>
      <c r="S7652" s="20">
        <f t="shared" si="1196"/>
        <v>381.16687000000002</v>
      </c>
      <c r="T7652" s="20">
        <f t="shared" si="1197"/>
        <v>102.06076</v>
      </c>
      <c r="U7652" s="21">
        <f t="shared" si="1198"/>
        <v>1249.1933370000002</v>
      </c>
      <c r="V7652" s="38">
        <f t="shared" si="1199"/>
        <v>0.90481523113763096</v>
      </c>
    </row>
    <row r="7653" spans="1:22">
      <c r="A7653">
        <v>7648</v>
      </c>
      <c r="B7653" s="122">
        <f t="shared" si="1200"/>
        <v>41958</v>
      </c>
      <c r="C7653" s="122">
        <f t="shared" si="1200"/>
        <v>42323</v>
      </c>
      <c r="D7653" s="116">
        <f t="shared" si="1191"/>
        <v>2015</v>
      </c>
      <c r="E7653" s="116">
        <f t="shared" si="1192"/>
        <v>11</v>
      </c>
      <c r="F7653" s="120">
        <v>229.274</v>
      </c>
      <c r="G7653" s="121">
        <v>574.88400000000001</v>
      </c>
      <c r="H7653" s="121">
        <v>551.08000000000004</v>
      </c>
      <c r="I7653" s="121">
        <v>125.262</v>
      </c>
      <c r="J7653" s="119">
        <v>0</v>
      </c>
      <c r="K7653" s="117">
        <f t="shared" si="1193"/>
        <v>1480.5</v>
      </c>
      <c r="L7653" s="116">
        <v>118.40600000000001</v>
      </c>
      <c r="M7653" s="116">
        <v>161.03700000000001</v>
      </c>
      <c r="N7653" s="116">
        <v>193.12799999999999</v>
      </c>
      <c r="O7653" s="116">
        <v>33.619999999999997</v>
      </c>
      <c r="P7653" s="116">
        <v>0</v>
      </c>
      <c r="Q7653" s="20">
        <f t="shared" si="1194"/>
        <v>331.89201800000001</v>
      </c>
      <c r="R7653" s="20">
        <f t="shared" si="1195"/>
        <v>514.83528899999999</v>
      </c>
      <c r="S7653" s="20">
        <f t="shared" si="1196"/>
        <v>376.79272800000001</v>
      </c>
      <c r="T7653" s="20">
        <f t="shared" si="1197"/>
        <v>106.77712</v>
      </c>
      <c r="U7653" s="21">
        <f t="shared" si="1198"/>
        <v>1330.297155</v>
      </c>
      <c r="V7653" s="38">
        <f t="shared" si="1199"/>
        <v>0.89854586626139821</v>
      </c>
    </row>
    <row r="7654" spans="1:22">
      <c r="A7654">
        <v>7649</v>
      </c>
      <c r="B7654" s="122">
        <f t="shared" si="1200"/>
        <v>41958</v>
      </c>
      <c r="C7654" s="122">
        <f t="shared" si="1200"/>
        <v>42323</v>
      </c>
      <c r="D7654" s="116">
        <f t="shared" si="1191"/>
        <v>2015</v>
      </c>
      <c r="E7654" s="116">
        <f t="shared" si="1192"/>
        <v>11</v>
      </c>
      <c r="F7654" s="120">
        <v>238.11199999999999</v>
      </c>
      <c r="G7654" s="121">
        <v>619.30499999999995</v>
      </c>
      <c r="H7654" s="121">
        <v>463.58600000000001</v>
      </c>
      <c r="I7654" s="121">
        <v>122.34</v>
      </c>
      <c r="J7654" s="119">
        <v>0</v>
      </c>
      <c r="K7654" s="117">
        <f t="shared" si="1193"/>
        <v>1443.3429999999998</v>
      </c>
      <c r="L7654" s="116">
        <v>122.541</v>
      </c>
      <c r="M7654" s="116">
        <v>172.399</v>
      </c>
      <c r="N7654" s="116">
        <v>170.23699999999999</v>
      </c>
      <c r="O7654" s="116">
        <v>34.386000000000003</v>
      </c>
      <c r="P7654" s="116">
        <v>0</v>
      </c>
      <c r="Q7654" s="20">
        <f t="shared" si="1194"/>
        <v>343.48242299999998</v>
      </c>
      <c r="R7654" s="20">
        <f t="shared" si="1195"/>
        <v>551.15960300000006</v>
      </c>
      <c r="S7654" s="20">
        <f t="shared" si="1196"/>
        <v>332.13238699999999</v>
      </c>
      <c r="T7654" s="20">
        <f t="shared" si="1197"/>
        <v>109.20993600000001</v>
      </c>
      <c r="U7654" s="21">
        <f t="shared" si="1198"/>
        <v>1335.9843490000001</v>
      </c>
      <c r="V7654" s="38">
        <f t="shared" si="1199"/>
        <v>0.92561806098758248</v>
      </c>
    </row>
    <row r="7655" spans="1:22">
      <c r="A7655">
        <v>7650</v>
      </c>
      <c r="B7655" s="122">
        <f t="shared" si="1200"/>
        <v>41958</v>
      </c>
      <c r="C7655" s="122">
        <f t="shared" si="1200"/>
        <v>42323</v>
      </c>
      <c r="D7655" s="116">
        <f t="shared" si="1191"/>
        <v>2015</v>
      </c>
      <c r="E7655" s="116">
        <f t="shared" si="1192"/>
        <v>11</v>
      </c>
      <c r="F7655" s="120">
        <v>232.53399999999999</v>
      </c>
      <c r="G7655" s="121">
        <v>606.91</v>
      </c>
      <c r="H7655" s="121">
        <v>497.50200000000001</v>
      </c>
      <c r="I7655" s="121">
        <v>91.596000000000004</v>
      </c>
      <c r="J7655" s="119">
        <v>0</v>
      </c>
      <c r="K7655" s="117">
        <f t="shared" si="1193"/>
        <v>1428.5419999999999</v>
      </c>
      <c r="L7655" s="116">
        <v>119.691</v>
      </c>
      <c r="M7655" s="116">
        <v>169.50899999999999</v>
      </c>
      <c r="N7655" s="116">
        <v>184.68799999999999</v>
      </c>
      <c r="O7655" s="116">
        <v>24.742000000000001</v>
      </c>
      <c r="P7655" s="116">
        <v>0</v>
      </c>
      <c r="Q7655" s="20">
        <f t="shared" si="1194"/>
        <v>335.49387300000001</v>
      </c>
      <c r="R7655" s="20">
        <f t="shared" si="1195"/>
        <v>541.92027299999995</v>
      </c>
      <c r="S7655" s="20">
        <f t="shared" si="1196"/>
        <v>360.32628799999998</v>
      </c>
      <c r="T7655" s="20">
        <f t="shared" si="1197"/>
        <v>78.58059200000001</v>
      </c>
      <c r="U7655" s="21">
        <f t="shared" si="1198"/>
        <v>1316.3210259999998</v>
      </c>
      <c r="V7655" s="38">
        <f t="shared" si="1199"/>
        <v>0.92144369994021869</v>
      </c>
    </row>
    <row r="7656" spans="1:22">
      <c r="A7656">
        <v>7651</v>
      </c>
      <c r="B7656" s="122">
        <f t="shared" si="1200"/>
        <v>41958</v>
      </c>
      <c r="C7656" s="122">
        <f t="shared" si="1200"/>
        <v>42323</v>
      </c>
      <c r="D7656" s="116">
        <f t="shared" si="1191"/>
        <v>2015</v>
      </c>
      <c r="E7656" s="116">
        <f t="shared" si="1192"/>
        <v>11</v>
      </c>
      <c r="F7656" s="120">
        <v>228.661</v>
      </c>
      <c r="G7656" s="121">
        <v>607.08500000000004</v>
      </c>
      <c r="H7656" s="121">
        <v>511.99900000000002</v>
      </c>
      <c r="I7656" s="121">
        <v>72.471999999999994</v>
      </c>
      <c r="J7656" s="119">
        <v>0</v>
      </c>
      <c r="K7656" s="117">
        <f t="shared" si="1193"/>
        <v>1420.2170000000001</v>
      </c>
      <c r="L7656" s="116">
        <v>117.994</v>
      </c>
      <c r="M7656" s="116">
        <v>168.72</v>
      </c>
      <c r="N7656" s="116">
        <v>186.935</v>
      </c>
      <c r="O7656" s="116">
        <v>19.321999999999999</v>
      </c>
      <c r="P7656" s="116">
        <v>0</v>
      </c>
      <c r="Q7656" s="20">
        <f t="shared" si="1194"/>
        <v>330.73718200000002</v>
      </c>
      <c r="R7656" s="20">
        <f t="shared" si="1195"/>
        <v>539.39783999999997</v>
      </c>
      <c r="S7656" s="20">
        <f t="shared" si="1196"/>
        <v>364.71018500000002</v>
      </c>
      <c r="T7656" s="20">
        <f t="shared" si="1197"/>
        <v>61.366672000000001</v>
      </c>
      <c r="U7656" s="21">
        <f t="shared" si="1198"/>
        <v>1296.211879</v>
      </c>
      <c r="V7656" s="38">
        <f t="shared" si="1199"/>
        <v>0.9126857930865494</v>
      </c>
    </row>
    <row r="7657" spans="1:22">
      <c r="A7657">
        <v>7652</v>
      </c>
      <c r="B7657" s="122">
        <f t="shared" si="1200"/>
        <v>41958</v>
      </c>
      <c r="C7657" s="122">
        <f t="shared" si="1200"/>
        <v>42323</v>
      </c>
      <c r="D7657" s="116">
        <f t="shared" si="1191"/>
        <v>2015</v>
      </c>
      <c r="E7657" s="116">
        <f t="shared" si="1192"/>
        <v>11</v>
      </c>
      <c r="F7657" s="120">
        <v>242.69499999999999</v>
      </c>
      <c r="G7657" s="121">
        <v>613.84699999999998</v>
      </c>
      <c r="H7657" s="121">
        <v>538.56500000000005</v>
      </c>
      <c r="I7657" s="121">
        <v>76.988</v>
      </c>
      <c r="J7657" s="119">
        <v>0</v>
      </c>
      <c r="K7657" s="117">
        <f t="shared" si="1193"/>
        <v>1472.095</v>
      </c>
      <c r="L7657" s="116">
        <v>123.101</v>
      </c>
      <c r="M7657" s="116">
        <v>169.619</v>
      </c>
      <c r="N7657" s="116">
        <v>197.98500000000001</v>
      </c>
      <c r="O7657" s="116">
        <v>20.306999999999999</v>
      </c>
      <c r="P7657" s="116">
        <v>0</v>
      </c>
      <c r="Q7657" s="20">
        <f t="shared" si="1194"/>
        <v>345.05210299999999</v>
      </c>
      <c r="R7657" s="20">
        <f t="shared" si="1195"/>
        <v>542.27194299999996</v>
      </c>
      <c r="S7657" s="20">
        <f t="shared" si="1196"/>
        <v>386.26873500000005</v>
      </c>
      <c r="T7657" s="20">
        <f t="shared" si="1197"/>
        <v>64.495031999999995</v>
      </c>
      <c r="U7657" s="21">
        <f t="shared" si="1198"/>
        <v>1338.0878130000001</v>
      </c>
      <c r="V7657" s="38">
        <f t="shared" si="1199"/>
        <v>0.90896838383392387</v>
      </c>
    </row>
    <row r="7658" spans="1:22">
      <c r="A7658">
        <v>7653</v>
      </c>
      <c r="B7658" s="122">
        <f t="shared" si="1200"/>
        <v>41958</v>
      </c>
      <c r="C7658" s="122">
        <f t="shared" si="1200"/>
        <v>42323</v>
      </c>
      <c r="D7658" s="116">
        <f t="shared" si="1191"/>
        <v>2015</v>
      </c>
      <c r="E7658" s="116">
        <f t="shared" si="1192"/>
        <v>11</v>
      </c>
      <c r="F7658" s="120">
        <v>300.16800000000001</v>
      </c>
      <c r="G7658" s="121">
        <v>724.99800000000005</v>
      </c>
      <c r="H7658" s="121">
        <v>598.899</v>
      </c>
      <c r="I7658" s="121">
        <v>117.51900000000001</v>
      </c>
      <c r="J7658" s="119">
        <v>0</v>
      </c>
      <c r="K7658" s="117">
        <f t="shared" si="1193"/>
        <v>1741.5840000000001</v>
      </c>
      <c r="L7658" s="116">
        <v>149.56299999999999</v>
      </c>
      <c r="M7658" s="116">
        <v>200.40199999999999</v>
      </c>
      <c r="N7658" s="116">
        <v>199.67699999999999</v>
      </c>
      <c r="O7658" s="116">
        <v>32.762999999999998</v>
      </c>
      <c r="P7658" s="116">
        <v>0</v>
      </c>
      <c r="Q7658" s="20">
        <f t="shared" si="1194"/>
        <v>419.22508899999997</v>
      </c>
      <c r="R7658" s="20">
        <f t="shared" si="1195"/>
        <v>640.68519400000002</v>
      </c>
      <c r="S7658" s="20">
        <f t="shared" si="1196"/>
        <v>389.56982699999998</v>
      </c>
      <c r="T7658" s="20">
        <f t="shared" si="1197"/>
        <v>104.055288</v>
      </c>
      <c r="U7658" s="21">
        <f t="shared" si="1198"/>
        <v>1553.535398</v>
      </c>
      <c r="V7658" s="38">
        <f t="shared" si="1199"/>
        <v>0.89202438584644783</v>
      </c>
    </row>
    <row r="7659" spans="1:22">
      <c r="A7659">
        <v>7654</v>
      </c>
      <c r="B7659" s="122">
        <f t="shared" si="1200"/>
        <v>41958</v>
      </c>
      <c r="C7659" s="122">
        <f t="shared" si="1200"/>
        <v>42323</v>
      </c>
      <c r="D7659" s="116">
        <f t="shared" si="1191"/>
        <v>2015</v>
      </c>
      <c r="E7659" s="116">
        <f t="shared" si="1192"/>
        <v>11</v>
      </c>
      <c r="F7659" s="120">
        <v>307.28199999999998</v>
      </c>
      <c r="G7659" s="121">
        <v>797.95600000000002</v>
      </c>
      <c r="H7659" s="121">
        <v>266.286</v>
      </c>
      <c r="I7659" s="121">
        <v>366.654</v>
      </c>
      <c r="J7659" s="119">
        <v>0</v>
      </c>
      <c r="K7659" s="117">
        <f t="shared" si="1193"/>
        <v>1738.1780000000001</v>
      </c>
      <c r="L7659" s="116">
        <v>152.29300000000001</v>
      </c>
      <c r="M7659" s="116">
        <v>224.54400000000001</v>
      </c>
      <c r="N7659" s="116">
        <v>99.843000000000004</v>
      </c>
      <c r="O7659" s="116">
        <v>102.464</v>
      </c>
      <c r="P7659" s="116">
        <v>0</v>
      </c>
      <c r="Q7659" s="20">
        <f t="shared" si="1194"/>
        <v>426.87727899999999</v>
      </c>
      <c r="R7659" s="20">
        <f t="shared" si="1195"/>
        <v>717.86716800000011</v>
      </c>
      <c r="S7659" s="20">
        <f t="shared" si="1196"/>
        <v>194.79369300000002</v>
      </c>
      <c r="T7659" s="20">
        <f t="shared" si="1197"/>
        <v>325.42566399999998</v>
      </c>
      <c r="U7659" s="21">
        <f t="shared" si="1198"/>
        <v>1664.963804</v>
      </c>
      <c r="V7659" s="38">
        <f t="shared" si="1199"/>
        <v>0.95787876960817586</v>
      </c>
    </row>
    <row r="7660" spans="1:22">
      <c r="A7660">
        <v>7655</v>
      </c>
      <c r="B7660" s="122">
        <f t="shared" si="1200"/>
        <v>41958</v>
      </c>
      <c r="C7660" s="122">
        <f t="shared" si="1200"/>
        <v>42323</v>
      </c>
      <c r="D7660" s="116">
        <f t="shared" si="1191"/>
        <v>2015</v>
      </c>
      <c r="E7660" s="116">
        <f t="shared" si="1192"/>
        <v>11</v>
      </c>
      <c r="F7660" s="120">
        <v>308.77199999999999</v>
      </c>
      <c r="G7660" s="121">
        <v>805.34299999999996</v>
      </c>
      <c r="H7660" s="121">
        <v>184.36199999999999</v>
      </c>
      <c r="I7660" s="121">
        <v>404.66699999999997</v>
      </c>
      <c r="J7660" s="119">
        <v>0</v>
      </c>
      <c r="K7660" s="117">
        <f t="shared" si="1193"/>
        <v>1703.144</v>
      </c>
      <c r="L7660" s="116">
        <v>152.87100000000001</v>
      </c>
      <c r="M7660" s="116">
        <v>225.977</v>
      </c>
      <c r="N7660" s="116">
        <v>71.052999999999997</v>
      </c>
      <c r="O7660" s="116">
        <v>109.887</v>
      </c>
      <c r="P7660" s="116">
        <v>0</v>
      </c>
      <c r="Q7660" s="20">
        <f t="shared" si="1194"/>
        <v>428.49741299999999</v>
      </c>
      <c r="R7660" s="20">
        <f t="shared" si="1195"/>
        <v>722.44846900000005</v>
      </c>
      <c r="S7660" s="20">
        <f t="shared" si="1196"/>
        <v>138.624403</v>
      </c>
      <c r="T7660" s="20">
        <f t="shared" si="1197"/>
        <v>349.00111200000003</v>
      </c>
      <c r="U7660" s="21">
        <f t="shared" si="1198"/>
        <v>1638.5713970000002</v>
      </c>
      <c r="V7660" s="38">
        <f t="shared" si="1199"/>
        <v>0.96208623404715055</v>
      </c>
    </row>
    <row r="7661" spans="1:22">
      <c r="A7661">
        <v>7656</v>
      </c>
      <c r="B7661" s="122">
        <f t="shared" si="1200"/>
        <v>41958</v>
      </c>
      <c r="C7661" s="122">
        <f t="shared" si="1200"/>
        <v>42323</v>
      </c>
      <c r="D7661" s="116">
        <f t="shared" si="1191"/>
        <v>2015</v>
      </c>
      <c r="E7661" s="116">
        <f t="shared" si="1192"/>
        <v>11</v>
      </c>
      <c r="F7661" s="120">
        <v>307.59399999999999</v>
      </c>
      <c r="G7661" s="121">
        <v>823.92600000000004</v>
      </c>
      <c r="H7661" s="121">
        <v>120.188</v>
      </c>
      <c r="I7661" s="121">
        <v>386.59</v>
      </c>
      <c r="J7661" s="119">
        <v>0</v>
      </c>
      <c r="K7661" s="117">
        <f t="shared" si="1193"/>
        <v>1638.298</v>
      </c>
      <c r="L7661" s="116">
        <v>150.08199999999999</v>
      </c>
      <c r="M7661" s="116">
        <v>227</v>
      </c>
      <c r="N7661" s="116">
        <v>56.728999999999999</v>
      </c>
      <c r="O7661" s="116">
        <v>105.123</v>
      </c>
      <c r="P7661" s="116">
        <v>0</v>
      </c>
      <c r="Q7661" s="20">
        <f t="shared" si="1194"/>
        <v>420.679846</v>
      </c>
      <c r="R7661" s="20">
        <f t="shared" si="1195"/>
        <v>725.71900000000005</v>
      </c>
      <c r="S7661" s="20">
        <f t="shared" si="1196"/>
        <v>110.678279</v>
      </c>
      <c r="T7661" s="20">
        <f t="shared" si="1197"/>
        <v>333.87064800000002</v>
      </c>
      <c r="U7661" s="21">
        <f t="shared" si="1198"/>
        <v>1590.9477730000001</v>
      </c>
      <c r="V7661" s="38">
        <f t="shared" si="1199"/>
        <v>0.97109791564172088</v>
      </c>
    </row>
    <row r="7662" spans="1:22">
      <c r="A7662">
        <v>7657</v>
      </c>
      <c r="B7662" s="122">
        <f t="shared" si="1200"/>
        <v>41959</v>
      </c>
      <c r="C7662" s="122">
        <f t="shared" si="1200"/>
        <v>42324</v>
      </c>
      <c r="D7662" s="116">
        <f t="shared" si="1191"/>
        <v>2015</v>
      </c>
      <c r="E7662" s="116">
        <f t="shared" si="1192"/>
        <v>11</v>
      </c>
      <c r="F7662" s="120">
        <v>320.154</v>
      </c>
      <c r="G7662" s="121">
        <v>827.05200000000002</v>
      </c>
      <c r="H7662" s="121">
        <v>36.511000000000003</v>
      </c>
      <c r="I7662" s="121">
        <v>351.02300000000002</v>
      </c>
      <c r="J7662" s="119">
        <v>0</v>
      </c>
      <c r="K7662" s="117">
        <f t="shared" si="1193"/>
        <v>1534.7400000000002</v>
      </c>
      <c r="L7662" s="116">
        <v>157.31899999999999</v>
      </c>
      <c r="M7662" s="116">
        <v>229.74299999999999</v>
      </c>
      <c r="N7662" s="116">
        <v>31.745000000000001</v>
      </c>
      <c r="O7662" s="116">
        <v>94.968999999999994</v>
      </c>
      <c r="P7662" s="116">
        <v>0</v>
      </c>
      <c r="Q7662" s="20">
        <f t="shared" si="1194"/>
        <v>440.96515699999998</v>
      </c>
      <c r="R7662" s="20">
        <f t="shared" si="1195"/>
        <v>734.48837100000003</v>
      </c>
      <c r="S7662" s="20">
        <f t="shared" si="1196"/>
        <v>61.934495000000005</v>
      </c>
      <c r="T7662" s="20">
        <f t="shared" si="1197"/>
        <v>301.62154399999997</v>
      </c>
      <c r="U7662" s="21">
        <f t="shared" si="1198"/>
        <v>1539.0095670000001</v>
      </c>
      <c r="V7662" s="38">
        <f t="shared" si="1199"/>
        <v>1.0027819480824112</v>
      </c>
    </row>
    <row r="7663" spans="1:22">
      <c r="A7663">
        <v>7658</v>
      </c>
      <c r="B7663" s="122">
        <f t="shared" si="1200"/>
        <v>41959</v>
      </c>
      <c r="C7663" s="122">
        <f t="shared" si="1200"/>
        <v>42324</v>
      </c>
      <c r="D7663" s="116">
        <f t="shared" si="1191"/>
        <v>2015</v>
      </c>
      <c r="E7663" s="116">
        <f t="shared" si="1192"/>
        <v>11</v>
      </c>
      <c r="F7663" s="120">
        <v>309.65100000000001</v>
      </c>
      <c r="G7663" s="121">
        <v>721.51199999999994</v>
      </c>
      <c r="H7663" s="121">
        <v>89.831000000000003</v>
      </c>
      <c r="I7663" s="121">
        <v>265.70800000000003</v>
      </c>
      <c r="J7663" s="119">
        <v>0</v>
      </c>
      <c r="K7663" s="117">
        <f t="shared" si="1193"/>
        <v>1386.702</v>
      </c>
      <c r="L7663" s="116">
        <v>149.92699999999999</v>
      </c>
      <c r="M7663" s="116">
        <v>203.58600000000001</v>
      </c>
      <c r="N7663" s="116">
        <v>39.215000000000003</v>
      </c>
      <c r="O7663" s="116">
        <v>75.691999999999993</v>
      </c>
      <c r="P7663" s="116">
        <v>0</v>
      </c>
      <c r="Q7663" s="20">
        <f t="shared" si="1194"/>
        <v>420.24538099999995</v>
      </c>
      <c r="R7663" s="20">
        <f t="shared" si="1195"/>
        <v>650.86444200000005</v>
      </c>
      <c r="S7663" s="20">
        <f t="shared" si="1196"/>
        <v>76.508465000000015</v>
      </c>
      <c r="T7663" s="20">
        <f t="shared" si="1197"/>
        <v>240.39779199999998</v>
      </c>
      <c r="U7663" s="21">
        <f t="shared" si="1198"/>
        <v>1388.0160800000001</v>
      </c>
      <c r="V7663" s="38">
        <f t="shared" si="1199"/>
        <v>1.0009476296998203</v>
      </c>
    </row>
    <row r="7664" spans="1:22">
      <c r="A7664">
        <v>7659</v>
      </c>
      <c r="B7664" s="122">
        <f t="shared" si="1200"/>
        <v>41959</v>
      </c>
      <c r="C7664" s="122">
        <f t="shared" si="1200"/>
        <v>42324</v>
      </c>
      <c r="D7664" s="116">
        <f t="shared" si="1191"/>
        <v>2015</v>
      </c>
      <c r="E7664" s="116">
        <f t="shared" si="1192"/>
        <v>11</v>
      </c>
      <c r="F7664" s="120">
        <v>286.447</v>
      </c>
      <c r="G7664" s="121">
        <v>560.70899999999995</v>
      </c>
      <c r="H7664" s="121">
        <v>219.464</v>
      </c>
      <c r="I7664" s="121">
        <v>249.714</v>
      </c>
      <c r="J7664" s="119">
        <v>0</v>
      </c>
      <c r="K7664" s="117">
        <f t="shared" si="1193"/>
        <v>1316.3339999999998</v>
      </c>
      <c r="L7664" s="116">
        <v>139.136</v>
      </c>
      <c r="M7664" s="116">
        <v>165.74</v>
      </c>
      <c r="N7664" s="116">
        <v>92.980999999999995</v>
      </c>
      <c r="O7664" s="116">
        <v>72.135000000000005</v>
      </c>
      <c r="P7664" s="116">
        <v>0</v>
      </c>
      <c r="Q7664" s="20">
        <f t="shared" si="1194"/>
        <v>389.99820799999998</v>
      </c>
      <c r="R7664" s="20">
        <f t="shared" si="1195"/>
        <v>529.87078000000008</v>
      </c>
      <c r="S7664" s="20">
        <f t="shared" si="1196"/>
        <v>181.40593100000001</v>
      </c>
      <c r="T7664" s="20">
        <f t="shared" si="1197"/>
        <v>229.10076000000004</v>
      </c>
      <c r="U7664" s="21">
        <f t="shared" si="1198"/>
        <v>1330.375679</v>
      </c>
      <c r="V7664" s="38">
        <f t="shared" si="1199"/>
        <v>1.0106672615005008</v>
      </c>
    </row>
    <row r="7665" spans="1:22">
      <c r="A7665">
        <v>7660</v>
      </c>
      <c r="B7665" s="122">
        <f t="shared" si="1200"/>
        <v>41959</v>
      </c>
      <c r="C7665" s="122">
        <f t="shared" si="1200"/>
        <v>42324</v>
      </c>
      <c r="D7665" s="116">
        <f t="shared" si="1191"/>
        <v>2015</v>
      </c>
      <c r="E7665" s="116">
        <f t="shared" si="1192"/>
        <v>11</v>
      </c>
      <c r="F7665" s="120">
        <v>277.65899999999999</v>
      </c>
      <c r="G7665" s="121">
        <v>535.66</v>
      </c>
      <c r="H7665" s="121">
        <v>283.91000000000003</v>
      </c>
      <c r="I7665" s="121">
        <v>236.90700000000001</v>
      </c>
      <c r="J7665" s="119">
        <v>0</v>
      </c>
      <c r="K7665" s="117">
        <f t="shared" si="1193"/>
        <v>1334.136</v>
      </c>
      <c r="L7665" s="116">
        <v>136.197</v>
      </c>
      <c r="M7665" s="116">
        <v>160.203</v>
      </c>
      <c r="N7665" s="116">
        <v>102.101</v>
      </c>
      <c r="O7665" s="116">
        <v>69.13</v>
      </c>
      <c r="P7665" s="116">
        <v>0</v>
      </c>
      <c r="Q7665" s="20">
        <f t="shared" si="1194"/>
        <v>381.76019100000002</v>
      </c>
      <c r="R7665" s="20">
        <f t="shared" si="1195"/>
        <v>512.16899100000001</v>
      </c>
      <c r="S7665" s="20">
        <f t="shared" si="1196"/>
        <v>199.199051</v>
      </c>
      <c r="T7665" s="20">
        <f t="shared" si="1197"/>
        <v>219.55688000000001</v>
      </c>
      <c r="U7665" s="21">
        <f t="shared" si="1198"/>
        <v>1312.6851130000002</v>
      </c>
      <c r="V7665" s="38">
        <f t="shared" si="1199"/>
        <v>0.98392151399857308</v>
      </c>
    </row>
    <row r="7666" spans="1:22">
      <c r="A7666">
        <v>7661</v>
      </c>
      <c r="B7666" s="122">
        <f t="shared" si="1200"/>
        <v>41959</v>
      </c>
      <c r="C7666" s="122">
        <f t="shared" si="1200"/>
        <v>42324</v>
      </c>
      <c r="D7666" s="116">
        <f t="shared" si="1191"/>
        <v>2015</v>
      </c>
      <c r="E7666" s="116">
        <f t="shared" si="1192"/>
        <v>11</v>
      </c>
      <c r="F7666" s="120">
        <v>288.81799999999998</v>
      </c>
      <c r="G7666" s="121">
        <v>534.26599999999996</v>
      </c>
      <c r="H7666" s="121">
        <v>313.13099999999997</v>
      </c>
      <c r="I7666" s="121">
        <v>231.52600000000001</v>
      </c>
      <c r="J7666" s="119">
        <v>0</v>
      </c>
      <c r="K7666" s="117">
        <f t="shared" si="1193"/>
        <v>1367.741</v>
      </c>
      <c r="L7666" s="116">
        <v>140.84299999999999</v>
      </c>
      <c r="M7666" s="116">
        <v>159.97900000000001</v>
      </c>
      <c r="N7666" s="116">
        <v>111.066</v>
      </c>
      <c r="O7666" s="116">
        <v>67.403000000000006</v>
      </c>
      <c r="P7666" s="116">
        <v>0</v>
      </c>
      <c r="Q7666" s="20">
        <f t="shared" si="1194"/>
        <v>394.78292899999997</v>
      </c>
      <c r="R7666" s="20">
        <f t="shared" si="1195"/>
        <v>511.45286300000004</v>
      </c>
      <c r="S7666" s="20">
        <f t="shared" si="1196"/>
        <v>216.68976600000002</v>
      </c>
      <c r="T7666" s="20">
        <f t="shared" si="1197"/>
        <v>214.07192800000004</v>
      </c>
      <c r="U7666" s="21">
        <f t="shared" si="1198"/>
        <v>1336.997486</v>
      </c>
      <c r="V7666" s="38">
        <f t="shared" si="1199"/>
        <v>0.97752241542806717</v>
      </c>
    </row>
    <row r="7667" spans="1:22">
      <c r="A7667">
        <v>7662</v>
      </c>
      <c r="B7667" s="122">
        <f t="shared" si="1200"/>
        <v>41959</v>
      </c>
      <c r="C7667" s="122">
        <f t="shared" si="1200"/>
        <v>42324</v>
      </c>
      <c r="D7667" s="116">
        <f t="shared" si="1191"/>
        <v>2015</v>
      </c>
      <c r="E7667" s="116">
        <f t="shared" si="1192"/>
        <v>11</v>
      </c>
      <c r="F7667" s="120">
        <v>284.40300000000002</v>
      </c>
      <c r="G7667" s="121">
        <v>534.09299999999996</v>
      </c>
      <c r="H7667" s="121">
        <v>313.32799999999997</v>
      </c>
      <c r="I7667" s="121">
        <v>228.95599999999999</v>
      </c>
      <c r="J7667" s="119">
        <v>0</v>
      </c>
      <c r="K7667" s="117">
        <f t="shared" si="1193"/>
        <v>1360.78</v>
      </c>
      <c r="L7667" s="116">
        <v>139.20500000000001</v>
      </c>
      <c r="M7667" s="116">
        <v>159.88300000000001</v>
      </c>
      <c r="N7667" s="116">
        <v>110.753</v>
      </c>
      <c r="O7667" s="116">
        <v>66.722999999999999</v>
      </c>
      <c r="P7667" s="116">
        <v>0</v>
      </c>
      <c r="Q7667" s="20">
        <f t="shared" si="1194"/>
        <v>390.19161500000001</v>
      </c>
      <c r="R7667" s="20">
        <f t="shared" si="1195"/>
        <v>511.14595100000003</v>
      </c>
      <c r="S7667" s="20">
        <f t="shared" si="1196"/>
        <v>216.079103</v>
      </c>
      <c r="T7667" s="20">
        <f t="shared" si="1197"/>
        <v>211.91224800000001</v>
      </c>
      <c r="U7667" s="21">
        <f t="shared" si="1198"/>
        <v>1329.328917</v>
      </c>
      <c r="V7667" s="38">
        <f t="shared" si="1199"/>
        <v>0.97688745939828636</v>
      </c>
    </row>
    <row r="7668" spans="1:22">
      <c r="A7668">
        <v>7663</v>
      </c>
      <c r="B7668" s="122">
        <f t="shared" si="1200"/>
        <v>41959</v>
      </c>
      <c r="C7668" s="122">
        <f t="shared" si="1200"/>
        <v>42324</v>
      </c>
      <c r="D7668" s="116">
        <f t="shared" si="1191"/>
        <v>2015</v>
      </c>
      <c r="E7668" s="116">
        <f t="shared" si="1192"/>
        <v>11</v>
      </c>
      <c r="F7668" s="120">
        <v>280.45800000000003</v>
      </c>
      <c r="G7668" s="121">
        <v>534.01900000000001</v>
      </c>
      <c r="H7668" s="121">
        <v>206.286</v>
      </c>
      <c r="I7668" s="121">
        <v>245.59200000000001</v>
      </c>
      <c r="J7668" s="119">
        <v>0</v>
      </c>
      <c r="K7668" s="117">
        <f t="shared" si="1193"/>
        <v>1266.3550000000002</v>
      </c>
      <c r="L7668" s="116">
        <v>137.59899999999999</v>
      </c>
      <c r="M7668" s="116">
        <v>158.12799999999999</v>
      </c>
      <c r="N7668" s="116">
        <v>96.727999999999994</v>
      </c>
      <c r="O7668" s="116">
        <v>71.349000000000004</v>
      </c>
      <c r="P7668" s="116">
        <v>0</v>
      </c>
      <c r="Q7668" s="20">
        <f t="shared" si="1194"/>
        <v>385.68999699999995</v>
      </c>
      <c r="R7668" s="20">
        <f t="shared" si="1195"/>
        <v>505.53521599999999</v>
      </c>
      <c r="S7668" s="20">
        <f t="shared" si="1196"/>
        <v>188.716328</v>
      </c>
      <c r="T7668" s="20">
        <f t="shared" si="1197"/>
        <v>226.60442400000002</v>
      </c>
      <c r="U7668" s="21">
        <f t="shared" si="1198"/>
        <v>1306.545965</v>
      </c>
      <c r="V7668" s="38">
        <f t="shared" si="1199"/>
        <v>1.0317375183104263</v>
      </c>
    </row>
    <row r="7669" spans="1:22">
      <c r="A7669">
        <v>7664</v>
      </c>
      <c r="B7669" s="122">
        <f t="shared" si="1200"/>
        <v>41959</v>
      </c>
      <c r="C7669" s="122">
        <f t="shared" si="1200"/>
        <v>42324</v>
      </c>
      <c r="D7669" s="116">
        <f t="shared" si="1191"/>
        <v>2015</v>
      </c>
      <c r="E7669" s="116">
        <f t="shared" si="1192"/>
        <v>11</v>
      </c>
      <c r="F7669" s="120">
        <v>287.43900000000002</v>
      </c>
      <c r="G7669" s="121">
        <v>541.74900000000002</v>
      </c>
      <c r="H7669" s="121">
        <v>248.869</v>
      </c>
      <c r="I7669" s="121">
        <v>275.31900000000002</v>
      </c>
      <c r="J7669" s="119">
        <v>0</v>
      </c>
      <c r="K7669" s="117">
        <f t="shared" si="1193"/>
        <v>1353.376</v>
      </c>
      <c r="L7669" s="116">
        <v>140.54</v>
      </c>
      <c r="M7669" s="116">
        <v>159.97800000000001</v>
      </c>
      <c r="N7669" s="116">
        <v>106.703</v>
      </c>
      <c r="O7669" s="116">
        <v>78.926000000000002</v>
      </c>
      <c r="P7669" s="116">
        <v>0</v>
      </c>
      <c r="Q7669" s="20">
        <f t="shared" si="1194"/>
        <v>393.93361999999996</v>
      </c>
      <c r="R7669" s="20">
        <f t="shared" si="1195"/>
        <v>511.44966600000004</v>
      </c>
      <c r="S7669" s="20">
        <f t="shared" si="1196"/>
        <v>208.17755300000002</v>
      </c>
      <c r="T7669" s="20">
        <f t="shared" si="1197"/>
        <v>250.66897600000001</v>
      </c>
      <c r="U7669" s="21">
        <f t="shared" si="1198"/>
        <v>1364.2298149999999</v>
      </c>
      <c r="V7669" s="38">
        <f t="shared" si="1199"/>
        <v>1.0080198075036058</v>
      </c>
    </row>
    <row r="7670" spans="1:22">
      <c r="A7670">
        <v>7665</v>
      </c>
      <c r="B7670" s="122">
        <f t="shared" si="1200"/>
        <v>41959</v>
      </c>
      <c r="C7670" s="122">
        <f t="shared" si="1200"/>
        <v>42324</v>
      </c>
      <c r="D7670" s="116">
        <f t="shared" si="1191"/>
        <v>2015</v>
      </c>
      <c r="E7670" s="116">
        <f t="shared" si="1192"/>
        <v>11</v>
      </c>
      <c r="F7670" s="120">
        <v>294.37799999999999</v>
      </c>
      <c r="G7670" s="121">
        <v>725.82899999999995</v>
      </c>
      <c r="H7670" s="121">
        <v>152.572</v>
      </c>
      <c r="I7670" s="121">
        <v>291.06900000000002</v>
      </c>
      <c r="J7670" s="119">
        <v>0</v>
      </c>
      <c r="K7670" s="117">
        <f t="shared" si="1193"/>
        <v>1463.848</v>
      </c>
      <c r="L7670" s="116">
        <v>143.81100000000001</v>
      </c>
      <c r="M7670" s="116">
        <v>202.88900000000001</v>
      </c>
      <c r="N7670" s="116">
        <v>70.930000000000007</v>
      </c>
      <c r="O7670" s="116">
        <v>83.605000000000004</v>
      </c>
      <c r="P7670" s="116">
        <v>0</v>
      </c>
      <c r="Q7670" s="20">
        <f t="shared" si="1194"/>
        <v>403.10223300000001</v>
      </c>
      <c r="R7670" s="20">
        <f t="shared" si="1195"/>
        <v>648.63613300000009</v>
      </c>
      <c r="S7670" s="20">
        <f t="shared" si="1196"/>
        <v>138.38443000000001</v>
      </c>
      <c r="T7670" s="20">
        <f t="shared" si="1197"/>
        <v>265.52948000000004</v>
      </c>
      <c r="U7670" s="21">
        <f t="shared" si="1198"/>
        <v>1455.6522760000003</v>
      </c>
      <c r="V7670" s="38">
        <f t="shared" si="1199"/>
        <v>0.99440124657751372</v>
      </c>
    </row>
    <row r="7671" spans="1:22">
      <c r="A7671">
        <v>7666</v>
      </c>
      <c r="B7671" s="122">
        <f t="shared" si="1200"/>
        <v>41959</v>
      </c>
      <c r="C7671" s="122">
        <f t="shared" si="1200"/>
        <v>42324</v>
      </c>
      <c r="D7671" s="116">
        <f t="shared" si="1191"/>
        <v>2015</v>
      </c>
      <c r="E7671" s="116">
        <f t="shared" si="1192"/>
        <v>11</v>
      </c>
      <c r="F7671" s="120">
        <v>292.108</v>
      </c>
      <c r="G7671" s="121">
        <v>899.24699999999996</v>
      </c>
      <c r="H7671" s="121">
        <v>73.751000000000005</v>
      </c>
      <c r="I7671" s="121">
        <v>330.82900000000001</v>
      </c>
      <c r="J7671" s="119">
        <v>0</v>
      </c>
      <c r="K7671" s="117">
        <f t="shared" si="1193"/>
        <v>1595.9349999999999</v>
      </c>
      <c r="L7671" s="116">
        <v>142</v>
      </c>
      <c r="M7671" s="116">
        <v>245.011</v>
      </c>
      <c r="N7671" s="116">
        <v>46.643999999999998</v>
      </c>
      <c r="O7671" s="116">
        <v>94.164000000000001</v>
      </c>
      <c r="P7671" s="116">
        <v>0</v>
      </c>
      <c r="Q7671" s="20">
        <f t="shared" si="1194"/>
        <v>398.02600000000001</v>
      </c>
      <c r="R7671" s="20">
        <f t="shared" si="1195"/>
        <v>783.30016699999999</v>
      </c>
      <c r="S7671" s="20">
        <f t="shared" si="1196"/>
        <v>91.002443999999997</v>
      </c>
      <c r="T7671" s="20">
        <f t="shared" si="1197"/>
        <v>299.064864</v>
      </c>
      <c r="U7671" s="21">
        <f t="shared" si="1198"/>
        <v>1571.3934749999999</v>
      </c>
      <c r="V7671" s="38">
        <f t="shared" si="1199"/>
        <v>0.98462247835908101</v>
      </c>
    </row>
    <row r="7672" spans="1:22">
      <c r="A7672">
        <v>7667</v>
      </c>
      <c r="B7672" s="122">
        <f t="shared" si="1200"/>
        <v>41959</v>
      </c>
      <c r="C7672" s="122">
        <f t="shared" si="1200"/>
        <v>42324</v>
      </c>
      <c r="D7672" s="116">
        <f t="shared" si="1191"/>
        <v>2015</v>
      </c>
      <c r="E7672" s="116">
        <f t="shared" si="1192"/>
        <v>11</v>
      </c>
      <c r="F7672" s="120">
        <v>294.06</v>
      </c>
      <c r="G7672" s="121">
        <v>1003.38</v>
      </c>
      <c r="H7672" s="121">
        <v>0</v>
      </c>
      <c r="I7672" s="121">
        <v>386.42</v>
      </c>
      <c r="J7672" s="119">
        <v>0</v>
      </c>
      <c r="K7672" s="117">
        <f t="shared" si="1193"/>
        <v>1683.8600000000001</v>
      </c>
      <c r="L7672" s="116">
        <v>143.24299999999999</v>
      </c>
      <c r="M7672" s="116">
        <v>273.96499999999997</v>
      </c>
      <c r="N7672" s="116">
        <v>0</v>
      </c>
      <c r="O7672" s="116">
        <v>108.78100000000001</v>
      </c>
      <c r="P7672" s="116">
        <v>0</v>
      </c>
      <c r="Q7672" s="20">
        <f t="shared" si="1194"/>
        <v>401.51012899999995</v>
      </c>
      <c r="R7672" s="20">
        <f t="shared" si="1195"/>
        <v>875.86610499999995</v>
      </c>
      <c r="S7672" s="20">
        <f t="shared" si="1196"/>
        <v>0</v>
      </c>
      <c r="T7672" s="20">
        <f t="shared" si="1197"/>
        <v>345.48845600000004</v>
      </c>
      <c r="U7672" s="21">
        <f t="shared" si="1198"/>
        <v>1622.8646899999999</v>
      </c>
      <c r="V7672" s="38">
        <f t="shared" si="1199"/>
        <v>0.96377649567066126</v>
      </c>
    </row>
    <row r="7673" spans="1:22">
      <c r="A7673">
        <v>7668</v>
      </c>
      <c r="B7673" s="122">
        <f t="shared" si="1200"/>
        <v>41959</v>
      </c>
      <c r="C7673" s="122">
        <f t="shared" si="1200"/>
        <v>42324</v>
      </c>
      <c r="D7673" s="116">
        <f t="shared" si="1191"/>
        <v>2015</v>
      </c>
      <c r="E7673" s="116">
        <f t="shared" si="1192"/>
        <v>11</v>
      </c>
      <c r="F7673" s="120">
        <v>290.93700000000001</v>
      </c>
      <c r="G7673" s="121">
        <v>1009.34</v>
      </c>
      <c r="H7673" s="121">
        <v>8.0429999999999993</v>
      </c>
      <c r="I7673" s="121">
        <v>394.262</v>
      </c>
      <c r="J7673" s="119">
        <v>0</v>
      </c>
      <c r="K7673" s="117">
        <f t="shared" si="1193"/>
        <v>1702.5819999999999</v>
      </c>
      <c r="L7673" s="116">
        <v>141.43</v>
      </c>
      <c r="M7673" s="116">
        <v>275.42899999999997</v>
      </c>
      <c r="N7673" s="116">
        <v>12.342000000000001</v>
      </c>
      <c r="O7673" s="116">
        <v>110.819</v>
      </c>
      <c r="P7673" s="116">
        <v>0</v>
      </c>
      <c r="Q7673" s="20">
        <f t="shared" si="1194"/>
        <v>396.42829</v>
      </c>
      <c r="R7673" s="20">
        <f t="shared" si="1195"/>
        <v>880.54651299999989</v>
      </c>
      <c r="S7673" s="20">
        <f t="shared" si="1196"/>
        <v>24.079242000000001</v>
      </c>
      <c r="T7673" s="20">
        <f t="shared" si="1197"/>
        <v>351.96114400000005</v>
      </c>
      <c r="U7673" s="21">
        <f t="shared" si="1198"/>
        <v>1653.015189</v>
      </c>
      <c r="V7673" s="38">
        <f t="shared" si="1199"/>
        <v>0.97088726945310133</v>
      </c>
    </row>
    <row r="7674" spans="1:22">
      <c r="A7674">
        <v>7669</v>
      </c>
      <c r="B7674" s="122">
        <f t="shared" si="1200"/>
        <v>41959</v>
      </c>
      <c r="C7674" s="122">
        <f t="shared" si="1200"/>
        <v>42324</v>
      </c>
      <c r="D7674" s="116">
        <f t="shared" si="1191"/>
        <v>2015</v>
      </c>
      <c r="E7674" s="116">
        <f t="shared" si="1192"/>
        <v>11</v>
      </c>
      <c r="F7674" s="120">
        <v>292.32400000000001</v>
      </c>
      <c r="G7674" s="121">
        <v>1010.736</v>
      </c>
      <c r="H7674" s="121">
        <v>52.707999999999998</v>
      </c>
      <c r="I7674" s="121">
        <v>407.358</v>
      </c>
      <c r="J7674" s="119">
        <v>0</v>
      </c>
      <c r="K7674" s="117">
        <f t="shared" si="1193"/>
        <v>1763.126</v>
      </c>
      <c r="L7674" s="116">
        <v>141.851</v>
      </c>
      <c r="M7674" s="116">
        <v>275.66699999999997</v>
      </c>
      <c r="N7674" s="116">
        <v>33.433999999999997</v>
      </c>
      <c r="O7674" s="116">
        <v>115.331</v>
      </c>
      <c r="P7674" s="116">
        <v>0</v>
      </c>
      <c r="Q7674" s="20">
        <f t="shared" si="1194"/>
        <v>397.60835299999997</v>
      </c>
      <c r="R7674" s="20">
        <f t="shared" si="1195"/>
        <v>881.30739899999992</v>
      </c>
      <c r="S7674" s="20">
        <f t="shared" si="1196"/>
        <v>65.229733999999993</v>
      </c>
      <c r="T7674" s="20">
        <f t="shared" si="1197"/>
        <v>366.29125600000003</v>
      </c>
      <c r="U7674" s="21">
        <f t="shared" si="1198"/>
        <v>1710.4367419999999</v>
      </c>
      <c r="V7674" s="38">
        <f t="shared" si="1199"/>
        <v>0.97011599965062045</v>
      </c>
    </row>
    <row r="7675" spans="1:22">
      <c r="A7675">
        <v>7670</v>
      </c>
      <c r="B7675" s="122">
        <f t="shared" si="1200"/>
        <v>41959</v>
      </c>
      <c r="C7675" s="122">
        <f t="shared" si="1200"/>
        <v>42324</v>
      </c>
      <c r="D7675" s="116">
        <f t="shared" si="1191"/>
        <v>2015</v>
      </c>
      <c r="E7675" s="116">
        <f t="shared" si="1192"/>
        <v>11</v>
      </c>
      <c r="F7675" s="120">
        <v>299.06099999999998</v>
      </c>
      <c r="G7675" s="121">
        <v>1014.296</v>
      </c>
      <c r="H7675" s="121">
        <v>25.808</v>
      </c>
      <c r="I7675" s="121">
        <v>419.95499999999998</v>
      </c>
      <c r="J7675" s="119">
        <v>0</v>
      </c>
      <c r="K7675" s="117">
        <f t="shared" si="1193"/>
        <v>1759.12</v>
      </c>
      <c r="L7675" s="116">
        <v>146.14500000000001</v>
      </c>
      <c r="M7675" s="116">
        <v>276.327</v>
      </c>
      <c r="N7675" s="116">
        <v>17.042000000000002</v>
      </c>
      <c r="O7675" s="116">
        <v>117.509</v>
      </c>
      <c r="P7675" s="116">
        <v>0</v>
      </c>
      <c r="Q7675" s="20">
        <f t="shared" si="1194"/>
        <v>409.64443500000004</v>
      </c>
      <c r="R7675" s="20">
        <f t="shared" si="1195"/>
        <v>883.417419</v>
      </c>
      <c r="S7675" s="20">
        <f t="shared" si="1196"/>
        <v>33.248942000000007</v>
      </c>
      <c r="T7675" s="20">
        <f t="shared" si="1197"/>
        <v>373.20858400000003</v>
      </c>
      <c r="U7675" s="21">
        <f t="shared" si="1198"/>
        <v>1699.51938</v>
      </c>
      <c r="V7675" s="38">
        <f t="shared" si="1199"/>
        <v>0.966119070899086</v>
      </c>
    </row>
    <row r="7676" spans="1:22">
      <c r="A7676">
        <v>7671</v>
      </c>
      <c r="B7676" s="122">
        <f t="shared" si="1200"/>
        <v>41959</v>
      </c>
      <c r="C7676" s="122">
        <f t="shared" si="1200"/>
        <v>42324</v>
      </c>
      <c r="D7676" s="116">
        <f t="shared" si="1191"/>
        <v>2015</v>
      </c>
      <c r="E7676" s="116">
        <f t="shared" si="1192"/>
        <v>11</v>
      </c>
      <c r="F7676" s="120">
        <v>301.17700000000002</v>
      </c>
      <c r="G7676" s="121">
        <v>1020.654</v>
      </c>
      <c r="H7676" s="121">
        <v>51.814</v>
      </c>
      <c r="I7676" s="121">
        <v>425.10599999999999</v>
      </c>
      <c r="J7676" s="119">
        <v>0</v>
      </c>
      <c r="K7676" s="117">
        <f t="shared" si="1193"/>
        <v>1798.7510000000002</v>
      </c>
      <c r="L7676" s="116">
        <v>143.94399999999999</v>
      </c>
      <c r="M7676" s="116">
        <v>277.72000000000003</v>
      </c>
      <c r="N7676" s="116">
        <v>33.366999999999997</v>
      </c>
      <c r="O7676" s="116">
        <v>119.62</v>
      </c>
      <c r="P7676" s="116">
        <v>0</v>
      </c>
      <c r="Q7676" s="20">
        <f t="shared" si="1194"/>
        <v>403.47503199999994</v>
      </c>
      <c r="R7676" s="20">
        <f t="shared" si="1195"/>
        <v>887.87084000000016</v>
      </c>
      <c r="S7676" s="20">
        <f t="shared" si="1196"/>
        <v>65.099017000000003</v>
      </c>
      <c r="T7676" s="20">
        <f t="shared" si="1197"/>
        <v>379.91312000000005</v>
      </c>
      <c r="U7676" s="21">
        <f t="shared" si="1198"/>
        <v>1736.358009</v>
      </c>
      <c r="V7676" s="38">
        <f t="shared" si="1199"/>
        <v>0.96531315840825094</v>
      </c>
    </row>
    <row r="7677" spans="1:22">
      <c r="A7677">
        <v>7672</v>
      </c>
      <c r="B7677" s="122">
        <f t="shared" si="1200"/>
        <v>41959</v>
      </c>
      <c r="C7677" s="122">
        <f t="shared" si="1200"/>
        <v>42324</v>
      </c>
      <c r="D7677" s="116">
        <f t="shared" si="1191"/>
        <v>2015</v>
      </c>
      <c r="E7677" s="116">
        <f t="shared" si="1192"/>
        <v>11</v>
      </c>
      <c r="F7677" s="120">
        <v>301.13400000000001</v>
      </c>
      <c r="G7677" s="121">
        <v>1016.067</v>
      </c>
      <c r="H7677" s="121">
        <v>25.962</v>
      </c>
      <c r="I7677" s="121">
        <v>442.40300000000002</v>
      </c>
      <c r="J7677" s="119">
        <v>0</v>
      </c>
      <c r="K7677" s="117">
        <f t="shared" si="1193"/>
        <v>1785.566</v>
      </c>
      <c r="L7677" s="116">
        <v>146.446</v>
      </c>
      <c r="M7677" s="116">
        <v>276.68099999999998</v>
      </c>
      <c r="N7677" s="116">
        <v>16.869</v>
      </c>
      <c r="O7677" s="116">
        <v>124.06</v>
      </c>
      <c r="P7677" s="116">
        <v>0</v>
      </c>
      <c r="Q7677" s="20">
        <f t="shared" si="1194"/>
        <v>410.48813799999999</v>
      </c>
      <c r="R7677" s="20">
        <f t="shared" si="1195"/>
        <v>884.54915699999992</v>
      </c>
      <c r="S7677" s="20">
        <f t="shared" si="1196"/>
        <v>32.911419000000002</v>
      </c>
      <c r="T7677" s="20">
        <f t="shared" si="1197"/>
        <v>394.01456000000002</v>
      </c>
      <c r="U7677" s="21">
        <f t="shared" si="1198"/>
        <v>1721.963274</v>
      </c>
      <c r="V7677" s="38">
        <f t="shared" si="1199"/>
        <v>0.96437951551496837</v>
      </c>
    </row>
    <row r="7678" spans="1:22">
      <c r="A7678">
        <v>7673</v>
      </c>
      <c r="B7678" s="122">
        <f t="shared" si="1200"/>
        <v>41959</v>
      </c>
      <c r="C7678" s="122">
        <f t="shared" si="1200"/>
        <v>42324</v>
      </c>
      <c r="D7678" s="116">
        <f t="shared" si="1191"/>
        <v>2015</v>
      </c>
      <c r="E7678" s="116">
        <f t="shared" si="1192"/>
        <v>11</v>
      </c>
      <c r="F7678" s="120">
        <v>304.13499999999999</v>
      </c>
      <c r="G7678" s="121">
        <v>1008.4690000000001</v>
      </c>
      <c r="H7678" s="121">
        <v>50.746000000000002</v>
      </c>
      <c r="I7678" s="121">
        <v>458.17700000000002</v>
      </c>
      <c r="J7678" s="119">
        <v>0</v>
      </c>
      <c r="K7678" s="117">
        <f t="shared" si="1193"/>
        <v>1821.527</v>
      </c>
      <c r="L7678" s="116">
        <v>148.24799999999999</v>
      </c>
      <c r="M7678" s="116">
        <v>274.49299999999999</v>
      </c>
      <c r="N7678" s="116">
        <v>32.787999999999997</v>
      </c>
      <c r="O7678" s="116">
        <v>128.49700000000001</v>
      </c>
      <c r="P7678" s="116">
        <v>0</v>
      </c>
      <c r="Q7678" s="20">
        <f t="shared" si="1194"/>
        <v>415.53914399999996</v>
      </c>
      <c r="R7678" s="20">
        <f t="shared" si="1195"/>
        <v>877.55412100000001</v>
      </c>
      <c r="S7678" s="20">
        <f t="shared" si="1196"/>
        <v>63.969387999999995</v>
      </c>
      <c r="T7678" s="20">
        <f t="shared" si="1197"/>
        <v>408.10647200000005</v>
      </c>
      <c r="U7678" s="21">
        <f t="shared" si="1198"/>
        <v>1765.1691249999999</v>
      </c>
      <c r="V7678" s="38">
        <f t="shared" si="1199"/>
        <v>0.96906009353690603</v>
      </c>
    </row>
    <row r="7679" spans="1:22">
      <c r="A7679">
        <v>7674</v>
      </c>
      <c r="B7679" s="122">
        <f t="shared" si="1200"/>
        <v>41959</v>
      </c>
      <c r="C7679" s="122">
        <f t="shared" si="1200"/>
        <v>42324</v>
      </c>
      <c r="D7679" s="116">
        <f t="shared" si="1191"/>
        <v>2015</v>
      </c>
      <c r="E7679" s="116">
        <f t="shared" si="1192"/>
        <v>11</v>
      </c>
      <c r="F7679" s="120">
        <v>306.03100000000001</v>
      </c>
      <c r="G7679" s="121">
        <v>1014.397</v>
      </c>
      <c r="H7679" s="121">
        <v>0</v>
      </c>
      <c r="I7679" s="121">
        <v>476.35899999999998</v>
      </c>
      <c r="J7679" s="119">
        <v>0</v>
      </c>
      <c r="K7679" s="117">
        <f t="shared" si="1193"/>
        <v>1796.787</v>
      </c>
      <c r="L7679" s="116">
        <v>148.32599999999999</v>
      </c>
      <c r="M7679" s="116">
        <v>275.69099999999997</v>
      </c>
      <c r="N7679" s="116">
        <v>0</v>
      </c>
      <c r="O7679" s="116">
        <v>133.24</v>
      </c>
      <c r="P7679" s="116">
        <v>0</v>
      </c>
      <c r="Q7679" s="20">
        <f t="shared" si="1194"/>
        <v>415.75777799999997</v>
      </c>
      <c r="R7679" s="20">
        <f t="shared" si="1195"/>
        <v>881.38412699999992</v>
      </c>
      <c r="S7679" s="20">
        <f t="shared" si="1196"/>
        <v>0</v>
      </c>
      <c r="T7679" s="20">
        <f t="shared" si="1197"/>
        <v>423.17024000000004</v>
      </c>
      <c r="U7679" s="21">
        <f t="shared" si="1198"/>
        <v>1720.3121449999999</v>
      </c>
      <c r="V7679" s="38">
        <f t="shared" si="1199"/>
        <v>0.95743799626778237</v>
      </c>
    </row>
    <row r="7680" spans="1:22">
      <c r="A7680">
        <v>7675</v>
      </c>
      <c r="B7680" s="122">
        <f t="shared" si="1200"/>
        <v>41959</v>
      </c>
      <c r="C7680" s="122">
        <f t="shared" si="1200"/>
        <v>42324</v>
      </c>
      <c r="D7680" s="116">
        <f t="shared" si="1191"/>
        <v>2015</v>
      </c>
      <c r="E7680" s="116">
        <f t="shared" si="1192"/>
        <v>11</v>
      </c>
      <c r="F7680" s="120">
        <v>305.90300000000002</v>
      </c>
      <c r="G7680" s="121">
        <v>1011.869</v>
      </c>
      <c r="H7680" s="121">
        <v>0</v>
      </c>
      <c r="I7680" s="121">
        <v>467.41500000000002</v>
      </c>
      <c r="J7680" s="119">
        <v>0</v>
      </c>
      <c r="K7680" s="117">
        <f t="shared" si="1193"/>
        <v>1785.1869999999999</v>
      </c>
      <c r="L7680" s="116">
        <v>148.54499999999999</v>
      </c>
      <c r="M7680" s="116">
        <v>275.31299999999999</v>
      </c>
      <c r="N7680" s="116">
        <v>0</v>
      </c>
      <c r="O7680" s="116">
        <v>132.083</v>
      </c>
      <c r="P7680" s="116">
        <v>0</v>
      </c>
      <c r="Q7680" s="20">
        <f t="shared" si="1194"/>
        <v>416.37163499999997</v>
      </c>
      <c r="R7680" s="20">
        <f t="shared" si="1195"/>
        <v>880.17566099999999</v>
      </c>
      <c r="S7680" s="20">
        <f t="shared" si="1196"/>
        <v>0</v>
      </c>
      <c r="T7680" s="20">
        <f t="shared" si="1197"/>
        <v>419.495608</v>
      </c>
      <c r="U7680" s="21">
        <f t="shared" si="1198"/>
        <v>1716.0429039999999</v>
      </c>
      <c r="V7680" s="38">
        <f t="shared" si="1199"/>
        <v>0.96126786941648135</v>
      </c>
    </row>
    <row r="7681" spans="1:22">
      <c r="A7681">
        <v>7676</v>
      </c>
      <c r="B7681" s="122">
        <f t="shared" si="1200"/>
        <v>41959</v>
      </c>
      <c r="C7681" s="122">
        <f t="shared" si="1200"/>
        <v>42324</v>
      </c>
      <c r="D7681" s="116">
        <f t="shared" si="1191"/>
        <v>2015</v>
      </c>
      <c r="E7681" s="116">
        <f t="shared" si="1192"/>
        <v>11</v>
      </c>
      <c r="F7681" s="120">
        <v>300.43700000000001</v>
      </c>
      <c r="G7681" s="121">
        <v>1007.247</v>
      </c>
      <c r="H7681" s="121">
        <v>7.53</v>
      </c>
      <c r="I7681" s="121">
        <v>471.19299999999998</v>
      </c>
      <c r="J7681" s="119">
        <v>0</v>
      </c>
      <c r="K7681" s="117">
        <f t="shared" si="1193"/>
        <v>1786.4069999999999</v>
      </c>
      <c r="L7681" s="116">
        <v>145.97399999999999</v>
      </c>
      <c r="M7681" s="116">
        <v>274.041</v>
      </c>
      <c r="N7681" s="116">
        <v>7.5609999999999999</v>
      </c>
      <c r="O7681" s="116">
        <v>131.73400000000001</v>
      </c>
      <c r="P7681" s="116">
        <v>0</v>
      </c>
      <c r="Q7681" s="20">
        <f t="shared" si="1194"/>
        <v>409.16512199999994</v>
      </c>
      <c r="R7681" s="20">
        <f t="shared" si="1195"/>
        <v>876.10907699999996</v>
      </c>
      <c r="S7681" s="20">
        <f t="shared" si="1196"/>
        <v>14.751511000000001</v>
      </c>
      <c r="T7681" s="20">
        <f t="shared" si="1197"/>
        <v>418.38718400000005</v>
      </c>
      <c r="U7681" s="21">
        <f t="shared" si="1198"/>
        <v>1718.4128940000001</v>
      </c>
      <c r="V7681" s="38">
        <f t="shared" si="1199"/>
        <v>0.96193806562558259</v>
      </c>
    </row>
    <row r="7682" spans="1:22">
      <c r="A7682">
        <v>7677</v>
      </c>
      <c r="B7682" s="122">
        <f t="shared" si="1200"/>
        <v>41959</v>
      </c>
      <c r="C7682" s="122">
        <f t="shared" si="1200"/>
        <v>42324</v>
      </c>
      <c r="D7682" s="116">
        <f t="shared" si="1191"/>
        <v>2015</v>
      </c>
      <c r="E7682" s="116">
        <f t="shared" si="1192"/>
        <v>11</v>
      </c>
      <c r="F7682" s="120">
        <v>300.89400000000001</v>
      </c>
      <c r="G7682" s="121">
        <v>1010.421</v>
      </c>
      <c r="H7682" s="121">
        <v>63.972000000000001</v>
      </c>
      <c r="I7682" s="121">
        <v>544.68299999999999</v>
      </c>
      <c r="J7682" s="119">
        <v>0</v>
      </c>
      <c r="K7682" s="117">
        <f t="shared" si="1193"/>
        <v>1919.97</v>
      </c>
      <c r="L7682" s="116">
        <v>146.255</v>
      </c>
      <c r="M7682" s="116">
        <v>274.74799999999999</v>
      </c>
      <c r="N7682" s="116">
        <v>33.258000000000003</v>
      </c>
      <c r="O7682" s="116">
        <v>147.512</v>
      </c>
      <c r="P7682" s="116">
        <v>0</v>
      </c>
      <c r="Q7682" s="20">
        <f t="shared" si="1194"/>
        <v>409.952765</v>
      </c>
      <c r="R7682" s="20">
        <f t="shared" si="1195"/>
        <v>878.36935600000004</v>
      </c>
      <c r="S7682" s="20">
        <f t="shared" si="1196"/>
        <v>64.886358000000001</v>
      </c>
      <c r="T7682" s="20">
        <f t="shared" si="1197"/>
        <v>468.49811200000005</v>
      </c>
      <c r="U7682" s="21">
        <f t="shared" si="1198"/>
        <v>1821.7065910000001</v>
      </c>
      <c r="V7682" s="38">
        <f t="shared" si="1199"/>
        <v>0.94882034146366878</v>
      </c>
    </row>
    <row r="7683" spans="1:22">
      <c r="A7683">
        <v>7678</v>
      </c>
      <c r="B7683" s="122">
        <f t="shared" si="1200"/>
        <v>41959</v>
      </c>
      <c r="C7683" s="122">
        <f t="shared" si="1200"/>
        <v>42324</v>
      </c>
      <c r="D7683" s="116">
        <f t="shared" si="1191"/>
        <v>2015</v>
      </c>
      <c r="E7683" s="116">
        <f t="shared" si="1192"/>
        <v>11</v>
      </c>
      <c r="F7683" s="120">
        <v>298.67099999999999</v>
      </c>
      <c r="G7683" s="121">
        <v>1013.461</v>
      </c>
      <c r="H7683" s="121">
        <v>85.72</v>
      </c>
      <c r="I7683" s="121">
        <v>537.63699999999994</v>
      </c>
      <c r="J7683" s="119">
        <v>0</v>
      </c>
      <c r="K7683" s="117">
        <f t="shared" si="1193"/>
        <v>1935.489</v>
      </c>
      <c r="L7683" s="116">
        <v>145.393</v>
      </c>
      <c r="M7683" s="116">
        <v>275.40100000000001</v>
      </c>
      <c r="N7683" s="116">
        <v>43.936999999999998</v>
      </c>
      <c r="O7683" s="116">
        <v>145.09200000000001</v>
      </c>
      <c r="P7683" s="116">
        <v>0</v>
      </c>
      <c r="Q7683" s="20">
        <f t="shared" si="1194"/>
        <v>407.53657900000002</v>
      </c>
      <c r="R7683" s="20">
        <f t="shared" si="1195"/>
        <v>880.456997</v>
      </c>
      <c r="S7683" s="20">
        <f t="shared" si="1196"/>
        <v>85.721086999999997</v>
      </c>
      <c r="T7683" s="20">
        <f t="shared" si="1197"/>
        <v>460.81219200000004</v>
      </c>
      <c r="U7683" s="21">
        <f t="shared" si="1198"/>
        <v>1834.5268550000001</v>
      </c>
      <c r="V7683" s="38">
        <f t="shared" si="1199"/>
        <v>0.94783636331697052</v>
      </c>
    </row>
    <row r="7684" spans="1:22">
      <c r="A7684">
        <v>7679</v>
      </c>
      <c r="B7684" s="122">
        <f t="shared" si="1200"/>
        <v>41959</v>
      </c>
      <c r="C7684" s="122">
        <f t="shared" si="1200"/>
        <v>42324</v>
      </c>
      <c r="D7684" s="116">
        <f t="shared" si="1191"/>
        <v>2015</v>
      </c>
      <c r="E7684" s="116">
        <f t="shared" si="1192"/>
        <v>11</v>
      </c>
      <c r="F7684" s="120">
        <v>299.536</v>
      </c>
      <c r="G7684" s="121">
        <v>1013.991</v>
      </c>
      <c r="H7684" s="121">
        <v>31.376000000000001</v>
      </c>
      <c r="I7684" s="121">
        <v>516.35199999999998</v>
      </c>
      <c r="J7684" s="119">
        <v>0</v>
      </c>
      <c r="K7684" s="117">
        <f t="shared" si="1193"/>
        <v>1861.2550000000001</v>
      </c>
      <c r="L7684" s="116">
        <v>144.928</v>
      </c>
      <c r="M7684" s="116">
        <v>275.70800000000003</v>
      </c>
      <c r="N7684" s="116">
        <v>24.460999999999999</v>
      </c>
      <c r="O7684" s="116">
        <v>139.66999999999999</v>
      </c>
      <c r="P7684" s="116">
        <v>0</v>
      </c>
      <c r="Q7684" s="20">
        <f t="shared" si="1194"/>
        <v>406.23318399999999</v>
      </c>
      <c r="R7684" s="20">
        <f t="shared" si="1195"/>
        <v>881.43847600000015</v>
      </c>
      <c r="S7684" s="20">
        <f t="shared" si="1196"/>
        <v>47.723410999999999</v>
      </c>
      <c r="T7684" s="20">
        <f t="shared" si="1197"/>
        <v>443.59191999999996</v>
      </c>
      <c r="U7684" s="21">
        <f t="shared" si="1198"/>
        <v>1778.9869910000002</v>
      </c>
      <c r="V7684" s="38">
        <f t="shared" si="1199"/>
        <v>0.95579971094772087</v>
      </c>
    </row>
    <row r="7685" spans="1:22">
      <c r="A7685">
        <v>7680</v>
      </c>
      <c r="B7685" s="122">
        <f t="shared" si="1200"/>
        <v>41959</v>
      </c>
      <c r="C7685" s="122">
        <f t="shared" si="1200"/>
        <v>42324</v>
      </c>
      <c r="D7685" s="116">
        <f t="shared" si="1191"/>
        <v>2015</v>
      </c>
      <c r="E7685" s="116">
        <f t="shared" si="1192"/>
        <v>11</v>
      </c>
      <c r="F7685" s="120">
        <v>295.71100000000001</v>
      </c>
      <c r="G7685" s="121">
        <v>1010.371</v>
      </c>
      <c r="H7685" s="121">
        <v>0</v>
      </c>
      <c r="I7685" s="121">
        <v>483.04899999999998</v>
      </c>
      <c r="J7685" s="119">
        <v>0</v>
      </c>
      <c r="K7685" s="117">
        <f t="shared" si="1193"/>
        <v>1789.1309999999999</v>
      </c>
      <c r="L7685" s="116">
        <v>144.137</v>
      </c>
      <c r="M7685" s="116">
        <v>274.87200000000001</v>
      </c>
      <c r="N7685" s="116">
        <v>0</v>
      </c>
      <c r="O7685" s="116">
        <v>131.41499999999999</v>
      </c>
      <c r="P7685" s="116">
        <v>0</v>
      </c>
      <c r="Q7685" s="20">
        <f t="shared" si="1194"/>
        <v>404.01601099999999</v>
      </c>
      <c r="R7685" s="20">
        <f t="shared" si="1195"/>
        <v>878.76578400000005</v>
      </c>
      <c r="S7685" s="20">
        <f t="shared" si="1196"/>
        <v>0</v>
      </c>
      <c r="T7685" s="20">
        <f t="shared" si="1197"/>
        <v>417.37403999999998</v>
      </c>
      <c r="U7685" s="21">
        <f t="shared" si="1198"/>
        <v>1700.155835</v>
      </c>
      <c r="V7685" s="38">
        <f t="shared" si="1199"/>
        <v>0.95026906078984719</v>
      </c>
    </row>
    <row r="7686" spans="1:22">
      <c r="A7686">
        <v>7681</v>
      </c>
      <c r="B7686" s="122">
        <f t="shared" si="1200"/>
        <v>41960</v>
      </c>
      <c r="C7686" s="122">
        <f t="shared" si="1200"/>
        <v>42325</v>
      </c>
      <c r="D7686" s="116">
        <f t="shared" si="1191"/>
        <v>2015</v>
      </c>
      <c r="E7686" s="116">
        <f t="shared" si="1192"/>
        <v>11</v>
      </c>
      <c r="F7686" s="120">
        <v>295.72800000000001</v>
      </c>
      <c r="G7686" s="121">
        <v>1026.096</v>
      </c>
      <c r="H7686" s="121">
        <v>0</v>
      </c>
      <c r="I7686" s="121">
        <v>362.24799999999999</v>
      </c>
      <c r="J7686" s="119">
        <v>0</v>
      </c>
      <c r="K7686" s="117">
        <f t="shared" si="1193"/>
        <v>1684.0720000000001</v>
      </c>
      <c r="L7686" s="116">
        <v>144.26</v>
      </c>
      <c r="M7686" s="116">
        <v>277.60199999999998</v>
      </c>
      <c r="N7686" s="116">
        <v>0</v>
      </c>
      <c r="O7686" s="116">
        <v>101.91500000000001</v>
      </c>
      <c r="P7686" s="116">
        <v>0</v>
      </c>
      <c r="Q7686" s="20">
        <f t="shared" si="1194"/>
        <v>404.36077999999998</v>
      </c>
      <c r="R7686" s="20">
        <f t="shared" si="1195"/>
        <v>887.49359399999992</v>
      </c>
      <c r="S7686" s="20">
        <f t="shared" si="1196"/>
        <v>0</v>
      </c>
      <c r="T7686" s="20">
        <f t="shared" si="1197"/>
        <v>323.68204000000003</v>
      </c>
      <c r="U7686" s="21">
        <f t="shared" si="1198"/>
        <v>1615.5364140000001</v>
      </c>
      <c r="V7686" s="38">
        <f t="shared" si="1199"/>
        <v>0.9593036485375922</v>
      </c>
    </row>
    <row r="7687" spans="1:22">
      <c r="A7687">
        <v>7682</v>
      </c>
      <c r="B7687" s="122">
        <f t="shared" si="1200"/>
        <v>41960</v>
      </c>
      <c r="C7687" s="122">
        <f t="shared" si="1200"/>
        <v>42325</v>
      </c>
      <c r="D7687" s="116">
        <f t="shared" ref="D7687:D7750" si="1201">YEAR(C7687)</f>
        <v>2015</v>
      </c>
      <c r="E7687" s="116">
        <f t="shared" ref="E7687:E7750" si="1202">MONTH(C7687)</f>
        <v>11</v>
      </c>
      <c r="F7687" s="120">
        <v>290.52100000000002</v>
      </c>
      <c r="G7687" s="121">
        <v>967.55799999999999</v>
      </c>
      <c r="H7687" s="121">
        <v>37.654000000000003</v>
      </c>
      <c r="I7687" s="121">
        <v>317.005</v>
      </c>
      <c r="J7687" s="119">
        <v>0</v>
      </c>
      <c r="K7687" s="117">
        <f t="shared" ref="K7687:K7750" si="1203">SUM(F7687:J7687)</f>
        <v>1612.7379999999998</v>
      </c>
      <c r="L7687" s="116">
        <v>141.655</v>
      </c>
      <c r="M7687" s="116">
        <v>263.947</v>
      </c>
      <c r="N7687" s="116">
        <v>38.396000000000001</v>
      </c>
      <c r="O7687" s="116">
        <v>89.731999999999999</v>
      </c>
      <c r="P7687" s="116">
        <v>0</v>
      </c>
      <c r="Q7687" s="20">
        <f t="shared" ref="Q7687:Q7750" si="1204">+$Q$2*L7687</f>
        <v>397.058965</v>
      </c>
      <c r="R7687" s="20">
        <f t="shared" ref="R7687:R7750" si="1205">+$R$2*M7687</f>
        <v>843.83855900000003</v>
      </c>
      <c r="S7687" s="20">
        <f t="shared" ref="S7687:S7750" si="1206">+$S$2*N7687</f>
        <v>74.910595999999998</v>
      </c>
      <c r="T7687" s="20">
        <f t="shared" ref="T7687:T7750" si="1207">+$T$2*O7687</f>
        <v>284.988832</v>
      </c>
      <c r="U7687" s="21">
        <f t="shared" ref="U7687:U7750" si="1208">SUM(Q7687:T7687)</f>
        <v>1600.7969519999999</v>
      </c>
      <c r="V7687" s="38">
        <f t="shared" ref="V7687:V7750" si="1209">+U7687/K7687</f>
        <v>0.99259579175290724</v>
      </c>
    </row>
    <row r="7688" spans="1:22">
      <c r="A7688">
        <v>7683</v>
      </c>
      <c r="B7688" s="122">
        <f t="shared" si="1200"/>
        <v>41960</v>
      </c>
      <c r="C7688" s="122">
        <f t="shared" si="1200"/>
        <v>42325</v>
      </c>
      <c r="D7688" s="116">
        <f t="shared" si="1201"/>
        <v>2015</v>
      </c>
      <c r="E7688" s="116">
        <f t="shared" si="1202"/>
        <v>11</v>
      </c>
      <c r="F7688" s="120">
        <v>294.64600000000002</v>
      </c>
      <c r="G7688" s="121">
        <v>923.73800000000006</v>
      </c>
      <c r="H7688" s="121">
        <v>0</v>
      </c>
      <c r="I7688" s="121">
        <v>255.15199999999999</v>
      </c>
      <c r="J7688" s="119">
        <v>0</v>
      </c>
      <c r="K7688" s="117">
        <f t="shared" si="1203"/>
        <v>1473.5360000000001</v>
      </c>
      <c r="L7688" s="116">
        <v>143.316</v>
      </c>
      <c r="M7688" s="116">
        <v>252.97</v>
      </c>
      <c r="N7688" s="116">
        <v>0</v>
      </c>
      <c r="O7688" s="116">
        <v>73.658000000000001</v>
      </c>
      <c r="P7688" s="116">
        <v>0</v>
      </c>
      <c r="Q7688" s="20">
        <f t="shared" si="1204"/>
        <v>401.71474799999999</v>
      </c>
      <c r="R7688" s="20">
        <f t="shared" si="1205"/>
        <v>808.74509</v>
      </c>
      <c r="S7688" s="20">
        <f t="shared" si="1206"/>
        <v>0</v>
      </c>
      <c r="T7688" s="20">
        <f t="shared" si="1207"/>
        <v>233.93780800000002</v>
      </c>
      <c r="U7688" s="21">
        <f t="shared" si="1208"/>
        <v>1444.3976459999999</v>
      </c>
      <c r="V7688" s="38">
        <f t="shared" si="1209"/>
        <v>0.98022555675599365</v>
      </c>
    </row>
    <row r="7689" spans="1:22">
      <c r="A7689">
        <v>7684</v>
      </c>
      <c r="B7689" s="122">
        <f t="shared" si="1200"/>
        <v>41960</v>
      </c>
      <c r="C7689" s="122">
        <f t="shared" si="1200"/>
        <v>42325</v>
      </c>
      <c r="D7689" s="116">
        <f t="shared" si="1201"/>
        <v>2015</v>
      </c>
      <c r="E7689" s="116">
        <f t="shared" si="1202"/>
        <v>11</v>
      </c>
      <c r="F7689" s="120">
        <v>299.98099999999999</v>
      </c>
      <c r="G7689" s="121">
        <v>827.25599999999997</v>
      </c>
      <c r="H7689" s="121">
        <v>0</v>
      </c>
      <c r="I7689" s="121">
        <v>242.73</v>
      </c>
      <c r="J7689" s="119">
        <v>0</v>
      </c>
      <c r="K7689" s="117">
        <f t="shared" si="1203"/>
        <v>1369.9670000000001</v>
      </c>
      <c r="L7689" s="116">
        <v>146.25800000000001</v>
      </c>
      <c r="M7689" s="116">
        <v>230.85599999999999</v>
      </c>
      <c r="N7689" s="116">
        <v>0</v>
      </c>
      <c r="O7689" s="116">
        <v>70.394999999999996</v>
      </c>
      <c r="P7689" s="116">
        <v>0</v>
      </c>
      <c r="Q7689" s="20">
        <f t="shared" si="1204"/>
        <v>409.96117400000003</v>
      </c>
      <c r="R7689" s="20">
        <f t="shared" si="1205"/>
        <v>738.04663200000005</v>
      </c>
      <c r="S7689" s="20">
        <f t="shared" si="1206"/>
        <v>0</v>
      </c>
      <c r="T7689" s="20">
        <f t="shared" si="1207"/>
        <v>223.57452000000001</v>
      </c>
      <c r="U7689" s="21">
        <f t="shared" si="1208"/>
        <v>1371.5823260000002</v>
      </c>
      <c r="V7689" s="38">
        <f t="shared" si="1209"/>
        <v>1.0011790984746349</v>
      </c>
    </row>
    <row r="7690" spans="1:22">
      <c r="A7690">
        <v>7685</v>
      </c>
      <c r="B7690" s="122">
        <f t="shared" si="1200"/>
        <v>41960</v>
      </c>
      <c r="C7690" s="122">
        <f t="shared" si="1200"/>
        <v>42325</v>
      </c>
      <c r="D7690" s="116">
        <f t="shared" si="1201"/>
        <v>2015</v>
      </c>
      <c r="E7690" s="116">
        <f t="shared" si="1202"/>
        <v>11</v>
      </c>
      <c r="F7690" s="120">
        <v>301.32600000000002</v>
      </c>
      <c r="G7690" s="121">
        <v>735.55799999999999</v>
      </c>
      <c r="H7690" s="121">
        <v>57.408999999999999</v>
      </c>
      <c r="I7690" s="121">
        <v>242.68299999999999</v>
      </c>
      <c r="J7690" s="119">
        <v>0</v>
      </c>
      <c r="K7690" s="117">
        <f t="shared" si="1203"/>
        <v>1336.9760000000001</v>
      </c>
      <c r="L7690" s="116">
        <v>146.654</v>
      </c>
      <c r="M7690" s="116">
        <v>210.12899999999999</v>
      </c>
      <c r="N7690" s="116">
        <v>22.795000000000002</v>
      </c>
      <c r="O7690" s="116">
        <v>70.438000000000002</v>
      </c>
      <c r="P7690" s="116">
        <v>0</v>
      </c>
      <c r="Q7690" s="20">
        <f t="shared" si="1204"/>
        <v>411.07116199999996</v>
      </c>
      <c r="R7690" s="20">
        <f t="shared" si="1205"/>
        <v>671.78241300000002</v>
      </c>
      <c r="S7690" s="20">
        <f t="shared" si="1206"/>
        <v>44.473045000000006</v>
      </c>
      <c r="T7690" s="20">
        <f t="shared" si="1207"/>
        <v>223.71108800000002</v>
      </c>
      <c r="U7690" s="21">
        <f t="shared" si="1208"/>
        <v>1351.0377080000001</v>
      </c>
      <c r="V7690" s="38">
        <f t="shared" si="1209"/>
        <v>1.010517547061428</v>
      </c>
    </row>
    <row r="7691" spans="1:22">
      <c r="A7691">
        <v>7686</v>
      </c>
      <c r="B7691" s="122">
        <f t="shared" si="1200"/>
        <v>41960</v>
      </c>
      <c r="C7691" s="122">
        <f t="shared" si="1200"/>
        <v>42325</v>
      </c>
      <c r="D7691" s="116">
        <f t="shared" si="1201"/>
        <v>2015</v>
      </c>
      <c r="E7691" s="116">
        <f t="shared" si="1202"/>
        <v>11</v>
      </c>
      <c r="F7691" s="120">
        <v>298.99700000000001</v>
      </c>
      <c r="G7691" s="121">
        <v>736.20799999999997</v>
      </c>
      <c r="H7691" s="121">
        <v>75.974000000000004</v>
      </c>
      <c r="I7691" s="121">
        <v>247.92699999999999</v>
      </c>
      <c r="J7691" s="119">
        <v>0</v>
      </c>
      <c r="K7691" s="117">
        <f t="shared" si="1203"/>
        <v>1359.1059999999998</v>
      </c>
      <c r="L7691" s="116">
        <v>146.27199999999999</v>
      </c>
      <c r="M7691" s="116">
        <v>210.06100000000001</v>
      </c>
      <c r="N7691" s="116">
        <v>31.178999999999998</v>
      </c>
      <c r="O7691" s="116">
        <v>71.933000000000007</v>
      </c>
      <c r="P7691" s="116">
        <v>0</v>
      </c>
      <c r="Q7691" s="20">
        <f t="shared" si="1204"/>
        <v>410.00041599999997</v>
      </c>
      <c r="R7691" s="20">
        <f t="shared" si="1205"/>
        <v>671.56501700000001</v>
      </c>
      <c r="S7691" s="20">
        <f t="shared" si="1206"/>
        <v>60.830228999999996</v>
      </c>
      <c r="T7691" s="20">
        <f t="shared" si="1207"/>
        <v>228.45920800000005</v>
      </c>
      <c r="U7691" s="21">
        <f t="shared" si="1208"/>
        <v>1370.8548699999999</v>
      </c>
      <c r="V7691" s="38">
        <f t="shared" si="1209"/>
        <v>1.0086445575253145</v>
      </c>
    </row>
    <row r="7692" spans="1:22">
      <c r="A7692">
        <v>7687</v>
      </c>
      <c r="B7692" s="122">
        <f t="shared" si="1200"/>
        <v>41960</v>
      </c>
      <c r="C7692" s="122">
        <f t="shared" si="1200"/>
        <v>42325</v>
      </c>
      <c r="D7692" s="116">
        <f t="shared" si="1201"/>
        <v>2015</v>
      </c>
      <c r="E7692" s="116">
        <f t="shared" si="1202"/>
        <v>11</v>
      </c>
      <c r="F7692" s="120">
        <v>292.62900000000002</v>
      </c>
      <c r="G7692" s="121">
        <v>782.44500000000005</v>
      </c>
      <c r="H7692" s="121">
        <v>2.3690000000000002</v>
      </c>
      <c r="I7692" s="121">
        <v>289.32</v>
      </c>
      <c r="J7692" s="119">
        <v>0</v>
      </c>
      <c r="K7692" s="117">
        <f t="shared" si="1203"/>
        <v>1366.7629999999999</v>
      </c>
      <c r="L7692" s="116">
        <v>142.93799999999999</v>
      </c>
      <c r="M7692" s="116">
        <v>220.059</v>
      </c>
      <c r="N7692" s="116">
        <v>5.2080000000000002</v>
      </c>
      <c r="O7692" s="116">
        <v>82.707999999999998</v>
      </c>
      <c r="P7692" s="116">
        <v>0</v>
      </c>
      <c r="Q7692" s="20">
        <f t="shared" si="1204"/>
        <v>400.65521399999994</v>
      </c>
      <c r="R7692" s="20">
        <f t="shared" si="1205"/>
        <v>703.52862300000004</v>
      </c>
      <c r="S7692" s="20">
        <f t="shared" si="1206"/>
        <v>10.160808000000001</v>
      </c>
      <c r="T7692" s="20">
        <f t="shared" si="1207"/>
        <v>262.68060800000001</v>
      </c>
      <c r="U7692" s="21">
        <f t="shared" si="1208"/>
        <v>1377.0252530000002</v>
      </c>
      <c r="V7692" s="38">
        <f t="shared" si="1209"/>
        <v>1.0075084363565594</v>
      </c>
    </row>
    <row r="7693" spans="1:22">
      <c r="A7693">
        <v>7688</v>
      </c>
      <c r="B7693" s="122">
        <f t="shared" si="1200"/>
        <v>41960</v>
      </c>
      <c r="C7693" s="122">
        <f t="shared" si="1200"/>
        <v>42325</v>
      </c>
      <c r="D7693" s="116">
        <f t="shared" si="1201"/>
        <v>2015</v>
      </c>
      <c r="E7693" s="116">
        <f t="shared" si="1202"/>
        <v>11</v>
      </c>
      <c r="F7693" s="120">
        <v>292.37200000000001</v>
      </c>
      <c r="G7693" s="121">
        <v>862.88599999999997</v>
      </c>
      <c r="H7693" s="121">
        <v>0.52600000000000002</v>
      </c>
      <c r="I7693" s="121">
        <v>301.05799999999999</v>
      </c>
      <c r="J7693" s="119">
        <v>0</v>
      </c>
      <c r="K7693" s="117">
        <f t="shared" si="1203"/>
        <v>1456.8420000000001</v>
      </c>
      <c r="L7693" s="116">
        <v>143.09200000000001</v>
      </c>
      <c r="M7693" s="116">
        <v>238.541</v>
      </c>
      <c r="N7693" s="116">
        <v>0.86099999999999999</v>
      </c>
      <c r="O7693" s="116">
        <v>85.706000000000003</v>
      </c>
      <c r="P7693" s="116">
        <v>0</v>
      </c>
      <c r="Q7693" s="20">
        <f t="shared" si="1204"/>
        <v>401.08687600000002</v>
      </c>
      <c r="R7693" s="20">
        <f t="shared" si="1205"/>
        <v>762.61557700000003</v>
      </c>
      <c r="S7693" s="20">
        <f t="shared" si="1206"/>
        <v>1.6798109999999999</v>
      </c>
      <c r="T7693" s="20">
        <f t="shared" si="1207"/>
        <v>272.20225600000003</v>
      </c>
      <c r="U7693" s="21">
        <f t="shared" si="1208"/>
        <v>1437.5845200000001</v>
      </c>
      <c r="V7693" s="38">
        <f t="shared" si="1209"/>
        <v>0.98678135309113824</v>
      </c>
    </row>
    <row r="7694" spans="1:22">
      <c r="A7694">
        <v>7689</v>
      </c>
      <c r="B7694" s="122">
        <f t="shared" si="1200"/>
        <v>41960</v>
      </c>
      <c r="C7694" s="122">
        <f t="shared" si="1200"/>
        <v>42325</v>
      </c>
      <c r="D7694" s="116">
        <f t="shared" si="1201"/>
        <v>2015</v>
      </c>
      <c r="E7694" s="116">
        <f t="shared" si="1202"/>
        <v>11</v>
      </c>
      <c r="F7694" s="120">
        <v>294.69799999999998</v>
      </c>
      <c r="G7694" s="121">
        <v>878.48</v>
      </c>
      <c r="H7694" s="121">
        <v>8.4570000000000007</v>
      </c>
      <c r="I7694" s="121">
        <v>321.98899999999998</v>
      </c>
      <c r="J7694" s="119">
        <v>0</v>
      </c>
      <c r="K7694" s="117">
        <f t="shared" si="1203"/>
        <v>1503.624</v>
      </c>
      <c r="L7694" s="116">
        <v>144.179</v>
      </c>
      <c r="M7694" s="116">
        <v>243.81200000000001</v>
      </c>
      <c r="N7694" s="116">
        <v>6.4630000000000001</v>
      </c>
      <c r="O7694" s="116">
        <v>91.114000000000004</v>
      </c>
      <c r="P7694" s="116">
        <v>0</v>
      </c>
      <c r="Q7694" s="20">
        <f t="shared" si="1204"/>
        <v>404.133737</v>
      </c>
      <c r="R7694" s="20">
        <f t="shared" si="1205"/>
        <v>779.46696400000008</v>
      </c>
      <c r="S7694" s="20">
        <f t="shared" si="1206"/>
        <v>12.609313</v>
      </c>
      <c r="T7694" s="20">
        <f t="shared" si="1207"/>
        <v>289.37806400000005</v>
      </c>
      <c r="U7694" s="21">
        <f t="shared" si="1208"/>
        <v>1485.588078</v>
      </c>
      <c r="V7694" s="38">
        <f t="shared" si="1209"/>
        <v>0.98800503184306709</v>
      </c>
    </row>
    <row r="7695" spans="1:22">
      <c r="A7695">
        <v>7690</v>
      </c>
      <c r="B7695" s="122">
        <f t="shared" si="1200"/>
        <v>41960</v>
      </c>
      <c r="C7695" s="122">
        <f t="shared" si="1200"/>
        <v>42325</v>
      </c>
      <c r="D7695" s="116">
        <f t="shared" si="1201"/>
        <v>2015</v>
      </c>
      <c r="E7695" s="116">
        <f t="shared" si="1202"/>
        <v>11</v>
      </c>
      <c r="F7695" s="120">
        <v>296.32100000000003</v>
      </c>
      <c r="G7695" s="121">
        <v>945.26499999999999</v>
      </c>
      <c r="H7695" s="121">
        <v>5.9290000000000003</v>
      </c>
      <c r="I7695" s="121">
        <v>359.55200000000002</v>
      </c>
      <c r="J7695" s="119">
        <v>0</v>
      </c>
      <c r="K7695" s="117">
        <f t="shared" si="1203"/>
        <v>1607.067</v>
      </c>
      <c r="L7695" s="116">
        <v>144.578</v>
      </c>
      <c r="M7695" s="116">
        <v>260.31900000000002</v>
      </c>
      <c r="N7695" s="116">
        <v>3.8769999999999998</v>
      </c>
      <c r="O7695" s="116">
        <v>100.857</v>
      </c>
      <c r="P7695" s="116">
        <v>0</v>
      </c>
      <c r="Q7695" s="20">
        <f t="shared" si="1204"/>
        <v>405.25213400000001</v>
      </c>
      <c r="R7695" s="20">
        <f t="shared" si="1205"/>
        <v>832.23984300000006</v>
      </c>
      <c r="S7695" s="20">
        <f t="shared" si="1206"/>
        <v>7.5640269999999994</v>
      </c>
      <c r="T7695" s="20">
        <f t="shared" si="1207"/>
        <v>320.32183200000003</v>
      </c>
      <c r="U7695" s="21">
        <f t="shared" si="1208"/>
        <v>1565.3778360000001</v>
      </c>
      <c r="V7695" s="38">
        <f t="shared" si="1209"/>
        <v>0.97405885131111525</v>
      </c>
    </row>
    <row r="7696" spans="1:22">
      <c r="A7696">
        <v>7691</v>
      </c>
      <c r="B7696" s="122">
        <f t="shared" si="1200"/>
        <v>41960</v>
      </c>
      <c r="C7696" s="122">
        <f t="shared" si="1200"/>
        <v>42325</v>
      </c>
      <c r="D7696" s="116">
        <f t="shared" si="1201"/>
        <v>2015</v>
      </c>
      <c r="E7696" s="116">
        <f t="shared" si="1202"/>
        <v>11</v>
      </c>
      <c r="F7696" s="120">
        <v>285.62299999999999</v>
      </c>
      <c r="G7696" s="121">
        <v>1028.3869999999999</v>
      </c>
      <c r="H7696" s="121">
        <v>0</v>
      </c>
      <c r="I7696" s="121">
        <v>408.66800000000001</v>
      </c>
      <c r="J7696" s="119">
        <v>0</v>
      </c>
      <c r="K7696" s="117">
        <f t="shared" si="1203"/>
        <v>1722.6779999999999</v>
      </c>
      <c r="L7696" s="116">
        <v>138.666</v>
      </c>
      <c r="M7696" s="116">
        <v>280.71300000000002</v>
      </c>
      <c r="N7696" s="116">
        <v>0</v>
      </c>
      <c r="O7696" s="116">
        <v>113.544</v>
      </c>
      <c r="P7696" s="116">
        <v>0</v>
      </c>
      <c r="Q7696" s="20">
        <f t="shared" si="1204"/>
        <v>388.68079799999998</v>
      </c>
      <c r="R7696" s="20">
        <f t="shared" si="1205"/>
        <v>897.43946100000005</v>
      </c>
      <c r="S7696" s="20">
        <f t="shared" si="1206"/>
        <v>0</v>
      </c>
      <c r="T7696" s="20">
        <f t="shared" si="1207"/>
        <v>360.61574400000001</v>
      </c>
      <c r="U7696" s="21">
        <f t="shared" si="1208"/>
        <v>1646.736003</v>
      </c>
      <c r="V7696" s="38">
        <f t="shared" si="1209"/>
        <v>0.95591631343756645</v>
      </c>
    </row>
    <row r="7697" spans="1:22">
      <c r="A7697">
        <v>7692</v>
      </c>
      <c r="B7697" s="122">
        <f t="shared" si="1200"/>
        <v>41960</v>
      </c>
      <c r="C7697" s="122">
        <f t="shared" si="1200"/>
        <v>42325</v>
      </c>
      <c r="D7697" s="116">
        <f t="shared" si="1201"/>
        <v>2015</v>
      </c>
      <c r="E7697" s="116">
        <f t="shared" si="1202"/>
        <v>11</v>
      </c>
      <c r="F7697" s="120">
        <v>283.35000000000002</v>
      </c>
      <c r="G7697" s="121">
        <v>1050.0450000000001</v>
      </c>
      <c r="H7697" s="121">
        <v>1.3320000000000001</v>
      </c>
      <c r="I7697" s="121">
        <v>414.774</v>
      </c>
      <c r="J7697" s="119">
        <v>0</v>
      </c>
      <c r="K7697" s="117">
        <f t="shared" si="1203"/>
        <v>1749.5010000000002</v>
      </c>
      <c r="L7697" s="116">
        <v>137.67699999999999</v>
      </c>
      <c r="M7697" s="116">
        <v>285.77300000000002</v>
      </c>
      <c r="N7697" s="116">
        <v>2.1480000000000001</v>
      </c>
      <c r="O7697" s="116">
        <v>115.164</v>
      </c>
      <c r="P7697" s="116">
        <v>0</v>
      </c>
      <c r="Q7697" s="20">
        <f t="shared" si="1204"/>
        <v>385.90863099999996</v>
      </c>
      <c r="R7697" s="20">
        <f t="shared" si="1205"/>
        <v>913.61628100000007</v>
      </c>
      <c r="S7697" s="20">
        <f t="shared" si="1206"/>
        <v>4.1907480000000001</v>
      </c>
      <c r="T7697" s="20">
        <f t="shared" si="1207"/>
        <v>365.76086400000003</v>
      </c>
      <c r="U7697" s="21">
        <f t="shared" si="1208"/>
        <v>1669.4765240000002</v>
      </c>
      <c r="V7697" s="38">
        <f t="shared" si="1209"/>
        <v>0.95425868519080581</v>
      </c>
    </row>
    <row r="7698" spans="1:22">
      <c r="A7698">
        <v>7693</v>
      </c>
      <c r="B7698" s="122">
        <f t="shared" si="1200"/>
        <v>41960</v>
      </c>
      <c r="C7698" s="122">
        <f t="shared" si="1200"/>
        <v>42325</v>
      </c>
      <c r="D7698" s="116">
        <f t="shared" si="1201"/>
        <v>2015</v>
      </c>
      <c r="E7698" s="116">
        <f t="shared" si="1202"/>
        <v>11</v>
      </c>
      <c r="F7698" s="120">
        <v>286.678</v>
      </c>
      <c r="G7698" s="121">
        <v>1051.0740000000001</v>
      </c>
      <c r="H7698" s="121">
        <v>2.6110000000000002</v>
      </c>
      <c r="I7698" s="121">
        <v>429.07</v>
      </c>
      <c r="J7698" s="119">
        <v>0</v>
      </c>
      <c r="K7698" s="117">
        <f t="shared" si="1203"/>
        <v>1769.433</v>
      </c>
      <c r="L7698" s="116">
        <v>139.76400000000001</v>
      </c>
      <c r="M7698" s="116">
        <v>285.90899999999999</v>
      </c>
      <c r="N7698" s="116">
        <v>2.1150000000000002</v>
      </c>
      <c r="O7698" s="116">
        <v>119.059</v>
      </c>
      <c r="P7698" s="116">
        <v>0</v>
      </c>
      <c r="Q7698" s="20">
        <f t="shared" si="1204"/>
        <v>391.75849200000005</v>
      </c>
      <c r="R7698" s="20">
        <f t="shared" si="1205"/>
        <v>914.05107299999997</v>
      </c>
      <c r="S7698" s="20">
        <f t="shared" si="1206"/>
        <v>4.1263650000000007</v>
      </c>
      <c r="T7698" s="20">
        <f t="shared" si="1207"/>
        <v>378.13138400000003</v>
      </c>
      <c r="U7698" s="21">
        <f t="shared" si="1208"/>
        <v>1688.0673140000001</v>
      </c>
      <c r="V7698" s="38">
        <f t="shared" si="1209"/>
        <v>0.9540159553936205</v>
      </c>
    </row>
    <row r="7699" spans="1:22">
      <c r="A7699">
        <v>7694</v>
      </c>
      <c r="B7699" s="122">
        <f t="shared" si="1200"/>
        <v>41960</v>
      </c>
      <c r="C7699" s="122">
        <f t="shared" si="1200"/>
        <v>42325</v>
      </c>
      <c r="D7699" s="116">
        <f t="shared" si="1201"/>
        <v>2015</v>
      </c>
      <c r="E7699" s="116">
        <f t="shared" si="1202"/>
        <v>11</v>
      </c>
      <c r="F7699" s="120">
        <v>291.90499999999997</v>
      </c>
      <c r="G7699" s="121">
        <v>1141.0070000000001</v>
      </c>
      <c r="H7699" s="121">
        <v>0</v>
      </c>
      <c r="I7699" s="121">
        <v>458.64299999999997</v>
      </c>
      <c r="J7699" s="119">
        <v>0</v>
      </c>
      <c r="K7699" s="117">
        <f t="shared" si="1203"/>
        <v>1891.5550000000001</v>
      </c>
      <c r="L7699" s="116">
        <v>142.72800000000001</v>
      </c>
      <c r="M7699" s="116">
        <v>308.911</v>
      </c>
      <c r="N7699" s="116">
        <v>0</v>
      </c>
      <c r="O7699" s="116">
        <v>126.95099999999999</v>
      </c>
      <c r="P7699" s="116">
        <v>0</v>
      </c>
      <c r="Q7699" s="20">
        <f t="shared" si="1204"/>
        <v>400.06658400000003</v>
      </c>
      <c r="R7699" s="20">
        <f t="shared" si="1205"/>
        <v>987.58846700000004</v>
      </c>
      <c r="S7699" s="20">
        <f t="shared" si="1206"/>
        <v>0</v>
      </c>
      <c r="T7699" s="20">
        <f t="shared" si="1207"/>
        <v>403.19637599999999</v>
      </c>
      <c r="U7699" s="21">
        <f t="shared" si="1208"/>
        <v>1790.8514270000001</v>
      </c>
      <c r="V7699" s="38">
        <f t="shared" si="1209"/>
        <v>0.94676148829930928</v>
      </c>
    </row>
    <row r="7700" spans="1:22">
      <c r="A7700">
        <v>7695</v>
      </c>
      <c r="B7700" s="122">
        <f t="shared" si="1200"/>
        <v>41960</v>
      </c>
      <c r="C7700" s="122">
        <f t="shared" si="1200"/>
        <v>42325</v>
      </c>
      <c r="D7700" s="116">
        <f t="shared" si="1201"/>
        <v>2015</v>
      </c>
      <c r="E7700" s="116">
        <f t="shared" si="1202"/>
        <v>11</v>
      </c>
      <c r="F7700" s="120">
        <v>288.21100000000001</v>
      </c>
      <c r="G7700" s="121">
        <v>1135.422</v>
      </c>
      <c r="H7700" s="121">
        <v>1.2529999999999999</v>
      </c>
      <c r="I7700" s="121">
        <v>520.54200000000003</v>
      </c>
      <c r="J7700" s="119">
        <v>0</v>
      </c>
      <c r="K7700" s="117">
        <f t="shared" si="1203"/>
        <v>1945.4279999999999</v>
      </c>
      <c r="L7700" s="116">
        <v>142.02199999999999</v>
      </c>
      <c r="M7700" s="116">
        <v>308.27</v>
      </c>
      <c r="N7700" s="116">
        <v>3.0529999999999999</v>
      </c>
      <c r="O7700" s="116">
        <v>142.929</v>
      </c>
      <c r="P7700" s="116">
        <v>0</v>
      </c>
      <c r="Q7700" s="20">
        <f t="shared" si="1204"/>
        <v>398.08766599999996</v>
      </c>
      <c r="R7700" s="20">
        <f t="shared" si="1205"/>
        <v>985.53918999999996</v>
      </c>
      <c r="S7700" s="20">
        <f t="shared" si="1206"/>
        <v>5.9564029999999999</v>
      </c>
      <c r="T7700" s="20">
        <f t="shared" si="1207"/>
        <v>453.94250400000004</v>
      </c>
      <c r="U7700" s="21">
        <f t="shared" si="1208"/>
        <v>1843.5257629999999</v>
      </c>
      <c r="V7700" s="38">
        <f t="shared" si="1209"/>
        <v>0.94761963074449429</v>
      </c>
    </row>
    <row r="7701" spans="1:22">
      <c r="A7701">
        <v>7696</v>
      </c>
      <c r="B7701" s="122">
        <f t="shared" si="1200"/>
        <v>41960</v>
      </c>
      <c r="C7701" s="122">
        <f t="shared" si="1200"/>
        <v>42325</v>
      </c>
      <c r="D7701" s="116">
        <f t="shared" si="1201"/>
        <v>2015</v>
      </c>
      <c r="E7701" s="116">
        <f t="shared" si="1202"/>
        <v>11</v>
      </c>
      <c r="F7701" s="120">
        <v>0</v>
      </c>
      <c r="G7701" s="121">
        <v>1142.018</v>
      </c>
      <c r="H7701" s="121">
        <v>0</v>
      </c>
      <c r="I7701" s="121">
        <v>643.63900000000001</v>
      </c>
      <c r="J7701" s="119">
        <v>0</v>
      </c>
      <c r="K7701" s="117">
        <f t="shared" si="1203"/>
        <v>1785.6570000000002</v>
      </c>
      <c r="L7701" s="116">
        <v>0</v>
      </c>
      <c r="M7701" s="116">
        <v>310.07799999999997</v>
      </c>
      <c r="N7701" s="116">
        <v>0</v>
      </c>
      <c r="O7701" s="116">
        <v>178.65100000000001</v>
      </c>
      <c r="P7701" s="116">
        <v>0</v>
      </c>
      <c r="Q7701" s="20">
        <f t="shared" si="1204"/>
        <v>0</v>
      </c>
      <c r="R7701" s="20">
        <f t="shared" si="1205"/>
        <v>991.31936599999995</v>
      </c>
      <c r="S7701" s="20">
        <f t="shared" si="1206"/>
        <v>0</v>
      </c>
      <c r="T7701" s="20">
        <f t="shared" si="1207"/>
        <v>567.39557600000001</v>
      </c>
      <c r="U7701" s="21">
        <f t="shared" si="1208"/>
        <v>1558.7149420000001</v>
      </c>
      <c r="V7701" s="38">
        <f t="shared" si="1209"/>
        <v>0.87290837042052305</v>
      </c>
    </row>
    <row r="7702" spans="1:22">
      <c r="A7702">
        <v>7697</v>
      </c>
      <c r="B7702" s="122">
        <f t="shared" si="1200"/>
        <v>41960</v>
      </c>
      <c r="C7702" s="122">
        <f t="shared" si="1200"/>
        <v>42325</v>
      </c>
      <c r="D7702" s="116">
        <f t="shared" si="1201"/>
        <v>2015</v>
      </c>
      <c r="E7702" s="116">
        <f t="shared" si="1202"/>
        <v>11</v>
      </c>
      <c r="F7702" s="120">
        <v>0</v>
      </c>
      <c r="G7702" s="121">
        <v>1138.0999999999999</v>
      </c>
      <c r="H7702" s="121">
        <v>0</v>
      </c>
      <c r="I7702" s="121">
        <v>627.96400000000006</v>
      </c>
      <c r="J7702" s="119">
        <v>0</v>
      </c>
      <c r="K7702" s="117">
        <f t="shared" si="1203"/>
        <v>1766.0639999999999</v>
      </c>
      <c r="L7702" s="116">
        <v>0</v>
      </c>
      <c r="M7702" s="116">
        <v>309.13099999999997</v>
      </c>
      <c r="N7702" s="116">
        <v>0</v>
      </c>
      <c r="O7702" s="116">
        <v>173.18299999999999</v>
      </c>
      <c r="P7702" s="116">
        <v>0</v>
      </c>
      <c r="Q7702" s="20">
        <f t="shared" si="1204"/>
        <v>0</v>
      </c>
      <c r="R7702" s="20">
        <f t="shared" si="1205"/>
        <v>988.29180699999995</v>
      </c>
      <c r="S7702" s="20">
        <f t="shared" si="1206"/>
        <v>0</v>
      </c>
      <c r="T7702" s="20">
        <f t="shared" si="1207"/>
        <v>550.02920800000004</v>
      </c>
      <c r="U7702" s="21">
        <f t="shared" si="1208"/>
        <v>1538.321015</v>
      </c>
      <c r="V7702" s="38">
        <f t="shared" si="1209"/>
        <v>0.87104488568930694</v>
      </c>
    </row>
    <row r="7703" spans="1:22">
      <c r="A7703">
        <v>7698</v>
      </c>
      <c r="B7703" s="122">
        <f t="shared" si="1200"/>
        <v>41960</v>
      </c>
      <c r="C7703" s="122">
        <f t="shared" si="1200"/>
        <v>42325</v>
      </c>
      <c r="D7703" s="116">
        <f t="shared" si="1201"/>
        <v>2015</v>
      </c>
      <c r="E7703" s="116">
        <f t="shared" si="1202"/>
        <v>11</v>
      </c>
      <c r="F7703" s="120">
        <v>0</v>
      </c>
      <c r="G7703" s="121">
        <v>1141.2090000000001</v>
      </c>
      <c r="H7703" s="121">
        <v>0</v>
      </c>
      <c r="I7703" s="121">
        <v>596.42499999999995</v>
      </c>
      <c r="J7703" s="119">
        <v>0</v>
      </c>
      <c r="K7703" s="117">
        <f t="shared" si="1203"/>
        <v>1737.634</v>
      </c>
      <c r="L7703" s="116">
        <v>0</v>
      </c>
      <c r="M7703" s="116">
        <v>309.85599999999999</v>
      </c>
      <c r="N7703" s="116">
        <v>0</v>
      </c>
      <c r="O7703" s="116">
        <v>164.89099999999999</v>
      </c>
      <c r="P7703" s="116">
        <v>0</v>
      </c>
      <c r="Q7703" s="20">
        <f t="shared" si="1204"/>
        <v>0</v>
      </c>
      <c r="R7703" s="20">
        <f t="shared" si="1205"/>
        <v>990.60963200000003</v>
      </c>
      <c r="S7703" s="20">
        <f t="shared" si="1206"/>
        <v>0</v>
      </c>
      <c r="T7703" s="20">
        <f t="shared" si="1207"/>
        <v>523.69381599999997</v>
      </c>
      <c r="U7703" s="21">
        <f t="shared" si="1208"/>
        <v>1514.3034480000001</v>
      </c>
      <c r="V7703" s="38">
        <f t="shared" si="1209"/>
        <v>0.8714743426981747</v>
      </c>
    </row>
    <row r="7704" spans="1:22">
      <c r="A7704">
        <v>7699</v>
      </c>
      <c r="B7704" s="122">
        <f t="shared" si="1200"/>
        <v>41960</v>
      </c>
      <c r="C7704" s="122">
        <f t="shared" si="1200"/>
        <v>42325</v>
      </c>
      <c r="D7704" s="116">
        <f t="shared" si="1201"/>
        <v>2015</v>
      </c>
      <c r="E7704" s="116">
        <f t="shared" si="1202"/>
        <v>11</v>
      </c>
      <c r="F7704" s="120">
        <v>0</v>
      </c>
      <c r="G7704" s="121">
        <v>1139.9110000000001</v>
      </c>
      <c r="H7704" s="121">
        <v>0</v>
      </c>
      <c r="I7704" s="121">
        <v>605.51099999999997</v>
      </c>
      <c r="J7704" s="119">
        <v>0</v>
      </c>
      <c r="K7704" s="117">
        <f t="shared" si="1203"/>
        <v>1745.422</v>
      </c>
      <c r="L7704" s="116">
        <v>0</v>
      </c>
      <c r="M7704" s="116">
        <v>309.78300000000002</v>
      </c>
      <c r="N7704" s="116">
        <v>0</v>
      </c>
      <c r="O7704" s="116">
        <v>167.51900000000001</v>
      </c>
      <c r="P7704" s="116">
        <v>0</v>
      </c>
      <c r="Q7704" s="20">
        <f t="shared" si="1204"/>
        <v>0</v>
      </c>
      <c r="R7704" s="20">
        <f t="shared" si="1205"/>
        <v>990.37625100000002</v>
      </c>
      <c r="S7704" s="20">
        <f t="shared" si="1206"/>
        <v>0</v>
      </c>
      <c r="T7704" s="20">
        <f t="shared" si="1207"/>
        <v>532.040344</v>
      </c>
      <c r="U7704" s="21">
        <f t="shared" si="1208"/>
        <v>1522.4165950000001</v>
      </c>
      <c r="V7704" s="38">
        <f t="shared" si="1209"/>
        <v>0.87223410441715532</v>
      </c>
    </row>
    <row r="7705" spans="1:22">
      <c r="A7705">
        <v>7700</v>
      </c>
      <c r="B7705" s="122">
        <f t="shared" si="1200"/>
        <v>41960</v>
      </c>
      <c r="C7705" s="122">
        <f t="shared" si="1200"/>
        <v>42325</v>
      </c>
      <c r="D7705" s="116">
        <f t="shared" si="1201"/>
        <v>2015</v>
      </c>
      <c r="E7705" s="116">
        <f t="shared" si="1202"/>
        <v>11</v>
      </c>
      <c r="F7705" s="120">
        <v>0</v>
      </c>
      <c r="G7705" s="121">
        <v>1152.578</v>
      </c>
      <c r="H7705" s="121">
        <v>0</v>
      </c>
      <c r="I7705" s="121">
        <v>689.67200000000003</v>
      </c>
      <c r="J7705" s="119">
        <v>0</v>
      </c>
      <c r="K7705" s="117">
        <f t="shared" si="1203"/>
        <v>1842.25</v>
      </c>
      <c r="L7705" s="116">
        <v>0</v>
      </c>
      <c r="M7705" s="116">
        <v>313.42500000000001</v>
      </c>
      <c r="N7705" s="116">
        <v>0</v>
      </c>
      <c r="O7705" s="116">
        <v>185.26300000000001</v>
      </c>
      <c r="P7705" s="116">
        <v>0</v>
      </c>
      <c r="Q7705" s="20">
        <f t="shared" si="1204"/>
        <v>0</v>
      </c>
      <c r="R7705" s="20">
        <f t="shared" si="1205"/>
        <v>1002.0197250000001</v>
      </c>
      <c r="S7705" s="20">
        <f t="shared" si="1206"/>
        <v>0</v>
      </c>
      <c r="T7705" s="20">
        <f t="shared" si="1207"/>
        <v>588.39528800000005</v>
      </c>
      <c r="U7705" s="21">
        <f t="shared" si="1208"/>
        <v>1590.4150130000003</v>
      </c>
      <c r="V7705" s="38">
        <f t="shared" si="1209"/>
        <v>0.86330031917492212</v>
      </c>
    </row>
    <row r="7706" spans="1:22">
      <c r="A7706">
        <v>7701</v>
      </c>
      <c r="B7706" s="122">
        <f t="shared" si="1200"/>
        <v>41960</v>
      </c>
      <c r="C7706" s="122">
        <f t="shared" si="1200"/>
        <v>42325</v>
      </c>
      <c r="D7706" s="116">
        <f t="shared" si="1201"/>
        <v>2015</v>
      </c>
      <c r="E7706" s="116">
        <f t="shared" si="1202"/>
        <v>11</v>
      </c>
      <c r="F7706" s="120">
        <v>13.586</v>
      </c>
      <c r="G7706" s="121">
        <v>1160.644</v>
      </c>
      <c r="H7706" s="121">
        <v>0</v>
      </c>
      <c r="I7706" s="121">
        <v>688.78599999999994</v>
      </c>
      <c r="J7706" s="119">
        <v>0</v>
      </c>
      <c r="K7706" s="117">
        <f t="shared" si="1203"/>
        <v>1863.0160000000001</v>
      </c>
      <c r="L7706" s="116">
        <v>8.1969999999999992</v>
      </c>
      <c r="M7706" s="116">
        <v>321.93799999999999</v>
      </c>
      <c r="N7706" s="116">
        <v>0</v>
      </c>
      <c r="O7706" s="116">
        <v>185.58600000000001</v>
      </c>
      <c r="P7706" s="116">
        <v>0</v>
      </c>
      <c r="Q7706" s="20">
        <f t="shared" si="1204"/>
        <v>22.976190999999996</v>
      </c>
      <c r="R7706" s="20">
        <f t="shared" si="1205"/>
        <v>1029.235786</v>
      </c>
      <c r="S7706" s="20">
        <f t="shared" si="1206"/>
        <v>0</v>
      </c>
      <c r="T7706" s="20">
        <f t="shared" si="1207"/>
        <v>589.42113600000005</v>
      </c>
      <c r="U7706" s="21">
        <f t="shared" si="1208"/>
        <v>1641.6331129999999</v>
      </c>
      <c r="V7706" s="38">
        <f t="shared" si="1209"/>
        <v>0.88116962656252007</v>
      </c>
    </row>
    <row r="7707" spans="1:22">
      <c r="A7707">
        <v>7702</v>
      </c>
      <c r="B7707" s="122">
        <f t="shared" si="1200"/>
        <v>41960</v>
      </c>
      <c r="C7707" s="122">
        <f t="shared" si="1200"/>
        <v>42325</v>
      </c>
      <c r="D7707" s="116">
        <f t="shared" si="1201"/>
        <v>2015</v>
      </c>
      <c r="E7707" s="116">
        <f t="shared" si="1202"/>
        <v>11</v>
      </c>
      <c r="F7707" s="120">
        <v>0</v>
      </c>
      <c r="G7707" s="121">
        <v>1231.9100000000001</v>
      </c>
      <c r="H7707" s="121">
        <v>0</v>
      </c>
      <c r="I7707" s="121">
        <v>664.14700000000005</v>
      </c>
      <c r="J7707" s="119">
        <v>0</v>
      </c>
      <c r="K7707" s="117">
        <f t="shared" si="1203"/>
        <v>1896.0570000000002</v>
      </c>
      <c r="L7707" s="116">
        <v>0</v>
      </c>
      <c r="M7707" s="116">
        <v>334.06200000000001</v>
      </c>
      <c r="N7707" s="116">
        <v>0</v>
      </c>
      <c r="O7707" s="116">
        <v>179.666</v>
      </c>
      <c r="P7707" s="116">
        <v>0</v>
      </c>
      <c r="Q7707" s="20">
        <f t="shared" si="1204"/>
        <v>0</v>
      </c>
      <c r="R7707" s="20">
        <f t="shared" si="1205"/>
        <v>1067.996214</v>
      </c>
      <c r="S7707" s="20">
        <f t="shared" si="1206"/>
        <v>0</v>
      </c>
      <c r="T7707" s="20">
        <f t="shared" si="1207"/>
        <v>570.61921600000005</v>
      </c>
      <c r="U7707" s="21">
        <f t="shared" si="1208"/>
        <v>1638.6154300000001</v>
      </c>
      <c r="V7707" s="38">
        <f t="shared" si="1209"/>
        <v>0.86422266313723684</v>
      </c>
    </row>
    <row r="7708" spans="1:22">
      <c r="A7708">
        <v>7703</v>
      </c>
      <c r="B7708" s="122">
        <f t="shared" si="1200"/>
        <v>41960</v>
      </c>
      <c r="C7708" s="122">
        <f t="shared" si="1200"/>
        <v>42325</v>
      </c>
      <c r="D7708" s="116">
        <f t="shared" si="1201"/>
        <v>2015</v>
      </c>
      <c r="E7708" s="116">
        <f t="shared" si="1202"/>
        <v>11</v>
      </c>
      <c r="F7708" s="120">
        <v>0</v>
      </c>
      <c r="G7708" s="121">
        <v>1242.193</v>
      </c>
      <c r="H7708" s="121">
        <v>1.0449999999999999</v>
      </c>
      <c r="I7708" s="121">
        <v>653.71299999999997</v>
      </c>
      <c r="J7708" s="119">
        <v>0</v>
      </c>
      <c r="K7708" s="117">
        <f t="shared" si="1203"/>
        <v>1896.951</v>
      </c>
      <c r="L7708" s="116">
        <v>0</v>
      </c>
      <c r="M7708" s="116">
        <v>335.66500000000002</v>
      </c>
      <c r="N7708" s="116">
        <v>2.3050000000000002</v>
      </c>
      <c r="O7708" s="116">
        <v>175.029</v>
      </c>
      <c r="P7708" s="116">
        <v>0</v>
      </c>
      <c r="Q7708" s="20">
        <f t="shared" si="1204"/>
        <v>0</v>
      </c>
      <c r="R7708" s="20">
        <f t="shared" si="1205"/>
        <v>1073.1210050000002</v>
      </c>
      <c r="S7708" s="20">
        <f t="shared" si="1206"/>
        <v>4.4970550000000005</v>
      </c>
      <c r="T7708" s="20">
        <f t="shared" si="1207"/>
        <v>555.89210400000002</v>
      </c>
      <c r="U7708" s="21">
        <f t="shared" si="1208"/>
        <v>1633.5101640000003</v>
      </c>
      <c r="V7708" s="38">
        <f t="shared" si="1209"/>
        <v>0.86112406909825301</v>
      </c>
    </row>
    <row r="7709" spans="1:22">
      <c r="A7709">
        <v>7704</v>
      </c>
      <c r="B7709" s="122">
        <f t="shared" si="1200"/>
        <v>41960</v>
      </c>
      <c r="C7709" s="122">
        <f t="shared" si="1200"/>
        <v>42325</v>
      </c>
      <c r="D7709" s="116">
        <f t="shared" si="1201"/>
        <v>2015</v>
      </c>
      <c r="E7709" s="116">
        <f t="shared" si="1202"/>
        <v>11</v>
      </c>
      <c r="F7709" s="120">
        <v>0</v>
      </c>
      <c r="G7709" s="121">
        <v>1245.979</v>
      </c>
      <c r="H7709" s="121">
        <v>0.67400000000000004</v>
      </c>
      <c r="I7709" s="121">
        <v>500.96899999999999</v>
      </c>
      <c r="J7709" s="119">
        <v>0</v>
      </c>
      <c r="K7709" s="117">
        <f t="shared" si="1203"/>
        <v>1747.6220000000001</v>
      </c>
      <c r="L7709" s="116">
        <v>0</v>
      </c>
      <c r="M7709" s="116">
        <v>335.92099999999999</v>
      </c>
      <c r="N7709" s="116">
        <v>2.3530000000000002</v>
      </c>
      <c r="O7709" s="116">
        <v>139.202</v>
      </c>
      <c r="P7709" s="116">
        <v>0</v>
      </c>
      <c r="Q7709" s="20">
        <f t="shared" si="1204"/>
        <v>0</v>
      </c>
      <c r="R7709" s="20">
        <f t="shared" si="1205"/>
        <v>1073.939437</v>
      </c>
      <c r="S7709" s="20">
        <f t="shared" si="1206"/>
        <v>4.5907030000000004</v>
      </c>
      <c r="T7709" s="20">
        <f t="shared" si="1207"/>
        <v>442.10555199999999</v>
      </c>
      <c r="U7709" s="21">
        <f t="shared" si="1208"/>
        <v>1520.6356920000001</v>
      </c>
      <c r="V7709" s="38">
        <f t="shared" si="1209"/>
        <v>0.87011704590580796</v>
      </c>
    </row>
    <row r="7710" spans="1:22">
      <c r="A7710">
        <v>7705</v>
      </c>
      <c r="B7710" s="122">
        <f t="shared" si="1200"/>
        <v>41961</v>
      </c>
      <c r="C7710" s="122">
        <f t="shared" si="1200"/>
        <v>42326</v>
      </c>
      <c r="D7710" s="116">
        <f t="shared" si="1201"/>
        <v>2015</v>
      </c>
      <c r="E7710" s="116">
        <f t="shared" si="1202"/>
        <v>11</v>
      </c>
      <c r="F7710" s="120">
        <v>0</v>
      </c>
      <c r="G7710" s="121">
        <v>1239.9690000000001</v>
      </c>
      <c r="H7710" s="121">
        <v>0</v>
      </c>
      <c r="I7710" s="121">
        <v>396.70600000000002</v>
      </c>
      <c r="J7710" s="119">
        <v>0</v>
      </c>
      <c r="K7710" s="117">
        <f t="shared" si="1203"/>
        <v>1636.6750000000002</v>
      </c>
      <c r="L7710" s="116">
        <v>0</v>
      </c>
      <c r="M7710" s="116">
        <v>331.06200000000001</v>
      </c>
      <c r="N7710" s="116">
        <v>0</v>
      </c>
      <c r="O7710" s="116">
        <v>110.934</v>
      </c>
      <c r="P7710" s="116">
        <v>0</v>
      </c>
      <c r="Q7710" s="20">
        <f t="shared" si="1204"/>
        <v>0</v>
      </c>
      <c r="R7710" s="20">
        <f t="shared" si="1205"/>
        <v>1058.4052140000001</v>
      </c>
      <c r="S7710" s="20">
        <f t="shared" si="1206"/>
        <v>0</v>
      </c>
      <c r="T7710" s="20">
        <f t="shared" si="1207"/>
        <v>352.32638400000002</v>
      </c>
      <c r="U7710" s="21">
        <f t="shared" si="1208"/>
        <v>1410.7315980000001</v>
      </c>
      <c r="V7710" s="38">
        <f t="shared" si="1209"/>
        <v>0.86194974445140293</v>
      </c>
    </row>
    <row r="7711" spans="1:22">
      <c r="A7711">
        <v>7706</v>
      </c>
      <c r="B7711" s="122">
        <f t="shared" ref="B7711:C7774" si="1210">+B7687+1</f>
        <v>41961</v>
      </c>
      <c r="C7711" s="122">
        <f t="shared" si="1210"/>
        <v>42326</v>
      </c>
      <c r="D7711" s="116">
        <f t="shared" si="1201"/>
        <v>2015</v>
      </c>
      <c r="E7711" s="116">
        <f t="shared" si="1202"/>
        <v>11</v>
      </c>
      <c r="F7711" s="120">
        <v>0</v>
      </c>
      <c r="G7711" s="121">
        <v>1178.335</v>
      </c>
      <c r="H7711" s="121">
        <v>0</v>
      </c>
      <c r="I7711" s="121">
        <v>339.536</v>
      </c>
      <c r="J7711" s="119">
        <v>0</v>
      </c>
      <c r="K7711" s="117">
        <f t="shared" si="1203"/>
        <v>1517.8710000000001</v>
      </c>
      <c r="L7711" s="116">
        <v>0</v>
      </c>
      <c r="M7711" s="116">
        <v>314.16000000000003</v>
      </c>
      <c r="N7711" s="116">
        <v>0</v>
      </c>
      <c r="O7711" s="116">
        <v>95.835999999999999</v>
      </c>
      <c r="P7711" s="116">
        <v>0</v>
      </c>
      <c r="Q7711" s="20">
        <f t="shared" si="1204"/>
        <v>0</v>
      </c>
      <c r="R7711" s="20">
        <f t="shared" si="1205"/>
        <v>1004.3695200000001</v>
      </c>
      <c r="S7711" s="20">
        <f t="shared" si="1206"/>
        <v>0</v>
      </c>
      <c r="T7711" s="20">
        <f t="shared" si="1207"/>
        <v>304.375136</v>
      </c>
      <c r="U7711" s="21">
        <f t="shared" si="1208"/>
        <v>1308.7446560000001</v>
      </c>
      <c r="V7711" s="38">
        <f t="shared" si="1209"/>
        <v>0.86222390176767327</v>
      </c>
    </row>
    <row r="7712" spans="1:22">
      <c r="A7712">
        <v>7707</v>
      </c>
      <c r="B7712" s="122">
        <f t="shared" si="1210"/>
        <v>41961</v>
      </c>
      <c r="C7712" s="122">
        <f t="shared" si="1210"/>
        <v>42326</v>
      </c>
      <c r="D7712" s="116">
        <f t="shared" si="1201"/>
        <v>2015</v>
      </c>
      <c r="E7712" s="116">
        <f t="shared" si="1202"/>
        <v>11</v>
      </c>
      <c r="F7712" s="120">
        <v>0</v>
      </c>
      <c r="G7712" s="121">
        <v>1119.902</v>
      </c>
      <c r="H7712" s="121">
        <v>0</v>
      </c>
      <c r="I7712" s="121">
        <v>296.78500000000003</v>
      </c>
      <c r="J7712" s="119">
        <v>0</v>
      </c>
      <c r="K7712" s="117">
        <f t="shared" si="1203"/>
        <v>1416.6870000000001</v>
      </c>
      <c r="L7712" s="116">
        <v>0</v>
      </c>
      <c r="M7712" s="116">
        <v>298.62400000000002</v>
      </c>
      <c r="N7712" s="116">
        <v>0</v>
      </c>
      <c r="O7712" s="116">
        <v>84.56</v>
      </c>
      <c r="P7712" s="116">
        <v>0</v>
      </c>
      <c r="Q7712" s="20">
        <f t="shared" si="1204"/>
        <v>0</v>
      </c>
      <c r="R7712" s="20">
        <f t="shared" si="1205"/>
        <v>954.70092800000009</v>
      </c>
      <c r="S7712" s="20">
        <f t="shared" si="1206"/>
        <v>0</v>
      </c>
      <c r="T7712" s="20">
        <f t="shared" si="1207"/>
        <v>268.56256000000002</v>
      </c>
      <c r="U7712" s="21">
        <f t="shared" si="1208"/>
        <v>1223.2634880000001</v>
      </c>
      <c r="V7712" s="38">
        <f t="shared" si="1209"/>
        <v>0.86346771587513682</v>
      </c>
    </row>
    <row r="7713" spans="1:22">
      <c r="A7713">
        <v>7708</v>
      </c>
      <c r="B7713" s="122">
        <f t="shared" si="1210"/>
        <v>41961</v>
      </c>
      <c r="C7713" s="122">
        <f t="shared" si="1210"/>
        <v>42326</v>
      </c>
      <c r="D7713" s="116">
        <f t="shared" si="1201"/>
        <v>2015</v>
      </c>
      <c r="E7713" s="116">
        <f t="shared" si="1202"/>
        <v>11</v>
      </c>
      <c r="F7713" s="120">
        <v>302.10500000000002</v>
      </c>
      <c r="G7713" s="121">
        <v>984.82299999999998</v>
      </c>
      <c r="H7713" s="121">
        <v>15.207000000000001</v>
      </c>
      <c r="I7713" s="121">
        <v>260.61700000000002</v>
      </c>
      <c r="J7713" s="119">
        <v>0</v>
      </c>
      <c r="K7713" s="117">
        <f t="shared" si="1203"/>
        <v>1562.752</v>
      </c>
      <c r="L7713" s="116">
        <v>148.50299999999999</v>
      </c>
      <c r="M7713" s="116">
        <v>267.89</v>
      </c>
      <c r="N7713" s="116">
        <v>13.193</v>
      </c>
      <c r="O7713" s="116">
        <v>75.076999999999998</v>
      </c>
      <c r="P7713" s="116">
        <v>0</v>
      </c>
      <c r="Q7713" s="20">
        <f t="shared" si="1204"/>
        <v>416.25390899999996</v>
      </c>
      <c r="R7713" s="20">
        <f t="shared" si="1205"/>
        <v>856.44432999999992</v>
      </c>
      <c r="S7713" s="20">
        <f t="shared" si="1206"/>
        <v>25.739543000000001</v>
      </c>
      <c r="T7713" s="20">
        <f t="shared" si="1207"/>
        <v>238.44455200000002</v>
      </c>
      <c r="U7713" s="21">
        <f t="shared" si="1208"/>
        <v>1536.8823339999997</v>
      </c>
      <c r="V7713" s="38">
        <f t="shared" si="1209"/>
        <v>0.98344608357564078</v>
      </c>
    </row>
    <row r="7714" spans="1:22">
      <c r="A7714">
        <v>7709</v>
      </c>
      <c r="B7714" s="122">
        <f t="shared" si="1210"/>
        <v>41961</v>
      </c>
      <c r="C7714" s="122">
        <f t="shared" si="1210"/>
        <v>42326</v>
      </c>
      <c r="D7714" s="116">
        <f t="shared" si="1201"/>
        <v>2015</v>
      </c>
      <c r="E7714" s="116">
        <f t="shared" si="1202"/>
        <v>11</v>
      </c>
      <c r="F7714" s="120">
        <v>300.077</v>
      </c>
      <c r="G7714" s="121">
        <v>825.21600000000001</v>
      </c>
      <c r="H7714" s="121">
        <v>3.0139999999999998</v>
      </c>
      <c r="I7714" s="121">
        <v>247.52699999999999</v>
      </c>
      <c r="J7714" s="119">
        <v>0</v>
      </c>
      <c r="K7714" s="117">
        <f t="shared" si="1203"/>
        <v>1375.8340000000001</v>
      </c>
      <c r="L7714" s="116">
        <v>147.441</v>
      </c>
      <c r="M7714" s="116">
        <v>232.66399999999999</v>
      </c>
      <c r="N7714" s="116">
        <v>7.2080000000000002</v>
      </c>
      <c r="O7714" s="116">
        <v>71.552000000000007</v>
      </c>
      <c r="P7714" s="116">
        <v>0</v>
      </c>
      <c r="Q7714" s="20">
        <f t="shared" si="1204"/>
        <v>413.27712300000002</v>
      </c>
      <c r="R7714" s="20">
        <f t="shared" si="1205"/>
        <v>743.82680800000003</v>
      </c>
      <c r="S7714" s="20">
        <f t="shared" si="1206"/>
        <v>14.062808</v>
      </c>
      <c r="T7714" s="20">
        <f t="shared" si="1207"/>
        <v>227.24915200000004</v>
      </c>
      <c r="U7714" s="21">
        <f t="shared" si="1208"/>
        <v>1398.4158910000001</v>
      </c>
      <c r="V7714" s="38">
        <f t="shared" si="1209"/>
        <v>1.0164132380795938</v>
      </c>
    </row>
    <row r="7715" spans="1:22">
      <c r="A7715">
        <v>7710</v>
      </c>
      <c r="B7715" s="122">
        <f t="shared" si="1210"/>
        <v>41961</v>
      </c>
      <c r="C7715" s="122">
        <f t="shared" si="1210"/>
        <v>42326</v>
      </c>
      <c r="D7715" s="116">
        <f t="shared" si="1201"/>
        <v>2015</v>
      </c>
      <c r="E7715" s="116">
        <f t="shared" si="1202"/>
        <v>11</v>
      </c>
      <c r="F7715" s="120">
        <v>295.26400000000001</v>
      </c>
      <c r="G7715" s="121">
        <v>819.04100000000005</v>
      </c>
      <c r="H7715" s="121">
        <v>0</v>
      </c>
      <c r="I7715" s="121">
        <v>245.08500000000001</v>
      </c>
      <c r="J7715" s="119">
        <v>0</v>
      </c>
      <c r="K7715" s="117">
        <f t="shared" si="1203"/>
        <v>1359.39</v>
      </c>
      <c r="L7715" s="116">
        <v>145.99199999999999</v>
      </c>
      <c r="M7715" s="116">
        <v>231.16499999999999</v>
      </c>
      <c r="N7715" s="116">
        <v>0</v>
      </c>
      <c r="O7715" s="116">
        <v>70.88</v>
      </c>
      <c r="P7715" s="116">
        <v>0</v>
      </c>
      <c r="Q7715" s="20">
        <f t="shared" si="1204"/>
        <v>409.21557599999994</v>
      </c>
      <c r="R7715" s="20">
        <f t="shared" si="1205"/>
        <v>739.03450499999997</v>
      </c>
      <c r="S7715" s="20">
        <f t="shared" si="1206"/>
        <v>0</v>
      </c>
      <c r="T7715" s="20">
        <f t="shared" si="1207"/>
        <v>225.11488</v>
      </c>
      <c r="U7715" s="21">
        <f t="shared" si="1208"/>
        <v>1373.364961</v>
      </c>
      <c r="V7715" s="38">
        <f t="shared" si="1209"/>
        <v>1.0102803176424719</v>
      </c>
    </row>
    <row r="7716" spans="1:22">
      <c r="A7716">
        <v>7711</v>
      </c>
      <c r="B7716" s="122">
        <f t="shared" si="1210"/>
        <v>41961</v>
      </c>
      <c r="C7716" s="122">
        <f t="shared" si="1210"/>
        <v>42326</v>
      </c>
      <c r="D7716" s="116">
        <f t="shared" si="1201"/>
        <v>2015</v>
      </c>
      <c r="E7716" s="116">
        <f t="shared" si="1202"/>
        <v>11</v>
      </c>
      <c r="F7716" s="120">
        <v>293.86200000000002</v>
      </c>
      <c r="G7716" s="121">
        <v>863.38400000000001</v>
      </c>
      <c r="H7716" s="121">
        <v>0</v>
      </c>
      <c r="I7716" s="121">
        <v>278.49799999999999</v>
      </c>
      <c r="J7716" s="119">
        <v>0</v>
      </c>
      <c r="K7716" s="117">
        <f t="shared" si="1203"/>
        <v>1435.7440000000001</v>
      </c>
      <c r="L7716" s="116">
        <v>144.96600000000001</v>
      </c>
      <c r="M7716" s="116">
        <v>240.46299999999999</v>
      </c>
      <c r="N7716" s="116">
        <v>0</v>
      </c>
      <c r="O7716" s="116">
        <v>79.524000000000001</v>
      </c>
      <c r="P7716" s="116">
        <v>0</v>
      </c>
      <c r="Q7716" s="20">
        <f t="shared" si="1204"/>
        <v>406.339698</v>
      </c>
      <c r="R7716" s="20">
        <f t="shared" si="1205"/>
        <v>768.76021100000003</v>
      </c>
      <c r="S7716" s="20">
        <f t="shared" si="1206"/>
        <v>0</v>
      </c>
      <c r="T7716" s="20">
        <f t="shared" si="1207"/>
        <v>252.56822400000001</v>
      </c>
      <c r="U7716" s="21">
        <f t="shared" si="1208"/>
        <v>1427.6681330000001</v>
      </c>
      <c r="V7716" s="38">
        <f t="shared" si="1209"/>
        <v>0.99437513442507852</v>
      </c>
    </row>
    <row r="7717" spans="1:22">
      <c r="A7717">
        <v>7712</v>
      </c>
      <c r="B7717" s="122">
        <f t="shared" si="1210"/>
        <v>41961</v>
      </c>
      <c r="C7717" s="122">
        <f t="shared" si="1210"/>
        <v>42326</v>
      </c>
      <c r="D7717" s="116">
        <f t="shared" si="1201"/>
        <v>2015</v>
      </c>
      <c r="E7717" s="116">
        <f t="shared" si="1202"/>
        <v>11</v>
      </c>
      <c r="F7717" s="120">
        <v>18.725999999999999</v>
      </c>
      <c r="G7717" s="121">
        <v>1097.693</v>
      </c>
      <c r="H7717" s="121">
        <v>0</v>
      </c>
      <c r="I7717" s="121">
        <v>290.12400000000002</v>
      </c>
      <c r="J7717" s="119">
        <v>0</v>
      </c>
      <c r="K7717" s="117">
        <f t="shared" si="1203"/>
        <v>1406.5429999999999</v>
      </c>
      <c r="L7717" s="116">
        <v>12.755000000000001</v>
      </c>
      <c r="M7717" s="116">
        <v>294.50099999999998</v>
      </c>
      <c r="N7717" s="116">
        <v>0</v>
      </c>
      <c r="O7717" s="116">
        <v>82.504000000000005</v>
      </c>
      <c r="P7717" s="116">
        <v>0</v>
      </c>
      <c r="Q7717" s="20">
        <f t="shared" si="1204"/>
        <v>35.752265000000001</v>
      </c>
      <c r="R7717" s="20">
        <f t="shared" si="1205"/>
        <v>941.51969699999995</v>
      </c>
      <c r="S7717" s="20">
        <f t="shared" si="1206"/>
        <v>0</v>
      </c>
      <c r="T7717" s="20">
        <f t="shared" si="1207"/>
        <v>262.03270400000002</v>
      </c>
      <c r="U7717" s="21">
        <f t="shared" si="1208"/>
        <v>1239.304666</v>
      </c>
      <c r="V7717" s="38">
        <f t="shared" si="1209"/>
        <v>0.88109973601944636</v>
      </c>
    </row>
    <row r="7718" spans="1:22">
      <c r="A7718">
        <v>7713</v>
      </c>
      <c r="B7718" s="122">
        <f t="shared" si="1210"/>
        <v>41961</v>
      </c>
      <c r="C7718" s="122">
        <f t="shared" si="1210"/>
        <v>42326</v>
      </c>
      <c r="D7718" s="116">
        <f t="shared" si="1201"/>
        <v>2015</v>
      </c>
      <c r="E7718" s="116">
        <f t="shared" si="1202"/>
        <v>11</v>
      </c>
      <c r="F7718" s="120">
        <v>0</v>
      </c>
      <c r="G7718" s="121">
        <v>1181.316</v>
      </c>
      <c r="H7718" s="121">
        <v>0</v>
      </c>
      <c r="I7718" s="121">
        <v>326.20400000000001</v>
      </c>
      <c r="J7718" s="119">
        <v>0</v>
      </c>
      <c r="K7718" s="117">
        <f t="shared" si="1203"/>
        <v>1507.52</v>
      </c>
      <c r="L7718" s="116">
        <v>0</v>
      </c>
      <c r="M7718" s="116">
        <v>318.14600000000002</v>
      </c>
      <c r="N7718" s="116">
        <v>0</v>
      </c>
      <c r="O7718" s="116">
        <v>92.665000000000006</v>
      </c>
      <c r="P7718" s="116">
        <v>0</v>
      </c>
      <c r="Q7718" s="20">
        <f t="shared" si="1204"/>
        <v>0</v>
      </c>
      <c r="R7718" s="20">
        <f t="shared" si="1205"/>
        <v>1017.1127620000001</v>
      </c>
      <c r="S7718" s="20">
        <f t="shared" si="1206"/>
        <v>0</v>
      </c>
      <c r="T7718" s="20">
        <f t="shared" si="1207"/>
        <v>294.30404000000004</v>
      </c>
      <c r="U7718" s="21">
        <f t="shared" si="1208"/>
        <v>1311.4168020000002</v>
      </c>
      <c r="V7718" s="38">
        <f t="shared" si="1209"/>
        <v>0.86991668568244551</v>
      </c>
    </row>
    <row r="7719" spans="1:22">
      <c r="A7719">
        <v>7714</v>
      </c>
      <c r="B7719" s="122">
        <f t="shared" si="1210"/>
        <v>41961</v>
      </c>
      <c r="C7719" s="122">
        <f t="shared" si="1210"/>
        <v>42326</v>
      </c>
      <c r="D7719" s="116">
        <f t="shared" si="1201"/>
        <v>2015</v>
      </c>
      <c r="E7719" s="116">
        <f t="shared" si="1202"/>
        <v>11</v>
      </c>
      <c r="F7719" s="120">
        <v>0</v>
      </c>
      <c r="G7719" s="121">
        <v>1227.367</v>
      </c>
      <c r="H7719" s="121">
        <v>0</v>
      </c>
      <c r="I7719" s="121">
        <v>350.30799999999999</v>
      </c>
      <c r="J7719" s="119">
        <v>0</v>
      </c>
      <c r="K7719" s="117">
        <f t="shared" si="1203"/>
        <v>1577.675</v>
      </c>
      <c r="L7719" s="116">
        <v>0</v>
      </c>
      <c r="M7719" s="116">
        <v>331.726</v>
      </c>
      <c r="N7719" s="116">
        <v>0</v>
      </c>
      <c r="O7719" s="116">
        <v>98.596000000000004</v>
      </c>
      <c r="P7719" s="116">
        <v>0</v>
      </c>
      <c r="Q7719" s="20">
        <f t="shared" si="1204"/>
        <v>0</v>
      </c>
      <c r="R7719" s="20">
        <f t="shared" si="1205"/>
        <v>1060.528022</v>
      </c>
      <c r="S7719" s="20">
        <f t="shared" si="1206"/>
        <v>0</v>
      </c>
      <c r="T7719" s="20">
        <f t="shared" si="1207"/>
        <v>313.14089600000005</v>
      </c>
      <c r="U7719" s="21">
        <f t="shared" si="1208"/>
        <v>1373.6689180000001</v>
      </c>
      <c r="V7719" s="38">
        <f t="shared" si="1209"/>
        <v>0.87069194732755484</v>
      </c>
    </row>
    <row r="7720" spans="1:22">
      <c r="A7720">
        <v>7715</v>
      </c>
      <c r="B7720" s="122">
        <f t="shared" si="1210"/>
        <v>41961</v>
      </c>
      <c r="C7720" s="122">
        <f t="shared" si="1210"/>
        <v>42326</v>
      </c>
      <c r="D7720" s="116">
        <f t="shared" si="1201"/>
        <v>2015</v>
      </c>
      <c r="E7720" s="116">
        <f t="shared" si="1202"/>
        <v>11</v>
      </c>
      <c r="F7720" s="120">
        <v>0</v>
      </c>
      <c r="G7720" s="121">
        <v>1292.96</v>
      </c>
      <c r="H7720" s="121">
        <v>0</v>
      </c>
      <c r="I7720" s="121">
        <v>351.43299999999999</v>
      </c>
      <c r="J7720" s="119">
        <v>0</v>
      </c>
      <c r="K7720" s="117">
        <f t="shared" si="1203"/>
        <v>1644.393</v>
      </c>
      <c r="L7720" s="116">
        <v>0</v>
      </c>
      <c r="M7720" s="116">
        <v>343.78899999999999</v>
      </c>
      <c r="N7720" s="116">
        <v>0</v>
      </c>
      <c r="O7720" s="116">
        <v>99.495999999999995</v>
      </c>
      <c r="P7720" s="116">
        <v>0</v>
      </c>
      <c r="Q7720" s="20">
        <f t="shared" si="1204"/>
        <v>0</v>
      </c>
      <c r="R7720" s="20">
        <f t="shared" si="1205"/>
        <v>1099.093433</v>
      </c>
      <c r="S7720" s="20">
        <f t="shared" si="1206"/>
        <v>0</v>
      </c>
      <c r="T7720" s="20">
        <f t="shared" si="1207"/>
        <v>315.99929600000002</v>
      </c>
      <c r="U7720" s="21">
        <f t="shared" si="1208"/>
        <v>1415.092729</v>
      </c>
      <c r="V7720" s="38">
        <f t="shared" si="1209"/>
        <v>0.86055628368644232</v>
      </c>
    </row>
    <row r="7721" spans="1:22">
      <c r="A7721">
        <v>7716</v>
      </c>
      <c r="B7721" s="122">
        <f t="shared" si="1210"/>
        <v>41961</v>
      </c>
      <c r="C7721" s="122">
        <f t="shared" si="1210"/>
        <v>42326</v>
      </c>
      <c r="D7721" s="116">
        <f t="shared" si="1201"/>
        <v>2015</v>
      </c>
      <c r="E7721" s="116">
        <f t="shared" si="1202"/>
        <v>11</v>
      </c>
      <c r="F7721" s="120">
        <v>305.55900000000003</v>
      </c>
      <c r="G7721" s="121">
        <v>1292.6469999999999</v>
      </c>
      <c r="H7721" s="121">
        <v>0</v>
      </c>
      <c r="I7721" s="121">
        <v>372.96499999999997</v>
      </c>
      <c r="J7721" s="119">
        <v>0</v>
      </c>
      <c r="K7721" s="117">
        <f t="shared" si="1203"/>
        <v>1971.1709999999998</v>
      </c>
      <c r="L7721" s="116">
        <v>150.572</v>
      </c>
      <c r="M7721" s="116">
        <v>344.404</v>
      </c>
      <c r="N7721" s="116">
        <v>0</v>
      </c>
      <c r="O7721" s="116">
        <v>105.09399999999999</v>
      </c>
      <c r="P7721" s="116">
        <v>0</v>
      </c>
      <c r="Q7721" s="20">
        <f t="shared" si="1204"/>
        <v>422.053316</v>
      </c>
      <c r="R7721" s="20">
        <f t="shared" si="1205"/>
        <v>1101.0595880000001</v>
      </c>
      <c r="S7721" s="20">
        <f t="shared" si="1206"/>
        <v>0</v>
      </c>
      <c r="T7721" s="20">
        <f t="shared" si="1207"/>
        <v>333.77854400000001</v>
      </c>
      <c r="U7721" s="21">
        <f t="shared" si="1208"/>
        <v>1856.8914480000001</v>
      </c>
      <c r="V7721" s="38">
        <f t="shared" si="1209"/>
        <v>0.94202453668403208</v>
      </c>
    </row>
    <row r="7722" spans="1:22">
      <c r="A7722">
        <v>7717</v>
      </c>
      <c r="B7722" s="122">
        <f t="shared" si="1210"/>
        <v>41961</v>
      </c>
      <c r="C7722" s="122">
        <f t="shared" si="1210"/>
        <v>42326</v>
      </c>
      <c r="D7722" s="116">
        <f t="shared" si="1201"/>
        <v>2015</v>
      </c>
      <c r="E7722" s="116">
        <f t="shared" si="1202"/>
        <v>11</v>
      </c>
      <c r="F7722" s="120">
        <v>301.43400000000003</v>
      </c>
      <c r="G7722" s="121">
        <v>1303.0219999999999</v>
      </c>
      <c r="H7722" s="121">
        <v>0.26800000000000002</v>
      </c>
      <c r="I7722" s="121">
        <v>382.89100000000002</v>
      </c>
      <c r="J7722" s="119">
        <v>0</v>
      </c>
      <c r="K7722" s="117">
        <f t="shared" si="1203"/>
        <v>1987.615</v>
      </c>
      <c r="L7722" s="116">
        <v>147.78899999999999</v>
      </c>
      <c r="M7722" s="116">
        <v>346.798</v>
      </c>
      <c r="N7722" s="116">
        <v>4.5780000000000003</v>
      </c>
      <c r="O7722" s="116">
        <v>107.697</v>
      </c>
      <c r="P7722" s="116">
        <v>0</v>
      </c>
      <c r="Q7722" s="20">
        <f t="shared" si="1204"/>
        <v>414.25256699999994</v>
      </c>
      <c r="R7722" s="20">
        <f t="shared" si="1205"/>
        <v>1108.7132060000001</v>
      </c>
      <c r="S7722" s="20">
        <f t="shared" si="1206"/>
        <v>8.9316780000000016</v>
      </c>
      <c r="T7722" s="20">
        <f t="shared" si="1207"/>
        <v>342.04567200000002</v>
      </c>
      <c r="U7722" s="21">
        <f t="shared" si="1208"/>
        <v>1873.943123</v>
      </c>
      <c r="V7722" s="38">
        <f t="shared" si="1209"/>
        <v>0.94280991187931262</v>
      </c>
    </row>
    <row r="7723" spans="1:22">
      <c r="A7723">
        <v>7718</v>
      </c>
      <c r="B7723" s="122">
        <f t="shared" si="1210"/>
        <v>41961</v>
      </c>
      <c r="C7723" s="122">
        <f t="shared" si="1210"/>
        <v>42326</v>
      </c>
      <c r="D7723" s="116">
        <f t="shared" si="1201"/>
        <v>2015</v>
      </c>
      <c r="E7723" s="116">
        <f t="shared" si="1202"/>
        <v>11</v>
      </c>
      <c r="F7723" s="120">
        <v>0</v>
      </c>
      <c r="G7723" s="121">
        <v>1302.413</v>
      </c>
      <c r="H7723" s="121">
        <v>0</v>
      </c>
      <c r="I7723" s="121">
        <v>408.17200000000003</v>
      </c>
      <c r="J7723" s="119">
        <v>0</v>
      </c>
      <c r="K7723" s="117">
        <f t="shared" si="1203"/>
        <v>1710.585</v>
      </c>
      <c r="L7723" s="116">
        <v>0</v>
      </c>
      <c r="M7723" s="116">
        <v>346.67500000000001</v>
      </c>
      <c r="N7723" s="116">
        <v>0</v>
      </c>
      <c r="O7723" s="116">
        <v>114.47</v>
      </c>
      <c r="P7723" s="116">
        <v>0</v>
      </c>
      <c r="Q7723" s="20">
        <f t="shared" si="1204"/>
        <v>0</v>
      </c>
      <c r="R7723" s="20">
        <f t="shared" si="1205"/>
        <v>1108.3199750000001</v>
      </c>
      <c r="S7723" s="20">
        <f t="shared" si="1206"/>
        <v>0</v>
      </c>
      <c r="T7723" s="20">
        <f t="shared" si="1207"/>
        <v>363.55672000000004</v>
      </c>
      <c r="U7723" s="21">
        <f t="shared" si="1208"/>
        <v>1471.8766950000002</v>
      </c>
      <c r="V7723" s="38">
        <f t="shared" si="1209"/>
        <v>0.86045224002315002</v>
      </c>
    </row>
    <row r="7724" spans="1:22">
      <c r="A7724">
        <v>7719</v>
      </c>
      <c r="B7724" s="122">
        <f t="shared" si="1210"/>
        <v>41961</v>
      </c>
      <c r="C7724" s="122">
        <f t="shared" si="1210"/>
        <v>42326</v>
      </c>
      <c r="D7724" s="116">
        <f t="shared" si="1201"/>
        <v>2015</v>
      </c>
      <c r="E7724" s="116">
        <f t="shared" si="1202"/>
        <v>11</v>
      </c>
      <c r="F7724" s="120">
        <v>0</v>
      </c>
      <c r="G7724" s="121">
        <v>1305.989</v>
      </c>
      <c r="H7724" s="121">
        <v>0</v>
      </c>
      <c r="I7724" s="121">
        <v>422.661</v>
      </c>
      <c r="J7724" s="119">
        <v>0</v>
      </c>
      <c r="K7724" s="117">
        <f t="shared" si="1203"/>
        <v>1728.65</v>
      </c>
      <c r="L7724" s="116">
        <v>0</v>
      </c>
      <c r="M7724" s="116">
        <v>347.47199999999998</v>
      </c>
      <c r="N7724" s="116">
        <v>0</v>
      </c>
      <c r="O7724" s="116">
        <v>118.227</v>
      </c>
      <c r="P7724" s="116">
        <v>0</v>
      </c>
      <c r="Q7724" s="20">
        <f t="shared" si="1204"/>
        <v>0</v>
      </c>
      <c r="R7724" s="20">
        <f t="shared" si="1205"/>
        <v>1110.867984</v>
      </c>
      <c r="S7724" s="20">
        <f t="shared" si="1206"/>
        <v>0</v>
      </c>
      <c r="T7724" s="20">
        <f t="shared" si="1207"/>
        <v>375.48895200000004</v>
      </c>
      <c r="U7724" s="21">
        <f t="shared" si="1208"/>
        <v>1486.3569360000001</v>
      </c>
      <c r="V7724" s="38">
        <f t="shared" si="1209"/>
        <v>0.85983682989616173</v>
      </c>
    </row>
    <row r="7725" spans="1:22">
      <c r="A7725">
        <v>7720</v>
      </c>
      <c r="B7725" s="122">
        <f t="shared" si="1210"/>
        <v>41961</v>
      </c>
      <c r="C7725" s="122">
        <f t="shared" si="1210"/>
        <v>42326</v>
      </c>
      <c r="D7725" s="116">
        <f t="shared" si="1201"/>
        <v>2015</v>
      </c>
      <c r="E7725" s="116">
        <f t="shared" si="1202"/>
        <v>11</v>
      </c>
      <c r="F7725" s="120">
        <v>0</v>
      </c>
      <c r="G7725" s="121">
        <v>1302.2919999999999</v>
      </c>
      <c r="H7725" s="121">
        <v>0</v>
      </c>
      <c r="I7725" s="121">
        <v>426.84699999999998</v>
      </c>
      <c r="J7725" s="119">
        <v>0</v>
      </c>
      <c r="K7725" s="117">
        <f t="shared" si="1203"/>
        <v>1729.1389999999999</v>
      </c>
      <c r="L7725" s="116">
        <v>0</v>
      </c>
      <c r="M7725" s="116">
        <v>346.72</v>
      </c>
      <c r="N7725" s="116">
        <v>0</v>
      </c>
      <c r="O7725" s="116">
        <v>119.37</v>
      </c>
      <c r="P7725" s="116">
        <v>0</v>
      </c>
      <c r="Q7725" s="20">
        <f t="shared" si="1204"/>
        <v>0</v>
      </c>
      <c r="R7725" s="20">
        <f t="shared" si="1205"/>
        <v>1108.4638400000001</v>
      </c>
      <c r="S7725" s="20">
        <f t="shared" si="1206"/>
        <v>0</v>
      </c>
      <c r="T7725" s="20">
        <f t="shared" si="1207"/>
        <v>379.11912000000001</v>
      </c>
      <c r="U7725" s="21">
        <f t="shared" si="1208"/>
        <v>1487.5829600000002</v>
      </c>
      <c r="V7725" s="38">
        <f t="shared" si="1209"/>
        <v>0.86030270556618083</v>
      </c>
    </row>
    <row r="7726" spans="1:22">
      <c r="A7726">
        <v>7721</v>
      </c>
      <c r="B7726" s="122">
        <f t="shared" si="1210"/>
        <v>41961</v>
      </c>
      <c r="C7726" s="122">
        <f t="shared" si="1210"/>
        <v>42326</v>
      </c>
      <c r="D7726" s="116">
        <f t="shared" si="1201"/>
        <v>2015</v>
      </c>
      <c r="E7726" s="116">
        <f t="shared" si="1202"/>
        <v>11</v>
      </c>
      <c r="F7726" s="120">
        <v>0</v>
      </c>
      <c r="G7726" s="121">
        <v>1303.75</v>
      </c>
      <c r="H7726" s="121">
        <v>0</v>
      </c>
      <c r="I7726" s="121">
        <v>434.73200000000003</v>
      </c>
      <c r="J7726" s="119">
        <v>0</v>
      </c>
      <c r="K7726" s="117">
        <f t="shared" si="1203"/>
        <v>1738.482</v>
      </c>
      <c r="L7726" s="116">
        <v>0</v>
      </c>
      <c r="M7726" s="116">
        <v>346.77800000000002</v>
      </c>
      <c r="N7726" s="116">
        <v>0</v>
      </c>
      <c r="O7726" s="116">
        <v>121.517</v>
      </c>
      <c r="P7726" s="116">
        <v>0</v>
      </c>
      <c r="Q7726" s="20">
        <f t="shared" si="1204"/>
        <v>0</v>
      </c>
      <c r="R7726" s="20">
        <f t="shared" si="1205"/>
        <v>1108.6492660000001</v>
      </c>
      <c r="S7726" s="20">
        <f t="shared" si="1206"/>
        <v>0</v>
      </c>
      <c r="T7726" s="20">
        <f t="shared" si="1207"/>
        <v>385.93799200000001</v>
      </c>
      <c r="U7726" s="21">
        <f t="shared" si="1208"/>
        <v>1494.587258</v>
      </c>
      <c r="V7726" s="38">
        <f t="shared" si="1209"/>
        <v>0.8597082155581709</v>
      </c>
    </row>
    <row r="7727" spans="1:22">
      <c r="A7727">
        <v>7722</v>
      </c>
      <c r="B7727" s="122">
        <f t="shared" si="1210"/>
        <v>41961</v>
      </c>
      <c r="C7727" s="122">
        <f t="shared" si="1210"/>
        <v>42326</v>
      </c>
      <c r="D7727" s="116">
        <f t="shared" si="1201"/>
        <v>2015</v>
      </c>
      <c r="E7727" s="116">
        <f t="shared" si="1202"/>
        <v>11</v>
      </c>
      <c r="F7727" s="120">
        <v>0</v>
      </c>
      <c r="G7727" s="121">
        <v>1298.4570000000001</v>
      </c>
      <c r="H7727" s="121">
        <v>0</v>
      </c>
      <c r="I7727" s="121">
        <v>427.73</v>
      </c>
      <c r="J7727" s="119">
        <v>0</v>
      </c>
      <c r="K7727" s="117">
        <f t="shared" si="1203"/>
        <v>1726.1870000000001</v>
      </c>
      <c r="L7727" s="116">
        <v>0</v>
      </c>
      <c r="M7727" s="116">
        <v>345.87</v>
      </c>
      <c r="N7727" s="116">
        <v>0</v>
      </c>
      <c r="O7727" s="116">
        <v>119.55500000000001</v>
      </c>
      <c r="P7727" s="116">
        <v>0</v>
      </c>
      <c r="Q7727" s="20">
        <f t="shared" si="1204"/>
        <v>0</v>
      </c>
      <c r="R7727" s="20">
        <f t="shared" si="1205"/>
        <v>1105.74639</v>
      </c>
      <c r="S7727" s="20">
        <f t="shared" si="1206"/>
        <v>0</v>
      </c>
      <c r="T7727" s="20">
        <f t="shared" si="1207"/>
        <v>379.70668000000006</v>
      </c>
      <c r="U7727" s="21">
        <f t="shared" si="1208"/>
        <v>1485.45307</v>
      </c>
      <c r="V7727" s="38">
        <f t="shared" si="1209"/>
        <v>0.86054006315654097</v>
      </c>
    </row>
    <row r="7728" spans="1:22">
      <c r="A7728">
        <v>7723</v>
      </c>
      <c r="B7728" s="122">
        <f t="shared" si="1210"/>
        <v>41961</v>
      </c>
      <c r="C7728" s="122">
        <f t="shared" si="1210"/>
        <v>42326</v>
      </c>
      <c r="D7728" s="116">
        <f t="shared" si="1201"/>
        <v>2015</v>
      </c>
      <c r="E7728" s="116">
        <f t="shared" si="1202"/>
        <v>11</v>
      </c>
      <c r="F7728" s="120">
        <v>0</v>
      </c>
      <c r="G7728" s="121">
        <v>1281.683</v>
      </c>
      <c r="H7728" s="121">
        <v>0</v>
      </c>
      <c r="I7728" s="121">
        <v>413.423</v>
      </c>
      <c r="J7728" s="119">
        <v>0</v>
      </c>
      <c r="K7728" s="117">
        <f t="shared" si="1203"/>
        <v>1695.106</v>
      </c>
      <c r="L7728" s="116">
        <v>0</v>
      </c>
      <c r="M7728" s="116">
        <v>341.34300000000002</v>
      </c>
      <c r="N7728" s="116">
        <v>0</v>
      </c>
      <c r="O7728" s="116">
        <v>115.80200000000001</v>
      </c>
      <c r="P7728" s="116">
        <v>0</v>
      </c>
      <c r="Q7728" s="20">
        <f t="shared" si="1204"/>
        <v>0</v>
      </c>
      <c r="R7728" s="20">
        <f t="shared" si="1205"/>
        <v>1091.2735710000002</v>
      </c>
      <c r="S7728" s="20">
        <f t="shared" si="1206"/>
        <v>0</v>
      </c>
      <c r="T7728" s="20">
        <f t="shared" si="1207"/>
        <v>367.78715200000005</v>
      </c>
      <c r="U7728" s="21">
        <f t="shared" si="1208"/>
        <v>1459.0607230000003</v>
      </c>
      <c r="V7728" s="38">
        <f t="shared" si="1209"/>
        <v>0.86074895788228012</v>
      </c>
    </row>
    <row r="7729" spans="1:22">
      <c r="A7729">
        <v>7724</v>
      </c>
      <c r="B7729" s="122">
        <f t="shared" si="1210"/>
        <v>41961</v>
      </c>
      <c r="C7729" s="122">
        <f t="shared" si="1210"/>
        <v>42326</v>
      </c>
      <c r="D7729" s="116">
        <f t="shared" si="1201"/>
        <v>2015</v>
      </c>
      <c r="E7729" s="116">
        <f t="shared" si="1202"/>
        <v>11</v>
      </c>
      <c r="F7729" s="120">
        <v>0</v>
      </c>
      <c r="G7729" s="121">
        <v>1288.2660000000001</v>
      </c>
      <c r="H7729" s="121">
        <v>0</v>
      </c>
      <c r="I7729" s="121">
        <v>454.31799999999998</v>
      </c>
      <c r="J7729" s="119">
        <v>0</v>
      </c>
      <c r="K7729" s="117">
        <f t="shared" si="1203"/>
        <v>1742.5840000000001</v>
      </c>
      <c r="L7729" s="116">
        <v>0</v>
      </c>
      <c r="M7729" s="116">
        <v>342.96</v>
      </c>
      <c r="N7729" s="116">
        <v>0</v>
      </c>
      <c r="O7729" s="116">
        <v>124.714</v>
      </c>
      <c r="P7729" s="116">
        <v>0</v>
      </c>
      <c r="Q7729" s="20">
        <f t="shared" si="1204"/>
        <v>0</v>
      </c>
      <c r="R7729" s="20">
        <f t="shared" si="1205"/>
        <v>1096.4431199999999</v>
      </c>
      <c r="S7729" s="20">
        <f t="shared" si="1206"/>
        <v>0</v>
      </c>
      <c r="T7729" s="20">
        <f t="shared" si="1207"/>
        <v>396.09166400000004</v>
      </c>
      <c r="U7729" s="21">
        <f t="shared" si="1208"/>
        <v>1492.5347839999999</v>
      </c>
      <c r="V7729" s="38">
        <f t="shared" si="1209"/>
        <v>0.8565066498946392</v>
      </c>
    </row>
    <row r="7730" spans="1:22">
      <c r="A7730">
        <v>7725</v>
      </c>
      <c r="B7730" s="122">
        <f t="shared" si="1210"/>
        <v>41961</v>
      </c>
      <c r="C7730" s="122">
        <f t="shared" si="1210"/>
        <v>42326</v>
      </c>
      <c r="D7730" s="116">
        <f t="shared" si="1201"/>
        <v>2015</v>
      </c>
      <c r="E7730" s="116">
        <f t="shared" si="1202"/>
        <v>11</v>
      </c>
      <c r="F7730" s="120">
        <v>25.530999999999999</v>
      </c>
      <c r="G7730" s="121">
        <v>1296.5989999999999</v>
      </c>
      <c r="H7730" s="121">
        <v>0</v>
      </c>
      <c r="I7730" s="121">
        <v>524.875</v>
      </c>
      <c r="J7730" s="119">
        <v>0</v>
      </c>
      <c r="K7730" s="117">
        <f t="shared" si="1203"/>
        <v>1847.0049999999999</v>
      </c>
      <c r="L7730" s="116">
        <v>15.622</v>
      </c>
      <c r="M7730" s="116">
        <v>344.83199999999999</v>
      </c>
      <c r="N7730" s="116">
        <v>0</v>
      </c>
      <c r="O7730" s="116">
        <v>140.92099999999999</v>
      </c>
      <c r="P7730" s="116">
        <v>0</v>
      </c>
      <c r="Q7730" s="20">
        <f t="shared" si="1204"/>
        <v>43.788466</v>
      </c>
      <c r="R7730" s="20">
        <f t="shared" si="1205"/>
        <v>1102.4279039999999</v>
      </c>
      <c r="S7730" s="20">
        <f t="shared" si="1206"/>
        <v>0</v>
      </c>
      <c r="T7730" s="20">
        <f t="shared" si="1207"/>
        <v>447.56509599999998</v>
      </c>
      <c r="U7730" s="21">
        <f t="shared" si="1208"/>
        <v>1593.7814659999999</v>
      </c>
      <c r="V7730" s="38">
        <f t="shared" si="1209"/>
        <v>0.86290046101661877</v>
      </c>
    </row>
    <row r="7731" spans="1:22">
      <c r="A7731">
        <v>7726</v>
      </c>
      <c r="B7731" s="122">
        <f t="shared" si="1210"/>
        <v>41961</v>
      </c>
      <c r="C7731" s="122">
        <f t="shared" si="1210"/>
        <v>42326</v>
      </c>
      <c r="D7731" s="116">
        <f t="shared" si="1201"/>
        <v>2015</v>
      </c>
      <c r="E7731" s="116">
        <f t="shared" si="1202"/>
        <v>11</v>
      </c>
      <c r="F7731" s="120">
        <v>25.359000000000002</v>
      </c>
      <c r="G7731" s="121">
        <v>1291.92</v>
      </c>
      <c r="H7731" s="121">
        <v>0</v>
      </c>
      <c r="I7731" s="121">
        <v>541.94799999999998</v>
      </c>
      <c r="J7731" s="119">
        <v>0</v>
      </c>
      <c r="K7731" s="117">
        <f t="shared" si="1203"/>
        <v>1859.2269999999999</v>
      </c>
      <c r="L7731" s="116">
        <v>15.407999999999999</v>
      </c>
      <c r="M7731" s="116">
        <v>343.78399999999999</v>
      </c>
      <c r="N7731" s="116">
        <v>0</v>
      </c>
      <c r="O7731" s="116">
        <v>145.185</v>
      </c>
      <c r="P7731" s="116">
        <v>0</v>
      </c>
      <c r="Q7731" s="20">
        <f t="shared" si="1204"/>
        <v>43.188623999999997</v>
      </c>
      <c r="R7731" s="20">
        <f t="shared" si="1205"/>
        <v>1099.077448</v>
      </c>
      <c r="S7731" s="20">
        <f t="shared" si="1206"/>
        <v>0</v>
      </c>
      <c r="T7731" s="20">
        <f t="shared" si="1207"/>
        <v>461.10756000000003</v>
      </c>
      <c r="U7731" s="21">
        <f t="shared" si="1208"/>
        <v>1603.3736319999998</v>
      </c>
      <c r="V7731" s="38">
        <f t="shared" si="1209"/>
        <v>0.86238723512513527</v>
      </c>
    </row>
    <row r="7732" spans="1:22">
      <c r="A7732">
        <v>7727</v>
      </c>
      <c r="B7732" s="122">
        <f t="shared" si="1210"/>
        <v>41961</v>
      </c>
      <c r="C7732" s="122">
        <f t="shared" si="1210"/>
        <v>42326</v>
      </c>
      <c r="D7732" s="116">
        <f t="shared" si="1201"/>
        <v>2015</v>
      </c>
      <c r="E7732" s="116">
        <f t="shared" si="1202"/>
        <v>11</v>
      </c>
      <c r="F7732" s="120">
        <v>0</v>
      </c>
      <c r="G7732" s="121">
        <v>1278.8699999999999</v>
      </c>
      <c r="H7732" s="121">
        <v>0.80800000000000005</v>
      </c>
      <c r="I7732" s="121">
        <v>505.52800000000002</v>
      </c>
      <c r="J7732" s="119">
        <v>0</v>
      </c>
      <c r="K7732" s="117">
        <f t="shared" si="1203"/>
        <v>1785.2059999999999</v>
      </c>
      <c r="L7732" s="116">
        <v>0</v>
      </c>
      <c r="M7732" s="116">
        <v>340.73500000000001</v>
      </c>
      <c r="N7732" s="116">
        <v>2.726</v>
      </c>
      <c r="O7732" s="116">
        <v>135.501</v>
      </c>
      <c r="P7732" s="116">
        <v>0</v>
      </c>
      <c r="Q7732" s="20">
        <f t="shared" si="1204"/>
        <v>0</v>
      </c>
      <c r="R7732" s="20">
        <f t="shared" si="1205"/>
        <v>1089.3297950000001</v>
      </c>
      <c r="S7732" s="20">
        <f t="shared" si="1206"/>
        <v>5.3184260000000005</v>
      </c>
      <c r="T7732" s="20">
        <f t="shared" si="1207"/>
        <v>430.35117600000001</v>
      </c>
      <c r="U7732" s="21">
        <f t="shared" si="1208"/>
        <v>1524.999397</v>
      </c>
      <c r="V7732" s="38">
        <f t="shared" si="1209"/>
        <v>0.85424281399457547</v>
      </c>
    </row>
    <row r="7733" spans="1:22">
      <c r="A7733">
        <v>7728</v>
      </c>
      <c r="B7733" s="122">
        <f t="shared" si="1210"/>
        <v>41961</v>
      </c>
      <c r="C7733" s="122">
        <f t="shared" si="1210"/>
        <v>42326</v>
      </c>
      <c r="D7733" s="116">
        <f t="shared" si="1201"/>
        <v>2015</v>
      </c>
      <c r="E7733" s="116">
        <f t="shared" si="1202"/>
        <v>11</v>
      </c>
      <c r="F7733" s="120">
        <v>0</v>
      </c>
      <c r="G7733" s="121">
        <v>1263.3040000000001</v>
      </c>
      <c r="H7733" s="121">
        <v>0</v>
      </c>
      <c r="I7733" s="121">
        <v>416.779</v>
      </c>
      <c r="J7733" s="119">
        <v>0</v>
      </c>
      <c r="K7733" s="117">
        <f t="shared" si="1203"/>
        <v>1680.0830000000001</v>
      </c>
      <c r="L7733" s="116">
        <v>0</v>
      </c>
      <c r="M7733" s="116">
        <v>336.85700000000003</v>
      </c>
      <c r="N7733" s="116">
        <v>0</v>
      </c>
      <c r="O7733" s="116">
        <v>113.979</v>
      </c>
      <c r="P7733" s="116">
        <v>0</v>
      </c>
      <c r="Q7733" s="20">
        <f t="shared" si="1204"/>
        <v>0</v>
      </c>
      <c r="R7733" s="20">
        <f t="shared" si="1205"/>
        <v>1076.9318290000001</v>
      </c>
      <c r="S7733" s="20">
        <f t="shared" si="1206"/>
        <v>0</v>
      </c>
      <c r="T7733" s="20">
        <f t="shared" si="1207"/>
        <v>361.99730400000004</v>
      </c>
      <c r="U7733" s="21">
        <f t="shared" si="1208"/>
        <v>1438.9291330000001</v>
      </c>
      <c r="V7733" s="38">
        <f t="shared" si="1209"/>
        <v>0.85646312295285409</v>
      </c>
    </row>
    <row r="7734" spans="1:22">
      <c r="A7734">
        <v>7729</v>
      </c>
      <c r="B7734" s="122">
        <f t="shared" si="1210"/>
        <v>41962</v>
      </c>
      <c r="C7734" s="122">
        <f t="shared" si="1210"/>
        <v>42327</v>
      </c>
      <c r="D7734" s="116">
        <f t="shared" si="1201"/>
        <v>2015</v>
      </c>
      <c r="E7734" s="116">
        <f t="shared" si="1202"/>
        <v>11</v>
      </c>
      <c r="F7734" s="120">
        <v>0</v>
      </c>
      <c r="G7734" s="121">
        <v>1254.097</v>
      </c>
      <c r="H7734" s="121">
        <v>0</v>
      </c>
      <c r="I7734" s="121">
        <v>329.32100000000003</v>
      </c>
      <c r="J7734" s="119">
        <v>0</v>
      </c>
      <c r="K7734" s="117">
        <f t="shared" si="1203"/>
        <v>1583.4180000000001</v>
      </c>
      <c r="L7734" s="116">
        <v>0</v>
      </c>
      <c r="M7734" s="116">
        <v>328.44600000000003</v>
      </c>
      <c r="N7734" s="116">
        <v>0</v>
      </c>
      <c r="O7734" s="116">
        <v>93.82</v>
      </c>
      <c r="P7734" s="116">
        <v>0</v>
      </c>
      <c r="Q7734" s="20">
        <f t="shared" si="1204"/>
        <v>0</v>
      </c>
      <c r="R7734" s="20">
        <f t="shared" si="1205"/>
        <v>1050.041862</v>
      </c>
      <c r="S7734" s="20">
        <f t="shared" si="1206"/>
        <v>0</v>
      </c>
      <c r="T7734" s="20">
        <f t="shared" si="1207"/>
        <v>297.97231999999997</v>
      </c>
      <c r="U7734" s="21">
        <f t="shared" si="1208"/>
        <v>1348.0141819999999</v>
      </c>
      <c r="V7734" s="38">
        <f t="shared" si="1209"/>
        <v>0.85133185425453028</v>
      </c>
    </row>
    <row r="7735" spans="1:22">
      <c r="A7735">
        <v>7730</v>
      </c>
      <c r="B7735" s="122">
        <f t="shared" si="1210"/>
        <v>41962</v>
      </c>
      <c r="C7735" s="122">
        <f t="shared" si="1210"/>
        <v>42327</v>
      </c>
      <c r="D7735" s="116">
        <f t="shared" si="1201"/>
        <v>2015</v>
      </c>
      <c r="E7735" s="116">
        <f t="shared" si="1202"/>
        <v>11</v>
      </c>
      <c r="F7735" s="120">
        <v>0</v>
      </c>
      <c r="G7735" s="121">
        <v>1159.25</v>
      </c>
      <c r="H7735" s="121">
        <v>1.923</v>
      </c>
      <c r="I7735" s="121">
        <v>272.86500000000001</v>
      </c>
      <c r="J7735" s="119">
        <v>0</v>
      </c>
      <c r="K7735" s="117">
        <f t="shared" si="1203"/>
        <v>1434.038</v>
      </c>
      <c r="L7735" s="116">
        <v>0</v>
      </c>
      <c r="M7735" s="116">
        <v>306.27600000000001</v>
      </c>
      <c r="N7735" s="116">
        <v>4.0129999999999999</v>
      </c>
      <c r="O7735" s="116">
        <v>79.275999999999996</v>
      </c>
      <c r="P7735" s="116">
        <v>0</v>
      </c>
      <c r="Q7735" s="20">
        <f t="shared" si="1204"/>
        <v>0</v>
      </c>
      <c r="R7735" s="20">
        <f t="shared" si="1205"/>
        <v>979.16437200000007</v>
      </c>
      <c r="S7735" s="20">
        <f t="shared" si="1206"/>
        <v>7.8293629999999999</v>
      </c>
      <c r="T7735" s="20">
        <f t="shared" si="1207"/>
        <v>251.780576</v>
      </c>
      <c r="U7735" s="21">
        <f t="shared" si="1208"/>
        <v>1238.7743110000001</v>
      </c>
      <c r="V7735" s="38">
        <f t="shared" si="1209"/>
        <v>0.86383646109796264</v>
      </c>
    </row>
    <row r="7736" spans="1:22">
      <c r="A7736">
        <v>7731</v>
      </c>
      <c r="B7736" s="122">
        <f t="shared" si="1210"/>
        <v>41962</v>
      </c>
      <c r="C7736" s="122">
        <f t="shared" si="1210"/>
        <v>42327</v>
      </c>
      <c r="D7736" s="116">
        <f t="shared" si="1201"/>
        <v>2015</v>
      </c>
      <c r="E7736" s="116">
        <f t="shared" si="1202"/>
        <v>11</v>
      </c>
      <c r="F7736" s="120">
        <v>301.85500000000002</v>
      </c>
      <c r="G7736" s="121">
        <v>1059.837</v>
      </c>
      <c r="H7736" s="121">
        <v>0</v>
      </c>
      <c r="I7736" s="121">
        <v>248.10400000000001</v>
      </c>
      <c r="J7736" s="119">
        <v>0</v>
      </c>
      <c r="K7736" s="117">
        <f t="shared" si="1203"/>
        <v>1609.796</v>
      </c>
      <c r="L7736" s="116">
        <v>147.209</v>
      </c>
      <c r="M7736" s="116">
        <v>282.44099999999997</v>
      </c>
      <c r="N7736" s="116">
        <v>0</v>
      </c>
      <c r="O7736" s="116">
        <v>72.025000000000006</v>
      </c>
      <c r="P7736" s="116">
        <v>0</v>
      </c>
      <c r="Q7736" s="20">
        <f t="shared" si="1204"/>
        <v>412.62682699999999</v>
      </c>
      <c r="R7736" s="20">
        <f t="shared" si="1205"/>
        <v>902.96387699999991</v>
      </c>
      <c r="S7736" s="20">
        <f t="shared" si="1206"/>
        <v>0</v>
      </c>
      <c r="T7736" s="20">
        <f t="shared" si="1207"/>
        <v>228.75140000000002</v>
      </c>
      <c r="U7736" s="21">
        <f t="shared" si="1208"/>
        <v>1544.3421040000001</v>
      </c>
      <c r="V7736" s="38">
        <f t="shared" si="1209"/>
        <v>0.95934025429309056</v>
      </c>
    </row>
    <row r="7737" spans="1:22">
      <c r="A7737">
        <v>7732</v>
      </c>
      <c r="B7737" s="122">
        <f t="shared" si="1210"/>
        <v>41962</v>
      </c>
      <c r="C7737" s="122">
        <f t="shared" si="1210"/>
        <v>42327</v>
      </c>
      <c r="D7737" s="116">
        <f t="shared" si="1201"/>
        <v>2015</v>
      </c>
      <c r="E7737" s="116">
        <f t="shared" si="1202"/>
        <v>11</v>
      </c>
      <c r="F7737" s="120">
        <v>300.88600000000002</v>
      </c>
      <c r="G7737" s="121">
        <v>827.39099999999996</v>
      </c>
      <c r="H7737" s="121">
        <v>0</v>
      </c>
      <c r="I7737" s="121">
        <v>238.30199999999999</v>
      </c>
      <c r="J7737" s="119">
        <v>0</v>
      </c>
      <c r="K7737" s="117">
        <f t="shared" si="1203"/>
        <v>1366.579</v>
      </c>
      <c r="L7737" s="116">
        <v>146.983</v>
      </c>
      <c r="M7737" s="116">
        <v>230.16</v>
      </c>
      <c r="N7737" s="116">
        <v>0</v>
      </c>
      <c r="O7737" s="116">
        <v>69.477000000000004</v>
      </c>
      <c r="P7737" s="116">
        <v>0</v>
      </c>
      <c r="Q7737" s="20">
        <f t="shared" si="1204"/>
        <v>411.99334900000002</v>
      </c>
      <c r="R7737" s="20">
        <f t="shared" si="1205"/>
        <v>735.82151999999996</v>
      </c>
      <c r="S7737" s="20">
        <f t="shared" si="1206"/>
        <v>0</v>
      </c>
      <c r="T7737" s="20">
        <f t="shared" si="1207"/>
        <v>220.65895200000003</v>
      </c>
      <c r="U7737" s="21">
        <f t="shared" si="1208"/>
        <v>1368.473821</v>
      </c>
      <c r="V7737" s="38">
        <f t="shared" si="1209"/>
        <v>1.001386543331926</v>
      </c>
    </row>
    <row r="7738" spans="1:22">
      <c r="A7738">
        <v>7733</v>
      </c>
      <c r="B7738" s="122">
        <f t="shared" si="1210"/>
        <v>41962</v>
      </c>
      <c r="C7738" s="122">
        <f t="shared" si="1210"/>
        <v>42327</v>
      </c>
      <c r="D7738" s="116">
        <f t="shared" si="1201"/>
        <v>2015</v>
      </c>
      <c r="E7738" s="116">
        <f t="shared" si="1202"/>
        <v>11</v>
      </c>
      <c r="F7738" s="120">
        <v>297.70299999999997</v>
      </c>
      <c r="G7738" s="121">
        <v>812.33</v>
      </c>
      <c r="H7738" s="121">
        <v>0</v>
      </c>
      <c r="I7738" s="121">
        <v>233.28700000000001</v>
      </c>
      <c r="J7738" s="119">
        <v>0</v>
      </c>
      <c r="K7738" s="117">
        <f t="shared" si="1203"/>
        <v>1343.32</v>
      </c>
      <c r="L7738" s="116">
        <v>144.81800000000001</v>
      </c>
      <c r="M7738" s="116">
        <v>227.13300000000001</v>
      </c>
      <c r="N7738" s="116">
        <v>0</v>
      </c>
      <c r="O7738" s="116">
        <v>68.132000000000005</v>
      </c>
      <c r="P7738" s="116">
        <v>0</v>
      </c>
      <c r="Q7738" s="20">
        <f t="shared" si="1204"/>
        <v>405.92485400000004</v>
      </c>
      <c r="R7738" s="20">
        <f t="shared" si="1205"/>
        <v>726.14420100000007</v>
      </c>
      <c r="S7738" s="20">
        <f t="shared" si="1206"/>
        <v>0</v>
      </c>
      <c r="T7738" s="20">
        <f t="shared" si="1207"/>
        <v>216.38723200000004</v>
      </c>
      <c r="U7738" s="21">
        <f t="shared" si="1208"/>
        <v>1348.4562870000002</v>
      </c>
      <c r="V7738" s="38">
        <f t="shared" si="1209"/>
        <v>1.0038235766608108</v>
      </c>
    </row>
    <row r="7739" spans="1:22">
      <c r="A7739">
        <v>7734</v>
      </c>
      <c r="B7739" s="122">
        <f t="shared" si="1210"/>
        <v>41962</v>
      </c>
      <c r="C7739" s="122">
        <f t="shared" si="1210"/>
        <v>42327</v>
      </c>
      <c r="D7739" s="116">
        <f t="shared" si="1201"/>
        <v>2015</v>
      </c>
      <c r="E7739" s="116">
        <f t="shared" si="1202"/>
        <v>11</v>
      </c>
      <c r="F7739" s="120">
        <v>292.52999999999997</v>
      </c>
      <c r="G7739" s="121">
        <v>813.96199999999999</v>
      </c>
      <c r="H7739" s="121">
        <v>0</v>
      </c>
      <c r="I7739" s="121">
        <v>223.96</v>
      </c>
      <c r="J7739" s="119">
        <v>0</v>
      </c>
      <c r="K7739" s="117">
        <f t="shared" si="1203"/>
        <v>1330.452</v>
      </c>
      <c r="L7739" s="116">
        <v>142.77000000000001</v>
      </c>
      <c r="M7739" s="116">
        <v>232.702</v>
      </c>
      <c r="N7739" s="116">
        <v>0</v>
      </c>
      <c r="O7739" s="116">
        <v>65.635999999999996</v>
      </c>
      <c r="P7739" s="116">
        <v>0</v>
      </c>
      <c r="Q7739" s="20">
        <f t="shared" si="1204"/>
        <v>400.18431000000004</v>
      </c>
      <c r="R7739" s="20">
        <f t="shared" si="1205"/>
        <v>743.94829400000003</v>
      </c>
      <c r="S7739" s="20">
        <f t="shared" si="1206"/>
        <v>0</v>
      </c>
      <c r="T7739" s="20">
        <f t="shared" si="1207"/>
        <v>208.459936</v>
      </c>
      <c r="U7739" s="21">
        <f t="shared" si="1208"/>
        <v>1352.5925400000001</v>
      </c>
      <c r="V7739" s="38">
        <f t="shared" si="1209"/>
        <v>1.0166413669940744</v>
      </c>
    </row>
    <row r="7740" spans="1:22">
      <c r="A7740">
        <v>7735</v>
      </c>
      <c r="B7740" s="122">
        <f t="shared" si="1210"/>
        <v>41962</v>
      </c>
      <c r="C7740" s="122">
        <f t="shared" si="1210"/>
        <v>42327</v>
      </c>
      <c r="D7740" s="116">
        <f t="shared" si="1201"/>
        <v>2015</v>
      </c>
      <c r="E7740" s="116">
        <f t="shared" si="1202"/>
        <v>11</v>
      </c>
      <c r="F7740" s="120">
        <v>296.25200000000001</v>
      </c>
      <c r="G7740" s="121">
        <v>896.548</v>
      </c>
      <c r="H7740" s="121">
        <v>0</v>
      </c>
      <c r="I7740" s="121">
        <v>246.77799999999999</v>
      </c>
      <c r="J7740" s="119">
        <v>0</v>
      </c>
      <c r="K7740" s="117">
        <f t="shared" si="1203"/>
        <v>1439.578</v>
      </c>
      <c r="L7740" s="116">
        <v>144.399</v>
      </c>
      <c r="M7740" s="116">
        <v>250.523</v>
      </c>
      <c r="N7740" s="116">
        <v>0</v>
      </c>
      <c r="O7740" s="116">
        <v>70.63</v>
      </c>
      <c r="P7740" s="116">
        <v>0</v>
      </c>
      <c r="Q7740" s="20">
        <f t="shared" si="1204"/>
        <v>404.75039700000002</v>
      </c>
      <c r="R7740" s="20">
        <f t="shared" si="1205"/>
        <v>800.92203099999995</v>
      </c>
      <c r="S7740" s="20">
        <f t="shared" si="1206"/>
        <v>0</v>
      </c>
      <c r="T7740" s="20">
        <f t="shared" si="1207"/>
        <v>224.32087999999999</v>
      </c>
      <c r="U7740" s="21">
        <f t="shared" si="1208"/>
        <v>1429.9933079999998</v>
      </c>
      <c r="V7740" s="38">
        <f t="shared" si="1209"/>
        <v>0.99334201272873013</v>
      </c>
    </row>
    <row r="7741" spans="1:22">
      <c r="A7741">
        <v>7736</v>
      </c>
      <c r="B7741" s="122">
        <f t="shared" si="1210"/>
        <v>41962</v>
      </c>
      <c r="C7741" s="122">
        <f t="shared" si="1210"/>
        <v>42327</v>
      </c>
      <c r="D7741" s="116">
        <f t="shared" si="1201"/>
        <v>2015</v>
      </c>
      <c r="E7741" s="116">
        <f t="shared" si="1202"/>
        <v>11</v>
      </c>
      <c r="F7741" s="120">
        <v>0</v>
      </c>
      <c r="G7741" s="121">
        <v>1200.425</v>
      </c>
      <c r="H7741" s="121">
        <v>0.30199999999999999</v>
      </c>
      <c r="I7741" s="121">
        <v>274.76799999999997</v>
      </c>
      <c r="J7741" s="119">
        <v>0</v>
      </c>
      <c r="K7741" s="117">
        <f t="shared" si="1203"/>
        <v>1475.4949999999999</v>
      </c>
      <c r="L7741" s="116">
        <v>0</v>
      </c>
      <c r="M7741" s="116">
        <v>318.08800000000002</v>
      </c>
      <c r="N7741" s="116">
        <v>0.64500000000000002</v>
      </c>
      <c r="O7741" s="116">
        <v>78.763999999999996</v>
      </c>
      <c r="P7741" s="116">
        <v>0</v>
      </c>
      <c r="Q7741" s="20">
        <f t="shared" si="1204"/>
        <v>0</v>
      </c>
      <c r="R7741" s="20">
        <f t="shared" si="1205"/>
        <v>1016.9273360000001</v>
      </c>
      <c r="S7741" s="20">
        <f t="shared" si="1206"/>
        <v>1.2583950000000002</v>
      </c>
      <c r="T7741" s="20">
        <f t="shared" si="1207"/>
        <v>250.15446399999999</v>
      </c>
      <c r="U7741" s="21">
        <f t="shared" si="1208"/>
        <v>1268.340195</v>
      </c>
      <c r="V7741" s="38">
        <f t="shared" si="1209"/>
        <v>0.85960318062751828</v>
      </c>
    </row>
    <row r="7742" spans="1:22">
      <c r="A7742">
        <v>7737</v>
      </c>
      <c r="B7742" s="122">
        <f t="shared" si="1210"/>
        <v>41962</v>
      </c>
      <c r="C7742" s="122">
        <f t="shared" si="1210"/>
        <v>42327</v>
      </c>
      <c r="D7742" s="116">
        <f t="shared" si="1201"/>
        <v>2015</v>
      </c>
      <c r="E7742" s="116">
        <f t="shared" si="1202"/>
        <v>11</v>
      </c>
      <c r="F7742" s="120">
        <v>0</v>
      </c>
      <c r="G7742" s="121">
        <v>1278.616</v>
      </c>
      <c r="H7742" s="121">
        <v>0.96599999999999997</v>
      </c>
      <c r="I7742" s="121">
        <v>310.17099999999999</v>
      </c>
      <c r="J7742" s="119">
        <v>0</v>
      </c>
      <c r="K7742" s="117">
        <f t="shared" si="1203"/>
        <v>1589.7529999999999</v>
      </c>
      <c r="L7742" s="116">
        <v>0</v>
      </c>
      <c r="M7742" s="116">
        <v>336.88200000000001</v>
      </c>
      <c r="N7742" s="116">
        <v>2.7850000000000001</v>
      </c>
      <c r="O7742" s="116">
        <v>87.605999999999995</v>
      </c>
      <c r="P7742" s="116">
        <v>0</v>
      </c>
      <c r="Q7742" s="20">
        <f t="shared" si="1204"/>
        <v>0</v>
      </c>
      <c r="R7742" s="20">
        <f t="shared" si="1205"/>
        <v>1077.0117540000001</v>
      </c>
      <c r="S7742" s="20">
        <f t="shared" si="1206"/>
        <v>5.4335350000000009</v>
      </c>
      <c r="T7742" s="20">
        <f t="shared" si="1207"/>
        <v>278.23665599999998</v>
      </c>
      <c r="U7742" s="21">
        <f t="shared" si="1208"/>
        <v>1360.681945</v>
      </c>
      <c r="V7742" s="38">
        <f t="shared" si="1209"/>
        <v>0.85590776994916828</v>
      </c>
    </row>
    <row r="7743" spans="1:22">
      <c r="A7743">
        <v>7738</v>
      </c>
      <c r="B7743" s="122">
        <f t="shared" si="1210"/>
        <v>41962</v>
      </c>
      <c r="C7743" s="122">
        <f t="shared" si="1210"/>
        <v>42327</v>
      </c>
      <c r="D7743" s="116">
        <f t="shared" si="1201"/>
        <v>2015</v>
      </c>
      <c r="E7743" s="116">
        <f t="shared" si="1202"/>
        <v>11</v>
      </c>
      <c r="F7743" s="120">
        <v>0</v>
      </c>
      <c r="G7743" s="121">
        <v>1176.431</v>
      </c>
      <c r="H7743" s="121">
        <v>0</v>
      </c>
      <c r="I7743" s="121">
        <v>354.99599999999998</v>
      </c>
      <c r="J7743" s="119">
        <v>0</v>
      </c>
      <c r="K7743" s="117">
        <f t="shared" si="1203"/>
        <v>1531.4270000000001</v>
      </c>
      <c r="L7743" s="116">
        <v>0</v>
      </c>
      <c r="M7743" s="116">
        <v>308.61399999999998</v>
      </c>
      <c r="N7743" s="116">
        <v>0</v>
      </c>
      <c r="O7743" s="116">
        <v>100.035</v>
      </c>
      <c r="P7743" s="116">
        <v>0</v>
      </c>
      <c r="Q7743" s="20">
        <f t="shared" si="1204"/>
        <v>0</v>
      </c>
      <c r="R7743" s="20">
        <f t="shared" si="1205"/>
        <v>986.63895799999989</v>
      </c>
      <c r="S7743" s="20">
        <f t="shared" si="1206"/>
        <v>0</v>
      </c>
      <c r="T7743" s="20">
        <f t="shared" si="1207"/>
        <v>317.71116000000001</v>
      </c>
      <c r="U7743" s="21">
        <f t="shared" si="1208"/>
        <v>1304.3501179999998</v>
      </c>
      <c r="V7743" s="38">
        <f t="shared" si="1209"/>
        <v>0.85172203311029504</v>
      </c>
    </row>
    <row r="7744" spans="1:22">
      <c r="A7744">
        <v>7739</v>
      </c>
      <c r="B7744" s="122">
        <f t="shared" si="1210"/>
        <v>41962</v>
      </c>
      <c r="C7744" s="122">
        <f t="shared" si="1210"/>
        <v>42327</v>
      </c>
      <c r="D7744" s="116">
        <f t="shared" si="1201"/>
        <v>2015</v>
      </c>
      <c r="E7744" s="116">
        <f t="shared" si="1202"/>
        <v>11</v>
      </c>
      <c r="F7744" s="120">
        <v>305.35000000000002</v>
      </c>
      <c r="G7744" s="121">
        <v>1166.9880000000001</v>
      </c>
      <c r="H7744" s="121">
        <v>0</v>
      </c>
      <c r="I7744" s="121">
        <v>360.88</v>
      </c>
      <c r="J7744" s="119">
        <v>0</v>
      </c>
      <c r="K7744" s="117">
        <f t="shared" si="1203"/>
        <v>1833.2180000000003</v>
      </c>
      <c r="L7744" s="116">
        <v>149.21</v>
      </c>
      <c r="M7744" s="116">
        <v>304.27999999999997</v>
      </c>
      <c r="N7744" s="116">
        <v>0</v>
      </c>
      <c r="O7744" s="116">
        <v>101.66500000000001</v>
      </c>
      <c r="P7744" s="116">
        <v>0</v>
      </c>
      <c r="Q7744" s="20">
        <f t="shared" si="1204"/>
        <v>418.23563000000001</v>
      </c>
      <c r="R7744" s="20">
        <f t="shared" si="1205"/>
        <v>972.78315999999995</v>
      </c>
      <c r="S7744" s="20">
        <f t="shared" si="1206"/>
        <v>0</v>
      </c>
      <c r="T7744" s="20">
        <f t="shared" si="1207"/>
        <v>322.88804000000005</v>
      </c>
      <c r="U7744" s="21">
        <f t="shared" si="1208"/>
        <v>1713.9068300000001</v>
      </c>
      <c r="V7744" s="38">
        <f t="shared" si="1209"/>
        <v>0.93491708569302712</v>
      </c>
    </row>
    <row r="7745" spans="1:22">
      <c r="A7745">
        <v>7740</v>
      </c>
      <c r="B7745" s="122">
        <f t="shared" si="1210"/>
        <v>41962</v>
      </c>
      <c r="C7745" s="122">
        <f t="shared" si="1210"/>
        <v>42327</v>
      </c>
      <c r="D7745" s="116">
        <f t="shared" si="1201"/>
        <v>2015</v>
      </c>
      <c r="E7745" s="116">
        <f t="shared" si="1202"/>
        <v>11</v>
      </c>
      <c r="F7745" s="120">
        <v>301.68299999999999</v>
      </c>
      <c r="G7745" s="121">
        <v>1151.848</v>
      </c>
      <c r="H7745" s="121">
        <v>0</v>
      </c>
      <c r="I7745" s="121">
        <v>389.38200000000001</v>
      </c>
      <c r="J7745" s="119">
        <v>0</v>
      </c>
      <c r="K7745" s="117">
        <f t="shared" si="1203"/>
        <v>1842.913</v>
      </c>
      <c r="L7745" s="116">
        <v>148.44800000000001</v>
      </c>
      <c r="M7745" s="116">
        <v>303.03300000000002</v>
      </c>
      <c r="N7745" s="116">
        <v>0</v>
      </c>
      <c r="O7745" s="116">
        <v>109.19499999999999</v>
      </c>
      <c r="P7745" s="116">
        <v>0</v>
      </c>
      <c r="Q7745" s="20">
        <f t="shared" si="1204"/>
        <v>416.09974399999999</v>
      </c>
      <c r="R7745" s="20">
        <f t="shared" si="1205"/>
        <v>968.79650100000003</v>
      </c>
      <c r="S7745" s="20">
        <f t="shared" si="1206"/>
        <v>0</v>
      </c>
      <c r="T7745" s="20">
        <f t="shared" si="1207"/>
        <v>346.80331999999999</v>
      </c>
      <c r="U7745" s="21">
        <f t="shared" si="1208"/>
        <v>1731.6995649999999</v>
      </c>
      <c r="V7745" s="38">
        <f t="shared" si="1209"/>
        <v>0.93965345352710616</v>
      </c>
    </row>
    <row r="7746" spans="1:22">
      <c r="A7746">
        <v>7741</v>
      </c>
      <c r="B7746" s="122">
        <f t="shared" si="1210"/>
        <v>41962</v>
      </c>
      <c r="C7746" s="122">
        <f t="shared" si="1210"/>
        <v>42327</v>
      </c>
      <c r="D7746" s="116">
        <f t="shared" si="1201"/>
        <v>2015</v>
      </c>
      <c r="E7746" s="116">
        <f t="shared" si="1202"/>
        <v>11</v>
      </c>
      <c r="F7746" s="120">
        <v>300.40499999999997</v>
      </c>
      <c r="G7746" s="121">
        <v>1169.1890000000001</v>
      </c>
      <c r="H7746" s="121">
        <v>0</v>
      </c>
      <c r="I7746" s="121">
        <v>462.97899999999998</v>
      </c>
      <c r="J7746" s="119">
        <v>0</v>
      </c>
      <c r="K7746" s="117">
        <f t="shared" si="1203"/>
        <v>1932.5730000000001</v>
      </c>
      <c r="L7746" s="116">
        <v>147.52199999999999</v>
      </c>
      <c r="M7746" s="116">
        <v>309.34899999999999</v>
      </c>
      <c r="N7746" s="116">
        <v>0</v>
      </c>
      <c r="O7746" s="116">
        <v>131.64400000000001</v>
      </c>
      <c r="P7746" s="116">
        <v>0</v>
      </c>
      <c r="Q7746" s="20">
        <f t="shared" si="1204"/>
        <v>413.50416599999994</v>
      </c>
      <c r="R7746" s="20">
        <f t="shared" si="1205"/>
        <v>988.98875299999997</v>
      </c>
      <c r="S7746" s="20">
        <f t="shared" si="1206"/>
        <v>0</v>
      </c>
      <c r="T7746" s="20">
        <f t="shared" si="1207"/>
        <v>418.10134400000004</v>
      </c>
      <c r="U7746" s="21">
        <f t="shared" si="1208"/>
        <v>1820.594263</v>
      </c>
      <c r="V7746" s="38">
        <f t="shared" si="1209"/>
        <v>0.94205717610667228</v>
      </c>
    </row>
    <row r="7747" spans="1:22">
      <c r="A7747">
        <v>7742</v>
      </c>
      <c r="B7747" s="122">
        <f t="shared" si="1210"/>
        <v>41962</v>
      </c>
      <c r="C7747" s="122">
        <f t="shared" si="1210"/>
        <v>42327</v>
      </c>
      <c r="D7747" s="116">
        <f t="shared" si="1201"/>
        <v>2015</v>
      </c>
      <c r="E7747" s="116">
        <f t="shared" si="1202"/>
        <v>11</v>
      </c>
      <c r="F7747" s="120">
        <v>303.64299999999997</v>
      </c>
      <c r="G7747" s="121">
        <v>1161.633</v>
      </c>
      <c r="H7747" s="121">
        <v>0</v>
      </c>
      <c r="I7747" s="121">
        <v>439.35399999999998</v>
      </c>
      <c r="J7747" s="119">
        <v>0</v>
      </c>
      <c r="K7747" s="117">
        <f t="shared" si="1203"/>
        <v>1904.63</v>
      </c>
      <c r="L7747" s="116">
        <v>148.71799999999999</v>
      </c>
      <c r="M7747" s="116">
        <v>307.447</v>
      </c>
      <c r="N7747" s="116">
        <v>0</v>
      </c>
      <c r="O7747" s="116">
        <v>122.28100000000001</v>
      </c>
      <c r="P7747" s="116">
        <v>0</v>
      </c>
      <c r="Q7747" s="20">
        <f t="shared" si="1204"/>
        <v>416.85655399999996</v>
      </c>
      <c r="R7747" s="20">
        <f t="shared" si="1205"/>
        <v>982.90805899999998</v>
      </c>
      <c r="S7747" s="20">
        <f t="shared" si="1206"/>
        <v>0</v>
      </c>
      <c r="T7747" s="20">
        <f t="shared" si="1207"/>
        <v>388.36445600000002</v>
      </c>
      <c r="U7747" s="21">
        <f t="shared" si="1208"/>
        <v>1788.1290689999998</v>
      </c>
      <c r="V7747" s="38">
        <f t="shared" si="1209"/>
        <v>0.9388327753946959</v>
      </c>
    </row>
    <row r="7748" spans="1:22">
      <c r="A7748">
        <v>7743</v>
      </c>
      <c r="B7748" s="122">
        <f t="shared" si="1210"/>
        <v>41962</v>
      </c>
      <c r="C7748" s="122">
        <f t="shared" si="1210"/>
        <v>42327</v>
      </c>
      <c r="D7748" s="116">
        <f t="shared" si="1201"/>
        <v>2015</v>
      </c>
      <c r="E7748" s="116">
        <f t="shared" si="1202"/>
        <v>11</v>
      </c>
      <c r="F7748" s="120">
        <v>301.04199999999997</v>
      </c>
      <c r="G7748" s="121">
        <v>1161.07</v>
      </c>
      <c r="H7748" s="121">
        <v>0</v>
      </c>
      <c r="I7748" s="121">
        <v>414.98200000000003</v>
      </c>
      <c r="J7748" s="119">
        <v>0</v>
      </c>
      <c r="K7748" s="117">
        <f t="shared" si="1203"/>
        <v>1877.0939999999998</v>
      </c>
      <c r="L7748" s="116">
        <v>148.28100000000001</v>
      </c>
      <c r="M7748" s="116">
        <v>307.202</v>
      </c>
      <c r="N7748" s="116">
        <v>0</v>
      </c>
      <c r="O7748" s="116">
        <v>111.217</v>
      </c>
      <c r="P7748" s="116">
        <v>0</v>
      </c>
      <c r="Q7748" s="20">
        <f t="shared" si="1204"/>
        <v>415.631643</v>
      </c>
      <c r="R7748" s="20">
        <f t="shared" si="1205"/>
        <v>982.12479400000007</v>
      </c>
      <c r="S7748" s="20">
        <f t="shared" si="1206"/>
        <v>0</v>
      </c>
      <c r="T7748" s="20">
        <f t="shared" si="1207"/>
        <v>353.22519199999999</v>
      </c>
      <c r="U7748" s="21">
        <f t="shared" si="1208"/>
        <v>1750.9816289999999</v>
      </c>
      <c r="V7748" s="38">
        <f t="shared" si="1209"/>
        <v>0.93281510089532016</v>
      </c>
    </row>
    <row r="7749" spans="1:22">
      <c r="A7749">
        <v>7744</v>
      </c>
      <c r="B7749" s="122">
        <f t="shared" si="1210"/>
        <v>41962</v>
      </c>
      <c r="C7749" s="122">
        <f t="shared" si="1210"/>
        <v>42327</v>
      </c>
      <c r="D7749" s="116">
        <f t="shared" si="1201"/>
        <v>2015</v>
      </c>
      <c r="E7749" s="116">
        <f t="shared" si="1202"/>
        <v>11</v>
      </c>
      <c r="F7749" s="120">
        <v>303.75099999999998</v>
      </c>
      <c r="G7749" s="121">
        <v>1165.3150000000001</v>
      </c>
      <c r="H7749" s="121">
        <v>0</v>
      </c>
      <c r="I7749" s="121">
        <v>241.834</v>
      </c>
      <c r="J7749" s="119">
        <v>0</v>
      </c>
      <c r="K7749" s="117">
        <f t="shared" si="1203"/>
        <v>1710.9</v>
      </c>
      <c r="L7749" s="116">
        <v>149.756</v>
      </c>
      <c r="M7749" s="116">
        <v>308.59300000000002</v>
      </c>
      <c r="N7749" s="116">
        <v>0</v>
      </c>
      <c r="O7749" s="116">
        <v>62.313000000000002</v>
      </c>
      <c r="P7749" s="116">
        <v>0</v>
      </c>
      <c r="Q7749" s="20">
        <f t="shared" si="1204"/>
        <v>419.76606800000002</v>
      </c>
      <c r="R7749" s="20">
        <f t="shared" si="1205"/>
        <v>986.57182100000011</v>
      </c>
      <c r="S7749" s="20">
        <f t="shared" si="1206"/>
        <v>0</v>
      </c>
      <c r="T7749" s="20">
        <f t="shared" si="1207"/>
        <v>197.90608800000001</v>
      </c>
      <c r="U7749" s="21">
        <f t="shared" si="1208"/>
        <v>1604.2439770000001</v>
      </c>
      <c r="V7749" s="38">
        <f t="shared" si="1209"/>
        <v>0.93766086679525396</v>
      </c>
    </row>
    <row r="7750" spans="1:22">
      <c r="A7750">
        <v>7745</v>
      </c>
      <c r="B7750" s="122">
        <f t="shared" si="1210"/>
        <v>41962</v>
      </c>
      <c r="C7750" s="122">
        <f t="shared" si="1210"/>
        <v>42327</v>
      </c>
      <c r="D7750" s="116">
        <f t="shared" si="1201"/>
        <v>2015</v>
      </c>
      <c r="E7750" s="116">
        <f t="shared" si="1202"/>
        <v>11</v>
      </c>
      <c r="F7750" s="120">
        <v>302.827</v>
      </c>
      <c r="G7750" s="121">
        <v>1169.2449999999999</v>
      </c>
      <c r="H7750" s="121">
        <v>0</v>
      </c>
      <c r="I7750" s="121">
        <v>184.124</v>
      </c>
      <c r="J7750" s="119">
        <v>0</v>
      </c>
      <c r="K7750" s="117">
        <f t="shared" si="1203"/>
        <v>1656.1959999999999</v>
      </c>
      <c r="L7750" s="116">
        <v>149.17400000000001</v>
      </c>
      <c r="M7750" s="116">
        <v>309.63200000000001</v>
      </c>
      <c r="N7750" s="116">
        <v>0</v>
      </c>
      <c r="O7750" s="116">
        <v>48.774000000000001</v>
      </c>
      <c r="P7750" s="116">
        <v>0</v>
      </c>
      <c r="Q7750" s="20">
        <f t="shared" si="1204"/>
        <v>418.13472200000001</v>
      </c>
      <c r="R7750" s="20">
        <f t="shared" si="1205"/>
        <v>989.89350400000001</v>
      </c>
      <c r="S7750" s="20">
        <f t="shared" si="1206"/>
        <v>0</v>
      </c>
      <c r="T7750" s="20">
        <f t="shared" si="1207"/>
        <v>154.90622400000001</v>
      </c>
      <c r="U7750" s="21">
        <f t="shared" si="1208"/>
        <v>1562.93445</v>
      </c>
      <c r="V7750" s="38">
        <f t="shared" si="1209"/>
        <v>0.94368930368144832</v>
      </c>
    </row>
    <row r="7751" spans="1:22">
      <c r="A7751">
        <v>7746</v>
      </c>
      <c r="B7751" s="122">
        <f t="shared" si="1210"/>
        <v>41962</v>
      </c>
      <c r="C7751" s="122">
        <f t="shared" si="1210"/>
        <v>42327</v>
      </c>
      <c r="D7751" s="116">
        <f t="shared" ref="D7751:D7814" si="1211">YEAR(C7751)</f>
        <v>2015</v>
      </c>
      <c r="E7751" s="116">
        <f t="shared" ref="E7751:E7814" si="1212">MONTH(C7751)</f>
        <v>11</v>
      </c>
      <c r="F7751" s="120">
        <v>308.04700000000003</v>
      </c>
      <c r="G7751" s="121">
        <v>1200.904</v>
      </c>
      <c r="H7751" s="121">
        <v>0</v>
      </c>
      <c r="I7751" s="121">
        <v>168.93299999999999</v>
      </c>
      <c r="J7751" s="119">
        <v>0</v>
      </c>
      <c r="K7751" s="117">
        <f t="shared" ref="K7751:K7814" si="1213">SUM(F7751:J7751)</f>
        <v>1677.884</v>
      </c>
      <c r="L7751" s="116">
        <v>153.935</v>
      </c>
      <c r="M7751" s="116">
        <v>319.02</v>
      </c>
      <c r="N7751" s="116">
        <v>0</v>
      </c>
      <c r="O7751" s="116">
        <v>45.33</v>
      </c>
      <c r="P7751" s="116">
        <v>0</v>
      </c>
      <c r="Q7751" s="20">
        <f t="shared" ref="Q7751:Q7814" si="1214">+$Q$2*L7751</f>
        <v>431.479805</v>
      </c>
      <c r="R7751" s="20">
        <f t="shared" ref="R7751:R7814" si="1215">+$R$2*M7751</f>
        <v>1019.90694</v>
      </c>
      <c r="S7751" s="20">
        <f t="shared" ref="S7751:S7814" si="1216">+$S$2*N7751</f>
        <v>0</v>
      </c>
      <c r="T7751" s="20">
        <f t="shared" ref="T7751:T7814" si="1217">+$T$2*O7751</f>
        <v>143.96808000000001</v>
      </c>
      <c r="U7751" s="21">
        <f t="shared" ref="U7751:U7814" si="1218">SUM(Q7751:T7751)</f>
        <v>1595.3548250000001</v>
      </c>
      <c r="V7751" s="38">
        <f t="shared" ref="V7751:V7814" si="1219">+U7751/K7751</f>
        <v>0.95081353955338987</v>
      </c>
    </row>
    <row r="7752" spans="1:22">
      <c r="A7752">
        <v>7747</v>
      </c>
      <c r="B7752" s="122">
        <f t="shared" si="1210"/>
        <v>41962</v>
      </c>
      <c r="C7752" s="122">
        <f t="shared" si="1210"/>
        <v>42327</v>
      </c>
      <c r="D7752" s="116">
        <f t="shared" si="1211"/>
        <v>2015</v>
      </c>
      <c r="E7752" s="116">
        <f t="shared" si="1212"/>
        <v>11</v>
      </c>
      <c r="F7752" s="120">
        <v>305.86900000000003</v>
      </c>
      <c r="G7752" s="121">
        <v>1200.2629999999999</v>
      </c>
      <c r="H7752" s="121">
        <v>0</v>
      </c>
      <c r="I7752" s="121">
        <v>170.85599999999999</v>
      </c>
      <c r="J7752" s="119">
        <v>0</v>
      </c>
      <c r="K7752" s="117">
        <f t="shared" si="1213"/>
        <v>1676.9880000000001</v>
      </c>
      <c r="L7752" s="116">
        <v>152.053</v>
      </c>
      <c r="M7752" s="116">
        <v>319.32799999999997</v>
      </c>
      <c r="N7752" s="116">
        <v>0</v>
      </c>
      <c r="O7752" s="116">
        <v>46.914000000000001</v>
      </c>
      <c r="P7752" s="116">
        <v>0</v>
      </c>
      <c r="Q7752" s="20">
        <f t="shared" si="1214"/>
        <v>426.20455899999996</v>
      </c>
      <c r="R7752" s="20">
        <f t="shared" si="1215"/>
        <v>1020.8916159999999</v>
      </c>
      <c r="S7752" s="20">
        <f t="shared" si="1216"/>
        <v>0</v>
      </c>
      <c r="T7752" s="20">
        <f t="shared" si="1217"/>
        <v>148.99886400000003</v>
      </c>
      <c r="U7752" s="21">
        <f t="shared" si="1218"/>
        <v>1596.0950389999998</v>
      </c>
      <c r="V7752" s="38">
        <f t="shared" si="1219"/>
        <v>0.95176294582906962</v>
      </c>
    </row>
    <row r="7753" spans="1:22">
      <c r="A7753">
        <v>7748</v>
      </c>
      <c r="B7753" s="122">
        <f t="shared" si="1210"/>
        <v>41962</v>
      </c>
      <c r="C7753" s="122">
        <f t="shared" si="1210"/>
        <v>42327</v>
      </c>
      <c r="D7753" s="116">
        <f t="shared" si="1211"/>
        <v>2015</v>
      </c>
      <c r="E7753" s="116">
        <f t="shared" si="1212"/>
        <v>11</v>
      </c>
      <c r="F7753" s="120">
        <v>307.70600000000002</v>
      </c>
      <c r="G7753" s="121">
        <v>1194.252</v>
      </c>
      <c r="H7753" s="121">
        <v>5.4169999999999998</v>
      </c>
      <c r="I7753" s="121">
        <v>171.05199999999999</v>
      </c>
      <c r="J7753" s="119">
        <v>0</v>
      </c>
      <c r="K7753" s="117">
        <f t="shared" si="1213"/>
        <v>1678.4269999999999</v>
      </c>
      <c r="L7753" s="116">
        <v>152.584</v>
      </c>
      <c r="M7753" s="116">
        <v>317.56599999999997</v>
      </c>
      <c r="N7753" s="116">
        <v>3.9329999999999998</v>
      </c>
      <c r="O7753" s="116">
        <v>47</v>
      </c>
      <c r="P7753" s="116">
        <v>0</v>
      </c>
      <c r="Q7753" s="20">
        <f t="shared" si="1214"/>
        <v>427.69295199999999</v>
      </c>
      <c r="R7753" s="20">
        <f t="shared" si="1215"/>
        <v>1015.2585019999999</v>
      </c>
      <c r="S7753" s="20">
        <f t="shared" si="1216"/>
        <v>7.6732829999999996</v>
      </c>
      <c r="T7753" s="20">
        <f t="shared" si="1217"/>
        <v>149.27200000000002</v>
      </c>
      <c r="U7753" s="21">
        <f t="shared" si="1218"/>
        <v>1599.896737</v>
      </c>
      <c r="V7753" s="38">
        <f t="shared" si="1219"/>
        <v>0.9532119877718841</v>
      </c>
    </row>
    <row r="7754" spans="1:22">
      <c r="A7754">
        <v>7749</v>
      </c>
      <c r="B7754" s="122">
        <f t="shared" si="1210"/>
        <v>41962</v>
      </c>
      <c r="C7754" s="122">
        <f t="shared" si="1210"/>
        <v>42327</v>
      </c>
      <c r="D7754" s="116">
        <f t="shared" si="1211"/>
        <v>2015</v>
      </c>
      <c r="E7754" s="116">
        <f t="shared" si="1212"/>
        <v>11</v>
      </c>
      <c r="F7754" s="120">
        <v>311.55900000000003</v>
      </c>
      <c r="G7754" s="121">
        <v>1198.816</v>
      </c>
      <c r="H7754" s="121">
        <v>0</v>
      </c>
      <c r="I7754" s="121">
        <v>190.369</v>
      </c>
      <c r="J7754" s="119">
        <v>0</v>
      </c>
      <c r="K7754" s="117">
        <f t="shared" si="1213"/>
        <v>1700.7439999999999</v>
      </c>
      <c r="L7754" s="116">
        <v>154.66800000000001</v>
      </c>
      <c r="M7754" s="116">
        <v>318.22899999999998</v>
      </c>
      <c r="N7754" s="116">
        <v>0</v>
      </c>
      <c r="O7754" s="116">
        <v>51.841000000000001</v>
      </c>
      <c r="P7754" s="116">
        <v>0</v>
      </c>
      <c r="Q7754" s="20">
        <f t="shared" si="1214"/>
        <v>433.53440399999999</v>
      </c>
      <c r="R7754" s="20">
        <f t="shared" si="1215"/>
        <v>1017.378113</v>
      </c>
      <c r="S7754" s="20">
        <f t="shared" si="1216"/>
        <v>0</v>
      </c>
      <c r="T7754" s="20">
        <f t="shared" si="1217"/>
        <v>164.64701600000001</v>
      </c>
      <c r="U7754" s="21">
        <f t="shared" si="1218"/>
        <v>1615.5595330000001</v>
      </c>
      <c r="V7754" s="38">
        <f t="shared" si="1219"/>
        <v>0.94991341024869125</v>
      </c>
    </row>
    <row r="7755" spans="1:22">
      <c r="A7755">
        <v>7750</v>
      </c>
      <c r="B7755" s="122">
        <f t="shared" si="1210"/>
        <v>41962</v>
      </c>
      <c r="C7755" s="122">
        <f t="shared" si="1210"/>
        <v>42327</v>
      </c>
      <c r="D7755" s="116">
        <f t="shared" si="1211"/>
        <v>2015</v>
      </c>
      <c r="E7755" s="116">
        <f t="shared" si="1212"/>
        <v>11</v>
      </c>
      <c r="F7755" s="120">
        <v>311.185</v>
      </c>
      <c r="G7755" s="121">
        <v>1198.0160000000001</v>
      </c>
      <c r="H7755" s="121">
        <v>61.576999999999998</v>
      </c>
      <c r="I7755" s="121">
        <v>179.44499999999999</v>
      </c>
      <c r="J7755" s="119">
        <v>0</v>
      </c>
      <c r="K7755" s="117">
        <f t="shared" si="1213"/>
        <v>1750.223</v>
      </c>
      <c r="L7755" s="116">
        <v>154.71799999999999</v>
      </c>
      <c r="M7755" s="116">
        <v>317.50200000000001</v>
      </c>
      <c r="N7755" s="116">
        <v>33.926000000000002</v>
      </c>
      <c r="O7755" s="116">
        <v>48.848999999999997</v>
      </c>
      <c r="P7755" s="116">
        <v>0</v>
      </c>
      <c r="Q7755" s="20">
        <f t="shared" si="1214"/>
        <v>433.67455399999994</v>
      </c>
      <c r="R7755" s="20">
        <f t="shared" si="1215"/>
        <v>1015.053894</v>
      </c>
      <c r="S7755" s="20">
        <f t="shared" si="1216"/>
        <v>66.189626000000004</v>
      </c>
      <c r="T7755" s="20">
        <f t="shared" si="1217"/>
        <v>155.14442399999999</v>
      </c>
      <c r="U7755" s="21">
        <f t="shared" si="1218"/>
        <v>1670.062498</v>
      </c>
      <c r="V7755" s="38">
        <f t="shared" si="1219"/>
        <v>0.95419983510672646</v>
      </c>
    </row>
    <row r="7756" spans="1:22">
      <c r="A7756">
        <v>7751</v>
      </c>
      <c r="B7756" s="122">
        <f t="shared" si="1210"/>
        <v>41962</v>
      </c>
      <c r="C7756" s="122">
        <f t="shared" si="1210"/>
        <v>42327</v>
      </c>
      <c r="D7756" s="116">
        <f t="shared" si="1211"/>
        <v>2015</v>
      </c>
      <c r="E7756" s="116">
        <f t="shared" si="1212"/>
        <v>11</v>
      </c>
      <c r="F7756" s="120">
        <v>310.37</v>
      </c>
      <c r="G7756" s="121">
        <v>1198.008</v>
      </c>
      <c r="H7756" s="121">
        <v>121.596</v>
      </c>
      <c r="I7756" s="121">
        <v>146.989</v>
      </c>
      <c r="J7756" s="119">
        <v>0</v>
      </c>
      <c r="K7756" s="117">
        <f t="shared" si="1213"/>
        <v>1776.9630000000002</v>
      </c>
      <c r="L7756" s="116">
        <v>154.28200000000001</v>
      </c>
      <c r="M7756" s="116">
        <v>317.541</v>
      </c>
      <c r="N7756" s="116">
        <v>52.100999999999999</v>
      </c>
      <c r="O7756" s="116">
        <v>41.154000000000003</v>
      </c>
      <c r="P7756" s="116">
        <v>0</v>
      </c>
      <c r="Q7756" s="20">
        <f t="shared" si="1214"/>
        <v>432.45244600000001</v>
      </c>
      <c r="R7756" s="20">
        <f t="shared" si="1215"/>
        <v>1015.178577</v>
      </c>
      <c r="S7756" s="20">
        <f t="shared" si="1216"/>
        <v>101.649051</v>
      </c>
      <c r="T7756" s="20">
        <f t="shared" si="1217"/>
        <v>130.70510400000001</v>
      </c>
      <c r="U7756" s="21">
        <f t="shared" si="1218"/>
        <v>1679.9851779999999</v>
      </c>
      <c r="V7756" s="38">
        <f t="shared" si="1219"/>
        <v>0.94542496270321874</v>
      </c>
    </row>
    <row r="7757" spans="1:22">
      <c r="A7757">
        <v>7752</v>
      </c>
      <c r="B7757" s="122">
        <f t="shared" si="1210"/>
        <v>41962</v>
      </c>
      <c r="C7757" s="122">
        <f t="shared" si="1210"/>
        <v>42327</v>
      </c>
      <c r="D7757" s="116">
        <f t="shared" si="1211"/>
        <v>2015</v>
      </c>
      <c r="E7757" s="116">
        <f t="shared" si="1212"/>
        <v>11</v>
      </c>
      <c r="F7757" s="120">
        <v>314.31599999999997</v>
      </c>
      <c r="G7757" s="121">
        <v>1165.364</v>
      </c>
      <c r="H7757" s="121">
        <v>6.907</v>
      </c>
      <c r="I7757" s="121">
        <v>89.156000000000006</v>
      </c>
      <c r="J7757" s="119">
        <v>0</v>
      </c>
      <c r="K7757" s="117">
        <f t="shared" si="1213"/>
        <v>1575.7429999999999</v>
      </c>
      <c r="L7757" s="116">
        <v>156.572</v>
      </c>
      <c r="M7757" s="116">
        <v>309.53500000000003</v>
      </c>
      <c r="N7757" s="116">
        <v>3.625</v>
      </c>
      <c r="O7757" s="116">
        <v>24.239000000000001</v>
      </c>
      <c r="P7757" s="116">
        <v>0</v>
      </c>
      <c r="Q7757" s="20">
        <f t="shared" si="1214"/>
        <v>438.87131599999998</v>
      </c>
      <c r="R7757" s="20">
        <f t="shared" si="1215"/>
        <v>989.58339500000011</v>
      </c>
      <c r="S7757" s="20">
        <f t="shared" si="1216"/>
        <v>7.0723750000000001</v>
      </c>
      <c r="T7757" s="20">
        <f t="shared" si="1217"/>
        <v>76.983064000000013</v>
      </c>
      <c r="U7757" s="21">
        <f t="shared" si="1218"/>
        <v>1512.5101500000001</v>
      </c>
      <c r="V7757" s="38">
        <f t="shared" si="1219"/>
        <v>0.95987108938449994</v>
      </c>
    </row>
    <row r="7758" spans="1:22">
      <c r="A7758">
        <v>7753</v>
      </c>
      <c r="B7758" s="122">
        <f t="shared" si="1210"/>
        <v>41963</v>
      </c>
      <c r="C7758" s="122">
        <f t="shared" si="1210"/>
        <v>42328</v>
      </c>
      <c r="D7758" s="116">
        <f t="shared" si="1211"/>
        <v>2015</v>
      </c>
      <c r="E7758" s="116">
        <f t="shared" si="1212"/>
        <v>11</v>
      </c>
      <c r="F7758" s="120">
        <v>312.334</v>
      </c>
      <c r="G7758" s="121">
        <v>1131.751</v>
      </c>
      <c r="H7758" s="121">
        <v>0</v>
      </c>
      <c r="I7758" s="121">
        <v>59.947000000000003</v>
      </c>
      <c r="J7758" s="119">
        <v>0</v>
      </c>
      <c r="K7758" s="117">
        <f t="shared" si="1213"/>
        <v>1504.0320000000002</v>
      </c>
      <c r="L7758" s="116">
        <v>154.90100000000001</v>
      </c>
      <c r="M7758" s="116">
        <v>289.46100000000001</v>
      </c>
      <c r="N7758" s="116">
        <v>0</v>
      </c>
      <c r="O7758" s="116">
        <v>16.995000000000001</v>
      </c>
      <c r="P7758" s="116">
        <v>0</v>
      </c>
      <c r="Q7758" s="20">
        <f t="shared" si="1214"/>
        <v>434.18750299999999</v>
      </c>
      <c r="R7758" s="20">
        <f t="shared" si="1215"/>
        <v>925.40681700000005</v>
      </c>
      <c r="S7758" s="20">
        <f t="shared" si="1216"/>
        <v>0</v>
      </c>
      <c r="T7758" s="20">
        <f t="shared" si="1217"/>
        <v>53.976120000000009</v>
      </c>
      <c r="U7758" s="21">
        <f t="shared" si="1218"/>
        <v>1413.5704400000002</v>
      </c>
      <c r="V7758" s="38">
        <f t="shared" si="1219"/>
        <v>0.93985396587306658</v>
      </c>
    </row>
    <row r="7759" spans="1:22">
      <c r="A7759">
        <v>7754</v>
      </c>
      <c r="B7759" s="122">
        <f t="shared" si="1210"/>
        <v>41963</v>
      </c>
      <c r="C7759" s="122">
        <f t="shared" si="1210"/>
        <v>42328</v>
      </c>
      <c r="D7759" s="116">
        <f t="shared" si="1211"/>
        <v>2015</v>
      </c>
      <c r="E7759" s="116">
        <f t="shared" si="1212"/>
        <v>11</v>
      </c>
      <c r="F7759" s="120">
        <v>301.78399999999999</v>
      </c>
      <c r="G7759" s="121">
        <v>850.77200000000005</v>
      </c>
      <c r="H7759" s="121">
        <v>185.53299999999999</v>
      </c>
      <c r="I7759" s="121">
        <v>24.917999999999999</v>
      </c>
      <c r="J7759" s="119">
        <v>0</v>
      </c>
      <c r="K7759" s="117">
        <f t="shared" si="1213"/>
        <v>1363.0069999999998</v>
      </c>
      <c r="L7759" s="116">
        <v>149.363</v>
      </c>
      <c r="M7759" s="116">
        <v>229.52799999999999</v>
      </c>
      <c r="N7759" s="116">
        <v>82.444000000000003</v>
      </c>
      <c r="O7759" s="116">
        <v>6.4720000000000004</v>
      </c>
      <c r="P7759" s="116">
        <v>0</v>
      </c>
      <c r="Q7759" s="20">
        <f t="shared" si="1214"/>
        <v>418.664489</v>
      </c>
      <c r="R7759" s="20">
        <f t="shared" si="1215"/>
        <v>733.801016</v>
      </c>
      <c r="S7759" s="20">
        <f t="shared" si="1216"/>
        <v>160.84824400000002</v>
      </c>
      <c r="T7759" s="20">
        <f t="shared" si="1217"/>
        <v>20.555072000000003</v>
      </c>
      <c r="U7759" s="21">
        <f t="shared" si="1218"/>
        <v>1333.8688210000003</v>
      </c>
      <c r="V7759" s="38">
        <f t="shared" si="1219"/>
        <v>0.97862213546959065</v>
      </c>
    </row>
    <row r="7760" spans="1:22">
      <c r="A7760">
        <v>7755</v>
      </c>
      <c r="B7760" s="122">
        <f t="shared" si="1210"/>
        <v>41963</v>
      </c>
      <c r="C7760" s="122">
        <f t="shared" si="1210"/>
        <v>42328</v>
      </c>
      <c r="D7760" s="116">
        <f t="shared" si="1211"/>
        <v>2015</v>
      </c>
      <c r="E7760" s="116">
        <f t="shared" si="1212"/>
        <v>11</v>
      </c>
      <c r="F7760" s="120">
        <v>227.922</v>
      </c>
      <c r="G7760" s="121">
        <v>714.81399999999996</v>
      </c>
      <c r="H7760" s="121">
        <v>331.19600000000003</v>
      </c>
      <c r="I7760" s="121">
        <v>15.178000000000001</v>
      </c>
      <c r="J7760" s="119">
        <v>0</v>
      </c>
      <c r="K7760" s="117">
        <f t="shared" si="1213"/>
        <v>1289.1100000000001</v>
      </c>
      <c r="L7760" s="116">
        <v>118.425</v>
      </c>
      <c r="M7760" s="116">
        <v>200.69300000000001</v>
      </c>
      <c r="N7760" s="116">
        <v>124.533</v>
      </c>
      <c r="O7760" s="116">
        <v>3.8929999999999998</v>
      </c>
      <c r="P7760" s="116">
        <v>0</v>
      </c>
      <c r="Q7760" s="20">
        <f t="shared" si="1214"/>
        <v>331.94527499999998</v>
      </c>
      <c r="R7760" s="20">
        <f t="shared" si="1215"/>
        <v>641.61552100000006</v>
      </c>
      <c r="S7760" s="20">
        <f t="shared" si="1216"/>
        <v>242.96388300000001</v>
      </c>
      <c r="T7760" s="20">
        <f t="shared" si="1217"/>
        <v>12.364167999999999</v>
      </c>
      <c r="U7760" s="21">
        <f t="shared" si="1218"/>
        <v>1228.8888470000002</v>
      </c>
      <c r="V7760" s="38">
        <f t="shared" si="1219"/>
        <v>0.95328470572720714</v>
      </c>
    </row>
    <row r="7761" spans="1:22">
      <c r="A7761">
        <v>7756</v>
      </c>
      <c r="B7761" s="122">
        <f t="shared" si="1210"/>
        <v>41963</v>
      </c>
      <c r="C7761" s="122">
        <f t="shared" si="1210"/>
        <v>42328</v>
      </c>
      <c r="D7761" s="116">
        <f t="shared" si="1211"/>
        <v>2015</v>
      </c>
      <c r="E7761" s="116">
        <f t="shared" si="1212"/>
        <v>11</v>
      </c>
      <c r="F7761" s="120">
        <v>252.184</v>
      </c>
      <c r="G7761" s="121">
        <v>711.23299999999995</v>
      </c>
      <c r="H7761" s="121">
        <v>333.41500000000002</v>
      </c>
      <c r="I7761" s="121">
        <v>14.007</v>
      </c>
      <c r="J7761" s="119">
        <v>0</v>
      </c>
      <c r="K7761" s="117">
        <f t="shared" si="1213"/>
        <v>1310.8389999999999</v>
      </c>
      <c r="L7761" s="116">
        <v>126.761</v>
      </c>
      <c r="M7761" s="116">
        <v>199.61500000000001</v>
      </c>
      <c r="N7761" s="116">
        <v>124.97799999999999</v>
      </c>
      <c r="O7761" s="116">
        <v>3.5960000000000001</v>
      </c>
      <c r="P7761" s="116">
        <v>0</v>
      </c>
      <c r="Q7761" s="20">
        <f t="shared" si="1214"/>
        <v>355.311083</v>
      </c>
      <c r="R7761" s="20">
        <f t="shared" si="1215"/>
        <v>638.16915500000005</v>
      </c>
      <c r="S7761" s="20">
        <f t="shared" si="1216"/>
        <v>243.832078</v>
      </c>
      <c r="T7761" s="20">
        <f t="shared" si="1217"/>
        <v>11.420896000000001</v>
      </c>
      <c r="U7761" s="21">
        <f t="shared" si="1218"/>
        <v>1248.7332120000001</v>
      </c>
      <c r="V7761" s="38">
        <f t="shared" si="1219"/>
        <v>0.95262134556570266</v>
      </c>
    </row>
    <row r="7762" spans="1:22">
      <c r="A7762">
        <v>7757</v>
      </c>
      <c r="B7762" s="122">
        <f t="shared" si="1210"/>
        <v>41963</v>
      </c>
      <c r="C7762" s="122">
        <f t="shared" si="1210"/>
        <v>42328</v>
      </c>
      <c r="D7762" s="116">
        <f t="shared" si="1211"/>
        <v>2015</v>
      </c>
      <c r="E7762" s="116">
        <f t="shared" si="1212"/>
        <v>11</v>
      </c>
      <c r="F7762" s="120">
        <v>305.66199999999998</v>
      </c>
      <c r="G7762" s="121">
        <v>714.24400000000003</v>
      </c>
      <c r="H7762" s="121">
        <v>335.59699999999998</v>
      </c>
      <c r="I7762" s="121">
        <v>14.000999999999999</v>
      </c>
      <c r="J7762" s="119">
        <v>0</v>
      </c>
      <c r="K7762" s="117">
        <f t="shared" si="1213"/>
        <v>1369.5039999999999</v>
      </c>
      <c r="L7762" s="116">
        <v>150.33699999999999</v>
      </c>
      <c r="M7762" s="116">
        <v>200.19300000000001</v>
      </c>
      <c r="N7762" s="116">
        <v>125.5</v>
      </c>
      <c r="O7762" s="116">
        <v>3.597</v>
      </c>
      <c r="P7762" s="116">
        <v>0</v>
      </c>
      <c r="Q7762" s="20">
        <f t="shared" si="1214"/>
        <v>421.39461099999994</v>
      </c>
      <c r="R7762" s="20">
        <f t="shared" si="1215"/>
        <v>640.017021</v>
      </c>
      <c r="S7762" s="20">
        <f t="shared" si="1216"/>
        <v>244.85050000000001</v>
      </c>
      <c r="T7762" s="20">
        <f t="shared" si="1217"/>
        <v>11.424072000000001</v>
      </c>
      <c r="U7762" s="21">
        <f t="shared" si="1218"/>
        <v>1317.6862039999999</v>
      </c>
      <c r="V7762" s="38">
        <f t="shared" si="1219"/>
        <v>0.96216309262331468</v>
      </c>
    </row>
    <row r="7763" spans="1:22">
      <c r="A7763">
        <v>7758</v>
      </c>
      <c r="B7763" s="122">
        <f t="shared" si="1210"/>
        <v>41963</v>
      </c>
      <c r="C7763" s="122">
        <f t="shared" si="1210"/>
        <v>42328</v>
      </c>
      <c r="D7763" s="116">
        <f t="shared" si="1211"/>
        <v>2015</v>
      </c>
      <c r="E7763" s="116">
        <f t="shared" si="1212"/>
        <v>11</v>
      </c>
      <c r="F7763" s="120">
        <v>308.07299999999998</v>
      </c>
      <c r="G7763" s="121">
        <v>713.50400000000002</v>
      </c>
      <c r="H7763" s="121">
        <v>335.59899999999999</v>
      </c>
      <c r="I7763" s="121">
        <v>14.01</v>
      </c>
      <c r="J7763" s="119">
        <v>0</v>
      </c>
      <c r="K7763" s="117">
        <f t="shared" si="1213"/>
        <v>1371.1859999999999</v>
      </c>
      <c r="L7763" s="116">
        <v>151.86799999999999</v>
      </c>
      <c r="M7763" s="116">
        <v>200.11600000000001</v>
      </c>
      <c r="N7763" s="116">
        <v>125.55200000000001</v>
      </c>
      <c r="O7763" s="116">
        <v>3.597</v>
      </c>
      <c r="P7763" s="116">
        <v>0</v>
      </c>
      <c r="Q7763" s="20">
        <f t="shared" si="1214"/>
        <v>425.68600399999997</v>
      </c>
      <c r="R7763" s="20">
        <f t="shared" si="1215"/>
        <v>639.7708520000001</v>
      </c>
      <c r="S7763" s="20">
        <f t="shared" si="1216"/>
        <v>244.95195200000003</v>
      </c>
      <c r="T7763" s="20">
        <f t="shared" si="1217"/>
        <v>11.424072000000001</v>
      </c>
      <c r="U7763" s="21">
        <f t="shared" si="1218"/>
        <v>1321.8328800000002</v>
      </c>
      <c r="V7763" s="38">
        <f t="shared" si="1219"/>
        <v>0.96400698373524829</v>
      </c>
    </row>
    <row r="7764" spans="1:22">
      <c r="A7764">
        <v>7759</v>
      </c>
      <c r="B7764" s="122">
        <f t="shared" si="1210"/>
        <v>41963</v>
      </c>
      <c r="C7764" s="122">
        <f t="shared" si="1210"/>
        <v>42328</v>
      </c>
      <c r="D7764" s="116">
        <f t="shared" si="1211"/>
        <v>2015</v>
      </c>
      <c r="E7764" s="116">
        <f t="shared" si="1212"/>
        <v>11</v>
      </c>
      <c r="F7764" s="120">
        <v>306.45</v>
      </c>
      <c r="G7764" s="121">
        <v>719.07</v>
      </c>
      <c r="H7764" s="121">
        <v>367.32799999999997</v>
      </c>
      <c r="I7764" s="121">
        <v>20.815000000000001</v>
      </c>
      <c r="J7764" s="119">
        <v>0</v>
      </c>
      <c r="K7764" s="117">
        <f t="shared" si="1213"/>
        <v>1413.663</v>
      </c>
      <c r="L7764" s="116">
        <v>150.791</v>
      </c>
      <c r="M7764" s="116">
        <v>201.393</v>
      </c>
      <c r="N7764" s="116">
        <v>134.12299999999999</v>
      </c>
      <c r="O7764" s="116">
        <v>5.7869999999999999</v>
      </c>
      <c r="P7764" s="116">
        <v>0</v>
      </c>
      <c r="Q7764" s="20">
        <f t="shared" si="1214"/>
        <v>422.66717299999999</v>
      </c>
      <c r="R7764" s="20">
        <f t="shared" si="1215"/>
        <v>643.85342100000003</v>
      </c>
      <c r="S7764" s="20">
        <f t="shared" si="1216"/>
        <v>261.67397299999999</v>
      </c>
      <c r="T7764" s="20">
        <f t="shared" si="1217"/>
        <v>18.379512000000002</v>
      </c>
      <c r="U7764" s="21">
        <f t="shared" si="1218"/>
        <v>1346.574079</v>
      </c>
      <c r="V7764" s="38">
        <f t="shared" si="1219"/>
        <v>0.95254249350800013</v>
      </c>
    </row>
    <row r="7765" spans="1:22">
      <c r="A7765">
        <v>7760</v>
      </c>
      <c r="B7765" s="122">
        <f t="shared" si="1210"/>
        <v>41963</v>
      </c>
      <c r="C7765" s="122">
        <f t="shared" si="1210"/>
        <v>42328</v>
      </c>
      <c r="D7765" s="116">
        <f t="shared" si="1211"/>
        <v>2015</v>
      </c>
      <c r="E7765" s="116">
        <f t="shared" si="1212"/>
        <v>11</v>
      </c>
      <c r="F7765" s="120">
        <v>308.26600000000002</v>
      </c>
      <c r="G7765" s="121">
        <v>866.28</v>
      </c>
      <c r="H7765" s="121">
        <v>142.49799999999999</v>
      </c>
      <c r="I7765" s="121">
        <v>31.471</v>
      </c>
      <c r="J7765" s="119">
        <v>0</v>
      </c>
      <c r="K7765" s="117">
        <f t="shared" si="1213"/>
        <v>1348.5150000000001</v>
      </c>
      <c r="L7765" s="116">
        <v>152.33600000000001</v>
      </c>
      <c r="M7765" s="116">
        <v>234.09200000000001</v>
      </c>
      <c r="N7765" s="116">
        <v>65.311000000000007</v>
      </c>
      <c r="O7765" s="116">
        <v>8.6690000000000005</v>
      </c>
      <c r="P7765" s="116">
        <v>0</v>
      </c>
      <c r="Q7765" s="20">
        <f t="shared" si="1214"/>
        <v>426.99780800000002</v>
      </c>
      <c r="R7765" s="20">
        <f t="shared" si="1215"/>
        <v>748.39212400000008</v>
      </c>
      <c r="S7765" s="20">
        <f t="shared" si="1216"/>
        <v>127.42176100000002</v>
      </c>
      <c r="T7765" s="20">
        <f t="shared" si="1217"/>
        <v>27.532744000000005</v>
      </c>
      <c r="U7765" s="21">
        <f t="shared" si="1218"/>
        <v>1330.3444370000002</v>
      </c>
      <c r="V7765" s="38">
        <f t="shared" si="1219"/>
        <v>0.98652550175563503</v>
      </c>
    </row>
    <row r="7766" spans="1:22">
      <c r="A7766">
        <v>7761</v>
      </c>
      <c r="B7766" s="122">
        <f t="shared" si="1210"/>
        <v>41963</v>
      </c>
      <c r="C7766" s="122">
        <f t="shared" si="1210"/>
        <v>42328</v>
      </c>
      <c r="D7766" s="116">
        <f t="shared" si="1211"/>
        <v>2015</v>
      </c>
      <c r="E7766" s="116">
        <f t="shared" si="1212"/>
        <v>11</v>
      </c>
      <c r="F7766" s="120">
        <v>317.10199999999998</v>
      </c>
      <c r="G7766" s="121">
        <v>1119.386</v>
      </c>
      <c r="H7766" s="121">
        <v>4.3600000000000003</v>
      </c>
      <c r="I7766" s="121">
        <v>72.965999999999994</v>
      </c>
      <c r="J7766" s="119">
        <v>0</v>
      </c>
      <c r="K7766" s="117">
        <f t="shared" si="1213"/>
        <v>1513.8139999999996</v>
      </c>
      <c r="L7766" s="116">
        <v>156.916</v>
      </c>
      <c r="M7766" s="116">
        <v>295.048</v>
      </c>
      <c r="N7766" s="116">
        <v>3.919</v>
      </c>
      <c r="O7766" s="116">
        <v>18.082999999999998</v>
      </c>
      <c r="P7766" s="116">
        <v>0</v>
      </c>
      <c r="Q7766" s="20">
        <f t="shared" si="1214"/>
        <v>439.83554799999996</v>
      </c>
      <c r="R7766" s="20">
        <f t="shared" si="1215"/>
        <v>943.26845600000001</v>
      </c>
      <c r="S7766" s="20">
        <f t="shared" si="1216"/>
        <v>7.645969</v>
      </c>
      <c r="T7766" s="20">
        <f t="shared" si="1217"/>
        <v>57.431607999999997</v>
      </c>
      <c r="U7766" s="21">
        <f t="shared" si="1218"/>
        <v>1448.1815810000001</v>
      </c>
      <c r="V7766" s="38">
        <f t="shared" si="1219"/>
        <v>0.95664433080946565</v>
      </c>
    </row>
    <row r="7767" spans="1:22">
      <c r="A7767">
        <v>7762</v>
      </c>
      <c r="B7767" s="122">
        <f t="shared" si="1210"/>
        <v>41963</v>
      </c>
      <c r="C7767" s="122">
        <f t="shared" si="1210"/>
        <v>42328</v>
      </c>
      <c r="D7767" s="116">
        <f t="shared" si="1211"/>
        <v>2015</v>
      </c>
      <c r="E7767" s="116">
        <f t="shared" si="1212"/>
        <v>11</v>
      </c>
      <c r="F7767" s="120">
        <v>315.65499999999997</v>
      </c>
      <c r="G7767" s="121">
        <v>1227.0940000000001</v>
      </c>
      <c r="H7767" s="121">
        <v>8.5980000000000008</v>
      </c>
      <c r="I7767" s="121">
        <v>159.16999999999999</v>
      </c>
      <c r="J7767" s="119">
        <v>0</v>
      </c>
      <c r="K7767" s="117">
        <f t="shared" si="1213"/>
        <v>1710.5170000000001</v>
      </c>
      <c r="L7767" s="116">
        <v>154.20400000000001</v>
      </c>
      <c r="M7767" s="116">
        <v>315.78199999999998</v>
      </c>
      <c r="N7767" s="116">
        <v>11.281000000000001</v>
      </c>
      <c r="O7767" s="116">
        <v>40.180999999999997</v>
      </c>
      <c r="P7767" s="116">
        <v>0</v>
      </c>
      <c r="Q7767" s="20">
        <f t="shared" si="1214"/>
        <v>432.233812</v>
      </c>
      <c r="R7767" s="20">
        <f t="shared" si="1215"/>
        <v>1009.5550539999999</v>
      </c>
      <c r="S7767" s="20">
        <f t="shared" si="1216"/>
        <v>22.009231000000003</v>
      </c>
      <c r="T7767" s="20">
        <f t="shared" si="1217"/>
        <v>127.614856</v>
      </c>
      <c r="U7767" s="21">
        <f t="shared" si="1218"/>
        <v>1591.4129529999998</v>
      </c>
      <c r="V7767" s="38">
        <f t="shared" si="1219"/>
        <v>0.93036956253577119</v>
      </c>
    </row>
    <row r="7768" spans="1:22">
      <c r="A7768">
        <v>7763</v>
      </c>
      <c r="B7768" s="122">
        <f t="shared" si="1210"/>
        <v>41963</v>
      </c>
      <c r="C7768" s="122">
        <f t="shared" si="1210"/>
        <v>42328</v>
      </c>
      <c r="D7768" s="116">
        <f t="shared" si="1211"/>
        <v>2015</v>
      </c>
      <c r="E7768" s="116">
        <f t="shared" si="1212"/>
        <v>11</v>
      </c>
      <c r="F7768" s="120">
        <v>318.529</v>
      </c>
      <c r="G7768" s="121">
        <v>1192.6220000000001</v>
      </c>
      <c r="H7768" s="121">
        <v>0</v>
      </c>
      <c r="I7768" s="121">
        <v>190.261</v>
      </c>
      <c r="J7768" s="119">
        <v>0</v>
      </c>
      <c r="K7768" s="117">
        <f t="shared" si="1213"/>
        <v>1701.412</v>
      </c>
      <c r="L7768" s="116">
        <v>155.85400000000001</v>
      </c>
      <c r="M7768" s="116">
        <v>302.13299999999998</v>
      </c>
      <c r="N7768" s="116">
        <v>0</v>
      </c>
      <c r="O7768" s="116">
        <v>49.563000000000002</v>
      </c>
      <c r="P7768" s="116">
        <v>0</v>
      </c>
      <c r="Q7768" s="20">
        <f t="shared" si="1214"/>
        <v>436.85876200000001</v>
      </c>
      <c r="R7768" s="20">
        <f t="shared" si="1215"/>
        <v>965.91920099999993</v>
      </c>
      <c r="S7768" s="20">
        <f t="shared" si="1216"/>
        <v>0</v>
      </c>
      <c r="T7768" s="20">
        <f t="shared" si="1217"/>
        <v>157.41208800000001</v>
      </c>
      <c r="U7768" s="21">
        <f t="shared" si="1218"/>
        <v>1560.190051</v>
      </c>
      <c r="V7768" s="38">
        <f t="shared" si="1219"/>
        <v>0.9169972064379468</v>
      </c>
    </row>
    <row r="7769" spans="1:22">
      <c r="A7769">
        <v>7764</v>
      </c>
      <c r="B7769" s="122">
        <f t="shared" si="1210"/>
        <v>41963</v>
      </c>
      <c r="C7769" s="122">
        <f t="shared" si="1210"/>
        <v>42328</v>
      </c>
      <c r="D7769" s="116">
        <f t="shared" si="1211"/>
        <v>2015</v>
      </c>
      <c r="E7769" s="116">
        <f t="shared" si="1212"/>
        <v>11</v>
      </c>
      <c r="F7769" s="120">
        <v>321.08999999999997</v>
      </c>
      <c r="G7769" s="121">
        <v>1198.79</v>
      </c>
      <c r="H7769" s="121">
        <v>0</v>
      </c>
      <c r="I7769" s="121">
        <v>197.96899999999999</v>
      </c>
      <c r="J7769" s="119">
        <v>0</v>
      </c>
      <c r="K7769" s="117">
        <f t="shared" si="1213"/>
        <v>1717.8489999999999</v>
      </c>
      <c r="L7769" s="116">
        <v>156.893</v>
      </c>
      <c r="M7769" s="116">
        <v>305.78399999999999</v>
      </c>
      <c r="N7769" s="116">
        <v>0</v>
      </c>
      <c r="O7769" s="116">
        <v>50.606999999999999</v>
      </c>
      <c r="P7769" s="116">
        <v>0</v>
      </c>
      <c r="Q7769" s="20">
        <f t="shared" si="1214"/>
        <v>439.77107899999999</v>
      </c>
      <c r="R7769" s="20">
        <f t="shared" si="1215"/>
        <v>977.59144800000001</v>
      </c>
      <c r="S7769" s="20">
        <f t="shared" si="1216"/>
        <v>0</v>
      </c>
      <c r="T7769" s="20">
        <f t="shared" si="1217"/>
        <v>160.72783200000001</v>
      </c>
      <c r="U7769" s="21">
        <f t="shared" si="1218"/>
        <v>1578.090359</v>
      </c>
      <c r="V7769" s="38">
        <f t="shared" si="1219"/>
        <v>0.91864323290347416</v>
      </c>
    </row>
    <row r="7770" spans="1:22">
      <c r="A7770">
        <v>7765</v>
      </c>
      <c r="B7770" s="122">
        <f t="shared" si="1210"/>
        <v>41963</v>
      </c>
      <c r="C7770" s="122">
        <f t="shared" si="1210"/>
        <v>42328</v>
      </c>
      <c r="D7770" s="116">
        <f t="shared" si="1211"/>
        <v>2015</v>
      </c>
      <c r="E7770" s="116">
        <f t="shared" si="1212"/>
        <v>11</v>
      </c>
      <c r="F7770" s="120">
        <v>312.18200000000002</v>
      </c>
      <c r="G7770" s="121">
        <v>1209.847</v>
      </c>
      <c r="H7770" s="121">
        <v>0</v>
      </c>
      <c r="I7770" s="121">
        <v>193.14599999999999</v>
      </c>
      <c r="J7770" s="119">
        <v>0</v>
      </c>
      <c r="K7770" s="117">
        <f t="shared" si="1213"/>
        <v>1715.175</v>
      </c>
      <c r="L7770" s="116">
        <v>153.50700000000001</v>
      </c>
      <c r="M7770" s="116">
        <v>305.72300000000001</v>
      </c>
      <c r="N7770" s="116">
        <v>0</v>
      </c>
      <c r="O7770" s="116">
        <v>49.569000000000003</v>
      </c>
      <c r="P7770" s="116">
        <v>0</v>
      </c>
      <c r="Q7770" s="20">
        <f t="shared" si="1214"/>
        <v>430.28012100000001</v>
      </c>
      <c r="R7770" s="20">
        <f t="shared" si="1215"/>
        <v>977.39643100000001</v>
      </c>
      <c r="S7770" s="20">
        <f t="shared" si="1216"/>
        <v>0</v>
      </c>
      <c r="T7770" s="20">
        <f t="shared" si="1217"/>
        <v>157.43114400000002</v>
      </c>
      <c r="U7770" s="21">
        <f t="shared" si="1218"/>
        <v>1565.107696</v>
      </c>
      <c r="V7770" s="38">
        <f t="shared" si="1219"/>
        <v>0.91250612678006626</v>
      </c>
    </row>
    <row r="7771" spans="1:22">
      <c r="A7771">
        <v>7766</v>
      </c>
      <c r="B7771" s="122">
        <f t="shared" si="1210"/>
        <v>41963</v>
      </c>
      <c r="C7771" s="122">
        <f t="shared" si="1210"/>
        <v>42328</v>
      </c>
      <c r="D7771" s="116">
        <f t="shared" si="1211"/>
        <v>2015</v>
      </c>
      <c r="E7771" s="116">
        <f t="shared" si="1212"/>
        <v>11</v>
      </c>
      <c r="F7771" s="120">
        <v>315.51600000000002</v>
      </c>
      <c r="G7771" s="121">
        <v>1225.5260000000001</v>
      </c>
      <c r="H7771" s="121">
        <v>0</v>
      </c>
      <c r="I7771" s="121">
        <v>176.69300000000001</v>
      </c>
      <c r="J7771" s="119">
        <v>0</v>
      </c>
      <c r="K7771" s="117">
        <f t="shared" si="1213"/>
        <v>1717.7350000000001</v>
      </c>
      <c r="L7771" s="116">
        <v>155.16999999999999</v>
      </c>
      <c r="M7771" s="116">
        <v>311.72500000000002</v>
      </c>
      <c r="N7771" s="116">
        <v>0</v>
      </c>
      <c r="O7771" s="116">
        <v>47.277000000000001</v>
      </c>
      <c r="P7771" s="116">
        <v>0</v>
      </c>
      <c r="Q7771" s="20">
        <f t="shared" si="1214"/>
        <v>434.94150999999994</v>
      </c>
      <c r="R7771" s="20">
        <f t="shared" si="1215"/>
        <v>996.58482500000014</v>
      </c>
      <c r="S7771" s="20">
        <f t="shared" si="1216"/>
        <v>0</v>
      </c>
      <c r="T7771" s="20">
        <f t="shared" si="1217"/>
        <v>150.15175200000002</v>
      </c>
      <c r="U7771" s="21">
        <f t="shared" si="1218"/>
        <v>1581.678087</v>
      </c>
      <c r="V7771" s="38">
        <f t="shared" si="1219"/>
        <v>0.92079283882554641</v>
      </c>
    </row>
    <row r="7772" spans="1:22">
      <c r="A7772">
        <v>7767</v>
      </c>
      <c r="B7772" s="122">
        <f t="shared" si="1210"/>
        <v>41963</v>
      </c>
      <c r="C7772" s="122">
        <f t="shared" si="1210"/>
        <v>42328</v>
      </c>
      <c r="D7772" s="116">
        <f t="shared" si="1211"/>
        <v>2015</v>
      </c>
      <c r="E7772" s="116">
        <f t="shared" si="1212"/>
        <v>11</v>
      </c>
      <c r="F7772" s="120">
        <v>313.5</v>
      </c>
      <c r="G7772" s="121">
        <v>1223.5309999999999</v>
      </c>
      <c r="H7772" s="121">
        <v>0</v>
      </c>
      <c r="I7772" s="121">
        <v>179.87700000000001</v>
      </c>
      <c r="J7772" s="119">
        <v>0</v>
      </c>
      <c r="K7772" s="117">
        <f t="shared" si="1213"/>
        <v>1716.9079999999999</v>
      </c>
      <c r="L7772" s="116">
        <v>154.33000000000001</v>
      </c>
      <c r="M7772" s="116">
        <v>311.25099999999998</v>
      </c>
      <c r="N7772" s="116">
        <v>0</v>
      </c>
      <c r="O7772" s="116">
        <v>47.747999999999998</v>
      </c>
      <c r="P7772" s="116">
        <v>0</v>
      </c>
      <c r="Q7772" s="20">
        <f t="shared" si="1214"/>
        <v>432.58699000000001</v>
      </c>
      <c r="R7772" s="20">
        <f t="shared" si="1215"/>
        <v>995.06944699999997</v>
      </c>
      <c r="S7772" s="20">
        <f t="shared" si="1216"/>
        <v>0</v>
      </c>
      <c r="T7772" s="20">
        <f t="shared" si="1217"/>
        <v>151.647648</v>
      </c>
      <c r="U7772" s="21">
        <f t="shared" si="1218"/>
        <v>1579.3040850000002</v>
      </c>
      <c r="V7772" s="38">
        <f t="shared" si="1219"/>
        <v>0.9198536467882964</v>
      </c>
    </row>
    <row r="7773" spans="1:22">
      <c r="A7773">
        <v>7768</v>
      </c>
      <c r="B7773" s="122">
        <f t="shared" si="1210"/>
        <v>41963</v>
      </c>
      <c r="C7773" s="122">
        <f t="shared" si="1210"/>
        <v>42328</v>
      </c>
      <c r="D7773" s="116">
        <f t="shared" si="1211"/>
        <v>2015</v>
      </c>
      <c r="E7773" s="116">
        <f t="shared" si="1212"/>
        <v>11</v>
      </c>
      <c r="F7773" s="120">
        <v>317.19900000000001</v>
      </c>
      <c r="G7773" s="121">
        <v>1226.779</v>
      </c>
      <c r="H7773" s="121">
        <v>0</v>
      </c>
      <c r="I7773" s="121">
        <v>176.16</v>
      </c>
      <c r="J7773" s="119">
        <v>0</v>
      </c>
      <c r="K7773" s="117">
        <f t="shared" si="1213"/>
        <v>1720.1380000000001</v>
      </c>
      <c r="L7773" s="116">
        <v>155.68199999999999</v>
      </c>
      <c r="M7773" s="116">
        <v>312.11599999999999</v>
      </c>
      <c r="N7773" s="116">
        <v>0</v>
      </c>
      <c r="O7773" s="116">
        <v>47.02</v>
      </c>
      <c r="P7773" s="116">
        <v>0</v>
      </c>
      <c r="Q7773" s="20">
        <f t="shared" si="1214"/>
        <v>436.37664599999994</v>
      </c>
      <c r="R7773" s="20">
        <f t="shared" si="1215"/>
        <v>997.83485199999996</v>
      </c>
      <c r="S7773" s="20">
        <f t="shared" si="1216"/>
        <v>0</v>
      </c>
      <c r="T7773" s="20">
        <f t="shared" si="1217"/>
        <v>149.33552000000003</v>
      </c>
      <c r="U7773" s="21">
        <f t="shared" si="1218"/>
        <v>1583.547018</v>
      </c>
      <c r="V7773" s="38">
        <f t="shared" si="1219"/>
        <v>0.92059300939808308</v>
      </c>
    </row>
    <row r="7774" spans="1:22">
      <c r="A7774">
        <v>7769</v>
      </c>
      <c r="B7774" s="122">
        <f t="shared" si="1210"/>
        <v>41963</v>
      </c>
      <c r="C7774" s="122">
        <f t="shared" si="1210"/>
        <v>42328</v>
      </c>
      <c r="D7774" s="116">
        <f t="shared" si="1211"/>
        <v>2015</v>
      </c>
      <c r="E7774" s="116">
        <f t="shared" si="1212"/>
        <v>11</v>
      </c>
      <c r="F7774" s="120">
        <v>318.79700000000003</v>
      </c>
      <c r="G7774" s="121">
        <v>1228.327</v>
      </c>
      <c r="H7774" s="121">
        <v>0</v>
      </c>
      <c r="I7774" s="121">
        <v>175.649</v>
      </c>
      <c r="J7774" s="119">
        <v>0</v>
      </c>
      <c r="K7774" s="117">
        <f t="shared" si="1213"/>
        <v>1722.7730000000001</v>
      </c>
      <c r="L7774" s="116">
        <v>156.584</v>
      </c>
      <c r="M7774" s="116">
        <v>312.25700000000001</v>
      </c>
      <c r="N7774" s="116">
        <v>0</v>
      </c>
      <c r="O7774" s="116">
        <v>46.883000000000003</v>
      </c>
      <c r="P7774" s="116">
        <v>0</v>
      </c>
      <c r="Q7774" s="20">
        <f t="shared" si="1214"/>
        <v>438.90495199999998</v>
      </c>
      <c r="R7774" s="20">
        <f t="shared" si="1215"/>
        <v>998.28562900000009</v>
      </c>
      <c r="S7774" s="20">
        <f t="shared" si="1216"/>
        <v>0</v>
      </c>
      <c r="T7774" s="20">
        <f t="shared" si="1217"/>
        <v>148.90040800000003</v>
      </c>
      <c r="U7774" s="21">
        <f t="shared" si="1218"/>
        <v>1586.090989</v>
      </c>
      <c r="V7774" s="38">
        <f t="shared" si="1219"/>
        <v>0.92066162460173218</v>
      </c>
    </row>
    <row r="7775" spans="1:22">
      <c r="A7775">
        <v>7770</v>
      </c>
      <c r="B7775" s="122">
        <f t="shared" ref="B7775:C7838" si="1220">+B7751+1</f>
        <v>41963</v>
      </c>
      <c r="C7775" s="122">
        <f t="shared" si="1220"/>
        <v>42328</v>
      </c>
      <c r="D7775" s="116">
        <f t="shared" si="1211"/>
        <v>2015</v>
      </c>
      <c r="E7775" s="116">
        <f t="shared" si="1212"/>
        <v>11</v>
      </c>
      <c r="F7775" s="120">
        <v>319.262</v>
      </c>
      <c r="G7775" s="121">
        <v>1224.635</v>
      </c>
      <c r="H7775" s="121">
        <v>0</v>
      </c>
      <c r="I7775" s="121">
        <v>176.14400000000001</v>
      </c>
      <c r="J7775" s="119">
        <v>0</v>
      </c>
      <c r="K7775" s="117">
        <f t="shared" si="1213"/>
        <v>1720.0409999999999</v>
      </c>
      <c r="L7775" s="116">
        <v>156.48599999999999</v>
      </c>
      <c r="M7775" s="116">
        <v>311.589</v>
      </c>
      <c r="N7775" s="116">
        <v>0</v>
      </c>
      <c r="O7775" s="116">
        <v>46.954999999999998</v>
      </c>
      <c r="P7775" s="116">
        <v>0</v>
      </c>
      <c r="Q7775" s="20">
        <f t="shared" si="1214"/>
        <v>438.63025799999997</v>
      </c>
      <c r="R7775" s="20">
        <f t="shared" si="1215"/>
        <v>996.15003300000001</v>
      </c>
      <c r="S7775" s="20">
        <f t="shared" si="1216"/>
        <v>0</v>
      </c>
      <c r="T7775" s="20">
        <f t="shared" si="1217"/>
        <v>149.12908000000002</v>
      </c>
      <c r="U7775" s="21">
        <f t="shared" si="1218"/>
        <v>1583.909371</v>
      </c>
      <c r="V7775" s="38">
        <f t="shared" si="1219"/>
        <v>0.92085559065161815</v>
      </c>
    </row>
    <row r="7776" spans="1:22">
      <c r="A7776">
        <v>7771</v>
      </c>
      <c r="B7776" s="122">
        <f t="shared" si="1220"/>
        <v>41963</v>
      </c>
      <c r="C7776" s="122">
        <f t="shared" si="1220"/>
        <v>42328</v>
      </c>
      <c r="D7776" s="116">
        <f t="shared" si="1211"/>
        <v>2015</v>
      </c>
      <c r="E7776" s="116">
        <f t="shared" si="1212"/>
        <v>11</v>
      </c>
      <c r="F7776" s="120">
        <v>313.47800000000001</v>
      </c>
      <c r="G7776" s="121">
        <v>1219.4960000000001</v>
      </c>
      <c r="H7776" s="121">
        <v>0</v>
      </c>
      <c r="I7776" s="121">
        <v>168.76</v>
      </c>
      <c r="J7776" s="119">
        <v>0</v>
      </c>
      <c r="K7776" s="117">
        <f t="shared" si="1213"/>
        <v>1701.7340000000002</v>
      </c>
      <c r="L7776" s="116">
        <v>154.286</v>
      </c>
      <c r="M7776" s="116">
        <v>310.45</v>
      </c>
      <c r="N7776" s="116">
        <v>0</v>
      </c>
      <c r="O7776" s="116">
        <v>45.308</v>
      </c>
      <c r="P7776" s="116">
        <v>0</v>
      </c>
      <c r="Q7776" s="20">
        <f t="shared" si="1214"/>
        <v>432.46365800000001</v>
      </c>
      <c r="R7776" s="20">
        <f t="shared" si="1215"/>
        <v>992.50864999999999</v>
      </c>
      <c r="S7776" s="20">
        <f t="shared" si="1216"/>
        <v>0</v>
      </c>
      <c r="T7776" s="20">
        <f t="shared" si="1217"/>
        <v>143.89820800000001</v>
      </c>
      <c r="U7776" s="21">
        <f t="shared" si="1218"/>
        <v>1568.870516</v>
      </c>
      <c r="V7776" s="38">
        <f t="shared" si="1219"/>
        <v>0.92192464627256654</v>
      </c>
    </row>
    <row r="7777" spans="1:22">
      <c r="A7777">
        <v>7772</v>
      </c>
      <c r="B7777" s="122">
        <f t="shared" si="1220"/>
        <v>41963</v>
      </c>
      <c r="C7777" s="122">
        <f t="shared" si="1220"/>
        <v>42328</v>
      </c>
      <c r="D7777" s="116">
        <f t="shared" si="1211"/>
        <v>2015</v>
      </c>
      <c r="E7777" s="116">
        <f t="shared" si="1212"/>
        <v>11</v>
      </c>
      <c r="F7777" s="120">
        <v>271.75400000000002</v>
      </c>
      <c r="G7777" s="121">
        <v>1201.7239999999999</v>
      </c>
      <c r="H7777" s="121">
        <v>3.4950000000000001</v>
      </c>
      <c r="I7777" s="121">
        <v>166.84100000000001</v>
      </c>
      <c r="J7777" s="119">
        <v>0</v>
      </c>
      <c r="K7777" s="117">
        <f t="shared" si="1213"/>
        <v>1643.8139999999999</v>
      </c>
      <c r="L7777" s="116">
        <v>132.11099999999999</v>
      </c>
      <c r="M7777" s="116">
        <v>306.44099999999997</v>
      </c>
      <c r="N7777" s="116">
        <v>3.4980000000000002</v>
      </c>
      <c r="O7777" s="116">
        <v>44.591000000000001</v>
      </c>
      <c r="P7777" s="116">
        <v>0</v>
      </c>
      <c r="Q7777" s="20">
        <f t="shared" si="1214"/>
        <v>370.30713299999996</v>
      </c>
      <c r="R7777" s="20">
        <f t="shared" si="1215"/>
        <v>979.69187699999998</v>
      </c>
      <c r="S7777" s="20">
        <f t="shared" si="1216"/>
        <v>6.8245980000000008</v>
      </c>
      <c r="T7777" s="20">
        <f t="shared" si="1217"/>
        <v>141.621016</v>
      </c>
      <c r="U7777" s="21">
        <f t="shared" si="1218"/>
        <v>1498.444624</v>
      </c>
      <c r="V7777" s="38">
        <f t="shared" si="1219"/>
        <v>0.91156580002360377</v>
      </c>
    </row>
    <row r="7778" spans="1:22">
      <c r="A7778">
        <v>7773</v>
      </c>
      <c r="B7778" s="122">
        <f t="shared" si="1220"/>
        <v>41963</v>
      </c>
      <c r="C7778" s="122">
        <f t="shared" si="1220"/>
        <v>42328</v>
      </c>
      <c r="D7778" s="116">
        <f t="shared" si="1211"/>
        <v>2015</v>
      </c>
      <c r="E7778" s="116">
        <f t="shared" si="1212"/>
        <v>11</v>
      </c>
      <c r="F7778" s="120">
        <v>303.63099999999997</v>
      </c>
      <c r="G7778" s="121">
        <v>1189.039</v>
      </c>
      <c r="H7778" s="121">
        <v>0</v>
      </c>
      <c r="I7778" s="121">
        <v>177.75200000000001</v>
      </c>
      <c r="J7778" s="119">
        <v>0</v>
      </c>
      <c r="K7778" s="117">
        <f t="shared" si="1213"/>
        <v>1670.422</v>
      </c>
      <c r="L7778" s="116">
        <v>148.922</v>
      </c>
      <c r="M7778" s="116">
        <v>303.05599999999998</v>
      </c>
      <c r="N7778" s="116">
        <v>0</v>
      </c>
      <c r="O7778" s="116">
        <v>47.472000000000001</v>
      </c>
      <c r="P7778" s="116">
        <v>0</v>
      </c>
      <c r="Q7778" s="20">
        <f t="shared" si="1214"/>
        <v>417.42836599999998</v>
      </c>
      <c r="R7778" s="20">
        <f t="shared" si="1215"/>
        <v>968.87003199999992</v>
      </c>
      <c r="S7778" s="20">
        <f t="shared" si="1216"/>
        <v>0</v>
      </c>
      <c r="T7778" s="20">
        <f t="shared" si="1217"/>
        <v>150.771072</v>
      </c>
      <c r="U7778" s="21">
        <f t="shared" si="1218"/>
        <v>1537.0694699999999</v>
      </c>
      <c r="V7778" s="38">
        <f t="shared" si="1219"/>
        <v>0.92016835865428015</v>
      </c>
    </row>
    <row r="7779" spans="1:22">
      <c r="A7779">
        <v>7774</v>
      </c>
      <c r="B7779" s="122">
        <f t="shared" si="1220"/>
        <v>41963</v>
      </c>
      <c r="C7779" s="122">
        <f t="shared" si="1220"/>
        <v>42328</v>
      </c>
      <c r="D7779" s="116">
        <f t="shared" si="1211"/>
        <v>2015</v>
      </c>
      <c r="E7779" s="116">
        <f t="shared" si="1212"/>
        <v>11</v>
      </c>
      <c r="F7779" s="120">
        <v>309.55099999999999</v>
      </c>
      <c r="G7779" s="121">
        <v>1190.9369999999999</v>
      </c>
      <c r="H7779" s="121">
        <v>51.378</v>
      </c>
      <c r="I7779" s="121">
        <v>184.815</v>
      </c>
      <c r="J7779" s="119">
        <v>0</v>
      </c>
      <c r="K7779" s="117">
        <f t="shared" si="1213"/>
        <v>1736.6809999999998</v>
      </c>
      <c r="L7779" s="116">
        <v>152.005</v>
      </c>
      <c r="M7779" s="116">
        <v>303.601</v>
      </c>
      <c r="N7779" s="116">
        <v>27.137</v>
      </c>
      <c r="O7779" s="116">
        <v>49.338999999999999</v>
      </c>
      <c r="P7779" s="116">
        <v>0</v>
      </c>
      <c r="Q7779" s="20">
        <f t="shared" si="1214"/>
        <v>426.07001499999996</v>
      </c>
      <c r="R7779" s="20">
        <f t="shared" si="1215"/>
        <v>970.61239699999999</v>
      </c>
      <c r="S7779" s="20">
        <f t="shared" si="1216"/>
        <v>52.944287000000003</v>
      </c>
      <c r="T7779" s="20">
        <f t="shared" si="1217"/>
        <v>156.70066400000002</v>
      </c>
      <c r="U7779" s="21">
        <f t="shared" si="1218"/>
        <v>1606.3273629999999</v>
      </c>
      <c r="V7779" s="38">
        <f t="shared" si="1219"/>
        <v>0.92494094367359347</v>
      </c>
    </row>
    <row r="7780" spans="1:22">
      <c r="A7780">
        <v>7775</v>
      </c>
      <c r="B7780" s="122">
        <f t="shared" si="1220"/>
        <v>41963</v>
      </c>
      <c r="C7780" s="122">
        <f t="shared" si="1220"/>
        <v>42328</v>
      </c>
      <c r="D7780" s="116">
        <f t="shared" si="1211"/>
        <v>2015</v>
      </c>
      <c r="E7780" s="116">
        <f t="shared" si="1212"/>
        <v>11</v>
      </c>
      <c r="F7780" s="120">
        <v>309.65699999999998</v>
      </c>
      <c r="G7780" s="121">
        <v>1204.625</v>
      </c>
      <c r="H7780" s="121">
        <v>33.945</v>
      </c>
      <c r="I7780" s="121">
        <v>123.349</v>
      </c>
      <c r="J7780" s="119">
        <v>0</v>
      </c>
      <c r="K7780" s="117">
        <f t="shared" si="1213"/>
        <v>1671.5759999999998</v>
      </c>
      <c r="L7780" s="116">
        <v>151.40700000000001</v>
      </c>
      <c r="M7780" s="116">
        <v>306.55599999999998</v>
      </c>
      <c r="N7780" s="116">
        <v>21.009</v>
      </c>
      <c r="O7780" s="116">
        <v>33.527999999999999</v>
      </c>
      <c r="P7780" s="116">
        <v>0</v>
      </c>
      <c r="Q7780" s="20">
        <f t="shared" si="1214"/>
        <v>424.393821</v>
      </c>
      <c r="R7780" s="20">
        <f t="shared" si="1215"/>
        <v>980.05953199999999</v>
      </c>
      <c r="S7780" s="20">
        <f t="shared" si="1216"/>
        <v>40.988559000000002</v>
      </c>
      <c r="T7780" s="20">
        <f t="shared" si="1217"/>
        <v>106.484928</v>
      </c>
      <c r="U7780" s="21">
        <f t="shared" si="1218"/>
        <v>1551.9268399999999</v>
      </c>
      <c r="V7780" s="38">
        <f t="shared" si="1219"/>
        <v>0.92842134608297799</v>
      </c>
    </row>
    <row r="7781" spans="1:22">
      <c r="A7781">
        <v>7776</v>
      </c>
      <c r="B7781" s="122">
        <f t="shared" si="1220"/>
        <v>41963</v>
      </c>
      <c r="C7781" s="122">
        <f t="shared" si="1220"/>
        <v>42328</v>
      </c>
      <c r="D7781" s="116">
        <f t="shared" si="1211"/>
        <v>2015</v>
      </c>
      <c r="E7781" s="116">
        <f t="shared" si="1212"/>
        <v>11</v>
      </c>
      <c r="F7781" s="120">
        <v>310.72699999999998</v>
      </c>
      <c r="G7781" s="121">
        <v>1203.97</v>
      </c>
      <c r="H7781" s="121">
        <v>0</v>
      </c>
      <c r="I7781" s="121">
        <v>72.626000000000005</v>
      </c>
      <c r="J7781" s="119">
        <v>0</v>
      </c>
      <c r="K7781" s="117">
        <f t="shared" si="1213"/>
        <v>1587.3230000000001</v>
      </c>
      <c r="L7781" s="116">
        <v>153.06200000000001</v>
      </c>
      <c r="M7781" s="116">
        <v>306.31400000000002</v>
      </c>
      <c r="N7781" s="116">
        <v>0</v>
      </c>
      <c r="O7781" s="116">
        <v>20.029</v>
      </c>
      <c r="P7781" s="116">
        <v>0</v>
      </c>
      <c r="Q7781" s="20">
        <f t="shared" si="1214"/>
        <v>429.03278600000004</v>
      </c>
      <c r="R7781" s="20">
        <f t="shared" si="1215"/>
        <v>979.28585800000008</v>
      </c>
      <c r="S7781" s="20">
        <f t="shared" si="1216"/>
        <v>0</v>
      </c>
      <c r="T7781" s="20">
        <f t="shared" si="1217"/>
        <v>63.612104000000002</v>
      </c>
      <c r="U7781" s="21">
        <f t="shared" si="1218"/>
        <v>1471.9307480000002</v>
      </c>
      <c r="V7781" s="38">
        <f t="shared" si="1219"/>
        <v>0.92730386191090286</v>
      </c>
    </row>
    <row r="7782" spans="1:22">
      <c r="A7782">
        <v>7777</v>
      </c>
      <c r="B7782" s="122">
        <f t="shared" si="1220"/>
        <v>41964</v>
      </c>
      <c r="C7782" s="122">
        <f t="shared" si="1220"/>
        <v>42329</v>
      </c>
      <c r="D7782" s="116">
        <f t="shared" si="1211"/>
        <v>2015</v>
      </c>
      <c r="E7782" s="116">
        <f t="shared" si="1212"/>
        <v>11</v>
      </c>
      <c r="F7782" s="120">
        <v>304.38099999999997</v>
      </c>
      <c r="G7782" s="121">
        <v>1057.808</v>
      </c>
      <c r="H7782" s="121">
        <v>39.155999999999999</v>
      </c>
      <c r="I7782" s="121">
        <v>34.603999999999999</v>
      </c>
      <c r="J7782" s="119">
        <v>0</v>
      </c>
      <c r="K7782" s="117">
        <f t="shared" si="1213"/>
        <v>1435.9489999999998</v>
      </c>
      <c r="L7782" s="116">
        <v>150.39599999999999</v>
      </c>
      <c r="M7782" s="116">
        <v>272.59699999999998</v>
      </c>
      <c r="N7782" s="116">
        <v>21.478000000000002</v>
      </c>
      <c r="O7782" s="116">
        <v>10.486000000000001</v>
      </c>
      <c r="P7782" s="116">
        <v>0</v>
      </c>
      <c r="Q7782" s="20">
        <f t="shared" si="1214"/>
        <v>421.55998799999998</v>
      </c>
      <c r="R7782" s="20">
        <f t="shared" si="1215"/>
        <v>871.4926089999999</v>
      </c>
      <c r="S7782" s="20">
        <f t="shared" si="1216"/>
        <v>41.903578000000003</v>
      </c>
      <c r="T7782" s="20">
        <f t="shared" si="1217"/>
        <v>33.303536000000001</v>
      </c>
      <c r="U7782" s="21">
        <f t="shared" si="1218"/>
        <v>1368.2597109999997</v>
      </c>
      <c r="V7782" s="38">
        <f t="shared" si="1219"/>
        <v>0.95286093795810289</v>
      </c>
    </row>
    <row r="7783" spans="1:22">
      <c r="A7783">
        <v>7778</v>
      </c>
      <c r="B7783" s="122">
        <f t="shared" si="1220"/>
        <v>41964</v>
      </c>
      <c r="C7783" s="122">
        <f t="shared" si="1220"/>
        <v>42329</v>
      </c>
      <c r="D7783" s="116">
        <f t="shared" si="1211"/>
        <v>2015</v>
      </c>
      <c r="E7783" s="116">
        <f t="shared" si="1212"/>
        <v>11</v>
      </c>
      <c r="F7783" s="120">
        <v>295.84800000000001</v>
      </c>
      <c r="G7783" s="121">
        <v>869.22900000000004</v>
      </c>
      <c r="H7783" s="121">
        <v>151.46799999999999</v>
      </c>
      <c r="I7783" s="121">
        <v>25.706</v>
      </c>
      <c r="J7783" s="119">
        <v>0</v>
      </c>
      <c r="K7783" s="117">
        <f t="shared" si="1213"/>
        <v>1342.251</v>
      </c>
      <c r="L7783" s="116">
        <v>144.30699999999999</v>
      </c>
      <c r="M7783" s="116">
        <v>234.37200000000001</v>
      </c>
      <c r="N7783" s="116">
        <v>74.617000000000004</v>
      </c>
      <c r="O7783" s="116">
        <v>7.1159999999999997</v>
      </c>
      <c r="P7783" s="116">
        <v>0</v>
      </c>
      <c r="Q7783" s="20">
        <f t="shared" si="1214"/>
        <v>404.49252099999995</v>
      </c>
      <c r="R7783" s="20">
        <f t="shared" si="1215"/>
        <v>749.28728400000011</v>
      </c>
      <c r="S7783" s="20">
        <f t="shared" si="1216"/>
        <v>145.57776700000002</v>
      </c>
      <c r="T7783" s="20">
        <f t="shared" si="1217"/>
        <v>22.600415999999999</v>
      </c>
      <c r="U7783" s="21">
        <f t="shared" si="1218"/>
        <v>1321.9579880000001</v>
      </c>
      <c r="V7783" s="38">
        <f t="shared" si="1219"/>
        <v>0.98488135825564682</v>
      </c>
    </row>
    <row r="7784" spans="1:22">
      <c r="A7784">
        <v>7779</v>
      </c>
      <c r="B7784" s="122">
        <f t="shared" si="1220"/>
        <v>41964</v>
      </c>
      <c r="C7784" s="122">
        <f t="shared" si="1220"/>
        <v>42329</v>
      </c>
      <c r="D7784" s="116">
        <f t="shared" si="1211"/>
        <v>2015</v>
      </c>
      <c r="E7784" s="116">
        <f t="shared" si="1212"/>
        <v>11</v>
      </c>
      <c r="F7784" s="120">
        <v>293.03699999999998</v>
      </c>
      <c r="G7784" s="121">
        <v>826.11900000000003</v>
      </c>
      <c r="H7784" s="121">
        <v>159.19399999999999</v>
      </c>
      <c r="I7784" s="121">
        <v>18.425000000000001</v>
      </c>
      <c r="J7784" s="119">
        <v>0</v>
      </c>
      <c r="K7784" s="117">
        <f t="shared" si="1213"/>
        <v>1296.7749999999999</v>
      </c>
      <c r="L7784" s="116">
        <v>143.31299999999999</v>
      </c>
      <c r="M7784" s="116">
        <v>224.90100000000001</v>
      </c>
      <c r="N7784" s="116">
        <v>71.45</v>
      </c>
      <c r="O7784" s="116">
        <v>5.165</v>
      </c>
      <c r="P7784" s="116">
        <v>0</v>
      </c>
      <c r="Q7784" s="20">
        <f t="shared" si="1214"/>
        <v>401.70633899999996</v>
      </c>
      <c r="R7784" s="20">
        <f t="shared" si="1215"/>
        <v>719.00849700000003</v>
      </c>
      <c r="S7784" s="20">
        <f t="shared" si="1216"/>
        <v>139.39895000000001</v>
      </c>
      <c r="T7784" s="20">
        <f t="shared" si="1217"/>
        <v>16.404040000000002</v>
      </c>
      <c r="U7784" s="21">
        <f t="shared" si="1218"/>
        <v>1276.517826</v>
      </c>
      <c r="V7784" s="38">
        <f t="shared" si="1219"/>
        <v>0.98437880588382731</v>
      </c>
    </row>
    <row r="7785" spans="1:22">
      <c r="A7785">
        <v>7780</v>
      </c>
      <c r="B7785" s="122">
        <f t="shared" si="1220"/>
        <v>41964</v>
      </c>
      <c r="C7785" s="122">
        <f t="shared" si="1220"/>
        <v>42329</v>
      </c>
      <c r="D7785" s="116">
        <f t="shared" si="1211"/>
        <v>2015</v>
      </c>
      <c r="E7785" s="116">
        <f t="shared" si="1212"/>
        <v>11</v>
      </c>
      <c r="F7785" s="120">
        <v>292.35599999999999</v>
      </c>
      <c r="G7785" s="121">
        <v>826.73400000000004</v>
      </c>
      <c r="H7785" s="121">
        <v>104.575</v>
      </c>
      <c r="I7785" s="121">
        <v>14.882</v>
      </c>
      <c r="J7785" s="119">
        <v>0</v>
      </c>
      <c r="K7785" s="117">
        <f t="shared" si="1213"/>
        <v>1238.5470000000003</v>
      </c>
      <c r="L7785" s="116">
        <v>142.76599999999999</v>
      </c>
      <c r="M7785" s="116">
        <v>224.959</v>
      </c>
      <c r="N7785" s="116">
        <v>48.887999999999998</v>
      </c>
      <c r="O7785" s="116">
        <v>4.2169999999999996</v>
      </c>
      <c r="P7785" s="116">
        <v>0</v>
      </c>
      <c r="Q7785" s="20">
        <f t="shared" si="1214"/>
        <v>400.17309799999998</v>
      </c>
      <c r="R7785" s="20">
        <f t="shared" si="1215"/>
        <v>719.19392300000004</v>
      </c>
      <c r="S7785" s="20">
        <f t="shared" si="1216"/>
        <v>95.380488</v>
      </c>
      <c r="T7785" s="20">
        <f t="shared" si="1217"/>
        <v>13.393191999999999</v>
      </c>
      <c r="U7785" s="21">
        <f t="shared" si="1218"/>
        <v>1228.140701</v>
      </c>
      <c r="V7785" s="38">
        <f t="shared" si="1219"/>
        <v>0.99159797811467776</v>
      </c>
    </row>
    <row r="7786" spans="1:22">
      <c r="A7786">
        <v>7781</v>
      </c>
      <c r="B7786" s="122">
        <f t="shared" si="1220"/>
        <v>41964</v>
      </c>
      <c r="C7786" s="122">
        <f t="shared" si="1220"/>
        <v>42329</v>
      </c>
      <c r="D7786" s="116">
        <f t="shared" si="1211"/>
        <v>2015</v>
      </c>
      <c r="E7786" s="116">
        <f t="shared" si="1212"/>
        <v>11</v>
      </c>
      <c r="F7786" s="120">
        <v>297.32</v>
      </c>
      <c r="G7786" s="121">
        <v>826.09299999999996</v>
      </c>
      <c r="H7786" s="121">
        <v>104.003</v>
      </c>
      <c r="I7786" s="121">
        <v>14.878</v>
      </c>
      <c r="J7786" s="119">
        <v>0</v>
      </c>
      <c r="K7786" s="117">
        <f t="shared" si="1213"/>
        <v>1242.2939999999999</v>
      </c>
      <c r="L7786" s="116">
        <v>145.69200000000001</v>
      </c>
      <c r="M7786" s="116">
        <v>224.73099999999999</v>
      </c>
      <c r="N7786" s="116">
        <v>49.140999999999998</v>
      </c>
      <c r="O7786" s="116">
        <v>4.2149999999999999</v>
      </c>
      <c r="P7786" s="116">
        <v>0</v>
      </c>
      <c r="Q7786" s="20">
        <f t="shared" si="1214"/>
        <v>408.37467600000002</v>
      </c>
      <c r="R7786" s="20">
        <f t="shared" si="1215"/>
        <v>718.46500700000001</v>
      </c>
      <c r="S7786" s="20">
        <f t="shared" si="1216"/>
        <v>95.874090999999993</v>
      </c>
      <c r="T7786" s="20">
        <f t="shared" si="1217"/>
        <v>13.386839999999999</v>
      </c>
      <c r="U7786" s="21">
        <f t="shared" si="1218"/>
        <v>1236.100614</v>
      </c>
      <c r="V7786" s="38">
        <f t="shared" si="1219"/>
        <v>0.99501455694062768</v>
      </c>
    </row>
    <row r="7787" spans="1:22">
      <c r="A7787">
        <v>7782</v>
      </c>
      <c r="B7787" s="122">
        <f t="shared" si="1220"/>
        <v>41964</v>
      </c>
      <c r="C7787" s="122">
        <f t="shared" si="1220"/>
        <v>42329</v>
      </c>
      <c r="D7787" s="116">
        <f t="shared" si="1211"/>
        <v>2015</v>
      </c>
      <c r="E7787" s="116">
        <f t="shared" si="1212"/>
        <v>11</v>
      </c>
      <c r="F7787" s="120">
        <v>279.803</v>
      </c>
      <c r="G7787" s="121">
        <v>796.91800000000001</v>
      </c>
      <c r="H7787" s="121">
        <v>130.36799999999999</v>
      </c>
      <c r="I7787" s="121">
        <v>15.462999999999999</v>
      </c>
      <c r="J7787" s="119">
        <v>0</v>
      </c>
      <c r="K7787" s="117">
        <f t="shared" si="1213"/>
        <v>1222.5519999999999</v>
      </c>
      <c r="L7787" s="116">
        <v>135.31399999999999</v>
      </c>
      <c r="M7787" s="116">
        <v>217.71899999999999</v>
      </c>
      <c r="N7787" s="116">
        <v>58.765000000000001</v>
      </c>
      <c r="O7787" s="116">
        <v>4.3630000000000004</v>
      </c>
      <c r="P7787" s="116">
        <v>0</v>
      </c>
      <c r="Q7787" s="20">
        <f t="shared" si="1214"/>
        <v>379.28514199999995</v>
      </c>
      <c r="R7787" s="20">
        <f t="shared" si="1215"/>
        <v>696.04764299999999</v>
      </c>
      <c r="S7787" s="20">
        <f t="shared" si="1216"/>
        <v>114.650515</v>
      </c>
      <c r="T7787" s="20">
        <f t="shared" si="1217"/>
        <v>13.856888000000001</v>
      </c>
      <c r="U7787" s="21">
        <f t="shared" si="1218"/>
        <v>1203.8401880000001</v>
      </c>
      <c r="V7787" s="38">
        <f t="shared" si="1219"/>
        <v>0.9846944653478954</v>
      </c>
    </row>
    <row r="7788" spans="1:22">
      <c r="A7788">
        <v>7783</v>
      </c>
      <c r="B7788" s="122">
        <f t="shared" si="1220"/>
        <v>41964</v>
      </c>
      <c r="C7788" s="122">
        <f t="shared" si="1220"/>
        <v>42329</v>
      </c>
      <c r="D7788" s="116">
        <f t="shared" si="1211"/>
        <v>2015</v>
      </c>
      <c r="E7788" s="116">
        <f t="shared" si="1212"/>
        <v>11</v>
      </c>
      <c r="F7788" s="120">
        <v>236.83500000000001</v>
      </c>
      <c r="G7788" s="121">
        <v>695.75699999999995</v>
      </c>
      <c r="H7788" s="121">
        <v>343.67200000000003</v>
      </c>
      <c r="I7788" s="121">
        <v>20.329000000000001</v>
      </c>
      <c r="J7788" s="119">
        <v>0</v>
      </c>
      <c r="K7788" s="117">
        <f t="shared" si="1213"/>
        <v>1296.5930000000001</v>
      </c>
      <c r="L7788" s="116">
        <v>118.943</v>
      </c>
      <c r="M7788" s="116">
        <v>193.982</v>
      </c>
      <c r="N7788" s="116">
        <v>134.721</v>
      </c>
      <c r="O7788" s="116">
        <v>5.5469999999999997</v>
      </c>
      <c r="P7788" s="116">
        <v>0</v>
      </c>
      <c r="Q7788" s="20">
        <f t="shared" si="1214"/>
        <v>333.39722899999998</v>
      </c>
      <c r="R7788" s="20">
        <f t="shared" si="1215"/>
        <v>620.16045399999996</v>
      </c>
      <c r="S7788" s="20">
        <f t="shared" si="1216"/>
        <v>262.84067100000004</v>
      </c>
      <c r="T7788" s="20">
        <f t="shared" si="1217"/>
        <v>17.617272</v>
      </c>
      <c r="U7788" s="21">
        <f t="shared" si="1218"/>
        <v>1234.0156259999999</v>
      </c>
      <c r="V7788" s="38">
        <f t="shared" si="1219"/>
        <v>0.95173707246607053</v>
      </c>
    </row>
    <row r="7789" spans="1:22">
      <c r="A7789">
        <v>7784</v>
      </c>
      <c r="B7789" s="122">
        <f t="shared" si="1220"/>
        <v>41964</v>
      </c>
      <c r="C7789" s="122">
        <f t="shared" si="1220"/>
        <v>42329</v>
      </c>
      <c r="D7789" s="116">
        <f t="shared" si="1211"/>
        <v>2015</v>
      </c>
      <c r="E7789" s="116">
        <f t="shared" si="1212"/>
        <v>11</v>
      </c>
      <c r="F7789" s="120">
        <v>234.55699999999999</v>
      </c>
      <c r="G7789" s="121">
        <v>693.99900000000002</v>
      </c>
      <c r="H7789" s="121">
        <v>382.6</v>
      </c>
      <c r="I7789" s="121">
        <v>23.634</v>
      </c>
      <c r="J7789" s="119">
        <v>0</v>
      </c>
      <c r="K7789" s="117">
        <f t="shared" si="1213"/>
        <v>1334.79</v>
      </c>
      <c r="L7789" s="116">
        <v>116.35599999999999</v>
      </c>
      <c r="M7789" s="116">
        <v>193.321</v>
      </c>
      <c r="N7789" s="116">
        <v>149.506</v>
      </c>
      <c r="O7789" s="116">
        <v>6.3460000000000001</v>
      </c>
      <c r="P7789" s="116">
        <v>0</v>
      </c>
      <c r="Q7789" s="20">
        <f t="shared" si="1214"/>
        <v>326.14586799999995</v>
      </c>
      <c r="R7789" s="20">
        <f t="shared" si="1215"/>
        <v>618.047237</v>
      </c>
      <c r="S7789" s="20">
        <f t="shared" si="1216"/>
        <v>291.68620600000003</v>
      </c>
      <c r="T7789" s="20">
        <f t="shared" si="1217"/>
        <v>20.154896000000001</v>
      </c>
      <c r="U7789" s="21">
        <f t="shared" si="1218"/>
        <v>1256.0342069999999</v>
      </c>
      <c r="V7789" s="38">
        <f t="shared" si="1219"/>
        <v>0.94099761535522441</v>
      </c>
    </row>
    <row r="7790" spans="1:22">
      <c r="A7790">
        <v>7785</v>
      </c>
      <c r="B7790" s="122">
        <f t="shared" si="1220"/>
        <v>41964</v>
      </c>
      <c r="C7790" s="122">
        <f t="shared" si="1220"/>
        <v>42329</v>
      </c>
      <c r="D7790" s="116">
        <f t="shared" si="1211"/>
        <v>2015</v>
      </c>
      <c r="E7790" s="116">
        <f t="shared" si="1212"/>
        <v>11</v>
      </c>
      <c r="F7790" s="120">
        <v>301.59100000000001</v>
      </c>
      <c r="G7790" s="121">
        <v>811.67499999999995</v>
      </c>
      <c r="H7790" s="121">
        <v>137.13499999999999</v>
      </c>
      <c r="I7790" s="121">
        <v>28.631</v>
      </c>
      <c r="J7790" s="119">
        <v>0</v>
      </c>
      <c r="K7790" s="117">
        <f t="shared" si="1213"/>
        <v>1279.0320000000002</v>
      </c>
      <c r="L7790" s="116">
        <v>148.01</v>
      </c>
      <c r="M7790" s="116">
        <v>220.124</v>
      </c>
      <c r="N7790" s="116">
        <v>64.355000000000004</v>
      </c>
      <c r="O7790" s="116">
        <v>7.7069999999999999</v>
      </c>
      <c r="P7790" s="116">
        <v>0</v>
      </c>
      <c r="Q7790" s="20">
        <f t="shared" si="1214"/>
        <v>414.87202999999994</v>
      </c>
      <c r="R7790" s="20">
        <f t="shared" si="1215"/>
        <v>703.73642800000005</v>
      </c>
      <c r="S7790" s="20">
        <f t="shared" si="1216"/>
        <v>125.55660500000002</v>
      </c>
      <c r="T7790" s="20">
        <f t="shared" si="1217"/>
        <v>24.477432</v>
      </c>
      <c r="U7790" s="21">
        <f t="shared" si="1218"/>
        <v>1268.6424949999998</v>
      </c>
      <c r="V7790" s="38">
        <f t="shared" si="1219"/>
        <v>0.99187705624253319</v>
      </c>
    </row>
    <row r="7791" spans="1:22">
      <c r="A7791">
        <v>7786</v>
      </c>
      <c r="B7791" s="122">
        <f t="shared" si="1220"/>
        <v>41964</v>
      </c>
      <c r="C7791" s="122">
        <f t="shared" si="1220"/>
        <v>42329</v>
      </c>
      <c r="D7791" s="116">
        <f t="shared" si="1211"/>
        <v>2015</v>
      </c>
      <c r="E7791" s="116">
        <f t="shared" si="1212"/>
        <v>11</v>
      </c>
      <c r="F7791" s="120">
        <v>294.39600000000002</v>
      </c>
      <c r="G7791" s="121">
        <v>1089.8689999999999</v>
      </c>
      <c r="H7791" s="121">
        <v>0</v>
      </c>
      <c r="I7791" s="121">
        <v>71.484999999999999</v>
      </c>
      <c r="J7791" s="119">
        <v>0</v>
      </c>
      <c r="K7791" s="117">
        <f t="shared" si="1213"/>
        <v>1455.7499999999998</v>
      </c>
      <c r="L7791" s="116">
        <v>145.773</v>
      </c>
      <c r="M7791" s="116">
        <v>284.91800000000001</v>
      </c>
      <c r="N7791" s="116">
        <v>0</v>
      </c>
      <c r="O7791" s="116">
        <v>18.341000000000001</v>
      </c>
      <c r="P7791" s="116">
        <v>0</v>
      </c>
      <c r="Q7791" s="20">
        <f t="shared" si="1214"/>
        <v>408.601719</v>
      </c>
      <c r="R7791" s="20">
        <f t="shared" si="1215"/>
        <v>910.88284600000009</v>
      </c>
      <c r="S7791" s="20">
        <f t="shared" si="1216"/>
        <v>0</v>
      </c>
      <c r="T7791" s="20">
        <f t="shared" si="1217"/>
        <v>58.251016000000007</v>
      </c>
      <c r="U7791" s="21">
        <f t="shared" si="1218"/>
        <v>1377.7355810000001</v>
      </c>
      <c r="V7791" s="38">
        <f t="shared" si="1219"/>
        <v>0.94640946659797376</v>
      </c>
    </row>
    <row r="7792" spans="1:22">
      <c r="A7792">
        <v>7787</v>
      </c>
      <c r="B7792" s="122">
        <f t="shared" si="1220"/>
        <v>41964</v>
      </c>
      <c r="C7792" s="122">
        <f t="shared" si="1220"/>
        <v>42329</v>
      </c>
      <c r="D7792" s="116">
        <f t="shared" si="1211"/>
        <v>2015</v>
      </c>
      <c r="E7792" s="116">
        <f t="shared" si="1212"/>
        <v>11</v>
      </c>
      <c r="F7792" s="120">
        <v>300.80399999999997</v>
      </c>
      <c r="G7792" s="121">
        <v>1183.376</v>
      </c>
      <c r="H7792" s="121">
        <v>0</v>
      </c>
      <c r="I7792" s="121">
        <v>83.983999999999995</v>
      </c>
      <c r="J7792" s="119">
        <v>0</v>
      </c>
      <c r="K7792" s="117">
        <f t="shared" si="1213"/>
        <v>1568.1639999999998</v>
      </c>
      <c r="L7792" s="116">
        <v>146.71700000000001</v>
      </c>
      <c r="M7792" s="116">
        <v>310.49799999999999</v>
      </c>
      <c r="N7792" s="116">
        <v>0</v>
      </c>
      <c r="O7792" s="116">
        <v>22.501000000000001</v>
      </c>
      <c r="P7792" s="116">
        <v>0</v>
      </c>
      <c r="Q7792" s="20">
        <f t="shared" si="1214"/>
        <v>411.24775100000005</v>
      </c>
      <c r="R7792" s="20">
        <f t="shared" si="1215"/>
        <v>992.66210599999999</v>
      </c>
      <c r="S7792" s="20">
        <f t="shared" si="1216"/>
        <v>0</v>
      </c>
      <c r="T7792" s="20">
        <f t="shared" si="1217"/>
        <v>71.463176000000004</v>
      </c>
      <c r="U7792" s="21">
        <f t="shared" si="1218"/>
        <v>1475.3730330000001</v>
      </c>
      <c r="V7792" s="38">
        <f t="shared" si="1219"/>
        <v>0.94082827625171872</v>
      </c>
    </row>
    <row r="7793" spans="1:22">
      <c r="A7793">
        <v>7788</v>
      </c>
      <c r="B7793" s="122">
        <f t="shared" si="1220"/>
        <v>41964</v>
      </c>
      <c r="C7793" s="122">
        <f t="shared" si="1220"/>
        <v>42329</v>
      </c>
      <c r="D7793" s="116">
        <f t="shared" si="1211"/>
        <v>2015</v>
      </c>
      <c r="E7793" s="116">
        <f t="shared" si="1212"/>
        <v>11</v>
      </c>
      <c r="F7793" s="120">
        <v>290.19</v>
      </c>
      <c r="G7793" s="121">
        <v>1021.4690000000001</v>
      </c>
      <c r="H7793" s="121">
        <v>0</v>
      </c>
      <c r="I7793" s="121">
        <v>89.712000000000003</v>
      </c>
      <c r="J7793" s="119">
        <v>0</v>
      </c>
      <c r="K7793" s="117">
        <f t="shared" si="1213"/>
        <v>1401.3710000000001</v>
      </c>
      <c r="L7793" s="116">
        <v>144.012</v>
      </c>
      <c r="M7793" s="116">
        <v>269.28500000000003</v>
      </c>
      <c r="N7793" s="116">
        <v>0</v>
      </c>
      <c r="O7793" s="116">
        <v>24.04</v>
      </c>
      <c r="P7793" s="116">
        <v>0</v>
      </c>
      <c r="Q7793" s="20">
        <f t="shared" si="1214"/>
        <v>403.66563600000001</v>
      </c>
      <c r="R7793" s="20">
        <f t="shared" si="1215"/>
        <v>860.90414500000009</v>
      </c>
      <c r="S7793" s="20">
        <f t="shared" si="1216"/>
        <v>0</v>
      </c>
      <c r="T7793" s="20">
        <f t="shared" si="1217"/>
        <v>76.351039999999998</v>
      </c>
      <c r="U7793" s="21">
        <f t="shared" si="1218"/>
        <v>1340.9208210000002</v>
      </c>
      <c r="V7793" s="38">
        <f t="shared" si="1219"/>
        <v>0.95686354362977399</v>
      </c>
    </row>
    <row r="7794" spans="1:22">
      <c r="A7794">
        <v>7789</v>
      </c>
      <c r="B7794" s="122">
        <f t="shared" si="1220"/>
        <v>41964</v>
      </c>
      <c r="C7794" s="122">
        <f t="shared" si="1220"/>
        <v>42329</v>
      </c>
      <c r="D7794" s="116">
        <f t="shared" si="1211"/>
        <v>2015</v>
      </c>
      <c r="E7794" s="116">
        <f t="shared" si="1212"/>
        <v>11</v>
      </c>
      <c r="F7794" s="120">
        <v>282.77499999999998</v>
      </c>
      <c r="G7794" s="121">
        <v>768.48699999999997</v>
      </c>
      <c r="H7794" s="121">
        <v>227.92400000000001</v>
      </c>
      <c r="I7794" s="121">
        <v>90.506</v>
      </c>
      <c r="J7794" s="119">
        <v>0</v>
      </c>
      <c r="K7794" s="117">
        <f t="shared" si="1213"/>
        <v>1369.692</v>
      </c>
      <c r="L7794" s="116">
        <v>137.619</v>
      </c>
      <c r="M7794" s="116">
        <v>212.24299999999999</v>
      </c>
      <c r="N7794" s="116">
        <v>103.539</v>
      </c>
      <c r="O7794" s="116">
        <v>24.186</v>
      </c>
      <c r="P7794" s="116">
        <v>0</v>
      </c>
      <c r="Q7794" s="20">
        <f t="shared" si="1214"/>
        <v>385.74605700000001</v>
      </c>
      <c r="R7794" s="20">
        <f t="shared" si="1215"/>
        <v>678.54087100000004</v>
      </c>
      <c r="S7794" s="20">
        <f t="shared" si="1216"/>
        <v>202.00458900000001</v>
      </c>
      <c r="T7794" s="20">
        <f t="shared" si="1217"/>
        <v>76.814736000000011</v>
      </c>
      <c r="U7794" s="21">
        <f t="shared" si="1218"/>
        <v>1343.1062530000002</v>
      </c>
      <c r="V7794" s="38">
        <f t="shared" si="1219"/>
        <v>0.98058998154329602</v>
      </c>
    </row>
    <row r="7795" spans="1:22">
      <c r="A7795">
        <v>7790</v>
      </c>
      <c r="B7795" s="122">
        <f t="shared" si="1220"/>
        <v>41964</v>
      </c>
      <c r="C7795" s="122">
        <f t="shared" si="1220"/>
        <v>42329</v>
      </c>
      <c r="D7795" s="116">
        <f t="shared" si="1211"/>
        <v>2015</v>
      </c>
      <c r="E7795" s="116">
        <f t="shared" si="1212"/>
        <v>11</v>
      </c>
      <c r="F7795" s="120">
        <v>301.25700000000001</v>
      </c>
      <c r="G7795" s="121">
        <v>729.548</v>
      </c>
      <c r="H7795" s="121">
        <v>233.387</v>
      </c>
      <c r="I7795" s="121">
        <v>100.563</v>
      </c>
      <c r="J7795" s="119">
        <v>0</v>
      </c>
      <c r="K7795" s="117">
        <f t="shared" si="1213"/>
        <v>1364.7550000000001</v>
      </c>
      <c r="L7795" s="116">
        <v>147.55600000000001</v>
      </c>
      <c r="M7795" s="116">
        <v>204.21</v>
      </c>
      <c r="N7795" s="116">
        <v>103.048</v>
      </c>
      <c r="O7795" s="116">
        <v>27.006</v>
      </c>
      <c r="P7795" s="116">
        <v>0</v>
      </c>
      <c r="Q7795" s="20">
        <f t="shared" si="1214"/>
        <v>413.599468</v>
      </c>
      <c r="R7795" s="20">
        <f t="shared" si="1215"/>
        <v>652.85937000000001</v>
      </c>
      <c r="S7795" s="20">
        <f t="shared" si="1216"/>
        <v>201.046648</v>
      </c>
      <c r="T7795" s="20">
        <f t="shared" si="1217"/>
        <v>85.771056000000002</v>
      </c>
      <c r="U7795" s="21">
        <f t="shared" si="1218"/>
        <v>1353.2765420000001</v>
      </c>
      <c r="V7795" s="38">
        <f t="shared" si="1219"/>
        <v>0.99158936365867867</v>
      </c>
    </row>
    <row r="7796" spans="1:22">
      <c r="A7796">
        <v>7791</v>
      </c>
      <c r="B7796" s="122">
        <f t="shared" si="1220"/>
        <v>41964</v>
      </c>
      <c r="C7796" s="122">
        <f t="shared" si="1220"/>
        <v>42329</v>
      </c>
      <c r="D7796" s="116">
        <f t="shared" si="1211"/>
        <v>2015</v>
      </c>
      <c r="E7796" s="116">
        <f t="shared" si="1212"/>
        <v>11</v>
      </c>
      <c r="F7796" s="120">
        <v>307.75099999999998</v>
      </c>
      <c r="G7796" s="121">
        <v>733.29899999999998</v>
      </c>
      <c r="H7796" s="121">
        <v>205.7</v>
      </c>
      <c r="I7796" s="121">
        <v>100.357</v>
      </c>
      <c r="J7796" s="119">
        <v>0</v>
      </c>
      <c r="K7796" s="117">
        <f t="shared" si="1213"/>
        <v>1347.107</v>
      </c>
      <c r="L7796" s="116">
        <v>149.93199999999999</v>
      </c>
      <c r="M7796" s="116">
        <v>204.84299999999999</v>
      </c>
      <c r="N7796" s="116">
        <v>94.513999999999996</v>
      </c>
      <c r="O7796" s="116">
        <v>27.033999999999999</v>
      </c>
      <c r="P7796" s="116">
        <v>0</v>
      </c>
      <c r="Q7796" s="20">
        <f t="shared" si="1214"/>
        <v>420.25939599999998</v>
      </c>
      <c r="R7796" s="20">
        <f t="shared" si="1215"/>
        <v>654.88307099999997</v>
      </c>
      <c r="S7796" s="20">
        <f t="shared" si="1216"/>
        <v>184.39681400000001</v>
      </c>
      <c r="T7796" s="20">
        <f t="shared" si="1217"/>
        <v>85.859983999999997</v>
      </c>
      <c r="U7796" s="21">
        <f t="shared" si="1218"/>
        <v>1345.3992649999998</v>
      </c>
      <c r="V7796" s="38">
        <f t="shared" si="1219"/>
        <v>0.9987322944651017</v>
      </c>
    </row>
    <row r="7797" spans="1:22">
      <c r="A7797">
        <v>7792</v>
      </c>
      <c r="B7797" s="122">
        <f t="shared" si="1220"/>
        <v>41964</v>
      </c>
      <c r="C7797" s="122">
        <f t="shared" si="1220"/>
        <v>42329</v>
      </c>
      <c r="D7797" s="116">
        <f t="shared" si="1211"/>
        <v>2015</v>
      </c>
      <c r="E7797" s="116">
        <f t="shared" si="1212"/>
        <v>11</v>
      </c>
      <c r="F7797" s="120">
        <v>287.464</v>
      </c>
      <c r="G7797" s="121">
        <v>740.80799999999999</v>
      </c>
      <c r="H7797" s="121">
        <v>221.102</v>
      </c>
      <c r="I7797" s="121">
        <v>96.248000000000005</v>
      </c>
      <c r="J7797" s="119">
        <v>0</v>
      </c>
      <c r="K7797" s="117">
        <f t="shared" si="1213"/>
        <v>1345.6220000000001</v>
      </c>
      <c r="L7797" s="116">
        <v>138.93</v>
      </c>
      <c r="M7797" s="116">
        <v>206.17699999999999</v>
      </c>
      <c r="N7797" s="116">
        <v>99.361999999999995</v>
      </c>
      <c r="O7797" s="116">
        <v>25.800999999999998</v>
      </c>
      <c r="P7797" s="116">
        <v>0</v>
      </c>
      <c r="Q7797" s="20">
        <f t="shared" si="1214"/>
        <v>389.42079000000001</v>
      </c>
      <c r="R7797" s="20">
        <f t="shared" si="1215"/>
        <v>659.14786900000001</v>
      </c>
      <c r="S7797" s="20">
        <f t="shared" si="1216"/>
        <v>193.85526200000001</v>
      </c>
      <c r="T7797" s="20">
        <f t="shared" si="1217"/>
        <v>81.943975999999992</v>
      </c>
      <c r="U7797" s="21">
        <f t="shared" si="1218"/>
        <v>1324.3678970000001</v>
      </c>
      <c r="V7797" s="38">
        <f t="shared" si="1219"/>
        <v>0.98420499739154088</v>
      </c>
    </row>
    <row r="7798" spans="1:22">
      <c r="A7798">
        <v>7793</v>
      </c>
      <c r="B7798" s="122">
        <f t="shared" si="1220"/>
        <v>41964</v>
      </c>
      <c r="C7798" s="122">
        <f t="shared" si="1220"/>
        <v>42329</v>
      </c>
      <c r="D7798" s="116">
        <f t="shared" si="1211"/>
        <v>2015</v>
      </c>
      <c r="E7798" s="116">
        <f t="shared" si="1212"/>
        <v>11</v>
      </c>
      <c r="F7798" s="120">
        <v>292.10399999999998</v>
      </c>
      <c r="G7798" s="121">
        <v>768.26900000000001</v>
      </c>
      <c r="H7798" s="121">
        <v>174.27500000000001</v>
      </c>
      <c r="I7798" s="121">
        <v>94.275000000000006</v>
      </c>
      <c r="J7798" s="119">
        <v>0</v>
      </c>
      <c r="K7798" s="117">
        <f t="shared" si="1213"/>
        <v>1328.9230000000002</v>
      </c>
      <c r="L7798" s="116">
        <v>142.196</v>
      </c>
      <c r="M7798" s="116">
        <v>212.173</v>
      </c>
      <c r="N7798" s="116">
        <v>83.793999999999997</v>
      </c>
      <c r="O7798" s="116">
        <v>25.337</v>
      </c>
      <c r="P7798" s="116">
        <v>0</v>
      </c>
      <c r="Q7798" s="20">
        <f t="shared" si="1214"/>
        <v>398.57538799999998</v>
      </c>
      <c r="R7798" s="20">
        <f t="shared" si="1215"/>
        <v>678.31708100000003</v>
      </c>
      <c r="S7798" s="20">
        <f t="shared" si="1216"/>
        <v>163.48209399999999</v>
      </c>
      <c r="T7798" s="20">
        <f t="shared" si="1217"/>
        <v>80.470312000000007</v>
      </c>
      <c r="U7798" s="21">
        <f t="shared" si="1218"/>
        <v>1320.8448749999998</v>
      </c>
      <c r="V7798" s="38">
        <f t="shared" si="1219"/>
        <v>0.99392129942818319</v>
      </c>
    </row>
    <row r="7799" spans="1:22">
      <c r="A7799">
        <v>7794</v>
      </c>
      <c r="B7799" s="122">
        <f t="shared" si="1220"/>
        <v>41964</v>
      </c>
      <c r="C7799" s="122">
        <f t="shared" si="1220"/>
        <v>42329</v>
      </c>
      <c r="D7799" s="116">
        <f t="shared" si="1211"/>
        <v>2015</v>
      </c>
      <c r="E7799" s="116">
        <f t="shared" si="1212"/>
        <v>11</v>
      </c>
      <c r="F7799" s="120">
        <v>296.37900000000002</v>
      </c>
      <c r="G7799" s="121">
        <v>1057.2950000000001</v>
      </c>
      <c r="H7799" s="121">
        <v>0</v>
      </c>
      <c r="I7799" s="121">
        <v>92.703999999999994</v>
      </c>
      <c r="J7799" s="119">
        <v>0</v>
      </c>
      <c r="K7799" s="117">
        <f t="shared" si="1213"/>
        <v>1446.3779999999999</v>
      </c>
      <c r="L7799" s="116">
        <v>144.477</v>
      </c>
      <c r="M7799" s="116">
        <v>279.26400000000001</v>
      </c>
      <c r="N7799" s="116">
        <v>0</v>
      </c>
      <c r="O7799" s="116">
        <v>27.888999999999999</v>
      </c>
      <c r="P7799" s="116">
        <v>0</v>
      </c>
      <c r="Q7799" s="20">
        <f t="shared" si="1214"/>
        <v>404.96903100000003</v>
      </c>
      <c r="R7799" s="20">
        <f t="shared" si="1215"/>
        <v>892.807008</v>
      </c>
      <c r="S7799" s="20">
        <f t="shared" si="1216"/>
        <v>0</v>
      </c>
      <c r="T7799" s="20">
        <f t="shared" si="1217"/>
        <v>88.575463999999997</v>
      </c>
      <c r="U7799" s="21">
        <f t="shared" si="1218"/>
        <v>1386.3515030000001</v>
      </c>
      <c r="V7799" s="38">
        <f t="shared" si="1219"/>
        <v>0.95849874859822271</v>
      </c>
    </row>
    <row r="7800" spans="1:22">
      <c r="A7800">
        <v>7795</v>
      </c>
      <c r="B7800" s="122">
        <f t="shared" si="1220"/>
        <v>41964</v>
      </c>
      <c r="C7800" s="122">
        <f t="shared" si="1220"/>
        <v>42329</v>
      </c>
      <c r="D7800" s="116">
        <f t="shared" si="1211"/>
        <v>2015</v>
      </c>
      <c r="E7800" s="116">
        <f t="shared" si="1212"/>
        <v>11</v>
      </c>
      <c r="F7800" s="120">
        <v>296.79300000000001</v>
      </c>
      <c r="G7800" s="121">
        <v>1199.9269999999999</v>
      </c>
      <c r="H7800" s="121">
        <v>0</v>
      </c>
      <c r="I7800" s="121">
        <v>102.114</v>
      </c>
      <c r="J7800" s="119">
        <v>0</v>
      </c>
      <c r="K7800" s="117">
        <f t="shared" si="1213"/>
        <v>1598.8339999999998</v>
      </c>
      <c r="L7800" s="116">
        <v>144.59200000000001</v>
      </c>
      <c r="M7800" s="116">
        <v>312.45999999999998</v>
      </c>
      <c r="N7800" s="116">
        <v>0</v>
      </c>
      <c r="O7800" s="116">
        <v>30.526</v>
      </c>
      <c r="P7800" s="116">
        <v>0</v>
      </c>
      <c r="Q7800" s="20">
        <f t="shared" si="1214"/>
        <v>405.29137600000001</v>
      </c>
      <c r="R7800" s="20">
        <f t="shared" si="1215"/>
        <v>998.93462</v>
      </c>
      <c r="S7800" s="20">
        <f t="shared" si="1216"/>
        <v>0</v>
      </c>
      <c r="T7800" s="20">
        <f t="shared" si="1217"/>
        <v>96.950575999999998</v>
      </c>
      <c r="U7800" s="21">
        <f t="shared" si="1218"/>
        <v>1501.1765720000001</v>
      </c>
      <c r="V7800" s="38">
        <f t="shared" si="1219"/>
        <v>0.93891959515496937</v>
      </c>
    </row>
    <row r="7801" spans="1:22">
      <c r="A7801">
        <v>7796</v>
      </c>
      <c r="B7801" s="122">
        <f t="shared" si="1220"/>
        <v>41964</v>
      </c>
      <c r="C7801" s="122">
        <f t="shared" si="1220"/>
        <v>42329</v>
      </c>
      <c r="D7801" s="116">
        <f t="shared" si="1211"/>
        <v>2015</v>
      </c>
      <c r="E7801" s="116">
        <f t="shared" si="1212"/>
        <v>11</v>
      </c>
      <c r="F7801" s="120">
        <v>292.80599999999998</v>
      </c>
      <c r="G7801" s="121">
        <v>1222.0350000000001</v>
      </c>
      <c r="H7801" s="121">
        <v>3.75</v>
      </c>
      <c r="I7801" s="121">
        <v>98.4</v>
      </c>
      <c r="J7801" s="119">
        <v>0</v>
      </c>
      <c r="K7801" s="117">
        <f t="shared" si="1213"/>
        <v>1616.9910000000002</v>
      </c>
      <c r="L7801" s="116">
        <v>142.58199999999999</v>
      </c>
      <c r="M7801" s="116">
        <v>317.61500000000001</v>
      </c>
      <c r="N7801" s="116">
        <v>3.01</v>
      </c>
      <c r="O7801" s="116">
        <v>29.638999999999999</v>
      </c>
      <c r="P7801" s="116">
        <v>0</v>
      </c>
      <c r="Q7801" s="20">
        <f t="shared" si="1214"/>
        <v>399.65734599999996</v>
      </c>
      <c r="R7801" s="20">
        <f t="shared" si="1215"/>
        <v>1015.415155</v>
      </c>
      <c r="S7801" s="20">
        <f t="shared" si="1216"/>
        <v>5.8725100000000001</v>
      </c>
      <c r="T7801" s="20">
        <f t="shared" si="1217"/>
        <v>94.133464000000004</v>
      </c>
      <c r="U7801" s="21">
        <f t="shared" si="1218"/>
        <v>1515.078475</v>
      </c>
      <c r="V7801" s="38">
        <f t="shared" si="1219"/>
        <v>0.93697396893365503</v>
      </c>
    </row>
    <row r="7802" spans="1:22">
      <c r="A7802">
        <v>7797</v>
      </c>
      <c r="B7802" s="122">
        <f t="shared" si="1220"/>
        <v>41964</v>
      </c>
      <c r="C7802" s="122">
        <f t="shared" si="1220"/>
        <v>42329</v>
      </c>
      <c r="D7802" s="116">
        <f t="shared" si="1211"/>
        <v>2015</v>
      </c>
      <c r="E7802" s="116">
        <f t="shared" si="1212"/>
        <v>11</v>
      </c>
      <c r="F7802" s="120">
        <v>293.95600000000002</v>
      </c>
      <c r="G7802" s="121">
        <v>1226.213</v>
      </c>
      <c r="H7802" s="121">
        <v>3.6480000000000001</v>
      </c>
      <c r="I7802" s="121">
        <v>114.172</v>
      </c>
      <c r="J7802" s="119">
        <v>0</v>
      </c>
      <c r="K7802" s="117">
        <f t="shared" si="1213"/>
        <v>1637.9889999999998</v>
      </c>
      <c r="L7802" s="116">
        <v>144.018</v>
      </c>
      <c r="M7802" s="116">
        <v>318.29500000000002</v>
      </c>
      <c r="N7802" s="116">
        <v>3.0369999999999999</v>
      </c>
      <c r="O7802" s="116">
        <v>30.256</v>
      </c>
      <c r="P7802" s="116">
        <v>0</v>
      </c>
      <c r="Q7802" s="20">
        <f t="shared" si="1214"/>
        <v>403.68245400000001</v>
      </c>
      <c r="R7802" s="20">
        <f t="shared" si="1215"/>
        <v>1017.5891150000001</v>
      </c>
      <c r="S7802" s="20">
        <f t="shared" si="1216"/>
        <v>5.9251870000000002</v>
      </c>
      <c r="T7802" s="20">
        <f t="shared" si="1217"/>
        <v>96.093056000000004</v>
      </c>
      <c r="U7802" s="21">
        <f t="shared" si="1218"/>
        <v>1523.289812</v>
      </c>
      <c r="V7802" s="38">
        <f t="shared" si="1219"/>
        <v>0.92997560545278402</v>
      </c>
    </row>
    <row r="7803" spans="1:22">
      <c r="A7803">
        <v>7798</v>
      </c>
      <c r="B7803" s="122">
        <f t="shared" si="1220"/>
        <v>41964</v>
      </c>
      <c r="C7803" s="122">
        <f t="shared" si="1220"/>
        <v>42329</v>
      </c>
      <c r="D7803" s="116">
        <f t="shared" si="1211"/>
        <v>2015</v>
      </c>
      <c r="E7803" s="116">
        <f t="shared" si="1212"/>
        <v>11</v>
      </c>
      <c r="F7803" s="120">
        <v>294.37400000000002</v>
      </c>
      <c r="G7803" s="121">
        <v>1211.8699999999999</v>
      </c>
      <c r="H7803" s="121">
        <v>8.2119999999999997</v>
      </c>
      <c r="I7803" s="121">
        <v>119.276</v>
      </c>
      <c r="J7803" s="119">
        <v>0</v>
      </c>
      <c r="K7803" s="117">
        <f t="shared" si="1213"/>
        <v>1633.732</v>
      </c>
      <c r="L7803" s="116">
        <v>143.63499999999999</v>
      </c>
      <c r="M7803" s="116">
        <v>315.80200000000002</v>
      </c>
      <c r="N7803" s="116">
        <v>6.7370000000000001</v>
      </c>
      <c r="O7803" s="116">
        <v>31.63</v>
      </c>
      <c r="P7803" s="116">
        <v>0</v>
      </c>
      <c r="Q7803" s="20">
        <f t="shared" si="1214"/>
        <v>402.60890499999999</v>
      </c>
      <c r="R7803" s="20">
        <f t="shared" si="1215"/>
        <v>1009.618994</v>
      </c>
      <c r="S7803" s="20">
        <f t="shared" si="1216"/>
        <v>13.143887000000001</v>
      </c>
      <c r="T7803" s="20">
        <f t="shared" si="1217"/>
        <v>100.45688</v>
      </c>
      <c r="U7803" s="21">
        <f t="shared" si="1218"/>
        <v>1525.8286659999999</v>
      </c>
      <c r="V7803" s="38">
        <f t="shared" si="1219"/>
        <v>0.93395285518065385</v>
      </c>
    </row>
    <row r="7804" spans="1:22">
      <c r="A7804">
        <v>7799</v>
      </c>
      <c r="B7804" s="122">
        <f t="shared" si="1220"/>
        <v>41964</v>
      </c>
      <c r="C7804" s="122">
        <f t="shared" si="1220"/>
        <v>42329</v>
      </c>
      <c r="D7804" s="116">
        <f t="shared" si="1211"/>
        <v>2015</v>
      </c>
      <c r="E7804" s="116">
        <f t="shared" si="1212"/>
        <v>11</v>
      </c>
      <c r="F7804" s="120">
        <v>294.44600000000003</v>
      </c>
      <c r="G7804" s="121">
        <v>1208.5409999999999</v>
      </c>
      <c r="H7804" s="121">
        <v>4.2409999999999997</v>
      </c>
      <c r="I7804" s="121">
        <v>88.147999999999996</v>
      </c>
      <c r="J7804" s="119">
        <v>0</v>
      </c>
      <c r="K7804" s="117">
        <f t="shared" si="1213"/>
        <v>1595.376</v>
      </c>
      <c r="L7804" s="116">
        <v>143.57599999999999</v>
      </c>
      <c r="M7804" s="116">
        <v>314.27699999999999</v>
      </c>
      <c r="N7804" s="116">
        <v>3.6349999999999998</v>
      </c>
      <c r="O7804" s="116">
        <v>23.478999999999999</v>
      </c>
      <c r="P7804" s="116">
        <v>0</v>
      </c>
      <c r="Q7804" s="20">
        <f t="shared" si="1214"/>
        <v>402.44352799999996</v>
      </c>
      <c r="R7804" s="20">
        <f t="shared" si="1215"/>
        <v>1004.743569</v>
      </c>
      <c r="S7804" s="20">
        <f t="shared" si="1216"/>
        <v>7.0918849999999996</v>
      </c>
      <c r="T7804" s="20">
        <f t="shared" si="1217"/>
        <v>74.569304000000002</v>
      </c>
      <c r="U7804" s="21">
        <f t="shared" si="1218"/>
        <v>1488.8482860000001</v>
      </c>
      <c r="V7804" s="38">
        <f t="shared" si="1219"/>
        <v>0.93322720537352966</v>
      </c>
    </row>
    <row r="7805" spans="1:22">
      <c r="A7805">
        <v>7800</v>
      </c>
      <c r="B7805" s="122">
        <f t="shared" si="1220"/>
        <v>41964</v>
      </c>
      <c r="C7805" s="122">
        <f t="shared" si="1220"/>
        <v>42329</v>
      </c>
      <c r="D7805" s="116">
        <f t="shared" si="1211"/>
        <v>2015</v>
      </c>
      <c r="E7805" s="116">
        <f t="shared" si="1212"/>
        <v>11</v>
      </c>
      <c r="F7805" s="120">
        <v>294.40800000000002</v>
      </c>
      <c r="G7805" s="121">
        <v>1193.8</v>
      </c>
      <c r="H7805" s="121">
        <v>0.98199999999999998</v>
      </c>
      <c r="I7805" s="121">
        <v>27.129000000000001</v>
      </c>
      <c r="J7805" s="119">
        <v>0</v>
      </c>
      <c r="K7805" s="117">
        <f t="shared" si="1213"/>
        <v>1516.319</v>
      </c>
      <c r="L7805" s="116">
        <v>143.57400000000001</v>
      </c>
      <c r="M7805" s="116">
        <v>310.60000000000002</v>
      </c>
      <c r="N7805" s="116">
        <v>3.9159999999999999</v>
      </c>
      <c r="O7805" s="116">
        <v>8.0090000000000003</v>
      </c>
      <c r="P7805" s="116">
        <v>0</v>
      </c>
      <c r="Q7805" s="20">
        <f t="shared" si="1214"/>
        <v>402.43792200000001</v>
      </c>
      <c r="R7805" s="20">
        <f t="shared" si="1215"/>
        <v>992.98820000000012</v>
      </c>
      <c r="S7805" s="20">
        <f t="shared" si="1216"/>
        <v>7.6401159999999999</v>
      </c>
      <c r="T7805" s="20">
        <f t="shared" si="1217"/>
        <v>25.436584000000003</v>
      </c>
      <c r="U7805" s="21">
        <f t="shared" si="1218"/>
        <v>1428.5028220000002</v>
      </c>
      <c r="V7805" s="38">
        <f t="shared" si="1219"/>
        <v>0.94208594761392572</v>
      </c>
    </row>
    <row r="7806" spans="1:22">
      <c r="A7806">
        <v>7801</v>
      </c>
      <c r="B7806" s="122">
        <f t="shared" si="1220"/>
        <v>41965</v>
      </c>
      <c r="C7806" s="122">
        <f t="shared" si="1220"/>
        <v>42330</v>
      </c>
      <c r="D7806" s="116">
        <f t="shared" si="1211"/>
        <v>2015</v>
      </c>
      <c r="E7806" s="116">
        <f t="shared" si="1212"/>
        <v>11</v>
      </c>
      <c r="F7806" s="120">
        <v>292.51100000000002</v>
      </c>
      <c r="G7806" s="121">
        <v>1188.6189999999999</v>
      </c>
      <c r="H7806" s="121">
        <v>0</v>
      </c>
      <c r="I7806" s="121">
        <v>25.710999999999999</v>
      </c>
      <c r="J7806" s="119">
        <v>0</v>
      </c>
      <c r="K7806" s="117">
        <f t="shared" si="1213"/>
        <v>1506.8409999999999</v>
      </c>
      <c r="L7806" s="116">
        <v>142.642</v>
      </c>
      <c r="M7806" s="116">
        <v>309.83800000000002</v>
      </c>
      <c r="N7806" s="116">
        <v>0</v>
      </c>
      <c r="O7806" s="116">
        <v>6.7640000000000002</v>
      </c>
      <c r="P7806" s="116">
        <v>0</v>
      </c>
      <c r="Q7806" s="20">
        <f t="shared" si="1214"/>
        <v>399.82552599999997</v>
      </c>
      <c r="R7806" s="20">
        <f t="shared" si="1215"/>
        <v>990.55208600000014</v>
      </c>
      <c r="S7806" s="20">
        <f t="shared" si="1216"/>
        <v>0</v>
      </c>
      <c r="T7806" s="20">
        <f t="shared" si="1217"/>
        <v>21.482464</v>
      </c>
      <c r="U7806" s="21">
        <f t="shared" si="1218"/>
        <v>1411.8600760000002</v>
      </c>
      <c r="V7806" s="38">
        <f t="shared" si="1219"/>
        <v>0.93696685715347561</v>
      </c>
    </row>
    <row r="7807" spans="1:22">
      <c r="A7807">
        <v>7802</v>
      </c>
      <c r="B7807" s="122">
        <f t="shared" si="1220"/>
        <v>41965</v>
      </c>
      <c r="C7807" s="122">
        <f t="shared" si="1220"/>
        <v>42330</v>
      </c>
      <c r="D7807" s="116">
        <f t="shared" si="1211"/>
        <v>2015</v>
      </c>
      <c r="E7807" s="116">
        <f t="shared" si="1212"/>
        <v>11</v>
      </c>
      <c r="F7807" s="120">
        <v>290.303</v>
      </c>
      <c r="G7807" s="121">
        <v>986.60900000000004</v>
      </c>
      <c r="H7807" s="121">
        <v>0</v>
      </c>
      <c r="I7807" s="121">
        <v>16.873000000000001</v>
      </c>
      <c r="J7807" s="119">
        <v>0</v>
      </c>
      <c r="K7807" s="117">
        <f t="shared" si="1213"/>
        <v>1293.7850000000001</v>
      </c>
      <c r="L7807" s="116">
        <v>141.899</v>
      </c>
      <c r="M7807" s="116">
        <v>259.55500000000001</v>
      </c>
      <c r="N7807" s="116">
        <v>0</v>
      </c>
      <c r="O7807" s="116">
        <v>4.4889999999999999</v>
      </c>
      <c r="P7807" s="116">
        <v>0</v>
      </c>
      <c r="Q7807" s="20">
        <f t="shared" si="1214"/>
        <v>397.74289699999997</v>
      </c>
      <c r="R7807" s="20">
        <f t="shared" si="1215"/>
        <v>829.79733500000009</v>
      </c>
      <c r="S7807" s="20">
        <f t="shared" si="1216"/>
        <v>0</v>
      </c>
      <c r="T7807" s="20">
        <f t="shared" si="1217"/>
        <v>14.257064</v>
      </c>
      <c r="U7807" s="21">
        <f t="shared" si="1218"/>
        <v>1241.797296</v>
      </c>
      <c r="V7807" s="38">
        <f t="shared" si="1219"/>
        <v>0.95981735450635142</v>
      </c>
    </row>
    <row r="7808" spans="1:22">
      <c r="A7808">
        <v>7803</v>
      </c>
      <c r="B7808" s="122">
        <f t="shared" si="1220"/>
        <v>41965</v>
      </c>
      <c r="C7808" s="122">
        <f t="shared" si="1220"/>
        <v>42330</v>
      </c>
      <c r="D7808" s="116">
        <f t="shared" si="1211"/>
        <v>2015</v>
      </c>
      <c r="E7808" s="116">
        <f t="shared" si="1212"/>
        <v>11</v>
      </c>
      <c r="F7808" s="120">
        <v>262.86</v>
      </c>
      <c r="G7808" s="121">
        <v>767.077</v>
      </c>
      <c r="H7808" s="121">
        <v>279.233</v>
      </c>
      <c r="I7808" s="121">
        <v>12.448</v>
      </c>
      <c r="J7808" s="119">
        <v>0</v>
      </c>
      <c r="K7808" s="117">
        <f t="shared" si="1213"/>
        <v>1321.6179999999999</v>
      </c>
      <c r="L7808" s="116">
        <v>130.495</v>
      </c>
      <c r="M7808" s="116">
        <v>210.185</v>
      </c>
      <c r="N7808" s="116">
        <v>106.532</v>
      </c>
      <c r="O7808" s="116">
        <v>3.45</v>
      </c>
      <c r="P7808" s="116">
        <v>0</v>
      </c>
      <c r="Q7808" s="20">
        <f t="shared" si="1214"/>
        <v>365.77748500000001</v>
      </c>
      <c r="R7808" s="20">
        <f t="shared" si="1215"/>
        <v>671.96144500000003</v>
      </c>
      <c r="S7808" s="20">
        <f t="shared" si="1216"/>
        <v>207.843932</v>
      </c>
      <c r="T7808" s="20">
        <f t="shared" si="1217"/>
        <v>10.9572</v>
      </c>
      <c r="U7808" s="21">
        <f t="shared" si="1218"/>
        <v>1256.540062</v>
      </c>
      <c r="V7808" s="38">
        <f t="shared" si="1219"/>
        <v>0.95075888948243747</v>
      </c>
    </row>
    <row r="7809" spans="1:22">
      <c r="A7809">
        <v>7804</v>
      </c>
      <c r="B7809" s="122">
        <f t="shared" si="1220"/>
        <v>41965</v>
      </c>
      <c r="C7809" s="122">
        <f t="shared" si="1220"/>
        <v>42330</v>
      </c>
      <c r="D7809" s="116">
        <f t="shared" si="1211"/>
        <v>2015</v>
      </c>
      <c r="E7809" s="116">
        <f t="shared" si="1212"/>
        <v>11</v>
      </c>
      <c r="F7809" s="120">
        <v>235.125</v>
      </c>
      <c r="G7809" s="121">
        <v>700.96900000000005</v>
      </c>
      <c r="H7809" s="121">
        <v>282.50700000000001</v>
      </c>
      <c r="I7809" s="121">
        <v>12.196999999999999</v>
      </c>
      <c r="J7809" s="119">
        <v>0</v>
      </c>
      <c r="K7809" s="117">
        <f t="shared" si="1213"/>
        <v>1230.798</v>
      </c>
      <c r="L7809" s="116">
        <v>118.251</v>
      </c>
      <c r="M7809" s="116">
        <v>195.79499999999999</v>
      </c>
      <c r="N7809" s="116">
        <v>107.096</v>
      </c>
      <c r="O7809" s="116">
        <v>3.3860000000000001</v>
      </c>
      <c r="P7809" s="116">
        <v>0</v>
      </c>
      <c r="Q7809" s="20">
        <f t="shared" si="1214"/>
        <v>331.45755300000002</v>
      </c>
      <c r="R7809" s="20">
        <f t="shared" si="1215"/>
        <v>625.95661499999994</v>
      </c>
      <c r="S7809" s="20">
        <f t="shared" si="1216"/>
        <v>208.94429600000001</v>
      </c>
      <c r="T7809" s="20">
        <f t="shared" si="1217"/>
        <v>10.753936000000001</v>
      </c>
      <c r="U7809" s="21">
        <f t="shared" si="1218"/>
        <v>1177.1124</v>
      </c>
      <c r="V7809" s="38">
        <f t="shared" si="1219"/>
        <v>0.95638146958314851</v>
      </c>
    </row>
    <row r="7810" spans="1:22">
      <c r="A7810">
        <v>7805</v>
      </c>
      <c r="B7810" s="122">
        <f t="shared" si="1220"/>
        <v>41965</v>
      </c>
      <c r="C7810" s="122">
        <f t="shared" si="1220"/>
        <v>42330</v>
      </c>
      <c r="D7810" s="116">
        <f t="shared" si="1211"/>
        <v>2015</v>
      </c>
      <c r="E7810" s="116">
        <f t="shared" si="1212"/>
        <v>11</v>
      </c>
      <c r="F7810" s="120">
        <v>235.697</v>
      </c>
      <c r="G7810" s="121">
        <v>704.10900000000004</v>
      </c>
      <c r="H7810" s="121">
        <v>247.15299999999999</v>
      </c>
      <c r="I7810" s="121">
        <v>10.023999999999999</v>
      </c>
      <c r="J7810" s="119">
        <v>0</v>
      </c>
      <c r="K7810" s="117">
        <f t="shared" si="1213"/>
        <v>1196.9829999999999</v>
      </c>
      <c r="L7810" s="116">
        <v>117.91200000000001</v>
      </c>
      <c r="M7810" s="116">
        <v>196.245</v>
      </c>
      <c r="N7810" s="116">
        <v>95.974000000000004</v>
      </c>
      <c r="O7810" s="116">
        <v>2.7559999999999998</v>
      </c>
      <c r="P7810" s="116">
        <v>0</v>
      </c>
      <c r="Q7810" s="20">
        <f t="shared" si="1214"/>
        <v>330.50733600000001</v>
      </c>
      <c r="R7810" s="20">
        <f t="shared" si="1215"/>
        <v>627.39526499999999</v>
      </c>
      <c r="S7810" s="20">
        <f t="shared" si="1216"/>
        <v>187.24527400000002</v>
      </c>
      <c r="T7810" s="20">
        <f t="shared" si="1217"/>
        <v>8.7530559999999991</v>
      </c>
      <c r="U7810" s="21">
        <f t="shared" si="1218"/>
        <v>1153.9009310000001</v>
      </c>
      <c r="V7810" s="38">
        <f t="shared" si="1219"/>
        <v>0.9640077854071446</v>
      </c>
    </row>
    <row r="7811" spans="1:22">
      <c r="A7811">
        <v>7806</v>
      </c>
      <c r="B7811" s="122">
        <f t="shared" si="1220"/>
        <v>41965</v>
      </c>
      <c r="C7811" s="122">
        <f t="shared" si="1220"/>
        <v>42330</v>
      </c>
      <c r="D7811" s="116">
        <f t="shared" si="1211"/>
        <v>2015</v>
      </c>
      <c r="E7811" s="116">
        <f t="shared" si="1212"/>
        <v>11</v>
      </c>
      <c r="F7811" s="120">
        <v>238.428</v>
      </c>
      <c r="G7811" s="121">
        <v>698.70399999999995</v>
      </c>
      <c r="H7811" s="121">
        <v>321.79700000000003</v>
      </c>
      <c r="I7811" s="121">
        <v>9.9640000000000004</v>
      </c>
      <c r="J7811" s="119">
        <v>0</v>
      </c>
      <c r="K7811" s="117">
        <f t="shared" si="1213"/>
        <v>1268.893</v>
      </c>
      <c r="L7811" s="116">
        <v>119.489</v>
      </c>
      <c r="M7811" s="116">
        <v>195.458</v>
      </c>
      <c r="N7811" s="116">
        <v>129.58000000000001</v>
      </c>
      <c r="O7811" s="116">
        <v>2.7309999999999999</v>
      </c>
      <c r="P7811" s="116">
        <v>0</v>
      </c>
      <c r="Q7811" s="20">
        <f t="shared" si="1214"/>
        <v>334.92766699999999</v>
      </c>
      <c r="R7811" s="20">
        <f t="shared" si="1215"/>
        <v>624.87922600000002</v>
      </c>
      <c r="S7811" s="20">
        <f t="shared" si="1216"/>
        <v>252.81058000000004</v>
      </c>
      <c r="T7811" s="20">
        <f t="shared" si="1217"/>
        <v>8.6736559999999994</v>
      </c>
      <c r="U7811" s="21">
        <f t="shared" si="1218"/>
        <v>1221.291129</v>
      </c>
      <c r="V7811" s="38">
        <f t="shared" si="1219"/>
        <v>0.9624855121747854</v>
      </c>
    </row>
    <row r="7812" spans="1:22">
      <c r="A7812">
        <v>7807</v>
      </c>
      <c r="B7812" s="122">
        <f t="shared" si="1220"/>
        <v>41965</v>
      </c>
      <c r="C7812" s="122">
        <f t="shared" si="1220"/>
        <v>42330</v>
      </c>
      <c r="D7812" s="116">
        <f t="shared" si="1211"/>
        <v>2015</v>
      </c>
      <c r="E7812" s="116">
        <f t="shared" si="1212"/>
        <v>11</v>
      </c>
      <c r="F7812" s="120">
        <v>239.18100000000001</v>
      </c>
      <c r="G7812" s="121">
        <v>701.35400000000004</v>
      </c>
      <c r="H7812" s="121">
        <v>207.41499999999999</v>
      </c>
      <c r="I7812" s="121">
        <v>9.8320000000000007</v>
      </c>
      <c r="J7812" s="119">
        <v>0</v>
      </c>
      <c r="K7812" s="117">
        <f t="shared" si="1213"/>
        <v>1157.7820000000002</v>
      </c>
      <c r="L7812" s="116">
        <v>119.44</v>
      </c>
      <c r="M7812" s="116">
        <v>196.113</v>
      </c>
      <c r="N7812" s="116">
        <v>85.15</v>
      </c>
      <c r="O7812" s="116">
        <v>2.35</v>
      </c>
      <c r="P7812" s="116">
        <v>0</v>
      </c>
      <c r="Q7812" s="20">
        <f t="shared" si="1214"/>
        <v>334.79032000000001</v>
      </c>
      <c r="R7812" s="20">
        <f t="shared" si="1215"/>
        <v>626.97326099999998</v>
      </c>
      <c r="S7812" s="20">
        <f t="shared" si="1216"/>
        <v>166.12765000000002</v>
      </c>
      <c r="T7812" s="20">
        <f t="shared" si="1217"/>
        <v>7.4636000000000005</v>
      </c>
      <c r="U7812" s="21">
        <f t="shared" si="1218"/>
        <v>1135.3548310000001</v>
      </c>
      <c r="V7812" s="38">
        <f t="shared" si="1219"/>
        <v>0.98062919530619752</v>
      </c>
    </row>
    <row r="7813" spans="1:22">
      <c r="A7813">
        <v>7808</v>
      </c>
      <c r="B7813" s="122">
        <f t="shared" si="1220"/>
        <v>41965</v>
      </c>
      <c r="C7813" s="122">
        <f t="shared" si="1220"/>
        <v>42330</v>
      </c>
      <c r="D7813" s="116">
        <f t="shared" si="1211"/>
        <v>2015</v>
      </c>
      <c r="E7813" s="116">
        <f t="shared" si="1212"/>
        <v>11</v>
      </c>
      <c r="F7813" s="120">
        <v>221.35900000000001</v>
      </c>
      <c r="G7813" s="121">
        <v>707.62199999999996</v>
      </c>
      <c r="H7813" s="121">
        <v>212.04599999999999</v>
      </c>
      <c r="I7813" s="121">
        <v>9.8789999999999996</v>
      </c>
      <c r="J7813" s="119">
        <v>0</v>
      </c>
      <c r="K7813" s="117">
        <f t="shared" si="1213"/>
        <v>1150.9059999999999</v>
      </c>
      <c r="L7813" s="116">
        <v>111.127</v>
      </c>
      <c r="M7813" s="116">
        <v>196.68100000000001</v>
      </c>
      <c r="N7813" s="116">
        <v>85.111999999999995</v>
      </c>
      <c r="O7813" s="116">
        <v>2.3610000000000002</v>
      </c>
      <c r="P7813" s="116">
        <v>0</v>
      </c>
      <c r="Q7813" s="20">
        <f t="shared" si="1214"/>
        <v>311.48898099999997</v>
      </c>
      <c r="R7813" s="20">
        <f t="shared" si="1215"/>
        <v>628.78915700000005</v>
      </c>
      <c r="S7813" s="20">
        <f t="shared" si="1216"/>
        <v>166.05351199999998</v>
      </c>
      <c r="T7813" s="20">
        <f t="shared" si="1217"/>
        <v>7.4985360000000014</v>
      </c>
      <c r="U7813" s="21">
        <f t="shared" si="1218"/>
        <v>1113.8301860000001</v>
      </c>
      <c r="V7813" s="38">
        <f t="shared" si="1219"/>
        <v>0.96778554113020543</v>
      </c>
    </row>
    <row r="7814" spans="1:22">
      <c r="A7814">
        <v>7809</v>
      </c>
      <c r="B7814" s="122">
        <f t="shared" si="1220"/>
        <v>41965</v>
      </c>
      <c r="C7814" s="122">
        <f t="shared" si="1220"/>
        <v>42330</v>
      </c>
      <c r="D7814" s="116">
        <f t="shared" si="1211"/>
        <v>2015</v>
      </c>
      <c r="E7814" s="116">
        <f t="shared" si="1212"/>
        <v>11</v>
      </c>
      <c r="F7814" s="120">
        <v>216.179</v>
      </c>
      <c r="G7814" s="121">
        <v>704.04899999999998</v>
      </c>
      <c r="H7814" s="121">
        <v>333.69400000000002</v>
      </c>
      <c r="I7814" s="121">
        <v>4.577</v>
      </c>
      <c r="J7814" s="119">
        <v>0</v>
      </c>
      <c r="K7814" s="117">
        <f t="shared" si="1213"/>
        <v>1258.499</v>
      </c>
      <c r="L7814" s="116">
        <v>110.384</v>
      </c>
      <c r="M7814" s="116">
        <v>195.834</v>
      </c>
      <c r="N7814" s="116">
        <v>123.32899999999999</v>
      </c>
      <c r="O7814" s="116">
        <v>1.139</v>
      </c>
      <c r="P7814" s="116">
        <v>0</v>
      </c>
      <c r="Q7814" s="20">
        <f t="shared" si="1214"/>
        <v>309.40635199999997</v>
      </c>
      <c r="R7814" s="20">
        <f t="shared" si="1215"/>
        <v>626.08129800000006</v>
      </c>
      <c r="S7814" s="20">
        <f t="shared" si="1216"/>
        <v>240.614879</v>
      </c>
      <c r="T7814" s="20">
        <f t="shared" si="1217"/>
        <v>3.617464</v>
      </c>
      <c r="U7814" s="21">
        <f t="shared" si="1218"/>
        <v>1179.7199929999999</v>
      </c>
      <c r="V7814" s="38">
        <f t="shared" si="1219"/>
        <v>0.93740240794788066</v>
      </c>
    </row>
    <row r="7815" spans="1:22">
      <c r="A7815">
        <v>7810</v>
      </c>
      <c r="B7815" s="122">
        <f t="shared" si="1220"/>
        <v>41965</v>
      </c>
      <c r="C7815" s="122">
        <f t="shared" si="1220"/>
        <v>42330</v>
      </c>
      <c r="D7815" s="116">
        <f t="shared" ref="D7815:D7878" si="1221">YEAR(C7815)</f>
        <v>2015</v>
      </c>
      <c r="E7815" s="116">
        <f t="shared" ref="E7815:E7878" si="1222">MONTH(C7815)</f>
        <v>11</v>
      </c>
      <c r="F7815" s="120">
        <v>240.95599999999999</v>
      </c>
      <c r="G7815" s="121">
        <v>700.35500000000002</v>
      </c>
      <c r="H7815" s="121">
        <v>296.24099999999999</v>
      </c>
      <c r="I7815" s="121">
        <v>7.2869999999999999</v>
      </c>
      <c r="J7815" s="119">
        <v>0</v>
      </c>
      <c r="K7815" s="117">
        <f t="shared" ref="K7815:K7878" si="1223">SUM(F7815:J7815)</f>
        <v>1244.8390000000002</v>
      </c>
      <c r="L7815" s="116">
        <v>120.681</v>
      </c>
      <c r="M7815" s="116">
        <v>195.05600000000001</v>
      </c>
      <c r="N7815" s="116">
        <v>112.834</v>
      </c>
      <c r="O7815" s="116">
        <v>1.89</v>
      </c>
      <c r="P7815" s="116">
        <v>0</v>
      </c>
      <c r="Q7815" s="20">
        <f t="shared" ref="Q7815:Q7878" si="1224">+$Q$2*L7815</f>
        <v>338.268843</v>
      </c>
      <c r="R7815" s="20">
        <f t="shared" ref="R7815:R7878" si="1225">+$R$2*M7815</f>
        <v>623.59403200000008</v>
      </c>
      <c r="S7815" s="20">
        <f t="shared" ref="S7815:S7878" si="1226">+$S$2*N7815</f>
        <v>220.13913400000001</v>
      </c>
      <c r="T7815" s="20">
        <f t="shared" ref="T7815:T7878" si="1227">+$T$2*O7815</f>
        <v>6.0026400000000004</v>
      </c>
      <c r="U7815" s="21">
        <f t="shared" ref="U7815:U7878" si="1228">SUM(Q7815:T7815)</f>
        <v>1188.004649</v>
      </c>
      <c r="V7815" s="38">
        <f t="shared" ref="V7815:V7878" si="1229">+U7815/K7815</f>
        <v>0.95434401476817465</v>
      </c>
    </row>
    <row r="7816" spans="1:22">
      <c r="A7816">
        <v>7811</v>
      </c>
      <c r="B7816" s="122">
        <f t="shared" si="1220"/>
        <v>41965</v>
      </c>
      <c r="C7816" s="122">
        <f t="shared" si="1220"/>
        <v>42330</v>
      </c>
      <c r="D7816" s="116">
        <f t="shared" si="1221"/>
        <v>2015</v>
      </c>
      <c r="E7816" s="116">
        <f t="shared" si="1222"/>
        <v>11</v>
      </c>
      <c r="F7816" s="120">
        <v>223.012</v>
      </c>
      <c r="G7816" s="121">
        <v>698.72</v>
      </c>
      <c r="H7816" s="121">
        <v>292.98500000000001</v>
      </c>
      <c r="I7816" s="121">
        <v>7.8650000000000002</v>
      </c>
      <c r="J7816" s="119">
        <v>0</v>
      </c>
      <c r="K7816" s="117">
        <f t="shared" si="1223"/>
        <v>1222.5820000000001</v>
      </c>
      <c r="L7816" s="116">
        <v>114.242</v>
      </c>
      <c r="M7816" s="116">
        <v>194.79599999999999</v>
      </c>
      <c r="N7816" s="116">
        <v>112.36799999999999</v>
      </c>
      <c r="O7816" s="116">
        <v>2.0430000000000001</v>
      </c>
      <c r="P7816" s="116">
        <v>0</v>
      </c>
      <c r="Q7816" s="20">
        <f t="shared" si="1224"/>
        <v>320.220326</v>
      </c>
      <c r="R7816" s="20">
        <f t="shared" si="1225"/>
        <v>622.76281199999994</v>
      </c>
      <c r="S7816" s="20">
        <f t="shared" si="1226"/>
        <v>219.22996799999999</v>
      </c>
      <c r="T7816" s="20">
        <f t="shared" si="1227"/>
        <v>6.4885680000000008</v>
      </c>
      <c r="U7816" s="21">
        <f t="shared" si="1228"/>
        <v>1168.7016739999999</v>
      </c>
      <c r="V7816" s="38">
        <f t="shared" si="1229"/>
        <v>0.95592906978836578</v>
      </c>
    </row>
    <row r="7817" spans="1:22">
      <c r="A7817">
        <v>7812</v>
      </c>
      <c r="B7817" s="122">
        <f t="shared" si="1220"/>
        <v>41965</v>
      </c>
      <c r="C7817" s="122">
        <f t="shared" si="1220"/>
        <v>42330</v>
      </c>
      <c r="D7817" s="116">
        <f t="shared" si="1221"/>
        <v>2015</v>
      </c>
      <c r="E7817" s="116">
        <f t="shared" si="1222"/>
        <v>11</v>
      </c>
      <c r="F7817" s="120">
        <v>214.78299999999999</v>
      </c>
      <c r="G7817" s="121">
        <v>856.72299999999996</v>
      </c>
      <c r="H7817" s="121">
        <v>149.464</v>
      </c>
      <c r="I7817" s="121">
        <v>20.059999999999999</v>
      </c>
      <c r="J7817" s="119">
        <v>0</v>
      </c>
      <c r="K7817" s="117">
        <f t="shared" si="1223"/>
        <v>1241.0299999999997</v>
      </c>
      <c r="L7817" s="116">
        <v>108.887</v>
      </c>
      <c r="M7817" s="116">
        <v>229.339</v>
      </c>
      <c r="N7817" s="116">
        <v>63.889000000000003</v>
      </c>
      <c r="O7817" s="116">
        <v>5.3730000000000002</v>
      </c>
      <c r="P7817" s="116">
        <v>0</v>
      </c>
      <c r="Q7817" s="20">
        <f t="shared" si="1224"/>
        <v>305.210261</v>
      </c>
      <c r="R7817" s="20">
        <f t="shared" si="1225"/>
        <v>733.19678299999998</v>
      </c>
      <c r="S7817" s="20">
        <f t="shared" si="1226"/>
        <v>124.64743900000001</v>
      </c>
      <c r="T7817" s="20">
        <f t="shared" si="1227"/>
        <v>17.064648000000002</v>
      </c>
      <c r="U7817" s="21">
        <f t="shared" si="1228"/>
        <v>1180.1191310000002</v>
      </c>
      <c r="V7817" s="38">
        <f t="shared" si="1229"/>
        <v>0.95091910026349113</v>
      </c>
    </row>
    <row r="7818" spans="1:22">
      <c r="A7818">
        <v>7813</v>
      </c>
      <c r="B7818" s="122">
        <f t="shared" si="1220"/>
        <v>41965</v>
      </c>
      <c r="C7818" s="122">
        <f t="shared" si="1220"/>
        <v>42330</v>
      </c>
      <c r="D7818" s="116">
        <f t="shared" si="1221"/>
        <v>2015</v>
      </c>
      <c r="E7818" s="116">
        <f t="shared" si="1222"/>
        <v>11</v>
      </c>
      <c r="F7818" s="120">
        <v>209.059</v>
      </c>
      <c r="G7818" s="121">
        <v>1057.752</v>
      </c>
      <c r="H7818" s="121">
        <v>0</v>
      </c>
      <c r="I7818" s="121">
        <v>21.931000000000001</v>
      </c>
      <c r="J7818" s="119">
        <v>0</v>
      </c>
      <c r="K7818" s="117">
        <f t="shared" si="1223"/>
        <v>1288.742</v>
      </c>
      <c r="L7818" s="116">
        <v>106.831</v>
      </c>
      <c r="M7818" s="116">
        <v>277.57299999999998</v>
      </c>
      <c r="N7818" s="116">
        <v>0</v>
      </c>
      <c r="O7818" s="116">
        <v>5.8609999999999998</v>
      </c>
      <c r="P7818" s="116">
        <v>0</v>
      </c>
      <c r="Q7818" s="20">
        <f t="shared" si="1224"/>
        <v>299.447293</v>
      </c>
      <c r="R7818" s="20">
        <f t="shared" si="1225"/>
        <v>887.40088099999991</v>
      </c>
      <c r="S7818" s="20">
        <f t="shared" si="1226"/>
        <v>0</v>
      </c>
      <c r="T7818" s="20">
        <f t="shared" si="1227"/>
        <v>18.614536000000001</v>
      </c>
      <c r="U7818" s="21">
        <f t="shared" si="1228"/>
        <v>1205.46271</v>
      </c>
      <c r="V7818" s="38">
        <f t="shared" si="1229"/>
        <v>0.93537939323774666</v>
      </c>
    </row>
    <row r="7819" spans="1:22">
      <c r="A7819">
        <v>7814</v>
      </c>
      <c r="B7819" s="122">
        <f t="shared" si="1220"/>
        <v>41965</v>
      </c>
      <c r="C7819" s="122">
        <f t="shared" si="1220"/>
        <v>42330</v>
      </c>
      <c r="D7819" s="116">
        <f t="shared" si="1221"/>
        <v>2015</v>
      </c>
      <c r="E7819" s="116">
        <f t="shared" si="1222"/>
        <v>11</v>
      </c>
      <c r="F7819" s="120">
        <v>270.726</v>
      </c>
      <c r="G7819" s="121">
        <v>1137.827</v>
      </c>
      <c r="H7819" s="121">
        <v>0</v>
      </c>
      <c r="I7819" s="121">
        <v>23.236000000000001</v>
      </c>
      <c r="J7819" s="119">
        <v>0</v>
      </c>
      <c r="K7819" s="117">
        <f t="shared" si="1223"/>
        <v>1431.789</v>
      </c>
      <c r="L7819" s="116">
        <v>132.191</v>
      </c>
      <c r="M7819" s="116">
        <v>296.20800000000003</v>
      </c>
      <c r="N7819" s="116">
        <v>0</v>
      </c>
      <c r="O7819" s="116">
        <v>6.1609999999999996</v>
      </c>
      <c r="P7819" s="116">
        <v>0</v>
      </c>
      <c r="Q7819" s="20">
        <f t="shared" si="1224"/>
        <v>370.53137299999997</v>
      </c>
      <c r="R7819" s="20">
        <f t="shared" si="1225"/>
        <v>946.97697600000015</v>
      </c>
      <c r="S7819" s="20">
        <f t="shared" si="1226"/>
        <v>0</v>
      </c>
      <c r="T7819" s="20">
        <f t="shared" si="1227"/>
        <v>19.567336000000001</v>
      </c>
      <c r="U7819" s="21">
        <f t="shared" si="1228"/>
        <v>1337.0756850000002</v>
      </c>
      <c r="V7819" s="38">
        <f t="shared" si="1229"/>
        <v>0.93384966988851026</v>
      </c>
    </row>
    <row r="7820" spans="1:22">
      <c r="A7820">
        <v>7815</v>
      </c>
      <c r="B7820" s="122">
        <f t="shared" si="1220"/>
        <v>41965</v>
      </c>
      <c r="C7820" s="122">
        <f t="shared" si="1220"/>
        <v>42330</v>
      </c>
      <c r="D7820" s="116">
        <f t="shared" si="1221"/>
        <v>2015</v>
      </c>
      <c r="E7820" s="116">
        <f t="shared" si="1222"/>
        <v>11</v>
      </c>
      <c r="F7820" s="120">
        <v>296.82499999999999</v>
      </c>
      <c r="G7820" s="121">
        <v>1138.6690000000001</v>
      </c>
      <c r="H7820" s="121">
        <v>0</v>
      </c>
      <c r="I7820" s="121">
        <v>30.401</v>
      </c>
      <c r="J7820" s="119">
        <v>0</v>
      </c>
      <c r="K7820" s="117">
        <f t="shared" si="1223"/>
        <v>1465.8950000000002</v>
      </c>
      <c r="L7820" s="116">
        <v>144.72900000000001</v>
      </c>
      <c r="M7820" s="116">
        <v>296.59800000000001</v>
      </c>
      <c r="N7820" s="116">
        <v>0</v>
      </c>
      <c r="O7820" s="116">
        <v>7.8659999999999997</v>
      </c>
      <c r="P7820" s="116">
        <v>0</v>
      </c>
      <c r="Q7820" s="20">
        <f t="shared" si="1224"/>
        <v>405.675387</v>
      </c>
      <c r="R7820" s="20">
        <f t="shared" si="1225"/>
        <v>948.22380600000008</v>
      </c>
      <c r="S7820" s="20">
        <f t="shared" si="1226"/>
        <v>0</v>
      </c>
      <c r="T7820" s="20">
        <f t="shared" si="1227"/>
        <v>24.982416000000001</v>
      </c>
      <c r="U7820" s="21">
        <f t="shared" si="1228"/>
        <v>1378.8816090000003</v>
      </c>
      <c r="V7820" s="38">
        <f t="shared" si="1229"/>
        <v>0.9406414572667211</v>
      </c>
    </row>
    <row r="7821" spans="1:22">
      <c r="A7821">
        <v>7816</v>
      </c>
      <c r="B7821" s="122">
        <f t="shared" si="1220"/>
        <v>41965</v>
      </c>
      <c r="C7821" s="122">
        <f t="shared" si="1220"/>
        <v>42330</v>
      </c>
      <c r="D7821" s="116">
        <f t="shared" si="1221"/>
        <v>2015</v>
      </c>
      <c r="E7821" s="116">
        <f t="shared" si="1222"/>
        <v>11</v>
      </c>
      <c r="F7821" s="120">
        <v>293.36099999999999</v>
      </c>
      <c r="G7821" s="121">
        <v>1150.816</v>
      </c>
      <c r="H7821" s="121">
        <v>0</v>
      </c>
      <c r="I7821" s="121">
        <v>35.811999999999998</v>
      </c>
      <c r="J7821" s="119">
        <v>0</v>
      </c>
      <c r="K7821" s="117">
        <f t="shared" si="1223"/>
        <v>1479.989</v>
      </c>
      <c r="L7821" s="116">
        <v>143.74799999999999</v>
      </c>
      <c r="M7821" s="116">
        <v>299.084</v>
      </c>
      <c r="N7821" s="116">
        <v>0</v>
      </c>
      <c r="O7821" s="116">
        <v>9.2859999999999996</v>
      </c>
      <c r="P7821" s="116">
        <v>0</v>
      </c>
      <c r="Q7821" s="20">
        <f t="shared" si="1224"/>
        <v>402.92564399999998</v>
      </c>
      <c r="R7821" s="20">
        <f t="shared" si="1225"/>
        <v>956.17154800000003</v>
      </c>
      <c r="S7821" s="20">
        <f t="shared" si="1226"/>
        <v>0</v>
      </c>
      <c r="T7821" s="20">
        <f t="shared" si="1227"/>
        <v>29.492336000000002</v>
      </c>
      <c r="U7821" s="21">
        <f t="shared" si="1228"/>
        <v>1388.589528</v>
      </c>
      <c r="V7821" s="38">
        <f t="shared" si="1229"/>
        <v>0.93824314099631823</v>
      </c>
    </row>
    <row r="7822" spans="1:22">
      <c r="A7822">
        <v>7817</v>
      </c>
      <c r="B7822" s="122">
        <f t="shared" si="1220"/>
        <v>41965</v>
      </c>
      <c r="C7822" s="122">
        <f t="shared" si="1220"/>
        <v>42330</v>
      </c>
      <c r="D7822" s="116">
        <f t="shared" si="1221"/>
        <v>2015</v>
      </c>
      <c r="E7822" s="116">
        <f t="shared" si="1222"/>
        <v>11</v>
      </c>
      <c r="F7822" s="120">
        <v>286.78699999999998</v>
      </c>
      <c r="G7822" s="121">
        <v>1150.723</v>
      </c>
      <c r="H7822" s="121">
        <v>0</v>
      </c>
      <c r="I7822" s="121">
        <v>37.838000000000001</v>
      </c>
      <c r="J7822" s="119">
        <v>0</v>
      </c>
      <c r="K7822" s="117">
        <f t="shared" si="1223"/>
        <v>1475.348</v>
      </c>
      <c r="L7822" s="116">
        <v>139.869</v>
      </c>
      <c r="M7822" s="116">
        <v>299.16899999999998</v>
      </c>
      <c r="N7822" s="116">
        <v>0</v>
      </c>
      <c r="O7822" s="116">
        <v>9.8109999999999999</v>
      </c>
      <c r="P7822" s="116">
        <v>0</v>
      </c>
      <c r="Q7822" s="20">
        <f t="shared" si="1224"/>
        <v>392.05280699999997</v>
      </c>
      <c r="R7822" s="20">
        <f t="shared" si="1225"/>
        <v>956.44329299999993</v>
      </c>
      <c r="S7822" s="20">
        <f t="shared" si="1226"/>
        <v>0</v>
      </c>
      <c r="T7822" s="20">
        <f t="shared" si="1227"/>
        <v>31.159736000000002</v>
      </c>
      <c r="U7822" s="21">
        <f t="shared" si="1228"/>
        <v>1379.6558359999999</v>
      </c>
      <c r="V7822" s="38">
        <f t="shared" si="1229"/>
        <v>0.9351392593476251</v>
      </c>
    </row>
    <row r="7823" spans="1:22">
      <c r="A7823">
        <v>7818</v>
      </c>
      <c r="B7823" s="122">
        <f t="shared" si="1220"/>
        <v>41965</v>
      </c>
      <c r="C7823" s="122">
        <f t="shared" si="1220"/>
        <v>42330</v>
      </c>
      <c r="D7823" s="116">
        <f t="shared" si="1221"/>
        <v>2015</v>
      </c>
      <c r="E7823" s="116">
        <f t="shared" si="1222"/>
        <v>11</v>
      </c>
      <c r="F7823" s="120">
        <v>237.55099999999999</v>
      </c>
      <c r="G7823" s="121">
        <v>1147.7550000000001</v>
      </c>
      <c r="H7823" s="121">
        <v>0</v>
      </c>
      <c r="I7823" s="121">
        <v>34.606000000000002</v>
      </c>
      <c r="J7823" s="119">
        <v>0</v>
      </c>
      <c r="K7823" s="117">
        <f t="shared" si="1223"/>
        <v>1419.912</v>
      </c>
      <c r="L7823" s="116">
        <v>118.26300000000001</v>
      </c>
      <c r="M7823" s="116">
        <v>298.44900000000001</v>
      </c>
      <c r="N7823" s="116">
        <v>0</v>
      </c>
      <c r="O7823" s="116">
        <v>8.9809999999999999</v>
      </c>
      <c r="P7823" s="116">
        <v>0</v>
      </c>
      <c r="Q7823" s="20">
        <f t="shared" si="1224"/>
        <v>331.49118900000002</v>
      </c>
      <c r="R7823" s="20">
        <f t="shared" si="1225"/>
        <v>954.14145300000007</v>
      </c>
      <c r="S7823" s="20">
        <f t="shared" si="1226"/>
        <v>0</v>
      </c>
      <c r="T7823" s="20">
        <f t="shared" si="1227"/>
        <v>28.523656000000003</v>
      </c>
      <c r="U7823" s="21">
        <f t="shared" si="1228"/>
        <v>1314.1562980000001</v>
      </c>
      <c r="V7823" s="38">
        <f t="shared" si="1229"/>
        <v>0.92551953783051344</v>
      </c>
    </row>
    <row r="7824" spans="1:22">
      <c r="A7824">
        <v>7819</v>
      </c>
      <c r="B7824" s="122">
        <f t="shared" si="1220"/>
        <v>41965</v>
      </c>
      <c r="C7824" s="122">
        <f t="shared" si="1220"/>
        <v>42330</v>
      </c>
      <c r="D7824" s="116">
        <f t="shared" si="1221"/>
        <v>2015</v>
      </c>
      <c r="E7824" s="116">
        <f t="shared" si="1222"/>
        <v>11</v>
      </c>
      <c r="F7824" s="120">
        <v>287.863</v>
      </c>
      <c r="G7824" s="121">
        <v>1142.4190000000001</v>
      </c>
      <c r="H7824" s="121">
        <v>5.3220000000000001</v>
      </c>
      <c r="I7824" s="121">
        <v>43.497</v>
      </c>
      <c r="J7824" s="119">
        <v>0</v>
      </c>
      <c r="K7824" s="117">
        <f t="shared" si="1223"/>
        <v>1479.1010000000001</v>
      </c>
      <c r="L7824" s="116">
        <v>139.25899999999999</v>
      </c>
      <c r="M7824" s="116">
        <v>297.28199999999998</v>
      </c>
      <c r="N7824" s="116">
        <v>4.5999999999999996</v>
      </c>
      <c r="O7824" s="116">
        <v>10.603</v>
      </c>
      <c r="P7824" s="116">
        <v>0</v>
      </c>
      <c r="Q7824" s="20">
        <f t="shared" si="1224"/>
        <v>390.34297699999996</v>
      </c>
      <c r="R7824" s="20">
        <f t="shared" si="1225"/>
        <v>950.41055399999993</v>
      </c>
      <c r="S7824" s="20">
        <f t="shared" si="1226"/>
        <v>8.9745999999999988</v>
      </c>
      <c r="T7824" s="20">
        <f t="shared" si="1227"/>
        <v>33.675128000000001</v>
      </c>
      <c r="U7824" s="21">
        <f t="shared" si="1228"/>
        <v>1383.4032589999999</v>
      </c>
      <c r="V7824" s="38">
        <f t="shared" si="1229"/>
        <v>0.93530006334929106</v>
      </c>
    </row>
    <row r="7825" spans="1:22">
      <c r="A7825">
        <v>7820</v>
      </c>
      <c r="B7825" s="122">
        <f t="shared" si="1220"/>
        <v>41965</v>
      </c>
      <c r="C7825" s="122">
        <f t="shared" si="1220"/>
        <v>42330</v>
      </c>
      <c r="D7825" s="116">
        <f t="shared" si="1221"/>
        <v>2015</v>
      </c>
      <c r="E7825" s="116">
        <f t="shared" si="1222"/>
        <v>11</v>
      </c>
      <c r="F7825" s="120">
        <v>291.42500000000001</v>
      </c>
      <c r="G7825" s="121">
        <v>1163.4939999999999</v>
      </c>
      <c r="H7825" s="121">
        <v>0</v>
      </c>
      <c r="I7825" s="121">
        <v>50.56</v>
      </c>
      <c r="J7825" s="119">
        <v>0</v>
      </c>
      <c r="K7825" s="117">
        <f t="shared" si="1223"/>
        <v>1505.4789999999998</v>
      </c>
      <c r="L7825" s="116">
        <v>142.54900000000001</v>
      </c>
      <c r="M7825" s="116">
        <v>311.38799999999998</v>
      </c>
      <c r="N7825" s="116">
        <v>0</v>
      </c>
      <c r="O7825" s="116">
        <v>13.022</v>
      </c>
      <c r="P7825" s="116">
        <v>0</v>
      </c>
      <c r="Q7825" s="20">
        <f t="shared" si="1224"/>
        <v>399.56484699999999</v>
      </c>
      <c r="R7825" s="20">
        <f t="shared" si="1225"/>
        <v>995.50743599999998</v>
      </c>
      <c r="S7825" s="20">
        <f t="shared" si="1226"/>
        <v>0</v>
      </c>
      <c r="T7825" s="20">
        <f t="shared" si="1227"/>
        <v>41.357872</v>
      </c>
      <c r="U7825" s="21">
        <f t="shared" si="1228"/>
        <v>1436.430155</v>
      </c>
      <c r="V7825" s="38">
        <f t="shared" si="1229"/>
        <v>0.95413496634625938</v>
      </c>
    </row>
    <row r="7826" spans="1:22">
      <c r="A7826">
        <v>7821</v>
      </c>
      <c r="B7826" s="122">
        <f t="shared" si="1220"/>
        <v>41965</v>
      </c>
      <c r="C7826" s="122">
        <f t="shared" si="1220"/>
        <v>42330</v>
      </c>
      <c r="D7826" s="116">
        <f t="shared" si="1221"/>
        <v>2015</v>
      </c>
      <c r="E7826" s="116">
        <f t="shared" si="1222"/>
        <v>11</v>
      </c>
      <c r="F7826" s="120">
        <v>294.38</v>
      </c>
      <c r="G7826" s="121">
        <v>1195.2449999999999</v>
      </c>
      <c r="H7826" s="121">
        <v>0</v>
      </c>
      <c r="I7826" s="121">
        <v>77.858999999999995</v>
      </c>
      <c r="J7826" s="119">
        <v>0</v>
      </c>
      <c r="K7826" s="117">
        <f t="shared" si="1223"/>
        <v>1567.4839999999999</v>
      </c>
      <c r="L7826" s="116">
        <v>143.869</v>
      </c>
      <c r="M7826" s="116">
        <v>312.14800000000002</v>
      </c>
      <c r="N7826" s="116">
        <v>0</v>
      </c>
      <c r="O7826" s="116">
        <v>19.776</v>
      </c>
      <c r="P7826" s="116">
        <v>0</v>
      </c>
      <c r="Q7826" s="20">
        <f t="shared" si="1224"/>
        <v>403.26480699999996</v>
      </c>
      <c r="R7826" s="20">
        <f t="shared" si="1225"/>
        <v>997.93715600000007</v>
      </c>
      <c r="S7826" s="20">
        <f t="shared" si="1226"/>
        <v>0</v>
      </c>
      <c r="T7826" s="20">
        <f t="shared" si="1227"/>
        <v>62.808576000000002</v>
      </c>
      <c r="U7826" s="21">
        <f t="shared" si="1228"/>
        <v>1464.0105389999999</v>
      </c>
      <c r="V7826" s="38">
        <f t="shared" si="1229"/>
        <v>0.93398754883622415</v>
      </c>
    </row>
    <row r="7827" spans="1:22">
      <c r="A7827">
        <v>7822</v>
      </c>
      <c r="B7827" s="122">
        <f t="shared" si="1220"/>
        <v>41965</v>
      </c>
      <c r="C7827" s="122">
        <f t="shared" si="1220"/>
        <v>42330</v>
      </c>
      <c r="D7827" s="116">
        <f t="shared" si="1221"/>
        <v>2015</v>
      </c>
      <c r="E7827" s="116">
        <f t="shared" si="1222"/>
        <v>11</v>
      </c>
      <c r="F7827" s="120">
        <v>305.49099999999999</v>
      </c>
      <c r="G7827" s="121">
        <v>1190.298</v>
      </c>
      <c r="H7827" s="121">
        <v>0</v>
      </c>
      <c r="I7827" s="121">
        <v>94.308000000000007</v>
      </c>
      <c r="J7827" s="119">
        <v>0</v>
      </c>
      <c r="K7827" s="117">
        <f t="shared" si="1223"/>
        <v>1590.097</v>
      </c>
      <c r="L7827" s="116">
        <v>149.83799999999999</v>
      </c>
      <c r="M7827" s="116">
        <v>310.80799999999999</v>
      </c>
      <c r="N7827" s="116">
        <v>0</v>
      </c>
      <c r="O7827" s="116">
        <v>25.030999999999999</v>
      </c>
      <c r="P7827" s="116">
        <v>0</v>
      </c>
      <c r="Q7827" s="20">
        <f t="shared" si="1224"/>
        <v>419.99591399999997</v>
      </c>
      <c r="R7827" s="20">
        <f t="shared" si="1225"/>
        <v>993.65317600000003</v>
      </c>
      <c r="S7827" s="20">
        <f t="shared" si="1226"/>
        <v>0</v>
      </c>
      <c r="T7827" s="20">
        <f t="shared" si="1227"/>
        <v>79.498456000000004</v>
      </c>
      <c r="U7827" s="21">
        <f t="shared" si="1228"/>
        <v>1493.1475459999999</v>
      </c>
      <c r="V7827" s="38">
        <f t="shared" si="1229"/>
        <v>0.93902922022996083</v>
      </c>
    </row>
    <row r="7828" spans="1:22">
      <c r="A7828">
        <v>7823</v>
      </c>
      <c r="B7828" s="122">
        <f t="shared" si="1220"/>
        <v>41965</v>
      </c>
      <c r="C7828" s="122">
        <f t="shared" si="1220"/>
        <v>42330</v>
      </c>
      <c r="D7828" s="116">
        <f t="shared" si="1221"/>
        <v>2015</v>
      </c>
      <c r="E7828" s="116">
        <f t="shared" si="1222"/>
        <v>11</v>
      </c>
      <c r="F7828" s="120">
        <v>307.363</v>
      </c>
      <c r="G7828" s="121">
        <v>1119.336</v>
      </c>
      <c r="H7828" s="121">
        <v>85.132999999999996</v>
      </c>
      <c r="I7828" s="121">
        <v>83.466999999999999</v>
      </c>
      <c r="J7828" s="119">
        <v>0</v>
      </c>
      <c r="K7828" s="117">
        <f t="shared" si="1223"/>
        <v>1595.2990000000002</v>
      </c>
      <c r="L7828" s="116">
        <v>151.24199999999999</v>
      </c>
      <c r="M7828" s="116">
        <v>299.43599999999998</v>
      </c>
      <c r="N7828" s="116">
        <v>43.561999999999998</v>
      </c>
      <c r="O7828" s="116">
        <v>22.731999999999999</v>
      </c>
      <c r="P7828" s="116">
        <v>0</v>
      </c>
      <c r="Q7828" s="20">
        <f t="shared" si="1224"/>
        <v>423.93132599999996</v>
      </c>
      <c r="R7828" s="20">
        <f t="shared" si="1225"/>
        <v>957.29689199999996</v>
      </c>
      <c r="S7828" s="20">
        <f t="shared" si="1226"/>
        <v>84.989462000000003</v>
      </c>
      <c r="T7828" s="20">
        <f t="shared" si="1227"/>
        <v>72.196832000000001</v>
      </c>
      <c r="U7828" s="21">
        <f t="shared" si="1228"/>
        <v>1538.4145120000001</v>
      </c>
      <c r="V7828" s="38">
        <f t="shared" si="1229"/>
        <v>0.96434242859802444</v>
      </c>
    </row>
    <row r="7829" spans="1:22">
      <c r="A7829">
        <v>7824</v>
      </c>
      <c r="B7829" s="122">
        <f t="shared" si="1220"/>
        <v>41965</v>
      </c>
      <c r="C7829" s="122">
        <f t="shared" si="1220"/>
        <v>42330</v>
      </c>
      <c r="D7829" s="116">
        <f t="shared" si="1221"/>
        <v>2015</v>
      </c>
      <c r="E7829" s="116">
        <f t="shared" si="1222"/>
        <v>11</v>
      </c>
      <c r="F7829" s="120">
        <v>302.012</v>
      </c>
      <c r="G7829" s="121">
        <v>1065.9190000000001</v>
      </c>
      <c r="H7829" s="121">
        <v>87.966999999999999</v>
      </c>
      <c r="I7829" s="121">
        <v>42.981000000000002</v>
      </c>
      <c r="J7829" s="119">
        <v>0</v>
      </c>
      <c r="K7829" s="117">
        <f t="shared" si="1223"/>
        <v>1498.8790000000001</v>
      </c>
      <c r="L7829" s="116">
        <v>149.09800000000001</v>
      </c>
      <c r="M7829" s="116">
        <v>281.98099999999999</v>
      </c>
      <c r="N7829" s="116">
        <v>45.982999999999997</v>
      </c>
      <c r="O7829" s="116">
        <v>11.946999999999999</v>
      </c>
      <c r="P7829" s="116">
        <v>0</v>
      </c>
      <c r="Q7829" s="20">
        <f t="shared" si="1224"/>
        <v>417.921694</v>
      </c>
      <c r="R7829" s="20">
        <f t="shared" si="1225"/>
        <v>901.49325699999997</v>
      </c>
      <c r="S7829" s="20">
        <f t="shared" si="1226"/>
        <v>89.712833000000003</v>
      </c>
      <c r="T7829" s="20">
        <f t="shared" si="1227"/>
        <v>37.943671999999999</v>
      </c>
      <c r="U7829" s="21">
        <f t="shared" si="1228"/>
        <v>1447.0714560000001</v>
      </c>
      <c r="V7829" s="38">
        <f t="shared" si="1229"/>
        <v>0.96543580635928583</v>
      </c>
    </row>
    <row r="7830" spans="1:22">
      <c r="A7830">
        <v>7825</v>
      </c>
      <c r="B7830" s="122">
        <f t="shared" si="1220"/>
        <v>41966</v>
      </c>
      <c r="C7830" s="122">
        <f t="shared" si="1220"/>
        <v>42331</v>
      </c>
      <c r="D7830" s="116">
        <f t="shared" si="1221"/>
        <v>2015</v>
      </c>
      <c r="E7830" s="116">
        <f t="shared" si="1222"/>
        <v>11</v>
      </c>
      <c r="F7830" s="120">
        <v>305.01900000000001</v>
      </c>
      <c r="G7830" s="121">
        <v>957.55200000000002</v>
      </c>
      <c r="H7830" s="121">
        <v>224.91399999999999</v>
      </c>
      <c r="I7830" s="121">
        <v>39.191000000000003</v>
      </c>
      <c r="J7830" s="119">
        <v>0</v>
      </c>
      <c r="K7830" s="117">
        <f t="shared" si="1223"/>
        <v>1526.6759999999999</v>
      </c>
      <c r="L7830" s="116">
        <v>150.21</v>
      </c>
      <c r="M7830" s="116">
        <v>251.98699999999999</v>
      </c>
      <c r="N7830" s="116">
        <v>90.539000000000001</v>
      </c>
      <c r="O7830" s="116">
        <v>10.093999999999999</v>
      </c>
      <c r="P7830" s="116">
        <v>0</v>
      </c>
      <c r="Q7830" s="20">
        <f t="shared" si="1224"/>
        <v>421.03863000000001</v>
      </c>
      <c r="R7830" s="20">
        <f t="shared" si="1225"/>
        <v>805.602439</v>
      </c>
      <c r="S7830" s="20">
        <f t="shared" si="1226"/>
        <v>176.64158900000001</v>
      </c>
      <c r="T7830" s="20">
        <f t="shared" si="1227"/>
        <v>32.058543999999998</v>
      </c>
      <c r="U7830" s="21">
        <f t="shared" si="1228"/>
        <v>1435.3412020000001</v>
      </c>
      <c r="V7830" s="38">
        <f t="shared" si="1229"/>
        <v>0.9401740788484263</v>
      </c>
    </row>
    <row r="7831" spans="1:22">
      <c r="A7831">
        <v>7826</v>
      </c>
      <c r="B7831" s="122">
        <f t="shared" si="1220"/>
        <v>41966</v>
      </c>
      <c r="C7831" s="122">
        <f t="shared" si="1220"/>
        <v>42331</v>
      </c>
      <c r="D7831" s="116">
        <f t="shared" si="1221"/>
        <v>2015</v>
      </c>
      <c r="E7831" s="116">
        <f t="shared" si="1222"/>
        <v>11</v>
      </c>
      <c r="F7831" s="120">
        <v>302.79700000000003</v>
      </c>
      <c r="G7831" s="121">
        <v>748.46699999999998</v>
      </c>
      <c r="H7831" s="121">
        <v>240.77799999999999</v>
      </c>
      <c r="I7831" s="121">
        <v>35.863</v>
      </c>
      <c r="J7831" s="119">
        <v>0</v>
      </c>
      <c r="K7831" s="117">
        <f t="shared" si="1223"/>
        <v>1327.9050000000002</v>
      </c>
      <c r="L7831" s="116">
        <v>149.791</v>
      </c>
      <c r="M7831" s="116">
        <v>205.51300000000001</v>
      </c>
      <c r="N7831" s="116">
        <v>97.391000000000005</v>
      </c>
      <c r="O7831" s="116">
        <v>9.2059999999999995</v>
      </c>
      <c r="P7831" s="116">
        <v>0</v>
      </c>
      <c r="Q7831" s="20">
        <f t="shared" si="1224"/>
        <v>419.86417299999999</v>
      </c>
      <c r="R7831" s="20">
        <f t="shared" si="1225"/>
        <v>657.02506100000005</v>
      </c>
      <c r="S7831" s="20">
        <f t="shared" si="1226"/>
        <v>190.00984100000002</v>
      </c>
      <c r="T7831" s="20">
        <f t="shared" si="1227"/>
        <v>29.238256</v>
      </c>
      <c r="U7831" s="21">
        <f t="shared" si="1228"/>
        <v>1296.1373310000001</v>
      </c>
      <c r="V7831" s="38">
        <f t="shared" si="1229"/>
        <v>0.97607685113016363</v>
      </c>
    </row>
    <row r="7832" spans="1:22">
      <c r="A7832">
        <v>7827</v>
      </c>
      <c r="B7832" s="122">
        <f t="shared" si="1220"/>
        <v>41966</v>
      </c>
      <c r="C7832" s="122">
        <f t="shared" si="1220"/>
        <v>42331</v>
      </c>
      <c r="D7832" s="116">
        <f t="shared" si="1221"/>
        <v>2015</v>
      </c>
      <c r="E7832" s="116">
        <f t="shared" si="1222"/>
        <v>11</v>
      </c>
      <c r="F7832" s="120">
        <v>302.745</v>
      </c>
      <c r="G7832" s="121">
        <v>696.91899999999998</v>
      </c>
      <c r="H7832" s="121">
        <v>289.34399999999999</v>
      </c>
      <c r="I7832" s="121">
        <v>28.283000000000001</v>
      </c>
      <c r="J7832" s="119">
        <v>0</v>
      </c>
      <c r="K7832" s="117">
        <f t="shared" si="1223"/>
        <v>1317.2909999999999</v>
      </c>
      <c r="L7832" s="116">
        <v>149.321</v>
      </c>
      <c r="M7832" s="116">
        <v>198.50399999999999</v>
      </c>
      <c r="N7832" s="116">
        <v>107.91500000000001</v>
      </c>
      <c r="O7832" s="116">
        <v>7.1609999999999996</v>
      </c>
      <c r="P7832" s="116">
        <v>0</v>
      </c>
      <c r="Q7832" s="20">
        <f t="shared" si="1224"/>
        <v>418.546763</v>
      </c>
      <c r="R7832" s="20">
        <f t="shared" si="1225"/>
        <v>634.61728800000003</v>
      </c>
      <c r="S7832" s="20">
        <f t="shared" si="1226"/>
        <v>210.54216500000001</v>
      </c>
      <c r="T7832" s="20">
        <f t="shared" si="1227"/>
        <v>22.743335999999999</v>
      </c>
      <c r="U7832" s="21">
        <f t="shared" si="1228"/>
        <v>1286.449552</v>
      </c>
      <c r="V7832" s="38">
        <f t="shared" si="1229"/>
        <v>0.97658721725116171</v>
      </c>
    </row>
    <row r="7833" spans="1:22">
      <c r="A7833">
        <v>7828</v>
      </c>
      <c r="B7833" s="122">
        <f t="shared" si="1220"/>
        <v>41966</v>
      </c>
      <c r="C7833" s="122">
        <f t="shared" si="1220"/>
        <v>42331</v>
      </c>
      <c r="D7833" s="116">
        <f t="shared" si="1221"/>
        <v>2015</v>
      </c>
      <c r="E7833" s="116">
        <f t="shared" si="1222"/>
        <v>11</v>
      </c>
      <c r="F7833" s="120">
        <v>304.58600000000001</v>
      </c>
      <c r="G7833" s="121">
        <v>700.99099999999999</v>
      </c>
      <c r="H7833" s="121">
        <v>289.94200000000001</v>
      </c>
      <c r="I7833" s="121">
        <v>24.484000000000002</v>
      </c>
      <c r="J7833" s="119">
        <v>0</v>
      </c>
      <c r="K7833" s="117">
        <f t="shared" si="1223"/>
        <v>1320.0029999999999</v>
      </c>
      <c r="L7833" s="116">
        <v>149.41499999999999</v>
      </c>
      <c r="M7833" s="116">
        <v>199.17400000000001</v>
      </c>
      <c r="N7833" s="116">
        <v>107.883</v>
      </c>
      <c r="O7833" s="116">
        <v>6.1440000000000001</v>
      </c>
      <c r="P7833" s="116">
        <v>0</v>
      </c>
      <c r="Q7833" s="20">
        <f t="shared" si="1224"/>
        <v>418.81024499999995</v>
      </c>
      <c r="R7833" s="20">
        <f t="shared" si="1225"/>
        <v>636.75927799999999</v>
      </c>
      <c r="S7833" s="20">
        <f t="shared" si="1226"/>
        <v>210.47973300000001</v>
      </c>
      <c r="T7833" s="20">
        <f t="shared" si="1227"/>
        <v>19.513344</v>
      </c>
      <c r="U7833" s="21">
        <f t="shared" si="1228"/>
        <v>1285.5625999999997</v>
      </c>
      <c r="V7833" s="38">
        <f t="shared" si="1229"/>
        <v>0.97390884717686232</v>
      </c>
    </row>
    <row r="7834" spans="1:22">
      <c r="A7834">
        <v>7829</v>
      </c>
      <c r="B7834" s="122">
        <f t="shared" si="1220"/>
        <v>41966</v>
      </c>
      <c r="C7834" s="122">
        <f t="shared" si="1220"/>
        <v>42331</v>
      </c>
      <c r="D7834" s="116">
        <f t="shared" si="1221"/>
        <v>2015</v>
      </c>
      <c r="E7834" s="116">
        <f t="shared" si="1222"/>
        <v>11</v>
      </c>
      <c r="F7834" s="120">
        <v>299.73500000000001</v>
      </c>
      <c r="G7834" s="121">
        <v>695.76499999999999</v>
      </c>
      <c r="H7834" s="121">
        <v>293.50599999999997</v>
      </c>
      <c r="I7834" s="121">
        <v>23.521999999999998</v>
      </c>
      <c r="J7834" s="119">
        <v>0</v>
      </c>
      <c r="K7834" s="117">
        <f t="shared" si="1223"/>
        <v>1312.5279999999998</v>
      </c>
      <c r="L7834" s="116">
        <v>144.96899999999999</v>
      </c>
      <c r="M7834" s="116">
        <v>198.53299999999999</v>
      </c>
      <c r="N7834" s="116">
        <v>114.873</v>
      </c>
      <c r="O7834" s="116">
        <v>6.173</v>
      </c>
      <c r="P7834" s="116">
        <v>0</v>
      </c>
      <c r="Q7834" s="20">
        <f t="shared" si="1224"/>
        <v>406.34810699999997</v>
      </c>
      <c r="R7834" s="20">
        <f t="shared" si="1225"/>
        <v>634.71000099999992</v>
      </c>
      <c r="S7834" s="20">
        <f t="shared" si="1226"/>
        <v>224.11722300000002</v>
      </c>
      <c r="T7834" s="20">
        <f t="shared" si="1227"/>
        <v>19.605448000000003</v>
      </c>
      <c r="U7834" s="21">
        <f t="shared" si="1228"/>
        <v>1284.7807789999999</v>
      </c>
      <c r="V7834" s="38">
        <f t="shared" si="1229"/>
        <v>0.97885971118330439</v>
      </c>
    </row>
    <row r="7835" spans="1:22">
      <c r="A7835">
        <v>7830</v>
      </c>
      <c r="B7835" s="122">
        <f t="shared" si="1220"/>
        <v>41966</v>
      </c>
      <c r="C7835" s="122">
        <f t="shared" si="1220"/>
        <v>42331</v>
      </c>
      <c r="D7835" s="116">
        <f t="shared" si="1221"/>
        <v>2015</v>
      </c>
      <c r="E7835" s="116">
        <f t="shared" si="1222"/>
        <v>11</v>
      </c>
      <c r="F7835" s="120">
        <v>296.64100000000002</v>
      </c>
      <c r="G7835" s="121">
        <v>696.68499999999995</v>
      </c>
      <c r="H7835" s="121">
        <v>302.35199999999998</v>
      </c>
      <c r="I7835" s="121">
        <v>25.67</v>
      </c>
      <c r="J7835" s="119">
        <v>0</v>
      </c>
      <c r="K7835" s="117">
        <f t="shared" si="1223"/>
        <v>1321.348</v>
      </c>
      <c r="L7835" s="116">
        <v>145.142</v>
      </c>
      <c r="M7835" s="116">
        <v>198.75399999999999</v>
      </c>
      <c r="N7835" s="116">
        <v>117.28400000000001</v>
      </c>
      <c r="O7835" s="116">
        <v>6.54</v>
      </c>
      <c r="P7835" s="116">
        <v>0</v>
      </c>
      <c r="Q7835" s="20">
        <f t="shared" si="1224"/>
        <v>406.83302599999996</v>
      </c>
      <c r="R7835" s="20">
        <f t="shared" si="1225"/>
        <v>635.41653799999995</v>
      </c>
      <c r="S7835" s="20">
        <f t="shared" si="1226"/>
        <v>228.82108400000001</v>
      </c>
      <c r="T7835" s="20">
        <f t="shared" si="1227"/>
        <v>20.771040000000003</v>
      </c>
      <c r="U7835" s="21">
        <f t="shared" si="1228"/>
        <v>1291.841688</v>
      </c>
      <c r="V7835" s="38">
        <f t="shared" si="1229"/>
        <v>0.97766953747233887</v>
      </c>
    </row>
    <row r="7836" spans="1:22">
      <c r="A7836">
        <v>7831</v>
      </c>
      <c r="B7836" s="122">
        <f t="shared" si="1220"/>
        <v>41966</v>
      </c>
      <c r="C7836" s="122">
        <f t="shared" si="1220"/>
        <v>42331</v>
      </c>
      <c r="D7836" s="116">
        <f t="shared" si="1221"/>
        <v>2015</v>
      </c>
      <c r="E7836" s="116">
        <f t="shared" si="1222"/>
        <v>11</v>
      </c>
      <c r="F7836" s="120">
        <v>298.28399999999999</v>
      </c>
      <c r="G7836" s="121">
        <v>701.85</v>
      </c>
      <c r="H7836" s="121">
        <v>209.22499999999999</v>
      </c>
      <c r="I7836" s="121">
        <v>26.981999999999999</v>
      </c>
      <c r="J7836" s="119">
        <v>0</v>
      </c>
      <c r="K7836" s="117">
        <f t="shared" si="1223"/>
        <v>1236.3409999999999</v>
      </c>
      <c r="L7836" s="116">
        <v>145.26599999999999</v>
      </c>
      <c r="M7836" s="116">
        <v>200.14</v>
      </c>
      <c r="N7836" s="116">
        <v>86.442999999999998</v>
      </c>
      <c r="O7836" s="116">
        <v>7.0640000000000001</v>
      </c>
      <c r="P7836" s="116">
        <v>0</v>
      </c>
      <c r="Q7836" s="20">
        <f t="shared" si="1224"/>
        <v>407.18059799999997</v>
      </c>
      <c r="R7836" s="20">
        <f t="shared" si="1225"/>
        <v>639.84757999999999</v>
      </c>
      <c r="S7836" s="20">
        <f t="shared" si="1226"/>
        <v>168.650293</v>
      </c>
      <c r="T7836" s="20">
        <f t="shared" si="1227"/>
        <v>22.435264</v>
      </c>
      <c r="U7836" s="21">
        <f t="shared" si="1228"/>
        <v>1238.1137349999999</v>
      </c>
      <c r="V7836" s="38">
        <f t="shared" si="1229"/>
        <v>1.0014338560316289</v>
      </c>
    </row>
    <row r="7837" spans="1:22">
      <c r="A7837">
        <v>7832</v>
      </c>
      <c r="B7837" s="122">
        <f t="shared" si="1220"/>
        <v>41966</v>
      </c>
      <c r="C7837" s="122">
        <f t="shared" si="1220"/>
        <v>42331</v>
      </c>
      <c r="D7837" s="116">
        <f t="shared" si="1221"/>
        <v>2015</v>
      </c>
      <c r="E7837" s="116">
        <f t="shared" si="1222"/>
        <v>11</v>
      </c>
      <c r="F7837" s="120">
        <v>294.738</v>
      </c>
      <c r="G7837" s="121">
        <v>700.19899999999996</v>
      </c>
      <c r="H7837" s="121">
        <v>264.93799999999999</v>
      </c>
      <c r="I7837" s="121">
        <v>55.564999999999998</v>
      </c>
      <c r="J7837" s="119">
        <v>0</v>
      </c>
      <c r="K7837" s="117">
        <f t="shared" si="1223"/>
        <v>1315.44</v>
      </c>
      <c r="L7837" s="116">
        <v>142.97</v>
      </c>
      <c r="M7837" s="116">
        <v>199.602</v>
      </c>
      <c r="N7837" s="116">
        <v>101.086</v>
      </c>
      <c r="O7837" s="116">
        <v>13.374000000000001</v>
      </c>
      <c r="P7837" s="116">
        <v>0</v>
      </c>
      <c r="Q7837" s="20">
        <f t="shared" si="1224"/>
        <v>400.74491</v>
      </c>
      <c r="R7837" s="20">
        <f t="shared" si="1225"/>
        <v>638.12759400000004</v>
      </c>
      <c r="S7837" s="20">
        <f t="shared" si="1226"/>
        <v>197.21878599999999</v>
      </c>
      <c r="T7837" s="20">
        <f t="shared" si="1227"/>
        <v>42.475824000000003</v>
      </c>
      <c r="U7837" s="21">
        <f t="shared" si="1228"/>
        <v>1278.5671139999999</v>
      </c>
      <c r="V7837" s="38">
        <f t="shared" si="1229"/>
        <v>0.971969161649334</v>
      </c>
    </row>
    <row r="7838" spans="1:22">
      <c r="A7838">
        <v>7833</v>
      </c>
      <c r="B7838" s="122">
        <f t="shared" si="1220"/>
        <v>41966</v>
      </c>
      <c r="C7838" s="122">
        <f t="shared" si="1220"/>
        <v>42331</v>
      </c>
      <c r="D7838" s="116">
        <f t="shared" si="1221"/>
        <v>2015</v>
      </c>
      <c r="E7838" s="116">
        <f t="shared" si="1222"/>
        <v>11</v>
      </c>
      <c r="F7838" s="120">
        <v>294.72000000000003</v>
      </c>
      <c r="G7838" s="121">
        <v>802.51099999999997</v>
      </c>
      <c r="H7838" s="121">
        <v>228.84700000000001</v>
      </c>
      <c r="I7838" s="121">
        <v>82.730999999999995</v>
      </c>
      <c r="J7838" s="119">
        <v>0</v>
      </c>
      <c r="K7838" s="117">
        <f t="shared" si="1223"/>
        <v>1408.809</v>
      </c>
      <c r="L7838" s="116">
        <v>142.92599999999999</v>
      </c>
      <c r="M7838" s="116">
        <v>225.91399999999999</v>
      </c>
      <c r="N7838" s="116">
        <v>97.823999999999998</v>
      </c>
      <c r="O7838" s="116">
        <v>22.015000000000001</v>
      </c>
      <c r="P7838" s="116">
        <v>0</v>
      </c>
      <c r="Q7838" s="20">
        <f t="shared" si="1224"/>
        <v>400.62157799999994</v>
      </c>
      <c r="R7838" s="20">
        <f t="shared" si="1225"/>
        <v>722.24705799999992</v>
      </c>
      <c r="S7838" s="20">
        <f t="shared" si="1226"/>
        <v>190.854624</v>
      </c>
      <c r="T7838" s="20">
        <f t="shared" si="1227"/>
        <v>69.919640000000001</v>
      </c>
      <c r="U7838" s="21">
        <f t="shared" si="1228"/>
        <v>1383.6429000000001</v>
      </c>
      <c r="V7838" s="38">
        <f t="shared" si="1229"/>
        <v>0.98213661326695112</v>
      </c>
    </row>
    <row r="7839" spans="1:22">
      <c r="A7839">
        <v>7834</v>
      </c>
      <c r="B7839" s="122">
        <f t="shared" ref="B7839:C7902" si="1230">+B7815+1</f>
        <v>41966</v>
      </c>
      <c r="C7839" s="122">
        <f t="shared" si="1230"/>
        <v>42331</v>
      </c>
      <c r="D7839" s="116">
        <f t="shared" si="1221"/>
        <v>2015</v>
      </c>
      <c r="E7839" s="116">
        <f t="shared" si="1222"/>
        <v>11</v>
      </c>
      <c r="F7839" s="120">
        <v>292.93900000000002</v>
      </c>
      <c r="G7839" s="121">
        <v>1097.5619999999999</v>
      </c>
      <c r="H7839" s="121">
        <v>38.030999999999999</v>
      </c>
      <c r="I7839" s="121">
        <v>136.78200000000001</v>
      </c>
      <c r="J7839" s="119">
        <v>0</v>
      </c>
      <c r="K7839" s="117">
        <f t="shared" si="1223"/>
        <v>1565.3139999999999</v>
      </c>
      <c r="L7839" s="116">
        <v>143.36799999999999</v>
      </c>
      <c r="M7839" s="116">
        <v>286.30900000000003</v>
      </c>
      <c r="N7839" s="116">
        <v>29.99</v>
      </c>
      <c r="O7839" s="116">
        <v>36.825000000000003</v>
      </c>
      <c r="P7839" s="116">
        <v>0</v>
      </c>
      <c r="Q7839" s="20">
        <f t="shared" si="1224"/>
        <v>401.86050399999999</v>
      </c>
      <c r="R7839" s="20">
        <f t="shared" si="1225"/>
        <v>915.32987300000013</v>
      </c>
      <c r="S7839" s="20">
        <f t="shared" si="1226"/>
        <v>58.510489999999997</v>
      </c>
      <c r="T7839" s="20">
        <f t="shared" si="1227"/>
        <v>116.95620000000001</v>
      </c>
      <c r="U7839" s="21">
        <f t="shared" si="1228"/>
        <v>1492.6570670000001</v>
      </c>
      <c r="V7839" s="38">
        <f t="shared" si="1229"/>
        <v>0.9535831577562075</v>
      </c>
    </row>
    <row r="7840" spans="1:22">
      <c r="A7840">
        <v>7835</v>
      </c>
      <c r="B7840" s="122">
        <f t="shared" si="1230"/>
        <v>41966</v>
      </c>
      <c r="C7840" s="122">
        <f t="shared" si="1230"/>
        <v>42331</v>
      </c>
      <c r="D7840" s="116">
        <f t="shared" si="1221"/>
        <v>2015</v>
      </c>
      <c r="E7840" s="116">
        <f t="shared" si="1222"/>
        <v>11</v>
      </c>
      <c r="F7840" s="120">
        <v>292.69</v>
      </c>
      <c r="G7840" s="121">
        <v>1209.3330000000001</v>
      </c>
      <c r="H7840" s="121">
        <v>0.69799999999999995</v>
      </c>
      <c r="I7840" s="121">
        <v>149.88999999999999</v>
      </c>
      <c r="J7840" s="119">
        <v>0</v>
      </c>
      <c r="K7840" s="117">
        <f t="shared" si="1223"/>
        <v>1652.6110000000003</v>
      </c>
      <c r="L7840" s="116">
        <v>143.35499999999999</v>
      </c>
      <c r="M7840" s="116">
        <v>312.46699999999998</v>
      </c>
      <c r="N7840" s="116">
        <v>6.26</v>
      </c>
      <c r="O7840" s="116">
        <v>40.244999999999997</v>
      </c>
      <c r="P7840" s="116">
        <v>0</v>
      </c>
      <c r="Q7840" s="20">
        <f t="shared" si="1224"/>
        <v>401.82406499999996</v>
      </c>
      <c r="R7840" s="20">
        <f t="shared" si="1225"/>
        <v>998.956999</v>
      </c>
      <c r="S7840" s="20">
        <f t="shared" si="1226"/>
        <v>12.21326</v>
      </c>
      <c r="T7840" s="20">
        <f t="shared" si="1227"/>
        <v>127.81811999999999</v>
      </c>
      <c r="U7840" s="21">
        <f t="shared" si="1228"/>
        <v>1540.8124439999999</v>
      </c>
      <c r="V7840" s="38">
        <f t="shared" si="1229"/>
        <v>0.93235034984034326</v>
      </c>
    </row>
    <row r="7841" spans="1:22">
      <c r="A7841">
        <v>7836</v>
      </c>
      <c r="B7841" s="122">
        <f t="shared" si="1230"/>
        <v>41966</v>
      </c>
      <c r="C7841" s="122">
        <f t="shared" si="1230"/>
        <v>42331</v>
      </c>
      <c r="D7841" s="116">
        <f t="shared" si="1221"/>
        <v>2015</v>
      </c>
      <c r="E7841" s="116">
        <f t="shared" si="1222"/>
        <v>11</v>
      </c>
      <c r="F7841" s="120">
        <v>292.26799999999997</v>
      </c>
      <c r="G7841" s="121">
        <v>1231.6880000000001</v>
      </c>
      <c r="H7841" s="121">
        <v>0</v>
      </c>
      <c r="I7841" s="121">
        <v>166.64599999999999</v>
      </c>
      <c r="J7841" s="119">
        <v>0</v>
      </c>
      <c r="K7841" s="117">
        <f t="shared" si="1223"/>
        <v>1690.6020000000001</v>
      </c>
      <c r="L7841" s="116">
        <v>143.16200000000001</v>
      </c>
      <c r="M7841" s="116">
        <v>317.60599999999999</v>
      </c>
      <c r="N7841" s="116">
        <v>0</v>
      </c>
      <c r="O7841" s="116">
        <v>44.798999999999999</v>
      </c>
      <c r="P7841" s="116">
        <v>0</v>
      </c>
      <c r="Q7841" s="20">
        <f t="shared" si="1224"/>
        <v>401.28308600000003</v>
      </c>
      <c r="R7841" s="20">
        <f t="shared" si="1225"/>
        <v>1015.386382</v>
      </c>
      <c r="S7841" s="20">
        <f t="shared" si="1226"/>
        <v>0</v>
      </c>
      <c r="T7841" s="20">
        <f t="shared" si="1227"/>
        <v>142.28162399999999</v>
      </c>
      <c r="U7841" s="21">
        <f t="shared" si="1228"/>
        <v>1558.951092</v>
      </c>
      <c r="V7841" s="38">
        <f t="shared" si="1229"/>
        <v>0.92212779353153485</v>
      </c>
    </row>
    <row r="7842" spans="1:22">
      <c r="A7842">
        <v>7837</v>
      </c>
      <c r="B7842" s="122">
        <f t="shared" si="1230"/>
        <v>41966</v>
      </c>
      <c r="C7842" s="122">
        <f t="shared" si="1230"/>
        <v>42331</v>
      </c>
      <c r="D7842" s="116">
        <f t="shared" si="1221"/>
        <v>2015</v>
      </c>
      <c r="E7842" s="116">
        <f t="shared" si="1222"/>
        <v>11</v>
      </c>
      <c r="F7842" s="120">
        <v>295.17399999999998</v>
      </c>
      <c r="G7842" s="121">
        <v>1224.7380000000001</v>
      </c>
      <c r="H7842" s="121">
        <v>1.18</v>
      </c>
      <c r="I7842" s="121">
        <v>178.93700000000001</v>
      </c>
      <c r="J7842" s="119">
        <v>0</v>
      </c>
      <c r="K7842" s="117">
        <f t="shared" si="1223"/>
        <v>1700.029</v>
      </c>
      <c r="L7842" s="116">
        <v>144.44800000000001</v>
      </c>
      <c r="M7842" s="116">
        <v>317.05700000000002</v>
      </c>
      <c r="N7842" s="116">
        <v>0.84399999999999997</v>
      </c>
      <c r="O7842" s="116">
        <v>47.734000000000002</v>
      </c>
      <c r="P7842" s="116">
        <v>0</v>
      </c>
      <c r="Q7842" s="20">
        <f t="shared" si="1224"/>
        <v>404.887744</v>
      </c>
      <c r="R7842" s="20">
        <f t="shared" si="1225"/>
        <v>1013.6312290000001</v>
      </c>
      <c r="S7842" s="20">
        <f t="shared" si="1226"/>
        <v>1.646644</v>
      </c>
      <c r="T7842" s="20">
        <f t="shared" si="1227"/>
        <v>151.60318400000003</v>
      </c>
      <c r="U7842" s="21">
        <f t="shared" si="1228"/>
        <v>1571.7688010000002</v>
      </c>
      <c r="V7842" s="38">
        <f t="shared" si="1229"/>
        <v>0.92455411113575137</v>
      </c>
    </row>
    <row r="7843" spans="1:22">
      <c r="A7843">
        <v>7838</v>
      </c>
      <c r="B7843" s="122">
        <f t="shared" si="1230"/>
        <v>41966</v>
      </c>
      <c r="C7843" s="122">
        <f t="shared" si="1230"/>
        <v>42331</v>
      </c>
      <c r="D7843" s="116">
        <f t="shared" si="1221"/>
        <v>2015</v>
      </c>
      <c r="E7843" s="116">
        <f t="shared" si="1222"/>
        <v>11</v>
      </c>
      <c r="F7843" s="120">
        <v>293.822</v>
      </c>
      <c r="G7843" s="121">
        <v>1238.95</v>
      </c>
      <c r="H7843" s="121">
        <v>0</v>
      </c>
      <c r="I7843" s="121">
        <v>198.98</v>
      </c>
      <c r="J7843" s="119">
        <v>0</v>
      </c>
      <c r="K7843" s="117">
        <f t="shared" si="1223"/>
        <v>1731.752</v>
      </c>
      <c r="L7843" s="116">
        <v>143.28299999999999</v>
      </c>
      <c r="M7843" s="116">
        <v>323.00400000000002</v>
      </c>
      <c r="N7843" s="116">
        <v>0</v>
      </c>
      <c r="O7843" s="116">
        <v>53.645000000000003</v>
      </c>
      <c r="P7843" s="116">
        <v>0</v>
      </c>
      <c r="Q7843" s="20">
        <f t="shared" si="1224"/>
        <v>401.62224899999995</v>
      </c>
      <c r="R7843" s="20">
        <f t="shared" si="1225"/>
        <v>1032.6437880000001</v>
      </c>
      <c r="S7843" s="20">
        <f t="shared" si="1226"/>
        <v>0</v>
      </c>
      <c r="T7843" s="20">
        <f t="shared" si="1227"/>
        <v>170.37652000000003</v>
      </c>
      <c r="U7843" s="21">
        <f t="shared" si="1228"/>
        <v>1604.6425570000001</v>
      </c>
      <c r="V7843" s="38">
        <f t="shared" si="1229"/>
        <v>0.92660066626168192</v>
      </c>
    </row>
    <row r="7844" spans="1:22">
      <c r="A7844">
        <v>7839</v>
      </c>
      <c r="B7844" s="122">
        <f t="shared" si="1230"/>
        <v>41966</v>
      </c>
      <c r="C7844" s="122">
        <f t="shared" si="1230"/>
        <v>42331</v>
      </c>
      <c r="D7844" s="116">
        <f t="shared" si="1221"/>
        <v>2015</v>
      </c>
      <c r="E7844" s="116">
        <f t="shared" si="1222"/>
        <v>11</v>
      </c>
      <c r="F7844" s="120">
        <v>294.75700000000001</v>
      </c>
      <c r="G7844" s="121">
        <v>1202.9490000000001</v>
      </c>
      <c r="H7844" s="121">
        <v>0</v>
      </c>
      <c r="I7844" s="121">
        <v>224.06200000000001</v>
      </c>
      <c r="J7844" s="119">
        <v>0</v>
      </c>
      <c r="K7844" s="117">
        <f t="shared" si="1223"/>
        <v>1721.768</v>
      </c>
      <c r="L7844" s="116">
        <v>143.69300000000001</v>
      </c>
      <c r="M7844" s="116">
        <v>314.084</v>
      </c>
      <c r="N7844" s="116">
        <v>0</v>
      </c>
      <c r="O7844" s="116">
        <v>60.057000000000002</v>
      </c>
      <c r="P7844" s="116">
        <v>0</v>
      </c>
      <c r="Q7844" s="20">
        <f t="shared" si="1224"/>
        <v>402.771479</v>
      </c>
      <c r="R7844" s="20">
        <f t="shared" si="1225"/>
        <v>1004.1265480000001</v>
      </c>
      <c r="S7844" s="20">
        <f t="shared" si="1226"/>
        <v>0</v>
      </c>
      <c r="T7844" s="20">
        <f t="shared" si="1227"/>
        <v>190.74103200000002</v>
      </c>
      <c r="U7844" s="21">
        <f t="shared" si="1228"/>
        <v>1597.6390590000001</v>
      </c>
      <c r="V7844" s="38">
        <f t="shared" si="1229"/>
        <v>0.9279061168519801</v>
      </c>
    </row>
    <row r="7845" spans="1:22">
      <c r="A7845">
        <v>7840</v>
      </c>
      <c r="B7845" s="122">
        <f t="shared" si="1230"/>
        <v>41966</v>
      </c>
      <c r="C7845" s="122">
        <f t="shared" si="1230"/>
        <v>42331</v>
      </c>
      <c r="D7845" s="116">
        <f t="shared" si="1221"/>
        <v>2015</v>
      </c>
      <c r="E7845" s="116">
        <f t="shared" si="1222"/>
        <v>11</v>
      </c>
      <c r="F7845" s="120">
        <v>287.04199999999997</v>
      </c>
      <c r="G7845" s="121">
        <v>1034.8150000000001</v>
      </c>
      <c r="H7845" s="121">
        <v>61.006999999999998</v>
      </c>
      <c r="I7845" s="121">
        <v>226.852</v>
      </c>
      <c r="J7845" s="119">
        <v>0</v>
      </c>
      <c r="K7845" s="117">
        <f t="shared" si="1223"/>
        <v>1609.7160000000001</v>
      </c>
      <c r="L7845" s="116">
        <v>138.691</v>
      </c>
      <c r="M7845" s="116">
        <v>273.93700000000001</v>
      </c>
      <c r="N7845" s="116">
        <v>33.28</v>
      </c>
      <c r="O7845" s="116">
        <v>60.741999999999997</v>
      </c>
      <c r="P7845" s="116">
        <v>0</v>
      </c>
      <c r="Q7845" s="20">
        <f t="shared" si="1224"/>
        <v>388.75087300000001</v>
      </c>
      <c r="R7845" s="20">
        <f t="shared" si="1225"/>
        <v>875.77658900000006</v>
      </c>
      <c r="S7845" s="20">
        <f t="shared" si="1226"/>
        <v>64.929280000000006</v>
      </c>
      <c r="T7845" s="20">
        <f t="shared" si="1227"/>
        <v>192.91659200000001</v>
      </c>
      <c r="U7845" s="21">
        <f t="shared" si="1228"/>
        <v>1522.3733340000001</v>
      </c>
      <c r="V7845" s="38">
        <f t="shared" si="1229"/>
        <v>0.94574032562265642</v>
      </c>
    </row>
    <row r="7846" spans="1:22">
      <c r="A7846">
        <v>7841</v>
      </c>
      <c r="B7846" s="122">
        <f t="shared" si="1230"/>
        <v>41966</v>
      </c>
      <c r="C7846" s="122">
        <f t="shared" si="1230"/>
        <v>42331</v>
      </c>
      <c r="D7846" s="116">
        <f t="shared" si="1221"/>
        <v>2015</v>
      </c>
      <c r="E7846" s="116">
        <f t="shared" si="1222"/>
        <v>11</v>
      </c>
      <c r="F7846" s="120">
        <v>284.56299999999999</v>
      </c>
      <c r="G7846" s="121">
        <v>1030.271</v>
      </c>
      <c r="H7846" s="121">
        <v>68.435000000000002</v>
      </c>
      <c r="I7846" s="121">
        <v>226.54300000000001</v>
      </c>
      <c r="J7846" s="119">
        <v>0</v>
      </c>
      <c r="K7846" s="117">
        <f t="shared" si="1223"/>
        <v>1609.8119999999999</v>
      </c>
      <c r="L7846" s="116">
        <v>139.05199999999999</v>
      </c>
      <c r="M7846" s="116">
        <v>273.37400000000002</v>
      </c>
      <c r="N7846" s="116">
        <v>35.844000000000001</v>
      </c>
      <c r="O7846" s="116">
        <v>61.277999999999999</v>
      </c>
      <c r="P7846" s="116">
        <v>0</v>
      </c>
      <c r="Q7846" s="20">
        <f t="shared" si="1224"/>
        <v>389.76275599999997</v>
      </c>
      <c r="R7846" s="20">
        <f t="shared" si="1225"/>
        <v>873.97667800000011</v>
      </c>
      <c r="S7846" s="20">
        <f t="shared" si="1226"/>
        <v>69.931644000000006</v>
      </c>
      <c r="T7846" s="20">
        <f t="shared" si="1227"/>
        <v>194.61892800000001</v>
      </c>
      <c r="U7846" s="21">
        <f t="shared" si="1228"/>
        <v>1528.2900060000002</v>
      </c>
      <c r="V7846" s="38">
        <f t="shared" si="1229"/>
        <v>0.9493593077949477</v>
      </c>
    </row>
    <row r="7847" spans="1:22">
      <c r="A7847">
        <v>7842</v>
      </c>
      <c r="B7847" s="122">
        <f t="shared" si="1230"/>
        <v>41966</v>
      </c>
      <c r="C7847" s="122">
        <f t="shared" si="1230"/>
        <v>42331</v>
      </c>
      <c r="D7847" s="116">
        <f t="shared" si="1221"/>
        <v>2015</v>
      </c>
      <c r="E7847" s="116">
        <f t="shared" si="1222"/>
        <v>11</v>
      </c>
      <c r="F7847" s="120">
        <v>284.12400000000002</v>
      </c>
      <c r="G7847" s="121">
        <v>1039.558</v>
      </c>
      <c r="H7847" s="121">
        <v>166.625</v>
      </c>
      <c r="I7847" s="121">
        <v>205.011</v>
      </c>
      <c r="J7847" s="119">
        <v>0</v>
      </c>
      <c r="K7847" s="117">
        <f t="shared" si="1223"/>
        <v>1695.318</v>
      </c>
      <c r="L7847" s="116">
        <v>139.25700000000001</v>
      </c>
      <c r="M7847" s="116">
        <v>275.505</v>
      </c>
      <c r="N7847" s="116">
        <v>68.221999999999994</v>
      </c>
      <c r="O7847" s="116">
        <v>55.314999999999998</v>
      </c>
      <c r="P7847" s="116">
        <v>0</v>
      </c>
      <c r="Q7847" s="20">
        <f t="shared" si="1224"/>
        <v>390.33737100000002</v>
      </c>
      <c r="R7847" s="20">
        <f t="shared" si="1225"/>
        <v>880.78948500000001</v>
      </c>
      <c r="S7847" s="20">
        <f t="shared" si="1226"/>
        <v>133.101122</v>
      </c>
      <c r="T7847" s="20">
        <f t="shared" si="1227"/>
        <v>175.68044</v>
      </c>
      <c r="U7847" s="21">
        <f t="shared" si="1228"/>
        <v>1579.9084180000002</v>
      </c>
      <c r="V7847" s="38">
        <f t="shared" si="1229"/>
        <v>0.93192452271491266</v>
      </c>
    </row>
    <row r="7848" spans="1:22">
      <c r="A7848">
        <v>7843</v>
      </c>
      <c r="B7848" s="122">
        <f t="shared" si="1230"/>
        <v>41966</v>
      </c>
      <c r="C7848" s="122">
        <f t="shared" si="1230"/>
        <v>42331</v>
      </c>
      <c r="D7848" s="116">
        <f t="shared" si="1221"/>
        <v>2015</v>
      </c>
      <c r="E7848" s="116">
        <f t="shared" si="1222"/>
        <v>11</v>
      </c>
      <c r="F7848" s="120">
        <v>283.35199999999998</v>
      </c>
      <c r="G7848" s="121">
        <v>1033.364</v>
      </c>
      <c r="H7848" s="121">
        <v>62.109000000000002</v>
      </c>
      <c r="I7848" s="121">
        <v>194.70699999999999</v>
      </c>
      <c r="J7848" s="119">
        <v>0</v>
      </c>
      <c r="K7848" s="117">
        <f t="shared" si="1223"/>
        <v>1573.5319999999997</v>
      </c>
      <c r="L7848" s="116">
        <v>137.83799999999999</v>
      </c>
      <c r="M7848" s="116">
        <v>274.35199999999998</v>
      </c>
      <c r="N7848" s="116">
        <v>33.671999999999997</v>
      </c>
      <c r="O7848" s="116">
        <v>52.213999999999999</v>
      </c>
      <c r="P7848" s="116">
        <v>0</v>
      </c>
      <c r="Q7848" s="20">
        <f t="shared" si="1224"/>
        <v>386.35991399999995</v>
      </c>
      <c r="R7848" s="20">
        <f t="shared" si="1225"/>
        <v>877.10334399999999</v>
      </c>
      <c r="S7848" s="20">
        <f t="shared" si="1226"/>
        <v>65.694071999999991</v>
      </c>
      <c r="T7848" s="20">
        <f t="shared" si="1227"/>
        <v>165.83166400000002</v>
      </c>
      <c r="U7848" s="21">
        <f t="shared" si="1228"/>
        <v>1494.988994</v>
      </c>
      <c r="V7848" s="38">
        <f t="shared" si="1229"/>
        <v>0.95008490072016349</v>
      </c>
    </row>
    <row r="7849" spans="1:22">
      <c r="A7849">
        <v>7844</v>
      </c>
      <c r="B7849" s="122">
        <f t="shared" si="1230"/>
        <v>41966</v>
      </c>
      <c r="C7849" s="122">
        <f t="shared" si="1230"/>
        <v>42331</v>
      </c>
      <c r="D7849" s="116">
        <f t="shared" si="1221"/>
        <v>2015</v>
      </c>
      <c r="E7849" s="116">
        <f t="shared" si="1222"/>
        <v>11</v>
      </c>
      <c r="F7849" s="120">
        <v>283.20400000000001</v>
      </c>
      <c r="G7849" s="121">
        <v>1038.8989999999999</v>
      </c>
      <c r="H7849" s="121">
        <v>171.9</v>
      </c>
      <c r="I7849" s="121">
        <v>199.178</v>
      </c>
      <c r="J7849" s="119">
        <v>0</v>
      </c>
      <c r="K7849" s="117">
        <f t="shared" si="1223"/>
        <v>1693.181</v>
      </c>
      <c r="L7849" s="116">
        <v>137.20599999999999</v>
      </c>
      <c r="M7849" s="116">
        <v>275.32900000000001</v>
      </c>
      <c r="N7849" s="116">
        <v>71.450999999999993</v>
      </c>
      <c r="O7849" s="116">
        <v>52.241</v>
      </c>
      <c r="P7849" s="116">
        <v>0</v>
      </c>
      <c r="Q7849" s="20">
        <f t="shared" si="1224"/>
        <v>384.58841799999993</v>
      </c>
      <c r="R7849" s="20">
        <f t="shared" si="1225"/>
        <v>880.22681299999999</v>
      </c>
      <c r="S7849" s="20">
        <f t="shared" si="1226"/>
        <v>139.400901</v>
      </c>
      <c r="T7849" s="20">
        <f t="shared" si="1227"/>
        <v>165.917416</v>
      </c>
      <c r="U7849" s="21">
        <f t="shared" si="1228"/>
        <v>1570.133548</v>
      </c>
      <c r="V7849" s="38">
        <f t="shared" si="1229"/>
        <v>0.9273276442388616</v>
      </c>
    </row>
    <row r="7850" spans="1:22">
      <c r="A7850">
        <v>7845</v>
      </c>
      <c r="B7850" s="122">
        <f t="shared" si="1230"/>
        <v>41966</v>
      </c>
      <c r="C7850" s="122">
        <f t="shared" si="1230"/>
        <v>42331</v>
      </c>
      <c r="D7850" s="116">
        <f t="shared" si="1221"/>
        <v>2015</v>
      </c>
      <c r="E7850" s="116">
        <f t="shared" si="1222"/>
        <v>11</v>
      </c>
      <c r="F7850" s="120">
        <v>280.524</v>
      </c>
      <c r="G7850" s="121">
        <v>1042.0409999999999</v>
      </c>
      <c r="H7850" s="121">
        <v>199.64599999999999</v>
      </c>
      <c r="I7850" s="121">
        <v>219.42500000000001</v>
      </c>
      <c r="J7850" s="119">
        <v>0</v>
      </c>
      <c r="K7850" s="117">
        <f t="shared" si="1223"/>
        <v>1741.636</v>
      </c>
      <c r="L7850" s="116">
        <v>137.095</v>
      </c>
      <c r="M7850" s="116">
        <v>275.84100000000001</v>
      </c>
      <c r="N7850" s="116">
        <v>79.923000000000002</v>
      </c>
      <c r="O7850" s="116">
        <v>58.481000000000002</v>
      </c>
      <c r="P7850" s="116">
        <v>0</v>
      </c>
      <c r="Q7850" s="20">
        <f t="shared" si="1224"/>
        <v>384.27728500000001</v>
      </c>
      <c r="R7850" s="20">
        <f t="shared" si="1225"/>
        <v>881.86367700000005</v>
      </c>
      <c r="S7850" s="20">
        <f t="shared" si="1226"/>
        <v>155.92977300000001</v>
      </c>
      <c r="T7850" s="20">
        <f t="shared" si="1227"/>
        <v>185.73565600000001</v>
      </c>
      <c r="U7850" s="21">
        <f t="shared" si="1228"/>
        <v>1607.8063910000001</v>
      </c>
      <c r="V7850" s="38">
        <f t="shared" si="1229"/>
        <v>0.92315868011455904</v>
      </c>
    </row>
    <row r="7851" spans="1:22">
      <c r="A7851">
        <v>7846</v>
      </c>
      <c r="B7851" s="122">
        <f t="shared" si="1230"/>
        <v>41966</v>
      </c>
      <c r="C7851" s="122">
        <f t="shared" si="1230"/>
        <v>42331</v>
      </c>
      <c r="D7851" s="116">
        <f t="shared" si="1221"/>
        <v>2015</v>
      </c>
      <c r="E7851" s="116">
        <f t="shared" si="1222"/>
        <v>11</v>
      </c>
      <c r="F7851" s="120">
        <v>278.21199999999999</v>
      </c>
      <c r="G7851" s="121">
        <v>1029.6210000000001</v>
      </c>
      <c r="H7851" s="121">
        <v>218.03100000000001</v>
      </c>
      <c r="I7851" s="121">
        <v>237.54900000000001</v>
      </c>
      <c r="J7851" s="119">
        <v>0</v>
      </c>
      <c r="K7851" s="117">
        <f t="shared" si="1223"/>
        <v>1763.413</v>
      </c>
      <c r="L7851" s="116">
        <v>136.47499999999999</v>
      </c>
      <c r="M7851" s="116">
        <v>272.41199999999998</v>
      </c>
      <c r="N7851" s="116">
        <v>92.617999999999995</v>
      </c>
      <c r="O7851" s="116">
        <v>63.01</v>
      </c>
      <c r="P7851" s="116">
        <v>0</v>
      </c>
      <c r="Q7851" s="20">
        <f t="shared" si="1224"/>
        <v>382.53942499999999</v>
      </c>
      <c r="R7851" s="20">
        <f t="shared" si="1225"/>
        <v>870.90116399999999</v>
      </c>
      <c r="S7851" s="20">
        <f t="shared" si="1226"/>
        <v>180.69771800000001</v>
      </c>
      <c r="T7851" s="20">
        <f t="shared" si="1227"/>
        <v>200.11976000000001</v>
      </c>
      <c r="U7851" s="21">
        <f t="shared" si="1228"/>
        <v>1634.2580670000002</v>
      </c>
      <c r="V7851" s="38">
        <f t="shared" si="1229"/>
        <v>0.92675854550238668</v>
      </c>
    </row>
    <row r="7852" spans="1:22">
      <c r="A7852">
        <v>7847</v>
      </c>
      <c r="B7852" s="122">
        <f t="shared" si="1230"/>
        <v>41966</v>
      </c>
      <c r="C7852" s="122">
        <f t="shared" si="1230"/>
        <v>42331</v>
      </c>
      <c r="D7852" s="116">
        <f t="shared" si="1221"/>
        <v>2015</v>
      </c>
      <c r="E7852" s="116">
        <f t="shared" si="1222"/>
        <v>11</v>
      </c>
      <c r="F7852" s="120">
        <v>271.74</v>
      </c>
      <c r="G7852" s="121">
        <v>1021.495</v>
      </c>
      <c r="H7852" s="121">
        <v>235.29599999999999</v>
      </c>
      <c r="I7852" s="121">
        <v>203.16900000000001</v>
      </c>
      <c r="J7852" s="119">
        <v>0</v>
      </c>
      <c r="K7852" s="117">
        <f t="shared" si="1223"/>
        <v>1731.7000000000003</v>
      </c>
      <c r="L7852" s="116">
        <v>130.69499999999999</v>
      </c>
      <c r="M7852" s="116">
        <v>268.85300000000001</v>
      </c>
      <c r="N7852" s="116">
        <v>95.762</v>
      </c>
      <c r="O7852" s="116">
        <v>54.366</v>
      </c>
      <c r="P7852" s="116">
        <v>0</v>
      </c>
      <c r="Q7852" s="20">
        <f t="shared" si="1224"/>
        <v>366.33808499999998</v>
      </c>
      <c r="R7852" s="20">
        <f t="shared" si="1225"/>
        <v>859.52304100000003</v>
      </c>
      <c r="S7852" s="20">
        <f t="shared" si="1226"/>
        <v>186.83166199999999</v>
      </c>
      <c r="T7852" s="20">
        <f t="shared" si="1227"/>
        <v>172.666416</v>
      </c>
      <c r="U7852" s="21">
        <f t="shared" si="1228"/>
        <v>1585.3592040000001</v>
      </c>
      <c r="V7852" s="38">
        <f t="shared" si="1229"/>
        <v>0.91549298608303975</v>
      </c>
    </row>
    <row r="7853" spans="1:22">
      <c r="A7853">
        <v>7848</v>
      </c>
      <c r="B7853" s="122">
        <f t="shared" si="1230"/>
        <v>41966</v>
      </c>
      <c r="C7853" s="122">
        <f t="shared" si="1230"/>
        <v>42331</v>
      </c>
      <c r="D7853" s="116">
        <f t="shared" si="1221"/>
        <v>2015</v>
      </c>
      <c r="E7853" s="116">
        <f t="shared" si="1222"/>
        <v>11</v>
      </c>
      <c r="F7853" s="120">
        <v>271.26</v>
      </c>
      <c r="G7853" s="121">
        <v>1019.98</v>
      </c>
      <c r="H7853" s="121">
        <v>176.48</v>
      </c>
      <c r="I7853" s="121">
        <v>156.30799999999999</v>
      </c>
      <c r="J7853" s="119">
        <v>0</v>
      </c>
      <c r="K7853" s="117">
        <f t="shared" si="1223"/>
        <v>1624.028</v>
      </c>
      <c r="L7853" s="116">
        <v>130.63499999999999</v>
      </c>
      <c r="M7853" s="116">
        <v>268.46300000000002</v>
      </c>
      <c r="N7853" s="116">
        <v>84.703999999999994</v>
      </c>
      <c r="O7853" s="116">
        <v>41.619</v>
      </c>
      <c r="P7853" s="116">
        <v>0</v>
      </c>
      <c r="Q7853" s="20">
        <f t="shared" si="1224"/>
        <v>366.16990499999997</v>
      </c>
      <c r="R7853" s="20">
        <f t="shared" si="1225"/>
        <v>858.2762110000001</v>
      </c>
      <c r="S7853" s="20">
        <f t="shared" si="1226"/>
        <v>165.25750399999998</v>
      </c>
      <c r="T7853" s="20">
        <f t="shared" si="1227"/>
        <v>132.18194400000002</v>
      </c>
      <c r="U7853" s="21">
        <f t="shared" si="1228"/>
        <v>1521.8855639999999</v>
      </c>
      <c r="V7853" s="38">
        <f t="shared" si="1229"/>
        <v>0.93710549571805402</v>
      </c>
    </row>
    <row r="7854" spans="1:22">
      <c r="A7854">
        <v>7849</v>
      </c>
      <c r="B7854" s="122">
        <f t="shared" si="1230"/>
        <v>41967</v>
      </c>
      <c r="C7854" s="122">
        <f t="shared" si="1230"/>
        <v>42332</v>
      </c>
      <c r="D7854" s="116">
        <f t="shared" si="1221"/>
        <v>2015</v>
      </c>
      <c r="E7854" s="116">
        <f t="shared" si="1222"/>
        <v>11</v>
      </c>
      <c r="F7854" s="120">
        <v>272.33999999999997</v>
      </c>
      <c r="G7854" s="121">
        <v>814.71199999999999</v>
      </c>
      <c r="H7854" s="121">
        <v>345.40899999999999</v>
      </c>
      <c r="I7854" s="121">
        <v>108.491</v>
      </c>
      <c r="J7854" s="119">
        <v>0</v>
      </c>
      <c r="K7854" s="117">
        <f t="shared" si="1223"/>
        <v>1540.9519999999998</v>
      </c>
      <c r="L7854" s="116">
        <v>131.06100000000001</v>
      </c>
      <c r="M7854" s="116">
        <v>229.48099999999999</v>
      </c>
      <c r="N7854" s="116">
        <v>135.74600000000001</v>
      </c>
      <c r="O7854" s="116">
        <v>30.087</v>
      </c>
      <c r="P7854" s="116">
        <v>0</v>
      </c>
      <c r="Q7854" s="20">
        <f t="shared" si="1224"/>
        <v>367.36398300000002</v>
      </c>
      <c r="R7854" s="20">
        <f t="shared" si="1225"/>
        <v>733.650757</v>
      </c>
      <c r="S7854" s="20">
        <f t="shared" si="1226"/>
        <v>264.84044600000004</v>
      </c>
      <c r="T7854" s="20">
        <f t="shared" si="1227"/>
        <v>95.556312000000005</v>
      </c>
      <c r="U7854" s="21">
        <f t="shared" si="1228"/>
        <v>1461.4114980000002</v>
      </c>
      <c r="V7854" s="38">
        <f t="shared" si="1229"/>
        <v>0.9483822325419613</v>
      </c>
    </row>
    <row r="7855" spans="1:22">
      <c r="A7855">
        <v>7850</v>
      </c>
      <c r="B7855" s="122">
        <f t="shared" si="1230"/>
        <v>41967</v>
      </c>
      <c r="C7855" s="122">
        <f t="shared" si="1230"/>
        <v>42332</v>
      </c>
      <c r="D7855" s="116">
        <f t="shared" si="1221"/>
        <v>2015</v>
      </c>
      <c r="E7855" s="116">
        <f t="shared" si="1222"/>
        <v>11</v>
      </c>
      <c r="F7855" s="120">
        <v>271.86</v>
      </c>
      <c r="G7855" s="121">
        <v>657.57899999999995</v>
      </c>
      <c r="H7855" s="121">
        <v>432.11500000000001</v>
      </c>
      <c r="I7855" s="121">
        <v>69.236000000000004</v>
      </c>
      <c r="J7855" s="119">
        <v>0</v>
      </c>
      <c r="K7855" s="117">
        <f t="shared" si="1223"/>
        <v>1430.7900000000002</v>
      </c>
      <c r="L7855" s="116">
        <v>130.10300000000001</v>
      </c>
      <c r="M7855" s="116">
        <v>192.07499999999999</v>
      </c>
      <c r="N7855" s="116">
        <v>164.50299999999999</v>
      </c>
      <c r="O7855" s="116">
        <v>19.204999999999998</v>
      </c>
      <c r="P7855" s="116">
        <v>0</v>
      </c>
      <c r="Q7855" s="20">
        <f t="shared" si="1224"/>
        <v>364.67870900000003</v>
      </c>
      <c r="R7855" s="20">
        <f t="shared" si="1225"/>
        <v>614.06377499999996</v>
      </c>
      <c r="S7855" s="20">
        <f t="shared" si="1226"/>
        <v>320.94535300000001</v>
      </c>
      <c r="T7855" s="20">
        <f t="shared" si="1227"/>
        <v>60.995079999999994</v>
      </c>
      <c r="U7855" s="21">
        <f t="shared" si="1228"/>
        <v>1360.6829169999999</v>
      </c>
      <c r="V7855" s="38">
        <f t="shared" si="1229"/>
        <v>0.95100113713403067</v>
      </c>
    </row>
    <row r="7856" spans="1:22">
      <c r="A7856">
        <v>7851</v>
      </c>
      <c r="B7856" s="122">
        <f t="shared" si="1230"/>
        <v>41967</v>
      </c>
      <c r="C7856" s="122">
        <f t="shared" si="1230"/>
        <v>42332</v>
      </c>
      <c r="D7856" s="116">
        <f t="shared" si="1221"/>
        <v>2015</v>
      </c>
      <c r="E7856" s="116">
        <f t="shared" si="1222"/>
        <v>11</v>
      </c>
      <c r="F7856" s="120">
        <v>272.16000000000003</v>
      </c>
      <c r="G7856" s="121">
        <v>622.82100000000003</v>
      </c>
      <c r="H7856" s="121">
        <v>453.70699999999999</v>
      </c>
      <c r="I7856" s="121">
        <v>41.326999999999998</v>
      </c>
      <c r="J7856" s="119">
        <v>0</v>
      </c>
      <c r="K7856" s="117">
        <f t="shared" si="1223"/>
        <v>1390.0150000000001</v>
      </c>
      <c r="L7856" s="116">
        <v>130.75899999999999</v>
      </c>
      <c r="M7856" s="116">
        <v>184.547</v>
      </c>
      <c r="N7856" s="116">
        <v>160.69499999999999</v>
      </c>
      <c r="O7856" s="116">
        <v>10.747</v>
      </c>
      <c r="P7856" s="116">
        <v>0</v>
      </c>
      <c r="Q7856" s="20">
        <f t="shared" si="1224"/>
        <v>366.51747699999993</v>
      </c>
      <c r="R7856" s="20">
        <f t="shared" si="1225"/>
        <v>589.996759</v>
      </c>
      <c r="S7856" s="20">
        <f t="shared" si="1226"/>
        <v>313.51594499999999</v>
      </c>
      <c r="T7856" s="20">
        <f t="shared" si="1227"/>
        <v>34.132472</v>
      </c>
      <c r="U7856" s="21">
        <f t="shared" si="1228"/>
        <v>1304.1626530000001</v>
      </c>
      <c r="V7856" s="38">
        <f t="shared" si="1229"/>
        <v>0.93823638809653132</v>
      </c>
    </row>
    <row r="7857" spans="1:22">
      <c r="A7857">
        <v>7852</v>
      </c>
      <c r="B7857" s="122">
        <f t="shared" si="1230"/>
        <v>41967</v>
      </c>
      <c r="C7857" s="122">
        <f t="shared" si="1230"/>
        <v>42332</v>
      </c>
      <c r="D7857" s="116">
        <f t="shared" si="1221"/>
        <v>2015</v>
      </c>
      <c r="E7857" s="116">
        <f t="shared" si="1222"/>
        <v>11</v>
      </c>
      <c r="F7857" s="120">
        <v>277.68</v>
      </c>
      <c r="G7857" s="121">
        <v>622.50199999999995</v>
      </c>
      <c r="H7857" s="121">
        <v>433.29</v>
      </c>
      <c r="I7857" s="121">
        <v>33.909999999999997</v>
      </c>
      <c r="J7857" s="119">
        <v>0</v>
      </c>
      <c r="K7857" s="117">
        <f t="shared" si="1223"/>
        <v>1367.3820000000001</v>
      </c>
      <c r="L7857" s="116">
        <v>134.01</v>
      </c>
      <c r="M7857" s="116">
        <v>184.779</v>
      </c>
      <c r="N7857" s="116">
        <v>154.84</v>
      </c>
      <c r="O7857" s="116">
        <v>8.7989999999999995</v>
      </c>
      <c r="P7857" s="116">
        <v>0</v>
      </c>
      <c r="Q7857" s="20">
        <f t="shared" si="1224"/>
        <v>375.63002999999998</v>
      </c>
      <c r="R7857" s="20">
        <f t="shared" si="1225"/>
        <v>590.73846300000002</v>
      </c>
      <c r="S7857" s="20">
        <f t="shared" si="1226"/>
        <v>302.09284000000002</v>
      </c>
      <c r="T7857" s="20">
        <f t="shared" si="1227"/>
        <v>27.945623999999999</v>
      </c>
      <c r="U7857" s="21">
        <f t="shared" si="1228"/>
        <v>1296.4069569999999</v>
      </c>
      <c r="V7857" s="38">
        <f t="shared" si="1229"/>
        <v>0.94809420995742222</v>
      </c>
    </row>
    <row r="7858" spans="1:22">
      <c r="A7858">
        <v>7853</v>
      </c>
      <c r="B7858" s="122">
        <f t="shared" si="1230"/>
        <v>41967</v>
      </c>
      <c r="C7858" s="122">
        <f t="shared" si="1230"/>
        <v>42332</v>
      </c>
      <c r="D7858" s="116">
        <f t="shared" si="1221"/>
        <v>2015</v>
      </c>
      <c r="E7858" s="116">
        <f t="shared" si="1222"/>
        <v>11</v>
      </c>
      <c r="F7858" s="120">
        <v>279.89999999999998</v>
      </c>
      <c r="G7858" s="121">
        <v>620.36099999999999</v>
      </c>
      <c r="H7858" s="121">
        <v>433.67700000000002</v>
      </c>
      <c r="I7858" s="121">
        <v>28.364000000000001</v>
      </c>
      <c r="J7858" s="119">
        <v>0</v>
      </c>
      <c r="K7858" s="117">
        <f t="shared" si="1223"/>
        <v>1362.3020000000001</v>
      </c>
      <c r="L7858" s="116">
        <v>134.38499999999999</v>
      </c>
      <c r="M7858" s="116">
        <v>184.34</v>
      </c>
      <c r="N7858" s="116">
        <v>154.40799999999999</v>
      </c>
      <c r="O7858" s="116">
        <v>7.3330000000000002</v>
      </c>
      <c r="P7858" s="116">
        <v>0</v>
      </c>
      <c r="Q7858" s="20">
        <f t="shared" si="1224"/>
        <v>376.68115499999999</v>
      </c>
      <c r="R7858" s="20">
        <f t="shared" si="1225"/>
        <v>589.33497999999997</v>
      </c>
      <c r="S7858" s="20">
        <f t="shared" si="1226"/>
        <v>301.25000799999998</v>
      </c>
      <c r="T7858" s="20">
        <f t="shared" si="1227"/>
        <v>23.289608000000001</v>
      </c>
      <c r="U7858" s="21">
        <f t="shared" si="1228"/>
        <v>1290.5557509999999</v>
      </c>
      <c r="V7858" s="38">
        <f t="shared" si="1229"/>
        <v>0.94733454916751181</v>
      </c>
    </row>
    <row r="7859" spans="1:22">
      <c r="A7859">
        <v>7854</v>
      </c>
      <c r="B7859" s="122">
        <f t="shared" si="1230"/>
        <v>41967</v>
      </c>
      <c r="C7859" s="122">
        <f t="shared" si="1230"/>
        <v>42332</v>
      </c>
      <c r="D7859" s="116">
        <f t="shared" si="1221"/>
        <v>2015</v>
      </c>
      <c r="E7859" s="116">
        <f t="shared" si="1222"/>
        <v>11</v>
      </c>
      <c r="F7859" s="120">
        <v>259.38</v>
      </c>
      <c r="G7859" s="121">
        <v>619.83900000000006</v>
      </c>
      <c r="H7859" s="121">
        <v>433.358</v>
      </c>
      <c r="I7859" s="121">
        <v>20.972999999999999</v>
      </c>
      <c r="J7859" s="119">
        <v>0</v>
      </c>
      <c r="K7859" s="117">
        <f t="shared" si="1223"/>
        <v>1333.55</v>
      </c>
      <c r="L7859" s="116">
        <v>127.116</v>
      </c>
      <c r="M7859" s="116">
        <v>183.73599999999999</v>
      </c>
      <c r="N7859" s="116">
        <v>153.624</v>
      </c>
      <c r="O7859" s="116">
        <v>5.41</v>
      </c>
      <c r="P7859" s="116">
        <v>0</v>
      </c>
      <c r="Q7859" s="20">
        <f t="shared" si="1224"/>
        <v>356.30614800000001</v>
      </c>
      <c r="R7859" s="20">
        <f t="shared" si="1225"/>
        <v>587.40399200000002</v>
      </c>
      <c r="S7859" s="20">
        <f t="shared" si="1226"/>
        <v>299.72042399999998</v>
      </c>
      <c r="T7859" s="20">
        <f t="shared" si="1227"/>
        <v>17.18216</v>
      </c>
      <c r="U7859" s="21">
        <f t="shared" si="1228"/>
        <v>1260.6127240000001</v>
      </c>
      <c r="V7859" s="38">
        <f t="shared" si="1229"/>
        <v>0.94530593078624736</v>
      </c>
    </row>
    <row r="7860" spans="1:22">
      <c r="A7860">
        <v>7855</v>
      </c>
      <c r="B7860" s="122">
        <f t="shared" si="1230"/>
        <v>41967</v>
      </c>
      <c r="C7860" s="122">
        <f t="shared" si="1230"/>
        <v>42332</v>
      </c>
      <c r="D7860" s="116">
        <f t="shared" si="1221"/>
        <v>2015</v>
      </c>
      <c r="E7860" s="116">
        <f t="shared" si="1222"/>
        <v>11</v>
      </c>
      <c r="F7860" s="120">
        <v>215.52</v>
      </c>
      <c r="G7860" s="121">
        <v>621.08399999999995</v>
      </c>
      <c r="H7860" s="121">
        <v>493.85500000000002</v>
      </c>
      <c r="I7860" s="121">
        <v>43.941000000000003</v>
      </c>
      <c r="J7860" s="119">
        <v>0</v>
      </c>
      <c r="K7860" s="117">
        <f t="shared" si="1223"/>
        <v>1374.3999999999999</v>
      </c>
      <c r="L7860" s="116">
        <v>107.215</v>
      </c>
      <c r="M7860" s="116">
        <v>183.67400000000001</v>
      </c>
      <c r="N7860" s="116">
        <v>168.59399999999999</v>
      </c>
      <c r="O7860" s="116">
        <v>10.5</v>
      </c>
      <c r="P7860" s="116">
        <v>0</v>
      </c>
      <c r="Q7860" s="20">
        <f t="shared" si="1224"/>
        <v>300.52364499999999</v>
      </c>
      <c r="R7860" s="20">
        <f t="shared" si="1225"/>
        <v>587.20577800000001</v>
      </c>
      <c r="S7860" s="20">
        <f t="shared" si="1226"/>
        <v>328.926894</v>
      </c>
      <c r="T7860" s="20">
        <f t="shared" si="1227"/>
        <v>33.347999999999999</v>
      </c>
      <c r="U7860" s="21">
        <f t="shared" si="1228"/>
        <v>1250.0043169999999</v>
      </c>
      <c r="V7860" s="38">
        <f t="shared" si="1229"/>
        <v>0.90949091749126898</v>
      </c>
    </row>
    <row r="7861" spans="1:22">
      <c r="A7861">
        <v>7856</v>
      </c>
      <c r="B7861" s="122">
        <f t="shared" si="1230"/>
        <v>41967</v>
      </c>
      <c r="C7861" s="122">
        <f t="shared" si="1230"/>
        <v>42332</v>
      </c>
      <c r="D7861" s="116">
        <f t="shared" si="1221"/>
        <v>2015</v>
      </c>
      <c r="E7861" s="116">
        <f t="shared" si="1222"/>
        <v>11</v>
      </c>
      <c r="F7861" s="120">
        <v>266.94</v>
      </c>
      <c r="G7861" s="121">
        <v>619.12800000000004</v>
      </c>
      <c r="H7861" s="121">
        <v>406.78300000000002</v>
      </c>
      <c r="I7861" s="121">
        <v>73.546999999999997</v>
      </c>
      <c r="J7861" s="119">
        <v>0</v>
      </c>
      <c r="K7861" s="117">
        <f t="shared" si="1223"/>
        <v>1366.3980000000001</v>
      </c>
      <c r="L7861" s="116">
        <v>128.69900000000001</v>
      </c>
      <c r="M7861" s="116">
        <v>183.572</v>
      </c>
      <c r="N7861" s="116">
        <v>146.101</v>
      </c>
      <c r="O7861" s="116">
        <v>19.992000000000001</v>
      </c>
      <c r="P7861" s="116">
        <v>0</v>
      </c>
      <c r="Q7861" s="20">
        <f t="shared" si="1224"/>
        <v>360.74329700000004</v>
      </c>
      <c r="R7861" s="20">
        <f t="shared" si="1225"/>
        <v>586.879684</v>
      </c>
      <c r="S7861" s="20">
        <f t="shared" si="1226"/>
        <v>285.04305099999999</v>
      </c>
      <c r="T7861" s="20">
        <f t="shared" si="1227"/>
        <v>63.494592000000004</v>
      </c>
      <c r="U7861" s="21">
        <f t="shared" si="1228"/>
        <v>1296.1606240000001</v>
      </c>
      <c r="V7861" s="38">
        <f t="shared" si="1229"/>
        <v>0.94859669291085025</v>
      </c>
    </row>
    <row r="7862" spans="1:22">
      <c r="A7862">
        <v>7857</v>
      </c>
      <c r="B7862" s="122">
        <f t="shared" si="1230"/>
        <v>41967</v>
      </c>
      <c r="C7862" s="122">
        <f t="shared" si="1230"/>
        <v>42332</v>
      </c>
      <c r="D7862" s="116">
        <f t="shared" si="1221"/>
        <v>2015</v>
      </c>
      <c r="E7862" s="116">
        <f t="shared" si="1222"/>
        <v>11</v>
      </c>
      <c r="F7862" s="120">
        <v>273.83999999999997</v>
      </c>
      <c r="G7862" s="121">
        <v>620.48</v>
      </c>
      <c r="H7862" s="121">
        <v>421.92899999999997</v>
      </c>
      <c r="I7862" s="121">
        <v>114.405</v>
      </c>
      <c r="J7862" s="119">
        <v>0</v>
      </c>
      <c r="K7862" s="117">
        <f t="shared" si="1223"/>
        <v>1430.6539999999998</v>
      </c>
      <c r="L7862" s="116">
        <v>131.625</v>
      </c>
      <c r="M7862" s="116">
        <v>183.86500000000001</v>
      </c>
      <c r="N7862" s="116">
        <v>162.72800000000001</v>
      </c>
      <c r="O7862" s="116">
        <v>30.933</v>
      </c>
      <c r="P7862" s="116">
        <v>0</v>
      </c>
      <c r="Q7862" s="20">
        <f t="shared" si="1224"/>
        <v>368.94487499999997</v>
      </c>
      <c r="R7862" s="20">
        <f t="shared" si="1225"/>
        <v>587.81640500000003</v>
      </c>
      <c r="S7862" s="20">
        <f t="shared" si="1226"/>
        <v>317.48232800000005</v>
      </c>
      <c r="T7862" s="20">
        <f t="shared" si="1227"/>
        <v>98.24320800000001</v>
      </c>
      <c r="U7862" s="21">
        <f t="shared" si="1228"/>
        <v>1372.4868160000001</v>
      </c>
      <c r="V7862" s="38">
        <f t="shared" si="1229"/>
        <v>0.9593422420794967</v>
      </c>
    </row>
    <row r="7863" spans="1:22">
      <c r="A7863">
        <v>7858</v>
      </c>
      <c r="B7863" s="122">
        <f t="shared" si="1230"/>
        <v>41967</v>
      </c>
      <c r="C7863" s="122">
        <f t="shared" si="1230"/>
        <v>42332</v>
      </c>
      <c r="D7863" s="116">
        <f t="shared" si="1221"/>
        <v>2015</v>
      </c>
      <c r="E7863" s="116">
        <f t="shared" si="1222"/>
        <v>11</v>
      </c>
      <c r="F7863" s="120">
        <v>268.92</v>
      </c>
      <c r="G7863" s="121">
        <v>743.94100000000003</v>
      </c>
      <c r="H7863" s="121">
        <v>384.995</v>
      </c>
      <c r="I7863" s="121">
        <v>132.369</v>
      </c>
      <c r="J7863" s="119">
        <v>0</v>
      </c>
      <c r="K7863" s="117">
        <f t="shared" si="1223"/>
        <v>1530.2250000000001</v>
      </c>
      <c r="L7863" s="116">
        <v>129.20699999999999</v>
      </c>
      <c r="M7863" s="116">
        <v>211.845</v>
      </c>
      <c r="N7863" s="116">
        <v>155.358</v>
      </c>
      <c r="O7863" s="116">
        <v>36.033999999999999</v>
      </c>
      <c r="P7863" s="116">
        <v>0</v>
      </c>
      <c r="Q7863" s="20">
        <f t="shared" si="1224"/>
        <v>362.16722099999998</v>
      </c>
      <c r="R7863" s="20">
        <f t="shared" si="1225"/>
        <v>677.26846499999999</v>
      </c>
      <c r="S7863" s="20">
        <f t="shared" si="1226"/>
        <v>303.10345800000005</v>
      </c>
      <c r="T7863" s="20">
        <f t="shared" si="1227"/>
        <v>114.443984</v>
      </c>
      <c r="U7863" s="21">
        <f t="shared" si="1228"/>
        <v>1456.9831280000001</v>
      </c>
      <c r="V7863" s="38">
        <f t="shared" si="1229"/>
        <v>0.95213653416981159</v>
      </c>
    </row>
    <row r="7864" spans="1:22">
      <c r="A7864">
        <v>7859</v>
      </c>
      <c r="B7864" s="122">
        <f t="shared" si="1230"/>
        <v>41967</v>
      </c>
      <c r="C7864" s="122">
        <f t="shared" si="1230"/>
        <v>42332</v>
      </c>
      <c r="D7864" s="116">
        <f t="shared" si="1221"/>
        <v>2015</v>
      </c>
      <c r="E7864" s="116">
        <f t="shared" si="1222"/>
        <v>11</v>
      </c>
      <c r="F7864" s="120">
        <v>261.83999999999997</v>
      </c>
      <c r="G7864" s="121">
        <v>893.70899999999995</v>
      </c>
      <c r="H7864" s="121">
        <v>336.59800000000001</v>
      </c>
      <c r="I7864" s="121">
        <v>142.74100000000001</v>
      </c>
      <c r="J7864" s="119">
        <v>0</v>
      </c>
      <c r="K7864" s="117">
        <f t="shared" si="1223"/>
        <v>1634.8879999999999</v>
      </c>
      <c r="L7864" s="116">
        <v>125.934</v>
      </c>
      <c r="M7864" s="116">
        <v>244.42</v>
      </c>
      <c r="N7864" s="116">
        <v>135.18700000000001</v>
      </c>
      <c r="O7864" s="116">
        <v>38.972000000000001</v>
      </c>
      <c r="P7864" s="116">
        <v>0</v>
      </c>
      <c r="Q7864" s="20">
        <f t="shared" si="1224"/>
        <v>352.99300199999999</v>
      </c>
      <c r="R7864" s="20">
        <f t="shared" si="1225"/>
        <v>781.41073999999992</v>
      </c>
      <c r="S7864" s="20">
        <f t="shared" si="1226"/>
        <v>263.74983700000001</v>
      </c>
      <c r="T7864" s="20">
        <f t="shared" si="1227"/>
        <v>123.77507200000001</v>
      </c>
      <c r="U7864" s="21">
        <f t="shared" si="1228"/>
        <v>1521.9286509999999</v>
      </c>
      <c r="V7864" s="38">
        <f t="shared" si="1229"/>
        <v>0.93090698017234208</v>
      </c>
    </row>
    <row r="7865" spans="1:22">
      <c r="A7865">
        <v>7860</v>
      </c>
      <c r="B7865" s="122">
        <f t="shared" si="1230"/>
        <v>41967</v>
      </c>
      <c r="C7865" s="122">
        <f t="shared" si="1230"/>
        <v>42332</v>
      </c>
      <c r="D7865" s="116">
        <f t="shared" si="1221"/>
        <v>2015</v>
      </c>
      <c r="E7865" s="116">
        <f t="shared" si="1222"/>
        <v>11</v>
      </c>
      <c r="F7865" s="120">
        <v>233.76</v>
      </c>
      <c r="G7865" s="121">
        <v>987.24400000000003</v>
      </c>
      <c r="H7865" s="121">
        <v>288.44099999999997</v>
      </c>
      <c r="I7865" s="121">
        <v>166.82499999999999</v>
      </c>
      <c r="J7865" s="119">
        <v>0</v>
      </c>
      <c r="K7865" s="117">
        <f t="shared" si="1223"/>
        <v>1676.27</v>
      </c>
      <c r="L7865" s="116">
        <v>113.82</v>
      </c>
      <c r="M7865" s="116">
        <v>264.58999999999997</v>
      </c>
      <c r="N7865" s="116">
        <v>107.313</v>
      </c>
      <c r="O7865" s="116">
        <v>45.203000000000003</v>
      </c>
      <c r="P7865" s="116">
        <v>0</v>
      </c>
      <c r="Q7865" s="20">
        <f t="shared" si="1224"/>
        <v>319.03745999999995</v>
      </c>
      <c r="R7865" s="20">
        <f t="shared" si="1225"/>
        <v>845.89422999999999</v>
      </c>
      <c r="S7865" s="20">
        <f t="shared" si="1226"/>
        <v>209.36766300000002</v>
      </c>
      <c r="T7865" s="20">
        <f t="shared" si="1227"/>
        <v>143.564728</v>
      </c>
      <c r="U7865" s="21">
        <f t="shared" si="1228"/>
        <v>1517.8640809999999</v>
      </c>
      <c r="V7865" s="38">
        <f t="shared" si="1229"/>
        <v>0.90550095211391957</v>
      </c>
    </row>
    <row r="7866" spans="1:22">
      <c r="A7866">
        <v>7861</v>
      </c>
      <c r="B7866" s="122">
        <f t="shared" si="1230"/>
        <v>41967</v>
      </c>
      <c r="C7866" s="122">
        <f t="shared" si="1230"/>
        <v>42332</v>
      </c>
      <c r="D7866" s="116">
        <f t="shared" si="1221"/>
        <v>2015</v>
      </c>
      <c r="E7866" s="116">
        <f t="shared" si="1222"/>
        <v>11</v>
      </c>
      <c r="F7866" s="120">
        <v>244.86</v>
      </c>
      <c r="G7866" s="121">
        <v>1004.474</v>
      </c>
      <c r="H7866" s="121">
        <v>178.00299999999999</v>
      </c>
      <c r="I7866" s="121">
        <v>201.285</v>
      </c>
      <c r="J7866" s="119">
        <v>0</v>
      </c>
      <c r="K7866" s="117">
        <f t="shared" si="1223"/>
        <v>1628.6220000000001</v>
      </c>
      <c r="L7866" s="116">
        <v>117.887</v>
      </c>
      <c r="M7866" s="116">
        <v>268.31299999999999</v>
      </c>
      <c r="N7866" s="116">
        <v>80.025999999999996</v>
      </c>
      <c r="O7866" s="116">
        <v>54.375</v>
      </c>
      <c r="P7866" s="116">
        <v>0</v>
      </c>
      <c r="Q7866" s="20">
        <f t="shared" si="1224"/>
        <v>330.43726099999998</v>
      </c>
      <c r="R7866" s="20">
        <f t="shared" si="1225"/>
        <v>857.79666099999997</v>
      </c>
      <c r="S7866" s="20">
        <f t="shared" si="1226"/>
        <v>156.13072600000001</v>
      </c>
      <c r="T7866" s="20">
        <f t="shared" si="1227"/>
        <v>172.69500000000002</v>
      </c>
      <c r="U7866" s="21">
        <f t="shared" si="1228"/>
        <v>1517.0596479999999</v>
      </c>
      <c r="V7866" s="38">
        <f t="shared" si="1229"/>
        <v>0.93149892854204341</v>
      </c>
    </row>
    <row r="7867" spans="1:22">
      <c r="A7867">
        <v>7862</v>
      </c>
      <c r="B7867" s="122">
        <f t="shared" si="1230"/>
        <v>41967</v>
      </c>
      <c r="C7867" s="122">
        <f t="shared" si="1230"/>
        <v>42332</v>
      </c>
      <c r="D7867" s="116">
        <f t="shared" si="1221"/>
        <v>2015</v>
      </c>
      <c r="E7867" s="116">
        <f t="shared" si="1222"/>
        <v>11</v>
      </c>
      <c r="F7867" s="120">
        <v>259.44</v>
      </c>
      <c r="G7867" s="121">
        <v>1005.111</v>
      </c>
      <c r="H7867" s="121">
        <v>159.85400000000001</v>
      </c>
      <c r="I7867" s="121">
        <v>220.107</v>
      </c>
      <c r="J7867" s="119">
        <v>0</v>
      </c>
      <c r="K7867" s="117">
        <f t="shared" si="1223"/>
        <v>1644.5119999999999</v>
      </c>
      <c r="L7867" s="116">
        <v>125.31</v>
      </c>
      <c r="M7867" s="116">
        <v>268.428</v>
      </c>
      <c r="N7867" s="116">
        <v>72.298000000000002</v>
      </c>
      <c r="O7867" s="116">
        <v>58.329000000000001</v>
      </c>
      <c r="P7867" s="116">
        <v>0</v>
      </c>
      <c r="Q7867" s="20">
        <f t="shared" si="1224"/>
        <v>351.24392999999998</v>
      </c>
      <c r="R7867" s="20">
        <f t="shared" si="1225"/>
        <v>858.16431599999999</v>
      </c>
      <c r="S7867" s="20">
        <f t="shared" si="1226"/>
        <v>141.05339800000002</v>
      </c>
      <c r="T7867" s="20">
        <f t="shared" si="1227"/>
        <v>185.252904</v>
      </c>
      <c r="U7867" s="21">
        <f t="shared" si="1228"/>
        <v>1535.7145479999999</v>
      </c>
      <c r="V7867" s="38">
        <f t="shared" si="1229"/>
        <v>0.93384210513514043</v>
      </c>
    </row>
    <row r="7868" spans="1:22">
      <c r="A7868">
        <v>7863</v>
      </c>
      <c r="B7868" s="122">
        <f t="shared" si="1230"/>
        <v>41967</v>
      </c>
      <c r="C7868" s="122">
        <f t="shared" si="1230"/>
        <v>42332</v>
      </c>
      <c r="D7868" s="116">
        <f t="shared" si="1221"/>
        <v>2015</v>
      </c>
      <c r="E7868" s="116">
        <f t="shared" si="1222"/>
        <v>11</v>
      </c>
      <c r="F7868" s="120">
        <v>263.27999999999997</v>
      </c>
      <c r="G7868" s="121">
        <v>993.89599999999996</v>
      </c>
      <c r="H7868" s="121">
        <v>137.887</v>
      </c>
      <c r="I7868" s="121">
        <v>237.38499999999999</v>
      </c>
      <c r="J7868" s="119">
        <v>0</v>
      </c>
      <c r="K7868" s="117">
        <f t="shared" si="1223"/>
        <v>1632.4479999999999</v>
      </c>
      <c r="L7868" s="116">
        <v>127.036</v>
      </c>
      <c r="M7868" s="116">
        <v>265.91000000000003</v>
      </c>
      <c r="N7868" s="116">
        <v>62.05</v>
      </c>
      <c r="O7868" s="116">
        <v>63.106999999999999</v>
      </c>
      <c r="P7868" s="116">
        <v>0</v>
      </c>
      <c r="Q7868" s="20">
        <f t="shared" si="1224"/>
        <v>356.081908</v>
      </c>
      <c r="R7868" s="20">
        <f t="shared" si="1225"/>
        <v>850.11427000000015</v>
      </c>
      <c r="S7868" s="20">
        <f t="shared" si="1226"/>
        <v>121.05955</v>
      </c>
      <c r="T7868" s="20">
        <f t="shared" si="1227"/>
        <v>200.427832</v>
      </c>
      <c r="U7868" s="21">
        <f t="shared" si="1228"/>
        <v>1527.6835600000002</v>
      </c>
      <c r="V7868" s="38">
        <f t="shared" si="1229"/>
        <v>0.93582371995922708</v>
      </c>
    </row>
    <row r="7869" spans="1:22">
      <c r="A7869">
        <v>7864</v>
      </c>
      <c r="B7869" s="122">
        <f t="shared" si="1230"/>
        <v>41967</v>
      </c>
      <c r="C7869" s="122">
        <f t="shared" si="1230"/>
        <v>42332</v>
      </c>
      <c r="D7869" s="116">
        <f t="shared" si="1221"/>
        <v>2015</v>
      </c>
      <c r="E7869" s="116">
        <f t="shared" si="1222"/>
        <v>11</v>
      </c>
      <c r="F7869" s="120">
        <v>264.77999999999997</v>
      </c>
      <c r="G7869" s="121">
        <v>999.95500000000004</v>
      </c>
      <c r="H7869" s="121">
        <v>122.968</v>
      </c>
      <c r="I7869" s="121">
        <v>251.27099999999999</v>
      </c>
      <c r="J7869" s="119">
        <v>0</v>
      </c>
      <c r="K7869" s="117">
        <f t="shared" si="1223"/>
        <v>1638.9740000000002</v>
      </c>
      <c r="L7869" s="116">
        <v>128.196</v>
      </c>
      <c r="M7869" s="116">
        <v>267.322</v>
      </c>
      <c r="N7869" s="116">
        <v>59.067</v>
      </c>
      <c r="O7869" s="116">
        <v>67.177999999999997</v>
      </c>
      <c r="P7869" s="116">
        <v>0</v>
      </c>
      <c r="Q7869" s="20">
        <f t="shared" si="1224"/>
        <v>359.33338800000001</v>
      </c>
      <c r="R7869" s="20">
        <f t="shared" si="1225"/>
        <v>854.62843399999997</v>
      </c>
      <c r="S7869" s="20">
        <f t="shared" si="1226"/>
        <v>115.239717</v>
      </c>
      <c r="T7869" s="20">
        <f t="shared" si="1227"/>
        <v>213.357328</v>
      </c>
      <c r="U7869" s="21">
        <f t="shared" si="1228"/>
        <v>1542.558867</v>
      </c>
      <c r="V7869" s="38">
        <f t="shared" si="1229"/>
        <v>0.94117348231271503</v>
      </c>
    </row>
    <row r="7870" spans="1:22">
      <c r="A7870">
        <v>7865</v>
      </c>
      <c r="B7870" s="122">
        <f t="shared" si="1230"/>
        <v>41967</v>
      </c>
      <c r="C7870" s="122">
        <f t="shared" si="1230"/>
        <v>42332</v>
      </c>
      <c r="D7870" s="116">
        <f t="shared" si="1221"/>
        <v>2015</v>
      </c>
      <c r="E7870" s="116">
        <f t="shared" si="1222"/>
        <v>11</v>
      </c>
      <c r="F7870" s="120">
        <v>265.86</v>
      </c>
      <c r="G7870" s="121">
        <v>1019.06</v>
      </c>
      <c r="H7870" s="121">
        <v>119.85</v>
      </c>
      <c r="I7870" s="121">
        <v>275.26499999999999</v>
      </c>
      <c r="J7870" s="119">
        <v>0</v>
      </c>
      <c r="K7870" s="117">
        <f t="shared" si="1223"/>
        <v>1680.0349999999999</v>
      </c>
      <c r="L7870" s="116">
        <v>128.44499999999999</v>
      </c>
      <c r="M7870" s="116">
        <v>272.41500000000002</v>
      </c>
      <c r="N7870" s="116">
        <v>56.918999999999997</v>
      </c>
      <c r="O7870" s="116">
        <v>73.846000000000004</v>
      </c>
      <c r="P7870" s="116">
        <v>0</v>
      </c>
      <c r="Q7870" s="20">
        <f t="shared" si="1224"/>
        <v>360.03133499999996</v>
      </c>
      <c r="R7870" s="20">
        <f t="shared" si="1225"/>
        <v>870.91075500000011</v>
      </c>
      <c r="S7870" s="20">
        <f t="shared" si="1226"/>
        <v>111.048969</v>
      </c>
      <c r="T7870" s="20">
        <f t="shared" si="1227"/>
        <v>234.53489600000003</v>
      </c>
      <c r="U7870" s="21">
        <f t="shared" si="1228"/>
        <v>1576.5259550000001</v>
      </c>
      <c r="V7870" s="38">
        <f t="shared" si="1229"/>
        <v>0.93838875678185285</v>
      </c>
    </row>
    <row r="7871" spans="1:22">
      <c r="A7871">
        <v>7866</v>
      </c>
      <c r="B7871" s="122">
        <f t="shared" si="1230"/>
        <v>41967</v>
      </c>
      <c r="C7871" s="122">
        <f t="shared" si="1230"/>
        <v>42332</v>
      </c>
      <c r="D7871" s="116">
        <f t="shared" si="1221"/>
        <v>2015</v>
      </c>
      <c r="E7871" s="116">
        <f t="shared" si="1222"/>
        <v>11</v>
      </c>
      <c r="F7871" s="120">
        <v>264.54000000000002</v>
      </c>
      <c r="G7871" s="121">
        <v>1035.2059999999999</v>
      </c>
      <c r="H7871" s="121">
        <v>56.993000000000002</v>
      </c>
      <c r="I7871" s="121">
        <v>265.99</v>
      </c>
      <c r="J7871" s="119">
        <v>0</v>
      </c>
      <c r="K7871" s="117">
        <f t="shared" si="1223"/>
        <v>1622.7289999999998</v>
      </c>
      <c r="L7871" s="116">
        <v>127.065</v>
      </c>
      <c r="M7871" s="116">
        <v>277.58499999999998</v>
      </c>
      <c r="N7871" s="116">
        <v>29.498000000000001</v>
      </c>
      <c r="O7871" s="116">
        <v>72.712999999999994</v>
      </c>
      <c r="P7871" s="116">
        <v>0</v>
      </c>
      <c r="Q7871" s="20">
        <f t="shared" si="1224"/>
        <v>356.16319499999997</v>
      </c>
      <c r="R7871" s="20">
        <f t="shared" si="1225"/>
        <v>887.43924499999991</v>
      </c>
      <c r="S7871" s="20">
        <f t="shared" si="1226"/>
        <v>57.550598000000001</v>
      </c>
      <c r="T7871" s="20">
        <f t="shared" si="1227"/>
        <v>230.936488</v>
      </c>
      <c r="U7871" s="21">
        <f t="shared" si="1228"/>
        <v>1532.089526</v>
      </c>
      <c r="V7871" s="38">
        <f t="shared" si="1229"/>
        <v>0.94414380096738282</v>
      </c>
    </row>
    <row r="7872" spans="1:22">
      <c r="A7872">
        <v>7867</v>
      </c>
      <c r="B7872" s="122">
        <f t="shared" si="1230"/>
        <v>41967</v>
      </c>
      <c r="C7872" s="122">
        <f t="shared" si="1230"/>
        <v>42332</v>
      </c>
      <c r="D7872" s="116">
        <f t="shared" si="1221"/>
        <v>2015</v>
      </c>
      <c r="E7872" s="116">
        <f t="shared" si="1222"/>
        <v>11</v>
      </c>
      <c r="F7872" s="120">
        <v>261.3</v>
      </c>
      <c r="G7872" s="121">
        <v>1038.7660000000001</v>
      </c>
      <c r="H7872" s="121">
        <v>183.81100000000001</v>
      </c>
      <c r="I7872" s="121">
        <v>222.99</v>
      </c>
      <c r="J7872" s="119">
        <v>0</v>
      </c>
      <c r="K7872" s="117">
        <f t="shared" si="1223"/>
        <v>1706.867</v>
      </c>
      <c r="L7872" s="116">
        <v>126.27500000000001</v>
      </c>
      <c r="M7872" s="116">
        <v>279.23700000000002</v>
      </c>
      <c r="N7872" s="116">
        <v>71.135000000000005</v>
      </c>
      <c r="O7872" s="116">
        <v>59.564999999999998</v>
      </c>
      <c r="P7872" s="116">
        <v>0</v>
      </c>
      <c r="Q7872" s="20">
        <f t="shared" si="1224"/>
        <v>353.948825</v>
      </c>
      <c r="R7872" s="20">
        <f t="shared" si="1225"/>
        <v>892.72068900000011</v>
      </c>
      <c r="S7872" s="20">
        <f t="shared" si="1226"/>
        <v>138.78438500000001</v>
      </c>
      <c r="T7872" s="20">
        <f t="shared" si="1227"/>
        <v>189.17843999999999</v>
      </c>
      <c r="U7872" s="21">
        <f t="shared" si="1228"/>
        <v>1574.632339</v>
      </c>
      <c r="V7872" s="38">
        <f t="shared" si="1229"/>
        <v>0.92252784721949632</v>
      </c>
    </row>
    <row r="7873" spans="1:22">
      <c r="A7873">
        <v>7868</v>
      </c>
      <c r="B7873" s="122">
        <f t="shared" si="1230"/>
        <v>41967</v>
      </c>
      <c r="C7873" s="122">
        <f t="shared" si="1230"/>
        <v>42332</v>
      </c>
      <c r="D7873" s="116">
        <f t="shared" si="1221"/>
        <v>2015</v>
      </c>
      <c r="E7873" s="116">
        <f t="shared" si="1222"/>
        <v>11</v>
      </c>
      <c r="F7873" s="120">
        <v>261.66000000000003</v>
      </c>
      <c r="G7873" s="121">
        <v>1054.7850000000001</v>
      </c>
      <c r="H7873" s="121">
        <v>207.15</v>
      </c>
      <c r="I7873" s="121">
        <v>226.779</v>
      </c>
      <c r="J7873" s="119">
        <v>0</v>
      </c>
      <c r="K7873" s="117">
        <f t="shared" si="1223"/>
        <v>1750.3740000000003</v>
      </c>
      <c r="L7873" s="116">
        <v>125.49</v>
      </c>
      <c r="M7873" s="116">
        <v>282.51900000000001</v>
      </c>
      <c r="N7873" s="116">
        <v>87.186000000000007</v>
      </c>
      <c r="O7873" s="116">
        <v>59.475999999999999</v>
      </c>
      <c r="P7873" s="116">
        <v>0</v>
      </c>
      <c r="Q7873" s="20">
        <f t="shared" si="1224"/>
        <v>351.74847</v>
      </c>
      <c r="R7873" s="20">
        <f t="shared" si="1225"/>
        <v>903.21324300000003</v>
      </c>
      <c r="S7873" s="20">
        <f t="shared" si="1226"/>
        <v>170.09988600000003</v>
      </c>
      <c r="T7873" s="20">
        <f t="shared" si="1227"/>
        <v>188.89577600000001</v>
      </c>
      <c r="U7873" s="21">
        <f t="shared" si="1228"/>
        <v>1613.9573750000002</v>
      </c>
      <c r="V7873" s="38">
        <f t="shared" si="1229"/>
        <v>0.92206429882985008</v>
      </c>
    </row>
    <row r="7874" spans="1:22">
      <c r="A7874">
        <v>7869</v>
      </c>
      <c r="B7874" s="122">
        <f t="shared" si="1230"/>
        <v>41967</v>
      </c>
      <c r="C7874" s="122">
        <f t="shared" si="1230"/>
        <v>42332</v>
      </c>
      <c r="D7874" s="116">
        <f t="shared" si="1221"/>
        <v>2015</v>
      </c>
      <c r="E7874" s="116">
        <f t="shared" si="1222"/>
        <v>11</v>
      </c>
      <c r="F7874" s="120">
        <v>274.62</v>
      </c>
      <c r="G7874" s="121">
        <v>1102.8150000000001</v>
      </c>
      <c r="H7874" s="121">
        <v>161.935</v>
      </c>
      <c r="I7874" s="121">
        <v>247.822</v>
      </c>
      <c r="J7874" s="119">
        <v>0</v>
      </c>
      <c r="K7874" s="117">
        <f t="shared" si="1223"/>
        <v>1787.192</v>
      </c>
      <c r="L7874" s="116">
        <v>131.56899999999999</v>
      </c>
      <c r="M7874" s="116">
        <v>297.26400000000001</v>
      </c>
      <c r="N7874" s="116">
        <v>73.19</v>
      </c>
      <c r="O7874" s="116">
        <v>66.043000000000006</v>
      </c>
      <c r="P7874" s="116">
        <v>0</v>
      </c>
      <c r="Q7874" s="20">
        <f t="shared" si="1224"/>
        <v>368.78790699999996</v>
      </c>
      <c r="R7874" s="20">
        <f t="shared" si="1225"/>
        <v>950.35300800000005</v>
      </c>
      <c r="S7874" s="20">
        <f t="shared" si="1226"/>
        <v>142.79369</v>
      </c>
      <c r="T7874" s="20">
        <f t="shared" si="1227"/>
        <v>209.75256800000002</v>
      </c>
      <c r="U7874" s="21">
        <f t="shared" si="1228"/>
        <v>1671.687173</v>
      </c>
      <c r="V7874" s="38">
        <f t="shared" si="1229"/>
        <v>0.93537077885308351</v>
      </c>
    </row>
    <row r="7875" spans="1:22">
      <c r="A7875">
        <v>7870</v>
      </c>
      <c r="B7875" s="122">
        <f t="shared" si="1230"/>
        <v>41967</v>
      </c>
      <c r="C7875" s="122">
        <f t="shared" si="1230"/>
        <v>42332</v>
      </c>
      <c r="D7875" s="116">
        <f t="shared" si="1221"/>
        <v>2015</v>
      </c>
      <c r="E7875" s="116">
        <f t="shared" si="1222"/>
        <v>11</v>
      </c>
      <c r="F7875" s="120">
        <v>278.94</v>
      </c>
      <c r="G7875" s="121">
        <v>1146.2760000000001</v>
      </c>
      <c r="H7875" s="121">
        <v>127.116</v>
      </c>
      <c r="I7875" s="121">
        <v>265.512</v>
      </c>
      <c r="J7875" s="119">
        <v>0</v>
      </c>
      <c r="K7875" s="117">
        <f t="shared" si="1223"/>
        <v>1817.8440000000001</v>
      </c>
      <c r="L7875" s="116">
        <v>133.631</v>
      </c>
      <c r="M7875" s="116">
        <v>308.92500000000001</v>
      </c>
      <c r="N7875" s="116">
        <v>59.529000000000003</v>
      </c>
      <c r="O7875" s="116">
        <v>70.632999999999996</v>
      </c>
      <c r="P7875" s="116">
        <v>0</v>
      </c>
      <c r="Q7875" s="20">
        <f t="shared" si="1224"/>
        <v>374.56769300000002</v>
      </c>
      <c r="R7875" s="20">
        <f t="shared" si="1225"/>
        <v>987.63322500000004</v>
      </c>
      <c r="S7875" s="20">
        <f t="shared" si="1226"/>
        <v>116.141079</v>
      </c>
      <c r="T7875" s="20">
        <f t="shared" si="1227"/>
        <v>224.33040800000001</v>
      </c>
      <c r="U7875" s="21">
        <f t="shared" si="1228"/>
        <v>1702.672405</v>
      </c>
      <c r="V7875" s="38">
        <f t="shared" si="1229"/>
        <v>0.93664385117754878</v>
      </c>
    </row>
    <row r="7876" spans="1:22">
      <c r="A7876">
        <v>7871</v>
      </c>
      <c r="B7876" s="122">
        <f t="shared" si="1230"/>
        <v>41967</v>
      </c>
      <c r="C7876" s="122">
        <f t="shared" si="1230"/>
        <v>42332</v>
      </c>
      <c r="D7876" s="116">
        <f t="shared" si="1221"/>
        <v>2015</v>
      </c>
      <c r="E7876" s="116">
        <f t="shared" si="1222"/>
        <v>11</v>
      </c>
      <c r="F7876" s="120">
        <v>281.04000000000002</v>
      </c>
      <c r="G7876" s="121">
        <v>1188.567</v>
      </c>
      <c r="H7876" s="121">
        <v>51.128999999999998</v>
      </c>
      <c r="I7876" s="121">
        <v>233.398</v>
      </c>
      <c r="J7876" s="119">
        <v>0</v>
      </c>
      <c r="K7876" s="117">
        <f t="shared" si="1223"/>
        <v>1754.1339999999998</v>
      </c>
      <c r="L7876" s="116">
        <v>135.846</v>
      </c>
      <c r="M7876" s="116">
        <v>319.61900000000003</v>
      </c>
      <c r="N7876" s="116">
        <v>29.504000000000001</v>
      </c>
      <c r="O7876" s="116">
        <v>62.256999999999998</v>
      </c>
      <c r="P7876" s="116">
        <v>0</v>
      </c>
      <c r="Q7876" s="20">
        <f t="shared" si="1224"/>
        <v>380.77633800000001</v>
      </c>
      <c r="R7876" s="20">
        <f t="shared" si="1225"/>
        <v>1021.8219430000001</v>
      </c>
      <c r="S7876" s="20">
        <f t="shared" si="1226"/>
        <v>57.562304000000005</v>
      </c>
      <c r="T7876" s="20">
        <f t="shared" si="1227"/>
        <v>197.72823199999999</v>
      </c>
      <c r="U7876" s="21">
        <f t="shared" si="1228"/>
        <v>1657.888817</v>
      </c>
      <c r="V7876" s="38">
        <f t="shared" si="1229"/>
        <v>0.94513236560034763</v>
      </c>
    </row>
    <row r="7877" spans="1:22">
      <c r="A7877">
        <v>7872</v>
      </c>
      <c r="B7877" s="122">
        <f t="shared" si="1230"/>
        <v>41967</v>
      </c>
      <c r="C7877" s="122">
        <f t="shared" si="1230"/>
        <v>42332</v>
      </c>
      <c r="D7877" s="116">
        <f t="shared" si="1221"/>
        <v>2015</v>
      </c>
      <c r="E7877" s="116">
        <f t="shared" si="1222"/>
        <v>11</v>
      </c>
      <c r="F7877" s="120">
        <v>280.8</v>
      </c>
      <c r="G7877" s="121">
        <v>1188.95</v>
      </c>
      <c r="H7877" s="121">
        <v>3.657</v>
      </c>
      <c r="I7877" s="121">
        <v>187.30799999999999</v>
      </c>
      <c r="J7877" s="119">
        <v>0</v>
      </c>
      <c r="K7877" s="117">
        <f t="shared" si="1223"/>
        <v>1660.7149999999999</v>
      </c>
      <c r="L7877" s="116">
        <v>135.547</v>
      </c>
      <c r="M7877" s="116">
        <v>319.87599999999998</v>
      </c>
      <c r="N7877" s="116">
        <v>3.5179999999999998</v>
      </c>
      <c r="O7877" s="116">
        <v>50.155999999999999</v>
      </c>
      <c r="P7877" s="116">
        <v>0</v>
      </c>
      <c r="Q7877" s="20">
        <f t="shared" si="1224"/>
        <v>379.938241</v>
      </c>
      <c r="R7877" s="20">
        <f t="shared" si="1225"/>
        <v>1022.6435719999999</v>
      </c>
      <c r="S7877" s="20">
        <f t="shared" si="1226"/>
        <v>6.8636179999999998</v>
      </c>
      <c r="T7877" s="20">
        <f t="shared" si="1227"/>
        <v>159.295456</v>
      </c>
      <c r="U7877" s="21">
        <f t="shared" si="1228"/>
        <v>1568.7408870000002</v>
      </c>
      <c r="V7877" s="38">
        <f t="shared" si="1229"/>
        <v>0.94461776222891958</v>
      </c>
    </row>
    <row r="7878" spans="1:22">
      <c r="A7878">
        <v>7873</v>
      </c>
      <c r="B7878" s="122">
        <f t="shared" si="1230"/>
        <v>41968</v>
      </c>
      <c r="C7878" s="122">
        <f t="shared" si="1230"/>
        <v>42333</v>
      </c>
      <c r="D7878" s="116">
        <f t="shared" si="1221"/>
        <v>2015</v>
      </c>
      <c r="E7878" s="116">
        <f t="shared" si="1222"/>
        <v>11</v>
      </c>
      <c r="F7878" s="120">
        <v>278.10000000000002</v>
      </c>
      <c r="G7878" s="121">
        <v>1097.799</v>
      </c>
      <c r="H7878" s="121">
        <v>0.247</v>
      </c>
      <c r="I7878" s="121">
        <v>124.551</v>
      </c>
      <c r="J7878" s="119">
        <v>0</v>
      </c>
      <c r="K7878" s="117">
        <f t="shared" si="1223"/>
        <v>1500.6969999999999</v>
      </c>
      <c r="L7878" s="116">
        <v>134.1</v>
      </c>
      <c r="M7878" s="116">
        <v>291.75099999999998</v>
      </c>
      <c r="N7878" s="116">
        <v>3.4929999999999999</v>
      </c>
      <c r="O7878" s="116">
        <v>34.637</v>
      </c>
      <c r="P7878" s="116">
        <v>0</v>
      </c>
      <c r="Q7878" s="20">
        <f t="shared" si="1224"/>
        <v>375.88229999999999</v>
      </c>
      <c r="R7878" s="20">
        <f t="shared" si="1225"/>
        <v>932.72794699999997</v>
      </c>
      <c r="S7878" s="20">
        <f t="shared" si="1226"/>
        <v>6.8148429999999998</v>
      </c>
      <c r="T7878" s="20">
        <f t="shared" si="1227"/>
        <v>110.00711200000001</v>
      </c>
      <c r="U7878" s="21">
        <f t="shared" si="1228"/>
        <v>1425.4322020000002</v>
      </c>
      <c r="V7878" s="38">
        <f t="shared" si="1229"/>
        <v>0.94984677253302985</v>
      </c>
    </row>
    <row r="7879" spans="1:22">
      <c r="A7879">
        <v>7874</v>
      </c>
      <c r="B7879" s="122">
        <f t="shared" si="1230"/>
        <v>41968</v>
      </c>
      <c r="C7879" s="122">
        <f t="shared" si="1230"/>
        <v>42333</v>
      </c>
      <c r="D7879" s="116">
        <f t="shared" ref="D7879:D7942" si="1231">YEAR(C7879)</f>
        <v>2015</v>
      </c>
      <c r="E7879" s="116">
        <f t="shared" ref="E7879:E7942" si="1232">MONTH(C7879)</f>
        <v>11</v>
      </c>
      <c r="F7879" s="120">
        <v>274.08</v>
      </c>
      <c r="G7879" s="121">
        <v>862.97199999999998</v>
      </c>
      <c r="H7879" s="121">
        <v>179.26</v>
      </c>
      <c r="I7879" s="121">
        <v>93.195999999999998</v>
      </c>
      <c r="J7879" s="119">
        <v>0</v>
      </c>
      <c r="K7879" s="117">
        <f t="shared" ref="K7879:K7942" si="1233">SUM(F7879:J7879)</f>
        <v>1409.5079999999998</v>
      </c>
      <c r="L7879" s="116">
        <v>131.88999999999999</v>
      </c>
      <c r="M7879" s="116">
        <v>238.12100000000001</v>
      </c>
      <c r="N7879" s="116">
        <v>73.728999999999999</v>
      </c>
      <c r="O7879" s="116">
        <v>25.088999999999999</v>
      </c>
      <c r="P7879" s="116">
        <v>0</v>
      </c>
      <c r="Q7879" s="20">
        <f t="shared" ref="Q7879:Q7942" si="1234">+$Q$2*L7879</f>
        <v>369.68766999999997</v>
      </c>
      <c r="R7879" s="20">
        <f t="shared" ref="R7879:R7942" si="1235">+$R$2*M7879</f>
        <v>761.2728370000001</v>
      </c>
      <c r="S7879" s="20">
        <f t="shared" ref="S7879:S7942" si="1236">+$S$2*N7879</f>
        <v>143.845279</v>
      </c>
      <c r="T7879" s="20">
        <f t="shared" ref="T7879:T7942" si="1237">+$T$2*O7879</f>
        <v>79.682664000000003</v>
      </c>
      <c r="U7879" s="21">
        <f t="shared" ref="U7879:U7942" si="1238">SUM(Q7879:T7879)</f>
        <v>1354.4884499999998</v>
      </c>
      <c r="V7879" s="38">
        <f t="shared" ref="V7879:V7942" si="1239">+U7879/K7879</f>
        <v>0.96096542197703028</v>
      </c>
    </row>
    <row r="7880" spans="1:22">
      <c r="A7880">
        <v>7875</v>
      </c>
      <c r="B7880" s="122">
        <f t="shared" si="1230"/>
        <v>41968</v>
      </c>
      <c r="C7880" s="122">
        <f t="shared" si="1230"/>
        <v>42333</v>
      </c>
      <c r="D7880" s="116">
        <f t="shared" si="1231"/>
        <v>2015</v>
      </c>
      <c r="E7880" s="116">
        <f t="shared" si="1232"/>
        <v>11</v>
      </c>
      <c r="F7880" s="120">
        <v>258.66000000000003</v>
      </c>
      <c r="G7880" s="121">
        <v>812.41899999999998</v>
      </c>
      <c r="H7880" s="121">
        <v>274.44499999999999</v>
      </c>
      <c r="I7880" s="121">
        <v>63.488999999999997</v>
      </c>
      <c r="J7880" s="119">
        <v>0</v>
      </c>
      <c r="K7880" s="117">
        <f t="shared" si="1233"/>
        <v>1409.0129999999999</v>
      </c>
      <c r="L7880" s="116">
        <v>126.354</v>
      </c>
      <c r="M7880" s="116">
        <v>232.465</v>
      </c>
      <c r="N7880" s="116">
        <v>111.205</v>
      </c>
      <c r="O7880" s="116">
        <v>17.074999999999999</v>
      </c>
      <c r="P7880" s="116">
        <v>0</v>
      </c>
      <c r="Q7880" s="20">
        <f t="shared" si="1234"/>
        <v>354.17026199999998</v>
      </c>
      <c r="R7880" s="20">
        <f t="shared" si="1235"/>
        <v>743.19060500000001</v>
      </c>
      <c r="S7880" s="20">
        <f t="shared" si="1236"/>
        <v>216.96095500000001</v>
      </c>
      <c r="T7880" s="20">
        <f t="shared" si="1237"/>
        <v>54.230200000000004</v>
      </c>
      <c r="U7880" s="21">
        <f t="shared" si="1238"/>
        <v>1368.5520219999999</v>
      </c>
      <c r="V7880" s="38">
        <f t="shared" si="1239"/>
        <v>0.9712841698408744</v>
      </c>
    </row>
    <row r="7881" spans="1:22">
      <c r="A7881">
        <v>7876</v>
      </c>
      <c r="B7881" s="122">
        <f t="shared" si="1230"/>
        <v>41968</v>
      </c>
      <c r="C7881" s="122">
        <f t="shared" si="1230"/>
        <v>42333</v>
      </c>
      <c r="D7881" s="116">
        <f t="shared" si="1231"/>
        <v>2015</v>
      </c>
      <c r="E7881" s="116">
        <f t="shared" si="1232"/>
        <v>11</v>
      </c>
      <c r="F7881" s="120">
        <v>221.76</v>
      </c>
      <c r="G7881" s="121">
        <v>814.92100000000005</v>
      </c>
      <c r="H7881" s="121">
        <v>284.36399999999998</v>
      </c>
      <c r="I7881" s="121">
        <v>46.118000000000002</v>
      </c>
      <c r="J7881" s="119">
        <v>0</v>
      </c>
      <c r="K7881" s="117">
        <f t="shared" si="1233"/>
        <v>1367.163</v>
      </c>
      <c r="L7881" s="116">
        <v>108.751</v>
      </c>
      <c r="M7881" s="116">
        <v>232.84100000000001</v>
      </c>
      <c r="N7881" s="116">
        <v>109.95</v>
      </c>
      <c r="O7881" s="116">
        <v>12.209</v>
      </c>
      <c r="P7881" s="116">
        <v>0</v>
      </c>
      <c r="Q7881" s="20">
        <f t="shared" si="1234"/>
        <v>304.82905299999999</v>
      </c>
      <c r="R7881" s="20">
        <f t="shared" si="1235"/>
        <v>744.39267700000005</v>
      </c>
      <c r="S7881" s="20">
        <f t="shared" si="1236"/>
        <v>214.51245</v>
      </c>
      <c r="T7881" s="20">
        <f t="shared" si="1237"/>
        <v>38.775784000000002</v>
      </c>
      <c r="U7881" s="21">
        <f t="shared" si="1238"/>
        <v>1302.5099639999999</v>
      </c>
      <c r="V7881" s="38">
        <f t="shared" si="1239"/>
        <v>0.9527100748045404</v>
      </c>
    </row>
    <row r="7882" spans="1:22">
      <c r="A7882">
        <v>7877</v>
      </c>
      <c r="B7882" s="122">
        <f t="shared" si="1230"/>
        <v>41968</v>
      </c>
      <c r="C7882" s="122">
        <f t="shared" si="1230"/>
        <v>42333</v>
      </c>
      <c r="D7882" s="116">
        <f t="shared" si="1231"/>
        <v>2015</v>
      </c>
      <c r="E7882" s="116">
        <f t="shared" si="1232"/>
        <v>11</v>
      </c>
      <c r="F7882" s="120">
        <v>222.72</v>
      </c>
      <c r="G7882" s="121">
        <v>821.75099999999998</v>
      </c>
      <c r="H7882" s="121">
        <v>288.83300000000003</v>
      </c>
      <c r="I7882" s="121">
        <v>31.641999999999999</v>
      </c>
      <c r="J7882" s="119">
        <v>0</v>
      </c>
      <c r="K7882" s="117">
        <f t="shared" si="1233"/>
        <v>1364.9460000000001</v>
      </c>
      <c r="L7882" s="116">
        <v>109.553</v>
      </c>
      <c r="M7882" s="116">
        <v>233.92</v>
      </c>
      <c r="N7882" s="116">
        <v>108.69199999999999</v>
      </c>
      <c r="O7882" s="116">
        <v>8.4239999999999995</v>
      </c>
      <c r="P7882" s="116">
        <v>0</v>
      </c>
      <c r="Q7882" s="20">
        <f t="shared" si="1234"/>
        <v>307.07705899999996</v>
      </c>
      <c r="R7882" s="20">
        <f t="shared" si="1235"/>
        <v>747.84223999999995</v>
      </c>
      <c r="S7882" s="20">
        <f t="shared" si="1236"/>
        <v>212.05809199999999</v>
      </c>
      <c r="T7882" s="20">
        <f t="shared" si="1237"/>
        <v>26.754624</v>
      </c>
      <c r="U7882" s="21">
        <f t="shared" si="1238"/>
        <v>1293.7320149999998</v>
      </c>
      <c r="V7882" s="38">
        <f t="shared" si="1239"/>
        <v>0.94782651841171717</v>
      </c>
    </row>
    <row r="7883" spans="1:22">
      <c r="A7883">
        <v>7878</v>
      </c>
      <c r="B7883" s="122">
        <f t="shared" si="1230"/>
        <v>41968</v>
      </c>
      <c r="C7883" s="122">
        <f t="shared" si="1230"/>
        <v>42333</v>
      </c>
      <c r="D7883" s="116">
        <f t="shared" si="1231"/>
        <v>2015</v>
      </c>
      <c r="E7883" s="116">
        <f t="shared" si="1232"/>
        <v>11</v>
      </c>
      <c r="F7883" s="120">
        <v>226.38</v>
      </c>
      <c r="G7883" s="121">
        <v>821.41</v>
      </c>
      <c r="H7883" s="121">
        <v>285.71300000000002</v>
      </c>
      <c r="I7883" s="121">
        <v>29.927</v>
      </c>
      <c r="J7883" s="119">
        <v>0</v>
      </c>
      <c r="K7883" s="117">
        <f t="shared" si="1233"/>
        <v>1363.4299999999998</v>
      </c>
      <c r="L7883" s="116">
        <v>111.14700000000001</v>
      </c>
      <c r="M7883" s="116">
        <v>233.97399999999999</v>
      </c>
      <c r="N7883" s="116">
        <v>107.31699999999999</v>
      </c>
      <c r="O7883" s="116">
        <v>7.9640000000000004</v>
      </c>
      <c r="P7883" s="116">
        <v>0</v>
      </c>
      <c r="Q7883" s="20">
        <f t="shared" si="1234"/>
        <v>311.54504100000003</v>
      </c>
      <c r="R7883" s="20">
        <f t="shared" si="1235"/>
        <v>748.01487799999995</v>
      </c>
      <c r="S7883" s="20">
        <f t="shared" si="1236"/>
        <v>209.37546699999999</v>
      </c>
      <c r="T7883" s="20">
        <f t="shared" si="1237"/>
        <v>25.293664000000003</v>
      </c>
      <c r="U7883" s="21">
        <f t="shared" si="1238"/>
        <v>1294.2290500000001</v>
      </c>
      <c r="V7883" s="38">
        <f t="shared" si="1239"/>
        <v>0.94924495573663503</v>
      </c>
    </row>
    <row r="7884" spans="1:22">
      <c r="A7884">
        <v>7879</v>
      </c>
      <c r="B7884" s="122">
        <f t="shared" si="1230"/>
        <v>41968</v>
      </c>
      <c r="C7884" s="122">
        <f t="shared" si="1230"/>
        <v>42333</v>
      </c>
      <c r="D7884" s="116">
        <f t="shared" si="1231"/>
        <v>2015</v>
      </c>
      <c r="E7884" s="116">
        <f t="shared" si="1232"/>
        <v>11</v>
      </c>
      <c r="F7884" s="120">
        <v>263.76</v>
      </c>
      <c r="G7884" s="121">
        <v>823.54499999999996</v>
      </c>
      <c r="H7884" s="121">
        <v>135.97300000000001</v>
      </c>
      <c r="I7884" s="121">
        <v>45.996000000000002</v>
      </c>
      <c r="J7884" s="119">
        <v>0</v>
      </c>
      <c r="K7884" s="117">
        <f t="shared" si="1233"/>
        <v>1269.2739999999999</v>
      </c>
      <c r="L7884" s="116">
        <v>125.96</v>
      </c>
      <c r="M7884" s="116">
        <v>234.00399999999999</v>
      </c>
      <c r="N7884" s="116">
        <v>61.430999999999997</v>
      </c>
      <c r="O7884" s="116">
        <v>11.631</v>
      </c>
      <c r="P7884" s="116">
        <v>0</v>
      </c>
      <c r="Q7884" s="20">
        <f t="shared" si="1234"/>
        <v>353.06587999999999</v>
      </c>
      <c r="R7884" s="20">
        <f t="shared" si="1235"/>
        <v>748.11078799999996</v>
      </c>
      <c r="S7884" s="20">
        <f t="shared" si="1236"/>
        <v>119.85188100000001</v>
      </c>
      <c r="T7884" s="20">
        <f t="shared" si="1237"/>
        <v>36.940056000000006</v>
      </c>
      <c r="U7884" s="21">
        <f t="shared" si="1238"/>
        <v>1257.968605</v>
      </c>
      <c r="V7884" s="38">
        <f t="shared" si="1239"/>
        <v>0.99109302246796216</v>
      </c>
    </row>
    <row r="7885" spans="1:22">
      <c r="A7885">
        <v>7880</v>
      </c>
      <c r="B7885" s="122">
        <f t="shared" si="1230"/>
        <v>41968</v>
      </c>
      <c r="C7885" s="122">
        <f t="shared" si="1230"/>
        <v>42333</v>
      </c>
      <c r="D7885" s="116">
        <f t="shared" si="1231"/>
        <v>2015</v>
      </c>
      <c r="E7885" s="116">
        <f t="shared" si="1232"/>
        <v>11</v>
      </c>
      <c r="F7885" s="120">
        <v>283.02</v>
      </c>
      <c r="G7885" s="121">
        <v>848.68799999999999</v>
      </c>
      <c r="H7885" s="121">
        <v>155.32</v>
      </c>
      <c r="I7885" s="121">
        <v>74.516000000000005</v>
      </c>
      <c r="J7885" s="119">
        <v>0</v>
      </c>
      <c r="K7885" s="117">
        <f t="shared" si="1233"/>
        <v>1361.5440000000001</v>
      </c>
      <c r="L7885" s="116">
        <v>135.91499999999999</v>
      </c>
      <c r="M7885" s="116">
        <v>239.846</v>
      </c>
      <c r="N7885" s="116">
        <v>67.233999999999995</v>
      </c>
      <c r="O7885" s="116">
        <v>19.395</v>
      </c>
      <c r="P7885" s="116">
        <v>0</v>
      </c>
      <c r="Q7885" s="20">
        <f t="shared" si="1234"/>
        <v>380.96974499999999</v>
      </c>
      <c r="R7885" s="20">
        <f t="shared" si="1235"/>
        <v>766.78766200000007</v>
      </c>
      <c r="S7885" s="20">
        <f t="shared" si="1236"/>
        <v>131.17353399999999</v>
      </c>
      <c r="T7885" s="20">
        <f t="shared" si="1237"/>
        <v>61.598520000000001</v>
      </c>
      <c r="U7885" s="21">
        <f t="shared" si="1238"/>
        <v>1340.5294610000001</v>
      </c>
      <c r="V7885" s="38">
        <f t="shared" si="1239"/>
        <v>0.98456565560863252</v>
      </c>
    </row>
    <row r="7886" spans="1:22">
      <c r="A7886">
        <v>7881</v>
      </c>
      <c r="B7886" s="122">
        <f t="shared" si="1230"/>
        <v>41968</v>
      </c>
      <c r="C7886" s="122">
        <f t="shared" si="1230"/>
        <v>42333</v>
      </c>
      <c r="D7886" s="116">
        <f t="shared" si="1231"/>
        <v>2015</v>
      </c>
      <c r="E7886" s="116">
        <f t="shared" si="1232"/>
        <v>11</v>
      </c>
      <c r="F7886" s="120">
        <v>272.04000000000002</v>
      </c>
      <c r="G7886" s="121">
        <v>996.93799999999999</v>
      </c>
      <c r="H7886" s="121">
        <v>73.703999999999994</v>
      </c>
      <c r="I7886" s="121">
        <v>120.172</v>
      </c>
      <c r="J7886" s="119">
        <v>0</v>
      </c>
      <c r="K7886" s="117">
        <f t="shared" si="1233"/>
        <v>1462.854</v>
      </c>
      <c r="L7886" s="116">
        <v>129.971</v>
      </c>
      <c r="M7886" s="116">
        <v>273.54599999999999</v>
      </c>
      <c r="N7886" s="116">
        <v>39.054000000000002</v>
      </c>
      <c r="O7886" s="116">
        <v>32.170999999999999</v>
      </c>
      <c r="P7886" s="116">
        <v>0</v>
      </c>
      <c r="Q7886" s="20">
        <f t="shared" si="1234"/>
        <v>364.30871300000001</v>
      </c>
      <c r="R7886" s="20">
        <f t="shared" si="1235"/>
        <v>874.52656200000001</v>
      </c>
      <c r="S7886" s="20">
        <f t="shared" si="1236"/>
        <v>76.194354000000004</v>
      </c>
      <c r="T7886" s="20">
        <f t="shared" si="1237"/>
        <v>102.175096</v>
      </c>
      <c r="U7886" s="21">
        <f t="shared" si="1238"/>
        <v>1417.2047249999998</v>
      </c>
      <c r="V7886" s="38">
        <f t="shared" si="1239"/>
        <v>0.96879437387463119</v>
      </c>
    </row>
    <row r="7887" spans="1:22">
      <c r="A7887">
        <v>7882</v>
      </c>
      <c r="B7887" s="122">
        <f t="shared" si="1230"/>
        <v>41968</v>
      </c>
      <c r="C7887" s="122">
        <f t="shared" si="1230"/>
        <v>42333</v>
      </c>
      <c r="D7887" s="116">
        <f t="shared" si="1231"/>
        <v>2015</v>
      </c>
      <c r="E7887" s="116">
        <f t="shared" si="1232"/>
        <v>11</v>
      </c>
      <c r="F7887" s="120">
        <v>264.48</v>
      </c>
      <c r="G7887" s="121">
        <v>1154.288</v>
      </c>
      <c r="H7887" s="121">
        <v>0.50900000000000001</v>
      </c>
      <c r="I7887" s="121">
        <v>149.994</v>
      </c>
      <c r="J7887" s="119">
        <v>0</v>
      </c>
      <c r="K7887" s="117">
        <f t="shared" si="1233"/>
        <v>1569.271</v>
      </c>
      <c r="L7887" s="116">
        <v>127.66800000000001</v>
      </c>
      <c r="M7887" s="116">
        <v>311.91899999999998</v>
      </c>
      <c r="N7887" s="116">
        <v>1.1519999999999999</v>
      </c>
      <c r="O7887" s="116">
        <v>40.463000000000001</v>
      </c>
      <c r="P7887" s="116">
        <v>0</v>
      </c>
      <c r="Q7887" s="20">
        <f t="shared" si="1234"/>
        <v>357.85340400000001</v>
      </c>
      <c r="R7887" s="20">
        <f t="shared" si="1235"/>
        <v>997.20504299999993</v>
      </c>
      <c r="S7887" s="20">
        <f t="shared" si="1236"/>
        <v>2.2475519999999998</v>
      </c>
      <c r="T7887" s="20">
        <f t="shared" si="1237"/>
        <v>128.51048800000001</v>
      </c>
      <c r="U7887" s="21">
        <f t="shared" si="1238"/>
        <v>1485.8164870000001</v>
      </c>
      <c r="V7887" s="38">
        <f t="shared" si="1239"/>
        <v>0.94681956590034488</v>
      </c>
    </row>
    <row r="7888" spans="1:22">
      <c r="A7888">
        <v>7883</v>
      </c>
      <c r="B7888" s="122">
        <f t="shared" si="1230"/>
        <v>41968</v>
      </c>
      <c r="C7888" s="122">
        <f t="shared" si="1230"/>
        <v>42333</v>
      </c>
      <c r="D7888" s="116">
        <f t="shared" si="1231"/>
        <v>2015</v>
      </c>
      <c r="E7888" s="116">
        <f t="shared" si="1232"/>
        <v>11</v>
      </c>
      <c r="F7888" s="120">
        <v>265.44</v>
      </c>
      <c r="G7888" s="121">
        <v>1179.4100000000001</v>
      </c>
      <c r="H7888" s="121">
        <v>13.747999999999999</v>
      </c>
      <c r="I7888" s="121">
        <v>173.22800000000001</v>
      </c>
      <c r="J7888" s="119">
        <v>0</v>
      </c>
      <c r="K7888" s="117">
        <f t="shared" si="1233"/>
        <v>1631.8260000000002</v>
      </c>
      <c r="L7888" s="116">
        <v>126.06699999999999</v>
      </c>
      <c r="M7888" s="116">
        <v>318.13299999999998</v>
      </c>
      <c r="N7888" s="116">
        <v>8.1660000000000004</v>
      </c>
      <c r="O7888" s="116">
        <v>46.488</v>
      </c>
      <c r="P7888" s="116">
        <v>0</v>
      </c>
      <c r="Q7888" s="20">
        <f t="shared" si="1234"/>
        <v>353.36580099999998</v>
      </c>
      <c r="R7888" s="20">
        <f t="shared" si="1235"/>
        <v>1017.071201</v>
      </c>
      <c r="S7888" s="20">
        <f t="shared" si="1236"/>
        <v>15.931866000000001</v>
      </c>
      <c r="T7888" s="20">
        <f t="shared" si="1237"/>
        <v>147.64588800000001</v>
      </c>
      <c r="U7888" s="21">
        <f t="shared" si="1238"/>
        <v>1534.0147559999998</v>
      </c>
      <c r="V7888" s="38">
        <f t="shared" si="1239"/>
        <v>0.94006024907067276</v>
      </c>
    </row>
    <row r="7889" spans="1:22">
      <c r="A7889">
        <v>7884</v>
      </c>
      <c r="B7889" s="122">
        <f t="shared" si="1230"/>
        <v>41968</v>
      </c>
      <c r="C7889" s="122">
        <f t="shared" si="1230"/>
        <v>42333</v>
      </c>
      <c r="D7889" s="116">
        <f t="shared" si="1231"/>
        <v>2015</v>
      </c>
      <c r="E7889" s="116">
        <f t="shared" si="1232"/>
        <v>11</v>
      </c>
      <c r="F7889" s="120">
        <v>264</v>
      </c>
      <c r="G7889" s="121">
        <v>1155.925</v>
      </c>
      <c r="H7889" s="121">
        <v>66.162000000000006</v>
      </c>
      <c r="I7889" s="121">
        <v>216.31800000000001</v>
      </c>
      <c r="J7889" s="119">
        <v>0</v>
      </c>
      <c r="K7889" s="117">
        <f t="shared" si="1233"/>
        <v>1702.405</v>
      </c>
      <c r="L7889" s="116">
        <v>127.17100000000001</v>
      </c>
      <c r="M7889" s="116">
        <v>313.82900000000001</v>
      </c>
      <c r="N7889" s="116">
        <v>29.936</v>
      </c>
      <c r="O7889" s="116">
        <v>56.667000000000002</v>
      </c>
      <c r="P7889" s="116">
        <v>0</v>
      </c>
      <c r="Q7889" s="20">
        <f t="shared" si="1234"/>
        <v>356.46031299999999</v>
      </c>
      <c r="R7889" s="20">
        <f t="shared" si="1235"/>
        <v>1003.311313</v>
      </c>
      <c r="S7889" s="20">
        <f t="shared" si="1236"/>
        <v>58.405135999999999</v>
      </c>
      <c r="T7889" s="20">
        <f t="shared" si="1237"/>
        <v>179.97439200000002</v>
      </c>
      <c r="U7889" s="21">
        <f t="shared" si="1238"/>
        <v>1598.1511540000001</v>
      </c>
      <c r="V7889" s="38">
        <f t="shared" si="1239"/>
        <v>0.93876084363004109</v>
      </c>
    </row>
    <row r="7890" spans="1:22">
      <c r="A7890">
        <v>7885</v>
      </c>
      <c r="B7890" s="122">
        <f t="shared" si="1230"/>
        <v>41968</v>
      </c>
      <c r="C7890" s="122">
        <f t="shared" si="1230"/>
        <v>42333</v>
      </c>
      <c r="D7890" s="116">
        <f t="shared" si="1231"/>
        <v>2015</v>
      </c>
      <c r="E7890" s="116">
        <f t="shared" si="1232"/>
        <v>11</v>
      </c>
      <c r="F7890" s="120">
        <v>262.44</v>
      </c>
      <c r="G7890" s="121">
        <v>1153.498</v>
      </c>
      <c r="H7890" s="121">
        <v>0</v>
      </c>
      <c r="I7890" s="121">
        <v>287.47800000000001</v>
      </c>
      <c r="J7890" s="119">
        <v>0</v>
      </c>
      <c r="K7890" s="117">
        <f t="shared" si="1233"/>
        <v>1703.4160000000002</v>
      </c>
      <c r="L7890" s="116">
        <v>126.59</v>
      </c>
      <c r="M7890" s="116">
        <v>313.947</v>
      </c>
      <c r="N7890" s="116">
        <v>0</v>
      </c>
      <c r="O7890" s="116">
        <v>76.421999999999997</v>
      </c>
      <c r="P7890" s="116">
        <v>0</v>
      </c>
      <c r="Q7890" s="20">
        <f t="shared" si="1234"/>
        <v>354.83177000000001</v>
      </c>
      <c r="R7890" s="20">
        <f t="shared" si="1235"/>
        <v>1003.6885590000001</v>
      </c>
      <c r="S7890" s="20">
        <f t="shared" si="1236"/>
        <v>0</v>
      </c>
      <c r="T7890" s="20">
        <f t="shared" si="1237"/>
        <v>242.716272</v>
      </c>
      <c r="U7890" s="21">
        <f t="shared" si="1238"/>
        <v>1601.2366010000001</v>
      </c>
      <c r="V7890" s="38">
        <f t="shared" si="1239"/>
        <v>0.94001500572966312</v>
      </c>
    </row>
    <row r="7891" spans="1:22">
      <c r="A7891">
        <v>7886</v>
      </c>
      <c r="B7891" s="122">
        <f t="shared" si="1230"/>
        <v>41968</v>
      </c>
      <c r="C7891" s="122">
        <f t="shared" si="1230"/>
        <v>42333</v>
      </c>
      <c r="D7891" s="116">
        <f t="shared" si="1231"/>
        <v>2015</v>
      </c>
      <c r="E7891" s="116">
        <f t="shared" si="1232"/>
        <v>11</v>
      </c>
      <c r="F7891" s="120">
        <v>260.7</v>
      </c>
      <c r="G7891" s="121">
        <v>1155.809</v>
      </c>
      <c r="H7891" s="121">
        <v>0</v>
      </c>
      <c r="I7891" s="121">
        <v>366.221</v>
      </c>
      <c r="J7891" s="119">
        <v>0</v>
      </c>
      <c r="K7891" s="117">
        <f t="shared" si="1233"/>
        <v>1782.73</v>
      </c>
      <c r="L7891" s="116">
        <v>126.224</v>
      </c>
      <c r="M7891" s="116">
        <v>314.08600000000001</v>
      </c>
      <c r="N7891" s="116">
        <v>0</v>
      </c>
      <c r="O7891" s="116">
        <v>97.917000000000002</v>
      </c>
      <c r="P7891" s="116">
        <v>0</v>
      </c>
      <c r="Q7891" s="20">
        <f t="shared" si="1234"/>
        <v>353.80587200000002</v>
      </c>
      <c r="R7891" s="20">
        <f t="shared" si="1235"/>
        <v>1004.1329420000001</v>
      </c>
      <c r="S7891" s="20">
        <f t="shared" si="1236"/>
        <v>0</v>
      </c>
      <c r="T7891" s="20">
        <f t="shared" si="1237"/>
        <v>310.98439200000001</v>
      </c>
      <c r="U7891" s="21">
        <f t="shared" si="1238"/>
        <v>1668.9232060000002</v>
      </c>
      <c r="V7891" s="38">
        <f t="shared" si="1239"/>
        <v>0.93616150847296009</v>
      </c>
    </row>
    <row r="7892" spans="1:22">
      <c r="A7892">
        <v>7887</v>
      </c>
      <c r="B7892" s="122">
        <f t="shared" si="1230"/>
        <v>41968</v>
      </c>
      <c r="C7892" s="122">
        <f t="shared" si="1230"/>
        <v>42333</v>
      </c>
      <c r="D7892" s="116">
        <f t="shared" si="1231"/>
        <v>2015</v>
      </c>
      <c r="E7892" s="116">
        <f t="shared" si="1232"/>
        <v>11</v>
      </c>
      <c r="F7892" s="120">
        <v>262.86</v>
      </c>
      <c r="G7892" s="121">
        <v>1158.4380000000001</v>
      </c>
      <c r="H7892" s="121">
        <v>3.8149999999999999</v>
      </c>
      <c r="I7892" s="121">
        <v>390.34899999999999</v>
      </c>
      <c r="J7892" s="119">
        <v>0</v>
      </c>
      <c r="K7892" s="117">
        <f t="shared" si="1233"/>
        <v>1815.4620000000002</v>
      </c>
      <c r="L7892" s="116">
        <v>126.926</v>
      </c>
      <c r="M7892" s="116">
        <v>314.51499999999999</v>
      </c>
      <c r="N7892" s="116">
        <v>4.141</v>
      </c>
      <c r="O7892" s="116">
        <v>104.973</v>
      </c>
      <c r="P7892" s="116">
        <v>0</v>
      </c>
      <c r="Q7892" s="20">
        <f t="shared" si="1234"/>
        <v>355.77357799999999</v>
      </c>
      <c r="R7892" s="20">
        <f t="shared" si="1235"/>
        <v>1005.504455</v>
      </c>
      <c r="S7892" s="20">
        <f t="shared" si="1236"/>
        <v>8.079091</v>
      </c>
      <c r="T7892" s="20">
        <f t="shared" si="1237"/>
        <v>333.394248</v>
      </c>
      <c r="U7892" s="21">
        <f t="shared" si="1238"/>
        <v>1702.7513720000002</v>
      </c>
      <c r="V7892" s="38">
        <f t="shared" si="1239"/>
        <v>0.93791628356859025</v>
      </c>
    </row>
    <row r="7893" spans="1:22">
      <c r="A7893">
        <v>7888</v>
      </c>
      <c r="B7893" s="122">
        <f t="shared" si="1230"/>
        <v>41968</v>
      </c>
      <c r="C7893" s="122">
        <f t="shared" si="1230"/>
        <v>42333</v>
      </c>
      <c r="D7893" s="116">
        <f t="shared" si="1231"/>
        <v>2015</v>
      </c>
      <c r="E7893" s="116">
        <f t="shared" si="1232"/>
        <v>11</v>
      </c>
      <c r="F7893" s="120">
        <v>259.62</v>
      </c>
      <c r="G7893" s="121">
        <v>1155.883</v>
      </c>
      <c r="H7893" s="121">
        <v>0</v>
      </c>
      <c r="I7893" s="121">
        <v>392.27800000000002</v>
      </c>
      <c r="J7893" s="119">
        <v>0</v>
      </c>
      <c r="K7893" s="117">
        <f t="shared" si="1233"/>
        <v>1807.7810000000002</v>
      </c>
      <c r="L7893" s="116">
        <v>125.515</v>
      </c>
      <c r="M7893" s="116">
        <v>314.38900000000001</v>
      </c>
      <c r="N7893" s="116">
        <v>0</v>
      </c>
      <c r="O7893" s="116">
        <v>105.68</v>
      </c>
      <c r="P7893" s="116">
        <v>0</v>
      </c>
      <c r="Q7893" s="20">
        <f t="shared" si="1234"/>
        <v>351.81854499999997</v>
      </c>
      <c r="R7893" s="20">
        <f t="shared" si="1235"/>
        <v>1005.1016330000001</v>
      </c>
      <c r="S7893" s="20">
        <f t="shared" si="1236"/>
        <v>0</v>
      </c>
      <c r="T7893" s="20">
        <f t="shared" si="1237"/>
        <v>335.63968000000006</v>
      </c>
      <c r="U7893" s="21">
        <f t="shared" si="1238"/>
        <v>1692.5598580000001</v>
      </c>
      <c r="V7893" s="38">
        <f t="shared" si="1239"/>
        <v>0.93626377199450594</v>
      </c>
    </row>
    <row r="7894" spans="1:22">
      <c r="A7894">
        <v>7889</v>
      </c>
      <c r="B7894" s="122">
        <f t="shared" si="1230"/>
        <v>41968</v>
      </c>
      <c r="C7894" s="122">
        <f t="shared" si="1230"/>
        <v>42333</v>
      </c>
      <c r="D7894" s="116">
        <f t="shared" si="1231"/>
        <v>2015</v>
      </c>
      <c r="E7894" s="116">
        <f t="shared" si="1232"/>
        <v>11</v>
      </c>
      <c r="F7894" s="120">
        <v>264.89999999999998</v>
      </c>
      <c r="G7894" s="121">
        <v>1160.962</v>
      </c>
      <c r="H7894" s="121">
        <v>0</v>
      </c>
      <c r="I7894" s="121">
        <v>401.94099999999997</v>
      </c>
      <c r="J7894" s="119">
        <v>0</v>
      </c>
      <c r="K7894" s="117">
        <f t="shared" si="1233"/>
        <v>1827.8030000000001</v>
      </c>
      <c r="L7894" s="116">
        <v>127.69799999999999</v>
      </c>
      <c r="M7894" s="116">
        <v>315.40499999999997</v>
      </c>
      <c r="N7894" s="116">
        <v>0</v>
      </c>
      <c r="O7894" s="116">
        <v>108.07599999999999</v>
      </c>
      <c r="P7894" s="116">
        <v>0</v>
      </c>
      <c r="Q7894" s="20">
        <f t="shared" si="1234"/>
        <v>357.93749399999996</v>
      </c>
      <c r="R7894" s="20">
        <f t="shared" si="1235"/>
        <v>1008.3497849999999</v>
      </c>
      <c r="S7894" s="20">
        <f t="shared" si="1236"/>
        <v>0</v>
      </c>
      <c r="T7894" s="20">
        <f t="shared" si="1237"/>
        <v>343.24937599999998</v>
      </c>
      <c r="U7894" s="21">
        <f t="shared" si="1238"/>
        <v>1709.5366549999999</v>
      </c>
      <c r="V7894" s="38">
        <f t="shared" si="1239"/>
        <v>0.93529590169181243</v>
      </c>
    </row>
    <row r="7895" spans="1:22">
      <c r="A7895">
        <v>7890</v>
      </c>
      <c r="B7895" s="122">
        <f t="shared" si="1230"/>
        <v>41968</v>
      </c>
      <c r="C7895" s="122">
        <f t="shared" si="1230"/>
        <v>42333</v>
      </c>
      <c r="D7895" s="116">
        <f t="shared" si="1231"/>
        <v>2015</v>
      </c>
      <c r="E7895" s="116">
        <f t="shared" si="1232"/>
        <v>11</v>
      </c>
      <c r="F7895" s="120">
        <v>265.02</v>
      </c>
      <c r="G7895" s="121">
        <v>1168.8420000000001</v>
      </c>
      <c r="H7895" s="121">
        <v>0</v>
      </c>
      <c r="I7895" s="121">
        <v>404.2</v>
      </c>
      <c r="J7895" s="119">
        <v>0</v>
      </c>
      <c r="K7895" s="117">
        <f t="shared" si="1233"/>
        <v>1838.0620000000001</v>
      </c>
      <c r="L7895" s="116">
        <v>127.854</v>
      </c>
      <c r="M7895" s="116">
        <v>317.32</v>
      </c>
      <c r="N7895" s="116">
        <v>0</v>
      </c>
      <c r="O7895" s="116">
        <v>108.804</v>
      </c>
      <c r="P7895" s="116">
        <v>0</v>
      </c>
      <c r="Q7895" s="20">
        <f t="shared" si="1234"/>
        <v>358.37476199999998</v>
      </c>
      <c r="R7895" s="20">
        <f t="shared" si="1235"/>
        <v>1014.47204</v>
      </c>
      <c r="S7895" s="20">
        <f t="shared" si="1236"/>
        <v>0</v>
      </c>
      <c r="T7895" s="20">
        <f t="shared" si="1237"/>
        <v>345.56150400000001</v>
      </c>
      <c r="U7895" s="21">
        <f t="shared" si="1238"/>
        <v>1718.408306</v>
      </c>
      <c r="V7895" s="38">
        <f t="shared" si="1239"/>
        <v>0.93490225356924839</v>
      </c>
    </row>
    <row r="7896" spans="1:22">
      <c r="A7896">
        <v>7891</v>
      </c>
      <c r="B7896" s="122">
        <f t="shared" si="1230"/>
        <v>41968</v>
      </c>
      <c r="C7896" s="122">
        <f t="shared" si="1230"/>
        <v>42333</v>
      </c>
      <c r="D7896" s="116">
        <f t="shared" si="1231"/>
        <v>2015</v>
      </c>
      <c r="E7896" s="116">
        <f t="shared" si="1232"/>
        <v>11</v>
      </c>
      <c r="F7896" s="120">
        <v>266.33999999999997</v>
      </c>
      <c r="G7896" s="121">
        <v>1171.145</v>
      </c>
      <c r="H7896" s="121">
        <v>0</v>
      </c>
      <c r="I7896" s="121">
        <v>384.14</v>
      </c>
      <c r="J7896" s="119">
        <v>0</v>
      </c>
      <c r="K7896" s="117">
        <f t="shared" si="1233"/>
        <v>1821.625</v>
      </c>
      <c r="L7896" s="116">
        <v>128.04</v>
      </c>
      <c r="M7896" s="116">
        <v>317.971</v>
      </c>
      <c r="N7896" s="116">
        <v>0</v>
      </c>
      <c r="O7896" s="116">
        <v>105.22199999999999</v>
      </c>
      <c r="P7896" s="116">
        <v>0</v>
      </c>
      <c r="Q7896" s="20">
        <f t="shared" si="1234"/>
        <v>358.89612</v>
      </c>
      <c r="R7896" s="20">
        <f t="shared" si="1235"/>
        <v>1016.5532870000001</v>
      </c>
      <c r="S7896" s="20">
        <f t="shared" si="1236"/>
        <v>0</v>
      </c>
      <c r="T7896" s="20">
        <f t="shared" si="1237"/>
        <v>334.18507199999999</v>
      </c>
      <c r="U7896" s="21">
        <f t="shared" si="1238"/>
        <v>1709.6344790000001</v>
      </c>
      <c r="V7896" s="38">
        <f t="shared" si="1239"/>
        <v>0.93852163809785227</v>
      </c>
    </row>
    <row r="7897" spans="1:22">
      <c r="A7897">
        <v>7892</v>
      </c>
      <c r="B7897" s="122">
        <f t="shared" si="1230"/>
        <v>41968</v>
      </c>
      <c r="C7897" s="122">
        <f t="shared" si="1230"/>
        <v>42333</v>
      </c>
      <c r="D7897" s="116">
        <f t="shared" si="1231"/>
        <v>2015</v>
      </c>
      <c r="E7897" s="116">
        <f t="shared" si="1232"/>
        <v>11</v>
      </c>
      <c r="F7897" s="120">
        <v>263.82</v>
      </c>
      <c r="G7897" s="121">
        <v>1165.1130000000001</v>
      </c>
      <c r="H7897" s="121">
        <v>8.4860000000000007</v>
      </c>
      <c r="I7897" s="121">
        <v>340.63400000000001</v>
      </c>
      <c r="J7897" s="119">
        <v>0</v>
      </c>
      <c r="K7897" s="117">
        <f t="shared" si="1233"/>
        <v>1778.0530000000001</v>
      </c>
      <c r="L7897" s="116">
        <v>126.51</v>
      </c>
      <c r="M7897" s="116">
        <v>316.38600000000002</v>
      </c>
      <c r="N7897" s="116">
        <v>7.5</v>
      </c>
      <c r="O7897" s="116">
        <v>91.549000000000007</v>
      </c>
      <c r="P7897" s="116">
        <v>0</v>
      </c>
      <c r="Q7897" s="20">
        <f t="shared" si="1234"/>
        <v>354.60753</v>
      </c>
      <c r="R7897" s="20">
        <f t="shared" si="1235"/>
        <v>1011.4860420000001</v>
      </c>
      <c r="S7897" s="20">
        <f t="shared" si="1236"/>
        <v>14.6325</v>
      </c>
      <c r="T7897" s="20">
        <f t="shared" si="1237"/>
        <v>290.75962400000003</v>
      </c>
      <c r="U7897" s="21">
        <f t="shared" si="1238"/>
        <v>1671.4856960000002</v>
      </c>
      <c r="V7897" s="38">
        <f t="shared" si="1239"/>
        <v>0.94006517016084457</v>
      </c>
    </row>
    <row r="7898" spans="1:22">
      <c r="A7898">
        <v>7893</v>
      </c>
      <c r="B7898" s="122">
        <f t="shared" si="1230"/>
        <v>41968</v>
      </c>
      <c r="C7898" s="122">
        <f t="shared" si="1230"/>
        <v>42333</v>
      </c>
      <c r="D7898" s="116">
        <f t="shared" si="1231"/>
        <v>2015</v>
      </c>
      <c r="E7898" s="116">
        <f t="shared" si="1232"/>
        <v>11</v>
      </c>
      <c r="F7898" s="120">
        <v>263.27999999999997</v>
      </c>
      <c r="G7898" s="121">
        <v>1157.866</v>
      </c>
      <c r="H7898" s="121">
        <v>54.722000000000001</v>
      </c>
      <c r="I7898" s="121">
        <v>363.17599999999999</v>
      </c>
      <c r="J7898" s="119">
        <v>0</v>
      </c>
      <c r="K7898" s="117">
        <f t="shared" si="1233"/>
        <v>1839.0439999999999</v>
      </c>
      <c r="L7898" s="116">
        <v>127.011</v>
      </c>
      <c r="M7898" s="116">
        <v>314.53199999999998</v>
      </c>
      <c r="N7898" s="116">
        <v>26.213000000000001</v>
      </c>
      <c r="O7898" s="116">
        <v>97.543000000000006</v>
      </c>
      <c r="P7898" s="116">
        <v>0</v>
      </c>
      <c r="Q7898" s="20">
        <f t="shared" si="1234"/>
        <v>356.01183299999997</v>
      </c>
      <c r="R7898" s="20">
        <f t="shared" si="1235"/>
        <v>1005.558804</v>
      </c>
      <c r="S7898" s="20">
        <f t="shared" si="1236"/>
        <v>51.141563000000005</v>
      </c>
      <c r="T7898" s="20">
        <f t="shared" si="1237"/>
        <v>309.79656800000004</v>
      </c>
      <c r="U7898" s="21">
        <f t="shared" si="1238"/>
        <v>1722.5087679999999</v>
      </c>
      <c r="V7898" s="38">
        <f t="shared" si="1239"/>
        <v>0.93663271134350246</v>
      </c>
    </row>
    <row r="7899" spans="1:22">
      <c r="A7899">
        <v>7894</v>
      </c>
      <c r="B7899" s="122">
        <f t="shared" si="1230"/>
        <v>41968</v>
      </c>
      <c r="C7899" s="122">
        <f t="shared" si="1230"/>
        <v>42333</v>
      </c>
      <c r="D7899" s="116">
        <f t="shared" si="1231"/>
        <v>2015</v>
      </c>
      <c r="E7899" s="116">
        <f t="shared" si="1232"/>
        <v>11</v>
      </c>
      <c r="F7899" s="120">
        <v>262.08</v>
      </c>
      <c r="G7899" s="121">
        <v>1158.21</v>
      </c>
      <c r="H7899" s="121">
        <v>68.192999999999998</v>
      </c>
      <c r="I7899" s="121">
        <v>377.47300000000001</v>
      </c>
      <c r="J7899" s="119">
        <v>0</v>
      </c>
      <c r="K7899" s="117">
        <f t="shared" si="1233"/>
        <v>1865.9559999999999</v>
      </c>
      <c r="L7899" s="116">
        <v>126.31699999999999</v>
      </c>
      <c r="M7899" s="116">
        <v>314.67500000000001</v>
      </c>
      <c r="N7899" s="116">
        <v>32.759</v>
      </c>
      <c r="O7899" s="116">
        <v>100.38500000000001</v>
      </c>
      <c r="P7899" s="116">
        <v>0</v>
      </c>
      <c r="Q7899" s="20">
        <f t="shared" si="1234"/>
        <v>354.06655099999995</v>
      </c>
      <c r="R7899" s="20">
        <f t="shared" si="1235"/>
        <v>1006.015975</v>
      </c>
      <c r="S7899" s="20">
        <f t="shared" si="1236"/>
        <v>63.912809000000003</v>
      </c>
      <c r="T7899" s="20">
        <f t="shared" si="1237"/>
        <v>318.82276000000002</v>
      </c>
      <c r="U7899" s="21">
        <f t="shared" si="1238"/>
        <v>1742.8180949999999</v>
      </c>
      <c r="V7899" s="38">
        <f t="shared" si="1239"/>
        <v>0.93400814113516073</v>
      </c>
    </row>
    <row r="7900" spans="1:22">
      <c r="A7900">
        <v>7895</v>
      </c>
      <c r="B7900" s="122">
        <f t="shared" si="1230"/>
        <v>41968</v>
      </c>
      <c r="C7900" s="122">
        <f t="shared" si="1230"/>
        <v>42333</v>
      </c>
      <c r="D7900" s="116">
        <f t="shared" si="1231"/>
        <v>2015</v>
      </c>
      <c r="E7900" s="116">
        <f t="shared" si="1232"/>
        <v>11</v>
      </c>
      <c r="F7900" s="120">
        <v>263.76</v>
      </c>
      <c r="G7900" s="121">
        <v>1159.941</v>
      </c>
      <c r="H7900" s="121">
        <v>56.186</v>
      </c>
      <c r="I7900" s="121">
        <v>328.48500000000001</v>
      </c>
      <c r="J7900" s="119">
        <v>0</v>
      </c>
      <c r="K7900" s="117">
        <f t="shared" si="1233"/>
        <v>1808.3719999999998</v>
      </c>
      <c r="L7900" s="116">
        <v>124.756</v>
      </c>
      <c r="M7900" s="116">
        <v>314.95999999999998</v>
      </c>
      <c r="N7900" s="116">
        <v>29.448</v>
      </c>
      <c r="O7900" s="116">
        <v>88.727000000000004</v>
      </c>
      <c r="P7900" s="116">
        <v>0</v>
      </c>
      <c r="Q7900" s="20">
        <f t="shared" si="1234"/>
        <v>349.69106799999997</v>
      </c>
      <c r="R7900" s="20">
        <f t="shared" si="1235"/>
        <v>1006.9271199999999</v>
      </c>
      <c r="S7900" s="20">
        <f t="shared" si="1236"/>
        <v>57.453048000000003</v>
      </c>
      <c r="T7900" s="20">
        <f t="shared" si="1237"/>
        <v>281.79695200000003</v>
      </c>
      <c r="U7900" s="21">
        <f t="shared" si="1238"/>
        <v>1695.8681879999999</v>
      </c>
      <c r="V7900" s="38">
        <f t="shared" si="1239"/>
        <v>0.93778724067835606</v>
      </c>
    </row>
    <row r="7901" spans="1:22">
      <c r="A7901">
        <v>7896</v>
      </c>
      <c r="B7901" s="122">
        <f t="shared" si="1230"/>
        <v>41968</v>
      </c>
      <c r="C7901" s="122">
        <f t="shared" si="1230"/>
        <v>42333</v>
      </c>
      <c r="D7901" s="116">
        <f t="shared" si="1231"/>
        <v>2015</v>
      </c>
      <c r="E7901" s="116">
        <f t="shared" si="1232"/>
        <v>11</v>
      </c>
      <c r="F7901" s="120">
        <v>267.24</v>
      </c>
      <c r="G7901" s="121">
        <v>1131.06</v>
      </c>
      <c r="H7901" s="121">
        <v>136.505</v>
      </c>
      <c r="I7901" s="121">
        <v>264.87200000000001</v>
      </c>
      <c r="J7901" s="119">
        <v>0</v>
      </c>
      <c r="K7901" s="117">
        <f t="shared" si="1233"/>
        <v>1799.6769999999999</v>
      </c>
      <c r="L7901" s="116">
        <v>127.959</v>
      </c>
      <c r="M7901" s="116">
        <v>307.76900000000001</v>
      </c>
      <c r="N7901" s="116">
        <v>49.712000000000003</v>
      </c>
      <c r="O7901" s="116">
        <v>71.503</v>
      </c>
      <c r="P7901" s="116">
        <v>0</v>
      </c>
      <c r="Q7901" s="20">
        <f t="shared" si="1234"/>
        <v>358.66907700000002</v>
      </c>
      <c r="R7901" s="20">
        <f t="shared" si="1235"/>
        <v>983.93749300000002</v>
      </c>
      <c r="S7901" s="20">
        <f t="shared" si="1236"/>
        <v>96.988112000000015</v>
      </c>
      <c r="T7901" s="20">
        <f t="shared" si="1237"/>
        <v>227.09352800000002</v>
      </c>
      <c r="U7901" s="21">
        <f t="shared" si="1238"/>
        <v>1666.68821</v>
      </c>
      <c r="V7901" s="38">
        <f t="shared" si="1239"/>
        <v>0.92610407867634037</v>
      </c>
    </row>
    <row r="7902" spans="1:22">
      <c r="A7902">
        <v>7897</v>
      </c>
      <c r="B7902" s="122">
        <f t="shared" si="1230"/>
        <v>41969</v>
      </c>
      <c r="C7902" s="122">
        <f t="shared" si="1230"/>
        <v>42334</v>
      </c>
      <c r="D7902" s="116">
        <f t="shared" si="1231"/>
        <v>2015</v>
      </c>
      <c r="E7902" s="116">
        <f t="shared" si="1232"/>
        <v>11</v>
      </c>
      <c r="F7902" s="120">
        <v>264.12</v>
      </c>
      <c r="G7902" s="121">
        <v>977.84799999999996</v>
      </c>
      <c r="H7902" s="121">
        <v>165.15100000000001</v>
      </c>
      <c r="I7902" s="121">
        <v>217.43700000000001</v>
      </c>
      <c r="J7902" s="119">
        <v>0</v>
      </c>
      <c r="K7902" s="117">
        <f t="shared" si="1233"/>
        <v>1624.556</v>
      </c>
      <c r="L7902" s="116">
        <v>127.246</v>
      </c>
      <c r="M7902" s="116">
        <v>270.07100000000003</v>
      </c>
      <c r="N7902" s="116">
        <v>68.477000000000004</v>
      </c>
      <c r="O7902" s="116">
        <v>59.491</v>
      </c>
      <c r="P7902" s="116">
        <v>0</v>
      </c>
      <c r="Q7902" s="20">
        <f t="shared" si="1234"/>
        <v>356.67053799999996</v>
      </c>
      <c r="R7902" s="20">
        <f t="shared" si="1235"/>
        <v>863.41698700000006</v>
      </c>
      <c r="S7902" s="20">
        <f t="shared" si="1236"/>
        <v>133.59862700000002</v>
      </c>
      <c r="T7902" s="20">
        <f t="shared" si="1237"/>
        <v>188.94341600000001</v>
      </c>
      <c r="U7902" s="21">
        <f t="shared" si="1238"/>
        <v>1542.6295680000001</v>
      </c>
      <c r="V7902" s="38">
        <f t="shared" si="1239"/>
        <v>0.94956995511388964</v>
      </c>
    </row>
    <row r="7903" spans="1:22">
      <c r="A7903">
        <v>7898</v>
      </c>
      <c r="B7903" s="122">
        <f t="shared" ref="B7903:C7966" si="1240">+B7879+1</f>
        <v>41969</v>
      </c>
      <c r="C7903" s="122">
        <f t="shared" si="1240"/>
        <v>42334</v>
      </c>
      <c r="D7903" s="116">
        <f t="shared" si="1231"/>
        <v>2015</v>
      </c>
      <c r="E7903" s="116">
        <f t="shared" si="1232"/>
        <v>11</v>
      </c>
      <c r="F7903" s="120">
        <v>263.27999999999997</v>
      </c>
      <c r="G7903" s="121">
        <v>830.56899999999996</v>
      </c>
      <c r="H7903" s="121">
        <v>296.11099999999999</v>
      </c>
      <c r="I7903" s="121">
        <v>178.17500000000001</v>
      </c>
      <c r="J7903" s="119">
        <v>0</v>
      </c>
      <c r="K7903" s="117">
        <f t="shared" si="1233"/>
        <v>1568.135</v>
      </c>
      <c r="L7903" s="116">
        <v>127.158</v>
      </c>
      <c r="M7903" s="116">
        <v>238.785</v>
      </c>
      <c r="N7903" s="116">
        <v>121.09699999999999</v>
      </c>
      <c r="O7903" s="116">
        <v>48.2</v>
      </c>
      <c r="P7903" s="116">
        <v>0</v>
      </c>
      <c r="Q7903" s="20">
        <f t="shared" si="1234"/>
        <v>356.42387400000001</v>
      </c>
      <c r="R7903" s="20">
        <f t="shared" si="1235"/>
        <v>763.39564500000006</v>
      </c>
      <c r="S7903" s="20">
        <f t="shared" si="1236"/>
        <v>236.26024699999999</v>
      </c>
      <c r="T7903" s="20">
        <f t="shared" si="1237"/>
        <v>153.08320000000001</v>
      </c>
      <c r="U7903" s="21">
        <f t="shared" si="1238"/>
        <v>1509.1629660000001</v>
      </c>
      <c r="V7903" s="38">
        <f t="shared" si="1239"/>
        <v>0.96239352224138874</v>
      </c>
    </row>
    <row r="7904" spans="1:22">
      <c r="A7904">
        <v>7899</v>
      </c>
      <c r="B7904" s="122">
        <f t="shared" si="1240"/>
        <v>41969</v>
      </c>
      <c r="C7904" s="122">
        <f t="shared" si="1240"/>
        <v>42334</v>
      </c>
      <c r="D7904" s="116">
        <f t="shared" si="1231"/>
        <v>2015</v>
      </c>
      <c r="E7904" s="116">
        <f t="shared" si="1232"/>
        <v>11</v>
      </c>
      <c r="F7904" s="120">
        <v>261.42</v>
      </c>
      <c r="G7904" s="121">
        <v>796.41399999999999</v>
      </c>
      <c r="H7904" s="121">
        <v>216.91300000000001</v>
      </c>
      <c r="I7904" s="121">
        <v>148.47300000000001</v>
      </c>
      <c r="J7904" s="119">
        <v>0</v>
      </c>
      <c r="K7904" s="117">
        <f t="shared" si="1233"/>
        <v>1423.22</v>
      </c>
      <c r="L7904" s="116">
        <v>126.565</v>
      </c>
      <c r="M7904" s="116">
        <v>235.923</v>
      </c>
      <c r="N7904" s="116">
        <v>97.766999999999996</v>
      </c>
      <c r="O7904" s="116">
        <v>41.573999999999998</v>
      </c>
      <c r="P7904" s="116">
        <v>0</v>
      </c>
      <c r="Q7904" s="20">
        <f t="shared" si="1234"/>
        <v>354.76169499999997</v>
      </c>
      <c r="R7904" s="20">
        <f t="shared" si="1235"/>
        <v>754.24583100000007</v>
      </c>
      <c r="S7904" s="20">
        <f t="shared" si="1236"/>
        <v>190.74341699999999</v>
      </c>
      <c r="T7904" s="20">
        <f t="shared" si="1237"/>
        <v>132.03902400000001</v>
      </c>
      <c r="U7904" s="21">
        <f t="shared" si="1238"/>
        <v>1431.7899669999999</v>
      </c>
      <c r="V7904" s="38">
        <f t="shared" si="1239"/>
        <v>1.0060215335647333</v>
      </c>
    </row>
    <row r="7905" spans="1:22">
      <c r="A7905">
        <v>7900</v>
      </c>
      <c r="B7905" s="122">
        <f t="shared" si="1240"/>
        <v>41969</v>
      </c>
      <c r="C7905" s="122">
        <f t="shared" si="1240"/>
        <v>42334</v>
      </c>
      <c r="D7905" s="116">
        <f t="shared" si="1231"/>
        <v>2015</v>
      </c>
      <c r="E7905" s="116">
        <f t="shared" si="1232"/>
        <v>11</v>
      </c>
      <c r="F7905" s="120">
        <v>263.52</v>
      </c>
      <c r="G7905" s="121">
        <v>807.48099999999999</v>
      </c>
      <c r="H7905" s="121">
        <v>175.453</v>
      </c>
      <c r="I7905" s="121">
        <v>110.289</v>
      </c>
      <c r="J7905" s="119">
        <v>0</v>
      </c>
      <c r="K7905" s="117">
        <f t="shared" si="1233"/>
        <v>1356.7429999999999</v>
      </c>
      <c r="L7905" s="116">
        <v>126.825</v>
      </c>
      <c r="M7905" s="116">
        <v>237.50700000000001</v>
      </c>
      <c r="N7905" s="116">
        <v>75.760000000000005</v>
      </c>
      <c r="O7905" s="116">
        <v>29.492000000000001</v>
      </c>
      <c r="P7905" s="116">
        <v>0</v>
      </c>
      <c r="Q7905" s="20">
        <f t="shared" si="1234"/>
        <v>355.490475</v>
      </c>
      <c r="R7905" s="20">
        <f t="shared" si="1235"/>
        <v>759.30987900000002</v>
      </c>
      <c r="S7905" s="20">
        <f t="shared" si="1236"/>
        <v>147.80776</v>
      </c>
      <c r="T7905" s="20">
        <f t="shared" si="1237"/>
        <v>93.666592000000009</v>
      </c>
      <c r="U7905" s="21">
        <f t="shared" si="1238"/>
        <v>1356.2747059999999</v>
      </c>
      <c r="V7905" s="38">
        <f t="shared" si="1239"/>
        <v>0.99965483956799484</v>
      </c>
    </row>
    <row r="7906" spans="1:22">
      <c r="A7906">
        <v>7901</v>
      </c>
      <c r="B7906" s="122">
        <f t="shared" si="1240"/>
        <v>41969</v>
      </c>
      <c r="C7906" s="122">
        <f t="shared" si="1240"/>
        <v>42334</v>
      </c>
      <c r="D7906" s="116">
        <f t="shared" si="1231"/>
        <v>2015</v>
      </c>
      <c r="E7906" s="116">
        <f t="shared" si="1232"/>
        <v>11</v>
      </c>
      <c r="F7906" s="120">
        <v>274.44200000000001</v>
      </c>
      <c r="G7906" s="121">
        <v>827.56500000000005</v>
      </c>
      <c r="H7906" s="121">
        <v>152.161</v>
      </c>
      <c r="I7906" s="121">
        <v>88.236999999999995</v>
      </c>
      <c r="J7906" s="119">
        <v>0</v>
      </c>
      <c r="K7906" s="117">
        <f t="shared" si="1233"/>
        <v>1342.4050000000002</v>
      </c>
      <c r="L7906" s="116">
        <v>133.96</v>
      </c>
      <c r="M7906" s="116">
        <v>239.72200000000001</v>
      </c>
      <c r="N7906" s="116">
        <v>68.156000000000006</v>
      </c>
      <c r="O7906" s="116">
        <v>23.669</v>
      </c>
      <c r="P7906" s="116">
        <v>0</v>
      </c>
      <c r="Q7906" s="20">
        <f t="shared" si="1234"/>
        <v>375.48988000000003</v>
      </c>
      <c r="R7906" s="20">
        <f t="shared" si="1235"/>
        <v>766.39123400000005</v>
      </c>
      <c r="S7906" s="20">
        <f t="shared" si="1236"/>
        <v>132.97235600000002</v>
      </c>
      <c r="T7906" s="20">
        <f t="shared" si="1237"/>
        <v>75.172744000000009</v>
      </c>
      <c r="U7906" s="21">
        <f t="shared" si="1238"/>
        <v>1350.026214</v>
      </c>
      <c r="V7906" s="38">
        <f t="shared" si="1239"/>
        <v>1.0056772836811543</v>
      </c>
    </row>
    <row r="7907" spans="1:22">
      <c r="A7907">
        <v>7902</v>
      </c>
      <c r="B7907" s="122">
        <f t="shared" si="1240"/>
        <v>41969</v>
      </c>
      <c r="C7907" s="122">
        <f t="shared" si="1240"/>
        <v>42334</v>
      </c>
      <c r="D7907" s="116">
        <f t="shared" si="1231"/>
        <v>2015</v>
      </c>
      <c r="E7907" s="116">
        <f t="shared" si="1232"/>
        <v>11</v>
      </c>
      <c r="F7907" s="120">
        <v>273.71199999999999</v>
      </c>
      <c r="G7907" s="121">
        <v>813.56600000000003</v>
      </c>
      <c r="H7907" s="121">
        <v>169.99299999999999</v>
      </c>
      <c r="I7907" s="121">
        <v>81.748999999999995</v>
      </c>
      <c r="J7907" s="119">
        <v>0</v>
      </c>
      <c r="K7907" s="117">
        <f t="shared" si="1233"/>
        <v>1339.02</v>
      </c>
      <c r="L7907" s="116">
        <v>133.154</v>
      </c>
      <c r="M7907" s="116">
        <v>235.35</v>
      </c>
      <c r="N7907" s="116">
        <v>74.012</v>
      </c>
      <c r="O7907" s="116">
        <v>21.948</v>
      </c>
      <c r="P7907" s="116">
        <v>0</v>
      </c>
      <c r="Q7907" s="20">
        <f t="shared" si="1234"/>
        <v>373.230662</v>
      </c>
      <c r="R7907" s="20">
        <f t="shared" si="1235"/>
        <v>752.41395</v>
      </c>
      <c r="S7907" s="20">
        <f t="shared" si="1236"/>
        <v>144.397412</v>
      </c>
      <c r="T7907" s="20">
        <f t="shared" si="1237"/>
        <v>69.706848000000008</v>
      </c>
      <c r="U7907" s="21">
        <f t="shared" si="1238"/>
        <v>1339.7488720000001</v>
      </c>
      <c r="V7907" s="38">
        <f t="shared" si="1239"/>
        <v>1.0005443324222194</v>
      </c>
    </row>
    <row r="7908" spans="1:22">
      <c r="A7908">
        <v>7903</v>
      </c>
      <c r="B7908" s="122">
        <f t="shared" si="1240"/>
        <v>41969</v>
      </c>
      <c r="C7908" s="122">
        <f t="shared" si="1240"/>
        <v>42334</v>
      </c>
      <c r="D7908" s="116">
        <f t="shared" si="1231"/>
        <v>2015</v>
      </c>
      <c r="E7908" s="116">
        <f t="shared" si="1232"/>
        <v>11</v>
      </c>
      <c r="F7908" s="120">
        <v>221.67</v>
      </c>
      <c r="G7908" s="121">
        <v>807.86900000000003</v>
      </c>
      <c r="H7908" s="121">
        <v>221.19399999999999</v>
      </c>
      <c r="I7908" s="121">
        <v>78.748999999999995</v>
      </c>
      <c r="J7908" s="119">
        <v>0</v>
      </c>
      <c r="K7908" s="117">
        <f t="shared" si="1233"/>
        <v>1329.482</v>
      </c>
      <c r="L7908" s="116">
        <v>110.846</v>
      </c>
      <c r="M7908" s="116">
        <v>234.16900000000001</v>
      </c>
      <c r="N7908" s="116">
        <v>88.340999999999994</v>
      </c>
      <c r="O7908" s="116">
        <v>20.422999999999998</v>
      </c>
      <c r="P7908" s="116">
        <v>0</v>
      </c>
      <c r="Q7908" s="20">
        <f t="shared" si="1234"/>
        <v>310.70133800000002</v>
      </c>
      <c r="R7908" s="20">
        <f t="shared" si="1235"/>
        <v>748.63829300000009</v>
      </c>
      <c r="S7908" s="20">
        <f t="shared" si="1236"/>
        <v>172.35329099999998</v>
      </c>
      <c r="T7908" s="20">
        <f t="shared" si="1237"/>
        <v>64.863447999999991</v>
      </c>
      <c r="U7908" s="21">
        <f t="shared" si="1238"/>
        <v>1296.55637</v>
      </c>
      <c r="V7908" s="38">
        <f t="shared" si="1239"/>
        <v>0.97523424160688155</v>
      </c>
    </row>
    <row r="7909" spans="1:22">
      <c r="A7909">
        <v>7904</v>
      </c>
      <c r="B7909" s="122">
        <f t="shared" si="1240"/>
        <v>41969</v>
      </c>
      <c r="C7909" s="122">
        <f t="shared" si="1240"/>
        <v>42334</v>
      </c>
      <c r="D7909" s="116">
        <f t="shared" si="1231"/>
        <v>2015</v>
      </c>
      <c r="E7909" s="116">
        <f t="shared" si="1232"/>
        <v>11</v>
      </c>
      <c r="F7909" s="120">
        <v>206.84899999999999</v>
      </c>
      <c r="G7909" s="121">
        <v>870.23699999999997</v>
      </c>
      <c r="H7909" s="121">
        <v>195.81</v>
      </c>
      <c r="I7909" s="121">
        <v>112.10299999999999</v>
      </c>
      <c r="J7909" s="119">
        <v>0</v>
      </c>
      <c r="K7909" s="117">
        <f t="shared" si="1233"/>
        <v>1384.999</v>
      </c>
      <c r="L7909" s="116">
        <v>104.958</v>
      </c>
      <c r="M7909" s="116">
        <v>248.50200000000001</v>
      </c>
      <c r="N7909" s="116">
        <v>88.805000000000007</v>
      </c>
      <c r="O7909" s="116">
        <v>28.907</v>
      </c>
      <c r="P7909" s="116">
        <v>0</v>
      </c>
      <c r="Q7909" s="20">
        <f t="shared" si="1234"/>
        <v>294.19727399999999</v>
      </c>
      <c r="R7909" s="20">
        <f t="shared" si="1235"/>
        <v>794.46089400000005</v>
      </c>
      <c r="S7909" s="20">
        <f t="shared" si="1236"/>
        <v>173.25855500000003</v>
      </c>
      <c r="T7909" s="20">
        <f t="shared" si="1237"/>
        <v>91.808632000000003</v>
      </c>
      <c r="U7909" s="21">
        <f t="shared" si="1238"/>
        <v>1353.725355</v>
      </c>
      <c r="V7909" s="38">
        <f t="shared" si="1239"/>
        <v>0.97741973459908638</v>
      </c>
    </row>
    <row r="7910" spans="1:22">
      <c r="A7910">
        <v>7905</v>
      </c>
      <c r="B7910" s="122">
        <f t="shared" si="1240"/>
        <v>41969</v>
      </c>
      <c r="C7910" s="122">
        <f t="shared" si="1240"/>
        <v>42334</v>
      </c>
      <c r="D7910" s="116">
        <f t="shared" si="1231"/>
        <v>2015</v>
      </c>
      <c r="E7910" s="116">
        <f t="shared" si="1232"/>
        <v>11</v>
      </c>
      <c r="F7910" s="120">
        <v>211.25200000000001</v>
      </c>
      <c r="G7910" s="121">
        <v>1071.761</v>
      </c>
      <c r="H7910" s="121">
        <v>117.77200000000001</v>
      </c>
      <c r="I7910" s="121">
        <v>154.13</v>
      </c>
      <c r="J7910" s="119">
        <v>0</v>
      </c>
      <c r="K7910" s="117">
        <f t="shared" si="1233"/>
        <v>1554.915</v>
      </c>
      <c r="L7910" s="116">
        <v>107.102</v>
      </c>
      <c r="M7910" s="116">
        <v>296.12299999999999</v>
      </c>
      <c r="N7910" s="116">
        <v>65.692999999999998</v>
      </c>
      <c r="O7910" s="116">
        <v>41.359000000000002</v>
      </c>
      <c r="P7910" s="116">
        <v>0</v>
      </c>
      <c r="Q7910" s="20">
        <f t="shared" si="1234"/>
        <v>300.206906</v>
      </c>
      <c r="R7910" s="20">
        <f t="shared" si="1235"/>
        <v>946.70523100000003</v>
      </c>
      <c r="S7910" s="20">
        <f t="shared" si="1236"/>
        <v>128.16704300000001</v>
      </c>
      <c r="T7910" s="20">
        <f t="shared" si="1237"/>
        <v>131.35618400000001</v>
      </c>
      <c r="U7910" s="21">
        <f t="shared" si="1238"/>
        <v>1506.4353639999999</v>
      </c>
      <c r="V7910" s="38">
        <f t="shared" si="1239"/>
        <v>0.96882168092789633</v>
      </c>
    </row>
    <row r="7911" spans="1:22">
      <c r="A7911">
        <v>7906</v>
      </c>
      <c r="B7911" s="122">
        <f t="shared" si="1240"/>
        <v>41969</v>
      </c>
      <c r="C7911" s="122">
        <f t="shared" si="1240"/>
        <v>42334</v>
      </c>
      <c r="D7911" s="116">
        <f t="shared" si="1231"/>
        <v>2015</v>
      </c>
      <c r="E7911" s="116">
        <f t="shared" si="1232"/>
        <v>11</v>
      </c>
      <c r="F7911" s="120">
        <v>223.02600000000001</v>
      </c>
      <c r="G7911" s="121">
        <v>1173.7909999999999</v>
      </c>
      <c r="H7911" s="121">
        <v>95.197000000000003</v>
      </c>
      <c r="I7911" s="121">
        <v>166.92599999999999</v>
      </c>
      <c r="J7911" s="119">
        <v>0</v>
      </c>
      <c r="K7911" s="117">
        <f t="shared" si="1233"/>
        <v>1658.94</v>
      </c>
      <c r="L7911" s="116">
        <v>111.646</v>
      </c>
      <c r="M7911" s="116">
        <v>319.49700000000001</v>
      </c>
      <c r="N7911" s="116">
        <v>40.122</v>
      </c>
      <c r="O7911" s="116">
        <v>45.055999999999997</v>
      </c>
      <c r="P7911" s="116">
        <v>0</v>
      </c>
      <c r="Q7911" s="20">
        <f t="shared" si="1234"/>
        <v>312.943738</v>
      </c>
      <c r="R7911" s="20">
        <f t="shared" si="1235"/>
        <v>1021.431909</v>
      </c>
      <c r="S7911" s="20">
        <f t="shared" si="1236"/>
        <v>78.278022000000007</v>
      </c>
      <c r="T7911" s="20">
        <f t="shared" si="1237"/>
        <v>143.09785600000001</v>
      </c>
      <c r="U7911" s="21">
        <f t="shared" si="1238"/>
        <v>1555.7515250000001</v>
      </c>
      <c r="V7911" s="38">
        <f t="shared" si="1239"/>
        <v>0.93779854907350479</v>
      </c>
    </row>
    <row r="7912" spans="1:22">
      <c r="A7912">
        <v>7907</v>
      </c>
      <c r="B7912" s="122">
        <f t="shared" si="1240"/>
        <v>41969</v>
      </c>
      <c r="C7912" s="122">
        <f t="shared" si="1240"/>
        <v>42334</v>
      </c>
      <c r="D7912" s="116">
        <f t="shared" si="1231"/>
        <v>2015</v>
      </c>
      <c r="E7912" s="116">
        <f t="shared" si="1232"/>
        <v>11</v>
      </c>
      <c r="F7912" s="120">
        <v>224.79499999999999</v>
      </c>
      <c r="G7912" s="121">
        <v>1200.4369999999999</v>
      </c>
      <c r="H7912" s="121">
        <v>75.608999999999995</v>
      </c>
      <c r="I7912" s="121">
        <v>187.74</v>
      </c>
      <c r="J7912" s="119">
        <v>0</v>
      </c>
      <c r="K7912" s="117">
        <f t="shared" si="1233"/>
        <v>1688.5809999999999</v>
      </c>
      <c r="L7912" s="116">
        <v>112.578</v>
      </c>
      <c r="M7912" s="116">
        <v>325.14800000000002</v>
      </c>
      <c r="N7912" s="116">
        <v>41.424999999999997</v>
      </c>
      <c r="O7912" s="116">
        <v>50.048000000000002</v>
      </c>
      <c r="P7912" s="116">
        <v>0</v>
      </c>
      <c r="Q7912" s="20">
        <f t="shared" si="1234"/>
        <v>315.55613399999999</v>
      </c>
      <c r="R7912" s="20">
        <f t="shared" si="1235"/>
        <v>1039.4981560000001</v>
      </c>
      <c r="S7912" s="20">
        <f t="shared" si="1236"/>
        <v>80.820174999999992</v>
      </c>
      <c r="T7912" s="20">
        <f t="shared" si="1237"/>
        <v>158.952448</v>
      </c>
      <c r="U7912" s="21">
        <f t="shared" si="1238"/>
        <v>1594.8269130000001</v>
      </c>
      <c r="V7912" s="38">
        <f t="shared" si="1239"/>
        <v>0.94447758976323914</v>
      </c>
    </row>
    <row r="7913" spans="1:22">
      <c r="A7913">
        <v>7908</v>
      </c>
      <c r="B7913" s="122">
        <f t="shared" si="1240"/>
        <v>41969</v>
      </c>
      <c r="C7913" s="122">
        <f t="shared" si="1240"/>
        <v>42334</v>
      </c>
      <c r="D7913" s="116">
        <f t="shared" si="1231"/>
        <v>2015</v>
      </c>
      <c r="E7913" s="116">
        <f t="shared" si="1232"/>
        <v>11</v>
      </c>
      <c r="F7913" s="120">
        <v>225.62899999999999</v>
      </c>
      <c r="G7913" s="121">
        <v>1206.018</v>
      </c>
      <c r="H7913" s="121">
        <v>69.623000000000005</v>
      </c>
      <c r="I7913" s="121">
        <v>207.738</v>
      </c>
      <c r="J7913" s="119">
        <v>0</v>
      </c>
      <c r="K7913" s="117">
        <f t="shared" si="1233"/>
        <v>1709.008</v>
      </c>
      <c r="L7913" s="116">
        <v>112.953</v>
      </c>
      <c r="M7913" s="116">
        <v>326.666</v>
      </c>
      <c r="N7913" s="116">
        <v>35.255000000000003</v>
      </c>
      <c r="O7913" s="116">
        <v>55.423000000000002</v>
      </c>
      <c r="P7913" s="116">
        <v>0</v>
      </c>
      <c r="Q7913" s="20">
        <f t="shared" si="1234"/>
        <v>316.607259</v>
      </c>
      <c r="R7913" s="20">
        <f t="shared" si="1235"/>
        <v>1044.3512020000001</v>
      </c>
      <c r="S7913" s="20">
        <f t="shared" si="1236"/>
        <v>68.782505</v>
      </c>
      <c r="T7913" s="20">
        <f t="shared" si="1237"/>
        <v>176.023448</v>
      </c>
      <c r="U7913" s="21">
        <f t="shared" si="1238"/>
        <v>1605.764414</v>
      </c>
      <c r="V7913" s="38">
        <f t="shared" si="1239"/>
        <v>0.939588588233642</v>
      </c>
    </row>
    <row r="7914" spans="1:22">
      <c r="A7914">
        <v>7909</v>
      </c>
      <c r="B7914" s="122">
        <f t="shared" si="1240"/>
        <v>41969</v>
      </c>
      <c r="C7914" s="122">
        <f t="shared" si="1240"/>
        <v>42334</v>
      </c>
      <c r="D7914" s="116">
        <f t="shared" si="1231"/>
        <v>2015</v>
      </c>
      <c r="E7914" s="116">
        <f t="shared" si="1232"/>
        <v>11</v>
      </c>
      <c r="F7914" s="120">
        <v>225.82499999999999</v>
      </c>
      <c r="G7914" s="121">
        <v>1194.107</v>
      </c>
      <c r="H7914" s="121">
        <v>73.727999999999994</v>
      </c>
      <c r="I7914" s="121">
        <v>271.44799999999998</v>
      </c>
      <c r="J7914" s="119">
        <v>0</v>
      </c>
      <c r="K7914" s="117">
        <f t="shared" si="1233"/>
        <v>1765.1080000000002</v>
      </c>
      <c r="L7914" s="116">
        <v>112.65900000000001</v>
      </c>
      <c r="M7914" s="116">
        <v>324.38900000000001</v>
      </c>
      <c r="N7914" s="116">
        <v>31.846</v>
      </c>
      <c r="O7914" s="116">
        <v>70.245000000000005</v>
      </c>
      <c r="P7914" s="116">
        <v>0</v>
      </c>
      <c r="Q7914" s="20">
        <f t="shared" si="1234"/>
        <v>315.78317700000002</v>
      </c>
      <c r="R7914" s="20">
        <f t="shared" si="1235"/>
        <v>1037.071633</v>
      </c>
      <c r="S7914" s="20">
        <f t="shared" si="1236"/>
        <v>62.131546</v>
      </c>
      <c r="T7914" s="20">
        <f t="shared" si="1237"/>
        <v>223.09812000000002</v>
      </c>
      <c r="U7914" s="21">
        <f t="shared" si="1238"/>
        <v>1638.0844760000002</v>
      </c>
      <c r="V7914" s="38">
        <f t="shared" si="1239"/>
        <v>0.92803640117205299</v>
      </c>
    </row>
    <row r="7915" spans="1:22">
      <c r="A7915">
        <v>7910</v>
      </c>
      <c r="B7915" s="122">
        <f t="shared" si="1240"/>
        <v>41969</v>
      </c>
      <c r="C7915" s="122">
        <f t="shared" si="1240"/>
        <v>42334</v>
      </c>
      <c r="D7915" s="116">
        <f t="shared" si="1231"/>
        <v>2015</v>
      </c>
      <c r="E7915" s="116">
        <f t="shared" si="1232"/>
        <v>11</v>
      </c>
      <c r="F7915" s="120">
        <v>227.61</v>
      </c>
      <c r="G7915" s="121">
        <v>1200.3879999999999</v>
      </c>
      <c r="H7915" s="121">
        <v>68.087000000000003</v>
      </c>
      <c r="I7915" s="121">
        <v>331.61</v>
      </c>
      <c r="J7915" s="119">
        <v>0</v>
      </c>
      <c r="K7915" s="117">
        <f t="shared" si="1233"/>
        <v>1827.6950000000002</v>
      </c>
      <c r="L7915" s="116">
        <v>114.59</v>
      </c>
      <c r="M7915" s="116">
        <v>325.27</v>
      </c>
      <c r="N7915" s="116">
        <v>31.44</v>
      </c>
      <c r="O7915" s="116">
        <v>89.501000000000005</v>
      </c>
      <c r="P7915" s="116">
        <v>0</v>
      </c>
      <c r="Q7915" s="20">
        <f t="shared" si="1234"/>
        <v>321.19576999999998</v>
      </c>
      <c r="R7915" s="20">
        <f t="shared" si="1235"/>
        <v>1039.8881899999999</v>
      </c>
      <c r="S7915" s="20">
        <f t="shared" si="1236"/>
        <v>61.339440000000003</v>
      </c>
      <c r="T7915" s="20">
        <f t="shared" si="1237"/>
        <v>284.25517600000001</v>
      </c>
      <c r="U7915" s="21">
        <f t="shared" si="1238"/>
        <v>1706.6785759999998</v>
      </c>
      <c r="V7915" s="38">
        <f t="shared" si="1239"/>
        <v>0.93378740763639423</v>
      </c>
    </row>
    <row r="7916" spans="1:22">
      <c r="A7916">
        <v>7911</v>
      </c>
      <c r="B7916" s="122">
        <f t="shared" si="1240"/>
        <v>41969</v>
      </c>
      <c r="C7916" s="122">
        <f t="shared" si="1240"/>
        <v>42334</v>
      </c>
      <c r="D7916" s="116">
        <f t="shared" si="1231"/>
        <v>2015</v>
      </c>
      <c r="E7916" s="116">
        <f t="shared" si="1232"/>
        <v>11</v>
      </c>
      <c r="F7916" s="120">
        <v>227.78399999999999</v>
      </c>
      <c r="G7916" s="121">
        <v>1203.7159999999999</v>
      </c>
      <c r="H7916" s="121">
        <v>0.106</v>
      </c>
      <c r="I7916" s="121">
        <v>344.38299999999998</v>
      </c>
      <c r="J7916" s="119">
        <v>0</v>
      </c>
      <c r="K7916" s="117">
        <f t="shared" si="1233"/>
        <v>1775.989</v>
      </c>
      <c r="L7916" s="116">
        <v>114.351</v>
      </c>
      <c r="M7916" s="116">
        <v>326.084</v>
      </c>
      <c r="N7916" s="116">
        <v>1.423</v>
      </c>
      <c r="O7916" s="116">
        <v>92.097999999999999</v>
      </c>
      <c r="P7916" s="116">
        <v>0</v>
      </c>
      <c r="Q7916" s="20">
        <f t="shared" si="1234"/>
        <v>320.52585299999998</v>
      </c>
      <c r="R7916" s="20">
        <f t="shared" si="1235"/>
        <v>1042.490548</v>
      </c>
      <c r="S7916" s="20">
        <f t="shared" si="1236"/>
        <v>2.7762730000000002</v>
      </c>
      <c r="T7916" s="20">
        <f t="shared" si="1237"/>
        <v>292.50324799999999</v>
      </c>
      <c r="U7916" s="21">
        <f t="shared" si="1238"/>
        <v>1658.2959219999998</v>
      </c>
      <c r="V7916" s="38">
        <f t="shared" si="1239"/>
        <v>0.93373096454989291</v>
      </c>
    </row>
    <row r="7917" spans="1:22">
      <c r="A7917">
        <v>7912</v>
      </c>
      <c r="B7917" s="122">
        <f t="shared" si="1240"/>
        <v>41969</v>
      </c>
      <c r="C7917" s="122">
        <f t="shared" si="1240"/>
        <v>42334</v>
      </c>
      <c r="D7917" s="116">
        <f t="shared" si="1231"/>
        <v>2015</v>
      </c>
      <c r="E7917" s="116">
        <f t="shared" si="1232"/>
        <v>11</v>
      </c>
      <c r="F7917" s="120">
        <v>239.81100000000001</v>
      </c>
      <c r="G7917" s="121">
        <v>1199.8589999999999</v>
      </c>
      <c r="H7917" s="121">
        <v>0</v>
      </c>
      <c r="I7917" s="121">
        <v>344.71899999999999</v>
      </c>
      <c r="J7917" s="119">
        <v>0</v>
      </c>
      <c r="K7917" s="117">
        <f t="shared" si="1233"/>
        <v>1784.3889999999999</v>
      </c>
      <c r="L7917" s="116">
        <v>117.949</v>
      </c>
      <c r="M7917" s="116">
        <v>325.36900000000003</v>
      </c>
      <c r="N7917" s="116">
        <v>0</v>
      </c>
      <c r="O7917" s="116">
        <v>92.177000000000007</v>
      </c>
      <c r="P7917" s="116">
        <v>0</v>
      </c>
      <c r="Q7917" s="20">
        <f t="shared" si="1234"/>
        <v>330.61104699999999</v>
      </c>
      <c r="R7917" s="20">
        <f t="shared" si="1235"/>
        <v>1040.2046930000001</v>
      </c>
      <c r="S7917" s="20">
        <f t="shared" si="1236"/>
        <v>0</v>
      </c>
      <c r="T7917" s="20">
        <f t="shared" si="1237"/>
        <v>292.75415200000003</v>
      </c>
      <c r="U7917" s="21">
        <f t="shared" si="1238"/>
        <v>1663.569892</v>
      </c>
      <c r="V7917" s="38">
        <f t="shared" si="1239"/>
        <v>0.93229104864466217</v>
      </c>
    </row>
    <row r="7918" spans="1:22">
      <c r="A7918">
        <v>7913</v>
      </c>
      <c r="B7918" s="122">
        <f t="shared" si="1240"/>
        <v>41969</v>
      </c>
      <c r="C7918" s="122">
        <f t="shared" si="1240"/>
        <v>42334</v>
      </c>
      <c r="D7918" s="116">
        <f t="shared" si="1231"/>
        <v>2015</v>
      </c>
      <c r="E7918" s="116">
        <f t="shared" si="1232"/>
        <v>11</v>
      </c>
      <c r="F7918" s="120">
        <v>270.98700000000002</v>
      </c>
      <c r="G7918" s="121">
        <v>1199.5530000000001</v>
      </c>
      <c r="H7918" s="121">
        <v>0</v>
      </c>
      <c r="I7918" s="121">
        <v>328.25900000000001</v>
      </c>
      <c r="J7918" s="119">
        <v>0</v>
      </c>
      <c r="K7918" s="117">
        <f t="shared" si="1233"/>
        <v>1798.7990000000002</v>
      </c>
      <c r="L7918" s="116">
        <v>132.483</v>
      </c>
      <c r="M7918" s="116">
        <v>325.447</v>
      </c>
      <c r="N7918" s="116">
        <v>0</v>
      </c>
      <c r="O7918" s="116">
        <v>87.869</v>
      </c>
      <c r="P7918" s="116">
        <v>0</v>
      </c>
      <c r="Q7918" s="20">
        <f t="shared" si="1234"/>
        <v>371.34984900000001</v>
      </c>
      <c r="R7918" s="20">
        <f t="shared" si="1235"/>
        <v>1040.4540590000001</v>
      </c>
      <c r="S7918" s="20">
        <f t="shared" si="1236"/>
        <v>0</v>
      </c>
      <c r="T7918" s="20">
        <f t="shared" si="1237"/>
        <v>279.07194400000003</v>
      </c>
      <c r="U7918" s="21">
        <f t="shared" si="1238"/>
        <v>1690.8758520000001</v>
      </c>
      <c r="V7918" s="38">
        <f t="shared" si="1239"/>
        <v>0.940002663999702</v>
      </c>
    </row>
    <row r="7919" spans="1:22">
      <c r="A7919">
        <v>7914</v>
      </c>
      <c r="B7919" s="122">
        <f t="shared" si="1240"/>
        <v>41969</v>
      </c>
      <c r="C7919" s="122">
        <f t="shared" si="1240"/>
        <v>42334</v>
      </c>
      <c r="D7919" s="116">
        <f t="shared" si="1231"/>
        <v>2015</v>
      </c>
      <c r="E7919" s="116">
        <f t="shared" si="1232"/>
        <v>11</v>
      </c>
      <c r="F7919" s="120">
        <v>269.97500000000002</v>
      </c>
      <c r="G7919" s="121">
        <v>1196.4090000000001</v>
      </c>
      <c r="H7919" s="121">
        <v>0</v>
      </c>
      <c r="I7919" s="121">
        <v>326.95600000000002</v>
      </c>
      <c r="J7919" s="119">
        <v>0</v>
      </c>
      <c r="K7919" s="117">
        <f t="shared" si="1233"/>
        <v>1793.3400000000001</v>
      </c>
      <c r="L7919" s="116">
        <v>132.13999999999999</v>
      </c>
      <c r="M7919" s="116">
        <v>325.03800000000001</v>
      </c>
      <c r="N7919" s="116">
        <v>0</v>
      </c>
      <c r="O7919" s="116">
        <v>87.542000000000002</v>
      </c>
      <c r="P7919" s="116">
        <v>0</v>
      </c>
      <c r="Q7919" s="20">
        <f t="shared" si="1234"/>
        <v>370.38841999999994</v>
      </c>
      <c r="R7919" s="20">
        <f t="shared" si="1235"/>
        <v>1039.1464860000001</v>
      </c>
      <c r="S7919" s="20">
        <f t="shared" si="1236"/>
        <v>0</v>
      </c>
      <c r="T7919" s="20">
        <f t="shared" si="1237"/>
        <v>278.03339199999999</v>
      </c>
      <c r="U7919" s="21">
        <f t="shared" si="1238"/>
        <v>1687.5682980000001</v>
      </c>
      <c r="V7919" s="38">
        <f t="shared" si="1239"/>
        <v>0.94101971628358261</v>
      </c>
    </row>
    <row r="7920" spans="1:22">
      <c r="A7920">
        <v>7915</v>
      </c>
      <c r="B7920" s="122">
        <f t="shared" si="1240"/>
        <v>41969</v>
      </c>
      <c r="C7920" s="122">
        <f t="shared" si="1240"/>
        <v>42334</v>
      </c>
      <c r="D7920" s="116">
        <f t="shared" si="1231"/>
        <v>2015</v>
      </c>
      <c r="E7920" s="116">
        <f t="shared" si="1232"/>
        <v>11</v>
      </c>
      <c r="F7920" s="120">
        <v>268.964</v>
      </c>
      <c r="G7920" s="121">
        <v>1196.694</v>
      </c>
      <c r="H7920" s="121">
        <v>3.677</v>
      </c>
      <c r="I7920" s="121">
        <v>330.46199999999999</v>
      </c>
      <c r="J7920" s="119">
        <v>0</v>
      </c>
      <c r="K7920" s="117">
        <f t="shared" si="1233"/>
        <v>1799.7969999999998</v>
      </c>
      <c r="L7920" s="116">
        <v>132.04300000000001</v>
      </c>
      <c r="M7920" s="116">
        <v>325.04399999999998</v>
      </c>
      <c r="N7920" s="116">
        <v>3.0659999999999998</v>
      </c>
      <c r="O7920" s="116">
        <v>88.48</v>
      </c>
      <c r="P7920" s="116">
        <v>0</v>
      </c>
      <c r="Q7920" s="20">
        <f t="shared" si="1234"/>
        <v>370.11652900000001</v>
      </c>
      <c r="R7920" s="20">
        <f t="shared" si="1235"/>
        <v>1039.1656679999999</v>
      </c>
      <c r="S7920" s="20">
        <f t="shared" si="1236"/>
        <v>5.9817659999999995</v>
      </c>
      <c r="T7920" s="20">
        <f t="shared" si="1237"/>
        <v>281.01248000000004</v>
      </c>
      <c r="U7920" s="21">
        <f t="shared" si="1238"/>
        <v>1696.2764430000002</v>
      </c>
      <c r="V7920" s="38">
        <f t="shared" si="1239"/>
        <v>0.94248209270267724</v>
      </c>
    </row>
    <row r="7921" spans="1:22">
      <c r="A7921">
        <v>7916</v>
      </c>
      <c r="B7921" s="122">
        <f t="shared" si="1240"/>
        <v>41969</v>
      </c>
      <c r="C7921" s="122">
        <f t="shared" si="1240"/>
        <v>42334</v>
      </c>
      <c r="D7921" s="116">
        <f t="shared" si="1231"/>
        <v>2015</v>
      </c>
      <c r="E7921" s="116">
        <f t="shared" si="1232"/>
        <v>11</v>
      </c>
      <c r="F7921" s="120">
        <v>269.572</v>
      </c>
      <c r="G7921" s="121">
        <v>1196.172</v>
      </c>
      <c r="H7921" s="121">
        <v>0</v>
      </c>
      <c r="I7921" s="121">
        <v>344.25099999999998</v>
      </c>
      <c r="J7921" s="119">
        <v>0</v>
      </c>
      <c r="K7921" s="117">
        <f t="shared" si="1233"/>
        <v>1809.9950000000001</v>
      </c>
      <c r="L7921" s="116">
        <v>131.85499999999999</v>
      </c>
      <c r="M7921" s="116">
        <v>325.13200000000001</v>
      </c>
      <c r="N7921" s="116">
        <v>0</v>
      </c>
      <c r="O7921" s="116">
        <v>92.992000000000004</v>
      </c>
      <c r="P7921" s="116">
        <v>0</v>
      </c>
      <c r="Q7921" s="20">
        <f t="shared" si="1234"/>
        <v>369.58956499999994</v>
      </c>
      <c r="R7921" s="20">
        <f t="shared" si="1235"/>
        <v>1039.4470040000001</v>
      </c>
      <c r="S7921" s="20">
        <f t="shared" si="1236"/>
        <v>0</v>
      </c>
      <c r="T7921" s="20">
        <f t="shared" si="1237"/>
        <v>295.34259200000002</v>
      </c>
      <c r="U7921" s="21">
        <f t="shared" si="1238"/>
        <v>1704.3791610000001</v>
      </c>
      <c r="V7921" s="38">
        <f t="shared" si="1239"/>
        <v>0.94164854654294627</v>
      </c>
    </row>
    <row r="7922" spans="1:22">
      <c r="A7922">
        <v>7917</v>
      </c>
      <c r="B7922" s="122">
        <f t="shared" si="1240"/>
        <v>41969</v>
      </c>
      <c r="C7922" s="122">
        <f t="shared" si="1240"/>
        <v>42334</v>
      </c>
      <c r="D7922" s="116">
        <f t="shared" si="1231"/>
        <v>2015</v>
      </c>
      <c r="E7922" s="116">
        <f t="shared" si="1232"/>
        <v>11</v>
      </c>
      <c r="F7922" s="120">
        <v>269.68299999999999</v>
      </c>
      <c r="G7922" s="121">
        <v>1198.29</v>
      </c>
      <c r="H7922" s="121">
        <v>7.1109999999999998</v>
      </c>
      <c r="I7922" s="121">
        <v>355.43200000000002</v>
      </c>
      <c r="J7922" s="119">
        <v>0</v>
      </c>
      <c r="K7922" s="117">
        <f t="shared" si="1233"/>
        <v>1830.5160000000001</v>
      </c>
      <c r="L7922" s="116">
        <v>132.471</v>
      </c>
      <c r="M7922" s="116">
        <v>325.57499999999999</v>
      </c>
      <c r="N7922" s="116">
        <v>3.863</v>
      </c>
      <c r="O7922" s="116">
        <v>96.376999999999995</v>
      </c>
      <c r="P7922" s="116">
        <v>0</v>
      </c>
      <c r="Q7922" s="20">
        <f t="shared" si="1234"/>
        <v>371.316213</v>
      </c>
      <c r="R7922" s="20">
        <f t="shared" si="1235"/>
        <v>1040.8632749999999</v>
      </c>
      <c r="S7922" s="20">
        <f t="shared" si="1236"/>
        <v>7.5367130000000007</v>
      </c>
      <c r="T7922" s="20">
        <f t="shared" si="1237"/>
        <v>306.09335199999998</v>
      </c>
      <c r="U7922" s="21">
        <f t="shared" si="1238"/>
        <v>1725.8095530000001</v>
      </c>
      <c r="V7922" s="38">
        <f t="shared" si="1239"/>
        <v>0.94279949096320381</v>
      </c>
    </row>
    <row r="7923" spans="1:22">
      <c r="A7923">
        <v>7918</v>
      </c>
      <c r="B7923" s="122">
        <f t="shared" si="1240"/>
        <v>41969</v>
      </c>
      <c r="C7923" s="122">
        <f t="shared" si="1240"/>
        <v>42334</v>
      </c>
      <c r="D7923" s="116">
        <f t="shared" si="1231"/>
        <v>2015</v>
      </c>
      <c r="E7923" s="116">
        <f t="shared" si="1232"/>
        <v>11</v>
      </c>
      <c r="F7923" s="120">
        <v>274.33800000000002</v>
      </c>
      <c r="G7923" s="121">
        <v>1188.0540000000001</v>
      </c>
      <c r="H7923" s="121">
        <v>34.734000000000002</v>
      </c>
      <c r="I7923" s="121">
        <v>342.64499999999998</v>
      </c>
      <c r="J7923" s="119">
        <v>0</v>
      </c>
      <c r="K7923" s="117">
        <f t="shared" si="1233"/>
        <v>1839.771</v>
      </c>
      <c r="L7923" s="116">
        <v>134.816</v>
      </c>
      <c r="M7923" s="116">
        <v>323.67599999999999</v>
      </c>
      <c r="N7923" s="116">
        <v>21.372</v>
      </c>
      <c r="O7923" s="116">
        <v>90.944999999999993</v>
      </c>
      <c r="P7923" s="116">
        <v>0</v>
      </c>
      <c r="Q7923" s="20">
        <f t="shared" si="1234"/>
        <v>377.88924800000001</v>
      </c>
      <c r="R7923" s="20">
        <f t="shared" si="1235"/>
        <v>1034.7921719999999</v>
      </c>
      <c r="S7923" s="20">
        <f t="shared" si="1236"/>
        <v>41.696772000000003</v>
      </c>
      <c r="T7923" s="20">
        <f t="shared" si="1237"/>
        <v>288.84132</v>
      </c>
      <c r="U7923" s="21">
        <f t="shared" si="1238"/>
        <v>1743.2195119999999</v>
      </c>
      <c r="V7923" s="38">
        <f t="shared" si="1239"/>
        <v>0.94751983371843562</v>
      </c>
    </row>
    <row r="7924" spans="1:22">
      <c r="A7924">
        <v>7919</v>
      </c>
      <c r="B7924" s="122">
        <f t="shared" si="1240"/>
        <v>41969</v>
      </c>
      <c r="C7924" s="122">
        <f t="shared" si="1240"/>
        <v>42334</v>
      </c>
      <c r="D7924" s="116">
        <f t="shared" si="1231"/>
        <v>2015</v>
      </c>
      <c r="E7924" s="116">
        <f t="shared" si="1232"/>
        <v>11</v>
      </c>
      <c r="F7924" s="120">
        <v>275.12900000000002</v>
      </c>
      <c r="G7924" s="121">
        <v>1145.3779999999999</v>
      </c>
      <c r="H7924" s="121">
        <v>158.87700000000001</v>
      </c>
      <c r="I7924" s="121">
        <v>290.11500000000001</v>
      </c>
      <c r="J7924" s="119">
        <v>0</v>
      </c>
      <c r="K7924" s="117">
        <f t="shared" si="1233"/>
        <v>1869.499</v>
      </c>
      <c r="L7924" s="116">
        <v>134.58699999999999</v>
      </c>
      <c r="M7924" s="116">
        <v>311.50400000000002</v>
      </c>
      <c r="N7924" s="116">
        <v>66.302000000000007</v>
      </c>
      <c r="O7924" s="116">
        <v>77.635000000000005</v>
      </c>
      <c r="P7924" s="116">
        <v>0</v>
      </c>
      <c r="Q7924" s="20">
        <f t="shared" si="1234"/>
        <v>377.24736099999996</v>
      </c>
      <c r="R7924" s="20">
        <f t="shared" si="1235"/>
        <v>995.87828800000011</v>
      </c>
      <c r="S7924" s="20">
        <f t="shared" si="1236"/>
        <v>129.35520200000002</v>
      </c>
      <c r="T7924" s="20">
        <f t="shared" si="1237"/>
        <v>246.56876000000003</v>
      </c>
      <c r="U7924" s="21">
        <f t="shared" si="1238"/>
        <v>1749.0496110000001</v>
      </c>
      <c r="V7924" s="38">
        <f t="shared" si="1239"/>
        <v>0.93557130065327665</v>
      </c>
    </row>
    <row r="7925" spans="1:22">
      <c r="A7925">
        <v>7920</v>
      </c>
      <c r="B7925" s="122">
        <f t="shared" si="1240"/>
        <v>41969</v>
      </c>
      <c r="C7925" s="122">
        <f t="shared" si="1240"/>
        <v>42334</v>
      </c>
      <c r="D7925" s="116">
        <f t="shared" si="1231"/>
        <v>2015</v>
      </c>
      <c r="E7925" s="116">
        <f t="shared" si="1232"/>
        <v>11</v>
      </c>
      <c r="F7925" s="120">
        <v>271.84800000000001</v>
      </c>
      <c r="G7925" s="121">
        <v>925.67600000000004</v>
      </c>
      <c r="H7925" s="121">
        <v>258.13900000000001</v>
      </c>
      <c r="I7925" s="121">
        <v>220.18799999999999</v>
      </c>
      <c r="J7925" s="119">
        <v>0</v>
      </c>
      <c r="K7925" s="117">
        <f t="shared" si="1233"/>
        <v>1675.8510000000001</v>
      </c>
      <c r="L7925" s="116">
        <v>133.036</v>
      </c>
      <c r="M7925" s="116">
        <v>255.32400000000001</v>
      </c>
      <c r="N7925" s="116">
        <v>111.86</v>
      </c>
      <c r="O7925" s="116">
        <v>60.25</v>
      </c>
      <c r="P7925" s="116">
        <v>0</v>
      </c>
      <c r="Q7925" s="20">
        <f t="shared" si="1234"/>
        <v>372.89990799999998</v>
      </c>
      <c r="R7925" s="20">
        <f t="shared" si="1235"/>
        <v>816.27082800000005</v>
      </c>
      <c r="S7925" s="20">
        <f t="shared" si="1236"/>
        <v>218.23886000000002</v>
      </c>
      <c r="T7925" s="20">
        <f t="shared" si="1237"/>
        <v>191.35400000000001</v>
      </c>
      <c r="U7925" s="21">
        <f t="shared" si="1238"/>
        <v>1598.763596</v>
      </c>
      <c r="V7925" s="38">
        <f t="shared" si="1239"/>
        <v>0.95400103947188619</v>
      </c>
    </row>
    <row r="7926" spans="1:22">
      <c r="A7926">
        <v>7921</v>
      </c>
      <c r="B7926" s="122">
        <f t="shared" si="1240"/>
        <v>41970</v>
      </c>
      <c r="C7926" s="122">
        <f t="shared" si="1240"/>
        <v>42335</v>
      </c>
      <c r="D7926" s="116">
        <f t="shared" si="1231"/>
        <v>2015</v>
      </c>
      <c r="E7926" s="116">
        <f t="shared" si="1232"/>
        <v>11</v>
      </c>
      <c r="F7926" s="120">
        <v>269.29300000000001</v>
      </c>
      <c r="G7926" s="121">
        <v>844.35799999999995</v>
      </c>
      <c r="H7926" s="121">
        <v>252.983</v>
      </c>
      <c r="I7926" s="121">
        <v>183.10599999999999</v>
      </c>
      <c r="J7926" s="119">
        <v>0</v>
      </c>
      <c r="K7926" s="117">
        <f t="shared" si="1233"/>
        <v>1549.7399999999998</v>
      </c>
      <c r="L7926" s="116">
        <v>131.88999999999999</v>
      </c>
      <c r="M7926" s="116">
        <v>324.51100000000002</v>
      </c>
      <c r="N7926" s="116">
        <v>105.742</v>
      </c>
      <c r="O7926" s="116">
        <v>48.268000000000001</v>
      </c>
      <c r="P7926" s="116">
        <v>0</v>
      </c>
      <c r="Q7926" s="20">
        <f t="shared" si="1234"/>
        <v>369.68766999999997</v>
      </c>
      <c r="R7926" s="20">
        <f t="shared" si="1235"/>
        <v>1037.461667</v>
      </c>
      <c r="S7926" s="20">
        <f t="shared" si="1236"/>
        <v>206.30264200000002</v>
      </c>
      <c r="T7926" s="20">
        <f t="shared" si="1237"/>
        <v>153.29916800000001</v>
      </c>
      <c r="U7926" s="21">
        <f t="shared" si="1238"/>
        <v>1766.7511470000002</v>
      </c>
      <c r="V7926" s="38">
        <f t="shared" si="1239"/>
        <v>1.1400306806302996</v>
      </c>
    </row>
    <row r="7927" spans="1:22">
      <c r="A7927">
        <v>7922</v>
      </c>
      <c r="B7927" s="122">
        <f t="shared" si="1240"/>
        <v>41970</v>
      </c>
      <c r="C7927" s="122">
        <f t="shared" si="1240"/>
        <v>42335</v>
      </c>
      <c r="D7927" s="116">
        <f t="shared" si="1231"/>
        <v>2015</v>
      </c>
      <c r="E7927" s="116">
        <f t="shared" si="1232"/>
        <v>11</v>
      </c>
      <c r="F7927" s="120">
        <v>269.66399999999999</v>
      </c>
      <c r="G7927" s="121">
        <v>821.529</v>
      </c>
      <c r="H7927" s="121">
        <v>208.751</v>
      </c>
      <c r="I7927" s="121">
        <v>149.18299999999999</v>
      </c>
      <c r="J7927" s="119">
        <v>0</v>
      </c>
      <c r="K7927" s="117">
        <f t="shared" si="1233"/>
        <v>1449.127</v>
      </c>
      <c r="L7927" s="116">
        <v>133.53299999999999</v>
      </c>
      <c r="M7927" s="116">
        <v>316.31099999999998</v>
      </c>
      <c r="N7927" s="116">
        <v>87.146000000000001</v>
      </c>
      <c r="O7927" s="116">
        <v>40.363</v>
      </c>
      <c r="P7927" s="116">
        <v>0</v>
      </c>
      <c r="Q7927" s="20">
        <f t="shared" si="1234"/>
        <v>374.29299899999995</v>
      </c>
      <c r="R7927" s="20">
        <f t="shared" si="1235"/>
        <v>1011.246267</v>
      </c>
      <c r="S7927" s="20">
        <f t="shared" si="1236"/>
        <v>170.02184600000001</v>
      </c>
      <c r="T7927" s="20">
        <f t="shared" si="1237"/>
        <v>128.19288800000001</v>
      </c>
      <c r="U7927" s="21">
        <f t="shared" si="1238"/>
        <v>1683.7540000000001</v>
      </c>
      <c r="V7927" s="38">
        <f t="shared" si="1239"/>
        <v>1.1619092046452797</v>
      </c>
    </row>
    <row r="7928" spans="1:22">
      <c r="A7928">
        <v>7923</v>
      </c>
      <c r="B7928" s="122">
        <f t="shared" si="1240"/>
        <v>41970</v>
      </c>
      <c r="C7928" s="122">
        <f t="shared" si="1240"/>
        <v>42335</v>
      </c>
      <c r="D7928" s="116">
        <f t="shared" si="1231"/>
        <v>2015</v>
      </c>
      <c r="E7928" s="116">
        <f t="shared" si="1232"/>
        <v>11</v>
      </c>
      <c r="F7928" s="120">
        <v>268.73899999999998</v>
      </c>
      <c r="G7928" s="121">
        <v>573.125</v>
      </c>
      <c r="H7928" s="121">
        <v>498.78899999999999</v>
      </c>
      <c r="I7928" s="121">
        <v>126.249</v>
      </c>
      <c r="J7928" s="119">
        <v>0</v>
      </c>
      <c r="K7928" s="117">
        <f t="shared" si="1233"/>
        <v>1466.902</v>
      </c>
      <c r="L7928" s="116">
        <v>130.76599999999999</v>
      </c>
      <c r="M7928" s="116">
        <v>155.08799999999999</v>
      </c>
      <c r="N7928" s="116">
        <v>189.68100000000001</v>
      </c>
      <c r="O7928" s="116">
        <v>33.366</v>
      </c>
      <c r="P7928" s="116">
        <v>0</v>
      </c>
      <c r="Q7928" s="20">
        <f t="shared" si="1234"/>
        <v>366.53709799999996</v>
      </c>
      <c r="R7928" s="20">
        <f t="shared" si="1235"/>
        <v>495.81633599999998</v>
      </c>
      <c r="S7928" s="20">
        <f t="shared" si="1236"/>
        <v>370.06763100000006</v>
      </c>
      <c r="T7928" s="20">
        <f t="shared" si="1237"/>
        <v>105.970416</v>
      </c>
      <c r="U7928" s="21">
        <f t="shared" si="1238"/>
        <v>1338.3914810000001</v>
      </c>
      <c r="V7928" s="38">
        <f t="shared" si="1239"/>
        <v>0.912393248492401</v>
      </c>
    </row>
    <row r="7929" spans="1:22">
      <c r="A7929">
        <v>7924</v>
      </c>
      <c r="B7929" s="122">
        <f t="shared" si="1240"/>
        <v>41970</v>
      </c>
      <c r="C7929" s="122">
        <f t="shared" si="1240"/>
        <v>42335</v>
      </c>
      <c r="D7929" s="116">
        <f t="shared" si="1231"/>
        <v>2015</v>
      </c>
      <c r="E7929" s="116">
        <f t="shared" si="1232"/>
        <v>11</v>
      </c>
      <c r="F7929" s="120">
        <v>276.41300000000001</v>
      </c>
      <c r="G7929" s="121">
        <v>434.738</v>
      </c>
      <c r="H7929" s="121">
        <v>545.37099999999998</v>
      </c>
      <c r="I7929" s="121">
        <v>83.073999999999998</v>
      </c>
      <c r="J7929" s="119">
        <v>0</v>
      </c>
      <c r="K7929" s="117">
        <f t="shared" si="1233"/>
        <v>1339.596</v>
      </c>
      <c r="L7929" s="116">
        <v>135.709</v>
      </c>
      <c r="M7929" s="116">
        <v>122.74299999999999</v>
      </c>
      <c r="N7929" s="116">
        <v>206.977</v>
      </c>
      <c r="O7929" s="116">
        <v>23.629000000000001</v>
      </c>
      <c r="P7929" s="116">
        <v>0</v>
      </c>
      <c r="Q7929" s="20">
        <f t="shared" si="1234"/>
        <v>380.39232700000002</v>
      </c>
      <c r="R7929" s="20">
        <f t="shared" si="1235"/>
        <v>392.40937099999996</v>
      </c>
      <c r="S7929" s="20">
        <f t="shared" si="1236"/>
        <v>403.81212700000003</v>
      </c>
      <c r="T7929" s="20">
        <f t="shared" si="1237"/>
        <v>75.045704000000015</v>
      </c>
      <c r="U7929" s="21">
        <f t="shared" si="1238"/>
        <v>1251.659529</v>
      </c>
      <c r="V7929" s="38">
        <f t="shared" si="1239"/>
        <v>0.93435597672731185</v>
      </c>
    </row>
    <row r="7930" spans="1:22">
      <c r="A7930">
        <v>7925</v>
      </c>
      <c r="B7930" s="122">
        <f t="shared" si="1240"/>
        <v>41970</v>
      </c>
      <c r="C7930" s="122">
        <f t="shared" si="1240"/>
        <v>42335</v>
      </c>
      <c r="D7930" s="116">
        <f t="shared" si="1231"/>
        <v>2015</v>
      </c>
      <c r="E7930" s="116">
        <f t="shared" si="1232"/>
        <v>11</v>
      </c>
      <c r="F7930" s="120">
        <v>276.59500000000003</v>
      </c>
      <c r="G7930" s="121">
        <v>402.47199999999998</v>
      </c>
      <c r="H7930" s="121">
        <v>544.846</v>
      </c>
      <c r="I7930" s="121">
        <v>53.22</v>
      </c>
      <c r="J7930" s="119">
        <v>0</v>
      </c>
      <c r="K7930" s="117">
        <f t="shared" si="1233"/>
        <v>1277.133</v>
      </c>
      <c r="L7930" s="116">
        <v>136.041</v>
      </c>
      <c r="M7930" s="116">
        <v>115.836</v>
      </c>
      <c r="N7930" s="116">
        <v>214.96299999999999</v>
      </c>
      <c r="O7930" s="116">
        <v>14.103</v>
      </c>
      <c r="P7930" s="116">
        <v>0</v>
      </c>
      <c r="Q7930" s="20">
        <f t="shared" si="1234"/>
        <v>381.322923</v>
      </c>
      <c r="R7930" s="20">
        <f t="shared" si="1235"/>
        <v>370.32769200000001</v>
      </c>
      <c r="S7930" s="20">
        <f t="shared" si="1236"/>
        <v>419.39281299999999</v>
      </c>
      <c r="T7930" s="20">
        <f t="shared" si="1237"/>
        <v>44.791128</v>
      </c>
      <c r="U7930" s="21">
        <f t="shared" si="1238"/>
        <v>1215.834556</v>
      </c>
      <c r="V7930" s="38">
        <f t="shared" si="1239"/>
        <v>0.95200308503499631</v>
      </c>
    </row>
    <row r="7931" spans="1:22">
      <c r="A7931">
        <v>7926</v>
      </c>
      <c r="B7931" s="122">
        <f t="shared" si="1240"/>
        <v>41970</v>
      </c>
      <c r="C7931" s="122">
        <f t="shared" si="1240"/>
        <v>42335</v>
      </c>
      <c r="D7931" s="116">
        <f t="shared" si="1231"/>
        <v>2015</v>
      </c>
      <c r="E7931" s="116">
        <f t="shared" si="1232"/>
        <v>11</v>
      </c>
      <c r="F7931" s="120">
        <v>245.00200000000001</v>
      </c>
      <c r="G7931" s="121">
        <v>406.49799999999999</v>
      </c>
      <c r="H7931" s="121">
        <v>605.39700000000005</v>
      </c>
      <c r="I7931" s="121">
        <v>36.582999999999998</v>
      </c>
      <c r="J7931" s="119">
        <v>0</v>
      </c>
      <c r="K7931" s="117">
        <f t="shared" si="1233"/>
        <v>1293.48</v>
      </c>
      <c r="L7931" s="116">
        <v>121.08799999999999</v>
      </c>
      <c r="M7931" s="116">
        <v>116.90300000000001</v>
      </c>
      <c r="N7931" s="116">
        <v>233.69200000000001</v>
      </c>
      <c r="O7931" s="116">
        <v>9.7200000000000006</v>
      </c>
      <c r="P7931" s="116">
        <v>0</v>
      </c>
      <c r="Q7931" s="20">
        <f t="shared" si="1234"/>
        <v>339.40966399999996</v>
      </c>
      <c r="R7931" s="20">
        <f t="shared" si="1235"/>
        <v>373.73889100000002</v>
      </c>
      <c r="S7931" s="20">
        <f t="shared" si="1236"/>
        <v>455.93309200000004</v>
      </c>
      <c r="T7931" s="20">
        <f t="shared" si="1237"/>
        <v>30.870720000000002</v>
      </c>
      <c r="U7931" s="21">
        <f t="shared" si="1238"/>
        <v>1199.9523669999999</v>
      </c>
      <c r="V7931" s="38">
        <f t="shared" si="1239"/>
        <v>0.92769301960602391</v>
      </c>
    </row>
    <row r="7932" spans="1:22">
      <c r="A7932">
        <v>7927</v>
      </c>
      <c r="B7932" s="122">
        <f t="shared" si="1240"/>
        <v>41970</v>
      </c>
      <c r="C7932" s="122">
        <f t="shared" si="1240"/>
        <v>42335</v>
      </c>
      <c r="D7932" s="116">
        <f t="shared" si="1231"/>
        <v>2015</v>
      </c>
      <c r="E7932" s="116">
        <f t="shared" si="1232"/>
        <v>11</v>
      </c>
      <c r="F7932" s="120">
        <v>225.75200000000001</v>
      </c>
      <c r="G7932" s="121">
        <v>407.71600000000001</v>
      </c>
      <c r="H7932" s="121">
        <v>534.33799999999997</v>
      </c>
      <c r="I7932" s="121">
        <v>34.061</v>
      </c>
      <c r="J7932" s="119">
        <v>0</v>
      </c>
      <c r="K7932" s="117">
        <f t="shared" si="1233"/>
        <v>1201.867</v>
      </c>
      <c r="L7932" s="116">
        <v>112.431</v>
      </c>
      <c r="M7932" s="116">
        <v>114.758</v>
      </c>
      <c r="N7932" s="116">
        <v>230.21199999999999</v>
      </c>
      <c r="O7932" s="116">
        <v>9.0299999999999994</v>
      </c>
      <c r="P7932" s="116">
        <v>0</v>
      </c>
      <c r="Q7932" s="20">
        <f t="shared" si="1234"/>
        <v>315.144093</v>
      </c>
      <c r="R7932" s="20">
        <f t="shared" si="1235"/>
        <v>366.881326</v>
      </c>
      <c r="S7932" s="20">
        <f t="shared" si="1236"/>
        <v>449.14361200000002</v>
      </c>
      <c r="T7932" s="20">
        <f t="shared" si="1237"/>
        <v>28.679279999999999</v>
      </c>
      <c r="U7932" s="21">
        <f t="shared" si="1238"/>
        <v>1159.8483110000002</v>
      </c>
      <c r="V7932" s="38">
        <f t="shared" si="1239"/>
        <v>0.96503881960316762</v>
      </c>
    </row>
    <row r="7933" spans="1:22">
      <c r="A7933">
        <v>7928</v>
      </c>
      <c r="B7933" s="122">
        <f t="shared" si="1240"/>
        <v>41970</v>
      </c>
      <c r="C7933" s="122">
        <f t="shared" si="1240"/>
        <v>42335</v>
      </c>
      <c r="D7933" s="116">
        <f t="shared" si="1231"/>
        <v>2015</v>
      </c>
      <c r="E7933" s="116">
        <f t="shared" si="1232"/>
        <v>11</v>
      </c>
      <c r="F7933" s="120">
        <v>217.12799999999999</v>
      </c>
      <c r="G7933" s="121">
        <v>406.28699999999998</v>
      </c>
      <c r="H7933" s="121">
        <v>644.37699999999995</v>
      </c>
      <c r="I7933" s="121">
        <v>27.952000000000002</v>
      </c>
      <c r="J7933" s="119">
        <v>0</v>
      </c>
      <c r="K7933" s="117">
        <f t="shared" si="1233"/>
        <v>1295.7439999999999</v>
      </c>
      <c r="L7933" s="116">
        <v>108.048</v>
      </c>
      <c r="M7933" s="116">
        <v>114.319</v>
      </c>
      <c r="N7933" s="116">
        <v>257.51400000000001</v>
      </c>
      <c r="O7933" s="116">
        <v>7.5060000000000002</v>
      </c>
      <c r="P7933" s="116">
        <v>0</v>
      </c>
      <c r="Q7933" s="20">
        <f t="shared" si="1234"/>
        <v>302.85854399999999</v>
      </c>
      <c r="R7933" s="20">
        <f t="shared" si="1235"/>
        <v>365.47784300000001</v>
      </c>
      <c r="S7933" s="20">
        <f t="shared" si="1236"/>
        <v>502.40981400000004</v>
      </c>
      <c r="T7933" s="20">
        <f t="shared" si="1237"/>
        <v>23.839056000000003</v>
      </c>
      <c r="U7933" s="21">
        <f t="shared" si="1238"/>
        <v>1194.5852570000002</v>
      </c>
      <c r="V7933" s="38">
        <f t="shared" si="1239"/>
        <v>0.92192999311592438</v>
      </c>
    </row>
    <row r="7934" spans="1:22">
      <c r="A7934">
        <v>7929</v>
      </c>
      <c r="B7934" s="122">
        <f t="shared" si="1240"/>
        <v>41970</v>
      </c>
      <c r="C7934" s="122">
        <f t="shared" si="1240"/>
        <v>42335</v>
      </c>
      <c r="D7934" s="116">
        <f t="shared" si="1231"/>
        <v>2015</v>
      </c>
      <c r="E7934" s="116">
        <f t="shared" si="1232"/>
        <v>11</v>
      </c>
      <c r="F7934" s="120">
        <v>200.49</v>
      </c>
      <c r="G7934" s="121">
        <v>410.78800000000001</v>
      </c>
      <c r="H7934" s="121">
        <v>658.29300000000001</v>
      </c>
      <c r="I7934" s="121">
        <v>24.295000000000002</v>
      </c>
      <c r="J7934" s="119">
        <v>0</v>
      </c>
      <c r="K7934" s="117">
        <f t="shared" si="1233"/>
        <v>1293.866</v>
      </c>
      <c r="L7934" s="116">
        <v>99.959000000000003</v>
      </c>
      <c r="M7934" s="116">
        <v>115.241</v>
      </c>
      <c r="N7934" s="116">
        <v>250.511</v>
      </c>
      <c r="O7934" s="116">
        <v>6.6280000000000001</v>
      </c>
      <c r="P7934" s="116">
        <v>0</v>
      </c>
      <c r="Q7934" s="20">
        <f t="shared" si="1234"/>
        <v>280.18507699999998</v>
      </c>
      <c r="R7934" s="20">
        <f t="shared" si="1235"/>
        <v>368.425477</v>
      </c>
      <c r="S7934" s="20">
        <f t="shared" si="1236"/>
        <v>488.746961</v>
      </c>
      <c r="T7934" s="20">
        <f t="shared" si="1237"/>
        <v>21.050528</v>
      </c>
      <c r="U7934" s="21">
        <f t="shared" si="1238"/>
        <v>1158.4080429999999</v>
      </c>
      <c r="V7934" s="38">
        <f t="shared" si="1239"/>
        <v>0.89530758440209413</v>
      </c>
    </row>
    <row r="7935" spans="1:22">
      <c r="A7935">
        <v>7930</v>
      </c>
      <c r="B7935" s="122">
        <f t="shared" si="1240"/>
        <v>41970</v>
      </c>
      <c r="C7935" s="122">
        <f t="shared" si="1240"/>
        <v>42335</v>
      </c>
      <c r="D7935" s="116">
        <f t="shared" si="1231"/>
        <v>2015</v>
      </c>
      <c r="E7935" s="116">
        <f t="shared" si="1232"/>
        <v>11</v>
      </c>
      <c r="F7935" s="120">
        <v>225.999</v>
      </c>
      <c r="G7935" s="121">
        <v>510.81299999999999</v>
      </c>
      <c r="H7935" s="121">
        <v>567.21799999999996</v>
      </c>
      <c r="I7935" s="121">
        <v>35.021000000000001</v>
      </c>
      <c r="J7935" s="119">
        <v>0</v>
      </c>
      <c r="K7935" s="117">
        <f t="shared" si="1233"/>
        <v>1339.0509999999999</v>
      </c>
      <c r="L7935" s="116">
        <v>114.453</v>
      </c>
      <c r="M7935" s="116">
        <v>137.33500000000001</v>
      </c>
      <c r="N7935" s="116">
        <v>223.684</v>
      </c>
      <c r="O7935" s="116">
        <v>9.2460000000000004</v>
      </c>
      <c r="P7935" s="116">
        <v>0</v>
      </c>
      <c r="Q7935" s="20">
        <f t="shared" si="1234"/>
        <v>320.811759</v>
      </c>
      <c r="R7935" s="20">
        <f t="shared" si="1235"/>
        <v>439.05999500000001</v>
      </c>
      <c r="S7935" s="20">
        <f t="shared" si="1236"/>
        <v>436.40748400000001</v>
      </c>
      <c r="T7935" s="20">
        <f t="shared" si="1237"/>
        <v>29.365296000000004</v>
      </c>
      <c r="U7935" s="21">
        <f t="shared" si="1238"/>
        <v>1225.644534</v>
      </c>
      <c r="V7935" s="38">
        <f t="shared" si="1239"/>
        <v>0.91530832955578245</v>
      </c>
    </row>
    <row r="7936" spans="1:22">
      <c r="A7936">
        <v>7931</v>
      </c>
      <c r="B7936" s="122">
        <f t="shared" si="1240"/>
        <v>41970</v>
      </c>
      <c r="C7936" s="122">
        <f t="shared" si="1240"/>
        <v>42335</v>
      </c>
      <c r="D7936" s="116">
        <f t="shared" si="1231"/>
        <v>2015</v>
      </c>
      <c r="E7936" s="116">
        <f t="shared" si="1232"/>
        <v>11</v>
      </c>
      <c r="F7936" s="120">
        <v>203.15899999999999</v>
      </c>
      <c r="G7936" s="121">
        <v>556.96799999999996</v>
      </c>
      <c r="H7936" s="121">
        <v>603.98</v>
      </c>
      <c r="I7936" s="121">
        <v>57.63</v>
      </c>
      <c r="J7936" s="119">
        <v>0</v>
      </c>
      <c r="K7936" s="117">
        <f t="shared" si="1233"/>
        <v>1421.7370000000001</v>
      </c>
      <c r="L7936" s="116">
        <v>103.625</v>
      </c>
      <c r="M7936" s="116">
        <v>147.886</v>
      </c>
      <c r="N7936" s="116">
        <v>238.071</v>
      </c>
      <c r="O7936" s="116">
        <v>14.228</v>
      </c>
      <c r="P7936" s="116">
        <v>0</v>
      </c>
      <c r="Q7936" s="20">
        <f t="shared" si="1234"/>
        <v>290.46087499999999</v>
      </c>
      <c r="R7936" s="20">
        <f t="shared" si="1235"/>
        <v>472.79154199999999</v>
      </c>
      <c r="S7936" s="20">
        <f t="shared" si="1236"/>
        <v>464.47652099999999</v>
      </c>
      <c r="T7936" s="20">
        <f t="shared" si="1237"/>
        <v>45.188127999999999</v>
      </c>
      <c r="U7936" s="21">
        <f t="shared" si="1238"/>
        <v>1272.917066</v>
      </c>
      <c r="V7936" s="38">
        <f t="shared" si="1239"/>
        <v>0.89532527183297606</v>
      </c>
    </row>
    <row r="7937" spans="1:22">
      <c r="A7937">
        <v>7932</v>
      </c>
      <c r="B7937" s="122">
        <f t="shared" si="1240"/>
        <v>41970</v>
      </c>
      <c r="C7937" s="122">
        <f t="shared" si="1240"/>
        <v>42335</v>
      </c>
      <c r="D7937" s="116">
        <f t="shared" si="1231"/>
        <v>2015</v>
      </c>
      <c r="E7937" s="116">
        <f t="shared" si="1232"/>
        <v>11</v>
      </c>
      <c r="F7937" s="120">
        <v>199.93</v>
      </c>
      <c r="G7937" s="121">
        <v>607.13900000000001</v>
      </c>
      <c r="H7937" s="121">
        <v>477.24299999999999</v>
      </c>
      <c r="I7937" s="121">
        <v>123.608</v>
      </c>
      <c r="J7937" s="119">
        <v>0</v>
      </c>
      <c r="K7937" s="117">
        <f t="shared" si="1233"/>
        <v>1407.9199999999998</v>
      </c>
      <c r="L7937" s="116">
        <v>102.492</v>
      </c>
      <c r="M7937" s="116">
        <v>158.62700000000001</v>
      </c>
      <c r="N7937" s="116">
        <v>204.64500000000001</v>
      </c>
      <c r="O7937" s="116">
        <v>37.052</v>
      </c>
      <c r="P7937" s="116">
        <v>0</v>
      </c>
      <c r="Q7937" s="20">
        <f t="shared" si="1234"/>
        <v>287.285076</v>
      </c>
      <c r="R7937" s="20">
        <f t="shared" si="1235"/>
        <v>507.13051900000005</v>
      </c>
      <c r="S7937" s="20">
        <f t="shared" si="1236"/>
        <v>399.26239500000003</v>
      </c>
      <c r="T7937" s="20">
        <f t="shared" si="1237"/>
        <v>117.67715200000001</v>
      </c>
      <c r="U7937" s="21">
        <f t="shared" si="1238"/>
        <v>1311.3551420000001</v>
      </c>
      <c r="V7937" s="38">
        <f t="shared" si="1239"/>
        <v>0.93141310727882287</v>
      </c>
    </row>
    <row r="7938" spans="1:22">
      <c r="A7938">
        <v>7933</v>
      </c>
      <c r="B7938" s="122">
        <f t="shared" si="1240"/>
        <v>41970</v>
      </c>
      <c r="C7938" s="122">
        <f t="shared" si="1240"/>
        <v>42335</v>
      </c>
      <c r="D7938" s="116">
        <f t="shared" si="1231"/>
        <v>2015</v>
      </c>
      <c r="E7938" s="116">
        <f t="shared" si="1232"/>
        <v>11</v>
      </c>
      <c r="F7938" s="120">
        <v>200.505</v>
      </c>
      <c r="G7938" s="121">
        <v>604.51599999999996</v>
      </c>
      <c r="H7938" s="121">
        <v>354.61500000000001</v>
      </c>
      <c r="I7938" s="121">
        <v>306.92899999999997</v>
      </c>
      <c r="J7938" s="119">
        <v>0</v>
      </c>
      <c r="K7938" s="117">
        <f t="shared" si="1233"/>
        <v>1466.5650000000001</v>
      </c>
      <c r="L7938" s="116">
        <v>102.605</v>
      </c>
      <c r="M7938" s="116">
        <v>157.91399999999999</v>
      </c>
      <c r="N7938" s="116">
        <v>150.87700000000001</v>
      </c>
      <c r="O7938" s="116">
        <v>86.947000000000003</v>
      </c>
      <c r="P7938" s="116">
        <v>0</v>
      </c>
      <c r="Q7938" s="20">
        <f t="shared" si="1234"/>
        <v>287.60181499999999</v>
      </c>
      <c r="R7938" s="20">
        <f t="shared" si="1235"/>
        <v>504.85105799999997</v>
      </c>
      <c r="S7938" s="20">
        <f t="shared" si="1236"/>
        <v>294.36102700000004</v>
      </c>
      <c r="T7938" s="20">
        <f t="shared" si="1237"/>
        <v>276.14367200000004</v>
      </c>
      <c r="U7938" s="21">
        <f t="shared" si="1238"/>
        <v>1362.9575720000003</v>
      </c>
      <c r="V7938" s="38">
        <f t="shared" si="1239"/>
        <v>0.92935367474336306</v>
      </c>
    </row>
    <row r="7939" spans="1:22">
      <c r="A7939">
        <v>7934</v>
      </c>
      <c r="B7939" s="122">
        <f t="shared" si="1240"/>
        <v>41970</v>
      </c>
      <c r="C7939" s="122">
        <f t="shared" si="1240"/>
        <v>42335</v>
      </c>
      <c r="D7939" s="116">
        <f t="shared" si="1231"/>
        <v>2015</v>
      </c>
      <c r="E7939" s="116">
        <f t="shared" si="1232"/>
        <v>11</v>
      </c>
      <c r="F7939" s="120">
        <v>200.36799999999999</v>
      </c>
      <c r="G7939" s="121">
        <v>603.702</v>
      </c>
      <c r="H7939" s="121">
        <v>335.25900000000001</v>
      </c>
      <c r="I7939" s="121">
        <v>312.53800000000001</v>
      </c>
      <c r="J7939" s="119">
        <v>0</v>
      </c>
      <c r="K7939" s="117">
        <f t="shared" si="1233"/>
        <v>1451.867</v>
      </c>
      <c r="L7939" s="116">
        <v>102.044</v>
      </c>
      <c r="M7939" s="116">
        <v>157.75700000000001</v>
      </c>
      <c r="N7939" s="116">
        <v>142.14500000000001</v>
      </c>
      <c r="O7939" s="116">
        <v>85.784000000000006</v>
      </c>
      <c r="P7939" s="116">
        <v>0</v>
      </c>
      <c r="Q7939" s="20">
        <f t="shared" si="1234"/>
        <v>286.02933200000001</v>
      </c>
      <c r="R7939" s="20">
        <f t="shared" si="1235"/>
        <v>504.349129</v>
      </c>
      <c r="S7939" s="20">
        <f t="shared" si="1236"/>
        <v>277.32489500000003</v>
      </c>
      <c r="T7939" s="20">
        <f t="shared" si="1237"/>
        <v>272.44998400000003</v>
      </c>
      <c r="U7939" s="21">
        <f t="shared" si="1238"/>
        <v>1340.1533400000001</v>
      </c>
      <c r="V7939" s="38">
        <f t="shared" si="1239"/>
        <v>0.92305516965396972</v>
      </c>
    </row>
    <row r="7940" spans="1:22">
      <c r="A7940">
        <v>7935</v>
      </c>
      <c r="B7940" s="122">
        <f t="shared" si="1240"/>
        <v>41970</v>
      </c>
      <c r="C7940" s="122">
        <f t="shared" si="1240"/>
        <v>42335</v>
      </c>
      <c r="D7940" s="116">
        <f t="shared" si="1231"/>
        <v>2015</v>
      </c>
      <c r="E7940" s="116">
        <f t="shared" si="1232"/>
        <v>11</v>
      </c>
      <c r="F7940" s="120">
        <v>199.02699999999999</v>
      </c>
      <c r="G7940" s="121">
        <v>602.44600000000003</v>
      </c>
      <c r="H7940" s="121">
        <v>334.41699999999997</v>
      </c>
      <c r="I7940" s="121">
        <v>287.065</v>
      </c>
      <c r="J7940" s="119">
        <v>0</v>
      </c>
      <c r="K7940" s="117">
        <f t="shared" si="1233"/>
        <v>1422.9549999999999</v>
      </c>
      <c r="L7940" s="116">
        <v>102.027</v>
      </c>
      <c r="M7940" s="116">
        <v>157.506</v>
      </c>
      <c r="N7940" s="116">
        <v>141.96700000000001</v>
      </c>
      <c r="O7940" s="116">
        <v>80.153999999999996</v>
      </c>
      <c r="P7940" s="116">
        <v>0</v>
      </c>
      <c r="Q7940" s="20">
        <f t="shared" si="1234"/>
        <v>285.98168099999998</v>
      </c>
      <c r="R7940" s="20">
        <f t="shared" si="1235"/>
        <v>503.54668200000003</v>
      </c>
      <c r="S7940" s="20">
        <f t="shared" si="1236"/>
        <v>276.97761700000001</v>
      </c>
      <c r="T7940" s="20">
        <f t="shared" si="1237"/>
        <v>254.56910400000001</v>
      </c>
      <c r="U7940" s="21">
        <f t="shared" si="1238"/>
        <v>1321.0750839999998</v>
      </c>
      <c r="V7940" s="38">
        <f t="shared" si="1239"/>
        <v>0.9284025735177851</v>
      </c>
    </row>
    <row r="7941" spans="1:22">
      <c r="A7941">
        <v>7936</v>
      </c>
      <c r="B7941" s="122">
        <f t="shared" si="1240"/>
        <v>41970</v>
      </c>
      <c r="C7941" s="122">
        <f t="shared" si="1240"/>
        <v>42335</v>
      </c>
      <c r="D7941" s="116">
        <f t="shared" si="1231"/>
        <v>2015</v>
      </c>
      <c r="E7941" s="116">
        <f t="shared" si="1232"/>
        <v>11</v>
      </c>
      <c r="F7941" s="120">
        <v>199.07599999999999</v>
      </c>
      <c r="G7941" s="121">
        <v>602.36300000000006</v>
      </c>
      <c r="H7941" s="121">
        <v>205.71600000000001</v>
      </c>
      <c r="I7941" s="121">
        <v>349.483</v>
      </c>
      <c r="J7941" s="119">
        <v>0</v>
      </c>
      <c r="K7941" s="117">
        <f t="shared" si="1233"/>
        <v>1356.6380000000001</v>
      </c>
      <c r="L7941" s="116">
        <v>101.81100000000001</v>
      </c>
      <c r="M7941" s="116">
        <v>157.44499999999999</v>
      </c>
      <c r="N7941" s="116">
        <v>94.403000000000006</v>
      </c>
      <c r="O7941" s="116">
        <v>97.287999999999997</v>
      </c>
      <c r="P7941" s="116">
        <v>0</v>
      </c>
      <c r="Q7941" s="20">
        <f t="shared" si="1234"/>
        <v>285.37623300000001</v>
      </c>
      <c r="R7941" s="20">
        <f t="shared" si="1235"/>
        <v>503.35166499999997</v>
      </c>
      <c r="S7941" s="20">
        <f t="shared" si="1236"/>
        <v>184.18025300000002</v>
      </c>
      <c r="T7941" s="20">
        <f t="shared" si="1237"/>
        <v>308.98668800000002</v>
      </c>
      <c r="U7941" s="21">
        <f t="shared" si="1238"/>
        <v>1281.894839</v>
      </c>
      <c r="V7941" s="38">
        <f t="shared" si="1239"/>
        <v>0.94490559677673769</v>
      </c>
    </row>
    <row r="7942" spans="1:22">
      <c r="A7942">
        <v>7937</v>
      </c>
      <c r="B7942" s="122">
        <f t="shared" si="1240"/>
        <v>41970</v>
      </c>
      <c r="C7942" s="122">
        <f t="shared" si="1240"/>
        <v>42335</v>
      </c>
      <c r="D7942" s="116">
        <f t="shared" si="1231"/>
        <v>2015</v>
      </c>
      <c r="E7942" s="116">
        <f t="shared" si="1232"/>
        <v>11</v>
      </c>
      <c r="F7942" s="120">
        <v>201.911</v>
      </c>
      <c r="G7942" s="121">
        <v>604.36599999999999</v>
      </c>
      <c r="H7942" s="121">
        <v>413.33</v>
      </c>
      <c r="I7942" s="121">
        <v>140.96600000000001</v>
      </c>
      <c r="J7942" s="119">
        <v>0</v>
      </c>
      <c r="K7942" s="117">
        <f t="shared" si="1233"/>
        <v>1360.5729999999999</v>
      </c>
      <c r="L7942" s="116">
        <v>102.91</v>
      </c>
      <c r="M7942" s="116">
        <v>157.89599999999999</v>
      </c>
      <c r="N7942" s="116">
        <v>170.16499999999999</v>
      </c>
      <c r="O7942" s="116">
        <v>40.228000000000002</v>
      </c>
      <c r="P7942" s="116">
        <v>0</v>
      </c>
      <c r="Q7942" s="20">
        <f t="shared" si="1234"/>
        <v>288.45672999999999</v>
      </c>
      <c r="R7942" s="20">
        <f t="shared" si="1235"/>
        <v>504.79351199999996</v>
      </c>
      <c r="S7942" s="20">
        <f t="shared" si="1236"/>
        <v>331.99191500000001</v>
      </c>
      <c r="T7942" s="20">
        <f t="shared" si="1237"/>
        <v>127.76412800000001</v>
      </c>
      <c r="U7942" s="21">
        <f t="shared" si="1238"/>
        <v>1253.0062849999999</v>
      </c>
      <c r="V7942" s="38">
        <f t="shared" si="1239"/>
        <v>0.92094013698640209</v>
      </c>
    </row>
    <row r="7943" spans="1:22">
      <c r="A7943">
        <v>7938</v>
      </c>
      <c r="B7943" s="122">
        <f t="shared" si="1240"/>
        <v>41970</v>
      </c>
      <c r="C7943" s="122">
        <f t="shared" si="1240"/>
        <v>42335</v>
      </c>
      <c r="D7943" s="116">
        <f t="shared" ref="D7943:D8006" si="1241">YEAR(C7943)</f>
        <v>2015</v>
      </c>
      <c r="E7943" s="116">
        <f t="shared" ref="E7943:E8006" si="1242">MONTH(C7943)</f>
        <v>11</v>
      </c>
      <c r="F7943" s="120">
        <v>203.89599999999999</v>
      </c>
      <c r="G7943" s="121">
        <v>603.84799999999996</v>
      </c>
      <c r="H7943" s="121">
        <v>456.55099999999999</v>
      </c>
      <c r="I7943" s="121">
        <v>97.308000000000007</v>
      </c>
      <c r="J7943" s="119">
        <v>0</v>
      </c>
      <c r="K7943" s="117">
        <f t="shared" ref="K7943:K8006" si="1243">SUM(F7943:J7943)</f>
        <v>1361.6029999999998</v>
      </c>
      <c r="L7943" s="116">
        <v>104.143</v>
      </c>
      <c r="M7943" s="116">
        <v>157.79300000000001</v>
      </c>
      <c r="N7943" s="116">
        <v>186.113</v>
      </c>
      <c r="O7943" s="116">
        <v>26.206</v>
      </c>
      <c r="P7943" s="116">
        <v>0</v>
      </c>
      <c r="Q7943" s="20">
        <f t="shared" ref="Q7943:Q8006" si="1244">+$Q$2*L7943</f>
        <v>291.91282899999999</v>
      </c>
      <c r="R7943" s="20">
        <f t="shared" ref="R7943:R8006" si="1245">+$R$2*M7943</f>
        <v>504.46422100000001</v>
      </c>
      <c r="S7943" s="20">
        <f t="shared" ref="S7943:S8006" si="1246">+$S$2*N7943</f>
        <v>363.10646300000002</v>
      </c>
      <c r="T7943" s="20">
        <f t="shared" ref="T7943:T8006" si="1247">+$T$2*O7943</f>
        <v>83.230255999999997</v>
      </c>
      <c r="U7943" s="21">
        <f t="shared" ref="U7943:U8006" si="1248">SUM(Q7943:T7943)</f>
        <v>1242.7137690000002</v>
      </c>
      <c r="V7943" s="38">
        <f t="shared" ref="V7943:V8006" si="1249">+U7943/K7943</f>
        <v>0.91268436467898528</v>
      </c>
    </row>
    <row r="7944" spans="1:22">
      <c r="A7944">
        <v>7939</v>
      </c>
      <c r="B7944" s="122">
        <f t="shared" si="1240"/>
        <v>41970</v>
      </c>
      <c r="C7944" s="122">
        <f t="shared" si="1240"/>
        <v>42335</v>
      </c>
      <c r="D7944" s="116">
        <f t="shared" si="1241"/>
        <v>2015</v>
      </c>
      <c r="E7944" s="116">
        <f t="shared" si="1242"/>
        <v>11</v>
      </c>
      <c r="F7944" s="120">
        <v>203.63399999999999</v>
      </c>
      <c r="G7944" s="121">
        <v>594.97500000000002</v>
      </c>
      <c r="H7944" s="121">
        <v>479.786</v>
      </c>
      <c r="I7944" s="121">
        <v>92.876999999999995</v>
      </c>
      <c r="J7944" s="119">
        <v>0</v>
      </c>
      <c r="K7944" s="117">
        <f t="shared" si="1243"/>
        <v>1371.2719999999999</v>
      </c>
      <c r="L7944" s="116">
        <v>103.824</v>
      </c>
      <c r="M7944" s="116">
        <v>155.76300000000001</v>
      </c>
      <c r="N7944" s="116">
        <v>192.39400000000001</v>
      </c>
      <c r="O7944" s="116">
        <v>24.859000000000002</v>
      </c>
      <c r="P7944" s="116">
        <v>0</v>
      </c>
      <c r="Q7944" s="20">
        <f t="shared" si="1244"/>
        <v>291.01867199999998</v>
      </c>
      <c r="R7944" s="20">
        <f t="shared" si="1245"/>
        <v>497.974311</v>
      </c>
      <c r="S7944" s="20">
        <f t="shared" si="1246"/>
        <v>375.36069400000002</v>
      </c>
      <c r="T7944" s="20">
        <f t="shared" si="1247"/>
        <v>78.952184000000003</v>
      </c>
      <c r="U7944" s="21">
        <f t="shared" si="1248"/>
        <v>1243.305861</v>
      </c>
      <c r="V7944" s="38">
        <f t="shared" si="1249"/>
        <v>0.9066807030260956</v>
      </c>
    </row>
    <row r="7945" spans="1:22">
      <c r="A7945">
        <v>7940</v>
      </c>
      <c r="B7945" s="122">
        <f t="shared" si="1240"/>
        <v>41970</v>
      </c>
      <c r="C7945" s="122">
        <f t="shared" si="1240"/>
        <v>42335</v>
      </c>
      <c r="D7945" s="116">
        <f t="shared" si="1241"/>
        <v>2015</v>
      </c>
      <c r="E7945" s="116">
        <f t="shared" si="1242"/>
        <v>11</v>
      </c>
      <c r="F7945" s="120">
        <v>200.405</v>
      </c>
      <c r="G7945" s="121">
        <v>594.40300000000002</v>
      </c>
      <c r="H7945" s="121">
        <v>499.85700000000003</v>
      </c>
      <c r="I7945" s="121">
        <v>116.373</v>
      </c>
      <c r="J7945" s="119">
        <v>0</v>
      </c>
      <c r="K7945" s="117">
        <f t="shared" si="1243"/>
        <v>1411.038</v>
      </c>
      <c r="L7945" s="116">
        <v>102.96899999999999</v>
      </c>
      <c r="M7945" s="116">
        <v>155.751</v>
      </c>
      <c r="N7945" s="116">
        <v>212.03399999999999</v>
      </c>
      <c r="O7945" s="116">
        <v>30.823</v>
      </c>
      <c r="P7945" s="116">
        <v>0</v>
      </c>
      <c r="Q7945" s="20">
        <f t="shared" si="1244"/>
        <v>288.62210699999997</v>
      </c>
      <c r="R7945" s="20">
        <f t="shared" si="1245"/>
        <v>497.935947</v>
      </c>
      <c r="S7945" s="20">
        <f t="shared" si="1246"/>
        <v>413.67833400000001</v>
      </c>
      <c r="T7945" s="20">
        <f t="shared" si="1247"/>
        <v>97.893848000000006</v>
      </c>
      <c r="U7945" s="21">
        <f t="shared" si="1248"/>
        <v>1298.130236</v>
      </c>
      <c r="V7945" s="38">
        <f t="shared" si="1249"/>
        <v>0.91998247814729295</v>
      </c>
    </row>
    <row r="7946" spans="1:22">
      <c r="A7946">
        <v>7941</v>
      </c>
      <c r="B7946" s="122">
        <f t="shared" si="1240"/>
        <v>41970</v>
      </c>
      <c r="C7946" s="122">
        <f t="shared" si="1240"/>
        <v>42335</v>
      </c>
      <c r="D7946" s="116">
        <f t="shared" si="1241"/>
        <v>2015</v>
      </c>
      <c r="E7946" s="116">
        <f t="shared" si="1242"/>
        <v>11</v>
      </c>
      <c r="F7946" s="120">
        <v>212.059</v>
      </c>
      <c r="G7946" s="121">
        <v>589.24</v>
      </c>
      <c r="H7946" s="121">
        <v>577.99400000000003</v>
      </c>
      <c r="I7946" s="121">
        <v>156.69200000000001</v>
      </c>
      <c r="J7946" s="119">
        <v>0</v>
      </c>
      <c r="K7946" s="117">
        <f t="shared" si="1243"/>
        <v>1535.9850000000001</v>
      </c>
      <c r="L7946" s="116">
        <v>108.572</v>
      </c>
      <c r="M7946" s="116">
        <v>153.93100000000001</v>
      </c>
      <c r="N7946" s="116">
        <v>226.88</v>
      </c>
      <c r="O7946" s="116">
        <v>41.33</v>
      </c>
      <c r="P7946" s="116">
        <v>0</v>
      </c>
      <c r="Q7946" s="20">
        <f t="shared" si="1244"/>
        <v>304.327316</v>
      </c>
      <c r="R7946" s="20">
        <f t="shared" si="1245"/>
        <v>492.11740700000007</v>
      </c>
      <c r="S7946" s="20">
        <f t="shared" si="1246"/>
        <v>442.64287999999999</v>
      </c>
      <c r="T7946" s="20">
        <f t="shared" si="1247"/>
        <v>131.26408000000001</v>
      </c>
      <c r="U7946" s="21">
        <f t="shared" si="1248"/>
        <v>1370.3516829999999</v>
      </c>
      <c r="V7946" s="38">
        <f t="shared" si="1249"/>
        <v>0.89216475616623847</v>
      </c>
    </row>
    <row r="7947" spans="1:22">
      <c r="A7947">
        <v>7942</v>
      </c>
      <c r="B7947" s="122">
        <f t="shared" si="1240"/>
        <v>41970</v>
      </c>
      <c r="C7947" s="122">
        <f t="shared" si="1240"/>
        <v>42335</v>
      </c>
      <c r="D7947" s="116">
        <f t="shared" si="1241"/>
        <v>2015</v>
      </c>
      <c r="E7947" s="116">
        <f t="shared" si="1242"/>
        <v>11</v>
      </c>
      <c r="F7947" s="120">
        <v>280.94299999999998</v>
      </c>
      <c r="G7947" s="121">
        <v>591.72500000000002</v>
      </c>
      <c r="H7947" s="121">
        <v>763.678</v>
      </c>
      <c r="I7947" s="121">
        <v>158.54400000000001</v>
      </c>
      <c r="J7947" s="119">
        <v>0</v>
      </c>
      <c r="K7947" s="117">
        <f t="shared" si="1243"/>
        <v>1794.89</v>
      </c>
      <c r="L7947" s="116">
        <v>139.405</v>
      </c>
      <c r="M7947" s="116">
        <v>154.59700000000001</v>
      </c>
      <c r="N7947" s="116">
        <v>272.70299999999997</v>
      </c>
      <c r="O7947" s="116">
        <v>41.987000000000002</v>
      </c>
      <c r="P7947" s="116">
        <v>0</v>
      </c>
      <c r="Q7947" s="20">
        <f t="shared" si="1244"/>
        <v>390.75221499999998</v>
      </c>
      <c r="R7947" s="20">
        <f t="shared" si="1245"/>
        <v>494.24660900000003</v>
      </c>
      <c r="S7947" s="20">
        <f t="shared" si="1246"/>
        <v>532.04355299999997</v>
      </c>
      <c r="T7947" s="20">
        <f t="shared" si="1247"/>
        <v>133.35071200000002</v>
      </c>
      <c r="U7947" s="21">
        <f t="shared" si="1248"/>
        <v>1550.3930889999999</v>
      </c>
      <c r="V7947" s="38">
        <f t="shared" si="1249"/>
        <v>0.86378167408587703</v>
      </c>
    </row>
    <row r="7948" spans="1:22">
      <c r="A7948">
        <v>7943</v>
      </c>
      <c r="B7948" s="122">
        <f t="shared" si="1240"/>
        <v>41970</v>
      </c>
      <c r="C7948" s="122">
        <f t="shared" si="1240"/>
        <v>42335</v>
      </c>
      <c r="D7948" s="116">
        <f t="shared" si="1241"/>
        <v>2015</v>
      </c>
      <c r="E7948" s="116">
        <f t="shared" si="1242"/>
        <v>11</v>
      </c>
      <c r="F7948" s="120">
        <v>281.12200000000001</v>
      </c>
      <c r="G7948" s="121">
        <v>557.49699999999996</v>
      </c>
      <c r="H7948" s="121">
        <v>710.64800000000002</v>
      </c>
      <c r="I7948" s="121">
        <v>123.108</v>
      </c>
      <c r="J7948" s="119">
        <v>0</v>
      </c>
      <c r="K7948" s="117">
        <f t="shared" si="1243"/>
        <v>1672.3749999999998</v>
      </c>
      <c r="L7948" s="116">
        <v>137.82599999999999</v>
      </c>
      <c r="M7948" s="116">
        <v>146.619</v>
      </c>
      <c r="N7948" s="116">
        <v>270.68599999999998</v>
      </c>
      <c r="O7948" s="116">
        <v>33.479999999999997</v>
      </c>
      <c r="P7948" s="116">
        <v>0</v>
      </c>
      <c r="Q7948" s="20">
        <f t="shared" si="1244"/>
        <v>386.32627799999995</v>
      </c>
      <c r="R7948" s="20">
        <f t="shared" si="1245"/>
        <v>468.74094300000002</v>
      </c>
      <c r="S7948" s="20">
        <f t="shared" si="1246"/>
        <v>528.108386</v>
      </c>
      <c r="T7948" s="20">
        <f t="shared" si="1247"/>
        <v>106.33247999999999</v>
      </c>
      <c r="U7948" s="21">
        <f t="shared" si="1248"/>
        <v>1489.5080870000002</v>
      </c>
      <c r="V7948" s="38">
        <f t="shared" si="1249"/>
        <v>0.89065436101352891</v>
      </c>
    </row>
    <row r="7949" spans="1:22">
      <c r="A7949">
        <v>7944</v>
      </c>
      <c r="B7949" s="122">
        <f t="shared" si="1240"/>
        <v>41970</v>
      </c>
      <c r="C7949" s="122">
        <f t="shared" si="1240"/>
        <v>42335</v>
      </c>
      <c r="D7949" s="116">
        <f t="shared" si="1241"/>
        <v>2015</v>
      </c>
      <c r="E7949" s="116">
        <f t="shared" si="1242"/>
        <v>11</v>
      </c>
      <c r="F7949" s="120">
        <v>235.56899999999999</v>
      </c>
      <c r="G7949" s="121">
        <v>371.97699999999998</v>
      </c>
      <c r="H7949" s="121">
        <v>818.95699999999999</v>
      </c>
      <c r="I7949" s="121">
        <v>88.206000000000003</v>
      </c>
      <c r="J7949" s="119">
        <v>0</v>
      </c>
      <c r="K7949" s="117">
        <f t="shared" si="1243"/>
        <v>1514.7089999999998</v>
      </c>
      <c r="L7949" s="116">
        <v>118.373</v>
      </c>
      <c r="M7949" s="116">
        <v>104.11</v>
      </c>
      <c r="N7949" s="116">
        <v>299.82799999999997</v>
      </c>
      <c r="O7949" s="116">
        <v>23.710999999999999</v>
      </c>
      <c r="P7949" s="116">
        <v>0</v>
      </c>
      <c r="Q7949" s="20">
        <f t="shared" si="1244"/>
        <v>331.79951900000003</v>
      </c>
      <c r="R7949" s="20">
        <f t="shared" si="1245"/>
        <v>332.83967000000001</v>
      </c>
      <c r="S7949" s="20">
        <f t="shared" si="1246"/>
        <v>584.964428</v>
      </c>
      <c r="T7949" s="20">
        <f t="shared" si="1247"/>
        <v>75.306135999999995</v>
      </c>
      <c r="U7949" s="21">
        <f t="shared" si="1248"/>
        <v>1324.9097529999999</v>
      </c>
      <c r="V7949" s="38">
        <f t="shared" si="1249"/>
        <v>0.87469590066474823</v>
      </c>
    </row>
    <row r="7950" spans="1:22">
      <c r="A7950">
        <v>7945</v>
      </c>
      <c r="B7950" s="122">
        <f t="shared" si="1240"/>
        <v>41971</v>
      </c>
      <c r="C7950" s="122">
        <f t="shared" si="1240"/>
        <v>42336</v>
      </c>
      <c r="D7950" s="116">
        <f t="shared" si="1241"/>
        <v>2015</v>
      </c>
      <c r="E7950" s="116">
        <f t="shared" si="1242"/>
        <v>11</v>
      </c>
      <c r="F7950" s="120">
        <v>226.96</v>
      </c>
      <c r="G7950" s="121">
        <v>226.68799999999999</v>
      </c>
      <c r="H7950" s="121">
        <v>969.43</v>
      </c>
      <c r="I7950" s="121">
        <v>56.375</v>
      </c>
      <c r="J7950" s="119">
        <v>0</v>
      </c>
      <c r="K7950" s="117">
        <f t="shared" si="1243"/>
        <v>1479.453</v>
      </c>
      <c r="L7950" s="116">
        <v>113.991</v>
      </c>
      <c r="M7950" s="116">
        <v>65.721000000000004</v>
      </c>
      <c r="N7950" s="116">
        <v>363.92</v>
      </c>
      <c r="O7950" s="116">
        <v>15.691000000000001</v>
      </c>
      <c r="P7950" s="116">
        <v>0</v>
      </c>
      <c r="Q7950" s="20">
        <f t="shared" si="1244"/>
        <v>319.516773</v>
      </c>
      <c r="R7950" s="20">
        <f t="shared" si="1245"/>
        <v>210.11003700000001</v>
      </c>
      <c r="S7950" s="20">
        <f t="shared" si="1246"/>
        <v>710.00792000000001</v>
      </c>
      <c r="T7950" s="20">
        <f t="shared" si="1247"/>
        <v>49.834616000000004</v>
      </c>
      <c r="U7950" s="21">
        <f t="shared" si="1248"/>
        <v>1289.4693460000001</v>
      </c>
      <c r="V7950" s="38">
        <f t="shared" si="1249"/>
        <v>0.87158520480204515</v>
      </c>
    </row>
    <row r="7951" spans="1:22">
      <c r="A7951">
        <v>7946</v>
      </c>
      <c r="B7951" s="122">
        <f t="shared" si="1240"/>
        <v>41971</v>
      </c>
      <c r="C7951" s="122">
        <f t="shared" si="1240"/>
        <v>42336</v>
      </c>
      <c r="D7951" s="116">
        <f t="shared" si="1241"/>
        <v>2015</v>
      </c>
      <c r="E7951" s="116">
        <f t="shared" si="1242"/>
        <v>11</v>
      </c>
      <c r="F7951" s="120">
        <v>226.304</v>
      </c>
      <c r="G7951" s="121">
        <v>176.61</v>
      </c>
      <c r="H7951" s="121">
        <v>890.30399999999997</v>
      </c>
      <c r="I7951" s="121">
        <v>40.470999999999997</v>
      </c>
      <c r="J7951" s="119">
        <v>0</v>
      </c>
      <c r="K7951" s="117">
        <f t="shared" si="1243"/>
        <v>1333.6889999999999</v>
      </c>
      <c r="L7951" s="116">
        <v>112.048</v>
      </c>
      <c r="M7951" s="116">
        <v>51.807000000000002</v>
      </c>
      <c r="N7951" s="116">
        <v>329.947</v>
      </c>
      <c r="O7951" s="116">
        <v>10.773</v>
      </c>
      <c r="P7951" s="116">
        <v>0</v>
      </c>
      <c r="Q7951" s="20">
        <f t="shared" si="1244"/>
        <v>314.07054399999998</v>
      </c>
      <c r="R7951" s="20">
        <f t="shared" si="1245"/>
        <v>165.62697900000001</v>
      </c>
      <c r="S7951" s="20">
        <f t="shared" si="1246"/>
        <v>643.72659700000008</v>
      </c>
      <c r="T7951" s="20">
        <f t="shared" si="1247"/>
        <v>34.215048000000003</v>
      </c>
      <c r="U7951" s="21">
        <f t="shared" si="1248"/>
        <v>1157.6391680000002</v>
      </c>
      <c r="V7951" s="38">
        <f t="shared" si="1249"/>
        <v>0.86799783757682658</v>
      </c>
    </row>
    <row r="7952" spans="1:22">
      <c r="A7952">
        <v>7947</v>
      </c>
      <c r="B7952" s="122">
        <f t="shared" si="1240"/>
        <v>41971</v>
      </c>
      <c r="C7952" s="122">
        <f t="shared" si="1240"/>
        <v>42336</v>
      </c>
      <c r="D7952" s="116">
        <f t="shared" si="1241"/>
        <v>2015</v>
      </c>
      <c r="E7952" s="116">
        <f t="shared" si="1242"/>
        <v>11</v>
      </c>
      <c r="F7952" s="120">
        <v>227.37799999999999</v>
      </c>
      <c r="G7952" s="121">
        <v>177.32400000000001</v>
      </c>
      <c r="H7952" s="121">
        <v>834.77</v>
      </c>
      <c r="I7952" s="121">
        <v>36.15</v>
      </c>
      <c r="J7952" s="119">
        <v>0</v>
      </c>
      <c r="K7952" s="117">
        <f t="shared" si="1243"/>
        <v>1275.6220000000001</v>
      </c>
      <c r="L7952" s="116">
        <v>112.536</v>
      </c>
      <c r="M7952" s="116">
        <v>52.034999999999997</v>
      </c>
      <c r="N7952" s="116">
        <v>301.86700000000002</v>
      </c>
      <c r="O7952" s="116">
        <v>9.6679999999999993</v>
      </c>
      <c r="P7952" s="116">
        <v>0</v>
      </c>
      <c r="Q7952" s="20">
        <f t="shared" si="1244"/>
        <v>315.43840799999998</v>
      </c>
      <c r="R7952" s="20">
        <f t="shared" si="1245"/>
        <v>166.355895</v>
      </c>
      <c r="S7952" s="20">
        <f t="shared" si="1246"/>
        <v>588.94251700000007</v>
      </c>
      <c r="T7952" s="20">
        <f t="shared" si="1247"/>
        <v>30.705568</v>
      </c>
      <c r="U7952" s="21">
        <f t="shared" si="1248"/>
        <v>1101.4423880000002</v>
      </c>
      <c r="V7952" s="38">
        <f t="shared" si="1249"/>
        <v>0.86345515207483103</v>
      </c>
    </row>
    <row r="7953" spans="1:22">
      <c r="A7953">
        <v>7948</v>
      </c>
      <c r="B7953" s="122">
        <f t="shared" si="1240"/>
        <v>41971</v>
      </c>
      <c r="C7953" s="122">
        <f t="shared" si="1240"/>
        <v>42336</v>
      </c>
      <c r="D7953" s="116">
        <f t="shared" si="1241"/>
        <v>2015</v>
      </c>
      <c r="E7953" s="116">
        <f t="shared" si="1242"/>
        <v>11</v>
      </c>
      <c r="F7953" s="120">
        <v>224.26300000000001</v>
      </c>
      <c r="G7953" s="121">
        <v>176.244</v>
      </c>
      <c r="H7953" s="121">
        <v>828.15300000000002</v>
      </c>
      <c r="I7953" s="121">
        <v>38.165999999999997</v>
      </c>
      <c r="J7953" s="119">
        <v>0</v>
      </c>
      <c r="K7953" s="117">
        <f t="shared" si="1243"/>
        <v>1266.826</v>
      </c>
      <c r="L7953" s="116">
        <v>111.23</v>
      </c>
      <c r="M7953" s="116">
        <v>51.735999999999997</v>
      </c>
      <c r="N7953" s="116">
        <v>299.95600000000002</v>
      </c>
      <c r="O7953" s="116">
        <v>10.233000000000001</v>
      </c>
      <c r="P7953" s="116">
        <v>0</v>
      </c>
      <c r="Q7953" s="20">
        <f t="shared" si="1244"/>
        <v>311.77769000000001</v>
      </c>
      <c r="R7953" s="20">
        <f t="shared" si="1245"/>
        <v>165.399992</v>
      </c>
      <c r="S7953" s="20">
        <f t="shared" si="1246"/>
        <v>585.214156</v>
      </c>
      <c r="T7953" s="20">
        <f t="shared" si="1247"/>
        <v>32.500008000000001</v>
      </c>
      <c r="U7953" s="21">
        <f t="shared" si="1248"/>
        <v>1094.891846</v>
      </c>
      <c r="V7953" s="38">
        <f t="shared" si="1249"/>
        <v>0.86427958219992329</v>
      </c>
    </row>
    <row r="7954" spans="1:22">
      <c r="A7954">
        <v>7949</v>
      </c>
      <c r="B7954" s="122">
        <f t="shared" si="1240"/>
        <v>41971</v>
      </c>
      <c r="C7954" s="122">
        <f t="shared" si="1240"/>
        <v>42336</v>
      </c>
      <c r="D7954" s="116">
        <f t="shared" si="1241"/>
        <v>2015</v>
      </c>
      <c r="E7954" s="116">
        <f t="shared" si="1242"/>
        <v>11</v>
      </c>
      <c r="F7954" s="120">
        <v>225.03800000000001</v>
      </c>
      <c r="G7954" s="121">
        <v>175.69800000000001</v>
      </c>
      <c r="H7954" s="121">
        <v>829.37699999999995</v>
      </c>
      <c r="I7954" s="121">
        <v>45.140999999999998</v>
      </c>
      <c r="J7954" s="119">
        <v>0</v>
      </c>
      <c r="K7954" s="117">
        <f t="shared" si="1243"/>
        <v>1275.2539999999999</v>
      </c>
      <c r="L7954" s="116">
        <v>111.181</v>
      </c>
      <c r="M7954" s="116">
        <v>51.591999999999999</v>
      </c>
      <c r="N7954" s="116">
        <v>299.97399999999999</v>
      </c>
      <c r="O7954" s="116">
        <v>11.754</v>
      </c>
      <c r="P7954" s="116">
        <v>0</v>
      </c>
      <c r="Q7954" s="20">
        <f t="shared" si="1244"/>
        <v>311.64034299999997</v>
      </c>
      <c r="R7954" s="20">
        <f t="shared" si="1245"/>
        <v>164.93962400000001</v>
      </c>
      <c r="S7954" s="20">
        <f t="shared" si="1246"/>
        <v>585.24927400000001</v>
      </c>
      <c r="T7954" s="20">
        <f t="shared" si="1247"/>
        <v>37.330703999999997</v>
      </c>
      <c r="U7954" s="21">
        <f t="shared" si="1248"/>
        <v>1099.1599449999999</v>
      </c>
      <c r="V7954" s="38">
        <f t="shared" si="1249"/>
        <v>0.86191452447904493</v>
      </c>
    </row>
    <row r="7955" spans="1:22">
      <c r="A7955">
        <v>7950</v>
      </c>
      <c r="B7955" s="122">
        <f t="shared" si="1240"/>
        <v>41971</v>
      </c>
      <c r="C7955" s="122">
        <f t="shared" si="1240"/>
        <v>42336</v>
      </c>
      <c r="D7955" s="116">
        <f t="shared" si="1241"/>
        <v>2015</v>
      </c>
      <c r="E7955" s="116">
        <f t="shared" si="1242"/>
        <v>11</v>
      </c>
      <c r="F7955" s="120">
        <v>226.99199999999999</v>
      </c>
      <c r="G7955" s="121">
        <v>177.04</v>
      </c>
      <c r="H7955" s="121">
        <v>840.70799999999997</v>
      </c>
      <c r="I7955" s="121">
        <v>42.011000000000003</v>
      </c>
      <c r="J7955" s="119">
        <v>0</v>
      </c>
      <c r="K7955" s="117">
        <f t="shared" si="1243"/>
        <v>1286.751</v>
      </c>
      <c r="L7955" s="116">
        <v>112.437</v>
      </c>
      <c r="M7955" s="116">
        <v>51.902999999999999</v>
      </c>
      <c r="N7955" s="116">
        <v>305.83600000000001</v>
      </c>
      <c r="O7955" s="116">
        <v>10.898</v>
      </c>
      <c r="P7955" s="116">
        <v>0</v>
      </c>
      <c r="Q7955" s="20">
        <f t="shared" si="1244"/>
        <v>315.160911</v>
      </c>
      <c r="R7955" s="20">
        <f t="shared" si="1245"/>
        <v>165.93389099999999</v>
      </c>
      <c r="S7955" s="20">
        <f t="shared" si="1246"/>
        <v>596.68603600000006</v>
      </c>
      <c r="T7955" s="20">
        <f t="shared" si="1247"/>
        <v>34.612048000000001</v>
      </c>
      <c r="U7955" s="21">
        <f t="shared" si="1248"/>
        <v>1112.3928860000001</v>
      </c>
      <c r="V7955" s="38">
        <f t="shared" si="1249"/>
        <v>0.86449739382366919</v>
      </c>
    </row>
    <row r="7956" spans="1:22">
      <c r="A7956">
        <v>7951</v>
      </c>
      <c r="B7956" s="122">
        <f t="shared" si="1240"/>
        <v>41971</v>
      </c>
      <c r="C7956" s="122">
        <f t="shared" si="1240"/>
        <v>42336</v>
      </c>
      <c r="D7956" s="116">
        <f t="shared" si="1241"/>
        <v>2015</v>
      </c>
      <c r="E7956" s="116">
        <f t="shared" si="1242"/>
        <v>11</v>
      </c>
      <c r="F7956" s="120">
        <v>225.76300000000001</v>
      </c>
      <c r="G7956" s="121">
        <v>179.38300000000001</v>
      </c>
      <c r="H7956" s="121">
        <v>695.36500000000001</v>
      </c>
      <c r="I7956" s="121">
        <v>43.767000000000003</v>
      </c>
      <c r="J7956" s="119">
        <v>0</v>
      </c>
      <c r="K7956" s="117">
        <f t="shared" si="1243"/>
        <v>1144.278</v>
      </c>
      <c r="L7956" s="116">
        <v>113.52500000000001</v>
      </c>
      <c r="M7956" s="116">
        <v>52.406999999999996</v>
      </c>
      <c r="N7956" s="116">
        <v>254.768</v>
      </c>
      <c r="O7956" s="116">
        <v>11.489000000000001</v>
      </c>
      <c r="P7956" s="116">
        <v>0</v>
      </c>
      <c r="Q7956" s="20">
        <f t="shared" si="1244"/>
        <v>318.21057500000001</v>
      </c>
      <c r="R7956" s="20">
        <f t="shared" si="1245"/>
        <v>167.54517899999999</v>
      </c>
      <c r="S7956" s="20">
        <f t="shared" si="1246"/>
        <v>497.052368</v>
      </c>
      <c r="T7956" s="20">
        <f t="shared" si="1247"/>
        <v>36.489064000000006</v>
      </c>
      <c r="U7956" s="21">
        <f t="shared" si="1248"/>
        <v>1019.297186</v>
      </c>
      <c r="V7956" s="38">
        <f t="shared" si="1249"/>
        <v>0.89077757852549821</v>
      </c>
    </row>
    <row r="7957" spans="1:22">
      <c r="A7957">
        <v>7952</v>
      </c>
      <c r="B7957" s="122">
        <f t="shared" si="1240"/>
        <v>41971</v>
      </c>
      <c r="C7957" s="122">
        <f t="shared" si="1240"/>
        <v>42336</v>
      </c>
      <c r="D7957" s="116">
        <f t="shared" si="1241"/>
        <v>2015</v>
      </c>
      <c r="E7957" s="116">
        <f t="shared" si="1242"/>
        <v>11</v>
      </c>
      <c r="F7957" s="120">
        <v>223.01400000000001</v>
      </c>
      <c r="G7957" s="121">
        <v>179.845</v>
      </c>
      <c r="H7957" s="121">
        <v>707.95799999999997</v>
      </c>
      <c r="I7957" s="121">
        <v>49.713999999999999</v>
      </c>
      <c r="J7957" s="119">
        <v>0</v>
      </c>
      <c r="K7957" s="117">
        <f t="shared" si="1243"/>
        <v>1160.5309999999999</v>
      </c>
      <c r="L7957" s="116">
        <v>112.01</v>
      </c>
      <c r="M7957" s="116">
        <v>52.515000000000001</v>
      </c>
      <c r="N7957" s="116">
        <v>262.863</v>
      </c>
      <c r="O7957" s="116">
        <v>13.026</v>
      </c>
      <c r="P7957" s="116">
        <v>0</v>
      </c>
      <c r="Q7957" s="20">
        <f t="shared" si="1244"/>
        <v>313.96402999999998</v>
      </c>
      <c r="R7957" s="20">
        <f t="shared" si="1245"/>
        <v>167.890455</v>
      </c>
      <c r="S7957" s="20">
        <f t="shared" si="1246"/>
        <v>512.84571300000005</v>
      </c>
      <c r="T7957" s="20">
        <f t="shared" si="1247"/>
        <v>41.370576</v>
      </c>
      <c r="U7957" s="21">
        <f t="shared" si="1248"/>
        <v>1036.070774</v>
      </c>
      <c r="V7957" s="38">
        <f t="shared" si="1249"/>
        <v>0.89275579368409808</v>
      </c>
    </row>
    <row r="7958" spans="1:22">
      <c r="A7958">
        <v>7953</v>
      </c>
      <c r="B7958" s="122">
        <f t="shared" si="1240"/>
        <v>41971</v>
      </c>
      <c r="C7958" s="122">
        <f t="shared" si="1240"/>
        <v>42336</v>
      </c>
      <c r="D7958" s="116">
        <f t="shared" si="1241"/>
        <v>2015</v>
      </c>
      <c r="E7958" s="116">
        <f t="shared" si="1242"/>
        <v>11</v>
      </c>
      <c r="F7958" s="120">
        <v>232.27</v>
      </c>
      <c r="G7958" s="121">
        <v>187.83500000000001</v>
      </c>
      <c r="H7958" s="121">
        <v>710.27</v>
      </c>
      <c r="I7958" s="121">
        <v>67.902000000000001</v>
      </c>
      <c r="J7958" s="119">
        <v>0</v>
      </c>
      <c r="K7958" s="117">
        <f t="shared" si="1243"/>
        <v>1198.277</v>
      </c>
      <c r="L7958" s="116">
        <v>114.491</v>
      </c>
      <c r="M7958" s="116">
        <v>54.305999999999997</v>
      </c>
      <c r="N7958" s="116">
        <v>268.94600000000003</v>
      </c>
      <c r="O7958" s="116">
        <v>18.010999999999999</v>
      </c>
      <c r="P7958" s="116">
        <v>0</v>
      </c>
      <c r="Q7958" s="20">
        <f t="shared" si="1244"/>
        <v>320.918273</v>
      </c>
      <c r="R7958" s="20">
        <f t="shared" si="1245"/>
        <v>173.61628199999998</v>
      </c>
      <c r="S7958" s="20">
        <f t="shared" si="1246"/>
        <v>524.71364600000004</v>
      </c>
      <c r="T7958" s="20">
        <f t="shared" si="1247"/>
        <v>57.202936000000001</v>
      </c>
      <c r="U7958" s="21">
        <f t="shared" si="1248"/>
        <v>1076.451137</v>
      </c>
      <c r="V7958" s="38">
        <f t="shared" si="1249"/>
        <v>0.89833246987132354</v>
      </c>
    </row>
    <row r="7959" spans="1:22">
      <c r="A7959">
        <v>7954</v>
      </c>
      <c r="B7959" s="122">
        <f t="shared" si="1240"/>
        <v>41971</v>
      </c>
      <c r="C7959" s="122">
        <f t="shared" si="1240"/>
        <v>42336</v>
      </c>
      <c r="D7959" s="116">
        <f t="shared" si="1241"/>
        <v>2015</v>
      </c>
      <c r="E7959" s="116">
        <f t="shared" si="1242"/>
        <v>11</v>
      </c>
      <c r="F7959" s="120">
        <v>282.89699999999999</v>
      </c>
      <c r="G7959" s="121">
        <v>197.68</v>
      </c>
      <c r="H7959" s="121">
        <v>823.24</v>
      </c>
      <c r="I7959" s="121">
        <v>82.587000000000003</v>
      </c>
      <c r="J7959" s="119">
        <v>0</v>
      </c>
      <c r="K7959" s="117">
        <f t="shared" si="1243"/>
        <v>1386.404</v>
      </c>
      <c r="L7959" s="116">
        <v>138.62299999999999</v>
      </c>
      <c r="M7959" s="116">
        <v>56.511000000000003</v>
      </c>
      <c r="N7959" s="116">
        <v>305.73700000000002</v>
      </c>
      <c r="O7959" s="116">
        <v>20.62</v>
      </c>
      <c r="P7959" s="116">
        <v>0</v>
      </c>
      <c r="Q7959" s="20">
        <f t="shared" si="1244"/>
        <v>388.56026899999995</v>
      </c>
      <c r="R7959" s="20">
        <f t="shared" si="1245"/>
        <v>180.66566700000001</v>
      </c>
      <c r="S7959" s="20">
        <f t="shared" si="1246"/>
        <v>596.49288700000011</v>
      </c>
      <c r="T7959" s="20">
        <f t="shared" si="1247"/>
        <v>65.48912</v>
      </c>
      <c r="U7959" s="21">
        <f t="shared" si="1248"/>
        <v>1231.2079430000001</v>
      </c>
      <c r="V7959" s="38">
        <f t="shared" si="1249"/>
        <v>0.88805856229497326</v>
      </c>
    </row>
    <row r="7960" spans="1:22">
      <c r="A7960">
        <v>7955</v>
      </c>
      <c r="B7960" s="122">
        <f t="shared" si="1240"/>
        <v>41971</v>
      </c>
      <c r="C7960" s="122">
        <f t="shared" si="1240"/>
        <v>42336</v>
      </c>
      <c r="D7960" s="116">
        <f t="shared" si="1241"/>
        <v>2015</v>
      </c>
      <c r="E7960" s="116">
        <f t="shared" si="1242"/>
        <v>11</v>
      </c>
      <c r="F7960" s="120">
        <v>277.55500000000001</v>
      </c>
      <c r="G7960" s="121">
        <v>205.44800000000001</v>
      </c>
      <c r="H7960" s="121">
        <v>837.22299999999996</v>
      </c>
      <c r="I7960" s="121">
        <v>78.331000000000003</v>
      </c>
      <c r="J7960" s="119">
        <v>0</v>
      </c>
      <c r="K7960" s="117">
        <f t="shared" si="1243"/>
        <v>1398.557</v>
      </c>
      <c r="L7960" s="116">
        <v>135.745</v>
      </c>
      <c r="M7960" s="116">
        <v>58.222000000000001</v>
      </c>
      <c r="N7960" s="116">
        <v>315.75299999999999</v>
      </c>
      <c r="O7960" s="116">
        <v>20.527000000000001</v>
      </c>
      <c r="P7960" s="116">
        <v>0</v>
      </c>
      <c r="Q7960" s="20">
        <f t="shared" si="1244"/>
        <v>380.49323500000003</v>
      </c>
      <c r="R7960" s="20">
        <f t="shared" si="1245"/>
        <v>186.13573400000001</v>
      </c>
      <c r="S7960" s="20">
        <f t="shared" si="1246"/>
        <v>616.03410299999996</v>
      </c>
      <c r="T7960" s="20">
        <f t="shared" si="1247"/>
        <v>65.193752000000003</v>
      </c>
      <c r="U7960" s="21">
        <f t="shared" si="1248"/>
        <v>1247.856824</v>
      </c>
      <c r="V7960" s="38">
        <f t="shared" si="1249"/>
        <v>0.89224595350779412</v>
      </c>
    </row>
    <row r="7961" spans="1:22">
      <c r="A7961">
        <v>7956</v>
      </c>
      <c r="B7961" s="122">
        <f t="shared" si="1240"/>
        <v>41971</v>
      </c>
      <c r="C7961" s="122">
        <f t="shared" si="1240"/>
        <v>42336</v>
      </c>
      <c r="D7961" s="116">
        <f t="shared" si="1241"/>
        <v>2015</v>
      </c>
      <c r="E7961" s="116">
        <f t="shared" si="1242"/>
        <v>11</v>
      </c>
      <c r="F7961" s="120">
        <v>270.37299999999999</v>
      </c>
      <c r="G7961" s="121">
        <v>154.52099999999999</v>
      </c>
      <c r="H7961" s="121">
        <v>904.55799999999999</v>
      </c>
      <c r="I7961" s="121">
        <v>82.137</v>
      </c>
      <c r="J7961" s="119">
        <v>0</v>
      </c>
      <c r="K7961" s="117">
        <f t="shared" si="1243"/>
        <v>1411.5889999999999</v>
      </c>
      <c r="L7961" s="116">
        <v>131.01</v>
      </c>
      <c r="M7961" s="116">
        <v>44.74</v>
      </c>
      <c r="N7961" s="116">
        <v>336.55900000000003</v>
      </c>
      <c r="O7961" s="116">
        <v>21.393999999999998</v>
      </c>
      <c r="P7961" s="116">
        <v>0</v>
      </c>
      <c r="Q7961" s="20">
        <f t="shared" si="1244"/>
        <v>367.22102999999998</v>
      </c>
      <c r="R7961" s="20">
        <f t="shared" si="1245"/>
        <v>143.03378000000001</v>
      </c>
      <c r="S7961" s="20">
        <f t="shared" si="1246"/>
        <v>656.62660900000003</v>
      </c>
      <c r="T7961" s="20">
        <f t="shared" si="1247"/>
        <v>67.947344000000001</v>
      </c>
      <c r="U7961" s="21">
        <f t="shared" si="1248"/>
        <v>1234.828763</v>
      </c>
      <c r="V7961" s="38">
        <f t="shared" si="1249"/>
        <v>0.87477924735882751</v>
      </c>
    </row>
    <row r="7962" spans="1:22">
      <c r="A7962">
        <v>7957</v>
      </c>
      <c r="B7962" s="122">
        <f t="shared" si="1240"/>
        <v>41971</v>
      </c>
      <c r="C7962" s="122">
        <f t="shared" si="1240"/>
        <v>42336</v>
      </c>
      <c r="D7962" s="116">
        <f t="shared" si="1241"/>
        <v>2015</v>
      </c>
      <c r="E7962" s="116">
        <f t="shared" si="1242"/>
        <v>11</v>
      </c>
      <c r="F7962" s="120">
        <v>270.77999999999997</v>
      </c>
      <c r="G7962" s="121">
        <v>125.765</v>
      </c>
      <c r="H7962" s="121">
        <v>940.20399999999995</v>
      </c>
      <c r="I7962" s="121">
        <v>75.567999999999998</v>
      </c>
      <c r="J7962" s="119">
        <v>0</v>
      </c>
      <c r="K7962" s="117">
        <f t="shared" si="1243"/>
        <v>1412.3169999999998</v>
      </c>
      <c r="L7962" s="116">
        <v>131.54400000000001</v>
      </c>
      <c r="M7962" s="116">
        <v>36.534999999999997</v>
      </c>
      <c r="N7962" s="116">
        <v>350.02199999999999</v>
      </c>
      <c r="O7962" s="116">
        <v>19.841999999999999</v>
      </c>
      <c r="P7962" s="116">
        <v>0</v>
      </c>
      <c r="Q7962" s="20">
        <f t="shared" si="1244"/>
        <v>368.71783200000004</v>
      </c>
      <c r="R7962" s="20">
        <f t="shared" si="1245"/>
        <v>116.80239499999999</v>
      </c>
      <c r="S7962" s="20">
        <f t="shared" si="1246"/>
        <v>682.892922</v>
      </c>
      <c r="T7962" s="20">
        <f t="shared" si="1247"/>
        <v>63.018191999999999</v>
      </c>
      <c r="U7962" s="21">
        <f t="shared" si="1248"/>
        <v>1231.431341</v>
      </c>
      <c r="V7962" s="38">
        <f t="shared" si="1249"/>
        <v>0.8719227630907227</v>
      </c>
    </row>
    <row r="7963" spans="1:22">
      <c r="A7963">
        <v>7958</v>
      </c>
      <c r="B7963" s="122">
        <f t="shared" si="1240"/>
        <v>41971</v>
      </c>
      <c r="C7963" s="122">
        <f t="shared" si="1240"/>
        <v>42336</v>
      </c>
      <c r="D7963" s="116">
        <f t="shared" si="1241"/>
        <v>2015</v>
      </c>
      <c r="E7963" s="116">
        <f t="shared" si="1242"/>
        <v>11</v>
      </c>
      <c r="F7963" s="120">
        <v>273.435</v>
      </c>
      <c r="G7963" s="121">
        <v>108.386</v>
      </c>
      <c r="H7963" s="121">
        <v>910.96400000000006</v>
      </c>
      <c r="I7963" s="121">
        <v>66.293000000000006</v>
      </c>
      <c r="J7963" s="119">
        <v>0</v>
      </c>
      <c r="K7963" s="117">
        <f t="shared" si="1243"/>
        <v>1359.078</v>
      </c>
      <c r="L7963" s="116">
        <v>134.68600000000001</v>
      </c>
      <c r="M7963" s="116">
        <v>30.548999999999999</v>
      </c>
      <c r="N7963" s="116">
        <v>340.12400000000002</v>
      </c>
      <c r="O7963" s="116">
        <v>17.501999999999999</v>
      </c>
      <c r="P7963" s="116">
        <v>0</v>
      </c>
      <c r="Q7963" s="20">
        <f t="shared" si="1244"/>
        <v>377.52485799999999</v>
      </c>
      <c r="R7963" s="20">
        <f t="shared" si="1245"/>
        <v>97.665153000000004</v>
      </c>
      <c r="S7963" s="20">
        <f t="shared" si="1246"/>
        <v>663.58192400000007</v>
      </c>
      <c r="T7963" s="20">
        <f t="shared" si="1247"/>
        <v>55.586351999999998</v>
      </c>
      <c r="U7963" s="21">
        <f t="shared" si="1248"/>
        <v>1194.3582870000002</v>
      </c>
      <c r="V7963" s="38">
        <f t="shared" si="1249"/>
        <v>0.87880039776966468</v>
      </c>
    </row>
    <row r="7964" spans="1:22">
      <c r="A7964">
        <v>7959</v>
      </c>
      <c r="B7964" s="122">
        <f t="shared" si="1240"/>
        <v>41971</v>
      </c>
      <c r="C7964" s="122">
        <f t="shared" si="1240"/>
        <v>42336</v>
      </c>
      <c r="D7964" s="116">
        <f t="shared" si="1241"/>
        <v>2015</v>
      </c>
      <c r="E7964" s="116">
        <f t="shared" si="1242"/>
        <v>11</v>
      </c>
      <c r="F7964" s="120">
        <v>273.24700000000001</v>
      </c>
      <c r="G7964" s="121">
        <v>48.298999999999999</v>
      </c>
      <c r="H7964" s="121">
        <v>975.23299999999995</v>
      </c>
      <c r="I7964" s="121">
        <v>66.501999999999995</v>
      </c>
      <c r="J7964" s="119">
        <v>0</v>
      </c>
      <c r="K7964" s="117">
        <f t="shared" si="1243"/>
        <v>1363.2809999999999</v>
      </c>
      <c r="L7964" s="116">
        <v>133.745</v>
      </c>
      <c r="M7964" s="116">
        <v>13.472</v>
      </c>
      <c r="N7964" s="116">
        <v>363.976</v>
      </c>
      <c r="O7964" s="116">
        <v>17.62</v>
      </c>
      <c r="P7964" s="116">
        <v>0</v>
      </c>
      <c r="Q7964" s="20">
        <f t="shared" si="1244"/>
        <v>374.88723500000003</v>
      </c>
      <c r="R7964" s="20">
        <f t="shared" si="1245"/>
        <v>43.069983999999998</v>
      </c>
      <c r="S7964" s="20">
        <f t="shared" si="1246"/>
        <v>710.11717599999997</v>
      </c>
      <c r="T7964" s="20">
        <f t="shared" si="1247"/>
        <v>55.961120000000008</v>
      </c>
      <c r="U7964" s="21">
        <f t="shared" si="1248"/>
        <v>1184.035515</v>
      </c>
      <c r="V7964" s="38">
        <f t="shared" si="1249"/>
        <v>0.8685190470636649</v>
      </c>
    </row>
    <row r="7965" spans="1:22">
      <c r="A7965">
        <v>7960</v>
      </c>
      <c r="B7965" s="122">
        <f t="shared" si="1240"/>
        <v>41971</v>
      </c>
      <c r="C7965" s="122">
        <f t="shared" si="1240"/>
        <v>42336</v>
      </c>
      <c r="D7965" s="116">
        <f t="shared" si="1241"/>
        <v>2015</v>
      </c>
      <c r="E7965" s="116">
        <f t="shared" si="1242"/>
        <v>11</v>
      </c>
      <c r="F7965" s="120">
        <v>269.221</v>
      </c>
      <c r="G7965" s="121">
        <v>48.191000000000003</v>
      </c>
      <c r="H7965" s="121">
        <v>1017.3390000000001</v>
      </c>
      <c r="I7965" s="121">
        <v>66.534999999999997</v>
      </c>
      <c r="J7965" s="119">
        <v>0</v>
      </c>
      <c r="K7965" s="117">
        <f t="shared" si="1243"/>
        <v>1401.2860000000003</v>
      </c>
      <c r="L7965" s="116">
        <v>132.762</v>
      </c>
      <c r="M7965" s="116">
        <v>13.455</v>
      </c>
      <c r="N7965" s="116">
        <v>377.267</v>
      </c>
      <c r="O7965" s="116">
        <v>17.751999999999999</v>
      </c>
      <c r="P7965" s="116">
        <v>0</v>
      </c>
      <c r="Q7965" s="20">
        <f t="shared" si="1244"/>
        <v>372.13188600000001</v>
      </c>
      <c r="R7965" s="20">
        <f t="shared" si="1245"/>
        <v>43.015635000000003</v>
      </c>
      <c r="S7965" s="20">
        <f t="shared" si="1246"/>
        <v>736.04791699999998</v>
      </c>
      <c r="T7965" s="20">
        <f t="shared" si="1247"/>
        <v>56.380352000000002</v>
      </c>
      <c r="U7965" s="21">
        <f t="shared" si="1248"/>
        <v>1207.5757899999999</v>
      </c>
      <c r="V7965" s="38">
        <f t="shared" si="1249"/>
        <v>0.86176254526199481</v>
      </c>
    </row>
    <row r="7966" spans="1:22">
      <c r="A7966">
        <v>7961</v>
      </c>
      <c r="B7966" s="122">
        <f t="shared" si="1240"/>
        <v>41971</v>
      </c>
      <c r="C7966" s="122">
        <f t="shared" si="1240"/>
        <v>42336</v>
      </c>
      <c r="D7966" s="116">
        <f t="shared" si="1241"/>
        <v>2015</v>
      </c>
      <c r="E7966" s="116">
        <f t="shared" si="1242"/>
        <v>11</v>
      </c>
      <c r="F7966" s="120">
        <v>253.22900000000001</v>
      </c>
      <c r="G7966" s="121">
        <v>48.113999999999997</v>
      </c>
      <c r="H7966" s="121">
        <v>1021.043</v>
      </c>
      <c r="I7966" s="121">
        <v>60.259</v>
      </c>
      <c r="J7966" s="119">
        <v>0</v>
      </c>
      <c r="K7966" s="117">
        <f t="shared" si="1243"/>
        <v>1382.645</v>
      </c>
      <c r="L7966" s="116">
        <v>123.9</v>
      </c>
      <c r="M7966" s="116">
        <v>13.443</v>
      </c>
      <c r="N7966" s="116">
        <v>377.82499999999999</v>
      </c>
      <c r="O7966" s="116">
        <v>16.155000000000001</v>
      </c>
      <c r="P7966" s="116">
        <v>0</v>
      </c>
      <c r="Q7966" s="20">
        <f t="shared" si="1244"/>
        <v>347.29169999999999</v>
      </c>
      <c r="R7966" s="20">
        <f t="shared" si="1245"/>
        <v>42.977271000000002</v>
      </c>
      <c r="S7966" s="20">
        <f t="shared" si="1246"/>
        <v>737.13657499999999</v>
      </c>
      <c r="T7966" s="20">
        <f t="shared" si="1247"/>
        <v>51.308280000000003</v>
      </c>
      <c r="U7966" s="21">
        <f t="shared" si="1248"/>
        <v>1178.7138259999999</v>
      </c>
      <c r="V7966" s="38">
        <f t="shared" si="1249"/>
        <v>0.85250648286436503</v>
      </c>
    </row>
    <row r="7967" spans="1:22">
      <c r="A7967">
        <v>7962</v>
      </c>
      <c r="B7967" s="122">
        <f t="shared" ref="B7967:C8030" si="1250">+B7943+1</f>
        <v>41971</v>
      </c>
      <c r="C7967" s="122">
        <f t="shared" si="1250"/>
        <v>42336</v>
      </c>
      <c r="D7967" s="116">
        <f t="shared" si="1241"/>
        <v>2015</v>
      </c>
      <c r="E7967" s="116">
        <f t="shared" si="1242"/>
        <v>11</v>
      </c>
      <c r="F7967" s="120">
        <v>278.16300000000001</v>
      </c>
      <c r="G7967" s="121">
        <v>48.362000000000002</v>
      </c>
      <c r="H7967" s="121">
        <v>1051.8030000000001</v>
      </c>
      <c r="I7967" s="121">
        <v>59.145000000000003</v>
      </c>
      <c r="J7967" s="119">
        <v>0</v>
      </c>
      <c r="K7967" s="117">
        <f t="shared" si="1243"/>
        <v>1437.4730000000002</v>
      </c>
      <c r="L7967" s="116">
        <v>135.81</v>
      </c>
      <c r="M7967" s="116">
        <v>13.481999999999999</v>
      </c>
      <c r="N7967" s="116">
        <v>385.91699999999997</v>
      </c>
      <c r="O7967" s="116">
        <v>15.691000000000001</v>
      </c>
      <c r="P7967" s="116">
        <v>0</v>
      </c>
      <c r="Q7967" s="20">
        <f t="shared" si="1244"/>
        <v>380.67543000000001</v>
      </c>
      <c r="R7967" s="20">
        <f t="shared" si="1245"/>
        <v>43.101953999999999</v>
      </c>
      <c r="S7967" s="20">
        <f t="shared" si="1246"/>
        <v>752.92406699999992</v>
      </c>
      <c r="T7967" s="20">
        <f t="shared" si="1247"/>
        <v>49.834616000000004</v>
      </c>
      <c r="U7967" s="21">
        <f t="shared" si="1248"/>
        <v>1226.536067</v>
      </c>
      <c r="V7967" s="38">
        <f t="shared" si="1249"/>
        <v>0.85325850781197266</v>
      </c>
    </row>
    <row r="7968" spans="1:22">
      <c r="A7968">
        <v>7963</v>
      </c>
      <c r="B7968" s="122">
        <f t="shared" si="1250"/>
        <v>41971</v>
      </c>
      <c r="C7968" s="122">
        <f t="shared" si="1250"/>
        <v>42336</v>
      </c>
      <c r="D7968" s="116">
        <f t="shared" si="1241"/>
        <v>2015</v>
      </c>
      <c r="E7968" s="116">
        <f t="shared" si="1242"/>
        <v>11</v>
      </c>
      <c r="F7968" s="120">
        <v>274.71699999999998</v>
      </c>
      <c r="G7968" s="121">
        <v>48.610999999999997</v>
      </c>
      <c r="H7968" s="121">
        <v>1001.604</v>
      </c>
      <c r="I7968" s="121">
        <v>58.819000000000003</v>
      </c>
      <c r="J7968" s="119">
        <v>0</v>
      </c>
      <c r="K7968" s="117">
        <f t="shared" si="1243"/>
        <v>1383.751</v>
      </c>
      <c r="L7968" s="116">
        <v>135.21600000000001</v>
      </c>
      <c r="M7968" s="116">
        <v>13.521000000000001</v>
      </c>
      <c r="N7968" s="116">
        <v>367.46199999999999</v>
      </c>
      <c r="O7968" s="116">
        <v>15.647</v>
      </c>
      <c r="P7968" s="116">
        <v>0</v>
      </c>
      <c r="Q7968" s="20">
        <f t="shared" si="1244"/>
        <v>379.010448</v>
      </c>
      <c r="R7968" s="20">
        <f t="shared" si="1245"/>
        <v>43.226637000000004</v>
      </c>
      <c r="S7968" s="20">
        <f t="shared" si="1246"/>
        <v>716.918362</v>
      </c>
      <c r="T7968" s="20">
        <f t="shared" si="1247"/>
        <v>49.694872000000004</v>
      </c>
      <c r="U7968" s="21">
        <f t="shared" si="1248"/>
        <v>1188.8503190000001</v>
      </c>
      <c r="V7968" s="38">
        <f t="shared" si="1249"/>
        <v>0.85915046782260696</v>
      </c>
    </row>
    <row r="7969" spans="1:22">
      <c r="A7969">
        <v>7964</v>
      </c>
      <c r="B7969" s="122">
        <f t="shared" si="1250"/>
        <v>41971</v>
      </c>
      <c r="C7969" s="122">
        <f t="shared" si="1250"/>
        <v>42336</v>
      </c>
      <c r="D7969" s="116">
        <f t="shared" si="1241"/>
        <v>2015</v>
      </c>
      <c r="E7969" s="116">
        <f t="shared" si="1242"/>
        <v>11</v>
      </c>
      <c r="F7969" s="120">
        <v>260.72000000000003</v>
      </c>
      <c r="G7969" s="121">
        <v>48.44</v>
      </c>
      <c r="H7969" s="121">
        <v>1054.991</v>
      </c>
      <c r="I7969" s="121">
        <v>56.27</v>
      </c>
      <c r="J7969" s="119">
        <v>0</v>
      </c>
      <c r="K7969" s="117">
        <f t="shared" si="1243"/>
        <v>1420.421</v>
      </c>
      <c r="L7969" s="116">
        <v>126.179</v>
      </c>
      <c r="M7969" s="116">
        <v>13.494</v>
      </c>
      <c r="N7969" s="116">
        <v>393.57799999999997</v>
      </c>
      <c r="O7969" s="116">
        <v>14.874000000000001</v>
      </c>
      <c r="P7969" s="116">
        <v>0</v>
      </c>
      <c r="Q7969" s="20">
        <f t="shared" si="1244"/>
        <v>353.67973699999999</v>
      </c>
      <c r="R7969" s="20">
        <f t="shared" si="1245"/>
        <v>43.140318000000001</v>
      </c>
      <c r="S7969" s="20">
        <f t="shared" si="1246"/>
        <v>767.870678</v>
      </c>
      <c r="T7969" s="20">
        <f t="shared" si="1247"/>
        <v>47.239824000000006</v>
      </c>
      <c r="U7969" s="21">
        <f t="shared" si="1248"/>
        <v>1211.9305569999999</v>
      </c>
      <c r="V7969" s="38">
        <f t="shared" si="1249"/>
        <v>0.85321926175408547</v>
      </c>
    </row>
    <row r="7970" spans="1:22">
      <c r="A7970">
        <v>7965</v>
      </c>
      <c r="B7970" s="122">
        <f t="shared" si="1250"/>
        <v>41971</v>
      </c>
      <c r="C7970" s="122">
        <f t="shared" si="1250"/>
        <v>42336</v>
      </c>
      <c r="D7970" s="116">
        <f t="shared" si="1241"/>
        <v>2015</v>
      </c>
      <c r="E7970" s="116">
        <f t="shared" si="1242"/>
        <v>11</v>
      </c>
      <c r="F7970" s="120">
        <v>247.96899999999999</v>
      </c>
      <c r="G7970" s="121">
        <v>48.470999999999997</v>
      </c>
      <c r="H7970" s="121">
        <v>1203.1389999999999</v>
      </c>
      <c r="I7970" s="121">
        <v>89.481999999999999</v>
      </c>
      <c r="J7970" s="119">
        <v>0</v>
      </c>
      <c r="K7970" s="117">
        <f t="shared" si="1243"/>
        <v>1589.0609999999999</v>
      </c>
      <c r="L7970" s="116">
        <v>124.078</v>
      </c>
      <c r="M7970" s="116">
        <v>13.499000000000001</v>
      </c>
      <c r="N7970" s="116">
        <v>433.387</v>
      </c>
      <c r="O7970" s="116">
        <v>23.12</v>
      </c>
      <c r="P7970" s="116">
        <v>0</v>
      </c>
      <c r="Q7970" s="20">
        <f t="shared" si="1244"/>
        <v>347.79063400000001</v>
      </c>
      <c r="R7970" s="20">
        <f t="shared" si="1245"/>
        <v>43.156303000000001</v>
      </c>
      <c r="S7970" s="20">
        <f t="shared" si="1246"/>
        <v>845.53803700000003</v>
      </c>
      <c r="T7970" s="20">
        <f t="shared" si="1247"/>
        <v>73.429120000000012</v>
      </c>
      <c r="U7970" s="21">
        <f t="shared" si="1248"/>
        <v>1309.914094</v>
      </c>
      <c r="V7970" s="38">
        <f t="shared" si="1249"/>
        <v>0.82433216471866089</v>
      </c>
    </row>
    <row r="7971" spans="1:22">
      <c r="A7971">
        <v>7966</v>
      </c>
      <c r="B7971" s="122">
        <f t="shared" si="1250"/>
        <v>41971</v>
      </c>
      <c r="C7971" s="122">
        <f t="shared" si="1250"/>
        <v>42336</v>
      </c>
      <c r="D7971" s="116">
        <f t="shared" si="1241"/>
        <v>2015</v>
      </c>
      <c r="E7971" s="116">
        <f t="shared" si="1242"/>
        <v>11</v>
      </c>
      <c r="F7971" s="120">
        <v>282.95699999999999</v>
      </c>
      <c r="G7971" s="121">
        <v>48.548999999999999</v>
      </c>
      <c r="H7971" s="121">
        <v>1173.797</v>
      </c>
      <c r="I7971" s="121">
        <v>110.425</v>
      </c>
      <c r="J7971" s="119">
        <v>0</v>
      </c>
      <c r="K7971" s="117">
        <f t="shared" si="1243"/>
        <v>1615.7279999999998</v>
      </c>
      <c r="L7971" s="116">
        <v>139.244</v>
      </c>
      <c r="M7971" s="116">
        <v>13.510999999999999</v>
      </c>
      <c r="N7971" s="116">
        <v>410.10899999999998</v>
      </c>
      <c r="O7971" s="116">
        <v>29.417999999999999</v>
      </c>
      <c r="P7971" s="116">
        <v>0</v>
      </c>
      <c r="Q7971" s="20">
        <f t="shared" si="1244"/>
        <v>390.30093199999999</v>
      </c>
      <c r="R7971" s="20">
        <f t="shared" si="1245"/>
        <v>43.194666999999995</v>
      </c>
      <c r="S7971" s="20">
        <f t="shared" si="1246"/>
        <v>800.122659</v>
      </c>
      <c r="T7971" s="20">
        <f t="shared" si="1247"/>
        <v>93.431567999999999</v>
      </c>
      <c r="U7971" s="21">
        <f t="shared" si="1248"/>
        <v>1327.0498259999999</v>
      </c>
      <c r="V7971" s="38">
        <f t="shared" si="1249"/>
        <v>0.82133244333204602</v>
      </c>
    </row>
    <row r="7972" spans="1:22">
      <c r="A7972">
        <v>7967</v>
      </c>
      <c r="B7972" s="122">
        <f t="shared" si="1250"/>
        <v>41971</v>
      </c>
      <c r="C7972" s="122">
        <f t="shared" si="1250"/>
        <v>42336</v>
      </c>
      <c r="D7972" s="116">
        <f t="shared" si="1241"/>
        <v>2015</v>
      </c>
      <c r="E7972" s="116">
        <f t="shared" si="1242"/>
        <v>11</v>
      </c>
      <c r="F7972" s="120">
        <v>282.06900000000002</v>
      </c>
      <c r="G7972" s="121">
        <v>48.485999999999997</v>
      </c>
      <c r="H7972" s="121">
        <v>1152.2919999999999</v>
      </c>
      <c r="I7972" s="121">
        <v>97.316000000000003</v>
      </c>
      <c r="J7972" s="119">
        <v>0</v>
      </c>
      <c r="K7972" s="117">
        <f t="shared" si="1243"/>
        <v>1580.163</v>
      </c>
      <c r="L7972" s="116">
        <v>138.084</v>
      </c>
      <c r="M7972" s="116">
        <v>13.500999999999999</v>
      </c>
      <c r="N7972" s="116">
        <v>416.17599999999999</v>
      </c>
      <c r="O7972" s="116">
        <v>26.327999999999999</v>
      </c>
      <c r="P7972" s="116">
        <v>0</v>
      </c>
      <c r="Q7972" s="20">
        <f t="shared" si="1244"/>
        <v>387.04945199999997</v>
      </c>
      <c r="R7972" s="20">
        <f t="shared" si="1245"/>
        <v>43.162697000000001</v>
      </c>
      <c r="S7972" s="20">
        <f t="shared" si="1246"/>
        <v>811.95937600000002</v>
      </c>
      <c r="T7972" s="20">
        <f t="shared" si="1247"/>
        <v>83.617728</v>
      </c>
      <c r="U7972" s="21">
        <f t="shared" si="1248"/>
        <v>1325.7892529999999</v>
      </c>
      <c r="V7972" s="38">
        <f t="shared" si="1249"/>
        <v>0.83902056496703181</v>
      </c>
    </row>
    <row r="7973" spans="1:22">
      <c r="A7973">
        <v>7968</v>
      </c>
      <c r="B7973" s="122">
        <f t="shared" si="1250"/>
        <v>41971</v>
      </c>
      <c r="C7973" s="122">
        <f t="shared" si="1250"/>
        <v>42336</v>
      </c>
      <c r="D7973" s="116">
        <f t="shared" si="1241"/>
        <v>2015</v>
      </c>
      <c r="E7973" s="116">
        <f t="shared" si="1242"/>
        <v>11</v>
      </c>
      <c r="F7973" s="120">
        <v>285.56</v>
      </c>
      <c r="G7973" s="121">
        <v>48.531999999999996</v>
      </c>
      <c r="H7973" s="121">
        <v>1128.2090000000001</v>
      </c>
      <c r="I7973" s="121">
        <v>52.531999999999996</v>
      </c>
      <c r="J7973" s="119">
        <v>0</v>
      </c>
      <c r="K7973" s="117">
        <f t="shared" si="1243"/>
        <v>1514.8329999999999</v>
      </c>
      <c r="L7973" s="116">
        <v>139.61099999999999</v>
      </c>
      <c r="M7973" s="116">
        <v>13.507999999999999</v>
      </c>
      <c r="N7973" s="116">
        <v>404.41199999999998</v>
      </c>
      <c r="O7973" s="116">
        <v>14.834</v>
      </c>
      <c r="P7973" s="116">
        <v>0</v>
      </c>
      <c r="Q7973" s="20">
        <f t="shared" si="1244"/>
        <v>391.32963299999994</v>
      </c>
      <c r="R7973" s="20">
        <f t="shared" si="1245"/>
        <v>43.185075999999995</v>
      </c>
      <c r="S7973" s="20">
        <f t="shared" si="1246"/>
        <v>789.00781199999994</v>
      </c>
      <c r="T7973" s="20">
        <f t="shared" si="1247"/>
        <v>47.112783999999998</v>
      </c>
      <c r="U7973" s="21">
        <f t="shared" si="1248"/>
        <v>1270.6353049999998</v>
      </c>
      <c r="V7973" s="38">
        <f t="shared" si="1249"/>
        <v>0.83879563291795201</v>
      </c>
    </row>
    <row r="7974" spans="1:22">
      <c r="A7974">
        <v>7969</v>
      </c>
      <c r="B7974" s="122">
        <f t="shared" si="1250"/>
        <v>41972</v>
      </c>
      <c r="C7974" s="122">
        <f t="shared" si="1250"/>
        <v>42337</v>
      </c>
      <c r="D7974" s="116">
        <f t="shared" si="1241"/>
        <v>2015</v>
      </c>
      <c r="E7974" s="116">
        <f t="shared" si="1242"/>
        <v>11</v>
      </c>
      <c r="F7974" s="120">
        <v>273.19</v>
      </c>
      <c r="G7974" s="121">
        <v>0</v>
      </c>
      <c r="H7974" s="121">
        <v>1061.75</v>
      </c>
      <c r="I7974" s="121">
        <v>34.462000000000003</v>
      </c>
      <c r="J7974" s="119">
        <v>0</v>
      </c>
      <c r="K7974" s="117">
        <f t="shared" si="1243"/>
        <v>1369.402</v>
      </c>
      <c r="L7974" s="116">
        <v>131.69499999999999</v>
      </c>
      <c r="M7974" s="116">
        <v>0</v>
      </c>
      <c r="N7974" s="116">
        <v>392.63299999999998</v>
      </c>
      <c r="O7974" s="116">
        <v>9.2360000000000007</v>
      </c>
      <c r="P7974" s="116">
        <v>0</v>
      </c>
      <c r="Q7974" s="20">
        <f t="shared" si="1244"/>
        <v>369.14108499999998</v>
      </c>
      <c r="R7974" s="20">
        <f t="shared" si="1245"/>
        <v>0</v>
      </c>
      <c r="S7974" s="20">
        <f t="shared" si="1246"/>
        <v>766.02698299999997</v>
      </c>
      <c r="T7974" s="20">
        <f t="shared" si="1247"/>
        <v>29.333536000000002</v>
      </c>
      <c r="U7974" s="21">
        <f t="shared" si="1248"/>
        <v>1164.501604</v>
      </c>
      <c r="V7974" s="38">
        <f t="shared" si="1249"/>
        <v>0.85037235523242993</v>
      </c>
    </row>
    <row r="7975" spans="1:22">
      <c r="A7975">
        <v>7970</v>
      </c>
      <c r="B7975" s="122">
        <f t="shared" si="1250"/>
        <v>41972</v>
      </c>
      <c r="C7975" s="122">
        <f t="shared" si="1250"/>
        <v>42337</v>
      </c>
      <c r="D7975" s="116">
        <f t="shared" si="1241"/>
        <v>2015</v>
      </c>
      <c r="E7975" s="116">
        <f t="shared" si="1242"/>
        <v>11</v>
      </c>
      <c r="F7975" s="120">
        <v>236.02799999999999</v>
      </c>
      <c r="G7975" s="121">
        <v>0</v>
      </c>
      <c r="H7975" s="121">
        <v>1053.884</v>
      </c>
      <c r="I7975" s="121">
        <v>28.27</v>
      </c>
      <c r="J7975" s="119">
        <v>0</v>
      </c>
      <c r="K7975" s="117">
        <f t="shared" si="1243"/>
        <v>1318.182</v>
      </c>
      <c r="L7975" s="116">
        <v>118.077</v>
      </c>
      <c r="M7975" s="116">
        <v>0</v>
      </c>
      <c r="N7975" s="116">
        <v>385.78199999999998</v>
      </c>
      <c r="O7975" s="116">
        <v>7.59</v>
      </c>
      <c r="P7975" s="116">
        <v>0</v>
      </c>
      <c r="Q7975" s="20">
        <f t="shared" si="1244"/>
        <v>330.969831</v>
      </c>
      <c r="R7975" s="20">
        <f t="shared" si="1245"/>
        <v>0</v>
      </c>
      <c r="S7975" s="20">
        <f t="shared" si="1246"/>
        <v>752.66068199999995</v>
      </c>
      <c r="T7975" s="20">
        <f t="shared" si="1247"/>
        <v>24.105840000000001</v>
      </c>
      <c r="U7975" s="21">
        <f t="shared" si="1248"/>
        <v>1107.736353</v>
      </c>
      <c r="V7975" s="38">
        <f t="shared" si="1249"/>
        <v>0.84035160015839994</v>
      </c>
    </row>
    <row r="7976" spans="1:22">
      <c r="A7976">
        <v>7971</v>
      </c>
      <c r="B7976" s="122">
        <f t="shared" si="1250"/>
        <v>41972</v>
      </c>
      <c r="C7976" s="122">
        <f t="shared" si="1250"/>
        <v>42337</v>
      </c>
      <c r="D7976" s="116">
        <f t="shared" si="1241"/>
        <v>2015</v>
      </c>
      <c r="E7976" s="116">
        <f t="shared" si="1242"/>
        <v>11</v>
      </c>
      <c r="F7976" s="120">
        <v>235.56899999999999</v>
      </c>
      <c r="G7976" s="121">
        <v>0</v>
      </c>
      <c r="H7976" s="121">
        <v>944.05200000000002</v>
      </c>
      <c r="I7976" s="121">
        <v>19.844000000000001</v>
      </c>
      <c r="J7976" s="119">
        <v>0</v>
      </c>
      <c r="K7976" s="117">
        <f t="shared" si="1243"/>
        <v>1199.4650000000001</v>
      </c>
      <c r="L7976" s="116">
        <v>116.09</v>
      </c>
      <c r="M7976" s="116">
        <v>0</v>
      </c>
      <c r="N7976" s="116">
        <v>352.72199999999998</v>
      </c>
      <c r="O7976" s="116">
        <v>5.3639999999999999</v>
      </c>
      <c r="P7976" s="116">
        <v>0</v>
      </c>
      <c r="Q7976" s="20">
        <f t="shared" si="1244"/>
        <v>325.40026999999998</v>
      </c>
      <c r="R7976" s="20">
        <f t="shared" si="1245"/>
        <v>0</v>
      </c>
      <c r="S7976" s="20">
        <f t="shared" si="1246"/>
        <v>688.16062199999999</v>
      </c>
      <c r="T7976" s="20">
        <f t="shared" si="1247"/>
        <v>17.036064</v>
      </c>
      <c r="U7976" s="21">
        <f t="shared" si="1248"/>
        <v>1030.5969559999999</v>
      </c>
      <c r="V7976" s="38">
        <f t="shared" si="1249"/>
        <v>0.85921386284718582</v>
      </c>
    </row>
    <row r="7977" spans="1:22">
      <c r="A7977">
        <v>7972</v>
      </c>
      <c r="B7977" s="122">
        <f t="shared" si="1250"/>
        <v>41972</v>
      </c>
      <c r="C7977" s="122">
        <f t="shared" si="1250"/>
        <v>42337</v>
      </c>
      <c r="D7977" s="116">
        <f t="shared" si="1241"/>
        <v>2015</v>
      </c>
      <c r="E7977" s="116">
        <f t="shared" si="1242"/>
        <v>11</v>
      </c>
      <c r="F7977" s="120">
        <v>233.86</v>
      </c>
      <c r="G7977" s="121">
        <v>0</v>
      </c>
      <c r="H7977" s="121">
        <v>977.08900000000006</v>
      </c>
      <c r="I7977" s="121">
        <v>17.788</v>
      </c>
      <c r="J7977" s="119">
        <v>0</v>
      </c>
      <c r="K7977" s="117">
        <f t="shared" si="1243"/>
        <v>1228.7370000000001</v>
      </c>
      <c r="L7977" s="116">
        <v>117.158</v>
      </c>
      <c r="M7977" s="116">
        <v>0</v>
      </c>
      <c r="N7977" s="116">
        <v>353.36700000000002</v>
      </c>
      <c r="O7977" s="116">
        <v>4.7960000000000003</v>
      </c>
      <c r="P7977" s="116">
        <v>0</v>
      </c>
      <c r="Q7977" s="20">
        <f t="shared" si="1244"/>
        <v>328.39387399999998</v>
      </c>
      <c r="R7977" s="20">
        <f t="shared" si="1245"/>
        <v>0</v>
      </c>
      <c r="S7977" s="20">
        <f t="shared" si="1246"/>
        <v>689.41901700000005</v>
      </c>
      <c r="T7977" s="20">
        <f t="shared" si="1247"/>
        <v>15.232096000000002</v>
      </c>
      <c r="U7977" s="21">
        <f t="shared" si="1248"/>
        <v>1033.044987</v>
      </c>
      <c r="V7977" s="38">
        <f t="shared" si="1249"/>
        <v>0.84073726680322958</v>
      </c>
    </row>
    <row r="7978" spans="1:22">
      <c r="A7978">
        <v>7973</v>
      </c>
      <c r="B7978" s="122">
        <f t="shared" si="1250"/>
        <v>41972</v>
      </c>
      <c r="C7978" s="122">
        <f t="shared" si="1250"/>
        <v>42337</v>
      </c>
      <c r="D7978" s="116">
        <f t="shared" si="1241"/>
        <v>2015</v>
      </c>
      <c r="E7978" s="116">
        <f t="shared" si="1242"/>
        <v>11</v>
      </c>
      <c r="F7978" s="120">
        <v>184.98400000000001</v>
      </c>
      <c r="G7978" s="121">
        <v>0</v>
      </c>
      <c r="H7978" s="121">
        <v>1040.26</v>
      </c>
      <c r="I7978" s="121">
        <v>32.81</v>
      </c>
      <c r="J7978" s="119">
        <v>0</v>
      </c>
      <c r="K7978" s="117">
        <f t="shared" si="1243"/>
        <v>1258.0539999999999</v>
      </c>
      <c r="L7978" s="116">
        <v>94.394999999999996</v>
      </c>
      <c r="M7978" s="116">
        <v>0</v>
      </c>
      <c r="N7978" s="116">
        <v>373.49400000000003</v>
      </c>
      <c r="O7978" s="116">
        <v>8.9429999999999996</v>
      </c>
      <c r="P7978" s="116">
        <v>0</v>
      </c>
      <c r="Q7978" s="20">
        <f t="shared" si="1244"/>
        <v>264.58918499999999</v>
      </c>
      <c r="R7978" s="20">
        <f t="shared" si="1245"/>
        <v>0</v>
      </c>
      <c r="S7978" s="20">
        <f t="shared" si="1246"/>
        <v>728.68679400000008</v>
      </c>
      <c r="T7978" s="20">
        <f t="shared" si="1247"/>
        <v>28.402968000000001</v>
      </c>
      <c r="U7978" s="21">
        <f t="shared" si="1248"/>
        <v>1021.678947</v>
      </c>
      <c r="V7978" s="38">
        <f t="shared" si="1249"/>
        <v>0.81211056679602001</v>
      </c>
    </row>
    <row r="7979" spans="1:22">
      <c r="A7979">
        <v>7974</v>
      </c>
      <c r="B7979" s="122">
        <f t="shared" si="1250"/>
        <v>41972</v>
      </c>
      <c r="C7979" s="122">
        <f t="shared" si="1250"/>
        <v>42337</v>
      </c>
      <c r="D7979" s="116">
        <f t="shared" si="1241"/>
        <v>2015</v>
      </c>
      <c r="E7979" s="116">
        <f t="shared" si="1242"/>
        <v>11</v>
      </c>
      <c r="F7979" s="120">
        <v>136.23099999999999</v>
      </c>
      <c r="G7979" s="121">
        <v>0</v>
      </c>
      <c r="H7979" s="121">
        <v>963.03200000000004</v>
      </c>
      <c r="I7979" s="121">
        <v>33.006999999999998</v>
      </c>
      <c r="J7979" s="119">
        <v>0</v>
      </c>
      <c r="K7979" s="117">
        <f t="shared" si="1243"/>
        <v>1132.27</v>
      </c>
      <c r="L7979" s="116">
        <v>71.528000000000006</v>
      </c>
      <c r="M7979" s="116">
        <v>0</v>
      </c>
      <c r="N7979" s="116">
        <v>358.29500000000002</v>
      </c>
      <c r="O7979" s="116">
        <v>8.8339999999999996</v>
      </c>
      <c r="P7979" s="116">
        <v>0</v>
      </c>
      <c r="Q7979" s="20">
        <f t="shared" si="1244"/>
        <v>200.49298400000001</v>
      </c>
      <c r="R7979" s="20">
        <f t="shared" si="1245"/>
        <v>0</v>
      </c>
      <c r="S7979" s="20">
        <f t="shared" si="1246"/>
        <v>699.033545</v>
      </c>
      <c r="T7979" s="20">
        <f t="shared" si="1247"/>
        <v>28.056784</v>
      </c>
      <c r="U7979" s="21">
        <f t="shared" si="1248"/>
        <v>927.58331299999998</v>
      </c>
      <c r="V7979" s="38">
        <f t="shared" si="1249"/>
        <v>0.81922448974184603</v>
      </c>
    </row>
    <row r="7980" spans="1:22">
      <c r="A7980">
        <v>7975</v>
      </c>
      <c r="B7980" s="122">
        <f t="shared" si="1250"/>
        <v>41972</v>
      </c>
      <c r="C7980" s="122">
        <f t="shared" si="1250"/>
        <v>42337</v>
      </c>
      <c r="D7980" s="116">
        <f t="shared" si="1241"/>
        <v>2015</v>
      </c>
      <c r="E7980" s="116">
        <f t="shared" si="1242"/>
        <v>11</v>
      </c>
      <c r="F7980" s="120">
        <v>137.49</v>
      </c>
      <c r="G7980" s="121">
        <v>0</v>
      </c>
      <c r="H7980" s="121">
        <v>908.78099999999995</v>
      </c>
      <c r="I7980" s="121">
        <v>32.432000000000002</v>
      </c>
      <c r="J7980" s="119">
        <v>0</v>
      </c>
      <c r="K7980" s="117">
        <f t="shared" si="1243"/>
        <v>1078.703</v>
      </c>
      <c r="L7980" s="116">
        <v>71.881</v>
      </c>
      <c r="M7980" s="116">
        <v>0</v>
      </c>
      <c r="N7980" s="116">
        <v>333.84199999999998</v>
      </c>
      <c r="O7980" s="116">
        <v>8.6460000000000008</v>
      </c>
      <c r="P7980" s="116">
        <v>0</v>
      </c>
      <c r="Q7980" s="20">
        <f t="shared" si="1244"/>
        <v>201.48244299999999</v>
      </c>
      <c r="R7980" s="20">
        <f t="shared" si="1245"/>
        <v>0</v>
      </c>
      <c r="S7980" s="20">
        <f t="shared" si="1246"/>
        <v>651.32574199999999</v>
      </c>
      <c r="T7980" s="20">
        <f t="shared" si="1247"/>
        <v>27.459696000000005</v>
      </c>
      <c r="U7980" s="21">
        <f t="shared" si="1248"/>
        <v>880.26788099999999</v>
      </c>
      <c r="V7980" s="38">
        <f t="shared" si="1249"/>
        <v>0.81604285980478408</v>
      </c>
    </row>
    <row r="7981" spans="1:22">
      <c r="A7981">
        <v>7976</v>
      </c>
      <c r="B7981" s="122">
        <f t="shared" si="1250"/>
        <v>41972</v>
      </c>
      <c r="C7981" s="122">
        <f t="shared" si="1250"/>
        <v>42337</v>
      </c>
      <c r="D7981" s="116">
        <f t="shared" si="1241"/>
        <v>2015</v>
      </c>
      <c r="E7981" s="116">
        <f t="shared" si="1242"/>
        <v>11</v>
      </c>
      <c r="F7981" s="120">
        <v>139.16300000000001</v>
      </c>
      <c r="G7981" s="121">
        <v>0</v>
      </c>
      <c r="H7981" s="121">
        <v>897.83299999999997</v>
      </c>
      <c r="I7981" s="121">
        <v>34.298000000000002</v>
      </c>
      <c r="J7981" s="119">
        <v>0</v>
      </c>
      <c r="K7981" s="117">
        <f t="shared" si="1243"/>
        <v>1071.2940000000001</v>
      </c>
      <c r="L7981" s="116">
        <v>72.918000000000006</v>
      </c>
      <c r="M7981" s="116">
        <v>0</v>
      </c>
      <c r="N7981" s="116">
        <v>330.089</v>
      </c>
      <c r="O7981" s="116">
        <v>9.1660000000000004</v>
      </c>
      <c r="P7981" s="116">
        <v>0</v>
      </c>
      <c r="Q7981" s="20">
        <f t="shared" si="1244"/>
        <v>204.38915400000002</v>
      </c>
      <c r="R7981" s="20">
        <f t="shared" si="1245"/>
        <v>0</v>
      </c>
      <c r="S7981" s="20">
        <f t="shared" si="1246"/>
        <v>644.00363900000002</v>
      </c>
      <c r="T7981" s="20">
        <f t="shared" si="1247"/>
        <v>29.111216000000002</v>
      </c>
      <c r="U7981" s="21">
        <f t="shared" si="1248"/>
        <v>877.504009</v>
      </c>
      <c r="V7981" s="38">
        <f t="shared" si="1249"/>
        <v>0.8191066215249968</v>
      </c>
    </row>
    <row r="7982" spans="1:22">
      <c r="A7982">
        <v>7977</v>
      </c>
      <c r="B7982" s="122">
        <f t="shared" si="1250"/>
        <v>41972</v>
      </c>
      <c r="C7982" s="122">
        <f t="shared" si="1250"/>
        <v>42337</v>
      </c>
      <c r="D7982" s="116">
        <f t="shared" si="1241"/>
        <v>2015</v>
      </c>
      <c r="E7982" s="116">
        <f t="shared" si="1242"/>
        <v>11</v>
      </c>
      <c r="F7982" s="120">
        <v>139.46600000000001</v>
      </c>
      <c r="G7982" s="121">
        <v>0</v>
      </c>
      <c r="H7982" s="121">
        <v>914.78399999999999</v>
      </c>
      <c r="I7982" s="121">
        <v>41.39</v>
      </c>
      <c r="J7982" s="119">
        <v>0</v>
      </c>
      <c r="K7982" s="117">
        <f t="shared" si="1243"/>
        <v>1095.6400000000001</v>
      </c>
      <c r="L7982" s="116">
        <v>72.983999999999995</v>
      </c>
      <c r="M7982" s="116">
        <v>0</v>
      </c>
      <c r="N7982" s="116">
        <v>340.11700000000002</v>
      </c>
      <c r="O7982" s="116">
        <v>11.077999999999999</v>
      </c>
      <c r="P7982" s="116">
        <v>0</v>
      </c>
      <c r="Q7982" s="20">
        <f t="shared" si="1244"/>
        <v>204.57415199999997</v>
      </c>
      <c r="R7982" s="20">
        <f t="shared" si="1245"/>
        <v>0</v>
      </c>
      <c r="S7982" s="20">
        <f t="shared" si="1246"/>
        <v>663.56826700000011</v>
      </c>
      <c r="T7982" s="20">
        <f t="shared" si="1247"/>
        <v>35.183728000000002</v>
      </c>
      <c r="U7982" s="21">
        <f t="shared" si="1248"/>
        <v>903.32614699999999</v>
      </c>
      <c r="V7982" s="38">
        <f t="shared" si="1249"/>
        <v>0.82447350133255437</v>
      </c>
    </row>
    <row r="7983" spans="1:22">
      <c r="A7983">
        <v>7978</v>
      </c>
      <c r="B7983" s="122">
        <f t="shared" si="1250"/>
        <v>41972</v>
      </c>
      <c r="C7983" s="122">
        <f t="shared" si="1250"/>
        <v>42337</v>
      </c>
      <c r="D7983" s="116">
        <f t="shared" si="1241"/>
        <v>2015</v>
      </c>
      <c r="E7983" s="116">
        <f t="shared" si="1242"/>
        <v>11</v>
      </c>
      <c r="F7983" s="120">
        <v>140.17500000000001</v>
      </c>
      <c r="G7983" s="121">
        <v>0</v>
      </c>
      <c r="H7983" s="121">
        <v>935.68</v>
      </c>
      <c r="I7983" s="121">
        <v>54.951000000000001</v>
      </c>
      <c r="J7983" s="119">
        <v>0</v>
      </c>
      <c r="K7983" s="117">
        <f t="shared" si="1243"/>
        <v>1130.806</v>
      </c>
      <c r="L7983" s="116">
        <v>73.293999999999997</v>
      </c>
      <c r="M7983" s="116">
        <v>0</v>
      </c>
      <c r="N7983" s="116">
        <v>353.6</v>
      </c>
      <c r="O7983" s="116">
        <v>14.541</v>
      </c>
      <c r="P7983" s="116">
        <v>0</v>
      </c>
      <c r="Q7983" s="20">
        <f t="shared" si="1244"/>
        <v>205.44308199999998</v>
      </c>
      <c r="R7983" s="20">
        <f t="shared" si="1245"/>
        <v>0</v>
      </c>
      <c r="S7983" s="20">
        <f t="shared" si="1246"/>
        <v>689.87360000000012</v>
      </c>
      <c r="T7983" s="20">
        <f t="shared" si="1247"/>
        <v>46.182216000000004</v>
      </c>
      <c r="U7983" s="21">
        <f t="shared" si="1248"/>
        <v>941.49889800000017</v>
      </c>
      <c r="V7983" s="38">
        <f t="shared" si="1249"/>
        <v>0.83259099969402373</v>
      </c>
    </row>
    <row r="7984" spans="1:22">
      <c r="A7984">
        <v>7979</v>
      </c>
      <c r="B7984" s="122">
        <f t="shared" si="1250"/>
        <v>41972</v>
      </c>
      <c r="C7984" s="122">
        <f t="shared" si="1250"/>
        <v>42337</v>
      </c>
      <c r="D7984" s="116">
        <f t="shared" si="1241"/>
        <v>2015</v>
      </c>
      <c r="E7984" s="116">
        <f t="shared" si="1242"/>
        <v>11</v>
      </c>
      <c r="F7984" s="120">
        <v>140.38999999999999</v>
      </c>
      <c r="G7984" s="121">
        <v>0</v>
      </c>
      <c r="H7984" s="121">
        <v>1016.628</v>
      </c>
      <c r="I7984" s="121">
        <v>71.114999999999995</v>
      </c>
      <c r="J7984" s="119">
        <v>0</v>
      </c>
      <c r="K7984" s="117">
        <f t="shared" si="1243"/>
        <v>1228.133</v>
      </c>
      <c r="L7984" s="116">
        <v>73.372</v>
      </c>
      <c r="M7984" s="116">
        <v>0</v>
      </c>
      <c r="N7984" s="116">
        <v>379.37900000000002</v>
      </c>
      <c r="O7984" s="116">
        <v>18.724</v>
      </c>
      <c r="P7984" s="116">
        <v>0</v>
      </c>
      <c r="Q7984" s="20">
        <f t="shared" si="1244"/>
        <v>205.66171599999998</v>
      </c>
      <c r="R7984" s="20">
        <f t="shared" si="1245"/>
        <v>0</v>
      </c>
      <c r="S7984" s="20">
        <f t="shared" si="1246"/>
        <v>740.16842900000006</v>
      </c>
      <c r="T7984" s="20">
        <f t="shared" si="1247"/>
        <v>59.467424000000001</v>
      </c>
      <c r="U7984" s="21">
        <f t="shared" si="1248"/>
        <v>1005.2975690000001</v>
      </c>
      <c r="V7984" s="38">
        <f t="shared" si="1249"/>
        <v>0.81855757397610851</v>
      </c>
    </row>
    <row r="7985" spans="1:22">
      <c r="A7985">
        <v>7980</v>
      </c>
      <c r="B7985" s="122">
        <f t="shared" si="1250"/>
        <v>41972</v>
      </c>
      <c r="C7985" s="122">
        <f t="shared" si="1250"/>
        <v>42337</v>
      </c>
      <c r="D7985" s="116">
        <f t="shared" si="1241"/>
        <v>2015</v>
      </c>
      <c r="E7985" s="116">
        <f t="shared" si="1242"/>
        <v>11</v>
      </c>
      <c r="F7985" s="120">
        <v>138.529</v>
      </c>
      <c r="G7985" s="121">
        <v>0</v>
      </c>
      <c r="H7985" s="121">
        <v>1034.2139999999999</v>
      </c>
      <c r="I7985" s="121">
        <v>63.738999999999997</v>
      </c>
      <c r="J7985" s="119">
        <v>0</v>
      </c>
      <c r="K7985" s="117">
        <f t="shared" si="1243"/>
        <v>1236.482</v>
      </c>
      <c r="L7985" s="116">
        <v>72.492000000000004</v>
      </c>
      <c r="M7985" s="116">
        <v>0</v>
      </c>
      <c r="N7985" s="116">
        <v>386.49200000000002</v>
      </c>
      <c r="O7985" s="116">
        <v>16.850000000000001</v>
      </c>
      <c r="P7985" s="116">
        <v>0</v>
      </c>
      <c r="Q7985" s="20">
        <f t="shared" si="1244"/>
        <v>203.195076</v>
      </c>
      <c r="R7985" s="20">
        <f t="shared" si="1245"/>
        <v>0</v>
      </c>
      <c r="S7985" s="20">
        <f t="shared" si="1246"/>
        <v>754.04589200000009</v>
      </c>
      <c r="T7985" s="20">
        <f t="shared" si="1247"/>
        <v>53.515600000000006</v>
      </c>
      <c r="U7985" s="21">
        <f t="shared" si="1248"/>
        <v>1010.756568</v>
      </c>
      <c r="V7985" s="38">
        <f t="shared" si="1249"/>
        <v>0.81744543632661049</v>
      </c>
    </row>
    <row r="7986" spans="1:22">
      <c r="A7986">
        <v>7981</v>
      </c>
      <c r="B7986" s="122">
        <f t="shared" si="1250"/>
        <v>41972</v>
      </c>
      <c r="C7986" s="122">
        <f t="shared" si="1250"/>
        <v>42337</v>
      </c>
      <c r="D7986" s="116">
        <f t="shared" si="1241"/>
        <v>2015</v>
      </c>
      <c r="E7986" s="116">
        <f t="shared" si="1242"/>
        <v>11</v>
      </c>
      <c r="F7986" s="120">
        <v>135.785</v>
      </c>
      <c r="G7986" s="121">
        <v>0</v>
      </c>
      <c r="H7986" s="121">
        <v>1061.933</v>
      </c>
      <c r="I7986" s="121">
        <v>50.460999999999999</v>
      </c>
      <c r="J7986" s="119">
        <v>0</v>
      </c>
      <c r="K7986" s="117">
        <f t="shared" si="1243"/>
        <v>1248.1790000000001</v>
      </c>
      <c r="L7986" s="116">
        <v>71.379000000000005</v>
      </c>
      <c r="M7986" s="116">
        <v>0</v>
      </c>
      <c r="N7986" s="116">
        <v>395.404</v>
      </c>
      <c r="O7986" s="116">
        <v>13.242000000000001</v>
      </c>
      <c r="P7986" s="116">
        <v>0</v>
      </c>
      <c r="Q7986" s="20">
        <f t="shared" si="1244"/>
        <v>200.07533700000002</v>
      </c>
      <c r="R7986" s="20">
        <f t="shared" si="1245"/>
        <v>0</v>
      </c>
      <c r="S7986" s="20">
        <f t="shared" si="1246"/>
        <v>771.43320400000005</v>
      </c>
      <c r="T7986" s="20">
        <f t="shared" si="1247"/>
        <v>42.056592000000002</v>
      </c>
      <c r="U7986" s="21">
        <f t="shared" si="1248"/>
        <v>1013.5651330000001</v>
      </c>
      <c r="V7986" s="38">
        <f t="shared" si="1249"/>
        <v>0.81203507910323758</v>
      </c>
    </row>
    <row r="7987" spans="1:22">
      <c r="A7987">
        <v>7982</v>
      </c>
      <c r="B7987" s="122">
        <f t="shared" si="1250"/>
        <v>41972</v>
      </c>
      <c r="C7987" s="122">
        <f t="shared" si="1250"/>
        <v>42337</v>
      </c>
      <c r="D7987" s="116">
        <f t="shared" si="1241"/>
        <v>2015</v>
      </c>
      <c r="E7987" s="116">
        <f t="shared" si="1242"/>
        <v>11</v>
      </c>
      <c r="F7987" s="120">
        <v>132.94200000000001</v>
      </c>
      <c r="G7987" s="121">
        <v>0</v>
      </c>
      <c r="H7987" s="121">
        <v>1059.075</v>
      </c>
      <c r="I7987" s="121">
        <v>37.597000000000001</v>
      </c>
      <c r="J7987" s="119">
        <v>0</v>
      </c>
      <c r="K7987" s="117">
        <f t="shared" si="1243"/>
        <v>1229.614</v>
      </c>
      <c r="L7987" s="116">
        <v>69.900999999999996</v>
      </c>
      <c r="M7987" s="116">
        <v>0</v>
      </c>
      <c r="N7987" s="116">
        <v>394.44299999999998</v>
      </c>
      <c r="O7987" s="116">
        <v>9.8379999999999992</v>
      </c>
      <c r="P7987" s="116">
        <v>0</v>
      </c>
      <c r="Q7987" s="20">
        <f t="shared" si="1244"/>
        <v>195.932503</v>
      </c>
      <c r="R7987" s="20">
        <f t="shared" si="1245"/>
        <v>0</v>
      </c>
      <c r="S7987" s="20">
        <f t="shared" si="1246"/>
        <v>769.55829300000005</v>
      </c>
      <c r="T7987" s="20">
        <f t="shared" si="1247"/>
        <v>31.245487999999998</v>
      </c>
      <c r="U7987" s="21">
        <f t="shared" si="1248"/>
        <v>996.73628400000007</v>
      </c>
      <c r="V7987" s="38">
        <f t="shared" si="1249"/>
        <v>0.81060908870588655</v>
      </c>
    </row>
    <row r="7988" spans="1:22">
      <c r="A7988">
        <v>7983</v>
      </c>
      <c r="B7988" s="122">
        <f t="shared" si="1250"/>
        <v>41972</v>
      </c>
      <c r="C7988" s="122">
        <f t="shared" si="1250"/>
        <v>42337</v>
      </c>
      <c r="D7988" s="116">
        <f t="shared" si="1241"/>
        <v>2015</v>
      </c>
      <c r="E7988" s="116">
        <f t="shared" si="1242"/>
        <v>11</v>
      </c>
      <c r="F7988" s="120">
        <v>133.625</v>
      </c>
      <c r="G7988" s="121">
        <v>0</v>
      </c>
      <c r="H7988" s="121">
        <v>1082.5229999999999</v>
      </c>
      <c r="I7988" s="121">
        <v>22.513000000000002</v>
      </c>
      <c r="J7988" s="119">
        <v>0</v>
      </c>
      <c r="K7988" s="117">
        <f t="shared" si="1243"/>
        <v>1238.6609999999998</v>
      </c>
      <c r="L7988" s="116">
        <v>70.424000000000007</v>
      </c>
      <c r="M7988" s="116">
        <v>0</v>
      </c>
      <c r="N7988" s="116">
        <v>401.642</v>
      </c>
      <c r="O7988" s="116">
        <v>5.9269999999999996</v>
      </c>
      <c r="P7988" s="116">
        <v>0</v>
      </c>
      <c r="Q7988" s="20">
        <f t="shared" si="1244"/>
        <v>197.39847200000003</v>
      </c>
      <c r="R7988" s="20">
        <f t="shared" si="1245"/>
        <v>0</v>
      </c>
      <c r="S7988" s="20">
        <f t="shared" si="1246"/>
        <v>783.60354200000006</v>
      </c>
      <c r="T7988" s="20">
        <f t="shared" si="1247"/>
        <v>18.824151999999998</v>
      </c>
      <c r="U7988" s="21">
        <f t="shared" si="1248"/>
        <v>999.82616600000017</v>
      </c>
      <c r="V7988" s="38">
        <f t="shared" si="1249"/>
        <v>0.8071830516985683</v>
      </c>
    </row>
    <row r="7989" spans="1:22">
      <c r="A7989">
        <v>7984</v>
      </c>
      <c r="B7989" s="122">
        <f t="shared" si="1250"/>
        <v>41972</v>
      </c>
      <c r="C7989" s="122">
        <f t="shared" si="1250"/>
        <v>42337</v>
      </c>
      <c r="D7989" s="116">
        <f t="shared" si="1241"/>
        <v>2015</v>
      </c>
      <c r="E7989" s="116">
        <f t="shared" si="1242"/>
        <v>11</v>
      </c>
      <c r="F7989" s="120">
        <v>134.124</v>
      </c>
      <c r="G7989" s="121">
        <v>0</v>
      </c>
      <c r="H7989" s="121">
        <v>1103.856</v>
      </c>
      <c r="I7989" s="121">
        <v>19.675000000000001</v>
      </c>
      <c r="J7989" s="119">
        <v>0</v>
      </c>
      <c r="K7989" s="117">
        <f t="shared" si="1243"/>
        <v>1257.655</v>
      </c>
      <c r="L7989" s="116">
        <v>70.206000000000003</v>
      </c>
      <c r="M7989" s="116">
        <v>0</v>
      </c>
      <c r="N7989" s="116">
        <v>407.36799999999999</v>
      </c>
      <c r="O7989" s="116">
        <v>5.202</v>
      </c>
      <c r="P7989" s="116">
        <v>0</v>
      </c>
      <c r="Q7989" s="20">
        <f t="shared" si="1244"/>
        <v>196.787418</v>
      </c>
      <c r="R7989" s="20">
        <f t="shared" si="1245"/>
        <v>0</v>
      </c>
      <c r="S7989" s="20">
        <f t="shared" si="1246"/>
        <v>794.77496800000006</v>
      </c>
      <c r="T7989" s="20">
        <f t="shared" si="1247"/>
        <v>16.521552</v>
      </c>
      <c r="U7989" s="21">
        <f t="shared" si="1248"/>
        <v>1008.0839380000001</v>
      </c>
      <c r="V7989" s="38">
        <f t="shared" si="1249"/>
        <v>0.80155840671726353</v>
      </c>
    </row>
    <row r="7990" spans="1:22">
      <c r="A7990">
        <v>7985</v>
      </c>
      <c r="B7990" s="122">
        <f t="shared" si="1250"/>
        <v>41972</v>
      </c>
      <c r="C7990" s="122">
        <f t="shared" si="1250"/>
        <v>42337</v>
      </c>
      <c r="D7990" s="116">
        <f t="shared" si="1241"/>
        <v>2015</v>
      </c>
      <c r="E7990" s="116">
        <f t="shared" si="1242"/>
        <v>11</v>
      </c>
      <c r="F7990" s="120">
        <v>136.928</v>
      </c>
      <c r="G7990" s="121">
        <v>0</v>
      </c>
      <c r="H7990" s="121">
        <v>1112.0640000000001</v>
      </c>
      <c r="I7990" s="121">
        <v>19.713999999999999</v>
      </c>
      <c r="J7990" s="119">
        <v>0</v>
      </c>
      <c r="K7990" s="117">
        <f t="shared" si="1243"/>
        <v>1268.7060000000001</v>
      </c>
      <c r="L7990" s="116">
        <v>71.960999999999999</v>
      </c>
      <c r="M7990" s="116">
        <v>0</v>
      </c>
      <c r="N7990" s="116">
        <v>409.84500000000003</v>
      </c>
      <c r="O7990" s="116">
        <v>5.2009999999999996</v>
      </c>
      <c r="P7990" s="116">
        <v>0</v>
      </c>
      <c r="Q7990" s="20">
        <f t="shared" si="1244"/>
        <v>201.706683</v>
      </c>
      <c r="R7990" s="20">
        <f t="shared" si="1245"/>
        <v>0</v>
      </c>
      <c r="S7990" s="20">
        <f t="shared" si="1246"/>
        <v>799.60759500000006</v>
      </c>
      <c r="T7990" s="20">
        <f t="shared" si="1247"/>
        <v>16.518376</v>
      </c>
      <c r="U7990" s="21">
        <f t="shared" si="1248"/>
        <v>1017.832654</v>
      </c>
      <c r="V7990" s="38">
        <f t="shared" si="1249"/>
        <v>0.80226045592911199</v>
      </c>
    </row>
    <row r="7991" spans="1:22">
      <c r="A7991">
        <v>7986</v>
      </c>
      <c r="B7991" s="122">
        <f t="shared" si="1250"/>
        <v>41972</v>
      </c>
      <c r="C7991" s="122">
        <f t="shared" si="1250"/>
        <v>42337</v>
      </c>
      <c r="D7991" s="116">
        <f t="shared" si="1241"/>
        <v>2015</v>
      </c>
      <c r="E7991" s="116">
        <f t="shared" si="1242"/>
        <v>11</v>
      </c>
      <c r="F7991" s="120">
        <v>136.03800000000001</v>
      </c>
      <c r="G7991" s="121">
        <v>0</v>
      </c>
      <c r="H7991" s="121">
        <v>1095.0840000000001</v>
      </c>
      <c r="I7991" s="121">
        <v>19.786999999999999</v>
      </c>
      <c r="J7991" s="119">
        <v>0</v>
      </c>
      <c r="K7991" s="117">
        <f t="shared" si="1243"/>
        <v>1250.9090000000001</v>
      </c>
      <c r="L7991" s="116">
        <v>71.537999999999997</v>
      </c>
      <c r="M7991" s="116">
        <v>0</v>
      </c>
      <c r="N7991" s="116">
        <v>406.39699999999999</v>
      </c>
      <c r="O7991" s="116">
        <v>5.2210000000000001</v>
      </c>
      <c r="P7991" s="116">
        <v>0</v>
      </c>
      <c r="Q7991" s="20">
        <f t="shared" si="1244"/>
        <v>200.52101399999998</v>
      </c>
      <c r="R7991" s="20">
        <f t="shared" si="1245"/>
        <v>0</v>
      </c>
      <c r="S7991" s="20">
        <f t="shared" si="1246"/>
        <v>792.88054699999998</v>
      </c>
      <c r="T7991" s="20">
        <f t="shared" si="1247"/>
        <v>16.581896</v>
      </c>
      <c r="U7991" s="21">
        <f t="shared" si="1248"/>
        <v>1009.9834569999999</v>
      </c>
      <c r="V7991" s="38">
        <f t="shared" si="1249"/>
        <v>0.80739962459299586</v>
      </c>
    </row>
    <row r="7992" spans="1:22">
      <c r="A7992">
        <v>7987</v>
      </c>
      <c r="B7992" s="122">
        <f t="shared" si="1250"/>
        <v>41972</v>
      </c>
      <c r="C7992" s="122">
        <f t="shared" si="1250"/>
        <v>42337</v>
      </c>
      <c r="D7992" s="116">
        <f t="shared" si="1241"/>
        <v>2015</v>
      </c>
      <c r="E7992" s="116">
        <f t="shared" si="1242"/>
        <v>11</v>
      </c>
      <c r="F7992" s="120">
        <v>132.31800000000001</v>
      </c>
      <c r="G7992" s="121">
        <v>0</v>
      </c>
      <c r="H7992" s="121">
        <v>1107.095</v>
      </c>
      <c r="I7992" s="121">
        <v>43.503999999999998</v>
      </c>
      <c r="J7992" s="119">
        <v>0</v>
      </c>
      <c r="K7992" s="117">
        <f t="shared" si="1243"/>
        <v>1282.9169999999999</v>
      </c>
      <c r="L7992" s="116">
        <v>69.62</v>
      </c>
      <c r="M7992" s="116">
        <v>0</v>
      </c>
      <c r="N7992" s="116">
        <v>410.90899999999999</v>
      </c>
      <c r="O7992" s="116">
        <v>10.545999999999999</v>
      </c>
      <c r="P7992" s="116">
        <v>0</v>
      </c>
      <c r="Q7992" s="20">
        <f t="shared" si="1244"/>
        <v>195.14485999999999</v>
      </c>
      <c r="R7992" s="20">
        <f t="shared" si="1245"/>
        <v>0</v>
      </c>
      <c r="S7992" s="20">
        <f t="shared" si="1246"/>
        <v>801.68345899999997</v>
      </c>
      <c r="T7992" s="20">
        <f t="shared" si="1247"/>
        <v>33.494095999999999</v>
      </c>
      <c r="U7992" s="21">
        <f t="shared" si="1248"/>
        <v>1030.3224149999999</v>
      </c>
      <c r="V7992" s="38">
        <f t="shared" si="1249"/>
        <v>0.80310917619768074</v>
      </c>
    </row>
    <row r="7993" spans="1:22">
      <c r="A7993">
        <v>7988</v>
      </c>
      <c r="B7993" s="122">
        <f t="shared" si="1250"/>
        <v>41972</v>
      </c>
      <c r="C7993" s="122">
        <f t="shared" si="1250"/>
        <v>42337</v>
      </c>
      <c r="D7993" s="116">
        <f t="shared" si="1241"/>
        <v>2015</v>
      </c>
      <c r="E7993" s="116">
        <f t="shared" si="1242"/>
        <v>11</v>
      </c>
      <c r="F7993" s="120">
        <v>132.42599999999999</v>
      </c>
      <c r="G7993" s="121">
        <v>0</v>
      </c>
      <c r="H7993" s="121">
        <v>1134.58</v>
      </c>
      <c r="I7993" s="121">
        <v>57.014000000000003</v>
      </c>
      <c r="J7993" s="119">
        <v>0</v>
      </c>
      <c r="K7993" s="117">
        <f t="shared" si="1243"/>
        <v>1324.0199999999998</v>
      </c>
      <c r="L7993" s="116">
        <v>69.793999999999997</v>
      </c>
      <c r="M7993" s="116">
        <v>0</v>
      </c>
      <c r="N7993" s="116">
        <v>415.79399999999998</v>
      </c>
      <c r="O7993" s="116">
        <v>15.659000000000001</v>
      </c>
      <c r="P7993" s="116">
        <v>0</v>
      </c>
      <c r="Q7993" s="20">
        <f t="shared" si="1244"/>
        <v>195.63258199999999</v>
      </c>
      <c r="R7993" s="20">
        <f t="shared" si="1245"/>
        <v>0</v>
      </c>
      <c r="S7993" s="20">
        <f t="shared" si="1246"/>
        <v>811.21409400000005</v>
      </c>
      <c r="T7993" s="20">
        <f t="shared" si="1247"/>
        <v>49.732984000000002</v>
      </c>
      <c r="U7993" s="21">
        <f t="shared" si="1248"/>
        <v>1056.5796600000001</v>
      </c>
      <c r="V7993" s="38">
        <f t="shared" si="1249"/>
        <v>0.79800883672452105</v>
      </c>
    </row>
    <row r="7994" spans="1:22">
      <c r="A7994">
        <v>7989</v>
      </c>
      <c r="B7994" s="122">
        <f t="shared" si="1250"/>
        <v>41972</v>
      </c>
      <c r="C7994" s="122">
        <f t="shared" si="1250"/>
        <v>42337</v>
      </c>
      <c r="D7994" s="116">
        <f t="shared" si="1241"/>
        <v>2015</v>
      </c>
      <c r="E7994" s="116">
        <f t="shared" si="1242"/>
        <v>11</v>
      </c>
      <c r="F7994" s="120">
        <v>130.709</v>
      </c>
      <c r="G7994" s="121">
        <v>0</v>
      </c>
      <c r="H7994" s="121">
        <v>1456.5219999999999</v>
      </c>
      <c r="I7994" s="121">
        <v>64.042000000000002</v>
      </c>
      <c r="J7994" s="119">
        <v>0</v>
      </c>
      <c r="K7994" s="117">
        <f t="shared" si="1243"/>
        <v>1651.2729999999999</v>
      </c>
      <c r="L7994" s="116">
        <v>69.036000000000001</v>
      </c>
      <c r="M7994" s="116">
        <v>0</v>
      </c>
      <c r="N7994" s="116">
        <v>514.03399999999999</v>
      </c>
      <c r="O7994" s="116">
        <v>17.312999999999999</v>
      </c>
      <c r="P7994" s="116">
        <v>0</v>
      </c>
      <c r="Q7994" s="20">
        <f t="shared" si="1244"/>
        <v>193.50790799999999</v>
      </c>
      <c r="R7994" s="20">
        <f t="shared" si="1245"/>
        <v>0</v>
      </c>
      <c r="S7994" s="20">
        <f t="shared" si="1246"/>
        <v>1002.8803340000001</v>
      </c>
      <c r="T7994" s="20">
        <f t="shared" si="1247"/>
        <v>54.986088000000002</v>
      </c>
      <c r="U7994" s="21">
        <f t="shared" si="1248"/>
        <v>1251.3743300000001</v>
      </c>
      <c r="V7994" s="38">
        <f t="shared" si="1249"/>
        <v>0.7578240121409362</v>
      </c>
    </row>
    <row r="7995" spans="1:22">
      <c r="A7995">
        <v>7990</v>
      </c>
      <c r="B7995" s="122">
        <f t="shared" si="1250"/>
        <v>41972</v>
      </c>
      <c r="C7995" s="122">
        <f t="shared" si="1250"/>
        <v>42337</v>
      </c>
      <c r="D7995" s="116">
        <f t="shared" si="1241"/>
        <v>2015</v>
      </c>
      <c r="E7995" s="116">
        <f t="shared" si="1242"/>
        <v>11</v>
      </c>
      <c r="F7995" s="120">
        <v>129.35900000000001</v>
      </c>
      <c r="G7995" s="121">
        <v>0</v>
      </c>
      <c r="H7995" s="121">
        <v>1399.8109999999999</v>
      </c>
      <c r="I7995" s="121">
        <v>68.484999999999999</v>
      </c>
      <c r="J7995" s="119">
        <v>0</v>
      </c>
      <c r="K7995" s="117">
        <f t="shared" si="1243"/>
        <v>1597.6549999999997</v>
      </c>
      <c r="L7995" s="116">
        <v>68.507000000000005</v>
      </c>
      <c r="M7995" s="116">
        <v>0</v>
      </c>
      <c r="N7995" s="116">
        <v>467.34500000000003</v>
      </c>
      <c r="O7995" s="116">
        <v>18.693999999999999</v>
      </c>
      <c r="P7995" s="116">
        <v>0</v>
      </c>
      <c r="Q7995" s="20">
        <f t="shared" si="1244"/>
        <v>192.02512100000001</v>
      </c>
      <c r="R7995" s="20">
        <f t="shared" si="1245"/>
        <v>0</v>
      </c>
      <c r="S7995" s="20">
        <f t="shared" si="1246"/>
        <v>911.79009500000006</v>
      </c>
      <c r="T7995" s="20">
        <f t="shared" si="1247"/>
        <v>59.372143999999999</v>
      </c>
      <c r="U7995" s="21">
        <f t="shared" si="1248"/>
        <v>1163.1873599999999</v>
      </c>
      <c r="V7995" s="38">
        <f t="shared" si="1249"/>
        <v>0.72805916170887963</v>
      </c>
    </row>
    <row r="7996" spans="1:22">
      <c r="A7996">
        <v>7991</v>
      </c>
      <c r="B7996" s="122">
        <f t="shared" si="1250"/>
        <v>41972</v>
      </c>
      <c r="C7996" s="122">
        <f t="shared" si="1250"/>
        <v>42337</v>
      </c>
      <c r="D7996" s="116">
        <f t="shared" si="1241"/>
        <v>2015</v>
      </c>
      <c r="E7996" s="116">
        <f t="shared" si="1242"/>
        <v>11</v>
      </c>
      <c r="F7996" s="120">
        <v>129.86500000000001</v>
      </c>
      <c r="G7996" s="121">
        <v>0</v>
      </c>
      <c r="H7996" s="121">
        <v>1380.12</v>
      </c>
      <c r="I7996" s="121">
        <v>67.38</v>
      </c>
      <c r="J7996" s="119">
        <v>0</v>
      </c>
      <c r="K7996" s="117">
        <f t="shared" si="1243"/>
        <v>1577.3649999999998</v>
      </c>
      <c r="L7996" s="116">
        <v>68.731999999999999</v>
      </c>
      <c r="M7996" s="116">
        <v>0</v>
      </c>
      <c r="N7996" s="116">
        <v>458.471</v>
      </c>
      <c r="O7996" s="116">
        <v>18.684000000000001</v>
      </c>
      <c r="P7996" s="116">
        <v>0</v>
      </c>
      <c r="Q7996" s="20">
        <f t="shared" si="1244"/>
        <v>192.65579599999998</v>
      </c>
      <c r="R7996" s="20">
        <f t="shared" si="1245"/>
        <v>0</v>
      </c>
      <c r="S7996" s="20">
        <f t="shared" si="1246"/>
        <v>894.47692100000006</v>
      </c>
      <c r="T7996" s="20">
        <f t="shared" si="1247"/>
        <v>59.340384000000007</v>
      </c>
      <c r="U7996" s="21">
        <f t="shared" si="1248"/>
        <v>1146.473101</v>
      </c>
      <c r="V7996" s="38">
        <f t="shared" si="1249"/>
        <v>0.72682803346086677</v>
      </c>
    </row>
    <row r="7997" spans="1:22">
      <c r="A7997">
        <v>7992</v>
      </c>
      <c r="B7997" s="122">
        <f t="shared" si="1250"/>
        <v>41972</v>
      </c>
      <c r="C7997" s="122">
        <f t="shared" si="1250"/>
        <v>42337</v>
      </c>
      <c r="D7997" s="116">
        <f t="shared" si="1241"/>
        <v>2015</v>
      </c>
      <c r="E7997" s="116">
        <f t="shared" si="1242"/>
        <v>11</v>
      </c>
      <c r="F7997" s="120">
        <v>93.998000000000005</v>
      </c>
      <c r="G7997" s="121">
        <v>0</v>
      </c>
      <c r="H7997" s="121">
        <v>1360.2470000000001</v>
      </c>
      <c r="I7997" s="121">
        <v>48.427</v>
      </c>
      <c r="J7997" s="119">
        <v>0</v>
      </c>
      <c r="K7997" s="117">
        <f t="shared" si="1243"/>
        <v>1502.672</v>
      </c>
      <c r="L7997" s="116">
        <v>50.002000000000002</v>
      </c>
      <c r="M7997" s="116">
        <v>0</v>
      </c>
      <c r="N7997" s="116">
        <v>446.255</v>
      </c>
      <c r="O7997" s="116">
        <v>13.500999999999999</v>
      </c>
      <c r="P7997" s="116">
        <v>0</v>
      </c>
      <c r="Q7997" s="20">
        <f t="shared" si="1244"/>
        <v>140.15560600000001</v>
      </c>
      <c r="R7997" s="20">
        <f t="shared" si="1245"/>
        <v>0</v>
      </c>
      <c r="S7997" s="20">
        <f t="shared" si="1246"/>
        <v>870.643505</v>
      </c>
      <c r="T7997" s="20">
        <f t="shared" si="1247"/>
        <v>42.879176000000001</v>
      </c>
      <c r="U7997" s="21">
        <f t="shared" si="1248"/>
        <v>1053.678287</v>
      </c>
      <c r="V7997" s="38">
        <f t="shared" si="1249"/>
        <v>0.70120311485141129</v>
      </c>
    </row>
    <row r="7998" spans="1:22">
      <c r="A7998">
        <v>7993</v>
      </c>
      <c r="B7998" s="122">
        <f t="shared" si="1250"/>
        <v>41973</v>
      </c>
      <c r="C7998" s="122">
        <f t="shared" si="1250"/>
        <v>42338</v>
      </c>
      <c r="D7998" s="116">
        <f t="shared" si="1241"/>
        <v>2015</v>
      </c>
      <c r="E7998" s="116">
        <f t="shared" si="1242"/>
        <v>11</v>
      </c>
      <c r="F7998" s="120">
        <v>115.075</v>
      </c>
      <c r="G7998" s="121">
        <v>0</v>
      </c>
      <c r="H7998" s="121">
        <v>1328.6579999999999</v>
      </c>
      <c r="I7998" s="121">
        <v>22.722999999999999</v>
      </c>
      <c r="J7998" s="119">
        <v>0</v>
      </c>
      <c r="K7998" s="117">
        <f t="shared" si="1243"/>
        <v>1466.4559999999999</v>
      </c>
      <c r="L7998" s="116">
        <v>61.015000000000001</v>
      </c>
      <c r="M7998" s="116">
        <v>0</v>
      </c>
      <c r="N7998" s="116">
        <v>474.26100000000002</v>
      </c>
      <c r="O7998" s="116">
        <v>6.0469999999999997</v>
      </c>
      <c r="P7998" s="116">
        <v>0</v>
      </c>
      <c r="Q7998" s="20">
        <f t="shared" si="1244"/>
        <v>171.02504500000001</v>
      </c>
      <c r="R7998" s="20">
        <f t="shared" si="1245"/>
        <v>0</v>
      </c>
      <c r="S7998" s="20">
        <f t="shared" si="1246"/>
        <v>925.28321100000005</v>
      </c>
      <c r="T7998" s="20">
        <f t="shared" si="1247"/>
        <v>19.205272000000001</v>
      </c>
      <c r="U7998" s="21">
        <f t="shared" si="1248"/>
        <v>1115.513528</v>
      </c>
      <c r="V7998" s="38">
        <f t="shared" si="1249"/>
        <v>0.76068666772136362</v>
      </c>
    </row>
    <row r="7999" spans="1:22">
      <c r="A7999">
        <v>7994</v>
      </c>
      <c r="B7999" s="122">
        <f t="shared" si="1250"/>
        <v>41973</v>
      </c>
      <c r="C7999" s="122">
        <f t="shared" si="1250"/>
        <v>42338</v>
      </c>
      <c r="D7999" s="116">
        <f t="shared" si="1241"/>
        <v>2015</v>
      </c>
      <c r="E7999" s="116">
        <f t="shared" si="1242"/>
        <v>11</v>
      </c>
      <c r="F7999" s="120">
        <v>126.358</v>
      </c>
      <c r="G7999" s="121">
        <v>0</v>
      </c>
      <c r="H7999" s="121">
        <v>1134.3520000000001</v>
      </c>
      <c r="I7999" s="121">
        <v>17.96</v>
      </c>
      <c r="J7999" s="119">
        <v>0</v>
      </c>
      <c r="K7999" s="117">
        <f t="shared" si="1243"/>
        <v>1278.67</v>
      </c>
      <c r="L7999" s="116">
        <v>66.766000000000005</v>
      </c>
      <c r="M7999" s="116">
        <v>0</v>
      </c>
      <c r="N7999" s="116">
        <v>437.57100000000003</v>
      </c>
      <c r="O7999" s="116">
        <v>4.9240000000000004</v>
      </c>
      <c r="P7999" s="116">
        <v>0</v>
      </c>
      <c r="Q7999" s="20">
        <f t="shared" si="1244"/>
        <v>187.14509800000002</v>
      </c>
      <c r="R7999" s="20">
        <f t="shared" si="1245"/>
        <v>0</v>
      </c>
      <c r="S7999" s="20">
        <f t="shared" si="1246"/>
        <v>853.70102100000008</v>
      </c>
      <c r="T7999" s="20">
        <f t="shared" si="1247"/>
        <v>15.638624000000002</v>
      </c>
      <c r="U7999" s="21">
        <f t="shared" si="1248"/>
        <v>1056.484743</v>
      </c>
      <c r="V7999" s="38">
        <f t="shared" si="1249"/>
        <v>0.82623721757763924</v>
      </c>
    </row>
    <row r="8000" spans="1:22">
      <c r="A8000">
        <v>7995</v>
      </c>
      <c r="B8000" s="122">
        <f t="shared" si="1250"/>
        <v>41973</v>
      </c>
      <c r="C8000" s="122">
        <f t="shared" si="1250"/>
        <v>42338</v>
      </c>
      <c r="D8000" s="116">
        <f t="shared" si="1241"/>
        <v>2015</v>
      </c>
      <c r="E8000" s="116">
        <f t="shared" si="1242"/>
        <v>11</v>
      </c>
      <c r="F8000" s="120">
        <v>126.309</v>
      </c>
      <c r="G8000" s="121">
        <v>0</v>
      </c>
      <c r="H8000" s="121">
        <v>1140.886</v>
      </c>
      <c r="I8000" s="121">
        <v>14.775</v>
      </c>
      <c r="J8000" s="119">
        <v>0</v>
      </c>
      <c r="K8000" s="117">
        <f t="shared" si="1243"/>
        <v>1281.97</v>
      </c>
      <c r="L8000" s="116">
        <v>66.682000000000002</v>
      </c>
      <c r="M8000" s="116">
        <v>0</v>
      </c>
      <c r="N8000" s="116">
        <v>423.21899999999999</v>
      </c>
      <c r="O8000" s="116">
        <v>3.9239999999999999</v>
      </c>
      <c r="P8000" s="116">
        <v>0</v>
      </c>
      <c r="Q8000" s="20">
        <f t="shared" si="1244"/>
        <v>186.90964600000001</v>
      </c>
      <c r="R8000" s="20">
        <f t="shared" si="1245"/>
        <v>0</v>
      </c>
      <c r="S8000" s="20">
        <f t="shared" si="1246"/>
        <v>825.70026900000005</v>
      </c>
      <c r="T8000" s="20">
        <f t="shared" si="1247"/>
        <v>12.462624</v>
      </c>
      <c r="U8000" s="21">
        <f t="shared" si="1248"/>
        <v>1025.072539</v>
      </c>
      <c r="V8000" s="38">
        <f t="shared" si="1249"/>
        <v>0.79960727552126809</v>
      </c>
    </row>
    <row r="8001" spans="1:22">
      <c r="A8001">
        <v>7996</v>
      </c>
      <c r="B8001" s="122">
        <f t="shared" si="1250"/>
        <v>41973</v>
      </c>
      <c r="C8001" s="122">
        <f t="shared" si="1250"/>
        <v>42338</v>
      </c>
      <c r="D8001" s="116">
        <f t="shared" si="1241"/>
        <v>2015</v>
      </c>
      <c r="E8001" s="116">
        <f t="shared" si="1242"/>
        <v>11</v>
      </c>
      <c r="F8001" s="120">
        <v>125.94</v>
      </c>
      <c r="G8001" s="121">
        <v>0</v>
      </c>
      <c r="H8001" s="121">
        <v>1132.6880000000001</v>
      </c>
      <c r="I8001" s="121">
        <v>13.73</v>
      </c>
      <c r="J8001" s="119">
        <v>0</v>
      </c>
      <c r="K8001" s="117">
        <f t="shared" si="1243"/>
        <v>1272.3580000000002</v>
      </c>
      <c r="L8001" s="116">
        <v>66.658000000000001</v>
      </c>
      <c r="M8001" s="116">
        <v>0</v>
      </c>
      <c r="N8001" s="116">
        <v>418.14699999999999</v>
      </c>
      <c r="O8001" s="116">
        <v>3.702</v>
      </c>
      <c r="P8001" s="116">
        <v>0</v>
      </c>
      <c r="Q8001" s="20">
        <f t="shared" si="1244"/>
        <v>186.84237400000001</v>
      </c>
      <c r="R8001" s="20">
        <f t="shared" si="1245"/>
        <v>0</v>
      </c>
      <c r="S8001" s="20">
        <f t="shared" si="1246"/>
        <v>815.80479700000001</v>
      </c>
      <c r="T8001" s="20">
        <f t="shared" si="1247"/>
        <v>11.757552</v>
      </c>
      <c r="U8001" s="21">
        <f t="shared" si="1248"/>
        <v>1014.4047230000001</v>
      </c>
      <c r="V8001" s="38">
        <f t="shared" si="1249"/>
        <v>0.79726360269672525</v>
      </c>
    </row>
    <row r="8002" spans="1:22">
      <c r="A8002">
        <v>7997</v>
      </c>
      <c r="B8002" s="122">
        <f t="shared" si="1250"/>
        <v>41973</v>
      </c>
      <c r="C8002" s="122">
        <f t="shared" si="1250"/>
        <v>42338</v>
      </c>
      <c r="D8002" s="116">
        <f t="shared" si="1241"/>
        <v>2015</v>
      </c>
      <c r="E8002" s="116">
        <f t="shared" si="1242"/>
        <v>11</v>
      </c>
      <c r="F8002" s="120">
        <v>126.70399999999999</v>
      </c>
      <c r="G8002" s="121">
        <v>0</v>
      </c>
      <c r="H8002" s="121">
        <v>1082.423</v>
      </c>
      <c r="I8002" s="121">
        <v>12.43</v>
      </c>
      <c r="J8002" s="119">
        <v>0</v>
      </c>
      <c r="K8002" s="117">
        <f t="shared" si="1243"/>
        <v>1221.557</v>
      </c>
      <c r="L8002" s="116">
        <v>66.855999999999995</v>
      </c>
      <c r="M8002" s="116">
        <v>0</v>
      </c>
      <c r="N8002" s="116">
        <v>389.98700000000002</v>
      </c>
      <c r="O8002" s="116">
        <v>3.3740000000000001</v>
      </c>
      <c r="P8002" s="116">
        <v>0</v>
      </c>
      <c r="Q8002" s="20">
        <f t="shared" si="1244"/>
        <v>187.39736799999997</v>
      </c>
      <c r="R8002" s="20">
        <f t="shared" si="1245"/>
        <v>0</v>
      </c>
      <c r="S8002" s="20">
        <f t="shared" si="1246"/>
        <v>760.86463700000002</v>
      </c>
      <c r="T8002" s="20">
        <f t="shared" si="1247"/>
        <v>10.715824000000001</v>
      </c>
      <c r="U8002" s="21">
        <f t="shared" si="1248"/>
        <v>958.97782900000004</v>
      </c>
      <c r="V8002" s="38">
        <f t="shared" si="1249"/>
        <v>0.7850455025839973</v>
      </c>
    </row>
    <row r="8003" spans="1:22">
      <c r="A8003">
        <v>7998</v>
      </c>
      <c r="B8003" s="122">
        <f t="shared" si="1250"/>
        <v>41973</v>
      </c>
      <c r="C8003" s="122">
        <f t="shared" si="1250"/>
        <v>42338</v>
      </c>
      <c r="D8003" s="116">
        <f t="shared" si="1241"/>
        <v>2015</v>
      </c>
      <c r="E8003" s="116">
        <f t="shared" si="1242"/>
        <v>11</v>
      </c>
      <c r="F8003" s="120">
        <v>126.979</v>
      </c>
      <c r="G8003" s="121">
        <v>0</v>
      </c>
      <c r="H8003" s="121">
        <v>1165.511</v>
      </c>
      <c r="I8003" s="121">
        <v>11.87</v>
      </c>
      <c r="J8003" s="119">
        <v>0</v>
      </c>
      <c r="K8003" s="117">
        <f t="shared" si="1243"/>
        <v>1304.3599999999999</v>
      </c>
      <c r="L8003" s="116">
        <v>67.307000000000002</v>
      </c>
      <c r="M8003" s="116">
        <v>0</v>
      </c>
      <c r="N8003" s="116">
        <v>434.27100000000002</v>
      </c>
      <c r="O8003" s="116">
        <v>3.2559999999999998</v>
      </c>
      <c r="P8003" s="116">
        <v>0</v>
      </c>
      <c r="Q8003" s="20">
        <f t="shared" si="1244"/>
        <v>188.66152099999999</v>
      </c>
      <c r="R8003" s="20">
        <f t="shared" si="1245"/>
        <v>0</v>
      </c>
      <c r="S8003" s="20">
        <f t="shared" si="1246"/>
        <v>847.26272100000006</v>
      </c>
      <c r="T8003" s="20">
        <f t="shared" si="1247"/>
        <v>10.341056</v>
      </c>
      <c r="U8003" s="21">
        <f t="shared" si="1248"/>
        <v>1046.265298</v>
      </c>
      <c r="V8003" s="38">
        <f t="shared" si="1249"/>
        <v>0.80212924192707546</v>
      </c>
    </row>
    <row r="8004" spans="1:22">
      <c r="A8004">
        <v>7999</v>
      </c>
      <c r="B8004" s="122">
        <f t="shared" si="1250"/>
        <v>41973</v>
      </c>
      <c r="C8004" s="122">
        <f t="shared" si="1250"/>
        <v>42338</v>
      </c>
      <c r="D8004" s="116">
        <f t="shared" si="1241"/>
        <v>2015</v>
      </c>
      <c r="E8004" s="116">
        <f t="shared" si="1242"/>
        <v>11</v>
      </c>
      <c r="F8004" s="120">
        <v>126.917</v>
      </c>
      <c r="G8004" s="121">
        <v>215.16499999999999</v>
      </c>
      <c r="H8004" s="121">
        <v>881.49800000000005</v>
      </c>
      <c r="I8004" s="121">
        <v>14.173999999999999</v>
      </c>
      <c r="J8004" s="119">
        <v>0</v>
      </c>
      <c r="K8004" s="117">
        <f t="shared" si="1243"/>
        <v>1237.7539999999999</v>
      </c>
      <c r="L8004" s="116">
        <v>67.113</v>
      </c>
      <c r="M8004" s="116">
        <v>56.145000000000003</v>
      </c>
      <c r="N8004" s="116">
        <v>332.077</v>
      </c>
      <c r="O8004" s="116">
        <v>3.8969999999999998</v>
      </c>
      <c r="P8004" s="116">
        <v>0</v>
      </c>
      <c r="Q8004" s="20">
        <f t="shared" si="1244"/>
        <v>188.117739</v>
      </c>
      <c r="R8004" s="20">
        <f t="shared" si="1245"/>
        <v>179.49556500000003</v>
      </c>
      <c r="S8004" s="20">
        <f t="shared" si="1246"/>
        <v>647.88222700000006</v>
      </c>
      <c r="T8004" s="20">
        <f t="shared" si="1247"/>
        <v>12.376872000000001</v>
      </c>
      <c r="U8004" s="21">
        <f t="shared" si="1248"/>
        <v>1027.8724030000001</v>
      </c>
      <c r="V8004" s="38">
        <f t="shared" si="1249"/>
        <v>0.83043351344451333</v>
      </c>
    </row>
    <row r="8005" spans="1:22">
      <c r="A8005">
        <v>8000</v>
      </c>
      <c r="B8005" s="122">
        <f t="shared" si="1250"/>
        <v>41973</v>
      </c>
      <c r="C8005" s="122">
        <f t="shared" si="1250"/>
        <v>42338</v>
      </c>
      <c r="D8005" s="116">
        <f t="shared" si="1241"/>
        <v>2015</v>
      </c>
      <c r="E8005" s="116">
        <f t="shared" si="1242"/>
        <v>11</v>
      </c>
      <c r="F8005" s="120">
        <v>136.02799999999999</v>
      </c>
      <c r="G8005" s="121">
        <v>245.15799999999999</v>
      </c>
      <c r="H8005" s="121">
        <v>988.73</v>
      </c>
      <c r="I8005" s="121">
        <v>19.622</v>
      </c>
      <c r="J8005" s="119">
        <v>0</v>
      </c>
      <c r="K8005" s="117">
        <f t="shared" si="1243"/>
        <v>1389.538</v>
      </c>
      <c r="L8005" s="116">
        <v>70.436000000000007</v>
      </c>
      <c r="M8005" s="116">
        <v>62.563000000000002</v>
      </c>
      <c r="N8005" s="116">
        <v>380.375</v>
      </c>
      <c r="O8005" s="116">
        <v>5.71</v>
      </c>
      <c r="P8005" s="116">
        <v>0</v>
      </c>
      <c r="Q8005" s="20">
        <f t="shared" si="1244"/>
        <v>197.43210800000003</v>
      </c>
      <c r="R8005" s="20">
        <f t="shared" si="1245"/>
        <v>200.01391100000001</v>
      </c>
      <c r="S8005" s="20">
        <f t="shared" si="1246"/>
        <v>742.111625</v>
      </c>
      <c r="T8005" s="20">
        <f t="shared" si="1247"/>
        <v>18.13496</v>
      </c>
      <c r="U8005" s="21">
        <f t="shared" si="1248"/>
        <v>1157.6926040000001</v>
      </c>
      <c r="V8005" s="38">
        <f t="shared" si="1249"/>
        <v>0.8331492942258506</v>
      </c>
    </row>
    <row r="8006" spans="1:22">
      <c r="A8006">
        <v>8001</v>
      </c>
      <c r="B8006" s="122">
        <f t="shared" si="1250"/>
        <v>41973</v>
      </c>
      <c r="C8006" s="122">
        <f t="shared" si="1250"/>
        <v>42338</v>
      </c>
      <c r="D8006" s="116">
        <f t="shared" si="1241"/>
        <v>2015</v>
      </c>
      <c r="E8006" s="116">
        <f t="shared" si="1242"/>
        <v>11</v>
      </c>
      <c r="F8006" s="120">
        <v>232.65600000000001</v>
      </c>
      <c r="G8006" s="121">
        <v>363.101</v>
      </c>
      <c r="H8006" s="121">
        <v>748.06100000000004</v>
      </c>
      <c r="I8006" s="121">
        <v>55.567999999999998</v>
      </c>
      <c r="J8006" s="119">
        <v>0</v>
      </c>
      <c r="K8006" s="117">
        <f t="shared" si="1243"/>
        <v>1399.3860000000002</v>
      </c>
      <c r="L8006" s="116">
        <v>111.111</v>
      </c>
      <c r="M8006" s="116">
        <v>89.44</v>
      </c>
      <c r="N8006" s="116">
        <v>309.57100000000003</v>
      </c>
      <c r="O8006" s="116">
        <v>13.712999999999999</v>
      </c>
      <c r="P8006" s="116">
        <v>0</v>
      </c>
      <c r="Q8006" s="20">
        <f t="shared" si="1244"/>
        <v>311.44413300000002</v>
      </c>
      <c r="R8006" s="20">
        <f t="shared" si="1245"/>
        <v>285.93968000000001</v>
      </c>
      <c r="S8006" s="20">
        <f t="shared" si="1246"/>
        <v>603.97302100000002</v>
      </c>
      <c r="T8006" s="20">
        <f t="shared" si="1247"/>
        <v>43.552487999999997</v>
      </c>
      <c r="U8006" s="21">
        <f t="shared" si="1248"/>
        <v>1244.9093220000002</v>
      </c>
      <c r="V8006" s="38">
        <f t="shared" si="1249"/>
        <v>0.889611102297722</v>
      </c>
    </row>
    <row r="8007" spans="1:22">
      <c r="A8007">
        <v>8002</v>
      </c>
      <c r="B8007" s="122">
        <f t="shared" si="1250"/>
        <v>41973</v>
      </c>
      <c r="C8007" s="122">
        <f t="shared" si="1250"/>
        <v>42338</v>
      </c>
      <c r="D8007" s="116">
        <f t="shared" ref="D8007:D8070" si="1251">YEAR(C8007)</f>
        <v>2015</v>
      </c>
      <c r="E8007" s="116">
        <f t="shared" ref="E8007:E8070" si="1252">MONTH(C8007)</f>
        <v>11</v>
      </c>
      <c r="F8007" s="120">
        <v>264.95999999999998</v>
      </c>
      <c r="G8007" s="121">
        <v>365.63200000000001</v>
      </c>
      <c r="H8007" s="121">
        <v>760.49400000000003</v>
      </c>
      <c r="I8007" s="121">
        <v>88.986999999999995</v>
      </c>
      <c r="J8007" s="119">
        <v>0</v>
      </c>
      <c r="K8007" s="117">
        <f t="shared" ref="K8007:K8070" si="1253">SUM(F8007:J8007)</f>
        <v>1480.0730000000001</v>
      </c>
      <c r="L8007" s="116">
        <v>127.61799999999999</v>
      </c>
      <c r="M8007" s="116">
        <v>90.100999999999999</v>
      </c>
      <c r="N8007" s="116">
        <v>291.74400000000003</v>
      </c>
      <c r="O8007" s="116">
        <v>24.082999999999998</v>
      </c>
      <c r="P8007" s="116">
        <v>0</v>
      </c>
      <c r="Q8007" s="20">
        <f t="shared" ref="Q8007:Q8070" si="1254">+$Q$2*L8007</f>
        <v>357.71325399999995</v>
      </c>
      <c r="R8007" s="20">
        <f t="shared" ref="R8007:R8070" si="1255">+$R$2*M8007</f>
        <v>288.05289700000003</v>
      </c>
      <c r="S8007" s="20">
        <f t="shared" ref="S8007:S8070" si="1256">+$S$2*N8007</f>
        <v>569.19254400000011</v>
      </c>
      <c r="T8007" s="20">
        <f t="shared" ref="T8007:T8070" si="1257">+$T$2*O8007</f>
        <v>76.487607999999994</v>
      </c>
      <c r="U8007" s="21">
        <f t="shared" ref="U8007:U8070" si="1258">SUM(Q8007:T8007)</f>
        <v>1291.4463030000002</v>
      </c>
      <c r="V8007" s="38">
        <f t="shared" ref="V8007:V8070" si="1259">+U8007/K8007</f>
        <v>0.8725558151523608</v>
      </c>
    </row>
    <row r="8008" spans="1:22">
      <c r="A8008">
        <v>8003</v>
      </c>
      <c r="B8008" s="122">
        <f t="shared" si="1250"/>
        <v>41973</v>
      </c>
      <c r="C8008" s="122">
        <f t="shared" si="1250"/>
        <v>42338</v>
      </c>
      <c r="D8008" s="116">
        <f t="shared" si="1251"/>
        <v>2015</v>
      </c>
      <c r="E8008" s="116">
        <f t="shared" si="1252"/>
        <v>11</v>
      </c>
      <c r="F8008" s="120">
        <v>259.56</v>
      </c>
      <c r="G8008" s="121">
        <v>373.94900000000001</v>
      </c>
      <c r="H8008" s="121">
        <v>889.07500000000005</v>
      </c>
      <c r="I8008" s="121">
        <v>96.191000000000003</v>
      </c>
      <c r="J8008" s="119">
        <v>0</v>
      </c>
      <c r="K8008" s="117">
        <f t="shared" si="1253"/>
        <v>1618.7750000000001</v>
      </c>
      <c r="L8008" s="116">
        <v>125.699</v>
      </c>
      <c r="M8008" s="116">
        <v>94.039000000000001</v>
      </c>
      <c r="N8008" s="116">
        <v>322.60000000000002</v>
      </c>
      <c r="O8008" s="116">
        <v>25.899000000000001</v>
      </c>
      <c r="P8008" s="116">
        <v>0</v>
      </c>
      <c r="Q8008" s="20">
        <f t="shared" si="1254"/>
        <v>352.33429699999999</v>
      </c>
      <c r="R8008" s="20">
        <f t="shared" si="1255"/>
        <v>300.64268300000003</v>
      </c>
      <c r="S8008" s="20">
        <f t="shared" si="1256"/>
        <v>629.39260000000002</v>
      </c>
      <c r="T8008" s="20">
        <f t="shared" si="1257"/>
        <v>82.255224000000013</v>
      </c>
      <c r="U8008" s="21">
        <f t="shared" si="1258"/>
        <v>1364.624804</v>
      </c>
      <c r="V8008" s="38">
        <f t="shared" si="1259"/>
        <v>0.84299844264953439</v>
      </c>
    </row>
    <row r="8009" spans="1:22">
      <c r="A8009">
        <v>8004</v>
      </c>
      <c r="B8009" s="122">
        <f t="shared" si="1250"/>
        <v>41973</v>
      </c>
      <c r="C8009" s="122">
        <f t="shared" si="1250"/>
        <v>42338</v>
      </c>
      <c r="D8009" s="116">
        <f t="shared" si="1251"/>
        <v>2015</v>
      </c>
      <c r="E8009" s="116">
        <f t="shared" si="1252"/>
        <v>11</v>
      </c>
      <c r="F8009" s="120">
        <v>267.84399999999999</v>
      </c>
      <c r="G8009" s="121">
        <v>417.03699999999998</v>
      </c>
      <c r="H8009" s="121">
        <v>864.24900000000002</v>
      </c>
      <c r="I8009" s="121">
        <v>113.464</v>
      </c>
      <c r="J8009" s="119">
        <v>0</v>
      </c>
      <c r="K8009" s="117">
        <f t="shared" si="1253"/>
        <v>1662.5940000000001</v>
      </c>
      <c r="L8009" s="116">
        <v>131.68600000000001</v>
      </c>
      <c r="M8009" s="116">
        <v>100.514</v>
      </c>
      <c r="N8009" s="116">
        <v>337.87599999999998</v>
      </c>
      <c r="O8009" s="116">
        <v>30.579000000000001</v>
      </c>
      <c r="P8009" s="116">
        <v>0</v>
      </c>
      <c r="Q8009" s="20">
        <f t="shared" si="1254"/>
        <v>369.115858</v>
      </c>
      <c r="R8009" s="20">
        <f t="shared" si="1255"/>
        <v>321.34325799999999</v>
      </c>
      <c r="S8009" s="20">
        <f t="shared" si="1256"/>
        <v>659.19607599999995</v>
      </c>
      <c r="T8009" s="20">
        <f t="shared" si="1257"/>
        <v>97.118904000000001</v>
      </c>
      <c r="U8009" s="21">
        <f t="shared" si="1258"/>
        <v>1446.7740959999999</v>
      </c>
      <c r="V8009" s="38">
        <f t="shared" si="1259"/>
        <v>0.87019085597566204</v>
      </c>
    </row>
    <row r="8010" spans="1:22">
      <c r="A8010">
        <v>8005</v>
      </c>
      <c r="B8010" s="122">
        <f t="shared" si="1250"/>
        <v>41973</v>
      </c>
      <c r="C8010" s="122">
        <f t="shared" si="1250"/>
        <v>42338</v>
      </c>
      <c r="D8010" s="116">
        <f t="shared" si="1251"/>
        <v>2015</v>
      </c>
      <c r="E8010" s="116">
        <f t="shared" si="1252"/>
        <v>11</v>
      </c>
      <c r="F8010" s="120">
        <v>270.91500000000002</v>
      </c>
      <c r="G8010" s="121">
        <v>444.30399999999997</v>
      </c>
      <c r="H8010" s="121">
        <v>957.63699999999994</v>
      </c>
      <c r="I8010" s="121">
        <v>144.06800000000001</v>
      </c>
      <c r="J8010" s="119">
        <v>0</v>
      </c>
      <c r="K8010" s="117">
        <f t="shared" si="1253"/>
        <v>1816.924</v>
      </c>
      <c r="L8010" s="116">
        <v>133.01499999999999</v>
      </c>
      <c r="M8010" s="116">
        <v>111.47799999999999</v>
      </c>
      <c r="N8010" s="116">
        <v>336.036</v>
      </c>
      <c r="O8010" s="116">
        <v>38.478000000000002</v>
      </c>
      <c r="P8010" s="116">
        <v>0</v>
      </c>
      <c r="Q8010" s="20">
        <f t="shared" si="1254"/>
        <v>372.84104499999995</v>
      </c>
      <c r="R8010" s="20">
        <f t="shared" si="1255"/>
        <v>356.39516600000002</v>
      </c>
      <c r="S8010" s="20">
        <f t="shared" si="1256"/>
        <v>655.60623600000008</v>
      </c>
      <c r="T8010" s="20">
        <f t="shared" si="1257"/>
        <v>122.20612800000001</v>
      </c>
      <c r="U8010" s="21">
        <f t="shared" si="1258"/>
        <v>1507.048575</v>
      </c>
      <c r="V8010" s="38">
        <f t="shared" si="1259"/>
        <v>0.82945053012674175</v>
      </c>
    </row>
    <row r="8011" spans="1:22">
      <c r="A8011">
        <v>8006</v>
      </c>
      <c r="B8011" s="122">
        <f t="shared" si="1250"/>
        <v>41973</v>
      </c>
      <c r="C8011" s="122">
        <f t="shared" si="1250"/>
        <v>42338</v>
      </c>
      <c r="D8011" s="116">
        <f t="shared" si="1251"/>
        <v>2015</v>
      </c>
      <c r="E8011" s="116">
        <f t="shared" si="1252"/>
        <v>11</v>
      </c>
      <c r="F8011" s="120">
        <v>268.67899999999997</v>
      </c>
      <c r="G8011" s="121">
        <v>445.274</v>
      </c>
      <c r="H8011" s="121">
        <v>965.71100000000001</v>
      </c>
      <c r="I8011" s="121">
        <v>145.565</v>
      </c>
      <c r="J8011" s="119">
        <v>0</v>
      </c>
      <c r="K8011" s="117">
        <f t="shared" si="1253"/>
        <v>1825.229</v>
      </c>
      <c r="L8011" s="116">
        <v>132.91499999999999</v>
      </c>
      <c r="M8011" s="116">
        <v>111.175</v>
      </c>
      <c r="N8011" s="116">
        <v>344.69499999999999</v>
      </c>
      <c r="O8011" s="116">
        <v>38.950000000000003</v>
      </c>
      <c r="P8011" s="116">
        <v>0</v>
      </c>
      <c r="Q8011" s="20">
        <f t="shared" si="1254"/>
        <v>372.560745</v>
      </c>
      <c r="R8011" s="20">
        <f t="shared" si="1255"/>
        <v>355.42647499999998</v>
      </c>
      <c r="S8011" s="20">
        <f t="shared" si="1256"/>
        <v>672.49994500000003</v>
      </c>
      <c r="T8011" s="20">
        <f t="shared" si="1257"/>
        <v>123.70520000000002</v>
      </c>
      <c r="U8011" s="21">
        <f t="shared" si="1258"/>
        <v>1524.1923650000001</v>
      </c>
      <c r="V8011" s="38">
        <f t="shared" si="1259"/>
        <v>0.83506911461520728</v>
      </c>
    </row>
    <row r="8012" spans="1:22">
      <c r="A8012">
        <v>8007</v>
      </c>
      <c r="B8012" s="122">
        <f t="shared" si="1250"/>
        <v>41973</v>
      </c>
      <c r="C8012" s="122">
        <f t="shared" si="1250"/>
        <v>42338</v>
      </c>
      <c r="D8012" s="116">
        <f t="shared" si="1251"/>
        <v>2015</v>
      </c>
      <c r="E8012" s="116">
        <f t="shared" si="1252"/>
        <v>11</v>
      </c>
      <c r="F8012" s="120">
        <v>276.91199999999998</v>
      </c>
      <c r="G8012" s="121">
        <v>445.70699999999999</v>
      </c>
      <c r="H8012" s="121">
        <v>921.19200000000001</v>
      </c>
      <c r="I8012" s="121">
        <v>152.59700000000001</v>
      </c>
      <c r="J8012" s="119">
        <v>0</v>
      </c>
      <c r="K8012" s="117">
        <f t="shared" si="1253"/>
        <v>1796.4079999999999</v>
      </c>
      <c r="L8012" s="116">
        <v>137.691</v>
      </c>
      <c r="M8012" s="116">
        <v>111.252</v>
      </c>
      <c r="N8012" s="116">
        <v>324.45100000000002</v>
      </c>
      <c r="O8012" s="116">
        <v>41.121000000000002</v>
      </c>
      <c r="P8012" s="116">
        <v>0</v>
      </c>
      <c r="Q8012" s="20">
        <f t="shared" si="1254"/>
        <v>385.94787300000002</v>
      </c>
      <c r="R8012" s="20">
        <f t="shared" si="1255"/>
        <v>355.67264399999999</v>
      </c>
      <c r="S8012" s="20">
        <f t="shared" si="1256"/>
        <v>633.00390100000004</v>
      </c>
      <c r="T8012" s="20">
        <f t="shared" si="1257"/>
        <v>130.60029600000001</v>
      </c>
      <c r="U8012" s="21">
        <f t="shared" si="1258"/>
        <v>1505.2247140000002</v>
      </c>
      <c r="V8012" s="38">
        <f t="shared" si="1259"/>
        <v>0.83790804427502008</v>
      </c>
    </row>
    <row r="8013" spans="1:22">
      <c r="A8013">
        <v>8008</v>
      </c>
      <c r="B8013" s="122">
        <f t="shared" si="1250"/>
        <v>41973</v>
      </c>
      <c r="C8013" s="122">
        <f t="shared" si="1250"/>
        <v>42338</v>
      </c>
      <c r="D8013" s="116">
        <f t="shared" si="1251"/>
        <v>2015</v>
      </c>
      <c r="E8013" s="116">
        <f t="shared" si="1252"/>
        <v>11</v>
      </c>
      <c r="F8013" s="120">
        <v>283.76</v>
      </c>
      <c r="G8013" s="121">
        <v>398.63499999999999</v>
      </c>
      <c r="H8013" s="121">
        <v>1034.45</v>
      </c>
      <c r="I8013" s="121">
        <v>155.09299999999999</v>
      </c>
      <c r="J8013" s="119">
        <v>0</v>
      </c>
      <c r="K8013" s="117">
        <f t="shared" si="1253"/>
        <v>1871.9380000000001</v>
      </c>
      <c r="L8013" s="116">
        <v>141.768</v>
      </c>
      <c r="M8013" s="116">
        <v>97.302000000000007</v>
      </c>
      <c r="N8013" s="116">
        <v>351.13299999999998</v>
      </c>
      <c r="O8013" s="116">
        <v>41.317</v>
      </c>
      <c r="P8013" s="116">
        <v>0</v>
      </c>
      <c r="Q8013" s="20">
        <f t="shared" si="1254"/>
        <v>397.37570399999998</v>
      </c>
      <c r="R8013" s="20">
        <f t="shared" si="1255"/>
        <v>311.07449400000002</v>
      </c>
      <c r="S8013" s="20">
        <f t="shared" si="1256"/>
        <v>685.06048299999998</v>
      </c>
      <c r="T8013" s="20">
        <f t="shared" si="1257"/>
        <v>131.222792</v>
      </c>
      <c r="U8013" s="21">
        <f t="shared" si="1258"/>
        <v>1524.733473</v>
      </c>
      <c r="V8013" s="38">
        <f t="shared" si="1259"/>
        <v>0.81452135327131558</v>
      </c>
    </row>
    <row r="8014" spans="1:22">
      <c r="A8014">
        <v>8009</v>
      </c>
      <c r="B8014" s="122">
        <f t="shared" si="1250"/>
        <v>41973</v>
      </c>
      <c r="C8014" s="122">
        <f t="shared" si="1250"/>
        <v>42338</v>
      </c>
      <c r="D8014" s="116">
        <f t="shared" si="1251"/>
        <v>2015</v>
      </c>
      <c r="E8014" s="116">
        <f t="shared" si="1252"/>
        <v>11</v>
      </c>
      <c r="F8014" s="120">
        <v>259.99400000000003</v>
      </c>
      <c r="G8014" s="121">
        <v>391.04300000000001</v>
      </c>
      <c r="H8014" s="121">
        <v>1080.683</v>
      </c>
      <c r="I8014" s="121">
        <v>156.79900000000001</v>
      </c>
      <c r="J8014" s="119">
        <v>0</v>
      </c>
      <c r="K8014" s="117">
        <f t="shared" si="1253"/>
        <v>1888.519</v>
      </c>
      <c r="L8014" s="116">
        <v>128.68199999999999</v>
      </c>
      <c r="M8014" s="116">
        <v>95.988</v>
      </c>
      <c r="N8014" s="116">
        <v>366.86799999999999</v>
      </c>
      <c r="O8014" s="116">
        <v>41.817</v>
      </c>
      <c r="P8014" s="116">
        <v>0</v>
      </c>
      <c r="Q8014" s="20">
        <f t="shared" si="1254"/>
        <v>360.69564599999995</v>
      </c>
      <c r="R8014" s="20">
        <f t="shared" si="1255"/>
        <v>306.87363599999998</v>
      </c>
      <c r="S8014" s="20">
        <f t="shared" si="1256"/>
        <v>715.75946799999997</v>
      </c>
      <c r="T8014" s="20">
        <f t="shared" si="1257"/>
        <v>132.81079200000002</v>
      </c>
      <c r="U8014" s="21">
        <f t="shared" si="1258"/>
        <v>1516.1395419999999</v>
      </c>
      <c r="V8014" s="38">
        <f t="shared" si="1259"/>
        <v>0.80281932138358147</v>
      </c>
    </row>
    <row r="8015" spans="1:22">
      <c r="A8015">
        <v>8010</v>
      </c>
      <c r="B8015" s="122">
        <f t="shared" si="1250"/>
        <v>41973</v>
      </c>
      <c r="C8015" s="122">
        <f t="shared" si="1250"/>
        <v>42338</v>
      </c>
      <c r="D8015" s="116">
        <f t="shared" si="1251"/>
        <v>2015</v>
      </c>
      <c r="E8015" s="116">
        <f t="shared" si="1252"/>
        <v>11</v>
      </c>
      <c r="F8015" s="120">
        <v>274.87799999999999</v>
      </c>
      <c r="G8015" s="121">
        <v>511.46499999999997</v>
      </c>
      <c r="H8015" s="121">
        <v>985.005</v>
      </c>
      <c r="I8015" s="121">
        <v>173.91900000000001</v>
      </c>
      <c r="J8015" s="119">
        <v>0</v>
      </c>
      <c r="K8015" s="117">
        <f t="shared" si="1253"/>
        <v>1945.2670000000001</v>
      </c>
      <c r="L8015" s="116">
        <v>135.88800000000001</v>
      </c>
      <c r="M8015" s="116">
        <v>127.542</v>
      </c>
      <c r="N8015" s="116">
        <v>329.40300000000002</v>
      </c>
      <c r="O8015" s="116">
        <v>46.314</v>
      </c>
      <c r="P8015" s="116">
        <v>0</v>
      </c>
      <c r="Q8015" s="20">
        <f t="shared" si="1254"/>
        <v>380.89406400000001</v>
      </c>
      <c r="R8015" s="20">
        <f t="shared" si="1255"/>
        <v>407.75177400000001</v>
      </c>
      <c r="S8015" s="20">
        <f t="shared" si="1256"/>
        <v>642.66525300000001</v>
      </c>
      <c r="T8015" s="20">
        <f t="shared" si="1257"/>
        <v>147.093264</v>
      </c>
      <c r="U8015" s="21">
        <f t="shared" si="1258"/>
        <v>1578.4043550000001</v>
      </c>
      <c r="V8015" s="38">
        <f t="shared" si="1259"/>
        <v>0.81140756256082069</v>
      </c>
    </row>
    <row r="8016" spans="1:22">
      <c r="A8016">
        <v>8011</v>
      </c>
      <c r="B8016" s="122">
        <f t="shared" si="1250"/>
        <v>41973</v>
      </c>
      <c r="C8016" s="122">
        <f t="shared" si="1250"/>
        <v>42338</v>
      </c>
      <c r="D8016" s="116">
        <f t="shared" si="1251"/>
        <v>2015</v>
      </c>
      <c r="E8016" s="116">
        <f t="shared" si="1252"/>
        <v>11</v>
      </c>
      <c r="F8016" s="120">
        <v>272.58699999999999</v>
      </c>
      <c r="G8016" s="121">
        <v>510.51799999999997</v>
      </c>
      <c r="H8016" s="121">
        <v>799.524</v>
      </c>
      <c r="I8016" s="121">
        <v>173.65299999999999</v>
      </c>
      <c r="J8016" s="119">
        <v>0</v>
      </c>
      <c r="K8016" s="117">
        <f t="shared" si="1253"/>
        <v>1756.2819999999999</v>
      </c>
      <c r="L8016" s="116">
        <v>135.21</v>
      </c>
      <c r="M8016" s="116">
        <v>127.11</v>
      </c>
      <c r="N8016" s="116">
        <v>284.35500000000002</v>
      </c>
      <c r="O8016" s="116">
        <v>46.158999999999999</v>
      </c>
      <c r="P8016" s="116">
        <v>0</v>
      </c>
      <c r="Q8016" s="20">
        <f t="shared" si="1254"/>
        <v>378.99363</v>
      </c>
      <c r="R8016" s="20">
        <f t="shared" si="1255"/>
        <v>406.37067000000002</v>
      </c>
      <c r="S8016" s="20">
        <f t="shared" si="1256"/>
        <v>554.77660500000002</v>
      </c>
      <c r="T8016" s="20">
        <f t="shared" si="1257"/>
        <v>146.60098400000001</v>
      </c>
      <c r="U8016" s="21">
        <f t="shared" si="1258"/>
        <v>1486.7418889999999</v>
      </c>
      <c r="V8016" s="38">
        <f t="shared" si="1259"/>
        <v>0.84652800005921602</v>
      </c>
    </row>
    <row r="8017" spans="1:22">
      <c r="A8017">
        <v>8012</v>
      </c>
      <c r="B8017" s="122">
        <f t="shared" si="1250"/>
        <v>41973</v>
      </c>
      <c r="C8017" s="122">
        <f t="shared" si="1250"/>
        <v>42338</v>
      </c>
      <c r="D8017" s="116">
        <f t="shared" si="1251"/>
        <v>2015</v>
      </c>
      <c r="E8017" s="116">
        <f t="shared" si="1252"/>
        <v>11</v>
      </c>
      <c r="F8017" s="120">
        <v>273.50400000000002</v>
      </c>
      <c r="G8017" s="121">
        <v>613.33699999999999</v>
      </c>
      <c r="H8017" s="121">
        <v>642.49900000000002</v>
      </c>
      <c r="I8017" s="121">
        <v>198.643</v>
      </c>
      <c r="J8017" s="119">
        <v>0</v>
      </c>
      <c r="K8017" s="117">
        <f t="shared" si="1253"/>
        <v>1727.9830000000002</v>
      </c>
      <c r="L8017" s="116">
        <v>135.815</v>
      </c>
      <c r="M8017" s="116">
        <v>150.44800000000001</v>
      </c>
      <c r="N8017" s="116">
        <v>245.85900000000001</v>
      </c>
      <c r="O8017" s="116">
        <v>52.612000000000002</v>
      </c>
      <c r="P8017" s="116">
        <v>0</v>
      </c>
      <c r="Q8017" s="20">
        <f t="shared" si="1254"/>
        <v>380.68944499999998</v>
      </c>
      <c r="R8017" s="20">
        <f t="shared" si="1255"/>
        <v>480.98225600000001</v>
      </c>
      <c r="S8017" s="20">
        <f t="shared" si="1256"/>
        <v>479.67090900000005</v>
      </c>
      <c r="T8017" s="20">
        <f t="shared" si="1257"/>
        <v>167.09571200000002</v>
      </c>
      <c r="U8017" s="21">
        <f t="shared" si="1258"/>
        <v>1508.4383220000002</v>
      </c>
      <c r="V8017" s="38">
        <f t="shared" si="1259"/>
        <v>0.8729474317745024</v>
      </c>
    </row>
    <row r="8018" spans="1:22">
      <c r="A8018">
        <v>8013</v>
      </c>
      <c r="B8018" s="122">
        <f t="shared" si="1250"/>
        <v>41973</v>
      </c>
      <c r="C8018" s="122">
        <f t="shared" si="1250"/>
        <v>42338</v>
      </c>
      <c r="D8018" s="116">
        <f t="shared" si="1251"/>
        <v>2015</v>
      </c>
      <c r="E8018" s="116">
        <f t="shared" si="1252"/>
        <v>11</v>
      </c>
      <c r="F8018" s="120">
        <v>275.90100000000001</v>
      </c>
      <c r="G8018" s="121">
        <v>682.55700000000002</v>
      </c>
      <c r="H8018" s="121">
        <v>794.00599999999997</v>
      </c>
      <c r="I8018" s="121">
        <v>216.83199999999999</v>
      </c>
      <c r="J8018" s="119">
        <v>0</v>
      </c>
      <c r="K8018" s="117">
        <f t="shared" si="1253"/>
        <v>1969.2959999999998</v>
      </c>
      <c r="L8018" s="116">
        <v>136.715</v>
      </c>
      <c r="M8018" s="116">
        <v>167.352</v>
      </c>
      <c r="N8018" s="116">
        <v>279.01</v>
      </c>
      <c r="O8018" s="116">
        <v>57.186999999999998</v>
      </c>
      <c r="P8018" s="116">
        <v>0</v>
      </c>
      <c r="Q8018" s="20">
        <f t="shared" si="1254"/>
        <v>383.21214500000002</v>
      </c>
      <c r="R8018" s="20">
        <f t="shared" si="1255"/>
        <v>535.02434400000004</v>
      </c>
      <c r="S8018" s="20">
        <f t="shared" si="1256"/>
        <v>544.34851000000003</v>
      </c>
      <c r="T8018" s="20">
        <f t="shared" si="1257"/>
        <v>181.625912</v>
      </c>
      <c r="U8018" s="21">
        <f t="shared" si="1258"/>
        <v>1644.2109110000001</v>
      </c>
      <c r="V8018" s="38">
        <f t="shared" si="1259"/>
        <v>0.83492319641130652</v>
      </c>
    </row>
    <row r="8019" spans="1:22">
      <c r="A8019">
        <v>8014</v>
      </c>
      <c r="B8019" s="122">
        <f t="shared" si="1250"/>
        <v>41973</v>
      </c>
      <c r="C8019" s="122">
        <f t="shared" si="1250"/>
        <v>42338</v>
      </c>
      <c r="D8019" s="116">
        <f t="shared" si="1251"/>
        <v>2015</v>
      </c>
      <c r="E8019" s="116">
        <f t="shared" si="1252"/>
        <v>11</v>
      </c>
      <c r="F8019" s="120">
        <v>278.37700000000001</v>
      </c>
      <c r="G8019" s="121">
        <v>731.96299999999997</v>
      </c>
      <c r="H8019" s="121">
        <v>796.36699999999996</v>
      </c>
      <c r="I8019" s="121">
        <v>232.767</v>
      </c>
      <c r="J8019" s="119">
        <v>0</v>
      </c>
      <c r="K8019" s="117">
        <f t="shared" si="1253"/>
        <v>2039.4739999999999</v>
      </c>
      <c r="L8019" s="116">
        <v>138.583</v>
      </c>
      <c r="M8019" s="116">
        <v>178.791</v>
      </c>
      <c r="N8019" s="116">
        <v>279.05799999999999</v>
      </c>
      <c r="O8019" s="116">
        <v>61.465000000000003</v>
      </c>
      <c r="P8019" s="116">
        <v>0</v>
      </c>
      <c r="Q8019" s="20">
        <f t="shared" si="1254"/>
        <v>388.448149</v>
      </c>
      <c r="R8019" s="20">
        <f t="shared" si="1255"/>
        <v>571.59482700000001</v>
      </c>
      <c r="S8019" s="20">
        <f t="shared" si="1256"/>
        <v>544.44215799999995</v>
      </c>
      <c r="T8019" s="20">
        <f t="shared" si="1257"/>
        <v>195.21284000000003</v>
      </c>
      <c r="U8019" s="21">
        <f t="shared" si="1258"/>
        <v>1699.6979740000002</v>
      </c>
      <c r="V8019" s="38">
        <f t="shared" si="1259"/>
        <v>0.83340016788642568</v>
      </c>
    </row>
    <row r="8020" spans="1:22">
      <c r="A8020">
        <v>8015</v>
      </c>
      <c r="B8020" s="122">
        <f t="shared" si="1250"/>
        <v>41973</v>
      </c>
      <c r="C8020" s="122">
        <f t="shared" si="1250"/>
        <v>42338</v>
      </c>
      <c r="D8020" s="116">
        <f t="shared" si="1251"/>
        <v>2015</v>
      </c>
      <c r="E8020" s="116">
        <f t="shared" si="1252"/>
        <v>11</v>
      </c>
      <c r="F8020" s="120">
        <v>261.28100000000001</v>
      </c>
      <c r="G8020" s="121">
        <v>750.76</v>
      </c>
      <c r="H8020" s="121">
        <v>783.45399999999995</v>
      </c>
      <c r="I8020" s="121">
        <v>179.48699999999999</v>
      </c>
      <c r="J8020" s="119">
        <v>0</v>
      </c>
      <c r="K8020" s="117">
        <f t="shared" si="1253"/>
        <v>1974.982</v>
      </c>
      <c r="L8020" s="116">
        <v>127.532</v>
      </c>
      <c r="M8020" s="116">
        <v>185.45400000000001</v>
      </c>
      <c r="N8020" s="116">
        <v>275.18299999999999</v>
      </c>
      <c r="O8020" s="116">
        <v>48.103000000000002</v>
      </c>
      <c r="P8020" s="116">
        <v>0</v>
      </c>
      <c r="Q8020" s="20">
        <f t="shared" si="1254"/>
        <v>357.472196</v>
      </c>
      <c r="R8020" s="20">
        <f t="shared" si="1255"/>
        <v>592.89643799999999</v>
      </c>
      <c r="S8020" s="20">
        <f t="shared" si="1256"/>
        <v>536.88203299999998</v>
      </c>
      <c r="T8020" s="20">
        <f t="shared" si="1257"/>
        <v>152.77512800000002</v>
      </c>
      <c r="U8020" s="21">
        <f t="shared" si="1258"/>
        <v>1640.0257949999998</v>
      </c>
      <c r="V8020" s="38">
        <f t="shared" si="1259"/>
        <v>0.83040037580089332</v>
      </c>
    </row>
    <row r="8021" spans="1:22">
      <c r="A8021">
        <v>8016</v>
      </c>
      <c r="B8021" s="122">
        <f t="shared" si="1250"/>
        <v>41973</v>
      </c>
      <c r="C8021" s="122">
        <f t="shared" si="1250"/>
        <v>42338</v>
      </c>
      <c r="D8021" s="116">
        <f t="shared" si="1251"/>
        <v>2015</v>
      </c>
      <c r="E8021" s="116">
        <f t="shared" si="1252"/>
        <v>11</v>
      </c>
      <c r="F8021" s="120">
        <v>250.10900000000001</v>
      </c>
      <c r="G8021" s="121">
        <v>750.68</v>
      </c>
      <c r="H8021" s="121">
        <v>739.68899999999996</v>
      </c>
      <c r="I8021" s="121">
        <v>112.7</v>
      </c>
      <c r="J8021" s="119">
        <v>0</v>
      </c>
      <c r="K8021" s="117">
        <f t="shared" si="1253"/>
        <v>1853.1780000000001</v>
      </c>
      <c r="L8021" s="116">
        <v>123.282</v>
      </c>
      <c r="M8021" s="116">
        <v>185.47300000000001</v>
      </c>
      <c r="N8021" s="116">
        <v>251.816</v>
      </c>
      <c r="O8021" s="116">
        <v>30.611999999999998</v>
      </c>
      <c r="P8021" s="116">
        <v>0</v>
      </c>
      <c r="Q8021" s="20">
        <f t="shared" si="1254"/>
        <v>345.55944599999998</v>
      </c>
      <c r="R8021" s="20">
        <f t="shared" si="1255"/>
        <v>592.95718100000011</v>
      </c>
      <c r="S8021" s="20">
        <f t="shared" si="1256"/>
        <v>491.29301600000002</v>
      </c>
      <c r="T8021" s="20">
        <f t="shared" si="1257"/>
        <v>97.223712000000006</v>
      </c>
      <c r="U8021" s="21">
        <f t="shared" si="1258"/>
        <v>1527.033355</v>
      </c>
      <c r="V8021" s="38">
        <f t="shared" si="1259"/>
        <v>0.82400792314607663</v>
      </c>
    </row>
    <row r="8022" spans="1:22">
      <c r="A8022">
        <v>8017</v>
      </c>
      <c r="B8022" s="122">
        <f t="shared" si="1250"/>
        <v>41974</v>
      </c>
      <c r="C8022" s="122">
        <f t="shared" si="1250"/>
        <v>42339</v>
      </c>
      <c r="D8022" s="116">
        <f t="shared" si="1251"/>
        <v>2015</v>
      </c>
      <c r="E8022" s="116">
        <f t="shared" si="1252"/>
        <v>12</v>
      </c>
      <c r="F8022" s="120">
        <v>235.47300000000001</v>
      </c>
      <c r="G8022" s="121">
        <v>678.64599999999996</v>
      </c>
      <c r="H8022" s="121">
        <v>524.81299999999999</v>
      </c>
      <c r="I8022" s="121">
        <v>80.429000000000002</v>
      </c>
      <c r="J8022" s="119">
        <v>0</v>
      </c>
      <c r="K8022" s="117">
        <f t="shared" si="1253"/>
        <v>1519.3609999999999</v>
      </c>
      <c r="L8022" s="116">
        <v>120.839</v>
      </c>
      <c r="M8022" s="116">
        <v>176.95599999999999</v>
      </c>
      <c r="N8022" s="116">
        <v>203.03299999999999</v>
      </c>
      <c r="O8022" s="116">
        <v>22.498000000000001</v>
      </c>
      <c r="P8022" s="116">
        <v>0</v>
      </c>
      <c r="Q8022" s="20">
        <f t="shared" si="1254"/>
        <v>338.71171699999996</v>
      </c>
      <c r="R8022" s="20">
        <f t="shared" si="1255"/>
        <v>565.72833200000002</v>
      </c>
      <c r="S8022" s="20">
        <f t="shared" si="1256"/>
        <v>396.11738299999996</v>
      </c>
      <c r="T8022" s="20">
        <f t="shared" si="1257"/>
        <v>71.453648000000001</v>
      </c>
      <c r="U8022" s="21">
        <f t="shared" si="1258"/>
        <v>1372.01108</v>
      </c>
      <c r="V8022" s="38">
        <f t="shared" si="1259"/>
        <v>0.90301849264263079</v>
      </c>
    </row>
    <row r="8023" spans="1:22">
      <c r="A8023">
        <v>8018</v>
      </c>
      <c r="B8023" s="122">
        <f t="shared" si="1250"/>
        <v>41974</v>
      </c>
      <c r="C8023" s="122">
        <f t="shared" si="1250"/>
        <v>42339</v>
      </c>
      <c r="D8023" s="116">
        <f t="shared" si="1251"/>
        <v>2015</v>
      </c>
      <c r="E8023" s="116">
        <f t="shared" si="1252"/>
        <v>12</v>
      </c>
      <c r="F8023" s="120">
        <v>223.66399999999999</v>
      </c>
      <c r="G8023" s="121">
        <v>493.084</v>
      </c>
      <c r="H8023" s="121">
        <v>747.56200000000001</v>
      </c>
      <c r="I8023" s="121">
        <v>42.524000000000001</v>
      </c>
      <c r="J8023" s="119">
        <v>0</v>
      </c>
      <c r="K8023" s="117">
        <f t="shared" si="1253"/>
        <v>1506.8339999999998</v>
      </c>
      <c r="L8023" s="116">
        <v>115.047</v>
      </c>
      <c r="M8023" s="116">
        <v>136.011</v>
      </c>
      <c r="N8023" s="116">
        <v>267.82900000000001</v>
      </c>
      <c r="O8023" s="116">
        <v>11.474</v>
      </c>
      <c r="P8023" s="116">
        <v>0</v>
      </c>
      <c r="Q8023" s="20">
        <f t="shared" si="1254"/>
        <v>322.476741</v>
      </c>
      <c r="R8023" s="20">
        <f t="shared" si="1255"/>
        <v>434.82716699999997</v>
      </c>
      <c r="S8023" s="20">
        <f t="shared" si="1256"/>
        <v>522.53437900000006</v>
      </c>
      <c r="T8023" s="20">
        <f t="shared" si="1257"/>
        <v>36.441424000000005</v>
      </c>
      <c r="U8023" s="21">
        <f t="shared" si="1258"/>
        <v>1316.2797110000001</v>
      </c>
      <c r="V8023" s="38">
        <f t="shared" si="1259"/>
        <v>0.87353995927885908</v>
      </c>
    </row>
    <row r="8024" spans="1:22">
      <c r="A8024">
        <v>8019</v>
      </c>
      <c r="B8024" s="122">
        <f t="shared" si="1250"/>
        <v>41974</v>
      </c>
      <c r="C8024" s="122">
        <f t="shared" si="1250"/>
        <v>42339</v>
      </c>
      <c r="D8024" s="116">
        <f t="shared" si="1251"/>
        <v>2015</v>
      </c>
      <c r="E8024" s="116">
        <f t="shared" si="1252"/>
        <v>12</v>
      </c>
      <c r="F8024" s="120">
        <v>204.41399999999999</v>
      </c>
      <c r="G8024" s="121">
        <v>505.30700000000002</v>
      </c>
      <c r="H8024" s="121">
        <v>744.08900000000006</v>
      </c>
      <c r="I8024" s="121">
        <v>27.366</v>
      </c>
      <c r="J8024" s="119">
        <v>0</v>
      </c>
      <c r="K8024" s="117">
        <f t="shared" si="1253"/>
        <v>1481.1759999999999</v>
      </c>
      <c r="L8024" s="116">
        <v>106.85</v>
      </c>
      <c r="M8024" s="116">
        <v>139.01900000000001</v>
      </c>
      <c r="N8024" s="116">
        <v>265.98700000000002</v>
      </c>
      <c r="O8024" s="116">
        <v>7.4820000000000002</v>
      </c>
      <c r="P8024" s="116">
        <v>0</v>
      </c>
      <c r="Q8024" s="20">
        <f t="shared" si="1254"/>
        <v>299.50054999999998</v>
      </c>
      <c r="R8024" s="20">
        <f t="shared" si="1255"/>
        <v>444.44374300000004</v>
      </c>
      <c r="S8024" s="20">
        <f t="shared" si="1256"/>
        <v>518.94063700000004</v>
      </c>
      <c r="T8024" s="20">
        <f t="shared" si="1257"/>
        <v>23.762832000000003</v>
      </c>
      <c r="U8024" s="21">
        <f t="shared" si="1258"/>
        <v>1286.6477620000001</v>
      </c>
      <c r="V8024" s="38">
        <f t="shared" si="1259"/>
        <v>0.86866635835309247</v>
      </c>
    </row>
    <row r="8025" spans="1:22">
      <c r="A8025">
        <v>8020</v>
      </c>
      <c r="B8025" s="122">
        <f t="shared" si="1250"/>
        <v>41974</v>
      </c>
      <c r="C8025" s="122">
        <f t="shared" si="1250"/>
        <v>42339</v>
      </c>
      <c r="D8025" s="116">
        <f t="shared" si="1251"/>
        <v>2015</v>
      </c>
      <c r="E8025" s="116">
        <f t="shared" si="1252"/>
        <v>12</v>
      </c>
      <c r="F8025" s="120">
        <v>205.12299999999999</v>
      </c>
      <c r="G8025" s="121">
        <v>504.42099999999999</v>
      </c>
      <c r="H8025" s="121">
        <v>590.99</v>
      </c>
      <c r="I8025" s="121">
        <v>19.192</v>
      </c>
      <c r="J8025" s="119">
        <v>0</v>
      </c>
      <c r="K8025" s="117">
        <f t="shared" si="1253"/>
        <v>1319.7260000000001</v>
      </c>
      <c r="L8025" s="116">
        <v>107.593</v>
      </c>
      <c r="M8025" s="116">
        <v>138.75</v>
      </c>
      <c r="N8025" s="116">
        <v>215.505</v>
      </c>
      <c r="O8025" s="116">
        <v>5.3419999999999996</v>
      </c>
      <c r="P8025" s="116">
        <v>0</v>
      </c>
      <c r="Q8025" s="20">
        <f t="shared" si="1254"/>
        <v>301.58317900000003</v>
      </c>
      <c r="R8025" s="20">
        <f t="shared" si="1255"/>
        <v>443.58375000000001</v>
      </c>
      <c r="S8025" s="20">
        <f t="shared" si="1256"/>
        <v>420.45025500000003</v>
      </c>
      <c r="T8025" s="20">
        <f t="shared" si="1257"/>
        <v>16.966191999999999</v>
      </c>
      <c r="U8025" s="21">
        <f t="shared" si="1258"/>
        <v>1182.583376</v>
      </c>
      <c r="V8025" s="38">
        <f t="shared" si="1259"/>
        <v>0.8960825019738945</v>
      </c>
    </row>
    <row r="8026" spans="1:22">
      <c r="A8026">
        <v>8021</v>
      </c>
      <c r="B8026" s="122">
        <f t="shared" si="1250"/>
        <v>41974</v>
      </c>
      <c r="C8026" s="122">
        <f t="shared" si="1250"/>
        <v>42339</v>
      </c>
      <c r="D8026" s="116">
        <f t="shared" si="1251"/>
        <v>2015</v>
      </c>
      <c r="E8026" s="116">
        <f t="shared" si="1252"/>
        <v>12</v>
      </c>
      <c r="F8026" s="120">
        <v>209.18799999999999</v>
      </c>
      <c r="G8026" s="121">
        <v>505.89299999999997</v>
      </c>
      <c r="H8026" s="121">
        <v>593.74599999999998</v>
      </c>
      <c r="I8026" s="121">
        <v>15.377000000000001</v>
      </c>
      <c r="J8026" s="119">
        <v>0</v>
      </c>
      <c r="K8026" s="117">
        <f t="shared" si="1253"/>
        <v>1324.2039999999997</v>
      </c>
      <c r="L8026" s="116">
        <v>108.07599999999999</v>
      </c>
      <c r="M8026" s="116">
        <v>139.00399999999999</v>
      </c>
      <c r="N8026" s="116">
        <v>216.209</v>
      </c>
      <c r="O8026" s="116">
        <v>4.3419999999999996</v>
      </c>
      <c r="P8026" s="116">
        <v>0</v>
      </c>
      <c r="Q8026" s="20">
        <f t="shared" si="1254"/>
        <v>302.937028</v>
      </c>
      <c r="R8026" s="20">
        <f t="shared" si="1255"/>
        <v>444.39578799999998</v>
      </c>
      <c r="S8026" s="20">
        <f t="shared" si="1256"/>
        <v>421.823759</v>
      </c>
      <c r="T8026" s="20">
        <f t="shared" si="1257"/>
        <v>13.790191999999999</v>
      </c>
      <c r="U8026" s="21">
        <f t="shared" si="1258"/>
        <v>1182.9467669999999</v>
      </c>
      <c r="V8026" s="38">
        <f t="shared" si="1259"/>
        <v>0.89332668304883545</v>
      </c>
    </row>
    <row r="8027" spans="1:22">
      <c r="A8027">
        <v>8022</v>
      </c>
      <c r="B8027" s="122">
        <f t="shared" si="1250"/>
        <v>41974</v>
      </c>
      <c r="C8027" s="122">
        <f t="shared" si="1250"/>
        <v>42339</v>
      </c>
      <c r="D8027" s="116">
        <f t="shared" si="1251"/>
        <v>2015</v>
      </c>
      <c r="E8027" s="116">
        <f t="shared" si="1252"/>
        <v>12</v>
      </c>
      <c r="F8027" s="120">
        <v>202.768</v>
      </c>
      <c r="G8027" s="121">
        <v>499.87400000000002</v>
      </c>
      <c r="H8027" s="121">
        <v>600.947</v>
      </c>
      <c r="I8027" s="121">
        <v>13.922000000000001</v>
      </c>
      <c r="J8027" s="119">
        <v>0</v>
      </c>
      <c r="K8027" s="117">
        <f t="shared" si="1253"/>
        <v>1317.511</v>
      </c>
      <c r="L8027" s="116">
        <v>105.542</v>
      </c>
      <c r="M8027" s="116">
        <v>137.905</v>
      </c>
      <c r="N8027" s="116">
        <v>221.08</v>
      </c>
      <c r="O8027" s="116">
        <v>3.9140000000000001</v>
      </c>
      <c r="P8027" s="116">
        <v>0</v>
      </c>
      <c r="Q8027" s="20">
        <f t="shared" si="1254"/>
        <v>295.834226</v>
      </c>
      <c r="R8027" s="20">
        <f t="shared" si="1255"/>
        <v>440.88228500000002</v>
      </c>
      <c r="S8027" s="20">
        <f t="shared" si="1256"/>
        <v>431.32708000000002</v>
      </c>
      <c r="T8027" s="20">
        <f t="shared" si="1257"/>
        <v>12.430864000000001</v>
      </c>
      <c r="U8027" s="21">
        <f t="shared" si="1258"/>
        <v>1180.474455</v>
      </c>
      <c r="V8027" s="38">
        <f t="shared" si="1259"/>
        <v>0.89598831053402972</v>
      </c>
    </row>
    <row r="8028" spans="1:22">
      <c r="A8028">
        <v>8023</v>
      </c>
      <c r="B8028" s="122">
        <f t="shared" si="1250"/>
        <v>41974</v>
      </c>
      <c r="C8028" s="122">
        <f t="shared" si="1250"/>
        <v>42339</v>
      </c>
      <c r="D8028" s="116">
        <f t="shared" si="1251"/>
        <v>2015</v>
      </c>
      <c r="E8028" s="116">
        <f t="shared" si="1252"/>
        <v>12</v>
      </c>
      <c r="F8028" s="120">
        <v>203.726</v>
      </c>
      <c r="G8028" s="121">
        <v>498.76100000000002</v>
      </c>
      <c r="H8028" s="121">
        <v>589.13</v>
      </c>
      <c r="I8028" s="121">
        <v>16.911000000000001</v>
      </c>
      <c r="J8028" s="119">
        <v>0</v>
      </c>
      <c r="K8028" s="117">
        <f t="shared" si="1253"/>
        <v>1308.5280000000002</v>
      </c>
      <c r="L8028" s="116">
        <v>105.941</v>
      </c>
      <c r="M8028" s="116">
        <v>137.339</v>
      </c>
      <c r="N8028" s="116">
        <v>213.191</v>
      </c>
      <c r="O8028" s="116">
        <v>4.6040000000000001</v>
      </c>
      <c r="P8028" s="116">
        <v>0</v>
      </c>
      <c r="Q8028" s="20">
        <f t="shared" si="1254"/>
        <v>296.95262300000002</v>
      </c>
      <c r="R8028" s="20">
        <f t="shared" si="1255"/>
        <v>439.07278300000002</v>
      </c>
      <c r="S8028" s="20">
        <f t="shared" si="1256"/>
        <v>415.93564100000003</v>
      </c>
      <c r="T8028" s="20">
        <f t="shared" si="1257"/>
        <v>14.622304000000002</v>
      </c>
      <c r="U8028" s="21">
        <f t="shared" si="1258"/>
        <v>1166.583351</v>
      </c>
      <c r="V8028" s="38">
        <f t="shared" si="1259"/>
        <v>0.89152341486005626</v>
      </c>
    </row>
    <row r="8029" spans="1:22">
      <c r="A8029">
        <v>8024</v>
      </c>
      <c r="B8029" s="122">
        <f t="shared" si="1250"/>
        <v>41974</v>
      </c>
      <c r="C8029" s="122">
        <f t="shared" si="1250"/>
        <v>42339</v>
      </c>
      <c r="D8029" s="116">
        <f t="shared" si="1251"/>
        <v>2015</v>
      </c>
      <c r="E8029" s="116">
        <f t="shared" si="1252"/>
        <v>12</v>
      </c>
      <c r="F8029" s="120">
        <v>215.06200000000001</v>
      </c>
      <c r="G8029" s="121">
        <v>497.49900000000002</v>
      </c>
      <c r="H8029" s="121">
        <v>626.01800000000003</v>
      </c>
      <c r="I8029" s="121">
        <v>26.734999999999999</v>
      </c>
      <c r="J8029" s="119">
        <v>0</v>
      </c>
      <c r="K8029" s="117">
        <f t="shared" si="1253"/>
        <v>1365.3140000000001</v>
      </c>
      <c r="L8029" s="116">
        <v>111.25700000000001</v>
      </c>
      <c r="M8029" s="116">
        <v>136.94499999999999</v>
      </c>
      <c r="N8029" s="116">
        <v>229.74199999999999</v>
      </c>
      <c r="O8029" s="116">
        <v>7.1989999999999998</v>
      </c>
      <c r="P8029" s="116">
        <v>0</v>
      </c>
      <c r="Q8029" s="20">
        <f t="shared" si="1254"/>
        <v>311.85337099999998</v>
      </c>
      <c r="R8029" s="20">
        <f t="shared" si="1255"/>
        <v>437.81316499999997</v>
      </c>
      <c r="S8029" s="20">
        <f t="shared" si="1256"/>
        <v>448.22664199999997</v>
      </c>
      <c r="T8029" s="20">
        <f t="shared" si="1257"/>
        <v>22.864024000000001</v>
      </c>
      <c r="U8029" s="21">
        <f t="shared" si="1258"/>
        <v>1220.7572019999998</v>
      </c>
      <c r="V8029" s="38">
        <f t="shared" si="1259"/>
        <v>0.89412193971496645</v>
      </c>
    </row>
    <row r="8030" spans="1:22">
      <c r="A8030">
        <v>8025</v>
      </c>
      <c r="B8030" s="122">
        <f t="shared" si="1250"/>
        <v>41974</v>
      </c>
      <c r="C8030" s="122">
        <f t="shared" si="1250"/>
        <v>42339</v>
      </c>
      <c r="D8030" s="116">
        <f t="shared" si="1251"/>
        <v>2015</v>
      </c>
      <c r="E8030" s="116">
        <f t="shared" si="1252"/>
        <v>12</v>
      </c>
      <c r="F8030" s="120">
        <v>233.24600000000001</v>
      </c>
      <c r="G8030" s="121">
        <v>514.98900000000003</v>
      </c>
      <c r="H8030" s="121">
        <v>680.11800000000005</v>
      </c>
      <c r="I8030" s="121">
        <v>71.655000000000001</v>
      </c>
      <c r="J8030" s="119">
        <v>0</v>
      </c>
      <c r="K8030" s="117">
        <f t="shared" si="1253"/>
        <v>1500.008</v>
      </c>
      <c r="L8030" s="116">
        <v>118.28</v>
      </c>
      <c r="M8030" s="116">
        <v>140.71799999999999</v>
      </c>
      <c r="N8030" s="116">
        <v>247.40799999999999</v>
      </c>
      <c r="O8030" s="116">
        <v>18.091000000000001</v>
      </c>
      <c r="P8030" s="116">
        <v>0</v>
      </c>
      <c r="Q8030" s="20">
        <f t="shared" si="1254"/>
        <v>331.53883999999999</v>
      </c>
      <c r="R8030" s="20">
        <f t="shared" si="1255"/>
        <v>449.87544599999995</v>
      </c>
      <c r="S8030" s="20">
        <f t="shared" si="1256"/>
        <v>482.69300799999996</v>
      </c>
      <c r="T8030" s="20">
        <f t="shared" si="1257"/>
        <v>57.457016000000003</v>
      </c>
      <c r="U8030" s="21">
        <f t="shared" si="1258"/>
        <v>1321.56431</v>
      </c>
      <c r="V8030" s="38">
        <f t="shared" si="1259"/>
        <v>0.88103817446306953</v>
      </c>
    </row>
    <row r="8031" spans="1:22">
      <c r="A8031">
        <v>8026</v>
      </c>
      <c r="B8031" s="122">
        <f t="shared" ref="B8031:C8094" si="1260">+B8007+1</f>
        <v>41974</v>
      </c>
      <c r="C8031" s="122">
        <f t="shared" si="1260"/>
        <v>42339</v>
      </c>
      <c r="D8031" s="116">
        <f t="shared" si="1251"/>
        <v>2015</v>
      </c>
      <c r="E8031" s="116">
        <f t="shared" si="1252"/>
        <v>12</v>
      </c>
      <c r="F8031" s="120">
        <v>239.185</v>
      </c>
      <c r="G8031" s="121">
        <v>732.26700000000005</v>
      </c>
      <c r="H8031" s="121">
        <v>603.91800000000001</v>
      </c>
      <c r="I8031" s="121">
        <v>115.526</v>
      </c>
      <c r="J8031" s="119">
        <v>0</v>
      </c>
      <c r="K8031" s="117">
        <f t="shared" si="1253"/>
        <v>1690.896</v>
      </c>
      <c r="L8031" s="116">
        <v>120.85</v>
      </c>
      <c r="M8031" s="116">
        <v>189.048</v>
      </c>
      <c r="N8031" s="116">
        <v>227.75899999999999</v>
      </c>
      <c r="O8031" s="116">
        <v>31.952000000000002</v>
      </c>
      <c r="P8031" s="116">
        <v>0</v>
      </c>
      <c r="Q8031" s="20">
        <f t="shared" si="1254"/>
        <v>338.74254999999999</v>
      </c>
      <c r="R8031" s="20">
        <f t="shared" si="1255"/>
        <v>604.38645600000007</v>
      </c>
      <c r="S8031" s="20">
        <f t="shared" si="1256"/>
        <v>444.35780899999997</v>
      </c>
      <c r="T8031" s="20">
        <f t="shared" si="1257"/>
        <v>101.47955200000001</v>
      </c>
      <c r="U8031" s="21">
        <f t="shared" si="1258"/>
        <v>1488.9663670000002</v>
      </c>
      <c r="V8031" s="38">
        <f t="shared" si="1259"/>
        <v>0.88057832474617026</v>
      </c>
    </row>
    <row r="8032" spans="1:22">
      <c r="A8032">
        <v>8027</v>
      </c>
      <c r="B8032" s="122">
        <f t="shared" si="1260"/>
        <v>41974</v>
      </c>
      <c r="C8032" s="122">
        <f t="shared" si="1260"/>
        <v>42339</v>
      </c>
      <c r="D8032" s="116">
        <f t="shared" si="1251"/>
        <v>2015</v>
      </c>
      <c r="E8032" s="116">
        <f t="shared" si="1252"/>
        <v>12</v>
      </c>
      <c r="F8032" s="120">
        <v>240.352</v>
      </c>
      <c r="G8032" s="121">
        <v>811.41899999999998</v>
      </c>
      <c r="H8032" s="121">
        <v>672.077</v>
      </c>
      <c r="I8032" s="121">
        <v>134.19900000000001</v>
      </c>
      <c r="J8032" s="119">
        <v>0</v>
      </c>
      <c r="K8032" s="117">
        <f t="shared" si="1253"/>
        <v>1858.047</v>
      </c>
      <c r="L8032" s="116">
        <v>122.10899999999999</v>
      </c>
      <c r="M8032" s="116">
        <v>208.04</v>
      </c>
      <c r="N8032" s="116">
        <v>250.53</v>
      </c>
      <c r="O8032" s="116">
        <v>35.225000000000001</v>
      </c>
      <c r="P8032" s="116">
        <v>0</v>
      </c>
      <c r="Q8032" s="20">
        <f t="shared" si="1254"/>
        <v>342.27152699999999</v>
      </c>
      <c r="R8032" s="20">
        <f t="shared" si="1255"/>
        <v>665.10388</v>
      </c>
      <c r="S8032" s="20">
        <f t="shared" si="1256"/>
        <v>488.78403000000003</v>
      </c>
      <c r="T8032" s="20">
        <f t="shared" si="1257"/>
        <v>111.87460000000002</v>
      </c>
      <c r="U8032" s="21">
        <f t="shared" si="1258"/>
        <v>1608.0340370000001</v>
      </c>
      <c r="V8032" s="38">
        <f t="shared" si="1259"/>
        <v>0.86544314379560905</v>
      </c>
    </row>
    <row r="8033" spans="1:22">
      <c r="A8033">
        <v>8028</v>
      </c>
      <c r="B8033" s="122">
        <f t="shared" si="1260"/>
        <v>41974</v>
      </c>
      <c r="C8033" s="122">
        <f t="shared" si="1260"/>
        <v>42339</v>
      </c>
      <c r="D8033" s="116">
        <f t="shared" si="1251"/>
        <v>2015</v>
      </c>
      <c r="E8033" s="116">
        <f t="shared" si="1252"/>
        <v>12</v>
      </c>
      <c r="F8033" s="120">
        <v>238.083</v>
      </c>
      <c r="G8033" s="121">
        <v>810.03499999999997</v>
      </c>
      <c r="H8033" s="121">
        <v>527.44000000000005</v>
      </c>
      <c r="I8033" s="121">
        <v>173.09700000000001</v>
      </c>
      <c r="J8033" s="119">
        <v>0</v>
      </c>
      <c r="K8033" s="117">
        <f t="shared" si="1253"/>
        <v>1748.655</v>
      </c>
      <c r="L8033" s="116">
        <v>120.541</v>
      </c>
      <c r="M8033" s="116">
        <v>207.73500000000001</v>
      </c>
      <c r="N8033" s="116">
        <v>189.82300000000001</v>
      </c>
      <c r="O8033" s="116">
        <v>45.643999999999998</v>
      </c>
      <c r="P8033" s="116">
        <v>0</v>
      </c>
      <c r="Q8033" s="20">
        <f t="shared" si="1254"/>
        <v>337.87642299999999</v>
      </c>
      <c r="R8033" s="20">
        <f t="shared" si="1255"/>
        <v>664.12879500000008</v>
      </c>
      <c r="S8033" s="20">
        <f t="shared" si="1256"/>
        <v>370.344673</v>
      </c>
      <c r="T8033" s="20">
        <f t="shared" si="1257"/>
        <v>144.96534400000002</v>
      </c>
      <c r="U8033" s="21">
        <f t="shared" si="1258"/>
        <v>1517.315235</v>
      </c>
      <c r="V8033" s="38">
        <f t="shared" si="1259"/>
        <v>0.86770416977619946</v>
      </c>
    </row>
    <row r="8034" spans="1:22">
      <c r="A8034">
        <v>8029</v>
      </c>
      <c r="B8034" s="122">
        <f t="shared" si="1260"/>
        <v>41974</v>
      </c>
      <c r="C8034" s="122">
        <f t="shared" si="1260"/>
        <v>42339</v>
      </c>
      <c r="D8034" s="116">
        <f t="shared" si="1251"/>
        <v>2015</v>
      </c>
      <c r="E8034" s="116">
        <f t="shared" si="1252"/>
        <v>12</v>
      </c>
      <c r="F8034" s="120">
        <v>236.3</v>
      </c>
      <c r="G8034" s="121">
        <v>811.351</v>
      </c>
      <c r="H8034" s="121">
        <v>551.67399999999998</v>
      </c>
      <c r="I8034" s="121">
        <v>186.51</v>
      </c>
      <c r="J8034" s="119">
        <v>0</v>
      </c>
      <c r="K8034" s="117">
        <f t="shared" si="1253"/>
        <v>1785.835</v>
      </c>
      <c r="L8034" s="116">
        <v>118.166</v>
      </c>
      <c r="M8034" s="116">
        <v>208.09700000000001</v>
      </c>
      <c r="N8034" s="116">
        <v>196.52500000000001</v>
      </c>
      <c r="O8034" s="116">
        <v>49.209000000000003</v>
      </c>
      <c r="P8034" s="116">
        <v>0</v>
      </c>
      <c r="Q8034" s="20">
        <f t="shared" si="1254"/>
        <v>331.21929799999998</v>
      </c>
      <c r="R8034" s="20">
        <f t="shared" si="1255"/>
        <v>665.28610900000001</v>
      </c>
      <c r="S8034" s="20">
        <f t="shared" si="1256"/>
        <v>383.420275</v>
      </c>
      <c r="T8034" s="20">
        <f t="shared" si="1257"/>
        <v>156.28778400000002</v>
      </c>
      <c r="U8034" s="21">
        <f t="shared" si="1258"/>
        <v>1536.2134660000002</v>
      </c>
      <c r="V8034" s="38">
        <f t="shared" si="1259"/>
        <v>0.86022138999403652</v>
      </c>
    </row>
    <row r="8035" spans="1:22">
      <c r="A8035">
        <v>8030</v>
      </c>
      <c r="B8035" s="122">
        <f t="shared" si="1260"/>
        <v>41974</v>
      </c>
      <c r="C8035" s="122">
        <f t="shared" si="1260"/>
        <v>42339</v>
      </c>
      <c r="D8035" s="116">
        <f t="shared" si="1251"/>
        <v>2015</v>
      </c>
      <c r="E8035" s="116">
        <f t="shared" si="1252"/>
        <v>12</v>
      </c>
      <c r="F8035" s="120">
        <v>238.46</v>
      </c>
      <c r="G8035" s="121">
        <v>815.54899999999998</v>
      </c>
      <c r="H8035" s="121">
        <v>557.10400000000004</v>
      </c>
      <c r="I8035" s="121">
        <v>195.00899999999999</v>
      </c>
      <c r="J8035" s="119">
        <v>0</v>
      </c>
      <c r="K8035" s="117">
        <f t="shared" si="1253"/>
        <v>1806.1220000000001</v>
      </c>
      <c r="L8035" s="116">
        <v>120.74299999999999</v>
      </c>
      <c r="M8035" s="116">
        <v>209.149</v>
      </c>
      <c r="N8035" s="116">
        <v>196.465</v>
      </c>
      <c r="O8035" s="116">
        <v>52.764000000000003</v>
      </c>
      <c r="P8035" s="116">
        <v>0</v>
      </c>
      <c r="Q8035" s="20">
        <f t="shared" si="1254"/>
        <v>338.44262899999995</v>
      </c>
      <c r="R8035" s="20">
        <f t="shared" si="1255"/>
        <v>668.64935300000002</v>
      </c>
      <c r="S8035" s="20">
        <f t="shared" si="1256"/>
        <v>383.30321500000002</v>
      </c>
      <c r="T8035" s="20">
        <f t="shared" si="1257"/>
        <v>167.57846400000003</v>
      </c>
      <c r="U8035" s="21">
        <f t="shared" si="1258"/>
        <v>1557.9736609999998</v>
      </c>
      <c r="V8035" s="38">
        <f t="shared" si="1259"/>
        <v>0.86260710018481568</v>
      </c>
    </row>
    <row r="8036" spans="1:22">
      <c r="A8036">
        <v>8031</v>
      </c>
      <c r="B8036" s="122">
        <f t="shared" si="1260"/>
        <v>41974</v>
      </c>
      <c r="C8036" s="122">
        <f t="shared" si="1260"/>
        <v>42339</v>
      </c>
      <c r="D8036" s="116">
        <f t="shared" si="1251"/>
        <v>2015</v>
      </c>
      <c r="E8036" s="116">
        <f t="shared" si="1252"/>
        <v>12</v>
      </c>
      <c r="F8036" s="120">
        <v>241.37200000000001</v>
      </c>
      <c r="G8036" s="121">
        <v>814.56700000000001</v>
      </c>
      <c r="H8036" s="121">
        <v>550.19600000000003</v>
      </c>
      <c r="I8036" s="121">
        <v>185.82900000000001</v>
      </c>
      <c r="J8036" s="119">
        <v>0</v>
      </c>
      <c r="K8036" s="117">
        <f t="shared" si="1253"/>
        <v>1791.9640000000002</v>
      </c>
      <c r="L8036" s="116">
        <v>121.889</v>
      </c>
      <c r="M8036" s="116">
        <v>208.88</v>
      </c>
      <c r="N8036" s="116">
        <v>200.327</v>
      </c>
      <c r="O8036" s="116">
        <v>51.484999999999999</v>
      </c>
      <c r="P8036" s="116">
        <v>0</v>
      </c>
      <c r="Q8036" s="20">
        <f t="shared" si="1254"/>
        <v>341.65486699999997</v>
      </c>
      <c r="R8036" s="20">
        <f t="shared" si="1255"/>
        <v>667.78935999999999</v>
      </c>
      <c r="S8036" s="20">
        <f t="shared" si="1256"/>
        <v>390.83797700000002</v>
      </c>
      <c r="T8036" s="20">
        <f t="shared" si="1257"/>
        <v>163.51636000000002</v>
      </c>
      <c r="U8036" s="21">
        <f t="shared" si="1258"/>
        <v>1563.7985640000002</v>
      </c>
      <c r="V8036" s="38">
        <f t="shared" si="1259"/>
        <v>0.87267298003754545</v>
      </c>
    </row>
    <row r="8037" spans="1:22">
      <c r="A8037">
        <v>8032</v>
      </c>
      <c r="B8037" s="122">
        <f t="shared" si="1260"/>
        <v>41974</v>
      </c>
      <c r="C8037" s="122">
        <f t="shared" si="1260"/>
        <v>42339</v>
      </c>
      <c r="D8037" s="116">
        <f t="shared" si="1251"/>
        <v>2015</v>
      </c>
      <c r="E8037" s="116">
        <f t="shared" si="1252"/>
        <v>12</v>
      </c>
      <c r="F8037" s="120">
        <v>220.27600000000001</v>
      </c>
      <c r="G8037" s="121">
        <v>815.22400000000005</v>
      </c>
      <c r="H8037" s="121">
        <v>682.93899999999996</v>
      </c>
      <c r="I8037" s="121">
        <v>182.31200000000001</v>
      </c>
      <c r="J8037" s="119">
        <v>0</v>
      </c>
      <c r="K8037" s="117">
        <f t="shared" si="1253"/>
        <v>1900.7509999999997</v>
      </c>
      <c r="L8037" s="116">
        <v>114.078</v>
      </c>
      <c r="M8037" s="116">
        <v>209.071</v>
      </c>
      <c r="N8037" s="116">
        <v>240.87899999999999</v>
      </c>
      <c r="O8037" s="116">
        <v>48.579000000000001</v>
      </c>
      <c r="P8037" s="116">
        <v>0</v>
      </c>
      <c r="Q8037" s="20">
        <f t="shared" si="1254"/>
        <v>319.76063399999998</v>
      </c>
      <c r="R8037" s="20">
        <f t="shared" si="1255"/>
        <v>668.39998700000001</v>
      </c>
      <c r="S8037" s="20">
        <f t="shared" si="1256"/>
        <v>469.95492899999999</v>
      </c>
      <c r="T8037" s="20">
        <f t="shared" si="1257"/>
        <v>154.28690400000002</v>
      </c>
      <c r="U8037" s="21">
        <f t="shared" si="1258"/>
        <v>1612.402454</v>
      </c>
      <c r="V8037" s="38">
        <f t="shared" si="1259"/>
        <v>0.8482975697500621</v>
      </c>
    </row>
    <row r="8038" spans="1:22">
      <c r="A8038">
        <v>8033</v>
      </c>
      <c r="B8038" s="122">
        <f t="shared" si="1260"/>
        <v>41974</v>
      </c>
      <c r="C8038" s="122">
        <f t="shared" si="1260"/>
        <v>42339</v>
      </c>
      <c r="D8038" s="116">
        <f t="shared" si="1251"/>
        <v>2015</v>
      </c>
      <c r="E8038" s="116">
        <f t="shared" si="1252"/>
        <v>12</v>
      </c>
      <c r="F8038" s="120">
        <v>248.45099999999999</v>
      </c>
      <c r="G8038" s="121">
        <v>823.476</v>
      </c>
      <c r="H8038" s="121">
        <v>761.57899999999995</v>
      </c>
      <c r="I8038" s="121">
        <v>186.422</v>
      </c>
      <c r="J8038" s="119">
        <v>0</v>
      </c>
      <c r="K8038" s="117">
        <f t="shared" si="1253"/>
        <v>2019.9279999999999</v>
      </c>
      <c r="L8038" s="116">
        <v>125.068</v>
      </c>
      <c r="M8038" s="116">
        <v>210.99700000000001</v>
      </c>
      <c r="N8038" s="116">
        <v>251.059</v>
      </c>
      <c r="O8038" s="116">
        <v>49.707999999999998</v>
      </c>
      <c r="P8038" s="116">
        <v>0</v>
      </c>
      <c r="Q8038" s="20">
        <f t="shared" si="1254"/>
        <v>350.56560400000001</v>
      </c>
      <c r="R8038" s="20">
        <f t="shared" si="1255"/>
        <v>674.55740900000001</v>
      </c>
      <c r="S8038" s="20">
        <f t="shared" si="1256"/>
        <v>489.81610900000004</v>
      </c>
      <c r="T8038" s="20">
        <f t="shared" si="1257"/>
        <v>157.87260800000001</v>
      </c>
      <c r="U8038" s="21">
        <f t="shared" si="1258"/>
        <v>1672.8117299999999</v>
      </c>
      <c r="V8038" s="38">
        <f t="shared" si="1259"/>
        <v>0.82815413717716668</v>
      </c>
    </row>
    <row r="8039" spans="1:22">
      <c r="A8039">
        <v>8034</v>
      </c>
      <c r="B8039" s="122">
        <f t="shared" si="1260"/>
        <v>41974</v>
      </c>
      <c r="C8039" s="122">
        <f t="shared" si="1260"/>
        <v>42339</v>
      </c>
      <c r="D8039" s="116">
        <f t="shared" si="1251"/>
        <v>2015</v>
      </c>
      <c r="E8039" s="116">
        <f t="shared" si="1252"/>
        <v>12</v>
      </c>
      <c r="F8039" s="120">
        <v>267.15899999999999</v>
      </c>
      <c r="G8039" s="121">
        <v>827.40599999999995</v>
      </c>
      <c r="H8039" s="121">
        <v>482.84</v>
      </c>
      <c r="I8039" s="121">
        <v>234.36500000000001</v>
      </c>
      <c r="J8039" s="119">
        <v>0</v>
      </c>
      <c r="K8039" s="117">
        <f t="shared" si="1253"/>
        <v>1811.77</v>
      </c>
      <c r="L8039" s="116">
        <v>134.94300000000001</v>
      </c>
      <c r="M8039" s="116">
        <v>211.93600000000001</v>
      </c>
      <c r="N8039" s="116">
        <v>167.76499999999999</v>
      </c>
      <c r="O8039" s="116">
        <v>63.686</v>
      </c>
      <c r="P8039" s="116">
        <v>0</v>
      </c>
      <c r="Q8039" s="20">
        <f t="shared" si="1254"/>
        <v>378.24522900000005</v>
      </c>
      <c r="R8039" s="20">
        <f t="shared" si="1255"/>
        <v>677.559392</v>
      </c>
      <c r="S8039" s="20">
        <f t="shared" si="1256"/>
        <v>327.30951499999998</v>
      </c>
      <c r="T8039" s="20">
        <f t="shared" si="1257"/>
        <v>202.26673600000001</v>
      </c>
      <c r="U8039" s="21">
        <f t="shared" si="1258"/>
        <v>1585.380872</v>
      </c>
      <c r="V8039" s="38">
        <f t="shared" si="1259"/>
        <v>0.87504532694547321</v>
      </c>
    </row>
    <row r="8040" spans="1:22">
      <c r="A8040">
        <v>8035</v>
      </c>
      <c r="B8040" s="122">
        <f t="shared" si="1260"/>
        <v>41974</v>
      </c>
      <c r="C8040" s="122">
        <f t="shared" si="1260"/>
        <v>42339</v>
      </c>
      <c r="D8040" s="116">
        <f t="shared" si="1251"/>
        <v>2015</v>
      </c>
      <c r="E8040" s="116">
        <f t="shared" si="1252"/>
        <v>12</v>
      </c>
      <c r="F8040" s="120">
        <v>268.97500000000002</v>
      </c>
      <c r="G8040" s="121">
        <v>828.94399999999996</v>
      </c>
      <c r="H8040" s="121">
        <v>518.45100000000002</v>
      </c>
      <c r="I8040" s="121">
        <v>230.84800000000001</v>
      </c>
      <c r="J8040" s="119">
        <v>0</v>
      </c>
      <c r="K8040" s="117">
        <f t="shared" si="1253"/>
        <v>1847.2179999999998</v>
      </c>
      <c r="L8040" s="116">
        <v>137.24799999999999</v>
      </c>
      <c r="M8040" s="116">
        <v>212.398</v>
      </c>
      <c r="N8040" s="116">
        <v>181.989</v>
      </c>
      <c r="O8040" s="116">
        <v>63.258000000000003</v>
      </c>
      <c r="P8040" s="116">
        <v>0</v>
      </c>
      <c r="Q8040" s="20">
        <f t="shared" si="1254"/>
        <v>384.70614399999994</v>
      </c>
      <c r="R8040" s="20">
        <f t="shared" si="1255"/>
        <v>679.03640600000006</v>
      </c>
      <c r="S8040" s="20">
        <f t="shared" si="1256"/>
        <v>355.06053900000001</v>
      </c>
      <c r="T8040" s="20">
        <f t="shared" si="1257"/>
        <v>200.90740800000003</v>
      </c>
      <c r="U8040" s="21">
        <f t="shared" si="1258"/>
        <v>1619.710497</v>
      </c>
      <c r="V8040" s="38">
        <f t="shared" si="1259"/>
        <v>0.87683776197503493</v>
      </c>
    </row>
    <row r="8041" spans="1:22">
      <c r="A8041">
        <v>8036</v>
      </c>
      <c r="B8041" s="122">
        <f t="shared" si="1260"/>
        <v>41974</v>
      </c>
      <c r="C8041" s="122">
        <f t="shared" si="1260"/>
        <v>42339</v>
      </c>
      <c r="D8041" s="116">
        <f t="shared" si="1251"/>
        <v>2015</v>
      </c>
      <c r="E8041" s="116">
        <f t="shared" si="1252"/>
        <v>12</v>
      </c>
      <c r="F8041" s="120">
        <v>269.27300000000002</v>
      </c>
      <c r="G8041" s="121">
        <v>826.95699999999999</v>
      </c>
      <c r="H8041" s="121">
        <v>395.476</v>
      </c>
      <c r="I8041" s="121">
        <v>259.37900000000002</v>
      </c>
      <c r="J8041" s="119">
        <v>0</v>
      </c>
      <c r="K8041" s="117">
        <f t="shared" si="1253"/>
        <v>1751.085</v>
      </c>
      <c r="L8041" s="116">
        <v>136.303</v>
      </c>
      <c r="M8041" s="116">
        <v>212.23699999999999</v>
      </c>
      <c r="N8041" s="116">
        <v>163.333</v>
      </c>
      <c r="O8041" s="116">
        <v>70.194000000000003</v>
      </c>
      <c r="P8041" s="116">
        <v>0</v>
      </c>
      <c r="Q8041" s="20">
        <f t="shared" si="1254"/>
        <v>382.05730899999998</v>
      </c>
      <c r="R8041" s="20">
        <f t="shared" si="1255"/>
        <v>678.52168900000004</v>
      </c>
      <c r="S8041" s="20">
        <f t="shared" si="1256"/>
        <v>318.66268300000002</v>
      </c>
      <c r="T8041" s="20">
        <f t="shared" si="1257"/>
        <v>222.93614400000001</v>
      </c>
      <c r="U8041" s="21">
        <f t="shared" si="1258"/>
        <v>1602.177825</v>
      </c>
      <c r="V8041" s="38">
        <f t="shared" si="1259"/>
        <v>0.91496290871088493</v>
      </c>
    </row>
    <row r="8042" spans="1:22">
      <c r="A8042">
        <v>8037</v>
      </c>
      <c r="B8042" s="122">
        <f t="shared" si="1260"/>
        <v>41974</v>
      </c>
      <c r="C8042" s="122">
        <f t="shared" si="1260"/>
        <v>42339</v>
      </c>
      <c r="D8042" s="116">
        <f t="shared" si="1251"/>
        <v>2015</v>
      </c>
      <c r="E8042" s="116">
        <f t="shared" si="1252"/>
        <v>12</v>
      </c>
      <c r="F8042" s="120">
        <v>268.20100000000002</v>
      </c>
      <c r="G8042" s="121">
        <v>824.94799999999998</v>
      </c>
      <c r="H8042" s="121">
        <v>490.65800000000002</v>
      </c>
      <c r="I8042" s="121">
        <v>279.95600000000002</v>
      </c>
      <c r="J8042" s="119">
        <v>0</v>
      </c>
      <c r="K8042" s="117">
        <f t="shared" si="1253"/>
        <v>1863.7629999999999</v>
      </c>
      <c r="L8042" s="116">
        <v>136.66999999999999</v>
      </c>
      <c r="M8042" s="116">
        <v>210.88399999999999</v>
      </c>
      <c r="N8042" s="116">
        <v>176.035</v>
      </c>
      <c r="O8042" s="116">
        <v>76.436000000000007</v>
      </c>
      <c r="P8042" s="116">
        <v>0</v>
      </c>
      <c r="Q8042" s="20">
        <f t="shared" si="1254"/>
        <v>383.08600999999993</v>
      </c>
      <c r="R8042" s="20">
        <f t="shared" si="1255"/>
        <v>674.19614799999999</v>
      </c>
      <c r="S8042" s="20">
        <f t="shared" si="1256"/>
        <v>343.44428499999998</v>
      </c>
      <c r="T8042" s="20">
        <f t="shared" si="1257"/>
        <v>242.76073600000004</v>
      </c>
      <c r="U8042" s="21">
        <f t="shared" si="1258"/>
        <v>1643.487179</v>
      </c>
      <c r="V8042" s="38">
        <f t="shared" si="1259"/>
        <v>0.88181124906975838</v>
      </c>
    </row>
    <row r="8043" spans="1:22">
      <c r="A8043">
        <v>8038</v>
      </c>
      <c r="B8043" s="122">
        <f t="shared" si="1260"/>
        <v>41974</v>
      </c>
      <c r="C8043" s="122">
        <f t="shared" si="1260"/>
        <v>42339</v>
      </c>
      <c r="D8043" s="116">
        <f t="shared" si="1251"/>
        <v>2015</v>
      </c>
      <c r="E8043" s="116">
        <f t="shared" si="1252"/>
        <v>12</v>
      </c>
      <c r="F8043" s="120">
        <v>269.084</v>
      </c>
      <c r="G8043" s="121">
        <v>804.03899999999999</v>
      </c>
      <c r="H8043" s="121">
        <v>604.41200000000003</v>
      </c>
      <c r="I8043" s="121">
        <v>295.76100000000002</v>
      </c>
      <c r="J8043" s="119">
        <v>0</v>
      </c>
      <c r="K8043" s="117">
        <f t="shared" si="1253"/>
        <v>1973.296</v>
      </c>
      <c r="L8043" s="116">
        <v>137.44300000000001</v>
      </c>
      <c r="M8043" s="116">
        <v>207.215</v>
      </c>
      <c r="N8043" s="116">
        <v>210.208</v>
      </c>
      <c r="O8043" s="116">
        <v>80.338999999999999</v>
      </c>
      <c r="P8043" s="116">
        <v>0</v>
      </c>
      <c r="Q8043" s="20">
        <f t="shared" si="1254"/>
        <v>385.25272900000004</v>
      </c>
      <c r="R8043" s="20">
        <f t="shared" si="1255"/>
        <v>662.46635500000002</v>
      </c>
      <c r="S8043" s="20">
        <f t="shared" si="1256"/>
        <v>410.11580800000002</v>
      </c>
      <c r="T8043" s="20">
        <f t="shared" si="1257"/>
        <v>255.15666400000001</v>
      </c>
      <c r="U8043" s="21">
        <f t="shared" si="1258"/>
        <v>1712.9915560000002</v>
      </c>
      <c r="V8043" s="38">
        <f t="shared" si="1259"/>
        <v>0.86808646852778304</v>
      </c>
    </row>
    <row r="8044" spans="1:22">
      <c r="A8044">
        <v>8039</v>
      </c>
      <c r="B8044" s="122">
        <f t="shared" si="1260"/>
        <v>41974</v>
      </c>
      <c r="C8044" s="122">
        <f t="shared" si="1260"/>
        <v>42339</v>
      </c>
      <c r="D8044" s="116">
        <f t="shared" si="1251"/>
        <v>2015</v>
      </c>
      <c r="E8044" s="116">
        <f t="shared" si="1252"/>
        <v>12</v>
      </c>
      <c r="F8044" s="120">
        <v>271.06700000000001</v>
      </c>
      <c r="G8044" s="121">
        <v>804.53700000000003</v>
      </c>
      <c r="H8044" s="121">
        <v>571.01900000000001</v>
      </c>
      <c r="I8044" s="121">
        <v>248.12700000000001</v>
      </c>
      <c r="J8044" s="119">
        <v>0</v>
      </c>
      <c r="K8044" s="117">
        <f t="shared" si="1253"/>
        <v>1894.75</v>
      </c>
      <c r="L8044" s="116">
        <v>137.357</v>
      </c>
      <c r="M8044" s="116">
        <v>207.001</v>
      </c>
      <c r="N8044" s="116">
        <v>197.49199999999999</v>
      </c>
      <c r="O8044" s="116">
        <v>66.192999999999998</v>
      </c>
      <c r="P8044" s="116">
        <v>0</v>
      </c>
      <c r="Q8044" s="20">
        <f t="shared" si="1254"/>
        <v>385.01167099999998</v>
      </c>
      <c r="R8044" s="20">
        <f t="shared" si="1255"/>
        <v>661.782197</v>
      </c>
      <c r="S8044" s="20">
        <f t="shared" si="1256"/>
        <v>385.306892</v>
      </c>
      <c r="T8044" s="20">
        <f t="shared" si="1257"/>
        <v>210.22896800000001</v>
      </c>
      <c r="U8044" s="21">
        <f t="shared" si="1258"/>
        <v>1642.3297280000002</v>
      </c>
      <c r="V8044" s="38">
        <f t="shared" si="1259"/>
        <v>0.86677911492281312</v>
      </c>
    </row>
    <row r="8045" spans="1:22">
      <c r="A8045">
        <v>8040</v>
      </c>
      <c r="B8045" s="122">
        <f t="shared" si="1260"/>
        <v>41974</v>
      </c>
      <c r="C8045" s="122">
        <f t="shared" si="1260"/>
        <v>42339</v>
      </c>
      <c r="D8045" s="116">
        <f t="shared" si="1251"/>
        <v>2015</v>
      </c>
      <c r="E8045" s="116">
        <f t="shared" si="1252"/>
        <v>12</v>
      </c>
      <c r="F8045" s="120">
        <v>272.41399999999999</v>
      </c>
      <c r="G8045" s="121">
        <v>810.43899999999996</v>
      </c>
      <c r="H8045" s="121">
        <v>496.553</v>
      </c>
      <c r="I8045" s="121">
        <v>219.62100000000001</v>
      </c>
      <c r="J8045" s="119">
        <v>0</v>
      </c>
      <c r="K8045" s="117">
        <f t="shared" si="1253"/>
        <v>1799.027</v>
      </c>
      <c r="L8045" s="116">
        <v>138.73599999999999</v>
      </c>
      <c r="M8045" s="116">
        <v>210.52799999999999</v>
      </c>
      <c r="N8045" s="116">
        <v>190.62700000000001</v>
      </c>
      <c r="O8045" s="116">
        <v>58.845999999999997</v>
      </c>
      <c r="P8045" s="116">
        <v>0</v>
      </c>
      <c r="Q8045" s="20">
        <f t="shared" si="1254"/>
        <v>388.87700799999999</v>
      </c>
      <c r="R8045" s="20">
        <f t="shared" si="1255"/>
        <v>673.05801599999995</v>
      </c>
      <c r="S8045" s="20">
        <f t="shared" si="1256"/>
        <v>371.91327700000005</v>
      </c>
      <c r="T8045" s="20">
        <f t="shared" si="1257"/>
        <v>186.89489599999999</v>
      </c>
      <c r="U8045" s="21">
        <f t="shared" si="1258"/>
        <v>1620.743197</v>
      </c>
      <c r="V8045" s="38">
        <f t="shared" si="1259"/>
        <v>0.9008998736539251</v>
      </c>
    </row>
    <row r="8046" spans="1:22">
      <c r="A8046">
        <v>8041</v>
      </c>
      <c r="B8046" s="122">
        <f t="shared" si="1260"/>
        <v>41975</v>
      </c>
      <c r="C8046" s="122">
        <f t="shared" si="1260"/>
        <v>42340</v>
      </c>
      <c r="D8046" s="116">
        <f t="shared" si="1251"/>
        <v>2015</v>
      </c>
      <c r="E8046" s="116">
        <f t="shared" si="1252"/>
        <v>12</v>
      </c>
      <c r="F8046" s="120">
        <v>275.80700000000002</v>
      </c>
      <c r="G8046" s="121">
        <v>833.12099999999998</v>
      </c>
      <c r="H8046" s="121">
        <v>324.45100000000002</v>
      </c>
      <c r="I8046" s="121">
        <v>191.184</v>
      </c>
      <c r="J8046" s="119">
        <v>0</v>
      </c>
      <c r="K8046" s="117">
        <f t="shared" si="1253"/>
        <v>1624.5629999999999</v>
      </c>
      <c r="L8046" s="116">
        <v>140.453</v>
      </c>
      <c r="M8046" s="116">
        <v>213.953</v>
      </c>
      <c r="N8046" s="116">
        <v>131.06700000000001</v>
      </c>
      <c r="O8046" s="116">
        <v>51.094999999999999</v>
      </c>
      <c r="P8046" s="116">
        <v>0</v>
      </c>
      <c r="Q8046" s="20">
        <f t="shared" si="1254"/>
        <v>393.68975899999998</v>
      </c>
      <c r="R8046" s="20">
        <f t="shared" si="1255"/>
        <v>684.00774100000001</v>
      </c>
      <c r="S8046" s="20">
        <f t="shared" si="1256"/>
        <v>255.71171700000002</v>
      </c>
      <c r="T8046" s="20">
        <f t="shared" si="1257"/>
        <v>162.27772000000002</v>
      </c>
      <c r="U8046" s="21">
        <f t="shared" si="1258"/>
        <v>1495.6869369999999</v>
      </c>
      <c r="V8046" s="38">
        <f t="shared" si="1259"/>
        <v>0.92067031995681303</v>
      </c>
    </row>
    <row r="8047" spans="1:22">
      <c r="A8047">
        <v>8042</v>
      </c>
      <c r="B8047" s="122">
        <f t="shared" si="1260"/>
        <v>41975</v>
      </c>
      <c r="C8047" s="122">
        <f t="shared" si="1260"/>
        <v>42340</v>
      </c>
      <c r="D8047" s="116">
        <f t="shared" si="1251"/>
        <v>2015</v>
      </c>
      <c r="E8047" s="116">
        <f t="shared" si="1252"/>
        <v>12</v>
      </c>
      <c r="F8047" s="120">
        <v>263.17099999999999</v>
      </c>
      <c r="G8047" s="121">
        <v>672.976</v>
      </c>
      <c r="H8047" s="121">
        <v>370.54899999999998</v>
      </c>
      <c r="I8047" s="121">
        <v>167.70699999999999</v>
      </c>
      <c r="J8047" s="119">
        <v>0</v>
      </c>
      <c r="K8047" s="117">
        <f t="shared" si="1253"/>
        <v>1474.4029999999998</v>
      </c>
      <c r="L8047" s="116">
        <v>133.125</v>
      </c>
      <c r="M8047" s="116">
        <v>176.024</v>
      </c>
      <c r="N8047" s="116">
        <v>146.505</v>
      </c>
      <c r="O8047" s="116">
        <v>44.540999999999997</v>
      </c>
      <c r="P8047" s="116">
        <v>0</v>
      </c>
      <c r="Q8047" s="20">
        <f t="shared" si="1254"/>
        <v>373.14937499999996</v>
      </c>
      <c r="R8047" s="20">
        <f t="shared" si="1255"/>
        <v>562.74872800000003</v>
      </c>
      <c r="S8047" s="20">
        <f t="shared" si="1256"/>
        <v>285.831255</v>
      </c>
      <c r="T8047" s="20">
        <f t="shared" si="1257"/>
        <v>141.46221599999998</v>
      </c>
      <c r="U8047" s="21">
        <f t="shared" si="1258"/>
        <v>1363.1915739999999</v>
      </c>
      <c r="V8047" s="38">
        <f t="shared" si="1259"/>
        <v>0.92457189384449168</v>
      </c>
    </row>
    <row r="8048" spans="1:22">
      <c r="A8048">
        <v>8043</v>
      </c>
      <c r="B8048" s="122">
        <f t="shared" si="1260"/>
        <v>41975</v>
      </c>
      <c r="C8048" s="122">
        <f t="shared" si="1260"/>
        <v>42340</v>
      </c>
      <c r="D8048" s="116">
        <f t="shared" si="1251"/>
        <v>2015</v>
      </c>
      <c r="E8048" s="116">
        <f t="shared" si="1252"/>
        <v>12</v>
      </c>
      <c r="F8048" s="120">
        <v>263.50400000000002</v>
      </c>
      <c r="G8048" s="121">
        <v>521.82500000000005</v>
      </c>
      <c r="H8048" s="121">
        <v>461.31299999999999</v>
      </c>
      <c r="I8048" s="121">
        <v>158.94999999999999</v>
      </c>
      <c r="J8048" s="119">
        <v>0</v>
      </c>
      <c r="K8048" s="117">
        <f t="shared" si="1253"/>
        <v>1405.5920000000001</v>
      </c>
      <c r="L8048" s="116">
        <v>133.36799999999999</v>
      </c>
      <c r="M8048" s="116">
        <v>142.09100000000001</v>
      </c>
      <c r="N8048" s="116">
        <v>186.70400000000001</v>
      </c>
      <c r="O8048" s="116">
        <v>42.203000000000003</v>
      </c>
      <c r="P8048" s="116">
        <v>0</v>
      </c>
      <c r="Q8048" s="20">
        <f t="shared" si="1254"/>
        <v>373.83050399999996</v>
      </c>
      <c r="R8048" s="20">
        <f t="shared" si="1255"/>
        <v>454.26492700000006</v>
      </c>
      <c r="S8048" s="20">
        <f t="shared" si="1256"/>
        <v>364.25950400000005</v>
      </c>
      <c r="T8048" s="20">
        <f t="shared" si="1257"/>
        <v>134.03672800000001</v>
      </c>
      <c r="U8048" s="21">
        <f t="shared" si="1258"/>
        <v>1326.3916630000001</v>
      </c>
      <c r="V8048" s="38">
        <f t="shared" si="1259"/>
        <v>0.94365339515307434</v>
      </c>
    </row>
    <row r="8049" spans="1:22">
      <c r="A8049">
        <v>8044</v>
      </c>
      <c r="B8049" s="122">
        <f t="shared" si="1260"/>
        <v>41975</v>
      </c>
      <c r="C8049" s="122">
        <f t="shared" si="1260"/>
        <v>42340</v>
      </c>
      <c r="D8049" s="116">
        <f t="shared" si="1251"/>
        <v>2015</v>
      </c>
      <c r="E8049" s="116">
        <f t="shared" si="1252"/>
        <v>12</v>
      </c>
      <c r="F8049" s="120">
        <v>265.82400000000001</v>
      </c>
      <c r="G8049" s="121">
        <v>515.59799999999996</v>
      </c>
      <c r="H8049" s="121">
        <v>498.09300000000002</v>
      </c>
      <c r="I8049" s="121">
        <v>76.491</v>
      </c>
      <c r="J8049" s="119">
        <v>0</v>
      </c>
      <c r="K8049" s="117">
        <f t="shared" si="1253"/>
        <v>1356.0060000000001</v>
      </c>
      <c r="L8049" s="116">
        <v>134.142</v>
      </c>
      <c r="M8049" s="116">
        <v>140.58199999999999</v>
      </c>
      <c r="N8049" s="116">
        <v>191.37700000000001</v>
      </c>
      <c r="O8049" s="116">
        <v>22.533000000000001</v>
      </c>
      <c r="P8049" s="116">
        <v>0</v>
      </c>
      <c r="Q8049" s="20">
        <f t="shared" si="1254"/>
        <v>376.00002599999999</v>
      </c>
      <c r="R8049" s="20">
        <f t="shared" si="1255"/>
        <v>449.44065399999999</v>
      </c>
      <c r="S8049" s="20">
        <f t="shared" si="1256"/>
        <v>373.37652700000001</v>
      </c>
      <c r="T8049" s="20">
        <f t="shared" si="1257"/>
        <v>71.564808000000014</v>
      </c>
      <c r="U8049" s="21">
        <f t="shared" si="1258"/>
        <v>1270.3820150000001</v>
      </c>
      <c r="V8049" s="38">
        <f t="shared" si="1259"/>
        <v>0.93685574768843205</v>
      </c>
    </row>
    <row r="8050" spans="1:22">
      <c r="A8050">
        <v>8045</v>
      </c>
      <c r="B8050" s="122">
        <f t="shared" si="1260"/>
        <v>41975</v>
      </c>
      <c r="C8050" s="122">
        <f t="shared" si="1260"/>
        <v>42340</v>
      </c>
      <c r="D8050" s="116">
        <f t="shared" si="1251"/>
        <v>2015</v>
      </c>
      <c r="E8050" s="116">
        <f t="shared" si="1252"/>
        <v>12</v>
      </c>
      <c r="F8050" s="120">
        <v>266.98099999999999</v>
      </c>
      <c r="G8050" s="121">
        <v>513.05700000000002</v>
      </c>
      <c r="H8050" s="121">
        <v>698.12400000000002</v>
      </c>
      <c r="I8050" s="121">
        <v>30.393000000000001</v>
      </c>
      <c r="J8050" s="119">
        <v>0</v>
      </c>
      <c r="K8050" s="117">
        <f t="shared" si="1253"/>
        <v>1508.5550000000001</v>
      </c>
      <c r="L8050" s="116">
        <v>134.667</v>
      </c>
      <c r="M8050" s="116">
        <v>140.114</v>
      </c>
      <c r="N8050" s="116">
        <v>252.29</v>
      </c>
      <c r="O8050" s="116">
        <v>8.11</v>
      </c>
      <c r="P8050" s="116">
        <v>0</v>
      </c>
      <c r="Q8050" s="20">
        <f t="shared" si="1254"/>
        <v>377.47160100000002</v>
      </c>
      <c r="R8050" s="20">
        <f t="shared" si="1255"/>
        <v>447.944458</v>
      </c>
      <c r="S8050" s="20">
        <f t="shared" si="1256"/>
        <v>492.21778999999998</v>
      </c>
      <c r="T8050" s="20">
        <f t="shared" si="1257"/>
        <v>25.757359999999998</v>
      </c>
      <c r="U8050" s="21">
        <f t="shared" si="1258"/>
        <v>1343.3912090000001</v>
      </c>
      <c r="V8050" s="38">
        <f t="shared" si="1259"/>
        <v>0.89051523411476552</v>
      </c>
    </row>
    <row r="8051" spans="1:22">
      <c r="A8051">
        <v>8046</v>
      </c>
      <c r="B8051" s="122">
        <f t="shared" si="1260"/>
        <v>41975</v>
      </c>
      <c r="C8051" s="122">
        <f t="shared" si="1260"/>
        <v>42340</v>
      </c>
      <c r="D8051" s="116">
        <f t="shared" si="1251"/>
        <v>2015</v>
      </c>
      <c r="E8051" s="116">
        <f t="shared" si="1252"/>
        <v>12</v>
      </c>
      <c r="F8051" s="120">
        <v>270.77100000000002</v>
      </c>
      <c r="G8051" s="121">
        <v>524.71500000000003</v>
      </c>
      <c r="H8051" s="121">
        <v>654.84699999999998</v>
      </c>
      <c r="I8051" s="121">
        <v>27.626000000000001</v>
      </c>
      <c r="J8051" s="119">
        <v>0</v>
      </c>
      <c r="K8051" s="117">
        <f t="shared" si="1253"/>
        <v>1477.9590000000001</v>
      </c>
      <c r="L8051" s="116">
        <v>136.58799999999999</v>
      </c>
      <c r="M8051" s="116">
        <v>143.49700000000001</v>
      </c>
      <c r="N8051" s="116">
        <v>234.08600000000001</v>
      </c>
      <c r="O8051" s="116">
        <v>7.3730000000000002</v>
      </c>
      <c r="P8051" s="116">
        <v>0</v>
      </c>
      <c r="Q8051" s="20">
        <f t="shared" si="1254"/>
        <v>382.85616399999998</v>
      </c>
      <c r="R8051" s="20">
        <f t="shared" si="1255"/>
        <v>458.75990900000005</v>
      </c>
      <c r="S8051" s="20">
        <f t="shared" si="1256"/>
        <v>456.70178600000003</v>
      </c>
      <c r="T8051" s="20">
        <f t="shared" si="1257"/>
        <v>23.416648000000002</v>
      </c>
      <c r="U8051" s="21">
        <f t="shared" si="1258"/>
        <v>1321.7345069999999</v>
      </c>
      <c r="V8051" s="38">
        <f t="shared" si="1259"/>
        <v>0.89429714017777207</v>
      </c>
    </row>
    <row r="8052" spans="1:22">
      <c r="A8052">
        <v>8047</v>
      </c>
      <c r="B8052" s="122">
        <f t="shared" si="1260"/>
        <v>41975</v>
      </c>
      <c r="C8052" s="122">
        <f t="shared" si="1260"/>
        <v>42340</v>
      </c>
      <c r="D8052" s="116">
        <f t="shared" si="1251"/>
        <v>2015</v>
      </c>
      <c r="E8052" s="116">
        <f t="shared" si="1252"/>
        <v>12</v>
      </c>
      <c r="F8052" s="120">
        <v>251.97499999999999</v>
      </c>
      <c r="G8052" s="121">
        <v>596.62900000000002</v>
      </c>
      <c r="H8052" s="121">
        <v>589.73400000000004</v>
      </c>
      <c r="I8052" s="121">
        <v>34.652000000000001</v>
      </c>
      <c r="J8052" s="119">
        <v>0</v>
      </c>
      <c r="K8052" s="117">
        <f t="shared" si="1253"/>
        <v>1472.9900000000002</v>
      </c>
      <c r="L8052" s="116">
        <v>127.39700000000001</v>
      </c>
      <c r="M8052" s="116">
        <v>164.02500000000001</v>
      </c>
      <c r="N8052" s="116">
        <v>212.24700000000001</v>
      </c>
      <c r="O8052" s="116">
        <v>9.282</v>
      </c>
      <c r="P8052" s="116">
        <v>0</v>
      </c>
      <c r="Q8052" s="20">
        <f t="shared" si="1254"/>
        <v>357.09379100000001</v>
      </c>
      <c r="R8052" s="20">
        <f t="shared" si="1255"/>
        <v>524.387925</v>
      </c>
      <c r="S8052" s="20">
        <f t="shared" si="1256"/>
        <v>414.09389700000003</v>
      </c>
      <c r="T8052" s="20">
        <f t="shared" si="1257"/>
        <v>29.479632000000002</v>
      </c>
      <c r="U8052" s="21">
        <f t="shared" si="1258"/>
        <v>1325.055245</v>
      </c>
      <c r="V8052" s="38">
        <f t="shared" si="1259"/>
        <v>0.89956839150299717</v>
      </c>
    </row>
    <row r="8053" spans="1:22">
      <c r="A8053">
        <v>8048</v>
      </c>
      <c r="B8053" s="122">
        <f t="shared" si="1260"/>
        <v>41975</v>
      </c>
      <c r="C8053" s="122">
        <f t="shared" si="1260"/>
        <v>42340</v>
      </c>
      <c r="D8053" s="116">
        <f t="shared" si="1251"/>
        <v>2015</v>
      </c>
      <c r="E8053" s="116">
        <f t="shared" si="1252"/>
        <v>12</v>
      </c>
      <c r="F8053" s="120">
        <v>263.32100000000003</v>
      </c>
      <c r="G8053" s="121">
        <v>642.39</v>
      </c>
      <c r="H8053" s="121">
        <v>595.70899999999995</v>
      </c>
      <c r="I8053" s="121">
        <v>69.004000000000005</v>
      </c>
      <c r="J8053" s="119">
        <v>0</v>
      </c>
      <c r="K8053" s="117">
        <f t="shared" si="1253"/>
        <v>1570.424</v>
      </c>
      <c r="L8053" s="116">
        <v>133.834</v>
      </c>
      <c r="M8053" s="116">
        <v>173.792</v>
      </c>
      <c r="N8053" s="116">
        <v>213.64</v>
      </c>
      <c r="O8053" s="116">
        <v>17.263999999999999</v>
      </c>
      <c r="P8053" s="116">
        <v>0</v>
      </c>
      <c r="Q8053" s="20">
        <f t="shared" si="1254"/>
        <v>375.13670200000001</v>
      </c>
      <c r="R8053" s="20">
        <f t="shared" si="1255"/>
        <v>555.613024</v>
      </c>
      <c r="S8053" s="20">
        <f t="shared" si="1256"/>
        <v>416.81164000000001</v>
      </c>
      <c r="T8053" s="20">
        <f t="shared" si="1257"/>
        <v>54.830463999999999</v>
      </c>
      <c r="U8053" s="21">
        <f t="shared" si="1258"/>
        <v>1402.3918299999998</v>
      </c>
      <c r="V8053" s="38">
        <f t="shared" si="1259"/>
        <v>0.89300203639271936</v>
      </c>
    </row>
    <row r="8054" spans="1:22">
      <c r="A8054">
        <v>8049</v>
      </c>
      <c r="B8054" s="122">
        <f t="shared" si="1260"/>
        <v>41975</v>
      </c>
      <c r="C8054" s="122">
        <f t="shared" si="1260"/>
        <v>42340</v>
      </c>
      <c r="D8054" s="116">
        <f t="shared" si="1251"/>
        <v>2015</v>
      </c>
      <c r="E8054" s="116">
        <f t="shared" si="1252"/>
        <v>12</v>
      </c>
      <c r="F8054" s="120">
        <v>276.142</v>
      </c>
      <c r="G8054" s="121">
        <v>719.60699999999997</v>
      </c>
      <c r="H8054" s="121">
        <v>415.89600000000002</v>
      </c>
      <c r="I8054" s="121">
        <v>119.087</v>
      </c>
      <c r="J8054" s="119">
        <v>0</v>
      </c>
      <c r="K8054" s="117">
        <f t="shared" si="1253"/>
        <v>1530.732</v>
      </c>
      <c r="L8054" s="116">
        <v>140.40799999999999</v>
      </c>
      <c r="M8054" s="116">
        <v>192.38300000000001</v>
      </c>
      <c r="N8054" s="116">
        <v>159.864</v>
      </c>
      <c r="O8054" s="116">
        <v>32.145000000000003</v>
      </c>
      <c r="P8054" s="116">
        <v>0</v>
      </c>
      <c r="Q8054" s="20">
        <f t="shared" si="1254"/>
        <v>393.56362399999995</v>
      </c>
      <c r="R8054" s="20">
        <f t="shared" si="1255"/>
        <v>615.048451</v>
      </c>
      <c r="S8054" s="20">
        <f t="shared" si="1256"/>
        <v>311.89466400000003</v>
      </c>
      <c r="T8054" s="20">
        <f t="shared" si="1257"/>
        <v>102.09252000000002</v>
      </c>
      <c r="U8054" s="21">
        <f t="shared" si="1258"/>
        <v>1422.5992589999998</v>
      </c>
      <c r="V8054" s="38">
        <f t="shared" si="1259"/>
        <v>0.92935880284726513</v>
      </c>
    </row>
    <row r="8055" spans="1:22">
      <c r="A8055">
        <v>8050</v>
      </c>
      <c r="B8055" s="122">
        <f t="shared" si="1260"/>
        <v>41975</v>
      </c>
      <c r="C8055" s="122">
        <f t="shared" si="1260"/>
        <v>42340</v>
      </c>
      <c r="D8055" s="116">
        <f t="shared" si="1251"/>
        <v>2015</v>
      </c>
      <c r="E8055" s="116">
        <f t="shared" si="1252"/>
        <v>12</v>
      </c>
      <c r="F8055" s="120">
        <v>264.87900000000002</v>
      </c>
      <c r="G8055" s="121">
        <v>827.67499999999995</v>
      </c>
      <c r="H8055" s="121">
        <v>512.64599999999996</v>
      </c>
      <c r="I8055" s="121">
        <v>148.41</v>
      </c>
      <c r="J8055" s="119">
        <v>0</v>
      </c>
      <c r="K8055" s="117">
        <f t="shared" si="1253"/>
        <v>1753.6100000000001</v>
      </c>
      <c r="L8055" s="116">
        <v>134.619</v>
      </c>
      <c r="M8055" s="116">
        <v>213.48500000000001</v>
      </c>
      <c r="N8055" s="116">
        <v>177.91399999999999</v>
      </c>
      <c r="O8055" s="116">
        <v>39.850999999999999</v>
      </c>
      <c r="P8055" s="116">
        <v>0</v>
      </c>
      <c r="Q8055" s="20">
        <f t="shared" si="1254"/>
        <v>377.33705700000002</v>
      </c>
      <c r="R8055" s="20">
        <f t="shared" si="1255"/>
        <v>682.51154500000007</v>
      </c>
      <c r="S8055" s="20">
        <f t="shared" si="1256"/>
        <v>347.11021399999998</v>
      </c>
      <c r="T8055" s="20">
        <f t="shared" si="1257"/>
        <v>126.566776</v>
      </c>
      <c r="U8055" s="21">
        <f t="shared" si="1258"/>
        <v>1533.525592</v>
      </c>
      <c r="V8055" s="38">
        <f t="shared" si="1259"/>
        <v>0.87449637718762996</v>
      </c>
    </row>
    <row r="8056" spans="1:22">
      <c r="A8056">
        <v>8051</v>
      </c>
      <c r="B8056" s="122">
        <f t="shared" si="1260"/>
        <v>41975</v>
      </c>
      <c r="C8056" s="122">
        <f t="shared" si="1260"/>
        <v>42340</v>
      </c>
      <c r="D8056" s="116">
        <f t="shared" si="1251"/>
        <v>2015</v>
      </c>
      <c r="E8056" s="116">
        <f t="shared" si="1252"/>
        <v>12</v>
      </c>
      <c r="F8056" s="120">
        <v>240.863</v>
      </c>
      <c r="G8056" s="121">
        <v>893.20100000000002</v>
      </c>
      <c r="H8056" s="121">
        <v>425.09</v>
      </c>
      <c r="I8056" s="121">
        <v>178.929</v>
      </c>
      <c r="J8056" s="119">
        <v>0</v>
      </c>
      <c r="K8056" s="117">
        <f t="shared" si="1253"/>
        <v>1738.0830000000001</v>
      </c>
      <c r="L8056" s="116">
        <v>123.361</v>
      </c>
      <c r="M8056" s="116">
        <v>232.524</v>
      </c>
      <c r="N8056" s="116">
        <v>152.29499999999999</v>
      </c>
      <c r="O8056" s="116">
        <v>48.341000000000001</v>
      </c>
      <c r="P8056" s="116">
        <v>0</v>
      </c>
      <c r="Q8056" s="20">
        <f t="shared" si="1254"/>
        <v>345.78088300000002</v>
      </c>
      <c r="R8056" s="20">
        <f t="shared" si="1255"/>
        <v>743.37922800000001</v>
      </c>
      <c r="S8056" s="20">
        <f t="shared" si="1256"/>
        <v>297.127545</v>
      </c>
      <c r="T8056" s="20">
        <f t="shared" si="1257"/>
        <v>153.53101600000002</v>
      </c>
      <c r="U8056" s="21">
        <f t="shared" si="1258"/>
        <v>1539.8186720000003</v>
      </c>
      <c r="V8056" s="38">
        <f t="shared" si="1259"/>
        <v>0.88592930947486415</v>
      </c>
    </row>
    <row r="8057" spans="1:22">
      <c r="A8057">
        <v>8052</v>
      </c>
      <c r="B8057" s="122">
        <f t="shared" si="1260"/>
        <v>41975</v>
      </c>
      <c r="C8057" s="122">
        <f t="shared" si="1260"/>
        <v>42340</v>
      </c>
      <c r="D8057" s="116">
        <f t="shared" si="1251"/>
        <v>2015</v>
      </c>
      <c r="E8057" s="116">
        <f t="shared" si="1252"/>
        <v>12</v>
      </c>
      <c r="F8057" s="120">
        <v>237.78800000000001</v>
      </c>
      <c r="G8057" s="121">
        <v>892.26</v>
      </c>
      <c r="H8057" s="121">
        <v>478.553</v>
      </c>
      <c r="I8057" s="121">
        <v>211.76900000000001</v>
      </c>
      <c r="J8057" s="119">
        <v>0</v>
      </c>
      <c r="K8057" s="117">
        <f t="shared" si="1253"/>
        <v>1820.3700000000001</v>
      </c>
      <c r="L8057" s="116">
        <v>121.447</v>
      </c>
      <c r="M8057" s="116">
        <v>232.364</v>
      </c>
      <c r="N8057" s="116">
        <v>162.52199999999999</v>
      </c>
      <c r="O8057" s="116">
        <v>56.701999999999998</v>
      </c>
      <c r="P8057" s="116">
        <v>0</v>
      </c>
      <c r="Q8057" s="20">
        <f t="shared" si="1254"/>
        <v>340.41594099999998</v>
      </c>
      <c r="R8057" s="20">
        <f t="shared" si="1255"/>
        <v>742.86770799999999</v>
      </c>
      <c r="S8057" s="20">
        <f t="shared" si="1256"/>
        <v>317.080422</v>
      </c>
      <c r="T8057" s="20">
        <f t="shared" si="1257"/>
        <v>180.08555200000001</v>
      </c>
      <c r="U8057" s="21">
        <f t="shared" si="1258"/>
        <v>1580.449623</v>
      </c>
      <c r="V8057" s="38">
        <f t="shared" si="1259"/>
        <v>0.86820241104830331</v>
      </c>
    </row>
    <row r="8058" spans="1:22">
      <c r="A8058">
        <v>8053</v>
      </c>
      <c r="B8058" s="122">
        <f t="shared" si="1260"/>
        <v>41975</v>
      </c>
      <c r="C8058" s="122">
        <f t="shared" si="1260"/>
        <v>42340</v>
      </c>
      <c r="D8058" s="116">
        <f t="shared" si="1251"/>
        <v>2015</v>
      </c>
      <c r="E8058" s="116">
        <f t="shared" si="1252"/>
        <v>12</v>
      </c>
      <c r="F8058" s="120">
        <v>245.97300000000001</v>
      </c>
      <c r="G8058" s="121">
        <v>892.52599999999995</v>
      </c>
      <c r="H8058" s="121">
        <v>497.22699999999998</v>
      </c>
      <c r="I8058" s="121">
        <v>221.5</v>
      </c>
      <c r="J8058" s="119">
        <v>0</v>
      </c>
      <c r="K8058" s="117">
        <f t="shared" si="1253"/>
        <v>1857.2260000000001</v>
      </c>
      <c r="L8058" s="116">
        <v>123.53100000000001</v>
      </c>
      <c r="M8058" s="116">
        <v>232.47399999999999</v>
      </c>
      <c r="N8058" s="116">
        <v>172.43899999999999</v>
      </c>
      <c r="O8058" s="116">
        <v>59.399000000000001</v>
      </c>
      <c r="P8058" s="116">
        <v>0</v>
      </c>
      <c r="Q8058" s="20">
        <f t="shared" si="1254"/>
        <v>346.25739300000004</v>
      </c>
      <c r="R8058" s="20">
        <f t="shared" si="1255"/>
        <v>743.21937800000001</v>
      </c>
      <c r="S8058" s="20">
        <f t="shared" si="1256"/>
        <v>336.42848900000001</v>
      </c>
      <c r="T8058" s="20">
        <f t="shared" si="1257"/>
        <v>188.65122400000001</v>
      </c>
      <c r="U8058" s="21">
        <f t="shared" si="1258"/>
        <v>1614.556484</v>
      </c>
      <c r="V8058" s="38">
        <f t="shared" si="1259"/>
        <v>0.86933764872987984</v>
      </c>
    </row>
    <row r="8059" spans="1:22">
      <c r="A8059">
        <v>8054</v>
      </c>
      <c r="B8059" s="122">
        <f t="shared" si="1260"/>
        <v>41975</v>
      </c>
      <c r="C8059" s="122">
        <f t="shared" si="1260"/>
        <v>42340</v>
      </c>
      <c r="D8059" s="116">
        <f t="shared" si="1251"/>
        <v>2015</v>
      </c>
      <c r="E8059" s="116">
        <f t="shared" si="1252"/>
        <v>12</v>
      </c>
      <c r="F8059" s="120">
        <v>263.20800000000003</v>
      </c>
      <c r="G8059" s="121">
        <v>889.73599999999999</v>
      </c>
      <c r="H8059" s="121">
        <v>487.19799999999998</v>
      </c>
      <c r="I8059" s="121">
        <v>222.453</v>
      </c>
      <c r="J8059" s="119">
        <v>0</v>
      </c>
      <c r="K8059" s="117">
        <f t="shared" si="1253"/>
        <v>1862.5949999999998</v>
      </c>
      <c r="L8059" s="116">
        <v>133.042</v>
      </c>
      <c r="M8059" s="116">
        <v>231.875</v>
      </c>
      <c r="N8059" s="116">
        <v>166.161</v>
      </c>
      <c r="O8059" s="116">
        <v>59.548999999999999</v>
      </c>
      <c r="P8059" s="116">
        <v>0</v>
      </c>
      <c r="Q8059" s="20">
        <f t="shared" si="1254"/>
        <v>372.91672599999998</v>
      </c>
      <c r="R8059" s="20">
        <f t="shared" si="1255"/>
        <v>741.30437500000005</v>
      </c>
      <c r="S8059" s="20">
        <f t="shared" si="1256"/>
        <v>324.18011100000001</v>
      </c>
      <c r="T8059" s="20">
        <f t="shared" si="1257"/>
        <v>189.127624</v>
      </c>
      <c r="U8059" s="21">
        <f t="shared" si="1258"/>
        <v>1627.5288360000002</v>
      </c>
      <c r="V8059" s="38">
        <f t="shared" si="1259"/>
        <v>0.87379641629017601</v>
      </c>
    </row>
    <row r="8060" spans="1:22">
      <c r="A8060">
        <v>8055</v>
      </c>
      <c r="B8060" s="122">
        <f t="shared" si="1260"/>
        <v>41975</v>
      </c>
      <c r="C8060" s="122">
        <f t="shared" si="1260"/>
        <v>42340</v>
      </c>
      <c r="D8060" s="116">
        <f t="shared" si="1251"/>
        <v>2015</v>
      </c>
      <c r="E8060" s="116">
        <f t="shared" si="1252"/>
        <v>12</v>
      </c>
      <c r="F8060" s="120">
        <v>277.37099999999998</v>
      </c>
      <c r="G8060" s="121">
        <v>867.32500000000005</v>
      </c>
      <c r="H8060" s="121">
        <v>471.64400000000001</v>
      </c>
      <c r="I8060" s="121">
        <v>218.49</v>
      </c>
      <c r="J8060" s="119">
        <v>0</v>
      </c>
      <c r="K8060" s="117">
        <f t="shared" si="1253"/>
        <v>1834.83</v>
      </c>
      <c r="L8060" s="116">
        <v>140.286</v>
      </c>
      <c r="M8060" s="116">
        <v>226.59800000000001</v>
      </c>
      <c r="N8060" s="116">
        <v>158.374</v>
      </c>
      <c r="O8060" s="116">
        <v>58.542999999999999</v>
      </c>
      <c r="P8060" s="116">
        <v>0</v>
      </c>
      <c r="Q8060" s="20">
        <f t="shared" si="1254"/>
        <v>393.22165799999999</v>
      </c>
      <c r="R8060" s="20">
        <f t="shared" si="1255"/>
        <v>724.433806</v>
      </c>
      <c r="S8060" s="20">
        <f t="shared" si="1256"/>
        <v>308.98767400000003</v>
      </c>
      <c r="T8060" s="20">
        <f t="shared" si="1257"/>
        <v>185.932568</v>
      </c>
      <c r="U8060" s="21">
        <f t="shared" si="1258"/>
        <v>1612.5757059999999</v>
      </c>
      <c r="V8060" s="38">
        <f t="shared" si="1259"/>
        <v>0.8788692718126474</v>
      </c>
    </row>
    <row r="8061" spans="1:22">
      <c r="A8061">
        <v>8056</v>
      </c>
      <c r="B8061" s="122">
        <f t="shared" si="1260"/>
        <v>41975</v>
      </c>
      <c r="C8061" s="122">
        <f t="shared" si="1260"/>
        <v>42340</v>
      </c>
      <c r="D8061" s="116">
        <f t="shared" si="1251"/>
        <v>2015</v>
      </c>
      <c r="E8061" s="116">
        <f t="shared" si="1252"/>
        <v>12</v>
      </c>
      <c r="F8061" s="120">
        <v>278.25099999999998</v>
      </c>
      <c r="G8061" s="121">
        <v>866.12</v>
      </c>
      <c r="H8061" s="121">
        <v>456.08800000000002</v>
      </c>
      <c r="I8061" s="121">
        <v>219.24700000000001</v>
      </c>
      <c r="J8061" s="119">
        <v>0</v>
      </c>
      <c r="K8061" s="117">
        <f t="shared" si="1253"/>
        <v>1819.7060000000001</v>
      </c>
      <c r="L8061" s="116">
        <v>141.245</v>
      </c>
      <c r="M8061" s="116">
        <v>226.233</v>
      </c>
      <c r="N8061" s="116">
        <v>151.24299999999999</v>
      </c>
      <c r="O8061" s="116">
        <v>58.838999999999999</v>
      </c>
      <c r="P8061" s="116">
        <v>0</v>
      </c>
      <c r="Q8061" s="20">
        <f t="shared" si="1254"/>
        <v>395.90973500000001</v>
      </c>
      <c r="R8061" s="20">
        <f t="shared" si="1255"/>
        <v>723.26690100000008</v>
      </c>
      <c r="S8061" s="20">
        <f t="shared" si="1256"/>
        <v>295.07509299999998</v>
      </c>
      <c r="T8061" s="20">
        <f t="shared" si="1257"/>
        <v>186.87266400000001</v>
      </c>
      <c r="U8061" s="21">
        <f t="shared" si="1258"/>
        <v>1601.1243930000001</v>
      </c>
      <c r="V8061" s="38">
        <f t="shared" si="1259"/>
        <v>0.87988081206524571</v>
      </c>
    </row>
    <row r="8062" spans="1:22">
      <c r="A8062">
        <v>8057</v>
      </c>
      <c r="B8062" s="122">
        <f t="shared" si="1260"/>
        <v>41975</v>
      </c>
      <c r="C8062" s="122">
        <f t="shared" si="1260"/>
        <v>42340</v>
      </c>
      <c r="D8062" s="116">
        <f t="shared" si="1251"/>
        <v>2015</v>
      </c>
      <c r="E8062" s="116">
        <f t="shared" si="1252"/>
        <v>12</v>
      </c>
      <c r="F8062" s="120">
        <v>277.01499999999999</v>
      </c>
      <c r="G8062" s="121">
        <v>890.14499999999998</v>
      </c>
      <c r="H8062" s="121">
        <v>456.67700000000002</v>
      </c>
      <c r="I8062" s="121">
        <v>226.941</v>
      </c>
      <c r="J8062" s="119">
        <v>0</v>
      </c>
      <c r="K8062" s="117">
        <f t="shared" si="1253"/>
        <v>1850.778</v>
      </c>
      <c r="L8062" s="116">
        <v>140.16399999999999</v>
      </c>
      <c r="M8062" s="116">
        <v>231.84399999999999</v>
      </c>
      <c r="N8062" s="116">
        <v>151.93899999999999</v>
      </c>
      <c r="O8062" s="116">
        <v>60.792000000000002</v>
      </c>
      <c r="P8062" s="116">
        <v>0</v>
      </c>
      <c r="Q8062" s="20">
        <f t="shared" si="1254"/>
        <v>392.87969199999998</v>
      </c>
      <c r="R8062" s="20">
        <f t="shared" si="1255"/>
        <v>741.20526800000005</v>
      </c>
      <c r="S8062" s="20">
        <f t="shared" si="1256"/>
        <v>296.43298900000002</v>
      </c>
      <c r="T8062" s="20">
        <f t="shared" si="1257"/>
        <v>193.07539200000002</v>
      </c>
      <c r="U8062" s="21">
        <f t="shared" si="1258"/>
        <v>1623.593341</v>
      </c>
      <c r="V8062" s="38">
        <f t="shared" si="1259"/>
        <v>0.87724910335005057</v>
      </c>
    </row>
    <row r="8063" spans="1:22">
      <c r="A8063">
        <v>8058</v>
      </c>
      <c r="B8063" s="122">
        <f t="shared" si="1260"/>
        <v>41975</v>
      </c>
      <c r="C8063" s="122">
        <f t="shared" si="1260"/>
        <v>42340</v>
      </c>
      <c r="D8063" s="116">
        <f t="shared" si="1251"/>
        <v>2015</v>
      </c>
      <c r="E8063" s="116">
        <f t="shared" si="1252"/>
        <v>12</v>
      </c>
      <c r="F8063" s="120">
        <v>266.24099999999999</v>
      </c>
      <c r="G8063" s="121">
        <v>885.41499999999996</v>
      </c>
      <c r="H8063" s="121">
        <v>457.99200000000002</v>
      </c>
      <c r="I8063" s="121">
        <v>247.328</v>
      </c>
      <c r="J8063" s="119">
        <v>0</v>
      </c>
      <c r="K8063" s="117">
        <f t="shared" si="1253"/>
        <v>1856.9759999999999</v>
      </c>
      <c r="L8063" s="116">
        <v>134.55600000000001</v>
      </c>
      <c r="M8063" s="116">
        <v>231.03899999999999</v>
      </c>
      <c r="N8063" s="116">
        <v>152.59700000000001</v>
      </c>
      <c r="O8063" s="116">
        <v>66.195999999999998</v>
      </c>
      <c r="P8063" s="116">
        <v>0</v>
      </c>
      <c r="Q8063" s="20">
        <f t="shared" si="1254"/>
        <v>377.16046800000004</v>
      </c>
      <c r="R8063" s="20">
        <f t="shared" si="1255"/>
        <v>738.63168299999995</v>
      </c>
      <c r="S8063" s="20">
        <f t="shared" si="1256"/>
        <v>297.71674700000005</v>
      </c>
      <c r="T8063" s="20">
        <f t="shared" si="1257"/>
        <v>210.238496</v>
      </c>
      <c r="U8063" s="21">
        <f t="shared" si="1258"/>
        <v>1623.747394</v>
      </c>
      <c r="V8063" s="38">
        <f t="shared" si="1259"/>
        <v>0.8744040816898011</v>
      </c>
    </row>
    <row r="8064" spans="1:22">
      <c r="A8064">
        <v>8059</v>
      </c>
      <c r="B8064" s="122">
        <f t="shared" si="1260"/>
        <v>41975</v>
      </c>
      <c r="C8064" s="122">
        <f t="shared" si="1260"/>
        <v>42340</v>
      </c>
      <c r="D8064" s="116">
        <f t="shared" si="1251"/>
        <v>2015</v>
      </c>
      <c r="E8064" s="116">
        <f t="shared" si="1252"/>
        <v>12</v>
      </c>
      <c r="F8064" s="120">
        <v>264.79399999999998</v>
      </c>
      <c r="G8064" s="121">
        <v>891.42499999999995</v>
      </c>
      <c r="H8064" s="121">
        <v>566.61800000000005</v>
      </c>
      <c r="I8064" s="121">
        <v>238.91300000000001</v>
      </c>
      <c r="J8064" s="119">
        <v>0</v>
      </c>
      <c r="K8064" s="117">
        <f t="shared" si="1253"/>
        <v>1961.75</v>
      </c>
      <c r="L8064" s="116">
        <v>133.19999999999999</v>
      </c>
      <c r="M8064" s="116">
        <v>232.584</v>
      </c>
      <c r="N8064" s="116">
        <v>191.917</v>
      </c>
      <c r="O8064" s="116">
        <v>64.016000000000005</v>
      </c>
      <c r="P8064" s="116">
        <v>0</v>
      </c>
      <c r="Q8064" s="20">
        <f t="shared" si="1254"/>
        <v>373.35959999999994</v>
      </c>
      <c r="R8064" s="20">
        <f t="shared" si="1255"/>
        <v>743.57104800000002</v>
      </c>
      <c r="S8064" s="20">
        <f t="shared" si="1256"/>
        <v>374.43006700000001</v>
      </c>
      <c r="T8064" s="20">
        <f t="shared" si="1257"/>
        <v>203.31481600000004</v>
      </c>
      <c r="U8064" s="21">
        <f t="shared" si="1258"/>
        <v>1694.6755310000001</v>
      </c>
      <c r="V8064" s="38">
        <f t="shared" si="1259"/>
        <v>0.86385907021791775</v>
      </c>
    </row>
    <row r="8065" spans="1:22">
      <c r="A8065">
        <v>8060</v>
      </c>
      <c r="B8065" s="122">
        <f t="shared" si="1260"/>
        <v>41975</v>
      </c>
      <c r="C8065" s="122">
        <f t="shared" si="1260"/>
        <v>42340</v>
      </c>
      <c r="D8065" s="116">
        <f t="shared" si="1251"/>
        <v>2015</v>
      </c>
      <c r="E8065" s="116">
        <f t="shared" si="1252"/>
        <v>12</v>
      </c>
      <c r="F8065" s="120">
        <v>266.072</v>
      </c>
      <c r="G8065" s="121">
        <v>889.178</v>
      </c>
      <c r="H8065" s="121">
        <v>351.95600000000002</v>
      </c>
      <c r="I8065" s="121">
        <v>244.10300000000001</v>
      </c>
      <c r="J8065" s="119">
        <v>0</v>
      </c>
      <c r="K8065" s="117">
        <f t="shared" si="1253"/>
        <v>1751.3090000000002</v>
      </c>
      <c r="L8065" s="116">
        <v>134.05000000000001</v>
      </c>
      <c r="M8065" s="116">
        <v>232.13499999999999</v>
      </c>
      <c r="N8065" s="116">
        <v>142.64099999999999</v>
      </c>
      <c r="O8065" s="116">
        <v>65.09</v>
      </c>
      <c r="P8065" s="116">
        <v>0</v>
      </c>
      <c r="Q8065" s="20">
        <f t="shared" si="1254"/>
        <v>375.74215000000004</v>
      </c>
      <c r="R8065" s="20">
        <f t="shared" si="1255"/>
        <v>742.13559499999997</v>
      </c>
      <c r="S8065" s="20">
        <f t="shared" si="1256"/>
        <v>278.29259100000002</v>
      </c>
      <c r="T8065" s="20">
        <f t="shared" si="1257"/>
        <v>206.72584000000003</v>
      </c>
      <c r="U8065" s="21">
        <f t="shared" si="1258"/>
        <v>1602.8961760000002</v>
      </c>
      <c r="V8065" s="38">
        <f t="shared" si="1259"/>
        <v>0.91525606046677088</v>
      </c>
    </row>
    <row r="8066" spans="1:22">
      <c r="A8066">
        <v>8061</v>
      </c>
      <c r="B8066" s="122">
        <f t="shared" si="1260"/>
        <v>41975</v>
      </c>
      <c r="C8066" s="122">
        <f t="shared" si="1260"/>
        <v>42340</v>
      </c>
      <c r="D8066" s="116">
        <f t="shared" si="1251"/>
        <v>2015</v>
      </c>
      <c r="E8066" s="116">
        <f t="shared" si="1252"/>
        <v>12</v>
      </c>
      <c r="F8066" s="120">
        <v>265.73700000000002</v>
      </c>
      <c r="G8066" s="121">
        <v>889.26300000000003</v>
      </c>
      <c r="H8066" s="121">
        <v>484.19499999999999</v>
      </c>
      <c r="I8066" s="121">
        <v>275.18799999999999</v>
      </c>
      <c r="J8066" s="119">
        <v>0</v>
      </c>
      <c r="K8066" s="117">
        <f t="shared" si="1253"/>
        <v>1914.3829999999998</v>
      </c>
      <c r="L8066" s="116">
        <v>133.785</v>
      </c>
      <c r="M8066" s="116">
        <v>232.08199999999999</v>
      </c>
      <c r="N8066" s="116">
        <v>166.06</v>
      </c>
      <c r="O8066" s="116">
        <v>73.007000000000005</v>
      </c>
      <c r="P8066" s="116">
        <v>0</v>
      </c>
      <c r="Q8066" s="20">
        <f t="shared" si="1254"/>
        <v>374.99935499999998</v>
      </c>
      <c r="R8066" s="20">
        <f t="shared" si="1255"/>
        <v>741.96615399999996</v>
      </c>
      <c r="S8066" s="20">
        <f t="shared" si="1256"/>
        <v>323.98306000000002</v>
      </c>
      <c r="T8066" s="20">
        <f t="shared" si="1257"/>
        <v>231.87023200000002</v>
      </c>
      <c r="U8066" s="21">
        <f t="shared" si="1258"/>
        <v>1672.8188009999999</v>
      </c>
      <c r="V8066" s="38">
        <f t="shared" si="1259"/>
        <v>0.87381615956681613</v>
      </c>
    </row>
    <row r="8067" spans="1:22">
      <c r="A8067">
        <v>8062</v>
      </c>
      <c r="B8067" s="122">
        <f t="shared" si="1260"/>
        <v>41975</v>
      </c>
      <c r="C8067" s="122">
        <f t="shared" si="1260"/>
        <v>42340</v>
      </c>
      <c r="D8067" s="116">
        <f t="shared" si="1251"/>
        <v>2015</v>
      </c>
      <c r="E8067" s="116">
        <f t="shared" si="1252"/>
        <v>12</v>
      </c>
      <c r="F8067" s="120">
        <v>267.43400000000003</v>
      </c>
      <c r="G8067" s="121">
        <v>877.22</v>
      </c>
      <c r="H8067" s="121">
        <v>566.16300000000001</v>
      </c>
      <c r="I8067" s="121">
        <v>280.91500000000002</v>
      </c>
      <c r="J8067" s="119">
        <v>0</v>
      </c>
      <c r="K8067" s="117">
        <f t="shared" si="1253"/>
        <v>1991.732</v>
      </c>
      <c r="L8067" s="116">
        <v>134.322</v>
      </c>
      <c r="M8067" s="116">
        <v>229.041</v>
      </c>
      <c r="N8067" s="116">
        <v>194.727</v>
      </c>
      <c r="O8067" s="116">
        <v>74.415999999999997</v>
      </c>
      <c r="P8067" s="116">
        <v>0</v>
      </c>
      <c r="Q8067" s="20">
        <f t="shared" si="1254"/>
        <v>376.50456600000001</v>
      </c>
      <c r="R8067" s="20">
        <f t="shared" si="1255"/>
        <v>732.24407700000006</v>
      </c>
      <c r="S8067" s="20">
        <f t="shared" si="1256"/>
        <v>379.91237700000005</v>
      </c>
      <c r="T8067" s="20">
        <f t="shared" si="1257"/>
        <v>236.34521599999999</v>
      </c>
      <c r="U8067" s="21">
        <f t="shared" si="1258"/>
        <v>1725.0062360000002</v>
      </c>
      <c r="V8067" s="38">
        <f t="shared" si="1259"/>
        <v>0.86608350721884275</v>
      </c>
    </row>
    <row r="8068" spans="1:22">
      <c r="A8068">
        <v>8063</v>
      </c>
      <c r="B8068" s="122">
        <f t="shared" si="1260"/>
        <v>41975</v>
      </c>
      <c r="C8068" s="122">
        <f t="shared" si="1260"/>
        <v>42340</v>
      </c>
      <c r="D8068" s="116">
        <f t="shared" si="1251"/>
        <v>2015</v>
      </c>
      <c r="E8068" s="116">
        <f t="shared" si="1252"/>
        <v>12</v>
      </c>
      <c r="F8068" s="120">
        <v>270.21899999999999</v>
      </c>
      <c r="G8068" s="121">
        <v>886.404</v>
      </c>
      <c r="H8068" s="121">
        <v>514.39200000000005</v>
      </c>
      <c r="I8068" s="121">
        <v>237.24</v>
      </c>
      <c r="J8068" s="119">
        <v>0</v>
      </c>
      <c r="K8068" s="117">
        <f t="shared" si="1253"/>
        <v>1908.2550000000001</v>
      </c>
      <c r="L8068" s="116">
        <v>135.71700000000001</v>
      </c>
      <c r="M8068" s="116">
        <v>231.614</v>
      </c>
      <c r="N8068" s="116">
        <v>177.63399999999999</v>
      </c>
      <c r="O8068" s="116">
        <v>63.222000000000001</v>
      </c>
      <c r="P8068" s="116">
        <v>0</v>
      </c>
      <c r="Q8068" s="20">
        <f t="shared" si="1254"/>
        <v>380.41475100000002</v>
      </c>
      <c r="R8068" s="20">
        <f t="shared" si="1255"/>
        <v>740.46995800000002</v>
      </c>
      <c r="S8068" s="20">
        <f t="shared" si="1256"/>
        <v>346.56393399999996</v>
      </c>
      <c r="T8068" s="20">
        <f t="shared" si="1257"/>
        <v>200.79307200000002</v>
      </c>
      <c r="U8068" s="21">
        <f t="shared" si="1258"/>
        <v>1668.2417149999999</v>
      </c>
      <c r="V8068" s="38">
        <f t="shared" si="1259"/>
        <v>0.87422368341757251</v>
      </c>
    </row>
    <row r="8069" spans="1:22">
      <c r="A8069">
        <v>8064</v>
      </c>
      <c r="B8069" s="122">
        <f t="shared" si="1260"/>
        <v>41975</v>
      </c>
      <c r="C8069" s="122">
        <f t="shared" si="1260"/>
        <v>42340</v>
      </c>
      <c r="D8069" s="116">
        <f t="shared" si="1251"/>
        <v>2015</v>
      </c>
      <c r="E8069" s="116">
        <f t="shared" si="1252"/>
        <v>12</v>
      </c>
      <c r="F8069" s="120">
        <v>272.52</v>
      </c>
      <c r="G8069" s="121">
        <v>884.55200000000002</v>
      </c>
      <c r="H8069" s="121">
        <v>457.59399999999999</v>
      </c>
      <c r="I8069" s="121">
        <v>143.94399999999999</v>
      </c>
      <c r="J8069" s="119">
        <v>0</v>
      </c>
      <c r="K8069" s="117">
        <f t="shared" si="1253"/>
        <v>1758.6100000000001</v>
      </c>
      <c r="L8069" s="116">
        <v>137.13</v>
      </c>
      <c r="M8069" s="116">
        <v>231.17099999999999</v>
      </c>
      <c r="N8069" s="116">
        <v>176.60900000000001</v>
      </c>
      <c r="O8069" s="116">
        <v>39.347999999999999</v>
      </c>
      <c r="P8069" s="116">
        <v>0</v>
      </c>
      <c r="Q8069" s="20">
        <f t="shared" si="1254"/>
        <v>384.37538999999998</v>
      </c>
      <c r="R8069" s="20">
        <f t="shared" si="1255"/>
        <v>739.05368699999997</v>
      </c>
      <c r="S8069" s="20">
        <f t="shared" si="1256"/>
        <v>344.56415900000002</v>
      </c>
      <c r="T8069" s="20">
        <f t="shared" si="1257"/>
        <v>124.96924800000001</v>
      </c>
      <c r="U8069" s="21">
        <f t="shared" si="1258"/>
        <v>1592.9624840000001</v>
      </c>
      <c r="V8069" s="38">
        <f t="shared" si="1259"/>
        <v>0.90580770267427113</v>
      </c>
    </row>
    <row r="8070" spans="1:22">
      <c r="A8070">
        <v>8065</v>
      </c>
      <c r="B8070" s="122">
        <f t="shared" si="1260"/>
        <v>41976</v>
      </c>
      <c r="C8070" s="122">
        <f t="shared" si="1260"/>
        <v>42341</v>
      </c>
      <c r="D8070" s="116">
        <f t="shared" si="1251"/>
        <v>2015</v>
      </c>
      <c r="E8070" s="116">
        <f t="shared" si="1252"/>
        <v>12</v>
      </c>
      <c r="F8070" s="120">
        <v>257.68</v>
      </c>
      <c r="G8070" s="121">
        <v>882.12900000000002</v>
      </c>
      <c r="H8070" s="121">
        <v>385.53699999999998</v>
      </c>
      <c r="I8070" s="121">
        <v>83.19</v>
      </c>
      <c r="J8070" s="119">
        <v>0</v>
      </c>
      <c r="K8070" s="117">
        <f t="shared" si="1253"/>
        <v>1608.5360000000001</v>
      </c>
      <c r="L8070" s="116">
        <v>131.41200000000001</v>
      </c>
      <c r="M8070" s="116">
        <v>229.17599999999999</v>
      </c>
      <c r="N8070" s="116">
        <v>141.34399999999999</v>
      </c>
      <c r="O8070" s="116">
        <v>23.414000000000001</v>
      </c>
      <c r="P8070" s="116">
        <v>0</v>
      </c>
      <c r="Q8070" s="20">
        <f t="shared" si="1254"/>
        <v>368.34783600000003</v>
      </c>
      <c r="R8070" s="20">
        <f t="shared" si="1255"/>
        <v>732.67567199999996</v>
      </c>
      <c r="S8070" s="20">
        <f t="shared" si="1256"/>
        <v>275.76214399999998</v>
      </c>
      <c r="T8070" s="20">
        <f t="shared" si="1257"/>
        <v>74.362864000000002</v>
      </c>
      <c r="U8070" s="21">
        <f t="shared" si="1258"/>
        <v>1451.148516</v>
      </c>
      <c r="V8070" s="38">
        <f t="shared" si="1259"/>
        <v>0.90215482650061918</v>
      </c>
    </row>
    <row r="8071" spans="1:22">
      <c r="A8071">
        <v>8066</v>
      </c>
      <c r="B8071" s="122">
        <f t="shared" si="1260"/>
        <v>41976</v>
      </c>
      <c r="C8071" s="122">
        <f t="shared" si="1260"/>
        <v>42341</v>
      </c>
      <c r="D8071" s="116">
        <f t="shared" ref="D8071:D8134" si="1261">YEAR(C8071)</f>
        <v>2015</v>
      </c>
      <c r="E8071" s="116">
        <f t="shared" ref="E8071:E8134" si="1262">MONTH(C8071)</f>
        <v>12</v>
      </c>
      <c r="F8071" s="120">
        <v>265.13600000000002</v>
      </c>
      <c r="G8071" s="121">
        <v>794.08299999999997</v>
      </c>
      <c r="H8071" s="121">
        <v>387.67599999999999</v>
      </c>
      <c r="I8071" s="121">
        <v>57.258000000000003</v>
      </c>
      <c r="J8071" s="119">
        <v>0</v>
      </c>
      <c r="K8071" s="117">
        <f t="shared" ref="K8071:K8134" si="1263">SUM(F8071:J8071)</f>
        <v>1504.153</v>
      </c>
      <c r="L8071" s="116">
        <v>130.21</v>
      </c>
      <c r="M8071" s="116">
        <v>207.47499999999999</v>
      </c>
      <c r="N8071" s="116">
        <v>149.31899999999999</v>
      </c>
      <c r="O8071" s="116">
        <v>15.458</v>
      </c>
      <c r="P8071" s="116">
        <v>0</v>
      </c>
      <c r="Q8071" s="20">
        <f t="shared" ref="Q8071:Q8134" si="1264">+$Q$2*L8071</f>
        <v>364.97863000000001</v>
      </c>
      <c r="R8071" s="20">
        <f t="shared" ref="R8071:R8134" si="1265">+$R$2*M8071</f>
        <v>663.29757500000005</v>
      </c>
      <c r="S8071" s="20">
        <f t="shared" ref="S8071:S8134" si="1266">+$S$2*N8071</f>
        <v>291.321369</v>
      </c>
      <c r="T8071" s="20">
        <f t="shared" ref="T8071:T8134" si="1267">+$T$2*O8071</f>
        <v>49.094608000000001</v>
      </c>
      <c r="U8071" s="21">
        <f t="shared" ref="U8071:U8134" si="1268">SUM(Q8071:T8071)</f>
        <v>1368.6921820000002</v>
      </c>
      <c r="V8071" s="38">
        <f t="shared" ref="V8071:V8134" si="1269">+U8071/K8071</f>
        <v>0.9099421282276472</v>
      </c>
    </row>
    <row r="8072" spans="1:22">
      <c r="A8072">
        <v>8067</v>
      </c>
      <c r="B8072" s="122">
        <f t="shared" si="1260"/>
        <v>41976</v>
      </c>
      <c r="C8072" s="122">
        <f t="shared" si="1260"/>
        <v>42341</v>
      </c>
      <c r="D8072" s="116">
        <f t="shared" si="1261"/>
        <v>2015</v>
      </c>
      <c r="E8072" s="116">
        <f t="shared" si="1262"/>
        <v>12</v>
      </c>
      <c r="F8072" s="120">
        <v>201.762</v>
      </c>
      <c r="G8072" s="121">
        <v>586.24699999999996</v>
      </c>
      <c r="H8072" s="121">
        <v>608.81600000000003</v>
      </c>
      <c r="I8072" s="121">
        <v>52.094000000000001</v>
      </c>
      <c r="J8072" s="119">
        <v>0</v>
      </c>
      <c r="K8072" s="117">
        <f t="shared" si="1263"/>
        <v>1448.9190000000001</v>
      </c>
      <c r="L8072" s="116">
        <v>105.28100000000001</v>
      </c>
      <c r="M8072" s="116">
        <v>159.874</v>
      </c>
      <c r="N8072" s="116">
        <v>219</v>
      </c>
      <c r="O8072" s="116">
        <v>13.647</v>
      </c>
      <c r="P8072" s="116">
        <v>0</v>
      </c>
      <c r="Q8072" s="20">
        <f t="shared" si="1264"/>
        <v>295.102643</v>
      </c>
      <c r="R8072" s="20">
        <f t="shared" si="1265"/>
        <v>511.11717799999997</v>
      </c>
      <c r="S8072" s="20">
        <f t="shared" si="1266"/>
        <v>427.26900000000001</v>
      </c>
      <c r="T8072" s="20">
        <f t="shared" si="1267"/>
        <v>43.342872</v>
      </c>
      <c r="U8072" s="21">
        <f t="shared" si="1268"/>
        <v>1276.8316929999999</v>
      </c>
      <c r="V8072" s="38">
        <f t="shared" si="1269"/>
        <v>0.88123055395091088</v>
      </c>
    </row>
    <row r="8073" spans="1:22">
      <c r="A8073">
        <v>8068</v>
      </c>
      <c r="B8073" s="122">
        <f t="shared" si="1260"/>
        <v>41976</v>
      </c>
      <c r="C8073" s="122">
        <f t="shared" si="1260"/>
        <v>42341</v>
      </c>
      <c r="D8073" s="116">
        <f t="shared" si="1261"/>
        <v>2015</v>
      </c>
      <c r="E8073" s="116">
        <f t="shared" si="1262"/>
        <v>12</v>
      </c>
      <c r="F8073" s="120">
        <v>200.279</v>
      </c>
      <c r="G8073" s="121">
        <v>569.85199999999998</v>
      </c>
      <c r="H8073" s="121">
        <v>622.91200000000003</v>
      </c>
      <c r="I8073" s="121">
        <v>43.777999999999999</v>
      </c>
      <c r="J8073" s="119">
        <v>0</v>
      </c>
      <c r="K8073" s="117">
        <f t="shared" si="1263"/>
        <v>1436.8210000000001</v>
      </c>
      <c r="L8073" s="116">
        <v>104.54600000000001</v>
      </c>
      <c r="M8073" s="116">
        <v>156.405</v>
      </c>
      <c r="N8073" s="116">
        <v>224.16800000000001</v>
      </c>
      <c r="O8073" s="116">
        <v>11.8</v>
      </c>
      <c r="P8073" s="116">
        <v>0</v>
      </c>
      <c r="Q8073" s="20">
        <f t="shared" si="1264"/>
        <v>293.042438</v>
      </c>
      <c r="R8073" s="20">
        <f t="shared" si="1265"/>
        <v>500.02678500000002</v>
      </c>
      <c r="S8073" s="20">
        <f t="shared" si="1266"/>
        <v>437.35176800000005</v>
      </c>
      <c r="T8073" s="20">
        <f t="shared" si="1267"/>
        <v>37.476800000000004</v>
      </c>
      <c r="U8073" s="21">
        <f t="shared" si="1268"/>
        <v>1267.8977909999999</v>
      </c>
      <c r="V8073" s="38">
        <f t="shared" si="1269"/>
        <v>0.88243266976192558</v>
      </c>
    </row>
    <row r="8074" spans="1:22">
      <c r="A8074">
        <v>8069</v>
      </c>
      <c r="B8074" s="122">
        <f t="shared" si="1260"/>
        <v>41976</v>
      </c>
      <c r="C8074" s="122">
        <f t="shared" si="1260"/>
        <v>42341</v>
      </c>
      <c r="D8074" s="116">
        <f t="shared" si="1261"/>
        <v>2015</v>
      </c>
      <c r="E8074" s="116">
        <f t="shared" si="1262"/>
        <v>12</v>
      </c>
      <c r="F8074" s="120">
        <v>197.95500000000001</v>
      </c>
      <c r="G8074" s="121">
        <v>573.30799999999999</v>
      </c>
      <c r="H8074" s="121">
        <v>624.19899999999996</v>
      </c>
      <c r="I8074" s="121">
        <v>41.039000000000001</v>
      </c>
      <c r="J8074" s="119">
        <v>0</v>
      </c>
      <c r="K8074" s="117">
        <f t="shared" si="1263"/>
        <v>1436.501</v>
      </c>
      <c r="L8074" s="116">
        <v>102.444</v>
      </c>
      <c r="M8074" s="116">
        <v>157.125</v>
      </c>
      <c r="N8074" s="116">
        <v>223.74100000000001</v>
      </c>
      <c r="O8074" s="116">
        <v>11.05</v>
      </c>
      <c r="P8074" s="116">
        <v>0</v>
      </c>
      <c r="Q8074" s="20">
        <f t="shared" si="1264"/>
        <v>287.150532</v>
      </c>
      <c r="R8074" s="20">
        <f t="shared" si="1265"/>
        <v>502.32862499999999</v>
      </c>
      <c r="S8074" s="20">
        <f t="shared" si="1266"/>
        <v>436.51869100000005</v>
      </c>
      <c r="T8074" s="20">
        <f t="shared" si="1267"/>
        <v>35.094800000000006</v>
      </c>
      <c r="U8074" s="21">
        <f t="shared" si="1268"/>
        <v>1261.0926480000001</v>
      </c>
      <c r="V8074" s="38">
        <f t="shared" si="1269"/>
        <v>0.87789193881521843</v>
      </c>
    </row>
    <row r="8075" spans="1:22">
      <c r="A8075">
        <v>8070</v>
      </c>
      <c r="B8075" s="122">
        <f t="shared" si="1260"/>
        <v>41976</v>
      </c>
      <c r="C8075" s="122">
        <f t="shared" si="1260"/>
        <v>42341</v>
      </c>
      <c r="D8075" s="116">
        <f t="shared" si="1261"/>
        <v>2015</v>
      </c>
      <c r="E8075" s="116">
        <f t="shared" si="1262"/>
        <v>12</v>
      </c>
      <c r="F8075" s="120">
        <v>179.91</v>
      </c>
      <c r="G8075" s="121">
        <v>567.80200000000002</v>
      </c>
      <c r="H8075" s="121">
        <v>655.82299999999998</v>
      </c>
      <c r="I8075" s="121">
        <v>40.616</v>
      </c>
      <c r="J8075" s="119">
        <v>0</v>
      </c>
      <c r="K8075" s="117">
        <f t="shared" si="1263"/>
        <v>1444.1509999999998</v>
      </c>
      <c r="L8075" s="116">
        <v>94.671999999999997</v>
      </c>
      <c r="M8075" s="116">
        <v>156.08799999999999</v>
      </c>
      <c r="N8075" s="116">
        <v>238.126</v>
      </c>
      <c r="O8075" s="116">
        <v>10.634</v>
      </c>
      <c r="P8075" s="116">
        <v>0</v>
      </c>
      <c r="Q8075" s="20">
        <f t="shared" si="1264"/>
        <v>265.36561599999999</v>
      </c>
      <c r="R8075" s="20">
        <f t="shared" si="1265"/>
        <v>499.01333599999998</v>
      </c>
      <c r="S8075" s="20">
        <f t="shared" si="1266"/>
        <v>464.58382600000004</v>
      </c>
      <c r="T8075" s="20">
        <f t="shared" si="1267"/>
        <v>33.773584</v>
      </c>
      <c r="U8075" s="21">
        <f t="shared" si="1268"/>
        <v>1262.7363620000001</v>
      </c>
      <c r="V8075" s="38">
        <f t="shared" si="1269"/>
        <v>0.87437973037445549</v>
      </c>
    </row>
    <row r="8076" spans="1:22">
      <c r="A8076">
        <v>8071</v>
      </c>
      <c r="B8076" s="122">
        <f t="shared" si="1260"/>
        <v>41976</v>
      </c>
      <c r="C8076" s="122">
        <f t="shared" si="1260"/>
        <v>42341</v>
      </c>
      <c r="D8076" s="116">
        <f t="shared" si="1261"/>
        <v>2015</v>
      </c>
      <c r="E8076" s="116">
        <f t="shared" si="1262"/>
        <v>12</v>
      </c>
      <c r="F8076" s="120">
        <v>184.25200000000001</v>
      </c>
      <c r="G8076" s="121">
        <v>609.30600000000004</v>
      </c>
      <c r="H8076" s="121">
        <v>559.41600000000005</v>
      </c>
      <c r="I8076" s="121">
        <v>43.878999999999998</v>
      </c>
      <c r="J8076" s="119">
        <v>0</v>
      </c>
      <c r="K8076" s="117">
        <f t="shared" si="1263"/>
        <v>1396.8530000000001</v>
      </c>
      <c r="L8076" s="116">
        <v>96.221000000000004</v>
      </c>
      <c r="M8076" s="116">
        <v>168.84200000000001</v>
      </c>
      <c r="N8076" s="116">
        <v>212.86</v>
      </c>
      <c r="O8076" s="116">
        <v>11.968999999999999</v>
      </c>
      <c r="P8076" s="116">
        <v>0</v>
      </c>
      <c r="Q8076" s="20">
        <f t="shared" si="1264"/>
        <v>269.70746300000002</v>
      </c>
      <c r="R8076" s="20">
        <f t="shared" si="1265"/>
        <v>539.7878740000001</v>
      </c>
      <c r="S8076" s="20">
        <f t="shared" si="1266"/>
        <v>415.28986000000003</v>
      </c>
      <c r="T8076" s="20">
        <f t="shared" si="1267"/>
        <v>38.013544000000003</v>
      </c>
      <c r="U8076" s="21">
        <f t="shared" si="1268"/>
        <v>1262.7987410000001</v>
      </c>
      <c r="V8076" s="38">
        <f t="shared" si="1269"/>
        <v>0.90403123378050521</v>
      </c>
    </row>
    <row r="8077" spans="1:22">
      <c r="A8077">
        <v>8072</v>
      </c>
      <c r="B8077" s="122">
        <f t="shared" si="1260"/>
        <v>41976</v>
      </c>
      <c r="C8077" s="122">
        <f t="shared" si="1260"/>
        <v>42341</v>
      </c>
      <c r="D8077" s="116">
        <f t="shared" si="1261"/>
        <v>2015</v>
      </c>
      <c r="E8077" s="116">
        <f t="shared" si="1262"/>
        <v>12</v>
      </c>
      <c r="F8077" s="120">
        <v>167.80600000000001</v>
      </c>
      <c r="G8077" s="121">
        <v>725.84900000000005</v>
      </c>
      <c r="H8077" s="121">
        <v>454.27800000000002</v>
      </c>
      <c r="I8077" s="121">
        <v>80.977999999999994</v>
      </c>
      <c r="J8077" s="119">
        <v>0</v>
      </c>
      <c r="K8077" s="117">
        <f t="shared" si="1263"/>
        <v>1428.9110000000001</v>
      </c>
      <c r="L8077" s="116">
        <v>85.819000000000003</v>
      </c>
      <c r="M8077" s="116">
        <v>195.167</v>
      </c>
      <c r="N8077" s="116">
        <v>164.43600000000001</v>
      </c>
      <c r="O8077" s="116">
        <v>21.074999999999999</v>
      </c>
      <c r="P8077" s="116">
        <v>0</v>
      </c>
      <c r="Q8077" s="20">
        <f t="shared" si="1264"/>
        <v>240.550657</v>
      </c>
      <c r="R8077" s="20">
        <f t="shared" si="1265"/>
        <v>623.94889899999998</v>
      </c>
      <c r="S8077" s="20">
        <f t="shared" si="1266"/>
        <v>320.81463600000001</v>
      </c>
      <c r="T8077" s="20">
        <f t="shared" si="1267"/>
        <v>66.934200000000004</v>
      </c>
      <c r="U8077" s="21">
        <f t="shared" si="1268"/>
        <v>1252.248392</v>
      </c>
      <c r="V8077" s="38">
        <f t="shared" si="1269"/>
        <v>0.87636556230583984</v>
      </c>
    </row>
    <row r="8078" spans="1:22">
      <c r="A8078">
        <v>8073</v>
      </c>
      <c r="B8078" s="122">
        <f t="shared" si="1260"/>
        <v>41976</v>
      </c>
      <c r="C8078" s="122">
        <f t="shared" si="1260"/>
        <v>42341</v>
      </c>
      <c r="D8078" s="116">
        <f t="shared" si="1261"/>
        <v>2015</v>
      </c>
      <c r="E8078" s="116">
        <f t="shared" si="1262"/>
        <v>12</v>
      </c>
      <c r="F8078" s="120">
        <v>213.934</v>
      </c>
      <c r="G8078" s="121">
        <v>1028.0039999999999</v>
      </c>
      <c r="H8078" s="121">
        <v>154.922</v>
      </c>
      <c r="I8078" s="121">
        <v>120.17400000000001</v>
      </c>
      <c r="J8078" s="119">
        <v>0</v>
      </c>
      <c r="K8078" s="117">
        <f t="shared" si="1263"/>
        <v>1517.0339999999999</v>
      </c>
      <c r="L8078" s="116">
        <v>107.111</v>
      </c>
      <c r="M8078" s="116">
        <v>273.72199999999998</v>
      </c>
      <c r="N8078" s="116">
        <v>80.671000000000006</v>
      </c>
      <c r="O8078" s="116">
        <v>31.978000000000002</v>
      </c>
      <c r="P8078" s="116">
        <v>0</v>
      </c>
      <c r="Q8078" s="20">
        <f t="shared" si="1264"/>
        <v>300.23213300000003</v>
      </c>
      <c r="R8078" s="20">
        <f t="shared" si="1265"/>
        <v>875.08923399999992</v>
      </c>
      <c r="S8078" s="20">
        <f t="shared" si="1266"/>
        <v>157.38912100000002</v>
      </c>
      <c r="T8078" s="20">
        <f t="shared" si="1267"/>
        <v>101.56212800000002</v>
      </c>
      <c r="U8078" s="21">
        <f t="shared" si="1268"/>
        <v>1434.272616</v>
      </c>
      <c r="V8078" s="38">
        <f t="shared" si="1269"/>
        <v>0.94544526754179548</v>
      </c>
    </row>
    <row r="8079" spans="1:22">
      <c r="A8079">
        <v>8074</v>
      </c>
      <c r="B8079" s="122">
        <f t="shared" si="1260"/>
        <v>41976</v>
      </c>
      <c r="C8079" s="122">
        <f t="shared" si="1260"/>
        <v>42341</v>
      </c>
      <c r="D8079" s="116">
        <f t="shared" si="1261"/>
        <v>2015</v>
      </c>
      <c r="E8079" s="116">
        <f t="shared" si="1262"/>
        <v>12</v>
      </c>
      <c r="F8079" s="120">
        <v>239.261</v>
      </c>
      <c r="G8079" s="121">
        <v>1059.133</v>
      </c>
      <c r="H8079" s="121">
        <v>225.27799999999999</v>
      </c>
      <c r="I8079" s="121">
        <v>138.10599999999999</v>
      </c>
      <c r="J8079" s="119">
        <v>0</v>
      </c>
      <c r="K8079" s="117">
        <f t="shared" si="1263"/>
        <v>1661.778</v>
      </c>
      <c r="L8079" s="116">
        <v>120.726</v>
      </c>
      <c r="M8079" s="116">
        <v>281.62599999999998</v>
      </c>
      <c r="N8079" s="116">
        <v>95.891999999999996</v>
      </c>
      <c r="O8079" s="116">
        <v>37.274000000000001</v>
      </c>
      <c r="P8079" s="116">
        <v>0</v>
      </c>
      <c r="Q8079" s="20">
        <f t="shared" si="1264"/>
        <v>338.39497799999998</v>
      </c>
      <c r="R8079" s="20">
        <f t="shared" si="1265"/>
        <v>900.35832199999993</v>
      </c>
      <c r="S8079" s="20">
        <f t="shared" si="1266"/>
        <v>187.08529200000001</v>
      </c>
      <c r="T8079" s="20">
        <f t="shared" si="1267"/>
        <v>118.38222400000001</v>
      </c>
      <c r="U8079" s="21">
        <f t="shared" si="1268"/>
        <v>1544.2208159999998</v>
      </c>
      <c r="V8079" s="38">
        <f t="shared" si="1269"/>
        <v>0.92925818972209273</v>
      </c>
    </row>
    <row r="8080" spans="1:22">
      <c r="A8080">
        <v>8075</v>
      </c>
      <c r="B8080" s="122">
        <f t="shared" si="1260"/>
        <v>41976</v>
      </c>
      <c r="C8080" s="122">
        <f t="shared" si="1260"/>
        <v>42341</v>
      </c>
      <c r="D8080" s="116">
        <f t="shared" si="1261"/>
        <v>2015</v>
      </c>
      <c r="E8080" s="116">
        <f t="shared" si="1262"/>
        <v>12</v>
      </c>
      <c r="F8080" s="120">
        <v>236.09800000000001</v>
      </c>
      <c r="G8080" s="121">
        <v>1117.114</v>
      </c>
      <c r="H8080" s="121">
        <v>194.57599999999999</v>
      </c>
      <c r="I8080" s="121">
        <v>165.898</v>
      </c>
      <c r="J8080" s="119">
        <v>0</v>
      </c>
      <c r="K8080" s="117">
        <f t="shared" si="1263"/>
        <v>1713.6859999999999</v>
      </c>
      <c r="L8080" s="116">
        <v>119.21</v>
      </c>
      <c r="M8080" s="116">
        <v>294.875</v>
      </c>
      <c r="N8080" s="116">
        <v>85.596000000000004</v>
      </c>
      <c r="O8080" s="116">
        <v>44.588999999999999</v>
      </c>
      <c r="P8080" s="116">
        <v>0</v>
      </c>
      <c r="Q8080" s="20">
        <f t="shared" si="1264"/>
        <v>334.14562999999998</v>
      </c>
      <c r="R8080" s="20">
        <f t="shared" si="1265"/>
        <v>942.71537499999999</v>
      </c>
      <c r="S8080" s="20">
        <f t="shared" si="1266"/>
        <v>166.99779600000002</v>
      </c>
      <c r="T8080" s="20">
        <f t="shared" si="1267"/>
        <v>141.614664</v>
      </c>
      <c r="U8080" s="21">
        <f t="shared" si="1268"/>
        <v>1585.473465</v>
      </c>
      <c r="V8080" s="38">
        <f t="shared" si="1269"/>
        <v>0.92518318116621134</v>
      </c>
    </row>
    <row r="8081" spans="1:22">
      <c r="A8081">
        <v>8076</v>
      </c>
      <c r="B8081" s="122">
        <f t="shared" si="1260"/>
        <v>41976</v>
      </c>
      <c r="C8081" s="122">
        <f t="shared" si="1260"/>
        <v>42341</v>
      </c>
      <c r="D8081" s="116">
        <f t="shared" si="1261"/>
        <v>2015</v>
      </c>
      <c r="E8081" s="116">
        <f t="shared" si="1262"/>
        <v>12</v>
      </c>
      <c r="F8081" s="120">
        <v>236.27</v>
      </c>
      <c r="G8081" s="121">
        <v>1141.4269999999999</v>
      </c>
      <c r="H8081" s="121">
        <v>236.76499999999999</v>
      </c>
      <c r="I8081" s="121">
        <v>180.19800000000001</v>
      </c>
      <c r="J8081" s="119">
        <v>0</v>
      </c>
      <c r="K8081" s="117">
        <f t="shared" si="1263"/>
        <v>1794.66</v>
      </c>
      <c r="L8081" s="116">
        <v>119.09</v>
      </c>
      <c r="M8081" s="116">
        <v>300.827</v>
      </c>
      <c r="N8081" s="116">
        <v>98.811000000000007</v>
      </c>
      <c r="O8081" s="116">
        <v>48.395000000000003</v>
      </c>
      <c r="P8081" s="116">
        <v>0</v>
      </c>
      <c r="Q8081" s="20">
        <f t="shared" si="1264"/>
        <v>333.80927000000003</v>
      </c>
      <c r="R8081" s="20">
        <f t="shared" si="1265"/>
        <v>961.74391900000001</v>
      </c>
      <c r="S8081" s="20">
        <f t="shared" si="1266"/>
        <v>192.78026100000002</v>
      </c>
      <c r="T8081" s="20">
        <f t="shared" si="1267"/>
        <v>153.70252000000002</v>
      </c>
      <c r="U8081" s="21">
        <f t="shared" si="1268"/>
        <v>1642.0359700000001</v>
      </c>
      <c r="V8081" s="38">
        <f t="shared" si="1269"/>
        <v>0.91495657673319741</v>
      </c>
    </row>
    <row r="8082" spans="1:22">
      <c r="A8082">
        <v>8077</v>
      </c>
      <c r="B8082" s="122">
        <f t="shared" si="1260"/>
        <v>41976</v>
      </c>
      <c r="C8082" s="122">
        <f t="shared" si="1260"/>
        <v>42341</v>
      </c>
      <c r="D8082" s="116">
        <f t="shared" si="1261"/>
        <v>2015</v>
      </c>
      <c r="E8082" s="116">
        <f t="shared" si="1262"/>
        <v>12</v>
      </c>
      <c r="F8082" s="120">
        <v>239.21899999999999</v>
      </c>
      <c r="G8082" s="121">
        <v>1144.231</v>
      </c>
      <c r="H8082" s="121">
        <v>246.58699999999999</v>
      </c>
      <c r="I8082" s="121">
        <v>195.17099999999999</v>
      </c>
      <c r="J8082" s="119">
        <v>0</v>
      </c>
      <c r="K8082" s="117">
        <f t="shared" si="1263"/>
        <v>1825.2080000000001</v>
      </c>
      <c r="L8082" s="116">
        <v>118.998</v>
      </c>
      <c r="M8082" s="116">
        <v>301.524</v>
      </c>
      <c r="N8082" s="116">
        <v>102.01300000000001</v>
      </c>
      <c r="O8082" s="116">
        <v>52.491</v>
      </c>
      <c r="P8082" s="116">
        <v>0</v>
      </c>
      <c r="Q8082" s="20">
        <f t="shared" si="1264"/>
        <v>333.55139400000002</v>
      </c>
      <c r="R8082" s="20">
        <f t="shared" si="1265"/>
        <v>963.97222799999997</v>
      </c>
      <c r="S8082" s="20">
        <f t="shared" si="1266"/>
        <v>199.02736300000001</v>
      </c>
      <c r="T8082" s="20">
        <f t="shared" si="1267"/>
        <v>166.71141600000001</v>
      </c>
      <c r="U8082" s="21">
        <f t="shared" si="1268"/>
        <v>1663.262401</v>
      </c>
      <c r="V8082" s="38">
        <f t="shared" si="1269"/>
        <v>0.91127279794960347</v>
      </c>
    </row>
    <row r="8083" spans="1:22">
      <c r="A8083">
        <v>8078</v>
      </c>
      <c r="B8083" s="122">
        <f t="shared" si="1260"/>
        <v>41976</v>
      </c>
      <c r="C8083" s="122">
        <f t="shared" si="1260"/>
        <v>42341</v>
      </c>
      <c r="D8083" s="116">
        <f t="shared" si="1261"/>
        <v>2015</v>
      </c>
      <c r="E8083" s="116">
        <f t="shared" si="1262"/>
        <v>12</v>
      </c>
      <c r="F8083" s="120">
        <v>235.392</v>
      </c>
      <c r="G8083" s="121">
        <v>1141.2239999999999</v>
      </c>
      <c r="H8083" s="121">
        <v>274.67500000000001</v>
      </c>
      <c r="I8083" s="121">
        <v>200.57499999999999</v>
      </c>
      <c r="J8083" s="119">
        <v>0</v>
      </c>
      <c r="K8083" s="117">
        <f t="shared" si="1263"/>
        <v>1851.866</v>
      </c>
      <c r="L8083" s="116">
        <v>118.30200000000001</v>
      </c>
      <c r="M8083" s="116">
        <v>300.77</v>
      </c>
      <c r="N8083" s="116">
        <v>112.047</v>
      </c>
      <c r="O8083" s="116">
        <v>53.923999999999999</v>
      </c>
      <c r="P8083" s="116">
        <v>0</v>
      </c>
      <c r="Q8083" s="20">
        <f t="shared" si="1264"/>
        <v>331.600506</v>
      </c>
      <c r="R8083" s="20">
        <f t="shared" si="1265"/>
        <v>961.56169</v>
      </c>
      <c r="S8083" s="20">
        <f t="shared" si="1266"/>
        <v>218.60369700000001</v>
      </c>
      <c r="T8083" s="20">
        <f t="shared" si="1267"/>
        <v>171.26262400000002</v>
      </c>
      <c r="U8083" s="21">
        <f t="shared" si="1268"/>
        <v>1683.028517</v>
      </c>
      <c r="V8083" s="38">
        <f t="shared" si="1269"/>
        <v>0.90882845573059823</v>
      </c>
    </row>
    <row r="8084" spans="1:22">
      <c r="A8084">
        <v>8079</v>
      </c>
      <c r="B8084" s="122">
        <f t="shared" si="1260"/>
        <v>41976</v>
      </c>
      <c r="C8084" s="122">
        <f t="shared" si="1260"/>
        <v>42341</v>
      </c>
      <c r="D8084" s="116">
        <f t="shared" si="1261"/>
        <v>2015</v>
      </c>
      <c r="E8084" s="116">
        <f t="shared" si="1262"/>
        <v>12</v>
      </c>
      <c r="F8084" s="120">
        <v>236.21199999999999</v>
      </c>
      <c r="G8084" s="121">
        <v>1144.479</v>
      </c>
      <c r="H8084" s="121">
        <v>254.22800000000001</v>
      </c>
      <c r="I8084" s="121">
        <v>231.304</v>
      </c>
      <c r="J8084" s="119">
        <v>0</v>
      </c>
      <c r="K8084" s="117">
        <f t="shared" si="1263"/>
        <v>1866.2230000000002</v>
      </c>
      <c r="L8084" s="116">
        <v>119.191</v>
      </c>
      <c r="M8084" s="116">
        <v>301.51900000000001</v>
      </c>
      <c r="N8084" s="116">
        <v>107.124</v>
      </c>
      <c r="O8084" s="116">
        <v>61.904000000000003</v>
      </c>
      <c r="P8084" s="116">
        <v>0</v>
      </c>
      <c r="Q8084" s="20">
        <f t="shared" si="1264"/>
        <v>334.09237300000001</v>
      </c>
      <c r="R8084" s="20">
        <f t="shared" si="1265"/>
        <v>963.95624300000009</v>
      </c>
      <c r="S8084" s="20">
        <f t="shared" si="1266"/>
        <v>208.99892399999999</v>
      </c>
      <c r="T8084" s="20">
        <f t="shared" si="1267"/>
        <v>196.60710400000002</v>
      </c>
      <c r="U8084" s="21">
        <f t="shared" si="1268"/>
        <v>1703.654644</v>
      </c>
      <c r="V8084" s="38">
        <f t="shared" si="1269"/>
        <v>0.91288910489260922</v>
      </c>
    </row>
    <row r="8085" spans="1:22">
      <c r="A8085">
        <v>8080</v>
      </c>
      <c r="B8085" s="122">
        <f t="shared" si="1260"/>
        <v>41976</v>
      </c>
      <c r="C8085" s="122">
        <f t="shared" si="1260"/>
        <v>42341</v>
      </c>
      <c r="D8085" s="116">
        <f t="shared" si="1261"/>
        <v>2015</v>
      </c>
      <c r="E8085" s="116">
        <f t="shared" si="1262"/>
        <v>12</v>
      </c>
      <c r="F8085" s="120">
        <v>239.977</v>
      </c>
      <c r="G8085" s="121">
        <v>1140.211</v>
      </c>
      <c r="H8085" s="121">
        <v>238.09899999999999</v>
      </c>
      <c r="I8085" s="121">
        <v>260.048</v>
      </c>
      <c r="J8085" s="119">
        <v>0</v>
      </c>
      <c r="K8085" s="117">
        <f t="shared" si="1263"/>
        <v>1878.335</v>
      </c>
      <c r="L8085" s="116">
        <v>120.244</v>
      </c>
      <c r="M8085" s="116">
        <v>300.572</v>
      </c>
      <c r="N8085" s="116">
        <v>137.73099999999999</v>
      </c>
      <c r="O8085" s="116">
        <v>70.012</v>
      </c>
      <c r="P8085" s="116">
        <v>0</v>
      </c>
      <c r="Q8085" s="20">
        <f t="shared" si="1264"/>
        <v>337.04393199999998</v>
      </c>
      <c r="R8085" s="20">
        <f t="shared" si="1265"/>
        <v>960.92868399999998</v>
      </c>
      <c r="S8085" s="20">
        <f t="shared" si="1266"/>
        <v>268.71318100000002</v>
      </c>
      <c r="T8085" s="20">
        <f t="shared" si="1267"/>
        <v>222.35811200000001</v>
      </c>
      <c r="U8085" s="21">
        <f t="shared" si="1268"/>
        <v>1789.043909</v>
      </c>
      <c r="V8085" s="38">
        <f t="shared" si="1269"/>
        <v>0.95246263792135055</v>
      </c>
    </row>
    <row r="8086" spans="1:22">
      <c r="A8086">
        <v>8081</v>
      </c>
      <c r="B8086" s="122">
        <f t="shared" si="1260"/>
        <v>41976</v>
      </c>
      <c r="C8086" s="122">
        <f t="shared" si="1260"/>
        <v>42341</v>
      </c>
      <c r="D8086" s="116">
        <f t="shared" si="1261"/>
        <v>2015</v>
      </c>
      <c r="E8086" s="116">
        <f t="shared" si="1262"/>
        <v>12</v>
      </c>
      <c r="F8086" s="120">
        <v>239.04599999999999</v>
      </c>
      <c r="G8086" s="121">
        <v>1141.116</v>
      </c>
      <c r="H8086" s="121">
        <v>305.94099999999997</v>
      </c>
      <c r="I8086" s="121">
        <v>269.80099999999999</v>
      </c>
      <c r="J8086" s="119">
        <v>0</v>
      </c>
      <c r="K8086" s="117">
        <f t="shared" si="1263"/>
        <v>1955.904</v>
      </c>
      <c r="L8086" s="116">
        <v>119.818</v>
      </c>
      <c r="M8086" s="116">
        <v>300.83</v>
      </c>
      <c r="N8086" s="116">
        <v>127.273</v>
      </c>
      <c r="O8086" s="116">
        <v>72.448999999999998</v>
      </c>
      <c r="P8086" s="116">
        <v>0</v>
      </c>
      <c r="Q8086" s="20">
        <f t="shared" si="1264"/>
        <v>335.84985399999999</v>
      </c>
      <c r="R8086" s="20">
        <f t="shared" si="1265"/>
        <v>961.75351000000001</v>
      </c>
      <c r="S8086" s="20">
        <f t="shared" si="1266"/>
        <v>248.30962299999999</v>
      </c>
      <c r="T8086" s="20">
        <f t="shared" si="1267"/>
        <v>230.09802400000001</v>
      </c>
      <c r="U8086" s="21">
        <f t="shared" si="1268"/>
        <v>1776.0110110000001</v>
      </c>
      <c r="V8086" s="38">
        <f t="shared" si="1269"/>
        <v>0.90802565514462885</v>
      </c>
    </row>
    <row r="8087" spans="1:22">
      <c r="A8087">
        <v>8082</v>
      </c>
      <c r="B8087" s="122">
        <f t="shared" si="1260"/>
        <v>41976</v>
      </c>
      <c r="C8087" s="122">
        <f t="shared" si="1260"/>
        <v>42341</v>
      </c>
      <c r="D8087" s="116">
        <f t="shared" si="1261"/>
        <v>2015</v>
      </c>
      <c r="E8087" s="116">
        <f t="shared" si="1262"/>
        <v>12</v>
      </c>
      <c r="F8087" s="120">
        <v>239.25299999999999</v>
      </c>
      <c r="G8087" s="121">
        <v>1138.9490000000001</v>
      </c>
      <c r="H8087" s="121">
        <v>166.489</v>
      </c>
      <c r="I8087" s="121">
        <v>340.67099999999999</v>
      </c>
      <c r="J8087" s="119">
        <v>0</v>
      </c>
      <c r="K8087" s="117">
        <f t="shared" si="1263"/>
        <v>1885.3620000000001</v>
      </c>
      <c r="L8087" s="116">
        <v>120.694</v>
      </c>
      <c r="M8087" s="116">
        <v>300.34100000000001</v>
      </c>
      <c r="N8087" s="116">
        <v>69.471000000000004</v>
      </c>
      <c r="O8087" s="116">
        <v>95.896000000000001</v>
      </c>
      <c r="P8087" s="116">
        <v>0</v>
      </c>
      <c r="Q8087" s="20">
        <f t="shared" si="1264"/>
        <v>338.30528199999998</v>
      </c>
      <c r="R8087" s="20">
        <f t="shared" si="1265"/>
        <v>960.19017700000006</v>
      </c>
      <c r="S8087" s="20">
        <f t="shared" si="1266"/>
        <v>135.53792100000001</v>
      </c>
      <c r="T8087" s="20">
        <f t="shared" si="1267"/>
        <v>304.565696</v>
      </c>
      <c r="U8087" s="21">
        <f t="shared" si="1268"/>
        <v>1738.599076</v>
      </c>
      <c r="V8087" s="38">
        <f t="shared" si="1269"/>
        <v>0.92215663411058457</v>
      </c>
    </row>
    <row r="8088" spans="1:22">
      <c r="A8088">
        <v>8083</v>
      </c>
      <c r="B8088" s="122">
        <f t="shared" si="1260"/>
        <v>41976</v>
      </c>
      <c r="C8088" s="122">
        <f t="shared" si="1260"/>
        <v>42341</v>
      </c>
      <c r="D8088" s="116">
        <f t="shared" si="1261"/>
        <v>2015</v>
      </c>
      <c r="E8088" s="116">
        <f t="shared" si="1262"/>
        <v>12</v>
      </c>
      <c r="F8088" s="120">
        <v>236.43899999999999</v>
      </c>
      <c r="G8088" s="121">
        <v>1138.585</v>
      </c>
      <c r="H8088" s="121">
        <v>0</v>
      </c>
      <c r="I8088" s="121">
        <v>482.00099999999998</v>
      </c>
      <c r="J8088" s="119">
        <v>0</v>
      </c>
      <c r="K8088" s="117">
        <f t="shared" si="1263"/>
        <v>1857.0250000000001</v>
      </c>
      <c r="L8088" s="116">
        <v>118.93300000000001</v>
      </c>
      <c r="M8088" s="116">
        <v>300.62099999999998</v>
      </c>
      <c r="N8088" s="116">
        <v>0</v>
      </c>
      <c r="O8088" s="116">
        <v>131.99700000000001</v>
      </c>
      <c r="P8088" s="116">
        <v>0</v>
      </c>
      <c r="Q8088" s="20">
        <f t="shared" si="1264"/>
        <v>333.36919900000004</v>
      </c>
      <c r="R8088" s="20">
        <f t="shared" si="1265"/>
        <v>961.08533699999998</v>
      </c>
      <c r="S8088" s="20">
        <f t="shared" si="1266"/>
        <v>0</v>
      </c>
      <c r="T8088" s="20">
        <f t="shared" si="1267"/>
        <v>419.22247200000004</v>
      </c>
      <c r="U8088" s="21">
        <f t="shared" si="1268"/>
        <v>1713.6770080000001</v>
      </c>
      <c r="V8088" s="38">
        <f t="shared" si="1269"/>
        <v>0.92280772095152197</v>
      </c>
    </row>
    <row r="8089" spans="1:22">
      <c r="A8089">
        <v>8084</v>
      </c>
      <c r="B8089" s="122">
        <f t="shared" si="1260"/>
        <v>41976</v>
      </c>
      <c r="C8089" s="122">
        <f t="shared" si="1260"/>
        <v>42341</v>
      </c>
      <c r="D8089" s="116">
        <f t="shared" si="1261"/>
        <v>2015</v>
      </c>
      <c r="E8089" s="116">
        <f t="shared" si="1262"/>
        <v>12</v>
      </c>
      <c r="F8089" s="120">
        <v>234.529</v>
      </c>
      <c r="G8089" s="121">
        <v>1137.636</v>
      </c>
      <c r="H8089" s="121">
        <v>0</v>
      </c>
      <c r="I8089" s="121">
        <v>456.85199999999998</v>
      </c>
      <c r="J8089" s="119">
        <v>0</v>
      </c>
      <c r="K8089" s="117">
        <f t="shared" si="1263"/>
        <v>1829.0169999999998</v>
      </c>
      <c r="L8089" s="116">
        <v>118.364</v>
      </c>
      <c r="M8089" s="116">
        <v>300.41699999999997</v>
      </c>
      <c r="N8089" s="116">
        <v>0</v>
      </c>
      <c r="O8089" s="116">
        <v>126.381</v>
      </c>
      <c r="P8089" s="116">
        <v>0</v>
      </c>
      <c r="Q8089" s="20">
        <f t="shared" si="1264"/>
        <v>331.774292</v>
      </c>
      <c r="R8089" s="20">
        <f t="shared" si="1265"/>
        <v>960.43314899999996</v>
      </c>
      <c r="S8089" s="20">
        <f t="shared" si="1266"/>
        <v>0</v>
      </c>
      <c r="T8089" s="20">
        <f t="shared" si="1267"/>
        <v>401.386056</v>
      </c>
      <c r="U8089" s="21">
        <f t="shared" si="1268"/>
        <v>1693.5934970000001</v>
      </c>
      <c r="V8089" s="38">
        <f t="shared" si="1269"/>
        <v>0.92595831367341053</v>
      </c>
    </row>
    <row r="8090" spans="1:22">
      <c r="A8090">
        <v>8085</v>
      </c>
      <c r="B8090" s="122">
        <f t="shared" si="1260"/>
        <v>41976</v>
      </c>
      <c r="C8090" s="122">
        <f t="shared" si="1260"/>
        <v>42341</v>
      </c>
      <c r="D8090" s="116">
        <f t="shared" si="1261"/>
        <v>2015</v>
      </c>
      <c r="E8090" s="116">
        <f t="shared" si="1262"/>
        <v>12</v>
      </c>
      <c r="F8090" s="120">
        <v>236.68299999999999</v>
      </c>
      <c r="G8090" s="121">
        <v>1140.3810000000001</v>
      </c>
      <c r="H8090" s="121">
        <v>0</v>
      </c>
      <c r="I8090" s="121">
        <v>534.45100000000002</v>
      </c>
      <c r="J8090" s="119">
        <v>0</v>
      </c>
      <c r="K8090" s="117">
        <f t="shared" si="1263"/>
        <v>1911.5150000000001</v>
      </c>
      <c r="L8090" s="116">
        <v>119.075</v>
      </c>
      <c r="M8090" s="116">
        <v>301.00299999999999</v>
      </c>
      <c r="N8090" s="116">
        <v>0</v>
      </c>
      <c r="O8090" s="116">
        <v>146.554</v>
      </c>
      <c r="P8090" s="116">
        <v>0</v>
      </c>
      <c r="Q8090" s="20">
        <f t="shared" si="1264"/>
        <v>333.767225</v>
      </c>
      <c r="R8090" s="20">
        <f t="shared" si="1265"/>
        <v>962.30659100000003</v>
      </c>
      <c r="S8090" s="20">
        <f t="shared" si="1266"/>
        <v>0</v>
      </c>
      <c r="T8090" s="20">
        <f t="shared" si="1267"/>
        <v>465.45550400000002</v>
      </c>
      <c r="U8090" s="21">
        <f t="shared" si="1268"/>
        <v>1761.5293200000001</v>
      </c>
      <c r="V8090" s="38">
        <f t="shared" si="1269"/>
        <v>0.92153570335571522</v>
      </c>
    </row>
    <row r="8091" spans="1:22">
      <c r="A8091">
        <v>8086</v>
      </c>
      <c r="B8091" s="122">
        <f t="shared" si="1260"/>
        <v>41976</v>
      </c>
      <c r="C8091" s="122">
        <f t="shared" si="1260"/>
        <v>42341</v>
      </c>
      <c r="D8091" s="116">
        <f t="shared" si="1261"/>
        <v>2015</v>
      </c>
      <c r="E8091" s="116">
        <f t="shared" si="1262"/>
        <v>12</v>
      </c>
      <c r="F8091" s="120">
        <v>236.64500000000001</v>
      </c>
      <c r="G8091" s="121">
        <v>1141.1479999999999</v>
      </c>
      <c r="H8091" s="121">
        <v>0</v>
      </c>
      <c r="I8091" s="121">
        <v>584.99</v>
      </c>
      <c r="J8091" s="119">
        <v>0</v>
      </c>
      <c r="K8091" s="117">
        <f t="shared" si="1263"/>
        <v>1962.7829999999999</v>
      </c>
      <c r="L8091" s="116">
        <v>119.111</v>
      </c>
      <c r="M8091" s="116">
        <v>301.23</v>
      </c>
      <c r="N8091" s="116">
        <v>0</v>
      </c>
      <c r="O8091" s="116">
        <v>157.80099999999999</v>
      </c>
      <c r="P8091" s="116">
        <v>0</v>
      </c>
      <c r="Q8091" s="20">
        <f t="shared" si="1264"/>
        <v>333.868133</v>
      </c>
      <c r="R8091" s="20">
        <f t="shared" si="1265"/>
        <v>963.03231000000005</v>
      </c>
      <c r="S8091" s="20">
        <f t="shared" si="1266"/>
        <v>0</v>
      </c>
      <c r="T8091" s="20">
        <f t="shared" si="1267"/>
        <v>501.17597599999999</v>
      </c>
      <c r="U8091" s="21">
        <f t="shared" si="1268"/>
        <v>1798.076419</v>
      </c>
      <c r="V8091" s="38">
        <f t="shared" si="1269"/>
        <v>0.91608518058287647</v>
      </c>
    </row>
    <row r="8092" spans="1:22">
      <c r="A8092">
        <v>8087</v>
      </c>
      <c r="B8092" s="122">
        <f t="shared" si="1260"/>
        <v>41976</v>
      </c>
      <c r="C8092" s="122">
        <f t="shared" si="1260"/>
        <v>42341</v>
      </c>
      <c r="D8092" s="116">
        <f t="shared" si="1261"/>
        <v>2015</v>
      </c>
      <c r="E8092" s="116">
        <f t="shared" si="1262"/>
        <v>12</v>
      </c>
      <c r="F8092" s="120">
        <v>227.52500000000001</v>
      </c>
      <c r="G8092" s="121">
        <v>1142.5360000000001</v>
      </c>
      <c r="H8092" s="121">
        <v>0</v>
      </c>
      <c r="I8092" s="121">
        <v>558.60699999999997</v>
      </c>
      <c r="J8092" s="119">
        <v>0</v>
      </c>
      <c r="K8092" s="117">
        <f t="shared" si="1263"/>
        <v>1928.6680000000001</v>
      </c>
      <c r="L8092" s="116">
        <v>114.274</v>
      </c>
      <c r="M8092" s="116">
        <v>301.55</v>
      </c>
      <c r="N8092" s="116">
        <v>0</v>
      </c>
      <c r="O8092" s="116">
        <v>150.31100000000001</v>
      </c>
      <c r="P8092" s="116">
        <v>0</v>
      </c>
      <c r="Q8092" s="20">
        <f t="shared" si="1264"/>
        <v>320.310022</v>
      </c>
      <c r="R8092" s="20">
        <f t="shared" si="1265"/>
        <v>964.05535000000009</v>
      </c>
      <c r="S8092" s="20">
        <f t="shared" si="1266"/>
        <v>0</v>
      </c>
      <c r="T8092" s="20">
        <f t="shared" si="1267"/>
        <v>477.38773600000002</v>
      </c>
      <c r="U8092" s="21">
        <f t="shared" si="1268"/>
        <v>1761.7531080000003</v>
      </c>
      <c r="V8092" s="38">
        <f t="shared" si="1269"/>
        <v>0.91345587109860293</v>
      </c>
    </row>
    <row r="8093" spans="1:22">
      <c r="A8093">
        <v>8088</v>
      </c>
      <c r="B8093" s="122">
        <f t="shared" si="1260"/>
        <v>41976</v>
      </c>
      <c r="C8093" s="122">
        <f t="shared" si="1260"/>
        <v>42341</v>
      </c>
      <c r="D8093" s="116">
        <f t="shared" si="1261"/>
        <v>2015</v>
      </c>
      <c r="E8093" s="116">
        <f t="shared" si="1262"/>
        <v>12</v>
      </c>
      <c r="F8093" s="120">
        <v>219.47399999999999</v>
      </c>
      <c r="G8093" s="121">
        <v>1138.7439999999999</v>
      </c>
      <c r="H8093" s="121">
        <v>89.031000000000006</v>
      </c>
      <c r="I8093" s="121">
        <v>325.29899999999998</v>
      </c>
      <c r="J8093" s="119">
        <v>0</v>
      </c>
      <c r="K8093" s="117">
        <f t="shared" si="1263"/>
        <v>1772.5479999999998</v>
      </c>
      <c r="L8093" s="116">
        <v>111.907</v>
      </c>
      <c r="M8093" s="116">
        <v>300.83499999999998</v>
      </c>
      <c r="N8093" s="116">
        <v>57.883000000000003</v>
      </c>
      <c r="O8093" s="116">
        <v>92.203999999999994</v>
      </c>
      <c r="P8093" s="116">
        <v>0</v>
      </c>
      <c r="Q8093" s="20">
        <f t="shared" si="1264"/>
        <v>313.675321</v>
      </c>
      <c r="R8093" s="20">
        <f t="shared" si="1265"/>
        <v>961.76949500000001</v>
      </c>
      <c r="S8093" s="20">
        <f t="shared" si="1266"/>
        <v>112.92973300000001</v>
      </c>
      <c r="T8093" s="20">
        <f t="shared" si="1267"/>
        <v>292.83990399999999</v>
      </c>
      <c r="U8093" s="21">
        <f t="shared" si="1268"/>
        <v>1681.2144529999998</v>
      </c>
      <c r="V8093" s="38">
        <f t="shared" si="1269"/>
        <v>0.9484733011461467</v>
      </c>
    </row>
    <row r="8094" spans="1:22">
      <c r="A8094">
        <v>8089</v>
      </c>
      <c r="B8094" s="122">
        <f t="shared" si="1260"/>
        <v>41977</v>
      </c>
      <c r="C8094" s="122">
        <f t="shared" si="1260"/>
        <v>42342</v>
      </c>
      <c r="D8094" s="116">
        <f t="shared" si="1261"/>
        <v>2015</v>
      </c>
      <c r="E8094" s="116">
        <f t="shared" si="1262"/>
        <v>12</v>
      </c>
      <c r="F8094" s="120">
        <v>216.94399999999999</v>
      </c>
      <c r="G8094" s="121">
        <v>1152.2180000000001</v>
      </c>
      <c r="H8094" s="121">
        <v>150.398</v>
      </c>
      <c r="I8094" s="121">
        <v>123.863</v>
      </c>
      <c r="J8094" s="119">
        <v>0</v>
      </c>
      <c r="K8094" s="117">
        <f t="shared" si="1263"/>
        <v>1643.423</v>
      </c>
      <c r="L8094" s="116">
        <v>109.788</v>
      </c>
      <c r="M8094" s="116">
        <v>301.28300000000002</v>
      </c>
      <c r="N8094" s="116">
        <v>56.384</v>
      </c>
      <c r="O8094" s="116">
        <v>34.261000000000003</v>
      </c>
      <c r="P8094" s="116">
        <v>0</v>
      </c>
      <c r="Q8094" s="20">
        <f t="shared" si="1264"/>
        <v>307.73576399999996</v>
      </c>
      <c r="R8094" s="20">
        <f t="shared" si="1265"/>
        <v>963.20175100000006</v>
      </c>
      <c r="S8094" s="20">
        <f t="shared" si="1266"/>
        <v>110.005184</v>
      </c>
      <c r="T8094" s="20">
        <f t="shared" si="1267"/>
        <v>108.81293600000001</v>
      </c>
      <c r="U8094" s="21">
        <f t="shared" si="1268"/>
        <v>1489.7556350000002</v>
      </c>
      <c r="V8094" s="38">
        <f t="shared" si="1269"/>
        <v>0.90649554922865272</v>
      </c>
    </row>
    <row r="8095" spans="1:22">
      <c r="A8095">
        <v>8090</v>
      </c>
      <c r="B8095" s="122">
        <f t="shared" ref="B8095:C8158" si="1270">+B8071+1</f>
        <v>41977</v>
      </c>
      <c r="C8095" s="122">
        <f t="shared" si="1270"/>
        <v>42342</v>
      </c>
      <c r="D8095" s="116">
        <f t="shared" si="1261"/>
        <v>2015</v>
      </c>
      <c r="E8095" s="116">
        <f t="shared" si="1262"/>
        <v>12</v>
      </c>
      <c r="F8095" s="120">
        <v>216.446</v>
      </c>
      <c r="G8095" s="121">
        <v>1150.3240000000001</v>
      </c>
      <c r="H8095" s="121">
        <v>72.846000000000004</v>
      </c>
      <c r="I8095" s="121">
        <v>82.197000000000003</v>
      </c>
      <c r="J8095" s="119">
        <v>0</v>
      </c>
      <c r="K8095" s="117">
        <f t="shared" si="1263"/>
        <v>1521.8130000000001</v>
      </c>
      <c r="L8095" s="116">
        <v>109.29</v>
      </c>
      <c r="M8095" s="116">
        <v>300.88099999999997</v>
      </c>
      <c r="N8095" s="116">
        <v>29.154</v>
      </c>
      <c r="O8095" s="116">
        <v>21.994</v>
      </c>
      <c r="P8095" s="116">
        <v>0</v>
      </c>
      <c r="Q8095" s="20">
        <f t="shared" si="1264"/>
        <v>306.33987000000002</v>
      </c>
      <c r="R8095" s="20">
        <f t="shared" si="1265"/>
        <v>961.9165569999999</v>
      </c>
      <c r="S8095" s="20">
        <f t="shared" si="1266"/>
        <v>56.879454000000003</v>
      </c>
      <c r="T8095" s="20">
        <f t="shared" si="1267"/>
        <v>69.852944000000008</v>
      </c>
      <c r="U8095" s="21">
        <f t="shared" si="1268"/>
        <v>1394.9888249999997</v>
      </c>
      <c r="V8095" s="38">
        <f t="shared" si="1269"/>
        <v>0.91666244472875413</v>
      </c>
    </row>
    <row r="8096" spans="1:22">
      <c r="A8096">
        <v>8091</v>
      </c>
      <c r="B8096" s="122">
        <f t="shared" si="1270"/>
        <v>41977</v>
      </c>
      <c r="C8096" s="122">
        <f t="shared" si="1270"/>
        <v>42342</v>
      </c>
      <c r="D8096" s="116">
        <f t="shared" si="1261"/>
        <v>2015</v>
      </c>
      <c r="E8096" s="116">
        <f t="shared" si="1262"/>
        <v>12</v>
      </c>
      <c r="F8096" s="120">
        <v>214.15799999999999</v>
      </c>
      <c r="G8096" s="121">
        <v>1117.9649999999999</v>
      </c>
      <c r="H8096" s="121">
        <v>114.60299999999999</v>
      </c>
      <c r="I8096" s="121">
        <v>60.753</v>
      </c>
      <c r="J8096" s="119">
        <v>0</v>
      </c>
      <c r="K8096" s="117">
        <f t="shared" si="1263"/>
        <v>1507.4789999999998</v>
      </c>
      <c r="L8096" s="116">
        <v>108.102</v>
      </c>
      <c r="M8096" s="116">
        <v>293.03800000000001</v>
      </c>
      <c r="N8096" s="116">
        <v>50.093000000000004</v>
      </c>
      <c r="O8096" s="116">
        <v>16.315000000000001</v>
      </c>
      <c r="P8096" s="116">
        <v>0</v>
      </c>
      <c r="Q8096" s="20">
        <f t="shared" si="1264"/>
        <v>303.009906</v>
      </c>
      <c r="R8096" s="20">
        <f t="shared" si="1265"/>
        <v>936.84248600000001</v>
      </c>
      <c r="S8096" s="20">
        <f t="shared" si="1266"/>
        <v>97.731443000000013</v>
      </c>
      <c r="T8096" s="20">
        <f t="shared" si="1267"/>
        <v>51.816440000000007</v>
      </c>
      <c r="U8096" s="21">
        <f t="shared" si="1268"/>
        <v>1389.400275</v>
      </c>
      <c r="V8096" s="38">
        <f t="shared" si="1269"/>
        <v>0.92167139641746265</v>
      </c>
    </row>
    <row r="8097" spans="1:22">
      <c r="A8097">
        <v>8092</v>
      </c>
      <c r="B8097" s="122">
        <f t="shared" si="1270"/>
        <v>41977</v>
      </c>
      <c r="C8097" s="122">
        <f t="shared" si="1270"/>
        <v>42342</v>
      </c>
      <c r="D8097" s="116">
        <f t="shared" si="1261"/>
        <v>2015</v>
      </c>
      <c r="E8097" s="116">
        <f t="shared" si="1262"/>
        <v>12</v>
      </c>
      <c r="F8097" s="120">
        <v>224.55099999999999</v>
      </c>
      <c r="G8097" s="121">
        <v>964.255</v>
      </c>
      <c r="H8097" s="121">
        <v>173.88300000000001</v>
      </c>
      <c r="I8097" s="121">
        <v>48.238999999999997</v>
      </c>
      <c r="J8097" s="119">
        <v>0</v>
      </c>
      <c r="K8097" s="117">
        <f t="shared" si="1263"/>
        <v>1410.9280000000001</v>
      </c>
      <c r="L8097" s="116">
        <v>114.20399999999999</v>
      </c>
      <c r="M8097" s="116">
        <v>255.428</v>
      </c>
      <c r="N8097" s="116">
        <v>75.057000000000002</v>
      </c>
      <c r="O8097" s="116">
        <v>12.943</v>
      </c>
      <c r="P8097" s="116">
        <v>0</v>
      </c>
      <c r="Q8097" s="20">
        <f t="shared" si="1264"/>
        <v>320.113812</v>
      </c>
      <c r="R8097" s="20">
        <f t="shared" si="1265"/>
        <v>816.60331600000006</v>
      </c>
      <c r="S8097" s="20">
        <f t="shared" si="1266"/>
        <v>146.436207</v>
      </c>
      <c r="T8097" s="20">
        <f t="shared" si="1267"/>
        <v>41.106968000000002</v>
      </c>
      <c r="U8097" s="21">
        <f t="shared" si="1268"/>
        <v>1324.260303</v>
      </c>
      <c r="V8097" s="38">
        <f t="shared" si="1269"/>
        <v>0.93857397613485583</v>
      </c>
    </row>
    <row r="8098" spans="1:22">
      <c r="A8098">
        <v>8093</v>
      </c>
      <c r="B8098" s="122">
        <f t="shared" si="1270"/>
        <v>41977</v>
      </c>
      <c r="C8098" s="122">
        <f t="shared" si="1270"/>
        <v>42342</v>
      </c>
      <c r="D8098" s="116">
        <f t="shared" si="1261"/>
        <v>2015</v>
      </c>
      <c r="E8098" s="116">
        <f t="shared" si="1262"/>
        <v>12</v>
      </c>
      <c r="F8098" s="120">
        <v>226.005</v>
      </c>
      <c r="G8098" s="121">
        <v>860.83699999999999</v>
      </c>
      <c r="H8098" s="121">
        <v>289.03100000000001</v>
      </c>
      <c r="I8098" s="121">
        <v>39.229999999999997</v>
      </c>
      <c r="J8098" s="119">
        <v>0</v>
      </c>
      <c r="K8098" s="117">
        <f t="shared" si="1263"/>
        <v>1415.1030000000001</v>
      </c>
      <c r="L8098" s="116">
        <v>114.566</v>
      </c>
      <c r="M8098" s="116">
        <v>232.28</v>
      </c>
      <c r="N8098" s="116">
        <v>115.983</v>
      </c>
      <c r="O8098" s="116">
        <v>10.577</v>
      </c>
      <c r="P8098" s="116">
        <v>0</v>
      </c>
      <c r="Q8098" s="20">
        <f t="shared" si="1264"/>
        <v>321.12849799999998</v>
      </c>
      <c r="R8098" s="20">
        <f t="shared" si="1265"/>
        <v>742.59915999999998</v>
      </c>
      <c r="S8098" s="20">
        <f t="shared" si="1266"/>
        <v>226.28283300000001</v>
      </c>
      <c r="T8098" s="20">
        <f t="shared" si="1267"/>
        <v>33.592552000000005</v>
      </c>
      <c r="U8098" s="21">
        <f t="shared" si="1268"/>
        <v>1323.6030430000001</v>
      </c>
      <c r="V8098" s="38">
        <f t="shared" si="1269"/>
        <v>0.93534042610325896</v>
      </c>
    </row>
    <row r="8099" spans="1:22">
      <c r="A8099">
        <v>8094</v>
      </c>
      <c r="B8099" s="122">
        <f t="shared" si="1270"/>
        <v>41977</v>
      </c>
      <c r="C8099" s="122">
        <f t="shared" si="1270"/>
        <v>42342</v>
      </c>
      <c r="D8099" s="116">
        <f t="shared" si="1261"/>
        <v>2015</v>
      </c>
      <c r="E8099" s="116">
        <f t="shared" si="1262"/>
        <v>12</v>
      </c>
      <c r="F8099" s="120">
        <v>228.18</v>
      </c>
      <c r="G8099" s="121">
        <v>742.62800000000004</v>
      </c>
      <c r="H8099" s="121">
        <v>382.98099999999999</v>
      </c>
      <c r="I8099" s="121">
        <v>33.948999999999998</v>
      </c>
      <c r="J8099" s="119">
        <v>0</v>
      </c>
      <c r="K8099" s="117">
        <f t="shared" si="1263"/>
        <v>1387.7380000000001</v>
      </c>
      <c r="L8099" s="116">
        <v>115.889</v>
      </c>
      <c r="M8099" s="116">
        <v>206.64099999999999</v>
      </c>
      <c r="N8099" s="116">
        <v>150.36699999999999</v>
      </c>
      <c r="O8099" s="116">
        <v>9.2059999999999995</v>
      </c>
      <c r="P8099" s="116">
        <v>0</v>
      </c>
      <c r="Q8099" s="20">
        <f t="shared" si="1264"/>
        <v>324.83686699999998</v>
      </c>
      <c r="R8099" s="20">
        <f t="shared" si="1265"/>
        <v>660.63127699999995</v>
      </c>
      <c r="S8099" s="20">
        <f t="shared" si="1266"/>
        <v>293.366017</v>
      </c>
      <c r="T8099" s="20">
        <f t="shared" si="1267"/>
        <v>29.238256</v>
      </c>
      <c r="U8099" s="21">
        <f t="shared" si="1268"/>
        <v>1308.0724170000001</v>
      </c>
      <c r="V8099" s="38">
        <f t="shared" si="1269"/>
        <v>0.94259321067809632</v>
      </c>
    </row>
    <row r="8100" spans="1:22">
      <c r="A8100">
        <v>8095</v>
      </c>
      <c r="B8100" s="122">
        <f t="shared" si="1270"/>
        <v>41977</v>
      </c>
      <c r="C8100" s="122">
        <f t="shared" si="1270"/>
        <v>42342</v>
      </c>
      <c r="D8100" s="116">
        <f t="shared" si="1261"/>
        <v>2015</v>
      </c>
      <c r="E8100" s="116">
        <f t="shared" si="1262"/>
        <v>12</v>
      </c>
      <c r="F8100" s="120">
        <v>222.339</v>
      </c>
      <c r="G8100" s="121">
        <v>743.99199999999996</v>
      </c>
      <c r="H8100" s="121">
        <v>384.63200000000001</v>
      </c>
      <c r="I8100" s="121">
        <v>35.829000000000001</v>
      </c>
      <c r="J8100" s="119">
        <v>0</v>
      </c>
      <c r="K8100" s="117">
        <f t="shared" si="1263"/>
        <v>1386.7919999999999</v>
      </c>
      <c r="L8100" s="116">
        <v>112.901</v>
      </c>
      <c r="M8100" s="116">
        <v>205.07400000000001</v>
      </c>
      <c r="N8100" s="116">
        <v>150.83799999999999</v>
      </c>
      <c r="O8100" s="116">
        <v>9.7680000000000007</v>
      </c>
      <c r="P8100" s="116">
        <v>0</v>
      </c>
      <c r="Q8100" s="20">
        <f t="shared" si="1264"/>
        <v>316.46150299999999</v>
      </c>
      <c r="R8100" s="20">
        <f t="shared" si="1265"/>
        <v>655.621578</v>
      </c>
      <c r="S8100" s="20">
        <f t="shared" si="1266"/>
        <v>294.28493800000001</v>
      </c>
      <c r="T8100" s="20">
        <f t="shared" si="1267"/>
        <v>31.023168000000005</v>
      </c>
      <c r="U8100" s="21">
        <f t="shared" si="1268"/>
        <v>1297.3911869999999</v>
      </c>
      <c r="V8100" s="38">
        <f t="shared" si="1269"/>
        <v>0.93553408658255888</v>
      </c>
    </row>
    <row r="8101" spans="1:22">
      <c r="A8101">
        <v>8096</v>
      </c>
      <c r="B8101" s="122">
        <f t="shared" si="1270"/>
        <v>41977</v>
      </c>
      <c r="C8101" s="122">
        <f t="shared" si="1270"/>
        <v>42342</v>
      </c>
      <c r="D8101" s="116">
        <f t="shared" si="1261"/>
        <v>2015</v>
      </c>
      <c r="E8101" s="116">
        <f t="shared" si="1262"/>
        <v>12</v>
      </c>
      <c r="F8101" s="120">
        <v>190.48500000000001</v>
      </c>
      <c r="G8101" s="121">
        <v>837.15499999999997</v>
      </c>
      <c r="H8101" s="121">
        <v>381.74</v>
      </c>
      <c r="I8101" s="121">
        <v>72.515000000000001</v>
      </c>
      <c r="J8101" s="119">
        <v>0</v>
      </c>
      <c r="K8101" s="117">
        <f t="shared" si="1263"/>
        <v>1481.895</v>
      </c>
      <c r="L8101" s="116">
        <v>98.394000000000005</v>
      </c>
      <c r="M8101" s="116">
        <v>224.745</v>
      </c>
      <c r="N8101" s="116">
        <v>144.215</v>
      </c>
      <c r="O8101" s="116">
        <v>18.372</v>
      </c>
      <c r="P8101" s="116">
        <v>0</v>
      </c>
      <c r="Q8101" s="20">
        <f t="shared" si="1264"/>
        <v>275.798382</v>
      </c>
      <c r="R8101" s="20">
        <f t="shared" si="1265"/>
        <v>718.50976500000002</v>
      </c>
      <c r="S8101" s="20">
        <f t="shared" si="1266"/>
        <v>281.36346500000002</v>
      </c>
      <c r="T8101" s="20">
        <f t="shared" si="1267"/>
        <v>58.349472000000006</v>
      </c>
      <c r="U8101" s="21">
        <f t="shared" si="1268"/>
        <v>1334.0210840000002</v>
      </c>
      <c r="V8101" s="38">
        <f t="shared" si="1269"/>
        <v>0.90021295975760784</v>
      </c>
    </row>
    <row r="8102" spans="1:22">
      <c r="A8102">
        <v>8097</v>
      </c>
      <c r="B8102" s="122">
        <f t="shared" si="1270"/>
        <v>41977</v>
      </c>
      <c r="C8102" s="122">
        <f t="shared" si="1270"/>
        <v>42342</v>
      </c>
      <c r="D8102" s="116">
        <f t="shared" si="1261"/>
        <v>2015</v>
      </c>
      <c r="E8102" s="116">
        <f t="shared" si="1262"/>
        <v>12</v>
      </c>
      <c r="F8102" s="120">
        <v>218.9</v>
      </c>
      <c r="G8102" s="121">
        <v>1022.912</v>
      </c>
      <c r="H8102" s="121">
        <v>210.76599999999999</v>
      </c>
      <c r="I8102" s="121">
        <v>117.504</v>
      </c>
      <c r="J8102" s="119">
        <v>0</v>
      </c>
      <c r="K8102" s="117">
        <f t="shared" si="1263"/>
        <v>1570.0820000000001</v>
      </c>
      <c r="L8102" s="116">
        <v>111.045</v>
      </c>
      <c r="M8102" s="116">
        <v>269.10500000000002</v>
      </c>
      <c r="N8102" s="116">
        <v>90.326999999999998</v>
      </c>
      <c r="O8102" s="116">
        <v>30.905999999999999</v>
      </c>
      <c r="P8102" s="116">
        <v>0</v>
      </c>
      <c r="Q8102" s="20">
        <f t="shared" si="1264"/>
        <v>311.25913500000001</v>
      </c>
      <c r="R8102" s="20">
        <f t="shared" si="1265"/>
        <v>860.32868500000006</v>
      </c>
      <c r="S8102" s="20">
        <f t="shared" si="1266"/>
        <v>176.22797700000001</v>
      </c>
      <c r="T8102" s="20">
        <f t="shared" si="1267"/>
        <v>98.157455999999996</v>
      </c>
      <c r="U8102" s="21">
        <f t="shared" si="1268"/>
        <v>1445.9732530000001</v>
      </c>
      <c r="V8102" s="38">
        <f t="shared" si="1269"/>
        <v>0.92095397119386124</v>
      </c>
    </row>
    <row r="8103" spans="1:22">
      <c r="A8103">
        <v>8098</v>
      </c>
      <c r="B8103" s="122">
        <f t="shared" si="1270"/>
        <v>41977</v>
      </c>
      <c r="C8103" s="122">
        <f t="shared" si="1270"/>
        <v>42342</v>
      </c>
      <c r="D8103" s="116">
        <f t="shared" si="1261"/>
        <v>2015</v>
      </c>
      <c r="E8103" s="116">
        <f t="shared" si="1262"/>
        <v>12</v>
      </c>
      <c r="F8103" s="120">
        <v>211.50800000000001</v>
      </c>
      <c r="G8103" s="121">
        <v>1122.222</v>
      </c>
      <c r="H8103" s="121">
        <v>223.03899999999999</v>
      </c>
      <c r="I8103" s="121">
        <v>158.637</v>
      </c>
      <c r="J8103" s="119">
        <v>0</v>
      </c>
      <c r="K8103" s="117">
        <f t="shared" si="1263"/>
        <v>1715.4059999999999</v>
      </c>
      <c r="L8103" s="116">
        <v>106.655</v>
      </c>
      <c r="M8103" s="116">
        <v>297.29199999999997</v>
      </c>
      <c r="N8103" s="116">
        <v>95.103999999999999</v>
      </c>
      <c r="O8103" s="116">
        <v>42.298000000000002</v>
      </c>
      <c r="P8103" s="116">
        <v>0</v>
      </c>
      <c r="Q8103" s="20">
        <f t="shared" si="1264"/>
        <v>298.95396499999998</v>
      </c>
      <c r="R8103" s="20">
        <f t="shared" si="1265"/>
        <v>950.44252399999993</v>
      </c>
      <c r="S8103" s="20">
        <f t="shared" si="1266"/>
        <v>185.54790400000002</v>
      </c>
      <c r="T8103" s="20">
        <f t="shared" si="1267"/>
        <v>134.338448</v>
      </c>
      <c r="U8103" s="21">
        <f t="shared" si="1268"/>
        <v>1569.282841</v>
      </c>
      <c r="V8103" s="38">
        <f t="shared" si="1269"/>
        <v>0.91481715757086079</v>
      </c>
    </row>
    <row r="8104" spans="1:22">
      <c r="A8104">
        <v>8099</v>
      </c>
      <c r="B8104" s="122">
        <f t="shared" si="1270"/>
        <v>41977</v>
      </c>
      <c r="C8104" s="122">
        <f t="shared" si="1270"/>
        <v>42342</v>
      </c>
      <c r="D8104" s="116">
        <f t="shared" si="1261"/>
        <v>2015</v>
      </c>
      <c r="E8104" s="116">
        <f t="shared" si="1262"/>
        <v>12</v>
      </c>
      <c r="F8104" s="120">
        <v>217.667</v>
      </c>
      <c r="G8104" s="121">
        <v>1149.8420000000001</v>
      </c>
      <c r="H8104" s="121">
        <v>223.50700000000001</v>
      </c>
      <c r="I8104" s="121">
        <v>187.625</v>
      </c>
      <c r="J8104" s="119">
        <v>0</v>
      </c>
      <c r="K8104" s="117">
        <f t="shared" si="1263"/>
        <v>1778.6410000000001</v>
      </c>
      <c r="L8104" s="116">
        <v>109.932</v>
      </c>
      <c r="M8104" s="116">
        <v>300.67700000000002</v>
      </c>
      <c r="N8104" s="116">
        <v>98.323999999999998</v>
      </c>
      <c r="O8104" s="116">
        <v>49.908000000000001</v>
      </c>
      <c r="P8104" s="116">
        <v>0</v>
      </c>
      <c r="Q8104" s="20">
        <f t="shared" si="1264"/>
        <v>308.13939599999998</v>
      </c>
      <c r="R8104" s="20">
        <f t="shared" si="1265"/>
        <v>961.2643690000001</v>
      </c>
      <c r="S8104" s="20">
        <f t="shared" si="1266"/>
        <v>191.83012400000001</v>
      </c>
      <c r="T8104" s="20">
        <f t="shared" si="1267"/>
        <v>158.50780800000001</v>
      </c>
      <c r="U8104" s="21">
        <f t="shared" si="1268"/>
        <v>1619.7416970000002</v>
      </c>
      <c r="V8104" s="38">
        <f t="shared" si="1269"/>
        <v>0.91066252099215084</v>
      </c>
    </row>
    <row r="8105" spans="1:22">
      <c r="A8105">
        <v>8100</v>
      </c>
      <c r="B8105" s="122">
        <f t="shared" si="1270"/>
        <v>41977</v>
      </c>
      <c r="C8105" s="122">
        <f t="shared" si="1270"/>
        <v>42342</v>
      </c>
      <c r="D8105" s="116">
        <f t="shared" si="1261"/>
        <v>2015</v>
      </c>
      <c r="E8105" s="116">
        <f t="shared" si="1262"/>
        <v>12</v>
      </c>
      <c r="F8105" s="120">
        <v>221.756</v>
      </c>
      <c r="G8105" s="121">
        <v>1150.297</v>
      </c>
      <c r="H8105" s="121">
        <v>264.49</v>
      </c>
      <c r="I8105" s="121">
        <v>205.024</v>
      </c>
      <c r="J8105" s="119">
        <v>0</v>
      </c>
      <c r="K8105" s="117">
        <f t="shared" si="1263"/>
        <v>1841.567</v>
      </c>
      <c r="L8105" s="116">
        <v>111.991</v>
      </c>
      <c r="M8105" s="116">
        <v>300.40699999999998</v>
      </c>
      <c r="N8105" s="116">
        <v>109.42100000000001</v>
      </c>
      <c r="O8105" s="116">
        <v>54.390999999999998</v>
      </c>
      <c r="P8105" s="116">
        <v>0</v>
      </c>
      <c r="Q8105" s="20">
        <f t="shared" si="1264"/>
        <v>313.91077300000001</v>
      </c>
      <c r="R8105" s="20">
        <f t="shared" si="1265"/>
        <v>960.40117899999996</v>
      </c>
      <c r="S8105" s="20">
        <f t="shared" si="1266"/>
        <v>213.48037100000002</v>
      </c>
      <c r="T8105" s="20">
        <f t="shared" si="1267"/>
        <v>172.74581599999999</v>
      </c>
      <c r="U8105" s="21">
        <f t="shared" si="1268"/>
        <v>1660.5381390000002</v>
      </c>
      <c r="V8105" s="38">
        <f t="shared" si="1269"/>
        <v>0.90169846603463255</v>
      </c>
    </row>
    <row r="8106" spans="1:22">
      <c r="A8106">
        <v>8101</v>
      </c>
      <c r="B8106" s="122">
        <f t="shared" si="1270"/>
        <v>41977</v>
      </c>
      <c r="C8106" s="122">
        <f t="shared" si="1270"/>
        <v>42342</v>
      </c>
      <c r="D8106" s="116">
        <f t="shared" si="1261"/>
        <v>2015</v>
      </c>
      <c r="E8106" s="116">
        <f t="shared" si="1262"/>
        <v>12</v>
      </c>
      <c r="F8106" s="120">
        <v>219.16399999999999</v>
      </c>
      <c r="G8106" s="121">
        <v>1152.694</v>
      </c>
      <c r="H8106" s="121">
        <v>488.55</v>
      </c>
      <c r="I8106" s="121">
        <v>221.65899999999999</v>
      </c>
      <c r="J8106" s="119">
        <v>0</v>
      </c>
      <c r="K8106" s="117">
        <f t="shared" si="1263"/>
        <v>2082.067</v>
      </c>
      <c r="L8106" s="116">
        <v>108.455</v>
      </c>
      <c r="M8106" s="116">
        <v>300.80900000000003</v>
      </c>
      <c r="N8106" s="116">
        <v>168.042</v>
      </c>
      <c r="O8106" s="116">
        <v>59.262</v>
      </c>
      <c r="P8106" s="116">
        <v>0</v>
      </c>
      <c r="Q8106" s="20">
        <f t="shared" si="1264"/>
        <v>303.99936500000001</v>
      </c>
      <c r="R8106" s="20">
        <f t="shared" si="1265"/>
        <v>961.68637300000012</v>
      </c>
      <c r="S8106" s="20">
        <f t="shared" si="1266"/>
        <v>327.849942</v>
      </c>
      <c r="T8106" s="20">
        <f t="shared" si="1267"/>
        <v>188.21611200000001</v>
      </c>
      <c r="U8106" s="21">
        <f t="shared" si="1268"/>
        <v>1781.7517920000003</v>
      </c>
      <c r="V8106" s="38">
        <f t="shared" si="1269"/>
        <v>0.85576102594200876</v>
      </c>
    </row>
    <row r="8107" spans="1:22">
      <c r="A8107">
        <v>8102</v>
      </c>
      <c r="B8107" s="122">
        <f t="shared" si="1270"/>
        <v>41977</v>
      </c>
      <c r="C8107" s="122">
        <f t="shared" si="1270"/>
        <v>42342</v>
      </c>
      <c r="D8107" s="116">
        <f t="shared" si="1261"/>
        <v>2015</v>
      </c>
      <c r="E8107" s="116">
        <f t="shared" si="1262"/>
        <v>12</v>
      </c>
      <c r="F8107" s="120">
        <v>222.19300000000001</v>
      </c>
      <c r="G8107" s="121">
        <v>1148.221</v>
      </c>
      <c r="H8107" s="121">
        <v>499.46100000000001</v>
      </c>
      <c r="I8107" s="121">
        <v>251.30099999999999</v>
      </c>
      <c r="J8107" s="119">
        <v>0</v>
      </c>
      <c r="K8107" s="117">
        <f t="shared" si="1263"/>
        <v>2121.1759999999999</v>
      </c>
      <c r="L8107" s="116">
        <v>110.313</v>
      </c>
      <c r="M8107" s="116">
        <v>299.49799999999999</v>
      </c>
      <c r="N8107" s="116">
        <v>171.76</v>
      </c>
      <c r="O8107" s="116">
        <v>67.058999999999997</v>
      </c>
      <c r="P8107" s="116">
        <v>0</v>
      </c>
      <c r="Q8107" s="20">
        <f t="shared" si="1264"/>
        <v>309.20733899999999</v>
      </c>
      <c r="R8107" s="20">
        <f t="shared" si="1265"/>
        <v>957.49510599999996</v>
      </c>
      <c r="S8107" s="20">
        <f t="shared" si="1266"/>
        <v>335.10375999999997</v>
      </c>
      <c r="T8107" s="20">
        <f t="shared" si="1267"/>
        <v>212.97938400000001</v>
      </c>
      <c r="U8107" s="21">
        <f t="shared" si="1268"/>
        <v>1814.7855889999998</v>
      </c>
      <c r="V8107" s="38">
        <f t="shared" si="1269"/>
        <v>0.85555634657378732</v>
      </c>
    </row>
    <row r="8108" spans="1:22">
      <c r="A8108">
        <v>8103</v>
      </c>
      <c r="B8108" s="122">
        <f t="shared" si="1270"/>
        <v>41977</v>
      </c>
      <c r="C8108" s="122">
        <f t="shared" si="1270"/>
        <v>42342</v>
      </c>
      <c r="D8108" s="116">
        <f t="shared" si="1261"/>
        <v>2015</v>
      </c>
      <c r="E8108" s="116">
        <f t="shared" si="1262"/>
        <v>12</v>
      </c>
      <c r="F8108" s="120">
        <v>221.16200000000001</v>
      </c>
      <c r="G8108" s="121">
        <v>1164.3710000000001</v>
      </c>
      <c r="H8108" s="121">
        <v>246.197</v>
      </c>
      <c r="I8108" s="121">
        <v>273.05900000000003</v>
      </c>
      <c r="J8108" s="119">
        <v>0</v>
      </c>
      <c r="K8108" s="117">
        <f t="shared" si="1263"/>
        <v>1904.789</v>
      </c>
      <c r="L8108" s="116">
        <v>111.51600000000001</v>
      </c>
      <c r="M8108" s="116">
        <v>305.24400000000003</v>
      </c>
      <c r="N8108" s="116">
        <v>98.82</v>
      </c>
      <c r="O8108" s="116">
        <v>73.320999999999998</v>
      </c>
      <c r="P8108" s="116">
        <v>0</v>
      </c>
      <c r="Q8108" s="20">
        <f t="shared" si="1264"/>
        <v>312.57934799999998</v>
      </c>
      <c r="R8108" s="20">
        <f t="shared" si="1265"/>
        <v>975.86506800000006</v>
      </c>
      <c r="S8108" s="20">
        <f t="shared" si="1266"/>
        <v>192.79782</v>
      </c>
      <c r="T8108" s="20">
        <f t="shared" si="1267"/>
        <v>232.86749600000002</v>
      </c>
      <c r="U8108" s="21">
        <f t="shared" si="1268"/>
        <v>1714.1097320000001</v>
      </c>
      <c r="V8108" s="38">
        <f t="shared" si="1269"/>
        <v>0.89989480829635204</v>
      </c>
    </row>
    <row r="8109" spans="1:22">
      <c r="A8109">
        <v>8104</v>
      </c>
      <c r="B8109" s="122">
        <f t="shared" si="1270"/>
        <v>41977</v>
      </c>
      <c r="C8109" s="122">
        <f t="shared" si="1270"/>
        <v>42342</v>
      </c>
      <c r="D8109" s="116">
        <f t="shared" si="1261"/>
        <v>2015</v>
      </c>
      <c r="E8109" s="116">
        <f t="shared" si="1262"/>
        <v>12</v>
      </c>
      <c r="F8109" s="120">
        <v>219.27500000000001</v>
      </c>
      <c r="G8109" s="121">
        <v>1144.9059999999999</v>
      </c>
      <c r="H8109" s="121">
        <v>160.34899999999999</v>
      </c>
      <c r="I8109" s="121">
        <v>311.37700000000001</v>
      </c>
      <c r="J8109" s="119">
        <v>0</v>
      </c>
      <c r="K8109" s="117">
        <f t="shared" si="1263"/>
        <v>1835.9069999999999</v>
      </c>
      <c r="L8109" s="116">
        <v>110.188</v>
      </c>
      <c r="M8109" s="116">
        <v>301.40600000000001</v>
      </c>
      <c r="N8109" s="116">
        <v>72.41</v>
      </c>
      <c r="O8109" s="116">
        <v>82.924999999999997</v>
      </c>
      <c r="P8109" s="116">
        <v>0</v>
      </c>
      <c r="Q8109" s="20">
        <f t="shared" si="1264"/>
        <v>308.856964</v>
      </c>
      <c r="R8109" s="20">
        <f t="shared" si="1265"/>
        <v>963.59498200000007</v>
      </c>
      <c r="S8109" s="20">
        <f t="shared" si="1266"/>
        <v>141.27190999999999</v>
      </c>
      <c r="T8109" s="20">
        <f t="shared" si="1267"/>
        <v>263.3698</v>
      </c>
      <c r="U8109" s="21">
        <f t="shared" si="1268"/>
        <v>1677.093656</v>
      </c>
      <c r="V8109" s="38">
        <f t="shared" si="1269"/>
        <v>0.9134959755586749</v>
      </c>
    </row>
    <row r="8110" spans="1:22">
      <c r="A8110">
        <v>8105</v>
      </c>
      <c r="B8110" s="122">
        <f t="shared" si="1270"/>
        <v>41977</v>
      </c>
      <c r="C8110" s="122">
        <f t="shared" si="1270"/>
        <v>42342</v>
      </c>
      <c r="D8110" s="116">
        <f t="shared" si="1261"/>
        <v>2015</v>
      </c>
      <c r="E8110" s="116">
        <f t="shared" si="1262"/>
        <v>12</v>
      </c>
      <c r="F8110" s="120">
        <v>214.85400000000001</v>
      </c>
      <c r="G8110" s="121">
        <v>1154.4770000000001</v>
      </c>
      <c r="H8110" s="121">
        <v>199.512</v>
      </c>
      <c r="I8110" s="121">
        <v>323.24900000000002</v>
      </c>
      <c r="J8110" s="119">
        <v>0</v>
      </c>
      <c r="K8110" s="117">
        <f t="shared" si="1263"/>
        <v>1892.0920000000001</v>
      </c>
      <c r="L8110" s="116">
        <v>108.157</v>
      </c>
      <c r="M8110" s="116">
        <v>300.923</v>
      </c>
      <c r="N8110" s="116">
        <v>80.832999999999998</v>
      </c>
      <c r="O8110" s="116">
        <v>85.852000000000004</v>
      </c>
      <c r="P8110" s="116">
        <v>0</v>
      </c>
      <c r="Q8110" s="20">
        <f t="shared" si="1264"/>
        <v>303.16407099999998</v>
      </c>
      <c r="R8110" s="20">
        <f t="shared" si="1265"/>
        <v>962.05083100000002</v>
      </c>
      <c r="S8110" s="20">
        <f t="shared" si="1266"/>
        <v>157.70518300000001</v>
      </c>
      <c r="T8110" s="20">
        <f t="shared" si="1267"/>
        <v>272.665952</v>
      </c>
      <c r="U8110" s="21">
        <f t="shared" si="1268"/>
        <v>1695.586037</v>
      </c>
      <c r="V8110" s="38">
        <f t="shared" si="1269"/>
        <v>0.8961435474596372</v>
      </c>
    </row>
    <row r="8111" spans="1:22">
      <c r="A8111">
        <v>8106</v>
      </c>
      <c r="B8111" s="122">
        <f t="shared" si="1270"/>
        <v>41977</v>
      </c>
      <c r="C8111" s="122">
        <f t="shared" si="1270"/>
        <v>42342</v>
      </c>
      <c r="D8111" s="116">
        <f t="shared" si="1261"/>
        <v>2015</v>
      </c>
      <c r="E8111" s="116">
        <f t="shared" si="1262"/>
        <v>12</v>
      </c>
      <c r="F8111" s="120">
        <v>211.905</v>
      </c>
      <c r="G8111" s="121">
        <v>1151.7249999999999</v>
      </c>
      <c r="H8111" s="121">
        <v>162.65100000000001</v>
      </c>
      <c r="I8111" s="121">
        <v>337.95600000000002</v>
      </c>
      <c r="J8111" s="119">
        <v>0</v>
      </c>
      <c r="K8111" s="117">
        <f t="shared" si="1263"/>
        <v>1864.2370000000001</v>
      </c>
      <c r="L8111" s="116">
        <v>107.227</v>
      </c>
      <c r="M8111" s="116">
        <v>300.565</v>
      </c>
      <c r="N8111" s="116">
        <v>71.236000000000004</v>
      </c>
      <c r="O8111" s="116">
        <v>89.69</v>
      </c>
      <c r="P8111" s="116">
        <v>0</v>
      </c>
      <c r="Q8111" s="20">
        <f t="shared" si="1264"/>
        <v>300.55728099999999</v>
      </c>
      <c r="R8111" s="20">
        <f t="shared" si="1265"/>
        <v>960.90630499999997</v>
      </c>
      <c r="S8111" s="20">
        <f t="shared" si="1266"/>
        <v>138.981436</v>
      </c>
      <c r="T8111" s="20">
        <f t="shared" si="1267"/>
        <v>284.85543999999999</v>
      </c>
      <c r="U8111" s="21">
        <f t="shared" si="1268"/>
        <v>1685.3004619999999</v>
      </c>
      <c r="V8111" s="38">
        <f t="shared" si="1269"/>
        <v>0.90401620716679254</v>
      </c>
    </row>
    <row r="8112" spans="1:22">
      <c r="A8112">
        <v>8107</v>
      </c>
      <c r="B8112" s="122">
        <f t="shared" si="1270"/>
        <v>41977</v>
      </c>
      <c r="C8112" s="122">
        <f t="shared" si="1270"/>
        <v>42342</v>
      </c>
      <c r="D8112" s="116">
        <f t="shared" si="1261"/>
        <v>2015</v>
      </c>
      <c r="E8112" s="116">
        <f t="shared" si="1262"/>
        <v>12</v>
      </c>
      <c r="F8112" s="120">
        <v>213.89</v>
      </c>
      <c r="G8112" s="121">
        <v>1151.6690000000001</v>
      </c>
      <c r="H8112" s="121">
        <v>130.08799999999999</v>
      </c>
      <c r="I8112" s="121">
        <v>331.32900000000001</v>
      </c>
      <c r="J8112" s="119">
        <v>0</v>
      </c>
      <c r="K8112" s="117">
        <f t="shared" si="1263"/>
        <v>1826.9760000000001</v>
      </c>
      <c r="L8112" s="116">
        <v>108.142</v>
      </c>
      <c r="M8112" s="116">
        <v>300.79399999999998</v>
      </c>
      <c r="N8112" s="116">
        <v>61.88</v>
      </c>
      <c r="O8112" s="116">
        <v>88.24</v>
      </c>
      <c r="P8112" s="116">
        <v>0</v>
      </c>
      <c r="Q8112" s="20">
        <f t="shared" si="1264"/>
        <v>303.12202600000001</v>
      </c>
      <c r="R8112" s="20">
        <f t="shared" si="1265"/>
        <v>961.638418</v>
      </c>
      <c r="S8112" s="20">
        <f t="shared" si="1266"/>
        <v>120.72788000000001</v>
      </c>
      <c r="T8112" s="20">
        <f t="shared" si="1267"/>
        <v>280.25024000000002</v>
      </c>
      <c r="U8112" s="21">
        <f t="shared" si="1268"/>
        <v>1665.738564</v>
      </c>
      <c r="V8112" s="38">
        <f t="shared" si="1269"/>
        <v>0.91174627581314693</v>
      </c>
    </row>
    <row r="8113" spans="1:22">
      <c r="A8113">
        <v>8108</v>
      </c>
      <c r="B8113" s="122">
        <f t="shared" si="1270"/>
        <v>41977</v>
      </c>
      <c r="C8113" s="122">
        <f t="shared" si="1270"/>
        <v>42342</v>
      </c>
      <c r="D8113" s="116">
        <f t="shared" si="1261"/>
        <v>2015</v>
      </c>
      <c r="E8113" s="116">
        <f t="shared" si="1262"/>
        <v>12</v>
      </c>
      <c r="F8113" s="120">
        <v>207.95</v>
      </c>
      <c r="G8113" s="121">
        <v>1147.3320000000001</v>
      </c>
      <c r="H8113" s="121">
        <v>74.989999999999995</v>
      </c>
      <c r="I8113" s="121">
        <v>335.00799999999998</v>
      </c>
      <c r="J8113" s="119">
        <v>0</v>
      </c>
      <c r="K8113" s="117">
        <f t="shared" si="1263"/>
        <v>1765.2800000000002</v>
      </c>
      <c r="L8113" s="116">
        <v>105.437</v>
      </c>
      <c r="M8113" s="116">
        <v>300.17500000000001</v>
      </c>
      <c r="N8113" s="116">
        <v>42.078000000000003</v>
      </c>
      <c r="O8113" s="116">
        <v>89.272999999999996</v>
      </c>
      <c r="P8113" s="116">
        <v>0</v>
      </c>
      <c r="Q8113" s="20">
        <f t="shared" si="1264"/>
        <v>295.53991099999996</v>
      </c>
      <c r="R8113" s="20">
        <f t="shared" si="1265"/>
        <v>959.65947500000004</v>
      </c>
      <c r="S8113" s="20">
        <f t="shared" si="1266"/>
        <v>82.094178000000014</v>
      </c>
      <c r="T8113" s="20">
        <f t="shared" si="1267"/>
        <v>283.531048</v>
      </c>
      <c r="U8113" s="21">
        <f t="shared" si="1268"/>
        <v>1620.8246120000001</v>
      </c>
      <c r="V8113" s="38">
        <f t="shared" si="1269"/>
        <v>0.91816856929212354</v>
      </c>
    </row>
    <row r="8114" spans="1:22">
      <c r="A8114">
        <v>8109</v>
      </c>
      <c r="B8114" s="122">
        <f t="shared" si="1270"/>
        <v>41977</v>
      </c>
      <c r="C8114" s="122">
        <f t="shared" si="1270"/>
        <v>42342</v>
      </c>
      <c r="D8114" s="116">
        <f t="shared" si="1261"/>
        <v>2015</v>
      </c>
      <c r="E8114" s="116">
        <f t="shared" si="1262"/>
        <v>12</v>
      </c>
      <c r="F8114" s="120">
        <v>211.34899999999999</v>
      </c>
      <c r="G8114" s="121">
        <v>1152.299</v>
      </c>
      <c r="H8114" s="121">
        <v>164.87899999999999</v>
      </c>
      <c r="I8114" s="121">
        <v>352.47500000000002</v>
      </c>
      <c r="J8114" s="119">
        <v>0</v>
      </c>
      <c r="K8114" s="117">
        <f t="shared" si="1263"/>
        <v>1881.002</v>
      </c>
      <c r="L8114" s="116">
        <v>106.131</v>
      </c>
      <c r="M8114" s="116">
        <v>301.435</v>
      </c>
      <c r="N8114" s="116">
        <v>78.863</v>
      </c>
      <c r="O8114" s="116">
        <v>95.35</v>
      </c>
      <c r="P8114" s="116">
        <v>0</v>
      </c>
      <c r="Q8114" s="20">
        <f t="shared" si="1264"/>
        <v>297.48519299999998</v>
      </c>
      <c r="R8114" s="20">
        <f t="shared" si="1265"/>
        <v>963.68769500000008</v>
      </c>
      <c r="S8114" s="20">
        <f t="shared" si="1266"/>
        <v>153.86171300000001</v>
      </c>
      <c r="T8114" s="20">
        <f t="shared" si="1267"/>
        <v>302.83159999999998</v>
      </c>
      <c r="U8114" s="21">
        <f t="shared" si="1268"/>
        <v>1717.866201</v>
      </c>
      <c r="V8114" s="38">
        <f t="shared" si="1269"/>
        <v>0.91327186308148534</v>
      </c>
    </row>
    <row r="8115" spans="1:22">
      <c r="A8115">
        <v>8110</v>
      </c>
      <c r="B8115" s="122">
        <f t="shared" si="1270"/>
        <v>41977</v>
      </c>
      <c r="C8115" s="122">
        <f t="shared" si="1270"/>
        <v>42342</v>
      </c>
      <c r="D8115" s="116">
        <f t="shared" si="1261"/>
        <v>2015</v>
      </c>
      <c r="E8115" s="116">
        <f t="shared" si="1262"/>
        <v>12</v>
      </c>
      <c r="F8115" s="120">
        <v>114.206</v>
      </c>
      <c r="G8115" s="121">
        <v>1155.1780000000001</v>
      </c>
      <c r="H8115" s="121">
        <v>281.072</v>
      </c>
      <c r="I8115" s="121">
        <v>361.97399999999999</v>
      </c>
      <c r="J8115" s="119">
        <v>0</v>
      </c>
      <c r="K8115" s="117">
        <f t="shared" si="1263"/>
        <v>1912.43</v>
      </c>
      <c r="L8115" s="116">
        <v>62.058</v>
      </c>
      <c r="M8115" s="116">
        <v>301.81299999999999</v>
      </c>
      <c r="N8115" s="116">
        <v>114.848</v>
      </c>
      <c r="O8115" s="116">
        <v>98.716999999999999</v>
      </c>
      <c r="P8115" s="116">
        <v>0</v>
      </c>
      <c r="Q8115" s="20">
        <f t="shared" si="1264"/>
        <v>173.94857400000001</v>
      </c>
      <c r="R8115" s="20">
        <f t="shared" si="1265"/>
        <v>964.89616100000001</v>
      </c>
      <c r="S8115" s="20">
        <f t="shared" si="1266"/>
        <v>224.06844800000002</v>
      </c>
      <c r="T8115" s="20">
        <f t="shared" si="1267"/>
        <v>313.525192</v>
      </c>
      <c r="U8115" s="21">
        <f t="shared" si="1268"/>
        <v>1676.4383750000002</v>
      </c>
      <c r="V8115" s="38">
        <f t="shared" si="1269"/>
        <v>0.87660116971601576</v>
      </c>
    </row>
    <row r="8116" spans="1:22">
      <c r="A8116">
        <v>8111</v>
      </c>
      <c r="B8116" s="122">
        <f t="shared" si="1270"/>
        <v>41977</v>
      </c>
      <c r="C8116" s="122">
        <f t="shared" si="1270"/>
        <v>42342</v>
      </c>
      <c r="D8116" s="116">
        <f t="shared" si="1261"/>
        <v>2015</v>
      </c>
      <c r="E8116" s="116">
        <f t="shared" si="1262"/>
        <v>12</v>
      </c>
      <c r="F8116" s="120">
        <v>15.445</v>
      </c>
      <c r="G8116" s="121">
        <v>980.78399999999999</v>
      </c>
      <c r="H8116" s="121">
        <v>494.52800000000002</v>
      </c>
      <c r="I8116" s="121">
        <v>346.88200000000001</v>
      </c>
      <c r="J8116" s="119">
        <v>0</v>
      </c>
      <c r="K8116" s="117">
        <f t="shared" si="1263"/>
        <v>1837.6390000000001</v>
      </c>
      <c r="L8116" s="116">
        <v>9.657</v>
      </c>
      <c r="M8116" s="116">
        <v>249.50299999999999</v>
      </c>
      <c r="N8116" s="116">
        <v>199.33199999999999</v>
      </c>
      <c r="O8116" s="116">
        <v>92.456000000000003</v>
      </c>
      <c r="P8116" s="116">
        <v>0</v>
      </c>
      <c r="Q8116" s="20">
        <f t="shared" si="1264"/>
        <v>27.068570999999999</v>
      </c>
      <c r="R8116" s="20">
        <f t="shared" si="1265"/>
        <v>797.66109099999994</v>
      </c>
      <c r="S8116" s="20">
        <f t="shared" si="1266"/>
        <v>388.89673199999999</v>
      </c>
      <c r="T8116" s="20">
        <f t="shared" si="1267"/>
        <v>293.64025600000002</v>
      </c>
      <c r="U8116" s="21">
        <f t="shared" si="1268"/>
        <v>1507.26665</v>
      </c>
      <c r="V8116" s="38">
        <f t="shared" si="1269"/>
        <v>0.8202191235601769</v>
      </c>
    </row>
    <row r="8117" spans="1:22">
      <c r="A8117">
        <v>8112</v>
      </c>
      <c r="B8117" s="122">
        <f t="shared" si="1270"/>
        <v>41977</v>
      </c>
      <c r="C8117" s="122">
        <f t="shared" si="1270"/>
        <v>42342</v>
      </c>
      <c r="D8117" s="116">
        <f t="shared" si="1261"/>
        <v>2015</v>
      </c>
      <c r="E8117" s="116">
        <f t="shared" si="1262"/>
        <v>12</v>
      </c>
      <c r="F8117" s="120">
        <v>15.776999999999999</v>
      </c>
      <c r="G8117" s="121">
        <v>981.26300000000003</v>
      </c>
      <c r="H8117" s="121">
        <v>453.35599999999999</v>
      </c>
      <c r="I8117" s="121">
        <v>309.57100000000003</v>
      </c>
      <c r="J8117" s="119">
        <v>0</v>
      </c>
      <c r="K8117" s="117">
        <f t="shared" si="1263"/>
        <v>1759.9670000000001</v>
      </c>
      <c r="L8117" s="116">
        <v>9.8689999999999998</v>
      </c>
      <c r="M8117" s="116">
        <v>249.53899999999999</v>
      </c>
      <c r="N8117" s="116">
        <v>197.917</v>
      </c>
      <c r="O8117" s="116">
        <v>82.366</v>
      </c>
      <c r="P8117" s="116">
        <v>0</v>
      </c>
      <c r="Q8117" s="20">
        <f t="shared" si="1264"/>
        <v>27.662806999999997</v>
      </c>
      <c r="R8117" s="20">
        <f t="shared" si="1265"/>
        <v>797.77618299999995</v>
      </c>
      <c r="S8117" s="20">
        <f t="shared" si="1266"/>
        <v>386.13606700000003</v>
      </c>
      <c r="T8117" s="20">
        <f t="shared" si="1267"/>
        <v>261.59441600000002</v>
      </c>
      <c r="U8117" s="21">
        <f t="shared" si="1268"/>
        <v>1473.1694729999999</v>
      </c>
      <c r="V8117" s="38">
        <f t="shared" si="1269"/>
        <v>0.83704380423042013</v>
      </c>
    </row>
    <row r="8118" spans="1:22">
      <c r="A8118">
        <v>8113</v>
      </c>
      <c r="B8118" s="122">
        <f t="shared" si="1270"/>
        <v>41978</v>
      </c>
      <c r="C8118" s="122">
        <f t="shared" si="1270"/>
        <v>42343</v>
      </c>
      <c r="D8118" s="116">
        <f t="shared" si="1261"/>
        <v>2015</v>
      </c>
      <c r="E8118" s="116">
        <f t="shared" si="1262"/>
        <v>12</v>
      </c>
      <c r="F8118" s="120">
        <v>15.563000000000001</v>
      </c>
      <c r="G8118" s="121">
        <v>981.36500000000001</v>
      </c>
      <c r="H8118" s="121">
        <v>440.697</v>
      </c>
      <c r="I8118" s="121">
        <v>207.18100000000001</v>
      </c>
      <c r="J8118" s="119">
        <v>0</v>
      </c>
      <c r="K8118" s="117">
        <f t="shared" si="1263"/>
        <v>1644.806</v>
      </c>
      <c r="L8118" s="116">
        <v>9.8249999999999993</v>
      </c>
      <c r="M8118" s="116">
        <v>255.10499999999999</v>
      </c>
      <c r="N8118" s="116">
        <v>214.852</v>
      </c>
      <c r="O8118" s="116">
        <v>55.593000000000004</v>
      </c>
      <c r="P8118" s="116">
        <v>0</v>
      </c>
      <c r="Q8118" s="20">
        <f t="shared" si="1264"/>
        <v>27.539474999999996</v>
      </c>
      <c r="R8118" s="20">
        <f t="shared" si="1265"/>
        <v>815.57068500000003</v>
      </c>
      <c r="S8118" s="20">
        <f t="shared" si="1266"/>
        <v>419.17625200000003</v>
      </c>
      <c r="T8118" s="20">
        <f t="shared" si="1267"/>
        <v>176.56336800000003</v>
      </c>
      <c r="U8118" s="21">
        <f t="shared" si="1268"/>
        <v>1438.8497800000002</v>
      </c>
      <c r="V8118" s="38">
        <f t="shared" si="1269"/>
        <v>0.87478388332727397</v>
      </c>
    </row>
    <row r="8119" spans="1:22">
      <c r="A8119">
        <v>8114</v>
      </c>
      <c r="B8119" s="122">
        <f t="shared" si="1270"/>
        <v>41978</v>
      </c>
      <c r="C8119" s="122">
        <f t="shared" si="1270"/>
        <v>42343</v>
      </c>
      <c r="D8119" s="116">
        <f t="shared" si="1261"/>
        <v>2015</v>
      </c>
      <c r="E8119" s="116">
        <f t="shared" si="1262"/>
        <v>12</v>
      </c>
      <c r="F8119" s="120">
        <v>15.185</v>
      </c>
      <c r="G8119" s="121">
        <v>978.24</v>
      </c>
      <c r="H8119" s="121">
        <v>414.26</v>
      </c>
      <c r="I8119" s="121">
        <v>122.32</v>
      </c>
      <c r="J8119" s="119">
        <v>0</v>
      </c>
      <c r="K8119" s="117">
        <f t="shared" si="1263"/>
        <v>1530.0049999999999</v>
      </c>
      <c r="L8119" s="116">
        <v>9.6150000000000002</v>
      </c>
      <c r="M8119" s="116">
        <v>254.28200000000001</v>
      </c>
      <c r="N8119" s="116">
        <v>186.27199999999999</v>
      </c>
      <c r="O8119" s="116">
        <v>32.167999999999999</v>
      </c>
      <c r="P8119" s="116">
        <v>0</v>
      </c>
      <c r="Q8119" s="20">
        <f t="shared" si="1264"/>
        <v>26.950845000000001</v>
      </c>
      <c r="R8119" s="20">
        <f t="shared" si="1265"/>
        <v>812.93955400000004</v>
      </c>
      <c r="S8119" s="20">
        <f t="shared" si="1266"/>
        <v>363.41667200000001</v>
      </c>
      <c r="T8119" s="20">
        <f t="shared" si="1267"/>
        <v>102.16556800000001</v>
      </c>
      <c r="U8119" s="21">
        <f t="shared" si="1268"/>
        <v>1305.4726390000001</v>
      </c>
      <c r="V8119" s="38">
        <f t="shared" si="1269"/>
        <v>0.85324730245979596</v>
      </c>
    </row>
    <row r="8120" spans="1:22">
      <c r="A8120">
        <v>8115</v>
      </c>
      <c r="B8120" s="122">
        <f t="shared" si="1270"/>
        <v>41978</v>
      </c>
      <c r="C8120" s="122">
        <f t="shared" si="1270"/>
        <v>42343</v>
      </c>
      <c r="D8120" s="116">
        <f t="shared" si="1261"/>
        <v>2015</v>
      </c>
      <c r="E8120" s="116">
        <f t="shared" si="1262"/>
        <v>12</v>
      </c>
      <c r="F8120" s="120">
        <v>15.965999999999999</v>
      </c>
      <c r="G8120" s="121">
        <v>980.10799999999995</v>
      </c>
      <c r="H8120" s="121">
        <v>347.50900000000001</v>
      </c>
      <c r="I8120" s="121">
        <v>88.581999999999994</v>
      </c>
      <c r="J8120" s="119">
        <v>0</v>
      </c>
      <c r="K8120" s="117">
        <f t="shared" si="1263"/>
        <v>1432.165</v>
      </c>
      <c r="L8120" s="116">
        <v>10.061999999999999</v>
      </c>
      <c r="M8120" s="116">
        <v>254.47900000000001</v>
      </c>
      <c r="N8120" s="116">
        <v>164.00200000000001</v>
      </c>
      <c r="O8120" s="116">
        <v>22.94</v>
      </c>
      <c r="P8120" s="116">
        <v>0</v>
      </c>
      <c r="Q8120" s="20">
        <f t="shared" si="1264"/>
        <v>28.203785999999997</v>
      </c>
      <c r="R8120" s="20">
        <f t="shared" si="1265"/>
        <v>813.56936300000007</v>
      </c>
      <c r="S8120" s="20">
        <f t="shared" si="1266"/>
        <v>319.96790200000004</v>
      </c>
      <c r="T8120" s="20">
        <f t="shared" si="1267"/>
        <v>72.857440000000011</v>
      </c>
      <c r="U8120" s="21">
        <f t="shared" si="1268"/>
        <v>1234.5984910000002</v>
      </c>
      <c r="V8120" s="38">
        <f t="shared" si="1269"/>
        <v>0.86205045577848938</v>
      </c>
    </row>
    <row r="8121" spans="1:22">
      <c r="A8121">
        <v>8116</v>
      </c>
      <c r="B8121" s="122">
        <f t="shared" si="1270"/>
        <v>41978</v>
      </c>
      <c r="C8121" s="122">
        <f t="shared" si="1270"/>
        <v>42343</v>
      </c>
      <c r="D8121" s="116">
        <f t="shared" si="1261"/>
        <v>2015</v>
      </c>
      <c r="E8121" s="116">
        <f t="shared" si="1262"/>
        <v>12</v>
      </c>
      <c r="F8121" s="120">
        <v>15.811</v>
      </c>
      <c r="G8121" s="121">
        <v>951.45500000000004</v>
      </c>
      <c r="H8121" s="121">
        <v>375.14499999999998</v>
      </c>
      <c r="I8121" s="121">
        <v>61.088999999999999</v>
      </c>
      <c r="J8121" s="119">
        <v>0</v>
      </c>
      <c r="K8121" s="117">
        <f t="shared" si="1263"/>
        <v>1403.5</v>
      </c>
      <c r="L8121" s="116">
        <v>9.9269999999999996</v>
      </c>
      <c r="M8121" s="116">
        <v>234.57</v>
      </c>
      <c r="N8121" s="116">
        <v>177.49</v>
      </c>
      <c r="O8121" s="116">
        <v>16.021000000000001</v>
      </c>
      <c r="P8121" s="116">
        <v>0</v>
      </c>
      <c r="Q8121" s="20">
        <f t="shared" si="1264"/>
        <v>27.825380999999997</v>
      </c>
      <c r="R8121" s="20">
        <f t="shared" si="1265"/>
        <v>749.92029000000002</v>
      </c>
      <c r="S8121" s="20">
        <f t="shared" si="1266"/>
        <v>346.28299000000004</v>
      </c>
      <c r="T8121" s="20">
        <f t="shared" si="1267"/>
        <v>50.882696000000003</v>
      </c>
      <c r="U8121" s="21">
        <f t="shared" si="1268"/>
        <v>1174.911357</v>
      </c>
      <c r="V8121" s="38">
        <f t="shared" si="1269"/>
        <v>0.837129573922337</v>
      </c>
    </row>
    <row r="8122" spans="1:22">
      <c r="A8122">
        <v>8117</v>
      </c>
      <c r="B8122" s="122">
        <f t="shared" si="1270"/>
        <v>41978</v>
      </c>
      <c r="C8122" s="122">
        <f t="shared" si="1270"/>
        <v>42343</v>
      </c>
      <c r="D8122" s="116">
        <f t="shared" si="1261"/>
        <v>2015</v>
      </c>
      <c r="E8122" s="116">
        <f t="shared" si="1262"/>
        <v>12</v>
      </c>
      <c r="F8122" s="120">
        <v>15.863</v>
      </c>
      <c r="G8122" s="121">
        <v>949.77</v>
      </c>
      <c r="H8122" s="121">
        <v>345.25</v>
      </c>
      <c r="I8122" s="121">
        <v>50.414000000000001</v>
      </c>
      <c r="J8122" s="119">
        <v>0</v>
      </c>
      <c r="K8122" s="117">
        <f t="shared" si="1263"/>
        <v>1361.297</v>
      </c>
      <c r="L8122" s="116">
        <v>9.9990000000000006</v>
      </c>
      <c r="M8122" s="116">
        <v>228.90600000000001</v>
      </c>
      <c r="N8122" s="116">
        <v>157.982</v>
      </c>
      <c r="O8122" s="116">
        <v>13.281000000000001</v>
      </c>
      <c r="P8122" s="116">
        <v>0</v>
      </c>
      <c r="Q8122" s="20">
        <f t="shared" si="1264"/>
        <v>28.027197000000001</v>
      </c>
      <c r="R8122" s="20">
        <f t="shared" si="1265"/>
        <v>731.81248200000005</v>
      </c>
      <c r="S8122" s="20">
        <f t="shared" si="1266"/>
        <v>308.22288200000003</v>
      </c>
      <c r="T8122" s="20">
        <f t="shared" si="1267"/>
        <v>42.180456000000007</v>
      </c>
      <c r="U8122" s="21">
        <f t="shared" si="1268"/>
        <v>1110.2430170000002</v>
      </c>
      <c r="V8122" s="38">
        <f t="shared" si="1269"/>
        <v>0.81557736261815039</v>
      </c>
    </row>
    <row r="8123" spans="1:22">
      <c r="A8123">
        <v>8118</v>
      </c>
      <c r="B8123" s="122">
        <f t="shared" si="1270"/>
        <v>41978</v>
      </c>
      <c r="C8123" s="122">
        <f t="shared" si="1270"/>
        <v>42343</v>
      </c>
      <c r="D8123" s="116">
        <f t="shared" si="1261"/>
        <v>2015</v>
      </c>
      <c r="E8123" s="116">
        <f t="shared" si="1262"/>
        <v>12</v>
      </c>
      <c r="F8123" s="120">
        <v>15.728</v>
      </c>
      <c r="G8123" s="121">
        <v>914.26900000000001</v>
      </c>
      <c r="H8123" s="121">
        <v>352.33</v>
      </c>
      <c r="I8123" s="121">
        <v>44.722000000000001</v>
      </c>
      <c r="J8123" s="119">
        <v>0</v>
      </c>
      <c r="K8123" s="117">
        <f t="shared" si="1263"/>
        <v>1327.049</v>
      </c>
      <c r="L8123" s="116">
        <v>9.8480000000000008</v>
      </c>
      <c r="M8123" s="116">
        <v>220.62700000000001</v>
      </c>
      <c r="N8123" s="116">
        <v>153.982</v>
      </c>
      <c r="O8123" s="116">
        <v>11.996</v>
      </c>
      <c r="P8123" s="116">
        <v>0</v>
      </c>
      <c r="Q8123" s="20">
        <f t="shared" si="1264"/>
        <v>27.603944000000002</v>
      </c>
      <c r="R8123" s="20">
        <f t="shared" si="1265"/>
        <v>705.34451899999999</v>
      </c>
      <c r="S8123" s="20">
        <f t="shared" si="1266"/>
        <v>300.418882</v>
      </c>
      <c r="T8123" s="20">
        <f t="shared" si="1267"/>
        <v>38.099296000000002</v>
      </c>
      <c r="U8123" s="21">
        <f t="shared" si="1268"/>
        <v>1071.466641</v>
      </c>
      <c r="V8123" s="38">
        <f t="shared" si="1269"/>
        <v>0.80740548465052908</v>
      </c>
    </row>
    <row r="8124" spans="1:22">
      <c r="A8124">
        <v>8119</v>
      </c>
      <c r="B8124" s="122">
        <f t="shared" si="1270"/>
        <v>41978</v>
      </c>
      <c r="C8124" s="122">
        <f t="shared" si="1270"/>
        <v>42343</v>
      </c>
      <c r="D8124" s="116">
        <f t="shared" si="1261"/>
        <v>2015</v>
      </c>
      <c r="E8124" s="116">
        <f t="shared" si="1262"/>
        <v>12</v>
      </c>
      <c r="F8124" s="120">
        <v>15.324999999999999</v>
      </c>
      <c r="G8124" s="121">
        <v>856.03200000000004</v>
      </c>
      <c r="H8124" s="121">
        <v>361.892</v>
      </c>
      <c r="I8124" s="121">
        <v>33.869999999999997</v>
      </c>
      <c r="J8124" s="119">
        <v>0</v>
      </c>
      <c r="K8124" s="117">
        <f t="shared" si="1263"/>
        <v>1267.1189999999999</v>
      </c>
      <c r="L8124" s="116">
        <v>9.7210000000000001</v>
      </c>
      <c r="M8124" s="116">
        <v>222.47900000000001</v>
      </c>
      <c r="N8124" s="116">
        <v>155.21600000000001</v>
      </c>
      <c r="O8124" s="116">
        <v>9.2330000000000005</v>
      </c>
      <c r="P8124" s="116">
        <v>0</v>
      </c>
      <c r="Q8124" s="20">
        <f t="shared" si="1264"/>
        <v>27.247962999999999</v>
      </c>
      <c r="R8124" s="20">
        <f t="shared" si="1265"/>
        <v>711.26536300000009</v>
      </c>
      <c r="S8124" s="20">
        <f t="shared" si="1266"/>
        <v>302.82641600000005</v>
      </c>
      <c r="T8124" s="20">
        <f t="shared" si="1267"/>
        <v>29.324008000000003</v>
      </c>
      <c r="U8124" s="21">
        <f t="shared" si="1268"/>
        <v>1070.6637500000002</v>
      </c>
      <c r="V8124" s="38">
        <f t="shared" si="1269"/>
        <v>0.84495911591571138</v>
      </c>
    </row>
    <row r="8125" spans="1:22">
      <c r="A8125">
        <v>8120</v>
      </c>
      <c r="B8125" s="122">
        <f t="shared" si="1270"/>
        <v>41978</v>
      </c>
      <c r="C8125" s="122">
        <f t="shared" si="1270"/>
        <v>42343</v>
      </c>
      <c r="D8125" s="116">
        <f t="shared" si="1261"/>
        <v>2015</v>
      </c>
      <c r="E8125" s="116">
        <f t="shared" si="1262"/>
        <v>12</v>
      </c>
      <c r="F8125" s="120">
        <v>14.997999999999999</v>
      </c>
      <c r="G8125" s="121">
        <v>850.15899999999999</v>
      </c>
      <c r="H8125" s="121">
        <v>356.84899999999999</v>
      </c>
      <c r="I8125" s="121">
        <v>57.951999999999998</v>
      </c>
      <c r="J8125" s="119">
        <v>0</v>
      </c>
      <c r="K8125" s="117">
        <f t="shared" si="1263"/>
        <v>1279.9580000000001</v>
      </c>
      <c r="L8125" s="116">
        <v>9.4789999999999992</v>
      </c>
      <c r="M8125" s="116">
        <v>221.13800000000001</v>
      </c>
      <c r="N8125" s="116">
        <v>152.70099999999999</v>
      </c>
      <c r="O8125" s="116">
        <v>14.375999999999999</v>
      </c>
      <c r="P8125" s="116">
        <v>0</v>
      </c>
      <c r="Q8125" s="20">
        <f t="shared" si="1264"/>
        <v>26.569636999999997</v>
      </c>
      <c r="R8125" s="20">
        <f t="shared" si="1265"/>
        <v>706.97818600000005</v>
      </c>
      <c r="S8125" s="20">
        <f t="shared" si="1266"/>
        <v>297.91965099999999</v>
      </c>
      <c r="T8125" s="20">
        <f t="shared" si="1267"/>
        <v>45.658175999999997</v>
      </c>
      <c r="U8125" s="21">
        <f t="shared" si="1268"/>
        <v>1077.12565</v>
      </c>
      <c r="V8125" s="38">
        <f t="shared" si="1269"/>
        <v>0.84153202683213035</v>
      </c>
    </row>
    <row r="8126" spans="1:22">
      <c r="A8126">
        <v>8121</v>
      </c>
      <c r="B8126" s="122">
        <f t="shared" si="1270"/>
        <v>41978</v>
      </c>
      <c r="C8126" s="122">
        <f t="shared" si="1270"/>
        <v>42343</v>
      </c>
      <c r="D8126" s="116">
        <f t="shared" si="1261"/>
        <v>2015</v>
      </c>
      <c r="E8126" s="116">
        <f t="shared" si="1262"/>
        <v>12</v>
      </c>
      <c r="F8126" s="120">
        <v>14.153</v>
      </c>
      <c r="G8126" s="121">
        <v>860.47400000000005</v>
      </c>
      <c r="H8126" s="121">
        <v>366.92599999999999</v>
      </c>
      <c r="I8126" s="121">
        <v>85.481999999999999</v>
      </c>
      <c r="J8126" s="119">
        <v>0</v>
      </c>
      <c r="K8126" s="117">
        <f t="shared" si="1263"/>
        <v>1327.0350000000001</v>
      </c>
      <c r="L8126" s="116">
        <v>9.0329999999999995</v>
      </c>
      <c r="M8126" s="116">
        <v>223.70699999999999</v>
      </c>
      <c r="N8126" s="116">
        <v>158.749</v>
      </c>
      <c r="O8126" s="116">
        <v>22.457000000000001</v>
      </c>
      <c r="P8126" s="116">
        <v>0</v>
      </c>
      <c r="Q8126" s="20">
        <f t="shared" si="1264"/>
        <v>25.319498999999997</v>
      </c>
      <c r="R8126" s="20">
        <f t="shared" si="1265"/>
        <v>715.19127900000001</v>
      </c>
      <c r="S8126" s="20">
        <f t="shared" si="1266"/>
        <v>309.71929899999998</v>
      </c>
      <c r="T8126" s="20">
        <f t="shared" si="1267"/>
        <v>71.323432000000011</v>
      </c>
      <c r="U8126" s="21">
        <f t="shared" si="1268"/>
        <v>1121.5535089999998</v>
      </c>
      <c r="V8126" s="38">
        <f t="shared" si="1269"/>
        <v>0.84515744422716788</v>
      </c>
    </row>
    <row r="8127" spans="1:22">
      <c r="A8127">
        <v>8122</v>
      </c>
      <c r="B8127" s="122">
        <f t="shared" si="1270"/>
        <v>41978</v>
      </c>
      <c r="C8127" s="122">
        <f t="shared" si="1270"/>
        <v>42343</v>
      </c>
      <c r="D8127" s="116">
        <f t="shared" si="1261"/>
        <v>2015</v>
      </c>
      <c r="E8127" s="116">
        <f t="shared" si="1262"/>
        <v>12</v>
      </c>
      <c r="F8127" s="120">
        <v>14.529</v>
      </c>
      <c r="G8127" s="121">
        <v>864.50300000000004</v>
      </c>
      <c r="H8127" s="121">
        <v>395.97199999999998</v>
      </c>
      <c r="I8127" s="121">
        <v>105.783</v>
      </c>
      <c r="J8127" s="119">
        <v>0</v>
      </c>
      <c r="K8127" s="117">
        <f t="shared" si="1263"/>
        <v>1380.7869999999998</v>
      </c>
      <c r="L8127" s="116">
        <v>9.2330000000000005</v>
      </c>
      <c r="M8127" s="116">
        <v>224.34299999999999</v>
      </c>
      <c r="N8127" s="116">
        <v>171.113</v>
      </c>
      <c r="O8127" s="116">
        <v>28.298999999999999</v>
      </c>
      <c r="P8127" s="116">
        <v>0</v>
      </c>
      <c r="Q8127" s="20">
        <f t="shared" si="1264"/>
        <v>25.880099000000001</v>
      </c>
      <c r="R8127" s="20">
        <f t="shared" si="1265"/>
        <v>717.22457099999997</v>
      </c>
      <c r="S8127" s="20">
        <f t="shared" si="1266"/>
        <v>333.84146300000003</v>
      </c>
      <c r="T8127" s="20">
        <f t="shared" si="1267"/>
        <v>89.877623999999997</v>
      </c>
      <c r="U8127" s="21">
        <f t="shared" si="1268"/>
        <v>1166.8237569999999</v>
      </c>
      <c r="V8127" s="38">
        <f t="shared" si="1269"/>
        <v>0.84504254240516463</v>
      </c>
    </row>
    <row r="8128" spans="1:22">
      <c r="A8128">
        <v>8123</v>
      </c>
      <c r="B8128" s="122">
        <f t="shared" si="1270"/>
        <v>41978</v>
      </c>
      <c r="C8128" s="122">
        <f t="shared" si="1270"/>
        <v>42343</v>
      </c>
      <c r="D8128" s="116">
        <f t="shared" si="1261"/>
        <v>2015</v>
      </c>
      <c r="E8128" s="116">
        <f t="shared" si="1262"/>
        <v>12</v>
      </c>
      <c r="F8128" s="120">
        <v>14.574</v>
      </c>
      <c r="G8128" s="121">
        <v>918.64099999999996</v>
      </c>
      <c r="H8128" s="121">
        <v>432.59800000000001</v>
      </c>
      <c r="I8128" s="121">
        <v>115.42700000000001</v>
      </c>
      <c r="J8128" s="119">
        <v>0</v>
      </c>
      <c r="K8128" s="117">
        <f t="shared" si="1263"/>
        <v>1481.2399999999998</v>
      </c>
      <c r="L8128" s="116">
        <v>9.3059999999999992</v>
      </c>
      <c r="M8128" s="116">
        <v>240.53200000000001</v>
      </c>
      <c r="N8128" s="116">
        <v>174.589</v>
      </c>
      <c r="O8128" s="116">
        <v>30.762</v>
      </c>
      <c r="P8128" s="116">
        <v>0</v>
      </c>
      <c r="Q8128" s="20">
        <f t="shared" si="1264"/>
        <v>26.084717999999999</v>
      </c>
      <c r="R8128" s="20">
        <f t="shared" si="1265"/>
        <v>768.98080400000003</v>
      </c>
      <c r="S8128" s="20">
        <f t="shared" si="1266"/>
        <v>340.62313900000004</v>
      </c>
      <c r="T8128" s="20">
        <f t="shared" si="1267"/>
        <v>97.700112000000004</v>
      </c>
      <c r="U8128" s="21">
        <f t="shared" si="1268"/>
        <v>1233.3887730000001</v>
      </c>
      <c r="V8128" s="38">
        <f t="shared" si="1269"/>
        <v>0.83267314749804244</v>
      </c>
    </row>
    <row r="8129" spans="1:22">
      <c r="A8129">
        <v>8124</v>
      </c>
      <c r="B8129" s="122">
        <f t="shared" si="1270"/>
        <v>41978</v>
      </c>
      <c r="C8129" s="122">
        <f t="shared" si="1270"/>
        <v>42343</v>
      </c>
      <c r="D8129" s="116">
        <f t="shared" si="1261"/>
        <v>2015</v>
      </c>
      <c r="E8129" s="116">
        <f t="shared" si="1262"/>
        <v>12</v>
      </c>
      <c r="F8129" s="120">
        <v>14.163</v>
      </c>
      <c r="G8129" s="121">
        <v>929.154</v>
      </c>
      <c r="H8129" s="121">
        <v>449.66500000000002</v>
      </c>
      <c r="I8129" s="121">
        <v>127.29600000000001</v>
      </c>
      <c r="J8129" s="119">
        <v>0</v>
      </c>
      <c r="K8129" s="117">
        <f t="shared" si="1263"/>
        <v>1520.278</v>
      </c>
      <c r="L8129" s="116">
        <v>8.9429999999999996</v>
      </c>
      <c r="M8129" s="116">
        <v>241.27</v>
      </c>
      <c r="N8129" s="116">
        <v>187.11500000000001</v>
      </c>
      <c r="O8129" s="116">
        <v>35.287999999999997</v>
      </c>
      <c r="P8129" s="116">
        <v>0</v>
      </c>
      <c r="Q8129" s="20">
        <f t="shared" si="1264"/>
        <v>25.067228999999998</v>
      </c>
      <c r="R8129" s="20">
        <f t="shared" si="1265"/>
        <v>771.34019000000001</v>
      </c>
      <c r="S8129" s="20">
        <f t="shared" si="1266"/>
        <v>365.06136500000002</v>
      </c>
      <c r="T8129" s="20">
        <f t="shared" si="1267"/>
        <v>112.07468799999999</v>
      </c>
      <c r="U8129" s="21">
        <f t="shared" si="1268"/>
        <v>1273.5434720000001</v>
      </c>
      <c r="V8129" s="38">
        <f t="shared" si="1269"/>
        <v>0.83770433565440006</v>
      </c>
    </row>
    <row r="8130" spans="1:22">
      <c r="A8130">
        <v>8125</v>
      </c>
      <c r="B8130" s="122">
        <f t="shared" si="1270"/>
        <v>41978</v>
      </c>
      <c r="C8130" s="122">
        <f t="shared" si="1270"/>
        <v>42343</v>
      </c>
      <c r="D8130" s="116">
        <f t="shared" si="1261"/>
        <v>2015</v>
      </c>
      <c r="E8130" s="116">
        <f t="shared" si="1262"/>
        <v>12</v>
      </c>
      <c r="F8130" s="120">
        <v>13.986000000000001</v>
      </c>
      <c r="G8130" s="121">
        <v>928.202</v>
      </c>
      <c r="H8130" s="121">
        <v>430.34</v>
      </c>
      <c r="I8130" s="121">
        <v>154.00200000000001</v>
      </c>
      <c r="J8130" s="119">
        <v>0</v>
      </c>
      <c r="K8130" s="117">
        <f t="shared" si="1263"/>
        <v>1526.53</v>
      </c>
      <c r="L8130" s="116">
        <v>8.9220000000000006</v>
      </c>
      <c r="M8130" s="116">
        <v>241.09800000000001</v>
      </c>
      <c r="N8130" s="116">
        <v>174.691</v>
      </c>
      <c r="O8130" s="116">
        <v>41.86</v>
      </c>
      <c r="P8130" s="116">
        <v>0</v>
      </c>
      <c r="Q8130" s="20">
        <f t="shared" si="1264"/>
        <v>25.008366000000002</v>
      </c>
      <c r="R8130" s="20">
        <f t="shared" si="1265"/>
        <v>770.7903060000001</v>
      </c>
      <c r="S8130" s="20">
        <f t="shared" si="1266"/>
        <v>340.82214100000004</v>
      </c>
      <c r="T8130" s="20">
        <f t="shared" si="1267"/>
        <v>132.94736</v>
      </c>
      <c r="U8130" s="21">
        <f t="shared" si="1268"/>
        <v>1269.5681730000001</v>
      </c>
      <c r="V8130" s="38">
        <f t="shared" si="1269"/>
        <v>0.8316693238914401</v>
      </c>
    </row>
    <row r="8131" spans="1:22">
      <c r="A8131">
        <v>8126</v>
      </c>
      <c r="B8131" s="122">
        <f t="shared" si="1270"/>
        <v>41978</v>
      </c>
      <c r="C8131" s="122">
        <f t="shared" si="1270"/>
        <v>42343</v>
      </c>
      <c r="D8131" s="116">
        <f t="shared" si="1261"/>
        <v>2015</v>
      </c>
      <c r="E8131" s="116">
        <f t="shared" si="1262"/>
        <v>12</v>
      </c>
      <c r="F8131" s="120">
        <v>13.891</v>
      </c>
      <c r="G8131" s="121">
        <v>864.33500000000004</v>
      </c>
      <c r="H8131" s="121">
        <v>493.58499999999998</v>
      </c>
      <c r="I8131" s="121">
        <v>136.61199999999999</v>
      </c>
      <c r="J8131" s="119">
        <v>0</v>
      </c>
      <c r="K8131" s="117">
        <f t="shared" si="1263"/>
        <v>1508.423</v>
      </c>
      <c r="L8131" s="116">
        <v>8.8160000000000007</v>
      </c>
      <c r="M8131" s="116">
        <v>226.32499999999999</v>
      </c>
      <c r="N8131" s="116">
        <v>201.971</v>
      </c>
      <c r="O8131" s="116">
        <v>41.290999999999997</v>
      </c>
      <c r="P8131" s="116">
        <v>0</v>
      </c>
      <c r="Q8131" s="20">
        <f t="shared" si="1264"/>
        <v>24.711248000000001</v>
      </c>
      <c r="R8131" s="20">
        <f t="shared" si="1265"/>
        <v>723.56102499999997</v>
      </c>
      <c r="S8131" s="20">
        <f t="shared" si="1266"/>
        <v>394.04542100000003</v>
      </c>
      <c r="T8131" s="20">
        <f t="shared" si="1267"/>
        <v>131.14021600000001</v>
      </c>
      <c r="U8131" s="21">
        <f t="shared" si="1268"/>
        <v>1273.4579099999999</v>
      </c>
      <c r="V8131" s="38">
        <f t="shared" si="1269"/>
        <v>0.84423129984095968</v>
      </c>
    </row>
    <row r="8132" spans="1:22">
      <c r="A8132">
        <v>8127</v>
      </c>
      <c r="B8132" s="122">
        <f t="shared" si="1270"/>
        <v>41978</v>
      </c>
      <c r="C8132" s="122">
        <f t="shared" si="1270"/>
        <v>42343</v>
      </c>
      <c r="D8132" s="116">
        <f t="shared" si="1261"/>
        <v>2015</v>
      </c>
      <c r="E8132" s="116">
        <f t="shared" si="1262"/>
        <v>12</v>
      </c>
      <c r="F8132" s="120">
        <v>16.242999999999999</v>
      </c>
      <c r="G8132" s="121">
        <v>887.97799999999995</v>
      </c>
      <c r="H8132" s="121">
        <v>460.44299999999998</v>
      </c>
      <c r="I8132" s="121">
        <v>115.56399999999999</v>
      </c>
      <c r="J8132" s="119">
        <v>0</v>
      </c>
      <c r="K8132" s="117">
        <f t="shared" si="1263"/>
        <v>1480.2280000000001</v>
      </c>
      <c r="L8132" s="116">
        <v>10.877000000000001</v>
      </c>
      <c r="M8132" s="116">
        <v>235.798</v>
      </c>
      <c r="N8132" s="116">
        <v>182.20400000000001</v>
      </c>
      <c r="O8132" s="116">
        <v>30.873000000000001</v>
      </c>
      <c r="P8132" s="116">
        <v>0</v>
      </c>
      <c r="Q8132" s="20">
        <f t="shared" si="1264"/>
        <v>30.488231000000003</v>
      </c>
      <c r="R8132" s="20">
        <f t="shared" si="1265"/>
        <v>753.84620600000005</v>
      </c>
      <c r="S8132" s="20">
        <f t="shared" si="1266"/>
        <v>355.48000400000001</v>
      </c>
      <c r="T8132" s="20">
        <f t="shared" si="1267"/>
        <v>98.052648000000005</v>
      </c>
      <c r="U8132" s="21">
        <f t="shared" si="1268"/>
        <v>1237.8670890000001</v>
      </c>
      <c r="V8132" s="38">
        <f t="shared" si="1269"/>
        <v>0.83626785130398829</v>
      </c>
    </row>
    <row r="8133" spans="1:22">
      <c r="A8133">
        <v>8128</v>
      </c>
      <c r="B8133" s="122">
        <f t="shared" si="1270"/>
        <v>41978</v>
      </c>
      <c r="C8133" s="122">
        <f t="shared" si="1270"/>
        <v>42343</v>
      </c>
      <c r="D8133" s="116">
        <f t="shared" si="1261"/>
        <v>2015</v>
      </c>
      <c r="E8133" s="116">
        <f t="shared" si="1262"/>
        <v>12</v>
      </c>
      <c r="F8133" s="120">
        <v>12.425000000000001</v>
      </c>
      <c r="G8133" s="121">
        <v>979.16700000000003</v>
      </c>
      <c r="H8133" s="121">
        <v>388.91300000000001</v>
      </c>
      <c r="I8133" s="121">
        <v>104.81100000000001</v>
      </c>
      <c r="J8133" s="119">
        <v>0</v>
      </c>
      <c r="K8133" s="117">
        <f t="shared" si="1263"/>
        <v>1485.316</v>
      </c>
      <c r="L8133" s="116">
        <v>8.048</v>
      </c>
      <c r="M8133" s="116">
        <v>260.68200000000002</v>
      </c>
      <c r="N8133" s="116">
        <v>152.59700000000001</v>
      </c>
      <c r="O8133" s="116">
        <v>28.335999999999999</v>
      </c>
      <c r="P8133" s="116">
        <v>0</v>
      </c>
      <c r="Q8133" s="20">
        <f t="shared" si="1264"/>
        <v>22.558544000000001</v>
      </c>
      <c r="R8133" s="20">
        <f t="shared" si="1265"/>
        <v>833.40035400000011</v>
      </c>
      <c r="S8133" s="20">
        <f t="shared" si="1266"/>
        <v>297.71674700000005</v>
      </c>
      <c r="T8133" s="20">
        <f t="shared" si="1267"/>
        <v>89.995136000000002</v>
      </c>
      <c r="U8133" s="21">
        <f t="shared" si="1268"/>
        <v>1243.6707810000003</v>
      </c>
      <c r="V8133" s="38">
        <f t="shared" si="1269"/>
        <v>0.83731056623641043</v>
      </c>
    </row>
    <row r="8134" spans="1:22">
      <c r="A8134">
        <v>8129</v>
      </c>
      <c r="B8134" s="122">
        <f t="shared" si="1270"/>
        <v>41978</v>
      </c>
      <c r="C8134" s="122">
        <f t="shared" si="1270"/>
        <v>42343</v>
      </c>
      <c r="D8134" s="116">
        <f t="shared" si="1261"/>
        <v>2015</v>
      </c>
      <c r="E8134" s="116">
        <f t="shared" si="1262"/>
        <v>12</v>
      </c>
      <c r="F8134" s="120">
        <v>12.842000000000001</v>
      </c>
      <c r="G8134" s="121">
        <v>1001.321</v>
      </c>
      <c r="H8134" s="121">
        <v>489.05500000000001</v>
      </c>
      <c r="I8134" s="121">
        <v>99.438999999999993</v>
      </c>
      <c r="J8134" s="119">
        <v>0</v>
      </c>
      <c r="K8134" s="117">
        <f t="shared" si="1263"/>
        <v>1602.6570000000002</v>
      </c>
      <c r="L8134" s="116">
        <v>8.35</v>
      </c>
      <c r="M8134" s="116">
        <v>266.06099999999998</v>
      </c>
      <c r="N8134" s="116">
        <v>178.2</v>
      </c>
      <c r="O8134" s="116">
        <v>26.957999999999998</v>
      </c>
      <c r="P8134" s="116">
        <v>0</v>
      </c>
      <c r="Q8134" s="20">
        <f t="shared" si="1264"/>
        <v>23.405049999999999</v>
      </c>
      <c r="R8134" s="20">
        <f t="shared" si="1265"/>
        <v>850.59701699999994</v>
      </c>
      <c r="S8134" s="20">
        <f t="shared" si="1266"/>
        <v>347.66820000000001</v>
      </c>
      <c r="T8134" s="20">
        <f t="shared" si="1267"/>
        <v>85.618607999999995</v>
      </c>
      <c r="U8134" s="21">
        <f t="shared" si="1268"/>
        <v>1307.288875</v>
      </c>
      <c r="V8134" s="38">
        <f t="shared" si="1269"/>
        <v>0.81570097344597114</v>
      </c>
    </row>
    <row r="8135" spans="1:22">
      <c r="A8135">
        <v>8130</v>
      </c>
      <c r="B8135" s="122">
        <f t="shared" si="1270"/>
        <v>41978</v>
      </c>
      <c r="C8135" s="122">
        <f t="shared" si="1270"/>
        <v>42343</v>
      </c>
      <c r="D8135" s="116">
        <f t="shared" ref="D8135:D8198" si="1271">YEAR(C8135)</f>
        <v>2015</v>
      </c>
      <c r="E8135" s="116">
        <f t="shared" ref="E8135:E8198" si="1272">MONTH(C8135)</f>
        <v>12</v>
      </c>
      <c r="F8135" s="120">
        <v>12.368</v>
      </c>
      <c r="G8135" s="121">
        <v>1080.396</v>
      </c>
      <c r="H8135" s="121">
        <v>285.87799999999999</v>
      </c>
      <c r="I8135" s="121">
        <v>100.827</v>
      </c>
      <c r="J8135" s="119">
        <v>0</v>
      </c>
      <c r="K8135" s="117">
        <f t="shared" ref="K8135:K8198" si="1273">SUM(F8135:J8135)</f>
        <v>1479.4689999999998</v>
      </c>
      <c r="L8135" s="116">
        <v>8.032</v>
      </c>
      <c r="M8135" s="116">
        <v>288.02</v>
      </c>
      <c r="N8135" s="116">
        <v>128.303</v>
      </c>
      <c r="O8135" s="116">
        <v>27.102</v>
      </c>
      <c r="P8135" s="116">
        <v>0</v>
      </c>
      <c r="Q8135" s="20">
        <f t="shared" ref="Q8135:Q8198" si="1274">+$Q$2*L8135</f>
        <v>22.513695999999999</v>
      </c>
      <c r="R8135" s="20">
        <f t="shared" ref="R8135:R8198" si="1275">+$R$2*M8135</f>
        <v>920.79993999999999</v>
      </c>
      <c r="S8135" s="20">
        <f t="shared" ref="S8135:S8198" si="1276">+$S$2*N8135</f>
        <v>250.319153</v>
      </c>
      <c r="T8135" s="20">
        <f t="shared" ref="T8135:T8198" si="1277">+$T$2*O8135</f>
        <v>86.075952000000001</v>
      </c>
      <c r="U8135" s="21">
        <f t="shared" ref="U8135:U8198" si="1278">SUM(Q8135:T8135)</f>
        <v>1279.7087409999999</v>
      </c>
      <c r="V8135" s="38">
        <f t="shared" ref="V8135:V8198" si="1279">+U8135/K8135</f>
        <v>0.86497840846952523</v>
      </c>
    </row>
    <row r="8136" spans="1:22">
      <c r="A8136">
        <v>8131</v>
      </c>
      <c r="B8136" s="122">
        <f t="shared" si="1270"/>
        <v>41978</v>
      </c>
      <c r="C8136" s="122">
        <f t="shared" si="1270"/>
        <v>42343</v>
      </c>
      <c r="D8136" s="116">
        <f t="shared" si="1271"/>
        <v>2015</v>
      </c>
      <c r="E8136" s="116">
        <f t="shared" si="1272"/>
        <v>12</v>
      </c>
      <c r="F8136" s="120">
        <v>12.593</v>
      </c>
      <c r="G8136" s="121">
        <v>1076.3109999999999</v>
      </c>
      <c r="H8136" s="121">
        <v>267.61099999999999</v>
      </c>
      <c r="I8136" s="121">
        <v>98.539000000000001</v>
      </c>
      <c r="J8136" s="119">
        <v>0</v>
      </c>
      <c r="K8136" s="117">
        <f t="shared" si="1273"/>
        <v>1455.0539999999999</v>
      </c>
      <c r="L8136" s="116">
        <v>8.2539999999999996</v>
      </c>
      <c r="M8136" s="116">
        <v>286.72199999999998</v>
      </c>
      <c r="N8136" s="116">
        <v>121.654</v>
      </c>
      <c r="O8136" s="116">
        <v>26.524999999999999</v>
      </c>
      <c r="P8136" s="116">
        <v>0</v>
      </c>
      <c r="Q8136" s="20">
        <f t="shared" si="1274"/>
        <v>23.135961999999999</v>
      </c>
      <c r="R8136" s="20">
        <f t="shared" si="1275"/>
        <v>916.65023399999995</v>
      </c>
      <c r="S8136" s="20">
        <f t="shared" si="1276"/>
        <v>237.34695400000001</v>
      </c>
      <c r="T8136" s="20">
        <f t="shared" si="1277"/>
        <v>84.243399999999994</v>
      </c>
      <c r="U8136" s="21">
        <f t="shared" si="1278"/>
        <v>1261.37655</v>
      </c>
      <c r="V8136" s="38">
        <f t="shared" si="1279"/>
        <v>0.86689329055828857</v>
      </c>
    </row>
    <row r="8137" spans="1:22">
      <c r="A8137">
        <v>8132</v>
      </c>
      <c r="B8137" s="122">
        <f t="shared" si="1270"/>
        <v>41978</v>
      </c>
      <c r="C8137" s="122">
        <f t="shared" si="1270"/>
        <v>42343</v>
      </c>
      <c r="D8137" s="116">
        <f t="shared" si="1271"/>
        <v>2015</v>
      </c>
      <c r="E8137" s="116">
        <f t="shared" si="1272"/>
        <v>12</v>
      </c>
      <c r="F8137" s="120">
        <v>13.105</v>
      </c>
      <c r="G8137" s="121">
        <v>1046.7429999999999</v>
      </c>
      <c r="H8137" s="121">
        <v>339.30700000000002</v>
      </c>
      <c r="I8137" s="121">
        <v>99.843999999999994</v>
      </c>
      <c r="J8137" s="119">
        <v>0</v>
      </c>
      <c r="K8137" s="117">
        <f t="shared" si="1273"/>
        <v>1498.999</v>
      </c>
      <c r="L8137" s="116">
        <v>8.5619999999999994</v>
      </c>
      <c r="M8137" s="116">
        <v>276.34100000000001</v>
      </c>
      <c r="N8137" s="116">
        <v>135.82900000000001</v>
      </c>
      <c r="O8137" s="116">
        <v>26.882000000000001</v>
      </c>
      <c r="P8137" s="116">
        <v>0</v>
      </c>
      <c r="Q8137" s="20">
        <f t="shared" si="1274"/>
        <v>23.999285999999998</v>
      </c>
      <c r="R8137" s="20">
        <f t="shared" si="1275"/>
        <v>883.462177</v>
      </c>
      <c r="S8137" s="20">
        <f t="shared" si="1276"/>
        <v>265.00237900000002</v>
      </c>
      <c r="T8137" s="20">
        <f t="shared" si="1277"/>
        <v>85.377232000000006</v>
      </c>
      <c r="U8137" s="21">
        <f t="shared" si="1278"/>
        <v>1257.8410740000002</v>
      </c>
      <c r="V8137" s="38">
        <f t="shared" si="1279"/>
        <v>0.83912068920659733</v>
      </c>
    </row>
    <row r="8138" spans="1:22">
      <c r="A8138">
        <v>8133</v>
      </c>
      <c r="B8138" s="122">
        <f t="shared" si="1270"/>
        <v>41978</v>
      </c>
      <c r="C8138" s="122">
        <f t="shared" si="1270"/>
        <v>42343</v>
      </c>
      <c r="D8138" s="116">
        <f t="shared" si="1271"/>
        <v>2015</v>
      </c>
      <c r="E8138" s="116">
        <f t="shared" si="1272"/>
        <v>12</v>
      </c>
      <c r="F8138" s="120">
        <v>12.999000000000001</v>
      </c>
      <c r="G8138" s="121">
        <v>1050.232</v>
      </c>
      <c r="H8138" s="121">
        <v>690.72299999999996</v>
      </c>
      <c r="I8138" s="121">
        <v>106.2</v>
      </c>
      <c r="J8138" s="119">
        <v>0</v>
      </c>
      <c r="K8138" s="117">
        <f t="shared" si="1273"/>
        <v>1860.154</v>
      </c>
      <c r="L8138" s="116">
        <v>8.4649999999999999</v>
      </c>
      <c r="M8138" s="116">
        <v>276.822</v>
      </c>
      <c r="N8138" s="116">
        <v>223.16399999999999</v>
      </c>
      <c r="O8138" s="116">
        <v>28.585999999999999</v>
      </c>
      <c r="P8138" s="116">
        <v>0</v>
      </c>
      <c r="Q8138" s="20">
        <f t="shared" si="1274"/>
        <v>23.727394999999998</v>
      </c>
      <c r="R8138" s="20">
        <f t="shared" si="1275"/>
        <v>884.99993400000005</v>
      </c>
      <c r="S8138" s="20">
        <f t="shared" si="1276"/>
        <v>435.39296400000001</v>
      </c>
      <c r="T8138" s="20">
        <f t="shared" si="1277"/>
        <v>90.789135999999999</v>
      </c>
      <c r="U8138" s="21">
        <f t="shared" si="1278"/>
        <v>1434.909429</v>
      </c>
      <c r="V8138" s="38">
        <f t="shared" si="1279"/>
        <v>0.77139281425086315</v>
      </c>
    </row>
    <row r="8139" spans="1:22">
      <c r="A8139">
        <v>8134</v>
      </c>
      <c r="B8139" s="122">
        <f t="shared" si="1270"/>
        <v>41978</v>
      </c>
      <c r="C8139" s="122">
        <f t="shared" si="1270"/>
        <v>42343</v>
      </c>
      <c r="D8139" s="116">
        <f t="shared" si="1271"/>
        <v>2015</v>
      </c>
      <c r="E8139" s="116">
        <f t="shared" si="1272"/>
        <v>12</v>
      </c>
      <c r="F8139" s="120">
        <v>13.161</v>
      </c>
      <c r="G8139" s="121">
        <v>1051.421</v>
      </c>
      <c r="H8139" s="121">
        <v>639.26700000000005</v>
      </c>
      <c r="I8139" s="121">
        <v>118.139</v>
      </c>
      <c r="J8139" s="119">
        <v>0</v>
      </c>
      <c r="K8139" s="117">
        <f t="shared" si="1273"/>
        <v>1821.9880000000001</v>
      </c>
      <c r="L8139" s="116">
        <v>8.6470000000000002</v>
      </c>
      <c r="M8139" s="116">
        <v>277.31</v>
      </c>
      <c r="N8139" s="116">
        <v>212.65600000000001</v>
      </c>
      <c r="O8139" s="116">
        <v>31.372</v>
      </c>
      <c r="P8139" s="116">
        <v>0</v>
      </c>
      <c r="Q8139" s="20">
        <f t="shared" si="1274"/>
        <v>24.237541</v>
      </c>
      <c r="R8139" s="20">
        <f t="shared" si="1275"/>
        <v>886.56007</v>
      </c>
      <c r="S8139" s="20">
        <f t="shared" si="1276"/>
        <v>414.89185600000002</v>
      </c>
      <c r="T8139" s="20">
        <f t="shared" si="1277"/>
        <v>99.637472000000002</v>
      </c>
      <c r="U8139" s="21">
        <f t="shared" si="1278"/>
        <v>1425.326939</v>
      </c>
      <c r="V8139" s="38">
        <f t="shared" si="1279"/>
        <v>0.78229216602963358</v>
      </c>
    </row>
    <row r="8140" spans="1:22">
      <c r="A8140">
        <v>8135</v>
      </c>
      <c r="B8140" s="122">
        <f t="shared" si="1270"/>
        <v>41978</v>
      </c>
      <c r="C8140" s="122">
        <f t="shared" si="1270"/>
        <v>42343</v>
      </c>
      <c r="D8140" s="116">
        <f t="shared" si="1271"/>
        <v>2015</v>
      </c>
      <c r="E8140" s="116">
        <f t="shared" si="1272"/>
        <v>12</v>
      </c>
      <c r="F8140" s="120">
        <v>11.972</v>
      </c>
      <c r="G8140" s="121">
        <v>1045.6310000000001</v>
      </c>
      <c r="H8140" s="121">
        <v>444.09100000000001</v>
      </c>
      <c r="I8140" s="121">
        <v>110.437</v>
      </c>
      <c r="J8140" s="119">
        <v>0</v>
      </c>
      <c r="K8140" s="117">
        <f t="shared" si="1273"/>
        <v>1612.1309999999999</v>
      </c>
      <c r="L8140" s="116">
        <v>7.4450000000000003</v>
      </c>
      <c r="M8140" s="116">
        <v>276.995</v>
      </c>
      <c r="N8140" s="116">
        <v>172.179</v>
      </c>
      <c r="O8140" s="116">
        <v>29.317</v>
      </c>
      <c r="P8140" s="116">
        <v>0</v>
      </c>
      <c r="Q8140" s="20">
        <f t="shared" si="1274"/>
        <v>20.868335000000002</v>
      </c>
      <c r="R8140" s="20">
        <f t="shared" si="1275"/>
        <v>885.55301500000007</v>
      </c>
      <c r="S8140" s="20">
        <f t="shared" si="1276"/>
        <v>335.92122900000004</v>
      </c>
      <c r="T8140" s="20">
        <f t="shared" si="1277"/>
        <v>93.110792000000004</v>
      </c>
      <c r="U8140" s="21">
        <f t="shared" si="1278"/>
        <v>1335.4533710000001</v>
      </c>
      <c r="V8140" s="38">
        <f t="shared" si="1279"/>
        <v>0.82837770069553918</v>
      </c>
    </row>
    <row r="8141" spans="1:22">
      <c r="A8141">
        <v>8136</v>
      </c>
      <c r="B8141" s="122">
        <f t="shared" si="1270"/>
        <v>41978</v>
      </c>
      <c r="C8141" s="122">
        <f t="shared" si="1270"/>
        <v>42343</v>
      </c>
      <c r="D8141" s="116">
        <f t="shared" si="1271"/>
        <v>2015</v>
      </c>
      <c r="E8141" s="116">
        <f t="shared" si="1272"/>
        <v>12</v>
      </c>
      <c r="F8141" s="120">
        <v>17.22</v>
      </c>
      <c r="G8141" s="121">
        <v>967.16200000000003</v>
      </c>
      <c r="H8141" s="121">
        <v>447.00200000000001</v>
      </c>
      <c r="I8141" s="121">
        <v>104.869</v>
      </c>
      <c r="J8141" s="119">
        <v>0</v>
      </c>
      <c r="K8141" s="117">
        <f t="shared" si="1273"/>
        <v>1536.2529999999999</v>
      </c>
      <c r="L8141" s="116">
        <v>11.827</v>
      </c>
      <c r="M8141" s="116">
        <v>261.92500000000001</v>
      </c>
      <c r="N8141" s="116">
        <v>172.429</v>
      </c>
      <c r="O8141" s="116">
        <v>27.908000000000001</v>
      </c>
      <c r="P8141" s="116">
        <v>0</v>
      </c>
      <c r="Q8141" s="20">
        <f t="shared" si="1274"/>
        <v>33.151080999999998</v>
      </c>
      <c r="R8141" s="20">
        <f t="shared" si="1275"/>
        <v>837.37422500000002</v>
      </c>
      <c r="S8141" s="20">
        <f t="shared" si="1276"/>
        <v>336.40897899999999</v>
      </c>
      <c r="T8141" s="20">
        <f t="shared" si="1277"/>
        <v>88.635808000000011</v>
      </c>
      <c r="U8141" s="21">
        <f t="shared" si="1278"/>
        <v>1295.570093</v>
      </c>
      <c r="V8141" s="38">
        <f t="shared" si="1279"/>
        <v>0.8433312045607072</v>
      </c>
    </row>
    <row r="8142" spans="1:22">
      <c r="A8142">
        <v>8137</v>
      </c>
      <c r="B8142" s="122">
        <f t="shared" si="1270"/>
        <v>41979</v>
      </c>
      <c r="C8142" s="122">
        <f t="shared" si="1270"/>
        <v>42344</v>
      </c>
      <c r="D8142" s="116">
        <f t="shared" si="1271"/>
        <v>2015</v>
      </c>
      <c r="E8142" s="116">
        <f t="shared" si="1272"/>
        <v>12</v>
      </c>
      <c r="F8142" s="120">
        <v>13.784000000000001</v>
      </c>
      <c r="G8142" s="121">
        <v>947.88499999999999</v>
      </c>
      <c r="H8142" s="121">
        <v>400.36799999999999</v>
      </c>
      <c r="I8142" s="121">
        <v>75.611999999999995</v>
      </c>
      <c r="J8142" s="119">
        <v>0</v>
      </c>
      <c r="K8142" s="117">
        <f t="shared" si="1273"/>
        <v>1437.6490000000001</v>
      </c>
      <c r="L8142" s="116">
        <v>9.1189999999999998</v>
      </c>
      <c r="M8142" s="116">
        <v>257.33699999999999</v>
      </c>
      <c r="N8142" s="116">
        <v>153.46299999999999</v>
      </c>
      <c r="O8142" s="116">
        <v>21.093</v>
      </c>
      <c r="P8142" s="116">
        <v>0</v>
      </c>
      <c r="Q8142" s="20">
        <f t="shared" si="1274"/>
        <v>25.560556999999999</v>
      </c>
      <c r="R8142" s="20">
        <f t="shared" si="1275"/>
        <v>822.70638899999994</v>
      </c>
      <c r="S8142" s="20">
        <f t="shared" si="1276"/>
        <v>299.40631300000001</v>
      </c>
      <c r="T8142" s="20">
        <f t="shared" si="1277"/>
        <v>66.991368000000008</v>
      </c>
      <c r="U8142" s="21">
        <f t="shared" si="1278"/>
        <v>1214.6646269999999</v>
      </c>
      <c r="V8142" s="38">
        <f t="shared" si="1279"/>
        <v>0.84489651298752322</v>
      </c>
    </row>
    <row r="8143" spans="1:22">
      <c r="A8143">
        <v>8138</v>
      </c>
      <c r="B8143" s="122">
        <f t="shared" si="1270"/>
        <v>41979</v>
      </c>
      <c r="C8143" s="122">
        <f t="shared" si="1270"/>
        <v>42344</v>
      </c>
      <c r="D8143" s="116">
        <f t="shared" si="1271"/>
        <v>2015</v>
      </c>
      <c r="E8143" s="116">
        <f t="shared" si="1272"/>
        <v>12</v>
      </c>
      <c r="F8143" s="120">
        <v>16.119</v>
      </c>
      <c r="G8143" s="121">
        <v>957.27200000000005</v>
      </c>
      <c r="H8143" s="121">
        <v>324.78399999999999</v>
      </c>
      <c r="I8143" s="121">
        <v>41.555</v>
      </c>
      <c r="J8143" s="119">
        <v>0</v>
      </c>
      <c r="K8143" s="117">
        <f t="shared" si="1273"/>
        <v>1339.7300000000002</v>
      </c>
      <c r="L8143" s="116">
        <v>11.038</v>
      </c>
      <c r="M8143" s="116">
        <v>260.709</v>
      </c>
      <c r="N8143" s="116">
        <v>133.53899999999999</v>
      </c>
      <c r="O8143" s="116">
        <v>11.875999999999999</v>
      </c>
      <c r="P8143" s="116">
        <v>0</v>
      </c>
      <c r="Q8143" s="20">
        <f t="shared" si="1274"/>
        <v>30.939513999999999</v>
      </c>
      <c r="R8143" s="20">
        <f t="shared" si="1275"/>
        <v>833.486673</v>
      </c>
      <c r="S8143" s="20">
        <f t="shared" si="1276"/>
        <v>260.53458899999998</v>
      </c>
      <c r="T8143" s="20">
        <f t="shared" si="1277"/>
        <v>37.718176</v>
      </c>
      <c r="U8143" s="21">
        <f t="shared" si="1278"/>
        <v>1162.678952</v>
      </c>
      <c r="V8143" s="38">
        <f t="shared" si="1279"/>
        <v>0.86784572413844563</v>
      </c>
    </row>
    <row r="8144" spans="1:22">
      <c r="A8144">
        <v>8139</v>
      </c>
      <c r="B8144" s="122">
        <f t="shared" si="1270"/>
        <v>41979</v>
      </c>
      <c r="C8144" s="122">
        <f t="shared" si="1270"/>
        <v>42344</v>
      </c>
      <c r="D8144" s="116">
        <f t="shared" si="1271"/>
        <v>2015</v>
      </c>
      <c r="E8144" s="116">
        <f t="shared" si="1272"/>
        <v>12</v>
      </c>
      <c r="F8144" s="120">
        <v>17.513999999999999</v>
      </c>
      <c r="G8144" s="121">
        <v>891.38</v>
      </c>
      <c r="H8144" s="121">
        <v>394.404</v>
      </c>
      <c r="I8144" s="121">
        <v>20.733000000000001</v>
      </c>
      <c r="J8144" s="119">
        <v>0</v>
      </c>
      <c r="K8144" s="117">
        <f t="shared" si="1273"/>
        <v>1324.0309999999999</v>
      </c>
      <c r="L8144" s="116">
        <v>11.877000000000001</v>
      </c>
      <c r="M8144" s="116">
        <v>242.54499999999999</v>
      </c>
      <c r="N8144" s="116">
        <v>156.38499999999999</v>
      </c>
      <c r="O8144" s="116">
        <v>5.7220000000000004</v>
      </c>
      <c r="P8144" s="116">
        <v>0</v>
      </c>
      <c r="Q8144" s="20">
        <f t="shared" si="1274"/>
        <v>33.291231000000003</v>
      </c>
      <c r="R8144" s="20">
        <f t="shared" si="1275"/>
        <v>775.41636499999993</v>
      </c>
      <c r="S8144" s="20">
        <f t="shared" si="1276"/>
        <v>305.10713499999997</v>
      </c>
      <c r="T8144" s="20">
        <f t="shared" si="1277"/>
        <v>18.173072000000001</v>
      </c>
      <c r="U8144" s="21">
        <f t="shared" si="1278"/>
        <v>1131.987803</v>
      </c>
      <c r="V8144" s="38">
        <f t="shared" si="1279"/>
        <v>0.8549556641800683</v>
      </c>
    </row>
    <row r="8145" spans="1:22">
      <c r="A8145">
        <v>8140</v>
      </c>
      <c r="B8145" s="122">
        <f t="shared" si="1270"/>
        <v>41979</v>
      </c>
      <c r="C8145" s="122">
        <f t="shared" si="1270"/>
        <v>42344</v>
      </c>
      <c r="D8145" s="116">
        <f t="shared" si="1271"/>
        <v>2015</v>
      </c>
      <c r="E8145" s="116">
        <f t="shared" si="1272"/>
        <v>12</v>
      </c>
      <c r="F8145" s="120">
        <v>17.282</v>
      </c>
      <c r="G8145" s="121">
        <v>716.82299999999998</v>
      </c>
      <c r="H8145" s="121">
        <v>498.05799999999999</v>
      </c>
      <c r="I8145" s="121">
        <v>19.826000000000001</v>
      </c>
      <c r="J8145" s="119">
        <v>0</v>
      </c>
      <c r="K8145" s="117">
        <f t="shared" si="1273"/>
        <v>1251.989</v>
      </c>
      <c r="L8145" s="116">
        <v>11.906000000000001</v>
      </c>
      <c r="M8145" s="116">
        <v>202.76599999999999</v>
      </c>
      <c r="N8145" s="116">
        <v>201.08099999999999</v>
      </c>
      <c r="O8145" s="116">
        <v>5.4619999999999997</v>
      </c>
      <c r="P8145" s="116">
        <v>0</v>
      </c>
      <c r="Q8145" s="20">
        <f t="shared" si="1274"/>
        <v>33.372517999999999</v>
      </c>
      <c r="R8145" s="20">
        <f t="shared" si="1275"/>
        <v>648.24290199999996</v>
      </c>
      <c r="S8145" s="20">
        <f t="shared" si="1276"/>
        <v>392.309031</v>
      </c>
      <c r="T8145" s="20">
        <f t="shared" si="1277"/>
        <v>17.347311999999999</v>
      </c>
      <c r="U8145" s="21">
        <f t="shared" si="1278"/>
        <v>1091.271763</v>
      </c>
      <c r="V8145" s="38">
        <f t="shared" si="1279"/>
        <v>0.87163047199296473</v>
      </c>
    </row>
    <row r="8146" spans="1:22">
      <c r="A8146">
        <v>8141</v>
      </c>
      <c r="B8146" s="122">
        <f t="shared" si="1270"/>
        <v>41979</v>
      </c>
      <c r="C8146" s="122">
        <f t="shared" si="1270"/>
        <v>42344</v>
      </c>
      <c r="D8146" s="116">
        <f t="shared" si="1271"/>
        <v>2015</v>
      </c>
      <c r="E8146" s="116">
        <f t="shared" si="1272"/>
        <v>12</v>
      </c>
      <c r="F8146" s="120">
        <v>17.234999999999999</v>
      </c>
      <c r="G8146" s="121">
        <v>667.82600000000002</v>
      </c>
      <c r="H8146" s="121">
        <v>475.85399999999998</v>
      </c>
      <c r="I8146" s="121">
        <v>19.823</v>
      </c>
      <c r="J8146" s="119">
        <v>0</v>
      </c>
      <c r="K8146" s="117">
        <f t="shared" si="1273"/>
        <v>1180.7380000000001</v>
      </c>
      <c r="L8146" s="116">
        <v>11.872999999999999</v>
      </c>
      <c r="M8146" s="116">
        <v>191.51300000000001</v>
      </c>
      <c r="N8146" s="116">
        <v>194.98699999999999</v>
      </c>
      <c r="O8146" s="116">
        <v>5.4589999999999996</v>
      </c>
      <c r="P8146" s="116">
        <v>0</v>
      </c>
      <c r="Q8146" s="20">
        <f t="shared" si="1274"/>
        <v>33.280018999999996</v>
      </c>
      <c r="R8146" s="20">
        <f t="shared" si="1275"/>
        <v>612.26706100000001</v>
      </c>
      <c r="S8146" s="20">
        <f t="shared" si="1276"/>
        <v>380.41963700000002</v>
      </c>
      <c r="T8146" s="20">
        <f t="shared" si="1277"/>
        <v>17.337783999999999</v>
      </c>
      <c r="U8146" s="21">
        <f t="shared" si="1278"/>
        <v>1043.3045010000001</v>
      </c>
      <c r="V8146" s="38">
        <f t="shared" si="1279"/>
        <v>0.88360373004002579</v>
      </c>
    </row>
    <row r="8147" spans="1:22">
      <c r="A8147">
        <v>8142</v>
      </c>
      <c r="B8147" s="122">
        <f t="shared" si="1270"/>
        <v>41979</v>
      </c>
      <c r="C8147" s="122">
        <f t="shared" si="1270"/>
        <v>42344</v>
      </c>
      <c r="D8147" s="116">
        <f t="shared" si="1271"/>
        <v>2015</v>
      </c>
      <c r="E8147" s="116">
        <f t="shared" si="1272"/>
        <v>12</v>
      </c>
      <c r="F8147" s="120">
        <v>7.4820000000000002</v>
      </c>
      <c r="G8147" s="121">
        <v>616.01499999999999</v>
      </c>
      <c r="H8147" s="121">
        <v>492.86900000000003</v>
      </c>
      <c r="I8147" s="121">
        <v>38.957999999999998</v>
      </c>
      <c r="J8147" s="119">
        <v>0</v>
      </c>
      <c r="K8147" s="117">
        <f t="shared" si="1273"/>
        <v>1155.3240000000001</v>
      </c>
      <c r="L8147" s="116">
        <v>5.7009999999999996</v>
      </c>
      <c r="M8147" s="116">
        <v>179.83500000000001</v>
      </c>
      <c r="N8147" s="116">
        <v>194.702</v>
      </c>
      <c r="O8147" s="116">
        <v>9.6639999999999997</v>
      </c>
      <c r="P8147" s="116">
        <v>0</v>
      </c>
      <c r="Q8147" s="20">
        <f t="shared" si="1274"/>
        <v>15.979902999999998</v>
      </c>
      <c r="R8147" s="20">
        <f t="shared" si="1275"/>
        <v>574.93249500000002</v>
      </c>
      <c r="S8147" s="20">
        <f t="shared" si="1276"/>
        <v>379.86360200000001</v>
      </c>
      <c r="T8147" s="20">
        <f t="shared" si="1277"/>
        <v>30.692864</v>
      </c>
      <c r="U8147" s="21">
        <f t="shared" si="1278"/>
        <v>1001.4688640000001</v>
      </c>
      <c r="V8147" s="38">
        <f t="shared" si="1279"/>
        <v>0.86682944697764441</v>
      </c>
    </row>
    <row r="8148" spans="1:22">
      <c r="A8148">
        <v>8143</v>
      </c>
      <c r="B8148" s="122">
        <f t="shared" si="1270"/>
        <v>41979</v>
      </c>
      <c r="C8148" s="122">
        <f t="shared" si="1270"/>
        <v>42344</v>
      </c>
      <c r="D8148" s="116">
        <f t="shared" si="1271"/>
        <v>2015</v>
      </c>
      <c r="E8148" s="116">
        <f t="shared" si="1272"/>
        <v>12</v>
      </c>
      <c r="F8148" s="120">
        <v>0</v>
      </c>
      <c r="G8148" s="121">
        <v>607.43600000000004</v>
      </c>
      <c r="H8148" s="121">
        <v>460.84500000000003</v>
      </c>
      <c r="I8148" s="121">
        <v>49.801000000000002</v>
      </c>
      <c r="J8148" s="119">
        <v>0</v>
      </c>
      <c r="K8148" s="117">
        <f t="shared" si="1273"/>
        <v>1118.0819999999999</v>
      </c>
      <c r="L8148" s="116">
        <v>0</v>
      </c>
      <c r="M8148" s="116">
        <v>175.85400000000001</v>
      </c>
      <c r="N8148" s="116">
        <v>182.68799999999999</v>
      </c>
      <c r="O8148" s="116">
        <v>13.481999999999999</v>
      </c>
      <c r="P8148" s="116">
        <v>0</v>
      </c>
      <c r="Q8148" s="20">
        <f t="shared" si="1274"/>
        <v>0</v>
      </c>
      <c r="R8148" s="20">
        <f t="shared" si="1275"/>
        <v>562.20523800000001</v>
      </c>
      <c r="S8148" s="20">
        <f t="shared" si="1276"/>
        <v>356.42428799999999</v>
      </c>
      <c r="T8148" s="20">
        <f t="shared" si="1277"/>
        <v>42.818832</v>
      </c>
      <c r="U8148" s="21">
        <f t="shared" si="1278"/>
        <v>961.44835799999998</v>
      </c>
      <c r="V8148" s="38">
        <f t="shared" si="1279"/>
        <v>0.85990862745308494</v>
      </c>
    </row>
    <row r="8149" spans="1:22">
      <c r="A8149">
        <v>8144</v>
      </c>
      <c r="B8149" s="122">
        <f t="shared" si="1270"/>
        <v>41979</v>
      </c>
      <c r="C8149" s="122">
        <f t="shared" si="1270"/>
        <v>42344</v>
      </c>
      <c r="D8149" s="116">
        <f t="shared" si="1271"/>
        <v>2015</v>
      </c>
      <c r="E8149" s="116">
        <f t="shared" si="1272"/>
        <v>12</v>
      </c>
      <c r="F8149" s="120">
        <v>0</v>
      </c>
      <c r="G8149" s="121">
        <v>608.65</v>
      </c>
      <c r="H8149" s="121">
        <v>441.38099999999997</v>
      </c>
      <c r="I8149" s="121">
        <v>142.756</v>
      </c>
      <c r="J8149" s="119">
        <v>0</v>
      </c>
      <c r="K8149" s="117">
        <f t="shared" si="1273"/>
        <v>1192.787</v>
      </c>
      <c r="L8149" s="116">
        <v>0</v>
      </c>
      <c r="M8149" s="116">
        <v>175.84100000000001</v>
      </c>
      <c r="N8149" s="116">
        <v>173.94300000000001</v>
      </c>
      <c r="O8149" s="116">
        <v>33.17</v>
      </c>
      <c r="P8149" s="116">
        <v>0</v>
      </c>
      <c r="Q8149" s="20">
        <f t="shared" si="1274"/>
        <v>0</v>
      </c>
      <c r="R8149" s="20">
        <f t="shared" si="1275"/>
        <v>562.16367700000001</v>
      </c>
      <c r="S8149" s="20">
        <f t="shared" si="1276"/>
        <v>339.36279300000001</v>
      </c>
      <c r="T8149" s="20">
        <f t="shared" si="1277"/>
        <v>105.34792000000002</v>
      </c>
      <c r="U8149" s="21">
        <f t="shared" si="1278"/>
        <v>1006.8743900000001</v>
      </c>
      <c r="V8149" s="38">
        <f t="shared" si="1279"/>
        <v>0.84413595218593096</v>
      </c>
    </row>
    <row r="8150" spans="1:22">
      <c r="A8150">
        <v>8145</v>
      </c>
      <c r="B8150" s="122">
        <f t="shared" si="1270"/>
        <v>41979</v>
      </c>
      <c r="C8150" s="122">
        <f t="shared" si="1270"/>
        <v>42344</v>
      </c>
      <c r="D8150" s="116">
        <f t="shared" si="1271"/>
        <v>2015</v>
      </c>
      <c r="E8150" s="116">
        <f t="shared" si="1272"/>
        <v>12</v>
      </c>
      <c r="F8150" s="120">
        <v>0</v>
      </c>
      <c r="G8150" s="121">
        <v>609.93799999999999</v>
      </c>
      <c r="H8150" s="121">
        <v>291.34399999999999</v>
      </c>
      <c r="I8150" s="121">
        <v>237.941</v>
      </c>
      <c r="J8150" s="119">
        <v>0</v>
      </c>
      <c r="K8150" s="117">
        <f t="shared" si="1273"/>
        <v>1139.223</v>
      </c>
      <c r="L8150" s="116">
        <v>0</v>
      </c>
      <c r="M8150" s="116">
        <v>176.17099999999999</v>
      </c>
      <c r="N8150" s="116">
        <v>124.295</v>
      </c>
      <c r="O8150" s="116">
        <v>55.755000000000003</v>
      </c>
      <c r="P8150" s="116">
        <v>0</v>
      </c>
      <c r="Q8150" s="20">
        <f t="shared" si="1274"/>
        <v>0</v>
      </c>
      <c r="R8150" s="20">
        <f t="shared" si="1275"/>
        <v>563.21868699999993</v>
      </c>
      <c r="S8150" s="20">
        <f t="shared" si="1276"/>
        <v>242.49954500000001</v>
      </c>
      <c r="T8150" s="20">
        <f t="shared" si="1277"/>
        <v>177.07788000000002</v>
      </c>
      <c r="U8150" s="21">
        <f t="shared" si="1278"/>
        <v>982.79611199999999</v>
      </c>
      <c r="V8150" s="38">
        <f t="shared" si="1279"/>
        <v>0.86268984386726744</v>
      </c>
    </row>
    <row r="8151" spans="1:22">
      <c r="A8151">
        <v>8146</v>
      </c>
      <c r="B8151" s="122">
        <f t="shared" si="1270"/>
        <v>41979</v>
      </c>
      <c r="C8151" s="122">
        <f t="shared" si="1270"/>
        <v>42344</v>
      </c>
      <c r="D8151" s="116">
        <f t="shared" si="1271"/>
        <v>2015</v>
      </c>
      <c r="E8151" s="116">
        <f t="shared" si="1272"/>
        <v>12</v>
      </c>
      <c r="F8151" s="120">
        <v>0</v>
      </c>
      <c r="G8151" s="121">
        <v>609.85</v>
      </c>
      <c r="H8151" s="121">
        <v>286.19900000000001</v>
      </c>
      <c r="I8151" s="121">
        <v>252.87899999999999</v>
      </c>
      <c r="J8151" s="119">
        <v>0</v>
      </c>
      <c r="K8151" s="117">
        <f t="shared" si="1273"/>
        <v>1148.9279999999999</v>
      </c>
      <c r="L8151" s="116">
        <v>0</v>
      </c>
      <c r="M8151" s="116">
        <v>176.09899999999999</v>
      </c>
      <c r="N8151" s="116">
        <v>120.85599999999999</v>
      </c>
      <c r="O8151" s="116">
        <v>60.851999999999997</v>
      </c>
      <c r="P8151" s="116">
        <v>0</v>
      </c>
      <c r="Q8151" s="20">
        <f t="shared" si="1274"/>
        <v>0</v>
      </c>
      <c r="R8151" s="20">
        <f t="shared" si="1275"/>
        <v>562.98850299999992</v>
      </c>
      <c r="S8151" s="20">
        <f t="shared" si="1276"/>
        <v>235.79005599999999</v>
      </c>
      <c r="T8151" s="20">
        <f t="shared" si="1277"/>
        <v>193.265952</v>
      </c>
      <c r="U8151" s="21">
        <f t="shared" si="1278"/>
        <v>992.04451099999983</v>
      </c>
      <c r="V8151" s="38">
        <f t="shared" si="1279"/>
        <v>0.86345228856812606</v>
      </c>
    </row>
    <row r="8152" spans="1:22">
      <c r="A8152">
        <v>8147</v>
      </c>
      <c r="B8152" s="122">
        <f t="shared" si="1270"/>
        <v>41979</v>
      </c>
      <c r="C8152" s="122">
        <f t="shared" si="1270"/>
        <v>42344</v>
      </c>
      <c r="D8152" s="116">
        <f t="shared" si="1271"/>
        <v>2015</v>
      </c>
      <c r="E8152" s="116">
        <f t="shared" si="1272"/>
        <v>12</v>
      </c>
      <c r="F8152" s="120">
        <v>0</v>
      </c>
      <c r="G8152" s="121">
        <v>608.51300000000003</v>
      </c>
      <c r="H8152" s="121">
        <v>345.69400000000002</v>
      </c>
      <c r="I8152" s="121">
        <v>250.57</v>
      </c>
      <c r="J8152" s="119">
        <v>0</v>
      </c>
      <c r="K8152" s="117">
        <f t="shared" si="1273"/>
        <v>1204.777</v>
      </c>
      <c r="L8152" s="116">
        <v>0</v>
      </c>
      <c r="M8152" s="116">
        <v>175.92500000000001</v>
      </c>
      <c r="N8152" s="116">
        <v>141.898</v>
      </c>
      <c r="O8152" s="116">
        <v>61.055999999999997</v>
      </c>
      <c r="P8152" s="116">
        <v>0</v>
      </c>
      <c r="Q8152" s="20">
        <f t="shared" si="1274"/>
        <v>0</v>
      </c>
      <c r="R8152" s="20">
        <f t="shared" si="1275"/>
        <v>562.43222500000002</v>
      </c>
      <c r="S8152" s="20">
        <f t="shared" si="1276"/>
        <v>276.84299800000002</v>
      </c>
      <c r="T8152" s="20">
        <f t="shared" si="1277"/>
        <v>193.91385600000001</v>
      </c>
      <c r="U8152" s="21">
        <f t="shared" si="1278"/>
        <v>1033.1890790000002</v>
      </c>
      <c r="V8152" s="38">
        <f t="shared" si="1279"/>
        <v>0.8575770279479108</v>
      </c>
    </row>
    <row r="8153" spans="1:22">
      <c r="A8153">
        <v>8148</v>
      </c>
      <c r="B8153" s="122">
        <f t="shared" si="1270"/>
        <v>41979</v>
      </c>
      <c r="C8153" s="122">
        <f t="shared" si="1270"/>
        <v>42344</v>
      </c>
      <c r="D8153" s="116">
        <f t="shared" si="1271"/>
        <v>2015</v>
      </c>
      <c r="E8153" s="116">
        <f t="shared" si="1272"/>
        <v>12</v>
      </c>
      <c r="F8153" s="120">
        <v>0</v>
      </c>
      <c r="G8153" s="121">
        <v>602.95399999999995</v>
      </c>
      <c r="H8153" s="121">
        <v>403.60599999999999</v>
      </c>
      <c r="I8153" s="121">
        <v>255.68799999999999</v>
      </c>
      <c r="J8153" s="119">
        <v>0</v>
      </c>
      <c r="K8153" s="117">
        <f t="shared" si="1273"/>
        <v>1262.248</v>
      </c>
      <c r="L8153" s="116">
        <v>0</v>
      </c>
      <c r="M8153" s="116">
        <v>174.48599999999999</v>
      </c>
      <c r="N8153" s="116">
        <v>160.83500000000001</v>
      </c>
      <c r="O8153" s="116">
        <v>62.466999999999999</v>
      </c>
      <c r="P8153" s="116">
        <v>0</v>
      </c>
      <c r="Q8153" s="20">
        <f t="shared" si="1274"/>
        <v>0</v>
      </c>
      <c r="R8153" s="20">
        <f t="shared" si="1275"/>
        <v>557.83174199999996</v>
      </c>
      <c r="S8153" s="20">
        <f t="shared" si="1276"/>
        <v>313.789085</v>
      </c>
      <c r="T8153" s="20">
        <f t="shared" si="1277"/>
        <v>198.39519200000001</v>
      </c>
      <c r="U8153" s="21">
        <f t="shared" si="1278"/>
        <v>1070.0160189999999</v>
      </c>
      <c r="V8153" s="38">
        <f t="shared" si="1279"/>
        <v>0.84770664639595383</v>
      </c>
    </row>
    <row r="8154" spans="1:22">
      <c r="A8154">
        <v>8149</v>
      </c>
      <c r="B8154" s="122">
        <f t="shared" si="1270"/>
        <v>41979</v>
      </c>
      <c r="C8154" s="122">
        <f t="shared" si="1270"/>
        <v>42344</v>
      </c>
      <c r="D8154" s="116">
        <f t="shared" si="1271"/>
        <v>2015</v>
      </c>
      <c r="E8154" s="116">
        <f t="shared" si="1272"/>
        <v>12</v>
      </c>
      <c r="F8154" s="120">
        <v>0</v>
      </c>
      <c r="G8154" s="121">
        <v>521.92499999999995</v>
      </c>
      <c r="H8154" s="121">
        <v>571.226</v>
      </c>
      <c r="I8154" s="121">
        <v>264.96699999999998</v>
      </c>
      <c r="J8154" s="119">
        <v>0</v>
      </c>
      <c r="K8154" s="117">
        <f t="shared" si="1273"/>
        <v>1358.1179999999999</v>
      </c>
      <c r="L8154" s="116">
        <v>0</v>
      </c>
      <c r="M8154" s="116">
        <v>152.32</v>
      </c>
      <c r="N8154" s="116">
        <v>213.11600000000001</v>
      </c>
      <c r="O8154" s="116">
        <v>65.132999999999996</v>
      </c>
      <c r="P8154" s="116">
        <v>0</v>
      </c>
      <c r="Q8154" s="20">
        <f t="shared" si="1274"/>
        <v>0</v>
      </c>
      <c r="R8154" s="20">
        <f t="shared" si="1275"/>
        <v>486.96704</v>
      </c>
      <c r="S8154" s="20">
        <f t="shared" si="1276"/>
        <v>415.78931600000004</v>
      </c>
      <c r="T8154" s="20">
        <f t="shared" si="1277"/>
        <v>206.86240799999999</v>
      </c>
      <c r="U8154" s="21">
        <f t="shared" si="1278"/>
        <v>1109.6187640000001</v>
      </c>
      <c r="V8154" s="38">
        <f t="shared" si="1279"/>
        <v>0.81702677086968889</v>
      </c>
    </row>
    <row r="8155" spans="1:22">
      <c r="A8155">
        <v>8150</v>
      </c>
      <c r="B8155" s="122">
        <f t="shared" si="1270"/>
        <v>41979</v>
      </c>
      <c r="C8155" s="122">
        <f t="shared" si="1270"/>
        <v>42344</v>
      </c>
      <c r="D8155" s="116">
        <f t="shared" si="1271"/>
        <v>2015</v>
      </c>
      <c r="E8155" s="116">
        <f t="shared" si="1272"/>
        <v>12</v>
      </c>
      <c r="F8155" s="120">
        <v>18.925999999999998</v>
      </c>
      <c r="G8155" s="121">
        <v>522.35699999999997</v>
      </c>
      <c r="H8155" s="121">
        <v>572.01599999999996</v>
      </c>
      <c r="I8155" s="121">
        <v>272.60899999999998</v>
      </c>
      <c r="J8155" s="119">
        <v>0</v>
      </c>
      <c r="K8155" s="117">
        <f t="shared" si="1273"/>
        <v>1385.9079999999999</v>
      </c>
      <c r="L8155" s="116">
        <v>13.423999999999999</v>
      </c>
      <c r="M8155" s="116">
        <v>152.542</v>
      </c>
      <c r="N8155" s="116">
        <v>213.68899999999999</v>
      </c>
      <c r="O8155" s="116">
        <v>67.100999999999999</v>
      </c>
      <c r="P8155" s="116">
        <v>0</v>
      </c>
      <c r="Q8155" s="20">
        <f t="shared" si="1274"/>
        <v>37.627471999999997</v>
      </c>
      <c r="R8155" s="20">
        <f t="shared" si="1275"/>
        <v>487.67677400000002</v>
      </c>
      <c r="S8155" s="20">
        <f t="shared" si="1276"/>
        <v>416.907239</v>
      </c>
      <c r="T8155" s="20">
        <f t="shared" si="1277"/>
        <v>213.112776</v>
      </c>
      <c r="U8155" s="21">
        <f t="shared" si="1278"/>
        <v>1155.324261</v>
      </c>
      <c r="V8155" s="38">
        <f t="shared" si="1279"/>
        <v>0.83362262213653437</v>
      </c>
    </row>
    <row r="8156" spans="1:22">
      <c r="A8156">
        <v>8151</v>
      </c>
      <c r="B8156" s="122">
        <f t="shared" si="1270"/>
        <v>41979</v>
      </c>
      <c r="C8156" s="122">
        <f t="shared" si="1270"/>
        <v>42344</v>
      </c>
      <c r="D8156" s="116">
        <f t="shared" si="1271"/>
        <v>2015</v>
      </c>
      <c r="E8156" s="116">
        <f t="shared" si="1272"/>
        <v>12</v>
      </c>
      <c r="F8156" s="120">
        <v>0</v>
      </c>
      <c r="G8156" s="121">
        <v>554.01599999999996</v>
      </c>
      <c r="H8156" s="121">
        <v>559.62099999999998</v>
      </c>
      <c r="I8156" s="121">
        <v>274.89299999999997</v>
      </c>
      <c r="J8156" s="119">
        <v>0</v>
      </c>
      <c r="K8156" s="117">
        <f t="shared" si="1273"/>
        <v>1388.53</v>
      </c>
      <c r="L8156" s="116">
        <v>0</v>
      </c>
      <c r="M8156" s="116">
        <v>163.80699999999999</v>
      </c>
      <c r="N8156" s="116">
        <v>207.86199999999999</v>
      </c>
      <c r="O8156" s="116">
        <v>67.364999999999995</v>
      </c>
      <c r="P8156" s="116">
        <v>0</v>
      </c>
      <c r="Q8156" s="20">
        <f t="shared" si="1274"/>
        <v>0</v>
      </c>
      <c r="R8156" s="20">
        <f t="shared" si="1275"/>
        <v>523.69097899999997</v>
      </c>
      <c r="S8156" s="20">
        <f t="shared" si="1276"/>
        <v>405.53876200000002</v>
      </c>
      <c r="T8156" s="20">
        <f t="shared" si="1277"/>
        <v>213.95123999999998</v>
      </c>
      <c r="U8156" s="21">
        <f t="shared" si="1278"/>
        <v>1143.180981</v>
      </c>
      <c r="V8156" s="38">
        <f t="shared" si="1279"/>
        <v>0.82330304782755859</v>
      </c>
    </row>
    <row r="8157" spans="1:22">
      <c r="A8157">
        <v>8152</v>
      </c>
      <c r="B8157" s="122">
        <f t="shared" si="1270"/>
        <v>41979</v>
      </c>
      <c r="C8157" s="122">
        <f t="shared" si="1270"/>
        <v>42344</v>
      </c>
      <c r="D8157" s="116">
        <f t="shared" si="1271"/>
        <v>2015</v>
      </c>
      <c r="E8157" s="116">
        <f t="shared" si="1272"/>
        <v>12</v>
      </c>
      <c r="F8157" s="120">
        <v>5.9420000000000002</v>
      </c>
      <c r="G8157" s="121">
        <v>571.68100000000004</v>
      </c>
      <c r="H8157" s="121">
        <v>537.01400000000001</v>
      </c>
      <c r="I8157" s="121">
        <v>285.93</v>
      </c>
      <c r="J8157" s="119">
        <v>0</v>
      </c>
      <c r="K8157" s="117">
        <f t="shared" si="1273"/>
        <v>1400.5670000000002</v>
      </c>
      <c r="L8157" s="116">
        <v>4.2089999999999996</v>
      </c>
      <c r="M8157" s="116">
        <v>168.9</v>
      </c>
      <c r="N8157" s="116">
        <v>199.23</v>
      </c>
      <c r="O8157" s="116">
        <v>69.503</v>
      </c>
      <c r="P8157" s="116">
        <v>0</v>
      </c>
      <c r="Q8157" s="20">
        <f t="shared" si="1274"/>
        <v>11.797826999999998</v>
      </c>
      <c r="R8157" s="20">
        <f t="shared" si="1275"/>
        <v>539.97329999999999</v>
      </c>
      <c r="S8157" s="20">
        <f t="shared" si="1276"/>
        <v>388.69772999999998</v>
      </c>
      <c r="T8157" s="20">
        <f t="shared" si="1277"/>
        <v>220.74152800000002</v>
      </c>
      <c r="U8157" s="21">
        <f t="shared" si="1278"/>
        <v>1161.2103849999999</v>
      </c>
      <c r="V8157" s="38">
        <f t="shared" si="1279"/>
        <v>0.82910020370321424</v>
      </c>
    </row>
    <row r="8158" spans="1:22">
      <c r="A8158">
        <v>8153</v>
      </c>
      <c r="B8158" s="122">
        <f t="shared" si="1270"/>
        <v>41979</v>
      </c>
      <c r="C8158" s="122">
        <f t="shared" si="1270"/>
        <v>42344</v>
      </c>
      <c r="D8158" s="116">
        <f t="shared" si="1271"/>
        <v>2015</v>
      </c>
      <c r="E8158" s="116">
        <f t="shared" si="1272"/>
        <v>12</v>
      </c>
      <c r="F8158" s="120">
        <v>6.6630000000000003</v>
      </c>
      <c r="G8158" s="121">
        <v>655.14099999999996</v>
      </c>
      <c r="H8158" s="121">
        <v>329.93</v>
      </c>
      <c r="I8158" s="121">
        <v>286.22199999999998</v>
      </c>
      <c r="J8158" s="119">
        <v>0</v>
      </c>
      <c r="K8158" s="117">
        <f t="shared" si="1273"/>
        <v>1277.9559999999999</v>
      </c>
      <c r="L8158" s="116">
        <v>4.6310000000000002</v>
      </c>
      <c r="M8158" s="116">
        <v>183.625</v>
      </c>
      <c r="N8158" s="116">
        <v>133.00399999999999</v>
      </c>
      <c r="O8158" s="116">
        <v>69.456000000000003</v>
      </c>
      <c r="P8158" s="116">
        <v>0</v>
      </c>
      <c r="Q8158" s="20">
        <f t="shared" si="1274"/>
        <v>12.980693</v>
      </c>
      <c r="R8158" s="20">
        <f t="shared" si="1275"/>
        <v>587.049125</v>
      </c>
      <c r="S8158" s="20">
        <f t="shared" si="1276"/>
        <v>259.49080399999997</v>
      </c>
      <c r="T8158" s="20">
        <f t="shared" si="1277"/>
        <v>220.59225600000002</v>
      </c>
      <c r="U8158" s="21">
        <f t="shared" si="1278"/>
        <v>1080.1128779999999</v>
      </c>
      <c r="V8158" s="38">
        <f t="shared" si="1279"/>
        <v>0.84518784527792823</v>
      </c>
    </row>
    <row r="8159" spans="1:22">
      <c r="A8159">
        <v>8154</v>
      </c>
      <c r="B8159" s="122">
        <f t="shared" ref="B8159:C8222" si="1280">+B8135+1</f>
        <v>41979</v>
      </c>
      <c r="C8159" s="122">
        <f t="shared" si="1280"/>
        <v>42344</v>
      </c>
      <c r="D8159" s="116">
        <f t="shared" si="1271"/>
        <v>2015</v>
      </c>
      <c r="E8159" s="116">
        <f t="shared" si="1272"/>
        <v>12</v>
      </c>
      <c r="F8159" s="120">
        <v>6.1459999999999999</v>
      </c>
      <c r="G8159" s="121">
        <v>770.76300000000003</v>
      </c>
      <c r="H8159" s="121">
        <v>221.922</v>
      </c>
      <c r="I8159" s="121">
        <v>285.40800000000002</v>
      </c>
      <c r="J8159" s="119">
        <v>0</v>
      </c>
      <c r="K8159" s="117">
        <f t="shared" si="1273"/>
        <v>1284.239</v>
      </c>
      <c r="L8159" s="116">
        <v>4.2720000000000002</v>
      </c>
      <c r="M8159" s="116">
        <v>213.67400000000001</v>
      </c>
      <c r="N8159" s="116">
        <v>98.733999999999995</v>
      </c>
      <c r="O8159" s="116">
        <v>69.245000000000005</v>
      </c>
      <c r="P8159" s="116">
        <v>0</v>
      </c>
      <c r="Q8159" s="20">
        <f t="shared" si="1274"/>
        <v>11.974416</v>
      </c>
      <c r="R8159" s="20">
        <f t="shared" si="1275"/>
        <v>683.11577800000009</v>
      </c>
      <c r="S8159" s="20">
        <f t="shared" si="1276"/>
        <v>192.63003399999999</v>
      </c>
      <c r="T8159" s="20">
        <f t="shared" si="1277"/>
        <v>219.92212000000004</v>
      </c>
      <c r="U8159" s="21">
        <f t="shared" si="1278"/>
        <v>1107.6423480000001</v>
      </c>
      <c r="V8159" s="38">
        <f t="shared" si="1279"/>
        <v>0.86248926251266322</v>
      </c>
    </row>
    <row r="8160" spans="1:22">
      <c r="A8160">
        <v>8155</v>
      </c>
      <c r="B8160" s="122">
        <f t="shared" si="1280"/>
        <v>41979</v>
      </c>
      <c r="C8160" s="122">
        <f t="shared" si="1280"/>
        <v>42344</v>
      </c>
      <c r="D8160" s="116">
        <f t="shared" si="1271"/>
        <v>2015</v>
      </c>
      <c r="E8160" s="116">
        <f t="shared" si="1272"/>
        <v>12</v>
      </c>
      <c r="F8160" s="120">
        <v>5.9550000000000001</v>
      </c>
      <c r="G8160" s="121">
        <v>868.39700000000005</v>
      </c>
      <c r="H8160" s="121">
        <v>177.10400000000001</v>
      </c>
      <c r="I8160" s="121">
        <v>239.84800000000001</v>
      </c>
      <c r="J8160" s="119">
        <v>0</v>
      </c>
      <c r="K8160" s="117">
        <f t="shared" si="1273"/>
        <v>1291.3040000000001</v>
      </c>
      <c r="L8160" s="116">
        <v>4.1509999999999998</v>
      </c>
      <c r="M8160" s="116">
        <v>235.12700000000001</v>
      </c>
      <c r="N8160" s="116">
        <v>77.927999999999997</v>
      </c>
      <c r="O8160" s="116">
        <v>57.521999999999998</v>
      </c>
      <c r="P8160" s="116">
        <v>0</v>
      </c>
      <c r="Q8160" s="20">
        <f t="shared" si="1274"/>
        <v>11.635252999999999</v>
      </c>
      <c r="R8160" s="20">
        <f t="shared" si="1275"/>
        <v>751.70101900000009</v>
      </c>
      <c r="S8160" s="20">
        <f t="shared" si="1276"/>
        <v>152.03752800000001</v>
      </c>
      <c r="T8160" s="20">
        <f t="shared" si="1277"/>
        <v>182.68987200000001</v>
      </c>
      <c r="U8160" s="21">
        <f t="shared" si="1278"/>
        <v>1098.063672</v>
      </c>
      <c r="V8160" s="38">
        <f t="shared" si="1279"/>
        <v>0.85035256763705525</v>
      </c>
    </row>
    <row r="8161" spans="1:22">
      <c r="A8161">
        <v>8156</v>
      </c>
      <c r="B8161" s="122">
        <f t="shared" si="1280"/>
        <v>41979</v>
      </c>
      <c r="C8161" s="122">
        <f t="shared" si="1280"/>
        <v>42344</v>
      </c>
      <c r="D8161" s="116">
        <f t="shared" si="1271"/>
        <v>2015</v>
      </c>
      <c r="E8161" s="116">
        <f t="shared" si="1272"/>
        <v>12</v>
      </c>
      <c r="F8161" s="120">
        <v>6.8079999999999998</v>
      </c>
      <c r="G8161" s="121">
        <v>870.74300000000005</v>
      </c>
      <c r="H8161" s="121">
        <v>311.40800000000002</v>
      </c>
      <c r="I8161" s="121">
        <v>140.68899999999999</v>
      </c>
      <c r="J8161" s="119">
        <v>0</v>
      </c>
      <c r="K8161" s="117">
        <f t="shared" si="1273"/>
        <v>1329.6480000000001</v>
      </c>
      <c r="L8161" s="116">
        <v>4.7060000000000004</v>
      </c>
      <c r="M8161" s="116">
        <v>235.48599999999999</v>
      </c>
      <c r="N8161" s="116">
        <v>129.88900000000001</v>
      </c>
      <c r="O8161" s="116">
        <v>30.609000000000002</v>
      </c>
      <c r="P8161" s="116">
        <v>0</v>
      </c>
      <c r="Q8161" s="20">
        <f t="shared" si="1274"/>
        <v>13.190918000000002</v>
      </c>
      <c r="R8161" s="20">
        <f t="shared" si="1275"/>
        <v>752.84874200000002</v>
      </c>
      <c r="S8161" s="20">
        <f t="shared" si="1276"/>
        <v>253.41343900000004</v>
      </c>
      <c r="T8161" s="20">
        <f t="shared" si="1277"/>
        <v>97.214184000000017</v>
      </c>
      <c r="U8161" s="21">
        <f t="shared" si="1278"/>
        <v>1116.667283</v>
      </c>
      <c r="V8161" s="38">
        <f t="shared" si="1279"/>
        <v>0.8398217295103666</v>
      </c>
    </row>
    <row r="8162" spans="1:22">
      <c r="A8162">
        <v>8157</v>
      </c>
      <c r="B8162" s="122">
        <f t="shared" si="1280"/>
        <v>41979</v>
      </c>
      <c r="C8162" s="122">
        <f t="shared" si="1280"/>
        <v>42344</v>
      </c>
      <c r="D8162" s="116">
        <f t="shared" si="1271"/>
        <v>2015</v>
      </c>
      <c r="E8162" s="116">
        <f t="shared" si="1272"/>
        <v>12</v>
      </c>
      <c r="F8162" s="120">
        <v>10.840999999999999</v>
      </c>
      <c r="G8162" s="121">
        <v>875.45600000000002</v>
      </c>
      <c r="H8162" s="121">
        <v>576.87300000000005</v>
      </c>
      <c r="I8162" s="121">
        <v>62.756</v>
      </c>
      <c r="J8162" s="119">
        <v>0</v>
      </c>
      <c r="K8162" s="117">
        <f t="shared" si="1273"/>
        <v>1525.9260000000002</v>
      </c>
      <c r="L8162" s="116">
        <v>7.1340000000000003</v>
      </c>
      <c r="M8162" s="116">
        <v>236.24</v>
      </c>
      <c r="N8162" s="116">
        <v>203.58099999999999</v>
      </c>
      <c r="O8162" s="116">
        <v>16.71</v>
      </c>
      <c r="P8162" s="116">
        <v>0</v>
      </c>
      <c r="Q8162" s="20">
        <f t="shared" si="1274"/>
        <v>19.996601999999999</v>
      </c>
      <c r="R8162" s="20">
        <f t="shared" si="1275"/>
        <v>755.25927999999999</v>
      </c>
      <c r="S8162" s="20">
        <f t="shared" si="1276"/>
        <v>397.186531</v>
      </c>
      <c r="T8162" s="20">
        <f t="shared" si="1277"/>
        <v>53.070960000000007</v>
      </c>
      <c r="U8162" s="21">
        <f t="shared" si="1278"/>
        <v>1225.513373</v>
      </c>
      <c r="V8162" s="38">
        <f t="shared" si="1279"/>
        <v>0.80312765691127874</v>
      </c>
    </row>
    <row r="8163" spans="1:22">
      <c r="A8163">
        <v>8158</v>
      </c>
      <c r="B8163" s="122">
        <f t="shared" si="1280"/>
        <v>41979</v>
      </c>
      <c r="C8163" s="122">
        <f t="shared" si="1280"/>
        <v>42344</v>
      </c>
      <c r="D8163" s="116">
        <f t="shared" si="1271"/>
        <v>2015</v>
      </c>
      <c r="E8163" s="116">
        <f t="shared" si="1272"/>
        <v>12</v>
      </c>
      <c r="F8163" s="120">
        <v>10.956</v>
      </c>
      <c r="G8163" s="121">
        <v>874.66800000000001</v>
      </c>
      <c r="H8163" s="121">
        <v>692.58900000000006</v>
      </c>
      <c r="I8163" s="121">
        <v>92.448999999999998</v>
      </c>
      <c r="J8163" s="119">
        <v>0</v>
      </c>
      <c r="K8163" s="117">
        <f t="shared" si="1273"/>
        <v>1670.6620000000003</v>
      </c>
      <c r="L8163" s="116">
        <v>7.2279999999999998</v>
      </c>
      <c r="M8163" s="116">
        <v>236.108</v>
      </c>
      <c r="N8163" s="116">
        <v>250.58799999999999</v>
      </c>
      <c r="O8163" s="116">
        <v>24.661000000000001</v>
      </c>
      <c r="P8163" s="116">
        <v>0</v>
      </c>
      <c r="Q8163" s="20">
        <f t="shared" si="1274"/>
        <v>20.260083999999999</v>
      </c>
      <c r="R8163" s="20">
        <f t="shared" si="1275"/>
        <v>754.83727599999997</v>
      </c>
      <c r="S8163" s="20">
        <f t="shared" si="1276"/>
        <v>488.89718800000003</v>
      </c>
      <c r="T8163" s="20">
        <f t="shared" si="1277"/>
        <v>78.323336000000012</v>
      </c>
      <c r="U8163" s="21">
        <f t="shared" si="1278"/>
        <v>1342.317884</v>
      </c>
      <c r="V8163" s="38">
        <f t="shared" si="1279"/>
        <v>0.80346466490528889</v>
      </c>
    </row>
    <row r="8164" spans="1:22">
      <c r="A8164">
        <v>8159</v>
      </c>
      <c r="B8164" s="122">
        <f t="shared" si="1280"/>
        <v>41979</v>
      </c>
      <c r="C8164" s="122">
        <f t="shared" si="1280"/>
        <v>42344</v>
      </c>
      <c r="D8164" s="116">
        <f t="shared" si="1271"/>
        <v>2015</v>
      </c>
      <c r="E8164" s="116">
        <f t="shared" si="1272"/>
        <v>12</v>
      </c>
      <c r="F8164" s="120">
        <v>5.64</v>
      </c>
      <c r="G8164" s="121">
        <v>877.83600000000001</v>
      </c>
      <c r="H8164" s="121">
        <v>693.80799999999999</v>
      </c>
      <c r="I8164" s="121">
        <v>74.909000000000006</v>
      </c>
      <c r="J8164" s="119">
        <v>0</v>
      </c>
      <c r="K8164" s="117">
        <f t="shared" si="1273"/>
        <v>1652.1930000000002</v>
      </c>
      <c r="L8164" s="116">
        <v>3.694</v>
      </c>
      <c r="M8164" s="116">
        <v>237.23</v>
      </c>
      <c r="N8164" s="116">
        <v>254.14699999999999</v>
      </c>
      <c r="O8164" s="116">
        <v>20.173999999999999</v>
      </c>
      <c r="P8164" s="116">
        <v>0</v>
      </c>
      <c r="Q8164" s="20">
        <f t="shared" si="1274"/>
        <v>10.354282</v>
      </c>
      <c r="R8164" s="20">
        <f t="shared" si="1275"/>
        <v>758.42430999999999</v>
      </c>
      <c r="S8164" s="20">
        <f t="shared" si="1276"/>
        <v>495.84079700000001</v>
      </c>
      <c r="T8164" s="20">
        <f t="shared" si="1277"/>
        <v>64.072624000000005</v>
      </c>
      <c r="U8164" s="21">
        <f t="shared" si="1278"/>
        <v>1328.6920129999999</v>
      </c>
      <c r="V8164" s="38">
        <f t="shared" si="1279"/>
        <v>0.80419903304274964</v>
      </c>
    </row>
    <row r="8165" spans="1:22">
      <c r="A8165">
        <v>8160</v>
      </c>
      <c r="B8165" s="122">
        <f t="shared" si="1280"/>
        <v>41979</v>
      </c>
      <c r="C8165" s="122">
        <f t="shared" si="1280"/>
        <v>42344</v>
      </c>
      <c r="D8165" s="116">
        <f t="shared" si="1271"/>
        <v>2015</v>
      </c>
      <c r="E8165" s="116">
        <f t="shared" si="1272"/>
        <v>12</v>
      </c>
      <c r="F8165" s="120">
        <v>5.8959999999999999</v>
      </c>
      <c r="G8165" s="121">
        <v>883.86900000000003</v>
      </c>
      <c r="H8165" s="121">
        <v>620.13099999999997</v>
      </c>
      <c r="I8165" s="121">
        <v>54.537999999999997</v>
      </c>
      <c r="J8165" s="119">
        <v>0</v>
      </c>
      <c r="K8165" s="117">
        <f t="shared" si="1273"/>
        <v>1564.434</v>
      </c>
      <c r="L8165" s="116">
        <v>3.8679999999999999</v>
      </c>
      <c r="M8165" s="116">
        <v>238.56299999999999</v>
      </c>
      <c r="N8165" s="116">
        <v>227.708</v>
      </c>
      <c r="O8165" s="116">
        <v>14.794</v>
      </c>
      <c r="P8165" s="116">
        <v>0</v>
      </c>
      <c r="Q8165" s="20">
        <f t="shared" si="1274"/>
        <v>10.842003999999999</v>
      </c>
      <c r="R8165" s="20">
        <f t="shared" si="1275"/>
        <v>762.68591100000003</v>
      </c>
      <c r="S8165" s="20">
        <f t="shared" si="1276"/>
        <v>444.258308</v>
      </c>
      <c r="T8165" s="20">
        <f t="shared" si="1277"/>
        <v>46.985744000000004</v>
      </c>
      <c r="U8165" s="21">
        <f t="shared" si="1278"/>
        <v>1264.7719670000001</v>
      </c>
      <c r="V8165" s="38">
        <f t="shared" si="1279"/>
        <v>0.80845338761494578</v>
      </c>
    </row>
    <row r="8166" spans="1:22">
      <c r="A8166">
        <v>8161</v>
      </c>
      <c r="B8166" s="122">
        <f t="shared" si="1280"/>
        <v>41980</v>
      </c>
      <c r="C8166" s="122">
        <f t="shared" si="1280"/>
        <v>42345</v>
      </c>
      <c r="D8166" s="116">
        <f t="shared" si="1271"/>
        <v>2015</v>
      </c>
      <c r="E8166" s="116">
        <f t="shared" si="1272"/>
        <v>12</v>
      </c>
      <c r="F8166" s="120">
        <v>5.75</v>
      </c>
      <c r="G8166" s="121">
        <v>885.85900000000004</v>
      </c>
      <c r="H8166" s="121">
        <v>608.44600000000003</v>
      </c>
      <c r="I8166" s="121">
        <v>42.148000000000003</v>
      </c>
      <c r="J8166" s="119">
        <v>0</v>
      </c>
      <c r="K8166" s="117">
        <f t="shared" si="1273"/>
        <v>1542.203</v>
      </c>
      <c r="L8166" s="116">
        <v>3.7749999999999999</v>
      </c>
      <c r="M8166" s="116">
        <v>240.767</v>
      </c>
      <c r="N8166" s="116">
        <v>216.88</v>
      </c>
      <c r="O8166" s="116">
        <v>11.202999999999999</v>
      </c>
      <c r="P8166" s="116">
        <v>0</v>
      </c>
      <c r="Q8166" s="20">
        <f t="shared" si="1274"/>
        <v>10.581325</v>
      </c>
      <c r="R8166" s="20">
        <f t="shared" si="1275"/>
        <v>769.73209899999995</v>
      </c>
      <c r="S8166" s="20">
        <f t="shared" si="1276"/>
        <v>423.13288</v>
      </c>
      <c r="T8166" s="20">
        <f t="shared" si="1277"/>
        <v>35.580728000000001</v>
      </c>
      <c r="U8166" s="21">
        <f t="shared" si="1278"/>
        <v>1239.027032</v>
      </c>
      <c r="V8166" s="38">
        <f t="shared" si="1279"/>
        <v>0.80341370883080887</v>
      </c>
    </row>
    <row r="8167" spans="1:22">
      <c r="A8167">
        <v>8162</v>
      </c>
      <c r="B8167" s="122">
        <f t="shared" si="1280"/>
        <v>41980</v>
      </c>
      <c r="C8167" s="122">
        <f t="shared" si="1280"/>
        <v>42345</v>
      </c>
      <c r="D8167" s="116">
        <f t="shared" si="1271"/>
        <v>2015</v>
      </c>
      <c r="E8167" s="116">
        <f t="shared" si="1272"/>
        <v>12</v>
      </c>
      <c r="F8167" s="120">
        <v>5.63</v>
      </c>
      <c r="G8167" s="121">
        <v>886.07100000000003</v>
      </c>
      <c r="H8167" s="121">
        <v>371.99299999999999</v>
      </c>
      <c r="I8167" s="121">
        <v>33.347999999999999</v>
      </c>
      <c r="J8167" s="119">
        <v>0</v>
      </c>
      <c r="K8167" s="117">
        <f t="shared" si="1273"/>
        <v>1297.0419999999999</v>
      </c>
      <c r="L8167" s="116">
        <v>3.7320000000000002</v>
      </c>
      <c r="M8167" s="116">
        <v>240.90199999999999</v>
      </c>
      <c r="N8167" s="116">
        <v>147.626</v>
      </c>
      <c r="O8167" s="116">
        <v>8.8369999999999997</v>
      </c>
      <c r="P8167" s="116">
        <v>0</v>
      </c>
      <c r="Q8167" s="20">
        <f t="shared" si="1274"/>
        <v>10.460796</v>
      </c>
      <c r="R8167" s="20">
        <f t="shared" si="1275"/>
        <v>770.16369399999996</v>
      </c>
      <c r="S8167" s="20">
        <f t="shared" si="1276"/>
        <v>288.018326</v>
      </c>
      <c r="T8167" s="20">
        <f t="shared" si="1277"/>
        <v>28.066312</v>
      </c>
      <c r="U8167" s="21">
        <f t="shared" si="1278"/>
        <v>1096.709128</v>
      </c>
      <c r="V8167" s="38">
        <f t="shared" si="1279"/>
        <v>0.84554634930865769</v>
      </c>
    </row>
    <row r="8168" spans="1:22">
      <c r="A8168">
        <v>8163</v>
      </c>
      <c r="B8168" s="122">
        <f t="shared" si="1280"/>
        <v>41980</v>
      </c>
      <c r="C8168" s="122">
        <f t="shared" si="1280"/>
        <v>42345</v>
      </c>
      <c r="D8168" s="116">
        <f t="shared" si="1271"/>
        <v>2015</v>
      </c>
      <c r="E8168" s="116">
        <f t="shared" si="1272"/>
        <v>12</v>
      </c>
      <c r="F8168" s="120">
        <v>5.6390000000000002</v>
      </c>
      <c r="G8168" s="121">
        <v>876.46</v>
      </c>
      <c r="H8168" s="121">
        <v>330.07299999999998</v>
      </c>
      <c r="I8168" s="121">
        <v>23.358000000000001</v>
      </c>
      <c r="J8168" s="119">
        <v>0</v>
      </c>
      <c r="K8168" s="117">
        <f t="shared" si="1273"/>
        <v>1235.53</v>
      </c>
      <c r="L8168" s="116">
        <v>3.7109999999999999</v>
      </c>
      <c r="M8168" s="116">
        <v>238.41200000000001</v>
      </c>
      <c r="N8168" s="116">
        <v>130.37299999999999</v>
      </c>
      <c r="O8168" s="116">
        <v>6.1890000000000001</v>
      </c>
      <c r="P8168" s="116">
        <v>0</v>
      </c>
      <c r="Q8168" s="20">
        <f t="shared" si="1274"/>
        <v>10.401933</v>
      </c>
      <c r="R8168" s="20">
        <f t="shared" si="1275"/>
        <v>762.20316400000002</v>
      </c>
      <c r="S8168" s="20">
        <f t="shared" si="1276"/>
        <v>254.35772299999999</v>
      </c>
      <c r="T8168" s="20">
        <f t="shared" si="1277"/>
        <v>19.656264</v>
      </c>
      <c r="U8168" s="21">
        <f t="shared" si="1278"/>
        <v>1046.6190839999999</v>
      </c>
      <c r="V8168" s="38">
        <f t="shared" si="1279"/>
        <v>0.847101311987568</v>
      </c>
    </row>
    <row r="8169" spans="1:22">
      <c r="A8169">
        <v>8164</v>
      </c>
      <c r="B8169" s="122">
        <f t="shared" si="1280"/>
        <v>41980</v>
      </c>
      <c r="C8169" s="122">
        <f t="shared" si="1280"/>
        <v>42345</v>
      </c>
      <c r="D8169" s="116">
        <f t="shared" si="1271"/>
        <v>2015</v>
      </c>
      <c r="E8169" s="116">
        <f t="shared" si="1272"/>
        <v>12</v>
      </c>
      <c r="F8169" s="120">
        <v>5.81</v>
      </c>
      <c r="G8169" s="121">
        <v>713.88699999999994</v>
      </c>
      <c r="H8169" s="121">
        <v>562.91</v>
      </c>
      <c r="I8169" s="121">
        <v>22.266999999999999</v>
      </c>
      <c r="J8169" s="119">
        <v>0</v>
      </c>
      <c r="K8169" s="117">
        <f t="shared" si="1273"/>
        <v>1304.874</v>
      </c>
      <c r="L8169" s="116">
        <v>3.8170000000000002</v>
      </c>
      <c r="M8169" s="116">
        <v>199.99100000000001</v>
      </c>
      <c r="N8169" s="116">
        <v>201.09800000000001</v>
      </c>
      <c r="O8169" s="116">
        <v>5.8849999999999998</v>
      </c>
      <c r="P8169" s="116">
        <v>0</v>
      </c>
      <c r="Q8169" s="20">
        <f t="shared" si="1274"/>
        <v>10.699051000000001</v>
      </c>
      <c r="R8169" s="20">
        <f t="shared" si="1275"/>
        <v>639.37122700000009</v>
      </c>
      <c r="S8169" s="20">
        <f t="shared" si="1276"/>
        <v>392.34219800000005</v>
      </c>
      <c r="T8169" s="20">
        <f t="shared" si="1277"/>
        <v>18.690760000000001</v>
      </c>
      <c r="U8169" s="21">
        <f t="shared" si="1278"/>
        <v>1061.1032360000002</v>
      </c>
      <c r="V8169" s="38">
        <f t="shared" si="1279"/>
        <v>0.81318444232929776</v>
      </c>
    </row>
    <row r="8170" spans="1:22">
      <c r="A8170">
        <v>8165</v>
      </c>
      <c r="B8170" s="122">
        <f t="shared" si="1280"/>
        <v>41980</v>
      </c>
      <c r="C8170" s="122">
        <f t="shared" si="1280"/>
        <v>42345</v>
      </c>
      <c r="D8170" s="116">
        <f t="shared" si="1271"/>
        <v>2015</v>
      </c>
      <c r="E8170" s="116">
        <f t="shared" si="1272"/>
        <v>12</v>
      </c>
      <c r="F8170" s="120">
        <v>6.1349999999999998</v>
      </c>
      <c r="G8170" s="121">
        <v>595.77</v>
      </c>
      <c r="H8170" s="121">
        <v>679.93399999999997</v>
      </c>
      <c r="I8170" s="121">
        <v>20.81</v>
      </c>
      <c r="J8170" s="119">
        <v>0</v>
      </c>
      <c r="K8170" s="117">
        <f t="shared" si="1273"/>
        <v>1302.6489999999999</v>
      </c>
      <c r="L8170" s="116">
        <v>4.0039999999999996</v>
      </c>
      <c r="M8170" s="116">
        <v>172.566</v>
      </c>
      <c r="N8170" s="116">
        <v>247.55500000000001</v>
      </c>
      <c r="O8170" s="116">
        <v>5.516</v>
      </c>
      <c r="P8170" s="116">
        <v>0</v>
      </c>
      <c r="Q8170" s="20">
        <f t="shared" si="1274"/>
        <v>11.223211999999998</v>
      </c>
      <c r="R8170" s="20">
        <f t="shared" si="1275"/>
        <v>551.69350199999997</v>
      </c>
      <c r="S8170" s="20">
        <f t="shared" si="1276"/>
        <v>482.97980500000006</v>
      </c>
      <c r="T8170" s="20">
        <f t="shared" si="1277"/>
        <v>17.518816000000001</v>
      </c>
      <c r="U8170" s="21">
        <f t="shared" si="1278"/>
        <v>1063.4153349999999</v>
      </c>
      <c r="V8170" s="38">
        <f t="shared" si="1279"/>
        <v>0.81634832944254365</v>
      </c>
    </row>
    <row r="8171" spans="1:22">
      <c r="A8171">
        <v>8166</v>
      </c>
      <c r="B8171" s="122">
        <f t="shared" si="1280"/>
        <v>41980</v>
      </c>
      <c r="C8171" s="122">
        <f t="shared" si="1280"/>
        <v>42345</v>
      </c>
      <c r="D8171" s="116">
        <f t="shared" si="1271"/>
        <v>2015</v>
      </c>
      <c r="E8171" s="116">
        <f t="shared" si="1272"/>
        <v>12</v>
      </c>
      <c r="F8171" s="120">
        <v>6.2149999999999999</v>
      </c>
      <c r="G8171" s="121">
        <v>570.92700000000002</v>
      </c>
      <c r="H8171" s="121">
        <v>559.92200000000003</v>
      </c>
      <c r="I8171" s="121">
        <v>18.234000000000002</v>
      </c>
      <c r="J8171" s="119">
        <v>0</v>
      </c>
      <c r="K8171" s="117">
        <f t="shared" si="1273"/>
        <v>1155.298</v>
      </c>
      <c r="L8171" s="116">
        <v>4.0629999999999997</v>
      </c>
      <c r="M8171" s="116">
        <v>167.333</v>
      </c>
      <c r="N8171" s="116">
        <v>216.32400000000001</v>
      </c>
      <c r="O8171" s="116">
        <v>4.8529999999999998</v>
      </c>
      <c r="P8171" s="116">
        <v>0</v>
      </c>
      <c r="Q8171" s="20">
        <f t="shared" si="1274"/>
        <v>11.388589</v>
      </c>
      <c r="R8171" s="20">
        <f t="shared" si="1275"/>
        <v>534.96360100000004</v>
      </c>
      <c r="S8171" s="20">
        <f t="shared" si="1276"/>
        <v>422.04812400000003</v>
      </c>
      <c r="T8171" s="20">
        <f t="shared" si="1277"/>
        <v>15.413128</v>
      </c>
      <c r="U8171" s="21">
        <f t="shared" si="1278"/>
        <v>983.81344200000012</v>
      </c>
      <c r="V8171" s="38">
        <f t="shared" si="1279"/>
        <v>0.85156681825814651</v>
      </c>
    </row>
    <row r="8172" spans="1:22">
      <c r="A8172">
        <v>8167</v>
      </c>
      <c r="B8172" s="122">
        <f t="shared" si="1280"/>
        <v>41980</v>
      </c>
      <c r="C8172" s="122">
        <f t="shared" si="1280"/>
        <v>42345</v>
      </c>
      <c r="D8172" s="116">
        <f t="shared" si="1271"/>
        <v>2015</v>
      </c>
      <c r="E8172" s="116">
        <f t="shared" si="1272"/>
        <v>12</v>
      </c>
      <c r="F8172" s="120">
        <v>6.2350000000000003</v>
      </c>
      <c r="G8172" s="121">
        <v>584.35699999999997</v>
      </c>
      <c r="H8172" s="121">
        <v>550.21799999999996</v>
      </c>
      <c r="I8172" s="121">
        <v>12.645</v>
      </c>
      <c r="J8172" s="119">
        <v>0</v>
      </c>
      <c r="K8172" s="117">
        <f t="shared" si="1273"/>
        <v>1153.4549999999999</v>
      </c>
      <c r="L8172" s="116">
        <v>4.0789999999999997</v>
      </c>
      <c r="M8172" s="116">
        <v>171.036</v>
      </c>
      <c r="N8172" s="116">
        <v>208.274</v>
      </c>
      <c r="O8172" s="116">
        <v>3.4489999999999998</v>
      </c>
      <c r="P8172" s="116">
        <v>0</v>
      </c>
      <c r="Q8172" s="20">
        <f t="shared" si="1274"/>
        <v>11.433437</v>
      </c>
      <c r="R8172" s="20">
        <f t="shared" si="1275"/>
        <v>546.80209200000002</v>
      </c>
      <c r="S8172" s="20">
        <f t="shared" si="1276"/>
        <v>406.34257400000001</v>
      </c>
      <c r="T8172" s="20">
        <f t="shared" si="1277"/>
        <v>10.954024</v>
      </c>
      <c r="U8172" s="21">
        <f t="shared" si="1278"/>
        <v>975.53212700000006</v>
      </c>
      <c r="V8172" s="38">
        <f t="shared" si="1279"/>
        <v>0.84574788526643874</v>
      </c>
    </row>
    <row r="8173" spans="1:22">
      <c r="A8173">
        <v>8168</v>
      </c>
      <c r="B8173" s="122">
        <f t="shared" si="1280"/>
        <v>41980</v>
      </c>
      <c r="C8173" s="122">
        <f t="shared" si="1280"/>
        <v>42345</v>
      </c>
      <c r="D8173" s="116">
        <f t="shared" si="1271"/>
        <v>2015</v>
      </c>
      <c r="E8173" s="116">
        <f t="shared" si="1272"/>
        <v>12</v>
      </c>
      <c r="F8173" s="120">
        <v>5.85</v>
      </c>
      <c r="G8173" s="121">
        <v>591.35699999999997</v>
      </c>
      <c r="H8173" s="121">
        <v>613.31500000000005</v>
      </c>
      <c r="I8173" s="121">
        <v>15.483000000000001</v>
      </c>
      <c r="J8173" s="119">
        <v>0</v>
      </c>
      <c r="K8173" s="117">
        <f t="shared" si="1273"/>
        <v>1226.0049999999999</v>
      </c>
      <c r="L8173" s="116">
        <v>3.8170000000000002</v>
      </c>
      <c r="M8173" s="116">
        <v>172.917</v>
      </c>
      <c r="N8173" s="116">
        <v>214.72499999999999</v>
      </c>
      <c r="O8173" s="116">
        <v>4.2949999999999999</v>
      </c>
      <c r="P8173" s="116">
        <v>0</v>
      </c>
      <c r="Q8173" s="20">
        <f t="shared" si="1274"/>
        <v>10.699051000000001</v>
      </c>
      <c r="R8173" s="20">
        <f t="shared" si="1275"/>
        <v>552.81564900000001</v>
      </c>
      <c r="S8173" s="20">
        <f t="shared" si="1276"/>
        <v>418.92847499999999</v>
      </c>
      <c r="T8173" s="20">
        <f t="shared" si="1277"/>
        <v>13.640920000000001</v>
      </c>
      <c r="U8173" s="21">
        <f t="shared" si="1278"/>
        <v>996.08409500000016</v>
      </c>
      <c r="V8173" s="38">
        <f t="shared" si="1279"/>
        <v>0.81246332192772486</v>
      </c>
    </row>
    <row r="8174" spans="1:22">
      <c r="A8174">
        <v>8169</v>
      </c>
      <c r="B8174" s="122">
        <f t="shared" si="1280"/>
        <v>41980</v>
      </c>
      <c r="C8174" s="122">
        <f t="shared" si="1280"/>
        <v>42345</v>
      </c>
      <c r="D8174" s="116">
        <f t="shared" si="1271"/>
        <v>2015</v>
      </c>
      <c r="E8174" s="116">
        <f t="shared" si="1272"/>
        <v>12</v>
      </c>
      <c r="F8174" s="120">
        <v>5.9690000000000003</v>
      </c>
      <c r="G8174" s="121">
        <v>633.18700000000001</v>
      </c>
      <c r="H8174" s="121">
        <v>498.459</v>
      </c>
      <c r="I8174" s="121">
        <v>20.829000000000001</v>
      </c>
      <c r="J8174" s="119">
        <v>0</v>
      </c>
      <c r="K8174" s="117">
        <f t="shared" si="1273"/>
        <v>1158.444</v>
      </c>
      <c r="L8174" s="116">
        <v>3.9239999999999999</v>
      </c>
      <c r="M8174" s="116">
        <v>183.15799999999999</v>
      </c>
      <c r="N8174" s="116">
        <v>187.691</v>
      </c>
      <c r="O8174" s="116">
        <v>5.577</v>
      </c>
      <c r="P8174" s="116">
        <v>0</v>
      </c>
      <c r="Q8174" s="20">
        <f t="shared" si="1274"/>
        <v>10.998972</v>
      </c>
      <c r="R8174" s="20">
        <f t="shared" si="1275"/>
        <v>585.55612599999995</v>
      </c>
      <c r="S8174" s="20">
        <f t="shared" si="1276"/>
        <v>366.18514100000004</v>
      </c>
      <c r="T8174" s="20">
        <f t="shared" si="1277"/>
        <v>17.712552000000002</v>
      </c>
      <c r="U8174" s="21">
        <f t="shared" si="1278"/>
        <v>980.45279099999993</v>
      </c>
      <c r="V8174" s="38">
        <f t="shared" si="1279"/>
        <v>0.84635320395288849</v>
      </c>
    </row>
    <row r="8175" spans="1:22">
      <c r="A8175">
        <v>8170</v>
      </c>
      <c r="B8175" s="122">
        <f t="shared" si="1280"/>
        <v>41980</v>
      </c>
      <c r="C8175" s="122">
        <f t="shared" si="1280"/>
        <v>42345</v>
      </c>
      <c r="D8175" s="116">
        <f t="shared" si="1271"/>
        <v>2015</v>
      </c>
      <c r="E8175" s="116">
        <f t="shared" si="1272"/>
        <v>12</v>
      </c>
      <c r="F8175" s="120">
        <v>5.8449999999999998</v>
      </c>
      <c r="G8175" s="121">
        <v>825.34699999999998</v>
      </c>
      <c r="H8175" s="121">
        <v>375.68900000000002</v>
      </c>
      <c r="I8175" s="121">
        <v>19.963000000000001</v>
      </c>
      <c r="J8175" s="119">
        <v>0</v>
      </c>
      <c r="K8175" s="117">
        <f t="shared" si="1273"/>
        <v>1226.8440000000001</v>
      </c>
      <c r="L8175" s="116">
        <v>3.8159999999999998</v>
      </c>
      <c r="M8175" s="116">
        <v>229.714</v>
      </c>
      <c r="N8175" s="116">
        <v>148.322</v>
      </c>
      <c r="O8175" s="116">
        <v>5.4550000000000001</v>
      </c>
      <c r="P8175" s="116">
        <v>0</v>
      </c>
      <c r="Q8175" s="20">
        <f t="shared" si="1274"/>
        <v>10.696247999999999</v>
      </c>
      <c r="R8175" s="20">
        <f t="shared" si="1275"/>
        <v>734.39565800000003</v>
      </c>
      <c r="S8175" s="20">
        <f t="shared" si="1276"/>
        <v>289.37622200000004</v>
      </c>
      <c r="T8175" s="20">
        <f t="shared" si="1277"/>
        <v>17.32508</v>
      </c>
      <c r="U8175" s="21">
        <f t="shared" si="1278"/>
        <v>1051.793208</v>
      </c>
      <c r="V8175" s="38">
        <f t="shared" si="1279"/>
        <v>0.85731617711787322</v>
      </c>
    </row>
    <row r="8176" spans="1:22">
      <c r="A8176">
        <v>8171</v>
      </c>
      <c r="B8176" s="122">
        <f t="shared" si="1280"/>
        <v>41980</v>
      </c>
      <c r="C8176" s="122">
        <f t="shared" si="1280"/>
        <v>42345</v>
      </c>
      <c r="D8176" s="116">
        <f t="shared" si="1271"/>
        <v>2015</v>
      </c>
      <c r="E8176" s="116">
        <f t="shared" si="1272"/>
        <v>12</v>
      </c>
      <c r="F8176" s="120">
        <v>6.7119999999999997</v>
      </c>
      <c r="G8176" s="121">
        <v>961.21600000000001</v>
      </c>
      <c r="H8176" s="121">
        <v>299.12700000000001</v>
      </c>
      <c r="I8176" s="121">
        <v>24.713000000000001</v>
      </c>
      <c r="J8176" s="119">
        <v>0</v>
      </c>
      <c r="K8176" s="117">
        <f t="shared" si="1273"/>
        <v>1291.768</v>
      </c>
      <c r="L8176" s="116">
        <v>4.444</v>
      </c>
      <c r="M8176" s="116">
        <v>263.24200000000002</v>
      </c>
      <c r="N8176" s="116">
        <v>123.495</v>
      </c>
      <c r="O8176" s="116">
        <v>6.4749999999999996</v>
      </c>
      <c r="P8176" s="116">
        <v>0</v>
      </c>
      <c r="Q8176" s="20">
        <f t="shared" si="1274"/>
        <v>12.456531999999999</v>
      </c>
      <c r="R8176" s="20">
        <f t="shared" si="1275"/>
        <v>841.58467400000006</v>
      </c>
      <c r="S8176" s="20">
        <f t="shared" si="1276"/>
        <v>240.93874500000001</v>
      </c>
      <c r="T8176" s="20">
        <f t="shared" si="1277"/>
        <v>20.564599999999999</v>
      </c>
      <c r="U8176" s="21">
        <f t="shared" si="1278"/>
        <v>1115.544551</v>
      </c>
      <c r="V8176" s="38">
        <f t="shared" si="1279"/>
        <v>0.86357964510655161</v>
      </c>
    </row>
    <row r="8177" spans="1:22">
      <c r="A8177">
        <v>8172</v>
      </c>
      <c r="B8177" s="122">
        <f t="shared" si="1280"/>
        <v>41980</v>
      </c>
      <c r="C8177" s="122">
        <f t="shared" si="1280"/>
        <v>42345</v>
      </c>
      <c r="D8177" s="116">
        <f t="shared" si="1271"/>
        <v>2015</v>
      </c>
      <c r="E8177" s="116">
        <f t="shared" si="1272"/>
        <v>12</v>
      </c>
      <c r="F8177" s="120">
        <v>16.236999999999998</v>
      </c>
      <c r="G8177" s="121">
        <v>973.899</v>
      </c>
      <c r="H8177" s="121">
        <v>330.15699999999998</v>
      </c>
      <c r="I8177" s="121">
        <v>38.636000000000003</v>
      </c>
      <c r="J8177" s="119">
        <v>0</v>
      </c>
      <c r="K8177" s="117">
        <f t="shared" si="1273"/>
        <v>1358.9289999999999</v>
      </c>
      <c r="L8177" s="116">
        <v>10.23</v>
      </c>
      <c r="M8177" s="116">
        <v>265.726</v>
      </c>
      <c r="N8177" s="116">
        <v>137.036</v>
      </c>
      <c r="O8177" s="116">
        <v>10.196</v>
      </c>
      <c r="P8177" s="116">
        <v>0</v>
      </c>
      <c r="Q8177" s="20">
        <f t="shared" si="1274"/>
        <v>28.674690000000002</v>
      </c>
      <c r="R8177" s="20">
        <f t="shared" si="1275"/>
        <v>849.52602200000001</v>
      </c>
      <c r="S8177" s="20">
        <f t="shared" si="1276"/>
        <v>267.357236</v>
      </c>
      <c r="T8177" s="20">
        <f t="shared" si="1277"/>
        <v>32.382496000000003</v>
      </c>
      <c r="U8177" s="21">
        <f t="shared" si="1278"/>
        <v>1177.9404440000001</v>
      </c>
      <c r="V8177" s="38">
        <f t="shared" si="1279"/>
        <v>0.86681529645772526</v>
      </c>
    </row>
    <row r="8178" spans="1:22">
      <c r="A8178">
        <v>8173</v>
      </c>
      <c r="B8178" s="122">
        <f t="shared" si="1280"/>
        <v>41980</v>
      </c>
      <c r="C8178" s="122">
        <f t="shared" si="1280"/>
        <v>42345</v>
      </c>
      <c r="D8178" s="116">
        <f t="shared" si="1271"/>
        <v>2015</v>
      </c>
      <c r="E8178" s="116">
        <f t="shared" si="1272"/>
        <v>12</v>
      </c>
      <c r="F8178" s="120">
        <v>19.120999999999999</v>
      </c>
      <c r="G8178" s="121">
        <v>976.25300000000004</v>
      </c>
      <c r="H8178" s="121">
        <v>320.70999999999998</v>
      </c>
      <c r="I8178" s="121">
        <v>49.648000000000003</v>
      </c>
      <c r="J8178" s="119">
        <v>0</v>
      </c>
      <c r="K8178" s="117">
        <f t="shared" si="1273"/>
        <v>1365.732</v>
      </c>
      <c r="L8178" s="116">
        <v>11.999000000000001</v>
      </c>
      <c r="M8178" s="116">
        <v>266.28899999999999</v>
      </c>
      <c r="N8178" s="116">
        <v>133.72499999999999</v>
      </c>
      <c r="O8178" s="116">
        <v>13.5</v>
      </c>
      <c r="P8178" s="116">
        <v>0</v>
      </c>
      <c r="Q8178" s="20">
        <f t="shared" si="1274"/>
        <v>33.633197000000003</v>
      </c>
      <c r="R8178" s="20">
        <f t="shared" si="1275"/>
        <v>851.32593299999996</v>
      </c>
      <c r="S8178" s="20">
        <f t="shared" si="1276"/>
        <v>260.89747499999999</v>
      </c>
      <c r="T8178" s="20">
        <f t="shared" si="1277"/>
        <v>42.876000000000005</v>
      </c>
      <c r="U8178" s="21">
        <f t="shared" si="1278"/>
        <v>1188.7326049999999</v>
      </c>
      <c r="V8178" s="38">
        <f t="shared" si="1279"/>
        <v>0.87039961354057749</v>
      </c>
    </row>
    <row r="8179" spans="1:22">
      <c r="A8179">
        <v>8174</v>
      </c>
      <c r="B8179" s="122">
        <f t="shared" si="1280"/>
        <v>41980</v>
      </c>
      <c r="C8179" s="122">
        <f t="shared" si="1280"/>
        <v>42345</v>
      </c>
      <c r="D8179" s="116">
        <f t="shared" si="1271"/>
        <v>2015</v>
      </c>
      <c r="E8179" s="116">
        <f t="shared" si="1272"/>
        <v>12</v>
      </c>
      <c r="F8179" s="120">
        <v>19.016999999999999</v>
      </c>
      <c r="G8179" s="121">
        <v>973.471</v>
      </c>
      <c r="H8179" s="121">
        <v>388.37099999999998</v>
      </c>
      <c r="I8179" s="121">
        <v>62.301000000000002</v>
      </c>
      <c r="J8179" s="119">
        <v>0</v>
      </c>
      <c r="K8179" s="117">
        <f t="shared" si="1273"/>
        <v>1443.1599999999999</v>
      </c>
      <c r="L8179" s="116">
        <v>11.86</v>
      </c>
      <c r="M8179" s="116">
        <v>265.77999999999997</v>
      </c>
      <c r="N8179" s="116">
        <v>186.982</v>
      </c>
      <c r="O8179" s="116">
        <v>16.617000000000001</v>
      </c>
      <c r="P8179" s="116">
        <v>0</v>
      </c>
      <c r="Q8179" s="20">
        <f t="shared" si="1274"/>
        <v>33.243579999999994</v>
      </c>
      <c r="R8179" s="20">
        <f t="shared" si="1275"/>
        <v>849.6986599999999</v>
      </c>
      <c r="S8179" s="20">
        <f t="shared" si="1276"/>
        <v>364.80188200000003</v>
      </c>
      <c r="T8179" s="20">
        <f t="shared" si="1277"/>
        <v>52.775592000000003</v>
      </c>
      <c r="U8179" s="21">
        <f t="shared" si="1278"/>
        <v>1300.5197139999998</v>
      </c>
      <c r="V8179" s="38">
        <f t="shared" si="1279"/>
        <v>0.90116114221569332</v>
      </c>
    </row>
    <row r="8180" spans="1:22">
      <c r="A8180">
        <v>8175</v>
      </c>
      <c r="B8180" s="122">
        <f t="shared" si="1280"/>
        <v>41980</v>
      </c>
      <c r="C8180" s="122">
        <f t="shared" si="1280"/>
        <v>42345</v>
      </c>
      <c r="D8180" s="116">
        <f t="shared" si="1271"/>
        <v>2015</v>
      </c>
      <c r="E8180" s="116">
        <f t="shared" si="1272"/>
        <v>12</v>
      </c>
      <c r="F8180" s="120">
        <v>140.20099999999999</v>
      </c>
      <c r="G8180" s="121">
        <v>974.73699999999997</v>
      </c>
      <c r="H8180" s="121">
        <v>216.37200000000001</v>
      </c>
      <c r="I8180" s="121">
        <v>78.373000000000005</v>
      </c>
      <c r="J8180" s="119">
        <v>0</v>
      </c>
      <c r="K8180" s="117">
        <f t="shared" si="1273"/>
        <v>1409.683</v>
      </c>
      <c r="L8180" s="116">
        <v>72.606999999999999</v>
      </c>
      <c r="M8180" s="116">
        <v>266.26900000000001</v>
      </c>
      <c r="N8180" s="116">
        <v>98.718999999999994</v>
      </c>
      <c r="O8180" s="116">
        <v>24.023</v>
      </c>
      <c r="P8180" s="116">
        <v>0</v>
      </c>
      <c r="Q8180" s="20">
        <f t="shared" si="1274"/>
        <v>203.51742099999998</v>
      </c>
      <c r="R8180" s="20">
        <f t="shared" si="1275"/>
        <v>851.26199300000007</v>
      </c>
      <c r="S8180" s="20">
        <f t="shared" si="1276"/>
        <v>192.60076899999999</v>
      </c>
      <c r="T8180" s="20">
        <f t="shared" si="1277"/>
        <v>76.297048000000004</v>
      </c>
      <c r="U8180" s="21">
        <f t="shared" si="1278"/>
        <v>1323.6772309999999</v>
      </c>
      <c r="V8180" s="38">
        <f t="shared" si="1279"/>
        <v>0.93898928411564864</v>
      </c>
    </row>
    <row r="8181" spans="1:22">
      <c r="A8181">
        <v>8176</v>
      </c>
      <c r="B8181" s="122">
        <f t="shared" si="1280"/>
        <v>41980</v>
      </c>
      <c r="C8181" s="122">
        <f t="shared" si="1280"/>
        <v>42345</v>
      </c>
      <c r="D8181" s="116">
        <f t="shared" si="1271"/>
        <v>2015</v>
      </c>
      <c r="E8181" s="116">
        <f t="shared" si="1272"/>
        <v>12</v>
      </c>
      <c r="F8181" s="120">
        <v>191.00700000000001</v>
      </c>
      <c r="G8181" s="121">
        <v>976.62099999999998</v>
      </c>
      <c r="H8181" s="121">
        <v>30.91</v>
      </c>
      <c r="I8181" s="121">
        <v>217.75</v>
      </c>
      <c r="J8181" s="119">
        <v>0</v>
      </c>
      <c r="K8181" s="117">
        <f t="shared" si="1273"/>
        <v>1416.288</v>
      </c>
      <c r="L8181" s="116">
        <v>97.733999999999995</v>
      </c>
      <c r="M8181" s="116">
        <v>266.55399999999997</v>
      </c>
      <c r="N8181" s="116">
        <v>21.550999999999998</v>
      </c>
      <c r="O8181" s="116">
        <v>65.313000000000002</v>
      </c>
      <c r="P8181" s="116">
        <v>0</v>
      </c>
      <c r="Q8181" s="20">
        <f t="shared" si="1274"/>
        <v>273.94840199999999</v>
      </c>
      <c r="R8181" s="20">
        <f t="shared" si="1275"/>
        <v>852.17313799999988</v>
      </c>
      <c r="S8181" s="20">
        <f t="shared" si="1276"/>
        <v>42.046000999999997</v>
      </c>
      <c r="T8181" s="20">
        <f t="shared" si="1277"/>
        <v>207.43408800000003</v>
      </c>
      <c r="U8181" s="21">
        <f t="shared" si="1278"/>
        <v>1375.6016289999998</v>
      </c>
      <c r="V8181" s="38">
        <f t="shared" si="1279"/>
        <v>0.9712725300221422</v>
      </c>
    </row>
    <row r="8182" spans="1:22">
      <c r="A8182">
        <v>8177</v>
      </c>
      <c r="B8182" s="122">
        <f t="shared" si="1280"/>
        <v>41980</v>
      </c>
      <c r="C8182" s="122">
        <f t="shared" si="1280"/>
        <v>42345</v>
      </c>
      <c r="D8182" s="116">
        <f t="shared" si="1271"/>
        <v>2015</v>
      </c>
      <c r="E8182" s="116">
        <f t="shared" si="1272"/>
        <v>12</v>
      </c>
      <c r="F8182" s="120">
        <v>203.786</v>
      </c>
      <c r="G8182" s="121">
        <v>996.01499999999999</v>
      </c>
      <c r="H8182" s="121">
        <v>21.114999999999998</v>
      </c>
      <c r="I8182" s="121">
        <v>274.452</v>
      </c>
      <c r="J8182" s="119">
        <v>0</v>
      </c>
      <c r="K8182" s="117">
        <f t="shared" si="1273"/>
        <v>1495.3679999999999</v>
      </c>
      <c r="L8182" s="116">
        <v>102.602</v>
      </c>
      <c r="M8182" s="116">
        <v>262.423</v>
      </c>
      <c r="N8182" s="116">
        <v>16.085000000000001</v>
      </c>
      <c r="O8182" s="116">
        <v>76.611000000000004</v>
      </c>
      <c r="P8182" s="116">
        <v>0</v>
      </c>
      <c r="Q8182" s="20">
        <f t="shared" si="1274"/>
        <v>287.59340600000002</v>
      </c>
      <c r="R8182" s="20">
        <f t="shared" si="1275"/>
        <v>838.96633099999997</v>
      </c>
      <c r="S8182" s="20">
        <f t="shared" si="1276"/>
        <v>31.381835000000002</v>
      </c>
      <c r="T8182" s="20">
        <f t="shared" si="1277"/>
        <v>243.31653600000001</v>
      </c>
      <c r="U8182" s="21">
        <f t="shared" si="1278"/>
        <v>1401.258108</v>
      </c>
      <c r="V8182" s="38">
        <f t="shared" si="1279"/>
        <v>0.93706573097725776</v>
      </c>
    </row>
    <row r="8183" spans="1:22">
      <c r="A8183">
        <v>8178</v>
      </c>
      <c r="B8183" s="122">
        <f t="shared" si="1280"/>
        <v>41980</v>
      </c>
      <c r="C8183" s="122">
        <f t="shared" si="1280"/>
        <v>42345</v>
      </c>
      <c r="D8183" s="116">
        <f t="shared" si="1271"/>
        <v>2015</v>
      </c>
      <c r="E8183" s="116">
        <f t="shared" si="1272"/>
        <v>12</v>
      </c>
      <c r="F8183" s="120">
        <v>19.047999999999998</v>
      </c>
      <c r="G8183" s="121">
        <v>1029.5429999999999</v>
      </c>
      <c r="H8183" s="121">
        <v>20.975999999999999</v>
      </c>
      <c r="I8183" s="121">
        <v>357.399</v>
      </c>
      <c r="J8183" s="119">
        <v>0</v>
      </c>
      <c r="K8183" s="117">
        <f t="shared" si="1273"/>
        <v>1426.9659999999999</v>
      </c>
      <c r="L8183" s="116">
        <v>11.936999999999999</v>
      </c>
      <c r="M8183" s="116">
        <v>276.07400000000001</v>
      </c>
      <c r="N8183" s="116">
        <v>16.021999999999998</v>
      </c>
      <c r="O8183" s="116">
        <v>96.986000000000004</v>
      </c>
      <c r="P8183" s="116">
        <v>0</v>
      </c>
      <c r="Q8183" s="20">
        <f t="shared" si="1274"/>
        <v>33.459410999999996</v>
      </c>
      <c r="R8183" s="20">
        <f t="shared" si="1275"/>
        <v>882.60857800000008</v>
      </c>
      <c r="S8183" s="20">
        <f t="shared" si="1276"/>
        <v>31.258921999999998</v>
      </c>
      <c r="T8183" s="20">
        <f t="shared" si="1277"/>
        <v>308.02753600000005</v>
      </c>
      <c r="U8183" s="21">
        <f t="shared" si="1278"/>
        <v>1255.3544470000002</v>
      </c>
      <c r="V8183" s="38">
        <f t="shared" si="1279"/>
        <v>0.87973676107209298</v>
      </c>
    </row>
    <row r="8184" spans="1:22">
      <c r="A8184">
        <v>8179</v>
      </c>
      <c r="B8184" s="122">
        <f t="shared" si="1280"/>
        <v>41980</v>
      </c>
      <c r="C8184" s="122">
        <f t="shared" si="1280"/>
        <v>42345</v>
      </c>
      <c r="D8184" s="116">
        <f t="shared" si="1271"/>
        <v>2015</v>
      </c>
      <c r="E8184" s="116">
        <f t="shared" si="1272"/>
        <v>12</v>
      </c>
      <c r="F8184" s="120">
        <v>240.565</v>
      </c>
      <c r="G8184" s="121">
        <v>1000.502</v>
      </c>
      <c r="H8184" s="121">
        <v>20.152999999999999</v>
      </c>
      <c r="I8184" s="121">
        <v>316.16399999999999</v>
      </c>
      <c r="J8184" s="119">
        <v>0</v>
      </c>
      <c r="K8184" s="117">
        <f t="shared" si="1273"/>
        <v>1577.384</v>
      </c>
      <c r="L8184" s="116">
        <v>121.017</v>
      </c>
      <c r="M8184" s="116">
        <v>275.62599999999998</v>
      </c>
      <c r="N8184" s="116">
        <v>15.843999999999999</v>
      </c>
      <c r="O8184" s="116">
        <v>84.811000000000007</v>
      </c>
      <c r="P8184" s="116">
        <v>0</v>
      </c>
      <c r="Q8184" s="20">
        <f t="shared" si="1274"/>
        <v>339.21065099999998</v>
      </c>
      <c r="R8184" s="20">
        <f t="shared" si="1275"/>
        <v>881.17632199999991</v>
      </c>
      <c r="S8184" s="20">
        <f t="shared" si="1276"/>
        <v>30.911643999999999</v>
      </c>
      <c r="T8184" s="20">
        <f t="shared" si="1277"/>
        <v>269.35973600000005</v>
      </c>
      <c r="U8184" s="21">
        <f t="shared" si="1278"/>
        <v>1520.658353</v>
      </c>
      <c r="V8184" s="38">
        <f t="shared" si="1279"/>
        <v>0.96403814987346137</v>
      </c>
    </row>
    <row r="8185" spans="1:22">
      <c r="A8185">
        <v>8180</v>
      </c>
      <c r="B8185" s="122">
        <f t="shared" si="1280"/>
        <v>41980</v>
      </c>
      <c r="C8185" s="122">
        <f t="shared" si="1280"/>
        <v>42345</v>
      </c>
      <c r="D8185" s="116">
        <f t="shared" si="1271"/>
        <v>2015</v>
      </c>
      <c r="E8185" s="116">
        <f t="shared" si="1272"/>
        <v>12</v>
      </c>
      <c r="F8185" s="120">
        <v>237.048</v>
      </c>
      <c r="G8185" s="121">
        <v>994.37900000000002</v>
      </c>
      <c r="H8185" s="121">
        <v>20.984999999999999</v>
      </c>
      <c r="I8185" s="121">
        <v>351.25799999999998</v>
      </c>
      <c r="J8185" s="119">
        <v>0</v>
      </c>
      <c r="K8185" s="117">
        <f t="shared" si="1273"/>
        <v>1603.67</v>
      </c>
      <c r="L8185" s="116">
        <v>119.17700000000001</v>
      </c>
      <c r="M8185" s="116">
        <v>275.33100000000002</v>
      </c>
      <c r="N8185" s="116">
        <v>16.164000000000001</v>
      </c>
      <c r="O8185" s="116">
        <v>92.613</v>
      </c>
      <c r="P8185" s="116">
        <v>0</v>
      </c>
      <c r="Q8185" s="20">
        <f t="shared" si="1274"/>
        <v>334.05313100000001</v>
      </c>
      <c r="R8185" s="20">
        <f t="shared" si="1275"/>
        <v>880.23320700000011</v>
      </c>
      <c r="S8185" s="20">
        <f t="shared" si="1276"/>
        <v>31.535964000000003</v>
      </c>
      <c r="T8185" s="20">
        <f t="shared" si="1277"/>
        <v>294.13888800000001</v>
      </c>
      <c r="U8185" s="21">
        <f t="shared" si="1278"/>
        <v>1539.96119</v>
      </c>
      <c r="V8185" s="38">
        <f t="shared" si="1279"/>
        <v>0.96027311728722242</v>
      </c>
    </row>
    <row r="8186" spans="1:22">
      <c r="A8186">
        <v>8181</v>
      </c>
      <c r="B8186" s="122">
        <f t="shared" si="1280"/>
        <v>41980</v>
      </c>
      <c r="C8186" s="122">
        <f t="shared" si="1280"/>
        <v>42345</v>
      </c>
      <c r="D8186" s="116">
        <f t="shared" si="1271"/>
        <v>2015</v>
      </c>
      <c r="E8186" s="116">
        <f t="shared" si="1272"/>
        <v>12</v>
      </c>
      <c r="F8186" s="120">
        <v>211.68799999999999</v>
      </c>
      <c r="G8186" s="121">
        <v>1011.91</v>
      </c>
      <c r="H8186" s="121">
        <v>21.899000000000001</v>
      </c>
      <c r="I8186" s="121">
        <v>402.77699999999999</v>
      </c>
      <c r="J8186" s="119">
        <v>0</v>
      </c>
      <c r="K8186" s="117">
        <f t="shared" si="1273"/>
        <v>1648.2739999999999</v>
      </c>
      <c r="L8186" s="116">
        <v>105.459</v>
      </c>
      <c r="M8186" s="116">
        <v>280.54899999999998</v>
      </c>
      <c r="N8186" s="116">
        <v>16.474</v>
      </c>
      <c r="O8186" s="116">
        <v>108.977</v>
      </c>
      <c r="P8186" s="116">
        <v>0</v>
      </c>
      <c r="Q8186" s="20">
        <f t="shared" si="1274"/>
        <v>295.60157700000002</v>
      </c>
      <c r="R8186" s="20">
        <f t="shared" si="1275"/>
        <v>896.91515299999992</v>
      </c>
      <c r="S8186" s="20">
        <f t="shared" si="1276"/>
        <v>32.140774</v>
      </c>
      <c r="T8186" s="20">
        <f t="shared" si="1277"/>
        <v>346.11095200000005</v>
      </c>
      <c r="U8186" s="21">
        <f t="shared" si="1278"/>
        <v>1570.7684559999998</v>
      </c>
      <c r="V8186" s="38">
        <f t="shared" si="1279"/>
        <v>0.95297775491210801</v>
      </c>
    </row>
    <row r="8187" spans="1:22">
      <c r="A8187">
        <v>8182</v>
      </c>
      <c r="B8187" s="122">
        <f t="shared" si="1280"/>
        <v>41980</v>
      </c>
      <c r="C8187" s="122">
        <f t="shared" si="1280"/>
        <v>42345</v>
      </c>
      <c r="D8187" s="116">
        <f t="shared" si="1271"/>
        <v>2015</v>
      </c>
      <c r="E8187" s="116">
        <f t="shared" si="1272"/>
        <v>12</v>
      </c>
      <c r="F8187" s="120">
        <v>217.09200000000001</v>
      </c>
      <c r="G8187" s="121">
        <v>1035.22</v>
      </c>
      <c r="H8187" s="121">
        <v>22.378</v>
      </c>
      <c r="I8187" s="121">
        <v>433.25400000000002</v>
      </c>
      <c r="J8187" s="119">
        <v>0</v>
      </c>
      <c r="K8187" s="117">
        <f t="shared" si="1273"/>
        <v>1707.944</v>
      </c>
      <c r="L8187" s="116">
        <v>108.047</v>
      </c>
      <c r="M8187" s="116">
        <v>287.803</v>
      </c>
      <c r="N8187" s="116">
        <v>17.567</v>
      </c>
      <c r="O8187" s="116">
        <v>116.005</v>
      </c>
      <c r="P8187" s="116">
        <v>0</v>
      </c>
      <c r="Q8187" s="20">
        <f t="shared" si="1274"/>
        <v>302.85574099999997</v>
      </c>
      <c r="R8187" s="20">
        <f t="shared" si="1275"/>
        <v>920.10619099999997</v>
      </c>
      <c r="S8187" s="20">
        <f t="shared" si="1276"/>
        <v>34.273217000000002</v>
      </c>
      <c r="T8187" s="20">
        <f t="shared" si="1277"/>
        <v>368.43187999999998</v>
      </c>
      <c r="U8187" s="21">
        <f t="shared" si="1278"/>
        <v>1625.6670289999997</v>
      </c>
      <c r="V8187" s="38">
        <f t="shared" si="1279"/>
        <v>0.95182689186530689</v>
      </c>
    </row>
    <row r="8188" spans="1:22">
      <c r="A8188">
        <v>8183</v>
      </c>
      <c r="B8188" s="122">
        <f t="shared" si="1280"/>
        <v>41980</v>
      </c>
      <c r="C8188" s="122">
        <f t="shared" si="1280"/>
        <v>42345</v>
      </c>
      <c r="D8188" s="116">
        <f t="shared" si="1271"/>
        <v>2015</v>
      </c>
      <c r="E8188" s="116">
        <f t="shared" si="1272"/>
        <v>12</v>
      </c>
      <c r="F8188" s="120">
        <v>218.07499999999999</v>
      </c>
      <c r="G8188" s="121">
        <v>1037.9010000000001</v>
      </c>
      <c r="H8188" s="121">
        <v>58.750999999999998</v>
      </c>
      <c r="I8188" s="121">
        <v>313.17700000000002</v>
      </c>
      <c r="J8188" s="119">
        <v>0</v>
      </c>
      <c r="K8188" s="117">
        <f t="shared" si="1273"/>
        <v>1627.904</v>
      </c>
      <c r="L8188" s="116">
        <v>108.777</v>
      </c>
      <c r="M8188" s="116">
        <v>287.33600000000001</v>
      </c>
      <c r="N8188" s="116">
        <v>34.008000000000003</v>
      </c>
      <c r="O8188" s="116">
        <v>85.206999999999994</v>
      </c>
      <c r="P8188" s="116">
        <v>0</v>
      </c>
      <c r="Q8188" s="20">
        <f t="shared" si="1274"/>
        <v>304.90193099999999</v>
      </c>
      <c r="R8188" s="20">
        <f t="shared" si="1275"/>
        <v>918.61319200000003</v>
      </c>
      <c r="S8188" s="20">
        <f t="shared" si="1276"/>
        <v>66.349608000000003</v>
      </c>
      <c r="T8188" s="20">
        <f t="shared" si="1277"/>
        <v>270.61743200000001</v>
      </c>
      <c r="U8188" s="21">
        <f t="shared" si="1278"/>
        <v>1560.4821630000001</v>
      </c>
      <c r="V8188" s="38">
        <f t="shared" si="1279"/>
        <v>0.95858365296725123</v>
      </c>
    </row>
    <row r="8189" spans="1:22">
      <c r="A8189">
        <v>8184</v>
      </c>
      <c r="B8189" s="122">
        <f t="shared" si="1280"/>
        <v>41980</v>
      </c>
      <c r="C8189" s="122">
        <f t="shared" si="1280"/>
        <v>42345</v>
      </c>
      <c r="D8189" s="116">
        <f t="shared" si="1271"/>
        <v>2015</v>
      </c>
      <c r="E8189" s="116">
        <f t="shared" si="1272"/>
        <v>12</v>
      </c>
      <c r="F8189" s="120">
        <v>223.96</v>
      </c>
      <c r="G8189" s="121">
        <v>1062.0650000000001</v>
      </c>
      <c r="H8189" s="121">
        <v>231.47499999999999</v>
      </c>
      <c r="I8189" s="121">
        <v>86.852000000000004</v>
      </c>
      <c r="J8189" s="119">
        <v>0</v>
      </c>
      <c r="K8189" s="117">
        <f t="shared" si="1273"/>
        <v>1604.3520000000001</v>
      </c>
      <c r="L8189" s="116">
        <v>111.854</v>
      </c>
      <c r="M8189" s="116">
        <v>287.31099999999998</v>
      </c>
      <c r="N8189" s="116">
        <v>110.246</v>
      </c>
      <c r="O8189" s="116">
        <v>24.931000000000001</v>
      </c>
      <c r="P8189" s="116">
        <v>0</v>
      </c>
      <c r="Q8189" s="20">
        <f t="shared" si="1274"/>
        <v>313.52676199999996</v>
      </c>
      <c r="R8189" s="20">
        <f t="shared" si="1275"/>
        <v>918.53326699999991</v>
      </c>
      <c r="S8189" s="20">
        <f t="shared" si="1276"/>
        <v>215.089946</v>
      </c>
      <c r="T8189" s="20">
        <f t="shared" si="1277"/>
        <v>79.180856000000006</v>
      </c>
      <c r="U8189" s="21">
        <f t="shared" si="1278"/>
        <v>1526.3308309999998</v>
      </c>
      <c r="V8189" s="38">
        <f t="shared" si="1279"/>
        <v>0.95136904557104651</v>
      </c>
    </row>
    <row r="8190" spans="1:22">
      <c r="A8190">
        <v>8185</v>
      </c>
      <c r="B8190" s="122">
        <f t="shared" si="1280"/>
        <v>41981</v>
      </c>
      <c r="C8190" s="122">
        <f t="shared" si="1280"/>
        <v>42346</v>
      </c>
      <c r="D8190" s="116">
        <f t="shared" si="1271"/>
        <v>2015</v>
      </c>
      <c r="E8190" s="116">
        <f t="shared" si="1272"/>
        <v>12</v>
      </c>
      <c r="F8190" s="120">
        <v>238.67400000000001</v>
      </c>
      <c r="G8190" s="121">
        <v>1064.1980000000001</v>
      </c>
      <c r="H8190" s="121">
        <v>168.65299999999999</v>
      </c>
      <c r="I8190" s="121">
        <v>55.826000000000001</v>
      </c>
      <c r="J8190" s="119">
        <v>0</v>
      </c>
      <c r="K8190" s="117">
        <f t="shared" si="1273"/>
        <v>1527.3510000000001</v>
      </c>
      <c r="L8190" s="116">
        <v>118.35299999999999</v>
      </c>
      <c r="M8190" s="116">
        <v>291.16699999999997</v>
      </c>
      <c r="N8190" s="116">
        <v>89.822000000000003</v>
      </c>
      <c r="O8190" s="116">
        <v>14.831</v>
      </c>
      <c r="P8190" s="116">
        <v>0</v>
      </c>
      <c r="Q8190" s="20">
        <f t="shared" si="1274"/>
        <v>331.74345899999997</v>
      </c>
      <c r="R8190" s="20">
        <f t="shared" si="1275"/>
        <v>930.8608989999999</v>
      </c>
      <c r="S8190" s="20">
        <f t="shared" si="1276"/>
        <v>175.24272200000001</v>
      </c>
      <c r="T8190" s="20">
        <f t="shared" si="1277"/>
        <v>47.103256000000002</v>
      </c>
      <c r="U8190" s="21">
        <f t="shared" si="1278"/>
        <v>1484.9503359999999</v>
      </c>
      <c r="V8190" s="38">
        <f t="shared" si="1279"/>
        <v>0.97223908322317509</v>
      </c>
    </row>
    <row r="8191" spans="1:22">
      <c r="A8191">
        <v>8186</v>
      </c>
      <c r="B8191" s="122">
        <f t="shared" si="1280"/>
        <v>41981</v>
      </c>
      <c r="C8191" s="122">
        <f t="shared" si="1280"/>
        <v>42346</v>
      </c>
      <c r="D8191" s="116">
        <f t="shared" si="1271"/>
        <v>2015</v>
      </c>
      <c r="E8191" s="116">
        <f t="shared" si="1272"/>
        <v>12</v>
      </c>
      <c r="F8191" s="120">
        <v>231.00200000000001</v>
      </c>
      <c r="G8191" s="121">
        <v>1081.1790000000001</v>
      </c>
      <c r="H8191" s="121">
        <v>24.875</v>
      </c>
      <c r="I8191" s="121">
        <v>44.22</v>
      </c>
      <c r="J8191" s="119">
        <v>0</v>
      </c>
      <c r="K8191" s="117">
        <f t="shared" si="1273"/>
        <v>1381.2760000000001</v>
      </c>
      <c r="L8191" s="116">
        <v>116.907</v>
      </c>
      <c r="M8191" s="116">
        <v>296.63299999999998</v>
      </c>
      <c r="N8191" s="116">
        <v>21.591000000000001</v>
      </c>
      <c r="O8191" s="116">
        <v>11.715999999999999</v>
      </c>
      <c r="P8191" s="116">
        <v>0</v>
      </c>
      <c r="Q8191" s="20">
        <f t="shared" si="1274"/>
        <v>327.69032099999998</v>
      </c>
      <c r="R8191" s="20">
        <f t="shared" si="1275"/>
        <v>948.33570099999997</v>
      </c>
      <c r="S8191" s="20">
        <f t="shared" si="1276"/>
        <v>42.124041000000005</v>
      </c>
      <c r="T8191" s="20">
        <f t="shared" si="1277"/>
        <v>37.210016000000003</v>
      </c>
      <c r="U8191" s="21">
        <f t="shared" si="1278"/>
        <v>1355.360079</v>
      </c>
      <c r="V8191" s="38">
        <f t="shared" si="1279"/>
        <v>0.9812376954352352</v>
      </c>
    </row>
    <row r="8192" spans="1:22">
      <c r="A8192">
        <v>8187</v>
      </c>
      <c r="B8192" s="122">
        <f t="shared" si="1280"/>
        <v>41981</v>
      </c>
      <c r="C8192" s="122">
        <f t="shared" si="1280"/>
        <v>42346</v>
      </c>
      <c r="D8192" s="116">
        <f t="shared" si="1271"/>
        <v>2015</v>
      </c>
      <c r="E8192" s="116">
        <f t="shared" si="1272"/>
        <v>12</v>
      </c>
      <c r="F8192" s="120">
        <v>237.756</v>
      </c>
      <c r="G8192" s="121">
        <v>1064.325</v>
      </c>
      <c r="H8192" s="121">
        <v>21.911000000000001</v>
      </c>
      <c r="I8192" s="121">
        <v>34.567</v>
      </c>
      <c r="J8192" s="119">
        <v>0</v>
      </c>
      <c r="K8192" s="117">
        <f t="shared" si="1273"/>
        <v>1358.5590000000002</v>
      </c>
      <c r="L8192" s="116">
        <v>118.542</v>
      </c>
      <c r="M8192" s="116">
        <v>292.67500000000001</v>
      </c>
      <c r="N8192" s="116">
        <v>17.390999999999998</v>
      </c>
      <c r="O8192" s="116">
        <v>9.2029999999999994</v>
      </c>
      <c r="P8192" s="116">
        <v>0</v>
      </c>
      <c r="Q8192" s="20">
        <f t="shared" si="1274"/>
        <v>332.27322600000002</v>
      </c>
      <c r="R8192" s="20">
        <f t="shared" si="1275"/>
        <v>935.68197500000008</v>
      </c>
      <c r="S8192" s="20">
        <f t="shared" si="1276"/>
        <v>33.929840999999996</v>
      </c>
      <c r="T8192" s="20">
        <f t="shared" si="1277"/>
        <v>29.228728</v>
      </c>
      <c r="U8192" s="21">
        <f t="shared" si="1278"/>
        <v>1331.1137700000002</v>
      </c>
      <c r="V8192" s="38">
        <f t="shared" si="1279"/>
        <v>0.97979827891169979</v>
      </c>
    </row>
    <row r="8193" spans="1:22">
      <c r="A8193">
        <v>8188</v>
      </c>
      <c r="B8193" s="122">
        <f t="shared" si="1280"/>
        <v>41981</v>
      </c>
      <c r="C8193" s="122">
        <f t="shared" si="1280"/>
        <v>42346</v>
      </c>
      <c r="D8193" s="116">
        <f t="shared" si="1271"/>
        <v>2015</v>
      </c>
      <c r="E8193" s="116">
        <f t="shared" si="1272"/>
        <v>12</v>
      </c>
      <c r="F8193" s="120">
        <v>230.613</v>
      </c>
      <c r="G8193" s="121">
        <v>876.21900000000005</v>
      </c>
      <c r="H8193" s="121">
        <v>145.55799999999999</v>
      </c>
      <c r="I8193" s="121">
        <v>28.413</v>
      </c>
      <c r="J8193" s="119">
        <v>0</v>
      </c>
      <c r="K8193" s="117">
        <f t="shared" si="1273"/>
        <v>1280.8030000000001</v>
      </c>
      <c r="L8193" s="116">
        <v>114.32599999999999</v>
      </c>
      <c r="M8193" s="116">
        <v>249.727</v>
      </c>
      <c r="N8193" s="116">
        <v>77.366</v>
      </c>
      <c r="O8193" s="116">
        <v>7.53</v>
      </c>
      <c r="P8193" s="116">
        <v>0</v>
      </c>
      <c r="Q8193" s="20">
        <f t="shared" si="1274"/>
        <v>320.45577799999995</v>
      </c>
      <c r="R8193" s="20">
        <f t="shared" si="1275"/>
        <v>798.37721900000008</v>
      </c>
      <c r="S8193" s="20">
        <f t="shared" si="1276"/>
        <v>150.94106600000001</v>
      </c>
      <c r="T8193" s="20">
        <f t="shared" si="1277"/>
        <v>23.915280000000003</v>
      </c>
      <c r="U8193" s="21">
        <f t="shared" si="1278"/>
        <v>1293.689343</v>
      </c>
      <c r="V8193" s="38">
        <f t="shared" si="1279"/>
        <v>1.0100611436731488</v>
      </c>
    </row>
    <row r="8194" spans="1:22">
      <c r="A8194">
        <v>8189</v>
      </c>
      <c r="B8194" s="122">
        <f t="shared" si="1280"/>
        <v>41981</v>
      </c>
      <c r="C8194" s="122">
        <f t="shared" si="1280"/>
        <v>42346</v>
      </c>
      <c r="D8194" s="116">
        <f t="shared" si="1271"/>
        <v>2015</v>
      </c>
      <c r="E8194" s="116">
        <f t="shared" si="1272"/>
        <v>12</v>
      </c>
      <c r="F8194" s="120">
        <v>249.32499999999999</v>
      </c>
      <c r="G8194" s="121">
        <v>781.27200000000005</v>
      </c>
      <c r="H8194" s="121">
        <v>220.46899999999999</v>
      </c>
      <c r="I8194" s="121">
        <v>25.882000000000001</v>
      </c>
      <c r="J8194" s="119">
        <v>0</v>
      </c>
      <c r="K8194" s="117">
        <f t="shared" si="1273"/>
        <v>1276.9480000000001</v>
      </c>
      <c r="L8194" s="116">
        <v>129.44499999999999</v>
      </c>
      <c r="M8194" s="116">
        <v>233.10300000000001</v>
      </c>
      <c r="N8194" s="116">
        <v>100.678</v>
      </c>
      <c r="O8194" s="116">
        <v>6.8120000000000003</v>
      </c>
      <c r="P8194" s="116">
        <v>0</v>
      </c>
      <c r="Q8194" s="20">
        <f t="shared" si="1274"/>
        <v>362.83433499999995</v>
      </c>
      <c r="R8194" s="20">
        <f t="shared" si="1275"/>
        <v>745.23029100000008</v>
      </c>
      <c r="S8194" s="20">
        <f t="shared" si="1276"/>
        <v>196.42277799999999</v>
      </c>
      <c r="T8194" s="20">
        <f t="shared" si="1277"/>
        <v>21.634912000000003</v>
      </c>
      <c r="U8194" s="21">
        <f t="shared" si="1278"/>
        <v>1326.122316</v>
      </c>
      <c r="V8194" s="38">
        <f t="shared" si="1279"/>
        <v>1.0385092548796035</v>
      </c>
    </row>
    <row r="8195" spans="1:22">
      <c r="A8195">
        <v>8190</v>
      </c>
      <c r="B8195" s="122">
        <f t="shared" si="1280"/>
        <v>41981</v>
      </c>
      <c r="C8195" s="122">
        <f t="shared" si="1280"/>
        <v>42346</v>
      </c>
      <c r="D8195" s="116">
        <f t="shared" si="1271"/>
        <v>2015</v>
      </c>
      <c r="E8195" s="116">
        <f t="shared" si="1272"/>
        <v>12</v>
      </c>
      <c r="F8195" s="120">
        <v>239.59700000000001</v>
      </c>
      <c r="G8195" s="121">
        <v>850.75099999999998</v>
      </c>
      <c r="H8195" s="121">
        <v>107.694</v>
      </c>
      <c r="I8195" s="121">
        <v>23.867000000000001</v>
      </c>
      <c r="J8195" s="119">
        <v>0</v>
      </c>
      <c r="K8195" s="117">
        <f t="shared" si="1273"/>
        <v>1221.9089999999999</v>
      </c>
      <c r="L8195" s="116">
        <v>124.84699999999999</v>
      </c>
      <c r="M8195" s="116">
        <v>251.80699999999999</v>
      </c>
      <c r="N8195" s="116">
        <v>54.475999999999999</v>
      </c>
      <c r="O8195" s="116">
        <v>6.2990000000000004</v>
      </c>
      <c r="P8195" s="116">
        <v>0</v>
      </c>
      <c r="Q8195" s="20">
        <f t="shared" si="1274"/>
        <v>349.94614099999995</v>
      </c>
      <c r="R8195" s="20">
        <f t="shared" si="1275"/>
        <v>805.02697899999998</v>
      </c>
      <c r="S8195" s="20">
        <f t="shared" si="1276"/>
        <v>106.282676</v>
      </c>
      <c r="T8195" s="20">
        <f t="shared" si="1277"/>
        <v>20.005624000000001</v>
      </c>
      <c r="U8195" s="21">
        <f t="shared" si="1278"/>
        <v>1281.2614199999998</v>
      </c>
      <c r="V8195" s="38">
        <f t="shared" si="1279"/>
        <v>1.0485735189772725</v>
      </c>
    </row>
    <row r="8196" spans="1:22">
      <c r="A8196">
        <v>8191</v>
      </c>
      <c r="B8196" s="122">
        <f t="shared" si="1280"/>
        <v>41981</v>
      </c>
      <c r="C8196" s="122">
        <f t="shared" si="1280"/>
        <v>42346</v>
      </c>
      <c r="D8196" s="116">
        <f t="shared" si="1271"/>
        <v>2015</v>
      </c>
      <c r="E8196" s="116">
        <f t="shared" si="1272"/>
        <v>12</v>
      </c>
      <c r="F8196" s="120">
        <v>209.90600000000001</v>
      </c>
      <c r="G8196" s="121">
        <v>855.32799999999997</v>
      </c>
      <c r="H8196" s="121">
        <v>107.732</v>
      </c>
      <c r="I8196" s="121">
        <v>24.8</v>
      </c>
      <c r="J8196" s="119">
        <v>0</v>
      </c>
      <c r="K8196" s="117">
        <f t="shared" si="1273"/>
        <v>1197.7659999999998</v>
      </c>
      <c r="L8196" s="116">
        <v>111.154</v>
      </c>
      <c r="M8196" s="116">
        <v>253.065</v>
      </c>
      <c r="N8196" s="116">
        <v>56.58</v>
      </c>
      <c r="O8196" s="116">
        <v>6.6710000000000003</v>
      </c>
      <c r="P8196" s="116">
        <v>0</v>
      </c>
      <c r="Q8196" s="20">
        <f t="shared" si="1274"/>
        <v>311.564662</v>
      </c>
      <c r="R8196" s="20">
        <f t="shared" si="1275"/>
        <v>809.04880500000002</v>
      </c>
      <c r="S8196" s="20">
        <f t="shared" si="1276"/>
        <v>110.38758</v>
      </c>
      <c r="T8196" s="20">
        <f t="shared" si="1277"/>
        <v>21.187096</v>
      </c>
      <c r="U8196" s="21">
        <f t="shared" si="1278"/>
        <v>1252.1881430000003</v>
      </c>
      <c r="V8196" s="38">
        <f t="shared" si="1279"/>
        <v>1.045436373214802</v>
      </c>
    </row>
    <row r="8197" spans="1:22">
      <c r="A8197">
        <v>8192</v>
      </c>
      <c r="B8197" s="122">
        <f t="shared" si="1280"/>
        <v>41981</v>
      </c>
      <c r="C8197" s="122">
        <f t="shared" si="1280"/>
        <v>42346</v>
      </c>
      <c r="D8197" s="116">
        <f t="shared" si="1271"/>
        <v>2015</v>
      </c>
      <c r="E8197" s="116">
        <f t="shared" si="1272"/>
        <v>12</v>
      </c>
      <c r="F8197" s="120">
        <v>140.47499999999999</v>
      </c>
      <c r="G8197" s="121">
        <v>859.39</v>
      </c>
      <c r="H8197" s="121">
        <v>169.21199999999999</v>
      </c>
      <c r="I8197" s="121">
        <v>24.824999999999999</v>
      </c>
      <c r="J8197" s="119">
        <v>0</v>
      </c>
      <c r="K8197" s="117">
        <f t="shared" si="1273"/>
        <v>1193.902</v>
      </c>
      <c r="L8197" s="116">
        <v>76.343999999999994</v>
      </c>
      <c r="M8197" s="116">
        <v>254.82400000000001</v>
      </c>
      <c r="N8197" s="116">
        <v>70.42</v>
      </c>
      <c r="O8197" s="116">
        <v>6.6840000000000002</v>
      </c>
      <c r="P8197" s="116">
        <v>0</v>
      </c>
      <c r="Q8197" s="20">
        <f t="shared" si="1274"/>
        <v>213.99223199999997</v>
      </c>
      <c r="R8197" s="20">
        <f t="shared" si="1275"/>
        <v>814.67232800000011</v>
      </c>
      <c r="S8197" s="20">
        <f t="shared" si="1276"/>
        <v>137.38942</v>
      </c>
      <c r="T8197" s="20">
        <f t="shared" si="1277"/>
        <v>21.228384000000002</v>
      </c>
      <c r="U8197" s="21">
        <f t="shared" si="1278"/>
        <v>1187.2823640000001</v>
      </c>
      <c r="V8197" s="38">
        <f t="shared" si="1279"/>
        <v>0.9944554611685047</v>
      </c>
    </row>
    <row r="8198" spans="1:22">
      <c r="A8198">
        <v>8193</v>
      </c>
      <c r="B8198" s="122">
        <f t="shared" si="1280"/>
        <v>41981</v>
      </c>
      <c r="C8198" s="122">
        <f t="shared" si="1280"/>
        <v>42346</v>
      </c>
      <c r="D8198" s="116">
        <f t="shared" si="1271"/>
        <v>2015</v>
      </c>
      <c r="E8198" s="116">
        <f t="shared" si="1272"/>
        <v>12</v>
      </c>
      <c r="F8198" s="120">
        <v>139.09299999999999</v>
      </c>
      <c r="G8198" s="121">
        <v>867.12599999999998</v>
      </c>
      <c r="H8198" s="121">
        <v>142.482</v>
      </c>
      <c r="I8198" s="121">
        <v>44.139000000000003</v>
      </c>
      <c r="J8198" s="119">
        <v>0</v>
      </c>
      <c r="K8198" s="117">
        <f t="shared" si="1273"/>
        <v>1192.8399999999999</v>
      </c>
      <c r="L8198" s="116">
        <v>75.38</v>
      </c>
      <c r="M8198" s="116">
        <v>260.02600000000001</v>
      </c>
      <c r="N8198" s="116">
        <v>64.186999999999998</v>
      </c>
      <c r="O8198" s="116">
        <v>10.616</v>
      </c>
      <c r="P8198" s="116">
        <v>0</v>
      </c>
      <c r="Q8198" s="20">
        <f t="shared" si="1274"/>
        <v>211.29013999999998</v>
      </c>
      <c r="R8198" s="20">
        <f t="shared" si="1275"/>
        <v>831.30312200000003</v>
      </c>
      <c r="S8198" s="20">
        <f t="shared" si="1276"/>
        <v>125.228837</v>
      </c>
      <c r="T8198" s="20">
        <f t="shared" si="1277"/>
        <v>33.716416000000002</v>
      </c>
      <c r="U8198" s="21">
        <f t="shared" si="1278"/>
        <v>1201.538515</v>
      </c>
      <c r="V8198" s="38">
        <f t="shared" si="1279"/>
        <v>1.0072922730626068</v>
      </c>
    </row>
    <row r="8199" spans="1:22">
      <c r="A8199">
        <v>8194</v>
      </c>
      <c r="B8199" s="122">
        <f t="shared" si="1280"/>
        <v>41981</v>
      </c>
      <c r="C8199" s="122">
        <f t="shared" si="1280"/>
        <v>42346</v>
      </c>
      <c r="D8199" s="116">
        <f t="shared" ref="D8199:D8262" si="1281">YEAR(C8199)</f>
        <v>2015</v>
      </c>
      <c r="E8199" s="116">
        <f t="shared" ref="E8199:E8262" si="1282">MONTH(C8199)</f>
        <v>12</v>
      </c>
      <c r="F8199" s="120">
        <v>142.32599999999999</v>
      </c>
      <c r="G8199" s="121">
        <v>945.85699999999997</v>
      </c>
      <c r="H8199" s="121">
        <v>58.210999999999999</v>
      </c>
      <c r="I8199" s="121">
        <v>86.066000000000003</v>
      </c>
      <c r="J8199" s="119">
        <v>0</v>
      </c>
      <c r="K8199" s="117">
        <f t="shared" ref="K8199:K8262" si="1283">SUM(F8199:J8199)</f>
        <v>1232.46</v>
      </c>
      <c r="L8199" s="116">
        <v>78.015000000000001</v>
      </c>
      <c r="M8199" s="116">
        <v>283.49700000000001</v>
      </c>
      <c r="N8199" s="116">
        <v>34.904000000000003</v>
      </c>
      <c r="O8199" s="116">
        <v>22.058</v>
      </c>
      <c r="P8199" s="116">
        <v>0</v>
      </c>
      <c r="Q8199" s="20">
        <f t="shared" ref="Q8199:Q8262" si="1284">+$Q$2*L8199</f>
        <v>218.67604499999999</v>
      </c>
      <c r="R8199" s="20">
        <f t="shared" ref="R8199:R8262" si="1285">+$R$2*M8199</f>
        <v>906.33990900000003</v>
      </c>
      <c r="S8199" s="20">
        <f t="shared" ref="S8199:S8262" si="1286">+$S$2*N8199</f>
        <v>68.097704000000007</v>
      </c>
      <c r="T8199" s="20">
        <f t="shared" ref="T8199:T8262" si="1287">+$T$2*O8199</f>
        <v>70.056207999999998</v>
      </c>
      <c r="U8199" s="21">
        <f t="shared" ref="U8199:U8262" si="1288">SUM(Q8199:T8199)</f>
        <v>1263.169866</v>
      </c>
      <c r="V8199" s="38">
        <f t="shared" ref="V8199:V8262" si="1289">+U8199/K8199</f>
        <v>1.0249175356603866</v>
      </c>
    </row>
    <row r="8200" spans="1:22">
      <c r="A8200">
        <v>8195</v>
      </c>
      <c r="B8200" s="122">
        <f t="shared" si="1280"/>
        <v>41981</v>
      </c>
      <c r="C8200" s="122">
        <f t="shared" si="1280"/>
        <v>42346</v>
      </c>
      <c r="D8200" s="116">
        <f t="shared" si="1281"/>
        <v>2015</v>
      </c>
      <c r="E8200" s="116">
        <f t="shared" si="1282"/>
        <v>12</v>
      </c>
      <c r="F8200" s="120">
        <v>28.292000000000002</v>
      </c>
      <c r="G8200" s="121">
        <v>1176.6020000000001</v>
      </c>
      <c r="H8200" s="121">
        <v>3.7949999999999999</v>
      </c>
      <c r="I8200" s="121">
        <v>107.11499999999999</v>
      </c>
      <c r="J8200" s="119">
        <v>0</v>
      </c>
      <c r="K8200" s="117">
        <f t="shared" si="1283"/>
        <v>1315.8040000000001</v>
      </c>
      <c r="L8200" s="116">
        <v>18.198</v>
      </c>
      <c r="M8200" s="116">
        <v>329.363</v>
      </c>
      <c r="N8200" s="116">
        <v>7.86</v>
      </c>
      <c r="O8200" s="116">
        <v>28.683</v>
      </c>
      <c r="P8200" s="116">
        <v>0</v>
      </c>
      <c r="Q8200" s="20">
        <f t="shared" si="1284"/>
        <v>51.008994000000001</v>
      </c>
      <c r="R8200" s="20">
        <f t="shared" si="1285"/>
        <v>1052.9735109999999</v>
      </c>
      <c r="S8200" s="20">
        <f t="shared" si="1286"/>
        <v>15.334860000000001</v>
      </c>
      <c r="T8200" s="20">
        <f t="shared" si="1287"/>
        <v>91.097208000000009</v>
      </c>
      <c r="U8200" s="21">
        <f t="shared" si="1288"/>
        <v>1210.4145729999998</v>
      </c>
      <c r="V8200" s="38">
        <f t="shared" si="1289"/>
        <v>0.91990491972968591</v>
      </c>
    </row>
    <row r="8201" spans="1:22">
      <c r="A8201">
        <v>8196</v>
      </c>
      <c r="B8201" s="122">
        <f t="shared" si="1280"/>
        <v>41981</v>
      </c>
      <c r="C8201" s="122">
        <f t="shared" si="1280"/>
        <v>42346</v>
      </c>
      <c r="D8201" s="116">
        <f t="shared" si="1281"/>
        <v>2015</v>
      </c>
      <c r="E8201" s="116">
        <f t="shared" si="1282"/>
        <v>12</v>
      </c>
      <c r="F8201" s="120">
        <v>0</v>
      </c>
      <c r="G8201" s="121">
        <v>1274.873</v>
      </c>
      <c r="H8201" s="121">
        <v>0</v>
      </c>
      <c r="I8201" s="121">
        <v>116.613</v>
      </c>
      <c r="J8201" s="119">
        <v>0</v>
      </c>
      <c r="K8201" s="117">
        <f t="shared" si="1283"/>
        <v>1391.4860000000001</v>
      </c>
      <c r="L8201" s="116">
        <v>0</v>
      </c>
      <c r="M8201" s="116">
        <v>352.8</v>
      </c>
      <c r="N8201" s="116">
        <v>0</v>
      </c>
      <c r="O8201" s="116">
        <v>31.125</v>
      </c>
      <c r="P8201" s="116">
        <v>0</v>
      </c>
      <c r="Q8201" s="20">
        <f t="shared" si="1284"/>
        <v>0</v>
      </c>
      <c r="R8201" s="20">
        <f t="shared" si="1285"/>
        <v>1127.9016000000001</v>
      </c>
      <c r="S8201" s="20">
        <f t="shared" si="1286"/>
        <v>0</v>
      </c>
      <c r="T8201" s="20">
        <f t="shared" si="1287"/>
        <v>98.853000000000009</v>
      </c>
      <c r="U8201" s="21">
        <f t="shared" si="1288"/>
        <v>1226.7546000000002</v>
      </c>
      <c r="V8201" s="38">
        <f t="shared" si="1289"/>
        <v>0.88161476292251606</v>
      </c>
    </row>
    <row r="8202" spans="1:22">
      <c r="A8202">
        <v>8197</v>
      </c>
      <c r="B8202" s="122">
        <f t="shared" si="1280"/>
        <v>41981</v>
      </c>
      <c r="C8202" s="122">
        <f t="shared" si="1280"/>
        <v>42346</v>
      </c>
      <c r="D8202" s="116">
        <f t="shared" si="1281"/>
        <v>2015</v>
      </c>
      <c r="E8202" s="116">
        <f t="shared" si="1282"/>
        <v>12</v>
      </c>
      <c r="F8202" s="120">
        <v>9.9169999999999998</v>
      </c>
      <c r="G8202" s="121">
        <v>1270.3150000000001</v>
      </c>
      <c r="H8202" s="121">
        <v>1.37</v>
      </c>
      <c r="I8202" s="121">
        <v>133.14699999999999</v>
      </c>
      <c r="J8202" s="119">
        <v>0</v>
      </c>
      <c r="K8202" s="117">
        <f t="shared" si="1283"/>
        <v>1414.7489999999998</v>
      </c>
      <c r="L8202" s="116">
        <v>6.649</v>
      </c>
      <c r="M8202" s="116">
        <v>351.90899999999999</v>
      </c>
      <c r="N8202" s="116">
        <v>21.024999999999999</v>
      </c>
      <c r="O8202" s="116">
        <v>35.601999999999997</v>
      </c>
      <c r="P8202" s="116">
        <v>0</v>
      </c>
      <c r="Q8202" s="20">
        <f t="shared" si="1284"/>
        <v>18.637146999999999</v>
      </c>
      <c r="R8202" s="20">
        <f t="shared" si="1285"/>
        <v>1125.053073</v>
      </c>
      <c r="S8202" s="20">
        <f t="shared" si="1286"/>
        <v>41.019774999999996</v>
      </c>
      <c r="T8202" s="20">
        <f t="shared" si="1287"/>
        <v>113.071952</v>
      </c>
      <c r="U8202" s="21">
        <f t="shared" si="1288"/>
        <v>1297.7819469999999</v>
      </c>
      <c r="V8202" s="38">
        <f t="shared" si="1289"/>
        <v>0.91732310607747392</v>
      </c>
    </row>
    <row r="8203" spans="1:22">
      <c r="A8203">
        <v>8198</v>
      </c>
      <c r="B8203" s="122">
        <f t="shared" si="1280"/>
        <v>41981</v>
      </c>
      <c r="C8203" s="122">
        <f t="shared" si="1280"/>
        <v>42346</v>
      </c>
      <c r="D8203" s="116">
        <f t="shared" si="1281"/>
        <v>2015</v>
      </c>
      <c r="E8203" s="116">
        <f t="shared" si="1282"/>
        <v>12</v>
      </c>
      <c r="F8203" s="120">
        <v>28.981999999999999</v>
      </c>
      <c r="G8203" s="121">
        <v>1269.4449999999999</v>
      </c>
      <c r="H8203" s="121">
        <v>22.681999999999999</v>
      </c>
      <c r="I8203" s="121">
        <v>144.749</v>
      </c>
      <c r="J8203" s="119">
        <v>0</v>
      </c>
      <c r="K8203" s="117">
        <f t="shared" si="1283"/>
        <v>1465.8579999999999</v>
      </c>
      <c r="L8203" s="116">
        <v>18.527000000000001</v>
      </c>
      <c r="M8203" s="116">
        <v>352.012</v>
      </c>
      <c r="N8203" s="116">
        <v>24.957000000000001</v>
      </c>
      <c r="O8203" s="116">
        <v>38.679000000000002</v>
      </c>
      <c r="P8203" s="116">
        <v>0</v>
      </c>
      <c r="Q8203" s="20">
        <f t="shared" si="1284"/>
        <v>51.931181000000002</v>
      </c>
      <c r="R8203" s="20">
        <f t="shared" si="1285"/>
        <v>1125.3823640000001</v>
      </c>
      <c r="S8203" s="20">
        <f t="shared" si="1286"/>
        <v>48.691107000000002</v>
      </c>
      <c r="T8203" s="20">
        <f t="shared" si="1287"/>
        <v>122.84450400000001</v>
      </c>
      <c r="U8203" s="21">
        <f t="shared" si="1288"/>
        <v>1348.849156</v>
      </c>
      <c r="V8203" s="38">
        <f t="shared" si="1289"/>
        <v>0.92017723135528817</v>
      </c>
    </row>
    <row r="8204" spans="1:22">
      <c r="A8204">
        <v>8199</v>
      </c>
      <c r="B8204" s="122">
        <f t="shared" si="1280"/>
        <v>41981</v>
      </c>
      <c r="C8204" s="122">
        <f t="shared" si="1280"/>
        <v>42346</v>
      </c>
      <c r="D8204" s="116">
        <f t="shared" si="1281"/>
        <v>2015</v>
      </c>
      <c r="E8204" s="116">
        <f t="shared" si="1282"/>
        <v>12</v>
      </c>
      <c r="F8204" s="120">
        <v>29.023</v>
      </c>
      <c r="G8204" s="121">
        <v>1270.8579999999999</v>
      </c>
      <c r="H8204" s="121">
        <v>0</v>
      </c>
      <c r="I8204" s="121">
        <v>170.13</v>
      </c>
      <c r="J8204" s="119">
        <v>0</v>
      </c>
      <c r="K8204" s="117">
        <f t="shared" si="1283"/>
        <v>1470.011</v>
      </c>
      <c r="L8204" s="116">
        <v>18.673999999999999</v>
      </c>
      <c r="M8204" s="116">
        <v>352.33199999999999</v>
      </c>
      <c r="N8204" s="116">
        <v>0</v>
      </c>
      <c r="O8204" s="116">
        <v>45.332999999999998</v>
      </c>
      <c r="P8204" s="116">
        <v>0</v>
      </c>
      <c r="Q8204" s="20">
        <f t="shared" si="1284"/>
        <v>52.343221999999997</v>
      </c>
      <c r="R8204" s="20">
        <f t="shared" si="1285"/>
        <v>1126.4054040000001</v>
      </c>
      <c r="S8204" s="20">
        <f t="shared" si="1286"/>
        <v>0</v>
      </c>
      <c r="T8204" s="20">
        <f t="shared" si="1287"/>
        <v>143.977608</v>
      </c>
      <c r="U8204" s="21">
        <f t="shared" si="1288"/>
        <v>1322.726234</v>
      </c>
      <c r="V8204" s="38">
        <f t="shared" si="1289"/>
        <v>0.89980703137595575</v>
      </c>
    </row>
    <row r="8205" spans="1:22">
      <c r="A8205">
        <v>8200</v>
      </c>
      <c r="B8205" s="122">
        <f t="shared" si="1280"/>
        <v>41981</v>
      </c>
      <c r="C8205" s="122">
        <f t="shared" si="1280"/>
        <v>42346</v>
      </c>
      <c r="D8205" s="116">
        <f t="shared" si="1281"/>
        <v>2015</v>
      </c>
      <c r="E8205" s="116">
        <f t="shared" si="1282"/>
        <v>12</v>
      </c>
      <c r="F8205" s="120">
        <v>29.565000000000001</v>
      </c>
      <c r="G8205" s="121">
        <v>1268.7650000000001</v>
      </c>
      <c r="H8205" s="121">
        <v>6.9880000000000004</v>
      </c>
      <c r="I8205" s="121">
        <v>192.797</v>
      </c>
      <c r="J8205" s="119">
        <v>0</v>
      </c>
      <c r="K8205" s="117">
        <f t="shared" si="1283"/>
        <v>1498.1150000000002</v>
      </c>
      <c r="L8205" s="116">
        <v>19.007999999999999</v>
      </c>
      <c r="M8205" s="116">
        <v>352.15100000000001</v>
      </c>
      <c r="N8205" s="116">
        <v>5.343</v>
      </c>
      <c r="O8205" s="116">
        <v>51.338000000000001</v>
      </c>
      <c r="P8205" s="116">
        <v>0</v>
      </c>
      <c r="Q8205" s="20">
        <f t="shared" si="1284"/>
        <v>53.279423999999999</v>
      </c>
      <c r="R8205" s="20">
        <f t="shared" si="1285"/>
        <v>1125.8267470000001</v>
      </c>
      <c r="S8205" s="20">
        <f t="shared" si="1286"/>
        <v>10.424193000000001</v>
      </c>
      <c r="T8205" s="20">
        <f t="shared" si="1287"/>
        <v>163.04948800000003</v>
      </c>
      <c r="U8205" s="21">
        <f t="shared" si="1288"/>
        <v>1352.5798520000003</v>
      </c>
      <c r="V8205" s="38">
        <f t="shared" si="1289"/>
        <v>0.90285448847384886</v>
      </c>
    </row>
    <row r="8206" spans="1:22">
      <c r="A8206">
        <v>8201</v>
      </c>
      <c r="B8206" s="122">
        <f t="shared" si="1280"/>
        <v>41981</v>
      </c>
      <c r="C8206" s="122">
        <f t="shared" si="1280"/>
        <v>42346</v>
      </c>
      <c r="D8206" s="116">
        <f t="shared" si="1281"/>
        <v>2015</v>
      </c>
      <c r="E8206" s="116">
        <f t="shared" si="1282"/>
        <v>12</v>
      </c>
      <c r="F8206" s="120">
        <v>28.792000000000002</v>
      </c>
      <c r="G8206" s="121">
        <v>1266.645</v>
      </c>
      <c r="H8206" s="121">
        <v>6.9930000000000003</v>
      </c>
      <c r="I8206" s="121">
        <v>203.43199999999999</v>
      </c>
      <c r="J8206" s="119">
        <v>0</v>
      </c>
      <c r="K8206" s="117">
        <f t="shared" si="1283"/>
        <v>1505.8619999999999</v>
      </c>
      <c r="L8206" s="116">
        <v>18.510999999999999</v>
      </c>
      <c r="M8206" s="116">
        <v>352.851</v>
      </c>
      <c r="N8206" s="116">
        <v>5.343</v>
      </c>
      <c r="O8206" s="116">
        <v>54.113</v>
      </c>
      <c r="P8206" s="116">
        <v>0</v>
      </c>
      <c r="Q8206" s="20">
        <f t="shared" si="1284"/>
        <v>51.886332999999993</v>
      </c>
      <c r="R8206" s="20">
        <f t="shared" si="1285"/>
        <v>1128.0646469999999</v>
      </c>
      <c r="S8206" s="20">
        <f t="shared" si="1286"/>
        <v>10.424193000000001</v>
      </c>
      <c r="T8206" s="20">
        <f t="shared" si="1287"/>
        <v>171.862888</v>
      </c>
      <c r="U8206" s="21">
        <f t="shared" si="1288"/>
        <v>1362.238061</v>
      </c>
      <c r="V8206" s="38">
        <f t="shared" si="1289"/>
        <v>0.90462343893397945</v>
      </c>
    </row>
    <row r="8207" spans="1:22">
      <c r="A8207">
        <v>8202</v>
      </c>
      <c r="B8207" s="122">
        <f t="shared" si="1280"/>
        <v>41981</v>
      </c>
      <c r="C8207" s="122">
        <f t="shared" si="1280"/>
        <v>42346</v>
      </c>
      <c r="D8207" s="116">
        <f t="shared" si="1281"/>
        <v>2015</v>
      </c>
      <c r="E8207" s="116">
        <f t="shared" si="1282"/>
        <v>12</v>
      </c>
      <c r="F8207" s="120">
        <v>317.55399999999997</v>
      </c>
      <c r="G8207" s="121">
        <v>1267.989</v>
      </c>
      <c r="H8207" s="121">
        <v>21.524999999999999</v>
      </c>
      <c r="I8207" s="121">
        <v>175.024</v>
      </c>
      <c r="J8207" s="119">
        <v>0</v>
      </c>
      <c r="K8207" s="117">
        <f t="shared" si="1283"/>
        <v>1782.0920000000001</v>
      </c>
      <c r="L8207" s="116">
        <v>157.16999999999999</v>
      </c>
      <c r="M8207" s="116">
        <v>352.99799999999999</v>
      </c>
      <c r="N8207" s="116">
        <v>16.440999999999999</v>
      </c>
      <c r="O8207" s="116">
        <v>47.645000000000003</v>
      </c>
      <c r="P8207" s="116">
        <v>0</v>
      </c>
      <c r="Q8207" s="20">
        <f t="shared" si="1284"/>
        <v>440.54750999999993</v>
      </c>
      <c r="R8207" s="20">
        <f t="shared" si="1285"/>
        <v>1128.5346059999999</v>
      </c>
      <c r="S8207" s="20">
        <f t="shared" si="1286"/>
        <v>32.076391000000001</v>
      </c>
      <c r="T8207" s="20">
        <f t="shared" si="1287"/>
        <v>151.32052000000002</v>
      </c>
      <c r="U8207" s="21">
        <f t="shared" si="1288"/>
        <v>1752.4790269999999</v>
      </c>
      <c r="V8207" s="38">
        <f t="shared" si="1289"/>
        <v>0.98338302792448418</v>
      </c>
    </row>
    <row r="8208" spans="1:22">
      <c r="A8208">
        <v>8203</v>
      </c>
      <c r="B8208" s="122">
        <f t="shared" si="1280"/>
        <v>41981</v>
      </c>
      <c r="C8208" s="122">
        <f t="shared" si="1280"/>
        <v>42346</v>
      </c>
      <c r="D8208" s="116">
        <f t="shared" si="1281"/>
        <v>2015</v>
      </c>
      <c r="E8208" s="116">
        <f t="shared" si="1282"/>
        <v>12</v>
      </c>
      <c r="F8208" s="120">
        <v>314.363</v>
      </c>
      <c r="G8208" s="121">
        <v>1265.7470000000001</v>
      </c>
      <c r="H8208" s="121">
        <v>31.128</v>
      </c>
      <c r="I8208" s="121">
        <v>147.46799999999999</v>
      </c>
      <c r="J8208" s="119">
        <v>0</v>
      </c>
      <c r="K8208" s="117">
        <f t="shared" si="1283"/>
        <v>1758.7060000000001</v>
      </c>
      <c r="L8208" s="116">
        <v>154.578</v>
      </c>
      <c r="M8208" s="116">
        <v>352.49099999999999</v>
      </c>
      <c r="N8208" s="116">
        <v>23.766999999999999</v>
      </c>
      <c r="O8208" s="116">
        <v>39.567999999999998</v>
      </c>
      <c r="P8208" s="116">
        <v>0</v>
      </c>
      <c r="Q8208" s="20">
        <f t="shared" si="1284"/>
        <v>433.28213399999999</v>
      </c>
      <c r="R8208" s="20">
        <f t="shared" si="1285"/>
        <v>1126.9137269999999</v>
      </c>
      <c r="S8208" s="20">
        <f t="shared" si="1286"/>
        <v>46.369416999999999</v>
      </c>
      <c r="T8208" s="20">
        <f t="shared" si="1287"/>
        <v>125.667968</v>
      </c>
      <c r="U8208" s="21">
        <f t="shared" si="1288"/>
        <v>1732.233246</v>
      </c>
      <c r="V8208" s="38">
        <f t="shared" si="1289"/>
        <v>0.98494759556173683</v>
      </c>
    </row>
    <row r="8209" spans="1:22">
      <c r="A8209">
        <v>8204</v>
      </c>
      <c r="B8209" s="122">
        <f t="shared" si="1280"/>
        <v>41981</v>
      </c>
      <c r="C8209" s="122">
        <f t="shared" si="1280"/>
        <v>42346</v>
      </c>
      <c r="D8209" s="116">
        <f t="shared" si="1281"/>
        <v>2015</v>
      </c>
      <c r="E8209" s="116">
        <f t="shared" si="1282"/>
        <v>12</v>
      </c>
      <c r="F8209" s="120">
        <v>307.69400000000002</v>
      </c>
      <c r="G8209" s="121">
        <v>1267.425</v>
      </c>
      <c r="H8209" s="121">
        <v>22.259</v>
      </c>
      <c r="I8209" s="121">
        <v>141.75800000000001</v>
      </c>
      <c r="J8209" s="119">
        <v>0</v>
      </c>
      <c r="K8209" s="117">
        <f t="shared" si="1283"/>
        <v>1739.136</v>
      </c>
      <c r="L8209" s="116">
        <v>151.697</v>
      </c>
      <c r="M8209" s="116">
        <v>352.77300000000002</v>
      </c>
      <c r="N8209" s="116">
        <v>17.116</v>
      </c>
      <c r="O8209" s="116">
        <v>38.090000000000003</v>
      </c>
      <c r="P8209" s="116">
        <v>0</v>
      </c>
      <c r="Q8209" s="20">
        <f t="shared" si="1284"/>
        <v>425.20669099999998</v>
      </c>
      <c r="R8209" s="20">
        <f t="shared" si="1285"/>
        <v>1127.8152810000001</v>
      </c>
      <c r="S8209" s="20">
        <f t="shared" si="1286"/>
        <v>33.393315999999999</v>
      </c>
      <c r="T8209" s="20">
        <f t="shared" si="1287"/>
        <v>120.97384000000001</v>
      </c>
      <c r="U8209" s="21">
        <f t="shared" si="1288"/>
        <v>1707.389128</v>
      </c>
      <c r="V8209" s="38">
        <f t="shared" si="1289"/>
        <v>0.98174560701405755</v>
      </c>
    </row>
    <row r="8210" spans="1:22">
      <c r="A8210">
        <v>8205</v>
      </c>
      <c r="B8210" s="122">
        <f t="shared" si="1280"/>
        <v>41981</v>
      </c>
      <c r="C8210" s="122">
        <f t="shared" si="1280"/>
        <v>42346</v>
      </c>
      <c r="D8210" s="116">
        <f t="shared" si="1281"/>
        <v>2015</v>
      </c>
      <c r="E8210" s="116">
        <f t="shared" si="1282"/>
        <v>12</v>
      </c>
      <c r="F8210" s="120">
        <v>316.67700000000002</v>
      </c>
      <c r="G8210" s="121">
        <v>1262.855</v>
      </c>
      <c r="H8210" s="121">
        <v>21.788</v>
      </c>
      <c r="I8210" s="121">
        <v>169.32499999999999</v>
      </c>
      <c r="J8210" s="119">
        <v>0</v>
      </c>
      <c r="K8210" s="117">
        <f t="shared" si="1283"/>
        <v>1770.6450000000002</v>
      </c>
      <c r="L8210" s="116">
        <v>156.78399999999999</v>
      </c>
      <c r="M8210" s="116">
        <v>351.71899999999999</v>
      </c>
      <c r="N8210" s="116">
        <v>16.594999999999999</v>
      </c>
      <c r="O8210" s="116">
        <v>45.603000000000002</v>
      </c>
      <c r="P8210" s="116">
        <v>0</v>
      </c>
      <c r="Q8210" s="20">
        <f t="shared" si="1284"/>
        <v>439.46555199999995</v>
      </c>
      <c r="R8210" s="20">
        <f t="shared" si="1285"/>
        <v>1124.445643</v>
      </c>
      <c r="S8210" s="20">
        <f t="shared" si="1286"/>
        <v>32.376844999999996</v>
      </c>
      <c r="T8210" s="20">
        <f t="shared" si="1287"/>
        <v>144.83512800000003</v>
      </c>
      <c r="U8210" s="21">
        <f t="shared" si="1288"/>
        <v>1741.1231679999999</v>
      </c>
      <c r="V8210" s="38">
        <f t="shared" si="1289"/>
        <v>0.98332707459710988</v>
      </c>
    </row>
    <row r="8211" spans="1:22">
      <c r="A8211">
        <v>8206</v>
      </c>
      <c r="B8211" s="122">
        <f t="shared" si="1280"/>
        <v>41981</v>
      </c>
      <c r="C8211" s="122">
        <f t="shared" si="1280"/>
        <v>42346</v>
      </c>
      <c r="D8211" s="116">
        <f t="shared" si="1281"/>
        <v>2015</v>
      </c>
      <c r="E8211" s="116">
        <f t="shared" si="1282"/>
        <v>12</v>
      </c>
      <c r="F8211" s="120">
        <v>315.548</v>
      </c>
      <c r="G8211" s="121">
        <v>1271.8330000000001</v>
      </c>
      <c r="H8211" s="121">
        <v>21.869</v>
      </c>
      <c r="I8211" s="121">
        <v>182.351</v>
      </c>
      <c r="J8211" s="119">
        <v>0</v>
      </c>
      <c r="K8211" s="117">
        <f t="shared" si="1283"/>
        <v>1791.6010000000001</v>
      </c>
      <c r="L8211" s="116">
        <v>155.488</v>
      </c>
      <c r="M8211" s="116">
        <v>353.66500000000002</v>
      </c>
      <c r="N8211" s="116">
        <v>16.831</v>
      </c>
      <c r="O8211" s="116">
        <v>48.737000000000002</v>
      </c>
      <c r="P8211" s="116">
        <v>0</v>
      </c>
      <c r="Q8211" s="20">
        <f t="shared" si="1284"/>
        <v>435.83286399999997</v>
      </c>
      <c r="R8211" s="20">
        <f t="shared" si="1285"/>
        <v>1130.667005</v>
      </c>
      <c r="S8211" s="20">
        <f t="shared" si="1286"/>
        <v>32.837280999999997</v>
      </c>
      <c r="T8211" s="20">
        <f t="shared" si="1287"/>
        <v>154.788712</v>
      </c>
      <c r="U8211" s="21">
        <f t="shared" si="1288"/>
        <v>1754.1258620000001</v>
      </c>
      <c r="V8211" s="38">
        <f t="shared" si="1289"/>
        <v>0.97908287727010646</v>
      </c>
    </row>
    <row r="8212" spans="1:22">
      <c r="A8212">
        <v>8207</v>
      </c>
      <c r="B8212" s="122">
        <f t="shared" si="1280"/>
        <v>41981</v>
      </c>
      <c r="C8212" s="122">
        <f t="shared" si="1280"/>
        <v>42346</v>
      </c>
      <c r="D8212" s="116">
        <f t="shared" si="1281"/>
        <v>2015</v>
      </c>
      <c r="E8212" s="116">
        <f t="shared" si="1282"/>
        <v>12</v>
      </c>
      <c r="F8212" s="120">
        <v>302.88799999999998</v>
      </c>
      <c r="G8212" s="121">
        <v>1269.4570000000001</v>
      </c>
      <c r="H8212" s="121">
        <v>27.285</v>
      </c>
      <c r="I8212" s="121">
        <v>168.44499999999999</v>
      </c>
      <c r="J8212" s="119">
        <v>0</v>
      </c>
      <c r="K8212" s="117">
        <f t="shared" si="1283"/>
        <v>1768.075</v>
      </c>
      <c r="L8212" s="116">
        <v>148.54400000000001</v>
      </c>
      <c r="M8212" s="116">
        <v>353.36</v>
      </c>
      <c r="N8212" s="116">
        <v>20.952000000000002</v>
      </c>
      <c r="O8212" s="116">
        <v>45.604999999999997</v>
      </c>
      <c r="P8212" s="116">
        <v>0</v>
      </c>
      <c r="Q8212" s="20">
        <f t="shared" si="1284"/>
        <v>416.368832</v>
      </c>
      <c r="R8212" s="20">
        <f t="shared" si="1285"/>
        <v>1129.69192</v>
      </c>
      <c r="S8212" s="20">
        <f t="shared" si="1286"/>
        <v>40.877352000000002</v>
      </c>
      <c r="T8212" s="20">
        <f t="shared" si="1287"/>
        <v>144.84147999999999</v>
      </c>
      <c r="U8212" s="21">
        <f t="shared" si="1288"/>
        <v>1731.7795839999999</v>
      </c>
      <c r="V8212" s="38">
        <f t="shared" si="1289"/>
        <v>0.97947178937545065</v>
      </c>
    </row>
    <row r="8213" spans="1:22">
      <c r="A8213">
        <v>8208</v>
      </c>
      <c r="B8213" s="122">
        <f t="shared" si="1280"/>
        <v>41981</v>
      </c>
      <c r="C8213" s="122">
        <f t="shared" si="1280"/>
        <v>42346</v>
      </c>
      <c r="D8213" s="116">
        <f t="shared" si="1281"/>
        <v>2015</v>
      </c>
      <c r="E8213" s="116">
        <f t="shared" si="1282"/>
        <v>12</v>
      </c>
      <c r="F8213" s="120">
        <v>302.43700000000001</v>
      </c>
      <c r="G8213" s="121">
        <v>1268.5830000000001</v>
      </c>
      <c r="H8213" s="121">
        <v>22.309000000000001</v>
      </c>
      <c r="I8213" s="121">
        <v>145.642</v>
      </c>
      <c r="J8213" s="119">
        <v>0</v>
      </c>
      <c r="K8213" s="117">
        <f t="shared" si="1283"/>
        <v>1738.971</v>
      </c>
      <c r="L8213" s="116">
        <v>147.72300000000001</v>
      </c>
      <c r="M8213" s="116">
        <v>353.41699999999997</v>
      </c>
      <c r="N8213" s="116">
        <v>17.177</v>
      </c>
      <c r="O8213" s="116">
        <v>39.631999999999998</v>
      </c>
      <c r="P8213" s="116">
        <v>0</v>
      </c>
      <c r="Q8213" s="20">
        <f t="shared" si="1284"/>
        <v>414.06756900000005</v>
      </c>
      <c r="R8213" s="20">
        <f t="shared" si="1285"/>
        <v>1129.874149</v>
      </c>
      <c r="S8213" s="20">
        <f t="shared" si="1286"/>
        <v>33.512326999999999</v>
      </c>
      <c r="T8213" s="20">
        <f t="shared" si="1287"/>
        <v>125.87123200000001</v>
      </c>
      <c r="U8213" s="21">
        <f t="shared" si="1288"/>
        <v>1703.3252769999999</v>
      </c>
      <c r="V8213" s="38">
        <f t="shared" si="1289"/>
        <v>0.97950183010527481</v>
      </c>
    </row>
    <row r="8214" spans="1:22">
      <c r="A8214">
        <v>8209</v>
      </c>
      <c r="B8214" s="122">
        <f t="shared" si="1280"/>
        <v>41982</v>
      </c>
      <c r="C8214" s="122">
        <f t="shared" si="1280"/>
        <v>42347</v>
      </c>
      <c r="D8214" s="116">
        <f t="shared" si="1281"/>
        <v>2015</v>
      </c>
      <c r="E8214" s="116">
        <f t="shared" si="1282"/>
        <v>12</v>
      </c>
      <c r="F8214" s="120">
        <v>299.07900000000001</v>
      </c>
      <c r="G8214" s="121">
        <v>1267.0150000000001</v>
      </c>
      <c r="H8214" s="121">
        <v>26.372</v>
      </c>
      <c r="I8214" s="121">
        <v>138.41499999999999</v>
      </c>
      <c r="J8214" s="119">
        <v>0</v>
      </c>
      <c r="K8214" s="117">
        <f t="shared" si="1283"/>
        <v>1730.8810000000001</v>
      </c>
      <c r="L8214" s="116">
        <v>147.10400000000001</v>
      </c>
      <c r="M8214" s="116">
        <v>348.649</v>
      </c>
      <c r="N8214" s="116">
        <v>22.411999999999999</v>
      </c>
      <c r="O8214" s="116">
        <v>36.871000000000002</v>
      </c>
      <c r="P8214" s="116">
        <v>0</v>
      </c>
      <c r="Q8214" s="20">
        <f t="shared" si="1284"/>
        <v>412.33251200000001</v>
      </c>
      <c r="R8214" s="20">
        <f t="shared" si="1285"/>
        <v>1114.6308530000001</v>
      </c>
      <c r="S8214" s="20">
        <f t="shared" si="1286"/>
        <v>43.725811999999998</v>
      </c>
      <c r="T8214" s="20">
        <f t="shared" si="1287"/>
        <v>117.10229600000001</v>
      </c>
      <c r="U8214" s="21">
        <f t="shared" si="1288"/>
        <v>1687.791473</v>
      </c>
      <c r="V8214" s="38">
        <f t="shared" si="1289"/>
        <v>0.97510543648003523</v>
      </c>
    </row>
    <row r="8215" spans="1:22">
      <c r="A8215">
        <v>8210</v>
      </c>
      <c r="B8215" s="122">
        <f t="shared" si="1280"/>
        <v>41982</v>
      </c>
      <c r="C8215" s="122">
        <f t="shared" si="1280"/>
        <v>42347</v>
      </c>
      <c r="D8215" s="116">
        <f t="shared" si="1281"/>
        <v>2015</v>
      </c>
      <c r="E8215" s="116">
        <f t="shared" si="1282"/>
        <v>12</v>
      </c>
      <c r="F8215" s="120">
        <v>19.157</v>
      </c>
      <c r="G8215" s="121">
        <v>1265.2919999999999</v>
      </c>
      <c r="H8215" s="121">
        <v>22.472999999999999</v>
      </c>
      <c r="I8215" s="121">
        <v>126.04900000000001</v>
      </c>
      <c r="J8215" s="119">
        <v>0</v>
      </c>
      <c r="K8215" s="117">
        <f t="shared" si="1283"/>
        <v>1432.9709999999998</v>
      </c>
      <c r="L8215" s="116">
        <v>12.87</v>
      </c>
      <c r="M8215" s="116">
        <v>348.59399999999999</v>
      </c>
      <c r="N8215" s="116">
        <v>17.361000000000001</v>
      </c>
      <c r="O8215" s="116">
        <v>33.597999999999999</v>
      </c>
      <c r="P8215" s="116">
        <v>0</v>
      </c>
      <c r="Q8215" s="20">
        <f t="shared" si="1284"/>
        <v>36.07461</v>
      </c>
      <c r="R8215" s="20">
        <f t="shared" si="1285"/>
        <v>1114.4550180000001</v>
      </c>
      <c r="S8215" s="20">
        <f t="shared" si="1286"/>
        <v>33.871311000000006</v>
      </c>
      <c r="T8215" s="20">
        <f t="shared" si="1287"/>
        <v>106.70724800000001</v>
      </c>
      <c r="U8215" s="21">
        <f t="shared" si="1288"/>
        <v>1291.108187</v>
      </c>
      <c r="V8215" s="38">
        <f t="shared" si="1289"/>
        <v>0.90100091837169083</v>
      </c>
    </row>
    <row r="8216" spans="1:22">
      <c r="A8216">
        <v>8211</v>
      </c>
      <c r="B8216" s="122">
        <f t="shared" si="1280"/>
        <v>41982</v>
      </c>
      <c r="C8216" s="122">
        <f t="shared" si="1280"/>
        <v>42347</v>
      </c>
      <c r="D8216" s="116">
        <f t="shared" si="1281"/>
        <v>2015</v>
      </c>
      <c r="E8216" s="116">
        <f t="shared" si="1282"/>
        <v>12</v>
      </c>
      <c r="F8216" s="120">
        <v>20.446999999999999</v>
      </c>
      <c r="G8216" s="121">
        <v>1267.704</v>
      </c>
      <c r="H8216" s="121">
        <v>6.7750000000000004</v>
      </c>
      <c r="I8216" s="121">
        <v>93.963999999999999</v>
      </c>
      <c r="J8216" s="119">
        <v>0</v>
      </c>
      <c r="K8216" s="117">
        <f t="shared" si="1283"/>
        <v>1388.8899999999999</v>
      </c>
      <c r="L8216" s="116">
        <v>13.708</v>
      </c>
      <c r="M8216" s="116">
        <v>348.63900000000001</v>
      </c>
      <c r="N8216" s="116">
        <v>5.343</v>
      </c>
      <c r="O8216" s="116">
        <v>25.684999999999999</v>
      </c>
      <c r="P8216" s="116">
        <v>0</v>
      </c>
      <c r="Q8216" s="20">
        <f t="shared" si="1284"/>
        <v>38.423524</v>
      </c>
      <c r="R8216" s="20">
        <f t="shared" si="1285"/>
        <v>1114.5988830000001</v>
      </c>
      <c r="S8216" s="20">
        <f t="shared" si="1286"/>
        <v>10.424193000000001</v>
      </c>
      <c r="T8216" s="20">
        <f t="shared" si="1287"/>
        <v>81.575559999999996</v>
      </c>
      <c r="U8216" s="21">
        <f t="shared" si="1288"/>
        <v>1245.0221600000002</v>
      </c>
      <c r="V8216" s="38">
        <f t="shared" si="1289"/>
        <v>0.89641523806780976</v>
      </c>
    </row>
    <row r="8217" spans="1:22">
      <c r="A8217">
        <v>8212</v>
      </c>
      <c r="B8217" s="122">
        <f t="shared" si="1280"/>
        <v>41982</v>
      </c>
      <c r="C8217" s="122">
        <f t="shared" si="1280"/>
        <v>42347</v>
      </c>
      <c r="D8217" s="116">
        <f t="shared" si="1281"/>
        <v>2015</v>
      </c>
      <c r="E8217" s="116">
        <f t="shared" si="1282"/>
        <v>12</v>
      </c>
      <c r="F8217" s="120">
        <v>19.265999999999998</v>
      </c>
      <c r="G8217" s="121">
        <v>1270.7639999999999</v>
      </c>
      <c r="H8217" s="121">
        <v>22.666</v>
      </c>
      <c r="I8217" s="121">
        <v>62.344999999999999</v>
      </c>
      <c r="J8217" s="119">
        <v>0</v>
      </c>
      <c r="K8217" s="117">
        <f t="shared" si="1283"/>
        <v>1375.0409999999999</v>
      </c>
      <c r="L8217" s="116">
        <v>13.081</v>
      </c>
      <c r="M8217" s="116">
        <v>350.52300000000002</v>
      </c>
      <c r="N8217" s="116">
        <v>17.657</v>
      </c>
      <c r="O8217" s="116">
        <v>16.623999999999999</v>
      </c>
      <c r="P8217" s="116">
        <v>0</v>
      </c>
      <c r="Q8217" s="20">
        <f t="shared" si="1284"/>
        <v>36.666042999999995</v>
      </c>
      <c r="R8217" s="20">
        <f t="shared" si="1285"/>
        <v>1120.6220310000001</v>
      </c>
      <c r="S8217" s="20">
        <f t="shared" si="1286"/>
        <v>34.448807000000002</v>
      </c>
      <c r="T8217" s="20">
        <f t="shared" si="1287"/>
        <v>52.797823999999999</v>
      </c>
      <c r="U8217" s="21">
        <f t="shared" si="1288"/>
        <v>1244.534705</v>
      </c>
      <c r="V8217" s="38">
        <f t="shared" si="1289"/>
        <v>0.9050891609777455</v>
      </c>
    </row>
    <row r="8218" spans="1:22">
      <c r="A8218">
        <v>8213</v>
      </c>
      <c r="B8218" s="122">
        <f t="shared" si="1280"/>
        <v>41982</v>
      </c>
      <c r="C8218" s="122">
        <f t="shared" si="1280"/>
        <v>42347</v>
      </c>
      <c r="D8218" s="116">
        <f t="shared" si="1281"/>
        <v>2015</v>
      </c>
      <c r="E8218" s="116">
        <f t="shared" si="1282"/>
        <v>12</v>
      </c>
      <c r="F8218" s="120">
        <v>10.173</v>
      </c>
      <c r="G8218" s="121">
        <v>1278.777</v>
      </c>
      <c r="H8218" s="121">
        <v>10.773</v>
      </c>
      <c r="I8218" s="121">
        <v>51.375999999999998</v>
      </c>
      <c r="J8218" s="119">
        <v>0</v>
      </c>
      <c r="K8218" s="117">
        <f t="shared" si="1283"/>
        <v>1351.0989999999999</v>
      </c>
      <c r="L8218" s="116">
        <v>6.9690000000000003</v>
      </c>
      <c r="M8218" s="116">
        <v>353.87599999999998</v>
      </c>
      <c r="N8218" s="116">
        <v>10.359</v>
      </c>
      <c r="O8218" s="116">
        <v>13.728999999999999</v>
      </c>
      <c r="P8218" s="116">
        <v>0</v>
      </c>
      <c r="Q8218" s="20">
        <f t="shared" si="1284"/>
        <v>19.534106999999999</v>
      </c>
      <c r="R8218" s="20">
        <f t="shared" si="1285"/>
        <v>1131.341572</v>
      </c>
      <c r="S8218" s="20">
        <f t="shared" si="1286"/>
        <v>20.210409000000002</v>
      </c>
      <c r="T8218" s="20">
        <f t="shared" si="1287"/>
        <v>43.603304000000001</v>
      </c>
      <c r="U8218" s="21">
        <f t="shared" si="1288"/>
        <v>1214.689392</v>
      </c>
      <c r="V8218" s="38">
        <f t="shared" si="1289"/>
        <v>0.89903803644292535</v>
      </c>
    </row>
    <row r="8219" spans="1:22">
      <c r="A8219">
        <v>8214</v>
      </c>
      <c r="B8219" s="122">
        <f t="shared" si="1280"/>
        <v>41982</v>
      </c>
      <c r="C8219" s="122">
        <f t="shared" si="1280"/>
        <v>42347</v>
      </c>
      <c r="D8219" s="116">
        <f t="shared" si="1281"/>
        <v>2015</v>
      </c>
      <c r="E8219" s="116">
        <f t="shared" si="1282"/>
        <v>12</v>
      </c>
      <c r="F8219" s="120">
        <v>10.074</v>
      </c>
      <c r="G8219" s="121">
        <v>1292.1489999999999</v>
      </c>
      <c r="H8219" s="121">
        <v>3.3050000000000002</v>
      </c>
      <c r="I8219" s="121">
        <v>49.87</v>
      </c>
      <c r="J8219" s="119">
        <v>0</v>
      </c>
      <c r="K8219" s="117">
        <f t="shared" si="1283"/>
        <v>1355.3979999999999</v>
      </c>
      <c r="L8219" s="116">
        <v>6.9</v>
      </c>
      <c r="M8219" s="116">
        <v>357.63799999999998</v>
      </c>
      <c r="N8219" s="116">
        <v>5.343</v>
      </c>
      <c r="O8219" s="116">
        <v>13.337</v>
      </c>
      <c r="P8219" s="116">
        <v>0</v>
      </c>
      <c r="Q8219" s="20">
        <f t="shared" si="1284"/>
        <v>19.340700000000002</v>
      </c>
      <c r="R8219" s="20">
        <f t="shared" si="1285"/>
        <v>1143.368686</v>
      </c>
      <c r="S8219" s="20">
        <f t="shared" si="1286"/>
        <v>10.424193000000001</v>
      </c>
      <c r="T8219" s="20">
        <f t="shared" si="1287"/>
        <v>42.358311999999998</v>
      </c>
      <c r="U8219" s="21">
        <f t="shared" si="1288"/>
        <v>1215.4918910000001</v>
      </c>
      <c r="V8219" s="38">
        <f t="shared" si="1289"/>
        <v>0.89677857795274907</v>
      </c>
    </row>
    <row r="8220" spans="1:22">
      <c r="A8220">
        <v>8215</v>
      </c>
      <c r="B8220" s="122">
        <f t="shared" si="1280"/>
        <v>41982</v>
      </c>
      <c r="C8220" s="122">
        <f t="shared" si="1280"/>
        <v>42347</v>
      </c>
      <c r="D8220" s="116">
        <f t="shared" si="1281"/>
        <v>2015</v>
      </c>
      <c r="E8220" s="116">
        <f t="shared" si="1282"/>
        <v>12</v>
      </c>
      <c r="F8220" s="120">
        <v>10.151</v>
      </c>
      <c r="G8220" s="121">
        <v>1294.5609999999999</v>
      </c>
      <c r="H8220" s="121">
        <v>2.5230000000000001</v>
      </c>
      <c r="I8220" s="121">
        <v>52.917000000000002</v>
      </c>
      <c r="J8220" s="119">
        <v>0</v>
      </c>
      <c r="K8220" s="117">
        <f t="shared" si="1283"/>
        <v>1360.1519999999998</v>
      </c>
      <c r="L8220" s="116">
        <v>6.9409999999999998</v>
      </c>
      <c r="M8220" s="116">
        <v>357.60899999999998</v>
      </c>
      <c r="N8220" s="116">
        <v>12.497999999999999</v>
      </c>
      <c r="O8220" s="116">
        <v>14.241</v>
      </c>
      <c r="P8220" s="116">
        <v>0</v>
      </c>
      <c r="Q8220" s="20">
        <f t="shared" si="1284"/>
        <v>19.455622999999999</v>
      </c>
      <c r="R8220" s="20">
        <f t="shared" si="1285"/>
        <v>1143.275973</v>
      </c>
      <c r="S8220" s="20">
        <f t="shared" si="1286"/>
        <v>24.383597999999999</v>
      </c>
      <c r="T8220" s="20">
        <f t="shared" si="1287"/>
        <v>45.229416000000001</v>
      </c>
      <c r="U8220" s="21">
        <f t="shared" si="1288"/>
        <v>1232.3446099999999</v>
      </c>
      <c r="V8220" s="38">
        <f t="shared" si="1289"/>
        <v>0.90603447996988573</v>
      </c>
    </row>
    <row r="8221" spans="1:22">
      <c r="A8221">
        <v>8216</v>
      </c>
      <c r="B8221" s="122">
        <f t="shared" si="1280"/>
        <v>41982</v>
      </c>
      <c r="C8221" s="122">
        <f t="shared" si="1280"/>
        <v>42347</v>
      </c>
      <c r="D8221" s="116">
        <f t="shared" si="1281"/>
        <v>2015</v>
      </c>
      <c r="E8221" s="116">
        <f t="shared" si="1282"/>
        <v>12</v>
      </c>
      <c r="F8221" s="120">
        <v>297.69299999999998</v>
      </c>
      <c r="G8221" s="121">
        <v>1295.2650000000001</v>
      </c>
      <c r="H8221" s="121">
        <v>4.38</v>
      </c>
      <c r="I8221" s="121">
        <v>55.896000000000001</v>
      </c>
      <c r="J8221" s="119">
        <v>0</v>
      </c>
      <c r="K8221" s="117">
        <f t="shared" si="1283"/>
        <v>1653.2340000000002</v>
      </c>
      <c r="L8221" s="116">
        <v>148.018</v>
      </c>
      <c r="M8221" s="116">
        <v>357.608</v>
      </c>
      <c r="N8221" s="116">
        <v>11.72</v>
      </c>
      <c r="O8221" s="116">
        <v>14.706</v>
      </c>
      <c r="P8221" s="116">
        <v>0</v>
      </c>
      <c r="Q8221" s="20">
        <f t="shared" si="1284"/>
        <v>414.894454</v>
      </c>
      <c r="R8221" s="20">
        <f t="shared" si="1285"/>
        <v>1143.272776</v>
      </c>
      <c r="S8221" s="20">
        <f t="shared" si="1286"/>
        <v>22.865720000000003</v>
      </c>
      <c r="T8221" s="20">
        <f t="shared" si="1287"/>
        <v>46.706256000000003</v>
      </c>
      <c r="U8221" s="21">
        <f t="shared" si="1288"/>
        <v>1627.739206</v>
      </c>
      <c r="V8221" s="38">
        <f t="shared" si="1289"/>
        <v>0.98457883518001676</v>
      </c>
    </row>
    <row r="8222" spans="1:22">
      <c r="A8222">
        <v>8217</v>
      </c>
      <c r="B8222" s="122">
        <f t="shared" si="1280"/>
        <v>41982</v>
      </c>
      <c r="C8222" s="122">
        <f t="shared" si="1280"/>
        <v>42347</v>
      </c>
      <c r="D8222" s="116">
        <f t="shared" si="1281"/>
        <v>2015</v>
      </c>
      <c r="E8222" s="116">
        <f t="shared" si="1282"/>
        <v>12</v>
      </c>
      <c r="F8222" s="120">
        <v>316.56099999999998</v>
      </c>
      <c r="G8222" s="121">
        <v>1280.828</v>
      </c>
      <c r="H8222" s="121">
        <v>13.032</v>
      </c>
      <c r="I8222" s="121">
        <v>89.400999999999996</v>
      </c>
      <c r="J8222" s="119">
        <v>0</v>
      </c>
      <c r="K8222" s="117">
        <f t="shared" si="1283"/>
        <v>1699.8219999999999</v>
      </c>
      <c r="L8222" s="116">
        <v>157.86199999999999</v>
      </c>
      <c r="M8222" s="116">
        <v>354.303</v>
      </c>
      <c r="N8222" s="116">
        <v>23.003</v>
      </c>
      <c r="O8222" s="116">
        <v>22.481000000000002</v>
      </c>
      <c r="P8222" s="116">
        <v>0</v>
      </c>
      <c r="Q8222" s="20">
        <f t="shared" si="1284"/>
        <v>442.48718599999995</v>
      </c>
      <c r="R8222" s="20">
        <f t="shared" si="1285"/>
        <v>1132.7066910000001</v>
      </c>
      <c r="S8222" s="20">
        <f t="shared" si="1286"/>
        <v>44.878852999999999</v>
      </c>
      <c r="T8222" s="20">
        <f t="shared" si="1287"/>
        <v>71.399656000000007</v>
      </c>
      <c r="U8222" s="21">
        <f t="shared" si="1288"/>
        <v>1691.4723860000001</v>
      </c>
      <c r="V8222" s="38">
        <f t="shared" si="1289"/>
        <v>0.9950879480322059</v>
      </c>
    </row>
    <row r="8223" spans="1:22">
      <c r="A8223">
        <v>8218</v>
      </c>
      <c r="B8223" s="122">
        <f t="shared" ref="B8223:C8286" si="1290">+B8199+1</f>
        <v>41982</v>
      </c>
      <c r="C8223" s="122">
        <f t="shared" si="1290"/>
        <v>42347</v>
      </c>
      <c r="D8223" s="116">
        <f t="shared" si="1281"/>
        <v>2015</v>
      </c>
      <c r="E8223" s="116">
        <f t="shared" si="1282"/>
        <v>12</v>
      </c>
      <c r="F8223" s="120">
        <v>313.18599999999998</v>
      </c>
      <c r="G8223" s="121">
        <v>1271.8969999999999</v>
      </c>
      <c r="H8223" s="121">
        <v>19.904</v>
      </c>
      <c r="I8223" s="121">
        <v>116.607</v>
      </c>
      <c r="J8223" s="119">
        <v>0</v>
      </c>
      <c r="K8223" s="117">
        <f t="shared" si="1283"/>
        <v>1721.5939999999998</v>
      </c>
      <c r="L8223" s="116">
        <v>155.99799999999999</v>
      </c>
      <c r="M8223" s="116">
        <v>351.89800000000002</v>
      </c>
      <c r="N8223" s="116">
        <v>23.274000000000001</v>
      </c>
      <c r="O8223" s="116">
        <v>31.166</v>
      </c>
      <c r="P8223" s="116">
        <v>0</v>
      </c>
      <c r="Q8223" s="20">
        <f t="shared" si="1284"/>
        <v>437.26239399999997</v>
      </c>
      <c r="R8223" s="20">
        <f t="shared" si="1285"/>
        <v>1125.017906</v>
      </c>
      <c r="S8223" s="20">
        <f t="shared" si="1286"/>
        <v>45.407574000000004</v>
      </c>
      <c r="T8223" s="20">
        <f t="shared" si="1287"/>
        <v>98.983216000000013</v>
      </c>
      <c r="U8223" s="21">
        <f t="shared" si="1288"/>
        <v>1706.67109</v>
      </c>
      <c r="V8223" s="38">
        <f t="shared" si="1289"/>
        <v>0.99133192262519521</v>
      </c>
    </row>
    <row r="8224" spans="1:22">
      <c r="A8224">
        <v>8219</v>
      </c>
      <c r="B8224" s="122">
        <f t="shared" si="1290"/>
        <v>41982</v>
      </c>
      <c r="C8224" s="122">
        <f t="shared" si="1290"/>
        <v>42347</v>
      </c>
      <c r="D8224" s="116">
        <f t="shared" si="1281"/>
        <v>2015</v>
      </c>
      <c r="E8224" s="116">
        <f t="shared" si="1282"/>
        <v>12</v>
      </c>
      <c r="F8224" s="120">
        <v>318.78699999999998</v>
      </c>
      <c r="G8224" s="121">
        <v>1274.3019999999999</v>
      </c>
      <c r="H8224" s="121">
        <v>0.35099999999999998</v>
      </c>
      <c r="I8224" s="121">
        <v>133.137</v>
      </c>
      <c r="J8224" s="119">
        <v>0</v>
      </c>
      <c r="K8224" s="117">
        <f t="shared" si="1283"/>
        <v>1726.577</v>
      </c>
      <c r="L8224" s="116">
        <v>158.36000000000001</v>
      </c>
      <c r="M8224" s="116">
        <v>352.88600000000002</v>
      </c>
      <c r="N8224" s="116">
        <v>0.88300000000000001</v>
      </c>
      <c r="O8224" s="116">
        <v>35.74</v>
      </c>
      <c r="P8224" s="116">
        <v>0</v>
      </c>
      <c r="Q8224" s="20">
        <f t="shared" si="1284"/>
        <v>443.88308000000001</v>
      </c>
      <c r="R8224" s="20">
        <f t="shared" si="1285"/>
        <v>1128.1765420000002</v>
      </c>
      <c r="S8224" s="20">
        <f t="shared" si="1286"/>
        <v>1.7227330000000001</v>
      </c>
      <c r="T8224" s="20">
        <f t="shared" si="1287"/>
        <v>113.51024000000001</v>
      </c>
      <c r="U8224" s="21">
        <f t="shared" si="1288"/>
        <v>1687.2925950000003</v>
      </c>
      <c r="V8224" s="38">
        <f t="shared" si="1289"/>
        <v>0.97724723253002932</v>
      </c>
    </row>
    <row r="8225" spans="1:22">
      <c r="A8225">
        <v>8220</v>
      </c>
      <c r="B8225" s="122">
        <f t="shared" si="1290"/>
        <v>41982</v>
      </c>
      <c r="C8225" s="122">
        <f t="shared" si="1290"/>
        <v>42347</v>
      </c>
      <c r="D8225" s="116">
        <f t="shared" si="1281"/>
        <v>2015</v>
      </c>
      <c r="E8225" s="116">
        <f t="shared" si="1282"/>
        <v>12</v>
      </c>
      <c r="F8225" s="120">
        <v>318.34199999999998</v>
      </c>
      <c r="G8225" s="121">
        <v>1264.7860000000001</v>
      </c>
      <c r="H8225" s="121">
        <v>1.137</v>
      </c>
      <c r="I8225" s="121">
        <v>354.12299999999999</v>
      </c>
      <c r="J8225" s="119">
        <v>0</v>
      </c>
      <c r="K8225" s="117">
        <f t="shared" si="1283"/>
        <v>1938.3880000000001</v>
      </c>
      <c r="L8225" s="116">
        <v>157.65600000000001</v>
      </c>
      <c r="M8225" s="116">
        <v>350.34100000000001</v>
      </c>
      <c r="N8225" s="116">
        <v>2.8460000000000001</v>
      </c>
      <c r="O8225" s="116">
        <v>98.004999999999995</v>
      </c>
      <c r="P8225" s="116">
        <v>0</v>
      </c>
      <c r="Q8225" s="20">
        <f t="shared" si="1284"/>
        <v>441.90976799999999</v>
      </c>
      <c r="R8225" s="20">
        <f t="shared" si="1285"/>
        <v>1120.0401770000001</v>
      </c>
      <c r="S8225" s="20">
        <f t="shared" si="1286"/>
        <v>5.5525460000000004</v>
      </c>
      <c r="T8225" s="20">
        <f t="shared" si="1287"/>
        <v>311.26388000000003</v>
      </c>
      <c r="U8225" s="21">
        <f t="shared" si="1288"/>
        <v>1878.7663709999999</v>
      </c>
      <c r="V8225" s="38">
        <f t="shared" si="1289"/>
        <v>0.96924164357187503</v>
      </c>
    </row>
    <row r="8226" spans="1:22">
      <c r="A8226">
        <v>8221</v>
      </c>
      <c r="B8226" s="122">
        <f t="shared" si="1290"/>
        <v>41982</v>
      </c>
      <c r="C8226" s="122">
        <f t="shared" si="1290"/>
        <v>42347</v>
      </c>
      <c r="D8226" s="116">
        <f t="shared" si="1281"/>
        <v>2015</v>
      </c>
      <c r="E8226" s="116">
        <f t="shared" si="1282"/>
        <v>12</v>
      </c>
      <c r="F8226" s="120">
        <v>266.45699999999999</v>
      </c>
      <c r="G8226" s="121">
        <v>1241.354</v>
      </c>
      <c r="H8226" s="121">
        <v>2.8820000000000001</v>
      </c>
      <c r="I8226" s="121">
        <v>394.99900000000002</v>
      </c>
      <c r="J8226" s="119">
        <v>0</v>
      </c>
      <c r="K8226" s="117">
        <f t="shared" si="1283"/>
        <v>1905.6920000000002</v>
      </c>
      <c r="L8226" s="116">
        <v>133.12</v>
      </c>
      <c r="M8226" s="116">
        <v>343.40899999999999</v>
      </c>
      <c r="N8226" s="116">
        <v>3.1819999999999999</v>
      </c>
      <c r="O8226" s="116">
        <v>109.17</v>
      </c>
      <c r="P8226" s="116">
        <v>0</v>
      </c>
      <c r="Q8226" s="20">
        <f t="shared" si="1284"/>
        <v>373.13535999999999</v>
      </c>
      <c r="R8226" s="20">
        <f t="shared" si="1285"/>
        <v>1097.878573</v>
      </c>
      <c r="S8226" s="20">
        <f t="shared" si="1286"/>
        <v>6.2080820000000001</v>
      </c>
      <c r="T8226" s="20">
        <f t="shared" si="1287"/>
        <v>346.72392000000002</v>
      </c>
      <c r="U8226" s="21">
        <f t="shared" si="1288"/>
        <v>1823.9459350000002</v>
      </c>
      <c r="V8226" s="38">
        <f t="shared" si="1289"/>
        <v>0.95710426186393183</v>
      </c>
    </row>
    <row r="8227" spans="1:22">
      <c r="A8227">
        <v>8222</v>
      </c>
      <c r="B8227" s="122">
        <f t="shared" si="1290"/>
        <v>41982</v>
      </c>
      <c r="C8227" s="122">
        <f t="shared" si="1290"/>
        <v>42347</v>
      </c>
      <c r="D8227" s="116">
        <f t="shared" si="1281"/>
        <v>2015</v>
      </c>
      <c r="E8227" s="116">
        <f t="shared" si="1282"/>
        <v>12</v>
      </c>
      <c r="F8227" s="120">
        <v>0</v>
      </c>
      <c r="G8227" s="121">
        <v>1341.8209999999999</v>
      </c>
      <c r="H8227" s="121">
        <v>0</v>
      </c>
      <c r="I8227" s="121">
        <v>482.70600000000002</v>
      </c>
      <c r="J8227" s="119">
        <v>0</v>
      </c>
      <c r="K8227" s="117">
        <f t="shared" si="1283"/>
        <v>1824.527</v>
      </c>
      <c r="L8227" s="116">
        <v>0</v>
      </c>
      <c r="M8227" s="116">
        <v>369.39800000000002</v>
      </c>
      <c r="N8227" s="116">
        <v>0</v>
      </c>
      <c r="O8227" s="116">
        <v>130.27699999999999</v>
      </c>
      <c r="P8227" s="116">
        <v>0</v>
      </c>
      <c r="Q8227" s="20">
        <f t="shared" si="1284"/>
        <v>0</v>
      </c>
      <c r="R8227" s="20">
        <f t="shared" si="1285"/>
        <v>1180.965406</v>
      </c>
      <c r="S8227" s="20">
        <f t="shared" si="1286"/>
        <v>0</v>
      </c>
      <c r="T8227" s="20">
        <f t="shared" si="1287"/>
        <v>413.75975199999999</v>
      </c>
      <c r="U8227" s="21">
        <f t="shared" si="1288"/>
        <v>1594.725158</v>
      </c>
      <c r="V8227" s="38">
        <f t="shared" si="1289"/>
        <v>0.87404853860754039</v>
      </c>
    </row>
    <row r="8228" spans="1:22">
      <c r="A8228">
        <v>8223</v>
      </c>
      <c r="B8228" s="122">
        <f t="shared" si="1290"/>
        <v>41982</v>
      </c>
      <c r="C8228" s="122">
        <f t="shared" si="1290"/>
        <v>42347</v>
      </c>
      <c r="D8228" s="116">
        <f t="shared" si="1281"/>
        <v>2015</v>
      </c>
      <c r="E8228" s="116">
        <f t="shared" si="1282"/>
        <v>12</v>
      </c>
      <c r="F8228" s="120">
        <v>0</v>
      </c>
      <c r="G8228" s="121">
        <v>1352.26</v>
      </c>
      <c r="H8228" s="121">
        <v>0</v>
      </c>
      <c r="I8228" s="121">
        <v>464.87299999999999</v>
      </c>
      <c r="J8228" s="119">
        <v>0</v>
      </c>
      <c r="K8228" s="117">
        <f t="shared" si="1283"/>
        <v>1817.133</v>
      </c>
      <c r="L8228" s="116">
        <v>0</v>
      </c>
      <c r="M8228" s="116">
        <v>373.06400000000002</v>
      </c>
      <c r="N8228" s="116">
        <v>0</v>
      </c>
      <c r="O8228" s="116">
        <v>124.745</v>
      </c>
      <c r="P8228" s="116">
        <v>0</v>
      </c>
      <c r="Q8228" s="20">
        <f t="shared" si="1284"/>
        <v>0</v>
      </c>
      <c r="R8228" s="20">
        <f t="shared" si="1285"/>
        <v>1192.685608</v>
      </c>
      <c r="S8228" s="20">
        <f t="shared" si="1286"/>
        <v>0</v>
      </c>
      <c r="T8228" s="20">
        <f t="shared" si="1287"/>
        <v>396.19012000000004</v>
      </c>
      <c r="U8228" s="21">
        <f t="shared" si="1288"/>
        <v>1588.875728</v>
      </c>
      <c r="V8228" s="38">
        <f t="shared" si="1289"/>
        <v>0.87438603998716657</v>
      </c>
    </row>
    <row r="8229" spans="1:22">
      <c r="A8229">
        <v>8224</v>
      </c>
      <c r="B8229" s="122">
        <f t="shared" si="1290"/>
        <v>41982</v>
      </c>
      <c r="C8229" s="122">
        <f t="shared" si="1290"/>
        <v>42347</v>
      </c>
      <c r="D8229" s="116">
        <f t="shared" si="1281"/>
        <v>2015</v>
      </c>
      <c r="E8229" s="116">
        <f t="shared" si="1282"/>
        <v>12</v>
      </c>
      <c r="F8229" s="120">
        <v>21.369</v>
      </c>
      <c r="G8229" s="121">
        <v>1344.644</v>
      </c>
      <c r="H8229" s="121">
        <v>0</v>
      </c>
      <c r="I8229" s="121">
        <v>377.71800000000002</v>
      </c>
      <c r="J8229" s="119">
        <v>0</v>
      </c>
      <c r="K8229" s="117">
        <f t="shared" si="1283"/>
        <v>1743.731</v>
      </c>
      <c r="L8229" s="116">
        <v>14.385</v>
      </c>
      <c r="M8229" s="116">
        <v>372.31599999999997</v>
      </c>
      <c r="N8229" s="116">
        <v>0</v>
      </c>
      <c r="O8229" s="116">
        <v>102.93899999999999</v>
      </c>
      <c r="P8229" s="116">
        <v>0</v>
      </c>
      <c r="Q8229" s="20">
        <f t="shared" si="1284"/>
        <v>40.321154999999997</v>
      </c>
      <c r="R8229" s="20">
        <f t="shared" si="1285"/>
        <v>1190.2942519999999</v>
      </c>
      <c r="S8229" s="20">
        <f t="shared" si="1286"/>
        <v>0</v>
      </c>
      <c r="T8229" s="20">
        <f t="shared" si="1287"/>
        <v>326.93426399999998</v>
      </c>
      <c r="U8229" s="21">
        <f t="shared" si="1288"/>
        <v>1557.549671</v>
      </c>
      <c r="V8229" s="38">
        <f t="shared" si="1289"/>
        <v>0.89322818198449183</v>
      </c>
    </row>
    <row r="8230" spans="1:22">
      <c r="A8230">
        <v>8225</v>
      </c>
      <c r="B8230" s="122">
        <f t="shared" si="1290"/>
        <v>41982</v>
      </c>
      <c r="C8230" s="122">
        <f t="shared" si="1290"/>
        <v>42347</v>
      </c>
      <c r="D8230" s="116">
        <f t="shared" si="1281"/>
        <v>2015</v>
      </c>
      <c r="E8230" s="116">
        <f t="shared" si="1282"/>
        <v>12</v>
      </c>
      <c r="F8230" s="120">
        <v>10.156000000000001</v>
      </c>
      <c r="G8230" s="121">
        <v>1372.373</v>
      </c>
      <c r="H8230" s="121">
        <v>0</v>
      </c>
      <c r="I8230" s="121">
        <v>373.762</v>
      </c>
      <c r="J8230" s="119">
        <v>0</v>
      </c>
      <c r="K8230" s="117">
        <f t="shared" si="1283"/>
        <v>1756.2909999999999</v>
      </c>
      <c r="L8230" s="116">
        <v>6.9660000000000002</v>
      </c>
      <c r="M8230" s="116">
        <v>377.43599999999998</v>
      </c>
      <c r="N8230" s="116">
        <v>0</v>
      </c>
      <c r="O8230" s="116">
        <v>104.39400000000001</v>
      </c>
      <c r="P8230" s="116">
        <v>0</v>
      </c>
      <c r="Q8230" s="20">
        <f t="shared" si="1284"/>
        <v>19.525697999999998</v>
      </c>
      <c r="R8230" s="20">
        <f t="shared" si="1285"/>
        <v>1206.6628920000001</v>
      </c>
      <c r="S8230" s="20">
        <f t="shared" si="1286"/>
        <v>0</v>
      </c>
      <c r="T8230" s="20">
        <f t="shared" si="1287"/>
        <v>331.55534400000005</v>
      </c>
      <c r="U8230" s="21">
        <f t="shared" si="1288"/>
        <v>1557.7439340000001</v>
      </c>
      <c r="V8230" s="38">
        <f t="shared" si="1289"/>
        <v>0.88695092897475425</v>
      </c>
    </row>
    <row r="8231" spans="1:22">
      <c r="A8231">
        <v>8226</v>
      </c>
      <c r="B8231" s="122">
        <f t="shared" si="1290"/>
        <v>41982</v>
      </c>
      <c r="C8231" s="122">
        <f t="shared" si="1290"/>
        <v>42347</v>
      </c>
      <c r="D8231" s="116">
        <f t="shared" si="1281"/>
        <v>2015</v>
      </c>
      <c r="E8231" s="116">
        <f t="shared" si="1282"/>
        <v>12</v>
      </c>
      <c r="F8231" s="120">
        <v>0</v>
      </c>
      <c r="G8231" s="121">
        <v>1446.6579999999999</v>
      </c>
      <c r="H8231" s="121">
        <v>0</v>
      </c>
      <c r="I8231" s="121">
        <v>407.53500000000003</v>
      </c>
      <c r="J8231" s="119">
        <v>0</v>
      </c>
      <c r="K8231" s="117">
        <f t="shared" si="1283"/>
        <v>1854.193</v>
      </c>
      <c r="L8231" s="116">
        <v>0</v>
      </c>
      <c r="M8231" s="116">
        <v>394.79500000000002</v>
      </c>
      <c r="N8231" s="116">
        <v>0</v>
      </c>
      <c r="O8231" s="116">
        <v>111.506</v>
      </c>
      <c r="P8231" s="116">
        <v>0</v>
      </c>
      <c r="Q8231" s="20">
        <f t="shared" si="1284"/>
        <v>0</v>
      </c>
      <c r="R8231" s="20">
        <f t="shared" si="1285"/>
        <v>1262.159615</v>
      </c>
      <c r="S8231" s="20">
        <f t="shared" si="1286"/>
        <v>0</v>
      </c>
      <c r="T8231" s="20">
        <f t="shared" si="1287"/>
        <v>354.143056</v>
      </c>
      <c r="U8231" s="21">
        <f t="shared" si="1288"/>
        <v>1616.3026709999999</v>
      </c>
      <c r="V8231" s="38">
        <f t="shared" si="1289"/>
        <v>0.87170141997084438</v>
      </c>
    </row>
    <row r="8232" spans="1:22">
      <c r="A8232">
        <v>8227</v>
      </c>
      <c r="B8232" s="122">
        <f t="shared" si="1290"/>
        <v>41982</v>
      </c>
      <c r="C8232" s="122">
        <f t="shared" si="1290"/>
        <v>42347</v>
      </c>
      <c r="D8232" s="116">
        <f t="shared" si="1281"/>
        <v>2015</v>
      </c>
      <c r="E8232" s="116">
        <f t="shared" si="1282"/>
        <v>12</v>
      </c>
      <c r="F8232" s="120">
        <v>0</v>
      </c>
      <c r="G8232" s="121">
        <v>1470.355</v>
      </c>
      <c r="H8232" s="121">
        <v>0</v>
      </c>
      <c r="I8232" s="121">
        <v>429.68799999999999</v>
      </c>
      <c r="J8232" s="119">
        <v>0</v>
      </c>
      <c r="K8232" s="117">
        <f t="shared" si="1283"/>
        <v>1900.0430000000001</v>
      </c>
      <c r="L8232" s="116">
        <v>0</v>
      </c>
      <c r="M8232" s="116">
        <v>400.71600000000001</v>
      </c>
      <c r="N8232" s="116">
        <v>0</v>
      </c>
      <c r="O8232" s="116">
        <v>115.791</v>
      </c>
      <c r="P8232" s="116">
        <v>0</v>
      </c>
      <c r="Q8232" s="20">
        <f t="shared" si="1284"/>
        <v>0</v>
      </c>
      <c r="R8232" s="20">
        <f t="shared" si="1285"/>
        <v>1281.089052</v>
      </c>
      <c r="S8232" s="20">
        <f t="shared" si="1286"/>
        <v>0</v>
      </c>
      <c r="T8232" s="20">
        <f t="shared" si="1287"/>
        <v>367.75221600000003</v>
      </c>
      <c r="U8232" s="21">
        <f t="shared" si="1288"/>
        <v>1648.8412680000001</v>
      </c>
      <c r="V8232" s="38">
        <f t="shared" si="1289"/>
        <v>0.86779155419114196</v>
      </c>
    </row>
    <row r="8233" spans="1:22">
      <c r="A8233">
        <v>8228</v>
      </c>
      <c r="B8233" s="122">
        <f t="shared" si="1290"/>
        <v>41982</v>
      </c>
      <c r="C8233" s="122">
        <f t="shared" si="1290"/>
        <v>42347</v>
      </c>
      <c r="D8233" s="116">
        <f t="shared" si="1281"/>
        <v>2015</v>
      </c>
      <c r="E8233" s="116">
        <f t="shared" si="1282"/>
        <v>12</v>
      </c>
      <c r="F8233" s="120">
        <v>0</v>
      </c>
      <c r="G8233" s="121">
        <v>1482.355</v>
      </c>
      <c r="H8233" s="121">
        <v>0</v>
      </c>
      <c r="I8233" s="121">
        <v>209.006</v>
      </c>
      <c r="J8233" s="119">
        <v>0</v>
      </c>
      <c r="K8233" s="117">
        <f t="shared" si="1283"/>
        <v>1691.3610000000001</v>
      </c>
      <c r="L8233" s="116">
        <v>0</v>
      </c>
      <c r="M8233" s="116">
        <v>404.04700000000003</v>
      </c>
      <c r="N8233" s="116">
        <v>0</v>
      </c>
      <c r="O8233" s="116">
        <v>56.453000000000003</v>
      </c>
      <c r="P8233" s="116">
        <v>0</v>
      </c>
      <c r="Q8233" s="20">
        <f t="shared" si="1284"/>
        <v>0</v>
      </c>
      <c r="R8233" s="20">
        <f t="shared" si="1285"/>
        <v>1291.7382590000002</v>
      </c>
      <c r="S8233" s="20">
        <f t="shared" si="1286"/>
        <v>0</v>
      </c>
      <c r="T8233" s="20">
        <f t="shared" si="1287"/>
        <v>179.29472800000002</v>
      </c>
      <c r="U8233" s="21">
        <f t="shared" si="1288"/>
        <v>1471.0329870000003</v>
      </c>
      <c r="V8233" s="38">
        <f t="shared" si="1289"/>
        <v>0.86973330176112618</v>
      </c>
    </row>
    <row r="8234" spans="1:22">
      <c r="A8234">
        <v>8229</v>
      </c>
      <c r="B8234" s="122">
        <f t="shared" si="1290"/>
        <v>41982</v>
      </c>
      <c r="C8234" s="122">
        <f t="shared" si="1290"/>
        <v>42347</v>
      </c>
      <c r="D8234" s="116">
        <f t="shared" si="1281"/>
        <v>2015</v>
      </c>
      <c r="E8234" s="116">
        <f t="shared" si="1282"/>
        <v>12</v>
      </c>
      <c r="F8234" s="120">
        <v>267.58100000000002</v>
      </c>
      <c r="G8234" s="121">
        <v>1537.463</v>
      </c>
      <c r="H8234" s="121">
        <v>0</v>
      </c>
      <c r="I8234" s="121">
        <v>200.208</v>
      </c>
      <c r="J8234" s="119">
        <v>0</v>
      </c>
      <c r="K8234" s="117">
        <f t="shared" si="1283"/>
        <v>2005.252</v>
      </c>
      <c r="L8234" s="116">
        <v>131.61699999999999</v>
      </c>
      <c r="M8234" s="116">
        <v>418.93400000000003</v>
      </c>
      <c r="N8234" s="116">
        <v>0</v>
      </c>
      <c r="O8234" s="116">
        <v>53.719000000000001</v>
      </c>
      <c r="P8234" s="116">
        <v>0</v>
      </c>
      <c r="Q8234" s="20">
        <f t="shared" si="1284"/>
        <v>368.92245099999997</v>
      </c>
      <c r="R8234" s="20">
        <f t="shared" si="1285"/>
        <v>1339.3319980000001</v>
      </c>
      <c r="S8234" s="20">
        <f t="shared" si="1286"/>
        <v>0</v>
      </c>
      <c r="T8234" s="20">
        <f t="shared" si="1287"/>
        <v>170.61154400000001</v>
      </c>
      <c r="U8234" s="21">
        <f t="shared" si="1288"/>
        <v>1878.8659930000001</v>
      </c>
      <c r="V8234" s="38">
        <f t="shared" si="1289"/>
        <v>0.93697250669741272</v>
      </c>
    </row>
    <row r="8235" spans="1:22">
      <c r="A8235">
        <v>8230</v>
      </c>
      <c r="B8235" s="122">
        <f t="shared" si="1290"/>
        <v>41982</v>
      </c>
      <c r="C8235" s="122">
        <f t="shared" si="1290"/>
        <v>42347</v>
      </c>
      <c r="D8235" s="116">
        <f t="shared" si="1281"/>
        <v>2015</v>
      </c>
      <c r="E8235" s="116">
        <f t="shared" si="1282"/>
        <v>12</v>
      </c>
      <c r="F8235" s="120">
        <v>294.51400000000001</v>
      </c>
      <c r="G8235" s="121">
        <v>1543.4369999999999</v>
      </c>
      <c r="H8235" s="121">
        <v>0</v>
      </c>
      <c r="I8235" s="121">
        <v>226.73500000000001</v>
      </c>
      <c r="J8235" s="119">
        <v>0</v>
      </c>
      <c r="K8235" s="117">
        <f t="shared" si="1283"/>
        <v>2064.6860000000001</v>
      </c>
      <c r="L8235" s="116">
        <v>145.16499999999999</v>
      </c>
      <c r="M8235" s="116">
        <v>420.036</v>
      </c>
      <c r="N8235" s="116">
        <v>0</v>
      </c>
      <c r="O8235" s="116">
        <v>60.902000000000001</v>
      </c>
      <c r="P8235" s="116">
        <v>0</v>
      </c>
      <c r="Q8235" s="20">
        <f t="shared" si="1284"/>
        <v>406.89749499999999</v>
      </c>
      <c r="R8235" s="20">
        <f t="shared" si="1285"/>
        <v>1342.855092</v>
      </c>
      <c r="S8235" s="20">
        <f t="shared" si="1286"/>
        <v>0</v>
      </c>
      <c r="T8235" s="20">
        <f t="shared" si="1287"/>
        <v>193.42475200000001</v>
      </c>
      <c r="U8235" s="21">
        <f t="shared" si="1288"/>
        <v>1943.1773389999998</v>
      </c>
      <c r="V8235" s="38">
        <f t="shared" si="1289"/>
        <v>0.94114908465500313</v>
      </c>
    </row>
    <row r="8236" spans="1:22">
      <c r="A8236">
        <v>8231</v>
      </c>
      <c r="B8236" s="122">
        <f t="shared" si="1290"/>
        <v>41982</v>
      </c>
      <c r="C8236" s="122">
        <f t="shared" si="1290"/>
        <v>42347</v>
      </c>
      <c r="D8236" s="116">
        <f t="shared" si="1281"/>
        <v>2015</v>
      </c>
      <c r="E8236" s="116">
        <f t="shared" si="1282"/>
        <v>12</v>
      </c>
      <c r="F8236" s="120">
        <v>298.78699999999998</v>
      </c>
      <c r="G8236" s="121">
        <v>1540.239</v>
      </c>
      <c r="H8236" s="121">
        <v>4.7690000000000001</v>
      </c>
      <c r="I8236" s="121">
        <v>205.17699999999999</v>
      </c>
      <c r="J8236" s="119">
        <v>0</v>
      </c>
      <c r="K8236" s="117">
        <f t="shared" si="1283"/>
        <v>2048.9720000000002</v>
      </c>
      <c r="L8236" s="116">
        <v>146.947</v>
      </c>
      <c r="M8236" s="116">
        <v>419.20600000000002</v>
      </c>
      <c r="N8236" s="116">
        <v>7.0149999999999997</v>
      </c>
      <c r="O8236" s="116">
        <v>54.866999999999997</v>
      </c>
      <c r="P8236" s="116">
        <v>0</v>
      </c>
      <c r="Q8236" s="20">
        <f t="shared" si="1284"/>
        <v>411.89244100000002</v>
      </c>
      <c r="R8236" s="20">
        <f t="shared" si="1285"/>
        <v>1340.2015820000001</v>
      </c>
      <c r="S8236" s="20">
        <f t="shared" si="1286"/>
        <v>13.686265000000001</v>
      </c>
      <c r="T8236" s="20">
        <f t="shared" si="1287"/>
        <v>174.25759199999999</v>
      </c>
      <c r="U8236" s="21">
        <f t="shared" si="1288"/>
        <v>1940.0378800000001</v>
      </c>
      <c r="V8236" s="38">
        <f t="shared" si="1289"/>
        <v>0.94683474444745941</v>
      </c>
    </row>
    <row r="8237" spans="1:22">
      <c r="A8237">
        <v>8232</v>
      </c>
      <c r="B8237" s="122">
        <f t="shared" si="1290"/>
        <v>41982</v>
      </c>
      <c r="C8237" s="122">
        <f t="shared" si="1290"/>
        <v>42347</v>
      </c>
      <c r="D8237" s="116">
        <f t="shared" si="1281"/>
        <v>2015</v>
      </c>
      <c r="E8237" s="116">
        <f t="shared" si="1282"/>
        <v>12</v>
      </c>
      <c r="F8237" s="120">
        <v>0</v>
      </c>
      <c r="G8237" s="121">
        <v>1547.212</v>
      </c>
      <c r="H8237" s="121">
        <v>0.60699999999999998</v>
      </c>
      <c r="I8237" s="121">
        <v>160.80799999999999</v>
      </c>
      <c r="J8237" s="119">
        <v>0</v>
      </c>
      <c r="K8237" s="117">
        <f t="shared" si="1283"/>
        <v>1708.627</v>
      </c>
      <c r="L8237" s="116">
        <v>0</v>
      </c>
      <c r="M8237" s="116">
        <v>421.262</v>
      </c>
      <c r="N8237" s="116">
        <v>2.766</v>
      </c>
      <c r="O8237" s="116">
        <v>43.51</v>
      </c>
      <c r="P8237" s="116">
        <v>0</v>
      </c>
      <c r="Q8237" s="20">
        <f t="shared" si="1284"/>
        <v>0</v>
      </c>
      <c r="R8237" s="20">
        <f t="shared" si="1285"/>
        <v>1346.7746139999999</v>
      </c>
      <c r="S8237" s="20">
        <f t="shared" si="1286"/>
        <v>5.3964660000000002</v>
      </c>
      <c r="T8237" s="20">
        <f t="shared" si="1287"/>
        <v>138.18776</v>
      </c>
      <c r="U8237" s="21">
        <f t="shared" si="1288"/>
        <v>1490.3588399999999</v>
      </c>
      <c r="V8237" s="38">
        <f t="shared" si="1289"/>
        <v>0.87225523183234255</v>
      </c>
    </row>
    <row r="8238" spans="1:22">
      <c r="A8238">
        <v>8233</v>
      </c>
      <c r="B8238" s="122">
        <f t="shared" si="1290"/>
        <v>41983</v>
      </c>
      <c r="C8238" s="122">
        <f t="shared" si="1290"/>
        <v>42348</v>
      </c>
      <c r="D8238" s="116">
        <f t="shared" si="1281"/>
        <v>2015</v>
      </c>
      <c r="E8238" s="116">
        <f t="shared" si="1282"/>
        <v>12</v>
      </c>
      <c r="F8238" s="120">
        <v>0</v>
      </c>
      <c r="G8238" s="121">
        <v>1537.201</v>
      </c>
      <c r="H8238" s="121">
        <v>0</v>
      </c>
      <c r="I8238" s="121">
        <v>118.727</v>
      </c>
      <c r="J8238" s="119">
        <v>0</v>
      </c>
      <c r="K8238" s="117">
        <f t="shared" si="1283"/>
        <v>1655.9280000000001</v>
      </c>
      <c r="L8238" s="116">
        <v>0</v>
      </c>
      <c r="M8238" s="116">
        <v>417.15600000000001</v>
      </c>
      <c r="N8238" s="116">
        <v>0</v>
      </c>
      <c r="O8238" s="116">
        <v>32.51</v>
      </c>
      <c r="P8238" s="116">
        <v>0</v>
      </c>
      <c r="Q8238" s="20">
        <f t="shared" si="1284"/>
        <v>0</v>
      </c>
      <c r="R8238" s="20">
        <f t="shared" si="1285"/>
        <v>1333.6477320000001</v>
      </c>
      <c r="S8238" s="20">
        <f t="shared" si="1286"/>
        <v>0</v>
      </c>
      <c r="T8238" s="20">
        <f t="shared" si="1287"/>
        <v>103.25176</v>
      </c>
      <c r="U8238" s="21">
        <f t="shared" si="1288"/>
        <v>1436.8994920000002</v>
      </c>
      <c r="V8238" s="38">
        <f t="shared" si="1289"/>
        <v>0.86773065737157662</v>
      </c>
    </row>
    <row r="8239" spans="1:22">
      <c r="A8239">
        <v>8234</v>
      </c>
      <c r="B8239" s="122">
        <f t="shared" si="1290"/>
        <v>41983</v>
      </c>
      <c r="C8239" s="122">
        <f t="shared" si="1290"/>
        <v>42348</v>
      </c>
      <c r="D8239" s="116">
        <f t="shared" si="1281"/>
        <v>2015</v>
      </c>
      <c r="E8239" s="116">
        <f t="shared" si="1282"/>
        <v>12</v>
      </c>
      <c r="F8239" s="120">
        <v>0</v>
      </c>
      <c r="G8239" s="121">
        <v>1545.509</v>
      </c>
      <c r="H8239" s="121">
        <v>0</v>
      </c>
      <c r="I8239" s="121">
        <v>44.99</v>
      </c>
      <c r="J8239" s="119">
        <v>0</v>
      </c>
      <c r="K8239" s="117">
        <f t="shared" si="1283"/>
        <v>1590.499</v>
      </c>
      <c r="L8239" s="116">
        <v>0</v>
      </c>
      <c r="M8239" s="116">
        <v>420.94499999999999</v>
      </c>
      <c r="N8239" s="116">
        <v>0</v>
      </c>
      <c r="O8239" s="116">
        <v>13.183999999999999</v>
      </c>
      <c r="P8239" s="116">
        <v>0</v>
      </c>
      <c r="Q8239" s="20">
        <f t="shared" si="1284"/>
        <v>0</v>
      </c>
      <c r="R8239" s="20">
        <f t="shared" si="1285"/>
        <v>1345.7611649999999</v>
      </c>
      <c r="S8239" s="20">
        <f t="shared" si="1286"/>
        <v>0</v>
      </c>
      <c r="T8239" s="20">
        <f t="shared" si="1287"/>
        <v>41.872383999999997</v>
      </c>
      <c r="U8239" s="21">
        <f t="shared" si="1288"/>
        <v>1387.6335489999999</v>
      </c>
      <c r="V8239" s="38">
        <f t="shared" si="1289"/>
        <v>0.87245169534844091</v>
      </c>
    </row>
    <row r="8240" spans="1:22">
      <c r="A8240">
        <v>8235</v>
      </c>
      <c r="B8240" s="122">
        <f t="shared" si="1290"/>
        <v>41983</v>
      </c>
      <c r="C8240" s="122">
        <f t="shared" si="1290"/>
        <v>42348</v>
      </c>
      <c r="D8240" s="116">
        <f t="shared" si="1281"/>
        <v>2015</v>
      </c>
      <c r="E8240" s="116">
        <f t="shared" si="1282"/>
        <v>12</v>
      </c>
      <c r="F8240" s="120">
        <v>0</v>
      </c>
      <c r="G8240" s="121">
        <v>1552.9770000000001</v>
      </c>
      <c r="H8240" s="121">
        <v>0</v>
      </c>
      <c r="I8240" s="121">
        <v>26.11</v>
      </c>
      <c r="J8240" s="119">
        <v>0</v>
      </c>
      <c r="K8240" s="117">
        <f t="shared" si="1283"/>
        <v>1579.087</v>
      </c>
      <c r="L8240" s="116">
        <v>0</v>
      </c>
      <c r="M8240" s="116">
        <v>421.22199999999998</v>
      </c>
      <c r="N8240" s="116">
        <v>0</v>
      </c>
      <c r="O8240" s="116">
        <v>7.0460000000000003</v>
      </c>
      <c r="P8240" s="116">
        <v>0</v>
      </c>
      <c r="Q8240" s="20">
        <f t="shared" si="1284"/>
        <v>0</v>
      </c>
      <c r="R8240" s="20">
        <f t="shared" si="1285"/>
        <v>1346.6467339999999</v>
      </c>
      <c r="S8240" s="20">
        <f t="shared" si="1286"/>
        <v>0</v>
      </c>
      <c r="T8240" s="20">
        <f t="shared" si="1287"/>
        <v>22.378096000000003</v>
      </c>
      <c r="U8240" s="21">
        <f t="shared" si="1288"/>
        <v>1369.0248299999998</v>
      </c>
      <c r="V8240" s="38">
        <f t="shared" si="1289"/>
        <v>0.86697238974166713</v>
      </c>
    </row>
    <row r="8241" spans="1:22">
      <c r="A8241">
        <v>8236</v>
      </c>
      <c r="B8241" s="122">
        <f t="shared" si="1290"/>
        <v>41983</v>
      </c>
      <c r="C8241" s="122">
        <f t="shared" si="1290"/>
        <v>42348</v>
      </c>
      <c r="D8241" s="116">
        <f t="shared" si="1281"/>
        <v>2015</v>
      </c>
      <c r="E8241" s="116">
        <f t="shared" si="1282"/>
        <v>12</v>
      </c>
      <c r="F8241" s="120">
        <v>0</v>
      </c>
      <c r="G8241" s="121">
        <v>1515.43</v>
      </c>
      <c r="H8241" s="121">
        <v>0</v>
      </c>
      <c r="I8241" s="121">
        <v>25.071000000000002</v>
      </c>
      <c r="J8241" s="119">
        <v>0</v>
      </c>
      <c r="K8241" s="117">
        <f t="shared" si="1283"/>
        <v>1540.501</v>
      </c>
      <c r="L8241" s="116">
        <v>0</v>
      </c>
      <c r="M8241" s="116">
        <v>412.78300000000002</v>
      </c>
      <c r="N8241" s="116">
        <v>0</v>
      </c>
      <c r="O8241" s="116">
        <v>6.7850000000000001</v>
      </c>
      <c r="P8241" s="116">
        <v>0</v>
      </c>
      <c r="Q8241" s="20">
        <f t="shared" si="1284"/>
        <v>0</v>
      </c>
      <c r="R8241" s="20">
        <f t="shared" si="1285"/>
        <v>1319.6672510000001</v>
      </c>
      <c r="S8241" s="20">
        <f t="shared" si="1286"/>
        <v>0</v>
      </c>
      <c r="T8241" s="20">
        <f t="shared" si="1287"/>
        <v>21.549160000000001</v>
      </c>
      <c r="U8241" s="21">
        <f t="shared" si="1288"/>
        <v>1341.2164110000001</v>
      </c>
      <c r="V8241" s="38">
        <f t="shared" si="1289"/>
        <v>0.87063650786335101</v>
      </c>
    </row>
    <row r="8242" spans="1:22">
      <c r="A8242">
        <v>8237</v>
      </c>
      <c r="B8242" s="122">
        <f t="shared" si="1290"/>
        <v>41983</v>
      </c>
      <c r="C8242" s="122">
        <f t="shared" si="1290"/>
        <v>42348</v>
      </c>
      <c r="D8242" s="116">
        <f t="shared" si="1281"/>
        <v>2015</v>
      </c>
      <c r="E8242" s="116">
        <f t="shared" si="1282"/>
        <v>12</v>
      </c>
      <c r="F8242" s="120">
        <v>0</v>
      </c>
      <c r="G8242" s="121">
        <v>1510.414</v>
      </c>
      <c r="H8242" s="121">
        <v>0</v>
      </c>
      <c r="I8242" s="121">
        <v>22.93</v>
      </c>
      <c r="J8242" s="119">
        <v>0</v>
      </c>
      <c r="K8242" s="117">
        <f t="shared" si="1283"/>
        <v>1533.3440000000001</v>
      </c>
      <c r="L8242" s="116">
        <v>0</v>
      </c>
      <c r="M8242" s="116">
        <v>407.78500000000003</v>
      </c>
      <c r="N8242" s="116">
        <v>0</v>
      </c>
      <c r="O8242" s="116">
        <v>6.2329999999999997</v>
      </c>
      <c r="P8242" s="116">
        <v>0</v>
      </c>
      <c r="Q8242" s="20">
        <f t="shared" si="1284"/>
        <v>0</v>
      </c>
      <c r="R8242" s="20">
        <f t="shared" si="1285"/>
        <v>1303.6886450000002</v>
      </c>
      <c r="S8242" s="20">
        <f t="shared" si="1286"/>
        <v>0</v>
      </c>
      <c r="T8242" s="20">
        <f t="shared" si="1287"/>
        <v>19.796008</v>
      </c>
      <c r="U8242" s="21">
        <f t="shared" si="1288"/>
        <v>1323.4846530000002</v>
      </c>
      <c r="V8242" s="38">
        <f t="shared" si="1289"/>
        <v>0.86313616057453524</v>
      </c>
    </row>
    <row r="8243" spans="1:22">
      <c r="A8243">
        <v>8238</v>
      </c>
      <c r="B8243" s="122">
        <f t="shared" si="1290"/>
        <v>41983</v>
      </c>
      <c r="C8243" s="122">
        <f t="shared" si="1290"/>
        <v>42348</v>
      </c>
      <c r="D8243" s="116">
        <f t="shared" si="1281"/>
        <v>2015</v>
      </c>
      <c r="E8243" s="116">
        <f t="shared" si="1282"/>
        <v>12</v>
      </c>
      <c r="F8243" s="120">
        <v>0</v>
      </c>
      <c r="G8243" s="121">
        <v>1503.5219999999999</v>
      </c>
      <c r="H8243" s="121">
        <v>0</v>
      </c>
      <c r="I8243" s="121">
        <v>20.832999999999998</v>
      </c>
      <c r="J8243" s="119">
        <v>0</v>
      </c>
      <c r="K8243" s="117">
        <f t="shared" si="1283"/>
        <v>1524.355</v>
      </c>
      <c r="L8243" s="116">
        <v>0</v>
      </c>
      <c r="M8243" s="116">
        <v>406.839</v>
      </c>
      <c r="N8243" s="116">
        <v>0</v>
      </c>
      <c r="O8243" s="116">
        <v>5.6890000000000001</v>
      </c>
      <c r="P8243" s="116">
        <v>0</v>
      </c>
      <c r="Q8243" s="20">
        <f t="shared" si="1284"/>
        <v>0</v>
      </c>
      <c r="R8243" s="20">
        <f t="shared" si="1285"/>
        <v>1300.6642830000001</v>
      </c>
      <c r="S8243" s="20">
        <f t="shared" si="1286"/>
        <v>0</v>
      </c>
      <c r="T8243" s="20">
        <f t="shared" si="1287"/>
        <v>18.068264000000003</v>
      </c>
      <c r="U8243" s="21">
        <f t="shared" si="1288"/>
        <v>1318.7325470000001</v>
      </c>
      <c r="V8243" s="38">
        <f t="shared" si="1289"/>
        <v>0.86510855214172555</v>
      </c>
    </row>
    <row r="8244" spans="1:22">
      <c r="A8244">
        <v>8239</v>
      </c>
      <c r="B8244" s="122">
        <f t="shared" si="1290"/>
        <v>41983</v>
      </c>
      <c r="C8244" s="122">
        <f t="shared" si="1290"/>
        <v>42348</v>
      </c>
      <c r="D8244" s="116">
        <f t="shared" si="1281"/>
        <v>2015</v>
      </c>
      <c r="E8244" s="116">
        <f t="shared" si="1282"/>
        <v>12</v>
      </c>
      <c r="F8244" s="120">
        <v>0</v>
      </c>
      <c r="G8244" s="121">
        <v>1503.87</v>
      </c>
      <c r="H8244" s="121">
        <v>0</v>
      </c>
      <c r="I8244" s="121">
        <v>33.997999999999998</v>
      </c>
      <c r="J8244" s="119">
        <v>0</v>
      </c>
      <c r="K8244" s="117">
        <f t="shared" si="1283"/>
        <v>1537.8679999999999</v>
      </c>
      <c r="L8244" s="116">
        <v>0</v>
      </c>
      <c r="M8244" s="116">
        <v>406.73</v>
      </c>
      <c r="N8244" s="116">
        <v>0</v>
      </c>
      <c r="O8244" s="116">
        <v>8.7119999999999997</v>
      </c>
      <c r="P8244" s="116">
        <v>0</v>
      </c>
      <c r="Q8244" s="20">
        <f t="shared" si="1284"/>
        <v>0</v>
      </c>
      <c r="R8244" s="20">
        <f t="shared" si="1285"/>
        <v>1300.3158100000001</v>
      </c>
      <c r="S8244" s="20">
        <f t="shared" si="1286"/>
        <v>0</v>
      </c>
      <c r="T8244" s="20">
        <f t="shared" si="1287"/>
        <v>27.669312000000001</v>
      </c>
      <c r="U8244" s="21">
        <f t="shared" si="1288"/>
        <v>1327.985122</v>
      </c>
      <c r="V8244" s="38">
        <f t="shared" si="1289"/>
        <v>0.86352347665729445</v>
      </c>
    </row>
    <row r="8245" spans="1:22">
      <c r="A8245">
        <v>8240</v>
      </c>
      <c r="B8245" s="122">
        <f t="shared" si="1290"/>
        <v>41983</v>
      </c>
      <c r="C8245" s="122">
        <f t="shared" si="1290"/>
        <v>42348</v>
      </c>
      <c r="D8245" s="116">
        <f t="shared" si="1281"/>
        <v>2015</v>
      </c>
      <c r="E8245" s="116">
        <f t="shared" si="1282"/>
        <v>12</v>
      </c>
      <c r="F8245" s="120">
        <v>0</v>
      </c>
      <c r="G8245" s="121">
        <v>1503.3209999999999</v>
      </c>
      <c r="H8245" s="121">
        <v>0</v>
      </c>
      <c r="I8245" s="121">
        <v>67.662999999999997</v>
      </c>
      <c r="J8245" s="119">
        <v>0</v>
      </c>
      <c r="K8245" s="117">
        <f t="shared" si="1283"/>
        <v>1570.9839999999999</v>
      </c>
      <c r="L8245" s="116">
        <v>0</v>
      </c>
      <c r="M8245" s="116">
        <v>406.24400000000003</v>
      </c>
      <c r="N8245" s="116">
        <v>0</v>
      </c>
      <c r="O8245" s="116">
        <v>17.87</v>
      </c>
      <c r="P8245" s="116">
        <v>0</v>
      </c>
      <c r="Q8245" s="20">
        <f t="shared" si="1284"/>
        <v>0</v>
      </c>
      <c r="R8245" s="20">
        <f t="shared" si="1285"/>
        <v>1298.7620680000002</v>
      </c>
      <c r="S8245" s="20">
        <f t="shared" si="1286"/>
        <v>0</v>
      </c>
      <c r="T8245" s="20">
        <f t="shared" si="1287"/>
        <v>56.755120000000005</v>
      </c>
      <c r="U8245" s="21">
        <f t="shared" si="1288"/>
        <v>1355.5171880000003</v>
      </c>
      <c r="V8245" s="38">
        <f t="shared" si="1289"/>
        <v>0.86284595387349605</v>
      </c>
    </row>
    <row r="8246" spans="1:22">
      <c r="A8246">
        <v>8241</v>
      </c>
      <c r="B8246" s="122">
        <f t="shared" si="1290"/>
        <v>41983</v>
      </c>
      <c r="C8246" s="122">
        <f t="shared" si="1290"/>
        <v>42348</v>
      </c>
      <c r="D8246" s="116">
        <f t="shared" si="1281"/>
        <v>2015</v>
      </c>
      <c r="E8246" s="116">
        <f t="shared" si="1282"/>
        <v>12</v>
      </c>
      <c r="F8246" s="120">
        <v>0</v>
      </c>
      <c r="G8246" s="121">
        <v>1517.038</v>
      </c>
      <c r="H8246" s="121">
        <v>7.2569999999999997</v>
      </c>
      <c r="I8246" s="121">
        <v>115.572</v>
      </c>
      <c r="J8246" s="119">
        <v>0</v>
      </c>
      <c r="K8246" s="117">
        <f t="shared" si="1283"/>
        <v>1639.8670000000002</v>
      </c>
      <c r="L8246" s="116">
        <v>0</v>
      </c>
      <c r="M8246" s="116">
        <v>408.92200000000003</v>
      </c>
      <c r="N8246" s="116">
        <v>10.054</v>
      </c>
      <c r="O8246" s="116">
        <v>31.332999999999998</v>
      </c>
      <c r="P8246" s="116">
        <v>0</v>
      </c>
      <c r="Q8246" s="20">
        <f t="shared" si="1284"/>
        <v>0</v>
      </c>
      <c r="R8246" s="20">
        <f t="shared" si="1285"/>
        <v>1307.3236340000001</v>
      </c>
      <c r="S8246" s="20">
        <f t="shared" si="1286"/>
        <v>19.615354</v>
      </c>
      <c r="T8246" s="20">
        <f t="shared" si="1287"/>
        <v>99.513608000000005</v>
      </c>
      <c r="U8246" s="21">
        <f t="shared" si="1288"/>
        <v>1426.4525960000001</v>
      </c>
      <c r="V8246" s="38">
        <f t="shared" si="1289"/>
        <v>0.86985871171259621</v>
      </c>
    </row>
    <row r="8247" spans="1:22">
      <c r="A8247">
        <v>8242</v>
      </c>
      <c r="B8247" s="122">
        <f t="shared" si="1290"/>
        <v>41983</v>
      </c>
      <c r="C8247" s="122">
        <f t="shared" si="1290"/>
        <v>42348</v>
      </c>
      <c r="D8247" s="116">
        <f t="shared" si="1281"/>
        <v>2015</v>
      </c>
      <c r="E8247" s="116">
        <f t="shared" si="1282"/>
        <v>12</v>
      </c>
      <c r="F8247" s="120">
        <v>26.925000000000001</v>
      </c>
      <c r="G8247" s="121">
        <v>1511.4490000000001</v>
      </c>
      <c r="H8247" s="121">
        <v>0.73399999999999999</v>
      </c>
      <c r="I8247" s="121">
        <v>149.04</v>
      </c>
      <c r="J8247" s="119">
        <v>0</v>
      </c>
      <c r="K8247" s="117">
        <f t="shared" si="1283"/>
        <v>1688.1479999999999</v>
      </c>
      <c r="L8247" s="116">
        <v>17.597000000000001</v>
      </c>
      <c r="M8247" s="116">
        <v>408.065</v>
      </c>
      <c r="N8247" s="116">
        <v>1.88</v>
      </c>
      <c r="O8247" s="116">
        <v>39.515999999999998</v>
      </c>
      <c r="P8247" s="116">
        <v>0</v>
      </c>
      <c r="Q8247" s="20">
        <f t="shared" si="1284"/>
        <v>49.324391000000006</v>
      </c>
      <c r="R8247" s="20">
        <f t="shared" si="1285"/>
        <v>1304.583805</v>
      </c>
      <c r="S8247" s="20">
        <f t="shared" si="1286"/>
        <v>3.6678799999999998</v>
      </c>
      <c r="T8247" s="20">
        <f t="shared" si="1287"/>
        <v>125.502816</v>
      </c>
      <c r="U8247" s="21">
        <f t="shared" si="1288"/>
        <v>1483.078892</v>
      </c>
      <c r="V8247" s="38">
        <f t="shared" si="1289"/>
        <v>0.8785242123320941</v>
      </c>
    </row>
    <row r="8248" spans="1:22">
      <c r="A8248">
        <v>8243</v>
      </c>
      <c r="B8248" s="122">
        <f t="shared" si="1290"/>
        <v>41983</v>
      </c>
      <c r="C8248" s="122">
        <f t="shared" si="1290"/>
        <v>42348</v>
      </c>
      <c r="D8248" s="116">
        <f t="shared" si="1281"/>
        <v>2015</v>
      </c>
      <c r="E8248" s="116">
        <f t="shared" si="1282"/>
        <v>12</v>
      </c>
      <c r="F8248" s="120">
        <v>308.61900000000003</v>
      </c>
      <c r="G8248" s="121">
        <v>1498.33</v>
      </c>
      <c r="H8248" s="121">
        <v>10.183</v>
      </c>
      <c r="I8248" s="121">
        <v>152.46799999999999</v>
      </c>
      <c r="J8248" s="119">
        <v>0</v>
      </c>
      <c r="K8248" s="117">
        <f t="shared" si="1283"/>
        <v>1969.6000000000001</v>
      </c>
      <c r="L8248" s="116">
        <v>152.376</v>
      </c>
      <c r="M8248" s="116">
        <v>404.90800000000002</v>
      </c>
      <c r="N8248" s="116">
        <v>9.4</v>
      </c>
      <c r="O8248" s="116">
        <v>40.69</v>
      </c>
      <c r="P8248" s="116">
        <v>0</v>
      </c>
      <c r="Q8248" s="20">
        <f t="shared" si="1284"/>
        <v>427.10992800000002</v>
      </c>
      <c r="R8248" s="20">
        <f t="shared" si="1285"/>
        <v>1294.4908760000001</v>
      </c>
      <c r="S8248" s="20">
        <f t="shared" si="1286"/>
        <v>18.339400000000001</v>
      </c>
      <c r="T8248" s="20">
        <f t="shared" si="1287"/>
        <v>129.23143999999999</v>
      </c>
      <c r="U8248" s="21">
        <f t="shared" si="1288"/>
        <v>1869.1716440000002</v>
      </c>
      <c r="V8248" s="38">
        <f t="shared" si="1289"/>
        <v>0.9490107859463851</v>
      </c>
    </row>
    <row r="8249" spans="1:22">
      <c r="A8249">
        <v>8244</v>
      </c>
      <c r="B8249" s="122">
        <f t="shared" si="1290"/>
        <v>41983</v>
      </c>
      <c r="C8249" s="122">
        <f t="shared" si="1290"/>
        <v>42348</v>
      </c>
      <c r="D8249" s="116">
        <f t="shared" si="1281"/>
        <v>2015</v>
      </c>
      <c r="E8249" s="116">
        <f t="shared" si="1282"/>
        <v>12</v>
      </c>
      <c r="F8249" s="120">
        <v>307.36</v>
      </c>
      <c r="G8249" s="121">
        <v>1492.519</v>
      </c>
      <c r="H8249" s="121">
        <v>0</v>
      </c>
      <c r="I8249" s="121">
        <v>169.21899999999999</v>
      </c>
      <c r="J8249" s="119">
        <v>0</v>
      </c>
      <c r="K8249" s="117">
        <f t="shared" si="1283"/>
        <v>1969.098</v>
      </c>
      <c r="L8249" s="116">
        <v>151.87200000000001</v>
      </c>
      <c r="M8249" s="116">
        <v>403.53300000000002</v>
      </c>
      <c r="N8249" s="116">
        <v>0</v>
      </c>
      <c r="O8249" s="116">
        <v>44.969000000000001</v>
      </c>
      <c r="P8249" s="116">
        <v>0</v>
      </c>
      <c r="Q8249" s="20">
        <f t="shared" si="1284"/>
        <v>425.69721600000003</v>
      </c>
      <c r="R8249" s="20">
        <f t="shared" si="1285"/>
        <v>1290.0950010000001</v>
      </c>
      <c r="S8249" s="20">
        <f t="shared" si="1286"/>
        <v>0</v>
      </c>
      <c r="T8249" s="20">
        <f t="shared" si="1287"/>
        <v>142.82154400000002</v>
      </c>
      <c r="U8249" s="21">
        <f t="shared" si="1288"/>
        <v>1858.6137610000001</v>
      </c>
      <c r="V8249" s="38">
        <f t="shared" si="1289"/>
        <v>0.94389093940474278</v>
      </c>
    </row>
    <row r="8250" spans="1:22">
      <c r="A8250">
        <v>8245</v>
      </c>
      <c r="B8250" s="122">
        <f t="shared" si="1290"/>
        <v>41983</v>
      </c>
      <c r="C8250" s="122">
        <f t="shared" si="1290"/>
        <v>42348</v>
      </c>
      <c r="D8250" s="116">
        <f t="shared" si="1281"/>
        <v>2015</v>
      </c>
      <c r="E8250" s="116">
        <f t="shared" si="1282"/>
        <v>12</v>
      </c>
      <c r="F8250" s="120">
        <v>306.05200000000002</v>
      </c>
      <c r="G8250" s="121">
        <v>1478.4169999999999</v>
      </c>
      <c r="H8250" s="121">
        <v>0</v>
      </c>
      <c r="I8250" s="121">
        <v>192.053</v>
      </c>
      <c r="J8250" s="119">
        <v>0</v>
      </c>
      <c r="K8250" s="117">
        <f t="shared" si="1283"/>
        <v>1976.5219999999999</v>
      </c>
      <c r="L8250" s="116">
        <v>151.916</v>
      </c>
      <c r="M8250" s="116">
        <v>401.20499999999998</v>
      </c>
      <c r="N8250" s="116">
        <v>0</v>
      </c>
      <c r="O8250" s="116">
        <v>51.415999999999997</v>
      </c>
      <c r="P8250" s="116">
        <v>0</v>
      </c>
      <c r="Q8250" s="20">
        <f t="shared" si="1284"/>
        <v>425.82054799999997</v>
      </c>
      <c r="R8250" s="20">
        <f t="shared" si="1285"/>
        <v>1282.6523849999999</v>
      </c>
      <c r="S8250" s="20">
        <f t="shared" si="1286"/>
        <v>0</v>
      </c>
      <c r="T8250" s="20">
        <f t="shared" si="1287"/>
        <v>163.29721599999999</v>
      </c>
      <c r="U8250" s="21">
        <f t="shared" si="1288"/>
        <v>1871.7701489999997</v>
      </c>
      <c r="V8250" s="38">
        <f t="shared" si="1289"/>
        <v>0.94700193015812617</v>
      </c>
    </row>
    <row r="8251" spans="1:22">
      <c r="A8251">
        <v>8246</v>
      </c>
      <c r="B8251" s="122">
        <f t="shared" si="1290"/>
        <v>41983</v>
      </c>
      <c r="C8251" s="122">
        <f t="shared" si="1290"/>
        <v>42348</v>
      </c>
      <c r="D8251" s="116">
        <f t="shared" si="1281"/>
        <v>2015</v>
      </c>
      <c r="E8251" s="116">
        <f t="shared" si="1282"/>
        <v>12</v>
      </c>
      <c r="F8251" s="120">
        <v>305.74799999999999</v>
      </c>
      <c r="G8251" s="121">
        <v>1480.5419999999999</v>
      </c>
      <c r="H8251" s="121">
        <v>0</v>
      </c>
      <c r="I8251" s="121">
        <v>193.458</v>
      </c>
      <c r="J8251" s="119">
        <v>0</v>
      </c>
      <c r="K8251" s="117">
        <f t="shared" si="1283"/>
        <v>1979.748</v>
      </c>
      <c r="L8251" s="116">
        <v>151.60599999999999</v>
      </c>
      <c r="M8251" s="116">
        <v>399.66699999999997</v>
      </c>
      <c r="N8251" s="116">
        <v>0</v>
      </c>
      <c r="O8251" s="116">
        <v>51.970999999999997</v>
      </c>
      <c r="P8251" s="116">
        <v>0</v>
      </c>
      <c r="Q8251" s="20">
        <f t="shared" si="1284"/>
        <v>424.951618</v>
      </c>
      <c r="R8251" s="20">
        <f t="shared" si="1285"/>
        <v>1277.7353989999999</v>
      </c>
      <c r="S8251" s="20">
        <f t="shared" si="1286"/>
        <v>0</v>
      </c>
      <c r="T8251" s="20">
        <f t="shared" si="1287"/>
        <v>165.05989600000001</v>
      </c>
      <c r="U8251" s="21">
        <f t="shared" si="1288"/>
        <v>1867.7469129999999</v>
      </c>
      <c r="V8251" s="38">
        <f t="shared" si="1289"/>
        <v>0.94342659419279618</v>
      </c>
    </row>
    <row r="8252" spans="1:22">
      <c r="A8252">
        <v>8247</v>
      </c>
      <c r="B8252" s="122">
        <f t="shared" si="1290"/>
        <v>41983</v>
      </c>
      <c r="C8252" s="122">
        <f t="shared" si="1290"/>
        <v>42348</v>
      </c>
      <c r="D8252" s="116">
        <f t="shared" si="1281"/>
        <v>2015</v>
      </c>
      <c r="E8252" s="116">
        <f t="shared" si="1282"/>
        <v>12</v>
      </c>
      <c r="F8252" s="120">
        <v>305.96899999999999</v>
      </c>
      <c r="G8252" s="121">
        <v>1480.61</v>
      </c>
      <c r="H8252" s="121">
        <v>0</v>
      </c>
      <c r="I8252" s="121">
        <v>213.55600000000001</v>
      </c>
      <c r="J8252" s="119">
        <v>0</v>
      </c>
      <c r="K8252" s="117">
        <f t="shared" si="1283"/>
        <v>2000.135</v>
      </c>
      <c r="L8252" s="116">
        <v>151.63399999999999</v>
      </c>
      <c r="M8252" s="116">
        <v>399.53899999999999</v>
      </c>
      <c r="N8252" s="116">
        <v>0</v>
      </c>
      <c r="O8252" s="116">
        <v>57.115000000000002</v>
      </c>
      <c r="P8252" s="116">
        <v>0</v>
      </c>
      <c r="Q8252" s="20">
        <f t="shared" si="1284"/>
        <v>425.03010199999994</v>
      </c>
      <c r="R8252" s="20">
        <f t="shared" si="1285"/>
        <v>1277.3261829999999</v>
      </c>
      <c r="S8252" s="20">
        <f t="shared" si="1286"/>
        <v>0</v>
      </c>
      <c r="T8252" s="20">
        <f t="shared" si="1287"/>
        <v>181.39724000000001</v>
      </c>
      <c r="U8252" s="21">
        <f t="shared" si="1288"/>
        <v>1883.7535249999999</v>
      </c>
      <c r="V8252" s="38">
        <f t="shared" si="1289"/>
        <v>0.94181319010966758</v>
      </c>
    </row>
    <row r="8253" spans="1:22">
      <c r="A8253">
        <v>8248</v>
      </c>
      <c r="B8253" s="122">
        <f t="shared" si="1290"/>
        <v>41983</v>
      </c>
      <c r="C8253" s="122">
        <f t="shared" si="1290"/>
        <v>42348</v>
      </c>
      <c r="D8253" s="116">
        <f t="shared" si="1281"/>
        <v>2015</v>
      </c>
      <c r="E8253" s="116">
        <f t="shared" si="1282"/>
        <v>12</v>
      </c>
      <c r="F8253" s="120">
        <v>302.036</v>
      </c>
      <c r="G8253" s="121">
        <v>1494.3820000000001</v>
      </c>
      <c r="H8253" s="121">
        <v>0</v>
      </c>
      <c r="I8253" s="121">
        <v>234.494</v>
      </c>
      <c r="J8253" s="119">
        <v>0</v>
      </c>
      <c r="K8253" s="117">
        <f t="shared" si="1283"/>
        <v>2030.912</v>
      </c>
      <c r="L8253" s="116">
        <v>150.179</v>
      </c>
      <c r="M8253" s="116">
        <v>402.89</v>
      </c>
      <c r="N8253" s="116">
        <v>0</v>
      </c>
      <c r="O8253" s="116">
        <v>62.936999999999998</v>
      </c>
      <c r="P8253" s="116">
        <v>0</v>
      </c>
      <c r="Q8253" s="20">
        <f t="shared" si="1284"/>
        <v>420.95173699999998</v>
      </c>
      <c r="R8253" s="20">
        <f t="shared" si="1285"/>
        <v>1288.0393300000001</v>
      </c>
      <c r="S8253" s="20">
        <f t="shared" si="1286"/>
        <v>0</v>
      </c>
      <c r="T8253" s="20">
        <f t="shared" si="1287"/>
        <v>199.887912</v>
      </c>
      <c r="U8253" s="21">
        <f t="shared" si="1288"/>
        <v>1908.8789789999998</v>
      </c>
      <c r="V8253" s="38">
        <f t="shared" si="1289"/>
        <v>0.93991220643730489</v>
      </c>
    </row>
    <row r="8254" spans="1:22">
      <c r="A8254">
        <v>8249</v>
      </c>
      <c r="B8254" s="122">
        <f t="shared" si="1290"/>
        <v>41983</v>
      </c>
      <c r="C8254" s="122">
        <f t="shared" si="1290"/>
        <v>42348</v>
      </c>
      <c r="D8254" s="116">
        <f t="shared" si="1281"/>
        <v>2015</v>
      </c>
      <c r="E8254" s="116">
        <f t="shared" si="1282"/>
        <v>12</v>
      </c>
      <c r="F8254" s="120">
        <v>298.49700000000001</v>
      </c>
      <c r="G8254" s="121">
        <v>1480.9190000000001</v>
      </c>
      <c r="H8254" s="121">
        <v>1.4330000000000001</v>
      </c>
      <c r="I8254" s="121">
        <v>375.53899999999999</v>
      </c>
      <c r="J8254" s="119">
        <v>0</v>
      </c>
      <c r="K8254" s="117">
        <f t="shared" si="1283"/>
        <v>2156.3879999999999</v>
      </c>
      <c r="L8254" s="116">
        <v>148.31</v>
      </c>
      <c r="M8254" s="116">
        <v>399.428</v>
      </c>
      <c r="N8254" s="116">
        <v>1.3049999999999999</v>
      </c>
      <c r="O8254" s="116">
        <v>106.374</v>
      </c>
      <c r="P8254" s="116">
        <v>0</v>
      </c>
      <c r="Q8254" s="20">
        <f t="shared" si="1284"/>
        <v>415.71292999999997</v>
      </c>
      <c r="R8254" s="20">
        <f t="shared" si="1285"/>
        <v>1276.9713160000001</v>
      </c>
      <c r="S8254" s="20">
        <f t="shared" si="1286"/>
        <v>2.546055</v>
      </c>
      <c r="T8254" s="20">
        <f t="shared" si="1287"/>
        <v>337.84382399999998</v>
      </c>
      <c r="U8254" s="21">
        <f t="shared" si="1288"/>
        <v>2033.0741250000001</v>
      </c>
      <c r="V8254" s="38">
        <f t="shared" si="1289"/>
        <v>0.94281461638629049</v>
      </c>
    </row>
    <row r="8255" spans="1:22">
      <c r="A8255">
        <v>8250</v>
      </c>
      <c r="B8255" s="122">
        <f t="shared" si="1290"/>
        <v>41983</v>
      </c>
      <c r="C8255" s="122">
        <f t="shared" si="1290"/>
        <v>42348</v>
      </c>
      <c r="D8255" s="116">
        <f t="shared" si="1281"/>
        <v>2015</v>
      </c>
      <c r="E8255" s="116">
        <f t="shared" si="1282"/>
        <v>12</v>
      </c>
      <c r="F8255" s="120">
        <v>304.25200000000001</v>
      </c>
      <c r="G8255" s="121">
        <v>1473.825</v>
      </c>
      <c r="H8255" s="121">
        <v>0</v>
      </c>
      <c r="I8255" s="121">
        <v>526.98900000000003</v>
      </c>
      <c r="J8255" s="119">
        <v>0</v>
      </c>
      <c r="K8255" s="117">
        <f t="shared" si="1283"/>
        <v>2305.0659999999998</v>
      </c>
      <c r="L8255" s="116">
        <v>151.05000000000001</v>
      </c>
      <c r="M8255" s="116">
        <v>398.89800000000002</v>
      </c>
      <c r="N8255" s="116">
        <v>0</v>
      </c>
      <c r="O8255" s="116">
        <v>142.46199999999999</v>
      </c>
      <c r="P8255" s="116">
        <v>0</v>
      </c>
      <c r="Q8255" s="20">
        <f t="shared" si="1284"/>
        <v>423.39315000000005</v>
      </c>
      <c r="R8255" s="20">
        <f t="shared" si="1285"/>
        <v>1275.2769060000001</v>
      </c>
      <c r="S8255" s="20">
        <f t="shared" si="1286"/>
        <v>0</v>
      </c>
      <c r="T8255" s="20">
        <f t="shared" si="1287"/>
        <v>452.45931200000001</v>
      </c>
      <c r="U8255" s="21">
        <f t="shared" si="1288"/>
        <v>2151.1293680000003</v>
      </c>
      <c r="V8255" s="38">
        <f t="shared" si="1289"/>
        <v>0.93321812390621373</v>
      </c>
    </row>
    <row r="8256" spans="1:22">
      <c r="A8256">
        <v>8251</v>
      </c>
      <c r="B8256" s="122">
        <f t="shared" si="1290"/>
        <v>41983</v>
      </c>
      <c r="C8256" s="122">
        <f t="shared" si="1290"/>
        <v>42348</v>
      </c>
      <c r="D8256" s="116">
        <f t="shared" si="1281"/>
        <v>2015</v>
      </c>
      <c r="E8256" s="116">
        <f t="shared" si="1282"/>
        <v>12</v>
      </c>
      <c r="F8256" s="120">
        <v>0</v>
      </c>
      <c r="G8256" s="121">
        <v>1477.384</v>
      </c>
      <c r="H8256" s="121">
        <v>0</v>
      </c>
      <c r="I8256" s="121">
        <v>527.73599999999999</v>
      </c>
      <c r="J8256" s="119">
        <v>0</v>
      </c>
      <c r="K8256" s="117">
        <f t="shared" si="1283"/>
        <v>2005.12</v>
      </c>
      <c r="L8256" s="116">
        <v>0</v>
      </c>
      <c r="M8256" s="116">
        <v>399.13499999999999</v>
      </c>
      <c r="N8256" s="116">
        <v>0</v>
      </c>
      <c r="O8256" s="116">
        <v>142.124</v>
      </c>
      <c r="P8256" s="116">
        <v>0</v>
      </c>
      <c r="Q8256" s="20">
        <f t="shared" si="1284"/>
        <v>0</v>
      </c>
      <c r="R8256" s="20">
        <f t="shared" si="1285"/>
        <v>1276.0345950000001</v>
      </c>
      <c r="S8256" s="20">
        <f t="shared" si="1286"/>
        <v>0</v>
      </c>
      <c r="T8256" s="20">
        <f t="shared" si="1287"/>
        <v>451.38582400000001</v>
      </c>
      <c r="U8256" s="21">
        <f t="shared" si="1288"/>
        <v>1727.420419</v>
      </c>
      <c r="V8256" s="38">
        <f t="shared" si="1289"/>
        <v>0.86150475732125764</v>
      </c>
    </row>
    <row r="8257" spans="1:22">
      <c r="A8257">
        <v>8252</v>
      </c>
      <c r="B8257" s="122">
        <f t="shared" si="1290"/>
        <v>41983</v>
      </c>
      <c r="C8257" s="122">
        <f t="shared" si="1290"/>
        <v>42348</v>
      </c>
      <c r="D8257" s="116">
        <f t="shared" si="1281"/>
        <v>2015</v>
      </c>
      <c r="E8257" s="116">
        <f t="shared" si="1282"/>
        <v>12</v>
      </c>
      <c r="F8257" s="120">
        <v>0</v>
      </c>
      <c r="G8257" s="121">
        <v>1472</v>
      </c>
      <c r="H8257" s="121">
        <v>0</v>
      </c>
      <c r="I8257" s="121">
        <v>527.25199999999995</v>
      </c>
      <c r="J8257" s="119">
        <v>0</v>
      </c>
      <c r="K8257" s="117">
        <f t="shared" si="1283"/>
        <v>1999.252</v>
      </c>
      <c r="L8257" s="116">
        <v>0</v>
      </c>
      <c r="M8257" s="116">
        <v>398.84</v>
      </c>
      <c r="N8257" s="116">
        <v>0</v>
      </c>
      <c r="O8257" s="116">
        <v>141.56800000000001</v>
      </c>
      <c r="P8257" s="116">
        <v>0</v>
      </c>
      <c r="Q8257" s="20">
        <f t="shared" si="1284"/>
        <v>0</v>
      </c>
      <c r="R8257" s="20">
        <f t="shared" si="1285"/>
        <v>1275.09148</v>
      </c>
      <c r="S8257" s="20">
        <f t="shared" si="1286"/>
        <v>0</v>
      </c>
      <c r="T8257" s="20">
        <f t="shared" si="1287"/>
        <v>449.61996800000009</v>
      </c>
      <c r="U8257" s="21">
        <f t="shared" si="1288"/>
        <v>1724.711448</v>
      </c>
      <c r="V8257" s="38">
        <f t="shared" si="1289"/>
        <v>0.8626783657087751</v>
      </c>
    </row>
    <row r="8258" spans="1:22">
      <c r="A8258">
        <v>8253</v>
      </c>
      <c r="B8258" s="122">
        <f t="shared" si="1290"/>
        <v>41983</v>
      </c>
      <c r="C8258" s="122">
        <f t="shared" si="1290"/>
        <v>42348</v>
      </c>
      <c r="D8258" s="116">
        <f t="shared" si="1281"/>
        <v>2015</v>
      </c>
      <c r="E8258" s="116">
        <f t="shared" si="1282"/>
        <v>12</v>
      </c>
      <c r="F8258" s="120">
        <v>0</v>
      </c>
      <c r="G8258" s="121">
        <v>1479.768</v>
      </c>
      <c r="H8258" s="121">
        <v>0</v>
      </c>
      <c r="I8258" s="121">
        <v>545.79999999999995</v>
      </c>
      <c r="J8258" s="119">
        <v>0</v>
      </c>
      <c r="K8258" s="117">
        <f t="shared" si="1283"/>
        <v>2025.568</v>
      </c>
      <c r="L8258" s="116">
        <v>0</v>
      </c>
      <c r="M8258" s="116">
        <v>399.32</v>
      </c>
      <c r="N8258" s="116">
        <v>0</v>
      </c>
      <c r="O8258" s="116">
        <v>146.226</v>
      </c>
      <c r="P8258" s="116">
        <v>0</v>
      </c>
      <c r="Q8258" s="20">
        <f t="shared" si="1284"/>
        <v>0</v>
      </c>
      <c r="R8258" s="20">
        <f t="shared" si="1285"/>
        <v>1276.6260400000001</v>
      </c>
      <c r="S8258" s="20">
        <f t="shared" si="1286"/>
        <v>0</v>
      </c>
      <c r="T8258" s="20">
        <f t="shared" si="1287"/>
        <v>464.41377600000004</v>
      </c>
      <c r="U8258" s="21">
        <f t="shared" si="1288"/>
        <v>1741.0398160000002</v>
      </c>
      <c r="V8258" s="38">
        <f t="shared" si="1289"/>
        <v>0.85953165531840958</v>
      </c>
    </row>
    <row r="8259" spans="1:22">
      <c r="A8259">
        <v>8254</v>
      </c>
      <c r="B8259" s="122">
        <f t="shared" si="1290"/>
        <v>41983</v>
      </c>
      <c r="C8259" s="122">
        <f t="shared" si="1290"/>
        <v>42348</v>
      </c>
      <c r="D8259" s="116">
        <f t="shared" si="1281"/>
        <v>2015</v>
      </c>
      <c r="E8259" s="116">
        <f t="shared" si="1282"/>
        <v>12</v>
      </c>
      <c r="F8259" s="120">
        <v>12.91</v>
      </c>
      <c r="G8259" s="121">
        <v>1476.1089999999999</v>
      </c>
      <c r="H8259" s="121">
        <v>0</v>
      </c>
      <c r="I8259" s="121">
        <v>547.32399999999996</v>
      </c>
      <c r="J8259" s="119">
        <v>0</v>
      </c>
      <c r="K8259" s="117">
        <f t="shared" si="1283"/>
        <v>2036.3429999999998</v>
      </c>
      <c r="L8259" s="116">
        <v>8.7349999999999994</v>
      </c>
      <c r="M8259" s="116">
        <v>398.78399999999999</v>
      </c>
      <c r="N8259" s="116">
        <v>0</v>
      </c>
      <c r="O8259" s="116">
        <v>145.70500000000001</v>
      </c>
      <c r="P8259" s="116">
        <v>0</v>
      </c>
      <c r="Q8259" s="20">
        <f t="shared" si="1284"/>
        <v>24.484204999999999</v>
      </c>
      <c r="R8259" s="20">
        <f t="shared" si="1285"/>
        <v>1274.912448</v>
      </c>
      <c r="S8259" s="20">
        <f t="shared" si="1286"/>
        <v>0</v>
      </c>
      <c r="T8259" s="20">
        <f t="shared" si="1287"/>
        <v>462.75908000000004</v>
      </c>
      <c r="U8259" s="21">
        <f t="shared" si="1288"/>
        <v>1762.1557330000001</v>
      </c>
      <c r="V8259" s="38">
        <f t="shared" si="1289"/>
        <v>0.86535310259617371</v>
      </c>
    </row>
    <row r="8260" spans="1:22">
      <c r="A8260">
        <v>8255</v>
      </c>
      <c r="B8260" s="122">
        <f t="shared" si="1290"/>
        <v>41983</v>
      </c>
      <c r="C8260" s="122">
        <f t="shared" si="1290"/>
        <v>42348</v>
      </c>
      <c r="D8260" s="116">
        <f t="shared" si="1281"/>
        <v>2015</v>
      </c>
      <c r="E8260" s="116">
        <f t="shared" si="1282"/>
        <v>12</v>
      </c>
      <c r="F8260" s="120">
        <v>25.356999999999999</v>
      </c>
      <c r="G8260" s="121">
        <v>1475.605</v>
      </c>
      <c r="H8260" s="121">
        <v>8.0079999999999991</v>
      </c>
      <c r="I8260" s="121">
        <v>531.95299999999997</v>
      </c>
      <c r="J8260" s="119">
        <v>0</v>
      </c>
      <c r="K8260" s="117">
        <f t="shared" si="1283"/>
        <v>2040.923</v>
      </c>
      <c r="L8260" s="116">
        <v>16.754000000000001</v>
      </c>
      <c r="M8260" s="116">
        <v>398.13200000000001</v>
      </c>
      <c r="N8260" s="116">
        <v>7.7720000000000002</v>
      </c>
      <c r="O8260" s="116">
        <v>140.97900000000001</v>
      </c>
      <c r="P8260" s="116">
        <v>0</v>
      </c>
      <c r="Q8260" s="20">
        <f t="shared" si="1284"/>
        <v>46.961462000000004</v>
      </c>
      <c r="R8260" s="20">
        <f t="shared" si="1285"/>
        <v>1272.828004</v>
      </c>
      <c r="S8260" s="20">
        <f t="shared" si="1286"/>
        <v>15.163172000000001</v>
      </c>
      <c r="T8260" s="20">
        <f t="shared" si="1287"/>
        <v>447.74930400000005</v>
      </c>
      <c r="U8260" s="21">
        <f t="shared" si="1288"/>
        <v>1782.7019420000001</v>
      </c>
      <c r="V8260" s="38">
        <f t="shared" si="1289"/>
        <v>0.87347829486952722</v>
      </c>
    </row>
    <row r="8261" spans="1:22">
      <c r="A8261">
        <v>8256</v>
      </c>
      <c r="B8261" s="122">
        <f t="shared" si="1290"/>
        <v>41983</v>
      </c>
      <c r="C8261" s="122">
        <f t="shared" si="1290"/>
        <v>42348</v>
      </c>
      <c r="D8261" s="116">
        <f t="shared" si="1281"/>
        <v>2015</v>
      </c>
      <c r="E8261" s="116">
        <f t="shared" si="1282"/>
        <v>12</v>
      </c>
      <c r="F8261" s="120">
        <v>308.48399999999998</v>
      </c>
      <c r="G8261" s="121">
        <v>1482.5239999999999</v>
      </c>
      <c r="H8261" s="121">
        <v>0</v>
      </c>
      <c r="I8261" s="121">
        <v>451.19499999999999</v>
      </c>
      <c r="J8261" s="119">
        <v>0</v>
      </c>
      <c r="K8261" s="117">
        <f t="shared" si="1283"/>
        <v>2242.203</v>
      </c>
      <c r="L8261" s="116">
        <v>151.56200000000001</v>
      </c>
      <c r="M8261" s="116">
        <v>399.22899999999998</v>
      </c>
      <c r="N8261" s="116">
        <v>0</v>
      </c>
      <c r="O8261" s="116">
        <v>123.46899999999999</v>
      </c>
      <c r="P8261" s="116">
        <v>0</v>
      </c>
      <c r="Q8261" s="20">
        <f t="shared" si="1284"/>
        <v>424.82828600000005</v>
      </c>
      <c r="R8261" s="20">
        <f t="shared" si="1285"/>
        <v>1276.3351129999999</v>
      </c>
      <c r="S8261" s="20">
        <f t="shared" si="1286"/>
        <v>0</v>
      </c>
      <c r="T8261" s="20">
        <f t="shared" si="1287"/>
        <v>392.13754399999999</v>
      </c>
      <c r="U8261" s="21">
        <f t="shared" si="1288"/>
        <v>2093.3009430000002</v>
      </c>
      <c r="V8261" s="38">
        <f t="shared" si="1289"/>
        <v>0.93359117930000102</v>
      </c>
    </row>
    <row r="8262" spans="1:22">
      <c r="A8262">
        <v>8257</v>
      </c>
      <c r="B8262" s="122">
        <f t="shared" si="1290"/>
        <v>41984</v>
      </c>
      <c r="C8262" s="122">
        <f t="shared" si="1290"/>
        <v>42349</v>
      </c>
      <c r="D8262" s="116">
        <f t="shared" si="1281"/>
        <v>2015</v>
      </c>
      <c r="E8262" s="116">
        <f t="shared" si="1282"/>
        <v>12</v>
      </c>
      <c r="F8262" s="120">
        <v>0</v>
      </c>
      <c r="G8262" s="121">
        <v>1466.038</v>
      </c>
      <c r="H8262" s="121">
        <v>0</v>
      </c>
      <c r="I8262" s="121">
        <v>405.524</v>
      </c>
      <c r="J8262" s="119">
        <v>0</v>
      </c>
      <c r="K8262" s="117">
        <f t="shared" si="1283"/>
        <v>1871.5619999999999</v>
      </c>
      <c r="L8262" s="116">
        <v>0</v>
      </c>
      <c r="M8262" s="116">
        <v>398.01</v>
      </c>
      <c r="N8262" s="116">
        <v>0</v>
      </c>
      <c r="O8262" s="116">
        <v>111.959</v>
      </c>
      <c r="P8262" s="116">
        <v>0</v>
      </c>
      <c r="Q8262" s="20">
        <f t="shared" si="1284"/>
        <v>0</v>
      </c>
      <c r="R8262" s="20">
        <f t="shared" si="1285"/>
        <v>1272.43797</v>
      </c>
      <c r="S8262" s="20">
        <f t="shared" si="1286"/>
        <v>0</v>
      </c>
      <c r="T8262" s="20">
        <f t="shared" si="1287"/>
        <v>355.58178400000003</v>
      </c>
      <c r="U8262" s="21">
        <f t="shared" si="1288"/>
        <v>1628.0197539999999</v>
      </c>
      <c r="V8262" s="38">
        <f t="shared" si="1289"/>
        <v>0.86987219979888453</v>
      </c>
    </row>
    <row r="8263" spans="1:22">
      <c r="A8263">
        <v>8258</v>
      </c>
      <c r="B8263" s="122">
        <f t="shared" si="1290"/>
        <v>41984</v>
      </c>
      <c r="C8263" s="122">
        <f t="shared" si="1290"/>
        <v>42349</v>
      </c>
      <c r="D8263" s="116">
        <f t="shared" ref="D8263:D8326" si="1291">YEAR(C8263)</f>
        <v>2015</v>
      </c>
      <c r="E8263" s="116">
        <f t="shared" ref="E8263:E8326" si="1292">MONTH(C8263)</f>
        <v>12</v>
      </c>
      <c r="F8263" s="120">
        <v>0</v>
      </c>
      <c r="G8263" s="121">
        <v>1480.117</v>
      </c>
      <c r="H8263" s="121">
        <v>0</v>
      </c>
      <c r="I8263" s="121">
        <v>320.053</v>
      </c>
      <c r="J8263" s="119">
        <v>0</v>
      </c>
      <c r="K8263" s="117">
        <f t="shared" ref="K8263:K8326" si="1293">SUM(F8263:J8263)</f>
        <v>1800.17</v>
      </c>
      <c r="L8263" s="116">
        <v>0</v>
      </c>
      <c r="M8263" s="116">
        <v>402.71699999999998</v>
      </c>
      <c r="N8263" s="116">
        <v>0</v>
      </c>
      <c r="O8263" s="116">
        <v>90.114000000000004</v>
      </c>
      <c r="P8263" s="116">
        <v>0</v>
      </c>
      <c r="Q8263" s="20">
        <f t="shared" ref="Q8263:Q8326" si="1294">+$Q$2*L8263</f>
        <v>0</v>
      </c>
      <c r="R8263" s="20">
        <f t="shared" ref="R8263:R8326" si="1295">+$R$2*M8263</f>
        <v>1287.486249</v>
      </c>
      <c r="S8263" s="20">
        <f t="shared" ref="S8263:S8326" si="1296">+$S$2*N8263</f>
        <v>0</v>
      </c>
      <c r="T8263" s="20">
        <f t="shared" ref="T8263:T8326" si="1297">+$T$2*O8263</f>
        <v>286.20206400000001</v>
      </c>
      <c r="U8263" s="21">
        <f t="shared" ref="U8263:U8326" si="1298">SUM(Q8263:T8263)</f>
        <v>1573.6883130000001</v>
      </c>
      <c r="V8263" s="38">
        <f t="shared" ref="V8263:V8326" si="1299">+U8263/K8263</f>
        <v>0.87418872273174197</v>
      </c>
    </row>
    <row r="8264" spans="1:22">
      <c r="A8264">
        <v>8259</v>
      </c>
      <c r="B8264" s="122">
        <f t="shared" si="1290"/>
        <v>41984</v>
      </c>
      <c r="C8264" s="122">
        <f t="shared" si="1290"/>
        <v>42349</v>
      </c>
      <c r="D8264" s="116">
        <f t="shared" si="1291"/>
        <v>2015</v>
      </c>
      <c r="E8264" s="116">
        <f t="shared" si="1292"/>
        <v>12</v>
      </c>
      <c r="F8264" s="120">
        <v>0</v>
      </c>
      <c r="G8264" s="121">
        <v>1489.7439999999999</v>
      </c>
      <c r="H8264" s="121">
        <v>2.4E-2</v>
      </c>
      <c r="I8264" s="121">
        <v>261.77999999999997</v>
      </c>
      <c r="J8264" s="119">
        <v>0</v>
      </c>
      <c r="K8264" s="117">
        <f t="shared" si="1293"/>
        <v>1751.5479999999998</v>
      </c>
      <c r="L8264" s="116">
        <v>0</v>
      </c>
      <c r="M8264" s="116">
        <v>408.97899999999998</v>
      </c>
      <c r="N8264" s="116">
        <v>0.55000000000000004</v>
      </c>
      <c r="O8264" s="116">
        <v>74.325000000000003</v>
      </c>
      <c r="P8264" s="116">
        <v>0</v>
      </c>
      <c r="Q8264" s="20">
        <f t="shared" si="1294"/>
        <v>0</v>
      </c>
      <c r="R8264" s="20">
        <f t="shared" si="1295"/>
        <v>1307.5058630000001</v>
      </c>
      <c r="S8264" s="20">
        <f t="shared" si="1296"/>
        <v>1.0730500000000001</v>
      </c>
      <c r="T8264" s="20">
        <f t="shared" si="1297"/>
        <v>236.05620000000002</v>
      </c>
      <c r="U8264" s="21">
        <f t="shared" si="1298"/>
        <v>1544.635113</v>
      </c>
      <c r="V8264" s="38">
        <f t="shared" si="1299"/>
        <v>0.88186856026783178</v>
      </c>
    </row>
    <row r="8265" spans="1:22">
      <c r="A8265">
        <v>8260</v>
      </c>
      <c r="B8265" s="122">
        <f t="shared" si="1290"/>
        <v>41984</v>
      </c>
      <c r="C8265" s="122">
        <f t="shared" si="1290"/>
        <v>42349</v>
      </c>
      <c r="D8265" s="116">
        <f t="shared" si="1291"/>
        <v>2015</v>
      </c>
      <c r="E8265" s="116">
        <f t="shared" si="1292"/>
        <v>12</v>
      </c>
      <c r="F8265" s="120">
        <v>0</v>
      </c>
      <c r="G8265" s="121">
        <v>1281.617</v>
      </c>
      <c r="H8265" s="121">
        <v>0</v>
      </c>
      <c r="I8265" s="121">
        <v>237.679</v>
      </c>
      <c r="J8265" s="119">
        <v>0</v>
      </c>
      <c r="K8265" s="117">
        <f t="shared" si="1293"/>
        <v>1519.296</v>
      </c>
      <c r="L8265" s="116">
        <v>0</v>
      </c>
      <c r="M8265" s="116">
        <v>355.82799999999997</v>
      </c>
      <c r="N8265" s="116">
        <v>0</v>
      </c>
      <c r="O8265" s="116">
        <v>67.168000000000006</v>
      </c>
      <c r="P8265" s="116">
        <v>0</v>
      </c>
      <c r="Q8265" s="20">
        <f t="shared" si="1294"/>
        <v>0</v>
      </c>
      <c r="R8265" s="20">
        <f t="shared" si="1295"/>
        <v>1137.582116</v>
      </c>
      <c r="S8265" s="20">
        <f t="shared" si="1296"/>
        <v>0</v>
      </c>
      <c r="T8265" s="20">
        <f t="shared" si="1297"/>
        <v>213.32556800000003</v>
      </c>
      <c r="U8265" s="21">
        <f t="shared" si="1298"/>
        <v>1350.907684</v>
      </c>
      <c r="V8265" s="38">
        <f t="shared" si="1299"/>
        <v>0.88916687992333288</v>
      </c>
    </row>
    <row r="8266" spans="1:22">
      <c r="A8266">
        <v>8261</v>
      </c>
      <c r="B8266" s="122">
        <f t="shared" si="1290"/>
        <v>41984</v>
      </c>
      <c r="C8266" s="122">
        <f t="shared" si="1290"/>
        <v>42349</v>
      </c>
      <c r="D8266" s="116">
        <f t="shared" si="1291"/>
        <v>2015</v>
      </c>
      <c r="E8266" s="116">
        <f t="shared" si="1292"/>
        <v>12</v>
      </c>
      <c r="F8266" s="120">
        <v>0</v>
      </c>
      <c r="G8266" s="121">
        <v>1280.635</v>
      </c>
      <c r="H8266" s="121">
        <v>0</v>
      </c>
      <c r="I8266" s="121">
        <v>229.465</v>
      </c>
      <c r="J8266" s="119">
        <v>0</v>
      </c>
      <c r="K8266" s="117">
        <f t="shared" si="1293"/>
        <v>1510.1</v>
      </c>
      <c r="L8266" s="116">
        <v>0</v>
      </c>
      <c r="M8266" s="116">
        <v>355.9</v>
      </c>
      <c r="N8266" s="116">
        <v>0</v>
      </c>
      <c r="O8266" s="116">
        <v>65.039000000000001</v>
      </c>
      <c r="P8266" s="116">
        <v>0</v>
      </c>
      <c r="Q8266" s="20">
        <f t="shared" si="1294"/>
        <v>0</v>
      </c>
      <c r="R8266" s="20">
        <f t="shared" si="1295"/>
        <v>1137.8123000000001</v>
      </c>
      <c r="S8266" s="20">
        <f t="shared" si="1296"/>
        <v>0</v>
      </c>
      <c r="T8266" s="20">
        <f t="shared" si="1297"/>
        <v>206.56386400000002</v>
      </c>
      <c r="U8266" s="21">
        <f t="shared" si="1298"/>
        <v>1344.376164</v>
      </c>
      <c r="V8266" s="38">
        <f t="shared" si="1299"/>
        <v>0.89025638302099208</v>
      </c>
    </row>
    <row r="8267" spans="1:22">
      <c r="A8267">
        <v>8262</v>
      </c>
      <c r="B8267" s="122">
        <f t="shared" si="1290"/>
        <v>41984</v>
      </c>
      <c r="C8267" s="122">
        <f t="shared" si="1290"/>
        <v>42349</v>
      </c>
      <c r="D8267" s="116">
        <f t="shared" si="1291"/>
        <v>2015</v>
      </c>
      <c r="E8267" s="116">
        <f t="shared" si="1292"/>
        <v>12</v>
      </c>
      <c r="F8267" s="120">
        <v>0</v>
      </c>
      <c r="G8267" s="121">
        <v>1280.944</v>
      </c>
      <c r="H8267" s="121">
        <v>0</v>
      </c>
      <c r="I8267" s="121">
        <v>231.631</v>
      </c>
      <c r="J8267" s="119">
        <v>0</v>
      </c>
      <c r="K8267" s="117">
        <f t="shared" si="1293"/>
        <v>1512.575</v>
      </c>
      <c r="L8267" s="116">
        <v>0</v>
      </c>
      <c r="M8267" s="116">
        <v>356.18599999999998</v>
      </c>
      <c r="N8267" s="116">
        <v>0</v>
      </c>
      <c r="O8267" s="116">
        <v>65.278000000000006</v>
      </c>
      <c r="P8267" s="116">
        <v>0</v>
      </c>
      <c r="Q8267" s="20">
        <f t="shared" si="1294"/>
        <v>0</v>
      </c>
      <c r="R8267" s="20">
        <f t="shared" si="1295"/>
        <v>1138.7266419999999</v>
      </c>
      <c r="S8267" s="20">
        <f t="shared" si="1296"/>
        <v>0</v>
      </c>
      <c r="T8267" s="20">
        <f t="shared" si="1297"/>
        <v>207.32292800000002</v>
      </c>
      <c r="U8267" s="21">
        <f t="shared" si="1298"/>
        <v>1346.0495699999999</v>
      </c>
      <c r="V8267" s="38">
        <f t="shared" si="1299"/>
        <v>0.88990600135530462</v>
      </c>
    </row>
    <row r="8268" spans="1:22">
      <c r="A8268">
        <v>8263</v>
      </c>
      <c r="B8268" s="122">
        <f t="shared" si="1290"/>
        <v>41984</v>
      </c>
      <c r="C8268" s="122">
        <f t="shared" si="1290"/>
        <v>42349</v>
      </c>
      <c r="D8268" s="116">
        <f t="shared" si="1291"/>
        <v>2015</v>
      </c>
      <c r="E8268" s="116">
        <f t="shared" si="1292"/>
        <v>12</v>
      </c>
      <c r="F8268" s="120">
        <v>0</v>
      </c>
      <c r="G8268" s="121">
        <v>1285.4829999999999</v>
      </c>
      <c r="H8268" s="121">
        <v>0</v>
      </c>
      <c r="I8268" s="121">
        <v>261.88400000000001</v>
      </c>
      <c r="J8268" s="119">
        <v>0</v>
      </c>
      <c r="K8268" s="117">
        <f t="shared" si="1293"/>
        <v>1547.367</v>
      </c>
      <c r="L8268" s="116">
        <v>0</v>
      </c>
      <c r="M8268" s="116">
        <v>357.28800000000001</v>
      </c>
      <c r="N8268" s="116">
        <v>0</v>
      </c>
      <c r="O8268" s="116">
        <v>73.063000000000002</v>
      </c>
      <c r="P8268" s="116">
        <v>0</v>
      </c>
      <c r="Q8268" s="20">
        <f t="shared" si="1294"/>
        <v>0</v>
      </c>
      <c r="R8268" s="20">
        <f t="shared" si="1295"/>
        <v>1142.249736</v>
      </c>
      <c r="S8268" s="20">
        <f t="shared" si="1296"/>
        <v>0</v>
      </c>
      <c r="T8268" s="20">
        <f t="shared" si="1297"/>
        <v>232.04808800000001</v>
      </c>
      <c r="U8268" s="21">
        <f t="shared" si="1298"/>
        <v>1374.297824</v>
      </c>
      <c r="V8268" s="38">
        <f t="shared" si="1299"/>
        <v>0.8881524706162145</v>
      </c>
    </row>
    <row r="8269" spans="1:22">
      <c r="A8269">
        <v>8264</v>
      </c>
      <c r="B8269" s="122">
        <f t="shared" si="1290"/>
        <v>41984</v>
      </c>
      <c r="C8269" s="122">
        <f t="shared" si="1290"/>
        <v>42349</v>
      </c>
      <c r="D8269" s="116">
        <f t="shared" si="1291"/>
        <v>2015</v>
      </c>
      <c r="E8269" s="116">
        <f t="shared" si="1292"/>
        <v>12</v>
      </c>
      <c r="F8269" s="120">
        <v>0</v>
      </c>
      <c r="G8269" s="121">
        <v>1293.5630000000001</v>
      </c>
      <c r="H8269" s="121">
        <v>0.66600000000000004</v>
      </c>
      <c r="I8269" s="121">
        <v>294.072</v>
      </c>
      <c r="J8269" s="119">
        <v>0</v>
      </c>
      <c r="K8269" s="117">
        <f t="shared" si="1293"/>
        <v>1588.3009999999999</v>
      </c>
      <c r="L8269" s="116">
        <v>0</v>
      </c>
      <c r="M8269" s="116">
        <v>359.322</v>
      </c>
      <c r="N8269" s="116">
        <v>13.824999999999999</v>
      </c>
      <c r="O8269" s="116">
        <v>82.375</v>
      </c>
      <c r="P8269" s="116">
        <v>0</v>
      </c>
      <c r="Q8269" s="20">
        <f t="shared" si="1294"/>
        <v>0</v>
      </c>
      <c r="R8269" s="20">
        <f t="shared" si="1295"/>
        <v>1148.752434</v>
      </c>
      <c r="S8269" s="20">
        <f t="shared" si="1296"/>
        <v>26.972574999999999</v>
      </c>
      <c r="T8269" s="20">
        <f t="shared" si="1297"/>
        <v>261.62299999999999</v>
      </c>
      <c r="U8269" s="21">
        <f t="shared" si="1298"/>
        <v>1437.348009</v>
      </c>
      <c r="V8269" s="38">
        <f t="shared" si="1299"/>
        <v>0.90495945604768879</v>
      </c>
    </row>
    <row r="8270" spans="1:22">
      <c r="A8270">
        <v>8265</v>
      </c>
      <c r="B8270" s="122">
        <f t="shared" si="1290"/>
        <v>41984</v>
      </c>
      <c r="C8270" s="122">
        <f t="shared" si="1290"/>
        <v>42349</v>
      </c>
      <c r="D8270" s="116">
        <f t="shared" si="1291"/>
        <v>2015</v>
      </c>
      <c r="E8270" s="116">
        <f t="shared" si="1292"/>
        <v>12</v>
      </c>
      <c r="F8270" s="120">
        <v>0</v>
      </c>
      <c r="G8270" s="121">
        <v>1526.8910000000001</v>
      </c>
      <c r="H8270" s="121">
        <v>0</v>
      </c>
      <c r="I8270" s="121">
        <v>357.30200000000002</v>
      </c>
      <c r="J8270" s="119">
        <v>0</v>
      </c>
      <c r="K8270" s="117">
        <f t="shared" si="1293"/>
        <v>1884.1930000000002</v>
      </c>
      <c r="L8270" s="116">
        <v>0</v>
      </c>
      <c r="M8270" s="116">
        <v>412.63400000000001</v>
      </c>
      <c r="N8270" s="116">
        <v>0</v>
      </c>
      <c r="O8270" s="116">
        <v>99.076999999999998</v>
      </c>
      <c r="P8270" s="116">
        <v>0</v>
      </c>
      <c r="Q8270" s="20">
        <f t="shared" si="1294"/>
        <v>0</v>
      </c>
      <c r="R8270" s="20">
        <f t="shared" si="1295"/>
        <v>1319.1908980000001</v>
      </c>
      <c r="S8270" s="20">
        <f t="shared" si="1296"/>
        <v>0</v>
      </c>
      <c r="T8270" s="20">
        <f t="shared" si="1297"/>
        <v>314.66855200000003</v>
      </c>
      <c r="U8270" s="21">
        <f t="shared" si="1298"/>
        <v>1633.8594500000002</v>
      </c>
      <c r="V8270" s="38">
        <f t="shared" si="1299"/>
        <v>0.86714017619214168</v>
      </c>
    </row>
    <row r="8271" spans="1:22">
      <c r="A8271">
        <v>8266</v>
      </c>
      <c r="B8271" s="122">
        <f t="shared" si="1290"/>
        <v>41984</v>
      </c>
      <c r="C8271" s="122">
        <f t="shared" si="1290"/>
        <v>42349</v>
      </c>
      <c r="D8271" s="116">
        <f t="shared" si="1291"/>
        <v>2015</v>
      </c>
      <c r="E8271" s="116">
        <f t="shared" si="1292"/>
        <v>12</v>
      </c>
      <c r="F8271" s="120">
        <v>0</v>
      </c>
      <c r="G8271" s="121">
        <v>1286.6179999999999</v>
      </c>
      <c r="H8271" s="121">
        <v>0</v>
      </c>
      <c r="I8271" s="121">
        <v>592.34500000000003</v>
      </c>
      <c r="J8271" s="119">
        <v>0</v>
      </c>
      <c r="K8271" s="117">
        <f t="shared" si="1293"/>
        <v>1878.963</v>
      </c>
      <c r="L8271" s="116">
        <v>0</v>
      </c>
      <c r="M8271" s="116">
        <v>357.702</v>
      </c>
      <c r="N8271" s="116">
        <v>0</v>
      </c>
      <c r="O8271" s="116">
        <v>164.91399999999999</v>
      </c>
      <c r="P8271" s="116">
        <v>0</v>
      </c>
      <c r="Q8271" s="20">
        <f t="shared" si="1294"/>
        <v>0</v>
      </c>
      <c r="R8271" s="20">
        <f t="shared" si="1295"/>
        <v>1143.573294</v>
      </c>
      <c r="S8271" s="20">
        <f t="shared" si="1296"/>
        <v>0</v>
      </c>
      <c r="T8271" s="20">
        <f t="shared" si="1297"/>
        <v>523.76686399999994</v>
      </c>
      <c r="U8271" s="21">
        <f t="shared" si="1298"/>
        <v>1667.340158</v>
      </c>
      <c r="V8271" s="38">
        <f t="shared" si="1299"/>
        <v>0.88737253367948177</v>
      </c>
    </row>
    <row r="8272" spans="1:22">
      <c r="A8272">
        <v>8267</v>
      </c>
      <c r="B8272" s="122">
        <f t="shared" si="1290"/>
        <v>41984</v>
      </c>
      <c r="C8272" s="122">
        <f t="shared" si="1290"/>
        <v>42349</v>
      </c>
      <c r="D8272" s="116">
        <f t="shared" si="1291"/>
        <v>2015</v>
      </c>
      <c r="E8272" s="116">
        <f t="shared" si="1292"/>
        <v>12</v>
      </c>
      <c r="F8272" s="120">
        <v>0</v>
      </c>
      <c r="G8272" s="121">
        <v>1284.2470000000001</v>
      </c>
      <c r="H8272" s="121">
        <v>0</v>
      </c>
      <c r="I8272" s="121">
        <v>754.50800000000004</v>
      </c>
      <c r="J8272" s="119">
        <v>0</v>
      </c>
      <c r="K8272" s="117">
        <f t="shared" si="1293"/>
        <v>2038.7550000000001</v>
      </c>
      <c r="L8272" s="116">
        <v>0</v>
      </c>
      <c r="M8272" s="116">
        <v>357.04700000000003</v>
      </c>
      <c r="N8272" s="116">
        <v>0</v>
      </c>
      <c r="O8272" s="116">
        <v>202.42699999999999</v>
      </c>
      <c r="P8272" s="116">
        <v>0</v>
      </c>
      <c r="Q8272" s="20">
        <f t="shared" si="1294"/>
        <v>0</v>
      </c>
      <c r="R8272" s="20">
        <f t="shared" si="1295"/>
        <v>1141.4792590000002</v>
      </c>
      <c r="S8272" s="20">
        <f t="shared" si="1296"/>
        <v>0</v>
      </c>
      <c r="T8272" s="20">
        <f t="shared" si="1297"/>
        <v>642.90815199999997</v>
      </c>
      <c r="U8272" s="21">
        <f t="shared" si="1298"/>
        <v>1784.3874110000002</v>
      </c>
      <c r="V8272" s="38">
        <f t="shared" si="1299"/>
        <v>0.87523386135165826</v>
      </c>
    </row>
    <row r="8273" spans="1:22">
      <c r="A8273">
        <v>8268</v>
      </c>
      <c r="B8273" s="122">
        <f t="shared" si="1290"/>
        <v>41984</v>
      </c>
      <c r="C8273" s="122">
        <f t="shared" si="1290"/>
        <v>42349</v>
      </c>
      <c r="D8273" s="116">
        <f t="shared" si="1291"/>
        <v>2015</v>
      </c>
      <c r="E8273" s="116">
        <f t="shared" si="1292"/>
        <v>12</v>
      </c>
      <c r="F8273" s="120">
        <v>0</v>
      </c>
      <c r="G8273" s="121">
        <v>1435.1179999999999</v>
      </c>
      <c r="H8273" s="121">
        <v>0</v>
      </c>
      <c r="I8273" s="121">
        <v>700.87900000000002</v>
      </c>
      <c r="J8273" s="119">
        <v>0</v>
      </c>
      <c r="K8273" s="117">
        <f t="shared" si="1293"/>
        <v>2135.9969999999998</v>
      </c>
      <c r="L8273" s="116">
        <v>0</v>
      </c>
      <c r="M8273" s="116">
        <v>392.53100000000001</v>
      </c>
      <c r="N8273" s="116">
        <v>0</v>
      </c>
      <c r="O8273" s="116">
        <v>187.923</v>
      </c>
      <c r="P8273" s="116">
        <v>0</v>
      </c>
      <c r="Q8273" s="20">
        <f t="shared" si="1294"/>
        <v>0</v>
      </c>
      <c r="R8273" s="20">
        <f t="shared" si="1295"/>
        <v>1254.921607</v>
      </c>
      <c r="S8273" s="20">
        <f t="shared" si="1296"/>
        <v>0</v>
      </c>
      <c r="T8273" s="20">
        <f t="shared" si="1297"/>
        <v>596.84344800000008</v>
      </c>
      <c r="U8273" s="21">
        <f t="shared" si="1298"/>
        <v>1851.7650550000001</v>
      </c>
      <c r="V8273" s="38">
        <f t="shared" si="1299"/>
        <v>0.86693242312606256</v>
      </c>
    </row>
    <row r="8274" spans="1:22">
      <c r="A8274">
        <v>8269</v>
      </c>
      <c r="B8274" s="122">
        <f t="shared" si="1290"/>
        <v>41984</v>
      </c>
      <c r="C8274" s="122">
        <f t="shared" si="1290"/>
        <v>42349</v>
      </c>
      <c r="D8274" s="116">
        <f t="shared" si="1291"/>
        <v>2015</v>
      </c>
      <c r="E8274" s="116">
        <f t="shared" si="1292"/>
        <v>12</v>
      </c>
      <c r="F8274" s="120">
        <v>304.03100000000001</v>
      </c>
      <c r="G8274" s="121">
        <v>1429.4780000000001</v>
      </c>
      <c r="H8274" s="121">
        <v>0</v>
      </c>
      <c r="I8274" s="121">
        <v>551.99199999999996</v>
      </c>
      <c r="J8274" s="119">
        <v>0</v>
      </c>
      <c r="K8274" s="117">
        <f t="shared" si="1293"/>
        <v>2285.5010000000002</v>
      </c>
      <c r="L8274" s="116">
        <v>150.887</v>
      </c>
      <c r="M8274" s="116">
        <v>391.58699999999999</v>
      </c>
      <c r="N8274" s="116">
        <v>0</v>
      </c>
      <c r="O8274" s="116">
        <v>147.66999999999999</v>
      </c>
      <c r="P8274" s="116">
        <v>0</v>
      </c>
      <c r="Q8274" s="20">
        <f t="shared" si="1294"/>
        <v>422.936261</v>
      </c>
      <c r="R8274" s="20">
        <f t="shared" si="1295"/>
        <v>1251.9036389999999</v>
      </c>
      <c r="S8274" s="20">
        <f t="shared" si="1296"/>
        <v>0</v>
      </c>
      <c r="T8274" s="20">
        <f t="shared" si="1297"/>
        <v>468.99991999999997</v>
      </c>
      <c r="U8274" s="21">
        <f t="shared" si="1298"/>
        <v>2143.8398200000001</v>
      </c>
      <c r="V8274" s="38">
        <f t="shared" si="1299"/>
        <v>0.93801745000330339</v>
      </c>
    </row>
    <row r="8275" spans="1:22">
      <c r="A8275">
        <v>8270</v>
      </c>
      <c r="B8275" s="122">
        <f t="shared" si="1290"/>
        <v>41984</v>
      </c>
      <c r="C8275" s="122">
        <f t="shared" si="1290"/>
        <v>42349</v>
      </c>
      <c r="D8275" s="116">
        <f t="shared" si="1291"/>
        <v>2015</v>
      </c>
      <c r="E8275" s="116">
        <f t="shared" si="1292"/>
        <v>12</v>
      </c>
      <c r="F8275" s="120">
        <v>306.565</v>
      </c>
      <c r="G8275" s="121">
        <v>1438.242</v>
      </c>
      <c r="H8275" s="121">
        <v>0</v>
      </c>
      <c r="I8275" s="121">
        <v>568.64499999999998</v>
      </c>
      <c r="J8275" s="119">
        <v>0</v>
      </c>
      <c r="K8275" s="117">
        <f t="shared" si="1293"/>
        <v>2313.4520000000002</v>
      </c>
      <c r="L8275" s="116">
        <v>152.29599999999999</v>
      </c>
      <c r="M8275" s="116">
        <v>393.95600000000002</v>
      </c>
      <c r="N8275" s="116">
        <v>0</v>
      </c>
      <c r="O8275" s="116">
        <v>154.60400000000001</v>
      </c>
      <c r="P8275" s="116">
        <v>0</v>
      </c>
      <c r="Q8275" s="20">
        <f t="shared" si="1294"/>
        <v>426.88568799999996</v>
      </c>
      <c r="R8275" s="20">
        <f t="shared" si="1295"/>
        <v>1259.4773320000002</v>
      </c>
      <c r="S8275" s="20">
        <f t="shared" si="1296"/>
        <v>0</v>
      </c>
      <c r="T8275" s="20">
        <f t="shared" si="1297"/>
        <v>491.02230400000008</v>
      </c>
      <c r="U8275" s="21">
        <f t="shared" si="1298"/>
        <v>2177.3853240000003</v>
      </c>
      <c r="V8275" s="38">
        <f t="shared" si="1299"/>
        <v>0.94118456920653637</v>
      </c>
    </row>
    <row r="8276" spans="1:22">
      <c r="A8276">
        <v>8271</v>
      </c>
      <c r="B8276" s="122">
        <f t="shared" si="1290"/>
        <v>41984</v>
      </c>
      <c r="C8276" s="122">
        <f t="shared" si="1290"/>
        <v>42349</v>
      </c>
      <c r="D8276" s="116">
        <f t="shared" si="1291"/>
        <v>2015</v>
      </c>
      <c r="E8276" s="116">
        <f t="shared" si="1292"/>
        <v>12</v>
      </c>
      <c r="F8276" s="120">
        <v>308.74700000000001</v>
      </c>
      <c r="G8276" s="121">
        <v>1441.883</v>
      </c>
      <c r="H8276" s="121">
        <v>14.78</v>
      </c>
      <c r="I8276" s="121">
        <v>576.35699999999997</v>
      </c>
      <c r="J8276" s="119">
        <v>0</v>
      </c>
      <c r="K8276" s="117">
        <f t="shared" si="1293"/>
        <v>2341.7669999999998</v>
      </c>
      <c r="L8276" s="116">
        <v>153.143</v>
      </c>
      <c r="M8276" s="116">
        <v>395.16399999999999</v>
      </c>
      <c r="N8276" s="116">
        <v>16.849</v>
      </c>
      <c r="O8276" s="116">
        <v>159.10900000000001</v>
      </c>
      <c r="P8276" s="116">
        <v>0</v>
      </c>
      <c r="Q8276" s="20">
        <f t="shared" si="1294"/>
        <v>429.25982899999997</v>
      </c>
      <c r="R8276" s="20">
        <f t="shared" si="1295"/>
        <v>1263.3393080000001</v>
      </c>
      <c r="S8276" s="20">
        <f t="shared" si="1296"/>
        <v>32.872399000000001</v>
      </c>
      <c r="T8276" s="20">
        <f t="shared" si="1297"/>
        <v>505.33018400000003</v>
      </c>
      <c r="U8276" s="21">
        <f t="shared" si="1298"/>
        <v>2230.8017200000004</v>
      </c>
      <c r="V8276" s="38">
        <f t="shared" si="1299"/>
        <v>0.95261472213076726</v>
      </c>
    </row>
    <row r="8277" spans="1:22">
      <c r="A8277">
        <v>8272</v>
      </c>
      <c r="B8277" s="122">
        <f t="shared" si="1290"/>
        <v>41984</v>
      </c>
      <c r="C8277" s="122">
        <f t="shared" si="1290"/>
        <v>42349</v>
      </c>
      <c r="D8277" s="116">
        <f t="shared" si="1291"/>
        <v>2015</v>
      </c>
      <c r="E8277" s="116">
        <f t="shared" si="1292"/>
        <v>12</v>
      </c>
      <c r="F8277" s="120">
        <v>307.86900000000003</v>
      </c>
      <c r="G8277" s="121">
        <v>1444.0820000000001</v>
      </c>
      <c r="H8277" s="121">
        <v>6.6619999999999999</v>
      </c>
      <c r="I8277" s="121">
        <v>601.86599999999999</v>
      </c>
      <c r="J8277" s="119">
        <v>0</v>
      </c>
      <c r="K8277" s="117">
        <f t="shared" si="1293"/>
        <v>2360.4790000000003</v>
      </c>
      <c r="L8277" s="116">
        <v>152.364</v>
      </c>
      <c r="M8277" s="116">
        <v>395.80399999999997</v>
      </c>
      <c r="N8277" s="116">
        <v>10.919</v>
      </c>
      <c r="O8277" s="116">
        <v>163.80099999999999</v>
      </c>
      <c r="P8277" s="116">
        <v>0</v>
      </c>
      <c r="Q8277" s="20">
        <f t="shared" si="1294"/>
        <v>427.07629200000002</v>
      </c>
      <c r="R8277" s="20">
        <f t="shared" si="1295"/>
        <v>1265.3853879999999</v>
      </c>
      <c r="S8277" s="20">
        <f t="shared" si="1296"/>
        <v>21.302969000000001</v>
      </c>
      <c r="T8277" s="20">
        <f t="shared" si="1297"/>
        <v>520.23197600000003</v>
      </c>
      <c r="U8277" s="21">
        <f t="shared" si="1298"/>
        <v>2233.9966249999998</v>
      </c>
      <c r="V8277" s="38">
        <f t="shared" si="1299"/>
        <v>0.94641664890897126</v>
      </c>
    </row>
    <row r="8278" spans="1:22">
      <c r="A8278">
        <v>8273</v>
      </c>
      <c r="B8278" s="122">
        <f t="shared" si="1290"/>
        <v>41984</v>
      </c>
      <c r="C8278" s="122">
        <f t="shared" si="1290"/>
        <v>42349</v>
      </c>
      <c r="D8278" s="116">
        <f t="shared" si="1291"/>
        <v>2015</v>
      </c>
      <c r="E8278" s="116">
        <f t="shared" si="1292"/>
        <v>12</v>
      </c>
      <c r="F8278" s="120">
        <v>305.09100000000001</v>
      </c>
      <c r="G8278" s="121">
        <v>1445.261</v>
      </c>
      <c r="H8278" s="121">
        <v>2.379</v>
      </c>
      <c r="I8278" s="121">
        <v>621.38</v>
      </c>
      <c r="J8278" s="119">
        <v>0</v>
      </c>
      <c r="K8278" s="117">
        <f t="shared" si="1293"/>
        <v>2374.1109999999999</v>
      </c>
      <c r="L8278" s="116">
        <v>151.905</v>
      </c>
      <c r="M8278" s="116">
        <v>396.178</v>
      </c>
      <c r="N8278" s="116">
        <v>2.1669999999999998</v>
      </c>
      <c r="O8278" s="116">
        <v>168.94200000000001</v>
      </c>
      <c r="P8278" s="116">
        <v>0</v>
      </c>
      <c r="Q8278" s="20">
        <f t="shared" si="1294"/>
        <v>425.789715</v>
      </c>
      <c r="R8278" s="20">
        <f t="shared" si="1295"/>
        <v>1266.581066</v>
      </c>
      <c r="S8278" s="20">
        <f t="shared" si="1296"/>
        <v>4.2278169999999999</v>
      </c>
      <c r="T8278" s="20">
        <f t="shared" si="1297"/>
        <v>536.55979200000002</v>
      </c>
      <c r="U8278" s="21">
        <f t="shared" si="1298"/>
        <v>2233.1583900000001</v>
      </c>
      <c r="V8278" s="38">
        <f t="shared" si="1299"/>
        <v>0.94062930924459731</v>
      </c>
    </row>
    <row r="8279" spans="1:22">
      <c r="A8279">
        <v>8274</v>
      </c>
      <c r="B8279" s="122">
        <f t="shared" si="1290"/>
        <v>41984</v>
      </c>
      <c r="C8279" s="122">
        <f t="shared" si="1290"/>
        <v>42349</v>
      </c>
      <c r="D8279" s="116">
        <f t="shared" si="1291"/>
        <v>2015</v>
      </c>
      <c r="E8279" s="116">
        <f t="shared" si="1292"/>
        <v>12</v>
      </c>
      <c r="F8279" s="120">
        <v>305.709</v>
      </c>
      <c r="G8279" s="121">
        <v>1486.0319999999999</v>
      </c>
      <c r="H8279" s="121">
        <v>3.722</v>
      </c>
      <c r="I8279" s="121">
        <v>618.31399999999996</v>
      </c>
      <c r="J8279" s="119">
        <v>0</v>
      </c>
      <c r="K8279" s="117">
        <f t="shared" si="1293"/>
        <v>2413.777</v>
      </c>
      <c r="L8279" s="116">
        <v>151.61500000000001</v>
      </c>
      <c r="M8279" s="116">
        <v>408.8</v>
      </c>
      <c r="N8279" s="116">
        <v>2.7130000000000001</v>
      </c>
      <c r="O8279" s="116">
        <v>168.14500000000001</v>
      </c>
      <c r="P8279" s="116">
        <v>0</v>
      </c>
      <c r="Q8279" s="20">
        <f t="shared" si="1294"/>
        <v>424.97684500000003</v>
      </c>
      <c r="R8279" s="20">
        <f t="shared" si="1295"/>
        <v>1306.9336000000001</v>
      </c>
      <c r="S8279" s="20">
        <f t="shared" si="1296"/>
        <v>5.2930630000000001</v>
      </c>
      <c r="T8279" s="20">
        <f t="shared" si="1297"/>
        <v>534.02852000000007</v>
      </c>
      <c r="U8279" s="21">
        <f t="shared" si="1298"/>
        <v>2271.2320280000004</v>
      </c>
      <c r="V8279" s="38">
        <f t="shared" si="1299"/>
        <v>0.94094526047766647</v>
      </c>
    </row>
    <row r="8280" spans="1:22">
      <c r="A8280">
        <v>8275</v>
      </c>
      <c r="B8280" s="122">
        <f t="shared" si="1290"/>
        <v>41984</v>
      </c>
      <c r="C8280" s="122">
        <f t="shared" si="1290"/>
        <v>42349</v>
      </c>
      <c r="D8280" s="116">
        <f t="shared" si="1291"/>
        <v>2015</v>
      </c>
      <c r="E8280" s="116">
        <f t="shared" si="1292"/>
        <v>12</v>
      </c>
      <c r="F8280" s="120">
        <v>309.39600000000002</v>
      </c>
      <c r="G8280" s="121">
        <v>1486.4970000000001</v>
      </c>
      <c r="H8280" s="121">
        <v>0.29299999999999998</v>
      </c>
      <c r="I8280" s="121">
        <v>605.72199999999998</v>
      </c>
      <c r="J8280" s="119">
        <v>0</v>
      </c>
      <c r="K8280" s="117">
        <f t="shared" si="1293"/>
        <v>2401.9079999999999</v>
      </c>
      <c r="L8280" s="116">
        <v>153.65799999999999</v>
      </c>
      <c r="M8280" s="116">
        <v>409.62900000000002</v>
      </c>
      <c r="N8280" s="116">
        <v>0.38700000000000001</v>
      </c>
      <c r="O8280" s="116">
        <v>165.173</v>
      </c>
      <c r="P8280" s="116">
        <v>0</v>
      </c>
      <c r="Q8280" s="20">
        <f t="shared" si="1294"/>
        <v>430.70337399999994</v>
      </c>
      <c r="R8280" s="20">
        <f t="shared" si="1295"/>
        <v>1309.5839130000002</v>
      </c>
      <c r="S8280" s="20">
        <f t="shared" si="1296"/>
        <v>0.75503700000000007</v>
      </c>
      <c r="T8280" s="20">
        <f t="shared" si="1297"/>
        <v>524.58944800000006</v>
      </c>
      <c r="U8280" s="21">
        <f t="shared" si="1298"/>
        <v>2265.6317720000002</v>
      </c>
      <c r="V8280" s="38">
        <f t="shared" si="1299"/>
        <v>0.94326334397487344</v>
      </c>
    </row>
    <row r="8281" spans="1:22">
      <c r="A8281">
        <v>8276</v>
      </c>
      <c r="B8281" s="122">
        <f t="shared" si="1290"/>
        <v>41984</v>
      </c>
      <c r="C8281" s="122">
        <f t="shared" si="1290"/>
        <v>42349</v>
      </c>
      <c r="D8281" s="116">
        <f t="shared" si="1291"/>
        <v>2015</v>
      </c>
      <c r="E8281" s="116">
        <f t="shared" si="1292"/>
        <v>12</v>
      </c>
      <c r="F8281" s="120">
        <v>0</v>
      </c>
      <c r="G8281" s="121">
        <v>1487.828</v>
      </c>
      <c r="H8281" s="121">
        <v>0</v>
      </c>
      <c r="I8281" s="121">
        <v>649.03300000000002</v>
      </c>
      <c r="J8281" s="119">
        <v>0</v>
      </c>
      <c r="K8281" s="117">
        <f t="shared" si="1293"/>
        <v>2136.8609999999999</v>
      </c>
      <c r="L8281" s="116">
        <v>0</v>
      </c>
      <c r="M8281" s="116">
        <v>409.75299999999999</v>
      </c>
      <c r="N8281" s="116">
        <v>0</v>
      </c>
      <c r="O8281" s="116">
        <v>174.56100000000001</v>
      </c>
      <c r="P8281" s="116">
        <v>0</v>
      </c>
      <c r="Q8281" s="20">
        <f t="shared" si="1294"/>
        <v>0</v>
      </c>
      <c r="R8281" s="20">
        <f t="shared" si="1295"/>
        <v>1309.980341</v>
      </c>
      <c r="S8281" s="20">
        <f t="shared" si="1296"/>
        <v>0</v>
      </c>
      <c r="T8281" s="20">
        <f t="shared" si="1297"/>
        <v>554.40573600000005</v>
      </c>
      <c r="U8281" s="21">
        <f t="shared" si="1298"/>
        <v>1864.3860770000001</v>
      </c>
      <c r="V8281" s="38">
        <f t="shared" si="1299"/>
        <v>0.87248823250553043</v>
      </c>
    </row>
    <row r="8282" spans="1:22">
      <c r="A8282">
        <v>8277</v>
      </c>
      <c r="B8282" s="122">
        <f t="shared" si="1290"/>
        <v>41984</v>
      </c>
      <c r="C8282" s="122">
        <f t="shared" si="1290"/>
        <v>42349</v>
      </c>
      <c r="D8282" s="116">
        <f t="shared" si="1291"/>
        <v>2015</v>
      </c>
      <c r="E8282" s="116">
        <f t="shared" si="1292"/>
        <v>12</v>
      </c>
      <c r="F8282" s="120">
        <v>0</v>
      </c>
      <c r="G8282" s="121">
        <v>1483.4</v>
      </c>
      <c r="H8282" s="121">
        <v>0</v>
      </c>
      <c r="I8282" s="121">
        <v>671.52200000000005</v>
      </c>
      <c r="J8282" s="119">
        <v>0</v>
      </c>
      <c r="K8282" s="117">
        <f t="shared" si="1293"/>
        <v>2154.922</v>
      </c>
      <c r="L8282" s="116">
        <v>0</v>
      </c>
      <c r="M8282" s="116">
        <v>408.39</v>
      </c>
      <c r="N8282" s="116">
        <v>0</v>
      </c>
      <c r="O8282" s="116">
        <v>183.44200000000001</v>
      </c>
      <c r="P8282" s="116">
        <v>0</v>
      </c>
      <c r="Q8282" s="20">
        <f t="shared" si="1294"/>
        <v>0</v>
      </c>
      <c r="R8282" s="20">
        <f t="shared" si="1295"/>
        <v>1305.62283</v>
      </c>
      <c r="S8282" s="20">
        <f t="shared" si="1296"/>
        <v>0</v>
      </c>
      <c r="T8282" s="20">
        <f t="shared" si="1297"/>
        <v>582.61179200000004</v>
      </c>
      <c r="U8282" s="21">
        <f t="shared" si="1298"/>
        <v>1888.2346219999999</v>
      </c>
      <c r="V8282" s="38">
        <f t="shared" si="1299"/>
        <v>0.87624267699712566</v>
      </c>
    </row>
    <row r="8283" spans="1:22">
      <c r="A8283">
        <v>8278</v>
      </c>
      <c r="B8283" s="122">
        <f t="shared" si="1290"/>
        <v>41984</v>
      </c>
      <c r="C8283" s="122">
        <f t="shared" si="1290"/>
        <v>42349</v>
      </c>
      <c r="D8283" s="116">
        <f t="shared" si="1291"/>
        <v>2015</v>
      </c>
      <c r="E8283" s="116">
        <f t="shared" si="1292"/>
        <v>12</v>
      </c>
      <c r="F8283" s="120">
        <v>0</v>
      </c>
      <c r="G8283" s="121">
        <v>1479.703</v>
      </c>
      <c r="H8283" s="121">
        <v>0</v>
      </c>
      <c r="I8283" s="121">
        <v>693.42899999999997</v>
      </c>
      <c r="J8283" s="119">
        <v>0</v>
      </c>
      <c r="K8283" s="117">
        <f t="shared" si="1293"/>
        <v>2173.1320000000001</v>
      </c>
      <c r="L8283" s="116">
        <v>0</v>
      </c>
      <c r="M8283" s="116">
        <v>407.5</v>
      </c>
      <c r="N8283" s="116">
        <v>0</v>
      </c>
      <c r="O8283" s="116">
        <v>191.852</v>
      </c>
      <c r="P8283" s="116">
        <v>0</v>
      </c>
      <c r="Q8283" s="20">
        <f t="shared" si="1294"/>
        <v>0</v>
      </c>
      <c r="R8283" s="20">
        <f t="shared" si="1295"/>
        <v>1302.7774999999999</v>
      </c>
      <c r="S8283" s="20">
        <f t="shared" si="1296"/>
        <v>0</v>
      </c>
      <c r="T8283" s="20">
        <f t="shared" si="1297"/>
        <v>609.32195200000001</v>
      </c>
      <c r="U8283" s="21">
        <f t="shared" si="1298"/>
        <v>1912.0994519999999</v>
      </c>
      <c r="V8283" s="38">
        <f t="shared" si="1299"/>
        <v>0.87988187187892863</v>
      </c>
    </row>
    <row r="8284" spans="1:22">
      <c r="A8284">
        <v>8279</v>
      </c>
      <c r="B8284" s="122">
        <f t="shared" si="1290"/>
        <v>41984</v>
      </c>
      <c r="C8284" s="122">
        <f t="shared" si="1290"/>
        <v>42349</v>
      </c>
      <c r="D8284" s="116">
        <f t="shared" si="1291"/>
        <v>2015</v>
      </c>
      <c r="E8284" s="116">
        <f t="shared" si="1292"/>
        <v>12</v>
      </c>
      <c r="F8284" s="120">
        <v>24.707999999999998</v>
      </c>
      <c r="G8284" s="121">
        <v>1471.8320000000001</v>
      </c>
      <c r="H8284" s="121">
        <v>0</v>
      </c>
      <c r="I8284" s="121">
        <v>658.67600000000004</v>
      </c>
      <c r="J8284" s="119">
        <v>0</v>
      </c>
      <c r="K8284" s="117">
        <f t="shared" si="1293"/>
        <v>2155.2160000000003</v>
      </c>
      <c r="L8284" s="116">
        <v>15.881</v>
      </c>
      <c r="M8284" s="116">
        <v>405.517</v>
      </c>
      <c r="N8284" s="116">
        <v>0</v>
      </c>
      <c r="O8284" s="116">
        <v>175.33</v>
      </c>
      <c r="P8284" s="116">
        <v>0</v>
      </c>
      <c r="Q8284" s="20">
        <f t="shared" si="1294"/>
        <v>44.514443</v>
      </c>
      <c r="R8284" s="20">
        <f t="shared" si="1295"/>
        <v>1296.4378489999999</v>
      </c>
      <c r="S8284" s="20">
        <f t="shared" si="1296"/>
        <v>0</v>
      </c>
      <c r="T8284" s="20">
        <f t="shared" si="1297"/>
        <v>556.8480800000001</v>
      </c>
      <c r="U8284" s="21">
        <f t="shared" si="1298"/>
        <v>1897.8003720000002</v>
      </c>
      <c r="V8284" s="38">
        <f t="shared" si="1299"/>
        <v>0.8805615641309269</v>
      </c>
    </row>
    <row r="8285" spans="1:22">
      <c r="A8285">
        <v>8280</v>
      </c>
      <c r="B8285" s="122">
        <f t="shared" si="1290"/>
        <v>41984</v>
      </c>
      <c r="C8285" s="122">
        <f t="shared" si="1290"/>
        <v>42349</v>
      </c>
      <c r="D8285" s="116">
        <f t="shared" si="1291"/>
        <v>2015</v>
      </c>
      <c r="E8285" s="116">
        <f t="shared" si="1292"/>
        <v>12</v>
      </c>
      <c r="F8285" s="120">
        <v>264.76100000000002</v>
      </c>
      <c r="G8285" s="121">
        <v>1472.7570000000001</v>
      </c>
      <c r="H8285" s="121">
        <v>3.5</v>
      </c>
      <c r="I8285" s="121">
        <v>524.58100000000002</v>
      </c>
      <c r="J8285" s="119">
        <v>0</v>
      </c>
      <c r="K8285" s="117">
        <f t="shared" si="1293"/>
        <v>2265.5990000000002</v>
      </c>
      <c r="L8285" s="116">
        <v>132.203</v>
      </c>
      <c r="M8285" s="116">
        <v>405.72500000000002</v>
      </c>
      <c r="N8285" s="116">
        <v>3.585</v>
      </c>
      <c r="O8285" s="116">
        <v>142.61500000000001</v>
      </c>
      <c r="P8285" s="116">
        <v>0</v>
      </c>
      <c r="Q8285" s="20">
        <f t="shared" si="1294"/>
        <v>370.56500899999998</v>
      </c>
      <c r="R8285" s="20">
        <f t="shared" si="1295"/>
        <v>1297.1028250000002</v>
      </c>
      <c r="S8285" s="20">
        <f t="shared" si="1296"/>
        <v>6.9943350000000004</v>
      </c>
      <c r="T8285" s="20">
        <f t="shared" si="1297"/>
        <v>452.94524000000007</v>
      </c>
      <c r="U8285" s="21">
        <f t="shared" si="1298"/>
        <v>2127.6074090000002</v>
      </c>
      <c r="V8285" s="38">
        <f t="shared" si="1299"/>
        <v>0.93909266776689082</v>
      </c>
    </row>
    <row r="8286" spans="1:22">
      <c r="A8286">
        <v>8281</v>
      </c>
      <c r="B8286" s="122">
        <f t="shared" si="1290"/>
        <v>41985</v>
      </c>
      <c r="C8286" s="122">
        <f t="shared" si="1290"/>
        <v>42350</v>
      </c>
      <c r="D8286" s="116">
        <f t="shared" si="1291"/>
        <v>2015</v>
      </c>
      <c r="E8286" s="116">
        <f t="shared" si="1292"/>
        <v>12</v>
      </c>
      <c r="F8286" s="120">
        <v>263.2</v>
      </c>
      <c r="G8286" s="121">
        <v>1454.92</v>
      </c>
      <c r="H8286" s="121">
        <v>3.1379999999999999</v>
      </c>
      <c r="I8286" s="121">
        <v>452.733</v>
      </c>
      <c r="J8286" s="119">
        <v>0</v>
      </c>
      <c r="K8286" s="117">
        <f t="shared" si="1293"/>
        <v>2173.991</v>
      </c>
      <c r="L8286" s="116">
        <v>130.22399999999999</v>
      </c>
      <c r="M8286" s="116">
        <v>397.90300000000002</v>
      </c>
      <c r="N8286" s="116">
        <v>2.31</v>
      </c>
      <c r="O8286" s="116">
        <v>124.607</v>
      </c>
      <c r="P8286" s="116">
        <v>0</v>
      </c>
      <c r="Q8286" s="20">
        <f t="shared" si="1294"/>
        <v>365.01787199999995</v>
      </c>
      <c r="R8286" s="20">
        <f t="shared" si="1295"/>
        <v>1272.0958910000002</v>
      </c>
      <c r="S8286" s="20">
        <f t="shared" si="1296"/>
        <v>4.5068100000000006</v>
      </c>
      <c r="T8286" s="20">
        <f t="shared" si="1297"/>
        <v>395.75183200000004</v>
      </c>
      <c r="U8286" s="21">
        <f t="shared" si="1298"/>
        <v>2037.3724050000001</v>
      </c>
      <c r="V8286" s="38">
        <f t="shared" si="1299"/>
        <v>0.93715769982488428</v>
      </c>
    </row>
    <row r="8287" spans="1:22">
      <c r="A8287">
        <v>8282</v>
      </c>
      <c r="B8287" s="122">
        <f t="shared" ref="B8287:C8350" si="1300">+B8263+1</f>
        <v>41985</v>
      </c>
      <c r="C8287" s="122">
        <f t="shared" si="1300"/>
        <v>42350</v>
      </c>
      <c r="D8287" s="116">
        <f t="shared" si="1291"/>
        <v>2015</v>
      </c>
      <c r="E8287" s="116">
        <f t="shared" si="1292"/>
        <v>12</v>
      </c>
      <c r="F8287" s="120">
        <v>0</v>
      </c>
      <c r="G8287" s="121">
        <v>1451.0450000000001</v>
      </c>
      <c r="H8287" s="121">
        <v>2.012</v>
      </c>
      <c r="I8287" s="121">
        <v>390.94400000000002</v>
      </c>
      <c r="J8287" s="119">
        <v>0</v>
      </c>
      <c r="K8287" s="117">
        <f t="shared" si="1293"/>
        <v>1844.001</v>
      </c>
      <c r="L8287" s="116">
        <v>0</v>
      </c>
      <c r="M8287" s="116">
        <v>397.43299999999999</v>
      </c>
      <c r="N8287" s="116">
        <v>3.5529999999999999</v>
      </c>
      <c r="O8287" s="116">
        <v>109.411</v>
      </c>
      <c r="P8287" s="116">
        <v>0</v>
      </c>
      <c r="Q8287" s="20">
        <f t="shared" si="1294"/>
        <v>0</v>
      </c>
      <c r="R8287" s="20">
        <f t="shared" si="1295"/>
        <v>1270.5933010000001</v>
      </c>
      <c r="S8287" s="20">
        <f t="shared" si="1296"/>
        <v>6.9319030000000001</v>
      </c>
      <c r="T8287" s="20">
        <f t="shared" si="1297"/>
        <v>347.48933600000004</v>
      </c>
      <c r="U8287" s="21">
        <f t="shared" si="1298"/>
        <v>1625.0145400000001</v>
      </c>
      <c r="V8287" s="38">
        <f t="shared" si="1299"/>
        <v>0.88124384965084079</v>
      </c>
    </row>
    <row r="8288" spans="1:22">
      <c r="A8288">
        <v>8283</v>
      </c>
      <c r="B8288" s="122">
        <f t="shared" si="1300"/>
        <v>41985</v>
      </c>
      <c r="C8288" s="122">
        <f t="shared" si="1300"/>
        <v>42350</v>
      </c>
      <c r="D8288" s="116">
        <f t="shared" si="1291"/>
        <v>2015</v>
      </c>
      <c r="E8288" s="116">
        <f t="shared" si="1292"/>
        <v>12</v>
      </c>
      <c r="F8288" s="120">
        <v>0</v>
      </c>
      <c r="G8288" s="121">
        <v>1475.884</v>
      </c>
      <c r="H8288" s="121">
        <v>0</v>
      </c>
      <c r="I8288" s="121">
        <v>318.858</v>
      </c>
      <c r="J8288" s="119">
        <v>0</v>
      </c>
      <c r="K8288" s="117">
        <f t="shared" si="1293"/>
        <v>1794.742</v>
      </c>
      <c r="L8288" s="116">
        <v>0</v>
      </c>
      <c r="M8288" s="116">
        <v>406.58</v>
      </c>
      <c r="N8288" s="116">
        <v>0</v>
      </c>
      <c r="O8288" s="116">
        <v>89.834000000000003</v>
      </c>
      <c r="P8288" s="116">
        <v>0</v>
      </c>
      <c r="Q8288" s="20">
        <f t="shared" si="1294"/>
        <v>0</v>
      </c>
      <c r="R8288" s="20">
        <f t="shared" si="1295"/>
        <v>1299.83626</v>
      </c>
      <c r="S8288" s="20">
        <f t="shared" si="1296"/>
        <v>0</v>
      </c>
      <c r="T8288" s="20">
        <f t="shared" si="1297"/>
        <v>285.31278400000002</v>
      </c>
      <c r="U8288" s="21">
        <f t="shared" si="1298"/>
        <v>1585.149044</v>
      </c>
      <c r="V8288" s="38">
        <f t="shared" si="1299"/>
        <v>0.88321833667457494</v>
      </c>
    </row>
    <row r="8289" spans="1:22">
      <c r="A8289">
        <v>8284</v>
      </c>
      <c r="B8289" s="122">
        <f t="shared" si="1300"/>
        <v>41985</v>
      </c>
      <c r="C8289" s="122">
        <f t="shared" si="1300"/>
        <v>42350</v>
      </c>
      <c r="D8289" s="116">
        <f t="shared" si="1291"/>
        <v>2015</v>
      </c>
      <c r="E8289" s="116">
        <f t="shared" si="1292"/>
        <v>12</v>
      </c>
      <c r="F8289" s="120">
        <v>0</v>
      </c>
      <c r="G8289" s="121">
        <v>1475.0550000000001</v>
      </c>
      <c r="H8289" s="121">
        <v>0</v>
      </c>
      <c r="I8289" s="121">
        <v>284.73899999999998</v>
      </c>
      <c r="J8289" s="119">
        <v>0</v>
      </c>
      <c r="K8289" s="117">
        <f t="shared" si="1293"/>
        <v>1759.7940000000001</v>
      </c>
      <c r="L8289" s="116">
        <v>0</v>
      </c>
      <c r="M8289" s="116">
        <v>406.93200000000002</v>
      </c>
      <c r="N8289" s="116">
        <v>0</v>
      </c>
      <c r="O8289" s="116">
        <v>79.692999999999998</v>
      </c>
      <c r="P8289" s="116">
        <v>0</v>
      </c>
      <c r="Q8289" s="20">
        <f t="shared" si="1294"/>
        <v>0</v>
      </c>
      <c r="R8289" s="20">
        <f t="shared" si="1295"/>
        <v>1300.9616040000001</v>
      </c>
      <c r="S8289" s="20">
        <f t="shared" si="1296"/>
        <v>0</v>
      </c>
      <c r="T8289" s="20">
        <f t="shared" si="1297"/>
        <v>253.10496800000001</v>
      </c>
      <c r="U8289" s="21">
        <f t="shared" si="1298"/>
        <v>1554.0665720000002</v>
      </c>
      <c r="V8289" s="38">
        <f t="shared" si="1299"/>
        <v>0.88309573279599773</v>
      </c>
    </row>
    <row r="8290" spans="1:22">
      <c r="A8290">
        <v>8285</v>
      </c>
      <c r="B8290" s="122">
        <f t="shared" si="1300"/>
        <v>41985</v>
      </c>
      <c r="C8290" s="122">
        <f t="shared" si="1300"/>
        <v>42350</v>
      </c>
      <c r="D8290" s="116">
        <f t="shared" si="1291"/>
        <v>2015</v>
      </c>
      <c r="E8290" s="116">
        <f t="shared" si="1292"/>
        <v>12</v>
      </c>
      <c r="F8290" s="120">
        <v>0</v>
      </c>
      <c r="G8290" s="121">
        <v>1503.191</v>
      </c>
      <c r="H8290" s="121">
        <v>0</v>
      </c>
      <c r="I8290" s="121">
        <v>281.83499999999998</v>
      </c>
      <c r="J8290" s="119">
        <v>0</v>
      </c>
      <c r="K8290" s="117">
        <f t="shared" si="1293"/>
        <v>1785.0260000000001</v>
      </c>
      <c r="L8290" s="116">
        <v>0</v>
      </c>
      <c r="M8290" s="116">
        <v>414.51100000000002</v>
      </c>
      <c r="N8290" s="116">
        <v>0</v>
      </c>
      <c r="O8290" s="116">
        <v>78.863</v>
      </c>
      <c r="P8290" s="116">
        <v>0</v>
      </c>
      <c r="Q8290" s="20">
        <f t="shared" si="1294"/>
        <v>0</v>
      </c>
      <c r="R8290" s="20">
        <f t="shared" si="1295"/>
        <v>1325.1916670000001</v>
      </c>
      <c r="S8290" s="20">
        <f t="shared" si="1296"/>
        <v>0</v>
      </c>
      <c r="T8290" s="20">
        <f t="shared" si="1297"/>
        <v>250.46888800000002</v>
      </c>
      <c r="U8290" s="21">
        <f t="shared" si="1298"/>
        <v>1575.6605550000002</v>
      </c>
      <c r="V8290" s="38">
        <f t="shared" si="1299"/>
        <v>0.8827101425973628</v>
      </c>
    </row>
    <row r="8291" spans="1:22">
      <c r="A8291">
        <v>8286</v>
      </c>
      <c r="B8291" s="122">
        <f t="shared" si="1300"/>
        <v>41985</v>
      </c>
      <c r="C8291" s="122">
        <f t="shared" si="1300"/>
        <v>42350</v>
      </c>
      <c r="D8291" s="116">
        <f t="shared" si="1291"/>
        <v>2015</v>
      </c>
      <c r="E8291" s="116">
        <f t="shared" si="1292"/>
        <v>12</v>
      </c>
      <c r="F8291" s="120">
        <v>0</v>
      </c>
      <c r="G8291" s="121">
        <v>1473.846</v>
      </c>
      <c r="H8291" s="121">
        <v>0</v>
      </c>
      <c r="I8291" s="121">
        <v>279.51</v>
      </c>
      <c r="J8291" s="119">
        <v>0</v>
      </c>
      <c r="K8291" s="117">
        <f t="shared" si="1293"/>
        <v>1753.356</v>
      </c>
      <c r="L8291" s="116">
        <v>0</v>
      </c>
      <c r="M8291" s="116">
        <v>408.78399999999999</v>
      </c>
      <c r="N8291" s="116">
        <v>0</v>
      </c>
      <c r="O8291" s="116">
        <v>78.355999999999995</v>
      </c>
      <c r="P8291" s="116">
        <v>0</v>
      </c>
      <c r="Q8291" s="20">
        <f t="shared" si="1294"/>
        <v>0</v>
      </c>
      <c r="R8291" s="20">
        <f t="shared" si="1295"/>
        <v>1306.8824480000001</v>
      </c>
      <c r="S8291" s="20">
        <f t="shared" si="1296"/>
        <v>0</v>
      </c>
      <c r="T8291" s="20">
        <f t="shared" si="1297"/>
        <v>248.858656</v>
      </c>
      <c r="U8291" s="21">
        <f t="shared" si="1298"/>
        <v>1555.7411040000002</v>
      </c>
      <c r="V8291" s="38">
        <f t="shared" si="1299"/>
        <v>0.88729334145490146</v>
      </c>
    </row>
    <row r="8292" spans="1:22">
      <c r="A8292">
        <v>8287</v>
      </c>
      <c r="B8292" s="122">
        <f t="shared" si="1300"/>
        <v>41985</v>
      </c>
      <c r="C8292" s="122">
        <f t="shared" si="1300"/>
        <v>42350</v>
      </c>
      <c r="D8292" s="116">
        <f t="shared" si="1291"/>
        <v>2015</v>
      </c>
      <c r="E8292" s="116">
        <f t="shared" si="1292"/>
        <v>12</v>
      </c>
      <c r="F8292" s="120">
        <v>0</v>
      </c>
      <c r="G8292" s="121">
        <v>1373.527</v>
      </c>
      <c r="H8292" s="121">
        <v>0</v>
      </c>
      <c r="I8292" s="121">
        <v>287.09500000000003</v>
      </c>
      <c r="J8292" s="119">
        <v>0</v>
      </c>
      <c r="K8292" s="117">
        <f t="shared" si="1293"/>
        <v>1660.6220000000001</v>
      </c>
      <c r="L8292" s="116">
        <v>0</v>
      </c>
      <c r="M8292" s="116">
        <v>373.16699999999997</v>
      </c>
      <c r="N8292" s="116">
        <v>0</v>
      </c>
      <c r="O8292" s="116">
        <v>80.457999999999998</v>
      </c>
      <c r="P8292" s="116">
        <v>0</v>
      </c>
      <c r="Q8292" s="20">
        <f t="shared" si="1294"/>
        <v>0</v>
      </c>
      <c r="R8292" s="20">
        <f t="shared" si="1295"/>
        <v>1193.014899</v>
      </c>
      <c r="S8292" s="20">
        <f t="shared" si="1296"/>
        <v>0</v>
      </c>
      <c r="T8292" s="20">
        <f t="shared" si="1297"/>
        <v>255.53460800000002</v>
      </c>
      <c r="U8292" s="21">
        <f t="shared" si="1298"/>
        <v>1448.5495069999999</v>
      </c>
      <c r="V8292" s="38">
        <f t="shared" si="1299"/>
        <v>0.87229333767708717</v>
      </c>
    </row>
    <row r="8293" spans="1:22">
      <c r="A8293">
        <v>8288</v>
      </c>
      <c r="B8293" s="122">
        <f t="shared" si="1300"/>
        <v>41985</v>
      </c>
      <c r="C8293" s="122">
        <f t="shared" si="1300"/>
        <v>42350</v>
      </c>
      <c r="D8293" s="116">
        <f t="shared" si="1291"/>
        <v>2015</v>
      </c>
      <c r="E8293" s="116">
        <f t="shared" si="1292"/>
        <v>12</v>
      </c>
      <c r="F8293" s="120">
        <v>0</v>
      </c>
      <c r="G8293" s="121">
        <v>1369.6410000000001</v>
      </c>
      <c r="H8293" s="121">
        <v>0</v>
      </c>
      <c r="I8293" s="121">
        <v>287.61099999999999</v>
      </c>
      <c r="J8293" s="119">
        <v>0</v>
      </c>
      <c r="K8293" s="117">
        <f t="shared" si="1293"/>
        <v>1657.252</v>
      </c>
      <c r="L8293" s="116">
        <v>0</v>
      </c>
      <c r="M8293" s="116">
        <v>372.803</v>
      </c>
      <c r="N8293" s="116">
        <v>0</v>
      </c>
      <c r="O8293" s="116">
        <v>80.518000000000001</v>
      </c>
      <c r="P8293" s="116">
        <v>0</v>
      </c>
      <c r="Q8293" s="20">
        <f t="shared" si="1294"/>
        <v>0</v>
      </c>
      <c r="R8293" s="20">
        <f t="shared" si="1295"/>
        <v>1191.851191</v>
      </c>
      <c r="S8293" s="20">
        <f t="shared" si="1296"/>
        <v>0</v>
      </c>
      <c r="T8293" s="20">
        <f t="shared" si="1297"/>
        <v>255.72516800000002</v>
      </c>
      <c r="U8293" s="21">
        <f t="shared" si="1298"/>
        <v>1447.5763589999999</v>
      </c>
      <c r="V8293" s="38">
        <f t="shared" si="1299"/>
        <v>0.87347992882192926</v>
      </c>
    </row>
    <row r="8294" spans="1:22">
      <c r="A8294">
        <v>8289</v>
      </c>
      <c r="B8294" s="122">
        <f t="shared" si="1300"/>
        <v>41985</v>
      </c>
      <c r="C8294" s="122">
        <f t="shared" si="1300"/>
        <v>42350</v>
      </c>
      <c r="D8294" s="116">
        <f t="shared" si="1291"/>
        <v>2015</v>
      </c>
      <c r="E8294" s="116">
        <f t="shared" si="1292"/>
        <v>12</v>
      </c>
      <c r="F8294" s="120">
        <v>0</v>
      </c>
      <c r="G8294" s="121">
        <v>1384.355</v>
      </c>
      <c r="H8294" s="121">
        <v>0.13800000000000001</v>
      </c>
      <c r="I8294" s="121">
        <v>309.43299999999999</v>
      </c>
      <c r="J8294" s="119">
        <v>0</v>
      </c>
      <c r="K8294" s="117">
        <f t="shared" si="1293"/>
        <v>1693.9259999999999</v>
      </c>
      <c r="L8294" s="116">
        <v>0</v>
      </c>
      <c r="M8294" s="116">
        <v>375.245</v>
      </c>
      <c r="N8294" s="116">
        <v>0.46200000000000002</v>
      </c>
      <c r="O8294" s="116">
        <v>85.584000000000003</v>
      </c>
      <c r="P8294" s="116">
        <v>0</v>
      </c>
      <c r="Q8294" s="20">
        <f t="shared" si="1294"/>
        <v>0</v>
      </c>
      <c r="R8294" s="20">
        <f t="shared" si="1295"/>
        <v>1199.658265</v>
      </c>
      <c r="S8294" s="20">
        <f t="shared" si="1296"/>
        <v>0.90136200000000011</v>
      </c>
      <c r="T8294" s="20">
        <f t="shared" si="1297"/>
        <v>271.81478400000003</v>
      </c>
      <c r="U8294" s="21">
        <f t="shared" si="1298"/>
        <v>1472.3744110000002</v>
      </c>
      <c r="V8294" s="38">
        <f t="shared" si="1299"/>
        <v>0.86920822456234825</v>
      </c>
    </row>
    <row r="8295" spans="1:22">
      <c r="A8295">
        <v>8290</v>
      </c>
      <c r="B8295" s="122">
        <f t="shared" si="1300"/>
        <v>41985</v>
      </c>
      <c r="C8295" s="122">
        <f t="shared" si="1300"/>
        <v>42350</v>
      </c>
      <c r="D8295" s="116">
        <f t="shared" si="1291"/>
        <v>2015</v>
      </c>
      <c r="E8295" s="116">
        <f t="shared" si="1292"/>
        <v>12</v>
      </c>
      <c r="F8295" s="120">
        <v>0</v>
      </c>
      <c r="G8295" s="121">
        <v>1401.588</v>
      </c>
      <c r="H8295" s="121">
        <v>0</v>
      </c>
      <c r="I8295" s="121">
        <v>339.21800000000002</v>
      </c>
      <c r="J8295" s="119">
        <v>0</v>
      </c>
      <c r="K8295" s="117">
        <f t="shared" si="1293"/>
        <v>1740.806</v>
      </c>
      <c r="L8295" s="116">
        <v>0</v>
      </c>
      <c r="M8295" s="116">
        <v>380.18599999999998</v>
      </c>
      <c r="N8295" s="116">
        <v>0</v>
      </c>
      <c r="O8295" s="116">
        <v>95.13</v>
      </c>
      <c r="P8295" s="116">
        <v>0</v>
      </c>
      <c r="Q8295" s="20">
        <f t="shared" si="1294"/>
        <v>0</v>
      </c>
      <c r="R8295" s="20">
        <f t="shared" si="1295"/>
        <v>1215.4546419999999</v>
      </c>
      <c r="S8295" s="20">
        <f t="shared" si="1296"/>
        <v>0</v>
      </c>
      <c r="T8295" s="20">
        <f t="shared" si="1297"/>
        <v>302.13288</v>
      </c>
      <c r="U8295" s="21">
        <f t="shared" si="1298"/>
        <v>1517.5875219999998</v>
      </c>
      <c r="V8295" s="38">
        <f t="shared" si="1299"/>
        <v>0.87177291553452818</v>
      </c>
    </row>
    <row r="8296" spans="1:22">
      <c r="A8296">
        <v>8291</v>
      </c>
      <c r="B8296" s="122">
        <f t="shared" si="1300"/>
        <v>41985</v>
      </c>
      <c r="C8296" s="122">
        <f t="shared" si="1300"/>
        <v>42350</v>
      </c>
      <c r="D8296" s="116">
        <f t="shared" si="1291"/>
        <v>2015</v>
      </c>
      <c r="E8296" s="116">
        <f t="shared" si="1292"/>
        <v>12</v>
      </c>
      <c r="F8296" s="120">
        <v>0</v>
      </c>
      <c r="G8296" s="121">
        <v>1444.39</v>
      </c>
      <c r="H8296" s="121">
        <v>0</v>
      </c>
      <c r="I8296" s="121">
        <v>372.96800000000002</v>
      </c>
      <c r="J8296" s="119">
        <v>0</v>
      </c>
      <c r="K8296" s="117">
        <f t="shared" si="1293"/>
        <v>1817.3580000000002</v>
      </c>
      <c r="L8296" s="116">
        <v>0</v>
      </c>
      <c r="M8296" s="116">
        <v>395.03800000000001</v>
      </c>
      <c r="N8296" s="116">
        <v>0</v>
      </c>
      <c r="O8296" s="116">
        <v>103.393</v>
      </c>
      <c r="P8296" s="116">
        <v>0</v>
      </c>
      <c r="Q8296" s="20">
        <f t="shared" si="1294"/>
        <v>0</v>
      </c>
      <c r="R8296" s="20">
        <f t="shared" si="1295"/>
        <v>1262.9364860000001</v>
      </c>
      <c r="S8296" s="20">
        <f t="shared" si="1296"/>
        <v>0</v>
      </c>
      <c r="T8296" s="20">
        <f t="shared" si="1297"/>
        <v>328.37616800000001</v>
      </c>
      <c r="U8296" s="21">
        <f t="shared" si="1298"/>
        <v>1591.3126540000001</v>
      </c>
      <c r="V8296" s="38">
        <f t="shared" si="1299"/>
        <v>0.87561870253411811</v>
      </c>
    </row>
    <row r="8297" spans="1:22">
      <c r="A8297">
        <v>8292</v>
      </c>
      <c r="B8297" s="122">
        <f t="shared" si="1300"/>
        <v>41985</v>
      </c>
      <c r="C8297" s="122">
        <f t="shared" si="1300"/>
        <v>42350</v>
      </c>
      <c r="D8297" s="116">
        <f t="shared" si="1291"/>
        <v>2015</v>
      </c>
      <c r="E8297" s="116">
        <f t="shared" si="1292"/>
        <v>12</v>
      </c>
      <c r="F8297" s="120">
        <v>0</v>
      </c>
      <c r="G8297" s="121">
        <v>1463.8689999999999</v>
      </c>
      <c r="H8297" s="121">
        <v>0</v>
      </c>
      <c r="I8297" s="121">
        <v>401.11599999999999</v>
      </c>
      <c r="J8297" s="119">
        <v>0</v>
      </c>
      <c r="K8297" s="117">
        <f t="shared" si="1293"/>
        <v>1864.9849999999999</v>
      </c>
      <c r="L8297" s="116">
        <v>0</v>
      </c>
      <c r="M8297" s="116">
        <v>398.07100000000003</v>
      </c>
      <c r="N8297" s="116">
        <v>0</v>
      </c>
      <c r="O8297" s="116">
        <v>110.935</v>
      </c>
      <c r="P8297" s="116">
        <v>0</v>
      </c>
      <c r="Q8297" s="20">
        <f t="shared" si="1294"/>
        <v>0</v>
      </c>
      <c r="R8297" s="20">
        <f t="shared" si="1295"/>
        <v>1272.6329870000002</v>
      </c>
      <c r="S8297" s="20">
        <f t="shared" si="1296"/>
        <v>0</v>
      </c>
      <c r="T8297" s="20">
        <f t="shared" si="1297"/>
        <v>352.32956000000001</v>
      </c>
      <c r="U8297" s="21">
        <f t="shared" si="1298"/>
        <v>1624.9625470000001</v>
      </c>
      <c r="V8297" s="38">
        <f t="shared" si="1299"/>
        <v>0.87130059866433252</v>
      </c>
    </row>
    <row r="8298" spans="1:22">
      <c r="A8298">
        <v>8293</v>
      </c>
      <c r="B8298" s="122">
        <f t="shared" si="1300"/>
        <v>41985</v>
      </c>
      <c r="C8298" s="122">
        <f t="shared" si="1300"/>
        <v>42350</v>
      </c>
      <c r="D8298" s="116">
        <f t="shared" si="1291"/>
        <v>2015</v>
      </c>
      <c r="E8298" s="116">
        <f t="shared" si="1292"/>
        <v>12</v>
      </c>
      <c r="F8298" s="120">
        <v>0</v>
      </c>
      <c r="G8298" s="121">
        <v>1472.7850000000001</v>
      </c>
      <c r="H8298" s="121">
        <v>0</v>
      </c>
      <c r="I8298" s="121">
        <v>451.02499999999998</v>
      </c>
      <c r="J8298" s="119">
        <v>0</v>
      </c>
      <c r="K8298" s="117">
        <f t="shared" si="1293"/>
        <v>1923.81</v>
      </c>
      <c r="L8298" s="116">
        <v>0</v>
      </c>
      <c r="M8298" s="116">
        <v>400.43700000000001</v>
      </c>
      <c r="N8298" s="116">
        <v>0</v>
      </c>
      <c r="O8298" s="116">
        <v>125.788</v>
      </c>
      <c r="P8298" s="116">
        <v>0</v>
      </c>
      <c r="Q8298" s="20">
        <f t="shared" si="1294"/>
        <v>0</v>
      </c>
      <c r="R8298" s="20">
        <f t="shared" si="1295"/>
        <v>1280.197089</v>
      </c>
      <c r="S8298" s="20">
        <f t="shared" si="1296"/>
        <v>0</v>
      </c>
      <c r="T8298" s="20">
        <f t="shared" si="1297"/>
        <v>399.50268800000003</v>
      </c>
      <c r="U8298" s="21">
        <f t="shared" si="1298"/>
        <v>1679.699777</v>
      </c>
      <c r="V8298" s="38">
        <f t="shared" si="1299"/>
        <v>0.87311105410617473</v>
      </c>
    </row>
    <row r="8299" spans="1:22">
      <c r="A8299">
        <v>8294</v>
      </c>
      <c r="B8299" s="122">
        <f t="shared" si="1300"/>
        <v>41985</v>
      </c>
      <c r="C8299" s="122">
        <f t="shared" si="1300"/>
        <v>42350</v>
      </c>
      <c r="D8299" s="116">
        <f t="shared" si="1291"/>
        <v>2015</v>
      </c>
      <c r="E8299" s="116">
        <f t="shared" si="1292"/>
        <v>12</v>
      </c>
      <c r="F8299" s="120">
        <v>0</v>
      </c>
      <c r="G8299" s="121">
        <v>1475.11</v>
      </c>
      <c r="H8299" s="121">
        <v>0</v>
      </c>
      <c r="I8299" s="121">
        <v>535.94899999999996</v>
      </c>
      <c r="J8299" s="119">
        <v>0</v>
      </c>
      <c r="K8299" s="117">
        <f t="shared" si="1293"/>
        <v>2011.0589999999997</v>
      </c>
      <c r="L8299" s="116">
        <v>0</v>
      </c>
      <c r="M8299" s="116">
        <v>401.13099999999997</v>
      </c>
      <c r="N8299" s="116">
        <v>0</v>
      </c>
      <c r="O8299" s="116">
        <v>147.38499999999999</v>
      </c>
      <c r="P8299" s="116">
        <v>0</v>
      </c>
      <c r="Q8299" s="20">
        <f t="shared" si="1294"/>
        <v>0</v>
      </c>
      <c r="R8299" s="20">
        <f t="shared" si="1295"/>
        <v>1282.4158069999999</v>
      </c>
      <c r="S8299" s="20">
        <f t="shared" si="1296"/>
        <v>0</v>
      </c>
      <c r="T8299" s="20">
        <f t="shared" si="1297"/>
        <v>468.09476000000001</v>
      </c>
      <c r="U8299" s="21">
        <f t="shared" si="1298"/>
        <v>1750.5105669999998</v>
      </c>
      <c r="V8299" s="38">
        <f t="shared" si="1299"/>
        <v>0.87044217350162278</v>
      </c>
    </row>
    <row r="8300" spans="1:22">
      <c r="A8300">
        <v>8295</v>
      </c>
      <c r="B8300" s="122">
        <f t="shared" si="1300"/>
        <v>41985</v>
      </c>
      <c r="C8300" s="122">
        <f t="shared" si="1300"/>
        <v>42350</v>
      </c>
      <c r="D8300" s="116">
        <f t="shared" si="1291"/>
        <v>2015</v>
      </c>
      <c r="E8300" s="116">
        <f t="shared" si="1292"/>
        <v>12</v>
      </c>
      <c r="F8300" s="120">
        <v>0</v>
      </c>
      <c r="G8300" s="121">
        <v>1465.201</v>
      </c>
      <c r="H8300" s="121">
        <v>0</v>
      </c>
      <c r="I8300" s="121">
        <v>552.61900000000003</v>
      </c>
      <c r="J8300" s="119">
        <v>0</v>
      </c>
      <c r="K8300" s="117">
        <f t="shared" si="1293"/>
        <v>2017.8200000000002</v>
      </c>
      <c r="L8300" s="116">
        <v>0</v>
      </c>
      <c r="M8300" s="116">
        <v>399.10399999999998</v>
      </c>
      <c r="N8300" s="116">
        <v>0</v>
      </c>
      <c r="O8300" s="116">
        <v>150.13300000000001</v>
      </c>
      <c r="P8300" s="116">
        <v>0</v>
      </c>
      <c r="Q8300" s="20">
        <f t="shared" si="1294"/>
        <v>0</v>
      </c>
      <c r="R8300" s="20">
        <f t="shared" si="1295"/>
        <v>1275.9354880000001</v>
      </c>
      <c r="S8300" s="20">
        <f t="shared" si="1296"/>
        <v>0</v>
      </c>
      <c r="T8300" s="20">
        <f t="shared" si="1297"/>
        <v>476.82240800000005</v>
      </c>
      <c r="U8300" s="21">
        <f t="shared" si="1298"/>
        <v>1752.7578960000001</v>
      </c>
      <c r="V8300" s="38">
        <f t="shared" si="1299"/>
        <v>0.86863937120258494</v>
      </c>
    </row>
    <row r="8301" spans="1:22">
      <c r="A8301">
        <v>8296</v>
      </c>
      <c r="B8301" s="122">
        <f t="shared" si="1300"/>
        <v>41985</v>
      </c>
      <c r="C8301" s="122">
        <f t="shared" si="1300"/>
        <v>42350</v>
      </c>
      <c r="D8301" s="116">
        <f t="shared" si="1291"/>
        <v>2015</v>
      </c>
      <c r="E8301" s="116">
        <f t="shared" si="1292"/>
        <v>12</v>
      </c>
      <c r="F8301" s="120">
        <v>0</v>
      </c>
      <c r="G8301" s="121">
        <v>1434.3109999999999</v>
      </c>
      <c r="H8301" s="121">
        <v>0</v>
      </c>
      <c r="I8301" s="121">
        <v>572.36699999999996</v>
      </c>
      <c r="J8301" s="119">
        <v>0</v>
      </c>
      <c r="K8301" s="117">
        <f t="shared" si="1293"/>
        <v>2006.6779999999999</v>
      </c>
      <c r="L8301" s="116">
        <v>0</v>
      </c>
      <c r="M8301" s="116">
        <v>389.46199999999999</v>
      </c>
      <c r="N8301" s="116">
        <v>0</v>
      </c>
      <c r="O8301" s="116">
        <v>156.56</v>
      </c>
      <c r="P8301" s="116">
        <v>0</v>
      </c>
      <c r="Q8301" s="20">
        <f t="shared" si="1294"/>
        <v>0</v>
      </c>
      <c r="R8301" s="20">
        <f t="shared" si="1295"/>
        <v>1245.1100140000001</v>
      </c>
      <c r="S8301" s="20">
        <f t="shared" si="1296"/>
        <v>0</v>
      </c>
      <c r="T8301" s="20">
        <f t="shared" si="1297"/>
        <v>497.23456000000004</v>
      </c>
      <c r="U8301" s="21">
        <f t="shared" si="1298"/>
        <v>1742.3445740000002</v>
      </c>
      <c r="V8301" s="38">
        <f t="shared" si="1299"/>
        <v>0.86827312304216242</v>
      </c>
    </row>
    <row r="8302" spans="1:22">
      <c r="A8302">
        <v>8297</v>
      </c>
      <c r="B8302" s="122">
        <f t="shared" si="1300"/>
        <v>41985</v>
      </c>
      <c r="C8302" s="122">
        <f t="shared" si="1300"/>
        <v>42350</v>
      </c>
      <c r="D8302" s="116">
        <f t="shared" si="1291"/>
        <v>2015</v>
      </c>
      <c r="E8302" s="116">
        <f t="shared" si="1292"/>
        <v>12</v>
      </c>
      <c r="F8302" s="120">
        <v>0</v>
      </c>
      <c r="G8302" s="121">
        <v>1431.09</v>
      </c>
      <c r="H8302" s="121">
        <v>0</v>
      </c>
      <c r="I8302" s="121">
        <v>564.64400000000001</v>
      </c>
      <c r="J8302" s="119">
        <v>0</v>
      </c>
      <c r="K8302" s="117">
        <f t="shared" si="1293"/>
        <v>1995.7339999999999</v>
      </c>
      <c r="L8302" s="116">
        <v>0</v>
      </c>
      <c r="M8302" s="116">
        <v>387.88799999999998</v>
      </c>
      <c r="N8302" s="116">
        <v>0</v>
      </c>
      <c r="O8302" s="116">
        <v>154.077</v>
      </c>
      <c r="P8302" s="116">
        <v>0</v>
      </c>
      <c r="Q8302" s="20">
        <f t="shared" si="1294"/>
        <v>0</v>
      </c>
      <c r="R8302" s="20">
        <f t="shared" si="1295"/>
        <v>1240.0779359999999</v>
      </c>
      <c r="S8302" s="20">
        <f t="shared" si="1296"/>
        <v>0</v>
      </c>
      <c r="T8302" s="20">
        <f t="shared" si="1297"/>
        <v>489.34855200000004</v>
      </c>
      <c r="U8302" s="21">
        <f t="shared" si="1298"/>
        <v>1729.4264880000001</v>
      </c>
      <c r="V8302" s="38">
        <f t="shared" si="1299"/>
        <v>0.8665616199353221</v>
      </c>
    </row>
    <row r="8303" spans="1:22">
      <c r="A8303">
        <v>8298</v>
      </c>
      <c r="B8303" s="122">
        <f t="shared" si="1300"/>
        <v>41985</v>
      </c>
      <c r="C8303" s="122">
        <f t="shared" si="1300"/>
        <v>42350</v>
      </c>
      <c r="D8303" s="116">
        <f t="shared" si="1291"/>
        <v>2015</v>
      </c>
      <c r="E8303" s="116">
        <f t="shared" si="1292"/>
        <v>12</v>
      </c>
      <c r="F8303" s="120">
        <v>0</v>
      </c>
      <c r="G8303" s="121">
        <v>1434.0150000000001</v>
      </c>
      <c r="H8303" s="121">
        <v>0</v>
      </c>
      <c r="I8303" s="121">
        <v>552.27599999999995</v>
      </c>
      <c r="J8303" s="119">
        <v>0</v>
      </c>
      <c r="K8303" s="117">
        <f t="shared" si="1293"/>
        <v>1986.2910000000002</v>
      </c>
      <c r="L8303" s="116">
        <v>0</v>
      </c>
      <c r="M8303" s="116">
        <v>388.50099999999998</v>
      </c>
      <c r="N8303" s="116">
        <v>0</v>
      </c>
      <c r="O8303" s="116">
        <v>150.547</v>
      </c>
      <c r="P8303" s="116">
        <v>0</v>
      </c>
      <c r="Q8303" s="20">
        <f t="shared" si="1294"/>
        <v>0</v>
      </c>
      <c r="R8303" s="20">
        <f t="shared" si="1295"/>
        <v>1242.037697</v>
      </c>
      <c r="S8303" s="20">
        <f t="shared" si="1296"/>
        <v>0</v>
      </c>
      <c r="T8303" s="20">
        <f t="shared" si="1297"/>
        <v>478.137272</v>
      </c>
      <c r="U8303" s="21">
        <f t="shared" si="1298"/>
        <v>1720.1749689999999</v>
      </c>
      <c r="V8303" s="38">
        <f t="shared" si="1299"/>
        <v>0.86602364356481487</v>
      </c>
    </row>
    <row r="8304" spans="1:22">
      <c r="A8304">
        <v>8299</v>
      </c>
      <c r="B8304" s="122">
        <f t="shared" si="1300"/>
        <v>41985</v>
      </c>
      <c r="C8304" s="122">
        <f t="shared" si="1300"/>
        <v>42350</v>
      </c>
      <c r="D8304" s="116">
        <f t="shared" si="1291"/>
        <v>2015</v>
      </c>
      <c r="E8304" s="116">
        <f t="shared" si="1292"/>
        <v>12</v>
      </c>
      <c r="F8304" s="120">
        <v>0</v>
      </c>
      <c r="G8304" s="121">
        <v>1434.6880000000001</v>
      </c>
      <c r="H8304" s="121">
        <v>0</v>
      </c>
      <c r="I8304" s="121">
        <v>522.69399999999996</v>
      </c>
      <c r="J8304" s="119">
        <v>0</v>
      </c>
      <c r="K8304" s="117">
        <f t="shared" si="1293"/>
        <v>1957.3820000000001</v>
      </c>
      <c r="L8304" s="116">
        <v>0</v>
      </c>
      <c r="M8304" s="116">
        <v>388.7</v>
      </c>
      <c r="N8304" s="116">
        <v>0</v>
      </c>
      <c r="O8304" s="116">
        <v>143.66300000000001</v>
      </c>
      <c r="P8304" s="116">
        <v>0</v>
      </c>
      <c r="Q8304" s="20">
        <f t="shared" si="1294"/>
        <v>0</v>
      </c>
      <c r="R8304" s="20">
        <f t="shared" si="1295"/>
        <v>1242.6739</v>
      </c>
      <c r="S8304" s="20">
        <f t="shared" si="1296"/>
        <v>0</v>
      </c>
      <c r="T8304" s="20">
        <f t="shared" si="1297"/>
        <v>456.27368800000005</v>
      </c>
      <c r="U8304" s="21">
        <f t="shared" si="1298"/>
        <v>1698.947588</v>
      </c>
      <c r="V8304" s="38">
        <f t="shared" si="1299"/>
        <v>0.86796935294183764</v>
      </c>
    </row>
    <row r="8305" spans="1:22">
      <c r="A8305">
        <v>8300</v>
      </c>
      <c r="B8305" s="122">
        <f t="shared" si="1300"/>
        <v>41985</v>
      </c>
      <c r="C8305" s="122">
        <f t="shared" si="1300"/>
        <v>42350</v>
      </c>
      <c r="D8305" s="116">
        <f t="shared" si="1291"/>
        <v>2015</v>
      </c>
      <c r="E8305" s="116">
        <f t="shared" si="1292"/>
        <v>12</v>
      </c>
      <c r="F8305" s="120">
        <v>0</v>
      </c>
      <c r="G8305" s="121">
        <v>1434.402</v>
      </c>
      <c r="H8305" s="121">
        <v>0</v>
      </c>
      <c r="I8305" s="121">
        <v>526.60500000000002</v>
      </c>
      <c r="J8305" s="119">
        <v>0</v>
      </c>
      <c r="K8305" s="117">
        <f t="shared" si="1293"/>
        <v>1961.0070000000001</v>
      </c>
      <c r="L8305" s="116">
        <v>0</v>
      </c>
      <c r="M8305" s="116">
        <v>388.73200000000003</v>
      </c>
      <c r="N8305" s="116">
        <v>0</v>
      </c>
      <c r="O8305" s="116">
        <v>141.191</v>
      </c>
      <c r="P8305" s="116">
        <v>0</v>
      </c>
      <c r="Q8305" s="20">
        <f t="shared" si="1294"/>
        <v>0</v>
      </c>
      <c r="R8305" s="20">
        <f t="shared" si="1295"/>
        <v>1242.776204</v>
      </c>
      <c r="S8305" s="20">
        <f t="shared" si="1296"/>
        <v>0</v>
      </c>
      <c r="T8305" s="20">
        <f t="shared" si="1297"/>
        <v>448.422616</v>
      </c>
      <c r="U8305" s="21">
        <f t="shared" si="1298"/>
        <v>1691.1988200000001</v>
      </c>
      <c r="V8305" s="38">
        <f t="shared" si="1299"/>
        <v>0.86241345390404012</v>
      </c>
    </row>
    <row r="8306" spans="1:22">
      <c r="A8306">
        <v>8301</v>
      </c>
      <c r="B8306" s="122">
        <f t="shared" si="1300"/>
        <v>41985</v>
      </c>
      <c r="C8306" s="122">
        <f t="shared" si="1300"/>
        <v>42350</v>
      </c>
      <c r="D8306" s="116">
        <f t="shared" si="1291"/>
        <v>2015</v>
      </c>
      <c r="E8306" s="116">
        <f t="shared" si="1292"/>
        <v>12</v>
      </c>
      <c r="F8306" s="120">
        <v>0</v>
      </c>
      <c r="G8306" s="121">
        <v>1435.98</v>
      </c>
      <c r="H8306" s="121">
        <v>0</v>
      </c>
      <c r="I8306" s="121">
        <v>541.81399999999996</v>
      </c>
      <c r="J8306" s="119">
        <v>0</v>
      </c>
      <c r="K8306" s="117">
        <f t="shared" si="1293"/>
        <v>1977.7939999999999</v>
      </c>
      <c r="L8306" s="116">
        <v>0</v>
      </c>
      <c r="M8306" s="116">
        <v>389.00700000000001</v>
      </c>
      <c r="N8306" s="116">
        <v>0</v>
      </c>
      <c r="O8306" s="116">
        <v>144.703</v>
      </c>
      <c r="P8306" s="116">
        <v>0</v>
      </c>
      <c r="Q8306" s="20">
        <f t="shared" si="1294"/>
        <v>0</v>
      </c>
      <c r="R8306" s="20">
        <f t="shared" si="1295"/>
        <v>1243.655379</v>
      </c>
      <c r="S8306" s="20">
        <f t="shared" si="1296"/>
        <v>0</v>
      </c>
      <c r="T8306" s="20">
        <f t="shared" si="1297"/>
        <v>459.57672800000006</v>
      </c>
      <c r="U8306" s="21">
        <f t="shared" si="1298"/>
        <v>1703.232107</v>
      </c>
      <c r="V8306" s="38">
        <f t="shared" si="1299"/>
        <v>0.86117770960979767</v>
      </c>
    </row>
    <row r="8307" spans="1:22">
      <c r="A8307">
        <v>8302</v>
      </c>
      <c r="B8307" s="122">
        <f t="shared" si="1300"/>
        <v>41985</v>
      </c>
      <c r="C8307" s="122">
        <f t="shared" si="1300"/>
        <v>42350</v>
      </c>
      <c r="D8307" s="116">
        <f t="shared" si="1291"/>
        <v>2015</v>
      </c>
      <c r="E8307" s="116">
        <f t="shared" si="1292"/>
        <v>12</v>
      </c>
      <c r="F8307" s="120">
        <v>0</v>
      </c>
      <c r="G8307" s="121">
        <v>1436.126</v>
      </c>
      <c r="H8307" s="121">
        <v>2.8210000000000002</v>
      </c>
      <c r="I8307" s="121">
        <v>563.90599999999995</v>
      </c>
      <c r="J8307" s="119">
        <v>0</v>
      </c>
      <c r="K8307" s="117">
        <f t="shared" si="1293"/>
        <v>2002.8529999999998</v>
      </c>
      <c r="L8307" s="116">
        <v>0</v>
      </c>
      <c r="M8307" s="116">
        <v>389.06099999999998</v>
      </c>
      <c r="N8307" s="116">
        <v>5.4749999999999996</v>
      </c>
      <c r="O8307" s="116">
        <v>150.154</v>
      </c>
      <c r="P8307" s="116">
        <v>0</v>
      </c>
      <c r="Q8307" s="20">
        <f t="shared" si="1294"/>
        <v>0</v>
      </c>
      <c r="R8307" s="20">
        <f t="shared" si="1295"/>
        <v>1243.828017</v>
      </c>
      <c r="S8307" s="20">
        <f t="shared" si="1296"/>
        <v>10.681725</v>
      </c>
      <c r="T8307" s="20">
        <f t="shared" si="1297"/>
        <v>476.88910400000003</v>
      </c>
      <c r="U8307" s="21">
        <f t="shared" si="1298"/>
        <v>1731.398846</v>
      </c>
      <c r="V8307" s="38">
        <f t="shared" si="1299"/>
        <v>0.86446626187743192</v>
      </c>
    </row>
    <row r="8308" spans="1:22">
      <c r="A8308">
        <v>8303</v>
      </c>
      <c r="B8308" s="122">
        <f t="shared" si="1300"/>
        <v>41985</v>
      </c>
      <c r="C8308" s="122">
        <f t="shared" si="1300"/>
        <v>42350</v>
      </c>
      <c r="D8308" s="116">
        <f t="shared" si="1291"/>
        <v>2015</v>
      </c>
      <c r="E8308" s="116">
        <f t="shared" si="1292"/>
        <v>12</v>
      </c>
      <c r="F8308" s="120">
        <v>0</v>
      </c>
      <c r="G8308" s="121">
        <v>1436.49</v>
      </c>
      <c r="H8308" s="121">
        <v>0</v>
      </c>
      <c r="I8308" s="121">
        <v>550.57600000000002</v>
      </c>
      <c r="J8308" s="119">
        <v>0</v>
      </c>
      <c r="K8308" s="117">
        <f t="shared" si="1293"/>
        <v>1987.066</v>
      </c>
      <c r="L8308" s="116">
        <v>0</v>
      </c>
      <c r="M8308" s="116">
        <v>389.05500000000001</v>
      </c>
      <c r="N8308" s="116">
        <v>0</v>
      </c>
      <c r="O8308" s="116">
        <v>147.464</v>
      </c>
      <c r="P8308" s="116">
        <v>0</v>
      </c>
      <c r="Q8308" s="20">
        <f t="shared" si="1294"/>
        <v>0</v>
      </c>
      <c r="R8308" s="20">
        <f t="shared" si="1295"/>
        <v>1243.808835</v>
      </c>
      <c r="S8308" s="20">
        <f t="shared" si="1296"/>
        <v>0</v>
      </c>
      <c r="T8308" s="20">
        <f t="shared" si="1297"/>
        <v>468.345664</v>
      </c>
      <c r="U8308" s="21">
        <f t="shared" si="1298"/>
        <v>1712.154499</v>
      </c>
      <c r="V8308" s="38">
        <f t="shared" si="1299"/>
        <v>0.861649537056142</v>
      </c>
    </row>
    <row r="8309" spans="1:22">
      <c r="A8309">
        <v>8304</v>
      </c>
      <c r="B8309" s="122">
        <f t="shared" si="1300"/>
        <v>41985</v>
      </c>
      <c r="C8309" s="122">
        <f t="shared" si="1300"/>
        <v>42350</v>
      </c>
      <c r="D8309" s="116">
        <f t="shared" si="1291"/>
        <v>2015</v>
      </c>
      <c r="E8309" s="116">
        <f t="shared" si="1292"/>
        <v>12</v>
      </c>
      <c r="F8309" s="120">
        <v>0</v>
      </c>
      <c r="G8309" s="121">
        <v>1435.8309999999999</v>
      </c>
      <c r="H8309" s="121">
        <v>0.13600000000000001</v>
      </c>
      <c r="I8309" s="121">
        <v>425.20600000000002</v>
      </c>
      <c r="J8309" s="119">
        <v>0</v>
      </c>
      <c r="K8309" s="117">
        <f t="shared" si="1293"/>
        <v>1861.1729999999998</v>
      </c>
      <c r="L8309" s="116">
        <v>0</v>
      </c>
      <c r="M8309" s="116">
        <v>388.84699999999998</v>
      </c>
      <c r="N8309" s="116">
        <v>3.2789999999999999</v>
      </c>
      <c r="O8309" s="116">
        <v>118.10299999999999</v>
      </c>
      <c r="P8309" s="116">
        <v>0</v>
      </c>
      <c r="Q8309" s="20">
        <f t="shared" si="1294"/>
        <v>0</v>
      </c>
      <c r="R8309" s="20">
        <f t="shared" si="1295"/>
        <v>1243.143859</v>
      </c>
      <c r="S8309" s="20">
        <f t="shared" si="1296"/>
        <v>6.397329</v>
      </c>
      <c r="T8309" s="20">
        <f t="shared" si="1297"/>
        <v>375.09512799999999</v>
      </c>
      <c r="U8309" s="21">
        <f t="shared" si="1298"/>
        <v>1624.6363159999999</v>
      </c>
      <c r="V8309" s="38">
        <f t="shared" si="1299"/>
        <v>0.87290988854878082</v>
      </c>
    </row>
    <row r="8310" spans="1:22">
      <c r="A8310">
        <v>8305</v>
      </c>
      <c r="B8310" s="122">
        <f t="shared" si="1300"/>
        <v>41986</v>
      </c>
      <c r="C8310" s="122">
        <f t="shared" si="1300"/>
        <v>42351</v>
      </c>
      <c r="D8310" s="116">
        <f t="shared" si="1291"/>
        <v>2015</v>
      </c>
      <c r="E8310" s="116">
        <f t="shared" si="1292"/>
        <v>12</v>
      </c>
      <c r="F8310" s="120">
        <v>0</v>
      </c>
      <c r="G8310" s="121">
        <v>1436.9559999999999</v>
      </c>
      <c r="H8310" s="121">
        <v>2.6</v>
      </c>
      <c r="I8310" s="121">
        <v>390.32600000000002</v>
      </c>
      <c r="J8310" s="119">
        <v>0</v>
      </c>
      <c r="K8310" s="117">
        <f t="shared" si="1293"/>
        <v>1829.8819999999998</v>
      </c>
      <c r="L8310" s="116">
        <v>0</v>
      </c>
      <c r="M8310" s="116">
        <v>387.98899999999998</v>
      </c>
      <c r="N8310" s="116">
        <v>8.6660000000000004</v>
      </c>
      <c r="O8310" s="116">
        <v>107.52500000000001</v>
      </c>
      <c r="P8310" s="116">
        <v>0</v>
      </c>
      <c r="Q8310" s="20">
        <f t="shared" si="1294"/>
        <v>0</v>
      </c>
      <c r="R8310" s="20">
        <f t="shared" si="1295"/>
        <v>1240.4008329999999</v>
      </c>
      <c r="S8310" s="20">
        <f t="shared" si="1296"/>
        <v>16.907366</v>
      </c>
      <c r="T8310" s="20">
        <f t="shared" si="1297"/>
        <v>341.49940000000004</v>
      </c>
      <c r="U8310" s="21">
        <f t="shared" si="1298"/>
        <v>1598.8075989999998</v>
      </c>
      <c r="V8310" s="38">
        <f t="shared" si="1299"/>
        <v>0.8737216929834819</v>
      </c>
    </row>
    <row r="8311" spans="1:22">
      <c r="A8311">
        <v>8306</v>
      </c>
      <c r="B8311" s="122">
        <f t="shared" si="1300"/>
        <v>41986</v>
      </c>
      <c r="C8311" s="122">
        <f t="shared" si="1300"/>
        <v>42351</v>
      </c>
      <c r="D8311" s="116">
        <f t="shared" si="1291"/>
        <v>2015</v>
      </c>
      <c r="E8311" s="116">
        <f t="shared" si="1292"/>
        <v>12</v>
      </c>
      <c r="F8311" s="120">
        <v>0</v>
      </c>
      <c r="G8311" s="121">
        <v>1435.046</v>
      </c>
      <c r="H8311" s="121">
        <v>0</v>
      </c>
      <c r="I8311" s="121">
        <v>352.12</v>
      </c>
      <c r="J8311" s="119">
        <v>0</v>
      </c>
      <c r="K8311" s="117">
        <f t="shared" si="1293"/>
        <v>1787.1660000000002</v>
      </c>
      <c r="L8311" s="116">
        <v>0</v>
      </c>
      <c r="M8311" s="116">
        <v>387.7</v>
      </c>
      <c r="N8311" s="116">
        <v>0</v>
      </c>
      <c r="O8311" s="116">
        <v>98.355999999999995</v>
      </c>
      <c r="P8311" s="116">
        <v>0</v>
      </c>
      <c r="Q8311" s="20">
        <f t="shared" si="1294"/>
        <v>0</v>
      </c>
      <c r="R8311" s="20">
        <f t="shared" si="1295"/>
        <v>1239.4768999999999</v>
      </c>
      <c r="S8311" s="20">
        <f t="shared" si="1296"/>
        <v>0</v>
      </c>
      <c r="T8311" s="20">
        <f t="shared" si="1297"/>
        <v>312.37865599999998</v>
      </c>
      <c r="U8311" s="21">
        <f t="shared" si="1298"/>
        <v>1551.855556</v>
      </c>
      <c r="V8311" s="38">
        <f t="shared" si="1299"/>
        <v>0.86833319120887476</v>
      </c>
    </row>
    <row r="8312" spans="1:22">
      <c r="A8312">
        <v>8307</v>
      </c>
      <c r="B8312" s="122">
        <f t="shared" si="1300"/>
        <v>41986</v>
      </c>
      <c r="C8312" s="122">
        <f t="shared" si="1300"/>
        <v>42351</v>
      </c>
      <c r="D8312" s="116">
        <f t="shared" si="1291"/>
        <v>2015</v>
      </c>
      <c r="E8312" s="116">
        <f t="shared" si="1292"/>
        <v>12</v>
      </c>
      <c r="F8312" s="120">
        <v>0</v>
      </c>
      <c r="G8312" s="121">
        <v>1198.4549999999999</v>
      </c>
      <c r="H8312" s="121">
        <v>0</v>
      </c>
      <c r="I8312" s="121">
        <v>313.166</v>
      </c>
      <c r="J8312" s="119">
        <v>0</v>
      </c>
      <c r="K8312" s="117">
        <f t="shared" si="1293"/>
        <v>1511.6209999999999</v>
      </c>
      <c r="L8312" s="116">
        <v>0</v>
      </c>
      <c r="M8312" s="116">
        <v>334.88900000000001</v>
      </c>
      <c r="N8312" s="116">
        <v>0</v>
      </c>
      <c r="O8312" s="116">
        <v>87.263000000000005</v>
      </c>
      <c r="P8312" s="116">
        <v>0</v>
      </c>
      <c r="Q8312" s="20">
        <f t="shared" si="1294"/>
        <v>0</v>
      </c>
      <c r="R8312" s="20">
        <f t="shared" si="1295"/>
        <v>1070.6401330000001</v>
      </c>
      <c r="S8312" s="20">
        <f t="shared" si="1296"/>
        <v>0</v>
      </c>
      <c r="T8312" s="20">
        <f t="shared" si="1297"/>
        <v>277.147288</v>
      </c>
      <c r="U8312" s="21">
        <f t="shared" si="1298"/>
        <v>1347.787421</v>
      </c>
      <c r="V8312" s="38">
        <f t="shared" si="1299"/>
        <v>0.89161729097439113</v>
      </c>
    </row>
    <row r="8313" spans="1:22">
      <c r="A8313">
        <v>8308</v>
      </c>
      <c r="B8313" s="122">
        <f t="shared" si="1300"/>
        <v>41986</v>
      </c>
      <c r="C8313" s="122">
        <f t="shared" si="1300"/>
        <v>42351</v>
      </c>
      <c r="D8313" s="116">
        <f t="shared" si="1291"/>
        <v>2015</v>
      </c>
      <c r="E8313" s="116">
        <f t="shared" si="1292"/>
        <v>12</v>
      </c>
      <c r="F8313" s="120">
        <v>0</v>
      </c>
      <c r="G8313" s="121">
        <v>1197.8430000000001</v>
      </c>
      <c r="H8313" s="121">
        <v>0</v>
      </c>
      <c r="I8313" s="121">
        <v>291.60199999999998</v>
      </c>
      <c r="J8313" s="119">
        <v>0</v>
      </c>
      <c r="K8313" s="117">
        <f t="shared" si="1293"/>
        <v>1489.4450000000002</v>
      </c>
      <c r="L8313" s="116">
        <v>0</v>
      </c>
      <c r="M8313" s="116">
        <v>334.13900000000001</v>
      </c>
      <c r="N8313" s="116">
        <v>0</v>
      </c>
      <c r="O8313" s="116">
        <v>81.519000000000005</v>
      </c>
      <c r="P8313" s="116">
        <v>0</v>
      </c>
      <c r="Q8313" s="20">
        <f t="shared" si="1294"/>
        <v>0</v>
      </c>
      <c r="R8313" s="20">
        <f t="shared" si="1295"/>
        <v>1068.242383</v>
      </c>
      <c r="S8313" s="20">
        <f t="shared" si="1296"/>
        <v>0</v>
      </c>
      <c r="T8313" s="20">
        <f t="shared" si="1297"/>
        <v>258.90434400000004</v>
      </c>
      <c r="U8313" s="21">
        <f t="shared" si="1298"/>
        <v>1327.1467270000001</v>
      </c>
      <c r="V8313" s="38">
        <f t="shared" si="1299"/>
        <v>0.89103439670481277</v>
      </c>
    </row>
    <row r="8314" spans="1:22">
      <c r="A8314">
        <v>8309</v>
      </c>
      <c r="B8314" s="122">
        <f t="shared" si="1300"/>
        <v>41986</v>
      </c>
      <c r="C8314" s="122">
        <f t="shared" si="1300"/>
        <v>42351</v>
      </c>
      <c r="D8314" s="116">
        <f t="shared" si="1291"/>
        <v>2015</v>
      </c>
      <c r="E8314" s="116">
        <f t="shared" si="1292"/>
        <v>12</v>
      </c>
      <c r="F8314" s="120">
        <v>0</v>
      </c>
      <c r="G8314" s="121">
        <v>1199.75</v>
      </c>
      <c r="H8314" s="121">
        <v>0</v>
      </c>
      <c r="I8314" s="121">
        <v>263.57299999999998</v>
      </c>
      <c r="J8314" s="119">
        <v>0</v>
      </c>
      <c r="K8314" s="117">
        <f t="shared" si="1293"/>
        <v>1463.3229999999999</v>
      </c>
      <c r="L8314" s="116">
        <v>0</v>
      </c>
      <c r="M8314" s="116">
        <v>334.50099999999998</v>
      </c>
      <c r="N8314" s="116">
        <v>0</v>
      </c>
      <c r="O8314" s="116">
        <v>74.459999999999994</v>
      </c>
      <c r="P8314" s="116">
        <v>0</v>
      </c>
      <c r="Q8314" s="20">
        <f t="shared" si="1294"/>
        <v>0</v>
      </c>
      <c r="R8314" s="20">
        <f t="shared" si="1295"/>
        <v>1069.3996969999998</v>
      </c>
      <c r="S8314" s="20">
        <f t="shared" si="1296"/>
        <v>0</v>
      </c>
      <c r="T8314" s="20">
        <f t="shared" si="1297"/>
        <v>236.48496</v>
      </c>
      <c r="U8314" s="21">
        <f t="shared" si="1298"/>
        <v>1305.8846569999998</v>
      </c>
      <c r="V8314" s="38">
        <f t="shared" si="1299"/>
        <v>0.89241039538092404</v>
      </c>
    </row>
    <row r="8315" spans="1:22">
      <c r="A8315">
        <v>8310</v>
      </c>
      <c r="B8315" s="122">
        <f t="shared" si="1300"/>
        <v>41986</v>
      </c>
      <c r="C8315" s="122">
        <f t="shared" si="1300"/>
        <v>42351</v>
      </c>
      <c r="D8315" s="116">
        <f t="shared" si="1291"/>
        <v>2015</v>
      </c>
      <c r="E8315" s="116">
        <f t="shared" si="1292"/>
        <v>12</v>
      </c>
      <c r="F8315" s="120">
        <v>0</v>
      </c>
      <c r="G8315" s="121">
        <v>1107.521</v>
      </c>
      <c r="H8315" s="121">
        <v>0</v>
      </c>
      <c r="I8315" s="121">
        <v>267.22199999999998</v>
      </c>
      <c r="J8315" s="119">
        <v>0</v>
      </c>
      <c r="K8315" s="117">
        <f t="shared" si="1293"/>
        <v>1374.7429999999999</v>
      </c>
      <c r="L8315" s="116">
        <v>0</v>
      </c>
      <c r="M8315" s="116">
        <v>314.34100000000001</v>
      </c>
      <c r="N8315" s="116">
        <v>0</v>
      </c>
      <c r="O8315" s="116">
        <v>75.168000000000006</v>
      </c>
      <c r="P8315" s="116">
        <v>0</v>
      </c>
      <c r="Q8315" s="20">
        <f t="shared" si="1294"/>
        <v>0</v>
      </c>
      <c r="R8315" s="20">
        <f t="shared" si="1295"/>
        <v>1004.9481770000001</v>
      </c>
      <c r="S8315" s="20">
        <f t="shared" si="1296"/>
        <v>0</v>
      </c>
      <c r="T8315" s="20">
        <f t="shared" si="1297"/>
        <v>238.73356800000002</v>
      </c>
      <c r="U8315" s="21">
        <f t="shared" si="1298"/>
        <v>1243.6817450000001</v>
      </c>
      <c r="V8315" s="38">
        <f t="shared" si="1299"/>
        <v>0.90466490464035831</v>
      </c>
    </row>
    <row r="8316" spans="1:22">
      <c r="A8316">
        <v>8311</v>
      </c>
      <c r="B8316" s="122">
        <f t="shared" si="1300"/>
        <v>41986</v>
      </c>
      <c r="C8316" s="122">
        <f t="shared" si="1300"/>
        <v>42351</v>
      </c>
      <c r="D8316" s="116">
        <f t="shared" si="1291"/>
        <v>2015</v>
      </c>
      <c r="E8316" s="116">
        <f t="shared" si="1292"/>
        <v>12</v>
      </c>
      <c r="F8316" s="120">
        <v>248.98699999999999</v>
      </c>
      <c r="G8316" s="121">
        <v>987.77499999999998</v>
      </c>
      <c r="H8316" s="121">
        <v>0</v>
      </c>
      <c r="I8316" s="121">
        <v>267.88200000000001</v>
      </c>
      <c r="J8316" s="119">
        <v>0</v>
      </c>
      <c r="K8316" s="117">
        <f t="shared" si="1293"/>
        <v>1504.644</v>
      </c>
      <c r="L8316" s="116">
        <v>124.453</v>
      </c>
      <c r="M8316" s="116">
        <v>284.81</v>
      </c>
      <c r="N8316" s="116">
        <v>0</v>
      </c>
      <c r="O8316" s="116">
        <v>75.429000000000002</v>
      </c>
      <c r="P8316" s="116">
        <v>0</v>
      </c>
      <c r="Q8316" s="20">
        <f t="shared" si="1294"/>
        <v>348.84175900000002</v>
      </c>
      <c r="R8316" s="20">
        <f t="shared" si="1295"/>
        <v>910.53757000000007</v>
      </c>
      <c r="S8316" s="20">
        <f t="shared" si="1296"/>
        <v>0</v>
      </c>
      <c r="T8316" s="20">
        <f t="shared" si="1297"/>
        <v>239.56250400000002</v>
      </c>
      <c r="U8316" s="21">
        <f t="shared" si="1298"/>
        <v>1498.9418330000001</v>
      </c>
      <c r="V8316" s="38">
        <f t="shared" si="1299"/>
        <v>0.99621028828081604</v>
      </c>
    </row>
    <row r="8317" spans="1:22">
      <c r="A8317">
        <v>8312</v>
      </c>
      <c r="B8317" s="122">
        <f t="shared" si="1300"/>
        <v>41986</v>
      </c>
      <c r="C8317" s="122">
        <f t="shared" si="1300"/>
        <v>42351</v>
      </c>
      <c r="D8317" s="116">
        <f t="shared" si="1291"/>
        <v>2015</v>
      </c>
      <c r="E8317" s="116">
        <f t="shared" si="1292"/>
        <v>12</v>
      </c>
      <c r="F8317" s="120">
        <v>214.09200000000001</v>
      </c>
      <c r="G8317" s="121">
        <v>891.71799999999996</v>
      </c>
      <c r="H8317" s="121">
        <v>0</v>
      </c>
      <c r="I8317" s="121">
        <v>272.05200000000002</v>
      </c>
      <c r="J8317" s="119">
        <v>0</v>
      </c>
      <c r="K8317" s="117">
        <f t="shared" si="1293"/>
        <v>1377.8620000000001</v>
      </c>
      <c r="L8317" s="116">
        <v>108.893</v>
      </c>
      <c r="M8317" s="116">
        <v>261.86900000000003</v>
      </c>
      <c r="N8317" s="116">
        <v>0</v>
      </c>
      <c r="O8317" s="116">
        <v>76.495999999999995</v>
      </c>
      <c r="P8317" s="116">
        <v>0</v>
      </c>
      <c r="Q8317" s="20">
        <f t="shared" si="1294"/>
        <v>305.227079</v>
      </c>
      <c r="R8317" s="20">
        <f t="shared" si="1295"/>
        <v>837.19519300000013</v>
      </c>
      <c r="S8317" s="20">
        <f t="shared" si="1296"/>
        <v>0</v>
      </c>
      <c r="T8317" s="20">
        <f t="shared" si="1297"/>
        <v>242.95129599999999</v>
      </c>
      <c r="U8317" s="21">
        <f t="shared" si="1298"/>
        <v>1385.3735680000002</v>
      </c>
      <c r="V8317" s="38">
        <f t="shared" si="1299"/>
        <v>1.0054516112644083</v>
      </c>
    </row>
    <row r="8318" spans="1:22">
      <c r="A8318">
        <v>8313</v>
      </c>
      <c r="B8318" s="122">
        <f t="shared" si="1300"/>
        <v>41986</v>
      </c>
      <c r="C8318" s="122">
        <f t="shared" si="1300"/>
        <v>42351</v>
      </c>
      <c r="D8318" s="116">
        <f t="shared" si="1291"/>
        <v>2015</v>
      </c>
      <c r="E8318" s="116">
        <f t="shared" si="1292"/>
        <v>12</v>
      </c>
      <c r="F8318" s="120">
        <v>251.27199999999999</v>
      </c>
      <c r="G8318" s="121">
        <v>1015.222</v>
      </c>
      <c r="H8318" s="121">
        <v>0</v>
      </c>
      <c r="I8318" s="121">
        <v>280.851</v>
      </c>
      <c r="J8318" s="119">
        <v>0</v>
      </c>
      <c r="K8318" s="117">
        <f t="shared" si="1293"/>
        <v>1547.3449999999998</v>
      </c>
      <c r="L8318" s="116">
        <v>127.017</v>
      </c>
      <c r="M8318" s="116">
        <v>295.04700000000003</v>
      </c>
      <c r="N8318" s="116">
        <v>0</v>
      </c>
      <c r="O8318" s="116">
        <v>78.998000000000005</v>
      </c>
      <c r="P8318" s="116">
        <v>0</v>
      </c>
      <c r="Q8318" s="20">
        <f t="shared" si="1294"/>
        <v>356.02865099999997</v>
      </c>
      <c r="R8318" s="20">
        <f t="shared" si="1295"/>
        <v>943.26525900000013</v>
      </c>
      <c r="S8318" s="20">
        <f t="shared" si="1296"/>
        <v>0</v>
      </c>
      <c r="T8318" s="20">
        <f t="shared" si="1297"/>
        <v>250.89764800000003</v>
      </c>
      <c r="U8318" s="21">
        <f t="shared" si="1298"/>
        <v>1550.1915580000002</v>
      </c>
      <c r="V8318" s="38">
        <f t="shared" si="1299"/>
        <v>1.0018396401578189</v>
      </c>
    </row>
    <row r="8319" spans="1:22">
      <c r="A8319">
        <v>8314</v>
      </c>
      <c r="B8319" s="122">
        <f t="shared" si="1300"/>
        <v>41986</v>
      </c>
      <c r="C8319" s="122">
        <f t="shared" si="1300"/>
        <v>42351</v>
      </c>
      <c r="D8319" s="116">
        <f t="shared" si="1291"/>
        <v>2015</v>
      </c>
      <c r="E8319" s="116">
        <f t="shared" si="1292"/>
        <v>12</v>
      </c>
      <c r="F8319" s="120">
        <v>0</v>
      </c>
      <c r="G8319" s="121">
        <v>1237.8820000000001</v>
      </c>
      <c r="H8319" s="121">
        <v>0</v>
      </c>
      <c r="I8319" s="121">
        <v>303.17099999999999</v>
      </c>
      <c r="J8319" s="119">
        <v>0</v>
      </c>
      <c r="K8319" s="117">
        <f t="shared" si="1293"/>
        <v>1541.0530000000001</v>
      </c>
      <c r="L8319" s="116">
        <v>0</v>
      </c>
      <c r="M8319" s="116">
        <v>343.78500000000003</v>
      </c>
      <c r="N8319" s="116">
        <v>0</v>
      </c>
      <c r="O8319" s="116">
        <v>85.015000000000001</v>
      </c>
      <c r="P8319" s="116">
        <v>0</v>
      </c>
      <c r="Q8319" s="20">
        <f t="shared" si="1294"/>
        <v>0</v>
      </c>
      <c r="R8319" s="20">
        <f t="shared" si="1295"/>
        <v>1099.080645</v>
      </c>
      <c r="S8319" s="20">
        <f t="shared" si="1296"/>
        <v>0</v>
      </c>
      <c r="T8319" s="20">
        <f t="shared" si="1297"/>
        <v>270.00764000000004</v>
      </c>
      <c r="U8319" s="21">
        <f t="shared" si="1298"/>
        <v>1369.088285</v>
      </c>
      <c r="V8319" s="38">
        <f t="shared" si="1299"/>
        <v>0.88841090150695656</v>
      </c>
    </row>
    <row r="8320" spans="1:22">
      <c r="A8320">
        <v>8315</v>
      </c>
      <c r="B8320" s="122">
        <f t="shared" si="1300"/>
        <v>41986</v>
      </c>
      <c r="C8320" s="122">
        <f t="shared" si="1300"/>
        <v>42351</v>
      </c>
      <c r="D8320" s="116">
        <f t="shared" si="1291"/>
        <v>2015</v>
      </c>
      <c r="E8320" s="116">
        <f t="shared" si="1292"/>
        <v>12</v>
      </c>
      <c r="F8320" s="120">
        <v>0</v>
      </c>
      <c r="G8320" s="121">
        <v>1150.0999999999999</v>
      </c>
      <c r="H8320" s="121">
        <v>1.1879999999999999</v>
      </c>
      <c r="I8320" s="121">
        <v>311.11399999999998</v>
      </c>
      <c r="J8320" s="119">
        <v>0</v>
      </c>
      <c r="K8320" s="117">
        <f t="shared" si="1293"/>
        <v>1462.402</v>
      </c>
      <c r="L8320" s="116">
        <v>0</v>
      </c>
      <c r="M8320" s="116">
        <v>325.899</v>
      </c>
      <c r="N8320" s="116">
        <v>3.359</v>
      </c>
      <c r="O8320" s="116">
        <v>87.132000000000005</v>
      </c>
      <c r="P8320" s="116">
        <v>0</v>
      </c>
      <c r="Q8320" s="20">
        <f t="shared" si="1294"/>
        <v>0</v>
      </c>
      <c r="R8320" s="20">
        <f t="shared" si="1295"/>
        <v>1041.899103</v>
      </c>
      <c r="S8320" s="20">
        <f t="shared" si="1296"/>
        <v>6.5534090000000003</v>
      </c>
      <c r="T8320" s="20">
        <f t="shared" si="1297"/>
        <v>276.73123200000003</v>
      </c>
      <c r="U8320" s="21">
        <f t="shared" si="1298"/>
        <v>1325.1837440000002</v>
      </c>
      <c r="V8320" s="38">
        <f t="shared" si="1299"/>
        <v>0.90616926399170683</v>
      </c>
    </row>
    <row r="8321" spans="1:22">
      <c r="A8321">
        <v>8316</v>
      </c>
      <c r="B8321" s="122">
        <f t="shared" si="1300"/>
        <v>41986</v>
      </c>
      <c r="C8321" s="122">
        <f t="shared" si="1300"/>
        <v>42351</v>
      </c>
      <c r="D8321" s="116">
        <f t="shared" si="1291"/>
        <v>2015</v>
      </c>
      <c r="E8321" s="116">
        <f t="shared" si="1292"/>
        <v>12</v>
      </c>
      <c r="F8321" s="120">
        <v>0</v>
      </c>
      <c r="G8321" s="121">
        <v>1210.9290000000001</v>
      </c>
      <c r="H8321" s="121">
        <v>0</v>
      </c>
      <c r="I8321" s="121">
        <v>319.976</v>
      </c>
      <c r="J8321" s="119">
        <v>0</v>
      </c>
      <c r="K8321" s="117">
        <f t="shared" si="1293"/>
        <v>1530.9050000000002</v>
      </c>
      <c r="L8321" s="116">
        <v>0</v>
      </c>
      <c r="M8321" s="116">
        <v>343.21</v>
      </c>
      <c r="N8321" s="116">
        <v>0</v>
      </c>
      <c r="O8321" s="116">
        <v>89.155000000000001</v>
      </c>
      <c r="P8321" s="116">
        <v>0</v>
      </c>
      <c r="Q8321" s="20">
        <f t="shared" si="1294"/>
        <v>0</v>
      </c>
      <c r="R8321" s="20">
        <f t="shared" si="1295"/>
        <v>1097.2423699999999</v>
      </c>
      <c r="S8321" s="20">
        <f t="shared" si="1296"/>
        <v>0</v>
      </c>
      <c r="T8321" s="20">
        <f t="shared" si="1297"/>
        <v>283.15628000000004</v>
      </c>
      <c r="U8321" s="21">
        <f t="shared" si="1298"/>
        <v>1380.3986500000001</v>
      </c>
      <c r="V8321" s="38">
        <f t="shared" si="1299"/>
        <v>0.90168798847740383</v>
      </c>
    </row>
    <row r="8322" spans="1:22">
      <c r="A8322">
        <v>8317</v>
      </c>
      <c r="B8322" s="122">
        <f t="shared" si="1300"/>
        <v>41986</v>
      </c>
      <c r="C8322" s="122">
        <f t="shared" si="1300"/>
        <v>42351</v>
      </c>
      <c r="D8322" s="116">
        <f t="shared" si="1291"/>
        <v>2015</v>
      </c>
      <c r="E8322" s="116">
        <f t="shared" si="1292"/>
        <v>12</v>
      </c>
      <c r="F8322" s="120">
        <v>0</v>
      </c>
      <c r="G8322" s="121">
        <v>1309.4290000000001</v>
      </c>
      <c r="H8322" s="121">
        <v>0</v>
      </c>
      <c r="I8322" s="121">
        <v>352.30799999999999</v>
      </c>
      <c r="J8322" s="119">
        <v>0</v>
      </c>
      <c r="K8322" s="117">
        <f t="shared" si="1293"/>
        <v>1661.7370000000001</v>
      </c>
      <c r="L8322" s="116">
        <v>0</v>
      </c>
      <c r="M8322" s="116">
        <v>365.10399999999998</v>
      </c>
      <c r="N8322" s="116">
        <v>0</v>
      </c>
      <c r="O8322" s="116">
        <v>97.557000000000002</v>
      </c>
      <c r="P8322" s="116">
        <v>0</v>
      </c>
      <c r="Q8322" s="20">
        <f t="shared" si="1294"/>
        <v>0</v>
      </c>
      <c r="R8322" s="20">
        <f t="shared" si="1295"/>
        <v>1167.237488</v>
      </c>
      <c r="S8322" s="20">
        <f t="shared" si="1296"/>
        <v>0</v>
      </c>
      <c r="T8322" s="20">
        <f t="shared" si="1297"/>
        <v>309.84103200000004</v>
      </c>
      <c r="U8322" s="21">
        <f t="shared" si="1298"/>
        <v>1477.07852</v>
      </c>
      <c r="V8322" s="38">
        <f t="shared" si="1299"/>
        <v>0.88887623011342942</v>
      </c>
    </row>
    <row r="8323" spans="1:22">
      <c r="A8323">
        <v>8318</v>
      </c>
      <c r="B8323" s="122">
        <f t="shared" si="1300"/>
        <v>41986</v>
      </c>
      <c r="C8323" s="122">
        <f t="shared" si="1300"/>
        <v>42351</v>
      </c>
      <c r="D8323" s="116">
        <f t="shared" si="1291"/>
        <v>2015</v>
      </c>
      <c r="E8323" s="116">
        <f t="shared" si="1292"/>
        <v>12</v>
      </c>
      <c r="F8323" s="120">
        <v>0</v>
      </c>
      <c r="G8323" s="121">
        <v>1326.6130000000001</v>
      </c>
      <c r="H8323" s="121">
        <v>0.251</v>
      </c>
      <c r="I8323" s="121">
        <v>381.58699999999999</v>
      </c>
      <c r="J8323" s="119">
        <v>0</v>
      </c>
      <c r="K8323" s="117">
        <f t="shared" si="1293"/>
        <v>1708.451</v>
      </c>
      <c r="L8323" s="116">
        <v>0</v>
      </c>
      <c r="M8323" s="116">
        <v>368.25900000000001</v>
      </c>
      <c r="N8323" s="116">
        <v>0.60899999999999999</v>
      </c>
      <c r="O8323" s="116">
        <v>105.765</v>
      </c>
      <c r="P8323" s="116">
        <v>0</v>
      </c>
      <c r="Q8323" s="20">
        <f t="shared" si="1294"/>
        <v>0</v>
      </c>
      <c r="R8323" s="20">
        <f t="shared" si="1295"/>
        <v>1177.3240230000001</v>
      </c>
      <c r="S8323" s="20">
        <f t="shared" si="1296"/>
        <v>1.188159</v>
      </c>
      <c r="T8323" s="20">
        <f t="shared" si="1297"/>
        <v>335.90964000000002</v>
      </c>
      <c r="U8323" s="21">
        <f t="shared" si="1298"/>
        <v>1514.4218220000002</v>
      </c>
      <c r="V8323" s="38">
        <f t="shared" si="1299"/>
        <v>0.88642976708140897</v>
      </c>
    </row>
    <row r="8324" spans="1:22">
      <c r="A8324">
        <v>8319</v>
      </c>
      <c r="B8324" s="122">
        <f t="shared" si="1300"/>
        <v>41986</v>
      </c>
      <c r="C8324" s="122">
        <f t="shared" si="1300"/>
        <v>42351</v>
      </c>
      <c r="D8324" s="116">
        <f t="shared" si="1291"/>
        <v>2015</v>
      </c>
      <c r="E8324" s="116">
        <f t="shared" si="1292"/>
        <v>12</v>
      </c>
      <c r="F8324" s="120">
        <v>0</v>
      </c>
      <c r="G8324" s="121">
        <v>1332.7729999999999</v>
      </c>
      <c r="H8324" s="121">
        <v>0</v>
      </c>
      <c r="I8324" s="121">
        <v>372.87700000000001</v>
      </c>
      <c r="J8324" s="119">
        <v>0</v>
      </c>
      <c r="K8324" s="117">
        <f t="shared" si="1293"/>
        <v>1705.6499999999999</v>
      </c>
      <c r="L8324" s="116">
        <v>0</v>
      </c>
      <c r="M8324" s="116">
        <v>370.221</v>
      </c>
      <c r="N8324" s="116">
        <v>0</v>
      </c>
      <c r="O8324" s="116">
        <v>103.506</v>
      </c>
      <c r="P8324" s="116">
        <v>0</v>
      </c>
      <c r="Q8324" s="20">
        <f t="shared" si="1294"/>
        <v>0</v>
      </c>
      <c r="R8324" s="20">
        <f t="shared" si="1295"/>
        <v>1183.5965370000001</v>
      </c>
      <c r="S8324" s="20">
        <f t="shared" si="1296"/>
        <v>0</v>
      </c>
      <c r="T8324" s="20">
        <f t="shared" si="1297"/>
        <v>328.73505600000004</v>
      </c>
      <c r="U8324" s="21">
        <f t="shared" si="1298"/>
        <v>1512.3315930000001</v>
      </c>
      <c r="V8324" s="38">
        <f t="shared" si="1299"/>
        <v>0.88665997889367698</v>
      </c>
    </row>
    <row r="8325" spans="1:22">
      <c r="A8325">
        <v>8320</v>
      </c>
      <c r="B8325" s="122">
        <f t="shared" si="1300"/>
        <v>41986</v>
      </c>
      <c r="C8325" s="122">
        <f t="shared" si="1300"/>
        <v>42351</v>
      </c>
      <c r="D8325" s="116">
        <f t="shared" si="1291"/>
        <v>2015</v>
      </c>
      <c r="E8325" s="116">
        <f t="shared" si="1292"/>
        <v>12</v>
      </c>
      <c r="F8325" s="120">
        <v>0</v>
      </c>
      <c r="G8325" s="121">
        <v>1326.309</v>
      </c>
      <c r="H8325" s="121">
        <v>0</v>
      </c>
      <c r="I8325" s="121">
        <v>362.529</v>
      </c>
      <c r="J8325" s="119">
        <v>0</v>
      </c>
      <c r="K8325" s="117">
        <f t="shared" si="1293"/>
        <v>1688.838</v>
      </c>
      <c r="L8325" s="116">
        <v>0</v>
      </c>
      <c r="M8325" s="116">
        <v>368.56700000000001</v>
      </c>
      <c r="N8325" s="116">
        <v>0</v>
      </c>
      <c r="O8325" s="116">
        <v>100.998</v>
      </c>
      <c r="P8325" s="116">
        <v>0</v>
      </c>
      <c r="Q8325" s="20">
        <f t="shared" si="1294"/>
        <v>0</v>
      </c>
      <c r="R8325" s="20">
        <f t="shared" si="1295"/>
        <v>1178.3086989999999</v>
      </c>
      <c r="S8325" s="20">
        <f t="shared" si="1296"/>
        <v>0</v>
      </c>
      <c r="T8325" s="20">
        <f t="shared" si="1297"/>
        <v>320.76964800000002</v>
      </c>
      <c r="U8325" s="21">
        <f t="shared" si="1298"/>
        <v>1499.0783469999999</v>
      </c>
      <c r="V8325" s="38">
        <f t="shared" si="1299"/>
        <v>0.88763892510708542</v>
      </c>
    </row>
    <row r="8326" spans="1:22">
      <c r="A8326">
        <v>8321</v>
      </c>
      <c r="B8326" s="122">
        <f t="shared" si="1300"/>
        <v>41986</v>
      </c>
      <c r="C8326" s="122">
        <f t="shared" si="1300"/>
        <v>42351</v>
      </c>
      <c r="D8326" s="116">
        <f t="shared" si="1291"/>
        <v>2015</v>
      </c>
      <c r="E8326" s="116">
        <f t="shared" si="1292"/>
        <v>12</v>
      </c>
      <c r="F8326" s="120">
        <v>0</v>
      </c>
      <c r="G8326" s="121">
        <v>1535.348</v>
      </c>
      <c r="H8326" s="121">
        <v>0</v>
      </c>
      <c r="I8326" s="121">
        <v>359.31400000000002</v>
      </c>
      <c r="J8326" s="119">
        <v>0</v>
      </c>
      <c r="K8326" s="117">
        <f t="shared" si="1293"/>
        <v>1894.662</v>
      </c>
      <c r="L8326" s="116">
        <v>0</v>
      </c>
      <c r="M8326" s="116">
        <v>414.93200000000002</v>
      </c>
      <c r="N8326" s="116">
        <v>0</v>
      </c>
      <c r="O8326" s="116">
        <v>100.315</v>
      </c>
      <c r="P8326" s="116">
        <v>0</v>
      </c>
      <c r="Q8326" s="20">
        <f t="shared" si="1294"/>
        <v>0</v>
      </c>
      <c r="R8326" s="20">
        <f t="shared" si="1295"/>
        <v>1326.5376040000001</v>
      </c>
      <c r="S8326" s="20">
        <f t="shared" si="1296"/>
        <v>0</v>
      </c>
      <c r="T8326" s="20">
        <f t="shared" si="1297"/>
        <v>318.60043999999999</v>
      </c>
      <c r="U8326" s="21">
        <f t="shared" si="1298"/>
        <v>1645.138044</v>
      </c>
      <c r="V8326" s="38">
        <f t="shared" si="1299"/>
        <v>0.86830159891315706</v>
      </c>
    </row>
    <row r="8327" spans="1:22">
      <c r="A8327">
        <v>8322</v>
      </c>
      <c r="B8327" s="122">
        <f t="shared" si="1300"/>
        <v>41986</v>
      </c>
      <c r="C8327" s="122">
        <f t="shared" si="1300"/>
        <v>42351</v>
      </c>
      <c r="D8327" s="116">
        <f t="shared" ref="D8327:D8390" si="1301">YEAR(C8327)</f>
        <v>2015</v>
      </c>
      <c r="E8327" s="116">
        <f t="shared" ref="E8327:E8390" si="1302">MONTH(C8327)</f>
        <v>12</v>
      </c>
      <c r="F8327" s="120">
        <v>0</v>
      </c>
      <c r="G8327" s="121">
        <v>1524.5329999999999</v>
      </c>
      <c r="H8327" s="121">
        <v>0</v>
      </c>
      <c r="I8327" s="121">
        <v>363.01600000000002</v>
      </c>
      <c r="J8327" s="119">
        <v>0</v>
      </c>
      <c r="K8327" s="117">
        <f t="shared" ref="K8327:K8390" si="1303">SUM(F8327:J8327)</f>
        <v>1887.549</v>
      </c>
      <c r="L8327" s="116">
        <v>0</v>
      </c>
      <c r="M8327" s="116">
        <v>412.28899999999999</v>
      </c>
      <c r="N8327" s="116">
        <v>0</v>
      </c>
      <c r="O8327" s="116">
        <v>100.875</v>
      </c>
      <c r="P8327" s="116">
        <v>0</v>
      </c>
      <c r="Q8327" s="20">
        <f t="shared" ref="Q8327:Q8390" si="1304">+$Q$2*L8327</f>
        <v>0</v>
      </c>
      <c r="R8327" s="20">
        <f t="shared" ref="R8327:R8390" si="1305">+$R$2*M8327</f>
        <v>1318.087933</v>
      </c>
      <c r="S8327" s="20">
        <f t="shared" ref="S8327:S8390" si="1306">+$S$2*N8327</f>
        <v>0</v>
      </c>
      <c r="T8327" s="20">
        <f t="shared" ref="T8327:T8390" si="1307">+$T$2*O8327</f>
        <v>320.37900000000002</v>
      </c>
      <c r="U8327" s="21">
        <f t="shared" ref="U8327:U8390" si="1308">SUM(Q8327:T8327)</f>
        <v>1638.4669330000002</v>
      </c>
      <c r="V8327" s="38">
        <f t="shared" ref="V8327:V8390" si="1309">+U8327/K8327</f>
        <v>0.86803941672507579</v>
      </c>
    </row>
    <row r="8328" spans="1:22">
      <c r="A8328">
        <v>8323</v>
      </c>
      <c r="B8328" s="122">
        <f t="shared" si="1300"/>
        <v>41986</v>
      </c>
      <c r="C8328" s="122">
        <f t="shared" si="1300"/>
        <v>42351</v>
      </c>
      <c r="D8328" s="116">
        <f t="shared" si="1301"/>
        <v>2015</v>
      </c>
      <c r="E8328" s="116">
        <f t="shared" si="1302"/>
        <v>12</v>
      </c>
      <c r="F8328" s="120">
        <v>0</v>
      </c>
      <c r="G8328" s="121">
        <v>1527.098</v>
      </c>
      <c r="H8328" s="121">
        <v>0</v>
      </c>
      <c r="I8328" s="121">
        <v>350.18900000000002</v>
      </c>
      <c r="J8328" s="119">
        <v>0</v>
      </c>
      <c r="K8328" s="117">
        <f t="shared" si="1303"/>
        <v>1877.287</v>
      </c>
      <c r="L8328" s="116">
        <v>0</v>
      </c>
      <c r="M8328" s="116">
        <v>413.23599999999999</v>
      </c>
      <c r="N8328" s="116">
        <v>0</v>
      </c>
      <c r="O8328" s="116">
        <v>97.641000000000005</v>
      </c>
      <c r="P8328" s="116">
        <v>0</v>
      </c>
      <c r="Q8328" s="20">
        <f t="shared" si="1304"/>
        <v>0</v>
      </c>
      <c r="R8328" s="20">
        <f t="shared" si="1305"/>
        <v>1321.1154919999999</v>
      </c>
      <c r="S8328" s="20">
        <f t="shared" si="1306"/>
        <v>0</v>
      </c>
      <c r="T8328" s="20">
        <f t="shared" si="1307"/>
        <v>310.10781600000001</v>
      </c>
      <c r="U8328" s="21">
        <f t="shared" si="1308"/>
        <v>1631.2233079999999</v>
      </c>
      <c r="V8328" s="38">
        <f t="shared" si="1309"/>
        <v>0.86892590637446476</v>
      </c>
    </row>
    <row r="8329" spans="1:22">
      <c r="A8329">
        <v>8324</v>
      </c>
      <c r="B8329" s="122">
        <f t="shared" si="1300"/>
        <v>41986</v>
      </c>
      <c r="C8329" s="122">
        <f t="shared" si="1300"/>
        <v>42351</v>
      </c>
      <c r="D8329" s="116">
        <f t="shared" si="1301"/>
        <v>2015</v>
      </c>
      <c r="E8329" s="116">
        <f t="shared" si="1302"/>
        <v>12</v>
      </c>
      <c r="F8329" s="120">
        <v>0</v>
      </c>
      <c r="G8329" s="121">
        <v>1297.3510000000001</v>
      </c>
      <c r="H8329" s="121">
        <v>8.9999999999999993E-3</v>
      </c>
      <c r="I8329" s="121">
        <v>405.55500000000001</v>
      </c>
      <c r="J8329" s="119">
        <v>0</v>
      </c>
      <c r="K8329" s="117">
        <f t="shared" si="1303"/>
        <v>1702.9150000000002</v>
      </c>
      <c r="L8329" s="116">
        <v>0</v>
      </c>
      <c r="M8329" s="116">
        <v>362.387</v>
      </c>
      <c r="N8329" s="116">
        <v>0.04</v>
      </c>
      <c r="O8329" s="116">
        <v>108.94</v>
      </c>
      <c r="P8329" s="116">
        <v>0</v>
      </c>
      <c r="Q8329" s="20">
        <f t="shared" si="1304"/>
        <v>0</v>
      </c>
      <c r="R8329" s="20">
        <f t="shared" si="1305"/>
        <v>1158.5512390000001</v>
      </c>
      <c r="S8329" s="20">
        <f t="shared" si="1306"/>
        <v>7.8039999999999998E-2</v>
      </c>
      <c r="T8329" s="20">
        <f t="shared" si="1307"/>
        <v>345.99344000000002</v>
      </c>
      <c r="U8329" s="21">
        <f t="shared" si="1308"/>
        <v>1504.6227190000002</v>
      </c>
      <c r="V8329" s="38">
        <f t="shared" si="1309"/>
        <v>0.88355714700968635</v>
      </c>
    </row>
    <row r="8330" spans="1:22">
      <c r="A8330">
        <v>8325</v>
      </c>
      <c r="B8330" s="122">
        <f t="shared" si="1300"/>
        <v>41986</v>
      </c>
      <c r="C8330" s="122">
        <f t="shared" si="1300"/>
        <v>42351</v>
      </c>
      <c r="D8330" s="116">
        <f t="shared" si="1301"/>
        <v>2015</v>
      </c>
      <c r="E8330" s="116">
        <f t="shared" si="1302"/>
        <v>12</v>
      </c>
      <c r="F8330" s="120">
        <v>0</v>
      </c>
      <c r="G8330" s="121">
        <v>1525.028</v>
      </c>
      <c r="H8330" s="121">
        <v>0.35399999999999998</v>
      </c>
      <c r="I8330" s="121">
        <v>441.70499999999998</v>
      </c>
      <c r="J8330" s="119">
        <v>0</v>
      </c>
      <c r="K8330" s="117">
        <f t="shared" si="1303"/>
        <v>1967.087</v>
      </c>
      <c r="L8330" s="116">
        <v>0</v>
      </c>
      <c r="M8330" s="116">
        <v>413.45800000000003</v>
      </c>
      <c r="N8330" s="116">
        <v>5.476</v>
      </c>
      <c r="O8330" s="116">
        <v>118.294</v>
      </c>
      <c r="P8330" s="116">
        <v>0</v>
      </c>
      <c r="Q8330" s="20">
        <f t="shared" si="1304"/>
        <v>0</v>
      </c>
      <c r="R8330" s="20">
        <f t="shared" si="1305"/>
        <v>1321.8252260000002</v>
      </c>
      <c r="S8330" s="20">
        <f t="shared" si="1306"/>
        <v>10.683676</v>
      </c>
      <c r="T8330" s="20">
        <f t="shared" si="1307"/>
        <v>375.70174400000002</v>
      </c>
      <c r="U8330" s="21">
        <f t="shared" si="1308"/>
        <v>1708.2106460000002</v>
      </c>
      <c r="V8330" s="38">
        <f t="shared" si="1309"/>
        <v>0.86839608314223027</v>
      </c>
    </row>
    <row r="8331" spans="1:22">
      <c r="A8331">
        <v>8326</v>
      </c>
      <c r="B8331" s="122">
        <f t="shared" si="1300"/>
        <v>41986</v>
      </c>
      <c r="C8331" s="122">
        <f t="shared" si="1300"/>
        <v>42351</v>
      </c>
      <c r="D8331" s="116">
        <f t="shared" si="1301"/>
        <v>2015</v>
      </c>
      <c r="E8331" s="116">
        <f t="shared" si="1302"/>
        <v>12</v>
      </c>
      <c r="F8331" s="120">
        <v>0</v>
      </c>
      <c r="G8331" s="121">
        <v>1522.558</v>
      </c>
      <c r="H8331" s="121">
        <v>0</v>
      </c>
      <c r="I8331" s="121">
        <v>480.041</v>
      </c>
      <c r="J8331" s="119">
        <v>0</v>
      </c>
      <c r="K8331" s="117">
        <f t="shared" si="1303"/>
        <v>2002.5989999999999</v>
      </c>
      <c r="L8331" s="116">
        <v>0</v>
      </c>
      <c r="M8331" s="116">
        <v>412.84</v>
      </c>
      <c r="N8331" s="116">
        <v>0</v>
      </c>
      <c r="O8331" s="116">
        <v>128.27699999999999</v>
      </c>
      <c r="P8331" s="116">
        <v>0</v>
      </c>
      <c r="Q8331" s="20">
        <f t="shared" si="1304"/>
        <v>0</v>
      </c>
      <c r="R8331" s="20">
        <f t="shared" si="1305"/>
        <v>1319.8494799999999</v>
      </c>
      <c r="S8331" s="20">
        <f t="shared" si="1306"/>
        <v>0</v>
      </c>
      <c r="T8331" s="20">
        <f t="shared" si="1307"/>
        <v>407.40775199999996</v>
      </c>
      <c r="U8331" s="21">
        <f t="shared" si="1308"/>
        <v>1727.2572319999999</v>
      </c>
      <c r="V8331" s="38">
        <f t="shared" si="1309"/>
        <v>0.8625077871306237</v>
      </c>
    </row>
    <row r="8332" spans="1:22">
      <c r="A8332">
        <v>8327</v>
      </c>
      <c r="B8332" s="122">
        <f t="shared" si="1300"/>
        <v>41986</v>
      </c>
      <c r="C8332" s="122">
        <f t="shared" si="1300"/>
        <v>42351</v>
      </c>
      <c r="D8332" s="116">
        <f t="shared" si="1301"/>
        <v>2015</v>
      </c>
      <c r="E8332" s="116">
        <f t="shared" si="1302"/>
        <v>12</v>
      </c>
      <c r="F8332" s="120">
        <v>0</v>
      </c>
      <c r="G8332" s="121">
        <v>1527.1279999999999</v>
      </c>
      <c r="H8332" s="121">
        <v>0</v>
      </c>
      <c r="I8332" s="121">
        <v>491.899</v>
      </c>
      <c r="J8332" s="119">
        <v>0</v>
      </c>
      <c r="K8332" s="117">
        <f t="shared" si="1303"/>
        <v>2019.027</v>
      </c>
      <c r="L8332" s="116">
        <v>0</v>
      </c>
      <c r="M8332" s="116">
        <v>413.93099999999998</v>
      </c>
      <c r="N8332" s="116">
        <v>0</v>
      </c>
      <c r="O8332" s="116">
        <v>131.38499999999999</v>
      </c>
      <c r="P8332" s="116">
        <v>0</v>
      </c>
      <c r="Q8332" s="20">
        <f t="shared" si="1304"/>
        <v>0</v>
      </c>
      <c r="R8332" s="20">
        <f t="shared" si="1305"/>
        <v>1323.337407</v>
      </c>
      <c r="S8332" s="20">
        <f t="shared" si="1306"/>
        <v>0</v>
      </c>
      <c r="T8332" s="20">
        <f t="shared" si="1307"/>
        <v>417.27875999999998</v>
      </c>
      <c r="U8332" s="21">
        <f t="shared" si="1308"/>
        <v>1740.6161669999999</v>
      </c>
      <c r="V8332" s="38">
        <f t="shared" si="1309"/>
        <v>0.86210643394070507</v>
      </c>
    </row>
    <row r="8333" spans="1:22">
      <c r="A8333">
        <v>8328</v>
      </c>
      <c r="B8333" s="122">
        <f t="shared" si="1300"/>
        <v>41986</v>
      </c>
      <c r="C8333" s="122">
        <f t="shared" si="1300"/>
        <v>42351</v>
      </c>
      <c r="D8333" s="116">
        <f t="shared" si="1301"/>
        <v>2015</v>
      </c>
      <c r="E8333" s="116">
        <f t="shared" si="1302"/>
        <v>12</v>
      </c>
      <c r="F8333" s="120">
        <v>15.734999999999999</v>
      </c>
      <c r="G8333" s="121">
        <v>1529.009</v>
      </c>
      <c r="H8333" s="121">
        <v>0</v>
      </c>
      <c r="I8333" s="121">
        <v>372.72</v>
      </c>
      <c r="J8333" s="119">
        <v>0</v>
      </c>
      <c r="K8333" s="117">
        <f t="shared" si="1303"/>
        <v>1917.4639999999999</v>
      </c>
      <c r="L8333" s="116">
        <v>9.9719999999999995</v>
      </c>
      <c r="M8333" s="116">
        <v>414.75400000000002</v>
      </c>
      <c r="N8333" s="116">
        <v>0</v>
      </c>
      <c r="O8333" s="116">
        <v>102.426</v>
      </c>
      <c r="P8333" s="116">
        <v>0</v>
      </c>
      <c r="Q8333" s="20">
        <f t="shared" si="1304"/>
        <v>27.951515999999998</v>
      </c>
      <c r="R8333" s="20">
        <f t="shared" si="1305"/>
        <v>1325.9685380000001</v>
      </c>
      <c r="S8333" s="20">
        <f t="shared" si="1306"/>
        <v>0</v>
      </c>
      <c r="T8333" s="20">
        <f t="shared" si="1307"/>
        <v>325.30497600000001</v>
      </c>
      <c r="U8333" s="21">
        <f t="shared" si="1308"/>
        <v>1679.2250300000001</v>
      </c>
      <c r="V8333" s="38">
        <f t="shared" si="1309"/>
        <v>0.87575309366955523</v>
      </c>
    </row>
    <row r="8334" spans="1:22">
      <c r="A8334">
        <v>8329</v>
      </c>
      <c r="B8334" s="122">
        <f t="shared" si="1300"/>
        <v>41987</v>
      </c>
      <c r="C8334" s="122">
        <f t="shared" si="1300"/>
        <v>42352</v>
      </c>
      <c r="D8334" s="116">
        <f t="shared" si="1301"/>
        <v>2015</v>
      </c>
      <c r="E8334" s="116">
        <f t="shared" si="1302"/>
        <v>12</v>
      </c>
      <c r="F8334" s="120">
        <v>0</v>
      </c>
      <c r="G8334" s="121">
        <v>1520.491</v>
      </c>
      <c r="H8334" s="121">
        <v>0</v>
      </c>
      <c r="I8334" s="121">
        <v>329.88900000000001</v>
      </c>
      <c r="J8334" s="119">
        <v>0</v>
      </c>
      <c r="K8334" s="117">
        <f t="shared" si="1303"/>
        <v>1850.38</v>
      </c>
      <c r="L8334" s="116">
        <v>0</v>
      </c>
      <c r="M8334" s="116">
        <v>421.30399999999997</v>
      </c>
      <c r="N8334" s="116">
        <v>0</v>
      </c>
      <c r="O8334" s="116">
        <v>91.905000000000001</v>
      </c>
      <c r="P8334" s="116">
        <v>0</v>
      </c>
      <c r="Q8334" s="20">
        <f t="shared" si="1304"/>
        <v>0</v>
      </c>
      <c r="R8334" s="20">
        <f t="shared" si="1305"/>
        <v>1346.9088879999999</v>
      </c>
      <c r="S8334" s="20">
        <f t="shared" si="1306"/>
        <v>0</v>
      </c>
      <c r="T8334" s="20">
        <f t="shared" si="1307"/>
        <v>291.89028000000002</v>
      </c>
      <c r="U8334" s="21">
        <f t="shared" si="1308"/>
        <v>1638.799168</v>
      </c>
      <c r="V8334" s="38">
        <f t="shared" si="1309"/>
        <v>0.88565546968730746</v>
      </c>
    </row>
    <row r="8335" spans="1:22">
      <c r="A8335">
        <v>8330</v>
      </c>
      <c r="B8335" s="122">
        <f t="shared" si="1300"/>
        <v>41987</v>
      </c>
      <c r="C8335" s="122">
        <f t="shared" si="1300"/>
        <v>42352</v>
      </c>
      <c r="D8335" s="116">
        <f t="shared" si="1301"/>
        <v>2015</v>
      </c>
      <c r="E8335" s="116">
        <f t="shared" si="1302"/>
        <v>12</v>
      </c>
      <c r="F8335" s="120">
        <v>0</v>
      </c>
      <c r="G8335" s="121">
        <v>1527.3979999999999</v>
      </c>
      <c r="H8335" s="121">
        <v>0</v>
      </c>
      <c r="I8335" s="121">
        <v>313.00299999999999</v>
      </c>
      <c r="J8335" s="119">
        <v>0</v>
      </c>
      <c r="K8335" s="117">
        <f t="shared" si="1303"/>
        <v>1840.4009999999998</v>
      </c>
      <c r="L8335" s="116">
        <v>0</v>
      </c>
      <c r="M8335" s="116">
        <v>423.23500000000001</v>
      </c>
      <c r="N8335" s="116">
        <v>0</v>
      </c>
      <c r="O8335" s="116">
        <v>87.727000000000004</v>
      </c>
      <c r="P8335" s="116">
        <v>0</v>
      </c>
      <c r="Q8335" s="20">
        <f t="shared" si="1304"/>
        <v>0</v>
      </c>
      <c r="R8335" s="20">
        <f t="shared" si="1305"/>
        <v>1353.0822950000002</v>
      </c>
      <c r="S8335" s="20">
        <f t="shared" si="1306"/>
        <v>0</v>
      </c>
      <c r="T8335" s="20">
        <f t="shared" si="1307"/>
        <v>278.62095200000005</v>
      </c>
      <c r="U8335" s="21">
        <f t="shared" si="1308"/>
        <v>1631.7032470000001</v>
      </c>
      <c r="V8335" s="38">
        <f t="shared" si="1309"/>
        <v>0.88660202151596323</v>
      </c>
    </row>
    <row r="8336" spans="1:22">
      <c r="A8336">
        <v>8331</v>
      </c>
      <c r="B8336" s="122">
        <f t="shared" si="1300"/>
        <v>41987</v>
      </c>
      <c r="C8336" s="122">
        <f t="shared" si="1300"/>
        <v>42352</v>
      </c>
      <c r="D8336" s="116">
        <f t="shared" si="1301"/>
        <v>2015</v>
      </c>
      <c r="E8336" s="116">
        <f t="shared" si="1302"/>
        <v>12</v>
      </c>
      <c r="F8336" s="120">
        <v>0</v>
      </c>
      <c r="G8336" s="121">
        <v>1300.068</v>
      </c>
      <c r="H8336" s="121">
        <v>0</v>
      </c>
      <c r="I8336" s="121">
        <v>306.995</v>
      </c>
      <c r="J8336" s="119">
        <v>0</v>
      </c>
      <c r="K8336" s="117">
        <f t="shared" si="1303"/>
        <v>1607.0630000000001</v>
      </c>
      <c r="L8336" s="116">
        <v>0</v>
      </c>
      <c r="M8336" s="116">
        <v>368.98500000000001</v>
      </c>
      <c r="N8336" s="116">
        <v>0</v>
      </c>
      <c r="O8336" s="116">
        <v>86.123999999999995</v>
      </c>
      <c r="P8336" s="116">
        <v>0</v>
      </c>
      <c r="Q8336" s="20">
        <f t="shared" si="1304"/>
        <v>0</v>
      </c>
      <c r="R8336" s="20">
        <f t="shared" si="1305"/>
        <v>1179.645045</v>
      </c>
      <c r="S8336" s="20">
        <f t="shared" si="1306"/>
        <v>0</v>
      </c>
      <c r="T8336" s="20">
        <f t="shared" si="1307"/>
        <v>273.52982400000002</v>
      </c>
      <c r="U8336" s="21">
        <f t="shared" si="1308"/>
        <v>1453.1748689999999</v>
      </c>
      <c r="V8336" s="38">
        <f t="shared" si="1309"/>
        <v>0.90424262707809211</v>
      </c>
    </row>
    <row r="8337" spans="1:22">
      <c r="A8337">
        <v>8332</v>
      </c>
      <c r="B8337" s="122">
        <f t="shared" si="1300"/>
        <v>41987</v>
      </c>
      <c r="C8337" s="122">
        <f t="shared" si="1300"/>
        <v>42352</v>
      </c>
      <c r="D8337" s="116">
        <f t="shared" si="1301"/>
        <v>2015</v>
      </c>
      <c r="E8337" s="116">
        <f t="shared" si="1302"/>
        <v>12</v>
      </c>
      <c r="F8337" s="120">
        <v>0</v>
      </c>
      <c r="G8337" s="121">
        <v>1294.9849999999999</v>
      </c>
      <c r="H8337" s="121">
        <v>0</v>
      </c>
      <c r="I8337" s="121">
        <v>307.63799999999998</v>
      </c>
      <c r="J8337" s="119">
        <v>0</v>
      </c>
      <c r="K8337" s="117">
        <f t="shared" si="1303"/>
        <v>1602.6229999999998</v>
      </c>
      <c r="L8337" s="116">
        <v>0</v>
      </c>
      <c r="M8337" s="116">
        <v>368.32900000000001</v>
      </c>
      <c r="N8337" s="116">
        <v>0</v>
      </c>
      <c r="O8337" s="116">
        <v>86.203000000000003</v>
      </c>
      <c r="P8337" s="116">
        <v>0</v>
      </c>
      <c r="Q8337" s="20">
        <f t="shared" si="1304"/>
        <v>0</v>
      </c>
      <c r="R8337" s="20">
        <f t="shared" si="1305"/>
        <v>1177.5478130000001</v>
      </c>
      <c r="S8337" s="20">
        <f t="shared" si="1306"/>
        <v>0</v>
      </c>
      <c r="T8337" s="20">
        <f t="shared" si="1307"/>
        <v>273.78072800000001</v>
      </c>
      <c r="U8337" s="21">
        <f t="shared" si="1308"/>
        <v>1451.3285410000001</v>
      </c>
      <c r="V8337" s="38">
        <f t="shared" si="1309"/>
        <v>0.90559572712983671</v>
      </c>
    </row>
    <row r="8338" spans="1:22">
      <c r="A8338">
        <v>8333</v>
      </c>
      <c r="B8338" s="122">
        <f t="shared" si="1300"/>
        <v>41987</v>
      </c>
      <c r="C8338" s="122">
        <f t="shared" si="1300"/>
        <v>42352</v>
      </c>
      <c r="D8338" s="116">
        <f t="shared" si="1301"/>
        <v>2015</v>
      </c>
      <c r="E8338" s="116">
        <f t="shared" si="1302"/>
        <v>12</v>
      </c>
      <c r="F8338" s="120">
        <v>0</v>
      </c>
      <c r="G8338" s="121">
        <v>1291.329</v>
      </c>
      <c r="H8338" s="121">
        <v>0</v>
      </c>
      <c r="I8338" s="121">
        <v>300.75299999999999</v>
      </c>
      <c r="J8338" s="119">
        <v>0</v>
      </c>
      <c r="K8338" s="117">
        <f t="shared" si="1303"/>
        <v>1592.0819999999999</v>
      </c>
      <c r="L8338" s="116">
        <v>0</v>
      </c>
      <c r="M8338" s="116">
        <v>367.96499999999997</v>
      </c>
      <c r="N8338" s="116">
        <v>0</v>
      </c>
      <c r="O8338" s="116">
        <v>84.546000000000006</v>
      </c>
      <c r="P8338" s="116">
        <v>0</v>
      </c>
      <c r="Q8338" s="20">
        <f t="shared" si="1304"/>
        <v>0</v>
      </c>
      <c r="R8338" s="20">
        <f t="shared" si="1305"/>
        <v>1176.3841049999999</v>
      </c>
      <c r="S8338" s="20">
        <f t="shared" si="1306"/>
        <v>0</v>
      </c>
      <c r="T8338" s="20">
        <f t="shared" si="1307"/>
        <v>268.51809600000001</v>
      </c>
      <c r="U8338" s="21">
        <f t="shared" si="1308"/>
        <v>1444.9022009999999</v>
      </c>
      <c r="V8338" s="38">
        <f t="shared" si="1309"/>
        <v>0.90755513911971875</v>
      </c>
    </row>
    <row r="8339" spans="1:22">
      <c r="A8339">
        <v>8334</v>
      </c>
      <c r="B8339" s="122">
        <f t="shared" si="1300"/>
        <v>41987</v>
      </c>
      <c r="C8339" s="122">
        <f t="shared" si="1300"/>
        <v>42352</v>
      </c>
      <c r="D8339" s="116">
        <f t="shared" si="1301"/>
        <v>2015</v>
      </c>
      <c r="E8339" s="116">
        <f t="shared" si="1302"/>
        <v>12</v>
      </c>
      <c r="F8339" s="120">
        <v>0</v>
      </c>
      <c r="G8339" s="121">
        <v>1293.3920000000001</v>
      </c>
      <c r="H8339" s="121">
        <v>3.6360000000000001</v>
      </c>
      <c r="I8339" s="121">
        <v>282.911</v>
      </c>
      <c r="J8339" s="119">
        <v>0</v>
      </c>
      <c r="K8339" s="117">
        <f t="shared" si="1303"/>
        <v>1579.9390000000001</v>
      </c>
      <c r="L8339" s="116">
        <v>0</v>
      </c>
      <c r="M8339" s="116">
        <v>368.2</v>
      </c>
      <c r="N8339" s="116">
        <v>5.89</v>
      </c>
      <c r="O8339" s="116">
        <v>79.644000000000005</v>
      </c>
      <c r="P8339" s="116">
        <v>0</v>
      </c>
      <c r="Q8339" s="20">
        <f t="shared" si="1304"/>
        <v>0</v>
      </c>
      <c r="R8339" s="20">
        <f t="shared" si="1305"/>
        <v>1177.1353999999999</v>
      </c>
      <c r="S8339" s="20">
        <f t="shared" si="1306"/>
        <v>11.491389999999999</v>
      </c>
      <c r="T8339" s="20">
        <f t="shared" si="1307"/>
        <v>252.94934400000002</v>
      </c>
      <c r="U8339" s="21">
        <f t="shared" si="1308"/>
        <v>1441.5761339999999</v>
      </c>
      <c r="V8339" s="38">
        <f t="shared" si="1309"/>
        <v>0.91242518476979162</v>
      </c>
    </row>
    <row r="8340" spans="1:22">
      <c r="A8340">
        <v>8335</v>
      </c>
      <c r="B8340" s="122">
        <f t="shared" si="1300"/>
        <v>41987</v>
      </c>
      <c r="C8340" s="122">
        <f t="shared" si="1300"/>
        <v>42352</v>
      </c>
      <c r="D8340" s="116">
        <f t="shared" si="1301"/>
        <v>2015</v>
      </c>
      <c r="E8340" s="116">
        <f t="shared" si="1302"/>
        <v>12</v>
      </c>
      <c r="F8340" s="120">
        <v>0</v>
      </c>
      <c r="G8340" s="121">
        <v>1298.201</v>
      </c>
      <c r="H8340" s="121">
        <v>0</v>
      </c>
      <c r="I8340" s="121">
        <v>254.76900000000001</v>
      </c>
      <c r="J8340" s="119">
        <v>0</v>
      </c>
      <c r="K8340" s="117">
        <f t="shared" si="1303"/>
        <v>1552.97</v>
      </c>
      <c r="L8340" s="116">
        <v>0</v>
      </c>
      <c r="M8340" s="116">
        <v>365.911</v>
      </c>
      <c r="N8340" s="116">
        <v>0</v>
      </c>
      <c r="O8340" s="116">
        <v>72.043999999999997</v>
      </c>
      <c r="P8340" s="116">
        <v>0</v>
      </c>
      <c r="Q8340" s="20">
        <f t="shared" si="1304"/>
        <v>0</v>
      </c>
      <c r="R8340" s="20">
        <f t="shared" si="1305"/>
        <v>1169.8174670000001</v>
      </c>
      <c r="S8340" s="20">
        <f t="shared" si="1306"/>
        <v>0</v>
      </c>
      <c r="T8340" s="20">
        <f t="shared" si="1307"/>
        <v>228.811744</v>
      </c>
      <c r="U8340" s="21">
        <f t="shared" si="1308"/>
        <v>1398.6292110000002</v>
      </c>
      <c r="V8340" s="38">
        <f t="shared" si="1309"/>
        <v>0.90061573050348698</v>
      </c>
    </row>
    <row r="8341" spans="1:22">
      <c r="A8341">
        <v>8336</v>
      </c>
      <c r="B8341" s="122">
        <f t="shared" si="1300"/>
        <v>41987</v>
      </c>
      <c r="C8341" s="122">
        <f t="shared" si="1300"/>
        <v>42352</v>
      </c>
      <c r="D8341" s="116">
        <f t="shared" si="1301"/>
        <v>2015</v>
      </c>
      <c r="E8341" s="116">
        <f t="shared" si="1302"/>
        <v>12</v>
      </c>
      <c r="F8341" s="120">
        <v>0</v>
      </c>
      <c r="G8341" s="121">
        <v>1297.932</v>
      </c>
      <c r="H8341" s="121">
        <v>2.1949999999999998</v>
      </c>
      <c r="I8341" s="121">
        <v>263.45400000000001</v>
      </c>
      <c r="J8341" s="119">
        <v>0</v>
      </c>
      <c r="K8341" s="117">
        <f t="shared" si="1303"/>
        <v>1563.5809999999999</v>
      </c>
      <c r="L8341" s="116">
        <v>0</v>
      </c>
      <c r="M8341" s="116">
        <v>365.12599999999998</v>
      </c>
      <c r="N8341" s="116">
        <v>3.653</v>
      </c>
      <c r="O8341" s="116">
        <v>74.307000000000002</v>
      </c>
      <c r="P8341" s="116">
        <v>0</v>
      </c>
      <c r="Q8341" s="20">
        <f t="shared" si="1304"/>
        <v>0</v>
      </c>
      <c r="R8341" s="20">
        <f t="shared" si="1305"/>
        <v>1167.307822</v>
      </c>
      <c r="S8341" s="20">
        <f t="shared" si="1306"/>
        <v>7.1270030000000002</v>
      </c>
      <c r="T8341" s="20">
        <f t="shared" si="1307"/>
        <v>235.99903200000003</v>
      </c>
      <c r="U8341" s="21">
        <f t="shared" si="1308"/>
        <v>1410.433857</v>
      </c>
      <c r="V8341" s="38">
        <f t="shared" si="1309"/>
        <v>0.90205359172310229</v>
      </c>
    </row>
    <row r="8342" spans="1:22">
      <c r="A8342">
        <v>8337</v>
      </c>
      <c r="B8342" s="122">
        <f t="shared" si="1300"/>
        <v>41987</v>
      </c>
      <c r="C8342" s="122">
        <f t="shared" si="1300"/>
        <v>42352</v>
      </c>
      <c r="D8342" s="116">
        <f t="shared" si="1301"/>
        <v>2015</v>
      </c>
      <c r="E8342" s="116">
        <f t="shared" si="1302"/>
        <v>12</v>
      </c>
      <c r="F8342" s="120">
        <v>0</v>
      </c>
      <c r="G8342" s="121">
        <v>1318.36</v>
      </c>
      <c r="H8342" s="121">
        <v>0</v>
      </c>
      <c r="I8342" s="121">
        <v>316.851</v>
      </c>
      <c r="J8342" s="119">
        <v>0</v>
      </c>
      <c r="K8342" s="117">
        <f t="shared" si="1303"/>
        <v>1635.2109999999998</v>
      </c>
      <c r="L8342" s="116">
        <v>0</v>
      </c>
      <c r="M8342" s="116">
        <v>371.47500000000002</v>
      </c>
      <c r="N8342" s="116">
        <v>0</v>
      </c>
      <c r="O8342" s="116">
        <v>87.864000000000004</v>
      </c>
      <c r="P8342" s="116">
        <v>0</v>
      </c>
      <c r="Q8342" s="20">
        <f t="shared" si="1304"/>
        <v>0</v>
      </c>
      <c r="R8342" s="20">
        <f t="shared" si="1305"/>
        <v>1187.605575</v>
      </c>
      <c r="S8342" s="20">
        <f t="shared" si="1306"/>
        <v>0</v>
      </c>
      <c r="T8342" s="20">
        <f t="shared" si="1307"/>
        <v>279.05606400000005</v>
      </c>
      <c r="U8342" s="21">
        <f t="shared" si="1308"/>
        <v>1466.6616390000002</v>
      </c>
      <c r="V8342" s="38">
        <f t="shared" si="1309"/>
        <v>0.89692500784302476</v>
      </c>
    </row>
    <row r="8343" spans="1:22">
      <c r="A8343">
        <v>8338</v>
      </c>
      <c r="B8343" s="122">
        <f t="shared" si="1300"/>
        <v>41987</v>
      </c>
      <c r="C8343" s="122">
        <f t="shared" si="1300"/>
        <v>42352</v>
      </c>
      <c r="D8343" s="116">
        <f t="shared" si="1301"/>
        <v>2015</v>
      </c>
      <c r="E8343" s="116">
        <f t="shared" si="1302"/>
        <v>12</v>
      </c>
      <c r="F8343" s="120">
        <v>0</v>
      </c>
      <c r="G8343" s="121">
        <v>1332.963</v>
      </c>
      <c r="H8343" s="121">
        <v>0.749</v>
      </c>
      <c r="I8343" s="121">
        <v>380.07400000000001</v>
      </c>
      <c r="J8343" s="119">
        <v>0</v>
      </c>
      <c r="K8343" s="117">
        <f t="shared" si="1303"/>
        <v>1713.7860000000001</v>
      </c>
      <c r="L8343" s="116">
        <v>0</v>
      </c>
      <c r="M8343" s="116">
        <v>374.89600000000002</v>
      </c>
      <c r="N8343" s="116">
        <v>2.1829999999999998</v>
      </c>
      <c r="O8343" s="116">
        <v>105.146</v>
      </c>
      <c r="P8343" s="116">
        <v>0</v>
      </c>
      <c r="Q8343" s="20">
        <f t="shared" si="1304"/>
        <v>0</v>
      </c>
      <c r="R8343" s="20">
        <f t="shared" si="1305"/>
        <v>1198.542512</v>
      </c>
      <c r="S8343" s="20">
        <f t="shared" si="1306"/>
        <v>4.2590329999999996</v>
      </c>
      <c r="T8343" s="20">
        <f t="shared" si="1307"/>
        <v>333.94369600000005</v>
      </c>
      <c r="U8343" s="21">
        <f t="shared" si="1308"/>
        <v>1536.7452410000001</v>
      </c>
      <c r="V8343" s="38">
        <f t="shared" si="1309"/>
        <v>0.89669611083297451</v>
      </c>
    </row>
    <row r="8344" spans="1:22">
      <c r="A8344">
        <v>8339</v>
      </c>
      <c r="B8344" s="122">
        <f t="shared" si="1300"/>
        <v>41987</v>
      </c>
      <c r="C8344" s="122">
        <f t="shared" si="1300"/>
        <v>42352</v>
      </c>
      <c r="D8344" s="116">
        <f t="shared" si="1301"/>
        <v>2015</v>
      </c>
      <c r="E8344" s="116">
        <f t="shared" si="1302"/>
        <v>12</v>
      </c>
      <c r="F8344" s="120">
        <v>0</v>
      </c>
      <c r="G8344" s="121">
        <v>1556.181</v>
      </c>
      <c r="H8344" s="121">
        <v>0</v>
      </c>
      <c r="I8344" s="121">
        <v>410.13099999999997</v>
      </c>
      <c r="J8344" s="119">
        <v>0</v>
      </c>
      <c r="K8344" s="117">
        <f t="shared" si="1303"/>
        <v>1966.3119999999999</v>
      </c>
      <c r="L8344" s="116">
        <v>0</v>
      </c>
      <c r="M8344" s="116">
        <v>428.51499999999999</v>
      </c>
      <c r="N8344" s="116">
        <v>0</v>
      </c>
      <c r="O8344" s="116">
        <v>113.215</v>
      </c>
      <c r="P8344" s="116">
        <v>0</v>
      </c>
      <c r="Q8344" s="20">
        <f t="shared" si="1304"/>
        <v>0</v>
      </c>
      <c r="R8344" s="20">
        <f t="shared" si="1305"/>
        <v>1369.9624550000001</v>
      </c>
      <c r="S8344" s="20">
        <f t="shared" si="1306"/>
        <v>0</v>
      </c>
      <c r="T8344" s="20">
        <f t="shared" si="1307"/>
        <v>359.57084000000003</v>
      </c>
      <c r="U8344" s="21">
        <f t="shared" si="1308"/>
        <v>1729.5332950000002</v>
      </c>
      <c r="V8344" s="38">
        <f t="shared" si="1309"/>
        <v>0.87958233230535143</v>
      </c>
    </row>
    <row r="8345" spans="1:22">
      <c r="A8345">
        <v>8340</v>
      </c>
      <c r="B8345" s="122">
        <f t="shared" si="1300"/>
        <v>41987</v>
      </c>
      <c r="C8345" s="122">
        <f t="shared" si="1300"/>
        <v>42352</v>
      </c>
      <c r="D8345" s="116">
        <f t="shared" si="1301"/>
        <v>2015</v>
      </c>
      <c r="E8345" s="116">
        <f t="shared" si="1302"/>
        <v>12</v>
      </c>
      <c r="F8345" s="120">
        <v>0</v>
      </c>
      <c r="G8345" s="121">
        <v>1568.653</v>
      </c>
      <c r="H8345" s="121">
        <v>0</v>
      </c>
      <c r="I8345" s="121">
        <v>431.03100000000001</v>
      </c>
      <c r="J8345" s="119">
        <v>0</v>
      </c>
      <c r="K8345" s="117">
        <f t="shared" si="1303"/>
        <v>1999.684</v>
      </c>
      <c r="L8345" s="116">
        <v>0</v>
      </c>
      <c r="M8345" s="116">
        <v>431.99799999999999</v>
      </c>
      <c r="N8345" s="116">
        <v>0</v>
      </c>
      <c r="O8345" s="116">
        <v>118.762</v>
      </c>
      <c r="P8345" s="116">
        <v>0</v>
      </c>
      <c r="Q8345" s="20">
        <f t="shared" si="1304"/>
        <v>0</v>
      </c>
      <c r="R8345" s="20">
        <f t="shared" si="1305"/>
        <v>1381.097606</v>
      </c>
      <c r="S8345" s="20">
        <f t="shared" si="1306"/>
        <v>0</v>
      </c>
      <c r="T8345" s="20">
        <f t="shared" si="1307"/>
        <v>377.18811200000005</v>
      </c>
      <c r="U8345" s="21">
        <f t="shared" si="1308"/>
        <v>1758.2857180000001</v>
      </c>
      <c r="V8345" s="38">
        <f t="shared" si="1309"/>
        <v>0.87928178552211256</v>
      </c>
    </row>
    <row r="8346" spans="1:22">
      <c r="A8346">
        <v>8341</v>
      </c>
      <c r="B8346" s="122">
        <f t="shared" si="1300"/>
        <v>41987</v>
      </c>
      <c r="C8346" s="122">
        <f t="shared" si="1300"/>
        <v>42352</v>
      </c>
      <c r="D8346" s="116">
        <f t="shared" si="1301"/>
        <v>2015</v>
      </c>
      <c r="E8346" s="116">
        <f t="shared" si="1302"/>
        <v>12</v>
      </c>
      <c r="F8346" s="120">
        <v>0</v>
      </c>
      <c r="G8346" s="121">
        <v>1577.4770000000001</v>
      </c>
      <c r="H8346" s="121">
        <v>0</v>
      </c>
      <c r="I8346" s="121">
        <v>490.976</v>
      </c>
      <c r="J8346" s="119">
        <v>0</v>
      </c>
      <c r="K8346" s="117">
        <f t="shared" si="1303"/>
        <v>2068.453</v>
      </c>
      <c r="L8346" s="116">
        <v>0</v>
      </c>
      <c r="M8346" s="116">
        <v>434.12599999999998</v>
      </c>
      <c r="N8346" s="116">
        <v>0</v>
      </c>
      <c r="O8346" s="116">
        <v>135.881</v>
      </c>
      <c r="P8346" s="116">
        <v>0</v>
      </c>
      <c r="Q8346" s="20">
        <f t="shared" si="1304"/>
        <v>0</v>
      </c>
      <c r="R8346" s="20">
        <f t="shared" si="1305"/>
        <v>1387.9008220000001</v>
      </c>
      <c r="S8346" s="20">
        <f t="shared" si="1306"/>
        <v>0</v>
      </c>
      <c r="T8346" s="20">
        <f t="shared" si="1307"/>
        <v>431.55805600000002</v>
      </c>
      <c r="U8346" s="21">
        <f t="shared" si="1308"/>
        <v>1819.4588780000001</v>
      </c>
      <c r="V8346" s="38">
        <f t="shared" si="1309"/>
        <v>0.879623021649513</v>
      </c>
    </row>
    <row r="8347" spans="1:22">
      <c r="A8347">
        <v>8342</v>
      </c>
      <c r="B8347" s="122">
        <f t="shared" si="1300"/>
        <v>41987</v>
      </c>
      <c r="C8347" s="122">
        <f t="shared" si="1300"/>
        <v>42352</v>
      </c>
      <c r="D8347" s="116">
        <f t="shared" si="1301"/>
        <v>2015</v>
      </c>
      <c r="E8347" s="116">
        <f t="shared" si="1302"/>
        <v>12</v>
      </c>
      <c r="F8347" s="120">
        <v>0</v>
      </c>
      <c r="G8347" s="121">
        <v>1581.1569999999999</v>
      </c>
      <c r="H8347" s="121">
        <v>0</v>
      </c>
      <c r="I8347" s="121">
        <v>486.43099999999998</v>
      </c>
      <c r="J8347" s="119">
        <v>0</v>
      </c>
      <c r="K8347" s="117">
        <f t="shared" si="1303"/>
        <v>2067.5879999999997</v>
      </c>
      <c r="L8347" s="116">
        <v>0</v>
      </c>
      <c r="M8347" s="116">
        <v>434.89</v>
      </c>
      <c r="N8347" s="116">
        <v>0</v>
      </c>
      <c r="O8347" s="116">
        <v>134.803</v>
      </c>
      <c r="P8347" s="116">
        <v>0</v>
      </c>
      <c r="Q8347" s="20">
        <f t="shared" si="1304"/>
        <v>0</v>
      </c>
      <c r="R8347" s="20">
        <f t="shared" si="1305"/>
        <v>1390.3433299999999</v>
      </c>
      <c r="S8347" s="20">
        <f t="shared" si="1306"/>
        <v>0</v>
      </c>
      <c r="T8347" s="20">
        <f t="shared" si="1307"/>
        <v>428.13432800000004</v>
      </c>
      <c r="U8347" s="21">
        <f t="shared" si="1308"/>
        <v>1818.477658</v>
      </c>
      <c r="V8347" s="38">
        <f t="shared" si="1309"/>
        <v>0.87951645008580059</v>
      </c>
    </row>
    <row r="8348" spans="1:22">
      <c r="A8348">
        <v>8343</v>
      </c>
      <c r="B8348" s="122">
        <f t="shared" si="1300"/>
        <v>41987</v>
      </c>
      <c r="C8348" s="122">
        <f t="shared" si="1300"/>
        <v>42352</v>
      </c>
      <c r="D8348" s="116">
        <f t="shared" si="1301"/>
        <v>2015</v>
      </c>
      <c r="E8348" s="116">
        <f t="shared" si="1302"/>
        <v>12</v>
      </c>
      <c r="F8348" s="120">
        <v>0</v>
      </c>
      <c r="G8348" s="121">
        <v>1575.2860000000001</v>
      </c>
      <c r="H8348" s="121">
        <v>0</v>
      </c>
      <c r="I8348" s="121">
        <v>492.47300000000001</v>
      </c>
      <c r="J8348" s="119">
        <v>0</v>
      </c>
      <c r="K8348" s="117">
        <f t="shared" si="1303"/>
        <v>2067.759</v>
      </c>
      <c r="L8348" s="116">
        <v>0</v>
      </c>
      <c r="M8348" s="116">
        <v>433.23399999999998</v>
      </c>
      <c r="N8348" s="116">
        <v>0</v>
      </c>
      <c r="O8348" s="116">
        <v>135.54300000000001</v>
      </c>
      <c r="P8348" s="116">
        <v>0</v>
      </c>
      <c r="Q8348" s="20">
        <f t="shared" si="1304"/>
        <v>0</v>
      </c>
      <c r="R8348" s="20">
        <f t="shared" si="1305"/>
        <v>1385.049098</v>
      </c>
      <c r="S8348" s="20">
        <f t="shared" si="1306"/>
        <v>0</v>
      </c>
      <c r="T8348" s="20">
        <f t="shared" si="1307"/>
        <v>430.48456800000002</v>
      </c>
      <c r="U8348" s="21">
        <f t="shared" si="1308"/>
        <v>1815.533666</v>
      </c>
      <c r="V8348" s="38">
        <f t="shared" si="1309"/>
        <v>0.8780199559039521</v>
      </c>
    </row>
    <row r="8349" spans="1:22">
      <c r="A8349">
        <v>8344</v>
      </c>
      <c r="B8349" s="122">
        <f t="shared" si="1300"/>
        <v>41987</v>
      </c>
      <c r="C8349" s="122">
        <f t="shared" si="1300"/>
        <v>42352</v>
      </c>
      <c r="D8349" s="116">
        <f t="shared" si="1301"/>
        <v>2015</v>
      </c>
      <c r="E8349" s="116">
        <f t="shared" si="1302"/>
        <v>12</v>
      </c>
      <c r="F8349" s="120">
        <v>0</v>
      </c>
      <c r="G8349" s="121">
        <v>1567.23</v>
      </c>
      <c r="H8349" s="121">
        <v>0</v>
      </c>
      <c r="I8349" s="121">
        <v>497.27100000000002</v>
      </c>
      <c r="J8349" s="119">
        <v>0</v>
      </c>
      <c r="K8349" s="117">
        <f t="shared" si="1303"/>
        <v>2064.5010000000002</v>
      </c>
      <c r="L8349" s="116">
        <v>0</v>
      </c>
      <c r="M8349" s="116">
        <v>431.488</v>
      </c>
      <c r="N8349" s="116">
        <v>0</v>
      </c>
      <c r="O8349" s="116">
        <v>137.96199999999999</v>
      </c>
      <c r="P8349" s="116">
        <v>0</v>
      </c>
      <c r="Q8349" s="20">
        <f t="shared" si="1304"/>
        <v>0</v>
      </c>
      <c r="R8349" s="20">
        <f t="shared" si="1305"/>
        <v>1379.467136</v>
      </c>
      <c r="S8349" s="20">
        <f t="shared" si="1306"/>
        <v>0</v>
      </c>
      <c r="T8349" s="20">
        <f t="shared" si="1307"/>
        <v>438.16731199999998</v>
      </c>
      <c r="U8349" s="21">
        <f t="shared" si="1308"/>
        <v>1817.634448</v>
      </c>
      <c r="V8349" s="38">
        <f t="shared" si="1309"/>
        <v>0.88042313760080515</v>
      </c>
    </row>
    <row r="8350" spans="1:22">
      <c r="A8350">
        <v>8345</v>
      </c>
      <c r="B8350" s="122">
        <f t="shared" si="1300"/>
        <v>41987</v>
      </c>
      <c r="C8350" s="122">
        <f t="shared" si="1300"/>
        <v>42352</v>
      </c>
      <c r="D8350" s="116">
        <f t="shared" si="1301"/>
        <v>2015</v>
      </c>
      <c r="E8350" s="116">
        <f t="shared" si="1302"/>
        <v>12</v>
      </c>
      <c r="F8350" s="120">
        <v>0</v>
      </c>
      <c r="G8350" s="121">
        <v>1570.8969999999999</v>
      </c>
      <c r="H8350" s="121">
        <v>0</v>
      </c>
      <c r="I8350" s="121">
        <v>504.928</v>
      </c>
      <c r="J8350" s="119">
        <v>0</v>
      </c>
      <c r="K8350" s="117">
        <f t="shared" si="1303"/>
        <v>2075.8249999999998</v>
      </c>
      <c r="L8350" s="116">
        <v>0</v>
      </c>
      <c r="M8350" s="116">
        <v>431.63</v>
      </c>
      <c r="N8350" s="116">
        <v>0</v>
      </c>
      <c r="O8350" s="116">
        <v>139.97800000000001</v>
      </c>
      <c r="P8350" s="116">
        <v>0</v>
      </c>
      <c r="Q8350" s="20">
        <f t="shared" si="1304"/>
        <v>0</v>
      </c>
      <c r="R8350" s="20">
        <f t="shared" si="1305"/>
        <v>1379.92111</v>
      </c>
      <c r="S8350" s="20">
        <f t="shared" si="1306"/>
        <v>0</v>
      </c>
      <c r="T8350" s="20">
        <f t="shared" si="1307"/>
        <v>444.57012800000007</v>
      </c>
      <c r="U8350" s="21">
        <f t="shared" si="1308"/>
        <v>1824.4912380000001</v>
      </c>
      <c r="V8350" s="38">
        <f t="shared" si="1309"/>
        <v>0.87892343429720721</v>
      </c>
    </row>
    <row r="8351" spans="1:22">
      <c r="A8351">
        <v>8346</v>
      </c>
      <c r="B8351" s="122">
        <f t="shared" ref="B8351:C8414" si="1310">+B8327+1</f>
        <v>41987</v>
      </c>
      <c r="C8351" s="122">
        <f t="shared" si="1310"/>
        <v>42352</v>
      </c>
      <c r="D8351" s="116">
        <f t="shared" si="1301"/>
        <v>2015</v>
      </c>
      <c r="E8351" s="116">
        <f t="shared" si="1302"/>
        <v>12</v>
      </c>
      <c r="F8351" s="120">
        <v>0</v>
      </c>
      <c r="G8351" s="121">
        <v>1335.2809999999999</v>
      </c>
      <c r="H8351" s="121">
        <v>0</v>
      </c>
      <c r="I8351" s="121">
        <v>536.83000000000004</v>
      </c>
      <c r="J8351" s="119">
        <v>0</v>
      </c>
      <c r="K8351" s="117">
        <f t="shared" si="1303"/>
        <v>1872.1109999999999</v>
      </c>
      <c r="L8351" s="116">
        <v>0</v>
      </c>
      <c r="M8351" s="116">
        <v>376.41800000000001</v>
      </c>
      <c r="N8351" s="116">
        <v>0</v>
      </c>
      <c r="O8351" s="116">
        <v>147.83699999999999</v>
      </c>
      <c r="P8351" s="116">
        <v>0</v>
      </c>
      <c r="Q8351" s="20">
        <f t="shared" si="1304"/>
        <v>0</v>
      </c>
      <c r="R8351" s="20">
        <f t="shared" si="1305"/>
        <v>1203.4083459999999</v>
      </c>
      <c r="S8351" s="20">
        <f t="shared" si="1306"/>
        <v>0</v>
      </c>
      <c r="T8351" s="20">
        <f t="shared" si="1307"/>
        <v>469.53031199999998</v>
      </c>
      <c r="U8351" s="21">
        <f t="shared" si="1308"/>
        <v>1672.938658</v>
      </c>
      <c r="V8351" s="38">
        <f t="shared" si="1309"/>
        <v>0.89361082649479662</v>
      </c>
    </row>
    <row r="8352" spans="1:22">
      <c r="A8352">
        <v>8347</v>
      </c>
      <c r="B8352" s="122">
        <f t="shared" si="1310"/>
        <v>41987</v>
      </c>
      <c r="C8352" s="122">
        <f t="shared" si="1310"/>
        <v>42352</v>
      </c>
      <c r="D8352" s="116">
        <f t="shared" si="1301"/>
        <v>2015</v>
      </c>
      <c r="E8352" s="116">
        <f t="shared" si="1302"/>
        <v>12</v>
      </c>
      <c r="F8352" s="120">
        <v>0</v>
      </c>
      <c r="G8352" s="121">
        <v>1341.144</v>
      </c>
      <c r="H8352" s="121">
        <v>0</v>
      </c>
      <c r="I8352" s="121">
        <v>527.30200000000002</v>
      </c>
      <c r="J8352" s="119">
        <v>0</v>
      </c>
      <c r="K8352" s="117">
        <f t="shared" si="1303"/>
        <v>1868.4459999999999</v>
      </c>
      <c r="L8352" s="116">
        <v>0</v>
      </c>
      <c r="M8352" s="116">
        <v>379.185</v>
      </c>
      <c r="N8352" s="116">
        <v>0</v>
      </c>
      <c r="O8352" s="116">
        <v>145.09200000000001</v>
      </c>
      <c r="P8352" s="116">
        <v>0</v>
      </c>
      <c r="Q8352" s="20">
        <f t="shared" si="1304"/>
        <v>0</v>
      </c>
      <c r="R8352" s="20">
        <f t="shared" si="1305"/>
        <v>1212.254445</v>
      </c>
      <c r="S8352" s="20">
        <f t="shared" si="1306"/>
        <v>0</v>
      </c>
      <c r="T8352" s="20">
        <f t="shared" si="1307"/>
        <v>460.81219200000004</v>
      </c>
      <c r="U8352" s="21">
        <f t="shared" si="1308"/>
        <v>1673.0666370000001</v>
      </c>
      <c r="V8352" s="38">
        <f t="shared" si="1309"/>
        <v>0.89543215966637524</v>
      </c>
    </row>
    <row r="8353" spans="1:22">
      <c r="A8353">
        <v>8348</v>
      </c>
      <c r="B8353" s="122">
        <f t="shared" si="1310"/>
        <v>41987</v>
      </c>
      <c r="C8353" s="122">
        <f t="shared" si="1310"/>
        <v>42352</v>
      </c>
      <c r="D8353" s="116">
        <f t="shared" si="1301"/>
        <v>2015</v>
      </c>
      <c r="E8353" s="116">
        <f t="shared" si="1302"/>
        <v>12</v>
      </c>
      <c r="F8353" s="120">
        <v>0</v>
      </c>
      <c r="G8353" s="121">
        <v>1346.771</v>
      </c>
      <c r="H8353" s="121">
        <v>0</v>
      </c>
      <c r="I8353" s="121">
        <v>520.87199999999996</v>
      </c>
      <c r="J8353" s="119">
        <v>0</v>
      </c>
      <c r="K8353" s="117">
        <f t="shared" si="1303"/>
        <v>1867.643</v>
      </c>
      <c r="L8353" s="116">
        <v>0</v>
      </c>
      <c r="M8353" s="116">
        <v>381.31200000000001</v>
      </c>
      <c r="N8353" s="116">
        <v>0</v>
      </c>
      <c r="O8353" s="116">
        <v>145.071</v>
      </c>
      <c r="P8353" s="116">
        <v>0</v>
      </c>
      <c r="Q8353" s="20">
        <f t="shared" si="1304"/>
        <v>0</v>
      </c>
      <c r="R8353" s="20">
        <f t="shared" si="1305"/>
        <v>1219.0544640000001</v>
      </c>
      <c r="S8353" s="20">
        <f t="shared" si="1306"/>
        <v>0</v>
      </c>
      <c r="T8353" s="20">
        <f t="shared" si="1307"/>
        <v>460.745496</v>
      </c>
      <c r="U8353" s="21">
        <f t="shared" si="1308"/>
        <v>1679.7999600000001</v>
      </c>
      <c r="V8353" s="38">
        <f t="shared" si="1309"/>
        <v>0.89942240567388954</v>
      </c>
    </row>
    <row r="8354" spans="1:22">
      <c r="A8354">
        <v>8349</v>
      </c>
      <c r="B8354" s="122">
        <f t="shared" si="1310"/>
        <v>41987</v>
      </c>
      <c r="C8354" s="122">
        <f t="shared" si="1310"/>
        <v>42352</v>
      </c>
      <c r="D8354" s="116">
        <f t="shared" si="1301"/>
        <v>2015</v>
      </c>
      <c r="E8354" s="116">
        <f t="shared" si="1302"/>
        <v>12</v>
      </c>
      <c r="F8354" s="120">
        <v>0</v>
      </c>
      <c r="G8354" s="121">
        <v>1422.8420000000001</v>
      </c>
      <c r="H8354" s="121">
        <v>0</v>
      </c>
      <c r="I8354" s="121">
        <v>497.75099999999998</v>
      </c>
      <c r="J8354" s="119">
        <v>0</v>
      </c>
      <c r="K8354" s="117">
        <f t="shared" si="1303"/>
        <v>1920.5930000000001</v>
      </c>
      <c r="L8354" s="116">
        <v>0</v>
      </c>
      <c r="M8354" s="116">
        <v>399.63900000000001</v>
      </c>
      <c r="N8354" s="116">
        <v>0</v>
      </c>
      <c r="O8354" s="116">
        <v>136.946</v>
      </c>
      <c r="P8354" s="116">
        <v>0</v>
      </c>
      <c r="Q8354" s="20">
        <f t="shared" si="1304"/>
        <v>0</v>
      </c>
      <c r="R8354" s="20">
        <f t="shared" si="1305"/>
        <v>1277.6458830000001</v>
      </c>
      <c r="S8354" s="20">
        <f t="shared" si="1306"/>
        <v>0</v>
      </c>
      <c r="T8354" s="20">
        <f t="shared" si="1307"/>
        <v>434.940496</v>
      </c>
      <c r="U8354" s="21">
        <f t="shared" si="1308"/>
        <v>1712.5863790000001</v>
      </c>
      <c r="V8354" s="38">
        <f t="shared" si="1309"/>
        <v>0.89169666816446791</v>
      </c>
    </row>
    <row r="8355" spans="1:22">
      <c r="A8355">
        <v>8350</v>
      </c>
      <c r="B8355" s="122">
        <f t="shared" si="1310"/>
        <v>41987</v>
      </c>
      <c r="C8355" s="122">
        <f t="shared" si="1310"/>
        <v>42352</v>
      </c>
      <c r="D8355" s="116">
        <f t="shared" si="1301"/>
        <v>2015</v>
      </c>
      <c r="E8355" s="116">
        <f t="shared" si="1302"/>
        <v>12</v>
      </c>
      <c r="F8355" s="120">
        <v>0</v>
      </c>
      <c r="G8355" s="121">
        <v>1658.325</v>
      </c>
      <c r="H8355" s="121">
        <v>0.70199999999999996</v>
      </c>
      <c r="I8355" s="121">
        <v>495.27</v>
      </c>
      <c r="J8355" s="119">
        <v>0</v>
      </c>
      <c r="K8355" s="117">
        <f t="shared" si="1303"/>
        <v>2154.297</v>
      </c>
      <c r="L8355" s="116">
        <v>0</v>
      </c>
      <c r="M8355" s="116">
        <v>455.40899999999999</v>
      </c>
      <c r="N8355" s="116">
        <v>2.2559999999999998</v>
      </c>
      <c r="O8355" s="116">
        <v>136.684</v>
      </c>
      <c r="P8355" s="116">
        <v>0</v>
      </c>
      <c r="Q8355" s="20">
        <f t="shared" si="1304"/>
        <v>0</v>
      </c>
      <c r="R8355" s="20">
        <f t="shared" si="1305"/>
        <v>1455.942573</v>
      </c>
      <c r="S8355" s="20">
        <f t="shared" si="1306"/>
        <v>4.4014559999999996</v>
      </c>
      <c r="T8355" s="20">
        <f t="shared" si="1307"/>
        <v>434.108384</v>
      </c>
      <c r="U8355" s="21">
        <f t="shared" si="1308"/>
        <v>1894.452413</v>
      </c>
      <c r="V8355" s="38">
        <f t="shared" si="1309"/>
        <v>0.87938311801947455</v>
      </c>
    </row>
    <row r="8356" spans="1:22">
      <c r="A8356">
        <v>8351</v>
      </c>
      <c r="B8356" s="122">
        <f t="shared" si="1310"/>
        <v>41987</v>
      </c>
      <c r="C8356" s="122">
        <f t="shared" si="1310"/>
        <v>42352</v>
      </c>
      <c r="D8356" s="116">
        <f t="shared" si="1301"/>
        <v>2015</v>
      </c>
      <c r="E8356" s="116">
        <f t="shared" si="1302"/>
        <v>12</v>
      </c>
      <c r="F8356" s="120">
        <v>0</v>
      </c>
      <c r="G8356" s="121">
        <v>1653.568</v>
      </c>
      <c r="H8356" s="121">
        <v>0</v>
      </c>
      <c r="I8356" s="121">
        <v>471.05599999999998</v>
      </c>
      <c r="J8356" s="119">
        <v>0</v>
      </c>
      <c r="K8356" s="117">
        <f t="shared" si="1303"/>
        <v>2124.6239999999998</v>
      </c>
      <c r="L8356" s="116">
        <v>0</v>
      </c>
      <c r="M8356" s="116">
        <v>454.42899999999997</v>
      </c>
      <c r="N8356" s="116">
        <v>0</v>
      </c>
      <c r="O8356" s="116">
        <v>131.56800000000001</v>
      </c>
      <c r="P8356" s="116">
        <v>0</v>
      </c>
      <c r="Q8356" s="20">
        <f t="shared" si="1304"/>
        <v>0</v>
      </c>
      <c r="R8356" s="20">
        <f t="shared" si="1305"/>
        <v>1452.8095129999999</v>
      </c>
      <c r="S8356" s="20">
        <f t="shared" si="1306"/>
        <v>0</v>
      </c>
      <c r="T8356" s="20">
        <f t="shared" si="1307"/>
        <v>417.85996800000004</v>
      </c>
      <c r="U8356" s="21">
        <f t="shared" si="1308"/>
        <v>1870.6694809999999</v>
      </c>
      <c r="V8356" s="38">
        <f t="shared" si="1309"/>
        <v>0.88047084142888343</v>
      </c>
    </row>
    <row r="8357" spans="1:22">
      <c r="A8357">
        <v>8352</v>
      </c>
      <c r="B8357" s="122">
        <f t="shared" si="1310"/>
        <v>41987</v>
      </c>
      <c r="C8357" s="122">
        <f t="shared" si="1310"/>
        <v>42352</v>
      </c>
      <c r="D8357" s="116">
        <f t="shared" si="1301"/>
        <v>2015</v>
      </c>
      <c r="E8357" s="116">
        <f t="shared" si="1302"/>
        <v>12</v>
      </c>
      <c r="F8357" s="120">
        <v>0</v>
      </c>
      <c r="G8357" s="121">
        <v>1419.6669999999999</v>
      </c>
      <c r="H8357" s="121">
        <v>0</v>
      </c>
      <c r="I8357" s="121">
        <v>439.572</v>
      </c>
      <c r="J8357" s="119">
        <v>0</v>
      </c>
      <c r="K8357" s="117">
        <f t="shared" si="1303"/>
        <v>1859.239</v>
      </c>
      <c r="L8357" s="116">
        <v>0</v>
      </c>
      <c r="M8357" s="116">
        <v>398.70100000000002</v>
      </c>
      <c r="N8357" s="116">
        <v>0</v>
      </c>
      <c r="O8357" s="116">
        <v>121.381</v>
      </c>
      <c r="P8357" s="116">
        <v>0</v>
      </c>
      <c r="Q8357" s="20">
        <f t="shared" si="1304"/>
        <v>0</v>
      </c>
      <c r="R8357" s="20">
        <f t="shared" si="1305"/>
        <v>1274.647097</v>
      </c>
      <c r="S8357" s="20">
        <f t="shared" si="1306"/>
        <v>0</v>
      </c>
      <c r="T8357" s="20">
        <f t="shared" si="1307"/>
        <v>385.506056</v>
      </c>
      <c r="U8357" s="21">
        <f t="shared" si="1308"/>
        <v>1660.153153</v>
      </c>
      <c r="V8357" s="38">
        <f t="shared" si="1309"/>
        <v>0.89292078802133557</v>
      </c>
    </row>
    <row r="8358" spans="1:22">
      <c r="A8358">
        <v>8353</v>
      </c>
      <c r="B8358" s="122">
        <f t="shared" si="1310"/>
        <v>41988</v>
      </c>
      <c r="C8358" s="122">
        <f t="shared" si="1310"/>
        <v>42353</v>
      </c>
      <c r="D8358" s="116">
        <f t="shared" si="1301"/>
        <v>2015</v>
      </c>
      <c r="E8358" s="116">
        <f t="shared" si="1302"/>
        <v>12</v>
      </c>
      <c r="F8358" s="120">
        <v>0</v>
      </c>
      <c r="G8358" s="121">
        <v>1399.364</v>
      </c>
      <c r="H8358" s="121">
        <v>0</v>
      </c>
      <c r="I8358" s="121">
        <v>381.52499999999998</v>
      </c>
      <c r="J8358" s="119">
        <v>0</v>
      </c>
      <c r="K8358" s="117">
        <f t="shared" si="1303"/>
        <v>1780.8890000000001</v>
      </c>
      <c r="L8358" s="116">
        <v>0</v>
      </c>
      <c r="M8358" s="116">
        <v>395.98599999999999</v>
      </c>
      <c r="N8358" s="116">
        <v>0</v>
      </c>
      <c r="O8358" s="116">
        <v>105.777</v>
      </c>
      <c r="P8358" s="116">
        <v>0</v>
      </c>
      <c r="Q8358" s="20">
        <f t="shared" si="1304"/>
        <v>0</v>
      </c>
      <c r="R8358" s="20">
        <f t="shared" si="1305"/>
        <v>1265.9672419999999</v>
      </c>
      <c r="S8358" s="20">
        <f t="shared" si="1306"/>
        <v>0</v>
      </c>
      <c r="T8358" s="20">
        <f t="shared" si="1307"/>
        <v>335.94775200000004</v>
      </c>
      <c r="U8358" s="21">
        <f t="shared" si="1308"/>
        <v>1601.914994</v>
      </c>
      <c r="V8358" s="38">
        <f t="shared" si="1309"/>
        <v>0.89950299766015729</v>
      </c>
    </row>
    <row r="8359" spans="1:22">
      <c r="A8359">
        <v>8354</v>
      </c>
      <c r="B8359" s="122">
        <f t="shared" si="1310"/>
        <v>41988</v>
      </c>
      <c r="C8359" s="122">
        <f t="shared" si="1310"/>
        <v>42353</v>
      </c>
      <c r="D8359" s="116">
        <f t="shared" si="1301"/>
        <v>2015</v>
      </c>
      <c r="E8359" s="116">
        <f t="shared" si="1302"/>
        <v>12</v>
      </c>
      <c r="F8359" s="120">
        <v>0</v>
      </c>
      <c r="G8359" s="121">
        <v>1396.81</v>
      </c>
      <c r="H8359" s="121">
        <v>0</v>
      </c>
      <c r="I8359" s="121">
        <v>334.25099999999998</v>
      </c>
      <c r="J8359" s="119">
        <v>0</v>
      </c>
      <c r="K8359" s="117">
        <f t="shared" si="1303"/>
        <v>1731.0609999999999</v>
      </c>
      <c r="L8359" s="116">
        <v>0</v>
      </c>
      <c r="M8359" s="116">
        <v>394.98200000000003</v>
      </c>
      <c r="N8359" s="116">
        <v>0</v>
      </c>
      <c r="O8359" s="116">
        <v>93.667000000000002</v>
      </c>
      <c r="P8359" s="116">
        <v>0</v>
      </c>
      <c r="Q8359" s="20">
        <f t="shared" si="1304"/>
        <v>0</v>
      </c>
      <c r="R8359" s="20">
        <f t="shared" si="1305"/>
        <v>1262.7574540000001</v>
      </c>
      <c r="S8359" s="20">
        <f t="shared" si="1306"/>
        <v>0</v>
      </c>
      <c r="T8359" s="20">
        <f t="shared" si="1307"/>
        <v>297.48639200000002</v>
      </c>
      <c r="U8359" s="21">
        <f t="shared" si="1308"/>
        <v>1560.2438460000001</v>
      </c>
      <c r="V8359" s="38">
        <f t="shared" si="1309"/>
        <v>0.90132227922643982</v>
      </c>
    </row>
    <row r="8360" spans="1:22">
      <c r="A8360">
        <v>8355</v>
      </c>
      <c r="B8360" s="122">
        <f t="shared" si="1310"/>
        <v>41988</v>
      </c>
      <c r="C8360" s="122">
        <f t="shared" si="1310"/>
        <v>42353</v>
      </c>
      <c r="D8360" s="116">
        <f t="shared" si="1301"/>
        <v>2015</v>
      </c>
      <c r="E8360" s="116">
        <f t="shared" si="1302"/>
        <v>12</v>
      </c>
      <c r="F8360" s="120">
        <v>0</v>
      </c>
      <c r="G8360" s="121">
        <v>1440.364</v>
      </c>
      <c r="H8360" s="121">
        <v>0</v>
      </c>
      <c r="I8360" s="121">
        <v>114.96899999999999</v>
      </c>
      <c r="J8360" s="119">
        <v>0</v>
      </c>
      <c r="K8360" s="117">
        <f t="shared" si="1303"/>
        <v>1555.3330000000001</v>
      </c>
      <c r="L8360" s="116">
        <v>0</v>
      </c>
      <c r="M8360" s="116">
        <v>394.79</v>
      </c>
      <c r="N8360" s="116">
        <v>0</v>
      </c>
      <c r="O8360" s="116">
        <v>31.355</v>
      </c>
      <c r="P8360" s="116">
        <v>0</v>
      </c>
      <c r="Q8360" s="20">
        <f t="shared" si="1304"/>
        <v>0</v>
      </c>
      <c r="R8360" s="20">
        <f t="shared" si="1305"/>
        <v>1262.14363</v>
      </c>
      <c r="S8360" s="20">
        <f t="shared" si="1306"/>
        <v>0</v>
      </c>
      <c r="T8360" s="20">
        <f t="shared" si="1307"/>
        <v>99.583480000000009</v>
      </c>
      <c r="U8360" s="21">
        <f t="shared" si="1308"/>
        <v>1361.72711</v>
      </c>
      <c r="V8360" s="38">
        <f t="shared" si="1309"/>
        <v>0.8755212613633222</v>
      </c>
    </row>
    <row r="8361" spans="1:22">
      <c r="A8361">
        <v>8356</v>
      </c>
      <c r="B8361" s="122">
        <f t="shared" si="1310"/>
        <v>41988</v>
      </c>
      <c r="C8361" s="122">
        <f t="shared" si="1310"/>
        <v>42353</v>
      </c>
      <c r="D8361" s="116">
        <f t="shared" si="1301"/>
        <v>2015</v>
      </c>
      <c r="E8361" s="116">
        <f t="shared" si="1302"/>
        <v>12</v>
      </c>
      <c r="F8361" s="120">
        <v>0</v>
      </c>
      <c r="G8361" s="121">
        <v>1350.029</v>
      </c>
      <c r="H8361" s="121">
        <v>0</v>
      </c>
      <c r="I8361" s="121">
        <v>289.56299999999999</v>
      </c>
      <c r="J8361" s="119">
        <v>0</v>
      </c>
      <c r="K8361" s="117">
        <f t="shared" si="1303"/>
        <v>1639.5920000000001</v>
      </c>
      <c r="L8361" s="116">
        <v>0</v>
      </c>
      <c r="M8361" s="116">
        <v>374.06</v>
      </c>
      <c r="N8361" s="116">
        <v>0</v>
      </c>
      <c r="O8361" s="116">
        <v>81.14</v>
      </c>
      <c r="P8361" s="116">
        <v>0</v>
      </c>
      <c r="Q8361" s="20">
        <f t="shared" si="1304"/>
        <v>0</v>
      </c>
      <c r="R8361" s="20">
        <f t="shared" si="1305"/>
        <v>1195.8698200000001</v>
      </c>
      <c r="S8361" s="20">
        <f t="shared" si="1306"/>
        <v>0</v>
      </c>
      <c r="T8361" s="20">
        <f t="shared" si="1307"/>
        <v>257.70064000000002</v>
      </c>
      <c r="U8361" s="21">
        <f t="shared" si="1308"/>
        <v>1453.5704600000001</v>
      </c>
      <c r="V8361" s="38">
        <f t="shared" si="1309"/>
        <v>0.88654400606980277</v>
      </c>
    </row>
    <row r="8362" spans="1:22">
      <c r="A8362">
        <v>8357</v>
      </c>
      <c r="B8362" s="122">
        <f t="shared" si="1310"/>
        <v>41988</v>
      </c>
      <c r="C8362" s="122">
        <f t="shared" si="1310"/>
        <v>42353</v>
      </c>
      <c r="D8362" s="116">
        <f t="shared" si="1301"/>
        <v>2015</v>
      </c>
      <c r="E8362" s="116">
        <f t="shared" si="1302"/>
        <v>12</v>
      </c>
      <c r="F8362" s="120">
        <v>0</v>
      </c>
      <c r="G8362" s="121">
        <v>1322.9839999999999</v>
      </c>
      <c r="H8362" s="121">
        <v>0</v>
      </c>
      <c r="I8362" s="121">
        <v>282.35500000000002</v>
      </c>
      <c r="J8362" s="119">
        <v>0</v>
      </c>
      <c r="K8362" s="117">
        <f t="shared" si="1303"/>
        <v>1605.3389999999999</v>
      </c>
      <c r="L8362" s="116">
        <v>0</v>
      </c>
      <c r="M8362" s="116">
        <v>367.072</v>
      </c>
      <c r="N8362" s="116">
        <v>0</v>
      </c>
      <c r="O8362" s="116">
        <v>79.108000000000004</v>
      </c>
      <c r="P8362" s="116">
        <v>0</v>
      </c>
      <c r="Q8362" s="20">
        <f t="shared" si="1304"/>
        <v>0</v>
      </c>
      <c r="R8362" s="20">
        <f t="shared" si="1305"/>
        <v>1173.529184</v>
      </c>
      <c r="S8362" s="20">
        <f t="shared" si="1306"/>
        <v>0</v>
      </c>
      <c r="T8362" s="20">
        <f t="shared" si="1307"/>
        <v>251.24700800000002</v>
      </c>
      <c r="U8362" s="21">
        <f t="shared" si="1308"/>
        <v>1424.776192</v>
      </c>
      <c r="V8362" s="38">
        <f t="shared" si="1309"/>
        <v>0.88752356480469241</v>
      </c>
    </row>
    <row r="8363" spans="1:22">
      <c r="A8363">
        <v>8358</v>
      </c>
      <c r="B8363" s="122">
        <f t="shared" si="1310"/>
        <v>41988</v>
      </c>
      <c r="C8363" s="122">
        <f t="shared" si="1310"/>
        <v>42353</v>
      </c>
      <c r="D8363" s="116">
        <f t="shared" si="1301"/>
        <v>2015</v>
      </c>
      <c r="E8363" s="116">
        <f t="shared" si="1302"/>
        <v>12</v>
      </c>
      <c r="F8363" s="120">
        <v>0</v>
      </c>
      <c r="G8363" s="121">
        <v>1274.9580000000001</v>
      </c>
      <c r="H8363" s="121">
        <v>0</v>
      </c>
      <c r="I8363" s="121">
        <v>280.798</v>
      </c>
      <c r="J8363" s="119">
        <v>0</v>
      </c>
      <c r="K8363" s="117">
        <f t="shared" si="1303"/>
        <v>1555.7560000000001</v>
      </c>
      <c r="L8363" s="116">
        <v>0</v>
      </c>
      <c r="M8363" s="116">
        <v>356.38600000000002</v>
      </c>
      <c r="N8363" s="116">
        <v>0</v>
      </c>
      <c r="O8363" s="116">
        <v>78.608999999999995</v>
      </c>
      <c r="P8363" s="116">
        <v>0</v>
      </c>
      <c r="Q8363" s="20">
        <f t="shared" si="1304"/>
        <v>0</v>
      </c>
      <c r="R8363" s="20">
        <f t="shared" si="1305"/>
        <v>1139.3660420000001</v>
      </c>
      <c r="S8363" s="20">
        <f t="shared" si="1306"/>
        <v>0</v>
      </c>
      <c r="T8363" s="20">
        <f t="shared" si="1307"/>
        <v>249.662184</v>
      </c>
      <c r="U8363" s="21">
        <f t="shared" si="1308"/>
        <v>1389.0282260000001</v>
      </c>
      <c r="V8363" s="38">
        <f t="shared" si="1309"/>
        <v>0.89283166897636912</v>
      </c>
    </row>
    <row r="8364" spans="1:22">
      <c r="A8364">
        <v>8359</v>
      </c>
      <c r="B8364" s="122">
        <f t="shared" si="1310"/>
        <v>41988</v>
      </c>
      <c r="C8364" s="122">
        <f t="shared" si="1310"/>
        <v>42353</v>
      </c>
      <c r="D8364" s="116">
        <f t="shared" si="1301"/>
        <v>2015</v>
      </c>
      <c r="E8364" s="116">
        <f t="shared" si="1302"/>
        <v>12</v>
      </c>
      <c r="F8364" s="120">
        <v>0</v>
      </c>
      <c r="G8364" s="121">
        <v>1274.5329999999999</v>
      </c>
      <c r="H8364" s="121">
        <v>0</v>
      </c>
      <c r="I8364" s="121">
        <v>282.77100000000002</v>
      </c>
      <c r="J8364" s="119">
        <v>0</v>
      </c>
      <c r="K8364" s="117">
        <f t="shared" si="1303"/>
        <v>1557.3039999999999</v>
      </c>
      <c r="L8364" s="116">
        <v>0</v>
      </c>
      <c r="M8364" s="116">
        <v>356.45299999999997</v>
      </c>
      <c r="N8364" s="116">
        <v>0</v>
      </c>
      <c r="O8364" s="116">
        <v>79.375</v>
      </c>
      <c r="P8364" s="116">
        <v>0</v>
      </c>
      <c r="Q8364" s="20">
        <f t="shared" si="1304"/>
        <v>0</v>
      </c>
      <c r="R8364" s="20">
        <f t="shared" si="1305"/>
        <v>1139.5802409999999</v>
      </c>
      <c r="S8364" s="20">
        <f t="shared" si="1306"/>
        <v>0</v>
      </c>
      <c r="T8364" s="20">
        <f t="shared" si="1307"/>
        <v>252.095</v>
      </c>
      <c r="U8364" s="21">
        <f t="shared" si="1308"/>
        <v>1391.6752409999999</v>
      </c>
      <c r="V8364" s="38">
        <f t="shared" si="1309"/>
        <v>0.89364391345556171</v>
      </c>
    </row>
    <row r="8365" spans="1:22">
      <c r="A8365">
        <v>8360</v>
      </c>
      <c r="B8365" s="122">
        <f t="shared" si="1310"/>
        <v>41988</v>
      </c>
      <c r="C8365" s="122">
        <f t="shared" si="1310"/>
        <v>42353</v>
      </c>
      <c r="D8365" s="116">
        <f t="shared" si="1301"/>
        <v>2015</v>
      </c>
      <c r="E8365" s="116">
        <f t="shared" si="1302"/>
        <v>12</v>
      </c>
      <c r="F8365" s="120">
        <v>0</v>
      </c>
      <c r="G8365" s="121">
        <v>1266.335</v>
      </c>
      <c r="H8365" s="121">
        <v>0</v>
      </c>
      <c r="I8365" s="121">
        <v>277.16800000000001</v>
      </c>
      <c r="J8365" s="119">
        <v>0</v>
      </c>
      <c r="K8365" s="117">
        <f t="shared" si="1303"/>
        <v>1543.5030000000002</v>
      </c>
      <c r="L8365" s="116">
        <v>0</v>
      </c>
      <c r="M8365" s="116">
        <v>355.05599999999998</v>
      </c>
      <c r="N8365" s="116">
        <v>0</v>
      </c>
      <c r="O8365" s="116">
        <v>78.138000000000005</v>
      </c>
      <c r="P8365" s="116">
        <v>0</v>
      </c>
      <c r="Q8365" s="20">
        <f t="shared" si="1304"/>
        <v>0</v>
      </c>
      <c r="R8365" s="20">
        <f t="shared" si="1305"/>
        <v>1135.114032</v>
      </c>
      <c r="S8365" s="20">
        <f t="shared" si="1306"/>
        <v>0</v>
      </c>
      <c r="T8365" s="20">
        <f t="shared" si="1307"/>
        <v>248.16628800000004</v>
      </c>
      <c r="U8365" s="21">
        <f t="shared" si="1308"/>
        <v>1383.2803200000001</v>
      </c>
      <c r="V8365" s="38">
        <f t="shared" si="1309"/>
        <v>0.89619542041706424</v>
      </c>
    </row>
    <row r="8366" spans="1:22">
      <c r="A8366">
        <v>8361</v>
      </c>
      <c r="B8366" s="122">
        <f t="shared" si="1310"/>
        <v>41988</v>
      </c>
      <c r="C8366" s="122">
        <f t="shared" si="1310"/>
        <v>42353</v>
      </c>
      <c r="D8366" s="116">
        <f t="shared" si="1301"/>
        <v>2015</v>
      </c>
      <c r="E8366" s="116">
        <f t="shared" si="1302"/>
        <v>12</v>
      </c>
      <c r="F8366" s="120">
        <v>0</v>
      </c>
      <c r="G8366" s="121">
        <v>1317.4469999999999</v>
      </c>
      <c r="H8366" s="121">
        <v>1.7829999999999999</v>
      </c>
      <c r="I8366" s="121">
        <v>320.483</v>
      </c>
      <c r="J8366" s="119">
        <v>0</v>
      </c>
      <c r="K8366" s="117">
        <f t="shared" si="1303"/>
        <v>1639.7129999999997</v>
      </c>
      <c r="L8366" s="116">
        <v>0</v>
      </c>
      <c r="M8366" s="116">
        <v>376.7</v>
      </c>
      <c r="N8366" s="116">
        <v>2.7</v>
      </c>
      <c r="O8366" s="116">
        <v>89.025000000000006</v>
      </c>
      <c r="P8366" s="116">
        <v>0</v>
      </c>
      <c r="Q8366" s="20">
        <f t="shared" si="1304"/>
        <v>0</v>
      </c>
      <c r="R8366" s="20">
        <f t="shared" si="1305"/>
        <v>1204.3099</v>
      </c>
      <c r="S8366" s="20">
        <f t="shared" si="1306"/>
        <v>5.2677000000000005</v>
      </c>
      <c r="T8366" s="20">
        <f t="shared" si="1307"/>
        <v>282.74340000000001</v>
      </c>
      <c r="U8366" s="21">
        <f t="shared" si="1308"/>
        <v>1492.3210000000001</v>
      </c>
      <c r="V8366" s="38">
        <f t="shared" si="1309"/>
        <v>0.91011109871056728</v>
      </c>
    </row>
    <row r="8367" spans="1:22">
      <c r="A8367">
        <v>8362</v>
      </c>
      <c r="B8367" s="122">
        <f t="shared" si="1310"/>
        <v>41988</v>
      </c>
      <c r="C8367" s="122">
        <f t="shared" si="1310"/>
        <v>42353</v>
      </c>
      <c r="D8367" s="116">
        <f t="shared" si="1301"/>
        <v>2015</v>
      </c>
      <c r="E8367" s="116">
        <f t="shared" si="1302"/>
        <v>12</v>
      </c>
      <c r="F8367" s="120">
        <v>0</v>
      </c>
      <c r="G8367" s="121">
        <v>1491.876</v>
      </c>
      <c r="H8367" s="121">
        <v>0</v>
      </c>
      <c r="I8367" s="121">
        <v>390.495</v>
      </c>
      <c r="J8367" s="119">
        <v>0</v>
      </c>
      <c r="K8367" s="117">
        <f t="shared" si="1303"/>
        <v>1882.3710000000001</v>
      </c>
      <c r="L8367" s="116">
        <v>0</v>
      </c>
      <c r="M8367" s="116">
        <v>412.57499999999999</v>
      </c>
      <c r="N8367" s="116">
        <v>0</v>
      </c>
      <c r="O8367" s="116">
        <v>108.333</v>
      </c>
      <c r="P8367" s="116">
        <v>0</v>
      </c>
      <c r="Q8367" s="20">
        <f t="shared" si="1304"/>
        <v>0</v>
      </c>
      <c r="R8367" s="20">
        <f t="shared" si="1305"/>
        <v>1319.0022750000001</v>
      </c>
      <c r="S8367" s="20">
        <f t="shared" si="1306"/>
        <v>0</v>
      </c>
      <c r="T8367" s="20">
        <f t="shared" si="1307"/>
        <v>344.065608</v>
      </c>
      <c r="U8367" s="21">
        <f t="shared" si="1308"/>
        <v>1663.0678830000002</v>
      </c>
      <c r="V8367" s="38">
        <f t="shared" si="1309"/>
        <v>0.88349633680076889</v>
      </c>
    </row>
    <row r="8368" spans="1:22">
      <c r="A8368">
        <v>8363</v>
      </c>
      <c r="B8368" s="122">
        <f t="shared" si="1310"/>
        <v>41988</v>
      </c>
      <c r="C8368" s="122">
        <f t="shared" si="1310"/>
        <v>42353</v>
      </c>
      <c r="D8368" s="116">
        <f t="shared" si="1301"/>
        <v>2015</v>
      </c>
      <c r="E8368" s="116">
        <f t="shared" si="1302"/>
        <v>12</v>
      </c>
      <c r="F8368" s="120">
        <v>0</v>
      </c>
      <c r="G8368" s="121">
        <v>1361.2739999999999</v>
      </c>
      <c r="H8368" s="121">
        <v>0</v>
      </c>
      <c r="I8368" s="121">
        <v>407.21300000000002</v>
      </c>
      <c r="J8368" s="119">
        <v>0</v>
      </c>
      <c r="K8368" s="117">
        <f t="shared" si="1303"/>
        <v>1768.4869999999999</v>
      </c>
      <c r="L8368" s="116">
        <v>0</v>
      </c>
      <c r="M8368" s="116">
        <v>384.54399999999998</v>
      </c>
      <c r="N8368" s="116">
        <v>0</v>
      </c>
      <c r="O8368" s="116">
        <v>112.682</v>
      </c>
      <c r="P8368" s="116">
        <v>0</v>
      </c>
      <c r="Q8368" s="20">
        <f t="shared" si="1304"/>
        <v>0</v>
      </c>
      <c r="R8368" s="20">
        <f t="shared" si="1305"/>
        <v>1229.387168</v>
      </c>
      <c r="S8368" s="20">
        <f t="shared" si="1306"/>
        <v>0</v>
      </c>
      <c r="T8368" s="20">
        <f t="shared" si="1307"/>
        <v>357.87803200000002</v>
      </c>
      <c r="U8368" s="21">
        <f t="shared" si="1308"/>
        <v>1587.2652</v>
      </c>
      <c r="V8368" s="38">
        <f t="shared" si="1309"/>
        <v>0.897527208285953</v>
      </c>
    </row>
    <row r="8369" spans="1:22">
      <c r="A8369">
        <v>8364</v>
      </c>
      <c r="B8369" s="122">
        <f t="shared" si="1310"/>
        <v>41988</v>
      </c>
      <c r="C8369" s="122">
        <f t="shared" si="1310"/>
        <v>42353</v>
      </c>
      <c r="D8369" s="116">
        <f t="shared" si="1301"/>
        <v>2015</v>
      </c>
      <c r="E8369" s="116">
        <f t="shared" si="1302"/>
        <v>12</v>
      </c>
      <c r="F8369" s="120">
        <v>0</v>
      </c>
      <c r="G8369" s="121">
        <v>1550.662</v>
      </c>
      <c r="H8369" s="121">
        <v>0</v>
      </c>
      <c r="I8369" s="121">
        <v>426.66199999999998</v>
      </c>
      <c r="J8369" s="119">
        <v>0</v>
      </c>
      <c r="K8369" s="117">
        <f t="shared" si="1303"/>
        <v>1977.3240000000001</v>
      </c>
      <c r="L8369" s="116">
        <v>0</v>
      </c>
      <c r="M8369" s="116">
        <v>426.71300000000002</v>
      </c>
      <c r="N8369" s="116">
        <v>0</v>
      </c>
      <c r="O8369" s="116">
        <v>118.34399999999999</v>
      </c>
      <c r="P8369" s="116">
        <v>0</v>
      </c>
      <c r="Q8369" s="20">
        <f t="shared" si="1304"/>
        <v>0</v>
      </c>
      <c r="R8369" s="20">
        <f t="shared" si="1305"/>
        <v>1364.2014610000001</v>
      </c>
      <c r="S8369" s="20">
        <f t="shared" si="1306"/>
        <v>0</v>
      </c>
      <c r="T8369" s="20">
        <f t="shared" si="1307"/>
        <v>375.860544</v>
      </c>
      <c r="U8369" s="21">
        <f t="shared" si="1308"/>
        <v>1740.0620050000002</v>
      </c>
      <c r="V8369" s="38">
        <f t="shared" si="1309"/>
        <v>0.88000853931879663</v>
      </c>
    </row>
    <row r="8370" spans="1:22">
      <c r="A8370">
        <v>8365</v>
      </c>
      <c r="B8370" s="122">
        <f t="shared" si="1310"/>
        <v>41988</v>
      </c>
      <c r="C8370" s="122">
        <f t="shared" si="1310"/>
        <v>42353</v>
      </c>
      <c r="D8370" s="116">
        <f t="shared" si="1301"/>
        <v>2015</v>
      </c>
      <c r="E8370" s="116">
        <f t="shared" si="1302"/>
        <v>12</v>
      </c>
      <c r="F8370" s="120">
        <v>0</v>
      </c>
      <c r="G8370" s="121">
        <v>1525.7249999999999</v>
      </c>
      <c r="H8370" s="121">
        <v>0</v>
      </c>
      <c r="I8370" s="121">
        <v>433.20800000000003</v>
      </c>
      <c r="J8370" s="119">
        <v>0</v>
      </c>
      <c r="K8370" s="117">
        <f t="shared" si="1303"/>
        <v>1958.933</v>
      </c>
      <c r="L8370" s="116">
        <v>0</v>
      </c>
      <c r="M8370" s="116">
        <v>418.548</v>
      </c>
      <c r="N8370" s="116">
        <v>0</v>
      </c>
      <c r="O8370" s="116">
        <v>119.76600000000001</v>
      </c>
      <c r="P8370" s="116">
        <v>0</v>
      </c>
      <c r="Q8370" s="20">
        <f t="shared" si="1304"/>
        <v>0</v>
      </c>
      <c r="R8370" s="20">
        <f t="shared" si="1305"/>
        <v>1338.0979560000001</v>
      </c>
      <c r="S8370" s="20">
        <f t="shared" si="1306"/>
        <v>0</v>
      </c>
      <c r="T8370" s="20">
        <f t="shared" si="1307"/>
        <v>380.37681600000002</v>
      </c>
      <c r="U8370" s="21">
        <f t="shared" si="1308"/>
        <v>1718.474772</v>
      </c>
      <c r="V8370" s="38">
        <f t="shared" si="1309"/>
        <v>0.87725040723700098</v>
      </c>
    </row>
    <row r="8371" spans="1:22">
      <c r="A8371">
        <v>8366</v>
      </c>
      <c r="B8371" s="122">
        <f t="shared" si="1310"/>
        <v>41988</v>
      </c>
      <c r="C8371" s="122">
        <f t="shared" si="1310"/>
        <v>42353</v>
      </c>
      <c r="D8371" s="116">
        <f t="shared" si="1301"/>
        <v>2015</v>
      </c>
      <c r="E8371" s="116">
        <f t="shared" si="1302"/>
        <v>12</v>
      </c>
      <c r="F8371" s="120">
        <v>0</v>
      </c>
      <c r="G8371" s="121">
        <v>1529.4079999999999</v>
      </c>
      <c r="H8371" s="121">
        <v>0</v>
      </c>
      <c r="I8371" s="121">
        <v>438.25599999999997</v>
      </c>
      <c r="J8371" s="119">
        <v>0</v>
      </c>
      <c r="K8371" s="117">
        <f t="shared" si="1303"/>
        <v>1967.6639999999998</v>
      </c>
      <c r="L8371" s="116">
        <v>0</v>
      </c>
      <c r="M8371" s="116">
        <v>419.76299999999998</v>
      </c>
      <c r="N8371" s="116">
        <v>0</v>
      </c>
      <c r="O8371" s="116">
        <v>121.55</v>
      </c>
      <c r="P8371" s="116">
        <v>0</v>
      </c>
      <c r="Q8371" s="20">
        <f t="shared" si="1304"/>
        <v>0</v>
      </c>
      <c r="R8371" s="20">
        <f t="shared" si="1305"/>
        <v>1341.982311</v>
      </c>
      <c r="S8371" s="20">
        <f t="shared" si="1306"/>
        <v>0</v>
      </c>
      <c r="T8371" s="20">
        <f t="shared" si="1307"/>
        <v>386.0428</v>
      </c>
      <c r="U8371" s="21">
        <f t="shared" si="1308"/>
        <v>1728.0251109999999</v>
      </c>
      <c r="V8371" s="38">
        <f t="shared" si="1309"/>
        <v>0.87821147868741822</v>
      </c>
    </row>
    <row r="8372" spans="1:22">
      <c r="A8372">
        <v>8367</v>
      </c>
      <c r="B8372" s="122">
        <f t="shared" si="1310"/>
        <v>41988</v>
      </c>
      <c r="C8372" s="122">
        <f t="shared" si="1310"/>
        <v>42353</v>
      </c>
      <c r="D8372" s="116">
        <f t="shared" si="1301"/>
        <v>2015</v>
      </c>
      <c r="E8372" s="116">
        <f t="shared" si="1302"/>
        <v>12</v>
      </c>
      <c r="F8372" s="120">
        <v>0</v>
      </c>
      <c r="G8372" s="121">
        <v>1531.6379999999999</v>
      </c>
      <c r="H8372" s="121">
        <v>0</v>
      </c>
      <c r="I8372" s="121">
        <v>452.31400000000002</v>
      </c>
      <c r="J8372" s="119">
        <v>0</v>
      </c>
      <c r="K8372" s="117">
        <f t="shared" si="1303"/>
        <v>1983.952</v>
      </c>
      <c r="L8372" s="116">
        <v>0</v>
      </c>
      <c r="M8372" s="116">
        <v>420.02199999999999</v>
      </c>
      <c r="N8372" s="116">
        <v>0</v>
      </c>
      <c r="O8372" s="116">
        <v>125.203</v>
      </c>
      <c r="P8372" s="116">
        <v>0</v>
      </c>
      <c r="Q8372" s="20">
        <f t="shared" si="1304"/>
        <v>0</v>
      </c>
      <c r="R8372" s="20">
        <f t="shared" si="1305"/>
        <v>1342.810334</v>
      </c>
      <c r="S8372" s="20">
        <f t="shared" si="1306"/>
        <v>0</v>
      </c>
      <c r="T8372" s="20">
        <f t="shared" si="1307"/>
        <v>397.64472800000004</v>
      </c>
      <c r="U8372" s="21">
        <f t="shared" si="1308"/>
        <v>1740.455062</v>
      </c>
      <c r="V8372" s="38">
        <f t="shared" si="1309"/>
        <v>0.87726671915449572</v>
      </c>
    </row>
    <row r="8373" spans="1:22">
      <c r="A8373">
        <v>8368</v>
      </c>
      <c r="B8373" s="122">
        <f t="shared" si="1310"/>
        <v>41988</v>
      </c>
      <c r="C8373" s="122">
        <f t="shared" si="1310"/>
        <v>42353</v>
      </c>
      <c r="D8373" s="116">
        <f t="shared" si="1301"/>
        <v>2015</v>
      </c>
      <c r="E8373" s="116">
        <f t="shared" si="1302"/>
        <v>12</v>
      </c>
      <c r="F8373" s="120">
        <v>0</v>
      </c>
      <c r="G8373" s="121">
        <v>1530.653</v>
      </c>
      <c r="H8373" s="121">
        <v>0</v>
      </c>
      <c r="I8373" s="121">
        <v>467.84899999999999</v>
      </c>
      <c r="J8373" s="119">
        <v>0</v>
      </c>
      <c r="K8373" s="117">
        <f t="shared" si="1303"/>
        <v>1998.502</v>
      </c>
      <c r="L8373" s="116">
        <v>0</v>
      </c>
      <c r="M8373" s="116">
        <v>420.05399999999997</v>
      </c>
      <c r="N8373" s="116">
        <v>0</v>
      </c>
      <c r="O8373" s="116">
        <v>129.37700000000001</v>
      </c>
      <c r="P8373" s="116">
        <v>0</v>
      </c>
      <c r="Q8373" s="20">
        <f t="shared" si="1304"/>
        <v>0</v>
      </c>
      <c r="R8373" s="20">
        <f t="shared" si="1305"/>
        <v>1342.912638</v>
      </c>
      <c r="S8373" s="20">
        <f t="shared" si="1306"/>
        <v>0</v>
      </c>
      <c r="T8373" s="20">
        <f t="shared" si="1307"/>
        <v>410.90135200000003</v>
      </c>
      <c r="U8373" s="21">
        <f t="shared" si="1308"/>
        <v>1753.8139900000001</v>
      </c>
      <c r="V8373" s="38">
        <f t="shared" si="1309"/>
        <v>0.87756429065369967</v>
      </c>
    </row>
    <row r="8374" spans="1:22">
      <c r="A8374">
        <v>8369</v>
      </c>
      <c r="B8374" s="122">
        <f t="shared" si="1310"/>
        <v>41988</v>
      </c>
      <c r="C8374" s="122">
        <f t="shared" si="1310"/>
        <v>42353</v>
      </c>
      <c r="D8374" s="116">
        <f t="shared" si="1301"/>
        <v>2015</v>
      </c>
      <c r="E8374" s="116">
        <f t="shared" si="1302"/>
        <v>12</v>
      </c>
      <c r="F8374" s="120">
        <v>0</v>
      </c>
      <c r="G8374" s="121">
        <v>1532.2719999999999</v>
      </c>
      <c r="H8374" s="121">
        <v>0.45700000000000002</v>
      </c>
      <c r="I8374" s="121">
        <v>479.61700000000002</v>
      </c>
      <c r="J8374" s="119">
        <v>0</v>
      </c>
      <c r="K8374" s="117">
        <f t="shared" si="1303"/>
        <v>2012.346</v>
      </c>
      <c r="L8374" s="116">
        <v>0</v>
      </c>
      <c r="M8374" s="116">
        <v>421.33100000000002</v>
      </c>
      <c r="N8374" s="116">
        <v>4.38</v>
      </c>
      <c r="O8374" s="116">
        <v>136.83199999999999</v>
      </c>
      <c r="P8374" s="116">
        <v>0</v>
      </c>
      <c r="Q8374" s="20">
        <f t="shared" si="1304"/>
        <v>0</v>
      </c>
      <c r="R8374" s="20">
        <f t="shared" si="1305"/>
        <v>1346.9952070000002</v>
      </c>
      <c r="S8374" s="20">
        <f t="shared" si="1306"/>
        <v>8.5453799999999998</v>
      </c>
      <c r="T8374" s="20">
        <f t="shared" si="1307"/>
        <v>434.57843200000002</v>
      </c>
      <c r="U8374" s="21">
        <f t="shared" si="1308"/>
        <v>1790.1190190000002</v>
      </c>
      <c r="V8374" s="38">
        <f t="shared" si="1309"/>
        <v>0.88956820497071587</v>
      </c>
    </row>
    <row r="8375" spans="1:22">
      <c r="A8375">
        <v>8370</v>
      </c>
      <c r="B8375" s="122">
        <f t="shared" si="1310"/>
        <v>41988</v>
      </c>
      <c r="C8375" s="122">
        <f t="shared" si="1310"/>
        <v>42353</v>
      </c>
      <c r="D8375" s="116">
        <f t="shared" si="1301"/>
        <v>2015</v>
      </c>
      <c r="E8375" s="116">
        <f t="shared" si="1302"/>
        <v>12</v>
      </c>
      <c r="F8375" s="120">
        <v>226.16399999999999</v>
      </c>
      <c r="G8375" s="121">
        <v>1536.5329999999999</v>
      </c>
      <c r="H8375" s="121">
        <v>6.7750000000000004</v>
      </c>
      <c r="I8375" s="121">
        <v>329.87400000000002</v>
      </c>
      <c r="J8375" s="119">
        <v>0</v>
      </c>
      <c r="K8375" s="117">
        <f t="shared" si="1303"/>
        <v>2099.346</v>
      </c>
      <c r="L8375" s="116">
        <v>112.21299999999999</v>
      </c>
      <c r="M8375" s="116">
        <v>421.90699999999998</v>
      </c>
      <c r="N8375" s="116">
        <v>10.17</v>
      </c>
      <c r="O8375" s="116">
        <v>89.31</v>
      </c>
      <c r="P8375" s="116">
        <v>0</v>
      </c>
      <c r="Q8375" s="20">
        <f t="shared" si="1304"/>
        <v>314.53303899999997</v>
      </c>
      <c r="R8375" s="20">
        <f t="shared" si="1305"/>
        <v>1348.836679</v>
      </c>
      <c r="S8375" s="20">
        <f t="shared" si="1306"/>
        <v>19.841670000000001</v>
      </c>
      <c r="T8375" s="20">
        <f t="shared" si="1307"/>
        <v>283.64856000000003</v>
      </c>
      <c r="U8375" s="21">
        <f t="shared" si="1308"/>
        <v>1966.859948</v>
      </c>
      <c r="V8375" s="38">
        <f t="shared" si="1309"/>
        <v>0.93689175009741132</v>
      </c>
    </row>
    <row r="8376" spans="1:22">
      <c r="A8376">
        <v>8371</v>
      </c>
      <c r="B8376" s="122">
        <f t="shared" si="1310"/>
        <v>41988</v>
      </c>
      <c r="C8376" s="122">
        <f t="shared" si="1310"/>
        <v>42353</v>
      </c>
      <c r="D8376" s="116">
        <f t="shared" si="1301"/>
        <v>2015</v>
      </c>
      <c r="E8376" s="116">
        <f t="shared" si="1302"/>
        <v>12</v>
      </c>
      <c r="F8376" s="120">
        <v>0</v>
      </c>
      <c r="G8376" s="121">
        <v>1539.7529999999999</v>
      </c>
      <c r="H8376" s="121">
        <v>1.119</v>
      </c>
      <c r="I8376" s="121">
        <v>315.10399999999998</v>
      </c>
      <c r="J8376" s="119">
        <v>0</v>
      </c>
      <c r="K8376" s="117">
        <f t="shared" si="1303"/>
        <v>1855.9759999999999</v>
      </c>
      <c r="L8376" s="116">
        <v>0</v>
      </c>
      <c r="M8376" s="116">
        <v>421.89499999999998</v>
      </c>
      <c r="N8376" s="116">
        <v>1.643</v>
      </c>
      <c r="O8376" s="116">
        <v>85.918000000000006</v>
      </c>
      <c r="P8376" s="116">
        <v>0</v>
      </c>
      <c r="Q8376" s="20">
        <f t="shared" si="1304"/>
        <v>0</v>
      </c>
      <c r="R8376" s="20">
        <f t="shared" si="1305"/>
        <v>1348.798315</v>
      </c>
      <c r="S8376" s="20">
        <f t="shared" si="1306"/>
        <v>3.2054930000000001</v>
      </c>
      <c r="T8376" s="20">
        <f t="shared" si="1307"/>
        <v>272.87556800000004</v>
      </c>
      <c r="U8376" s="21">
        <f t="shared" si="1308"/>
        <v>1624.8793759999999</v>
      </c>
      <c r="V8376" s="38">
        <f t="shared" si="1309"/>
        <v>0.87548512265244804</v>
      </c>
    </row>
    <row r="8377" spans="1:22">
      <c r="A8377">
        <v>8372</v>
      </c>
      <c r="B8377" s="122">
        <f t="shared" si="1310"/>
        <v>41988</v>
      </c>
      <c r="C8377" s="122">
        <f t="shared" si="1310"/>
        <v>42353</v>
      </c>
      <c r="D8377" s="116">
        <f t="shared" si="1301"/>
        <v>2015</v>
      </c>
      <c r="E8377" s="116">
        <f t="shared" si="1302"/>
        <v>12</v>
      </c>
      <c r="F8377" s="120">
        <v>0</v>
      </c>
      <c r="G8377" s="121">
        <v>1536.105</v>
      </c>
      <c r="H8377" s="121">
        <v>0</v>
      </c>
      <c r="I8377" s="121">
        <v>309.64100000000002</v>
      </c>
      <c r="J8377" s="119">
        <v>0</v>
      </c>
      <c r="K8377" s="117">
        <f t="shared" si="1303"/>
        <v>1845.7460000000001</v>
      </c>
      <c r="L8377" s="116">
        <v>0</v>
      </c>
      <c r="M8377" s="116">
        <v>420.91399999999999</v>
      </c>
      <c r="N8377" s="116">
        <v>0</v>
      </c>
      <c r="O8377" s="116">
        <v>83.122</v>
      </c>
      <c r="P8377" s="116">
        <v>0</v>
      </c>
      <c r="Q8377" s="20">
        <f t="shared" si="1304"/>
        <v>0</v>
      </c>
      <c r="R8377" s="20">
        <f t="shared" si="1305"/>
        <v>1345.6620579999999</v>
      </c>
      <c r="S8377" s="20">
        <f t="shared" si="1306"/>
        <v>0</v>
      </c>
      <c r="T8377" s="20">
        <f t="shared" si="1307"/>
        <v>263.99547200000001</v>
      </c>
      <c r="U8377" s="21">
        <f t="shared" si="1308"/>
        <v>1609.65753</v>
      </c>
      <c r="V8377" s="38">
        <f t="shared" si="1309"/>
        <v>0.87209048807365686</v>
      </c>
    </row>
    <row r="8378" spans="1:22">
      <c r="A8378">
        <v>8373</v>
      </c>
      <c r="B8378" s="122">
        <f t="shared" si="1310"/>
        <v>41988</v>
      </c>
      <c r="C8378" s="122">
        <f t="shared" si="1310"/>
        <v>42353</v>
      </c>
      <c r="D8378" s="116">
        <f t="shared" si="1301"/>
        <v>2015</v>
      </c>
      <c r="E8378" s="116">
        <f t="shared" si="1302"/>
        <v>12</v>
      </c>
      <c r="F8378" s="120">
        <v>0</v>
      </c>
      <c r="G8378" s="121">
        <v>1538.152</v>
      </c>
      <c r="H8378" s="121">
        <v>0</v>
      </c>
      <c r="I8378" s="121">
        <v>326.072</v>
      </c>
      <c r="J8378" s="119">
        <v>0</v>
      </c>
      <c r="K8378" s="117">
        <f t="shared" si="1303"/>
        <v>1864.2240000000002</v>
      </c>
      <c r="L8378" s="116">
        <v>0</v>
      </c>
      <c r="M8378" s="116">
        <v>421.26900000000001</v>
      </c>
      <c r="N8378" s="116">
        <v>0</v>
      </c>
      <c r="O8378" s="116">
        <v>87.965999999999994</v>
      </c>
      <c r="P8378" s="116">
        <v>0</v>
      </c>
      <c r="Q8378" s="20">
        <f t="shared" si="1304"/>
        <v>0</v>
      </c>
      <c r="R8378" s="20">
        <f t="shared" si="1305"/>
        <v>1346.7969930000002</v>
      </c>
      <c r="S8378" s="20">
        <f t="shared" si="1306"/>
        <v>0</v>
      </c>
      <c r="T8378" s="20">
        <f t="shared" si="1307"/>
        <v>279.38001600000001</v>
      </c>
      <c r="U8378" s="21">
        <f t="shared" si="1308"/>
        <v>1626.1770090000002</v>
      </c>
      <c r="V8378" s="38">
        <f t="shared" si="1309"/>
        <v>0.87230773179617904</v>
      </c>
    </row>
    <row r="8379" spans="1:22">
      <c r="A8379">
        <v>8374</v>
      </c>
      <c r="B8379" s="122">
        <f t="shared" si="1310"/>
        <v>41988</v>
      </c>
      <c r="C8379" s="122">
        <f t="shared" si="1310"/>
        <v>42353</v>
      </c>
      <c r="D8379" s="116">
        <f t="shared" si="1301"/>
        <v>2015</v>
      </c>
      <c r="E8379" s="116">
        <f t="shared" si="1302"/>
        <v>12</v>
      </c>
      <c r="F8379" s="120">
        <v>291.447</v>
      </c>
      <c r="G8379" s="121">
        <v>1539.3430000000001</v>
      </c>
      <c r="H8379" s="121">
        <v>0</v>
      </c>
      <c r="I8379" s="121">
        <v>342.05500000000001</v>
      </c>
      <c r="J8379" s="119">
        <v>0</v>
      </c>
      <c r="K8379" s="117">
        <f t="shared" si="1303"/>
        <v>2172.8449999999998</v>
      </c>
      <c r="L8379" s="116">
        <v>139.089</v>
      </c>
      <c r="M8379" s="116">
        <v>421.44099999999997</v>
      </c>
      <c r="N8379" s="116">
        <v>0</v>
      </c>
      <c r="O8379" s="116">
        <v>92.555999999999997</v>
      </c>
      <c r="P8379" s="116">
        <v>0</v>
      </c>
      <c r="Q8379" s="20">
        <f t="shared" si="1304"/>
        <v>389.866467</v>
      </c>
      <c r="R8379" s="20">
        <f t="shared" si="1305"/>
        <v>1347.3468769999999</v>
      </c>
      <c r="S8379" s="20">
        <f t="shared" si="1306"/>
        <v>0</v>
      </c>
      <c r="T8379" s="20">
        <f t="shared" si="1307"/>
        <v>293.95785599999999</v>
      </c>
      <c r="U8379" s="21">
        <f t="shared" si="1308"/>
        <v>2031.1712</v>
      </c>
      <c r="V8379" s="38">
        <f t="shared" si="1309"/>
        <v>0.93479801826637432</v>
      </c>
    </row>
    <row r="8380" spans="1:22">
      <c r="A8380">
        <v>8375</v>
      </c>
      <c r="B8380" s="122">
        <f t="shared" si="1310"/>
        <v>41988</v>
      </c>
      <c r="C8380" s="122">
        <f t="shared" si="1310"/>
        <v>42353</v>
      </c>
      <c r="D8380" s="116">
        <f t="shared" si="1301"/>
        <v>2015</v>
      </c>
      <c r="E8380" s="116">
        <f t="shared" si="1302"/>
        <v>12</v>
      </c>
      <c r="F8380" s="120">
        <v>290.42599999999999</v>
      </c>
      <c r="G8380" s="121">
        <v>1512.0319999999999</v>
      </c>
      <c r="H8380" s="121">
        <v>0</v>
      </c>
      <c r="I8380" s="121">
        <v>288.45400000000001</v>
      </c>
      <c r="J8380" s="119">
        <v>0</v>
      </c>
      <c r="K8380" s="117">
        <f t="shared" si="1303"/>
        <v>2090.9119999999998</v>
      </c>
      <c r="L8380" s="116">
        <v>140.53899999999999</v>
      </c>
      <c r="M8380" s="116">
        <v>414.52</v>
      </c>
      <c r="N8380" s="116">
        <v>0</v>
      </c>
      <c r="O8380" s="116">
        <v>77.718999999999994</v>
      </c>
      <c r="P8380" s="116">
        <v>0</v>
      </c>
      <c r="Q8380" s="20">
        <f t="shared" si="1304"/>
        <v>393.93081699999993</v>
      </c>
      <c r="R8380" s="20">
        <f t="shared" si="1305"/>
        <v>1325.2204400000001</v>
      </c>
      <c r="S8380" s="20">
        <f t="shared" si="1306"/>
        <v>0</v>
      </c>
      <c r="T8380" s="20">
        <f t="shared" si="1307"/>
        <v>246.835544</v>
      </c>
      <c r="U8380" s="21">
        <f t="shared" si="1308"/>
        <v>1965.986801</v>
      </c>
      <c r="V8380" s="38">
        <f t="shared" si="1309"/>
        <v>0.94025324882156691</v>
      </c>
    </row>
    <row r="8381" spans="1:22">
      <c r="A8381">
        <v>8376</v>
      </c>
      <c r="B8381" s="122">
        <f t="shared" si="1310"/>
        <v>41988</v>
      </c>
      <c r="C8381" s="122">
        <f t="shared" si="1310"/>
        <v>42353</v>
      </c>
      <c r="D8381" s="116">
        <f t="shared" si="1301"/>
        <v>2015</v>
      </c>
      <c r="E8381" s="116">
        <f t="shared" si="1302"/>
        <v>12</v>
      </c>
      <c r="F8381" s="120">
        <v>288.61099999999999</v>
      </c>
      <c r="G8381" s="121">
        <v>1410.751</v>
      </c>
      <c r="H8381" s="121">
        <v>49.12</v>
      </c>
      <c r="I8381" s="121">
        <v>271.29000000000002</v>
      </c>
      <c r="J8381" s="119">
        <v>0</v>
      </c>
      <c r="K8381" s="117">
        <f t="shared" si="1303"/>
        <v>2019.7719999999999</v>
      </c>
      <c r="L8381" s="116">
        <v>139.90100000000001</v>
      </c>
      <c r="M8381" s="116">
        <v>386.44499999999999</v>
      </c>
      <c r="N8381" s="116">
        <v>43.012999999999998</v>
      </c>
      <c r="O8381" s="116">
        <v>73.662000000000006</v>
      </c>
      <c r="P8381" s="116">
        <v>0</v>
      </c>
      <c r="Q8381" s="20">
        <f t="shared" si="1304"/>
        <v>392.14250300000003</v>
      </c>
      <c r="R8381" s="20">
        <f t="shared" si="1305"/>
        <v>1235.464665</v>
      </c>
      <c r="S8381" s="20">
        <f t="shared" si="1306"/>
        <v>83.918362999999999</v>
      </c>
      <c r="T8381" s="20">
        <f t="shared" si="1307"/>
        <v>233.95051200000003</v>
      </c>
      <c r="U8381" s="21">
        <f t="shared" si="1308"/>
        <v>1945.4760430000001</v>
      </c>
      <c r="V8381" s="38">
        <f t="shared" si="1309"/>
        <v>0.9632156713728085</v>
      </c>
    </row>
    <row r="8382" spans="1:22">
      <c r="A8382">
        <v>8377</v>
      </c>
      <c r="B8382" s="122">
        <f t="shared" si="1310"/>
        <v>41989</v>
      </c>
      <c r="C8382" s="122">
        <f t="shared" si="1310"/>
        <v>42354</v>
      </c>
      <c r="D8382" s="116">
        <f t="shared" si="1301"/>
        <v>2015</v>
      </c>
      <c r="E8382" s="116">
        <f t="shared" si="1302"/>
        <v>12</v>
      </c>
      <c r="F8382" s="120">
        <v>285.08600000000001</v>
      </c>
      <c r="G8382" s="121">
        <v>1354.6780000000001</v>
      </c>
      <c r="H8382" s="121">
        <v>1.365</v>
      </c>
      <c r="I8382" s="121">
        <v>190.52099999999999</v>
      </c>
      <c r="J8382" s="119">
        <v>0</v>
      </c>
      <c r="K8382" s="117">
        <f t="shared" si="1303"/>
        <v>1831.65</v>
      </c>
      <c r="L8382" s="116">
        <v>137.988</v>
      </c>
      <c r="M8382" s="116">
        <v>369.37</v>
      </c>
      <c r="N8382" s="116">
        <v>3.9420000000000002</v>
      </c>
      <c r="O8382" s="116">
        <v>50.753999999999998</v>
      </c>
      <c r="P8382" s="116">
        <v>0</v>
      </c>
      <c r="Q8382" s="20">
        <f t="shared" si="1304"/>
        <v>386.78036399999996</v>
      </c>
      <c r="R8382" s="20">
        <f t="shared" si="1305"/>
        <v>1180.87589</v>
      </c>
      <c r="S8382" s="20">
        <f t="shared" si="1306"/>
        <v>7.6908420000000008</v>
      </c>
      <c r="T8382" s="20">
        <f t="shared" si="1307"/>
        <v>161.194704</v>
      </c>
      <c r="U8382" s="21">
        <f t="shared" si="1308"/>
        <v>1736.5418</v>
      </c>
      <c r="V8382" s="38">
        <f t="shared" si="1309"/>
        <v>0.948075123522507</v>
      </c>
    </row>
    <row r="8383" spans="1:22">
      <c r="A8383">
        <v>8378</v>
      </c>
      <c r="B8383" s="122">
        <f t="shared" si="1310"/>
        <v>41989</v>
      </c>
      <c r="C8383" s="122">
        <f t="shared" si="1310"/>
        <v>42354</v>
      </c>
      <c r="D8383" s="116">
        <f t="shared" si="1301"/>
        <v>2015</v>
      </c>
      <c r="E8383" s="116">
        <f t="shared" si="1302"/>
        <v>12</v>
      </c>
      <c r="F8383" s="120">
        <v>282.77199999999999</v>
      </c>
      <c r="G8383" s="121">
        <v>1274.0260000000001</v>
      </c>
      <c r="H8383" s="121">
        <v>0</v>
      </c>
      <c r="I8383" s="121">
        <v>135.60300000000001</v>
      </c>
      <c r="J8383" s="119">
        <v>0</v>
      </c>
      <c r="K8383" s="117">
        <f t="shared" si="1303"/>
        <v>1692.4010000000001</v>
      </c>
      <c r="L8383" s="116">
        <v>136.86199999999999</v>
      </c>
      <c r="M8383" s="116">
        <v>343.27100000000002</v>
      </c>
      <c r="N8383" s="116">
        <v>0</v>
      </c>
      <c r="O8383" s="116">
        <v>36.747999999999998</v>
      </c>
      <c r="P8383" s="116">
        <v>0</v>
      </c>
      <c r="Q8383" s="20">
        <f t="shared" si="1304"/>
        <v>383.62418599999995</v>
      </c>
      <c r="R8383" s="20">
        <f t="shared" si="1305"/>
        <v>1097.4373870000002</v>
      </c>
      <c r="S8383" s="20">
        <f t="shared" si="1306"/>
        <v>0</v>
      </c>
      <c r="T8383" s="20">
        <f t="shared" si="1307"/>
        <v>116.711648</v>
      </c>
      <c r="U8383" s="21">
        <f t="shared" si="1308"/>
        <v>1597.7732210000001</v>
      </c>
      <c r="V8383" s="38">
        <f t="shared" si="1309"/>
        <v>0.94408666799416929</v>
      </c>
    </row>
    <row r="8384" spans="1:22">
      <c r="A8384">
        <v>8379</v>
      </c>
      <c r="B8384" s="122">
        <f t="shared" si="1310"/>
        <v>41989</v>
      </c>
      <c r="C8384" s="122">
        <f t="shared" si="1310"/>
        <v>42354</v>
      </c>
      <c r="D8384" s="116">
        <f t="shared" si="1301"/>
        <v>2015</v>
      </c>
      <c r="E8384" s="116">
        <f t="shared" si="1302"/>
        <v>12</v>
      </c>
      <c r="F8384" s="120">
        <v>288.46699999999998</v>
      </c>
      <c r="G8384" s="121">
        <v>1082.6389999999999</v>
      </c>
      <c r="H8384" s="121">
        <v>69.849000000000004</v>
      </c>
      <c r="I8384" s="121">
        <v>113.309</v>
      </c>
      <c r="J8384" s="119">
        <v>0</v>
      </c>
      <c r="K8384" s="117">
        <f t="shared" si="1303"/>
        <v>1554.2639999999997</v>
      </c>
      <c r="L8384" s="116">
        <v>138.97399999999999</v>
      </c>
      <c r="M8384" s="116">
        <v>293.45299999999997</v>
      </c>
      <c r="N8384" s="116">
        <v>30.327000000000002</v>
      </c>
      <c r="O8384" s="116">
        <v>31.030999999999999</v>
      </c>
      <c r="P8384" s="116">
        <v>0</v>
      </c>
      <c r="Q8384" s="20">
        <f t="shared" si="1304"/>
        <v>389.54412199999996</v>
      </c>
      <c r="R8384" s="20">
        <f t="shared" si="1305"/>
        <v>938.16924099999994</v>
      </c>
      <c r="S8384" s="20">
        <f t="shared" si="1306"/>
        <v>59.167977000000008</v>
      </c>
      <c r="T8384" s="20">
        <f t="shared" si="1307"/>
        <v>98.554456000000002</v>
      </c>
      <c r="U8384" s="21">
        <f t="shared" si="1308"/>
        <v>1485.435796</v>
      </c>
      <c r="V8384" s="38">
        <f t="shared" si="1309"/>
        <v>0.9557165294956329</v>
      </c>
    </row>
    <row r="8385" spans="1:22">
      <c r="A8385">
        <v>8380</v>
      </c>
      <c r="B8385" s="122">
        <f t="shared" si="1310"/>
        <v>41989</v>
      </c>
      <c r="C8385" s="122">
        <f t="shared" si="1310"/>
        <v>42354</v>
      </c>
      <c r="D8385" s="116">
        <f t="shared" si="1301"/>
        <v>2015</v>
      </c>
      <c r="E8385" s="116">
        <f t="shared" si="1302"/>
        <v>12</v>
      </c>
      <c r="F8385" s="120">
        <v>285.68599999999998</v>
      </c>
      <c r="G8385" s="121">
        <v>911.07100000000003</v>
      </c>
      <c r="H8385" s="121">
        <v>343.93299999999999</v>
      </c>
      <c r="I8385" s="121">
        <v>84.546000000000006</v>
      </c>
      <c r="J8385" s="119">
        <v>0</v>
      </c>
      <c r="K8385" s="117">
        <f t="shared" si="1303"/>
        <v>1625.2360000000001</v>
      </c>
      <c r="L8385" s="116">
        <v>139.28100000000001</v>
      </c>
      <c r="M8385" s="116">
        <v>254.98599999999999</v>
      </c>
      <c r="N8385" s="116">
        <v>106.536</v>
      </c>
      <c r="O8385" s="116">
        <v>22.811</v>
      </c>
      <c r="P8385" s="116">
        <v>0</v>
      </c>
      <c r="Q8385" s="20">
        <f t="shared" si="1304"/>
        <v>390.40464300000002</v>
      </c>
      <c r="R8385" s="20">
        <f t="shared" si="1305"/>
        <v>815.19024200000001</v>
      </c>
      <c r="S8385" s="20">
        <f t="shared" si="1306"/>
        <v>207.85173600000002</v>
      </c>
      <c r="T8385" s="20">
        <f t="shared" si="1307"/>
        <v>72.447736000000006</v>
      </c>
      <c r="U8385" s="21">
        <f t="shared" si="1308"/>
        <v>1485.8943570000001</v>
      </c>
      <c r="V8385" s="38">
        <f t="shared" si="1309"/>
        <v>0.91426374815719069</v>
      </c>
    </row>
    <row r="8386" spans="1:22">
      <c r="A8386">
        <v>8381</v>
      </c>
      <c r="B8386" s="122">
        <f t="shared" si="1310"/>
        <v>41989</v>
      </c>
      <c r="C8386" s="122">
        <f t="shared" si="1310"/>
        <v>42354</v>
      </c>
      <c r="D8386" s="116">
        <f t="shared" si="1301"/>
        <v>2015</v>
      </c>
      <c r="E8386" s="116">
        <f t="shared" si="1302"/>
        <v>12</v>
      </c>
      <c r="F8386" s="120">
        <v>286.834</v>
      </c>
      <c r="G8386" s="121">
        <v>903.13300000000004</v>
      </c>
      <c r="H8386" s="121">
        <v>345.30500000000001</v>
      </c>
      <c r="I8386" s="121">
        <v>74.864000000000004</v>
      </c>
      <c r="J8386" s="119">
        <v>0</v>
      </c>
      <c r="K8386" s="117">
        <f t="shared" si="1303"/>
        <v>1610.1360000000002</v>
      </c>
      <c r="L8386" s="116">
        <v>137.97999999999999</v>
      </c>
      <c r="M8386" s="116">
        <v>252.93199999999999</v>
      </c>
      <c r="N8386" s="116">
        <v>106.78400000000001</v>
      </c>
      <c r="O8386" s="116">
        <v>20.277000000000001</v>
      </c>
      <c r="P8386" s="116">
        <v>0</v>
      </c>
      <c r="Q8386" s="20">
        <f t="shared" si="1304"/>
        <v>386.75793999999996</v>
      </c>
      <c r="R8386" s="20">
        <f t="shared" si="1305"/>
        <v>808.623604</v>
      </c>
      <c r="S8386" s="20">
        <f t="shared" si="1306"/>
        <v>208.33558400000001</v>
      </c>
      <c r="T8386" s="20">
        <f t="shared" si="1307"/>
        <v>64.399752000000007</v>
      </c>
      <c r="U8386" s="21">
        <f t="shared" si="1308"/>
        <v>1468.1168799999998</v>
      </c>
      <c r="V8386" s="38">
        <f t="shared" si="1309"/>
        <v>0.91179681716327043</v>
      </c>
    </row>
    <row r="8387" spans="1:22">
      <c r="A8387">
        <v>8382</v>
      </c>
      <c r="B8387" s="122">
        <f t="shared" si="1310"/>
        <v>41989</v>
      </c>
      <c r="C8387" s="122">
        <f t="shared" si="1310"/>
        <v>42354</v>
      </c>
      <c r="D8387" s="116">
        <f t="shared" si="1301"/>
        <v>2015</v>
      </c>
      <c r="E8387" s="116">
        <f t="shared" si="1302"/>
        <v>12</v>
      </c>
      <c r="F8387" s="120">
        <v>294.28300000000002</v>
      </c>
      <c r="G8387" s="121">
        <v>900.83100000000002</v>
      </c>
      <c r="H8387" s="121">
        <v>285.279</v>
      </c>
      <c r="I8387" s="121">
        <v>72.728999999999999</v>
      </c>
      <c r="J8387" s="119">
        <v>0</v>
      </c>
      <c r="K8387" s="117">
        <f t="shared" si="1303"/>
        <v>1553.1220000000001</v>
      </c>
      <c r="L8387" s="116">
        <v>143.34800000000001</v>
      </c>
      <c r="M8387" s="116">
        <v>252.81700000000001</v>
      </c>
      <c r="N8387" s="116">
        <v>93.460999999999999</v>
      </c>
      <c r="O8387" s="116">
        <v>19.446999999999999</v>
      </c>
      <c r="P8387" s="116">
        <v>0</v>
      </c>
      <c r="Q8387" s="20">
        <f t="shared" si="1304"/>
        <v>401.80444400000005</v>
      </c>
      <c r="R8387" s="20">
        <f t="shared" si="1305"/>
        <v>808.25594899999999</v>
      </c>
      <c r="S8387" s="20">
        <f t="shared" si="1306"/>
        <v>182.342411</v>
      </c>
      <c r="T8387" s="20">
        <f t="shared" si="1307"/>
        <v>61.763672</v>
      </c>
      <c r="U8387" s="21">
        <f t="shared" si="1308"/>
        <v>1454.1664760000001</v>
      </c>
      <c r="V8387" s="38">
        <f t="shared" si="1309"/>
        <v>0.93628605866119985</v>
      </c>
    </row>
    <row r="8388" spans="1:22">
      <c r="A8388">
        <v>8383</v>
      </c>
      <c r="B8388" s="122">
        <f t="shared" si="1310"/>
        <v>41989</v>
      </c>
      <c r="C8388" s="122">
        <f t="shared" si="1310"/>
        <v>42354</v>
      </c>
      <c r="D8388" s="116">
        <f t="shared" si="1301"/>
        <v>2015</v>
      </c>
      <c r="E8388" s="116">
        <f t="shared" si="1302"/>
        <v>12</v>
      </c>
      <c r="F8388" s="120">
        <v>210.393</v>
      </c>
      <c r="G8388" s="121">
        <v>901.94399999999996</v>
      </c>
      <c r="H8388" s="121">
        <v>245.21</v>
      </c>
      <c r="I8388" s="121">
        <v>75.192999999999998</v>
      </c>
      <c r="J8388" s="119">
        <v>0</v>
      </c>
      <c r="K8388" s="117">
        <f t="shared" si="1303"/>
        <v>1432.74</v>
      </c>
      <c r="L8388" s="116">
        <v>102.086</v>
      </c>
      <c r="M8388" s="116">
        <v>252.66399999999999</v>
      </c>
      <c r="N8388" s="116">
        <v>87.718000000000004</v>
      </c>
      <c r="O8388" s="116">
        <v>20.193000000000001</v>
      </c>
      <c r="P8388" s="116">
        <v>0</v>
      </c>
      <c r="Q8388" s="20">
        <f t="shared" si="1304"/>
        <v>286.14705800000002</v>
      </c>
      <c r="R8388" s="20">
        <f t="shared" si="1305"/>
        <v>807.76680799999997</v>
      </c>
      <c r="S8388" s="20">
        <f t="shared" si="1306"/>
        <v>171.13781800000001</v>
      </c>
      <c r="T8388" s="20">
        <f t="shared" si="1307"/>
        <v>64.132968000000005</v>
      </c>
      <c r="U8388" s="21">
        <f t="shared" si="1308"/>
        <v>1329.1846519999999</v>
      </c>
      <c r="V8388" s="38">
        <f t="shared" si="1309"/>
        <v>0.92772216312799249</v>
      </c>
    </row>
    <row r="8389" spans="1:22">
      <c r="A8389">
        <v>8384</v>
      </c>
      <c r="B8389" s="122">
        <f t="shared" si="1310"/>
        <v>41989</v>
      </c>
      <c r="C8389" s="122">
        <f t="shared" si="1310"/>
        <v>42354</v>
      </c>
      <c r="D8389" s="116">
        <f t="shared" si="1301"/>
        <v>2015</v>
      </c>
      <c r="E8389" s="116">
        <f t="shared" si="1302"/>
        <v>12</v>
      </c>
      <c r="F8389" s="120">
        <v>208.31899999999999</v>
      </c>
      <c r="G8389" s="121">
        <v>903.22900000000004</v>
      </c>
      <c r="H8389" s="121">
        <v>416.09800000000001</v>
      </c>
      <c r="I8389" s="121">
        <v>110.76300000000001</v>
      </c>
      <c r="J8389" s="119">
        <v>0</v>
      </c>
      <c r="K8389" s="117">
        <f t="shared" si="1303"/>
        <v>1638.4089999999999</v>
      </c>
      <c r="L8389" s="116">
        <v>101.039</v>
      </c>
      <c r="M8389" s="116">
        <v>253.03800000000001</v>
      </c>
      <c r="N8389" s="116">
        <v>138.86199999999999</v>
      </c>
      <c r="O8389" s="116">
        <v>29.24</v>
      </c>
      <c r="P8389" s="116">
        <v>0</v>
      </c>
      <c r="Q8389" s="20">
        <f t="shared" si="1304"/>
        <v>283.21231699999998</v>
      </c>
      <c r="R8389" s="20">
        <f t="shared" si="1305"/>
        <v>808.96248600000001</v>
      </c>
      <c r="S8389" s="20">
        <f t="shared" si="1306"/>
        <v>270.91976199999999</v>
      </c>
      <c r="T8389" s="20">
        <f t="shared" si="1307"/>
        <v>92.866240000000005</v>
      </c>
      <c r="U8389" s="21">
        <f t="shared" si="1308"/>
        <v>1455.9608049999999</v>
      </c>
      <c r="V8389" s="38">
        <f t="shared" si="1309"/>
        <v>0.88864307080832694</v>
      </c>
    </row>
    <row r="8390" spans="1:22">
      <c r="A8390">
        <v>8385</v>
      </c>
      <c r="B8390" s="122">
        <f t="shared" si="1310"/>
        <v>41989</v>
      </c>
      <c r="C8390" s="122">
        <f t="shared" si="1310"/>
        <v>42354</v>
      </c>
      <c r="D8390" s="116">
        <f t="shared" si="1301"/>
        <v>2015</v>
      </c>
      <c r="E8390" s="116">
        <f t="shared" si="1302"/>
        <v>12</v>
      </c>
      <c r="F8390" s="120">
        <v>208.78399999999999</v>
      </c>
      <c r="G8390" s="121">
        <v>924.56600000000003</v>
      </c>
      <c r="H8390" s="121">
        <v>311.61599999999999</v>
      </c>
      <c r="I8390" s="121">
        <v>158.577</v>
      </c>
      <c r="J8390" s="119">
        <v>0</v>
      </c>
      <c r="K8390" s="117">
        <f t="shared" si="1303"/>
        <v>1603.5429999999999</v>
      </c>
      <c r="L8390" s="116">
        <v>101.627</v>
      </c>
      <c r="M8390" s="116">
        <v>257.81</v>
      </c>
      <c r="N8390" s="116">
        <v>108.014</v>
      </c>
      <c r="O8390" s="116">
        <v>42.787999999999997</v>
      </c>
      <c r="P8390" s="116">
        <v>0</v>
      </c>
      <c r="Q8390" s="20">
        <f t="shared" si="1304"/>
        <v>284.86048099999999</v>
      </c>
      <c r="R8390" s="20">
        <f t="shared" si="1305"/>
        <v>824.21857</v>
      </c>
      <c r="S8390" s="20">
        <f t="shared" si="1306"/>
        <v>210.73531399999999</v>
      </c>
      <c r="T8390" s="20">
        <f t="shared" si="1307"/>
        <v>135.894688</v>
      </c>
      <c r="U8390" s="21">
        <f t="shared" si="1308"/>
        <v>1455.709053</v>
      </c>
      <c r="V8390" s="38">
        <f t="shared" si="1309"/>
        <v>0.90780793093792944</v>
      </c>
    </row>
    <row r="8391" spans="1:22">
      <c r="A8391">
        <v>8386</v>
      </c>
      <c r="B8391" s="122">
        <f t="shared" si="1310"/>
        <v>41989</v>
      </c>
      <c r="C8391" s="122">
        <f t="shared" si="1310"/>
        <v>42354</v>
      </c>
      <c r="D8391" s="116">
        <f t="shared" ref="D8391:D8454" si="1311">YEAR(C8391)</f>
        <v>2015</v>
      </c>
      <c r="E8391" s="116">
        <f t="shared" ref="E8391:E8454" si="1312">MONTH(C8391)</f>
        <v>12</v>
      </c>
      <c r="F8391" s="120">
        <v>209.93600000000001</v>
      </c>
      <c r="G8391" s="121">
        <v>1167.943</v>
      </c>
      <c r="H8391" s="121">
        <v>141.06700000000001</v>
      </c>
      <c r="I8391" s="121">
        <v>235.29599999999999</v>
      </c>
      <c r="J8391" s="119">
        <v>0</v>
      </c>
      <c r="K8391" s="117">
        <f t="shared" ref="K8391:K8454" si="1313">SUM(F8391:J8391)</f>
        <v>1754.242</v>
      </c>
      <c r="L8391" s="116">
        <v>101.69499999999999</v>
      </c>
      <c r="M8391" s="116">
        <v>311.02800000000002</v>
      </c>
      <c r="N8391" s="116">
        <v>55.401000000000003</v>
      </c>
      <c r="O8391" s="116">
        <v>62.262999999999998</v>
      </c>
      <c r="P8391" s="116">
        <v>0</v>
      </c>
      <c r="Q8391" s="20">
        <f t="shared" ref="Q8391:Q8454" si="1314">+$Q$2*L8391</f>
        <v>285.051085</v>
      </c>
      <c r="R8391" s="20">
        <f t="shared" ref="R8391:R8454" si="1315">+$R$2*M8391</f>
        <v>994.35651600000006</v>
      </c>
      <c r="S8391" s="20">
        <f t="shared" ref="S8391:S8454" si="1316">+$S$2*N8391</f>
        <v>108.08735100000001</v>
      </c>
      <c r="T8391" s="20">
        <f t="shared" ref="T8391:T8454" si="1317">+$T$2*O8391</f>
        <v>197.747288</v>
      </c>
      <c r="U8391" s="21">
        <f t="shared" ref="U8391:U8454" si="1318">SUM(Q8391:T8391)</f>
        <v>1585.24224</v>
      </c>
      <c r="V8391" s="38">
        <f t="shared" ref="V8391:V8454" si="1319">+U8391/K8391</f>
        <v>0.9036622313227024</v>
      </c>
    </row>
    <row r="8392" spans="1:22">
      <c r="A8392">
        <v>8387</v>
      </c>
      <c r="B8392" s="122">
        <f t="shared" si="1310"/>
        <v>41989</v>
      </c>
      <c r="C8392" s="122">
        <f t="shared" si="1310"/>
        <v>42354</v>
      </c>
      <c r="D8392" s="116">
        <f t="shared" si="1311"/>
        <v>2015</v>
      </c>
      <c r="E8392" s="116">
        <f t="shared" si="1312"/>
        <v>12</v>
      </c>
      <c r="F8392" s="120">
        <v>206.81299999999999</v>
      </c>
      <c r="G8392" s="121">
        <v>1317.105</v>
      </c>
      <c r="H8392" s="121">
        <v>118.792</v>
      </c>
      <c r="I8392" s="121">
        <v>248.405</v>
      </c>
      <c r="J8392" s="119">
        <v>0</v>
      </c>
      <c r="K8392" s="117">
        <f t="shared" si="1313"/>
        <v>1891.115</v>
      </c>
      <c r="L8392" s="116">
        <v>100.504</v>
      </c>
      <c r="M8392" s="116">
        <v>348.11799999999999</v>
      </c>
      <c r="N8392" s="116">
        <v>40.356999999999999</v>
      </c>
      <c r="O8392" s="116">
        <v>66.057000000000002</v>
      </c>
      <c r="P8392" s="116">
        <v>0</v>
      </c>
      <c r="Q8392" s="20">
        <f t="shared" si="1314"/>
        <v>281.71271200000001</v>
      </c>
      <c r="R8392" s="20">
        <f t="shared" si="1315"/>
        <v>1112.9332460000001</v>
      </c>
      <c r="S8392" s="20">
        <f t="shared" si="1316"/>
        <v>78.736507000000003</v>
      </c>
      <c r="T8392" s="20">
        <f t="shared" si="1317"/>
        <v>209.79703200000003</v>
      </c>
      <c r="U8392" s="21">
        <f t="shared" si="1318"/>
        <v>1683.1794970000001</v>
      </c>
      <c r="V8392" s="38">
        <f t="shared" si="1319"/>
        <v>0.89004608233766858</v>
      </c>
    </row>
    <row r="8393" spans="1:22">
      <c r="A8393">
        <v>8388</v>
      </c>
      <c r="B8393" s="122">
        <f t="shared" si="1310"/>
        <v>41989</v>
      </c>
      <c r="C8393" s="122">
        <f t="shared" si="1310"/>
        <v>42354</v>
      </c>
      <c r="D8393" s="116">
        <f t="shared" si="1311"/>
        <v>2015</v>
      </c>
      <c r="E8393" s="116">
        <f t="shared" si="1312"/>
        <v>12</v>
      </c>
      <c r="F8393" s="120">
        <v>197.07900000000001</v>
      </c>
      <c r="G8393" s="121">
        <v>1330.9349999999999</v>
      </c>
      <c r="H8393" s="121">
        <v>125.499</v>
      </c>
      <c r="I8393" s="121">
        <v>272.24599999999998</v>
      </c>
      <c r="J8393" s="119">
        <v>0</v>
      </c>
      <c r="K8393" s="117">
        <f t="shared" si="1313"/>
        <v>1925.759</v>
      </c>
      <c r="L8393" s="116">
        <v>95.11</v>
      </c>
      <c r="M8393" s="116">
        <v>357.81200000000001</v>
      </c>
      <c r="N8393" s="116">
        <v>51.220999999999997</v>
      </c>
      <c r="O8393" s="116">
        <v>72.05</v>
      </c>
      <c r="P8393" s="116">
        <v>0</v>
      </c>
      <c r="Q8393" s="20">
        <f t="shared" si="1314"/>
        <v>266.59332999999998</v>
      </c>
      <c r="R8393" s="20">
        <f t="shared" si="1315"/>
        <v>1143.924964</v>
      </c>
      <c r="S8393" s="20">
        <f t="shared" si="1316"/>
        <v>99.932170999999997</v>
      </c>
      <c r="T8393" s="20">
        <f t="shared" si="1317"/>
        <v>228.83080000000001</v>
      </c>
      <c r="U8393" s="21">
        <f t="shared" si="1318"/>
        <v>1739.2812649999998</v>
      </c>
      <c r="V8393" s="38">
        <f t="shared" si="1319"/>
        <v>0.90316662936535663</v>
      </c>
    </row>
    <row r="8394" spans="1:22">
      <c r="A8394">
        <v>8389</v>
      </c>
      <c r="B8394" s="122">
        <f t="shared" si="1310"/>
        <v>41989</v>
      </c>
      <c r="C8394" s="122">
        <f t="shared" si="1310"/>
        <v>42354</v>
      </c>
      <c r="D8394" s="116">
        <f t="shared" si="1311"/>
        <v>2015</v>
      </c>
      <c r="E8394" s="116">
        <f t="shared" si="1312"/>
        <v>12</v>
      </c>
      <c r="F8394" s="120">
        <v>202.34299999999999</v>
      </c>
      <c r="G8394" s="121">
        <v>1329.232</v>
      </c>
      <c r="H8394" s="121">
        <v>118.48</v>
      </c>
      <c r="I8394" s="121">
        <v>305.428</v>
      </c>
      <c r="J8394" s="119">
        <v>0</v>
      </c>
      <c r="K8394" s="117">
        <f t="shared" si="1313"/>
        <v>1955.4830000000002</v>
      </c>
      <c r="L8394" s="116">
        <v>98.343999999999994</v>
      </c>
      <c r="M8394" s="116">
        <v>357.54500000000002</v>
      </c>
      <c r="N8394" s="116">
        <v>40.073</v>
      </c>
      <c r="O8394" s="116">
        <v>81.331999999999994</v>
      </c>
      <c r="P8394" s="116">
        <v>0</v>
      </c>
      <c r="Q8394" s="20">
        <f t="shared" si="1314"/>
        <v>275.658232</v>
      </c>
      <c r="R8394" s="20">
        <f t="shared" si="1315"/>
        <v>1143.071365</v>
      </c>
      <c r="S8394" s="20">
        <f t="shared" si="1316"/>
        <v>78.182423</v>
      </c>
      <c r="T8394" s="20">
        <f t="shared" si="1317"/>
        <v>258.31043199999999</v>
      </c>
      <c r="U8394" s="21">
        <f t="shared" si="1318"/>
        <v>1755.222452</v>
      </c>
      <c r="V8394" s="38">
        <f t="shared" si="1319"/>
        <v>0.89759023831963758</v>
      </c>
    </row>
    <row r="8395" spans="1:22">
      <c r="A8395">
        <v>8390</v>
      </c>
      <c r="B8395" s="122">
        <f t="shared" si="1310"/>
        <v>41989</v>
      </c>
      <c r="C8395" s="122">
        <f t="shared" si="1310"/>
        <v>42354</v>
      </c>
      <c r="D8395" s="116">
        <f t="shared" si="1311"/>
        <v>2015</v>
      </c>
      <c r="E8395" s="116">
        <f t="shared" si="1312"/>
        <v>12</v>
      </c>
      <c r="F8395" s="120">
        <v>205.62100000000001</v>
      </c>
      <c r="G8395" s="121">
        <v>1330.7619999999999</v>
      </c>
      <c r="H8395" s="121">
        <v>116.28400000000001</v>
      </c>
      <c r="I8395" s="121">
        <v>328.01400000000001</v>
      </c>
      <c r="J8395" s="119">
        <v>0</v>
      </c>
      <c r="K8395" s="117">
        <f t="shared" si="1313"/>
        <v>1980.681</v>
      </c>
      <c r="L8395" s="116">
        <v>100.056</v>
      </c>
      <c r="M8395" s="116">
        <v>357.60199999999998</v>
      </c>
      <c r="N8395" s="116">
        <v>40.261000000000003</v>
      </c>
      <c r="O8395" s="116">
        <v>86.554000000000002</v>
      </c>
      <c r="P8395" s="116">
        <v>0</v>
      </c>
      <c r="Q8395" s="20">
        <f t="shared" si="1314"/>
        <v>280.45696799999996</v>
      </c>
      <c r="R8395" s="20">
        <f t="shared" si="1315"/>
        <v>1143.253594</v>
      </c>
      <c r="S8395" s="20">
        <f t="shared" si="1316"/>
        <v>78.549211000000014</v>
      </c>
      <c r="T8395" s="20">
        <f t="shared" si="1317"/>
        <v>274.89550400000002</v>
      </c>
      <c r="U8395" s="21">
        <f t="shared" si="1318"/>
        <v>1777.1552770000001</v>
      </c>
      <c r="V8395" s="38">
        <f t="shared" si="1319"/>
        <v>0.89724457244755718</v>
      </c>
    </row>
    <row r="8396" spans="1:22">
      <c r="A8396">
        <v>8391</v>
      </c>
      <c r="B8396" s="122">
        <f t="shared" si="1310"/>
        <v>41989</v>
      </c>
      <c r="C8396" s="122">
        <f t="shared" si="1310"/>
        <v>42354</v>
      </c>
      <c r="D8396" s="116">
        <f t="shared" si="1311"/>
        <v>2015</v>
      </c>
      <c r="E8396" s="116">
        <f t="shared" si="1312"/>
        <v>12</v>
      </c>
      <c r="F8396" s="120">
        <v>205.81</v>
      </c>
      <c r="G8396" s="121">
        <v>1323.537</v>
      </c>
      <c r="H8396" s="121">
        <v>12.03</v>
      </c>
      <c r="I8396" s="121">
        <v>460.06799999999998</v>
      </c>
      <c r="J8396" s="119">
        <v>0</v>
      </c>
      <c r="K8396" s="117">
        <f t="shared" si="1313"/>
        <v>2001.4449999999999</v>
      </c>
      <c r="L8396" s="116">
        <v>100.188</v>
      </c>
      <c r="M8396" s="116">
        <v>355.78500000000003</v>
      </c>
      <c r="N8396" s="116">
        <v>6.4459999999999997</v>
      </c>
      <c r="O8396" s="116">
        <v>124.592</v>
      </c>
      <c r="P8396" s="116">
        <v>0</v>
      </c>
      <c r="Q8396" s="20">
        <f t="shared" si="1314"/>
        <v>280.82696399999998</v>
      </c>
      <c r="R8396" s="20">
        <f t="shared" si="1315"/>
        <v>1137.444645</v>
      </c>
      <c r="S8396" s="20">
        <f t="shared" si="1316"/>
        <v>12.576146</v>
      </c>
      <c r="T8396" s="20">
        <f t="shared" si="1317"/>
        <v>395.70419200000003</v>
      </c>
      <c r="U8396" s="21">
        <f t="shared" si="1318"/>
        <v>1826.5519469999999</v>
      </c>
      <c r="V8396" s="38">
        <f t="shared" si="1319"/>
        <v>0.91261660800071942</v>
      </c>
    </row>
    <row r="8397" spans="1:22">
      <c r="A8397">
        <v>8392</v>
      </c>
      <c r="B8397" s="122">
        <f t="shared" si="1310"/>
        <v>41989</v>
      </c>
      <c r="C8397" s="122">
        <f t="shared" si="1310"/>
        <v>42354</v>
      </c>
      <c r="D8397" s="116">
        <f t="shared" si="1311"/>
        <v>2015</v>
      </c>
      <c r="E8397" s="116">
        <f t="shared" si="1312"/>
        <v>12</v>
      </c>
      <c r="F8397" s="120">
        <v>201.80199999999999</v>
      </c>
      <c r="G8397" s="121">
        <v>1323.385</v>
      </c>
      <c r="H8397" s="121">
        <v>6.6150000000000002</v>
      </c>
      <c r="I8397" s="121">
        <v>512.05600000000004</v>
      </c>
      <c r="J8397" s="119">
        <v>0</v>
      </c>
      <c r="K8397" s="117">
        <f t="shared" si="1313"/>
        <v>2043.8579999999999</v>
      </c>
      <c r="L8397" s="116">
        <v>97.736999999999995</v>
      </c>
      <c r="M8397" s="116">
        <v>355.91399999999999</v>
      </c>
      <c r="N8397" s="116">
        <v>5.7859999999999996</v>
      </c>
      <c r="O8397" s="116">
        <v>138.178</v>
      </c>
      <c r="P8397" s="116">
        <v>0</v>
      </c>
      <c r="Q8397" s="20">
        <f t="shared" si="1314"/>
        <v>273.95681099999996</v>
      </c>
      <c r="R8397" s="20">
        <f t="shared" si="1315"/>
        <v>1137.8570580000001</v>
      </c>
      <c r="S8397" s="20">
        <f t="shared" si="1316"/>
        <v>11.288485999999999</v>
      </c>
      <c r="T8397" s="20">
        <f t="shared" si="1317"/>
        <v>438.85332800000003</v>
      </c>
      <c r="U8397" s="21">
        <f t="shared" si="1318"/>
        <v>1861.9556830000001</v>
      </c>
      <c r="V8397" s="38">
        <f t="shared" si="1319"/>
        <v>0.91100051128796633</v>
      </c>
    </row>
    <row r="8398" spans="1:22">
      <c r="A8398">
        <v>8393</v>
      </c>
      <c r="B8398" s="122">
        <f t="shared" si="1310"/>
        <v>41989</v>
      </c>
      <c r="C8398" s="122">
        <f t="shared" si="1310"/>
        <v>42354</v>
      </c>
      <c r="D8398" s="116">
        <f t="shared" si="1311"/>
        <v>2015</v>
      </c>
      <c r="E8398" s="116">
        <f t="shared" si="1312"/>
        <v>12</v>
      </c>
      <c r="F8398" s="120">
        <v>207.202</v>
      </c>
      <c r="G8398" s="121">
        <v>1322.5250000000001</v>
      </c>
      <c r="H8398" s="121">
        <v>3.5030000000000001</v>
      </c>
      <c r="I8398" s="121">
        <v>556.85400000000004</v>
      </c>
      <c r="J8398" s="119">
        <v>0</v>
      </c>
      <c r="K8398" s="117">
        <f t="shared" si="1313"/>
        <v>2090.0839999999998</v>
      </c>
      <c r="L8398" s="116">
        <v>101.264</v>
      </c>
      <c r="M8398" s="116">
        <v>355.59100000000001</v>
      </c>
      <c r="N8398" s="116">
        <v>4.38</v>
      </c>
      <c r="O8398" s="116">
        <v>148.988</v>
      </c>
      <c r="P8398" s="116">
        <v>0</v>
      </c>
      <c r="Q8398" s="20">
        <f t="shared" si="1314"/>
        <v>283.84299199999998</v>
      </c>
      <c r="R8398" s="20">
        <f t="shared" si="1315"/>
        <v>1136.824427</v>
      </c>
      <c r="S8398" s="20">
        <f t="shared" si="1316"/>
        <v>8.5453799999999998</v>
      </c>
      <c r="T8398" s="20">
        <f t="shared" si="1317"/>
        <v>473.18588800000003</v>
      </c>
      <c r="U8398" s="21">
        <f t="shared" si="1318"/>
        <v>1902.3986869999999</v>
      </c>
      <c r="V8398" s="38">
        <f t="shared" si="1319"/>
        <v>0.91020202393779392</v>
      </c>
    </row>
    <row r="8399" spans="1:22">
      <c r="A8399">
        <v>8394</v>
      </c>
      <c r="B8399" s="122">
        <f t="shared" si="1310"/>
        <v>41989</v>
      </c>
      <c r="C8399" s="122">
        <f t="shared" si="1310"/>
        <v>42354</v>
      </c>
      <c r="D8399" s="116">
        <f t="shared" si="1311"/>
        <v>2015</v>
      </c>
      <c r="E8399" s="116">
        <f t="shared" si="1312"/>
        <v>12</v>
      </c>
      <c r="F8399" s="120">
        <v>232.27</v>
      </c>
      <c r="G8399" s="121">
        <v>1290.9359999999999</v>
      </c>
      <c r="H8399" s="121">
        <v>1.5169999999999999</v>
      </c>
      <c r="I8399" s="121">
        <v>561.78</v>
      </c>
      <c r="J8399" s="119">
        <v>0</v>
      </c>
      <c r="K8399" s="117">
        <f t="shared" si="1313"/>
        <v>2086.5029999999997</v>
      </c>
      <c r="L8399" s="116">
        <v>115.194</v>
      </c>
      <c r="M8399" s="116">
        <v>345.97300000000001</v>
      </c>
      <c r="N8399" s="116">
        <v>4.38</v>
      </c>
      <c r="O8399" s="116">
        <v>150.16399999999999</v>
      </c>
      <c r="P8399" s="116">
        <v>0</v>
      </c>
      <c r="Q8399" s="20">
        <f t="shared" si="1314"/>
        <v>322.88878199999999</v>
      </c>
      <c r="R8399" s="20">
        <f t="shared" si="1315"/>
        <v>1106.075681</v>
      </c>
      <c r="S8399" s="20">
        <f t="shared" si="1316"/>
        <v>8.5453799999999998</v>
      </c>
      <c r="T8399" s="20">
        <f t="shared" si="1317"/>
        <v>476.92086399999999</v>
      </c>
      <c r="U8399" s="21">
        <f t="shared" si="1318"/>
        <v>1914.430707</v>
      </c>
      <c r="V8399" s="38">
        <f t="shared" si="1319"/>
        <v>0.91753077134324768</v>
      </c>
    </row>
    <row r="8400" spans="1:22">
      <c r="A8400">
        <v>8395</v>
      </c>
      <c r="B8400" s="122">
        <f t="shared" si="1310"/>
        <v>41989</v>
      </c>
      <c r="C8400" s="122">
        <f t="shared" si="1310"/>
        <v>42354</v>
      </c>
      <c r="D8400" s="116">
        <f t="shared" si="1311"/>
        <v>2015</v>
      </c>
      <c r="E8400" s="116">
        <f t="shared" si="1312"/>
        <v>12</v>
      </c>
      <c r="F8400" s="120">
        <v>280.52600000000001</v>
      </c>
      <c r="G8400" s="121">
        <v>1237.818</v>
      </c>
      <c r="H8400" s="121">
        <v>0</v>
      </c>
      <c r="I8400" s="121">
        <v>553.54499999999996</v>
      </c>
      <c r="J8400" s="119">
        <v>0</v>
      </c>
      <c r="K8400" s="117">
        <f t="shared" si="1313"/>
        <v>2071.8890000000001</v>
      </c>
      <c r="L8400" s="116">
        <v>137.66800000000001</v>
      </c>
      <c r="M8400" s="116">
        <v>331.94299999999998</v>
      </c>
      <c r="N8400" s="116">
        <v>0</v>
      </c>
      <c r="O8400" s="116">
        <v>147.845</v>
      </c>
      <c r="P8400" s="116">
        <v>0</v>
      </c>
      <c r="Q8400" s="20">
        <f t="shared" si="1314"/>
        <v>385.88340399999998</v>
      </c>
      <c r="R8400" s="20">
        <f t="shared" si="1315"/>
        <v>1061.221771</v>
      </c>
      <c r="S8400" s="20">
        <f t="shared" si="1316"/>
        <v>0</v>
      </c>
      <c r="T8400" s="20">
        <f t="shared" si="1317"/>
        <v>469.55572000000001</v>
      </c>
      <c r="U8400" s="21">
        <f t="shared" si="1318"/>
        <v>1916.660895</v>
      </c>
      <c r="V8400" s="38">
        <f t="shared" si="1319"/>
        <v>0.92507894727951157</v>
      </c>
    </row>
    <row r="8401" spans="1:22">
      <c r="A8401">
        <v>8396</v>
      </c>
      <c r="B8401" s="122">
        <f t="shared" si="1310"/>
        <v>41989</v>
      </c>
      <c r="C8401" s="122">
        <f t="shared" si="1310"/>
        <v>42354</v>
      </c>
      <c r="D8401" s="116">
        <f t="shared" si="1311"/>
        <v>2015</v>
      </c>
      <c r="E8401" s="116">
        <f t="shared" si="1312"/>
        <v>12</v>
      </c>
      <c r="F8401" s="120">
        <v>279.72500000000002</v>
      </c>
      <c r="G8401" s="121">
        <v>1241.076</v>
      </c>
      <c r="H8401" s="121">
        <v>0</v>
      </c>
      <c r="I8401" s="121">
        <v>528.274</v>
      </c>
      <c r="J8401" s="119">
        <v>0</v>
      </c>
      <c r="K8401" s="117">
        <f t="shared" si="1313"/>
        <v>2049.0749999999998</v>
      </c>
      <c r="L8401" s="116">
        <v>135.459</v>
      </c>
      <c r="M8401" s="116">
        <v>332.73399999999998</v>
      </c>
      <c r="N8401" s="116">
        <v>0</v>
      </c>
      <c r="O8401" s="116">
        <v>141.24799999999999</v>
      </c>
      <c r="P8401" s="116">
        <v>0</v>
      </c>
      <c r="Q8401" s="20">
        <f t="shared" si="1314"/>
        <v>379.691577</v>
      </c>
      <c r="R8401" s="20">
        <f t="shared" si="1315"/>
        <v>1063.7505979999999</v>
      </c>
      <c r="S8401" s="20">
        <f t="shared" si="1316"/>
        <v>0</v>
      </c>
      <c r="T8401" s="20">
        <f t="shared" si="1317"/>
        <v>448.60364799999996</v>
      </c>
      <c r="U8401" s="21">
        <f t="shared" si="1318"/>
        <v>1892.0458229999999</v>
      </c>
      <c r="V8401" s="38">
        <f t="shared" si="1319"/>
        <v>0.92336582262728306</v>
      </c>
    </row>
    <row r="8402" spans="1:22">
      <c r="A8402">
        <v>8397</v>
      </c>
      <c r="B8402" s="122">
        <f t="shared" si="1310"/>
        <v>41989</v>
      </c>
      <c r="C8402" s="122">
        <f t="shared" si="1310"/>
        <v>42354</v>
      </c>
      <c r="D8402" s="116">
        <f t="shared" si="1311"/>
        <v>2015</v>
      </c>
      <c r="E8402" s="116">
        <f t="shared" si="1312"/>
        <v>12</v>
      </c>
      <c r="F8402" s="120">
        <v>274.51100000000002</v>
      </c>
      <c r="G8402" s="121">
        <v>1238.479</v>
      </c>
      <c r="H8402" s="121">
        <v>0</v>
      </c>
      <c r="I8402" s="121">
        <v>521.19100000000003</v>
      </c>
      <c r="J8402" s="119">
        <v>0</v>
      </c>
      <c r="K8402" s="117">
        <f t="shared" si="1313"/>
        <v>2034.181</v>
      </c>
      <c r="L8402" s="116">
        <v>132.55099999999999</v>
      </c>
      <c r="M8402" s="116">
        <v>332.30500000000001</v>
      </c>
      <c r="N8402" s="116">
        <v>0</v>
      </c>
      <c r="O8402" s="116">
        <v>139.465</v>
      </c>
      <c r="P8402" s="116">
        <v>0</v>
      </c>
      <c r="Q8402" s="20">
        <f t="shared" si="1314"/>
        <v>371.54045299999996</v>
      </c>
      <c r="R8402" s="20">
        <f t="shared" si="1315"/>
        <v>1062.379085</v>
      </c>
      <c r="S8402" s="20">
        <f t="shared" si="1316"/>
        <v>0</v>
      </c>
      <c r="T8402" s="20">
        <f t="shared" si="1317"/>
        <v>442.94084000000004</v>
      </c>
      <c r="U8402" s="21">
        <f t="shared" si="1318"/>
        <v>1876.8603780000001</v>
      </c>
      <c r="V8402" s="38">
        <f t="shared" si="1319"/>
        <v>0.92266144359818525</v>
      </c>
    </row>
    <row r="8403" spans="1:22">
      <c r="A8403">
        <v>8398</v>
      </c>
      <c r="B8403" s="122">
        <f t="shared" si="1310"/>
        <v>41989</v>
      </c>
      <c r="C8403" s="122">
        <f t="shared" si="1310"/>
        <v>42354</v>
      </c>
      <c r="D8403" s="116">
        <f t="shared" si="1311"/>
        <v>2015</v>
      </c>
      <c r="E8403" s="116">
        <f t="shared" si="1312"/>
        <v>12</v>
      </c>
      <c r="F8403" s="120">
        <v>271.88600000000002</v>
      </c>
      <c r="G8403" s="121">
        <v>1238.586</v>
      </c>
      <c r="H8403" s="121">
        <v>27.829000000000001</v>
      </c>
      <c r="I8403" s="121">
        <v>525.726</v>
      </c>
      <c r="J8403" s="119">
        <v>0</v>
      </c>
      <c r="K8403" s="117">
        <f t="shared" si="1313"/>
        <v>2064.027</v>
      </c>
      <c r="L8403" s="116">
        <v>132.274</v>
      </c>
      <c r="M8403" s="116">
        <v>332.41800000000001</v>
      </c>
      <c r="N8403" s="116">
        <v>15.222</v>
      </c>
      <c r="O8403" s="116">
        <v>140.67699999999999</v>
      </c>
      <c r="P8403" s="116">
        <v>0</v>
      </c>
      <c r="Q8403" s="20">
        <f t="shared" si="1314"/>
        <v>370.76402200000001</v>
      </c>
      <c r="R8403" s="20">
        <f t="shared" si="1315"/>
        <v>1062.740346</v>
      </c>
      <c r="S8403" s="20">
        <f t="shared" si="1316"/>
        <v>29.698122000000001</v>
      </c>
      <c r="T8403" s="20">
        <f t="shared" si="1317"/>
        <v>446.79015199999998</v>
      </c>
      <c r="U8403" s="21">
        <f t="shared" si="1318"/>
        <v>1909.9926420000002</v>
      </c>
      <c r="V8403" s="38">
        <f t="shared" si="1319"/>
        <v>0.92537192682072478</v>
      </c>
    </row>
    <row r="8404" spans="1:22">
      <c r="A8404">
        <v>8399</v>
      </c>
      <c r="B8404" s="122">
        <f t="shared" si="1310"/>
        <v>41989</v>
      </c>
      <c r="C8404" s="122">
        <f t="shared" si="1310"/>
        <v>42354</v>
      </c>
      <c r="D8404" s="116">
        <f t="shared" si="1311"/>
        <v>2015</v>
      </c>
      <c r="E8404" s="116">
        <f t="shared" si="1312"/>
        <v>12</v>
      </c>
      <c r="F8404" s="120">
        <v>275.94799999999998</v>
      </c>
      <c r="G8404" s="121">
        <v>1240.3599999999999</v>
      </c>
      <c r="H8404" s="121">
        <v>141.07900000000001</v>
      </c>
      <c r="I8404" s="121">
        <v>474.40699999999998</v>
      </c>
      <c r="J8404" s="119">
        <v>0</v>
      </c>
      <c r="K8404" s="117">
        <f t="shared" si="1313"/>
        <v>2131.7939999999999</v>
      </c>
      <c r="L8404" s="116">
        <v>133.511</v>
      </c>
      <c r="M8404" s="116">
        <v>333.00200000000001</v>
      </c>
      <c r="N8404" s="116">
        <v>54.710999999999999</v>
      </c>
      <c r="O8404" s="116">
        <v>127.81399999999999</v>
      </c>
      <c r="P8404" s="116">
        <v>0</v>
      </c>
      <c r="Q8404" s="20">
        <f t="shared" si="1314"/>
        <v>374.23133300000001</v>
      </c>
      <c r="R8404" s="20">
        <f t="shared" si="1315"/>
        <v>1064.6073940000001</v>
      </c>
      <c r="S8404" s="20">
        <f t="shared" si="1316"/>
        <v>106.74116100000001</v>
      </c>
      <c r="T8404" s="20">
        <f t="shared" si="1317"/>
        <v>405.93726399999997</v>
      </c>
      <c r="U8404" s="21">
        <f t="shared" si="1318"/>
        <v>1951.5171519999999</v>
      </c>
      <c r="V8404" s="38">
        <f t="shared" si="1319"/>
        <v>0.91543420799570696</v>
      </c>
    </row>
    <row r="8405" spans="1:22">
      <c r="A8405">
        <v>8400</v>
      </c>
      <c r="B8405" s="122">
        <f t="shared" si="1310"/>
        <v>41989</v>
      </c>
      <c r="C8405" s="122">
        <f t="shared" si="1310"/>
        <v>42354</v>
      </c>
      <c r="D8405" s="116">
        <f t="shared" si="1311"/>
        <v>2015</v>
      </c>
      <c r="E8405" s="116">
        <f t="shared" si="1312"/>
        <v>12</v>
      </c>
      <c r="F8405" s="120">
        <v>278.90600000000001</v>
      </c>
      <c r="G8405" s="121">
        <v>1241.53</v>
      </c>
      <c r="H8405" s="121">
        <v>4.1559999999999997</v>
      </c>
      <c r="I8405" s="121">
        <v>449.41</v>
      </c>
      <c r="J8405" s="119">
        <v>0</v>
      </c>
      <c r="K8405" s="117">
        <f t="shared" si="1313"/>
        <v>1974.002</v>
      </c>
      <c r="L8405" s="116">
        <v>134.554</v>
      </c>
      <c r="M8405" s="116">
        <v>332.91800000000001</v>
      </c>
      <c r="N8405" s="116">
        <v>3.722</v>
      </c>
      <c r="O8405" s="116">
        <v>121.596</v>
      </c>
      <c r="P8405" s="116">
        <v>0</v>
      </c>
      <c r="Q8405" s="20">
        <f t="shared" si="1314"/>
        <v>377.15486199999998</v>
      </c>
      <c r="R8405" s="20">
        <f t="shared" si="1315"/>
        <v>1064.3388460000001</v>
      </c>
      <c r="S8405" s="20">
        <f t="shared" si="1316"/>
        <v>7.261622</v>
      </c>
      <c r="T8405" s="20">
        <f t="shared" si="1317"/>
        <v>386.18889600000006</v>
      </c>
      <c r="U8405" s="21">
        <f t="shared" si="1318"/>
        <v>1834.9442260000001</v>
      </c>
      <c r="V8405" s="38">
        <f t="shared" si="1319"/>
        <v>0.92955540369260015</v>
      </c>
    </row>
    <row r="8406" spans="1:22">
      <c r="A8406">
        <v>8401</v>
      </c>
      <c r="B8406" s="122">
        <f t="shared" si="1310"/>
        <v>41990</v>
      </c>
      <c r="C8406" s="122">
        <f t="shared" si="1310"/>
        <v>42355</v>
      </c>
      <c r="D8406" s="116">
        <f t="shared" si="1311"/>
        <v>2015</v>
      </c>
      <c r="E8406" s="116">
        <f t="shared" si="1312"/>
        <v>12</v>
      </c>
      <c r="F8406" s="120">
        <v>276.90699999999998</v>
      </c>
      <c r="G8406" s="121">
        <v>1074.453</v>
      </c>
      <c r="H8406" s="121">
        <v>81.64</v>
      </c>
      <c r="I8406" s="121">
        <v>412.23</v>
      </c>
      <c r="J8406" s="119">
        <v>0</v>
      </c>
      <c r="K8406" s="117">
        <f t="shared" si="1313"/>
        <v>1845.23</v>
      </c>
      <c r="L8406" s="116">
        <v>133.714</v>
      </c>
      <c r="M8406" s="116">
        <v>305.62400000000002</v>
      </c>
      <c r="N8406" s="116">
        <v>35.853999999999999</v>
      </c>
      <c r="O8406" s="116">
        <v>111.139</v>
      </c>
      <c r="P8406" s="116">
        <v>0</v>
      </c>
      <c r="Q8406" s="20">
        <f t="shared" si="1314"/>
        <v>374.800342</v>
      </c>
      <c r="R8406" s="20">
        <f t="shared" si="1315"/>
        <v>977.07992800000011</v>
      </c>
      <c r="S8406" s="20">
        <f t="shared" si="1316"/>
        <v>69.951154000000002</v>
      </c>
      <c r="T8406" s="20">
        <f t="shared" si="1317"/>
        <v>352.977464</v>
      </c>
      <c r="U8406" s="21">
        <f t="shared" si="1318"/>
        <v>1774.8088880000003</v>
      </c>
      <c r="V8406" s="38">
        <f t="shared" si="1319"/>
        <v>0.96183613316497141</v>
      </c>
    </row>
    <row r="8407" spans="1:22">
      <c r="A8407">
        <v>8402</v>
      </c>
      <c r="B8407" s="122">
        <f t="shared" si="1310"/>
        <v>41990</v>
      </c>
      <c r="C8407" s="122">
        <f t="shared" si="1310"/>
        <v>42355</v>
      </c>
      <c r="D8407" s="116">
        <f t="shared" si="1311"/>
        <v>2015</v>
      </c>
      <c r="E8407" s="116">
        <f t="shared" si="1312"/>
        <v>12</v>
      </c>
      <c r="F8407" s="120">
        <v>291.87099999999998</v>
      </c>
      <c r="G8407" s="121">
        <v>1111.0170000000001</v>
      </c>
      <c r="H8407" s="121">
        <v>0</v>
      </c>
      <c r="I8407" s="121">
        <v>351.88</v>
      </c>
      <c r="J8407" s="119">
        <v>0</v>
      </c>
      <c r="K8407" s="117">
        <f t="shared" si="1313"/>
        <v>1754.768</v>
      </c>
      <c r="L8407" s="116">
        <v>146.261</v>
      </c>
      <c r="M8407" s="116">
        <v>307.03699999999998</v>
      </c>
      <c r="N8407" s="116">
        <v>0</v>
      </c>
      <c r="O8407" s="116">
        <v>95.932000000000002</v>
      </c>
      <c r="P8407" s="116">
        <v>0</v>
      </c>
      <c r="Q8407" s="20">
        <f t="shared" si="1314"/>
        <v>409.969583</v>
      </c>
      <c r="R8407" s="20">
        <f t="shared" si="1315"/>
        <v>981.59728899999993</v>
      </c>
      <c r="S8407" s="20">
        <f t="shared" si="1316"/>
        <v>0</v>
      </c>
      <c r="T8407" s="20">
        <f t="shared" si="1317"/>
        <v>304.68003200000004</v>
      </c>
      <c r="U8407" s="21">
        <f t="shared" si="1318"/>
        <v>1696.2469039999999</v>
      </c>
      <c r="V8407" s="38">
        <f t="shared" si="1319"/>
        <v>0.96665023752427659</v>
      </c>
    </row>
    <row r="8408" spans="1:22">
      <c r="A8408">
        <v>8403</v>
      </c>
      <c r="B8408" s="122">
        <f t="shared" si="1310"/>
        <v>41990</v>
      </c>
      <c r="C8408" s="122">
        <f t="shared" si="1310"/>
        <v>42355</v>
      </c>
      <c r="D8408" s="116">
        <f t="shared" si="1311"/>
        <v>2015</v>
      </c>
      <c r="E8408" s="116">
        <f t="shared" si="1312"/>
        <v>12</v>
      </c>
      <c r="F8408" s="120">
        <v>286.06099999999998</v>
      </c>
      <c r="G8408" s="121">
        <v>1124.6579999999999</v>
      </c>
      <c r="H8408" s="121">
        <v>0</v>
      </c>
      <c r="I8408" s="121">
        <v>317.46199999999999</v>
      </c>
      <c r="J8408" s="119">
        <v>0</v>
      </c>
      <c r="K8408" s="117">
        <f t="shared" si="1313"/>
        <v>1728.1809999999998</v>
      </c>
      <c r="L8408" s="116">
        <v>142.22</v>
      </c>
      <c r="M8408" s="116">
        <v>310.065</v>
      </c>
      <c r="N8408" s="116">
        <v>0</v>
      </c>
      <c r="O8408" s="116">
        <v>87.765000000000001</v>
      </c>
      <c r="P8408" s="116">
        <v>0</v>
      </c>
      <c r="Q8408" s="20">
        <f t="shared" si="1314"/>
        <v>398.64265999999998</v>
      </c>
      <c r="R8408" s="20">
        <f t="shared" si="1315"/>
        <v>991.27780500000006</v>
      </c>
      <c r="S8408" s="20">
        <f t="shared" si="1316"/>
        <v>0</v>
      </c>
      <c r="T8408" s="20">
        <f t="shared" si="1317"/>
        <v>278.74164000000002</v>
      </c>
      <c r="U8408" s="21">
        <f t="shared" si="1318"/>
        <v>1668.6621050000001</v>
      </c>
      <c r="V8408" s="38">
        <f t="shared" si="1319"/>
        <v>0.96555980247439377</v>
      </c>
    </row>
    <row r="8409" spans="1:22">
      <c r="A8409">
        <v>8404</v>
      </c>
      <c r="B8409" s="122">
        <f t="shared" si="1310"/>
        <v>41990</v>
      </c>
      <c r="C8409" s="122">
        <f t="shared" si="1310"/>
        <v>42355</v>
      </c>
      <c r="D8409" s="116">
        <f t="shared" si="1311"/>
        <v>2015</v>
      </c>
      <c r="E8409" s="116">
        <f t="shared" si="1312"/>
        <v>12</v>
      </c>
      <c r="F8409" s="120">
        <v>291.50599999999997</v>
      </c>
      <c r="G8409" s="121">
        <v>1118.9929999999999</v>
      </c>
      <c r="H8409" s="121">
        <v>0</v>
      </c>
      <c r="I8409" s="121">
        <v>173.81299999999999</v>
      </c>
      <c r="J8409" s="119">
        <v>0</v>
      </c>
      <c r="K8409" s="117">
        <f t="shared" si="1313"/>
        <v>1584.3119999999999</v>
      </c>
      <c r="L8409" s="116">
        <v>146.30199999999999</v>
      </c>
      <c r="M8409" s="116">
        <v>309.11500000000001</v>
      </c>
      <c r="N8409" s="116">
        <v>0</v>
      </c>
      <c r="O8409" s="116">
        <v>48.835000000000001</v>
      </c>
      <c r="P8409" s="116">
        <v>0</v>
      </c>
      <c r="Q8409" s="20">
        <f t="shared" si="1314"/>
        <v>410.08450599999998</v>
      </c>
      <c r="R8409" s="20">
        <f t="shared" si="1315"/>
        <v>988.24065500000006</v>
      </c>
      <c r="S8409" s="20">
        <f t="shared" si="1316"/>
        <v>0</v>
      </c>
      <c r="T8409" s="20">
        <f t="shared" si="1317"/>
        <v>155.09996000000001</v>
      </c>
      <c r="U8409" s="21">
        <f t="shared" si="1318"/>
        <v>1553.425121</v>
      </c>
      <c r="V8409" s="38">
        <f t="shared" si="1319"/>
        <v>0.98050454771534901</v>
      </c>
    </row>
    <row r="8410" spans="1:22">
      <c r="A8410">
        <v>8405</v>
      </c>
      <c r="B8410" s="122">
        <f t="shared" si="1310"/>
        <v>41990</v>
      </c>
      <c r="C8410" s="122">
        <f t="shared" si="1310"/>
        <v>42355</v>
      </c>
      <c r="D8410" s="116">
        <f t="shared" si="1311"/>
        <v>2015</v>
      </c>
      <c r="E8410" s="116">
        <f t="shared" si="1312"/>
        <v>12</v>
      </c>
      <c r="F8410" s="120">
        <v>314.053</v>
      </c>
      <c r="G8410" s="121">
        <v>1102.838</v>
      </c>
      <c r="H8410" s="121">
        <v>0</v>
      </c>
      <c r="I8410" s="121">
        <v>131.334</v>
      </c>
      <c r="J8410" s="119">
        <v>0</v>
      </c>
      <c r="K8410" s="117">
        <f t="shared" si="1313"/>
        <v>1548.2250000000001</v>
      </c>
      <c r="L8410" s="116">
        <v>157.648</v>
      </c>
      <c r="M8410" s="116">
        <v>304.38099999999997</v>
      </c>
      <c r="N8410" s="116">
        <v>0</v>
      </c>
      <c r="O8410" s="116">
        <v>36.296999999999997</v>
      </c>
      <c r="P8410" s="116">
        <v>0</v>
      </c>
      <c r="Q8410" s="20">
        <f t="shared" si="1314"/>
        <v>441.88734399999998</v>
      </c>
      <c r="R8410" s="20">
        <f t="shared" si="1315"/>
        <v>973.10605699999996</v>
      </c>
      <c r="S8410" s="20">
        <f t="shared" si="1316"/>
        <v>0</v>
      </c>
      <c r="T8410" s="20">
        <f t="shared" si="1317"/>
        <v>115.27927199999999</v>
      </c>
      <c r="U8410" s="21">
        <f t="shared" si="1318"/>
        <v>1530.2726729999999</v>
      </c>
      <c r="V8410" s="38">
        <f t="shared" si="1319"/>
        <v>0.98840457491643641</v>
      </c>
    </row>
    <row r="8411" spans="1:22">
      <c r="A8411">
        <v>8406</v>
      </c>
      <c r="B8411" s="122">
        <f t="shared" si="1310"/>
        <v>41990</v>
      </c>
      <c r="C8411" s="122">
        <f t="shared" si="1310"/>
        <v>42355</v>
      </c>
      <c r="D8411" s="116">
        <f t="shared" si="1311"/>
        <v>2015</v>
      </c>
      <c r="E8411" s="116">
        <f t="shared" si="1312"/>
        <v>12</v>
      </c>
      <c r="F8411" s="120">
        <v>321.70800000000003</v>
      </c>
      <c r="G8411" s="121">
        <v>1102.329</v>
      </c>
      <c r="H8411" s="121">
        <v>0</v>
      </c>
      <c r="I8411" s="121">
        <v>113.446</v>
      </c>
      <c r="J8411" s="119">
        <v>0</v>
      </c>
      <c r="K8411" s="117">
        <f t="shared" si="1313"/>
        <v>1537.4829999999999</v>
      </c>
      <c r="L8411" s="116">
        <v>163.12299999999999</v>
      </c>
      <c r="M8411" s="116">
        <v>304.185</v>
      </c>
      <c r="N8411" s="116">
        <v>0</v>
      </c>
      <c r="O8411" s="116">
        <v>31.646000000000001</v>
      </c>
      <c r="P8411" s="116">
        <v>0</v>
      </c>
      <c r="Q8411" s="20">
        <f t="shared" si="1314"/>
        <v>457.23376899999994</v>
      </c>
      <c r="R8411" s="20">
        <f t="shared" si="1315"/>
        <v>972.47944500000006</v>
      </c>
      <c r="S8411" s="20">
        <f t="shared" si="1316"/>
        <v>0</v>
      </c>
      <c r="T8411" s="20">
        <f t="shared" si="1317"/>
        <v>100.50769600000001</v>
      </c>
      <c r="U8411" s="21">
        <f t="shared" si="1318"/>
        <v>1530.22091</v>
      </c>
      <c r="V8411" s="38">
        <f t="shared" si="1319"/>
        <v>0.99527663720509429</v>
      </c>
    </row>
    <row r="8412" spans="1:22">
      <c r="A8412">
        <v>8407</v>
      </c>
      <c r="B8412" s="122">
        <f t="shared" si="1310"/>
        <v>41990</v>
      </c>
      <c r="C8412" s="122">
        <f t="shared" si="1310"/>
        <v>42355</v>
      </c>
      <c r="D8412" s="116">
        <f t="shared" si="1311"/>
        <v>2015</v>
      </c>
      <c r="E8412" s="116">
        <f t="shared" si="1312"/>
        <v>12</v>
      </c>
      <c r="F8412" s="120">
        <v>315.375</v>
      </c>
      <c r="G8412" s="121">
        <v>1108.6759999999999</v>
      </c>
      <c r="H8412" s="121">
        <v>0</v>
      </c>
      <c r="I8412" s="121">
        <v>111.749</v>
      </c>
      <c r="J8412" s="119">
        <v>0</v>
      </c>
      <c r="K8412" s="117">
        <f t="shared" si="1313"/>
        <v>1535.8</v>
      </c>
      <c r="L8412" s="116">
        <v>156.613</v>
      </c>
      <c r="M8412" s="116">
        <v>305.06200000000001</v>
      </c>
      <c r="N8412" s="116">
        <v>0</v>
      </c>
      <c r="O8412" s="116">
        <v>33.805999999999997</v>
      </c>
      <c r="P8412" s="116">
        <v>0</v>
      </c>
      <c r="Q8412" s="20">
        <f t="shared" si="1314"/>
        <v>438.98623900000001</v>
      </c>
      <c r="R8412" s="20">
        <f t="shared" si="1315"/>
        <v>975.28321400000004</v>
      </c>
      <c r="S8412" s="20">
        <f t="shared" si="1316"/>
        <v>0</v>
      </c>
      <c r="T8412" s="20">
        <f t="shared" si="1317"/>
        <v>107.367856</v>
      </c>
      <c r="U8412" s="21">
        <f t="shared" si="1318"/>
        <v>1521.6373090000002</v>
      </c>
      <c r="V8412" s="38">
        <f t="shared" si="1319"/>
        <v>0.99077829730433664</v>
      </c>
    </row>
    <row r="8413" spans="1:22">
      <c r="A8413">
        <v>8408</v>
      </c>
      <c r="B8413" s="122">
        <f t="shared" si="1310"/>
        <v>41990</v>
      </c>
      <c r="C8413" s="122">
        <f t="shared" si="1310"/>
        <v>42355</v>
      </c>
      <c r="D8413" s="116">
        <f t="shared" si="1311"/>
        <v>2015</v>
      </c>
      <c r="E8413" s="116">
        <f t="shared" si="1312"/>
        <v>12</v>
      </c>
      <c r="F8413" s="120">
        <v>318.16199999999998</v>
      </c>
      <c r="G8413" s="121">
        <v>1108.827</v>
      </c>
      <c r="H8413" s="121">
        <v>3.3479999999999999</v>
      </c>
      <c r="I8413" s="121">
        <v>114.682</v>
      </c>
      <c r="J8413" s="119">
        <v>0</v>
      </c>
      <c r="K8413" s="117">
        <f t="shared" si="1313"/>
        <v>1545.019</v>
      </c>
      <c r="L8413" s="116">
        <v>157.465</v>
      </c>
      <c r="M8413" s="116">
        <v>306.70299999999997</v>
      </c>
      <c r="N8413" s="116">
        <v>6.4349999999999996</v>
      </c>
      <c r="O8413" s="116">
        <v>30.358000000000001</v>
      </c>
      <c r="P8413" s="116">
        <v>0</v>
      </c>
      <c r="Q8413" s="20">
        <f t="shared" si="1314"/>
        <v>441.37439499999999</v>
      </c>
      <c r="R8413" s="20">
        <f t="shared" si="1315"/>
        <v>980.52949099999989</v>
      </c>
      <c r="S8413" s="20">
        <f t="shared" si="1316"/>
        <v>12.554684999999999</v>
      </c>
      <c r="T8413" s="20">
        <f t="shared" si="1317"/>
        <v>96.41700800000001</v>
      </c>
      <c r="U8413" s="21">
        <f t="shared" si="1318"/>
        <v>1530.875579</v>
      </c>
      <c r="V8413" s="38">
        <f t="shared" si="1319"/>
        <v>0.99084579477663381</v>
      </c>
    </row>
    <row r="8414" spans="1:22">
      <c r="A8414">
        <v>8409</v>
      </c>
      <c r="B8414" s="122">
        <f t="shared" si="1310"/>
        <v>41990</v>
      </c>
      <c r="C8414" s="122">
        <f t="shared" si="1310"/>
        <v>42355</v>
      </c>
      <c r="D8414" s="116">
        <f t="shared" si="1311"/>
        <v>2015</v>
      </c>
      <c r="E8414" s="116">
        <f t="shared" si="1312"/>
        <v>12</v>
      </c>
      <c r="F8414" s="120">
        <v>314.36099999999999</v>
      </c>
      <c r="G8414" s="121">
        <v>1130.117</v>
      </c>
      <c r="H8414" s="121">
        <v>130.607</v>
      </c>
      <c r="I8414" s="121">
        <v>158.976</v>
      </c>
      <c r="J8414" s="119">
        <v>0</v>
      </c>
      <c r="K8414" s="117">
        <f t="shared" si="1313"/>
        <v>1734.0610000000001</v>
      </c>
      <c r="L8414" s="116">
        <v>155.22900000000001</v>
      </c>
      <c r="M8414" s="116">
        <v>311.61900000000003</v>
      </c>
      <c r="N8414" s="116">
        <v>68.007000000000005</v>
      </c>
      <c r="O8414" s="116">
        <v>41.670999999999999</v>
      </c>
      <c r="P8414" s="116">
        <v>0</v>
      </c>
      <c r="Q8414" s="20">
        <f t="shared" si="1314"/>
        <v>435.10688700000003</v>
      </c>
      <c r="R8414" s="20">
        <f t="shared" si="1315"/>
        <v>996.24594300000012</v>
      </c>
      <c r="S8414" s="20">
        <f t="shared" si="1316"/>
        <v>132.681657</v>
      </c>
      <c r="T8414" s="20">
        <f t="shared" si="1317"/>
        <v>132.34709599999999</v>
      </c>
      <c r="U8414" s="21">
        <f t="shared" si="1318"/>
        <v>1696.3815830000003</v>
      </c>
      <c r="V8414" s="38">
        <f t="shared" si="1319"/>
        <v>0.97827099681037755</v>
      </c>
    </row>
    <row r="8415" spans="1:22">
      <c r="A8415">
        <v>8410</v>
      </c>
      <c r="B8415" s="122">
        <f t="shared" ref="B8415:C8478" si="1320">+B8391+1</f>
        <v>41990</v>
      </c>
      <c r="C8415" s="122">
        <f t="shared" si="1320"/>
        <v>42355</v>
      </c>
      <c r="D8415" s="116">
        <f t="shared" si="1311"/>
        <v>2015</v>
      </c>
      <c r="E8415" s="116">
        <f t="shared" si="1312"/>
        <v>12</v>
      </c>
      <c r="F8415" s="120">
        <v>309.20100000000002</v>
      </c>
      <c r="G8415" s="121">
        <v>1132.0360000000001</v>
      </c>
      <c r="H8415" s="121">
        <v>138.76599999999999</v>
      </c>
      <c r="I8415" s="121">
        <v>194.708</v>
      </c>
      <c r="J8415" s="119">
        <v>0</v>
      </c>
      <c r="K8415" s="117">
        <f t="shared" si="1313"/>
        <v>1774.7110000000002</v>
      </c>
      <c r="L8415" s="116">
        <v>155.12100000000001</v>
      </c>
      <c r="M8415" s="116">
        <v>312.52499999999998</v>
      </c>
      <c r="N8415" s="116">
        <v>59.908000000000001</v>
      </c>
      <c r="O8415" s="116">
        <v>50.161000000000001</v>
      </c>
      <c r="P8415" s="116">
        <v>0</v>
      </c>
      <c r="Q8415" s="20">
        <f t="shared" si="1314"/>
        <v>434.80416300000002</v>
      </c>
      <c r="R8415" s="20">
        <f t="shared" si="1315"/>
        <v>999.142425</v>
      </c>
      <c r="S8415" s="20">
        <f t="shared" si="1316"/>
        <v>116.88050800000001</v>
      </c>
      <c r="T8415" s="20">
        <f t="shared" si="1317"/>
        <v>159.31133600000001</v>
      </c>
      <c r="U8415" s="21">
        <f t="shared" si="1318"/>
        <v>1710.138432</v>
      </c>
      <c r="V8415" s="38">
        <f t="shared" si="1319"/>
        <v>0.96361516438451089</v>
      </c>
    </row>
    <row r="8416" spans="1:22">
      <c r="A8416">
        <v>8411</v>
      </c>
      <c r="B8416" s="122">
        <f t="shared" si="1320"/>
        <v>41990</v>
      </c>
      <c r="C8416" s="122">
        <f t="shared" si="1320"/>
        <v>42355</v>
      </c>
      <c r="D8416" s="116">
        <f t="shared" si="1311"/>
        <v>2015</v>
      </c>
      <c r="E8416" s="116">
        <f t="shared" si="1312"/>
        <v>12</v>
      </c>
      <c r="F8416" s="120">
        <v>295.23599999999999</v>
      </c>
      <c r="G8416" s="121">
        <v>1132.954</v>
      </c>
      <c r="H8416" s="121">
        <v>120.23699999999999</v>
      </c>
      <c r="I8416" s="121">
        <v>223.029</v>
      </c>
      <c r="J8416" s="119">
        <v>0</v>
      </c>
      <c r="K8416" s="117">
        <f t="shared" si="1313"/>
        <v>1771.4560000000001</v>
      </c>
      <c r="L8416" s="116">
        <v>147.31100000000001</v>
      </c>
      <c r="M8416" s="116">
        <v>312.33199999999999</v>
      </c>
      <c r="N8416" s="116">
        <v>39.58</v>
      </c>
      <c r="O8416" s="116">
        <v>59.308999999999997</v>
      </c>
      <c r="P8416" s="116">
        <v>0</v>
      </c>
      <c r="Q8416" s="20">
        <f t="shared" si="1314"/>
        <v>412.912733</v>
      </c>
      <c r="R8416" s="20">
        <f t="shared" si="1315"/>
        <v>998.52540399999998</v>
      </c>
      <c r="S8416" s="20">
        <f t="shared" si="1316"/>
        <v>77.220579999999998</v>
      </c>
      <c r="T8416" s="20">
        <f t="shared" si="1317"/>
        <v>188.36538400000001</v>
      </c>
      <c r="U8416" s="21">
        <f t="shared" si="1318"/>
        <v>1677.024101</v>
      </c>
      <c r="V8416" s="38">
        <f t="shared" si="1319"/>
        <v>0.94669249532587874</v>
      </c>
    </row>
    <row r="8417" spans="1:22">
      <c r="A8417">
        <v>8412</v>
      </c>
      <c r="B8417" s="122">
        <f t="shared" si="1320"/>
        <v>41990</v>
      </c>
      <c r="C8417" s="122">
        <f t="shared" si="1320"/>
        <v>42355</v>
      </c>
      <c r="D8417" s="116">
        <f t="shared" si="1311"/>
        <v>2015</v>
      </c>
      <c r="E8417" s="116">
        <f t="shared" si="1312"/>
        <v>12</v>
      </c>
      <c r="F8417" s="120">
        <v>299.69799999999998</v>
      </c>
      <c r="G8417" s="121">
        <v>1076.732</v>
      </c>
      <c r="H8417" s="121">
        <v>121.14100000000001</v>
      </c>
      <c r="I8417" s="121">
        <v>299.875</v>
      </c>
      <c r="J8417" s="119">
        <v>0</v>
      </c>
      <c r="K8417" s="117">
        <f t="shared" si="1313"/>
        <v>1797.4459999999999</v>
      </c>
      <c r="L8417" s="116">
        <v>149.761</v>
      </c>
      <c r="M8417" s="116">
        <v>299.80700000000002</v>
      </c>
      <c r="N8417" s="116">
        <v>40.238999999999997</v>
      </c>
      <c r="O8417" s="116">
        <v>78.918999999999997</v>
      </c>
      <c r="P8417" s="116">
        <v>0</v>
      </c>
      <c r="Q8417" s="20">
        <f t="shared" si="1314"/>
        <v>419.78008299999999</v>
      </c>
      <c r="R8417" s="20">
        <f t="shared" si="1315"/>
        <v>958.48297900000011</v>
      </c>
      <c r="S8417" s="20">
        <f t="shared" si="1316"/>
        <v>78.506288999999995</v>
      </c>
      <c r="T8417" s="20">
        <f t="shared" si="1317"/>
        <v>250.64674400000001</v>
      </c>
      <c r="U8417" s="21">
        <f t="shared" si="1318"/>
        <v>1707.416095</v>
      </c>
      <c r="V8417" s="38">
        <f t="shared" si="1319"/>
        <v>0.94991231725459357</v>
      </c>
    </row>
    <row r="8418" spans="1:22">
      <c r="A8418">
        <v>8413</v>
      </c>
      <c r="B8418" s="122">
        <f t="shared" si="1320"/>
        <v>41990</v>
      </c>
      <c r="C8418" s="122">
        <f t="shared" si="1320"/>
        <v>42355</v>
      </c>
      <c r="D8418" s="116">
        <f t="shared" si="1311"/>
        <v>2015</v>
      </c>
      <c r="E8418" s="116">
        <f t="shared" si="1312"/>
        <v>12</v>
      </c>
      <c r="F8418" s="120">
        <v>299.084</v>
      </c>
      <c r="G8418" s="121">
        <v>974.12199999999996</v>
      </c>
      <c r="H8418" s="121">
        <v>171.39599999999999</v>
      </c>
      <c r="I8418" s="121">
        <v>401.77600000000001</v>
      </c>
      <c r="J8418" s="119">
        <v>0</v>
      </c>
      <c r="K8418" s="117">
        <f t="shared" si="1313"/>
        <v>1846.3779999999999</v>
      </c>
      <c r="L8418" s="116">
        <v>150.78299999999999</v>
      </c>
      <c r="M8418" s="116">
        <v>269.95100000000002</v>
      </c>
      <c r="N8418" s="116">
        <v>65.069000000000003</v>
      </c>
      <c r="O8418" s="116">
        <v>106.968</v>
      </c>
      <c r="P8418" s="116">
        <v>0</v>
      </c>
      <c r="Q8418" s="20">
        <f t="shared" si="1314"/>
        <v>422.64474899999993</v>
      </c>
      <c r="R8418" s="20">
        <f t="shared" si="1315"/>
        <v>863.03334700000005</v>
      </c>
      <c r="S8418" s="20">
        <f t="shared" si="1316"/>
        <v>126.94961900000001</v>
      </c>
      <c r="T8418" s="20">
        <f t="shared" si="1317"/>
        <v>339.73036800000006</v>
      </c>
      <c r="U8418" s="21">
        <f t="shared" si="1318"/>
        <v>1752.3580830000001</v>
      </c>
      <c r="V8418" s="38">
        <f t="shared" si="1319"/>
        <v>0.94907872764948464</v>
      </c>
    </row>
    <row r="8419" spans="1:22">
      <c r="A8419">
        <v>8414</v>
      </c>
      <c r="B8419" s="122">
        <f t="shared" si="1320"/>
        <v>41990</v>
      </c>
      <c r="C8419" s="122">
        <f t="shared" si="1320"/>
        <v>42355</v>
      </c>
      <c r="D8419" s="116">
        <f t="shared" si="1311"/>
        <v>2015</v>
      </c>
      <c r="E8419" s="116">
        <f t="shared" si="1312"/>
        <v>12</v>
      </c>
      <c r="F8419" s="120">
        <v>310.13200000000001</v>
      </c>
      <c r="G8419" s="121">
        <v>999.05799999999999</v>
      </c>
      <c r="H8419" s="121">
        <v>127.761</v>
      </c>
      <c r="I8419" s="121">
        <v>442.85700000000003</v>
      </c>
      <c r="J8419" s="119">
        <v>0</v>
      </c>
      <c r="K8419" s="117">
        <f t="shared" si="1313"/>
        <v>1879.808</v>
      </c>
      <c r="L8419" s="116">
        <v>153.69800000000001</v>
      </c>
      <c r="M8419" s="116">
        <v>274.512</v>
      </c>
      <c r="N8419" s="116">
        <v>44.953000000000003</v>
      </c>
      <c r="O8419" s="116">
        <v>118.741</v>
      </c>
      <c r="P8419" s="116">
        <v>0</v>
      </c>
      <c r="Q8419" s="20">
        <f t="shared" si="1314"/>
        <v>430.815494</v>
      </c>
      <c r="R8419" s="20">
        <f t="shared" si="1315"/>
        <v>877.61486400000001</v>
      </c>
      <c r="S8419" s="20">
        <f t="shared" si="1316"/>
        <v>87.703303000000005</v>
      </c>
      <c r="T8419" s="20">
        <f t="shared" si="1317"/>
        <v>377.12141600000001</v>
      </c>
      <c r="U8419" s="21">
        <f t="shared" si="1318"/>
        <v>1773.255077</v>
      </c>
      <c r="V8419" s="38">
        <f t="shared" si="1319"/>
        <v>0.94331712440845028</v>
      </c>
    </row>
    <row r="8420" spans="1:22">
      <c r="A8420">
        <v>8415</v>
      </c>
      <c r="B8420" s="122">
        <f t="shared" si="1320"/>
        <v>41990</v>
      </c>
      <c r="C8420" s="122">
        <f t="shared" si="1320"/>
        <v>42355</v>
      </c>
      <c r="D8420" s="116">
        <f t="shared" si="1311"/>
        <v>2015</v>
      </c>
      <c r="E8420" s="116">
        <f t="shared" si="1312"/>
        <v>12</v>
      </c>
      <c r="F8420" s="120">
        <v>303.262</v>
      </c>
      <c r="G8420" s="121">
        <v>1001.598</v>
      </c>
      <c r="H8420" s="121">
        <v>129.06299999999999</v>
      </c>
      <c r="I8420" s="121">
        <v>488.82</v>
      </c>
      <c r="J8420" s="119">
        <v>0</v>
      </c>
      <c r="K8420" s="117">
        <f t="shared" si="1313"/>
        <v>1922.7429999999997</v>
      </c>
      <c r="L8420" s="116">
        <v>151.96799999999999</v>
      </c>
      <c r="M8420" s="116">
        <v>275.21100000000001</v>
      </c>
      <c r="N8420" s="116">
        <v>42.46</v>
      </c>
      <c r="O8420" s="116">
        <v>131.77000000000001</v>
      </c>
      <c r="P8420" s="116">
        <v>0</v>
      </c>
      <c r="Q8420" s="20">
        <f t="shared" si="1314"/>
        <v>425.96630399999998</v>
      </c>
      <c r="R8420" s="20">
        <f t="shared" si="1315"/>
        <v>879.84956700000009</v>
      </c>
      <c r="S8420" s="20">
        <f t="shared" si="1316"/>
        <v>82.839460000000003</v>
      </c>
      <c r="T8420" s="20">
        <f t="shared" si="1317"/>
        <v>418.50152000000003</v>
      </c>
      <c r="U8420" s="21">
        <f t="shared" si="1318"/>
        <v>1807.156851</v>
      </c>
      <c r="V8420" s="38">
        <f t="shared" si="1319"/>
        <v>0.93988476411044031</v>
      </c>
    </row>
    <row r="8421" spans="1:22">
      <c r="A8421">
        <v>8416</v>
      </c>
      <c r="B8421" s="122">
        <f t="shared" si="1320"/>
        <v>41990</v>
      </c>
      <c r="C8421" s="122">
        <f t="shared" si="1320"/>
        <v>42355</v>
      </c>
      <c r="D8421" s="116">
        <f t="shared" si="1311"/>
        <v>2015</v>
      </c>
      <c r="E8421" s="116">
        <f t="shared" si="1312"/>
        <v>12</v>
      </c>
      <c r="F8421" s="120">
        <v>305.96499999999997</v>
      </c>
      <c r="G8421" s="121">
        <v>998.577</v>
      </c>
      <c r="H8421" s="121">
        <v>146.27000000000001</v>
      </c>
      <c r="I8421" s="121">
        <v>498.78</v>
      </c>
      <c r="J8421" s="119">
        <v>0</v>
      </c>
      <c r="K8421" s="117">
        <f t="shared" si="1313"/>
        <v>1949.5919999999999</v>
      </c>
      <c r="L8421" s="116">
        <v>152.02000000000001</v>
      </c>
      <c r="M8421" s="116">
        <v>274.71899999999999</v>
      </c>
      <c r="N8421" s="116">
        <v>54.746000000000002</v>
      </c>
      <c r="O8421" s="116">
        <v>133.596</v>
      </c>
      <c r="P8421" s="116">
        <v>0</v>
      </c>
      <c r="Q8421" s="20">
        <f t="shared" si="1314"/>
        <v>426.11206000000004</v>
      </c>
      <c r="R8421" s="20">
        <f t="shared" si="1315"/>
        <v>878.27664300000004</v>
      </c>
      <c r="S8421" s="20">
        <f t="shared" si="1316"/>
        <v>106.80944600000001</v>
      </c>
      <c r="T8421" s="20">
        <f t="shared" si="1317"/>
        <v>424.30089600000002</v>
      </c>
      <c r="U8421" s="21">
        <f t="shared" si="1318"/>
        <v>1835.499045</v>
      </c>
      <c r="V8421" s="38">
        <f t="shared" si="1319"/>
        <v>0.94147854781923612</v>
      </c>
    </row>
    <row r="8422" spans="1:22">
      <c r="A8422">
        <v>8417</v>
      </c>
      <c r="B8422" s="122">
        <f t="shared" si="1320"/>
        <v>41990</v>
      </c>
      <c r="C8422" s="122">
        <f t="shared" si="1320"/>
        <v>42355</v>
      </c>
      <c r="D8422" s="116">
        <f t="shared" si="1311"/>
        <v>2015</v>
      </c>
      <c r="E8422" s="116">
        <f t="shared" si="1312"/>
        <v>12</v>
      </c>
      <c r="F8422" s="120">
        <v>310.15899999999999</v>
      </c>
      <c r="G8422" s="121">
        <v>992.36699999999996</v>
      </c>
      <c r="H8422" s="121">
        <v>136.501</v>
      </c>
      <c r="I8422" s="121">
        <v>505.84399999999999</v>
      </c>
      <c r="J8422" s="119">
        <v>0</v>
      </c>
      <c r="K8422" s="117">
        <f t="shared" si="1313"/>
        <v>1944.8709999999999</v>
      </c>
      <c r="L8422" s="116">
        <v>155.589</v>
      </c>
      <c r="M8422" s="116">
        <v>273.25</v>
      </c>
      <c r="N8422" s="116">
        <v>50.993000000000002</v>
      </c>
      <c r="O8422" s="116">
        <v>135.845</v>
      </c>
      <c r="P8422" s="116">
        <v>0</v>
      </c>
      <c r="Q8422" s="20">
        <f t="shared" si="1314"/>
        <v>436.11596700000001</v>
      </c>
      <c r="R8422" s="20">
        <f t="shared" si="1315"/>
        <v>873.58024999999998</v>
      </c>
      <c r="S8422" s="20">
        <f t="shared" si="1316"/>
        <v>99.48734300000001</v>
      </c>
      <c r="T8422" s="20">
        <f t="shared" si="1317"/>
        <v>431.44372000000004</v>
      </c>
      <c r="U8422" s="21">
        <f t="shared" si="1318"/>
        <v>1840.6272799999999</v>
      </c>
      <c r="V8422" s="38">
        <f t="shared" si="1319"/>
        <v>0.94640070215453886</v>
      </c>
    </row>
    <row r="8423" spans="1:22">
      <c r="A8423">
        <v>8418</v>
      </c>
      <c r="B8423" s="122">
        <f t="shared" si="1320"/>
        <v>41990</v>
      </c>
      <c r="C8423" s="122">
        <f t="shared" si="1320"/>
        <v>42355</v>
      </c>
      <c r="D8423" s="116">
        <f t="shared" si="1311"/>
        <v>2015</v>
      </c>
      <c r="E8423" s="116">
        <f t="shared" si="1312"/>
        <v>12</v>
      </c>
      <c r="F8423" s="120">
        <v>310.84199999999998</v>
      </c>
      <c r="G8423" s="121">
        <v>966.13599999999997</v>
      </c>
      <c r="H8423" s="121">
        <v>123.73399999999999</v>
      </c>
      <c r="I8423" s="121">
        <v>552.02599999999995</v>
      </c>
      <c r="J8423" s="119">
        <v>0</v>
      </c>
      <c r="K8423" s="117">
        <f t="shared" si="1313"/>
        <v>1952.7379999999998</v>
      </c>
      <c r="L8423" s="116">
        <v>154.04</v>
      </c>
      <c r="M8423" s="116">
        <v>264.87700000000001</v>
      </c>
      <c r="N8423" s="116">
        <v>42.555999999999997</v>
      </c>
      <c r="O8423" s="116">
        <v>148.16</v>
      </c>
      <c r="P8423" s="116">
        <v>0</v>
      </c>
      <c r="Q8423" s="20">
        <f t="shared" si="1314"/>
        <v>431.77411999999998</v>
      </c>
      <c r="R8423" s="20">
        <f t="shared" si="1315"/>
        <v>846.81176900000003</v>
      </c>
      <c r="S8423" s="20">
        <f t="shared" si="1316"/>
        <v>83.026755999999992</v>
      </c>
      <c r="T8423" s="20">
        <f t="shared" si="1317"/>
        <v>470.55616000000003</v>
      </c>
      <c r="U8423" s="21">
        <f t="shared" si="1318"/>
        <v>1832.168805</v>
      </c>
      <c r="V8423" s="38">
        <f t="shared" si="1319"/>
        <v>0.93825633802384145</v>
      </c>
    </row>
    <row r="8424" spans="1:22">
      <c r="A8424">
        <v>8419</v>
      </c>
      <c r="B8424" s="122">
        <f t="shared" si="1320"/>
        <v>41990</v>
      </c>
      <c r="C8424" s="122">
        <f t="shared" si="1320"/>
        <v>42355</v>
      </c>
      <c r="D8424" s="116">
        <f t="shared" si="1311"/>
        <v>2015</v>
      </c>
      <c r="E8424" s="116">
        <f t="shared" si="1312"/>
        <v>12</v>
      </c>
      <c r="F8424" s="120">
        <v>314.74400000000003</v>
      </c>
      <c r="G8424" s="121">
        <v>954.5</v>
      </c>
      <c r="H8424" s="121">
        <v>140.64500000000001</v>
      </c>
      <c r="I8424" s="121">
        <v>537.43799999999999</v>
      </c>
      <c r="J8424" s="119">
        <v>0</v>
      </c>
      <c r="K8424" s="117">
        <f t="shared" si="1313"/>
        <v>1947.3270000000002</v>
      </c>
      <c r="L8424" s="116">
        <v>157.334</v>
      </c>
      <c r="M8424" s="116">
        <v>260.26</v>
      </c>
      <c r="N8424" s="116">
        <v>56.064999999999998</v>
      </c>
      <c r="O8424" s="116">
        <v>145.02699999999999</v>
      </c>
      <c r="P8424" s="116">
        <v>0</v>
      </c>
      <c r="Q8424" s="20">
        <f t="shared" si="1314"/>
        <v>441.00720200000001</v>
      </c>
      <c r="R8424" s="20">
        <f t="shared" si="1315"/>
        <v>832.05121999999994</v>
      </c>
      <c r="S8424" s="20">
        <f t="shared" si="1316"/>
        <v>109.38281499999999</v>
      </c>
      <c r="T8424" s="20">
        <f t="shared" si="1317"/>
        <v>460.605752</v>
      </c>
      <c r="U8424" s="21">
        <f t="shared" si="1318"/>
        <v>1843.0469889999999</v>
      </c>
      <c r="V8424" s="38">
        <f t="shared" si="1319"/>
        <v>0.94644966613208759</v>
      </c>
    </row>
    <row r="8425" spans="1:22">
      <c r="A8425">
        <v>8420</v>
      </c>
      <c r="B8425" s="122">
        <f t="shared" si="1320"/>
        <v>41990</v>
      </c>
      <c r="C8425" s="122">
        <f t="shared" si="1320"/>
        <v>42355</v>
      </c>
      <c r="D8425" s="116">
        <f t="shared" si="1311"/>
        <v>2015</v>
      </c>
      <c r="E8425" s="116">
        <f t="shared" si="1312"/>
        <v>12</v>
      </c>
      <c r="F8425" s="120">
        <v>313.26499999999999</v>
      </c>
      <c r="G8425" s="121">
        <v>956.42700000000002</v>
      </c>
      <c r="H8425" s="121">
        <v>117.265</v>
      </c>
      <c r="I8425" s="121">
        <v>494.70299999999997</v>
      </c>
      <c r="J8425" s="119">
        <v>0</v>
      </c>
      <c r="K8425" s="117">
        <f t="shared" si="1313"/>
        <v>1881.66</v>
      </c>
      <c r="L8425" s="116">
        <v>156.96700000000001</v>
      </c>
      <c r="M8425" s="116">
        <v>260.94099999999997</v>
      </c>
      <c r="N8425" s="116">
        <v>42.94</v>
      </c>
      <c r="O8425" s="116">
        <v>132.70699999999999</v>
      </c>
      <c r="P8425" s="116">
        <v>0</v>
      </c>
      <c r="Q8425" s="20">
        <f t="shared" si="1314"/>
        <v>439.97850100000005</v>
      </c>
      <c r="R8425" s="20">
        <f t="shared" si="1315"/>
        <v>834.22837699999991</v>
      </c>
      <c r="S8425" s="20">
        <f t="shared" si="1316"/>
        <v>83.775939999999991</v>
      </c>
      <c r="T8425" s="20">
        <f t="shared" si="1317"/>
        <v>421.47743200000002</v>
      </c>
      <c r="U8425" s="21">
        <f t="shared" si="1318"/>
        <v>1779.4602500000001</v>
      </c>
      <c r="V8425" s="38">
        <f t="shared" si="1319"/>
        <v>0.94568638861430865</v>
      </c>
    </row>
    <row r="8426" spans="1:22">
      <c r="A8426">
        <v>8421</v>
      </c>
      <c r="B8426" s="122">
        <f t="shared" si="1320"/>
        <v>41990</v>
      </c>
      <c r="C8426" s="122">
        <f t="shared" si="1320"/>
        <v>42355</v>
      </c>
      <c r="D8426" s="116">
        <f t="shared" si="1311"/>
        <v>2015</v>
      </c>
      <c r="E8426" s="116">
        <f t="shared" si="1312"/>
        <v>12</v>
      </c>
      <c r="F8426" s="120">
        <v>315.82600000000002</v>
      </c>
      <c r="G8426" s="121">
        <v>957.63400000000001</v>
      </c>
      <c r="H8426" s="121">
        <v>168.23400000000001</v>
      </c>
      <c r="I8426" s="121">
        <v>502.97399999999999</v>
      </c>
      <c r="J8426" s="119">
        <v>0</v>
      </c>
      <c r="K8426" s="117">
        <f t="shared" si="1313"/>
        <v>1944.6679999999999</v>
      </c>
      <c r="L8426" s="116">
        <v>157.35599999999999</v>
      </c>
      <c r="M8426" s="116">
        <v>261.25200000000001</v>
      </c>
      <c r="N8426" s="116">
        <v>62.646000000000001</v>
      </c>
      <c r="O8426" s="116">
        <v>134.38800000000001</v>
      </c>
      <c r="P8426" s="116">
        <v>0</v>
      </c>
      <c r="Q8426" s="20">
        <f t="shared" si="1314"/>
        <v>441.06886799999995</v>
      </c>
      <c r="R8426" s="20">
        <f t="shared" si="1315"/>
        <v>835.22264400000006</v>
      </c>
      <c r="S8426" s="20">
        <f t="shared" si="1316"/>
        <v>122.222346</v>
      </c>
      <c r="T8426" s="20">
        <f t="shared" si="1317"/>
        <v>426.81628800000004</v>
      </c>
      <c r="U8426" s="21">
        <f t="shared" si="1318"/>
        <v>1825.330146</v>
      </c>
      <c r="V8426" s="38">
        <f t="shared" si="1319"/>
        <v>0.9386333019312294</v>
      </c>
    </row>
    <row r="8427" spans="1:22">
      <c r="A8427">
        <v>8422</v>
      </c>
      <c r="B8427" s="122">
        <f t="shared" si="1320"/>
        <v>41990</v>
      </c>
      <c r="C8427" s="122">
        <f t="shared" si="1320"/>
        <v>42355</v>
      </c>
      <c r="D8427" s="116">
        <f t="shared" si="1311"/>
        <v>2015</v>
      </c>
      <c r="E8427" s="116">
        <f t="shared" si="1312"/>
        <v>12</v>
      </c>
      <c r="F8427" s="120">
        <v>312.351</v>
      </c>
      <c r="G8427" s="121">
        <v>958.274</v>
      </c>
      <c r="H8427" s="121">
        <v>228.83500000000001</v>
      </c>
      <c r="I8427" s="121">
        <v>489.87799999999999</v>
      </c>
      <c r="J8427" s="119">
        <v>0</v>
      </c>
      <c r="K8427" s="117">
        <f t="shared" si="1313"/>
        <v>1989.338</v>
      </c>
      <c r="L8427" s="116">
        <v>156.34100000000001</v>
      </c>
      <c r="M8427" s="116">
        <v>261.15699999999998</v>
      </c>
      <c r="N8427" s="116">
        <v>85.661000000000001</v>
      </c>
      <c r="O8427" s="116">
        <v>131.19999999999999</v>
      </c>
      <c r="P8427" s="116">
        <v>0</v>
      </c>
      <c r="Q8427" s="20">
        <f t="shared" si="1314"/>
        <v>438.22382300000004</v>
      </c>
      <c r="R8427" s="20">
        <f t="shared" si="1315"/>
        <v>834.91892899999993</v>
      </c>
      <c r="S8427" s="20">
        <f t="shared" si="1316"/>
        <v>167.12461100000002</v>
      </c>
      <c r="T8427" s="20">
        <f t="shared" si="1317"/>
        <v>416.69119999999998</v>
      </c>
      <c r="U8427" s="21">
        <f t="shared" si="1318"/>
        <v>1856.9585629999999</v>
      </c>
      <c r="V8427" s="38">
        <f t="shared" si="1319"/>
        <v>0.93345553294613581</v>
      </c>
    </row>
    <row r="8428" spans="1:22">
      <c r="A8428">
        <v>8423</v>
      </c>
      <c r="B8428" s="122">
        <f t="shared" si="1320"/>
        <v>41990</v>
      </c>
      <c r="C8428" s="122">
        <f t="shared" si="1320"/>
        <v>42355</v>
      </c>
      <c r="D8428" s="116">
        <f t="shared" si="1311"/>
        <v>2015</v>
      </c>
      <c r="E8428" s="116">
        <f t="shared" si="1312"/>
        <v>12</v>
      </c>
      <c r="F8428" s="120">
        <v>308.964</v>
      </c>
      <c r="G8428" s="121">
        <v>960.66399999999999</v>
      </c>
      <c r="H8428" s="121">
        <v>229.131</v>
      </c>
      <c r="I8428" s="121">
        <v>490.71699999999998</v>
      </c>
      <c r="J8428" s="119">
        <v>0</v>
      </c>
      <c r="K8428" s="117">
        <f t="shared" si="1313"/>
        <v>1989.4760000000001</v>
      </c>
      <c r="L8428" s="116">
        <v>153.74299999999999</v>
      </c>
      <c r="M8428" s="116">
        <v>261.32600000000002</v>
      </c>
      <c r="N8428" s="116">
        <v>86.53</v>
      </c>
      <c r="O8428" s="116">
        <v>130.60499999999999</v>
      </c>
      <c r="P8428" s="116">
        <v>0</v>
      </c>
      <c r="Q8428" s="20">
        <f t="shared" si="1314"/>
        <v>430.94162899999998</v>
      </c>
      <c r="R8428" s="20">
        <f t="shared" si="1315"/>
        <v>835.45922200000007</v>
      </c>
      <c r="S8428" s="20">
        <f t="shared" si="1316"/>
        <v>168.82003</v>
      </c>
      <c r="T8428" s="20">
        <f t="shared" si="1317"/>
        <v>414.80147999999997</v>
      </c>
      <c r="U8428" s="21">
        <f t="shared" si="1318"/>
        <v>1850.0223610000003</v>
      </c>
      <c r="V8428" s="38">
        <f t="shared" si="1319"/>
        <v>0.92990433712193576</v>
      </c>
    </row>
    <row r="8429" spans="1:22">
      <c r="A8429">
        <v>8424</v>
      </c>
      <c r="B8429" s="122">
        <f t="shared" si="1320"/>
        <v>41990</v>
      </c>
      <c r="C8429" s="122">
        <f t="shared" si="1320"/>
        <v>42355</v>
      </c>
      <c r="D8429" s="116">
        <f t="shared" si="1311"/>
        <v>2015</v>
      </c>
      <c r="E8429" s="116">
        <f t="shared" si="1312"/>
        <v>12</v>
      </c>
      <c r="F8429" s="120">
        <v>295.65499999999997</v>
      </c>
      <c r="G8429" s="121">
        <v>960.52200000000005</v>
      </c>
      <c r="H8429" s="121">
        <v>216.69399999999999</v>
      </c>
      <c r="I8429" s="121">
        <v>444.005</v>
      </c>
      <c r="J8429" s="119">
        <v>0</v>
      </c>
      <c r="K8429" s="117">
        <f t="shared" si="1313"/>
        <v>1916.8760000000002</v>
      </c>
      <c r="L8429" s="116">
        <v>146.35900000000001</v>
      </c>
      <c r="M8429" s="116">
        <v>261.31900000000002</v>
      </c>
      <c r="N8429" s="116">
        <v>79.555999999999997</v>
      </c>
      <c r="O8429" s="116">
        <v>116.83499999999999</v>
      </c>
      <c r="P8429" s="116">
        <v>0</v>
      </c>
      <c r="Q8429" s="20">
        <f t="shared" si="1314"/>
        <v>410.24427700000001</v>
      </c>
      <c r="R8429" s="20">
        <f t="shared" si="1315"/>
        <v>835.43684300000007</v>
      </c>
      <c r="S8429" s="20">
        <f t="shared" si="1316"/>
        <v>155.21375599999999</v>
      </c>
      <c r="T8429" s="20">
        <f t="shared" si="1317"/>
        <v>371.06795999999997</v>
      </c>
      <c r="U8429" s="21">
        <f t="shared" si="1318"/>
        <v>1771.9628360000002</v>
      </c>
      <c r="V8429" s="38">
        <f t="shared" si="1319"/>
        <v>0.92440138850922016</v>
      </c>
    </row>
    <row r="8430" spans="1:22">
      <c r="A8430">
        <v>8425</v>
      </c>
      <c r="B8430" s="122">
        <f t="shared" si="1320"/>
        <v>41991</v>
      </c>
      <c r="C8430" s="122">
        <f t="shared" si="1320"/>
        <v>42356</v>
      </c>
      <c r="D8430" s="116">
        <f t="shared" si="1311"/>
        <v>2015</v>
      </c>
      <c r="E8430" s="116">
        <f t="shared" si="1312"/>
        <v>12</v>
      </c>
      <c r="F8430" s="120">
        <v>290.52699999999999</v>
      </c>
      <c r="G8430" s="121">
        <v>945.19100000000003</v>
      </c>
      <c r="H8430" s="121">
        <v>443.32</v>
      </c>
      <c r="I8430" s="121">
        <v>353.17700000000002</v>
      </c>
      <c r="J8430" s="119">
        <v>0</v>
      </c>
      <c r="K8430" s="117">
        <f t="shared" si="1313"/>
        <v>2032.2150000000001</v>
      </c>
      <c r="L8430" s="116">
        <v>140.74199999999999</v>
      </c>
      <c r="M8430" s="116">
        <v>243.13200000000001</v>
      </c>
      <c r="N8430" s="116">
        <v>138.197</v>
      </c>
      <c r="O8430" s="116">
        <v>93.575999999999993</v>
      </c>
      <c r="P8430" s="116">
        <v>0</v>
      </c>
      <c r="Q8430" s="20">
        <f t="shared" si="1314"/>
        <v>394.49982599999998</v>
      </c>
      <c r="R8430" s="20">
        <f t="shared" si="1315"/>
        <v>777.293004</v>
      </c>
      <c r="S8430" s="20">
        <f t="shared" si="1316"/>
        <v>269.62234699999999</v>
      </c>
      <c r="T8430" s="20">
        <f t="shared" si="1317"/>
        <v>297.19737600000002</v>
      </c>
      <c r="U8430" s="21">
        <f t="shared" si="1318"/>
        <v>1738.6125529999999</v>
      </c>
      <c r="V8430" s="38">
        <f t="shared" si="1319"/>
        <v>0.85552589317567274</v>
      </c>
    </row>
    <row r="8431" spans="1:22">
      <c r="A8431">
        <v>8426</v>
      </c>
      <c r="B8431" s="122">
        <f t="shared" si="1320"/>
        <v>41991</v>
      </c>
      <c r="C8431" s="122">
        <f t="shared" si="1320"/>
        <v>42356</v>
      </c>
      <c r="D8431" s="116">
        <f t="shared" si="1311"/>
        <v>2015</v>
      </c>
      <c r="E8431" s="116">
        <f t="shared" si="1312"/>
        <v>12</v>
      </c>
      <c r="F8431" s="120">
        <v>292.04300000000001</v>
      </c>
      <c r="G8431" s="121">
        <v>931.71699999999998</v>
      </c>
      <c r="H8431" s="121">
        <v>172.77500000000001</v>
      </c>
      <c r="I8431" s="121">
        <v>306.03100000000001</v>
      </c>
      <c r="J8431" s="119">
        <v>0</v>
      </c>
      <c r="K8431" s="117">
        <f t="shared" si="1313"/>
        <v>1702.566</v>
      </c>
      <c r="L8431" s="116">
        <v>142.20099999999999</v>
      </c>
      <c r="M8431" s="116">
        <v>246.399</v>
      </c>
      <c r="N8431" s="116">
        <v>60.576999999999998</v>
      </c>
      <c r="O8431" s="116">
        <v>82.304000000000002</v>
      </c>
      <c r="P8431" s="116">
        <v>0</v>
      </c>
      <c r="Q8431" s="20">
        <f t="shared" si="1314"/>
        <v>398.58940299999995</v>
      </c>
      <c r="R8431" s="20">
        <f t="shared" si="1315"/>
        <v>787.73760300000004</v>
      </c>
      <c r="S8431" s="20">
        <f t="shared" si="1316"/>
        <v>118.185727</v>
      </c>
      <c r="T8431" s="20">
        <f t="shared" si="1317"/>
        <v>261.39750400000003</v>
      </c>
      <c r="U8431" s="21">
        <f t="shared" si="1318"/>
        <v>1565.9102370000001</v>
      </c>
      <c r="V8431" s="38">
        <f t="shared" si="1319"/>
        <v>0.91973540937620035</v>
      </c>
    </row>
    <row r="8432" spans="1:22">
      <c r="A8432">
        <v>8427</v>
      </c>
      <c r="B8432" s="122">
        <f t="shared" si="1320"/>
        <v>41991</v>
      </c>
      <c r="C8432" s="122">
        <f t="shared" si="1320"/>
        <v>42356</v>
      </c>
      <c r="D8432" s="116">
        <f t="shared" si="1311"/>
        <v>2015</v>
      </c>
      <c r="E8432" s="116">
        <f t="shared" si="1312"/>
        <v>12</v>
      </c>
      <c r="F8432" s="120">
        <v>293.79599999999999</v>
      </c>
      <c r="G8432" s="121">
        <v>935.38099999999997</v>
      </c>
      <c r="H8432" s="121">
        <v>91.9</v>
      </c>
      <c r="I8432" s="121">
        <v>283.238</v>
      </c>
      <c r="J8432" s="119">
        <v>0</v>
      </c>
      <c r="K8432" s="117">
        <f t="shared" si="1313"/>
        <v>1604.3150000000001</v>
      </c>
      <c r="L8432" s="116">
        <v>142.96899999999999</v>
      </c>
      <c r="M8432" s="116">
        <v>250.25299999999999</v>
      </c>
      <c r="N8432" s="116">
        <v>38.902999999999999</v>
      </c>
      <c r="O8432" s="116">
        <v>76.346000000000004</v>
      </c>
      <c r="P8432" s="116">
        <v>0</v>
      </c>
      <c r="Q8432" s="20">
        <f t="shared" si="1314"/>
        <v>400.74210699999998</v>
      </c>
      <c r="R8432" s="20">
        <f t="shared" si="1315"/>
        <v>800.05884099999992</v>
      </c>
      <c r="S8432" s="20">
        <f t="shared" si="1316"/>
        <v>75.899753000000004</v>
      </c>
      <c r="T8432" s="20">
        <f t="shared" si="1317"/>
        <v>242.47489600000003</v>
      </c>
      <c r="U8432" s="21">
        <f t="shared" si="1318"/>
        <v>1519.1755969999997</v>
      </c>
      <c r="V8432" s="38">
        <f t="shared" si="1319"/>
        <v>0.94693099360163036</v>
      </c>
    </row>
    <row r="8433" spans="1:22">
      <c r="A8433">
        <v>8428</v>
      </c>
      <c r="B8433" s="122">
        <f t="shared" si="1320"/>
        <v>41991</v>
      </c>
      <c r="C8433" s="122">
        <f t="shared" si="1320"/>
        <v>42356</v>
      </c>
      <c r="D8433" s="116">
        <f t="shared" si="1311"/>
        <v>2015</v>
      </c>
      <c r="E8433" s="116">
        <f t="shared" si="1312"/>
        <v>12</v>
      </c>
      <c r="F8433" s="120">
        <v>295.48500000000001</v>
      </c>
      <c r="G8433" s="121">
        <v>950.072</v>
      </c>
      <c r="H8433" s="121">
        <v>15.082000000000001</v>
      </c>
      <c r="I8433" s="121">
        <v>266</v>
      </c>
      <c r="J8433" s="119">
        <v>0</v>
      </c>
      <c r="K8433" s="117">
        <f t="shared" si="1313"/>
        <v>1526.6390000000001</v>
      </c>
      <c r="L8433" s="116">
        <v>143.06</v>
      </c>
      <c r="M8433" s="116">
        <v>250.62100000000001</v>
      </c>
      <c r="N8433" s="116">
        <v>8.6880000000000006</v>
      </c>
      <c r="O8433" s="116">
        <v>71.555000000000007</v>
      </c>
      <c r="P8433" s="116">
        <v>0</v>
      </c>
      <c r="Q8433" s="20">
        <f t="shared" si="1314"/>
        <v>400.99718000000001</v>
      </c>
      <c r="R8433" s="20">
        <f t="shared" si="1315"/>
        <v>801.23533700000007</v>
      </c>
      <c r="S8433" s="20">
        <f t="shared" si="1316"/>
        <v>16.950288</v>
      </c>
      <c r="T8433" s="20">
        <f t="shared" si="1317"/>
        <v>227.25868000000003</v>
      </c>
      <c r="U8433" s="21">
        <f t="shared" si="1318"/>
        <v>1446.4414850000003</v>
      </c>
      <c r="V8433" s="38">
        <f t="shared" si="1319"/>
        <v>0.94746792463706231</v>
      </c>
    </row>
    <row r="8434" spans="1:22">
      <c r="A8434">
        <v>8429</v>
      </c>
      <c r="B8434" s="122">
        <f t="shared" si="1320"/>
        <v>41991</v>
      </c>
      <c r="C8434" s="122">
        <f t="shared" si="1320"/>
        <v>42356</v>
      </c>
      <c r="D8434" s="116">
        <f t="shared" si="1311"/>
        <v>2015</v>
      </c>
      <c r="E8434" s="116">
        <f t="shared" si="1312"/>
        <v>12</v>
      </c>
      <c r="F8434" s="120">
        <v>291.11099999999999</v>
      </c>
      <c r="G8434" s="121">
        <v>943.024</v>
      </c>
      <c r="H8434" s="121">
        <v>82.010999999999996</v>
      </c>
      <c r="I8434" s="121">
        <v>199.631</v>
      </c>
      <c r="J8434" s="119">
        <v>0</v>
      </c>
      <c r="K8434" s="117">
        <f t="shared" si="1313"/>
        <v>1515.777</v>
      </c>
      <c r="L8434" s="116">
        <v>142.791</v>
      </c>
      <c r="M8434" s="116">
        <v>248.72200000000001</v>
      </c>
      <c r="N8434" s="116">
        <v>35.527999999999999</v>
      </c>
      <c r="O8434" s="116">
        <v>54.01</v>
      </c>
      <c r="P8434" s="116">
        <v>0</v>
      </c>
      <c r="Q8434" s="20">
        <f t="shared" si="1314"/>
        <v>400.24317299999996</v>
      </c>
      <c r="R8434" s="20">
        <f t="shared" si="1315"/>
        <v>795.16423400000008</v>
      </c>
      <c r="S8434" s="20">
        <f t="shared" si="1316"/>
        <v>69.315128000000001</v>
      </c>
      <c r="T8434" s="20">
        <f t="shared" si="1317"/>
        <v>171.53576000000001</v>
      </c>
      <c r="U8434" s="21">
        <f t="shared" si="1318"/>
        <v>1436.2582950000001</v>
      </c>
      <c r="V8434" s="38">
        <f t="shared" si="1319"/>
        <v>0.94753931152141779</v>
      </c>
    </row>
    <row r="8435" spans="1:22">
      <c r="A8435">
        <v>8430</v>
      </c>
      <c r="B8435" s="122">
        <f t="shared" si="1320"/>
        <v>41991</v>
      </c>
      <c r="C8435" s="122">
        <f t="shared" si="1320"/>
        <v>42356</v>
      </c>
      <c r="D8435" s="116">
        <f t="shared" si="1311"/>
        <v>2015</v>
      </c>
      <c r="E8435" s="116">
        <f t="shared" si="1312"/>
        <v>12</v>
      </c>
      <c r="F8435" s="120">
        <v>288.64100000000002</v>
      </c>
      <c r="G8435" s="121">
        <v>928.29499999999996</v>
      </c>
      <c r="H8435" s="121">
        <v>158.589</v>
      </c>
      <c r="I8435" s="121">
        <v>148.78200000000001</v>
      </c>
      <c r="J8435" s="119">
        <v>0</v>
      </c>
      <c r="K8435" s="117">
        <f t="shared" si="1313"/>
        <v>1524.3069999999998</v>
      </c>
      <c r="L8435" s="116">
        <v>139.88999999999999</v>
      </c>
      <c r="M8435" s="116">
        <v>245.83799999999999</v>
      </c>
      <c r="N8435" s="116">
        <v>64.372</v>
      </c>
      <c r="O8435" s="116">
        <v>39.654000000000003</v>
      </c>
      <c r="P8435" s="116">
        <v>0</v>
      </c>
      <c r="Q8435" s="20">
        <f t="shared" si="1314"/>
        <v>392.11166999999995</v>
      </c>
      <c r="R8435" s="20">
        <f t="shared" si="1315"/>
        <v>785.94408599999997</v>
      </c>
      <c r="S8435" s="20">
        <f t="shared" si="1316"/>
        <v>125.58977200000001</v>
      </c>
      <c r="T8435" s="20">
        <f t="shared" si="1317"/>
        <v>125.94110400000002</v>
      </c>
      <c r="U8435" s="21">
        <f t="shared" si="1318"/>
        <v>1429.586632</v>
      </c>
      <c r="V8435" s="38">
        <f t="shared" si="1319"/>
        <v>0.93786004525335132</v>
      </c>
    </row>
    <row r="8436" spans="1:22">
      <c r="A8436">
        <v>8431</v>
      </c>
      <c r="B8436" s="122">
        <f t="shared" si="1320"/>
        <v>41991</v>
      </c>
      <c r="C8436" s="122">
        <f t="shared" si="1320"/>
        <v>42356</v>
      </c>
      <c r="D8436" s="116">
        <f t="shared" si="1311"/>
        <v>2015</v>
      </c>
      <c r="E8436" s="116">
        <f t="shared" si="1312"/>
        <v>12</v>
      </c>
      <c r="F8436" s="120">
        <v>286.89100000000002</v>
      </c>
      <c r="G8436" s="121">
        <v>934.72299999999996</v>
      </c>
      <c r="H8436" s="121">
        <v>151.96600000000001</v>
      </c>
      <c r="I8436" s="121">
        <v>160.084</v>
      </c>
      <c r="J8436" s="119">
        <v>0</v>
      </c>
      <c r="K8436" s="117">
        <f t="shared" si="1313"/>
        <v>1533.664</v>
      </c>
      <c r="L8436" s="116">
        <v>141.41</v>
      </c>
      <c r="M8436" s="116">
        <v>245.84800000000001</v>
      </c>
      <c r="N8436" s="116">
        <v>54.113</v>
      </c>
      <c r="O8436" s="116">
        <v>42.070999999999998</v>
      </c>
      <c r="P8436" s="116">
        <v>0</v>
      </c>
      <c r="Q8436" s="20">
        <f t="shared" si="1314"/>
        <v>396.37223</v>
      </c>
      <c r="R8436" s="20">
        <f t="shared" si="1315"/>
        <v>785.97605600000009</v>
      </c>
      <c r="S8436" s="20">
        <f t="shared" si="1316"/>
        <v>105.57446300000001</v>
      </c>
      <c r="T8436" s="20">
        <f t="shared" si="1317"/>
        <v>133.61749599999999</v>
      </c>
      <c r="U8436" s="21">
        <f t="shared" si="1318"/>
        <v>1421.5402450000001</v>
      </c>
      <c r="V8436" s="38">
        <f t="shared" si="1319"/>
        <v>0.92689157794666899</v>
      </c>
    </row>
    <row r="8437" spans="1:22">
      <c r="A8437">
        <v>8432</v>
      </c>
      <c r="B8437" s="122">
        <f t="shared" si="1320"/>
        <v>41991</v>
      </c>
      <c r="C8437" s="122">
        <f t="shared" si="1320"/>
        <v>42356</v>
      </c>
      <c r="D8437" s="116">
        <f t="shared" si="1311"/>
        <v>2015</v>
      </c>
      <c r="E8437" s="116">
        <f t="shared" si="1312"/>
        <v>12</v>
      </c>
      <c r="F8437" s="120">
        <v>290.07299999999998</v>
      </c>
      <c r="G8437" s="121">
        <v>928.44</v>
      </c>
      <c r="H8437" s="121">
        <v>159.917</v>
      </c>
      <c r="I8437" s="121">
        <v>175.60599999999999</v>
      </c>
      <c r="J8437" s="119">
        <v>0</v>
      </c>
      <c r="K8437" s="117">
        <f t="shared" si="1313"/>
        <v>1554.0359999999998</v>
      </c>
      <c r="L8437" s="116">
        <v>142.05099999999999</v>
      </c>
      <c r="M8437" s="116">
        <v>244.66300000000001</v>
      </c>
      <c r="N8437" s="116">
        <v>57.344000000000001</v>
      </c>
      <c r="O8437" s="116">
        <v>47.07</v>
      </c>
      <c r="P8437" s="116">
        <v>0</v>
      </c>
      <c r="Q8437" s="20">
        <f t="shared" si="1314"/>
        <v>398.16895299999993</v>
      </c>
      <c r="R8437" s="20">
        <f t="shared" si="1315"/>
        <v>782.18761100000006</v>
      </c>
      <c r="S8437" s="20">
        <f t="shared" si="1316"/>
        <v>111.87814400000001</v>
      </c>
      <c r="T8437" s="20">
        <f t="shared" si="1317"/>
        <v>149.49432000000002</v>
      </c>
      <c r="U8437" s="21">
        <f t="shared" si="1318"/>
        <v>1441.729028</v>
      </c>
      <c r="V8437" s="38">
        <f t="shared" si="1319"/>
        <v>0.92773206540903819</v>
      </c>
    </row>
    <row r="8438" spans="1:22">
      <c r="A8438">
        <v>8433</v>
      </c>
      <c r="B8438" s="122">
        <f t="shared" si="1320"/>
        <v>41991</v>
      </c>
      <c r="C8438" s="122">
        <f t="shared" si="1320"/>
        <v>42356</v>
      </c>
      <c r="D8438" s="116">
        <f t="shared" si="1311"/>
        <v>2015</v>
      </c>
      <c r="E8438" s="116">
        <f t="shared" si="1312"/>
        <v>12</v>
      </c>
      <c r="F8438" s="120">
        <v>292.517</v>
      </c>
      <c r="G8438" s="121">
        <v>932.072</v>
      </c>
      <c r="H8438" s="121">
        <v>225.351</v>
      </c>
      <c r="I8438" s="121">
        <v>137.50299999999999</v>
      </c>
      <c r="J8438" s="119">
        <v>0</v>
      </c>
      <c r="K8438" s="117">
        <f t="shared" si="1313"/>
        <v>1587.443</v>
      </c>
      <c r="L8438" s="116">
        <v>143.14400000000001</v>
      </c>
      <c r="M8438" s="116">
        <v>246.268</v>
      </c>
      <c r="N8438" s="116">
        <v>93.968000000000004</v>
      </c>
      <c r="O8438" s="116">
        <v>37.774999999999999</v>
      </c>
      <c r="P8438" s="116">
        <v>0</v>
      </c>
      <c r="Q8438" s="20">
        <f t="shared" si="1314"/>
        <v>401.23263200000002</v>
      </c>
      <c r="R8438" s="20">
        <f t="shared" si="1315"/>
        <v>787.31879600000002</v>
      </c>
      <c r="S8438" s="20">
        <f t="shared" si="1316"/>
        <v>183.331568</v>
      </c>
      <c r="T8438" s="20">
        <f t="shared" si="1317"/>
        <v>119.9734</v>
      </c>
      <c r="U8438" s="21">
        <f t="shared" si="1318"/>
        <v>1491.8563960000001</v>
      </c>
      <c r="V8438" s="38">
        <f t="shared" si="1319"/>
        <v>0.93978580396272504</v>
      </c>
    </row>
    <row r="8439" spans="1:22">
      <c r="A8439">
        <v>8434</v>
      </c>
      <c r="B8439" s="122">
        <f t="shared" si="1320"/>
        <v>41991</v>
      </c>
      <c r="C8439" s="122">
        <f t="shared" si="1320"/>
        <v>42356</v>
      </c>
      <c r="D8439" s="116">
        <f t="shared" si="1311"/>
        <v>2015</v>
      </c>
      <c r="E8439" s="116">
        <f t="shared" si="1312"/>
        <v>12</v>
      </c>
      <c r="F8439" s="120">
        <v>295.05799999999999</v>
      </c>
      <c r="G8439" s="121">
        <v>944.86599999999999</v>
      </c>
      <c r="H8439" s="121">
        <v>239.78800000000001</v>
      </c>
      <c r="I8439" s="121">
        <v>194.05199999999999</v>
      </c>
      <c r="J8439" s="119">
        <v>0</v>
      </c>
      <c r="K8439" s="117">
        <f t="shared" si="1313"/>
        <v>1673.7639999999999</v>
      </c>
      <c r="L8439" s="116">
        <v>143.203</v>
      </c>
      <c r="M8439" s="116">
        <v>249.54499999999999</v>
      </c>
      <c r="N8439" s="116">
        <v>89.628</v>
      </c>
      <c r="O8439" s="116">
        <v>51.033000000000001</v>
      </c>
      <c r="P8439" s="116">
        <v>0</v>
      </c>
      <c r="Q8439" s="20">
        <f t="shared" si="1314"/>
        <v>401.398009</v>
      </c>
      <c r="R8439" s="20">
        <f t="shared" si="1315"/>
        <v>797.79536499999995</v>
      </c>
      <c r="S8439" s="20">
        <f t="shared" si="1316"/>
        <v>174.864228</v>
      </c>
      <c r="T8439" s="20">
        <f t="shared" si="1317"/>
        <v>162.08080800000002</v>
      </c>
      <c r="U8439" s="21">
        <f t="shared" si="1318"/>
        <v>1536.1384099999998</v>
      </c>
      <c r="V8439" s="38">
        <f t="shared" si="1319"/>
        <v>0.91777479381800531</v>
      </c>
    </row>
    <row r="8440" spans="1:22">
      <c r="A8440">
        <v>8435</v>
      </c>
      <c r="B8440" s="122">
        <f t="shared" si="1320"/>
        <v>41991</v>
      </c>
      <c r="C8440" s="122">
        <f t="shared" si="1320"/>
        <v>42356</v>
      </c>
      <c r="D8440" s="116">
        <f t="shared" si="1311"/>
        <v>2015</v>
      </c>
      <c r="E8440" s="116">
        <f t="shared" si="1312"/>
        <v>12</v>
      </c>
      <c r="F8440" s="120">
        <v>300.92700000000002</v>
      </c>
      <c r="G8440" s="121">
        <v>972.81799999999998</v>
      </c>
      <c r="H8440" s="121">
        <v>252.02699999999999</v>
      </c>
      <c r="I8440" s="121">
        <v>200.55199999999999</v>
      </c>
      <c r="J8440" s="119">
        <v>0</v>
      </c>
      <c r="K8440" s="117">
        <f t="shared" si="1313"/>
        <v>1726.3239999999998</v>
      </c>
      <c r="L8440" s="116">
        <v>148.113</v>
      </c>
      <c r="M8440" s="116">
        <v>257.315</v>
      </c>
      <c r="N8440" s="116">
        <v>92.376999999999995</v>
      </c>
      <c r="O8440" s="116">
        <v>53.261000000000003</v>
      </c>
      <c r="P8440" s="116">
        <v>0</v>
      </c>
      <c r="Q8440" s="20">
        <f t="shared" si="1314"/>
        <v>415.16073899999998</v>
      </c>
      <c r="R8440" s="20">
        <f t="shared" si="1315"/>
        <v>822.63605500000006</v>
      </c>
      <c r="S8440" s="20">
        <f t="shared" si="1316"/>
        <v>180.22752700000001</v>
      </c>
      <c r="T8440" s="20">
        <f t="shared" si="1317"/>
        <v>169.15693600000003</v>
      </c>
      <c r="U8440" s="21">
        <f t="shared" si="1318"/>
        <v>1587.1812570000002</v>
      </c>
      <c r="V8440" s="38">
        <f t="shared" si="1319"/>
        <v>0.91939940416746813</v>
      </c>
    </row>
    <row r="8441" spans="1:22">
      <c r="A8441">
        <v>8436</v>
      </c>
      <c r="B8441" s="122">
        <f t="shared" si="1320"/>
        <v>41991</v>
      </c>
      <c r="C8441" s="122">
        <f t="shared" si="1320"/>
        <v>42356</v>
      </c>
      <c r="D8441" s="116">
        <f t="shared" si="1311"/>
        <v>2015</v>
      </c>
      <c r="E8441" s="116">
        <f t="shared" si="1312"/>
        <v>12</v>
      </c>
      <c r="F8441" s="120">
        <v>303.60700000000003</v>
      </c>
      <c r="G8441" s="121">
        <v>978.28599999999994</v>
      </c>
      <c r="H8441" s="121">
        <v>192.80199999999999</v>
      </c>
      <c r="I8441" s="121">
        <v>249.82499999999999</v>
      </c>
      <c r="J8441" s="119">
        <v>0</v>
      </c>
      <c r="K8441" s="117">
        <f t="shared" si="1313"/>
        <v>1724.52</v>
      </c>
      <c r="L8441" s="116">
        <v>149.07400000000001</v>
      </c>
      <c r="M8441" s="116">
        <v>258.25599999999997</v>
      </c>
      <c r="N8441" s="116">
        <v>66.296999999999997</v>
      </c>
      <c r="O8441" s="116">
        <v>65.506</v>
      </c>
      <c r="P8441" s="116">
        <v>0</v>
      </c>
      <c r="Q8441" s="20">
        <f t="shared" si="1314"/>
        <v>417.854422</v>
      </c>
      <c r="R8441" s="20">
        <f t="shared" si="1315"/>
        <v>825.64443199999994</v>
      </c>
      <c r="S8441" s="20">
        <f t="shared" si="1316"/>
        <v>129.34544700000001</v>
      </c>
      <c r="T8441" s="20">
        <f t="shared" si="1317"/>
        <v>208.047056</v>
      </c>
      <c r="U8441" s="21">
        <f t="shared" si="1318"/>
        <v>1580.891357</v>
      </c>
      <c r="V8441" s="38">
        <f t="shared" si="1319"/>
        <v>0.91671384327233085</v>
      </c>
    </row>
    <row r="8442" spans="1:22">
      <c r="A8442">
        <v>8437</v>
      </c>
      <c r="B8442" s="122">
        <f t="shared" si="1320"/>
        <v>41991</v>
      </c>
      <c r="C8442" s="122">
        <f t="shared" si="1320"/>
        <v>42356</v>
      </c>
      <c r="D8442" s="116">
        <f t="shared" si="1311"/>
        <v>2015</v>
      </c>
      <c r="E8442" s="116">
        <f t="shared" si="1312"/>
        <v>12</v>
      </c>
      <c r="F8442" s="120">
        <v>296.161</v>
      </c>
      <c r="G8442" s="121">
        <v>971.07</v>
      </c>
      <c r="H8442" s="121">
        <v>154.197</v>
      </c>
      <c r="I8442" s="121">
        <v>310.57600000000002</v>
      </c>
      <c r="J8442" s="119">
        <v>0</v>
      </c>
      <c r="K8442" s="117">
        <f t="shared" si="1313"/>
        <v>1732.0039999999999</v>
      </c>
      <c r="L8442" s="116">
        <v>144.62200000000001</v>
      </c>
      <c r="M8442" s="116">
        <v>257.21199999999999</v>
      </c>
      <c r="N8442" s="116">
        <v>53.850999999999999</v>
      </c>
      <c r="O8442" s="116">
        <v>83.373999999999995</v>
      </c>
      <c r="P8442" s="116">
        <v>0</v>
      </c>
      <c r="Q8442" s="20">
        <f t="shared" si="1314"/>
        <v>405.37546600000002</v>
      </c>
      <c r="R8442" s="20">
        <f t="shared" si="1315"/>
        <v>822.30676399999993</v>
      </c>
      <c r="S8442" s="20">
        <f t="shared" si="1316"/>
        <v>105.063301</v>
      </c>
      <c r="T8442" s="20">
        <f t="shared" si="1317"/>
        <v>264.79582399999998</v>
      </c>
      <c r="U8442" s="21">
        <f t="shared" si="1318"/>
        <v>1597.5413549999998</v>
      </c>
      <c r="V8442" s="38">
        <f t="shared" si="1319"/>
        <v>0.9223658577000976</v>
      </c>
    </row>
    <row r="8443" spans="1:22">
      <c r="A8443">
        <v>8438</v>
      </c>
      <c r="B8443" s="122">
        <f t="shared" si="1320"/>
        <v>41991</v>
      </c>
      <c r="C8443" s="122">
        <f t="shared" si="1320"/>
        <v>42356</v>
      </c>
      <c r="D8443" s="116">
        <f t="shared" si="1311"/>
        <v>2015</v>
      </c>
      <c r="E8443" s="116">
        <f t="shared" si="1312"/>
        <v>12</v>
      </c>
      <c r="F8443" s="120">
        <v>297.048</v>
      </c>
      <c r="G8443" s="121">
        <v>972.94299999999998</v>
      </c>
      <c r="H8443" s="121">
        <v>174.28399999999999</v>
      </c>
      <c r="I8443" s="121">
        <v>311.62400000000002</v>
      </c>
      <c r="J8443" s="119">
        <v>0</v>
      </c>
      <c r="K8443" s="117">
        <f t="shared" si="1313"/>
        <v>1755.8990000000001</v>
      </c>
      <c r="L8443" s="116">
        <v>144.56100000000001</v>
      </c>
      <c r="M8443" s="116">
        <v>257.29300000000001</v>
      </c>
      <c r="N8443" s="116">
        <v>63.585000000000001</v>
      </c>
      <c r="O8443" s="116">
        <v>82.759</v>
      </c>
      <c r="P8443" s="116">
        <v>0</v>
      </c>
      <c r="Q8443" s="20">
        <f t="shared" si="1314"/>
        <v>405.20448300000004</v>
      </c>
      <c r="R8443" s="20">
        <f t="shared" si="1315"/>
        <v>822.56572100000005</v>
      </c>
      <c r="S8443" s="20">
        <f t="shared" si="1316"/>
        <v>124.05433500000001</v>
      </c>
      <c r="T8443" s="20">
        <f t="shared" si="1317"/>
        <v>262.84258399999999</v>
      </c>
      <c r="U8443" s="21">
        <f t="shared" si="1318"/>
        <v>1614.6671230000002</v>
      </c>
      <c r="V8443" s="38">
        <f t="shared" si="1319"/>
        <v>0.91956719777162588</v>
      </c>
    </row>
    <row r="8444" spans="1:22">
      <c r="A8444">
        <v>8439</v>
      </c>
      <c r="B8444" s="122">
        <f t="shared" si="1320"/>
        <v>41991</v>
      </c>
      <c r="C8444" s="122">
        <f t="shared" si="1320"/>
        <v>42356</v>
      </c>
      <c r="D8444" s="116">
        <f t="shared" si="1311"/>
        <v>2015</v>
      </c>
      <c r="E8444" s="116">
        <f t="shared" si="1312"/>
        <v>12</v>
      </c>
      <c r="F8444" s="120">
        <v>299.94799999999998</v>
      </c>
      <c r="G8444" s="121">
        <v>974.447</v>
      </c>
      <c r="H8444" s="121">
        <v>124.91500000000001</v>
      </c>
      <c r="I8444" s="121">
        <v>324.87599999999998</v>
      </c>
      <c r="J8444" s="119">
        <v>0</v>
      </c>
      <c r="K8444" s="117">
        <f t="shared" si="1313"/>
        <v>1724.1859999999999</v>
      </c>
      <c r="L8444" s="116">
        <v>145.74700000000001</v>
      </c>
      <c r="M8444" s="116">
        <v>257.49900000000002</v>
      </c>
      <c r="N8444" s="116">
        <v>42.774000000000001</v>
      </c>
      <c r="O8444" s="116">
        <v>86.915999999999997</v>
      </c>
      <c r="P8444" s="116">
        <v>0</v>
      </c>
      <c r="Q8444" s="20">
        <f t="shared" si="1314"/>
        <v>408.52884100000006</v>
      </c>
      <c r="R8444" s="20">
        <f t="shared" si="1315"/>
        <v>823.22430300000008</v>
      </c>
      <c r="S8444" s="20">
        <f t="shared" si="1316"/>
        <v>83.45207400000001</v>
      </c>
      <c r="T8444" s="20">
        <f t="shared" si="1317"/>
        <v>276.04521599999998</v>
      </c>
      <c r="U8444" s="21">
        <f t="shared" si="1318"/>
        <v>1591.2504340000003</v>
      </c>
      <c r="V8444" s="38">
        <f t="shared" si="1319"/>
        <v>0.92289952128134689</v>
      </c>
    </row>
    <row r="8445" spans="1:22">
      <c r="A8445">
        <v>8440</v>
      </c>
      <c r="B8445" s="122">
        <f t="shared" si="1320"/>
        <v>41991</v>
      </c>
      <c r="C8445" s="122">
        <f t="shared" si="1320"/>
        <v>42356</v>
      </c>
      <c r="D8445" s="116">
        <f t="shared" si="1311"/>
        <v>2015</v>
      </c>
      <c r="E8445" s="116">
        <f t="shared" si="1312"/>
        <v>12</v>
      </c>
      <c r="F8445" s="120">
        <v>302.089</v>
      </c>
      <c r="G8445" s="121">
        <v>971.85199999999998</v>
      </c>
      <c r="H8445" s="121">
        <v>156.04400000000001</v>
      </c>
      <c r="I8445" s="121">
        <v>330.55500000000001</v>
      </c>
      <c r="J8445" s="119">
        <v>0</v>
      </c>
      <c r="K8445" s="117">
        <f t="shared" si="1313"/>
        <v>1760.5400000000002</v>
      </c>
      <c r="L8445" s="116">
        <v>148.28800000000001</v>
      </c>
      <c r="M8445" s="116">
        <v>257.12200000000001</v>
      </c>
      <c r="N8445" s="116">
        <v>60.622</v>
      </c>
      <c r="O8445" s="116">
        <v>88.436999999999998</v>
      </c>
      <c r="P8445" s="116">
        <v>0</v>
      </c>
      <c r="Q8445" s="20">
        <f t="shared" si="1314"/>
        <v>415.65126400000003</v>
      </c>
      <c r="R8445" s="20">
        <f t="shared" si="1315"/>
        <v>822.01903400000003</v>
      </c>
      <c r="S8445" s="20">
        <f t="shared" si="1316"/>
        <v>118.273522</v>
      </c>
      <c r="T8445" s="20">
        <f t="shared" si="1317"/>
        <v>280.87591200000003</v>
      </c>
      <c r="U8445" s="21">
        <f t="shared" si="1318"/>
        <v>1636.8197319999999</v>
      </c>
      <c r="V8445" s="38">
        <f t="shared" si="1319"/>
        <v>0.92972595453667606</v>
      </c>
    </row>
    <row r="8446" spans="1:22">
      <c r="A8446">
        <v>8441</v>
      </c>
      <c r="B8446" s="122">
        <f t="shared" si="1320"/>
        <v>41991</v>
      </c>
      <c r="C8446" s="122">
        <f t="shared" si="1320"/>
        <v>42356</v>
      </c>
      <c r="D8446" s="116">
        <f t="shared" si="1311"/>
        <v>2015</v>
      </c>
      <c r="E8446" s="116">
        <f t="shared" si="1312"/>
        <v>12</v>
      </c>
      <c r="F8446" s="120">
        <v>300.12</v>
      </c>
      <c r="G8446" s="121">
        <v>975.596</v>
      </c>
      <c r="H8446" s="121">
        <v>154.38800000000001</v>
      </c>
      <c r="I8446" s="121">
        <v>302.89499999999998</v>
      </c>
      <c r="J8446" s="119">
        <v>0</v>
      </c>
      <c r="K8446" s="117">
        <f t="shared" si="1313"/>
        <v>1732.9989999999998</v>
      </c>
      <c r="L8446" s="116">
        <v>145.91800000000001</v>
      </c>
      <c r="M8446" s="116">
        <v>257.42200000000003</v>
      </c>
      <c r="N8446" s="116">
        <v>66.518000000000001</v>
      </c>
      <c r="O8446" s="116">
        <v>78.867000000000004</v>
      </c>
      <c r="P8446" s="116">
        <v>0</v>
      </c>
      <c r="Q8446" s="20">
        <f t="shared" si="1314"/>
        <v>409.00815399999999</v>
      </c>
      <c r="R8446" s="20">
        <f t="shared" si="1315"/>
        <v>822.97813400000007</v>
      </c>
      <c r="S8446" s="20">
        <f t="shared" si="1316"/>
        <v>129.77661800000001</v>
      </c>
      <c r="T8446" s="20">
        <f t="shared" si="1317"/>
        <v>250.48159200000003</v>
      </c>
      <c r="U8446" s="21">
        <f t="shared" si="1318"/>
        <v>1612.2444980000002</v>
      </c>
      <c r="V8446" s="38">
        <f t="shared" si="1319"/>
        <v>0.93032050105049136</v>
      </c>
    </row>
    <row r="8447" spans="1:22">
      <c r="A8447">
        <v>8442</v>
      </c>
      <c r="B8447" s="122">
        <f t="shared" si="1320"/>
        <v>41991</v>
      </c>
      <c r="C8447" s="122">
        <f t="shared" si="1320"/>
        <v>42356</v>
      </c>
      <c r="D8447" s="116">
        <f t="shared" si="1311"/>
        <v>2015</v>
      </c>
      <c r="E8447" s="116">
        <f t="shared" si="1312"/>
        <v>12</v>
      </c>
      <c r="F8447" s="120">
        <v>299.233</v>
      </c>
      <c r="G8447" s="121">
        <v>973.18</v>
      </c>
      <c r="H8447" s="121">
        <v>169.197</v>
      </c>
      <c r="I8447" s="121">
        <v>234.98699999999999</v>
      </c>
      <c r="J8447" s="119">
        <v>0</v>
      </c>
      <c r="K8447" s="117">
        <f t="shared" si="1313"/>
        <v>1676.5970000000002</v>
      </c>
      <c r="L8447" s="116">
        <v>145.761</v>
      </c>
      <c r="M8447" s="116">
        <v>256.97300000000001</v>
      </c>
      <c r="N8447" s="116">
        <v>68.986999999999995</v>
      </c>
      <c r="O8447" s="116">
        <v>62.612000000000002</v>
      </c>
      <c r="P8447" s="116">
        <v>0</v>
      </c>
      <c r="Q8447" s="20">
        <f t="shared" si="1314"/>
        <v>408.568083</v>
      </c>
      <c r="R8447" s="20">
        <f t="shared" si="1315"/>
        <v>821.54268100000002</v>
      </c>
      <c r="S8447" s="20">
        <f t="shared" si="1316"/>
        <v>134.593637</v>
      </c>
      <c r="T8447" s="20">
        <f t="shared" si="1317"/>
        <v>198.85571200000001</v>
      </c>
      <c r="U8447" s="21">
        <f t="shared" si="1318"/>
        <v>1563.560113</v>
      </c>
      <c r="V8447" s="38">
        <f t="shared" si="1319"/>
        <v>0.93257957219295984</v>
      </c>
    </row>
    <row r="8448" spans="1:22">
      <c r="A8448">
        <v>8443</v>
      </c>
      <c r="B8448" s="122">
        <f t="shared" si="1320"/>
        <v>41991</v>
      </c>
      <c r="C8448" s="122">
        <f t="shared" si="1320"/>
        <v>42356</v>
      </c>
      <c r="D8448" s="116">
        <f t="shared" si="1311"/>
        <v>2015</v>
      </c>
      <c r="E8448" s="116">
        <f t="shared" si="1312"/>
        <v>12</v>
      </c>
      <c r="F8448" s="120">
        <v>300.41500000000002</v>
      </c>
      <c r="G8448" s="121">
        <v>968.75199999999995</v>
      </c>
      <c r="H8448" s="121">
        <v>146.50399999999999</v>
      </c>
      <c r="I8448" s="121">
        <v>235.12100000000001</v>
      </c>
      <c r="J8448" s="119">
        <v>0</v>
      </c>
      <c r="K8448" s="117">
        <f t="shared" si="1313"/>
        <v>1650.7919999999999</v>
      </c>
      <c r="L8448" s="116">
        <v>145.95099999999999</v>
      </c>
      <c r="M8448" s="116">
        <v>256.51900000000001</v>
      </c>
      <c r="N8448" s="116">
        <v>57.804000000000002</v>
      </c>
      <c r="O8448" s="116">
        <v>62.427999999999997</v>
      </c>
      <c r="P8448" s="116">
        <v>0</v>
      </c>
      <c r="Q8448" s="20">
        <f t="shared" si="1314"/>
        <v>409.10065299999997</v>
      </c>
      <c r="R8448" s="20">
        <f t="shared" si="1315"/>
        <v>820.09124300000008</v>
      </c>
      <c r="S8448" s="20">
        <f t="shared" si="1316"/>
        <v>112.775604</v>
      </c>
      <c r="T8448" s="20">
        <f t="shared" si="1317"/>
        <v>198.27132800000001</v>
      </c>
      <c r="U8448" s="21">
        <f t="shared" si="1318"/>
        <v>1540.238828</v>
      </c>
      <c r="V8448" s="38">
        <f t="shared" si="1319"/>
        <v>0.93303022306868466</v>
      </c>
    </row>
    <row r="8449" spans="1:22">
      <c r="A8449">
        <v>8444</v>
      </c>
      <c r="B8449" s="122">
        <f t="shared" si="1320"/>
        <v>41991</v>
      </c>
      <c r="C8449" s="122">
        <f t="shared" si="1320"/>
        <v>42356</v>
      </c>
      <c r="D8449" s="116">
        <f t="shared" si="1311"/>
        <v>2015</v>
      </c>
      <c r="E8449" s="116">
        <f t="shared" si="1312"/>
        <v>12</v>
      </c>
      <c r="F8449" s="120">
        <v>299.86200000000002</v>
      </c>
      <c r="G8449" s="121">
        <v>975.95899999999995</v>
      </c>
      <c r="H8449" s="121">
        <v>170.292</v>
      </c>
      <c r="I8449" s="121">
        <v>231.32499999999999</v>
      </c>
      <c r="J8449" s="119">
        <v>0</v>
      </c>
      <c r="K8449" s="117">
        <f t="shared" si="1313"/>
        <v>1677.4379999999999</v>
      </c>
      <c r="L8449" s="116">
        <v>146.65600000000001</v>
      </c>
      <c r="M8449" s="116">
        <v>257.49099999999999</v>
      </c>
      <c r="N8449" s="116">
        <v>67.234999999999999</v>
      </c>
      <c r="O8449" s="116">
        <v>61.896000000000001</v>
      </c>
      <c r="P8449" s="116">
        <v>0</v>
      </c>
      <c r="Q8449" s="20">
        <f t="shared" si="1314"/>
        <v>411.07676800000002</v>
      </c>
      <c r="R8449" s="20">
        <f t="shared" si="1315"/>
        <v>823.19872699999996</v>
      </c>
      <c r="S8449" s="20">
        <f t="shared" si="1316"/>
        <v>131.17548500000001</v>
      </c>
      <c r="T8449" s="20">
        <f t="shared" si="1317"/>
        <v>196.58169600000002</v>
      </c>
      <c r="U8449" s="21">
        <f t="shared" si="1318"/>
        <v>1562.0326759999998</v>
      </c>
      <c r="V8449" s="38">
        <f t="shared" si="1319"/>
        <v>0.93120143695325841</v>
      </c>
    </row>
    <row r="8450" spans="1:22">
      <c r="A8450">
        <v>8445</v>
      </c>
      <c r="B8450" s="122">
        <f t="shared" si="1320"/>
        <v>41991</v>
      </c>
      <c r="C8450" s="122">
        <f t="shared" si="1320"/>
        <v>42356</v>
      </c>
      <c r="D8450" s="116">
        <f t="shared" si="1311"/>
        <v>2015</v>
      </c>
      <c r="E8450" s="116">
        <f t="shared" si="1312"/>
        <v>12</v>
      </c>
      <c r="F8450" s="120">
        <v>294.47800000000001</v>
      </c>
      <c r="G8450" s="121">
        <v>976.32500000000005</v>
      </c>
      <c r="H8450" s="121">
        <v>219.42</v>
      </c>
      <c r="I8450" s="121">
        <v>248.995</v>
      </c>
      <c r="J8450" s="119">
        <v>0</v>
      </c>
      <c r="K8450" s="117">
        <f t="shared" si="1313"/>
        <v>1739.2180000000003</v>
      </c>
      <c r="L8450" s="116">
        <v>143.36199999999999</v>
      </c>
      <c r="M8450" s="116">
        <v>257.74200000000002</v>
      </c>
      <c r="N8450" s="116">
        <v>82.626000000000005</v>
      </c>
      <c r="O8450" s="116">
        <v>66.335999999999999</v>
      </c>
      <c r="P8450" s="116">
        <v>0</v>
      </c>
      <c r="Q8450" s="20">
        <f t="shared" si="1314"/>
        <v>401.84368599999999</v>
      </c>
      <c r="R8450" s="20">
        <f t="shared" si="1315"/>
        <v>824.00117400000011</v>
      </c>
      <c r="S8450" s="20">
        <f t="shared" si="1316"/>
        <v>161.203326</v>
      </c>
      <c r="T8450" s="20">
        <f t="shared" si="1317"/>
        <v>210.68313600000002</v>
      </c>
      <c r="U8450" s="21">
        <f t="shared" si="1318"/>
        <v>1597.7313220000003</v>
      </c>
      <c r="V8450" s="38">
        <f t="shared" si="1319"/>
        <v>0.91864925615995241</v>
      </c>
    </row>
    <row r="8451" spans="1:22">
      <c r="A8451">
        <v>8446</v>
      </c>
      <c r="B8451" s="122">
        <f t="shared" si="1320"/>
        <v>41991</v>
      </c>
      <c r="C8451" s="122">
        <f t="shared" si="1320"/>
        <v>42356</v>
      </c>
      <c r="D8451" s="116">
        <f t="shared" si="1311"/>
        <v>2015</v>
      </c>
      <c r="E8451" s="116">
        <f t="shared" si="1312"/>
        <v>12</v>
      </c>
      <c r="F8451" s="120">
        <v>285.74099999999999</v>
      </c>
      <c r="G8451" s="121">
        <v>976.92</v>
      </c>
      <c r="H8451" s="121">
        <v>316.60599999999999</v>
      </c>
      <c r="I8451" s="121">
        <v>253.62200000000001</v>
      </c>
      <c r="J8451" s="119">
        <v>0</v>
      </c>
      <c r="K8451" s="117">
        <f t="shared" si="1313"/>
        <v>1832.8890000000001</v>
      </c>
      <c r="L8451" s="116">
        <v>138.76900000000001</v>
      </c>
      <c r="M8451" s="116">
        <v>257.71899999999999</v>
      </c>
      <c r="N8451" s="116">
        <v>109.476</v>
      </c>
      <c r="O8451" s="116">
        <v>67.247</v>
      </c>
      <c r="P8451" s="116">
        <v>0</v>
      </c>
      <c r="Q8451" s="20">
        <f t="shared" si="1314"/>
        <v>388.96950700000002</v>
      </c>
      <c r="R8451" s="20">
        <f t="shared" si="1315"/>
        <v>823.92764299999999</v>
      </c>
      <c r="S8451" s="20">
        <f t="shared" si="1316"/>
        <v>213.58767600000002</v>
      </c>
      <c r="T8451" s="20">
        <f t="shared" si="1317"/>
        <v>213.57647200000002</v>
      </c>
      <c r="U8451" s="21">
        <f t="shared" si="1318"/>
        <v>1640.0612980000001</v>
      </c>
      <c r="V8451" s="38">
        <f t="shared" si="1319"/>
        <v>0.89479575577135329</v>
      </c>
    </row>
    <row r="8452" spans="1:22">
      <c r="A8452">
        <v>8447</v>
      </c>
      <c r="B8452" s="122">
        <f t="shared" si="1320"/>
        <v>41991</v>
      </c>
      <c r="C8452" s="122">
        <f t="shared" si="1320"/>
        <v>42356</v>
      </c>
      <c r="D8452" s="116">
        <f t="shared" si="1311"/>
        <v>2015</v>
      </c>
      <c r="E8452" s="116">
        <f t="shared" si="1312"/>
        <v>12</v>
      </c>
      <c r="F8452" s="120">
        <v>279.988</v>
      </c>
      <c r="G8452" s="121">
        <v>979.10599999999999</v>
      </c>
      <c r="H8452" s="121">
        <v>222.32</v>
      </c>
      <c r="I8452" s="121">
        <v>240.32499999999999</v>
      </c>
      <c r="J8452" s="119">
        <v>0</v>
      </c>
      <c r="K8452" s="117">
        <f t="shared" si="1313"/>
        <v>1721.739</v>
      </c>
      <c r="L8452" s="116">
        <v>137.36099999999999</v>
      </c>
      <c r="M8452" s="116">
        <v>258.27300000000002</v>
      </c>
      <c r="N8452" s="116">
        <v>79.088999999999999</v>
      </c>
      <c r="O8452" s="116">
        <v>63.518999999999998</v>
      </c>
      <c r="P8452" s="116">
        <v>0</v>
      </c>
      <c r="Q8452" s="20">
        <f t="shared" si="1314"/>
        <v>385.02288299999998</v>
      </c>
      <c r="R8452" s="20">
        <f t="shared" si="1315"/>
        <v>825.69878100000005</v>
      </c>
      <c r="S8452" s="20">
        <f t="shared" si="1316"/>
        <v>154.302639</v>
      </c>
      <c r="T8452" s="20">
        <f t="shared" si="1317"/>
        <v>201.736344</v>
      </c>
      <c r="U8452" s="21">
        <f t="shared" si="1318"/>
        <v>1566.7606470000001</v>
      </c>
      <c r="V8452" s="38">
        <f t="shared" si="1319"/>
        <v>0.90998731340812977</v>
      </c>
    </row>
    <row r="8453" spans="1:22">
      <c r="A8453">
        <v>8448</v>
      </c>
      <c r="B8453" s="122">
        <f t="shared" si="1320"/>
        <v>41991</v>
      </c>
      <c r="C8453" s="122">
        <f t="shared" si="1320"/>
        <v>42356</v>
      </c>
      <c r="D8453" s="116">
        <f t="shared" si="1311"/>
        <v>2015</v>
      </c>
      <c r="E8453" s="116">
        <f t="shared" si="1312"/>
        <v>12</v>
      </c>
      <c r="F8453" s="120">
        <v>287.03800000000001</v>
      </c>
      <c r="G8453" s="121">
        <v>1007.15</v>
      </c>
      <c r="H8453" s="121">
        <v>251.50800000000001</v>
      </c>
      <c r="I8453" s="121">
        <v>116.822</v>
      </c>
      <c r="J8453" s="119">
        <v>0</v>
      </c>
      <c r="K8453" s="117">
        <f t="shared" si="1313"/>
        <v>1662.518</v>
      </c>
      <c r="L8453" s="116">
        <v>139.57499999999999</v>
      </c>
      <c r="M8453" s="116">
        <v>266.18</v>
      </c>
      <c r="N8453" s="116">
        <v>101.307</v>
      </c>
      <c r="O8453" s="116">
        <v>32.381999999999998</v>
      </c>
      <c r="P8453" s="116">
        <v>0</v>
      </c>
      <c r="Q8453" s="20">
        <f t="shared" si="1314"/>
        <v>391.22872499999994</v>
      </c>
      <c r="R8453" s="20">
        <f t="shared" si="1315"/>
        <v>850.97746000000006</v>
      </c>
      <c r="S8453" s="20">
        <f t="shared" si="1316"/>
        <v>197.649957</v>
      </c>
      <c r="T8453" s="20">
        <f t="shared" si="1317"/>
        <v>102.845232</v>
      </c>
      <c r="U8453" s="21">
        <f t="shared" si="1318"/>
        <v>1542.701374</v>
      </c>
      <c r="V8453" s="38">
        <f t="shared" si="1319"/>
        <v>0.92793062932250958</v>
      </c>
    </row>
    <row r="8454" spans="1:22">
      <c r="A8454">
        <v>8449</v>
      </c>
      <c r="B8454" s="122">
        <f t="shared" si="1320"/>
        <v>41992</v>
      </c>
      <c r="C8454" s="122">
        <f t="shared" si="1320"/>
        <v>42357</v>
      </c>
      <c r="D8454" s="116">
        <f t="shared" si="1311"/>
        <v>2015</v>
      </c>
      <c r="E8454" s="116">
        <f t="shared" si="1312"/>
        <v>12</v>
      </c>
      <c r="F8454" s="120">
        <v>291.23399999999998</v>
      </c>
      <c r="G8454" s="121">
        <v>1004.529</v>
      </c>
      <c r="H8454" s="121">
        <v>184.024</v>
      </c>
      <c r="I8454" s="121">
        <v>74.671999999999997</v>
      </c>
      <c r="J8454" s="119">
        <v>0</v>
      </c>
      <c r="K8454" s="117">
        <f t="shared" si="1313"/>
        <v>1554.4589999999998</v>
      </c>
      <c r="L8454" s="116">
        <v>142.79</v>
      </c>
      <c r="M8454" s="116">
        <v>270.11500000000001</v>
      </c>
      <c r="N8454" s="116">
        <v>81.204999999999998</v>
      </c>
      <c r="O8454" s="116">
        <v>19.625</v>
      </c>
      <c r="P8454" s="116">
        <v>0</v>
      </c>
      <c r="Q8454" s="20">
        <f t="shared" si="1314"/>
        <v>400.24036999999998</v>
      </c>
      <c r="R8454" s="20">
        <f t="shared" si="1315"/>
        <v>863.55765500000007</v>
      </c>
      <c r="S8454" s="20">
        <f t="shared" si="1316"/>
        <v>158.43095500000001</v>
      </c>
      <c r="T8454" s="20">
        <f t="shared" si="1317"/>
        <v>62.329000000000001</v>
      </c>
      <c r="U8454" s="21">
        <f t="shared" si="1318"/>
        <v>1484.55798</v>
      </c>
      <c r="V8454" s="38">
        <f t="shared" si="1319"/>
        <v>0.95503193072316495</v>
      </c>
    </row>
    <row r="8455" spans="1:22">
      <c r="A8455">
        <v>8450</v>
      </c>
      <c r="B8455" s="122">
        <f t="shared" si="1320"/>
        <v>41992</v>
      </c>
      <c r="C8455" s="122">
        <f t="shared" si="1320"/>
        <v>42357</v>
      </c>
      <c r="D8455" s="116">
        <f t="shared" ref="D8455:D8518" si="1321">YEAR(C8455)</f>
        <v>2015</v>
      </c>
      <c r="E8455" s="116">
        <f t="shared" ref="E8455:E8518" si="1322">MONTH(C8455)</f>
        <v>12</v>
      </c>
      <c r="F8455" s="120">
        <v>288.97699999999998</v>
      </c>
      <c r="G8455" s="121">
        <v>954.35</v>
      </c>
      <c r="H8455" s="121">
        <v>274.34800000000001</v>
      </c>
      <c r="I8455" s="121">
        <v>53.320999999999998</v>
      </c>
      <c r="J8455" s="119">
        <v>0</v>
      </c>
      <c r="K8455" s="117">
        <f t="shared" ref="K8455:K8518" si="1323">SUM(F8455:J8455)</f>
        <v>1570.9959999999999</v>
      </c>
      <c r="L8455" s="116">
        <v>142.44200000000001</v>
      </c>
      <c r="M8455" s="116">
        <v>251.65299999999999</v>
      </c>
      <c r="N8455" s="116">
        <v>124.89700000000001</v>
      </c>
      <c r="O8455" s="116">
        <v>14.907</v>
      </c>
      <c r="P8455" s="116">
        <v>0</v>
      </c>
      <c r="Q8455" s="20">
        <f t="shared" ref="Q8455:Q8518" si="1324">+$Q$2*L8455</f>
        <v>399.264926</v>
      </c>
      <c r="R8455" s="20">
        <f t="shared" ref="R8455:R8518" si="1325">+$R$2*M8455</f>
        <v>804.53464099999997</v>
      </c>
      <c r="S8455" s="20">
        <f t="shared" ref="S8455:S8518" si="1326">+$S$2*N8455</f>
        <v>243.67404700000003</v>
      </c>
      <c r="T8455" s="20">
        <f t="shared" ref="T8455:T8518" si="1327">+$T$2*O8455</f>
        <v>47.344632000000004</v>
      </c>
      <c r="U8455" s="21">
        <f t="shared" ref="U8455:U8518" si="1328">SUM(Q8455:T8455)</f>
        <v>1494.818246</v>
      </c>
      <c r="V8455" s="38">
        <f t="shared" ref="V8455:V8518" si="1329">+U8455/K8455</f>
        <v>0.95150989945232212</v>
      </c>
    </row>
    <row r="8456" spans="1:22">
      <c r="A8456">
        <v>8451</v>
      </c>
      <c r="B8456" s="122">
        <f t="shared" si="1320"/>
        <v>41992</v>
      </c>
      <c r="C8456" s="122">
        <f t="shared" si="1320"/>
        <v>42357</v>
      </c>
      <c r="D8456" s="116">
        <f t="shared" si="1321"/>
        <v>2015</v>
      </c>
      <c r="E8456" s="116">
        <f t="shared" si="1322"/>
        <v>12</v>
      </c>
      <c r="F8456" s="120">
        <v>288.291</v>
      </c>
      <c r="G8456" s="121">
        <v>872.03300000000002</v>
      </c>
      <c r="H8456" s="121">
        <v>230.98699999999999</v>
      </c>
      <c r="I8456" s="121">
        <v>36.61</v>
      </c>
      <c r="J8456" s="119">
        <v>0</v>
      </c>
      <c r="K8456" s="117">
        <f t="shared" si="1323"/>
        <v>1427.921</v>
      </c>
      <c r="L8456" s="116">
        <v>141.86600000000001</v>
      </c>
      <c r="M8456" s="116">
        <v>236.05600000000001</v>
      </c>
      <c r="N8456" s="116">
        <v>114.245</v>
      </c>
      <c r="O8456" s="116">
        <v>9.6530000000000005</v>
      </c>
      <c r="P8456" s="116">
        <v>0</v>
      </c>
      <c r="Q8456" s="20">
        <f t="shared" si="1324"/>
        <v>397.65039800000005</v>
      </c>
      <c r="R8456" s="20">
        <f t="shared" si="1325"/>
        <v>754.67103200000008</v>
      </c>
      <c r="S8456" s="20">
        <f t="shared" si="1326"/>
        <v>222.89199500000001</v>
      </c>
      <c r="T8456" s="20">
        <f t="shared" si="1327"/>
        <v>30.657928000000002</v>
      </c>
      <c r="U8456" s="21">
        <f t="shared" si="1328"/>
        <v>1405.8713530000002</v>
      </c>
      <c r="V8456" s="38">
        <f t="shared" si="1329"/>
        <v>0.98455821645595254</v>
      </c>
    </row>
    <row r="8457" spans="1:22">
      <c r="A8457">
        <v>8452</v>
      </c>
      <c r="B8457" s="122">
        <f t="shared" si="1320"/>
        <v>41992</v>
      </c>
      <c r="C8457" s="122">
        <f t="shared" si="1320"/>
        <v>42357</v>
      </c>
      <c r="D8457" s="116">
        <f t="shared" si="1321"/>
        <v>2015</v>
      </c>
      <c r="E8457" s="116">
        <f t="shared" si="1322"/>
        <v>12</v>
      </c>
      <c r="F8457" s="120">
        <v>290.05200000000002</v>
      </c>
      <c r="G8457" s="121">
        <v>646.55399999999997</v>
      </c>
      <c r="H8457" s="121">
        <v>384.04199999999997</v>
      </c>
      <c r="I8457" s="121">
        <v>34.070999999999998</v>
      </c>
      <c r="J8457" s="119">
        <v>0</v>
      </c>
      <c r="K8457" s="117">
        <f t="shared" si="1323"/>
        <v>1354.7189999999998</v>
      </c>
      <c r="L8457" s="116">
        <v>143.035</v>
      </c>
      <c r="M8457" s="116">
        <v>185.56700000000001</v>
      </c>
      <c r="N8457" s="116">
        <v>162.51300000000001</v>
      </c>
      <c r="O8457" s="116">
        <v>8.9710000000000001</v>
      </c>
      <c r="P8457" s="116">
        <v>0</v>
      </c>
      <c r="Q8457" s="20">
        <f t="shared" si="1324"/>
        <v>400.92710499999998</v>
      </c>
      <c r="R8457" s="20">
        <f t="shared" si="1325"/>
        <v>593.257699</v>
      </c>
      <c r="S8457" s="20">
        <f t="shared" si="1326"/>
        <v>317.06286299999999</v>
      </c>
      <c r="T8457" s="20">
        <f t="shared" si="1327"/>
        <v>28.491896000000001</v>
      </c>
      <c r="U8457" s="21">
        <f t="shared" si="1328"/>
        <v>1339.7395630000001</v>
      </c>
      <c r="V8457" s="38">
        <f t="shared" si="1329"/>
        <v>0.98894277189586932</v>
      </c>
    </row>
    <row r="8458" spans="1:22">
      <c r="A8458">
        <v>8453</v>
      </c>
      <c r="B8458" s="122">
        <f t="shared" si="1320"/>
        <v>41992</v>
      </c>
      <c r="C8458" s="122">
        <f t="shared" si="1320"/>
        <v>42357</v>
      </c>
      <c r="D8458" s="116">
        <f t="shared" si="1321"/>
        <v>2015</v>
      </c>
      <c r="E8458" s="116">
        <f t="shared" si="1322"/>
        <v>12</v>
      </c>
      <c r="F8458" s="120">
        <v>290.084</v>
      </c>
      <c r="G8458" s="121">
        <v>620.66300000000001</v>
      </c>
      <c r="H8458" s="121">
        <v>417.00799999999998</v>
      </c>
      <c r="I8458" s="121">
        <v>34.061999999999998</v>
      </c>
      <c r="J8458" s="119">
        <v>0</v>
      </c>
      <c r="K8458" s="117">
        <f t="shared" si="1323"/>
        <v>1361.817</v>
      </c>
      <c r="L8458" s="116">
        <v>142.39500000000001</v>
      </c>
      <c r="M8458" s="116">
        <v>180.405</v>
      </c>
      <c r="N8458" s="116">
        <v>173.495</v>
      </c>
      <c r="O8458" s="116">
        <v>8.9670000000000005</v>
      </c>
      <c r="P8458" s="116">
        <v>0</v>
      </c>
      <c r="Q8458" s="20">
        <f t="shared" si="1324"/>
        <v>399.13318500000003</v>
      </c>
      <c r="R8458" s="20">
        <f t="shared" si="1325"/>
        <v>576.75478499999997</v>
      </c>
      <c r="S8458" s="20">
        <f t="shared" si="1326"/>
        <v>338.48874499999999</v>
      </c>
      <c r="T8458" s="20">
        <f t="shared" si="1327"/>
        <v>28.479192000000005</v>
      </c>
      <c r="U8458" s="21">
        <f t="shared" si="1328"/>
        <v>1342.8559069999999</v>
      </c>
      <c r="V8458" s="38">
        <f t="shared" si="1329"/>
        <v>0.98607662189559964</v>
      </c>
    </row>
    <row r="8459" spans="1:22">
      <c r="A8459">
        <v>8454</v>
      </c>
      <c r="B8459" s="122">
        <f t="shared" si="1320"/>
        <v>41992</v>
      </c>
      <c r="C8459" s="122">
        <f t="shared" si="1320"/>
        <v>42357</v>
      </c>
      <c r="D8459" s="116">
        <f t="shared" si="1321"/>
        <v>2015</v>
      </c>
      <c r="E8459" s="116">
        <f t="shared" si="1322"/>
        <v>12</v>
      </c>
      <c r="F8459" s="120">
        <v>283.34399999999999</v>
      </c>
      <c r="G8459" s="121">
        <v>629.26900000000001</v>
      </c>
      <c r="H8459" s="121">
        <v>411.65300000000002</v>
      </c>
      <c r="I8459" s="121">
        <v>32.518000000000001</v>
      </c>
      <c r="J8459" s="119">
        <v>0</v>
      </c>
      <c r="K8459" s="117">
        <f t="shared" si="1323"/>
        <v>1356.7840000000001</v>
      </c>
      <c r="L8459" s="116">
        <v>141.63800000000001</v>
      </c>
      <c r="M8459" s="116">
        <v>183.60300000000001</v>
      </c>
      <c r="N8459" s="116">
        <v>166.35499999999999</v>
      </c>
      <c r="O8459" s="116">
        <v>8.5359999999999996</v>
      </c>
      <c r="P8459" s="116">
        <v>0</v>
      </c>
      <c r="Q8459" s="20">
        <f t="shared" si="1324"/>
        <v>397.01131400000003</v>
      </c>
      <c r="R8459" s="20">
        <f t="shared" si="1325"/>
        <v>586.978791</v>
      </c>
      <c r="S8459" s="20">
        <f t="shared" si="1326"/>
        <v>324.558605</v>
      </c>
      <c r="T8459" s="20">
        <f t="shared" si="1327"/>
        <v>27.110336</v>
      </c>
      <c r="U8459" s="21">
        <f t="shared" si="1328"/>
        <v>1335.659046</v>
      </c>
      <c r="V8459" s="38">
        <f t="shared" si="1329"/>
        <v>0.9844301274189553</v>
      </c>
    </row>
    <row r="8460" spans="1:22">
      <c r="A8460">
        <v>8455</v>
      </c>
      <c r="B8460" s="122">
        <f t="shared" si="1320"/>
        <v>41992</v>
      </c>
      <c r="C8460" s="122">
        <f t="shared" si="1320"/>
        <v>42357</v>
      </c>
      <c r="D8460" s="116">
        <f t="shared" si="1321"/>
        <v>2015</v>
      </c>
      <c r="E8460" s="116">
        <f t="shared" si="1322"/>
        <v>12</v>
      </c>
      <c r="F8460" s="120">
        <v>219.292</v>
      </c>
      <c r="G8460" s="121">
        <v>672.8</v>
      </c>
      <c r="H8460" s="121">
        <v>348.19099999999997</v>
      </c>
      <c r="I8460" s="121">
        <v>28.576000000000001</v>
      </c>
      <c r="J8460" s="119">
        <v>0</v>
      </c>
      <c r="K8460" s="117">
        <f t="shared" si="1323"/>
        <v>1268.8589999999999</v>
      </c>
      <c r="L8460" s="116">
        <v>112.01600000000001</v>
      </c>
      <c r="M8460" s="116">
        <v>198.636</v>
      </c>
      <c r="N8460" s="116">
        <v>146.76599999999999</v>
      </c>
      <c r="O8460" s="116">
        <v>8</v>
      </c>
      <c r="P8460" s="116">
        <v>0</v>
      </c>
      <c r="Q8460" s="20">
        <f t="shared" si="1324"/>
        <v>313.98084799999998</v>
      </c>
      <c r="R8460" s="20">
        <f t="shared" si="1325"/>
        <v>635.03929200000005</v>
      </c>
      <c r="S8460" s="20">
        <f t="shared" si="1326"/>
        <v>286.34046599999999</v>
      </c>
      <c r="T8460" s="20">
        <f t="shared" si="1327"/>
        <v>25.408000000000001</v>
      </c>
      <c r="U8460" s="21">
        <f t="shared" si="1328"/>
        <v>1260.7686060000001</v>
      </c>
      <c r="V8460" s="38">
        <f t="shared" si="1329"/>
        <v>0.9936238825590552</v>
      </c>
    </row>
    <row r="8461" spans="1:22">
      <c r="A8461">
        <v>8456</v>
      </c>
      <c r="B8461" s="122">
        <f t="shared" si="1320"/>
        <v>41992</v>
      </c>
      <c r="C8461" s="122">
        <f t="shared" si="1320"/>
        <v>42357</v>
      </c>
      <c r="D8461" s="116">
        <f t="shared" si="1321"/>
        <v>2015</v>
      </c>
      <c r="E8461" s="116">
        <f t="shared" si="1322"/>
        <v>12</v>
      </c>
      <c r="F8461" s="120">
        <v>216.447</v>
      </c>
      <c r="G8461" s="121">
        <v>725.51199999999994</v>
      </c>
      <c r="H8461" s="121">
        <v>311.95299999999997</v>
      </c>
      <c r="I8461" s="121">
        <v>47.014000000000003</v>
      </c>
      <c r="J8461" s="119">
        <v>0</v>
      </c>
      <c r="K8461" s="117">
        <f t="shared" si="1323"/>
        <v>1300.9259999999997</v>
      </c>
      <c r="L8461" s="116">
        <v>110.36</v>
      </c>
      <c r="M8461" s="116">
        <v>220.39699999999999</v>
      </c>
      <c r="N8461" s="116">
        <v>113.976</v>
      </c>
      <c r="O8461" s="116">
        <v>13.955</v>
      </c>
      <c r="P8461" s="116">
        <v>0</v>
      </c>
      <c r="Q8461" s="20">
        <f t="shared" si="1324"/>
        <v>309.33907999999997</v>
      </c>
      <c r="R8461" s="20">
        <f t="shared" si="1325"/>
        <v>704.60920899999996</v>
      </c>
      <c r="S8461" s="20">
        <f t="shared" si="1326"/>
        <v>222.367176</v>
      </c>
      <c r="T8461" s="20">
        <f t="shared" si="1327"/>
        <v>44.321080000000002</v>
      </c>
      <c r="U8461" s="21">
        <f t="shared" si="1328"/>
        <v>1280.6365449999998</v>
      </c>
      <c r="V8461" s="38">
        <f t="shared" si="1329"/>
        <v>0.98440383619052896</v>
      </c>
    </row>
    <row r="8462" spans="1:22">
      <c r="A8462">
        <v>8457</v>
      </c>
      <c r="B8462" s="122">
        <f t="shared" si="1320"/>
        <v>41992</v>
      </c>
      <c r="C8462" s="122">
        <f t="shared" si="1320"/>
        <v>42357</v>
      </c>
      <c r="D8462" s="116">
        <f t="shared" si="1321"/>
        <v>2015</v>
      </c>
      <c r="E8462" s="116">
        <f t="shared" si="1322"/>
        <v>12</v>
      </c>
      <c r="F8462" s="120">
        <v>260.23</v>
      </c>
      <c r="G8462" s="121">
        <v>854.92600000000004</v>
      </c>
      <c r="H8462" s="121">
        <v>67.105000000000004</v>
      </c>
      <c r="I8462" s="121">
        <v>132.74100000000001</v>
      </c>
      <c r="J8462" s="119">
        <v>0</v>
      </c>
      <c r="K8462" s="117">
        <f t="shared" si="1323"/>
        <v>1315.002</v>
      </c>
      <c r="L8462" s="116">
        <v>127.98</v>
      </c>
      <c r="M8462" s="116">
        <v>249.554</v>
      </c>
      <c r="N8462" s="116">
        <v>37.859000000000002</v>
      </c>
      <c r="O8462" s="116">
        <v>33.877000000000002</v>
      </c>
      <c r="P8462" s="116">
        <v>0</v>
      </c>
      <c r="Q8462" s="20">
        <f t="shared" si="1324"/>
        <v>358.72793999999999</v>
      </c>
      <c r="R8462" s="20">
        <f t="shared" si="1325"/>
        <v>797.82413800000006</v>
      </c>
      <c r="S8462" s="20">
        <f t="shared" si="1326"/>
        <v>73.862909000000002</v>
      </c>
      <c r="T8462" s="20">
        <f t="shared" si="1327"/>
        <v>107.59335200000001</v>
      </c>
      <c r="U8462" s="21">
        <f t="shared" si="1328"/>
        <v>1338.0083390000002</v>
      </c>
      <c r="V8462" s="38">
        <f t="shared" si="1329"/>
        <v>1.0174952882200941</v>
      </c>
    </row>
    <row r="8463" spans="1:22">
      <c r="A8463">
        <v>8458</v>
      </c>
      <c r="B8463" s="122">
        <f t="shared" si="1320"/>
        <v>41992</v>
      </c>
      <c r="C8463" s="122">
        <f t="shared" si="1320"/>
        <v>42357</v>
      </c>
      <c r="D8463" s="116">
        <f t="shared" si="1321"/>
        <v>2015</v>
      </c>
      <c r="E8463" s="116">
        <f t="shared" si="1322"/>
        <v>12</v>
      </c>
      <c r="F8463" s="120">
        <v>302.26299999999998</v>
      </c>
      <c r="G8463" s="121">
        <v>1066.8800000000001</v>
      </c>
      <c r="H8463" s="121">
        <v>7.2119999999999997</v>
      </c>
      <c r="I8463" s="121">
        <v>184.184</v>
      </c>
      <c r="J8463" s="119">
        <v>0</v>
      </c>
      <c r="K8463" s="117">
        <f t="shared" si="1323"/>
        <v>1560.539</v>
      </c>
      <c r="L8463" s="116">
        <v>150.36099999999999</v>
      </c>
      <c r="M8463" s="116">
        <v>297.26100000000002</v>
      </c>
      <c r="N8463" s="116">
        <v>9.8819999999999997</v>
      </c>
      <c r="O8463" s="116">
        <v>52.667999999999999</v>
      </c>
      <c r="P8463" s="116">
        <v>0</v>
      </c>
      <c r="Q8463" s="20">
        <f t="shared" si="1324"/>
        <v>421.46188299999994</v>
      </c>
      <c r="R8463" s="20">
        <f t="shared" si="1325"/>
        <v>950.34341700000004</v>
      </c>
      <c r="S8463" s="20">
        <f t="shared" si="1326"/>
        <v>19.279782000000001</v>
      </c>
      <c r="T8463" s="20">
        <f t="shared" si="1327"/>
        <v>167.27356800000001</v>
      </c>
      <c r="U8463" s="21">
        <f t="shared" si="1328"/>
        <v>1558.3586500000001</v>
      </c>
      <c r="V8463" s="38">
        <f t="shared" si="1329"/>
        <v>0.99860282248633336</v>
      </c>
    </row>
    <row r="8464" spans="1:22">
      <c r="A8464">
        <v>8459</v>
      </c>
      <c r="B8464" s="122">
        <f t="shared" si="1320"/>
        <v>41992</v>
      </c>
      <c r="C8464" s="122">
        <f t="shared" si="1320"/>
        <v>42357</v>
      </c>
      <c r="D8464" s="116">
        <f t="shared" si="1321"/>
        <v>2015</v>
      </c>
      <c r="E8464" s="116">
        <f t="shared" si="1322"/>
        <v>12</v>
      </c>
      <c r="F8464" s="120">
        <v>296.14600000000002</v>
      </c>
      <c r="G8464" s="121">
        <v>1139.229</v>
      </c>
      <c r="H8464" s="121">
        <v>0.09</v>
      </c>
      <c r="I8464" s="121">
        <v>211.94800000000001</v>
      </c>
      <c r="J8464" s="119">
        <v>0</v>
      </c>
      <c r="K8464" s="117">
        <f t="shared" si="1323"/>
        <v>1647.413</v>
      </c>
      <c r="L8464" s="116">
        <v>143.63999999999999</v>
      </c>
      <c r="M8464" s="116">
        <v>316.50400000000002</v>
      </c>
      <c r="N8464" s="116">
        <v>1.6279999999999999</v>
      </c>
      <c r="O8464" s="116">
        <v>58.395000000000003</v>
      </c>
      <c r="P8464" s="116">
        <v>0</v>
      </c>
      <c r="Q8464" s="20">
        <f t="shared" si="1324"/>
        <v>402.62291999999997</v>
      </c>
      <c r="R8464" s="20">
        <f t="shared" si="1325"/>
        <v>1011.8632880000001</v>
      </c>
      <c r="S8464" s="20">
        <f t="shared" si="1326"/>
        <v>3.1762280000000001</v>
      </c>
      <c r="T8464" s="20">
        <f t="shared" si="1327"/>
        <v>185.46252000000001</v>
      </c>
      <c r="U8464" s="21">
        <f t="shared" si="1328"/>
        <v>1603.1249560000001</v>
      </c>
      <c r="V8464" s="38">
        <f t="shared" si="1329"/>
        <v>0.97311661131725935</v>
      </c>
    </row>
    <row r="8465" spans="1:22">
      <c r="A8465">
        <v>8460</v>
      </c>
      <c r="B8465" s="122">
        <f t="shared" si="1320"/>
        <v>41992</v>
      </c>
      <c r="C8465" s="122">
        <f t="shared" si="1320"/>
        <v>42357</v>
      </c>
      <c r="D8465" s="116">
        <f t="shared" si="1321"/>
        <v>2015</v>
      </c>
      <c r="E8465" s="116">
        <f t="shared" si="1322"/>
        <v>12</v>
      </c>
      <c r="F8465" s="120">
        <v>0</v>
      </c>
      <c r="G8465" s="121">
        <v>1173.848</v>
      </c>
      <c r="H8465" s="121">
        <v>0</v>
      </c>
      <c r="I8465" s="121">
        <v>267.11500000000001</v>
      </c>
      <c r="J8465" s="119">
        <v>0</v>
      </c>
      <c r="K8465" s="117">
        <f t="shared" si="1323"/>
        <v>1440.963</v>
      </c>
      <c r="L8465" s="116">
        <v>0</v>
      </c>
      <c r="M8465" s="116">
        <v>322.66800000000001</v>
      </c>
      <c r="N8465" s="116">
        <v>0</v>
      </c>
      <c r="O8465" s="116">
        <v>75.509</v>
      </c>
      <c r="P8465" s="116">
        <v>0</v>
      </c>
      <c r="Q8465" s="20">
        <f t="shared" si="1324"/>
        <v>0</v>
      </c>
      <c r="R8465" s="20">
        <f t="shared" si="1325"/>
        <v>1031.569596</v>
      </c>
      <c r="S8465" s="20">
        <f t="shared" si="1326"/>
        <v>0</v>
      </c>
      <c r="T8465" s="20">
        <f t="shared" si="1327"/>
        <v>239.81658400000001</v>
      </c>
      <c r="U8465" s="21">
        <f t="shared" si="1328"/>
        <v>1271.38618</v>
      </c>
      <c r="V8465" s="38">
        <f t="shared" si="1329"/>
        <v>0.88231701993736134</v>
      </c>
    </row>
    <row r="8466" spans="1:22">
      <c r="A8466">
        <v>8461</v>
      </c>
      <c r="B8466" s="122">
        <f t="shared" si="1320"/>
        <v>41992</v>
      </c>
      <c r="C8466" s="122">
        <f t="shared" si="1320"/>
        <v>42357</v>
      </c>
      <c r="D8466" s="116">
        <f t="shared" si="1321"/>
        <v>2015</v>
      </c>
      <c r="E8466" s="116">
        <f t="shared" si="1322"/>
        <v>12</v>
      </c>
      <c r="F8466" s="120">
        <v>0</v>
      </c>
      <c r="G8466" s="121">
        <v>1175.643</v>
      </c>
      <c r="H8466" s="121">
        <v>0.51300000000000001</v>
      </c>
      <c r="I8466" s="121">
        <v>281.33800000000002</v>
      </c>
      <c r="J8466" s="119">
        <v>0</v>
      </c>
      <c r="K8466" s="117">
        <f t="shared" si="1323"/>
        <v>1457.4939999999999</v>
      </c>
      <c r="L8466" s="116">
        <v>0</v>
      </c>
      <c r="M8466" s="116">
        <v>323.24900000000002</v>
      </c>
      <c r="N8466" s="116">
        <v>5.81</v>
      </c>
      <c r="O8466" s="116">
        <v>78.908000000000001</v>
      </c>
      <c r="P8466" s="116">
        <v>0</v>
      </c>
      <c r="Q8466" s="20">
        <f t="shared" si="1324"/>
        <v>0</v>
      </c>
      <c r="R8466" s="20">
        <f t="shared" si="1325"/>
        <v>1033.4270530000001</v>
      </c>
      <c r="S8466" s="20">
        <f t="shared" si="1326"/>
        <v>11.33531</v>
      </c>
      <c r="T8466" s="20">
        <f t="shared" si="1327"/>
        <v>250.61180800000002</v>
      </c>
      <c r="U8466" s="21">
        <f t="shared" si="1328"/>
        <v>1295.3741710000002</v>
      </c>
      <c r="V8466" s="38">
        <f t="shared" si="1329"/>
        <v>0.88876809853076599</v>
      </c>
    </row>
    <row r="8467" spans="1:22">
      <c r="A8467">
        <v>8462</v>
      </c>
      <c r="B8467" s="122">
        <f t="shared" si="1320"/>
        <v>41992</v>
      </c>
      <c r="C8467" s="122">
        <f t="shared" si="1320"/>
        <v>42357</v>
      </c>
      <c r="D8467" s="116">
        <f t="shared" si="1321"/>
        <v>2015</v>
      </c>
      <c r="E8467" s="116">
        <f t="shared" si="1322"/>
        <v>12</v>
      </c>
      <c r="F8467" s="120">
        <v>0</v>
      </c>
      <c r="G8467" s="121">
        <v>1179.1880000000001</v>
      </c>
      <c r="H8467" s="121">
        <v>0</v>
      </c>
      <c r="I8467" s="121">
        <v>282.27699999999999</v>
      </c>
      <c r="J8467" s="119">
        <v>0</v>
      </c>
      <c r="K8467" s="117">
        <f t="shared" si="1323"/>
        <v>1461.4650000000001</v>
      </c>
      <c r="L8467" s="116">
        <v>0</v>
      </c>
      <c r="M8467" s="116">
        <v>323.875</v>
      </c>
      <c r="N8467" s="116">
        <v>0</v>
      </c>
      <c r="O8467" s="116">
        <v>77.459999999999994</v>
      </c>
      <c r="P8467" s="116">
        <v>0</v>
      </c>
      <c r="Q8467" s="20">
        <f t="shared" si="1324"/>
        <v>0</v>
      </c>
      <c r="R8467" s="20">
        <f t="shared" si="1325"/>
        <v>1035.428375</v>
      </c>
      <c r="S8467" s="20">
        <f t="shared" si="1326"/>
        <v>0</v>
      </c>
      <c r="T8467" s="20">
        <f t="shared" si="1327"/>
        <v>246.01295999999999</v>
      </c>
      <c r="U8467" s="21">
        <f t="shared" si="1328"/>
        <v>1281.441335</v>
      </c>
      <c r="V8467" s="38">
        <f t="shared" si="1329"/>
        <v>0.87681972199128944</v>
      </c>
    </row>
    <row r="8468" spans="1:22">
      <c r="A8468">
        <v>8463</v>
      </c>
      <c r="B8468" s="122">
        <f t="shared" si="1320"/>
        <v>41992</v>
      </c>
      <c r="C8468" s="122">
        <f t="shared" si="1320"/>
        <v>42357</v>
      </c>
      <c r="D8468" s="116">
        <f t="shared" si="1321"/>
        <v>2015</v>
      </c>
      <c r="E8468" s="116">
        <f t="shared" si="1322"/>
        <v>12</v>
      </c>
      <c r="F8468" s="120">
        <v>0</v>
      </c>
      <c r="G8468" s="121">
        <v>1177.48</v>
      </c>
      <c r="H8468" s="121">
        <v>0</v>
      </c>
      <c r="I8468" s="121">
        <v>256.16800000000001</v>
      </c>
      <c r="J8468" s="119">
        <v>0</v>
      </c>
      <c r="K8468" s="117">
        <f t="shared" si="1323"/>
        <v>1433.6480000000001</v>
      </c>
      <c r="L8468" s="116">
        <v>0</v>
      </c>
      <c r="M8468" s="116">
        <v>323.41500000000002</v>
      </c>
      <c r="N8468" s="116">
        <v>0</v>
      </c>
      <c r="O8468" s="116">
        <v>70.777000000000001</v>
      </c>
      <c r="P8468" s="116">
        <v>0</v>
      </c>
      <c r="Q8468" s="20">
        <f t="shared" si="1324"/>
        <v>0</v>
      </c>
      <c r="R8468" s="20">
        <f t="shared" si="1325"/>
        <v>1033.9577550000001</v>
      </c>
      <c r="S8468" s="20">
        <f t="shared" si="1326"/>
        <v>0</v>
      </c>
      <c r="T8468" s="20">
        <f t="shared" si="1327"/>
        <v>224.78775200000001</v>
      </c>
      <c r="U8468" s="21">
        <f t="shared" si="1328"/>
        <v>1258.7455070000001</v>
      </c>
      <c r="V8468" s="38">
        <f t="shared" si="1329"/>
        <v>0.87800178774706206</v>
      </c>
    </row>
    <row r="8469" spans="1:22">
      <c r="A8469">
        <v>8464</v>
      </c>
      <c r="B8469" s="122">
        <f t="shared" si="1320"/>
        <v>41992</v>
      </c>
      <c r="C8469" s="122">
        <f t="shared" si="1320"/>
        <v>42357</v>
      </c>
      <c r="D8469" s="116">
        <f t="shared" si="1321"/>
        <v>2015</v>
      </c>
      <c r="E8469" s="116">
        <f t="shared" si="1322"/>
        <v>12</v>
      </c>
      <c r="F8469" s="120">
        <v>0</v>
      </c>
      <c r="G8469" s="121">
        <v>1211.7070000000001</v>
      </c>
      <c r="H8469" s="121">
        <v>3.702</v>
      </c>
      <c r="I8469" s="121">
        <v>233.24700000000001</v>
      </c>
      <c r="J8469" s="119">
        <v>0</v>
      </c>
      <c r="K8469" s="117">
        <f t="shared" si="1323"/>
        <v>1448.6560000000002</v>
      </c>
      <c r="L8469" s="116">
        <v>0</v>
      </c>
      <c r="M8469" s="116">
        <v>330.93799999999999</v>
      </c>
      <c r="N8469" s="116">
        <v>7.2439999999999998</v>
      </c>
      <c r="O8469" s="116">
        <v>64.858000000000004</v>
      </c>
      <c r="P8469" s="116">
        <v>0</v>
      </c>
      <c r="Q8469" s="20">
        <f t="shared" si="1324"/>
        <v>0</v>
      </c>
      <c r="R8469" s="20">
        <f t="shared" si="1325"/>
        <v>1058.0087859999999</v>
      </c>
      <c r="S8469" s="20">
        <f t="shared" si="1326"/>
        <v>14.133044</v>
      </c>
      <c r="T8469" s="20">
        <f t="shared" si="1327"/>
        <v>205.98900800000001</v>
      </c>
      <c r="U8469" s="21">
        <f t="shared" si="1328"/>
        <v>1278.1308379999998</v>
      </c>
      <c r="V8469" s="38">
        <f t="shared" si="1329"/>
        <v>0.8822873325344317</v>
      </c>
    </row>
    <row r="8470" spans="1:22">
      <c r="A8470">
        <v>8465</v>
      </c>
      <c r="B8470" s="122">
        <f t="shared" si="1320"/>
        <v>41992</v>
      </c>
      <c r="C8470" s="122">
        <f t="shared" si="1320"/>
        <v>42357</v>
      </c>
      <c r="D8470" s="116">
        <f t="shared" si="1321"/>
        <v>2015</v>
      </c>
      <c r="E8470" s="116">
        <f t="shared" si="1322"/>
        <v>12</v>
      </c>
      <c r="F8470" s="120">
        <v>0</v>
      </c>
      <c r="G8470" s="121">
        <v>1257.559</v>
      </c>
      <c r="H8470" s="121">
        <v>1.714</v>
      </c>
      <c r="I8470" s="121">
        <v>225.012</v>
      </c>
      <c r="J8470" s="119">
        <v>0</v>
      </c>
      <c r="K8470" s="117">
        <f t="shared" si="1323"/>
        <v>1484.2849999999999</v>
      </c>
      <c r="L8470" s="116">
        <v>0</v>
      </c>
      <c r="M8470" s="116">
        <v>341.7</v>
      </c>
      <c r="N8470" s="116">
        <v>3.4020000000000001</v>
      </c>
      <c r="O8470" s="116">
        <v>62.69</v>
      </c>
      <c r="P8470" s="116">
        <v>0</v>
      </c>
      <c r="Q8470" s="20">
        <f t="shared" si="1324"/>
        <v>0</v>
      </c>
      <c r="R8470" s="20">
        <f t="shared" si="1325"/>
        <v>1092.4149</v>
      </c>
      <c r="S8470" s="20">
        <f t="shared" si="1326"/>
        <v>6.6373020000000009</v>
      </c>
      <c r="T8470" s="20">
        <f t="shared" si="1327"/>
        <v>199.10344000000001</v>
      </c>
      <c r="U8470" s="21">
        <f t="shared" si="1328"/>
        <v>1298.1556420000002</v>
      </c>
      <c r="V8470" s="38">
        <f t="shared" si="1329"/>
        <v>0.87459998719922405</v>
      </c>
    </row>
    <row r="8471" spans="1:22">
      <c r="A8471">
        <v>8466</v>
      </c>
      <c r="B8471" s="122">
        <f t="shared" si="1320"/>
        <v>41992</v>
      </c>
      <c r="C8471" s="122">
        <f t="shared" si="1320"/>
        <v>42357</v>
      </c>
      <c r="D8471" s="116">
        <f t="shared" si="1321"/>
        <v>2015</v>
      </c>
      <c r="E8471" s="116">
        <f t="shared" si="1322"/>
        <v>12</v>
      </c>
      <c r="F8471" s="120">
        <v>0</v>
      </c>
      <c r="G8471" s="121">
        <v>1249.104</v>
      </c>
      <c r="H8471" s="121">
        <v>0</v>
      </c>
      <c r="I8471" s="121">
        <v>171.00899999999999</v>
      </c>
      <c r="J8471" s="119">
        <v>0</v>
      </c>
      <c r="K8471" s="117">
        <f t="shared" si="1323"/>
        <v>1420.1130000000001</v>
      </c>
      <c r="L8471" s="116">
        <v>0</v>
      </c>
      <c r="M8471" s="116">
        <v>339.73099999999999</v>
      </c>
      <c r="N8471" s="116">
        <v>0</v>
      </c>
      <c r="O8471" s="116">
        <v>46.536000000000001</v>
      </c>
      <c r="P8471" s="116">
        <v>0</v>
      </c>
      <c r="Q8471" s="20">
        <f t="shared" si="1324"/>
        <v>0</v>
      </c>
      <c r="R8471" s="20">
        <f t="shared" si="1325"/>
        <v>1086.120007</v>
      </c>
      <c r="S8471" s="20">
        <f t="shared" si="1326"/>
        <v>0</v>
      </c>
      <c r="T8471" s="20">
        <f t="shared" si="1327"/>
        <v>147.79833600000001</v>
      </c>
      <c r="U8471" s="21">
        <f t="shared" si="1328"/>
        <v>1233.918343</v>
      </c>
      <c r="V8471" s="38">
        <f t="shared" si="1329"/>
        <v>0.86888743571814353</v>
      </c>
    </row>
    <row r="8472" spans="1:22">
      <c r="A8472">
        <v>8467</v>
      </c>
      <c r="B8472" s="122">
        <f t="shared" si="1320"/>
        <v>41992</v>
      </c>
      <c r="C8472" s="122">
        <f t="shared" si="1320"/>
        <v>42357</v>
      </c>
      <c r="D8472" s="116">
        <f t="shared" si="1321"/>
        <v>2015</v>
      </c>
      <c r="E8472" s="116">
        <f t="shared" si="1322"/>
        <v>12</v>
      </c>
      <c r="F8472" s="120">
        <v>302.60199999999998</v>
      </c>
      <c r="G8472" s="121">
        <v>1229.6880000000001</v>
      </c>
      <c r="H8472" s="121">
        <v>0</v>
      </c>
      <c r="I8472" s="121">
        <v>92.759</v>
      </c>
      <c r="J8472" s="119">
        <v>0</v>
      </c>
      <c r="K8472" s="117">
        <f t="shared" si="1323"/>
        <v>1625.049</v>
      </c>
      <c r="L8472" s="116">
        <v>148.78200000000001</v>
      </c>
      <c r="M8472" s="116">
        <v>334.935</v>
      </c>
      <c r="N8472" s="116">
        <v>0</v>
      </c>
      <c r="O8472" s="116">
        <v>24.72</v>
      </c>
      <c r="P8472" s="116">
        <v>0</v>
      </c>
      <c r="Q8472" s="20">
        <f t="shared" si="1324"/>
        <v>417.03594600000002</v>
      </c>
      <c r="R8472" s="20">
        <f t="shared" si="1325"/>
        <v>1070.7871950000001</v>
      </c>
      <c r="S8472" s="20">
        <f t="shared" si="1326"/>
        <v>0</v>
      </c>
      <c r="T8472" s="20">
        <f t="shared" si="1327"/>
        <v>78.510720000000006</v>
      </c>
      <c r="U8472" s="21">
        <f t="shared" si="1328"/>
        <v>1566.3338610000001</v>
      </c>
      <c r="V8472" s="38">
        <f t="shared" si="1329"/>
        <v>0.96386869626700489</v>
      </c>
    </row>
    <row r="8473" spans="1:22">
      <c r="A8473">
        <v>8468</v>
      </c>
      <c r="B8473" s="122">
        <f t="shared" si="1320"/>
        <v>41992</v>
      </c>
      <c r="C8473" s="122">
        <f t="shared" si="1320"/>
        <v>42357</v>
      </c>
      <c r="D8473" s="116">
        <f t="shared" si="1321"/>
        <v>2015</v>
      </c>
      <c r="E8473" s="116">
        <f t="shared" si="1322"/>
        <v>12</v>
      </c>
      <c r="F8473" s="120">
        <v>294.822</v>
      </c>
      <c r="G8473" s="121">
        <v>1233.6690000000001</v>
      </c>
      <c r="H8473" s="121">
        <v>6.8209999999999997</v>
      </c>
      <c r="I8473" s="121">
        <v>83.83</v>
      </c>
      <c r="J8473" s="119">
        <v>0</v>
      </c>
      <c r="K8473" s="117">
        <f t="shared" si="1323"/>
        <v>1619.1419999999998</v>
      </c>
      <c r="L8473" s="116">
        <v>144.131</v>
      </c>
      <c r="M8473" s="116">
        <v>335.19900000000001</v>
      </c>
      <c r="N8473" s="116">
        <v>6.61</v>
      </c>
      <c r="O8473" s="116">
        <v>22.26</v>
      </c>
      <c r="P8473" s="116">
        <v>0</v>
      </c>
      <c r="Q8473" s="20">
        <f t="shared" si="1324"/>
        <v>403.99919299999999</v>
      </c>
      <c r="R8473" s="20">
        <f t="shared" si="1325"/>
        <v>1071.6312030000001</v>
      </c>
      <c r="S8473" s="20">
        <f t="shared" si="1326"/>
        <v>12.89611</v>
      </c>
      <c r="T8473" s="20">
        <f t="shared" si="1327"/>
        <v>70.697760000000002</v>
      </c>
      <c r="U8473" s="21">
        <f t="shared" si="1328"/>
        <v>1559.2242659999999</v>
      </c>
      <c r="V8473" s="38">
        <f t="shared" si="1329"/>
        <v>0.96299414504719172</v>
      </c>
    </row>
    <row r="8474" spans="1:22">
      <c r="A8474">
        <v>8469</v>
      </c>
      <c r="B8474" s="122">
        <f t="shared" si="1320"/>
        <v>41992</v>
      </c>
      <c r="C8474" s="122">
        <f t="shared" si="1320"/>
        <v>42357</v>
      </c>
      <c r="D8474" s="116">
        <f t="shared" si="1321"/>
        <v>2015</v>
      </c>
      <c r="E8474" s="116">
        <f t="shared" si="1322"/>
        <v>12</v>
      </c>
      <c r="F8474" s="120">
        <v>294.916</v>
      </c>
      <c r="G8474" s="121">
        <v>1240.404</v>
      </c>
      <c r="H8474" s="121">
        <v>0</v>
      </c>
      <c r="I8474" s="121">
        <v>100.505</v>
      </c>
      <c r="J8474" s="119">
        <v>0</v>
      </c>
      <c r="K8474" s="117">
        <f t="shared" si="1323"/>
        <v>1635.8249999999998</v>
      </c>
      <c r="L8474" s="116">
        <v>145.922</v>
      </c>
      <c r="M8474" s="116">
        <v>336.39800000000002</v>
      </c>
      <c r="N8474" s="116">
        <v>0</v>
      </c>
      <c r="O8474" s="116">
        <v>26.681000000000001</v>
      </c>
      <c r="P8474" s="116">
        <v>0</v>
      </c>
      <c r="Q8474" s="20">
        <f t="shared" si="1324"/>
        <v>409.01936599999999</v>
      </c>
      <c r="R8474" s="20">
        <f t="shared" si="1325"/>
        <v>1075.4644060000001</v>
      </c>
      <c r="S8474" s="20">
        <f t="shared" si="1326"/>
        <v>0</v>
      </c>
      <c r="T8474" s="20">
        <f t="shared" si="1327"/>
        <v>84.738856000000013</v>
      </c>
      <c r="U8474" s="21">
        <f t="shared" si="1328"/>
        <v>1569.222628</v>
      </c>
      <c r="V8474" s="38">
        <f t="shared" si="1329"/>
        <v>0.95928514847248336</v>
      </c>
    </row>
    <row r="8475" spans="1:22">
      <c r="A8475">
        <v>8470</v>
      </c>
      <c r="B8475" s="122">
        <f t="shared" si="1320"/>
        <v>41992</v>
      </c>
      <c r="C8475" s="122">
        <f t="shared" si="1320"/>
        <v>42357</v>
      </c>
      <c r="D8475" s="116">
        <f t="shared" si="1321"/>
        <v>2015</v>
      </c>
      <c r="E8475" s="116">
        <f t="shared" si="1322"/>
        <v>12</v>
      </c>
      <c r="F8475" s="120">
        <v>299.58800000000002</v>
      </c>
      <c r="G8475" s="121">
        <v>1229.0219999999999</v>
      </c>
      <c r="H8475" s="121">
        <v>32.792999999999999</v>
      </c>
      <c r="I8475" s="121">
        <v>119.35899999999999</v>
      </c>
      <c r="J8475" s="119">
        <v>0</v>
      </c>
      <c r="K8475" s="117">
        <f t="shared" si="1323"/>
        <v>1680.7619999999997</v>
      </c>
      <c r="L8475" s="116">
        <v>147.941</v>
      </c>
      <c r="M8475" s="116">
        <v>333.505</v>
      </c>
      <c r="N8475" s="116">
        <v>16.628</v>
      </c>
      <c r="O8475" s="116">
        <v>32.116</v>
      </c>
      <c r="P8475" s="116">
        <v>0</v>
      </c>
      <c r="Q8475" s="20">
        <f t="shared" si="1324"/>
        <v>414.67862300000002</v>
      </c>
      <c r="R8475" s="20">
        <f t="shared" si="1325"/>
        <v>1066.2154849999999</v>
      </c>
      <c r="S8475" s="20">
        <f t="shared" si="1326"/>
        <v>32.441228000000002</v>
      </c>
      <c r="T8475" s="20">
        <f t="shared" si="1327"/>
        <v>102.000416</v>
      </c>
      <c r="U8475" s="21">
        <f t="shared" si="1328"/>
        <v>1615.335752</v>
      </c>
      <c r="V8475" s="38">
        <f t="shared" si="1329"/>
        <v>0.96107346072793187</v>
      </c>
    </row>
    <row r="8476" spans="1:22">
      <c r="A8476">
        <v>8471</v>
      </c>
      <c r="B8476" s="122">
        <f t="shared" si="1320"/>
        <v>41992</v>
      </c>
      <c r="C8476" s="122">
        <f t="shared" si="1320"/>
        <v>42357</v>
      </c>
      <c r="D8476" s="116">
        <f t="shared" si="1321"/>
        <v>2015</v>
      </c>
      <c r="E8476" s="116">
        <f t="shared" si="1322"/>
        <v>12</v>
      </c>
      <c r="F8476" s="120">
        <v>299.85500000000002</v>
      </c>
      <c r="G8476" s="121">
        <v>1233.7180000000001</v>
      </c>
      <c r="H8476" s="121">
        <v>20.027000000000001</v>
      </c>
      <c r="I8476" s="121">
        <v>106.9</v>
      </c>
      <c r="J8476" s="119">
        <v>0</v>
      </c>
      <c r="K8476" s="117">
        <f t="shared" si="1323"/>
        <v>1660.5000000000002</v>
      </c>
      <c r="L8476" s="116">
        <v>147.86500000000001</v>
      </c>
      <c r="M8476" s="116">
        <v>334.17599999999999</v>
      </c>
      <c r="N8476" s="116">
        <v>12.871</v>
      </c>
      <c r="O8476" s="116">
        <v>28.286999999999999</v>
      </c>
      <c r="P8476" s="116">
        <v>0</v>
      </c>
      <c r="Q8476" s="20">
        <f t="shared" si="1324"/>
        <v>414.46559500000001</v>
      </c>
      <c r="R8476" s="20">
        <f t="shared" si="1325"/>
        <v>1068.360672</v>
      </c>
      <c r="S8476" s="20">
        <f t="shared" si="1326"/>
        <v>25.111321</v>
      </c>
      <c r="T8476" s="20">
        <f t="shared" si="1327"/>
        <v>89.839511999999999</v>
      </c>
      <c r="U8476" s="21">
        <f t="shared" si="1328"/>
        <v>1597.7771</v>
      </c>
      <c r="V8476" s="38">
        <f t="shared" si="1329"/>
        <v>0.96222649804275806</v>
      </c>
    </row>
    <row r="8477" spans="1:22">
      <c r="A8477">
        <v>8472</v>
      </c>
      <c r="B8477" s="122">
        <f t="shared" si="1320"/>
        <v>41992</v>
      </c>
      <c r="C8477" s="122">
        <f t="shared" si="1320"/>
        <v>42357</v>
      </c>
      <c r="D8477" s="116">
        <f t="shared" si="1321"/>
        <v>2015</v>
      </c>
      <c r="E8477" s="116">
        <f t="shared" si="1322"/>
        <v>12</v>
      </c>
      <c r="F8477" s="120">
        <v>294.44600000000003</v>
      </c>
      <c r="G8477" s="121">
        <v>1246.4000000000001</v>
      </c>
      <c r="H8477" s="121">
        <v>4.5609999999999999</v>
      </c>
      <c r="I8477" s="121">
        <v>53.337000000000003</v>
      </c>
      <c r="J8477" s="119">
        <v>0</v>
      </c>
      <c r="K8477" s="117">
        <f t="shared" si="1323"/>
        <v>1598.7439999999999</v>
      </c>
      <c r="L8477" s="116">
        <v>144.90100000000001</v>
      </c>
      <c r="M8477" s="116">
        <v>337.75099999999998</v>
      </c>
      <c r="N8477" s="116">
        <v>4.1210000000000004</v>
      </c>
      <c r="O8477" s="116">
        <v>15.034000000000001</v>
      </c>
      <c r="P8477" s="116">
        <v>0</v>
      </c>
      <c r="Q8477" s="20">
        <f t="shared" si="1324"/>
        <v>406.15750300000002</v>
      </c>
      <c r="R8477" s="20">
        <f t="shared" si="1325"/>
        <v>1079.789947</v>
      </c>
      <c r="S8477" s="20">
        <f t="shared" si="1326"/>
        <v>8.0400710000000011</v>
      </c>
      <c r="T8477" s="20">
        <f t="shared" si="1327"/>
        <v>47.747984000000002</v>
      </c>
      <c r="U8477" s="21">
        <f t="shared" si="1328"/>
        <v>1541.7355050000001</v>
      </c>
      <c r="V8477" s="38">
        <f t="shared" si="1329"/>
        <v>0.9643416988586041</v>
      </c>
    </row>
    <row r="8478" spans="1:22">
      <c r="A8478">
        <v>8473</v>
      </c>
      <c r="B8478" s="122">
        <f t="shared" si="1320"/>
        <v>41993</v>
      </c>
      <c r="C8478" s="122">
        <f t="shared" si="1320"/>
        <v>42358</v>
      </c>
      <c r="D8478" s="116">
        <f t="shared" si="1321"/>
        <v>2015</v>
      </c>
      <c r="E8478" s="116">
        <f t="shared" si="1322"/>
        <v>12</v>
      </c>
      <c r="F8478" s="120">
        <v>291.44400000000002</v>
      </c>
      <c r="G8478" s="121">
        <v>1226.8779999999999</v>
      </c>
      <c r="H8478" s="121">
        <v>7.407</v>
      </c>
      <c r="I8478" s="121">
        <v>32.790999999999997</v>
      </c>
      <c r="J8478" s="119">
        <v>0</v>
      </c>
      <c r="K8478" s="117">
        <f t="shared" si="1323"/>
        <v>1558.5199999999998</v>
      </c>
      <c r="L8478" s="116">
        <v>143.476</v>
      </c>
      <c r="M8478" s="116">
        <v>332.20600000000002</v>
      </c>
      <c r="N8478" s="116">
        <v>6.657</v>
      </c>
      <c r="O8478" s="116">
        <v>8.8659999999999997</v>
      </c>
      <c r="P8478" s="116">
        <v>0</v>
      </c>
      <c r="Q8478" s="20">
        <f t="shared" si="1324"/>
        <v>402.163228</v>
      </c>
      <c r="R8478" s="20">
        <f t="shared" si="1325"/>
        <v>1062.062582</v>
      </c>
      <c r="S8478" s="20">
        <f t="shared" si="1326"/>
        <v>12.987807</v>
      </c>
      <c r="T8478" s="20">
        <f t="shared" si="1327"/>
        <v>28.158415999999999</v>
      </c>
      <c r="U8478" s="21">
        <f t="shared" si="1328"/>
        <v>1505.3720329999999</v>
      </c>
      <c r="V8478" s="38">
        <f t="shared" si="1329"/>
        <v>0.96589843762030647</v>
      </c>
    </row>
    <row r="8479" spans="1:22">
      <c r="A8479">
        <v>8474</v>
      </c>
      <c r="B8479" s="122">
        <f t="shared" ref="B8479:C8542" si="1330">+B8455+1</f>
        <v>41993</v>
      </c>
      <c r="C8479" s="122">
        <f t="shared" si="1330"/>
        <v>42358</v>
      </c>
      <c r="D8479" s="116">
        <f t="shared" si="1321"/>
        <v>2015</v>
      </c>
      <c r="E8479" s="116">
        <f t="shared" si="1322"/>
        <v>12</v>
      </c>
      <c r="F8479" s="120">
        <v>293.07100000000003</v>
      </c>
      <c r="G8479" s="121">
        <v>979.27499999999998</v>
      </c>
      <c r="H8479" s="121">
        <v>112.346</v>
      </c>
      <c r="I8479" s="121">
        <v>32.027000000000001</v>
      </c>
      <c r="J8479" s="119">
        <v>0</v>
      </c>
      <c r="K8479" s="117">
        <f t="shared" si="1323"/>
        <v>1416.7190000000001</v>
      </c>
      <c r="L8479" s="116">
        <v>144.14699999999999</v>
      </c>
      <c r="M8479" s="116">
        <v>269.70299999999997</v>
      </c>
      <c r="N8479" s="116">
        <v>56.551000000000002</v>
      </c>
      <c r="O8479" s="116">
        <v>8.5069999999999997</v>
      </c>
      <c r="P8479" s="116">
        <v>0</v>
      </c>
      <c r="Q8479" s="20">
        <f t="shared" si="1324"/>
        <v>404.04404099999999</v>
      </c>
      <c r="R8479" s="20">
        <f t="shared" si="1325"/>
        <v>862.24049099999991</v>
      </c>
      <c r="S8479" s="20">
        <f t="shared" si="1326"/>
        <v>110.331001</v>
      </c>
      <c r="T8479" s="20">
        <f t="shared" si="1327"/>
        <v>27.018232000000001</v>
      </c>
      <c r="U8479" s="21">
        <f t="shared" si="1328"/>
        <v>1403.6337649999998</v>
      </c>
      <c r="V8479" s="38">
        <f t="shared" si="1329"/>
        <v>0.99076370472902509</v>
      </c>
    </row>
    <row r="8480" spans="1:22">
      <c r="A8480">
        <v>8475</v>
      </c>
      <c r="B8480" s="122">
        <f t="shared" si="1330"/>
        <v>41993</v>
      </c>
      <c r="C8480" s="122">
        <f t="shared" si="1330"/>
        <v>42358</v>
      </c>
      <c r="D8480" s="116">
        <f t="shared" si="1321"/>
        <v>2015</v>
      </c>
      <c r="E8480" s="116">
        <f t="shared" si="1322"/>
        <v>12</v>
      </c>
      <c r="F8480" s="120">
        <v>291.44499999999999</v>
      </c>
      <c r="G8480" s="121">
        <v>800.07899999999995</v>
      </c>
      <c r="H8480" s="121">
        <v>162.13399999999999</v>
      </c>
      <c r="I8480" s="121">
        <v>27.47</v>
      </c>
      <c r="J8480" s="119">
        <v>0</v>
      </c>
      <c r="K8480" s="117">
        <f t="shared" si="1323"/>
        <v>1281.1279999999999</v>
      </c>
      <c r="L8480" s="116">
        <v>143.38399999999999</v>
      </c>
      <c r="M8480" s="116">
        <v>231.32400000000001</v>
      </c>
      <c r="N8480" s="116">
        <v>73.361999999999995</v>
      </c>
      <c r="O8480" s="116">
        <v>7.3410000000000002</v>
      </c>
      <c r="P8480" s="116">
        <v>0</v>
      </c>
      <c r="Q8480" s="20">
        <f t="shared" si="1324"/>
        <v>401.90535199999994</v>
      </c>
      <c r="R8480" s="20">
        <f t="shared" si="1325"/>
        <v>739.5428280000001</v>
      </c>
      <c r="S8480" s="20">
        <f t="shared" si="1326"/>
        <v>143.12926199999998</v>
      </c>
      <c r="T8480" s="20">
        <f t="shared" si="1327"/>
        <v>23.315016000000004</v>
      </c>
      <c r="U8480" s="21">
        <f t="shared" si="1328"/>
        <v>1307.892458</v>
      </c>
      <c r="V8480" s="38">
        <f t="shared" si="1329"/>
        <v>1.0208913223346927</v>
      </c>
    </row>
    <row r="8481" spans="1:22">
      <c r="A8481">
        <v>8476</v>
      </c>
      <c r="B8481" s="122">
        <f t="shared" si="1330"/>
        <v>41993</v>
      </c>
      <c r="C8481" s="122">
        <f t="shared" si="1330"/>
        <v>42358</v>
      </c>
      <c r="D8481" s="116">
        <f t="shared" si="1321"/>
        <v>2015</v>
      </c>
      <c r="E8481" s="116">
        <f t="shared" si="1322"/>
        <v>12</v>
      </c>
      <c r="F8481" s="120">
        <v>277.67</v>
      </c>
      <c r="G8481" s="121">
        <v>802.83299999999997</v>
      </c>
      <c r="H8481" s="121">
        <v>146.685</v>
      </c>
      <c r="I8481" s="121">
        <v>20.847999999999999</v>
      </c>
      <c r="J8481" s="119">
        <v>0</v>
      </c>
      <c r="K8481" s="117">
        <f t="shared" si="1323"/>
        <v>1248.0359999999998</v>
      </c>
      <c r="L8481" s="116">
        <v>137.108</v>
      </c>
      <c r="M8481" s="116">
        <v>231.697</v>
      </c>
      <c r="N8481" s="116">
        <v>65.787999999999997</v>
      </c>
      <c r="O8481" s="116">
        <v>5.5730000000000004</v>
      </c>
      <c r="P8481" s="116">
        <v>0</v>
      </c>
      <c r="Q8481" s="20">
        <f t="shared" si="1324"/>
        <v>384.31372399999998</v>
      </c>
      <c r="R8481" s="20">
        <f t="shared" si="1325"/>
        <v>740.73530900000003</v>
      </c>
      <c r="S8481" s="20">
        <f t="shared" si="1326"/>
        <v>128.35238799999999</v>
      </c>
      <c r="T8481" s="20">
        <f t="shared" si="1327"/>
        <v>17.699848000000003</v>
      </c>
      <c r="U8481" s="21">
        <f t="shared" si="1328"/>
        <v>1271.101269</v>
      </c>
      <c r="V8481" s="38">
        <f t="shared" si="1329"/>
        <v>1.0184812529446268</v>
      </c>
    </row>
    <row r="8482" spans="1:22">
      <c r="A8482">
        <v>8477</v>
      </c>
      <c r="B8482" s="122">
        <f t="shared" si="1330"/>
        <v>41993</v>
      </c>
      <c r="C8482" s="122">
        <f t="shared" si="1330"/>
        <v>42358</v>
      </c>
      <c r="D8482" s="116">
        <f t="shared" si="1321"/>
        <v>2015</v>
      </c>
      <c r="E8482" s="116">
        <f t="shared" si="1322"/>
        <v>12</v>
      </c>
      <c r="F8482" s="120">
        <v>217.19399999999999</v>
      </c>
      <c r="G8482" s="121">
        <v>787.18100000000004</v>
      </c>
      <c r="H8482" s="121">
        <v>197.261</v>
      </c>
      <c r="I8482" s="121">
        <v>21.135000000000002</v>
      </c>
      <c r="J8482" s="119">
        <v>0</v>
      </c>
      <c r="K8482" s="117">
        <f t="shared" si="1323"/>
        <v>1222.771</v>
      </c>
      <c r="L8482" s="116">
        <v>110.893</v>
      </c>
      <c r="M8482" s="116">
        <v>227.49700000000001</v>
      </c>
      <c r="N8482" s="116">
        <v>87.72</v>
      </c>
      <c r="O8482" s="116">
        <v>6.1219999999999999</v>
      </c>
      <c r="P8482" s="116">
        <v>0</v>
      </c>
      <c r="Q8482" s="20">
        <f t="shared" si="1324"/>
        <v>310.833079</v>
      </c>
      <c r="R8482" s="20">
        <f t="shared" si="1325"/>
        <v>727.30790900000011</v>
      </c>
      <c r="S8482" s="20">
        <f t="shared" si="1326"/>
        <v>171.14171999999999</v>
      </c>
      <c r="T8482" s="20">
        <f t="shared" si="1327"/>
        <v>19.443472</v>
      </c>
      <c r="U8482" s="21">
        <f t="shared" si="1328"/>
        <v>1228.7261800000001</v>
      </c>
      <c r="V8482" s="38">
        <f t="shared" si="1329"/>
        <v>1.0048702332652639</v>
      </c>
    </row>
    <row r="8483" spans="1:22">
      <c r="A8483">
        <v>8478</v>
      </c>
      <c r="B8483" s="122">
        <f t="shared" si="1330"/>
        <v>41993</v>
      </c>
      <c r="C8483" s="122">
        <f t="shared" si="1330"/>
        <v>42358</v>
      </c>
      <c r="D8483" s="116">
        <f t="shared" si="1321"/>
        <v>2015</v>
      </c>
      <c r="E8483" s="116">
        <f t="shared" si="1322"/>
        <v>12</v>
      </c>
      <c r="F8483" s="120">
        <v>215.10900000000001</v>
      </c>
      <c r="G8483" s="121">
        <v>774.76900000000001</v>
      </c>
      <c r="H8483" s="121">
        <v>170.53100000000001</v>
      </c>
      <c r="I8483" s="121">
        <v>37.957000000000001</v>
      </c>
      <c r="J8483" s="119">
        <v>0</v>
      </c>
      <c r="K8483" s="117">
        <f t="shared" si="1323"/>
        <v>1198.3660000000002</v>
      </c>
      <c r="L8483" s="116">
        <v>109.301</v>
      </c>
      <c r="M8483" s="116">
        <v>225.51599999999999</v>
      </c>
      <c r="N8483" s="116">
        <v>75.716999999999999</v>
      </c>
      <c r="O8483" s="116">
        <v>9.7240000000000002</v>
      </c>
      <c r="P8483" s="116">
        <v>0</v>
      </c>
      <c r="Q8483" s="20">
        <f t="shared" si="1324"/>
        <v>306.37070299999999</v>
      </c>
      <c r="R8483" s="20">
        <f t="shared" si="1325"/>
        <v>720.97465199999999</v>
      </c>
      <c r="S8483" s="20">
        <f t="shared" si="1326"/>
        <v>147.72386700000001</v>
      </c>
      <c r="T8483" s="20">
        <f t="shared" si="1327"/>
        <v>30.883424000000002</v>
      </c>
      <c r="U8483" s="21">
        <f t="shared" si="1328"/>
        <v>1205.952646</v>
      </c>
      <c r="V8483" s="38">
        <f t="shared" si="1329"/>
        <v>1.0063308254740202</v>
      </c>
    </row>
    <row r="8484" spans="1:22">
      <c r="A8484">
        <v>8479</v>
      </c>
      <c r="B8484" s="122">
        <f t="shared" si="1330"/>
        <v>41993</v>
      </c>
      <c r="C8484" s="122">
        <f t="shared" si="1330"/>
        <v>42358</v>
      </c>
      <c r="D8484" s="116">
        <f t="shared" si="1321"/>
        <v>2015</v>
      </c>
      <c r="E8484" s="116">
        <f t="shared" si="1322"/>
        <v>12</v>
      </c>
      <c r="F8484" s="120">
        <v>212.13200000000001</v>
      </c>
      <c r="G8484" s="121">
        <v>761.97900000000004</v>
      </c>
      <c r="H8484" s="121">
        <v>102.337</v>
      </c>
      <c r="I8484" s="121">
        <v>100.342</v>
      </c>
      <c r="J8484" s="119">
        <v>0</v>
      </c>
      <c r="K8484" s="117">
        <f t="shared" si="1323"/>
        <v>1176.7900000000002</v>
      </c>
      <c r="L8484" s="116">
        <v>108.455</v>
      </c>
      <c r="M8484" s="116">
        <v>223.22300000000001</v>
      </c>
      <c r="N8484" s="116">
        <v>49.692</v>
      </c>
      <c r="O8484" s="116">
        <v>26.713000000000001</v>
      </c>
      <c r="P8484" s="116">
        <v>0</v>
      </c>
      <c r="Q8484" s="20">
        <f t="shared" si="1324"/>
        <v>303.99936500000001</v>
      </c>
      <c r="R8484" s="20">
        <f t="shared" si="1325"/>
        <v>713.64393100000007</v>
      </c>
      <c r="S8484" s="20">
        <f t="shared" si="1326"/>
        <v>96.949092000000007</v>
      </c>
      <c r="T8484" s="20">
        <f t="shared" si="1327"/>
        <v>84.840488000000008</v>
      </c>
      <c r="U8484" s="21">
        <f t="shared" si="1328"/>
        <v>1199.4328760000001</v>
      </c>
      <c r="V8484" s="38">
        <f t="shared" si="1329"/>
        <v>1.0192412206086046</v>
      </c>
    </row>
    <row r="8485" spans="1:22">
      <c r="A8485">
        <v>8480</v>
      </c>
      <c r="B8485" s="122">
        <f t="shared" si="1330"/>
        <v>41993</v>
      </c>
      <c r="C8485" s="122">
        <f t="shared" si="1330"/>
        <v>42358</v>
      </c>
      <c r="D8485" s="116">
        <f t="shared" si="1321"/>
        <v>2015</v>
      </c>
      <c r="E8485" s="116">
        <f t="shared" si="1322"/>
        <v>12</v>
      </c>
      <c r="F8485" s="120">
        <v>208.70099999999999</v>
      </c>
      <c r="G8485" s="121">
        <v>784.73299999999995</v>
      </c>
      <c r="H8485" s="121">
        <v>16.954000000000001</v>
      </c>
      <c r="I8485" s="121">
        <v>146.91900000000001</v>
      </c>
      <c r="J8485" s="119">
        <v>0</v>
      </c>
      <c r="K8485" s="117">
        <f t="shared" si="1323"/>
        <v>1157.307</v>
      </c>
      <c r="L8485" s="116">
        <v>107.166</v>
      </c>
      <c r="M8485" s="116">
        <v>225.99199999999999</v>
      </c>
      <c r="N8485" s="116">
        <v>17.626999999999999</v>
      </c>
      <c r="O8485" s="116">
        <v>38.841000000000001</v>
      </c>
      <c r="P8485" s="116">
        <v>0</v>
      </c>
      <c r="Q8485" s="20">
        <f t="shared" si="1324"/>
        <v>300.38629800000001</v>
      </c>
      <c r="R8485" s="20">
        <f t="shared" si="1325"/>
        <v>722.49642399999993</v>
      </c>
      <c r="S8485" s="20">
        <f t="shared" si="1326"/>
        <v>34.390276999999998</v>
      </c>
      <c r="T8485" s="20">
        <f t="shared" si="1327"/>
        <v>123.35901600000001</v>
      </c>
      <c r="U8485" s="21">
        <f t="shared" si="1328"/>
        <v>1180.6320150000001</v>
      </c>
      <c r="V8485" s="38">
        <f t="shared" si="1329"/>
        <v>1.0201545614085115</v>
      </c>
    </row>
    <row r="8486" spans="1:22">
      <c r="A8486">
        <v>8481</v>
      </c>
      <c r="B8486" s="122">
        <f t="shared" si="1330"/>
        <v>41993</v>
      </c>
      <c r="C8486" s="122">
        <f t="shared" si="1330"/>
        <v>42358</v>
      </c>
      <c r="D8486" s="116">
        <f t="shared" si="1321"/>
        <v>2015</v>
      </c>
      <c r="E8486" s="116">
        <f t="shared" si="1322"/>
        <v>12</v>
      </c>
      <c r="F8486" s="120">
        <v>208.41300000000001</v>
      </c>
      <c r="G8486" s="121">
        <v>794.31899999999996</v>
      </c>
      <c r="H8486" s="121">
        <v>14.36</v>
      </c>
      <c r="I8486" s="121">
        <v>181.529</v>
      </c>
      <c r="J8486" s="119">
        <v>0</v>
      </c>
      <c r="K8486" s="117">
        <f t="shared" si="1323"/>
        <v>1198.6210000000001</v>
      </c>
      <c r="L8486" s="116">
        <v>107.113</v>
      </c>
      <c r="M8486" s="116">
        <v>228.571</v>
      </c>
      <c r="N8486" s="116">
        <v>11.933</v>
      </c>
      <c r="O8486" s="116">
        <v>49.802999999999997</v>
      </c>
      <c r="P8486" s="116">
        <v>0</v>
      </c>
      <c r="Q8486" s="20">
        <f t="shared" si="1324"/>
        <v>300.23773899999998</v>
      </c>
      <c r="R8486" s="20">
        <f t="shared" si="1325"/>
        <v>730.74148700000001</v>
      </c>
      <c r="S8486" s="20">
        <f t="shared" si="1326"/>
        <v>23.281283000000002</v>
      </c>
      <c r="T8486" s="20">
        <f t="shared" si="1327"/>
        <v>158.174328</v>
      </c>
      <c r="U8486" s="21">
        <f t="shared" si="1328"/>
        <v>1212.434837</v>
      </c>
      <c r="V8486" s="38">
        <f t="shared" si="1329"/>
        <v>1.0115247747202827</v>
      </c>
    </row>
    <row r="8487" spans="1:22">
      <c r="A8487">
        <v>8482</v>
      </c>
      <c r="B8487" s="122">
        <f t="shared" si="1330"/>
        <v>41993</v>
      </c>
      <c r="C8487" s="122">
        <f t="shared" si="1330"/>
        <v>42358</v>
      </c>
      <c r="D8487" s="116">
        <f t="shared" si="1321"/>
        <v>2015</v>
      </c>
      <c r="E8487" s="116">
        <f t="shared" si="1322"/>
        <v>12</v>
      </c>
      <c r="F8487" s="120">
        <v>217.459</v>
      </c>
      <c r="G8487" s="121">
        <v>802.97799999999995</v>
      </c>
      <c r="H8487" s="121">
        <v>0</v>
      </c>
      <c r="I8487" s="121">
        <v>208.33799999999999</v>
      </c>
      <c r="J8487" s="119">
        <v>0</v>
      </c>
      <c r="K8487" s="117">
        <f t="shared" si="1323"/>
        <v>1228.7749999999999</v>
      </c>
      <c r="L8487" s="116">
        <v>111.15</v>
      </c>
      <c r="M8487" s="116">
        <v>230.209</v>
      </c>
      <c r="N8487" s="116">
        <v>0</v>
      </c>
      <c r="O8487" s="116">
        <v>57.63</v>
      </c>
      <c r="P8487" s="116">
        <v>0</v>
      </c>
      <c r="Q8487" s="20">
        <f t="shared" si="1324"/>
        <v>311.55345</v>
      </c>
      <c r="R8487" s="20">
        <f t="shared" si="1325"/>
        <v>735.97817299999997</v>
      </c>
      <c r="S8487" s="20">
        <f t="shared" si="1326"/>
        <v>0</v>
      </c>
      <c r="T8487" s="20">
        <f t="shared" si="1327"/>
        <v>183.03288000000001</v>
      </c>
      <c r="U8487" s="21">
        <f t="shared" si="1328"/>
        <v>1230.5645029999998</v>
      </c>
      <c r="V8487" s="38">
        <f t="shared" si="1329"/>
        <v>1.0014563308986593</v>
      </c>
    </row>
    <row r="8488" spans="1:22">
      <c r="A8488">
        <v>8483</v>
      </c>
      <c r="B8488" s="122">
        <f t="shared" si="1330"/>
        <v>41993</v>
      </c>
      <c r="C8488" s="122">
        <f t="shared" si="1330"/>
        <v>42358</v>
      </c>
      <c r="D8488" s="116">
        <f t="shared" si="1321"/>
        <v>2015</v>
      </c>
      <c r="E8488" s="116">
        <f t="shared" si="1322"/>
        <v>12</v>
      </c>
      <c r="F8488" s="120">
        <v>260.79000000000002</v>
      </c>
      <c r="G8488" s="121">
        <v>882.351</v>
      </c>
      <c r="H8488" s="121">
        <v>0</v>
      </c>
      <c r="I8488" s="121">
        <v>218.376</v>
      </c>
      <c r="J8488" s="119">
        <v>0</v>
      </c>
      <c r="K8488" s="117">
        <f t="shared" si="1323"/>
        <v>1361.5170000000001</v>
      </c>
      <c r="L8488" s="116">
        <v>127.843</v>
      </c>
      <c r="M8488" s="116">
        <v>246.905</v>
      </c>
      <c r="N8488" s="116">
        <v>0</v>
      </c>
      <c r="O8488" s="116">
        <v>59.911999999999999</v>
      </c>
      <c r="P8488" s="116">
        <v>0</v>
      </c>
      <c r="Q8488" s="20">
        <f t="shared" si="1324"/>
        <v>358.343929</v>
      </c>
      <c r="R8488" s="20">
        <f t="shared" si="1325"/>
        <v>789.35528499999998</v>
      </c>
      <c r="S8488" s="20">
        <f t="shared" si="1326"/>
        <v>0</v>
      </c>
      <c r="T8488" s="20">
        <f t="shared" si="1327"/>
        <v>190.28051200000002</v>
      </c>
      <c r="U8488" s="21">
        <f t="shared" si="1328"/>
        <v>1337.979726</v>
      </c>
      <c r="V8488" s="38">
        <f t="shared" si="1329"/>
        <v>0.98271246411172242</v>
      </c>
    </row>
    <row r="8489" spans="1:22">
      <c r="A8489">
        <v>8484</v>
      </c>
      <c r="B8489" s="122">
        <f t="shared" si="1330"/>
        <v>41993</v>
      </c>
      <c r="C8489" s="122">
        <f t="shared" si="1330"/>
        <v>42358</v>
      </c>
      <c r="D8489" s="116">
        <f t="shared" si="1321"/>
        <v>2015</v>
      </c>
      <c r="E8489" s="116">
        <f t="shared" si="1322"/>
        <v>12</v>
      </c>
      <c r="F8489" s="120">
        <v>0</v>
      </c>
      <c r="G8489" s="121">
        <v>1091.2739999999999</v>
      </c>
      <c r="H8489" s="121">
        <v>0.20699999999999999</v>
      </c>
      <c r="I8489" s="121">
        <v>220.70500000000001</v>
      </c>
      <c r="J8489" s="119">
        <v>0</v>
      </c>
      <c r="K8489" s="117">
        <f t="shared" si="1323"/>
        <v>1312.1859999999999</v>
      </c>
      <c r="L8489" s="116">
        <v>0</v>
      </c>
      <c r="M8489" s="116">
        <v>294.57799999999997</v>
      </c>
      <c r="N8489" s="116">
        <v>4.9820000000000002</v>
      </c>
      <c r="O8489" s="116">
        <v>60.334000000000003</v>
      </c>
      <c r="P8489" s="116">
        <v>0</v>
      </c>
      <c r="Q8489" s="20">
        <f t="shared" si="1324"/>
        <v>0</v>
      </c>
      <c r="R8489" s="20">
        <f t="shared" si="1325"/>
        <v>941.76586599999996</v>
      </c>
      <c r="S8489" s="20">
        <f t="shared" si="1326"/>
        <v>9.7198820000000001</v>
      </c>
      <c r="T8489" s="20">
        <f t="shared" si="1327"/>
        <v>191.62078400000001</v>
      </c>
      <c r="U8489" s="21">
        <f t="shared" si="1328"/>
        <v>1143.106532</v>
      </c>
      <c r="V8489" s="38">
        <f t="shared" si="1329"/>
        <v>0.87114672157758133</v>
      </c>
    </row>
    <row r="8490" spans="1:22">
      <c r="A8490">
        <v>8485</v>
      </c>
      <c r="B8490" s="122">
        <f t="shared" si="1330"/>
        <v>41993</v>
      </c>
      <c r="C8490" s="122">
        <f t="shared" si="1330"/>
        <v>42358</v>
      </c>
      <c r="D8490" s="116">
        <f t="shared" si="1321"/>
        <v>2015</v>
      </c>
      <c r="E8490" s="116">
        <f t="shared" si="1322"/>
        <v>12</v>
      </c>
      <c r="F8490" s="120">
        <v>0</v>
      </c>
      <c r="G8490" s="121">
        <v>1147.0440000000001</v>
      </c>
      <c r="H8490" s="121">
        <v>0</v>
      </c>
      <c r="I8490" s="121">
        <v>226.58199999999999</v>
      </c>
      <c r="J8490" s="119">
        <v>0</v>
      </c>
      <c r="K8490" s="117">
        <f t="shared" si="1323"/>
        <v>1373.6260000000002</v>
      </c>
      <c r="L8490" s="116">
        <v>0</v>
      </c>
      <c r="M8490" s="116">
        <v>307.83</v>
      </c>
      <c r="N8490" s="116">
        <v>0</v>
      </c>
      <c r="O8490" s="116">
        <v>62.396000000000001</v>
      </c>
      <c r="P8490" s="116">
        <v>0</v>
      </c>
      <c r="Q8490" s="20">
        <f t="shared" si="1324"/>
        <v>0</v>
      </c>
      <c r="R8490" s="20">
        <f t="shared" si="1325"/>
        <v>984.13251000000002</v>
      </c>
      <c r="S8490" s="20">
        <f t="shared" si="1326"/>
        <v>0</v>
      </c>
      <c r="T8490" s="20">
        <f t="shared" si="1327"/>
        <v>198.16969600000002</v>
      </c>
      <c r="U8490" s="21">
        <f t="shared" si="1328"/>
        <v>1182.3022060000001</v>
      </c>
      <c r="V8490" s="38">
        <f t="shared" si="1329"/>
        <v>0.86071624008281722</v>
      </c>
    </row>
    <row r="8491" spans="1:22">
      <c r="A8491">
        <v>8486</v>
      </c>
      <c r="B8491" s="122">
        <f t="shared" si="1330"/>
        <v>41993</v>
      </c>
      <c r="C8491" s="122">
        <f t="shared" si="1330"/>
        <v>42358</v>
      </c>
      <c r="D8491" s="116">
        <f t="shared" si="1321"/>
        <v>2015</v>
      </c>
      <c r="E8491" s="116">
        <f t="shared" si="1322"/>
        <v>12</v>
      </c>
      <c r="F8491" s="120">
        <v>0</v>
      </c>
      <c r="G8491" s="121">
        <v>1250.4590000000001</v>
      </c>
      <c r="H8491" s="121">
        <v>0</v>
      </c>
      <c r="I8491" s="121">
        <v>237.774</v>
      </c>
      <c r="J8491" s="119">
        <v>0</v>
      </c>
      <c r="K8491" s="117">
        <f t="shared" si="1323"/>
        <v>1488.2330000000002</v>
      </c>
      <c r="L8491" s="116">
        <v>0</v>
      </c>
      <c r="M8491" s="116">
        <v>338.7</v>
      </c>
      <c r="N8491" s="116">
        <v>0</v>
      </c>
      <c r="O8491" s="116">
        <v>64.980999999999995</v>
      </c>
      <c r="P8491" s="116">
        <v>0</v>
      </c>
      <c r="Q8491" s="20">
        <f t="shared" si="1324"/>
        <v>0</v>
      </c>
      <c r="R8491" s="20">
        <f t="shared" si="1325"/>
        <v>1082.8239000000001</v>
      </c>
      <c r="S8491" s="20">
        <f t="shared" si="1326"/>
        <v>0</v>
      </c>
      <c r="T8491" s="20">
        <f t="shared" si="1327"/>
        <v>206.37965599999998</v>
      </c>
      <c r="U8491" s="21">
        <f t="shared" si="1328"/>
        <v>1289.2035560000002</v>
      </c>
      <c r="V8491" s="38">
        <f t="shared" si="1329"/>
        <v>0.86626459432091618</v>
      </c>
    </row>
    <row r="8492" spans="1:22">
      <c r="A8492">
        <v>8487</v>
      </c>
      <c r="B8492" s="122">
        <f t="shared" si="1330"/>
        <v>41993</v>
      </c>
      <c r="C8492" s="122">
        <f t="shared" si="1330"/>
        <v>42358</v>
      </c>
      <c r="D8492" s="116">
        <f t="shared" si="1321"/>
        <v>2015</v>
      </c>
      <c r="E8492" s="116">
        <f t="shared" si="1322"/>
        <v>12</v>
      </c>
      <c r="F8492" s="120">
        <v>0</v>
      </c>
      <c r="G8492" s="121">
        <v>1250.8520000000001</v>
      </c>
      <c r="H8492" s="121">
        <v>0</v>
      </c>
      <c r="I8492" s="121">
        <v>238.244</v>
      </c>
      <c r="J8492" s="119">
        <v>0</v>
      </c>
      <c r="K8492" s="117">
        <f t="shared" si="1323"/>
        <v>1489.096</v>
      </c>
      <c r="L8492" s="116">
        <v>0</v>
      </c>
      <c r="M8492" s="116">
        <v>341.06400000000002</v>
      </c>
      <c r="N8492" s="116">
        <v>0</v>
      </c>
      <c r="O8492" s="116">
        <v>65.027000000000001</v>
      </c>
      <c r="P8492" s="116">
        <v>0</v>
      </c>
      <c r="Q8492" s="20">
        <f t="shared" si="1324"/>
        <v>0</v>
      </c>
      <c r="R8492" s="20">
        <f t="shared" si="1325"/>
        <v>1090.3816080000001</v>
      </c>
      <c r="S8492" s="20">
        <f t="shared" si="1326"/>
        <v>0</v>
      </c>
      <c r="T8492" s="20">
        <f t="shared" si="1327"/>
        <v>206.52575200000001</v>
      </c>
      <c r="U8492" s="21">
        <f t="shared" si="1328"/>
        <v>1296.9073600000002</v>
      </c>
      <c r="V8492" s="38">
        <f t="shared" si="1329"/>
        <v>0.87093603098792838</v>
      </c>
    </row>
    <row r="8493" spans="1:22">
      <c r="A8493">
        <v>8488</v>
      </c>
      <c r="B8493" s="122">
        <f t="shared" si="1330"/>
        <v>41993</v>
      </c>
      <c r="C8493" s="122">
        <f t="shared" si="1330"/>
        <v>42358</v>
      </c>
      <c r="D8493" s="116">
        <f t="shared" si="1321"/>
        <v>2015</v>
      </c>
      <c r="E8493" s="116">
        <f t="shared" si="1322"/>
        <v>12</v>
      </c>
      <c r="F8493" s="120">
        <v>0</v>
      </c>
      <c r="G8493" s="121">
        <v>1260.77</v>
      </c>
      <c r="H8493" s="121">
        <v>0</v>
      </c>
      <c r="I8493" s="121">
        <v>235.39099999999999</v>
      </c>
      <c r="J8493" s="119">
        <v>0</v>
      </c>
      <c r="K8493" s="117">
        <f t="shared" si="1323"/>
        <v>1496.1610000000001</v>
      </c>
      <c r="L8493" s="116">
        <v>0</v>
      </c>
      <c r="M8493" s="116">
        <v>354.233</v>
      </c>
      <c r="N8493" s="116">
        <v>0</v>
      </c>
      <c r="O8493" s="116">
        <v>64.284999999999997</v>
      </c>
      <c r="P8493" s="116">
        <v>0</v>
      </c>
      <c r="Q8493" s="20">
        <f t="shared" si="1324"/>
        <v>0</v>
      </c>
      <c r="R8493" s="20">
        <f t="shared" si="1325"/>
        <v>1132.4829010000001</v>
      </c>
      <c r="S8493" s="20">
        <f t="shared" si="1326"/>
        <v>0</v>
      </c>
      <c r="T8493" s="20">
        <f t="shared" si="1327"/>
        <v>204.16916000000001</v>
      </c>
      <c r="U8493" s="21">
        <f t="shared" si="1328"/>
        <v>1336.652061</v>
      </c>
      <c r="V8493" s="38">
        <f t="shared" si="1329"/>
        <v>0.89338785130744613</v>
      </c>
    </row>
    <row r="8494" spans="1:22">
      <c r="A8494">
        <v>8489</v>
      </c>
      <c r="B8494" s="122">
        <f t="shared" si="1330"/>
        <v>41993</v>
      </c>
      <c r="C8494" s="122">
        <f t="shared" si="1330"/>
        <v>42358</v>
      </c>
      <c r="D8494" s="116">
        <f t="shared" si="1321"/>
        <v>2015</v>
      </c>
      <c r="E8494" s="116">
        <f t="shared" si="1322"/>
        <v>12</v>
      </c>
      <c r="F8494" s="120">
        <v>0</v>
      </c>
      <c r="G8494" s="121">
        <v>1146.625</v>
      </c>
      <c r="H8494" s="121">
        <v>0</v>
      </c>
      <c r="I8494" s="121">
        <v>250.554</v>
      </c>
      <c r="J8494" s="119">
        <v>0</v>
      </c>
      <c r="K8494" s="117">
        <f t="shared" si="1323"/>
        <v>1397.1790000000001</v>
      </c>
      <c r="L8494" s="116">
        <v>0</v>
      </c>
      <c r="M8494" s="116">
        <v>320.24700000000001</v>
      </c>
      <c r="N8494" s="116">
        <v>0</v>
      </c>
      <c r="O8494" s="116">
        <v>68.528000000000006</v>
      </c>
      <c r="P8494" s="116">
        <v>0</v>
      </c>
      <c r="Q8494" s="20">
        <f t="shared" si="1324"/>
        <v>0</v>
      </c>
      <c r="R8494" s="20">
        <f t="shared" si="1325"/>
        <v>1023.8296590000001</v>
      </c>
      <c r="S8494" s="20">
        <f t="shared" si="1326"/>
        <v>0</v>
      </c>
      <c r="T8494" s="20">
        <f t="shared" si="1327"/>
        <v>217.64492800000002</v>
      </c>
      <c r="U8494" s="21">
        <f t="shared" si="1328"/>
        <v>1241.4745870000002</v>
      </c>
      <c r="V8494" s="38">
        <f t="shared" si="1329"/>
        <v>0.88855800652600714</v>
      </c>
    </row>
    <row r="8495" spans="1:22">
      <c r="A8495">
        <v>8490</v>
      </c>
      <c r="B8495" s="122">
        <f t="shared" si="1330"/>
        <v>41993</v>
      </c>
      <c r="C8495" s="122">
        <f t="shared" si="1330"/>
        <v>42358</v>
      </c>
      <c r="D8495" s="116">
        <f t="shared" si="1321"/>
        <v>2015</v>
      </c>
      <c r="E8495" s="116">
        <f t="shared" si="1322"/>
        <v>12</v>
      </c>
      <c r="F8495" s="120">
        <v>0</v>
      </c>
      <c r="G8495" s="121">
        <v>1171.4949999999999</v>
      </c>
      <c r="H8495" s="121">
        <v>0</v>
      </c>
      <c r="I8495" s="121">
        <v>242.88900000000001</v>
      </c>
      <c r="J8495" s="119">
        <v>0</v>
      </c>
      <c r="K8495" s="117">
        <f t="shared" si="1323"/>
        <v>1414.384</v>
      </c>
      <c r="L8495" s="116">
        <v>0</v>
      </c>
      <c r="M8495" s="116">
        <v>326.61399999999998</v>
      </c>
      <c r="N8495" s="116">
        <v>0</v>
      </c>
      <c r="O8495" s="116">
        <v>66.344999999999999</v>
      </c>
      <c r="P8495" s="116">
        <v>0</v>
      </c>
      <c r="Q8495" s="20">
        <f t="shared" si="1324"/>
        <v>0</v>
      </c>
      <c r="R8495" s="20">
        <f t="shared" si="1325"/>
        <v>1044.1849580000001</v>
      </c>
      <c r="S8495" s="20">
        <f t="shared" si="1326"/>
        <v>0</v>
      </c>
      <c r="T8495" s="20">
        <f t="shared" si="1327"/>
        <v>210.71172000000001</v>
      </c>
      <c r="U8495" s="21">
        <f t="shared" si="1328"/>
        <v>1254.8966780000001</v>
      </c>
      <c r="V8495" s="38">
        <f t="shared" si="1329"/>
        <v>0.88723902278306321</v>
      </c>
    </row>
    <row r="8496" spans="1:22">
      <c r="A8496">
        <v>8491</v>
      </c>
      <c r="B8496" s="122">
        <f t="shared" si="1330"/>
        <v>41993</v>
      </c>
      <c r="C8496" s="122">
        <f t="shared" si="1330"/>
        <v>42358</v>
      </c>
      <c r="D8496" s="116">
        <f t="shared" si="1321"/>
        <v>2015</v>
      </c>
      <c r="E8496" s="116">
        <f t="shared" si="1322"/>
        <v>12</v>
      </c>
      <c r="F8496" s="120">
        <v>0</v>
      </c>
      <c r="G8496" s="121">
        <v>1404.2919999999999</v>
      </c>
      <c r="H8496" s="121">
        <v>0</v>
      </c>
      <c r="I8496" s="121">
        <v>141.43899999999999</v>
      </c>
      <c r="J8496" s="119">
        <v>0</v>
      </c>
      <c r="K8496" s="117">
        <f t="shared" si="1323"/>
        <v>1545.731</v>
      </c>
      <c r="L8496" s="116">
        <v>0</v>
      </c>
      <c r="M8496" s="116">
        <v>377.67399999999998</v>
      </c>
      <c r="N8496" s="116">
        <v>0</v>
      </c>
      <c r="O8496" s="116">
        <v>38.118000000000002</v>
      </c>
      <c r="P8496" s="116">
        <v>0</v>
      </c>
      <c r="Q8496" s="20">
        <f t="shared" si="1324"/>
        <v>0</v>
      </c>
      <c r="R8496" s="20">
        <f t="shared" si="1325"/>
        <v>1207.4237779999999</v>
      </c>
      <c r="S8496" s="20">
        <f t="shared" si="1326"/>
        <v>0</v>
      </c>
      <c r="T8496" s="20">
        <f t="shared" si="1327"/>
        <v>121.06276800000002</v>
      </c>
      <c r="U8496" s="21">
        <f t="shared" si="1328"/>
        <v>1328.4865459999999</v>
      </c>
      <c r="V8496" s="38">
        <f t="shared" si="1329"/>
        <v>0.85945520016095933</v>
      </c>
    </row>
    <row r="8497" spans="1:22">
      <c r="A8497">
        <v>8492</v>
      </c>
      <c r="B8497" s="122">
        <f t="shared" si="1330"/>
        <v>41993</v>
      </c>
      <c r="C8497" s="122">
        <f t="shared" si="1330"/>
        <v>42358</v>
      </c>
      <c r="D8497" s="116">
        <f t="shared" si="1321"/>
        <v>2015</v>
      </c>
      <c r="E8497" s="116">
        <f t="shared" si="1322"/>
        <v>12</v>
      </c>
      <c r="F8497" s="120">
        <v>0</v>
      </c>
      <c r="G8497" s="121">
        <v>1401.193</v>
      </c>
      <c r="H8497" s="121">
        <v>0</v>
      </c>
      <c r="I8497" s="121">
        <v>107.947</v>
      </c>
      <c r="J8497" s="119">
        <v>0</v>
      </c>
      <c r="K8497" s="117">
        <f t="shared" si="1323"/>
        <v>1509.1399999999999</v>
      </c>
      <c r="L8497" s="116">
        <v>0</v>
      </c>
      <c r="M8497" s="116">
        <v>376.798</v>
      </c>
      <c r="N8497" s="116">
        <v>0</v>
      </c>
      <c r="O8497" s="116">
        <v>28.573</v>
      </c>
      <c r="P8497" s="116">
        <v>0</v>
      </c>
      <c r="Q8497" s="20">
        <f t="shared" si="1324"/>
        <v>0</v>
      </c>
      <c r="R8497" s="20">
        <f t="shared" si="1325"/>
        <v>1204.623206</v>
      </c>
      <c r="S8497" s="20">
        <f t="shared" si="1326"/>
        <v>0</v>
      </c>
      <c r="T8497" s="20">
        <f t="shared" si="1327"/>
        <v>90.747848000000005</v>
      </c>
      <c r="U8497" s="21">
        <f t="shared" si="1328"/>
        <v>1295.371054</v>
      </c>
      <c r="V8497" s="38">
        <f t="shared" si="1329"/>
        <v>0.85835048703234962</v>
      </c>
    </row>
    <row r="8498" spans="1:22">
      <c r="A8498">
        <v>8493</v>
      </c>
      <c r="B8498" s="122">
        <f t="shared" si="1330"/>
        <v>41993</v>
      </c>
      <c r="C8498" s="122">
        <f t="shared" si="1330"/>
        <v>42358</v>
      </c>
      <c r="D8498" s="116">
        <f t="shared" si="1321"/>
        <v>2015</v>
      </c>
      <c r="E8498" s="116">
        <f t="shared" si="1322"/>
        <v>12</v>
      </c>
      <c r="F8498" s="120">
        <v>289.73399999999998</v>
      </c>
      <c r="G8498" s="121">
        <v>1400.8910000000001</v>
      </c>
      <c r="H8498" s="121">
        <v>0</v>
      </c>
      <c r="I8498" s="121">
        <v>98.582999999999998</v>
      </c>
      <c r="J8498" s="119">
        <v>0</v>
      </c>
      <c r="K8498" s="117">
        <f t="shared" si="1323"/>
        <v>1789.2080000000001</v>
      </c>
      <c r="L8498" s="116">
        <v>142.20699999999999</v>
      </c>
      <c r="M8498" s="116">
        <v>376.51400000000001</v>
      </c>
      <c r="N8498" s="116">
        <v>0</v>
      </c>
      <c r="O8498" s="116">
        <v>25.81</v>
      </c>
      <c r="P8498" s="116">
        <v>0</v>
      </c>
      <c r="Q8498" s="20">
        <f t="shared" si="1324"/>
        <v>398.60622099999995</v>
      </c>
      <c r="R8498" s="20">
        <f t="shared" si="1325"/>
        <v>1203.7152579999999</v>
      </c>
      <c r="S8498" s="20">
        <f t="shared" si="1326"/>
        <v>0</v>
      </c>
      <c r="T8498" s="20">
        <f t="shared" si="1327"/>
        <v>81.972560000000001</v>
      </c>
      <c r="U8498" s="21">
        <f t="shared" si="1328"/>
        <v>1684.2940389999999</v>
      </c>
      <c r="V8498" s="38">
        <f t="shared" si="1329"/>
        <v>0.94136290414529766</v>
      </c>
    </row>
    <row r="8499" spans="1:22">
      <c r="A8499">
        <v>8494</v>
      </c>
      <c r="B8499" s="122">
        <f t="shared" si="1330"/>
        <v>41993</v>
      </c>
      <c r="C8499" s="122">
        <f t="shared" si="1330"/>
        <v>42358</v>
      </c>
      <c r="D8499" s="116">
        <f t="shared" si="1321"/>
        <v>2015</v>
      </c>
      <c r="E8499" s="116">
        <f t="shared" si="1322"/>
        <v>12</v>
      </c>
      <c r="F8499" s="120">
        <v>281.79199999999997</v>
      </c>
      <c r="G8499" s="121">
        <v>1402.816</v>
      </c>
      <c r="H8499" s="121">
        <v>0</v>
      </c>
      <c r="I8499" s="121">
        <v>113.214</v>
      </c>
      <c r="J8499" s="119">
        <v>0</v>
      </c>
      <c r="K8499" s="117">
        <f t="shared" si="1323"/>
        <v>1797.8219999999999</v>
      </c>
      <c r="L8499" s="116">
        <v>134.35900000000001</v>
      </c>
      <c r="M8499" s="116">
        <v>377.00900000000001</v>
      </c>
      <c r="N8499" s="116">
        <v>0</v>
      </c>
      <c r="O8499" s="116">
        <v>30.184000000000001</v>
      </c>
      <c r="P8499" s="116">
        <v>0</v>
      </c>
      <c r="Q8499" s="20">
        <f t="shared" si="1324"/>
        <v>376.60827700000004</v>
      </c>
      <c r="R8499" s="20">
        <f t="shared" si="1325"/>
        <v>1205.297773</v>
      </c>
      <c r="S8499" s="20">
        <f t="shared" si="1326"/>
        <v>0</v>
      </c>
      <c r="T8499" s="20">
        <f t="shared" si="1327"/>
        <v>95.864384000000001</v>
      </c>
      <c r="U8499" s="21">
        <f t="shared" si="1328"/>
        <v>1677.770434</v>
      </c>
      <c r="V8499" s="38">
        <f t="shared" si="1329"/>
        <v>0.93322388645817</v>
      </c>
    </row>
    <row r="8500" spans="1:22">
      <c r="A8500">
        <v>8495</v>
      </c>
      <c r="B8500" s="122">
        <f t="shared" si="1330"/>
        <v>41993</v>
      </c>
      <c r="C8500" s="122">
        <f t="shared" si="1330"/>
        <v>42358</v>
      </c>
      <c r="D8500" s="116">
        <f t="shared" si="1321"/>
        <v>2015</v>
      </c>
      <c r="E8500" s="116">
        <f t="shared" si="1322"/>
        <v>12</v>
      </c>
      <c r="F8500" s="120">
        <v>268.67700000000002</v>
      </c>
      <c r="G8500" s="121">
        <v>1403.229</v>
      </c>
      <c r="H8500" s="121">
        <v>0</v>
      </c>
      <c r="I8500" s="121">
        <v>113.848</v>
      </c>
      <c r="J8500" s="119">
        <v>0</v>
      </c>
      <c r="K8500" s="117">
        <f t="shared" si="1323"/>
        <v>1785.7539999999999</v>
      </c>
      <c r="L8500" s="116">
        <v>135.88200000000001</v>
      </c>
      <c r="M8500" s="116">
        <v>376.678</v>
      </c>
      <c r="N8500" s="116">
        <v>0</v>
      </c>
      <c r="O8500" s="116">
        <v>30.318000000000001</v>
      </c>
      <c r="P8500" s="116">
        <v>0</v>
      </c>
      <c r="Q8500" s="20">
        <f t="shared" si="1324"/>
        <v>380.87724600000001</v>
      </c>
      <c r="R8500" s="20">
        <f t="shared" si="1325"/>
        <v>1204.239566</v>
      </c>
      <c r="S8500" s="20">
        <f t="shared" si="1326"/>
        <v>0</v>
      </c>
      <c r="T8500" s="20">
        <f t="shared" si="1327"/>
        <v>96.289968000000016</v>
      </c>
      <c r="U8500" s="21">
        <f t="shared" si="1328"/>
        <v>1681.40678</v>
      </c>
      <c r="V8500" s="38">
        <f t="shared" si="1329"/>
        <v>0.94156685635311477</v>
      </c>
    </row>
    <row r="8501" spans="1:22">
      <c r="A8501">
        <v>8496</v>
      </c>
      <c r="B8501" s="122">
        <f t="shared" si="1330"/>
        <v>41993</v>
      </c>
      <c r="C8501" s="122">
        <f t="shared" si="1330"/>
        <v>42358</v>
      </c>
      <c r="D8501" s="116">
        <f t="shared" si="1321"/>
        <v>2015</v>
      </c>
      <c r="E8501" s="116">
        <f t="shared" si="1322"/>
        <v>12</v>
      </c>
      <c r="F8501" s="120">
        <v>285.19</v>
      </c>
      <c r="G8501" s="121">
        <v>1403.3040000000001</v>
      </c>
      <c r="H8501" s="121">
        <v>1.1299999999999999</v>
      </c>
      <c r="I8501" s="121">
        <v>101.875</v>
      </c>
      <c r="J8501" s="119">
        <v>0</v>
      </c>
      <c r="K8501" s="117">
        <f t="shared" si="1323"/>
        <v>1791.4990000000003</v>
      </c>
      <c r="L8501" s="116">
        <v>140.60400000000001</v>
      </c>
      <c r="M8501" s="116">
        <v>376.84899999999999</v>
      </c>
      <c r="N8501" s="116">
        <v>3.173</v>
      </c>
      <c r="O8501" s="116">
        <v>25.831</v>
      </c>
      <c r="P8501" s="116">
        <v>0</v>
      </c>
      <c r="Q8501" s="20">
        <f t="shared" si="1324"/>
        <v>394.11301200000003</v>
      </c>
      <c r="R8501" s="20">
        <f t="shared" si="1325"/>
        <v>1204.786253</v>
      </c>
      <c r="S8501" s="20">
        <f t="shared" si="1326"/>
        <v>6.1905230000000007</v>
      </c>
      <c r="T8501" s="20">
        <f t="shared" si="1327"/>
        <v>82.039256000000009</v>
      </c>
      <c r="U8501" s="21">
        <f t="shared" si="1328"/>
        <v>1687.129044</v>
      </c>
      <c r="V8501" s="38">
        <f t="shared" si="1329"/>
        <v>0.94174154939522703</v>
      </c>
    </row>
    <row r="8502" spans="1:22">
      <c r="A8502">
        <v>8497</v>
      </c>
      <c r="B8502" s="122">
        <f t="shared" si="1330"/>
        <v>41994</v>
      </c>
      <c r="C8502" s="122">
        <f t="shared" si="1330"/>
        <v>42359</v>
      </c>
      <c r="D8502" s="116">
        <f t="shared" si="1321"/>
        <v>2015</v>
      </c>
      <c r="E8502" s="116">
        <f t="shared" si="1322"/>
        <v>12</v>
      </c>
      <c r="F8502" s="120">
        <v>288.70299999999997</v>
      </c>
      <c r="G8502" s="121">
        <v>1395.461</v>
      </c>
      <c r="H8502" s="121">
        <v>0</v>
      </c>
      <c r="I8502" s="121">
        <v>65.013000000000005</v>
      </c>
      <c r="J8502" s="119">
        <v>0</v>
      </c>
      <c r="K8502" s="117">
        <f t="shared" si="1323"/>
        <v>1749.1769999999999</v>
      </c>
      <c r="L8502" s="116">
        <v>141.78800000000001</v>
      </c>
      <c r="M8502" s="116">
        <v>374.05599999999998</v>
      </c>
      <c r="N8502" s="116">
        <v>0</v>
      </c>
      <c r="O8502" s="116">
        <v>17.562999999999999</v>
      </c>
      <c r="P8502" s="116">
        <v>0</v>
      </c>
      <c r="Q8502" s="20">
        <f t="shared" si="1324"/>
        <v>397.43176400000004</v>
      </c>
      <c r="R8502" s="20">
        <f t="shared" si="1325"/>
        <v>1195.8570319999999</v>
      </c>
      <c r="S8502" s="20">
        <f t="shared" si="1326"/>
        <v>0</v>
      </c>
      <c r="T8502" s="20">
        <f t="shared" si="1327"/>
        <v>55.780087999999999</v>
      </c>
      <c r="U8502" s="21">
        <f t="shared" si="1328"/>
        <v>1649.0688839999998</v>
      </c>
      <c r="V8502" s="38">
        <f t="shared" si="1329"/>
        <v>0.94276844710398089</v>
      </c>
    </row>
    <row r="8503" spans="1:22">
      <c r="A8503">
        <v>8498</v>
      </c>
      <c r="B8503" s="122">
        <f t="shared" si="1330"/>
        <v>41994</v>
      </c>
      <c r="C8503" s="122">
        <f t="shared" si="1330"/>
        <v>42359</v>
      </c>
      <c r="D8503" s="116">
        <f t="shared" si="1321"/>
        <v>2015</v>
      </c>
      <c r="E8503" s="116">
        <f t="shared" si="1322"/>
        <v>12</v>
      </c>
      <c r="F8503" s="120">
        <v>288.49200000000002</v>
      </c>
      <c r="G8503" s="121">
        <v>1395.7370000000001</v>
      </c>
      <c r="H8503" s="121">
        <v>3.6240000000000001</v>
      </c>
      <c r="I8503" s="121">
        <v>41.802999999999997</v>
      </c>
      <c r="J8503" s="119">
        <v>0</v>
      </c>
      <c r="K8503" s="117">
        <f t="shared" si="1323"/>
        <v>1729.6559999999999</v>
      </c>
      <c r="L8503" s="116">
        <v>141.74</v>
      </c>
      <c r="M8503" s="116">
        <v>374.041</v>
      </c>
      <c r="N8503" s="116">
        <v>4.5229999999999997</v>
      </c>
      <c r="O8503" s="116">
        <v>11.859</v>
      </c>
      <c r="P8503" s="116">
        <v>0</v>
      </c>
      <c r="Q8503" s="20">
        <f t="shared" si="1324"/>
        <v>397.29722000000004</v>
      </c>
      <c r="R8503" s="20">
        <f t="shared" si="1325"/>
        <v>1195.8090770000001</v>
      </c>
      <c r="S8503" s="20">
        <f t="shared" si="1326"/>
        <v>8.8243729999999996</v>
      </c>
      <c r="T8503" s="20">
        <f t="shared" si="1327"/>
        <v>37.664183999999999</v>
      </c>
      <c r="U8503" s="21">
        <f t="shared" si="1328"/>
        <v>1639.5948540000002</v>
      </c>
      <c r="V8503" s="38">
        <f t="shared" si="1329"/>
        <v>0.94793118053532044</v>
      </c>
    </row>
    <row r="8504" spans="1:22">
      <c r="A8504">
        <v>8499</v>
      </c>
      <c r="B8504" s="122">
        <f t="shared" si="1330"/>
        <v>41994</v>
      </c>
      <c r="C8504" s="122">
        <f t="shared" si="1330"/>
        <v>42359</v>
      </c>
      <c r="D8504" s="116">
        <f t="shared" si="1321"/>
        <v>2015</v>
      </c>
      <c r="E8504" s="116">
        <f t="shared" si="1322"/>
        <v>12</v>
      </c>
      <c r="F8504" s="120">
        <v>0</v>
      </c>
      <c r="G8504" s="121">
        <v>1396.1869999999999</v>
      </c>
      <c r="H8504" s="121">
        <v>0</v>
      </c>
      <c r="I8504" s="121">
        <v>32.668999999999997</v>
      </c>
      <c r="J8504" s="119">
        <v>0</v>
      </c>
      <c r="K8504" s="117">
        <f t="shared" si="1323"/>
        <v>1428.856</v>
      </c>
      <c r="L8504" s="116">
        <v>0</v>
      </c>
      <c r="M8504" s="116">
        <v>374.226</v>
      </c>
      <c r="N8504" s="116">
        <v>0</v>
      </c>
      <c r="O8504" s="116">
        <v>8.9369999999999994</v>
      </c>
      <c r="P8504" s="116">
        <v>0</v>
      </c>
      <c r="Q8504" s="20">
        <f t="shared" si="1324"/>
        <v>0</v>
      </c>
      <c r="R8504" s="20">
        <f t="shared" si="1325"/>
        <v>1196.4005219999999</v>
      </c>
      <c r="S8504" s="20">
        <f t="shared" si="1326"/>
        <v>0</v>
      </c>
      <c r="T8504" s="20">
        <f t="shared" si="1327"/>
        <v>28.383911999999999</v>
      </c>
      <c r="U8504" s="21">
        <f t="shared" si="1328"/>
        <v>1224.7844339999999</v>
      </c>
      <c r="V8504" s="38">
        <f t="shared" si="1329"/>
        <v>0.85717835387190866</v>
      </c>
    </row>
    <row r="8505" spans="1:22">
      <c r="A8505">
        <v>8500</v>
      </c>
      <c r="B8505" s="122">
        <f t="shared" si="1330"/>
        <v>41994</v>
      </c>
      <c r="C8505" s="122">
        <f t="shared" si="1330"/>
        <v>42359</v>
      </c>
      <c r="D8505" s="116">
        <f t="shared" si="1321"/>
        <v>2015</v>
      </c>
      <c r="E8505" s="116">
        <f t="shared" si="1322"/>
        <v>12</v>
      </c>
      <c r="F8505" s="120">
        <v>0</v>
      </c>
      <c r="G8505" s="121">
        <v>1395.2049999999999</v>
      </c>
      <c r="H8505" s="121">
        <v>0</v>
      </c>
      <c r="I8505" s="121">
        <v>27.187000000000001</v>
      </c>
      <c r="J8505" s="119">
        <v>0</v>
      </c>
      <c r="K8505" s="117">
        <f t="shared" si="1323"/>
        <v>1422.3919999999998</v>
      </c>
      <c r="L8505" s="116">
        <v>0</v>
      </c>
      <c r="M8505" s="116">
        <v>374.05599999999998</v>
      </c>
      <c r="N8505" s="116">
        <v>0</v>
      </c>
      <c r="O8505" s="116">
        <v>7.1539999999999999</v>
      </c>
      <c r="P8505" s="116">
        <v>0</v>
      </c>
      <c r="Q8505" s="20">
        <f t="shared" si="1324"/>
        <v>0</v>
      </c>
      <c r="R8505" s="20">
        <f t="shared" si="1325"/>
        <v>1195.8570319999999</v>
      </c>
      <c r="S8505" s="20">
        <f t="shared" si="1326"/>
        <v>0</v>
      </c>
      <c r="T8505" s="20">
        <f t="shared" si="1327"/>
        <v>22.721104</v>
      </c>
      <c r="U8505" s="21">
        <f t="shared" si="1328"/>
        <v>1218.5781359999999</v>
      </c>
      <c r="V8505" s="38">
        <f t="shared" si="1329"/>
        <v>0.85671048206120393</v>
      </c>
    </row>
    <row r="8506" spans="1:22">
      <c r="A8506">
        <v>8501</v>
      </c>
      <c r="B8506" s="122">
        <f t="shared" si="1330"/>
        <v>41994</v>
      </c>
      <c r="C8506" s="122">
        <f t="shared" si="1330"/>
        <v>42359</v>
      </c>
      <c r="D8506" s="116">
        <f t="shared" si="1321"/>
        <v>2015</v>
      </c>
      <c r="E8506" s="116">
        <f t="shared" si="1322"/>
        <v>12</v>
      </c>
      <c r="F8506" s="120">
        <v>1.3660000000000001</v>
      </c>
      <c r="G8506" s="121">
        <v>1392.6969999999999</v>
      </c>
      <c r="H8506" s="121">
        <v>0.499</v>
      </c>
      <c r="I8506" s="121">
        <v>25.931999999999999</v>
      </c>
      <c r="J8506" s="119">
        <v>0</v>
      </c>
      <c r="K8506" s="117">
        <f t="shared" si="1323"/>
        <v>1420.4939999999999</v>
      </c>
      <c r="L8506" s="116">
        <v>1.3460000000000001</v>
      </c>
      <c r="M8506" s="116">
        <v>373.98099999999999</v>
      </c>
      <c r="N8506" s="116">
        <v>1.9319999999999999</v>
      </c>
      <c r="O8506" s="116">
        <v>6.8259999999999996</v>
      </c>
      <c r="P8506" s="116">
        <v>0</v>
      </c>
      <c r="Q8506" s="20">
        <f t="shared" si="1324"/>
        <v>3.7728380000000001</v>
      </c>
      <c r="R8506" s="20">
        <f t="shared" si="1325"/>
        <v>1195.6172570000001</v>
      </c>
      <c r="S8506" s="20">
        <f t="shared" si="1326"/>
        <v>3.7693319999999999</v>
      </c>
      <c r="T8506" s="20">
        <f t="shared" si="1327"/>
        <v>21.679376000000001</v>
      </c>
      <c r="U8506" s="21">
        <f t="shared" si="1328"/>
        <v>1224.8388030000003</v>
      </c>
      <c r="V8506" s="38">
        <f t="shared" si="1329"/>
        <v>0.86226256710693627</v>
      </c>
    </row>
    <row r="8507" spans="1:22">
      <c r="A8507">
        <v>8502</v>
      </c>
      <c r="B8507" s="122">
        <f t="shared" si="1330"/>
        <v>41994</v>
      </c>
      <c r="C8507" s="122">
        <f t="shared" si="1330"/>
        <v>42359</v>
      </c>
      <c r="D8507" s="116">
        <f t="shared" si="1321"/>
        <v>2015</v>
      </c>
      <c r="E8507" s="116">
        <f t="shared" si="1322"/>
        <v>12</v>
      </c>
      <c r="F8507" s="120">
        <v>0</v>
      </c>
      <c r="G8507" s="121">
        <v>1420.4280000000001</v>
      </c>
      <c r="H8507" s="121">
        <v>4.415</v>
      </c>
      <c r="I8507" s="121">
        <v>24.888999999999999</v>
      </c>
      <c r="J8507" s="119">
        <v>0</v>
      </c>
      <c r="K8507" s="117">
        <f t="shared" si="1323"/>
        <v>1449.732</v>
      </c>
      <c r="L8507" s="116">
        <v>0</v>
      </c>
      <c r="M8507" s="116">
        <v>383.10500000000002</v>
      </c>
      <c r="N8507" s="116">
        <v>5.4870000000000001</v>
      </c>
      <c r="O8507" s="116">
        <v>6.5570000000000004</v>
      </c>
      <c r="P8507" s="116">
        <v>0</v>
      </c>
      <c r="Q8507" s="20">
        <f t="shared" si="1324"/>
        <v>0</v>
      </c>
      <c r="R8507" s="20">
        <f t="shared" si="1325"/>
        <v>1224.786685</v>
      </c>
      <c r="S8507" s="20">
        <f t="shared" si="1326"/>
        <v>10.705137000000001</v>
      </c>
      <c r="T8507" s="20">
        <f t="shared" si="1327"/>
        <v>20.825032000000004</v>
      </c>
      <c r="U8507" s="21">
        <f t="shared" si="1328"/>
        <v>1256.3168539999999</v>
      </c>
      <c r="V8507" s="38">
        <f t="shared" si="1329"/>
        <v>0.86658558547372888</v>
      </c>
    </row>
    <row r="8508" spans="1:22">
      <c r="A8508">
        <v>8503</v>
      </c>
      <c r="B8508" s="122">
        <f t="shared" si="1330"/>
        <v>41994</v>
      </c>
      <c r="C8508" s="122">
        <f t="shared" si="1330"/>
        <v>42359</v>
      </c>
      <c r="D8508" s="116">
        <f t="shared" si="1321"/>
        <v>2015</v>
      </c>
      <c r="E8508" s="116">
        <f t="shared" si="1322"/>
        <v>12</v>
      </c>
      <c r="F8508" s="120">
        <v>0</v>
      </c>
      <c r="G8508" s="121">
        <v>1404.078</v>
      </c>
      <c r="H8508" s="121">
        <v>2.5230000000000001</v>
      </c>
      <c r="I8508" s="121">
        <v>32.584000000000003</v>
      </c>
      <c r="J8508" s="119">
        <v>0</v>
      </c>
      <c r="K8508" s="117">
        <f t="shared" si="1323"/>
        <v>1439.1849999999999</v>
      </c>
      <c r="L8508" s="116">
        <v>0</v>
      </c>
      <c r="M8508" s="116">
        <v>380.41</v>
      </c>
      <c r="N8508" s="116">
        <v>7.3179999999999996</v>
      </c>
      <c r="O8508" s="116">
        <v>8.8130000000000006</v>
      </c>
      <c r="P8508" s="116">
        <v>0</v>
      </c>
      <c r="Q8508" s="20">
        <f t="shared" si="1324"/>
        <v>0</v>
      </c>
      <c r="R8508" s="20">
        <f t="shared" si="1325"/>
        <v>1216.1707700000002</v>
      </c>
      <c r="S8508" s="20">
        <f t="shared" si="1326"/>
        <v>14.277417999999999</v>
      </c>
      <c r="T8508" s="20">
        <f t="shared" si="1327"/>
        <v>27.990088000000004</v>
      </c>
      <c r="U8508" s="21">
        <f t="shared" si="1328"/>
        <v>1258.4382760000001</v>
      </c>
      <c r="V8508" s="38">
        <f t="shared" si="1329"/>
        <v>0.87441036141983142</v>
      </c>
    </row>
    <row r="8509" spans="1:22">
      <c r="A8509">
        <v>8504</v>
      </c>
      <c r="B8509" s="122">
        <f t="shared" si="1330"/>
        <v>41994</v>
      </c>
      <c r="C8509" s="122">
        <f t="shared" si="1330"/>
        <v>42359</v>
      </c>
      <c r="D8509" s="116">
        <f t="shared" si="1321"/>
        <v>2015</v>
      </c>
      <c r="E8509" s="116">
        <f t="shared" si="1322"/>
        <v>12</v>
      </c>
      <c r="F8509" s="120">
        <v>0</v>
      </c>
      <c r="G8509" s="121">
        <v>1419.3889999999999</v>
      </c>
      <c r="H8509" s="121">
        <v>0</v>
      </c>
      <c r="I8509" s="121">
        <v>74.575999999999993</v>
      </c>
      <c r="J8509" s="119">
        <v>0</v>
      </c>
      <c r="K8509" s="117">
        <f t="shared" si="1323"/>
        <v>1493.9649999999999</v>
      </c>
      <c r="L8509" s="116">
        <v>0</v>
      </c>
      <c r="M8509" s="116">
        <v>380.86700000000002</v>
      </c>
      <c r="N8509" s="116">
        <v>0</v>
      </c>
      <c r="O8509" s="116">
        <v>20.015000000000001</v>
      </c>
      <c r="P8509" s="116">
        <v>0</v>
      </c>
      <c r="Q8509" s="20">
        <f t="shared" si="1324"/>
        <v>0</v>
      </c>
      <c r="R8509" s="20">
        <f t="shared" si="1325"/>
        <v>1217.631799</v>
      </c>
      <c r="S8509" s="20">
        <f t="shared" si="1326"/>
        <v>0</v>
      </c>
      <c r="T8509" s="20">
        <f t="shared" si="1327"/>
        <v>63.567640000000004</v>
      </c>
      <c r="U8509" s="21">
        <f t="shared" si="1328"/>
        <v>1281.199439</v>
      </c>
      <c r="V8509" s="38">
        <f t="shared" si="1329"/>
        <v>0.85758330282168593</v>
      </c>
    </row>
    <row r="8510" spans="1:22">
      <c r="A8510">
        <v>8505</v>
      </c>
      <c r="B8510" s="122">
        <f t="shared" si="1330"/>
        <v>41994</v>
      </c>
      <c r="C8510" s="122">
        <f t="shared" si="1330"/>
        <v>42359</v>
      </c>
      <c r="D8510" s="116">
        <f t="shared" si="1321"/>
        <v>2015</v>
      </c>
      <c r="E8510" s="116">
        <f t="shared" si="1322"/>
        <v>12</v>
      </c>
      <c r="F8510" s="120">
        <v>0</v>
      </c>
      <c r="G8510" s="121">
        <v>1409.5650000000001</v>
      </c>
      <c r="H8510" s="121">
        <v>0.437</v>
      </c>
      <c r="I8510" s="121">
        <v>113.996</v>
      </c>
      <c r="J8510" s="119">
        <v>0</v>
      </c>
      <c r="K8510" s="117">
        <f t="shared" si="1323"/>
        <v>1523.998</v>
      </c>
      <c r="L8510" s="116">
        <v>0</v>
      </c>
      <c r="M8510" s="116">
        <v>378.81799999999998</v>
      </c>
      <c r="N8510" s="116">
        <v>0.91700000000000004</v>
      </c>
      <c r="O8510" s="116">
        <v>30.568999999999999</v>
      </c>
      <c r="P8510" s="116">
        <v>0</v>
      </c>
      <c r="Q8510" s="20">
        <f t="shared" si="1324"/>
        <v>0</v>
      </c>
      <c r="R8510" s="20">
        <f t="shared" si="1325"/>
        <v>1211.081146</v>
      </c>
      <c r="S8510" s="20">
        <f t="shared" si="1326"/>
        <v>1.7890670000000002</v>
      </c>
      <c r="T8510" s="20">
        <f t="shared" si="1327"/>
        <v>97.087143999999995</v>
      </c>
      <c r="U8510" s="21">
        <f t="shared" si="1328"/>
        <v>1309.957357</v>
      </c>
      <c r="V8510" s="38">
        <f t="shared" si="1329"/>
        <v>0.8595531995448813</v>
      </c>
    </row>
    <row r="8511" spans="1:22">
      <c r="A8511">
        <v>8506</v>
      </c>
      <c r="B8511" s="122">
        <f t="shared" si="1330"/>
        <v>41994</v>
      </c>
      <c r="C8511" s="122">
        <f t="shared" si="1330"/>
        <v>42359</v>
      </c>
      <c r="D8511" s="116">
        <f t="shared" si="1321"/>
        <v>2015</v>
      </c>
      <c r="E8511" s="116">
        <f t="shared" si="1322"/>
        <v>12</v>
      </c>
      <c r="F8511" s="120">
        <v>294.96899999999999</v>
      </c>
      <c r="G8511" s="121">
        <v>1400.404</v>
      </c>
      <c r="H8511" s="121">
        <v>6.218</v>
      </c>
      <c r="I8511" s="121">
        <v>145.86199999999999</v>
      </c>
      <c r="J8511" s="119">
        <v>0</v>
      </c>
      <c r="K8511" s="117">
        <f t="shared" si="1323"/>
        <v>1847.4530000000002</v>
      </c>
      <c r="L8511" s="116">
        <v>146.065</v>
      </c>
      <c r="M8511" s="116">
        <v>376.15100000000001</v>
      </c>
      <c r="N8511" s="116">
        <v>12.282999999999999</v>
      </c>
      <c r="O8511" s="116">
        <v>38.856999999999999</v>
      </c>
      <c r="P8511" s="116">
        <v>0</v>
      </c>
      <c r="Q8511" s="20">
        <f t="shared" si="1324"/>
        <v>409.42019499999998</v>
      </c>
      <c r="R8511" s="20">
        <f t="shared" si="1325"/>
        <v>1202.5547470000001</v>
      </c>
      <c r="S8511" s="20">
        <f t="shared" si="1326"/>
        <v>23.964133</v>
      </c>
      <c r="T8511" s="20">
        <f t="shared" si="1327"/>
        <v>123.40983200000001</v>
      </c>
      <c r="U8511" s="21">
        <f t="shared" si="1328"/>
        <v>1759.3489070000001</v>
      </c>
      <c r="V8511" s="38">
        <f t="shared" si="1329"/>
        <v>0.95231050911714665</v>
      </c>
    </row>
    <row r="8512" spans="1:22">
      <c r="A8512">
        <v>8507</v>
      </c>
      <c r="B8512" s="122">
        <f t="shared" si="1330"/>
        <v>41994</v>
      </c>
      <c r="C8512" s="122">
        <f t="shared" si="1330"/>
        <v>42359</v>
      </c>
      <c r="D8512" s="116">
        <f t="shared" si="1321"/>
        <v>2015</v>
      </c>
      <c r="E8512" s="116">
        <f t="shared" si="1322"/>
        <v>12</v>
      </c>
      <c r="F8512" s="120">
        <v>300.15899999999999</v>
      </c>
      <c r="G8512" s="121">
        <v>1386.077</v>
      </c>
      <c r="H8512" s="121">
        <v>12.051</v>
      </c>
      <c r="I8512" s="121">
        <v>193.761</v>
      </c>
      <c r="J8512" s="119">
        <v>0</v>
      </c>
      <c r="K8512" s="117">
        <f t="shared" si="1323"/>
        <v>1892.0479999999998</v>
      </c>
      <c r="L8512" s="116">
        <v>149.73400000000001</v>
      </c>
      <c r="M8512" s="116">
        <v>368.62299999999999</v>
      </c>
      <c r="N8512" s="116">
        <v>12.637</v>
      </c>
      <c r="O8512" s="116">
        <v>51.64</v>
      </c>
      <c r="P8512" s="116">
        <v>0</v>
      </c>
      <c r="Q8512" s="20">
        <f t="shared" si="1324"/>
        <v>419.70440200000002</v>
      </c>
      <c r="R8512" s="20">
        <f t="shared" si="1325"/>
        <v>1178.4877309999999</v>
      </c>
      <c r="S8512" s="20">
        <f t="shared" si="1326"/>
        <v>24.654787000000002</v>
      </c>
      <c r="T8512" s="20">
        <f t="shared" si="1327"/>
        <v>164.00864000000001</v>
      </c>
      <c r="U8512" s="21">
        <f t="shared" si="1328"/>
        <v>1786.85556</v>
      </c>
      <c r="V8512" s="38">
        <f t="shared" si="1329"/>
        <v>0.9444028692718156</v>
      </c>
    </row>
    <row r="8513" spans="1:22">
      <c r="A8513">
        <v>8508</v>
      </c>
      <c r="B8513" s="122">
        <f t="shared" si="1330"/>
        <v>41994</v>
      </c>
      <c r="C8513" s="122">
        <f t="shared" si="1330"/>
        <v>42359</v>
      </c>
      <c r="D8513" s="116">
        <f t="shared" si="1321"/>
        <v>2015</v>
      </c>
      <c r="E8513" s="116">
        <f t="shared" si="1322"/>
        <v>12</v>
      </c>
      <c r="F8513" s="120">
        <v>305.11399999999998</v>
      </c>
      <c r="G8513" s="121">
        <v>1381.7260000000001</v>
      </c>
      <c r="H8513" s="121">
        <v>16.809000000000001</v>
      </c>
      <c r="I8513" s="121">
        <v>224.03200000000001</v>
      </c>
      <c r="J8513" s="119">
        <v>0</v>
      </c>
      <c r="K8513" s="117">
        <f t="shared" si="1323"/>
        <v>1927.681</v>
      </c>
      <c r="L8513" s="116">
        <v>149.80500000000001</v>
      </c>
      <c r="M8513" s="116">
        <v>365.74400000000003</v>
      </c>
      <c r="N8513" s="116">
        <v>16.61</v>
      </c>
      <c r="O8513" s="116">
        <v>59.988999999999997</v>
      </c>
      <c r="P8513" s="116">
        <v>0</v>
      </c>
      <c r="Q8513" s="20">
        <f t="shared" si="1324"/>
        <v>419.903415</v>
      </c>
      <c r="R8513" s="20">
        <f t="shared" si="1325"/>
        <v>1169.2835680000001</v>
      </c>
      <c r="S8513" s="20">
        <f t="shared" si="1326"/>
        <v>32.406109999999998</v>
      </c>
      <c r="T8513" s="20">
        <f t="shared" si="1327"/>
        <v>190.52506400000001</v>
      </c>
      <c r="U8513" s="21">
        <f t="shared" si="1328"/>
        <v>1812.1181569999999</v>
      </c>
      <c r="V8513" s="38">
        <f t="shared" si="1329"/>
        <v>0.94005084710592668</v>
      </c>
    </row>
    <row r="8514" spans="1:22">
      <c r="A8514">
        <v>8509</v>
      </c>
      <c r="B8514" s="122">
        <f t="shared" si="1330"/>
        <v>41994</v>
      </c>
      <c r="C8514" s="122">
        <f t="shared" si="1330"/>
        <v>42359</v>
      </c>
      <c r="D8514" s="116">
        <f t="shared" si="1321"/>
        <v>2015</v>
      </c>
      <c r="E8514" s="116">
        <f t="shared" si="1322"/>
        <v>12</v>
      </c>
      <c r="F8514" s="120">
        <v>303.17399999999998</v>
      </c>
      <c r="G8514" s="121">
        <v>1384.6110000000001</v>
      </c>
      <c r="H8514" s="121">
        <v>0</v>
      </c>
      <c r="I8514" s="121">
        <v>317.53300000000002</v>
      </c>
      <c r="J8514" s="119">
        <v>0</v>
      </c>
      <c r="K8514" s="117">
        <f t="shared" si="1323"/>
        <v>2005.3180000000002</v>
      </c>
      <c r="L8514" s="116">
        <v>151</v>
      </c>
      <c r="M8514" s="116">
        <v>366.43299999999999</v>
      </c>
      <c r="N8514" s="116">
        <v>0</v>
      </c>
      <c r="O8514" s="116">
        <v>84.924999999999997</v>
      </c>
      <c r="P8514" s="116">
        <v>0</v>
      </c>
      <c r="Q8514" s="20">
        <f t="shared" si="1324"/>
        <v>423.25299999999999</v>
      </c>
      <c r="R8514" s="20">
        <f t="shared" si="1325"/>
        <v>1171.4863009999999</v>
      </c>
      <c r="S8514" s="20">
        <f t="shared" si="1326"/>
        <v>0</v>
      </c>
      <c r="T8514" s="20">
        <f t="shared" si="1327"/>
        <v>269.72180000000003</v>
      </c>
      <c r="U8514" s="21">
        <f t="shared" si="1328"/>
        <v>1864.4611009999999</v>
      </c>
      <c r="V8514" s="38">
        <f t="shared" si="1329"/>
        <v>0.92975832311882689</v>
      </c>
    </row>
    <row r="8515" spans="1:22">
      <c r="A8515">
        <v>8510</v>
      </c>
      <c r="B8515" s="122">
        <f t="shared" si="1330"/>
        <v>41994</v>
      </c>
      <c r="C8515" s="122">
        <f t="shared" si="1330"/>
        <v>42359</v>
      </c>
      <c r="D8515" s="116">
        <f t="shared" si="1321"/>
        <v>2015</v>
      </c>
      <c r="E8515" s="116">
        <f t="shared" si="1322"/>
        <v>12</v>
      </c>
      <c r="F8515" s="120">
        <v>305.23899999999998</v>
      </c>
      <c r="G8515" s="121">
        <v>1395.202</v>
      </c>
      <c r="H8515" s="121">
        <v>5.694</v>
      </c>
      <c r="I8515" s="121">
        <v>389.46</v>
      </c>
      <c r="J8515" s="119">
        <v>0</v>
      </c>
      <c r="K8515" s="117">
        <f t="shared" si="1323"/>
        <v>2095.5949999999998</v>
      </c>
      <c r="L8515" s="116">
        <v>151.86199999999999</v>
      </c>
      <c r="M8515" s="116">
        <v>370.15499999999997</v>
      </c>
      <c r="N8515" s="116">
        <v>7.641</v>
      </c>
      <c r="O8515" s="116">
        <v>103.501</v>
      </c>
      <c r="P8515" s="116">
        <v>0</v>
      </c>
      <c r="Q8515" s="20">
        <f t="shared" si="1324"/>
        <v>425.66918599999997</v>
      </c>
      <c r="R8515" s="20">
        <f t="shared" si="1325"/>
        <v>1183.3855349999999</v>
      </c>
      <c r="S8515" s="20">
        <f t="shared" si="1326"/>
        <v>14.907591</v>
      </c>
      <c r="T8515" s="20">
        <f t="shared" si="1327"/>
        <v>328.719176</v>
      </c>
      <c r="U8515" s="21">
        <f t="shared" si="1328"/>
        <v>1952.6814879999999</v>
      </c>
      <c r="V8515" s="38">
        <f t="shared" si="1329"/>
        <v>0.93180289512047898</v>
      </c>
    </row>
    <row r="8516" spans="1:22">
      <c r="A8516">
        <v>8511</v>
      </c>
      <c r="B8516" s="122">
        <f t="shared" si="1330"/>
        <v>41994</v>
      </c>
      <c r="C8516" s="122">
        <f t="shared" si="1330"/>
        <v>42359</v>
      </c>
      <c r="D8516" s="116">
        <f t="shared" si="1321"/>
        <v>2015</v>
      </c>
      <c r="E8516" s="116">
        <f t="shared" si="1322"/>
        <v>12</v>
      </c>
      <c r="F8516" s="120">
        <v>305.21800000000002</v>
      </c>
      <c r="G8516" s="121">
        <v>1398.5730000000001</v>
      </c>
      <c r="H8516" s="121">
        <v>0</v>
      </c>
      <c r="I8516" s="121">
        <v>404.327</v>
      </c>
      <c r="J8516" s="119">
        <v>0</v>
      </c>
      <c r="K8516" s="117">
        <f t="shared" si="1323"/>
        <v>2108.1180000000004</v>
      </c>
      <c r="L8516" s="116">
        <v>152.55099999999999</v>
      </c>
      <c r="M8516" s="116">
        <v>370.99</v>
      </c>
      <c r="N8516" s="116">
        <v>0</v>
      </c>
      <c r="O8516" s="116">
        <v>108.039</v>
      </c>
      <c r="P8516" s="116">
        <v>0</v>
      </c>
      <c r="Q8516" s="20">
        <f t="shared" si="1324"/>
        <v>427.60045299999996</v>
      </c>
      <c r="R8516" s="20">
        <f t="shared" si="1325"/>
        <v>1186.05503</v>
      </c>
      <c r="S8516" s="20">
        <f t="shared" si="1326"/>
        <v>0</v>
      </c>
      <c r="T8516" s="20">
        <f t="shared" si="1327"/>
        <v>343.13186400000001</v>
      </c>
      <c r="U8516" s="21">
        <f t="shared" si="1328"/>
        <v>1956.787347</v>
      </c>
      <c r="V8516" s="38">
        <f t="shared" si="1329"/>
        <v>0.92821528348982341</v>
      </c>
    </row>
    <row r="8517" spans="1:22">
      <c r="A8517">
        <v>8512</v>
      </c>
      <c r="B8517" s="122">
        <f t="shared" si="1330"/>
        <v>41994</v>
      </c>
      <c r="C8517" s="122">
        <f t="shared" si="1330"/>
        <v>42359</v>
      </c>
      <c r="D8517" s="116">
        <f t="shared" si="1321"/>
        <v>2015</v>
      </c>
      <c r="E8517" s="116">
        <f t="shared" si="1322"/>
        <v>12</v>
      </c>
      <c r="F8517" s="120">
        <v>305.04899999999998</v>
      </c>
      <c r="G8517" s="121">
        <v>1400.6210000000001</v>
      </c>
      <c r="H8517" s="121">
        <v>4.1210000000000004</v>
      </c>
      <c r="I8517" s="121">
        <v>395.05900000000003</v>
      </c>
      <c r="J8517" s="119">
        <v>0</v>
      </c>
      <c r="K8517" s="117">
        <f t="shared" si="1323"/>
        <v>2104.8500000000004</v>
      </c>
      <c r="L8517" s="116">
        <v>151.21</v>
      </c>
      <c r="M8517" s="116">
        <v>371.17899999999997</v>
      </c>
      <c r="N8517" s="116">
        <v>6.085</v>
      </c>
      <c r="O8517" s="116">
        <v>105.566</v>
      </c>
      <c r="P8517" s="116">
        <v>0</v>
      </c>
      <c r="Q8517" s="20">
        <f t="shared" si="1324"/>
        <v>423.84163000000001</v>
      </c>
      <c r="R8517" s="20">
        <f t="shared" si="1325"/>
        <v>1186.659263</v>
      </c>
      <c r="S8517" s="20">
        <f t="shared" si="1326"/>
        <v>11.871835000000001</v>
      </c>
      <c r="T8517" s="20">
        <f t="shared" si="1327"/>
        <v>335.27761600000002</v>
      </c>
      <c r="U8517" s="21">
        <f t="shared" si="1328"/>
        <v>1957.6503439999999</v>
      </c>
      <c r="V8517" s="38">
        <f t="shared" si="1329"/>
        <v>0.93006643893864149</v>
      </c>
    </row>
    <row r="8518" spans="1:22">
      <c r="A8518">
        <v>8513</v>
      </c>
      <c r="B8518" s="122">
        <f t="shared" si="1330"/>
        <v>41994</v>
      </c>
      <c r="C8518" s="122">
        <f t="shared" si="1330"/>
        <v>42359</v>
      </c>
      <c r="D8518" s="116">
        <f t="shared" si="1321"/>
        <v>2015</v>
      </c>
      <c r="E8518" s="116">
        <f t="shared" si="1322"/>
        <v>12</v>
      </c>
      <c r="F8518" s="120">
        <v>306.20499999999998</v>
      </c>
      <c r="G8518" s="121">
        <v>1400.559</v>
      </c>
      <c r="H8518" s="121">
        <v>4.298</v>
      </c>
      <c r="I8518" s="121">
        <v>423.73899999999998</v>
      </c>
      <c r="J8518" s="119">
        <v>0</v>
      </c>
      <c r="K8518" s="117">
        <f t="shared" si="1323"/>
        <v>2134.8009999999999</v>
      </c>
      <c r="L8518" s="116">
        <v>152.989</v>
      </c>
      <c r="M8518" s="116">
        <v>371.16199999999998</v>
      </c>
      <c r="N8518" s="116">
        <v>4.38</v>
      </c>
      <c r="O8518" s="116">
        <v>113.515</v>
      </c>
      <c r="P8518" s="116">
        <v>0</v>
      </c>
      <c r="Q8518" s="20">
        <f t="shared" si="1324"/>
        <v>428.82816700000001</v>
      </c>
      <c r="R8518" s="20">
        <f t="shared" si="1325"/>
        <v>1186.604914</v>
      </c>
      <c r="S8518" s="20">
        <f t="shared" si="1326"/>
        <v>8.5453799999999998</v>
      </c>
      <c r="T8518" s="20">
        <f t="shared" si="1327"/>
        <v>360.52364</v>
      </c>
      <c r="U8518" s="21">
        <f t="shared" si="1328"/>
        <v>1984.502101</v>
      </c>
      <c r="V8518" s="38">
        <f t="shared" si="1329"/>
        <v>0.92959582696466792</v>
      </c>
    </row>
    <row r="8519" spans="1:22">
      <c r="A8519">
        <v>8514</v>
      </c>
      <c r="B8519" s="122">
        <f t="shared" si="1330"/>
        <v>41994</v>
      </c>
      <c r="C8519" s="122">
        <f t="shared" si="1330"/>
        <v>42359</v>
      </c>
      <c r="D8519" s="116">
        <f t="shared" ref="D8519:D8582" si="1331">YEAR(C8519)</f>
        <v>2015</v>
      </c>
      <c r="E8519" s="116">
        <f t="shared" ref="E8519:E8582" si="1332">MONTH(C8519)</f>
        <v>12</v>
      </c>
      <c r="F8519" s="120">
        <v>304.48099999999999</v>
      </c>
      <c r="G8519" s="121">
        <v>1402.0519999999999</v>
      </c>
      <c r="H8519" s="121">
        <v>0</v>
      </c>
      <c r="I8519" s="121">
        <v>426.80599999999998</v>
      </c>
      <c r="J8519" s="119">
        <v>0</v>
      </c>
      <c r="K8519" s="117">
        <f t="shared" ref="K8519:K8582" si="1333">SUM(F8519:J8519)</f>
        <v>2133.3389999999999</v>
      </c>
      <c r="L8519" s="116">
        <v>151.941</v>
      </c>
      <c r="M8519" s="116">
        <v>371.55099999999999</v>
      </c>
      <c r="N8519" s="116">
        <v>0</v>
      </c>
      <c r="O8519" s="116">
        <v>113.946</v>
      </c>
      <c r="P8519" s="116">
        <v>0</v>
      </c>
      <c r="Q8519" s="20">
        <f t="shared" ref="Q8519:Q8582" si="1334">+$Q$2*L8519</f>
        <v>425.89062300000001</v>
      </c>
      <c r="R8519" s="20">
        <f t="shared" ref="R8519:R8582" si="1335">+$R$2*M8519</f>
        <v>1187.8485470000001</v>
      </c>
      <c r="S8519" s="20">
        <f t="shared" ref="S8519:S8582" si="1336">+$S$2*N8519</f>
        <v>0</v>
      </c>
      <c r="T8519" s="20">
        <f t="shared" ref="T8519:T8582" si="1337">+$T$2*O8519</f>
        <v>361.89249599999999</v>
      </c>
      <c r="U8519" s="21">
        <f t="shared" ref="U8519:U8582" si="1338">SUM(Q8519:T8519)</f>
        <v>1975.631666</v>
      </c>
      <c r="V8519" s="38">
        <f t="shared" ref="V8519:V8582" si="1339">+U8519/K8519</f>
        <v>0.92607488355109058</v>
      </c>
    </row>
    <row r="8520" spans="1:22">
      <c r="A8520">
        <v>8515</v>
      </c>
      <c r="B8520" s="122">
        <f t="shared" si="1330"/>
        <v>41994</v>
      </c>
      <c r="C8520" s="122">
        <f t="shared" si="1330"/>
        <v>42359</v>
      </c>
      <c r="D8520" s="116">
        <f t="shared" si="1331"/>
        <v>2015</v>
      </c>
      <c r="E8520" s="116">
        <f t="shared" si="1332"/>
        <v>12</v>
      </c>
      <c r="F8520" s="120">
        <v>302.86099999999999</v>
      </c>
      <c r="G8520" s="121">
        <v>1403.2660000000001</v>
      </c>
      <c r="H8520" s="121">
        <v>5.8949999999999996</v>
      </c>
      <c r="I8520" s="121">
        <v>372.62900000000002</v>
      </c>
      <c r="J8520" s="119">
        <v>0</v>
      </c>
      <c r="K8520" s="117">
        <f t="shared" si="1333"/>
        <v>2084.6509999999998</v>
      </c>
      <c r="L8520" s="116">
        <v>150.13399999999999</v>
      </c>
      <c r="M8520" s="116">
        <v>371.88799999999998</v>
      </c>
      <c r="N8520" s="116">
        <v>4.577</v>
      </c>
      <c r="O8520" s="116">
        <v>99.756</v>
      </c>
      <c r="P8520" s="116">
        <v>0</v>
      </c>
      <c r="Q8520" s="20">
        <f t="shared" si="1334"/>
        <v>420.82560199999995</v>
      </c>
      <c r="R8520" s="20">
        <f t="shared" si="1335"/>
        <v>1188.9259359999999</v>
      </c>
      <c r="S8520" s="20">
        <f t="shared" si="1336"/>
        <v>8.9297269999999997</v>
      </c>
      <c r="T8520" s="20">
        <f t="shared" si="1337"/>
        <v>316.82505600000002</v>
      </c>
      <c r="U8520" s="21">
        <f t="shared" si="1338"/>
        <v>1935.5063209999998</v>
      </c>
      <c r="V8520" s="38">
        <f t="shared" si="1339"/>
        <v>0.9284558043528629</v>
      </c>
    </row>
    <row r="8521" spans="1:22">
      <c r="A8521">
        <v>8516</v>
      </c>
      <c r="B8521" s="122">
        <f t="shared" si="1330"/>
        <v>41994</v>
      </c>
      <c r="C8521" s="122">
        <f t="shared" si="1330"/>
        <v>42359</v>
      </c>
      <c r="D8521" s="116">
        <f t="shared" si="1331"/>
        <v>2015</v>
      </c>
      <c r="E8521" s="116">
        <f t="shared" si="1332"/>
        <v>12</v>
      </c>
      <c r="F8521" s="120">
        <v>277.06200000000001</v>
      </c>
      <c r="G8521" s="121">
        <v>1400.221</v>
      </c>
      <c r="H8521" s="121">
        <v>3.68</v>
      </c>
      <c r="I8521" s="121">
        <v>292.065</v>
      </c>
      <c r="J8521" s="119">
        <v>0</v>
      </c>
      <c r="K8521" s="117">
        <f t="shared" si="1333"/>
        <v>1973.028</v>
      </c>
      <c r="L8521" s="116">
        <v>138.928</v>
      </c>
      <c r="M8521" s="116">
        <v>371.31900000000002</v>
      </c>
      <c r="N8521" s="116">
        <v>2.86</v>
      </c>
      <c r="O8521" s="116">
        <v>78.539000000000001</v>
      </c>
      <c r="P8521" s="116">
        <v>0</v>
      </c>
      <c r="Q8521" s="20">
        <f t="shared" si="1334"/>
        <v>389.41518400000001</v>
      </c>
      <c r="R8521" s="20">
        <f t="shared" si="1335"/>
        <v>1187.106843</v>
      </c>
      <c r="S8521" s="20">
        <f t="shared" si="1336"/>
        <v>5.57986</v>
      </c>
      <c r="T8521" s="20">
        <f t="shared" si="1337"/>
        <v>249.43986400000003</v>
      </c>
      <c r="U8521" s="21">
        <f t="shared" si="1338"/>
        <v>1831.541751</v>
      </c>
      <c r="V8521" s="38">
        <f t="shared" si="1339"/>
        <v>0.92828979162992109</v>
      </c>
    </row>
    <row r="8522" spans="1:22">
      <c r="A8522">
        <v>8517</v>
      </c>
      <c r="B8522" s="122">
        <f t="shared" si="1330"/>
        <v>41994</v>
      </c>
      <c r="C8522" s="122">
        <f t="shared" si="1330"/>
        <v>42359</v>
      </c>
      <c r="D8522" s="116">
        <f t="shared" si="1331"/>
        <v>2015</v>
      </c>
      <c r="E8522" s="116">
        <f t="shared" si="1332"/>
        <v>12</v>
      </c>
      <c r="F8522" s="120">
        <v>211.738</v>
      </c>
      <c r="G8522" s="121">
        <v>1399.33</v>
      </c>
      <c r="H8522" s="121">
        <v>66.638000000000005</v>
      </c>
      <c r="I8522" s="121">
        <v>315.40499999999997</v>
      </c>
      <c r="J8522" s="119">
        <v>0</v>
      </c>
      <c r="K8522" s="117">
        <f t="shared" si="1333"/>
        <v>1993.1109999999999</v>
      </c>
      <c r="L8522" s="116">
        <v>105.264</v>
      </c>
      <c r="M8522" s="116">
        <v>371.303</v>
      </c>
      <c r="N8522" s="116">
        <v>34.280999999999999</v>
      </c>
      <c r="O8522" s="116">
        <v>84.438000000000002</v>
      </c>
      <c r="P8522" s="116">
        <v>0</v>
      </c>
      <c r="Q8522" s="20">
        <f t="shared" si="1334"/>
        <v>295.05499199999997</v>
      </c>
      <c r="R8522" s="20">
        <f t="shared" si="1335"/>
        <v>1187.055691</v>
      </c>
      <c r="S8522" s="20">
        <f t="shared" si="1336"/>
        <v>66.882231000000004</v>
      </c>
      <c r="T8522" s="20">
        <f t="shared" si="1337"/>
        <v>268.17508800000002</v>
      </c>
      <c r="U8522" s="21">
        <f t="shared" si="1338"/>
        <v>1817.1680019999999</v>
      </c>
      <c r="V8522" s="38">
        <f t="shared" si="1339"/>
        <v>0.91172443581917917</v>
      </c>
    </row>
    <row r="8523" spans="1:22">
      <c r="A8523">
        <v>8518</v>
      </c>
      <c r="B8523" s="122">
        <f t="shared" si="1330"/>
        <v>41994</v>
      </c>
      <c r="C8523" s="122">
        <f t="shared" si="1330"/>
        <v>42359</v>
      </c>
      <c r="D8523" s="116">
        <f t="shared" si="1331"/>
        <v>2015</v>
      </c>
      <c r="E8523" s="116">
        <f t="shared" si="1332"/>
        <v>12</v>
      </c>
      <c r="F8523" s="120">
        <v>211.00700000000001</v>
      </c>
      <c r="G8523" s="121">
        <v>1398.6479999999999</v>
      </c>
      <c r="H8523" s="121">
        <v>165.119</v>
      </c>
      <c r="I8523" s="121">
        <v>380.37299999999999</v>
      </c>
      <c r="J8523" s="119">
        <v>0</v>
      </c>
      <c r="K8523" s="117">
        <f t="shared" si="1333"/>
        <v>2155.1469999999999</v>
      </c>
      <c r="L8523" s="116">
        <v>105.371</v>
      </c>
      <c r="M8523" s="116">
        <v>371.01799999999997</v>
      </c>
      <c r="N8523" s="116">
        <v>64.676000000000002</v>
      </c>
      <c r="O8523" s="116">
        <v>101.785</v>
      </c>
      <c r="P8523" s="116">
        <v>0</v>
      </c>
      <c r="Q8523" s="20">
        <f t="shared" si="1334"/>
        <v>295.35491299999995</v>
      </c>
      <c r="R8523" s="20">
        <f t="shared" si="1335"/>
        <v>1186.144546</v>
      </c>
      <c r="S8523" s="20">
        <f t="shared" si="1336"/>
        <v>126.18287600000001</v>
      </c>
      <c r="T8523" s="20">
        <f t="shared" si="1337"/>
        <v>323.26916</v>
      </c>
      <c r="U8523" s="21">
        <f t="shared" si="1338"/>
        <v>1930.951495</v>
      </c>
      <c r="V8523" s="38">
        <f t="shared" si="1339"/>
        <v>0.89597205898251953</v>
      </c>
    </row>
    <row r="8524" spans="1:22">
      <c r="A8524">
        <v>8519</v>
      </c>
      <c r="B8524" s="122">
        <f t="shared" si="1330"/>
        <v>41994</v>
      </c>
      <c r="C8524" s="122">
        <f t="shared" si="1330"/>
        <v>42359</v>
      </c>
      <c r="D8524" s="116">
        <f t="shared" si="1331"/>
        <v>2015</v>
      </c>
      <c r="E8524" s="116">
        <f t="shared" si="1332"/>
        <v>12</v>
      </c>
      <c r="F8524" s="120">
        <v>214.042</v>
      </c>
      <c r="G8524" s="121">
        <v>1399.2560000000001</v>
      </c>
      <c r="H8524" s="121">
        <v>171.756</v>
      </c>
      <c r="I8524" s="121">
        <v>350.005</v>
      </c>
      <c r="J8524" s="119">
        <v>0</v>
      </c>
      <c r="K8524" s="117">
        <f t="shared" si="1333"/>
        <v>2135.0590000000002</v>
      </c>
      <c r="L8524" s="116">
        <v>107.28400000000001</v>
      </c>
      <c r="M8524" s="116">
        <v>371.041</v>
      </c>
      <c r="N8524" s="116">
        <v>67.676000000000002</v>
      </c>
      <c r="O8524" s="116">
        <v>93.709000000000003</v>
      </c>
      <c r="P8524" s="116">
        <v>0</v>
      </c>
      <c r="Q8524" s="20">
        <f t="shared" si="1334"/>
        <v>300.71705200000002</v>
      </c>
      <c r="R8524" s="20">
        <f t="shared" si="1335"/>
        <v>1186.218077</v>
      </c>
      <c r="S8524" s="20">
        <f t="shared" si="1336"/>
        <v>132.035876</v>
      </c>
      <c r="T8524" s="20">
        <f t="shared" si="1337"/>
        <v>297.61978400000004</v>
      </c>
      <c r="U8524" s="21">
        <f t="shared" si="1338"/>
        <v>1916.5907889999999</v>
      </c>
      <c r="V8524" s="38">
        <f t="shared" si="1339"/>
        <v>0.89767579678125975</v>
      </c>
    </row>
    <row r="8525" spans="1:22">
      <c r="A8525">
        <v>8520</v>
      </c>
      <c r="B8525" s="122">
        <f t="shared" si="1330"/>
        <v>41994</v>
      </c>
      <c r="C8525" s="122">
        <f t="shared" si="1330"/>
        <v>42359</v>
      </c>
      <c r="D8525" s="116">
        <f t="shared" si="1331"/>
        <v>2015</v>
      </c>
      <c r="E8525" s="116">
        <f t="shared" si="1332"/>
        <v>12</v>
      </c>
      <c r="F8525" s="120">
        <v>209.35</v>
      </c>
      <c r="G8525" s="121">
        <v>1392.634</v>
      </c>
      <c r="H8525" s="121">
        <v>136.27199999999999</v>
      </c>
      <c r="I8525" s="121">
        <v>288.64800000000002</v>
      </c>
      <c r="J8525" s="119">
        <v>0</v>
      </c>
      <c r="K8525" s="117">
        <f t="shared" si="1333"/>
        <v>2026.904</v>
      </c>
      <c r="L8525" s="116">
        <v>105.46</v>
      </c>
      <c r="M8525" s="116">
        <v>369.46600000000001</v>
      </c>
      <c r="N8525" s="116">
        <v>57.017000000000003</v>
      </c>
      <c r="O8525" s="116">
        <v>76.760999999999996</v>
      </c>
      <c r="P8525" s="116">
        <v>0</v>
      </c>
      <c r="Q8525" s="20">
        <f t="shared" si="1334"/>
        <v>295.60437999999999</v>
      </c>
      <c r="R8525" s="20">
        <f t="shared" si="1335"/>
        <v>1181.182802</v>
      </c>
      <c r="S8525" s="20">
        <f t="shared" si="1336"/>
        <v>111.24016700000001</v>
      </c>
      <c r="T8525" s="20">
        <f t="shared" si="1337"/>
        <v>243.792936</v>
      </c>
      <c r="U8525" s="21">
        <f t="shared" si="1338"/>
        <v>1831.820285</v>
      </c>
      <c r="V8525" s="38">
        <f t="shared" si="1339"/>
        <v>0.90375285904019131</v>
      </c>
    </row>
    <row r="8526" spans="1:22">
      <c r="A8526">
        <v>8521</v>
      </c>
      <c r="B8526" s="122">
        <f t="shared" si="1330"/>
        <v>41995</v>
      </c>
      <c r="C8526" s="122">
        <f t="shared" si="1330"/>
        <v>42360</v>
      </c>
      <c r="D8526" s="116">
        <f t="shared" si="1331"/>
        <v>2015</v>
      </c>
      <c r="E8526" s="116">
        <f t="shared" si="1332"/>
        <v>12</v>
      </c>
      <c r="F8526" s="120">
        <v>213.23500000000001</v>
      </c>
      <c r="G8526" s="121">
        <v>1377.8230000000001</v>
      </c>
      <c r="H8526" s="121">
        <v>23.818000000000001</v>
      </c>
      <c r="I8526" s="121">
        <v>230.14599999999999</v>
      </c>
      <c r="J8526" s="119">
        <v>0</v>
      </c>
      <c r="K8526" s="117">
        <f t="shared" si="1333"/>
        <v>1845.0219999999999</v>
      </c>
      <c r="L8526" s="116">
        <v>106.488</v>
      </c>
      <c r="M8526" s="116">
        <v>367.48700000000002</v>
      </c>
      <c r="N8526" s="116">
        <v>24.702000000000002</v>
      </c>
      <c r="O8526" s="116">
        <v>61.682000000000002</v>
      </c>
      <c r="P8526" s="116">
        <v>0</v>
      </c>
      <c r="Q8526" s="20">
        <f t="shared" si="1334"/>
        <v>298.48586399999999</v>
      </c>
      <c r="R8526" s="20">
        <f t="shared" si="1335"/>
        <v>1174.855939</v>
      </c>
      <c r="S8526" s="20">
        <f t="shared" si="1336"/>
        <v>48.193602000000006</v>
      </c>
      <c r="T8526" s="20">
        <f t="shared" si="1337"/>
        <v>195.90203200000002</v>
      </c>
      <c r="U8526" s="21">
        <f t="shared" si="1338"/>
        <v>1717.437437</v>
      </c>
      <c r="V8526" s="38">
        <f t="shared" si="1339"/>
        <v>0.93084929989994702</v>
      </c>
    </row>
    <row r="8527" spans="1:22">
      <c r="A8527">
        <v>8522</v>
      </c>
      <c r="B8527" s="122">
        <f t="shared" si="1330"/>
        <v>41995</v>
      </c>
      <c r="C8527" s="122">
        <f t="shared" si="1330"/>
        <v>42360</v>
      </c>
      <c r="D8527" s="116">
        <f t="shared" si="1331"/>
        <v>2015</v>
      </c>
      <c r="E8527" s="116">
        <f t="shared" si="1332"/>
        <v>12</v>
      </c>
      <c r="F8527" s="120">
        <v>216.40600000000001</v>
      </c>
      <c r="G8527" s="121">
        <v>1339.0429999999999</v>
      </c>
      <c r="H8527" s="121">
        <v>4.859</v>
      </c>
      <c r="I8527" s="121">
        <v>203.798</v>
      </c>
      <c r="J8527" s="119">
        <v>0</v>
      </c>
      <c r="K8527" s="117">
        <f t="shared" si="1333"/>
        <v>1764.1059999999998</v>
      </c>
      <c r="L8527" s="116">
        <v>109.91200000000001</v>
      </c>
      <c r="M8527" s="116">
        <v>358.18700000000001</v>
      </c>
      <c r="N8527" s="116">
        <v>5.2750000000000004</v>
      </c>
      <c r="O8527" s="116">
        <v>54.823</v>
      </c>
      <c r="P8527" s="116">
        <v>0</v>
      </c>
      <c r="Q8527" s="20">
        <f t="shared" si="1334"/>
        <v>308.08333600000003</v>
      </c>
      <c r="R8527" s="20">
        <f t="shared" si="1335"/>
        <v>1145.1238390000001</v>
      </c>
      <c r="S8527" s="20">
        <f t="shared" si="1336"/>
        <v>10.291525000000002</v>
      </c>
      <c r="T8527" s="20">
        <f t="shared" si="1337"/>
        <v>174.11784800000001</v>
      </c>
      <c r="U8527" s="21">
        <f t="shared" si="1338"/>
        <v>1637.6165480000002</v>
      </c>
      <c r="V8527" s="38">
        <f t="shared" si="1339"/>
        <v>0.9282982700586021</v>
      </c>
    </row>
    <row r="8528" spans="1:22">
      <c r="A8528">
        <v>8523</v>
      </c>
      <c r="B8528" s="122">
        <f t="shared" si="1330"/>
        <v>41995</v>
      </c>
      <c r="C8528" s="122">
        <f t="shared" si="1330"/>
        <v>42360</v>
      </c>
      <c r="D8528" s="116">
        <f t="shared" si="1331"/>
        <v>2015</v>
      </c>
      <c r="E8528" s="116">
        <f t="shared" si="1332"/>
        <v>12</v>
      </c>
      <c r="F8528" s="120">
        <v>225.953</v>
      </c>
      <c r="G8528" s="121">
        <v>1339.47</v>
      </c>
      <c r="H8528" s="121">
        <v>0</v>
      </c>
      <c r="I8528" s="121">
        <v>151.494</v>
      </c>
      <c r="J8528" s="119">
        <v>0</v>
      </c>
      <c r="K8528" s="117">
        <f t="shared" si="1333"/>
        <v>1716.9169999999999</v>
      </c>
      <c r="L8528" s="116">
        <v>115.63500000000001</v>
      </c>
      <c r="M8528" s="116">
        <v>357.22699999999998</v>
      </c>
      <c r="N8528" s="116">
        <v>0</v>
      </c>
      <c r="O8528" s="116">
        <v>40.856999999999999</v>
      </c>
      <c r="P8528" s="116">
        <v>0</v>
      </c>
      <c r="Q8528" s="20">
        <f t="shared" si="1334"/>
        <v>324.12490500000001</v>
      </c>
      <c r="R8528" s="20">
        <f t="shared" si="1335"/>
        <v>1142.054719</v>
      </c>
      <c r="S8528" s="20">
        <f t="shared" si="1336"/>
        <v>0</v>
      </c>
      <c r="T8528" s="20">
        <f t="shared" si="1337"/>
        <v>129.761832</v>
      </c>
      <c r="U8528" s="21">
        <f t="shared" si="1338"/>
        <v>1595.9414559999998</v>
      </c>
      <c r="V8528" s="38">
        <f t="shared" si="1339"/>
        <v>0.92953908430052234</v>
      </c>
    </row>
    <row r="8529" spans="1:22">
      <c r="A8529">
        <v>8524</v>
      </c>
      <c r="B8529" s="122">
        <f t="shared" si="1330"/>
        <v>41995</v>
      </c>
      <c r="C8529" s="122">
        <f t="shared" si="1330"/>
        <v>42360</v>
      </c>
      <c r="D8529" s="116">
        <f t="shared" si="1331"/>
        <v>2015</v>
      </c>
      <c r="E8529" s="116">
        <f t="shared" si="1332"/>
        <v>12</v>
      </c>
      <c r="F8529" s="120">
        <v>300.91300000000001</v>
      </c>
      <c r="G8529" s="121">
        <v>1344.077</v>
      </c>
      <c r="H8529" s="121">
        <v>0</v>
      </c>
      <c r="I8529" s="121">
        <v>111.255</v>
      </c>
      <c r="J8529" s="119">
        <v>0</v>
      </c>
      <c r="K8529" s="117">
        <f t="shared" si="1333"/>
        <v>1756.2449999999999</v>
      </c>
      <c r="L8529" s="116">
        <v>149.977</v>
      </c>
      <c r="M8529" s="116">
        <v>358.88499999999999</v>
      </c>
      <c r="N8529" s="116">
        <v>0</v>
      </c>
      <c r="O8529" s="116">
        <v>29.823</v>
      </c>
      <c r="P8529" s="116">
        <v>0</v>
      </c>
      <c r="Q8529" s="20">
        <f t="shared" si="1334"/>
        <v>420.38553100000001</v>
      </c>
      <c r="R8529" s="20">
        <f t="shared" si="1335"/>
        <v>1147.3553449999999</v>
      </c>
      <c r="S8529" s="20">
        <f t="shared" si="1336"/>
        <v>0</v>
      </c>
      <c r="T8529" s="20">
        <f t="shared" si="1337"/>
        <v>94.717848000000004</v>
      </c>
      <c r="U8529" s="21">
        <f t="shared" si="1338"/>
        <v>1662.4587239999998</v>
      </c>
      <c r="V8529" s="38">
        <f t="shared" si="1339"/>
        <v>0.94659840967518771</v>
      </c>
    </row>
    <row r="8530" spans="1:22">
      <c r="A8530">
        <v>8525</v>
      </c>
      <c r="B8530" s="122">
        <f t="shared" si="1330"/>
        <v>41995</v>
      </c>
      <c r="C8530" s="122">
        <f t="shared" si="1330"/>
        <v>42360</v>
      </c>
      <c r="D8530" s="116">
        <f t="shared" si="1331"/>
        <v>2015</v>
      </c>
      <c r="E8530" s="116">
        <f t="shared" si="1332"/>
        <v>12</v>
      </c>
      <c r="F8530" s="120">
        <v>297.06099999999998</v>
      </c>
      <c r="G8530" s="121">
        <v>1347.3910000000001</v>
      </c>
      <c r="H8530" s="121">
        <v>0</v>
      </c>
      <c r="I8530" s="121">
        <v>99.73</v>
      </c>
      <c r="J8530" s="119">
        <v>0</v>
      </c>
      <c r="K8530" s="117">
        <f t="shared" si="1333"/>
        <v>1744.182</v>
      </c>
      <c r="L8530" s="116">
        <v>148.60900000000001</v>
      </c>
      <c r="M8530" s="116">
        <v>360.05200000000002</v>
      </c>
      <c r="N8530" s="116">
        <v>0</v>
      </c>
      <c r="O8530" s="116">
        <v>26.777000000000001</v>
      </c>
      <c r="P8530" s="116">
        <v>0</v>
      </c>
      <c r="Q8530" s="20">
        <f t="shared" si="1334"/>
        <v>416.55102700000003</v>
      </c>
      <c r="R8530" s="20">
        <f t="shared" si="1335"/>
        <v>1151.0862440000001</v>
      </c>
      <c r="S8530" s="20">
        <f t="shared" si="1336"/>
        <v>0</v>
      </c>
      <c r="T8530" s="20">
        <f t="shared" si="1337"/>
        <v>85.043752000000012</v>
      </c>
      <c r="U8530" s="21">
        <f t="shared" si="1338"/>
        <v>1652.6810230000001</v>
      </c>
      <c r="V8530" s="38">
        <f t="shared" si="1339"/>
        <v>0.9475393181445515</v>
      </c>
    </row>
    <row r="8531" spans="1:22">
      <c r="A8531">
        <v>8526</v>
      </c>
      <c r="B8531" s="122">
        <f t="shared" si="1330"/>
        <v>41995</v>
      </c>
      <c r="C8531" s="122">
        <f t="shared" si="1330"/>
        <v>42360</v>
      </c>
      <c r="D8531" s="116">
        <f t="shared" si="1331"/>
        <v>2015</v>
      </c>
      <c r="E8531" s="116">
        <f t="shared" si="1332"/>
        <v>12</v>
      </c>
      <c r="F8531" s="120">
        <v>293.346</v>
      </c>
      <c r="G8531" s="121">
        <v>1344.299</v>
      </c>
      <c r="H8531" s="121">
        <v>0</v>
      </c>
      <c r="I8531" s="121">
        <v>84.221999999999994</v>
      </c>
      <c r="J8531" s="119">
        <v>0</v>
      </c>
      <c r="K8531" s="117">
        <f t="shared" si="1333"/>
        <v>1721.867</v>
      </c>
      <c r="L8531" s="116">
        <v>147.34700000000001</v>
      </c>
      <c r="M8531" s="116">
        <v>359.84199999999998</v>
      </c>
      <c r="N8531" s="116">
        <v>0</v>
      </c>
      <c r="O8531" s="116">
        <v>22.507999999999999</v>
      </c>
      <c r="P8531" s="116">
        <v>0</v>
      </c>
      <c r="Q8531" s="20">
        <f t="shared" si="1334"/>
        <v>413.01364100000001</v>
      </c>
      <c r="R8531" s="20">
        <f t="shared" si="1335"/>
        <v>1150.4148740000001</v>
      </c>
      <c r="S8531" s="20">
        <f t="shared" si="1336"/>
        <v>0</v>
      </c>
      <c r="T8531" s="20">
        <f t="shared" si="1337"/>
        <v>71.485408000000007</v>
      </c>
      <c r="U8531" s="21">
        <f t="shared" si="1338"/>
        <v>1634.9139230000001</v>
      </c>
      <c r="V8531" s="38">
        <f t="shared" si="1339"/>
        <v>0.9495007006929107</v>
      </c>
    </row>
    <row r="8532" spans="1:22">
      <c r="A8532">
        <v>8527</v>
      </c>
      <c r="B8532" s="122">
        <f t="shared" si="1330"/>
        <v>41995</v>
      </c>
      <c r="C8532" s="122">
        <f t="shared" si="1330"/>
        <v>42360</v>
      </c>
      <c r="D8532" s="116">
        <f t="shared" si="1331"/>
        <v>2015</v>
      </c>
      <c r="E8532" s="116">
        <f t="shared" si="1332"/>
        <v>12</v>
      </c>
      <c r="F8532" s="120">
        <v>306.613</v>
      </c>
      <c r="G8532" s="121">
        <v>1273.328</v>
      </c>
      <c r="H8532" s="121">
        <v>5.1100000000000003</v>
      </c>
      <c r="I8532" s="121">
        <v>101.532</v>
      </c>
      <c r="J8532" s="119">
        <v>0</v>
      </c>
      <c r="K8532" s="117">
        <f t="shared" si="1333"/>
        <v>1686.5829999999999</v>
      </c>
      <c r="L8532" s="116">
        <v>153.54499999999999</v>
      </c>
      <c r="M8532" s="116">
        <v>357.05</v>
      </c>
      <c r="N8532" s="116">
        <v>4.3789999999999996</v>
      </c>
      <c r="O8532" s="116">
        <v>25.901</v>
      </c>
      <c r="P8532" s="116">
        <v>0</v>
      </c>
      <c r="Q8532" s="20">
        <f t="shared" si="1334"/>
        <v>430.38663499999996</v>
      </c>
      <c r="R8532" s="20">
        <f t="shared" si="1335"/>
        <v>1141.48885</v>
      </c>
      <c r="S8532" s="20">
        <f t="shared" si="1336"/>
        <v>8.5434289999999997</v>
      </c>
      <c r="T8532" s="20">
        <f t="shared" si="1337"/>
        <v>82.261576000000005</v>
      </c>
      <c r="U8532" s="21">
        <f t="shared" si="1338"/>
        <v>1662.6804900000002</v>
      </c>
      <c r="V8532" s="38">
        <f t="shared" si="1339"/>
        <v>0.98582784837745918</v>
      </c>
    </row>
    <row r="8533" spans="1:22">
      <c r="A8533">
        <v>8528</v>
      </c>
      <c r="B8533" s="122">
        <f t="shared" si="1330"/>
        <v>41995</v>
      </c>
      <c r="C8533" s="122">
        <f t="shared" si="1330"/>
        <v>42360</v>
      </c>
      <c r="D8533" s="116">
        <f t="shared" si="1331"/>
        <v>2015</v>
      </c>
      <c r="E8533" s="116">
        <f t="shared" si="1332"/>
        <v>12</v>
      </c>
      <c r="F8533" s="120">
        <v>312.34100000000001</v>
      </c>
      <c r="G8533" s="121">
        <v>1337.578</v>
      </c>
      <c r="H8533" s="121">
        <v>12.646000000000001</v>
      </c>
      <c r="I8533" s="121">
        <v>113.723</v>
      </c>
      <c r="J8533" s="119">
        <v>0</v>
      </c>
      <c r="K8533" s="117">
        <f t="shared" si="1333"/>
        <v>1776.2879999999998</v>
      </c>
      <c r="L8533" s="116">
        <v>158.226</v>
      </c>
      <c r="M8533" s="116">
        <v>357.94400000000002</v>
      </c>
      <c r="N8533" s="116">
        <v>14.173</v>
      </c>
      <c r="O8533" s="116">
        <v>29.922000000000001</v>
      </c>
      <c r="P8533" s="116">
        <v>0</v>
      </c>
      <c r="Q8533" s="20">
        <f t="shared" si="1334"/>
        <v>443.50747799999999</v>
      </c>
      <c r="R8533" s="20">
        <f t="shared" si="1335"/>
        <v>1144.3469680000001</v>
      </c>
      <c r="S8533" s="20">
        <f t="shared" si="1336"/>
        <v>27.651523000000001</v>
      </c>
      <c r="T8533" s="20">
        <f t="shared" si="1337"/>
        <v>95.032272000000006</v>
      </c>
      <c r="U8533" s="21">
        <f t="shared" si="1338"/>
        <v>1710.538241</v>
      </c>
      <c r="V8533" s="38">
        <f t="shared" si="1339"/>
        <v>0.96298474177610849</v>
      </c>
    </row>
    <row r="8534" spans="1:22">
      <c r="A8534">
        <v>8529</v>
      </c>
      <c r="B8534" s="122">
        <f t="shared" si="1330"/>
        <v>41995</v>
      </c>
      <c r="C8534" s="122">
        <f t="shared" si="1330"/>
        <v>42360</v>
      </c>
      <c r="D8534" s="116">
        <f t="shared" si="1331"/>
        <v>2015</v>
      </c>
      <c r="E8534" s="116">
        <f t="shared" si="1332"/>
        <v>12</v>
      </c>
      <c r="F8534" s="120">
        <v>313.79300000000001</v>
      </c>
      <c r="G8534" s="121">
        <v>1365.127</v>
      </c>
      <c r="H8534" s="121">
        <v>0</v>
      </c>
      <c r="I8534" s="121">
        <v>120.221</v>
      </c>
      <c r="J8534" s="119">
        <v>0</v>
      </c>
      <c r="K8534" s="117">
        <f t="shared" si="1333"/>
        <v>1799.1410000000001</v>
      </c>
      <c r="L8534" s="116">
        <v>158.227</v>
      </c>
      <c r="M8534" s="116">
        <v>365.18299999999999</v>
      </c>
      <c r="N8534" s="116">
        <v>0</v>
      </c>
      <c r="O8534" s="116">
        <v>31.638999999999999</v>
      </c>
      <c r="P8534" s="116">
        <v>0</v>
      </c>
      <c r="Q8534" s="20">
        <f t="shared" si="1334"/>
        <v>443.51028100000002</v>
      </c>
      <c r="R8534" s="20">
        <f t="shared" si="1335"/>
        <v>1167.490051</v>
      </c>
      <c r="S8534" s="20">
        <f t="shared" si="1336"/>
        <v>0</v>
      </c>
      <c r="T8534" s="20">
        <f t="shared" si="1337"/>
        <v>100.48546400000001</v>
      </c>
      <c r="U8534" s="21">
        <f t="shared" si="1338"/>
        <v>1711.4857960000002</v>
      </c>
      <c r="V8534" s="38">
        <f t="shared" si="1339"/>
        <v>0.95127941389807702</v>
      </c>
    </row>
    <row r="8535" spans="1:22">
      <c r="A8535">
        <v>8530</v>
      </c>
      <c r="B8535" s="122">
        <f t="shared" si="1330"/>
        <v>41995</v>
      </c>
      <c r="C8535" s="122">
        <f t="shared" si="1330"/>
        <v>42360</v>
      </c>
      <c r="D8535" s="116">
        <f t="shared" si="1331"/>
        <v>2015</v>
      </c>
      <c r="E8535" s="116">
        <f t="shared" si="1332"/>
        <v>12</v>
      </c>
      <c r="F8535" s="120">
        <v>307.99200000000002</v>
      </c>
      <c r="G8535" s="121">
        <v>1391.125</v>
      </c>
      <c r="H8535" s="121">
        <v>9.4610000000000003</v>
      </c>
      <c r="I8535" s="121">
        <v>159.98500000000001</v>
      </c>
      <c r="J8535" s="119">
        <v>0</v>
      </c>
      <c r="K8535" s="117">
        <f t="shared" si="1333"/>
        <v>1868.5630000000001</v>
      </c>
      <c r="L8535" s="116">
        <v>154.91499999999999</v>
      </c>
      <c r="M8535" s="116">
        <v>371.50700000000001</v>
      </c>
      <c r="N8535" s="116">
        <v>9.952</v>
      </c>
      <c r="O8535" s="116">
        <v>43.87</v>
      </c>
      <c r="P8535" s="116">
        <v>0</v>
      </c>
      <c r="Q8535" s="20">
        <f t="shared" si="1334"/>
        <v>434.22674499999999</v>
      </c>
      <c r="R8535" s="20">
        <f t="shared" si="1335"/>
        <v>1187.707879</v>
      </c>
      <c r="S8535" s="20">
        <f t="shared" si="1336"/>
        <v>19.416352</v>
      </c>
      <c r="T8535" s="20">
        <f t="shared" si="1337"/>
        <v>139.33112</v>
      </c>
      <c r="U8535" s="21">
        <f t="shared" si="1338"/>
        <v>1780.682096</v>
      </c>
      <c r="V8535" s="38">
        <f t="shared" si="1339"/>
        <v>0.95296872302405644</v>
      </c>
    </row>
    <row r="8536" spans="1:22">
      <c r="A8536">
        <v>8531</v>
      </c>
      <c r="B8536" s="122">
        <f t="shared" si="1330"/>
        <v>41995</v>
      </c>
      <c r="C8536" s="122">
        <f t="shared" si="1330"/>
        <v>42360</v>
      </c>
      <c r="D8536" s="116">
        <f t="shared" si="1331"/>
        <v>2015</v>
      </c>
      <c r="E8536" s="116">
        <f t="shared" si="1332"/>
        <v>12</v>
      </c>
      <c r="F8536" s="120">
        <v>301.31599999999997</v>
      </c>
      <c r="G8536" s="121">
        <v>1385.1790000000001</v>
      </c>
      <c r="H8536" s="121">
        <v>13.486000000000001</v>
      </c>
      <c r="I8536" s="121">
        <v>190.79</v>
      </c>
      <c r="J8536" s="119">
        <v>0</v>
      </c>
      <c r="K8536" s="117">
        <f t="shared" si="1333"/>
        <v>1890.7710000000002</v>
      </c>
      <c r="L8536" s="116">
        <v>150.96</v>
      </c>
      <c r="M8536" s="116">
        <v>370.726</v>
      </c>
      <c r="N8536" s="116">
        <v>13.04</v>
      </c>
      <c r="O8536" s="116">
        <v>51.171999999999997</v>
      </c>
      <c r="P8536" s="116">
        <v>0</v>
      </c>
      <c r="Q8536" s="20">
        <f t="shared" si="1334"/>
        <v>423.14088000000004</v>
      </c>
      <c r="R8536" s="20">
        <f t="shared" si="1335"/>
        <v>1185.211022</v>
      </c>
      <c r="S8536" s="20">
        <f t="shared" si="1336"/>
        <v>25.441040000000001</v>
      </c>
      <c r="T8536" s="20">
        <f t="shared" si="1337"/>
        <v>162.52227199999999</v>
      </c>
      <c r="U8536" s="21">
        <f t="shared" si="1338"/>
        <v>1796.3152139999997</v>
      </c>
      <c r="V8536" s="38">
        <f t="shared" si="1339"/>
        <v>0.9500437726197406</v>
      </c>
    </row>
    <row r="8537" spans="1:22">
      <c r="A8537">
        <v>8532</v>
      </c>
      <c r="B8537" s="122">
        <f t="shared" si="1330"/>
        <v>41995</v>
      </c>
      <c r="C8537" s="122">
        <f t="shared" si="1330"/>
        <v>42360</v>
      </c>
      <c r="D8537" s="116">
        <f t="shared" si="1331"/>
        <v>2015</v>
      </c>
      <c r="E8537" s="116">
        <f t="shared" si="1332"/>
        <v>12</v>
      </c>
      <c r="F8537" s="120">
        <v>300.142</v>
      </c>
      <c r="G8537" s="121">
        <v>1387.0160000000001</v>
      </c>
      <c r="H8537" s="121">
        <v>0</v>
      </c>
      <c r="I8537" s="121">
        <v>224.13800000000001</v>
      </c>
      <c r="J8537" s="119">
        <v>0</v>
      </c>
      <c r="K8537" s="117">
        <f t="shared" si="1333"/>
        <v>1911.296</v>
      </c>
      <c r="L8537" s="116">
        <v>149.85599999999999</v>
      </c>
      <c r="M8537" s="116">
        <v>371.00400000000002</v>
      </c>
      <c r="N8537" s="116">
        <v>0</v>
      </c>
      <c r="O8537" s="116">
        <v>60.777999999999999</v>
      </c>
      <c r="P8537" s="116">
        <v>0</v>
      </c>
      <c r="Q8537" s="20">
        <f t="shared" si="1334"/>
        <v>420.04636799999997</v>
      </c>
      <c r="R8537" s="20">
        <f t="shared" si="1335"/>
        <v>1186.099788</v>
      </c>
      <c r="S8537" s="20">
        <f t="shared" si="1336"/>
        <v>0</v>
      </c>
      <c r="T8537" s="20">
        <f t="shared" si="1337"/>
        <v>193.03092800000002</v>
      </c>
      <c r="U8537" s="21">
        <f t="shared" si="1338"/>
        <v>1799.1770839999999</v>
      </c>
      <c r="V8537" s="38">
        <f t="shared" si="1339"/>
        <v>0.94133880047883733</v>
      </c>
    </row>
    <row r="8538" spans="1:22">
      <c r="A8538">
        <v>8533</v>
      </c>
      <c r="B8538" s="122">
        <f t="shared" si="1330"/>
        <v>41995</v>
      </c>
      <c r="C8538" s="122">
        <f t="shared" si="1330"/>
        <v>42360</v>
      </c>
      <c r="D8538" s="116">
        <f t="shared" si="1331"/>
        <v>2015</v>
      </c>
      <c r="E8538" s="116">
        <f t="shared" si="1332"/>
        <v>12</v>
      </c>
      <c r="F8538" s="120">
        <v>299.12099999999998</v>
      </c>
      <c r="G8538" s="121">
        <v>1390.2950000000001</v>
      </c>
      <c r="H8538" s="121">
        <v>3.2450000000000001</v>
      </c>
      <c r="I8538" s="121">
        <v>317.32799999999997</v>
      </c>
      <c r="J8538" s="119">
        <v>0</v>
      </c>
      <c r="K8538" s="117">
        <f t="shared" si="1333"/>
        <v>2009.989</v>
      </c>
      <c r="L8538" s="116">
        <v>149.35400000000001</v>
      </c>
      <c r="M8538" s="116">
        <v>371.572</v>
      </c>
      <c r="N8538" s="116">
        <v>4.0309999999999997</v>
      </c>
      <c r="O8538" s="116">
        <v>84.775999999999996</v>
      </c>
      <c r="P8538" s="116">
        <v>0</v>
      </c>
      <c r="Q8538" s="20">
        <f t="shared" si="1334"/>
        <v>418.63926200000003</v>
      </c>
      <c r="R8538" s="20">
        <f t="shared" si="1335"/>
        <v>1187.9156840000001</v>
      </c>
      <c r="S8538" s="20">
        <f t="shared" si="1336"/>
        <v>7.8644809999999996</v>
      </c>
      <c r="T8538" s="20">
        <f t="shared" si="1337"/>
        <v>269.24857600000001</v>
      </c>
      <c r="U8538" s="21">
        <f t="shared" si="1338"/>
        <v>1883.6680030000002</v>
      </c>
      <c r="V8538" s="38">
        <f t="shared" si="1339"/>
        <v>0.93715338889914335</v>
      </c>
    </row>
    <row r="8539" spans="1:22">
      <c r="A8539">
        <v>8534</v>
      </c>
      <c r="B8539" s="122">
        <f t="shared" si="1330"/>
        <v>41995</v>
      </c>
      <c r="C8539" s="122">
        <f t="shared" si="1330"/>
        <v>42360</v>
      </c>
      <c r="D8539" s="116">
        <f t="shared" si="1331"/>
        <v>2015</v>
      </c>
      <c r="E8539" s="116">
        <f t="shared" si="1332"/>
        <v>12</v>
      </c>
      <c r="F8539" s="120">
        <v>299.86900000000003</v>
      </c>
      <c r="G8539" s="121">
        <v>1395.5219999999999</v>
      </c>
      <c r="H8539" s="121">
        <v>2.0219999999999998</v>
      </c>
      <c r="I8539" s="121">
        <v>404.50200000000001</v>
      </c>
      <c r="J8539" s="119">
        <v>0</v>
      </c>
      <c r="K8539" s="117">
        <f t="shared" si="1333"/>
        <v>2101.915</v>
      </c>
      <c r="L8539" s="116">
        <v>149.06700000000001</v>
      </c>
      <c r="M8539" s="116">
        <v>372.81400000000002</v>
      </c>
      <c r="N8539" s="116">
        <v>2.6880000000000002</v>
      </c>
      <c r="O8539" s="116">
        <v>110.33</v>
      </c>
      <c r="P8539" s="116">
        <v>0</v>
      </c>
      <c r="Q8539" s="20">
        <f t="shared" si="1334"/>
        <v>417.83480100000003</v>
      </c>
      <c r="R8539" s="20">
        <f t="shared" si="1335"/>
        <v>1191.8863580000002</v>
      </c>
      <c r="S8539" s="20">
        <f t="shared" si="1336"/>
        <v>5.2442880000000009</v>
      </c>
      <c r="T8539" s="20">
        <f t="shared" si="1337"/>
        <v>350.40807999999998</v>
      </c>
      <c r="U8539" s="21">
        <f t="shared" si="1338"/>
        <v>1965.3735270000002</v>
      </c>
      <c r="V8539" s="38">
        <f t="shared" si="1339"/>
        <v>0.935039488751924</v>
      </c>
    </row>
    <row r="8540" spans="1:22">
      <c r="A8540">
        <v>8535</v>
      </c>
      <c r="B8540" s="122">
        <f t="shared" si="1330"/>
        <v>41995</v>
      </c>
      <c r="C8540" s="122">
        <f t="shared" si="1330"/>
        <v>42360</v>
      </c>
      <c r="D8540" s="116">
        <f t="shared" si="1331"/>
        <v>2015</v>
      </c>
      <c r="E8540" s="116">
        <f t="shared" si="1332"/>
        <v>12</v>
      </c>
      <c r="F8540" s="120">
        <v>297.77199999999999</v>
      </c>
      <c r="G8540" s="121">
        <v>1392.682</v>
      </c>
      <c r="H8540" s="121">
        <v>1.4</v>
      </c>
      <c r="I8540" s="121">
        <v>418.16699999999997</v>
      </c>
      <c r="J8540" s="119">
        <v>0</v>
      </c>
      <c r="K8540" s="117">
        <f t="shared" si="1333"/>
        <v>2110.0210000000002</v>
      </c>
      <c r="L8540" s="116">
        <v>148.93899999999999</v>
      </c>
      <c r="M8540" s="116">
        <v>372.08300000000003</v>
      </c>
      <c r="N8540" s="116">
        <v>2.758</v>
      </c>
      <c r="O8540" s="116">
        <v>113.26600000000001</v>
      </c>
      <c r="P8540" s="116">
        <v>0</v>
      </c>
      <c r="Q8540" s="20">
        <f t="shared" si="1334"/>
        <v>417.47601699999996</v>
      </c>
      <c r="R8540" s="20">
        <f t="shared" si="1335"/>
        <v>1189.5493510000001</v>
      </c>
      <c r="S8540" s="20">
        <f t="shared" si="1336"/>
        <v>5.3808579999999999</v>
      </c>
      <c r="T8540" s="20">
        <f t="shared" si="1337"/>
        <v>359.73281600000001</v>
      </c>
      <c r="U8540" s="21">
        <f t="shared" si="1338"/>
        <v>1972.139042</v>
      </c>
      <c r="V8540" s="38">
        <f t="shared" si="1339"/>
        <v>0.93465375083944657</v>
      </c>
    </row>
    <row r="8541" spans="1:22">
      <c r="A8541">
        <v>8536</v>
      </c>
      <c r="B8541" s="122">
        <f t="shared" si="1330"/>
        <v>41995</v>
      </c>
      <c r="C8541" s="122">
        <f t="shared" si="1330"/>
        <v>42360</v>
      </c>
      <c r="D8541" s="116">
        <f t="shared" si="1331"/>
        <v>2015</v>
      </c>
      <c r="E8541" s="116">
        <f t="shared" si="1332"/>
        <v>12</v>
      </c>
      <c r="F8541" s="120">
        <v>300.70100000000002</v>
      </c>
      <c r="G8541" s="121">
        <v>1391.394</v>
      </c>
      <c r="H8541" s="121">
        <v>0</v>
      </c>
      <c r="I8541" s="121">
        <v>439.97199999999998</v>
      </c>
      <c r="J8541" s="119">
        <v>0</v>
      </c>
      <c r="K8541" s="117">
        <f t="shared" si="1333"/>
        <v>2132.067</v>
      </c>
      <c r="L8541" s="116">
        <v>149.20400000000001</v>
      </c>
      <c r="M8541" s="116">
        <v>371.87400000000002</v>
      </c>
      <c r="N8541" s="116">
        <v>0</v>
      </c>
      <c r="O8541" s="116">
        <v>118.185</v>
      </c>
      <c r="P8541" s="116">
        <v>0</v>
      </c>
      <c r="Q8541" s="20">
        <f t="shared" si="1334"/>
        <v>418.21881200000001</v>
      </c>
      <c r="R8541" s="20">
        <f t="shared" si="1335"/>
        <v>1188.8811780000001</v>
      </c>
      <c r="S8541" s="20">
        <f t="shared" si="1336"/>
        <v>0</v>
      </c>
      <c r="T8541" s="20">
        <f t="shared" si="1337"/>
        <v>375.35556000000003</v>
      </c>
      <c r="U8541" s="21">
        <f t="shared" si="1338"/>
        <v>1982.4555500000001</v>
      </c>
      <c r="V8541" s="38">
        <f t="shared" si="1339"/>
        <v>0.92982797913949244</v>
      </c>
    </row>
    <row r="8542" spans="1:22">
      <c r="A8542">
        <v>8537</v>
      </c>
      <c r="B8542" s="122">
        <f t="shared" si="1330"/>
        <v>41995</v>
      </c>
      <c r="C8542" s="122">
        <f t="shared" si="1330"/>
        <v>42360</v>
      </c>
      <c r="D8542" s="116">
        <f t="shared" si="1331"/>
        <v>2015</v>
      </c>
      <c r="E8542" s="116">
        <f t="shared" si="1332"/>
        <v>12</v>
      </c>
      <c r="F8542" s="120">
        <v>297.923</v>
      </c>
      <c r="G8542" s="121">
        <v>1388.297</v>
      </c>
      <c r="H8542" s="121">
        <v>0</v>
      </c>
      <c r="I8542" s="121">
        <v>477.09800000000001</v>
      </c>
      <c r="J8542" s="119">
        <v>0</v>
      </c>
      <c r="K8542" s="117">
        <f t="shared" si="1333"/>
        <v>2163.3180000000002</v>
      </c>
      <c r="L8542" s="116">
        <v>147.92599999999999</v>
      </c>
      <c r="M8542" s="116">
        <v>371.738</v>
      </c>
      <c r="N8542" s="116">
        <v>0</v>
      </c>
      <c r="O8542" s="116">
        <v>127.459</v>
      </c>
      <c r="P8542" s="116">
        <v>0</v>
      </c>
      <c r="Q8542" s="20">
        <f t="shared" si="1334"/>
        <v>414.63657799999993</v>
      </c>
      <c r="R8542" s="20">
        <f t="shared" si="1335"/>
        <v>1188.4463860000001</v>
      </c>
      <c r="S8542" s="20">
        <f t="shared" si="1336"/>
        <v>0</v>
      </c>
      <c r="T8542" s="20">
        <f t="shared" si="1337"/>
        <v>404.80978400000004</v>
      </c>
      <c r="U8542" s="21">
        <f t="shared" si="1338"/>
        <v>2007.892748</v>
      </c>
      <c r="V8542" s="38">
        <f t="shared" si="1339"/>
        <v>0.92815422790361835</v>
      </c>
    </row>
    <row r="8543" spans="1:22">
      <c r="A8543">
        <v>8538</v>
      </c>
      <c r="B8543" s="122">
        <f t="shared" ref="B8543:C8606" si="1340">+B8519+1</f>
        <v>41995</v>
      </c>
      <c r="C8543" s="122">
        <f t="shared" si="1340"/>
        <v>42360</v>
      </c>
      <c r="D8543" s="116">
        <f t="shared" si="1331"/>
        <v>2015</v>
      </c>
      <c r="E8543" s="116">
        <f t="shared" si="1332"/>
        <v>12</v>
      </c>
      <c r="F8543" s="120">
        <v>295.62</v>
      </c>
      <c r="G8543" s="121">
        <v>1388.577</v>
      </c>
      <c r="H8543" s="121">
        <v>0</v>
      </c>
      <c r="I8543" s="121">
        <v>501.92</v>
      </c>
      <c r="J8543" s="119">
        <v>0</v>
      </c>
      <c r="K8543" s="117">
        <f t="shared" si="1333"/>
        <v>2186.1170000000002</v>
      </c>
      <c r="L8543" s="116">
        <v>148.786</v>
      </c>
      <c r="M8543" s="116">
        <v>371.69</v>
      </c>
      <c r="N8543" s="116">
        <v>0</v>
      </c>
      <c r="O8543" s="116">
        <v>133.47999999999999</v>
      </c>
      <c r="P8543" s="116">
        <v>0</v>
      </c>
      <c r="Q8543" s="20">
        <f t="shared" si="1334"/>
        <v>417.04715799999997</v>
      </c>
      <c r="R8543" s="20">
        <f t="shared" si="1335"/>
        <v>1188.2929300000001</v>
      </c>
      <c r="S8543" s="20">
        <f t="shared" si="1336"/>
        <v>0</v>
      </c>
      <c r="T8543" s="20">
        <f t="shared" si="1337"/>
        <v>423.93248</v>
      </c>
      <c r="U8543" s="21">
        <f t="shared" si="1338"/>
        <v>2029.2725679999999</v>
      </c>
      <c r="V8543" s="38">
        <f t="shared" si="1339"/>
        <v>0.92825432856521384</v>
      </c>
    </row>
    <row r="8544" spans="1:22">
      <c r="A8544">
        <v>8539</v>
      </c>
      <c r="B8544" s="122">
        <f t="shared" si="1340"/>
        <v>41995</v>
      </c>
      <c r="C8544" s="122">
        <f t="shared" si="1340"/>
        <v>42360</v>
      </c>
      <c r="D8544" s="116">
        <f t="shared" si="1331"/>
        <v>2015</v>
      </c>
      <c r="E8544" s="116">
        <f t="shared" si="1332"/>
        <v>12</v>
      </c>
      <c r="F8544" s="120">
        <v>0</v>
      </c>
      <c r="G8544" s="121">
        <v>1389.114</v>
      </c>
      <c r="H8544" s="121">
        <v>0</v>
      </c>
      <c r="I8544" s="121">
        <v>509.90600000000001</v>
      </c>
      <c r="J8544" s="119">
        <v>0</v>
      </c>
      <c r="K8544" s="117">
        <f t="shared" si="1333"/>
        <v>1899.02</v>
      </c>
      <c r="L8544" s="116">
        <v>0</v>
      </c>
      <c r="M8544" s="116">
        <v>371.53</v>
      </c>
      <c r="N8544" s="116">
        <v>0</v>
      </c>
      <c r="O8544" s="116">
        <v>135.84200000000001</v>
      </c>
      <c r="P8544" s="116">
        <v>0</v>
      </c>
      <c r="Q8544" s="20">
        <f t="shared" si="1334"/>
        <v>0</v>
      </c>
      <c r="R8544" s="20">
        <f t="shared" si="1335"/>
        <v>1187.7814099999998</v>
      </c>
      <c r="S8544" s="20">
        <f t="shared" si="1336"/>
        <v>0</v>
      </c>
      <c r="T8544" s="20">
        <f t="shared" si="1337"/>
        <v>431.43419200000005</v>
      </c>
      <c r="U8544" s="21">
        <f t="shared" si="1338"/>
        <v>1619.2156019999998</v>
      </c>
      <c r="V8544" s="38">
        <f t="shared" si="1339"/>
        <v>0.85265853018925541</v>
      </c>
    </row>
    <row r="8545" spans="1:22">
      <c r="A8545">
        <v>8540</v>
      </c>
      <c r="B8545" s="122">
        <f t="shared" si="1340"/>
        <v>41995</v>
      </c>
      <c r="C8545" s="122">
        <f t="shared" si="1340"/>
        <v>42360</v>
      </c>
      <c r="D8545" s="116">
        <f t="shared" si="1331"/>
        <v>2015</v>
      </c>
      <c r="E8545" s="116">
        <f t="shared" si="1332"/>
        <v>12</v>
      </c>
      <c r="F8545" s="120">
        <v>0</v>
      </c>
      <c r="G8545" s="121">
        <v>1389.7239999999999</v>
      </c>
      <c r="H8545" s="121">
        <v>0</v>
      </c>
      <c r="I8545" s="121">
        <v>496.29899999999998</v>
      </c>
      <c r="J8545" s="119">
        <v>0</v>
      </c>
      <c r="K8545" s="117">
        <f t="shared" si="1333"/>
        <v>1886.0229999999999</v>
      </c>
      <c r="L8545" s="116">
        <v>0</v>
      </c>
      <c r="M8545" s="116">
        <v>371.69799999999998</v>
      </c>
      <c r="N8545" s="116">
        <v>0</v>
      </c>
      <c r="O8545" s="116">
        <v>132.73500000000001</v>
      </c>
      <c r="P8545" s="116">
        <v>0</v>
      </c>
      <c r="Q8545" s="20">
        <f t="shared" si="1334"/>
        <v>0</v>
      </c>
      <c r="R8545" s="20">
        <f t="shared" si="1335"/>
        <v>1188.3185060000001</v>
      </c>
      <c r="S8545" s="20">
        <f t="shared" si="1336"/>
        <v>0</v>
      </c>
      <c r="T8545" s="20">
        <f t="shared" si="1337"/>
        <v>421.56636000000009</v>
      </c>
      <c r="U8545" s="21">
        <f t="shared" si="1338"/>
        <v>1609.8848660000001</v>
      </c>
      <c r="V8545" s="38">
        <f t="shared" si="1339"/>
        <v>0.8535870803272283</v>
      </c>
    </row>
    <row r="8546" spans="1:22">
      <c r="A8546">
        <v>8541</v>
      </c>
      <c r="B8546" s="122">
        <f t="shared" si="1340"/>
        <v>41995</v>
      </c>
      <c r="C8546" s="122">
        <f t="shared" si="1340"/>
        <v>42360</v>
      </c>
      <c r="D8546" s="116">
        <f t="shared" si="1331"/>
        <v>2015</v>
      </c>
      <c r="E8546" s="116">
        <f t="shared" si="1332"/>
        <v>12</v>
      </c>
      <c r="F8546" s="120">
        <v>0</v>
      </c>
      <c r="G8546" s="121">
        <v>1386.325</v>
      </c>
      <c r="H8546" s="121">
        <v>0</v>
      </c>
      <c r="I8546" s="121">
        <v>496.685</v>
      </c>
      <c r="J8546" s="119">
        <v>0</v>
      </c>
      <c r="K8546" s="117">
        <f t="shared" si="1333"/>
        <v>1883.01</v>
      </c>
      <c r="L8546" s="116">
        <v>0</v>
      </c>
      <c r="M8546" s="116">
        <v>371.16300000000001</v>
      </c>
      <c r="N8546" s="116">
        <v>0</v>
      </c>
      <c r="O8546" s="116">
        <v>132.53</v>
      </c>
      <c r="P8546" s="116">
        <v>0</v>
      </c>
      <c r="Q8546" s="20">
        <f t="shared" si="1334"/>
        <v>0</v>
      </c>
      <c r="R8546" s="20">
        <f t="shared" si="1335"/>
        <v>1186.608111</v>
      </c>
      <c r="S8546" s="20">
        <f t="shared" si="1336"/>
        <v>0</v>
      </c>
      <c r="T8546" s="20">
        <f t="shared" si="1337"/>
        <v>420.91528000000005</v>
      </c>
      <c r="U8546" s="21">
        <f t="shared" si="1338"/>
        <v>1607.5233910000002</v>
      </c>
      <c r="V8546" s="38">
        <f t="shared" si="1339"/>
        <v>0.85369880722885183</v>
      </c>
    </row>
    <row r="8547" spans="1:22">
      <c r="A8547">
        <v>8542</v>
      </c>
      <c r="B8547" s="122">
        <f t="shared" si="1340"/>
        <v>41995</v>
      </c>
      <c r="C8547" s="122">
        <f t="shared" si="1340"/>
        <v>42360</v>
      </c>
      <c r="D8547" s="116">
        <f t="shared" si="1331"/>
        <v>2015</v>
      </c>
      <c r="E8547" s="116">
        <f t="shared" si="1332"/>
        <v>12</v>
      </c>
      <c r="F8547" s="120">
        <v>306.065</v>
      </c>
      <c r="G8547" s="121">
        <v>1390.346</v>
      </c>
      <c r="H8547" s="121">
        <v>2.0289999999999999</v>
      </c>
      <c r="I8547" s="121">
        <v>500.98500000000001</v>
      </c>
      <c r="J8547" s="119">
        <v>0</v>
      </c>
      <c r="K8547" s="117">
        <f t="shared" si="1333"/>
        <v>2199.4250000000002</v>
      </c>
      <c r="L8547" s="116">
        <v>153.995</v>
      </c>
      <c r="M8547" s="116">
        <v>372.31799999999998</v>
      </c>
      <c r="N8547" s="116">
        <v>1.431</v>
      </c>
      <c r="O8547" s="116">
        <v>135.042</v>
      </c>
      <c r="P8547" s="116">
        <v>0</v>
      </c>
      <c r="Q8547" s="20">
        <f t="shared" si="1334"/>
        <v>431.64798500000001</v>
      </c>
      <c r="R8547" s="20">
        <f t="shared" si="1335"/>
        <v>1190.3006459999999</v>
      </c>
      <c r="S8547" s="20">
        <f t="shared" si="1336"/>
        <v>2.7918810000000001</v>
      </c>
      <c r="T8547" s="20">
        <f t="shared" si="1337"/>
        <v>428.89339200000001</v>
      </c>
      <c r="U8547" s="21">
        <f t="shared" si="1338"/>
        <v>2053.6339040000003</v>
      </c>
      <c r="V8547" s="38">
        <f t="shared" si="1339"/>
        <v>0.9337139952487582</v>
      </c>
    </row>
    <row r="8548" spans="1:22">
      <c r="A8548">
        <v>8543</v>
      </c>
      <c r="B8548" s="122">
        <f t="shared" si="1340"/>
        <v>41995</v>
      </c>
      <c r="C8548" s="122">
        <f t="shared" si="1340"/>
        <v>42360</v>
      </c>
      <c r="D8548" s="116">
        <f t="shared" si="1331"/>
        <v>2015</v>
      </c>
      <c r="E8548" s="116">
        <f t="shared" si="1332"/>
        <v>12</v>
      </c>
      <c r="F8548" s="120">
        <v>303.42399999999998</v>
      </c>
      <c r="G8548" s="121">
        <v>1396.422</v>
      </c>
      <c r="H8548" s="121">
        <v>0</v>
      </c>
      <c r="I8548" s="121">
        <v>486.88200000000001</v>
      </c>
      <c r="J8548" s="119">
        <v>0</v>
      </c>
      <c r="K8548" s="117">
        <f t="shared" si="1333"/>
        <v>2186.7280000000001</v>
      </c>
      <c r="L8548" s="116">
        <v>153.26599999999999</v>
      </c>
      <c r="M8548" s="116">
        <v>374.685</v>
      </c>
      <c r="N8548" s="116">
        <v>0</v>
      </c>
      <c r="O8548" s="116">
        <v>132.565</v>
      </c>
      <c r="P8548" s="116">
        <v>0</v>
      </c>
      <c r="Q8548" s="20">
        <f t="shared" si="1334"/>
        <v>429.60459799999995</v>
      </c>
      <c r="R8548" s="20">
        <f t="shared" si="1335"/>
        <v>1197.867945</v>
      </c>
      <c r="S8548" s="20">
        <f t="shared" si="1336"/>
        <v>0</v>
      </c>
      <c r="T8548" s="20">
        <f t="shared" si="1337"/>
        <v>421.02644000000004</v>
      </c>
      <c r="U8548" s="21">
        <f t="shared" si="1338"/>
        <v>2048.498983</v>
      </c>
      <c r="V8548" s="38">
        <f t="shared" si="1339"/>
        <v>0.9367872835579002</v>
      </c>
    </row>
    <row r="8549" spans="1:22">
      <c r="A8549">
        <v>8544</v>
      </c>
      <c r="B8549" s="122">
        <f t="shared" si="1340"/>
        <v>41995</v>
      </c>
      <c r="C8549" s="122">
        <f t="shared" si="1340"/>
        <v>42360</v>
      </c>
      <c r="D8549" s="116">
        <f t="shared" si="1331"/>
        <v>2015</v>
      </c>
      <c r="E8549" s="116">
        <f t="shared" si="1332"/>
        <v>12</v>
      </c>
      <c r="F8549" s="120">
        <v>0</v>
      </c>
      <c r="G8549" s="121">
        <v>1402.6510000000001</v>
      </c>
      <c r="H8549" s="121">
        <v>10.534000000000001</v>
      </c>
      <c r="I8549" s="121">
        <v>442.6</v>
      </c>
      <c r="J8549" s="119">
        <v>0</v>
      </c>
      <c r="K8549" s="117">
        <f t="shared" si="1333"/>
        <v>1855.7850000000003</v>
      </c>
      <c r="L8549" s="116">
        <v>0</v>
      </c>
      <c r="M8549" s="116">
        <v>376.88499999999999</v>
      </c>
      <c r="N8549" s="116">
        <v>28.082999999999998</v>
      </c>
      <c r="O8549" s="116">
        <v>120.53</v>
      </c>
      <c r="P8549" s="116">
        <v>0</v>
      </c>
      <c r="Q8549" s="20">
        <f t="shared" si="1334"/>
        <v>0</v>
      </c>
      <c r="R8549" s="20">
        <f t="shared" si="1335"/>
        <v>1204.901345</v>
      </c>
      <c r="S8549" s="20">
        <f t="shared" si="1336"/>
        <v>54.789932999999998</v>
      </c>
      <c r="T8549" s="20">
        <f t="shared" si="1337"/>
        <v>382.80328000000003</v>
      </c>
      <c r="U8549" s="21">
        <f t="shared" si="1338"/>
        <v>1642.4945580000001</v>
      </c>
      <c r="V8549" s="38">
        <f t="shared" si="1339"/>
        <v>0.88506726695172111</v>
      </c>
    </row>
    <row r="8550" spans="1:22">
      <c r="A8550">
        <v>8545</v>
      </c>
      <c r="B8550" s="122">
        <f t="shared" si="1340"/>
        <v>41996</v>
      </c>
      <c r="C8550" s="122">
        <f t="shared" si="1340"/>
        <v>42361</v>
      </c>
      <c r="D8550" s="116">
        <f t="shared" si="1331"/>
        <v>2015</v>
      </c>
      <c r="E8550" s="116">
        <f t="shared" si="1332"/>
        <v>12</v>
      </c>
      <c r="F8550" s="120">
        <v>0</v>
      </c>
      <c r="G8550" s="121">
        <v>1372.2650000000001</v>
      </c>
      <c r="H8550" s="121">
        <v>0.32300000000000001</v>
      </c>
      <c r="I8550" s="121">
        <v>373.85300000000001</v>
      </c>
      <c r="J8550" s="119">
        <v>0</v>
      </c>
      <c r="K8550" s="117">
        <f t="shared" si="1333"/>
        <v>1746.4410000000003</v>
      </c>
      <c r="L8550" s="116">
        <v>0</v>
      </c>
      <c r="M8550" s="116">
        <v>371.90499999999997</v>
      </c>
      <c r="N8550" s="116">
        <v>2.2000000000000002</v>
      </c>
      <c r="O8550" s="116">
        <v>100.812</v>
      </c>
      <c r="P8550" s="116">
        <v>0</v>
      </c>
      <c r="Q8550" s="20">
        <f t="shared" si="1334"/>
        <v>0</v>
      </c>
      <c r="R8550" s="20">
        <f t="shared" si="1335"/>
        <v>1188.9802849999999</v>
      </c>
      <c r="S8550" s="20">
        <f t="shared" si="1336"/>
        <v>4.2922000000000002</v>
      </c>
      <c r="T8550" s="20">
        <f t="shared" si="1337"/>
        <v>320.17891200000003</v>
      </c>
      <c r="U8550" s="21">
        <f t="shared" si="1338"/>
        <v>1513.451397</v>
      </c>
      <c r="V8550" s="38">
        <f t="shared" si="1339"/>
        <v>0.86659176977636221</v>
      </c>
    </row>
    <row r="8551" spans="1:22">
      <c r="A8551">
        <v>8546</v>
      </c>
      <c r="B8551" s="122">
        <f t="shared" si="1340"/>
        <v>41996</v>
      </c>
      <c r="C8551" s="122">
        <f t="shared" si="1340"/>
        <v>42361</v>
      </c>
      <c r="D8551" s="116">
        <f t="shared" si="1331"/>
        <v>2015</v>
      </c>
      <c r="E8551" s="116">
        <f t="shared" si="1332"/>
        <v>12</v>
      </c>
      <c r="F8551" s="120">
        <v>0</v>
      </c>
      <c r="G8551" s="121">
        <v>1365.9079999999999</v>
      </c>
      <c r="H8551" s="121">
        <v>0.78200000000000003</v>
      </c>
      <c r="I8551" s="121">
        <v>306.88200000000001</v>
      </c>
      <c r="J8551" s="119">
        <v>0</v>
      </c>
      <c r="K8551" s="117">
        <f t="shared" si="1333"/>
        <v>1673.5719999999999</v>
      </c>
      <c r="L8551" s="116">
        <v>0</v>
      </c>
      <c r="M8551" s="116">
        <v>370.61099999999999</v>
      </c>
      <c r="N8551" s="116">
        <v>3.1629999999999998</v>
      </c>
      <c r="O8551" s="116">
        <v>82.79</v>
      </c>
      <c r="P8551" s="116">
        <v>0</v>
      </c>
      <c r="Q8551" s="20">
        <f t="shared" si="1334"/>
        <v>0</v>
      </c>
      <c r="R8551" s="20">
        <f t="shared" si="1335"/>
        <v>1184.8433669999999</v>
      </c>
      <c r="S8551" s="20">
        <f t="shared" si="1336"/>
        <v>6.1710129999999994</v>
      </c>
      <c r="T8551" s="20">
        <f t="shared" si="1337"/>
        <v>262.94104000000004</v>
      </c>
      <c r="U8551" s="21">
        <f t="shared" si="1338"/>
        <v>1453.9554199999998</v>
      </c>
      <c r="V8551" s="38">
        <f t="shared" si="1339"/>
        <v>0.86877374860478063</v>
      </c>
    </row>
    <row r="8552" spans="1:22">
      <c r="A8552">
        <v>8547</v>
      </c>
      <c r="B8552" s="122">
        <f t="shared" si="1340"/>
        <v>41996</v>
      </c>
      <c r="C8552" s="122">
        <f t="shared" si="1340"/>
        <v>42361</v>
      </c>
      <c r="D8552" s="116">
        <f t="shared" si="1331"/>
        <v>2015</v>
      </c>
      <c r="E8552" s="116">
        <f t="shared" si="1332"/>
        <v>12</v>
      </c>
      <c r="F8552" s="120">
        <v>0</v>
      </c>
      <c r="G8552" s="121">
        <v>1365.3910000000001</v>
      </c>
      <c r="H8552" s="121">
        <v>0</v>
      </c>
      <c r="I8552" s="121">
        <v>236.036</v>
      </c>
      <c r="J8552" s="119">
        <v>0</v>
      </c>
      <c r="K8552" s="117">
        <f t="shared" si="1333"/>
        <v>1601.4270000000001</v>
      </c>
      <c r="L8552" s="116">
        <v>0</v>
      </c>
      <c r="M8552" s="116">
        <v>370.697</v>
      </c>
      <c r="N8552" s="116">
        <v>0</v>
      </c>
      <c r="O8552" s="116">
        <v>63.241999999999997</v>
      </c>
      <c r="P8552" s="116">
        <v>0</v>
      </c>
      <c r="Q8552" s="20">
        <f t="shared" si="1334"/>
        <v>0</v>
      </c>
      <c r="R8552" s="20">
        <f t="shared" si="1335"/>
        <v>1185.118309</v>
      </c>
      <c r="S8552" s="20">
        <f t="shared" si="1336"/>
        <v>0</v>
      </c>
      <c r="T8552" s="20">
        <f t="shared" si="1337"/>
        <v>200.85659200000001</v>
      </c>
      <c r="U8552" s="21">
        <f t="shared" si="1338"/>
        <v>1385.974901</v>
      </c>
      <c r="V8552" s="38">
        <f t="shared" si="1339"/>
        <v>0.86546242882129498</v>
      </c>
    </row>
    <row r="8553" spans="1:22">
      <c r="A8553">
        <v>8548</v>
      </c>
      <c r="B8553" s="122">
        <f t="shared" si="1340"/>
        <v>41996</v>
      </c>
      <c r="C8553" s="122">
        <f t="shared" si="1340"/>
        <v>42361</v>
      </c>
      <c r="D8553" s="116">
        <f t="shared" si="1331"/>
        <v>2015</v>
      </c>
      <c r="E8553" s="116">
        <f t="shared" si="1332"/>
        <v>12</v>
      </c>
      <c r="F8553" s="120">
        <v>0</v>
      </c>
      <c r="G8553" s="121">
        <v>1358.6610000000001</v>
      </c>
      <c r="H8553" s="121">
        <v>0</v>
      </c>
      <c r="I8553" s="121">
        <v>207.119</v>
      </c>
      <c r="J8553" s="119">
        <v>0</v>
      </c>
      <c r="K8553" s="117">
        <f t="shared" si="1333"/>
        <v>1565.78</v>
      </c>
      <c r="L8553" s="116">
        <v>0</v>
      </c>
      <c r="M8553" s="116">
        <v>369.93400000000003</v>
      </c>
      <c r="N8553" s="116">
        <v>0</v>
      </c>
      <c r="O8553" s="116">
        <v>55.029000000000003</v>
      </c>
      <c r="P8553" s="116">
        <v>0</v>
      </c>
      <c r="Q8553" s="20">
        <f t="shared" si="1334"/>
        <v>0</v>
      </c>
      <c r="R8553" s="20">
        <f t="shared" si="1335"/>
        <v>1182.6789980000001</v>
      </c>
      <c r="S8553" s="20">
        <f t="shared" si="1336"/>
        <v>0</v>
      </c>
      <c r="T8553" s="20">
        <f t="shared" si="1337"/>
        <v>174.77210400000001</v>
      </c>
      <c r="U8553" s="21">
        <f t="shared" si="1338"/>
        <v>1357.451102</v>
      </c>
      <c r="V8553" s="38">
        <f t="shared" si="1339"/>
        <v>0.86694880634571903</v>
      </c>
    </row>
    <row r="8554" spans="1:22">
      <c r="A8554">
        <v>8549</v>
      </c>
      <c r="B8554" s="122">
        <f t="shared" si="1340"/>
        <v>41996</v>
      </c>
      <c r="C8554" s="122">
        <f t="shared" si="1340"/>
        <v>42361</v>
      </c>
      <c r="D8554" s="116">
        <f t="shared" si="1331"/>
        <v>2015</v>
      </c>
      <c r="E8554" s="116">
        <f t="shared" si="1332"/>
        <v>12</v>
      </c>
      <c r="F8554" s="120">
        <v>0</v>
      </c>
      <c r="G8554" s="121">
        <v>1384.4880000000001</v>
      </c>
      <c r="H8554" s="121">
        <v>0</v>
      </c>
      <c r="I8554" s="121">
        <v>166.80799999999999</v>
      </c>
      <c r="J8554" s="119">
        <v>0</v>
      </c>
      <c r="K8554" s="117">
        <f t="shared" si="1333"/>
        <v>1551.296</v>
      </c>
      <c r="L8554" s="116">
        <v>0</v>
      </c>
      <c r="M8554" s="116">
        <v>375.21800000000002</v>
      </c>
      <c r="N8554" s="116">
        <v>0</v>
      </c>
      <c r="O8554" s="116">
        <v>44.427</v>
      </c>
      <c r="P8554" s="116">
        <v>0</v>
      </c>
      <c r="Q8554" s="20">
        <f t="shared" si="1334"/>
        <v>0</v>
      </c>
      <c r="R8554" s="20">
        <f t="shared" si="1335"/>
        <v>1199.571946</v>
      </c>
      <c r="S8554" s="20">
        <f t="shared" si="1336"/>
        <v>0</v>
      </c>
      <c r="T8554" s="20">
        <f t="shared" si="1337"/>
        <v>141.10015200000001</v>
      </c>
      <c r="U8554" s="21">
        <f t="shared" si="1338"/>
        <v>1340.672098</v>
      </c>
      <c r="V8554" s="38">
        <f t="shared" si="1339"/>
        <v>0.86422713524691608</v>
      </c>
    </row>
    <row r="8555" spans="1:22">
      <c r="A8555">
        <v>8550</v>
      </c>
      <c r="B8555" s="122">
        <f t="shared" si="1340"/>
        <v>41996</v>
      </c>
      <c r="C8555" s="122">
        <f t="shared" si="1340"/>
        <v>42361</v>
      </c>
      <c r="D8555" s="116">
        <f t="shared" si="1331"/>
        <v>2015</v>
      </c>
      <c r="E8555" s="116">
        <f t="shared" si="1332"/>
        <v>12</v>
      </c>
      <c r="F8555" s="120">
        <v>0</v>
      </c>
      <c r="G8555" s="121">
        <v>1404.845</v>
      </c>
      <c r="H8555" s="121">
        <v>0</v>
      </c>
      <c r="I8555" s="121">
        <v>152.869</v>
      </c>
      <c r="J8555" s="119">
        <v>0</v>
      </c>
      <c r="K8555" s="117">
        <f t="shared" si="1333"/>
        <v>1557.7139999999999</v>
      </c>
      <c r="L8555" s="116">
        <v>0</v>
      </c>
      <c r="M8555" s="116">
        <v>380.11900000000003</v>
      </c>
      <c r="N8555" s="116">
        <v>0</v>
      </c>
      <c r="O8555" s="116">
        <v>41.039000000000001</v>
      </c>
      <c r="P8555" s="116">
        <v>0</v>
      </c>
      <c r="Q8555" s="20">
        <f t="shared" si="1334"/>
        <v>0</v>
      </c>
      <c r="R8555" s="20">
        <f t="shared" si="1335"/>
        <v>1215.2404430000001</v>
      </c>
      <c r="S8555" s="20">
        <f t="shared" si="1336"/>
        <v>0</v>
      </c>
      <c r="T8555" s="20">
        <f t="shared" si="1337"/>
        <v>130.33986400000001</v>
      </c>
      <c r="U8555" s="21">
        <f t="shared" si="1338"/>
        <v>1345.5803070000002</v>
      </c>
      <c r="V8555" s="38">
        <f t="shared" si="1339"/>
        <v>0.86381730343310792</v>
      </c>
    </row>
    <row r="8556" spans="1:22">
      <c r="A8556">
        <v>8551</v>
      </c>
      <c r="B8556" s="122">
        <f t="shared" si="1340"/>
        <v>41996</v>
      </c>
      <c r="C8556" s="122">
        <f t="shared" si="1340"/>
        <v>42361</v>
      </c>
      <c r="D8556" s="116">
        <f t="shared" si="1331"/>
        <v>2015</v>
      </c>
      <c r="E8556" s="116">
        <f t="shared" si="1332"/>
        <v>12</v>
      </c>
      <c r="F8556" s="120">
        <v>0</v>
      </c>
      <c r="G8556" s="121">
        <v>1407.67</v>
      </c>
      <c r="H8556" s="121">
        <v>0</v>
      </c>
      <c r="I8556" s="121">
        <v>141.80099999999999</v>
      </c>
      <c r="J8556" s="119">
        <v>0</v>
      </c>
      <c r="K8556" s="117">
        <f t="shared" si="1333"/>
        <v>1549.471</v>
      </c>
      <c r="L8556" s="116">
        <v>0</v>
      </c>
      <c r="M8556" s="116">
        <v>380.52699999999999</v>
      </c>
      <c r="N8556" s="116">
        <v>0</v>
      </c>
      <c r="O8556" s="116">
        <v>39.677</v>
      </c>
      <c r="P8556" s="116">
        <v>0</v>
      </c>
      <c r="Q8556" s="20">
        <f t="shared" si="1334"/>
        <v>0</v>
      </c>
      <c r="R8556" s="20">
        <f t="shared" si="1335"/>
        <v>1216.544819</v>
      </c>
      <c r="S8556" s="20">
        <f t="shared" si="1336"/>
        <v>0</v>
      </c>
      <c r="T8556" s="20">
        <f t="shared" si="1337"/>
        <v>126.01415200000001</v>
      </c>
      <c r="U8556" s="21">
        <f t="shared" si="1338"/>
        <v>1342.5589709999999</v>
      </c>
      <c r="V8556" s="38">
        <f t="shared" si="1339"/>
        <v>0.86646279343079025</v>
      </c>
    </row>
    <row r="8557" spans="1:22">
      <c r="A8557">
        <v>8552</v>
      </c>
      <c r="B8557" s="122">
        <f t="shared" si="1340"/>
        <v>41996</v>
      </c>
      <c r="C8557" s="122">
        <f t="shared" si="1340"/>
        <v>42361</v>
      </c>
      <c r="D8557" s="116">
        <f t="shared" si="1331"/>
        <v>2015</v>
      </c>
      <c r="E8557" s="116">
        <f t="shared" si="1332"/>
        <v>12</v>
      </c>
      <c r="F8557" s="120">
        <v>10.74</v>
      </c>
      <c r="G8557" s="121">
        <v>1390.43</v>
      </c>
      <c r="H8557" s="121">
        <v>0</v>
      </c>
      <c r="I8557" s="121">
        <v>133.18</v>
      </c>
      <c r="J8557" s="119">
        <v>0</v>
      </c>
      <c r="K8557" s="117">
        <f t="shared" si="1333"/>
        <v>1534.3500000000001</v>
      </c>
      <c r="L8557" s="116">
        <v>7.0860000000000003</v>
      </c>
      <c r="M8557" s="116">
        <v>375.911</v>
      </c>
      <c r="N8557" s="116">
        <v>0</v>
      </c>
      <c r="O8557" s="116">
        <v>37.579000000000001</v>
      </c>
      <c r="P8557" s="116">
        <v>0</v>
      </c>
      <c r="Q8557" s="20">
        <f t="shared" si="1334"/>
        <v>19.862058000000001</v>
      </c>
      <c r="R8557" s="20">
        <f t="shared" si="1335"/>
        <v>1201.7874670000001</v>
      </c>
      <c r="S8557" s="20">
        <f t="shared" si="1336"/>
        <v>0</v>
      </c>
      <c r="T8557" s="20">
        <f t="shared" si="1337"/>
        <v>119.35090400000001</v>
      </c>
      <c r="U8557" s="21">
        <f t="shared" si="1338"/>
        <v>1341.0004290000002</v>
      </c>
      <c r="V8557" s="38">
        <f t="shared" si="1339"/>
        <v>0.87398600645224367</v>
      </c>
    </row>
    <row r="8558" spans="1:22">
      <c r="A8558">
        <v>8553</v>
      </c>
      <c r="B8558" s="122">
        <f t="shared" si="1340"/>
        <v>41996</v>
      </c>
      <c r="C8558" s="122">
        <f t="shared" si="1340"/>
        <v>42361</v>
      </c>
      <c r="D8558" s="116">
        <f t="shared" si="1331"/>
        <v>2015</v>
      </c>
      <c r="E8558" s="116">
        <f t="shared" si="1332"/>
        <v>12</v>
      </c>
      <c r="F8558" s="120">
        <v>312.548</v>
      </c>
      <c r="G8558" s="121">
        <v>1386.8019999999999</v>
      </c>
      <c r="H8558" s="121">
        <v>0</v>
      </c>
      <c r="I8558" s="121">
        <v>148</v>
      </c>
      <c r="J8558" s="119">
        <v>0</v>
      </c>
      <c r="K8558" s="117">
        <f t="shared" si="1333"/>
        <v>1847.35</v>
      </c>
      <c r="L8558" s="116">
        <v>155.29599999999999</v>
      </c>
      <c r="M8558" s="116">
        <v>375.267</v>
      </c>
      <c r="N8558" s="116">
        <v>0</v>
      </c>
      <c r="O8558" s="116">
        <v>41.726999999999997</v>
      </c>
      <c r="P8558" s="116">
        <v>0</v>
      </c>
      <c r="Q8558" s="20">
        <f t="shared" si="1334"/>
        <v>435.29468799999995</v>
      </c>
      <c r="R8558" s="20">
        <f t="shared" si="1335"/>
        <v>1199.728599</v>
      </c>
      <c r="S8558" s="20">
        <f t="shared" si="1336"/>
        <v>0</v>
      </c>
      <c r="T8558" s="20">
        <f t="shared" si="1337"/>
        <v>132.52495199999998</v>
      </c>
      <c r="U8558" s="21">
        <f t="shared" si="1338"/>
        <v>1767.548239</v>
      </c>
      <c r="V8558" s="38">
        <f t="shared" si="1339"/>
        <v>0.95680203480661496</v>
      </c>
    </row>
    <row r="8559" spans="1:22">
      <c r="A8559">
        <v>8554</v>
      </c>
      <c r="B8559" s="122">
        <f t="shared" si="1340"/>
        <v>41996</v>
      </c>
      <c r="C8559" s="122">
        <f t="shared" si="1340"/>
        <v>42361</v>
      </c>
      <c r="D8559" s="116">
        <f t="shared" si="1331"/>
        <v>2015</v>
      </c>
      <c r="E8559" s="116">
        <f t="shared" si="1332"/>
        <v>12</v>
      </c>
      <c r="F8559" s="120">
        <v>330.54500000000002</v>
      </c>
      <c r="G8559" s="121">
        <v>1379.5920000000001</v>
      </c>
      <c r="H8559" s="121">
        <v>4.5640000000000001</v>
      </c>
      <c r="I8559" s="121">
        <v>180.96799999999999</v>
      </c>
      <c r="J8559" s="119">
        <v>0</v>
      </c>
      <c r="K8559" s="117">
        <f t="shared" si="1333"/>
        <v>1895.6690000000003</v>
      </c>
      <c r="L8559" s="116">
        <v>167.14699999999999</v>
      </c>
      <c r="M8559" s="116">
        <v>372.536</v>
      </c>
      <c r="N8559" s="116">
        <v>22.709</v>
      </c>
      <c r="O8559" s="116">
        <v>50.164999999999999</v>
      </c>
      <c r="P8559" s="116">
        <v>0</v>
      </c>
      <c r="Q8559" s="20">
        <f t="shared" si="1334"/>
        <v>468.51304099999999</v>
      </c>
      <c r="R8559" s="20">
        <f t="shared" si="1335"/>
        <v>1190.9975919999999</v>
      </c>
      <c r="S8559" s="20">
        <f t="shared" si="1336"/>
        <v>44.305259</v>
      </c>
      <c r="T8559" s="20">
        <f t="shared" si="1337"/>
        <v>159.32404</v>
      </c>
      <c r="U8559" s="21">
        <f t="shared" si="1338"/>
        <v>1863.1399319999998</v>
      </c>
      <c r="V8559" s="38">
        <f t="shared" si="1339"/>
        <v>0.98284032286227163</v>
      </c>
    </row>
    <row r="8560" spans="1:22">
      <c r="A8560">
        <v>8555</v>
      </c>
      <c r="B8560" s="122">
        <f t="shared" si="1340"/>
        <v>41996</v>
      </c>
      <c r="C8560" s="122">
        <f t="shared" si="1340"/>
        <v>42361</v>
      </c>
      <c r="D8560" s="116">
        <f t="shared" si="1331"/>
        <v>2015</v>
      </c>
      <c r="E8560" s="116">
        <f t="shared" si="1332"/>
        <v>12</v>
      </c>
      <c r="F8560" s="120">
        <v>336.62700000000001</v>
      </c>
      <c r="G8560" s="121">
        <v>1404.6369999999999</v>
      </c>
      <c r="H8560" s="121">
        <v>0</v>
      </c>
      <c r="I8560" s="121">
        <v>212.25399999999999</v>
      </c>
      <c r="J8560" s="119">
        <v>0</v>
      </c>
      <c r="K8560" s="117">
        <f t="shared" si="1333"/>
        <v>1953.5179999999998</v>
      </c>
      <c r="L8560" s="116">
        <v>169.374</v>
      </c>
      <c r="M8560" s="116">
        <v>379.73899999999998</v>
      </c>
      <c r="N8560" s="116">
        <v>0</v>
      </c>
      <c r="O8560" s="116">
        <v>58.857999999999997</v>
      </c>
      <c r="P8560" s="116">
        <v>0</v>
      </c>
      <c r="Q8560" s="20">
        <f t="shared" si="1334"/>
        <v>474.75532199999998</v>
      </c>
      <c r="R8560" s="20">
        <f t="shared" si="1335"/>
        <v>1214.0255829999999</v>
      </c>
      <c r="S8560" s="20">
        <f t="shared" si="1336"/>
        <v>0</v>
      </c>
      <c r="T8560" s="20">
        <f t="shared" si="1337"/>
        <v>186.933008</v>
      </c>
      <c r="U8560" s="21">
        <f t="shared" si="1338"/>
        <v>1875.7139129999998</v>
      </c>
      <c r="V8560" s="38">
        <f t="shared" si="1339"/>
        <v>0.96017232142217268</v>
      </c>
    </row>
    <row r="8561" spans="1:22">
      <c r="A8561">
        <v>8556</v>
      </c>
      <c r="B8561" s="122">
        <f t="shared" si="1340"/>
        <v>41996</v>
      </c>
      <c r="C8561" s="122">
        <f t="shared" si="1340"/>
        <v>42361</v>
      </c>
      <c r="D8561" s="116">
        <f t="shared" si="1331"/>
        <v>2015</v>
      </c>
      <c r="E8561" s="116">
        <f t="shared" si="1332"/>
        <v>12</v>
      </c>
      <c r="F8561" s="120">
        <v>322.60700000000003</v>
      </c>
      <c r="G8561" s="121">
        <v>1444.683</v>
      </c>
      <c r="H8561" s="121">
        <v>5.3979999999999997</v>
      </c>
      <c r="I8561" s="121">
        <v>231.46</v>
      </c>
      <c r="J8561" s="119">
        <v>0</v>
      </c>
      <c r="K8561" s="117">
        <f t="shared" si="1333"/>
        <v>2004.1479999999999</v>
      </c>
      <c r="L8561" s="116">
        <v>165.08699999999999</v>
      </c>
      <c r="M8561" s="116">
        <v>389.67200000000003</v>
      </c>
      <c r="N8561" s="116">
        <v>6.375</v>
      </c>
      <c r="O8561" s="116">
        <v>62.936</v>
      </c>
      <c r="P8561" s="116">
        <v>0</v>
      </c>
      <c r="Q8561" s="20">
        <f t="shared" si="1334"/>
        <v>462.73886099999999</v>
      </c>
      <c r="R8561" s="20">
        <f t="shared" si="1335"/>
        <v>1245.7813840000001</v>
      </c>
      <c r="S8561" s="20">
        <f t="shared" si="1336"/>
        <v>12.437625000000001</v>
      </c>
      <c r="T8561" s="20">
        <f t="shared" si="1337"/>
        <v>199.884736</v>
      </c>
      <c r="U8561" s="21">
        <f t="shared" si="1338"/>
        <v>1920.8426060000002</v>
      </c>
      <c r="V8561" s="38">
        <f t="shared" si="1339"/>
        <v>0.95843351189632719</v>
      </c>
    </row>
    <row r="8562" spans="1:22">
      <c r="A8562">
        <v>8557</v>
      </c>
      <c r="B8562" s="122">
        <f t="shared" si="1340"/>
        <v>41996</v>
      </c>
      <c r="C8562" s="122">
        <f t="shared" si="1340"/>
        <v>42361</v>
      </c>
      <c r="D8562" s="116">
        <f t="shared" si="1331"/>
        <v>2015</v>
      </c>
      <c r="E8562" s="116">
        <f t="shared" si="1332"/>
        <v>12</v>
      </c>
      <c r="F8562" s="120">
        <v>325.43400000000003</v>
      </c>
      <c r="G8562" s="121">
        <v>1442.374</v>
      </c>
      <c r="H8562" s="121">
        <v>0</v>
      </c>
      <c r="I8562" s="121">
        <v>277.60899999999998</v>
      </c>
      <c r="J8562" s="119">
        <v>0</v>
      </c>
      <c r="K8562" s="117">
        <f t="shared" si="1333"/>
        <v>2045.4169999999999</v>
      </c>
      <c r="L8562" s="116">
        <v>165.245</v>
      </c>
      <c r="M8562" s="116">
        <v>389.16300000000001</v>
      </c>
      <c r="N8562" s="116">
        <v>0</v>
      </c>
      <c r="O8562" s="116">
        <v>75.097999999999999</v>
      </c>
      <c r="P8562" s="116">
        <v>0</v>
      </c>
      <c r="Q8562" s="20">
        <f t="shared" si="1334"/>
        <v>463.181735</v>
      </c>
      <c r="R8562" s="20">
        <f t="shared" si="1335"/>
        <v>1244.1541110000001</v>
      </c>
      <c r="S8562" s="20">
        <f t="shared" si="1336"/>
        <v>0</v>
      </c>
      <c r="T8562" s="20">
        <f t="shared" si="1337"/>
        <v>238.51124799999999</v>
      </c>
      <c r="U8562" s="21">
        <f t="shared" si="1338"/>
        <v>1945.847094</v>
      </c>
      <c r="V8562" s="38">
        <f t="shared" si="1339"/>
        <v>0.95132048574936068</v>
      </c>
    </row>
    <row r="8563" spans="1:22">
      <c r="A8563">
        <v>8558</v>
      </c>
      <c r="B8563" s="122">
        <f t="shared" si="1340"/>
        <v>41996</v>
      </c>
      <c r="C8563" s="122">
        <f t="shared" si="1340"/>
        <v>42361</v>
      </c>
      <c r="D8563" s="116">
        <f t="shared" si="1331"/>
        <v>2015</v>
      </c>
      <c r="E8563" s="116">
        <f t="shared" si="1332"/>
        <v>12</v>
      </c>
      <c r="F8563" s="120">
        <v>323.33499999999998</v>
      </c>
      <c r="G8563" s="121">
        <v>1440.864</v>
      </c>
      <c r="H8563" s="121">
        <v>0</v>
      </c>
      <c r="I8563" s="121">
        <v>322.846</v>
      </c>
      <c r="J8563" s="119">
        <v>0</v>
      </c>
      <c r="K8563" s="117">
        <f t="shared" si="1333"/>
        <v>2087.0450000000001</v>
      </c>
      <c r="L8563" s="116">
        <v>163.78899999999999</v>
      </c>
      <c r="M8563" s="116">
        <v>388.46</v>
      </c>
      <c r="N8563" s="116">
        <v>0</v>
      </c>
      <c r="O8563" s="116">
        <v>84.435000000000002</v>
      </c>
      <c r="P8563" s="116">
        <v>0</v>
      </c>
      <c r="Q8563" s="20">
        <f t="shared" si="1334"/>
        <v>459.10056699999996</v>
      </c>
      <c r="R8563" s="20">
        <f t="shared" si="1335"/>
        <v>1241.90662</v>
      </c>
      <c r="S8563" s="20">
        <f t="shared" si="1336"/>
        <v>0</v>
      </c>
      <c r="T8563" s="20">
        <f t="shared" si="1337"/>
        <v>268.16556000000003</v>
      </c>
      <c r="U8563" s="21">
        <f t="shared" si="1338"/>
        <v>1969.1727470000001</v>
      </c>
      <c r="V8563" s="38">
        <f t="shared" si="1339"/>
        <v>0.94352193987192423</v>
      </c>
    </row>
    <row r="8564" spans="1:22">
      <c r="A8564">
        <v>8559</v>
      </c>
      <c r="B8564" s="122">
        <f t="shared" si="1340"/>
        <v>41996</v>
      </c>
      <c r="C8564" s="122">
        <f t="shared" si="1340"/>
        <v>42361</v>
      </c>
      <c r="D8564" s="116">
        <f t="shared" si="1331"/>
        <v>2015</v>
      </c>
      <c r="E8564" s="116">
        <f t="shared" si="1332"/>
        <v>12</v>
      </c>
      <c r="F8564" s="120">
        <v>322.88600000000002</v>
      </c>
      <c r="G8564" s="121">
        <v>1431.268</v>
      </c>
      <c r="H8564" s="121">
        <v>10.119</v>
      </c>
      <c r="I8564" s="121">
        <v>362.86399999999998</v>
      </c>
      <c r="J8564" s="119">
        <v>0</v>
      </c>
      <c r="K8564" s="117">
        <f t="shared" si="1333"/>
        <v>2127.1369999999997</v>
      </c>
      <c r="L8564" s="116">
        <v>163.15100000000001</v>
      </c>
      <c r="M8564" s="116">
        <v>386.25</v>
      </c>
      <c r="N8564" s="116">
        <v>8.1859999999999999</v>
      </c>
      <c r="O8564" s="116">
        <v>101.129</v>
      </c>
      <c r="P8564" s="116">
        <v>0</v>
      </c>
      <c r="Q8564" s="20">
        <f t="shared" si="1334"/>
        <v>457.312253</v>
      </c>
      <c r="R8564" s="20">
        <f t="shared" si="1335"/>
        <v>1234.8412499999999</v>
      </c>
      <c r="S8564" s="20">
        <f t="shared" si="1336"/>
        <v>15.970886</v>
      </c>
      <c r="T8564" s="20">
        <f t="shared" si="1337"/>
        <v>321.18570400000004</v>
      </c>
      <c r="U8564" s="21">
        <f t="shared" si="1338"/>
        <v>2029.3100930000001</v>
      </c>
      <c r="V8564" s="38">
        <f t="shared" si="1339"/>
        <v>0.95401005812037509</v>
      </c>
    </row>
    <row r="8565" spans="1:22">
      <c r="A8565">
        <v>8560</v>
      </c>
      <c r="B8565" s="122">
        <f t="shared" si="1340"/>
        <v>41996</v>
      </c>
      <c r="C8565" s="122">
        <f t="shared" si="1340"/>
        <v>42361</v>
      </c>
      <c r="D8565" s="116">
        <f t="shared" si="1331"/>
        <v>2015</v>
      </c>
      <c r="E8565" s="116">
        <f t="shared" si="1332"/>
        <v>12</v>
      </c>
      <c r="F8565" s="120">
        <v>322.31700000000001</v>
      </c>
      <c r="G8565" s="121">
        <v>1341.7139999999999</v>
      </c>
      <c r="H8565" s="121">
        <v>6.5170000000000003</v>
      </c>
      <c r="I8565" s="121">
        <v>385.01799999999997</v>
      </c>
      <c r="J8565" s="119">
        <v>0</v>
      </c>
      <c r="K8565" s="117">
        <f t="shared" si="1333"/>
        <v>2055.5659999999998</v>
      </c>
      <c r="L8565" s="116">
        <v>162.91300000000001</v>
      </c>
      <c r="M8565" s="116">
        <v>362.57600000000002</v>
      </c>
      <c r="N8565" s="116">
        <v>7.944</v>
      </c>
      <c r="O8565" s="116">
        <v>103.52200000000001</v>
      </c>
      <c r="P8565" s="116">
        <v>0</v>
      </c>
      <c r="Q8565" s="20">
        <f t="shared" si="1334"/>
        <v>456.64513900000003</v>
      </c>
      <c r="R8565" s="20">
        <f t="shared" si="1335"/>
        <v>1159.1554720000001</v>
      </c>
      <c r="S8565" s="20">
        <f t="shared" si="1336"/>
        <v>15.498744</v>
      </c>
      <c r="T8565" s="20">
        <f t="shared" si="1337"/>
        <v>328.78587200000004</v>
      </c>
      <c r="U8565" s="21">
        <f t="shared" si="1338"/>
        <v>1960.085227</v>
      </c>
      <c r="V8565" s="38">
        <f t="shared" si="1339"/>
        <v>0.95355013023177082</v>
      </c>
    </row>
    <row r="8566" spans="1:22">
      <c r="A8566">
        <v>8561</v>
      </c>
      <c r="B8566" s="122">
        <f t="shared" si="1340"/>
        <v>41996</v>
      </c>
      <c r="C8566" s="122">
        <f t="shared" si="1340"/>
        <v>42361</v>
      </c>
      <c r="D8566" s="116">
        <f t="shared" si="1331"/>
        <v>2015</v>
      </c>
      <c r="E8566" s="116">
        <f t="shared" si="1332"/>
        <v>12</v>
      </c>
      <c r="F8566" s="120">
        <v>317.78800000000001</v>
      </c>
      <c r="G8566" s="121">
        <v>1244.1780000000001</v>
      </c>
      <c r="H8566" s="121">
        <v>4.7190000000000003</v>
      </c>
      <c r="I8566" s="121">
        <v>408.52499999999998</v>
      </c>
      <c r="J8566" s="119">
        <v>0</v>
      </c>
      <c r="K8566" s="117">
        <f t="shared" si="1333"/>
        <v>1975.21</v>
      </c>
      <c r="L8566" s="116">
        <v>158.834</v>
      </c>
      <c r="M8566" s="116">
        <v>338.03800000000001</v>
      </c>
      <c r="N8566" s="116">
        <v>4.9279999999999999</v>
      </c>
      <c r="O8566" s="116">
        <v>114.01900000000001</v>
      </c>
      <c r="P8566" s="116">
        <v>0</v>
      </c>
      <c r="Q8566" s="20">
        <f t="shared" si="1334"/>
        <v>445.211702</v>
      </c>
      <c r="R8566" s="20">
        <f t="shared" si="1335"/>
        <v>1080.707486</v>
      </c>
      <c r="S8566" s="20">
        <f t="shared" si="1336"/>
        <v>9.614528</v>
      </c>
      <c r="T8566" s="20">
        <f t="shared" si="1337"/>
        <v>362.12434400000001</v>
      </c>
      <c r="U8566" s="21">
        <f t="shared" si="1338"/>
        <v>1897.6580600000002</v>
      </c>
      <c r="V8566" s="38">
        <f t="shared" si="1339"/>
        <v>0.96073736969739931</v>
      </c>
    </row>
    <row r="8567" spans="1:22">
      <c r="A8567">
        <v>8562</v>
      </c>
      <c r="B8567" s="122">
        <f t="shared" si="1340"/>
        <v>41996</v>
      </c>
      <c r="C8567" s="122">
        <f t="shared" si="1340"/>
        <v>42361</v>
      </c>
      <c r="D8567" s="116">
        <f t="shared" si="1331"/>
        <v>2015</v>
      </c>
      <c r="E8567" s="116">
        <f t="shared" si="1332"/>
        <v>12</v>
      </c>
      <c r="F8567" s="120">
        <v>320.93900000000002</v>
      </c>
      <c r="G8567" s="121">
        <v>1022.902</v>
      </c>
      <c r="H8567" s="121">
        <v>59.298000000000002</v>
      </c>
      <c r="I8567" s="121">
        <v>402.47899999999998</v>
      </c>
      <c r="J8567" s="119">
        <v>0</v>
      </c>
      <c r="K8567" s="117">
        <f t="shared" si="1333"/>
        <v>1805.6180000000002</v>
      </c>
      <c r="L8567" s="116">
        <v>160.999</v>
      </c>
      <c r="M8567" s="116">
        <v>279.988</v>
      </c>
      <c r="N8567" s="116">
        <v>38.155000000000001</v>
      </c>
      <c r="O8567" s="116">
        <v>108.068</v>
      </c>
      <c r="P8567" s="116">
        <v>0</v>
      </c>
      <c r="Q8567" s="20">
        <f t="shared" si="1334"/>
        <v>451.28019699999999</v>
      </c>
      <c r="R8567" s="20">
        <f t="shared" si="1335"/>
        <v>895.12163599999997</v>
      </c>
      <c r="S8567" s="20">
        <f t="shared" si="1336"/>
        <v>74.440404999999998</v>
      </c>
      <c r="T8567" s="20">
        <f t="shared" si="1337"/>
        <v>343.22396800000001</v>
      </c>
      <c r="U8567" s="21">
        <f t="shared" si="1338"/>
        <v>1764.066206</v>
      </c>
      <c r="V8567" s="38">
        <f t="shared" si="1339"/>
        <v>0.97698749458634093</v>
      </c>
    </row>
    <row r="8568" spans="1:22">
      <c r="A8568">
        <v>8563</v>
      </c>
      <c r="B8568" s="122">
        <f t="shared" si="1340"/>
        <v>41996</v>
      </c>
      <c r="C8568" s="122">
        <f t="shared" si="1340"/>
        <v>42361</v>
      </c>
      <c r="D8568" s="116">
        <f t="shared" si="1331"/>
        <v>2015</v>
      </c>
      <c r="E8568" s="116">
        <f t="shared" si="1332"/>
        <v>12</v>
      </c>
      <c r="F8568" s="120">
        <v>317.63400000000001</v>
      </c>
      <c r="G8568" s="121">
        <v>909.67200000000003</v>
      </c>
      <c r="H8568" s="121">
        <v>155.33699999999999</v>
      </c>
      <c r="I8568" s="121">
        <v>378.58199999999999</v>
      </c>
      <c r="J8568" s="119">
        <v>0</v>
      </c>
      <c r="K8568" s="117">
        <f t="shared" si="1333"/>
        <v>1761.2249999999999</v>
      </c>
      <c r="L8568" s="116">
        <v>160.13300000000001</v>
      </c>
      <c r="M8568" s="116">
        <v>246.68299999999999</v>
      </c>
      <c r="N8568" s="116">
        <v>77.19</v>
      </c>
      <c r="O8568" s="116">
        <v>100.13500000000001</v>
      </c>
      <c r="P8568" s="116">
        <v>0</v>
      </c>
      <c r="Q8568" s="20">
        <f t="shared" si="1334"/>
        <v>448.852799</v>
      </c>
      <c r="R8568" s="20">
        <f t="shared" si="1335"/>
        <v>788.64555099999995</v>
      </c>
      <c r="S8568" s="20">
        <f t="shared" si="1336"/>
        <v>150.59769</v>
      </c>
      <c r="T8568" s="20">
        <f t="shared" si="1337"/>
        <v>318.02876000000003</v>
      </c>
      <c r="U8568" s="21">
        <f t="shared" si="1338"/>
        <v>1706.1248000000001</v>
      </c>
      <c r="V8568" s="38">
        <f t="shared" si="1339"/>
        <v>0.96871484336186464</v>
      </c>
    </row>
    <row r="8569" spans="1:22">
      <c r="A8569">
        <v>8564</v>
      </c>
      <c r="B8569" s="122">
        <f t="shared" si="1340"/>
        <v>41996</v>
      </c>
      <c r="C8569" s="122">
        <f t="shared" si="1340"/>
        <v>42361</v>
      </c>
      <c r="D8569" s="116">
        <f t="shared" si="1331"/>
        <v>2015</v>
      </c>
      <c r="E8569" s="116">
        <f t="shared" si="1332"/>
        <v>12</v>
      </c>
      <c r="F8569" s="120">
        <v>311.81400000000002</v>
      </c>
      <c r="G8569" s="121">
        <v>843.71600000000001</v>
      </c>
      <c r="H8569" s="121">
        <v>236.89</v>
      </c>
      <c r="I8569" s="121">
        <v>340.38099999999997</v>
      </c>
      <c r="J8569" s="119">
        <v>0</v>
      </c>
      <c r="K8569" s="117">
        <f t="shared" si="1333"/>
        <v>1732.8009999999999</v>
      </c>
      <c r="L8569" s="116">
        <v>154.56200000000001</v>
      </c>
      <c r="M8569" s="116">
        <v>226.11</v>
      </c>
      <c r="N8569" s="116">
        <v>92.045000000000002</v>
      </c>
      <c r="O8569" s="116">
        <v>89.781000000000006</v>
      </c>
      <c r="P8569" s="116">
        <v>0</v>
      </c>
      <c r="Q8569" s="20">
        <f t="shared" si="1334"/>
        <v>433.23728600000004</v>
      </c>
      <c r="R8569" s="20">
        <f t="shared" si="1335"/>
        <v>722.87367000000006</v>
      </c>
      <c r="S8569" s="20">
        <f t="shared" si="1336"/>
        <v>179.57979500000002</v>
      </c>
      <c r="T8569" s="20">
        <f t="shared" si="1337"/>
        <v>285.14445600000005</v>
      </c>
      <c r="U8569" s="21">
        <f t="shared" si="1338"/>
        <v>1620.8352070000001</v>
      </c>
      <c r="V8569" s="38">
        <f t="shared" si="1339"/>
        <v>0.93538450577994825</v>
      </c>
    </row>
    <row r="8570" spans="1:22">
      <c r="A8570">
        <v>8565</v>
      </c>
      <c r="B8570" s="122">
        <f t="shared" si="1340"/>
        <v>41996</v>
      </c>
      <c r="C8570" s="122">
        <f t="shared" si="1340"/>
        <v>42361</v>
      </c>
      <c r="D8570" s="116">
        <f t="shared" si="1331"/>
        <v>2015</v>
      </c>
      <c r="E8570" s="116">
        <f t="shared" si="1332"/>
        <v>12</v>
      </c>
      <c r="F8570" s="120">
        <v>305.17399999999998</v>
      </c>
      <c r="G8570" s="121">
        <v>839.05499999999995</v>
      </c>
      <c r="H8570" s="121">
        <v>354.358</v>
      </c>
      <c r="I8570" s="121">
        <v>323.14800000000002</v>
      </c>
      <c r="J8570" s="119">
        <v>0</v>
      </c>
      <c r="K8570" s="117">
        <f t="shared" si="1333"/>
        <v>1821.7349999999997</v>
      </c>
      <c r="L8570" s="116">
        <v>152.76</v>
      </c>
      <c r="M8570" s="116">
        <v>222.38800000000001</v>
      </c>
      <c r="N8570" s="116">
        <v>131.376</v>
      </c>
      <c r="O8570" s="116">
        <v>86.605000000000004</v>
      </c>
      <c r="P8570" s="116">
        <v>0</v>
      </c>
      <c r="Q8570" s="20">
        <f t="shared" si="1334"/>
        <v>428.18627999999995</v>
      </c>
      <c r="R8570" s="20">
        <f t="shared" si="1335"/>
        <v>710.97443600000008</v>
      </c>
      <c r="S8570" s="20">
        <f t="shared" si="1336"/>
        <v>256.31457600000005</v>
      </c>
      <c r="T8570" s="20">
        <f t="shared" si="1337"/>
        <v>275.05748</v>
      </c>
      <c r="U8570" s="21">
        <f t="shared" si="1338"/>
        <v>1670.532772</v>
      </c>
      <c r="V8570" s="38">
        <f t="shared" si="1339"/>
        <v>0.91700097544373926</v>
      </c>
    </row>
    <row r="8571" spans="1:22">
      <c r="A8571">
        <v>8566</v>
      </c>
      <c r="B8571" s="122">
        <f t="shared" si="1340"/>
        <v>41996</v>
      </c>
      <c r="C8571" s="122">
        <f t="shared" si="1340"/>
        <v>42361</v>
      </c>
      <c r="D8571" s="116">
        <f t="shared" si="1331"/>
        <v>2015</v>
      </c>
      <c r="E8571" s="116">
        <f t="shared" si="1332"/>
        <v>12</v>
      </c>
      <c r="F8571" s="120">
        <v>307.14</v>
      </c>
      <c r="G8571" s="121">
        <v>827.00099999999998</v>
      </c>
      <c r="H8571" s="121">
        <v>584.79499999999996</v>
      </c>
      <c r="I8571" s="121">
        <v>326.34399999999999</v>
      </c>
      <c r="J8571" s="119">
        <v>0</v>
      </c>
      <c r="K8571" s="117">
        <f t="shared" si="1333"/>
        <v>2045.2800000000002</v>
      </c>
      <c r="L8571" s="116">
        <v>154.214</v>
      </c>
      <c r="M8571" s="116">
        <v>219.078</v>
      </c>
      <c r="N8571" s="116">
        <v>198.12799999999999</v>
      </c>
      <c r="O8571" s="116">
        <v>87.468000000000004</v>
      </c>
      <c r="P8571" s="116">
        <v>0</v>
      </c>
      <c r="Q8571" s="20">
        <f t="shared" si="1334"/>
        <v>432.261842</v>
      </c>
      <c r="R8571" s="20">
        <f t="shared" si="1335"/>
        <v>700.39236600000004</v>
      </c>
      <c r="S8571" s="20">
        <f t="shared" si="1336"/>
        <v>386.54772800000001</v>
      </c>
      <c r="T8571" s="20">
        <f t="shared" si="1337"/>
        <v>277.79836800000004</v>
      </c>
      <c r="U8571" s="21">
        <f t="shared" si="1338"/>
        <v>1797.0003039999999</v>
      </c>
      <c r="V8571" s="38">
        <f t="shared" si="1339"/>
        <v>0.87860845654384712</v>
      </c>
    </row>
    <row r="8572" spans="1:22">
      <c r="A8572">
        <v>8567</v>
      </c>
      <c r="B8572" s="122">
        <f t="shared" si="1340"/>
        <v>41996</v>
      </c>
      <c r="C8572" s="122">
        <f t="shared" si="1340"/>
        <v>42361</v>
      </c>
      <c r="D8572" s="116">
        <f t="shared" si="1331"/>
        <v>2015</v>
      </c>
      <c r="E8572" s="116">
        <f t="shared" si="1332"/>
        <v>12</v>
      </c>
      <c r="F8572" s="120">
        <v>309.68700000000001</v>
      </c>
      <c r="G8572" s="121">
        <v>808.2</v>
      </c>
      <c r="H8572" s="121">
        <v>455.35399999999998</v>
      </c>
      <c r="I8572" s="121">
        <v>271.85399999999998</v>
      </c>
      <c r="J8572" s="119">
        <v>0</v>
      </c>
      <c r="K8572" s="117">
        <f t="shared" si="1333"/>
        <v>1845.0950000000003</v>
      </c>
      <c r="L8572" s="116">
        <v>155.80699999999999</v>
      </c>
      <c r="M8572" s="116">
        <v>213.14099999999999</v>
      </c>
      <c r="N8572" s="116">
        <v>165.67099999999999</v>
      </c>
      <c r="O8572" s="116">
        <v>73.679000000000002</v>
      </c>
      <c r="P8572" s="116">
        <v>0</v>
      </c>
      <c r="Q8572" s="20">
        <f t="shared" si="1334"/>
        <v>436.72702099999998</v>
      </c>
      <c r="R8572" s="20">
        <f t="shared" si="1335"/>
        <v>681.41177700000003</v>
      </c>
      <c r="S8572" s="20">
        <f t="shared" si="1336"/>
        <v>323.22412099999997</v>
      </c>
      <c r="T8572" s="20">
        <f t="shared" si="1337"/>
        <v>234.00450400000003</v>
      </c>
      <c r="U8572" s="21">
        <f t="shared" si="1338"/>
        <v>1675.3674229999999</v>
      </c>
      <c r="V8572" s="38">
        <f t="shared" si="1339"/>
        <v>0.90801146987011494</v>
      </c>
    </row>
    <row r="8573" spans="1:22">
      <c r="A8573">
        <v>8568</v>
      </c>
      <c r="B8573" s="122">
        <f t="shared" si="1340"/>
        <v>41996</v>
      </c>
      <c r="C8573" s="122">
        <f t="shared" si="1340"/>
        <v>42361</v>
      </c>
      <c r="D8573" s="116">
        <f t="shared" si="1331"/>
        <v>2015</v>
      </c>
      <c r="E8573" s="116">
        <f t="shared" si="1332"/>
        <v>12</v>
      </c>
      <c r="F8573" s="120">
        <v>310.19400000000002</v>
      </c>
      <c r="G8573" s="121">
        <v>731.76900000000001</v>
      </c>
      <c r="H8573" s="121">
        <v>494.34</v>
      </c>
      <c r="I8573" s="121">
        <v>222.56100000000001</v>
      </c>
      <c r="J8573" s="119">
        <v>0</v>
      </c>
      <c r="K8573" s="117">
        <f t="shared" si="1333"/>
        <v>1758.8639999999998</v>
      </c>
      <c r="L8573" s="116">
        <v>155.45699999999999</v>
      </c>
      <c r="M8573" s="116">
        <v>198.29400000000001</v>
      </c>
      <c r="N8573" s="116">
        <v>183.834</v>
      </c>
      <c r="O8573" s="116">
        <v>59.853000000000002</v>
      </c>
      <c r="P8573" s="116">
        <v>0</v>
      </c>
      <c r="Q8573" s="20">
        <f t="shared" si="1334"/>
        <v>435.745971</v>
      </c>
      <c r="R8573" s="20">
        <f t="shared" si="1335"/>
        <v>633.94591800000001</v>
      </c>
      <c r="S8573" s="20">
        <f t="shared" si="1336"/>
        <v>358.66013400000003</v>
      </c>
      <c r="T8573" s="20">
        <f t="shared" si="1337"/>
        <v>190.09312800000001</v>
      </c>
      <c r="U8573" s="21">
        <f t="shared" si="1338"/>
        <v>1618.4451509999999</v>
      </c>
      <c r="V8573" s="38">
        <f t="shared" si="1339"/>
        <v>0.92016503322599141</v>
      </c>
    </row>
    <row r="8574" spans="1:22">
      <c r="A8574">
        <v>8569</v>
      </c>
      <c r="B8574" s="122">
        <f t="shared" si="1340"/>
        <v>41997</v>
      </c>
      <c r="C8574" s="122">
        <f t="shared" si="1340"/>
        <v>42362</v>
      </c>
      <c r="D8574" s="116">
        <f t="shared" si="1331"/>
        <v>2015</v>
      </c>
      <c r="E8574" s="116">
        <f t="shared" si="1332"/>
        <v>12</v>
      </c>
      <c r="F8574" s="120">
        <v>304.71100000000001</v>
      </c>
      <c r="G8574" s="121">
        <v>506.69099999999997</v>
      </c>
      <c r="H8574" s="121">
        <v>713.28499999999997</v>
      </c>
      <c r="I8574" s="121">
        <v>173.22399999999999</v>
      </c>
      <c r="J8574" s="119">
        <v>0</v>
      </c>
      <c r="K8574" s="117">
        <f t="shared" si="1333"/>
        <v>1697.9109999999998</v>
      </c>
      <c r="L8574" s="116">
        <v>153.30099999999999</v>
      </c>
      <c r="M8574" s="116">
        <v>147.26599999999999</v>
      </c>
      <c r="N8574" s="116">
        <v>272.60300000000001</v>
      </c>
      <c r="O8574" s="116">
        <v>47.222000000000001</v>
      </c>
      <c r="P8574" s="116">
        <v>0</v>
      </c>
      <c r="Q8574" s="20">
        <f t="shared" si="1334"/>
        <v>429.70270299999993</v>
      </c>
      <c r="R8574" s="20">
        <f t="shared" si="1335"/>
        <v>470.80940199999998</v>
      </c>
      <c r="S8574" s="20">
        <f t="shared" si="1336"/>
        <v>531.84845300000006</v>
      </c>
      <c r="T8574" s="20">
        <f t="shared" si="1337"/>
        <v>149.97707200000002</v>
      </c>
      <c r="U8574" s="21">
        <f t="shared" si="1338"/>
        <v>1582.33763</v>
      </c>
      <c r="V8574" s="38">
        <f t="shared" si="1339"/>
        <v>0.93193202117189899</v>
      </c>
    </row>
    <row r="8575" spans="1:22">
      <c r="A8575">
        <v>8570</v>
      </c>
      <c r="B8575" s="122">
        <f t="shared" si="1340"/>
        <v>41997</v>
      </c>
      <c r="C8575" s="122">
        <f t="shared" si="1340"/>
        <v>42362</v>
      </c>
      <c r="D8575" s="116">
        <f t="shared" si="1331"/>
        <v>2015</v>
      </c>
      <c r="E8575" s="116">
        <f t="shared" si="1332"/>
        <v>12</v>
      </c>
      <c r="F8575" s="120">
        <v>304.995</v>
      </c>
      <c r="G8575" s="121">
        <v>489.75</v>
      </c>
      <c r="H8575" s="121">
        <v>670.03399999999999</v>
      </c>
      <c r="I8575" s="121">
        <v>138.52799999999999</v>
      </c>
      <c r="J8575" s="119">
        <v>0</v>
      </c>
      <c r="K8575" s="117">
        <f t="shared" si="1333"/>
        <v>1603.307</v>
      </c>
      <c r="L8575" s="116">
        <v>153.49100000000001</v>
      </c>
      <c r="M8575" s="116">
        <v>144.005</v>
      </c>
      <c r="N8575" s="116">
        <v>255.904</v>
      </c>
      <c r="O8575" s="116">
        <v>38.107999999999997</v>
      </c>
      <c r="P8575" s="116">
        <v>0</v>
      </c>
      <c r="Q8575" s="20">
        <f t="shared" si="1334"/>
        <v>430.23527300000001</v>
      </c>
      <c r="R8575" s="20">
        <f t="shared" si="1335"/>
        <v>460.383985</v>
      </c>
      <c r="S8575" s="20">
        <f t="shared" si="1336"/>
        <v>499.26870400000001</v>
      </c>
      <c r="T8575" s="20">
        <f t="shared" si="1337"/>
        <v>121.031008</v>
      </c>
      <c r="U8575" s="21">
        <f t="shared" si="1338"/>
        <v>1510.9189699999999</v>
      </c>
      <c r="V8575" s="38">
        <f t="shared" si="1339"/>
        <v>0.94237658165279636</v>
      </c>
    </row>
    <row r="8576" spans="1:22">
      <c r="A8576">
        <v>8571</v>
      </c>
      <c r="B8576" s="122">
        <f t="shared" si="1340"/>
        <v>41997</v>
      </c>
      <c r="C8576" s="122">
        <f t="shared" si="1340"/>
        <v>42362</v>
      </c>
      <c r="D8576" s="116">
        <f t="shared" si="1331"/>
        <v>2015</v>
      </c>
      <c r="E8576" s="116">
        <f t="shared" si="1332"/>
        <v>12</v>
      </c>
      <c r="F8576" s="120">
        <v>309.24599999999998</v>
      </c>
      <c r="G8576" s="121">
        <v>495.935</v>
      </c>
      <c r="H8576" s="121">
        <v>635.09199999999998</v>
      </c>
      <c r="I8576" s="121">
        <v>88.77</v>
      </c>
      <c r="J8576" s="119">
        <v>0</v>
      </c>
      <c r="K8576" s="117">
        <f t="shared" si="1333"/>
        <v>1529.0430000000001</v>
      </c>
      <c r="L8576" s="116">
        <v>155.64500000000001</v>
      </c>
      <c r="M8576" s="116">
        <v>145.13499999999999</v>
      </c>
      <c r="N8576" s="116">
        <v>246.40100000000001</v>
      </c>
      <c r="O8576" s="116">
        <v>24.686</v>
      </c>
      <c r="P8576" s="116">
        <v>0</v>
      </c>
      <c r="Q8576" s="20">
        <f t="shared" si="1334"/>
        <v>436.27293500000002</v>
      </c>
      <c r="R8576" s="20">
        <f t="shared" si="1335"/>
        <v>463.99659499999996</v>
      </c>
      <c r="S8576" s="20">
        <f t="shared" si="1336"/>
        <v>480.72835100000003</v>
      </c>
      <c r="T8576" s="20">
        <f t="shared" si="1337"/>
        <v>78.402736000000004</v>
      </c>
      <c r="U8576" s="21">
        <f t="shared" si="1338"/>
        <v>1459.400617</v>
      </c>
      <c r="V8576" s="38">
        <f t="shared" si="1339"/>
        <v>0.95445361379634186</v>
      </c>
    </row>
    <row r="8577" spans="1:22">
      <c r="A8577">
        <v>8572</v>
      </c>
      <c r="B8577" s="122">
        <f t="shared" si="1340"/>
        <v>41997</v>
      </c>
      <c r="C8577" s="122">
        <f t="shared" si="1340"/>
        <v>42362</v>
      </c>
      <c r="D8577" s="116">
        <f t="shared" si="1331"/>
        <v>2015</v>
      </c>
      <c r="E8577" s="116">
        <f t="shared" si="1332"/>
        <v>12</v>
      </c>
      <c r="F8577" s="120">
        <v>286.678</v>
      </c>
      <c r="G8577" s="121">
        <v>489.10599999999999</v>
      </c>
      <c r="H8577" s="121">
        <v>775.654</v>
      </c>
      <c r="I8577" s="121">
        <v>56.670999999999999</v>
      </c>
      <c r="J8577" s="119">
        <v>0</v>
      </c>
      <c r="K8577" s="117">
        <f t="shared" si="1333"/>
        <v>1608.1090000000002</v>
      </c>
      <c r="L8577" s="116">
        <v>144.31100000000001</v>
      </c>
      <c r="M8577" s="116">
        <v>142.40299999999999</v>
      </c>
      <c r="N8577" s="116">
        <v>276.495</v>
      </c>
      <c r="O8577" s="116">
        <v>15.715999999999999</v>
      </c>
      <c r="P8577" s="116">
        <v>0</v>
      </c>
      <c r="Q8577" s="20">
        <f t="shared" si="1334"/>
        <v>404.50373300000001</v>
      </c>
      <c r="R8577" s="20">
        <f t="shared" si="1335"/>
        <v>455.26239099999998</v>
      </c>
      <c r="S8577" s="20">
        <f t="shared" si="1336"/>
        <v>539.44174500000008</v>
      </c>
      <c r="T8577" s="20">
        <f t="shared" si="1337"/>
        <v>49.914016000000004</v>
      </c>
      <c r="U8577" s="21">
        <f t="shared" si="1338"/>
        <v>1449.121885</v>
      </c>
      <c r="V8577" s="38">
        <f t="shared" si="1339"/>
        <v>0.90113411777435481</v>
      </c>
    </row>
    <row r="8578" spans="1:22">
      <c r="A8578">
        <v>8573</v>
      </c>
      <c r="B8578" s="122">
        <f t="shared" si="1340"/>
        <v>41997</v>
      </c>
      <c r="C8578" s="122">
        <f t="shared" si="1340"/>
        <v>42362</v>
      </c>
      <c r="D8578" s="116">
        <f t="shared" si="1331"/>
        <v>2015</v>
      </c>
      <c r="E8578" s="116">
        <f t="shared" si="1332"/>
        <v>12</v>
      </c>
      <c r="F8578" s="120">
        <v>247.441</v>
      </c>
      <c r="G8578" s="121">
        <v>459.06200000000001</v>
      </c>
      <c r="H8578" s="121">
        <v>792.17</v>
      </c>
      <c r="I8578" s="121">
        <v>46.734999999999999</v>
      </c>
      <c r="J8578" s="119">
        <v>0</v>
      </c>
      <c r="K8578" s="117">
        <f t="shared" si="1333"/>
        <v>1545.4079999999999</v>
      </c>
      <c r="L8578" s="116">
        <v>127.452</v>
      </c>
      <c r="M8578" s="116">
        <v>132.41999999999999</v>
      </c>
      <c r="N8578" s="116">
        <v>284.75200000000001</v>
      </c>
      <c r="O8578" s="116">
        <v>12.896000000000001</v>
      </c>
      <c r="P8578" s="116">
        <v>0</v>
      </c>
      <c r="Q8578" s="20">
        <f t="shared" si="1334"/>
        <v>357.24795599999999</v>
      </c>
      <c r="R8578" s="20">
        <f t="shared" si="1335"/>
        <v>423.34673999999995</v>
      </c>
      <c r="S8578" s="20">
        <f t="shared" si="1336"/>
        <v>555.551152</v>
      </c>
      <c r="T8578" s="20">
        <f t="shared" si="1337"/>
        <v>40.957696000000006</v>
      </c>
      <c r="U8578" s="21">
        <f t="shared" si="1338"/>
        <v>1377.1035439999998</v>
      </c>
      <c r="V8578" s="38">
        <f t="shared" si="1339"/>
        <v>0.89109383670849374</v>
      </c>
    </row>
    <row r="8579" spans="1:22">
      <c r="A8579">
        <v>8574</v>
      </c>
      <c r="B8579" s="122">
        <f t="shared" si="1340"/>
        <v>41997</v>
      </c>
      <c r="C8579" s="122">
        <f t="shared" si="1340"/>
        <v>42362</v>
      </c>
      <c r="D8579" s="116">
        <f t="shared" si="1331"/>
        <v>2015</v>
      </c>
      <c r="E8579" s="116">
        <f t="shared" si="1332"/>
        <v>12</v>
      </c>
      <c r="F8579" s="120">
        <v>242.52</v>
      </c>
      <c r="G8579" s="121">
        <v>446.07100000000003</v>
      </c>
      <c r="H8579" s="121">
        <v>666.38099999999997</v>
      </c>
      <c r="I8579" s="121">
        <v>42.99</v>
      </c>
      <c r="J8579" s="119">
        <v>0</v>
      </c>
      <c r="K8579" s="117">
        <f t="shared" si="1333"/>
        <v>1397.962</v>
      </c>
      <c r="L8579" s="116">
        <v>125.661</v>
      </c>
      <c r="M8579" s="116">
        <v>127.46899999999999</v>
      </c>
      <c r="N8579" s="116">
        <v>258.35000000000002</v>
      </c>
      <c r="O8579" s="116">
        <v>11.920999999999999</v>
      </c>
      <c r="P8579" s="116">
        <v>0</v>
      </c>
      <c r="Q8579" s="20">
        <f t="shared" si="1334"/>
        <v>352.22778299999999</v>
      </c>
      <c r="R8579" s="20">
        <f t="shared" si="1335"/>
        <v>407.518393</v>
      </c>
      <c r="S8579" s="20">
        <f t="shared" si="1336"/>
        <v>504.04085000000003</v>
      </c>
      <c r="T8579" s="20">
        <f t="shared" si="1337"/>
        <v>37.861096000000003</v>
      </c>
      <c r="U8579" s="21">
        <f t="shared" si="1338"/>
        <v>1301.6481220000001</v>
      </c>
      <c r="V8579" s="38">
        <f t="shared" si="1339"/>
        <v>0.93110408008229129</v>
      </c>
    </row>
    <row r="8580" spans="1:22">
      <c r="A8580">
        <v>8575</v>
      </c>
      <c r="B8580" s="122">
        <f t="shared" si="1340"/>
        <v>41997</v>
      </c>
      <c r="C8580" s="122">
        <f t="shared" si="1340"/>
        <v>42362</v>
      </c>
      <c r="D8580" s="116">
        <f t="shared" si="1331"/>
        <v>2015</v>
      </c>
      <c r="E8580" s="116">
        <f t="shared" si="1332"/>
        <v>12</v>
      </c>
      <c r="F8580" s="120">
        <v>242.13399999999999</v>
      </c>
      <c r="G8580" s="121">
        <v>448.73700000000002</v>
      </c>
      <c r="H8580" s="121">
        <v>706.899</v>
      </c>
      <c r="I8580" s="121">
        <v>39.564</v>
      </c>
      <c r="J8580" s="119">
        <v>0</v>
      </c>
      <c r="K8580" s="117">
        <f t="shared" si="1333"/>
        <v>1437.3340000000001</v>
      </c>
      <c r="L8580" s="116">
        <v>125.157</v>
      </c>
      <c r="M8580" s="116">
        <v>127.476</v>
      </c>
      <c r="N8580" s="116">
        <v>266.14999999999998</v>
      </c>
      <c r="O8580" s="116">
        <v>10.115</v>
      </c>
      <c r="P8580" s="116">
        <v>0</v>
      </c>
      <c r="Q8580" s="20">
        <f t="shared" si="1334"/>
        <v>350.81507099999999</v>
      </c>
      <c r="R8580" s="20">
        <f t="shared" si="1335"/>
        <v>407.540772</v>
      </c>
      <c r="S8580" s="20">
        <f t="shared" si="1336"/>
        <v>519.25864999999999</v>
      </c>
      <c r="T8580" s="20">
        <f t="shared" si="1337"/>
        <v>32.125240000000005</v>
      </c>
      <c r="U8580" s="21">
        <f t="shared" si="1338"/>
        <v>1309.7397330000001</v>
      </c>
      <c r="V8580" s="38">
        <f t="shared" si="1339"/>
        <v>0.91122851960643803</v>
      </c>
    </row>
    <row r="8581" spans="1:22">
      <c r="A8581">
        <v>8576</v>
      </c>
      <c r="B8581" s="122">
        <f t="shared" si="1340"/>
        <v>41997</v>
      </c>
      <c r="C8581" s="122">
        <f t="shared" si="1340"/>
        <v>42362</v>
      </c>
      <c r="D8581" s="116">
        <f t="shared" si="1331"/>
        <v>2015</v>
      </c>
      <c r="E8581" s="116">
        <f t="shared" si="1332"/>
        <v>12</v>
      </c>
      <c r="F8581" s="120">
        <v>251.47800000000001</v>
      </c>
      <c r="G8581" s="121">
        <v>444.14</v>
      </c>
      <c r="H8581" s="121">
        <v>751.51099999999997</v>
      </c>
      <c r="I8581" s="121">
        <v>37.520000000000003</v>
      </c>
      <c r="J8581" s="119">
        <v>0</v>
      </c>
      <c r="K8581" s="117">
        <f t="shared" si="1333"/>
        <v>1484.6489999999999</v>
      </c>
      <c r="L8581" s="116">
        <v>127.378</v>
      </c>
      <c r="M8581" s="116">
        <v>124.20699999999999</v>
      </c>
      <c r="N8581" s="116">
        <v>268.209</v>
      </c>
      <c r="O8581" s="116">
        <v>9.1069999999999993</v>
      </c>
      <c r="P8581" s="116">
        <v>0</v>
      </c>
      <c r="Q8581" s="20">
        <f t="shared" si="1334"/>
        <v>357.04053399999998</v>
      </c>
      <c r="R8581" s="20">
        <f t="shared" si="1335"/>
        <v>397.08977899999996</v>
      </c>
      <c r="S8581" s="20">
        <f t="shared" si="1336"/>
        <v>523.27575899999999</v>
      </c>
      <c r="T8581" s="20">
        <f t="shared" si="1337"/>
        <v>28.923832000000001</v>
      </c>
      <c r="U8581" s="21">
        <f t="shared" si="1338"/>
        <v>1306.3299039999997</v>
      </c>
      <c r="V8581" s="38">
        <f t="shared" si="1339"/>
        <v>0.87989141137063365</v>
      </c>
    </row>
    <row r="8582" spans="1:22">
      <c r="A8582">
        <v>8577</v>
      </c>
      <c r="B8582" s="122">
        <f t="shared" si="1340"/>
        <v>41997</v>
      </c>
      <c r="C8582" s="122">
        <f t="shared" si="1340"/>
        <v>42362</v>
      </c>
      <c r="D8582" s="116">
        <f t="shared" si="1331"/>
        <v>2015</v>
      </c>
      <c r="E8582" s="116">
        <f t="shared" si="1332"/>
        <v>12</v>
      </c>
      <c r="F8582" s="120">
        <v>304.02800000000002</v>
      </c>
      <c r="G8582" s="121">
        <v>443.06900000000002</v>
      </c>
      <c r="H8582" s="121">
        <v>776.56299999999999</v>
      </c>
      <c r="I8582" s="121">
        <v>58.116999999999997</v>
      </c>
      <c r="J8582" s="119">
        <v>0</v>
      </c>
      <c r="K8582" s="117">
        <f t="shared" si="1333"/>
        <v>1581.7769999999998</v>
      </c>
      <c r="L8582" s="116">
        <v>152.292</v>
      </c>
      <c r="M8582" s="116">
        <v>123.95099999999999</v>
      </c>
      <c r="N8582" s="116">
        <v>277.33999999999997</v>
      </c>
      <c r="O8582" s="116">
        <v>14.505000000000001</v>
      </c>
      <c r="P8582" s="116">
        <v>0</v>
      </c>
      <c r="Q8582" s="20">
        <f t="shared" si="1334"/>
        <v>426.87447600000002</v>
      </c>
      <c r="R8582" s="20">
        <f t="shared" si="1335"/>
        <v>396.27134699999999</v>
      </c>
      <c r="S8582" s="20">
        <f t="shared" si="1336"/>
        <v>541.09033999999997</v>
      </c>
      <c r="T8582" s="20">
        <f t="shared" si="1337"/>
        <v>46.067880000000002</v>
      </c>
      <c r="U8582" s="21">
        <f t="shared" si="1338"/>
        <v>1410.3040430000001</v>
      </c>
      <c r="V8582" s="38">
        <f t="shared" si="1339"/>
        <v>0.89159473364450248</v>
      </c>
    </row>
    <row r="8583" spans="1:22">
      <c r="A8583">
        <v>8578</v>
      </c>
      <c r="B8583" s="122">
        <f t="shared" si="1340"/>
        <v>41997</v>
      </c>
      <c r="C8583" s="122">
        <f t="shared" si="1340"/>
        <v>42362</v>
      </c>
      <c r="D8583" s="116">
        <f t="shared" ref="D8583:D8646" si="1341">YEAR(C8583)</f>
        <v>2015</v>
      </c>
      <c r="E8583" s="116">
        <f t="shared" ref="E8583:E8646" si="1342">MONTH(C8583)</f>
        <v>12</v>
      </c>
      <c r="F8583" s="120">
        <v>304.14100000000002</v>
      </c>
      <c r="G8583" s="121">
        <v>445.72199999999998</v>
      </c>
      <c r="H8583" s="121">
        <v>792.60299999999995</v>
      </c>
      <c r="I8583" s="121">
        <v>95.61</v>
      </c>
      <c r="J8583" s="119">
        <v>0</v>
      </c>
      <c r="K8583" s="117">
        <f t="shared" ref="K8583:K8646" si="1343">SUM(F8583:J8583)</f>
        <v>1638.0759999999998</v>
      </c>
      <c r="L8583" s="116">
        <v>153.73500000000001</v>
      </c>
      <c r="M8583" s="116">
        <v>124.88200000000001</v>
      </c>
      <c r="N8583" s="116">
        <v>282.96899999999999</v>
      </c>
      <c r="O8583" s="116">
        <v>25.225999999999999</v>
      </c>
      <c r="P8583" s="116">
        <v>0</v>
      </c>
      <c r="Q8583" s="20">
        <f t="shared" ref="Q8583:Q8646" si="1344">+$Q$2*L8583</f>
        <v>430.91920500000003</v>
      </c>
      <c r="R8583" s="20">
        <f t="shared" ref="R8583:R8646" si="1345">+$R$2*M8583</f>
        <v>399.24775400000004</v>
      </c>
      <c r="S8583" s="20">
        <f t="shared" ref="S8583:S8646" si="1346">+$S$2*N8583</f>
        <v>552.07251900000006</v>
      </c>
      <c r="T8583" s="20">
        <f t="shared" ref="T8583:T8646" si="1347">+$T$2*O8583</f>
        <v>80.117776000000006</v>
      </c>
      <c r="U8583" s="21">
        <f t="shared" ref="U8583:U8646" si="1348">SUM(Q8583:T8583)</f>
        <v>1462.3572540000002</v>
      </c>
      <c r="V8583" s="38">
        <f t="shared" ref="V8583:V8646" si="1349">+U8583/K8583</f>
        <v>0.89272857547513085</v>
      </c>
    </row>
    <row r="8584" spans="1:22">
      <c r="A8584">
        <v>8579</v>
      </c>
      <c r="B8584" s="122">
        <f t="shared" si="1340"/>
        <v>41997</v>
      </c>
      <c r="C8584" s="122">
        <f t="shared" si="1340"/>
        <v>42362</v>
      </c>
      <c r="D8584" s="116">
        <f t="shared" si="1341"/>
        <v>2015</v>
      </c>
      <c r="E8584" s="116">
        <f t="shared" si="1342"/>
        <v>12</v>
      </c>
      <c r="F8584" s="120">
        <v>303.959</v>
      </c>
      <c r="G8584" s="121">
        <v>444.209</v>
      </c>
      <c r="H8584" s="121">
        <v>730.55100000000004</v>
      </c>
      <c r="I8584" s="121">
        <v>106.566</v>
      </c>
      <c r="J8584" s="119">
        <v>0</v>
      </c>
      <c r="K8584" s="117">
        <f t="shared" si="1343"/>
        <v>1585.2850000000001</v>
      </c>
      <c r="L8584" s="116">
        <v>153.267</v>
      </c>
      <c r="M8584" s="116">
        <v>124.346</v>
      </c>
      <c r="N8584" s="116">
        <v>275.09899999999999</v>
      </c>
      <c r="O8584" s="116">
        <v>28.116</v>
      </c>
      <c r="P8584" s="116">
        <v>0</v>
      </c>
      <c r="Q8584" s="20">
        <f t="shared" si="1344"/>
        <v>429.60740099999998</v>
      </c>
      <c r="R8584" s="20">
        <f t="shared" si="1345"/>
        <v>397.53416200000004</v>
      </c>
      <c r="S8584" s="20">
        <f t="shared" si="1346"/>
        <v>536.71814900000004</v>
      </c>
      <c r="T8584" s="20">
        <f t="shared" si="1347"/>
        <v>89.296416000000008</v>
      </c>
      <c r="U8584" s="21">
        <f t="shared" si="1348"/>
        <v>1453.1561279999999</v>
      </c>
      <c r="V8584" s="38">
        <f t="shared" si="1349"/>
        <v>0.91665292234519336</v>
      </c>
    </row>
    <row r="8585" spans="1:22">
      <c r="A8585">
        <v>8580</v>
      </c>
      <c r="B8585" s="122">
        <f t="shared" si="1340"/>
        <v>41997</v>
      </c>
      <c r="C8585" s="122">
        <f t="shared" si="1340"/>
        <v>42362</v>
      </c>
      <c r="D8585" s="116">
        <f t="shared" si="1341"/>
        <v>2015</v>
      </c>
      <c r="E8585" s="116">
        <f t="shared" si="1342"/>
        <v>12</v>
      </c>
      <c r="F8585" s="120">
        <v>276.15600000000001</v>
      </c>
      <c r="G8585" s="121">
        <v>431.83600000000001</v>
      </c>
      <c r="H8585" s="121">
        <v>736.39200000000005</v>
      </c>
      <c r="I8585" s="121">
        <v>112.932</v>
      </c>
      <c r="J8585" s="119">
        <v>0</v>
      </c>
      <c r="K8585" s="117">
        <f t="shared" si="1343"/>
        <v>1557.316</v>
      </c>
      <c r="L8585" s="116">
        <v>139.82900000000001</v>
      </c>
      <c r="M8585" s="116">
        <v>120.875</v>
      </c>
      <c r="N8585" s="116">
        <v>278.351</v>
      </c>
      <c r="O8585" s="116">
        <v>29.568000000000001</v>
      </c>
      <c r="P8585" s="116">
        <v>0</v>
      </c>
      <c r="Q8585" s="20">
        <f t="shared" si="1344"/>
        <v>391.94068700000003</v>
      </c>
      <c r="R8585" s="20">
        <f t="shared" si="1345"/>
        <v>386.43737500000003</v>
      </c>
      <c r="S8585" s="20">
        <f t="shared" si="1346"/>
        <v>543.06280100000004</v>
      </c>
      <c r="T8585" s="20">
        <f t="shared" si="1347"/>
        <v>93.907968000000011</v>
      </c>
      <c r="U8585" s="21">
        <f t="shared" si="1348"/>
        <v>1415.348831</v>
      </c>
      <c r="V8585" s="38">
        <f t="shared" si="1349"/>
        <v>0.90883856006102803</v>
      </c>
    </row>
    <row r="8586" spans="1:22">
      <c r="A8586">
        <v>8581</v>
      </c>
      <c r="B8586" s="122">
        <f t="shared" si="1340"/>
        <v>41997</v>
      </c>
      <c r="C8586" s="122">
        <f t="shared" si="1340"/>
        <v>42362</v>
      </c>
      <c r="D8586" s="116">
        <f t="shared" si="1341"/>
        <v>2015</v>
      </c>
      <c r="E8586" s="116">
        <f t="shared" si="1342"/>
        <v>12</v>
      </c>
      <c r="F8586" s="120">
        <v>238.40199999999999</v>
      </c>
      <c r="G8586" s="121">
        <v>430.774</v>
      </c>
      <c r="H8586" s="121">
        <v>926.05200000000002</v>
      </c>
      <c r="I8586" s="121">
        <v>116.79300000000001</v>
      </c>
      <c r="J8586" s="119">
        <v>0</v>
      </c>
      <c r="K8586" s="117">
        <f t="shared" si="1343"/>
        <v>1712.0210000000002</v>
      </c>
      <c r="L8586" s="116">
        <v>123.233</v>
      </c>
      <c r="M8586" s="116">
        <v>120.414</v>
      </c>
      <c r="N8586" s="116">
        <v>337.40899999999999</v>
      </c>
      <c r="O8586" s="116">
        <v>30.640999999999998</v>
      </c>
      <c r="P8586" s="116">
        <v>0</v>
      </c>
      <c r="Q8586" s="20">
        <f t="shared" si="1344"/>
        <v>345.422099</v>
      </c>
      <c r="R8586" s="20">
        <f t="shared" si="1345"/>
        <v>384.96355800000003</v>
      </c>
      <c r="S8586" s="20">
        <f t="shared" si="1346"/>
        <v>658.28495899999996</v>
      </c>
      <c r="T8586" s="20">
        <f t="shared" si="1347"/>
        <v>97.315815999999998</v>
      </c>
      <c r="U8586" s="21">
        <f t="shared" si="1348"/>
        <v>1485.9864319999999</v>
      </c>
      <c r="V8586" s="38">
        <f t="shared" si="1349"/>
        <v>0.86797208211815147</v>
      </c>
    </row>
    <row r="8587" spans="1:22">
      <c r="A8587">
        <v>8582</v>
      </c>
      <c r="B8587" s="122">
        <f t="shared" si="1340"/>
        <v>41997</v>
      </c>
      <c r="C8587" s="122">
        <f t="shared" si="1340"/>
        <v>42362</v>
      </c>
      <c r="D8587" s="116">
        <f t="shared" si="1341"/>
        <v>2015</v>
      </c>
      <c r="E8587" s="116">
        <f t="shared" si="1342"/>
        <v>12</v>
      </c>
      <c r="F8587" s="120">
        <v>238.006</v>
      </c>
      <c r="G8587" s="121">
        <v>238.333</v>
      </c>
      <c r="H8587" s="121">
        <v>932.37699999999995</v>
      </c>
      <c r="I8587" s="121">
        <v>134.11600000000001</v>
      </c>
      <c r="J8587" s="119">
        <v>0</v>
      </c>
      <c r="K8587" s="117">
        <f t="shared" si="1343"/>
        <v>1542.8319999999999</v>
      </c>
      <c r="L8587" s="116">
        <v>124.062</v>
      </c>
      <c r="M8587" s="116">
        <v>69.338999999999999</v>
      </c>
      <c r="N8587" s="116">
        <v>338.71699999999998</v>
      </c>
      <c r="O8587" s="116">
        <v>35.192</v>
      </c>
      <c r="P8587" s="116">
        <v>0</v>
      </c>
      <c r="Q8587" s="20">
        <f t="shared" si="1344"/>
        <v>347.74578600000001</v>
      </c>
      <c r="R8587" s="20">
        <f t="shared" si="1345"/>
        <v>221.676783</v>
      </c>
      <c r="S8587" s="20">
        <f t="shared" si="1346"/>
        <v>660.83686699999998</v>
      </c>
      <c r="T8587" s="20">
        <f t="shared" si="1347"/>
        <v>111.76979200000001</v>
      </c>
      <c r="U8587" s="21">
        <f t="shared" si="1348"/>
        <v>1342.0292280000001</v>
      </c>
      <c r="V8587" s="38">
        <f t="shared" si="1349"/>
        <v>0.86984793418855733</v>
      </c>
    </row>
    <row r="8588" spans="1:22">
      <c r="A8588">
        <v>8583</v>
      </c>
      <c r="B8588" s="122">
        <f t="shared" si="1340"/>
        <v>41997</v>
      </c>
      <c r="C8588" s="122">
        <f t="shared" si="1340"/>
        <v>42362</v>
      </c>
      <c r="D8588" s="116">
        <f t="shared" si="1341"/>
        <v>2015</v>
      </c>
      <c r="E8588" s="116">
        <f t="shared" si="1342"/>
        <v>12</v>
      </c>
      <c r="F8588" s="120">
        <v>237.02099999999999</v>
      </c>
      <c r="G8588" s="121">
        <v>239.273</v>
      </c>
      <c r="H8588" s="121">
        <v>1125.922</v>
      </c>
      <c r="I8588" s="121">
        <v>138.93799999999999</v>
      </c>
      <c r="J8588" s="119">
        <v>0</v>
      </c>
      <c r="K8588" s="117">
        <f t="shared" si="1343"/>
        <v>1741.154</v>
      </c>
      <c r="L8588" s="116">
        <v>122.654</v>
      </c>
      <c r="M8588" s="116">
        <v>69.495999999999995</v>
      </c>
      <c r="N8588" s="116">
        <v>399.79</v>
      </c>
      <c r="O8588" s="116">
        <v>36.497</v>
      </c>
      <c r="P8588" s="116">
        <v>0</v>
      </c>
      <c r="Q8588" s="20">
        <f t="shared" si="1344"/>
        <v>343.79916199999997</v>
      </c>
      <c r="R8588" s="20">
        <f t="shared" si="1345"/>
        <v>222.17871199999999</v>
      </c>
      <c r="S8588" s="20">
        <f t="shared" si="1346"/>
        <v>779.99029000000007</v>
      </c>
      <c r="T8588" s="20">
        <f t="shared" si="1347"/>
        <v>115.914472</v>
      </c>
      <c r="U8588" s="21">
        <f t="shared" si="1348"/>
        <v>1461.8826359999998</v>
      </c>
      <c r="V8588" s="38">
        <f t="shared" si="1349"/>
        <v>0.83960559261271539</v>
      </c>
    </row>
    <row r="8589" spans="1:22">
      <c r="A8589">
        <v>8584</v>
      </c>
      <c r="B8589" s="122">
        <f t="shared" si="1340"/>
        <v>41997</v>
      </c>
      <c r="C8589" s="122">
        <f t="shared" si="1340"/>
        <v>42362</v>
      </c>
      <c r="D8589" s="116">
        <f t="shared" si="1341"/>
        <v>2015</v>
      </c>
      <c r="E8589" s="116">
        <f t="shared" si="1342"/>
        <v>12</v>
      </c>
      <c r="F8589" s="120">
        <v>240.06399999999999</v>
      </c>
      <c r="G8589" s="121">
        <v>239.488</v>
      </c>
      <c r="H8589" s="121">
        <v>1103.116</v>
      </c>
      <c r="I8589" s="121">
        <v>141.40299999999999</v>
      </c>
      <c r="J8589" s="119">
        <v>0</v>
      </c>
      <c r="K8589" s="117">
        <f t="shared" si="1343"/>
        <v>1724.0710000000001</v>
      </c>
      <c r="L8589" s="116">
        <v>123.86499999999999</v>
      </c>
      <c r="M8589" s="116">
        <v>69.566999999999993</v>
      </c>
      <c r="N8589" s="116">
        <v>398.99599999999998</v>
      </c>
      <c r="O8589" s="116">
        <v>37.350999999999999</v>
      </c>
      <c r="P8589" s="116">
        <v>0</v>
      </c>
      <c r="Q8589" s="20">
        <f t="shared" si="1344"/>
        <v>347.19359499999996</v>
      </c>
      <c r="R8589" s="20">
        <f t="shared" si="1345"/>
        <v>222.40569899999997</v>
      </c>
      <c r="S8589" s="20">
        <f t="shared" si="1346"/>
        <v>778.44119599999999</v>
      </c>
      <c r="T8589" s="20">
        <f t="shared" si="1347"/>
        <v>118.62677600000001</v>
      </c>
      <c r="U8589" s="21">
        <f t="shared" si="1348"/>
        <v>1466.6672659999999</v>
      </c>
      <c r="V8589" s="38">
        <f t="shared" si="1349"/>
        <v>0.85070003845549269</v>
      </c>
    </row>
    <row r="8590" spans="1:22">
      <c r="A8590">
        <v>8585</v>
      </c>
      <c r="B8590" s="122">
        <f t="shared" si="1340"/>
        <v>41997</v>
      </c>
      <c r="C8590" s="122">
        <f t="shared" si="1340"/>
        <v>42362</v>
      </c>
      <c r="D8590" s="116">
        <f t="shared" si="1341"/>
        <v>2015</v>
      </c>
      <c r="E8590" s="116">
        <f t="shared" si="1342"/>
        <v>12</v>
      </c>
      <c r="F8590" s="120">
        <v>240.67699999999999</v>
      </c>
      <c r="G8590" s="121">
        <v>238.96600000000001</v>
      </c>
      <c r="H8590" s="121">
        <v>1115.2760000000001</v>
      </c>
      <c r="I8590" s="121">
        <v>142.16499999999999</v>
      </c>
      <c r="J8590" s="119">
        <v>0</v>
      </c>
      <c r="K8590" s="117">
        <f t="shared" si="1343"/>
        <v>1737.0840000000001</v>
      </c>
      <c r="L8590" s="116">
        <v>124.411</v>
      </c>
      <c r="M8590" s="116">
        <v>69.566999999999993</v>
      </c>
      <c r="N8590" s="116">
        <v>401.00599999999997</v>
      </c>
      <c r="O8590" s="116">
        <v>37.247999999999998</v>
      </c>
      <c r="P8590" s="116">
        <v>0</v>
      </c>
      <c r="Q8590" s="20">
        <f t="shared" si="1344"/>
        <v>348.72403300000002</v>
      </c>
      <c r="R8590" s="20">
        <f t="shared" si="1345"/>
        <v>222.40569899999997</v>
      </c>
      <c r="S8590" s="20">
        <f t="shared" si="1346"/>
        <v>782.362706</v>
      </c>
      <c r="T8590" s="20">
        <f t="shared" si="1347"/>
        <v>118.299648</v>
      </c>
      <c r="U8590" s="21">
        <f t="shared" si="1348"/>
        <v>1471.7920859999999</v>
      </c>
      <c r="V8590" s="38">
        <f t="shared" si="1349"/>
        <v>0.84727744081460643</v>
      </c>
    </row>
    <row r="8591" spans="1:22">
      <c r="A8591">
        <v>8586</v>
      </c>
      <c r="B8591" s="122">
        <f t="shared" si="1340"/>
        <v>41997</v>
      </c>
      <c r="C8591" s="122">
        <f t="shared" si="1340"/>
        <v>42362</v>
      </c>
      <c r="D8591" s="116">
        <f t="shared" si="1341"/>
        <v>2015</v>
      </c>
      <c r="E8591" s="116">
        <f t="shared" si="1342"/>
        <v>12</v>
      </c>
      <c r="F8591" s="120">
        <v>240.852</v>
      </c>
      <c r="G8591" s="121">
        <v>238.67400000000001</v>
      </c>
      <c r="H8591" s="121">
        <v>1083.8920000000001</v>
      </c>
      <c r="I8591" s="121">
        <v>148.471</v>
      </c>
      <c r="J8591" s="119">
        <v>0</v>
      </c>
      <c r="K8591" s="117">
        <f t="shared" si="1343"/>
        <v>1711.8890000000001</v>
      </c>
      <c r="L8591" s="116">
        <v>124.185</v>
      </c>
      <c r="M8591" s="116">
        <v>69.415999999999997</v>
      </c>
      <c r="N8591" s="116">
        <v>379.67</v>
      </c>
      <c r="O8591" s="116">
        <v>38.976999999999997</v>
      </c>
      <c r="P8591" s="116">
        <v>0</v>
      </c>
      <c r="Q8591" s="20">
        <f t="shared" si="1344"/>
        <v>348.09055499999999</v>
      </c>
      <c r="R8591" s="20">
        <f t="shared" si="1345"/>
        <v>221.92295199999998</v>
      </c>
      <c r="S8591" s="20">
        <f t="shared" si="1346"/>
        <v>740.73617000000002</v>
      </c>
      <c r="T8591" s="20">
        <f t="shared" si="1347"/>
        <v>123.79095199999999</v>
      </c>
      <c r="U8591" s="21">
        <f t="shared" si="1348"/>
        <v>1434.5406290000001</v>
      </c>
      <c r="V8591" s="38">
        <f t="shared" si="1349"/>
        <v>0.83798694249451922</v>
      </c>
    </row>
    <row r="8592" spans="1:22">
      <c r="A8592">
        <v>8587</v>
      </c>
      <c r="B8592" s="122">
        <f t="shared" si="1340"/>
        <v>41997</v>
      </c>
      <c r="C8592" s="122">
        <f t="shared" si="1340"/>
        <v>42362</v>
      </c>
      <c r="D8592" s="116">
        <f t="shared" si="1341"/>
        <v>2015</v>
      </c>
      <c r="E8592" s="116">
        <f t="shared" si="1342"/>
        <v>12</v>
      </c>
      <c r="F8592" s="120">
        <v>239.30600000000001</v>
      </c>
      <c r="G8592" s="121">
        <v>188.56</v>
      </c>
      <c r="H8592" s="121">
        <v>1098.606</v>
      </c>
      <c r="I8592" s="121">
        <v>149.59</v>
      </c>
      <c r="J8592" s="119">
        <v>0</v>
      </c>
      <c r="K8592" s="117">
        <f t="shared" si="1343"/>
        <v>1676.0619999999999</v>
      </c>
      <c r="L8592" s="116">
        <v>123.934</v>
      </c>
      <c r="M8592" s="116">
        <v>57.277000000000001</v>
      </c>
      <c r="N8592" s="116">
        <v>393.25</v>
      </c>
      <c r="O8592" s="116">
        <v>39.485999999999997</v>
      </c>
      <c r="P8592" s="116">
        <v>0</v>
      </c>
      <c r="Q8592" s="20">
        <f t="shared" si="1344"/>
        <v>347.387002</v>
      </c>
      <c r="R8592" s="20">
        <f t="shared" si="1345"/>
        <v>183.11456900000002</v>
      </c>
      <c r="S8592" s="20">
        <f t="shared" si="1346"/>
        <v>767.23075000000006</v>
      </c>
      <c r="T8592" s="20">
        <f t="shared" si="1347"/>
        <v>125.40753599999999</v>
      </c>
      <c r="U8592" s="21">
        <f t="shared" si="1348"/>
        <v>1423.1398569999999</v>
      </c>
      <c r="V8592" s="38">
        <f t="shared" si="1349"/>
        <v>0.84909738243573329</v>
      </c>
    </row>
    <row r="8593" spans="1:22">
      <c r="A8593">
        <v>8588</v>
      </c>
      <c r="B8593" s="122">
        <f t="shared" si="1340"/>
        <v>41997</v>
      </c>
      <c r="C8593" s="122">
        <f t="shared" si="1340"/>
        <v>42362</v>
      </c>
      <c r="D8593" s="116">
        <f t="shared" si="1341"/>
        <v>2015</v>
      </c>
      <c r="E8593" s="116">
        <f t="shared" si="1342"/>
        <v>12</v>
      </c>
      <c r="F8593" s="120">
        <v>241.19</v>
      </c>
      <c r="G8593" s="121">
        <v>110.175</v>
      </c>
      <c r="H8593" s="121">
        <v>1108.6980000000001</v>
      </c>
      <c r="I8593" s="121">
        <v>140.35300000000001</v>
      </c>
      <c r="J8593" s="119">
        <v>0</v>
      </c>
      <c r="K8593" s="117">
        <f t="shared" si="1343"/>
        <v>1600.4160000000002</v>
      </c>
      <c r="L8593" s="116">
        <v>124.82</v>
      </c>
      <c r="M8593" s="116">
        <v>32.655999999999999</v>
      </c>
      <c r="N8593" s="116">
        <v>404.92200000000003</v>
      </c>
      <c r="O8593" s="116">
        <v>36.24</v>
      </c>
      <c r="P8593" s="116">
        <v>0</v>
      </c>
      <c r="Q8593" s="20">
        <f t="shared" si="1344"/>
        <v>349.87045999999998</v>
      </c>
      <c r="R8593" s="20">
        <f t="shared" si="1345"/>
        <v>104.40123199999999</v>
      </c>
      <c r="S8593" s="20">
        <f t="shared" si="1346"/>
        <v>790.00282200000004</v>
      </c>
      <c r="T8593" s="20">
        <f t="shared" si="1347"/>
        <v>115.09824000000002</v>
      </c>
      <c r="U8593" s="21">
        <f t="shared" si="1348"/>
        <v>1359.372754</v>
      </c>
      <c r="V8593" s="38">
        <f t="shared" si="1349"/>
        <v>0.84938713059604498</v>
      </c>
    </row>
    <row r="8594" spans="1:22">
      <c r="A8594">
        <v>8589</v>
      </c>
      <c r="B8594" s="122">
        <f t="shared" si="1340"/>
        <v>41997</v>
      </c>
      <c r="C8594" s="122">
        <f t="shared" si="1340"/>
        <v>42362</v>
      </c>
      <c r="D8594" s="116">
        <f t="shared" si="1341"/>
        <v>2015</v>
      </c>
      <c r="E8594" s="116">
        <f t="shared" si="1342"/>
        <v>12</v>
      </c>
      <c r="F8594" s="120">
        <v>243.10400000000001</v>
      </c>
      <c r="G8594" s="121">
        <v>111.503</v>
      </c>
      <c r="H8594" s="121">
        <v>1211.55</v>
      </c>
      <c r="I8594" s="121">
        <v>132.34200000000001</v>
      </c>
      <c r="J8594" s="119">
        <v>0</v>
      </c>
      <c r="K8594" s="117">
        <f t="shared" si="1343"/>
        <v>1698.499</v>
      </c>
      <c r="L8594" s="116">
        <v>125.729</v>
      </c>
      <c r="M8594" s="116">
        <v>32.643000000000001</v>
      </c>
      <c r="N8594" s="116">
        <v>426.197</v>
      </c>
      <c r="O8594" s="116">
        <v>35.029000000000003</v>
      </c>
      <c r="P8594" s="116">
        <v>0</v>
      </c>
      <c r="Q8594" s="20">
        <f t="shared" si="1344"/>
        <v>352.418387</v>
      </c>
      <c r="R8594" s="20">
        <f t="shared" si="1345"/>
        <v>104.35967100000001</v>
      </c>
      <c r="S8594" s="20">
        <f t="shared" si="1346"/>
        <v>831.51034700000002</v>
      </c>
      <c r="T8594" s="20">
        <f t="shared" si="1347"/>
        <v>111.25210400000002</v>
      </c>
      <c r="U8594" s="21">
        <f t="shared" si="1348"/>
        <v>1399.5405089999999</v>
      </c>
      <c r="V8594" s="38">
        <f t="shared" si="1349"/>
        <v>0.82398665468746224</v>
      </c>
    </row>
    <row r="8595" spans="1:22">
      <c r="A8595">
        <v>8590</v>
      </c>
      <c r="B8595" s="122">
        <f t="shared" si="1340"/>
        <v>41997</v>
      </c>
      <c r="C8595" s="122">
        <f t="shared" si="1340"/>
        <v>42362</v>
      </c>
      <c r="D8595" s="116">
        <f t="shared" si="1341"/>
        <v>2015</v>
      </c>
      <c r="E8595" s="116">
        <f t="shared" si="1342"/>
        <v>12</v>
      </c>
      <c r="F8595" s="120">
        <v>243.28</v>
      </c>
      <c r="G8595" s="121">
        <v>110.292</v>
      </c>
      <c r="H8595" s="121">
        <v>1208.636</v>
      </c>
      <c r="I8595" s="121">
        <v>159.41399999999999</v>
      </c>
      <c r="J8595" s="119">
        <v>0</v>
      </c>
      <c r="K8595" s="117">
        <f t="shared" si="1343"/>
        <v>1721.6220000000001</v>
      </c>
      <c r="L8595" s="116">
        <v>125.54300000000001</v>
      </c>
      <c r="M8595" s="116">
        <v>32.656999999999996</v>
      </c>
      <c r="N8595" s="116">
        <v>439.14499999999998</v>
      </c>
      <c r="O8595" s="116">
        <v>42.070999999999998</v>
      </c>
      <c r="P8595" s="116">
        <v>0</v>
      </c>
      <c r="Q8595" s="20">
        <f t="shared" si="1344"/>
        <v>351.89702900000003</v>
      </c>
      <c r="R8595" s="20">
        <f t="shared" si="1345"/>
        <v>104.40442899999999</v>
      </c>
      <c r="S8595" s="20">
        <f t="shared" si="1346"/>
        <v>856.77189499999997</v>
      </c>
      <c r="T8595" s="20">
        <f t="shared" si="1347"/>
        <v>133.61749599999999</v>
      </c>
      <c r="U8595" s="21">
        <f t="shared" si="1348"/>
        <v>1446.6908490000001</v>
      </c>
      <c r="V8595" s="38">
        <f t="shared" si="1349"/>
        <v>0.84030690186347523</v>
      </c>
    </row>
    <row r="8596" spans="1:22">
      <c r="A8596">
        <v>8591</v>
      </c>
      <c r="B8596" s="122">
        <f t="shared" si="1340"/>
        <v>41997</v>
      </c>
      <c r="C8596" s="122">
        <f t="shared" si="1340"/>
        <v>42362</v>
      </c>
      <c r="D8596" s="116">
        <f t="shared" si="1341"/>
        <v>2015</v>
      </c>
      <c r="E8596" s="116">
        <f t="shared" si="1342"/>
        <v>12</v>
      </c>
      <c r="F8596" s="120">
        <v>245.227</v>
      </c>
      <c r="G8596" s="121">
        <v>100.946</v>
      </c>
      <c r="H8596" s="121">
        <v>1130.296</v>
      </c>
      <c r="I8596" s="121">
        <v>134.06100000000001</v>
      </c>
      <c r="J8596" s="119">
        <v>0</v>
      </c>
      <c r="K8596" s="117">
        <f t="shared" si="1343"/>
        <v>1610.53</v>
      </c>
      <c r="L8596" s="116">
        <v>126.41</v>
      </c>
      <c r="M8596" s="116">
        <v>32.646999999999998</v>
      </c>
      <c r="N8596" s="116">
        <v>414.02600000000001</v>
      </c>
      <c r="O8596" s="116">
        <v>35.479999999999997</v>
      </c>
      <c r="P8596" s="116">
        <v>0</v>
      </c>
      <c r="Q8596" s="20">
        <f t="shared" si="1344"/>
        <v>354.32722999999999</v>
      </c>
      <c r="R8596" s="20">
        <f t="shared" si="1345"/>
        <v>104.37245899999999</v>
      </c>
      <c r="S8596" s="20">
        <f t="shared" si="1346"/>
        <v>807.764726</v>
      </c>
      <c r="T8596" s="20">
        <f t="shared" si="1347"/>
        <v>112.68447999999999</v>
      </c>
      <c r="U8596" s="21">
        <f t="shared" si="1348"/>
        <v>1379.1488949999998</v>
      </c>
      <c r="V8596" s="38">
        <f t="shared" si="1349"/>
        <v>0.85633232227900125</v>
      </c>
    </row>
    <row r="8597" spans="1:22">
      <c r="A8597">
        <v>8592</v>
      </c>
      <c r="B8597" s="122">
        <f t="shared" si="1340"/>
        <v>41997</v>
      </c>
      <c r="C8597" s="122">
        <f t="shared" si="1340"/>
        <v>42362</v>
      </c>
      <c r="D8597" s="116">
        <f t="shared" si="1341"/>
        <v>2015</v>
      </c>
      <c r="E8597" s="116">
        <f t="shared" si="1342"/>
        <v>12</v>
      </c>
      <c r="F8597" s="120">
        <v>244.11099999999999</v>
      </c>
      <c r="G8597" s="121">
        <v>80.474000000000004</v>
      </c>
      <c r="H8597" s="121">
        <v>1235.325</v>
      </c>
      <c r="I8597" s="121">
        <v>82.620999999999995</v>
      </c>
      <c r="J8597" s="119">
        <v>0</v>
      </c>
      <c r="K8597" s="117">
        <f t="shared" si="1343"/>
        <v>1642.5310000000002</v>
      </c>
      <c r="L8597" s="116">
        <v>125.417</v>
      </c>
      <c r="M8597" s="116">
        <v>22.701000000000001</v>
      </c>
      <c r="N8597" s="116">
        <v>436.108</v>
      </c>
      <c r="O8597" s="116">
        <v>23.292999999999999</v>
      </c>
      <c r="P8597" s="116">
        <v>0</v>
      </c>
      <c r="Q8597" s="20">
        <f t="shared" si="1344"/>
        <v>351.54385100000002</v>
      </c>
      <c r="R8597" s="20">
        <f t="shared" si="1345"/>
        <v>72.575097</v>
      </c>
      <c r="S8597" s="20">
        <f t="shared" si="1346"/>
        <v>850.84670800000004</v>
      </c>
      <c r="T8597" s="20">
        <f t="shared" si="1347"/>
        <v>73.978567999999996</v>
      </c>
      <c r="U8597" s="21">
        <f t="shared" si="1348"/>
        <v>1348.9442240000001</v>
      </c>
      <c r="V8597" s="38">
        <f t="shared" si="1349"/>
        <v>0.8212595220425063</v>
      </c>
    </row>
    <row r="8598" spans="1:22">
      <c r="A8598">
        <v>8593</v>
      </c>
      <c r="B8598" s="122">
        <f t="shared" si="1340"/>
        <v>41998</v>
      </c>
      <c r="C8598" s="122">
        <f t="shared" si="1340"/>
        <v>42363</v>
      </c>
      <c r="D8598" s="116">
        <f t="shared" si="1341"/>
        <v>2015</v>
      </c>
      <c r="E8598" s="116">
        <f t="shared" si="1342"/>
        <v>12</v>
      </c>
      <c r="F8598" s="120">
        <v>235.233</v>
      </c>
      <c r="G8598" s="121">
        <v>80.385000000000005</v>
      </c>
      <c r="H8598" s="121">
        <v>1123.0509999999999</v>
      </c>
      <c r="I8598" s="121">
        <v>55.104999999999997</v>
      </c>
      <c r="J8598" s="119">
        <v>0</v>
      </c>
      <c r="K8598" s="117">
        <f t="shared" si="1343"/>
        <v>1493.7739999999999</v>
      </c>
      <c r="L8598" s="116">
        <v>122.535</v>
      </c>
      <c r="M8598" s="116">
        <v>23.077000000000002</v>
      </c>
      <c r="N8598" s="116">
        <v>396.19299999999998</v>
      </c>
      <c r="O8598" s="116">
        <v>14.38</v>
      </c>
      <c r="P8598" s="116">
        <v>0</v>
      </c>
      <c r="Q8598" s="20">
        <f t="shared" si="1344"/>
        <v>343.46560499999998</v>
      </c>
      <c r="R8598" s="20">
        <f t="shared" si="1345"/>
        <v>73.777169000000001</v>
      </c>
      <c r="S8598" s="20">
        <f t="shared" si="1346"/>
        <v>772.97254299999997</v>
      </c>
      <c r="T8598" s="20">
        <f t="shared" si="1347"/>
        <v>45.670880000000004</v>
      </c>
      <c r="U8598" s="21">
        <f t="shared" si="1348"/>
        <v>1235.8861969999998</v>
      </c>
      <c r="V8598" s="38">
        <f t="shared" si="1349"/>
        <v>0.82735821951647293</v>
      </c>
    </row>
    <row r="8599" spans="1:22">
      <c r="A8599">
        <v>8594</v>
      </c>
      <c r="B8599" s="122">
        <f t="shared" si="1340"/>
        <v>41998</v>
      </c>
      <c r="C8599" s="122">
        <f t="shared" si="1340"/>
        <v>42363</v>
      </c>
      <c r="D8599" s="116">
        <f t="shared" si="1341"/>
        <v>2015</v>
      </c>
      <c r="E8599" s="116">
        <f t="shared" si="1342"/>
        <v>12</v>
      </c>
      <c r="F8599" s="120">
        <v>159.08600000000001</v>
      </c>
      <c r="G8599" s="121">
        <v>80.299000000000007</v>
      </c>
      <c r="H8599" s="121">
        <v>1189.7239999999999</v>
      </c>
      <c r="I8599" s="121">
        <v>41.787999999999997</v>
      </c>
      <c r="J8599" s="119">
        <v>0</v>
      </c>
      <c r="K8599" s="117">
        <f t="shared" si="1343"/>
        <v>1470.8969999999999</v>
      </c>
      <c r="L8599" s="116">
        <v>85.923000000000002</v>
      </c>
      <c r="M8599" s="116">
        <v>23.052</v>
      </c>
      <c r="N8599" s="116">
        <v>405.68599999999998</v>
      </c>
      <c r="O8599" s="116">
        <v>10.714</v>
      </c>
      <c r="P8599" s="116">
        <v>0</v>
      </c>
      <c r="Q8599" s="20">
        <f t="shared" si="1344"/>
        <v>240.84216900000001</v>
      </c>
      <c r="R8599" s="20">
        <f t="shared" si="1345"/>
        <v>73.697243999999998</v>
      </c>
      <c r="S8599" s="20">
        <f t="shared" si="1346"/>
        <v>791.49338599999999</v>
      </c>
      <c r="T8599" s="20">
        <f t="shared" si="1347"/>
        <v>34.027664000000001</v>
      </c>
      <c r="U8599" s="21">
        <f t="shared" si="1348"/>
        <v>1140.060463</v>
      </c>
      <c r="V8599" s="38">
        <f t="shared" si="1349"/>
        <v>0.77507837938346469</v>
      </c>
    </row>
    <row r="8600" spans="1:22">
      <c r="A8600">
        <v>8595</v>
      </c>
      <c r="B8600" s="122">
        <f t="shared" si="1340"/>
        <v>41998</v>
      </c>
      <c r="C8600" s="122">
        <f t="shared" si="1340"/>
        <v>42363</v>
      </c>
      <c r="D8600" s="116">
        <f t="shared" si="1341"/>
        <v>2015</v>
      </c>
      <c r="E8600" s="116">
        <f t="shared" si="1342"/>
        <v>12</v>
      </c>
      <c r="F8600" s="120">
        <v>157.08500000000001</v>
      </c>
      <c r="G8600" s="121">
        <v>79.049000000000007</v>
      </c>
      <c r="H8600" s="121">
        <v>1203.08</v>
      </c>
      <c r="I8600" s="121">
        <v>40.232999999999997</v>
      </c>
      <c r="J8600" s="119">
        <v>0</v>
      </c>
      <c r="K8600" s="117">
        <f t="shared" si="1343"/>
        <v>1479.4469999999999</v>
      </c>
      <c r="L8600" s="116">
        <v>84.802999999999997</v>
      </c>
      <c r="M8600" s="116">
        <v>22.716999999999999</v>
      </c>
      <c r="N8600" s="116">
        <v>419.452</v>
      </c>
      <c r="O8600" s="116">
        <v>10.236000000000001</v>
      </c>
      <c r="P8600" s="116">
        <v>0</v>
      </c>
      <c r="Q8600" s="20">
        <f t="shared" si="1344"/>
        <v>237.70280899999997</v>
      </c>
      <c r="R8600" s="20">
        <f t="shared" si="1345"/>
        <v>72.626249000000001</v>
      </c>
      <c r="S8600" s="20">
        <f t="shared" si="1346"/>
        <v>818.35085200000003</v>
      </c>
      <c r="T8600" s="20">
        <f t="shared" si="1347"/>
        <v>32.509536000000004</v>
      </c>
      <c r="U8600" s="21">
        <f t="shared" si="1348"/>
        <v>1161.1894460000001</v>
      </c>
      <c r="V8600" s="38">
        <f t="shared" si="1349"/>
        <v>0.78488073313880136</v>
      </c>
    </row>
    <row r="8601" spans="1:22">
      <c r="A8601">
        <v>8596</v>
      </c>
      <c r="B8601" s="122">
        <f t="shared" si="1340"/>
        <v>41998</v>
      </c>
      <c r="C8601" s="122">
        <f t="shared" si="1340"/>
        <v>42363</v>
      </c>
      <c r="D8601" s="116">
        <f t="shared" si="1341"/>
        <v>2015</v>
      </c>
      <c r="E8601" s="116">
        <f t="shared" si="1342"/>
        <v>12</v>
      </c>
      <c r="F8601" s="120">
        <v>157.35300000000001</v>
      </c>
      <c r="G8601" s="121">
        <v>80.198999999999998</v>
      </c>
      <c r="H8601" s="121">
        <v>1097.0519999999999</v>
      </c>
      <c r="I8601" s="121">
        <v>36.786000000000001</v>
      </c>
      <c r="J8601" s="119">
        <v>0</v>
      </c>
      <c r="K8601" s="117">
        <f t="shared" si="1343"/>
        <v>1371.3899999999999</v>
      </c>
      <c r="L8601" s="116">
        <v>85.123999999999995</v>
      </c>
      <c r="M8601" s="116">
        <v>23.033000000000001</v>
      </c>
      <c r="N8601" s="116">
        <v>400.56400000000002</v>
      </c>
      <c r="O8601" s="116">
        <v>9.6549999999999994</v>
      </c>
      <c r="P8601" s="116">
        <v>0</v>
      </c>
      <c r="Q8601" s="20">
        <f t="shared" si="1344"/>
        <v>238.60257199999998</v>
      </c>
      <c r="R8601" s="20">
        <f t="shared" si="1345"/>
        <v>73.63650100000001</v>
      </c>
      <c r="S8601" s="20">
        <f t="shared" si="1346"/>
        <v>781.5003640000001</v>
      </c>
      <c r="T8601" s="20">
        <f t="shared" si="1347"/>
        <v>30.664279999999998</v>
      </c>
      <c r="U8601" s="21">
        <f t="shared" si="1348"/>
        <v>1124.4037170000001</v>
      </c>
      <c r="V8601" s="38">
        <f t="shared" si="1349"/>
        <v>0.81990077002165707</v>
      </c>
    </row>
    <row r="8602" spans="1:22">
      <c r="A8602">
        <v>8597</v>
      </c>
      <c r="B8602" s="122">
        <f t="shared" si="1340"/>
        <v>41998</v>
      </c>
      <c r="C8602" s="122">
        <f t="shared" si="1340"/>
        <v>42363</v>
      </c>
      <c r="D8602" s="116">
        <f t="shared" si="1341"/>
        <v>2015</v>
      </c>
      <c r="E8602" s="116">
        <f t="shared" si="1342"/>
        <v>12</v>
      </c>
      <c r="F8602" s="120">
        <v>159.024</v>
      </c>
      <c r="G8602" s="121">
        <v>80.254999999999995</v>
      </c>
      <c r="H8602" s="121">
        <v>1038.6659999999999</v>
      </c>
      <c r="I8602" s="121">
        <v>26.890999999999998</v>
      </c>
      <c r="J8602" s="119">
        <v>0</v>
      </c>
      <c r="K8602" s="117">
        <f t="shared" si="1343"/>
        <v>1304.836</v>
      </c>
      <c r="L8602" s="116">
        <v>85.853999999999999</v>
      </c>
      <c r="M8602" s="116">
        <v>23.05</v>
      </c>
      <c r="N8602" s="116">
        <v>383.22699999999998</v>
      </c>
      <c r="O8602" s="116">
        <v>6.7759999999999998</v>
      </c>
      <c r="P8602" s="116">
        <v>0</v>
      </c>
      <c r="Q8602" s="20">
        <f t="shared" si="1344"/>
        <v>240.648762</v>
      </c>
      <c r="R8602" s="20">
        <f t="shared" si="1345"/>
        <v>73.690849999999998</v>
      </c>
      <c r="S8602" s="20">
        <f t="shared" si="1346"/>
        <v>747.67587700000001</v>
      </c>
      <c r="T8602" s="20">
        <f t="shared" si="1347"/>
        <v>21.520576000000002</v>
      </c>
      <c r="U8602" s="21">
        <f t="shared" si="1348"/>
        <v>1083.5360649999998</v>
      </c>
      <c r="V8602" s="38">
        <f t="shared" si="1349"/>
        <v>0.83040019205478677</v>
      </c>
    </row>
    <row r="8603" spans="1:22">
      <c r="A8603">
        <v>8598</v>
      </c>
      <c r="B8603" s="122">
        <f t="shared" si="1340"/>
        <v>41998</v>
      </c>
      <c r="C8603" s="122">
        <f t="shared" si="1340"/>
        <v>42363</v>
      </c>
      <c r="D8603" s="116">
        <f t="shared" si="1341"/>
        <v>2015</v>
      </c>
      <c r="E8603" s="116">
        <f t="shared" si="1342"/>
        <v>12</v>
      </c>
      <c r="F8603" s="120">
        <v>160.37799999999999</v>
      </c>
      <c r="G8603" s="121">
        <v>80.227000000000004</v>
      </c>
      <c r="H8603" s="121">
        <v>1038.405</v>
      </c>
      <c r="I8603" s="121">
        <v>34.942</v>
      </c>
      <c r="J8603" s="119">
        <v>0</v>
      </c>
      <c r="K8603" s="117">
        <f t="shared" si="1343"/>
        <v>1313.952</v>
      </c>
      <c r="L8603" s="116">
        <v>86.616</v>
      </c>
      <c r="M8603" s="116">
        <v>23.042000000000002</v>
      </c>
      <c r="N8603" s="116">
        <v>376.947</v>
      </c>
      <c r="O8603" s="116">
        <v>8.7349999999999994</v>
      </c>
      <c r="P8603" s="116">
        <v>0</v>
      </c>
      <c r="Q8603" s="20">
        <f t="shared" si="1344"/>
        <v>242.784648</v>
      </c>
      <c r="R8603" s="20">
        <f t="shared" si="1345"/>
        <v>73.665274000000011</v>
      </c>
      <c r="S8603" s="20">
        <f t="shared" si="1346"/>
        <v>735.42359700000009</v>
      </c>
      <c r="T8603" s="20">
        <f t="shared" si="1347"/>
        <v>27.742359999999998</v>
      </c>
      <c r="U8603" s="21">
        <f t="shared" si="1348"/>
        <v>1079.6158790000002</v>
      </c>
      <c r="V8603" s="38">
        <f t="shared" si="1349"/>
        <v>0.82165549350356804</v>
      </c>
    </row>
    <row r="8604" spans="1:22">
      <c r="A8604">
        <v>8599</v>
      </c>
      <c r="B8604" s="122">
        <f t="shared" si="1340"/>
        <v>41998</v>
      </c>
      <c r="C8604" s="122">
        <f t="shared" si="1340"/>
        <v>42363</v>
      </c>
      <c r="D8604" s="116">
        <f t="shared" si="1341"/>
        <v>2015</v>
      </c>
      <c r="E8604" s="116">
        <f t="shared" si="1342"/>
        <v>12</v>
      </c>
      <c r="F8604" s="120">
        <v>160.64099999999999</v>
      </c>
      <c r="G8604" s="121">
        <v>80.394999999999996</v>
      </c>
      <c r="H8604" s="121">
        <v>928.98500000000001</v>
      </c>
      <c r="I8604" s="121">
        <v>32.076000000000001</v>
      </c>
      <c r="J8604" s="119">
        <v>0</v>
      </c>
      <c r="K8604" s="117">
        <f t="shared" si="1343"/>
        <v>1202.097</v>
      </c>
      <c r="L8604" s="116">
        <v>86.412000000000006</v>
      </c>
      <c r="M8604" s="116">
        <v>23.091999999999999</v>
      </c>
      <c r="N8604" s="116">
        <v>356.00200000000001</v>
      </c>
      <c r="O8604" s="116">
        <v>8.4339999999999993</v>
      </c>
      <c r="P8604" s="116">
        <v>0</v>
      </c>
      <c r="Q8604" s="20">
        <f t="shared" si="1344"/>
        <v>242.21283600000001</v>
      </c>
      <c r="R8604" s="20">
        <f t="shared" si="1345"/>
        <v>73.825124000000002</v>
      </c>
      <c r="S8604" s="20">
        <f t="shared" si="1346"/>
        <v>694.55990200000008</v>
      </c>
      <c r="T8604" s="20">
        <f t="shared" si="1347"/>
        <v>26.786383999999998</v>
      </c>
      <c r="U8604" s="21">
        <f t="shared" si="1348"/>
        <v>1037.3842460000001</v>
      </c>
      <c r="V8604" s="38">
        <f t="shared" si="1349"/>
        <v>0.86297881618538275</v>
      </c>
    </row>
    <row r="8605" spans="1:22">
      <c r="A8605">
        <v>8600</v>
      </c>
      <c r="B8605" s="122">
        <f t="shared" si="1340"/>
        <v>41998</v>
      </c>
      <c r="C8605" s="122">
        <f t="shared" si="1340"/>
        <v>42363</v>
      </c>
      <c r="D8605" s="116">
        <f t="shared" si="1341"/>
        <v>2015</v>
      </c>
      <c r="E8605" s="116">
        <f t="shared" si="1342"/>
        <v>12</v>
      </c>
      <c r="F8605" s="120">
        <v>160.21799999999999</v>
      </c>
      <c r="G8605" s="121">
        <v>80.281999999999996</v>
      </c>
      <c r="H8605" s="121">
        <v>1002.602</v>
      </c>
      <c r="I8605" s="121">
        <v>21.940999999999999</v>
      </c>
      <c r="J8605" s="119">
        <v>0</v>
      </c>
      <c r="K8605" s="117">
        <f t="shared" si="1343"/>
        <v>1265.0429999999999</v>
      </c>
      <c r="L8605" s="116">
        <v>86.078999999999994</v>
      </c>
      <c r="M8605" s="116">
        <v>23.048999999999999</v>
      </c>
      <c r="N8605" s="116">
        <v>376.089</v>
      </c>
      <c r="O8605" s="116">
        <v>5.79</v>
      </c>
      <c r="P8605" s="116">
        <v>0</v>
      </c>
      <c r="Q8605" s="20">
        <f t="shared" si="1344"/>
        <v>241.27943699999997</v>
      </c>
      <c r="R8605" s="20">
        <f t="shared" si="1345"/>
        <v>73.687652999999997</v>
      </c>
      <c r="S8605" s="20">
        <f t="shared" si="1346"/>
        <v>733.749639</v>
      </c>
      <c r="T8605" s="20">
        <f t="shared" si="1347"/>
        <v>18.389040000000001</v>
      </c>
      <c r="U8605" s="21">
        <f t="shared" si="1348"/>
        <v>1067.105769</v>
      </c>
      <c r="V8605" s="38">
        <f t="shared" si="1349"/>
        <v>0.84353319926674442</v>
      </c>
    </row>
    <row r="8606" spans="1:22">
      <c r="A8606">
        <v>8601</v>
      </c>
      <c r="B8606" s="122">
        <f t="shared" si="1340"/>
        <v>41998</v>
      </c>
      <c r="C8606" s="122">
        <f t="shared" si="1340"/>
        <v>42363</v>
      </c>
      <c r="D8606" s="116">
        <f t="shared" si="1341"/>
        <v>2015</v>
      </c>
      <c r="E8606" s="116">
        <f t="shared" si="1342"/>
        <v>12</v>
      </c>
      <c r="F8606" s="120">
        <v>160.917</v>
      </c>
      <c r="G8606" s="121">
        <v>80.234999999999999</v>
      </c>
      <c r="H8606" s="121">
        <v>939.24300000000005</v>
      </c>
      <c r="I8606" s="121">
        <v>22.542999999999999</v>
      </c>
      <c r="J8606" s="119">
        <v>0</v>
      </c>
      <c r="K8606" s="117">
        <f t="shared" si="1343"/>
        <v>1202.9379999999999</v>
      </c>
      <c r="L8606" s="116">
        <v>86.347999999999999</v>
      </c>
      <c r="M8606" s="116">
        <v>23.030999999999999</v>
      </c>
      <c r="N8606" s="116">
        <v>349.238</v>
      </c>
      <c r="O8606" s="116">
        <v>5.952</v>
      </c>
      <c r="P8606" s="116">
        <v>0</v>
      </c>
      <c r="Q8606" s="20">
        <f t="shared" si="1344"/>
        <v>242.033444</v>
      </c>
      <c r="R8606" s="20">
        <f t="shared" si="1345"/>
        <v>73.630106999999995</v>
      </c>
      <c r="S8606" s="20">
        <f t="shared" si="1346"/>
        <v>681.363338</v>
      </c>
      <c r="T8606" s="20">
        <f t="shared" si="1347"/>
        <v>18.903552000000001</v>
      </c>
      <c r="U8606" s="21">
        <f t="shared" si="1348"/>
        <v>1015.930441</v>
      </c>
      <c r="V8606" s="38">
        <f t="shared" si="1349"/>
        <v>0.84454098299330482</v>
      </c>
    </row>
    <row r="8607" spans="1:22">
      <c r="A8607">
        <v>8602</v>
      </c>
      <c r="B8607" s="122">
        <f t="shared" ref="B8607:C8670" si="1350">+B8583+1</f>
        <v>41998</v>
      </c>
      <c r="C8607" s="122">
        <f t="shared" si="1350"/>
        <v>42363</v>
      </c>
      <c r="D8607" s="116">
        <f t="shared" si="1341"/>
        <v>2015</v>
      </c>
      <c r="E8607" s="116">
        <f t="shared" si="1342"/>
        <v>12</v>
      </c>
      <c r="F8607" s="120">
        <v>159.94999999999999</v>
      </c>
      <c r="G8607" s="121">
        <v>80.111999999999995</v>
      </c>
      <c r="H8607" s="121">
        <v>1027.146</v>
      </c>
      <c r="I8607" s="121">
        <v>23.445</v>
      </c>
      <c r="J8607" s="119">
        <v>0</v>
      </c>
      <c r="K8607" s="117">
        <f t="shared" si="1343"/>
        <v>1290.6529999999998</v>
      </c>
      <c r="L8607" s="116">
        <v>85.933999999999997</v>
      </c>
      <c r="M8607" s="116">
        <v>22.995000000000001</v>
      </c>
      <c r="N8607" s="116">
        <v>362.93599999999998</v>
      </c>
      <c r="O8607" s="116">
        <v>6.1779999999999999</v>
      </c>
      <c r="P8607" s="116">
        <v>0</v>
      </c>
      <c r="Q8607" s="20">
        <f t="shared" si="1344"/>
        <v>240.87300199999999</v>
      </c>
      <c r="R8607" s="20">
        <f t="shared" si="1345"/>
        <v>73.515015000000005</v>
      </c>
      <c r="S8607" s="20">
        <f t="shared" si="1346"/>
        <v>708.08813599999996</v>
      </c>
      <c r="T8607" s="20">
        <f t="shared" si="1347"/>
        <v>19.621328000000002</v>
      </c>
      <c r="U8607" s="21">
        <f t="shared" si="1348"/>
        <v>1042.097481</v>
      </c>
      <c r="V8607" s="38">
        <f t="shared" si="1349"/>
        <v>0.8074187880088608</v>
      </c>
    </row>
    <row r="8608" spans="1:22">
      <c r="A8608">
        <v>8603</v>
      </c>
      <c r="B8608" s="122">
        <f t="shared" si="1350"/>
        <v>41998</v>
      </c>
      <c r="C8608" s="122">
        <f t="shared" si="1350"/>
        <v>42363</v>
      </c>
      <c r="D8608" s="116">
        <f t="shared" si="1341"/>
        <v>2015</v>
      </c>
      <c r="E8608" s="116">
        <f t="shared" si="1342"/>
        <v>12</v>
      </c>
      <c r="F8608" s="120">
        <v>149.96600000000001</v>
      </c>
      <c r="G8608" s="121">
        <v>79.986000000000004</v>
      </c>
      <c r="H8608" s="121">
        <v>1052.088</v>
      </c>
      <c r="I8608" s="121">
        <v>22.14</v>
      </c>
      <c r="J8608" s="119">
        <v>0</v>
      </c>
      <c r="K8608" s="117">
        <f t="shared" si="1343"/>
        <v>1304.18</v>
      </c>
      <c r="L8608" s="116">
        <v>81.287000000000006</v>
      </c>
      <c r="M8608" s="116">
        <v>22.949000000000002</v>
      </c>
      <c r="N8608" s="116">
        <v>363.11099999999999</v>
      </c>
      <c r="O8608" s="116">
        <v>5.8570000000000002</v>
      </c>
      <c r="P8608" s="116">
        <v>0</v>
      </c>
      <c r="Q8608" s="20">
        <f t="shared" si="1344"/>
        <v>227.84746100000001</v>
      </c>
      <c r="R8608" s="20">
        <f t="shared" si="1345"/>
        <v>73.367953</v>
      </c>
      <c r="S8608" s="20">
        <f t="shared" si="1346"/>
        <v>708.42956100000004</v>
      </c>
      <c r="T8608" s="20">
        <f t="shared" si="1347"/>
        <v>18.601832000000002</v>
      </c>
      <c r="U8608" s="21">
        <f t="shared" si="1348"/>
        <v>1028.246807</v>
      </c>
      <c r="V8608" s="38">
        <f t="shared" si="1349"/>
        <v>0.78842399592080847</v>
      </c>
    </row>
    <row r="8609" spans="1:22">
      <c r="A8609">
        <v>8604</v>
      </c>
      <c r="B8609" s="122">
        <f t="shared" si="1350"/>
        <v>41998</v>
      </c>
      <c r="C8609" s="122">
        <f t="shared" si="1350"/>
        <v>42363</v>
      </c>
      <c r="D8609" s="116">
        <f t="shared" si="1341"/>
        <v>2015</v>
      </c>
      <c r="E8609" s="116">
        <f t="shared" si="1342"/>
        <v>12</v>
      </c>
      <c r="F8609" s="120">
        <v>151.80000000000001</v>
      </c>
      <c r="G8609" s="121">
        <v>79.951999999999998</v>
      </c>
      <c r="H8609" s="121">
        <v>1126.854</v>
      </c>
      <c r="I8609" s="121">
        <v>25.678999999999998</v>
      </c>
      <c r="J8609" s="119">
        <v>0</v>
      </c>
      <c r="K8609" s="117">
        <f t="shared" si="1343"/>
        <v>1384.2850000000001</v>
      </c>
      <c r="L8609" s="116">
        <v>82.510999999999996</v>
      </c>
      <c r="M8609" s="116">
        <v>22.936</v>
      </c>
      <c r="N8609" s="116">
        <v>389.255</v>
      </c>
      <c r="O8609" s="116">
        <v>6.7830000000000004</v>
      </c>
      <c r="P8609" s="116">
        <v>0</v>
      </c>
      <c r="Q8609" s="20">
        <f t="shared" si="1344"/>
        <v>231.27833299999998</v>
      </c>
      <c r="R8609" s="20">
        <f t="shared" si="1345"/>
        <v>73.326391999999998</v>
      </c>
      <c r="S8609" s="20">
        <f t="shared" si="1346"/>
        <v>759.43650500000001</v>
      </c>
      <c r="T8609" s="20">
        <f t="shared" si="1347"/>
        <v>21.542808000000001</v>
      </c>
      <c r="U8609" s="21">
        <f t="shared" si="1348"/>
        <v>1085.584038</v>
      </c>
      <c r="V8609" s="38">
        <f t="shared" si="1349"/>
        <v>0.78422003994842093</v>
      </c>
    </row>
    <row r="8610" spans="1:22">
      <c r="A8610">
        <v>8605</v>
      </c>
      <c r="B8610" s="122">
        <f t="shared" si="1350"/>
        <v>41998</v>
      </c>
      <c r="C8610" s="122">
        <f t="shared" si="1350"/>
        <v>42363</v>
      </c>
      <c r="D8610" s="116">
        <f t="shared" si="1341"/>
        <v>2015</v>
      </c>
      <c r="E8610" s="116">
        <f t="shared" si="1342"/>
        <v>12</v>
      </c>
      <c r="F8610" s="120">
        <v>154.46</v>
      </c>
      <c r="G8610" s="121">
        <v>79.951999999999998</v>
      </c>
      <c r="H8610" s="121">
        <v>1119.7090000000001</v>
      </c>
      <c r="I8610" s="121">
        <v>44.35</v>
      </c>
      <c r="J8610" s="119">
        <v>0</v>
      </c>
      <c r="K8610" s="117">
        <f t="shared" si="1343"/>
        <v>1398.471</v>
      </c>
      <c r="L8610" s="116">
        <v>83.768000000000001</v>
      </c>
      <c r="M8610" s="116">
        <v>22.946000000000002</v>
      </c>
      <c r="N8610" s="116">
        <v>404.839</v>
      </c>
      <c r="O8610" s="116">
        <v>10.859</v>
      </c>
      <c r="P8610" s="116">
        <v>0</v>
      </c>
      <c r="Q8610" s="20">
        <f t="shared" si="1344"/>
        <v>234.801704</v>
      </c>
      <c r="R8610" s="20">
        <f t="shared" si="1345"/>
        <v>73.358362</v>
      </c>
      <c r="S8610" s="20">
        <f t="shared" si="1346"/>
        <v>789.84088900000006</v>
      </c>
      <c r="T8610" s="20">
        <f t="shared" si="1347"/>
        <v>34.488184000000004</v>
      </c>
      <c r="U8610" s="21">
        <f t="shared" si="1348"/>
        <v>1132.489139</v>
      </c>
      <c r="V8610" s="38">
        <f t="shared" si="1349"/>
        <v>0.80980523657623216</v>
      </c>
    </row>
    <row r="8611" spans="1:22">
      <c r="A8611">
        <v>8606</v>
      </c>
      <c r="B8611" s="122">
        <f t="shared" si="1350"/>
        <v>41998</v>
      </c>
      <c r="C8611" s="122">
        <f t="shared" si="1350"/>
        <v>42363</v>
      </c>
      <c r="D8611" s="116">
        <f t="shared" si="1341"/>
        <v>2015</v>
      </c>
      <c r="E8611" s="116">
        <f t="shared" si="1342"/>
        <v>12</v>
      </c>
      <c r="F8611" s="120">
        <v>154.47999999999999</v>
      </c>
      <c r="G8611" s="121">
        <v>79.965000000000003</v>
      </c>
      <c r="H8611" s="121">
        <v>1140.7439999999999</v>
      </c>
      <c r="I8611" s="121">
        <v>54.542000000000002</v>
      </c>
      <c r="J8611" s="119">
        <v>0</v>
      </c>
      <c r="K8611" s="117">
        <f t="shared" si="1343"/>
        <v>1429.7309999999998</v>
      </c>
      <c r="L8611" s="116">
        <v>84.010999999999996</v>
      </c>
      <c r="M8611" s="116">
        <v>22.954000000000001</v>
      </c>
      <c r="N8611" s="116">
        <v>423.41699999999997</v>
      </c>
      <c r="O8611" s="116">
        <v>14.51</v>
      </c>
      <c r="P8611" s="116">
        <v>0</v>
      </c>
      <c r="Q8611" s="20">
        <f t="shared" si="1344"/>
        <v>235.48283299999997</v>
      </c>
      <c r="R8611" s="20">
        <f t="shared" si="1345"/>
        <v>73.383938000000001</v>
      </c>
      <c r="S8611" s="20">
        <f t="shared" si="1346"/>
        <v>826.08656699999995</v>
      </c>
      <c r="T8611" s="20">
        <f t="shared" si="1347"/>
        <v>46.083759999999998</v>
      </c>
      <c r="U8611" s="21">
        <f t="shared" si="1348"/>
        <v>1181.0370979999998</v>
      </c>
      <c r="V8611" s="38">
        <f t="shared" si="1349"/>
        <v>0.82605545938361835</v>
      </c>
    </row>
    <row r="8612" spans="1:22">
      <c r="A8612">
        <v>8607</v>
      </c>
      <c r="B8612" s="122">
        <f t="shared" si="1350"/>
        <v>41998</v>
      </c>
      <c r="C8612" s="122">
        <f t="shared" si="1350"/>
        <v>42363</v>
      </c>
      <c r="D8612" s="116">
        <f t="shared" si="1341"/>
        <v>2015</v>
      </c>
      <c r="E8612" s="116">
        <f t="shared" si="1342"/>
        <v>12</v>
      </c>
      <c r="F8612" s="120">
        <v>216.202</v>
      </c>
      <c r="G8612" s="121">
        <v>79.983000000000004</v>
      </c>
      <c r="H8612" s="121">
        <v>1175.963</v>
      </c>
      <c r="I8612" s="121">
        <v>58.084000000000003</v>
      </c>
      <c r="J8612" s="119">
        <v>0</v>
      </c>
      <c r="K8612" s="117">
        <f t="shared" si="1343"/>
        <v>1530.232</v>
      </c>
      <c r="L8612" s="116">
        <v>113.399</v>
      </c>
      <c r="M8612" s="116">
        <v>22.948</v>
      </c>
      <c r="N8612" s="116">
        <v>416.57100000000003</v>
      </c>
      <c r="O8612" s="116">
        <v>15.375999999999999</v>
      </c>
      <c r="P8612" s="116">
        <v>0</v>
      </c>
      <c r="Q8612" s="20">
        <f t="shared" si="1344"/>
        <v>317.85739699999999</v>
      </c>
      <c r="R8612" s="20">
        <f t="shared" si="1345"/>
        <v>73.364756</v>
      </c>
      <c r="S8612" s="20">
        <f t="shared" si="1346"/>
        <v>812.73002100000008</v>
      </c>
      <c r="T8612" s="20">
        <f t="shared" si="1347"/>
        <v>48.834175999999999</v>
      </c>
      <c r="U8612" s="21">
        <f t="shared" si="1348"/>
        <v>1252.7863500000001</v>
      </c>
      <c r="V8612" s="38">
        <f t="shared" si="1349"/>
        <v>0.81869046654363531</v>
      </c>
    </row>
    <row r="8613" spans="1:22">
      <c r="A8613">
        <v>8608</v>
      </c>
      <c r="B8613" s="122">
        <f t="shared" si="1350"/>
        <v>41998</v>
      </c>
      <c r="C8613" s="122">
        <f t="shared" si="1350"/>
        <v>42363</v>
      </c>
      <c r="D8613" s="116">
        <f t="shared" si="1341"/>
        <v>2015</v>
      </c>
      <c r="E8613" s="116">
        <f t="shared" si="1342"/>
        <v>12</v>
      </c>
      <c r="F8613" s="120">
        <v>263.27999999999997</v>
      </c>
      <c r="G8613" s="121">
        <v>79.995999999999995</v>
      </c>
      <c r="H8613" s="121">
        <v>1168.3489999999999</v>
      </c>
      <c r="I8613" s="121">
        <v>63.451000000000001</v>
      </c>
      <c r="J8613" s="119">
        <v>0</v>
      </c>
      <c r="K8613" s="117">
        <f t="shared" si="1343"/>
        <v>1575.076</v>
      </c>
      <c r="L8613" s="116">
        <v>129.739</v>
      </c>
      <c r="M8613" s="116">
        <v>22.946999999999999</v>
      </c>
      <c r="N8613" s="116">
        <v>419.72199999999998</v>
      </c>
      <c r="O8613" s="116">
        <v>16.881</v>
      </c>
      <c r="P8613" s="116">
        <v>0</v>
      </c>
      <c r="Q8613" s="20">
        <f t="shared" si="1344"/>
        <v>363.65841699999999</v>
      </c>
      <c r="R8613" s="20">
        <f t="shared" si="1345"/>
        <v>73.361559</v>
      </c>
      <c r="S8613" s="20">
        <f t="shared" si="1346"/>
        <v>818.87762199999997</v>
      </c>
      <c r="T8613" s="20">
        <f t="shared" si="1347"/>
        <v>53.614056000000005</v>
      </c>
      <c r="U8613" s="21">
        <f t="shared" si="1348"/>
        <v>1309.5116539999999</v>
      </c>
      <c r="V8613" s="38">
        <f t="shared" si="1349"/>
        <v>0.83139585264457072</v>
      </c>
    </row>
    <row r="8614" spans="1:22">
      <c r="A8614">
        <v>8609</v>
      </c>
      <c r="B8614" s="122">
        <f t="shared" si="1350"/>
        <v>41998</v>
      </c>
      <c r="C8614" s="122">
        <f t="shared" si="1350"/>
        <v>42363</v>
      </c>
      <c r="D8614" s="116">
        <f t="shared" si="1341"/>
        <v>2015</v>
      </c>
      <c r="E8614" s="116">
        <f t="shared" si="1342"/>
        <v>12</v>
      </c>
      <c r="F8614" s="120">
        <v>306.86500000000001</v>
      </c>
      <c r="G8614" s="121">
        <v>80.001999999999995</v>
      </c>
      <c r="H8614" s="121">
        <v>1182.567</v>
      </c>
      <c r="I8614" s="121">
        <v>66.744</v>
      </c>
      <c r="J8614" s="119">
        <v>0</v>
      </c>
      <c r="K8614" s="117">
        <f t="shared" si="1343"/>
        <v>1636.1779999999999</v>
      </c>
      <c r="L8614" s="116">
        <v>153.37200000000001</v>
      </c>
      <c r="M8614" s="116">
        <v>22.948</v>
      </c>
      <c r="N8614" s="116">
        <v>423.38200000000001</v>
      </c>
      <c r="O8614" s="116">
        <v>17.814</v>
      </c>
      <c r="P8614" s="116">
        <v>0</v>
      </c>
      <c r="Q8614" s="20">
        <f t="shared" si="1344"/>
        <v>429.90171600000002</v>
      </c>
      <c r="R8614" s="20">
        <f t="shared" si="1345"/>
        <v>73.364756</v>
      </c>
      <c r="S8614" s="20">
        <f t="shared" si="1346"/>
        <v>826.018282</v>
      </c>
      <c r="T8614" s="20">
        <f t="shared" si="1347"/>
        <v>56.577264</v>
      </c>
      <c r="U8614" s="21">
        <f t="shared" si="1348"/>
        <v>1385.862018</v>
      </c>
      <c r="V8614" s="38">
        <f t="shared" si="1349"/>
        <v>0.84701176644594911</v>
      </c>
    </row>
    <row r="8615" spans="1:22">
      <c r="A8615">
        <v>8610</v>
      </c>
      <c r="B8615" s="122">
        <f t="shared" si="1350"/>
        <v>41998</v>
      </c>
      <c r="C8615" s="122">
        <f t="shared" si="1350"/>
        <v>42363</v>
      </c>
      <c r="D8615" s="116">
        <f t="shared" si="1341"/>
        <v>2015</v>
      </c>
      <c r="E8615" s="116">
        <f t="shared" si="1342"/>
        <v>12</v>
      </c>
      <c r="F8615" s="120">
        <v>304.786</v>
      </c>
      <c r="G8615" s="121">
        <v>79.975999999999999</v>
      </c>
      <c r="H8615" s="121">
        <v>1081.0039999999999</v>
      </c>
      <c r="I8615" s="121">
        <v>68.902000000000001</v>
      </c>
      <c r="J8615" s="119">
        <v>0</v>
      </c>
      <c r="K8615" s="117">
        <f t="shared" si="1343"/>
        <v>1534.6679999999999</v>
      </c>
      <c r="L8615" s="116">
        <v>151.316</v>
      </c>
      <c r="M8615" s="116">
        <v>22.960999999999999</v>
      </c>
      <c r="N8615" s="116">
        <v>400.017</v>
      </c>
      <c r="O8615" s="116">
        <v>18.609000000000002</v>
      </c>
      <c r="P8615" s="116">
        <v>0</v>
      </c>
      <c r="Q8615" s="20">
        <f t="shared" si="1344"/>
        <v>424.13874800000002</v>
      </c>
      <c r="R8615" s="20">
        <f t="shared" si="1345"/>
        <v>73.406317000000001</v>
      </c>
      <c r="S8615" s="20">
        <f t="shared" si="1346"/>
        <v>780.43316700000003</v>
      </c>
      <c r="T8615" s="20">
        <f t="shared" si="1347"/>
        <v>59.102184000000008</v>
      </c>
      <c r="U8615" s="21">
        <f t="shared" si="1348"/>
        <v>1337.080416</v>
      </c>
      <c r="V8615" s="38">
        <f t="shared" si="1349"/>
        <v>0.87125060012980016</v>
      </c>
    </row>
    <row r="8616" spans="1:22">
      <c r="A8616">
        <v>8611</v>
      </c>
      <c r="B8616" s="122">
        <f t="shared" si="1350"/>
        <v>41998</v>
      </c>
      <c r="C8616" s="122">
        <f t="shared" si="1350"/>
        <v>42363</v>
      </c>
      <c r="D8616" s="116">
        <f t="shared" si="1341"/>
        <v>2015</v>
      </c>
      <c r="E8616" s="116">
        <f t="shared" si="1342"/>
        <v>12</v>
      </c>
      <c r="F8616" s="120">
        <v>302.709</v>
      </c>
      <c r="G8616" s="121">
        <v>79.959999999999994</v>
      </c>
      <c r="H8616" s="121">
        <v>1212.8420000000001</v>
      </c>
      <c r="I8616" s="121">
        <v>75.203000000000003</v>
      </c>
      <c r="J8616" s="119">
        <v>0</v>
      </c>
      <c r="K8616" s="117">
        <f t="shared" si="1343"/>
        <v>1670.7139999999999</v>
      </c>
      <c r="L8616" s="116">
        <v>150.238</v>
      </c>
      <c r="M8616" s="116">
        <v>22.963000000000001</v>
      </c>
      <c r="N8616" s="116">
        <v>447.935</v>
      </c>
      <c r="O8616" s="116">
        <v>20.109000000000002</v>
      </c>
      <c r="P8616" s="116">
        <v>0</v>
      </c>
      <c r="Q8616" s="20">
        <f t="shared" si="1344"/>
        <v>421.11711400000002</v>
      </c>
      <c r="R8616" s="20">
        <f t="shared" si="1345"/>
        <v>73.412711000000002</v>
      </c>
      <c r="S8616" s="20">
        <f t="shared" si="1346"/>
        <v>873.92118500000004</v>
      </c>
      <c r="T8616" s="20">
        <f t="shared" si="1347"/>
        <v>63.866184000000011</v>
      </c>
      <c r="U8616" s="21">
        <f t="shared" si="1348"/>
        <v>1432.317194</v>
      </c>
      <c r="V8616" s="38">
        <f t="shared" si="1349"/>
        <v>0.85730842861195877</v>
      </c>
    </row>
    <row r="8617" spans="1:22">
      <c r="A8617">
        <v>8612</v>
      </c>
      <c r="B8617" s="122">
        <f t="shared" si="1350"/>
        <v>41998</v>
      </c>
      <c r="C8617" s="122">
        <f t="shared" si="1350"/>
        <v>42363</v>
      </c>
      <c r="D8617" s="116">
        <f t="shared" si="1341"/>
        <v>2015</v>
      </c>
      <c r="E8617" s="116">
        <f t="shared" si="1342"/>
        <v>12</v>
      </c>
      <c r="F8617" s="120">
        <v>300.03300000000002</v>
      </c>
      <c r="G8617" s="121">
        <v>138.00399999999999</v>
      </c>
      <c r="H8617" s="121">
        <v>1030.3330000000001</v>
      </c>
      <c r="I8617" s="121">
        <v>79.403000000000006</v>
      </c>
      <c r="J8617" s="119">
        <v>0</v>
      </c>
      <c r="K8617" s="117">
        <f t="shared" si="1343"/>
        <v>1547.7730000000001</v>
      </c>
      <c r="L8617" s="116">
        <v>149.38800000000001</v>
      </c>
      <c r="M8617" s="116">
        <v>37.837000000000003</v>
      </c>
      <c r="N8617" s="116">
        <v>365.50299999999999</v>
      </c>
      <c r="O8617" s="116">
        <v>20.803000000000001</v>
      </c>
      <c r="P8617" s="116">
        <v>0</v>
      </c>
      <c r="Q8617" s="20">
        <f t="shared" si="1344"/>
        <v>418.73456399999998</v>
      </c>
      <c r="R8617" s="20">
        <f t="shared" si="1345"/>
        <v>120.96488900000001</v>
      </c>
      <c r="S8617" s="20">
        <f t="shared" si="1346"/>
        <v>713.09635300000002</v>
      </c>
      <c r="T8617" s="20">
        <f t="shared" si="1347"/>
        <v>66.070328000000003</v>
      </c>
      <c r="U8617" s="21">
        <f t="shared" si="1348"/>
        <v>1318.8661340000001</v>
      </c>
      <c r="V8617" s="38">
        <f t="shared" si="1349"/>
        <v>0.85210566019694101</v>
      </c>
    </row>
    <row r="8618" spans="1:22">
      <c r="A8618">
        <v>8613</v>
      </c>
      <c r="B8618" s="122">
        <f t="shared" si="1350"/>
        <v>41998</v>
      </c>
      <c r="C8618" s="122">
        <f t="shared" si="1350"/>
        <v>42363</v>
      </c>
      <c r="D8618" s="116">
        <f t="shared" si="1341"/>
        <v>2015</v>
      </c>
      <c r="E8618" s="116">
        <f t="shared" si="1342"/>
        <v>12</v>
      </c>
      <c r="F8618" s="120">
        <v>299.31299999999999</v>
      </c>
      <c r="G8618" s="121">
        <v>167.33799999999999</v>
      </c>
      <c r="H8618" s="121">
        <v>1041.6320000000001</v>
      </c>
      <c r="I8618" s="121">
        <v>92.18</v>
      </c>
      <c r="J8618" s="119">
        <v>0</v>
      </c>
      <c r="K8618" s="117">
        <f t="shared" si="1343"/>
        <v>1600.463</v>
      </c>
      <c r="L8618" s="116">
        <v>149.38300000000001</v>
      </c>
      <c r="M8618" s="116">
        <v>43.692</v>
      </c>
      <c r="N8618" s="116">
        <v>374.87099999999998</v>
      </c>
      <c r="O8618" s="116">
        <v>25.117999999999999</v>
      </c>
      <c r="P8618" s="116">
        <v>0</v>
      </c>
      <c r="Q8618" s="20">
        <f t="shared" si="1344"/>
        <v>418.72054900000001</v>
      </c>
      <c r="R8618" s="20">
        <f t="shared" si="1345"/>
        <v>139.683324</v>
      </c>
      <c r="S8618" s="20">
        <f t="shared" si="1346"/>
        <v>731.37332100000003</v>
      </c>
      <c r="T8618" s="20">
        <f t="shared" si="1347"/>
        <v>79.774767999999995</v>
      </c>
      <c r="U8618" s="21">
        <f t="shared" si="1348"/>
        <v>1369.551962</v>
      </c>
      <c r="V8618" s="38">
        <f t="shared" si="1349"/>
        <v>0.85572235159450738</v>
      </c>
    </row>
    <row r="8619" spans="1:22">
      <c r="A8619">
        <v>8614</v>
      </c>
      <c r="B8619" s="122">
        <f t="shared" si="1350"/>
        <v>41998</v>
      </c>
      <c r="C8619" s="122">
        <f t="shared" si="1350"/>
        <v>42363</v>
      </c>
      <c r="D8619" s="116">
        <f t="shared" si="1341"/>
        <v>2015</v>
      </c>
      <c r="E8619" s="116">
        <f t="shared" si="1342"/>
        <v>12</v>
      </c>
      <c r="F8619" s="120">
        <v>300.04199999999997</v>
      </c>
      <c r="G8619" s="121">
        <v>172.435</v>
      </c>
      <c r="H8619" s="121">
        <v>1166.239</v>
      </c>
      <c r="I8619" s="121">
        <v>152.346</v>
      </c>
      <c r="J8619" s="119">
        <v>0</v>
      </c>
      <c r="K8619" s="117">
        <f t="shared" si="1343"/>
        <v>1791.0619999999999</v>
      </c>
      <c r="L8619" s="116">
        <v>149.393</v>
      </c>
      <c r="M8619" s="116">
        <v>44.762999999999998</v>
      </c>
      <c r="N8619" s="116">
        <v>424.53500000000003</v>
      </c>
      <c r="O8619" s="116">
        <v>40.366999999999997</v>
      </c>
      <c r="P8619" s="116">
        <v>0</v>
      </c>
      <c r="Q8619" s="20">
        <f t="shared" si="1344"/>
        <v>418.74857900000001</v>
      </c>
      <c r="R8619" s="20">
        <f t="shared" si="1345"/>
        <v>143.10731100000001</v>
      </c>
      <c r="S8619" s="20">
        <f t="shared" si="1346"/>
        <v>828.26778500000012</v>
      </c>
      <c r="T8619" s="20">
        <f t="shared" si="1347"/>
        <v>128.205592</v>
      </c>
      <c r="U8619" s="21">
        <f t="shared" si="1348"/>
        <v>1518.3292670000003</v>
      </c>
      <c r="V8619" s="38">
        <f t="shared" si="1349"/>
        <v>0.84772568844629637</v>
      </c>
    </row>
    <row r="8620" spans="1:22">
      <c r="A8620">
        <v>8615</v>
      </c>
      <c r="B8620" s="122">
        <f t="shared" si="1350"/>
        <v>41998</v>
      </c>
      <c r="C8620" s="122">
        <f t="shared" si="1350"/>
        <v>42363</v>
      </c>
      <c r="D8620" s="116">
        <f t="shared" si="1341"/>
        <v>2015</v>
      </c>
      <c r="E8620" s="116">
        <f t="shared" si="1342"/>
        <v>12</v>
      </c>
      <c r="F8620" s="120">
        <v>301.78399999999999</v>
      </c>
      <c r="G8620" s="121">
        <v>173.416</v>
      </c>
      <c r="H8620" s="121">
        <v>1180.7449999999999</v>
      </c>
      <c r="I8620" s="121">
        <v>154.149</v>
      </c>
      <c r="J8620" s="119">
        <v>0</v>
      </c>
      <c r="K8620" s="117">
        <f t="shared" si="1343"/>
        <v>1810.0940000000001</v>
      </c>
      <c r="L8620" s="116">
        <v>152.012</v>
      </c>
      <c r="M8620" s="116">
        <v>44.966999999999999</v>
      </c>
      <c r="N8620" s="116">
        <v>428.05500000000001</v>
      </c>
      <c r="O8620" s="116">
        <v>42.401000000000003</v>
      </c>
      <c r="P8620" s="116">
        <v>0</v>
      </c>
      <c r="Q8620" s="20">
        <f t="shared" si="1344"/>
        <v>426.08963599999998</v>
      </c>
      <c r="R8620" s="20">
        <f t="shared" si="1345"/>
        <v>143.75949900000001</v>
      </c>
      <c r="S8620" s="20">
        <f t="shared" si="1346"/>
        <v>835.13530500000002</v>
      </c>
      <c r="T8620" s="20">
        <f t="shared" si="1347"/>
        <v>134.66557600000002</v>
      </c>
      <c r="U8620" s="21">
        <f t="shared" si="1348"/>
        <v>1539.6500160000001</v>
      </c>
      <c r="V8620" s="38">
        <f t="shared" si="1349"/>
        <v>0.85059119360651991</v>
      </c>
    </row>
    <row r="8621" spans="1:22">
      <c r="A8621">
        <v>8616</v>
      </c>
      <c r="B8621" s="122">
        <f t="shared" si="1350"/>
        <v>41998</v>
      </c>
      <c r="C8621" s="122">
        <f t="shared" si="1350"/>
        <v>42363</v>
      </c>
      <c r="D8621" s="116">
        <f t="shared" si="1341"/>
        <v>2015</v>
      </c>
      <c r="E8621" s="116">
        <f t="shared" si="1342"/>
        <v>12</v>
      </c>
      <c r="F8621" s="120">
        <v>302.76299999999998</v>
      </c>
      <c r="G8621" s="121">
        <v>173.37799999999999</v>
      </c>
      <c r="H8621" s="121">
        <v>1238.1880000000001</v>
      </c>
      <c r="I8621" s="121">
        <v>117.917</v>
      </c>
      <c r="J8621" s="119">
        <v>0</v>
      </c>
      <c r="K8621" s="117">
        <f t="shared" si="1343"/>
        <v>1832.2460000000001</v>
      </c>
      <c r="L8621" s="116">
        <v>152.31</v>
      </c>
      <c r="M8621" s="116">
        <v>44.957000000000001</v>
      </c>
      <c r="N8621" s="116">
        <v>447.63900000000001</v>
      </c>
      <c r="O8621" s="116">
        <v>31.77</v>
      </c>
      <c r="P8621" s="116">
        <v>0</v>
      </c>
      <c r="Q8621" s="20">
        <f t="shared" si="1344"/>
        <v>426.92493000000002</v>
      </c>
      <c r="R8621" s="20">
        <f t="shared" si="1345"/>
        <v>143.727529</v>
      </c>
      <c r="S8621" s="20">
        <f t="shared" si="1346"/>
        <v>873.34368900000004</v>
      </c>
      <c r="T8621" s="20">
        <f t="shared" si="1347"/>
        <v>100.90152</v>
      </c>
      <c r="U8621" s="21">
        <f t="shared" si="1348"/>
        <v>1544.8976680000001</v>
      </c>
      <c r="V8621" s="38">
        <f t="shared" si="1349"/>
        <v>0.84317153264354239</v>
      </c>
    </row>
    <row r="8622" spans="1:22">
      <c r="A8622">
        <v>8617</v>
      </c>
      <c r="B8622" s="122">
        <f t="shared" si="1350"/>
        <v>41999</v>
      </c>
      <c r="C8622" s="122">
        <f t="shared" si="1350"/>
        <v>42364</v>
      </c>
      <c r="D8622" s="116">
        <f t="shared" si="1341"/>
        <v>2015</v>
      </c>
      <c r="E8622" s="116">
        <f t="shared" si="1342"/>
        <v>12</v>
      </c>
      <c r="F8622" s="120">
        <v>303.91000000000003</v>
      </c>
      <c r="G8622" s="121">
        <v>193.50299999999999</v>
      </c>
      <c r="H8622" s="121">
        <v>1313.1790000000001</v>
      </c>
      <c r="I8622" s="121">
        <v>87.367999999999995</v>
      </c>
      <c r="J8622" s="119">
        <v>0</v>
      </c>
      <c r="K8622" s="117">
        <f t="shared" si="1343"/>
        <v>1897.96</v>
      </c>
      <c r="L8622" s="116">
        <v>151.93299999999999</v>
      </c>
      <c r="M8622" s="116">
        <v>54.856999999999999</v>
      </c>
      <c r="N8622" s="116">
        <v>464.23500000000001</v>
      </c>
      <c r="O8622" s="116">
        <v>23.143000000000001</v>
      </c>
      <c r="P8622" s="116">
        <v>0</v>
      </c>
      <c r="Q8622" s="20">
        <f t="shared" si="1344"/>
        <v>425.86819899999995</v>
      </c>
      <c r="R8622" s="20">
        <f t="shared" si="1345"/>
        <v>175.37782899999999</v>
      </c>
      <c r="S8622" s="20">
        <f t="shared" si="1346"/>
        <v>905.72248500000001</v>
      </c>
      <c r="T8622" s="20">
        <f t="shared" si="1347"/>
        <v>73.502168000000012</v>
      </c>
      <c r="U8622" s="21">
        <f t="shared" si="1348"/>
        <v>1580.4706809999998</v>
      </c>
      <c r="V8622" s="38">
        <f t="shared" si="1349"/>
        <v>0.83272075333515971</v>
      </c>
    </row>
    <row r="8623" spans="1:22">
      <c r="A8623">
        <v>8618</v>
      </c>
      <c r="B8623" s="122">
        <f t="shared" si="1350"/>
        <v>41999</v>
      </c>
      <c r="C8623" s="122">
        <f t="shared" si="1350"/>
        <v>42364</v>
      </c>
      <c r="D8623" s="116">
        <f t="shared" si="1341"/>
        <v>2015</v>
      </c>
      <c r="E8623" s="116">
        <f t="shared" si="1342"/>
        <v>12</v>
      </c>
      <c r="F8623" s="120">
        <v>297.43700000000001</v>
      </c>
      <c r="G8623" s="121">
        <v>193.899</v>
      </c>
      <c r="H8623" s="121">
        <v>1219.056</v>
      </c>
      <c r="I8623" s="121">
        <v>55.878</v>
      </c>
      <c r="J8623" s="119">
        <v>0</v>
      </c>
      <c r="K8623" s="117">
        <f t="shared" si="1343"/>
        <v>1766.27</v>
      </c>
      <c r="L8623" s="116">
        <v>147.905</v>
      </c>
      <c r="M8623" s="116">
        <v>54.944000000000003</v>
      </c>
      <c r="N8623" s="116">
        <v>422.23099999999999</v>
      </c>
      <c r="O8623" s="116">
        <v>15.816000000000001</v>
      </c>
      <c r="P8623" s="116">
        <v>0</v>
      </c>
      <c r="Q8623" s="20">
        <f t="shared" si="1344"/>
        <v>414.57771500000001</v>
      </c>
      <c r="R8623" s="20">
        <f t="shared" si="1345"/>
        <v>175.655968</v>
      </c>
      <c r="S8623" s="20">
        <f t="shared" si="1346"/>
        <v>823.77268100000003</v>
      </c>
      <c r="T8623" s="20">
        <f t="shared" si="1347"/>
        <v>50.231616000000002</v>
      </c>
      <c r="U8623" s="21">
        <f t="shared" si="1348"/>
        <v>1464.2379800000001</v>
      </c>
      <c r="V8623" s="38">
        <f t="shared" si="1349"/>
        <v>0.82900008492472843</v>
      </c>
    </row>
    <row r="8624" spans="1:22">
      <c r="A8624">
        <v>8619</v>
      </c>
      <c r="B8624" s="122">
        <f t="shared" si="1350"/>
        <v>41999</v>
      </c>
      <c r="C8624" s="122">
        <f t="shared" si="1350"/>
        <v>42364</v>
      </c>
      <c r="D8624" s="116">
        <f t="shared" si="1341"/>
        <v>2015</v>
      </c>
      <c r="E8624" s="116">
        <f t="shared" si="1342"/>
        <v>12</v>
      </c>
      <c r="F8624" s="120">
        <v>301.84399999999999</v>
      </c>
      <c r="G8624" s="121">
        <v>191.839</v>
      </c>
      <c r="H8624" s="121">
        <v>1113.306</v>
      </c>
      <c r="I8624" s="121">
        <v>41.162999999999997</v>
      </c>
      <c r="J8624" s="119">
        <v>0</v>
      </c>
      <c r="K8624" s="117">
        <f t="shared" si="1343"/>
        <v>1648.152</v>
      </c>
      <c r="L8624" s="116">
        <v>151.58799999999999</v>
      </c>
      <c r="M8624" s="116">
        <v>54.441000000000003</v>
      </c>
      <c r="N8624" s="116">
        <v>393.37400000000002</v>
      </c>
      <c r="O8624" s="116">
        <v>10.923999999999999</v>
      </c>
      <c r="P8624" s="116">
        <v>0</v>
      </c>
      <c r="Q8624" s="20">
        <f t="shared" si="1344"/>
        <v>424.90116399999999</v>
      </c>
      <c r="R8624" s="20">
        <f t="shared" si="1345"/>
        <v>174.047877</v>
      </c>
      <c r="S8624" s="20">
        <f t="shared" si="1346"/>
        <v>767.4726740000001</v>
      </c>
      <c r="T8624" s="20">
        <f t="shared" si="1347"/>
        <v>34.694623999999997</v>
      </c>
      <c r="U8624" s="21">
        <f t="shared" si="1348"/>
        <v>1401.1163389999999</v>
      </c>
      <c r="V8624" s="38">
        <f t="shared" si="1349"/>
        <v>0.85011354474587286</v>
      </c>
    </row>
    <row r="8625" spans="1:22">
      <c r="A8625">
        <v>8620</v>
      </c>
      <c r="B8625" s="122">
        <f t="shared" si="1350"/>
        <v>41999</v>
      </c>
      <c r="C8625" s="122">
        <f t="shared" si="1350"/>
        <v>42364</v>
      </c>
      <c r="D8625" s="116">
        <f t="shared" si="1341"/>
        <v>2015</v>
      </c>
      <c r="E8625" s="116">
        <f t="shared" si="1342"/>
        <v>12</v>
      </c>
      <c r="F8625" s="120">
        <v>303.726</v>
      </c>
      <c r="G8625" s="121">
        <v>193.11799999999999</v>
      </c>
      <c r="H8625" s="121">
        <v>992.85500000000002</v>
      </c>
      <c r="I8625" s="121">
        <v>38.887</v>
      </c>
      <c r="J8625" s="119">
        <v>0</v>
      </c>
      <c r="K8625" s="117">
        <f t="shared" si="1343"/>
        <v>1528.586</v>
      </c>
      <c r="L8625" s="116">
        <v>152.965</v>
      </c>
      <c r="M8625" s="116">
        <v>54.774999999999999</v>
      </c>
      <c r="N8625" s="116">
        <v>350.11500000000001</v>
      </c>
      <c r="O8625" s="116">
        <v>10.327999999999999</v>
      </c>
      <c r="P8625" s="116">
        <v>0</v>
      </c>
      <c r="Q8625" s="20">
        <f t="shared" si="1344"/>
        <v>428.760895</v>
      </c>
      <c r="R8625" s="20">
        <f t="shared" si="1345"/>
        <v>175.11567500000001</v>
      </c>
      <c r="S8625" s="20">
        <f t="shared" si="1346"/>
        <v>683.07436500000006</v>
      </c>
      <c r="T8625" s="20">
        <f t="shared" si="1347"/>
        <v>32.801727999999997</v>
      </c>
      <c r="U8625" s="21">
        <f t="shared" si="1348"/>
        <v>1319.752663</v>
      </c>
      <c r="V8625" s="38">
        <f t="shared" si="1349"/>
        <v>0.86338136225243456</v>
      </c>
    </row>
    <row r="8626" spans="1:22">
      <c r="A8626">
        <v>8621</v>
      </c>
      <c r="B8626" s="122">
        <f t="shared" si="1350"/>
        <v>41999</v>
      </c>
      <c r="C8626" s="122">
        <f t="shared" si="1350"/>
        <v>42364</v>
      </c>
      <c r="D8626" s="116">
        <f t="shared" si="1341"/>
        <v>2015</v>
      </c>
      <c r="E8626" s="116">
        <f t="shared" si="1342"/>
        <v>12</v>
      </c>
      <c r="F8626" s="120">
        <v>307.12299999999999</v>
      </c>
      <c r="G8626" s="121">
        <v>192.34200000000001</v>
      </c>
      <c r="H8626" s="121">
        <v>958.89700000000005</v>
      </c>
      <c r="I8626" s="121">
        <v>38.231999999999999</v>
      </c>
      <c r="J8626" s="119">
        <v>0</v>
      </c>
      <c r="K8626" s="117">
        <f t="shared" si="1343"/>
        <v>1496.5940000000001</v>
      </c>
      <c r="L8626" s="116">
        <v>154.107</v>
      </c>
      <c r="M8626" s="116">
        <v>54.610999999999997</v>
      </c>
      <c r="N8626" s="116">
        <v>339.19400000000002</v>
      </c>
      <c r="O8626" s="116">
        <v>10.132999999999999</v>
      </c>
      <c r="P8626" s="116">
        <v>0</v>
      </c>
      <c r="Q8626" s="20">
        <f t="shared" si="1344"/>
        <v>431.96192099999996</v>
      </c>
      <c r="R8626" s="20">
        <f t="shared" si="1345"/>
        <v>174.59136699999999</v>
      </c>
      <c r="S8626" s="20">
        <f t="shared" si="1346"/>
        <v>661.76749400000006</v>
      </c>
      <c r="T8626" s="20">
        <f t="shared" si="1347"/>
        <v>32.182407999999995</v>
      </c>
      <c r="U8626" s="21">
        <f t="shared" si="1348"/>
        <v>1300.5031899999999</v>
      </c>
      <c r="V8626" s="38">
        <f t="shared" si="1349"/>
        <v>0.86897527986882206</v>
      </c>
    </row>
    <row r="8627" spans="1:22">
      <c r="A8627">
        <v>8622</v>
      </c>
      <c r="B8627" s="122">
        <f t="shared" si="1350"/>
        <v>41999</v>
      </c>
      <c r="C8627" s="122">
        <f t="shared" si="1350"/>
        <v>42364</v>
      </c>
      <c r="D8627" s="116">
        <f t="shared" si="1341"/>
        <v>2015</v>
      </c>
      <c r="E8627" s="116">
        <f t="shared" si="1342"/>
        <v>12</v>
      </c>
      <c r="F8627" s="120">
        <v>302.49799999999999</v>
      </c>
      <c r="G8627" s="121">
        <v>191.179</v>
      </c>
      <c r="H8627" s="121">
        <v>1027.5899999999999</v>
      </c>
      <c r="I8627" s="121">
        <v>35.371000000000002</v>
      </c>
      <c r="J8627" s="119">
        <v>0</v>
      </c>
      <c r="K8627" s="117">
        <f t="shared" si="1343"/>
        <v>1556.6379999999999</v>
      </c>
      <c r="L8627" s="116">
        <v>150.21199999999999</v>
      </c>
      <c r="M8627" s="116">
        <v>54.350999999999999</v>
      </c>
      <c r="N8627" s="116">
        <v>371.00099999999998</v>
      </c>
      <c r="O8627" s="116">
        <v>9.4079999999999995</v>
      </c>
      <c r="P8627" s="116">
        <v>0</v>
      </c>
      <c r="Q8627" s="20">
        <f t="shared" si="1344"/>
        <v>421.04423599999996</v>
      </c>
      <c r="R8627" s="20">
        <f t="shared" si="1345"/>
        <v>173.76014699999999</v>
      </c>
      <c r="S8627" s="20">
        <f t="shared" si="1346"/>
        <v>723.82295099999999</v>
      </c>
      <c r="T8627" s="20">
        <f t="shared" si="1347"/>
        <v>29.879808000000001</v>
      </c>
      <c r="U8627" s="21">
        <f t="shared" si="1348"/>
        <v>1348.5071419999997</v>
      </c>
      <c r="V8627" s="38">
        <f t="shared" si="1349"/>
        <v>0.86629463112168648</v>
      </c>
    </row>
    <row r="8628" spans="1:22">
      <c r="A8628">
        <v>8623</v>
      </c>
      <c r="B8628" s="122">
        <f t="shared" si="1350"/>
        <v>41999</v>
      </c>
      <c r="C8628" s="122">
        <f t="shared" si="1350"/>
        <v>42364</v>
      </c>
      <c r="D8628" s="116">
        <f t="shared" si="1341"/>
        <v>2015</v>
      </c>
      <c r="E8628" s="116">
        <f t="shared" si="1342"/>
        <v>12</v>
      </c>
      <c r="F8628" s="120">
        <v>255.40899999999999</v>
      </c>
      <c r="G8628" s="121">
        <v>188.05</v>
      </c>
      <c r="H8628" s="121">
        <v>983.80399999999997</v>
      </c>
      <c r="I8628" s="121">
        <v>29.08</v>
      </c>
      <c r="J8628" s="119">
        <v>0</v>
      </c>
      <c r="K8628" s="117">
        <f t="shared" si="1343"/>
        <v>1456.3429999999998</v>
      </c>
      <c r="L8628" s="116">
        <v>131.03200000000001</v>
      </c>
      <c r="M8628" s="116">
        <v>53.566000000000003</v>
      </c>
      <c r="N8628" s="116">
        <v>343.86599999999999</v>
      </c>
      <c r="O8628" s="116">
        <v>7.8520000000000003</v>
      </c>
      <c r="P8628" s="116">
        <v>0</v>
      </c>
      <c r="Q8628" s="20">
        <f t="shared" si="1344"/>
        <v>367.28269600000004</v>
      </c>
      <c r="R8628" s="20">
        <f t="shared" si="1345"/>
        <v>171.25050200000001</v>
      </c>
      <c r="S8628" s="20">
        <f t="shared" si="1346"/>
        <v>670.882566</v>
      </c>
      <c r="T8628" s="20">
        <f t="shared" si="1347"/>
        <v>24.937952000000003</v>
      </c>
      <c r="U8628" s="21">
        <f t="shared" si="1348"/>
        <v>1234.3537160000001</v>
      </c>
      <c r="V8628" s="38">
        <f t="shared" si="1349"/>
        <v>0.84757074123334974</v>
      </c>
    </row>
    <row r="8629" spans="1:22">
      <c r="A8629">
        <v>8624</v>
      </c>
      <c r="B8629" s="122">
        <f t="shared" si="1350"/>
        <v>41999</v>
      </c>
      <c r="C8629" s="122">
        <f t="shared" si="1350"/>
        <v>42364</v>
      </c>
      <c r="D8629" s="116">
        <f t="shared" si="1341"/>
        <v>2015</v>
      </c>
      <c r="E8629" s="116">
        <f t="shared" si="1342"/>
        <v>12</v>
      </c>
      <c r="F8629" s="120">
        <v>163.20699999999999</v>
      </c>
      <c r="G8629" s="121">
        <v>186.96299999999999</v>
      </c>
      <c r="H8629" s="121">
        <v>1027.0920000000001</v>
      </c>
      <c r="I8629" s="121">
        <v>43.484000000000002</v>
      </c>
      <c r="J8629" s="119">
        <v>0</v>
      </c>
      <c r="K8629" s="117">
        <f t="shared" si="1343"/>
        <v>1420.7460000000001</v>
      </c>
      <c r="L8629" s="116">
        <v>86.875</v>
      </c>
      <c r="M8629" s="116">
        <v>53.220999999999997</v>
      </c>
      <c r="N8629" s="116">
        <v>357.55599999999998</v>
      </c>
      <c r="O8629" s="116">
        <v>10.747</v>
      </c>
      <c r="P8629" s="116">
        <v>0</v>
      </c>
      <c r="Q8629" s="20">
        <f t="shared" si="1344"/>
        <v>243.510625</v>
      </c>
      <c r="R8629" s="20">
        <f t="shared" si="1345"/>
        <v>170.147537</v>
      </c>
      <c r="S8629" s="20">
        <f t="shared" si="1346"/>
        <v>697.59175600000003</v>
      </c>
      <c r="T8629" s="20">
        <f t="shared" si="1347"/>
        <v>34.132472</v>
      </c>
      <c r="U8629" s="21">
        <f t="shared" si="1348"/>
        <v>1145.38239</v>
      </c>
      <c r="V8629" s="38">
        <f t="shared" si="1349"/>
        <v>0.80618378654594125</v>
      </c>
    </row>
    <row r="8630" spans="1:22">
      <c r="A8630">
        <v>8625</v>
      </c>
      <c r="B8630" s="122">
        <f t="shared" si="1350"/>
        <v>41999</v>
      </c>
      <c r="C8630" s="122">
        <f t="shared" si="1350"/>
        <v>42364</v>
      </c>
      <c r="D8630" s="116">
        <f t="shared" si="1341"/>
        <v>2015</v>
      </c>
      <c r="E8630" s="116">
        <f t="shared" si="1342"/>
        <v>12</v>
      </c>
      <c r="F8630" s="120">
        <v>201.28</v>
      </c>
      <c r="G8630" s="121">
        <v>185.60499999999999</v>
      </c>
      <c r="H8630" s="121">
        <v>1104.7650000000001</v>
      </c>
      <c r="I8630" s="121">
        <v>63.012999999999998</v>
      </c>
      <c r="J8630" s="119">
        <v>0</v>
      </c>
      <c r="K8630" s="117">
        <f t="shared" si="1343"/>
        <v>1554.663</v>
      </c>
      <c r="L8630" s="116">
        <v>105.349</v>
      </c>
      <c r="M8630" s="116">
        <v>52.901000000000003</v>
      </c>
      <c r="N8630" s="116">
        <v>395.59699999999998</v>
      </c>
      <c r="O8630" s="116">
        <v>16.843</v>
      </c>
      <c r="P8630" s="116">
        <v>0</v>
      </c>
      <c r="Q8630" s="20">
        <f t="shared" si="1344"/>
        <v>295.29324700000001</v>
      </c>
      <c r="R8630" s="20">
        <f t="shared" si="1345"/>
        <v>169.12449700000002</v>
      </c>
      <c r="S8630" s="20">
        <f t="shared" si="1346"/>
        <v>771.80974700000002</v>
      </c>
      <c r="T8630" s="20">
        <f t="shared" si="1347"/>
        <v>53.493368000000004</v>
      </c>
      <c r="U8630" s="21">
        <f t="shared" si="1348"/>
        <v>1289.720859</v>
      </c>
      <c r="V8630" s="38">
        <f t="shared" si="1349"/>
        <v>0.82958226895475096</v>
      </c>
    </row>
    <row r="8631" spans="1:22">
      <c r="A8631">
        <v>8626</v>
      </c>
      <c r="B8631" s="122">
        <f t="shared" si="1350"/>
        <v>41999</v>
      </c>
      <c r="C8631" s="122">
        <f t="shared" si="1350"/>
        <v>42364</v>
      </c>
      <c r="D8631" s="116">
        <f t="shared" si="1341"/>
        <v>2015</v>
      </c>
      <c r="E8631" s="116">
        <f t="shared" si="1342"/>
        <v>12</v>
      </c>
      <c r="F8631" s="120">
        <v>283.95299999999997</v>
      </c>
      <c r="G8631" s="121">
        <v>179.40700000000001</v>
      </c>
      <c r="H8631" s="121">
        <v>1027.309</v>
      </c>
      <c r="I8631" s="121">
        <v>95.182000000000002</v>
      </c>
      <c r="J8631" s="119">
        <v>0</v>
      </c>
      <c r="K8631" s="117">
        <f t="shared" si="1343"/>
        <v>1585.8509999999999</v>
      </c>
      <c r="L8631" s="116">
        <v>141.35900000000001</v>
      </c>
      <c r="M8631" s="116">
        <v>51.554000000000002</v>
      </c>
      <c r="N8631" s="116">
        <v>389.38900000000001</v>
      </c>
      <c r="O8631" s="116">
        <v>25.036000000000001</v>
      </c>
      <c r="P8631" s="116">
        <v>0</v>
      </c>
      <c r="Q8631" s="20">
        <f t="shared" si="1344"/>
        <v>396.22927700000002</v>
      </c>
      <c r="R8631" s="20">
        <f t="shared" si="1345"/>
        <v>164.818138</v>
      </c>
      <c r="S8631" s="20">
        <f t="shared" si="1346"/>
        <v>759.69793900000002</v>
      </c>
      <c r="T8631" s="20">
        <f t="shared" si="1347"/>
        <v>79.514336000000014</v>
      </c>
      <c r="U8631" s="21">
        <f t="shared" si="1348"/>
        <v>1400.2596900000001</v>
      </c>
      <c r="V8631" s="38">
        <f t="shared" si="1349"/>
        <v>0.8829705249736578</v>
      </c>
    </row>
    <row r="8632" spans="1:22">
      <c r="A8632">
        <v>8627</v>
      </c>
      <c r="B8632" s="122">
        <f t="shared" si="1350"/>
        <v>41999</v>
      </c>
      <c r="C8632" s="122">
        <f t="shared" si="1350"/>
        <v>42364</v>
      </c>
      <c r="D8632" s="116">
        <f t="shared" si="1341"/>
        <v>2015</v>
      </c>
      <c r="E8632" s="116">
        <f t="shared" si="1342"/>
        <v>12</v>
      </c>
      <c r="F8632" s="120">
        <v>299.73099999999999</v>
      </c>
      <c r="G8632" s="121">
        <v>183.66399999999999</v>
      </c>
      <c r="H8632" s="121">
        <v>1078.54</v>
      </c>
      <c r="I8632" s="121">
        <v>153.584</v>
      </c>
      <c r="J8632" s="119">
        <v>0</v>
      </c>
      <c r="K8632" s="117">
        <f t="shared" si="1343"/>
        <v>1715.519</v>
      </c>
      <c r="L8632" s="116">
        <v>150.43199999999999</v>
      </c>
      <c r="M8632" s="116">
        <v>52.494</v>
      </c>
      <c r="N8632" s="116">
        <v>388.01100000000002</v>
      </c>
      <c r="O8632" s="116">
        <v>41.677999999999997</v>
      </c>
      <c r="P8632" s="116">
        <v>0</v>
      </c>
      <c r="Q8632" s="20">
        <f t="shared" si="1344"/>
        <v>421.66089599999998</v>
      </c>
      <c r="R8632" s="20">
        <f t="shared" si="1345"/>
        <v>167.823318</v>
      </c>
      <c r="S8632" s="20">
        <f t="shared" si="1346"/>
        <v>757.0094610000001</v>
      </c>
      <c r="T8632" s="20">
        <f t="shared" si="1347"/>
        <v>132.369328</v>
      </c>
      <c r="U8632" s="21">
        <f t="shared" si="1348"/>
        <v>1478.8630030000002</v>
      </c>
      <c r="V8632" s="38">
        <f t="shared" si="1349"/>
        <v>0.8620499120091355</v>
      </c>
    </row>
    <row r="8633" spans="1:22">
      <c r="A8633">
        <v>8628</v>
      </c>
      <c r="B8633" s="122">
        <f t="shared" si="1350"/>
        <v>41999</v>
      </c>
      <c r="C8633" s="122">
        <f t="shared" si="1350"/>
        <v>42364</v>
      </c>
      <c r="D8633" s="116">
        <f t="shared" si="1341"/>
        <v>2015</v>
      </c>
      <c r="E8633" s="116">
        <f t="shared" si="1342"/>
        <v>12</v>
      </c>
      <c r="F8633" s="120">
        <v>317.70100000000002</v>
      </c>
      <c r="G8633" s="121">
        <v>180.89699999999999</v>
      </c>
      <c r="H8633" s="121">
        <v>1046.8330000000001</v>
      </c>
      <c r="I8633" s="121">
        <v>196.31899999999999</v>
      </c>
      <c r="J8633" s="119">
        <v>0</v>
      </c>
      <c r="K8633" s="117">
        <f t="shared" si="1343"/>
        <v>1741.75</v>
      </c>
      <c r="L8633" s="116">
        <v>157.46799999999999</v>
      </c>
      <c r="M8633" s="116">
        <v>51.87</v>
      </c>
      <c r="N8633" s="116">
        <v>368.64100000000002</v>
      </c>
      <c r="O8633" s="116">
        <v>52.948</v>
      </c>
      <c r="P8633" s="116">
        <v>0</v>
      </c>
      <c r="Q8633" s="20">
        <f t="shared" si="1344"/>
        <v>441.38280399999996</v>
      </c>
      <c r="R8633" s="20">
        <f t="shared" si="1345"/>
        <v>165.82838999999998</v>
      </c>
      <c r="S8633" s="20">
        <f t="shared" si="1346"/>
        <v>719.21859100000006</v>
      </c>
      <c r="T8633" s="20">
        <f t="shared" si="1347"/>
        <v>168.162848</v>
      </c>
      <c r="U8633" s="21">
        <f t="shared" si="1348"/>
        <v>1494.592633</v>
      </c>
      <c r="V8633" s="38">
        <f t="shared" si="1349"/>
        <v>0.85809825348069468</v>
      </c>
    </row>
    <row r="8634" spans="1:22">
      <c r="A8634">
        <v>8629</v>
      </c>
      <c r="B8634" s="122">
        <f t="shared" si="1350"/>
        <v>41999</v>
      </c>
      <c r="C8634" s="122">
        <f t="shared" si="1350"/>
        <v>42364</v>
      </c>
      <c r="D8634" s="116">
        <f t="shared" si="1341"/>
        <v>2015</v>
      </c>
      <c r="E8634" s="116">
        <f t="shared" si="1342"/>
        <v>12</v>
      </c>
      <c r="F8634" s="120">
        <v>305.67</v>
      </c>
      <c r="G8634" s="121">
        <v>190.89599999999999</v>
      </c>
      <c r="H8634" s="121">
        <v>1065.4079999999999</v>
      </c>
      <c r="I8634" s="121">
        <v>233.34100000000001</v>
      </c>
      <c r="J8634" s="119">
        <v>0</v>
      </c>
      <c r="K8634" s="117">
        <f t="shared" si="1343"/>
        <v>1795.3150000000001</v>
      </c>
      <c r="L8634" s="116">
        <v>154.89699999999999</v>
      </c>
      <c r="M8634" s="116">
        <v>54.369</v>
      </c>
      <c r="N8634" s="116">
        <v>376.82900000000001</v>
      </c>
      <c r="O8634" s="116">
        <v>63.046999999999997</v>
      </c>
      <c r="P8634" s="116">
        <v>0</v>
      </c>
      <c r="Q8634" s="20">
        <f t="shared" si="1344"/>
        <v>434.17629099999999</v>
      </c>
      <c r="R8634" s="20">
        <f t="shared" si="1345"/>
        <v>173.81769299999999</v>
      </c>
      <c r="S8634" s="20">
        <f t="shared" si="1346"/>
        <v>735.19337900000005</v>
      </c>
      <c r="T8634" s="20">
        <f t="shared" si="1347"/>
        <v>200.23727199999999</v>
      </c>
      <c r="U8634" s="21">
        <f t="shared" si="1348"/>
        <v>1543.4246350000001</v>
      </c>
      <c r="V8634" s="38">
        <f t="shared" si="1349"/>
        <v>0.85969572749071888</v>
      </c>
    </row>
    <row r="8635" spans="1:22">
      <c r="A8635">
        <v>8630</v>
      </c>
      <c r="B8635" s="122">
        <f t="shared" si="1350"/>
        <v>41999</v>
      </c>
      <c r="C8635" s="122">
        <f t="shared" si="1350"/>
        <v>42364</v>
      </c>
      <c r="D8635" s="116">
        <f t="shared" si="1341"/>
        <v>2015</v>
      </c>
      <c r="E8635" s="116">
        <f t="shared" si="1342"/>
        <v>12</v>
      </c>
      <c r="F8635" s="120">
        <v>296.3</v>
      </c>
      <c r="G8635" s="121">
        <v>193.63800000000001</v>
      </c>
      <c r="H8635" s="121">
        <v>1023.119</v>
      </c>
      <c r="I8635" s="121">
        <v>291.29700000000003</v>
      </c>
      <c r="J8635" s="119">
        <v>0</v>
      </c>
      <c r="K8635" s="117">
        <f t="shared" si="1343"/>
        <v>1804.354</v>
      </c>
      <c r="L8635" s="116">
        <v>148.64699999999999</v>
      </c>
      <c r="M8635" s="116">
        <v>54.98</v>
      </c>
      <c r="N8635" s="116">
        <v>362.80200000000002</v>
      </c>
      <c r="O8635" s="116">
        <v>77.488</v>
      </c>
      <c r="P8635" s="116">
        <v>0</v>
      </c>
      <c r="Q8635" s="20">
        <f t="shared" si="1344"/>
        <v>416.65754099999998</v>
      </c>
      <c r="R8635" s="20">
        <f t="shared" si="1345"/>
        <v>175.77106000000001</v>
      </c>
      <c r="S8635" s="20">
        <f t="shared" si="1346"/>
        <v>707.82670200000007</v>
      </c>
      <c r="T8635" s="20">
        <f t="shared" si="1347"/>
        <v>246.101888</v>
      </c>
      <c r="U8635" s="21">
        <f t="shared" si="1348"/>
        <v>1546.3571909999998</v>
      </c>
      <c r="V8635" s="38">
        <f t="shared" si="1349"/>
        <v>0.85701430595104944</v>
      </c>
    </row>
    <row r="8636" spans="1:22">
      <c r="A8636">
        <v>8631</v>
      </c>
      <c r="B8636" s="122">
        <f t="shared" si="1350"/>
        <v>41999</v>
      </c>
      <c r="C8636" s="122">
        <f t="shared" si="1350"/>
        <v>42364</v>
      </c>
      <c r="D8636" s="116">
        <f t="shared" si="1341"/>
        <v>2015</v>
      </c>
      <c r="E8636" s="116">
        <f t="shared" si="1342"/>
        <v>12</v>
      </c>
      <c r="F8636" s="120">
        <v>220.511</v>
      </c>
      <c r="G8636" s="121">
        <v>200.87200000000001</v>
      </c>
      <c r="H8636" s="121">
        <v>1095.7760000000001</v>
      </c>
      <c r="I8636" s="121">
        <v>430.31</v>
      </c>
      <c r="J8636" s="119">
        <v>0</v>
      </c>
      <c r="K8636" s="117">
        <f t="shared" si="1343"/>
        <v>1947.4690000000001</v>
      </c>
      <c r="L8636" s="116">
        <v>114.515</v>
      </c>
      <c r="M8636" s="116">
        <v>57.372</v>
      </c>
      <c r="N8636" s="116">
        <v>386.88499999999999</v>
      </c>
      <c r="O8636" s="116">
        <v>114.468</v>
      </c>
      <c r="P8636" s="116">
        <v>0</v>
      </c>
      <c r="Q8636" s="20">
        <f t="shared" si="1344"/>
        <v>320.985545</v>
      </c>
      <c r="R8636" s="20">
        <f t="shared" si="1345"/>
        <v>183.418284</v>
      </c>
      <c r="S8636" s="20">
        <f t="shared" si="1346"/>
        <v>754.812635</v>
      </c>
      <c r="T8636" s="20">
        <f t="shared" si="1347"/>
        <v>363.55036800000005</v>
      </c>
      <c r="U8636" s="21">
        <f t="shared" si="1348"/>
        <v>1622.7668320000002</v>
      </c>
      <c r="V8636" s="38">
        <f t="shared" si="1349"/>
        <v>0.83326966026160121</v>
      </c>
    </row>
    <row r="8637" spans="1:22">
      <c r="A8637">
        <v>8632</v>
      </c>
      <c r="B8637" s="122">
        <f t="shared" si="1350"/>
        <v>41999</v>
      </c>
      <c r="C8637" s="122">
        <f t="shared" si="1350"/>
        <v>42364</v>
      </c>
      <c r="D8637" s="116">
        <f t="shared" si="1341"/>
        <v>2015</v>
      </c>
      <c r="E8637" s="116">
        <f t="shared" si="1342"/>
        <v>12</v>
      </c>
      <c r="F8637" s="120">
        <v>195.17500000000001</v>
      </c>
      <c r="G8637" s="121">
        <v>195.68299999999999</v>
      </c>
      <c r="H8637" s="121">
        <v>1184.992</v>
      </c>
      <c r="I8637" s="121">
        <v>439.58199999999999</v>
      </c>
      <c r="J8637" s="119">
        <v>0</v>
      </c>
      <c r="K8637" s="117">
        <f t="shared" si="1343"/>
        <v>2015.4319999999998</v>
      </c>
      <c r="L8637" s="116">
        <v>102.69199999999999</v>
      </c>
      <c r="M8637" s="116">
        <v>55.692</v>
      </c>
      <c r="N8637" s="116">
        <v>415.69400000000002</v>
      </c>
      <c r="O8637" s="116">
        <v>117.974</v>
      </c>
      <c r="P8637" s="116">
        <v>0</v>
      </c>
      <c r="Q8637" s="20">
        <f t="shared" si="1344"/>
        <v>287.84567599999997</v>
      </c>
      <c r="R8637" s="20">
        <f t="shared" si="1345"/>
        <v>178.047324</v>
      </c>
      <c r="S8637" s="20">
        <f t="shared" si="1346"/>
        <v>811.01899400000002</v>
      </c>
      <c r="T8637" s="20">
        <f t="shared" si="1347"/>
        <v>374.68542400000001</v>
      </c>
      <c r="U8637" s="21">
        <f t="shared" si="1348"/>
        <v>1651.5974180000001</v>
      </c>
      <c r="V8637" s="38">
        <f t="shared" si="1349"/>
        <v>0.81947563500033749</v>
      </c>
    </row>
    <row r="8638" spans="1:22">
      <c r="A8638">
        <v>8633</v>
      </c>
      <c r="B8638" s="122">
        <f t="shared" si="1350"/>
        <v>41999</v>
      </c>
      <c r="C8638" s="122">
        <f t="shared" si="1350"/>
        <v>42364</v>
      </c>
      <c r="D8638" s="116">
        <f t="shared" si="1341"/>
        <v>2015</v>
      </c>
      <c r="E8638" s="116">
        <f t="shared" si="1342"/>
        <v>12</v>
      </c>
      <c r="F8638" s="120">
        <v>201.07499999999999</v>
      </c>
      <c r="G8638" s="121">
        <v>191.25299999999999</v>
      </c>
      <c r="H8638" s="121">
        <v>1066.529</v>
      </c>
      <c r="I8638" s="121">
        <v>436.25599999999997</v>
      </c>
      <c r="J8638" s="119">
        <v>0</v>
      </c>
      <c r="K8638" s="117">
        <f t="shared" si="1343"/>
        <v>1895.1129999999998</v>
      </c>
      <c r="L8638" s="116">
        <v>103.65600000000001</v>
      </c>
      <c r="M8638" s="116">
        <v>54.2</v>
      </c>
      <c r="N8638" s="116">
        <v>375.37900000000002</v>
      </c>
      <c r="O8638" s="116">
        <v>117.36199999999999</v>
      </c>
      <c r="P8638" s="116">
        <v>0</v>
      </c>
      <c r="Q8638" s="20">
        <f t="shared" si="1344"/>
        <v>290.54776800000002</v>
      </c>
      <c r="R8638" s="20">
        <f t="shared" si="1345"/>
        <v>173.2774</v>
      </c>
      <c r="S8638" s="20">
        <f t="shared" si="1346"/>
        <v>732.36442900000009</v>
      </c>
      <c r="T8638" s="20">
        <f t="shared" si="1347"/>
        <v>372.74171200000001</v>
      </c>
      <c r="U8638" s="21">
        <f t="shared" si="1348"/>
        <v>1568.9313090000001</v>
      </c>
      <c r="V8638" s="38">
        <f t="shared" si="1349"/>
        <v>0.82788272203293434</v>
      </c>
    </row>
    <row r="8639" spans="1:22">
      <c r="A8639">
        <v>8634</v>
      </c>
      <c r="B8639" s="122">
        <f t="shared" si="1350"/>
        <v>41999</v>
      </c>
      <c r="C8639" s="122">
        <f t="shared" si="1350"/>
        <v>42364</v>
      </c>
      <c r="D8639" s="116">
        <f t="shared" si="1341"/>
        <v>2015</v>
      </c>
      <c r="E8639" s="116">
        <f t="shared" si="1342"/>
        <v>12</v>
      </c>
      <c r="F8639" s="120">
        <v>114.47</v>
      </c>
      <c r="G8639" s="121">
        <v>191.54599999999999</v>
      </c>
      <c r="H8639" s="121">
        <v>1220.549</v>
      </c>
      <c r="I8639" s="121">
        <v>429.54</v>
      </c>
      <c r="J8639" s="119">
        <v>0</v>
      </c>
      <c r="K8639" s="117">
        <f t="shared" si="1343"/>
        <v>1956.105</v>
      </c>
      <c r="L8639" s="116">
        <v>64.355999999999995</v>
      </c>
      <c r="M8639" s="116">
        <v>54.265999999999998</v>
      </c>
      <c r="N8639" s="116">
        <v>426.97199999999998</v>
      </c>
      <c r="O8639" s="116">
        <v>115.97</v>
      </c>
      <c r="P8639" s="116">
        <v>0</v>
      </c>
      <c r="Q8639" s="20">
        <f t="shared" si="1344"/>
        <v>180.38986799999998</v>
      </c>
      <c r="R8639" s="20">
        <f t="shared" si="1345"/>
        <v>173.48840200000001</v>
      </c>
      <c r="S8639" s="20">
        <f t="shared" si="1346"/>
        <v>833.02237200000002</v>
      </c>
      <c r="T8639" s="20">
        <f t="shared" si="1347"/>
        <v>368.32071999999999</v>
      </c>
      <c r="U8639" s="21">
        <f t="shared" si="1348"/>
        <v>1555.221362</v>
      </c>
      <c r="V8639" s="38">
        <f t="shared" si="1349"/>
        <v>0.79506026619225445</v>
      </c>
    </row>
    <row r="8640" spans="1:22">
      <c r="A8640">
        <v>8635</v>
      </c>
      <c r="B8640" s="122">
        <f t="shared" si="1350"/>
        <v>41999</v>
      </c>
      <c r="C8640" s="122">
        <f t="shared" si="1350"/>
        <v>42364</v>
      </c>
      <c r="D8640" s="116">
        <f t="shared" si="1341"/>
        <v>2015</v>
      </c>
      <c r="E8640" s="116">
        <f t="shared" si="1342"/>
        <v>12</v>
      </c>
      <c r="F8640" s="120">
        <v>48.597999999999999</v>
      </c>
      <c r="G8640" s="121">
        <v>192.036</v>
      </c>
      <c r="H8640" s="121">
        <v>1233.729</v>
      </c>
      <c r="I8640" s="121">
        <v>358.608</v>
      </c>
      <c r="J8640" s="119">
        <v>0</v>
      </c>
      <c r="K8640" s="117">
        <f t="shared" si="1343"/>
        <v>1832.971</v>
      </c>
      <c r="L8640" s="116">
        <v>30.722000000000001</v>
      </c>
      <c r="M8640" s="116">
        <v>54.372999999999998</v>
      </c>
      <c r="N8640" s="116">
        <v>432.59500000000003</v>
      </c>
      <c r="O8640" s="116">
        <v>95.968999999999994</v>
      </c>
      <c r="P8640" s="116">
        <v>0</v>
      </c>
      <c r="Q8640" s="20">
        <f t="shared" si="1344"/>
        <v>86.113765999999998</v>
      </c>
      <c r="R8640" s="20">
        <f t="shared" si="1345"/>
        <v>173.83048099999999</v>
      </c>
      <c r="S8640" s="20">
        <f t="shared" si="1346"/>
        <v>843.9928450000001</v>
      </c>
      <c r="T8640" s="20">
        <f t="shared" si="1347"/>
        <v>304.79754400000002</v>
      </c>
      <c r="U8640" s="21">
        <f t="shared" si="1348"/>
        <v>1408.7346360000001</v>
      </c>
      <c r="V8640" s="38">
        <f t="shared" si="1349"/>
        <v>0.76855260448746876</v>
      </c>
    </row>
    <row r="8641" spans="1:22">
      <c r="A8641">
        <v>8636</v>
      </c>
      <c r="B8641" s="122">
        <f t="shared" si="1350"/>
        <v>41999</v>
      </c>
      <c r="C8641" s="122">
        <f t="shared" si="1350"/>
        <v>42364</v>
      </c>
      <c r="D8641" s="116">
        <f t="shared" si="1341"/>
        <v>2015</v>
      </c>
      <c r="E8641" s="116">
        <f t="shared" si="1342"/>
        <v>12</v>
      </c>
      <c r="F8641" s="120">
        <v>52.886000000000003</v>
      </c>
      <c r="G8641" s="121">
        <v>189.87200000000001</v>
      </c>
      <c r="H8641" s="121">
        <v>1225.92</v>
      </c>
      <c r="I8641" s="121">
        <v>304.53100000000001</v>
      </c>
      <c r="J8641" s="119">
        <v>0</v>
      </c>
      <c r="K8641" s="117">
        <f t="shared" si="1343"/>
        <v>1773.2090000000001</v>
      </c>
      <c r="L8641" s="116">
        <v>32.929000000000002</v>
      </c>
      <c r="M8641" s="116">
        <v>53.890999999999998</v>
      </c>
      <c r="N8641" s="116">
        <v>440.14299999999997</v>
      </c>
      <c r="O8641" s="116">
        <v>81.968000000000004</v>
      </c>
      <c r="P8641" s="116">
        <v>0</v>
      </c>
      <c r="Q8641" s="20">
        <f t="shared" si="1344"/>
        <v>92.299987000000002</v>
      </c>
      <c r="R8641" s="20">
        <f t="shared" si="1345"/>
        <v>172.28952699999999</v>
      </c>
      <c r="S8641" s="20">
        <f t="shared" si="1346"/>
        <v>858.71899299999995</v>
      </c>
      <c r="T8641" s="20">
        <f t="shared" si="1347"/>
        <v>260.33036800000002</v>
      </c>
      <c r="U8641" s="21">
        <f t="shared" si="1348"/>
        <v>1383.6388750000001</v>
      </c>
      <c r="V8641" s="38">
        <f t="shared" si="1349"/>
        <v>0.78030219505991683</v>
      </c>
    </row>
    <row r="8642" spans="1:22">
      <c r="A8642">
        <v>8637</v>
      </c>
      <c r="B8642" s="122">
        <f t="shared" si="1350"/>
        <v>41999</v>
      </c>
      <c r="C8642" s="122">
        <f t="shared" si="1350"/>
        <v>42364</v>
      </c>
      <c r="D8642" s="116">
        <f t="shared" si="1341"/>
        <v>2015</v>
      </c>
      <c r="E8642" s="116">
        <f t="shared" si="1342"/>
        <v>12</v>
      </c>
      <c r="F8642" s="120">
        <v>46.331000000000003</v>
      </c>
      <c r="G8642" s="121">
        <v>183.11</v>
      </c>
      <c r="H8642" s="121">
        <v>1285.3579999999999</v>
      </c>
      <c r="I8642" s="121">
        <v>374.113</v>
      </c>
      <c r="J8642" s="119">
        <v>0</v>
      </c>
      <c r="K8642" s="117">
        <f t="shared" si="1343"/>
        <v>1888.912</v>
      </c>
      <c r="L8642" s="116">
        <v>29.31</v>
      </c>
      <c r="M8642" s="116">
        <v>52.401000000000003</v>
      </c>
      <c r="N8642" s="116">
        <v>458.142</v>
      </c>
      <c r="O8642" s="116">
        <v>99.707999999999998</v>
      </c>
      <c r="P8642" s="116">
        <v>0</v>
      </c>
      <c r="Q8642" s="20">
        <f t="shared" si="1344"/>
        <v>82.155929999999998</v>
      </c>
      <c r="R8642" s="20">
        <f t="shared" si="1345"/>
        <v>167.52599700000002</v>
      </c>
      <c r="S8642" s="20">
        <f t="shared" si="1346"/>
        <v>893.83504200000004</v>
      </c>
      <c r="T8642" s="20">
        <f t="shared" si="1347"/>
        <v>316.67260800000003</v>
      </c>
      <c r="U8642" s="21">
        <f t="shared" si="1348"/>
        <v>1460.1895770000001</v>
      </c>
      <c r="V8642" s="38">
        <f t="shared" si="1349"/>
        <v>0.77303208248981425</v>
      </c>
    </row>
    <row r="8643" spans="1:22">
      <c r="A8643">
        <v>8638</v>
      </c>
      <c r="B8643" s="122">
        <f t="shared" si="1350"/>
        <v>41999</v>
      </c>
      <c r="C8643" s="122">
        <f t="shared" si="1350"/>
        <v>42364</v>
      </c>
      <c r="D8643" s="116">
        <f t="shared" si="1341"/>
        <v>2015</v>
      </c>
      <c r="E8643" s="116">
        <f t="shared" si="1342"/>
        <v>12</v>
      </c>
      <c r="F8643" s="120">
        <v>53.386000000000003</v>
      </c>
      <c r="G8643" s="121">
        <v>183.52600000000001</v>
      </c>
      <c r="H8643" s="121">
        <v>1302.1279999999999</v>
      </c>
      <c r="I8643" s="121">
        <v>486.61900000000003</v>
      </c>
      <c r="J8643" s="119">
        <v>0</v>
      </c>
      <c r="K8643" s="117">
        <f t="shared" si="1343"/>
        <v>2025.6590000000001</v>
      </c>
      <c r="L8643" s="116">
        <v>32.868000000000002</v>
      </c>
      <c r="M8643" s="116">
        <v>52.488</v>
      </c>
      <c r="N8643" s="116">
        <v>461.34</v>
      </c>
      <c r="O8643" s="116">
        <v>130.79599999999999</v>
      </c>
      <c r="P8643" s="116">
        <v>0</v>
      </c>
      <c r="Q8643" s="20">
        <f t="shared" si="1344"/>
        <v>92.129004000000009</v>
      </c>
      <c r="R8643" s="20">
        <f t="shared" si="1345"/>
        <v>167.804136</v>
      </c>
      <c r="S8643" s="20">
        <f t="shared" si="1346"/>
        <v>900.07434000000001</v>
      </c>
      <c r="T8643" s="20">
        <f t="shared" si="1347"/>
        <v>415.408096</v>
      </c>
      <c r="U8643" s="21">
        <f t="shared" si="1348"/>
        <v>1575.4155759999999</v>
      </c>
      <c r="V8643" s="38">
        <f t="shared" si="1349"/>
        <v>0.77772990221947513</v>
      </c>
    </row>
    <row r="8644" spans="1:22">
      <c r="A8644">
        <v>8639</v>
      </c>
      <c r="B8644" s="122">
        <f t="shared" si="1350"/>
        <v>41999</v>
      </c>
      <c r="C8644" s="122">
        <f t="shared" si="1350"/>
        <v>42364</v>
      </c>
      <c r="D8644" s="116">
        <f t="shared" si="1341"/>
        <v>2015</v>
      </c>
      <c r="E8644" s="116">
        <f t="shared" si="1342"/>
        <v>12</v>
      </c>
      <c r="F8644" s="120">
        <v>53.991999999999997</v>
      </c>
      <c r="G8644" s="121">
        <v>183.63</v>
      </c>
      <c r="H8644" s="121">
        <v>1309.6300000000001</v>
      </c>
      <c r="I8644" s="121">
        <v>487.11399999999998</v>
      </c>
      <c r="J8644" s="119">
        <v>0</v>
      </c>
      <c r="K8644" s="117">
        <f t="shared" si="1343"/>
        <v>2034.3660000000002</v>
      </c>
      <c r="L8644" s="116">
        <v>33.401000000000003</v>
      </c>
      <c r="M8644" s="116">
        <v>52.518999999999998</v>
      </c>
      <c r="N8644" s="116">
        <v>469.83100000000002</v>
      </c>
      <c r="O8644" s="116">
        <v>130.05500000000001</v>
      </c>
      <c r="P8644" s="116">
        <v>0</v>
      </c>
      <c r="Q8644" s="20">
        <f t="shared" si="1344"/>
        <v>93.623003000000011</v>
      </c>
      <c r="R8644" s="20">
        <f t="shared" si="1345"/>
        <v>167.903243</v>
      </c>
      <c r="S8644" s="20">
        <f t="shared" si="1346"/>
        <v>916.64028100000007</v>
      </c>
      <c r="T8644" s="20">
        <f t="shared" si="1347"/>
        <v>413.05468000000002</v>
      </c>
      <c r="U8644" s="21">
        <f t="shared" si="1348"/>
        <v>1591.221207</v>
      </c>
      <c r="V8644" s="38">
        <f t="shared" si="1349"/>
        <v>0.78217056665319806</v>
      </c>
    </row>
    <row r="8645" spans="1:22">
      <c r="A8645">
        <v>8640</v>
      </c>
      <c r="B8645" s="122">
        <f t="shared" si="1350"/>
        <v>41999</v>
      </c>
      <c r="C8645" s="122">
        <f t="shared" si="1350"/>
        <v>42364</v>
      </c>
      <c r="D8645" s="116">
        <f t="shared" si="1341"/>
        <v>2015</v>
      </c>
      <c r="E8645" s="116">
        <f t="shared" si="1342"/>
        <v>12</v>
      </c>
      <c r="F8645" s="120">
        <v>53.953000000000003</v>
      </c>
      <c r="G8645" s="121">
        <v>226.35</v>
      </c>
      <c r="H8645" s="121">
        <v>1230.5429999999999</v>
      </c>
      <c r="I8645" s="121">
        <v>465.73099999999999</v>
      </c>
      <c r="J8645" s="119">
        <v>0</v>
      </c>
      <c r="K8645" s="117">
        <f t="shared" si="1343"/>
        <v>1976.577</v>
      </c>
      <c r="L8645" s="116">
        <v>33.220999999999997</v>
      </c>
      <c r="M8645" s="116">
        <v>66.5</v>
      </c>
      <c r="N8645" s="116">
        <v>447.27699999999999</v>
      </c>
      <c r="O8645" s="116">
        <v>125.35899999999999</v>
      </c>
      <c r="P8645" s="116">
        <v>0</v>
      </c>
      <c r="Q8645" s="20">
        <f t="shared" si="1344"/>
        <v>93.118462999999991</v>
      </c>
      <c r="R8645" s="20">
        <f t="shared" si="1345"/>
        <v>212.60050000000001</v>
      </c>
      <c r="S8645" s="20">
        <f t="shared" si="1346"/>
        <v>872.637427</v>
      </c>
      <c r="T8645" s="20">
        <f t="shared" si="1347"/>
        <v>398.14018399999998</v>
      </c>
      <c r="U8645" s="21">
        <f t="shared" si="1348"/>
        <v>1576.4965739999998</v>
      </c>
      <c r="V8645" s="38">
        <f t="shared" si="1349"/>
        <v>0.79758925354286714</v>
      </c>
    </row>
    <row r="8646" spans="1:22">
      <c r="A8646">
        <v>8641</v>
      </c>
      <c r="B8646" s="122">
        <f t="shared" si="1350"/>
        <v>42000</v>
      </c>
      <c r="C8646" s="122">
        <f t="shared" si="1350"/>
        <v>42365</v>
      </c>
      <c r="D8646" s="116">
        <f t="shared" si="1341"/>
        <v>2015</v>
      </c>
      <c r="E8646" s="116">
        <f t="shared" si="1342"/>
        <v>12</v>
      </c>
      <c r="F8646" s="120">
        <v>58.42</v>
      </c>
      <c r="G8646" s="121">
        <v>321.17500000000001</v>
      </c>
      <c r="H8646" s="121">
        <v>1030.653</v>
      </c>
      <c r="I8646" s="121">
        <v>406.75700000000001</v>
      </c>
      <c r="J8646" s="119">
        <v>0</v>
      </c>
      <c r="K8646" s="117">
        <f t="shared" si="1343"/>
        <v>1817.0050000000001</v>
      </c>
      <c r="L8646" s="116">
        <v>36.103000000000002</v>
      </c>
      <c r="M8646" s="116">
        <v>99.278999999999996</v>
      </c>
      <c r="N8646" s="116">
        <v>375.10300000000001</v>
      </c>
      <c r="O8646" s="116">
        <v>109.20399999999999</v>
      </c>
      <c r="P8646" s="116">
        <v>0</v>
      </c>
      <c r="Q8646" s="20">
        <f t="shared" si="1344"/>
        <v>101.196709</v>
      </c>
      <c r="R8646" s="20">
        <f t="shared" si="1345"/>
        <v>317.39496300000002</v>
      </c>
      <c r="S8646" s="20">
        <f t="shared" si="1346"/>
        <v>731.82595300000003</v>
      </c>
      <c r="T8646" s="20">
        <f t="shared" si="1347"/>
        <v>346.83190400000001</v>
      </c>
      <c r="U8646" s="21">
        <f t="shared" si="1348"/>
        <v>1497.2495290000002</v>
      </c>
      <c r="V8646" s="38">
        <f t="shared" si="1349"/>
        <v>0.82402058827576152</v>
      </c>
    </row>
    <row r="8647" spans="1:22">
      <c r="A8647">
        <v>8642</v>
      </c>
      <c r="B8647" s="122">
        <f t="shared" si="1350"/>
        <v>42000</v>
      </c>
      <c r="C8647" s="122">
        <f t="shared" si="1350"/>
        <v>42365</v>
      </c>
      <c r="D8647" s="116">
        <f t="shared" ref="D8647:D8710" si="1351">YEAR(C8647)</f>
        <v>2015</v>
      </c>
      <c r="E8647" s="116">
        <f t="shared" ref="E8647:E8710" si="1352">MONTH(C8647)</f>
        <v>12</v>
      </c>
      <c r="F8647" s="120">
        <v>49.914000000000001</v>
      </c>
      <c r="G8647" s="121">
        <v>602.39700000000005</v>
      </c>
      <c r="H8647" s="121">
        <v>758.78</v>
      </c>
      <c r="I8647" s="121">
        <v>327.39400000000001</v>
      </c>
      <c r="J8647" s="119">
        <v>0</v>
      </c>
      <c r="K8647" s="117">
        <f t="shared" ref="K8647:K8710" si="1353">SUM(F8647:J8647)</f>
        <v>1738.4849999999999</v>
      </c>
      <c r="L8647" s="116">
        <v>30.943000000000001</v>
      </c>
      <c r="M8647" s="116">
        <v>161.11199999999999</v>
      </c>
      <c r="N8647" s="116">
        <v>270.01100000000002</v>
      </c>
      <c r="O8647" s="116">
        <v>89.974000000000004</v>
      </c>
      <c r="P8647" s="116">
        <v>0</v>
      </c>
      <c r="Q8647" s="20">
        <f t="shared" ref="Q8647:Q8710" si="1354">+$Q$2*L8647</f>
        <v>86.733229000000009</v>
      </c>
      <c r="R8647" s="20">
        <f t="shared" ref="R8647:R8710" si="1355">+$R$2*M8647</f>
        <v>515.075064</v>
      </c>
      <c r="S8647" s="20">
        <f t="shared" ref="S8647:S8710" si="1356">+$S$2*N8647</f>
        <v>526.79146100000003</v>
      </c>
      <c r="T8647" s="20">
        <f t="shared" ref="T8647:T8710" si="1357">+$T$2*O8647</f>
        <v>285.75742400000001</v>
      </c>
      <c r="U8647" s="21">
        <f t="shared" ref="U8647:U8710" si="1358">SUM(Q8647:T8647)</f>
        <v>1414.3571780000002</v>
      </c>
      <c r="V8647" s="38">
        <f t="shared" ref="V8647:V8710" si="1359">+U8647/K8647</f>
        <v>0.81355730880623089</v>
      </c>
    </row>
    <row r="8648" spans="1:22">
      <c r="A8648">
        <v>8643</v>
      </c>
      <c r="B8648" s="122">
        <f t="shared" si="1350"/>
        <v>42000</v>
      </c>
      <c r="C8648" s="122">
        <f t="shared" si="1350"/>
        <v>42365</v>
      </c>
      <c r="D8648" s="116">
        <f t="shared" si="1351"/>
        <v>2015</v>
      </c>
      <c r="E8648" s="116">
        <f t="shared" si="1352"/>
        <v>12</v>
      </c>
      <c r="F8648" s="120">
        <v>51.649000000000001</v>
      </c>
      <c r="G8648" s="121">
        <v>650.08199999999999</v>
      </c>
      <c r="H8648" s="121">
        <v>847.42600000000004</v>
      </c>
      <c r="I8648" s="121">
        <v>214.714</v>
      </c>
      <c r="J8648" s="119">
        <v>0</v>
      </c>
      <c r="K8648" s="117">
        <f t="shared" si="1353"/>
        <v>1763.8710000000001</v>
      </c>
      <c r="L8648" s="116">
        <v>32.290999999999997</v>
      </c>
      <c r="M8648" s="116">
        <v>176.125</v>
      </c>
      <c r="N8648" s="116">
        <v>310.66800000000001</v>
      </c>
      <c r="O8648" s="116">
        <v>56.899000000000001</v>
      </c>
      <c r="P8648" s="116">
        <v>0</v>
      </c>
      <c r="Q8648" s="20">
        <f t="shared" si="1354"/>
        <v>90.511672999999988</v>
      </c>
      <c r="R8648" s="20">
        <f t="shared" si="1355"/>
        <v>563.07162500000004</v>
      </c>
      <c r="S8648" s="20">
        <f t="shared" si="1356"/>
        <v>606.11326800000006</v>
      </c>
      <c r="T8648" s="20">
        <f t="shared" si="1357"/>
        <v>180.71122400000002</v>
      </c>
      <c r="U8648" s="21">
        <f t="shared" si="1358"/>
        <v>1440.4077900000002</v>
      </c>
      <c r="V8648" s="38">
        <f t="shared" si="1359"/>
        <v>0.81661742270268067</v>
      </c>
    </row>
    <row r="8649" spans="1:22">
      <c r="A8649">
        <v>8644</v>
      </c>
      <c r="B8649" s="122">
        <f t="shared" si="1350"/>
        <v>42000</v>
      </c>
      <c r="C8649" s="122">
        <f t="shared" si="1350"/>
        <v>42365</v>
      </c>
      <c r="D8649" s="116">
        <f t="shared" si="1351"/>
        <v>2015</v>
      </c>
      <c r="E8649" s="116">
        <f t="shared" si="1352"/>
        <v>12</v>
      </c>
      <c r="F8649" s="120">
        <v>42.921999999999997</v>
      </c>
      <c r="G8649" s="121">
        <v>666.13099999999997</v>
      </c>
      <c r="H8649" s="121">
        <v>887.35900000000004</v>
      </c>
      <c r="I8649" s="121">
        <v>174.114</v>
      </c>
      <c r="J8649" s="119">
        <v>0</v>
      </c>
      <c r="K8649" s="117">
        <f t="shared" si="1353"/>
        <v>1770.5260000000001</v>
      </c>
      <c r="L8649" s="116">
        <v>27.725000000000001</v>
      </c>
      <c r="M8649" s="116">
        <v>181.68100000000001</v>
      </c>
      <c r="N8649" s="116">
        <v>308.49900000000002</v>
      </c>
      <c r="O8649" s="116">
        <v>46.765000000000001</v>
      </c>
      <c r="P8649" s="116">
        <v>0</v>
      </c>
      <c r="Q8649" s="20">
        <f t="shared" si="1354"/>
        <v>77.713175000000007</v>
      </c>
      <c r="R8649" s="20">
        <f t="shared" si="1355"/>
        <v>580.834157</v>
      </c>
      <c r="S8649" s="20">
        <f t="shared" si="1356"/>
        <v>601.88154900000006</v>
      </c>
      <c r="T8649" s="20">
        <f t="shared" si="1357"/>
        <v>148.52564000000001</v>
      </c>
      <c r="U8649" s="21">
        <f t="shared" si="1358"/>
        <v>1408.9545210000001</v>
      </c>
      <c r="V8649" s="38">
        <f t="shared" si="1359"/>
        <v>0.79578301645951544</v>
      </c>
    </row>
    <row r="8650" spans="1:22">
      <c r="A8650">
        <v>8645</v>
      </c>
      <c r="B8650" s="122">
        <f t="shared" si="1350"/>
        <v>42000</v>
      </c>
      <c r="C8650" s="122">
        <f t="shared" si="1350"/>
        <v>42365</v>
      </c>
      <c r="D8650" s="116">
        <f t="shared" si="1351"/>
        <v>2015</v>
      </c>
      <c r="E8650" s="116">
        <f t="shared" si="1352"/>
        <v>12</v>
      </c>
      <c r="F8650" s="120">
        <v>36.832999999999998</v>
      </c>
      <c r="G8650" s="121">
        <v>679.11599999999999</v>
      </c>
      <c r="H8650" s="121">
        <v>714.88199999999995</v>
      </c>
      <c r="I8650" s="121">
        <v>137.57499999999999</v>
      </c>
      <c r="J8650" s="119">
        <v>0</v>
      </c>
      <c r="K8650" s="117">
        <f t="shared" si="1353"/>
        <v>1568.4059999999999</v>
      </c>
      <c r="L8650" s="116">
        <v>23.843</v>
      </c>
      <c r="M8650" s="116">
        <v>185.48500000000001</v>
      </c>
      <c r="N8650" s="116">
        <v>261.14499999999998</v>
      </c>
      <c r="O8650" s="116">
        <v>36.896999999999998</v>
      </c>
      <c r="P8650" s="116">
        <v>0</v>
      </c>
      <c r="Q8650" s="20">
        <f t="shared" si="1354"/>
        <v>66.831929000000002</v>
      </c>
      <c r="R8650" s="20">
        <f t="shared" si="1355"/>
        <v>592.99554500000011</v>
      </c>
      <c r="S8650" s="20">
        <f t="shared" si="1356"/>
        <v>509.49389500000001</v>
      </c>
      <c r="T8650" s="20">
        <f t="shared" si="1357"/>
        <v>117.184872</v>
      </c>
      <c r="U8650" s="21">
        <f t="shared" si="1358"/>
        <v>1286.5062410000003</v>
      </c>
      <c r="V8650" s="38">
        <f t="shared" si="1359"/>
        <v>0.8202635293412549</v>
      </c>
    </row>
    <row r="8651" spans="1:22">
      <c r="A8651">
        <v>8646</v>
      </c>
      <c r="B8651" s="122">
        <f t="shared" si="1350"/>
        <v>42000</v>
      </c>
      <c r="C8651" s="122">
        <f t="shared" si="1350"/>
        <v>42365</v>
      </c>
      <c r="D8651" s="116">
        <f t="shared" si="1351"/>
        <v>2015</v>
      </c>
      <c r="E8651" s="116">
        <f t="shared" si="1352"/>
        <v>12</v>
      </c>
      <c r="F8651" s="120">
        <v>36.363999999999997</v>
      </c>
      <c r="G8651" s="121">
        <v>669.15300000000002</v>
      </c>
      <c r="H8651" s="121">
        <v>745.4</v>
      </c>
      <c r="I8651" s="121">
        <v>101.908</v>
      </c>
      <c r="J8651" s="119">
        <v>0</v>
      </c>
      <c r="K8651" s="117">
        <f t="shared" si="1353"/>
        <v>1552.8249999999998</v>
      </c>
      <c r="L8651" s="116">
        <v>23.683</v>
      </c>
      <c r="M8651" s="116">
        <v>182.88900000000001</v>
      </c>
      <c r="N8651" s="116">
        <v>275.11599999999999</v>
      </c>
      <c r="O8651" s="116">
        <v>28.247</v>
      </c>
      <c r="P8651" s="116">
        <v>0</v>
      </c>
      <c r="Q8651" s="20">
        <f t="shared" si="1354"/>
        <v>66.383448999999999</v>
      </c>
      <c r="R8651" s="20">
        <f t="shared" si="1355"/>
        <v>584.69613300000003</v>
      </c>
      <c r="S8651" s="20">
        <f t="shared" si="1356"/>
        <v>536.75131599999997</v>
      </c>
      <c r="T8651" s="20">
        <f t="shared" si="1357"/>
        <v>89.712472000000005</v>
      </c>
      <c r="U8651" s="21">
        <f t="shared" si="1358"/>
        <v>1277.5433700000001</v>
      </c>
      <c r="V8651" s="38">
        <f t="shared" si="1359"/>
        <v>0.82272205174440149</v>
      </c>
    </row>
    <row r="8652" spans="1:22">
      <c r="A8652">
        <v>8647</v>
      </c>
      <c r="B8652" s="122">
        <f t="shared" si="1350"/>
        <v>42000</v>
      </c>
      <c r="C8652" s="122">
        <f t="shared" si="1350"/>
        <v>42365</v>
      </c>
      <c r="D8652" s="116">
        <f t="shared" si="1351"/>
        <v>2015</v>
      </c>
      <c r="E8652" s="116">
        <f t="shared" si="1352"/>
        <v>12</v>
      </c>
      <c r="F8652" s="120">
        <v>27.382000000000001</v>
      </c>
      <c r="G8652" s="121">
        <v>662.33399999999995</v>
      </c>
      <c r="H8652" s="121">
        <v>753.39700000000005</v>
      </c>
      <c r="I8652" s="121">
        <v>56.368000000000002</v>
      </c>
      <c r="J8652" s="119">
        <v>0</v>
      </c>
      <c r="K8652" s="117">
        <f t="shared" si="1353"/>
        <v>1499.4809999999998</v>
      </c>
      <c r="L8652" s="116">
        <v>18.753</v>
      </c>
      <c r="M8652" s="116">
        <v>180.691</v>
      </c>
      <c r="N8652" s="116">
        <v>278.98700000000002</v>
      </c>
      <c r="O8652" s="116">
        <v>15.016999999999999</v>
      </c>
      <c r="P8652" s="116">
        <v>0</v>
      </c>
      <c r="Q8652" s="20">
        <f t="shared" si="1354"/>
        <v>52.564658999999999</v>
      </c>
      <c r="R8652" s="20">
        <f t="shared" si="1355"/>
        <v>577.669127</v>
      </c>
      <c r="S8652" s="20">
        <f t="shared" si="1356"/>
        <v>544.30363700000009</v>
      </c>
      <c r="T8652" s="20">
        <f t="shared" si="1357"/>
        <v>47.693992000000001</v>
      </c>
      <c r="U8652" s="21">
        <f t="shared" si="1358"/>
        <v>1222.2314150000002</v>
      </c>
      <c r="V8652" s="38">
        <f t="shared" si="1359"/>
        <v>0.81510296896059398</v>
      </c>
    </row>
    <row r="8653" spans="1:22">
      <c r="A8653">
        <v>8648</v>
      </c>
      <c r="B8653" s="122">
        <f t="shared" si="1350"/>
        <v>42000</v>
      </c>
      <c r="C8653" s="122">
        <f t="shared" si="1350"/>
        <v>42365</v>
      </c>
      <c r="D8653" s="116">
        <f t="shared" si="1351"/>
        <v>2015</v>
      </c>
      <c r="E8653" s="116">
        <f t="shared" si="1352"/>
        <v>12</v>
      </c>
      <c r="F8653" s="120">
        <v>28.483000000000001</v>
      </c>
      <c r="G8653" s="121">
        <v>562.66399999999999</v>
      </c>
      <c r="H8653" s="121">
        <v>804.81700000000001</v>
      </c>
      <c r="I8653" s="121">
        <v>52.75</v>
      </c>
      <c r="J8653" s="119">
        <v>0</v>
      </c>
      <c r="K8653" s="117">
        <f t="shared" si="1353"/>
        <v>1448.7139999999999</v>
      </c>
      <c r="L8653" s="116">
        <v>19.257000000000001</v>
      </c>
      <c r="M8653" s="116">
        <v>158.81899999999999</v>
      </c>
      <c r="N8653" s="116">
        <v>290.50200000000001</v>
      </c>
      <c r="O8653" s="116">
        <v>14.074</v>
      </c>
      <c r="P8653" s="116">
        <v>0</v>
      </c>
      <c r="Q8653" s="20">
        <f t="shared" si="1354"/>
        <v>53.977371000000005</v>
      </c>
      <c r="R8653" s="20">
        <f t="shared" si="1355"/>
        <v>507.74434299999996</v>
      </c>
      <c r="S8653" s="20">
        <f t="shared" si="1356"/>
        <v>566.76940200000001</v>
      </c>
      <c r="T8653" s="20">
        <f t="shared" si="1357"/>
        <v>44.699024000000001</v>
      </c>
      <c r="U8653" s="21">
        <f t="shared" si="1358"/>
        <v>1173.1901400000002</v>
      </c>
      <c r="V8653" s="38">
        <f t="shared" si="1359"/>
        <v>0.80981487029185895</v>
      </c>
    </row>
    <row r="8654" spans="1:22">
      <c r="A8654">
        <v>8649</v>
      </c>
      <c r="B8654" s="122">
        <f t="shared" si="1350"/>
        <v>42000</v>
      </c>
      <c r="C8654" s="122">
        <f t="shared" si="1350"/>
        <v>42365</v>
      </c>
      <c r="D8654" s="116">
        <f t="shared" si="1351"/>
        <v>2015</v>
      </c>
      <c r="E8654" s="116">
        <f t="shared" si="1352"/>
        <v>12</v>
      </c>
      <c r="F8654" s="120">
        <v>28.637</v>
      </c>
      <c r="G8654" s="121">
        <v>545.62300000000005</v>
      </c>
      <c r="H8654" s="121">
        <v>799.46500000000003</v>
      </c>
      <c r="I8654" s="121">
        <v>51.485999999999997</v>
      </c>
      <c r="J8654" s="119">
        <v>0</v>
      </c>
      <c r="K8654" s="117">
        <f t="shared" si="1353"/>
        <v>1425.211</v>
      </c>
      <c r="L8654" s="116">
        <v>19.437000000000001</v>
      </c>
      <c r="M8654" s="116">
        <v>155.79499999999999</v>
      </c>
      <c r="N8654" s="116">
        <v>278.29000000000002</v>
      </c>
      <c r="O8654" s="116">
        <v>13.638</v>
      </c>
      <c r="P8654" s="116">
        <v>0</v>
      </c>
      <c r="Q8654" s="20">
        <f t="shared" si="1354"/>
        <v>54.481911000000004</v>
      </c>
      <c r="R8654" s="20">
        <f t="shared" si="1355"/>
        <v>498.07661499999995</v>
      </c>
      <c r="S8654" s="20">
        <f t="shared" si="1356"/>
        <v>542.94379000000004</v>
      </c>
      <c r="T8654" s="20">
        <f t="shared" si="1357"/>
        <v>43.314288000000005</v>
      </c>
      <c r="U8654" s="21">
        <f t="shared" si="1358"/>
        <v>1138.8166040000001</v>
      </c>
      <c r="V8654" s="38">
        <f t="shared" si="1359"/>
        <v>0.79905123101070652</v>
      </c>
    </row>
    <row r="8655" spans="1:22">
      <c r="A8655">
        <v>8650</v>
      </c>
      <c r="B8655" s="122">
        <f t="shared" si="1350"/>
        <v>42000</v>
      </c>
      <c r="C8655" s="122">
        <f t="shared" si="1350"/>
        <v>42365</v>
      </c>
      <c r="D8655" s="116">
        <f t="shared" si="1351"/>
        <v>2015</v>
      </c>
      <c r="E8655" s="116">
        <f t="shared" si="1352"/>
        <v>12</v>
      </c>
      <c r="F8655" s="120">
        <v>35.731000000000002</v>
      </c>
      <c r="G8655" s="121">
        <v>651.73099999999999</v>
      </c>
      <c r="H8655" s="121">
        <v>760.46400000000006</v>
      </c>
      <c r="I8655" s="121">
        <v>76.537999999999997</v>
      </c>
      <c r="J8655" s="119">
        <v>0</v>
      </c>
      <c r="K8655" s="117">
        <f t="shared" si="1353"/>
        <v>1524.4639999999999</v>
      </c>
      <c r="L8655" s="116">
        <v>23.503</v>
      </c>
      <c r="M8655" s="116">
        <v>178.99600000000001</v>
      </c>
      <c r="N8655" s="116">
        <v>281.77600000000001</v>
      </c>
      <c r="O8655" s="116">
        <v>19.257999999999999</v>
      </c>
      <c r="P8655" s="116">
        <v>0</v>
      </c>
      <c r="Q8655" s="20">
        <f t="shared" si="1354"/>
        <v>65.878908999999993</v>
      </c>
      <c r="R8655" s="20">
        <f t="shared" si="1355"/>
        <v>572.25021200000003</v>
      </c>
      <c r="S8655" s="20">
        <f t="shared" si="1356"/>
        <v>549.74497600000007</v>
      </c>
      <c r="T8655" s="20">
        <f t="shared" si="1357"/>
        <v>61.163407999999997</v>
      </c>
      <c r="U8655" s="21">
        <f t="shared" si="1358"/>
        <v>1249.037505</v>
      </c>
      <c r="V8655" s="38">
        <f t="shared" si="1359"/>
        <v>0.81932896086755747</v>
      </c>
    </row>
    <row r="8656" spans="1:22">
      <c r="A8656">
        <v>8651</v>
      </c>
      <c r="B8656" s="122">
        <f t="shared" si="1350"/>
        <v>42000</v>
      </c>
      <c r="C8656" s="122">
        <f t="shared" si="1350"/>
        <v>42365</v>
      </c>
      <c r="D8656" s="116">
        <f t="shared" si="1351"/>
        <v>2015</v>
      </c>
      <c r="E8656" s="116">
        <f t="shared" si="1352"/>
        <v>12</v>
      </c>
      <c r="F8656" s="120">
        <v>38.08</v>
      </c>
      <c r="G8656" s="121">
        <v>717.745</v>
      </c>
      <c r="H8656" s="121">
        <v>808.77499999999998</v>
      </c>
      <c r="I8656" s="121">
        <v>103.947</v>
      </c>
      <c r="J8656" s="119">
        <v>0</v>
      </c>
      <c r="K8656" s="117">
        <f t="shared" si="1353"/>
        <v>1668.547</v>
      </c>
      <c r="L8656" s="116">
        <v>24.664999999999999</v>
      </c>
      <c r="M8656" s="116">
        <v>196.977</v>
      </c>
      <c r="N8656" s="116">
        <v>283.00099999999998</v>
      </c>
      <c r="O8656" s="116">
        <v>27.8</v>
      </c>
      <c r="P8656" s="116">
        <v>0</v>
      </c>
      <c r="Q8656" s="20">
        <f t="shared" si="1354"/>
        <v>69.135994999999994</v>
      </c>
      <c r="R8656" s="20">
        <f t="shared" si="1355"/>
        <v>629.73546900000008</v>
      </c>
      <c r="S8656" s="20">
        <f t="shared" si="1356"/>
        <v>552.134951</v>
      </c>
      <c r="T8656" s="20">
        <f t="shared" si="1357"/>
        <v>88.2928</v>
      </c>
      <c r="U8656" s="21">
        <f t="shared" si="1358"/>
        <v>1339.299215</v>
      </c>
      <c r="V8656" s="38">
        <f t="shared" si="1359"/>
        <v>0.80267395224707483</v>
      </c>
    </row>
    <row r="8657" spans="1:22">
      <c r="A8657">
        <v>8652</v>
      </c>
      <c r="B8657" s="122">
        <f t="shared" si="1350"/>
        <v>42000</v>
      </c>
      <c r="C8657" s="122">
        <f t="shared" si="1350"/>
        <v>42365</v>
      </c>
      <c r="D8657" s="116">
        <f t="shared" si="1351"/>
        <v>2015</v>
      </c>
      <c r="E8657" s="116">
        <f t="shared" si="1352"/>
        <v>12</v>
      </c>
      <c r="F8657" s="120">
        <v>34.973999999999997</v>
      </c>
      <c r="G8657" s="121">
        <v>826.44600000000003</v>
      </c>
      <c r="H8657" s="121">
        <v>848.60799999999995</v>
      </c>
      <c r="I8657" s="121">
        <v>157.352</v>
      </c>
      <c r="J8657" s="119">
        <v>0</v>
      </c>
      <c r="K8657" s="117">
        <f t="shared" si="1353"/>
        <v>1867.38</v>
      </c>
      <c r="L8657" s="116">
        <v>22.529</v>
      </c>
      <c r="M8657" s="116">
        <v>231.815</v>
      </c>
      <c r="N8657" s="116">
        <v>276.23599999999999</v>
      </c>
      <c r="O8657" s="116">
        <v>42.764000000000003</v>
      </c>
      <c r="P8657" s="116">
        <v>0</v>
      </c>
      <c r="Q8657" s="20">
        <f t="shared" si="1354"/>
        <v>63.148786999999999</v>
      </c>
      <c r="R8657" s="20">
        <f t="shared" si="1355"/>
        <v>741.11255500000004</v>
      </c>
      <c r="S8657" s="20">
        <f t="shared" si="1356"/>
        <v>538.93643599999996</v>
      </c>
      <c r="T8657" s="20">
        <f t="shared" si="1357"/>
        <v>135.81846400000001</v>
      </c>
      <c r="U8657" s="21">
        <f t="shared" si="1358"/>
        <v>1479.0162419999999</v>
      </c>
      <c r="V8657" s="38">
        <f t="shared" si="1359"/>
        <v>0.7920274620055906</v>
      </c>
    </row>
    <row r="8658" spans="1:22">
      <c r="A8658">
        <v>8653</v>
      </c>
      <c r="B8658" s="122">
        <f t="shared" si="1350"/>
        <v>42000</v>
      </c>
      <c r="C8658" s="122">
        <f t="shared" si="1350"/>
        <v>42365</v>
      </c>
      <c r="D8658" s="116">
        <f t="shared" si="1351"/>
        <v>2015</v>
      </c>
      <c r="E8658" s="116">
        <f t="shared" si="1352"/>
        <v>12</v>
      </c>
      <c r="F8658" s="120">
        <v>34.445</v>
      </c>
      <c r="G8658" s="121">
        <v>1008.189</v>
      </c>
      <c r="H8658" s="121">
        <v>578.25900000000001</v>
      </c>
      <c r="I8658" s="121">
        <v>207.857</v>
      </c>
      <c r="J8658" s="119">
        <v>0</v>
      </c>
      <c r="K8658" s="117">
        <f t="shared" si="1353"/>
        <v>1828.75</v>
      </c>
      <c r="L8658" s="116">
        <v>22.263000000000002</v>
      </c>
      <c r="M8658" s="116">
        <v>282.14400000000001</v>
      </c>
      <c r="N8658" s="116">
        <v>207.239</v>
      </c>
      <c r="O8658" s="116">
        <v>56.723999999999997</v>
      </c>
      <c r="P8658" s="116">
        <v>0</v>
      </c>
      <c r="Q8658" s="20">
        <f t="shared" si="1354"/>
        <v>62.403189000000005</v>
      </c>
      <c r="R8658" s="20">
        <f t="shared" si="1355"/>
        <v>902.01436799999999</v>
      </c>
      <c r="S8658" s="20">
        <f t="shared" si="1356"/>
        <v>404.32328900000005</v>
      </c>
      <c r="T8658" s="20">
        <f t="shared" si="1357"/>
        <v>180.15542400000001</v>
      </c>
      <c r="U8658" s="21">
        <f t="shared" si="1358"/>
        <v>1548.8962700000002</v>
      </c>
      <c r="V8658" s="38">
        <f t="shared" si="1359"/>
        <v>0.84696993574846213</v>
      </c>
    </row>
    <row r="8659" spans="1:22">
      <c r="A8659">
        <v>8654</v>
      </c>
      <c r="B8659" s="122">
        <f t="shared" si="1350"/>
        <v>42000</v>
      </c>
      <c r="C8659" s="122">
        <f t="shared" si="1350"/>
        <v>42365</v>
      </c>
      <c r="D8659" s="116">
        <f t="shared" si="1351"/>
        <v>2015</v>
      </c>
      <c r="E8659" s="116">
        <f t="shared" si="1352"/>
        <v>12</v>
      </c>
      <c r="F8659" s="120">
        <v>34.457999999999998</v>
      </c>
      <c r="G8659" s="121">
        <v>1070.9580000000001</v>
      </c>
      <c r="H8659" s="121">
        <v>401.23200000000003</v>
      </c>
      <c r="I8659" s="121">
        <v>336.88200000000001</v>
      </c>
      <c r="J8659" s="119">
        <v>0</v>
      </c>
      <c r="K8659" s="117">
        <f t="shared" si="1353"/>
        <v>1843.5300000000002</v>
      </c>
      <c r="L8659" s="116">
        <v>22.292999999999999</v>
      </c>
      <c r="M8659" s="116">
        <v>297.15100000000001</v>
      </c>
      <c r="N8659" s="116">
        <v>151.619</v>
      </c>
      <c r="O8659" s="116">
        <v>89.022000000000006</v>
      </c>
      <c r="P8659" s="116">
        <v>0</v>
      </c>
      <c r="Q8659" s="20">
        <f t="shared" si="1354"/>
        <v>62.487278999999994</v>
      </c>
      <c r="R8659" s="20">
        <f t="shared" si="1355"/>
        <v>949.99174700000003</v>
      </c>
      <c r="S8659" s="20">
        <f t="shared" si="1356"/>
        <v>295.80866900000001</v>
      </c>
      <c r="T8659" s="20">
        <f t="shared" si="1357"/>
        <v>282.73387200000002</v>
      </c>
      <c r="U8659" s="21">
        <f t="shared" si="1358"/>
        <v>1591.021567</v>
      </c>
      <c r="V8659" s="38">
        <f t="shared" si="1359"/>
        <v>0.86302993007979245</v>
      </c>
    </row>
    <row r="8660" spans="1:22">
      <c r="A8660">
        <v>8655</v>
      </c>
      <c r="B8660" s="122">
        <f t="shared" si="1350"/>
        <v>42000</v>
      </c>
      <c r="C8660" s="122">
        <f t="shared" si="1350"/>
        <v>42365</v>
      </c>
      <c r="D8660" s="116">
        <f t="shared" si="1351"/>
        <v>2015</v>
      </c>
      <c r="E8660" s="116">
        <f t="shared" si="1352"/>
        <v>12</v>
      </c>
      <c r="F8660" s="120">
        <v>35.152999999999999</v>
      </c>
      <c r="G8660" s="121">
        <v>1283.827</v>
      </c>
      <c r="H8660" s="121">
        <v>223.64400000000001</v>
      </c>
      <c r="I8660" s="121">
        <v>383.63200000000001</v>
      </c>
      <c r="J8660" s="119">
        <v>0</v>
      </c>
      <c r="K8660" s="117">
        <f t="shared" si="1353"/>
        <v>1926.2560000000001</v>
      </c>
      <c r="L8660" s="116">
        <v>22.94</v>
      </c>
      <c r="M8660" s="116">
        <v>347.27600000000001</v>
      </c>
      <c r="N8660" s="116">
        <v>105.91</v>
      </c>
      <c r="O8660" s="116">
        <v>102.185</v>
      </c>
      <c r="P8660" s="116">
        <v>0</v>
      </c>
      <c r="Q8660" s="20">
        <f t="shared" si="1354"/>
        <v>64.300820000000002</v>
      </c>
      <c r="R8660" s="20">
        <f t="shared" si="1355"/>
        <v>1110.241372</v>
      </c>
      <c r="S8660" s="20">
        <f t="shared" si="1356"/>
        <v>206.63041000000001</v>
      </c>
      <c r="T8660" s="20">
        <f t="shared" si="1357"/>
        <v>324.53956000000005</v>
      </c>
      <c r="U8660" s="21">
        <f t="shared" si="1358"/>
        <v>1705.7121619999998</v>
      </c>
      <c r="V8660" s="38">
        <f t="shared" si="1359"/>
        <v>0.88550647577476704</v>
      </c>
    </row>
    <row r="8661" spans="1:22">
      <c r="A8661">
        <v>8656</v>
      </c>
      <c r="B8661" s="122">
        <f t="shared" si="1350"/>
        <v>42000</v>
      </c>
      <c r="C8661" s="122">
        <f t="shared" si="1350"/>
        <v>42365</v>
      </c>
      <c r="D8661" s="116">
        <f t="shared" si="1351"/>
        <v>2015</v>
      </c>
      <c r="E8661" s="116">
        <f t="shared" si="1352"/>
        <v>12</v>
      </c>
      <c r="F8661" s="120">
        <v>34.725999999999999</v>
      </c>
      <c r="G8661" s="121">
        <v>1289.569</v>
      </c>
      <c r="H8661" s="121">
        <v>223.65700000000001</v>
      </c>
      <c r="I8661" s="121">
        <v>398.31299999999999</v>
      </c>
      <c r="J8661" s="119">
        <v>0</v>
      </c>
      <c r="K8661" s="117">
        <f t="shared" si="1353"/>
        <v>1946.2649999999999</v>
      </c>
      <c r="L8661" s="116">
        <v>22.698</v>
      </c>
      <c r="M8661" s="116">
        <v>348.62200000000001</v>
      </c>
      <c r="N8661" s="116">
        <v>104.648</v>
      </c>
      <c r="O8661" s="116">
        <v>106.36799999999999</v>
      </c>
      <c r="P8661" s="116">
        <v>0</v>
      </c>
      <c r="Q8661" s="20">
        <f t="shared" si="1354"/>
        <v>63.622494000000003</v>
      </c>
      <c r="R8661" s="20">
        <f t="shared" si="1355"/>
        <v>1114.5445340000001</v>
      </c>
      <c r="S8661" s="20">
        <f t="shared" si="1356"/>
        <v>204.16824800000001</v>
      </c>
      <c r="T8661" s="20">
        <f t="shared" si="1357"/>
        <v>337.82476800000001</v>
      </c>
      <c r="U8661" s="21">
        <f t="shared" si="1358"/>
        <v>1720.160044</v>
      </c>
      <c r="V8661" s="38">
        <f t="shared" si="1359"/>
        <v>0.88382622304773506</v>
      </c>
    </row>
    <row r="8662" spans="1:22">
      <c r="A8662">
        <v>8657</v>
      </c>
      <c r="B8662" s="122">
        <f t="shared" si="1350"/>
        <v>42000</v>
      </c>
      <c r="C8662" s="122">
        <f t="shared" si="1350"/>
        <v>42365</v>
      </c>
      <c r="D8662" s="116">
        <f t="shared" si="1351"/>
        <v>2015</v>
      </c>
      <c r="E8662" s="116">
        <f t="shared" si="1352"/>
        <v>12</v>
      </c>
      <c r="F8662" s="120">
        <v>35.054000000000002</v>
      </c>
      <c r="G8662" s="121">
        <v>1292.2159999999999</v>
      </c>
      <c r="H8662" s="121">
        <v>134.179</v>
      </c>
      <c r="I8662" s="121">
        <v>414.21699999999998</v>
      </c>
      <c r="J8662" s="119">
        <v>0</v>
      </c>
      <c r="K8662" s="117">
        <f t="shared" si="1353"/>
        <v>1875.6660000000002</v>
      </c>
      <c r="L8662" s="116">
        <v>22.867000000000001</v>
      </c>
      <c r="M8662" s="116">
        <v>349.09399999999999</v>
      </c>
      <c r="N8662" s="116">
        <v>73.27</v>
      </c>
      <c r="O8662" s="116">
        <v>110.911</v>
      </c>
      <c r="P8662" s="116">
        <v>0</v>
      </c>
      <c r="Q8662" s="20">
        <f t="shared" si="1354"/>
        <v>64.096201000000008</v>
      </c>
      <c r="R8662" s="20">
        <f t="shared" si="1355"/>
        <v>1116.0535179999999</v>
      </c>
      <c r="S8662" s="20">
        <f t="shared" si="1356"/>
        <v>142.94977</v>
      </c>
      <c r="T8662" s="20">
        <f t="shared" si="1357"/>
        <v>352.25333600000005</v>
      </c>
      <c r="U8662" s="21">
        <f t="shared" si="1358"/>
        <v>1675.3528249999999</v>
      </c>
      <c r="V8662" s="38">
        <f t="shared" si="1359"/>
        <v>0.89320424052043368</v>
      </c>
    </row>
    <row r="8663" spans="1:22">
      <c r="A8663">
        <v>8658</v>
      </c>
      <c r="B8663" s="122">
        <f t="shared" si="1350"/>
        <v>42000</v>
      </c>
      <c r="C8663" s="122">
        <f t="shared" si="1350"/>
        <v>42365</v>
      </c>
      <c r="D8663" s="116">
        <f t="shared" si="1351"/>
        <v>2015</v>
      </c>
      <c r="E8663" s="116">
        <f t="shared" si="1352"/>
        <v>12</v>
      </c>
      <c r="F8663" s="120">
        <v>34.963999999999999</v>
      </c>
      <c r="G8663" s="121">
        <v>1292.9290000000001</v>
      </c>
      <c r="H8663" s="121">
        <v>79.251999999999995</v>
      </c>
      <c r="I8663" s="121">
        <v>420.14699999999999</v>
      </c>
      <c r="J8663" s="119">
        <v>0</v>
      </c>
      <c r="K8663" s="117">
        <f t="shared" si="1353"/>
        <v>1827.2919999999999</v>
      </c>
      <c r="L8663" s="116">
        <v>22.559000000000001</v>
      </c>
      <c r="M8663" s="116">
        <v>349.54500000000002</v>
      </c>
      <c r="N8663" s="116">
        <v>48.170999999999999</v>
      </c>
      <c r="O8663" s="116">
        <v>112.53700000000001</v>
      </c>
      <c r="P8663" s="116">
        <v>0</v>
      </c>
      <c r="Q8663" s="20">
        <f t="shared" si="1354"/>
        <v>63.232877000000002</v>
      </c>
      <c r="R8663" s="20">
        <f t="shared" si="1355"/>
        <v>1117.495365</v>
      </c>
      <c r="S8663" s="20">
        <f t="shared" si="1356"/>
        <v>93.981621000000004</v>
      </c>
      <c r="T8663" s="20">
        <f t="shared" si="1357"/>
        <v>357.41751200000004</v>
      </c>
      <c r="U8663" s="21">
        <f t="shared" si="1358"/>
        <v>1632.1273749999998</v>
      </c>
      <c r="V8663" s="38">
        <f t="shared" si="1359"/>
        <v>0.89319461531052502</v>
      </c>
    </row>
    <row r="8664" spans="1:22">
      <c r="A8664">
        <v>8659</v>
      </c>
      <c r="B8664" s="122">
        <f t="shared" si="1350"/>
        <v>42000</v>
      </c>
      <c r="C8664" s="122">
        <f t="shared" si="1350"/>
        <v>42365</v>
      </c>
      <c r="D8664" s="116">
        <f t="shared" si="1351"/>
        <v>2015</v>
      </c>
      <c r="E8664" s="116">
        <f t="shared" si="1352"/>
        <v>12</v>
      </c>
      <c r="F8664" s="120">
        <v>33.17</v>
      </c>
      <c r="G8664" s="121">
        <v>1296.873</v>
      </c>
      <c r="H8664" s="121">
        <v>43.128</v>
      </c>
      <c r="I8664" s="121">
        <v>418.71800000000002</v>
      </c>
      <c r="J8664" s="119">
        <v>0</v>
      </c>
      <c r="K8664" s="117">
        <f t="shared" si="1353"/>
        <v>1791.8890000000001</v>
      </c>
      <c r="L8664" s="116">
        <v>21.24</v>
      </c>
      <c r="M8664" s="116">
        <v>350.79500000000002</v>
      </c>
      <c r="N8664" s="116">
        <v>27.202000000000002</v>
      </c>
      <c r="O8664" s="116">
        <v>112.468</v>
      </c>
      <c r="P8664" s="116">
        <v>0</v>
      </c>
      <c r="Q8664" s="20">
        <f t="shared" si="1354"/>
        <v>59.535719999999998</v>
      </c>
      <c r="R8664" s="20">
        <f t="shared" si="1355"/>
        <v>1121.4916150000001</v>
      </c>
      <c r="S8664" s="20">
        <f t="shared" si="1356"/>
        <v>53.071102000000003</v>
      </c>
      <c r="T8664" s="20">
        <f t="shared" si="1357"/>
        <v>357.19836800000002</v>
      </c>
      <c r="U8664" s="21">
        <f t="shared" si="1358"/>
        <v>1591.2968050000004</v>
      </c>
      <c r="V8664" s="38">
        <f t="shared" si="1359"/>
        <v>0.8880554571181587</v>
      </c>
    </row>
    <row r="8665" spans="1:22">
      <c r="A8665">
        <v>8660</v>
      </c>
      <c r="B8665" s="122">
        <f t="shared" si="1350"/>
        <v>42000</v>
      </c>
      <c r="C8665" s="122">
        <f t="shared" si="1350"/>
        <v>42365</v>
      </c>
      <c r="D8665" s="116">
        <f t="shared" si="1351"/>
        <v>2015</v>
      </c>
      <c r="E8665" s="116">
        <f t="shared" si="1352"/>
        <v>12</v>
      </c>
      <c r="F8665" s="120">
        <v>32.942999999999998</v>
      </c>
      <c r="G8665" s="121">
        <v>1316.2439999999999</v>
      </c>
      <c r="H8665" s="121">
        <v>36.698999999999998</v>
      </c>
      <c r="I8665" s="121">
        <v>409.32299999999998</v>
      </c>
      <c r="J8665" s="119">
        <v>0</v>
      </c>
      <c r="K8665" s="117">
        <f t="shared" si="1353"/>
        <v>1795.2089999999998</v>
      </c>
      <c r="L8665" s="116">
        <v>21.03</v>
      </c>
      <c r="M8665" s="116">
        <v>358.57799999999997</v>
      </c>
      <c r="N8665" s="116">
        <v>25.754000000000001</v>
      </c>
      <c r="O8665" s="116">
        <v>109.848</v>
      </c>
      <c r="P8665" s="116">
        <v>0</v>
      </c>
      <c r="Q8665" s="20">
        <f t="shared" si="1354"/>
        <v>58.947090000000003</v>
      </c>
      <c r="R8665" s="20">
        <f t="shared" si="1355"/>
        <v>1146.3738659999999</v>
      </c>
      <c r="S8665" s="20">
        <f t="shared" si="1356"/>
        <v>50.246054000000001</v>
      </c>
      <c r="T8665" s="20">
        <f t="shared" si="1357"/>
        <v>348.87724800000001</v>
      </c>
      <c r="U8665" s="21">
        <f t="shared" si="1358"/>
        <v>1604.444258</v>
      </c>
      <c r="V8665" s="38">
        <f t="shared" si="1359"/>
        <v>0.89373675042850176</v>
      </c>
    </row>
    <row r="8666" spans="1:22">
      <c r="A8666">
        <v>8661</v>
      </c>
      <c r="B8666" s="122">
        <f t="shared" si="1350"/>
        <v>42000</v>
      </c>
      <c r="C8666" s="122">
        <f t="shared" si="1350"/>
        <v>42365</v>
      </c>
      <c r="D8666" s="116">
        <f t="shared" si="1351"/>
        <v>2015</v>
      </c>
      <c r="E8666" s="116">
        <f t="shared" si="1352"/>
        <v>12</v>
      </c>
      <c r="F8666" s="120">
        <v>32.558</v>
      </c>
      <c r="G8666" s="121">
        <v>1368.588</v>
      </c>
      <c r="H8666" s="121">
        <v>73.465999999999994</v>
      </c>
      <c r="I8666" s="121">
        <v>404.096</v>
      </c>
      <c r="J8666" s="119">
        <v>0</v>
      </c>
      <c r="K8666" s="117">
        <f t="shared" si="1353"/>
        <v>1878.7079999999999</v>
      </c>
      <c r="L8666" s="116">
        <v>20.771000000000001</v>
      </c>
      <c r="M8666" s="116">
        <v>374.755</v>
      </c>
      <c r="N8666" s="116">
        <v>43.052999999999997</v>
      </c>
      <c r="O8666" s="116">
        <v>108.76900000000001</v>
      </c>
      <c r="P8666" s="116">
        <v>0</v>
      </c>
      <c r="Q8666" s="20">
        <f t="shared" si="1354"/>
        <v>58.221113000000003</v>
      </c>
      <c r="R8666" s="20">
        <f t="shared" si="1355"/>
        <v>1198.091735</v>
      </c>
      <c r="S8666" s="20">
        <f t="shared" si="1356"/>
        <v>83.996403000000001</v>
      </c>
      <c r="T8666" s="20">
        <f t="shared" si="1357"/>
        <v>345.45034400000003</v>
      </c>
      <c r="U8666" s="21">
        <f t="shared" si="1358"/>
        <v>1685.7595950000002</v>
      </c>
      <c r="V8666" s="38">
        <f t="shared" si="1359"/>
        <v>0.89729728888150806</v>
      </c>
    </row>
    <row r="8667" spans="1:22">
      <c r="A8667">
        <v>8662</v>
      </c>
      <c r="B8667" s="122">
        <f t="shared" si="1350"/>
        <v>42000</v>
      </c>
      <c r="C8667" s="122">
        <f t="shared" si="1350"/>
        <v>42365</v>
      </c>
      <c r="D8667" s="116">
        <f t="shared" si="1351"/>
        <v>2015</v>
      </c>
      <c r="E8667" s="116">
        <f t="shared" si="1352"/>
        <v>12</v>
      </c>
      <c r="F8667" s="120">
        <v>37.299999999999997</v>
      </c>
      <c r="G8667" s="121">
        <v>1406.7380000000001</v>
      </c>
      <c r="H8667" s="121">
        <v>191.202</v>
      </c>
      <c r="I8667" s="121">
        <v>440.12200000000001</v>
      </c>
      <c r="J8667" s="119">
        <v>0</v>
      </c>
      <c r="K8667" s="117">
        <f t="shared" si="1353"/>
        <v>2075.3620000000001</v>
      </c>
      <c r="L8667" s="116">
        <v>24.058</v>
      </c>
      <c r="M8667" s="116">
        <v>387.86099999999999</v>
      </c>
      <c r="N8667" s="116">
        <v>82.867999999999995</v>
      </c>
      <c r="O8667" s="116">
        <v>117.78700000000001</v>
      </c>
      <c r="P8667" s="116">
        <v>0</v>
      </c>
      <c r="Q8667" s="20">
        <f t="shared" si="1354"/>
        <v>67.434573999999998</v>
      </c>
      <c r="R8667" s="20">
        <f t="shared" si="1355"/>
        <v>1239.9916169999999</v>
      </c>
      <c r="S8667" s="20">
        <f t="shared" si="1356"/>
        <v>161.675468</v>
      </c>
      <c r="T8667" s="20">
        <f t="shared" si="1357"/>
        <v>374.09151200000002</v>
      </c>
      <c r="U8667" s="21">
        <f t="shared" si="1358"/>
        <v>1843.1931709999999</v>
      </c>
      <c r="V8667" s="38">
        <f t="shared" si="1359"/>
        <v>0.88813092414720896</v>
      </c>
    </row>
    <row r="8668" spans="1:22">
      <c r="A8668">
        <v>8663</v>
      </c>
      <c r="B8668" s="122">
        <f t="shared" si="1350"/>
        <v>42000</v>
      </c>
      <c r="C8668" s="122">
        <f t="shared" si="1350"/>
        <v>42365</v>
      </c>
      <c r="D8668" s="116">
        <f t="shared" si="1351"/>
        <v>2015</v>
      </c>
      <c r="E8668" s="116">
        <f t="shared" si="1352"/>
        <v>12</v>
      </c>
      <c r="F8668" s="120">
        <v>37.539000000000001</v>
      </c>
      <c r="G8668" s="121">
        <v>1447.722</v>
      </c>
      <c r="H8668" s="121">
        <v>205.792</v>
      </c>
      <c r="I8668" s="121">
        <v>448.08800000000002</v>
      </c>
      <c r="J8668" s="119">
        <v>0</v>
      </c>
      <c r="K8668" s="117">
        <f t="shared" si="1353"/>
        <v>2139.1410000000001</v>
      </c>
      <c r="L8668" s="116">
        <v>24.414000000000001</v>
      </c>
      <c r="M8668" s="116">
        <v>402.37200000000001</v>
      </c>
      <c r="N8668" s="116">
        <v>89.381</v>
      </c>
      <c r="O8668" s="116">
        <v>120.756</v>
      </c>
      <c r="P8668" s="116">
        <v>0</v>
      </c>
      <c r="Q8668" s="20">
        <f t="shared" si="1354"/>
        <v>68.432442000000009</v>
      </c>
      <c r="R8668" s="20">
        <f t="shared" si="1355"/>
        <v>1286.383284</v>
      </c>
      <c r="S8668" s="20">
        <f t="shared" si="1356"/>
        <v>174.38233099999999</v>
      </c>
      <c r="T8668" s="20">
        <f t="shared" si="1357"/>
        <v>383.52105600000004</v>
      </c>
      <c r="U8668" s="21">
        <f t="shared" si="1358"/>
        <v>1912.7191130000001</v>
      </c>
      <c r="V8668" s="38">
        <f t="shared" si="1359"/>
        <v>0.89415289267981868</v>
      </c>
    </row>
    <row r="8669" spans="1:22">
      <c r="A8669">
        <v>8664</v>
      </c>
      <c r="B8669" s="122">
        <f t="shared" si="1350"/>
        <v>42000</v>
      </c>
      <c r="C8669" s="122">
        <f t="shared" si="1350"/>
        <v>42365</v>
      </c>
      <c r="D8669" s="116">
        <f t="shared" si="1351"/>
        <v>2015</v>
      </c>
      <c r="E8669" s="116">
        <f t="shared" si="1352"/>
        <v>12</v>
      </c>
      <c r="F8669" s="120">
        <v>38.332999999999998</v>
      </c>
      <c r="G8669" s="121">
        <v>1444.99</v>
      </c>
      <c r="H8669" s="121">
        <v>144.68600000000001</v>
      </c>
      <c r="I8669" s="121">
        <v>447.036</v>
      </c>
      <c r="J8669" s="119">
        <v>0</v>
      </c>
      <c r="K8669" s="117">
        <f t="shared" si="1353"/>
        <v>2075.0450000000001</v>
      </c>
      <c r="L8669" s="116">
        <v>24.908000000000001</v>
      </c>
      <c r="M8669" s="116">
        <v>402.137</v>
      </c>
      <c r="N8669" s="116">
        <v>68.274000000000001</v>
      </c>
      <c r="O8669" s="116">
        <v>120.167</v>
      </c>
      <c r="P8669" s="116">
        <v>0</v>
      </c>
      <c r="Q8669" s="20">
        <f t="shared" si="1354"/>
        <v>69.817124000000007</v>
      </c>
      <c r="R8669" s="20">
        <f t="shared" si="1355"/>
        <v>1285.631989</v>
      </c>
      <c r="S8669" s="20">
        <f t="shared" si="1356"/>
        <v>133.202574</v>
      </c>
      <c r="T8669" s="20">
        <f t="shared" si="1357"/>
        <v>381.65039200000001</v>
      </c>
      <c r="U8669" s="21">
        <f t="shared" si="1358"/>
        <v>1870.3020789999998</v>
      </c>
      <c r="V8669" s="38">
        <f t="shared" si="1359"/>
        <v>0.90133085258391976</v>
      </c>
    </row>
    <row r="8670" spans="1:22">
      <c r="A8670">
        <v>8665</v>
      </c>
      <c r="B8670" s="122">
        <f t="shared" si="1350"/>
        <v>42001</v>
      </c>
      <c r="C8670" s="122">
        <f t="shared" si="1350"/>
        <v>42366</v>
      </c>
      <c r="D8670" s="116">
        <f t="shared" si="1351"/>
        <v>2015</v>
      </c>
      <c r="E8670" s="116">
        <f t="shared" si="1352"/>
        <v>12</v>
      </c>
      <c r="F8670" s="120">
        <v>42.185000000000002</v>
      </c>
      <c r="G8670" s="121">
        <v>1432.836</v>
      </c>
      <c r="H8670" s="121">
        <v>150.30199999999999</v>
      </c>
      <c r="I8670" s="121">
        <v>369.17399999999998</v>
      </c>
      <c r="J8670" s="119">
        <v>0</v>
      </c>
      <c r="K8670" s="117">
        <f t="shared" si="1353"/>
        <v>1994.4969999999998</v>
      </c>
      <c r="L8670" s="116">
        <v>27.898</v>
      </c>
      <c r="M8670" s="116">
        <v>391.95100000000002</v>
      </c>
      <c r="N8670" s="116">
        <v>71.424000000000007</v>
      </c>
      <c r="O8670" s="116">
        <v>100.443</v>
      </c>
      <c r="P8670" s="116">
        <v>0</v>
      </c>
      <c r="Q8670" s="20">
        <f t="shared" si="1354"/>
        <v>78.198093999999998</v>
      </c>
      <c r="R8670" s="20">
        <f t="shared" si="1355"/>
        <v>1253.0673470000002</v>
      </c>
      <c r="S8670" s="20">
        <f t="shared" si="1356"/>
        <v>139.34822400000002</v>
      </c>
      <c r="T8670" s="20">
        <f t="shared" si="1357"/>
        <v>319.00696800000003</v>
      </c>
      <c r="U8670" s="21">
        <f t="shared" si="1358"/>
        <v>1789.6206330000005</v>
      </c>
      <c r="V8670" s="38">
        <f t="shared" si="1359"/>
        <v>0.89727918016422215</v>
      </c>
    </row>
    <row r="8671" spans="1:22">
      <c r="A8671">
        <v>8666</v>
      </c>
      <c r="B8671" s="122">
        <f t="shared" ref="B8671:C8734" si="1360">+B8647+1</f>
        <v>42001</v>
      </c>
      <c r="C8671" s="122">
        <f t="shared" si="1360"/>
        <v>42366</v>
      </c>
      <c r="D8671" s="116">
        <f t="shared" si="1351"/>
        <v>2015</v>
      </c>
      <c r="E8671" s="116">
        <f t="shared" si="1352"/>
        <v>12</v>
      </c>
      <c r="F8671" s="120">
        <v>42.378999999999998</v>
      </c>
      <c r="G8671" s="121">
        <v>1425.2159999999999</v>
      </c>
      <c r="H8671" s="121">
        <v>121.982</v>
      </c>
      <c r="I8671" s="121">
        <v>290.88400000000001</v>
      </c>
      <c r="J8671" s="119">
        <v>0</v>
      </c>
      <c r="K8671" s="117">
        <f t="shared" si="1353"/>
        <v>1880.4609999999998</v>
      </c>
      <c r="L8671" s="116">
        <v>27.757000000000001</v>
      </c>
      <c r="M8671" s="116">
        <v>389.86399999999998</v>
      </c>
      <c r="N8671" s="116">
        <v>80.534999999999997</v>
      </c>
      <c r="O8671" s="116">
        <v>78.509</v>
      </c>
      <c r="P8671" s="116">
        <v>0</v>
      </c>
      <c r="Q8671" s="20">
        <f t="shared" si="1354"/>
        <v>77.802870999999996</v>
      </c>
      <c r="R8671" s="20">
        <f t="shared" si="1355"/>
        <v>1246.3952079999999</v>
      </c>
      <c r="S8671" s="20">
        <f t="shared" si="1356"/>
        <v>157.123785</v>
      </c>
      <c r="T8671" s="20">
        <f t="shared" si="1357"/>
        <v>249.34458400000003</v>
      </c>
      <c r="U8671" s="21">
        <f t="shared" si="1358"/>
        <v>1730.6664479999999</v>
      </c>
      <c r="V8671" s="38">
        <f t="shared" si="1359"/>
        <v>0.92034158006999356</v>
      </c>
    </row>
    <row r="8672" spans="1:22">
      <c r="A8672">
        <v>8667</v>
      </c>
      <c r="B8672" s="122">
        <f t="shared" si="1360"/>
        <v>42001</v>
      </c>
      <c r="C8672" s="122">
        <f t="shared" si="1360"/>
        <v>42366</v>
      </c>
      <c r="D8672" s="116">
        <f t="shared" si="1351"/>
        <v>2015</v>
      </c>
      <c r="E8672" s="116">
        <f t="shared" si="1352"/>
        <v>12</v>
      </c>
      <c r="F8672" s="120">
        <v>40.880000000000003</v>
      </c>
      <c r="G8672" s="121">
        <v>1414.943</v>
      </c>
      <c r="H8672" s="121">
        <v>350.73700000000002</v>
      </c>
      <c r="I8672" s="121">
        <v>201.51900000000001</v>
      </c>
      <c r="J8672" s="119">
        <v>0</v>
      </c>
      <c r="K8672" s="117">
        <f t="shared" si="1353"/>
        <v>2008.0790000000002</v>
      </c>
      <c r="L8672" s="116">
        <v>26.684000000000001</v>
      </c>
      <c r="M8672" s="116">
        <v>387.49599999999998</v>
      </c>
      <c r="N8672" s="116">
        <v>120.848</v>
      </c>
      <c r="O8672" s="116">
        <v>53.899000000000001</v>
      </c>
      <c r="P8672" s="116">
        <v>0</v>
      </c>
      <c r="Q8672" s="20">
        <f t="shared" si="1354"/>
        <v>74.795252000000005</v>
      </c>
      <c r="R8672" s="20">
        <f t="shared" si="1355"/>
        <v>1238.8247119999999</v>
      </c>
      <c r="S8672" s="20">
        <f t="shared" si="1356"/>
        <v>235.77444800000001</v>
      </c>
      <c r="T8672" s="20">
        <f t="shared" si="1357"/>
        <v>171.18322400000002</v>
      </c>
      <c r="U8672" s="21">
        <f t="shared" si="1358"/>
        <v>1720.5776360000002</v>
      </c>
      <c r="V8672" s="38">
        <f t="shared" si="1359"/>
        <v>0.8568276626566983</v>
      </c>
    </row>
    <row r="8673" spans="1:22">
      <c r="A8673">
        <v>8668</v>
      </c>
      <c r="B8673" s="122">
        <f t="shared" si="1360"/>
        <v>42001</v>
      </c>
      <c r="C8673" s="122">
        <f t="shared" si="1360"/>
        <v>42366</v>
      </c>
      <c r="D8673" s="116">
        <f t="shared" si="1351"/>
        <v>2015</v>
      </c>
      <c r="E8673" s="116">
        <f t="shared" si="1352"/>
        <v>12</v>
      </c>
      <c r="F8673" s="120">
        <v>40.006999999999998</v>
      </c>
      <c r="G8673" s="121">
        <v>1418.826</v>
      </c>
      <c r="H8673" s="121">
        <v>116.264</v>
      </c>
      <c r="I8673" s="121">
        <v>164.286</v>
      </c>
      <c r="J8673" s="119">
        <v>0</v>
      </c>
      <c r="K8673" s="117">
        <f t="shared" si="1353"/>
        <v>1739.383</v>
      </c>
      <c r="L8673" s="116">
        <v>26.158000000000001</v>
      </c>
      <c r="M8673" s="116">
        <v>388.11599999999999</v>
      </c>
      <c r="N8673" s="116">
        <v>51.424999999999997</v>
      </c>
      <c r="O8673" s="116">
        <v>43.494</v>
      </c>
      <c r="P8673" s="116">
        <v>0</v>
      </c>
      <c r="Q8673" s="20">
        <f t="shared" si="1354"/>
        <v>73.320874000000003</v>
      </c>
      <c r="R8673" s="20">
        <f t="shared" si="1355"/>
        <v>1240.8068519999999</v>
      </c>
      <c r="S8673" s="20">
        <f t="shared" si="1356"/>
        <v>100.330175</v>
      </c>
      <c r="T8673" s="20">
        <f t="shared" si="1357"/>
        <v>138.136944</v>
      </c>
      <c r="U8673" s="21">
        <f t="shared" si="1358"/>
        <v>1552.5948450000001</v>
      </c>
      <c r="V8673" s="38">
        <f t="shared" si="1359"/>
        <v>0.89261240623830407</v>
      </c>
    </row>
    <row r="8674" spans="1:22">
      <c r="A8674">
        <v>8669</v>
      </c>
      <c r="B8674" s="122">
        <f t="shared" si="1360"/>
        <v>42001</v>
      </c>
      <c r="C8674" s="122">
        <f t="shared" si="1360"/>
        <v>42366</v>
      </c>
      <c r="D8674" s="116">
        <f t="shared" si="1351"/>
        <v>2015</v>
      </c>
      <c r="E8674" s="116">
        <f t="shared" si="1352"/>
        <v>12</v>
      </c>
      <c r="F8674" s="120">
        <v>40.26</v>
      </c>
      <c r="G8674" s="121">
        <v>1419.1020000000001</v>
      </c>
      <c r="H8674" s="121">
        <v>169.185</v>
      </c>
      <c r="I8674" s="121">
        <v>128.96100000000001</v>
      </c>
      <c r="J8674" s="119">
        <v>0</v>
      </c>
      <c r="K8674" s="117">
        <f t="shared" si="1353"/>
        <v>1757.508</v>
      </c>
      <c r="L8674" s="116">
        <v>26.324000000000002</v>
      </c>
      <c r="M8674" s="116">
        <v>388.238</v>
      </c>
      <c r="N8674" s="116">
        <v>62.698</v>
      </c>
      <c r="O8674" s="116">
        <v>35.057000000000002</v>
      </c>
      <c r="P8674" s="116">
        <v>0</v>
      </c>
      <c r="Q8674" s="20">
        <f t="shared" si="1354"/>
        <v>73.786172000000008</v>
      </c>
      <c r="R8674" s="20">
        <f t="shared" si="1355"/>
        <v>1241.1968859999999</v>
      </c>
      <c r="S8674" s="20">
        <f t="shared" si="1356"/>
        <v>122.32379800000001</v>
      </c>
      <c r="T8674" s="20">
        <f t="shared" si="1357"/>
        <v>111.34103200000001</v>
      </c>
      <c r="U8674" s="21">
        <f t="shared" si="1358"/>
        <v>1548.6478880000002</v>
      </c>
      <c r="V8674" s="38">
        <f t="shared" si="1359"/>
        <v>0.88116121690484495</v>
      </c>
    </row>
    <row r="8675" spans="1:22">
      <c r="A8675">
        <v>8670</v>
      </c>
      <c r="B8675" s="122">
        <f t="shared" si="1360"/>
        <v>42001</v>
      </c>
      <c r="C8675" s="122">
        <f t="shared" si="1360"/>
        <v>42366</v>
      </c>
      <c r="D8675" s="116">
        <f t="shared" si="1351"/>
        <v>2015</v>
      </c>
      <c r="E8675" s="116">
        <f t="shared" si="1352"/>
        <v>12</v>
      </c>
      <c r="F8675" s="120">
        <v>38.921999999999997</v>
      </c>
      <c r="G8675" s="121">
        <v>1421.9079999999999</v>
      </c>
      <c r="H8675" s="121">
        <v>167.32400000000001</v>
      </c>
      <c r="I8675" s="121">
        <v>94.248999999999995</v>
      </c>
      <c r="J8675" s="119">
        <v>0</v>
      </c>
      <c r="K8675" s="117">
        <f t="shared" si="1353"/>
        <v>1722.403</v>
      </c>
      <c r="L8675" s="116">
        <v>25.236999999999998</v>
      </c>
      <c r="M8675" s="116">
        <v>389.24599999999998</v>
      </c>
      <c r="N8675" s="116">
        <v>61.002000000000002</v>
      </c>
      <c r="O8675" s="116">
        <v>25.922000000000001</v>
      </c>
      <c r="P8675" s="116">
        <v>0</v>
      </c>
      <c r="Q8675" s="20">
        <f t="shared" si="1354"/>
        <v>70.739311000000001</v>
      </c>
      <c r="R8675" s="20">
        <f t="shared" si="1355"/>
        <v>1244.4194620000001</v>
      </c>
      <c r="S8675" s="20">
        <f t="shared" si="1356"/>
        <v>119.01490200000001</v>
      </c>
      <c r="T8675" s="20">
        <f t="shared" si="1357"/>
        <v>82.328272000000013</v>
      </c>
      <c r="U8675" s="21">
        <f t="shared" si="1358"/>
        <v>1516.501947</v>
      </c>
      <c r="V8675" s="38">
        <f t="shared" si="1359"/>
        <v>0.88045709801945304</v>
      </c>
    </row>
    <row r="8676" spans="1:22">
      <c r="A8676">
        <v>8671</v>
      </c>
      <c r="B8676" s="122">
        <f t="shared" si="1360"/>
        <v>42001</v>
      </c>
      <c r="C8676" s="122">
        <f t="shared" si="1360"/>
        <v>42366</v>
      </c>
      <c r="D8676" s="116">
        <f t="shared" si="1351"/>
        <v>2015</v>
      </c>
      <c r="E8676" s="116">
        <f t="shared" si="1352"/>
        <v>12</v>
      </c>
      <c r="F8676" s="120">
        <v>36.701999999999998</v>
      </c>
      <c r="G8676" s="121">
        <v>1429.1890000000001</v>
      </c>
      <c r="H8676" s="121">
        <v>177.02199999999999</v>
      </c>
      <c r="I8676" s="121">
        <v>86.659000000000006</v>
      </c>
      <c r="J8676" s="119">
        <v>0</v>
      </c>
      <c r="K8676" s="117">
        <f t="shared" si="1353"/>
        <v>1729.5720000000001</v>
      </c>
      <c r="L8676" s="116">
        <v>23.289000000000001</v>
      </c>
      <c r="M8676" s="116">
        <v>390.87</v>
      </c>
      <c r="N8676" s="116">
        <v>66.174999999999997</v>
      </c>
      <c r="O8676" s="116">
        <v>24.241</v>
      </c>
      <c r="P8676" s="116">
        <v>0</v>
      </c>
      <c r="Q8676" s="20">
        <f t="shared" si="1354"/>
        <v>65.279066999999998</v>
      </c>
      <c r="R8676" s="20">
        <f t="shared" si="1355"/>
        <v>1249.61139</v>
      </c>
      <c r="S8676" s="20">
        <f t="shared" si="1356"/>
        <v>129.10742500000001</v>
      </c>
      <c r="T8676" s="20">
        <f t="shared" si="1357"/>
        <v>76.989416000000006</v>
      </c>
      <c r="U8676" s="21">
        <f t="shared" si="1358"/>
        <v>1520.987298</v>
      </c>
      <c r="V8676" s="38">
        <f t="shared" si="1359"/>
        <v>0.8794009720323871</v>
      </c>
    </row>
    <row r="8677" spans="1:22">
      <c r="A8677">
        <v>8672</v>
      </c>
      <c r="B8677" s="122">
        <f t="shared" si="1360"/>
        <v>42001</v>
      </c>
      <c r="C8677" s="122">
        <f t="shared" si="1360"/>
        <v>42366</v>
      </c>
      <c r="D8677" s="116">
        <f t="shared" si="1351"/>
        <v>2015</v>
      </c>
      <c r="E8677" s="116">
        <f t="shared" si="1352"/>
        <v>12</v>
      </c>
      <c r="F8677" s="120">
        <v>36.384999999999998</v>
      </c>
      <c r="G8677" s="121">
        <v>1427.3530000000001</v>
      </c>
      <c r="H8677" s="121">
        <v>40.906999999999996</v>
      </c>
      <c r="I8677" s="121">
        <v>161.904</v>
      </c>
      <c r="J8677" s="119">
        <v>0</v>
      </c>
      <c r="K8677" s="117">
        <f t="shared" si="1353"/>
        <v>1666.549</v>
      </c>
      <c r="L8677" s="116">
        <v>23.097999999999999</v>
      </c>
      <c r="M8677" s="116">
        <v>390.81</v>
      </c>
      <c r="N8677" s="116">
        <v>24.739000000000001</v>
      </c>
      <c r="O8677" s="116">
        <v>43.878999999999998</v>
      </c>
      <c r="P8677" s="116">
        <v>0</v>
      </c>
      <c r="Q8677" s="20">
        <f t="shared" si="1354"/>
        <v>64.743693999999991</v>
      </c>
      <c r="R8677" s="20">
        <f t="shared" si="1355"/>
        <v>1249.41957</v>
      </c>
      <c r="S8677" s="20">
        <f t="shared" si="1356"/>
        <v>48.265789000000005</v>
      </c>
      <c r="T8677" s="20">
        <f t="shared" si="1357"/>
        <v>139.35970399999999</v>
      </c>
      <c r="U8677" s="21">
        <f t="shared" si="1358"/>
        <v>1501.788757</v>
      </c>
      <c r="V8677" s="38">
        <f t="shared" si="1359"/>
        <v>0.90113687446333712</v>
      </c>
    </row>
    <row r="8678" spans="1:22">
      <c r="A8678">
        <v>8673</v>
      </c>
      <c r="B8678" s="122">
        <f t="shared" si="1360"/>
        <v>42001</v>
      </c>
      <c r="C8678" s="122">
        <f t="shared" si="1360"/>
        <v>42366</v>
      </c>
      <c r="D8678" s="116">
        <f t="shared" si="1351"/>
        <v>2015</v>
      </c>
      <c r="E8678" s="116">
        <f t="shared" si="1352"/>
        <v>12</v>
      </c>
      <c r="F8678" s="120">
        <v>35.81</v>
      </c>
      <c r="G8678" s="121">
        <v>1436.9659999999999</v>
      </c>
      <c r="H8678" s="121">
        <v>138.88</v>
      </c>
      <c r="I8678" s="121">
        <v>206.72</v>
      </c>
      <c r="J8678" s="119">
        <v>0</v>
      </c>
      <c r="K8678" s="117">
        <f t="shared" si="1353"/>
        <v>1818.376</v>
      </c>
      <c r="L8678" s="116">
        <v>22.83</v>
      </c>
      <c r="M8678" s="116">
        <v>392.923</v>
      </c>
      <c r="N8678" s="116">
        <v>68.507000000000005</v>
      </c>
      <c r="O8678" s="116">
        <v>55.223999999999997</v>
      </c>
      <c r="P8678" s="116">
        <v>0</v>
      </c>
      <c r="Q8678" s="20">
        <f t="shared" si="1354"/>
        <v>63.992489999999997</v>
      </c>
      <c r="R8678" s="20">
        <f t="shared" si="1355"/>
        <v>1256.174831</v>
      </c>
      <c r="S8678" s="20">
        <f t="shared" si="1356"/>
        <v>133.65715700000001</v>
      </c>
      <c r="T8678" s="20">
        <f t="shared" si="1357"/>
        <v>175.391424</v>
      </c>
      <c r="U8678" s="21">
        <f t="shared" si="1358"/>
        <v>1629.2159020000001</v>
      </c>
      <c r="V8678" s="38">
        <f t="shared" si="1359"/>
        <v>0.89597305617760037</v>
      </c>
    </row>
    <row r="8679" spans="1:22">
      <c r="A8679">
        <v>8674</v>
      </c>
      <c r="B8679" s="122">
        <f t="shared" si="1360"/>
        <v>42001</v>
      </c>
      <c r="C8679" s="122">
        <f t="shared" si="1360"/>
        <v>42366</v>
      </c>
      <c r="D8679" s="116">
        <f t="shared" si="1351"/>
        <v>2015</v>
      </c>
      <c r="E8679" s="116">
        <f t="shared" si="1352"/>
        <v>12</v>
      </c>
      <c r="F8679" s="120">
        <v>35.481000000000002</v>
      </c>
      <c r="G8679" s="121">
        <v>1425.068</v>
      </c>
      <c r="H8679" s="121">
        <v>223.446</v>
      </c>
      <c r="I8679" s="121">
        <v>271.76299999999998</v>
      </c>
      <c r="J8679" s="119">
        <v>0</v>
      </c>
      <c r="K8679" s="117">
        <f t="shared" si="1353"/>
        <v>1955.7579999999998</v>
      </c>
      <c r="L8679" s="116">
        <v>22.863</v>
      </c>
      <c r="M8679" s="116">
        <v>389.31900000000002</v>
      </c>
      <c r="N8679" s="116">
        <v>106.955</v>
      </c>
      <c r="O8679" s="116">
        <v>72.58</v>
      </c>
      <c r="P8679" s="116">
        <v>0</v>
      </c>
      <c r="Q8679" s="20">
        <f t="shared" si="1354"/>
        <v>64.084988999999993</v>
      </c>
      <c r="R8679" s="20">
        <f t="shared" si="1355"/>
        <v>1244.6528430000001</v>
      </c>
      <c r="S8679" s="20">
        <f t="shared" si="1356"/>
        <v>208.66920500000001</v>
      </c>
      <c r="T8679" s="20">
        <f t="shared" si="1357"/>
        <v>230.51408000000001</v>
      </c>
      <c r="U8679" s="21">
        <f t="shared" si="1358"/>
        <v>1747.9211169999999</v>
      </c>
      <c r="V8679" s="38">
        <f t="shared" si="1359"/>
        <v>0.89373077701842463</v>
      </c>
    </row>
    <row r="8680" spans="1:22">
      <c r="A8680">
        <v>8675</v>
      </c>
      <c r="B8680" s="122">
        <f t="shared" si="1360"/>
        <v>42001</v>
      </c>
      <c r="C8680" s="122">
        <f t="shared" si="1360"/>
        <v>42366</v>
      </c>
      <c r="D8680" s="116">
        <f t="shared" si="1351"/>
        <v>2015</v>
      </c>
      <c r="E8680" s="116">
        <f t="shared" si="1352"/>
        <v>12</v>
      </c>
      <c r="F8680" s="120">
        <v>36.167999999999999</v>
      </c>
      <c r="G8680" s="121">
        <v>1423.4079999999999</v>
      </c>
      <c r="H8680" s="121">
        <v>265.714</v>
      </c>
      <c r="I8680" s="121">
        <v>327.26600000000002</v>
      </c>
      <c r="J8680" s="119">
        <v>0</v>
      </c>
      <c r="K8680" s="117">
        <f t="shared" si="1353"/>
        <v>2052.5559999999996</v>
      </c>
      <c r="L8680" s="116">
        <v>23.193000000000001</v>
      </c>
      <c r="M8680" s="116">
        <v>389.47800000000001</v>
      </c>
      <c r="N8680" s="116">
        <v>116.19</v>
      </c>
      <c r="O8680" s="116">
        <v>87.67</v>
      </c>
      <c r="P8680" s="116">
        <v>0</v>
      </c>
      <c r="Q8680" s="20">
        <f t="shared" si="1354"/>
        <v>65.009979000000001</v>
      </c>
      <c r="R8680" s="20">
        <f t="shared" si="1355"/>
        <v>1245.1611660000001</v>
      </c>
      <c r="S8680" s="20">
        <f t="shared" si="1356"/>
        <v>226.68669</v>
      </c>
      <c r="T8680" s="20">
        <f t="shared" si="1357"/>
        <v>278.43992000000003</v>
      </c>
      <c r="U8680" s="21">
        <f t="shared" si="1358"/>
        <v>1815.2977550000001</v>
      </c>
      <c r="V8680" s="38">
        <f t="shared" si="1359"/>
        <v>0.88440839372957447</v>
      </c>
    </row>
    <row r="8681" spans="1:22">
      <c r="A8681">
        <v>8676</v>
      </c>
      <c r="B8681" s="122">
        <f t="shared" si="1360"/>
        <v>42001</v>
      </c>
      <c r="C8681" s="122">
        <f t="shared" si="1360"/>
        <v>42366</v>
      </c>
      <c r="D8681" s="116">
        <f t="shared" si="1351"/>
        <v>2015</v>
      </c>
      <c r="E8681" s="116">
        <f t="shared" si="1352"/>
        <v>12</v>
      </c>
      <c r="F8681" s="120">
        <v>35.962000000000003</v>
      </c>
      <c r="G8681" s="121">
        <v>1421.34</v>
      </c>
      <c r="H8681" s="121">
        <v>320.99400000000003</v>
      </c>
      <c r="I8681" s="121">
        <v>351.209</v>
      </c>
      <c r="J8681" s="119">
        <v>0</v>
      </c>
      <c r="K8681" s="117">
        <f t="shared" si="1353"/>
        <v>2129.5049999999997</v>
      </c>
      <c r="L8681" s="116">
        <v>23.167000000000002</v>
      </c>
      <c r="M8681" s="116">
        <v>388.80099999999999</v>
      </c>
      <c r="N8681" s="116">
        <v>148.13499999999999</v>
      </c>
      <c r="O8681" s="116">
        <v>95.762</v>
      </c>
      <c r="P8681" s="116">
        <v>0</v>
      </c>
      <c r="Q8681" s="20">
        <f t="shared" si="1354"/>
        <v>64.937100999999998</v>
      </c>
      <c r="R8681" s="20">
        <f t="shared" si="1355"/>
        <v>1242.996797</v>
      </c>
      <c r="S8681" s="20">
        <f t="shared" si="1356"/>
        <v>289.01138500000002</v>
      </c>
      <c r="T8681" s="20">
        <f t="shared" si="1357"/>
        <v>304.14011200000004</v>
      </c>
      <c r="U8681" s="21">
        <f t="shared" si="1358"/>
        <v>1901.0853950000001</v>
      </c>
      <c r="V8681" s="38">
        <f t="shared" si="1359"/>
        <v>0.89273582123545159</v>
      </c>
    </row>
    <row r="8682" spans="1:22">
      <c r="A8682">
        <v>8677</v>
      </c>
      <c r="B8682" s="122">
        <f t="shared" si="1360"/>
        <v>42001</v>
      </c>
      <c r="C8682" s="122">
        <f t="shared" si="1360"/>
        <v>42366</v>
      </c>
      <c r="D8682" s="116">
        <f t="shared" si="1351"/>
        <v>2015</v>
      </c>
      <c r="E8682" s="116">
        <f t="shared" si="1352"/>
        <v>12</v>
      </c>
      <c r="F8682" s="120">
        <v>35.683999999999997</v>
      </c>
      <c r="G8682" s="121">
        <v>1426.3030000000001</v>
      </c>
      <c r="H8682" s="121">
        <v>345.69799999999998</v>
      </c>
      <c r="I8682" s="121">
        <v>367.27100000000002</v>
      </c>
      <c r="J8682" s="119">
        <v>0</v>
      </c>
      <c r="K8682" s="117">
        <f t="shared" si="1353"/>
        <v>2174.9560000000001</v>
      </c>
      <c r="L8682" s="116">
        <v>22.954999999999998</v>
      </c>
      <c r="M8682" s="116">
        <v>389.93</v>
      </c>
      <c r="N8682" s="116">
        <v>159.92500000000001</v>
      </c>
      <c r="O8682" s="116">
        <v>99.165000000000006</v>
      </c>
      <c r="P8682" s="116">
        <v>0</v>
      </c>
      <c r="Q8682" s="20">
        <f t="shared" si="1354"/>
        <v>64.342864999999989</v>
      </c>
      <c r="R8682" s="20">
        <f t="shared" si="1355"/>
        <v>1246.6062100000001</v>
      </c>
      <c r="S8682" s="20">
        <f t="shared" si="1356"/>
        <v>312.01367500000003</v>
      </c>
      <c r="T8682" s="20">
        <f t="shared" si="1357"/>
        <v>314.94804000000005</v>
      </c>
      <c r="U8682" s="21">
        <f t="shared" si="1358"/>
        <v>1937.9107900000001</v>
      </c>
      <c r="V8682" s="38">
        <f t="shared" si="1359"/>
        <v>0.89101149172672922</v>
      </c>
    </row>
    <row r="8683" spans="1:22">
      <c r="A8683">
        <v>8678</v>
      </c>
      <c r="B8683" s="122">
        <f t="shared" si="1360"/>
        <v>42001</v>
      </c>
      <c r="C8683" s="122">
        <f t="shared" si="1360"/>
        <v>42366</v>
      </c>
      <c r="D8683" s="116">
        <f t="shared" si="1351"/>
        <v>2015</v>
      </c>
      <c r="E8683" s="116">
        <f t="shared" si="1352"/>
        <v>12</v>
      </c>
      <c r="F8683" s="120">
        <v>35.966999999999999</v>
      </c>
      <c r="G8683" s="121">
        <v>1429.76</v>
      </c>
      <c r="H8683" s="121">
        <v>142.607</v>
      </c>
      <c r="I8683" s="121">
        <v>593.73900000000003</v>
      </c>
      <c r="J8683" s="119">
        <v>0</v>
      </c>
      <c r="K8683" s="117">
        <f t="shared" si="1353"/>
        <v>2202.0730000000003</v>
      </c>
      <c r="L8683" s="116">
        <v>22.887</v>
      </c>
      <c r="M8683" s="116">
        <v>391.65300000000002</v>
      </c>
      <c r="N8683" s="116">
        <v>75.281000000000006</v>
      </c>
      <c r="O8683" s="116">
        <v>159.37899999999999</v>
      </c>
      <c r="P8683" s="116">
        <v>0</v>
      </c>
      <c r="Q8683" s="20">
        <f t="shared" si="1354"/>
        <v>64.152260999999996</v>
      </c>
      <c r="R8683" s="20">
        <f t="shared" si="1355"/>
        <v>1252.1146410000001</v>
      </c>
      <c r="S8683" s="20">
        <f t="shared" si="1356"/>
        <v>146.873231</v>
      </c>
      <c r="T8683" s="20">
        <f t="shared" si="1357"/>
        <v>506.187704</v>
      </c>
      <c r="U8683" s="21">
        <f t="shared" si="1358"/>
        <v>1969.327837</v>
      </c>
      <c r="V8683" s="38">
        <f t="shared" si="1359"/>
        <v>0.89430633634761414</v>
      </c>
    </row>
    <row r="8684" spans="1:22">
      <c r="A8684">
        <v>8679</v>
      </c>
      <c r="B8684" s="122">
        <f t="shared" si="1360"/>
        <v>42001</v>
      </c>
      <c r="C8684" s="122">
        <f t="shared" si="1360"/>
        <v>42366</v>
      </c>
      <c r="D8684" s="116">
        <f t="shared" si="1351"/>
        <v>2015</v>
      </c>
      <c r="E8684" s="116">
        <f t="shared" si="1352"/>
        <v>12</v>
      </c>
      <c r="F8684" s="120">
        <v>0</v>
      </c>
      <c r="G8684" s="121">
        <v>1428.5830000000001</v>
      </c>
      <c r="H8684" s="121">
        <v>0</v>
      </c>
      <c r="I8684" s="121">
        <v>823.476</v>
      </c>
      <c r="J8684" s="119">
        <v>0</v>
      </c>
      <c r="K8684" s="117">
        <f t="shared" si="1353"/>
        <v>2252.0590000000002</v>
      </c>
      <c r="L8684" s="116">
        <v>0</v>
      </c>
      <c r="M8684" s="116">
        <v>390.91</v>
      </c>
      <c r="N8684" s="116">
        <v>0</v>
      </c>
      <c r="O8684" s="116">
        <v>226.18799999999999</v>
      </c>
      <c r="P8684" s="116">
        <v>0</v>
      </c>
      <c r="Q8684" s="20">
        <f t="shared" si="1354"/>
        <v>0</v>
      </c>
      <c r="R8684" s="20">
        <f t="shared" si="1355"/>
        <v>1249.73927</v>
      </c>
      <c r="S8684" s="20">
        <f t="shared" si="1356"/>
        <v>0</v>
      </c>
      <c r="T8684" s="20">
        <f t="shared" si="1357"/>
        <v>718.37308800000005</v>
      </c>
      <c r="U8684" s="21">
        <f t="shared" si="1358"/>
        <v>1968.1123580000001</v>
      </c>
      <c r="V8684" s="38">
        <f t="shared" si="1359"/>
        <v>0.87391687251532923</v>
      </c>
    </row>
    <row r="8685" spans="1:22">
      <c r="A8685">
        <v>8680</v>
      </c>
      <c r="B8685" s="122">
        <f t="shared" si="1360"/>
        <v>42001</v>
      </c>
      <c r="C8685" s="122">
        <f t="shared" si="1360"/>
        <v>42366</v>
      </c>
      <c r="D8685" s="116">
        <f t="shared" si="1351"/>
        <v>2015</v>
      </c>
      <c r="E8685" s="116">
        <f t="shared" si="1352"/>
        <v>12</v>
      </c>
      <c r="F8685" s="120">
        <v>0</v>
      </c>
      <c r="G8685" s="121">
        <v>1430.876</v>
      </c>
      <c r="H8685" s="121">
        <v>0</v>
      </c>
      <c r="I8685" s="121">
        <v>890.10500000000002</v>
      </c>
      <c r="J8685" s="119">
        <v>0</v>
      </c>
      <c r="K8685" s="117">
        <f t="shared" si="1353"/>
        <v>2320.9809999999998</v>
      </c>
      <c r="L8685" s="116">
        <v>0</v>
      </c>
      <c r="M8685" s="116">
        <v>392.029</v>
      </c>
      <c r="N8685" s="116">
        <v>0</v>
      </c>
      <c r="O8685" s="116">
        <v>252.245</v>
      </c>
      <c r="P8685" s="116">
        <v>0</v>
      </c>
      <c r="Q8685" s="20">
        <f t="shared" si="1354"/>
        <v>0</v>
      </c>
      <c r="R8685" s="20">
        <f t="shared" si="1355"/>
        <v>1253.3167129999999</v>
      </c>
      <c r="S8685" s="20">
        <f t="shared" si="1356"/>
        <v>0</v>
      </c>
      <c r="T8685" s="20">
        <f t="shared" si="1357"/>
        <v>801.13012000000003</v>
      </c>
      <c r="U8685" s="21">
        <f t="shared" si="1358"/>
        <v>2054.446833</v>
      </c>
      <c r="V8685" s="38">
        <f t="shared" si="1359"/>
        <v>0.88516314136134688</v>
      </c>
    </row>
    <row r="8686" spans="1:22">
      <c r="A8686">
        <v>8681</v>
      </c>
      <c r="B8686" s="122">
        <f t="shared" si="1360"/>
        <v>42001</v>
      </c>
      <c r="C8686" s="122">
        <f t="shared" si="1360"/>
        <v>42366</v>
      </c>
      <c r="D8686" s="116">
        <f t="shared" si="1351"/>
        <v>2015</v>
      </c>
      <c r="E8686" s="116">
        <f t="shared" si="1352"/>
        <v>12</v>
      </c>
      <c r="F8686" s="120">
        <v>0</v>
      </c>
      <c r="G8686" s="121">
        <v>1419.547</v>
      </c>
      <c r="H8686" s="121">
        <v>0</v>
      </c>
      <c r="I8686" s="121">
        <v>914.15899999999999</v>
      </c>
      <c r="J8686" s="119">
        <v>0</v>
      </c>
      <c r="K8686" s="117">
        <f t="shared" si="1353"/>
        <v>2333.7060000000001</v>
      </c>
      <c r="L8686" s="116">
        <v>0</v>
      </c>
      <c r="M8686" s="116">
        <v>388.59</v>
      </c>
      <c r="N8686" s="116">
        <v>0</v>
      </c>
      <c r="O8686" s="116">
        <v>256.85700000000003</v>
      </c>
      <c r="P8686" s="116">
        <v>0</v>
      </c>
      <c r="Q8686" s="20">
        <f t="shared" si="1354"/>
        <v>0</v>
      </c>
      <c r="R8686" s="20">
        <f t="shared" si="1355"/>
        <v>1242.32223</v>
      </c>
      <c r="S8686" s="20">
        <f t="shared" si="1356"/>
        <v>0</v>
      </c>
      <c r="T8686" s="20">
        <f t="shared" si="1357"/>
        <v>815.7778320000001</v>
      </c>
      <c r="U8686" s="21">
        <f t="shared" si="1358"/>
        <v>2058.100062</v>
      </c>
      <c r="V8686" s="38">
        <f t="shared" si="1359"/>
        <v>0.88190203136127676</v>
      </c>
    </row>
    <row r="8687" spans="1:22">
      <c r="A8687">
        <v>8682</v>
      </c>
      <c r="B8687" s="122">
        <f t="shared" si="1360"/>
        <v>42001</v>
      </c>
      <c r="C8687" s="122">
        <f t="shared" si="1360"/>
        <v>42366</v>
      </c>
      <c r="D8687" s="116">
        <f t="shared" si="1351"/>
        <v>2015</v>
      </c>
      <c r="E8687" s="116">
        <f t="shared" si="1352"/>
        <v>12</v>
      </c>
      <c r="F8687" s="120">
        <v>0</v>
      </c>
      <c r="G8687" s="121">
        <v>1412.104</v>
      </c>
      <c r="H8687" s="121">
        <v>0</v>
      </c>
      <c r="I8687" s="121">
        <v>890.52599999999995</v>
      </c>
      <c r="J8687" s="119">
        <v>0</v>
      </c>
      <c r="K8687" s="117">
        <f t="shared" si="1353"/>
        <v>2302.63</v>
      </c>
      <c r="L8687" s="116">
        <v>0</v>
      </c>
      <c r="M8687" s="116">
        <v>384.47300000000001</v>
      </c>
      <c r="N8687" s="116">
        <v>0</v>
      </c>
      <c r="O8687" s="116">
        <v>251.392</v>
      </c>
      <c r="P8687" s="116">
        <v>0</v>
      </c>
      <c r="Q8687" s="20">
        <f t="shared" si="1354"/>
        <v>0</v>
      </c>
      <c r="R8687" s="20">
        <f t="shared" si="1355"/>
        <v>1229.160181</v>
      </c>
      <c r="S8687" s="20">
        <f t="shared" si="1356"/>
        <v>0</v>
      </c>
      <c r="T8687" s="20">
        <f t="shared" si="1357"/>
        <v>798.42099200000007</v>
      </c>
      <c r="U8687" s="21">
        <f t="shared" si="1358"/>
        <v>2027.581173</v>
      </c>
      <c r="V8687" s="38">
        <f t="shared" si="1359"/>
        <v>0.88055014179438296</v>
      </c>
    </row>
    <row r="8688" spans="1:22">
      <c r="A8688">
        <v>8683</v>
      </c>
      <c r="B8688" s="122">
        <f t="shared" si="1360"/>
        <v>42001</v>
      </c>
      <c r="C8688" s="122">
        <f t="shared" si="1360"/>
        <v>42366</v>
      </c>
      <c r="D8688" s="116">
        <f t="shared" si="1351"/>
        <v>2015</v>
      </c>
      <c r="E8688" s="116">
        <f t="shared" si="1352"/>
        <v>12</v>
      </c>
      <c r="F8688" s="120">
        <v>0</v>
      </c>
      <c r="G8688" s="121">
        <v>1187.674</v>
      </c>
      <c r="H8688" s="121">
        <v>0</v>
      </c>
      <c r="I8688" s="121">
        <v>910.62699999999995</v>
      </c>
      <c r="J8688" s="119">
        <v>0</v>
      </c>
      <c r="K8688" s="117">
        <f t="shared" si="1353"/>
        <v>2098.3009999999999</v>
      </c>
      <c r="L8688" s="116">
        <v>0</v>
      </c>
      <c r="M8688" s="116">
        <v>332.47899999999998</v>
      </c>
      <c r="N8688" s="116">
        <v>0</v>
      </c>
      <c r="O8688" s="116">
        <v>258.89699999999999</v>
      </c>
      <c r="P8688" s="116">
        <v>0</v>
      </c>
      <c r="Q8688" s="20">
        <f t="shared" si="1354"/>
        <v>0</v>
      </c>
      <c r="R8688" s="20">
        <f t="shared" si="1355"/>
        <v>1062.9353630000001</v>
      </c>
      <c r="S8688" s="20">
        <f t="shared" si="1356"/>
        <v>0</v>
      </c>
      <c r="T8688" s="20">
        <f t="shared" si="1357"/>
        <v>822.25687200000004</v>
      </c>
      <c r="U8688" s="21">
        <f t="shared" si="1358"/>
        <v>1885.192235</v>
      </c>
      <c r="V8688" s="38">
        <f t="shared" si="1359"/>
        <v>0.89843746678860659</v>
      </c>
    </row>
    <row r="8689" spans="1:22">
      <c r="A8689">
        <v>8684</v>
      </c>
      <c r="B8689" s="122">
        <f t="shared" si="1360"/>
        <v>42001</v>
      </c>
      <c r="C8689" s="122">
        <f t="shared" si="1360"/>
        <v>42366</v>
      </c>
      <c r="D8689" s="116">
        <f t="shared" si="1351"/>
        <v>2015</v>
      </c>
      <c r="E8689" s="116">
        <f t="shared" si="1352"/>
        <v>12</v>
      </c>
      <c r="F8689" s="120">
        <v>0</v>
      </c>
      <c r="G8689" s="121">
        <v>1185.92</v>
      </c>
      <c r="H8689" s="121">
        <v>0</v>
      </c>
      <c r="I8689" s="121">
        <v>936.06500000000005</v>
      </c>
      <c r="J8689" s="119">
        <v>0</v>
      </c>
      <c r="K8689" s="117">
        <f t="shared" si="1353"/>
        <v>2121.9850000000001</v>
      </c>
      <c r="L8689" s="116">
        <v>0</v>
      </c>
      <c r="M8689" s="116">
        <v>331.71300000000002</v>
      </c>
      <c r="N8689" s="116">
        <v>0</v>
      </c>
      <c r="O8689" s="116">
        <v>265.66399999999999</v>
      </c>
      <c r="P8689" s="116">
        <v>0</v>
      </c>
      <c r="Q8689" s="20">
        <f t="shared" si="1354"/>
        <v>0</v>
      </c>
      <c r="R8689" s="20">
        <f t="shared" si="1355"/>
        <v>1060.4864610000002</v>
      </c>
      <c r="S8689" s="20">
        <f t="shared" si="1356"/>
        <v>0</v>
      </c>
      <c r="T8689" s="20">
        <f t="shared" si="1357"/>
        <v>843.74886400000003</v>
      </c>
      <c r="U8689" s="21">
        <f t="shared" si="1358"/>
        <v>1904.2353250000001</v>
      </c>
      <c r="V8689" s="38">
        <f t="shared" si="1359"/>
        <v>0.89738397066897269</v>
      </c>
    </row>
    <row r="8690" spans="1:22">
      <c r="A8690">
        <v>8685</v>
      </c>
      <c r="B8690" s="122">
        <f t="shared" si="1360"/>
        <v>42001</v>
      </c>
      <c r="C8690" s="122">
        <f t="shared" si="1360"/>
        <v>42366</v>
      </c>
      <c r="D8690" s="116">
        <f t="shared" si="1351"/>
        <v>2015</v>
      </c>
      <c r="E8690" s="116">
        <f t="shared" si="1352"/>
        <v>12</v>
      </c>
      <c r="F8690" s="120">
        <v>0</v>
      </c>
      <c r="G8690" s="121">
        <v>1185.2829999999999</v>
      </c>
      <c r="H8690" s="121">
        <v>0</v>
      </c>
      <c r="I8690" s="121">
        <v>931.19299999999998</v>
      </c>
      <c r="J8690" s="119">
        <v>0</v>
      </c>
      <c r="K8690" s="117">
        <f t="shared" si="1353"/>
        <v>2116.4759999999997</v>
      </c>
      <c r="L8690" s="116">
        <v>0</v>
      </c>
      <c r="M8690" s="116">
        <v>331.476</v>
      </c>
      <c r="N8690" s="116">
        <v>0</v>
      </c>
      <c r="O8690" s="116">
        <v>265.76</v>
      </c>
      <c r="P8690" s="116">
        <v>0</v>
      </c>
      <c r="Q8690" s="20">
        <f t="shared" si="1354"/>
        <v>0</v>
      </c>
      <c r="R8690" s="20">
        <f t="shared" si="1355"/>
        <v>1059.7287719999999</v>
      </c>
      <c r="S8690" s="20">
        <f t="shared" si="1356"/>
        <v>0</v>
      </c>
      <c r="T8690" s="20">
        <f t="shared" si="1357"/>
        <v>844.05376000000001</v>
      </c>
      <c r="U8690" s="21">
        <f t="shared" si="1358"/>
        <v>1903.7825319999999</v>
      </c>
      <c r="V8690" s="38">
        <f t="shared" si="1359"/>
        <v>0.89950584462096439</v>
      </c>
    </row>
    <row r="8691" spans="1:22">
      <c r="A8691">
        <v>8686</v>
      </c>
      <c r="B8691" s="122">
        <f t="shared" si="1360"/>
        <v>42001</v>
      </c>
      <c r="C8691" s="122">
        <f t="shared" si="1360"/>
        <v>42366</v>
      </c>
      <c r="D8691" s="116">
        <f t="shared" si="1351"/>
        <v>2015</v>
      </c>
      <c r="E8691" s="116">
        <f t="shared" si="1352"/>
        <v>12</v>
      </c>
      <c r="F8691" s="120">
        <v>0</v>
      </c>
      <c r="G8691" s="121">
        <v>1426.296</v>
      </c>
      <c r="H8691" s="121">
        <v>1.5189999999999999</v>
      </c>
      <c r="I8691" s="121">
        <v>936.27</v>
      </c>
      <c r="J8691" s="119">
        <v>0</v>
      </c>
      <c r="K8691" s="117">
        <f t="shared" si="1353"/>
        <v>2364.085</v>
      </c>
      <c r="L8691" s="116">
        <v>0</v>
      </c>
      <c r="M8691" s="116">
        <v>389.23</v>
      </c>
      <c r="N8691" s="116">
        <v>4.38</v>
      </c>
      <c r="O8691" s="116">
        <v>266.10199999999998</v>
      </c>
      <c r="P8691" s="116">
        <v>0</v>
      </c>
      <c r="Q8691" s="20">
        <f t="shared" si="1354"/>
        <v>0</v>
      </c>
      <c r="R8691" s="20">
        <f t="shared" si="1355"/>
        <v>1244.3683100000001</v>
      </c>
      <c r="S8691" s="20">
        <f t="shared" si="1356"/>
        <v>8.5453799999999998</v>
      </c>
      <c r="T8691" s="20">
        <f t="shared" si="1357"/>
        <v>845.13995199999999</v>
      </c>
      <c r="U8691" s="21">
        <f t="shared" si="1358"/>
        <v>2098.0536419999999</v>
      </c>
      <c r="V8691" s="38">
        <f t="shared" si="1359"/>
        <v>0.88746963074508733</v>
      </c>
    </row>
    <row r="8692" spans="1:22">
      <c r="A8692">
        <v>8687</v>
      </c>
      <c r="B8692" s="122">
        <f t="shared" si="1360"/>
        <v>42001</v>
      </c>
      <c r="C8692" s="122">
        <f t="shared" si="1360"/>
        <v>42366</v>
      </c>
      <c r="D8692" s="116">
        <f t="shared" si="1351"/>
        <v>2015</v>
      </c>
      <c r="E8692" s="116">
        <f t="shared" si="1352"/>
        <v>12</v>
      </c>
      <c r="F8692" s="120">
        <v>0</v>
      </c>
      <c r="G8692" s="121">
        <v>1447.114</v>
      </c>
      <c r="H8692" s="121">
        <v>0</v>
      </c>
      <c r="I8692" s="121">
        <v>937.83900000000006</v>
      </c>
      <c r="J8692" s="119">
        <v>0</v>
      </c>
      <c r="K8692" s="117">
        <f t="shared" si="1353"/>
        <v>2384.953</v>
      </c>
      <c r="L8692" s="116">
        <v>0</v>
      </c>
      <c r="M8692" s="116">
        <v>395.59300000000002</v>
      </c>
      <c r="N8692" s="116">
        <v>0</v>
      </c>
      <c r="O8692" s="116">
        <v>262.80399999999997</v>
      </c>
      <c r="P8692" s="116">
        <v>0</v>
      </c>
      <c r="Q8692" s="20">
        <f t="shared" si="1354"/>
        <v>0</v>
      </c>
      <c r="R8692" s="20">
        <f t="shared" si="1355"/>
        <v>1264.7108210000001</v>
      </c>
      <c r="S8692" s="20">
        <f t="shared" si="1356"/>
        <v>0</v>
      </c>
      <c r="T8692" s="20">
        <f t="shared" si="1357"/>
        <v>834.66550399999994</v>
      </c>
      <c r="U8692" s="21">
        <f t="shared" si="1358"/>
        <v>2099.3763250000002</v>
      </c>
      <c r="V8692" s="38">
        <f t="shared" si="1359"/>
        <v>0.88025899252521966</v>
      </c>
    </row>
    <row r="8693" spans="1:22">
      <c r="A8693">
        <v>8688</v>
      </c>
      <c r="B8693" s="122">
        <f t="shared" si="1360"/>
        <v>42001</v>
      </c>
      <c r="C8693" s="122">
        <f t="shared" si="1360"/>
        <v>42366</v>
      </c>
      <c r="D8693" s="116">
        <f t="shared" si="1351"/>
        <v>2015</v>
      </c>
      <c r="E8693" s="116">
        <f t="shared" si="1352"/>
        <v>12</v>
      </c>
      <c r="F8693" s="120">
        <v>0</v>
      </c>
      <c r="G8693" s="121">
        <v>1448.35</v>
      </c>
      <c r="H8693" s="121">
        <v>0</v>
      </c>
      <c r="I8693" s="121">
        <v>795.07600000000002</v>
      </c>
      <c r="J8693" s="119">
        <v>0</v>
      </c>
      <c r="K8693" s="117">
        <f t="shared" si="1353"/>
        <v>2243.4259999999999</v>
      </c>
      <c r="L8693" s="116">
        <v>0</v>
      </c>
      <c r="M8693" s="116">
        <v>395.58199999999999</v>
      </c>
      <c r="N8693" s="116">
        <v>0</v>
      </c>
      <c r="O8693" s="116">
        <v>222.62</v>
      </c>
      <c r="P8693" s="116">
        <v>0</v>
      </c>
      <c r="Q8693" s="20">
        <f t="shared" si="1354"/>
        <v>0</v>
      </c>
      <c r="R8693" s="20">
        <f t="shared" si="1355"/>
        <v>1264.6756539999999</v>
      </c>
      <c r="S8693" s="20">
        <f t="shared" si="1356"/>
        <v>0</v>
      </c>
      <c r="T8693" s="20">
        <f t="shared" si="1357"/>
        <v>707.04112000000009</v>
      </c>
      <c r="U8693" s="21">
        <f t="shared" si="1358"/>
        <v>1971.716774</v>
      </c>
      <c r="V8693" s="38">
        <f t="shared" si="1359"/>
        <v>0.87888647720049606</v>
      </c>
    </row>
    <row r="8694" spans="1:22">
      <c r="A8694">
        <v>8689</v>
      </c>
      <c r="B8694" s="122">
        <f t="shared" si="1360"/>
        <v>42002</v>
      </c>
      <c r="C8694" s="122">
        <f t="shared" si="1360"/>
        <v>42367</v>
      </c>
      <c r="D8694" s="116">
        <f t="shared" si="1351"/>
        <v>2015</v>
      </c>
      <c r="E8694" s="116">
        <f t="shared" si="1352"/>
        <v>12</v>
      </c>
      <c r="F8694" s="120">
        <v>33.685000000000002</v>
      </c>
      <c r="G8694" s="121">
        <v>1454.89</v>
      </c>
      <c r="H8694" s="121">
        <v>55.956000000000003</v>
      </c>
      <c r="I8694" s="121">
        <v>517.03399999999999</v>
      </c>
      <c r="J8694" s="119">
        <v>0</v>
      </c>
      <c r="K8694" s="117">
        <f t="shared" si="1353"/>
        <v>2061.5650000000001</v>
      </c>
      <c r="L8694" s="116">
        <v>21.628</v>
      </c>
      <c r="M8694" s="116">
        <v>398.64400000000001</v>
      </c>
      <c r="N8694" s="116">
        <v>32.161000000000001</v>
      </c>
      <c r="O8694" s="116">
        <v>139.27600000000001</v>
      </c>
      <c r="P8694" s="116">
        <v>0</v>
      </c>
      <c r="Q8694" s="20">
        <f t="shared" si="1354"/>
        <v>60.623283999999998</v>
      </c>
      <c r="R8694" s="20">
        <f t="shared" si="1355"/>
        <v>1274.464868</v>
      </c>
      <c r="S8694" s="20">
        <f t="shared" si="1356"/>
        <v>62.746111000000006</v>
      </c>
      <c r="T8694" s="20">
        <f t="shared" si="1357"/>
        <v>442.34057600000006</v>
      </c>
      <c r="U8694" s="21">
        <f t="shared" si="1358"/>
        <v>1840.174839</v>
      </c>
      <c r="V8694" s="38">
        <f t="shared" si="1359"/>
        <v>0.89261063269894469</v>
      </c>
    </row>
    <row r="8695" spans="1:22">
      <c r="A8695">
        <v>8690</v>
      </c>
      <c r="B8695" s="122">
        <f t="shared" si="1360"/>
        <v>42002</v>
      </c>
      <c r="C8695" s="122">
        <f t="shared" si="1360"/>
        <v>42367</v>
      </c>
      <c r="D8695" s="116">
        <f t="shared" si="1351"/>
        <v>2015</v>
      </c>
      <c r="E8695" s="116">
        <f t="shared" si="1352"/>
        <v>12</v>
      </c>
      <c r="F8695" s="120">
        <v>33.598999999999997</v>
      </c>
      <c r="G8695" s="121">
        <v>1441.4349999999999</v>
      </c>
      <c r="H8695" s="121">
        <v>110.43</v>
      </c>
      <c r="I8695" s="121">
        <v>323.774</v>
      </c>
      <c r="J8695" s="119">
        <v>0</v>
      </c>
      <c r="K8695" s="117">
        <f t="shared" si="1353"/>
        <v>1909.2379999999998</v>
      </c>
      <c r="L8695" s="116">
        <v>21.582000000000001</v>
      </c>
      <c r="M8695" s="116">
        <v>395.005</v>
      </c>
      <c r="N8695" s="116">
        <v>58.709000000000003</v>
      </c>
      <c r="O8695" s="116">
        <v>86.808000000000007</v>
      </c>
      <c r="P8695" s="116">
        <v>0</v>
      </c>
      <c r="Q8695" s="20">
        <f t="shared" si="1354"/>
        <v>60.494346</v>
      </c>
      <c r="R8695" s="20">
        <f t="shared" si="1355"/>
        <v>1262.8309850000001</v>
      </c>
      <c r="S8695" s="20">
        <f t="shared" si="1356"/>
        <v>114.54125900000001</v>
      </c>
      <c r="T8695" s="20">
        <f t="shared" si="1357"/>
        <v>275.70220800000004</v>
      </c>
      <c r="U8695" s="21">
        <f t="shared" si="1358"/>
        <v>1713.5687980000002</v>
      </c>
      <c r="V8695" s="38">
        <f t="shared" si="1359"/>
        <v>0.89751450473958738</v>
      </c>
    </row>
    <row r="8696" spans="1:22">
      <c r="A8696">
        <v>8691</v>
      </c>
      <c r="B8696" s="122">
        <f t="shared" si="1360"/>
        <v>42002</v>
      </c>
      <c r="C8696" s="122">
        <f t="shared" si="1360"/>
        <v>42367</v>
      </c>
      <c r="D8696" s="116">
        <f t="shared" si="1351"/>
        <v>2015</v>
      </c>
      <c r="E8696" s="116">
        <f t="shared" si="1352"/>
        <v>12</v>
      </c>
      <c r="F8696" s="120">
        <v>33.561999999999998</v>
      </c>
      <c r="G8696" s="121">
        <v>1393.5229999999999</v>
      </c>
      <c r="H8696" s="121">
        <v>205.99199999999999</v>
      </c>
      <c r="I8696" s="121">
        <v>221.69200000000001</v>
      </c>
      <c r="J8696" s="119">
        <v>0</v>
      </c>
      <c r="K8696" s="117">
        <f t="shared" si="1353"/>
        <v>1854.7689999999998</v>
      </c>
      <c r="L8696" s="116">
        <v>21.405999999999999</v>
      </c>
      <c r="M8696" s="116">
        <v>383.08300000000003</v>
      </c>
      <c r="N8696" s="116">
        <v>88.028999999999996</v>
      </c>
      <c r="O8696" s="116">
        <v>60.518999999999998</v>
      </c>
      <c r="P8696" s="116">
        <v>0</v>
      </c>
      <c r="Q8696" s="20">
        <f t="shared" si="1354"/>
        <v>60.001017999999995</v>
      </c>
      <c r="R8696" s="20">
        <f t="shared" si="1355"/>
        <v>1224.716351</v>
      </c>
      <c r="S8696" s="20">
        <f t="shared" si="1356"/>
        <v>171.74457899999999</v>
      </c>
      <c r="T8696" s="20">
        <f t="shared" si="1357"/>
        <v>192.20834400000001</v>
      </c>
      <c r="U8696" s="21">
        <f t="shared" si="1358"/>
        <v>1648.6702919999998</v>
      </c>
      <c r="V8696" s="38">
        <f t="shared" si="1359"/>
        <v>0.88888173783366009</v>
      </c>
    </row>
    <row r="8697" spans="1:22">
      <c r="A8697">
        <v>8692</v>
      </c>
      <c r="B8697" s="122">
        <f t="shared" si="1360"/>
        <v>42002</v>
      </c>
      <c r="C8697" s="122">
        <f t="shared" si="1360"/>
        <v>42367</v>
      </c>
      <c r="D8697" s="116">
        <f t="shared" si="1351"/>
        <v>2015</v>
      </c>
      <c r="E8697" s="116">
        <f t="shared" si="1352"/>
        <v>12</v>
      </c>
      <c r="F8697" s="120">
        <v>33.734000000000002</v>
      </c>
      <c r="G8697" s="121">
        <v>1392.625</v>
      </c>
      <c r="H8697" s="121">
        <v>166.18600000000001</v>
      </c>
      <c r="I8697" s="121">
        <v>196</v>
      </c>
      <c r="J8697" s="119">
        <v>0</v>
      </c>
      <c r="K8697" s="117">
        <f t="shared" si="1353"/>
        <v>1788.5449999999998</v>
      </c>
      <c r="L8697" s="116">
        <v>21.497</v>
      </c>
      <c r="M8697" s="116">
        <v>383.2</v>
      </c>
      <c r="N8697" s="116">
        <v>67.596999999999994</v>
      </c>
      <c r="O8697" s="116">
        <v>53.637999999999998</v>
      </c>
      <c r="P8697" s="116">
        <v>0</v>
      </c>
      <c r="Q8697" s="20">
        <f t="shared" si="1354"/>
        <v>60.256090999999998</v>
      </c>
      <c r="R8697" s="20">
        <f t="shared" si="1355"/>
        <v>1225.0904</v>
      </c>
      <c r="S8697" s="20">
        <f t="shared" si="1356"/>
        <v>131.88174699999999</v>
      </c>
      <c r="T8697" s="20">
        <f t="shared" si="1357"/>
        <v>170.354288</v>
      </c>
      <c r="U8697" s="21">
        <f t="shared" si="1358"/>
        <v>1587.5825259999999</v>
      </c>
      <c r="V8697" s="38">
        <f t="shared" si="1359"/>
        <v>0.88763912901268915</v>
      </c>
    </row>
    <row r="8698" spans="1:22">
      <c r="A8698">
        <v>8693</v>
      </c>
      <c r="B8698" s="122">
        <f t="shared" si="1360"/>
        <v>42002</v>
      </c>
      <c r="C8698" s="122">
        <f t="shared" si="1360"/>
        <v>42367</v>
      </c>
      <c r="D8698" s="116">
        <f t="shared" si="1351"/>
        <v>2015</v>
      </c>
      <c r="E8698" s="116">
        <f t="shared" si="1352"/>
        <v>12</v>
      </c>
      <c r="F8698" s="120">
        <v>32.216999999999999</v>
      </c>
      <c r="G8698" s="121">
        <v>1397.193</v>
      </c>
      <c r="H8698" s="121">
        <v>168.96</v>
      </c>
      <c r="I8698" s="121">
        <v>190.33799999999999</v>
      </c>
      <c r="J8698" s="119">
        <v>0</v>
      </c>
      <c r="K8698" s="117">
        <f t="shared" si="1353"/>
        <v>1788.7080000000001</v>
      </c>
      <c r="L8698" s="116">
        <v>20.077000000000002</v>
      </c>
      <c r="M8698" s="116">
        <v>383.80700000000002</v>
      </c>
      <c r="N8698" s="116">
        <v>70.804000000000002</v>
      </c>
      <c r="O8698" s="116">
        <v>51.762999999999998</v>
      </c>
      <c r="P8698" s="116">
        <v>0</v>
      </c>
      <c r="Q8698" s="20">
        <f t="shared" si="1354"/>
        <v>56.275831000000004</v>
      </c>
      <c r="R8698" s="20">
        <f t="shared" si="1355"/>
        <v>1227.0309790000001</v>
      </c>
      <c r="S8698" s="20">
        <f t="shared" si="1356"/>
        <v>138.13860400000002</v>
      </c>
      <c r="T8698" s="20">
        <f t="shared" si="1357"/>
        <v>164.39928800000001</v>
      </c>
      <c r="U8698" s="21">
        <f t="shared" si="1358"/>
        <v>1585.8447020000001</v>
      </c>
      <c r="V8698" s="38">
        <f t="shared" si="1359"/>
        <v>0.88658668826885101</v>
      </c>
    </row>
    <row r="8699" spans="1:22">
      <c r="A8699">
        <v>8694</v>
      </c>
      <c r="B8699" s="122">
        <f t="shared" si="1360"/>
        <v>42002</v>
      </c>
      <c r="C8699" s="122">
        <f t="shared" si="1360"/>
        <v>42367</v>
      </c>
      <c r="D8699" s="116">
        <f t="shared" si="1351"/>
        <v>2015</v>
      </c>
      <c r="E8699" s="116">
        <f t="shared" si="1352"/>
        <v>12</v>
      </c>
      <c r="F8699" s="120">
        <v>32.841999999999999</v>
      </c>
      <c r="G8699" s="121">
        <v>1397.8019999999999</v>
      </c>
      <c r="H8699" s="121">
        <v>190.65299999999999</v>
      </c>
      <c r="I8699" s="121">
        <v>182.05600000000001</v>
      </c>
      <c r="J8699" s="119">
        <v>0</v>
      </c>
      <c r="K8699" s="117">
        <f t="shared" si="1353"/>
        <v>1803.3530000000001</v>
      </c>
      <c r="L8699" s="116">
        <v>20.731999999999999</v>
      </c>
      <c r="M8699" s="116">
        <v>384.851</v>
      </c>
      <c r="N8699" s="116">
        <v>81.712000000000003</v>
      </c>
      <c r="O8699" s="116">
        <v>49.533000000000001</v>
      </c>
      <c r="P8699" s="116">
        <v>0</v>
      </c>
      <c r="Q8699" s="20">
        <f t="shared" si="1354"/>
        <v>58.111795999999998</v>
      </c>
      <c r="R8699" s="20">
        <f t="shared" si="1355"/>
        <v>1230.368647</v>
      </c>
      <c r="S8699" s="20">
        <f t="shared" si="1356"/>
        <v>159.42011200000002</v>
      </c>
      <c r="T8699" s="20">
        <f t="shared" si="1357"/>
        <v>157.31680800000001</v>
      </c>
      <c r="U8699" s="21">
        <f t="shared" si="1358"/>
        <v>1605.217363</v>
      </c>
      <c r="V8699" s="38">
        <f t="shared" si="1359"/>
        <v>0.89012931078940172</v>
      </c>
    </row>
    <row r="8700" spans="1:22">
      <c r="A8700">
        <v>8695</v>
      </c>
      <c r="B8700" s="122">
        <f t="shared" si="1360"/>
        <v>42002</v>
      </c>
      <c r="C8700" s="122">
        <f t="shared" si="1360"/>
        <v>42367</v>
      </c>
      <c r="D8700" s="116">
        <f t="shared" si="1351"/>
        <v>2015</v>
      </c>
      <c r="E8700" s="116">
        <f t="shared" si="1352"/>
        <v>12</v>
      </c>
      <c r="F8700" s="120">
        <v>33.316000000000003</v>
      </c>
      <c r="G8700" s="121">
        <v>1401.8320000000001</v>
      </c>
      <c r="H8700" s="121">
        <v>71.64</v>
      </c>
      <c r="I8700" s="121">
        <v>167.268</v>
      </c>
      <c r="J8700" s="119">
        <v>0</v>
      </c>
      <c r="K8700" s="117">
        <f t="shared" si="1353"/>
        <v>1674.0560000000003</v>
      </c>
      <c r="L8700" s="116">
        <v>21.071999999999999</v>
      </c>
      <c r="M8700" s="116">
        <v>388.40499999999997</v>
      </c>
      <c r="N8700" s="116">
        <v>41.063000000000002</v>
      </c>
      <c r="O8700" s="116">
        <v>46.304000000000002</v>
      </c>
      <c r="P8700" s="116">
        <v>0</v>
      </c>
      <c r="Q8700" s="20">
        <f t="shared" si="1354"/>
        <v>59.064815999999993</v>
      </c>
      <c r="R8700" s="20">
        <f t="shared" si="1355"/>
        <v>1241.730785</v>
      </c>
      <c r="S8700" s="20">
        <f t="shared" si="1356"/>
        <v>80.113913000000011</v>
      </c>
      <c r="T8700" s="20">
        <f t="shared" si="1357"/>
        <v>147.06150400000001</v>
      </c>
      <c r="U8700" s="21">
        <f t="shared" si="1358"/>
        <v>1527.971018</v>
      </c>
      <c r="V8700" s="38">
        <f t="shared" si="1359"/>
        <v>0.91273590489207035</v>
      </c>
    </row>
    <row r="8701" spans="1:22">
      <c r="A8701">
        <v>8696</v>
      </c>
      <c r="B8701" s="122">
        <f t="shared" si="1360"/>
        <v>42002</v>
      </c>
      <c r="C8701" s="122">
        <f t="shared" si="1360"/>
        <v>42367</v>
      </c>
      <c r="D8701" s="116">
        <f t="shared" si="1351"/>
        <v>2015</v>
      </c>
      <c r="E8701" s="116">
        <f t="shared" si="1352"/>
        <v>12</v>
      </c>
      <c r="F8701" s="120">
        <v>32.418999999999997</v>
      </c>
      <c r="G8701" s="121">
        <v>1397.009</v>
      </c>
      <c r="H8701" s="121">
        <v>190.46899999999999</v>
      </c>
      <c r="I8701" s="121">
        <v>177.136</v>
      </c>
      <c r="J8701" s="119">
        <v>0</v>
      </c>
      <c r="K8701" s="117">
        <f t="shared" si="1353"/>
        <v>1797.0330000000001</v>
      </c>
      <c r="L8701" s="116">
        <v>20.509</v>
      </c>
      <c r="M8701" s="116">
        <v>385.74200000000002</v>
      </c>
      <c r="N8701" s="116">
        <v>83.763000000000005</v>
      </c>
      <c r="O8701" s="116">
        <v>48.433999999999997</v>
      </c>
      <c r="P8701" s="116">
        <v>0</v>
      </c>
      <c r="Q8701" s="20">
        <f t="shared" si="1354"/>
        <v>57.486727000000002</v>
      </c>
      <c r="R8701" s="20">
        <f t="shared" si="1355"/>
        <v>1233.2171740000001</v>
      </c>
      <c r="S8701" s="20">
        <f t="shared" si="1356"/>
        <v>163.42161300000001</v>
      </c>
      <c r="T8701" s="20">
        <f t="shared" si="1357"/>
        <v>153.82638399999999</v>
      </c>
      <c r="U8701" s="21">
        <f t="shared" si="1358"/>
        <v>1607.951898</v>
      </c>
      <c r="V8701" s="38">
        <f t="shared" si="1359"/>
        <v>0.89478150818599322</v>
      </c>
    </row>
    <row r="8702" spans="1:22">
      <c r="A8702">
        <v>8697</v>
      </c>
      <c r="B8702" s="122">
        <f t="shared" si="1360"/>
        <v>42002</v>
      </c>
      <c r="C8702" s="122">
        <f t="shared" si="1360"/>
        <v>42367</v>
      </c>
      <c r="D8702" s="116">
        <f t="shared" si="1351"/>
        <v>2015</v>
      </c>
      <c r="E8702" s="116">
        <f t="shared" si="1352"/>
        <v>12</v>
      </c>
      <c r="F8702" s="120">
        <v>32.680999999999997</v>
      </c>
      <c r="G8702" s="121">
        <v>1401.5060000000001</v>
      </c>
      <c r="H8702" s="121">
        <v>209.982</v>
      </c>
      <c r="I8702" s="121">
        <v>229.226</v>
      </c>
      <c r="J8702" s="119">
        <v>0</v>
      </c>
      <c r="K8702" s="117">
        <f t="shared" si="1353"/>
        <v>1873.395</v>
      </c>
      <c r="L8702" s="116">
        <v>20.67</v>
      </c>
      <c r="M8702" s="116">
        <v>385.45</v>
      </c>
      <c r="N8702" s="116">
        <v>95.697999999999993</v>
      </c>
      <c r="O8702" s="116">
        <v>63.201999999999998</v>
      </c>
      <c r="P8702" s="116">
        <v>0</v>
      </c>
      <c r="Q8702" s="20">
        <f t="shared" si="1354"/>
        <v>57.938010000000006</v>
      </c>
      <c r="R8702" s="20">
        <f t="shared" si="1355"/>
        <v>1232.2836500000001</v>
      </c>
      <c r="S8702" s="20">
        <f t="shared" si="1356"/>
        <v>186.70679799999999</v>
      </c>
      <c r="T8702" s="20">
        <f t="shared" si="1357"/>
        <v>200.72955200000001</v>
      </c>
      <c r="U8702" s="21">
        <f t="shared" si="1358"/>
        <v>1677.6580100000001</v>
      </c>
      <c r="V8702" s="38">
        <f t="shared" si="1359"/>
        <v>0.89551750164807753</v>
      </c>
    </row>
    <row r="8703" spans="1:22">
      <c r="A8703">
        <v>8698</v>
      </c>
      <c r="B8703" s="122">
        <f t="shared" si="1360"/>
        <v>42002</v>
      </c>
      <c r="C8703" s="122">
        <f t="shared" si="1360"/>
        <v>42367</v>
      </c>
      <c r="D8703" s="116">
        <f t="shared" si="1351"/>
        <v>2015</v>
      </c>
      <c r="E8703" s="116">
        <f t="shared" si="1352"/>
        <v>12</v>
      </c>
      <c r="F8703" s="120">
        <v>32.290999999999997</v>
      </c>
      <c r="G8703" s="121">
        <v>1386.55</v>
      </c>
      <c r="H8703" s="121">
        <v>265.72199999999998</v>
      </c>
      <c r="I8703" s="121">
        <v>299.56099999999998</v>
      </c>
      <c r="J8703" s="119">
        <v>0</v>
      </c>
      <c r="K8703" s="117">
        <f t="shared" si="1353"/>
        <v>1984.1239999999998</v>
      </c>
      <c r="L8703" s="116">
        <v>20.491</v>
      </c>
      <c r="M8703" s="116">
        <v>377.55799999999999</v>
      </c>
      <c r="N8703" s="116">
        <v>127.511</v>
      </c>
      <c r="O8703" s="116">
        <v>81.322999999999993</v>
      </c>
      <c r="P8703" s="116">
        <v>0</v>
      </c>
      <c r="Q8703" s="20">
        <f t="shared" si="1354"/>
        <v>57.436273</v>
      </c>
      <c r="R8703" s="20">
        <f t="shared" si="1355"/>
        <v>1207.0529260000001</v>
      </c>
      <c r="S8703" s="20">
        <f t="shared" si="1356"/>
        <v>248.77396100000001</v>
      </c>
      <c r="T8703" s="20">
        <f t="shared" si="1357"/>
        <v>258.28184799999997</v>
      </c>
      <c r="U8703" s="21">
        <f t="shared" si="1358"/>
        <v>1771.5450080000001</v>
      </c>
      <c r="V8703" s="38">
        <f t="shared" si="1359"/>
        <v>0.89286002689348054</v>
      </c>
    </row>
    <row r="8704" spans="1:22">
      <c r="A8704">
        <v>8699</v>
      </c>
      <c r="B8704" s="122">
        <f t="shared" si="1360"/>
        <v>42002</v>
      </c>
      <c r="C8704" s="122">
        <f t="shared" si="1360"/>
        <v>42367</v>
      </c>
      <c r="D8704" s="116">
        <f t="shared" si="1351"/>
        <v>2015</v>
      </c>
      <c r="E8704" s="116">
        <f t="shared" si="1352"/>
        <v>12</v>
      </c>
      <c r="F8704" s="120">
        <v>31.765999999999998</v>
      </c>
      <c r="G8704" s="121">
        <v>1399.2</v>
      </c>
      <c r="H8704" s="121">
        <v>232.85400000000001</v>
      </c>
      <c r="I8704" s="121">
        <v>355.84699999999998</v>
      </c>
      <c r="J8704" s="119">
        <v>0</v>
      </c>
      <c r="K8704" s="117">
        <f t="shared" si="1353"/>
        <v>2019.6670000000001</v>
      </c>
      <c r="L8704" s="116">
        <v>20.141999999999999</v>
      </c>
      <c r="M8704" s="116">
        <v>384.48</v>
      </c>
      <c r="N8704" s="116">
        <v>98.998000000000005</v>
      </c>
      <c r="O8704" s="116">
        <v>96.891999999999996</v>
      </c>
      <c r="P8704" s="116">
        <v>0</v>
      </c>
      <c r="Q8704" s="20">
        <f t="shared" si="1354"/>
        <v>56.458025999999997</v>
      </c>
      <c r="R8704" s="20">
        <f t="shared" si="1355"/>
        <v>1229.1825600000002</v>
      </c>
      <c r="S8704" s="20">
        <f t="shared" si="1356"/>
        <v>193.14509800000002</v>
      </c>
      <c r="T8704" s="20">
        <f t="shared" si="1357"/>
        <v>307.72899200000001</v>
      </c>
      <c r="U8704" s="21">
        <f t="shared" si="1358"/>
        <v>1786.5146760000002</v>
      </c>
      <c r="V8704" s="38">
        <f t="shared" si="1359"/>
        <v>0.8845590268098652</v>
      </c>
    </row>
    <row r="8705" spans="1:22">
      <c r="A8705">
        <v>8700</v>
      </c>
      <c r="B8705" s="122">
        <f t="shared" si="1360"/>
        <v>42002</v>
      </c>
      <c r="C8705" s="122">
        <f t="shared" si="1360"/>
        <v>42367</v>
      </c>
      <c r="D8705" s="116">
        <f t="shared" si="1351"/>
        <v>2015</v>
      </c>
      <c r="E8705" s="116">
        <f t="shared" si="1352"/>
        <v>12</v>
      </c>
      <c r="F8705" s="120">
        <v>31.43</v>
      </c>
      <c r="G8705" s="121">
        <v>1467.8009999999999</v>
      </c>
      <c r="H8705" s="121">
        <v>128.77500000000001</v>
      </c>
      <c r="I8705" s="121">
        <v>420.71199999999999</v>
      </c>
      <c r="J8705" s="119">
        <v>0</v>
      </c>
      <c r="K8705" s="117">
        <f t="shared" si="1353"/>
        <v>2048.7179999999998</v>
      </c>
      <c r="L8705" s="116">
        <v>20.013000000000002</v>
      </c>
      <c r="M8705" s="116">
        <v>407.28</v>
      </c>
      <c r="N8705" s="116">
        <v>68.787000000000006</v>
      </c>
      <c r="O8705" s="116">
        <v>115.44199999999999</v>
      </c>
      <c r="P8705" s="116">
        <v>0</v>
      </c>
      <c r="Q8705" s="20">
        <f t="shared" si="1354"/>
        <v>56.096439000000004</v>
      </c>
      <c r="R8705" s="20">
        <f t="shared" si="1355"/>
        <v>1302.0741599999999</v>
      </c>
      <c r="S8705" s="20">
        <f t="shared" si="1356"/>
        <v>134.20343700000001</v>
      </c>
      <c r="T8705" s="20">
        <f t="shared" si="1357"/>
        <v>366.64379200000002</v>
      </c>
      <c r="U8705" s="21">
        <f t="shared" si="1358"/>
        <v>1859.0178279999998</v>
      </c>
      <c r="V8705" s="38">
        <f t="shared" si="1359"/>
        <v>0.90740542524642231</v>
      </c>
    </row>
    <row r="8706" spans="1:22">
      <c r="A8706">
        <v>8701</v>
      </c>
      <c r="B8706" s="122">
        <f t="shared" si="1360"/>
        <v>42002</v>
      </c>
      <c r="C8706" s="122">
        <f t="shared" si="1360"/>
        <v>42367</v>
      </c>
      <c r="D8706" s="116">
        <f t="shared" si="1351"/>
        <v>2015</v>
      </c>
      <c r="E8706" s="116">
        <f t="shared" si="1352"/>
        <v>12</v>
      </c>
      <c r="F8706" s="120">
        <v>31.632999999999999</v>
      </c>
      <c r="G8706" s="121">
        <v>1529.7639999999999</v>
      </c>
      <c r="H8706" s="121">
        <v>131.762</v>
      </c>
      <c r="I8706" s="121">
        <v>420.88499999999999</v>
      </c>
      <c r="J8706" s="119">
        <v>0</v>
      </c>
      <c r="K8706" s="117">
        <f t="shared" si="1353"/>
        <v>2114.0439999999999</v>
      </c>
      <c r="L8706" s="116">
        <v>20.218</v>
      </c>
      <c r="M8706" s="116">
        <v>426.767</v>
      </c>
      <c r="N8706" s="116">
        <v>70.817999999999998</v>
      </c>
      <c r="O8706" s="116">
        <v>115.792</v>
      </c>
      <c r="P8706" s="116">
        <v>0</v>
      </c>
      <c r="Q8706" s="20">
        <f t="shared" si="1354"/>
        <v>56.671053999999998</v>
      </c>
      <c r="R8706" s="20">
        <f t="shared" si="1355"/>
        <v>1364.3740990000001</v>
      </c>
      <c r="S8706" s="20">
        <f t="shared" si="1356"/>
        <v>138.165918</v>
      </c>
      <c r="T8706" s="20">
        <f t="shared" si="1357"/>
        <v>367.75539200000003</v>
      </c>
      <c r="U8706" s="21">
        <f t="shared" si="1358"/>
        <v>1926.966463</v>
      </c>
      <c r="V8706" s="38">
        <f t="shared" si="1359"/>
        <v>0.91150726427642947</v>
      </c>
    </row>
    <row r="8707" spans="1:22">
      <c r="A8707">
        <v>8702</v>
      </c>
      <c r="B8707" s="122">
        <f t="shared" si="1360"/>
        <v>42002</v>
      </c>
      <c r="C8707" s="122">
        <f t="shared" si="1360"/>
        <v>42367</v>
      </c>
      <c r="D8707" s="116">
        <f t="shared" si="1351"/>
        <v>2015</v>
      </c>
      <c r="E8707" s="116">
        <f t="shared" si="1352"/>
        <v>12</v>
      </c>
      <c r="F8707" s="120">
        <v>31.431999999999999</v>
      </c>
      <c r="G8707" s="121">
        <v>1547.8440000000001</v>
      </c>
      <c r="H8707" s="121">
        <v>99.12</v>
      </c>
      <c r="I8707" s="121">
        <v>466.42099999999999</v>
      </c>
      <c r="J8707" s="119">
        <v>0</v>
      </c>
      <c r="K8707" s="117">
        <f t="shared" si="1353"/>
        <v>2144.817</v>
      </c>
      <c r="L8707" s="116">
        <v>20.033999999999999</v>
      </c>
      <c r="M8707" s="116">
        <v>429.68599999999998</v>
      </c>
      <c r="N8707" s="116">
        <v>54.728999999999999</v>
      </c>
      <c r="O8707" s="116">
        <v>126.56100000000001</v>
      </c>
      <c r="P8707" s="116">
        <v>0</v>
      </c>
      <c r="Q8707" s="20">
        <f t="shared" si="1354"/>
        <v>56.155301999999999</v>
      </c>
      <c r="R8707" s="20">
        <f t="shared" si="1355"/>
        <v>1373.706142</v>
      </c>
      <c r="S8707" s="20">
        <f t="shared" si="1356"/>
        <v>106.776279</v>
      </c>
      <c r="T8707" s="20">
        <f t="shared" si="1357"/>
        <v>401.95773600000007</v>
      </c>
      <c r="U8707" s="21">
        <f t="shared" si="1358"/>
        <v>1938.5954589999999</v>
      </c>
      <c r="V8707" s="38">
        <f t="shared" si="1359"/>
        <v>0.90385121854218797</v>
      </c>
    </row>
    <row r="8708" spans="1:22">
      <c r="A8708">
        <v>8703</v>
      </c>
      <c r="B8708" s="122">
        <f t="shared" si="1360"/>
        <v>42002</v>
      </c>
      <c r="C8708" s="122">
        <f t="shared" si="1360"/>
        <v>42367</v>
      </c>
      <c r="D8708" s="116">
        <f t="shared" si="1351"/>
        <v>2015</v>
      </c>
      <c r="E8708" s="116">
        <f t="shared" si="1352"/>
        <v>12</v>
      </c>
      <c r="F8708" s="120">
        <v>0</v>
      </c>
      <c r="G8708" s="121">
        <v>1558.425</v>
      </c>
      <c r="H8708" s="121">
        <v>0.20499999999999999</v>
      </c>
      <c r="I8708" s="121">
        <v>832.40099999999995</v>
      </c>
      <c r="J8708" s="119">
        <v>0</v>
      </c>
      <c r="K8708" s="117">
        <f t="shared" si="1353"/>
        <v>2391.0309999999999</v>
      </c>
      <c r="L8708" s="116">
        <v>0</v>
      </c>
      <c r="M8708" s="116">
        <v>432.334</v>
      </c>
      <c r="N8708" s="116">
        <v>4.38</v>
      </c>
      <c r="O8708" s="116">
        <v>226.92</v>
      </c>
      <c r="P8708" s="116">
        <v>0</v>
      </c>
      <c r="Q8708" s="20">
        <f t="shared" si="1354"/>
        <v>0</v>
      </c>
      <c r="R8708" s="20">
        <f t="shared" si="1355"/>
        <v>1382.1717980000001</v>
      </c>
      <c r="S8708" s="20">
        <f t="shared" si="1356"/>
        <v>8.5453799999999998</v>
      </c>
      <c r="T8708" s="20">
        <f t="shared" si="1357"/>
        <v>720.69791999999995</v>
      </c>
      <c r="U8708" s="21">
        <f t="shared" si="1358"/>
        <v>2111.4150979999999</v>
      </c>
      <c r="V8708" s="38">
        <f t="shared" si="1359"/>
        <v>0.883056345986313</v>
      </c>
    </row>
    <row r="8709" spans="1:22">
      <c r="A8709">
        <v>8704</v>
      </c>
      <c r="B8709" s="122">
        <f t="shared" si="1360"/>
        <v>42002</v>
      </c>
      <c r="C8709" s="122">
        <f t="shared" si="1360"/>
        <v>42367</v>
      </c>
      <c r="D8709" s="116">
        <f t="shared" si="1351"/>
        <v>2015</v>
      </c>
      <c r="E8709" s="116">
        <f t="shared" si="1352"/>
        <v>12</v>
      </c>
      <c r="F8709" s="120">
        <v>0</v>
      </c>
      <c r="G8709" s="121">
        <v>1344.069</v>
      </c>
      <c r="H8709" s="121">
        <v>0.17100000000000001</v>
      </c>
      <c r="I8709" s="121">
        <v>898.36800000000005</v>
      </c>
      <c r="J8709" s="119">
        <v>0</v>
      </c>
      <c r="K8709" s="117">
        <f t="shared" si="1353"/>
        <v>2242.6080000000002</v>
      </c>
      <c r="L8709" s="116">
        <v>0</v>
      </c>
      <c r="M8709" s="116">
        <v>385.03699999999998</v>
      </c>
      <c r="N8709" s="116">
        <v>2.6179999999999999</v>
      </c>
      <c r="O8709" s="116">
        <v>247.80600000000001</v>
      </c>
      <c r="P8709" s="116">
        <v>0</v>
      </c>
      <c r="Q8709" s="20">
        <f t="shared" si="1354"/>
        <v>0</v>
      </c>
      <c r="R8709" s="20">
        <f t="shared" si="1355"/>
        <v>1230.963289</v>
      </c>
      <c r="S8709" s="20">
        <f t="shared" si="1356"/>
        <v>5.1077180000000002</v>
      </c>
      <c r="T8709" s="20">
        <f t="shared" si="1357"/>
        <v>787.03185600000006</v>
      </c>
      <c r="U8709" s="21">
        <f t="shared" si="1358"/>
        <v>2023.1028630000001</v>
      </c>
      <c r="V8709" s="38">
        <f t="shared" si="1359"/>
        <v>0.90212059486098328</v>
      </c>
    </row>
    <row r="8710" spans="1:22">
      <c r="A8710">
        <v>8705</v>
      </c>
      <c r="B8710" s="122">
        <f t="shared" si="1360"/>
        <v>42002</v>
      </c>
      <c r="C8710" s="122">
        <f t="shared" si="1360"/>
        <v>42367</v>
      </c>
      <c r="D8710" s="116">
        <f t="shared" si="1351"/>
        <v>2015</v>
      </c>
      <c r="E8710" s="116">
        <f t="shared" si="1352"/>
        <v>12</v>
      </c>
      <c r="F8710" s="120">
        <v>0</v>
      </c>
      <c r="G8710" s="121">
        <v>1561.154</v>
      </c>
      <c r="H8710" s="121">
        <v>0.40400000000000003</v>
      </c>
      <c r="I8710" s="121">
        <v>736.7</v>
      </c>
      <c r="J8710" s="119">
        <v>0</v>
      </c>
      <c r="K8710" s="117">
        <f t="shared" si="1353"/>
        <v>2298.2579999999998</v>
      </c>
      <c r="L8710" s="116">
        <v>0</v>
      </c>
      <c r="M8710" s="116">
        <v>433.75299999999999</v>
      </c>
      <c r="N8710" s="116">
        <v>4.2649999999999997</v>
      </c>
      <c r="O8710" s="116">
        <v>202.75899999999999</v>
      </c>
      <c r="P8710" s="116">
        <v>0</v>
      </c>
      <c r="Q8710" s="20">
        <f t="shared" si="1354"/>
        <v>0</v>
      </c>
      <c r="R8710" s="20">
        <f t="shared" si="1355"/>
        <v>1386.708341</v>
      </c>
      <c r="S8710" s="20">
        <f t="shared" si="1356"/>
        <v>8.3210149999999992</v>
      </c>
      <c r="T8710" s="20">
        <f t="shared" si="1357"/>
        <v>643.96258399999999</v>
      </c>
      <c r="U8710" s="21">
        <f t="shared" si="1358"/>
        <v>2038.9919399999999</v>
      </c>
      <c r="V8710" s="38">
        <f t="shared" si="1359"/>
        <v>0.88719018491396529</v>
      </c>
    </row>
    <row r="8711" spans="1:22">
      <c r="A8711">
        <v>8706</v>
      </c>
      <c r="B8711" s="122">
        <f t="shared" si="1360"/>
        <v>42002</v>
      </c>
      <c r="C8711" s="122">
        <f t="shared" si="1360"/>
        <v>42367</v>
      </c>
      <c r="D8711" s="116">
        <f t="shared" ref="D8711:D8765" si="1361">YEAR(C8711)</f>
        <v>2015</v>
      </c>
      <c r="E8711" s="116">
        <f t="shared" ref="E8711:E8765" si="1362">MONTH(C8711)</f>
        <v>12</v>
      </c>
      <c r="F8711" s="120">
        <v>0</v>
      </c>
      <c r="G8711" s="121">
        <v>1589.798</v>
      </c>
      <c r="H8711" s="121">
        <v>0</v>
      </c>
      <c r="I8711" s="121">
        <v>535.28899999999999</v>
      </c>
      <c r="J8711" s="119">
        <v>0</v>
      </c>
      <c r="K8711" s="117">
        <f t="shared" ref="K8711:K8765" si="1363">SUM(F8711:J8711)</f>
        <v>2125.087</v>
      </c>
      <c r="L8711" s="116">
        <v>0</v>
      </c>
      <c r="M8711" s="116">
        <v>439.74599999999998</v>
      </c>
      <c r="N8711" s="116">
        <v>0</v>
      </c>
      <c r="O8711" s="116">
        <v>145.85900000000001</v>
      </c>
      <c r="P8711" s="116">
        <v>0</v>
      </c>
      <c r="Q8711" s="20">
        <f t="shared" ref="Q8711:Q8765" si="1364">+$Q$2*L8711</f>
        <v>0</v>
      </c>
      <c r="R8711" s="20">
        <f t="shared" ref="R8711:R8765" si="1365">+$R$2*M8711</f>
        <v>1405.867962</v>
      </c>
      <c r="S8711" s="20">
        <f t="shared" ref="S8711:S8765" si="1366">+$S$2*N8711</f>
        <v>0</v>
      </c>
      <c r="T8711" s="20">
        <f t="shared" ref="T8711:T8765" si="1367">+$T$2*O8711</f>
        <v>463.24818400000004</v>
      </c>
      <c r="U8711" s="21">
        <f t="shared" ref="U8711:U8764" si="1368">SUM(Q8711:T8711)</f>
        <v>1869.1161460000001</v>
      </c>
      <c r="V8711" s="38">
        <f t="shared" ref="V8711:V8765" si="1369">+U8711/K8711</f>
        <v>0.87954805897358557</v>
      </c>
    </row>
    <row r="8712" spans="1:22">
      <c r="A8712">
        <v>8707</v>
      </c>
      <c r="B8712" s="122">
        <f t="shared" si="1360"/>
        <v>42002</v>
      </c>
      <c r="C8712" s="122">
        <f t="shared" si="1360"/>
        <v>42367</v>
      </c>
      <c r="D8712" s="116">
        <f t="shared" si="1361"/>
        <v>2015</v>
      </c>
      <c r="E8712" s="116">
        <f t="shared" si="1362"/>
        <v>12</v>
      </c>
      <c r="F8712" s="120">
        <v>0</v>
      </c>
      <c r="G8712" s="121">
        <v>1587.336</v>
      </c>
      <c r="H8712" s="121">
        <v>0</v>
      </c>
      <c r="I8712" s="121">
        <v>511.86200000000002</v>
      </c>
      <c r="J8712" s="119">
        <v>0</v>
      </c>
      <c r="K8712" s="117">
        <f t="shared" si="1363"/>
        <v>2099.1979999999999</v>
      </c>
      <c r="L8712" s="116">
        <v>0</v>
      </c>
      <c r="M8712" s="116">
        <v>439.017</v>
      </c>
      <c r="N8712" s="116">
        <v>0</v>
      </c>
      <c r="O8712" s="116">
        <v>139.524</v>
      </c>
      <c r="P8712" s="116">
        <v>0</v>
      </c>
      <c r="Q8712" s="20">
        <f t="shared" si="1364"/>
        <v>0</v>
      </c>
      <c r="R8712" s="20">
        <f t="shared" si="1365"/>
        <v>1403.5373489999999</v>
      </c>
      <c r="S8712" s="20">
        <f t="shared" si="1366"/>
        <v>0</v>
      </c>
      <c r="T8712" s="20">
        <f t="shared" si="1367"/>
        <v>443.12822400000005</v>
      </c>
      <c r="U8712" s="21">
        <f t="shared" si="1368"/>
        <v>1846.665573</v>
      </c>
      <c r="V8712" s="38">
        <f t="shared" si="1369"/>
        <v>0.87970052038921531</v>
      </c>
    </row>
    <row r="8713" spans="1:22">
      <c r="A8713">
        <v>8708</v>
      </c>
      <c r="B8713" s="122">
        <f t="shared" si="1360"/>
        <v>42002</v>
      </c>
      <c r="C8713" s="122">
        <f t="shared" si="1360"/>
        <v>42367</v>
      </c>
      <c r="D8713" s="116">
        <f t="shared" si="1361"/>
        <v>2015</v>
      </c>
      <c r="E8713" s="116">
        <f t="shared" si="1362"/>
        <v>12</v>
      </c>
      <c r="F8713" s="120">
        <v>0</v>
      </c>
      <c r="G8713" s="121">
        <v>1582.25</v>
      </c>
      <c r="H8713" s="121">
        <v>0</v>
      </c>
      <c r="I8713" s="121">
        <v>506.41699999999997</v>
      </c>
      <c r="J8713" s="119">
        <v>0</v>
      </c>
      <c r="K8713" s="117">
        <f t="shared" si="1363"/>
        <v>2088.6669999999999</v>
      </c>
      <c r="L8713" s="116">
        <v>0</v>
      </c>
      <c r="M8713" s="116">
        <v>437.64299999999997</v>
      </c>
      <c r="N8713" s="116">
        <v>0</v>
      </c>
      <c r="O8713" s="116">
        <v>138.18899999999999</v>
      </c>
      <c r="P8713" s="116">
        <v>0</v>
      </c>
      <c r="Q8713" s="20">
        <f t="shared" si="1364"/>
        <v>0</v>
      </c>
      <c r="R8713" s="20">
        <f t="shared" si="1365"/>
        <v>1399.144671</v>
      </c>
      <c r="S8713" s="20">
        <f t="shared" si="1366"/>
        <v>0</v>
      </c>
      <c r="T8713" s="20">
        <f t="shared" si="1367"/>
        <v>438.88826399999999</v>
      </c>
      <c r="U8713" s="21">
        <f t="shared" si="1368"/>
        <v>1838.032935</v>
      </c>
      <c r="V8713" s="38">
        <f t="shared" si="1369"/>
        <v>0.88000286067621125</v>
      </c>
    </row>
    <row r="8714" spans="1:22">
      <c r="A8714">
        <v>8709</v>
      </c>
      <c r="B8714" s="122">
        <f t="shared" si="1360"/>
        <v>42002</v>
      </c>
      <c r="C8714" s="122">
        <f t="shared" si="1360"/>
        <v>42367</v>
      </c>
      <c r="D8714" s="116">
        <f t="shared" si="1361"/>
        <v>2015</v>
      </c>
      <c r="E8714" s="116">
        <f t="shared" si="1362"/>
        <v>12</v>
      </c>
      <c r="F8714" s="120">
        <v>0</v>
      </c>
      <c r="G8714" s="121">
        <v>1593.175</v>
      </c>
      <c r="H8714" s="121">
        <v>0</v>
      </c>
      <c r="I8714" s="121">
        <v>510.78500000000003</v>
      </c>
      <c r="J8714" s="119">
        <v>0</v>
      </c>
      <c r="K8714" s="117">
        <f t="shared" si="1363"/>
        <v>2103.96</v>
      </c>
      <c r="L8714" s="116">
        <v>0</v>
      </c>
      <c r="M8714" s="116">
        <v>440.34199999999998</v>
      </c>
      <c r="N8714" s="116">
        <v>0</v>
      </c>
      <c r="O8714" s="116">
        <v>139.6</v>
      </c>
      <c r="P8714" s="116">
        <v>0</v>
      </c>
      <c r="Q8714" s="20">
        <f t="shared" si="1364"/>
        <v>0</v>
      </c>
      <c r="R8714" s="20">
        <f t="shared" si="1365"/>
        <v>1407.7733739999999</v>
      </c>
      <c r="S8714" s="20">
        <f t="shared" si="1366"/>
        <v>0</v>
      </c>
      <c r="T8714" s="20">
        <f t="shared" si="1367"/>
        <v>443.36959999999999</v>
      </c>
      <c r="U8714" s="21">
        <f t="shared" si="1368"/>
        <v>1851.1429739999999</v>
      </c>
      <c r="V8714" s="38">
        <f t="shared" si="1369"/>
        <v>0.87983753208235893</v>
      </c>
    </row>
    <row r="8715" spans="1:22">
      <c r="A8715">
        <v>8710</v>
      </c>
      <c r="B8715" s="122">
        <f t="shared" si="1360"/>
        <v>42002</v>
      </c>
      <c r="C8715" s="122">
        <f t="shared" si="1360"/>
        <v>42367</v>
      </c>
      <c r="D8715" s="116">
        <f t="shared" si="1361"/>
        <v>2015</v>
      </c>
      <c r="E8715" s="116">
        <f t="shared" si="1362"/>
        <v>12</v>
      </c>
      <c r="F8715" s="120">
        <v>0</v>
      </c>
      <c r="G8715" s="121">
        <v>1603.1849999999999</v>
      </c>
      <c r="H8715" s="121">
        <v>0.89100000000000001</v>
      </c>
      <c r="I8715" s="121">
        <v>535.69299999999998</v>
      </c>
      <c r="J8715" s="119">
        <v>0</v>
      </c>
      <c r="K8715" s="117">
        <f t="shared" si="1363"/>
        <v>2139.7690000000002</v>
      </c>
      <c r="L8715" s="116">
        <v>0</v>
      </c>
      <c r="M8715" s="116">
        <v>442.67599999999999</v>
      </c>
      <c r="N8715" s="116">
        <v>4.37</v>
      </c>
      <c r="O8715" s="116">
        <v>145.88999999999999</v>
      </c>
      <c r="P8715" s="116">
        <v>0</v>
      </c>
      <c r="Q8715" s="20">
        <f t="shared" si="1364"/>
        <v>0</v>
      </c>
      <c r="R8715" s="20">
        <f t="shared" si="1365"/>
        <v>1415.2351719999999</v>
      </c>
      <c r="S8715" s="20">
        <f t="shared" si="1366"/>
        <v>8.5258700000000012</v>
      </c>
      <c r="T8715" s="20">
        <f t="shared" si="1367"/>
        <v>463.34663999999998</v>
      </c>
      <c r="U8715" s="21">
        <f t="shared" si="1368"/>
        <v>1887.1076819999998</v>
      </c>
      <c r="V8715" s="38">
        <f t="shared" si="1369"/>
        <v>0.88192121766414955</v>
      </c>
    </row>
    <row r="8716" spans="1:22">
      <c r="A8716">
        <v>8711</v>
      </c>
      <c r="B8716" s="122">
        <f t="shared" si="1360"/>
        <v>42002</v>
      </c>
      <c r="C8716" s="122">
        <f t="shared" si="1360"/>
        <v>42367</v>
      </c>
      <c r="D8716" s="116">
        <f t="shared" si="1361"/>
        <v>2015</v>
      </c>
      <c r="E8716" s="116">
        <f t="shared" si="1362"/>
        <v>12</v>
      </c>
      <c r="F8716" s="120">
        <v>0</v>
      </c>
      <c r="G8716" s="121">
        <v>1599.74</v>
      </c>
      <c r="H8716" s="121">
        <v>0</v>
      </c>
      <c r="I8716" s="121">
        <v>541.57799999999997</v>
      </c>
      <c r="J8716" s="119">
        <v>0</v>
      </c>
      <c r="K8716" s="117">
        <f t="shared" si="1363"/>
        <v>2141.3180000000002</v>
      </c>
      <c r="L8716" s="116">
        <v>0</v>
      </c>
      <c r="M8716" s="116">
        <v>441.64</v>
      </c>
      <c r="N8716" s="116">
        <v>0</v>
      </c>
      <c r="O8716" s="116">
        <v>148.80500000000001</v>
      </c>
      <c r="P8716" s="116">
        <v>0</v>
      </c>
      <c r="Q8716" s="20">
        <f t="shared" si="1364"/>
        <v>0</v>
      </c>
      <c r="R8716" s="20">
        <f t="shared" si="1365"/>
        <v>1411.92308</v>
      </c>
      <c r="S8716" s="20">
        <f t="shared" si="1366"/>
        <v>0</v>
      </c>
      <c r="T8716" s="20">
        <f t="shared" si="1367"/>
        <v>472.60468000000003</v>
      </c>
      <c r="U8716" s="21">
        <f t="shared" si="1368"/>
        <v>1884.5277599999999</v>
      </c>
      <c r="V8716" s="38">
        <f t="shared" si="1369"/>
        <v>0.88007841899241479</v>
      </c>
    </row>
    <row r="8717" spans="1:22">
      <c r="A8717">
        <v>8712</v>
      </c>
      <c r="B8717" s="122">
        <f t="shared" si="1360"/>
        <v>42002</v>
      </c>
      <c r="C8717" s="122">
        <f t="shared" si="1360"/>
        <v>42367</v>
      </c>
      <c r="D8717" s="116">
        <f t="shared" si="1361"/>
        <v>2015</v>
      </c>
      <c r="E8717" s="116">
        <f t="shared" si="1362"/>
        <v>12</v>
      </c>
      <c r="F8717" s="120">
        <v>0</v>
      </c>
      <c r="G8717" s="121">
        <v>1593.29</v>
      </c>
      <c r="H8717" s="121">
        <v>0</v>
      </c>
      <c r="I8717" s="121">
        <v>523.12599999999998</v>
      </c>
      <c r="J8717" s="119">
        <v>0</v>
      </c>
      <c r="K8717" s="117">
        <f t="shared" si="1363"/>
        <v>2116.4160000000002</v>
      </c>
      <c r="L8717" s="116">
        <v>0</v>
      </c>
      <c r="M8717" s="116">
        <v>440.73899999999998</v>
      </c>
      <c r="N8717" s="116">
        <v>0</v>
      </c>
      <c r="O8717" s="116">
        <v>143.39400000000001</v>
      </c>
      <c r="P8717" s="116">
        <v>0</v>
      </c>
      <c r="Q8717" s="20">
        <f t="shared" si="1364"/>
        <v>0</v>
      </c>
      <c r="R8717" s="20">
        <f t="shared" si="1365"/>
        <v>1409.0425829999999</v>
      </c>
      <c r="S8717" s="20">
        <f t="shared" si="1366"/>
        <v>0</v>
      </c>
      <c r="T8717" s="20">
        <f t="shared" si="1367"/>
        <v>455.41934400000002</v>
      </c>
      <c r="U8717" s="21">
        <f t="shared" si="1368"/>
        <v>1864.4619269999998</v>
      </c>
      <c r="V8717" s="38">
        <f t="shared" si="1369"/>
        <v>0.88095248145922145</v>
      </c>
    </row>
    <row r="8718" spans="1:22">
      <c r="A8718">
        <v>8713</v>
      </c>
      <c r="B8718" s="122">
        <f t="shared" si="1360"/>
        <v>42003</v>
      </c>
      <c r="C8718" s="122">
        <f t="shared" si="1360"/>
        <v>42368</v>
      </c>
      <c r="D8718" s="116">
        <f t="shared" si="1361"/>
        <v>2015</v>
      </c>
      <c r="E8718" s="116">
        <f t="shared" si="1362"/>
        <v>12</v>
      </c>
      <c r="F8718" s="120">
        <v>0</v>
      </c>
      <c r="G8718" s="121">
        <v>1573.5450000000001</v>
      </c>
      <c r="H8718" s="121">
        <v>0</v>
      </c>
      <c r="I8718" s="121">
        <v>436.45</v>
      </c>
      <c r="J8718" s="119">
        <v>0</v>
      </c>
      <c r="K8718" s="117">
        <f t="shared" si="1363"/>
        <v>2009.9950000000001</v>
      </c>
      <c r="L8718" s="116">
        <v>0</v>
      </c>
      <c r="M8718" s="116">
        <v>435.58800000000002</v>
      </c>
      <c r="N8718" s="116">
        <v>0</v>
      </c>
      <c r="O8718" s="116">
        <v>120.277</v>
      </c>
      <c r="P8718" s="116">
        <v>0</v>
      </c>
      <c r="Q8718" s="20">
        <f t="shared" si="1364"/>
        <v>0</v>
      </c>
      <c r="R8718" s="20">
        <f t="shared" si="1365"/>
        <v>1392.574836</v>
      </c>
      <c r="S8718" s="20">
        <f t="shared" si="1366"/>
        <v>0</v>
      </c>
      <c r="T8718" s="20">
        <f t="shared" si="1367"/>
        <v>381.999752</v>
      </c>
      <c r="U8718" s="21">
        <f t="shared" si="1368"/>
        <v>1774.5745879999999</v>
      </c>
      <c r="V8718" s="38">
        <f t="shared" si="1369"/>
        <v>0.8828751255600138</v>
      </c>
    </row>
    <row r="8719" spans="1:22">
      <c r="A8719">
        <v>8714</v>
      </c>
      <c r="B8719" s="122">
        <f t="shared" si="1360"/>
        <v>42003</v>
      </c>
      <c r="C8719" s="122">
        <f t="shared" si="1360"/>
        <v>42368</v>
      </c>
      <c r="D8719" s="116">
        <f t="shared" si="1361"/>
        <v>2015</v>
      </c>
      <c r="E8719" s="116">
        <f t="shared" si="1362"/>
        <v>12</v>
      </c>
      <c r="F8719" s="120">
        <v>29.701000000000001</v>
      </c>
      <c r="G8719" s="121">
        <v>1515.366</v>
      </c>
      <c r="H8719" s="121">
        <v>10.273999999999999</v>
      </c>
      <c r="I8719" s="121">
        <v>337.29599999999999</v>
      </c>
      <c r="J8719" s="119">
        <v>0</v>
      </c>
      <c r="K8719" s="117">
        <f t="shared" si="1363"/>
        <v>1892.6369999999999</v>
      </c>
      <c r="L8719" s="116">
        <v>18.922000000000001</v>
      </c>
      <c r="M8719" s="116">
        <v>406.69400000000002</v>
      </c>
      <c r="N8719" s="116">
        <v>19.120999999999999</v>
      </c>
      <c r="O8719" s="116">
        <v>90.028999999999996</v>
      </c>
      <c r="P8719" s="116">
        <v>0</v>
      </c>
      <c r="Q8719" s="20">
        <f t="shared" si="1364"/>
        <v>53.038366000000003</v>
      </c>
      <c r="R8719" s="20">
        <f t="shared" si="1365"/>
        <v>1300.2007180000001</v>
      </c>
      <c r="S8719" s="20">
        <f t="shared" si="1366"/>
        <v>37.305070999999998</v>
      </c>
      <c r="T8719" s="20">
        <f t="shared" si="1367"/>
        <v>285.93210399999998</v>
      </c>
      <c r="U8719" s="21">
        <f t="shared" si="1368"/>
        <v>1676.476259</v>
      </c>
      <c r="V8719" s="38">
        <f t="shared" si="1369"/>
        <v>0.88578858967673146</v>
      </c>
    </row>
    <row r="8720" spans="1:22">
      <c r="A8720">
        <v>8715</v>
      </c>
      <c r="B8720" s="122">
        <f t="shared" si="1360"/>
        <v>42003</v>
      </c>
      <c r="C8720" s="122">
        <f t="shared" si="1360"/>
        <v>42368</v>
      </c>
      <c r="D8720" s="116">
        <f t="shared" si="1361"/>
        <v>2015</v>
      </c>
      <c r="E8720" s="116">
        <f t="shared" si="1362"/>
        <v>12</v>
      </c>
      <c r="F8720" s="120">
        <v>30.15</v>
      </c>
      <c r="G8720" s="121">
        <v>1430.684</v>
      </c>
      <c r="H8720" s="121">
        <v>58.844999999999999</v>
      </c>
      <c r="I8720" s="121">
        <v>266.86700000000002</v>
      </c>
      <c r="J8720" s="119">
        <v>0</v>
      </c>
      <c r="K8720" s="117">
        <f t="shared" si="1363"/>
        <v>1786.546</v>
      </c>
      <c r="L8720" s="116">
        <v>19.158999999999999</v>
      </c>
      <c r="M8720" s="116">
        <v>400.40600000000001</v>
      </c>
      <c r="N8720" s="116">
        <v>30.858000000000001</v>
      </c>
      <c r="O8720" s="116">
        <v>72.081999999999994</v>
      </c>
      <c r="P8720" s="116">
        <v>0</v>
      </c>
      <c r="Q8720" s="20">
        <f t="shared" si="1364"/>
        <v>53.702676999999994</v>
      </c>
      <c r="R8720" s="20">
        <f t="shared" si="1365"/>
        <v>1280.097982</v>
      </c>
      <c r="S8720" s="20">
        <f t="shared" si="1366"/>
        <v>60.203958</v>
      </c>
      <c r="T8720" s="20">
        <f t="shared" si="1367"/>
        <v>228.93243199999998</v>
      </c>
      <c r="U8720" s="21">
        <f t="shared" si="1368"/>
        <v>1622.9370490000001</v>
      </c>
      <c r="V8720" s="38">
        <f t="shared" si="1369"/>
        <v>0.9084216409764988</v>
      </c>
    </row>
    <row r="8721" spans="1:22">
      <c r="A8721">
        <v>8716</v>
      </c>
      <c r="B8721" s="122">
        <f t="shared" si="1360"/>
        <v>42003</v>
      </c>
      <c r="C8721" s="122">
        <f t="shared" si="1360"/>
        <v>42368</v>
      </c>
      <c r="D8721" s="116">
        <f t="shared" si="1361"/>
        <v>2015</v>
      </c>
      <c r="E8721" s="116">
        <f t="shared" si="1362"/>
        <v>12</v>
      </c>
      <c r="F8721" s="120">
        <v>30.344999999999999</v>
      </c>
      <c r="G8721" s="121">
        <v>1424.664</v>
      </c>
      <c r="H8721" s="121">
        <v>41.009</v>
      </c>
      <c r="I8721" s="121">
        <v>224.453</v>
      </c>
      <c r="J8721" s="119">
        <v>0</v>
      </c>
      <c r="K8721" s="117">
        <f t="shared" si="1363"/>
        <v>1720.471</v>
      </c>
      <c r="L8721" s="116">
        <v>19.356000000000002</v>
      </c>
      <c r="M8721" s="116">
        <v>399.61099999999999</v>
      </c>
      <c r="N8721" s="116">
        <v>26.567</v>
      </c>
      <c r="O8721" s="116">
        <v>61.082999999999998</v>
      </c>
      <c r="P8721" s="116">
        <v>0</v>
      </c>
      <c r="Q8721" s="20">
        <f t="shared" si="1364"/>
        <v>54.254868000000002</v>
      </c>
      <c r="R8721" s="20">
        <f t="shared" si="1365"/>
        <v>1277.5563669999999</v>
      </c>
      <c r="S8721" s="20">
        <f t="shared" si="1366"/>
        <v>51.832217</v>
      </c>
      <c r="T8721" s="20">
        <f t="shared" si="1367"/>
        <v>193.99960799999999</v>
      </c>
      <c r="U8721" s="21">
        <f t="shared" si="1368"/>
        <v>1577.6430599999999</v>
      </c>
      <c r="V8721" s="38">
        <f t="shared" si="1369"/>
        <v>0.91698323307977869</v>
      </c>
    </row>
    <row r="8722" spans="1:22">
      <c r="A8722">
        <v>8717</v>
      </c>
      <c r="B8722" s="122">
        <f t="shared" si="1360"/>
        <v>42003</v>
      </c>
      <c r="C8722" s="122">
        <f t="shared" si="1360"/>
        <v>42368</v>
      </c>
      <c r="D8722" s="116">
        <f t="shared" si="1361"/>
        <v>2015</v>
      </c>
      <c r="E8722" s="116">
        <f t="shared" si="1362"/>
        <v>12</v>
      </c>
      <c r="F8722" s="120">
        <v>30.375</v>
      </c>
      <c r="G8722" s="121">
        <v>1450.653</v>
      </c>
      <c r="H8722" s="121">
        <v>33.613</v>
      </c>
      <c r="I8722" s="121">
        <v>177.01599999999999</v>
      </c>
      <c r="J8722" s="119">
        <v>0</v>
      </c>
      <c r="K8722" s="117">
        <f t="shared" si="1363"/>
        <v>1691.6570000000002</v>
      </c>
      <c r="L8722" s="116">
        <v>19.382000000000001</v>
      </c>
      <c r="M8722" s="116">
        <v>406.11700000000002</v>
      </c>
      <c r="N8722" s="116">
        <v>15.002000000000001</v>
      </c>
      <c r="O8722" s="116">
        <v>47.707000000000001</v>
      </c>
      <c r="P8722" s="116">
        <v>0</v>
      </c>
      <c r="Q8722" s="20">
        <f t="shared" si="1364"/>
        <v>54.327746000000005</v>
      </c>
      <c r="R8722" s="20">
        <f t="shared" si="1365"/>
        <v>1298.356049</v>
      </c>
      <c r="S8722" s="20">
        <f t="shared" si="1366"/>
        <v>29.268902000000001</v>
      </c>
      <c r="T8722" s="20">
        <f t="shared" si="1367"/>
        <v>151.51743200000001</v>
      </c>
      <c r="U8722" s="21">
        <f t="shared" si="1368"/>
        <v>1533.470129</v>
      </c>
      <c r="V8722" s="38">
        <f t="shared" si="1369"/>
        <v>0.90648998526296987</v>
      </c>
    </row>
    <row r="8723" spans="1:22">
      <c r="A8723">
        <v>8718</v>
      </c>
      <c r="B8723" s="122">
        <f t="shared" si="1360"/>
        <v>42003</v>
      </c>
      <c r="C8723" s="122">
        <f t="shared" si="1360"/>
        <v>42368</v>
      </c>
      <c r="D8723" s="116">
        <f t="shared" si="1361"/>
        <v>2015</v>
      </c>
      <c r="E8723" s="116">
        <f t="shared" si="1362"/>
        <v>12</v>
      </c>
      <c r="F8723" s="120">
        <v>30.712</v>
      </c>
      <c r="G8723" s="121">
        <v>1457.53</v>
      </c>
      <c r="H8723" s="121">
        <v>13.22</v>
      </c>
      <c r="I8723" s="121">
        <v>164.977</v>
      </c>
      <c r="J8723" s="119">
        <v>0</v>
      </c>
      <c r="K8723" s="117">
        <f t="shared" si="1363"/>
        <v>1666.4390000000001</v>
      </c>
      <c r="L8723" s="116">
        <v>19.579000000000001</v>
      </c>
      <c r="M8723" s="116">
        <v>412.26299999999998</v>
      </c>
      <c r="N8723" s="116">
        <v>7.82</v>
      </c>
      <c r="O8723" s="116">
        <v>44.460999999999999</v>
      </c>
      <c r="P8723" s="116">
        <v>0</v>
      </c>
      <c r="Q8723" s="20">
        <f t="shared" si="1364"/>
        <v>54.879936999999998</v>
      </c>
      <c r="R8723" s="20">
        <f t="shared" si="1365"/>
        <v>1318.004811</v>
      </c>
      <c r="S8723" s="20">
        <f t="shared" si="1366"/>
        <v>15.256820000000001</v>
      </c>
      <c r="T8723" s="20">
        <f t="shared" si="1367"/>
        <v>141.208136</v>
      </c>
      <c r="U8723" s="21">
        <f t="shared" si="1368"/>
        <v>1529.349704</v>
      </c>
      <c r="V8723" s="38">
        <f t="shared" si="1369"/>
        <v>0.91773518502627449</v>
      </c>
    </row>
    <row r="8724" spans="1:22">
      <c r="A8724">
        <v>8719</v>
      </c>
      <c r="B8724" s="122">
        <f t="shared" si="1360"/>
        <v>42003</v>
      </c>
      <c r="C8724" s="122">
        <f t="shared" si="1360"/>
        <v>42368</v>
      </c>
      <c r="D8724" s="116">
        <f t="shared" si="1361"/>
        <v>2015</v>
      </c>
      <c r="E8724" s="116">
        <f t="shared" si="1362"/>
        <v>12</v>
      </c>
      <c r="F8724" s="120">
        <v>0</v>
      </c>
      <c r="G8724" s="121">
        <v>1497.568</v>
      </c>
      <c r="H8724" s="121">
        <v>0</v>
      </c>
      <c r="I8724" s="121">
        <v>156.18299999999999</v>
      </c>
      <c r="J8724" s="119">
        <v>0</v>
      </c>
      <c r="K8724" s="117">
        <f t="shared" si="1363"/>
        <v>1653.751</v>
      </c>
      <c r="L8724" s="116">
        <v>0</v>
      </c>
      <c r="M8724" s="116">
        <v>416.91399999999999</v>
      </c>
      <c r="N8724" s="116">
        <v>0</v>
      </c>
      <c r="O8724" s="116">
        <v>42.945999999999998</v>
      </c>
      <c r="P8724" s="116">
        <v>0</v>
      </c>
      <c r="Q8724" s="20">
        <f t="shared" si="1364"/>
        <v>0</v>
      </c>
      <c r="R8724" s="20">
        <f t="shared" si="1365"/>
        <v>1332.8740579999999</v>
      </c>
      <c r="S8724" s="20">
        <f t="shared" si="1366"/>
        <v>0</v>
      </c>
      <c r="T8724" s="20">
        <f t="shared" si="1367"/>
        <v>136.39649600000001</v>
      </c>
      <c r="U8724" s="21">
        <f t="shared" si="1368"/>
        <v>1469.2705539999999</v>
      </c>
      <c r="V8724" s="38">
        <f t="shared" si="1369"/>
        <v>0.88844726564035337</v>
      </c>
    </row>
    <row r="8725" spans="1:22">
      <c r="A8725">
        <v>8720</v>
      </c>
      <c r="B8725" s="122">
        <f t="shared" si="1360"/>
        <v>42003</v>
      </c>
      <c r="C8725" s="122">
        <f t="shared" si="1360"/>
        <v>42368</v>
      </c>
      <c r="D8725" s="116">
        <f t="shared" si="1361"/>
        <v>2015</v>
      </c>
      <c r="E8725" s="116">
        <f t="shared" si="1362"/>
        <v>12</v>
      </c>
      <c r="F8725" s="120">
        <v>0</v>
      </c>
      <c r="G8725" s="121">
        <v>1560.5719999999999</v>
      </c>
      <c r="H8725" s="121">
        <v>0</v>
      </c>
      <c r="I8725" s="121">
        <v>169.05799999999999</v>
      </c>
      <c r="J8725" s="119">
        <v>0</v>
      </c>
      <c r="K8725" s="117">
        <f t="shared" si="1363"/>
        <v>1729.6299999999999</v>
      </c>
      <c r="L8725" s="116">
        <v>0</v>
      </c>
      <c r="M8725" s="116">
        <v>430.26900000000001</v>
      </c>
      <c r="N8725" s="116">
        <v>0</v>
      </c>
      <c r="O8725" s="116">
        <v>44.914000000000001</v>
      </c>
      <c r="P8725" s="116">
        <v>0</v>
      </c>
      <c r="Q8725" s="20">
        <f t="shared" si="1364"/>
        <v>0</v>
      </c>
      <c r="R8725" s="20">
        <f t="shared" si="1365"/>
        <v>1375.5699930000001</v>
      </c>
      <c r="S8725" s="20">
        <f t="shared" si="1366"/>
        <v>0</v>
      </c>
      <c r="T8725" s="20">
        <f t="shared" si="1367"/>
        <v>142.64686400000002</v>
      </c>
      <c r="U8725" s="21">
        <f t="shared" si="1368"/>
        <v>1518.2168570000001</v>
      </c>
      <c r="V8725" s="38">
        <f t="shared" si="1369"/>
        <v>0.87776972936408382</v>
      </c>
    </row>
    <row r="8726" spans="1:22">
      <c r="A8726">
        <v>8721</v>
      </c>
      <c r="B8726" s="122">
        <f t="shared" si="1360"/>
        <v>42003</v>
      </c>
      <c r="C8726" s="122">
        <f t="shared" si="1360"/>
        <v>42368</v>
      </c>
      <c r="D8726" s="116">
        <f t="shared" si="1361"/>
        <v>2015</v>
      </c>
      <c r="E8726" s="116">
        <f t="shared" si="1362"/>
        <v>12</v>
      </c>
      <c r="F8726" s="120">
        <v>0</v>
      </c>
      <c r="G8726" s="121">
        <v>1571.7439999999999</v>
      </c>
      <c r="H8726" s="121">
        <v>1.377</v>
      </c>
      <c r="I8726" s="121">
        <v>210.74</v>
      </c>
      <c r="J8726" s="119">
        <v>0</v>
      </c>
      <c r="K8726" s="117">
        <f t="shared" si="1363"/>
        <v>1783.8609999999999</v>
      </c>
      <c r="L8726" s="116">
        <v>0</v>
      </c>
      <c r="M8726" s="116">
        <v>430.29899999999998</v>
      </c>
      <c r="N8726" s="116">
        <v>2.9049999999999998</v>
      </c>
      <c r="O8726" s="116">
        <v>56.877000000000002</v>
      </c>
      <c r="P8726" s="116">
        <v>0</v>
      </c>
      <c r="Q8726" s="20">
        <f t="shared" si="1364"/>
        <v>0</v>
      </c>
      <c r="R8726" s="20">
        <f t="shared" si="1365"/>
        <v>1375.6659030000001</v>
      </c>
      <c r="S8726" s="20">
        <f t="shared" si="1366"/>
        <v>5.6676549999999999</v>
      </c>
      <c r="T8726" s="20">
        <f t="shared" si="1367"/>
        <v>180.64135200000001</v>
      </c>
      <c r="U8726" s="21">
        <f t="shared" si="1368"/>
        <v>1561.9749100000001</v>
      </c>
      <c r="V8726" s="38">
        <f t="shared" si="1369"/>
        <v>0.87561469755771348</v>
      </c>
    </row>
    <row r="8727" spans="1:22">
      <c r="A8727">
        <v>8722</v>
      </c>
      <c r="B8727" s="122">
        <f t="shared" si="1360"/>
        <v>42003</v>
      </c>
      <c r="C8727" s="122">
        <f t="shared" si="1360"/>
        <v>42368</v>
      </c>
      <c r="D8727" s="116">
        <f t="shared" si="1361"/>
        <v>2015</v>
      </c>
      <c r="E8727" s="116">
        <f t="shared" si="1362"/>
        <v>12</v>
      </c>
      <c r="F8727" s="120">
        <v>9.141</v>
      </c>
      <c r="G8727" s="121">
        <v>1595.4829999999999</v>
      </c>
      <c r="H8727" s="121">
        <v>0</v>
      </c>
      <c r="I8727" s="121">
        <v>249.666</v>
      </c>
      <c r="J8727" s="119">
        <v>0</v>
      </c>
      <c r="K8727" s="117">
        <f t="shared" si="1363"/>
        <v>1854.29</v>
      </c>
      <c r="L8727" s="116">
        <v>6.2130000000000001</v>
      </c>
      <c r="M8727" s="116">
        <v>436.55900000000003</v>
      </c>
      <c r="N8727" s="116">
        <v>0</v>
      </c>
      <c r="O8727" s="116">
        <v>68.152000000000001</v>
      </c>
      <c r="P8727" s="116">
        <v>0</v>
      </c>
      <c r="Q8727" s="20">
        <f t="shared" si="1364"/>
        <v>17.415039</v>
      </c>
      <c r="R8727" s="20">
        <f t="shared" si="1365"/>
        <v>1395.6791230000001</v>
      </c>
      <c r="S8727" s="20">
        <f t="shared" si="1366"/>
        <v>0</v>
      </c>
      <c r="T8727" s="20">
        <f t="shared" si="1367"/>
        <v>216.45075200000002</v>
      </c>
      <c r="U8727" s="21">
        <f t="shared" si="1368"/>
        <v>1629.5449140000001</v>
      </c>
      <c r="V8727" s="38">
        <f t="shared" si="1369"/>
        <v>0.87879722912812996</v>
      </c>
    </row>
    <row r="8728" spans="1:22">
      <c r="A8728">
        <v>8723</v>
      </c>
      <c r="B8728" s="122">
        <f t="shared" si="1360"/>
        <v>42003</v>
      </c>
      <c r="C8728" s="122">
        <f t="shared" si="1360"/>
        <v>42368</v>
      </c>
      <c r="D8728" s="116">
        <f t="shared" si="1361"/>
        <v>2015</v>
      </c>
      <c r="E8728" s="116">
        <f t="shared" si="1362"/>
        <v>12</v>
      </c>
      <c r="F8728" s="120">
        <v>0</v>
      </c>
      <c r="G8728" s="121">
        <v>1654.5820000000001</v>
      </c>
      <c r="H8728" s="121">
        <v>0</v>
      </c>
      <c r="I8728" s="121">
        <v>327.80700000000002</v>
      </c>
      <c r="J8728" s="119">
        <v>0</v>
      </c>
      <c r="K8728" s="117">
        <f t="shared" si="1363"/>
        <v>1982.3890000000001</v>
      </c>
      <c r="L8728" s="116">
        <v>0</v>
      </c>
      <c r="M8728" s="116">
        <v>454.73200000000003</v>
      </c>
      <c r="N8728" s="116">
        <v>0</v>
      </c>
      <c r="O8728" s="116">
        <v>89.668999999999997</v>
      </c>
      <c r="P8728" s="116">
        <v>0</v>
      </c>
      <c r="Q8728" s="20">
        <f t="shared" si="1364"/>
        <v>0</v>
      </c>
      <c r="R8728" s="20">
        <f t="shared" si="1365"/>
        <v>1453.7782040000002</v>
      </c>
      <c r="S8728" s="20">
        <f t="shared" si="1366"/>
        <v>0</v>
      </c>
      <c r="T8728" s="20">
        <f t="shared" si="1367"/>
        <v>284.78874400000001</v>
      </c>
      <c r="U8728" s="21">
        <f t="shared" si="1368"/>
        <v>1738.5669480000001</v>
      </c>
      <c r="V8728" s="38">
        <f t="shared" si="1369"/>
        <v>0.87700594989177205</v>
      </c>
    </row>
    <row r="8729" spans="1:22">
      <c r="A8729">
        <v>8724</v>
      </c>
      <c r="B8729" s="122">
        <f t="shared" si="1360"/>
        <v>42003</v>
      </c>
      <c r="C8729" s="122">
        <f t="shared" si="1360"/>
        <v>42368</v>
      </c>
      <c r="D8729" s="116">
        <f t="shared" si="1361"/>
        <v>2015</v>
      </c>
      <c r="E8729" s="116">
        <f t="shared" si="1362"/>
        <v>12</v>
      </c>
      <c r="F8729" s="120">
        <v>0</v>
      </c>
      <c r="G8729" s="121">
        <v>1679.479</v>
      </c>
      <c r="H8729" s="121">
        <v>4.8109999999999999</v>
      </c>
      <c r="I8729" s="121">
        <v>487.84300000000002</v>
      </c>
      <c r="J8729" s="119">
        <v>0</v>
      </c>
      <c r="K8729" s="117">
        <f t="shared" si="1363"/>
        <v>2172.1329999999998</v>
      </c>
      <c r="L8729" s="116">
        <v>0</v>
      </c>
      <c r="M8729" s="116">
        <v>462.55599999999998</v>
      </c>
      <c r="N8729" s="116">
        <v>8.4640000000000004</v>
      </c>
      <c r="O8729" s="116">
        <v>135.40799999999999</v>
      </c>
      <c r="P8729" s="116">
        <v>0</v>
      </c>
      <c r="Q8729" s="20">
        <f t="shared" si="1364"/>
        <v>0</v>
      </c>
      <c r="R8729" s="20">
        <f t="shared" si="1365"/>
        <v>1478.791532</v>
      </c>
      <c r="S8729" s="20">
        <f t="shared" si="1366"/>
        <v>16.513264000000003</v>
      </c>
      <c r="T8729" s="20">
        <f t="shared" si="1367"/>
        <v>430.05580799999996</v>
      </c>
      <c r="U8729" s="21">
        <f t="shared" si="1368"/>
        <v>1925.360604</v>
      </c>
      <c r="V8729" s="38">
        <f t="shared" si="1369"/>
        <v>0.88639167306974298</v>
      </c>
    </row>
    <row r="8730" spans="1:22">
      <c r="A8730">
        <v>8725</v>
      </c>
      <c r="B8730" s="122">
        <f t="shared" si="1360"/>
        <v>42003</v>
      </c>
      <c r="C8730" s="122">
        <f t="shared" si="1360"/>
        <v>42368</v>
      </c>
      <c r="D8730" s="116">
        <f t="shared" si="1361"/>
        <v>2015</v>
      </c>
      <c r="E8730" s="116">
        <f t="shared" si="1362"/>
        <v>12</v>
      </c>
      <c r="F8730" s="120">
        <v>0</v>
      </c>
      <c r="G8730" s="121">
        <v>1695.3119999999999</v>
      </c>
      <c r="H8730" s="121">
        <v>2.63</v>
      </c>
      <c r="I8730" s="121">
        <v>545.47</v>
      </c>
      <c r="J8730" s="119">
        <v>0</v>
      </c>
      <c r="K8730" s="117">
        <f t="shared" si="1363"/>
        <v>2243.4120000000003</v>
      </c>
      <c r="L8730" s="116">
        <v>0</v>
      </c>
      <c r="M8730" s="116">
        <v>465.67</v>
      </c>
      <c r="N8730" s="116">
        <v>4.6539999999999999</v>
      </c>
      <c r="O8730" s="116">
        <v>149.79400000000001</v>
      </c>
      <c r="P8730" s="116">
        <v>0</v>
      </c>
      <c r="Q8730" s="20">
        <f t="shared" si="1364"/>
        <v>0</v>
      </c>
      <c r="R8730" s="20">
        <f t="shared" si="1365"/>
        <v>1488.7469900000001</v>
      </c>
      <c r="S8730" s="20">
        <f t="shared" si="1366"/>
        <v>9.0799540000000007</v>
      </c>
      <c r="T8730" s="20">
        <f t="shared" si="1367"/>
        <v>475.74574400000006</v>
      </c>
      <c r="U8730" s="21">
        <f t="shared" si="1368"/>
        <v>1973.5726880000002</v>
      </c>
      <c r="V8730" s="38">
        <f t="shared" si="1369"/>
        <v>0.87971923480840786</v>
      </c>
    </row>
    <row r="8731" spans="1:22">
      <c r="A8731">
        <v>8726</v>
      </c>
      <c r="B8731" s="122">
        <f t="shared" si="1360"/>
        <v>42003</v>
      </c>
      <c r="C8731" s="122">
        <f t="shared" si="1360"/>
        <v>42368</v>
      </c>
      <c r="D8731" s="116">
        <f t="shared" si="1361"/>
        <v>2015</v>
      </c>
      <c r="E8731" s="116">
        <f t="shared" si="1362"/>
        <v>12</v>
      </c>
      <c r="F8731" s="120">
        <v>0</v>
      </c>
      <c r="G8731" s="121">
        <v>1706.221</v>
      </c>
      <c r="H8731" s="121">
        <v>0.54700000000000004</v>
      </c>
      <c r="I8731" s="121">
        <v>561.43799999999999</v>
      </c>
      <c r="J8731" s="119">
        <v>0</v>
      </c>
      <c r="K8731" s="117">
        <f t="shared" si="1363"/>
        <v>2268.2060000000001</v>
      </c>
      <c r="L8731" s="116">
        <v>0</v>
      </c>
      <c r="M8731" s="116">
        <v>470.005</v>
      </c>
      <c r="N8731" s="116">
        <v>2.91</v>
      </c>
      <c r="O8731" s="116">
        <v>154.09700000000001</v>
      </c>
      <c r="P8731" s="116">
        <v>0</v>
      </c>
      <c r="Q8731" s="20">
        <f t="shared" si="1364"/>
        <v>0</v>
      </c>
      <c r="R8731" s="20">
        <f t="shared" si="1365"/>
        <v>1502.6059849999999</v>
      </c>
      <c r="S8731" s="20">
        <f t="shared" si="1366"/>
        <v>5.6774100000000001</v>
      </c>
      <c r="T8731" s="20">
        <f t="shared" si="1367"/>
        <v>489.41207200000002</v>
      </c>
      <c r="U8731" s="21">
        <f t="shared" si="1368"/>
        <v>1997.695467</v>
      </c>
      <c r="V8731" s="38">
        <f t="shared" si="1369"/>
        <v>0.88073811064779828</v>
      </c>
    </row>
    <row r="8732" spans="1:22">
      <c r="A8732">
        <v>8727</v>
      </c>
      <c r="B8732" s="122">
        <f t="shared" si="1360"/>
        <v>42003</v>
      </c>
      <c r="C8732" s="122">
        <f t="shared" si="1360"/>
        <v>42368</v>
      </c>
      <c r="D8732" s="116">
        <f t="shared" si="1361"/>
        <v>2015</v>
      </c>
      <c r="E8732" s="116">
        <f t="shared" si="1362"/>
        <v>12</v>
      </c>
      <c r="F8732" s="120">
        <v>0</v>
      </c>
      <c r="G8732" s="121">
        <v>1721.1510000000001</v>
      </c>
      <c r="H8732" s="121">
        <v>0</v>
      </c>
      <c r="I8732" s="121">
        <v>595.91999999999996</v>
      </c>
      <c r="J8732" s="119">
        <v>0</v>
      </c>
      <c r="K8732" s="117">
        <f t="shared" si="1363"/>
        <v>2317.0709999999999</v>
      </c>
      <c r="L8732" s="116">
        <v>0</v>
      </c>
      <c r="M8732" s="116">
        <v>470.18299999999999</v>
      </c>
      <c r="N8732" s="116">
        <v>0</v>
      </c>
      <c r="O8732" s="116">
        <v>163.50399999999999</v>
      </c>
      <c r="P8732" s="116">
        <v>0</v>
      </c>
      <c r="Q8732" s="20">
        <f t="shared" si="1364"/>
        <v>0</v>
      </c>
      <c r="R8732" s="20">
        <f t="shared" si="1365"/>
        <v>1503.1750509999999</v>
      </c>
      <c r="S8732" s="20">
        <f t="shared" si="1366"/>
        <v>0</v>
      </c>
      <c r="T8732" s="20">
        <f t="shared" si="1367"/>
        <v>519.28870400000005</v>
      </c>
      <c r="U8732" s="21">
        <f t="shared" si="1368"/>
        <v>2022.463755</v>
      </c>
      <c r="V8732" s="38">
        <f t="shared" si="1369"/>
        <v>0.87285359619968494</v>
      </c>
    </row>
    <row r="8733" spans="1:22">
      <c r="A8733">
        <v>8728</v>
      </c>
      <c r="B8733" s="122">
        <f t="shared" si="1360"/>
        <v>42003</v>
      </c>
      <c r="C8733" s="122">
        <f t="shared" si="1360"/>
        <v>42368</v>
      </c>
      <c r="D8733" s="116">
        <f t="shared" si="1361"/>
        <v>2015</v>
      </c>
      <c r="E8733" s="116">
        <f t="shared" si="1362"/>
        <v>12</v>
      </c>
      <c r="F8733" s="120">
        <v>0</v>
      </c>
      <c r="G8733" s="121">
        <v>1685.377</v>
      </c>
      <c r="H8733" s="121">
        <v>0</v>
      </c>
      <c r="I8733" s="121">
        <v>613.13800000000003</v>
      </c>
      <c r="J8733" s="119">
        <v>0</v>
      </c>
      <c r="K8733" s="117">
        <f t="shared" si="1363"/>
        <v>2298.5149999999999</v>
      </c>
      <c r="L8733" s="116">
        <v>0</v>
      </c>
      <c r="M8733" s="116">
        <v>460.57499999999999</v>
      </c>
      <c r="N8733" s="116">
        <v>0</v>
      </c>
      <c r="O8733" s="116">
        <v>167.66200000000001</v>
      </c>
      <c r="P8733" s="116">
        <v>0</v>
      </c>
      <c r="Q8733" s="20">
        <f t="shared" si="1364"/>
        <v>0</v>
      </c>
      <c r="R8733" s="20">
        <f t="shared" si="1365"/>
        <v>1472.458275</v>
      </c>
      <c r="S8733" s="20">
        <f t="shared" si="1366"/>
        <v>0</v>
      </c>
      <c r="T8733" s="20">
        <f t="shared" si="1367"/>
        <v>532.4945120000001</v>
      </c>
      <c r="U8733" s="21">
        <f t="shared" si="1368"/>
        <v>2004.9527870000002</v>
      </c>
      <c r="V8733" s="38">
        <f t="shared" si="1369"/>
        <v>0.8722817936798325</v>
      </c>
    </row>
    <row r="8734" spans="1:22">
      <c r="A8734">
        <v>8729</v>
      </c>
      <c r="B8734" s="122">
        <f t="shared" si="1360"/>
        <v>42003</v>
      </c>
      <c r="C8734" s="122">
        <f t="shared" si="1360"/>
        <v>42368</v>
      </c>
      <c r="D8734" s="116">
        <f t="shared" si="1361"/>
        <v>2015</v>
      </c>
      <c r="E8734" s="116">
        <f t="shared" si="1362"/>
        <v>12</v>
      </c>
      <c r="F8734" s="120">
        <v>0</v>
      </c>
      <c r="G8734" s="121">
        <v>1652.9760000000001</v>
      </c>
      <c r="H8734" s="121">
        <v>0</v>
      </c>
      <c r="I8734" s="121">
        <v>612.601</v>
      </c>
      <c r="J8734" s="119">
        <v>0</v>
      </c>
      <c r="K8734" s="117">
        <f t="shared" si="1363"/>
        <v>2265.5770000000002</v>
      </c>
      <c r="L8734" s="116">
        <v>0</v>
      </c>
      <c r="M8734" s="116">
        <v>451.06700000000001</v>
      </c>
      <c r="N8734" s="116">
        <v>0</v>
      </c>
      <c r="O8734" s="116">
        <v>167.41900000000001</v>
      </c>
      <c r="P8734" s="116">
        <v>0</v>
      </c>
      <c r="Q8734" s="20">
        <f t="shared" si="1364"/>
        <v>0</v>
      </c>
      <c r="R8734" s="20">
        <f t="shared" si="1365"/>
        <v>1442.061199</v>
      </c>
      <c r="S8734" s="20">
        <f t="shared" si="1366"/>
        <v>0</v>
      </c>
      <c r="T8734" s="20">
        <f t="shared" si="1367"/>
        <v>531.72274400000003</v>
      </c>
      <c r="U8734" s="21">
        <f t="shared" si="1368"/>
        <v>1973.7839429999999</v>
      </c>
      <c r="V8734" s="38">
        <f t="shared" si="1369"/>
        <v>0.87120585307848719</v>
      </c>
    </row>
    <row r="8735" spans="1:22">
      <c r="A8735">
        <v>8730</v>
      </c>
      <c r="B8735" s="122">
        <f t="shared" ref="B8735:C8765" si="1370">+B8711+1</f>
        <v>42003</v>
      </c>
      <c r="C8735" s="122">
        <f t="shared" si="1370"/>
        <v>42368</v>
      </c>
      <c r="D8735" s="116">
        <f t="shared" si="1361"/>
        <v>2015</v>
      </c>
      <c r="E8735" s="116">
        <f t="shared" si="1362"/>
        <v>12</v>
      </c>
      <c r="F8735" s="120">
        <v>0</v>
      </c>
      <c r="G8735" s="121">
        <v>1655.9780000000001</v>
      </c>
      <c r="H8735" s="121">
        <v>0</v>
      </c>
      <c r="I8735" s="121">
        <v>607.00900000000001</v>
      </c>
      <c r="J8735" s="119">
        <v>0</v>
      </c>
      <c r="K8735" s="117">
        <f t="shared" si="1363"/>
        <v>2262.9870000000001</v>
      </c>
      <c r="L8735" s="116">
        <v>0</v>
      </c>
      <c r="M8735" s="116">
        <v>452.334</v>
      </c>
      <c r="N8735" s="116">
        <v>0</v>
      </c>
      <c r="O8735" s="116">
        <v>165.381</v>
      </c>
      <c r="P8735" s="116">
        <v>0</v>
      </c>
      <c r="Q8735" s="20">
        <f t="shared" si="1364"/>
        <v>0</v>
      </c>
      <c r="R8735" s="20">
        <f t="shared" si="1365"/>
        <v>1446.1117980000001</v>
      </c>
      <c r="S8735" s="20">
        <f t="shared" si="1366"/>
        <v>0</v>
      </c>
      <c r="T8735" s="20">
        <f t="shared" si="1367"/>
        <v>525.25005599999997</v>
      </c>
      <c r="U8735" s="21">
        <f t="shared" si="1368"/>
        <v>1971.3618540000002</v>
      </c>
      <c r="V8735" s="38">
        <f t="shared" si="1369"/>
        <v>0.87113264636518029</v>
      </c>
    </row>
    <row r="8736" spans="1:22">
      <c r="A8736">
        <v>8731</v>
      </c>
      <c r="B8736" s="122">
        <f t="shared" si="1370"/>
        <v>42003</v>
      </c>
      <c r="C8736" s="122">
        <f t="shared" si="1370"/>
        <v>42368</v>
      </c>
      <c r="D8736" s="116">
        <f t="shared" si="1361"/>
        <v>2015</v>
      </c>
      <c r="E8736" s="116">
        <f t="shared" si="1362"/>
        <v>12</v>
      </c>
      <c r="F8736" s="120">
        <v>0</v>
      </c>
      <c r="G8736" s="121">
        <v>1653.539</v>
      </c>
      <c r="H8736" s="121">
        <v>0</v>
      </c>
      <c r="I8736" s="121">
        <v>551.00800000000004</v>
      </c>
      <c r="J8736" s="119">
        <v>0</v>
      </c>
      <c r="K8736" s="117">
        <f t="shared" si="1363"/>
        <v>2204.547</v>
      </c>
      <c r="L8736" s="116">
        <v>0</v>
      </c>
      <c r="M8736" s="116">
        <v>451.34100000000001</v>
      </c>
      <c r="N8736" s="116">
        <v>0</v>
      </c>
      <c r="O8736" s="116">
        <v>151.58500000000001</v>
      </c>
      <c r="P8736" s="116">
        <v>0</v>
      </c>
      <c r="Q8736" s="20">
        <f t="shared" si="1364"/>
        <v>0</v>
      </c>
      <c r="R8736" s="20">
        <f t="shared" si="1365"/>
        <v>1442.937177</v>
      </c>
      <c r="S8736" s="20">
        <f t="shared" si="1366"/>
        <v>0</v>
      </c>
      <c r="T8736" s="20">
        <f t="shared" si="1367"/>
        <v>481.43396000000007</v>
      </c>
      <c r="U8736" s="21">
        <f t="shared" si="1368"/>
        <v>1924.3711370000001</v>
      </c>
      <c r="V8736" s="38">
        <f t="shared" si="1369"/>
        <v>0.87291000690844878</v>
      </c>
    </row>
    <row r="8737" spans="1:22">
      <c r="A8737">
        <v>8732</v>
      </c>
      <c r="B8737" s="122">
        <f t="shared" si="1370"/>
        <v>42003</v>
      </c>
      <c r="C8737" s="122">
        <f t="shared" si="1370"/>
        <v>42368</v>
      </c>
      <c r="D8737" s="116">
        <f t="shared" si="1361"/>
        <v>2015</v>
      </c>
      <c r="E8737" s="116">
        <f t="shared" si="1362"/>
        <v>12</v>
      </c>
      <c r="F8737" s="120">
        <v>0</v>
      </c>
      <c r="G8737" s="121">
        <v>1654.4739999999999</v>
      </c>
      <c r="H8737" s="121">
        <v>0</v>
      </c>
      <c r="I8737" s="121">
        <v>481.13200000000001</v>
      </c>
      <c r="J8737" s="119">
        <v>0</v>
      </c>
      <c r="K8737" s="117">
        <f t="shared" si="1363"/>
        <v>2135.6059999999998</v>
      </c>
      <c r="L8737" s="116">
        <v>0</v>
      </c>
      <c r="M8737" s="116">
        <v>451.62400000000002</v>
      </c>
      <c r="N8737" s="116">
        <v>0</v>
      </c>
      <c r="O8737" s="116">
        <v>131.38399999999999</v>
      </c>
      <c r="P8737" s="116">
        <v>0</v>
      </c>
      <c r="Q8737" s="20">
        <f t="shared" si="1364"/>
        <v>0</v>
      </c>
      <c r="R8737" s="20">
        <f t="shared" si="1365"/>
        <v>1443.8419280000001</v>
      </c>
      <c r="S8737" s="20">
        <f t="shared" si="1366"/>
        <v>0</v>
      </c>
      <c r="T8737" s="20">
        <f t="shared" si="1367"/>
        <v>417.27558399999998</v>
      </c>
      <c r="U8737" s="21">
        <f t="shared" si="1368"/>
        <v>1861.117512</v>
      </c>
      <c r="V8737" s="38">
        <f t="shared" si="1369"/>
        <v>0.87147044539114438</v>
      </c>
    </row>
    <row r="8738" spans="1:22">
      <c r="A8738">
        <v>8733</v>
      </c>
      <c r="B8738" s="122">
        <f t="shared" si="1370"/>
        <v>42003</v>
      </c>
      <c r="C8738" s="122">
        <f t="shared" si="1370"/>
        <v>42368</v>
      </c>
      <c r="D8738" s="116">
        <f t="shared" si="1361"/>
        <v>2015</v>
      </c>
      <c r="E8738" s="116">
        <f t="shared" si="1362"/>
        <v>12</v>
      </c>
      <c r="F8738" s="120">
        <v>0</v>
      </c>
      <c r="G8738" s="121">
        <v>1650.1410000000001</v>
      </c>
      <c r="H8738" s="121">
        <v>0</v>
      </c>
      <c r="I8738" s="121">
        <v>485.30799999999999</v>
      </c>
      <c r="J8738" s="119">
        <v>0</v>
      </c>
      <c r="K8738" s="117">
        <f t="shared" si="1363"/>
        <v>2135.4490000000001</v>
      </c>
      <c r="L8738" s="116">
        <v>0</v>
      </c>
      <c r="M8738" s="116">
        <v>450.71199999999999</v>
      </c>
      <c r="N8738" s="116">
        <v>0</v>
      </c>
      <c r="O8738" s="116">
        <v>131.554</v>
      </c>
      <c r="P8738" s="116">
        <v>0</v>
      </c>
      <c r="Q8738" s="20">
        <f t="shared" si="1364"/>
        <v>0</v>
      </c>
      <c r="R8738" s="20">
        <f t="shared" si="1365"/>
        <v>1440.9262639999999</v>
      </c>
      <c r="S8738" s="20">
        <f t="shared" si="1366"/>
        <v>0</v>
      </c>
      <c r="T8738" s="20">
        <f t="shared" si="1367"/>
        <v>417.81550400000003</v>
      </c>
      <c r="U8738" s="21">
        <f t="shared" si="1368"/>
        <v>1858.7417679999999</v>
      </c>
      <c r="V8738" s="38">
        <f t="shared" si="1369"/>
        <v>0.87042198994216191</v>
      </c>
    </row>
    <row r="8739" spans="1:22">
      <c r="A8739">
        <v>8734</v>
      </c>
      <c r="B8739" s="122">
        <f t="shared" si="1370"/>
        <v>42003</v>
      </c>
      <c r="C8739" s="122">
        <f t="shared" si="1370"/>
        <v>42368</v>
      </c>
      <c r="D8739" s="116">
        <f t="shared" si="1361"/>
        <v>2015</v>
      </c>
      <c r="E8739" s="116">
        <f t="shared" si="1362"/>
        <v>12</v>
      </c>
      <c r="F8739" s="120">
        <v>0</v>
      </c>
      <c r="G8739" s="121">
        <v>1631.7190000000001</v>
      </c>
      <c r="H8739" s="121">
        <v>0</v>
      </c>
      <c r="I8739" s="121">
        <v>521.19500000000005</v>
      </c>
      <c r="J8739" s="119">
        <v>0</v>
      </c>
      <c r="K8739" s="117">
        <f t="shared" si="1363"/>
        <v>2152.9140000000002</v>
      </c>
      <c r="L8739" s="116">
        <v>0</v>
      </c>
      <c r="M8739" s="116">
        <v>444.16300000000001</v>
      </c>
      <c r="N8739" s="116">
        <v>0</v>
      </c>
      <c r="O8739" s="116">
        <v>143.994</v>
      </c>
      <c r="P8739" s="116">
        <v>0</v>
      </c>
      <c r="Q8739" s="20">
        <f t="shared" si="1364"/>
        <v>0</v>
      </c>
      <c r="R8739" s="20">
        <f t="shared" si="1365"/>
        <v>1419.9891110000001</v>
      </c>
      <c r="S8739" s="20">
        <f t="shared" si="1366"/>
        <v>0</v>
      </c>
      <c r="T8739" s="20">
        <f t="shared" si="1367"/>
        <v>457.32494400000002</v>
      </c>
      <c r="U8739" s="21">
        <f t="shared" si="1368"/>
        <v>1877.3140550000001</v>
      </c>
      <c r="V8739" s="38">
        <f t="shared" si="1369"/>
        <v>0.87198748068896381</v>
      </c>
    </row>
    <row r="8740" spans="1:22">
      <c r="A8740">
        <v>8735</v>
      </c>
      <c r="B8740" s="122">
        <f t="shared" si="1370"/>
        <v>42003</v>
      </c>
      <c r="C8740" s="122">
        <f t="shared" si="1370"/>
        <v>42368</v>
      </c>
      <c r="D8740" s="116">
        <f t="shared" si="1361"/>
        <v>2015</v>
      </c>
      <c r="E8740" s="116">
        <f t="shared" si="1362"/>
        <v>12</v>
      </c>
      <c r="F8740" s="120">
        <v>244.94300000000001</v>
      </c>
      <c r="G8740" s="121">
        <v>1354.97</v>
      </c>
      <c r="H8740" s="121">
        <v>0</v>
      </c>
      <c r="I8740" s="121">
        <v>526.803</v>
      </c>
      <c r="J8740" s="119">
        <v>0</v>
      </c>
      <c r="K8740" s="117">
        <f t="shared" si="1363"/>
        <v>2126.7159999999999</v>
      </c>
      <c r="L8740" s="116">
        <v>127.092</v>
      </c>
      <c r="M8740" s="116">
        <v>369.04599999999999</v>
      </c>
      <c r="N8740" s="116">
        <v>0</v>
      </c>
      <c r="O8740" s="116">
        <v>145.27000000000001</v>
      </c>
      <c r="P8740" s="116">
        <v>0</v>
      </c>
      <c r="Q8740" s="20">
        <f t="shared" si="1364"/>
        <v>356.238876</v>
      </c>
      <c r="R8740" s="20">
        <f t="shared" si="1365"/>
        <v>1179.840062</v>
      </c>
      <c r="S8740" s="20">
        <f t="shared" si="1366"/>
        <v>0</v>
      </c>
      <c r="T8740" s="20">
        <f t="shared" si="1367"/>
        <v>461.37752000000006</v>
      </c>
      <c r="U8740" s="21">
        <f t="shared" si="1368"/>
        <v>1997.4564580000001</v>
      </c>
      <c r="V8740" s="38">
        <f t="shared" si="1369"/>
        <v>0.93922106101613956</v>
      </c>
    </row>
    <row r="8741" spans="1:22">
      <c r="A8741">
        <v>8736</v>
      </c>
      <c r="B8741" s="122">
        <f t="shared" si="1370"/>
        <v>42003</v>
      </c>
      <c r="C8741" s="122">
        <f t="shared" si="1370"/>
        <v>42368</v>
      </c>
      <c r="D8741" s="116">
        <f t="shared" si="1361"/>
        <v>2015</v>
      </c>
      <c r="E8741" s="116">
        <f t="shared" si="1362"/>
        <v>12</v>
      </c>
      <c r="F8741" s="120">
        <v>245.06</v>
      </c>
      <c r="G8741" s="121">
        <v>1022.439</v>
      </c>
      <c r="H8741" s="121">
        <v>232.38300000000001</v>
      </c>
      <c r="I8741" s="121">
        <v>477.952</v>
      </c>
      <c r="J8741" s="119">
        <v>0</v>
      </c>
      <c r="K8741" s="117">
        <f t="shared" si="1363"/>
        <v>1977.8340000000001</v>
      </c>
      <c r="L8741" s="116">
        <v>127.649</v>
      </c>
      <c r="M8741" s="116">
        <v>276.50200000000001</v>
      </c>
      <c r="N8741" s="116">
        <v>121.746</v>
      </c>
      <c r="O8741" s="116">
        <v>131.98400000000001</v>
      </c>
      <c r="P8741" s="116">
        <v>0</v>
      </c>
      <c r="Q8741" s="20">
        <f t="shared" si="1364"/>
        <v>357.80014699999998</v>
      </c>
      <c r="R8741" s="20">
        <f t="shared" si="1365"/>
        <v>883.97689400000002</v>
      </c>
      <c r="S8741" s="20">
        <f t="shared" si="1366"/>
        <v>237.52644599999999</v>
      </c>
      <c r="T8741" s="20">
        <f t="shared" si="1367"/>
        <v>419.18118400000003</v>
      </c>
      <c r="U8741" s="21">
        <f t="shared" si="1368"/>
        <v>1898.4846710000002</v>
      </c>
      <c r="V8741" s="38">
        <f t="shared" si="1369"/>
        <v>0.95988069322299041</v>
      </c>
    </row>
    <row r="8742" spans="1:22">
      <c r="A8742">
        <v>8737</v>
      </c>
      <c r="B8742" s="122">
        <f t="shared" si="1370"/>
        <v>42004</v>
      </c>
      <c r="C8742" s="122">
        <f t="shared" si="1370"/>
        <v>42369</v>
      </c>
      <c r="D8742" s="116">
        <f t="shared" si="1361"/>
        <v>2015</v>
      </c>
      <c r="E8742" s="116">
        <f t="shared" si="1362"/>
        <v>12</v>
      </c>
      <c r="F8742" s="120">
        <v>233.34399999999999</v>
      </c>
      <c r="G8742" s="121">
        <v>714.15599999999995</v>
      </c>
      <c r="H8742" s="121">
        <v>502.66899999999998</v>
      </c>
      <c r="I8742" s="121">
        <v>447.13600000000002</v>
      </c>
      <c r="J8742" s="119">
        <v>0</v>
      </c>
      <c r="K8742" s="117">
        <f t="shared" si="1363"/>
        <v>1897.3049999999998</v>
      </c>
      <c r="L8742" s="116">
        <v>116.363</v>
      </c>
      <c r="M8742" s="116">
        <v>175.476</v>
      </c>
      <c r="N8742" s="116">
        <v>200.25700000000001</v>
      </c>
      <c r="O8742" s="116">
        <v>119.253</v>
      </c>
      <c r="P8742" s="116">
        <v>0</v>
      </c>
      <c r="Q8742" s="20">
        <f t="shared" si="1364"/>
        <v>326.16548899999998</v>
      </c>
      <c r="R8742" s="20">
        <f t="shared" si="1365"/>
        <v>560.99677199999996</v>
      </c>
      <c r="S8742" s="20">
        <f t="shared" si="1366"/>
        <v>390.70140700000002</v>
      </c>
      <c r="T8742" s="20">
        <f t="shared" si="1367"/>
        <v>378.74752800000005</v>
      </c>
      <c r="U8742" s="21">
        <f t="shared" si="1368"/>
        <v>1656.6111960000001</v>
      </c>
      <c r="V8742" s="38">
        <f t="shared" si="1369"/>
        <v>0.87313910836686781</v>
      </c>
    </row>
    <row r="8743" spans="1:22">
      <c r="A8743">
        <v>8738</v>
      </c>
      <c r="B8743" s="122">
        <f t="shared" si="1370"/>
        <v>42004</v>
      </c>
      <c r="C8743" s="122">
        <f t="shared" si="1370"/>
        <v>42369</v>
      </c>
      <c r="D8743" s="116">
        <f t="shared" si="1361"/>
        <v>2015</v>
      </c>
      <c r="E8743" s="116">
        <f t="shared" si="1362"/>
        <v>12</v>
      </c>
      <c r="F8743" s="120">
        <v>240.25200000000001</v>
      </c>
      <c r="G8743" s="121">
        <v>593.96600000000001</v>
      </c>
      <c r="H8743" s="121">
        <v>632.322</v>
      </c>
      <c r="I8743" s="121">
        <v>385.47300000000001</v>
      </c>
      <c r="J8743" s="119">
        <v>0</v>
      </c>
      <c r="K8743" s="117">
        <f t="shared" si="1363"/>
        <v>1852.0129999999999</v>
      </c>
      <c r="L8743" s="116">
        <v>128.51400000000001</v>
      </c>
      <c r="M8743" s="116">
        <v>144.11000000000001</v>
      </c>
      <c r="N8743" s="116">
        <v>244.47800000000001</v>
      </c>
      <c r="O8743" s="116">
        <v>103.014</v>
      </c>
      <c r="P8743" s="116">
        <v>0</v>
      </c>
      <c r="Q8743" s="20">
        <f t="shared" si="1364"/>
        <v>360.22474199999999</v>
      </c>
      <c r="R8743" s="20">
        <f t="shared" si="1365"/>
        <v>460.71967000000006</v>
      </c>
      <c r="S8743" s="20">
        <f t="shared" si="1366"/>
        <v>476.97657800000002</v>
      </c>
      <c r="T8743" s="20">
        <f t="shared" si="1367"/>
        <v>327.17246399999999</v>
      </c>
      <c r="U8743" s="21">
        <f t="shared" si="1368"/>
        <v>1625.0934540000001</v>
      </c>
      <c r="V8743" s="38">
        <f t="shared" si="1369"/>
        <v>0.87747410736317732</v>
      </c>
    </row>
    <row r="8744" spans="1:22">
      <c r="A8744">
        <v>8739</v>
      </c>
      <c r="B8744" s="122">
        <f t="shared" si="1370"/>
        <v>42004</v>
      </c>
      <c r="C8744" s="122">
        <f t="shared" si="1370"/>
        <v>42369</v>
      </c>
      <c r="D8744" s="116">
        <f t="shared" si="1361"/>
        <v>2015</v>
      </c>
      <c r="E8744" s="116">
        <f t="shared" si="1362"/>
        <v>12</v>
      </c>
      <c r="F8744" s="120">
        <v>214.12200000000001</v>
      </c>
      <c r="G8744" s="121">
        <v>555.81100000000004</v>
      </c>
      <c r="H8744" s="121">
        <v>771.48900000000003</v>
      </c>
      <c r="I8744" s="121">
        <v>306.48599999999999</v>
      </c>
      <c r="J8744" s="119">
        <v>0</v>
      </c>
      <c r="K8744" s="117">
        <f t="shared" si="1363"/>
        <v>1847.9079999999999</v>
      </c>
      <c r="L8744" s="116">
        <v>128.14599999999999</v>
      </c>
      <c r="M8744" s="116">
        <v>136.47999999999999</v>
      </c>
      <c r="N8744" s="116">
        <v>262.48099999999999</v>
      </c>
      <c r="O8744" s="116">
        <v>81.471999999999994</v>
      </c>
      <c r="P8744" s="116">
        <v>0</v>
      </c>
      <c r="Q8744" s="20">
        <f t="shared" si="1364"/>
        <v>359.19323799999995</v>
      </c>
      <c r="R8744" s="20">
        <f t="shared" si="1365"/>
        <v>436.32655999999997</v>
      </c>
      <c r="S8744" s="20">
        <f t="shared" si="1366"/>
        <v>512.10043099999996</v>
      </c>
      <c r="T8744" s="20">
        <f t="shared" si="1367"/>
        <v>258.75507199999998</v>
      </c>
      <c r="U8744" s="21">
        <f t="shared" si="1368"/>
        <v>1566.3753009999998</v>
      </c>
      <c r="V8744" s="38">
        <f t="shared" si="1369"/>
        <v>0.84764788127980395</v>
      </c>
    </row>
    <row r="8745" spans="1:22">
      <c r="A8745">
        <v>8740</v>
      </c>
      <c r="B8745" s="122">
        <f t="shared" si="1370"/>
        <v>42004</v>
      </c>
      <c r="C8745" s="122">
        <f t="shared" si="1370"/>
        <v>42369</v>
      </c>
      <c r="D8745" s="116">
        <f t="shared" si="1361"/>
        <v>2015</v>
      </c>
      <c r="E8745" s="116">
        <f t="shared" si="1362"/>
        <v>12</v>
      </c>
      <c r="F8745" s="120">
        <v>209.48599999999999</v>
      </c>
      <c r="G8745" s="121">
        <v>557.00099999999998</v>
      </c>
      <c r="H8745" s="121">
        <v>753.24199999999996</v>
      </c>
      <c r="I8745" s="121">
        <v>285.10899999999998</v>
      </c>
      <c r="J8745" s="119">
        <v>0</v>
      </c>
      <c r="K8745" s="117">
        <f t="shared" si="1363"/>
        <v>1804.8379999999997</v>
      </c>
      <c r="L8745" s="116">
        <v>126.884</v>
      </c>
      <c r="M8745" s="116">
        <v>136.779</v>
      </c>
      <c r="N8745" s="116">
        <v>254.67400000000001</v>
      </c>
      <c r="O8745" s="116">
        <v>75.923000000000002</v>
      </c>
      <c r="P8745" s="116">
        <v>0</v>
      </c>
      <c r="Q8745" s="20">
        <f t="shared" si="1364"/>
        <v>355.65585199999998</v>
      </c>
      <c r="R8745" s="20">
        <f t="shared" si="1365"/>
        <v>437.28246300000001</v>
      </c>
      <c r="S8745" s="20">
        <f t="shared" si="1366"/>
        <v>496.86897400000004</v>
      </c>
      <c r="T8745" s="20">
        <f t="shared" si="1367"/>
        <v>241.13144800000001</v>
      </c>
      <c r="U8745" s="21">
        <f t="shared" si="1368"/>
        <v>1530.9387370000002</v>
      </c>
      <c r="V8745" s="38">
        <f t="shared" si="1369"/>
        <v>0.84824163553737253</v>
      </c>
    </row>
    <row r="8746" spans="1:22">
      <c r="A8746">
        <v>8741</v>
      </c>
      <c r="B8746" s="122">
        <f t="shared" si="1370"/>
        <v>42004</v>
      </c>
      <c r="C8746" s="122">
        <f t="shared" si="1370"/>
        <v>42369</v>
      </c>
      <c r="D8746" s="116">
        <f t="shared" si="1361"/>
        <v>2015</v>
      </c>
      <c r="E8746" s="116">
        <f t="shared" si="1362"/>
        <v>12</v>
      </c>
      <c r="F8746" s="120">
        <v>180.08799999999999</v>
      </c>
      <c r="G8746" s="121">
        <v>559.61300000000006</v>
      </c>
      <c r="H8746" s="121">
        <v>632.35</v>
      </c>
      <c r="I8746" s="121">
        <v>268.53899999999999</v>
      </c>
      <c r="J8746" s="119">
        <v>0</v>
      </c>
      <c r="K8746" s="117">
        <f t="shared" si="1363"/>
        <v>1640.59</v>
      </c>
      <c r="L8746" s="116">
        <v>126.988</v>
      </c>
      <c r="M8746" s="116">
        <v>137.41499999999999</v>
      </c>
      <c r="N8746" s="116">
        <v>235.18100000000001</v>
      </c>
      <c r="O8746" s="116">
        <v>71.626000000000005</v>
      </c>
      <c r="P8746" s="116">
        <v>0</v>
      </c>
      <c r="Q8746" s="20">
        <f t="shared" si="1364"/>
        <v>355.94736399999999</v>
      </c>
      <c r="R8746" s="20">
        <f t="shared" si="1365"/>
        <v>439.31575499999997</v>
      </c>
      <c r="S8746" s="20">
        <f t="shared" si="1366"/>
        <v>458.83813100000003</v>
      </c>
      <c r="T8746" s="20">
        <f t="shared" si="1367"/>
        <v>227.48417600000002</v>
      </c>
      <c r="U8746" s="21">
        <f t="shared" si="1368"/>
        <v>1481.5854259999999</v>
      </c>
      <c r="V8746" s="38">
        <f t="shared" si="1369"/>
        <v>0.90308085871546206</v>
      </c>
    </row>
    <row r="8747" spans="1:22">
      <c r="A8747">
        <v>8742</v>
      </c>
      <c r="B8747" s="122">
        <f t="shared" si="1370"/>
        <v>42004</v>
      </c>
      <c r="C8747" s="122">
        <f t="shared" si="1370"/>
        <v>42369</v>
      </c>
      <c r="D8747" s="116">
        <f t="shared" si="1361"/>
        <v>2015</v>
      </c>
      <c r="E8747" s="116">
        <f t="shared" si="1362"/>
        <v>12</v>
      </c>
      <c r="F8747" s="120">
        <v>165.328</v>
      </c>
      <c r="G8747" s="121">
        <v>557.13800000000003</v>
      </c>
      <c r="H8747" s="121">
        <v>677.29700000000003</v>
      </c>
      <c r="I8747" s="121">
        <v>233.154</v>
      </c>
      <c r="J8747" s="119">
        <v>0</v>
      </c>
      <c r="K8747" s="117">
        <f t="shared" si="1363"/>
        <v>1632.9169999999999</v>
      </c>
      <c r="L8747" s="116">
        <v>127.239</v>
      </c>
      <c r="M8747" s="116">
        <v>136.82499999999999</v>
      </c>
      <c r="N8747" s="116">
        <v>256.50400000000002</v>
      </c>
      <c r="O8747" s="116">
        <v>63.728000000000002</v>
      </c>
      <c r="P8747" s="116">
        <v>0</v>
      </c>
      <c r="Q8747" s="20">
        <f t="shared" si="1364"/>
        <v>356.65091699999999</v>
      </c>
      <c r="R8747" s="20">
        <f t="shared" si="1365"/>
        <v>437.42952499999996</v>
      </c>
      <c r="S8747" s="20">
        <f t="shared" si="1366"/>
        <v>500.43930400000005</v>
      </c>
      <c r="T8747" s="20">
        <f t="shared" si="1367"/>
        <v>202.40012800000002</v>
      </c>
      <c r="U8747" s="21">
        <f t="shared" si="1368"/>
        <v>1496.9198739999999</v>
      </c>
      <c r="V8747" s="38">
        <f t="shared" si="1369"/>
        <v>0.91671522435004349</v>
      </c>
    </row>
    <row r="8748" spans="1:22">
      <c r="A8748">
        <v>8743</v>
      </c>
      <c r="B8748" s="122">
        <f t="shared" si="1370"/>
        <v>42004</v>
      </c>
      <c r="C8748" s="122">
        <f t="shared" si="1370"/>
        <v>42369</v>
      </c>
      <c r="D8748" s="116">
        <f t="shared" si="1361"/>
        <v>2015</v>
      </c>
      <c r="E8748" s="116">
        <f t="shared" si="1362"/>
        <v>12</v>
      </c>
      <c r="F8748" s="120">
        <v>157.321</v>
      </c>
      <c r="G8748" s="121">
        <v>561.19000000000005</v>
      </c>
      <c r="H8748" s="121">
        <v>620.91300000000001</v>
      </c>
      <c r="I8748" s="121">
        <v>196.357</v>
      </c>
      <c r="J8748" s="119">
        <v>0</v>
      </c>
      <c r="K8748" s="117">
        <f t="shared" si="1363"/>
        <v>1535.7809999999999</v>
      </c>
      <c r="L8748" s="116">
        <v>127.117</v>
      </c>
      <c r="M8748" s="116">
        <v>134.60599999999999</v>
      </c>
      <c r="N8748" s="116">
        <v>236.702</v>
      </c>
      <c r="O8748" s="116">
        <v>52.908000000000001</v>
      </c>
      <c r="P8748" s="116">
        <v>0</v>
      </c>
      <c r="Q8748" s="20">
        <f t="shared" si="1364"/>
        <v>356.30895099999998</v>
      </c>
      <c r="R8748" s="20">
        <f t="shared" si="1365"/>
        <v>430.33538199999998</v>
      </c>
      <c r="S8748" s="20">
        <f t="shared" si="1366"/>
        <v>461.80560200000002</v>
      </c>
      <c r="T8748" s="20">
        <f t="shared" si="1367"/>
        <v>168.035808</v>
      </c>
      <c r="U8748" s="21">
        <f t="shared" si="1368"/>
        <v>1416.4857430000002</v>
      </c>
      <c r="V8748" s="38">
        <f t="shared" si="1369"/>
        <v>0.92232274197948816</v>
      </c>
    </row>
    <row r="8749" spans="1:22">
      <c r="A8749">
        <v>8744</v>
      </c>
      <c r="B8749" s="122">
        <f t="shared" si="1370"/>
        <v>42004</v>
      </c>
      <c r="C8749" s="122">
        <f t="shared" si="1370"/>
        <v>42369</v>
      </c>
      <c r="D8749" s="116">
        <f t="shared" si="1361"/>
        <v>2015</v>
      </c>
      <c r="E8749" s="116">
        <f t="shared" si="1362"/>
        <v>12</v>
      </c>
      <c r="F8749" s="120">
        <v>158.119</v>
      </c>
      <c r="G8749" s="121">
        <v>548.52499999999998</v>
      </c>
      <c r="H8749" s="121">
        <v>652.649</v>
      </c>
      <c r="I8749" s="121">
        <v>156.03700000000001</v>
      </c>
      <c r="J8749" s="119">
        <v>0</v>
      </c>
      <c r="K8749" s="117">
        <f t="shared" si="1363"/>
        <v>1515.3300000000002</v>
      </c>
      <c r="L8749" s="116">
        <v>93.400999999999996</v>
      </c>
      <c r="M8749" s="116">
        <v>133.47800000000001</v>
      </c>
      <c r="N8749" s="116">
        <v>248.96899999999999</v>
      </c>
      <c r="O8749" s="116">
        <v>42.552</v>
      </c>
      <c r="P8749" s="116">
        <v>0</v>
      </c>
      <c r="Q8749" s="20">
        <f t="shared" si="1364"/>
        <v>261.80300299999999</v>
      </c>
      <c r="R8749" s="20">
        <f t="shared" si="1365"/>
        <v>426.72916600000002</v>
      </c>
      <c r="S8749" s="20">
        <f t="shared" si="1366"/>
        <v>485.738519</v>
      </c>
      <c r="T8749" s="20">
        <f t="shared" si="1367"/>
        <v>135.145152</v>
      </c>
      <c r="U8749" s="21">
        <f t="shared" si="1368"/>
        <v>1309.4158400000001</v>
      </c>
      <c r="V8749" s="38">
        <f t="shared" si="1369"/>
        <v>0.86411266192842484</v>
      </c>
    </row>
    <row r="8750" spans="1:22">
      <c r="A8750">
        <v>8745</v>
      </c>
      <c r="B8750" s="122">
        <f t="shared" si="1370"/>
        <v>42004</v>
      </c>
      <c r="C8750" s="122">
        <f t="shared" si="1370"/>
        <v>42369</v>
      </c>
      <c r="D8750" s="116">
        <f t="shared" si="1361"/>
        <v>2015</v>
      </c>
      <c r="E8750" s="116">
        <f t="shared" si="1362"/>
        <v>12</v>
      </c>
      <c r="F8750" s="120">
        <v>154.18899999999999</v>
      </c>
      <c r="G8750" s="121">
        <v>547.41399999999999</v>
      </c>
      <c r="H8750" s="121">
        <v>757.16899999999998</v>
      </c>
      <c r="I8750" s="121">
        <v>141.447</v>
      </c>
      <c r="J8750" s="119">
        <v>0</v>
      </c>
      <c r="K8750" s="117">
        <f t="shared" si="1363"/>
        <v>1600.2190000000001</v>
      </c>
      <c r="L8750" s="116">
        <v>92.603999999999999</v>
      </c>
      <c r="M8750" s="116">
        <v>133.214</v>
      </c>
      <c r="N8750" s="116">
        <v>296.88299999999998</v>
      </c>
      <c r="O8750" s="116">
        <v>37.999000000000002</v>
      </c>
      <c r="P8750" s="116">
        <v>0</v>
      </c>
      <c r="Q8750" s="20">
        <f t="shared" si="1364"/>
        <v>259.56901199999999</v>
      </c>
      <c r="R8750" s="20">
        <f t="shared" si="1365"/>
        <v>425.88515799999999</v>
      </c>
      <c r="S8750" s="20">
        <f t="shared" si="1366"/>
        <v>579.21873299999993</v>
      </c>
      <c r="T8750" s="20">
        <f t="shared" si="1367"/>
        <v>120.68482400000002</v>
      </c>
      <c r="U8750" s="21">
        <f t="shared" si="1368"/>
        <v>1385.3577269999998</v>
      </c>
      <c r="V8750" s="38">
        <f t="shared" si="1369"/>
        <v>0.8657300825699481</v>
      </c>
    </row>
    <row r="8751" spans="1:22">
      <c r="A8751">
        <v>8746</v>
      </c>
      <c r="B8751" s="122">
        <f t="shared" si="1370"/>
        <v>42004</v>
      </c>
      <c r="C8751" s="122">
        <f t="shared" si="1370"/>
        <v>42369</v>
      </c>
      <c r="D8751" s="116">
        <f t="shared" si="1361"/>
        <v>2015</v>
      </c>
      <c r="E8751" s="116">
        <f t="shared" si="1362"/>
        <v>12</v>
      </c>
      <c r="F8751" s="120">
        <v>153.67400000000001</v>
      </c>
      <c r="G8751" s="121">
        <v>548.70500000000004</v>
      </c>
      <c r="H8751" s="121">
        <v>766.15599999999995</v>
      </c>
      <c r="I8751" s="121">
        <v>165.47399999999999</v>
      </c>
      <c r="J8751" s="119">
        <v>0</v>
      </c>
      <c r="K8751" s="117">
        <f t="shared" si="1363"/>
        <v>1634.0089999999998</v>
      </c>
      <c r="L8751" s="116">
        <v>92.736999999999995</v>
      </c>
      <c r="M8751" s="116">
        <v>133.524</v>
      </c>
      <c r="N8751" s="116">
        <v>273.286</v>
      </c>
      <c r="O8751" s="116">
        <v>43.984000000000002</v>
      </c>
      <c r="P8751" s="116">
        <v>0</v>
      </c>
      <c r="Q8751" s="20">
        <f t="shared" si="1364"/>
        <v>259.94181099999997</v>
      </c>
      <c r="R8751" s="20">
        <f t="shared" si="1365"/>
        <v>426.87622800000003</v>
      </c>
      <c r="S8751" s="20">
        <f t="shared" si="1366"/>
        <v>533.18098600000008</v>
      </c>
      <c r="T8751" s="20">
        <f t="shared" si="1367"/>
        <v>139.693184</v>
      </c>
      <c r="U8751" s="21">
        <f t="shared" si="1368"/>
        <v>1359.692209</v>
      </c>
      <c r="V8751" s="38">
        <f t="shared" si="1369"/>
        <v>0.83212039162575002</v>
      </c>
    </row>
    <row r="8752" spans="1:22">
      <c r="A8752">
        <v>8747</v>
      </c>
      <c r="B8752" s="122">
        <f t="shared" si="1370"/>
        <v>42004</v>
      </c>
      <c r="C8752" s="122">
        <f t="shared" si="1370"/>
        <v>42369</v>
      </c>
      <c r="D8752" s="116">
        <f t="shared" si="1361"/>
        <v>2015</v>
      </c>
      <c r="E8752" s="116">
        <f t="shared" si="1362"/>
        <v>12</v>
      </c>
      <c r="F8752" s="120">
        <v>154.41399999999999</v>
      </c>
      <c r="G8752" s="121">
        <v>548.20500000000004</v>
      </c>
      <c r="H8752" s="121">
        <v>730.95399999999995</v>
      </c>
      <c r="I8752" s="121">
        <v>203.77500000000001</v>
      </c>
      <c r="J8752" s="119">
        <v>0</v>
      </c>
      <c r="K8752" s="117">
        <f t="shared" si="1363"/>
        <v>1637.348</v>
      </c>
      <c r="L8752" s="116">
        <v>93.262</v>
      </c>
      <c r="M8752" s="116">
        <v>133.40899999999999</v>
      </c>
      <c r="N8752" s="116">
        <v>260.87200000000001</v>
      </c>
      <c r="O8752" s="116">
        <v>53.753999999999998</v>
      </c>
      <c r="P8752" s="116">
        <v>0</v>
      </c>
      <c r="Q8752" s="20">
        <f t="shared" si="1364"/>
        <v>261.413386</v>
      </c>
      <c r="R8752" s="20">
        <f t="shared" si="1365"/>
        <v>426.50857299999996</v>
      </c>
      <c r="S8752" s="20">
        <f t="shared" si="1366"/>
        <v>508.96127200000006</v>
      </c>
      <c r="T8752" s="20">
        <f t="shared" si="1367"/>
        <v>170.72270399999999</v>
      </c>
      <c r="U8752" s="21">
        <f t="shared" si="1368"/>
        <v>1367.605935</v>
      </c>
      <c r="V8752" s="38">
        <f t="shared" si="1369"/>
        <v>0.83525672917425009</v>
      </c>
    </row>
    <row r="8753" spans="1:22">
      <c r="A8753">
        <v>8748</v>
      </c>
      <c r="B8753" s="122">
        <f t="shared" si="1370"/>
        <v>42004</v>
      </c>
      <c r="C8753" s="122">
        <f t="shared" si="1370"/>
        <v>42369</v>
      </c>
      <c r="D8753" s="116">
        <f t="shared" si="1361"/>
        <v>2015</v>
      </c>
      <c r="E8753" s="116">
        <f t="shared" si="1362"/>
        <v>12</v>
      </c>
      <c r="F8753" s="120">
        <v>148.607</v>
      </c>
      <c r="G8753" s="121">
        <v>547.94000000000005</v>
      </c>
      <c r="H8753" s="121">
        <v>822.19100000000003</v>
      </c>
      <c r="I8753" s="121">
        <v>237.04599999999999</v>
      </c>
      <c r="J8753" s="119">
        <v>0</v>
      </c>
      <c r="K8753" s="117">
        <f t="shared" si="1363"/>
        <v>1755.7840000000001</v>
      </c>
      <c r="L8753" s="116">
        <v>91.447000000000003</v>
      </c>
      <c r="M8753" s="116">
        <v>133.346</v>
      </c>
      <c r="N8753" s="116">
        <v>280.31799999999998</v>
      </c>
      <c r="O8753" s="116">
        <v>63.51</v>
      </c>
      <c r="P8753" s="116">
        <v>0</v>
      </c>
      <c r="Q8753" s="20">
        <f t="shared" si="1364"/>
        <v>256.325941</v>
      </c>
      <c r="R8753" s="20">
        <f t="shared" si="1365"/>
        <v>426.30716200000001</v>
      </c>
      <c r="S8753" s="20">
        <f t="shared" si="1366"/>
        <v>546.90041799999995</v>
      </c>
      <c r="T8753" s="20">
        <f t="shared" si="1367"/>
        <v>201.70776000000001</v>
      </c>
      <c r="U8753" s="21">
        <f t="shared" si="1368"/>
        <v>1431.2412809999998</v>
      </c>
      <c r="V8753" s="38">
        <f t="shared" si="1369"/>
        <v>0.81515794710511069</v>
      </c>
    </row>
    <row r="8754" spans="1:22">
      <c r="A8754">
        <v>8749</v>
      </c>
      <c r="B8754" s="122">
        <f t="shared" si="1370"/>
        <v>42004</v>
      </c>
      <c r="C8754" s="122">
        <f t="shared" si="1370"/>
        <v>42369</v>
      </c>
      <c r="D8754" s="116">
        <f t="shared" si="1361"/>
        <v>2015</v>
      </c>
      <c r="E8754" s="116">
        <f t="shared" si="1362"/>
        <v>12</v>
      </c>
      <c r="F8754" s="120">
        <v>158.79400000000001</v>
      </c>
      <c r="G8754" s="121">
        <v>550.89300000000003</v>
      </c>
      <c r="H8754" s="121">
        <v>871.58799999999997</v>
      </c>
      <c r="I8754" s="121">
        <v>244.96199999999999</v>
      </c>
      <c r="J8754" s="119">
        <v>0</v>
      </c>
      <c r="K8754" s="117">
        <f t="shared" si="1363"/>
        <v>1826.2370000000001</v>
      </c>
      <c r="L8754" s="116">
        <v>92.495999999999995</v>
      </c>
      <c r="M8754" s="116">
        <v>134.39400000000001</v>
      </c>
      <c r="N8754" s="116">
        <v>313.90300000000002</v>
      </c>
      <c r="O8754" s="116">
        <v>67.269000000000005</v>
      </c>
      <c r="P8754" s="116">
        <v>0</v>
      </c>
      <c r="Q8754" s="20">
        <f t="shared" si="1364"/>
        <v>259.26628799999997</v>
      </c>
      <c r="R8754" s="20">
        <f t="shared" si="1365"/>
        <v>429.65761800000001</v>
      </c>
      <c r="S8754" s="20">
        <f t="shared" si="1366"/>
        <v>612.42475300000001</v>
      </c>
      <c r="T8754" s="20">
        <f t="shared" si="1367"/>
        <v>213.64634400000003</v>
      </c>
      <c r="U8754" s="21">
        <f t="shared" si="1368"/>
        <v>1514.995003</v>
      </c>
      <c r="V8754" s="38">
        <f t="shared" si="1369"/>
        <v>0.82957195752796598</v>
      </c>
    </row>
    <row r="8755" spans="1:22">
      <c r="A8755">
        <v>8750</v>
      </c>
      <c r="B8755" s="122">
        <f t="shared" si="1370"/>
        <v>42004</v>
      </c>
      <c r="C8755" s="122">
        <f t="shared" si="1370"/>
        <v>42369</v>
      </c>
      <c r="D8755" s="116">
        <f t="shared" si="1361"/>
        <v>2015</v>
      </c>
      <c r="E8755" s="116">
        <f t="shared" si="1362"/>
        <v>12</v>
      </c>
      <c r="F8755" s="120">
        <v>159.74199999999999</v>
      </c>
      <c r="G8755" s="121">
        <v>556.99400000000003</v>
      </c>
      <c r="H8755" s="121">
        <v>851.11199999999997</v>
      </c>
      <c r="I8755" s="121">
        <v>264.02600000000001</v>
      </c>
      <c r="J8755" s="119">
        <v>0</v>
      </c>
      <c r="K8755" s="117">
        <f t="shared" si="1363"/>
        <v>1831.874</v>
      </c>
      <c r="L8755" s="116">
        <v>90.545000000000002</v>
      </c>
      <c r="M8755" s="116">
        <v>136.541</v>
      </c>
      <c r="N8755" s="116">
        <v>295.02800000000002</v>
      </c>
      <c r="O8755" s="116">
        <v>75.02</v>
      </c>
      <c r="P8755" s="116">
        <v>0</v>
      </c>
      <c r="Q8755" s="20">
        <f t="shared" si="1364"/>
        <v>253.79763499999999</v>
      </c>
      <c r="R8755" s="20">
        <f t="shared" si="1365"/>
        <v>436.52157699999998</v>
      </c>
      <c r="S8755" s="20">
        <f t="shared" si="1366"/>
        <v>575.59962800000005</v>
      </c>
      <c r="T8755" s="20">
        <f t="shared" si="1367"/>
        <v>238.26352</v>
      </c>
      <c r="U8755" s="21">
        <f t="shared" si="1368"/>
        <v>1504.18236</v>
      </c>
      <c r="V8755" s="38">
        <f t="shared" si="1369"/>
        <v>0.82111671435917533</v>
      </c>
    </row>
    <row r="8756" spans="1:22">
      <c r="A8756">
        <v>8751</v>
      </c>
      <c r="B8756" s="122">
        <f t="shared" si="1370"/>
        <v>42004</v>
      </c>
      <c r="C8756" s="122">
        <f t="shared" si="1370"/>
        <v>42369</v>
      </c>
      <c r="D8756" s="116">
        <f t="shared" si="1361"/>
        <v>2015</v>
      </c>
      <c r="E8756" s="116">
        <f t="shared" si="1362"/>
        <v>12</v>
      </c>
      <c r="F8756" s="120">
        <v>159.70400000000001</v>
      </c>
      <c r="G8756" s="121">
        <v>556.93899999999996</v>
      </c>
      <c r="H8756" s="121">
        <v>721.95699999999999</v>
      </c>
      <c r="I8756" s="121">
        <v>291.25900000000001</v>
      </c>
      <c r="J8756" s="119">
        <v>0</v>
      </c>
      <c r="K8756" s="117">
        <f t="shared" si="1363"/>
        <v>1729.8589999999999</v>
      </c>
      <c r="L8756" s="116">
        <v>89.909000000000006</v>
      </c>
      <c r="M8756" s="116">
        <v>136.512</v>
      </c>
      <c r="N8756" s="116">
        <v>268.97300000000001</v>
      </c>
      <c r="O8756" s="116">
        <v>78.093000000000004</v>
      </c>
      <c r="P8756" s="116">
        <v>0</v>
      </c>
      <c r="Q8756" s="20">
        <f t="shared" si="1364"/>
        <v>252.014927</v>
      </c>
      <c r="R8756" s="20">
        <f t="shared" si="1365"/>
        <v>436.42886400000003</v>
      </c>
      <c r="S8756" s="20">
        <f t="shared" si="1366"/>
        <v>524.76632300000006</v>
      </c>
      <c r="T8756" s="20">
        <f t="shared" si="1367"/>
        <v>248.02336800000003</v>
      </c>
      <c r="U8756" s="21">
        <f t="shared" si="1368"/>
        <v>1461.2334820000001</v>
      </c>
      <c r="V8756" s="38">
        <f t="shared" si="1369"/>
        <v>0.84471247772217284</v>
      </c>
    </row>
    <row r="8757" spans="1:22">
      <c r="A8757">
        <v>8752</v>
      </c>
      <c r="B8757" s="122">
        <f t="shared" si="1370"/>
        <v>42004</v>
      </c>
      <c r="C8757" s="122">
        <f t="shared" si="1370"/>
        <v>42369</v>
      </c>
      <c r="D8757" s="116">
        <f t="shared" si="1361"/>
        <v>2015</v>
      </c>
      <c r="E8757" s="116">
        <f t="shared" si="1362"/>
        <v>12</v>
      </c>
      <c r="F8757" s="120">
        <v>156.62799999999999</v>
      </c>
      <c r="G8757" s="121">
        <v>555.23500000000001</v>
      </c>
      <c r="H8757" s="121">
        <v>806.87599999999998</v>
      </c>
      <c r="I8757" s="121">
        <v>306.40699999999998</v>
      </c>
      <c r="J8757" s="119">
        <v>0</v>
      </c>
      <c r="K8757" s="117">
        <f t="shared" si="1363"/>
        <v>1825.146</v>
      </c>
      <c r="L8757" s="116">
        <v>90.614000000000004</v>
      </c>
      <c r="M8757" s="116">
        <v>136.12799999999999</v>
      </c>
      <c r="N8757" s="116">
        <v>286.142</v>
      </c>
      <c r="O8757" s="116">
        <v>82.551000000000002</v>
      </c>
      <c r="P8757" s="116">
        <v>0</v>
      </c>
      <c r="Q8757" s="20">
        <f t="shared" si="1364"/>
        <v>253.99104199999999</v>
      </c>
      <c r="R8757" s="20">
        <f t="shared" si="1365"/>
        <v>435.20121599999999</v>
      </c>
      <c r="S8757" s="20">
        <f t="shared" si="1366"/>
        <v>558.26304200000004</v>
      </c>
      <c r="T8757" s="20">
        <f t="shared" si="1367"/>
        <v>262.18197600000002</v>
      </c>
      <c r="U8757" s="21">
        <f t="shared" si="1368"/>
        <v>1509.6372760000002</v>
      </c>
      <c r="V8757" s="38">
        <f t="shared" si="1369"/>
        <v>0.8271323368103155</v>
      </c>
    </row>
    <row r="8758" spans="1:22">
      <c r="A8758">
        <v>8753</v>
      </c>
      <c r="B8758" s="122">
        <f t="shared" si="1370"/>
        <v>42004</v>
      </c>
      <c r="C8758" s="122">
        <f t="shared" si="1370"/>
        <v>42369</v>
      </c>
      <c r="D8758" s="116">
        <f t="shared" si="1361"/>
        <v>2015</v>
      </c>
      <c r="E8758" s="116">
        <f t="shared" si="1362"/>
        <v>12</v>
      </c>
      <c r="F8758" s="120">
        <v>147.501</v>
      </c>
      <c r="G8758" s="121">
        <v>554.96799999999996</v>
      </c>
      <c r="H8758" s="121">
        <v>797.33699999999999</v>
      </c>
      <c r="I8758" s="121">
        <v>308.12</v>
      </c>
      <c r="J8758" s="119">
        <v>0</v>
      </c>
      <c r="K8758" s="117">
        <f t="shared" si="1363"/>
        <v>1807.9259999999999</v>
      </c>
      <c r="L8758" s="116">
        <v>90.34</v>
      </c>
      <c r="M8758" s="116">
        <v>136.071</v>
      </c>
      <c r="N8758" s="116">
        <v>291.428</v>
      </c>
      <c r="O8758" s="116">
        <v>83.91</v>
      </c>
      <c r="P8758" s="116">
        <v>0</v>
      </c>
      <c r="Q8758" s="20">
        <f t="shared" si="1364"/>
        <v>253.22301999999999</v>
      </c>
      <c r="R8758" s="20">
        <f t="shared" si="1365"/>
        <v>435.01898699999998</v>
      </c>
      <c r="S8758" s="20">
        <f t="shared" si="1366"/>
        <v>568.57602800000006</v>
      </c>
      <c r="T8758" s="20">
        <f t="shared" si="1367"/>
        <v>266.49815999999998</v>
      </c>
      <c r="U8758" s="21">
        <f t="shared" si="1368"/>
        <v>1523.3161949999999</v>
      </c>
      <c r="V8758" s="38">
        <f t="shared" si="1369"/>
        <v>0.84257662924256849</v>
      </c>
    </row>
    <row r="8759" spans="1:22">
      <c r="A8759">
        <v>8754</v>
      </c>
      <c r="B8759" s="122">
        <f t="shared" si="1370"/>
        <v>42004</v>
      </c>
      <c r="C8759" s="122">
        <f t="shared" si="1370"/>
        <v>42369</v>
      </c>
      <c r="D8759" s="116">
        <f t="shared" si="1361"/>
        <v>2015</v>
      </c>
      <c r="E8759" s="116">
        <f t="shared" si="1362"/>
        <v>12</v>
      </c>
      <c r="F8759" s="120">
        <v>150.90199999999999</v>
      </c>
      <c r="G8759" s="121">
        <v>550.80999999999995</v>
      </c>
      <c r="H8759" s="121">
        <v>840.30499999999995</v>
      </c>
      <c r="I8759" s="121">
        <v>258.65499999999997</v>
      </c>
      <c r="J8759" s="119">
        <v>0</v>
      </c>
      <c r="K8759" s="117">
        <f t="shared" si="1363"/>
        <v>1800.6719999999998</v>
      </c>
      <c r="L8759" s="116">
        <v>90.784999999999997</v>
      </c>
      <c r="M8759" s="116">
        <v>135.11000000000001</v>
      </c>
      <c r="N8759" s="116">
        <v>324.95699999999999</v>
      </c>
      <c r="O8759" s="116">
        <v>70.421000000000006</v>
      </c>
      <c r="P8759" s="116">
        <v>0</v>
      </c>
      <c r="Q8759" s="20">
        <f t="shared" si="1364"/>
        <v>254.47035499999998</v>
      </c>
      <c r="R8759" s="20">
        <f t="shared" si="1365"/>
        <v>431.94667000000004</v>
      </c>
      <c r="S8759" s="20">
        <f t="shared" si="1366"/>
        <v>633.99110700000006</v>
      </c>
      <c r="T8759" s="20">
        <f t="shared" si="1367"/>
        <v>223.65709600000002</v>
      </c>
      <c r="U8759" s="21">
        <f t="shared" si="1368"/>
        <v>1544.0652279999999</v>
      </c>
      <c r="V8759" s="38">
        <f t="shared" si="1369"/>
        <v>0.85749388450534025</v>
      </c>
    </row>
    <row r="8760" spans="1:22">
      <c r="A8760">
        <v>8755</v>
      </c>
      <c r="B8760" s="122">
        <f t="shared" si="1370"/>
        <v>42004</v>
      </c>
      <c r="C8760" s="122">
        <f t="shared" si="1370"/>
        <v>42369</v>
      </c>
      <c r="D8760" s="116">
        <f t="shared" si="1361"/>
        <v>2015</v>
      </c>
      <c r="E8760" s="116">
        <f t="shared" si="1362"/>
        <v>12</v>
      </c>
      <c r="F8760" s="120">
        <v>147.172</v>
      </c>
      <c r="G8760" s="121">
        <v>551.18499999999995</v>
      </c>
      <c r="H8760" s="121">
        <v>853.83100000000002</v>
      </c>
      <c r="I8760" s="121">
        <v>240.30099999999999</v>
      </c>
      <c r="J8760" s="119">
        <v>0</v>
      </c>
      <c r="K8760" s="117">
        <f t="shared" si="1363"/>
        <v>1792.489</v>
      </c>
      <c r="L8760" s="116">
        <v>90.85</v>
      </c>
      <c r="M8760" s="116">
        <v>135.17400000000001</v>
      </c>
      <c r="N8760" s="116">
        <v>322.74</v>
      </c>
      <c r="O8760" s="116">
        <v>65.39</v>
      </c>
      <c r="P8760" s="116">
        <v>0</v>
      </c>
      <c r="Q8760" s="20">
        <f t="shared" si="1364"/>
        <v>254.65254999999999</v>
      </c>
      <c r="R8760" s="20">
        <f t="shared" si="1365"/>
        <v>432.15127800000005</v>
      </c>
      <c r="S8760" s="20">
        <f t="shared" si="1366"/>
        <v>629.66574000000003</v>
      </c>
      <c r="T8760" s="20">
        <f t="shared" si="1367"/>
        <v>207.67864</v>
      </c>
      <c r="U8760" s="21">
        <f t="shared" si="1368"/>
        <v>1524.1482080000001</v>
      </c>
      <c r="V8760" s="38">
        <f t="shared" si="1369"/>
        <v>0.85029710530999081</v>
      </c>
    </row>
    <row r="8761" spans="1:22">
      <c r="A8761">
        <v>8756</v>
      </c>
      <c r="B8761" s="122">
        <f t="shared" si="1370"/>
        <v>42004</v>
      </c>
      <c r="C8761" s="122">
        <f t="shared" si="1370"/>
        <v>42369</v>
      </c>
      <c r="D8761" s="116">
        <f t="shared" si="1361"/>
        <v>2015</v>
      </c>
      <c r="E8761" s="116">
        <f t="shared" si="1362"/>
        <v>12</v>
      </c>
      <c r="F8761" s="120">
        <v>145.02600000000001</v>
      </c>
      <c r="G8761" s="121">
        <v>555.46699999999998</v>
      </c>
      <c r="H8761" s="121">
        <v>1005.057</v>
      </c>
      <c r="I8761" s="121">
        <v>212.685</v>
      </c>
      <c r="J8761" s="119">
        <v>0</v>
      </c>
      <c r="K8761" s="117">
        <f t="shared" si="1363"/>
        <v>1918.2349999999999</v>
      </c>
      <c r="L8761" s="116">
        <v>90.427000000000007</v>
      </c>
      <c r="M8761" s="116">
        <v>135.9</v>
      </c>
      <c r="N8761" s="116">
        <v>378.53300000000002</v>
      </c>
      <c r="O8761" s="116">
        <v>58.606000000000002</v>
      </c>
      <c r="P8761" s="116">
        <v>0</v>
      </c>
      <c r="Q8761" s="20">
        <f t="shared" si="1364"/>
        <v>253.466881</v>
      </c>
      <c r="R8761" s="20">
        <f t="shared" si="1365"/>
        <v>434.47230000000002</v>
      </c>
      <c r="S8761" s="20">
        <f t="shared" si="1366"/>
        <v>738.5178830000001</v>
      </c>
      <c r="T8761" s="20">
        <f t="shared" si="1367"/>
        <v>186.13265600000003</v>
      </c>
      <c r="U8761" s="21">
        <f t="shared" si="1368"/>
        <v>1612.5897200000002</v>
      </c>
      <c r="V8761" s="38">
        <f t="shared" si="1369"/>
        <v>0.84066327639731331</v>
      </c>
    </row>
    <row r="8762" spans="1:22">
      <c r="A8762">
        <v>8757</v>
      </c>
      <c r="B8762" s="122">
        <f t="shared" si="1370"/>
        <v>42004</v>
      </c>
      <c r="C8762" s="122">
        <f t="shared" si="1370"/>
        <v>42369</v>
      </c>
      <c r="D8762" s="116">
        <f t="shared" si="1361"/>
        <v>2015</v>
      </c>
      <c r="E8762" s="116">
        <f t="shared" si="1362"/>
        <v>12</v>
      </c>
      <c r="F8762" s="120">
        <v>146.21700000000001</v>
      </c>
      <c r="G8762" s="121">
        <v>554.44600000000003</v>
      </c>
      <c r="H8762" s="121">
        <v>807.61</v>
      </c>
      <c r="I8762" s="121">
        <v>243.18</v>
      </c>
      <c r="J8762" s="119">
        <v>0</v>
      </c>
      <c r="K8762" s="117">
        <f t="shared" si="1363"/>
        <v>1751.4530000000002</v>
      </c>
      <c r="L8762" s="116">
        <v>92.334000000000003</v>
      </c>
      <c r="M8762" s="116">
        <v>135.517</v>
      </c>
      <c r="N8762" s="116">
        <v>329.60599999999999</v>
      </c>
      <c r="O8762" s="116">
        <v>66.745999999999995</v>
      </c>
      <c r="P8762" s="116">
        <v>0</v>
      </c>
      <c r="Q8762" s="20">
        <f t="shared" si="1364"/>
        <v>258.81220200000001</v>
      </c>
      <c r="R8762" s="20">
        <f t="shared" si="1365"/>
        <v>433.24784899999997</v>
      </c>
      <c r="S8762" s="20">
        <f t="shared" si="1366"/>
        <v>643.06130600000006</v>
      </c>
      <c r="T8762" s="20">
        <f t="shared" si="1367"/>
        <v>211.98529600000001</v>
      </c>
      <c r="U8762" s="21">
        <f t="shared" si="1368"/>
        <v>1547.1066530000001</v>
      </c>
      <c r="V8762" s="38">
        <f t="shared" si="1369"/>
        <v>0.88332753034195033</v>
      </c>
    </row>
    <row r="8763" spans="1:22">
      <c r="A8763">
        <v>8758</v>
      </c>
      <c r="B8763" s="122">
        <f t="shared" si="1370"/>
        <v>42004</v>
      </c>
      <c r="C8763" s="122">
        <f t="shared" si="1370"/>
        <v>42369</v>
      </c>
      <c r="D8763" s="116">
        <f t="shared" si="1361"/>
        <v>2015</v>
      </c>
      <c r="E8763" s="116">
        <f t="shared" si="1362"/>
        <v>12</v>
      </c>
      <c r="F8763" s="120">
        <v>128.39400000000001</v>
      </c>
      <c r="G8763" s="121">
        <v>555.44100000000003</v>
      </c>
      <c r="H8763" s="121">
        <v>1011.989</v>
      </c>
      <c r="I8763" s="121">
        <v>281.827</v>
      </c>
      <c r="J8763" s="119">
        <v>0</v>
      </c>
      <c r="K8763" s="117">
        <f t="shared" si="1363"/>
        <v>1977.6510000000001</v>
      </c>
      <c r="L8763" s="116">
        <v>75.775999999999996</v>
      </c>
      <c r="M8763" s="116">
        <v>136.23400000000001</v>
      </c>
      <c r="N8763" s="116">
        <v>398.06599999999997</v>
      </c>
      <c r="O8763" s="116">
        <v>77.081000000000003</v>
      </c>
      <c r="P8763" s="116">
        <v>0</v>
      </c>
      <c r="Q8763" s="20">
        <f t="shared" si="1364"/>
        <v>212.400128</v>
      </c>
      <c r="R8763" s="20">
        <f t="shared" si="1365"/>
        <v>435.54009800000006</v>
      </c>
      <c r="S8763" s="20">
        <f t="shared" si="1366"/>
        <v>776.62676599999998</v>
      </c>
      <c r="T8763" s="20">
        <f t="shared" si="1367"/>
        <v>244.80925600000003</v>
      </c>
      <c r="U8763" s="21">
        <f t="shared" si="1368"/>
        <v>1669.376248</v>
      </c>
      <c r="V8763" s="38">
        <f t="shared" si="1369"/>
        <v>0.84412075133580189</v>
      </c>
    </row>
    <row r="8764" spans="1:22">
      <c r="A8764">
        <v>8759</v>
      </c>
      <c r="B8764" s="122">
        <f t="shared" si="1370"/>
        <v>42004</v>
      </c>
      <c r="C8764" s="122">
        <f t="shared" si="1370"/>
        <v>42369</v>
      </c>
      <c r="D8764" s="116">
        <f t="shared" si="1361"/>
        <v>2015</v>
      </c>
      <c r="E8764" s="116">
        <f t="shared" si="1362"/>
        <v>12</v>
      </c>
      <c r="F8764" s="120">
        <v>133.226</v>
      </c>
      <c r="G8764" s="121">
        <v>556.76700000000005</v>
      </c>
      <c r="H8764" s="121">
        <v>761.11699999999996</v>
      </c>
      <c r="I8764" s="121">
        <v>211.01599999999999</v>
      </c>
      <c r="J8764" s="119">
        <v>0</v>
      </c>
      <c r="K8764" s="117">
        <f t="shared" si="1363"/>
        <v>1662.1260000000002</v>
      </c>
      <c r="L8764" s="116">
        <v>74.957999999999998</v>
      </c>
      <c r="M8764" s="116">
        <v>136.57900000000001</v>
      </c>
      <c r="N8764" s="116">
        <v>302.09899999999999</v>
      </c>
      <c r="O8764" s="116">
        <v>60.499000000000002</v>
      </c>
      <c r="P8764" s="116">
        <v>0</v>
      </c>
      <c r="Q8764" s="20">
        <f t="shared" si="1364"/>
        <v>210.10727399999999</v>
      </c>
      <c r="R8764" s="20">
        <f t="shared" si="1365"/>
        <v>436.64306300000004</v>
      </c>
      <c r="S8764" s="20">
        <f t="shared" si="1366"/>
        <v>589.39514899999995</v>
      </c>
      <c r="T8764" s="20">
        <f t="shared" si="1367"/>
        <v>192.14482400000003</v>
      </c>
      <c r="U8764" s="21">
        <f t="shared" si="1368"/>
        <v>1428.2903099999999</v>
      </c>
      <c r="V8764" s="38">
        <f t="shared" si="1369"/>
        <v>0.85931530461589534</v>
      </c>
    </row>
    <row r="8765" spans="1:22">
      <c r="A8765">
        <v>8760</v>
      </c>
      <c r="B8765" s="122">
        <f t="shared" si="1370"/>
        <v>42004</v>
      </c>
      <c r="C8765" s="122">
        <f t="shared" si="1370"/>
        <v>42369</v>
      </c>
      <c r="D8765" s="116">
        <f t="shared" si="1361"/>
        <v>2015</v>
      </c>
      <c r="E8765" s="116">
        <f t="shared" si="1362"/>
        <v>12</v>
      </c>
      <c r="F8765" s="120">
        <v>131.589</v>
      </c>
      <c r="G8765" s="121">
        <v>551.52599999999995</v>
      </c>
      <c r="H8765" s="121">
        <v>810.27800000000002</v>
      </c>
      <c r="I8765" s="121">
        <v>108.68899999999999</v>
      </c>
      <c r="J8765" s="119">
        <v>0</v>
      </c>
      <c r="K8765" s="117">
        <f t="shared" si="1363"/>
        <v>1602.0820000000001</v>
      </c>
      <c r="L8765" s="116">
        <v>72.864000000000004</v>
      </c>
      <c r="M8765" s="116">
        <v>134.76</v>
      </c>
      <c r="N8765" s="116">
        <v>322.62599999999998</v>
      </c>
      <c r="O8765" s="116">
        <v>29.213000000000001</v>
      </c>
      <c r="P8765" s="116">
        <v>0</v>
      </c>
      <c r="Q8765" s="20">
        <f t="shared" si="1364"/>
        <v>204.23779200000001</v>
      </c>
      <c r="R8765" s="20">
        <f t="shared" si="1365"/>
        <v>430.82772</v>
      </c>
      <c r="S8765" s="20">
        <f t="shared" si="1366"/>
        <v>629.44332599999996</v>
      </c>
      <c r="T8765" s="20">
        <f t="shared" si="1367"/>
        <v>92.780488000000005</v>
      </c>
      <c r="U8765" s="21">
        <f>SUM(Q8765:T8765)</f>
        <v>1357.2893260000001</v>
      </c>
      <c r="V8765" s="38">
        <f t="shared" si="1369"/>
        <v>0.84720340531882887</v>
      </c>
    </row>
  </sheetData>
  <mergeCells count="6">
    <mergeCell ref="V1:V5"/>
    <mergeCell ref="Q5:T5"/>
    <mergeCell ref="F3:K3"/>
    <mergeCell ref="L3:P3"/>
    <mergeCell ref="Q1:T1"/>
    <mergeCell ref="U1:U5"/>
  </mergeCells>
  <phoneticPr fontId="5" type="noConversion"/>
  <pageMargins left="0.75" right="0.75" top="1" bottom="1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22"/>
  <sheetViews>
    <sheetView workbookViewId="0">
      <pane xSplit="1" ySplit="2" topLeftCell="B283" activePane="bottomRight" state="frozen"/>
      <selection pane="topRight" activeCell="B1" sqref="B1"/>
      <selection pane="bottomLeft" activeCell="A3" sqref="A3"/>
      <selection pane="bottomRight" activeCell="B300" sqref="B300"/>
    </sheetView>
  </sheetViews>
  <sheetFormatPr baseColWidth="10" defaultRowHeight="12.75"/>
  <cols>
    <col min="1" max="1" width="36.140625" style="81" customWidth="1"/>
    <col min="2" max="2" width="10.140625" style="139" customWidth="1"/>
    <col min="3" max="3" width="9.140625" style="139" customWidth="1"/>
    <col min="4" max="4" width="12.140625" style="81" bestFit="1" customWidth="1"/>
    <col min="5" max="5" width="13.28515625" style="81" bestFit="1" customWidth="1"/>
    <col min="6" max="6" width="9.140625" style="81" bestFit="1" customWidth="1"/>
    <col min="7" max="7" width="15" style="81" bestFit="1" customWidth="1"/>
    <col min="8" max="8" width="9.140625" style="81" customWidth="1"/>
    <col min="9" max="9" width="10.28515625" style="81" bestFit="1" customWidth="1"/>
    <col min="10" max="10" width="9.85546875" style="81" bestFit="1" customWidth="1"/>
    <col min="11" max="13" width="9.140625" style="81" customWidth="1"/>
    <col min="14" max="14" width="9.85546875" style="138" bestFit="1" customWidth="1"/>
    <col min="15" max="15" width="11.42578125" style="138" customWidth="1"/>
    <col min="16" max="16" width="9.85546875" style="138" bestFit="1" customWidth="1"/>
    <col min="17" max="17" width="8.42578125" style="138" bestFit="1" customWidth="1"/>
    <col min="18" max="18" width="9" style="138" bestFit="1" customWidth="1"/>
    <col min="19" max="19" width="9" style="138" customWidth="1"/>
    <col min="20" max="20" width="12.28515625" style="138" bestFit="1" customWidth="1"/>
    <col min="21" max="21" width="7.42578125" style="123" bestFit="1" customWidth="1"/>
    <col min="22" max="16384" width="11.42578125" style="81"/>
  </cols>
  <sheetData>
    <row r="1" spans="1:21" ht="13.5" customHeight="1">
      <c r="A1" s="81" t="s">
        <v>72</v>
      </c>
      <c r="B1" s="139" t="s">
        <v>346</v>
      </c>
      <c r="C1" s="139" t="s">
        <v>347</v>
      </c>
      <c r="D1" s="81" t="s">
        <v>167</v>
      </c>
      <c r="E1" s="81" t="s">
        <v>202</v>
      </c>
      <c r="F1" s="81" t="s">
        <v>225</v>
      </c>
      <c r="G1" s="81" t="s">
        <v>161</v>
      </c>
      <c r="H1" s="81" t="s">
        <v>164</v>
      </c>
      <c r="I1" s="81" t="s">
        <v>165</v>
      </c>
      <c r="J1" s="81" t="s">
        <v>166</v>
      </c>
      <c r="K1" s="81" t="s">
        <v>226</v>
      </c>
      <c r="L1" s="81" t="s">
        <v>377</v>
      </c>
      <c r="M1" s="81" t="s">
        <v>376</v>
      </c>
      <c r="N1" s="123">
        <f>'Datos factores de emisión'!C5</f>
        <v>3.1269999999999998</v>
      </c>
      <c r="O1" s="123">
        <f>'Datos factores de emisión'!C4</f>
        <v>1.9359999999999999</v>
      </c>
      <c r="P1" s="123">
        <f>'Datos factores de emisión'!C6</f>
        <v>3.7709999999999999</v>
      </c>
      <c r="Q1" s="176">
        <f>'Datos factores de emisión'!C8</f>
        <v>2.4409999999999998</v>
      </c>
      <c r="R1" s="123">
        <v>0</v>
      </c>
      <c r="S1" s="123">
        <v>0</v>
      </c>
    </row>
    <row r="2" spans="1:21" ht="13.5" customHeight="1">
      <c r="A2" s="85"/>
      <c r="B2" s="137"/>
      <c r="D2" s="85"/>
      <c r="E2" s="161" t="s">
        <v>12</v>
      </c>
      <c r="H2" s="81" t="s">
        <v>15</v>
      </c>
      <c r="I2" s="81" t="s">
        <v>16</v>
      </c>
      <c r="J2" s="81" t="s">
        <v>2</v>
      </c>
      <c r="K2" s="81" t="s">
        <v>15</v>
      </c>
      <c r="N2" s="138" t="s">
        <v>162</v>
      </c>
      <c r="O2" s="138" t="s">
        <v>163</v>
      </c>
      <c r="P2" s="138" t="s">
        <v>162</v>
      </c>
      <c r="Q2" s="138" t="s">
        <v>162</v>
      </c>
      <c r="R2" s="138" t="s">
        <v>162</v>
      </c>
      <c r="S2" s="138" t="s">
        <v>162</v>
      </c>
    </row>
    <row r="3" spans="1:21" ht="13.5" customHeight="1">
      <c r="A3" s="75" t="s">
        <v>220</v>
      </c>
    </row>
    <row r="5" spans="1:21" s="140" customFormat="1">
      <c r="A5" s="156" t="s">
        <v>365</v>
      </c>
      <c r="B5" s="155">
        <v>2015</v>
      </c>
      <c r="C5" s="155">
        <v>12</v>
      </c>
      <c r="D5" s="156" t="s">
        <v>340</v>
      </c>
      <c r="E5" s="141">
        <v>130</v>
      </c>
      <c r="F5" s="142">
        <f t="shared" ref="F5:F16" si="0">E5/$G$297</f>
        <v>9.5465901272723678E-7</v>
      </c>
      <c r="G5" s="142">
        <f>F5</f>
        <v>9.5465901272723678E-7</v>
      </c>
      <c r="H5" s="140">
        <v>0</v>
      </c>
      <c r="I5" s="140">
        <v>0</v>
      </c>
      <c r="J5" s="140">
        <v>48.977999999999994</v>
      </c>
      <c r="K5" s="140">
        <v>0</v>
      </c>
      <c r="N5" s="165"/>
      <c r="O5" s="165"/>
      <c r="P5" s="165"/>
      <c r="Q5" s="165"/>
      <c r="R5" s="165"/>
      <c r="S5" s="165"/>
      <c r="T5" s="165"/>
      <c r="U5" s="169"/>
    </row>
    <row r="6" spans="1:21" s="140" customFormat="1">
      <c r="A6" s="156" t="s">
        <v>366</v>
      </c>
      <c r="B6" s="155">
        <v>2015</v>
      </c>
      <c r="C6" s="155">
        <v>12</v>
      </c>
      <c r="D6" s="156" t="s">
        <v>343</v>
      </c>
      <c r="E6" s="141">
        <v>681.43200000000002</v>
      </c>
      <c r="F6" s="142">
        <f t="shared" si="0"/>
        <v>5.0041169258518961E-6</v>
      </c>
      <c r="G6" s="142">
        <f>F6+G5</f>
        <v>5.9587759385791327E-6</v>
      </c>
      <c r="H6" s="140">
        <v>0</v>
      </c>
      <c r="I6" s="140">
        <v>0</v>
      </c>
      <c r="J6" s="140">
        <v>207.01600000000008</v>
      </c>
      <c r="K6" s="140">
        <v>0</v>
      </c>
      <c r="N6" s="165"/>
      <c r="O6" s="165"/>
      <c r="P6" s="165"/>
      <c r="Q6" s="165"/>
      <c r="R6" s="165"/>
      <c r="S6" s="165"/>
      <c r="T6" s="165"/>
      <c r="U6" s="169"/>
    </row>
    <row r="7" spans="1:21" s="140" customFormat="1">
      <c r="A7" s="156" t="s">
        <v>367</v>
      </c>
      <c r="B7" s="155">
        <v>2015</v>
      </c>
      <c r="C7" s="155">
        <v>12</v>
      </c>
      <c r="D7" s="156" t="s">
        <v>337</v>
      </c>
      <c r="E7" s="141">
        <v>666.78699999999969</v>
      </c>
      <c r="F7" s="142">
        <f t="shared" si="0"/>
        <v>4.896570916302737E-6</v>
      </c>
      <c r="G7" s="142">
        <f t="shared" ref="G7:G9" si="1">F7+G6</f>
        <v>1.085534685488187E-5</v>
      </c>
      <c r="H7" s="140">
        <v>0</v>
      </c>
      <c r="I7" s="140">
        <v>0</v>
      </c>
      <c r="J7" s="140">
        <v>203.37499999999994</v>
      </c>
      <c r="K7" s="140">
        <v>0</v>
      </c>
      <c r="N7" s="165"/>
      <c r="O7" s="165"/>
      <c r="P7" s="165"/>
      <c r="Q7" s="165"/>
      <c r="R7" s="165"/>
      <c r="S7" s="165"/>
      <c r="T7" s="165"/>
      <c r="U7" s="169"/>
    </row>
    <row r="8" spans="1:21" s="140" customFormat="1">
      <c r="A8" s="156" t="s">
        <v>368</v>
      </c>
      <c r="B8" s="155">
        <v>2015</v>
      </c>
      <c r="C8" s="155">
        <v>11</v>
      </c>
      <c r="D8" s="156" t="s">
        <v>344</v>
      </c>
      <c r="E8" s="141">
        <v>192.52300000000002</v>
      </c>
      <c r="F8" s="142">
        <f t="shared" si="0"/>
        <v>1.4137985931329681E-6</v>
      </c>
      <c r="G8" s="142">
        <f t="shared" si="1"/>
        <v>1.2269145448014837E-5</v>
      </c>
      <c r="H8" s="140">
        <v>0</v>
      </c>
      <c r="I8" s="140">
        <v>0</v>
      </c>
      <c r="J8" s="140">
        <v>54.546000000000006</v>
      </c>
      <c r="K8" s="140">
        <v>0</v>
      </c>
      <c r="N8" s="165"/>
      <c r="O8" s="165"/>
      <c r="P8" s="165"/>
      <c r="Q8" s="165"/>
      <c r="R8" s="165"/>
      <c r="S8" s="165"/>
      <c r="T8" s="165"/>
      <c r="U8" s="169"/>
    </row>
    <row r="9" spans="1:21" s="140" customFormat="1">
      <c r="A9" s="156" t="s">
        <v>369</v>
      </c>
      <c r="B9" s="155">
        <v>2015</v>
      </c>
      <c r="C9" s="155">
        <v>10</v>
      </c>
      <c r="D9" s="156" t="s">
        <v>339</v>
      </c>
      <c r="E9" s="141">
        <v>462.58600000000001</v>
      </c>
      <c r="F9" s="142">
        <f t="shared" si="0"/>
        <v>3.397014569703397E-6</v>
      </c>
      <c r="G9" s="142">
        <f t="shared" si="1"/>
        <v>1.5666160017718235E-5</v>
      </c>
      <c r="H9" s="140">
        <v>0</v>
      </c>
      <c r="I9" s="140">
        <v>0</v>
      </c>
      <c r="J9" s="140">
        <v>126.12300000000002</v>
      </c>
      <c r="K9" s="140">
        <v>0</v>
      </c>
      <c r="N9" s="165"/>
      <c r="O9" s="165"/>
      <c r="P9" s="165"/>
      <c r="Q9" s="165"/>
      <c r="R9" s="165"/>
      <c r="S9" s="165"/>
      <c r="T9" s="165"/>
      <c r="U9" s="169"/>
    </row>
    <row r="10" spans="1:21" s="140" customFormat="1">
      <c r="A10" s="156" t="s">
        <v>370</v>
      </c>
      <c r="B10" s="155">
        <v>2015</v>
      </c>
      <c r="C10" s="155">
        <v>10</v>
      </c>
      <c r="D10" s="159" t="s">
        <v>338</v>
      </c>
      <c r="E10" s="141">
        <v>374.69600000000014</v>
      </c>
      <c r="F10" s="142">
        <f t="shared" si="0"/>
        <v>2.7515916417911145E-6</v>
      </c>
      <c r="G10" s="142">
        <f t="shared" ref="G10:G16" si="2">F10+G9</f>
        <v>1.8417751659509351E-5</v>
      </c>
      <c r="N10" s="165"/>
      <c r="O10" s="165"/>
      <c r="P10" s="165"/>
      <c r="Q10" s="165"/>
      <c r="R10" s="165"/>
      <c r="S10" s="165"/>
      <c r="T10" s="165"/>
      <c r="U10" s="169"/>
    </row>
    <row r="11" spans="1:21" s="140" customFormat="1">
      <c r="A11" s="156" t="s">
        <v>370</v>
      </c>
      <c r="B11" s="155">
        <v>2015</v>
      </c>
      <c r="C11" s="155">
        <v>10</v>
      </c>
      <c r="D11" s="159" t="s">
        <v>342</v>
      </c>
      <c r="E11" s="141">
        <v>275.35600000000005</v>
      </c>
      <c r="F11" s="142">
        <f t="shared" si="0"/>
        <v>2.0220852854501624E-6</v>
      </c>
      <c r="G11" s="142">
        <f t="shared" si="2"/>
        <v>2.0439836944959513E-5</v>
      </c>
      <c r="N11" s="165"/>
      <c r="O11" s="165"/>
      <c r="P11" s="165"/>
      <c r="Q11" s="165"/>
      <c r="R11" s="165"/>
      <c r="S11" s="165"/>
      <c r="T11" s="165"/>
      <c r="U11" s="169"/>
    </row>
    <row r="12" spans="1:21" s="140" customFormat="1">
      <c r="A12" s="156" t="s">
        <v>371</v>
      </c>
      <c r="B12" s="155">
        <v>2015</v>
      </c>
      <c r="C12" s="157" t="s">
        <v>362</v>
      </c>
      <c r="D12" s="159" t="s">
        <v>345</v>
      </c>
      <c r="E12" s="141">
        <v>12510.139000000005</v>
      </c>
      <c r="F12" s="142">
        <f t="shared" si="0"/>
        <v>9.1868591898619278E-5</v>
      </c>
      <c r="G12" s="142">
        <f t="shared" si="2"/>
        <v>1.1230842884357879E-4</v>
      </c>
      <c r="N12" s="165"/>
      <c r="O12" s="165"/>
      <c r="P12" s="165"/>
      <c r="Q12" s="165"/>
      <c r="R12" s="165"/>
      <c r="S12" s="165"/>
      <c r="T12" s="165"/>
      <c r="U12" s="169"/>
    </row>
    <row r="13" spans="1:21" s="140" customFormat="1">
      <c r="A13" s="156" t="s">
        <v>372</v>
      </c>
      <c r="B13" s="155">
        <v>2015</v>
      </c>
      <c r="C13" s="157" t="s">
        <v>354</v>
      </c>
      <c r="D13" s="159" t="s">
        <v>341</v>
      </c>
      <c r="E13" s="141">
        <v>3257.0320000000002</v>
      </c>
      <c r="F13" s="142">
        <f t="shared" si="0"/>
        <v>2.3918115027238599E-5</v>
      </c>
      <c r="G13" s="142">
        <f t="shared" si="2"/>
        <v>1.3622654387081739E-4</v>
      </c>
      <c r="N13" s="165"/>
      <c r="O13" s="165"/>
      <c r="P13" s="165"/>
      <c r="Q13" s="165"/>
      <c r="R13" s="165"/>
      <c r="S13" s="165"/>
      <c r="T13" s="165"/>
      <c r="U13" s="169"/>
    </row>
    <row r="14" spans="1:21" s="140" customFormat="1">
      <c r="A14" s="156" t="s">
        <v>373</v>
      </c>
      <c r="B14" s="155">
        <v>2015</v>
      </c>
      <c r="C14" s="157" t="s">
        <v>359</v>
      </c>
      <c r="D14" s="159" t="s">
        <v>302</v>
      </c>
      <c r="E14" s="141">
        <v>666.31600000000014</v>
      </c>
      <c r="F14" s="142">
        <f t="shared" si="0"/>
        <v>4.8931121132643209E-6</v>
      </c>
      <c r="G14" s="142">
        <f t="shared" si="2"/>
        <v>1.4111965598408171E-4</v>
      </c>
      <c r="N14" s="165"/>
      <c r="O14" s="165"/>
      <c r="P14" s="165"/>
      <c r="Q14" s="165"/>
      <c r="R14" s="165"/>
      <c r="S14" s="165"/>
      <c r="T14" s="165"/>
      <c r="U14" s="169"/>
    </row>
    <row r="15" spans="1:21" s="140" customFormat="1">
      <c r="A15" s="156" t="s">
        <v>373</v>
      </c>
      <c r="B15" s="155">
        <v>2015</v>
      </c>
      <c r="C15" s="157" t="s">
        <v>359</v>
      </c>
      <c r="D15" s="159" t="s">
        <v>307</v>
      </c>
      <c r="E15" s="141">
        <v>2927.4199999999987</v>
      </c>
      <c r="F15" s="142">
        <f t="shared" si="0"/>
        <v>2.1497599131061282E-5</v>
      </c>
      <c r="G15" s="142">
        <f t="shared" si="2"/>
        <v>1.6261725511514301E-4</v>
      </c>
      <c r="N15" s="165"/>
      <c r="O15" s="165"/>
      <c r="P15" s="165"/>
      <c r="Q15" s="165"/>
      <c r="R15" s="165"/>
      <c r="S15" s="165"/>
      <c r="T15" s="165"/>
      <c r="U15" s="169"/>
    </row>
    <row r="16" spans="1:21" s="140" customFormat="1">
      <c r="A16" s="156" t="s">
        <v>374</v>
      </c>
      <c r="B16" s="155">
        <v>2015</v>
      </c>
      <c r="C16" s="157" t="s">
        <v>359</v>
      </c>
      <c r="D16" s="160" t="s">
        <v>375</v>
      </c>
      <c r="E16" s="141">
        <v>29390</v>
      </c>
      <c r="F16" s="142">
        <f t="shared" si="0"/>
        <v>2.1582637218502685E-4</v>
      </c>
      <c r="G16" s="142">
        <f t="shared" si="2"/>
        <v>3.7844362730016983E-4</v>
      </c>
      <c r="N16" s="165"/>
      <c r="O16" s="165"/>
      <c r="P16" s="165"/>
      <c r="Q16" s="165"/>
      <c r="R16" s="165"/>
      <c r="S16" s="165"/>
      <c r="T16" s="165"/>
      <c r="U16" s="169"/>
    </row>
    <row r="17" spans="1:21" s="140" customFormat="1">
      <c r="A17" s="136"/>
      <c r="B17" s="155"/>
      <c r="C17" s="155"/>
      <c r="D17" s="136"/>
      <c r="E17" s="141"/>
      <c r="F17" s="142"/>
      <c r="G17" s="142"/>
      <c r="N17" s="165"/>
      <c r="O17" s="165"/>
      <c r="P17" s="165"/>
      <c r="Q17" s="165"/>
      <c r="R17" s="165"/>
      <c r="S17" s="165"/>
      <c r="T17" s="165"/>
      <c r="U17" s="169"/>
    </row>
    <row r="18" spans="1:21">
      <c r="A18" s="76"/>
      <c r="B18" s="143"/>
      <c r="C18" s="143"/>
      <c r="D18" s="77"/>
      <c r="E18" s="138"/>
      <c r="F18" s="138"/>
      <c r="G18" s="142">
        <f>SUM(G5:G9)</f>
        <v>4.5704087271921313E-5</v>
      </c>
      <c r="H18" s="144"/>
      <c r="I18" s="138"/>
      <c r="J18" s="138"/>
      <c r="K18" s="138"/>
      <c r="L18" s="138"/>
      <c r="M18" s="138"/>
    </row>
    <row r="19" spans="1:21">
      <c r="A19" s="78" t="s">
        <v>238</v>
      </c>
      <c r="B19" s="143"/>
      <c r="C19" s="143"/>
      <c r="D19" s="77"/>
      <c r="E19" s="138"/>
      <c r="F19" s="138"/>
      <c r="G19" s="142"/>
      <c r="H19" s="144"/>
      <c r="I19" s="138"/>
      <c r="J19" s="138"/>
      <c r="K19" s="138"/>
      <c r="L19" s="138"/>
      <c r="M19" s="138"/>
    </row>
    <row r="20" spans="1:21">
      <c r="A20" s="78"/>
      <c r="B20" s="143"/>
      <c r="C20" s="143"/>
      <c r="D20" s="77"/>
      <c r="E20" s="138"/>
      <c r="F20" s="138"/>
      <c r="G20" s="142"/>
      <c r="H20" s="144"/>
      <c r="I20" s="138"/>
      <c r="J20" s="138"/>
      <c r="K20" s="138"/>
      <c r="L20" s="138"/>
      <c r="M20" s="138"/>
    </row>
    <row r="21" spans="1:21">
      <c r="A21" s="78" t="s">
        <v>221</v>
      </c>
      <c r="B21" s="154"/>
      <c r="C21" s="154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166"/>
    </row>
    <row r="22" spans="1:21">
      <c r="A22" s="156" t="s">
        <v>365</v>
      </c>
      <c r="B22" s="155">
        <v>2015</v>
      </c>
      <c r="C22" s="155">
        <v>12</v>
      </c>
      <c r="D22" s="156" t="s">
        <v>340</v>
      </c>
      <c r="E22" s="141">
        <v>130</v>
      </c>
      <c r="F22" s="142">
        <f t="shared" ref="F22:F33" si="3">E22/$G$297</f>
        <v>9.5465901272723678E-7</v>
      </c>
      <c r="G22" s="142">
        <f>F22</f>
        <v>9.5465901272723678E-7</v>
      </c>
      <c r="H22" s="140"/>
      <c r="I22" s="140"/>
      <c r="J22" s="140"/>
      <c r="K22" s="140"/>
      <c r="L22" s="78"/>
      <c r="M22" s="78"/>
      <c r="N22" s="166"/>
    </row>
    <row r="23" spans="1:21">
      <c r="A23" s="156" t="s">
        <v>366</v>
      </c>
      <c r="B23" s="155">
        <v>2015</v>
      </c>
      <c r="C23" s="155">
        <v>12</v>
      </c>
      <c r="D23" s="156" t="s">
        <v>343</v>
      </c>
      <c r="E23" s="141">
        <v>681.43200000000002</v>
      </c>
      <c r="F23" s="142">
        <f t="shared" si="3"/>
        <v>5.0041169258518961E-6</v>
      </c>
      <c r="G23" s="142">
        <f>F23+G22</f>
        <v>5.9587759385791327E-6</v>
      </c>
      <c r="H23" s="140"/>
      <c r="I23" s="140"/>
      <c r="J23" s="140"/>
      <c r="K23" s="140"/>
      <c r="L23" s="78"/>
      <c r="M23" s="78"/>
      <c r="N23" s="166"/>
    </row>
    <row r="24" spans="1:21">
      <c r="A24" s="156" t="s">
        <v>367</v>
      </c>
      <c r="B24" s="155">
        <v>2015</v>
      </c>
      <c r="C24" s="155">
        <v>12</v>
      </c>
      <c r="D24" s="156" t="s">
        <v>337</v>
      </c>
      <c r="E24" s="141">
        <v>666.78699999999969</v>
      </c>
      <c r="F24" s="142">
        <f t="shared" si="3"/>
        <v>4.896570916302737E-6</v>
      </c>
      <c r="G24" s="142">
        <f t="shared" ref="G24:G32" si="4">F24+G23</f>
        <v>1.085534685488187E-5</v>
      </c>
      <c r="H24" s="140"/>
      <c r="I24" s="140"/>
      <c r="J24" s="140"/>
      <c r="K24" s="140"/>
      <c r="L24" s="78"/>
      <c r="M24" s="78"/>
      <c r="N24" s="166"/>
    </row>
    <row r="25" spans="1:21">
      <c r="A25" s="156" t="s">
        <v>368</v>
      </c>
      <c r="B25" s="155">
        <v>2015</v>
      </c>
      <c r="C25" s="155">
        <v>11</v>
      </c>
      <c r="D25" s="156" t="s">
        <v>344</v>
      </c>
      <c r="E25" s="141">
        <v>192.52300000000002</v>
      </c>
      <c r="F25" s="142">
        <f t="shared" si="3"/>
        <v>1.4137985931329681E-6</v>
      </c>
      <c r="G25" s="142">
        <f t="shared" si="4"/>
        <v>1.2269145448014837E-5</v>
      </c>
      <c r="H25" s="140"/>
      <c r="I25" s="140"/>
      <c r="J25" s="140"/>
      <c r="K25" s="140"/>
      <c r="L25" s="78"/>
      <c r="M25" s="78"/>
      <c r="N25" s="166"/>
    </row>
    <row r="26" spans="1:21">
      <c r="A26" s="156" t="s">
        <v>369</v>
      </c>
      <c r="B26" s="155">
        <v>2015</v>
      </c>
      <c r="C26" s="155">
        <v>10</v>
      </c>
      <c r="D26" s="156" t="s">
        <v>339</v>
      </c>
      <c r="E26" s="141">
        <v>462.58600000000001</v>
      </c>
      <c r="F26" s="142">
        <f t="shared" si="3"/>
        <v>3.397014569703397E-6</v>
      </c>
      <c r="G26" s="142">
        <f t="shared" si="4"/>
        <v>1.5666160017718235E-5</v>
      </c>
      <c r="H26" s="140"/>
      <c r="I26" s="140"/>
      <c r="J26" s="140"/>
      <c r="K26" s="140"/>
      <c r="L26" s="78"/>
      <c r="M26" s="78"/>
      <c r="N26" s="166"/>
    </row>
    <row r="27" spans="1:21">
      <c r="A27" s="156" t="s">
        <v>370</v>
      </c>
      <c r="B27" s="155">
        <v>2015</v>
      </c>
      <c r="C27" s="155">
        <v>10</v>
      </c>
      <c r="D27" s="159" t="s">
        <v>338</v>
      </c>
      <c r="E27" s="141">
        <v>374.69600000000014</v>
      </c>
      <c r="F27" s="142">
        <f t="shared" si="3"/>
        <v>2.7515916417911145E-6</v>
      </c>
      <c r="G27" s="142">
        <f t="shared" si="4"/>
        <v>1.8417751659509351E-5</v>
      </c>
      <c r="H27" s="140"/>
      <c r="I27" s="140"/>
      <c r="J27" s="140"/>
      <c r="K27" s="140"/>
      <c r="L27" s="78"/>
      <c r="M27" s="78"/>
      <c r="N27" s="166"/>
    </row>
    <row r="28" spans="1:21">
      <c r="A28" s="156" t="s">
        <v>370</v>
      </c>
      <c r="B28" s="155">
        <v>2015</v>
      </c>
      <c r="C28" s="155">
        <v>10</v>
      </c>
      <c r="D28" s="159" t="s">
        <v>342</v>
      </c>
      <c r="E28" s="141">
        <v>275.35600000000005</v>
      </c>
      <c r="F28" s="142">
        <f t="shared" si="3"/>
        <v>2.0220852854501624E-6</v>
      </c>
      <c r="G28" s="142">
        <f t="shared" si="4"/>
        <v>2.0439836944959513E-5</v>
      </c>
      <c r="H28" s="140"/>
      <c r="I28" s="140"/>
      <c r="J28" s="140"/>
      <c r="K28" s="140"/>
      <c r="L28" s="78"/>
      <c r="M28" s="78"/>
      <c r="N28" s="166"/>
    </row>
    <row r="29" spans="1:21">
      <c r="A29" s="156" t="s">
        <v>371</v>
      </c>
      <c r="B29" s="155">
        <v>2015</v>
      </c>
      <c r="C29" s="157" t="s">
        <v>362</v>
      </c>
      <c r="D29" s="159" t="s">
        <v>345</v>
      </c>
      <c r="E29" s="141">
        <v>12510.139000000005</v>
      </c>
      <c r="F29" s="142">
        <f t="shared" si="3"/>
        <v>9.1868591898619278E-5</v>
      </c>
      <c r="G29" s="142">
        <f t="shared" si="4"/>
        <v>1.1230842884357879E-4</v>
      </c>
      <c r="H29" s="140"/>
      <c r="I29" s="140"/>
      <c r="J29" s="140"/>
      <c r="K29" s="140"/>
      <c r="L29" s="78"/>
      <c r="M29" s="78"/>
      <c r="N29" s="166"/>
    </row>
    <row r="30" spans="1:21">
      <c r="A30" s="156" t="s">
        <v>372</v>
      </c>
      <c r="B30" s="155">
        <v>2015</v>
      </c>
      <c r="C30" s="157" t="s">
        <v>354</v>
      </c>
      <c r="D30" s="159" t="s">
        <v>341</v>
      </c>
      <c r="E30" s="141">
        <v>3257.0320000000002</v>
      </c>
      <c r="F30" s="142">
        <f t="shared" si="3"/>
        <v>2.3918115027238599E-5</v>
      </c>
      <c r="G30" s="142">
        <f t="shared" si="4"/>
        <v>1.3622654387081739E-4</v>
      </c>
      <c r="H30" s="140"/>
      <c r="I30" s="140"/>
      <c r="J30" s="140"/>
      <c r="K30" s="140"/>
      <c r="L30" s="78"/>
      <c r="M30" s="78"/>
      <c r="N30" s="166"/>
    </row>
    <row r="31" spans="1:21">
      <c r="A31" s="156" t="s">
        <v>373</v>
      </c>
      <c r="B31" s="155">
        <v>2015</v>
      </c>
      <c r="C31" s="157" t="s">
        <v>359</v>
      </c>
      <c r="D31" s="159" t="s">
        <v>302</v>
      </c>
      <c r="E31" s="141">
        <v>666.31600000000014</v>
      </c>
      <c r="F31" s="142">
        <f t="shared" si="3"/>
        <v>4.8931121132643209E-6</v>
      </c>
      <c r="G31" s="142">
        <f t="shared" si="4"/>
        <v>1.4111965598408171E-4</v>
      </c>
      <c r="H31" s="140"/>
      <c r="I31" s="140"/>
      <c r="J31" s="140"/>
      <c r="K31" s="140"/>
      <c r="L31" s="78"/>
      <c r="M31" s="78"/>
      <c r="N31" s="166"/>
    </row>
    <row r="32" spans="1:21">
      <c r="A32" s="156" t="s">
        <v>373</v>
      </c>
      <c r="B32" s="155">
        <v>2015</v>
      </c>
      <c r="C32" s="157" t="s">
        <v>359</v>
      </c>
      <c r="D32" s="159" t="s">
        <v>307</v>
      </c>
      <c r="E32" s="141">
        <v>2927.4199999999987</v>
      </c>
      <c r="F32" s="142">
        <f t="shared" si="3"/>
        <v>2.1497599131061282E-5</v>
      </c>
      <c r="G32" s="142">
        <f t="shared" si="4"/>
        <v>1.6261725511514301E-4</v>
      </c>
      <c r="H32" s="140"/>
      <c r="I32" s="140"/>
      <c r="J32" s="140"/>
      <c r="K32" s="140"/>
      <c r="L32" s="78"/>
      <c r="M32" s="78"/>
      <c r="N32" s="166"/>
    </row>
    <row r="33" spans="1:21">
      <c r="A33" s="158" t="s">
        <v>402</v>
      </c>
      <c r="B33" s="155">
        <v>2015</v>
      </c>
      <c r="C33" s="157" t="s">
        <v>359</v>
      </c>
      <c r="D33" s="160" t="s">
        <v>375</v>
      </c>
      <c r="E33" s="141">
        <v>29390</v>
      </c>
      <c r="F33" s="142">
        <f t="shared" si="3"/>
        <v>2.1582637218502685E-4</v>
      </c>
      <c r="G33" s="142">
        <f>F33+G32</f>
        <v>3.7844362730016983E-4</v>
      </c>
      <c r="H33" s="140"/>
      <c r="I33" s="140"/>
      <c r="J33" s="140"/>
      <c r="K33" s="140"/>
      <c r="L33" s="78"/>
      <c r="M33" s="78"/>
      <c r="N33" s="166"/>
    </row>
    <row r="34" spans="1:21">
      <c r="A34" s="174" t="s">
        <v>403</v>
      </c>
      <c r="B34" s="157" t="s">
        <v>401</v>
      </c>
      <c r="C34" s="157" t="s">
        <v>357</v>
      </c>
      <c r="D34" s="175" t="s">
        <v>317</v>
      </c>
      <c r="E34" s="141">
        <v>16265</v>
      </c>
      <c r="F34" s="142">
        <f t="shared" ref="F34:F97" si="5">E34/$G$297</f>
        <v>1.194425295539116E-4</v>
      </c>
      <c r="G34" s="142">
        <f t="shared" ref="G34:G35" si="6">F34+G33</f>
        <v>4.9788615685408138E-4</v>
      </c>
      <c r="H34" s="140"/>
      <c r="I34" s="140"/>
      <c r="J34" s="140"/>
      <c r="K34" s="140"/>
      <c r="L34" s="78"/>
      <c r="M34" s="78"/>
      <c r="N34" s="166"/>
    </row>
    <row r="35" spans="1:21">
      <c r="A35" s="174" t="s">
        <v>404</v>
      </c>
      <c r="B35" s="157" t="s">
        <v>401</v>
      </c>
      <c r="C35" s="157" t="s">
        <v>357</v>
      </c>
      <c r="D35" s="175" t="s">
        <v>319</v>
      </c>
      <c r="E35" s="141">
        <v>67338</v>
      </c>
      <c r="F35" s="142">
        <f t="shared" si="5"/>
        <v>4.9449868153097446E-4</v>
      </c>
      <c r="G35" s="142">
        <f t="shared" si="6"/>
        <v>9.9238483838505584E-4</v>
      </c>
      <c r="H35" s="140"/>
      <c r="I35" s="140"/>
      <c r="J35" s="140"/>
      <c r="K35" s="140"/>
      <c r="L35" s="78"/>
      <c r="M35" s="78"/>
      <c r="N35" s="166"/>
    </row>
    <row r="36" spans="1:21">
      <c r="A36" s="136" t="s">
        <v>296</v>
      </c>
      <c r="B36" s="137">
        <v>2014</v>
      </c>
      <c r="C36" s="139" t="s">
        <v>353</v>
      </c>
      <c r="D36" s="140" t="s">
        <v>298</v>
      </c>
      <c r="E36" s="141">
        <v>57433</v>
      </c>
      <c r="F36" s="142">
        <f t="shared" si="5"/>
        <v>4.2176100829202613E-4</v>
      </c>
      <c r="G36" s="142">
        <f t="shared" ref="G36:G99" si="7">F36+G35</f>
        <v>1.4141458466770821E-3</v>
      </c>
      <c r="H36" s="140"/>
      <c r="I36" s="140"/>
      <c r="J36" s="140"/>
      <c r="K36" s="140"/>
      <c r="L36" s="78"/>
      <c r="M36" s="78"/>
      <c r="N36" s="167"/>
      <c r="O36" s="167"/>
      <c r="P36" s="167"/>
      <c r="Q36" s="167"/>
      <c r="R36" s="167"/>
      <c r="S36" s="167"/>
      <c r="T36" s="167"/>
      <c r="U36" s="170"/>
    </row>
    <row r="37" spans="1:21">
      <c r="A37" s="136" t="s">
        <v>297</v>
      </c>
      <c r="B37" s="137">
        <v>2014</v>
      </c>
      <c r="C37" s="139" t="s">
        <v>354</v>
      </c>
      <c r="D37" s="140" t="s">
        <v>326</v>
      </c>
      <c r="E37" s="141">
        <v>9064</v>
      </c>
      <c r="F37" s="142">
        <f t="shared" si="5"/>
        <v>6.6561763779689805E-5</v>
      </c>
      <c r="G37" s="142">
        <f t="shared" si="7"/>
        <v>1.4807076104567719E-3</v>
      </c>
      <c r="H37" s="140"/>
      <c r="I37" s="140"/>
      <c r="J37" s="140"/>
      <c r="K37" s="140"/>
      <c r="L37" s="78"/>
      <c r="M37" s="78"/>
      <c r="N37" s="167"/>
      <c r="O37" s="167"/>
      <c r="P37" s="167"/>
      <c r="Q37" s="167"/>
      <c r="R37" s="167"/>
      <c r="S37" s="167"/>
      <c r="T37" s="167"/>
      <c r="U37" s="170"/>
    </row>
    <row r="38" spans="1:21" s="140" customFormat="1">
      <c r="A38" s="136" t="s">
        <v>233</v>
      </c>
      <c r="B38" s="137">
        <v>2013</v>
      </c>
      <c r="C38" s="139" t="s">
        <v>355</v>
      </c>
      <c r="D38" s="136" t="s">
        <v>232</v>
      </c>
      <c r="E38" s="141">
        <v>1030.3019999999997</v>
      </c>
      <c r="F38" s="142">
        <f t="shared" si="5"/>
        <v>7.5660545394684412E-6</v>
      </c>
      <c r="G38" s="142">
        <f t="shared" si="7"/>
        <v>1.4882736649962404E-3</v>
      </c>
      <c r="N38" s="167"/>
      <c r="O38" s="167"/>
      <c r="P38" s="167"/>
      <c r="Q38" s="167"/>
      <c r="R38" s="167"/>
      <c r="S38" s="167"/>
      <c r="T38" s="167"/>
      <c r="U38" s="170"/>
    </row>
    <row r="39" spans="1:21" s="140" customFormat="1">
      <c r="A39" s="136" t="s">
        <v>234</v>
      </c>
      <c r="B39" s="137">
        <v>2013</v>
      </c>
      <c r="C39" s="139" t="s">
        <v>356</v>
      </c>
      <c r="D39" s="136" t="s">
        <v>318</v>
      </c>
      <c r="E39" s="141">
        <v>0</v>
      </c>
      <c r="F39" s="142">
        <f t="shared" si="5"/>
        <v>0</v>
      </c>
      <c r="G39" s="142">
        <f t="shared" si="7"/>
        <v>1.4882736649962404E-3</v>
      </c>
      <c r="N39" s="167"/>
      <c r="O39" s="167"/>
      <c r="P39" s="167"/>
      <c r="Q39" s="167"/>
      <c r="R39" s="167"/>
      <c r="S39" s="167"/>
      <c r="T39" s="167"/>
      <c r="U39" s="170"/>
    </row>
    <row r="40" spans="1:21" s="140" customFormat="1">
      <c r="A40" s="136" t="s">
        <v>231</v>
      </c>
      <c r="B40" s="137">
        <v>2013</v>
      </c>
      <c r="C40" s="139" t="s">
        <v>357</v>
      </c>
      <c r="D40" s="136" t="s">
        <v>230</v>
      </c>
      <c r="E40" s="141">
        <v>17587.644</v>
      </c>
      <c r="F40" s="142">
        <f t="shared" si="5"/>
        <v>1.2915540659413932E-4</v>
      </c>
      <c r="G40" s="142">
        <f t="shared" si="7"/>
        <v>1.6174290715903798E-3</v>
      </c>
      <c r="N40" s="167"/>
      <c r="O40" s="167"/>
      <c r="P40" s="167"/>
      <c r="Q40" s="167"/>
      <c r="R40" s="167"/>
      <c r="S40" s="167"/>
      <c r="T40" s="167"/>
      <c r="U40" s="170"/>
    </row>
    <row r="41" spans="1:21">
      <c r="A41" s="85" t="s">
        <v>210</v>
      </c>
      <c r="B41" s="143" t="s">
        <v>348</v>
      </c>
      <c r="C41" s="139">
        <v>12</v>
      </c>
      <c r="D41" s="85" t="s">
        <v>303</v>
      </c>
      <c r="E41" s="141">
        <v>19045.460000000003</v>
      </c>
      <c r="F41" s="142">
        <f t="shared" si="5"/>
        <v>1.3986092338873909E-4</v>
      </c>
      <c r="G41" s="142">
        <f t="shared" si="7"/>
        <v>1.7572899949791188E-3</v>
      </c>
      <c r="H41" s="140"/>
      <c r="I41" s="140"/>
      <c r="J41" s="140"/>
      <c r="K41" s="140"/>
      <c r="L41" s="78"/>
      <c r="M41" s="78"/>
      <c r="N41" s="167"/>
      <c r="O41" s="167"/>
      <c r="P41" s="167"/>
      <c r="Q41" s="167"/>
      <c r="R41" s="167"/>
      <c r="S41" s="167"/>
      <c r="T41" s="167"/>
      <c r="U41" s="170"/>
    </row>
    <row r="42" spans="1:21">
      <c r="A42" s="85" t="s">
        <v>204</v>
      </c>
      <c r="B42" s="143" t="s">
        <v>348</v>
      </c>
      <c r="C42" s="139" t="s">
        <v>354</v>
      </c>
      <c r="D42" s="85" t="s">
        <v>300</v>
      </c>
      <c r="E42" s="141">
        <v>656043.32334137417</v>
      </c>
      <c r="F42" s="142">
        <f t="shared" si="5"/>
        <v>4.8176743951336282E-3</v>
      </c>
      <c r="G42" s="142">
        <f t="shared" si="7"/>
        <v>6.5749643901127468E-3</v>
      </c>
      <c r="H42" s="140"/>
      <c r="I42" s="140"/>
      <c r="J42" s="140"/>
      <c r="K42" s="140"/>
      <c r="L42" s="78"/>
      <c r="M42" s="78"/>
      <c r="N42" s="167"/>
      <c r="O42" s="167"/>
      <c r="P42" s="167"/>
      <c r="Q42" s="167"/>
      <c r="R42" s="167"/>
      <c r="S42" s="167"/>
      <c r="T42" s="167"/>
      <c r="U42" s="170"/>
    </row>
    <row r="43" spans="1:21">
      <c r="A43" s="85" t="s">
        <v>211</v>
      </c>
      <c r="B43" s="143" t="s">
        <v>348</v>
      </c>
      <c r="C43" s="139" t="s">
        <v>358</v>
      </c>
      <c r="D43" s="85" t="s">
        <v>239</v>
      </c>
      <c r="E43" s="141">
        <v>45780.688999999984</v>
      </c>
      <c r="F43" s="142">
        <f t="shared" si="5"/>
        <v>3.3619190279009735E-4</v>
      </c>
      <c r="G43" s="142">
        <f t="shared" si="7"/>
        <v>6.9111562929028442E-3</v>
      </c>
      <c r="H43" s="140"/>
      <c r="I43" s="140"/>
      <c r="J43" s="140"/>
      <c r="K43" s="140"/>
      <c r="L43" s="78"/>
      <c r="M43" s="78"/>
      <c r="N43" s="167"/>
      <c r="O43" s="167"/>
      <c r="P43" s="167"/>
      <c r="Q43" s="167"/>
      <c r="R43" s="167"/>
      <c r="S43" s="167"/>
      <c r="T43" s="167"/>
      <c r="U43" s="170"/>
    </row>
    <row r="44" spans="1:21">
      <c r="A44" s="85" t="s">
        <v>209</v>
      </c>
      <c r="B44" s="143" t="s">
        <v>348</v>
      </c>
      <c r="C44" s="139" t="s">
        <v>357</v>
      </c>
      <c r="D44" s="85" t="s">
        <v>324</v>
      </c>
      <c r="E44" s="141">
        <v>144945</v>
      </c>
      <c r="F44" s="142">
        <f t="shared" si="5"/>
        <v>1.0644080815365334E-3</v>
      </c>
      <c r="G44" s="142">
        <f t="shared" si="7"/>
        <v>7.975564374439378E-3</v>
      </c>
      <c r="H44" s="140"/>
      <c r="I44" s="140"/>
      <c r="J44" s="140"/>
      <c r="K44" s="140"/>
      <c r="L44" s="78"/>
      <c r="M44" s="78"/>
      <c r="N44" s="167"/>
      <c r="O44" s="167"/>
      <c r="P44" s="167"/>
      <c r="Q44" s="167"/>
      <c r="R44" s="167"/>
      <c r="S44" s="167"/>
      <c r="T44" s="167"/>
      <c r="U44" s="170"/>
    </row>
    <row r="45" spans="1:21">
      <c r="A45" s="85" t="s">
        <v>214</v>
      </c>
      <c r="B45" s="143" t="s">
        <v>348</v>
      </c>
      <c r="C45" s="139" t="s">
        <v>357</v>
      </c>
      <c r="D45" s="85" t="s">
        <v>240</v>
      </c>
      <c r="E45" s="141">
        <v>21264.503999999997</v>
      </c>
      <c r="F45" s="142">
        <f t="shared" si="5"/>
        <v>1.5615654149826443E-4</v>
      </c>
      <c r="G45" s="142">
        <f t="shared" si="7"/>
        <v>8.131720915937642E-3</v>
      </c>
      <c r="H45" s="140"/>
      <c r="I45" s="140"/>
      <c r="J45" s="140"/>
      <c r="K45" s="140"/>
      <c r="L45" s="78"/>
      <c r="M45" s="78"/>
      <c r="N45" s="167"/>
      <c r="O45" s="167"/>
      <c r="P45" s="167"/>
      <c r="Q45" s="167"/>
      <c r="R45" s="167"/>
      <c r="S45" s="167"/>
      <c r="T45" s="167"/>
      <c r="U45" s="170"/>
    </row>
    <row r="46" spans="1:21">
      <c r="A46" s="85" t="s">
        <v>203</v>
      </c>
      <c r="B46" s="143" t="s">
        <v>348</v>
      </c>
      <c r="C46" s="139" t="s">
        <v>353</v>
      </c>
      <c r="D46" s="85" t="s">
        <v>309</v>
      </c>
      <c r="E46" s="141">
        <v>34304.751999999986</v>
      </c>
      <c r="F46" s="142">
        <f t="shared" si="5"/>
        <v>2.5191800520132842E-4</v>
      </c>
      <c r="G46" s="142">
        <f t="shared" si="7"/>
        <v>8.3836389211389712E-3</v>
      </c>
      <c r="H46" s="140"/>
      <c r="I46" s="140"/>
      <c r="J46" s="140"/>
      <c r="K46" s="140"/>
      <c r="L46" s="78"/>
      <c r="M46" s="78"/>
      <c r="N46" s="167"/>
      <c r="O46" s="167"/>
      <c r="P46" s="167"/>
      <c r="Q46" s="167"/>
      <c r="R46" s="167"/>
      <c r="S46" s="167"/>
      <c r="T46" s="167"/>
      <c r="U46" s="170"/>
    </row>
    <row r="47" spans="1:21">
      <c r="A47" s="85" t="s">
        <v>205</v>
      </c>
      <c r="B47" s="143" t="s">
        <v>348</v>
      </c>
      <c r="C47" s="139" t="s">
        <v>353</v>
      </c>
      <c r="D47" s="85" t="s">
        <v>241</v>
      </c>
      <c r="E47" s="141">
        <v>16440.991999999998</v>
      </c>
      <c r="F47" s="142">
        <f t="shared" si="5"/>
        <v>1.2073493223827998E-4</v>
      </c>
      <c r="G47" s="142">
        <f t="shared" si="7"/>
        <v>8.5043738533772516E-3</v>
      </c>
      <c r="H47" s="140"/>
      <c r="I47" s="140"/>
      <c r="J47" s="140"/>
      <c r="K47" s="140"/>
      <c r="L47" s="78"/>
      <c r="M47" s="78"/>
      <c r="N47" s="167"/>
      <c r="O47" s="167"/>
      <c r="P47" s="167"/>
      <c r="Q47" s="167"/>
      <c r="R47" s="167"/>
      <c r="S47" s="167"/>
      <c r="T47" s="167"/>
      <c r="U47" s="170"/>
    </row>
    <row r="48" spans="1:21">
      <c r="A48" s="85" t="s">
        <v>206</v>
      </c>
      <c r="B48" s="143" t="s">
        <v>348</v>
      </c>
      <c r="C48" s="139" t="s">
        <v>353</v>
      </c>
      <c r="D48" s="85" t="s">
        <v>207</v>
      </c>
      <c r="E48" s="141">
        <v>721117.34230781149</v>
      </c>
      <c r="F48" s="142">
        <f t="shared" si="5"/>
        <v>5.295547462062033E-3</v>
      </c>
      <c r="G48" s="142">
        <f t="shared" si="7"/>
        <v>1.3799921315439286E-2</v>
      </c>
      <c r="H48" s="140"/>
      <c r="I48" s="140"/>
      <c r="J48" s="140"/>
      <c r="K48" s="140"/>
      <c r="L48" s="78"/>
      <c r="M48" s="78"/>
      <c r="N48" s="167"/>
      <c r="O48" s="167"/>
      <c r="P48" s="167"/>
      <c r="Q48" s="167"/>
      <c r="R48" s="167"/>
      <c r="S48" s="167"/>
      <c r="T48" s="167"/>
      <c r="U48" s="170"/>
    </row>
    <row r="49" spans="1:21">
      <c r="A49" s="85" t="s">
        <v>206</v>
      </c>
      <c r="B49" s="143" t="s">
        <v>348</v>
      </c>
      <c r="C49" s="139" t="s">
        <v>353</v>
      </c>
      <c r="D49" s="85" t="s">
        <v>208</v>
      </c>
      <c r="E49" s="141">
        <v>706949.91611345217</v>
      </c>
      <c r="F49" s="142">
        <f t="shared" si="5"/>
        <v>5.191508530495932E-3</v>
      </c>
      <c r="G49" s="142">
        <f t="shared" si="7"/>
        <v>1.8991429845935218E-2</v>
      </c>
      <c r="H49" s="140"/>
      <c r="I49" s="140"/>
      <c r="J49" s="140"/>
      <c r="K49" s="140"/>
      <c r="L49" s="78"/>
      <c r="M49" s="78"/>
      <c r="N49" s="167"/>
      <c r="O49" s="167"/>
      <c r="P49" s="167"/>
      <c r="Q49" s="167"/>
      <c r="R49" s="167"/>
      <c r="S49" s="167"/>
      <c r="T49" s="167"/>
      <c r="U49" s="170"/>
    </row>
    <row r="50" spans="1:21">
      <c r="A50" s="85" t="s">
        <v>215</v>
      </c>
      <c r="B50" s="143" t="s">
        <v>348</v>
      </c>
      <c r="C50" s="139" t="s">
        <v>353</v>
      </c>
      <c r="D50" s="85" t="s">
        <v>216</v>
      </c>
      <c r="E50" s="141">
        <v>9437.2049999999981</v>
      </c>
      <c r="F50" s="142">
        <f t="shared" si="5"/>
        <v>6.9302406216958015E-5</v>
      </c>
      <c r="G50" s="142">
        <f t="shared" si="7"/>
        <v>1.9060732252152178E-2</v>
      </c>
      <c r="H50" s="140"/>
      <c r="I50" s="140"/>
      <c r="J50" s="140"/>
      <c r="K50" s="140"/>
      <c r="L50" s="78"/>
      <c r="M50" s="78"/>
      <c r="N50" s="167"/>
      <c r="O50" s="167"/>
      <c r="P50" s="167"/>
      <c r="Q50" s="167"/>
      <c r="R50" s="167"/>
      <c r="S50" s="167"/>
      <c r="T50" s="167"/>
      <c r="U50" s="170"/>
    </row>
    <row r="51" spans="1:21">
      <c r="A51" s="85" t="s">
        <v>217</v>
      </c>
      <c r="B51" s="143" t="s">
        <v>348</v>
      </c>
      <c r="C51" s="139" t="s">
        <v>353</v>
      </c>
      <c r="D51" s="85" t="s">
        <v>218</v>
      </c>
      <c r="E51" s="141">
        <v>19032.498000000007</v>
      </c>
      <c r="F51" s="142">
        <f t="shared" si="5"/>
        <v>1.3976573654163937E-4</v>
      </c>
      <c r="G51" s="142">
        <f t="shared" si="7"/>
        <v>1.9200497988693818E-2</v>
      </c>
      <c r="H51" s="140"/>
      <c r="I51" s="140"/>
      <c r="J51" s="140"/>
      <c r="K51" s="140"/>
      <c r="L51" s="78"/>
      <c r="M51" s="78"/>
      <c r="N51" s="167"/>
      <c r="O51" s="167"/>
      <c r="P51" s="167"/>
      <c r="Q51" s="167"/>
      <c r="R51" s="167"/>
      <c r="S51" s="167"/>
      <c r="T51" s="167"/>
      <c r="U51" s="170"/>
    </row>
    <row r="52" spans="1:21">
      <c r="A52" s="85" t="s">
        <v>212</v>
      </c>
      <c r="B52" s="143" t="s">
        <v>348</v>
      </c>
      <c r="C52" s="139" t="s">
        <v>359</v>
      </c>
      <c r="D52" s="85" t="s">
        <v>213</v>
      </c>
      <c r="E52" s="141">
        <v>30633.559000000001</v>
      </c>
      <c r="F52" s="142">
        <f t="shared" si="5"/>
        <v>2.2495848608662739E-4</v>
      </c>
      <c r="G52" s="142">
        <f t="shared" si="7"/>
        <v>1.9425456474780445E-2</v>
      </c>
      <c r="H52" s="140"/>
      <c r="I52" s="140"/>
      <c r="J52" s="140"/>
      <c r="K52" s="140"/>
      <c r="L52" s="78"/>
      <c r="M52" s="78"/>
      <c r="N52" s="167"/>
      <c r="O52" s="167"/>
      <c r="P52" s="167"/>
      <c r="Q52" s="167"/>
      <c r="R52" s="167"/>
      <c r="S52" s="167"/>
      <c r="T52" s="167"/>
      <c r="U52" s="170"/>
    </row>
    <row r="53" spans="1:21">
      <c r="A53" s="76" t="s">
        <v>183</v>
      </c>
      <c r="B53" s="143" t="s">
        <v>349</v>
      </c>
      <c r="C53" s="143" t="s">
        <v>360</v>
      </c>
      <c r="D53" s="126" t="s">
        <v>310</v>
      </c>
      <c r="E53" s="141">
        <v>188405.51416772287</v>
      </c>
      <c r="F53" s="142">
        <f t="shared" si="5"/>
        <v>1.3835617088286596E-3</v>
      </c>
      <c r="G53" s="142">
        <f t="shared" si="7"/>
        <v>2.0809018183609106E-2</v>
      </c>
      <c r="H53" s="140"/>
      <c r="I53" s="140"/>
      <c r="J53" s="140"/>
      <c r="K53" s="140"/>
      <c r="L53" s="138"/>
      <c r="M53" s="138"/>
      <c r="N53" s="167"/>
      <c r="O53" s="167"/>
      <c r="P53" s="167"/>
      <c r="Q53" s="167"/>
      <c r="R53" s="167"/>
      <c r="S53" s="167"/>
      <c r="T53" s="167"/>
      <c r="U53" s="170"/>
    </row>
    <row r="54" spans="1:21">
      <c r="A54" s="76" t="s">
        <v>174</v>
      </c>
      <c r="B54" s="143" t="s">
        <v>349</v>
      </c>
      <c r="C54" s="143" t="s">
        <v>360</v>
      </c>
      <c r="D54" s="126" t="s">
        <v>242</v>
      </c>
      <c r="E54" s="141">
        <v>19337.662999999993</v>
      </c>
      <c r="F54" s="142">
        <f t="shared" si="5"/>
        <v>1.4200672513870778E-4</v>
      </c>
      <c r="G54" s="142">
        <f t="shared" si="7"/>
        <v>2.0951024908747812E-2</v>
      </c>
      <c r="H54" s="140"/>
      <c r="I54" s="140"/>
      <c r="J54" s="140"/>
      <c r="K54" s="140"/>
      <c r="L54" s="138"/>
      <c r="M54" s="138"/>
      <c r="N54" s="167"/>
      <c r="O54" s="167"/>
      <c r="P54" s="167"/>
      <c r="Q54" s="167"/>
      <c r="R54" s="167"/>
      <c r="S54" s="167"/>
      <c r="T54" s="167"/>
      <c r="U54" s="170"/>
    </row>
    <row r="55" spans="1:21">
      <c r="A55" s="76" t="s">
        <v>193</v>
      </c>
      <c r="B55" s="143" t="s">
        <v>349</v>
      </c>
      <c r="C55" s="143" t="s">
        <v>360</v>
      </c>
      <c r="D55" s="126" t="s">
        <v>243</v>
      </c>
      <c r="E55" s="141">
        <v>9290.0930000000008</v>
      </c>
      <c r="F55" s="142">
        <f t="shared" si="5"/>
        <v>6.8222084704032428E-5</v>
      </c>
      <c r="G55" s="142">
        <f t="shared" si="7"/>
        <v>2.1019246993451843E-2</v>
      </c>
      <c r="H55" s="140"/>
      <c r="I55" s="140"/>
      <c r="J55" s="140"/>
      <c r="K55" s="140"/>
      <c r="L55" s="138"/>
      <c r="M55" s="138"/>
      <c r="N55" s="167"/>
      <c r="O55" s="167"/>
      <c r="P55" s="167"/>
      <c r="Q55" s="167"/>
      <c r="R55" s="167"/>
      <c r="S55" s="167"/>
      <c r="T55" s="167"/>
      <c r="U55" s="170"/>
    </row>
    <row r="56" spans="1:21">
      <c r="A56" s="76" t="s">
        <v>170</v>
      </c>
      <c r="B56" s="143" t="s">
        <v>349</v>
      </c>
      <c r="C56" s="143" t="s">
        <v>361</v>
      </c>
      <c r="D56" s="126" t="s">
        <v>311</v>
      </c>
      <c r="E56" s="141">
        <v>95728.339941368016</v>
      </c>
      <c r="F56" s="142">
        <f t="shared" si="5"/>
        <v>7.029840192187977E-4</v>
      </c>
      <c r="G56" s="142">
        <f t="shared" si="7"/>
        <v>2.172223101267064E-2</v>
      </c>
      <c r="H56" s="140"/>
      <c r="I56" s="140"/>
      <c r="J56" s="140"/>
      <c r="K56" s="140"/>
      <c r="L56" s="138"/>
      <c r="M56" s="138"/>
      <c r="N56" s="167"/>
      <c r="O56" s="167"/>
      <c r="P56" s="167"/>
      <c r="Q56" s="167"/>
      <c r="R56" s="167"/>
      <c r="S56" s="167"/>
      <c r="T56" s="167"/>
      <c r="U56" s="170"/>
    </row>
    <row r="57" spans="1:21">
      <c r="A57" s="76" t="s">
        <v>180</v>
      </c>
      <c r="B57" s="143" t="s">
        <v>349</v>
      </c>
      <c r="C57" s="143" t="s">
        <v>361</v>
      </c>
      <c r="D57" s="126" t="s">
        <v>244</v>
      </c>
      <c r="E57" s="141">
        <v>216807.76000000004</v>
      </c>
      <c r="F57" s="142">
        <f t="shared" si="5"/>
        <v>1.592134477793875E-3</v>
      </c>
      <c r="G57" s="142">
        <f t="shared" si="7"/>
        <v>2.3314365490464516E-2</v>
      </c>
      <c r="H57" s="140"/>
      <c r="I57" s="140"/>
      <c r="J57" s="140"/>
      <c r="K57" s="140"/>
      <c r="L57" s="138"/>
      <c r="M57" s="138"/>
      <c r="N57" s="167"/>
      <c r="O57" s="167"/>
      <c r="P57" s="167"/>
      <c r="Q57" s="167"/>
      <c r="R57" s="167"/>
      <c r="S57" s="167"/>
      <c r="T57" s="167"/>
      <c r="U57" s="170"/>
    </row>
    <row r="58" spans="1:21">
      <c r="A58" s="76" t="s">
        <v>194</v>
      </c>
      <c r="B58" s="143" t="s">
        <v>349</v>
      </c>
      <c r="C58" s="143" t="s">
        <v>361</v>
      </c>
      <c r="D58" s="126" t="s">
        <v>245</v>
      </c>
      <c r="E58" s="141">
        <v>52082.848000000005</v>
      </c>
      <c r="F58" s="142">
        <f t="shared" si="5"/>
        <v>3.8247200193617498E-4</v>
      </c>
      <c r="G58" s="142">
        <f t="shared" si="7"/>
        <v>2.3696837492400692E-2</v>
      </c>
      <c r="H58" s="140"/>
      <c r="I58" s="140"/>
      <c r="J58" s="140"/>
      <c r="K58" s="140"/>
      <c r="L58" s="138"/>
      <c r="M58" s="138"/>
      <c r="N58" s="167"/>
      <c r="O58" s="167"/>
      <c r="P58" s="167"/>
      <c r="Q58" s="167"/>
      <c r="R58" s="167"/>
      <c r="S58" s="167"/>
      <c r="T58" s="167"/>
      <c r="U58" s="170"/>
    </row>
    <row r="59" spans="1:21">
      <c r="A59" s="76" t="s">
        <v>168</v>
      </c>
      <c r="B59" s="143" t="s">
        <v>349</v>
      </c>
      <c r="C59" s="143" t="s">
        <v>361</v>
      </c>
      <c r="D59" s="126" t="s">
        <v>246</v>
      </c>
      <c r="E59" s="141">
        <v>38449.827999999972</v>
      </c>
      <c r="F59" s="142">
        <f t="shared" si="5"/>
        <v>2.8235749875393876E-4</v>
      </c>
      <c r="G59" s="142">
        <f t="shared" si="7"/>
        <v>2.3979194991154629E-2</v>
      </c>
      <c r="H59" s="140"/>
      <c r="I59" s="140"/>
      <c r="J59" s="140"/>
      <c r="K59" s="140"/>
      <c r="L59" s="138"/>
      <c r="M59" s="138"/>
      <c r="N59" s="167"/>
      <c r="O59" s="167"/>
      <c r="P59" s="167"/>
      <c r="Q59" s="167"/>
      <c r="R59" s="167"/>
      <c r="S59" s="167"/>
      <c r="T59" s="167"/>
      <c r="U59" s="170"/>
    </row>
    <row r="60" spans="1:21">
      <c r="A60" s="76" t="s">
        <v>179</v>
      </c>
      <c r="B60" s="143" t="s">
        <v>349</v>
      </c>
      <c r="C60" s="143" t="s">
        <v>362</v>
      </c>
      <c r="D60" s="126" t="s">
        <v>247</v>
      </c>
      <c r="E60" s="141">
        <v>10051.61</v>
      </c>
      <c r="F60" s="142">
        <f t="shared" si="5"/>
        <v>7.3814308299378629E-5</v>
      </c>
      <c r="G60" s="142">
        <f t="shared" si="7"/>
        <v>2.4053009299454007E-2</v>
      </c>
      <c r="H60" s="140"/>
      <c r="I60" s="140"/>
      <c r="J60" s="140"/>
      <c r="K60" s="140"/>
      <c r="L60" s="138"/>
      <c r="M60" s="138"/>
      <c r="N60" s="167"/>
      <c r="O60" s="167"/>
      <c r="P60" s="167"/>
      <c r="Q60" s="167"/>
      <c r="R60" s="167"/>
      <c r="S60" s="167"/>
      <c r="T60" s="167"/>
      <c r="U60" s="170"/>
    </row>
    <row r="61" spans="1:21">
      <c r="A61" s="76" t="s">
        <v>195</v>
      </c>
      <c r="B61" s="143" t="s">
        <v>349</v>
      </c>
      <c r="C61" s="143" t="s">
        <v>354</v>
      </c>
      <c r="D61" s="126" t="s">
        <v>328</v>
      </c>
      <c r="E61" s="141">
        <v>26694</v>
      </c>
      <c r="F61" s="142">
        <f t="shared" si="5"/>
        <v>1.9602821296723741E-4</v>
      </c>
      <c r="G61" s="142">
        <f t="shared" si="7"/>
        <v>2.4249037512421245E-2</v>
      </c>
      <c r="H61" s="140"/>
      <c r="I61" s="140"/>
      <c r="J61" s="140"/>
      <c r="K61" s="140"/>
      <c r="L61" s="138"/>
      <c r="M61" s="138"/>
      <c r="N61" s="167"/>
      <c r="O61" s="167"/>
      <c r="P61" s="167"/>
      <c r="Q61" s="167"/>
      <c r="R61" s="167"/>
      <c r="S61" s="167"/>
      <c r="T61" s="167"/>
      <c r="U61" s="170"/>
    </row>
    <row r="62" spans="1:21">
      <c r="A62" s="76" t="s">
        <v>188</v>
      </c>
      <c r="B62" s="143" t="s">
        <v>349</v>
      </c>
      <c r="C62" s="143" t="s">
        <v>358</v>
      </c>
      <c r="D62" s="126" t="s">
        <v>313</v>
      </c>
      <c r="E62" s="141">
        <v>100108</v>
      </c>
      <c r="F62" s="142">
        <f t="shared" si="5"/>
        <v>7.3514618804690942E-4</v>
      </c>
      <c r="G62" s="142">
        <f t="shared" si="7"/>
        <v>2.4984183700468156E-2</v>
      </c>
      <c r="H62" s="140"/>
      <c r="I62" s="140"/>
      <c r="J62" s="140"/>
      <c r="K62" s="140"/>
      <c r="L62" s="138"/>
      <c r="M62" s="138"/>
      <c r="N62" s="167"/>
      <c r="O62" s="167"/>
      <c r="P62" s="167"/>
      <c r="Q62" s="167"/>
      <c r="R62" s="167"/>
      <c r="S62" s="167"/>
      <c r="T62" s="167"/>
      <c r="U62" s="170"/>
    </row>
    <row r="63" spans="1:21">
      <c r="A63" s="76" t="s">
        <v>189</v>
      </c>
      <c r="B63" s="143" t="s">
        <v>349</v>
      </c>
      <c r="C63" s="143" t="s">
        <v>358</v>
      </c>
      <c r="D63" s="126" t="s">
        <v>248</v>
      </c>
      <c r="E63" s="141">
        <v>45868.944999999985</v>
      </c>
      <c r="F63" s="142">
        <f t="shared" si="5"/>
        <v>3.3684001345030704E-4</v>
      </c>
      <c r="G63" s="142">
        <f t="shared" si="7"/>
        <v>2.5321023713918464E-2</v>
      </c>
      <c r="H63" s="140"/>
      <c r="I63" s="140"/>
      <c r="J63" s="140"/>
      <c r="K63" s="140"/>
      <c r="L63" s="138"/>
      <c r="M63" s="138"/>
      <c r="N63" s="167"/>
      <c r="O63" s="167"/>
      <c r="P63" s="167"/>
      <c r="Q63" s="167"/>
      <c r="R63" s="167"/>
      <c r="S63" s="167"/>
      <c r="T63" s="167"/>
      <c r="U63" s="170"/>
    </row>
    <row r="64" spans="1:21">
      <c r="A64" s="76" t="s">
        <v>184</v>
      </c>
      <c r="B64" s="143" t="s">
        <v>349</v>
      </c>
      <c r="C64" s="143" t="s">
        <v>357</v>
      </c>
      <c r="D64" s="126" t="s">
        <v>260</v>
      </c>
      <c r="E64" s="141">
        <v>12174.423000000004</v>
      </c>
      <c r="F64" s="142">
        <f t="shared" si="5"/>
        <v>8.9403251090029002E-5</v>
      </c>
      <c r="G64" s="142">
        <f t="shared" si="7"/>
        <v>2.5410426965008493E-2</v>
      </c>
      <c r="H64" s="140"/>
      <c r="I64" s="140"/>
      <c r="J64" s="140"/>
      <c r="K64" s="140"/>
      <c r="L64" s="138"/>
      <c r="M64" s="138"/>
      <c r="N64" s="167"/>
      <c r="O64" s="167"/>
      <c r="P64" s="167"/>
      <c r="Q64" s="167"/>
      <c r="R64" s="167"/>
      <c r="S64" s="167"/>
      <c r="T64" s="167"/>
      <c r="U64" s="170"/>
    </row>
    <row r="65" spans="1:21">
      <c r="A65" s="76" t="s">
        <v>222</v>
      </c>
      <c r="B65" s="143" t="s">
        <v>349</v>
      </c>
      <c r="C65" s="143" t="s">
        <v>363</v>
      </c>
      <c r="D65" s="126" t="s">
        <v>198</v>
      </c>
      <c r="E65" s="141">
        <v>16061</v>
      </c>
      <c r="F65" s="142">
        <f t="shared" si="5"/>
        <v>1.1794444925701655E-4</v>
      </c>
      <c r="G65" s="142">
        <f t="shared" si="7"/>
        <v>2.5528371414265508E-2</v>
      </c>
      <c r="H65" s="140"/>
      <c r="I65" s="140"/>
      <c r="J65" s="140"/>
      <c r="K65" s="140"/>
      <c r="L65" s="138"/>
      <c r="M65" s="138"/>
      <c r="N65" s="167"/>
      <c r="O65" s="167"/>
      <c r="P65" s="167"/>
      <c r="Q65" s="167"/>
      <c r="R65" s="167"/>
      <c r="S65" s="167"/>
      <c r="T65" s="167"/>
      <c r="U65" s="170"/>
    </row>
    <row r="66" spans="1:21">
      <c r="A66" s="76" t="s">
        <v>223</v>
      </c>
      <c r="B66" s="143" t="s">
        <v>349</v>
      </c>
      <c r="C66" s="143" t="s">
        <v>363</v>
      </c>
      <c r="D66" s="126" t="s">
        <v>196</v>
      </c>
      <c r="E66" s="141">
        <v>145862</v>
      </c>
      <c r="F66" s="142">
        <f t="shared" si="5"/>
        <v>1.0711420993416941E-3</v>
      </c>
      <c r="G66" s="142">
        <f t="shared" si="7"/>
        <v>2.6599513513607204E-2</v>
      </c>
      <c r="H66" s="140"/>
      <c r="I66" s="140"/>
      <c r="J66" s="140"/>
      <c r="K66" s="140"/>
      <c r="L66" s="138"/>
      <c r="M66" s="138"/>
      <c r="N66" s="167"/>
      <c r="O66" s="167"/>
      <c r="P66" s="167"/>
      <c r="Q66" s="167"/>
      <c r="R66" s="167"/>
      <c r="S66" s="167"/>
      <c r="T66" s="167"/>
      <c r="U66" s="170"/>
    </row>
    <row r="67" spans="1:21">
      <c r="A67" s="76" t="s">
        <v>224</v>
      </c>
      <c r="B67" s="143" t="s">
        <v>349</v>
      </c>
      <c r="C67" s="143" t="s">
        <v>363</v>
      </c>
      <c r="D67" s="77" t="s">
        <v>197</v>
      </c>
      <c r="E67" s="141">
        <v>18819</v>
      </c>
      <c r="F67" s="142">
        <f t="shared" si="5"/>
        <v>1.3819790738856823E-4</v>
      </c>
      <c r="G67" s="142">
        <f t="shared" si="7"/>
        <v>2.673771142099577E-2</v>
      </c>
      <c r="H67" s="140"/>
      <c r="I67" s="140"/>
      <c r="J67" s="140"/>
      <c r="K67" s="140"/>
      <c r="L67" s="138"/>
      <c r="M67" s="138"/>
      <c r="N67" s="167"/>
      <c r="O67" s="167"/>
      <c r="P67" s="167"/>
      <c r="Q67" s="167"/>
      <c r="R67" s="167"/>
      <c r="S67" s="167"/>
      <c r="T67" s="167"/>
      <c r="U67" s="170"/>
    </row>
    <row r="68" spans="1:21">
      <c r="A68" s="76" t="s">
        <v>186</v>
      </c>
      <c r="B68" s="143" t="s">
        <v>349</v>
      </c>
      <c r="C68" s="143" t="s">
        <v>363</v>
      </c>
      <c r="D68" t="s">
        <v>333</v>
      </c>
      <c r="E68" s="141">
        <v>22819</v>
      </c>
      <c r="F68" s="142">
        <f t="shared" si="5"/>
        <v>1.6757203085709862E-4</v>
      </c>
      <c r="G68" s="142">
        <f t="shared" si="7"/>
        <v>2.690528345185287E-2</v>
      </c>
      <c r="H68" s="140"/>
      <c r="I68" s="140"/>
      <c r="J68" s="140"/>
      <c r="K68" s="140"/>
      <c r="L68" s="138"/>
      <c r="M68" s="138"/>
      <c r="N68" s="167"/>
      <c r="O68" s="167"/>
      <c r="P68" s="167"/>
      <c r="Q68" s="167"/>
      <c r="R68" s="167"/>
      <c r="S68" s="167"/>
      <c r="T68" s="167"/>
      <c r="U68" s="170"/>
    </row>
    <row r="69" spans="1:21">
      <c r="A69" s="76" t="s">
        <v>175</v>
      </c>
      <c r="B69" s="143" t="s">
        <v>349</v>
      </c>
      <c r="C69" s="143" t="s">
        <v>363</v>
      </c>
      <c r="D69" s="126" t="s">
        <v>249</v>
      </c>
      <c r="E69" s="141">
        <v>28428.519999999986</v>
      </c>
      <c r="F69" s="142">
        <f t="shared" si="5"/>
        <v>2.0876571412689612E-4</v>
      </c>
      <c r="G69" s="142">
        <f t="shared" si="7"/>
        <v>2.7114049165979766E-2</v>
      </c>
      <c r="H69" s="140"/>
      <c r="I69" s="140"/>
      <c r="J69" s="140"/>
      <c r="K69" s="140"/>
      <c r="L69" s="138"/>
      <c r="M69" s="138"/>
      <c r="N69" s="167"/>
      <c r="O69" s="167"/>
      <c r="P69" s="167"/>
      <c r="Q69" s="167"/>
      <c r="R69" s="167"/>
      <c r="S69" s="167"/>
      <c r="T69" s="167"/>
      <c r="U69" s="170"/>
    </row>
    <row r="70" spans="1:21">
      <c r="A70" s="76" t="s">
        <v>178</v>
      </c>
      <c r="B70" s="143" t="s">
        <v>349</v>
      </c>
      <c r="C70" s="143" t="s">
        <v>364</v>
      </c>
      <c r="D70" s="126" t="s">
        <v>250</v>
      </c>
      <c r="E70" s="141">
        <v>13874.982999999991</v>
      </c>
      <c r="F70" s="142">
        <f t="shared" si="5"/>
        <v>1.018913659414399E-4</v>
      </c>
      <c r="G70" s="142">
        <f t="shared" si="7"/>
        <v>2.7215940531921206E-2</v>
      </c>
      <c r="H70" s="140"/>
      <c r="I70" s="140"/>
      <c r="J70" s="140"/>
      <c r="K70" s="140"/>
      <c r="L70" s="138"/>
      <c r="M70" s="138"/>
      <c r="N70" s="167"/>
      <c r="O70" s="167"/>
      <c r="P70" s="167"/>
      <c r="Q70" s="167"/>
      <c r="R70" s="167"/>
      <c r="S70" s="167"/>
      <c r="T70" s="167"/>
      <c r="U70" s="170"/>
    </row>
    <row r="71" spans="1:21">
      <c r="A71" s="76" t="s">
        <v>182</v>
      </c>
      <c r="B71" s="143" t="s">
        <v>349</v>
      </c>
      <c r="C71" s="143" t="s">
        <v>353</v>
      </c>
      <c r="D71" t="s">
        <v>329</v>
      </c>
      <c r="E71" s="141">
        <v>2156</v>
      </c>
      <c r="F71" s="142">
        <f t="shared" si="5"/>
        <v>1.5832652549537867E-5</v>
      </c>
      <c r="G71" s="142">
        <f t="shared" si="7"/>
        <v>2.7231773184470745E-2</v>
      </c>
      <c r="H71" s="140"/>
      <c r="I71" s="140"/>
      <c r="J71" s="140"/>
      <c r="K71" s="140"/>
      <c r="L71" s="138"/>
      <c r="M71" s="138"/>
      <c r="N71" s="167"/>
      <c r="O71" s="167"/>
      <c r="P71" s="167"/>
      <c r="Q71" s="167"/>
      <c r="R71" s="167"/>
      <c r="S71" s="167"/>
      <c r="T71" s="167"/>
      <c r="U71" s="170"/>
    </row>
    <row r="72" spans="1:21">
      <c r="A72" s="76" t="s">
        <v>187</v>
      </c>
      <c r="B72" s="143" t="s">
        <v>349</v>
      </c>
      <c r="C72" s="143" t="s">
        <v>353</v>
      </c>
      <c r="D72" t="s">
        <v>298</v>
      </c>
      <c r="E72" s="141">
        <v>57433</v>
      </c>
      <c r="F72" s="142">
        <f t="shared" si="5"/>
        <v>4.2176100829202613E-4</v>
      </c>
      <c r="G72" s="142">
        <f t="shared" si="7"/>
        <v>2.7653534192762771E-2</v>
      </c>
      <c r="H72" s="140"/>
      <c r="I72" s="140"/>
      <c r="J72" s="140"/>
      <c r="K72" s="140"/>
      <c r="L72" s="138"/>
      <c r="M72" s="138"/>
      <c r="N72" s="167"/>
      <c r="O72" s="167"/>
      <c r="P72" s="167"/>
      <c r="Q72" s="167"/>
      <c r="R72" s="167"/>
      <c r="S72" s="167"/>
      <c r="T72" s="167"/>
      <c r="U72" s="170"/>
    </row>
    <row r="73" spans="1:21">
      <c r="A73" s="76" t="s">
        <v>172</v>
      </c>
      <c r="B73" s="143" t="s">
        <v>349</v>
      </c>
      <c r="C73" s="143" t="s">
        <v>353</v>
      </c>
      <c r="D73" s="126" t="s">
        <v>251</v>
      </c>
      <c r="E73" s="141">
        <v>11849.992</v>
      </c>
      <c r="F73" s="142">
        <f t="shared" si="5"/>
        <v>8.7020782027274267E-5</v>
      </c>
      <c r="G73" s="142">
        <f t="shared" si="7"/>
        <v>2.7740554974790044E-2</v>
      </c>
      <c r="H73" s="140"/>
      <c r="I73" s="140"/>
      <c r="J73" s="140"/>
      <c r="K73" s="140"/>
      <c r="L73" s="138"/>
      <c r="M73" s="138"/>
      <c r="N73" s="167"/>
      <c r="O73" s="167"/>
      <c r="P73" s="167"/>
      <c r="Q73" s="167"/>
      <c r="R73" s="167"/>
      <c r="S73" s="167"/>
      <c r="T73" s="167"/>
      <c r="U73" s="170"/>
    </row>
    <row r="74" spans="1:21">
      <c r="A74" s="79" t="s">
        <v>176</v>
      </c>
      <c r="B74" s="143" t="s">
        <v>349</v>
      </c>
      <c r="C74" s="143" t="s">
        <v>359</v>
      </c>
      <c r="D74" s="127" t="s">
        <v>252</v>
      </c>
      <c r="E74" s="141">
        <v>26214.362000000008</v>
      </c>
      <c r="F74" s="142">
        <f t="shared" si="5"/>
        <v>1.9250597650918771E-4</v>
      </c>
      <c r="G74" s="142">
        <f t="shared" si="7"/>
        <v>2.7933060951299233E-2</v>
      </c>
      <c r="H74" s="140"/>
      <c r="I74" s="140"/>
      <c r="J74" s="140"/>
      <c r="K74" s="140"/>
      <c r="L74" s="138"/>
      <c r="M74" s="138"/>
      <c r="N74" s="167"/>
      <c r="O74" s="167"/>
      <c r="P74" s="167"/>
      <c r="Q74" s="167"/>
      <c r="R74" s="167"/>
      <c r="S74" s="167"/>
      <c r="T74" s="167"/>
      <c r="U74" s="170"/>
    </row>
    <row r="75" spans="1:21">
      <c r="A75" s="76" t="s">
        <v>177</v>
      </c>
      <c r="B75" s="143" t="s">
        <v>349</v>
      </c>
      <c r="C75" s="143" t="s">
        <v>359</v>
      </c>
      <c r="D75" s="136" t="s">
        <v>301</v>
      </c>
      <c r="E75" s="141">
        <v>569320.12800000003</v>
      </c>
      <c r="F75" s="142">
        <f t="shared" si="5"/>
        <v>4.180819933247878E-3</v>
      </c>
      <c r="G75" s="142">
        <f t="shared" si="7"/>
        <v>3.2113880884547114E-2</v>
      </c>
      <c r="H75" s="140"/>
      <c r="I75" s="140"/>
      <c r="J75" s="140"/>
      <c r="K75" s="140"/>
      <c r="L75" s="138"/>
      <c r="M75" s="138"/>
      <c r="N75" s="167"/>
      <c r="O75" s="167"/>
      <c r="P75" s="167"/>
      <c r="Q75" s="167"/>
      <c r="R75" s="167"/>
      <c r="S75" s="167"/>
      <c r="T75" s="167"/>
      <c r="U75" s="170"/>
    </row>
    <row r="76" spans="1:21">
      <c r="A76" s="76" t="s">
        <v>181</v>
      </c>
      <c r="B76" s="143" t="s">
        <v>349</v>
      </c>
      <c r="C76" s="143" t="s">
        <v>359</v>
      </c>
      <c r="D76" s="126" t="s">
        <v>253</v>
      </c>
      <c r="E76" s="141">
        <v>41935.185000000027</v>
      </c>
      <c r="F76" s="142">
        <f t="shared" si="5"/>
        <v>3.0795232546641582E-4</v>
      </c>
      <c r="G76" s="142">
        <f t="shared" si="7"/>
        <v>3.2421833210013531E-2</v>
      </c>
      <c r="H76" s="140"/>
      <c r="I76" s="140"/>
      <c r="J76" s="140"/>
      <c r="K76" s="140"/>
      <c r="L76" s="138"/>
      <c r="M76" s="138"/>
      <c r="N76" s="167"/>
      <c r="O76" s="167"/>
      <c r="P76" s="167"/>
      <c r="Q76" s="167"/>
      <c r="R76" s="167"/>
      <c r="S76" s="167"/>
      <c r="T76" s="167"/>
      <c r="U76" s="170"/>
    </row>
    <row r="77" spans="1:21">
      <c r="A77" s="76" t="s">
        <v>171</v>
      </c>
      <c r="B77" s="143" t="s">
        <v>349</v>
      </c>
      <c r="C77" s="143" t="s">
        <v>359</v>
      </c>
      <c r="D77" s="126" t="s">
        <v>254</v>
      </c>
      <c r="E77" s="141">
        <v>25314.60000000002</v>
      </c>
      <c r="F77" s="142">
        <f t="shared" si="5"/>
        <v>1.8589854648911485E-4</v>
      </c>
      <c r="G77" s="142">
        <f t="shared" si="7"/>
        <v>3.2607731756502646E-2</v>
      </c>
      <c r="H77" s="140"/>
      <c r="I77" s="140"/>
      <c r="J77" s="140"/>
      <c r="K77" s="140"/>
      <c r="L77" s="138"/>
      <c r="M77" s="138"/>
      <c r="N77" s="167"/>
      <c r="O77" s="167"/>
      <c r="P77" s="167"/>
      <c r="Q77" s="167"/>
      <c r="R77" s="167"/>
      <c r="S77" s="167"/>
      <c r="T77" s="167"/>
      <c r="U77" s="170"/>
    </row>
    <row r="78" spans="1:21">
      <c r="A78" s="76" t="s">
        <v>185</v>
      </c>
      <c r="B78" s="143" t="s">
        <v>349</v>
      </c>
      <c r="C78" s="143" t="s">
        <v>359</v>
      </c>
      <c r="D78" s="126" t="s">
        <v>255</v>
      </c>
      <c r="E78" s="141">
        <v>151652.15599999987</v>
      </c>
      <c r="F78" s="142">
        <f t="shared" si="5"/>
        <v>1.113662288653206E-3</v>
      </c>
      <c r="G78" s="142">
        <f t="shared" si="7"/>
        <v>3.3721394045155853E-2</v>
      </c>
      <c r="H78" s="140"/>
      <c r="I78" s="140"/>
      <c r="J78" s="140"/>
      <c r="K78" s="140"/>
      <c r="L78" s="138"/>
      <c r="M78" s="138"/>
      <c r="N78" s="167"/>
      <c r="O78" s="167"/>
      <c r="P78" s="167"/>
      <c r="Q78" s="167"/>
      <c r="R78" s="167"/>
      <c r="S78" s="167"/>
      <c r="T78" s="167"/>
      <c r="U78" s="170"/>
    </row>
    <row r="79" spans="1:21">
      <c r="A79" s="81" t="s">
        <v>169</v>
      </c>
      <c r="B79" s="143" t="s">
        <v>349</v>
      </c>
      <c r="C79" s="143" t="s">
        <v>359</v>
      </c>
      <c r="D79" s="126" t="s">
        <v>256</v>
      </c>
      <c r="E79" s="141">
        <v>46559.799000000006</v>
      </c>
      <c r="F79" s="142">
        <f t="shared" si="5"/>
        <v>3.4191332112398922E-4</v>
      </c>
      <c r="G79" s="142">
        <f t="shared" si="7"/>
        <v>3.4063307366279841E-2</v>
      </c>
      <c r="H79" s="140"/>
      <c r="I79" s="140"/>
      <c r="J79" s="140"/>
      <c r="K79" s="140"/>
      <c r="L79" s="138"/>
      <c r="M79" s="138"/>
      <c r="N79" s="167"/>
      <c r="O79" s="167"/>
      <c r="P79" s="167"/>
      <c r="Q79" s="167"/>
      <c r="R79" s="167"/>
      <c r="S79" s="167"/>
      <c r="T79" s="167"/>
      <c r="U79" s="170"/>
    </row>
    <row r="80" spans="1:21">
      <c r="A80" s="76" t="s">
        <v>190</v>
      </c>
      <c r="B80" s="143" t="s">
        <v>349</v>
      </c>
      <c r="C80" s="143" t="s">
        <v>359</v>
      </c>
      <c r="D80" s="126" t="s">
        <v>257</v>
      </c>
      <c r="E80" s="141">
        <v>77322.919999999969</v>
      </c>
      <c r="F80" s="142">
        <f t="shared" si="5"/>
        <v>5.678232497568238E-4</v>
      </c>
      <c r="G80" s="142">
        <f t="shared" si="7"/>
        <v>3.4631130616036662E-2</v>
      </c>
      <c r="H80" s="140"/>
      <c r="I80" s="140"/>
      <c r="J80" s="140"/>
      <c r="K80" s="140"/>
      <c r="L80" s="138"/>
      <c r="M80" s="138"/>
      <c r="N80" s="167"/>
      <c r="O80" s="167"/>
      <c r="P80" s="167"/>
      <c r="Q80" s="167"/>
      <c r="R80" s="167"/>
      <c r="S80" s="167"/>
      <c r="T80" s="167"/>
      <c r="U80" s="170"/>
    </row>
    <row r="81" spans="1:21">
      <c r="A81" s="76" t="s">
        <v>191</v>
      </c>
      <c r="B81" s="143" t="s">
        <v>349</v>
      </c>
      <c r="C81" s="143" t="s">
        <v>359</v>
      </c>
      <c r="D81" s="126" t="s">
        <v>258</v>
      </c>
      <c r="E81" s="141">
        <v>49101.490000000027</v>
      </c>
      <c r="F81" s="142">
        <f t="shared" si="5"/>
        <v>3.6057830743720245E-4</v>
      </c>
      <c r="G81" s="142">
        <f t="shared" si="7"/>
        <v>3.4991708923473863E-2</v>
      </c>
      <c r="H81" s="140"/>
      <c r="I81" s="140"/>
      <c r="J81" s="140"/>
      <c r="K81" s="140"/>
      <c r="L81" s="138"/>
      <c r="M81" s="138"/>
      <c r="N81" s="167"/>
      <c r="O81" s="167"/>
      <c r="P81" s="167"/>
      <c r="Q81" s="167"/>
      <c r="R81" s="167"/>
      <c r="S81" s="167"/>
      <c r="T81" s="167"/>
      <c r="U81" s="170"/>
    </row>
    <row r="82" spans="1:21">
      <c r="A82" s="76" t="s">
        <v>192</v>
      </c>
      <c r="B82" s="143" t="s">
        <v>349</v>
      </c>
      <c r="C82" s="143" t="s">
        <v>359</v>
      </c>
      <c r="D82" s="126" t="s">
        <v>259</v>
      </c>
      <c r="E82" s="141">
        <v>50768.428999999982</v>
      </c>
      <c r="F82" s="142">
        <f t="shared" si="5"/>
        <v>3.7281952543732926E-4</v>
      </c>
      <c r="G82" s="142">
        <f t="shared" si="7"/>
        <v>3.5364528448911192E-2</v>
      </c>
      <c r="H82" s="140"/>
      <c r="I82" s="140"/>
      <c r="J82" s="140"/>
      <c r="K82" s="140"/>
      <c r="L82" s="138"/>
      <c r="M82" s="138"/>
      <c r="N82" s="167"/>
      <c r="O82" s="167"/>
      <c r="P82" s="167"/>
      <c r="Q82" s="167"/>
      <c r="R82" s="167"/>
      <c r="S82" s="167"/>
      <c r="T82" s="167"/>
      <c r="U82" s="170"/>
    </row>
    <row r="83" spans="1:21">
      <c r="A83" s="76" t="s">
        <v>173</v>
      </c>
      <c r="B83" s="143" t="s">
        <v>349</v>
      </c>
      <c r="C83" s="143" t="s">
        <v>359</v>
      </c>
      <c r="D83" s="126" t="s">
        <v>312</v>
      </c>
      <c r="E83" s="141">
        <v>98319.161069590016</v>
      </c>
      <c r="F83" s="142">
        <f t="shared" si="5"/>
        <v>7.2200979414511525E-4</v>
      </c>
      <c r="G83" s="142">
        <f t="shared" si="7"/>
        <v>3.6086538243056306E-2</v>
      </c>
      <c r="H83" s="140"/>
      <c r="I83" s="140"/>
      <c r="J83" s="140"/>
      <c r="K83" s="140"/>
      <c r="L83" s="138"/>
      <c r="M83" s="138"/>
      <c r="N83" s="167"/>
      <c r="O83" s="167"/>
      <c r="P83" s="167"/>
      <c r="Q83" s="167"/>
      <c r="R83" s="167"/>
      <c r="S83" s="167"/>
      <c r="T83" s="167"/>
      <c r="U83" s="170"/>
    </row>
    <row r="84" spans="1:21">
      <c r="A84" s="80" t="s">
        <v>73</v>
      </c>
      <c r="B84" s="145" t="s">
        <v>350</v>
      </c>
      <c r="C84" s="145" t="s">
        <v>355</v>
      </c>
      <c r="D84" s="81" t="s">
        <v>24</v>
      </c>
      <c r="E84" s="141">
        <v>28277.544000000002</v>
      </c>
      <c r="F84" s="142">
        <f t="shared" si="5"/>
        <v>2.0765701721070002E-4</v>
      </c>
      <c r="G84" s="142">
        <f t="shared" si="7"/>
        <v>3.6294195260267004E-2</v>
      </c>
      <c r="H84" s="140"/>
      <c r="I84" s="140"/>
      <c r="J84" s="140"/>
      <c r="K84" s="140"/>
      <c r="L84" s="138"/>
      <c r="M84" s="138"/>
      <c r="N84" s="167"/>
      <c r="O84" s="167"/>
      <c r="P84" s="167"/>
      <c r="Q84" s="167"/>
      <c r="R84" s="167"/>
      <c r="S84" s="167"/>
      <c r="T84" s="167"/>
      <c r="U84" s="170"/>
    </row>
    <row r="85" spans="1:21">
      <c r="A85" s="82" t="s">
        <v>37</v>
      </c>
      <c r="B85" s="145" t="s">
        <v>350</v>
      </c>
      <c r="C85" s="139" t="s">
        <v>355</v>
      </c>
      <c r="D85" s="81" t="s">
        <v>86</v>
      </c>
      <c r="E85" s="141">
        <v>9176.4530000000013</v>
      </c>
      <c r="F85" s="142">
        <f t="shared" si="5"/>
        <v>6.7387565856291481E-5</v>
      </c>
      <c r="G85" s="142">
        <f t="shared" si="7"/>
        <v>3.6361582826123298E-2</v>
      </c>
      <c r="H85" s="140"/>
      <c r="I85" s="140"/>
      <c r="J85" s="140"/>
      <c r="K85" s="140"/>
      <c r="L85" s="138"/>
      <c r="M85" s="138"/>
      <c r="N85" s="167"/>
      <c r="O85" s="167"/>
      <c r="P85" s="167"/>
      <c r="Q85" s="167"/>
      <c r="R85" s="167"/>
      <c r="S85" s="167"/>
      <c r="T85" s="167"/>
      <c r="U85" s="170"/>
    </row>
    <row r="86" spans="1:21">
      <c r="A86" s="83" t="s">
        <v>74</v>
      </c>
      <c r="B86" s="145" t="s">
        <v>350</v>
      </c>
      <c r="C86" s="145" t="s">
        <v>360</v>
      </c>
      <c r="D86" s="80" t="s">
        <v>86</v>
      </c>
      <c r="E86" s="141">
        <v>9176.4530000000013</v>
      </c>
      <c r="F86" s="142">
        <f t="shared" si="5"/>
        <v>6.7387565856291481E-5</v>
      </c>
      <c r="G86" s="142">
        <f t="shared" si="7"/>
        <v>3.6428970391979593E-2</v>
      </c>
      <c r="H86" s="140"/>
      <c r="I86" s="140"/>
      <c r="J86" s="140"/>
      <c r="K86" s="140"/>
      <c r="L86" s="138"/>
      <c r="M86" s="138"/>
      <c r="N86" s="167"/>
      <c r="O86" s="167"/>
      <c r="P86" s="167"/>
      <c r="Q86" s="167"/>
      <c r="R86" s="167"/>
      <c r="S86" s="167"/>
      <c r="T86" s="167"/>
      <c r="U86" s="170"/>
    </row>
    <row r="87" spans="1:21">
      <c r="A87" s="80" t="s">
        <v>27</v>
      </c>
      <c r="B87" s="145" t="s">
        <v>350</v>
      </c>
      <c r="C87" s="145" t="s">
        <v>362</v>
      </c>
      <c r="D87" s="81" t="s">
        <v>28</v>
      </c>
      <c r="E87" s="141">
        <v>216807.76000000004</v>
      </c>
      <c r="F87" s="142">
        <f t="shared" si="5"/>
        <v>1.592134477793875E-3</v>
      </c>
      <c r="G87" s="142">
        <f t="shared" si="7"/>
        <v>3.8021104869773469E-2</v>
      </c>
      <c r="H87" s="140"/>
      <c r="I87" s="140"/>
      <c r="J87" s="140"/>
      <c r="K87" s="140"/>
      <c r="L87" s="138"/>
      <c r="M87" s="138"/>
      <c r="N87" s="167"/>
      <c r="O87" s="167"/>
      <c r="P87" s="167"/>
      <c r="Q87" s="167"/>
      <c r="R87" s="167"/>
      <c r="S87" s="167"/>
      <c r="T87" s="167"/>
      <c r="U87" s="170"/>
    </row>
    <row r="88" spans="1:21">
      <c r="A88" s="80" t="s">
        <v>75</v>
      </c>
      <c r="B88" s="145" t="s">
        <v>350</v>
      </c>
      <c r="C88" s="145" t="s">
        <v>362</v>
      </c>
      <c r="D88" s="81" t="s">
        <v>26</v>
      </c>
      <c r="E88" s="141">
        <v>173759.36076079999</v>
      </c>
      <c r="F88" s="142">
        <f t="shared" si="5"/>
        <v>1.2760072292001623E-3</v>
      </c>
      <c r="G88" s="142">
        <f t="shared" si="7"/>
        <v>3.929711209897363E-2</v>
      </c>
      <c r="H88" s="140"/>
      <c r="I88" s="140"/>
      <c r="J88" s="140"/>
      <c r="K88" s="140"/>
      <c r="L88" s="138"/>
      <c r="M88" s="138"/>
      <c r="N88" s="167"/>
      <c r="O88" s="167"/>
      <c r="P88" s="167"/>
      <c r="Q88" s="167"/>
      <c r="R88" s="167"/>
      <c r="S88" s="167"/>
      <c r="T88" s="167"/>
      <c r="U88" s="170"/>
    </row>
    <row r="89" spans="1:21">
      <c r="A89" s="80" t="s">
        <v>76</v>
      </c>
      <c r="B89" s="145" t="s">
        <v>350</v>
      </c>
      <c r="C89" s="145" t="s">
        <v>362</v>
      </c>
      <c r="D89" s="81" t="s">
        <v>32</v>
      </c>
      <c r="E89" s="141">
        <v>11964.209999999994</v>
      </c>
      <c r="F89" s="142">
        <f t="shared" si="5"/>
        <v>8.7859545435856379E-5</v>
      </c>
      <c r="G89" s="142">
        <f t="shared" si="7"/>
        <v>3.9384971644409489E-2</v>
      </c>
      <c r="H89" s="140"/>
      <c r="I89" s="140"/>
      <c r="J89" s="140"/>
      <c r="K89" s="140"/>
      <c r="L89" s="138"/>
      <c r="M89" s="138"/>
      <c r="N89" s="167"/>
      <c r="O89" s="167"/>
      <c r="P89" s="167"/>
      <c r="Q89" s="167"/>
      <c r="R89" s="167"/>
      <c r="S89" s="167"/>
      <c r="T89" s="167"/>
      <c r="U89" s="170"/>
    </row>
    <row r="90" spans="1:21">
      <c r="A90" s="80" t="s">
        <v>77</v>
      </c>
      <c r="B90" s="145" t="s">
        <v>350</v>
      </c>
      <c r="C90" s="145" t="s">
        <v>362</v>
      </c>
      <c r="D90" s="81" t="s">
        <v>30</v>
      </c>
      <c r="E90" s="141">
        <v>43261.874000000033</v>
      </c>
      <c r="F90" s="142">
        <f t="shared" si="5"/>
        <v>3.1769490708900117E-4</v>
      </c>
      <c r="G90" s="142">
        <f t="shared" si="7"/>
        <v>3.970266655149849E-2</v>
      </c>
      <c r="H90" s="140"/>
      <c r="I90" s="140"/>
      <c r="J90" s="140"/>
      <c r="K90" s="140"/>
      <c r="L90" s="138"/>
      <c r="M90" s="138"/>
      <c r="N90" s="167"/>
      <c r="O90" s="167"/>
      <c r="P90" s="167"/>
      <c r="Q90" s="167"/>
      <c r="R90" s="167"/>
      <c r="S90" s="167"/>
      <c r="T90" s="167"/>
      <c r="U90" s="170"/>
    </row>
    <row r="91" spans="1:21">
      <c r="A91" s="80" t="s">
        <v>78</v>
      </c>
      <c r="B91" s="145" t="s">
        <v>350</v>
      </c>
      <c r="C91" s="145" t="s">
        <v>354</v>
      </c>
      <c r="D91" s="126" t="s">
        <v>305</v>
      </c>
      <c r="E91" s="141">
        <v>110513.70269127998</v>
      </c>
      <c r="F91" s="142">
        <f t="shared" si="5"/>
        <v>8.1156078695452868E-4</v>
      </c>
      <c r="G91" s="142">
        <f t="shared" si="7"/>
        <v>4.0514227338453015E-2</v>
      </c>
      <c r="H91" s="140"/>
      <c r="I91" s="140"/>
      <c r="J91" s="140"/>
      <c r="K91" s="140"/>
      <c r="L91" s="138"/>
      <c r="M91" s="138"/>
      <c r="N91" s="167"/>
      <c r="O91" s="167"/>
      <c r="P91" s="167"/>
      <c r="Q91" s="167"/>
      <c r="R91" s="167"/>
      <c r="S91" s="167"/>
      <c r="T91" s="167"/>
      <c r="U91" s="170"/>
    </row>
    <row r="92" spans="1:21">
      <c r="A92" s="80" t="s">
        <v>79</v>
      </c>
      <c r="B92" s="145" t="s">
        <v>350</v>
      </c>
      <c r="C92" s="145" t="s">
        <v>354</v>
      </c>
      <c r="D92" s="126" t="s">
        <v>306</v>
      </c>
      <c r="E92" s="141">
        <v>40711.05030859301</v>
      </c>
      <c r="F92" s="142">
        <f t="shared" si="5"/>
        <v>2.9896285457454058E-4</v>
      </c>
      <c r="G92" s="142">
        <f t="shared" si="7"/>
        <v>4.0813190193027558E-2</v>
      </c>
      <c r="H92" s="140"/>
      <c r="I92" s="140"/>
      <c r="J92" s="140"/>
      <c r="K92" s="140"/>
      <c r="L92" s="138"/>
      <c r="M92" s="138"/>
      <c r="N92" s="167"/>
      <c r="O92" s="167"/>
      <c r="P92" s="167"/>
      <c r="Q92" s="167"/>
      <c r="R92" s="167"/>
      <c r="S92" s="167"/>
      <c r="T92" s="167"/>
      <c r="U92" s="170"/>
    </row>
    <row r="93" spans="1:21">
      <c r="A93" s="80" t="s">
        <v>80</v>
      </c>
      <c r="B93" s="145" t="s">
        <v>350</v>
      </c>
      <c r="C93" s="145" t="s">
        <v>354</v>
      </c>
      <c r="D93" s="81" t="s">
        <v>25</v>
      </c>
      <c r="E93" s="141">
        <v>2420.4650000000001</v>
      </c>
      <c r="F93" s="142">
        <f t="shared" si="5"/>
        <v>1.7774759440314088E-5</v>
      </c>
      <c r="G93" s="142">
        <f t="shared" si="7"/>
        <v>4.0830964952467873E-2</v>
      </c>
      <c r="H93" s="140"/>
      <c r="I93" s="140"/>
      <c r="J93" s="140"/>
      <c r="K93" s="140"/>
      <c r="L93" s="138"/>
      <c r="M93" s="138"/>
      <c r="N93" s="167"/>
      <c r="O93" s="167"/>
      <c r="P93" s="167"/>
      <c r="Q93" s="167"/>
      <c r="R93" s="167"/>
      <c r="S93" s="167"/>
      <c r="T93" s="167"/>
      <c r="U93" s="170"/>
    </row>
    <row r="94" spans="1:21">
      <c r="A94" s="80" t="s">
        <v>22</v>
      </c>
      <c r="B94" s="145" t="s">
        <v>350</v>
      </c>
      <c r="C94" s="145" t="s">
        <v>356</v>
      </c>
      <c r="D94" s="126" t="s">
        <v>304</v>
      </c>
      <c r="E94" s="141">
        <v>443562.12200000009</v>
      </c>
      <c r="F94" s="142">
        <f t="shared" si="5"/>
        <v>3.2573121343978328E-3</v>
      </c>
      <c r="G94" s="142">
        <f t="shared" si="7"/>
        <v>4.4088277086865704E-2</v>
      </c>
      <c r="H94" s="140"/>
      <c r="I94" s="140"/>
      <c r="J94" s="140"/>
      <c r="K94" s="140"/>
      <c r="L94" s="138"/>
      <c r="M94" s="138"/>
      <c r="N94" s="167"/>
      <c r="O94" s="167"/>
      <c r="P94" s="167"/>
      <c r="Q94" s="167"/>
      <c r="R94" s="167"/>
      <c r="S94" s="167"/>
      <c r="T94" s="167"/>
      <c r="U94" s="170"/>
    </row>
    <row r="95" spans="1:21" ht="25.5">
      <c r="A95" s="83" t="s">
        <v>35</v>
      </c>
      <c r="B95" s="145" t="s">
        <v>350</v>
      </c>
      <c r="C95" s="145" t="s">
        <v>356</v>
      </c>
      <c r="D95" s="80" t="s">
        <v>325</v>
      </c>
      <c r="E95" s="141">
        <v>11259</v>
      </c>
      <c r="F95" s="142">
        <f t="shared" si="5"/>
        <v>8.2680814033045846E-5</v>
      </c>
      <c r="G95" s="142">
        <f t="shared" si="7"/>
        <v>4.4170957900898748E-2</v>
      </c>
      <c r="H95" s="140"/>
      <c r="I95" s="140"/>
      <c r="J95" s="140"/>
      <c r="K95" s="140"/>
      <c r="L95" s="138"/>
      <c r="M95" s="138"/>
      <c r="N95" s="167"/>
      <c r="O95" s="167"/>
      <c r="P95" s="167"/>
      <c r="Q95" s="167"/>
      <c r="R95" s="167"/>
      <c r="S95" s="167"/>
      <c r="T95" s="167"/>
      <c r="U95" s="170"/>
    </row>
    <row r="96" spans="1:21">
      <c r="A96" s="80" t="s">
        <v>81</v>
      </c>
      <c r="B96" s="145" t="s">
        <v>350</v>
      </c>
      <c r="C96" s="145" t="s">
        <v>358</v>
      </c>
      <c r="D96" s="81" t="s">
        <v>33</v>
      </c>
      <c r="E96" s="141">
        <v>15917.540999999997</v>
      </c>
      <c r="F96" s="142">
        <f t="shared" si="5"/>
        <v>1.1689095366234855E-4</v>
      </c>
      <c r="G96" s="142">
        <f t="shared" si="7"/>
        <v>4.42878488545611E-2</v>
      </c>
      <c r="H96" s="140"/>
      <c r="I96" s="140"/>
      <c r="J96" s="140"/>
      <c r="K96" s="140"/>
      <c r="L96" s="138"/>
      <c r="M96" s="138"/>
      <c r="N96" s="167"/>
      <c r="O96" s="167"/>
      <c r="P96" s="167"/>
      <c r="Q96" s="167"/>
      <c r="R96" s="167"/>
      <c r="S96" s="167"/>
      <c r="T96" s="167"/>
      <c r="U96" s="170"/>
    </row>
    <row r="97" spans="1:21">
      <c r="A97" s="80" t="s">
        <v>82</v>
      </c>
      <c r="B97" s="145" t="s">
        <v>350</v>
      </c>
      <c r="C97" s="145" t="s">
        <v>363</v>
      </c>
      <c r="D97" s="81" t="s">
        <v>34</v>
      </c>
      <c r="E97" s="141">
        <v>20371.996999999996</v>
      </c>
      <c r="F97" s="142">
        <f t="shared" si="5"/>
        <v>1.4960238879463251E-4</v>
      </c>
      <c r="G97" s="142">
        <f t="shared" si="7"/>
        <v>4.4437451243355734E-2</v>
      </c>
      <c r="H97" s="140"/>
      <c r="I97" s="140"/>
      <c r="J97" s="140"/>
      <c r="K97" s="140"/>
      <c r="L97" s="138"/>
      <c r="M97" s="138"/>
      <c r="N97" s="167"/>
      <c r="O97" s="167"/>
      <c r="P97" s="167"/>
      <c r="Q97" s="167"/>
      <c r="R97" s="167"/>
      <c r="S97" s="167"/>
      <c r="T97" s="167"/>
      <c r="U97" s="170"/>
    </row>
    <row r="98" spans="1:21">
      <c r="A98" s="80" t="s">
        <v>83</v>
      </c>
      <c r="B98" s="145" t="s">
        <v>350</v>
      </c>
      <c r="C98" s="145" t="s">
        <v>364</v>
      </c>
      <c r="D98" s="81" t="s">
        <v>23</v>
      </c>
      <c r="E98" s="141">
        <v>10982.477000000003</v>
      </c>
      <c r="F98" s="142">
        <f t="shared" ref="F98:F151" si="8">E98/$G$297</f>
        <v>8.0650158847073755E-5</v>
      </c>
      <c r="G98" s="142">
        <f t="shared" si="7"/>
        <v>4.451810140220281E-2</v>
      </c>
      <c r="H98" s="140"/>
      <c r="I98" s="140"/>
      <c r="J98" s="140"/>
      <c r="K98" s="140"/>
      <c r="L98" s="138"/>
      <c r="M98" s="138"/>
      <c r="N98" s="167"/>
      <c r="O98" s="167"/>
      <c r="P98" s="167"/>
      <c r="Q98" s="167"/>
      <c r="R98" s="167"/>
      <c r="S98" s="167"/>
      <c r="T98" s="167"/>
      <c r="U98" s="170"/>
    </row>
    <row r="99" spans="1:21">
      <c r="A99" s="80" t="s">
        <v>84</v>
      </c>
      <c r="B99" s="145" t="s">
        <v>350</v>
      </c>
      <c r="C99" s="145" t="s">
        <v>353</v>
      </c>
      <c r="D99" s="81" t="s">
        <v>31</v>
      </c>
      <c r="E99" s="141">
        <v>4950.9840000000022</v>
      </c>
      <c r="F99" s="142">
        <f t="shared" si="8"/>
        <v>3.63577038266796E-5</v>
      </c>
      <c r="G99" s="142">
        <f t="shared" si="7"/>
        <v>4.4554459106029488E-2</v>
      </c>
      <c r="H99" s="140"/>
      <c r="I99" s="140"/>
      <c r="J99" s="140"/>
      <c r="K99" s="140"/>
      <c r="L99" s="138"/>
      <c r="M99" s="138"/>
      <c r="N99" s="167"/>
      <c r="O99" s="167"/>
      <c r="P99" s="167"/>
      <c r="Q99" s="167"/>
      <c r="R99" s="167"/>
      <c r="S99" s="167"/>
      <c r="T99" s="167"/>
      <c r="U99" s="170"/>
    </row>
    <row r="100" spans="1:21">
      <c r="A100" s="80" t="s">
        <v>21</v>
      </c>
      <c r="B100" s="145" t="s">
        <v>350</v>
      </c>
      <c r="C100" s="145" t="s">
        <v>353</v>
      </c>
      <c r="D100" s="81" t="s">
        <v>235</v>
      </c>
      <c r="E100" s="141">
        <v>5435839</v>
      </c>
      <c r="F100" s="142">
        <f t="shared" si="8"/>
        <v>3.9918251485263158E-2</v>
      </c>
      <c r="G100" s="142">
        <f t="shared" ref="G100:G151" si="9">F100+G99</f>
        <v>8.4472710591292646E-2</v>
      </c>
      <c r="H100" s="140"/>
      <c r="I100" s="140"/>
      <c r="J100" s="140"/>
      <c r="K100" s="140"/>
      <c r="L100" s="138"/>
      <c r="M100" s="138"/>
      <c r="N100" s="167"/>
      <c r="O100" s="167"/>
      <c r="P100" s="167"/>
      <c r="Q100" s="167"/>
      <c r="R100" s="167"/>
      <c r="S100" s="167"/>
      <c r="T100" s="167"/>
      <c r="U100" s="170"/>
    </row>
    <row r="101" spans="1:21">
      <c r="A101" s="80" t="s">
        <v>85</v>
      </c>
      <c r="B101" s="145" t="s">
        <v>350</v>
      </c>
      <c r="C101" s="145" t="s">
        <v>359</v>
      </c>
      <c r="D101" s="81" t="s">
        <v>29</v>
      </c>
      <c r="E101" s="141">
        <v>31485.372000000025</v>
      </c>
      <c r="F101" s="142">
        <f t="shared" si="8"/>
        <v>2.3121380114515239E-4</v>
      </c>
      <c r="G101" s="142">
        <f t="shared" si="9"/>
        <v>8.4703924392437804E-2</v>
      </c>
      <c r="H101" s="140"/>
      <c r="I101" s="140"/>
      <c r="J101" s="140"/>
      <c r="K101" s="140"/>
      <c r="L101" s="138"/>
      <c r="M101" s="138"/>
      <c r="N101" s="167"/>
      <c r="O101" s="167"/>
      <c r="P101" s="167"/>
      <c r="Q101" s="167"/>
      <c r="R101" s="167"/>
      <c r="S101" s="167"/>
      <c r="T101" s="167"/>
      <c r="U101" s="170"/>
    </row>
    <row r="102" spans="1:21">
      <c r="A102" s="80" t="s">
        <v>20</v>
      </c>
      <c r="B102" s="145" t="s">
        <v>350</v>
      </c>
      <c r="C102" s="145" t="s">
        <v>359</v>
      </c>
      <c r="D102" s="81" t="s">
        <v>314</v>
      </c>
      <c r="E102" s="141">
        <v>5589678</v>
      </c>
      <c r="F102" s="142">
        <f t="shared" si="8"/>
        <v>4.1047972930331966E-2</v>
      </c>
      <c r="G102" s="142">
        <f t="shared" si="9"/>
        <v>0.12575189732276976</v>
      </c>
      <c r="H102" s="140"/>
      <c r="I102" s="140"/>
      <c r="J102" s="140"/>
      <c r="K102" s="140"/>
      <c r="L102" s="138"/>
      <c r="M102" s="138"/>
      <c r="N102" s="167"/>
      <c r="O102" s="167"/>
      <c r="P102" s="167"/>
      <c r="Q102" s="167"/>
      <c r="R102" s="167"/>
      <c r="S102" s="167"/>
      <c r="T102" s="167"/>
      <c r="U102" s="170"/>
    </row>
    <row r="103" spans="1:21">
      <c r="A103" s="82" t="s">
        <v>87</v>
      </c>
      <c r="B103" s="139" t="s">
        <v>351</v>
      </c>
      <c r="C103" s="139" t="s">
        <v>361</v>
      </c>
      <c r="D103" s="81" t="s">
        <v>88</v>
      </c>
      <c r="E103" s="141">
        <v>15894.128000000001</v>
      </c>
      <c r="F103" s="142">
        <f t="shared" si="8"/>
        <v>1.167190195741564E-4</v>
      </c>
      <c r="G103" s="142">
        <f t="shared" si="9"/>
        <v>0.12586861634234392</v>
      </c>
      <c r="H103" s="140"/>
      <c r="I103" s="140"/>
      <c r="J103" s="140"/>
      <c r="K103" s="140"/>
      <c r="L103" s="138"/>
      <c r="M103" s="138"/>
      <c r="N103" s="167"/>
      <c r="O103" s="167"/>
      <c r="P103" s="167"/>
      <c r="Q103" s="167"/>
      <c r="R103" s="167"/>
      <c r="S103" s="167"/>
      <c r="T103" s="167"/>
      <c r="U103" s="170"/>
    </row>
    <row r="104" spans="1:21">
      <c r="A104" s="82" t="s">
        <v>89</v>
      </c>
      <c r="B104" s="139" t="s">
        <v>351</v>
      </c>
      <c r="C104" s="139" t="s">
        <v>361</v>
      </c>
      <c r="D104" s="81" t="s">
        <v>90</v>
      </c>
      <c r="E104" s="141">
        <v>17924.390801185986</v>
      </c>
      <c r="F104" s="142">
        <f t="shared" si="8"/>
        <v>1.3162831712305677E-4</v>
      </c>
      <c r="G104" s="142">
        <f t="shared" si="9"/>
        <v>0.12600024465946696</v>
      </c>
      <c r="H104" s="140"/>
      <c r="I104" s="140"/>
      <c r="J104" s="140"/>
      <c r="K104" s="140"/>
      <c r="L104" s="138"/>
      <c r="M104" s="138"/>
      <c r="N104" s="167"/>
      <c r="O104" s="167"/>
      <c r="P104" s="167"/>
      <c r="Q104" s="167"/>
      <c r="R104" s="167"/>
      <c r="S104" s="167"/>
      <c r="T104" s="167"/>
      <c r="U104" s="170"/>
    </row>
    <row r="105" spans="1:21">
      <c r="A105" s="82" t="s">
        <v>89</v>
      </c>
      <c r="B105" s="139" t="s">
        <v>351</v>
      </c>
      <c r="C105" s="139" t="s">
        <v>361</v>
      </c>
      <c r="D105" s="81" t="s">
        <v>91</v>
      </c>
      <c r="E105" s="141">
        <v>18196.127314489</v>
      </c>
      <c r="F105" s="142">
        <f t="shared" si="8"/>
        <v>1.3362382259622443E-4</v>
      </c>
      <c r="G105" s="142">
        <f t="shared" si="9"/>
        <v>0.12613386848206318</v>
      </c>
      <c r="H105" s="140"/>
      <c r="I105" s="140"/>
      <c r="J105" s="140"/>
      <c r="K105" s="140"/>
      <c r="L105" s="138"/>
      <c r="M105" s="138"/>
      <c r="N105" s="167"/>
      <c r="O105" s="167"/>
      <c r="P105" s="167"/>
      <c r="Q105" s="167"/>
      <c r="R105" s="167"/>
      <c r="S105" s="167"/>
      <c r="T105" s="167"/>
      <c r="U105" s="170"/>
    </row>
    <row r="106" spans="1:21">
      <c r="A106" s="82" t="s">
        <v>92</v>
      </c>
      <c r="B106" s="139" t="s">
        <v>351</v>
      </c>
      <c r="C106" s="139" t="s">
        <v>361</v>
      </c>
      <c r="D106" s="81" t="s">
        <v>93</v>
      </c>
      <c r="E106" s="141">
        <v>139129.10600000006</v>
      </c>
      <c r="F106" s="142">
        <f t="shared" si="8"/>
        <v>1.0216988844275626E-3</v>
      </c>
      <c r="G106" s="142">
        <f t="shared" si="9"/>
        <v>0.12715556736649075</v>
      </c>
      <c r="H106" s="140"/>
      <c r="I106" s="140"/>
      <c r="J106" s="140"/>
      <c r="K106" s="140"/>
      <c r="L106" s="138"/>
      <c r="M106" s="138"/>
      <c r="N106" s="167"/>
      <c r="O106" s="167"/>
      <c r="P106" s="167"/>
      <c r="Q106" s="167"/>
      <c r="R106" s="167"/>
      <c r="S106" s="167"/>
      <c r="T106" s="167"/>
      <c r="U106" s="170"/>
    </row>
    <row r="107" spans="1:21">
      <c r="A107" s="82" t="s">
        <v>94</v>
      </c>
      <c r="B107" s="139" t="s">
        <v>351</v>
      </c>
      <c r="C107" s="139" t="s">
        <v>361</v>
      </c>
      <c r="D107" s="81" t="s">
        <v>95</v>
      </c>
      <c r="E107" s="141">
        <v>38730.253656545996</v>
      </c>
      <c r="F107" s="142">
        <f t="shared" si="8"/>
        <v>2.8441681321872045E-4</v>
      </c>
      <c r="G107" s="142">
        <f t="shared" si="9"/>
        <v>0.12743998417970948</v>
      </c>
      <c r="H107" s="140"/>
      <c r="I107" s="140"/>
      <c r="J107" s="140"/>
      <c r="K107" s="140"/>
      <c r="L107" s="138"/>
      <c r="M107" s="138"/>
      <c r="N107" s="167"/>
      <c r="O107" s="167"/>
      <c r="P107" s="167"/>
      <c r="Q107" s="167"/>
      <c r="R107" s="167"/>
      <c r="S107" s="167"/>
      <c r="T107" s="167"/>
      <c r="U107" s="170"/>
    </row>
    <row r="108" spans="1:21">
      <c r="A108" s="82" t="s">
        <v>94</v>
      </c>
      <c r="B108" s="139" t="s">
        <v>351</v>
      </c>
      <c r="C108" s="139" t="s">
        <v>362</v>
      </c>
      <c r="D108" s="81" t="s">
        <v>96</v>
      </c>
      <c r="E108" s="141">
        <v>37442.573541954989</v>
      </c>
      <c r="F108" s="142">
        <f t="shared" si="8"/>
        <v>2.7496069455022857E-4</v>
      </c>
      <c r="G108" s="142">
        <f t="shared" si="9"/>
        <v>0.12771494487425972</v>
      </c>
      <c r="H108" s="140"/>
      <c r="I108" s="140"/>
      <c r="J108" s="140"/>
      <c r="K108" s="140"/>
      <c r="L108" s="138"/>
      <c r="M108" s="138"/>
      <c r="N108" s="167"/>
      <c r="O108" s="167"/>
      <c r="P108" s="167"/>
      <c r="Q108" s="167"/>
      <c r="R108" s="167"/>
      <c r="S108" s="167"/>
      <c r="T108" s="167"/>
      <c r="U108" s="170"/>
    </row>
    <row r="109" spans="1:21">
      <c r="A109" s="82" t="s">
        <v>97</v>
      </c>
      <c r="B109" s="139" t="s">
        <v>351</v>
      </c>
      <c r="C109" s="139" t="s">
        <v>362</v>
      </c>
      <c r="D109" s="81" t="s">
        <v>98</v>
      </c>
      <c r="E109" s="141">
        <v>36670.611031977976</v>
      </c>
      <c r="F109" s="142">
        <f t="shared" si="8"/>
        <v>2.6929176402994321E-4</v>
      </c>
      <c r="G109" s="142">
        <f t="shared" si="9"/>
        <v>0.12798423663828967</v>
      </c>
      <c r="H109" s="140"/>
      <c r="I109" s="140"/>
      <c r="J109" s="140"/>
      <c r="K109" s="140"/>
      <c r="L109" s="138"/>
      <c r="M109" s="138"/>
      <c r="N109" s="167"/>
      <c r="O109" s="167"/>
      <c r="P109" s="167"/>
      <c r="Q109" s="167"/>
      <c r="R109" s="167"/>
      <c r="S109" s="167"/>
      <c r="T109" s="167"/>
      <c r="U109" s="170"/>
    </row>
    <row r="110" spans="1:21">
      <c r="A110" s="82" t="s">
        <v>97</v>
      </c>
      <c r="B110" s="139" t="s">
        <v>351</v>
      </c>
      <c r="C110" s="139" t="s">
        <v>354</v>
      </c>
      <c r="D110" s="81" t="s">
        <v>99</v>
      </c>
      <c r="E110" s="141">
        <v>38189.06611160301</v>
      </c>
      <c r="F110" s="142">
        <f t="shared" si="8"/>
        <v>2.8044258577752392E-4</v>
      </c>
      <c r="G110" s="142">
        <f t="shared" si="9"/>
        <v>0.1282646792240672</v>
      </c>
      <c r="H110" s="140"/>
      <c r="I110" s="140"/>
      <c r="J110" s="140"/>
      <c r="K110" s="140"/>
      <c r="L110" s="138"/>
      <c r="M110" s="138"/>
      <c r="N110" s="167"/>
      <c r="O110" s="167"/>
      <c r="P110" s="167"/>
      <c r="Q110" s="167"/>
      <c r="R110" s="167"/>
      <c r="S110" s="167"/>
      <c r="T110" s="167"/>
      <c r="U110" s="170"/>
    </row>
    <row r="111" spans="1:21">
      <c r="A111" s="82" t="s">
        <v>100</v>
      </c>
      <c r="B111" s="139" t="s">
        <v>351</v>
      </c>
      <c r="C111" s="139" t="s">
        <v>354</v>
      </c>
      <c r="D111" s="81" t="s">
        <v>101</v>
      </c>
      <c r="E111" s="141">
        <v>12843.706000000002</v>
      </c>
      <c r="F111" s="142">
        <f t="shared" si="8"/>
        <v>9.4318151459376075E-5</v>
      </c>
      <c r="G111" s="142">
        <f t="shared" si="9"/>
        <v>0.12835899737552658</v>
      </c>
      <c r="H111" s="140"/>
      <c r="I111" s="140"/>
      <c r="J111" s="140"/>
      <c r="K111" s="140"/>
      <c r="L111" s="138"/>
      <c r="M111" s="138"/>
      <c r="N111" s="167"/>
      <c r="O111" s="167"/>
      <c r="P111" s="167"/>
      <c r="Q111" s="167"/>
      <c r="R111" s="167"/>
      <c r="S111" s="167"/>
      <c r="T111" s="167"/>
      <c r="U111" s="170"/>
    </row>
    <row r="112" spans="1:21">
      <c r="A112" s="84" t="s">
        <v>102</v>
      </c>
      <c r="B112" s="139" t="s">
        <v>351</v>
      </c>
      <c r="C112" s="139" t="s">
        <v>354</v>
      </c>
      <c r="D112" s="81" t="s">
        <v>327</v>
      </c>
      <c r="E112" s="141">
        <v>43935</v>
      </c>
      <c r="F112" s="142">
        <f t="shared" si="8"/>
        <v>3.2263802864747039E-4</v>
      </c>
      <c r="G112" s="142">
        <f t="shared" si="9"/>
        <v>0.12868163540417404</v>
      </c>
      <c r="H112" s="140"/>
      <c r="I112" s="140"/>
      <c r="J112" s="140"/>
      <c r="K112" s="140"/>
      <c r="L112" s="138"/>
      <c r="M112" s="138"/>
      <c r="N112" s="167"/>
      <c r="O112" s="167"/>
      <c r="P112" s="167"/>
      <c r="Q112" s="167"/>
      <c r="R112" s="167"/>
      <c r="S112" s="167"/>
      <c r="T112" s="167"/>
      <c r="U112" s="170"/>
    </row>
    <row r="113" spans="1:21">
      <c r="A113" s="82" t="s">
        <v>103</v>
      </c>
      <c r="B113" s="139" t="s">
        <v>351</v>
      </c>
      <c r="C113" s="139" t="s">
        <v>356</v>
      </c>
      <c r="D113" s="81" t="s">
        <v>236</v>
      </c>
      <c r="E113" s="141">
        <v>5135202</v>
      </c>
      <c r="F113" s="142">
        <f t="shared" si="8"/>
        <v>3.7710514395961015E-2</v>
      </c>
      <c r="G113" s="142">
        <f t="shared" si="9"/>
        <v>0.16639214980013506</v>
      </c>
      <c r="H113" s="140"/>
      <c r="I113" s="140"/>
      <c r="J113" s="140"/>
      <c r="K113" s="140"/>
      <c r="L113" s="138"/>
      <c r="M113" s="138"/>
      <c r="N113" s="167"/>
      <c r="O113" s="167"/>
      <c r="P113" s="167"/>
      <c r="Q113" s="167"/>
      <c r="R113" s="167"/>
      <c r="S113" s="167"/>
      <c r="T113" s="167"/>
      <c r="U113" s="170"/>
    </row>
    <row r="114" spans="1:21">
      <c r="A114" s="82" t="s">
        <v>36</v>
      </c>
      <c r="B114" s="139" t="s">
        <v>351</v>
      </c>
      <c r="C114" s="139" t="s">
        <v>358</v>
      </c>
      <c r="D114" s="81" t="s">
        <v>25</v>
      </c>
      <c r="E114" s="141">
        <v>2420.4650000000001</v>
      </c>
      <c r="F114" s="142">
        <f t="shared" si="8"/>
        <v>1.7774759440314088E-5</v>
      </c>
      <c r="G114" s="142">
        <f t="shared" si="9"/>
        <v>0.16640992455957537</v>
      </c>
      <c r="H114" s="140"/>
      <c r="I114" s="140"/>
      <c r="J114" s="140"/>
      <c r="K114" s="140"/>
      <c r="L114" s="138"/>
      <c r="M114" s="138"/>
      <c r="N114" s="167"/>
      <c r="O114" s="167"/>
      <c r="P114" s="167"/>
      <c r="Q114" s="167"/>
      <c r="R114" s="167"/>
      <c r="S114" s="167"/>
      <c r="T114" s="167"/>
      <c r="U114" s="170"/>
    </row>
    <row r="115" spans="1:21">
      <c r="A115" s="82" t="s">
        <v>104</v>
      </c>
      <c r="B115" s="139" t="s">
        <v>351</v>
      </c>
      <c r="C115" s="139" t="s">
        <v>358</v>
      </c>
      <c r="D115" s="81" t="s">
        <v>105</v>
      </c>
      <c r="E115" s="141">
        <v>7482.2890000000061</v>
      </c>
      <c r="F115" s="142">
        <f t="shared" si="8"/>
        <v>5.4946420228306693E-5</v>
      </c>
      <c r="G115" s="142">
        <f t="shared" si="9"/>
        <v>0.16646487097980367</v>
      </c>
      <c r="H115" s="140"/>
      <c r="I115" s="140"/>
      <c r="J115" s="140"/>
      <c r="K115" s="140"/>
      <c r="L115" s="138"/>
      <c r="M115" s="138"/>
      <c r="N115" s="167"/>
      <c r="O115" s="167"/>
      <c r="P115" s="167"/>
      <c r="Q115" s="167"/>
      <c r="R115" s="167"/>
      <c r="S115" s="167"/>
      <c r="T115" s="167"/>
      <c r="U115" s="170"/>
    </row>
    <row r="116" spans="1:21">
      <c r="A116" s="82" t="s">
        <v>106</v>
      </c>
      <c r="B116" s="139" t="s">
        <v>351</v>
      </c>
      <c r="C116" s="139" t="s">
        <v>358</v>
      </c>
      <c r="D116" s="81" t="s">
        <v>107</v>
      </c>
      <c r="E116" s="141">
        <v>2130.201</v>
      </c>
      <c r="F116" s="142">
        <f t="shared" si="8"/>
        <v>1.5643196796696712E-5</v>
      </c>
      <c r="G116" s="142">
        <f t="shared" si="9"/>
        <v>0.16648051417660037</v>
      </c>
      <c r="H116" s="140"/>
      <c r="I116" s="140"/>
      <c r="J116" s="140"/>
      <c r="K116" s="140"/>
      <c r="L116" s="138"/>
      <c r="M116" s="138"/>
      <c r="N116" s="167"/>
      <c r="O116" s="167"/>
      <c r="P116" s="167"/>
      <c r="Q116" s="167"/>
      <c r="R116" s="167"/>
      <c r="S116" s="167"/>
      <c r="T116" s="167"/>
      <c r="U116" s="170"/>
    </row>
    <row r="117" spans="1:21">
      <c r="A117" s="82" t="s">
        <v>108</v>
      </c>
      <c r="B117" s="139" t="s">
        <v>351</v>
      </c>
      <c r="C117" s="139" t="s">
        <v>357</v>
      </c>
      <c r="D117" s="81" t="s">
        <v>109</v>
      </c>
      <c r="E117" s="141">
        <v>12588.964000000011</v>
      </c>
      <c r="F117" s="142">
        <f t="shared" si="8"/>
        <v>9.2447445719221058E-5</v>
      </c>
      <c r="G117" s="142">
        <f t="shared" si="9"/>
        <v>0.1665729616223196</v>
      </c>
      <c r="H117" s="140"/>
      <c r="I117" s="140"/>
      <c r="J117" s="140"/>
      <c r="K117" s="140"/>
      <c r="L117" s="138"/>
      <c r="M117" s="138"/>
      <c r="N117" s="167"/>
      <c r="O117" s="167"/>
      <c r="P117" s="167"/>
      <c r="Q117" s="167"/>
      <c r="R117" s="167"/>
      <c r="S117" s="167"/>
      <c r="T117" s="167"/>
      <c r="U117" s="170"/>
    </row>
    <row r="118" spans="1:21">
      <c r="A118" s="82" t="s">
        <v>110</v>
      </c>
      <c r="B118" s="139" t="s">
        <v>351</v>
      </c>
      <c r="C118" s="139" t="s">
        <v>357</v>
      </c>
      <c r="D118" s="81" t="s">
        <v>111</v>
      </c>
      <c r="E118" s="141">
        <v>37731.189030670997</v>
      </c>
      <c r="F118" s="142">
        <f t="shared" si="8"/>
        <v>2.7708015130034711E-4</v>
      </c>
      <c r="G118" s="142">
        <f t="shared" si="9"/>
        <v>0.16685004177361995</v>
      </c>
      <c r="H118" s="140"/>
      <c r="I118" s="140"/>
      <c r="J118" s="140"/>
      <c r="K118" s="140"/>
      <c r="L118" s="138"/>
      <c r="M118" s="138"/>
      <c r="N118" s="167"/>
      <c r="O118" s="167"/>
      <c r="P118" s="167"/>
      <c r="Q118" s="167"/>
      <c r="R118" s="167"/>
      <c r="S118" s="167"/>
      <c r="T118" s="167"/>
      <c r="U118" s="170"/>
    </row>
    <row r="119" spans="1:21">
      <c r="A119" s="82" t="s">
        <v>110</v>
      </c>
      <c r="B119" s="139" t="s">
        <v>351</v>
      </c>
      <c r="C119" s="139" t="s">
        <v>357</v>
      </c>
      <c r="D119" s="81" t="s">
        <v>112</v>
      </c>
      <c r="E119" s="141">
        <v>38241.948894486995</v>
      </c>
      <c r="F119" s="142">
        <f t="shared" si="8"/>
        <v>2.8083093212597231E-4</v>
      </c>
      <c r="G119" s="142">
        <f t="shared" si="9"/>
        <v>0.16713087270574592</v>
      </c>
      <c r="H119" s="140"/>
      <c r="I119" s="140"/>
      <c r="J119" s="140"/>
      <c r="K119" s="140"/>
      <c r="L119" s="138"/>
      <c r="M119" s="138"/>
      <c r="N119" s="167"/>
      <c r="O119" s="167"/>
      <c r="P119" s="167"/>
      <c r="Q119" s="167"/>
      <c r="R119" s="167"/>
      <c r="S119" s="167"/>
      <c r="T119" s="167"/>
      <c r="U119" s="170"/>
    </row>
    <row r="120" spans="1:21">
      <c r="A120" s="82" t="s">
        <v>113</v>
      </c>
      <c r="B120" s="139" t="s">
        <v>351</v>
      </c>
      <c r="C120" s="139" t="s">
        <v>357</v>
      </c>
      <c r="D120" s="81" t="s">
        <v>323</v>
      </c>
      <c r="E120" s="141">
        <v>0</v>
      </c>
      <c r="F120" s="142">
        <f t="shared" si="8"/>
        <v>0</v>
      </c>
      <c r="G120" s="142">
        <f t="shared" si="9"/>
        <v>0.16713087270574592</v>
      </c>
      <c r="H120" s="140"/>
      <c r="I120" s="140"/>
      <c r="J120" s="140"/>
      <c r="K120" s="140"/>
      <c r="L120" s="138"/>
      <c r="M120" s="138"/>
      <c r="N120" s="167"/>
      <c r="O120" s="167"/>
      <c r="P120" s="167"/>
      <c r="Q120" s="167"/>
      <c r="R120" s="167"/>
      <c r="S120" s="167"/>
      <c r="T120" s="167"/>
      <c r="U120" s="170"/>
    </row>
    <row r="121" spans="1:21">
      <c r="A121" s="82" t="s">
        <v>114</v>
      </c>
      <c r="B121" s="139" t="s">
        <v>351</v>
      </c>
      <c r="C121" s="139" t="s">
        <v>357</v>
      </c>
      <c r="D121" s="81" t="s">
        <v>115</v>
      </c>
      <c r="E121" s="141">
        <v>7366.7009999999982</v>
      </c>
      <c r="F121" s="142">
        <f t="shared" si="8"/>
        <v>5.4097596182436515E-5</v>
      </c>
      <c r="G121" s="142">
        <f t="shared" si="9"/>
        <v>0.16718497030192836</v>
      </c>
      <c r="H121" s="140"/>
      <c r="I121" s="140"/>
      <c r="J121" s="140"/>
      <c r="K121" s="140"/>
      <c r="L121" s="138"/>
      <c r="M121" s="138"/>
      <c r="N121" s="167"/>
      <c r="O121" s="167"/>
      <c r="P121" s="167"/>
      <c r="Q121" s="167"/>
      <c r="R121" s="167"/>
      <c r="S121" s="167"/>
      <c r="T121" s="167"/>
      <c r="U121" s="170"/>
    </row>
    <row r="122" spans="1:21">
      <c r="A122" s="82" t="s">
        <v>116</v>
      </c>
      <c r="B122" s="139" t="s">
        <v>351</v>
      </c>
      <c r="C122" s="139" t="s">
        <v>363</v>
      </c>
      <c r="D122" s="81" t="s">
        <v>117</v>
      </c>
      <c r="E122" s="141">
        <v>4576.2700000000032</v>
      </c>
      <c r="F122" s="142">
        <f t="shared" si="8"/>
        <v>3.3605980001332886E-5</v>
      </c>
      <c r="G122" s="142">
        <f t="shared" si="9"/>
        <v>0.16721857628192968</v>
      </c>
      <c r="H122" s="140"/>
      <c r="I122" s="140"/>
      <c r="J122" s="140"/>
      <c r="K122" s="140"/>
      <c r="L122" s="138"/>
      <c r="M122" s="138"/>
      <c r="N122" s="167"/>
      <c r="O122" s="167"/>
      <c r="P122" s="167"/>
      <c r="Q122" s="167"/>
      <c r="R122" s="167"/>
      <c r="S122" s="167"/>
      <c r="T122" s="167"/>
      <c r="U122" s="170"/>
    </row>
    <row r="123" spans="1:21">
      <c r="A123" s="82" t="s">
        <v>118</v>
      </c>
      <c r="B123" s="139" t="s">
        <v>351</v>
      </c>
      <c r="C123" s="139" t="s">
        <v>363</v>
      </c>
      <c r="D123" s="81" t="s">
        <v>119</v>
      </c>
      <c r="E123" s="141">
        <v>2021.0700000000004</v>
      </c>
      <c r="F123" s="142">
        <f t="shared" si="8"/>
        <v>1.4841789929635669E-5</v>
      </c>
      <c r="G123" s="142">
        <f t="shared" si="9"/>
        <v>0.16723341807185932</v>
      </c>
      <c r="H123" s="140"/>
      <c r="I123" s="140"/>
      <c r="J123" s="140"/>
      <c r="K123" s="140"/>
      <c r="L123" s="138"/>
      <c r="M123" s="138"/>
      <c r="N123" s="167"/>
      <c r="O123" s="167"/>
      <c r="P123" s="167"/>
      <c r="Q123" s="167"/>
      <c r="R123" s="167"/>
      <c r="S123" s="167"/>
      <c r="T123" s="167"/>
      <c r="U123" s="170"/>
    </row>
    <row r="124" spans="1:21">
      <c r="A124" s="82" t="s">
        <v>120</v>
      </c>
      <c r="B124" s="139" t="s">
        <v>351</v>
      </c>
      <c r="C124" s="139" t="s">
        <v>359</v>
      </c>
      <c r="D124" s="81" t="s">
        <v>121</v>
      </c>
      <c r="E124" s="141">
        <v>14689.243</v>
      </c>
      <c r="F124" s="142">
        <f t="shared" si="8"/>
        <v>1.0787090938531135E-4</v>
      </c>
      <c r="G124" s="142">
        <f t="shared" si="9"/>
        <v>0.16734128898124462</v>
      </c>
      <c r="H124" s="140"/>
      <c r="I124" s="140"/>
      <c r="J124" s="140"/>
      <c r="K124" s="140"/>
      <c r="L124" s="138"/>
      <c r="M124" s="138"/>
      <c r="N124" s="167"/>
      <c r="O124" s="167"/>
      <c r="P124" s="167"/>
      <c r="Q124" s="167"/>
      <c r="R124" s="167"/>
      <c r="S124" s="167"/>
      <c r="T124" s="167"/>
      <c r="U124" s="170"/>
    </row>
    <row r="125" spans="1:21">
      <c r="A125" s="82" t="s">
        <v>122</v>
      </c>
      <c r="B125" s="139" t="s">
        <v>351</v>
      </c>
      <c r="C125" s="139" t="s">
        <v>359</v>
      </c>
      <c r="D125" s="81" t="s">
        <v>316</v>
      </c>
      <c r="E125" s="141">
        <v>0</v>
      </c>
      <c r="F125" s="142">
        <f t="shared" si="8"/>
        <v>0</v>
      </c>
      <c r="G125" s="142">
        <f t="shared" si="9"/>
        <v>0.16734128898124462</v>
      </c>
      <c r="H125" s="140"/>
      <c r="I125" s="140"/>
      <c r="J125" s="140"/>
      <c r="K125" s="140"/>
      <c r="L125" s="138"/>
      <c r="M125" s="138"/>
      <c r="N125" s="167"/>
      <c r="O125" s="167"/>
      <c r="P125" s="167"/>
      <c r="Q125" s="167"/>
      <c r="R125" s="167"/>
      <c r="S125" s="167"/>
      <c r="T125" s="167"/>
      <c r="U125" s="170"/>
    </row>
    <row r="126" spans="1:21">
      <c r="A126" s="82" t="s">
        <v>123</v>
      </c>
      <c r="B126" s="139" t="s">
        <v>352</v>
      </c>
      <c r="C126" s="139" t="s">
        <v>355</v>
      </c>
      <c r="D126" s="81" t="s">
        <v>322</v>
      </c>
      <c r="E126" s="141">
        <v>0</v>
      </c>
      <c r="F126" s="142">
        <f t="shared" si="8"/>
        <v>0</v>
      </c>
      <c r="G126" s="142">
        <f t="shared" si="9"/>
        <v>0.16734128898124462</v>
      </c>
      <c r="H126" s="140"/>
      <c r="I126" s="140"/>
      <c r="J126" s="140"/>
      <c r="K126" s="140"/>
      <c r="L126" s="138"/>
      <c r="M126" s="138"/>
      <c r="N126" s="167"/>
      <c r="O126" s="167"/>
      <c r="P126" s="167"/>
      <c r="Q126" s="167"/>
      <c r="R126" s="167"/>
      <c r="S126" s="167"/>
      <c r="T126" s="167"/>
      <c r="U126" s="170"/>
    </row>
    <row r="127" spans="1:21">
      <c r="A127" s="82" t="s">
        <v>124</v>
      </c>
      <c r="B127" s="139" t="s">
        <v>352</v>
      </c>
      <c r="C127" s="139" t="s">
        <v>360</v>
      </c>
      <c r="D127" s="81" t="s">
        <v>125</v>
      </c>
      <c r="E127" s="141">
        <v>33967.54150235399</v>
      </c>
      <c r="F127" s="142">
        <f t="shared" si="8"/>
        <v>2.4944168950314386E-4</v>
      </c>
      <c r="G127" s="142">
        <f t="shared" si="9"/>
        <v>0.16759073067074776</v>
      </c>
      <c r="H127" s="140"/>
      <c r="I127" s="140"/>
      <c r="J127" s="140"/>
      <c r="K127" s="140"/>
      <c r="L127" s="138"/>
      <c r="M127" s="138"/>
      <c r="N127" s="167"/>
      <c r="O127" s="167"/>
      <c r="P127" s="167"/>
      <c r="Q127" s="167"/>
      <c r="R127" s="167"/>
      <c r="S127" s="167"/>
      <c r="T127" s="167"/>
      <c r="U127" s="170"/>
    </row>
    <row r="128" spans="1:21">
      <c r="A128" s="82" t="s">
        <v>124</v>
      </c>
      <c r="B128" s="139" t="s">
        <v>352</v>
      </c>
      <c r="C128" s="139" t="s">
        <v>360</v>
      </c>
      <c r="D128" s="81" t="s">
        <v>126</v>
      </c>
      <c r="E128" s="141">
        <v>32334.667668983006</v>
      </c>
      <c r="F128" s="142">
        <f t="shared" si="8"/>
        <v>2.3745063010565095E-4</v>
      </c>
      <c r="G128" s="142">
        <f t="shared" si="9"/>
        <v>0.16782818130085342</v>
      </c>
      <c r="H128" s="140"/>
      <c r="I128" s="140"/>
      <c r="J128" s="140"/>
      <c r="K128" s="140"/>
      <c r="L128" s="138"/>
      <c r="M128" s="138"/>
      <c r="N128" s="167"/>
      <c r="O128" s="167"/>
      <c r="P128" s="167"/>
      <c r="Q128" s="167"/>
      <c r="R128" s="167"/>
      <c r="S128" s="167"/>
      <c r="T128" s="167"/>
      <c r="U128" s="170"/>
    </row>
    <row r="129" spans="1:21">
      <c r="A129" s="82" t="s">
        <v>127</v>
      </c>
      <c r="B129" s="139" t="s">
        <v>352</v>
      </c>
      <c r="C129" s="139" t="s">
        <v>360</v>
      </c>
      <c r="D129" s="81" t="s">
        <v>128</v>
      </c>
      <c r="E129" s="141">
        <v>40591.286999999997</v>
      </c>
      <c r="F129" s="142">
        <f t="shared" si="8"/>
        <v>2.9808336902113785E-4</v>
      </c>
      <c r="G129" s="142">
        <f t="shared" si="9"/>
        <v>0.16812626466987457</v>
      </c>
      <c r="H129" s="140"/>
      <c r="I129" s="140"/>
      <c r="J129" s="140"/>
      <c r="K129" s="140"/>
      <c r="L129" s="138"/>
      <c r="M129" s="138"/>
      <c r="N129" s="167"/>
      <c r="O129" s="167"/>
      <c r="P129" s="167"/>
      <c r="Q129" s="167"/>
      <c r="R129" s="167"/>
      <c r="S129" s="167"/>
      <c r="T129" s="167"/>
      <c r="U129" s="170"/>
    </row>
    <row r="130" spans="1:21">
      <c r="A130" s="82" t="s">
        <v>261</v>
      </c>
      <c r="B130" s="139" t="s">
        <v>352</v>
      </c>
      <c r="C130" s="139" t="s">
        <v>360</v>
      </c>
      <c r="D130" s="81" t="s">
        <v>262</v>
      </c>
      <c r="E130" s="141">
        <v>117888.29420285401</v>
      </c>
      <c r="F130" s="142">
        <f t="shared" si="8"/>
        <v>8.6571632735226659E-4</v>
      </c>
      <c r="G130" s="142">
        <f t="shared" si="9"/>
        <v>0.16899198099722684</v>
      </c>
      <c r="H130" s="140"/>
      <c r="I130" s="140"/>
      <c r="J130" s="140"/>
      <c r="K130" s="140"/>
      <c r="L130" s="138"/>
      <c r="M130" s="138"/>
      <c r="N130" s="167"/>
      <c r="O130" s="167"/>
      <c r="P130" s="167"/>
      <c r="Q130" s="167"/>
      <c r="R130" s="167"/>
      <c r="S130" s="167"/>
      <c r="T130" s="167"/>
      <c r="U130" s="170"/>
    </row>
    <row r="131" spans="1:21">
      <c r="A131" s="82" t="s">
        <v>261</v>
      </c>
      <c r="B131" s="139" t="s">
        <v>352</v>
      </c>
      <c r="C131" s="139" t="s">
        <v>360</v>
      </c>
      <c r="D131" s="81" t="s">
        <v>263</v>
      </c>
      <c r="E131" s="141">
        <v>114240.17813801696</v>
      </c>
      <c r="F131" s="142">
        <f t="shared" si="8"/>
        <v>8.3892627442325337E-4</v>
      </c>
      <c r="G131" s="142">
        <f t="shared" si="9"/>
        <v>0.16983090727165009</v>
      </c>
      <c r="H131" s="140"/>
      <c r="I131" s="140"/>
      <c r="J131" s="140"/>
      <c r="K131" s="140"/>
      <c r="L131" s="138"/>
      <c r="M131" s="138"/>
      <c r="N131" s="167"/>
      <c r="O131" s="167"/>
      <c r="P131" s="167"/>
      <c r="Q131" s="167"/>
      <c r="R131" s="167"/>
      <c r="S131" s="167"/>
      <c r="T131" s="167"/>
      <c r="U131" s="170"/>
    </row>
    <row r="132" spans="1:21">
      <c r="A132" s="82" t="s">
        <v>264</v>
      </c>
      <c r="B132" s="139" t="s">
        <v>352</v>
      </c>
      <c r="C132" s="139" t="s">
        <v>361</v>
      </c>
      <c r="D132" s="81" t="s">
        <v>265</v>
      </c>
      <c r="E132" s="141">
        <v>16392.441770570003</v>
      </c>
      <c r="F132" s="142">
        <f t="shared" si="8"/>
        <v>1.2037840212985445E-4</v>
      </c>
      <c r="G132" s="142">
        <f t="shared" si="9"/>
        <v>0.16995128567377996</v>
      </c>
      <c r="H132" s="140"/>
      <c r="I132" s="140"/>
      <c r="J132" s="140"/>
      <c r="K132" s="140"/>
      <c r="L132" s="138"/>
      <c r="M132" s="138"/>
      <c r="N132" s="167"/>
      <c r="O132" s="167"/>
      <c r="P132" s="167"/>
      <c r="Q132" s="167"/>
      <c r="R132" s="167"/>
      <c r="S132" s="167"/>
      <c r="T132" s="167"/>
      <c r="U132" s="170"/>
    </row>
    <row r="133" spans="1:21">
      <c r="A133" s="82" t="s">
        <v>266</v>
      </c>
      <c r="B133" s="139" t="s">
        <v>352</v>
      </c>
      <c r="C133" s="139" t="s">
        <v>361</v>
      </c>
      <c r="D133" s="81" t="s">
        <v>267</v>
      </c>
      <c r="E133" s="141">
        <v>20876.637999999988</v>
      </c>
      <c r="F133" s="142">
        <f t="shared" si="8"/>
        <v>1.5330823555495312E-4</v>
      </c>
      <c r="G133" s="142">
        <f t="shared" si="9"/>
        <v>0.17010459390933491</v>
      </c>
      <c r="H133" s="140"/>
      <c r="I133" s="140"/>
      <c r="J133" s="140"/>
      <c r="K133" s="140"/>
      <c r="L133" s="138"/>
      <c r="M133" s="138"/>
      <c r="N133" s="167"/>
      <c r="O133" s="167"/>
      <c r="P133" s="167"/>
      <c r="Q133" s="167"/>
      <c r="R133" s="167"/>
      <c r="S133" s="167"/>
      <c r="T133" s="167"/>
      <c r="U133" s="170"/>
    </row>
    <row r="134" spans="1:21">
      <c r="A134" s="82" t="s">
        <v>268</v>
      </c>
      <c r="B134" s="139" t="s">
        <v>352</v>
      </c>
      <c r="C134" s="139" t="s">
        <v>362</v>
      </c>
      <c r="D134" s="81" t="s">
        <v>269</v>
      </c>
      <c r="E134" s="141">
        <v>502185.32300000015</v>
      </c>
      <c r="F134" s="142">
        <f t="shared" si="8"/>
        <v>3.6878134204714518E-3</v>
      </c>
      <c r="G134" s="142">
        <f t="shared" si="9"/>
        <v>0.17379240732980636</v>
      </c>
      <c r="H134" s="140"/>
      <c r="I134" s="140"/>
      <c r="J134" s="140"/>
      <c r="K134" s="140"/>
      <c r="L134" s="138"/>
      <c r="M134" s="138"/>
      <c r="N134" s="167"/>
      <c r="O134" s="167"/>
      <c r="P134" s="167"/>
      <c r="Q134" s="167"/>
      <c r="R134" s="167"/>
      <c r="S134" s="167"/>
      <c r="T134" s="167"/>
      <c r="U134" s="170"/>
    </row>
    <row r="135" spans="1:21">
      <c r="A135" s="82" t="s">
        <v>270</v>
      </c>
      <c r="B135" s="139" t="s">
        <v>352</v>
      </c>
      <c r="C135" s="139" t="s">
        <v>362</v>
      </c>
      <c r="D135" s="81" t="s">
        <v>271</v>
      </c>
      <c r="E135" s="141">
        <v>15891.592000000002</v>
      </c>
      <c r="F135" s="142">
        <f t="shared" si="8"/>
        <v>1.1670039637987737E-4</v>
      </c>
      <c r="G135" s="142">
        <f t="shared" si="9"/>
        <v>0.17390910772618623</v>
      </c>
      <c r="H135" s="140"/>
      <c r="I135" s="140"/>
      <c r="J135" s="140"/>
      <c r="K135" s="140"/>
      <c r="L135" s="138"/>
      <c r="M135" s="138"/>
      <c r="N135" s="167"/>
      <c r="O135" s="167"/>
      <c r="P135" s="167"/>
      <c r="Q135" s="167"/>
      <c r="R135" s="167"/>
      <c r="S135" s="167"/>
      <c r="T135" s="167"/>
      <c r="U135" s="170"/>
    </row>
    <row r="136" spans="1:21">
      <c r="A136" s="82" t="s">
        <v>272</v>
      </c>
      <c r="B136" s="139" t="s">
        <v>352</v>
      </c>
      <c r="C136" s="139" t="s">
        <v>362</v>
      </c>
      <c r="D136" s="81" t="s">
        <v>273</v>
      </c>
      <c r="E136" s="141">
        <v>13874.982999999991</v>
      </c>
      <c r="F136" s="142">
        <f t="shared" si="8"/>
        <v>1.018913659414399E-4</v>
      </c>
      <c r="G136" s="142">
        <f t="shared" si="9"/>
        <v>0.17401099909212767</v>
      </c>
      <c r="H136" s="140"/>
      <c r="I136" s="140"/>
      <c r="J136" s="140"/>
      <c r="K136" s="140"/>
      <c r="L136" s="138"/>
      <c r="M136" s="138"/>
      <c r="N136" s="167"/>
      <c r="O136" s="167"/>
      <c r="P136" s="167"/>
      <c r="Q136" s="167"/>
      <c r="R136" s="167"/>
      <c r="S136" s="167"/>
      <c r="T136" s="167"/>
      <c r="U136" s="170"/>
    </row>
    <row r="137" spans="1:21">
      <c r="A137" s="82" t="s">
        <v>274</v>
      </c>
      <c r="B137" s="139" t="s">
        <v>352</v>
      </c>
      <c r="C137" s="139" t="s">
        <v>354</v>
      </c>
      <c r="D137" s="81" t="s">
        <v>275</v>
      </c>
      <c r="E137" s="141">
        <v>21428.239999999991</v>
      </c>
      <c r="F137" s="142">
        <f t="shared" si="8"/>
        <v>1.5735894186832522E-4</v>
      </c>
      <c r="G137" s="142">
        <f t="shared" si="9"/>
        <v>0.174168358033996</v>
      </c>
      <c r="H137" s="140"/>
      <c r="I137" s="140"/>
      <c r="J137" s="140"/>
      <c r="K137" s="140"/>
      <c r="L137" s="138"/>
      <c r="M137" s="138"/>
      <c r="N137" s="167"/>
      <c r="O137" s="167"/>
      <c r="P137" s="167"/>
      <c r="Q137" s="167"/>
      <c r="R137" s="167"/>
      <c r="S137" s="167"/>
      <c r="T137" s="167"/>
      <c r="U137" s="170"/>
    </row>
    <row r="138" spans="1:21">
      <c r="A138" s="82" t="s">
        <v>276</v>
      </c>
      <c r="B138" s="139" t="s">
        <v>352</v>
      </c>
      <c r="C138" s="139" t="s">
        <v>354</v>
      </c>
      <c r="D138" s="81" t="s">
        <v>277</v>
      </c>
      <c r="E138" s="141">
        <v>24748.256999999994</v>
      </c>
      <c r="F138" s="142">
        <f t="shared" si="8"/>
        <v>1.8173958918723019E-4</v>
      </c>
      <c r="G138" s="142">
        <f t="shared" si="9"/>
        <v>0.17435009762318324</v>
      </c>
      <c r="H138" s="140"/>
      <c r="I138" s="140"/>
      <c r="J138" s="140"/>
      <c r="K138" s="140"/>
      <c r="L138" s="138"/>
      <c r="M138" s="138"/>
      <c r="N138" s="167"/>
      <c r="O138" s="167"/>
      <c r="P138" s="167"/>
      <c r="Q138" s="167"/>
      <c r="R138" s="167"/>
      <c r="S138" s="167"/>
      <c r="T138" s="167"/>
      <c r="U138" s="170"/>
    </row>
    <row r="139" spans="1:21">
      <c r="A139" s="82" t="s">
        <v>278</v>
      </c>
      <c r="B139" s="139" t="s">
        <v>352</v>
      </c>
      <c r="C139" s="139" t="s">
        <v>358</v>
      </c>
      <c r="D139" s="81" t="s">
        <v>308</v>
      </c>
      <c r="E139" s="141">
        <v>1666771.0843267329</v>
      </c>
      <c r="F139" s="142">
        <f t="shared" si="8"/>
        <v>1.2239984906197423E-2</v>
      </c>
      <c r="G139" s="142">
        <f t="shared" si="9"/>
        <v>0.18659008252938067</v>
      </c>
      <c r="H139" s="140"/>
      <c r="I139" s="140"/>
      <c r="J139" s="140"/>
      <c r="K139" s="140"/>
      <c r="L139" s="138"/>
      <c r="M139" s="138"/>
      <c r="N139" s="167"/>
      <c r="O139" s="167"/>
      <c r="P139" s="167"/>
      <c r="Q139" s="167"/>
      <c r="R139" s="167"/>
      <c r="S139" s="167"/>
      <c r="T139" s="167"/>
      <c r="U139" s="170"/>
    </row>
    <row r="140" spans="1:21">
      <c r="A140" s="82" t="s">
        <v>378</v>
      </c>
      <c r="B140" s="139" t="s">
        <v>352</v>
      </c>
      <c r="C140" s="139" t="s">
        <v>358</v>
      </c>
      <c r="D140" s="81" t="s">
        <v>279</v>
      </c>
      <c r="E140" s="141">
        <v>25245.850999999999</v>
      </c>
      <c r="F140" s="142">
        <f t="shared" si="8"/>
        <v>1.8539368608553019E-4</v>
      </c>
      <c r="G140" s="142">
        <f t="shared" si="9"/>
        <v>0.1867754762154662</v>
      </c>
      <c r="H140" s="140"/>
      <c r="I140" s="140"/>
      <c r="J140" s="140"/>
      <c r="K140" s="140"/>
      <c r="L140" s="138"/>
      <c r="M140" s="138"/>
      <c r="N140" s="167"/>
      <c r="O140" s="167"/>
      <c r="P140" s="167"/>
      <c r="Q140" s="167"/>
      <c r="R140" s="167"/>
      <c r="S140" s="167"/>
      <c r="T140" s="167"/>
      <c r="U140" s="170"/>
    </row>
    <row r="141" spans="1:21">
      <c r="A141" s="82" t="s">
        <v>315</v>
      </c>
      <c r="B141" s="139" t="s">
        <v>352</v>
      </c>
      <c r="C141" s="139" t="s">
        <v>358</v>
      </c>
      <c r="D141" s="81" t="s">
        <v>280</v>
      </c>
      <c r="E141" s="141">
        <v>12174.423000000004</v>
      </c>
      <c r="F141" s="142">
        <f t="shared" si="8"/>
        <v>8.9403251090029002E-5</v>
      </c>
      <c r="G141" s="142">
        <f t="shared" si="9"/>
        <v>0.18686487946655622</v>
      </c>
      <c r="H141" s="140"/>
      <c r="I141" s="140"/>
      <c r="J141" s="140"/>
      <c r="K141" s="140"/>
      <c r="L141" s="138"/>
      <c r="M141" s="138"/>
      <c r="N141" s="167"/>
      <c r="O141" s="167"/>
      <c r="P141" s="167"/>
      <c r="Q141" s="167"/>
      <c r="R141" s="167"/>
      <c r="S141" s="167"/>
      <c r="T141" s="167"/>
      <c r="U141" s="170"/>
    </row>
    <row r="142" spans="1:21">
      <c r="A142" s="82" t="s">
        <v>379</v>
      </c>
      <c r="B142" s="139" t="s">
        <v>352</v>
      </c>
      <c r="C142" s="139" t="s">
        <v>358</v>
      </c>
      <c r="D142" s="81" t="s">
        <v>281</v>
      </c>
      <c r="E142" s="141">
        <v>46974.232999999978</v>
      </c>
      <c r="F142" s="142">
        <f t="shared" si="8"/>
        <v>3.4495672999537821E-4</v>
      </c>
      <c r="G142" s="142">
        <f t="shared" si="9"/>
        <v>0.1872098361965516</v>
      </c>
      <c r="H142" s="140"/>
      <c r="I142" s="140"/>
      <c r="J142" s="140"/>
      <c r="K142" s="140"/>
      <c r="L142" s="138"/>
      <c r="M142" s="138"/>
      <c r="N142" s="167"/>
      <c r="O142" s="167"/>
      <c r="P142" s="167"/>
      <c r="Q142" s="167"/>
      <c r="R142" s="167"/>
      <c r="S142" s="167"/>
      <c r="T142" s="167"/>
      <c r="U142" s="170"/>
    </row>
    <row r="143" spans="1:21">
      <c r="A143" s="82" t="s">
        <v>380</v>
      </c>
      <c r="B143" s="139" t="s">
        <v>352</v>
      </c>
      <c r="C143" s="139" t="s">
        <v>357</v>
      </c>
      <c r="D143" s="81" t="s">
        <v>282</v>
      </c>
      <c r="E143" s="141">
        <v>36309.561000000009</v>
      </c>
      <c r="F143" s="142">
        <f t="shared" si="8"/>
        <v>2.6664038197553379E-4</v>
      </c>
      <c r="G143" s="142">
        <f t="shared" si="9"/>
        <v>0.18747647657852715</v>
      </c>
      <c r="H143" s="140"/>
      <c r="I143" s="140"/>
      <c r="J143" s="140"/>
      <c r="K143" s="140"/>
      <c r="L143" s="138"/>
      <c r="M143" s="138"/>
      <c r="N143" s="167"/>
      <c r="O143" s="167"/>
      <c r="P143" s="167"/>
      <c r="Q143" s="167"/>
      <c r="R143" s="167"/>
      <c r="S143" s="167"/>
      <c r="T143" s="167"/>
      <c r="U143" s="170"/>
    </row>
    <row r="144" spans="1:21">
      <c r="A144" s="82" t="s">
        <v>381</v>
      </c>
      <c r="B144" s="139" t="s">
        <v>352</v>
      </c>
      <c r="C144" s="139" t="s">
        <v>357</v>
      </c>
      <c r="D144" s="81" t="s">
        <v>283</v>
      </c>
      <c r="E144" s="141">
        <v>84549.611999999979</v>
      </c>
      <c r="F144" s="142">
        <f t="shared" si="8"/>
        <v>6.2089268552608398E-4</v>
      </c>
      <c r="G144" s="142">
        <f t="shared" si="9"/>
        <v>0.18809736926405324</v>
      </c>
      <c r="H144" s="140"/>
      <c r="I144" s="140"/>
      <c r="J144" s="140"/>
      <c r="K144" s="140"/>
      <c r="L144" s="138"/>
      <c r="M144" s="138"/>
      <c r="N144" s="167"/>
      <c r="O144" s="167"/>
      <c r="P144" s="167"/>
      <c r="Q144" s="167"/>
      <c r="R144" s="167"/>
      <c r="S144" s="167"/>
      <c r="T144" s="167"/>
      <c r="U144" s="170"/>
    </row>
    <row r="145" spans="1:21">
      <c r="A145" s="82" t="s">
        <v>382</v>
      </c>
      <c r="B145" s="139" t="s">
        <v>352</v>
      </c>
      <c r="C145" s="139" t="s">
        <v>363</v>
      </c>
      <c r="D145" s="81" t="s">
        <v>284</v>
      </c>
      <c r="E145" s="141">
        <v>96041.647999999957</v>
      </c>
      <c r="F145" s="142">
        <f t="shared" si="8"/>
        <v>7.0528480661828283E-4</v>
      </c>
      <c r="G145" s="142">
        <f t="shared" si="9"/>
        <v>0.18880265407067151</v>
      </c>
      <c r="H145" s="140"/>
      <c r="I145" s="140"/>
      <c r="J145" s="140"/>
      <c r="K145" s="140"/>
      <c r="L145" s="138"/>
      <c r="M145" s="138"/>
      <c r="N145" s="167"/>
      <c r="O145" s="167"/>
      <c r="P145" s="167"/>
      <c r="Q145" s="167"/>
      <c r="R145" s="167"/>
      <c r="S145" s="167"/>
      <c r="T145" s="167"/>
      <c r="U145" s="170"/>
    </row>
    <row r="146" spans="1:21">
      <c r="A146" s="82" t="s">
        <v>383</v>
      </c>
      <c r="B146" s="139" t="s">
        <v>352</v>
      </c>
      <c r="C146" s="139" t="s">
        <v>353</v>
      </c>
      <c r="D146" s="81" t="s">
        <v>285</v>
      </c>
      <c r="E146" s="141">
        <v>64171.343999999975</v>
      </c>
      <c r="F146" s="142">
        <f t="shared" si="8"/>
        <v>4.7124424544938364E-4</v>
      </c>
      <c r="G146" s="142">
        <f t="shared" si="9"/>
        <v>0.1892738983161209</v>
      </c>
      <c r="H146" s="140"/>
      <c r="I146" s="140"/>
      <c r="J146" s="140"/>
      <c r="K146" s="140"/>
      <c r="L146" s="138"/>
      <c r="M146" s="138"/>
      <c r="N146" s="167"/>
      <c r="O146" s="167"/>
      <c r="P146" s="167"/>
      <c r="Q146" s="167"/>
      <c r="R146" s="167"/>
      <c r="S146" s="167"/>
      <c r="T146" s="167"/>
      <c r="U146" s="170"/>
    </row>
    <row r="147" spans="1:21">
      <c r="A147" s="82" t="s">
        <v>384</v>
      </c>
      <c r="B147" s="139" t="s">
        <v>352</v>
      </c>
      <c r="C147" s="139" t="s">
        <v>353</v>
      </c>
      <c r="D147" s="81" t="s">
        <v>286</v>
      </c>
      <c r="E147" s="141">
        <v>23770.225014391006</v>
      </c>
      <c r="F147" s="142">
        <f t="shared" si="8"/>
        <v>1.7455738111186759E-4</v>
      </c>
      <c r="G147" s="142">
        <f t="shared" si="9"/>
        <v>0.18944845569723276</v>
      </c>
      <c r="H147" s="140"/>
      <c r="I147" s="140"/>
      <c r="J147" s="140"/>
      <c r="K147" s="140"/>
      <c r="L147" s="138"/>
      <c r="M147" s="138"/>
      <c r="N147" s="167"/>
      <c r="O147" s="167"/>
      <c r="P147" s="167"/>
      <c r="Q147" s="167"/>
      <c r="R147" s="167"/>
      <c r="S147" s="167"/>
      <c r="T147" s="167"/>
      <c r="U147" s="170"/>
    </row>
    <row r="148" spans="1:21">
      <c r="A148" s="82" t="s">
        <v>384</v>
      </c>
      <c r="B148" s="139" t="s">
        <v>352</v>
      </c>
      <c r="C148" s="139" t="s">
        <v>353</v>
      </c>
      <c r="D148" s="81" t="s">
        <v>287</v>
      </c>
      <c r="E148" s="141">
        <v>20504.442939488996</v>
      </c>
      <c r="F148" s="142">
        <f t="shared" si="8"/>
        <v>1.5057500963949636E-4</v>
      </c>
      <c r="G148" s="142">
        <f t="shared" si="9"/>
        <v>0.18959903070687226</v>
      </c>
      <c r="H148" s="140"/>
      <c r="I148" s="140"/>
      <c r="J148" s="140"/>
      <c r="K148" s="140"/>
      <c r="L148" s="138"/>
      <c r="M148" s="138"/>
      <c r="N148" s="167"/>
      <c r="O148" s="167"/>
      <c r="P148" s="167"/>
      <c r="Q148" s="167"/>
      <c r="R148" s="167"/>
      <c r="S148" s="167"/>
      <c r="T148" s="167"/>
      <c r="U148" s="170"/>
    </row>
    <row r="149" spans="1:21">
      <c r="A149" s="82" t="s">
        <v>384</v>
      </c>
      <c r="B149" s="139" t="s">
        <v>352</v>
      </c>
      <c r="C149" s="139" t="s">
        <v>353</v>
      </c>
      <c r="D149" s="81" t="s">
        <v>288</v>
      </c>
      <c r="E149" s="141">
        <v>23088.379933690991</v>
      </c>
      <c r="F149" s="142">
        <f t="shared" si="8"/>
        <v>1.6955023071514453E-4</v>
      </c>
      <c r="G149" s="142">
        <f t="shared" si="9"/>
        <v>0.18976858093758739</v>
      </c>
      <c r="H149" s="140"/>
      <c r="I149" s="140"/>
      <c r="J149" s="140"/>
      <c r="K149" s="140"/>
      <c r="L149" s="138"/>
      <c r="M149" s="138"/>
      <c r="N149" s="167"/>
      <c r="O149" s="167"/>
      <c r="P149" s="167"/>
      <c r="Q149" s="167"/>
      <c r="R149" s="167"/>
      <c r="S149" s="167"/>
      <c r="T149" s="167"/>
      <c r="U149" s="170"/>
    </row>
    <row r="150" spans="1:21">
      <c r="A150" s="82" t="s">
        <v>384</v>
      </c>
      <c r="B150" s="139" t="s">
        <v>352</v>
      </c>
      <c r="C150" s="139" t="s">
        <v>353</v>
      </c>
      <c r="D150" s="81" t="s">
        <v>289</v>
      </c>
      <c r="E150" s="141">
        <v>22414.484235103999</v>
      </c>
      <c r="F150" s="142">
        <f t="shared" si="8"/>
        <v>1.6460145685134306E-4</v>
      </c>
      <c r="G150" s="142">
        <f t="shared" si="9"/>
        <v>0.18993318239443874</v>
      </c>
      <c r="H150" s="140"/>
      <c r="I150" s="140"/>
      <c r="J150" s="140"/>
      <c r="K150" s="140"/>
      <c r="L150" s="138"/>
      <c r="M150" s="138"/>
      <c r="N150" s="167"/>
      <c r="O150" s="167"/>
      <c r="P150" s="167"/>
      <c r="Q150" s="167"/>
      <c r="R150" s="167"/>
      <c r="S150" s="167"/>
      <c r="T150" s="167"/>
      <c r="U150" s="170"/>
    </row>
    <row r="151" spans="1:21" ht="25.5">
      <c r="A151" s="82" t="s">
        <v>385</v>
      </c>
      <c r="B151" s="139" t="s">
        <v>391</v>
      </c>
      <c r="C151" s="139" t="s">
        <v>360</v>
      </c>
      <c r="D151" s="81" t="s">
        <v>290</v>
      </c>
      <c r="E151" s="141">
        <v>1.8675138000000002</v>
      </c>
      <c r="F151" s="142">
        <f t="shared" si="8"/>
        <v>1.3714145235096082E-8</v>
      </c>
      <c r="G151" s="142">
        <f t="shared" si="9"/>
        <v>0.18993319610858397</v>
      </c>
      <c r="H151" s="140"/>
      <c r="I151" s="140"/>
      <c r="J151" s="140"/>
      <c r="K151" s="140"/>
      <c r="L151" s="138"/>
      <c r="M151" s="138"/>
      <c r="N151" s="167"/>
      <c r="O151" s="167"/>
      <c r="P151" s="167"/>
      <c r="Q151" s="167"/>
      <c r="R151" s="167"/>
      <c r="S151" s="167"/>
      <c r="T151" s="167"/>
      <c r="U151" s="170"/>
    </row>
    <row r="152" spans="1:21">
      <c r="A152" s="81" t="s">
        <v>145</v>
      </c>
      <c r="E152" s="146">
        <f>SUM(E36:E151)</f>
        <v>25728878.204330888</v>
      </c>
      <c r="F152" s="138"/>
      <c r="L152" s="138"/>
      <c r="M152" s="138"/>
      <c r="T152" s="167">
        <f>SUM(T36:T97)</f>
        <v>0</v>
      </c>
    </row>
    <row r="153" spans="1:21">
      <c r="A153" s="78"/>
      <c r="E153" s="147"/>
      <c r="F153" s="142"/>
      <c r="G153" s="142"/>
      <c r="H153" s="147"/>
      <c r="I153" s="147"/>
      <c r="J153" s="147"/>
      <c r="K153" s="138"/>
      <c r="L153" s="138"/>
      <c r="M153" s="138"/>
    </row>
    <row r="154" spans="1:21">
      <c r="A154" s="78" t="s">
        <v>405</v>
      </c>
      <c r="E154" s="147"/>
      <c r="F154" s="142"/>
      <c r="G154" s="142"/>
      <c r="H154" s="147"/>
      <c r="I154" s="147"/>
      <c r="J154" s="147"/>
      <c r="K154" s="138"/>
      <c r="L154" s="138"/>
      <c r="M154" s="138"/>
    </row>
    <row r="155" spans="1:21">
      <c r="T155" s="168"/>
    </row>
    <row r="156" spans="1:21">
      <c r="A156" s="149"/>
      <c r="B156" s="150"/>
      <c r="C156" s="150"/>
      <c r="D156" s="149"/>
      <c r="G156" s="146"/>
    </row>
    <row r="157" spans="1:21">
      <c r="A157" s="82"/>
      <c r="D157" s="123"/>
      <c r="E157" s="144"/>
      <c r="F157" s="142"/>
      <c r="G157" s="142"/>
      <c r="H157" s="144"/>
      <c r="I157" s="144"/>
      <c r="J157" s="144"/>
      <c r="K157" s="138"/>
      <c r="L157" s="138"/>
      <c r="M157" s="138"/>
    </row>
    <row r="158" spans="1:21" s="74" customFormat="1">
      <c r="A158" s="78" t="s">
        <v>396</v>
      </c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166"/>
      <c r="O158" s="166"/>
      <c r="P158" s="163"/>
      <c r="Q158" s="163"/>
      <c r="R158" s="163"/>
      <c r="S158" s="163"/>
      <c r="T158" s="163"/>
      <c r="U158" s="171"/>
    </row>
    <row r="159" spans="1:21">
      <c r="A159" s="156" t="s">
        <v>365</v>
      </c>
      <c r="B159" s="155">
        <v>2015</v>
      </c>
      <c r="C159" s="155">
        <v>12</v>
      </c>
      <c r="D159" s="156" t="s">
        <v>340</v>
      </c>
      <c r="E159" s="141">
        <v>130</v>
      </c>
      <c r="F159" s="164">
        <f>E159/$G$297</f>
        <v>9.5465901272723678E-7</v>
      </c>
      <c r="G159" s="142">
        <f>F159</f>
        <v>9.5465901272723678E-7</v>
      </c>
      <c r="H159" s="140">
        <v>0</v>
      </c>
      <c r="I159" s="140">
        <v>0</v>
      </c>
      <c r="J159" s="140">
        <v>48.977999999999994</v>
      </c>
      <c r="K159" s="140">
        <v>0</v>
      </c>
      <c r="L159" s="138"/>
      <c r="M159" s="138"/>
      <c r="N159" s="167">
        <f t="shared" ref="N159" si="10">H159*$N$1</f>
        <v>0</v>
      </c>
      <c r="O159" s="167">
        <f t="shared" ref="O159" si="11">I159*$O$1</f>
        <v>0</v>
      </c>
      <c r="P159" s="167">
        <f t="shared" ref="P159" si="12">J159*$P$1*0.825</f>
        <v>152.37423134999997</v>
      </c>
      <c r="Q159" s="167">
        <f t="shared" ref="Q159" si="13">K159*$Q$1</f>
        <v>0</v>
      </c>
      <c r="R159" s="167">
        <f t="shared" ref="R159" si="14">L159*$R$1</f>
        <v>0</v>
      </c>
      <c r="S159" s="167">
        <f t="shared" ref="S159" si="15">M159*$S$1</f>
        <v>0</v>
      </c>
      <c r="T159" s="167">
        <f t="shared" ref="T159" si="16">SUM(N159:Q159)</f>
        <v>152.37423134999997</v>
      </c>
      <c r="U159" s="170">
        <f t="shared" ref="U159" si="17">T159/E159</f>
        <v>1.1721094719230767</v>
      </c>
    </row>
    <row r="160" spans="1:21">
      <c r="A160" s="156" t="s">
        <v>366</v>
      </c>
      <c r="B160" s="155">
        <v>2015</v>
      </c>
      <c r="C160" s="155">
        <v>12</v>
      </c>
      <c r="D160" s="156" t="s">
        <v>343</v>
      </c>
      <c r="E160" s="141">
        <v>681.43200000000002</v>
      </c>
      <c r="F160" s="164">
        <f t="shared" ref="F160:F172" si="18">E160/$G$297</f>
        <v>5.0041169258518961E-6</v>
      </c>
      <c r="G160" s="142">
        <f>G159+F160</f>
        <v>5.9587759385791327E-6</v>
      </c>
      <c r="H160" s="140">
        <v>0</v>
      </c>
      <c r="I160" s="140">
        <v>0</v>
      </c>
      <c r="J160" s="140">
        <v>207.01600000000008</v>
      </c>
      <c r="K160" s="140">
        <v>0</v>
      </c>
      <c r="L160" s="138"/>
      <c r="M160" s="138"/>
      <c r="N160" s="167">
        <f t="shared" ref="N160:N225" si="19">H160*$N$1</f>
        <v>0</v>
      </c>
      <c r="O160" s="167">
        <f t="shared" ref="O160:O225" si="20">I160*$O$1</f>
        <v>0</v>
      </c>
      <c r="P160" s="167">
        <f t="shared" ref="P160:P225" si="21">J160*$P$1*0.825</f>
        <v>644.04230220000011</v>
      </c>
      <c r="Q160" s="167">
        <f t="shared" ref="Q160:Q225" si="22">K160*$Q$1</f>
        <v>0</v>
      </c>
      <c r="R160" s="167">
        <f t="shared" ref="R160:R225" si="23">L160*$R$1</f>
        <v>0</v>
      </c>
      <c r="S160" s="167">
        <f t="shared" ref="S160:S225" si="24">M160*$S$1</f>
        <v>0</v>
      </c>
      <c r="T160" s="167">
        <f t="shared" ref="T160:T225" si="25">SUM(N160:Q160)</f>
        <v>644.04230220000011</v>
      </c>
      <c r="U160" s="170">
        <f t="shared" ref="U160:U225" si="26">T160/E160</f>
        <v>0.94513069858768017</v>
      </c>
    </row>
    <row r="161" spans="1:21">
      <c r="A161" s="156" t="s">
        <v>367</v>
      </c>
      <c r="B161" s="155">
        <v>2015</v>
      </c>
      <c r="C161" s="155">
        <v>12</v>
      </c>
      <c r="D161" s="156" t="s">
        <v>337</v>
      </c>
      <c r="E161" s="141">
        <v>666.78699999999969</v>
      </c>
      <c r="F161" s="164">
        <f t="shared" si="18"/>
        <v>4.896570916302737E-6</v>
      </c>
      <c r="G161" s="142">
        <f t="shared" ref="G161:G170" si="27">G160+F161</f>
        <v>1.085534685488187E-5</v>
      </c>
      <c r="H161" s="140">
        <v>0</v>
      </c>
      <c r="I161" s="140">
        <v>0</v>
      </c>
      <c r="J161" s="140">
        <v>203.37499999999994</v>
      </c>
      <c r="K161" s="140">
        <v>0</v>
      </c>
      <c r="L161" s="138"/>
      <c r="M161" s="138"/>
      <c r="N161" s="167">
        <f t="shared" si="19"/>
        <v>0</v>
      </c>
      <c r="O161" s="167">
        <f t="shared" si="20"/>
        <v>0</v>
      </c>
      <c r="P161" s="167">
        <f t="shared" si="21"/>
        <v>632.71487812499981</v>
      </c>
      <c r="Q161" s="167">
        <f t="shared" si="22"/>
        <v>0</v>
      </c>
      <c r="R161" s="167">
        <f t="shared" si="23"/>
        <v>0</v>
      </c>
      <c r="S161" s="167">
        <f t="shared" si="24"/>
        <v>0</v>
      </c>
      <c r="T161" s="167">
        <f t="shared" si="25"/>
        <v>632.71487812499981</v>
      </c>
      <c r="U161" s="170">
        <f t="shared" si="26"/>
        <v>0.94890104054968094</v>
      </c>
    </row>
    <row r="162" spans="1:21">
      <c r="A162" s="156" t="s">
        <v>368</v>
      </c>
      <c r="B162" s="155">
        <v>2015</v>
      </c>
      <c r="C162" s="155">
        <v>11</v>
      </c>
      <c r="D162" s="156" t="s">
        <v>344</v>
      </c>
      <c r="E162" s="141">
        <v>192.52300000000002</v>
      </c>
      <c r="F162" s="164">
        <f t="shared" si="18"/>
        <v>1.4137985931329681E-6</v>
      </c>
      <c r="G162" s="142">
        <f t="shared" si="27"/>
        <v>1.2269145448014837E-5</v>
      </c>
      <c r="H162" s="140">
        <v>0</v>
      </c>
      <c r="I162" s="140">
        <v>0</v>
      </c>
      <c r="J162" s="140">
        <v>54.546000000000006</v>
      </c>
      <c r="K162" s="140">
        <v>0</v>
      </c>
      <c r="L162" s="138"/>
      <c r="M162" s="138"/>
      <c r="N162" s="167">
        <f t="shared" si="19"/>
        <v>0</v>
      </c>
      <c r="O162" s="167">
        <f t="shared" si="20"/>
        <v>0</v>
      </c>
      <c r="P162" s="167">
        <f t="shared" si="21"/>
        <v>169.69669694999999</v>
      </c>
      <c r="Q162" s="167">
        <f t="shared" si="22"/>
        <v>0</v>
      </c>
      <c r="R162" s="167">
        <f t="shared" si="23"/>
        <v>0</v>
      </c>
      <c r="S162" s="167">
        <f t="shared" si="24"/>
        <v>0</v>
      </c>
      <c r="T162" s="167">
        <f t="shared" si="25"/>
        <v>169.69669694999999</v>
      </c>
      <c r="U162" s="170">
        <f t="shared" si="26"/>
        <v>0.88143596842974592</v>
      </c>
    </row>
    <row r="163" spans="1:21">
      <c r="A163" s="156" t="s">
        <v>369</v>
      </c>
      <c r="B163" s="155">
        <v>2015</v>
      </c>
      <c r="C163" s="155">
        <v>10</v>
      </c>
      <c r="D163" s="156" t="s">
        <v>339</v>
      </c>
      <c r="E163" s="141">
        <v>462.58600000000001</v>
      </c>
      <c r="F163" s="164">
        <f t="shared" si="18"/>
        <v>3.397014569703397E-6</v>
      </c>
      <c r="G163" s="142">
        <f t="shared" si="27"/>
        <v>1.5666160017718235E-5</v>
      </c>
      <c r="H163" s="140">
        <v>0</v>
      </c>
      <c r="I163" s="140">
        <v>0</v>
      </c>
      <c r="J163" s="140">
        <v>126.12300000000002</v>
      </c>
      <c r="K163" s="140">
        <v>0</v>
      </c>
      <c r="L163" s="138"/>
      <c r="M163" s="138"/>
      <c r="N163" s="167">
        <f t="shared" si="19"/>
        <v>0</v>
      </c>
      <c r="O163" s="167">
        <f t="shared" si="20"/>
        <v>0</v>
      </c>
      <c r="P163" s="167">
        <f t="shared" si="21"/>
        <v>392.378112225</v>
      </c>
      <c r="Q163" s="167">
        <f t="shared" si="22"/>
        <v>0</v>
      </c>
      <c r="R163" s="167">
        <f t="shared" si="23"/>
        <v>0</v>
      </c>
      <c r="S163" s="167">
        <f t="shared" si="24"/>
        <v>0</v>
      </c>
      <c r="T163" s="167">
        <f t="shared" si="25"/>
        <v>392.378112225</v>
      </c>
      <c r="U163" s="170">
        <f t="shared" si="26"/>
        <v>0.84822738307039125</v>
      </c>
    </row>
    <row r="164" spans="1:21">
      <c r="A164" s="156" t="s">
        <v>370</v>
      </c>
      <c r="B164" s="155">
        <v>2015</v>
      </c>
      <c r="C164" s="155">
        <v>10</v>
      </c>
      <c r="D164" s="159" t="s">
        <v>338</v>
      </c>
      <c r="E164" s="141">
        <v>374.69600000000014</v>
      </c>
      <c r="F164" s="164">
        <f t="shared" si="18"/>
        <v>2.7515916417911145E-6</v>
      </c>
      <c r="G164" s="142">
        <f t="shared" si="27"/>
        <v>1.8417751659509351E-5</v>
      </c>
      <c r="H164" s="140">
        <v>0</v>
      </c>
      <c r="I164" s="140">
        <v>0</v>
      </c>
      <c r="J164" s="140">
        <v>108.99900000000002</v>
      </c>
      <c r="K164" s="140">
        <v>0</v>
      </c>
      <c r="L164" s="138"/>
      <c r="M164" s="138"/>
      <c r="N164" s="167">
        <f t="shared" si="19"/>
        <v>0</v>
      </c>
      <c r="O164" s="167">
        <f t="shared" si="20"/>
        <v>0</v>
      </c>
      <c r="P164" s="167">
        <f t="shared" si="21"/>
        <v>339.10406392500005</v>
      </c>
      <c r="Q164" s="167">
        <f t="shared" si="22"/>
        <v>0</v>
      </c>
      <c r="R164" s="167">
        <f t="shared" si="23"/>
        <v>0</v>
      </c>
      <c r="S164" s="167">
        <f t="shared" si="24"/>
        <v>0</v>
      </c>
      <c r="T164" s="167">
        <f t="shared" si="25"/>
        <v>339.10406392500005</v>
      </c>
      <c r="U164" s="170">
        <f t="shared" si="26"/>
        <v>0.90501116618538746</v>
      </c>
    </row>
    <row r="165" spans="1:21">
      <c r="A165" s="156" t="s">
        <v>370</v>
      </c>
      <c r="B165" s="155">
        <v>2015</v>
      </c>
      <c r="C165" s="155">
        <v>10</v>
      </c>
      <c r="D165" s="159" t="s">
        <v>342</v>
      </c>
      <c r="E165" s="141">
        <v>275.35600000000005</v>
      </c>
      <c r="F165" s="164">
        <f t="shared" si="18"/>
        <v>2.0220852854501624E-6</v>
      </c>
      <c r="G165" s="142">
        <f t="shared" si="27"/>
        <v>2.0439836944959513E-5</v>
      </c>
      <c r="H165" s="140">
        <v>0</v>
      </c>
      <c r="I165" s="140">
        <v>0</v>
      </c>
      <c r="J165" s="140">
        <v>83.876000000000005</v>
      </c>
      <c r="K165" s="140">
        <v>0</v>
      </c>
      <c r="L165" s="138"/>
      <c r="M165" s="138"/>
      <c r="N165" s="167">
        <f t="shared" si="19"/>
        <v>0</v>
      </c>
      <c r="O165" s="167">
        <f t="shared" si="20"/>
        <v>0</v>
      </c>
      <c r="P165" s="167">
        <f t="shared" si="21"/>
        <v>260.94452669999998</v>
      </c>
      <c r="Q165" s="167">
        <f t="shared" si="22"/>
        <v>0</v>
      </c>
      <c r="R165" s="167">
        <f t="shared" si="23"/>
        <v>0</v>
      </c>
      <c r="S165" s="167">
        <f t="shared" si="24"/>
        <v>0</v>
      </c>
      <c r="T165" s="167">
        <f t="shared" si="25"/>
        <v>260.94452669999998</v>
      </c>
      <c r="U165" s="170">
        <f t="shared" si="26"/>
        <v>0.94766239595287527</v>
      </c>
    </row>
    <row r="166" spans="1:21">
      <c r="A166" s="156" t="s">
        <v>371</v>
      </c>
      <c r="B166" s="155">
        <v>2015</v>
      </c>
      <c r="C166" s="157" t="s">
        <v>362</v>
      </c>
      <c r="D166" s="159" t="s">
        <v>345</v>
      </c>
      <c r="E166" s="141">
        <v>12510.139000000005</v>
      </c>
      <c r="F166" s="164">
        <f t="shared" si="18"/>
        <v>9.1868591898619278E-5</v>
      </c>
      <c r="G166" s="142">
        <f t="shared" si="27"/>
        <v>1.1230842884357879E-4</v>
      </c>
      <c r="H166" s="140">
        <v>0</v>
      </c>
      <c r="I166" s="140">
        <v>0</v>
      </c>
      <c r="J166" s="140">
        <v>3731.6430000000037</v>
      </c>
      <c r="K166" s="140">
        <v>0</v>
      </c>
      <c r="L166" s="138"/>
      <c r="M166" s="138"/>
      <c r="N166" s="167">
        <f t="shared" si="19"/>
        <v>0</v>
      </c>
      <c r="O166" s="167">
        <f t="shared" si="20"/>
        <v>0</v>
      </c>
      <c r="P166" s="167">
        <f t="shared" si="21"/>
        <v>11609.421246225011</v>
      </c>
      <c r="Q166" s="167">
        <f t="shared" si="22"/>
        <v>0</v>
      </c>
      <c r="R166" s="167">
        <f t="shared" si="23"/>
        <v>0</v>
      </c>
      <c r="S166" s="167">
        <f t="shared" si="24"/>
        <v>0</v>
      </c>
      <c r="T166" s="167">
        <f t="shared" si="25"/>
        <v>11609.421246225011</v>
      </c>
      <c r="U166" s="170">
        <f t="shared" si="26"/>
        <v>0.92800097954347316</v>
      </c>
    </row>
    <row r="167" spans="1:21">
      <c r="A167" s="156" t="s">
        <v>372</v>
      </c>
      <c r="B167" s="155">
        <v>2015</v>
      </c>
      <c r="C167" s="157" t="s">
        <v>354</v>
      </c>
      <c r="D167" s="159" t="s">
        <v>341</v>
      </c>
      <c r="E167" s="141">
        <v>3257.0320000000002</v>
      </c>
      <c r="F167" s="164">
        <f t="shared" si="18"/>
        <v>2.3918115027238599E-5</v>
      </c>
      <c r="G167" s="142">
        <f t="shared" si="27"/>
        <v>1.3622654387081739E-4</v>
      </c>
      <c r="H167" s="140">
        <v>0</v>
      </c>
      <c r="I167" s="140">
        <v>0</v>
      </c>
      <c r="J167" s="140">
        <v>915.59800000000007</v>
      </c>
      <c r="K167" s="140">
        <v>0</v>
      </c>
      <c r="L167" s="138"/>
      <c r="M167" s="138"/>
      <c r="N167" s="167">
        <f t="shared" si="19"/>
        <v>0</v>
      </c>
      <c r="O167" s="167">
        <f t="shared" si="20"/>
        <v>0</v>
      </c>
      <c r="P167" s="167">
        <f t="shared" si="21"/>
        <v>2848.4940478500002</v>
      </c>
      <c r="Q167" s="167">
        <f t="shared" si="22"/>
        <v>0</v>
      </c>
      <c r="R167" s="167">
        <f t="shared" si="23"/>
        <v>0</v>
      </c>
      <c r="S167" s="167">
        <f t="shared" si="24"/>
        <v>0</v>
      </c>
      <c r="T167" s="167">
        <f t="shared" si="25"/>
        <v>2848.4940478500002</v>
      </c>
      <c r="U167" s="170">
        <f t="shared" si="26"/>
        <v>0.87456741224832923</v>
      </c>
    </row>
    <row r="168" spans="1:21">
      <c r="A168" s="156" t="s">
        <v>373</v>
      </c>
      <c r="B168" s="155">
        <v>2015</v>
      </c>
      <c r="C168" s="157" t="s">
        <v>359</v>
      </c>
      <c r="D168" s="159" t="s">
        <v>302</v>
      </c>
      <c r="E168" s="141">
        <v>666.31600000000014</v>
      </c>
      <c r="F168" s="164">
        <f t="shared" si="18"/>
        <v>4.8931121132643209E-6</v>
      </c>
      <c r="G168" s="142">
        <f t="shared" si="27"/>
        <v>1.4111965598408171E-4</v>
      </c>
      <c r="H168" s="140">
        <v>0</v>
      </c>
      <c r="I168" s="140">
        <v>0</v>
      </c>
      <c r="J168" s="140">
        <v>195.13000000000002</v>
      </c>
      <c r="K168" s="140">
        <v>0</v>
      </c>
      <c r="L168" s="138"/>
      <c r="M168" s="138"/>
      <c r="N168" s="167">
        <f t="shared" si="19"/>
        <v>0</v>
      </c>
      <c r="O168" s="167">
        <f t="shared" si="20"/>
        <v>0</v>
      </c>
      <c r="P168" s="167">
        <f t="shared" si="21"/>
        <v>607.06406474999994</v>
      </c>
      <c r="Q168" s="167">
        <f t="shared" si="22"/>
        <v>0</v>
      </c>
      <c r="R168" s="167">
        <f t="shared" si="23"/>
        <v>0</v>
      </c>
      <c r="S168" s="167">
        <f t="shared" si="24"/>
        <v>0</v>
      </c>
      <c r="T168" s="167">
        <f t="shared" si="25"/>
        <v>607.06406474999994</v>
      </c>
      <c r="U168" s="170">
        <f t="shared" si="26"/>
        <v>0.91107532274476344</v>
      </c>
    </row>
    <row r="169" spans="1:21">
      <c r="A169" s="156" t="s">
        <v>373</v>
      </c>
      <c r="B169" s="155">
        <v>2015</v>
      </c>
      <c r="C169" s="157" t="s">
        <v>359</v>
      </c>
      <c r="D169" s="159" t="s">
        <v>307</v>
      </c>
      <c r="E169" s="141">
        <v>2927.4199999999987</v>
      </c>
      <c r="F169" s="164">
        <f t="shared" si="18"/>
        <v>2.1497599131061282E-5</v>
      </c>
      <c r="G169" s="142">
        <f t="shared" si="27"/>
        <v>1.6261725511514301E-4</v>
      </c>
      <c r="H169" s="140">
        <v>0</v>
      </c>
      <c r="I169" s="140">
        <v>0</v>
      </c>
      <c r="J169" s="140">
        <v>788.11799999999903</v>
      </c>
      <c r="K169" s="140">
        <v>0</v>
      </c>
      <c r="L169" s="138"/>
      <c r="M169" s="138"/>
      <c r="N169" s="167">
        <f t="shared" si="19"/>
        <v>0</v>
      </c>
      <c r="O169" s="167">
        <f t="shared" si="20"/>
        <v>0</v>
      </c>
      <c r="P169" s="167">
        <f t="shared" si="21"/>
        <v>2451.8942068499969</v>
      </c>
      <c r="Q169" s="167">
        <f t="shared" si="22"/>
        <v>0</v>
      </c>
      <c r="R169" s="167">
        <f t="shared" si="23"/>
        <v>0</v>
      </c>
      <c r="S169" s="167">
        <f t="shared" si="24"/>
        <v>0</v>
      </c>
      <c r="T169" s="167">
        <f t="shared" si="25"/>
        <v>2451.8942068499969</v>
      </c>
      <c r="U169" s="170">
        <f t="shared" si="26"/>
        <v>0.83756147284981242</v>
      </c>
    </row>
    <row r="170" spans="1:21">
      <c r="A170" s="158" t="s">
        <v>374</v>
      </c>
      <c r="B170" s="155">
        <v>2015</v>
      </c>
      <c r="C170" s="157" t="s">
        <v>359</v>
      </c>
      <c r="D170" s="160" t="s">
        <v>375</v>
      </c>
      <c r="E170" s="141">
        <v>29390</v>
      </c>
      <c r="F170" s="164">
        <f t="shared" si="18"/>
        <v>2.1582637218502685E-4</v>
      </c>
      <c r="G170" s="142">
        <f t="shared" si="27"/>
        <v>3.7844362730016983E-4</v>
      </c>
      <c r="H170" s="140">
        <v>0</v>
      </c>
      <c r="I170" s="140">
        <v>0</v>
      </c>
      <c r="J170" s="140">
        <v>0</v>
      </c>
      <c r="K170" s="140">
        <v>0</v>
      </c>
      <c r="L170" s="138"/>
      <c r="M170" s="138"/>
      <c r="N170" s="167">
        <f t="shared" si="19"/>
        <v>0</v>
      </c>
      <c r="O170" s="167">
        <f t="shared" si="20"/>
        <v>0</v>
      </c>
      <c r="P170" s="167">
        <f t="shared" si="21"/>
        <v>0</v>
      </c>
      <c r="Q170" s="167">
        <f t="shared" si="22"/>
        <v>0</v>
      </c>
      <c r="R170" s="167">
        <f t="shared" si="23"/>
        <v>0</v>
      </c>
      <c r="S170" s="167">
        <f t="shared" si="24"/>
        <v>0</v>
      </c>
      <c r="T170" s="167">
        <f t="shared" si="25"/>
        <v>0</v>
      </c>
      <c r="U170" s="170">
        <f t="shared" si="26"/>
        <v>0</v>
      </c>
    </row>
    <row r="171" spans="1:21">
      <c r="A171" s="174" t="s">
        <v>403</v>
      </c>
      <c r="B171" s="157" t="s">
        <v>401</v>
      </c>
      <c r="C171" s="157" t="s">
        <v>357</v>
      </c>
      <c r="D171" s="175" t="s">
        <v>317</v>
      </c>
      <c r="E171" s="141">
        <v>16265</v>
      </c>
      <c r="F171" s="142">
        <f t="shared" si="18"/>
        <v>1.194425295539116E-4</v>
      </c>
      <c r="G171" s="142">
        <f t="shared" ref="G171:G172" si="28">F171+G170</f>
        <v>4.9788615685408138E-4</v>
      </c>
      <c r="H171" s="140">
        <v>0</v>
      </c>
      <c r="I171" s="140">
        <v>0</v>
      </c>
      <c r="J171" s="140">
        <v>0</v>
      </c>
      <c r="K171" s="140">
        <v>0</v>
      </c>
      <c r="L171" s="78"/>
      <c r="M171" s="78"/>
      <c r="N171" s="167">
        <f t="shared" ref="N171:N172" si="29">H171*$N$1</f>
        <v>0</v>
      </c>
      <c r="O171" s="167">
        <f t="shared" ref="O171:O172" si="30">I171*$O$1</f>
        <v>0</v>
      </c>
      <c r="P171" s="167">
        <f t="shared" ref="P171:P172" si="31">J171*$P$1*0.825</f>
        <v>0</v>
      </c>
      <c r="Q171" s="167">
        <f t="shared" ref="Q171:Q172" si="32">K171*$Q$1</f>
        <v>0</v>
      </c>
      <c r="R171" s="167">
        <f t="shared" ref="R171:R172" si="33">L171*$R$1</f>
        <v>0</v>
      </c>
      <c r="S171" s="167">
        <f t="shared" ref="S171:S172" si="34">M171*$S$1</f>
        <v>0</v>
      </c>
      <c r="T171" s="167">
        <f t="shared" ref="T171:T172" si="35">SUM(N171:Q171)</f>
        <v>0</v>
      </c>
      <c r="U171" s="170">
        <f t="shared" ref="U171:U172" si="36">T171/E171</f>
        <v>0</v>
      </c>
    </row>
    <row r="172" spans="1:21">
      <c r="A172" s="174" t="s">
        <v>404</v>
      </c>
      <c r="B172" s="157" t="s">
        <v>401</v>
      </c>
      <c r="C172" s="157" t="s">
        <v>357</v>
      </c>
      <c r="D172" s="175" t="s">
        <v>319</v>
      </c>
      <c r="E172" s="141">
        <v>67338</v>
      </c>
      <c r="F172" s="142">
        <f t="shared" si="18"/>
        <v>4.9449868153097446E-4</v>
      </c>
      <c r="G172" s="142">
        <f t="shared" si="28"/>
        <v>9.9238483838505584E-4</v>
      </c>
      <c r="H172" s="140">
        <v>0</v>
      </c>
      <c r="I172" s="140">
        <v>0</v>
      </c>
      <c r="J172" s="140">
        <v>0</v>
      </c>
      <c r="K172" s="140">
        <v>0</v>
      </c>
      <c r="L172" s="78"/>
      <c r="M172" s="78"/>
      <c r="N172" s="167">
        <f t="shared" si="29"/>
        <v>0</v>
      </c>
      <c r="O172" s="167">
        <f t="shared" si="30"/>
        <v>0</v>
      </c>
      <c r="P172" s="167">
        <f t="shared" si="31"/>
        <v>0</v>
      </c>
      <c r="Q172" s="167">
        <f t="shared" si="32"/>
        <v>0</v>
      </c>
      <c r="R172" s="167">
        <f t="shared" si="33"/>
        <v>0</v>
      </c>
      <c r="S172" s="167">
        <f t="shared" si="34"/>
        <v>0</v>
      </c>
      <c r="T172" s="167">
        <f t="shared" si="35"/>
        <v>0</v>
      </c>
      <c r="U172" s="170">
        <f t="shared" si="36"/>
        <v>0</v>
      </c>
    </row>
    <row r="173" spans="1:21">
      <c r="A173" s="136" t="s">
        <v>296</v>
      </c>
      <c r="B173" s="137">
        <v>2014</v>
      </c>
      <c r="C173" s="139" t="s">
        <v>353</v>
      </c>
      <c r="D173" s="140" t="s">
        <v>298</v>
      </c>
      <c r="E173" s="141">
        <v>57433</v>
      </c>
      <c r="F173" s="142">
        <f t="shared" ref="F173:F236" si="37">E173/$G$297</f>
        <v>4.2176100829202613E-4</v>
      </c>
      <c r="G173" s="142">
        <f t="shared" ref="G173:G236" si="38">F173+G172</f>
        <v>1.4141458466770821E-3</v>
      </c>
      <c r="H173" s="140">
        <v>0</v>
      </c>
      <c r="I173" s="140">
        <v>0</v>
      </c>
      <c r="J173" s="140">
        <v>0</v>
      </c>
      <c r="K173" s="140">
        <v>0</v>
      </c>
      <c r="L173" s="138"/>
      <c r="M173" s="138"/>
      <c r="N173" s="167">
        <f t="shared" si="19"/>
        <v>0</v>
      </c>
      <c r="O173" s="167">
        <f t="shared" si="20"/>
        <v>0</v>
      </c>
      <c r="P173" s="167">
        <f t="shared" si="21"/>
        <v>0</v>
      </c>
      <c r="Q173" s="167">
        <f t="shared" si="22"/>
        <v>0</v>
      </c>
      <c r="R173" s="167">
        <f t="shared" si="23"/>
        <v>0</v>
      </c>
      <c r="S173" s="167">
        <f t="shared" si="24"/>
        <v>0</v>
      </c>
      <c r="T173" s="167">
        <f t="shared" si="25"/>
        <v>0</v>
      </c>
      <c r="U173" s="170">
        <f t="shared" si="26"/>
        <v>0</v>
      </c>
    </row>
    <row r="174" spans="1:21">
      <c r="A174" s="136" t="s">
        <v>297</v>
      </c>
      <c r="B174" s="137">
        <v>2014</v>
      </c>
      <c r="C174" s="139" t="s">
        <v>354</v>
      </c>
      <c r="D174" s="140" t="s">
        <v>326</v>
      </c>
      <c r="E174" s="141">
        <v>9064</v>
      </c>
      <c r="F174" s="142">
        <f t="shared" si="37"/>
        <v>6.6561763779689805E-5</v>
      </c>
      <c r="G174" s="142">
        <f t="shared" si="38"/>
        <v>1.4807076104567719E-3</v>
      </c>
      <c r="H174" s="140">
        <v>0</v>
      </c>
      <c r="I174" s="140">
        <v>0</v>
      </c>
      <c r="J174" s="140">
        <v>0</v>
      </c>
      <c r="K174" s="140">
        <v>0</v>
      </c>
      <c r="L174" s="138"/>
      <c r="M174" s="138"/>
      <c r="N174" s="167">
        <f t="shared" si="19"/>
        <v>0</v>
      </c>
      <c r="O174" s="167">
        <f t="shared" si="20"/>
        <v>0</v>
      </c>
      <c r="P174" s="167">
        <f t="shared" si="21"/>
        <v>0</v>
      </c>
      <c r="Q174" s="167">
        <f t="shared" si="22"/>
        <v>0</v>
      </c>
      <c r="R174" s="167">
        <f t="shared" si="23"/>
        <v>0</v>
      </c>
      <c r="S174" s="167">
        <f t="shared" si="24"/>
        <v>0</v>
      </c>
      <c r="T174" s="167">
        <f t="shared" si="25"/>
        <v>0</v>
      </c>
      <c r="U174" s="170">
        <f t="shared" si="26"/>
        <v>0</v>
      </c>
    </row>
    <row r="175" spans="1:21">
      <c r="A175" s="136" t="s">
        <v>233</v>
      </c>
      <c r="B175" s="137">
        <v>2013</v>
      </c>
      <c r="C175" s="139" t="s">
        <v>355</v>
      </c>
      <c r="D175" s="136" t="s">
        <v>232</v>
      </c>
      <c r="E175" s="141">
        <v>1030.3019999999997</v>
      </c>
      <c r="F175" s="142">
        <f t="shared" si="37"/>
        <v>7.5660545394684412E-6</v>
      </c>
      <c r="G175" s="142">
        <f t="shared" si="38"/>
        <v>1.4882736649962404E-3</v>
      </c>
      <c r="H175" s="140">
        <v>0</v>
      </c>
      <c r="I175" s="140">
        <v>0</v>
      </c>
      <c r="J175" s="140">
        <v>300.10799999999995</v>
      </c>
      <c r="K175" s="140">
        <v>0</v>
      </c>
      <c r="L175" s="138"/>
      <c r="M175" s="138"/>
      <c r="N175" s="167">
        <f t="shared" si="19"/>
        <v>0</v>
      </c>
      <c r="O175" s="167">
        <f t="shared" si="20"/>
        <v>0</v>
      </c>
      <c r="P175" s="167">
        <f t="shared" si="21"/>
        <v>933.65849609999987</v>
      </c>
      <c r="Q175" s="167">
        <f t="shared" si="22"/>
        <v>0</v>
      </c>
      <c r="R175" s="167">
        <f t="shared" si="23"/>
        <v>0</v>
      </c>
      <c r="S175" s="167">
        <f t="shared" si="24"/>
        <v>0</v>
      </c>
      <c r="T175" s="167">
        <f t="shared" si="25"/>
        <v>933.65849609999987</v>
      </c>
      <c r="U175" s="170">
        <f t="shared" si="26"/>
        <v>0.90619885829591729</v>
      </c>
    </row>
    <row r="176" spans="1:21">
      <c r="A176" s="136" t="s">
        <v>234</v>
      </c>
      <c r="B176" s="137">
        <v>2013</v>
      </c>
      <c r="C176" s="139" t="s">
        <v>356</v>
      </c>
      <c r="D176" s="136" t="s">
        <v>318</v>
      </c>
      <c r="E176" s="141">
        <v>0</v>
      </c>
      <c r="F176" s="142">
        <f t="shared" si="37"/>
        <v>0</v>
      </c>
      <c r="G176" s="142">
        <f t="shared" si="38"/>
        <v>1.4882736649962404E-3</v>
      </c>
      <c r="H176" s="140"/>
      <c r="I176" s="140"/>
      <c r="J176" s="140"/>
      <c r="K176" s="140"/>
      <c r="L176" s="138"/>
      <c r="M176" s="138"/>
      <c r="N176" s="167">
        <f t="shared" si="19"/>
        <v>0</v>
      </c>
      <c r="O176" s="167">
        <f t="shared" si="20"/>
        <v>0</v>
      </c>
      <c r="P176" s="167">
        <f t="shared" si="21"/>
        <v>0</v>
      </c>
      <c r="Q176" s="167">
        <f t="shared" si="22"/>
        <v>0</v>
      </c>
      <c r="R176" s="167">
        <f t="shared" si="23"/>
        <v>0</v>
      </c>
      <c r="S176" s="167">
        <f t="shared" si="24"/>
        <v>0</v>
      </c>
      <c r="T176" s="167">
        <f t="shared" si="25"/>
        <v>0</v>
      </c>
      <c r="U176" s="170"/>
    </row>
    <row r="177" spans="1:21">
      <c r="A177" s="136" t="s">
        <v>231</v>
      </c>
      <c r="B177" s="137">
        <v>2013</v>
      </c>
      <c r="C177" s="139" t="s">
        <v>357</v>
      </c>
      <c r="D177" s="136" t="s">
        <v>230</v>
      </c>
      <c r="E177" s="141">
        <v>17587.644</v>
      </c>
      <c r="F177" s="142">
        <f t="shared" si="37"/>
        <v>1.2915540659413932E-4</v>
      </c>
      <c r="G177" s="142">
        <f t="shared" si="38"/>
        <v>1.6174290715903798E-3</v>
      </c>
      <c r="H177" s="140">
        <v>0</v>
      </c>
      <c r="I177" s="140">
        <v>0</v>
      </c>
      <c r="J177" s="140">
        <v>4760.632999999998</v>
      </c>
      <c r="K177" s="140">
        <v>0</v>
      </c>
      <c r="L177" s="138"/>
      <c r="M177" s="138"/>
      <c r="N177" s="167">
        <f t="shared" si="19"/>
        <v>0</v>
      </c>
      <c r="O177" s="167">
        <f t="shared" si="20"/>
        <v>0</v>
      </c>
      <c r="P177" s="167">
        <f t="shared" si="21"/>
        <v>14810.686310474992</v>
      </c>
      <c r="Q177" s="167">
        <f t="shared" si="22"/>
        <v>0</v>
      </c>
      <c r="R177" s="167">
        <f t="shared" si="23"/>
        <v>0</v>
      </c>
      <c r="S177" s="167">
        <f t="shared" si="24"/>
        <v>0</v>
      </c>
      <c r="T177" s="167">
        <f t="shared" si="25"/>
        <v>14810.686310474992</v>
      </c>
      <c r="U177" s="170">
        <f t="shared" si="26"/>
        <v>0.84210746535891856</v>
      </c>
    </row>
    <row r="178" spans="1:21">
      <c r="A178" s="85" t="s">
        <v>210</v>
      </c>
      <c r="B178" s="143" t="s">
        <v>348</v>
      </c>
      <c r="C178" s="139">
        <v>12</v>
      </c>
      <c r="D178" s="85" t="s">
        <v>303</v>
      </c>
      <c r="E178" s="141">
        <v>19045.460000000003</v>
      </c>
      <c r="F178" s="142">
        <f t="shared" si="37"/>
        <v>1.3986092338873909E-4</v>
      </c>
      <c r="G178" s="142">
        <f t="shared" si="38"/>
        <v>1.7572899949791188E-3</v>
      </c>
      <c r="H178" s="140">
        <v>0</v>
      </c>
      <c r="I178" s="140">
        <v>0</v>
      </c>
      <c r="J178" s="140">
        <v>5341.8949999999995</v>
      </c>
      <c r="K178" s="140">
        <v>0</v>
      </c>
      <c r="L178" s="138"/>
      <c r="M178" s="138"/>
      <c r="N178" s="167">
        <f t="shared" si="19"/>
        <v>0</v>
      </c>
      <c r="O178" s="167">
        <f t="shared" si="20"/>
        <v>0</v>
      </c>
      <c r="P178" s="167">
        <f t="shared" si="21"/>
        <v>16619.035987124997</v>
      </c>
      <c r="Q178" s="167">
        <f t="shared" si="22"/>
        <v>0</v>
      </c>
      <c r="R178" s="167">
        <f t="shared" si="23"/>
        <v>0</v>
      </c>
      <c r="S178" s="167">
        <f t="shared" si="24"/>
        <v>0</v>
      </c>
      <c r="T178" s="167">
        <f t="shared" si="25"/>
        <v>16619.035987124997</v>
      </c>
      <c r="U178" s="170">
        <f t="shared" si="26"/>
        <v>0.87259829834117919</v>
      </c>
    </row>
    <row r="179" spans="1:21">
      <c r="A179" s="85" t="s">
        <v>204</v>
      </c>
      <c r="B179" s="143" t="s">
        <v>348</v>
      </c>
      <c r="C179" s="139" t="s">
        <v>354</v>
      </c>
      <c r="D179" s="85" t="s">
        <v>300</v>
      </c>
      <c r="E179" s="141">
        <v>656043.32334137417</v>
      </c>
      <c r="F179" s="142">
        <f t="shared" si="37"/>
        <v>4.8176743951336282E-3</v>
      </c>
      <c r="G179" s="142">
        <f t="shared" si="38"/>
        <v>6.5749643901127468E-3</v>
      </c>
      <c r="H179" s="140">
        <v>0</v>
      </c>
      <c r="I179" s="140">
        <v>184312.34400000004</v>
      </c>
      <c r="J179" s="140">
        <v>0</v>
      </c>
      <c r="K179" s="140">
        <v>0</v>
      </c>
      <c r="L179" s="138"/>
      <c r="M179" s="138"/>
      <c r="N179" s="167">
        <f t="shared" si="19"/>
        <v>0</v>
      </c>
      <c r="O179" s="167">
        <f t="shared" si="20"/>
        <v>356828.69798400009</v>
      </c>
      <c r="P179" s="167">
        <f t="shared" si="21"/>
        <v>0</v>
      </c>
      <c r="Q179" s="167">
        <f t="shared" si="22"/>
        <v>0</v>
      </c>
      <c r="R179" s="167">
        <f t="shared" si="23"/>
        <v>0</v>
      </c>
      <c r="S179" s="167">
        <f t="shared" si="24"/>
        <v>0</v>
      </c>
      <c r="T179" s="167">
        <f t="shared" si="25"/>
        <v>356828.69798400009</v>
      </c>
      <c r="U179" s="170">
        <f t="shared" si="26"/>
        <v>0.54391026520412156</v>
      </c>
    </row>
    <row r="180" spans="1:21">
      <c r="A180" s="85" t="s">
        <v>211</v>
      </c>
      <c r="B180" s="143" t="s">
        <v>348</v>
      </c>
      <c r="C180" s="139" t="s">
        <v>358</v>
      </c>
      <c r="D180" s="85" t="s">
        <v>239</v>
      </c>
      <c r="E180" s="141">
        <v>45780.688999999984</v>
      </c>
      <c r="F180" s="142">
        <f t="shared" si="37"/>
        <v>3.3619190279009735E-4</v>
      </c>
      <c r="G180" s="142">
        <f t="shared" si="38"/>
        <v>6.9111562929028442E-3</v>
      </c>
      <c r="H180" s="140">
        <v>0</v>
      </c>
      <c r="I180" s="140">
        <v>0</v>
      </c>
      <c r="J180" s="140">
        <v>11666.75</v>
      </c>
      <c r="K180" s="140">
        <v>0</v>
      </c>
      <c r="L180" s="138"/>
      <c r="M180" s="138"/>
      <c r="N180" s="167">
        <f t="shared" si="19"/>
        <v>0</v>
      </c>
      <c r="O180" s="167">
        <f t="shared" si="20"/>
        <v>0</v>
      </c>
      <c r="P180" s="167">
        <f t="shared" si="21"/>
        <v>36296.134256249992</v>
      </c>
      <c r="Q180" s="167">
        <f t="shared" si="22"/>
        <v>0</v>
      </c>
      <c r="R180" s="167">
        <f t="shared" si="23"/>
        <v>0</v>
      </c>
      <c r="S180" s="167">
        <f t="shared" si="24"/>
        <v>0</v>
      </c>
      <c r="T180" s="167">
        <f t="shared" si="25"/>
        <v>36296.134256249992</v>
      </c>
      <c r="U180" s="170">
        <f t="shared" si="26"/>
        <v>0.79282629967080676</v>
      </c>
    </row>
    <row r="181" spans="1:21">
      <c r="A181" s="85" t="s">
        <v>209</v>
      </c>
      <c r="B181" s="143" t="s">
        <v>348</v>
      </c>
      <c r="C181" s="139" t="s">
        <v>357</v>
      </c>
      <c r="D181" s="85" t="s">
        <v>299</v>
      </c>
      <c r="E181" s="141">
        <v>144944.49299999999</v>
      </c>
      <c r="F181" s="142">
        <f t="shared" si="37"/>
        <v>1.0644043583663838E-3</v>
      </c>
      <c r="G181" s="142">
        <f t="shared" si="38"/>
        <v>7.9755606512692274E-3</v>
      </c>
      <c r="H181" s="140">
        <v>0</v>
      </c>
      <c r="I181" s="140">
        <v>29075.199000000011</v>
      </c>
      <c r="J181" s="140">
        <v>0</v>
      </c>
      <c r="K181" s="140">
        <v>0</v>
      </c>
      <c r="L181" s="138"/>
      <c r="M181" s="138"/>
      <c r="N181" s="167">
        <f t="shared" si="19"/>
        <v>0</v>
      </c>
      <c r="O181" s="167">
        <f t="shared" si="20"/>
        <v>56289.585264000023</v>
      </c>
      <c r="P181" s="167">
        <f t="shared" si="21"/>
        <v>0</v>
      </c>
      <c r="Q181" s="167">
        <f t="shared" si="22"/>
        <v>0</v>
      </c>
      <c r="R181" s="167">
        <f t="shared" si="23"/>
        <v>0</v>
      </c>
      <c r="S181" s="167">
        <f t="shared" si="24"/>
        <v>0</v>
      </c>
      <c r="T181" s="167">
        <f t="shared" si="25"/>
        <v>56289.585264000023</v>
      </c>
      <c r="U181" s="170">
        <f t="shared" si="26"/>
        <v>0.38835270039545433</v>
      </c>
    </row>
    <row r="182" spans="1:21">
      <c r="A182" s="85" t="s">
        <v>214</v>
      </c>
      <c r="B182" s="143" t="s">
        <v>348</v>
      </c>
      <c r="C182" s="139" t="s">
        <v>357</v>
      </c>
      <c r="D182" s="85" t="s">
        <v>240</v>
      </c>
      <c r="E182" s="141">
        <v>21264.503999999997</v>
      </c>
      <c r="F182" s="142">
        <f t="shared" si="37"/>
        <v>1.5615654149826443E-4</v>
      </c>
      <c r="G182" s="142">
        <f t="shared" si="38"/>
        <v>8.1317171927674913E-3</v>
      </c>
      <c r="H182" s="140">
        <v>0</v>
      </c>
      <c r="I182" s="140">
        <v>0</v>
      </c>
      <c r="J182" s="140">
        <v>5835.2779999999984</v>
      </c>
      <c r="K182" s="140">
        <v>0</v>
      </c>
      <c r="L182" s="78"/>
      <c r="M182" s="78"/>
      <c r="N182" s="167">
        <f t="shared" si="19"/>
        <v>0</v>
      </c>
      <c r="O182" s="167">
        <f t="shared" si="20"/>
        <v>0</v>
      </c>
      <c r="P182" s="167">
        <f t="shared" si="21"/>
        <v>18153.987503849992</v>
      </c>
      <c r="Q182" s="167">
        <f t="shared" si="22"/>
        <v>0</v>
      </c>
      <c r="R182" s="167">
        <f t="shared" si="23"/>
        <v>0</v>
      </c>
      <c r="S182" s="167">
        <f t="shared" si="24"/>
        <v>0</v>
      </c>
      <c r="T182" s="167">
        <f t="shared" si="25"/>
        <v>18153.987503849992</v>
      </c>
      <c r="U182" s="170">
        <f t="shared" si="26"/>
        <v>0.85372259347549295</v>
      </c>
    </row>
    <row r="183" spans="1:21">
      <c r="A183" s="85" t="s">
        <v>203</v>
      </c>
      <c r="B183" s="143" t="s">
        <v>348</v>
      </c>
      <c r="C183" s="139" t="s">
        <v>353</v>
      </c>
      <c r="D183" s="85" t="s">
        <v>309</v>
      </c>
      <c r="E183" s="141">
        <v>34304.751999999986</v>
      </c>
      <c r="F183" s="142">
        <f t="shared" si="37"/>
        <v>2.5191800520132842E-4</v>
      </c>
      <c r="G183" s="142">
        <f t="shared" si="38"/>
        <v>8.3836351979688205E-3</v>
      </c>
      <c r="H183" s="140">
        <v>0</v>
      </c>
      <c r="I183" s="140">
        <v>14706.065000000001</v>
      </c>
      <c r="J183" s="140">
        <v>0</v>
      </c>
      <c r="K183" s="140">
        <v>0</v>
      </c>
      <c r="L183" s="138"/>
      <c r="M183" s="138"/>
      <c r="N183" s="167">
        <f t="shared" si="19"/>
        <v>0</v>
      </c>
      <c r="O183" s="167">
        <f t="shared" si="20"/>
        <v>28470.94184</v>
      </c>
      <c r="P183" s="167">
        <f t="shared" si="21"/>
        <v>0</v>
      </c>
      <c r="Q183" s="167">
        <f t="shared" si="22"/>
        <v>0</v>
      </c>
      <c r="R183" s="167">
        <f t="shared" si="23"/>
        <v>0</v>
      </c>
      <c r="S183" s="167">
        <f t="shared" si="24"/>
        <v>0</v>
      </c>
      <c r="T183" s="167">
        <f t="shared" si="25"/>
        <v>28470.94184</v>
      </c>
      <c r="U183" s="170">
        <f t="shared" si="26"/>
        <v>0.82994163141013266</v>
      </c>
    </row>
    <row r="184" spans="1:21" s="140" customFormat="1">
      <c r="A184" s="85" t="s">
        <v>205</v>
      </c>
      <c r="B184" s="143" t="s">
        <v>348</v>
      </c>
      <c r="C184" s="139" t="s">
        <v>353</v>
      </c>
      <c r="D184" s="85" t="s">
        <v>241</v>
      </c>
      <c r="E184" s="141">
        <v>16440.991999999998</v>
      </c>
      <c r="F184" s="142">
        <f t="shared" si="37"/>
        <v>1.2073493223827998E-4</v>
      </c>
      <c r="G184" s="142">
        <f t="shared" si="38"/>
        <v>8.504370130207101E-3</v>
      </c>
      <c r="H184" s="140">
        <v>0</v>
      </c>
      <c r="I184" s="140">
        <v>0</v>
      </c>
      <c r="J184" s="140">
        <v>4312.6360000000013</v>
      </c>
      <c r="K184" s="140">
        <v>0</v>
      </c>
      <c r="N184" s="167">
        <f t="shared" si="19"/>
        <v>0</v>
      </c>
      <c r="O184" s="167">
        <f t="shared" si="20"/>
        <v>0</v>
      </c>
      <c r="P184" s="167">
        <f t="shared" si="21"/>
        <v>13416.934043700003</v>
      </c>
      <c r="Q184" s="167">
        <f t="shared" si="22"/>
        <v>0</v>
      </c>
      <c r="R184" s="167">
        <f t="shared" si="23"/>
        <v>0</v>
      </c>
      <c r="S184" s="167">
        <f t="shared" si="24"/>
        <v>0</v>
      </c>
      <c r="T184" s="167">
        <f t="shared" si="25"/>
        <v>13416.934043700003</v>
      </c>
      <c r="U184" s="170">
        <f t="shared" si="26"/>
        <v>0.81606596753407601</v>
      </c>
    </row>
    <row r="185" spans="1:21" s="140" customFormat="1">
      <c r="A185" s="85" t="s">
        <v>206</v>
      </c>
      <c r="B185" s="143" t="s">
        <v>348</v>
      </c>
      <c r="C185" s="139" t="s">
        <v>353</v>
      </c>
      <c r="D185" s="85" t="s">
        <v>207</v>
      </c>
      <c r="E185" s="141">
        <v>721117.34230781149</v>
      </c>
      <c r="F185" s="142">
        <f t="shared" si="37"/>
        <v>5.295547462062033E-3</v>
      </c>
      <c r="G185" s="142">
        <f t="shared" si="38"/>
        <v>1.3799917592269135E-2</v>
      </c>
      <c r="H185" s="140">
        <v>0</v>
      </c>
      <c r="I185" s="140">
        <v>197687.62999999992</v>
      </c>
      <c r="J185" s="140">
        <v>0</v>
      </c>
      <c r="K185" s="140">
        <v>0</v>
      </c>
      <c r="N185" s="167">
        <f t="shared" si="19"/>
        <v>0</v>
      </c>
      <c r="O185" s="167">
        <f t="shared" si="20"/>
        <v>382723.25167999981</v>
      </c>
      <c r="P185" s="167">
        <f t="shared" si="21"/>
        <v>0</v>
      </c>
      <c r="Q185" s="167">
        <f t="shared" si="22"/>
        <v>0</v>
      </c>
      <c r="R185" s="167">
        <f t="shared" si="23"/>
        <v>0</v>
      </c>
      <c r="S185" s="167">
        <f t="shared" si="24"/>
        <v>0</v>
      </c>
      <c r="T185" s="167">
        <f t="shared" si="25"/>
        <v>382723.25167999981</v>
      </c>
      <c r="U185" s="170">
        <f t="shared" si="26"/>
        <v>0.53073644083383176</v>
      </c>
    </row>
    <row r="186" spans="1:21" s="140" customFormat="1">
      <c r="A186" s="85" t="s">
        <v>206</v>
      </c>
      <c r="B186" s="143" t="s">
        <v>348</v>
      </c>
      <c r="C186" s="139" t="s">
        <v>353</v>
      </c>
      <c r="D186" s="85" t="s">
        <v>208</v>
      </c>
      <c r="E186" s="141">
        <v>706949.91611345217</v>
      </c>
      <c r="F186" s="142">
        <f t="shared" si="37"/>
        <v>5.191508530495932E-3</v>
      </c>
      <c r="G186" s="142">
        <f t="shared" si="38"/>
        <v>1.8991426122765068E-2</v>
      </c>
      <c r="H186" s="140">
        <v>0</v>
      </c>
      <c r="I186" s="140">
        <v>194666.50599999985</v>
      </c>
      <c r="J186" s="140">
        <v>0</v>
      </c>
      <c r="K186" s="140">
        <v>0</v>
      </c>
      <c r="N186" s="167">
        <f t="shared" si="19"/>
        <v>0</v>
      </c>
      <c r="O186" s="167">
        <f t="shared" si="20"/>
        <v>376874.35561599972</v>
      </c>
      <c r="P186" s="167">
        <f t="shared" si="21"/>
        <v>0</v>
      </c>
      <c r="Q186" s="167">
        <f t="shared" si="22"/>
        <v>0</v>
      </c>
      <c r="R186" s="167">
        <f t="shared" si="23"/>
        <v>0</v>
      </c>
      <c r="S186" s="167">
        <f t="shared" si="24"/>
        <v>0</v>
      </c>
      <c r="T186" s="167">
        <f t="shared" si="25"/>
        <v>376874.35561599972</v>
      </c>
      <c r="U186" s="170">
        <f t="shared" si="26"/>
        <v>0.53309908810501716</v>
      </c>
    </row>
    <row r="187" spans="1:21">
      <c r="A187" s="85" t="s">
        <v>215</v>
      </c>
      <c r="B187" s="143" t="s">
        <v>348</v>
      </c>
      <c r="C187" s="139" t="s">
        <v>353</v>
      </c>
      <c r="D187" s="85" t="s">
        <v>216</v>
      </c>
      <c r="E187" s="141">
        <v>9437.2049999999981</v>
      </c>
      <c r="F187" s="142">
        <f t="shared" si="37"/>
        <v>6.9302406216958015E-5</v>
      </c>
      <c r="G187" s="142">
        <f t="shared" si="38"/>
        <v>1.9060728528982027E-2</v>
      </c>
      <c r="H187" s="140">
        <v>0</v>
      </c>
      <c r="I187" s="140">
        <v>0</v>
      </c>
      <c r="J187" s="140">
        <v>2574.7549999999987</v>
      </c>
      <c r="K187" s="140">
        <v>0</v>
      </c>
      <c r="L187" s="138"/>
      <c r="M187" s="138"/>
      <c r="N187" s="167">
        <f t="shared" si="19"/>
        <v>0</v>
      </c>
      <c r="O187" s="167">
        <f t="shared" si="20"/>
        <v>0</v>
      </c>
      <c r="P187" s="167">
        <f t="shared" si="21"/>
        <v>8010.2559116249959</v>
      </c>
      <c r="Q187" s="167">
        <f t="shared" si="22"/>
        <v>0</v>
      </c>
      <c r="R187" s="167">
        <f t="shared" si="23"/>
        <v>0</v>
      </c>
      <c r="S187" s="167">
        <f t="shared" si="24"/>
        <v>0</v>
      </c>
      <c r="T187" s="167">
        <f t="shared" si="25"/>
        <v>8010.2559116249959</v>
      </c>
      <c r="U187" s="170">
        <f t="shared" si="26"/>
        <v>0.84879537019965101</v>
      </c>
    </row>
    <row r="188" spans="1:21">
      <c r="A188" s="85" t="s">
        <v>217</v>
      </c>
      <c r="B188" s="143" t="s">
        <v>348</v>
      </c>
      <c r="C188" s="139" t="s">
        <v>353</v>
      </c>
      <c r="D188" s="85" t="s">
        <v>218</v>
      </c>
      <c r="E188" s="141">
        <v>19032.498000000007</v>
      </c>
      <c r="F188" s="142">
        <f t="shared" si="37"/>
        <v>1.3976573654163937E-4</v>
      </c>
      <c r="G188" s="142">
        <f t="shared" si="38"/>
        <v>1.9200494265523668E-2</v>
      </c>
      <c r="H188" s="140">
        <v>0</v>
      </c>
      <c r="I188" s="140">
        <v>0</v>
      </c>
      <c r="J188" s="140">
        <v>5198.8320000000003</v>
      </c>
      <c r="K188" s="140">
        <v>0</v>
      </c>
      <c r="L188" s="138"/>
      <c r="M188" s="138"/>
      <c r="N188" s="167">
        <f t="shared" si="19"/>
        <v>0</v>
      </c>
      <c r="O188" s="167">
        <f t="shared" si="20"/>
        <v>0</v>
      </c>
      <c r="P188" s="167">
        <f t="shared" si="21"/>
        <v>16173.9562644</v>
      </c>
      <c r="Q188" s="167">
        <f t="shared" si="22"/>
        <v>0</v>
      </c>
      <c r="R188" s="167">
        <f t="shared" si="23"/>
        <v>0</v>
      </c>
      <c r="S188" s="167">
        <f t="shared" si="24"/>
        <v>0</v>
      </c>
      <c r="T188" s="167">
        <f t="shared" si="25"/>
        <v>16173.9562644</v>
      </c>
      <c r="U188" s="170">
        <f t="shared" si="26"/>
        <v>0.84980732767711276</v>
      </c>
    </row>
    <row r="189" spans="1:21">
      <c r="A189" s="85" t="s">
        <v>212</v>
      </c>
      <c r="B189" s="143" t="s">
        <v>348</v>
      </c>
      <c r="C189" s="139" t="s">
        <v>359</v>
      </c>
      <c r="D189" s="85" t="s">
        <v>213</v>
      </c>
      <c r="E189" s="141">
        <v>30633.559000000001</v>
      </c>
      <c r="F189" s="142">
        <f t="shared" si="37"/>
        <v>2.2495848608662739E-4</v>
      </c>
      <c r="G189" s="142">
        <f t="shared" si="38"/>
        <v>1.9425452751610294E-2</v>
      </c>
      <c r="H189" s="140">
        <v>0</v>
      </c>
      <c r="I189" s="140">
        <v>0</v>
      </c>
      <c r="J189" s="140">
        <v>8012.8600000000124</v>
      </c>
      <c r="K189" s="140">
        <v>0</v>
      </c>
      <c r="L189" s="138"/>
      <c r="M189" s="138"/>
      <c r="N189" s="167">
        <f t="shared" si="19"/>
        <v>0</v>
      </c>
      <c r="O189" s="167">
        <f t="shared" si="20"/>
        <v>0</v>
      </c>
      <c r="P189" s="167">
        <f t="shared" si="21"/>
        <v>24928.608424500035</v>
      </c>
      <c r="Q189" s="167">
        <f t="shared" si="22"/>
        <v>0</v>
      </c>
      <c r="R189" s="167">
        <f t="shared" si="23"/>
        <v>0</v>
      </c>
      <c r="S189" s="167">
        <f t="shared" si="24"/>
        <v>0</v>
      </c>
      <c r="T189" s="167">
        <f t="shared" si="25"/>
        <v>24928.608424500035</v>
      </c>
      <c r="U189" s="170">
        <f t="shared" si="26"/>
        <v>0.81376794725353441</v>
      </c>
    </row>
    <row r="190" spans="1:21">
      <c r="A190" s="76" t="s">
        <v>183</v>
      </c>
      <c r="B190" s="143" t="s">
        <v>349</v>
      </c>
      <c r="C190" s="143" t="s">
        <v>360</v>
      </c>
      <c r="D190" s="126" t="s">
        <v>310</v>
      </c>
      <c r="E190" s="141">
        <v>188405.51416772287</v>
      </c>
      <c r="F190" s="142">
        <f t="shared" si="37"/>
        <v>1.3835617088286596E-3</v>
      </c>
      <c r="G190" s="142">
        <f t="shared" si="38"/>
        <v>2.0809014460438955E-2</v>
      </c>
      <c r="H190" s="140">
        <v>0</v>
      </c>
      <c r="I190" s="140">
        <v>55098.914000000019</v>
      </c>
      <c r="J190" s="140">
        <v>0</v>
      </c>
      <c r="K190" s="140">
        <v>0</v>
      </c>
      <c r="L190" s="138"/>
      <c r="M190" s="138"/>
      <c r="N190" s="167">
        <f t="shared" si="19"/>
        <v>0</v>
      </c>
      <c r="O190" s="167">
        <f t="shared" si="20"/>
        <v>106671.49750400003</v>
      </c>
      <c r="P190" s="167">
        <f t="shared" si="21"/>
        <v>0</v>
      </c>
      <c r="Q190" s="167">
        <f t="shared" si="22"/>
        <v>0</v>
      </c>
      <c r="R190" s="167">
        <f t="shared" si="23"/>
        <v>0</v>
      </c>
      <c r="S190" s="167">
        <f t="shared" si="24"/>
        <v>0</v>
      </c>
      <c r="T190" s="167">
        <f t="shared" si="25"/>
        <v>106671.49750400003</v>
      </c>
      <c r="U190" s="170">
        <f t="shared" si="26"/>
        <v>0.56618033699925918</v>
      </c>
    </row>
    <row r="191" spans="1:21">
      <c r="A191" s="76" t="s">
        <v>174</v>
      </c>
      <c r="B191" s="143" t="s">
        <v>349</v>
      </c>
      <c r="C191" s="143" t="s">
        <v>360</v>
      </c>
      <c r="D191" s="126" t="s">
        <v>242</v>
      </c>
      <c r="E191" s="141">
        <v>19337.662999999993</v>
      </c>
      <c r="F191" s="142">
        <f t="shared" si="37"/>
        <v>1.4200672513870778E-4</v>
      </c>
      <c r="G191" s="142">
        <f t="shared" si="38"/>
        <v>2.0951021185577661E-2</v>
      </c>
      <c r="H191" s="140">
        <v>0</v>
      </c>
      <c r="I191" s="140">
        <v>0</v>
      </c>
      <c r="J191" s="140">
        <v>5173.099000000002</v>
      </c>
      <c r="K191" s="140">
        <v>0</v>
      </c>
      <c r="L191" s="138"/>
      <c r="M191" s="138"/>
      <c r="N191" s="167">
        <f t="shared" si="19"/>
        <v>0</v>
      </c>
      <c r="O191" s="167">
        <f t="shared" si="20"/>
        <v>0</v>
      </c>
      <c r="P191" s="167">
        <f t="shared" si="21"/>
        <v>16093.898971425006</v>
      </c>
      <c r="Q191" s="167">
        <f t="shared" si="22"/>
        <v>0</v>
      </c>
      <c r="R191" s="167">
        <f t="shared" si="23"/>
        <v>0</v>
      </c>
      <c r="S191" s="167">
        <f t="shared" si="24"/>
        <v>0</v>
      </c>
      <c r="T191" s="167">
        <f t="shared" si="25"/>
        <v>16093.898971425006</v>
      </c>
      <c r="U191" s="170">
        <f t="shared" si="26"/>
        <v>0.83225666780029273</v>
      </c>
    </row>
    <row r="192" spans="1:21">
      <c r="A192" s="76" t="s">
        <v>193</v>
      </c>
      <c r="B192" s="143" t="s">
        <v>349</v>
      </c>
      <c r="C192" s="143" t="s">
        <v>360</v>
      </c>
      <c r="D192" s="126" t="s">
        <v>243</v>
      </c>
      <c r="E192" s="141">
        <v>9290.0930000000008</v>
      </c>
      <c r="F192" s="142">
        <f t="shared" si="37"/>
        <v>6.8222084704032428E-5</v>
      </c>
      <c r="G192" s="142">
        <f t="shared" si="38"/>
        <v>2.1019243270281693E-2</v>
      </c>
      <c r="H192" s="140">
        <v>0</v>
      </c>
      <c r="I192" s="140">
        <v>0</v>
      </c>
      <c r="J192" s="140">
        <v>2432.322999999999</v>
      </c>
      <c r="K192" s="140">
        <v>0</v>
      </c>
      <c r="L192" s="138"/>
      <c r="M192" s="138"/>
      <c r="N192" s="167">
        <f t="shared" si="19"/>
        <v>0</v>
      </c>
      <c r="O192" s="167">
        <f t="shared" si="20"/>
        <v>0</v>
      </c>
      <c r="P192" s="167">
        <f t="shared" si="21"/>
        <v>7567.1392772249965</v>
      </c>
      <c r="Q192" s="167">
        <f t="shared" si="22"/>
        <v>0</v>
      </c>
      <c r="R192" s="167">
        <f t="shared" si="23"/>
        <v>0</v>
      </c>
      <c r="S192" s="167">
        <f t="shared" si="24"/>
        <v>0</v>
      </c>
      <c r="T192" s="167">
        <f t="shared" si="25"/>
        <v>7567.1392772249965</v>
      </c>
      <c r="U192" s="170">
        <f t="shared" si="26"/>
        <v>0.81453859258728578</v>
      </c>
    </row>
    <row r="193" spans="1:21">
      <c r="A193" s="76" t="s">
        <v>170</v>
      </c>
      <c r="B193" s="143" t="s">
        <v>349</v>
      </c>
      <c r="C193" s="143" t="s">
        <v>361</v>
      </c>
      <c r="D193" s="126" t="s">
        <v>311</v>
      </c>
      <c r="E193" s="141">
        <v>95728.339941368016</v>
      </c>
      <c r="F193" s="142">
        <f t="shared" si="37"/>
        <v>7.029840192187977E-4</v>
      </c>
      <c r="G193" s="142">
        <f t="shared" si="38"/>
        <v>2.172222728950049E-2</v>
      </c>
      <c r="H193" s="140">
        <v>0</v>
      </c>
      <c r="I193" s="140">
        <v>29169.35499999996</v>
      </c>
      <c r="J193" s="140">
        <v>0</v>
      </c>
      <c r="K193" s="140">
        <v>0</v>
      </c>
      <c r="L193" s="138"/>
      <c r="M193" s="138"/>
      <c r="N193" s="167">
        <f t="shared" si="19"/>
        <v>0</v>
      </c>
      <c r="O193" s="167">
        <f t="shared" si="20"/>
        <v>56471.871279999919</v>
      </c>
      <c r="P193" s="167">
        <f t="shared" si="21"/>
        <v>0</v>
      </c>
      <c r="Q193" s="167">
        <f t="shared" si="22"/>
        <v>0</v>
      </c>
      <c r="R193" s="167">
        <f t="shared" si="23"/>
        <v>0</v>
      </c>
      <c r="S193" s="167">
        <f t="shared" si="24"/>
        <v>0</v>
      </c>
      <c r="T193" s="167">
        <f t="shared" si="25"/>
        <v>56471.871279999919</v>
      </c>
      <c r="U193" s="170">
        <f t="shared" si="26"/>
        <v>0.58991800458033616</v>
      </c>
    </row>
    <row r="194" spans="1:21">
      <c r="A194" s="76" t="s">
        <v>180</v>
      </c>
      <c r="B194" s="143" t="s">
        <v>349</v>
      </c>
      <c r="C194" s="143" t="s">
        <v>361</v>
      </c>
      <c r="D194" s="126" t="s">
        <v>244</v>
      </c>
      <c r="E194" s="141">
        <v>216807.76000000004</v>
      </c>
      <c r="F194" s="142">
        <f t="shared" si="37"/>
        <v>1.592134477793875E-3</v>
      </c>
      <c r="G194" s="142">
        <f t="shared" si="38"/>
        <v>2.3314361767294366E-2</v>
      </c>
      <c r="H194" s="140">
        <v>0</v>
      </c>
      <c r="I194" s="140">
        <v>61417.516999999949</v>
      </c>
      <c r="J194" s="140">
        <v>0</v>
      </c>
      <c r="K194" s="140">
        <v>0</v>
      </c>
      <c r="L194" s="138"/>
      <c r="M194" s="138"/>
      <c r="N194" s="167">
        <f t="shared" si="19"/>
        <v>0</v>
      </c>
      <c r="O194" s="167">
        <f t="shared" si="20"/>
        <v>118904.31291199989</v>
      </c>
      <c r="P194" s="167">
        <f t="shared" si="21"/>
        <v>0</v>
      </c>
      <c r="Q194" s="167">
        <f t="shared" si="22"/>
        <v>0</v>
      </c>
      <c r="R194" s="167">
        <f t="shared" si="23"/>
        <v>0</v>
      </c>
      <c r="S194" s="167">
        <f t="shared" si="24"/>
        <v>0</v>
      </c>
      <c r="T194" s="167">
        <f t="shared" si="25"/>
        <v>118904.31291199989</v>
      </c>
      <c r="U194" s="170">
        <f t="shared" si="26"/>
        <v>0.54843199760008532</v>
      </c>
    </row>
    <row r="195" spans="1:21">
      <c r="A195" s="76" t="s">
        <v>194</v>
      </c>
      <c r="B195" s="143" t="s">
        <v>349</v>
      </c>
      <c r="C195" s="143" t="s">
        <v>361</v>
      </c>
      <c r="D195" s="126" t="s">
        <v>245</v>
      </c>
      <c r="E195" s="141">
        <v>52082.848000000005</v>
      </c>
      <c r="F195" s="142">
        <f t="shared" si="37"/>
        <v>3.8247200193617498E-4</v>
      </c>
      <c r="G195" s="142">
        <f t="shared" si="38"/>
        <v>2.3696833769230541E-2</v>
      </c>
      <c r="H195" s="140">
        <v>0</v>
      </c>
      <c r="I195" s="140">
        <v>0</v>
      </c>
      <c r="J195" s="140">
        <v>13770.148000000008</v>
      </c>
      <c r="K195" s="140">
        <v>0</v>
      </c>
      <c r="L195" s="138"/>
      <c r="M195" s="138"/>
      <c r="N195" s="167">
        <f t="shared" si="19"/>
        <v>0</v>
      </c>
      <c r="O195" s="167">
        <f t="shared" si="20"/>
        <v>0</v>
      </c>
      <c r="P195" s="167">
        <f t="shared" si="21"/>
        <v>42839.963189100024</v>
      </c>
      <c r="Q195" s="167">
        <f t="shared" si="22"/>
        <v>0</v>
      </c>
      <c r="R195" s="167">
        <f t="shared" si="23"/>
        <v>0</v>
      </c>
      <c r="S195" s="167">
        <f t="shared" si="24"/>
        <v>0</v>
      </c>
      <c r="T195" s="167">
        <f t="shared" si="25"/>
        <v>42839.963189100024</v>
      </c>
      <c r="U195" s="170">
        <f t="shared" si="26"/>
        <v>0.82253495794047249</v>
      </c>
    </row>
    <row r="196" spans="1:21">
      <c r="A196" s="76" t="s">
        <v>168</v>
      </c>
      <c r="B196" s="143" t="s">
        <v>349</v>
      </c>
      <c r="C196" s="143" t="s">
        <v>361</v>
      </c>
      <c r="D196" s="126" t="s">
        <v>246</v>
      </c>
      <c r="E196" s="141">
        <v>38449.827999999972</v>
      </c>
      <c r="F196" s="142">
        <f t="shared" si="37"/>
        <v>2.8235749875393876E-4</v>
      </c>
      <c r="G196" s="142">
        <f t="shared" si="38"/>
        <v>2.3979191267984479E-2</v>
      </c>
      <c r="H196" s="140">
        <v>0</v>
      </c>
      <c r="I196" s="140">
        <v>0</v>
      </c>
      <c r="J196" s="140">
        <v>10018.539999999997</v>
      </c>
      <c r="K196" s="140">
        <v>0</v>
      </c>
      <c r="L196" s="138"/>
      <c r="M196" s="138"/>
      <c r="N196" s="167">
        <f t="shared" si="19"/>
        <v>0</v>
      </c>
      <c r="O196" s="167">
        <f t="shared" si="20"/>
        <v>0</v>
      </c>
      <c r="P196" s="167">
        <f t="shared" si="21"/>
        <v>31168.429330499988</v>
      </c>
      <c r="Q196" s="167">
        <f t="shared" si="22"/>
        <v>0</v>
      </c>
      <c r="R196" s="167">
        <f t="shared" si="23"/>
        <v>0</v>
      </c>
      <c r="S196" s="167">
        <f t="shared" si="24"/>
        <v>0</v>
      </c>
      <c r="T196" s="167">
        <f t="shared" si="25"/>
        <v>31168.429330499988</v>
      </c>
      <c r="U196" s="170">
        <f t="shared" si="26"/>
        <v>0.81062597550501425</v>
      </c>
    </row>
    <row r="197" spans="1:21">
      <c r="A197" s="76" t="s">
        <v>179</v>
      </c>
      <c r="B197" s="143" t="s">
        <v>349</v>
      </c>
      <c r="C197" s="143" t="s">
        <v>362</v>
      </c>
      <c r="D197" s="126" t="s">
        <v>247</v>
      </c>
      <c r="E197" s="141">
        <v>10051.61</v>
      </c>
      <c r="F197" s="142">
        <f t="shared" si="37"/>
        <v>7.3814308299378629E-5</v>
      </c>
      <c r="G197" s="142">
        <f t="shared" si="38"/>
        <v>2.4053005576283856E-2</v>
      </c>
      <c r="H197" s="140">
        <v>0</v>
      </c>
      <c r="I197" s="140">
        <v>0</v>
      </c>
      <c r="J197" s="140">
        <v>2640.1950000000015</v>
      </c>
      <c r="K197" s="140">
        <v>0</v>
      </c>
      <c r="L197" s="138"/>
      <c r="M197" s="138"/>
      <c r="N197" s="167">
        <f t="shared" si="19"/>
        <v>0</v>
      </c>
      <c r="O197" s="167">
        <f t="shared" si="20"/>
        <v>0</v>
      </c>
      <c r="P197" s="167">
        <f t="shared" si="21"/>
        <v>8213.8446596250033</v>
      </c>
      <c r="Q197" s="167">
        <f t="shared" si="22"/>
        <v>0</v>
      </c>
      <c r="R197" s="167">
        <f t="shared" si="23"/>
        <v>0</v>
      </c>
      <c r="S197" s="167">
        <f t="shared" si="24"/>
        <v>0</v>
      </c>
      <c r="T197" s="167">
        <f t="shared" si="25"/>
        <v>8213.8446596250033</v>
      </c>
      <c r="U197" s="170">
        <f t="shared" si="26"/>
        <v>0.81716706673110107</v>
      </c>
    </row>
    <row r="198" spans="1:21">
      <c r="A198" s="76" t="s">
        <v>195</v>
      </c>
      <c r="B198" s="143" t="s">
        <v>349</v>
      </c>
      <c r="C198" s="143" t="s">
        <v>354</v>
      </c>
      <c r="D198" s="126" t="s">
        <v>328</v>
      </c>
      <c r="E198" s="141">
        <v>26694</v>
      </c>
      <c r="F198" s="142">
        <f t="shared" si="37"/>
        <v>1.9602821296723741E-4</v>
      </c>
      <c r="G198" s="142">
        <f t="shared" si="38"/>
        <v>2.4249033789251095E-2</v>
      </c>
      <c r="H198" s="140"/>
      <c r="I198" s="140"/>
      <c r="J198" s="140"/>
      <c r="K198" s="140"/>
      <c r="L198" s="138"/>
      <c r="M198" s="138"/>
      <c r="N198" s="167">
        <f t="shared" si="19"/>
        <v>0</v>
      </c>
      <c r="O198" s="167">
        <f t="shared" si="20"/>
        <v>0</v>
      </c>
      <c r="P198" s="167">
        <f t="shared" si="21"/>
        <v>0</v>
      </c>
      <c r="Q198" s="167">
        <f t="shared" si="22"/>
        <v>0</v>
      </c>
      <c r="R198" s="167">
        <f t="shared" si="23"/>
        <v>0</v>
      </c>
      <c r="S198" s="167">
        <f t="shared" si="24"/>
        <v>0</v>
      </c>
      <c r="T198" s="167">
        <f t="shared" si="25"/>
        <v>0</v>
      </c>
      <c r="U198" s="170">
        <f t="shared" si="26"/>
        <v>0</v>
      </c>
    </row>
    <row r="199" spans="1:21">
      <c r="A199" s="76" t="s">
        <v>188</v>
      </c>
      <c r="B199" s="143" t="s">
        <v>349</v>
      </c>
      <c r="C199" s="143" t="s">
        <v>358</v>
      </c>
      <c r="D199" s="126" t="s">
        <v>313</v>
      </c>
      <c r="E199" s="141">
        <v>100108</v>
      </c>
      <c r="F199" s="142">
        <f t="shared" si="37"/>
        <v>7.3514618804690942E-4</v>
      </c>
      <c r="G199" s="142">
        <f t="shared" si="38"/>
        <v>2.4984179977298005E-2</v>
      </c>
      <c r="H199" s="140"/>
      <c r="I199" s="140"/>
      <c r="J199" s="140"/>
      <c r="K199" s="140"/>
      <c r="L199" s="138"/>
      <c r="M199" s="138"/>
      <c r="N199" s="167">
        <f t="shared" si="19"/>
        <v>0</v>
      </c>
      <c r="O199" s="167">
        <f t="shared" si="20"/>
        <v>0</v>
      </c>
      <c r="P199" s="167">
        <f t="shared" si="21"/>
        <v>0</v>
      </c>
      <c r="Q199" s="167">
        <f t="shared" si="22"/>
        <v>0</v>
      </c>
      <c r="R199" s="167">
        <f t="shared" si="23"/>
        <v>0</v>
      </c>
      <c r="S199" s="167">
        <f t="shared" si="24"/>
        <v>0</v>
      </c>
      <c r="T199" s="167">
        <f t="shared" si="25"/>
        <v>0</v>
      </c>
      <c r="U199" s="170">
        <f t="shared" si="26"/>
        <v>0</v>
      </c>
    </row>
    <row r="200" spans="1:21">
      <c r="A200" s="76" t="s">
        <v>189</v>
      </c>
      <c r="B200" s="143" t="s">
        <v>349</v>
      </c>
      <c r="C200" s="143" t="s">
        <v>358</v>
      </c>
      <c r="D200" s="126" t="s">
        <v>248</v>
      </c>
      <c r="E200" s="141">
        <v>45868.944999999985</v>
      </c>
      <c r="F200" s="142">
        <f t="shared" si="37"/>
        <v>3.3684001345030704E-4</v>
      </c>
      <c r="G200" s="142">
        <f t="shared" si="38"/>
        <v>2.5321019990748313E-2</v>
      </c>
      <c r="H200" s="140">
        <v>0</v>
      </c>
      <c r="I200" s="140">
        <v>0</v>
      </c>
      <c r="J200" s="140">
        <v>12976.319999999996</v>
      </c>
      <c r="K200" s="140">
        <v>0</v>
      </c>
      <c r="L200" s="138"/>
      <c r="M200" s="138"/>
      <c r="N200" s="167">
        <f t="shared" si="19"/>
        <v>0</v>
      </c>
      <c r="O200" s="167">
        <f t="shared" si="20"/>
        <v>0</v>
      </c>
      <c r="P200" s="167">
        <f t="shared" si="21"/>
        <v>40370.304743999986</v>
      </c>
      <c r="Q200" s="167">
        <f t="shared" si="22"/>
        <v>0</v>
      </c>
      <c r="R200" s="167">
        <f t="shared" si="23"/>
        <v>0</v>
      </c>
      <c r="S200" s="167">
        <f t="shared" si="24"/>
        <v>0</v>
      </c>
      <c r="T200" s="167">
        <f t="shared" si="25"/>
        <v>40370.304743999986</v>
      </c>
      <c r="U200" s="170">
        <f t="shared" si="26"/>
        <v>0.88012280953922095</v>
      </c>
    </row>
    <row r="201" spans="1:21">
      <c r="A201" s="76" t="s">
        <v>184</v>
      </c>
      <c r="B201" s="143" t="s">
        <v>349</v>
      </c>
      <c r="C201" s="143" t="s">
        <v>357</v>
      </c>
      <c r="D201" s="126" t="s">
        <v>260</v>
      </c>
      <c r="E201" s="141">
        <v>12174.423000000004</v>
      </c>
      <c r="F201" s="142">
        <f t="shared" si="37"/>
        <v>8.9403251090029002E-5</v>
      </c>
      <c r="G201" s="142">
        <f t="shared" si="38"/>
        <v>2.5410423241838342E-2</v>
      </c>
      <c r="H201" s="140">
        <v>0</v>
      </c>
      <c r="I201" s="140">
        <v>0</v>
      </c>
      <c r="J201" s="140">
        <v>3175.3529999999992</v>
      </c>
      <c r="K201" s="140">
        <v>0</v>
      </c>
      <c r="L201" s="138"/>
      <c r="M201" s="138"/>
      <c r="N201" s="167">
        <f t="shared" si="19"/>
        <v>0</v>
      </c>
      <c r="O201" s="167">
        <f t="shared" si="20"/>
        <v>0</v>
      </c>
      <c r="P201" s="167">
        <f t="shared" si="21"/>
        <v>9878.7613344749971</v>
      </c>
      <c r="Q201" s="167">
        <f t="shared" si="22"/>
        <v>0</v>
      </c>
      <c r="R201" s="167">
        <f t="shared" si="23"/>
        <v>0</v>
      </c>
      <c r="S201" s="167">
        <f t="shared" si="24"/>
        <v>0</v>
      </c>
      <c r="T201" s="167">
        <f t="shared" si="25"/>
        <v>9878.7613344749971</v>
      </c>
      <c r="U201" s="170">
        <f t="shared" si="26"/>
        <v>0.81143569058467846</v>
      </c>
    </row>
    <row r="202" spans="1:21">
      <c r="A202" s="76" t="s">
        <v>222</v>
      </c>
      <c r="B202" s="143" t="s">
        <v>349</v>
      </c>
      <c r="C202" s="143" t="s">
        <v>363</v>
      </c>
      <c r="D202" s="126" t="s">
        <v>198</v>
      </c>
      <c r="E202" s="141">
        <v>16061</v>
      </c>
      <c r="F202" s="142">
        <f t="shared" si="37"/>
        <v>1.1794444925701655E-4</v>
      </c>
      <c r="G202" s="142">
        <f t="shared" si="38"/>
        <v>2.5528367691095358E-2</v>
      </c>
      <c r="H202" s="140"/>
      <c r="I202" s="140"/>
      <c r="J202" s="140"/>
      <c r="K202" s="140"/>
      <c r="L202" s="138"/>
      <c r="M202" s="138"/>
      <c r="N202" s="167">
        <f t="shared" si="19"/>
        <v>0</v>
      </c>
      <c r="O202" s="167">
        <f t="shared" si="20"/>
        <v>0</v>
      </c>
      <c r="P202" s="167">
        <f t="shared" si="21"/>
        <v>0</v>
      </c>
      <c r="Q202" s="167">
        <f t="shared" si="22"/>
        <v>0</v>
      </c>
      <c r="R202" s="167">
        <f t="shared" si="23"/>
        <v>0</v>
      </c>
      <c r="S202" s="167">
        <f t="shared" si="24"/>
        <v>0</v>
      </c>
      <c r="T202" s="167">
        <f t="shared" si="25"/>
        <v>0</v>
      </c>
      <c r="U202" s="170">
        <f t="shared" si="26"/>
        <v>0</v>
      </c>
    </row>
    <row r="203" spans="1:21">
      <c r="A203" s="76" t="s">
        <v>223</v>
      </c>
      <c r="B203" s="143" t="s">
        <v>349</v>
      </c>
      <c r="C203" s="143" t="s">
        <v>363</v>
      </c>
      <c r="D203" s="126" t="s">
        <v>196</v>
      </c>
      <c r="E203" s="141">
        <v>145862</v>
      </c>
      <c r="F203" s="142">
        <f t="shared" si="37"/>
        <v>1.0711420993416941E-3</v>
      </c>
      <c r="G203" s="142">
        <f t="shared" si="38"/>
        <v>2.6599509790437053E-2</v>
      </c>
      <c r="H203" s="140"/>
      <c r="I203" s="140"/>
      <c r="J203" s="140"/>
      <c r="K203" s="140"/>
      <c r="L203" s="138"/>
      <c r="M203" s="138"/>
      <c r="N203" s="167">
        <f t="shared" si="19"/>
        <v>0</v>
      </c>
      <c r="O203" s="167">
        <f t="shared" si="20"/>
        <v>0</v>
      </c>
      <c r="P203" s="167">
        <f t="shared" si="21"/>
        <v>0</v>
      </c>
      <c r="Q203" s="167">
        <f t="shared" si="22"/>
        <v>0</v>
      </c>
      <c r="R203" s="167">
        <f t="shared" si="23"/>
        <v>0</v>
      </c>
      <c r="S203" s="167">
        <f t="shared" si="24"/>
        <v>0</v>
      </c>
      <c r="T203" s="167">
        <f t="shared" si="25"/>
        <v>0</v>
      </c>
      <c r="U203" s="170">
        <f t="shared" si="26"/>
        <v>0</v>
      </c>
    </row>
    <row r="204" spans="1:21">
      <c r="A204" s="76" t="s">
        <v>224</v>
      </c>
      <c r="B204" s="143" t="s">
        <v>349</v>
      </c>
      <c r="C204" s="143" t="s">
        <v>363</v>
      </c>
      <c r="D204" s="77" t="s">
        <v>197</v>
      </c>
      <c r="E204" s="141">
        <v>18819</v>
      </c>
      <c r="F204" s="142">
        <f t="shared" si="37"/>
        <v>1.3819790738856823E-4</v>
      </c>
      <c r="G204" s="142">
        <f t="shared" si="38"/>
        <v>2.673770769782562E-2</v>
      </c>
      <c r="H204" s="140"/>
      <c r="I204" s="140"/>
      <c r="J204" s="140"/>
      <c r="K204" s="140"/>
      <c r="L204" s="138"/>
      <c r="M204" s="138"/>
      <c r="N204" s="167">
        <f t="shared" si="19"/>
        <v>0</v>
      </c>
      <c r="O204" s="167">
        <f t="shared" si="20"/>
        <v>0</v>
      </c>
      <c r="P204" s="167">
        <f t="shared" si="21"/>
        <v>0</v>
      </c>
      <c r="Q204" s="167">
        <f t="shared" si="22"/>
        <v>0</v>
      </c>
      <c r="R204" s="167">
        <f t="shared" si="23"/>
        <v>0</v>
      </c>
      <c r="S204" s="167">
        <f t="shared" si="24"/>
        <v>0</v>
      </c>
      <c r="T204" s="167">
        <f t="shared" si="25"/>
        <v>0</v>
      </c>
      <c r="U204" s="170">
        <f t="shared" si="26"/>
        <v>0</v>
      </c>
    </row>
    <row r="205" spans="1:21">
      <c r="A205" s="76" t="s">
        <v>186</v>
      </c>
      <c r="B205" s="143" t="s">
        <v>349</v>
      </c>
      <c r="C205" s="143" t="s">
        <v>363</v>
      </c>
      <c r="D205" t="s">
        <v>333</v>
      </c>
      <c r="E205" s="141">
        <v>22819</v>
      </c>
      <c r="F205" s="142">
        <f t="shared" si="37"/>
        <v>1.6757203085709862E-4</v>
      </c>
      <c r="G205" s="142">
        <f t="shared" si="38"/>
        <v>2.6905279728682719E-2</v>
      </c>
      <c r="H205" s="140"/>
      <c r="I205" s="140"/>
      <c r="J205" s="140"/>
      <c r="K205" s="140"/>
      <c r="L205" s="138"/>
      <c r="M205" s="138"/>
      <c r="N205" s="167">
        <f t="shared" si="19"/>
        <v>0</v>
      </c>
      <c r="O205" s="167">
        <f t="shared" si="20"/>
        <v>0</v>
      </c>
      <c r="P205" s="167">
        <f t="shared" si="21"/>
        <v>0</v>
      </c>
      <c r="Q205" s="167">
        <f t="shared" si="22"/>
        <v>0</v>
      </c>
      <c r="R205" s="167">
        <f t="shared" si="23"/>
        <v>0</v>
      </c>
      <c r="S205" s="167">
        <f t="shared" si="24"/>
        <v>0</v>
      </c>
      <c r="T205" s="167">
        <f t="shared" si="25"/>
        <v>0</v>
      </c>
      <c r="U205" s="170">
        <f t="shared" si="26"/>
        <v>0</v>
      </c>
    </row>
    <row r="206" spans="1:21">
      <c r="A206" s="76" t="s">
        <v>175</v>
      </c>
      <c r="B206" s="143" t="s">
        <v>349</v>
      </c>
      <c r="C206" s="143" t="s">
        <v>363</v>
      </c>
      <c r="D206" s="126" t="s">
        <v>249</v>
      </c>
      <c r="E206" s="141">
        <v>28428.519999999986</v>
      </c>
      <c r="F206" s="142">
        <f t="shared" si="37"/>
        <v>2.0876571412689612E-4</v>
      </c>
      <c r="G206" s="142">
        <f t="shared" si="38"/>
        <v>2.7114045442809615E-2</v>
      </c>
      <c r="H206" s="140">
        <v>0</v>
      </c>
      <c r="I206" s="140">
        <v>0</v>
      </c>
      <c r="J206" s="140">
        <v>7467.3010000000013</v>
      </c>
      <c r="K206" s="140">
        <v>0</v>
      </c>
      <c r="L206" s="138"/>
      <c r="M206" s="138"/>
      <c r="N206" s="167">
        <f t="shared" si="19"/>
        <v>0</v>
      </c>
      <c r="O206" s="167">
        <f t="shared" si="20"/>
        <v>0</v>
      </c>
      <c r="P206" s="167">
        <f t="shared" si="21"/>
        <v>23231.333458575002</v>
      </c>
      <c r="Q206" s="167">
        <f t="shared" si="22"/>
        <v>0</v>
      </c>
      <c r="R206" s="167">
        <f t="shared" si="23"/>
        <v>0</v>
      </c>
      <c r="S206" s="167">
        <f t="shared" si="24"/>
        <v>0</v>
      </c>
      <c r="T206" s="167">
        <f t="shared" si="25"/>
        <v>23231.333458575002</v>
      </c>
      <c r="U206" s="170">
        <f t="shared" si="26"/>
        <v>0.81718406229290208</v>
      </c>
    </row>
    <row r="207" spans="1:21">
      <c r="A207" s="76" t="s">
        <v>178</v>
      </c>
      <c r="B207" s="143" t="s">
        <v>349</v>
      </c>
      <c r="C207" s="143" t="s">
        <v>364</v>
      </c>
      <c r="D207" s="126" t="s">
        <v>250</v>
      </c>
      <c r="E207" s="141">
        <v>13874.982999999991</v>
      </c>
      <c r="F207" s="142">
        <f t="shared" si="37"/>
        <v>1.018913659414399E-4</v>
      </c>
      <c r="G207" s="142">
        <f t="shared" si="38"/>
        <v>2.7215936808751055E-2</v>
      </c>
      <c r="H207" s="140">
        <v>0</v>
      </c>
      <c r="I207" s="140">
        <v>0</v>
      </c>
      <c r="J207" s="140">
        <v>3630.1070000000004</v>
      </c>
      <c r="K207" s="140">
        <v>0</v>
      </c>
      <c r="L207" s="138"/>
      <c r="M207" s="138"/>
      <c r="N207" s="167">
        <f t="shared" si="19"/>
        <v>0</v>
      </c>
      <c r="O207" s="167">
        <f t="shared" si="20"/>
        <v>0</v>
      </c>
      <c r="P207" s="167">
        <f t="shared" si="21"/>
        <v>11293.535135025</v>
      </c>
      <c r="Q207" s="167">
        <f t="shared" si="22"/>
        <v>0</v>
      </c>
      <c r="R207" s="167">
        <f t="shared" si="23"/>
        <v>0</v>
      </c>
      <c r="S207" s="167">
        <f t="shared" si="24"/>
        <v>0</v>
      </c>
      <c r="T207" s="167">
        <f t="shared" si="25"/>
        <v>11293.535135025</v>
      </c>
      <c r="U207" s="170">
        <f t="shared" si="26"/>
        <v>0.81394947547142993</v>
      </c>
    </row>
    <row r="208" spans="1:21">
      <c r="A208" s="76" t="s">
        <v>182</v>
      </c>
      <c r="B208" s="143" t="s">
        <v>349</v>
      </c>
      <c r="C208" s="143" t="s">
        <v>353</v>
      </c>
      <c r="D208" t="s">
        <v>329</v>
      </c>
      <c r="E208" s="141">
        <v>2156</v>
      </c>
      <c r="F208" s="142">
        <f t="shared" si="37"/>
        <v>1.5832652549537867E-5</v>
      </c>
      <c r="G208" s="142">
        <f t="shared" si="38"/>
        <v>2.7231769461300594E-2</v>
      </c>
      <c r="H208" s="140"/>
      <c r="I208" s="140"/>
      <c r="J208" s="140"/>
      <c r="K208" s="140"/>
      <c r="L208" s="138"/>
      <c r="M208" s="138"/>
      <c r="N208" s="167">
        <f t="shared" si="19"/>
        <v>0</v>
      </c>
      <c r="O208" s="167">
        <f t="shared" si="20"/>
        <v>0</v>
      </c>
      <c r="P208" s="167">
        <f t="shared" si="21"/>
        <v>0</v>
      </c>
      <c r="Q208" s="167">
        <f t="shared" si="22"/>
        <v>0</v>
      </c>
      <c r="R208" s="167">
        <f t="shared" si="23"/>
        <v>0</v>
      </c>
      <c r="S208" s="167">
        <f t="shared" si="24"/>
        <v>0</v>
      </c>
      <c r="T208" s="167">
        <f t="shared" si="25"/>
        <v>0</v>
      </c>
      <c r="U208" s="170">
        <f t="shared" si="26"/>
        <v>0</v>
      </c>
    </row>
    <row r="209" spans="1:21">
      <c r="A209" s="76" t="s">
        <v>187</v>
      </c>
      <c r="B209" s="143" t="s">
        <v>349</v>
      </c>
      <c r="C209" s="143" t="s">
        <v>353</v>
      </c>
      <c r="D209" t="s">
        <v>298</v>
      </c>
      <c r="E209" s="141">
        <v>57433</v>
      </c>
      <c r="F209" s="142">
        <f t="shared" si="37"/>
        <v>4.2176100829202613E-4</v>
      </c>
      <c r="G209" s="142">
        <f t="shared" si="38"/>
        <v>2.7653530469592621E-2</v>
      </c>
      <c r="H209" s="140"/>
      <c r="I209" s="140"/>
      <c r="J209" s="140"/>
      <c r="K209" s="140"/>
      <c r="L209" s="138"/>
      <c r="M209" s="138"/>
      <c r="N209" s="167">
        <f t="shared" si="19"/>
        <v>0</v>
      </c>
      <c r="O209" s="167">
        <f t="shared" si="20"/>
        <v>0</v>
      </c>
      <c r="P209" s="167">
        <f t="shared" si="21"/>
        <v>0</v>
      </c>
      <c r="Q209" s="167">
        <f t="shared" si="22"/>
        <v>0</v>
      </c>
      <c r="R209" s="167">
        <f t="shared" si="23"/>
        <v>0</v>
      </c>
      <c r="S209" s="167">
        <f t="shared" si="24"/>
        <v>0</v>
      </c>
      <c r="T209" s="167">
        <f t="shared" si="25"/>
        <v>0</v>
      </c>
      <c r="U209" s="170">
        <f t="shared" si="26"/>
        <v>0</v>
      </c>
    </row>
    <row r="210" spans="1:21">
      <c r="A210" s="76" t="s">
        <v>172</v>
      </c>
      <c r="B210" s="143" t="s">
        <v>349</v>
      </c>
      <c r="C210" s="143" t="s">
        <v>353</v>
      </c>
      <c r="D210" s="126" t="s">
        <v>251</v>
      </c>
      <c r="E210" s="141">
        <v>11849.992</v>
      </c>
      <c r="F210" s="142">
        <f t="shared" si="37"/>
        <v>8.7020782027274267E-5</v>
      </c>
      <c r="G210" s="142">
        <f t="shared" si="38"/>
        <v>2.7740551251619894E-2</v>
      </c>
      <c r="H210" s="140">
        <v>0</v>
      </c>
      <c r="I210" s="140">
        <v>0</v>
      </c>
      <c r="J210" s="140">
        <v>3217.4789999999989</v>
      </c>
      <c r="K210" s="140">
        <v>0</v>
      </c>
      <c r="L210" s="138"/>
      <c r="M210" s="138"/>
      <c r="N210" s="167">
        <f t="shared" si="19"/>
        <v>0</v>
      </c>
      <c r="O210" s="167">
        <f t="shared" si="20"/>
        <v>0</v>
      </c>
      <c r="P210" s="167">
        <f t="shared" si="21"/>
        <v>10009.818479924996</v>
      </c>
      <c r="Q210" s="167">
        <f t="shared" si="22"/>
        <v>0</v>
      </c>
      <c r="R210" s="167">
        <f t="shared" si="23"/>
        <v>0</v>
      </c>
      <c r="S210" s="167">
        <f t="shared" si="24"/>
        <v>0</v>
      </c>
      <c r="T210" s="167">
        <f t="shared" si="25"/>
        <v>10009.818479924996</v>
      </c>
      <c r="U210" s="170">
        <f t="shared" si="26"/>
        <v>0.84471099051585818</v>
      </c>
    </row>
    <row r="211" spans="1:21">
      <c r="A211" s="79" t="s">
        <v>176</v>
      </c>
      <c r="B211" s="143" t="s">
        <v>349</v>
      </c>
      <c r="C211" s="143" t="s">
        <v>359</v>
      </c>
      <c r="D211" s="127" t="s">
        <v>252</v>
      </c>
      <c r="E211" s="141">
        <v>26214.362000000008</v>
      </c>
      <c r="F211" s="142">
        <f t="shared" si="37"/>
        <v>1.9250597650918771E-4</v>
      </c>
      <c r="G211" s="142">
        <f t="shared" si="38"/>
        <v>2.7933057228129082E-2</v>
      </c>
      <c r="H211" s="140">
        <v>0</v>
      </c>
      <c r="I211" s="140">
        <v>0</v>
      </c>
      <c r="J211" s="140">
        <v>6852.4650000000074</v>
      </c>
      <c r="K211" s="140">
        <v>0</v>
      </c>
      <c r="L211" s="138"/>
      <c r="M211" s="138"/>
      <c r="N211" s="167">
        <f t="shared" si="19"/>
        <v>0</v>
      </c>
      <c r="O211" s="167">
        <f t="shared" si="20"/>
        <v>0</v>
      </c>
      <c r="P211" s="167">
        <f t="shared" si="21"/>
        <v>21318.532549875021</v>
      </c>
      <c r="Q211" s="167">
        <f t="shared" si="22"/>
        <v>0</v>
      </c>
      <c r="R211" s="167">
        <f t="shared" si="23"/>
        <v>0</v>
      </c>
      <c r="S211" s="167">
        <f t="shared" si="24"/>
        <v>0</v>
      </c>
      <c r="T211" s="167">
        <f t="shared" si="25"/>
        <v>21318.532549875021</v>
      </c>
      <c r="U211" s="170">
        <f t="shared" si="26"/>
        <v>0.81323865710998477</v>
      </c>
    </row>
    <row r="212" spans="1:21">
      <c r="A212" s="76" t="s">
        <v>177</v>
      </c>
      <c r="B212" s="143" t="s">
        <v>349</v>
      </c>
      <c r="C212" s="143" t="s">
        <v>359</v>
      </c>
      <c r="D212" s="136" t="s">
        <v>301</v>
      </c>
      <c r="E212" s="141">
        <v>569320.12800000003</v>
      </c>
      <c r="F212" s="142">
        <f t="shared" si="37"/>
        <v>4.180819933247878E-3</v>
      </c>
      <c r="G212" s="142">
        <f t="shared" si="38"/>
        <v>3.2113877161376959E-2</v>
      </c>
      <c r="H212" s="140">
        <v>0</v>
      </c>
      <c r="I212" s="140">
        <v>125351.69599999991</v>
      </c>
      <c r="J212" s="140">
        <v>0</v>
      </c>
      <c r="K212" s="140">
        <v>0</v>
      </c>
      <c r="L212" s="138"/>
      <c r="M212" s="138"/>
      <c r="N212" s="167">
        <f t="shared" si="19"/>
        <v>0</v>
      </c>
      <c r="O212" s="167">
        <f t="shared" si="20"/>
        <v>242680.88345599981</v>
      </c>
      <c r="P212" s="167">
        <f t="shared" si="21"/>
        <v>0</v>
      </c>
      <c r="Q212" s="167">
        <f t="shared" si="22"/>
        <v>0</v>
      </c>
      <c r="R212" s="167">
        <f t="shared" si="23"/>
        <v>0</v>
      </c>
      <c r="S212" s="167">
        <f t="shared" si="24"/>
        <v>0</v>
      </c>
      <c r="T212" s="167">
        <f t="shared" si="25"/>
        <v>242680.88345599981</v>
      </c>
      <c r="U212" s="170">
        <f t="shared" si="26"/>
        <v>0.42626436607560059</v>
      </c>
    </row>
    <row r="213" spans="1:21">
      <c r="A213" s="76" t="s">
        <v>181</v>
      </c>
      <c r="B213" s="143" t="s">
        <v>349</v>
      </c>
      <c r="C213" s="143" t="s">
        <v>359</v>
      </c>
      <c r="D213" s="126" t="s">
        <v>253</v>
      </c>
      <c r="E213" s="141">
        <v>41935.185000000027</v>
      </c>
      <c r="F213" s="142">
        <f t="shared" si="37"/>
        <v>3.0795232546641582E-4</v>
      </c>
      <c r="G213" s="142">
        <f t="shared" si="38"/>
        <v>3.2421829486843377E-2</v>
      </c>
      <c r="H213" s="140">
        <v>0</v>
      </c>
      <c r="I213" s="140">
        <v>0</v>
      </c>
      <c r="J213" s="140">
        <v>11185.471999999994</v>
      </c>
      <c r="K213" s="140">
        <v>0</v>
      </c>
      <c r="L213" s="138"/>
      <c r="M213" s="138"/>
      <c r="N213" s="167">
        <f t="shared" si="19"/>
        <v>0</v>
      </c>
      <c r="O213" s="167">
        <f t="shared" si="20"/>
        <v>0</v>
      </c>
      <c r="P213" s="167">
        <f t="shared" si="21"/>
        <v>34798.842302399979</v>
      </c>
      <c r="Q213" s="167">
        <f t="shared" si="22"/>
        <v>0</v>
      </c>
      <c r="R213" s="167">
        <f t="shared" si="23"/>
        <v>0</v>
      </c>
      <c r="S213" s="167">
        <f t="shared" si="24"/>
        <v>0</v>
      </c>
      <c r="T213" s="167">
        <f t="shared" si="25"/>
        <v>34798.842302399979</v>
      </c>
      <c r="U213" s="170">
        <f t="shared" si="26"/>
        <v>0.82982446130617893</v>
      </c>
    </row>
    <row r="214" spans="1:21">
      <c r="A214" s="76" t="s">
        <v>171</v>
      </c>
      <c r="B214" s="143" t="s">
        <v>349</v>
      </c>
      <c r="C214" s="143" t="s">
        <v>359</v>
      </c>
      <c r="D214" s="126" t="s">
        <v>254</v>
      </c>
      <c r="E214" s="141">
        <v>25314.60000000002</v>
      </c>
      <c r="F214" s="142">
        <f t="shared" si="37"/>
        <v>1.8589854648911485E-4</v>
      </c>
      <c r="G214" s="142">
        <f t="shared" si="38"/>
        <v>3.2607728033332492E-2</v>
      </c>
      <c r="H214" s="140">
        <v>0</v>
      </c>
      <c r="I214" s="140">
        <v>0</v>
      </c>
      <c r="J214" s="140">
        <v>6853.0319999999983</v>
      </c>
      <c r="K214" s="140">
        <v>0</v>
      </c>
      <c r="L214" s="138"/>
      <c r="M214" s="138"/>
      <c r="N214" s="167">
        <f t="shared" si="19"/>
        <v>0</v>
      </c>
      <c r="O214" s="167">
        <f t="shared" si="20"/>
        <v>0</v>
      </c>
      <c r="P214" s="167">
        <f t="shared" si="21"/>
        <v>21320.296529399995</v>
      </c>
      <c r="Q214" s="167">
        <f t="shared" si="22"/>
        <v>0</v>
      </c>
      <c r="R214" s="167">
        <f t="shared" si="23"/>
        <v>0</v>
      </c>
      <c r="S214" s="167">
        <f t="shared" si="24"/>
        <v>0</v>
      </c>
      <c r="T214" s="167">
        <f t="shared" si="25"/>
        <v>21320.296529399995</v>
      </c>
      <c r="U214" s="170">
        <f t="shared" si="26"/>
        <v>0.84221344715697577</v>
      </c>
    </row>
    <row r="215" spans="1:21">
      <c r="A215" s="76" t="s">
        <v>185</v>
      </c>
      <c r="B215" s="143" t="s">
        <v>349</v>
      </c>
      <c r="C215" s="143" t="s">
        <v>359</v>
      </c>
      <c r="D215" s="126" t="s">
        <v>255</v>
      </c>
      <c r="E215" s="141">
        <v>151652.15599999987</v>
      </c>
      <c r="F215" s="142">
        <f t="shared" si="37"/>
        <v>1.113662288653206E-3</v>
      </c>
      <c r="G215" s="142">
        <f t="shared" si="38"/>
        <v>3.3721390321985699E-2</v>
      </c>
      <c r="H215" s="140">
        <v>0</v>
      </c>
      <c r="I215" s="140">
        <v>38844.824999999961</v>
      </c>
      <c r="J215" s="140">
        <v>0</v>
      </c>
      <c r="K215" s="140">
        <v>0</v>
      </c>
      <c r="L215" s="138"/>
      <c r="M215" s="138"/>
      <c r="N215" s="167">
        <f t="shared" si="19"/>
        <v>0</v>
      </c>
      <c r="O215" s="167">
        <f t="shared" si="20"/>
        <v>75203.581199999928</v>
      </c>
      <c r="P215" s="167">
        <f t="shared" si="21"/>
        <v>0</v>
      </c>
      <c r="Q215" s="167">
        <f t="shared" si="22"/>
        <v>0</v>
      </c>
      <c r="R215" s="167">
        <f t="shared" si="23"/>
        <v>0</v>
      </c>
      <c r="S215" s="167">
        <f t="shared" si="24"/>
        <v>0</v>
      </c>
      <c r="T215" s="167">
        <f t="shared" si="25"/>
        <v>75203.581199999928</v>
      </c>
      <c r="U215" s="170">
        <f t="shared" si="26"/>
        <v>0.49589523277202857</v>
      </c>
    </row>
    <row r="216" spans="1:21">
      <c r="A216" s="81" t="s">
        <v>169</v>
      </c>
      <c r="B216" s="143" t="s">
        <v>349</v>
      </c>
      <c r="C216" s="143" t="s">
        <v>359</v>
      </c>
      <c r="D216" s="126" t="s">
        <v>256</v>
      </c>
      <c r="E216" s="141">
        <v>46559.799000000006</v>
      </c>
      <c r="F216" s="142">
        <f t="shared" si="37"/>
        <v>3.4191332112398922E-4</v>
      </c>
      <c r="G216" s="142">
        <f t="shared" si="38"/>
        <v>3.4063303643109687E-2</v>
      </c>
      <c r="H216" s="140">
        <v>0</v>
      </c>
      <c r="I216" s="140">
        <v>0</v>
      </c>
      <c r="J216" s="140">
        <v>12356.109999999997</v>
      </c>
      <c r="K216" s="140">
        <v>0</v>
      </c>
      <c r="L216" s="138"/>
      <c r="M216" s="138"/>
      <c r="N216" s="167">
        <f t="shared" si="19"/>
        <v>0</v>
      </c>
      <c r="O216" s="167">
        <f t="shared" si="20"/>
        <v>0</v>
      </c>
      <c r="P216" s="167">
        <f t="shared" si="21"/>
        <v>38440.784918249992</v>
      </c>
      <c r="Q216" s="167">
        <f t="shared" si="22"/>
        <v>0</v>
      </c>
      <c r="R216" s="167">
        <f t="shared" si="23"/>
        <v>0</v>
      </c>
      <c r="S216" s="167">
        <f t="shared" si="24"/>
        <v>0</v>
      </c>
      <c r="T216" s="167">
        <f t="shared" si="25"/>
        <v>38440.784918249992</v>
      </c>
      <c r="U216" s="170">
        <f t="shared" si="26"/>
        <v>0.82562179699809246</v>
      </c>
    </row>
    <row r="217" spans="1:21">
      <c r="A217" s="76" t="s">
        <v>190</v>
      </c>
      <c r="B217" s="143" t="s">
        <v>349</v>
      </c>
      <c r="C217" s="143" t="s">
        <v>359</v>
      </c>
      <c r="D217" s="126" t="s">
        <v>257</v>
      </c>
      <c r="E217" s="141">
        <v>77322.919999999969</v>
      </c>
      <c r="F217" s="142">
        <f t="shared" si="37"/>
        <v>5.678232497568238E-4</v>
      </c>
      <c r="G217" s="142">
        <f t="shared" si="38"/>
        <v>3.4631126892866508E-2</v>
      </c>
      <c r="H217" s="140">
        <v>0</v>
      </c>
      <c r="I217" s="140">
        <v>0</v>
      </c>
      <c r="J217" s="140">
        <v>20668.734</v>
      </c>
      <c r="K217" s="140">
        <v>0</v>
      </c>
      <c r="L217" s="138"/>
      <c r="M217" s="138"/>
      <c r="N217" s="167">
        <f t="shared" si="19"/>
        <v>0</v>
      </c>
      <c r="O217" s="167">
        <f t="shared" si="20"/>
        <v>0</v>
      </c>
      <c r="P217" s="167">
        <f t="shared" si="21"/>
        <v>64301.981629049995</v>
      </c>
      <c r="Q217" s="167">
        <f t="shared" si="22"/>
        <v>0</v>
      </c>
      <c r="R217" s="167">
        <f t="shared" si="23"/>
        <v>0</v>
      </c>
      <c r="S217" s="167">
        <f t="shared" si="24"/>
        <v>0</v>
      </c>
      <c r="T217" s="167">
        <f t="shared" si="25"/>
        <v>64301.981629049995</v>
      </c>
      <c r="U217" s="170">
        <f t="shared" si="26"/>
        <v>0.83160312141665138</v>
      </c>
    </row>
    <row r="218" spans="1:21">
      <c r="A218" s="76" t="s">
        <v>191</v>
      </c>
      <c r="B218" s="143" t="s">
        <v>349</v>
      </c>
      <c r="C218" s="143" t="s">
        <v>359</v>
      </c>
      <c r="D218" s="126" t="s">
        <v>258</v>
      </c>
      <c r="E218" s="141">
        <v>49101.490000000027</v>
      </c>
      <c r="F218" s="142">
        <f t="shared" si="37"/>
        <v>3.6057830743720245E-4</v>
      </c>
      <c r="G218" s="142">
        <f t="shared" si="38"/>
        <v>3.4991705200303709E-2</v>
      </c>
      <c r="H218" s="140">
        <v>0</v>
      </c>
      <c r="I218" s="140">
        <v>0</v>
      </c>
      <c r="J218" s="140">
        <v>12727.444999999989</v>
      </c>
      <c r="K218" s="140">
        <v>0</v>
      </c>
      <c r="L218" s="138"/>
      <c r="M218" s="138"/>
      <c r="N218" s="167">
        <f t="shared" si="19"/>
        <v>0</v>
      </c>
      <c r="O218" s="167">
        <f t="shared" si="20"/>
        <v>0</v>
      </c>
      <c r="P218" s="167">
        <f t="shared" si="21"/>
        <v>39596.035953374965</v>
      </c>
      <c r="Q218" s="167">
        <f t="shared" si="22"/>
        <v>0</v>
      </c>
      <c r="R218" s="167">
        <f t="shared" si="23"/>
        <v>0</v>
      </c>
      <c r="S218" s="167">
        <f t="shared" si="24"/>
        <v>0</v>
      </c>
      <c r="T218" s="167">
        <f t="shared" si="25"/>
        <v>39596.035953374965</v>
      </c>
      <c r="U218" s="170">
        <f t="shared" si="26"/>
        <v>0.80641210589281387</v>
      </c>
    </row>
    <row r="219" spans="1:21">
      <c r="A219" s="76" t="s">
        <v>192</v>
      </c>
      <c r="B219" s="143" t="s">
        <v>349</v>
      </c>
      <c r="C219" s="143" t="s">
        <v>359</v>
      </c>
      <c r="D219" s="126" t="s">
        <v>259</v>
      </c>
      <c r="E219" s="141">
        <v>50768.428999999982</v>
      </c>
      <c r="F219" s="142">
        <f t="shared" si="37"/>
        <v>3.7281952543732926E-4</v>
      </c>
      <c r="G219" s="142">
        <f t="shared" si="38"/>
        <v>3.5364524725741038E-2</v>
      </c>
      <c r="H219" s="140">
        <v>0</v>
      </c>
      <c r="I219" s="140">
        <v>0</v>
      </c>
      <c r="J219" s="140">
        <v>13663.329000000003</v>
      </c>
      <c r="K219" s="140">
        <v>0</v>
      </c>
      <c r="L219" s="138"/>
      <c r="M219" s="138"/>
      <c r="N219" s="167">
        <f t="shared" si="19"/>
        <v>0</v>
      </c>
      <c r="O219" s="167">
        <f t="shared" si="20"/>
        <v>0</v>
      </c>
      <c r="P219" s="167">
        <f t="shared" si="21"/>
        <v>42507.641268675005</v>
      </c>
      <c r="Q219" s="167">
        <f t="shared" si="22"/>
        <v>0</v>
      </c>
      <c r="R219" s="167">
        <f t="shared" si="23"/>
        <v>0</v>
      </c>
      <c r="S219" s="167">
        <f t="shared" si="24"/>
        <v>0</v>
      </c>
      <c r="T219" s="167">
        <f t="shared" si="25"/>
        <v>42507.641268675005</v>
      </c>
      <c r="U219" s="170">
        <f t="shared" si="26"/>
        <v>0.83728494471780912</v>
      </c>
    </row>
    <row r="220" spans="1:21">
      <c r="A220" s="76" t="s">
        <v>173</v>
      </c>
      <c r="B220" s="143" t="s">
        <v>349</v>
      </c>
      <c r="C220" s="143" t="s">
        <v>359</v>
      </c>
      <c r="D220" s="126" t="s">
        <v>312</v>
      </c>
      <c r="E220" s="141">
        <v>98319.161069590016</v>
      </c>
      <c r="F220" s="142">
        <f t="shared" si="37"/>
        <v>7.2200979414511525E-4</v>
      </c>
      <c r="G220" s="142">
        <f t="shared" si="38"/>
        <v>3.6086534519886151E-2</v>
      </c>
      <c r="H220" s="140">
        <v>0</v>
      </c>
      <c r="I220" s="140">
        <v>29838.630000000005</v>
      </c>
      <c r="J220" s="140">
        <v>0</v>
      </c>
      <c r="K220" s="140">
        <v>0</v>
      </c>
      <c r="L220" s="138"/>
      <c r="M220" s="138"/>
      <c r="N220" s="167">
        <f t="shared" si="19"/>
        <v>0</v>
      </c>
      <c r="O220" s="167">
        <f t="shared" si="20"/>
        <v>57767.587680000004</v>
      </c>
      <c r="P220" s="167">
        <f t="shared" si="21"/>
        <v>0</v>
      </c>
      <c r="Q220" s="167">
        <f t="shared" si="22"/>
        <v>0</v>
      </c>
      <c r="R220" s="167">
        <f t="shared" si="23"/>
        <v>0</v>
      </c>
      <c r="S220" s="167">
        <f t="shared" si="24"/>
        <v>0</v>
      </c>
      <c r="T220" s="167">
        <f t="shared" si="25"/>
        <v>57767.587680000004</v>
      </c>
      <c r="U220" s="170">
        <f t="shared" si="26"/>
        <v>0.58755167407411335</v>
      </c>
    </row>
    <row r="221" spans="1:21">
      <c r="A221" s="80" t="s">
        <v>73</v>
      </c>
      <c r="B221" s="145" t="s">
        <v>350</v>
      </c>
      <c r="C221" s="145" t="s">
        <v>355</v>
      </c>
      <c r="D221" s="81" t="s">
        <v>24</v>
      </c>
      <c r="E221" s="141">
        <v>28277.544000000002</v>
      </c>
      <c r="F221" s="142">
        <f t="shared" si="37"/>
        <v>2.0765701721070002E-4</v>
      </c>
      <c r="G221" s="142">
        <f t="shared" si="38"/>
        <v>3.629419153709685E-2</v>
      </c>
      <c r="H221" s="140">
        <v>0</v>
      </c>
      <c r="I221" s="140">
        <v>0</v>
      </c>
      <c r="J221" s="140">
        <v>7723.2409999999954</v>
      </c>
      <c r="K221" s="140">
        <v>0</v>
      </c>
      <c r="L221" s="138"/>
      <c r="M221" s="138"/>
      <c r="N221" s="167">
        <f t="shared" si="19"/>
        <v>0</v>
      </c>
      <c r="O221" s="167">
        <f t="shared" si="20"/>
        <v>0</v>
      </c>
      <c r="P221" s="167">
        <f t="shared" si="21"/>
        <v>24027.581994074986</v>
      </c>
      <c r="Q221" s="167">
        <f t="shared" si="22"/>
        <v>0</v>
      </c>
      <c r="R221" s="167">
        <f t="shared" si="23"/>
        <v>0</v>
      </c>
      <c r="S221" s="167">
        <f t="shared" si="24"/>
        <v>0</v>
      </c>
      <c r="T221" s="167">
        <f t="shared" si="25"/>
        <v>24027.581994074986</v>
      </c>
      <c r="U221" s="170">
        <f t="shared" si="26"/>
        <v>0.84970540560647645</v>
      </c>
    </row>
    <row r="222" spans="1:21">
      <c r="A222" s="82" t="s">
        <v>37</v>
      </c>
      <c r="B222" s="145" t="s">
        <v>350</v>
      </c>
      <c r="C222" s="139" t="s">
        <v>355</v>
      </c>
      <c r="D222" s="81" t="s">
        <v>86</v>
      </c>
      <c r="E222" s="141">
        <v>9176.4530000000013</v>
      </c>
      <c r="F222" s="142">
        <f t="shared" si="37"/>
        <v>6.7387565856291481E-5</v>
      </c>
      <c r="G222" s="142">
        <f t="shared" si="38"/>
        <v>3.6361579102953144E-2</v>
      </c>
      <c r="H222" s="140">
        <v>0</v>
      </c>
      <c r="I222" s="140">
        <v>0</v>
      </c>
      <c r="J222" s="140">
        <v>2350.771000000002</v>
      </c>
      <c r="K222" s="140">
        <v>0</v>
      </c>
      <c r="L222" s="138"/>
      <c r="M222" s="138"/>
      <c r="N222" s="167">
        <f t="shared" si="19"/>
        <v>0</v>
      </c>
      <c r="O222" s="167">
        <f t="shared" si="20"/>
        <v>0</v>
      </c>
      <c r="P222" s="167">
        <f t="shared" si="21"/>
        <v>7313.4248888250058</v>
      </c>
      <c r="Q222" s="167">
        <f t="shared" si="22"/>
        <v>0</v>
      </c>
      <c r="R222" s="167">
        <f t="shared" si="23"/>
        <v>0</v>
      </c>
      <c r="S222" s="167">
        <f t="shared" si="24"/>
        <v>0</v>
      </c>
      <c r="T222" s="167">
        <f t="shared" si="25"/>
        <v>7313.4248888250058</v>
      </c>
      <c r="U222" s="170">
        <f t="shared" si="26"/>
        <v>0.79697731670668448</v>
      </c>
    </row>
    <row r="223" spans="1:21">
      <c r="A223" s="83" t="s">
        <v>74</v>
      </c>
      <c r="B223" s="145" t="s">
        <v>350</v>
      </c>
      <c r="C223" s="145" t="s">
        <v>360</v>
      </c>
      <c r="D223" s="80" t="s">
        <v>86</v>
      </c>
      <c r="E223" s="141">
        <v>9176.4530000000013</v>
      </c>
      <c r="F223" s="142">
        <f t="shared" si="37"/>
        <v>6.7387565856291481E-5</v>
      </c>
      <c r="G223" s="142">
        <f t="shared" si="38"/>
        <v>3.6428966668809439E-2</v>
      </c>
      <c r="H223" s="140">
        <v>0</v>
      </c>
      <c r="I223" s="140">
        <v>0</v>
      </c>
      <c r="J223" s="140">
        <v>2350.771000000002</v>
      </c>
      <c r="K223" s="140">
        <v>0</v>
      </c>
      <c r="L223" s="138"/>
      <c r="M223" s="138"/>
      <c r="N223" s="167">
        <f t="shared" si="19"/>
        <v>0</v>
      </c>
      <c r="O223" s="167">
        <f t="shared" si="20"/>
        <v>0</v>
      </c>
      <c r="P223" s="167">
        <f t="shared" si="21"/>
        <v>7313.4248888250058</v>
      </c>
      <c r="Q223" s="167">
        <f t="shared" si="22"/>
        <v>0</v>
      </c>
      <c r="R223" s="167">
        <f t="shared" si="23"/>
        <v>0</v>
      </c>
      <c r="S223" s="167">
        <f t="shared" si="24"/>
        <v>0</v>
      </c>
      <c r="T223" s="167">
        <f t="shared" si="25"/>
        <v>7313.4248888250058</v>
      </c>
      <c r="U223" s="170">
        <f t="shared" si="26"/>
        <v>0.79697731670668448</v>
      </c>
    </row>
    <row r="224" spans="1:21">
      <c r="A224" s="80" t="s">
        <v>27</v>
      </c>
      <c r="B224" s="145" t="s">
        <v>350</v>
      </c>
      <c r="C224" s="145" t="s">
        <v>362</v>
      </c>
      <c r="D224" s="81" t="s">
        <v>28</v>
      </c>
      <c r="E224" s="141">
        <v>216807.76000000004</v>
      </c>
      <c r="F224" s="142">
        <f t="shared" si="37"/>
        <v>1.592134477793875E-3</v>
      </c>
      <c r="G224" s="142">
        <f t="shared" si="38"/>
        <v>3.8021101146603314E-2</v>
      </c>
      <c r="H224" s="140">
        <v>0</v>
      </c>
      <c r="I224" s="140">
        <v>61417.516999999949</v>
      </c>
      <c r="J224" s="140">
        <v>0</v>
      </c>
      <c r="K224" s="140">
        <v>0</v>
      </c>
      <c r="L224" s="138"/>
      <c r="M224" s="138"/>
      <c r="N224" s="167">
        <f t="shared" si="19"/>
        <v>0</v>
      </c>
      <c r="O224" s="167">
        <f t="shared" si="20"/>
        <v>118904.31291199989</v>
      </c>
      <c r="P224" s="167">
        <f t="shared" si="21"/>
        <v>0</v>
      </c>
      <c r="Q224" s="167">
        <f t="shared" si="22"/>
        <v>0</v>
      </c>
      <c r="R224" s="167">
        <f t="shared" si="23"/>
        <v>0</v>
      </c>
      <c r="S224" s="167">
        <f t="shared" si="24"/>
        <v>0</v>
      </c>
      <c r="T224" s="167">
        <f t="shared" si="25"/>
        <v>118904.31291199989</v>
      </c>
      <c r="U224" s="170">
        <f t="shared" si="26"/>
        <v>0.54843199760008532</v>
      </c>
    </row>
    <row r="225" spans="1:21">
      <c r="A225" s="80" t="s">
        <v>75</v>
      </c>
      <c r="B225" s="145" t="s">
        <v>350</v>
      </c>
      <c r="C225" s="145" t="s">
        <v>362</v>
      </c>
      <c r="D225" s="81" t="s">
        <v>26</v>
      </c>
      <c r="E225" s="141">
        <v>173759.36076079999</v>
      </c>
      <c r="F225" s="142">
        <f t="shared" si="37"/>
        <v>1.2760072292001623E-3</v>
      </c>
      <c r="G225" s="142">
        <f t="shared" si="38"/>
        <v>3.9297108375803476E-2</v>
      </c>
      <c r="H225" s="140">
        <v>0</v>
      </c>
      <c r="I225" s="140">
        <v>51253.682999999968</v>
      </c>
      <c r="J225" s="140">
        <v>0</v>
      </c>
      <c r="K225" s="140">
        <v>0</v>
      </c>
      <c r="L225" s="138"/>
      <c r="M225" s="138"/>
      <c r="N225" s="167">
        <f t="shared" si="19"/>
        <v>0</v>
      </c>
      <c r="O225" s="167">
        <f t="shared" si="20"/>
        <v>99227.130287999942</v>
      </c>
      <c r="P225" s="167">
        <f t="shared" si="21"/>
        <v>0</v>
      </c>
      <c r="Q225" s="167">
        <f t="shared" si="22"/>
        <v>0</v>
      </c>
      <c r="R225" s="167">
        <f t="shared" si="23"/>
        <v>0</v>
      </c>
      <c r="S225" s="167">
        <f t="shared" si="24"/>
        <v>0</v>
      </c>
      <c r="T225" s="167">
        <f t="shared" si="25"/>
        <v>99227.130287999942</v>
      </c>
      <c r="U225" s="170">
        <f t="shared" si="26"/>
        <v>0.5710606315166965</v>
      </c>
    </row>
    <row r="226" spans="1:21">
      <c r="A226" s="80" t="s">
        <v>76</v>
      </c>
      <c r="B226" s="145" t="s">
        <v>350</v>
      </c>
      <c r="C226" s="145" t="s">
        <v>362</v>
      </c>
      <c r="D226" s="81" t="s">
        <v>32</v>
      </c>
      <c r="E226" s="141">
        <v>11964.209999999994</v>
      </c>
      <c r="F226" s="142">
        <f t="shared" si="37"/>
        <v>8.7859545435856379E-5</v>
      </c>
      <c r="G226" s="142">
        <f t="shared" si="38"/>
        <v>3.9384967921239335E-2</v>
      </c>
      <c r="H226" s="140">
        <v>0</v>
      </c>
      <c r="I226" s="140">
        <v>0</v>
      </c>
      <c r="J226" s="140">
        <v>3161.0789999999984</v>
      </c>
      <c r="K226" s="140">
        <v>0</v>
      </c>
      <c r="L226" s="138"/>
      <c r="M226" s="138"/>
      <c r="N226" s="167">
        <f t="shared" ref="N226:N289" si="39">H226*$N$1</f>
        <v>0</v>
      </c>
      <c r="O226" s="167">
        <f t="shared" ref="O226:O289" si="40">I226*$O$1</f>
        <v>0</v>
      </c>
      <c r="P226" s="167">
        <f t="shared" ref="P226:P289" si="41">J226*$P$1*0.825</f>
        <v>9834.3538499249935</v>
      </c>
      <c r="Q226" s="167">
        <f t="shared" ref="Q226:Q289" si="42">K226*$Q$1</f>
        <v>0</v>
      </c>
      <c r="R226" s="167">
        <f t="shared" ref="R226:R289" si="43">L226*$R$1</f>
        <v>0</v>
      </c>
      <c r="S226" s="167">
        <f t="shared" ref="S226:S289" si="44">M226*$S$1</f>
        <v>0</v>
      </c>
      <c r="T226" s="167">
        <f t="shared" ref="T226:T289" si="45">SUM(N226:Q226)</f>
        <v>9834.3538499249935</v>
      </c>
      <c r="U226" s="170">
        <f t="shared" ref="U226:U289" si="46">T226/E226</f>
        <v>0.82198104596333554</v>
      </c>
    </row>
    <row r="227" spans="1:21">
      <c r="A227" s="80" t="s">
        <v>77</v>
      </c>
      <c r="B227" s="145" t="s">
        <v>350</v>
      </c>
      <c r="C227" s="145" t="s">
        <v>362</v>
      </c>
      <c r="D227" s="81" t="s">
        <v>30</v>
      </c>
      <c r="E227" s="141">
        <v>43261.874000000033</v>
      </c>
      <c r="F227" s="142">
        <f t="shared" si="37"/>
        <v>3.1769490708900117E-4</v>
      </c>
      <c r="G227" s="142">
        <f t="shared" si="38"/>
        <v>3.9702662828328336E-2</v>
      </c>
      <c r="H227" s="140">
        <v>0</v>
      </c>
      <c r="I227" s="140">
        <v>0</v>
      </c>
      <c r="J227" s="140">
        <v>11827.167999999996</v>
      </c>
      <c r="K227" s="140">
        <v>0</v>
      </c>
      <c r="L227" s="138"/>
      <c r="M227" s="138"/>
      <c r="N227" s="167">
        <f t="shared" si="39"/>
        <v>0</v>
      </c>
      <c r="O227" s="167">
        <f t="shared" si="40"/>
        <v>0</v>
      </c>
      <c r="P227" s="167">
        <f t="shared" si="41"/>
        <v>36795.20668559998</v>
      </c>
      <c r="Q227" s="167">
        <f t="shared" si="42"/>
        <v>0</v>
      </c>
      <c r="R227" s="167">
        <f t="shared" si="43"/>
        <v>0</v>
      </c>
      <c r="S227" s="167">
        <f t="shared" si="44"/>
        <v>0</v>
      </c>
      <c r="T227" s="167">
        <f t="shared" si="45"/>
        <v>36795.20668559998</v>
      </c>
      <c r="U227" s="170">
        <f t="shared" si="46"/>
        <v>0.85052271858588357</v>
      </c>
    </row>
    <row r="228" spans="1:21">
      <c r="A228" s="80" t="s">
        <v>78</v>
      </c>
      <c r="B228" s="145" t="s">
        <v>350</v>
      </c>
      <c r="C228" s="145" t="s">
        <v>354</v>
      </c>
      <c r="D228" s="126" t="s">
        <v>305</v>
      </c>
      <c r="E228" s="141">
        <v>110513.70269127998</v>
      </c>
      <c r="F228" s="142">
        <f t="shared" si="37"/>
        <v>8.1156078695452868E-4</v>
      </c>
      <c r="G228" s="142">
        <f t="shared" si="38"/>
        <v>4.0514223615282868E-2</v>
      </c>
      <c r="H228" s="140">
        <v>34607.296999999991</v>
      </c>
      <c r="I228" s="140">
        <v>0</v>
      </c>
      <c r="J228" s="140">
        <v>0</v>
      </c>
      <c r="K228" s="140">
        <v>0</v>
      </c>
      <c r="L228" s="138"/>
      <c r="M228" s="138"/>
      <c r="N228" s="167">
        <f t="shared" si="39"/>
        <v>108217.01771899997</v>
      </c>
      <c r="O228" s="167">
        <f t="shared" si="40"/>
        <v>0</v>
      </c>
      <c r="P228" s="167">
        <f t="shared" si="41"/>
        <v>0</v>
      </c>
      <c r="Q228" s="167">
        <f t="shared" si="42"/>
        <v>0</v>
      </c>
      <c r="R228" s="167">
        <f t="shared" si="43"/>
        <v>0</v>
      </c>
      <c r="S228" s="167">
        <f t="shared" si="44"/>
        <v>0</v>
      </c>
      <c r="T228" s="167">
        <f t="shared" si="45"/>
        <v>108217.01771899997</v>
      </c>
      <c r="U228" s="170">
        <f t="shared" si="46"/>
        <v>0.97921809769874602</v>
      </c>
    </row>
    <row r="229" spans="1:21">
      <c r="A229" s="80" t="s">
        <v>79</v>
      </c>
      <c r="B229" s="145" t="s">
        <v>350</v>
      </c>
      <c r="C229" s="145" t="s">
        <v>354</v>
      </c>
      <c r="D229" s="126" t="s">
        <v>306</v>
      </c>
      <c r="E229" s="141">
        <v>40711.05030859301</v>
      </c>
      <c r="F229" s="142">
        <f t="shared" si="37"/>
        <v>2.9896285457454058E-4</v>
      </c>
      <c r="G229" s="142">
        <f t="shared" si="38"/>
        <v>4.0813186469857411E-2</v>
      </c>
      <c r="H229" s="140">
        <v>14015.220000000001</v>
      </c>
      <c r="I229" s="140">
        <v>0</v>
      </c>
      <c r="J229" s="140">
        <v>0</v>
      </c>
      <c r="K229" s="140">
        <v>0</v>
      </c>
      <c r="L229" s="138"/>
      <c r="M229" s="138"/>
      <c r="N229" s="167">
        <f t="shared" si="39"/>
        <v>43825.592940000002</v>
      </c>
      <c r="O229" s="167">
        <f t="shared" si="40"/>
        <v>0</v>
      </c>
      <c r="P229" s="167">
        <f t="shared" si="41"/>
        <v>0</v>
      </c>
      <c r="Q229" s="167">
        <f t="shared" si="42"/>
        <v>0</v>
      </c>
      <c r="R229" s="167">
        <f t="shared" si="43"/>
        <v>0</v>
      </c>
      <c r="S229" s="167">
        <f t="shared" si="44"/>
        <v>0</v>
      </c>
      <c r="T229" s="167">
        <f t="shared" si="45"/>
        <v>43825.592940000002</v>
      </c>
      <c r="U229" s="170">
        <f t="shared" si="46"/>
        <v>1.0765036177597609</v>
      </c>
    </row>
    <row r="230" spans="1:21">
      <c r="A230" s="80" t="s">
        <v>80</v>
      </c>
      <c r="B230" s="145" t="s">
        <v>350</v>
      </c>
      <c r="C230" s="145" t="s">
        <v>354</v>
      </c>
      <c r="D230" s="81" t="s">
        <v>25</v>
      </c>
      <c r="E230" s="141">
        <v>2420.4650000000001</v>
      </c>
      <c r="F230" s="142">
        <f t="shared" si="37"/>
        <v>1.7774759440314088E-5</v>
      </c>
      <c r="G230" s="142">
        <f t="shared" si="38"/>
        <v>4.0830961229297726E-2</v>
      </c>
      <c r="H230" s="140">
        <v>0</v>
      </c>
      <c r="I230" s="140">
        <v>0</v>
      </c>
      <c r="J230" s="140">
        <v>655.89399999999978</v>
      </c>
      <c r="K230" s="140">
        <v>0</v>
      </c>
      <c r="L230" s="138"/>
      <c r="M230" s="138"/>
      <c r="N230" s="167">
        <f t="shared" si="39"/>
        <v>0</v>
      </c>
      <c r="O230" s="167">
        <f t="shared" si="40"/>
        <v>0</v>
      </c>
      <c r="P230" s="167">
        <f t="shared" si="41"/>
        <v>2040.5354260499994</v>
      </c>
      <c r="Q230" s="167">
        <f t="shared" si="42"/>
        <v>0</v>
      </c>
      <c r="R230" s="167">
        <f t="shared" si="43"/>
        <v>0</v>
      </c>
      <c r="S230" s="167">
        <f t="shared" si="44"/>
        <v>0</v>
      </c>
      <c r="T230" s="167">
        <f t="shared" si="45"/>
        <v>2040.5354260499994</v>
      </c>
      <c r="U230" s="170">
        <f t="shared" si="46"/>
        <v>0.8430344690173166</v>
      </c>
    </row>
    <row r="231" spans="1:21">
      <c r="A231" s="80" t="s">
        <v>22</v>
      </c>
      <c r="B231" s="145" t="s">
        <v>350</v>
      </c>
      <c r="C231" s="145" t="s">
        <v>356</v>
      </c>
      <c r="D231" s="126" t="s">
        <v>304</v>
      </c>
      <c r="E231" s="141">
        <v>443562.12200000009</v>
      </c>
      <c r="F231" s="142">
        <f t="shared" si="37"/>
        <v>3.2573121343978328E-3</v>
      </c>
      <c r="G231" s="142">
        <f t="shared" si="38"/>
        <v>4.4088273363695557E-2</v>
      </c>
      <c r="H231" s="140">
        <v>0</v>
      </c>
      <c r="I231" s="140">
        <v>111239.59500000016</v>
      </c>
      <c r="J231" s="140">
        <v>0</v>
      </c>
      <c r="K231" s="140">
        <v>0</v>
      </c>
      <c r="L231" s="138"/>
      <c r="M231" s="138"/>
      <c r="N231" s="167">
        <f t="shared" si="39"/>
        <v>0</v>
      </c>
      <c r="O231" s="167">
        <f t="shared" si="40"/>
        <v>215359.85592000029</v>
      </c>
      <c r="P231" s="167">
        <f t="shared" si="41"/>
        <v>0</v>
      </c>
      <c r="Q231" s="167">
        <f t="shared" si="42"/>
        <v>0</v>
      </c>
      <c r="R231" s="167">
        <f t="shared" si="43"/>
        <v>0</v>
      </c>
      <c r="S231" s="167">
        <f t="shared" si="44"/>
        <v>0</v>
      </c>
      <c r="T231" s="167">
        <f t="shared" si="45"/>
        <v>215359.85592000029</v>
      </c>
      <c r="U231" s="170">
        <f t="shared" si="46"/>
        <v>0.48552354955142057</v>
      </c>
    </row>
    <row r="232" spans="1:21" ht="25.5">
      <c r="A232" s="83" t="s">
        <v>35</v>
      </c>
      <c r="B232" s="145" t="s">
        <v>350</v>
      </c>
      <c r="C232" s="145" t="s">
        <v>356</v>
      </c>
      <c r="D232" s="80" t="s">
        <v>325</v>
      </c>
      <c r="E232" s="141">
        <v>11259</v>
      </c>
      <c r="F232" s="142">
        <f t="shared" si="37"/>
        <v>8.2680814033045846E-5</v>
      </c>
      <c r="G232" s="142">
        <f t="shared" si="38"/>
        <v>4.4170954177728601E-2</v>
      </c>
      <c r="H232" s="140"/>
      <c r="I232" s="140"/>
      <c r="J232" s="140"/>
      <c r="K232" s="140"/>
      <c r="L232" s="138"/>
      <c r="M232" s="138"/>
      <c r="N232" s="167">
        <f t="shared" si="39"/>
        <v>0</v>
      </c>
      <c r="O232" s="167">
        <f t="shared" si="40"/>
        <v>0</v>
      </c>
      <c r="P232" s="167">
        <f t="shared" si="41"/>
        <v>0</v>
      </c>
      <c r="Q232" s="167">
        <f t="shared" si="42"/>
        <v>0</v>
      </c>
      <c r="R232" s="167">
        <f t="shared" si="43"/>
        <v>0</v>
      </c>
      <c r="S232" s="167">
        <f t="shared" si="44"/>
        <v>0</v>
      </c>
      <c r="T232" s="167">
        <f t="shared" si="45"/>
        <v>0</v>
      </c>
      <c r="U232" s="170">
        <f t="shared" si="46"/>
        <v>0</v>
      </c>
    </row>
    <row r="233" spans="1:21">
      <c r="A233" s="80" t="s">
        <v>81</v>
      </c>
      <c r="B233" s="145" t="s">
        <v>350</v>
      </c>
      <c r="C233" s="145" t="s">
        <v>358</v>
      </c>
      <c r="D233" s="81" t="s">
        <v>33</v>
      </c>
      <c r="E233" s="141">
        <v>15917.540999999997</v>
      </c>
      <c r="F233" s="142">
        <f t="shared" si="37"/>
        <v>1.1689095366234855E-4</v>
      </c>
      <c r="G233" s="142">
        <f t="shared" si="38"/>
        <v>4.4287845131390953E-2</v>
      </c>
      <c r="H233" s="140">
        <v>0</v>
      </c>
      <c r="I233" s="140">
        <v>0</v>
      </c>
      <c r="J233" s="140">
        <v>4139.2839999999997</v>
      </c>
      <c r="K233" s="140">
        <v>0</v>
      </c>
      <c r="L233" s="138"/>
      <c r="M233" s="138"/>
      <c r="N233" s="167">
        <f t="shared" si="39"/>
        <v>0</v>
      </c>
      <c r="O233" s="167">
        <f t="shared" si="40"/>
        <v>0</v>
      </c>
      <c r="P233" s="167">
        <f t="shared" si="41"/>
        <v>12877.622970299997</v>
      </c>
      <c r="Q233" s="167">
        <f t="shared" si="42"/>
        <v>0</v>
      </c>
      <c r="R233" s="167">
        <f t="shared" si="43"/>
        <v>0</v>
      </c>
      <c r="S233" s="167">
        <f t="shared" si="44"/>
        <v>0</v>
      </c>
      <c r="T233" s="167">
        <f t="shared" si="45"/>
        <v>12877.622970299997</v>
      </c>
      <c r="U233" s="170">
        <f t="shared" si="46"/>
        <v>0.80902087642180409</v>
      </c>
    </row>
    <row r="234" spans="1:21">
      <c r="A234" s="80" t="s">
        <v>82</v>
      </c>
      <c r="B234" s="145" t="s">
        <v>350</v>
      </c>
      <c r="C234" s="145" t="s">
        <v>363</v>
      </c>
      <c r="D234" s="81" t="s">
        <v>34</v>
      </c>
      <c r="E234" s="141">
        <v>20371.996999999996</v>
      </c>
      <c r="F234" s="142">
        <f t="shared" si="37"/>
        <v>1.4960238879463251E-4</v>
      </c>
      <c r="G234" s="142">
        <f t="shared" si="38"/>
        <v>4.4437447520185587E-2</v>
      </c>
      <c r="H234" s="140">
        <v>0</v>
      </c>
      <c r="I234" s="140">
        <v>0</v>
      </c>
      <c r="J234" s="140">
        <v>5334.1110000000017</v>
      </c>
      <c r="K234" s="140">
        <v>0</v>
      </c>
      <c r="L234" s="138"/>
      <c r="M234" s="138"/>
      <c r="N234" s="167">
        <f t="shared" si="39"/>
        <v>0</v>
      </c>
      <c r="O234" s="167">
        <f t="shared" si="40"/>
        <v>0</v>
      </c>
      <c r="P234" s="167">
        <f t="shared" si="41"/>
        <v>16594.819379325003</v>
      </c>
      <c r="Q234" s="167">
        <f t="shared" si="42"/>
        <v>0</v>
      </c>
      <c r="R234" s="167">
        <f t="shared" si="43"/>
        <v>0</v>
      </c>
      <c r="S234" s="167">
        <f t="shared" si="44"/>
        <v>0</v>
      </c>
      <c r="T234" s="167">
        <f t="shared" si="45"/>
        <v>16594.819379325003</v>
      </c>
      <c r="U234" s="170">
        <f t="shared" si="46"/>
        <v>0.81458972231956472</v>
      </c>
    </row>
    <row r="235" spans="1:21">
      <c r="A235" s="80" t="s">
        <v>83</v>
      </c>
      <c r="B235" s="145" t="s">
        <v>350</v>
      </c>
      <c r="C235" s="145" t="s">
        <v>364</v>
      </c>
      <c r="D235" s="81" t="s">
        <v>23</v>
      </c>
      <c r="E235" s="141">
        <v>10982.477000000003</v>
      </c>
      <c r="F235" s="142">
        <f t="shared" si="37"/>
        <v>8.0650158847073755E-5</v>
      </c>
      <c r="G235" s="142">
        <f t="shared" si="38"/>
        <v>4.4518097679032663E-2</v>
      </c>
      <c r="H235" s="140">
        <v>0</v>
      </c>
      <c r="I235" s="140">
        <v>0</v>
      </c>
      <c r="J235" s="140">
        <v>2765.4389999999971</v>
      </c>
      <c r="K235" s="140">
        <v>0</v>
      </c>
      <c r="L235" s="138"/>
      <c r="M235" s="138"/>
      <c r="N235" s="167">
        <f t="shared" si="39"/>
        <v>0</v>
      </c>
      <c r="O235" s="167">
        <f t="shared" si="40"/>
        <v>0</v>
      </c>
      <c r="P235" s="167">
        <f t="shared" si="41"/>
        <v>8603.4881369249906</v>
      </c>
      <c r="Q235" s="167">
        <f t="shared" si="42"/>
        <v>0</v>
      </c>
      <c r="R235" s="167">
        <f t="shared" si="43"/>
        <v>0</v>
      </c>
      <c r="S235" s="167">
        <f t="shared" si="44"/>
        <v>0</v>
      </c>
      <c r="T235" s="167">
        <f t="shared" si="45"/>
        <v>8603.4881369249906</v>
      </c>
      <c r="U235" s="170">
        <f t="shared" si="46"/>
        <v>0.78338321463591398</v>
      </c>
    </row>
    <row r="236" spans="1:21">
      <c r="A236" s="80" t="s">
        <v>84</v>
      </c>
      <c r="B236" s="145" t="s">
        <v>350</v>
      </c>
      <c r="C236" s="145" t="s">
        <v>353</v>
      </c>
      <c r="D236" s="81" t="s">
        <v>31</v>
      </c>
      <c r="E236" s="141">
        <v>4950.9840000000022</v>
      </c>
      <c r="F236" s="142">
        <f t="shared" si="37"/>
        <v>3.63577038266796E-5</v>
      </c>
      <c r="G236" s="142">
        <f t="shared" si="38"/>
        <v>4.4554455382859341E-2</v>
      </c>
      <c r="H236" s="140">
        <v>0</v>
      </c>
      <c r="I236" s="140">
        <v>0</v>
      </c>
      <c r="J236" s="140">
        <v>1336.0360000000003</v>
      </c>
      <c r="K236" s="140">
        <v>0</v>
      </c>
      <c r="L236" s="138"/>
      <c r="M236" s="138"/>
      <c r="N236" s="167">
        <f t="shared" si="39"/>
        <v>0</v>
      </c>
      <c r="O236" s="167">
        <f t="shared" si="40"/>
        <v>0</v>
      </c>
      <c r="P236" s="167">
        <f t="shared" si="41"/>
        <v>4156.5081987000003</v>
      </c>
      <c r="Q236" s="167">
        <f t="shared" si="42"/>
        <v>0</v>
      </c>
      <c r="R236" s="167">
        <f t="shared" si="43"/>
        <v>0</v>
      </c>
      <c r="S236" s="167">
        <f t="shared" si="44"/>
        <v>0</v>
      </c>
      <c r="T236" s="167">
        <f t="shared" si="45"/>
        <v>4156.5081987000003</v>
      </c>
      <c r="U236" s="170">
        <f t="shared" si="46"/>
        <v>0.83953173726677333</v>
      </c>
    </row>
    <row r="237" spans="1:21">
      <c r="A237" s="80" t="s">
        <v>21</v>
      </c>
      <c r="B237" s="145" t="s">
        <v>350</v>
      </c>
      <c r="C237" s="145" t="s">
        <v>353</v>
      </c>
      <c r="D237" s="81" t="s">
        <v>235</v>
      </c>
      <c r="E237" s="141">
        <v>5435839</v>
      </c>
      <c r="F237" s="142">
        <f t="shared" ref="F237:F295" si="47">E237/$G$297</f>
        <v>3.9918251485263158E-2</v>
      </c>
      <c r="G237" s="142">
        <f t="shared" ref="G237:G295" si="48">F237+G236</f>
        <v>8.4472706868122499E-2</v>
      </c>
      <c r="H237" s="140">
        <v>0</v>
      </c>
      <c r="I237" s="165">
        <v>656686.69799999986</v>
      </c>
      <c r="J237" s="165">
        <v>385539.88199999987</v>
      </c>
      <c r="K237" s="140">
        <v>0</v>
      </c>
      <c r="L237" s="138"/>
      <c r="M237" s="138"/>
      <c r="N237" s="167">
        <f t="shared" si="39"/>
        <v>0</v>
      </c>
      <c r="O237" s="167">
        <f t="shared" si="40"/>
        <v>1271345.4473279996</v>
      </c>
      <c r="P237" s="167">
        <f t="shared" si="41"/>
        <v>1199443.4883931496</v>
      </c>
      <c r="Q237" s="167">
        <f t="shared" si="42"/>
        <v>0</v>
      </c>
      <c r="R237" s="167">
        <f t="shared" si="43"/>
        <v>0</v>
      </c>
      <c r="S237" s="167">
        <f t="shared" si="44"/>
        <v>0</v>
      </c>
      <c r="T237" s="167">
        <f t="shared" si="45"/>
        <v>2470788.9357211492</v>
      </c>
      <c r="U237" s="170">
        <f t="shared" si="46"/>
        <v>0.45453681312510347</v>
      </c>
    </row>
    <row r="238" spans="1:21">
      <c r="A238" s="80" t="s">
        <v>85</v>
      </c>
      <c r="B238" s="145" t="s">
        <v>350</v>
      </c>
      <c r="C238" s="145" t="s">
        <v>359</v>
      </c>
      <c r="D238" s="81" t="s">
        <v>29</v>
      </c>
      <c r="E238" s="141">
        <v>31485.372000000025</v>
      </c>
      <c r="F238" s="142">
        <f t="shared" si="47"/>
        <v>2.3121380114515239E-4</v>
      </c>
      <c r="G238" s="142">
        <f t="shared" si="48"/>
        <v>8.4703920669267657E-2</v>
      </c>
      <c r="H238" s="140">
        <v>0</v>
      </c>
      <c r="I238" s="140">
        <v>0</v>
      </c>
      <c r="J238" s="140">
        <v>8747.9570000000094</v>
      </c>
      <c r="K238" s="140">
        <v>0</v>
      </c>
      <c r="L238" s="138"/>
      <c r="M238" s="138"/>
      <c r="N238" s="167">
        <f t="shared" si="39"/>
        <v>0</v>
      </c>
      <c r="O238" s="167">
        <f t="shared" si="40"/>
        <v>0</v>
      </c>
      <c r="P238" s="167">
        <f t="shared" si="41"/>
        <v>27215.550323775031</v>
      </c>
      <c r="Q238" s="167">
        <f t="shared" si="42"/>
        <v>0</v>
      </c>
      <c r="R238" s="167">
        <f t="shared" si="43"/>
        <v>0</v>
      </c>
      <c r="S238" s="167">
        <f t="shared" si="44"/>
        <v>0</v>
      </c>
      <c r="T238" s="167">
        <f t="shared" si="45"/>
        <v>27215.550323775031</v>
      </c>
      <c r="U238" s="170">
        <f t="shared" si="46"/>
        <v>0.86438712948270102</v>
      </c>
    </row>
    <row r="239" spans="1:21">
      <c r="A239" s="80" t="s">
        <v>20</v>
      </c>
      <c r="B239" s="145" t="s">
        <v>350</v>
      </c>
      <c r="C239" s="145" t="s">
        <v>359</v>
      </c>
      <c r="D239" s="81" t="s">
        <v>314</v>
      </c>
      <c r="E239" s="141">
        <v>5589678</v>
      </c>
      <c r="F239" s="142">
        <f t="shared" si="47"/>
        <v>4.1047972930331966E-2</v>
      </c>
      <c r="G239" s="142">
        <f t="shared" si="48"/>
        <v>0.12575189359959962</v>
      </c>
      <c r="H239" s="140">
        <v>0</v>
      </c>
      <c r="I239" s="165">
        <v>852388.12699999963</v>
      </c>
      <c r="J239" s="165">
        <v>209195.52299999996</v>
      </c>
      <c r="K239" s="140">
        <v>0</v>
      </c>
      <c r="L239" s="138"/>
      <c r="M239" s="138"/>
      <c r="N239" s="167">
        <f t="shared" si="39"/>
        <v>0</v>
      </c>
      <c r="O239" s="167">
        <f t="shared" si="40"/>
        <v>1650223.4138719991</v>
      </c>
      <c r="P239" s="167">
        <f t="shared" si="41"/>
        <v>650822.9617172248</v>
      </c>
      <c r="Q239" s="167">
        <f t="shared" si="42"/>
        <v>0</v>
      </c>
      <c r="R239" s="167">
        <f t="shared" si="43"/>
        <v>0</v>
      </c>
      <c r="S239" s="167">
        <f t="shared" si="44"/>
        <v>0</v>
      </c>
      <c r="T239" s="167">
        <f t="shared" si="45"/>
        <v>2301046.375589224</v>
      </c>
      <c r="U239" s="170">
        <f t="shared" si="46"/>
        <v>0.41165991593598489</v>
      </c>
    </row>
    <row r="240" spans="1:21">
      <c r="A240" s="82" t="s">
        <v>87</v>
      </c>
      <c r="B240" s="139" t="s">
        <v>351</v>
      </c>
      <c r="C240" s="139" t="s">
        <v>361</v>
      </c>
      <c r="D240" s="81" t="s">
        <v>88</v>
      </c>
      <c r="E240" s="141">
        <v>15894.128000000001</v>
      </c>
      <c r="F240" s="142">
        <f t="shared" si="47"/>
        <v>1.167190195741564E-4</v>
      </c>
      <c r="G240" s="142">
        <f t="shared" si="48"/>
        <v>0.12586861261917379</v>
      </c>
      <c r="H240" s="140">
        <v>0</v>
      </c>
      <c r="I240" s="140">
        <v>0</v>
      </c>
      <c r="J240" s="140">
        <v>4419.4360000000024</v>
      </c>
      <c r="K240" s="140">
        <v>0</v>
      </c>
      <c r="L240" s="138"/>
      <c r="M240" s="138"/>
      <c r="N240" s="167">
        <f t="shared" si="39"/>
        <v>0</v>
      </c>
      <c r="O240" s="167">
        <f t="shared" si="40"/>
        <v>0</v>
      </c>
      <c r="P240" s="167">
        <f t="shared" si="41"/>
        <v>13749.196853700007</v>
      </c>
      <c r="Q240" s="167">
        <f t="shared" si="42"/>
        <v>0</v>
      </c>
      <c r="R240" s="167">
        <f t="shared" si="43"/>
        <v>0</v>
      </c>
      <c r="S240" s="167">
        <f t="shared" si="44"/>
        <v>0</v>
      </c>
      <c r="T240" s="167">
        <f t="shared" si="45"/>
        <v>13749.196853700007</v>
      </c>
      <c r="U240" s="170">
        <f t="shared" si="46"/>
        <v>0.8650488314741146</v>
      </c>
    </row>
    <row r="241" spans="1:21">
      <c r="A241" s="82" t="s">
        <v>89</v>
      </c>
      <c r="B241" s="139" t="s">
        <v>351</v>
      </c>
      <c r="C241" s="139" t="s">
        <v>361</v>
      </c>
      <c r="D241" s="81" t="s">
        <v>90</v>
      </c>
      <c r="E241" s="141">
        <v>17924.390801185986</v>
      </c>
      <c r="F241" s="142">
        <f t="shared" si="47"/>
        <v>1.3162831712305677E-4</v>
      </c>
      <c r="G241" s="142">
        <f t="shared" si="48"/>
        <v>0.12600024093629683</v>
      </c>
      <c r="H241" s="140">
        <v>0</v>
      </c>
      <c r="I241" s="140">
        <v>5917.2359999999999</v>
      </c>
      <c r="J241" s="140">
        <v>0</v>
      </c>
      <c r="K241" s="140">
        <v>0</v>
      </c>
      <c r="L241" s="138"/>
      <c r="M241" s="138"/>
      <c r="N241" s="167">
        <f t="shared" si="39"/>
        <v>0</v>
      </c>
      <c r="O241" s="167">
        <f t="shared" si="40"/>
        <v>11455.768896</v>
      </c>
      <c r="P241" s="167">
        <f t="shared" si="41"/>
        <v>0</v>
      </c>
      <c r="Q241" s="167">
        <f t="shared" si="42"/>
        <v>0</v>
      </c>
      <c r="R241" s="167">
        <f t="shared" si="43"/>
        <v>0</v>
      </c>
      <c r="S241" s="167">
        <f t="shared" si="44"/>
        <v>0</v>
      </c>
      <c r="T241" s="167">
        <f t="shared" si="45"/>
        <v>11455.768896</v>
      </c>
      <c r="U241" s="170">
        <f t="shared" si="46"/>
        <v>0.63911622007493929</v>
      </c>
    </row>
    <row r="242" spans="1:21">
      <c r="A242" s="82" t="s">
        <v>89</v>
      </c>
      <c r="B242" s="139" t="s">
        <v>351</v>
      </c>
      <c r="C242" s="139" t="s">
        <v>361</v>
      </c>
      <c r="D242" s="81" t="s">
        <v>91</v>
      </c>
      <c r="E242" s="141">
        <v>18196.127314489</v>
      </c>
      <c r="F242" s="142">
        <f t="shared" si="47"/>
        <v>1.3362382259622443E-4</v>
      </c>
      <c r="G242" s="142">
        <f t="shared" si="48"/>
        <v>0.12613386475889304</v>
      </c>
      <c r="H242" s="140">
        <v>0</v>
      </c>
      <c r="I242" s="140">
        <v>5832.0159999999996</v>
      </c>
      <c r="J242" s="140">
        <v>0</v>
      </c>
      <c r="K242" s="140">
        <v>0</v>
      </c>
      <c r="L242" s="138"/>
      <c r="M242" s="138"/>
      <c r="N242" s="167">
        <f t="shared" si="39"/>
        <v>0</v>
      </c>
      <c r="O242" s="167">
        <f t="shared" si="40"/>
        <v>11290.782975999999</v>
      </c>
      <c r="P242" s="167">
        <f t="shared" si="41"/>
        <v>0</v>
      </c>
      <c r="Q242" s="167">
        <f t="shared" si="42"/>
        <v>0</v>
      </c>
      <c r="R242" s="167">
        <f t="shared" si="43"/>
        <v>0</v>
      </c>
      <c r="S242" s="167">
        <f t="shared" si="44"/>
        <v>0</v>
      </c>
      <c r="T242" s="167">
        <f t="shared" si="45"/>
        <v>11290.782975999999</v>
      </c>
      <c r="U242" s="170">
        <f t="shared" si="46"/>
        <v>0.62050472503616227</v>
      </c>
    </row>
    <row r="243" spans="1:21">
      <c r="A243" s="82" t="s">
        <v>92</v>
      </c>
      <c r="B243" s="139" t="s">
        <v>351</v>
      </c>
      <c r="C243" s="139" t="s">
        <v>361</v>
      </c>
      <c r="D243" s="81" t="s">
        <v>93</v>
      </c>
      <c r="E243" s="141">
        <v>139129.10600000006</v>
      </c>
      <c r="F243" s="142">
        <f t="shared" si="47"/>
        <v>1.0216988844275626E-3</v>
      </c>
      <c r="G243" s="142">
        <f t="shared" si="48"/>
        <v>0.12715556364332062</v>
      </c>
      <c r="H243" s="140">
        <v>0</v>
      </c>
      <c r="I243" s="140">
        <v>41039.135999999991</v>
      </c>
      <c r="J243" s="140">
        <v>0</v>
      </c>
      <c r="K243" s="140">
        <v>0</v>
      </c>
      <c r="L243" s="138"/>
      <c r="M243" s="138"/>
      <c r="N243" s="167">
        <f t="shared" si="39"/>
        <v>0</v>
      </c>
      <c r="O243" s="167">
        <f t="shared" si="40"/>
        <v>79451.767295999976</v>
      </c>
      <c r="P243" s="167">
        <f t="shared" si="41"/>
        <v>0</v>
      </c>
      <c r="Q243" s="167">
        <f t="shared" si="42"/>
        <v>0</v>
      </c>
      <c r="R243" s="167">
        <f t="shared" si="43"/>
        <v>0</v>
      </c>
      <c r="S243" s="167">
        <f t="shared" si="44"/>
        <v>0</v>
      </c>
      <c r="T243" s="167">
        <f t="shared" si="45"/>
        <v>79451.767295999976</v>
      </c>
      <c r="U243" s="170">
        <f t="shared" si="46"/>
        <v>0.57106503146796572</v>
      </c>
    </row>
    <row r="244" spans="1:21">
      <c r="A244" s="82" t="s">
        <v>94</v>
      </c>
      <c r="B244" s="139" t="s">
        <v>351</v>
      </c>
      <c r="C244" s="139" t="s">
        <v>361</v>
      </c>
      <c r="D244" s="81" t="s">
        <v>95</v>
      </c>
      <c r="E244" s="141">
        <v>38730.253656545996</v>
      </c>
      <c r="F244" s="142">
        <f t="shared" si="47"/>
        <v>2.8441681321872045E-4</v>
      </c>
      <c r="G244" s="142">
        <f t="shared" si="48"/>
        <v>0.12743998045653934</v>
      </c>
      <c r="H244" s="140">
        <v>0</v>
      </c>
      <c r="I244" s="140">
        <v>11992.878000000006</v>
      </c>
      <c r="J244" s="140">
        <v>0</v>
      </c>
      <c r="K244" s="140">
        <v>0</v>
      </c>
      <c r="L244" s="138"/>
      <c r="M244" s="138"/>
      <c r="N244" s="167">
        <f t="shared" si="39"/>
        <v>0</v>
      </c>
      <c r="O244" s="167">
        <f t="shared" si="40"/>
        <v>23218.211808000011</v>
      </c>
      <c r="P244" s="167">
        <f t="shared" si="41"/>
        <v>0</v>
      </c>
      <c r="Q244" s="167">
        <f t="shared" si="42"/>
        <v>0</v>
      </c>
      <c r="R244" s="167">
        <f t="shared" si="43"/>
        <v>0</v>
      </c>
      <c r="S244" s="167">
        <f t="shared" si="44"/>
        <v>0</v>
      </c>
      <c r="T244" s="167">
        <f t="shared" si="45"/>
        <v>23218.211808000011</v>
      </c>
      <c r="U244" s="170">
        <f t="shared" si="46"/>
        <v>0.59948514703506939</v>
      </c>
    </row>
    <row r="245" spans="1:21">
      <c r="A245" s="82" t="s">
        <v>94</v>
      </c>
      <c r="B245" s="139" t="s">
        <v>351</v>
      </c>
      <c r="C245" s="139" t="s">
        <v>362</v>
      </c>
      <c r="D245" s="81" t="s">
        <v>96</v>
      </c>
      <c r="E245" s="141">
        <v>37442.573541954989</v>
      </c>
      <c r="F245" s="142">
        <f t="shared" si="47"/>
        <v>2.7496069455022857E-4</v>
      </c>
      <c r="G245" s="142">
        <f t="shared" si="48"/>
        <v>0.12771494115108958</v>
      </c>
      <c r="H245" s="140">
        <v>0</v>
      </c>
      <c r="I245" s="140">
        <v>11579.709000000004</v>
      </c>
      <c r="J245" s="140">
        <v>0</v>
      </c>
      <c r="K245" s="140">
        <v>0</v>
      </c>
      <c r="L245" s="138"/>
      <c r="M245" s="138"/>
      <c r="N245" s="167">
        <f t="shared" si="39"/>
        <v>0</v>
      </c>
      <c r="O245" s="167">
        <f t="shared" si="40"/>
        <v>22418.316624000006</v>
      </c>
      <c r="P245" s="167">
        <f t="shared" si="41"/>
        <v>0</v>
      </c>
      <c r="Q245" s="167">
        <f t="shared" si="42"/>
        <v>0</v>
      </c>
      <c r="R245" s="167">
        <f t="shared" si="43"/>
        <v>0</v>
      </c>
      <c r="S245" s="167">
        <f t="shared" si="44"/>
        <v>0</v>
      </c>
      <c r="T245" s="167">
        <f t="shared" si="45"/>
        <v>22418.316624000006</v>
      </c>
      <c r="U245" s="170">
        <f t="shared" si="46"/>
        <v>0.59873866840055567</v>
      </c>
    </row>
    <row r="246" spans="1:21">
      <c r="A246" s="82" t="s">
        <v>97</v>
      </c>
      <c r="B246" s="139" t="s">
        <v>351</v>
      </c>
      <c r="C246" s="139" t="s">
        <v>362</v>
      </c>
      <c r="D246" s="81" t="s">
        <v>98</v>
      </c>
      <c r="E246" s="141">
        <v>36670.611031977976</v>
      </c>
      <c r="F246" s="142">
        <f t="shared" si="47"/>
        <v>2.6929176402994321E-4</v>
      </c>
      <c r="G246" s="142">
        <f t="shared" si="48"/>
        <v>0.12798423291511954</v>
      </c>
      <c r="H246" s="140">
        <v>0</v>
      </c>
      <c r="I246" s="140">
        <v>11316.954000000009</v>
      </c>
      <c r="J246" s="140">
        <v>0</v>
      </c>
      <c r="K246" s="140">
        <v>0</v>
      </c>
      <c r="L246" s="138"/>
      <c r="M246" s="138"/>
      <c r="N246" s="167">
        <f t="shared" si="39"/>
        <v>0</v>
      </c>
      <c r="O246" s="167">
        <f t="shared" si="40"/>
        <v>21909.622944000017</v>
      </c>
      <c r="P246" s="167">
        <f t="shared" si="41"/>
        <v>0</v>
      </c>
      <c r="Q246" s="167">
        <f t="shared" si="42"/>
        <v>0</v>
      </c>
      <c r="R246" s="167">
        <f t="shared" si="43"/>
        <v>0</v>
      </c>
      <c r="S246" s="167">
        <f t="shared" si="44"/>
        <v>0</v>
      </c>
      <c r="T246" s="167">
        <f t="shared" si="45"/>
        <v>21909.622944000017</v>
      </c>
      <c r="U246" s="170">
        <f t="shared" si="46"/>
        <v>0.59747089910484741</v>
      </c>
    </row>
    <row r="247" spans="1:21">
      <c r="A247" s="82" t="s">
        <v>97</v>
      </c>
      <c r="B247" s="139" t="s">
        <v>351</v>
      </c>
      <c r="C247" s="139" t="s">
        <v>354</v>
      </c>
      <c r="D247" s="81" t="s">
        <v>99</v>
      </c>
      <c r="E247" s="141">
        <v>38189.06611160301</v>
      </c>
      <c r="F247" s="142">
        <f t="shared" si="47"/>
        <v>2.8044258577752392E-4</v>
      </c>
      <c r="G247" s="142">
        <f t="shared" si="48"/>
        <v>0.12826467550089707</v>
      </c>
      <c r="H247" s="140">
        <v>0</v>
      </c>
      <c r="I247" s="140">
        <v>11628.497000000003</v>
      </c>
      <c r="J247" s="140">
        <v>0</v>
      </c>
      <c r="K247" s="140">
        <v>0</v>
      </c>
      <c r="L247" s="138"/>
      <c r="M247" s="138"/>
      <c r="N247" s="167">
        <f t="shared" si="39"/>
        <v>0</v>
      </c>
      <c r="O247" s="167">
        <f t="shared" si="40"/>
        <v>22512.770192000004</v>
      </c>
      <c r="P247" s="167">
        <f t="shared" si="41"/>
        <v>0</v>
      </c>
      <c r="Q247" s="167">
        <f t="shared" si="42"/>
        <v>0</v>
      </c>
      <c r="R247" s="167">
        <f t="shared" si="43"/>
        <v>0</v>
      </c>
      <c r="S247" s="167">
        <f t="shared" si="44"/>
        <v>0</v>
      </c>
      <c r="T247" s="167">
        <f t="shared" si="45"/>
        <v>22512.770192000004</v>
      </c>
      <c r="U247" s="170">
        <f t="shared" si="46"/>
        <v>0.58950826726710481</v>
      </c>
    </row>
    <row r="248" spans="1:21">
      <c r="A248" s="82" t="s">
        <v>100</v>
      </c>
      <c r="B248" s="139" t="s">
        <v>351</v>
      </c>
      <c r="C248" s="139" t="s">
        <v>354</v>
      </c>
      <c r="D248" s="81" t="s">
        <v>101</v>
      </c>
      <c r="E248" s="141">
        <v>12843.706000000002</v>
      </c>
      <c r="F248" s="142">
        <f t="shared" si="47"/>
        <v>9.4318151459376075E-5</v>
      </c>
      <c r="G248" s="142">
        <f t="shared" si="48"/>
        <v>0.12835899365235645</v>
      </c>
      <c r="H248" s="140">
        <v>0</v>
      </c>
      <c r="I248" s="140">
        <v>0</v>
      </c>
      <c r="J248" s="140">
        <v>3436.329999999999</v>
      </c>
      <c r="K248" s="140">
        <v>0</v>
      </c>
      <c r="L248" s="138"/>
      <c r="M248" s="138"/>
      <c r="N248" s="167">
        <f t="shared" si="39"/>
        <v>0</v>
      </c>
      <c r="O248" s="167">
        <f t="shared" si="40"/>
        <v>0</v>
      </c>
      <c r="P248" s="167">
        <f t="shared" si="41"/>
        <v>10690.680354749997</v>
      </c>
      <c r="Q248" s="167">
        <f t="shared" si="42"/>
        <v>0</v>
      </c>
      <c r="R248" s="167">
        <f t="shared" si="43"/>
        <v>0</v>
      </c>
      <c r="S248" s="167">
        <f t="shared" si="44"/>
        <v>0</v>
      </c>
      <c r="T248" s="167">
        <f t="shared" si="45"/>
        <v>10690.680354749997</v>
      </c>
      <c r="U248" s="170">
        <f t="shared" si="46"/>
        <v>0.83236725869854034</v>
      </c>
    </row>
    <row r="249" spans="1:21">
      <c r="A249" s="82" t="s">
        <v>397</v>
      </c>
      <c r="B249" s="139" t="s">
        <v>351</v>
      </c>
      <c r="C249" s="139" t="s">
        <v>354</v>
      </c>
      <c r="D249" s="81" t="s">
        <v>327</v>
      </c>
      <c r="E249" s="141">
        <v>43935</v>
      </c>
      <c r="F249" s="142">
        <f t="shared" si="47"/>
        <v>3.2263802864747039E-4</v>
      </c>
      <c r="G249" s="142">
        <f t="shared" si="48"/>
        <v>0.12868163168100391</v>
      </c>
      <c r="H249" s="140">
        <v>0</v>
      </c>
      <c r="I249" s="140">
        <v>0</v>
      </c>
      <c r="J249" s="140">
        <v>0</v>
      </c>
      <c r="K249" s="140">
        <v>0</v>
      </c>
      <c r="L249" s="138"/>
      <c r="M249" s="138"/>
      <c r="N249" s="167">
        <f t="shared" si="39"/>
        <v>0</v>
      </c>
      <c r="O249" s="167">
        <f t="shared" si="40"/>
        <v>0</v>
      </c>
      <c r="P249" s="167">
        <f t="shared" si="41"/>
        <v>0</v>
      </c>
      <c r="Q249" s="167">
        <f t="shared" si="42"/>
        <v>0</v>
      </c>
      <c r="R249" s="167">
        <f t="shared" si="43"/>
        <v>0</v>
      </c>
      <c r="S249" s="167">
        <f t="shared" si="44"/>
        <v>0</v>
      </c>
      <c r="T249" s="167">
        <f t="shared" si="45"/>
        <v>0</v>
      </c>
      <c r="U249" s="170">
        <f t="shared" si="46"/>
        <v>0</v>
      </c>
    </row>
    <row r="250" spans="1:21">
      <c r="A250" s="82" t="s">
        <v>103</v>
      </c>
      <c r="B250" s="139" t="s">
        <v>351</v>
      </c>
      <c r="C250" s="139" t="s">
        <v>356</v>
      </c>
      <c r="D250" s="81" t="s">
        <v>236</v>
      </c>
      <c r="E250" s="141">
        <v>5135202</v>
      </c>
      <c r="F250" s="142">
        <f t="shared" si="47"/>
        <v>3.7710514395961015E-2</v>
      </c>
      <c r="G250" s="142">
        <f t="shared" si="48"/>
        <v>0.16639214607696493</v>
      </c>
      <c r="H250" s="140">
        <v>0</v>
      </c>
      <c r="I250" s="165">
        <v>919842.14399999974</v>
      </c>
      <c r="J250" s="140">
        <v>0</v>
      </c>
      <c r="K250" s="140">
        <v>0</v>
      </c>
      <c r="L250" s="138"/>
      <c r="M250" s="138"/>
      <c r="N250" s="167">
        <f t="shared" si="39"/>
        <v>0</v>
      </c>
      <c r="O250" s="167">
        <f t="shared" si="40"/>
        <v>1780814.3907839993</v>
      </c>
      <c r="P250" s="167">
        <f t="shared" si="41"/>
        <v>0</v>
      </c>
      <c r="Q250" s="167">
        <f t="shared" si="42"/>
        <v>0</v>
      </c>
      <c r="R250" s="167">
        <f t="shared" si="43"/>
        <v>0</v>
      </c>
      <c r="S250" s="167">
        <f t="shared" si="44"/>
        <v>0</v>
      </c>
      <c r="T250" s="167">
        <f t="shared" si="45"/>
        <v>1780814.3907839993</v>
      </c>
      <c r="U250" s="170">
        <f t="shared" si="46"/>
        <v>0.34678565532261424</v>
      </c>
    </row>
    <row r="251" spans="1:21">
      <c r="A251" s="82" t="s">
        <v>36</v>
      </c>
      <c r="B251" s="139" t="s">
        <v>351</v>
      </c>
      <c r="C251" s="139" t="s">
        <v>358</v>
      </c>
      <c r="D251" s="81" t="s">
        <v>25</v>
      </c>
      <c r="E251" s="141">
        <v>2420.4650000000001</v>
      </c>
      <c r="F251" s="142">
        <f t="shared" si="47"/>
        <v>1.7774759440314088E-5</v>
      </c>
      <c r="G251" s="142">
        <f t="shared" si="48"/>
        <v>0.16640992083640524</v>
      </c>
      <c r="H251" s="140">
        <v>0</v>
      </c>
      <c r="I251" s="140">
        <v>0</v>
      </c>
      <c r="J251" s="140">
        <v>655.89399999999978</v>
      </c>
      <c r="K251" s="140">
        <v>0</v>
      </c>
      <c r="L251" s="138"/>
      <c r="M251" s="138"/>
      <c r="N251" s="167">
        <f t="shared" si="39"/>
        <v>0</v>
      </c>
      <c r="O251" s="167">
        <f t="shared" si="40"/>
        <v>0</v>
      </c>
      <c r="P251" s="167">
        <f t="shared" si="41"/>
        <v>2040.5354260499994</v>
      </c>
      <c r="Q251" s="167">
        <f t="shared" si="42"/>
        <v>0</v>
      </c>
      <c r="R251" s="167">
        <f t="shared" si="43"/>
        <v>0</v>
      </c>
      <c r="S251" s="167">
        <f t="shared" si="44"/>
        <v>0</v>
      </c>
      <c r="T251" s="167">
        <f t="shared" si="45"/>
        <v>2040.5354260499994</v>
      </c>
      <c r="U251" s="170">
        <f t="shared" si="46"/>
        <v>0.8430344690173166</v>
      </c>
    </row>
    <row r="252" spans="1:21">
      <c r="A252" s="82" t="s">
        <v>104</v>
      </c>
      <c r="B252" s="139" t="s">
        <v>351</v>
      </c>
      <c r="C252" s="139" t="s">
        <v>358</v>
      </c>
      <c r="D252" s="81" t="s">
        <v>105</v>
      </c>
      <c r="E252" s="141">
        <v>7482.2890000000061</v>
      </c>
      <c r="F252" s="142">
        <f t="shared" si="47"/>
        <v>5.4946420228306693E-5</v>
      </c>
      <c r="G252" s="142">
        <f t="shared" si="48"/>
        <v>0.16646486725663354</v>
      </c>
      <c r="H252" s="140">
        <v>0</v>
      </c>
      <c r="I252" s="140">
        <v>0</v>
      </c>
      <c r="J252" s="140">
        <v>1981.5020000000018</v>
      </c>
      <c r="K252" s="140">
        <v>0</v>
      </c>
      <c r="L252" s="138"/>
      <c r="M252" s="138"/>
      <c r="N252" s="167">
        <f t="shared" si="39"/>
        <v>0</v>
      </c>
      <c r="O252" s="167">
        <f t="shared" si="40"/>
        <v>0</v>
      </c>
      <c r="P252" s="167">
        <f t="shared" si="41"/>
        <v>6164.6013346500049</v>
      </c>
      <c r="Q252" s="167">
        <f t="shared" si="42"/>
        <v>0</v>
      </c>
      <c r="R252" s="167">
        <f t="shared" si="43"/>
        <v>0</v>
      </c>
      <c r="S252" s="167">
        <f t="shared" si="44"/>
        <v>0</v>
      </c>
      <c r="T252" s="167">
        <f t="shared" si="45"/>
        <v>6164.6013346500049</v>
      </c>
      <c r="U252" s="170">
        <f t="shared" si="46"/>
        <v>0.82389243915197607</v>
      </c>
    </row>
    <row r="253" spans="1:21">
      <c r="A253" s="82" t="s">
        <v>106</v>
      </c>
      <c r="B253" s="139" t="s">
        <v>351</v>
      </c>
      <c r="C253" s="139" t="s">
        <v>358</v>
      </c>
      <c r="D253" s="81" t="s">
        <v>107</v>
      </c>
      <c r="E253" s="141">
        <v>2130.201</v>
      </c>
      <c r="F253" s="142">
        <f t="shared" si="47"/>
        <v>1.5643196796696712E-5</v>
      </c>
      <c r="G253" s="142">
        <f t="shared" si="48"/>
        <v>0.16648051045343024</v>
      </c>
      <c r="H253" s="140">
        <v>0</v>
      </c>
      <c r="I253" s="140">
        <v>0</v>
      </c>
      <c r="J253" s="140">
        <v>594.96100000000001</v>
      </c>
      <c r="K253" s="140">
        <v>0</v>
      </c>
      <c r="L253" s="138"/>
      <c r="M253" s="138"/>
      <c r="N253" s="167">
        <f t="shared" si="39"/>
        <v>0</v>
      </c>
      <c r="O253" s="167">
        <f t="shared" si="40"/>
        <v>0</v>
      </c>
      <c r="P253" s="167">
        <f t="shared" si="41"/>
        <v>1850.9682930749998</v>
      </c>
      <c r="Q253" s="167">
        <f t="shared" si="42"/>
        <v>0</v>
      </c>
      <c r="R253" s="167">
        <f t="shared" si="43"/>
        <v>0</v>
      </c>
      <c r="S253" s="167">
        <f t="shared" si="44"/>
        <v>0</v>
      </c>
      <c r="T253" s="167">
        <f t="shared" si="45"/>
        <v>1850.9682930749998</v>
      </c>
      <c r="U253" s="170">
        <f t="shared" si="46"/>
        <v>0.86891720221472046</v>
      </c>
    </row>
    <row r="254" spans="1:21">
      <c r="A254" s="82" t="s">
        <v>108</v>
      </c>
      <c r="B254" s="139" t="s">
        <v>351</v>
      </c>
      <c r="C254" s="139" t="s">
        <v>357</v>
      </c>
      <c r="D254" s="81" t="s">
        <v>109</v>
      </c>
      <c r="E254" s="141">
        <v>12588.964000000011</v>
      </c>
      <c r="F254" s="142">
        <f t="shared" si="47"/>
        <v>9.2447445719221058E-5</v>
      </c>
      <c r="G254" s="142">
        <f t="shared" si="48"/>
        <v>0.16657295789914947</v>
      </c>
      <c r="H254" s="140">
        <v>0</v>
      </c>
      <c r="I254" s="140">
        <v>0</v>
      </c>
      <c r="J254" s="140">
        <v>3340.6729999999998</v>
      </c>
      <c r="K254" s="140">
        <v>0</v>
      </c>
      <c r="L254" s="138"/>
      <c r="M254" s="138"/>
      <c r="N254" s="167">
        <f t="shared" si="39"/>
        <v>0</v>
      </c>
      <c r="O254" s="167">
        <f t="shared" si="40"/>
        <v>0</v>
      </c>
      <c r="P254" s="167">
        <f t="shared" si="41"/>
        <v>10393.084253474999</v>
      </c>
      <c r="Q254" s="167">
        <f t="shared" si="42"/>
        <v>0</v>
      </c>
      <c r="R254" s="167">
        <f t="shared" si="43"/>
        <v>0</v>
      </c>
      <c r="S254" s="167">
        <f t="shared" si="44"/>
        <v>0</v>
      </c>
      <c r="T254" s="167">
        <f t="shared" si="45"/>
        <v>10393.084253474999</v>
      </c>
      <c r="U254" s="170">
        <f t="shared" si="46"/>
        <v>0.82557105203216008</v>
      </c>
    </row>
    <row r="255" spans="1:21">
      <c r="A255" s="82" t="s">
        <v>110</v>
      </c>
      <c r="B255" s="139" t="s">
        <v>351</v>
      </c>
      <c r="C255" s="139" t="s">
        <v>357</v>
      </c>
      <c r="D255" s="81" t="s">
        <v>111</v>
      </c>
      <c r="E255" s="141">
        <v>37731.189030670997</v>
      </c>
      <c r="F255" s="142">
        <f t="shared" si="47"/>
        <v>2.7708015130034711E-4</v>
      </c>
      <c r="G255" s="142">
        <f t="shared" si="48"/>
        <v>0.16685003805044982</v>
      </c>
      <c r="H255" s="140">
        <v>0</v>
      </c>
      <c r="I255" s="140">
        <v>11564.815999999999</v>
      </c>
      <c r="J255" s="140">
        <v>0</v>
      </c>
      <c r="K255" s="140">
        <v>0</v>
      </c>
      <c r="L255" s="138"/>
      <c r="M255" s="138"/>
      <c r="N255" s="167">
        <f t="shared" si="39"/>
        <v>0</v>
      </c>
      <c r="O255" s="167">
        <f t="shared" si="40"/>
        <v>22389.483775999997</v>
      </c>
      <c r="P255" s="167">
        <f t="shared" si="41"/>
        <v>0</v>
      </c>
      <c r="Q255" s="167">
        <f t="shared" si="42"/>
        <v>0</v>
      </c>
      <c r="R255" s="167">
        <f t="shared" si="43"/>
        <v>0</v>
      </c>
      <c r="S255" s="167">
        <f t="shared" si="44"/>
        <v>0</v>
      </c>
      <c r="T255" s="167">
        <f t="shared" si="45"/>
        <v>22389.483775999997</v>
      </c>
      <c r="U255" s="170">
        <f t="shared" si="46"/>
        <v>0.59339459877079392</v>
      </c>
    </row>
    <row r="256" spans="1:21">
      <c r="A256" s="82" t="s">
        <v>110</v>
      </c>
      <c r="B256" s="139" t="s">
        <v>351</v>
      </c>
      <c r="C256" s="139" t="s">
        <v>357</v>
      </c>
      <c r="D256" s="81" t="s">
        <v>112</v>
      </c>
      <c r="E256" s="141">
        <v>38241.948894486995</v>
      </c>
      <c r="F256" s="142">
        <f t="shared" si="47"/>
        <v>2.8083093212597231E-4</v>
      </c>
      <c r="G256" s="142">
        <f t="shared" si="48"/>
        <v>0.16713086898257579</v>
      </c>
      <c r="H256" s="140">
        <v>0</v>
      </c>
      <c r="I256" s="140">
        <v>11449.278999999993</v>
      </c>
      <c r="J256" s="140">
        <v>0</v>
      </c>
      <c r="K256" s="140">
        <v>0</v>
      </c>
      <c r="L256" s="138"/>
      <c r="M256" s="138"/>
      <c r="N256" s="167">
        <f t="shared" si="39"/>
        <v>0</v>
      </c>
      <c r="O256" s="167">
        <f t="shared" si="40"/>
        <v>22165.804143999987</v>
      </c>
      <c r="P256" s="167">
        <f t="shared" si="41"/>
        <v>0</v>
      </c>
      <c r="Q256" s="167">
        <f t="shared" si="42"/>
        <v>0</v>
      </c>
      <c r="R256" s="167">
        <f t="shared" si="43"/>
        <v>0</v>
      </c>
      <c r="S256" s="167">
        <f t="shared" si="44"/>
        <v>0</v>
      </c>
      <c r="T256" s="167">
        <f t="shared" si="45"/>
        <v>22165.804143999987</v>
      </c>
      <c r="U256" s="170">
        <f t="shared" si="46"/>
        <v>0.57962014972504283</v>
      </c>
    </row>
    <row r="257" spans="1:21">
      <c r="A257" s="82" t="s">
        <v>113</v>
      </c>
      <c r="B257" s="139" t="s">
        <v>351</v>
      </c>
      <c r="C257" s="139" t="s">
        <v>357</v>
      </c>
      <c r="D257" s="81" t="s">
        <v>323</v>
      </c>
      <c r="E257" s="141">
        <v>0</v>
      </c>
      <c r="F257" s="142">
        <f t="shared" si="47"/>
        <v>0</v>
      </c>
      <c r="G257" s="142">
        <f t="shared" si="48"/>
        <v>0.16713086898257579</v>
      </c>
      <c r="H257" s="140">
        <v>0</v>
      </c>
      <c r="I257" s="140">
        <v>0</v>
      </c>
      <c r="J257" s="140">
        <v>0</v>
      </c>
      <c r="K257" s="140">
        <v>0</v>
      </c>
      <c r="L257" s="138"/>
      <c r="M257" s="138"/>
      <c r="N257" s="167">
        <f t="shared" si="39"/>
        <v>0</v>
      </c>
      <c r="O257" s="167">
        <f t="shared" si="40"/>
        <v>0</v>
      </c>
      <c r="P257" s="167">
        <f t="shared" si="41"/>
        <v>0</v>
      </c>
      <c r="Q257" s="167">
        <f t="shared" si="42"/>
        <v>0</v>
      </c>
      <c r="R257" s="167">
        <f t="shared" si="43"/>
        <v>0</v>
      </c>
      <c r="S257" s="167">
        <f t="shared" si="44"/>
        <v>0</v>
      </c>
      <c r="T257" s="167">
        <f t="shared" si="45"/>
        <v>0</v>
      </c>
      <c r="U257" s="170"/>
    </row>
    <row r="258" spans="1:21">
      <c r="A258" s="82" t="s">
        <v>114</v>
      </c>
      <c r="B258" s="139" t="s">
        <v>351</v>
      </c>
      <c r="C258" s="139" t="s">
        <v>357</v>
      </c>
      <c r="D258" s="81" t="s">
        <v>115</v>
      </c>
      <c r="E258" s="141">
        <v>7366.7009999999982</v>
      </c>
      <c r="F258" s="142">
        <f t="shared" si="47"/>
        <v>5.4097596182436515E-5</v>
      </c>
      <c r="G258" s="142">
        <f t="shared" si="48"/>
        <v>0.16718496657875823</v>
      </c>
      <c r="H258" s="140">
        <v>0</v>
      </c>
      <c r="I258" s="140">
        <v>0</v>
      </c>
      <c r="J258" s="140">
        <v>1906.6349999999995</v>
      </c>
      <c r="K258" s="140">
        <v>0</v>
      </c>
      <c r="L258" s="138"/>
      <c r="M258" s="138"/>
      <c r="N258" s="167">
        <f t="shared" si="39"/>
        <v>0</v>
      </c>
      <c r="O258" s="167">
        <f t="shared" si="40"/>
        <v>0</v>
      </c>
      <c r="P258" s="167">
        <f t="shared" si="41"/>
        <v>5931.6844826249981</v>
      </c>
      <c r="Q258" s="167">
        <f t="shared" si="42"/>
        <v>0</v>
      </c>
      <c r="R258" s="167">
        <f t="shared" si="43"/>
        <v>0</v>
      </c>
      <c r="S258" s="167">
        <f t="shared" si="44"/>
        <v>0</v>
      </c>
      <c r="T258" s="167">
        <f t="shared" si="45"/>
        <v>5931.6844826249981</v>
      </c>
      <c r="U258" s="170">
        <f t="shared" si="46"/>
        <v>0.80520228561265073</v>
      </c>
    </row>
    <row r="259" spans="1:21">
      <c r="A259" s="82" t="s">
        <v>116</v>
      </c>
      <c r="B259" s="139" t="s">
        <v>351</v>
      </c>
      <c r="C259" s="139" t="s">
        <v>363</v>
      </c>
      <c r="D259" s="81" t="s">
        <v>117</v>
      </c>
      <c r="E259" s="141">
        <v>4576.2700000000032</v>
      </c>
      <c r="F259" s="142">
        <f t="shared" si="47"/>
        <v>3.3605980001332886E-5</v>
      </c>
      <c r="G259" s="142">
        <f t="shared" si="48"/>
        <v>0.16721857255875955</v>
      </c>
      <c r="H259" s="140">
        <v>0</v>
      </c>
      <c r="I259" s="140">
        <v>0</v>
      </c>
      <c r="J259" s="140">
        <v>1198.402000000001</v>
      </c>
      <c r="K259" s="140">
        <v>0</v>
      </c>
      <c r="L259" s="138"/>
      <c r="M259" s="138"/>
      <c r="N259" s="167">
        <f t="shared" si="39"/>
        <v>0</v>
      </c>
      <c r="O259" s="167">
        <f t="shared" si="40"/>
        <v>0</v>
      </c>
      <c r="P259" s="167">
        <f t="shared" si="41"/>
        <v>3728.3185021500021</v>
      </c>
      <c r="Q259" s="167">
        <f t="shared" si="42"/>
        <v>0</v>
      </c>
      <c r="R259" s="167">
        <f t="shared" si="43"/>
        <v>0</v>
      </c>
      <c r="S259" s="167">
        <f t="shared" si="44"/>
        <v>0</v>
      </c>
      <c r="T259" s="167">
        <f t="shared" si="45"/>
        <v>3728.3185021500021</v>
      </c>
      <c r="U259" s="170">
        <f t="shared" si="46"/>
        <v>0.81470684687529349</v>
      </c>
    </row>
    <row r="260" spans="1:21">
      <c r="A260" s="82" t="s">
        <v>118</v>
      </c>
      <c r="B260" s="139" t="s">
        <v>351</v>
      </c>
      <c r="C260" s="139" t="s">
        <v>363</v>
      </c>
      <c r="D260" s="81" t="s">
        <v>119</v>
      </c>
      <c r="E260" s="141">
        <v>2021.0700000000004</v>
      </c>
      <c r="F260" s="142">
        <f t="shared" si="47"/>
        <v>1.4841789929635669E-5</v>
      </c>
      <c r="G260" s="142">
        <f t="shared" si="48"/>
        <v>0.16723341434868919</v>
      </c>
      <c r="H260" s="140">
        <v>0</v>
      </c>
      <c r="I260" s="140">
        <v>0</v>
      </c>
      <c r="J260" s="140">
        <v>525.14699999999971</v>
      </c>
      <c r="K260" s="140">
        <v>0</v>
      </c>
      <c r="L260" s="138"/>
      <c r="M260" s="138"/>
      <c r="N260" s="167">
        <f t="shared" si="39"/>
        <v>0</v>
      </c>
      <c r="O260" s="167">
        <f t="shared" si="40"/>
        <v>0</v>
      </c>
      <c r="P260" s="167">
        <f t="shared" si="41"/>
        <v>1633.7717030249989</v>
      </c>
      <c r="Q260" s="167">
        <f t="shared" si="42"/>
        <v>0</v>
      </c>
      <c r="R260" s="167">
        <f t="shared" si="43"/>
        <v>0</v>
      </c>
      <c r="S260" s="167">
        <f t="shared" si="44"/>
        <v>0</v>
      </c>
      <c r="T260" s="167">
        <f t="shared" si="45"/>
        <v>1633.7717030249989</v>
      </c>
      <c r="U260" s="170">
        <f t="shared" si="46"/>
        <v>0.80836967696566597</v>
      </c>
    </row>
    <row r="261" spans="1:21">
      <c r="A261" s="82" t="s">
        <v>120</v>
      </c>
      <c r="B261" s="139" t="s">
        <v>351</v>
      </c>
      <c r="C261" s="139" t="s">
        <v>359</v>
      </c>
      <c r="D261" s="81" t="s">
        <v>121</v>
      </c>
      <c r="E261" s="141">
        <v>14689.243</v>
      </c>
      <c r="F261" s="142">
        <f t="shared" si="47"/>
        <v>1.0787090938531135E-4</v>
      </c>
      <c r="G261" s="142">
        <f t="shared" si="48"/>
        <v>0.16734128525807448</v>
      </c>
      <c r="H261" s="140">
        <v>0</v>
      </c>
      <c r="I261" s="140">
        <v>0</v>
      </c>
      <c r="J261" s="140">
        <v>3876.6070000000009</v>
      </c>
      <c r="K261" s="140">
        <v>0</v>
      </c>
      <c r="L261" s="138"/>
      <c r="M261" s="138"/>
      <c r="N261" s="167">
        <f t="shared" si="39"/>
        <v>0</v>
      </c>
      <c r="O261" s="167">
        <f t="shared" si="40"/>
        <v>0</v>
      </c>
      <c r="P261" s="167">
        <f t="shared" si="41"/>
        <v>12060.415122525001</v>
      </c>
      <c r="Q261" s="167">
        <f t="shared" si="42"/>
        <v>0</v>
      </c>
      <c r="R261" s="167">
        <f t="shared" si="43"/>
        <v>0</v>
      </c>
      <c r="S261" s="167">
        <f t="shared" si="44"/>
        <v>0</v>
      </c>
      <c r="T261" s="167">
        <f t="shared" si="45"/>
        <v>12060.415122525001</v>
      </c>
      <c r="U261" s="170">
        <f t="shared" si="46"/>
        <v>0.82103721223244797</v>
      </c>
    </row>
    <row r="262" spans="1:21">
      <c r="A262" s="82" t="s">
        <v>122</v>
      </c>
      <c r="B262" s="139" t="s">
        <v>351</v>
      </c>
      <c r="C262" s="139" t="s">
        <v>359</v>
      </c>
      <c r="D262" s="81" t="s">
        <v>316</v>
      </c>
      <c r="E262" s="141">
        <v>0</v>
      </c>
      <c r="F262" s="142">
        <f t="shared" si="47"/>
        <v>0</v>
      </c>
      <c r="G262" s="142">
        <f t="shared" si="48"/>
        <v>0.16734128525807448</v>
      </c>
      <c r="H262" s="140">
        <v>0</v>
      </c>
      <c r="I262" s="140">
        <v>0</v>
      </c>
      <c r="J262" s="140">
        <v>0</v>
      </c>
      <c r="K262" s="140">
        <v>0</v>
      </c>
      <c r="L262" s="138"/>
      <c r="M262" s="138"/>
      <c r="N262" s="167">
        <f t="shared" si="39"/>
        <v>0</v>
      </c>
      <c r="O262" s="167">
        <f t="shared" si="40"/>
        <v>0</v>
      </c>
      <c r="P262" s="167">
        <f t="shared" si="41"/>
        <v>0</v>
      </c>
      <c r="Q262" s="167">
        <f t="shared" si="42"/>
        <v>0</v>
      </c>
      <c r="R262" s="167">
        <f t="shared" si="43"/>
        <v>0</v>
      </c>
      <c r="S262" s="167">
        <f t="shared" si="44"/>
        <v>0</v>
      </c>
      <c r="T262" s="167">
        <f t="shared" si="45"/>
        <v>0</v>
      </c>
      <c r="U262" s="170"/>
    </row>
    <row r="263" spans="1:21">
      <c r="A263" s="82" t="s">
        <v>123</v>
      </c>
      <c r="B263" s="139" t="s">
        <v>352</v>
      </c>
      <c r="C263" s="139" t="s">
        <v>355</v>
      </c>
      <c r="D263" s="81" t="s">
        <v>322</v>
      </c>
      <c r="E263" s="141">
        <v>0</v>
      </c>
      <c r="F263" s="142">
        <f t="shared" si="47"/>
        <v>0</v>
      </c>
      <c r="G263" s="142">
        <f t="shared" si="48"/>
        <v>0.16734128525807448</v>
      </c>
      <c r="H263" s="140">
        <v>0</v>
      </c>
      <c r="I263" s="140">
        <v>0</v>
      </c>
      <c r="J263" s="140">
        <v>0</v>
      </c>
      <c r="K263" s="140">
        <v>0</v>
      </c>
      <c r="L263" s="138"/>
      <c r="M263" s="138"/>
      <c r="N263" s="167">
        <f t="shared" si="39"/>
        <v>0</v>
      </c>
      <c r="O263" s="167">
        <f t="shared" si="40"/>
        <v>0</v>
      </c>
      <c r="P263" s="167">
        <f t="shared" si="41"/>
        <v>0</v>
      </c>
      <c r="Q263" s="167">
        <f t="shared" si="42"/>
        <v>0</v>
      </c>
      <c r="R263" s="167">
        <f t="shared" si="43"/>
        <v>0</v>
      </c>
      <c r="S263" s="167">
        <f t="shared" si="44"/>
        <v>0</v>
      </c>
      <c r="T263" s="167">
        <f t="shared" si="45"/>
        <v>0</v>
      </c>
      <c r="U263" s="170"/>
    </row>
    <row r="264" spans="1:21">
      <c r="A264" s="82" t="s">
        <v>124</v>
      </c>
      <c r="B264" s="139" t="s">
        <v>352</v>
      </c>
      <c r="C264" s="139" t="s">
        <v>360</v>
      </c>
      <c r="D264" s="81" t="s">
        <v>125</v>
      </c>
      <c r="E264" s="141">
        <v>33967.54150235399</v>
      </c>
      <c r="F264" s="142">
        <f t="shared" si="47"/>
        <v>2.4944168950314386E-4</v>
      </c>
      <c r="G264" s="142">
        <f t="shared" si="48"/>
        <v>0.16759072694757762</v>
      </c>
      <c r="H264" s="140">
        <v>0</v>
      </c>
      <c r="I264" s="140">
        <v>10578.096000000003</v>
      </c>
      <c r="J264" s="140">
        <v>0</v>
      </c>
      <c r="K264" s="140">
        <v>0</v>
      </c>
      <c r="L264" s="138"/>
      <c r="M264" s="138"/>
      <c r="N264" s="167">
        <f t="shared" si="39"/>
        <v>0</v>
      </c>
      <c r="O264" s="167">
        <f t="shared" si="40"/>
        <v>20479.193856000005</v>
      </c>
      <c r="P264" s="167">
        <f t="shared" si="41"/>
        <v>0</v>
      </c>
      <c r="Q264" s="167">
        <f t="shared" si="42"/>
        <v>0</v>
      </c>
      <c r="R264" s="167">
        <f t="shared" si="43"/>
        <v>0</v>
      </c>
      <c r="S264" s="167">
        <f t="shared" si="44"/>
        <v>0</v>
      </c>
      <c r="T264" s="167">
        <f t="shared" si="45"/>
        <v>20479.193856000005</v>
      </c>
      <c r="U264" s="170">
        <f t="shared" si="46"/>
        <v>0.6029048011785243</v>
      </c>
    </row>
    <row r="265" spans="1:21">
      <c r="A265" s="82" t="s">
        <v>124</v>
      </c>
      <c r="B265" s="139" t="s">
        <v>352</v>
      </c>
      <c r="C265" s="139" t="s">
        <v>360</v>
      </c>
      <c r="D265" s="81" t="s">
        <v>126</v>
      </c>
      <c r="E265" s="141">
        <v>32334.667668983006</v>
      </c>
      <c r="F265" s="142">
        <f t="shared" si="47"/>
        <v>2.3745063010565095E-4</v>
      </c>
      <c r="G265" s="142">
        <f t="shared" si="48"/>
        <v>0.16782817757768329</v>
      </c>
      <c r="H265" s="140">
        <v>0</v>
      </c>
      <c r="I265" s="140">
        <v>10047.493000000009</v>
      </c>
      <c r="J265" s="140">
        <v>0</v>
      </c>
      <c r="K265" s="140">
        <v>0</v>
      </c>
      <c r="L265" s="138"/>
      <c r="M265" s="138"/>
      <c r="N265" s="167">
        <f t="shared" si="39"/>
        <v>0</v>
      </c>
      <c r="O265" s="167">
        <f t="shared" si="40"/>
        <v>19451.946448000017</v>
      </c>
      <c r="P265" s="167">
        <f t="shared" si="41"/>
        <v>0</v>
      </c>
      <c r="Q265" s="167">
        <f t="shared" si="42"/>
        <v>0</v>
      </c>
      <c r="R265" s="167">
        <f t="shared" si="43"/>
        <v>0</v>
      </c>
      <c r="S265" s="167">
        <f t="shared" si="44"/>
        <v>0</v>
      </c>
      <c r="T265" s="167">
        <f t="shared" si="45"/>
        <v>19451.946448000017</v>
      </c>
      <c r="U265" s="170">
        <f t="shared" si="46"/>
        <v>0.60158176503107452</v>
      </c>
    </row>
    <row r="266" spans="1:21">
      <c r="A266" s="82" t="s">
        <v>127</v>
      </c>
      <c r="B266" s="139" t="s">
        <v>352</v>
      </c>
      <c r="C266" s="139" t="s">
        <v>360</v>
      </c>
      <c r="D266" s="81" t="s">
        <v>128</v>
      </c>
      <c r="E266" s="141">
        <v>40591.286999999997</v>
      </c>
      <c r="F266" s="142">
        <f t="shared" si="47"/>
        <v>2.9808336902113785E-4</v>
      </c>
      <c r="G266" s="142">
        <f t="shared" si="48"/>
        <v>0.16812626094670444</v>
      </c>
      <c r="H266" s="140">
        <v>0</v>
      </c>
      <c r="I266" s="140">
        <v>0</v>
      </c>
      <c r="J266" s="140">
        <v>10481.218000000001</v>
      </c>
      <c r="K266" s="140">
        <v>0</v>
      </c>
      <c r="L266" s="138"/>
      <c r="M266" s="138"/>
      <c r="N266" s="167">
        <f t="shared" si="39"/>
        <v>0</v>
      </c>
      <c r="O266" s="167">
        <f t="shared" si="40"/>
        <v>0</v>
      </c>
      <c r="P266" s="167">
        <f t="shared" si="41"/>
        <v>32607.855289349998</v>
      </c>
      <c r="Q266" s="167">
        <f t="shared" si="42"/>
        <v>0</v>
      </c>
      <c r="R266" s="167">
        <f t="shared" si="43"/>
        <v>0</v>
      </c>
      <c r="S266" s="167">
        <f t="shared" si="44"/>
        <v>0</v>
      </c>
      <c r="T266" s="167">
        <f t="shared" si="45"/>
        <v>32607.855289349998</v>
      </c>
      <c r="U266" s="170">
        <f t="shared" si="46"/>
        <v>0.80332154260962463</v>
      </c>
    </row>
    <row r="267" spans="1:21">
      <c r="A267" s="82" t="s">
        <v>261</v>
      </c>
      <c r="B267" s="139" t="s">
        <v>352</v>
      </c>
      <c r="C267" s="139" t="s">
        <v>360</v>
      </c>
      <c r="D267" s="81" t="s">
        <v>262</v>
      </c>
      <c r="E267" s="141">
        <v>117888.29420285401</v>
      </c>
      <c r="F267" s="142">
        <f t="shared" si="47"/>
        <v>8.6571632735226659E-4</v>
      </c>
      <c r="G267" s="142">
        <f t="shared" si="48"/>
        <v>0.16899197727405671</v>
      </c>
      <c r="H267" s="140">
        <v>0</v>
      </c>
      <c r="I267" s="140">
        <v>35625.641000000003</v>
      </c>
      <c r="J267" s="140">
        <v>0</v>
      </c>
      <c r="K267" s="140">
        <v>0</v>
      </c>
      <c r="L267" s="138"/>
      <c r="M267" s="138"/>
      <c r="N267" s="167">
        <f t="shared" si="39"/>
        <v>0</v>
      </c>
      <c r="O267" s="167">
        <f t="shared" si="40"/>
        <v>68971.240976000001</v>
      </c>
      <c r="P267" s="167">
        <f t="shared" si="41"/>
        <v>0</v>
      </c>
      <c r="Q267" s="167">
        <f t="shared" si="42"/>
        <v>0</v>
      </c>
      <c r="R267" s="167">
        <f t="shared" si="43"/>
        <v>0</v>
      </c>
      <c r="S267" s="167">
        <f t="shared" si="44"/>
        <v>0</v>
      </c>
      <c r="T267" s="167">
        <f t="shared" si="45"/>
        <v>68971.240976000001</v>
      </c>
      <c r="U267" s="170">
        <f t="shared" si="46"/>
        <v>0.58505589076824771</v>
      </c>
    </row>
    <row r="268" spans="1:21">
      <c r="A268" s="82" t="s">
        <v>261</v>
      </c>
      <c r="B268" s="139" t="s">
        <v>352</v>
      </c>
      <c r="C268" s="139" t="s">
        <v>360</v>
      </c>
      <c r="D268" s="81" t="s">
        <v>263</v>
      </c>
      <c r="E268" s="141">
        <v>114240.17813801696</v>
      </c>
      <c r="F268" s="142">
        <f t="shared" si="47"/>
        <v>8.3892627442325337E-4</v>
      </c>
      <c r="G268" s="142">
        <f t="shared" si="48"/>
        <v>0.16983090354847996</v>
      </c>
      <c r="H268" s="140">
        <v>0</v>
      </c>
      <c r="I268" s="140">
        <v>34279.803999999989</v>
      </c>
      <c r="J268" s="140">
        <v>0</v>
      </c>
      <c r="K268" s="140">
        <v>0</v>
      </c>
      <c r="L268" s="138"/>
      <c r="M268" s="138"/>
      <c r="N268" s="167">
        <f t="shared" si="39"/>
        <v>0</v>
      </c>
      <c r="O268" s="167">
        <f t="shared" si="40"/>
        <v>66365.700543999978</v>
      </c>
      <c r="P268" s="167">
        <f t="shared" si="41"/>
        <v>0</v>
      </c>
      <c r="Q268" s="167">
        <f t="shared" si="42"/>
        <v>0</v>
      </c>
      <c r="R268" s="167">
        <f t="shared" si="43"/>
        <v>0</v>
      </c>
      <c r="S268" s="167">
        <f t="shared" si="44"/>
        <v>0</v>
      </c>
      <c r="T268" s="167">
        <f t="shared" si="45"/>
        <v>66365.700543999978</v>
      </c>
      <c r="U268" s="170">
        <f t="shared" si="46"/>
        <v>0.58093134679658498</v>
      </c>
    </row>
    <row r="269" spans="1:21">
      <c r="A269" s="82" t="s">
        <v>264</v>
      </c>
      <c r="B269" s="139" t="s">
        <v>352</v>
      </c>
      <c r="C269" s="139" t="s">
        <v>361</v>
      </c>
      <c r="D269" s="81" t="s">
        <v>265</v>
      </c>
      <c r="E269" s="141">
        <v>16392.441770570003</v>
      </c>
      <c r="F269" s="142">
        <f t="shared" si="47"/>
        <v>1.2037840212985445E-4</v>
      </c>
      <c r="G269" s="142">
        <f t="shared" si="48"/>
        <v>0.16995128195060982</v>
      </c>
      <c r="H269" s="140">
        <v>0</v>
      </c>
      <c r="I269" s="140">
        <v>8403.4370000000145</v>
      </c>
      <c r="J269" s="140">
        <v>0</v>
      </c>
      <c r="K269" s="140">
        <v>0</v>
      </c>
      <c r="L269" s="138"/>
      <c r="M269" s="138"/>
      <c r="N269" s="167">
        <f t="shared" si="39"/>
        <v>0</v>
      </c>
      <c r="O269" s="167">
        <f t="shared" si="40"/>
        <v>16269.054032000027</v>
      </c>
      <c r="P269" s="167">
        <f t="shared" si="41"/>
        <v>0</v>
      </c>
      <c r="Q269" s="167">
        <f t="shared" si="42"/>
        <v>0</v>
      </c>
      <c r="R269" s="167">
        <f t="shared" si="43"/>
        <v>0</v>
      </c>
      <c r="S269" s="167">
        <f t="shared" si="44"/>
        <v>0</v>
      </c>
      <c r="T269" s="167">
        <f t="shared" si="45"/>
        <v>16269.054032000027</v>
      </c>
      <c r="U269" s="170">
        <f t="shared" si="46"/>
        <v>0.99247288840205006</v>
      </c>
    </row>
    <row r="270" spans="1:21">
      <c r="A270" s="82" t="s">
        <v>266</v>
      </c>
      <c r="B270" s="139" t="s">
        <v>352</v>
      </c>
      <c r="C270" s="139" t="s">
        <v>361</v>
      </c>
      <c r="D270" s="81" t="s">
        <v>267</v>
      </c>
      <c r="E270" s="141">
        <v>20876.637999999988</v>
      </c>
      <c r="F270" s="142">
        <f t="shared" si="47"/>
        <v>1.5330823555495312E-4</v>
      </c>
      <c r="G270" s="142">
        <f t="shared" si="48"/>
        <v>0.17010459018616478</v>
      </c>
      <c r="H270" s="140">
        <v>0</v>
      </c>
      <c r="I270" s="140">
        <v>0</v>
      </c>
      <c r="J270" s="140">
        <v>5717.3490000000002</v>
      </c>
      <c r="K270" s="140">
        <v>0</v>
      </c>
      <c r="L270" s="138"/>
      <c r="M270" s="138"/>
      <c r="N270" s="167">
        <f t="shared" si="39"/>
        <v>0</v>
      </c>
      <c r="O270" s="167">
        <f t="shared" si="40"/>
        <v>0</v>
      </c>
      <c r="P270" s="167">
        <f t="shared" si="41"/>
        <v>17787.101540175001</v>
      </c>
      <c r="Q270" s="167">
        <f t="shared" si="42"/>
        <v>0</v>
      </c>
      <c r="R270" s="167">
        <f t="shared" si="43"/>
        <v>0</v>
      </c>
      <c r="S270" s="167">
        <f t="shared" si="44"/>
        <v>0</v>
      </c>
      <c r="T270" s="167">
        <f t="shared" si="45"/>
        <v>17787.101540175001</v>
      </c>
      <c r="U270" s="170">
        <f t="shared" si="46"/>
        <v>0.85200986577316762</v>
      </c>
    </row>
    <row r="271" spans="1:21">
      <c r="A271" s="82" t="s">
        <v>268</v>
      </c>
      <c r="B271" s="139" t="s">
        <v>352</v>
      </c>
      <c r="C271" s="139" t="s">
        <v>362</v>
      </c>
      <c r="D271" s="81" t="s">
        <v>269</v>
      </c>
      <c r="E271" s="141">
        <v>502185.32300000015</v>
      </c>
      <c r="F271" s="142">
        <f t="shared" si="47"/>
        <v>3.6878134204714518E-3</v>
      </c>
      <c r="G271" s="142">
        <f t="shared" si="48"/>
        <v>0.17379240360663623</v>
      </c>
      <c r="H271" s="140">
        <v>0</v>
      </c>
      <c r="I271" s="140">
        <v>123733.99299999991</v>
      </c>
      <c r="J271" s="140">
        <v>0</v>
      </c>
      <c r="K271" s="140">
        <v>0</v>
      </c>
      <c r="L271" s="138"/>
      <c r="M271" s="138"/>
      <c r="N271" s="167">
        <f t="shared" si="39"/>
        <v>0</v>
      </c>
      <c r="O271" s="167">
        <f t="shared" si="40"/>
        <v>239549.01044799984</v>
      </c>
      <c r="P271" s="167">
        <f t="shared" si="41"/>
        <v>0</v>
      </c>
      <c r="Q271" s="167">
        <f t="shared" si="42"/>
        <v>0</v>
      </c>
      <c r="R271" s="167">
        <f t="shared" si="43"/>
        <v>0</v>
      </c>
      <c r="S271" s="167">
        <f t="shared" si="44"/>
        <v>0</v>
      </c>
      <c r="T271" s="167">
        <f t="shared" si="45"/>
        <v>239549.01044799984</v>
      </c>
      <c r="U271" s="170">
        <f t="shared" si="46"/>
        <v>0.47701316521351178</v>
      </c>
    </row>
    <row r="272" spans="1:21">
      <c r="A272" s="82" t="s">
        <v>270</v>
      </c>
      <c r="B272" s="139" t="s">
        <v>352</v>
      </c>
      <c r="C272" s="139" t="s">
        <v>362</v>
      </c>
      <c r="D272" s="81" t="s">
        <v>271</v>
      </c>
      <c r="E272" s="141">
        <v>15891.592000000002</v>
      </c>
      <c r="F272" s="142">
        <f t="shared" si="47"/>
        <v>1.1670039637987737E-4</v>
      </c>
      <c r="G272" s="142">
        <f t="shared" si="48"/>
        <v>0.1739091040030161</v>
      </c>
      <c r="H272" s="140">
        <v>0</v>
      </c>
      <c r="I272" s="140">
        <v>0</v>
      </c>
      <c r="J272" s="140">
        <v>4412.8920000000026</v>
      </c>
      <c r="K272" s="140">
        <v>0</v>
      </c>
      <c r="L272" s="138"/>
      <c r="M272" s="138"/>
      <c r="N272" s="167">
        <f t="shared" si="39"/>
        <v>0</v>
      </c>
      <c r="O272" s="167">
        <f t="shared" si="40"/>
        <v>0</v>
      </c>
      <c r="P272" s="167">
        <f t="shared" si="41"/>
        <v>13728.837978900008</v>
      </c>
      <c r="Q272" s="167">
        <f t="shared" si="42"/>
        <v>0</v>
      </c>
      <c r="R272" s="167">
        <f t="shared" si="43"/>
        <v>0</v>
      </c>
      <c r="S272" s="167">
        <f t="shared" si="44"/>
        <v>0</v>
      </c>
      <c r="T272" s="167">
        <f t="shared" si="45"/>
        <v>13728.837978900008</v>
      </c>
      <c r="U272" s="170">
        <f t="shared" si="46"/>
        <v>0.86390576720696111</v>
      </c>
    </row>
    <row r="273" spans="1:21">
      <c r="A273" s="82" t="s">
        <v>272</v>
      </c>
      <c r="B273" s="139" t="s">
        <v>352</v>
      </c>
      <c r="C273" s="139" t="s">
        <v>362</v>
      </c>
      <c r="D273" s="81" t="s">
        <v>273</v>
      </c>
      <c r="E273" s="141">
        <v>13874.982999999991</v>
      </c>
      <c r="F273" s="142">
        <f t="shared" si="47"/>
        <v>1.018913659414399E-4</v>
      </c>
      <c r="G273" s="142">
        <f t="shared" si="48"/>
        <v>0.17401099536895753</v>
      </c>
      <c r="H273" s="140">
        <v>0</v>
      </c>
      <c r="I273" s="140">
        <v>0</v>
      </c>
      <c r="J273" s="140">
        <v>3630.1070000000004</v>
      </c>
      <c r="K273" s="140">
        <v>0</v>
      </c>
      <c r="L273" s="138"/>
      <c r="M273" s="138"/>
      <c r="N273" s="167">
        <f t="shared" si="39"/>
        <v>0</v>
      </c>
      <c r="O273" s="167">
        <f t="shared" si="40"/>
        <v>0</v>
      </c>
      <c r="P273" s="167">
        <f t="shared" si="41"/>
        <v>11293.535135025</v>
      </c>
      <c r="Q273" s="167">
        <f t="shared" si="42"/>
        <v>0</v>
      </c>
      <c r="R273" s="167">
        <f t="shared" si="43"/>
        <v>0</v>
      </c>
      <c r="S273" s="167">
        <f t="shared" si="44"/>
        <v>0</v>
      </c>
      <c r="T273" s="167">
        <f t="shared" si="45"/>
        <v>11293.535135025</v>
      </c>
      <c r="U273" s="170">
        <f t="shared" si="46"/>
        <v>0.81394947547142993</v>
      </c>
    </row>
    <row r="274" spans="1:21">
      <c r="A274" s="82" t="s">
        <v>274</v>
      </c>
      <c r="B274" s="139" t="s">
        <v>352</v>
      </c>
      <c r="C274" s="139" t="s">
        <v>354</v>
      </c>
      <c r="D274" s="81" t="s">
        <v>275</v>
      </c>
      <c r="E274" s="141">
        <v>21428.239999999991</v>
      </c>
      <c r="F274" s="142">
        <f t="shared" si="47"/>
        <v>1.5735894186832522E-4</v>
      </c>
      <c r="G274" s="142">
        <f t="shared" si="48"/>
        <v>0.17416835431082586</v>
      </c>
      <c r="H274" s="140">
        <v>0</v>
      </c>
      <c r="I274" s="140">
        <v>0</v>
      </c>
      <c r="J274" s="140">
        <v>5687.0409999999947</v>
      </c>
      <c r="K274" s="140">
        <v>0</v>
      </c>
      <c r="L274" s="138"/>
      <c r="M274" s="138"/>
      <c r="N274" s="167">
        <f t="shared" si="39"/>
        <v>0</v>
      </c>
      <c r="O274" s="167">
        <f t="shared" si="40"/>
        <v>0</v>
      </c>
      <c r="P274" s="167">
        <f t="shared" si="41"/>
        <v>17692.811079074982</v>
      </c>
      <c r="Q274" s="167">
        <f t="shared" si="42"/>
        <v>0</v>
      </c>
      <c r="R274" s="167">
        <f t="shared" si="43"/>
        <v>0</v>
      </c>
      <c r="S274" s="167">
        <f t="shared" si="44"/>
        <v>0</v>
      </c>
      <c r="T274" s="167">
        <f t="shared" si="45"/>
        <v>17692.811079074982</v>
      </c>
      <c r="U274" s="170">
        <f t="shared" si="46"/>
        <v>0.82567728749887948</v>
      </c>
    </row>
    <row r="275" spans="1:21">
      <c r="A275" s="82" t="s">
        <v>276</v>
      </c>
      <c r="B275" s="139" t="s">
        <v>352</v>
      </c>
      <c r="C275" s="139" t="s">
        <v>354</v>
      </c>
      <c r="D275" s="81" t="s">
        <v>277</v>
      </c>
      <c r="E275" s="141">
        <v>24748.256999999994</v>
      </c>
      <c r="F275" s="142">
        <f t="shared" si="47"/>
        <v>1.8173958918723019E-4</v>
      </c>
      <c r="G275" s="142">
        <f t="shared" si="48"/>
        <v>0.1743500939000131</v>
      </c>
      <c r="H275" s="140">
        <v>0</v>
      </c>
      <c r="I275" s="140">
        <v>0</v>
      </c>
      <c r="J275" s="140">
        <v>6400.4289999999983</v>
      </c>
      <c r="K275" s="140">
        <v>0</v>
      </c>
      <c r="L275" s="138"/>
      <c r="M275" s="138"/>
      <c r="N275" s="167">
        <f t="shared" si="39"/>
        <v>0</v>
      </c>
      <c r="O275" s="167">
        <f t="shared" si="40"/>
        <v>0</v>
      </c>
      <c r="P275" s="167">
        <f t="shared" si="41"/>
        <v>19912.214651174992</v>
      </c>
      <c r="Q275" s="167">
        <f t="shared" si="42"/>
        <v>0</v>
      </c>
      <c r="R275" s="167">
        <f t="shared" si="43"/>
        <v>0</v>
      </c>
      <c r="S275" s="167">
        <f t="shared" si="44"/>
        <v>0</v>
      </c>
      <c r="T275" s="167">
        <f t="shared" si="45"/>
        <v>19912.214651174992</v>
      </c>
      <c r="U275" s="170">
        <f t="shared" si="46"/>
        <v>0.80459058798262029</v>
      </c>
    </row>
    <row r="276" spans="1:21">
      <c r="A276" s="82" t="s">
        <v>278</v>
      </c>
      <c r="B276" s="139" t="s">
        <v>352</v>
      </c>
      <c r="C276" s="139" t="s">
        <v>358</v>
      </c>
      <c r="D276" s="81" t="s">
        <v>308</v>
      </c>
      <c r="E276" s="141">
        <v>1666771.0843267329</v>
      </c>
      <c r="F276" s="142">
        <f t="shared" si="47"/>
        <v>1.2239984906197423E-2</v>
      </c>
      <c r="G276" s="142">
        <f t="shared" si="48"/>
        <v>0.18659007880621054</v>
      </c>
      <c r="H276" s="140">
        <v>0</v>
      </c>
      <c r="I276" s="140">
        <v>310672.60599999991</v>
      </c>
      <c r="J276" s="140">
        <v>0</v>
      </c>
      <c r="K276" s="140">
        <v>0</v>
      </c>
      <c r="L276" s="138"/>
      <c r="M276" s="138"/>
      <c r="N276" s="167">
        <f t="shared" si="39"/>
        <v>0</v>
      </c>
      <c r="O276" s="167">
        <f t="shared" si="40"/>
        <v>601462.16521599982</v>
      </c>
      <c r="P276" s="167">
        <f t="shared" si="41"/>
        <v>0</v>
      </c>
      <c r="Q276" s="167">
        <f t="shared" si="42"/>
        <v>0</v>
      </c>
      <c r="R276" s="167">
        <f t="shared" si="43"/>
        <v>0</v>
      </c>
      <c r="S276" s="167">
        <f t="shared" si="44"/>
        <v>0</v>
      </c>
      <c r="T276" s="167">
        <f t="shared" si="45"/>
        <v>601462.16521599982</v>
      </c>
      <c r="U276" s="170">
        <f t="shared" si="46"/>
        <v>0.36085469136810194</v>
      </c>
    </row>
    <row r="277" spans="1:21">
      <c r="A277" s="82" t="s">
        <v>378</v>
      </c>
      <c r="B277" s="139" t="s">
        <v>352</v>
      </c>
      <c r="C277" s="139" t="s">
        <v>358</v>
      </c>
      <c r="D277" s="81" t="s">
        <v>279</v>
      </c>
      <c r="E277" s="141">
        <v>25245.850999999999</v>
      </c>
      <c r="F277" s="142">
        <f t="shared" si="47"/>
        <v>1.8539368608553019E-4</v>
      </c>
      <c r="G277" s="142">
        <f t="shared" si="48"/>
        <v>0.18677547249229606</v>
      </c>
      <c r="H277" s="140">
        <v>0</v>
      </c>
      <c r="I277" s="140">
        <v>6465.706999999994</v>
      </c>
      <c r="J277" s="140">
        <v>0</v>
      </c>
      <c r="K277" s="140">
        <v>0</v>
      </c>
      <c r="L277" s="138"/>
      <c r="M277" s="138"/>
      <c r="N277" s="167">
        <f t="shared" si="39"/>
        <v>0</v>
      </c>
      <c r="O277" s="167">
        <f t="shared" si="40"/>
        <v>12517.608751999987</v>
      </c>
      <c r="P277" s="167">
        <f t="shared" si="41"/>
        <v>0</v>
      </c>
      <c r="Q277" s="167">
        <f t="shared" si="42"/>
        <v>0</v>
      </c>
      <c r="R277" s="167">
        <f t="shared" si="43"/>
        <v>0</v>
      </c>
      <c r="S277" s="167">
        <f t="shared" si="44"/>
        <v>0</v>
      </c>
      <c r="T277" s="167">
        <f t="shared" si="45"/>
        <v>12517.608751999987</v>
      </c>
      <c r="U277" s="170">
        <f t="shared" si="46"/>
        <v>0.49582835421154897</v>
      </c>
    </row>
    <row r="278" spans="1:21">
      <c r="A278" s="82" t="s">
        <v>315</v>
      </c>
      <c r="B278" s="139" t="s">
        <v>352</v>
      </c>
      <c r="C278" s="139" t="s">
        <v>358</v>
      </c>
      <c r="D278" s="81" t="s">
        <v>280</v>
      </c>
      <c r="E278" s="141">
        <v>12174.423000000004</v>
      </c>
      <c r="F278" s="142">
        <f t="shared" si="47"/>
        <v>8.9403251090029002E-5</v>
      </c>
      <c r="G278" s="142">
        <f t="shared" si="48"/>
        <v>0.18686487574338609</v>
      </c>
      <c r="H278" s="140">
        <v>0</v>
      </c>
      <c r="I278" s="140">
        <v>0</v>
      </c>
      <c r="J278" s="140">
        <v>3175.3529999999992</v>
      </c>
      <c r="K278" s="140">
        <v>0</v>
      </c>
      <c r="L278" s="138"/>
      <c r="M278" s="138"/>
      <c r="N278" s="167">
        <f t="shared" si="39"/>
        <v>0</v>
      </c>
      <c r="O278" s="167">
        <f t="shared" si="40"/>
        <v>0</v>
      </c>
      <c r="P278" s="167">
        <f t="shared" si="41"/>
        <v>9878.7613344749971</v>
      </c>
      <c r="Q278" s="167">
        <f t="shared" si="42"/>
        <v>0</v>
      </c>
      <c r="R278" s="167">
        <f t="shared" si="43"/>
        <v>0</v>
      </c>
      <c r="S278" s="167">
        <f t="shared" si="44"/>
        <v>0</v>
      </c>
      <c r="T278" s="167">
        <f t="shared" si="45"/>
        <v>9878.7613344749971</v>
      </c>
      <c r="U278" s="170">
        <f t="shared" si="46"/>
        <v>0.81143569058467846</v>
      </c>
    </row>
    <row r="279" spans="1:21">
      <c r="A279" s="82" t="s">
        <v>379</v>
      </c>
      <c r="B279" s="139" t="s">
        <v>352</v>
      </c>
      <c r="C279" s="139" t="s">
        <v>358</v>
      </c>
      <c r="D279" s="81" t="s">
        <v>281</v>
      </c>
      <c r="E279" s="141">
        <v>46974.232999999978</v>
      </c>
      <c r="F279" s="142">
        <f t="shared" si="47"/>
        <v>3.4495672999537821E-4</v>
      </c>
      <c r="G279" s="142">
        <f t="shared" si="48"/>
        <v>0.18720983247338147</v>
      </c>
      <c r="H279" s="140">
        <v>0</v>
      </c>
      <c r="I279" s="140">
        <v>0</v>
      </c>
      <c r="J279" s="140">
        <v>12649.827999999987</v>
      </c>
      <c r="K279" s="140">
        <v>0</v>
      </c>
      <c r="L279" s="138"/>
      <c r="M279" s="138"/>
      <c r="N279" s="167">
        <f t="shared" si="39"/>
        <v>0</v>
      </c>
      <c r="O279" s="167">
        <f t="shared" si="40"/>
        <v>0</v>
      </c>
      <c r="P279" s="167">
        <f t="shared" si="41"/>
        <v>39354.563645099952</v>
      </c>
      <c r="Q279" s="167">
        <f t="shared" si="42"/>
        <v>0</v>
      </c>
      <c r="R279" s="167">
        <f t="shared" si="43"/>
        <v>0</v>
      </c>
      <c r="S279" s="167">
        <f t="shared" si="44"/>
        <v>0</v>
      </c>
      <c r="T279" s="167">
        <f t="shared" si="45"/>
        <v>39354.563645099952</v>
      </c>
      <c r="U279" s="170">
        <f t="shared" si="46"/>
        <v>0.83779044662847335</v>
      </c>
    </row>
    <row r="280" spans="1:21">
      <c r="A280" s="82" t="s">
        <v>380</v>
      </c>
      <c r="B280" s="139" t="s">
        <v>352</v>
      </c>
      <c r="C280" s="139" t="s">
        <v>357</v>
      </c>
      <c r="D280" s="81" t="s">
        <v>282</v>
      </c>
      <c r="E280" s="141">
        <v>36309.561000000009</v>
      </c>
      <c r="F280" s="142">
        <f t="shared" si="47"/>
        <v>2.6664038197553379E-4</v>
      </c>
      <c r="G280" s="142">
        <f t="shared" si="48"/>
        <v>0.18747647285535701</v>
      </c>
      <c r="H280" s="140">
        <v>0</v>
      </c>
      <c r="I280" s="140">
        <v>0</v>
      </c>
      <c r="J280" s="140">
        <v>9469.2219999999961</v>
      </c>
      <c r="K280" s="140">
        <v>0</v>
      </c>
      <c r="L280" s="138"/>
      <c r="M280" s="138"/>
      <c r="N280" s="167">
        <f t="shared" si="39"/>
        <v>0</v>
      </c>
      <c r="O280" s="167">
        <f t="shared" si="40"/>
        <v>0</v>
      </c>
      <c r="P280" s="167">
        <f t="shared" si="41"/>
        <v>29459.459833649984</v>
      </c>
      <c r="Q280" s="167">
        <f t="shared" si="42"/>
        <v>0</v>
      </c>
      <c r="R280" s="167">
        <f t="shared" si="43"/>
        <v>0</v>
      </c>
      <c r="S280" s="167">
        <f t="shared" si="44"/>
        <v>0</v>
      </c>
      <c r="T280" s="167">
        <f t="shared" si="45"/>
        <v>29459.459833649984</v>
      </c>
      <c r="U280" s="170">
        <f t="shared" si="46"/>
        <v>0.81134166930990925</v>
      </c>
    </row>
    <row r="281" spans="1:21">
      <c r="A281" s="82" t="s">
        <v>381</v>
      </c>
      <c r="B281" s="139" t="s">
        <v>352</v>
      </c>
      <c r="C281" s="139" t="s">
        <v>357</v>
      </c>
      <c r="D281" s="81" t="s">
        <v>283</v>
      </c>
      <c r="E281" s="141">
        <v>84549.611999999979</v>
      </c>
      <c r="F281" s="142">
        <f t="shared" si="47"/>
        <v>6.2089268552608398E-4</v>
      </c>
      <c r="G281" s="142">
        <f t="shared" si="48"/>
        <v>0.1880973655408831</v>
      </c>
      <c r="H281" s="140">
        <v>0</v>
      </c>
      <c r="I281" s="140">
        <v>0</v>
      </c>
      <c r="J281" s="140">
        <v>22289.087999999989</v>
      </c>
      <c r="K281" s="140">
        <v>0</v>
      </c>
      <c r="L281" s="138"/>
      <c r="M281" s="138"/>
      <c r="N281" s="167">
        <f t="shared" si="39"/>
        <v>0</v>
      </c>
      <c r="O281" s="167">
        <f t="shared" si="40"/>
        <v>0</v>
      </c>
      <c r="P281" s="167">
        <f t="shared" si="41"/>
        <v>69343.024449599965</v>
      </c>
      <c r="Q281" s="167">
        <f t="shared" si="42"/>
        <v>0</v>
      </c>
      <c r="R281" s="167">
        <f t="shared" si="43"/>
        <v>0</v>
      </c>
      <c r="S281" s="167">
        <f t="shared" si="44"/>
        <v>0</v>
      </c>
      <c r="T281" s="167">
        <f t="shared" si="45"/>
        <v>69343.024449599965</v>
      </c>
      <c r="U281" s="170">
        <f t="shared" si="46"/>
        <v>0.82014598067700162</v>
      </c>
    </row>
    <row r="282" spans="1:21">
      <c r="A282" s="82" t="s">
        <v>382</v>
      </c>
      <c r="B282" s="139" t="s">
        <v>352</v>
      </c>
      <c r="C282" s="139" t="s">
        <v>363</v>
      </c>
      <c r="D282" s="81" t="s">
        <v>284</v>
      </c>
      <c r="E282" s="141">
        <v>96041.647999999957</v>
      </c>
      <c r="F282" s="142">
        <f t="shared" si="47"/>
        <v>7.0528480661828283E-4</v>
      </c>
      <c r="G282" s="142">
        <f t="shared" si="48"/>
        <v>0.18880265034750138</v>
      </c>
      <c r="H282" s="140">
        <v>0</v>
      </c>
      <c r="I282" s="140">
        <v>0</v>
      </c>
      <c r="J282" s="140">
        <v>25189.191000000021</v>
      </c>
      <c r="K282" s="140">
        <v>0</v>
      </c>
      <c r="L282" s="138"/>
      <c r="M282" s="138"/>
      <c r="N282" s="167">
        <f t="shared" si="39"/>
        <v>0</v>
      </c>
      <c r="O282" s="167">
        <f t="shared" si="40"/>
        <v>0</v>
      </c>
      <c r="P282" s="167">
        <f t="shared" si="41"/>
        <v>78365.462390325061</v>
      </c>
      <c r="Q282" s="167">
        <f t="shared" si="42"/>
        <v>0</v>
      </c>
      <c r="R282" s="167">
        <f t="shared" si="43"/>
        <v>0</v>
      </c>
      <c r="S282" s="167">
        <f t="shared" si="44"/>
        <v>0</v>
      </c>
      <c r="T282" s="167">
        <f t="shared" si="45"/>
        <v>78365.462390325061</v>
      </c>
      <c r="U282" s="170">
        <f t="shared" si="46"/>
        <v>0.81595291232742173</v>
      </c>
    </row>
    <row r="283" spans="1:21">
      <c r="A283" s="82" t="s">
        <v>383</v>
      </c>
      <c r="B283" s="139" t="s">
        <v>352</v>
      </c>
      <c r="C283" s="139" t="s">
        <v>353</v>
      </c>
      <c r="D283" s="81" t="s">
        <v>285</v>
      </c>
      <c r="E283" s="141">
        <v>64171.343999999975</v>
      </c>
      <c r="F283" s="142">
        <f t="shared" si="47"/>
        <v>4.7124424544938364E-4</v>
      </c>
      <c r="G283" s="142">
        <f t="shared" si="48"/>
        <v>0.18927389459295077</v>
      </c>
      <c r="H283" s="140">
        <v>0</v>
      </c>
      <c r="I283" s="140">
        <v>0</v>
      </c>
      <c r="J283" s="140">
        <v>16650.107000000044</v>
      </c>
      <c r="K283" s="140">
        <v>0</v>
      </c>
      <c r="L283" s="138"/>
      <c r="M283" s="138"/>
      <c r="N283" s="167">
        <f t="shared" si="39"/>
        <v>0</v>
      </c>
      <c r="O283" s="167">
        <f t="shared" si="40"/>
        <v>0</v>
      </c>
      <c r="P283" s="167">
        <f t="shared" si="41"/>
        <v>51799.731635025128</v>
      </c>
      <c r="Q283" s="167">
        <f t="shared" si="42"/>
        <v>0</v>
      </c>
      <c r="R283" s="167">
        <f t="shared" si="43"/>
        <v>0</v>
      </c>
      <c r="S283" s="167">
        <f t="shared" si="44"/>
        <v>0</v>
      </c>
      <c r="T283" s="167">
        <f t="shared" si="45"/>
        <v>51799.731635025128</v>
      </c>
      <c r="U283" s="170">
        <f t="shared" si="46"/>
        <v>0.80720970461558583</v>
      </c>
    </row>
    <row r="284" spans="1:21">
      <c r="A284" s="82" t="s">
        <v>384</v>
      </c>
      <c r="B284" s="139" t="s">
        <v>352</v>
      </c>
      <c r="C284" s="139" t="s">
        <v>353</v>
      </c>
      <c r="D284" s="81" t="s">
        <v>286</v>
      </c>
      <c r="E284" s="141">
        <v>23770.225014391006</v>
      </c>
      <c r="F284" s="142">
        <f t="shared" si="47"/>
        <v>1.7455738111186759E-4</v>
      </c>
      <c r="G284" s="142">
        <f t="shared" si="48"/>
        <v>0.18944845197406263</v>
      </c>
      <c r="H284" s="140">
        <v>0</v>
      </c>
      <c r="I284" s="140">
        <v>8543.2069999999931</v>
      </c>
      <c r="J284" s="140">
        <v>0</v>
      </c>
      <c r="K284" s="140">
        <v>0</v>
      </c>
      <c r="L284" s="138"/>
      <c r="M284" s="138"/>
      <c r="N284" s="167">
        <f t="shared" si="39"/>
        <v>0</v>
      </c>
      <c r="O284" s="167">
        <f t="shared" si="40"/>
        <v>16539.648751999986</v>
      </c>
      <c r="P284" s="167">
        <f t="shared" si="41"/>
        <v>0</v>
      </c>
      <c r="Q284" s="167">
        <f t="shared" si="42"/>
        <v>0</v>
      </c>
      <c r="R284" s="167">
        <f t="shared" si="43"/>
        <v>0</v>
      </c>
      <c r="S284" s="167">
        <f t="shared" si="44"/>
        <v>0</v>
      </c>
      <c r="T284" s="167">
        <f t="shared" si="45"/>
        <v>16539.648751999986</v>
      </c>
      <c r="U284" s="170">
        <f t="shared" si="46"/>
        <v>0.69581372250311169</v>
      </c>
    </row>
    <row r="285" spans="1:21">
      <c r="A285" s="82" t="s">
        <v>384</v>
      </c>
      <c r="B285" s="139" t="s">
        <v>352</v>
      </c>
      <c r="C285" s="139" t="s">
        <v>353</v>
      </c>
      <c r="D285" s="81" t="s">
        <v>287</v>
      </c>
      <c r="E285" s="141">
        <v>20504.442939488996</v>
      </c>
      <c r="F285" s="142">
        <f t="shared" si="47"/>
        <v>1.5057500963949636E-4</v>
      </c>
      <c r="G285" s="142">
        <f t="shared" si="48"/>
        <v>0.18959902698370212</v>
      </c>
      <c r="H285" s="140">
        <v>0</v>
      </c>
      <c r="I285" s="140">
        <v>7482.9659999999994</v>
      </c>
      <c r="J285" s="140">
        <v>0</v>
      </c>
      <c r="K285" s="140">
        <v>0</v>
      </c>
      <c r="L285" s="138"/>
      <c r="M285" s="138"/>
      <c r="N285" s="167">
        <f t="shared" si="39"/>
        <v>0</v>
      </c>
      <c r="O285" s="167">
        <f t="shared" si="40"/>
        <v>14487.022175999999</v>
      </c>
      <c r="P285" s="167">
        <f t="shared" si="41"/>
        <v>0</v>
      </c>
      <c r="Q285" s="167">
        <f t="shared" si="42"/>
        <v>0</v>
      </c>
      <c r="R285" s="167">
        <f t="shared" si="43"/>
        <v>0</v>
      </c>
      <c r="S285" s="167">
        <f t="shared" si="44"/>
        <v>0</v>
      </c>
      <c r="T285" s="167">
        <f t="shared" si="45"/>
        <v>14487.022175999999</v>
      </c>
      <c r="U285" s="170">
        <f t="shared" si="46"/>
        <v>0.70653088302632228</v>
      </c>
    </row>
    <row r="286" spans="1:21">
      <c r="A286" s="82" t="s">
        <v>384</v>
      </c>
      <c r="B286" s="139" t="s">
        <v>352</v>
      </c>
      <c r="C286" s="139" t="s">
        <v>353</v>
      </c>
      <c r="D286" s="81" t="s">
        <v>288</v>
      </c>
      <c r="E286" s="141">
        <v>23088.379933690991</v>
      </c>
      <c r="F286" s="142">
        <f t="shared" si="47"/>
        <v>1.6955023071514453E-4</v>
      </c>
      <c r="G286" s="142">
        <f t="shared" si="48"/>
        <v>0.18976857721441726</v>
      </c>
      <c r="H286" s="140">
        <v>0</v>
      </c>
      <c r="I286" s="140">
        <v>8370.2440000000024</v>
      </c>
      <c r="J286" s="140">
        <v>0</v>
      </c>
      <c r="K286" s="140">
        <v>0</v>
      </c>
      <c r="L286" s="138"/>
      <c r="M286" s="138"/>
      <c r="N286" s="167">
        <f t="shared" si="39"/>
        <v>0</v>
      </c>
      <c r="O286" s="167">
        <f t="shared" si="40"/>
        <v>16204.792384000004</v>
      </c>
      <c r="P286" s="167">
        <f t="shared" si="41"/>
        <v>0</v>
      </c>
      <c r="Q286" s="167">
        <f t="shared" si="42"/>
        <v>0</v>
      </c>
      <c r="R286" s="167">
        <f t="shared" si="43"/>
        <v>0</v>
      </c>
      <c r="S286" s="167">
        <f t="shared" si="44"/>
        <v>0</v>
      </c>
      <c r="T286" s="167">
        <f t="shared" si="45"/>
        <v>16204.792384000004</v>
      </c>
      <c r="U286" s="170">
        <f t="shared" si="46"/>
        <v>0.70185922228149367</v>
      </c>
    </row>
    <row r="287" spans="1:21">
      <c r="A287" s="82" t="s">
        <v>384</v>
      </c>
      <c r="B287" s="139" t="s">
        <v>352</v>
      </c>
      <c r="C287" s="139" t="s">
        <v>353</v>
      </c>
      <c r="D287" s="81" t="s">
        <v>289</v>
      </c>
      <c r="E287" s="141">
        <v>22414.484235103999</v>
      </c>
      <c r="F287" s="142">
        <f t="shared" si="47"/>
        <v>1.6460145685134306E-4</v>
      </c>
      <c r="G287" s="142">
        <f t="shared" si="48"/>
        <v>0.1899331786712686</v>
      </c>
      <c r="H287" s="140">
        <v>0</v>
      </c>
      <c r="I287" s="140">
        <v>8157.0689999999959</v>
      </c>
      <c r="J287" s="140">
        <v>0</v>
      </c>
      <c r="K287" s="140">
        <v>0</v>
      </c>
      <c r="L287" s="138"/>
      <c r="M287" s="138"/>
      <c r="N287" s="167">
        <f t="shared" si="39"/>
        <v>0</v>
      </c>
      <c r="O287" s="167">
        <f t="shared" si="40"/>
        <v>15792.085583999991</v>
      </c>
      <c r="P287" s="167">
        <f t="shared" si="41"/>
        <v>0</v>
      </c>
      <c r="Q287" s="167">
        <f t="shared" si="42"/>
        <v>0</v>
      </c>
      <c r="R287" s="167">
        <f t="shared" si="43"/>
        <v>0</v>
      </c>
      <c r="S287" s="167">
        <f t="shared" si="44"/>
        <v>0</v>
      </c>
      <c r="T287" s="167">
        <f t="shared" si="45"/>
        <v>15792.085583999991</v>
      </c>
      <c r="U287" s="170">
        <f t="shared" si="46"/>
        <v>0.7045482473902982</v>
      </c>
    </row>
    <row r="288" spans="1:21" ht="25.5">
      <c r="A288" s="82" t="s">
        <v>385</v>
      </c>
      <c r="B288" s="139" t="s">
        <v>391</v>
      </c>
      <c r="C288" s="139" t="s">
        <v>360</v>
      </c>
      <c r="D288" s="81" t="s">
        <v>290</v>
      </c>
      <c r="E288" s="141">
        <v>1.8675138000000002</v>
      </c>
      <c r="F288" s="142">
        <f t="shared" si="47"/>
        <v>1.3714145235096082E-8</v>
      </c>
      <c r="G288" s="142">
        <f t="shared" si="48"/>
        <v>0.18993319238541384</v>
      </c>
      <c r="H288" s="140">
        <v>0.21100000000000002</v>
      </c>
      <c r="I288" s="140">
        <v>0</v>
      </c>
      <c r="J288" s="140">
        <v>0</v>
      </c>
      <c r="K288" s="140">
        <v>0</v>
      </c>
      <c r="L288" s="138"/>
      <c r="M288" s="138"/>
      <c r="N288" s="167">
        <f t="shared" si="39"/>
        <v>0.65979699999999997</v>
      </c>
      <c r="O288" s="167">
        <f t="shared" si="40"/>
        <v>0</v>
      </c>
      <c r="P288" s="167">
        <f t="shared" si="41"/>
        <v>0</v>
      </c>
      <c r="Q288" s="167">
        <f t="shared" si="42"/>
        <v>0</v>
      </c>
      <c r="R288" s="167">
        <f t="shared" si="43"/>
        <v>0</v>
      </c>
      <c r="S288" s="167">
        <f t="shared" si="44"/>
        <v>0</v>
      </c>
      <c r="T288" s="167">
        <f t="shared" si="45"/>
        <v>0.65979699999999997</v>
      </c>
      <c r="U288" s="170">
        <f t="shared" si="46"/>
        <v>0.35330234239768399</v>
      </c>
    </row>
    <row r="289" spans="1:21">
      <c r="A289" s="82" t="s">
        <v>321</v>
      </c>
      <c r="B289" s="139" t="s">
        <v>392</v>
      </c>
      <c r="C289" s="139" t="s">
        <v>363</v>
      </c>
      <c r="D289" s="81" t="s">
        <v>291</v>
      </c>
      <c r="E289" s="141">
        <v>1303.4543103689998</v>
      </c>
      <c r="F289" s="142">
        <f t="shared" si="47"/>
        <v>9.5719569620917755E-6</v>
      </c>
      <c r="G289" s="142">
        <f t="shared" si="48"/>
        <v>0.18994276434237592</v>
      </c>
      <c r="H289" s="140">
        <v>0</v>
      </c>
      <c r="I289" s="140">
        <v>484.44999999999987</v>
      </c>
      <c r="J289" s="140">
        <v>0</v>
      </c>
      <c r="K289" s="140">
        <v>0</v>
      </c>
      <c r="L289" s="138"/>
      <c r="M289" s="138"/>
      <c r="N289" s="167">
        <f t="shared" si="39"/>
        <v>0</v>
      </c>
      <c r="O289" s="167">
        <f t="shared" si="40"/>
        <v>937.8951999999997</v>
      </c>
      <c r="P289" s="167">
        <f t="shared" si="41"/>
        <v>0</v>
      </c>
      <c r="Q289" s="167">
        <f t="shared" si="42"/>
        <v>0</v>
      </c>
      <c r="R289" s="167">
        <f t="shared" si="43"/>
        <v>0</v>
      </c>
      <c r="S289" s="167">
        <f t="shared" si="44"/>
        <v>0</v>
      </c>
      <c r="T289" s="167">
        <f t="shared" si="45"/>
        <v>937.8951999999997</v>
      </c>
      <c r="U289" s="170">
        <f t="shared" si="46"/>
        <v>0.71954589626888221</v>
      </c>
    </row>
    <row r="290" spans="1:21">
      <c r="A290" s="82" t="s">
        <v>386</v>
      </c>
      <c r="B290" s="139" t="s">
        <v>393</v>
      </c>
      <c r="C290" s="139" t="s">
        <v>360</v>
      </c>
      <c r="D290" s="81" t="s">
        <v>292</v>
      </c>
      <c r="E290" s="141">
        <v>14020.561999999998</v>
      </c>
      <c r="F290" s="142">
        <f t="shared" si="47"/>
        <v>1.0296042982154625E-4</v>
      </c>
      <c r="G290" s="142">
        <f t="shared" si="48"/>
        <v>0.19004572477219747</v>
      </c>
      <c r="H290" s="140">
        <v>0</v>
      </c>
      <c r="I290" s="140">
        <v>5074.1319999999969</v>
      </c>
      <c r="J290" s="140">
        <v>0</v>
      </c>
      <c r="K290" s="140">
        <v>0</v>
      </c>
      <c r="L290" s="138"/>
      <c r="M290" s="138"/>
      <c r="N290" s="167">
        <f t="shared" ref="N290:N295" si="49">H290*$N$1</f>
        <v>0</v>
      </c>
      <c r="O290" s="167">
        <f t="shared" ref="O290:O295" si="50">I290*$O$1</f>
        <v>9823.5195519999943</v>
      </c>
      <c r="P290" s="167">
        <f t="shared" ref="P290:P295" si="51">J290*$P$1*0.825</f>
        <v>0</v>
      </c>
      <c r="Q290" s="167">
        <f t="shared" ref="Q290:Q295" si="52">K290*$Q$1</f>
        <v>0</v>
      </c>
      <c r="R290" s="167">
        <f t="shared" ref="R290:R295" si="53">L290*$R$1</f>
        <v>0</v>
      </c>
      <c r="S290" s="167">
        <f t="shared" ref="S290:S295" si="54">M290*$S$1</f>
        <v>0</v>
      </c>
      <c r="T290" s="167">
        <f t="shared" ref="T290:T295" si="55">SUM(N290:Q290)</f>
        <v>9823.5195519999943</v>
      </c>
      <c r="U290" s="170">
        <f t="shared" ref="U290:U295" si="56">T290/E290</f>
        <v>0.70065091199625207</v>
      </c>
    </row>
    <row r="291" spans="1:21">
      <c r="A291" s="82" t="s">
        <v>387</v>
      </c>
      <c r="B291" s="139" t="s">
        <v>393</v>
      </c>
      <c r="C291" s="139" t="s">
        <v>353</v>
      </c>
      <c r="D291" s="81" t="s">
        <v>293</v>
      </c>
      <c r="E291" s="141">
        <v>278591.71199999994</v>
      </c>
      <c r="F291" s="142">
        <f t="shared" si="47"/>
        <v>2.0458468363993127E-3</v>
      </c>
      <c r="G291" s="142">
        <f t="shared" si="48"/>
        <v>0.19209157160859677</v>
      </c>
      <c r="H291" s="140">
        <v>0</v>
      </c>
      <c r="I291" s="140">
        <v>91196.674000000014</v>
      </c>
      <c r="J291" s="140">
        <v>0</v>
      </c>
      <c r="K291" s="140">
        <v>0</v>
      </c>
      <c r="L291" s="138"/>
      <c r="M291" s="138"/>
      <c r="N291" s="167">
        <f t="shared" si="49"/>
        <v>0</v>
      </c>
      <c r="O291" s="167">
        <f t="shared" si="50"/>
        <v>176556.76086400001</v>
      </c>
      <c r="P291" s="167">
        <f t="shared" si="51"/>
        <v>0</v>
      </c>
      <c r="Q291" s="167">
        <f t="shared" si="52"/>
        <v>0</v>
      </c>
      <c r="R291" s="167">
        <f t="shared" si="53"/>
        <v>0</v>
      </c>
      <c r="S291" s="167">
        <f t="shared" si="54"/>
        <v>0</v>
      </c>
      <c r="T291" s="167">
        <f t="shared" si="55"/>
        <v>176556.76086400001</v>
      </c>
      <c r="U291" s="170">
        <f t="shared" si="56"/>
        <v>0.6337473559299569</v>
      </c>
    </row>
    <row r="292" spans="1:21">
      <c r="A292" s="82" t="s">
        <v>388</v>
      </c>
      <c r="B292" s="139" t="s">
        <v>395</v>
      </c>
      <c r="C292" s="139" t="s">
        <v>361</v>
      </c>
      <c r="D292" s="81" t="s">
        <v>332</v>
      </c>
      <c r="E292" s="141">
        <v>92592</v>
      </c>
      <c r="F292" s="142">
        <f t="shared" si="47"/>
        <v>6.7995221004954086E-4</v>
      </c>
      <c r="G292" s="142">
        <f t="shared" si="48"/>
        <v>0.19277152381864632</v>
      </c>
      <c r="H292" s="140"/>
      <c r="I292" s="140"/>
      <c r="J292" s="140"/>
      <c r="K292" s="140"/>
      <c r="L292" s="138"/>
      <c r="M292" s="138"/>
      <c r="N292" s="167">
        <f t="shared" si="49"/>
        <v>0</v>
      </c>
      <c r="O292" s="167">
        <f t="shared" si="50"/>
        <v>0</v>
      </c>
      <c r="P292" s="167">
        <f t="shared" si="51"/>
        <v>0</v>
      </c>
      <c r="Q292" s="167">
        <f t="shared" si="52"/>
        <v>0</v>
      </c>
      <c r="R292" s="167">
        <f t="shared" si="53"/>
        <v>0</v>
      </c>
      <c r="S292" s="167">
        <f t="shared" si="54"/>
        <v>0</v>
      </c>
      <c r="T292" s="167">
        <f t="shared" si="55"/>
        <v>0</v>
      </c>
      <c r="U292" s="170">
        <f t="shared" si="56"/>
        <v>0</v>
      </c>
    </row>
    <row r="293" spans="1:21">
      <c r="A293" s="82" t="s">
        <v>389</v>
      </c>
      <c r="B293" s="139" t="s">
        <v>395</v>
      </c>
      <c r="C293" s="139" t="s">
        <v>354</v>
      </c>
      <c r="D293" s="81" t="s">
        <v>331</v>
      </c>
      <c r="E293" s="141">
        <v>55808</v>
      </c>
      <c r="F293" s="142">
        <f t="shared" si="47"/>
        <v>4.0982777063293564E-4</v>
      </c>
      <c r="G293" s="142">
        <f t="shared" si="48"/>
        <v>0.19318135158927927</v>
      </c>
      <c r="H293" s="140"/>
      <c r="I293" s="140"/>
      <c r="J293" s="140"/>
      <c r="K293" s="140"/>
      <c r="L293" s="138"/>
      <c r="M293" s="138"/>
      <c r="N293" s="167">
        <f t="shared" si="49"/>
        <v>0</v>
      </c>
      <c r="O293" s="167">
        <f t="shared" si="50"/>
        <v>0</v>
      </c>
      <c r="P293" s="167">
        <f t="shared" si="51"/>
        <v>0</v>
      </c>
      <c r="Q293" s="167">
        <f t="shared" si="52"/>
        <v>0</v>
      </c>
      <c r="R293" s="167">
        <f t="shared" si="53"/>
        <v>0</v>
      </c>
      <c r="S293" s="167">
        <f t="shared" si="54"/>
        <v>0</v>
      </c>
      <c r="T293" s="167">
        <f t="shared" si="55"/>
        <v>0</v>
      </c>
      <c r="U293" s="170">
        <f t="shared" si="56"/>
        <v>0</v>
      </c>
    </row>
    <row r="294" spans="1:21">
      <c r="A294" s="82" t="s">
        <v>390</v>
      </c>
      <c r="B294" s="139" t="s">
        <v>395</v>
      </c>
      <c r="C294" s="139" t="s">
        <v>357</v>
      </c>
      <c r="D294" s="81" t="s">
        <v>330</v>
      </c>
      <c r="E294" s="141">
        <v>376675</v>
      </c>
      <c r="F294" s="142">
        <f t="shared" si="47"/>
        <v>2.766124489377169E-3</v>
      </c>
      <c r="G294" s="142">
        <f t="shared" si="48"/>
        <v>0.19594747607865642</v>
      </c>
      <c r="H294" s="140"/>
      <c r="I294" s="140"/>
      <c r="J294" s="140"/>
      <c r="K294" s="140"/>
      <c r="L294" s="138"/>
      <c r="M294" s="138"/>
      <c r="N294" s="167">
        <f t="shared" si="49"/>
        <v>0</v>
      </c>
      <c r="O294" s="167">
        <f t="shared" si="50"/>
        <v>0</v>
      </c>
      <c r="P294" s="167">
        <f t="shared" si="51"/>
        <v>0</v>
      </c>
      <c r="Q294" s="167">
        <f t="shared" si="52"/>
        <v>0</v>
      </c>
      <c r="R294" s="167">
        <f t="shared" si="53"/>
        <v>0</v>
      </c>
      <c r="S294" s="167">
        <f t="shared" si="54"/>
        <v>0</v>
      </c>
      <c r="T294" s="167">
        <f t="shared" si="55"/>
        <v>0</v>
      </c>
      <c r="U294" s="170">
        <f t="shared" si="56"/>
        <v>0</v>
      </c>
    </row>
    <row r="295" spans="1:21">
      <c r="A295" s="82" t="s">
        <v>394</v>
      </c>
      <c r="B295" s="139" t="s">
        <v>395</v>
      </c>
      <c r="C295" s="139" t="s">
        <v>353</v>
      </c>
      <c r="D295" s="81" t="s">
        <v>320</v>
      </c>
      <c r="E295" s="141">
        <v>2203973</v>
      </c>
      <c r="F295" s="142">
        <f t="shared" si="47"/>
        <v>1.6184943755826818E-2</v>
      </c>
      <c r="G295" s="142">
        <f t="shared" si="48"/>
        <v>0.21213241983448325</v>
      </c>
      <c r="H295" s="140">
        <v>0</v>
      </c>
      <c r="I295" s="165">
        <v>486728.33399999997</v>
      </c>
      <c r="J295" s="140">
        <v>0</v>
      </c>
      <c r="K295" s="140">
        <v>0</v>
      </c>
      <c r="L295" s="138"/>
      <c r="M295" s="138"/>
      <c r="N295" s="167">
        <f t="shared" si="49"/>
        <v>0</v>
      </c>
      <c r="O295" s="167">
        <f t="shared" si="50"/>
        <v>942306.05462399987</v>
      </c>
      <c r="P295" s="167">
        <f t="shared" si="51"/>
        <v>0</v>
      </c>
      <c r="Q295" s="167">
        <f t="shared" si="52"/>
        <v>0</v>
      </c>
      <c r="R295" s="167">
        <f t="shared" si="53"/>
        <v>0</v>
      </c>
      <c r="S295" s="167">
        <f t="shared" si="54"/>
        <v>0</v>
      </c>
      <c r="T295" s="167">
        <f t="shared" si="55"/>
        <v>942306.05462399987</v>
      </c>
      <c r="U295" s="170">
        <f t="shared" si="56"/>
        <v>0.42754881961984104</v>
      </c>
    </row>
    <row r="296" spans="1:21">
      <c r="A296" s="82"/>
      <c r="E296" s="144"/>
      <c r="F296" s="142"/>
      <c r="G296" s="142"/>
      <c r="H296" s="144"/>
      <c r="I296" s="144"/>
      <c r="J296" s="144"/>
      <c r="K296" s="138"/>
      <c r="L296" s="138"/>
      <c r="M296" s="138"/>
    </row>
    <row r="297" spans="1:21">
      <c r="A297" s="78" t="s">
        <v>334</v>
      </c>
      <c r="E297" s="172">
        <f>SUM(E159:E295)</f>
        <v>28886978.712641254</v>
      </c>
      <c r="G297" s="148">
        <f>'5 años'!H6+'OM SIMPLE'!B20</f>
        <v>136174276.12045529</v>
      </c>
      <c r="H297" s="144"/>
      <c r="I297" s="144"/>
      <c r="J297" s="144"/>
      <c r="K297" s="138"/>
      <c r="L297" s="138"/>
      <c r="M297" s="138"/>
      <c r="T297" s="138">
        <f>SUM(T159:T295)</f>
        <v>12720238.727486672</v>
      </c>
    </row>
    <row r="298" spans="1:21">
      <c r="A298" s="82"/>
      <c r="E298" s="144"/>
      <c r="F298" s="142"/>
      <c r="G298" s="142"/>
      <c r="H298" s="144"/>
      <c r="I298" s="144"/>
      <c r="J298" s="144"/>
      <c r="K298" s="138"/>
      <c r="L298" s="138"/>
      <c r="M298" s="138"/>
    </row>
    <row r="299" spans="1:21">
      <c r="A299" s="82"/>
      <c r="E299" s="144"/>
      <c r="F299" s="142"/>
      <c r="G299" s="142"/>
      <c r="H299" s="144"/>
      <c r="I299" s="144"/>
      <c r="J299" s="144"/>
      <c r="K299" s="138"/>
      <c r="L299" s="138"/>
      <c r="M299" s="138"/>
    </row>
    <row r="300" spans="1:21">
      <c r="A300" s="149" t="s">
        <v>143</v>
      </c>
      <c r="B300" s="173">
        <f>T297/E297</f>
        <v>0.44034507222176744</v>
      </c>
      <c r="C300" s="150"/>
      <c r="D300" s="149" t="s">
        <v>144</v>
      </c>
      <c r="E300" s="144"/>
      <c r="F300" s="142"/>
      <c r="G300" s="142"/>
      <c r="H300" s="144"/>
      <c r="I300" s="144"/>
      <c r="J300" s="144"/>
      <c r="K300" s="138"/>
      <c r="L300" s="138"/>
      <c r="M300" s="138"/>
    </row>
    <row r="301" spans="1:21">
      <c r="A301" s="82"/>
      <c r="E301" s="144"/>
      <c r="F301" s="142"/>
      <c r="G301" s="142"/>
      <c r="H301" s="144"/>
      <c r="I301" s="144"/>
      <c r="J301" s="144"/>
      <c r="K301" s="138"/>
      <c r="L301" s="138"/>
      <c r="M301" s="138"/>
    </row>
    <row r="302" spans="1:21">
      <c r="A302" s="82"/>
      <c r="E302" s="144"/>
      <c r="F302" s="142"/>
      <c r="G302" s="142"/>
      <c r="H302" s="144"/>
      <c r="I302" s="144"/>
      <c r="J302" s="144"/>
      <c r="K302" s="138"/>
      <c r="L302" s="138"/>
      <c r="M302" s="138"/>
    </row>
    <row r="303" spans="1:21">
      <c r="A303" s="82"/>
      <c r="E303" s="144"/>
      <c r="F303" s="142"/>
      <c r="G303" s="142"/>
      <c r="H303" s="144"/>
      <c r="I303" s="144"/>
      <c r="J303" s="144"/>
      <c r="K303" s="138"/>
      <c r="L303" s="138"/>
      <c r="M303" s="138"/>
    </row>
    <row r="304" spans="1:21">
      <c r="A304" s="82"/>
      <c r="E304" s="144"/>
      <c r="F304" s="142"/>
      <c r="G304" s="142"/>
      <c r="H304" s="144"/>
      <c r="I304" s="144"/>
      <c r="J304" s="144"/>
      <c r="K304" s="138"/>
      <c r="L304" s="138"/>
      <c r="M304" s="138"/>
    </row>
    <row r="305" spans="1:13">
      <c r="A305" s="82"/>
      <c r="E305" s="144"/>
      <c r="F305" s="142"/>
      <c r="G305" s="142"/>
      <c r="H305" s="144"/>
      <c r="I305" s="144"/>
      <c r="J305" s="144"/>
      <c r="K305" s="138"/>
      <c r="L305" s="138"/>
      <c r="M305" s="138"/>
    </row>
    <row r="306" spans="1:13">
      <c r="A306" s="82"/>
      <c r="E306" s="144"/>
      <c r="F306" s="142"/>
      <c r="G306" s="142"/>
      <c r="H306" s="144"/>
      <c r="I306" s="144"/>
      <c r="J306" s="144"/>
      <c r="K306" s="138"/>
      <c r="L306" s="138"/>
      <c r="M306" s="138"/>
    </row>
    <row r="307" spans="1:13">
      <c r="A307" s="82"/>
      <c r="E307" s="144"/>
      <c r="F307" s="142"/>
      <c r="G307" s="142"/>
      <c r="H307" s="144"/>
      <c r="I307" s="144"/>
      <c r="J307" s="144"/>
      <c r="K307" s="138"/>
      <c r="L307" s="138"/>
      <c r="M307" s="138"/>
    </row>
    <row r="308" spans="1:13">
      <c r="A308" s="82"/>
      <c r="E308" s="144"/>
      <c r="F308" s="142"/>
      <c r="G308" s="142"/>
      <c r="H308" s="144"/>
      <c r="I308" s="144"/>
      <c r="J308" s="144"/>
      <c r="K308" s="138"/>
      <c r="L308" s="138"/>
      <c r="M308" s="138"/>
    </row>
    <row r="309" spans="1:13">
      <c r="A309" s="82"/>
      <c r="E309" s="144"/>
      <c r="F309" s="142"/>
      <c r="G309" s="142"/>
      <c r="H309" s="144"/>
      <c r="I309" s="144"/>
      <c r="J309" s="144"/>
      <c r="K309" s="138"/>
      <c r="L309" s="138"/>
      <c r="M309" s="138"/>
    </row>
    <row r="310" spans="1:13">
      <c r="A310" s="82"/>
      <c r="E310" s="144"/>
      <c r="F310" s="142"/>
      <c r="G310" s="142"/>
      <c r="H310" s="144"/>
      <c r="I310" s="144"/>
      <c r="J310" s="144"/>
      <c r="K310" s="138"/>
      <c r="L310" s="138"/>
      <c r="M310" s="138"/>
    </row>
    <row r="311" spans="1:13">
      <c r="A311" s="82"/>
      <c r="E311" s="144"/>
      <c r="F311" s="142"/>
      <c r="G311" s="142"/>
      <c r="H311" s="144"/>
      <c r="I311" s="144"/>
      <c r="J311" s="144"/>
      <c r="K311" s="138"/>
      <c r="L311" s="138"/>
      <c r="M311" s="138"/>
    </row>
    <row r="312" spans="1:13">
      <c r="A312" s="82"/>
      <c r="E312" s="144"/>
      <c r="F312" s="142"/>
      <c r="G312" s="142"/>
      <c r="H312" s="144"/>
      <c r="I312" s="144"/>
      <c r="J312" s="144"/>
      <c r="K312" s="138"/>
      <c r="L312" s="138"/>
      <c r="M312" s="138"/>
    </row>
    <row r="313" spans="1:13">
      <c r="A313" s="82"/>
      <c r="E313" s="144"/>
      <c r="F313" s="142"/>
      <c r="G313" s="142"/>
      <c r="H313" s="144"/>
      <c r="I313" s="144"/>
      <c r="J313" s="144"/>
      <c r="K313" s="138"/>
      <c r="L313" s="138"/>
      <c r="M313" s="138"/>
    </row>
    <row r="314" spans="1:13">
      <c r="A314" s="82"/>
      <c r="E314" s="144"/>
      <c r="F314" s="142"/>
      <c r="G314" s="142"/>
      <c r="H314" s="144"/>
      <c r="I314" s="144"/>
      <c r="J314" s="144"/>
      <c r="K314" s="138"/>
      <c r="L314" s="138"/>
      <c r="M314" s="138"/>
    </row>
    <row r="315" spans="1:13">
      <c r="A315" s="82"/>
      <c r="E315" s="144"/>
      <c r="F315" s="142"/>
      <c r="G315" s="142"/>
      <c r="H315" s="144"/>
      <c r="I315" s="144"/>
      <c r="J315" s="144"/>
      <c r="K315" s="138"/>
      <c r="L315" s="138"/>
      <c r="M315" s="138"/>
    </row>
    <row r="316" spans="1:13">
      <c r="A316" s="82"/>
      <c r="E316" s="144"/>
      <c r="F316" s="142"/>
      <c r="G316" s="142"/>
      <c r="H316" s="144"/>
      <c r="I316" s="144"/>
      <c r="J316" s="144"/>
      <c r="K316" s="138"/>
      <c r="L316" s="138"/>
      <c r="M316" s="138"/>
    </row>
    <row r="317" spans="1:13">
      <c r="A317" s="82"/>
      <c r="E317" s="144"/>
      <c r="F317" s="142"/>
      <c r="G317" s="142"/>
      <c r="H317" s="144"/>
      <c r="I317" s="144"/>
      <c r="J317" s="144"/>
      <c r="K317" s="138"/>
      <c r="L317" s="138"/>
      <c r="M317" s="138"/>
    </row>
    <row r="318" spans="1:13">
      <c r="B318" s="143"/>
      <c r="D318" s="126"/>
      <c r="E318" s="146"/>
      <c r="F318" s="142"/>
      <c r="G318" s="142"/>
      <c r="H318" s="144"/>
      <c r="I318" s="126"/>
      <c r="J318" s="144"/>
      <c r="K318" s="138"/>
      <c r="L318" s="138"/>
      <c r="M318" s="138"/>
    </row>
    <row r="319" spans="1:13">
      <c r="A319" s="82"/>
      <c r="E319" s="144"/>
      <c r="F319" s="142"/>
      <c r="G319" s="142"/>
      <c r="H319" s="144"/>
      <c r="I319" s="144"/>
      <c r="J319" s="144"/>
      <c r="K319" s="138"/>
      <c r="L319" s="138"/>
      <c r="M319" s="138"/>
    </row>
    <row r="320" spans="1:13">
      <c r="A320" s="82"/>
      <c r="E320" s="144"/>
      <c r="F320" s="142"/>
      <c r="G320" s="142"/>
      <c r="H320" s="144"/>
      <c r="I320" s="144"/>
      <c r="J320" s="144"/>
      <c r="K320" s="138"/>
      <c r="L320" s="138"/>
      <c r="M320" s="138"/>
    </row>
    <row r="321" spans="1:13">
      <c r="A321" s="82"/>
      <c r="E321" s="144"/>
      <c r="F321" s="142"/>
      <c r="G321" s="142"/>
      <c r="H321" s="144"/>
      <c r="I321" s="144"/>
      <c r="J321" s="144"/>
      <c r="K321" s="144"/>
      <c r="L321" s="138"/>
      <c r="M321" s="138"/>
    </row>
    <row r="322" spans="1:13">
      <c r="B322" s="143"/>
      <c r="D322" s="126"/>
      <c r="E322" s="146"/>
      <c r="F322" s="146"/>
      <c r="G322" s="142"/>
      <c r="H322" s="144"/>
      <c r="I322" s="144"/>
      <c r="J322" s="144"/>
      <c r="K322" s="144"/>
      <c r="L322" s="138"/>
      <c r="M322" s="138"/>
    </row>
  </sheetData>
  <phoneticPr fontId="5" type="noConversion"/>
  <printOptions gridLines="1"/>
  <pageMargins left="0.75" right="0.75" top="1" bottom="1" header="0" footer="0"/>
  <pageSetup paperSize="9" scale="22" fitToHeight="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6"/>
  <sheetViews>
    <sheetView workbookViewId="0">
      <selection activeCell="A12" sqref="A12:B12"/>
    </sheetView>
  </sheetViews>
  <sheetFormatPr baseColWidth="10" defaultRowHeight="12.75"/>
  <cols>
    <col min="1" max="1" width="26" bestFit="1" customWidth="1"/>
    <col min="2" max="2" width="22.140625" customWidth="1"/>
    <col min="6" max="6" width="14" customWidth="1"/>
  </cols>
  <sheetData>
    <row r="1" spans="1:1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</row>
    <row r="2" spans="1:12">
      <c r="A2" s="205" t="s">
        <v>151</v>
      </c>
      <c r="B2" s="205"/>
      <c r="C2" s="205"/>
      <c r="D2" s="40"/>
      <c r="E2" s="40"/>
      <c r="F2" s="40"/>
      <c r="G2" s="39"/>
      <c r="H2" s="39"/>
      <c r="I2" s="39"/>
      <c r="J2" s="39"/>
      <c r="K2" s="39"/>
      <c r="L2" s="39"/>
    </row>
    <row r="3" spans="1:12">
      <c r="A3" s="40"/>
      <c r="B3" s="204"/>
      <c r="C3" s="204"/>
      <c r="D3" s="40"/>
      <c r="E3" s="40"/>
      <c r="F3" s="40"/>
      <c r="G3" s="39"/>
      <c r="H3" s="39"/>
      <c r="I3" s="39"/>
      <c r="J3" s="39"/>
      <c r="K3" s="39"/>
      <c r="L3" s="39"/>
    </row>
    <row r="4" spans="1:12" ht="38.25">
      <c r="A4" s="162" t="s">
        <v>398</v>
      </c>
      <c r="B4" s="43">
        <f>MargenConstruccion2015!B300</f>
        <v>0.44034507222176744</v>
      </c>
      <c r="C4" s="40" t="s">
        <v>152</v>
      </c>
      <c r="D4" s="39"/>
      <c r="E4" s="106" t="s">
        <v>399</v>
      </c>
      <c r="F4" s="41">
        <f>+'OM SIMPLE'!B28</f>
        <v>0.53456758215404754</v>
      </c>
      <c r="G4" s="40" t="s">
        <v>152</v>
      </c>
      <c r="H4" s="39"/>
      <c r="I4" s="39"/>
      <c r="J4" s="39"/>
      <c r="K4" s="39"/>
      <c r="L4" s="39"/>
    </row>
    <row r="5" spans="1:12" ht="31.5" customHeight="1">
      <c r="A5" s="40"/>
      <c r="B5" s="204"/>
      <c r="C5" s="204"/>
      <c r="D5" s="40"/>
      <c r="E5" s="40"/>
      <c r="F5" s="40"/>
      <c r="G5" s="39"/>
      <c r="H5" s="39"/>
      <c r="I5" s="39"/>
      <c r="J5" s="39"/>
      <c r="K5" s="39"/>
      <c r="L5" s="39"/>
    </row>
    <row r="6" spans="1:12">
      <c r="A6" s="204" t="s">
        <v>153</v>
      </c>
      <c r="B6" s="204"/>
      <c r="C6" s="204"/>
      <c r="D6" s="204"/>
      <c r="E6" s="40"/>
      <c r="F6" s="40"/>
      <c r="G6" s="39"/>
      <c r="H6" s="39"/>
      <c r="I6" s="39"/>
      <c r="J6" s="39"/>
      <c r="K6" s="39"/>
      <c r="L6" s="39"/>
    </row>
    <row r="7" spans="1:12" ht="14.25">
      <c r="A7" s="206">
        <f>+B4*0.5+F4*0.5</f>
        <v>0.48745632718790749</v>
      </c>
      <c r="B7" s="206"/>
      <c r="C7" s="205" t="s">
        <v>154</v>
      </c>
      <c r="D7" s="205"/>
      <c r="E7" s="40"/>
      <c r="F7" s="40"/>
      <c r="G7" s="39"/>
      <c r="H7" s="39"/>
      <c r="I7" s="39"/>
      <c r="J7" s="39"/>
      <c r="K7" s="39"/>
      <c r="L7" s="39"/>
    </row>
    <row r="8" spans="1:12">
      <c r="A8" s="204"/>
      <c r="B8" s="204"/>
      <c r="C8" s="40"/>
      <c r="D8" s="40"/>
      <c r="E8" s="40"/>
      <c r="F8" s="40"/>
      <c r="G8" s="39"/>
      <c r="H8" s="39"/>
      <c r="I8" s="39"/>
      <c r="J8" s="39"/>
      <c r="K8" s="39"/>
      <c r="L8" s="39"/>
    </row>
    <row r="9" spans="1:12">
      <c r="A9" s="204" t="s">
        <v>155</v>
      </c>
      <c r="B9" s="204"/>
      <c r="C9" s="204"/>
      <c r="D9" s="204"/>
      <c r="E9" s="40"/>
      <c r="F9" s="40"/>
      <c r="G9" s="39"/>
      <c r="H9" s="39"/>
      <c r="I9" s="39"/>
      <c r="J9" s="39"/>
      <c r="K9" s="39"/>
      <c r="L9" s="39"/>
    </row>
    <row r="10" spans="1:12" ht="14.25">
      <c r="A10" s="206">
        <f>+B4*0.25+F4*0.75</f>
        <v>0.51101195467097749</v>
      </c>
      <c r="B10" s="206"/>
      <c r="C10" s="205" t="s">
        <v>154</v>
      </c>
      <c r="D10" s="205"/>
      <c r="E10" s="40"/>
      <c r="F10" s="40"/>
      <c r="G10" s="39"/>
      <c r="H10" s="39"/>
      <c r="I10" s="39"/>
      <c r="J10" s="39"/>
      <c r="K10" s="39"/>
      <c r="L10" s="39"/>
    </row>
    <row r="11" spans="1:12">
      <c r="A11" s="204"/>
      <c r="B11" s="204"/>
      <c r="C11" s="40"/>
      <c r="D11" s="40"/>
      <c r="E11" s="40"/>
      <c r="F11" s="40"/>
      <c r="G11" s="39"/>
      <c r="H11" s="39"/>
      <c r="I11" s="39"/>
      <c r="J11" s="39"/>
      <c r="K11" s="39"/>
      <c r="L11" s="39"/>
    </row>
    <row r="12" spans="1:12">
      <c r="A12" s="204"/>
      <c r="B12" s="204"/>
      <c r="C12" s="40"/>
      <c r="D12" s="40"/>
      <c r="E12" s="40"/>
      <c r="F12" s="40"/>
      <c r="G12" s="39"/>
      <c r="H12" s="39"/>
      <c r="I12" s="39"/>
      <c r="J12" s="39"/>
      <c r="K12" s="39"/>
      <c r="L12" s="39"/>
    </row>
    <row r="13" spans="1:12">
      <c r="A13" s="204"/>
      <c r="B13" s="204"/>
      <c r="C13" s="40"/>
      <c r="D13" s="40"/>
      <c r="E13" s="40"/>
      <c r="F13" s="40"/>
      <c r="G13" s="39"/>
      <c r="H13" s="39"/>
      <c r="I13" s="39"/>
      <c r="J13" s="39"/>
      <c r="K13" s="39"/>
      <c r="L13" s="39"/>
    </row>
    <row r="14" spans="1:12">
      <c r="A14" s="204"/>
      <c r="B14" s="204"/>
      <c r="C14" s="40"/>
      <c r="D14" s="40"/>
      <c r="E14" s="40"/>
      <c r="F14" s="40"/>
      <c r="G14" s="39"/>
      <c r="H14" s="39"/>
      <c r="I14" s="39"/>
      <c r="J14" s="39"/>
      <c r="K14" s="39"/>
      <c r="L14" s="39"/>
    </row>
    <row r="15" spans="1:12">
      <c r="A15" s="205" t="s">
        <v>156</v>
      </c>
      <c r="B15" s="205"/>
      <c r="C15" s="205"/>
      <c r="D15" s="40"/>
      <c r="E15" s="40"/>
      <c r="F15" s="40"/>
      <c r="G15" s="39"/>
      <c r="H15" s="39"/>
      <c r="I15" s="39"/>
      <c r="J15" s="39"/>
      <c r="K15" s="39"/>
      <c r="L15" s="39"/>
    </row>
    <row r="16" spans="1:12">
      <c r="A16" s="204"/>
      <c r="B16" s="204"/>
      <c r="C16" s="40"/>
      <c r="D16" s="40"/>
      <c r="E16" s="40"/>
      <c r="F16" s="40"/>
      <c r="G16" s="39"/>
      <c r="H16" s="39"/>
      <c r="I16" s="39"/>
      <c r="J16" s="39"/>
      <c r="K16" s="39"/>
      <c r="L16" s="39"/>
    </row>
    <row r="17" spans="1:12" ht="63.75">
      <c r="A17" s="208" t="s">
        <v>398</v>
      </c>
      <c r="B17" s="204"/>
      <c r="C17" s="43">
        <f>B4</f>
        <v>0.44034507222176744</v>
      </c>
      <c r="D17" s="40" t="s">
        <v>152</v>
      </c>
      <c r="E17" s="106" t="s">
        <v>400</v>
      </c>
      <c r="F17" s="41">
        <f>+'OM SIMPLE'!B30</f>
        <v>0.53209432022112624</v>
      </c>
      <c r="G17" s="40" t="s">
        <v>152</v>
      </c>
      <c r="H17" s="39"/>
      <c r="I17" s="39"/>
      <c r="J17" s="39"/>
      <c r="K17" s="39"/>
      <c r="L17" s="39"/>
    </row>
    <row r="18" spans="1:12">
      <c r="A18" s="204"/>
      <c r="B18" s="204"/>
      <c r="C18" s="40"/>
      <c r="D18" s="40"/>
      <c r="E18" s="40"/>
      <c r="F18" s="40"/>
      <c r="G18" s="39"/>
      <c r="H18" s="39"/>
      <c r="I18" s="39"/>
      <c r="J18" s="39"/>
      <c r="K18" s="39"/>
      <c r="L18" s="39"/>
    </row>
    <row r="19" spans="1:12">
      <c r="A19" s="204" t="s">
        <v>157</v>
      </c>
      <c r="B19" s="204"/>
      <c r="C19" s="204"/>
      <c r="D19" s="40"/>
      <c r="E19" s="40"/>
      <c r="F19" s="40"/>
      <c r="G19" s="39"/>
      <c r="H19" s="39"/>
      <c r="I19" s="39"/>
      <c r="J19" s="39"/>
      <c r="K19" s="39"/>
      <c r="L19" s="39"/>
    </row>
    <row r="20" spans="1:12" ht="31.5" customHeight="1">
      <c r="A20" s="206">
        <f>+C17*0.5+F17*0.5</f>
        <v>0.48621969622144684</v>
      </c>
      <c r="B20" s="206"/>
      <c r="C20" s="205" t="s">
        <v>158</v>
      </c>
      <c r="D20" s="205"/>
      <c r="E20" s="40"/>
      <c r="F20" s="40"/>
      <c r="G20" s="39"/>
      <c r="H20" s="39"/>
      <c r="I20" s="39"/>
      <c r="J20" s="39"/>
      <c r="K20" s="39"/>
      <c r="L20" s="39"/>
    </row>
    <row r="21" spans="1:12">
      <c r="A21" s="204"/>
      <c r="B21" s="204"/>
      <c r="C21" s="40"/>
      <c r="D21" s="40"/>
      <c r="E21" s="40"/>
      <c r="F21" s="40"/>
      <c r="G21" s="39"/>
      <c r="H21" s="39"/>
      <c r="I21" s="39"/>
      <c r="J21" s="39"/>
      <c r="K21" s="39"/>
      <c r="L21" s="39"/>
    </row>
    <row r="22" spans="1:12">
      <c r="A22" s="204" t="s">
        <v>155</v>
      </c>
      <c r="B22" s="204"/>
      <c r="C22" s="204"/>
      <c r="D22" s="204"/>
      <c r="E22" s="40"/>
      <c r="F22" s="40"/>
      <c r="G22" s="39"/>
      <c r="H22" s="39"/>
      <c r="I22" s="39"/>
      <c r="J22" s="39"/>
      <c r="K22" s="39"/>
      <c r="L22" s="39"/>
    </row>
    <row r="23" spans="1:12" ht="31.5" customHeight="1">
      <c r="A23" s="39"/>
      <c r="B23" s="41">
        <f>+C17*0.25+F17*0.75</f>
        <v>0.50915700822128651</v>
      </c>
      <c r="C23" s="205" t="s">
        <v>158</v>
      </c>
      <c r="D23" s="205"/>
      <c r="E23" s="207"/>
      <c r="F23" s="207"/>
      <c r="G23" s="39"/>
      <c r="H23" s="39"/>
      <c r="I23" s="39"/>
      <c r="J23" s="39"/>
      <c r="K23" s="39"/>
      <c r="L23" s="39"/>
    </row>
    <row r="24" spans="1:12">
      <c r="A24" s="204"/>
      <c r="B24" s="204"/>
      <c r="C24" s="40"/>
      <c r="D24" s="40"/>
      <c r="E24" s="40"/>
      <c r="F24" s="40"/>
      <c r="G24" s="39"/>
      <c r="H24" s="39"/>
      <c r="I24" s="39"/>
      <c r="J24" s="39"/>
      <c r="K24" s="39"/>
      <c r="L24" s="39"/>
    </row>
    <row r="25" spans="1:12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</row>
    <row r="26" spans="1:12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</row>
  </sheetData>
  <mergeCells count="26">
    <mergeCell ref="A8:B8"/>
    <mergeCell ref="A9:D9"/>
    <mergeCell ref="A2:C2"/>
    <mergeCell ref="B3:C3"/>
    <mergeCell ref="B5:C5"/>
    <mergeCell ref="A6:D6"/>
    <mergeCell ref="A7:B7"/>
    <mergeCell ref="C7:D7"/>
    <mergeCell ref="E23:F23"/>
    <mergeCell ref="A17:B17"/>
    <mergeCell ref="A18:B18"/>
    <mergeCell ref="A19:C19"/>
    <mergeCell ref="A20:B20"/>
    <mergeCell ref="C20:D20"/>
    <mergeCell ref="A24:B24"/>
    <mergeCell ref="A21:B21"/>
    <mergeCell ref="A22:D22"/>
    <mergeCell ref="C23:D23"/>
    <mergeCell ref="A10:B10"/>
    <mergeCell ref="C10:D10"/>
    <mergeCell ref="A13:B13"/>
    <mergeCell ref="A14:B14"/>
    <mergeCell ref="A11:B11"/>
    <mergeCell ref="A12:B12"/>
    <mergeCell ref="A15:C15"/>
    <mergeCell ref="A16:B16"/>
  </mergeCells>
  <phoneticPr fontId="5" type="noConversion"/>
  <printOptions horizontalCentered="1" verticalCentered="1" gridLines="1"/>
  <pageMargins left="0.75" right="0.75" top="1" bottom="1" header="0" footer="0"/>
  <pageSetup paperSize="9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Instructivo</vt:lpstr>
      <vt:lpstr>Consumo total hora2015</vt:lpstr>
      <vt:lpstr>Datos factores de emisión</vt:lpstr>
      <vt:lpstr>Hoja1</vt:lpstr>
      <vt:lpstr>5 años</vt:lpstr>
      <vt:lpstr>OM SIMPLE</vt:lpstr>
      <vt:lpstr>metodo de despacho2015</vt:lpstr>
      <vt:lpstr>MargenConstruccion2015</vt:lpstr>
      <vt:lpstr>Cálculo del FE</vt:lpstr>
    </vt:vector>
  </TitlesOfParts>
  <Company>CAMMESA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Luchilo</dc:creator>
  <cp:lastModifiedBy>Alejandro Izzo</cp:lastModifiedBy>
  <cp:lastPrinted>2015-06-11T20:53:15Z</cp:lastPrinted>
  <dcterms:created xsi:type="dcterms:W3CDTF">2008-04-18T19:21:14Z</dcterms:created>
  <dcterms:modified xsi:type="dcterms:W3CDTF">2016-10-28T20:42:36Z</dcterms:modified>
</cp:coreProperties>
</file>